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130"/>
  <workbookPr defaultThemeVersion="166925"/>
  <mc:AlternateContent xmlns:mc="http://schemas.openxmlformats.org/markup-compatibility/2006">
    <mc:Choice Requires="x15">
      <x15ac:absPath xmlns:x15ac="http://schemas.microsoft.com/office/spreadsheetml/2010/11/ac" url="C:\Work\Spreadsheet Solutions\Spreadsheet Solutions Hub - Documents\Package Jobs\Basic Range Products\Cold Calling Log &amp; Report\"/>
    </mc:Choice>
  </mc:AlternateContent>
  <xr:revisionPtr revIDLastSave="21" documentId="8_{80E2B776-65DA-4C61-9597-54BF7A135EAA}" xr6:coauthVersionLast="45" xr6:coauthVersionMax="45" xr10:uidLastSave="{0AB116BC-6539-4EAF-BCE7-E46B0207F6B3}"/>
  <workbookProtection workbookAlgorithmName="SHA-512" workbookHashValue="wTSCmvLKqLDMqoaKDTG4p2TYabAzXziVUx5npQWWLM7REXvH4fMQMUYgTrVwdpsTJ7RIsQZbbUib+1Q/JebjiQ==" workbookSaltValue="+/TxzwnVV1JflO6nKdemug==" workbookSpinCount="100000" lockStructure="1"/>
  <bookViews>
    <workbookView xWindow="-120" yWindow="-120" windowWidth="20730" windowHeight="11160" xr2:uid="{9244EF55-B786-4E7F-9338-36C085A2EE48}"/>
  </bookViews>
  <sheets>
    <sheet name="Intro &amp; Setup" sheetId="1" r:id="rId1"/>
    <sheet name="Call Log" sheetId="2" r:id="rId2"/>
    <sheet name="Report" sheetId="3" r:id="rId3"/>
  </sheets>
  <definedNames>
    <definedName name="_xlnm._FilterDatabase" localSheetId="1" hidden="1">'Call Log'!$B$10:$N$20</definedName>
    <definedName name="_xlnm.Print_Area" localSheetId="1">'Call Log'!$A$1:$Q$5011</definedName>
    <definedName name="_xlnm.Print_Area" localSheetId="2">Report!$A$1:$AT$198</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A5010" i="2" l="1"/>
  <c r="AX5010" i="2"/>
  <c r="AU5010" i="2"/>
  <c r="BA5009" i="2"/>
  <c r="AX5009" i="2"/>
  <c r="AU5009" i="2"/>
  <c r="BA5008" i="2"/>
  <c r="AX5008" i="2"/>
  <c r="AU5008" i="2"/>
  <c r="BA5007" i="2"/>
  <c r="AX5007" i="2"/>
  <c r="AU5007" i="2"/>
  <c r="BA5006" i="2"/>
  <c r="AX5006" i="2"/>
  <c r="AU5006" i="2"/>
  <c r="BA5005" i="2"/>
  <c r="AX5005" i="2"/>
  <c r="AU5005" i="2"/>
  <c r="BA5004" i="2"/>
  <c r="AX5004" i="2"/>
  <c r="AU5004" i="2"/>
  <c r="BA5003" i="2"/>
  <c r="AX5003" i="2"/>
  <c r="AU5003" i="2"/>
  <c r="BA5002" i="2"/>
  <c r="AX5002" i="2"/>
  <c r="AU5002" i="2"/>
  <c r="BA5001" i="2"/>
  <c r="AX5001" i="2"/>
  <c r="AU5001" i="2"/>
  <c r="BA5000" i="2"/>
  <c r="AX5000" i="2"/>
  <c r="AU5000" i="2"/>
  <c r="BA4999" i="2"/>
  <c r="AX4999" i="2"/>
  <c r="AU4999" i="2"/>
  <c r="BA4998" i="2"/>
  <c r="AX4998" i="2"/>
  <c r="AU4998" i="2"/>
  <c r="BA4997" i="2"/>
  <c r="AX4997" i="2"/>
  <c r="AU4997" i="2"/>
  <c r="BA4996" i="2"/>
  <c r="AX4996" i="2"/>
  <c r="AU4996" i="2"/>
  <c r="BA4995" i="2"/>
  <c r="AX4995" i="2"/>
  <c r="AU4995" i="2"/>
  <c r="BA4994" i="2"/>
  <c r="AX4994" i="2"/>
  <c r="AU4994" i="2"/>
  <c r="BA4993" i="2"/>
  <c r="AX4993" i="2"/>
  <c r="AU4993" i="2"/>
  <c r="BA4992" i="2"/>
  <c r="AX4992" i="2"/>
  <c r="AU4992" i="2"/>
  <c r="BA4991" i="2"/>
  <c r="AX4991" i="2"/>
  <c r="AU4991" i="2"/>
  <c r="BA4990" i="2"/>
  <c r="AX4990" i="2"/>
  <c r="AU4990" i="2"/>
  <c r="BA4989" i="2"/>
  <c r="AX4989" i="2"/>
  <c r="AU4989" i="2"/>
  <c r="BA4988" i="2"/>
  <c r="AX4988" i="2"/>
  <c r="AU4988" i="2"/>
  <c r="BA4987" i="2"/>
  <c r="AX4987" i="2"/>
  <c r="AU4987" i="2"/>
  <c r="BA4986" i="2"/>
  <c r="AX4986" i="2"/>
  <c r="AU4986" i="2"/>
  <c r="BA4985" i="2"/>
  <c r="AX4985" i="2"/>
  <c r="AU4985" i="2"/>
  <c r="BA4984" i="2"/>
  <c r="AX4984" i="2"/>
  <c r="AU4984" i="2"/>
  <c r="BA4983" i="2"/>
  <c r="AX4983" i="2"/>
  <c r="AU4983" i="2"/>
  <c r="BA4982" i="2"/>
  <c r="AX4982" i="2"/>
  <c r="AU4982" i="2"/>
  <c r="BA4981" i="2"/>
  <c r="AX4981" i="2"/>
  <c r="AU4981" i="2"/>
  <c r="BA4980" i="2"/>
  <c r="AX4980" i="2"/>
  <c r="AU4980" i="2"/>
  <c r="BA4979" i="2"/>
  <c r="AX4979" i="2"/>
  <c r="AU4979" i="2"/>
  <c r="BA4978" i="2"/>
  <c r="AX4978" i="2"/>
  <c r="AU4978" i="2"/>
  <c r="BA4977" i="2"/>
  <c r="AX4977" i="2"/>
  <c r="AU4977" i="2"/>
  <c r="BA4976" i="2"/>
  <c r="AX4976" i="2"/>
  <c r="AU4976" i="2"/>
  <c r="BA4975" i="2"/>
  <c r="AX4975" i="2"/>
  <c r="AU4975" i="2"/>
  <c r="BA4974" i="2"/>
  <c r="AX4974" i="2"/>
  <c r="AU4974" i="2"/>
  <c r="BA4973" i="2"/>
  <c r="AX4973" i="2"/>
  <c r="AU4973" i="2"/>
  <c r="BA4972" i="2"/>
  <c r="AX4972" i="2"/>
  <c r="AU4972" i="2"/>
  <c r="BA4971" i="2"/>
  <c r="AX4971" i="2"/>
  <c r="AU4971" i="2"/>
  <c r="BA4970" i="2"/>
  <c r="AX4970" i="2"/>
  <c r="AU4970" i="2"/>
  <c r="BA4969" i="2"/>
  <c r="AX4969" i="2"/>
  <c r="AU4969" i="2"/>
  <c r="BA4968" i="2"/>
  <c r="AX4968" i="2"/>
  <c r="AU4968" i="2"/>
  <c r="BA4967" i="2"/>
  <c r="AX4967" i="2"/>
  <c r="AU4967" i="2"/>
  <c r="BA4966" i="2"/>
  <c r="AX4966" i="2"/>
  <c r="AU4966" i="2"/>
  <c r="BA4965" i="2"/>
  <c r="AX4965" i="2"/>
  <c r="AU4965" i="2"/>
  <c r="BA4964" i="2"/>
  <c r="AX4964" i="2"/>
  <c r="AU4964" i="2"/>
  <c r="BA4963" i="2"/>
  <c r="AX4963" i="2"/>
  <c r="AU4963" i="2"/>
  <c r="BA4962" i="2"/>
  <c r="AX4962" i="2"/>
  <c r="AU4962" i="2"/>
  <c r="BA4961" i="2"/>
  <c r="AX4961" i="2"/>
  <c r="AU4961" i="2"/>
  <c r="BA4960" i="2"/>
  <c r="AX4960" i="2"/>
  <c r="AU4960" i="2"/>
  <c r="BA4959" i="2"/>
  <c r="AX4959" i="2"/>
  <c r="AU4959" i="2"/>
  <c r="BA4958" i="2"/>
  <c r="AX4958" i="2"/>
  <c r="AU4958" i="2"/>
  <c r="BA4957" i="2"/>
  <c r="AX4957" i="2"/>
  <c r="AU4957" i="2"/>
  <c r="BA4956" i="2"/>
  <c r="AX4956" i="2"/>
  <c r="AU4956" i="2"/>
  <c r="BA4955" i="2"/>
  <c r="AX4955" i="2"/>
  <c r="AU4955" i="2"/>
  <c r="BA4954" i="2"/>
  <c r="AX4954" i="2"/>
  <c r="AU4954" i="2"/>
  <c r="BA4953" i="2"/>
  <c r="AX4953" i="2"/>
  <c r="AU4953" i="2"/>
  <c r="BA4952" i="2"/>
  <c r="AX4952" i="2"/>
  <c r="AU4952" i="2"/>
  <c r="BA4951" i="2"/>
  <c r="AX4951" i="2"/>
  <c r="AU4951" i="2"/>
  <c r="BA4950" i="2"/>
  <c r="AX4950" i="2"/>
  <c r="AU4950" i="2"/>
  <c r="BA4949" i="2"/>
  <c r="AX4949" i="2"/>
  <c r="AU4949" i="2"/>
  <c r="BA4948" i="2"/>
  <c r="AX4948" i="2"/>
  <c r="AU4948" i="2"/>
  <c r="BA4947" i="2"/>
  <c r="AX4947" i="2"/>
  <c r="AU4947" i="2"/>
  <c r="BA4946" i="2"/>
  <c r="AX4946" i="2"/>
  <c r="AU4946" i="2"/>
  <c r="BA4945" i="2"/>
  <c r="AX4945" i="2"/>
  <c r="AU4945" i="2"/>
  <c r="BA4944" i="2"/>
  <c r="AX4944" i="2"/>
  <c r="AU4944" i="2"/>
  <c r="BA4943" i="2"/>
  <c r="AX4943" i="2"/>
  <c r="AU4943" i="2"/>
  <c r="BA4942" i="2"/>
  <c r="AX4942" i="2"/>
  <c r="AU4942" i="2"/>
  <c r="BA4941" i="2"/>
  <c r="AX4941" i="2"/>
  <c r="AU4941" i="2"/>
  <c r="BA4940" i="2"/>
  <c r="AX4940" i="2"/>
  <c r="AU4940" i="2"/>
  <c r="BA4939" i="2"/>
  <c r="AX4939" i="2"/>
  <c r="AU4939" i="2"/>
  <c r="BA4938" i="2"/>
  <c r="AX4938" i="2"/>
  <c r="AU4938" i="2"/>
  <c r="BA4937" i="2"/>
  <c r="AX4937" i="2"/>
  <c r="AU4937" i="2"/>
  <c r="BA4936" i="2"/>
  <c r="AX4936" i="2"/>
  <c r="AU4936" i="2"/>
  <c r="BA4935" i="2"/>
  <c r="AX4935" i="2"/>
  <c r="AU4935" i="2"/>
  <c r="BA4934" i="2"/>
  <c r="AX4934" i="2"/>
  <c r="AU4934" i="2"/>
  <c r="BA4933" i="2"/>
  <c r="AX4933" i="2"/>
  <c r="AU4933" i="2"/>
  <c r="BA4932" i="2"/>
  <c r="AX4932" i="2"/>
  <c r="AU4932" i="2"/>
  <c r="BA4931" i="2"/>
  <c r="AX4931" i="2"/>
  <c r="AU4931" i="2"/>
  <c r="BA4930" i="2"/>
  <c r="AX4930" i="2"/>
  <c r="AU4930" i="2"/>
  <c r="BA4929" i="2"/>
  <c r="AX4929" i="2"/>
  <c r="AU4929" i="2"/>
  <c r="BA4928" i="2"/>
  <c r="AX4928" i="2"/>
  <c r="AU4928" i="2"/>
  <c r="BA4927" i="2"/>
  <c r="AX4927" i="2"/>
  <c r="AU4927" i="2"/>
  <c r="BA4926" i="2"/>
  <c r="AX4926" i="2"/>
  <c r="AU4926" i="2"/>
  <c r="BA4925" i="2"/>
  <c r="AX4925" i="2"/>
  <c r="AU4925" i="2"/>
  <c r="BA4924" i="2"/>
  <c r="AX4924" i="2"/>
  <c r="AU4924" i="2"/>
  <c r="BA4923" i="2"/>
  <c r="AX4923" i="2"/>
  <c r="AU4923" i="2"/>
  <c r="BA4922" i="2"/>
  <c r="AX4922" i="2"/>
  <c r="AU4922" i="2"/>
  <c r="BA4921" i="2"/>
  <c r="AX4921" i="2"/>
  <c r="AU4921" i="2"/>
  <c r="BA4920" i="2"/>
  <c r="AX4920" i="2"/>
  <c r="AU4920" i="2"/>
  <c r="BA4919" i="2"/>
  <c r="AX4919" i="2"/>
  <c r="AU4919" i="2"/>
  <c r="BA4918" i="2"/>
  <c r="AX4918" i="2"/>
  <c r="AU4918" i="2"/>
  <c r="BA4917" i="2"/>
  <c r="AX4917" i="2"/>
  <c r="AU4917" i="2"/>
  <c r="BA4916" i="2"/>
  <c r="AX4916" i="2"/>
  <c r="AU4916" i="2"/>
  <c r="BA4915" i="2"/>
  <c r="AX4915" i="2"/>
  <c r="AU4915" i="2"/>
  <c r="BA4914" i="2"/>
  <c r="AX4914" i="2"/>
  <c r="AU4914" i="2"/>
  <c r="BA4913" i="2"/>
  <c r="AX4913" i="2"/>
  <c r="AU4913" i="2"/>
  <c r="BA4912" i="2"/>
  <c r="AX4912" i="2"/>
  <c r="AU4912" i="2"/>
  <c r="BA4911" i="2"/>
  <c r="AX4911" i="2"/>
  <c r="AU4911" i="2"/>
  <c r="BA4910" i="2"/>
  <c r="AX4910" i="2"/>
  <c r="AU4910" i="2"/>
  <c r="BA4909" i="2"/>
  <c r="AX4909" i="2"/>
  <c r="AU4909" i="2"/>
  <c r="BA4908" i="2"/>
  <c r="AX4908" i="2"/>
  <c r="AU4908" i="2"/>
  <c r="BA4907" i="2"/>
  <c r="AX4907" i="2"/>
  <c r="AU4907" i="2"/>
  <c r="BA4906" i="2"/>
  <c r="AX4906" i="2"/>
  <c r="AU4906" i="2"/>
  <c r="BA4905" i="2"/>
  <c r="AX4905" i="2"/>
  <c r="AU4905" i="2"/>
  <c r="BA4904" i="2"/>
  <c r="AX4904" i="2"/>
  <c r="AU4904" i="2"/>
  <c r="BA4903" i="2"/>
  <c r="AX4903" i="2"/>
  <c r="AU4903" i="2"/>
  <c r="BA4902" i="2"/>
  <c r="AX4902" i="2"/>
  <c r="AU4902" i="2"/>
  <c r="BA4901" i="2"/>
  <c r="AX4901" i="2"/>
  <c r="AU4901" i="2"/>
  <c r="BA4900" i="2"/>
  <c r="AX4900" i="2"/>
  <c r="AU4900" i="2"/>
  <c r="BA4899" i="2"/>
  <c r="AX4899" i="2"/>
  <c r="AU4899" i="2"/>
  <c r="BA4898" i="2"/>
  <c r="AX4898" i="2"/>
  <c r="AU4898" i="2"/>
  <c r="BA4897" i="2"/>
  <c r="AX4897" i="2"/>
  <c r="AU4897" i="2"/>
  <c r="BA4896" i="2"/>
  <c r="AX4896" i="2"/>
  <c r="AU4896" i="2"/>
  <c r="BA4895" i="2"/>
  <c r="AX4895" i="2"/>
  <c r="AU4895" i="2"/>
  <c r="BA4894" i="2"/>
  <c r="AX4894" i="2"/>
  <c r="AU4894" i="2"/>
  <c r="BA4893" i="2"/>
  <c r="AX4893" i="2"/>
  <c r="AU4893" i="2"/>
  <c r="BA4892" i="2"/>
  <c r="AX4892" i="2"/>
  <c r="AU4892" i="2"/>
  <c r="BA4891" i="2"/>
  <c r="AX4891" i="2"/>
  <c r="AU4891" i="2"/>
  <c r="BA4890" i="2"/>
  <c r="AX4890" i="2"/>
  <c r="AU4890" i="2"/>
  <c r="BA4889" i="2"/>
  <c r="AX4889" i="2"/>
  <c r="AU4889" i="2"/>
  <c r="BA4888" i="2"/>
  <c r="AX4888" i="2"/>
  <c r="AU4888" i="2"/>
  <c r="BA4887" i="2"/>
  <c r="AX4887" i="2"/>
  <c r="AU4887" i="2"/>
  <c r="BA4886" i="2"/>
  <c r="AX4886" i="2"/>
  <c r="AU4886" i="2"/>
  <c r="BA4885" i="2"/>
  <c r="AX4885" i="2"/>
  <c r="AU4885" i="2"/>
  <c r="BA4884" i="2"/>
  <c r="AX4884" i="2"/>
  <c r="AU4884" i="2"/>
  <c r="BA4883" i="2"/>
  <c r="AX4883" i="2"/>
  <c r="AU4883" i="2"/>
  <c r="BA4882" i="2"/>
  <c r="AX4882" i="2"/>
  <c r="AU4882" i="2"/>
  <c r="BA4881" i="2"/>
  <c r="AX4881" i="2"/>
  <c r="AU4881" i="2"/>
  <c r="BA4880" i="2"/>
  <c r="AX4880" i="2"/>
  <c r="AU4880" i="2"/>
  <c r="BA4879" i="2"/>
  <c r="AX4879" i="2"/>
  <c r="AU4879" i="2"/>
  <c r="BA4878" i="2"/>
  <c r="AX4878" i="2"/>
  <c r="AU4878" i="2"/>
  <c r="BA4877" i="2"/>
  <c r="AX4877" i="2"/>
  <c r="AU4877" i="2"/>
  <c r="BA4876" i="2"/>
  <c r="AX4876" i="2"/>
  <c r="AU4876" i="2"/>
  <c r="BA4875" i="2"/>
  <c r="AX4875" i="2"/>
  <c r="AU4875" i="2"/>
  <c r="BA4874" i="2"/>
  <c r="AX4874" i="2"/>
  <c r="AU4874" i="2"/>
  <c r="BA4873" i="2"/>
  <c r="AX4873" i="2"/>
  <c r="AU4873" i="2"/>
  <c r="BA4872" i="2"/>
  <c r="AX4872" i="2"/>
  <c r="AU4872" i="2"/>
  <c r="BA4871" i="2"/>
  <c r="AX4871" i="2"/>
  <c r="AU4871" i="2"/>
  <c r="BA4870" i="2"/>
  <c r="AX4870" i="2"/>
  <c r="AU4870" i="2"/>
  <c r="BA4869" i="2"/>
  <c r="AX4869" i="2"/>
  <c r="AU4869" i="2"/>
  <c r="BA4868" i="2"/>
  <c r="AX4868" i="2"/>
  <c r="AU4868" i="2"/>
  <c r="BA4867" i="2"/>
  <c r="AX4867" i="2"/>
  <c r="AU4867" i="2"/>
  <c r="BA4866" i="2"/>
  <c r="AX4866" i="2"/>
  <c r="AU4866" i="2"/>
  <c r="BA4865" i="2"/>
  <c r="AX4865" i="2"/>
  <c r="AU4865" i="2"/>
  <c r="BA4864" i="2"/>
  <c r="AX4864" i="2"/>
  <c r="AU4864" i="2"/>
  <c r="BA4863" i="2"/>
  <c r="AX4863" i="2"/>
  <c r="AU4863" i="2"/>
  <c r="BA4862" i="2"/>
  <c r="AX4862" i="2"/>
  <c r="AU4862" i="2"/>
  <c r="BA4861" i="2"/>
  <c r="AX4861" i="2"/>
  <c r="AU4861" i="2"/>
  <c r="BA4860" i="2"/>
  <c r="AX4860" i="2"/>
  <c r="AU4860" i="2"/>
  <c r="BA4859" i="2"/>
  <c r="AX4859" i="2"/>
  <c r="AU4859" i="2"/>
  <c r="BA4858" i="2"/>
  <c r="AX4858" i="2"/>
  <c r="AU4858" i="2"/>
  <c r="BA4857" i="2"/>
  <c r="AX4857" i="2"/>
  <c r="AU4857" i="2"/>
  <c r="BA4856" i="2"/>
  <c r="AX4856" i="2"/>
  <c r="AU4856" i="2"/>
  <c r="BA4855" i="2"/>
  <c r="AX4855" i="2"/>
  <c r="AU4855" i="2"/>
  <c r="BA4854" i="2"/>
  <c r="AX4854" i="2"/>
  <c r="AU4854" i="2"/>
  <c r="BA4853" i="2"/>
  <c r="AX4853" i="2"/>
  <c r="AU4853" i="2"/>
  <c r="BA4852" i="2"/>
  <c r="AX4852" i="2"/>
  <c r="AU4852" i="2"/>
  <c r="BA4851" i="2"/>
  <c r="AX4851" i="2"/>
  <c r="AU4851" i="2"/>
  <c r="BA4850" i="2"/>
  <c r="AX4850" i="2"/>
  <c r="AU4850" i="2"/>
  <c r="BA4849" i="2"/>
  <c r="AX4849" i="2"/>
  <c r="AU4849" i="2"/>
  <c r="BA4848" i="2"/>
  <c r="AX4848" i="2"/>
  <c r="AU4848" i="2"/>
  <c r="BA4847" i="2"/>
  <c r="AX4847" i="2"/>
  <c r="AU4847" i="2"/>
  <c r="BA4846" i="2"/>
  <c r="AX4846" i="2"/>
  <c r="AU4846" i="2"/>
  <c r="BA4845" i="2"/>
  <c r="AX4845" i="2"/>
  <c r="AU4845" i="2"/>
  <c r="BA4844" i="2"/>
  <c r="AX4844" i="2"/>
  <c r="AU4844" i="2"/>
  <c r="BA4843" i="2"/>
  <c r="AX4843" i="2"/>
  <c r="AU4843" i="2"/>
  <c r="BA4842" i="2"/>
  <c r="AX4842" i="2"/>
  <c r="AU4842" i="2"/>
  <c r="BA4841" i="2"/>
  <c r="AX4841" i="2"/>
  <c r="AU4841" i="2"/>
  <c r="BA4840" i="2"/>
  <c r="AX4840" i="2"/>
  <c r="AU4840" i="2"/>
  <c r="BA4839" i="2"/>
  <c r="AX4839" i="2"/>
  <c r="AU4839" i="2"/>
  <c r="BA4838" i="2"/>
  <c r="AX4838" i="2"/>
  <c r="AU4838" i="2"/>
  <c r="BA4837" i="2"/>
  <c r="AX4837" i="2"/>
  <c r="AU4837" i="2"/>
  <c r="BA4836" i="2"/>
  <c r="AX4836" i="2"/>
  <c r="AU4836" i="2"/>
  <c r="BA4835" i="2"/>
  <c r="AX4835" i="2"/>
  <c r="AU4835" i="2"/>
  <c r="BA4834" i="2"/>
  <c r="AX4834" i="2"/>
  <c r="AU4834" i="2"/>
  <c r="BA4833" i="2"/>
  <c r="AX4833" i="2"/>
  <c r="AU4833" i="2"/>
  <c r="BA4832" i="2"/>
  <c r="AX4832" i="2"/>
  <c r="AU4832" i="2"/>
  <c r="BA4831" i="2"/>
  <c r="AX4831" i="2"/>
  <c r="AU4831" i="2"/>
  <c r="BA4830" i="2"/>
  <c r="AX4830" i="2"/>
  <c r="AU4830" i="2"/>
  <c r="BA4829" i="2"/>
  <c r="AX4829" i="2"/>
  <c r="AU4829" i="2"/>
  <c r="BA4828" i="2"/>
  <c r="AX4828" i="2"/>
  <c r="AU4828" i="2"/>
  <c r="BA4827" i="2"/>
  <c r="AX4827" i="2"/>
  <c r="AU4827" i="2"/>
  <c r="BA4826" i="2"/>
  <c r="AX4826" i="2"/>
  <c r="AU4826" i="2"/>
  <c r="BA4825" i="2"/>
  <c r="AX4825" i="2"/>
  <c r="AU4825" i="2"/>
  <c r="BA4824" i="2"/>
  <c r="AX4824" i="2"/>
  <c r="AU4824" i="2"/>
  <c r="BA4823" i="2"/>
  <c r="AX4823" i="2"/>
  <c r="AU4823" i="2"/>
  <c r="BA4822" i="2"/>
  <c r="AX4822" i="2"/>
  <c r="AU4822" i="2"/>
  <c r="BA4821" i="2"/>
  <c r="AX4821" i="2"/>
  <c r="AU4821" i="2"/>
  <c r="BA4820" i="2"/>
  <c r="AX4820" i="2"/>
  <c r="AU4820" i="2"/>
  <c r="BA4819" i="2"/>
  <c r="AX4819" i="2"/>
  <c r="AU4819" i="2"/>
  <c r="BA4818" i="2"/>
  <c r="AX4818" i="2"/>
  <c r="AU4818" i="2"/>
  <c r="BA4817" i="2"/>
  <c r="AX4817" i="2"/>
  <c r="AU4817" i="2"/>
  <c r="BA4816" i="2"/>
  <c r="AX4816" i="2"/>
  <c r="AU4816" i="2"/>
  <c r="BA4815" i="2"/>
  <c r="AX4815" i="2"/>
  <c r="AU4815" i="2"/>
  <c r="BA4814" i="2"/>
  <c r="AX4814" i="2"/>
  <c r="AU4814" i="2"/>
  <c r="BA4813" i="2"/>
  <c r="AX4813" i="2"/>
  <c r="AU4813" i="2"/>
  <c r="BA4812" i="2"/>
  <c r="AX4812" i="2"/>
  <c r="AU4812" i="2"/>
  <c r="BA4811" i="2"/>
  <c r="AX4811" i="2"/>
  <c r="AU4811" i="2"/>
  <c r="BA4810" i="2"/>
  <c r="AX4810" i="2"/>
  <c r="AU4810" i="2"/>
  <c r="BA4809" i="2"/>
  <c r="AX4809" i="2"/>
  <c r="AU4809" i="2"/>
  <c r="BA4808" i="2"/>
  <c r="AX4808" i="2"/>
  <c r="AU4808" i="2"/>
  <c r="BA4807" i="2"/>
  <c r="AX4807" i="2"/>
  <c r="AU4807" i="2"/>
  <c r="BA4806" i="2"/>
  <c r="AX4806" i="2"/>
  <c r="AU4806" i="2"/>
  <c r="BA4805" i="2"/>
  <c r="AX4805" i="2"/>
  <c r="AU4805" i="2"/>
  <c r="BA4804" i="2"/>
  <c r="AX4804" i="2"/>
  <c r="AU4804" i="2"/>
  <c r="BA4803" i="2"/>
  <c r="AX4803" i="2"/>
  <c r="AU4803" i="2"/>
  <c r="BA4802" i="2"/>
  <c r="AX4802" i="2"/>
  <c r="AU4802" i="2"/>
  <c r="BA4801" i="2"/>
  <c r="AX4801" i="2"/>
  <c r="AU4801" i="2"/>
  <c r="BA4800" i="2"/>
  <c r="AX4800" i="2"/>
  <c r="AU4800" i="2"/>
  <c r="BA4799" i="2"/>
  <c r="AX4799" i="2"/>
  <c r="AU4799" i="2"/>
  <c r="BA4798" i="2"/>
  <c r="AX4798" i="2"/>
  <c r="AU4798" i="2"/>
  <c r="BA4797" i="2"/>
  <c r="AX4797" i="2"/>
  <c r="AU4797" i="2"/>
  <c r="BA4796" i="2"/>
  <c r="AX4796" i="2"/>
  <c r="AU4796" i="2"/>
  <c r="BA4795" i="2"/>
  <c r="AX4795" i="2"/>
  <c r="AU4795" i="2"/>
  <c r="BA4794" i="2"/>
  <c r="AX4794" i="2"/>
  <c r="AU4794" i="2"/>
  <c r="BA4793" i="2"/>
  <c r="AX4793" i="2"/>
  <c r="AU4793" i="2"/>
  <c r="BA4792" i="2"/>
  <c r="AX4792" i="2"/>
  <c r="AU4792" i="2"/>
  <c r="BA4791" i="2"/>
  <c r="AX4791" i="2"/>
  <c r="AU4791" i="2"/>
  <c r="BA4790" i="2"/>
  <c r="AX4790" i="2"/>
  <c r="AU4790" i="2"/>
  <c r="BA4789" i="2"/>
  <c r="AX4789" i="2"/>
  <c r="AU4789" i="2"/>
  <c r="BA4788" i="2"/>
  <c r="AX4788" i="2"/>
  <c r="AU4788" i="2"/>
  <c r="BA4787" i="2"/>
  <c r="AX4787" i="2"/>
  <c r="AU4787" i="2"/>
  <c r="BA4786" i="2"/>
  <c r="AX4786" i="2"/>
  <c r="AU4786" i="2"/>
  <c r="BA4785" i="2"/>
  <c r="AX4785" i="2"/>
  <c r="AU4785" i="2"/>
  <c r="BA4784" i="2"/>
  <c r="AX4784" i="2"/>
  <c r="AU4784" i="2"/>
  <c r="BA4783" i="2"/>
  <c r="AX4783" i="2"/>
  <c r="AU4783" i="2"/>
  <c r="BA4782" i="2"/>
  <c r="AX4782" i="2"/>
  <c r="AU4782" i="2"/>
  <c r="BA4781" i="2"/>
  <c r="AX4781" i="2"/>
  <c r="AU4781" i="2"/>
  <c r="BA4780" i="2"/>
  <c r="AX4780" i="2"/>
  <c r="AU4780" i="2"/>
  <c r="BA4779" i="2"/>
  <c r="AX4779" i="2"/>
  <c r="AU4779" i="2"/>
  <c r="BA4778" i="2"/>
  <c r="AX4778" i="2"/>
  <c r="AU4778" i="2"/>
  <c r="BA4777" i="2"/>
  <c r="AX4777" i="2"/>
  <c r="AU4777" i="2"/>
  <c r="BA4776" i="2"/>
  <c r="AX4776" i="2"/>
  <c r="AU4776" i="2"/>
  <c r="BA4775" i="2"/>
  <c r="AX4775" i="2"/>
  <c r="AU4775" i="2"/>
  <c r="BA4774" i="2"/>
  <c r="AX4774" i="2"/>
  <c r="AU4774" i="2"/>
  <c r="BA4773" i="2"/>
  <c r="AX4773" i="2"/>
  <c r="AU4773" i="2"/>
  <c r="BA4772" i="2"/>
  <c r="AX4772" i="2"/>
  <c r="AU4772" i="2"/>
  <c r="BA4771" i="2"/>
  <c r="AX4771" i="2"/>
  <c r="AU4771" i="2"/>
  <c r="BA4770" i="2"/>
  <c r="AX4770" i="2"/>
  <c r="AU4770" i="2"/>
  <c r="BA4769" i="2"/>
  <c r="AX4769" i="2"/>
  <c r="AU4769" i="2"/>
  <c r="BA4768" i="2"/>
  <c r="AX4768" i="2"/>
  <c r="AU4768" i="2"/>
  <c r="BA4767" i="2"/>
  <c r="AX4767" i="2"/>
  <c r="AU4767" i="2"/>
  <c r="BA4766" i="2"/>
  <c r="AX4766" i="2"/>
  <c r="AU4766" i="2"/>
  <c r="BA4765" i="2"/>
  <c r="AX4765" i="2"/>
  <c r="AU4765" i="2"/>
  <c r="BA4764" i="2"/>
  <c r="AX4764" i="2"/>
  <c r="AU4764" i="2"/>
  <c r="BA4763" i="2"/>
  <c r="AX4763" i="2"/>
  <c r="AU4763" i="2"/>
  <c r="BA4762" i="2"/>
  <c r="AX4762" i="2"/>
  <c r="AU4762" i="2"/>
  <c r="BA4761" i="2"/>
  <c r="AX4761" i="2"/>
  <c r="AU4761" i="2"/>
  <c r="BA4760" i="2"/>
  <c r="AX4760" i="2"/>
  <c r="AU4760" i="2"/>
  <c r="BA4759" i="2"/>
  <c r="AX4759" i="2"/>
  <c r="AU4759" i="2"/>
  <c r="BA4758" i="2"/>
  <c r="AX4758" i="2"/>
  <c r="AU4758" i="2"/>
  <c r="BA4757" i="2"/>
  <c r="AX4757" i="2"/>
  <c r="AU4757" i="2"/>
  <c r="BA4756" i="2"/>
  <c r="AX4756" i="2"/>
  <c r="AU4756" i="2"/>
  <c r="BA4755" i="2"/>
  <c r="AX4755" i="2"/>
  <c r="AU4755" i="2"/>
  <c r="BA4754" i="2"/>
  <c r="AX4754" i="2"/>
  <c r="AU4754" i="2"/>
  <c r="BA4753" i="2"/>
  <c r="AX4753" i="2"/>
  <c r="AU4753" i="2"/>
  <c r="BA4752" i="2"/>
  <c r="AX4752" i="2"/>
  <c r="AU4752" i="2"/>
  <c r="BA4751" i="2"/>
  <c r="AX4751" i="2"/>
  <c r="AU4751" i="2"/>
  <c r="BA4750" i="2"/>
  <c r="AX4750" i="2"/>
  <c r="AU4750" i="2"/>
  <c r="BA4749" i="2"/>
  <c r="AX4749" i="2"/>
  <c r="AU4749" i="2"/>
  <c r="BA4748" i="2"/>
  <c r="AX4748" i="2"/>
  <c r="AU4748" i="2"/>
  <c r="BA4747" i="2"/>
  <c r="AX4747" i="2"/>
  <c r="AU4747" i="2"/>
  <c r="BA4746" i="2"/>
  <c r="AX4746" i="2"/>
  <c r="AU4746" i="2"/>
  <c r="BA4745" i="2"/>
  <c r="AX4745" i="2"/>
  <c r="AU4745" i="2"/>
  <c r="BA4744" i="2"/>
  <c r="AX4744" i="2"/>
  <c r="AU4744" i="2"/>
  <c r="BA4743" i="2"/>
  <c r="AX4743" i="2"/>
  <c r="AU4743" i="2"/>
  <c r="BA4742" i="2"/>
  <c r="AX4742" i="2"/>
  <c r="AU4742" i="2"/>
  <c r="BA4741" i="2"/>
  <c r="AX4741" i="2"/>
  <c r="AU4741" i="2"/>
  <c r="BA4740" i="2"/>
  <c r="AX4740" i="2"/>
  <c r="AU4740" i="2"/>
  <c r="BA4739" i="2"/>
  <c r="AX4739" i="2"/>
  <c r="AU4739" i="2"/>
  <c r="BA4738" i="2"/>
  <c r="AX4738" i="2"/>
  <c r="AU4738" i="2"/>
  <c r="BA4737" i="2"/>
  <c r="AX4737" i="2"/>
  <c r="AU4737" i="2"/>
  <c r="BA4736" i="2"/>
  <c r="AX4736" i="2"/>
  <c r="AU4736" i="2"/>
  <c r="BA4735" i="2"/>
  <c r="AX4735" i="2"/>
  <c r="AU4735" i="2"/>
  <c r="BA4734" i="2"/>
  <c r="AX4734" i="2"/>
  <c r="AU4734" i="2"/>
  <c r="BA4733" i="2"/>
  <c r="AX4733" i="2"/>
  <c r="AU4733" i="2"/>
  <c r="BA4732" i="2"/>
  <c r="AX4732" i="2"/>
  <c r="AU4732" i="2"/>
  <c r="BA4731" i="2"/>
  <c r="AX4731" i="2"/>
  <c r="AU4731" i="2"/>
  <c r="BA4730" i="2"/>
  <c r="AX4730" i="2"/>
  <c r="AU4730" i="2"/>
  <c r="BA4729" i="2"/>
  <c r="AX4729" i="2"/>
  <c r="AU4729" i="2"/>
  <c r="BA4728" i="2"/>
  <c r="AX4728" i="2"/>
  <c r="AU4728" i="2"/>
  <c r="BA4727" i="2"/>
  <c r="AX4727" i="2"/>
  <c r="AU4727" i="2"/>
  <c r="BA4726" i="2"/>
  <c r="AX4726" i="2"/>
  <c r="AU4726" i="2"/>
  <c r="BA4725" i="2"/>
  <c r="AX4725" i="2"/>
  <c r="AU4725" i="2"/>
  <c r="BA4724" i="2"/>
  <c r="AX4724" i="2"/>
  <c r="AU4724" i="2"/>
  <c r="BA4723" i="2"/>
  <c r="AX4723" i="2"/>
  <c r="AU4723" i="2"/>
  <c r="BA4722" i="2"/>
  <c r="AX4722" i="2"/>
  <c r="AU4722" i="2"/>
  <c r="BA4721" i="2"/>
  <c r="AX4721" i="2"/>
  <c r="AU4721" i="2"/>
  <c r="BA4720" i="2"/>
  <c r="AX4720" i="2"/>
  <c r="AU4720" i="2"/>
  <c r="BA4719" i="2"/>
  <c r="AX4719" i="2"/>
  <c r="AU4719" i="2"/>
  <c r="BA4718" i="2"/>
  <c r="AX4718" i="2"/>
  <c r="AU4718" i="2"/>
  <c r="BA4717" i="2"/>
  <c r="AX4717" i="2"/>
  <c r="AU4717" i="2"/>
  <c r="BA4716" i="2"/>
  <c r="AX4716" i="2"/>
  <c r="AU4716" i="2"/>
  <c r="BA4715" i="2"/>
  <c r="AX4715" i="2"/>
  <c r="AU4715" i="2"/>
  <c r="BA4714" i="2"/>
  <c r="AX4714" i="2"/>
  <c r="AU4714" i="2"/>
  <c r="BA4713" i="2"/>
  <c r="AX4713" i="2"/>
  <c r="AU4713" i="2"/>
  <c r="BA4712" i="2"/>
  <c r="AX4712" i="2"/>
  <c r="AU4712" i="2"/>
  <c r="BA4711" i="2"/>
  <c r="AX4711" i="2"/>
  <c r="AU4711" i="2"/>
  <c r="BA4710" i="2"/>
  <c r="AX4710" i="2"/>
  <c r="AU4710" i="2"/>
  <c r="BA4709" i="2"/>
  <c r="AX4709" i="2"/>
  <c r="AU4709" i="2"/>
  <c r="BA4708" i="2"/>
  <c r="AX4708" i="2"/>
  <c r="AU4708" i="2"/>
  <c r="BA4707" i="2"/>
  <c r="AX4707" i="2"/>
  <c r="AU4707" i="2"/>
  <c r="BA4706" i="2"/>
  <c r="AX4706" i="2"/>
  <c r="AU4706" i="2"/>
  <c r="BA4705" i="2"/>
  <c r="AX4705" i="2"/>
  <c r="AU4705" i="2"/>
  <c r="BA4704" i="2"/>
  <c r="AX4704" i="2"/>
  <c r="AU4704" i="2"/>
  <c r="BA4703" i="2"/>
  <c r="AX4703" i="2"/>
  <c r="AU4703" i="2"/>
  <c r="BA4702" i="2"/>
  <c r="AX4702" i="2"/>
  <c r="AU4702" i="2"/>
  <c r="BA4701" i="2"/>
  <c r="AX4701" i="2"/>
  <c r="AU4701" i="2"/>
  <c r="BA4700" i="2"/>
  <c r="AX4700" i="2"/>
  <c r="AU4700" i="2"/>
  <c r="BA4699" i="2"/>
  <c r="AX4699" i="2"/>
  <c r="AU4699" i="2"/>
  <c r="BA4698" i="2"/>
  <c r="AX4698" i="2"/>
  <c r="AU4698" i="2"/>
  <c r="BA4697" i="2"/>
  <c r="AX4697" i="2"/>
  <c r="AU4697" i="2"/>
  <c r="BA4696" i="2"/>
  <c r="AX4696" i="2"/>
  <c r="AU4696" i="2"/>
  <c r="BA4695" i="2"/>
  <c r="AX4695" i="2"/>
  <c r="AU4695" i="2"/>
  <c r="BA4694" i="2"/>
  <c r="AX4694" i="2"/>
  <c r="AU4694" i="2"/>
  <c r="BA4693" i="2"/>
  <c r="AX4693" i="2"/>
  <c r="AU4693" i="2"/>
  <c r="BA4692" i="2"/>
  <c r="AX4692" i="2"/>
  <c r="AU4692" i="2"/>
  <c r="BA4691" i="2"/>
  <c r="AX4691" i="2"/>
  <c r="AU4691" i="2"/>
  <c r="BA4690" i="2"/>
  <c r="AX4690" i="2"/>
  <c r="AU4690" i="2"/>
  <c r="BA4689" i="2"/>
  <c r="AX4689" i="2"/>
  <c r="AU4689" i="2"/>
  <c r="BA4688" i="2"/>
  <c r="AX4688" i="2"/>
  <c r="AU4688" i="2"/>
  <c r="BA4687" i="2"/>
  <c r="AX4687" i="2"/>
  <c r="AU4687" i="2"/>
  <c r="BA4686" i="2"/>
  <c r="AX4686" i="2"/>
  <c r="AU4686" i="2"/>
  <c r="BA4685" i="2"/>
  <c r="AX4685" i="2"/>
  <c r="AU4685" i="2"/>
  <c r="BA4684" i="2"/>
  <c r="AX4684" i="2"/>
  <c r="AU4684" i="2"/>
  <c r="BA4683" i="2"/>
  <c r="AX4683" i="2"/>
  <c r="AU4683" i="2"/>
  <c r="BA4682" i="2"/>
  <c r="AX4682" i="2"/>
  <c r="AU4682" i="2"/>
  <c r="BA4681" i="2"/>
  <c r="AX4681" i="2"/>
  <c r="AU4681" i="2"/>
  <c r="BA4680" i="2"/>
  <c r="AX4680" i="2"/>
  <c r="AU4680" i="2"/>
  <c r="BA4679" i="2"/>
  <c r="AX4679" i="2"/>
  <c r="AU4679" i="2"/>
  <c r="BA4678" i="2"/>
  <c r="AX4678" i="2"/>
  <c r="AU4678" i="2"/>
  <c r="BA4677" i="2"/>
  <c r="AX4677" i="2"/>
  <c r="AU4677" i="2"/>
  <c r="BA4676" i="2"/>
  <c r="AX4676" i="2"/>
  <c r="AU4676" i="2"/>
  <c r="BA4675" i="2"/>
  <c r="AX4675" i="2"/>
  <c r="AU4675" i="2"/>
  <c r="BA4674" i="2"/>
  <c r="AX4674" i="2"/>
  <c r="AU4674" i="2"/>
  <c r="BA4673" i="2"/>
  <c r="AX4673" i="2"/>
  <c r="AU4673" i="2"/>
  <c r="BA4672" i="2"/>
  <c r="AX4672" i="2"/>
  <c r="AU4672" i="2"/>
  <c r="BA4671" i="2"/>
  <c r="AX4671" i="2"/>
  <c r="AU4671" i="2"/>
  <c r="BA4670" i="2"/>
  <c r="AX4670" i="2"/>
  <c r="AU4670" i="2"/>
  <c r="BA4669" i="2"/>
  <c r="AX4669" i="2"/>
  <c r="AU4669" i="2"/>
  <c r="BA4668" i="2"/>
  <c r="AX4668" i="2"/>
  <c r="AU4668" i="2"/>
  <c r="BA4667" i="2"/>
  <c r="AX4667" i="2"/>
  <c r="AU4667" i="2"/>
  <c r="BA4666" i="2"/>
  <c r="AX4666" i="2"/>
  <c r="AU4666" i="2"/>
  <c r="BA4665" i="2"/>
  <c r="AX4665" i="2"/>
  <c r="AU4665" i="2"/>
  <c r="BA4664" i="2"/>
  <c r="AX4664" i="2"/>
  <c r="AU4664" i="2"/>
  <c r="BA4663" i="2"/>
  <c r="AX4663" i="2"/>
  <c r="AU4663" i="2"/>
  <c r="BA4662" i="2"/>
  <c r="AX4662" i="2"/>
  <c r="AU4662" i="2"/>
  <c r="BA4661" i="2"/>
  <c r="AX4661" i="2"/>
  <c r="AU4661" i="2"/>
  <c r="BA4660" i="2"/>
  <c r="AX4660" i="2"/>
  <c r="AU4660" i="2"/>
  <c r="BA4659" i="2"/>
  <c r="AX4659" i="2"/>
  <c r="AU4659" i="2"/>
  <c r="BA4658" i="2"/>
  <c r="AX4658" i="2"/>
  <c r="AU4658" i="2"/>
  <c r="BA4657" i="2"/>
  <c r="AX4657" i="2"/>
  <c r="AU4657" i="2"/>
  <c r="BA4656" i="2"/>
  <c r="AX4656" i="2"/>
  <c r="AU4656" i="2"/>
  <c r="BA4655" i="2"/>
  <c r="AX4655" i="2"/>
  <c r="AU4655" i="2"/>
  <c r="BA4654" i="2"/>
  <c r="AX4654" i="2"/>
  <c r="AU4654" i="2"/>
  <c r="BA4653" i="2"/>
  <c r="AX4653" i="2"/>
  <c r="AU4653" i="2"/>
  <c r="BA4652" i="2"/>
  <c r="AX4652" i="2"/>
  <c r="AU4652" i="2"/>
  <c r="BA4651" i="2"/>
  <c r="AX4651" i="2"/>
  <c r="AU4651" i="2"/>
  <c r="BA4650" i="2"/>
  <c r="AX4650" i="2"/>
  <c r="AU4650" i="2"/>
  <c r="BA4649" i="2"/>
  <c r="AX4649" i="2"/>
  <c r="AU4649" i="2"/>
  <c r="BA4648" i="2"/>
  <c r="AX4648" i="2"/>
  <c r="AU4648" i="2"/>
  <c r="BA4647" i="2"/>
  <c r="AX4647" i="2"/>
  <c r="AU4647" i="2"/>
  <c r="BA4646" i="2"/>
  <c r="AX4646" i="2"/>
  <c r="AU4646" i="2"/>
  <c r="BA4645" i="2"/>
  <c r="AX4645" i="2"/>
  <c r="AU4645" i="2"/>
  <c r="BA4644" i="2"/>
  <c r="AX4644" i="2"/>
  <c r="AU4644" i="2"/>
  <c r="BA4643" i="2"/>
  <c r="AX4643" i="2"/>
  <c r="AU4643" i="2"/>
  <c r="BA4642" i="2"/>
  <c r="AX4642" i="2"/>
  <c r="AU4642" i="2"/>
  <c r="BA4641" i="2"/>
  <c r="AX4641" i="2"/>
  <c r="AU4641" i="2"/>
  <c r="BA4640" i="2"/>
  <c r="AX4640" i="2"/>
  <c r="AU4640" i="2"/>
  <c r="BA4639" i="2"/>
  <c r="AX4639" i="2"/>
  <c r="AU4639" i="2"/>
  <c r="BA4638" i="2"/>
  <c r="AX4638" i="2"/>
  <c r="AU4638" i="2"/>
  <c r="BA4637" i="2"/>
  <c r="AX4637" i="2"/>
  <c r="AU4637" i="2"/>
  <c r="BA4636" i="2"/>
  <c r="AX4636" i="2"/>
  <c r="AU4636" i="2"/>
  <c r="BA4635" i="2"/>
  <c r="AX4635" i="2"/>
  <c r="AU4635" i="2"/>
  <c r="BA4634" i="2"/>
  <c r="AX4634" i="2"/>
  <c r="AU4634" i="2"/>
  <c r="BA4633" i="2"/>
  <c r="AX4633" i="2"/>
  <c r="AU4633" i="2"/>
  <c r="BA4632" i="2"/>
  <c r="AX4632" i="2"/>
  <c r="AU4632" i="2"/>
  <c r="BA4631" i="2"/>
  <c r="AX4631" i="2"/>
  <c r="AU4631" i="2"/>
  <c r="BA4630" i="2"/>
  <c r="AX4630" i="2"/>
  <c r="AU4630" i="2"/>
  <c r="BA4629" i="2"/>
  <c r="AX4629" i="2"/>
  <c r="AU4629" i="2"/>
  <c r="BA4628" i="2"/>
  <c r="AX4628" i="2"/>
  <c r="AU4628" i="2"/>
  <c r="BA4627" i="2"/>
  <c r="AX4627" i="2"/>
  <c r="AU4627" i="2"/>
  <c r="BA4626" i="2"/>
  <c r="AX4626" i="2"/>
  <c r="AU4626" i="2"/>
  <c r="BA4625" i="2"/>
  <c r="AX4625" i="2"/>
  <c r="AU4625" i="2"/>
  <c r="BA4624" i="2"/>
  <c r="AX4624" i="2"/>
  <c r="AU4624" i="2"/>
  <c r="BA4623" i="2"/>
  <c r="AX4623" i="2"/>
  <c r="AU4623" i="2"/>
  <c r="BA4622" i="2"/>
  <c r="AX4622" i="2"/>
  <c r="AU4622" i="2"/>
  <c r="BA4621" i="2"/>
  <c r="AX4621" i="2"/>
  <c r="AU4621" i="2"/>
  <c r="BA4620" i="2"/>
  <c r="AX4620" i="2"/>
  <c r="AU4620" i="2"/>
  <c r="BA4619" i="2"/>
  <c r="AX4619" i="2"/>
  <c r="AU4619" i="2"/>
  <c r="BA4618" i="2"/>
  <c r="AX4618" i="2"/>
  <c r="AU4618" i="2"/>
  <c r="BA4617" i="2"/>
  <c r="AX4617" i="2"/>
  <c r="AU4617" i="2"/>
  <c r="BA4616" i="2"/>
  <c r="AX4616" i="2"/>
  <c r="AU4616" i="2"/>
  <c r="BA4615" i="2"/>
  <c r="AX4615" i="2"/>
  <c r="AU4615" i="2"/>
  <c r="BA4614" i="2"/>
  <c r="AX4614" i="2"/>
  <c r="AU4614" i="2"/>
  <c r="BA4613" i="2"/>
  <c r="AX4613" i="2"/>
  <c r="AU4613" i="2"/>
  <c r="BA4612" i="2"/>
  <c r="AX4612" i="2"/>
  <c r="AU4612" i="2"/>
  <c r="BA4611" i="2"/>
  <c r="AX4611" i="2"/>
  <c r="AU4611" i="2"/>
  <c r="BA4610" i="2"/>
  <c r="AX4610" i="2"/>
  <c r="AU4610" i="2"/>
  <c r="BA4609" i="2"/>
  <c r="AX4609" i="2"/>
  <c r="AU4609" i="2"/>
  <c r="BA4608" i="2"/>
  <c r="AX4608" i="2"/>
  <c r="AU4608" i="2"/>
  <c r="BA4607" i="2"/>
  <c r="AX4607" i="2"/>
  <c r="AU4607" i="2"/>
  <c r="BA4606" i="2"/>
  <c r="AX4606" i="2"/>
  <c r="AU4606" i="2"/>
  <c r="BA4605" i="2"/>
  <c r="AX4605" i="2"/>
  <c r="AU4605" i="2"/>
  <c r="BA4604" i="2"/>
  <c r="AX4604" i="2"/>
  <c r="AU4604" i="2"/>
  <c r="BA4603" i="2"/>
  <c r="AX4603" i="2"/>
  <c r="AU4603" i="2"/>
  <c r="BA4602" i="2"/>
  <c r="AX4602" i="2"/>
  <c r="AU4602" i="2"/>
  <c r="BA4601" i="2"/>
  <c r="AX4601" i="2"/>
  <c r="AU4601" i="2"/>
  <c r="BA4600" i="2"/>
  <c r="AX4600" i="2"/>
  <c r="AU4600" i="2"/>
  <c r="BA4599" i="2"/>
  <c r="AX4599" i="2"/>
  <c r="AU4599" i="2"/>
  <c r="BA4598" i="2"/>
  <c r="AX4598" i="2"/>
  <c r="AU4598" i="2"/>
  <c r="BA4597" i="2"/>
  <c r="AX4597" i="2"/>
  <c r="AU4597" i="2"/>
  <c r="BA4596" i="2"/>
  <c r="AX4596" i="2"/>
  <c r="AU4596" i="2"/>
  <c r="BA4595" i="2"/>
  <c r="AX4595" i="2"/>
  <c r="AU4595" i="2"/>
  <c r="BA4594" i="2"/>
  <c r="AX4594" i="2"/>
  <c r="AU4594" i="2"/>
  <c r="BA4593" i="2"/>
  <c r="AX4593" i="2"/>
  <c r="AU4593" i="2"/>
  <c r="BA4592" i="2"/>
  <c r="AX4592" i="2"/>
  <c r="AU4592" i="2"/>
  <c r="BA4591" i="2"/>
  <c r="AX4591" i="2"/>
  <c r="AU4591" i="2"/>
  <c r="BA4590" i="2"/>
  <c r="AX4590" i="2"/>
  <c r="AU4590" i="2"/>
  <c r="BA4589" i="2"/>
  <c r="AX4589" i="2"/>
  <c r="AU4589" i="2"/>
  <c r="BA4588" i="2"/>
  <c r="AX4588" i="2"/>
  <c r="AU4588" i="2"/>
  <c r="BA4587" i="2"/>
  <c r="AX4587" i="2"/>
  <c r="AU4587" i="2"/>
  <c r="BA4586" i="2"/>
  <c r="AX4586" i="2"/>
  <c r="AU4586" i="2"/>
  <c r="BA4585" i="2"/>
  <c r="AX4585" i="2"/>
  <c r="AU4585" i="2"/>
  <c r="BA4584" i="2"/>
  <c r="AX4584" i="2"/>
  <c r="AU4584" i="2"/>
  <c r="BA4583" i="2"/>
  <c r="AX4583" i="2"/>
  <c r="AU4583" i="2"/>
  <c r="BA4582" i="2"/>
  <c r="AX4582" i="2"/>
  <c r="AU4582" i="2"/>
  <c r="BA4581" i="2"/>
  <c r="AX4581" i="2"/>
  <c r="AU4581" i="2"/>
  <c r="BA4580" i="2"/>
  <c r="AX4580" i="2"/>
  <c r="AU4580" i="2"/>
  <c r="BA4579" i="2"/>
  <c r="AX4579" i="2"/>
  <c r="AU4579" i="2"/>
  <c r="BA4578" i="2"/>
  <c r="AX4578" i="2"/>
  <c r="AU4578" i="2"/>
  <c r="BA4577" i="2"/>
  <c r="AX4577" i="2"/>
  <c r="AU4577" i="2"/>
  <c r="BA4576" i="2"/>
  <c r="AX4576" i="2"/>
  <c r="AU4576" i="2"/>
  <c r="BA4575" i="2"/>
  <c r="AX4575" i="2"/>
  <c r="AU4575" i="2"/>
  <c r="BA4574" i="2"/>
  <c r="AX4574" i="2"/>
  <c r="AU4574" i="2"/>
  <c r="BA4573" i="2"/>
  <c r="AX4573" i="2"/>
  <c r="AU4573" i="2"/>
  <c r="BA4572" i="2"/>
  <c r="AX4572" i="2"/>
  <c r="AU4572" i="2"/>
  <c r="BA4571" i="2"/>
  <c r="AX4571" i="2"/>
  <c r="AU4571" i="2"/>
  <c r="BA4570" i="2"/>
  <c r="AX4570" i="2"/>
  <c r="AU4570" i="2"/>
  <c r="BA4569" i="2"/>
  <c r="AX4569" i="2"/>
  <c r="AU4569" i="2"/>
  <c r="BA4568" i="2"/>
  <c r="AX4568" i="2"/>
  <c r="AU4568" i="2"/>
  <c r="BA4567" i="2"/>
  <c r="AX4567" i="2"/>
  <c r="AU4567" i="2"/>
  <c r="BA4566" i="2"/>
  <c r="AX4566" i="2"/>
  <c r="AU4566" i="2"/>
  <c r="BA4565" i="2"/>
  <c r="AX4565" i="2"/>
  <c r="AU4565" i="2"/>
  <c r="BA4564" i="2"/>
  <c r="AX4564" i="2"/>
  <c r="AU4564" i="2"/>
  <c r="BA4563" i="2"/>
  <c r="AX4563" i="2"/>
  <c r="AU4563" i="2"/>
  <c r="BA4562" i="2"/>
  <c r="AX4562" i="2"/>
  <c r="AU4562" i="2"/>
  <c r="BA4561" i="2"/>
  <c r="AX4561" i="2"/>
  <c r="AU4561" i="2"/>
  <c r="BA4560" i="2"/>
  <c r="AX4560" i="2"/>
  <c r="AU4560" i="2"/>
  <c r="BA4559" i="2"/>
  <c r="AX4559" i="2"/>
  <c r="AU4559" i="2"/>
  <c r="BA4558" i="2"/>
  <c r="AX4558" i="2"/>
  <c r="AU4558" i="2"/>
  <c r="BA4557" i="2"/>
  <c r="AX4557" i="2"/>
  <c r="AU4557" i="2"/>
  <c r="BA4556" i="2"/>
  <c r="AX4556" i="2"/>
  <c r="AU4556" i="2"/>
  <c r="BA4555" i="2"/>
  <c r="AX4555" i="2"/>
  <c r="AU4555" i="2"/>
  <c r="BA4554" i="2"/>
  <c r="AX4554" i="2"/>
  <c r="AU4554" i="2"/>
  <c r="BA4553" i="2"/>
  <c r="AX4553" i="2"/>
  <c r="AU4553" i="2"/>
  <c r="BA4552" i="2"/>
  <c r="AX4552" i="2"/>
  <c r="AU4552" i="2"/>
  <c r="BA4551" i="2"/>
  <c r="AX4551" i="2"/>
  <c r="AU4551" i="2"/>
  <c r="BA4550" i="2"/>
  <c r="AX4550" i="2"/>
  <c r="AU4550" i="2"/>
  <c r="BA4549" i="2"/>
  <c r="AX4549" i="2"/>
  <c r="AU4549" i="2"/>
  <c r="BA4548" i="2"/>
  <c r="AX4548" i="2"/>
  <c r="AU4548" i="2"/>
  <c r="BA4547" i="2"/>
  <c r="AX4547" i="2"/>
  <c r="AU4547" i="2"/>
  <c r="BA4546" i="2"/>
  <c r="AX4546" i="2"/>
  <c r="AU4546" i="2"/>
  <c r="BA4545" i="2"/>
  <c r="AX4545" i="2"/>
  <c r="AU4545" i="2"/>
  <c r="BA4544" i="2"/>
  <c r="AX4544" i="2"/>
  <c r="AU4544" i="2"/>
  <c r="BA4543" i="2"/>
  <c r="AX4543" i="2"/>
  <c r="AU4543" i="2"/>
  <c r="BA4542" i="2"/>
  <c r="AX4542" i="2"/>
  <c r="AU4542" i="2"/>
  <c r="BA4541" i="2"/>
  <c r="AX4541" i="2"/>
  <c r="AU4541" i="2"/>
  <c r="BA4540" i="2"/>
  <c r="AX4540" i="2"/>
  <c r="AU4540" i="2"/>
  <c r="BA4539" i="2"/>
  <c r="AX4539" i="2"/>
  <c r="AU4539" i="2"/>
  <c r="BA4538" i="2"/>
  <c r="AX4538" i="2"/>
  <c r="AU4538" i="2"/>
  <c r="BA4537" i="2"/>
  <c r="AX4537" i="2"/>
  <c r="AU4537" i="2"/>
  <c r="BA4536" i="2"/>
  <c r="AX4536" i="2"/>
  <c r="AU4536" i="2"/>
  <c r="BA4535" i="2"/>
  <c r="AX4535" i="2"/>
  <c r="AU4535" i="2"/>
  <c r="BA4534" i="2"/>
  <c r="AX4534" i="2"/>
  <c r="AU4534" i="2"/>
  <c r="BA4533" i="2"/>
  <c r="AX4533" i="2"/>
  <c r="AU4533" i="2"/>
  <c r="BA4532" i="2"/>
  <c r="AX4532" i="2"/>
  <c r="AU4532" i="2"/>
  <c r="BA4531" i="2"/>
  <c r="AX4531" i="2"/>
  <c r="AU4531" i="2"/>
  <c r="BA4530" i="2"/>
  <c r="AX4530" i="2"/>
  <c r="AU4530" i="2"/>
  <c r="BA4529" i="2"/>
  <c r="AX4529" i="2"/>
  <c r="AU4529" i="2"/>
  <c r="BA4528" i="2"/>
  <c r="AX4528" i="2"/>
  <c r="AU4528" i="2"/>
  <c r="BA4527" i="2"/>
  <c r="AX4527" i="2"/>
  <c r="AU4527" i="2"/>
  <c r="BA4526" i="2"/>
  <c r="AX4526" i="2"/>
  <c r="AU4526" i="2"/>
  <c r="BA4525" i="2"/>
  <c r="AX4525" i="2"/>
  <c r="AU4525" i="2"/>
  <c r="BA4524" i="2"/>
  <c r="AX4524" i="2"/>
  <c r="AU4524" i="2"/>
  <c r="BA4523" i="2"/>
  <c r="AX4523" i="2"/>
  <c r="AU4523" i="2"/>
  <c r="BA4522" i="2"/>
  <c r="AX4522" i="2"/>
  <c r="AU4522" i="2"/>
  <c r="BA4521" i="2"/>
  <c r="AX4521" i="2"/>
  <c r="AU4521" i="2"/>
  <c r="BA4520" i="2"/>
  <c r="AX4520" i="2"/>
  <c r="AU4520" i="2"/>
  <c r="BA4519" i="2"/>
  <c r="AX4519" i="2"/>
  <c r="AU4519" i="2"/>
  <c r="BA4518" i="2"/>
  <c r="AX4518" i="2"/>
  <c r="AU4518" i="2"/>
  <c r="BA4517" i="2"/>
  <c r="AX4517" i="2"/>
  <c r="AU4517" i="2"/>
  <c r="BA4516" i="2"/>
  <c r="AX4516" i="2"/>
  <c r="AU4516" i="2"/>
  <c r="BA4515" i="2"/>
  <c r="AX4515" i="2"/>
  <c r="AU4515" i="2"/>
  <c r="BA4514" i="2"/>
  <c r="AX4514" i="2"/>
  <c r="AU4514" i="2"/>
  <c r="BA4513" i="2"/>
  <c r="AX4513" i="2"/>
  <c r="AU4513" i="2"/>
  <c r="BA4512" i="2"/>
  <c r="AX4512" i="2"/>
  <c r="AU4512" i="2"/>
  <c r="BA4511" i="2"/>
  <c r="AX4511" i="2"/>
  <c r="AU4511" i="2"/>
  <c r="BA4510" i="2"/>
  <c r="AX4510" i="2"/>
  <c r="AU4510" i="2"/>
  <c r="BA4509" i="2"/>
  <c r="AX4509" i="2"/>
  <c r="AU4509" i="2"/>
  <c r="BA4508" i="2"/>
  <c r="AX4508" i="2"/>
  <c r="AU4508" i="2"/>
  <c r="BA4507" i="2"/>
  <c r="AX4507" i="2"/>
  <c r="AU4507" i="2"/>
  <c r="BA4506" i="2"/>
  <c r="AX4506" i="2"/>
  <c r="AU4506" i="2"/>
  <c r="BA4505" i="2"/>
  <c r="AX4505" i="2"/>
  <c r="AU4505" i="2"/>
  <c r="BA4504" i="2"/>
  <c r="AX4504" i="2"/>
  <c r="AU4504" i="2"/>
  <c r="BA4503" i="2"/>
  <c r="AX4503" i="2"/>
  <c r="AU4503" i="2"/>
  <c r="BA4502" i="2"/>
  <c r="AX4502" i="2"/>
  <c r="AU4502" i="2"/>
  <c r="BA4501" i="2"/>
  <c r="AX4501" i="2"/>
  <c r="AU4501" i="2"/>
  <c r="BA4500" i="2"/>
  <c r="AX4500" i="2"/>
  <c r="AU4500" i="2"/>
  <c r="BA4499" i="2"/>
  <c r="AX4499" i="2"/>
  <c r="AU4499" i="2"/>
  <c r="BA4498" i="2"/>
  <c r="AX4498" i="2"/>
  <c r="AU4498" i="2"/>
  <c r="BA4497" i="2"/>
  <c r="AX4497" i="2"/>
  <c r="AU4497" i="2"/>
  <c r="BA4496" i="2"/>
  <c r="AX4496" i="2"/>
  <c r="AU4496" i="2"/>
  <c r="BA4495" i="2"/>
  <c r="AX4495" i="2"/>
  <c r="AU4495" i="2"/>
  <c r="BA4494" i="2"/>
  <c r="AX4494" i="2"/>
  <c r="AU4494" i="2"/>
  <c r="BA4493" i="2"/>
  <c r="AX4493" i="2"/>
  <c r="AU4493" i="2"/>
  <c r="BA4492" i="2"/>
  <c r="AX4492" i="2"/>
  <c r="AU4492" i="2"/>
  <c r="BA4491" i="2"/>
  <c r="AX4491" i="2"/>
  <c r="AU4491" i="2"/>
  <c r="BA4490" i="2"/>
  <c r="AX4490" i="2"/>
  <c r="AU4490" i="2"/>
  <c r="BA4489" i="2"/>
  <c r="AX4489" i="2"/>
  <c r="AU4489" i="2"/>
  <c r="BA4488" i="2"/>
  <c r="AX4488" i="2"/>
  <c r="AU4488" i="2"/>
  <c r="BA4487" i="2"/>
  <c r="AX4487" i="2"/>
  <c r="AU4487" i="2"/>
  <c r="BA4486" i="2"/>
  <c r="AX4486" i="2"/>
  <c r="AU4486" i="2"/>
  <c r="BA4485" i="2"/>
  <c r="AX4485" i="2"/>
  <c r="AU4485" i="2"/>
  <c r="BA4484" i="2"/>
  <c r="AX4484" i="2"/>
  <c r="AU4484" i="2"/>
  <c r="BA4483" i="2"/>
  <c r="AX4483" i="2"/>
  <c r="AU4483" i="2"/>
  <c r="BA4482" i="2"/>
  <c r="AX4482" i="2"/>
  <c r="AU4482" i="2"/>
  <c r="BA4481" i="2"/>
  <c r="AX4481" i="2"/>
  <c r="AU4481" i="2"/>
  <c r="BA4480" i="2"/>
  <c r="AX4480" i="2"/>
  <c r="AU4480" i="2"/>
  <c r="BA4479" i="2"/>
  <c r="AX4479" i="2"/>
  <c r="AU4479" i="2"/>
  <c r="BA4478" i="2"/>
  <c r="AX4478" i="2"/>
  <c r="AU4478" i="2"/>
  <c r="BA4477" i="2"/>
  <c r="AX4477" i="2"/>
  <c r="AU4477" i="2"/>
  <c r="BA4476" i="2"/>
  <c r="AX4476" i="2"/>
  <c r="AU4476" i="2"/>
  <c r="BA4475" i="2"/>
  <c r="AX4475" i="2"/>
  <c r="AU4475" i="2"/>
  <c r="BA4474" i="2"/>
  <c r="AX4474" i="2"/>
  <c r="AU4474" i="2"/>
  <c r="BA4473" i="2"/>
  <c r="AX4473" i="2"/>
  <c r="AU4473" i="2"/>
  <c r="BA4472" i="2"/>
  <c r="AX4472" i="2"/>
  <c r="AU4472" i="2"/>
  <c r="BA4471" i="2"/>
  <c r="AX4471" i="2"/>
  <c r="AU4471" i="2"/>
  <c r="BA4470" i="2"/>
  <c r="AX4470" i="2"/>
  <c r="AU4470" i="2"/>
  <c r="BA4469" i="2"/>
  <c r="AX4469" i="2"/>
  <c r="AU4469" i="2"/>
  <c r="BA4468" i="2"/>
  <c r="AX4468" i="2"/>
  <c r="AU4468" i="2"/>
  <c r="BA4467" i="2"/>
  <c r="AX4467" i="2"/>
  <c r="AU4467" i="2"/>
  <c r="BA4466" i="2"/>
  <c r="AX4466" i="2"/>
  <c r="AU4466" i="2"/>
  <c r="BA4465" i="2"/>
  <c r="AX4465" i="2"/>
  <c r="AU4465" i="2"/>
  <c r="BA4464" i="2"/>
  <c r="AX4464" i="2"/>
  <c r="AU4464" i="2"/>
  <c r="BA4463" i="2"/>
  <c r="AX4463" i="2"/>
  <c r="AU4463" i="2"/>
  <c r="BA4462" i="2"/>
  <c r="AX4462" i="2"/>
  <c r="AU4462" i="2"/>
  <c r="BA4461" i="2"/>
  <c r="AX4461" i="2"/>
  <c r="AU4461" i="2"/>
  <c r="BA4460" i="2"/>
  <c r="AX4460" i="2"/>
  <c r="AU4460" i="2"/>
  <c r="BA4459" i="2"/>
  <c r="AX4459" i="2"/>
  <c r="AU4459" i="2"/>
  <c r="BA4458" i="2"/>
  <c r="AX4458" i="2"/>
  <c r="AU4458" i="2"/>
  <c r="BA4457" i="2"/>
  <c r="AX4457" i="2"/>
  <c r="AU4457" i="2"/>
  <c r="BA4456" i="2"/>
  <c r="AX4456" i="2"/>
  <c r="AU4456" i="2"/>
  <c r="BA4455" i="2"/>
  <c r="AX4455" i="2"/>
  <c r="AU4455" i="2"/>
  <c r="BA4454" i="2"/>
  <c r="AX4454" i="2"/>
  <c r="AU4454" i="2"/>
  <c r="BA4453" i="2"/>
  <c r="AX4453" i="2"/>
  <c r="AU4453" i="2"/>
  <c r="BA4452" i="2"/>
  <c r="AX4452" i="2"/>
  <c r="AU4452" i="2"/>
  <c r="BA4451" i="2"/>
  <c r="AX4451" i="2"/>
  <c r="AU4451" i="2"/>
  <c r="BA4450" i="2"/>
  <c r="AX4450" i="2"/>
  <c r="AU4450" i="2"/>
  <c r="BA4449" i="2"/>
  <c r="AX4449" i="2"/>
  <c r="AU4449" i="2"/>
  <c r="BA4448" i="2"/>
  <c r="AX4448" i="2"/>
  <c r="AU4448" i="2"/>
  <c r="BA4447" i="2"/>
  <c r="AX4447" i="2"/>
  <c r="AU4447" i="2"/>
  <c r="BA4446" i="2"/>
  <c r="AX4446" i="2"/>
  <c r="AU4446" i="2"/>
  <c r="BA4445" i="2"/>
  <c r="AX4445" i="2"/>
  <c r="AU4445" i="2"/>
  <c r="BA4444" i="2"/>
  <c r="AX4444" i="2"/>
  <c r="AU4444" i="2"/>
  <c r="BA4443" i="2"/>
  <c r="AX4443" i="2"/>
  <c r="AU4443" i="2"/>
  <c r="BA4442" i="2"/>
  <c r="AX4442" i="2"/>
  <c r="AU4442" i="2"/>
  <c r="BA4441" i="2"/>
  <c r="AX4441" i="2"/>
  <c r="AU4441" i="2"/>
  <c r="BA4440" i="2"/>
  <c r="AX4440" i="2"/>
  <c r="AU4440" i="2"/>
  <c r="BA4439" i="2"/>
  <c r="AX4439" i="2"/>
  <c r="AU4439" i="2"/>
  <c r="BA4438" i="2"/>
  <c r="AX4438" i="2"/>
  <c r="AU4438" i="2"/>
  <c r="BA4437" i="2"/>
  <c r="AX4437" i="2"/>
  <c r="AU4437" i="2"/>
  <c r="BA4436" i="2"/>
  <c r="AX4436" i="2"/>
  <c r="AU4436" i="2"/>
  <c r="BA4435" i="2"/>
  <c r="AX4435" i="2"/>
  <c r="AU4435" i="2"/>
  <c r="BA4434" i="2"/>
  <c r="AX4434" i="2"/>
  <c r="AU4434" i="2"/>
  <c r="BA4433" i="2"/>
  <c r="AX4433" i="2"/>
  <c r="AU4433" i="2"/>
  <c r="BA4432" i="2"/>
  <c r="AX4432" i="2"/>
  <c r="AU4432" i="2"/>
  <c r="BA4431" i="2"/>
  <c r="AX4431" i="2"/>
  <c r="AU4431" i="2"/>
  <c r="BA4430" i="2"/>
  <c r="AX4430" i="2"/>
  <c r="AU4430" i="2"/>
  <c r="BA4429" i="2"/>
  <c r="AX4429" i="2"/>
  <c r="AU4429" i="2"/>
  <c r="BA4428" i="2"/>
  <c r="AX4428" i="2"/>
  <c r="AU4428" i="2"/>
  <c r="BA4427" i="2"/>
  <c r="AX4427" i="2"/>
  <c r="AU4427" i="2"/>
  <c r="BA4426" i="2"/>
  <c r="AX4426" i="2"/>
  <c r="AU4426" i="2"/>
  <c r="BA4425" i="2"/>
  <c r="AX4425" i="2"/>
  <c r="AU4425" i="2"/>
  <c r="BA4424" i="2"/>
  <c r="AX4424" i="2"/>
  <c r="AU4424" i="2"/>
  <c r="BA4423" i="2"/>
  <c r="AX4423" i="2"/>
  <c r="AU4423" i="2"/>
  <c r="BA4422" i="2"/>
  <c r="AX4422" i="2"/>
  <c r="AU4422" i="2"/>
  <c r="BA4421" i="2"/>
  <c r="AX4421" i="2"/>
  <c r="AU4421" i="2"/>
  <c r="BA4420" i="2"/>
  <c r="AX4420" i="2"/>
  <c r="AU4420" i="2"/>
  <c r="BA4419" i="2"/>
  <c r="AX4419" i="2"/>
  <c r="AU4419" i="2"/>
  <c r="BA4418" i="2"/>
  <c r="AX4418" i="2"/>
  <c r="AU4418" i="2"/>
  <c r="BA4417" i="2"/>
  <c r="AX4417" i="2"/>
  <c r="AU4417" i="2"/>
  <c r="BA4416" i="2"/>
  <c r="AX4416" i="2"/>
  <c r="AU4416" i="2"/>
  <c r="BA4415" i="2"/>
  <c r="AX4415" i="2"/>
  <c r="AU4415" i="2"/>
  <c r="BA4414" i="2"/>
  <c r="AX4414" i="2"/>
  <c r="AU4414" i="2"/>
  <c r="BA4413" i="2"/>
  <c r="AX4413" i="2"/>
  <c r="AU4413" i="2"/>
  <c r="BA4412" i="2"/>
  <c r="AX4412" i="2"/>
  <c r="AU4412" i="2"/>
  <c r="BA4411" i="2"/>
  <c r="AX4411" i="2"/>
  <c r="AU4411" i="2"/>
  <c r="BA4410" i="2"/>
  <c r="AX4410" i="2"/>
  <c r="AU4410" i="2"/>
  <c r="BA4409" i="2"/>
  <c r="AX4409" i="2"/>
  <c r="AU4409" i="2"/>
  <c r="BA4408" i="2"/>
  <c r="AX4408" i="2"/>
  <c r="AU4408" i="2"/>
  <c r="BA4407" i="2"/>
  <c r="AX4407" i="2"/>
  <c r="AU4407" i="2"/>
  <c r="BA4406" i="2"/>
  <c r="AX4406" i="2"/>
  <c r="AU4406" i="2"/>
  <c r="BA4405" i="2"/>
  <c r="AX4405" i="2"/>
  <c r="AU4405" i="2"/>
  <c r="BA4404" i="2"/>
  <c r="AX4404" i="2"/>
  <c r="AU4404" i="2"/>
  <c r="BA4403" i="2"/>
  <c r="AX4403" i="2"/>
  <c r="AU4403" i="2"/>
  <c r="BA4402" i="2"/>
  <c r="AX4402" i="2"/>
  <c r="AU4402" i="2"/>
  <c r="BA4401" i="2"/>
  <c r="AX4401" i="2"/>
  <c r="AU4401" i="2"/>
  <c r="BA4400" i="2"/>
  <c r="AX4400" i="2"/>
  <c r="AU4400" i="2"/>
  <c r="BA4399" i="2"/>
  <c r="AX4399" i="2"/>
  <c r="AU4399" i="2"/>
  <c r="BA4398" i="2"/>
  <c r="AX4398" i="2"/>
  <c r="AU4398" i="2"/>
  <c r="BA4397" i="2"/>
  <c r="AX4397" i="2"/>
  <c r="AU4397" i="2"/>
  <c r="BA4396" i="2"/>
  <c r="AX4396" i="2"/>
  <c r="AU4396" i="2"/>
  <c r="BA4395" i="2"/>
  <c r="AX4395" i="2"/>
  <c r="AU4395" i="2"/>
  <c r="BA4394" i="2"/>
  <c r="AX4394" i="2"/>
  <c r="AU4394" i="2"/>
  <c r="BA4393" i="2"/>
  <c r="AX4393" i="2"/>
  <c r="AU4393" i="2"/>
  <c r="BA4392" i="2"/>
  <c r="AX4392" i="2"/>
  <c r="AU4392" i="2"/>
  <c r="BA4391" i="2"/>
  <c r="AX4391" i="2"/>
  <c r="AU4391" i="2"/>
  <c r="BA4390" i="2"/>
  <c r="AX4390" i="2"/>
  <c r="AU4390" i="2"/>
  <c r="BA4389" i="2"/>
  <c r="AX4389" i="2"/>
  <c r="AU4389" i="2"/>
  <c r="BA4388" i="2"/>
  <c r="AX4388" i="2"/>
  <c r="AU4388" i="2"/>
  <c r="BA4387" i="2"/>
  <c r="AX4387" i="2"/>
  <c r="AU4387" i="2"/>
  <c r="BA4386" i="2"/>
  <c r="AX4386" i="2"/>
  <c r="AU4386" i="2"/>
  <c r="BA4385" i="2"/>
  <c r="AX4385" i="2"/>
  <c r="AU4385" i="2"/>
  <c r="BA4384" i="2"/>
  <c r="AX4384" i="2"/>
  <c r="AU4384" i="2"/>
  <c r="BA4383" i="2"/>
  <c r="AX4383" i="2"/>
  <c r="AU4383" i="2"/>
  <c r="BA4382" i="2"/>
  <c r="AX4382" i="2"/>
  <c r="AU4382" i="2"/>
  <c r="BA4381" i="2"/>
  <c r="AX4381" i="2"/>
  <c r="AU4381" i="2"/>
  <c r="BA4380" i="2"/>
  <c r="AX4380" i="2"/>
  <c r="AU4380" i="2"/>
  <c r="BA4379" i="2"/>
  <c r="AX4379" i="2"/>
  <c r="AU4379" i="2"/>
  <c r="BA4378" i="2"/>
  <c r="AX4378" i="2"/>
  <c r="AU4378" i="2"/>
  <c r="BA4377" i="2"/>
  <c r="AX4377" i="2"/>
  <c r="AU4377" i="2"/>
  <c r="BA4376" i="2"/>
  <c r="AX4376" i="2"/>
  <c r="AU4376" i="2"/>
  <c r="BA4375" i="2"/>
  <c r="AX4375" i="2"/>
  <c r="AU4375" i="2"/>
  <c r="BA4374" i="2"/>
  <c r="AX4374" i="2"/>
  <c r="AU4374" i="2"/>
  <c r="BA4373" i="2"/>
  <c r="AX4373" i="2"/>
  <c r="AU4373" i="2"/>
  <c r="BA4372" i="2"/>
  <c r="AX4372" i="2"/>
  <c r="AU4372" i="2"/>
  <c r="BA4371" i="2"/>
  <c r="AX4371" i="2"/>
  <c r="AU4371" i="2"/>
  <c r="BA4370" i="2"/>
  <c r="AX4370" i="2"/>
  <c r="AU4370" i="2"/>
  <c r="BA4369" i="2"/>
  <c r="AX4369" i="2"/>
  <c r="AU4369" i="2"/>
  <c r="BA4368" i="2"/>
  <c r="AX4368" i="2"/>
  <c r="AU4368" i="2"/>
  <c r="BA4367" i="2"/>
  <c r="AX4367" i="2"/>
  <c r="AU4367" i="2"/>
  <c r="BA4366" i="2"/>
  <c r="AX4366" i="2"/>
  <c r="AU4366" i="2"/>
  <c r="BA4365" i="2"/>
  <c r="AX4365" i="2"/>
  <c r="AU4365" i="2"/>
  <c r="BA4364" i="2"/>
  <c r="AX4364" i="2"/>
  <c r="AU4364" i="2"/>
  <c r="BA4363" i="2"/>
  <c r="AX4363" i="2"/>
  <c r="AU4363" i="2"/>
  <c r="BA4362" i="2"/>
  <c r="AX4362" i="2"/>
  <c r="AU4362" i="2"/>
  <c r="BA4361" i="2"/>
  <c r="AX4361" i="2"/>
  <c r="AU4361" i="2"/>
  <c r="BA4360" i="2"/>
  <c r="AX4360" i="2"/>
  <c r="AU4360" i="2"/>
  <c r="BA4359" i="2"/>
  <c r="AX4359" i="2"/>
  <c r="AU4359" i="2"/>
  <c r="BA4358" i="2"/>
  <c r="AX4358" i="2"/>
  <c r="AU4358" i="2"/>
  <c r="BA4357" i="2"/>
  <c r="AX4357" i="2"/>
  <c r="AU4357" i="2"/>
  <c r="BA4356" i="2"/>
  <c r="AX4356" i="2"/>
  <c r="AU4356" i="2"/>
  <c r="BA4355" i="2"/>
  <c r="AX4355" i="2"/>
  <c r="AU4355" i="2"/>
  <c r="BA4354" i="2"/>
  <c r="AX4354" i="2"/>
  <c r="AU4354" i="2"/>
  <c r="BA4353" i="2"/>
  <c r="AX4353" i="2"/>
  <c r="AU4353" i="2"/>
  <c r="BA4352" i="2"/>
  <c r="AX4352" i="2"/>
  <c r="AU4352" i="2"/>
  <c r="BA4351" i="2"/>
  <c r="AX4351" i="2"/>
  <c r="AU4351" i="2"/>
  <c r="BA4350" i="2"/>
  <c r="AX4350" i="2"/>
  <c r="AU4350" i="2"/>
  <c r="BA4349" i="2"/>
  <c r="AX4349" i="2"/>
  <c r="AU4349" i="2"/>
  <c r="BA4348" i="2"/>
  <c r="AX4348" i="2"/>
  <c r="AU4348" i="2"/>
  <c r="BA4347" i="2"/>
  <c r="AX4347" i="2"/>
  <c r="AU4347" i="2"/>
  <c r="BA4346" i="2"/>
  <c r="AX4346" i="2"/>
  <c r="AU4346" i="2"/>
  <c r="BA4345" i="2"/>
  <c r="AX4345" i="2"/>
  <c r="AU4345" i="2"/>
  <c r="BA4344" i="2"/>
  <c r="AX4344" i="2"/>
  <c r="AU4344" i="2"/>
  <c r="BA4343" i="2"/>
  <c r="AX4343" i="2"/>
  <c r="AU4343" i="2"/>
  <c r="BA4342" i="2"/>
  <c r="AX4342" i="2"/>
  <c r="AU4342" i="2"/>
  <c r="BA4341" i="2"/>
  <c r="AX4341" i="2"/>
  <c r="AU4341" i="2"/>
  <c r="BA4340" i="2"/>
  <c r="AX4340" i="2"/>
  <c r="AU4340" i="2"/>
  <c r="BA4339" i="2"/>
  <c r="AX4339" i="2"/>
  <c r="AU4339" i="2"/>
  <c r="BA4338" i="2"/>
  <c r="AX4338" i="2"/>
  <c r="AU4338" i="2"/>
  <c r="BA4337" i="2"/>
  <c r="AX4337" i="2"/>
  <c r="AU4337" i="2"/>
  <c r="BA4336" i="2"/>
  <c r="AX4336" i="2"/>
  <c r="AU4336" i="2"/>
  <c r="BA4335" i="2"/>
  <c r="AX4335" i="2"/>
  <c r="AU4335" i="2"/>
  <c r="BA4334" i="2"/>
  <c r="AX4334" i="2"/>
  <c r="AU4334" i="2"/>
  <c r="BA4333" i="2"/>
  <c r="AX4333" i="2"/>
  <c r="AU4333" i="2"/>
  <c r="BA4332" i="2"/>
  <c r="AX4332" i="2"/>
  <c r="AU4332" i="2"/>
  <c r="BA4331" i="2"/>
  <c r="AX4331" i="2"/>
  <c r="AU4331" i="2"/>
  <c r="BA4330" i="2"/>
  <c r="AX4330" i="2"/>
  <c r="AU4330" i="2"/>
  <c r="BA4329" i="2"/>
  <c r="AX4329" i="2"/>
  <c r="AU4329" i="2"/>
  <c r="BA4328" i="2"/>
  <c r="AX4328" i="2"/>
  <c r="AU4328" i="2"/>
  <c r="BA4327" i="2"/>
  <c r="AX4327" i="2"/>
  <c r="AU4327" i="2"/>
  <c r="BA4326" i="2"/>
  <c r="AX4326" i="2"/>
  <c r="AU4326" i="2"/>
  <c r="BA4325" i="2"/>
  <c r="AX4325" i="2"/>
  <c r="AU4325" i="2"/>
  <c r="BA4324" i="2"/>
  <c r="AX4324" i="2"/>
  <c r="AU4324" i="2"/>
  <c r="BA4323" i="2"/>
  <c r="AX4323" i="2"/>
  <c r="AU4323" i="2"/>
  <c r="BA4322" i="2"/>
  <c r="AX4322" i="2"/>
  <c r="AU4322" i="2"/>
  <c r="BA4321" i="2"/>
  <c r="AX4321" i="2"/>
  <c r="AU4321" i="2"/>
  <c r="BA4320" i="2"/>
  <c r="AX4320" i="2"/>
  <c r="AU4320" i="2"/>
  <c r="BA4319" i="2"/>
  <c r="AX4319" i="2"/>
  <c r="AU4319" i="2"/>
  <c r="BA4318" i="2"/>
  <c r="AX4318" i="2"/>
  <c r="AU4318" i="2"/>
  <c r="BA4317" i="2"/>
  <c r="AX4317" i="2"/>
  <c r="AU4317" i="2"/>
  <c r="BA4316" i="2"/>
  <c r="AX4316" i="2"/>
  <c r="AU4316" i="2"/>
  <c r="BA4315" i="2"/>
  <c r="AX4315" i="2"/>
  <c r="AU4315" i="2"/>
  <c r="BA4314" i="2"/>
  <c r="AX4314" i="2"/>
  <c r="AU4314" i="2"/>
  <c r="BA4313" i="2"/>
  <c r="AX4313" i="2"/>
  <c r="AU4313" i="2"/>
  <c r="BA4312" i="2"/>
  <c r="AX4312" i="2"/>
  <c r="AU4312" i="2"/>
  <c r="BA4311" i="2"/>
  <c r="AX4311" i="2"/>
  <c r="AU4311" i="2"/>
  <c r="BA4310" i="2"/>
  <c r="AX4310" i="2"/>
  <c r="AU4310" i="2"/>
  <c r="BA4309" i="2"/>
  <c r="AX4309" i="2"/>
  <c r="AU4309" i="2"/>
  <c r="BA4308" i="2"/>
  <c r="AX4308" i="2"/>
  <c r="AU4308" i="2"/>
  <c r="BA4307" i="2"/>
  <c r="AX4307" i="2"/>
  <c r="AU4307" i="2"/>
  <c r="BA4306" i="2"/>
  <c r="AX4306" i="2"/>
  <c r="AU4306" i="2"/>
  <c r="BA4305" i="2"/>
  <c r="AX4305" i="2"/>
  <c r="AU4305" i="2"/>
  <c r="BA4304" i="2"/>
  <c r="AX4304" i="2"/>
  <c r="AU4304" i="2"/>
  <c r="BA4303" i="2"/>
  <c r="AX4303" i="2"/>
  <c r="AU4303" i="2"/>
  <c r="BA4302" i="2"/>
  <c r="AX4302" i="2"/>
  <c r="AU4302" i="2"/>
  <c r="BA4301" i="2"/>
  <c r="AX4301" i="2"/>
  <c r="AU4301" i="2"/>
  <c r="BA4300" i="2"/>
  <c r="AX4300" i="2"/>
  <c r="AU4300" i="2"/>
  <c r="BA4299" i="2"/>
  <c r="AX4299" i="2"/>
  <c r="AU4299" i="2"/>
  <c r="BA4298" i="2"/>
  <c r="AX4298" i="2"/>
  <c r="AU4298" i="2"/>
  <c r="BA4297" i="2"/>
  <c r="AX4297" i="2"/>
  <c r="AU4297" i="2"/>
  <c r="BA4296" i="2"/>
  <c r="AX4296" i="2"/>
  <c r="AU4296" i="2"/>
  <c r="BA4295" i="2"/>
  <c r="AX4295" i="2"/>
  <c r="AU4295" i="2"/>
  <c r="BA4294" i="2"/>
  <c r="AX4294" i="2"/>
  <c r="AU4294" i="2"/>
  <c r="BA4293" i="2"/>
  <c r="AX4293" i="2"/>
  <c r="AU4293" i="2"/>
  <c r="BA4292" i="2"/>
  <c r="AX4292" i="2"/>
  <c r="AU4292" i="2"/>
  <c r="BA4291" i="2"/>
  <c r="AX4291" i="2"/>
  <c r="AU4291" i="2"/>
  <c r="BA4290" i="2"/>
  <c r="AX4290" i="2"/>
  <c r="AU4290" i="2"/>
  <c r="BA4289" i="2"/>
  <c r="AX4289" i="2"/>
  <c r="AU4289" i="2"/>
  <c r="BA4288" i="2"/>
  <c r="AX4288" i="2"/>
  <c r="AU4288" i="2"/>
  <c r="BA4287" i="2"/>
  <c r="AX4287" i="2"/>
  <c r="AU4287" i="2"/>
  <c r="BA4286" i="2"/>
  <c r="AX4286" i="2"/>
  <c r="AU4286" i="2"/>
  <c r="BA4285" i="2"/>
  <c r="AX4285" i="2"/>
  <c r="AU4285" i="2"/>
  <c r="BA4284" i="2"/>
  <c r="AX4284" i="2"/>
  <c r="AU4284" i="2"/>
  <c r="BA4283" i="2"/>
  <c r="AX4283" i="2"/>
  <c r="AU4283" i="2"/>
  <c r="BA4282" i="2"/>
  <c r="AX4282" i="2"/>
  <c r="AU4282" i="2"/>
  <c r="BA4281" i="2"/>
  <c r="AX4281" i="2"/>
  <c r="AU4281" i="2"/>
  <c r="BA4280" i="2"/>
  <c r="AX4280" i="2"/>
  <c r="AU4280" i="2"/>
  <c r="BA4279" i="2"/>
  <c r="AX4279" i="2"/>
  <c r="AU4279" i="2"/>
  <c r="BA4278" i="2"/>
  <c r="AX4278" i="2"/>
  <c r="AU4278" i="2"/>
  <c r="BA4277" i="2"/>
  <c r="AX4277" i="2"/>
  <c r="AU4277" i="2"/>
  <c r="BA4276" i="2"/>
  <c r="AX4276" i="2"/>
  <c r="AU4276" i="2"/>
  <c r="BA4275" i="2"/>
  <c r="AX4275" i="2"/>
  <c r="AU4275" i="2"/>
  <c r="BA4274" i="2"/>
  <c r="AX4274" i="2"/>
  <c r="AU4274" i="2"/>
  <c r="BA4273" i="2"/>
  <c r="AX4273" i="2"/>
  <c r="AU4273" i="2"/>
  <c r="BA4272" i="2"/>
  <c r="AX4272" i="2"/>
  <c r="AU4272" i="2"/>
  <c r="BA4271" i="2"/>
  <c r="AX4271" i="2"/>
  <c r="AU4271" i="2"/>
  <c r="BA4270" i="2"/>
  <c r="AX4270" i="2"/>
  <c r="AU4270" i="2"/>
  <c r="BA4269" i="2"/>
  <c r="AX4269" i="2"/>
  <c r="AU4269" i="2"/>
  <c r="BA4268" i="2"/>
  <c r="AX4268" i="2"/>
  <c r="AU4268" i="2"/>
  <c r="BA4267" i="2"/>
  <c r="AX4267" i="2"/>
  <c r="AU4267" i="2"/>
  <c r="BA4266" i="2"/>
  <c r="AX4266" i="2"/>
  <c r="AU4266" i="2"/>
  <c r="BA4265" i="2"/>
  <c r="AX4265" i="2"/>
  <c r="AU4265" i="2"/>
  <c r="BA4264" i="2"/>
  <c r="AX4264" i="2"/>
  <c r="AU4264" i="2"/>
  <c r="BA4263" i="2"/>
  <c r="AX4263" i="2"/>
  <c r="AU4263" i="2"/>
  <c r="BA4262" i="2"/>
  <c r="AX4262" i="2"/>
  <c r="AU4262" i="2"/>
  <c r="BA4261" i="2"/>
  <c r="AX4261" i="2"/>
  <c r="AU4261" i="2"/>
  <c r="BA4260" i="2"/>
  <c r="AX4260" i="2"/>
  <c r="AU4260" i="2"/>
  <c r="BA4259" i="2"/>
  <c r="AX4259" i="2"/>
  <c r="AU4259" i="2"/>
  <c r="BA4258" i="2"/>
  <c r="AX4258" i="2"/>
  <c r="AU4258" i="2"/>
  <c r="BA4257" i="2"/>
  <c r="AX4257" i="2"/>
  <c r="AU4257" i="2"/>
  <c r="BA4256" i="2"/>
  <c r="AX4256" i="2"/>
  <c r="AU4256" i="2"/>
  <c r="BA4255" i="2"/>
  <c r="AX4255" i="2"/>
  <c r="AU4255" i="2"/>
  <c r="BA4254" i="2"/>
  <c r="AX4254" i="2"/>
  <c r="AU4254" i="2"/>
  <c r="BA4253" i="2"/>
  <c r="AX4253" i="2"/>
  <c r="AU4253" i="2"/>
  <c r="BA4252" i="2"/>
  <c r="AX4252" i="2"/>
  <c r="AU4252" i="2"/>
  <c r="BA4251" i="2"/>
  <c r="AX4251" i="2"/>
  <c r="AU4251" i="2"/>
  <c r="BA4250" i="2"/>
  <c r="AX4250" i="2"/>
  <c r="AU4250" i="2"/>
  <c r="BA4249" i="2"/>
  <c r="AX4249" i="2"/>
  <c r="AU4249" i="2"/>
  <c r="BA4248" i="2"/>
  <c r="AX4248" i="2"/>
  <c r="AU4248" i="2"/>
  <c r="BA4247" i="2"/>
  <c r="AX4247" i="2"/>
  <c r="AU4247" i="2"/>
  <c r="BA4246" i="2"/>
  <c r="AX4246" i="2"/>
  <c r="AU4246" i="2"/>
  <c r="BA4245" i="2"/>
  <c r="AX4245" i="2"/>
  <c r="AU4245" i="2"/>
  <c r="BA4244" i="2"/>
  <c r="AX4244" i="2"/>
  <c r="AU4244" i="2"/>
  <c r="BA4243" i="2"/>
  <c r="AX4243" i="2"/>
  <c r="AU4243" i="2"/>
  <c r="BA4242" i="2"/>
  <c r="AX4242" i="2"/>
  <c r="AU4242" i="2"/>
  <c r="BA4241" i="2"/>
  <c r="AX4241" i="2"/>
  <c r="AU4241" i="2"/>
  <c r="BA4240" i="2"/>
  <c r="AX4240" i="2"/>
  <c r="AU4240" i="2"/>
  <c r="BA4239" i="2"/>
  <c r="AX4239" i="2"/>
  <c r="AU4239" i="2"/>
  <c r="BA4238" i="2"/>
  <c r="AX4238" i="2"/>
  <c r="AU4238" i="2"/>
  <c r="BA4237" i="2"/>
  <c r="AX4237" i="2"/>
  <c r="AU4237" i="2"/>
  <c r="BA4236" i="2"/>
  <c r="AX4236" i="2"/>
  <c r="AU4236" i="2"/>
  <c r="BA4235" i="2"/>
  <c r="AX4235" i="2"/>
  <c r="AU4235" i="2"/>
  <c r="BA4234" i="2"/>
  <c r="AX4234" i="2"/>
  <c r="AU4234" i="2"/>
  <c r="BA4233" i="2"/>
  <c r="AX4233" i="2"/>
  <c r="AU4233" i="2"/>
  <c r="BA4232" i="2"/>
  <c r="AX4232" i="2"/>
  <c r="AU4232" i="2"/>
  <c r="BA4231" i="2"/>
  <c r="AX4231" i="2"/>
  <c r="AU4231" i="2"/>
  <c r="BA4230" i="2"/>
  <c r="AX4230" i="2"/>
  <c r="AU4230" i="2"/>
  <c r="BA4229" i="2"/>
  <c r="AX4229" i="2"/>
  <c r="AU4229" i="2"/>
  <c r="BA4228" i="2"/>
  <c r="AX4228" i="2"/>
  <c r="AU4228" i="2"/>
  <c r="BA4227" i="2"/>
  <c r="AX4227" i="2"/>
  <c r="AU4227" i="2"/>
  <c r="BA4226" i="2"/>
  <c r="AX4226" i="2"/>
  <c r="AU4226" i="2"/>
  <c r="BA4225" i="2"/>
  <c r="AX4225" i="2"/>
  <c r="AU4225" i="2"/>
  <c r="BA4224" i="2"/>
  <c r="AX4224" i="2"/>
  <c r="AU4224" i="2"/>
  <c r="BA4223" i="2"/>
  <c r="AX4223" i="2"/>
  <c r="AU4223" i="2"/>
  <c r="BA4222" i="2"/>
  <c r="AX4222" i="2"/>
  <c r="AU4222" i="2"/>
  <c r="BA4221" i="2"/>
  <c r="AX4221" i="2"/>
  <c r="AU4221" i="2"/>
  <c r="BA4220" i="2"/>
  <c r="AX4220" i="2"/>
  <c r="AU4220" i="2"/>
  <c r="BA4219" i="2"/>
  <c r="AX4219" i="2"/>
  <c r="AU4219" i="2"/>
  <c r="BA4218" i="2"/>
  <c r="AX4218" i="2"/>
  <c r="AU4218" i="2"/>
  <c r="BA4217" i="2"/>
  <c r="AX4217" i="2"/>
  <c r="AU4217" i="2"/>
  <c r="BA4216" i="2"/>
  <c r="AX4216" i="2"/>
  <c r="AU4216" i="2"/>
  <c r="BA4215" i="2"/>
  <c r="AX4215" i="2"/>
  <c r="AU4215" i="2"/>
  <c r="BA4214" i="2"/>
  <c r="AX4214" i="2"/>
  <c r="AU4214" i="2"/>
  <c r="BA4213" i="2"/>
  <c r="AX4213" i="2"/>
  <c r="AU4213" i="2"/>
  <c r="BA4212" i="2"/>
  <c r="AX4212" i="2"/>
  <c r="AU4212" i="2"/>
  <c r="BA4211" i="2"/>
  <c r="AX4211" i="2"/>
  <c r="AU4211" i="2"/>
  <c r="BA4210" i="2"/>
  <c r="AX4210" i="2"/>
  <c r="AU4210" i="2"/>
  <c r="BA4209" i="2"/>
  <c r="AX4209" i="2"/>
  <c r="AU4209" i="2"/>
  <c r="BA4208" i="2"/>
  <c r="AX4208" i="2"/>
  <c r="AU4208" i="2"/>
  <c r="BA4207" i="2"/>
  <c r="AX4207" i="2"/>
  <c r="AU4207" i="2"/>
  <c r="BA4206" i="2"/>
  <c r="AX4206" i="2"/>
  <c r="AU4206" i="2"/>
  <c r="BA4205" i="2"/>
  <c r="AX4205" i="2"/>
  <c r="AU4205" i="2"/>
  <c r="BA4204" i="2"/>
  <c r="AX4204" i="2"/>
  <c r="AU4204" i="2"/>
  <c r="BA4203" i="2"/>
  <c r="AX4203" i="2"/>
  <c r="AU4203" i="2"/>
  <c r="BA4202" i="2"/>
  <c r="AX4202" i="2"/>
  <c r="AU4202" i="2"/>
  <c r="BA4201" i="2"/>
  <c r="AX4201" i="2"/>
  <c r="AU4201" i="2"/>
  <c r="BA4200" i="2"/>
  <c r="AX4200" i="2"/>
  <c r="AU4200" i="2"/>
  <c r="BA4199" i="2"/>
  <c r="AX4199" i="2"/>
  <c r="AU4199" i="2"/>
  <c r="BA4198" i="2"/>
  <c r="AX4198" i="2"/>
  <c r="AU4198" i="2"/>
  <c r="BA4197" i="2"/>
  <c r="AX4197" i="2"/>
  <c r="AU4197" i="2"/>
  <c r="BA4196" i="2"/>
  <c r="AX4196" i="2"/>
  <c r="AU4196" i="2"/>
  <c r="BA4195" i="2"/>
  <c r="AX4195" i="2"/>
  <c r="AU4195" i="2"/>
  <c r="BA4194" i="2"/>
  <c r="AX4194" i="2"/>
  <c r="AU4194" i="2"/>
  <c r="BA4193" i="2"/>
  <c r="AX4193" i="2"/>
  <c r="AU4193" i="2"/>
  <c r="BA4192" i="2"/>
  <c r="AX4192" i="2"/>
  <c r="AU4192" i="2"/>
  <c r="BA4191" i="2"/>
  <c r="AX4191" i="2"/>
  <c r="AU4191" i="2"/>
  <c r="BA4190" i="2"/>
  <c r="AX4190" i="2"/>
  <c r="AU4190" i="2"/>
  <c r="BA4189" i="2"/>
  <c r="AX4189" i="2"/>
  <c r="AU4189" i="2"/>
  <c r="BA4188" i="2"/>
  <c r="AX4188" i="2"/>
  <c r="AU4188" i="2"/>
  <c r="BA4187" i="2"/>
  <c r="AX4187" i="2"/>
  <c r="AU4187" i="2"/>
  <c r="BA4186" i="2"/>
  <c r="AX4186" i="2"/>
  <c r="AU4186" i="2"/>
  <c r="BA4185" i="2"/>
  <c r="AX4185" i="2"/>
  <c r="AU4185" i="2"/>
  <c r="BA4184" i="2"/>
  <c r="AX4184" i="2"/>
  <c r="AU4184" i="2"/>
  <c r="BA4183" i="2"/>
  <c r="AX4183" i="2"/>
  <c r="AU4183" i="2"/>
  <c r="BA4182" i="2"/>
  <c r="AX4182" i="2"/>
  <c r="AU4182" i="2"/>
  <c r="BA4181" i="2"/>
  <c r="AX4181" i="2"/>
  <c r="AU4181" i="2"/>
  <c r="BA4180" i="2"/>
  <c r="AX4180" i="2"/>
  <c r="AU4180" i="2"/>
  <c r="BA4179" i="2"/>
  <c r="AX4179" i="2"/>
  <c r="AU4179" i="2"/>
  <c r="BA4178" i="2"/>
  <c r="AX4178" i="2"/>
  <c r="AU4178" i="2"/>
  <c r="BA4177" i="2"/>
  <c r="AX4177" i="2"/>
  <c r="AU4177" i="2"/>
  <c r="BA4176" i="2"/>
  <c r="AX4176" i="2"/>
  <c r="AU4176" i="2"/>
  <c r="BA4175" i="2"/>
  <c r="AX4175" i="2"/>
  <c r="AU4175" i="2"/>
  <c r="BA4174" i="2"/>
  <c r="AX4174" i="2"/>
  <c r="AU4174" i="2"/>
  <c r="BA4173" i="2"/>
  <c r="AX4173" i="2"/>
  <c r="AU4173" i="2"/>
  <c r="BA4172" i="2"/>
  <c r="AX4172" i="2"/>
  <c r="AU4172" i="2"/>
  <c r="BA4171" i="2"/>
  <c r="AX4171" i="2"/>
  <c r="AU4171" i="2"/>
  <c r="BA4170" i="2"/>
  <c r="AX4170" i="2"/>
  <c r="AU4170" i="2"/>
  <c r="BA4169" i="2"/>
  <c r="AX4169" i="2"/>
  <c r="AU4169" i="2"/>
  <c r="BA4168" i="2"/>
  <c r="AX4168" i="2"/>
  <c r="AU4168" i="2"/>
  <c r="BA4167" i="2"/>
  <c r="AX4167" i="2"/>
  <c r="AU4167" i="2"/>
  <c r="BA4166" i="2"/>
  <c r="AX4166" i="2"/>
  <c r="AU4166" i="2"/>
  <c r="BA4165" i="2"/>
  <c r="AX4165" i="2"/>
  <c r="AU4165" i="2"/>
  <c r="BA4164" i="2"/>
  <c r="AX4164" i="2"/>
  <c r="AU4164" i="2"/>
  <c r="BA4163" i="2"/>
  <c r="AX4163" i="2"/>
  <c r="AU4163" i="2"/>
  <c r="BA4162" i="2"/>
  <c r="AX4162" i="2"/>
  <c r="AU4162" i="2"/>
  <c r="BA4161" i="2"/>
  <c r="AX4161" i="2"/>
  <c r="AU4161" i="2"/>
  <c r="BA4160" i="2"/>
  <c r="AX4160" i="2"/>
  <c r="AU4160" i="2"/>
  <c r="BA4159" i="2"/>
  <c r="AX4159" i="2"/>
  <c r="AU4159" i="2"/>
  <c r="BA4158" i="2"/>
  <c r="AX4158" i="2"/>
  <c r="AU4158" i="2"/>
  <c r="BA4157" i="2"/>
  <c r="AX4157" i="2"/>
  <c r="AU4157" i="2"/>
  <c r="BA4156" i="2"/>
  <c r="AX4156" i="2"/>
  <c r="AU4156" i="2"/>
  <c r="BA4155" i="2"/>
  <c r="AX4155" i="2"/>
  <c r="AU4155" i="2"/>
  <c r="BA4154" i="2"/>
  <c r="AX4154" i="2"/>
  <c r="AU4154" i="2"/>
  <c r="BA4153" i="2"/>
  <c r="AX4153" i="2"/>
  <c r="AU4153" i="2"/>
  <c r="BA4152" i="2"/>
  <c r="AX4152" i="2"/>
  <c r="AU4152" i="2"/>
  <c r="BA4151" i="2"/>
  <c r="AX4151" i="2"/>
  <c r="AU4151" i="2"/>
  <c r="BA4150" i="2"/>
  <c r="AX4150" i="2"/>
  <c r="AU4150" i="2"/>
  <c r="BA4149" i="2"/>
  <c r="AX4149" i="2"/>
  <c r="AU4149" i="2"/>
  <c r="BA4148" i="2"/>
  <c r="AX4148" i="2"/>
  <c r="AU4148" i="2"/>
  <c r="BA4147" i="2"/>
  <c r="AX4147" i="2"/>
  <c r="AU4147" i="2"/>
  <c r="BA4146" i="2"/>
  <c r="AX4146" i="2"/>
  <c r="AU4146" i="2"/>
  <c r="BA4145" i="2"/>
  <c r="AX4145" i="2"/>
  <c r="AU4145" i="2"/>
  <c r="BA4144" i="2"/>
  <c r="AX4144" i="2"/>
  <c r="AU4144" i="2"/>
  <c r="BA4143" i="2"/>
  <c r="AX4143" i="2"/>
  <c r="AU4143" i="2"/>
  <c r="BA4142" i="2"/>
  <c r="AX4142" i="2"/>
  <c r="AU4142" i="2"/>
  <c r="BA4141" i="2"/>
  <c r="AX4141" i="2"/>
  <c r="AU4141" i="2"/>
  <c r="BA4140" i="2"/>
  <c r="AX4140" i="2"/>
  <c r="AU4140" i="2"/>
  <c r="BA4139" i="2"/>
  <c r="AX4139" i="2"/>
  <c r="AU4139" i="2"/>
  <c r="BA4138" i="2"/>
  <c r="AX4138" i="2"/>
  <c r="AU4138" i="2"/>
  <c r="BA4137" i="2"/>
  <c r="AX4137" i="2"/>
  <c r="AU4137" i="2"/>
  <c r="BA4136" i="2"/>
  <c r="AX4136" i="2"/>
  <c r="AU4136" i="2"/>
  <c r="BA4135" i="2"/>
  <c r="AX4135" i="2"/>
  <c r="AU4135" i="2"/>
  <c r="BA4134" i="2"/>
  <c r="AX4134" i="2"/>
  <c r="AU4134" i="2"/>
  <c r="BA4133" i="2"/>
  <c r="AX4133" i="2"/>
  <c r="AU4133" i="2"/>
  <c r="BA4132" i="2"/>
  <c r="AX4132" i="2"/>
  <c r="AU4132" i="2"/>
  <c r="BA4131" i="2"/>
  <c r="AX4131" i="2"/>
  <c r="AU4131" i="2"/>
  <c r="BA4130" i="2"/>
  <c r="AX4130" i="2"/>
  <c r="AU4130" i="2"/>
  <c r="BA4129" i="2"/>
  <c r="AX4129" i="2"/>
  <c r="AU4129" i="2"/>
  <c r="BA4128" i="2"/>
  <c r="AX4128" i="2"/>
  <c r="AU4128" i="2"/>
  <c r="BA4127" i="2"/>
  <c r="AX4127" i="2"/>
  <c r="AU4127" i="2"/>
  <c r="BA4126" i="2"/>
  <c r="AX4126" i="2"/>
  <c r="AU4126" i="2"/>
  <c r="BA4125" i="2"/>
  <c r="AX4125" i="2"/>
  <c r="AU4125" i="2"/>
  <c r="BA4124" i="2"/>
  <c r="AX4124" i="2"/>
  <c r="AU4124" i="2"/>
  <c r="BA4123" i="2"/>
  <c r="AX4123" i="2"/>
  <c r="AU4123" i="2"/>
  <c r="BA4122" i="2"/>
  <c r="AX4122" i="2"/>
  <c r="AU4122" i="2"/>
  <c r="BA4121" i="2"/>
  <c r="AX4121" i="2"/>
  <c r="AU4121" i="2"/>
  <c r="BA4120" i="2"/>
  <c r="AX4120" i="2"/>
  <c r="AU4120" i="2"/>
  <c r="BA4119" i="2"/>
  <c r="AX4119" i="2"/>
  <c r="AU4119" i="2"/>
  <c r="BA4118" i="2"/>
  <c r="AX4118" i="2"/>
  <c r="AU4118" i="2"/>
  <c r="BA4117" i="2"/>
  <c r="AX4117" i="2"/>
  <c r="AU4117" i="2"/>
  <c r="BA4116" i="2"/>
  <c r="AX4116" i="2"/>
  <c r="AU4116" i="2"/>
  <c r="BA4115" i="2"/>
  <c r="AX4115" i="2"/>
  <c r="AU4115" i="2"/>
  <c r="BA4114" i="2"/>
  <c r="AX4114" i="2"/>
  <c r="AU4114" i="2"/>
  <c r="BA4113" i="2"/>
  <c r="AX4113" i="2"/>
  <c r="AU4113" i="2"/>
  <c r="BA4112" i="2"/>
  <c r="AX4112" i="2"/>
  <c r="AU4112" i="2"/>
  <c r="BA4111" i="2"/>
  <c r="AX4111" i="2"/>
  <c r="AU4111" i="2"/>
  <c r="BA4110" i="2"/>
  <c r="AX4110" i="2"/>
  <c r="AU4110" i="2"/>
  <c r="BA4109" i="2"/>
  <c r="AX4109" i="2"/>
  <c r="AU4109" i="2"/>
  <c r="BA4108" i="2"/>
  <c r="AX4108" i="2"/>
  <c r="AU4108" i="2"/>
  <c r="BA4107" i="2"/>
  <c r="AX4107" i="2"/>
  <c r="AU4107" i="2"/>
  <c r="BA4106" i="2"/>
  <c r="AX4106" i="2"/>
  <c r="AU4106" i="2"/>
  <c r="BA4105" i="2"/>
  <c r="AX4105" i="2"/>
  <c r="AU4105" i="2"/>
  <c r="BA4104" i="2"/>
  <c r="AX4104" i="2"/>
  <c r="AU4104" i="2"/>
  <c r="BA4103" i="2"/>
  <c r="AX4103" i="2"/>
  <c r="AU4103" i="2"/>
  <c r="BA4102" i="2"/>
  <c r="AX4102" i="2"/>
  <c r="AU4102" i="2"/>
  <c r="BA4101" i="2"/>
  <c r="AX4101" i="2"/>
  <c r="AU4101" i="2"/>
  <c r="BA4100" i="2"/>
  <c r="AX4100" i="2"/>
  <c r="AU4100" i="2"/>
  <c r="BA4099" i="2"/>
  <c r="AX4099" i="2"/>
  <c r="AU4099" i="2"/>
  <c r="BA4098" i="2"/>
  <c r="AX4098" i="2"/>
  <c r="AU4098" i="2"/>
  <c r="BA4097" i="2"/>
  <c r="AX4097" i="2"/>
  <c r="AU4097" i="2"/>
  <c r="BA4096" i="2"/>
  <c r="AX4096" i="2"/>
  <c r="AU4096" i="2"/>
  <c r="BA4095" i="2"/>
  <c r="AX4095" i="2"/>
  <c r="AU4095" i="2"/>
  <c r="BA4094" i="2"/>
  <c r="AX4094" i="2"/>
  <c r="AU4094" i="2"/>
  <c r="BA4093" i="2"/>
  <c r="AX4093" i="2"/>
  <c r="AU4093" i="2"/>
  <c r="BA4092" i="2"/>
  <c r="AX4092" i="2"/>
  <c r="AU4092" i="2"/>
  <c r="BA4091" i="2"/>
  <c r="AX4091" i="2"/>
  <c r="AU4091" i="2"/>
  <c r="BA4090" i="2"/>
  <c r="AX4090" i="2"/>
  <c r="AU4090" i="2"/>
  <c r="BA4089" i="2"/>
  <c r="AX4089" i="2"/>
  <c r="AU4089" i="2"/>
  <c r="BA4088" i="2"/>
  <c r="AX4088" i="2"/>
  <c r="AU4088" i="2"/>
  <c r="BA4087" i="2"/>
  <c r="AX4087" i="2"/>
  <c r="AU4087" i="2"/>
  <c r="BA4086" i="2"/>
  <c r="AX4086" i="2"/>
  <c r="AU4086" i="2"/>
  <c r="BA4085" i="2"/>
  <c r="AX4085" i="2"/>
  <c r="AU4085" i="2"/>
  <c r="BA4084" i="2"/>
  <c r="AX4084" i="2"/>
  <c r="AU4084" i="2"/>
  <c r="BA4083" i="2"/>
  <c r="AX4083" i="2"/>
  <c r="AU4083" i="2"/>
  <c r="BA4082" i="2"/>
  <c r="AX4082" i="2"/>
  <c r="AU4082" i="2"/>
  <c r="BA4081" i="2"/>
  <c r="AX4081" i="2"/>
  <c r="AU4081" i="2"/>
  <c r="BA4080" i="2"/>
  <c r="AX4080" i="2"/>
  <c r="AU4080" i="2"/>
  <c r="BA4079" i="2"/>
  <c r="AX4079" i="2"/>
  <c r="AU4079" i="2"/>
  <c r="BA4078" i="2"/>
  <c r="AX4078" i="2"/>
  <c r="AU4078" i="2"/>
  <c r="BA4077" i="2"/>
  <c r="AX4077" i="2"/>
  <c r="AU4077" i="2"/>
  <c r="BA4076" i="2"/>
  <c r="AX4076" i="2"/>
  <c r="AU4076" i="2"/>
  <c r="BA4075" i="2"/>
  <c r="AX4075" i="2"/>
  <c r="AU4075" i="2"/>
  <c r="BA4074" i="2"/>
  <c r="AX4074" i="2"/>
  <c r="AU4074" i="2"/>
  <c r="BA4073" i="2"/>
  <c r="AX4073" i="2"/>
  <c r="AU4073" i="2"/>
  <c r="BA4072" i="2"/>
  <c r="AX4072" i="2"/>
  <c r="AU4072" i="2"/>
  <c r="BA4071" i="2"/>
  <c r="AX4071" i="2"/>
  <c r="AU4071" i="2"/>
  <c r="BA4070" i="2"/>
  <c r="AX4070" i="2"/>
  <c r="AU4070" i="2"/>
  <c r="BA4069" i="2"/>
  <c r="AX4069" i="2"/>
  <c r="AU4069" i="2"/>
  <c r="BA4068" i="2"/>
  <c r="AX4068" i="2"/>
  <c r="AU4068" i="2"/>
  <c r="BA4067" i="2"/>
  <c r="AX4067" i="2"/>
  <c r="AU4067" i="2"/>
  <c r="BA4066" i="2"/>
  <c r="AX4066" i="2"/>
  <c r="AU4066" i="2"/>
  <c r="BA4065" i="2"/>
  <c r="AX4065" i="2"/>
  <c r="AU4065" i="2"/>
  <c r="BA4064" i="2"/>
  <c r="AX4064" i="2"/>
  <c r="AU4064" i="2"/>
  <c r="BA4063" i="2"/>
  <c r="AX4063" i="2"/>
  <c r="AU4063" i="2"/>
  <c r="BA4062" i="2"/>
  <c r="AX4062" i="2"/>
  <c r="AU4062" i="2"/>
  <c r="BA4061" i="2"/>
  <c r="AX4061" i="2"/>
  <c r="AU4061" i="2"/>
  <c r="BA4060" i="2"/>
  <c r="AX4060" i="2"/>
  <c r="AU4060" i="2"/>
  <c r="BA4059" i="2"/>
  <c r="AX4059" i="2"/>
  <c r="AU4059" i="2"/>
  <c r="BA4058" i="2"/>
  <c r="AX4058" i="2"/>
  <c r="AU4058" i="2"/>
  <c r="BA4057" i="2"/>
  <c r="AX4057" i="2"/>
  <c r="AU4057" i="2"/>
  <c r="BA4056" i="2"/>
  <c r="AX4056" i="2"/>
  <c r="AU4056" i="2"/>
  <c r="BA4055" i="2"/>
  <c r="AX4055" i="2"/>
  <c r="AU4055" i="2"/>
  <c r="BA4054" i="2"/>
  <c r="AX4054" i="2"/>
  <c r="AU4054" i="2"/>
  <c r="BA4053" i="2"/>
  <c r="AX4053" i="2"/>
  <c r="AU4053" i="2"/>
  <c r="BA4052" i="2"/>
  <c r="AX4052" i="2"/>
  <c r="AU4052" i="2"/>
  <c r="BA4051" i="2"/>
  <c r="AX4051" i="2"/>
  <c r="AU4051" i="2"/>
  <c r="BA4050" i="2"/>
  <c r="AX4050" i="2"/>
  <c r="AU4050" i="2"/>
  <c r="BA4049" i="2"/>
  <c r="AX4049" i="2"/>
  <c r="AU4049" i="2"/>
  <c r="BA4048" i="2"/>
  <c r="AX4048" i="2"/>
  <c r="AU4048" i="2"/>
  <c r="BA4047" i="2"/>
  <c r="AX4047" i="2"/>
  <c r="AU4047" i="2"/>
  <c r="BA4046" i="2"/>
  <c r="AX4046" i="2"/>
  <c r="AU4046" i="2"/>
  <c r="BA4045" i="2"/>
  <c r="AX4045" i="2"/>
  <c r="AU4045" i="2"/>
  <c r="BA4044" i="2"/>
  <c r="AX4044" i="2"/>
  <c r="AU4044" i="2"/>
  <c r="BA4043" i="2"/>
  <c r="AX4043" i="2"/>
  <c r="AU4043" i="2"/>
  <c r="BA4042" i="2"/>
  <c r="AX4042" i="2"/>
  <c r="AU4042" i="2"/>
  <c r="BA4041" i="2"/>
  <c r="AX4041" i="2"/>
  <c r="AU4041" i="2"/>
  <c r="BA4040" i="2"/>
  <c r="AX4040" i="2"/>
  <c r="AU4040" i="2"/>
  <c r="BA4039" i="2"/>
  <c r="AX4039" i="2"/>
  <c r="AU4039" i="2"/>
  <c r="BA4038" i="2"/>
  <c r="AX4038" i="2"/>
  <c r="AU4038" i="2"/>
  <c r="BA4037" i="2"/>
  <c r="AX4037" i="2"/>
  <c r="AU4037" i="2"/>
  <c r="BA4036" i="2"/>
  <c r="AX4036" i="2"/>
  <c r="AU4036" i="2"/>
  <c r="BA4035" i="2"/>
  <c r="AX4035" i="2"/>
  <c r="AU4035" i="2"/>
  <c r="BA4034" i="2"/>
  <c r="AX4034" i="2"/>
  <c r="AU4034" i="2"/>
  <c r="BA4033" i="2"/>
  <c r="AX4033" i="2"/>
  <c r="AU4033" i="2"/>
  <c r="BA4032" i="2"/>
  <c r="AX4032" i="2"/>
  <c r="AU4032" i="2"/>
  <c r="BA4031" i="2"/>
  <c r="AX4031" i="2"/>
  <c r="AU4031" i="2"/>
  <c r="BA4030" i="2"/>
  <c r="AX4030" i="2"/>
  <c r="AU4030" i="2"/>
  <c r="BA4029" i="2"/>
  <c r="AX4029" i="2"/>
  <c r="AU4029" i="2"/>
  <c r="BA4028" i="2"/>
  <c r="AX4028" i="2"/>
  <c r="AU4028" i="2"/>
  <c r="BA4027" i="2"/>
  <c r="AX4027" i="2"/>
  <c r="AU4027" i="2"/>
  <c r="BA4026" i="2"/>
  <c r="AX4026" i="2"/>
  <c r="AU4026" i="2"/>
  <c r="BA4025" i="2"/>
  <c r="AX4025" i="2"/>
  <c r="AU4025" i="2"/>
  <c r="BA4024" i="2"/>
  <c r="AX4024" i="2"/>
  <c r="AU4024" i="2"/>
  <c r="BA4023" i="2"/>
  <c r="AX4023" i="2"/>
  <c r="AU4023" i="2"/>
  <c r="BA4022" i="2"/>
  <c r="AX4022" i="2"/>
  <c r="AU4022" i="2"/>
  <c r="BA4021" i="2"/>
  <c r="AX4021" i="2"/>
  <c r="AU4021" i="2"/>
  <c r="BA4020" i="2"/>
  <c r="AX4020" i="2"/>
  <c r="AU4020" i="2"/>
  <c r="BA4019" i="2"/>
  <c r="AX4019" i="2"/>
  <c r="AU4019" i="2"/>
  <c r="BA4018" i="2"/>
  <c r="AX4018" i="2"/>
  <c r="AU4018" i="2"/>
  <c r="BA4017" i="2"/>
  <c r="AX4017" i="2"/>
  <c r="AU4017" i="2"/>
  <c r="BA4016" i="2"/>
  <c r="AX4016" i="2"/>
  <c r="AU4016" i="2"/>
  <c r="BA4015" i="2"/>
  <c r="AX4015" i="2"/>
  <c r="AU4015" i="2"/>
  <c r="BA4014" i="2"/>
  <c r="AX4014" i="2"/>
  <c r="AU4014" i="2"/>
  <c r="BA4013" i="2"/>
  <c r="AX4013" i="2"/>
  <c r="AU4013" i="2"/>
  <c r="BA4012" i="2"/>
  <c r="AX4012" i="2"/>
  <c r="AU4012" i="2"/>
  <c r="BA4011" i="2"/>
  <c r="AX4011" i="2"/>
  <c r="AU4011" i="2"/>
  <c r="BA4010" i="2"/>
  <c r="AX4010" i="2"/>
  <c r="AU4010" i="2"/>
  <c r="BA4009" i="2"/>
  <c r="AX4009" i="2"/>
  <c r="AU4009" i="2"/>
  <c r="BA4008" i="2"/>
  <c r="AX4008" i="2"/>
  <c r="AU4008" i="2"/>
  <c r="BA4007" i="2"/>
  <c r="AX4007" i="2"/>
  <c r="AU4007" i="2"/>
  <c r="BA4006" i="2"/>
  <c r="AX4006" i="2"/>
  <c r="AU4006" i="2"/>
  <c r="BA4005" i="2"/>
  <c r="AX4005" i="2"/>
  <c r="AU4005" i="2"/>
  <c r="BA4004" i="2"/>
  <c r="AX4004" i="2"/>
  <c r="AU4004" i="2"/>
  <c r="BA4003" i="2"/>
  <c r="AX4003" i="2"/>
  <c r="AU4003" i="2"/>
  <c r="BA4002" i="2"/>
  <c r="AX4002" i="2"/>
  <c r="AU4002" i="2"/>
  <c r="BA4001" i="2"/>
  <c r="AX4001" i="2"/>
  <c r="AU4001" i="2"/>
  <c r="BA4000" i="2"/>
  <c r="AX4000" i="2"/>
  <c r="AU4000" i="2"/>
  <c r="BA3999" i="2"/>
  <c r="AX3999" i="2"/>
  <c r="AU3999" i="2"/>
  <c r="BA3998" i="2"/>
  <c r="AX3998" i="2"/>
  <c r="AU3998" i="2"/>
  <c r="BA3997" i="2"/>
  <c r="AX3997" i="2"/>
  <c r="AU3997" i="2"/>
  <c r="BA3996" i="2"/>
  <c r="AX3996" i="2"/>
  <c r="AU3996" i="2"/>
  <c r="BA3995" i="2"/>
  <c r="AX3995" i="2"/>
  <c r="AU3995" i="2"/>
  <c r="BA3994" i="2"/>
  <c r="AX3994" i="2"/>
  <c r="AU3994" i="2"/>
  <c r="BA3993" i="2"/>
  <c r="AX3993" i="2"/>
  <c r="AU3993" i="2"/>
  <c r="BA3992" i="2"/>
  <c r="AX3992" i="2"/>
  <c r="AU3992" i="2"/>
  <c r="BA3991" i="2"/>
  <c r="AX3991" i="2"/>
  <c r="AU3991" i="2"/>
  <c r="BA3990" i="2"/>
  <c r="AX3990" i="2"/>
  <c r="AU3990" i="2"/>
  <c r="BA3989" i="2"/>
  <c r="AX3989" i="2"/>
  <c r="AU3989" i="2"/>
  <c r="BA3988" i="2"/>
  <c r="AX3988" i="2"/>
  <c r="AU3988" i="2"/>
  <c r="BA3987" i="2"/>
  <c r="AX3987" i="2"/>
  <c r="AU3987" i="2"/>
  <c r="BA3986" i="2"/>
  <c r="AX3986" i="2"/>
  <c r="AU3986" i="2"/>
  <c r="BA3985" i="2"/>
  <c r="AX3985" i="2"/>
  <c r="AU3985" i="2"/>
  <c r="BA3984" i="2"/>
  <c r="AX3984" i="2"/>
  <c r="AU3984" i="2"/>
  <c r="BA3983" i="2"/>
  <c r="AX3983" i="2"/>
  <c r="AU3983" i="2"/>
  <c r="BA3982" i="2"/>
  <c r="AX3982" i="2"/>
  <c r="AU3982" i="2"/>
  <c r="BA3981" i="2"/>
  <c r="AX3981" i="2"/>
  <c r="AU3981" i="2"/>
  <c r="BA3980" i="2"/>
  <c r="AX3980" i="2"/>
  <c r="AU3980" i="2"/>
  <c r="BA3979" i="2"/>
  <c r="AX3979" i="2"/>
  <c r="AU3979" i="2"/>
  <c r="BA3978" i="2"/>
  <c r="AX3978" i="2"/>
  <c r="AU3978" i="2"/>
  <c r="BA3977" i="2"/>
  <c r="AX3977" i="2"/>
  <c r="AU3977" i="2"/>
  <c r="BA3976" i="2"/>
  <c r="AX3976" i="2"/>
  <c r="AU3976" i="2"/>
  <c r="BA3975" i="2"/>
  <c r="AX3975" i="2"/>
  <c r="AU3975" i="2"/>
  <c r="BA3974" i="2"/>
  <c r="AX3974" i="2"/>
  <c r="AU3974" i="2"/>
  <c r="BA3973" i="2"/>
  <c r="AX3973" i="2"/>
  <c r="AU3973" i="2"/>
  <c r="BA3972" i="2"/>
  <c r="AX3972" i="2"/>
  <c r="AU3972" i="2"/>
  <c r="BA3971" i="2"/>
  <c r="AX3971" i="2"/>
  <c r="AU3971" i="2"/>
  <c r="BA3970" i="2"/>
  <c r="AX3970" i="2"/>
  <c r="AU3970" i="2"/>
  <c r="BA3969" i="2"/>
  <c r="AX3969" i="2"/>
  <c r="AU3969" i="2"/>
  <c r="BA3968" i="2"/>
  <c r="AX3968" i="2"/>
  <c r="AU3968" i="2"/>
  <c r="BA3967" i="2"/>
  <c r="AX3967" i="2"/>
  <c r="AU3967" i="2"/>
  <c r="BA3966" i="2"/>
  <c r="AX3966" i="2"/>
  <c r="AU3966" i="2"/>
  <c r="BA3965" i="2"/>
  <c r="AX3965" i="2"/>
  <c r="AU3965" i="2"/>
  <c r="BA3964" i="2"/>
  <c r="AX3964" i="2"/>
  <c r="AU3964" i="2"/>
  <c r="BA3963" i="2"/>
  <c r="AX3963" i="2"/>
  <c r="AU3963" i="2"/>
  <c r="BA3962" i="2"/>
  <c r="AX3962" i="2"/>
  <c r="AU3962" i="2"/>
  <c r="BA3961" i="2"/>
  <c r="AX3961" i="2"/>
  <c r="AU3961" i="2"/>
  <c r="BA3960" i="2"/>
  <c r="AX3960" i="2"/>
  <c r="AU3960" i="2"/>
  <c r="BA3959" i="2"/>
  <c r="AX3959" i="2"/>
  <c r="AU3959" i="2"/>
  <c r="BA3958" i="2"/>
  <c r="AX3958" i="2"/>
  <c r="AU3958" i="2"/>
  <c r="BA3957" i="2"/>
  <c r="AX3957" i="2"/>
  <c r="AU3957" i="2"/>
  <c r="BA3956" i="2"/>
  <c r="AX3956" i="2"/>
  <c r="AU3956" i="2"/>
  <c r="BA3955" i="2"/>
  <c r="AX3955" i="2"/>
  <c r="AU3955" i="2"/>
  <c r="BA3954" i="2"/>
  <c r="AX3954" i="2"/>
  <c r="AU3954" i="2"/>
  <c r="BA3953" i="2"/>
  <c r="AX3953" i="2"/>
  <c r="AU3953" i="2"/>
  <c r="BA3952" i="2"/>
  <c r="AX3952" i="2"/>
  <c r="AU3952" i="2"/>
  <c r="BA3951" i="2"/>
  <c r="AX3951" i="2"/>
  <c r="AU3951" i="2"/>
  <c r="BA3950" i="2"/>
  <c r="AX3950" i="2"/>
  <c r="AU3950" i="2"/>
  <c r="BA3949" i="2"/>
  <c r="AX3949" i="2"/>
  <c r="AU3949" i="2"/>
  <c r="BA3948" i="2"/>
  <c r="AX3948" i="2"/>
  <c r="AU3948" i="2"/>
  <c r="BA3947" i="2"/>
  <c r="AX3947" i="2"/>
  <c r="AU3947" i="2"/>
  <c r="BA3946" i="2"/>
  <c r="AX3946" i="2"/>
  <c r="AU3946" i="2"/>
  <c r="BA3945" i="2"/>
  <c r="AX3945" i="2"/>
  <c r="AU3945" i="2"/>
  <c r="BA3944" i="2"/>
  <c r="AX3944" i="2"/>
  <c r="AU3944" i="2"/>
  <c r="BA3943" i="2"/>
  <c r="AX3943" i="2"/>
  <c r="AU3943" i="2"/>
  <c r="BA3942" i="2"/>
  <c r="AX3942" i="2"/>
  <c r="AU3942" i="2"/>
  <c r="BA3941" i="2"/>
  <c r="AX3941" i="2"/>
  <c r="AU3941" i="2"/>
  <c r="BA3940" i="2"/>
  <c r="AX3940" i="2"/>
  <c r="AU3940" i="2"/>
  <c r="BA3939" i="2"/>
  <c r="AX3939" i="2"/>
  <c r="AU3939" i="2"/>
  <c r="BA3938" i="2"/>
  <c r="AX3938" i="2"/>
  <c r="AU3938" i="2"/>
  <c r="BA3937" i="2"/>
  <c r="AX3937" i="2"/>
  <c r="AU3937" i="2"/>
  <c r="BA3936" i="2"/>
  <c r="AX3936" i="2"/>
  <c r="AU3936" i="2"/>
  <c r="BA3935" i="2"/>
  <c r="AX3935" i="2"/>
  <c r="AU3935" i="2"/>
  <c r="BA3934" i="2"/>
  <c r="AX3934" i="2"/>
  <c r="AU3934" i="2"/>
  <c r="BA3933" i="2"/>
  <c r="AX3933" i="2"/>
  <c r="AU3933" i="2"/>
  <c r="BA3932" i="2"/>
  <c r="AX3932" i="2"/>
  <c r="AU3932" i="2"/>
  <c r="BA3931" i="2"/>
  <c r="AX3931" i="2"/>
  <c r="AU3931" i="2"/>
  <c r="BA3930" i="2"/>
  <c r="AX3930" i="2"/>
  <c r="AU3930" i="2"/>
  <c r="BA3929" i="2"/>
  <c r="AX3929" i="2"/>
  <c r="AU3929" i="2"/>
  <c r="BA3928" i="2"/>
  <c r="AX3928" i="2"/>
  <c r="AU3928" i="2"/>
  <c r="BA3927" i="2"/>
  <c r="AX3927" i="2"/>
  <c r="AU3927" i="2"/>
  <c r="BA3926" i="2"/>
  <c r="AX3926" i="2"/>
  <c r="AU3926" i="2"/>
  <c r="BA3925" i="2"/>
  <c r="AX3925" i="2"/>
  <c r="AU3925" i="2"/>
  <c r="BA3924" i="2"/>
  <c r="AX3924" i="2"/>
  <c r="AU3924" i="2"/>
  <c r="BA3923" i="2"/>
  <c r="AX3923" i="2"/>
  <c r="AU3923" i="2"/>
  <c r="BA3922" i="2"/>
  <c r="AX3922" i="2"/>
  <c r="AU3922" i="2"/>
  <c r="BA3921" i="2"/>
  <c r="AX3921" i="2"/>
  <c r="AU3921" i="2"/>
  <c r="BA3920" i="2"/>
  <c r="AX3920" i="2"/>
  <c r="AU3920" i="2"/>
  <c r="BA3919" i="2"/>
  <c r="AX3919" i="2"/>
  <c r="AU3919" i="2"/>
  <c r="BA3918" i="2"/>
  <c r="AX3918" i="2"/>
  <c r="AU3918" i="2"/>
  <c r="BA3917" i="2"/>
  <c r="AX3917" i="2"/>
  <c r="AU3917" i="2"/>
  <c r="BA3916" i="2"/>
  <c r="AX3916" i="2"/>
  <c r="AU3916" i="2"/>
  <c r="BA3915" i="2"/>
  <c r="AX3915" i="2"/>
  <c r="AU3915" i="2"/>
  <c r="BA3914" i="2"/>
  <c r="AX3914" i="2"/>
  <c r="AU3914" i="2"/>
  <c r="BA3913" i="2"/>
  <c r="AX3913" i="2"/>
  <c r="AU3913" i="2"/>
  <c r="BA3912" i="2"/>
  <c r="AX3912" i="2"/>
  <c r="AU3912" i="2"/>
  <c r="BA3911" i="2"/>
  <c r="AX3911" i="2"/>
  <c r="AU3911" i="2"/>
  <c r="BA3910" i="2"/>
  <c r="AX3910" i="2"/>
  <c r="AU3910" i="2"/>
  <c r="BA3909" i="2"/>
  <c r="AX3909" i="2"/>
  <c r="AU3909" i="2"/>
  <c r="BA3908" i="2"/>
  <c r="AX3908" i="2"/>
  <c r="AU3908" i="2"/>
  <c r="BA3907" i="2"/>
  <c r="AX3907" i="2"/>
  <c r="AU3907" i="2"/>
  <c r="BA3906" i="2"/>
  <c r="AX3906" i="2"/>
  <c r="AU3906" i="2"/>
  <c r="BA3905" i="2"/>
  <c r="AX3905" i="2"/>
  <c r="AU3905" i="2"/>
  <c r="BA3904" i="2"/>
  <c r="AX3904" i="2"/>
  <c r="AU3904" i="2"/>
  <c r="BA3903" i="2"/>
  <c r="AX3903" i="2"/>
  <c r="AU3903" i="2"/>
  <c r="BA3902" i="2"/>
  <c r="AX3902" i="2"/>
  <c r="AU3902" i="2"/>
  <c r="BA3901" i="2"/>
  <c r="AX3901" i="2"/>
  <c r="AU3901" i="2"/>
  <c r="BA3900" i="2"/>
  <c r="AX3900" i="2"/>
  <c r="AU3900" i="2"/>
  <c r="BA3899" i="2"/>
  <c r="AX3899" i="2"/>
  <c r="AU3899" i="2"/>
  <c r="BA3898" i="2"/>
  <c r="AX3898" i="2"/>
  <c r="AU3898" i="2"/>
  <c r="BA3897" i="2"/>
  <c r="AX3897" i="2"/>
  <c r="AU3897" i="2"/>
  <c r="BA3896" i="2"/>
  <c r="AX3896" i="2"/>
  <c r="AU3896" i="2"/>
  <c r="BA3895" i="2"/>
  <c r="AX3895" i="2"/>
  <c r="AU3895" i="2"/>
  <c r="BA3894" i="2"/>
  <c r="AX3894" i="2"/>
  <c r="AU3894" i="2"/>
  <c r="BA3893" i="2"/>
  <c r="AX3893" i="2"/>
  <c r="AU3893" i="2"/>
  <c r="BA3892" i="2"/>
  <c r="AX3892" i="2"/>
  <c r="AU3892" i="2"/>
  <c r="BA3891" i="2"/>
  <c r="AX3891" i="2"/>
  <c r="AU3891" i="2"/>
  <c r="BA3890" i="2"/>
  <c r="AX3890" i="2"/>
  <c r="AU3890" i="2"/>
  <c r="BA3889" i="2"/>
  <c r="AX3889" i="2"/>
  <c r="AU3889" i="2"/>
  <c r="BA3888" i="2"/>
  <c r="AX3888" i="2"/>
  <c r="AU3888" i="2"/>
  <c r="BA3887" i="2"/>
  <c r="AX3887" i="2"/>
  <c r="AU3887" i="2"/>
  <c r="BA3886" i="2"/>
  <c r="AX3886" i="2"/>
  <c r="AU3886" i="2"/>
  <c r="BA3885" i="2"/>
  <c r="AX3885" i="2"/>
  <c r="AU3885" i="2"/>
  <c r="BA3884" i="2"/>
  <c r="AX3884" i="2"/>
  <c r="AU3884" i="2"/>
  <c r="BA3883" i="2"/>
  <c r="AX3883" i="2"/>
  <c r="AU3883" i="2"/>
  <c r="BA3882" i="2"/>
  <c r="AX3882" i="2"/>
  <c r="AU3882" i="2"/>
  <c r="BA3881" i="2"/>
  <c r="AX3881" i="2"/>
  <c r="AU3881" i="2"/>
  <c r="BA3880" i="2"/>
  <c r="AX3880" i="2"/>
  <c r="AU3880" i="2"/>
  <c r="BA3879" i="2"/>
  <c r="AX3879" i="2"/>
  <c r="AU3879" i="2"/>
  <c r="BA3878" i="2"/>
  <c r="AX3878" i="2"/>
  <c r="AU3878" i="2"/>
  <c r="BA3877" i="2"/>
  <c r="AX3877" i="2"/>
  <c r="AU3877" i="2"/>
  <c r="BA3876" i="2"/>
  <c r="AX3876" i="2"/>
  <c r="AU3876" i="2"/>
  <c r="BA3875" i="2"/>
  <c r="AX3875" i="2"/>
  <c r="AU3875" i="2"/>
  <c r="BA3874" i="2"/>
  <c r="AX3874" i="2"/>
  <c r="AU3874" i="2"/>
  <c r="BA3873" i="2"/>
  <c r="AX3873" i="2"/>
  <c r="AU3873" i="2"/>
  <c r="BA3872" i="2"/>
  <c r="AX3872" i="2"/>
  <c r="AU3872" i="2"/>
  <c r="BA3871" i="2"/>
  <c r="AX3871" i="2"/>
  <c r="AU3871" i="2"/>
  <c r="BA3870" i="2"/>
  <c r="AX3870" i="2"/>
  <c r="AU3870" i="2"/>
  <c r="BA3869" i="2"/>
  <c r="AX3869" i="2"/>
  <c r="AU3869" i="2"/>
  <c r="BA3868" i="2"/>
  <c r="AX3868" i="2"/>
  <c r="AU3868" i="2"/>
  <c r="BA3867" i="2"/>
  <c r="AX3867" i="2"/>
  <c r="AU3867" i="2"/>
  <c r="BA3866" i="2"/>
  <c r="AX3866" i="2"/>
  <c r="AU3866" i="2"/>
  <c r="BA3865" i="2"/>
  <c r="AX3865" i="2"/>
  <c r="AU3865" i="2"/>
  <c r="BA3864" i="2"/>
  <c r="AX3864" i="2"/>
  <c r="AU3864" i="2"/>
  <c r="BA3863" i="2"/>
  <c r="AX3863" i="2"/>
  <c r="AU3863" i="2"/>
  <c r="BA3862" i="2"/>
  <c r="AX3862" i="2"/>
  <c r="AU3862" i="2"/>
  <c r="BA3861" i="2"/>
  <c r="AX3861" i="2"/>
  <c r="AU3861" i="2"/>
  <c r="BA3860" i="2"/>
  <c r="AX3860" i="2"/>
  <c r="AU3860" i="2"/>
  <c r="BA3859" i="2"/>
  <c r="AX3859" i="2"/>
  <c r="AU3859" i="2"/>
  <c r="BA3858" i="2"/>
  <c r="AX3858" i="2"/>
  <c r="AU3858" i="2"/>
  <c r="BA3857" i="2"/>
  <c r="AX3857" i="2"/>
  <c r="AU3857" i="2"/>
  <c r="BA3856" i="2"/>
  <c r="AX3856" i="2"/>
  <c r="AU3856" i="2"/>
  <c r="BA3855" i="2"/>
  <c r="AX3855" i="2"/>
  <c r="AU3855" i="2"/>
  <c r="BA3854" i="2"/>
  <c r="AX3854" i="2"/>
  <c r="AU3854" i="2"/>
  <c r="BA3853" i="2"/>
  <c r="AX3853" i="2"/>
  <c r="AU3853" i="2"/>
  <c r="BA3852" i="2"/>
  <c r="AX3852" i="2"/>
  <c r="AU3852" i="2"/>
  <c r="BA3851" i="2"/>
  <c r="AX3851" i="2"/>
  <c r="AU3851" i="2"/>
  <c r="BA3850" i="2"/>
  <c r="AX3850" i="2"/>
  <c r="AU3850" i="2"/>
  <c r="BA3849" i="2"/>
  <c r="AX3849" i="2"/>
  <c r="AU3849" i="2"/>
  <c r="BA3848" i="2"/>
  <c r="AX3848" i="2"/>
  <c r="AU3848" i="2"/>
  <c r="BA3847" i="2"/>
  <c r="AX3847" i="2"/>
  <c r="AU3847" i="2"/>
  <c r="BA3846" i="2"/>
  <c r="AX3846" i="2"/>
  <c r="AU3846" i="2"/>
  <c r="BA3845" i="2"/>
  <c r="AX3845" i="2"/>
  <c r="AU3845" i="2"/>
  <c r="BA3844" i="2"/>
  <c r="AX3844" i="2"/>
  <c r="AU3844" i="2"/>
  <c r="BA3843" i="2"/>
  <c r="AX3843" i="2"/>
  <c r="AU3843" i="2"/>
  <c r="BA3842" i="2"/>
  <c r="AX3842" i="2"/>
  <c r="AU3842" i="2"/>
  <c r="BA3841" i="2"/>
  <c r="AX3841" i="2"/>
  <c r="AU3841" i="2"/>
  <c r="BA3840" i="2"/>
  <c r="AX3840" i="2"/>
  <c r="AU3840" i="2"/>
  <c r="BA3839" i="2"/>
  <c r="AX3839" i="2"/>
  <c r="AU3839" i="2"/>
  <c r="BA3838" i="2"/>
  <c r="AX3838" i="2"/>
  <c r="AU3838" i="2"/>
  <c r="BA3837" i="2"/>
  <c r="AX3837" i="2"/>
  <c r="AU3837" i="2"/>
  <c r="BA3836" i="2"/>
  <c r="AX3836" i="2"/>
  <c r="AU3836" i="2"/>
  <c r="BA3835" i="2"/>
  <c r="AX3835" i="2"/>
  <c r="AU3835" i="2"/>
  <c r="BA3834" i="2"/>
  <c r="AX3834" i="2"/>
  <c r="AU3834" i="2"/>
  <c r="BA3833" i="2"/>
  <c r="AX3833" i="2"/>
  <c r="AU3833" i="2"/>
  <c r="BA3832" i="2"/>
  <c r="AX3832" i="2"/>
  <c r="AU3832" i="2"/>
  <c r="BA3831" i="2"/>
  <c r="AX3831" i="2"/>
  <c r="AU3831" i="2"/>
  <c r="BA3830" i="2"/>
  <c r="AX3830" i="2"/>
  <c r="AU3830" i="2"/>
  <c r="BA3829" i="2"/>
  <c r="AX3829" i="2"/>
  <c r="AU3829" i="2"/>
  <c r="BA3828" i="2"/>
  <c r="AX3828" i="2"/>
  <c r="AU3828" i="2"/>
  <c r="BA3827" i="2"/>
  <c r="AX3827" i="2"/>
  <c r="AU3827" i="2"/>
  <c r="BA3826" i="2"/>
  <c r="AX3826" i="2"/>
  <c r="AU3826" i="2"/>
  <c r="BA3825" i="2"/>
  <c r="AX3825" i="2"/>
  <c r="AU3825" i="2"/>
  <c r="BA3824" i="2"/>
  <c r="AX3824" i="2"/>
  <c r="AU3824" i="2"/>
  <c r="BA3823" i="2"/>
  <c r="AX3823" i="2"/>
  <c r="AU3823" i="2"/>
  <c r="BA3822" i="2"/>
  <c r="AX3822" i="2"/>
  <c r="AU3822" i="2"/>
  <c r="BA3821" i="2"/>
  <c r="AX3821" i="2"/>
  <c r="AU3821" i="2"/>
  <c r="BA3820" i="2"/>
  <c r="AX3820" i="2"/>
  <c r="AU3820" i="2"/>
  <c r="BA3819" i="2"/>
  <c r="AX3819" i="2"/>
  <c r="AU3819" i="2"/>
  <c r="BA3818" i="2"/>
  <c r="AX3818" i="2"/>
  <c r="AU3818" i="2"/>
  <c r="BA3817" i="2"/>
  <c r="AX3817" i="2"/>
  <c r="AU3817" i="2"/>
  <c r="BA3816" i="2"/>
  <c r="AX3816" i="2"/>
  <c r="AU3816" i="2"/>
  <c r="BA3815" i="2"/>
  <c r="AX3815" i="2"/>
  <c r="AU3815" i="2"/>
  <c r="BA3814" i="2"/>
  <c r="AX3814" i="2"/>
  <c r="AU3814" i="2"/>
  <c r="BA3813" i="2"/>
  <c r="AX3813" i="2"/>
  <c r="AU3813" i="2"/>
  <c r="BA3812" i="2"/>
  <c r="AX3812" i="2"/>
  <c r="AU3812" i="2"/>
  <c r="BA3811" i="2"/>
  <c r="AX3811" i="2"/>
  <c r="AU3811" i="2"/>
  <c r="BA3810" i="2"/>
  <c r="AX3810" i="2"/>
  <c r="AU3810" i="2"/>
  <c r="BA3809" i="2"/>
  <c r="AX3809" i="2"/>
  <c r="AU3809" i="2"/>
  <c r="BA3808" i="2"/>
  <c r="AX3808" i="2"/>
  <c r="AU3808" i="2"/>
  <c r="BA3807" i="2"/>
  <c r="AX3807" i="2"/>
  <c r="AU3807" i="2"/>
  <c r="BA3806" i="2"/>
  <c r="AX3806" i="2"/>
  <c r="AU3806" i="2"/>
  <c r="BA3805" i="2"/>
  <c r="AX3805" i="2"/>
  <c r="AU3805" i="2"/>
  <c r="BA3804" i="2"/>
  <c r="AX3804" i="2"/>
  <c r="AU3804" i="2"/>
  <c r="BA3803" i="2"/>
  <c r="AX3803" i="2"/>
  <c r="AU3803" i="2"/>
  <c r="BA3802" i="2"/>
  <c r="AX3802" i="2"/>
  <c r="AU3802" i="2"/>
  <c r="BA3801" i="2"/>
  <c r="AX3801" i="2"/>
  <c r="AU3801" i="2"/>
  <c r="BA3800" i="2"/>
  <c r="AX3800" i="2"/>
  <c r="AU3800" i="2"/>
  <c r="BA3799" i="2"/>
  <c r="AX3799" i="2"/>
  <c r="AU3799" i="2"/>
  <c r="BA3798" i="2"/>
  <c r="AX3798" i="2"/>
  <c r="AU3798" i="2"/>
  <c r="BA3797" i="2"/>
  <c r="AX3797" i="2"/>
  <c r="AU3797" i="2"/>
  <c r="BA3796" i="2"/>
  <c r="AX3796" i="2"/>
  <c r="AU3796" i="2"/>
  <c r="BA3795" i="2"/>
  <c r="AX3795" i="2"/>
  <c r="AU3795" i="2"/>
  <c r="BA3794" i="2"/>
  <c r="AX3794" i="2"/>
  <c r="AU3794" i="2"/>
  <c r="BA3793" i="2"/>
  <c r="AX3793" i="2"/>
  <c r="AU3793" i="2"/>
  <c r="BA3792" i="2"/>
  <c r="AX3792" i="2"/>
  <c r="AU3792" i="2"/>
  <c r="BA3791" i="2"/>
  <c r="AX3791" i="2"/>
  <c r="AU3791" i="2"/>
  <c r="BA3790" i="2"/>
  <c r="AX3790" i="2"/>
  <c r="AU3790" i="2"/>
  <c r="BA3789" i="2"/>
  <c r="AX3789" i="2"/>
  <c r="AU3789" i="2"/>
  <c r="BA3788" i="2"/>
  <c r="AX3788" i="2"/>
  <c r="AU3788" i="2"/>
  <c r="BA3787" i="2"/>
  <c r="AX3787" i="2"/>
  <c r="AU3787" i="2"/>
  <c r="BA3786" i="2"/>
  <c r="AX3786" i="2"/>
  <c r="AU3786" i="2"/>
  <c r="BA3785" i="2"/>
  <c r="AX3785" i="2"/>
  <c r="AU3785" i="2"/>
  <c r="BA3784" i="2"/>
  <c r="AX3784" i="2"/>
  <c r="AU3784" i="2"/>
  <c r="BA3783" i="2"/>
  <c r="AX3783" i="2"/>
  <c r="AU3783" i="2"/>
  <c r="BA3782" i="2"/>
  <c r="AX3782" i="2"/>
  <c r="AU3782" i="2"/>
  <c r="BA3781" i="2"/>
  <c r="AX3781" i="2"/>
  <c r="AU3781" i="2"/>
  <c r="BA3780" i="2"/>
  <c r="AX3780" i="2"/>
  <c r="AU3780" i="2"/>
  <c r="BA3779" i="2"/>
  <c r="AX3779" i="2"/>
  <c r="AU3779" i="2"/>
  <c r="BA3778" i="2"/>
  <c r="AX3778" i="2"/>
  <c r="AU3778" i="2"/>
  <c r="BA3777" i="2"/>
  <c r="AX3777" i="2"/>
  <c r="AU3777" i="2"/>
  <c r="BA3776" i="2"/>
  <c r="AX3776" i="2"/>
  <c r="AU3776" i="2"/>
  <c r="BA3775" i="2"/>
  <c r="AX3775" i="2"/>
  <c r="AU3775" i="2"/>
  <c r="BA3774" i="2"/>
  <c r="AX3774" i="2"/>
  <c r="AU3774" i="2"/>
  <c r="BA3773" i="2"/>
  <c r="AX3773" i="2"/>
  <c r="AU3773" i="2"/>
  <c r="BA3772" i="2"/>
  <c r="AX3772" i="2"/>
  <c r="AU3772" i="2"/>
  <c r="BA3771" i="2"/>
  <c r="AX3771" i="2"/>
  <c r="AU3771" i="2"/>
  <c r="BA3770" i="2"/>
  <c r="AX3770" i="2"/>
  <c r="AU3770" i="2"/>
  <c r="BA3769" i="2"/>
  <c r="AX3769" i="2"/>
  <c r="AU3769" i="2"/>
  <c r="BA3768" i="2"/>
  <c r="AX3768" i="2"/>
  <c r="AU3768" i="2"/>
  <c r="BA3767" i="2"/>
  <c r="AX3767" i="2"/>
  <c r="AU3767" i="2"/>
  <c r="BA3766" i="2"/>
  <c r="AX3766" i="2"/>
  <c r="AU3766" i="2"/>
  <c r="BA3765" i="2"/>
  <c r="AX3765" i="2"/>
  <c r="AU3765" i="2"/>
  <c r="BA3764" i="2"/>
  <c r="AX3764" i="2"/>
  <c r="AU3764" i="2"/>
  <c r="BA3763" i="2"/>
  <c r="AX3763" i="2"/>
  <c r="AU3763" i="2"/>
  <c r="BA3762" i="2"/>
  <c r="AX3762" i="2"/>
  <c r="AU3762" i="2"/>
  <c r="BA3761" i="2"/>
  <c r="AX3761" i="2"/>
  <c r="AU3761" i="2"/>
  <c r="BA3760" i="2"/>
  <c r="AX3760" i="2"/>
  <c r="AU3760" i="2"/>
  <c r="BA3759" i="2"/>
  <c r="AX3759" i="2"/>
  <c r="AU3759" i="2"/>
  <c r="BA3758" i="2"/>
  <c r="AX3758" i="2"/>
  <c r="AU3758" i="2"/>
  <c r="BA3757" i="2"/>
  <c r="AX3757" i="2"/>
  <c r="AU3757" i="2"/>
  <c r="BA3756" i="2"/>
  <c r="AX3756" i="2"/>
  <c r="AU3756" i="2"/>
  <c r="BA3755" i="2"/>
  <c r="AX3755" i="2"/>
  <c r="AU3755" i="2"/>
  <c r="BA3754" i="2"/>
  <c r="AX3754" i="2"/>
  <c r="AU3754" i="2"/>
  <c r="BA3753" i="2"/>
  <c r="AX3753" i="2"/>
  <c r="AU3753" i="2"/>
  <c r="BA3752" i="2"/>
  <c r="AX3752" i="2"/>
  <c r="AU3752" i="2"/>
  <c r="BA3751" i="2"/>
  <c r="AX3751" i="2"/>
  <c r="AU3751" i="2"/>
  <c r="BA3750" i="2"/>
  <c r="AX3750" i="2"/>
  <c r="AU3750" i="2"/>
  <c r="BA3749" i="2"/>
  <c r="AX3749" i="2"/>
  <c r="AU3749" i="2"/>
  <c r="BA3748" i="2"/>
  <c r="AX3748" i="2"/>
  <c r="AU3748" i="2"/>
  <c r="BA3747" i="2"/>
  <c r="AX3747" i="2"/>
  <c r="AU3747" i="2"/>
  <c r="BA3746" i="2"/>
  <c r="AX3746" i="2"/>
  <c r="AU3746" i="2"/>
  <c r="BA3745" i="2"/>
  <c r="AX3745" i="2"/>
  <c r="AU3745" i="2"/>
  <c r="BA3744" i="2"/>
  <c r="AX3744" i="2"/>
  <c r="AU3744" i="2"/>
  <c r="BA3743" i="2"/>
  <c r="AX3743" i="2"/>
  <c r="AU3743" i="2"/>
  <c r="BA3742" i="2"/>
  <c r="AX3742" i="2"/>
  <c r="AU3742" i="2"/>
  <c r="BA3741" i="2"/>
  <c r="AX3741" i="2"/>
  <c r="AU3741" i="2"/>
  <c r="BA3740" i="2"/>
  <c r="AX3740" i="2"/>
  <c r="AU3740" i="2"/>
  <c r="BA3739" i="2"/>
  <c r="AX3739" i="2"/>
  <c r="AU3739" i="2"/>
  <c r="BA3738" i="2"/>
  <c r="AX3738" i="2"/>
  <c r="AU3738" i="2"/>
  <c r="BA3737" i="2"/>
  <c r="AX3737" i="2"/>
  <c r="AU3737" i="2"/>
  <c r="BA3736" i="2"/>
  <c r="AX3736" i="2"/>
  <c r="AU3736" i="2"/>
  <c r="BA3735" i="2"/>
  <c r="AX3735" i="2"/>
  <c r="AU3735" i="2"/>
  <c r="BA3734" i="2"/>
  <c r="AX3734" i="2"/>
  <c r="AU3734" i="2"/>
  <c r="BA3733" i="2"/>
  <c r="AX3733" i="2"/>
  <c r="AU3733" i="2"/>
  <c r="BA3732" i="2"/>
  <c r="AX3732" i="2"/>
  <c r="AU3732" i="2"/>
  <c r="BA3731" i="2"/>
  <c r="AX3731" i="2"/>
  <c r="AU3731" i="2"/>
  <c r="BA3730" i="2"/>
  <c r="AX3730" i="2"/>
  <c r="AU3730" i="2"/>
  <c r="BA3729" i="2"/>
  <c r="AX3729" i="2"/>
  <c r="AU3729" i="2"/>
  <c r="BA3728" i="2"/>
  <c r="AX3728" i="2"/>
  <c r="AU3728" i="2"/>
  <c r="BA3727" i="2"/>
  <c r="AX3727" i="2"/>
  <c r="AU3727" i="2"/>
  <c r="BA3726" i="2"/>
  <c r="AX3726" i="2"/>
  <c r="AU3726" i="2"/>
  <c r="BA3725" i="2"/>
  <c r="AX3725" i="2"/>
  <c r="AU3725" i="2"/>
  <c r="BA3724" i="2"/>
  <c r="AX3724" i="2"/>
  <c r="AU3724" i="2"/>
  <c r="BA3723" i="2"/>
  <c r="AX3723" i="2"/>
  <c r="AU3723" i="2"/>
  <c r="BA3722" i="2"/>
  <c r="AX3722" i="2"/>
  <c r="AU3722" i="2"/>
  <c r="BA3721" i="2"/>
  <c r="AX3721" i="2"/>
  <c r="AU3721" i="2"/>
  <c r="BA3720" i="2"/>
  <c r="AX3720" i="2"/>
  <c r="AU3720" i="2"/>
  <c r="BA3719" i="2"/>
  <c r="AX3719" i="2"/>
  <c r="AU3719" i="2"/>
  <c r="BA3718" i="2"/>
  <c r="AX3718" i="2"/>
  <c r="AU3718" i="2"/>
  <c r="BA3717" i="2"/>
  <c r="AX3717" i="2"/>
  <c r="AU3717" i="2"/>
  <c r="BA3716" i="2"/>
  <c r="AX3716" i="2"/>
  <c r="AU3716" i="2"/>
  <c r="BA3715" i="2"/>
  <c r="AX3715" i="2"/>
  <c r="AU3715" i="2"/>
  <c r="BA3714" i="2"/>
  <c r="AX3714" i="2"/>
  <c r="AU3714" i="2"/>
  <c r="BA3713" i="2"/>
  <c r="AX3713" i="2"/>
  <c r="AU3713" i="2"/>
  <c r="BA3712" i="2"/>
  <c r="AX3712" i="2"/>
  <c r="AU3712" i="2"/>
  <c r="BA3711" i="2"/>
  <c r="AX3711" i="2"/>
  <c r="AU3711" i="2"/>
  <c r="BA3710" i="2"/>
  <c r="AX3710" i="2"/>
  <c r="AU3710" i="2"/>
  <c r="BA3709" i="2"/>
  <c r="AX3709" i="2"/>
  <c r="AU3709" i="2"/>
  <c r="BA3708" i="2"/>
  <c r="AX3708" i="2"/>
  <c r="AU3708" i="2"/>
  <c r="BA3707" i="2"/>
  <c r="AX3707" i="2"/>
  <c r="AU3707" i="2"/>
  <c r="BA3706" i="2"/>
  <c r="AX3706" i="2"/>
  <c r="AU3706" i="2"/>
  <c r="BA3705" i="2"/>
  <c r="AX3705" i="2"/>
  <c r="AU3705" i="2"/>
  <c r="BA3704" i="2"/>
  <c r="AX3704" i="2"/>
  <c r="AU3704" i="2"/>
  <c r="BA3703" i="2"/>
  <c r="AX3703" i="2"/>
  <c r="AU3703" i="2"/>
  <c r="BA3702" i="2"/>
  <c r="AX3702" i="2"/>
  <c r="AU3702" i="2"/>
  <c r="BA3701" i="2"/>
  <c r="AX3701" i="2"/>
  <c r="AU3701" i="2"/>
  <c r="BA3700" i="2"/>
  <c r="AX3700" i="2"/>
  <c r="AU3700" i="2"/>
  <c r="BA3699" i="2"/>
  <c r="AX3699" i="2"/>
  <c r="AU3699" i="2"/>
  <c r="BA3698" i="2"/>
  <c r="AX3698" i="2"/>
  <c r="AU3698" i="2"/>
  <c r="BA3697" i="2"/>
  <c r="AX3697" i="2"/>
  <c r="AU3697" i="2"/>
  <c r="BA3696" i="2"/>
  <c r="AX3696" i="2"/>
  <c r="AU3696" i="2"/>
  <c r="BA3695" i="2"/>
  <c r="AX3695" i="2"/>
  <c r="AU3695" i="2"/>
  <c r="BA3694" i="2"/>
  <c r="AX3694" i="2"/>
  <c r="AU3694" i="2"/>
  <c r="BA3693" i="2"/>
  <c r="AX3693" i="2"/>
  <c r="AU3693" i="2"/>
  <c r="BA3692" i="2"/>
  <c r="AX3692" i="2"/>
  <c r="AU3692" i="2"/>
  <c r="BA3691" i="2"/>
  <c r="AX3691" i="2"/>
  <c r="AU3691" i="2"/>
  <c r="BA3690" i="2"/>
  <c r="AX3690" i="2"/>
  <c r="AU3690" i="2"/>
  <c r="BA3689" i="2"/>
  <c r="AX3689" i="2"/>
  <c r="AU3689" i="2"/>
  <c r="BA3688" i="2"/>
  <c r="AX3688" i="2"/>
  <c r="AU3688" i="2"/>
  <c r="BA3687" i="2"/>
  <c r="AX3687" i="2"/>
  <c r="AU3687" i="2"/>
  <c r="BA3686" i="2"/>
  <c r="AX3686" i="2"/>
  <c r="AU3686" i="2"/>
  <c r="BA3685" i="2"/>
  <c r="AX3685" i="2"/>
  <c r="AU3685" i="2"/>
  <c r="BA3684" i="2"/>
  <c r="AX3684" i="2"/>
  <c r="AU3684" i="2"/>
  <c r="BA3683" i="2"/>
  <c r="AX3683" i="2"/>
  <c r="AU3683" i="2"/>
  <c r="BA3682" i="2"/>
  <c r="AX3682" i="2"/>
  <c r="AU3682" i="2"/>
  <c r="BA3681" i="2"/>
  <c r="AX3681" i="2"/>
  <c r="AU3681" i="2"/>
  <c r="BA3680" i="2"/>
  <c r="AX3680" i="2"/>
  <c r="AU3680" i="2"/>
  <c r="BA3679" i="2"/>
  <c r="AX3679" i="2"/>
  <c r="AU3679" i="2"/>
  <c r="BA3678" i="2"/>
  <c r="AX3678" i="2"/>
  <c r="AU3678" i="2"/>
  <c r="BA3677" i="2"/>
  <c r="AX3677" i="2"/>
  <c r="AU3677" i="2"/>
  <c r="BA3676" i="2"/>
  <c r="AX3676" i="2"/>
  <c r="AU3676" i="2"/>
  <c r="BA3675" i="2"/>
  <c r="AX3675" i="2"/>
  <c r="AU3675" i="2"/>
  <c r="BA3674" i="2"/>
  <c r="AX3674" i="2"/>
  <c r="AU3674" i="2"/>
  <c r="BA3673" i="2"/>
  <c r="AX3673" i="2"/>
  <c r="AU3673" i="2"/>
  <c r="BA3672" i="2"/>
  <c r="AX3672" i="2"/>
  <c r="AU3672" i="2"/>
  <c r="BA3671" i="2"/>
  <c r="AX3671" i="2"/>
  <c r="AU3671" i="2"/>
  <c r="BA3670" i="2"/>
  <c r="AX3670" i="2"/>
  <c r="AU3670" i="2"/>
  <c r="BA3669" i="2"/>
  <c r="AX3669" i="2"/>
  <c r="AU3669" i="2"/>
  <c r="BA3668" i="2"/>
  <c r="AX3668" i="2"/>
  <c r="AU3668" i="2"/>
  <c r="BA3667" i="2"/>
  <c r="AX3667" i="2"/>
  <c r="AU3667" i="2"/>
  <c r="BA3666" i="2"/>
  <c r="AX3666" i="2"/>
  <c r="AU3666" i="2"/>
  <c r="BA3665" i="2"/>
  <c r="AX3665" i="2"/>
  <c r="AU3665" i="2"/>
  <c r="BA3664" i="2"/>
  <c r="AX3664" i="2"/>
  <c r="AU3664" i="2"/>
  <c r="BA3663" i="2"/>
  <c r="AX3663" i="2"/>
  <c r="AU3663" i="2"/>
  <c r="BA3662" i="2"/>
  <c r="AX3662" i="2"/>
  <c r="AU3662" i="2"/>
  <c r="BA3661" i="2"/>
  <c r="AX3661" i="2"/>
  <c r="AU3661" i="2"/>
  <c r="BA3660" i="2"/>
  <c r="AX3660" i="2"/>
  <c r="AU3660" i="2"/>
  <c r="BA3659" i="2"/>
  <c r="AX3659" i="2"/>
  <c r="AU3659" i="2"/>
  <c r="BA3658" i="2"/>
  <c r="AX3658" i="2"/>
  <c r="AU3658" i="2"/>
  <c r="BA3657" i="2"/>
  <c r="AX3657" i="2"/>
  <c r="AU3657" i="2"/>
  <c r="BA3656" i="2"/>
  <c r="AX3656" i="2"/>
  <c r="AU3656" i="2"/>
  <c r="BA3655" i="2"/>
  <c r="AX3655" i="2"/>
  <c r="AU3655" i="2"/>
  <c r="BA3654" i="2"/>
  <c r="AX3654" i="2"/>
  <c r="AU3654" i="2"/>
  <c r="BA3653" i="2"/>
  <c r="AX3653" i="2"/>
  <c r="AU3653" i="2"/>
  <c r="BA3652" i="2"/>
  <c r="AX3652" i="2"/>
  <c r="AU3652" i="2"/>
  <c r="BA3651" i="2"/>
  <c r="AX3651" i="2"/>
  <c r="AU3651" i="2"/>
  <c r="BA3650" i="2"/>
  <c r="AX3650" i="2"/>
  <c r="AU3650" i="2"/>
  <c r="BA3649" i="2"/>
  <c r="AX3649" i="2"/>
  <c r="AU3649" i="2"/>
  <c r="BA3648" i="2"/>
  <c r="AX3648" i="2"/>
  <c r="AU3648" i="2"/>
  <c r="BA3647" i="2"/>
  <c r="AX3647" i="2"/>
  <c r="AU3647" i="2"/>
  <c r="BA3646" i="2"/>
  <c r="AX3646" i="2"/>
  <c r="AU3646" i="2"/>
  <c r="BA3645" i="2"/>
  <c r="AX3645" i="2"/>
  <c r="AU3645" i="2"/>
  <c r="BA3644" i="2"/>
  <c r="AX3644" i="2"/>
  <c r="AU3644" i="2"/>
  <c r="BA3643" i="2"/>
  <c r="AX3643" i="2"/>
  <c r="AU3643" i="2"/>
  <c r="BA3642" i="2"/>
  <c r="AX3642" i="2"/>
  <c r="AU3642" i="2"/>
  <c r="BA3641" i="2"/>
  <c r="AX3641" i="2"/>
  <c r="AU3641" i="2"/>
  <c r="BA3640" i="2"/>
  <c r="AX3640" i="2"/>
  <c r="AU3640" i="2"/>
  <c r="BA3639" i="2"/>
  <c r="AX3639" i="2"/>
  <c r="AU3639" i="2"/>
  <c r="BA3638" i="2"/>
  <c r="AX3638" i="2"/>
  <c r="AU3638" i="2"/>
  <c r="BA3637" i="2"/>
  <c r="AX3637" i="2"/>
  <c r="AU3637" i="2"/>
  <c r="BA3636" i="2"/>
  <c r="AX3636" i="2"/>
  <c r="AU3636" i="2"/>
  <c r="BA3635" i="2"/>
  <c r="AX3635" i="2"/>
  <c r="AU3635" i="2"/>
  <c r="BA3634" i="2"/>
  <c r="AX3634" i="2"/>
  <c r="AU3634" i="2"/>
  <c r="BA3633" i="2"/>
  <c r="AX3633" i="2"/>
  <c r="AU3633" i="2"/>
  <c r="BA3632" i="2"/>
  <c r="AX3632" i="2"/>
  <c r="AU3632" i="2"/>
  <c r="BA3631" i="2"/>
  <c r="AX3631" i="2"/>
  <c r="AU3631" i="2"/>
  <c r="BA3630" i="2"/>
  <c r="AX3630" i="2"/>
  <c r="AU3630" i="2"/>
  <c r="BA3629" i="2"/>
  <c r="AX3629" i="2"/>
  <c r="AU3629" i="2"/>
  <c r="BA3628" i="2"/>
  <c r="AX3628" i="2"/>
  <c r="AU3628" i="2"/>
  <c r="BA3627" i="2"/>
  <c r="AX3627" i="2"/>
  <c r="AU3627" i="2"/>
  <c r="BA3626" i="2"/>
  <c r="AX3626" i="2"/>
  <c r="AU3626" i="2"/>
  <c r="BA3625" i="2"/>
  <c r="AX3625" i="2"/>
  <c r="AU3625" i="2"/>
  <c r="BA3624" i="2"/>
  <c r="AX3624" i="2"/>
  <c r="AU3624" i="2"/>
  <c r="BA3623" i="2"/>
  <c r="AX3623" i="2"/>
  <c r="AU3623" i="2"/>
  <c r="BA3622" i="2"/>
  <c r="AX3622" i="2"/>
  <c r="AU3622" i="2"/>
  <c r="BA3621" i="2"/>
  <c r="AX3621" i="2"/>
  <c r="AU3621" i="2"/>
  <c r="BA3620" i="2"/>
  <c r="AX3620" i="2"/>
  <c r="AU3620" i="2"/>
  <c r="BA3619" i="2"/>
  <c r="AX3619" i="2"/>
  <c r="AU3619" i="2"/>
  <c r="BA3618" i="2"/>
  <c r="AX3618" i="2"/>
  <c r="AU3618" i="2"/>
  <c r="BA3617" i="2"/>
  <c r="AX3617" i="2"/>
  <c r="AU3617" i="2"/>
  <c r="BA3616" i="2"/>
  <c r="AX3616" i="2"/>
  <c r="AU3616" i="2"/>
  <c r="BA3615" i="2"/>
  <c r="AX3615" i="2"/>
  <c r="AU3615" i="2"/>
  <c r="BA3614" i="2"/>
  <c r="AX3614" i="2"/>
  <c r="AU3614" i="2"/>
  <c r="BA3613" i="2"/>
  <c r="AX3613" i="2"/>
  <c r="AU3613" i="2"/>
  <c r="BA3612" i="2"/>
  <c r="AX3612" i="2"/>
  <c r="AU3612" i="2"/>
  <c r="BA3611" i="2"/>
  <c r="AX3611" i="2"/>
  <c r="AU3611" i="2"/>
  <c r="BA3610" i="2"/>
  <c r="AX3610" i="2"/>
  <c r="AU3610" i="2"/>
  <c r="BA3609" i="2"/>
  <c r="AX3609" i="2"/>
  <c r="AU3609" i="2"/>
  <c r="BA3608" i="2"/>
  <c r="AX3608" i="2"/>
  <c r="AU3608" i="2"/>
  <c r="BA3607" i="2"/>
  <c r="AX3607" i="2"/>
  <c r="AU3607" i="2"/>
  <c r="BA3606" i="2"/>
  <c r="AX3606" i="2"/>
  <c r="AU3606" i="2"/>
  <c r="BA3605" i="2"/>
  <c r="AX3605" i="2"/>
  <c r="AU3605" i="2"/>
  <c r="BA3604" i="2"/>
  <c r="AX3604" i="2"/>
  <c r="AU3604" i="2"/>
  <c r="BA3603" i="2"/>
  <c r="AX3603" i="2"/>
  <c r="AU3603" i="2"/>
  <c r="BA3602" i="2"/>
  <c r="AX3602" i="2"/>
  <c r="AU3602" i="2"/>
  <c r="BA3601" i="2"/>
  <c r="AX3601" i="2"/>
  <c r="AU3601" i="2"/>
  <c r="BA3600" i="2"/>
  <c r="AX3600" i="2"/>
  <c r="AU3600" i="2"/>
  <c r="BA3599" i="2"/>
  <c r="AX3599" i="2"/>
  <c r="AU3599" i="2"/>
  <c r="BA3598" i="2"/>
  <c r="AX3598" i="2"/>
  <c r="AU3598" i="2"/>
  <c r="BA3597" i="2"/>
  <c r="AX3597" i="2"/>
  <c r="AU3597" i="2"/>
  <c r="BA3596" i="2"/>
  <c r="AX3596" i="2"/>
  <c r="AU3596" i="2"/>
  <c r="BA3595" i="2"/>
  <c r="AX3595" i="2"/>
  <c r="AU3595" i="2"/>
  <c r="BA3594" i="2"/>
  <c r="AX3594" i="2"/>
  <c r="AU3594" i="2"/>
  <c r="BA3593" i="2"/>
  <c r="AX3593" i="2"/>
  <c r="AU3593" i="2"/>
  <c r="BA3592" i="2"/>
  <c r="AX3592" i="2"/>
  <c r="AU3592" i="2"/>
  <c r="BA3591" i="2"/>
  <c r="AX3591" i="2"/>
  <c r="AU3591" i="2"/>
  <c r="BA3590" i="2"/>
  <c r="AX3590" i="2"/>
  <c r="AU3590" i="2"/>
  <c r="BA3589" i="2"/>
  <c r="AX3589" i="2"/>
  <c r="AU3589" i="2"/>
  <c r="BA3588" i="2"/>
  <c r="AX3588" i="2"/>
  <c r="AU3588" i="2"/>
  <c r="BA3587" i="2"/>
  <c r="AX3587" i="2"/>
  <c r="AU3587" i="2"/>
  <c r="BA3586" i="2"/>
  <c r="AX3586" i="2"/>
  <c r="AU3586" i="2"/>
  <c r="BA3585" i="2"/>
  <c r="AX3585" i="2"/>
  <c r="AU3585" i="2"/>
  <c r="BA3584" i="2"/>
  <c r="AX3584" i="2"/>
  <c r="AU3584" i="2"/>
  <c r="BA3583" i="2"/>
  <c r="AX3583" i="2"/>
  <c r="AU3583" i="2"/>
  <c r="BA3582" i="2"/>
  <c r="AX3582" i="2"/>
  <c r="AU3582" i="2"/>
  <c r="BA3581" i="2"/>
  <c r="AX3581" i="2"/>
  <c r="AU3581" i="2"/>
  <c r="BA3580" i="2"/>
  <c r="AX3580" i="2"/>
  <c r="AU3580" i="2"/>
  <c r="BA3579" i="2"/>
  <c r="AX3579" i="2"/>
  <c r="AU3579" i="2"/>
  <c r="BA3578" i="2"/>
  <c r="AX3578" i="2"/>
  <c r="AU3578" i="2"/>
  <c r="BA3577" i="2"/>
  <c r="AX3577" i="2"/>
  <c r="AU3577" i="2"/>
  <c r="BA3576" i="2"/>
  <c r="AX3576" i="2"/>
  <c r="AU3576" i="2"/>
  <c r="BA3575" i="2"/>
  <c r="AX3575" i="2"/>
  <c r="AU3575" i="2"/>
  <c r="BA3574" i="2"/>
  <c r="AX3574" i="2"/>
  <c r="AU3574" i="2"/>
  <c r="BA3573" i="2"/>
  <c r="AX3573" i="2"/>
  <c r="AU3573" i="2"/>
  <c r="BA3572" i="2"/>
  <c r="AX3572" i="2"/>
  <c r="AU3572" i="2"/>
  <c r="BA3571" i="2"/>
  <c r="AX3571" i="2"/>
  <c r="AU3571" i="2"/>
  <c r="BA3570" i="2"/>
  <c r="AX3570" i="2"/>
  <c r="AU3570" i="2"/>
  <c r="BA3569" i="2"/>
  <c r="AX3569" i="2"/>
  <c r="AU3569" i="2"/>
  <c r="BA3568" i="2"/>
  <c r="AX3568" i="2"/>
  <c r="AU3568" i="2"/>
  <c r="BA3567" i="2"/>
  <c r="AX3567" i="2"/>
  <c r="AU3567" i="2"/>
  <c r="BA3566" i="2"/>
  <c r="AX3566" i="2"/>
  <c r="AU3566" i="2"/>
  <c r="BA3565" i="2"/>
  <c r="AX3565" i="2"/>
  <c r="AU3565" i="2"/>
  <c r="BA3564" i="2"/>
  <c r="AX3564" i="2"/>
  <c r="AU3564" i="2"/>
  <c r="BA3563" i="2"/>
  <c r="AX3563" i="2"/>
  <c r="AU3563" i="2"/>
  <c r="BA3562" i="2"/>
  <c r="AX3562" i="2"/>
  <c r="AU3562" i="2"/>
  <c r="BA3561" i="2"/>
  <c r="AX3561" i="2"/>
  <c r="AU3561" i="2"/>
  <c r="BA3560" i="2"/>
  <c r="AX3560" i="2"/>
  <c r="AU3560" i="2"/>
  <c r="BA3559" i="2"/>
  <c r="AX3559" i="2"/>
  <c r="AU3559" i="2"/>
  <c r="BA3558" i="2"/>
  <c r="AX3558" i="2"/>
  <c r="AU3558" i="2"/>
  <c r="BA3557" i="2"/>
  <c r="AX3557" i="2"/>
  <c r="AU3557" i="2"/>
  <c r="BA3556" i="2"/>
  <c r="AX3556" i="2"/>
  <c r="AU3556" i="2"/>
  <c r="BA3555" i="2"/>
  <c r="AX3555" i="2"/>
  <c r="AU3555" i="2"/>
  <c r="BA3554" i="2"/>
  <c r="AX3554" i="2"/>
  <c r="AU3554" i="2"/>
  <c r="BA3553" i="2"/>
  <c r="AX3553" i="2"/>
  <c r="AU3553" i="2"/>
  <c r="BA3552" i="2"/>
  <c r="AX3552" i="2"/>
  <c r="AU3552" i="2"/>
  <c r="BA3551" i="2"/>
  <c r="AX3551" i="2"/>
  <c r="AU3551" i="2"/>
  <c r="BA3550" i="2"/>
  <c r="AX3550" i="2"/>
  <c r="AU3550" i="2"/>
  <c r="BA3549" i="2"/>
  <c r="AX3549" i="2"/>
  <c r="AU3549" i="2"/>
  <c r="BA3548" i="2"/>
  <c r="AX3548" i="2"/>
  <c r="AU3548" i="2"/>
  <c r="BA3547" i="2"/>
  <c r="AX3547" i="2"/>
  <c r="AU3547" i="2"/>
  <c r="BA3546" i="2"/>
  <c r="AX3546" i="2"/>
  <c r="AU3546" i="2"/>
  <c r="BA3545" i="2"/>
  <c r="AX3545" i="2"/>
  <c r="AU3545" i="2"/>
  <c r="BA3544" i="2"/>
  <c r="AX3544" i="2"/>
  <c r="AU3544" i="2"/>
  <c r="BA3543" i="2"/>
  <c r="AX3543" i="2"/>
  <c r="AU3543" i="2"/>
  <c r="BA3542" i="2"/>
  <c r="AX3542" i="2"/>
  <c r="AU3542" i="2"/>
  <c r="BA3541" i="2"/>
  <c r="AX3541" i="2"/>
  <c r="AU3541" i="2"/>
  <c r="BA3540" i="2"/>
  <c r="AX3540" i="2"/>
  <c r="AU3540" i="2"/>
  <c r="BA3539" i="2"/>
  <c r="AX3539" i="2"/>
  <c r="AU3539" i="2"/>
  <c r="BA3538" i="2"/>
  <c r="AX3538" i="2"/>
  <c r="AU3538" i="2"/>
  <c r="BA3537" i="2"/>
  <c r="AX3537" i="2"/>
  <c r="AU3537" i="2"/>
  <c r="BA3536" i="2"/>
  <c r="AX3536" i="2"/>
  <c r="AU3536" i="2"/>
  <c r="BA3535" i="2"/>
  <c r="AX3535" i="2"/>
  <c r="AU3535" i="2"/>
  <c r="BA3534" i="2"/>
  <c r="AX3534" i="2"/>
  <c r="AU3534" i="2"/>
  <c r="BA3533" i="2"/>
  <c r="AX3533" i="2"/>
  <c r="AU3533" i="2"/>
  <c r="BA3532" i="2"/>
  <c r="AX3532" i="2"/>
  <c r="AU3532" i="2"/>
  <c r="BA3531" i="2"/>
  <c r="AX3531" i="2"/>
  <c r="AU3531" i="2"/>
  <c r="BA3530" i="2"/>
  <c r="AX3530" i="2"/>
  <c r="AU3530" i="2"/>
  <c r="BA3529" i="2"/>
  <c r="AX3529" i="2"/>
  <c r="AU3529" i="2"/>
  <c r="BA3528" i="2"/>
  <c r="AX3528" i="2"/>
  <c r="AU3528" i="2"/>
  <c r="BA3527" i="2"/>
  <c r="AX3527" i="2"/>
  <c r="AU3527" i="2"/>
  <c r="BA3526" i="2"/>
  <c r="AX3526" i="2"/>
  <c r="AU3526" i="2"/>
  <c r="BA3525" i="2"/>
  <c r="AX3525" i="2"/>
  <c r="AU3525" i="2"/>
  <c r="BA3524" i="2"/>
  <c r="AX3524" i="2"/>
  <c r="AU3524" i="2"/>
  <c r="BA3523" i="2"/>
  <c r="AX3523" i="2"/>
  <c r="AU3523" i="2"/>
  <c r="BA3522" i="2"/>
  <c r="AX3522" i="2"/>
  <c r="AU3522" i="2"/>
  <c r="BA3521" i="2"/>
  <c r="AX3521" i="2"/>
  <c r="AU3521" i="2"/>
  <c r="BA3520" i="2"/>
  <c r="AX3520" i="2"/>
  <c r="AU3520" i="2"/>
  <c r="BA3519" i="2"/>
  <c r="AX3519" i="2"/>
  <c r="AU3519" i="2"/>
  <c r="BA3518" i="2"/>
  <c r="AX3518" i="2"/>
  <c r="AU3518" i="2"/>
  <c r="BA3517" i="2"/>
  <c r="AX3517" i="2"/>
  <c r="AU3517" i="2"/>
  <c r="BA3516" i="2"/>
  <c r="AX3516" i="2"/>
  <c r="AU3516" i="2"/>
  <c r="BA3515" i="2"/>
  <c r="AX3515" i="2"/>
  <c r="AU3515" i="2"/>
  <c r="BA3514" i="2"/>
  <c r="AX3514" i="2"/>
  <c r="AU3514" i="2"/>
  <c r="BA3513" i="2"/>
  <c r="AX3513" i="2"/>
  <c r="AU3513" i="2"/>
  <c r="BA3512" i="2"/>
  <c r="AX3512" i="2"/>
  <c r="AU3512" i="2"/>
  <c r="BA3511" i="2"/>
  <c r="AX3511" i="2"/>
  <c r="AU3511" i="2"/>
  <c r="BA3510" i="2"/>
  <c r="AX3510" i="2"/>
  <c r="AU3510" i="2"/>
  <c r="BA3509" i="2"/>
  <c r="AX3509" i="2"/>
  <c r="AU3509" i="2"/>
  <c r="BA3508" i="2"/>
  <c r="AX3508" i="2"/>
  <c r="AU3508" i="2"/>
  <c r="BA3507" i="2"/>
  <c r="AX3507" i="2"/>
  <c r="AU3507" i="2"/>
  <c r="BA3506" i="2"/>
  <c r="AX3506" i="2"/>
  <c r="AU3506" i="2"/>
  <c r="BA3505" i="2"/>
  <c r="AX3505" i="2"/>
  <c r="AU3505" i="2"/>
  <c r="BA3504" i="2"/>
  <c r="AX3504" i="2"/>
  <c r="AU3504" i="2"/>
  <c r="BA3503" i="2"/>
  <c r="AX3503" i="2"/>
  <c r="AU3503" i="2"/>
  <c r="BA3502" i="2"/>
  <c r="AX3502" i="2"/>
  <c r="AU3502" i="2"/>
  <c r="BA3501" i="2"/>
  <c r="AX3501" i="2"/>
  <c r="AU3501" i="2"/>
  <c r="BA3500" i="2"/>
  <c r="AX3500" i="2"/>
  <c r="AU3500" i="2"/>
  <c r="BA3499" i="2"/>
  <c r="AX3499" i="2"/>
  <c r="AU3499" i="2"/>
  <c r="BA3498" i="2"/>
  <c r="AX3498" i="2"/>
  <c r="AU3498" i="2"/>
  <c r="BA3497" i="2"/>
  <c r="AX3497" i="2"/>
  <c r="AU3497" i="2"/>
  <c r="BA3496" i="2"/>
  <c r="AX3496" i="2"/>
  <c r="AU3496" i="2"/>
  <c r="BA3495" i="2"/>
  <c r="AX3495" i="2"/>
  <c r="AU3495" i="2"/>
  <c r="BA3494" i="2"/>
  <c r="AX3494" i="2"/>
  <c r="AU3494" i="2"/>
  <c r="BA3493" i="2"/>
  <c r="AX3493" i="2"/>
  <c r="AU3493" i="2"/>
  <c r="BA3492" i="2"/>
  <c r="AX3492" i="2"/>
  <c r="AU3492" i="2"/>
  <c r="BA3491" i="2"/>
  <c r="AX3491" i="2"/>
  <c r="AU3491" i="2"/>
  <c r="BA3490" i="2"/>
  <c r="AX3490" i="2"/>
  <c r="AU3490" i="2"/>
  <c r="BA3489" i="2"/>
  <c r="AX3489" i="2"/>
  <c r="AU3489" i="2"/>
  <c r="BA3488" i="2"/>
  <c r="AX3488" i="2"/>
  <c r="AU3488" i="2"/>
  <c r="BA3487" i="2"/>
  <c r="AX3487" i="2"/>
  <c r="AU3487" i="2"/>
  <c r="BA3486" i="2"/>
  <c r="AX3486" i="2"/>
  <c r="AU3486" i="2"/>
  <c r="BA3485" i="2"/>
  <c r="AX3485" i="2"/>
  <c r="AU3485" i="2"/>
  <c r="BA3484" i="2"/>
  <c r="AX3484" i="2"/>
  <c r="AU3484" i="2"/>
  <c r="BA3483" i="2"/>
  <c r="AX3483" i="2"/>
  <c r="AU3483" i="2"/>
  <c r="BA3482" i="2"/>
  <c r="AX3482" i="2"/>
  <c r="AU3482" i="2"/>
  <c r="BA3481" i="2"/>
  <c r="AX3481" i="2"/>
  <c r="AU3481" i="2"/>
  <c r="BA3480" i="2"/>
  <c r="AX3480" i="2"/>
  <c r="AU3480" i="2"/>
  <c r="BA3479" i="2"/>
  <c r="AX3479" i="2"/>
  <c r="AU3479" i="2"/>
  <c r="BA3478" i="2"/>
  <c r="AX3478" i="2"/>
  <c r="AU3478" i="2"/>
  <c r="BA3477" i="2"/>
  <c r="AX3477" i="2"/>
  <c r="AU3477" i="2"/>
  <c r="BA3476" i="2"/>
  <c r="AX3476" i="2"/>
  <c r="AU3476" i="2"/>
  <c r="BA3475" i="2"/>
  <c r="AX3475" i="2"/>
  <c r="AU3475" i="2"/>
  <c r="BA3474" i="2"/>
  <c r="AX3474" i="2"/>
  <c r="AU3474" i="2"/>
  <c r="BA3473" i="2"/>
  <c r="AX3473" i="2"/>
  <c r="AU3473" i="2"/>
  <c r="BA3472" i="2"/>
  <c r="AX3472" i="2"/>
  <c r="AU3472" i="2"/>
  <c r="BA3471" i="2"/>
  <c r="AX3471" i="2"/>
  <c r="AU3471" i="2"/>
  <c r="BA3470" i="2"/>
  <c r="AX3470" i="2"/>
  <c r="AU3470" i="2"/>
  <c r="BA3469" i="2"/>
  <c r="AX3469" i="2"/>
  <c r="AU3469" i="2"/>
  <c r="BA3468" i="2"/>
  <c r="AX3468" i="2"/>
  <c r="AU3468" i="2"/>
  <c r="BA3467" i="2"/>
  <c r="AX3467" i="2"/>
  <c r="AU3467" i="2"/>
  <c r="BA3466" i="2"/>
  <c r="AX3466" i="2"/>
  <c r="AU3466" i="2"/>
  <c r="BA3465" i="2"/>
  <c r="AX3465" i="2"/>
  <c r="AU3465" i="2"/>
  <c r="BA3464" i="2"/>
  <c r="AX3464" i="2"/>
  <c r="AU3464" i="2"/>
  <c r="BA3463" i="2"/>
  <c r="AX3463" i="2"/>
  <c r="AU3463" i="2"/>
  <c r="BA3462" i="2"/>
  <c r="AX3462" i="2"/>
  <c r="AU3462" i="2"/>
  <c r="BA3461" i="2"/>
  <c r="AX3461" i="2"/>
  <c r="AU3461" i="2"/>
  <c r="BA3460" i="2"/>
  <c r="AX3460" i="2"/>
  <c r="AU3460" i="2"/>
  <c r="BA3459" i="2"/>
  <c r="AX3459" i="2"/>
  <c r="AU3459" i="2"/>
  <c r="BA3458" i="2"/>
  <c r="AX3458" i="2"/>
  <c r="AU3458" i="2"/>
  <c r="BA3457" i="2"/>
  <c r="AX3457" i="2"/>
  <c r="AU3457" i="2"/>
  <c r="BA3456" i="2"/>
  <c r="AX3456" i="2"/>
  <c r="AU3456" i="2"/>
  <c r="BA3455" i="2"/>
  <c r="AX3455" i="2"/>
  <c r="AU3455" i="2"/>
  <c r="BA3454" i="2"/>
  <c r="AX3454" i="2"/>
  <c r="AU3454" i="2"/>
  <c r="BA3453" i="2"/>
  <c r="AX3453" i="2"/>
  <c r="AU3453" i="2"/>
  <c r="BA3452" i="2"/>
  <c r="AX3452" i="2"/>
  <c r="AU3452" i="2"/>
  <c r="BA3451" i="2"/>
  <c r="AX3451" i="2"/>
  <c r="AU3451" i="2"/>
  <c r="BA3450" i="2"/>
  <c r="AX3450" i="2"/>
  <c r="AU3450" i="2"/>
  <c r="BA3449" i="2"/>
  <c r="AX3449" i="2"/>
  <c r="AU3449" i="2"/>
  <c r="BA3448" i="2"/>
  <c r="AX3448" i="2"/>
  <c r="AU3448" i="2"/>
  <c r="BA3447" i="2"/>
  <c r="AX3447" i="2"/>
  <c r="AU3447" i="2"/>
  <c r="BA3446" i="2"/>
  <c r="AX3446" i="2"/>
  <c r="AU3446" i="2"/>
  <c r="BA3445" i="2"/>
  <c r="AX3445" i="2"/>
  <c r="AU3445" i="2"/>
  <c r="BA3444" i="2"/>
  <c r="AX3444" i="2"/>
  <c r="AU3444" i="2"/>
  <c r="BA3443" i="2"/>
  <c r="AX3443" i="2"/>
  <c r="AU3443" i="2"/>
  <c r="BA3442" i="2"/>
  <c r="AX3442" i="2"/>
  <c r="AU3442" i="2"/>
  <c r="BA3441" i="2"/>
  <c r="AX3441" i="2"/>
  <c r="AU3441" i="2"/>
  <c r="BA3440" i="2"/>
  <c r="AX3440" i="2"/>
  <c r="AU3440" i="2"/>
  <c r="BA3439" i="2"/>
  <c r="AX3439" i="2"/>
  <c r="AU3439" i="2"/>
  <c r="BA3438" i="2"/>
  <c r="AX3438" i="2"/>
  <c r="AU3438" i="2"/>
  <c r="BA3437" i="2"/>
  <c r="AX3437" i="2"/>
  <c r="AU3437" i="2"/>
  <c r="BA3436" i="2"/>
  <c r="AX3436" i="2"/>
  <c r="AU3436" i="2"/>
  <c r="BA3435" i="2"/>
  <c r="AX3435" i="2"/>
  <c r="AU3435" i="2"/>
  <c r="BA3434" i="2"/>
  <c r="AX3434" i="2"/>
  <c r="AU3434" i="2"/>
  <c r="BA3433" i="2"/>
  <c r="AX3433" i="2"/>
  <c r="AU3433" i="2"/>
  <c r="BA3432" i="2"/>
  <c r="AX3432" i="2"/>
  <c r="AU3432" i="2"/>
  <c r="BA3431" i="2"/>
  <c r="AX3431" i="2"/>
  <c r="AU3431" i="2"/>
  <c r="BA3430" i="2"/>
  <c r="AX3430" i="2"/>
  <c r="AU3430" i="2"/>
  <c r="BA3429" i="2"/>
  <c r="AX3429" i="2"/>
  <c r="AU3429" i="2"/>
  <c r="BA3428" i="2"/>
  <c r="AX3428" i="2"/>
  <c r="AU3428" i="2"/>
  <c r="BA3427" i="2"/>
  <c r="AX3427" i="2"/>
  <c r="AU3427" i="2"/>
  <c r="BA3426" i="2"/>
  <c r="AX3426" i="2"/>
  <c r="AU3426" i="2"/>
  <c r="BA3425" i="2"/>
  <c r="AX3425" i="2"/>
  <c r="AU3425" i="2"/>
  <c r="BA3424" i="2"/>
  <c r="AX3424" i="2"/>
  <c r="AU3424" i="2"/>
  <c r="BA3423" i="2"/>
  <c r="AX3423" i="2"/>
  <c r="AU3423" i="2"/>
  <c r="BA3422" i="2"/>
  <c r="AX3422" i="2"/>
  <c r="AU3422" i="2"/>
  <c r="BA3421" i="2"/>
  <c r="AX3421" i="2"/>
  <c r="AU3421" i="2"/>
  <c r="BA3420" i="2"/>
  <c r="AX3420" i="2"/>
  <c r="AU3420" i="2"/>
  <c r="BA3419" i="2"/>
  <c r="AX3419" i="2"/>
  <c r="AU3419" i="2"/>
  <c r="BA3418" i="2"/>
  <c r="AX3418" i="2"/>
  <c r="AU3418" i="2"/>
  <c r="BA3417" i="2"/>
  <c r="AX3417" i="2"/>
  <c r="AU3417" i="2"/>
  <c r="BA3416" i="2"/>
  <c r="AX3416" i="2"/>
  <c r="AU3416" i="2"/>
  <c r="BA3415" i="2"/>
  <c r="AX3415" i="2"/>
  <c r="AU3415" i="2"/>
  <c r="BA3414" i="2"/>
  <c r="AX3414" i="2"/>
  <c r="AU3414" i="2"/>
  <c r="BA3413" i="2"/>
  <c r="AX3413" i="2"/>
  <c r="AU3413" i="2"/>
  <c r="BA3412" i="2"/>
  <c r="AX3412" i="2"/>
  <c r="AU3412" i="2"/>
  <c r="BA3411" i="2"/>
  <c r="AX3411" i="2"/>
  <c r="AU3411" i="2"/>
  <c r="BA3410" i="2"/>
  <c r="AX3410" i="2"/>
  <c r="AU3410" i="2"/>
  <c r="BA3409" i="2"/>
  <c r="AX3409" i="2"/>
  <c r="AU3409" i="2"/>
  <c r="BA3408" i="2"/>
  <c r="AX3408" i="2"/>
  <c r="AU3408" i="2"/>
  <c r="BA3407" i="2"/>
  <c r="AX3407" i="2"/>
  <c r="AU3407" i="2"/>
  <c r="BA3406" i="2"/>
  <c r="AX3406" i="2"/>
  <c r="AU3406" i="2"/>
  <c r="BA3405" i="2"/>
  <c r="AX3405" i="2"/>
  <c r="AU3405" i="2"/>
  <c r="BA3404" i="2"/>
  <c r="AX3404" i="2"/>
  <c r="AU3404" i="2"/>
  <c r="BA3403" i="2"/>
  <c r="AX3403" i="2"/>
  <c r="AU3403" i="2"/>
  <c r="BA3402" i="2"/>
  <c r="AX3402" i="2"/>
  <c r="AU3402" i="2"/>
  <c r="BA3401" i="2"/>
  <c r="AX3401" i="2"/>
  <c r="AU3401" i="2"/>
  <c r="BA3400" i="2"/>
  <c r="AX3400" i="2"/>
  <c r="AU3400" i="2"/>
  <c r="BA3399" i="2"/>
  <c r="AX3399" i="2"/>
  <c r="AU3399" i="2"/>
  <c r="BA3398" i="2"/>
  <c r="AX3398" i="2"/>
  <c r="AU3398" i="2"/>
  <c r="BA3397" i="2"/>
  <c r="AX3397" i="2"/>
  <c r="AU3397" i="2"/>
  <c r="BA3396" i="2"/>
  <c r="AX3396" i="2"/>
  <c r="AU3396" i="2"/>
  <c r="BA3395" i="2"/>
  <c r="AX3395" i="2"/>
  <c r="AU3395" i="2"/>
  <c r="BA3394" i="2"/>
  <c r="AX3394" i="2"/>
  <c r="AU3394" i="2"/>
  <c r="BA3393" i="2"/>
  <c r="AX3393" i="2"/>
  <c r="AU3393" i="2"/>
  <c r="BA3392" i="2"/>
  <c r="AX3392" i="2"/>
  <c r="AU3392" i="2"/>
  <c r="BA3391" i="2"/>
  <c r="AX3391" i="2"/>
  <c r="AU3391" i="2"/>
  <c r="BA3390" i="2"/>
  <c r="AX3390" i="2"/>
  <c r="AU3390" i="2"/>
  <c r="BA3389" i="2"/>
  <c r="AX3389" i="2"/>
  <c r="AU3389" i="2"/>
  <c r="BA3388" i="2"/>
  <c r="AX3388" i="2"/>
  <c r="AU3388" i="2"/>
  <c r="BA3387" i="2"/>
  <c r="AX3387" i="2"/>
  <c r="AU3387" i="2"/>
  <c r="BA3386" i="2"/>
  <c r="AX3386" i="2"/>
  <c r="AU3386" i="2"/>
  <c r="BA3385" i="2"/>
  <c r="AX3385" i="2"/>
  <c r="AU3385" i="2"/>
  <c r="BA3384" i="2"/>
  <c r="AX3384" i="2"/>
  <c r="AU3384" i="2"/>
  <c r="BA3383" i="2"/>
  <c r="AX3383" i="2"/>
  <c r="AU3383" i="2"/>
  <c r="BA3382" i="2"/>
  <c r="AX3382" i="2"/>
  <c r="AU3382" i="2"/>
  <c r="BA3381" i="2"/>
  <c r="AX3381" i="2"/>
  <c r="AU3381" i="2"/>
  <c r="BA3380" i="2"/>
  <c r="AX3380" i="2"/>
  <c r="AU3380" i="2"/>
  <c r="BA3379" i="2"/>
  <c r="AX3379" i="2"/>
  <c r="AU3379" i="2"/>
  <c r="BA3378" i="2"/>
  <c r="AX3378" i="2"/>
  <c r="AU3378" i="2"/>
  <c r="BA3377" i="2"/>
  <c r="AX3377" i="2"/>
  <c r="AU3377" i="2"/>
  <c r="BA3376" i="2"/>
  <c r="AX3376" i="2"/>
  <c r="AU3376" i="2"/>
  <c r="BA3375" i="2"/>
  <c r="AX3375" i="2"/>
  <c r="AU3375" i="2"/>
  <c r="BA3374" i="2"/>
  <c r="AX3374" i="2"/>
  <c r="AU3374" i="2"/>
  <c r="BA3373" i="2"/>
  <c r="AX3373" i="2"/>
  <c r="AU3373" i="2"/>
  <c r="BA3372" i="2"/>
  <c r="AX3372" i="2"/>
  <c r="AU3372" i="2"/>
  <c r="BA3371" i="2"/>
  <c r="AX3371" i="2"/>
  <c r="AU3371" i="2"/>
  <c r="BA3370" i="2"/>
  <c r="AX3370" i="2"/>
  <c r="AU3370" i="2"/>
  <c r="BA3369" i="2"/>
  <c r="AX3369" i="2"/>
  <c r="AU3369" i="2"/>
  <c r="BA3368" i="2"/>
  <c r="AX3368" i="2"/>
  <c r="AU3368" i="2"/>
  <c r="BA3367" i="2"/>
  <c r="AX3367" i="2"/>
  <c r="AU3367" i="2"/>
  <c r="BA3366" i="2"/>
  <c r="AX3366" i="2"/>
  <c r="AU3366" i="2"/>
  <c r="BA3365" i="2"/>
  <c r="AX3365" i="2"/>
  <c r="AU3365" i="2"/>
  <c r="BA3364" i="2"/>
  <c r="AX3364" i="2"/>
  <c r="AU3364" i="2"/>
  <c r="BA3363" i="2"/>
  <c r="AX3363" i="2"/>
  <c r="AU3363" i="2"/>
  <c r="BA3362" i="2"/>
  <c r="AX3362" i="2"/>
  <c r="AU3362" i="2"/>
  <c r="BA3361" i="2"/>
  <c r="AX3361" i="2"/>
  <c r="AU3361" i="2"/>
  <c r="BA3360" i="2"/>
  <c r="AX3360" i="2"/>
  <c r="AU3360" i="2"/>
  <c r="BA3359" i="2"/>
  <c r="AX3359" i="2"/>
  <c r="AU3359" i="2"/>
  <c r="BA3358" i="2"/>
  <c r="AX3358" i="2"/>
  <c r="AU3358" i="2"/>
  <c r="BA3357" i="2"/>
  <c r="AX3357" i="2"/>
  <c r="AU3357" i="2"/>
  <c r="BA3356" i="2"/>
  <c r="AX3356" i="2"/>
  <c r="AU3356" i="2"/>
  <c r="BA3355" i="2"/>
  <c r="AX3355" i="2"/>
  <c r="AU3355" i="2"/>
  <c r="BA3354" i="2"/>
  <c r="AX3354" i="2"/>
  <c r="AU3354" i="2"/>
  <c r="BA3353" i="2"/>
  <c r="AX3353" i="2"/>
  <c r="AU3353" i="2"/>
  <c r="BA3352" i="2"/>
  <c r="AX3352" i="2"/>
  <c r="AU3352" i="2"/>
  <c r="BA3351" i="2"/>
  <c r="AX3351" i="2"/>
  <c r="AU3351" i="2"/>
  <c r="BA3350" i="2"/>
  <c r="AX3350" i="2"/>
  <c r="AU3350" i="2"/>
  <c r="BA3349" i="2"/>
  <c r="AX3349" i="2"/>
  <c r="AU3349" i="2"/>
  <c r="BA3348" i="2"/>
  <c r="AX3348" i="2"/>
  <c r="AU3348" i="2"/>
  <c r="BA3347" i="2"/>
  <c r="AX3347" i="2"/>
  <c r="AU3347" i="2"/>
  <c r="BA3346" i="2"/>
  <c r="AX3346" i="2"/>
  <c r="AU3346" i="2"/>
  <c r="BA3345" i="2"/>
  <c r="AX3345" i="2"/>
  <c r="AU3345" i="2"/>
  <c r="BA3344" i="2"/>
  <c r="AX3344" i="2"/>
  <c r="AU3344" i="2"/>
  <c r="BA3343" i="2"/>
  <c r="AX3343" i="2"/>
  <c r="AU3343" i="2"/>
  <c r="BA3342" i="2"/>
  <c r="AX3342" i="2"/>
  <c r="AU3342" i="2"/>
  <c r="BA3341" i="2"/>
  <c r="AX3341" i="2"/>
  <c r="AU3341" i="2"/>
  <c r="BA3340" i="2"/>
  <c r="AX3340" i="2"/>
  <c r="AU3340" i="2"/>
  <c r="BA3339" i="2"/>
  <c r="AX3339" i="2"/>
  <c r="AU3339" i="2"/>
  <c r="BA3338" i="2"/>
  <c r="AX3338" i="2"/>
  <c r="AU3338" i="2"/>
  <c r="BA3337" i="2"/>
  <c r="AX3337" i="2"/>
  <c r="AU3337" i="2"/>
  <c r="BA3336" i="2"/>
  <c r="AX3336" i="2"/>
  <c r="AU3336" i="2"/>
  <c r="BA3335" i="2"/>
  <c r="AX3335" i="2"/>
  <c r="AU3335" i="2"/>
  <c r="BA3334" i="2"/>
  <c r="AX3334" i="2"/>
  <c r="AU3334" i="2"/>
  <c r="BA3333" i="2"/>
  <c r="AX3333" i="2"/>
  <c r="AU3333" i="2"/>
  <c r="BA3332" i="2"/>
  <c r="AX3332" i="2"/>
  <c r="AU3332" i="2"/>
  <c r="BA3331" i="2"/>
  <c r="AX3331" i="2"/>
  <c r="AU3331" i="2"/>
  <c r="BA3330" i="2"/>
  <c r="AX3330" i="2"/>
  <c r="AU3330" i="2"/>
  <c r="BA3329" i="2"/>
  <c r="AX3329" i="2"/>
  <c r="AU3329" i="2"/>
  <c r="BA3328" i="2"/>
  <c r="AX3328" i="2"/>
  <c r="AU3328" i="2"/>
  <c r="BA3327" i="2"/>
  <c r="AX3327" i="2"/>
  <c r="AU3327" i="2"/>
  <c r="BA3326" i="2"/>
  <c r="AX3326" i="2"/>
  <c r="AU3326" i="2"/>
  <c r="BA3325" i="2"/>
  <c r="AX3325" i="2"/>
  <c r="AU3325" i="2"/>
  <c r="BA3324" i="2"/>
  <c r="AX3324" i="2"/>
  <c r="AU3324" i="2"/>
  <c r="BA3323" i="2"/>
  <c r="AX3323" i="2"/>
  <c r="AU3323" i="2"/>
  <c r="BA3322" i="2"/>
  <c r="AX3322" i="2"/>
  <c r="AU3322" i="2"/>
  <c r="BA3321" i="2"/>
  <c r="AX3321" i="2"/>
  <c r="AU3321" i="2"/>
  <c r="BA3320" i="2"/>
  <c r="AX3320" i="2"/>
  <c r="AU3320" i="2"/>
  <c r="BA3319" i="2"/>
  <c r="AX3319" i="2"/>
  <c r="AU3319" i="2"/>
  <c r="BA3318" i="2"/>
  <c r="AX3318" i="2"/>
  <c r="AU3318" i="2"/>
  <c r="BA3317" i="2"/>
  <c r="AX3317" i="2"/>
  <c r="AU3317" i="2"/>
  <c r="BA3316" i="2"/>
  <c r="AX3316" i="2"/>
  <c r="AU3316" i="2"/>
  <c r="BA3315" i="2"/>
  <c r="AX3315" i="2"/>
  <c r="AU3315" i="2"/>
  <c r="BA3314" i="2"/>
  <c r="AX3314" i="2"/>
  <c r="AU3314" i="2"/>
  <c r="BA3313" i="2"/>
  <c r="AX3313" i="2"/>
  <c r="AU3313" i="2"/>
  <c r="BA3312" i="2"/>
  <c r="AX3312" i="2"/>
  <c r="AU3312" i="2"/>
  <c r="BA3311" i="2"/>
  <c r="AX3311" i="2"/>
  <c r="AU3311" i="2"/>
  <c r="BA3310" i="2"/>
  <c r="AX3310" i="2"/>
  <c r="AU3310" i="2"/>
  <c r="BA3309" i="2"/>
  <c r="AX3309" i="2"/>
  <c r="AU3309" i="2"/>
  <c r="BA3308" i="2"/>
  <c r="AX3308" i="2"/>
  <c r="AU3308" i="2"/>
  <c r="BA3307" i="2"/>
  <c r="AX3307" i="2"/>
  <c r="AU3307" i="2"/>
  <c r="BA3306" i="2"/>
  <c r="AX3306" i="2"/>
  <c r="AU3306" i="2"/>
  <c r="BA3305" i="2"/>
  <c r="AX3305" i="2"/>
  <c r="AU3305" i="2"/>
  <c r="BA3304" i="2"/>
  <c r="AX3304" i="2"/>
  <c r="AU3304" i="2"/>
  <c r="BA3303" i="2"/>
  <c r="AX3303" i="2"/>
  <c r="AU3303" i="2"/>
  <c r="BA3302" i="2"/>
  <c r="AX3302" i="2"/>
  <c r="AU3302" i="2"/>
  <c r="BA3301" i="2"/>
  <c r="AX3301" i="2"/>
  <c r="AU3301" i="2"/>
  <c r="BA3300" i="2"/>
  <c r="AX3300" i="2"/>
  <c r="AU3300" i="2"/>
  <c r="BA3299" i="2"/>
  <c r="AX3299" i="2"/>
  <c r="AU3299" i="2"/>
  <c r="BA3298" i="2"/>
  <c r="AX3298" i="2"/>
  <c r="AU3298" i="2"/>
  <c r="BA3297" i="2"/>
  <c r="AX3297" i="2"/>
  <c r="AU3297" i="2"/>
  <c r="BA3296" i="2"/>
  <c r="AX3296" i="2"/>
  <c r="AU3296" i="2"/>
  <c r="BA3295" i="2"/>
  <c r="AX3295" i="2"/>
  <c r="AU3295" i="2"/>
  <c r="BA3294" i="2"/>
  <c r="AX3294" i="2"/>
  <c r="AU3294" i="2"/>
  <c r="BA3293" i="2"/>
  <c r="AX3293" i="2"/>
  <c r="AU3293" i="2"/>
  <c r="BA3292" i="2"/>
  <c r="AX3292" i="2"/>
  <c r="AU3292" i="2"/>
  <c r="BA3291" i="2"/>
  <c r="AX3291" i="2"/>
  <c r="AU3291" i="2"/>
  <c r="BA3290" i="2"/>
  <c r="AX3290" i="2"/>
  <c r="AU3290" i="2"/>
  <c r="BA3289" i="2"/>
  <c r="AX3289" i="2"/>
  <c r="AU3289" i="2"/>
  <c r="BA3288" i="2"/>
  <c r="AX3288" i="2"/>
  <c r="AU3288" i="2"/>
  <c r="BA3287" i="2"/>
  <c r="AX3287" i="2"/>
  <c r="AU3287" i="2"/>
  <c r="BA3286" i="2"/>
  <c r="AX3286" i="2"/>
  <c r="AU3286" i="2"/>
  <c r="BA3285" i="2"/>
  <c r="AX3285" i="2"/>
  <c r="AU3285" i="2"/>
  <c r="BA3284" i="2"/>
  <c r="AX3284" i="2"/>
  <c r="AU3284" i="2"/>
  <c r="BA3283" i="2"/>
  <c r="AX3283" i="2"/>
  <c r="AU3283" i="2"/>
  <c r="BA3282" i="2"/>
  <c r="AX3282" i="2"/>
  <c r="AU3282" i="2"/>
  <c r="BA3281" i="2"/>
  <c r="AX3281" i="2"/>
  <c r="AU3281" i="2"/>
  <c r="BA3280" i="2"/>
  <c r="AX3280" i="2"/>
  <c r="AU3280" i="2"/>
  <c r="BA3279" i="2"/>
  <c r="AX3279" i="2"/>
  <c r="AU3279" i="2"/>
  <c r="BA3278" i="2"/>
  <c r="AX3278" i="2"/>
  <c r="AU3278" i="2"/>
  <c r="BA3277" i="2"/>
  <c r="AX3277" i="2"/>
  <c r="AU3277" i="2"/>
  <c r="BA3276" i="2"/>
  <c r="AX3276" i="2"/>
  <c r="AU3276" i="2"/>
  <c r="BA3275" i="2"/>
  <c r="AX3275" i="2"/>
  <c r="AU3275" i="2"/>
  <c r="BA3274" i="2"/>
  <c r="AX3274" i="2"/>
  <c r="AU3274" i="2"/>
  <c r="BA3273" i="2"/>
  <c r="AX3273" i="2"/>
  <c r="AU3273" i="2"/>
  <c r="BA3272" i="2"/>
  <c r="AX3272" i="2"/>
  <c r="AU3272" i="2"/>
  <c r="BA3271" i="2"/>
  <c r="AX3271" i="2"/>
  <c r="AU3271" i="2"/>
  <c r="BA3270" i="2"/>
  <c r="AX3270" i="2"/>
  <c r="AU3270" i="2"/>
  <c r="BA3269" i="2"/>
  <c r="AX3269" i="2"/>
  <c r="AU3269" i="2"/>
  <c r="BA3268" i="2"/>
  <c r="AX3268" i="2"/>
  <c r="AU3268" i="2"/>
  <c r="BA3267" i="2"/>
  <c r="AX3267" i="2"/>
  <c r="AU3267" i="2"/>
  <c r="BA3266" i="2"/>
  <c r="AX3266" i="2"/>
  <c r="AU3266" i="2"/>
  <c r="BA3265" i="2"/>
  <c r="AX3265" i="2"/>
  <c r="AU3265" i="2"/>
  <c r="BA3264" i="2"/>
  <c r="AX3264" i="2"/>
  <c r="AU3264" i="2"/>
  <c r="BA3263" i="2"/>
  <c r="AX3263" i="2"/>
  <c r="AU3263" i="2"/>
  <c r="BA3262" i="2"/>
  <c r="AX3262" i="2"/>
  <c r="AU3262" i="2"/>
  <c r="BA3261" i="2"/>
  <c r="AX3261" i="2"/>
  <c r="AU3261" i="2"/>
  <c r="BA3260" i="2"/>
  <c r="AX3260" i="2"/>
  <c r="AU3260" i="2"/>
  <c r="BA3259" i="2"/>
  <c r="AX3259" i="2"/>
  <c r="AU3259" i="2"/>
  <c r="BA3258" i="2"/>
  <c r="AX3258" i="2"/>
  <c r="AU3258" i="2"/>
  <c r="BA3257" i="2"/>
  <c r="AX3257" i="2"/>
  <c r="AU3257" i="2"/>
  <c r="BA3256" i="2"/>
  <c r="AX3256" i="2"/>
  <c r="AU3256" i="2"/>
  <c r="BA3255" i="2"/>
  <c r="AX3255" i="2"/>
  <c r="AU3255" i="2"/>
  <c r="BA3254" i="2"/>
  <c r="AX3254" i="2"/>
  <c r="AU3254" i="2"/>
  <c r="BA3253" i="2"/>
  <c r="AX3253" i="2"/>
  <c r="AU3253" i="2"/>
  <c r="BA3252" i="2"/>
  <c r="AX3252" i="2"/>
  <c r="AU3252" i="2"/>
  <c r="BA3251" i="2"/>
  <c r="AX3251" i="2"/>
  <c r="AU3251" i="2"/>
  <c r="BA3250" i="2"/>
  <c r="AX3250" i="2"/>
  <c r="AU3250" i="2"/>
  <c r="BA3249" i="2"/>
  <c r="AX3249" i="2"/>
  <c r="AU3249" i="2"/>
  <c r="BA3248" i="2"/>
  <c r="AX3248" i="2"/>
  <c r="AU3248" i="2"/>
  <c r="BA3247" i="2"/>
  <c r="AX3247" i="2"/>
  <c r="AU3247" i="2"/>
  <c r="BA3246" i="2"/>
  <c r="AX3246" i="2"/>
  <c r="AU3246" i="2"/>
  <c r="BA3245" i="2"/>
  <c r="AX3245" i="2"/>
  <c r="AU3245" i="2"/>
  <c r="BA3244" i="2"/>
  <c r="AX3244" i="2"/>
  <c r="AU3244" i="2"/>
  <c r="BA3243" i="2"/>
  <c r="AX3243" i="2"/>
  <c r="AU3243" i="2"/>
  <c r="BA3242" i="2"/>
  <c r="AX3242" i="2"/>
  <c r="AU3242" i="2"/>
  <c r="BA3241" i="2"/>
  <c r="AX3241" i="2"/>
  <c r="AU3241" i="2"/>
  <c r="BA3240" i="2"/>
  <c r="AX3240" i="2"/>
  <c r="AU3240" i="2"/>
  <c r="BA3239" i="2"/>
  <c r="AX3239" i="2"/>
  <c r="AU3239" i="2"/>
  <c r="BA3238" i="2"/>
  <c r="AX3238" i="2"/>
  <c r="AU3238" i="2"/>
  <c r="BA3237" i="2"/>
  <c r="AX3237" i="2"/>
  <c r="AU3237" i="2"/>
  <c r="BA3236" i="2"/>
  <c r="AX3236" i="2"/>
  <c r="AU3236" i="2"/>
  <c r="BA3235" i="2"/>
  <c r="AX3235" i="2"/>
  <c r="AU3235" i="2"/>
  <c r="BA3234" i="2"/>
  <c r="AX3234" i="2"/>
  <c r="AU3234" i="2"/>
  <c r="BA3233" i="2"/>
  <c r="AX3233" i="2"/>
  <c r="AU3233" i="2"/>
  <c r="BA3232" i="2"/>
  <c r="AX3232" i="2"/>
  <c r="AU3232" i="2"/>
  <c r="BA3231" i="2"/>
  <c r="AX3231" i="2"/>
  <c r="AU3231" i="2"/>
  <c r="BA3230" i="2"/>
  <c r="AX3230" i="2"/>
  <c r="AU3230" i="2"/>
  <c r="BA3229" i="2"/>
  <c r="AX3229" i="2"/>
  <c r="AU3229" i="2"/>
  <c r="BA3228" i="2"/>
  <c r="AX3228" i="2"/>
  <c r="AU3228" i="2"/>
  <c r="BA3227" i="2"/>
  <c r="AX3227" i="2"/>
  <c r="AU3227" i="2"/>
  <c r="BA3226" i="2"/>
  <c r="AX3226" i="2"/>
  <c r="AU3226" i="2"/>
  <c r="BA3225" i="2"/>
  <c r="AX3225" i="2"/>
  <c r="AU3225" i="2"/>
  <c r="BA3224" i="2"/>
  <c r="AX3224" i="2"/>
  <c r="AU3224" i="2"/>
  <c r="BA3223" i="2"/>
  <c r="AX3223" i="2"/>
  <c r="AU3223" i="2"/>
  <c r="BA3222" i="2"/>
  <c r="AX3222" i="2"/>
  <c r="AU3222" i="2"/>
  <c r="BA3221" i="2"/>
  <c r="AX3221" i="2"/>
  <c r="AU3221" i="2"/>
  <c r="BA3220" i="2"/>
  <c r="AX3220" i="2"/>
  <c r="AU3220" i="2"/>
  <c r="BA3219" i="2"/>
  <c r="AX3219" i="2"/>
  <c r="AU3219" i="2"/>
  <c r="BA3218" i="2"/>
  <c r="AX3218" i="2"/>
  <c r="AU3218" i="2"/>
  <c r="BA3217" i="2"/>
  <c r="AX3217" i="2"/>
  <c r="AU3217" i="2"/>
  <c r="BA3216" i="2"/>
  <c r="AX3216" i="2"/>
  <c r="AU3216" i="2"/>
  <c r="BA3215" i="2"/>
  <c r="AX3215" i="2"/>
  <c r="AU3215" i="2"/>
  <c r="BA3214" i="2"/>
  <c r="AX3214" i="2"/>
  <c r="AU3214" i="2"/>
  <c r="BA3213" i="2"/>
  <c r="AX3213" i="2"/>
  <c r="AU3213" i="2"/>
  <c r="BA3212" i="2"/>
  <c r="AX3212" i="2"/>
  <c r="AU3212" i="2"/>
  <c r="BA3211" i="2"/>
  <c r="AX3211" i="2"/>
  <c r="AU3211" i="2"/>
  <c r="BA3210" i="2"/>
  <c r="AX3210" i="2"/>
  <c r="AU3210" i="2"/>
  <c r="BA3209" i="2"/>
  <c r="AX3209" i="2"/>
  <c r="AU3209" i="2"/>
  <c r="BA3208" i="2"/>
  <c r="AX3208" i="2"/>
  <c r="AU3208" i="2"/>
  <c r="BA3207" i="2"/>
  <c r="AX3207" i="2"/>
  <c r="AU3207" i="2"/>
  <c r="BA3206" i="2"/>
  <c r="AX3206" i="2"/>
  <c r="AU3206" i="2"/>
  <c r="BA3205" i="2"/>
  <c r="AX3205" i="2"/>
  <c r="AU3205" i="2"/>
  <c r="BA3204" i="2"/>
  <c r="AX3204" i="2"/>
  <c r="AU3204" i="2"/>
  <c r="BA3203" i="2"/>
  <c r="AX3203" i="2"/>
  <c r="AU3203" i="2"/>
  <c r="BA3202" i="2"/>
  <c r="AX3202" i="2"/>
  <c r="AU3202" i="2"/>
  <c r="BA3201" i="2"/>
  <c r="AX3201" i="2"/>
  <c r="AU3201" i="2"/>
  <c r="BA3200" i="2"/>
  <c r="AX3200" i="2"/>
  <c r="AU3200" i="2"/>
  <c r="BA3199" i="2"/>
  <c r="AX3199" i="2"/>
  <c r="AU3199" i="2"/>
  <c r="BA3198" i="2"/>
  <c r="AX3198" i="2"/>
  <c r="AU3198" i="2"/>
  <c r="BA3197" i="2"/>
  <c r="AX3197" i="2"/>
  <c r="AU3197" i="2"/>
  <c r="BA3196" i="2"/>
  <c r="AX3196" i="2"/>
  <c r="AU3196" i="2"/>
  <c r="BA3195" i="2"/>
  <c r="AX3195" i="2"/>
  <c r="AU3195" i="2"/>
  <c r="BA3194" i="2"/>
  <c r="AX3194" i="2"/>
  <c r="AU3194" i="2"/>
  <c r="BA3193" i="2"/>
  <c r="AX3193" i="2"/>
  <c r="AU3193" i="2"/>
  <c r="BA3192" i="2"/>
  <c r="AX3192" i="2"/>
  <c r="AU3192" i="2"/>
  <c r="BA3191" i="2"/>
  <c r="AX3191" i="2"/>
  <c r="AU3191" i="2"/>
  <c r="BA3190" i="2"/>
  <c r="AX3190" i="2"/>
  <c r="AU3190" i="2"/>
  <c r="BA3189" i="2"/>
  <c r="AX3189" i="2"/>
  <c r="AU3189" i="2"/>
  <c r="BA3188" i="2"/>
  <c r="AX3188" i="2"/>
  <c r="AU3188" i="2"/>
  <c r="BA3187" i="2"/>
  <c r="AX3187" i="2"/>
  <c r="AU3187" i="2"/>
  <c r="BA3186" i="2"/>
  <c r="AX3186" i="2"/>
  <c r="AU3186" i="2"/>
  <c r="BA3185" i="2"/>
  <c r="AX3185" i="2"/>
  <c r="AU3185" i="2"/>
  <c r="BA3184" i="2"/>
  <c r="AX3184" i="2"/>
  <c r="AU3184" i="2"/>
  <c r="BA3183" i="2"/>
  <c r="AX3183" i="2"/>
  <c r="AU3183" i="2"/>
  <c r="BA3182" i="2"/>
  <c r="AX3182" i="2"/>
  <c r="AU3182" i="2"/>
  <c r="BA3181" i="2"/>
  <c r="AX3181" i="2"/>
  <c r="AU3181" i="2"/>
  <c r="BA3180" i="2"/>
  <c r="AX3180" i="2"/>
  <c r="AU3180" i="2"/>
  <c r="BA3179" i="2"/>
  <c r="AX3179" i="2"/>
  <c r="AU3179" i="2"/>
  <c r="BA3178" i="2"/>
  <c r="AX3178" i="2"/>
  <c r="AU3178" i="2"/>
  <c r="BA3177" i="2"/>
  <c r="AX3177" i="2"/>
  <c r="AU3177" i="2"/>
  <c r="BA3176" i="2"/>
  <c r="AX3176" i="2"/>
  <c r="AU3176" i="2"/>
  <c r="BA3175" i="2"/>
  <c r="AX3175" i="2"/>
  <c r="AU3175" i="2"/>
  <c r="BA3174" i="2"/>
  <c r="AX3174" i="2"/>
  <c r="AU3174" i="2"/>
  <c r="BA3173" i="2"/>
  <c r="AX3173" i="2"/>
  <c r="AU3173" i="2"/>
  <c r="BA3172" i="2"/>
  <c r="AX3172" i="2"/>
  <c r="AU3172" i="2"/>
  <c r="BA3171" i="2"/>
  <c r="AX3171" i="2"/>
  <c r="AU3171" i="2"/>
  <c r="BA3170" i="2"/>
  <c r="AX3170" i="2"/>
  <c r="AU3170" i="2"/>
  <c r="BA3169" i="2"/>
  <c r="AX3169" i="2"/>
  <c r="AU3169" i="2"/>
  <c r="BA3168" i="2"/>
  <c r="AX3168" i="2"/>
  <c r="AU3168" i="2"/>
  <c r="BA3167" i="2"/>
  <c r="AX3167" i="2"/>
  <c r="AU3167" i="2"/>
  <c r="BA3166" i="2"/>
  <c r="AX3166" i="2"/>
  <c r="AU3166" i="2"/>
  <c r="BA3165" i="2"/>
  <c r="AX3165" i="2"/>
  <c r="AU3165" i="2"/>
  <c r="BA3164" i="2"/>
  <c r="AX3164" i="2"/>
  <c r="AU3164" i="2"/>
  <c r="BA3163" i="2"/>
  <c r="AX3163" i="2"/>
  <c r="AU3163" i="2"/>
  <c r="BA3162" i="2"/>
  <c r="AX3162" i="2"/>
  <c r="AU3162" i="2"/>
  <c r="BA3161" i="2"/>
  <c r="AX3161" i="2"/>
  <c r="AU3161" i="2"/>
  <c r="BA3160" i="2"/>
  <c r="AX3160" i="2"/>
  <c r="AU3160" i="2"/>
  <c r="BA3159" i="2"/>
  <c r="AX3159" i="2"/>
  <c r="AU3159" i="2"/>
  <c r="BA3158" i="2"/>
  <c r="AX3158" i="2"/>
  <c r="AU3158" i="2"/>
  <c r="BA3157" i="2"/>
  <c r="AX3157" i="2"/>
  <c r="AU3157" i="2"/>
  <c r="BA3156" i="2"/>
  <c r="AX3156" i="2"/>
  <c r="AU3156" i="2"/>
  <c r="BA3155" i="2"/>
  <c r="AX3155" i="2"/>
  <c r="AU3155" i="2"/>
  <c r="BA3154" i="2"/>
  <c r="AX3154" i="2"/>
  <c r="AU3154" i="2"/>
  <c r="BA3153" i="2"/>
  <c r="AX3153" i="2"/>
  <c r="AU3153" i="2"/>
  <c r="BA3152" i="2"/>
  <c r="AX3152" i="2"/>
  <c r="AU3152" i="2"/>
  <c r="BA3151" i="2"/>
  <c r="AX3151" i="2"/>
  <c r="AU3151" i="2"/>
  <c r="BA3150" i="2"/>
  <c r="AX3150" i="2"/>
  <c r="AU3150" i="2"/>
  <c r="BA3149" i="2"/>
  <c r="AX3149" i="2"/>
  <c r="AU3149" i="2"/>
  <c r="BA3148" i="2"/>
  <c r="AX3148" i="2"/>
  <c r="AU3148" i="2"/>
  <c r="BA3147" i="2"/>
  <c r="AX3147" i="2"/>
  <c r="AU3147" i="2"/>
  <c r="BA3146" i="2"/>
  <c r="AX3146" i="2"/>
  <c r="AU3146" i="2"/>
  <c r="BA3145" i="2"/>
  <c r="AX3145" i="2"/>
  <c r="AU3145" i="2"/>
  <c r="BA3144" i="2"/>
  <c r="AX3144" i="2"/>
  <c r="AU3144" i="2"/>
  <c r="BA3143" i="2"/>
  <c r="AX3143" i="2"/>
  <c r="AU3143" i="2"/>
  <c r="BA3142" i="2"/>
  <c r="AX3142" i="2"/>
  <c r="AU3142" i="2"/>
  <c r="BA3141" i="2"/>
  <c r="AX3141" i="2"/>
  <c r="AU3141" i="2"/>
  <c r="BA3140" i="2"/>
  <c r="AX3140" i="2"/>
  <c r="AU3140" i="2"/>
  <c r="BA3139" i="2"/>
  <c r="AX3139" i="2"/>
  <c r="AU3139" i="2"/>
  <c r="BA3138" i="2"/>
  <c r="AX3138" i="2"/>
  <c r="AU3138" i="2"/>
  <c r="BA3137" i="2"/>
  <c r="AX3137" i="2"/>
  <c r="AU3137" i="2"/>
  <c r="BA3136" i="2"/>
  <c r="AX3136" i="2"/>
  <c r="AU3136" i="2"/>
  <c r="BA3135" i="2"/>
  <c r="AX3135" i="2"/>
  <c r="AU3135" i="2"/>
  <c r="BA3134" i="2"/>
  <c r="AX3134" i="2"/>
  <c r="AU3134" i="2"/>
  <c r="BA3133" i="2"/>
  <c r="AX3133" i="2"/>
  <c r="AU3133" i="2"/>
  <c r="BA3132" i="2"/>
  <c r="AX3132" i="2"/>
  <c r="AU3132" i="2"/>
  <c r="BA3131" i="2"/>
  <c r="AX3131" i="2"/>
  <c r="AU3131" i="2"/>
  <c r="BA3130" i="2"/>
  <c r="AX3130" i="2"/>
  <c r="AU3130" i="2"/>
  <c r="BA3129" i="2"/>
  <c r="AX3129" i="2"/>
  <c r="AU3129" i="2"/>
  <c r="BA3128" i="2"/>
  <c r="AX3128" i="2"/>
  <c r="AU3128" i="2"/>
  <c r="BA3127" i="2"/>
  <c r="AX3127" i="2"/>
  <c r="AU3127" i="2"/>
  <c r="BA3126" i="2"/>
  <c r="AX3126" i="2"/>
  <c r="AU3126" i="2"/>
  <c r="BA3125" i="2"/>
  <c r="AX3125" i="2"/>
  <c r="AU3125" i="2"/>
  <c r="BA3124" i="2"/>
  <c r="AX3124" i="2"/>
  <c r="AU3124" i="2"/>
  <c r="BA3123" i="2"/>
  <c r="AX3123" i="2"/>
  <c r="AU3123" i="2"/>
  <c r="BA3122" i="2"/>
  <c r="AX3122" i="2"/>
  <c r="AU3122" i="2"/>
  <c r="BA3121" i="2"/>
  <c r="AX3121" i="2"/>
  <c r="AU3121" i="2"/>
  <c r="BA3120" i="2"/>
  <c r="AX3120" i="2"/>
  <c r="AU3120" i="2"/>
  <c r="BA3119" i="2"/>
  <c r="AX3119" i="2"/>
  <c r="AU3119" i="2"/>
  <c r="BA3118" i="2"/>
  <c r="AX3118" i="2"/>
  <c r="AU3118" i="2"/>
  <c r="BA3117" i="2"/>
  <c r="AX3117" i="2"/>
  <c r="AU3117" i="2"/>
  <c r="BA3116" i="2"/>
  <c r="AX3116" i="2"/>
  <c r="AU3116" i="2"/>
  <c r="BA3115" i="2"/>
  <c r="AX3115" i="2"/>
  <c r="AU3115" i="2"/>
  <c r="BA3114" i="2"/>
  <c r="AX3114" i="2"/>
  <c r="AU3114" i="2"/>
  <c r="BA3113" i="2"/>
  <c r="AX3113" i="2"/>
  <c r="AU3113" i="2"/>
  <c r="BA3112" i="2"/>
  <c r="AX3112" i="2"/>
  <c r="AU3112" i="2"/>
  <c r="BA3111" i="2"/>
  <c r="AX3111" i="2"/>
  <c r="AU3111" i="2"/>
  <c r="BA3110" i="2"/>
  <c r="AX3110" i="2"/>
  <c r="AU3110" i="2"/>
  <c r="BA3109" i="2"/>
  <c r="AX3109" i="2"/>
  <c r="AU3109" i="2"/>
  <c r="BA3108" i="2"/>
  <c r="AX3108" i="2"/>
  <c r="AU3108" i="2"/>
  <c r="BA3107" i="2"/>
  <c r="AX3107" i="2"/>
  <c r="AU3107" i="2"/>
  <c r="BA3106" i="2"/>
  <c r="AX3106" i="2"/>
  <c r="AU3106" i="2"/>
  <c r="BA3105" i="2"/>
  <c r="AX3105" i="2"/>
  <c r="AU3105" i="2"/>
  <c r="BA3104" i="2"/>
  <c r="AX3104" i="2"/>
  <c r="AU3104" i="2"/>
  <c r="BA3103" i="2"/>
  <c r="AX3103" i="2"/>
  <c r="AU3103" i="2"/>
  <c r="BA3102" i="2"/>
  <c r="AX3102" i="2"/>
  <c r="AU3102" i="2"/>
  <c r="BA3101" i="2"/>
  <c r="AX3101" i="2"/>
  <c r="AU3101" i="2"/>
  <c r="BA3100" i="2"/>
  <c r="AX3100" i="2"/>
  <c r="AU3100" i="2"/>
  <c r="BA3099" i="2"/>
  <c r="AX3099" i="2"/>
  <c r="AU3099" i="2"/>
  <c r="BA3098" i="2"/>
  <c r="AX3098" i="2"/>
  <c r="AU3098" i="2"/>
  <c r="BA3097" i="2"/>
  <c r="AX3097" i="2"/>
  <c r="AU3097" i="2"/>
  <c r="BA3096" i="2"/>
  <c r="AX3096" i="2"/>
  <c r="AU3096" i="2"/>
  <c r="BA3095" i="2"/>
  <c r="AX3095" i="2"/>
  <c r="AU3095" i="2"/>
  <c r="BA3094" i="2"/>
  <c r="AX3094" i="2"/>
  <c r="AU3094" i="2"/>
  <c r="BA3093" i="2"/>
  <c r="AX3093" i="2"/>
  <c r="AU3093" i="2"/>
  <c r="BA3092" i="2"/>
  <c r="AX3092" i="2"/>
  <c r="AU3092" i="2"/>
  <c r="BA3091" i="2"/>
  <c r="AX3091" i="2"/>
  <c r="AU3091" i="2"/>
  <c r="BA3090" i="2"/>
  <c r="AX3090" i="2"/>
  <c r="AU3090" i="2"/>
  <c r="BA3089" i="2"/>
  <c r="AX3089" i="2"/>
  <c r="AU3089" i="2"/>
  <c r="BA3088" i="2"/>
  <c r="AX3088" i="2"/>
  <c r="AU3088" i="2"/>
  <c r="BA3087" i="2"/>
  <c r="AX3087" i="2"/>
  <c r="AU3087" i="2"/>
  <c r="BA3086" i="2"/>
  <c r="AX3086" i="2"/>
  <c r="AU3086" i="2"/>
  <c r="BA3085" i="2"/>
  <c r="AX3085" i="2"/>
  <c r="AU3085" i="2"/>
  <c r="BA3084" i="2"/>
  <c r="AX3084" i="2"/>
  <c r="AU3084" i="2"/>
  <c r="BA3083" i="2"/>
  <c r="AX3083" i="2"/>
  <c r="AU3083" i="2"/>
  <c r="BA3082" i="2"/>
  <c r="AX3082" i="2"/>
  <c r="AU3082" i="2"/>
  <c r="BA3081" i="2"/>
  <c r="AX3081" i="2"/>
  <c r="AU3081" i="2"/>
  <c r="BA3080" i="2"/>
  <c r="AX3080" i="2"/>
  <c r="AU3080" i="2"/>
  <c r="BA3079" i="2"/>
  <c r="AX3079" i="2"/>
  <c r="AU3079" i="2"/>
  <c r="BA3078" i="2"/>
  <c r="AX3078" i="2"/>
  <c r="AU3078" i="2"/>
  <c r="BA3077" i="2"/>
  <c r="AX3077" i="2"/>
  <c r="AU3077" i="2"/>
  <c r="BA3076" i="2"/>
  <c r="AX3076" i="2"/>
  <c r="AU3076" i="2"/>
  <c r="BA3075" i="2"/>
  <c r="AX3075" i="2"/>
  <c r="AU3075" i="2"/>
  <c r="BA3074" i="2"/>
  <c r="AX3074" i="2"/>
  <c r="AU3074" i="2"/>
  <c r="BA3073" i="2"/>
  <c r="AX3073" i="2"/>
  <c r="AU3073" i="2"/>
  <c r="BA3072" i="2"/>
  <c r="AX3072" i="2"/>
  <c r="AU3072" i="2"/>
  <c r="BA3071" i="2"/>
  <c r="AX3071" i="2"/>
  <c r="AU3071" i="2"/>
  <c r="BA3070" i="2"/>
  <c r="AX3070" i="2"/>
  <c r="AU3070" i="2"/>
  <c r="BA3069" i="2"/>
  <c r="AX3069" i="2"/>
  <c r="AU3069" i="2"/>
  <c r="BA3068" i="2"/>
  <c r="AX3068" i="2"/>
  <c r="AU3068" i="2"/>
  <c r="BA3067" i="2"/>
  <c r="AX3067" i="2"/>
  <c r="AU3067" i="2"/>
  <c r="BA3066" i="2"/>
  <c r="AX3066" i="2"/>
  <c r="AU3066" i="2"/>
  <c r="BA3065" i="2"/>
  <c r="AX3065" i="2"/>
  <c r="AU3065" i="2"/>
  <c r="BA3064" i="2"/>
  <c r="AX3064" i="2"/>
  <c r="AU3064" i="2"/>
  <c r="BA3063" i="2"/>
  <c r="AX3063" i="2"/>
  <c r="AU3063" i="2"/>
  <c r="BA3062" i="2"/>
  <c r="AX3062" i="2"/>
  <c r="AU3062" i="2"/>
  <c r="BA3061" i="2"/>
  <c r="AX3061" i="2"/>
  <c r="AU3061" i="2"/>
  <c r="BA3060" i="2"/>
  <c r="AX3060" i="2"/>
  <c r="AU3060" i="2"/>
  <c r="BA3059" i="2"/>
  <c r="AX3059" i="2"/>
  <c r="AU3059" i="2"/>
  <c r="BA3058" i="2"/>
  <c r="AX3058" i="2"/>
  <c r="AU3058" i="2"/>
  <c r="BA3057" i="2"/>
  <c r="AX3057" i="2"/>
  <c r="AU3057" i="2"/>
  <c r="BA3056" i="2"/>
  <c r="AX3056" i="2"/>
  <c r="AU3056" i="2"/>
  <c r="BA3055" i="2"/>
  <c r="AX3055" i="2"/>
  <c r="AU3055" i="2"/>
  <c r="BA3054" i="2"/>
  <c r="AX3054" i="2"/>
  <c r="AU3054" i="2"/>
  <c r="BA3053" i="2"/>
  <c r="AX3053" i="2"/>
  <c r="AU3053" i="2"/>
  <c r="BA3052" i="2"/>
  <c r="AX3052" i="2"/>
  <c r="AU3052" i="2"/>
  <c r="BA3051" i="2"/>
  <c r="AX3051" i="2"/>
  <c r="AU3051" i="2"/>
  <c r="BA3050" i="2"/>
  <c r="AX3050" i="2"/>
  <c r="AU3050" i="2"/>
  <c r="BA3049" i="2"/>
  <c r="AX3049" i="2"/>
  <c r="AU3049" i="2"/>
  <c r="BA3048" i="2"/>
  <c r="AX3048" i="2"/>
  <c r="AU3048" i="2"/>
  <c r="BA3047" i="2"/>
  <c r="AX3047" i="2"/>
  <c r="AU3047" i="2"/>
  <c r="BA3046" i="2"/>
  <c r="AX3046" i="2"/>
  <c r="AU3046" i="2"/>
  <c r="BA3045" i="2"/>
  <c r="AX3045" i="2"/>
  <c r="AU3045" i="2"/>
  <c r="BA3044" i="2"/>
  <c r="AX3044" i="2"/>
  <c r="AU3044" i="2"/>
  <c r="BA3043" i="2"/>
  <c r="AX3043" i="2"/>
  <c r="AU3043" i="2"/>
  <c r="BA3042" i="2"/>
  <c r="AX3042" i="2"/>
  <c r="AU3042" i="2"/>
  <c r="BA3041" i="2"/>
  <c r="AX3041" i="2"/>
  <c r="AU3041" i="2"/>
  <c r="BA3040" i="2"/>
  <c r="AX3040" i="2"/>
  <c r="AU3040" i="2"/>
  <c r="BA3039" i="2"/>
  <c r="AX3039" i="2"/>
  <c r="AU3039" i="2"/>
  <c r="BA3038" i="2"/>
  <c r="AX3038" i="2"/>
  <c r="AU3038" i="2"/>
  <c r="BA3037" i="2"/>
  <c r="AX3037" i="2"/>
  <c r="AU3037" i="2"/>
  <c r="BA3036" i="2"/>
  <c r="AX3036" i="2"/>
  <c r="AU3036" i="2"/>
  <c r="BA3035" i="2"/>
  <c r="AX3035" i="2"/>
  <c r="AU3035" i="2"/>
  <c r="BA3034" i="2"/>
  <c r="AX3034" i="2"/>
  <c r="AU3034" i="2"/>
  <c r="BA3033" i="2"/>
  <c r="AX3033" i="2"/>
  <c r="AU3033" i="2"/>
  <c r="BA3032" i="2"/>
  <c r="AX3032" i="2"/>
  <c r="AU3032" i="2"/>
  <c r="BA3031" i="2"/>
  <c r="AX3031" i="2"/>
  <c r="AU3031" i="2"/>
  <c r="BA3030" i="2"/>
  <c r="AX3030" i="2"/>
  <c r="AU3030" i="2"/>
  <c r="BA3029" i="2"/>
  <c r="AX3029" i="2"/>
  <c r="AU3029" i="2"/>
  <c r="BA3028" i="2"/>
  <c r="AX3028" i="2"/>
  <c r="AU3028" i="2"/>
  <c r="BA3027" i="2"/>
  <c r="AX3027" i="2"/>
  <c r="AU3027" i="2"/>
  <c r="BA3026" i="2"/>
  <c r="AX3026" i="2"/>
  <c r="AU3026" i="2"/>
  <c r="BA3025" i="2"/>
  <c r="AX3025" i="2"/>
  <c r="AU3025" i="2"/>
  <c r="BA3024" i="2"/>
  <c r="AX3024" i="2"/>
  <c r="AU3024" i="2"/>
  <c r="BA3023" i="2"/>
  <c r="AX3023" i="2"/>
  <c r="AU3023" i="2"/>
  <c r="BA3022" i="2"/>
  <c r="AX3022" i="2"/>
  <c r="AU3022" i="2"/>
  <c r="BA3021" i="2"/>
  <c r="AX3021" i="2"/>
  <c r="AU3021" i="2"/>
  <c r="BA3020" i="2"/>
  <c r="AX3020" i="2"/>
  <c r="AU3020" i="2"/>
  <c r="BA3019" i="2"/>
  <c r="AX3019" i="2"/>
  <c r="AU3019" i="2"/>
  <c r="BA3018" i="2"/>
  <c r="AX3018" i="2"/>
  <c r="AU3018" i="2"/>
  <c r="BA3017" i="2"/>
  <c r="AX3017" i="2"/>
  <c r="AU3017" i="2"/>
  <c r="BA3016" i="2"/>
  <c r="AX3016" i="2"/>
  <c r="AU3016" i="2"/>
  <c r="BA3015" i="2"/>
  <c r="AX3015" i="2"/>
  <c r="AU3015" i="2"/>
  <c r="BA3014" i="2"/>
  <c r="AX3014" i="2"/>
  <c r="AU3014" i="2"/>
  <c r="BA3013" i="2"/>
  <c r="AX3013" i="2"/>
  <c r="AU3013" i="2"/>
  <c r="BA3012" i="2"/>
  <c r="AX3012" i="2"/>
  <c r="AU3012" i="2"/>
  <c r="BA3011" i="2"/>
  <c r="AX3011" i="2"/>
  <c r="AU3011" i="2"/>
  <c r="BA3010" i="2"/>
  <c r="AX3010" i="2"/>
  <c r="AU3010" i="2"/>
  <c r="BA3009" i="2"/>
  <c r="AX3009" i="2"/>
  <c r="AU3009" i="2"/>
  <c r="BA3008" i="2"/>
  <c r="AX3008" i="2"/>
  <c r="AU3008" i="2"/>
  <c r="BA3007" i="2"/>
  <c r="AX3007" i="2"/>
  <c r="AU3007" i="2"/>
  <c r="BA3006" i="2"/>
  <c r="AX3006" i="2"/>
  <c r="AU3006" i="2"/>
  <c r="BA3005" i="2"/>
  <c r="AX3005" i="2"/>
  <c r="AU3005" i="2"/>
  <c r="BA3004" i="2"/>
  <c r="AX3004" i="2"/>
  <c r="AU3004" i="2"/>
  <c r="BA3003" i="2"/>
  <c r="AX3003" i="2"/>
  <c r="AU3003" i="2"/>
  <c r="BA3002" i="2"/>
  <c r="AX3002" i="2"/>
  <c r="AU3002" i="2"/>
  <c r="BA3001" i="2"/>
  <c r="AX3001" i="2"/>
  <c r="AU3001" i="2"/>
  <c r="BA3000" i="2"/>
  <c r="AX3000" i="2"/>
  <c r="AU3000" i="2"/>
  <c r="BA2999" i="2"/>
  <c r="AX2999" i="2"/>
  <c r="AU2999" i="2"/>
  <c r="BA2998" i="2"/>
  <c r="AX2998" i="2"/>
  <c r="AU2998" i="2"/>
  <c r="BA2997" i="2"/>
  <c r="AX2997" i="2"/>
  <c r="AU2997" i="2"/>
  <c r="BA2996" i="2"/>
  <c r="AX2996" i="2"/>
  <c r="AU2996" i="2"/>
  <c r="BA2995" i="2"/>
  <c r="AX2995" i="2"/>
  <c r="AU2995" i="2"/>
  <c r="BA2994" i="2"/>
  <c r="AX2994" i="2"/>
  <c r="AU2994" i="2"/>
  <c r="BA2993" i="2"/>
  <c r="AX2993" i="2"/>
  <c r="AU2993" i="2"/>
  <c r="BA2992" i="2"/>
  <c r="AX2992" i="2"/>
  <c r="AU2992" i="2"/>
  <c r="BA2991" i="2"/>
  <c r="AX2991" i="2"/>
  <c r="AU2991" i="2"/>
  <c r="BA2990" i="2"/>
  <c r="AX2990" i="2"/>
  <c r="AU2990" i="2"/>
  <c r="BA2989" i="2"/>
  <c r="AX2989" i="2"/>
  <c r="AU2989" i="2"/>
  <c r="BA2988" i="2"/>
  <c r="AX2988" i="2"/>
  <c r="AU2988" i="2"/>
  <c r="BA2987" i="2"/>
  <c r="AX2987" i="2"/>
  <c r="AU2987" i="2"/>
  <c r="BA2986" i="2"/>
  <c r="AX2986" i="2"/>
  <c r="AU2986" i="2"/>
  <c r="BA2985" i="2"/>
  <c r="AX2985" i="2"/>
  <c r="AU2985" i="2"/>
  <c r="BA2984" i="2"/>
  <c r="AX2984" i="2"/>
  <c r="AU2984" i="2"/>
  <c r="BA2983" i="2"/>
  <c r="AX2983" i="2"/>
  <c r="AU2983" i="2"/>
  <c r="BA2982" i="2"/>
  <c r="AX2982" i="2"/>
  <c r="AU2982" i="2"/>
  <c r="BA2981" i="2"/>
  <c r="AX2981" i="2"/>
  <c r="AU2981" i="2"/>
  <c r="BA2980" i="2"/>
  <c r="AX2980" i="2"/>
  <c r="AU2980" i="2"/>
  <c r="BA2979" i="2"/>
  <c r="AX2979" i="2"/>
  <c r="AU2979" i="2"/>
  <c r="BA2978" i="2"/>
  <c r="AX2978" i="2"/>
  <c r="AU2978" i="2"/>
  <c r="BA2977" i="2"/>
  <c r="AX2977" i="2"/>
  <c r="AU2977" i="2"/>
  <c r="BA2976" i="2"/>
  <c r="AX2976" i="2"/>
  <c r="AU2976" i="2"/>
  <c r="BA2975" i="2"/>
  <c r="AX2975" i="2"/>
  <c r="AU2975" i="2"/>
  <c r="BA2974" i="2"/>
  <c r="AX2974" i="2"/>
  <c r="AU2974" i="2"/>
  <c r="BA2973" i="2"/>
  <c r="AX2973" i="2"/>
  <c r="AU2973" i="2"/>
  <c r="BA2972" i="2"/>
  <c r="AX2972" i="2"/>
  <c r="AU2972" i="2"/>
  <c r="BA2971" i="2"/>
  <c r="AX2971" i="2"/>
  <c r="AU2971" i="2"/>
  <c r="BA2970" i="2"/>
  <c r="AX2970" i="2"/>
  <c r="AU2970" i="2"/>
  <c r="BA2969" i="2"/>
  <c r="AX2969" i="2"/>
  <c r="AU2969" i="2"/>
  <c r="BA2968" i="2"/>
  <c r="AX2968" i="2"/>
  <c r="AU2968" i="2"/>
  <c r="BA2967" i="2"/>
  <c r="AX2967" i="2"/>
  <c r="AU2967" i="2"/>
  <c r="BA2966" i="2"/>
  <c r="AX2966" i="2"/>
  <c r="AU2966" i="2"/>
  <c r="BA2965" i="2"/>
  <c r="AX2965" i="2"/>
  <c r="AU2965" i="2"/>
  <c r="BA2964" i="2"/>
  <c r="AX2964" i="2"/>
  <c r="AU2964" i="2"/>
  <c r="BA2963" i="2"/>
  <c r="AX2963" i="2"/>
  <c r="AU2963" i="2"/>
  <c r="BA2962" i="2"/>
  <c r="AX2962" i="2"/>
  <c r="AU2962" i="2"/>
  <c r="BA2961" i="2"/>
  <c r="AX2961" i="2"/>
  <c r="AU2961" i="2"/>
  <c r="BA2960" i="2"/>
  <c r="AX2960" i="2"/>
  <c r="AU2960" i="2"/>
  <c r="BA2959" i="2"/>
  <c r="AX2959" i="2"/>
  <c r="AU2959" i="2"/>
  <c r="BA2958" i="2"/>
  <c r="AX2958" i="2"/>
  <c r="AU2958" i="2"/>
  <c r="BA2957" i="2"/>
  <c r="AX2957" i="2"/>
  <c r="AU2957" i="2"/>
  <c r="BA2956" i="2"/>
  <c r="AX2956" i="2"/>
  <c r="AU2956" i="2"/>
  <c r="BA2955" i="2"/>
  <c r="AX2955" i="2"/>
  <c r="AU2955" i="2"/>
  <c r="BA2954" i="2"/>
  <c r="AX2954" i="2"/>
  <c r="AU2954" i="2"/>
  <c r="BA2953" i="2"/>
  <c r="AX2953" i="2"/>
  <c r="AU2953" i="2"/>
  <c r="BA2952" i="2"/>
  <c r="AX2952" i="2"/>
  <c r="AU2952" i="2"/>
  <c r="BA2951" i="2"/>
  <c r="AX2951" i="2"/>
  <c r="AU2951" i="2"/>
  <c r="BA2950" i="2"/>
  <c r="AX2950" i="2"/>
  <c r="AU2950" i="2"/>
  <c r="BA2949" i="2"/>
  <c r="AX2949" i="2"/>
  <c r="AU2949" i="2"/>
  <c r="BA2948" i="2"/>
  <c r="AX2948" i="2"/>
  <c r="AU2948" i="2"/>
  <c r="BA2947" i="2"/>
  <c r="AX2947" i="2"/>
  <c r="AU2947" i="2"/>
  <c r="BA2946" i="2"/>
  <c r="AX2946" i="2"/>
  <c r="AU2946" i="2"/>
  <c r="BA2945" i="2"/>
  <c r="AX2945" i="2"/>
  <c r="AU2945" i="2"/>
  <c r="BA2944" i="2"/>
  <c r="AX2944" i="2"/>
  <c r="AU2944" i="2"/>
  <c r="BA2943" i="2"/>
  <c r="AX2943" i="2"/>
  <c r="AU2943" i="2"/>
  <c r="BA2942" i="2"/>
  <c r="AX2942" i="2"/>
  <c r="AU2942" i="2"/>
  <c r="BA2941" i="2"/>
  <c r="AX2941" i="2"/>
  <c r="AU2941" i="2"/>
  <c r="BA2940" i="2"/>
  <c r="AX2940" i="2"/>
  <c r="AU2940" i="2"/>
  <c r="BA2939" i="2"/>
  <c r="AX2939" i="2"/>
  <c r="AU2939" i="2"/>
  <c r="BA2938" i="2"/>
  <c r="AX2938" i="2"/>
  <c r="AU2938" i="2"/>
  <c r="BA2937" i="2"/>
  <c r="AX2937" i="2"/>
  <c r="AU2937" i="2"/>
  <c r="BA2936" i="2"/>
  <c r="AX2936" i="2"/>
  <c r="AU2936" i="2"/>
  <c r="BA2935" i="2"/>
  <c r="AX2935" i="2"/>
  <c r="AU2935" i="2"/>
  <c r="BA2934" i="2"/>
  <c r="AX2934" i="2"/>
  <c r="AU2934" i="2"/>
  <c r="BA2933" i="2"/>
  <c r="AX2933" i="2"/>
  <c r="AU2933" i="2"/>
  <c r="BA2932" i="2"/>
  <c r="AX2932" i="2"/>
  <c r="AU2932" i="2"/>
  <c r="BA2931" i="2"/>
  <c r="AX2931" i="2"/>
  <c r="AU2931" i="2"/>
  <c r="BA2930" i="2"/>
  <c r="AX2930" i="2"/>
  <c r="AU2930" i="2"/>
  <c r="BA2929" i="2"/>
  <c r="AX2929" i="2"/>
  <c r="AU2929" i="2"/>
  <c r="BA2928" i="2"/>
  <c r="AX2928" i="2"/>
  <c r="AU2928" i="2"/>
  <c r="BA2927" i="2"/>
  <c r="AX2927" i="2"/>
  <c r="AU2927" i="2"/>
  <c r="BA2926" i="2"/>
  <c r="AX2926" i="2"/>
  <c r="AU2926" i="2"/>
  <c r="BA2925" i="2"/>
  <c r="AX2925" i="2"/>
  <c r="AU2925" i="2"/>
  <c r="BA2924" i="2"/>
  <c r="AX2924" i="2"/>
  <c r="AU2924" i="2"/>
  <c r="BA2923" i="2"/>
  <c r="AX2923" i="2"/>
  <c r="AU2923" i="2"/>
  <c r="BA2922" i="2"/>
  <c r="AX2922" i="2"/>
  <c r="AU2922" i="2"/>
  <c r="BA2921" i="2"/>
  <c r="AX2921" i="2"/>
  <c r="AU2921" i="2"/>
  <c r="BA2920" i="2"/>
  <c r="AX2920" i="2"/>
  <c r="AU2920" i="2"/>
  <c r="BA2919" i="2"/>
  <c r="AX2919" i="2"/>
  <c r="AU2919" i="2"/>
  <c r="BA2918" i="2"/>
  <c r="AX2918" i="2"/>
  <c r="AU2918" i="2"/>
  <c r="BA2917" i="2"/>
  <c r="AX2917" i="2"/>
  <c r="AU2917" i="2"/>
  <c r="BA2916" i="2"/>
  <c r="AX2916" i="2"/>
  <c r="AU2916" i="2"/>
  <c r="BA2915" i="2"/>
  <c r="AX2915" i="2"/>
  <c r="AU2915" i="2"/>
  <c r="BA2914" i="2"/>
  <c r="AX2914" i="2"/>
  <c r="AU2914" i="2"/>
  <c r="BA2913" i="2"/>
  <c r="AX2913" i="2"/>
  <c r="AU2913" i="2"/>
  <c r="BA2912" i="2"/>
  <c r="AX2912" i="2"/>
  <c r="AU2912" i="2"/>
  <c r="BA2911" i="2"/>
  <c r="AX2911" i="2"/>
  <c r="AU2911" i="2"/>
  <c r="BA2910" i="2"/>
  <c r="AX2910" i="2"/>
  <c r="AU2910" i="2"/>
  <c r="BA2909" i="2"/>
  <c r="AX2909" i="2"/>
  <c r="AU2909" i="2"/>
  <c r="BA2908" i="2"/>
  <c r="AX2908" i="2"/>
  <c r="AU2908" i="2"/>
  <c r="BA2907" i="2"/>
  <c r="AX2907" i="2"/>
  <c r="AU2907" i="2"/>
  <c r="BA2906" i="2"/>
  <c r="AX2906" i="2"/>
  <c r="AU2906" i="2"/>
  <c r="BA2905" i="2"/>
  <c r="AX2905" i="2"/>
  <c r="AU2905" i="2"/>
  <c r="BA2904" i="2"/>
  <c r="AX2904" i="2"/>
  <c r="AU2904" i="2"/>
  <c r="BA2903" i="2"/>
  <c r="AX2903" i="2"/>
  <c r="AU2903" i="2"/>
  <c r="BA2902" i="2"/>
  <c r="AX2902" i="2"/>
  <c r="AU2902" i="2"/>
  <c r="BA2901" i="2"/>
  <c r="AX2901" i="2"/>
  <c r="AU2901" i="2"/>
  <c r="BA2900" i="2"/>
  <c r="AX2900" i="2"/>
  <c r="AU2900" i="2"/>
  <c r="BA2899" i="2"/>
  <c r="AX2899" i="2"/>
  <c r="AU2899" i="2"/>
  <c r="BA2898" i="2"/>
  <c r="AX2898" i="2"/>
  <c r="AU2898" i="2"/>
  <c r="BA2897" i="2"/>
  <c r="AX2897" i="2"/>
  <c r="AU2897" i="2"/>
  <c r="BA2896" i="2"/>
  <c r="AX2896" i="2"/>
  <c r="AU2896" i="2"/>
  <c r="BA2895" i="2"/>
  <c r="AX2895" i="2"/>
  <c r="AU2895" i="2"/>
  <c r="BA2894" i="2"/>
  <c r="AX2894" i="2"/>
  <c r="AU2894" i="2"/>
  <c r="BA2893" i="2"/>
  <c r="AX2893" i="2"/>
  <c r="AU2893" i="2"/>
  <c r="BA2892" i="2"/>
  <c r="AX2892" i="2"/>
  <c r="AU2892" i="2"/>
  <c r="BA2891" i="2"/>
  <c r="AX2891" i="2"/>
  <c r="AU2891" i="2"/>
  <c r="BA2890" i="2"/>
  <c r="AX2890" i="2"/>
  <c r="AU2890" i="2"/>
  <c r="BA2889" i="2"/>
  <c r="AX2889" i="2"/>
  <c r="AU2889" i="2"/>
  <c r="BA2888" i="2"/>
  <c r="AX2888" i="2"/>
  <c r="AU2888" i="2"/>
  <c r="BA2887" i="2"/>
  <c r="AX2887" i="2"/>
  <c r="AU2887" i="2"/>
  <c r="BA2886" i="2"/>
  <c r="AX2886" i="2"/>
  <c r="AU2886" i="2"/>
  <c r="BA2885" i="2"/>
  <c r="AX2885" i="2"/>
  <c r="AU2885" i="2"/>
  <c r="BA2884" i="2"/>
  <c r="AX2884" i="2"/>
  <c r="AU2884" i="2"/>
  <c r="BA2883" i="2"/>
  <c r="AX2883" i="2"/>
  <c r="AU2883" i="2"/>
  <c r="BA2882" i="2"/>
  <c r="AX2882" i="2"/>
  <c r="AU2882" i="2"/>
  <c r="BA2881" i="2"/>
  <c r="AX2881" i="2"/>
  <c r="AU2881" i="2"/>
  <c r="BA2880" i="2"/>
  <c r="AX2880" i="2"/>
  <c r="AU2880" i="2"/>
  <c r="BA2879" i="2"/>
  <c r="AX2879" i="2"/>
  <c r="AU2879" i="2"/>
  <c r="BA2878" i="2"/>
  <c r="AX2878" i="2"/>
  <c r="AU2878" i="2"/>
  <c r="BA2877" i="2"/>
  <c r="AX2877" i="2"/>
  <c r="AU2877" i="2"/>
  <c r="BA2876" i="2"/>
  <c r="AX2876" i="2"/>
  <c r="AU2876" i="2"/>
  <c r="BA2875" i="2"/>
  <c r="AX2875" i="2"/>
  <c r="AU2875" i="2"/>
  <c r="BA2874" i="2"/>
  <c r="AX2874" i="2"/>
  <c r="AU2874" i="2"/>
  <c r="BA2873" i="2"/>
  <c r="AX2873" i="2"/>
  <c r="AU2873" i="2"/>
  <c r="BA2872" i="2"/>
  <c r="AX2872" i="2"/>
  <c r="AU2872" i="2"/>
  <c r="BA2871" i="2"/>
  <c r="AX2871" i="2"/>
  <c r="AU2871" i="2"/>
  <c r="BA2870" i="2"/>
  <c r="AX2870" i="2"/>
  <c r="AU2870" i="2"/>
  <c r="BA2869" i="2"/>
  <c r="AX2869" i="2"/>
  <c r="AU2869" i="2"/>
  <c r="BA2868" i="2"/>
  <c r="AX2868" i="2"/>
  <c r="AU2868" i="2"/>
  <c r="BA2867" i="2"/>
  <c r="AX2867" i="2"/>
  <c r="AU2867" i="2"/>
  <c r="BA2866" i="2"/>
  <c r="AX2866" i="2"/>
  <c r="AU2866" i="2"/>
  <c r="BA2865" i="2"/>
  <c r="AX2865" i="2"/>
  <c r="AU2865" i="2"/>
  <c r="BA2864" i="2"/>
  <c r="AX2864" i="2"/>
  <c r="AU2864" i="2"/>
  <c r="BA2863" i="2"/>
  <c r="AX2863" i="2"/>
  <c r="AU2863" i="2"/>
  <c r="BA2862" i="2"/>
  <c r="AX2862" i="2"/>
  <c r="AU2862" i="2"/>
  <c r="BA2861" i="2"/>
  <c r="AX2861" i="2"/>
  <c r="AU2861" i="2"/>
  <c r="BA2860" i="2"/>
  <c r="AX2860" i="2"/>
  <c r="AU2860" i="2"/>
  <c r="BA2859" i="2"/>
  <c r="AX2859" i="2"/>
  <c r="AU2859" i="2"/>
  <c r="BA2858" i="2"/>
  <c r="AX2858" i="2"/>
  <c r="AU2858" i="2"/>
  <c r="BA2857" i="2"/>
  <c r="AX2857" i="2"/>
  <c r="AU2857" i="2"/>
  <c r="BA2856" i="2"/>
  <c r="AX2856" i="2"/>
  <c r="AU2856" i="2"/>
  <c r="BA2855" i="2"/>
  <c r="AX2855" i="2"/>
  <c r="AU2855" i="2"/>
  <c r="BA2854" i="2"/>
  <c r="AX2854" i="2"/>
  <c r="AU2854" i="2"/>
  <c r="BA2853" i="2"/>
  <c r="AX2853" i="2"/>
  <c r="AU2853" i="2"/>
  <c r="BA2852" i="2"/>
  <c r="AX2852" i="2"/>
  <c r="AU2852" i="2"/>
  <c r="BA2851" i="2"/>
  <c r="AX2851" i="2"/>
  <c r="AU2851" i="2"/>
  <c r="BA2850" i="2"/>
  <c r="AX2850" i="2"/>
  <c r="AU2850" i="2"/>
  <c r="BA2849" i="2"/>
  <c r="AX2849" i="2"/>
  <c r="AU2849" i="2"/>
  <c r="BA2848" i="2"/>
  <c r="AX2848" i="2"/>
  <c r="AU2848" i="2"/>
  <c r="BA2847" i="2"/>
  <c r="AX2847" i="2"/>
  <c r="AU2847" i="2"/>
  <c r="BA2846" i="2"/>
  <c r="AX2846" i="2"/>
  <c r="AU2846" i="2"/>
  <c r="BA2845" i="2"/>
  <c r="AX2845" i="2"/>
  <c r="AU2845" i="2"/>
  <c r="BA2844" i="2"/>
  <c r="AX2844" i="2"/>
  <c r="AU2844" i="2"/>
  <c r="BA2843" i="2"/>
  <c r="AX2843" i="2"/>
  <c r="AU2843" i="2"/>
  <c r="BA2842" i="2"/>
  <c r="AX2842" i="2"/>
  <c r="AU2842" i="2"/>
  <c r="BA2841" i="2"/>
  <c r="AX2841" i="2"/>
  <c r="AU2841" i="2"/>
  <c r="BA2840" i="2"/>
  <c r="AX2840" i="2"/>
  <c r="AU2840" i="2"/>
  <c r="BA2839" i="2"/>
  <c r="AX2839" i="2"/>
  <c r="AU2839" i="2"/>
  <c r="BA2838" i="2"/>
  <c r="AX2838" i="2"/>
  <c r="AU2838" i="2"/>
  <c r="BA2837" i="2"/>
  <c r="AX2837" i="2"/>
  <c r="AU2837" i="2"/>
  <c r="BA2836" i="2"/>
  <c r="AX2836" i="2"/>
  <c r="AU2836" i="2"/>
  <c r="BA2835" i="2"/>
  <c r="AX2835" i="2"/>
  <c r="AU2835" i="2"/>
  <c r="BA2834" i="2"/>
  <c r="AX2834" i="2"/>
  <c r="AU2834" i="2"/>
  <c r="BA2833" i="2"/>
  <c r="AX2833" i="2"/>
  <c r="AU2833" i="2"/>
  <c r="BA2832" i="2"/>
  <c r="AX2832" i="2"/>
  <c r="AU2832" i="2"/>
  <c r="BA2831" i="2"/>
  <c r="AX2831" i="2"/>
  <c r="AU2831" i="2"/>
  <c r="BA2830" i="2"/>
  <c r="AX2830" i="2"/>
  <c r="AU2830" i="2"/>
  <c r="BA2829" i="2"/>
  <c r="AX2829" i="2"/>
  <c r="AU2829" i="2"/>
  <c r="BA2828" i="2"/>
  <c r="AX2828" i="2"/>
  <c r="AU2828" i="2"/>
  <c r="BA2827" i="2"/>
  <c r="AX2827" i="2"/>
  <c r="AU2827" i="2"/>
  <c r="BA2826" i="2"/>
  <c r="AX2826" i="2"/>
  <c r="AU2826" i="2"/>
  <c r="BA2825" i="2"/>
  <c r="AX2825" i="2"/>
  <c r="AU2825" i="2"/>
  <c r="BA2824" i="2"/>
  <c r="AX2824" i="2"/>
  <c r="AU2824" i="2"/>
  <c r="BA2823" i="2"/>
  <c r="AX2823" i="2"/>
  <c r="AU2823" i="2"/>
  <c r="BA2822" i="2"/>
  <c r="AX2822" i="2"/>
  <c r="AU2822" i="2"/>
  <c r="BA2821" i="2"/>
  <c r="AX2821" i="2"/>
  <c r="AU2821" i="2"/>
  <c r="BA2820" i="2"/>
  <c r="AX2820" i="2"/>
  <c r="AU2820" i="2"/>
  <c r="BA2819" i="2"/>
  <c r="AX2819" i="2"/>
  <c r="AU2819" i="2"/>
  <c r="BA2818" i="2"/>
  <c r="AX2818" i="2"/>
  <c r="AU2818" i="2"/>
  <c r="BA2817" i="2"/>
  <c r="AX2817" i="2"/>
  <c r="AU2817" i="2"/>
  <c r="BA2816" i="2"/>
  <c r="AX2816" i="2"/>
  <c r="AU2816" i="2"/>
  <c r="BA2815" i="2"/>
  <c r="AX2815" i="2"/>
  <c r="AU2815" i="2"/>
  <c r="BA2814" i="2"/>
  <c r="AX2814" i="2"/>
  <c r="AU2814" i="2"/>
  <c r="BA2813" i="2"/>
  <c r="AX2813" i="2"/>
  <c r="AU2813" i="2"/>
  <c r="BA2812" i="2"/>
  <c r="AX2812" i="2"/>
  <c r="AU2812" i="2"/>
  <c r="BA2811" i="2"/>
  <c r="AX2811" i="2"/>
  <c r="AU2811" i="2"/>
  <c r="BA2810" i="2"/>
  <c r="AX2810" i="2"/>
  <c r="AU2810" i="2"/>
  <c r="BA2809" i="2"/>
  <c r="AX2809" i="2"/>
  <c r="AU2809" i="2"/>
  <c r="BA2808" i="2"/>
  <c r="AX2808" i="2"/>
  <c r="AU2808" i="2"/>
  <c r="BA2807" i="2"/>
  <c r="AX2807" i="2"/>
  <c r="AU2807" i="2"/>
  <c r="BA2806" i="2"/>
  <c r="AX2806" i="2"/>
  <c r="AU2806" i="2"/>
  <c r="BA2805" i="2"/>
  <c r="AX2805" i="2"/>
  <c r="AU2805" i="2"/>
  <c r="BA2804" i="2"/>
  <c r="AX2804" i="2"/>
  <c r="AU2804" i="2"/>
  <c r="BA2803" i="2"/>
  <c r="AX2803" i="2"/>
  <c r="AU2803" i="2"/>
  <c r="BA2802" i="2"/>
  <c r="AX2802" i="2"/>
  <c r="AU2802" i="2"/>
  <c r="BA2801" i="2"/>
  <c r="AX2801" i="2"/>
  <c r="AU2801" i="2"/>
  <c r="BA2800" i="2"/>
  <c r="AX2800" i="2"/>
  <c r="AU2800" i="2"/>
  <c r="BA2799" i="2"/>
  <c r="AX2799" i="2"/>
  <c r="AU2799" i="2"/>
  <c r="BA2798" i="2"/>
  <c r="AX2798" i="2"/>
  <c r="AU2798" i="2"/>
  <c r="BA2797" i="2"/>
  <c r="AX2797" i="2"/>
  <c r="AU2797" i="2"/>
  <c r="BA2796" i="2"/>
  <c r="AX2796" i="2"/>
  <c r="AU2796" i="2"/>
  <c r="BA2795" i="2"/>
  <c r="AX2795" i="2"/>
  <c r="AU2795" i="2"/>
  <c r="BA2794" i="2"/>
  <c r="AX2794" i="2"/>
  <c r="AU2794" i="2"/>
  <c r="BA2793" i="2"/>
  <c r="AX2793" i="2"/>
  <c r="AU2793" i="2"/>
  <c r="BA2792" i="2"/>
  <c r="AX2792" i="2"/>
  <c r="AU2792" i="2"/>
  <c r="BA2791" i="2"/>
  <c r="AX2791" i="2"/>
  <c r="AU2791" i="2"/>
  <c r="BA2790" i="2"/>
  <c r="AX2790" i="2"/>
  <c r="AU2790" i="2"/>
  <c r="BA2789" i="2"/>
  <c r="AX2789" i="2"/>
  <c r="AU2789" i="2"/>
  <c r="BA2788" i="2"/>
  <c r="AX2788" i="2"/>
  <c r="AU2788" i="2"/>
  <c r="BA2787" i="2"/>
  <c r="AX2787" i="2"/>
  <c r="AU2787" i="2"/>
  <c r="BA2786" i="2"/>
  <c r="AX2786" i="2"/>
  <c r="AU2786" i="2"/>
  <c r="BA2785" i="2"/>
  <c r="AX2785" i="2"/>
  <c r="AU2785" i="2"/>
  <c r="BA2784" i="2"/>
  <c r="AX2784" i="2"/>
  <c r="AU2784" i="2"/>
  <c r="BA2783" i="2"/>
  <c r="AX2783" i="2"/>
  <c r="AU2783" i="2"/>
  <c r="BA2782" i="2"/>
  <c r="AX2782" i="2"/>
  <c r="AU2782" i="2"/>
  <c r="BA2781" i="2"/>
  <c r="AX2781" i="2"/>
  <c r="AU2781" i="2"/>
  <c r="BA2780" i="2"/>
  <c r="AX2780" i="2"/>
  <c r="AU2780" i="2"/>
  <c r="BA2779" i="2"/>
  <c r="AX2779" i="2"/>
  <c r="AU2779" i="2"/>
  <c r="BA2778" i="2"/>
  <c r="AX2778" i="2"/>
  <c r="AU2778" i="2"/>
  <c r="BA2777" i="2"/>
  <c r="AX2777" i="2"/>
  <c r="AU2777" i="2"/>
  <c r="BA2776" i="2"/>
  <c r="AX2776" i="2"/>
  <c r="AU2776" i="2"/>
  <c r="BA2775" i="2"/>
  <c r="AX2775" i="2"/>
  <c r="AU2775" i="2"/>
  <c r="BA2774" i="2"/>
  <c r="AX2774" i="2"/>
  <c r="AU2774" i="2"/>
  <c r="BA2773" i="2"/>
  <c r="AX2773" i="2"/>
  <c r="AU2773" i="2"/>
  <c r="BA2772" i="2"/>
  <c r="AX2772" i="2"/>
  <c r="AU2772" i="2"/>
  <c r="BA2771" i="2"/>
  <c r="AX2771" i="2"/>
  <c r="AU2771" i="2"/>
  <c r="BA2770" i="2"/>
  <c r="AX2770" i="2"/>
  <c r="AU2770" i="2"/>
  <c r="BA2769" i="2"/>
  <c r="AX2769" i="2"/>
  <c r="AU2769" i="2"/>
  <c r="BA2768" i="2"/>
  <c r="AX2768" i="2"/>
  <c r="AU2768" i="2"/>
  <c r="BA2767" i="2"/>
  <c r="AX2767" i="2"/>
  <c r="AU2767" i="2"/>
  <c r="BA2766" i="2"/>
  <c r="AX2766" i="2"/>
  <c r="AU2766" i="2"/>
  <c r="BA2765" i="2"/>
  <c r="AX2765" i="2"/>
  <c r="AU2765" i="2"/>
  <c r="BA2764" i="2"/>
  <c r="AX2764" i="2"/>
  <c r="AU2764" i="2"/>
  <c r="BA2763" i="2"/>
  <c r="AX2763" i="2"/>
  <c r="AU2763" i="2"/>
  <c r="BA2762" i="2"/>
  <c r="AX2762" i="2"/>
  <c r="AU2762" i="2"/>
  <c r="BA2761" i="2"/>
  <c r="AX2761" i="2"/>
  <c r="AU2761" i="2"/>
  <c r="BA2760" i="2"/>
  <c r="AX2760" i="2"/>
  <c r="AU2760" i="2"/>
  <c r="BA2759" i="2"/>
  <c r="AX2759" i="2"/>
  <c r="AU2759" i="2"/>
  <c r="BA2758" i="2"/>
  <c r="AX2758" i="2"/>
  <c r="AU2758" i="2"/>
  <c r="BA2757" i="2"/>
  <c r="AX2757" i="2"/>
  <c r="AU2757" i="2"/>
  <c r="BA2756" i="2"/>
  <c r="AX2756" i="2"/>
  <c r="AU2756" i="2"/>
  <c r="BA2755" i="2"/>
  <c r="AX2755" i="2"/>
  <c r="AU2755" i="2"/>
  <c r="BA2754" i="2"/>
  <c r="AX2754" i="2"/>
  <c r="AU2754" i="2"/>
  <c r="BA2753" i="2"/>
  <c r="AX2753" i="2"/>
  <c r="AU2753" i="2"/>
  <c r="BA2752" i="2"/>
  <c r="AX2752" i="2"/>
  <c r="AU2752" i="2"/>
  <c r="BA2751" i="2"/>
  <c r="AX2751" i="2"/>
  <c r="AU2751" i="2"/>
  <c r="BA2750" i="2"/>
  <c r="AX2750" i="2"/>
  <c r="AU2750" i="2"/>
  <c r="BA2749" i="2"/>
  <c r="AX2749" i="2"/>
  <c r="AU2749" i="2"/>
  <c r="BA2748" i="2"/>
  <c r="AX2748" i="2"/>
  <c r="AU2748" i="2"/>
  <c r="BA2747" i="2"/>
  <c r="AX2747" i="2"/>
  <c r="AU2747" i="2"/>
  <c r="BA2746" i="2"/>
  <c r="AX2746" i="2"/>
  <c r="AU2746" i="2"/>
  <c r="BA2745" i="2"/>
  <c r="AX2745" i="2"/>
  <c r="AU2745" i="2"/>
  <c r="BA2744" i="2"/>
  <c r="AX2744" i="2"/>
  <c r="AU2744" i="2"/>
  <c r="BA2743" i="2"/>
  <c r="AX2743" i="2"/>
  <c r="AU2743" i="2"/>
  <c r="BA2742" i="2"/>
  <c r="AX2742" i="2"/>
  <c r="AU2742" i="2"/>
  <c r="BA2741" i="2"/>
  <c r="AX2741" i="2"/>
  <c r="AU2741" i="2"/>
  <c r="BA2740" i="2"/>
  <c r="AX2740" i="2"/>
  <c r="AU2740" i="2"/>
  <c r="BA2739" i="2"/>
  <c r="AX2739" i="2"/>
  <c r="AU2739" i="2"/>
  <c r="BA2738" i="2"/>
  <c r="AX2738" i="2"/>
  <c r="AU2738" i="2"/>
  <c r="BA2737" i="2"/>
  <c r="AX2737" i="2"/>
  <c r="AU2737" i="2"/>
  <c r="BA2736" i="2"/>
  <c r="AX2736" i="2"/>
  <c r="AU2736" i="2"/>
  <c r="BA2735" i="2"/>
  <c r="AX2735" i="2"/>
  <c r="AU2735" i="2"/>
  <c r="BA2734" i="2"/>
  <c r="AX2734" i="2"/>
  <c r="AU2734" i="2"/>
  <c r="BA2733" i="2"/>
  <c r="AX2733" i="2"/>
  <c r="AU2733" i="2"/>
  <c r="BA2732" i="2"/>
  <c r="AX2732" i="2"/>
  <c r="AU2732" i="2"/>
  <c r="BA2731" i="2"/>
  <c r="AX2731" i="2"/>
  <c r="AU2731" i="2"/>
  <c r="BA2730" i="2"/>
  <c r="AX2730" i="2"/>
  <c r="AU2730" i="2"/>
  <c r="BA2729" i="2"/>
  <c r="AX2729" i="2"/>
  <c r="AU2729" i="2"/>
  <c r="BA2728" i="2"/>
  <c r="AX2728" i="2"/>
  <c r="AU2728" i="2"/>
  <c r="BA2727" i="2"/>
  <c r="AX2727" i="2"/>
  <c r="AU2727" i="2"/>
  <c r="BA2726" i="2"/>
  <c r="AX2726" i="2"/>
  <c r="AU2726" i="2"/>
  <c r="BA2725" i="2"/>
  <c r="AX2725" i="2"/>
  <c r="AU2725" i="2"/>
  <c r="BA2724" i="2"/>
  <c r="AX2724" i="2"/>
  <c r="AU2724" i="2"/>
  <c r="BA2723" i="2"/>
  <c r="AX2723" i="2"/>
  <c r="AU2723" i="2"/>
  <c r="BA2722" i="2"/>
  <c r="AX2722" i="2"/>
  <c r="AU2722" i="2"/>
  <c r="BA2721" i="2"/>
  <c r="AX2721" i="2"/>
  <c r="AU2721" i="2"/>
  <c r="BA2720" i="2"/>
  <c r="AX2720" i="2"/>
  <c r="AU2720" i="2"/>
  <c r="BA2719" i="2"/>
  <c r="AX2719" i="2"/>
  <c r="AU2719" i="2"/>
  <c r="BA2718" i="2"/>
  <c r="AX2718" i="2"/>
  <c r="AU2718" i="2"/>
  <c r="BA2717" i="2"/>
  <c r="AX2717" i="2"/>
  <c r="AU2717" i="2"/>
  <c r="BA2716" i="2"/>
  <c r="AX2716" i="2"/>
  <c r="AU2716" i="2"/>
  <c r="BA2715" i="2"/>
  <c r="AX2715" i="2"/>
  <c r="AU2715" i="2"/>
  <c r="BA2714" i="2"/>
  <c r="AX2714" i="2"/>
  <c r="AU2714" i="2"/>
  <c r="BA2713" i="2"/>
  <c r="AX2713" i="2"/>
  <c r="AU2713" i="2"/>
  <c r="BA2712" i="2"/>
  <c r="AX2712" i="2"/>
  <c r="AU2712" i="2"/>
  <c r="BA2711" i="2"/>
  <c r="AX2711" i="2"/>
  <c r="AU2711" i="2"/>
  <c r="BA2710" i="2"/>
  <c r="AX2710" i="2"/>
  <c r="AU2710" i="2"/>
  <c r="BA2709" i="2"/>
  <c r="AX2709" i="2"/>
  <c r="AU2709" i="2"/>
  <c r="BA2708" i="2"/>
  <c r="AX2708" i="2"/>
  <c r="AU2708" i="2"/>
  <c r="BA2707" i="2"/>
  <c r="AX2707" i="2"/>
  <c r="AU2707" i="2"/>
  <c r="BA2706" i="2"/>
  <c r="AX2706" i="2"/>
  <c r="AU2706" i="2"/>
  <c r="BA2705" i="2"/>
  <c r="AX2705" i="2"/>
  <c r="AU2705" i="2"/>
  <c r="BA2704" i="2"/>
  <c r="AX2704" i="2"/>
  <c r="AU2704" i="2"/>
  <c r="BA2703" i="2"/>
  <c r="AX2703" i="2"/>
  <c r="AU2703" i="2"/>
  <c r="BA2702" i="2"/>
  <c r="AX2702" i="2"/>
  <c r="AU2702" i="2"/>
  <c r="BA2701" i="2"/>
  <c r="AX2701" i="2"/>
  <c r="AU2701" i="2"/>
  <c r="BA2700" i="2"/>
  <c r="AX2700" i="2"/>
  <c r="AU2700" i="2"/>
  <c r="BA2699" i="2"/>
  <c r="AX2699" i="2"/>
  <c r="AU2699" i="2"/>
  <c r="BA2698" i="2"/>
  <c r="AX2698" i="2"/>
  <c r="AU2698" i="2"/>
  <c r="BA2697" i="2"/>
  <c r="AX2697" i="2"/>
  <c r="AU2697" i="2"/>
  <c r="BA2696" i="2"/>
  <c r="AX2696" i="2"/>
  <c r="AU2696" i="2"/>
  <c r="BA2695" i="2"/>
  <c r="AX2695" i="2"/>
  <c r="AU2695" i="2"/>
  <c r="BA2694" i="2"/>
  <c r="AX2694" i="2"/>
  <c r="AU2694" i="2"/>
  <c r="BA2693" i="2"/>
  <c r="AX2693" i="2"/>
  <c r="AU2693" i="2"/>
  <c r="BA2692" i="2"/>
  <c r="AX2692" i="2"/>
  <c r="AU2692" i="2"/>
  <c r="BA2691" i="2"/>
  <c r="AX2691" i="2"/>
  <c r="AU2691" i="2"/>
  <c r="BA2690" i="2"/>
  <c r="AX2690" i="2"/>
  <c r="AU2690" i="2"/>
  <c r="BA2689" i="2"/>
  <c r="AX2689" i="2"/>
  <c r="AU2689" i="2"/>
  <c r="BA2688" i="2"/>
  <c r="AX2688" i="2"/>
  <c r="AU2688" i="2"/>
  <c r="BA2687" i="2"/>
  <c r="AX2687" i="2"/>
  <c r="AU2687" i="2"/>
  <c r="BA2686" i="2"/>
  <c r="AX2686" i="2"/>
  <c r="AU2686" i="2"/>
  <c r="BA2685" i="2"/>
  <c r="AX2685" i="2"/>
  <c r="AU2685" i="2"/>
  <c r="BA2684" i="2"/>
  <c r="AX2684" i="2"/>
  <c r="AU2684" i="2"/>
  <c r="BA2683" i="2"/>
  <c r="AX2683" i="2"/>
  <c r="AU2683" i="2"/>
  <c r="BA2682" i="2"/>
  <c r="AX2682" i="2"/>
  <c r="AU2682" i="2"/>
  <c r="BA2681" i="2"/>
  <c r="AX2681" i="2"/>
  <c r="AU2681" i="2"/>
  <c r="BA2680" i="2"/>
  <c r="AX2680" i="2"/>
  <c r="AU2680" i="2"/>
  <c r="BA2679" i="2"/>
  <c r="AX2679" i="2"/>
  <c r="AU2679" i="2"/>
  <c r="BA2678" i="2"/>
  <c r="AX2678" i="2"/>
  <c r="AU2678" i="2"/>
  <c r="BA2677" i="2"/>
  <c r="AX2677" i="2"/>
  <c r="AU2677" i="2"/>
  <c r="BA2676" i="2"/>
  <c r="AX2676" i="2"/>
  <c r="AU2676" i="2"/>
  <c r="BA2675" i="2"/>
  <c r="AX2675" i="2"/>
  <c r="AU2675" i="2"/>
  <c r="BA2674" i="2"/>
  <c r="AX2674" i="2"/>
  <c r="AU2674" i="2"/>
  <c r="BA2673" i="2"/>
  <c r="AX2673" i="2"/>
  <c r="AU2673" i="2"/>
  <c r="BA2672" i="2"/>
  <c r="AX2672" i="2"/>
  <c r="AU2672" i="2"/>
  <c r="BA2671" i="2"/>
  <c r="AX2671" i="2"/>
  <c r="AU2671" i="2"/>
  <c r="BA2670" i="2"/>
  <c r="AX2670" i="2"/>
  <c r="AU2670" i="2"/>
  <c r="BA2669" i="2"/>
  <c r="AX2669" i="2"/>
  <c r="AU2669" i="2"/>
  <c r="BA2668" i="2"/>
  <c r="AX2668" i="2"/>
  <c r="AU2668" i="2"/>
  <c r="BA2667" i="2"/>
  <c r="AX2667" i="2"/>
  <c r="AU2667" i="2"/>
  <c r="BA2666" i="2"/>
  <c r="AX2666" i="2"/>
  <c r="AU2666" i="2"/>
  <c r="BA2665" i="2"/>
  <c r="AX2665" i="2"/>
  <c r="AU2665" i="2"/>
  <c r="BA2664" i="2"/>
  <c r="AX2664" i="2"/>
  <c r="AU2664" i="2"/>
  <c r="BA2663" i="2"/>
  <c r="AX2663" i="2"/>
  <c r="AU2663" i="2"/>
  <c r="BA2662" i="2"/>
  <c r="AX2662" i="2"/>
  <c r="AU2662" i="2"/>
  <c r="BA2661" i="2"/>
  <c r="AX2661" i="2"/>
  <c r="AU2661" i="2"/>
  <c r="BA2660" i="2"/>
  <c r="AX2660" i="2"/>
  <c r="AU2660" i="2"/>
  <c r="BA2659" i="2"/>
  <c r="AX2659" i="2"/>
  <c r="AU2659" i="2"/>
  <c r="BA2658" i="2"/>
  <c r="AX2658" i="2"/>
  <c r="AU2658" i="2"/>
  <c r="BA2657" i="2"/>
  <c r="AX2657" i="2"/>
  <c r="AU2657" i="2"/>
  <c r="BA2656" i="2"/>
  <c r="AX2656" i="2"/>
  <c r="AU2656" i="2"/>
  <c r="BA2655" i="2"/>
  <c r="AX2655" i="2"/>
  <c r="AU2655" i="2"/>
  <c r="BA2654" i="2"/>
  <c r="AX2654" i="2"/>
  <c r="AU2654" i="2"/>
  <c r="BA2653" i="2"/>
  <c r="AX2653" i="2"/>
  <c r="AU2653" i="2"/>
  <c r="BA2652" i="2"/>
  <c r="AX2652" i="2"/>
  <c r="AU2652" i="2"/>
  <c r="BA2651" i="2"/>
  <c r="AX2651" i="2"/>
  <c r="AU2651" i="2"/>
  <c r="BA2650" i="2"/>
  <c r="AX2650" i="2"/>
  <c r="AU2650" i="2"/>
  <c r="BA2649" i="2"/>
  <c r="AX2649" i="2"/>
  <c r="AU2649" i="2"/>
  <c r="BA2648" i="2"/>
  <c r="AX2648" i="2"/>
  <c r="AU2648" i="2"/>
  <c r="BA2647" i="2"/>
  <c r="AX2647" i="2"/>
  <c r="AU2647" i="2"/>
  <c r="BA2646" i="2"/>
  <c r="AX2646" i="2"/>
  <c r="AU2646" i="2"/>
  <c r="BA2645" i="2"/>
  <c r="AX2645" i="2"/>
  <c r="AU2645" i="2"/>
  <c r="BA2644" i="2"/>
  <c r="AX2644" i="2"/>
  <c r="AU2644" i="2"/>
  <c r="BA2643" i="2"/>
  <c r="AX2643" i="2"/>
  <c r="AU2643" i="2"/>
  <c r="BA2642" i="2"/>
  <c r="AX2642" i="2"/>
  <c r="AU2642" i="2"/>
  <c r="BA2641" i="2"/>
  <c r="AX2641" i="2"/>
  <c r="AU2641" i="2"/>
  <c r="BA2640" i="2"/>
  <c r="AX2640" i="2"/>
  <c r="AU2640" i="2"/>
  <c r="BA2639" i="2"/>
  <c r="AX2639" i="2"/>
  <c r="AU2639" i="2"/>
  <c r="BA2638" i="2"/>
  <c r="AX2638" i="2"/>
  <c r="AU2638" i="2"/>
  <c r="BA2637" i="2"/>
  <c r="AX2637" i="2"/>
  <c r="AU2637" i="2"/>
  <c r="BA2636" i="2"/>
  <c r="AX2636" i="2"/>
  <c r="AU2636" i="2"/>
  <c r="BA2635" i="2"/>
  <c r="AX2635" i="2"/>
  <c r="AU2635" i="2"/>
  <c r="BA2634" i="2"/>
  <c r="AX2634" i="2"/>
  <c r="AU2634" i="2"/>
  <c r="BA2633" i="2"/>
  <c r="AX2633" i="2"/>
  <c r="AU2633" i="2"/>
  <c r="BA2632" i="2"/>
  <c r="AX2632" i="2"/>
  <c r="AU2632" i="2"/>
  <c r="BA2631" i="2"/>
  <c r="AX2631" i="2"/>
  <c r="AU2631" i="2"/>
  <c r="BA2630" i="2"/>
  <c r="AX2630" i="2"/>
  <c r="AU2630" i="2"/>
  <c r="BA2629" i="2"/>
  <c r="AX2629" i="2"/>
  <c r="AU2629" i="2"/>
  <c r="BA2628" i="2"/>
  <c r="AX2628" i="2"/>
  <c r="AU2628" i="2"/>
  <c r="BA2627" i="2"/>
  <c r="AX2627" i="2"/>
  <c r="AU2627" i="2"/>
  <c r="BA2626" i="2"/>
  <c r="AX2626" i="2"/>
  <c r="AU2626" i="2"/>
  <c r="BA2625" i="2"/>
  <c r="AX2625" i="2"/>
  <c r="AU2625" i="2"/>
  <c r="BA2624" i="2"/>
  <c r="AX2624" i="2"/>
  <c r="AU2624" i="2"/>
  <c r="BA2623" i="2"/>
  <c r="AX2623" i="2"/>
  <c r="AU2623" i="2"/>
  <c r="BA2622" i="2"/>
  <c r="AX2622" i="2"/>
  <c r="AU2622" i="2"/>
  <c r="BA2621" i="2"/>
  <c r="AX2621" i="2"/>
  <c r="AU2621" i="2"/>
  <c r="BA2620" i="2"/>
  <c r="AX2620" i="2"/>
  <c r="AU2620" i="2"/>
  <c r="BA2619" i="2"/>
  <c r="AX2619" i="2"/>
  <c r="AU2619" i="2"/>
  <c r="BA2618" i="2"/>
  <c r="AX2618" i="2"/>
  <c r="AU2618" i="2"/>
  <c r="BA2617" i="2"/>
  <c r="AX2617" i="2"/>
  <c r="AU2617" i="2"/>
  <c r="BA2616" i="2"/>
  <c r="AX2616" i="2"/>
  <c r="AU2616" i="2"/>
  <c r="BA2615" i="2"/>
  <c r="AX2615" i="2"/>
  <c r="AU2615" i="2"/>
  <c r="BA2614" i="2"/>
  <c r="AX2614" i="2"/>
  <c r="AU2614" i="2"/>
  <c r="BA2613" i="2"/>
  <c r="AX2613" i="2"/>
  <c r="AU2613" i="2"/>
  <c r="BA2612" i="2"/>
  <c r="AX2612" i="2"/>
  <c r="AU2612" i="2"/>
  <c r="BA2611" i="2"/>
  <c r="AX2611" i="2"/>
  <c r="AU2611" i="2"/>
  <c r="BA2610" i="2"/>
  <c r="AX2610" i="2"/>
  <c r="AU2610" i="2"/>
  <c r="BA2609" i="2"/>
  <c r="AX2609" i="2"/>
  <c r="AU2609" i="2"/>
  <c r="BA2608" i="2"/>
  <c r="AX2608" i="2"/>
  <c r="AU2608" i="2"/>
  <c r="BA2607" i="2"/>
  <c r="AX2607" i="2"/>
  <c r="AU2607" i="2"/>
  <c r="BA2606" i="2"/>
  <c r="AX2606" i="2"/>
  <c r="AU2606" i="2"/>
  <c r="BA2605" i="2"/>
  <c r="AX2605" i="2"/>
  <c r="AU2605" i="2"/>
  <c r="BA2604" i="2"/>
  <c r="AX2604" i="2"/>
  <c r="AU2604" i="2"/>
  <c r="BA2603" i="2"/>
  <c r="AX2603" i="2"/>
  <c r="AU2603" i="2"/>
  <c r="BA2602" i="2"/>
  <c r="AX2602" i="2"/>
  <c r="AU2602" i="2"/>
  <c r="BA2601" i="2"/>
  <c r="AX2601" i="2"/>
  <c r="AU2601" i="2"/>
  <c r="BA2600" i="2"/>
  <c r="AX2600" i="2"/>
  <c r="AU2600" i="2"/>
  <c r="BA2599" i="2"/>
  <c r="AX2599" i="2"/>
  <c r="AU2599" i="2"/>
  <c r="BA2598" i="2"/>
  <c r="AX2598" i="2"/>
  <c r="AU2598" i="2"/>
  <c r="BA2597" i="2"/>
  <c r="AX2597" i="2"/>
  <c r="AU2597" i="2"/>
  <c r="BA2596" i="2"/>
  <c r="AX2596" i="2"/>
  <c r="AU2596" i="2"/>
  <c r="BA2595" i="2"/>
  <c r="AX2595" i="2"/>
  <c r="AU2595" i="2"/>
  <c r="BA2594" i="2"/>
  <c r="AX2594" i="2"/>
  <c r="AU2594" i="2"/>
  <c r="BA2593" i="2"/>
  <c r="AX2593" i="2"/>
  <c r="AU2593" i="2"/>
  <c r="BA2592" i="2"/>
  <c r="AX2592" i="2"/>
  <c r="AU2592" i="2"/>
  <c r="BA2591" i="2"/>
  <c r="AX2591" i="2"/>
  <c r="AU2591" i="2"/>
  <c r="BA2590" i="2"/>
  <c r="AX2590" i="2"/>
  <c r="AU2590" i="2"/>
  <c r="BA2589" i="2"/>
  <c r="AX2589" i="2"/>
  <c r="AU2589" i="2"/>
  <c r="BA2588" i="2"/>
  <c r="AX2588" i="2"/>
  <c r="AU2588" i="2"/>
  <c r="BA2587" i="2"/>
  <c r="AX2587" i="2"/>
  <c r="AU2587" i="2"/>
  <c r="BA2586" i="2"/>
  <c r="AX2586" i="2"/>
  <c r="AU2586" i="2"/>
  <c r="BA2585" i="2"/>
  <c r="AX2585" i="2"/>
  <c r="AU2585" i="2"/>
  <c r="BA2584" i="2"/>
  <c r="AX2584" i="2"/>
  <c r="AU2584" i="2"/>
  <c r="BA2583" i="2"/>
  <c r="AX2583" i="2"/>
  <c r="AU2583" i="2"/>
  <c r="BA2582" i="2"/>
  <c r="AX2582" i="2"/>
  <c r="AU2582" i="2"/>
  <c r="BA2581" i="2"/>
  <c r="AX2581" i="2"/>
  <c r="AU2581" i="2"/>
  <c r="BA2580" i="2"/>
  <c r="AX2580" i="2"/>
  <c r="AU2580" i="2"/>
  <c r="BA2579" i="2"/>
  <c r="AX2579" i="2"/>
  <c r="AU2579" i="2"/>
  <c r="BA2578" i="2"/>
  <c r="AX2578" i="2"/>
  <c r="AU2578" i="2"/>
  <c r="BA2577" i="2"/>
  <c r="AX2577" i="2"/>
  <c r="AU2577" i="2"/>
  <c r="BA2576" i="2"/>
  <c r="AX2576" i="2"/>
  <c r="AU2576" i="2"/>
  <c r="BA2575" i="2"/>
  <c r="AX2575" i="2"/>
  <c r="AU2575" i="2"/>
  <c r="BA2574" i="2"/>
  <c r="AX2574" i="2"/>
  <c r="AU2574" i="2"/>
  <c r="BA2573" i="2"/>
  <c r="AX2573" i="2"/>
  <c r="AU2573" i="2"/>
  <c r="BA2572" i="2"/>
  <c r="AX2572" i="2"/>
  <c r="AU2572" i="2"/>
  <c r="BA2571" i="2"/>
  <c r="AX2571" i="2"/>
  <c r="AU2571" i="2"/>
  <c r="BA2570" i="2"/>
  <c r="AX2570" i="2"/>
  <c r="AU2570" i="2"/>
  <c r="BA2569" i="2"/>
  <c r="AX2569" i="2"/>
  <c r="AU2569" i="2"/>
  <c r="BA2568" i="2"/>
  <c r="AX2568" i="2"/>
  <c r="AU2568" i="2"/>
  <c r="BA2567" i="2"/>
  <c r="AX2567" i="2"/>
  <c r="AU2567" i="2"/>
  <c r="BA2566" i="2"/>
  <c r="AX2566" i="2"/>
  <c r="AU2566" i="2"/>
  <c r="BA2565" i="2"/>
  <c r="AX2565" i="2"/>
  <c r="AU2565" i="2"/>
  <c r="BA2564" i="2"/>
  <c r="AX2564" i="2"/>
  <c r="AU2564" i="2"/>
  <c r="BA2563" i="2"/>
  <c r="AX2563" i="2"/>
  <c r="AU2563" i="2"/>
  <c r="BA2562" i="2"/>
  <c r="AX2562" i="2"/>
  <c r="AU2562" i="2"/>
  <c r="BA2561" i="2"/>
  <c r="AX2561" i="2"/>
  <c r="AU2561" i="2"/>
  <c r="BA2560" i="2"/>
  <c r="AX2560" i="2"/>
  <c r="AU2560" i="2"/>
  <c r="BA2559" i="2"/>
  <c r="AX2559" i="2"/>
  <c r="AU2559" i="2"/>
  <c r="BA2558" i="2"/>
  <c r="AX2558" i="2"/>
  <c r="AU2558" i="2"/>
  <c r="BA2557" i="2"/>
  <c r="AX2557" i="2"/>
  <c r="AU2557" i="2"/>
  <c r="BA2556" i="2"/>
  <c r="AX2556" i="2"/>
  <c r="AU2556" i="2"/>
  <c r="BA2555" i="2"/>
  <c r="AX2555" i="2"/>
  <c r="AU2555" i="2"/>
  <c r="BA2554" i="2"/>
  <c r="AX2554" i="2"/>
  <c r="AU2554" i="2"/>
  <c r="BA2553" i="2"/>
  <c r="AX2553" i="2"/>
  <c r="AU2553" i="2"/>
  <c r="BA2552" i="2"/>
  <c r="AX2552" i="2"/>
  <c r="AU2552" i="2"/>
  <c r="BA2551" i="2"/>
  <c r="AX2551" i="2"/>
  <c r="AU2551" i="2"/>
  <c r="BA2550" i="2"/>
  <c r="AX2550" i="2"/>
  <c r="AU2550" i="2"/>
  <c r="BA2549" i="2"/>
  <c r="AX2549" i="2"/>
  <c r="AU2549" i="2"/>
  <c r="BA2548" i="2"/>
  <c r="AX2548" i="2"/>
  <c r="AU2548" i="2"/>
  <c r="BA2547" i="2"/>
  <c r="AX2547" i="2"/>
  <c r="AU2547" i="2"/>
  <c r="BA2546" i="2"/>
  <c r="AX2546" i="2"/>
  <c r="AU2546" i="2"/>
  <c r="BA2545" i="2"/>
  <c r="AX2545" i="2"/>
  <c r="AU2545" i="2"/>
  <c r="BA2544" i="2"/>
  <c r="AX2544" i="2"/>
  <c r="AU2544" i="2"/>
  <c r="BA2543" i="2"/>
  <c r="AX2543" i="2"/>
  <c r="AU2543" i="2"/>
  <c r="BA2542" i="2"/>
  <c r="AX2542" i="2"/>
  <c r="AU2542" i="2"/>
  <c r="BA2541" i="2"/>
  <c r="AX2541" i="2"/>
  <c r="AU2541" i="2"/>
  <c r="BA2540" i="2"/>
  <c r="AX2540" i="2"/>
  <c r="AU2540" i="2"/>
  <c r="BA2539" i="2"/>
  <c r="AX2539" i="2"/>
  <c r="AU2539" i="2"/>
  <c r="BA2538" i="2"/>
  <c r="AX2538" i="2"/>
  <c r="AU2538" i="2"/>
  <c r="BA2537" i="2"/>
  <c r="AX2537" i="2"/>
  <c r="AU2537" i="2"/>
  <c r="BA2536" i="2"/>
  <c r="AX2536" i="2"/>
  <c r="AU2536" i="2"/>
  <c r="BA2535" i="2"/>
  <c r="AX2535" i="2"/>
  <c r="AU2535" i="2"/>
  <c r="BA2534" i="2"/>
  <c r="AX2534" i="2"/>
  <c r="AU2534" i="2"/>
  <c r="BA2533" i="2"/>
  <c r="AX2533" i="2"/>
  <c r="AU2533" i="2"/>
  <c r="BA2532" i="2"/>
  <c r="AX2532" i="2"/>
  <c r="AU2532" i="2"/>
  <c r="BA2531" i="2"/>
  <c r="AX2531" i="2"/>
  <c r="AU2531" i="2"/>
  <c r="BA2530" i="2"/>
  <c r="AX2530" i="2"/>
  <c r="AU2530" i="2"/>
  <c r="BA2529" i="2"/>
  <c r="AX2529" i="2"/>
  <c r="AU2529" i="2"/>
  <c r="BA2528" i="2"/>
  <c r="AX2528" i="2"/>
  <c r="AU2528" i="2"/>
  <c r="BA2527" i="2"/>
  <c r="AX2527" i="2"/>
  <c r="AU2527" i="2"/>
  <c r="BA2526" i="2"/>
  <c r="AX2526" i="2"/>
  <c r="AU2526" i="2"/>
  <c r="BA2525" i="2"/>
  <c r="AX2525" i="2"/>
  <c r="AU2525" i="2"/>
  <c r="BA2524" i="2"/>
  <c r="AX2524" i="2"/>
  <c r="AU2524" i="2"/>
  <c r="BA2523" i="2"/>
  <c r="AX2523" i="2"/>
  <c r="AU2523" i="2"/>
  <c r="BA2522" i="2"/>
  <c r="AX2522" i="2"/>
  <c r="AU2522" i="2"/>
  <c r="BA2521" i="2"/>
  <c r="AX2521" i="2"/>
  <c r="AU2521" i="2"/>
  <c r="BA2520" i="2"/>
  <c r="AX2520" i="2"/>
  <c r="AU2520" i="2"/>
  <c r="BA2519" i="2"/>
  <c r="AX2519" i="2"/>
  <c r="AU2519" i="2"/>
  <c r="BA2518" i="2"/>
  <c r="AX2518" i="2"/>
  <c r="AU2518" i="2"/>
  <c r="BA2517" i="2"/>
  <c r="AX2517" i="2"/>
  <c r="AU2517" i="2"/>
  <c r="BA2516" i="2"/>
  <c r="AX2516" i="2"/>
  <c r="AU2516" i="2"/>
  <c r="BA2515" i="2"/>
  <c r="AX2515" i="2"/>
  <c r="AU2515" i="2"/>
  <c r="BA2514" i="2"/>
  <c r="AX2514" i="2"/>
  <c r="AU2514" i="2"/>
  <c r="BA2513" i="2"/>
  <c r="AX2513" i="2"/>
  <c r="AU2513" i="2"/>
  <c r="BA2512" i="2"/>
  <c r="AX2512" i="2"/>
  <c r="AU2512" i="2"/>
  <c r="BA2511" i="2"/>
  <c r="AX2511" i="2"/>
  <c r="AU2511" i="2"/>
  <c r="BA2510" i="2"/>
  <c r="AX2510" i="2"/>
  <c r="AU2510" i="2"/>
  <c r="BA2509" i="2"/>
  <c r="AX2509" i="2"/>
  <c r="AU2509" i="2"/>
  <c r="BA2508" i="2"/>
  <c r="AX2508" i="2"/>
  <c r="AU2508" i="2"/>
  <c r="BA2507" i="2"/>
  <c r="AX2507" i="2"/>
  <c r="AU2507" i="2"/>
  <c r="BA2506" i="2"/>
  <c r="AX2506" i="2"/>
  <c r="AU2506" i="2"/>
  <c r="BA2505" i="2"/>
  <c r="AX2505" i="2"/>
  <c r="AU2505" i="2"/>
  <c r="BA2504" i="2"/>
  <c r="AX2504" i="2"/>
  <c r="AU2504" i="2"/>
  <c r="BA2503" i="2"/>
  <c r="AX2503" i="2"/>
  <c r="AU2503" i="2"/>
  <c r="BA2502" i="2"/>
  <c r="AX2502" i="2"/>
  <c r="AU2502" i="2"/>
  <c r="BA2501" i="2"/>
  <c r="AX2501" i="2"/>
  <c r="AU2501" i="2"/>
  <c r="BA2500" i="2"/>
  <c r="AX2500" i="2"/>
  <c r="AU2500" i="2"/>
  <c r="BA2499" i="2"/>
  <c r="AX2499" i="2"/>
  <c r="AU2499" i="2"/>
  <c r="BA2498" i="2"/>
  <c r="AX2498" i="2"/>
  <c r="AU2498" i="2"/>
  <c r="BA2497" i="2"/>
  <c r="AX2497" i="2"/>
  <c r="AU2497" i="2"/>
  <c r="BA2496" i="2"/>
  <c r="AX2496" i="2"/>
  <c r="AU2496" i="2"/>
  <c r="BA2495" i="2"/>
  <c r="AX2495" i="2"/>
  <c r="AU2495" i="2"/>
  <c r="BA2494" i="2"/>
  <c r="AX2494" i="2"/>
  <c r="AU2494" i="2"/>
  <c r="BA2493" i="2"/>
  <c r="AX2493" i="2"/>
  <c r="AU2493" i="2"/>
  <c r="BA2492" i="2"/>
  <c r="AX2492" i="2"/>
  <c r="AU2492" i="2"/>
  <c r="BA2491" i="2"/>
  <c r="AX2491" i="2"/>
  <c r="AU2491" i="2"/>
  <c r="BA2490" i="2"/>
  <c r="AX2490" i="2"/>
  <c r="AU2490" i="2"/>
  <c r="BA2489" i="2"/>
  <c r="AX2489" i="2"/>
  <c r="AU2489" i="2"/>
  <c r="BA2488" i="2"/>
  <c r="AX2488" i="2"/>
  <c r="AU2488" i="2"/>
  <c r="BA2487" i="2"/>
  <c r="AX2487" i="2"/>
  <c r="AU2487" i="2"/>
  <c r="BA2486" i="2"/>
  <c r="AX2486" i="2"/>
  <c r="AU2486" i="2"/>
  <c r="BA2485" i="2"/>
  <c r="AX2485" i="2"/>
  <c r="AU2485" i="2"/>
  <c r="BA2484" i="2"/>
  <c r="AX2484" i="2"/>
  <c r="AU2484" i="2"/>
  <c r="BA2483" i="2"/>
  <c r="AX2483" i="2"/>
  <c r="AU2483" i="2"/>
  <c r="BA2482" i="2"/>
  <c r="AX2482" i="2"/>
  <c r="AU2482" i="2"/>
  <c r="BA2481" i="2"/>
  <c r="AX2481" i="2"/>
  <c r="AU2481" i="2"/>
  <c r="BA2480" i="2"/>
  <c r="AX2480" i="2"/>
  <c r="AU2480" i="2"/>
  <c r="BA2479" i="2"/>
  <c r="AX2479" i="2"/>
  <c r="AU2479" i="2"/>
  <c r="BA2478" i="2"/>
  <c r="AX2478" i="2"/>
  <c r="AU2478" i="2"/>
  <c r="BA2477" i="2"/>
  <c r="AX2477" i="2"/>
  <c r="AU2477" i="2"/>
  <c r="BA2476" i="2"/>
  <c r="AX2476" i="2"/>
  <c r="AU2476" i="2"/>
  <c r="BA2475" i="2"/>
  <c r="AX2475" i="2"/>
  <c r="AU2475" i="2"/>
  <c r="BA2474" i="2"/>
  <c r="AX2474" i="2"/>
  <c r="AU2474" i="2"/>
  <c r="BA2473" i="2"/>
  <c r="AX2473" i="2"/>
  <c r="AU2473" i="2"/>
  <c r="BA2472" i="2"/>
  <c r="AX2472" i="2"/>
  <c r="AU2472" i="2"/>
  <c r="BA2471" i="2"/>
  <c r="AX2471" i="2"/>
  <c r="AU2471" i="2"/>
  <c r="BA2470" i="2"/>
  <c r="AX2470" i="2"/>
  <c r="AU2470" i="2"/>
  <c r="BA2469" i="2"/>
  <c r="AX2469" i="2"/>
  <c r="AU2469" i="2"/>
  <c r="BA2468" i="2"/>
  <c r="AX2468" i="2"/>
  <c r="AU2468" i="2"/>
  <c r="BA2467" i="2"/>
  <c r="AX2467" i="2"/>
  <c r="AU2467" i="2"/>
  <c r="BA2466" i="2"/>
  <c r="AX2466" i="2"/>
  <c r="AU2466" i="2"/>
  <c r="BA2465" i="2"/>
  <c r="AX2465" i="2"/>
  <c r="AU2465" i="2"/>
  <c r="BA2464" i="2"/>
  <c r="AX2464" i="2"/>
  <c r="AU2464" i="2"/>
  <c r="BA2463" i="2"/>
  <c r="AX2463" i="2"/>
  <c r="AU2463" i="2"/>
  <c r="BA2462" i="2"/>
  <c r="AX2462" i="2"/>
  <c r="AU2462" i="2"/>
  <c r="BA2461" i="2"/>
  <c r="AX2461" i="2"/>
  <c r="AU2461" i="2"/>
  <c r="BA2460" i="2"/>
  <c r="AX2460" i="2"/>
  <c r="AU2460" i="2"/>
  <c r="BA2459" i="2"/>
  <c r="AX2459" i="2"/>
  <c r="AU2459" i="2"/>
  <c r="BA2458" i="2"/>
  <c r="AX2458" i="2"/>
  <c r="AU2458" i="2"/>
  <c r="BA2457" i="2"/>
  <c r="AX2457" i="2"/>
  <c r="AU2457" i="2"/>
  <c r="BA2456" i="2"/>
  <c r="AX2456" i="2"/>
  <c r="AU2456" i="2"/>
  <c r="BA2455" i="2"/>
  <c r="AX2455" i="2"/>
  <c r="AU2455" i="2"/>
  <c r="BA2454" i="2"/>
  <c r="AX2454" i="2"/>
  <c r="AU2454" i="2"/>
  <c r="BA2453" i="2"/>
  <c r="AX2453" i="2"/>
  <c r="AU2453" i="2"/>
  <c r="BA2452" i="2"/>
  <c r="AX2452" i="2"/>
  <c r="AU2452" i="2"/>
  <c r="BA2451" i="2"/>
  <c r="AX2451" i="2"/>
  <c r="AU2451" i="2"/>
  <c r="BA2450" i="2"/>
  <c r="AX2450" i="2"/>
  <c r="AU2450" i="2"/>
  <c r="BA2449" i="2"/>
  <c r="AX2449" i="2"/>
  <c r="AU2449" i="2"/>
  <c r="BA2448" i="2"/>
  <c r="AX2448" i="2"/>
  <c r="AU2448" i="2"/>
  <c r="BA2447" i="2"/>
  <c r="AX2447" i="2"/>
  <c r="AU2447" i="2"/>
  <c r="BA2446" i="2"/>
  <c r="AX2446" i="2"/>
  <c r="AU2446" i="2"/>
  <c r="BA2445" i="2"/>
  <c r="AX2445" i="2"/>
  <c r="AU2445" i="2"/>
  <c r="BA2444" i="2"/>
  <c r="AX2444" i="2"/>
  <c r="AU2444" i="2"/>
  <c r="BA2443" i="2"/>
  <c r="AX2443" i="2"/>
  <c r="AU2443" i="2"/>
  <c r="BA2442" i="2"/>
  <c r="AX2442" i="2"/>
  <c r="AU2442" i="2"/>
  <c r="BA2441" i="2"/>
  <c r="AX2441" i="2"/>
  <c r="AU2441" i="2"/>
  <c r="BA2440" i="2"/>
  <c r="AX2440" i="2"/>
  <c r="AU2440" i="2"/>
  <c r="BA2439" i="2"/>
  <c r="AX2439" i="2"/>
  <c r="AU2439" i="2"/>
  <c r="BA2438" i="2"/>
  <c r="AX2438" i="2"/>
  <c r="AU2438" i="2"/>
  <c r="BA2437" i="2"/>
  <c r="AX2437" i="2"/>
  <c r="AU2437" i="2"/>
  <c r="BA2436" i="2"/>
  <c r="AX2436" i="2"/>
  <c r="AU2436" i="2"/>
  <c r="BA2435" i="2"/>
  <c r="AX2435" i="2"/>
  <c r="AU2435" i="2"/>
  <c r="BA2434" i="2"/>
  <c r="AX2434" i="2"/>
  <c r="AU2434" i="2"/>
  <c r="BA2433" i="2"/>
  <c r="AX2433" i="2"/>
  <c r="AU2433" i="2"/>
  <c r="BA2432" i="2"/>
  <c r="AX2432" i="2"/>
  <c r="AU2432" i="2"/>
  <c r="BA2431" i="2"/>
  <c r="AX2431" i="2"/>
  <c r="AU2431" i="2"/>
  <c r="BA2430" i="2"/>
  <c r="AX2430" i="2"/>
  <c r="AU2430" i="2"/>
  <c r="BA2429" i="2"/>
  <c r="AX2429" i="2"/>
  <c r="AU2429" i="2"/>
  <c r="BA2428" i="2"/>
  <c r="AX2428" i="2"/>
  <c r="AU2428" i="2"/>
  <c r="BA2427" i="2"/>
  <c r="AX2427" i="2"/>
  <c r="AU2427" i="2"/>
  <c r="BA2426" i="2"/>
  <c r="AX2426" i="2"/>
  <c r="AU2426" i="2"/>
  <c r="BA2425" i="2"/>
  <c r="AX2425" i="2"/>
  <c r="AU2425" i="2"/>
  <c r="BA2424" i="2"/>
  <c r="AX2424" i="2"/>
  <c r="AU2424" i="2"/>
  <c r="BA2423" i="2"/>
  <c r="AX2423" i="2"/>
  <c r="AU2423" i="2"/>
  <c r="BA2422" i="2"/>
  <c r="AX2422" i="2"/>
  <c r="AU2422" i="2"/>
  <c r="BA2421" i="2"/>
  <c r="AX2421" i="2"/>
  <c r="AU2421" i="2"/>
  <c r="BA2420" i="2"/>
  <c r="AX2420" i="2"/>
  <c r="AU2420" i="2"/>
  <c r="BA2419" i="2"/>
  <c r="AX2419" i="2"/>
  <c r="AU2419" i="2"/>
  <c r="BA2418" i="2"/>
  <c r="AX2418" i="2"/>
  <c r="AU2418" i="2"/>
  <c r="BA2417" i="2"/>
  <c r="AX2417" i="2"/>
  <c r="AU2417" i="2"/>
  <c r="BA2416" i="2"/>
  <c r="AX2416" i="2"/>
  <c r="AU2416" i="2"/>
  <c r="BA2415" i="2"/>
  <c r="AX2415" i="2"/>
  <c r="AU2415" i="2"/>
  <c r="BA2414" i="2"/>
  <c r="AX2414" i="2"/>
  <c r="AU2414" i="2"/>
  <c r="BA2413" i="2"/>
  <c r="AX2413" i="2"/>
  <c r="AU2413" i="2"/>
  <c r="BA2412" i="2"/>
  <c r="AX2412" i="2"/>
  <c r="AU2412" i="2"/>
  <c r="BA2411" i="2"/>
  <c r="AX2411" i="2"/>
  <c r="AU2411" i="2"/>
  <c r="BA2410" i="2"/>
  <c r="AX2410" i="2"/>
  <c r="AU2410" i="2"/>
  <c r="BA2409" i="2"/>
  <c r="AX2409" i="2"/>
  <c r="AU2409" i="2"/>
  <c r="BA2408" i="2"/>
  <c r="AX2408" i="2"/>
  <c r="AU2408" i="2"/>
  <c r="BA2407" i="2"/>
  <c r="AX2407" i="2"/>
  <c r="AU2407" i="2"/>
  <c r="BA2406" i="2"/>
  <c r="AX2406" i="2"/>
  <c r="AU2406" i="2"/>
  <c r="BA2405" i="2"/>
  <c r="AX2405" i="2"/>
  <c r="AU2405" i="2"/>
  <c r="BA2404" i="2"/>
  <c r="AX2404" i="2"/>
  <c r="AU2404" i="2"/>
  <c r="BA2403" i="2"/>
  <c r="AX2403" i="2"/>
  <c r="AU2403" i="2"/>
  <c r="BA2402" i="2"/>
  <c r="AX2402" i="2"/>
  <c r="AU2402" i="2"/>
  <c r="BA2401" i="2"/>
  <c r="AX2401" i="2"/>
  <c r="AU2401" i="2"/>
  <c r="BA2400" i="2"/>
  <c r="AX2400" i="2"/>
  <c r="AU2400" i="2"/>
  <c r="BA2399" i="2"/>
  <c r="AX2399" i="2"/>
  <c r="AU2399" i="2"/>
  <c r="BA2398" i="2"/>
  <c r="AX2398" i="2"/>
  <c r="AU2398" i="2"/>
  <c r="BA2397" i="2"/>
  <c r="AX2397" i="2"/>
  <c r="AU2397" i="2"/>
  <c r="BA2396" i="2"/>
  <c r="AX2396" i="2"/>
  <c r="AU2396" i="2"/>
  <c r="BA2395" i="2"/>
  <c r="AX2395" i="2"/>
  <c r="AU2395" i="2"/>
  <c r="BA2394" i="2"/>
  <c r="AX2394" i="2"/>
  <c r="AU2394" i="2"/>
  <c r="BA2393" i="2"/>
  <c r="AX2393" i="2"/>
  <c r="AU2393" i="2"/>
  <c r="BA2392" i="2"/>
  <c r="AX2392" i="2"/>
  <c r="AU2392" i="2"/>
  <c r="BA2391" i="2"/>
  <c r="AX2391" i="2"/>
  <c r="AU2391" i="2"/>
  <c r="BA2390" i="2"/>
  <c r="AX2390" i="2"/>
  <c r="AU2390" i="2"/>
  <c r="BA2389" i="2"/>
  <c r="AX2389" i="2"/>
  <c r="AU2389" i="2"/>
  <c r="BA2388" i="2"/>
  <c r="AX2388" i="2"/>
  <c r="AU2388" i="2"/>
  <c r="BA2387" i="2"/>
  <c r="AX2387" i="2"/>
  <c r="AU2387" i="2"/>
  <c r="BA2386" i="2"/>
  <c r="AX2386" i="2"/>
  <c r="AU2386" i="2"/>
  <c r="BA2385" i="2"/>
  <c r="AX2385" i="2"/>
  <c r="AU2385" i="2"/>
  <c r="BA2384" i="2"/>
  <c r="AX2384" i="2"/>
  <c r="AU2384" i="2"/>
  <c r="BA2383" i="2"/>
  <c r="AX2383" i="2"/>
  <c r="AU2383" i="2"/>
  <c r="BA2382" i="2"/>
  <c r="AX2382" i="2"/>
  <c r="AU2382" i="2"/>
  <c r="BA2381" i="2"/>
  <c r="AX2381" i="2"/>
  <c r="AU2381" i="2"/>
  <c r="BA2380" i="2"/>
  <c r="AX2380" i="2"/>
  <c r="AU2380" i="2"/>
  <c r="BA2379" i="2"/>
  <c r="AX2379" i="2"/>
  <c r="AU2379" i="2"/>
  <c r="BA2378" i="2"/>
  <c r="AX2378" i="2"/>
  <c r="AU2378" i="2"/>
  <c r="BA2377" i="2"/>
  <c r="AX2377" i="2"/>
  <c r="AU2377" i="2"/>
  <c r="BA2376" i="2"/>
  <c r="AX2376" i="2"/>
  <c r="AU2376" i="2"/>
  <c r="BA2375" i="2"/>
  <c r="AX2375" i="2"/>
  <c r="AU2375" i="2"/>
  <c r="BA2374" i="2"/>
  <c r="AX2374" i="2"/>
  <c r="AU2374" i="2"/>
  <c r="BA2373" i="2"/>
  <c r="AX2373" i="2"/>
  <c r="AU2373" i="2"/>
  <c r="BA2372" i="2"/>
  <c r="AX2372" i="2"/>
  <c r="AU2372" i="2"/>
  <c r="BA2371" i="2"/>
  <c r="AX2371" i="2"/>
  <c r="AU2371" i="2"/>
  <c r="BA2370" i="2"/>
  <c r="AX2370" i="2"/>
  <c r="AU2370" i="2"/>
  <c r="BA2369" i="2"/>
  <c r="AX2369" i="2"/>
  <c r="AU2369" i="2"/>
  <c r="BA2368" i="2"/>
  <c r="AX2368" i="2"/>
  <c r="AU2368" i="2"/>
  <c r="BA2367" i="2"/>
  <c r="AX2367" i="2"/>
  <c r="AU2367" i="2"/>
  <c r="BA2366" i="2"/>
  <c r="AX2366" i="2"/>
  <c r="AU2366" i="2"/>
  <c r="BA2365" i="2"/>
  <c r="AX2365" i="2"/>
  <c r="AU2365" i="2"/>
  <c r="BA2364" i="2"/>
  <c r="AX2364" i="2"/>
  <c r="AU2364" i="2"/>
  <c r="BA2363" i="2"/>
  <c r="AX2363" i="2"/>
  <c r="AU2363" i="2"/>
  <c r="BA2362" i="2"/>
  <c r="AX2362" i="2"/>
  <c r="AU2362" i="2"/>
  <c r="BA2361" i="2"/>
  <c r="AX2361" i="2"/>
  <c r="AU2361" i="2"/>
  <c r="BA2360" i="2"/>
  <c r="AX2360" i="2"/>
  <c r="AU2360" i="2"/>
  <c r="BA2359" i="2"/>
  <c r="AX2359" i="2"/>
  <c r="AU2359" i="2"/>
  <c r="BA2358" i="2"/>
  <c r="AX2358" i="2"/>
  <c r="AU2358" i="2"/>
  <c r="BA2357" i="2"/>
  <c r="AX2357" i="2"/>
  <c r="AU2357" i="2"/>
  <c r="BA2356" i="2"/>
  <c r="AX2356" i="2"/>
  <c r="AU2356" i="2"/>
  <c r="BA2355" i="2"/>
  <c r="AX2355" i="2"/>
  <c r="AU2355" i="2"/>
  <c r="BA2354" i="2"/>
  <c r="AX2354" i="2"/>
  <c r="AU2354" i="2"/>
  <c r="BA2353" i="2"/>
  <c r="AX2353" i="2"/>
  <c r="AU2353" i="2"/>
  <c r="BA2352" i="2"/>
  <c r="AX2352" i="2"/>
  <c r="AU2352" i="2"/>
  <c r="BA2351" i="2"/>
  <c r="AX2351" i="2"/>
  <c r="AU2351" i="2"/>
  <c r="BA2350" i="2"/>
  <c r="AX2350" i="2"/>
  <c r="AU2350" i="2"/>
  <c r="BA2349" i="2"/>
  <c r="AX2349" i="2"/>
  <c r="AU2349" i="2"/>
  <c r="BA2348" i="2"/>
  <c r="AX2348" i="2"/>
  <c r="AU2348" i="2"/>
  <c r="BA2347" i="2"/>
  <c r="AX2347" i="2"/>
  <c r="AU2347" i="2"/>
  <c r="BA2346" i="2"/>
  <c r="AX2346" i="2"/>
  <c r="AU2346" i="2"/>
  <c r="BA2345" i="2"/>
  <c r="AX2345" i="2"/>
  <c r="AU2345" i="2"/>
  <c r="BA2344" i="2"/>
  <c r="AX2344" i="2"/>
  <c r="AU2344" i="2"/>
  <c r="BA2343" i="2"/>
  <c r="AX2343" i="2"/>
  <c r="AU2343" i="2"/>
  <c r="BA2342" i="2"/>
  <c r="AX2342" i="2"/>
  <c r="AU2342" i="2"/>
  <c r="BA2341" i="2"/>
  <c r="AX2341" i="2"/>
  <c r="AU2341" i="2"/>
  <c r="BA2340" i="2"/>
  <c r="AX2340" i="2"/>
  <c r="AU2340" i="2"/>
  <c r="BA2339" i="2"/>
  <c r="AX2339" i="2"/>
  <c r="AU2339" i="2"/>
  <c r="BA2338" i="2"/>
  <c r="AX2338" i="2"/>
  <c r="AU2338" i="2"/>
  <c r="BA2337" i="2"/>
  <c r="AX2337" i="2"/>
  <c r="AU2337" i="2"/>
  <c r="BA2336" i="2"/>
  <c r="AX2336" i="2"/>
  <c r="AU2336" i="2"/>
  <c r="BA2335" i="2"/>
  <c r="AX2335" i="2"/>
  <c r="AU2335" i="2"/>
  <c r="BA2334" i="2"/>
  <c r="AX2334" i="2"/>
  <c r="AU2334" i="2"/>
  <c r="BA2333" i="2"/>
  <c r="AX2333" i="2"/>
  <c r="AU2333" i="2"/>
  <c r="BA2332" i="2"/>
  <c r="AX2332" i="2"/>
  <c r="AU2332" i="2"/>
  <c r="BA2331" i="2"/>
  <c r="AX2331" i="2"/>
  <c r="AU2331" i="2"/>
  <c r="BA2330" i="2"/>
  <c r="AX2330" i="2"/>
  <c r="AU2330" i="2"/>
  <c r="BA2329" i="2"/>
  <c r="AX2329" i="2"/>
  <c r="AU2329" i="2"/>
  <c r="BA2328" i="2"/>
  <c r="AX2328" i="2"/>
  <c r="AU2328" i="2"/>
  <c r="BA2327" i="2"/>
  <c r="AX2327" i="2"/>
  <c r="AU2327" i="2"/>
  <c r="BA2326" i="2"/>
  <c r="AX2326" i="2"/>
  <c r="AU2326" i="2"/>
  <c r="BA2325" i="2"/>
  <c r="AX2325" i="2"/>
  <c r="AU2325" i="2"/>
  <c r="BA2324" i="2"/>
  <c r="AX2324" i="2"/>
  <c r="AU2324" i="2"/>
  <c r="BA2323" i="2"/>
  <c r="AX2323" i="2"/>
  <c r="AU2323" i="2"/>
  <c r="BA2322" i="2"/>
  <c r="AX2322" i="2"/>
  <c r="AU2322" i="2"/>
  <c r="BA2321" i="2"/>
  <c r="AX2321" i="2"/>
  <c r="AU2321" i="2"/>
  <c r="BA2320" i="2"/>
  <c r="AX2320" i="2"/>
  <c r="AU2320" i="2"/>
  <c r="BA2319" i="2"/>
  <c r="AX2319" i="2"/>
  <c r="AU2319" i="2"/>
  <c r="BA2318" i="2"/>
  <c r="AX2318" i="2"/>
  <c r="AU2318" i="2"/>
  <c r="BA2317" i="2"/>
  <c r="AX2317" i="2"/>
  <c r="AU2317" i="2"/>
  <c r="BA2316" i="2"/>
  <c r="AX2316" i="2"/>
  <c r="AU2316" i="2"/>
  <c r="BA2315" i="2"/>
  <c r="AX2315" i="2"/>
  <c r="AU2315" i="2"/>
  <c r="BA2314" i="2"/>
  <c r="AX2314" i="2"/>
  <c r="AU2314" i="2"/>
  <c r="BA2313" i="2"/>
  <c r="AX2313" i="2"/>
  <c r="AU2313" i="2"/>
  <c r="BA2312" i="2"/>
  <c r="AX2312" i="2"/>
  <c r="AU2312" i="2"/>
  <c r="BA2311" i="2"/>
  <c r="AX2311" i="2"/>
  <c r="AU2311" i="2"/>
  <c r="BA2310" i="2"/>
  <c r="AX2310" i="2"/>
  <c r="AU2310" i="2"/>
  <c r="BA2309" i="2"/>
  <c r="AX2309" i="2"/>
  <c r="AU2309" i="2"/>
  <c r="BA2308" i="2"/>
  <c r="AX2308" i="2"/>
  <c r="AU2308" i="2"/>
  <c r="BA2307" i="2"/>
  <c r="AX2307" i="2"/>
  <c r="AU2307" i="2"/>
  <c r="BA2306" i="2"/>
  <c r="AX2306" i="2"/>
  <c r="AU2306" i="2"/>
  <c r="BA2305" i="2"/>
  <c r="AX2305" i="2"/>
  <c r="AU2305" i="2"/>
  <c r="BA2304" i="2"/>
  <c r="AX2304" i="2"/>
  <c r="AU2304" i="2"/>
  <c r="BA2303" i="2"/>
  <c r="AX2303" i="2"/>
  <c r="AU2303" i="2"/>
  <c r="BA2302" i="2"/>
  <c r="AX2302" i="2"/>
  <c r="AU2302" i="2"/>
  <c r="BA2301" i="2"/>
  <c r="AX2301" i="2"/>
  <c r="AU2301" i="2"/>
  <c r="BA2300" i="2"/>
  <c r="AX2300" i="2"/>
  <c r="AU2300" i="2"/>
  <c r="BA2299" i="2"/>
  <c r="AX2299" i="2"/>
  <c r="AU2299" i="2"/>
  <c r="BA2298" i="2"/>
  <c r="AX2298" i="2"/>
  <c r="AU2298" i="2"/>
  <c r="BA2297" i="2"/>
  <c r="AX2297" i="2"/>
  <c r="AU2297" i="2"/>
  <c r="BA2296" i="2"/>
  <c r="AX2296" i="2"/>
  <c r="AU2296" i="2"/>
  <c r="BA2295" i="2"/>
  <c r="AX2295" i="2"/>
  <c r="AU2295" i="2"/>
  <c r="BA2294" i="2"/>
  <c r="AX2294" i="2"/>
  <c r="AU2294" i="2"/>
  <c r="BA2293" i="2"/>
  <c r="AX2293" i="2"/>
  <c r="AU2293" i="2"/>
  <c r="BA2292" i="2"/>
  <c r="AX2292" i="2"/>
  <c r="AU2292" i="2"/>
  <c r="BA2291" i="2"/>
  <c r="AX2291" i="2"/>
  <c r="AU2291" i="2"/>
  <c r="BA2290" i="2"/>
  <c r="AX2290" i="2"/>
  <c r="AU2290" i="2"/>
  <c r="BA2289" i="2"/>
  <c r="AX2289" i="2"/>
  <c r="AU2289" i="2"/>
  <c r="BA2288" i="2"/>
  <c r="AX2288" i="2"/>
  <c r="AU2288" i="2"/>
  <c r="BA2287" i="2"/>
  <c r="AX2287" i="2"/>
  <c r="AU2287" i="2"/>
  <c r="BA2286" i="2"/>
  <c r="AX2286" i="2"/>
  <c r="AU2286" i="2"/>
  <c r="BA2285" i="2"/>
  <c r="AX2285" i="2"/>
  <c r="AU2285" i="2"/>
  <c r="BA2284" i="2"/>
  <c r="AX2284" i="2"/>
  <c r="AU2284" i="2"/>
  <c r="BA2283" i="2"/>
  <c r="AX2283" i="2"/>
  <c r="AU2283" i="2"/>
  <c r="BA2282" i="2"/>
  <c r="AX2282" i="2"/>
  <c r="AU2282" i="2"/>
  <c r="BA2281" i="2"/>
  <c r="AX2281" i="2"/>
  <c r="AU2281" i="2"/>
  <c r="BA2280" i="2"/>
  <c r="AX2280" i="2"/>
  <c r="AU2280" i="2"/>
  <c r="BA2279" i="2"/>
  <c r="AX2279" i="2"/>
  <c r="AU2279" i="2"/>
  <c r="BA2278" i="2"/>
  <c r="AX2278" i="2"/>
  <c r="AU2278" i="2"/>
  <c r="BA2277" i="2"/>
  <c r="AX2277" i="2"/>
  <c r="AU2277" i="2"/>
  <c r="BA2276" i="2"/>
  <c r="AX2276" i="2"/>
  <c r="AU2276" i="2"/>
  <c r="BA2275" i="2"/>
  <c r="AX2275" i="2"/>
  <c r="AU2275" i="2"/>
  <c r="BA2274" i="2"/>
  <c r="AX2274" i="2"/>
  <c r="AU2274" i="2"/>
  <c r="BA2273" i="2"/>
  <c r="AX2273" i="2"/>
  <c r="AU2273" i="2"/>
  <c r="BA2272" i="2"/>
  <c r="AX2272" i="2"/>
  <c r="AU2272" i="2"/>
  <c r="BA2271" i="2"/>
  <c r="AX2271" i="2"/>
  <c r="AU2271" i="2"/>
  <c r="BA2270" i="2"/>
  <c r="AX2270" i="2"/>
  <c r="AU2270" i="2"/>
  <c r="BA2269" i="2"/>
  <c r="AX2269" i="2"/>
  <c r="AU2269" i="2"/>
  <c r="BA2268" i="2"/>
  <c r="AX2268" i="2"/>
  <c r="AU2268" i="2"/>
  <c r="BA2267" i="2"/>
  <c r="AX2267" i="2"/>
  <c r="AU2267" i="2"/>
  <c r="BA2266" i="2"/>
  <c r="AX2266" i="2"/>
  <c r="AU2266" i="2"/>
  <c r="BA2265" i="2"/>
  <c r="AX2265" i="2"/>
  <c r="AU2265" i="2"/>
  <c r="BA2264" i="2"/>
  <c r="AX2264" i="2"/>
  <c r="AU2264" i="2"/>
  <c r="BA2263" i="2"/>
  <c r="AX2263" i="2"/>
  <c r="AU2263" i="2"/>
  <c r="BA2262" i="2"/>
  <c r="AX2262" i="2"/>
  <c r="AU2262" i="2"/>
  <c r="BA2261" i="2"/>
  <c r="AX2261" i="2"/>
  <c r="AU2261" i="2"/>
  <c r="BA2260" i="2"/>
  <c r="AX2260" i="2"/>
  <c r="AU2260" i="2"/>
  <c r="BA2259" i="2"/>
  <c r="AX2259" i="2"/>
  <c r="AU2259" i="2"/>
  <c r="BA2258" i="2"/>
  <c r="AX2258" i="2"/>
  <c r="AU2258" i="2"/>
  <c r="BA2257" i="2"/>
  <c r="AX2257" i="2"/>
  <c r="AU2257" i="2"/>
  <c r="BA2256" i="2"/>
  <c r="AX2256" i="2"/>
  <c r="AU2256" i="2"/>
  <c r="BA2255" i="2"/>
  <c r="AX2255" i="2"/>
  <c r="AU2255" i="2"/>
  <c r="BA2254" i="2"/>
  <c r="AX2254" i="2"/>
  <c r="AU2254" i="2"/>
  <c r="BA2253" i="2"/>
  <c r="AX2253" i="2"/>
  <c r="AU2253" i="2"/>
  <c r="BA2252" i="2"/>
  <c r="AX2252" i="2"/>
  <c r="AU2252" i="2"/>
  <c r="BA2251" i="2"/>
  <c r="AX2251" i="2"/>
  <c r="AU2251" i="2"/>
  <c r="BA2250" i="2"/>
  <c r="AX2250" i="2"/>
  <c r="AU2250" i="2"/>
  <c r="BA2249" i="2"/>
  <c r="AX2249" i="2"/>
  <c r="AU2249" i="2"/>
  <c r="BA2248" i="2"/>
  <c r="AX2248" i="2"/>
  <c r="AU2248" i="2"/>
  <c r="BA2247" i="2"/>
  <c r="AX2247" i="2"/>
  <c r="AU2247" i="2"/>
  <c r="BA2246" i="2"/>
  <c r="AX2246" i="2"/>
  <c r="AU2246" i="2"/>
  <c r="BA2245" i="2"/>
  <c r="AX2245" i="2"/>
  <c r="AU2245" i="2"/>
  <c r="BA2244" i="2"/>
  <c r="AX2244" i="2"/>
  <c r="AU2244" i="2"/>
  <c r="BA2243" i="2"/>
  <c r="AX2243" i="2"/>
  <c r="AU2243" i="2"/>
  <c r="BA2242" i="2"/>
  <c r="AX2242" i="2"/>
  <c r="AU2242" i="2"/>
  <c r="BA2241" i="2"/>
  <c r="AX2241" i="2"/>
  <c r="AU2241" i="2"/>
  <c r="BA2240" i="2"/>
  <c r="AX2240" i="2"/>
  <c r="AU2240" i="2"/>
  <c r="BA2239" i="2"/>
  <c r="AX2239" i="2"/>
  <c r="AU2239" i="2"/>
  <c r="BA2238" i="2"/>
  <c r="AX2238" i="2"/>
  <c r="AU2238" i="2"/>
  <c r="BA2237" i="2"/>
  <c r="AX2237" i="2"/>
  <c r="AU2237" i="2"/>
  <c r="BA2236" i="2"/>
  <c r="AX2236" i="2"/>
  <c r="AU2236" i="2"/>
  <c r="BA2235" i="2"/>
  <c r="AX2235" i="2"/>
  <c r="AU2235" i="2"/>
  <c r="BA2234" i="2"/>
  <c r="AX2234" i="2"/>
  <c r="AU2234" i="2"/>
  <c r="BA2233" i="2"/>
  <c r="AX2233" i="2"/>
  <c r="AU2233" i="2"/>
  <c r="BA2232" i="2"/>
  <c r="AX2232" i="2"/>
  <c r="AU2232" i="2"/>
  <c r="BA2231" i="2"/>
  <c r="AX2231" i="2"/>
  <c r="AU2231" i="2"/>
  <c r="BA2230" i="2"/>
  <c r="AX2230" i="2"/>
  <c r="AU2230" i="2"/>
  <c r="BA2229" i="2"/>
  <c r="AX2229" i="2"/>
  <c r="AU2229" i="2"/>
  <c r="BA2228" i="2"/>
  <c r="AX2228" i="2"/>
  <c r="AU2228" i="2"/>
  <c r="BA2227" i="2"/>
  <c r="AX2227" i="2"/>
  <c r="AU2227" i="2"/>
  <c r="BA2226" i="2"/>
  <c r="AX2226" i="2"/>
  <c r="AU2226" i="2"/>
  <c r="BA2225" i="2"/>
  <c r="AX2225" i="2"/>
  <c r="AU2225" i="2"/>
  <c r="BA2224" i="2"/>
  <c r="AX2224" i="2"/>
  <c r="AU2224" i="2"/>
  <c r="BA2223" i="2"/>
  <c r="AX2223" i="2"/>
  <c r="AU2223" i="2"/>
  <c r="BA2222" i="2"/>
  <c r="AX2222" i="2"/>
  <c r="AU2222" i="2"/>
  <c r="BA2221" i="2"/>
  <c r="AX2221" i="2"/>
  <c r="AU2221" i="2"/>
  <c r="BA2220" i="2"/>
  <c r="AX2220" i="2"/>
  <c r="AU2220" i="2"/>
  <c r="BA2219" i="2"/>
  <c r="AX2219" i="2"/>
  <c r="AU2219" i="2"/>
  <c r="BA2218" i="2"/>
  <c r="AX2218" i="2"/>
  <c r="AU2218" i="2"/>
  <c r="BA2217" i="2"/>
  <c r="AX2217" i="2"/>
  <c r="AU2217" i="2"/>
  <c r="BA2216" i="2"/>
  <c r="AX2216" i="2"/>
  <c r="AU2216" i="2"/>
  <c r="BA2215" i="2"/>
  <c r="AX2215" i="2"/>
  <c r="AU2215" i="2"/>
  <c r="BA2214" i="2"/>
  <c r="AX2214" i="2"/>
  <c r="AU2214" i="2"/>
  <c r="BA2213" i="2"/>
  <c r="AX2213" i="2"/>
  <c r="AU2213" i="2"/>
  <c r="BA2212" i="2"/>
  <c r="AX2212" i="2"/>
  <c r="AU2212" i="2"/>
  <c r="BA2211" i="2"/>
  <c r="AX2211" i="2"/>
  <c r="AU2211" i="2"/>
  <c r="BA2210" i="2"/>
  <c r="AX2210" i="2"/>
  <c r="AU2210" i="2"/>
  <c r="BA2209" i="2"/>
  <c r="AX2209" i="2"/>
  <c r="AU2209" i="2"/>
  <c r="BA2208" i="2"/>
  <c r="AX2208" i="2"/>
  <c r="AU2208" i="2"/>
  <c r="BA2207" i="2"/>
  <c r="AX2207" i="2"/>
  <c r="AU2207" i="2"/>
  <c r="BA2206" i="2"/>
  <c r="AX2206" i="2"/>
  <c r="AU2206" i="2"/>
  <c r="BA2205" i="2"/>
  <c r="AX2205" i="2"/>
  <c r="AU2205" i="2"/>
  <c r="BA2204" i="2"/>
  <c r="AX2204" i="2"/>
  <c r="AU2204" i="2"/>
  <c r="BA2203" i="2"/>
  <c r="AX2203" i="2"/>
  <c r="AU2203" i="2"/>
  <c r="BA2202" i="2"/>
  <c r="AX2202" i="2"/>
  <c r="AU2202" i="2"/>
  <c r="BA2201" i="2"/>
  <c r="AX2201" i="2"/>
  <c r="AU2201" i="2"/>
  <c r="BA2200" i="2"/>
  <c r="AX2200" i="2"/>
  <c r="AU2200" i="2"/>
  <c r="BA2199" i="2"/>
  <c r="AX2199" i="2"/>
  <c r="AU2199" i="2"/>
  <c r="BA2198" i="2"/>
  <c r="AX2198" i="2"/>
  <c r="AU2198" i="2"/>
  <c r="BA2197" i="2"/>
  <c r="AX2197" i="2"/>
  <c r="AU2197" i="2"/>
  <c r="BA2196" i="2"/>
  <c r="AX2196" i="2"/>
  <c r="AU2196" i="2"/>
  <c r="BA2195" i="2"/>
  <c r="AX2195" i="2"/>
  <c r="AU2195" i="2"/>
  <c r="BA2194" i="2"/>
  <c r="AX2194" i="2"/>
  <c r="AU2194" i="2"/>
  <c r="BA2193" i="2"/>
  <c r="AX2193" i="2"/>
  <c r="AU2193" i="2"/>
  <c r="BA2192" i="2"/>
  <c r="AX2192" i="2"/>
  <c r="AU2192" i="2"/>
  <c r="BA2191" i="2"/>
  <c r="AX2191" i="2"/>
  <c r="AU2191" i="2"/>
  <c r="BA2190" i="2"/>
  <c r="AX2190" i="2"/>
  <c r="AU2190" i="2"/>
  <c r="BA2189" i="2"/>
  <c r="AX2189" i="2"/>
  <c r="AU2189" i="2"/>
  <c r="BA2188" i="2"/>
  <c r="AX2188" i="2"/>
  <c r="AU2188" i="2"/>
  <c r="BA2187" i="2"/>
  <c r="AX2187" i="2"/>
  <c r="AU2187" i="2"/>
  <c r="BA2186" i="2"/>
  <c r="AX2186" i="2"/>
  <c r="AU2186" i="2"/>
  <c r="BA2185" i="2"/>
  <c r="AX2185" i="2"/>
  <c r="AU2185" i="2"/>
  <c r="BA2184" i="2"/>
  <c r="AX2184" i="2"/>
  <c r="AU2184" i="2"/>
  <c r="BA2183" i="2"/>
  <c r="AX2183" i="2"/>
  <c r="AU2183" i="2"/>
  <c r="BA2182" i="2"/>
  <c r="AX2182" i="2"/>
  <c r="AU2182" i="2"/>
  <c r="BA2181" i="2"/>
  <c r="AX2181" i="2"/>
  <c r="AU2181" i="2"/>
  <c r="BA2180" i="2"/>
  <c r="AX2180" i="2"/>
  <c r="AU2180" i="2"/>
  <c r="BA2179" i="2"/>
  <c r="AX2179" i="2"/>
  <c r="AU2179" i="2"/>
  <c r="BA2178" i="2"/>
  <c r="AX2178" i="2"/>
  <c r="AU2178" i="2"/>
  <c r="BA2177" i="2"/>
  <c r="AX2177" i="2"/>
  <c r="AU2177" i="2"/>
  <c r="BA2176" i="2"/>
  <c r="AX2176" i="2"/>
  <c r="AU2176" i="2"/>
  <c r="BA2175" i="2"/>
  <c r="AX2175" i="2"/>
  <c r="AU2175" i="2"/>
  <c r="BA2174" i="2"/>
  <c r="AX2174" i="2"/>
  <c r="AU2174" i="2"/>
  <c r="BA2173" i="2"/>
  <c r="AX2173" i="2"/>
  <c r="AU2173" i="2"/>
  <c r="BA2172" i="2"/>
  <c r="AX2172" i="2"/>
  <c r="AU2172" i="2"/>
  <c r="BA2171" i="2"/>
  <c r="AX2171" i="2"/>
  <c r="AU2171" i="2"/>
  <c r="BA2170" i="2"/>
  <c r="AX2170" i="2"/>
  <c r="AU2170" i="2"/>
  <c r="BA2169" i="2"/>
  <c r="AX2169" i="2"/>
  <c r="AU2169" i="2"/>
  <c r="BA2168" i="2"/>
  <c r="AX2168" i="2"/>
  <c r="AU2168" i="2"/>
  <c r="BA2167" i="2"/>
  <c r="AX2167" i="2"/>
  <c r="AU2167" i="2"/>
  <c r="BA2166" i="2"/>
  <c r="AX2166" i="2"/>
  <c r="AU2166" i="2"/>
  <c r="BA2165" i="2"/>
  <c r="AX2165" i="2"/>
  <c r="AU2165" i="2"/>
  <c r="BA2164" i="2"/>
  <c r="AX2164" i="2"/>
  <c r="AU2164" i="2"/>
  <c r="BA2163" i="2"/>
  <c r="AX2163" i="2"/>
  <c r="AU2163" i="2"/>
  <c r="BA2162" i="2"/>
  <c r="AX2162" i="2"/>
  <c r="AU2162" i="2"/>
  <c r="BA2161" i="2"/>
  <c r="AX2161" i="2"/>
  <c r="AU2161" i="2"/>
  <c r="BA2160" i="2"/>
  <c r="AX2160" i="2"/>
  <c r="AU2160" i="2"/>
  <c r="BA2159" i="2"/>
  <c r="AX2159" i="2"/>
  <c r="AU2159" i="2"/>
  <c r="BA2158" i="2"/>
  <c r="AX2158" i="2"/>
  <c r="AU2158" i="2"/>
  <c r="BA2157" i="2"/>
  <c r="AX2157" i="2"/>
  <c r="AU2157" i="2"/>
  <c r="BA2156" i="2"/>
  <c r="AX2156" i="2"/>
  <c r="AU2156" i="2"/>
  <c r="BA2155" i="2"/>
  <c r="AX2155" i="2"/>
  <c r="AU2155" i="2"/>
  <c r="BA2154" i="2"/>
  <c r="AX2154" i="2"/>
  <c r="AU2154" i="2"/>
  <c r="BA2153" i="2"/>
  <c r="AX2153" i="2"/>
  <c r="AU2153" i="2"/>
  <c r="BA2152" i="2"/>
  <c r="AX2152" i="2"/>
  <c r="AU2152" i="2"/>
  <c r="BA2151" i="2"/>
  <c r="AX2151" i="2"/>
  <c r="AU2151" i="2"/>
  <c r="BA2150" i="2"/>
  <c r="AX2150" i="2"/>
  <c r="AU2150" i="2"/>
  <c r="BA2149" i="2"/>
  <c r="AX2149" i="2"/>
  <c r="AU2149" i="2"/>
  <c r="BA2148" i="2"/>
  <c r="AX2148" i="2"/>
  <c r="AU2148" i="2"/>
  <c r="BA2147" i="2"/>
  <c r="AX2147" i="2"/>
  <c r="AU2147" i="2"/>
  <c r="BA2146" i="2"/>
  <c r="AX2146" i="2"/>
  <c r="AU2146" i="2"/>
  <c r="BA2145" i="2"/>
  <c r="AX2145" i="2"/>
  <c r="AU2145" i="2"/>
  <c r="BA2144" i="2"/>
  <c r="AX2144" i="2"/>
  <c r="AU2144" i="2"/>
  <c r="BA2143" i="2"/>
  <c r="AX2143" i="2"/>
  <c r="AU2143" i="2"/>
  <c r="BA2142" i="2"/>
  <c r="AX2142" i="2"/>
  <c r="AU2142" i="2"/>
  <c r="BA2141" i="2"/>
  <c r="AX2141" i="2"/>
  <c r="AU2141" i="2"/>
  <c r="BA2140" i="2"/>
  <c r="AX2140" i="2"/>
  <c r="AU2140" i="2"/>
  <c r="BA2139" i="2"/>
  <c r="AX2139" i="2"/>
  <c r="AU2139" i="2"/>
  <c r="BA2138" i="2"/>
  <c r="AX2138" i="2"/>
  <c r="AU2138" i="2"/>
  <c r="BA2137" i="2"/>
  <c r="AX2137" i="2"/>
  <c r="AU2137" i="2"/>
  <c r="BA2136" i="2"/>
  <c r="AX2136" i="2"/>
  <c r="AU2136" i="2"/>
  <c r="BA2135" i="2"/>
  <c r="AX2135" i="2"/>
  <c r="AU2135" i="2"/>
  <c r="BA2134" i="2"/>
  <c r="AX2134" i="2"/>
  <c r="AU2134" i="2"/>
  <c r="BA2133" i="2"/>
  <c r="AX2133" i="2"/>
  <c r="AU2133" i="2"/>
  <c r="BA2132" i="2"/>
  <c r="AX2132" i="2"/>
  <c r="AU2132" i="2"/>
  <c r="BA2131" i="2"/>
  <c r="AX2131" i="2"/>
  <c r="AU2131" i="2"/>
  <c r="BA2130" i="2"/>
  <c r="AX2130" i="2"/>
  <c r="AU2130" i="2"/>
  <c r="BA2129" i="2"/>
  <c r="AX2129" i="2"/>
  <c r="AU2129" i="2"/>
  <c r="BA2128" i="2"/>
  <c r="AX2128" i="2"/>
  <c r="AU2128" i="2"/>
  <c r="BA2127" i="2"/>
  <c r="AX2127" i="2"/>
  <c r="AU2127" i="2"/>
  <c r="BA2126" i="2"/>
  <c r="AX2126" i="2"/>
  <c r="AU2126" i="2"/>
  <c r="BA2125" i="2"/>
  <c r="AX2125" i="2"/>
  <c r="AU2125" i="2"/>
  <c r="BA2124" i="2"/>
  <c r="AX2124" i="2"/>
  <c r="AU2124" i="2"/>
  <c r="BA2123" i="2"/>
  <c r="AX2123" i="2"/>
  <c r="AU2123" i="2"/>
  <c r="BA2122" i="2"/>
  <c r="AX2122" i="2"/>
  <c r="AU2122" i="2"/>
  <c r="BA2121" i="2"/>
  <c r="AX2121" i="2"/>
  <c r="AU2121" i="2"/>
  <c r="BA2120" i="2"/>
  <c r="AX2120" i="2"/>
  <c r="AU2120" i="2"/>
  <c r="BA2119" i="2"/>
  <c r="AX2119" i="2"/>
  <c r="AU2119" i="2"/>
  <c r="BA2118" i="2"/>
  <c r="AX2118" i="2"/>
  <c r="AU2118" i="2"/>
  <c r="BA2117" i="2"/>
  <c r="AX2117" i="2"/>
  <c r="AU2117" i="2"/>
  <c r="BA2116" i="2"/>
  <c r="AX2116" i="2"/>
  <c r="AU2116" i="2"/>
  <c r="BA2115" i="2"/>
  <c r="AX2115" i="2"/>
  <c r="AU2115" i="2"/>
  <c r="BA2114" i="2"/>
  <c r="AX2114" i="2"/>
  <c r="AU2114" i="2"/>
  <c r="BA2113" i="2"/>
  <c r="AX2113" i="2"/>
  <c r="AU2113" i="2"/>
  <c r="BA2112" i="2"/>
  <c r="AX2112" i="2"/>
  <c r="AU2112" i="2"/>
  <c r="BA2111" i="2"/>
  <c r="AX2111" i="2"/>
  <c r="AU2111" i="2"/>
  <c r="BA2110" i="2"/>
  <c r="AX2110" i="2"/>
  <c r="AU2110" i="2"/>
  <c r="BA2109" i="2"/>
  <c r="AX2109" i="2"/>
  <c r="AU2109" i="2"/>
  <c r="BA2108" i="2"/>
  <c r="AX2108" i="2"/>
  <c r="AU2108" i="2"/>
  <c r="BA2107" i="2"/>
  <c r="AX2107" i="2"/>
  <c r="AU2107" i="2"/>
  <c r="BA2106" i="2"/>
  <c r="AX2106" i="2"/>
  <c r="AU2106" i="2"/>
  <c r="BA2105" i="2"/>
  <c r="AX2105" i="2"/>
  <c r="AU2105" i="2"/>
  <c r="BA2104" i="2"/>
  <c r="AX2104" i="2"/>
  <c r="AU2104" i="2"/>
  <c r="BA2103" i="2"/>
  <c r="AX2103" i="2"/>
  <c r="AU2103" i="2"/>
  <c r="BA2102" i="2"/>
  <c r="AX2102" i="2"/>
  <c r="AU2102" i="2"/>
  <c r="BA2101" i="2"/>
  <c r="AX2101" i="2"/>
  <c r="AU2101" i="2"/>
  <c r="BA2100" i="2"/>
  <c r="AX2100" i="2"/>
  <c r="AU2100" i="2"/>
  <c r="BA2099" i="2"/>
  <c r="AX2099" i="2"/>
  <c r="AU2099" i="2"/>
  <c r="BA2098" i="2"/>
  <c r="AX2098" i="2"/>
  <c r="AU2098" i="2"/>
  <c r="BA2097" i="2"/>
  <c r="AX2097" i="2"/>
  <c r="AU2097" i="2"/>
  <c r="BA2096" i="2"/>
  <c r="AX2096" i="2"/>
  <c r="AU2096" i="2"/>
  <c r="BA2095" i="2"/>
  <c r="AX2095" i="2"/>
  <c r="AU2095" i="2"/>
  <c r="BA2094" i="2"/>
  <c r="AX2094" i="2"/>
  <c r="AU2094" i="2"/>
  <c r="BA2093" i="2"/>
  <c r="AX2093" i="2"/>
  <c r="AU2093" i="2"/>
  <c r="BA2092" i="2"/>
  <c r="AX2092" i="2"/>
  <c r="AU2092" i="2"/>
  <c r="BA2091" i="2"/>
  <c r="AX2091" i="2"/>
  <c r="AU2091" i="2"/>
  <c r="BA2090" i="2"/>
  <c r="AX2090" i="2"/>
  <c r="AU2090" i="2"/>
  <c r="BA2089" i="2"/>
  <c r="AX2089" i="2"/>
  <c r="AU2089" i="2"/>
  <c r="BA2088" i="2"/>
  <c r="AX2088" i="2"/>
  <c r="AU2088" i="2"/>
  <c r="BA2087" i="2"/>
  <c r="AX2087" i="2"/>
  <c r="AU2087" i="2"/>
  <c r="BA2086" i="2"/>
  <c r="AX2086" i="2"/>
  <c r="AU2086" i="2"/>
  <c r="BA2085" i="2"/>
  <c r="AX2085" i="2"/>
  <c r="AU2085" i="2"/>
  <c r="BA2084" i="2"/>
  <c r="AX2084" i="2"/>
  <c r="AU2084" i="2"/>
  <c r="BA2083" i="2"/>
  <c r="AX2083" i="2"/>
  <c r="AU2083" i="2"/>
  <c r="BA2082" i="2"/>
  <c r="AX2082" i="2"/>
  <c r="AU2082" i="2"/>
  <c r="BA2081" i="2"/>
  <c r="AX2081" i="2"/>
  <c r="AU2081" i="2"/>
  <c r="BA2080" i="2"/>
  <c r="AX2080" i="2"/>
  <c r="AU2080" i="2"/>
  <c r="BA2079" i="2"/>
  <c r="AX2079" i="2"/>
  <c r="AU2079" i="2"/>
  <c r="BA2078" i="2"/>
  <c r="AX2078" i="2"/>
  <c r="AU2078" i="2"/>
  <c r="BA2077" i="2"/>
  <c r="AX2077" i="2"/>
  <c r="AU2077" i="2"/>
  <c r="BA2076" i="2"/>
  <c r="AX2076" i="2"/>
  <c r="AU2076" i="2"/>
  <c r="BA2075" i="2"/>
  <c r="AX2075" i="2"/>
  <c r="AU2075" i="2"/>
  <c r="BA2074" i="2"/>
  <c r="AX2074" i="2"/>
  <c r="AU2074" i="2"/>
  <c r="BA2073" i="2"/>
  <c r="AX2073" i="2"/>
  <c r="AU2073" i="2"/>
  <c r="BA2072" i="2"/>
  <c r="AX2072" i="2"/>
  <c r="AU2072" i="2"/>
  <c r="BA2071" i="2"/>
  <c r="AX2071" i="2"/>
  <c r="AU2071" i="2"/>
  <c r="BA2070" i="2"/>
  <c r="AX2070" i="2"/>
  <c r="AU2070" i="2"/>
  <c r="BA2069" i="2"/>
  <c r="AX2069" i="2"/>
  <c r="AU2069" i="2"/>
  <c r="BA2068" i="2"/>
  <c r="AX2068" i="2"/>
  <c r="AU2068" i="2"/>
  <c r="BA2067" i="2"/>
  <c r="AX2067" i="2"/>
  <c r="AU2067" i="2"/>
  <c r="BA2066" i="2"/>
  <c r="AX2066" i="2"/>
  <c r="AU2066" i="2"/>
  <c r="BA2065" i="2"/>
  <c r="AX2065" i="2"/>
  <c r="AU2065" i="2"/>
  <c r="BA2064" i="2"/>
  <c r="AX2064" i="2"/>
  <c r="AU2064" i="2"/>
  <c r="BA2063" i="2"/>
  <c r="AX2063" i="2"/>
  <c r="AU2063" i="2"/>
  <c r="BA2062" i="2"/>
  <c r="AX2062" i="2"/>
  <c r="AU2062" i="2"/>
  <c r="BA2061" i="2"/>
  <c r="AX2061" i="2"/>
  <c r="AU2061" i="2"/>
  <c r="BA2060" i="2"/>
  <c r="AX2060" i="2"/>
  <c r="AU2060" i="2"/>
  <c r="BA2059" i="2"/>
  <c r="AX2059" i="2"/>
  <c r="AU2059" i="2"/>
  <c r="BA2058" i="2"/>
  <c r="AX2058" i="2"/>
  <c r="AU2058" i="2"/>
  <c r="BA2057" i="2"/>
  <c r="AX2057" i="2"/>
  <c r="AU2057" i="2"/>
  <c r="BA2056" i="2"/>
  <c r="AX2056" i="2"/>
  <c r="AU2056" i="2"/>
  <c r="BA2055" i="2"/>
  <c r="AX2055" i="2"/>
  <c r="AU2055" i="2"/>
  <c r="BA2054" i="2"/>
  <c r="AX2054" i="2"/>
  <c r="AU2054" i="2"/>
  <c r="BA2053" i="2"/>
  <c r="AX2053" i="2"/>
  <c r="AU2053" i="2"/>
  <c r="BA2052" i="2"/>
  <c r="AX2052" i="2"/>
  <c r="AU2052" i="2"/>
  <c r="BA2051" i="2"/>
  <c r="AX2051" i="2"/>
  <c r="AU2051" i="2"/>
  <c r="BA2050" i="2"/>
  <c r="AX2050" i="2"/>
  <c r="AU2050" i="2"/>
  <c r="BA2049" i="2"/>
  <c r="AX2049" i="2"/>
  <c r="AU2049" i="2"/>
  <c r="BA2048" i="2"/>
  <c r="AX2048" i="2"/>
  <c r="AU2048" i="2"/>
  <c r="BA2047" i="2"/>
  <c r="AX2047" i="2"/>
  <c r="AU2047" i="2"/>
  <c r="BA2046" i="2"/>
  <c r="AX2046" i="2"/>
  <c r="AU2046" i="2"/>
  <c r="BA2045" i="2"/>
  <c r="AX2045" i="2"/>
  <c r="AU2045" i="2"/>
  <c r="BA2044" i="2"/>
  <c r="AX2044" i="2"/>
  <c r="AU2044" i="2"/>
  <c r="BA2043" i="2"/>
  <c r="AX2043" i="2"/>
  <c r="AU2043" i="2"/>
  <c r="BA2042" i="2"/>
  <c r="AX2042" i="2"/>
  <c r="AU2042" i="2"/>
  <c r="BA2041" i="2"/>
  <c r="AX2041" i="2"/>
  <c r="AU2041" i="2"/>
  <c r="BA2040" i="2"/>
  <c r="AX2040" i="2"/>
  <c r="AU2040" i="2"/>
  <c r="BA2039" i="2"/>
  <c r="AX2039" i="2"/>
  <c r="AU2039" i="2"/>
  <c r="BA2038" i="2"/>
  <c r="AX2038" i="2"/>
  <c r="AU2038" i="2"/>
  <c r="BA2037" i="2"/>
  <c r="AX2037" i="2"/>
  <c r="AU2037" i="2"/>
  <c r="BA2036" i="2"/>
  <c r="AX2036" i="2"/>
  <c r="AU2036" i="2"/>
  <c r="BA2035" i="2"/>
  <c r="AX2035" i="2"/>
  <c r="AU2035" i="2"/>
  <c r="BA2034" i="2"/>
  <c r="AX2034" i="2"/>
  <c r="AU2034" i="2"/>
  <c r="BA2033" i="2"/>
  <c r="AX2033" i="2"/>
  <c r="AU2033" i="2"/>
  <c r="BA2032" i="2"/>
  <c r="AX2032" i="2"/>
  <c r="AU2032" i="2"/>
  <c r="BA2031" i="2"/>
  <c r="AX2031" i="2"/>
  <c r="AU2031" i="2"/>
  <c r="BA2030" i="2"/>
  <c r="AX2030" i="2"/>
  <c r="AU2030" i="2"/>
  <c r="BA2029" i="2"/>
  <c r="AX2029" i="2"/>
  <c r="AU2029" i="2"/>
  <c r="BA2028" i="2"/>
  <c r="AX2028" i="2"/>
  <c r="AU2028" i="2"/>
  <c r="BA2027" i="2"/>
  <c r="AX2027" i="2"/>
  <c r="AU2027" i="2"/>
  <c r="BA2026" i="2"/>
  <c r="AX2026" i="2"/>
  <c r="AU2026" i="2"/>
  <c r="BA2025" i="2"/>
  <c r="AX2025" i="2"/>
  <c r="AU2025" i="2"/>
  <c r="BA2024" i="2"/>
  <c r="AX2024" i="2"/>
  <c r="AU2024" i="2"/>
  <c r="BA2023" i="2"/>
  <c r="AX2023" i="2"/>
  <c r="AU2023" i="2"/>
  <c r="BA2022" i="2"/>
  <c r="AX2022" i="2"/>
  <c r="AU2022" i="2"/>
  <c r="BA2021" i="2"/>
  <c r="AX2021" i="2"/>
  <c r="AU2021" i="2"/>
  <c r="BA2020" i="2"/>
  <c r="AX2020" i="2"/>
  <c r="AU2020" i="2"/>
  <c r="BA2019" i="2"/>
  <c r="AX2019" i="2"/>
  <c r="AU2019" i="2"/>
  <c r="BA2018" i="2"/>
  <c r="AX2018" i="2"/>
  <c r="AU2018" i="2"/>
  <c r="BA2017" i="2"/>
  <c r="AX2017" i="2"/>
  <c r="AU2017" i="2"/>
  <c r="BA2016" i="2"/>
  <c r="AX2016" i="2"/>
  <c r="AU2016" i="2"/>
  <c r="BA2015" i="2"/>
  <c r="AX2015" i="2"/>
  <c r="AU2015" i="2"/>
  <c r="BA2014" i="2"/>
  <c r="AX2014" i="2"/>
  <c r="AU2014" i="2"/>
  <c r="BA2013" i="2"/>
  <c r="AX2013" i="2"/>
  <c r="AU2013" i="2"/>
  <c r="BA2012" i="2"/>
  <c r="AX2012" i="2"/>
  <c r="AU2012" i="2"/>
  <c r="BA2011" i="2"/>
  <c r="AX2011" i="2"/>
  <c r="AU2011" i="2"/>
  <c r="BA2010" i="2"/>
  <c r="AX2010" i="2"/>
  <c r="AU2010" i="2"/>
  <c r="BA2009" i="2"/>
  <c r="AX2009" i="2"/>
  <c r="AU2009" i="2"/>
  <c r="BA2008" i="2"/>
  <c r="AX2008" i="2"/>
  <c r="AU2008" i="2"/>
  <c r="BA2007" i="2"/>
  <c r="AX2007" i="2"/>
  <c r="AU2007" i="2"/>
  <c r="BA2006" i="2"/>
  <c r="AX2006" i="2"/>
  <c r="AU2006" i="2"/>
  <c r="BA2005" i="2"/>
  <c r="AX2005" i="2"/>
  <c r="AU2005" i="2"/>
  <c r="BA2004" i="2"/>
  <c r="AX2004" i="2"/>
  <c r="AU2004" i="2"/>
  <c r="BA2003" i="2"/>
  <c r="AX2003" i="2"/>
  <c r="AU2003" i="2"/>
  <c r="BA2002" i="2"/>
  <c r="AX2002" i="2"/>
  <c r="AU2002" i="2"/>
  <c r="BA2001" i="2"/>
  <c r="AX2001" i="2"/>
  <c r="AU2001" i="2"/>
  <c r="BA2000" i="2"/>
  <c r="AX2000" i="2"/>
  <c r="AU2000" i="2"/>
  <c r="BA1999" i="2"/>
  <c r="AX1999" i="2"/>
  <c r="AU1999" i="2"/>
  <c r="BA1998" i="2"/>
  <c r="AX1998" i="2"/>
  <c r="AU1998" i="2"/>
  <c r="BA1997" i="2"/>
  <c r="AX1997" i="2"/>
  <c r="AU1997" i="2"/>
  <c r="BA1996" i="2"/>
  <c r="AX1996" i="2"/>
  <c r="AU1996" i="2"/>
  <c r="BA1995" i="2"/>
  <c r="AX1995" i="2"/>
  <c r="AU1995" i="2"/>
  <c r="BA1994" i="2"/>
  <c r="AX1994" i="2"/>
  <c r="AU1994" i="2"/>
  <c r="BA1993" i="2"/>
  <c r="AX1993" i="2"/>
  <c r="AU1993" i="2"/>
  <c r="BA1992" i="2"/>
  <c r="AX1992" i="2"/>
  <c r="AU1992" i="2"/>
  <c r="BA1991" i="2"/>
  <c r="AX1991" i="2"/>
  <c r="AU1991" i="2"/>
  <c r="BA1990" i="2"/>
  <c r="AX1990" i="2"/>
  <c r="AU1990" i="2"/>
  <c r="BA1989" i="2"/>
  <c r="AX1989" i="2"/>
  <c r="AU1989" i="2"/>
  <c r="BA1988" i="2"/>
  <c r="AX1988" i="2"/>
  <c r="AU1988" i="2"/>
  <c r="BA1987" i="2"/>
  <c r="AX1987" i="2"/>
  <c r="AU1987" i="2"/>
  <c r="BA1986" i="2"/>
  <c r="AX1986" i="2"/>
  <c r="AU1986" i="2"/>
  <c r="BA1985" i="2"/>
  <c r="AX1985" i="2"/>
  <c r="AU1985" i="2"/>
  <c r="BA1984" i="2"/>
  <c r="AX1984" i="2"/>
  <c r="AU1984" i="2"/>
  <c r="BA1983" i="2"/>
  <c r="AX1983" i="2"/>
  <c r="AU1983" i="2"/>
  <c r="BA1982" i="2"/>
  <c r="AX1982" i="2"/>
  <c r="AU1982" i="2"/>
  <c r="BA1981" i="2"/>
  <c r="AX1981" i="2"/>
  <c r="AU1981" i="2"/>
  <c r="BA1980" i="2"/>
  <c r="AX1980" i="2"/>
  <c r="AU1980" i="2"/>
  <c r="BA1979" i="2"/>
  <c r="AX1979" i="2"/>
  <c r="AU1979" i="2"/>
  <c r="BA1978" i="2"/>
  <c r="AX1978" i="2"/>
  <c r="AU1978" i="2"/>
  <c r="BA1977" i="2"/>
  <c r="AX1977" i="2"/>
  <c r="AU1977" i="2"/>
  <c r="BA1976" i="2"/>
  <c r="AX1976" i="2"/>
  <c r="AU1976" i="2"/>
  <c r="BA1975" i="2"/>
  <c r="AX1975" i="2"/>
  <c r="AU1975" i="2"/>
  <c r="BA1974" i="2"/>
  <c r="AX1974" i="2"/>
  <c r="AU1974" i="2"/>
  <c r="BA1973" i="2"/>
  <c r="AX1973" i="2"/>
  <c r="AU1973" i="2"/>
  <c r="BA1972" i="2"/>
  <c r="AX1972" i="2"/>
  <c r="AU1972" i="2"/>
  <c r="BA1971" i="2"/>
  <c r="AX1971" i="2"/>
  <c r="AU1971" i="2"/>
  <c r="BA1970" i="2"/>
  <c r="AX1970" i="2"/>
  <c r="AU1970" i="2"/>
  <c r="BA1969" i="2"/>
  <c r="AX1969" i="2"/>
  <c r="AU1969" i="2"/>
  <c r="BA1968" i="2"/>
  <c r="AX1968" i="2"/>
  <c r="AU1968" i="2"/>
  <c r="BA1967" i="2"/>
  <c r="AX1967" i="2"/>
  <c r="AU1967" i="2"/>
  <c r="BA1966" i="2"/>
  <c r="AX1966" i="2"/>
  <c r="AU1966" i="2"/>
  <c r="BA1965" i="2"/>
  <c r="AX1965" i="2"/>
  <c r="AU1965" i="2"/>
  <c r="BA1964" i="2"/>
  <c r="AX1964" i="2"/>
  <c r="AU1964" i="2"/>
  <c r="BA1963" i="2"/>
  <c r="AX1963" i="2"/>
  <c r="AU1963" i="2"/>
  <c r="BA1962" i="2"/>
  <c r="AX1962" i="2"/>
  <c r="AU1962" i="2"/>
  <c r="BA1961" i="2"/>
  <c r="AX1961" i="2"/>
  <c r="AU1961" i="2"/>
  <c r="BA1960" i="2"/>
  <c r="AX1960" i="2"/>
  <c r="AU1960" i="2"/>
  <c r="BA1959" i="2"/>
  <c r="AX1959" i="2"/>
  <c r="AU1959" i="2"/>
  <c r="BA1958" i="2"/>
  <c r="AX1958" i="2"/>
  <c r="AU1958" i="2"/>
  <c r="BA1957" i="2"/>
  <c r="AX1957" i="2"/>
  <c r="AU1957" i="2"/>
  <c r="BA1956" i="2"/>
  <c r="AX1956" i="2"/>
  <c r="AU1956" i="2"/>
  <c r="BA1955" i="2"/>
  <c r="AX1955" i="2"/>
  <c r="AU1955" i="2"/>
  <c r="BA1954" i="2"/>
  <c r="AX1954" i="2"/>
  <c r="AU1954" i="2"/>
  <c r="BA1953" i="2"/>
  <c r="AX1953" i="2"/>
  <c r="AU1953" i="2"/>
  <c r="BA1952" i="2"/>
  <c r="AX1952" i="2"/>
  <c r="AU1952" i="2"/>
  <c r="BA1951" i="2"/>
  <c r="AX1951" i="2"/>
  <c r="AU1951" i="2"/>
  <c r="BA1950" i="2"/>
  <c r="AX1950" i="2"/>
  <c r="AU1950" i="2"/>
  <c r="BA1949" i="2"/>
  <c r="AX1949" i="2"/>
  <c r="AU1949" i="2"/>
  <c r="BA1948" i="2"/>
  <c r="AX1948" i="2"/>
  <c r="AU1948" i="2"/>
  <c r="BA1947" i="2"/>
  <c r="AX1947" i="2"/>
  <c r="AU1947" i="2"/>
  <c r="BA1946" i="2"/>
  <c r="AX1946" i="2"/>
  <c r="AU1946" i="2"/>
  <c r="BA1945" i="2"/>
  <c r="AX1945" i="2"/>
  <c r="AU1945" i="2"/>
  <c r="BA1944" i="2"/>
  <c r="AX1944" i="2"/>
  <c r="AU1944" i="2"/>
  <c r="BA1943" i="2"/>
  <c r="AX1943" i="2"/>
  <c r="AU1943" i="2"/>
  <c r="BA1942" i="2"/>
  <c r="AX1942" i="2"/>
  <c r="AU1942" i="2"/>
  <c r="BA1941" i="2"/>
  <c r="AX1941" i="2"/>
  <c r="AU1941" i="2"/>
  <c r="BA1940" i="2"/>
  <c r="AX1940" i="2"/>
  <c r="AU1940" i="2"/>
  <c r="BA1939" i="2"/>
  <c r="AX1939" i="2"/>
  <c r="AU1939" i="2"/>
  <c r="BA1938" i="2"/>
  <c r="AX1938" i="2"/>
  <c r="AU1938" i="2"/>
  <c r="BA1937" i="2"/>
  <c r="AX1937" i="2"/>
  <c r="AU1937" i="2"/>
  <c r="BA1936" i="2"/>
  <c r="AX1936" i="2"/>
  <c r="AU1936" i="2"/>
  <c r="BA1935" i="2"/>
  <c r="AX1935" i="2"/>
  <c r="AU1935" i="2"/>
  <c r="BA1934" i="2"/>
  <c r="AX1934" i="2"/>
  <c r="AU1934" i="2"/>
  <c r="BA1933" i="2"/>
  <c r="AX1933" i="2"/>
  <c r="AU1933" i="2"/>
  <c r="BA1932" i="2"/>
  <c r="AX1932" i="2"/>
  <c r="AU1932" i="2"/>
  <c r="BA1931" i="2"/>
  <c r="AX1931" i="2"/>
  <c r="AU1931" i="2"/>
  <c r="BA1930" i="2"/>
  <c r="AX1930" i="2"/>
  <c r="AU1930" i="2"/>
  <c r="BA1929" i="2"/>
  <c r="AX1929" i="2"/>
  <c r="AU1929" i="2"/>
  <c r="BA1928" i="2"/>
  <c r="AX1928" i="2"/>
  <c r="AU1928" i="2"/>
  <c r="BA1927" i="2"/>
  <c r="AX1927" i="2"/>
  <c r="AU1927" i="2"/>
  <c r="BA1926" i="2"/>
  <c r="AX1926" i="2"/>
  <c r="AU1926" i="2"/>
  <c r="BA1925" i="2"/>
  <c r="AX1925" i="2"/>
  <c r="AU1925" i="2"/>
  <c r="BA1924" i="2"/>
  <c r="AX1924" i="2"/>
  <c r="AU1924" i="2"/>
  <c r="BA1923" i="2"/>
  <c r="AX1923" i="2"/>
  <c r="AU1923" i="2"/>
  <c r="BA1922" i="2"/>
  <c r="AX1922" i="2"/>
  <c r="AU1922" i="2"/>
  <c r="BA1921" i="2"/>
  <c r="AX1921" i="2"/>
  <c r="AU1921" i="2"/>
  <c r="BA1920" i="2"/>
  <c r="AX1920" i="2"/>
  <c r="AU1920" i="2"/>
  <c r="BA1919" i="2"/>
  <c r="AX1919" i="2"/>
  <c r="AU1919" i="2"/>
  <c r="BA1918" i="2"/>
  <c r="AX1918" i="2"/>
  <c r="AU1918" i="2"/>
  <c r="BA1917" i="2"/>
  <c r="AX1917" i="2"/>
  <c r="AU1917" i="2"/>
  <c r="BA1916" i="2"/>
  <c r="AX1916" i="2"/>
  <c r="AU1916" i="2"/>
  <c r="BA1915" i="2"/>
  <c r="AX1915" i="2"/>
  <c r="AU1915" i="2"/>
  <c r="BA1914" i="2"/>
  <c r="AX1914" i="2"/>
  <c r="AU1914" i="2"/>
  <c r="BA1913" i="2"/>
  <c r="AX1913" i="2"/>
  <c r="AU1913" i="2"/>
  <c r="BA1912" i="2"/>
  <c r="AX1912" i="2"/>
  <c r="AU1912" i="2"/>
  <c r="BA1911" i="2"/>
  <c r="AX1911" i="2"/>
  <c r="AU1911" i="2"/>
  <c r="BA1910" i="2"/>
  <c r="AX1910" i="2"/>
  <c r="AU1910" i="2"/>
  <c r="BA1909" i="2"/>
  <c r="AX1909" i="2"/>
  <c r="AU1909" i="2"/>
  <c r="BA1908" i="2"/>
  <c r="AX1908" i="2"/>
  <c r="AU1908" i="2"/>
  <c r="BA1907" i="2"/>
  <c r="AX1907" i="2"/>
  <c r="AU1907" i="2"/>
  <c r="BA1906" i="2"/>
  <c r="AX1906" i="2"/>
  <c r="AU1906" i="2"/>
  <c r="BA1905" i="2"/>
  <c r="AX1905" i="2"/>
  <c r="AU1905" i="2"/>
  <c r="BA1904" i="2"/>
  <c r="AX1904" i="2"/>
  <c r="AU1904" i="2"/>
  <c r="BA1903" i="2"/>
  <c r="AX1903" i="2"/>
  <c r="AU1903" i="2"/>
  <c r="BA1902" i="2"/>
  <c r="AX1902" i="2"/>
  <c r="AU1902" i="2"/>
  <c r="BA1901" i="2"/>
  <c r="AX1901" i="2"/>
  <c r="AU1901" i="2"/>
  <c r="BA1900" i="2"/>
  <c r="AX1900" i="2"/>
  <c r="AU1900" i="2"/>
  <c r="BA1899" i="2"/>
  <c r="AX1899" i="2"/>
  <c r="AU1899" i="2"/>
  <c r="BA1898" i="2"/>
  <c r="AX1898" i="2"/>
  <c r="AU1898" i="2"/>
  <c r="BA1897" i="2"/>
  <c r="AX1897" i="2"/>
  <c r="AU1897" i="2"/>
  <c r="BA1896" i="2"/>
  <c r="AX1896" i="2"/>
  <c r="AU1896" i="2"/>
  <c r="BA1895" i="2"/>
  <c r="AX1895" i="2"/>
  <c r="AU1895" i="2"/>
  <c r="BA1894" i="2"/>
  <c r="AX1894" i="2"/>
  <c r="AU1894" i="2"/>
  <c r="BA1893" i="2"/>
  <c r="AX1893" i="2"/>
  <c r="AU1893" i="2"/>
  <c r="BA1892" i="2"/>
  <c r="AX1892" i="2"/>
  <c r="AU1892" i="2"/>
  <c r="BA1891" i="2"/>
  <c r="AX1891" i="2"/>
  <c r="AU1891" i="2"/>
  <c r="BA1890" i="2"/>
  <c r="AX1890" i="2"/>
  <c r="AU1890" i="2"/>
  <c r="BA1889" i="2"/>
  <c r="AX1889" i="2"/>
  <c r="AU1889" i="2"/>
  <c r="BA1888" i="2"/>
  <c r="AX1888" i="2"/>
  <c r="AU1888" i="2"/>
  <c r="BA1887" i="2"/>
  <c r="AX1887" i="2"/>
  <c r="AU1887" i="2"/>
  <c r="BA1886" i="2"/>
  <c r="AX1886" i="2"/>
  <c r="AU1886" i="2"/>
  <c r="BA1885" i="2"/>
  <c r="AX1885" i="2"/>
  <c r="AU1885" i="2"/>
  <c r="BA1884" i="2"/>
  <c r="AX1884" i="2"/>
  <c r="AU1884" i="2"/>
  <c r="BA1883" i="2"/>
  <c r="AX1883" i="2"/>
  <c r="AU1883" i="2"/>
  <c r="BA1882" i="2"/>
  <c r="AX1882" i="2"/>
  <c r="AU1882" i="2"/>
  <c r="BA1881" i="2"/>
  <c r="AX1881" i="2"/>
  <c r="AU1881" i="2"/>
  <c r="BA1880" i="2"/>
  <c r="AX1880" i="2"/>
  <c r="AU1880" i="2"/>
  <c r="BA1879" i="2"/>
  <c r="AX1879" i="2"/>
  <c r="AU1879" i="2"/>
  <c r="BA1878" i="2"/>
  <c r="AX1878" i="2"/>
  <c r="AU1878" i="2"/>
  <c r="BA1877" i="2"/>
  <c r="AX1877" i="2"/>
  <c r="AU1877" i="2"/>
  <c r="BA1876" i="2"/>
  <c r="AX1876" i="2"/>
  <c r="AU1876" i="2"/>
  <c r="BA1875" i="2"/>
  <c r="AX1875" i="2"/>
  <c r="AU1875" i="2"/>
  <c r="BA1874" i="2"/>
  <c r="AX1874" i="2"/>
  <c r="AU1874" i="2"/>
  <c r="BA1873" i="2"/>
  <c r="AX1873" i="2"/>
  <c r="AU1873" i="2"/>
  <c r="BA1872" i="2"/>
  <c r="AX1872" i="2"/>
  <c r="AU1872" i="2"/>
  <c r="BA1871" i="2"/>
  <c r="AX1871" i="2"/>
  <c r="AU1871" i="2"/>
  <c r="BA1870" i="2"/>
  <c r="AX1870" i="2"/>
  <c r="AU1870" i="2"/>
  <c r="BA1869" i="2"/>
  <c r="AX1869" i="2"/>
  <c r="AU1869" i="2"/>
  <c r="BA1868" i="2"/>
  <c r="AX1868" i="2"/>
  <c r="AU1868" i="2"/>
  <c r="BA1867" i="2"/>
  <c r="AX1867" i="2"/>
  <c r="AU1867" i="2"/>
  <c r="BA1866" i="2"/>
  <c r="AX1866" i="2"/>
  <c r="AU1866" i="2"/>
  <c r="BA1865" i="2"/>
  <c r="AX1865" i="2"/>
  <c r="AU1865" i="2"/>
  <c r="BA1864" i="2"/>
  <c r="AX1864" i="2"/>
  <c r="AU1864" i="2"/>
  <c r="BA1863" i="2"/>
  <c r="AX1863" i="2"/>
  <c r="AU1863" i="2"/>
  <c r="BA1862" i="2"/>
  <c r="AX1862" i="2"/>
  <c r="AU1862" i="2"/>
  <c r="BA1861" i="2"/>
  <c r="AX1861" i="2"/>
  <c r="AU1861" i="2"/>
  <c r="BA1860" i="2"/>
  <c r="AX1860" i="2"/>
  <c r="AU1860" i="2"/>
  <c r="BA1859" i="2"/>
  <c r="AX1859" i="2"/>
  <c r="AU1859" i="2"/>
  <c r="BA1858" i="2"/>
  <c r="AX1858" i="2"/>
  <c r="AU1858" i="2"/>
  <c r="BA1857" i="2"/>
  <c r="AX1857" i="2"/>
  <c r="AU1857" i="2"/>
  <c r="BA1856" i="2"/>
  <c r="AX1856" i="2"/>
  <c r="AU1856" i="2"/>
  <c r="BA1855" i="2"/>
  <c r="AX1855" i="2"/>
  <c r="AU1855" i="2"/>
  <c r="BA1854" i="2"/>
  <c r="AX1854" i="2"/>
  <c r="AU1854" i="2"/>
  <c r="BA1853" i="2"/>
  <c r="AX1853" i="2"/>
  <c r="AU1853" i="2"/>
  <c r="BA1852" i="2"/>
  <c r="AX1852" i="2"/>
  <c r="AU1852" i="2"/>
  <c r="BA1851" i="2"/>
  <c r="AX1851" i="2"/>
  <c r="AU1851" i="2"/>
  <c r="BA1850" i="2"/>
  <c r="AX1850" i="2"/>
  <c r="AU1850" i="2"/>
  <c r="BA1849" i="2"/>
  <c r="AX1849" i="2"/>
  <c r="AU1849" i="2"/>
  <c r="BA1848" i="2"/>
  <c r="AX1848" i="2"/>
  <c r="AU1848" i="2"/>
  <c r="BA1847" i="2"/>
  <c r="AX1847" i="2"/>
  <c r="AU1847" i="2"/>
  <c r="BA1846" i="2"/>
  <c r="AX1846" i="2"/>
  <c r="AU1846" i="2"/>
  <c r="BA1845" i="2"/>
  <c r="AX1845" i="2"/>
  <c r="AU1845" i="2"/>
  <c r="BA1844" i="2"/>
  <c r="AX1844" i="2"/>
  <c r="AU1844" i="2"/>
  <c r="BA1843" i="2"/>
  <c r="AX1843" i="2"/>
  <c r="AU1843" i="2"/>
  <c r="BA1842" i="2"/>
  <c r="AX1842" i="2"/>
  <c r="AU1842" i="2"/>
  <c r="BA1841" i="2"/>
  <c r="AX1841" i="2"/>
  <c r="AU1841" i="2"/>
  <c r="BA1840" i="2"/>
  <c r="AX1840" i="2"/>
  <c r="AU1840" i="2"/>
  <c r="BA1839" i="2"/>
  <c r="AX1839" i="2"/>
  <c r="AU1839" i="2"/>
  <c r="BA1838" i="2"/>
  <c r="AX1838" i="2"/>
  <c r="AU1838" i="2"/>
  <c r="BA1837" i="2"/>
  <c r="AX1837" i="2"/>
  <c r="AU1837" i="2"/>
  <c r="BA1836" i="2"/>
  <c r="AX1836" i="2"/>
  <c r="AU1836" i="2"/>
  <c r="BA1835" i="2"/>
  <c r="AX1835" i="2"/>
  <c r="AU1835" i="2"/>
  <c r="BA1834" i="2"/>
  <c r="AX1834" i="2"/>
  <c r="AU1834" i="2"/>
  <c r="BA1833" i="2"/>
  <c r="AX1833" i="2"/>
  <c r="AU1833" i="2"/>
  <c r="BA1832" i="2"/>
  <c r="AX1832" i="2"/>
  <c r="AU1832" i="2"/>
  <c r="BA1831" i="2"/>
  <c r="AX1831" i="2"/>
  <c r="AU1831" i="2"/>
  <c r="BA1830" i="2"/>
  <c r="AX1830" i="2"/>
  <c r="AU1830" i="2"/>
  <c r="BA1829" i="2"/>
  <c r="AX1829" i="2"/>
  <c r="AU1829" i="2"/>
  <c r="BA1828" i="2"/>
  <c r="AX1828" i="2"/>
  <c r="AU1828" i="2"/>
  <c r="BA1827" i="2"/>
  <c r="AX1827" i="2"/>
  <c r="AU1827" i="2"/>
  <c r="BA1826" i="2"/>
  <c r="AX1826" i="2"/>
  <c r="AU1826" i="2"/>
  <c r="BA1825" i="2"/>
  <c r="AX1825" i="2"/>
  <c r="AU1825" i="2"/>
  <c r="BA1824" i="2"/>
  <c r="AX1824" i="2"/>
  <c r="AU1824" i="2"/>
  <c r="BA1823" i="2"/>
  <c r="AX1823" i="2"/>
  <c r="AU1823" i="2"/>
  <c r="BA1822" i="2"/>
  <c r="AX1822" i="2"/>
  <c r="AU1822" i="2"/>
  <c r="BA1821" i="2"/>
  <c r="AX1821" i="2"/>
  <c r="AU1821" i="2"/>
  <c r="BA1820" i="2"/>
  <c r="AX1820" i="2"/>
  <c r="AU1820" i="2"/>
  <c r="BA1819" i="2"/>
  <c r="AX1819" i="2"/>
  <c r="AU1819" i="2"/>
  <c r="BA1818" i="2"/>
  <c r="AX1818" i="2"/>
  <c r="AU1818" i="2"/>
  <c r="BA1817" i="2"/>
  <c r="AX1817" i="2"/>
  <c r="AU1817" i="2"/>
  <c r="BA1816" i="2"/>
  <c r="AX1816" i="2"/>
  <c r="AU1816" i="2"/>
  <c r="BA1815" i="2"/>
  <c r="AX1815" i="2"/>
  <c r="AU1815" i="2"/>
  <c r="BA1814" i="2"/>
  <c r="AX1814" i="2"/>
  <c r="AU1814" i="2"/>
  <c r="BA1813" i="2"/>
  <c r="AX1813" i="2"/>
  <c r="AU1813" i="2"/>
  <c r="BA1812" i="2"/>
  <c r="AX1812" i="2"/>
  <c r="AU1812" i="2"/>
  <c r="BA1811" i="2"/>
  <c r="AX1811" i="2"/>
  <c r="AU1811" i="2"/>
  <c r="BA1810" i="2"/>
  <c r="AX1810" i="2"/>
  <c r="AU1810" i="2"/>
  <c r="BA1809" i="2"/>
  <c r="AX1809" i="2"/>
  <c r="AU1809" i="2"/>
  <c r="BA1808" i="2"/>
  <c r="AX1808" i="2"/>
  <c r="AU1808" i="2"/>
  <c r="BA1807" i="2"/>
  <c r="AX1807" i="2"/>
  <c r="AU1807" i="2"/>
  <c r="BA1806" i="2"/>
  <c r="AX1806" i="2"/>
  <c r="AU1806" i="2"/>
  <c r="BA1805" i="2"/>
  <c r="AX1805" i="2"/>
  <c r="AU1805" i="2"/>
  <c r="BA1804" i="2"/>
  <c r="AX1804" i="2"/>
  <c r="AU1804" i="2"/>
  <c r="BA1803" i="2"/>
  <c r="AX1803" i="2"/>
  <c r="AU1803" i="2"/>
  <c r="BA1802" i="2"/>
  <c r="AX1802" i="2"/>
  <c r="AU1802" i="2"/>
  <c r="BA1801" i="2"/>
  <c r="AX1801" i="2"/>
  <c r="AU1801" i="2"/>
  <c r="BA1800" i="2"/>
  <c r="AX1800" i="2"/>
  <c r="AU1800" i="2"/>
  <c r="BA1799" i="2"/>
  <c r="AX1799" i="2"/>
  <c r="AU1799" i="2"/>
  <c r="BA1798" i="2"/>
  <c r="AX1798" i="2"/>
  <c r="AU1798" i="2"/>
  <c r="BA1797" i="2"/>
  <c r="AX1797" i="2"/>
  <c r="AU1797" i="2"/>
  <c r="BA1796" i="2"/>
  <c r="AX1796" i="2"/>
  <c r="AU1796" i="2"/>
  <c r="BA1795" i="2"/>
  <c r="AX1795" i="2"/>
  <c r="AU1795" i="2"/>
  <c r="BA1794" i="2"/>
  <c r="AX1794" i="2"/>
  <c r="AU1794" i="2"/>
  <c r="BA1793" i="2"/>
  <c r="AX1793" i="2"/>
  <c r="AU1793" i="2"/>
  <c r="BA1792" i="2"/>
  <c r="AX1792" i="2"/>
  <c r="AU1792" i="2"/>
  <c r="BA1791" i="2"/>
  <c r="AX1791" i="2"/>
  <c r="AU1791" i="2"/>
  <c r="BA1790" i="2"/>
  <c r="AX1790" i="2"/>
  <c r="AU1790" i="2"/>
  <c r="BA1789" i="2"/>
  <c r="AX1789" i="2"/>
  <c r="AU1789" i="2"/>
  <c r="BA1788" i="2"/>
  <c r="AX1788" i="2"/>
  <c r="AU1788" i="2"/>
  <c r="BA1787" i="2"/>
  <c r="AX1787" i="2"/>
  <c r="AU1787" i="2"/>
  <c r="BA1786" i="2"/>
  <c r="AX1786" i="2"/>
  <c r="AU1786" i="2"/>
  <c r="BA1785" i="2"/>
  <c r="AX1785" i="2"/>
  <c r="AU1785" i="2"/>
  <c r="BA1784" i="2"/>
  <c r="AX1784" i="2"/>
  <c r="AU1784" i="2"/>
  <c r="BA1783" i="2"/>
  <c r="AX1783" i="2"/>
  <c r="AU1783" i="2"/>
  <c r="BA1782" i="2"/>
  <c r="AX1782" i="2"/>
  <c r="AU1782" i="2"/>
  <c r="BA1781" i="2"/>
  <c r="AX1781" i="2"/>
  <c r="AU1781" i="2"/>
  <c r="BA1780" i="2"/>
  <c r="AX1780" i="2"/>
  <c r="AU1780" i="2"/>
  <c r="BA1779" i="2"/>
  <c r="AX1779" i="2"/>
  <c r="AU1779" i="2"/>
  <c r="BA1778" i="2"/>
  <c r="AX1778" i="2"/>
  <c r="AU1778" i="2"/>
  <c r="BA1777" i="2"/>
  <c r="AX1777" i="2"/>
  <c r="AU1777" i="2"/>
  <c r="BA1776" i="2"/>
  <c r="AX1776" i="2"/>
  <c r="AU1776" i="2"/>
  <c r="BA1775" i="2"/>
  <c r="AX1775" i="2"/>
  <c r="AU1775" i="2"/>
  <c r="BA1774" i="2"/>
  <c r="AX1774" i="2"/>
  <c r="AU1774" i="2"/>
  <c r="BA1773" i="2"/>
  <c r="AX1773" i="2"/>
  <c r="AU1773" i="2"/>
  <c r="BA1772" i="2"/>
  <c r="AX1772" i="2"/>
  <c r="AU1772" i="2"/>
  <c r="BA1771" i="2"/>
  <c r="AX1771" i="2"/>
  <c r="AU1771" i="2"/>
  <c r="BA1770" i="2"/>
  <c r="AX1770" i="2"/>
  <c r="AU1770" i="2"/>
  <c r="BA1769" i="2"/>
  <c r="AX1769" i="2"/>
  <c r="AU1769" i="2"/>
  <c r="BA1768" i="2"/>
  <c r="AX1768" i="2"/>
  <c r="AU1768" i="2"/>
  <c r="BA1767" i="2"/>
  <c r="AX1767" i="2"/>
  <c r="AU1767" i="2"/>
  <c r="BA1766" i="2"/>
  <c r="AX1766" i="2"/>
  <c r="AU1766" i="2"/>
  <c r="BA1765" i="2"/>
  <c r="AX1765" i="2"/>
  <c r="AU1765" i="2"/>
  <c r="BA1764" i="2"/>
  <c r="AX1764" i="2"/>
  <c r="AU1764" i="2"/>
  <c r="BA1763" i="2"/>
  <c r="AX1763" i="2"/>
  <c r="AU1763" i="2"/>
  <c r="BA1762" i="2"/>
  <c r="AX1762" i="2"/>
  <c r="AU1762" i="2"/>
  <c r="BA1761" i="2"/>
  <c r="AX1761" i="2"/>
  <c r="AU1761" i="2"/>
  <c r="BA1760" i="2"/>
  <c r="AX1760" i="2"/>
  <c r="AU1760" i="2"/>
  <c r="BA1759" i="2"/>
  <c r="AX1759" i="2"/>
  <c r="AU1759" i="2"/>
  <c r="BA1758" i="2"/>
  <c r="AX1758" i="2"/>
  <c r="AU1758" i="2"/>
  <c r="BA1757" i="2"/>
  <c r="AX1757" i="2"/>
  <c r="AU1757" i="2"/>
  <c r="BA1756" i="2"/>
  <c r="AX1756" i="2"/>
  <c r="AU1756" i="2"/>
  <c r="BA1755" i="2"/>
  <c r="AX1755" i="2"/>
  <c r="AU1755" i="2"/>
  <c r="BA1754" i="2"/>
  <c r="AX1754" i="2"/>
  <c r="AU1754" i="2"/>
  <c r="BA1753" i="2"/>
  <c r="AX1753" i="2"/>
  <c r="AU1753" i="2"/>
  <c r="BA1752" i="2"/>
  <c r="AX1752" i="2"/>
  <c r="AU1752" i="2"/>
  <c r="BA1751" i="2"/>
  <c r="AX1751" i="2"/>
  <c r="AU1751" i="2"/>
  <c r="BA1750" i="2"/>
  <c r="AX1750" i="2"/>
  <c r="AU1750" i="2"/>
  <c r="BA1749" i="2"/>
  <c r="AX1749" i="2"/>
  <c r="AU1749" i="2"/>
  <c r="BA1748" i="2"/>
  <c r="AX1748" i="2"/>
  <c r="AU1748" i="2"/>
  <c r="BA1747" i="2"/>
  <c r="AX1747" i="2"/>
  <c r="AU1747" i="2"/>
  <c r="BA1746" i="2"/>
  <c r="AX1746" i="2"/>
  <c r="AU1746" i="2"/>
  <c r="BA1745" i="2"/>
  <c r="AX1745" i="2"/>
  <c r="AU1745" i="2"/>
  <c r="BA1744" i="2"/>
  <c r="AX1744" i="2"/>
  <c r="AU1744" i="2"/>
  <c r="BA1743" i="2"/>
  <c r="AX1743" i="2"/>
  <c r="AU1743" i="2"/>
  <c r="BA1742" i="2"/>
  <c r="AX1742" i="2"/>
  <c r="AU1742" i="2"/>
  <c r="BA1741" i="2"/>
  <c r="AX1741" i="2"/>
  <c r="AU1741" i="2"/>
  <c r="BA1740" i="2"/>
  <c r="AX1740" i="2"/>
  <c r="AU1740" i="2"/>
  <c r="BA1739" i="2"/>
  <c r="AX1739" i="2"/>
  <c r="AU1739" i="2"/>
  <c r="BA1738" i="2"/>
  <c r="AX1738" i="2"/>
  <c r="AU1738" i="2"/>
  <c r="BA1737" i="2"/>
  <c r="AX1737" i="2"/>
  <c r="AU1737" i="2"/>
  <c r="BA1736" i="2"/>
  <c r="AX1736" i="2"/>
  <c r="AU1736" i="2"/>
  <c r="BA1735" i="2"/>
  <c r="AX1735" i="2"/>
  <c r="AU1735" i="2"/>
  <c r="BA1734" i="2"/>
  <c r="AX1734" i="2"/>
  <c r="AU1734" i="2"/>
  <c r="BA1733" i="2"/>
  <c r="AX1733" i="2"/>
  <c r="AU1733" i="2"/>
  <c r="BA1732" i="2"/>
  <c r="AX1732" i="2"/>
  <c r="AU1732" i="2"/>
  <c r="BA1731" i="2"/>
  <c r="AX1731" i="2"/>
  <c r="AU1731" i="2"/>
  <c r="BA1730" i="2"/>
  <c r="AX1730" i="2"/>
  <c r="AU1730" i="2"/>
  <c r="BA1729" i="2"/>
  <c r="AX1729" i="2"/>
  <c r="AU1729" i="2"/>
  <c r="BA1728" i="2"/>
  <c r="AX1728" i="2"/>
  <c r="AU1728" i="2"/>
  <c r="BA1727" i="2"/>
  <c r="AX1727" i="2"/>
  <c r="AU1727" i="2"/>
  <c r="BA1726" i="2"/>
  <c r="AX1726" i="2"/>
  <c r="AU1726" i="2"/>
  <c r="BA1725" i="2"/>
  <c r="AX1725" i="2"/>
  <c r="AU1725" i="2"/>
  <c r="BA1724" i="2"/>
  <c r="AX1724" i="2"/>
  <c r="AU1724" i="2"/>
  <c r="BA1723" i="2"/>
  <c r="AX1723" i="2"/>
  <c r="AU1723" i="2"/>
  <c r="BA1722" i="2"/>
  <c r="AX1722" i="2"/>
  <c r="AU1722" i="2"/>
  <c r="BA1721" i="2"/>
  <c r="AX1721" i="2"/>
  <c r="AU1721" i="2"/>
  <c r="BA1720" i="2"/>
  <c r="AX1720" i="2"/>
  <c r="AU1720" i="2"/>
  <c r="BA1719" i="2"/>
  <c r="AX1719" i="2"/>
  <c r="AU1719" i="2"/>
  <c r="BA1718" i="2"/>
  <c r="AX1718" i="2"/>
  <c r="AU1718" i="2"/>
  <c r="BA1717" i="2"/>
  <c r="AX1717" i="2"/>
  <c r="AU1717" i="2"/>
  <c r="BA1716" i="2"/>
  <c r="AX1716" i="2"/>
  <c r="AU1716" i="2"/>
  <c r="BA1715" i="2"/>
  <c r="AX1715" i="2"/>
  <c r="AU1715" i="2"/>
  <c r="BA1714" i="2"/>
  <c r="AX1714" i="2"/>
  <c r="AU1714" i="2"/>
  <c r="BA1713" i="2"/>
  <c r="AX1713" i="2"/>
  <c r="AU1713" i="2"/>
  <c r="BA1712" i="2"/>
  <c r="AX1712" i="2"/>
  <c r="AU1712" i="2"/>
  <c r="BA1711" i="2"/>
  <c r="AX1711" i="2"/>
  <c r="AU1711" i="2"/>
  <c r="BA1710" i="2"/>
  <c r="AX1710" i="2"/>
  <c r="AU1710" i="2"/>
  <c r="BA1709" i="2"/>
  <c r="AX1709" i="2"/>
  <c r="AU1709" i="2"/>
  <c r="BA1708" i="2"/>
  <c r="AX1708" i="2"/>
  <c r="AU1708" i="2"/>
  <c r="BA1707" i="2"/>
  <c r="AX1707" i="2"/>
  <c r="AU1707" i="2"/>
  <c r="BA1706" i="2"/>
  <c r="AX1706" i="2"/>
  <c r="AU1706" i="2"/>
  <c r="BA1705" i="2"/>
  <c r="AX1705" i="2"/>
  <c r="AU1705" i="2"/>
  <c r="BA1704" i="2"/>
  <c r="AX1704" i="2"/>
  <c r="AU1704" i="2"/>
  <c r="BA1703" i="2"/>
  <c r="AX1703" i="2"/>
  <c r="AU1703" i="2"/>
  <c r="BA1702" i="2"/>
  <c r="AX1702" i="2"/>
  <c r="AU1702" i="2"/>
  <c r="BA1701" i="2"/>
  <c r="AX1701" i="2"/>
  <c r="AU1701" i="2"/>
  <c r="BA1700" i="2"/>
  <c r="AX1700" i="2"/>
  <c r="AU1700" i="2"/>
  <c r="BA1699" i="2"/>
  <c r="AX1699" i="2"/>
  <c r="AU1699" i="2"/>
  <c r="BA1698" i="2"/>
  <c r="AX1698" i="2"/>
  <c r="AU1698" i="2"/>
  <c r="BA1697" i="2"/>
  <c r="AX1697" i="2"/>
  <c r="AU1697" i="2"/>
  <c r="BA1696" i="2"/>
  <c r="AX1696" i="2"/>
  <c r="AU1696" i="2"/>
  <c r="BA1695" i="2"/>
  <c r="AX1695" i="2"/>
  <c r="AU1695" i="2"/>
  <c r="BA1694" i="2"/>
  <c r="AX1694" i="2"/>
  <c r="AU1694" i="2"/>
  <c r="BA1693" i="2"/>
  <c r="AX1693" i="2"/>
  <c r="AU1693" i="2"/>
  <c r="BA1692" i="2"/>
  <c r="AX1692" i="2"/>
  <c r="AU1692" i="2"/>
  <c r="BA1691" i="2"/>
  <c r="AX1691" i="2"/>
  <c r="AU1691" i="2"/>
  <c r="BA1690" i="2"/>
  <c r="AX1690" i="2"/>
  <c r="AU1690" i="2"/>
  <c r="BA1689" i="2"/>
  <c r="AX1689" i="2"/>
  <c r="AU1689" i="2"/>
  <c r="BA1688" i="2"/>
  <c r="AX1688" i="2"/>
  <c r="AU1688" i="2"/>
  <c r="BA1687" i="2"/>
  <c r="AX1687" i="2"/>
  <c r="AU1687" i="2"/>
  <c r="BA1686" i="2"/>
  <c r="AX1686" i="2"/>
  <c r="AU1686" i="2"/>
  <c r="BA1685" i="2"/>
  <c r="AX1685" i="2"/>
  <c r="AU1685" i="2"/>
  <c r="BA1684" i="2"/>
  <c r="AX1684" i="2"/>
  <c r="AU1684" i="2"/>
  <c r="BA1683" i="2"/>
  <c r="AX1683" i="2"/>
  <c r="AU1683" i="2"/>
  <c r="BA1682" i="2"/>
  <c r="AX1682" i="2"/>
  <c r="AU1682" i="2"/>
  <c r="BA1681" i="2"/>
  <c r="AX1681" i="2"/>
  <c r="AU1681" i="2"/>
  <c r="BA1680" i="2"/>
  <c r="AX1680" i="2"/>
  <c r="AU1680" i="2"/>
  <c r="BA1679" i="2"/>
  <c r="AX1679" i="2"/>
  <c r="AU1679" i="2"/>
  <c r="BA1678" i="2"/>
  <c r="AX1678" i="2"/>
  <c r="AU1678" i="2"/>
  <c r="BA1677" i="2"/>
  <c r="AX1677" i="2"/>
  <c r="AU1677" i="2"/>
  <c r="BA1676" i="2"/>
  <c r="AX1676" i="2"/>
  <c r="AU1676" i="2"/>
  <c r="BA1675" i="2"/>
  <c r="AX1675" i="2"/>
  <c r="AU1675" i="2"/>
  <c r="BA1674" i="2"/>
  <c r="AX1674" i="2"/>
  <c r="AU1674" i="2"/>
  <c r="BA1673" i="2"/>
  <c r="AX1673" i="2"/>
  <c r="AU1673" i="2"/>
  <c r="BA1672" i="2"/>
  <c r="AX1672" i="2"/>
  <c r="AU1672" i="2"/>
  <c r="BA1671" i="2"/>
  <c r="AX1671" i="2"/>
  <c r="AU1671" i="2"/>
  <c r="BA1670" i="2"/>
  <c r="AX1670" i="2"/>
  <c r="AU1670" i="2"/>
  <c r="BA1669" i="2"/>
  <c r="AX1669" i="2"/>
  <c r="AU1669" i="2"/>
  <c r="BA1668" i="2"/>
  <c r="AX1668" i="2"/>
  <c r="AU1668" i="2"/>
  <c r="BA1667" i="2"/>
  <c r="AX1667" i="2"/>
  <c r="AU1667" i="2"/>
  <c r="BA1666" i="2"/>
  <c r="AX1666" i="2"/>
  <c r="AU1666" i="2"/>
  <c r="BA1665" i="2"/>
  <c r="AX1665" i="2"/>
  <c r="AU1665" i="2"/>
  <c r="BA1664" i="2"/>
  <c r="AX1664" i="2"/>
  <c r="AU1664" i="2"/>
  <c r="BA1663" i="2"/>
  <c r="AX1663" i="2"/>
  <c r="AU1663" i="2"/>
  <c r="BA1662" i="2"/>
  <c r="AX1662" i="2"/>
  <c r="AU1662" i="2"/>
  <c r="BA1661" i="2"/>
  <c r="AX1661" i="2"/>
  <c r="AU1661" i="2"/>
  <c r="BA1660" i="2"/>
  <c r="AX1660" i="2"/>
  <c r="AU1660" i="2"/>
  <c r="BA1659" i="2"/>
  <c r="AX1659" i="2"/>
  <c r="AU1659" i="2"/>
  <c r="BA1658" i="2"/>
  <c r="AX1658" i="2"/>
  <c r="AU1658" i="2"/>
  <c r="BA1657" i="2"/>
  <c r="AX1657" i="2"/>
  <c r="AU1657" i="2"/>
  <c r="BA1656" i="2"/>
  <c r="AX1656" i="2"/>
  <c r="AU1656" i="2"/>
  <c r="BA1655" i="2"/>
  <c r="AX1655" i="2"/>
  <c r="AU1655" i="2"/>
  <c r="BA1654" i="2"/>
  <c r="AX1654" i="2"/>
  <c r="AU1654" i="2"/>
  <c r="BA1653" i="2"/>
  <c r="AX1653" i="2"/>
  <c r="AU1653" i="2"/>
  <c r="BA1652" i="2"/>
  <c r="AX1652" i="2"/>
  <c r="AU1652" i="2"/>
  <c r="BA1651" i="2"/>
  <c r="AX1651" i="2"/>
  <c r="AU1651" i="2"/>
  <c r="BA1650" i="2"/>
  <c r="AX1650" i="2"/>
  <c r="AU1650" i="2"/>
  <c r="BA1649" i="2"/>
  <c r="AX1649" i="2"/>
  <c r="AU1649" i="2"/>
  <c r="BA1648" i="2"/>
  <c r="AX1648" i="2"/>
  <c r="AU1648" i="2"/>
  <c r="BA1647" i="2"/>
  <c r="AX1647" i="2"/>
  <c r="AU1647" i="2"/>
  <c r="BA1646" i="2"/>
  <c r="AX1646" i="2"/>
  <c r="AU1646" i="2"/>
  <c r="BA1645" i="2"/>
  <c r="AX1645" i="2"/>
  <c r="AU1645" i="2"/>
  <c r="BA1644" i="2"/>
  <c r="AX1644" i="2"/>
  <c r="AU1644" i="2"/>
  <c r="BA1643" i="2"/>
  <c r="AX1643" i="2"/>
  <c r="AU1643" i="2"/>
  <c r="BA1642" i="2"/>
  <c r="AX1642" i="2"/>
  <c r="AU1642" i="2"/>
  <c r="BA1641" i="2"/>
  <c r="AX1641" i="2"/>
  <c r="AU1641" i="2"/>
  <c r="BA1640" i="2"/>
  <c r="AX1640" i="2"/>
  <c r="AU1640" i="2"/>
  <c r="BA1639" i="2"/>
  <c r="AX1639" i="2"/>
  <c r="AU1639" i="2"/>
  <c r="BA1638" i="2"/>
  <c r="AX1638" i="2"/>
  <c r="AU1638" i="2"/>
  <c r="BA1637" i="2"/>
  <c r="AX1637" i="2"/>
  <c r="AU1637" i="2"/>
  <c r="BA1636" i="2"/>
  <c r="AX1636" i="2"/>
  <c r="AU1636" i="2"/>
  <c r="BA1635" i="2"/>
  <c r="AX1635" i="2"/>
  <c r="AU1635" i="2"/>
  <c r="BA1634" i="2"/>
  <c r="AX1634" i="2"/>
  <c r="AU1634" i="2"/>
  <c r="BA1633" i="2"/>
  <c r="AX1633" i="2"/>
  <c r="AU1633" i="2"/>
  <c r="BA1632" i="2"/>
  <c r="AX1632" i="2"/>
  <c r="AU1632" i="2"/>
  <c r="BA1631" i="2"/>
  <c r="AX1631" i="2"/>
  <c r="AU1631" i="2"/>
  <c r="BA1630" i="2"/>
  <c r="AX1630" i="2"/>
  <c r="AU1630" i="2"/>
  <c r="BA1629" i="2"/>
  <c r="AX1629" i="2"/>
  <c r="AU1629" i="2"/>
  <c r="BA1628" i="2"/>
  <c r="AX1628" i="2"/>
  <c r="AU1628" i="2"/>
  <c r="BA1627" i="2"/>
  <c r="AX1627" i="2"/>
  <c r="AU1627" i="2"/>
  <c r="BA1626" i="2"/>
  <c r="AX1626" i="2"/>
  <c r="AU1626" i="2"/>
  <c r="BA1625" i="2"/>
  <c r="AX1625" i="2"/>
  <c r="AU1625" i="2"/>
  <c r="BA1624" i="2"/>
  <c r="AX1624" i="2"/>
  <c r="AU1624" i="2"/>
  <c r="BA1623" i="2"/>
  <c r="AX1623" i="2"/>
  <c r="AU1623" i="2"/>
  <c r="BA1622" i="2"/>
  <c r="AX1622" i="2"/>
  <c r="AU1622" i="2"/>
  <c r="BA1621" i="2"/>
  <c r="AX1621" i="2"/>
  <c r="AU1621" i="2"/>
  <c r="BA1620" i="2"/>
  <c r="AX1620" i="2"/>
  <c r="AU1620" i="2"/>
  <c r="BA1619" i="2"/>
  <c r="AX1619" i="2"/>
  <c r="AU1619" i="2"/>
  <c r="BA1618" i="2"/>
  <c r="AX1618" i="2"/>
  <c r="AU1618" i="2"/>
  <c r="BA1617" i="2"/>
  <c r="AX1617" i="2"/>
  <c r="AU1617" i="2"/>
  <c r="BA1616" i="2"/>
  <c r="AX1616" i="2"/>
  <c r="AU1616" i="2"/>
  <c r="BA1615" i="2"/>
  <c r="AX1615" i="2"/>
  <c r="AU1615" i="2"/>
  <c r="BA1614" i="2"/>
  <c r="AX1614" i="2"/>
  <c r="AU1614" i="2"/>
  <c r="BA1613" i="2"/>
  <c r="AX1613" i="2"/>
  <c r="AU1613" i="2"/>
  <c r="BA1612" i="2"/>
  <c r="AX1612" i="2"/>
  <c r="AU1612" i="2"/>
  <c r="BA1611" i="2"/>
  <c r="AX1611" i="2"/>
  <c r="AU1611" i="2"/>
  <c r="BA1610" i="2"/>
  <c r="AX1610" i="2"/>
  <c r="AU1610" i="2"/>
  <c r="BA1609" i="2"/>
  <c r="AX1609" i="2"/>
  <c r="AU1609" i="2"/>
  <c r="BA1608" i="2"/>
  <c r="AX1608" i="2"/>
  <c r="AU1608" i="2"/>
  <c r="BA1607" i="2"/>
  <c r="AX1607" i="2"/>
  <c r="AU1607" i="2"/>
  <c r="BA1606" i="2"/>
  <c r="AX1606" i="2"/>
  <c r="AU1606" i="2"/>
  <c r="BA1605" i="2"/>
  <c r="AX1605" i="2"/>
  <c r="AU1605" i="2"/>
  <c r="BA1604" i="2"/>
  <c r="AX1604" i="2"/>
  <c r="AU1604" i="2"/>
  <c r="BA1603" i="2"/>
  <c r="AX1603" i="2"/>
  <c r="AU1603" i="2"/>
  <c r="BA1602" i="2"/>
  <c r="AX1602" i="2"/>
  <c r="AU1602" i="2"/>
  <c r="BA1601" i="2"/>
  <c r="AX1601" i="2"/>
  <c r="AU1601" i="2"/>
  <c r="BA1600" i="2"/>
  <c r="AX1600" i="2"/>
  <c r="AU1600" i="2"/>
  <c r="BA1599" i="2"/>
  <c r="AX1599" i="2"/>
  <c r="AU1599" i="2"/>
  <c r="BA1598" i="2"/>
  <c r="AX1598" i="2"/>
  <c r="AU1598" i="2"/>
  <c r="BA1597" i="2"/>
  <c r="AX1597" i="2"/>
  <c r="AU1597" i="2"/>
  <c r="BA1596" i="2"/>
  <c r="AX1596" i="2"/>
  <c r="AU1596" i="2"/>
  <c r="BA1595" i="2"/>
  <c r="AX1595" i="2"/>
  <c r="AU1595" i="2"/>
  <c r="BA1594" i="2"/>
  <c r="AX1594" i="2"/>
  <c r="AU1594" i="2"/>
  <c r="BA1593" i="2"/>
  <c r="AX1593" i="2"/>
  <c r="AU1593" i="2"/>
  <c r="BA1592" i="2"/>
  <c r="AX1592" i="2"/>
  <c r="AU1592" i="2"/>
  <c r="BA1591" i="2"/>
  <c r="AX1591" i="2"/>
  <c r="AU1591" i="2"/>
  <c r="BA1590" i="2"/>
  <c r="AX1590" i="2"/>
  <c r="AU1590" i="2"/>
  <c r="BA1589" i="2"/>
  <c r="AX1589" i="2"/>
  <c r="AU1589" i="2"/>
  <c r="BA1588" i="2"/>
  <c r="AX1588" i="2"/>
  <c r="AU1588" i="2"/>
  <c r="BA1587" i="2"/>
  <c r="AX1587" i="2"/>
  <c r="AU1587" i="2"/>
  <c r="BA1586" i="2"/>
  <c r="AX1586" i="2"/>
  <c r="AU1586" i="2"/>
  <c r="BA1585" i="2"/>
  <c r="AX1585" i="2"/>
  <c r="AU1585" i="2"/>
  <c r="BA1584" i="2"/>
  <c r="AX1584" i="2"/>
  <c r="AU1584" i="2"/>
  <c r="BA1583" i="2"/>
  <c r="AX1583" i="2"/>
  <c r="AU1583" i="2"/>
  <c r="BA1582" i="2"/>
  <c r="AX1582" i="2"/>
  <c r="AU1582" i="2"/>
  <c r="BA1581" i="2"/>
  <c r="AX1581" i="2"/>
  <c r="AU1581" i="2"/>
  <c r="BA1580" i="2"/>
  <c r="AX1580" i="2"/>
  <c r="AU1580" i="2"/>
  <c r="BA1579" i="2"/>
  <c r="AX1579" i="2"/>
  <c r="AU1579" i="2"/>
  <c r="BA1578" i="2"/>
  <c r="AX1578" i="2"/>
  <c r="AU1578" i="2"/>
  <c r="BA1577" i="2"/>
  <c r="AX1577" i="2"/>
  <c r="AU1577" i="2"/>
  <c r="BA1576" i="2"/>
  <c r="AX1576" i="2"/>
  <c r="AU1576" i="2"/>
  <c r="BA1575" i="2"/>
  <c r="AX1575" i="2"/>
  <c r="AU1575" i="2"/>
  <c r="BA1574" i="2"/>
  <c r="AX1574" i="2"/>
  <c r="AU1574" i="2"/>
  <c r="BA1573" i="2"/>
  <c r="AX1573" i="2"/>
  <c r="AU1573" i="2"/>
  <c r="BA1572" i="2"/>
  <c r="AX1572" i="2"/>
  <c r="AU1572" i="2"/>
  <c r="BA1571" i="2"/>
  <c r="AX1571" i="2"/>
  <c r="AU1571" i="2"/>
  <c r="BA1570" i="2"/>
  <c r="AX1570" i="2"/>
  <c r="AU1570" i="2"/>
  <c r="BA1569" i="2"/>
  <c r="AX1569" i="2"/>
  <c r="AU1569" i="2"/>
  <c r="BA1568" i="2"/>
  <c r="AX1568" i="2"/>
  <c r="AU1568" i="2"/>
  <c r="BA1567" i="2"/>
  <c r="AX1567" i="2"/>
  <c r="AU1567" i="2"/>
  <c r="BA1566" i="2"/>
  <c r="AX1566" i="2"/>
  <c r="AU1566" i="2"/>
  <c r="BA1565" i="2"/>
  <c r="AX1565" i="2"/>
  <c r="AU1565" i="2"/>
  <c r="BA1564" i="2"/>
  <c r="AX1564" i="2"/>
  <c r="AU1564" i="2"/>
  <c r="BA1563" i="2"/>
  <c r="AX1563" i="2"/>
  <c r="AU1563" i="2"/>
  <c r="BA1562" i="2"/>
  <c r="AX1562" i="2"/>
  <c r="AU1562" i="2"/>
  <c r="BA1561" i="2"/>
  <c r="AX1561" i="2"/>
  <c r="AU1561" i="2"/>
  <c r="BA1560" i="2"/>
  <c r="AX1560" i="2"/>
  <c r="AU1560" i="2"/>
  <c r="BA1559" i="2"/>
  <c r="AX1559" i="2"/>
  <c r="AU1559" i="2"/>
  <c r="BA1558" i="2"/>
  <c r="AX1558" i="2"/>
  <c r="AU1558" i="2"/>
  <c r="BA1557" i="2"/>
  <c r="AX1557" i="2"/>
  <c r="AU1557" i="2"/>
  <c r="BA1556" i="2"/>
  <c r="AX1556" i="2"/>
  <c r="AU1556" i="2"/>
  <c r="BA1555" i="2"/>
  <c r="AX1555" i="2"/>
  <c r="AU1555" i="2"/>
  <c r="BA1554" i="2"/>
  <c r="AX1554" i="2"/>
  <c r="AU1554" i="2"/>
  <c r="BA1553" i="2"/>
  <c r="AX1553" i="2"/>
  <c r="AU1553" i="2"/>
  <c r="BA1552" i="2"/>
  <c r="AX1552" i="2"/>
  <c r="AU1552" i="2"/>
  <c r="BA1551" i="2"/>
  <c r="AX1551" i="2"/>
  <c r="AU1551" i="2"/>
  <c r="BA1550" i="2"/>
  <c r="AX1550" i="2"/>
  <c r="AU1550" i="2"/>
  <c r="BA1549" i="2"/>
  <c r="AX1549" i="2"/>
  <c r="AU1549" i="2"/>
  <c r="BA1548" i="2"/>
  <c r="AX1548" i="2"/>
  <c r="AU1548" i="2"/>
  <c r="BA1547" i="2"/>
  <c r="AX1547" i="2"/>
  <c r="AU1547" i="2"/>
  <c r="BA1546" i="2"/>
  <c r="AX1546" i="2"/>
  <c r="AU1546" i="2"/>
  <c r="BA1545" i="2"/>
  <c r="AX1545" i="2"/>
  <c r="AU1545" i="2"/>
  <c r="BA1544" i="2"/>
  <c r="AX1544" i="2"/>
  <c r="AU1544" i="2"/>
  <c r="BA1543" i="2"/>
  <c r="AX1543" i="2"/>
  <c r="AU1543" i="2"/>
  <c r="BA1542" i="2"/>
  <c r="AX1542" i="2"/>
  <c r="AU1542" i="2"/>
  <c r="BA1541" i="2"/>
  <c r="AX1541" i="2"/>
  <c r="AU1541" i="2"/>
  <c r="BA1540" i="2"/>
  <c r="AX1540" i="2"/>
  <c r="AU1540" i="2"/>
  <c r="BA1539" i="2"/>
  <c r="AX1539" i="2"/>
  <c r="AU1539" i="2"/>
  <c r="BA1538" i="2"/>
  <c r="AX1538" i="2"/>
  <c r="AU1538" i="2"/>
  <c r="BA1537" i="2"/>
  <c r="AX1537" i="2"/>
  <c r="AU1537" i="2"/>
  <c r="BA1536" i="2"/>
  <c r="AX1536" i="2"/>
  <c r="AU1536" i="2"/>
  <c r="BA1535" i="2"/>
  <c r="AX1535" i="2"/>
  <c r="AU1535" i="2"/>
  <c r="BA1534" i="2"/>
  <c r="AX1534" i="2"/>
  <c r="AU1534" i="2"/>
  <c r="BA1533" i="2"/>
  <c r="AX1533" i="2"/>
  <c r="AU1533" i="2"/>
  <c r="BA1532" i="2"/>
  <c r="AX1532" i="2"/>
  <c r="AU1532" i="2"/>
  <c r="BA1531" i="2"/>
  <c r="AX1531" i="2"/>
  <c r="AU1531" i="2"/>
  <c r="BA1530" i="2"/>
  <c r="AX1530" i="2"/>
  <c r="AU1530" i="2"/>
  <c r="BA1529" i="2"/>
  <c r="AX1529" i="2"/>
  <c r="AU1529" i="2"/>
  <c r="BA1528" i="2"/>
  <c r="AX1528" i="2"/>
  <c r="AU1528" i="2"/>
  <c r="BA1527" i="2"/>
  <c r="AX1527" i="2"/>
  <c r="AU1527" i="2"/>
  <c r="BA1526" i="2"/>
  <c r="AX1526" i="2"/>
  <c r="AU1526" i="2"/>
  <c r="BA1525" i="2"/>
  <c r="AX1525" i="2"/>
  <c r="AU1525" i="2"/>
  <c r="BA1524" i="2"/>
  <c r="AX1524" i="2"/>
  <c r="AU1524" i="2"/>
  <c r="BA1523" i="2"/>
  <c r="AX1523" i="2"/>
  <c r="AU1523" i="2"/>
  <c r="BA1522" i="2"/>
  <c r="AX1522" i="2"/>
  <c r="AU1522" i="2"/>
  <c r="BA1521" i="2"/>
  <c r="AX1521" i="2"/>
  <c r="AU1521" i="2"/>
  <c r="BA1520" i="2"/>
  <c r="AX1520" i="2"/>
  <c r="AU1520" i="2"/>
  <c r="BA1519" i="2"/>
  <c r="AX1519" i="2"/>
  <c r="AU1519" i="2"/>
  <c r="BA1518" i="2"/>
  <c r="AX1518" i="2"/>
  <c r="AU1518" i="2"/>
  <c r="BA1517" i="2"/>
  <c r="AX1517" i="2"/>
  <c r="AU1517" i="2"/>
  <c r="BA1516" i="2"/>
  <c r="AX1516" i="2"/>
  <c r="AU1516" i="2"/>
  <c r="BA1515" i="2"/>
  <c r="AX1515" i="2"/>
  <c r="AU1515" i="2"/>
  <c r="BA1514" i="2"/>
  <c r="AX1514" i="2"/>
  <c r="AU1514" i="2"/>
  <c r="BA1513" i="2"/>
  <c r="AX1513" i="2"/>
  <c r="AU1513" i="2"/>
  <c r="BA1512" i="2"/>
  <c r="AX1512" i="2"/>
  <c r="AU1512" i="2"/>
  <c r="BA1511" i="2"/>
  <c r="AX1511" i="2"/>
  <c r="AU1511" i="2"/>
  <c r="BA1510" i="2"/>
  <c r="AX1510" i="2"/>
  <c r="AU1510" i="2"/>
  <c r="BA1509" i="2"/>
  <c r="AX1509" i="2"/>
  <c r="AU1509" i="2"/>
  <c r="BA1508" i="2"/>
  <c r="AX1508" i="2"/>
  <c r="AU1508" i="2"/>
  <c r="BA1507" i="2"/>
  <c r="AX1507" i="2"/>
  <c r="AU1507" i="2"/>
  <c r="BA1506" i="2"/>
  <c r="AX1506" i="2"/>
  <c r="AU1506" i="2"/>
  <c r="BA1505" i="2"/>
  <c r="AX1505" i="2"/>
  <c r="AU1505" i="2"/>
  <c r="BA1504" i="2"/>
  <c r="AX1504" i="2"/>
  <c r="AU1504" i="2"/>
  <c r="BA1503" i="2"/>
  <c r="AX1503" i="2"/>
  <c r="AU1503" i="2"/>
  <c r="BA1502" i="2"/>
  <c r="AX1502" i="2"/>
  <c r="AU1502" i="2"/>
  <c r="BA1501" i="2"/>
  <c r="AX1501" i="2"/>
  <c r="AU1501" i="2"/>
  <c r="BA1500" i="2"/>
  <c r="AX1500" i="2"/>
  <c r="AU1500" i="2"/>
  <c r="BA1499" i="2"/>
  <c r="AX1499" i="2"/>
  <c r="AU1499" i="2"/>
  <c r="BA1498" i="2"/>
  <c r="AX1498" i="2"/>
  <c r="AU1498" i="2"/>
  <c r="BA1497" i="2"/>
  <c r="AX1497" i="2"/>
  <c r="AU1497" i="2"/>
  <c r="BA1496" i="2"/>
  <c r="AX1496" i="2"/>
  <c r="AU1496" i="2"/>
  <c r="BA1495" i="2"/>
  <c r="AX1495" i="2"/>
  <c r="AU1495" i="2"/>
  <c r="BA1494" i="2"/>
  <c r="AX1494" i="2"/>
  <c r="AU1494" i="2"/>
  <c r="BA1493" i="2"/>
  <c r="AX1493" i="2"/>
  <c r="AU1493" i="2"/>
  <c r="BA1492" i="2"/>
  <c r="AX1492" i="2"/>
  <c r="AU1492" i="2"/>
  <c r="BA1491" i="2"/>
  <c r="AX1491" i="2"/>
  <c r="AU1491" i="2"/>
  <c r="BA1490" i="2"/>
  <c r="AX1490" i="2"/>
  <c r="AU1490" i="2"/>
  <c r="BA1489" i="2"/>
  <c r="AX1489" i="2"/>
  <c r="AU1489" i="2"/>
  <c r="BA1488" i="2"/>
  <c r="AX1488" i="2"/>
  <c r="AU1488" i="2"/>
  <c r="BA1487" i="2"/>
  <c r="AX1487" i="2"/>
  <c r="AU1487" i="2"/>
  <c r="BA1486" i="2"/>
  <c r="AX1486" i="2"/>
  <c r="AU1486" i="2"/>
  <c r="BA1485" i="2"/>
  <c r="AX1485" i="2"/>
  <c r="AU1485" i="2"/>
  <c r="BA1484" i="2"/>
  <c r="AX1484" i="2"/>
  <c r="AU1484" i="2"/>
  <c r="BA1483" i="2"/>
  <c r="AX1483" i="2"/>
  <c r="AU1483" i="2"/>
  <c r="BA1482" i="2"/>
  <c r="AX1482" i="2"/>
  <c r="AU1482" i="2"/>
  <c r="BA1481" i="2"/>
  <c r="AX1481" i="2"/>
  <c r="AU1481" i="2"/>
  <c r="BA1480" i="2"/>
  <c r="AX1480" i="2"/>
  <c r="AU1480" i="2"/>
  <c r="BA1479" i="2"/>
  <c r="AX1479" i="2"/>
  <c r="AU1479" i="2"/>
  <c r="BA1478" i="2"/>
  <c r="AX1478" i="2"/>
  <c r="AU1478" i="2"/>
  <c r="BA1477" i="2"/>
  <c r="AX1477" i="2"/>
  <c r="AU1477" i="2"/>
  <c r="BA1476" i="2"/>
  <c r="AX1476" i="2"/>
  <c r="AU1476" i="2"/>
  <c r="BA1475" i="2"/>
  <c r="AX1475" i="2"/>
  <c r="AU1475" i="2"/>
  <c r="BA1474" i="2"/>
  <c r="AX1474" i="2"/>
  <c r="AU1474" i="2"/>
  <c r="BA1473" i="2"/>
  <c r="AX1473" i="2"/>
  <c r="AU1473" i="2"/>
  <c r="BA1472" i="2"/>
  <c r="AX1472" i="2"/>
  <c r="AU1472" i="2"/>
  <c r="BA1471" i="2"/>
  <c r="AX1471" i="2"/>
  <c r="AU1471" i="2"/>
  <c r="BA1470" i="2"/>
  <c r="AX1470" i="2"/>
  <c r="AU1470" i="2"/>
  <c r="BA1469" i="2"/>
  <c r="AX1469" i="2"/>
  <c r="AU1469" i="2"/>
  <c r="BA1468" i="2"/>
  <c r="AX1468" i="2"/>
  <c r="AU1468" i="2"/>
  <c r="BA1467" i="2"/>
  <c r="AX1467" i="2"/>
  <c r="AU1467" i="2"/>
  <c r="BA1466" i="2"/>
  <c r="AX1466" i="2"/>
  <c r="AU1466" i="2"/>
  <c r="BA1465" i="2"/>
  <c r="AX1465" i="2"/>
  <c r="AU1465" i="2"/>
  <c r="BA1464" i="2"/>
  <c r="AX1464" i="2"/>
  <c r="AU1464" i="2"/>
  <c r="BA1463" i="2"/>
  <c r="AX1463" i="2"/>
  <c r="AU1463" i="2"/>
  <c r="BA1462" i="2"/>
  <c r="AX1462" i="2"/>
  <c r="AU1462" i="2"/>
  <c r="BA1461" i="2"/>
  <c r="AX1461" i="2"/>
  <c r="AU1461" i="2"/>
  <c r="BA1460" i="2"/>
  <c r="AX1460" i="2"/>
  <c r="AU1460" i="2"/>
  <c r="BA1459" i="2"/>
  <c r="AX1459" i="2"/>
  <c r="AU1459" i="2"/>
  <c r="BA1458" i="2"/>
  <c r="AX1458" i="2"/>
  <c r="AU1458" i="2"/>
  <c r="BA1457" i="2"/>
  <c r="AX1457" i="2"/>
  <c r="AU1457" i="2"/>
  <c r="BA1456" i="2"/>
  <c r="AX1456" i="2"/>
  <c r="AU1456" i="2"/>
  <c r="BA1455" i="2"/>
  <c r="AX1455" i="2"/>
  <c r="AU1455" i="2"/>
  <c r="BA1454" i="2"/>
  <c r="AX1454" i="2"/>
  <c r="AU1454" i="2"/>
  <c r="BA1453" i="2"/>
  <c r="AX1453" i="2"/>
  <c r="AU1453" i="2"/>
  <c r="BA1452" i="2"/>
  <c r="AX1452" i="2"/>
  <c r="AU1452" i="2"/>
  <c r="BA1451" i="2"/>
  <c r="AX1451" i="2"/>
  <c r="AU1451" i="2"/>
  <c r="BA1450" i="2"/>
  <c r="AX1450" i="2"/>
  <c r="AU1450" i="2"/>
  <c r="BA1449" i="2"/>
  <c r="AX1449" i="2"/>
  <c r="AU1449" i="2"/>
  <c r="BA1448" i="2"/>
  <c r="AX1448" i="2"/>
  <c r="AU1448" i="2"/>
  <c r="BA1447" i="2"/>
  <c r="AX1447" i="2"/>
  <c r="AU1447" i="2"/>
  <c r="BA1446" i="2"/>
  <c r="AX1446" i="2"/>
  <c r="AU1446" i="2"/>
  <c r="BA1445" i="2"/>
  <c r="AX1445" i="2"/>
  <c r="AU1445" i="2"/>
  <c r="BA1444" i="2"/>
  <c r="AX1444" i="2"/>
  <c r="AU1444" i="2"/>
  <c r="BA1443" i="2"/>
  <c r="AX1443" i="2"/>
  <c r="AU1443" i="2"/>
  <c r="BA1442" i="2"/>
  <c r="AX1442" i="2"/>
  <c r="AU1442" i="2"/>
  <c r="BA1441" i="2"/>
  <c r="AX1441" i="2"/>
  <c r="AU1441" i="2"/>
  <c r="BA1440" i="2"/>
  <c r="AX1440" i="2"/>
  <c r="AU1440" i="2"/>
  <c r="BA1439" i="2"/>
  <c r="AX1439" i="2"/>
  <c r="AU1439" i="2"/>
  <c r="BA1438" i="2"/>
  <c r="AX1438" i="2"/>
  <c r="AU1438" i="2"/>
  <c r="BA1437" i="2"/>
  <c r="AX1437" i="2"/>
  <c r="AU1437" i="2"/>
  <c r="BA1436" i="2"/>
  <c r="AX1436" i="2"/>
  <c r="AU1436" i="2"/>
  <c r="BA1435" i="2"/>
  <c r="AX1435" i="2"/>
  <c r="AU1435" i="2"/>
  <c r="BA1434" i="2"/>
  <c r="AX1434" i="2"/>
  <c r="AU1434" i="2"/>
  <c r="BA1433" i="2"/>
  <c r="AX1433" i="2"/>
  <c r="AU1433" i="2"/>
  <c r="BA1432" i="2"/>
  <c r="AX1432" i="2"/>
  <c r="AU1432" i="2"/>
  <c r="BA1431" i="2"/>
  <c r="AX1431" i="2"/>
  <c r="AU1431" i="2"/>
  <c r="BA1430" i="2"/>
  <c r="AX1430" i="2"/>
  <c r="AU1430" i="2"/>
  <c r="BA1429" i="2"/>
  <c r="AX1429" i="2"/>
  <c r="AU1429" i="2"/>
  <c r="BA1428" i="2"/>
  <c r="AX1428" i="2"/>
  <c r="AU1428" i="2"/>
  <c r="BA1427" i="2"/>
  <c r="AX1427" i="2"/>
  <c r="AU1427" i="2"/>
  <c r="BA1426" i="2"/>
  <c r="AX1426" i="2"/>
  <c r="AU1426" i="2"/>
  <c r="BA1425" i="2"/>
  <c r="AX1425" i="2"/>
  <c r="AU1425" i="2"/>
  <c r="BA1424" i="2"/>
  <c r="AX1424" i="2"/>
  <c r="AU1424" i="2"/>
  <c r="BA1423" i="2"/>
  <c r="AX1423" i="2"/>
  <c r="AU1423" i="2"/>
  <c r="BA1422" i="2"/>
  <c r="AX1422" i="2"/>
  <c r="AU1422" i="2"/>
  <c r="BA1421" i="2"/>
  <c r="AX1421" i="2"/>
  <c r="AU1421" i="2"/>
  <c r="BA1420" i="2"/>
  <c r="AX1420" i="2"/>
  <c r="AU1420" i="2"/>
  <c r="BA1419" i="2"/>
  <c r="AX1419" i="2"/>
  <c r="AU1419" i="2"/>
  <c r="BA1418" i="2"/>
  <c r="AX1418" i="2"/>
  <c r="AU1418" i="2"/>
  <c r="BA1417" i="2"/>
  <c r="AX1417" i="2"/>
  <c r="AU1417" i="2"/>
  <c r="BA1416" i="2"/>
  <c r="AX1416" i="2"/>
  <c r="AU1416" i="2"/>
  <c r="BA1415" i="2"/>
  <c r="AX1415" i="2"/>
  <c r="AU1415" i="2"/>
  <c r="BA1414" i="2"/>
  <c r="AX1414" i="2"/>
  <c r="AU1414" i="2"/>
  <c r="BA1413" i="2"/>
  <c r="AX1413" i="2"/>
  <c r="AU1413" i="2"/>
  <c r="BA1412" i="2"/>
  <c r="AX1412" i="2"/>
  <c r="AU1412" i="2"/>
  <c r="BA1411" i="2"/>
  <c r="AX1411" i="2"/>
  <c r="AU1411" i="2"/>
  <c r="BA1410" i="2"/>
  <c r="AX1410" i="2"/>
  <c r="AU1410" i="2"/>
  <c r="BA1409" i="2"/>
  <c r="AX1409" i="2"/>
  <c r="AU1409" i="2"/>
  <c r="BA1408" i="2"/>
  <c r="AX1408" i="2"/>
  <c r="AU1408" i="2"/>
  <c r="BA1407" i="2"/>
  <c r="AX1407" i="2"/>
  <c r="AU1407" i="2"/>
  <c r="BA1406" i="2"/>
  <c r="AX1406" i="2"/>
  <c r="AU1406" i="2"/>
  <c r="BA1405" i="2"/>
  <c r="AX1405" i="2"/>
  <c r="AU1405" i="2"/>
  <c r="BA1404" i="2"/>
  <c r="AX1404" i="2"/>
  <c r="AU1404" i="2"/>
  <c r="BA1403" i="2"/>
  <c r="AX1403" i="2"/>
  <c r="AU1403" i="2"/>
  <c r="BA1402" i="2"/>
  <c r="AX1402" i="2"/>
  <c r="AU1402" i="2"/>
  <c r="BA1401" i="2"/>
  <c r="AX1401" i="2"/>
  <c r="AU1401" i="2"/>
  <c r="BA1400" i="2"/>
  <c r="AX1400" i="2"/>
  <c r="AU1400" i="2"/>
  <c r="BA1399" i="2"/>
  <c r="AX1399" i="2"/>
  <c r="AU1399" i="2"/>
  <c r="BA1398" i="2"/>
  <c r="AX1398" i="2"/>
  <c r="AU1398" i="2"/>
  <c r="BA1397" i="2"/>
  <c r="AX1397" i="2"/>
  <c r="AU1397" i="2"/>
  <c r="BA1396" i="2"/>
  <c r="AX1396" i="2"/>
  <c r="AU1396" i="2"/>
  <c r="BA1395" i="2"/>
  <c r="AX1395" i="2"/>
  <c r="AU1395" i="2"/>
  <c r="BA1394" i="2"/>
  <c r="AX1394" i="2"/>
  <c r="AU1394" i="2"/>
  <c r="BA1393" i="2"/>
  <c r="AX1393" i="2"/>
  <c r="AU1393" i="2"/>
  <c r="BA1392" i="2"/>
  <c r="AX1392" i="2"/>
  <c r="AU1392" i="2"/>
  <c r="BA1391" i="2"/>
  <c r="AX1391" i="2"/>
  <c r="AU1391" i="2"/>
  <c r="BA1390" i="2"/>
  <c r="AX1390" i="2"/>
  <c r="AU1390" i="2"/>
  <c r="BA1389" i="2"/>
  <c r="AX1389" i="2"/>
  <c r="AU1389" i="2"/>
  <c r="BA1388" i="2"/>
  <c r="AX1388" i="2"/>
  <c r="AU1388" i="2"/>
  <c r="BA1387" i="2"/>
  <c r="AX1387" i="2"/>
  <c r="AU1387" i="2"/>
  <c r="BA1386" i="2"/>
  <c r="AX1386" i="2"/>
  <c r="AU1386" i="2"/>
  <c r="BA1385" i="2"/>
  <c r="AX1385" i="2"/>
  <c r="AU1385" i="2"/>
  <c r="BA1384" i="2"/>
  <c r="AX1384" i="2"/>
  <c r="AU1384" i="2"/>
  <c r="BA1383" i="2"/>
  <c r="AX1383" i="2"/>
  <c r="AU1383" i="2"/>
  <c r="BA1382" i="2"/>
  <c r="AX1382" i="2"/>
  <c r="AU1382" i="2"/>
  <c r="BA1381" i="2"/>
  <c r="AX1381" i="2"/>
  <c r="AU1381" i="2"/>
  <c r="BA1380" i="2"/>
  <c r="AX1380" i="2"/>
  <c r="AU1380" i="2"/>
  <c r="BA1379" i="2"/>
  <c r="AX1379" i="2"/>
  <c r="AU1379" i="2"/>
  <c r="BA1378" i="2"/>
  <c r="AX1378" i="2"/>
  <c r="AU1378" i="2"/>
  <c r="BA1377" i="2"/>
  <c r="AX1377" i="2"/>
  <c r="AU1377" i="2"/>
  <c r="BA1376" i="2"/>
  <c r="AX1376" i="2"/>
  <c r="AU1376" i="2"/>
  <c r="BA1375" i="2"/>
  <c r="AX1375" i="2"/>
  <c r="AU1375" i="2"/>
  <c r="BA1374" i="2"/>
  <c r="AX1374" i="2"/>
  <c r="AU1374" i="2"/>
  <c r="BA1373" i="2"/>
  <c r="AX1373" i="2"/>
  <c r="AU1373" i="2"/>
  <c r="BA1372" i="2"/>
  <c r="AX1372" i="2"/>
  <c r="AU1372" i="2"/>
  <c r="BA1371" i="2"/>
  <c r="AX1371" i="2"/>
  <c r="AU1371" i="2"/>
  <c r="BA1370" i="2"/>
  <c r="AX1370" i="2"/>
  <c r="AU1370" i="2"/>
  <c r="BA1369" i="2"/>
  <c r="AX1369" i="2"/>
  <c r="AU1369" i="2"/>
  <c r="BA1368" i="2"/>
  <c r="AX1368" i="2"/>
  <c r="AU1368" i="2"/>
  <c r="BA1367" i="2"/>
  <c r="AX1367" i="2"/>
  <c r="AU1367" i="2"/>
  <c r="BA1366" i="2"/>
  <c r="AX1366" i="2"/>
  <c r="AU1366" i="2"/>
  <c r="BA1365" i="2"/>
  <c r="AX1365" i="2"/>
  <c r="AU1365" i="2"/>
  <c r="BA1364" i="2"/>
  <c r="AX1364" i="2"/>
  <c r="AU1364" i="2"/>
  <c r="BA1363" i="2"/>
  <c r="AX1363" i="2"/>
  <c r="AU1363" i="2"/>
  <c r="BA1362" i="2"/>
  <c r="AX1362" i="2"/>
  <c r="AU1362" i="2"/>
  <c r="BA1361" i="2"/>
  <c r="AX1361" i="2"/>
  <c r="AU1361" i="2"/>
  <c r="BA1360" i="2"/>
  <c r="AX1360" i="2"/>
  <c r="AU1360" i="2"/>
  <c r="BA1359" i="2"/>
  <c r="AX1359" i="2"/>
  <c r="AU1359" i="2"/>
  <c r="BA1358" i="2"/>
  <c r="AX1358" i="2"/>
  <c r="AU1358" i="2"/>
  <c r="BA1357" i="2"/>
  <c r="AX1357" i="2"/>
  <c r="AU1357" i="2"/>
  <c r="BA1356" i="2"/>
  <c r="AX1356" i="2"/>
  <c r="AU1356" i="2"/>
  <c r="BA1355" i="2"/>
  <c r="AX1355" i="2"/>
  <c r="AU1355" i="2"/>
  <c r="BA1354" i="2"/>
  <c r="AX1354" i="2"/>
  <c r="AU1354" i="2"/>
  <c r="BA1353" i="2"/>
  <c r="AX1353" i="2"/>
  <c r="AU1353" i="2"/>
  <c r="BA1352" i="2"/>
  <c r="AX1352" i="2"/>
  <c r="AU1352" i="2"/>
  <c r="BA1351" i="2"/>
  <c r="AX1351" i="2"/>
  <c r="AU1351" i="2"/>
  <c r="BA1350" i="2"/>
  <c r="AX1350" i="2"/>
  <c r="AU1350" i="2"/>
  <c r="BA1349" i="2"/>
  <c r="AX1349" i="2"/>
  <c r="AU1349" i="2"/>
  <c r="BA1348" i="2"/>
  <c r="AX1348" i="2"/>
  <c r="AU1348" i="2"/>
  <c r="BA1347" i="2"/>
  <c r="AX1347" i="2"/>
  <c r="AU1347" i="2"/>
  <c r="BA1346" i="2"/>
  <c r="AX1346" i="2"/>
  <c r="AU1346" i="2"/>
  <c r="BA1345" i="2"/>
  <c r="AX1345" i="2"/>
  <c r="AU1345" i="2"/>
  <c r="BA1344" i="2"/>
  <c r="AX1344" i="2"/>
  <c r="AU1344" i="2"/>
  <c r="BA1343" i="2"/>
  <c r="AX1343" i="2"/>
  <c r="AU1343" i="2"/>
  <c r="BA1342" i="2"/>
  <c r="AX1342" i="2"/>
  <c r="AU1342" i="2"/>
  <c r="BA1341" i="2"/>
  <c r="AX1341" i="2"/>
  <c r="AU1341" i="2"/>
  <c r="BA1340" i="2"/>
  <c r="AX1340" i="2"/>
  <c r="AU1340" i="2"/>
  <c r="BA1339" i="2"/>
  <c r="AX1339" i="2"/>
  <c r="AU1339" i="2"/>
  <c r="BA1338" i="2"/>
  <c r="AX1338" i="2"/>
  <c r="AU1338" i="2"/>
  <c r="BA1337" i="2"/>
  <c r="AX1337" i="2"/>
  <c r="AU1337" i="2"/>
  <c r="BA1336" i="2"/>
  <c r="AX1336" i="2"/>
  <c r="AU1336" i="2"/>
  <c r="BA1335" i="2"/>
  <c r="AX1335" i="2"/>
  <c r="AU1335" i="2"/>
  <c r="BA1334" i="2"/>
  <c r="AX1334" i="2"/>
  <c r="AU1334" i="2"/>
  <c r="BA1333" i="2"/>
  <c r="AX1333" i="2"/>
  <c r="AU1333" i="2"/>
  <c r="BA1332" i="2"/>
  <c r="AX1332" i="2"/>
  <c r="AU1332" i="2"/>
  <c r="BA1331" i="2"/>
  <c r="AX1331" i="2"/>
  <c r="AU1331" i="2"/>
  <c r="BA1330" i="2"/>
  <c r="AX1330" i="2"/>
  <c r="AU1330" i="2"/>
  <c r="BA1329" i="2"/>
  <c r="AX1329" i="2"/>
  <c r="AU1329" i="2"/>
  <c r="BA1328" i="2"/>
  <c r="AX1328" i="2"/>
  <c r="AU1328" i="2"/>
  <c r="BA1327" i="2"/>
  <c r="AX1327" i="2"/>
  <c r="AU1327" i="2"/>
  <c r="BA1326" i="2"/>
  <c r="AX1326" i="2"/>
  <c r="AU1326" i="2"/>
  <c r="BA1325" i="2"/>
  <c r="AX1325" i="2"/>
  <c r="AU1325" i="2"/>
  <c r="BA1324" i="2"/>
  <c r="AX1324" i="2"/>
  <c r="AU1324" i="2"/>
  <c r="BA1323" i="2"/>
  <c r="AX1323" i="2"/>
  <c r="AU1323" i="2"/>
  <c r="BA1322" i="2"/>
  <c r="AX1322" i="2"/>
  <c r="AU1322" i="2"/>
  <c r="BA1321" i="2"/>
  <c r="AX1321" i="2"/>
  <c r="AU1321" i="2"/>
  <c r="BA1320" i="2"/>
  <c r="AX1320" i="2"/>
  <c r="AU1320" i="2"/>
  <c r="BA1319" i="2"/>
  <c r="AX1319" i="2"/>
  <c r="AU1319" i="2"/>
  <c r="BA1318" i="2"/>
  <c r="AX1318" i="2"/>
  <c r="AU1318" i="2"/>
  <c r="BA1317" i="2"/>
  <c r="AX1317" i="2"/>
  <c r="AU1317" i="2"/>
  <c r="BA1316" i="2"/>
  <c r="AX1316" i="2"/>
  <c r="AU1316" i="2"/>
  <c r="BA1315" i="2"/>
  <c r="AX1315" i="2"/>
  <c r="AU1315" i="2"/>
  <c r="BA1314" i="2"/>
  <c r="AX1314" i="2"/>
  <c r="AU1314" i="2"/>
  <c r="BA1313" i="2"/>
  <c r="AX1313" i="2"/>
  <c r="AU1313" i="2"/>
  <c r="BA1312" i="2"/>
  <c r="AX1312" i="2"/>
  <c r="AU1312" i="2"/>
  <c r="BA1311" i="2"/>
  <c r="AX1311" i="2"/>
  <c r="AU1311" i="2"/>
  <c r="BA1310" i="2"/>
  <c r="AX1310" i="2"/>
  <c r="AU1310" i="2"/>
  <c r="BA1309" i="2"/>
  <c r="AX1309" i="2"/>
  <c r="AU1309" i="2"/>
  <c r="BA1308" i="2"/>
  <c r="AX1308" i="2"/>
  <c r="AU1308" i="2"/>
  <c r="BA1307" i="2"/>
  <c r="AX1307" i="2"/>
  <c r="AU1307" i="2"/>
  <c r="BA1306" i="2"/>
  <c r="AX1306" i="2"/>
  <c r="AU1306" i="2"/>
  <c r="BA1305" i="2"/>
  <c r="AX1305" i="2"/>
  <c r="AU1305" i="2"/>
  <c r="BA1304" i="2"/>
  <c r="AX1304" i="2"/>
  <c r="AU1304" i="2"/>
  <c r="BA1303" i="2"/>
  <c r="AX1303" i="2"/>
  <c r="AU1303" i="2"/>
  <c r="BA1302" i="2"/>
  <c r="AX1302" i="2"/>
  <c r="AU1302" i="2"/>
  <c r="BA1301" i="2"/>
  <c r="AX1301" i="2"/>
  <c r="AU1301" i="2"/>
  <c r="BA1300" i="2"/>
  <c r="AX1300" i="2"/>
  <c r="AU1300" i="2"/>
  <c r="BA1299" i="2"/>
  <c r="AX1299" i="2"/>
  <c r="AU1299" i="2"/>
  <c r="BA1298" i="2"/>
  <c r="AX1298" i="2"/>
  <c r="AU1298" i="2"/>
  <c r="BA1297" i="2"/>
  <c r="AX1297" i="2"/>
  <c r="AU1297" i="2"/>
  <c r="BA1296" i="2"/>
  <c r="AX1296" i="2"/>
  <c r="AU1296" i="2"/>
  <c r="BA1295" i="2"/>
  <c r="AX1295" i="2"/>
  <c r="AU1295" i="2"/>
  <c r="BA1294" i="2"/>
  <c r="AX1294" i="2"/>
  <c r="AU1294" i="2"/>
  <c r="BA1293" i="2"/>
  <c r="AX1293" i="2"/>
  <c r="AU1293" i="2"/>
  <c r="BA1292" i="2"/>
  <c r="AX1292" i="2"/>
  <c r="AU1292" i="2"/>
  <c r="BA1291" i="2"/>
  <c r="AX1291" i="2"/>
  <c r="AU1291" i="2"/>
  <c r="BA1290" i="2"/>
  <c r="AX1290" i="2"/>
  <c r="AU1290" i="2"/>
  <c r="BA1289" i="2"/>
  <c r="AX1289" i="2"/>
  <c r="AU1289" i="2"/>
  <c r="BA1288" i="2"/>
  <c r="AX1288" i="2"/>
  <c r="AU1288" i="2"/>
  <c r="BA1287" i="2"/>
  <c r="AX1287" i="2"/>
  <c r="AU1287" i="2"/>
  <c r="BA1286" i="2"/>
  <c r="AX1286" i="2"/>
  <c r="AU1286" i="2"/>
  <c r="BA1285" i="2"/>
  <c r="AX1285" i="2"/>
  <c r="AU1285" i="2"/>
  <c r="BA1284" i="2"/>
  <c r="AX1284" i="2"/>
  <c r="AU1284" i="2"/>
  <c r="BA1283" i="2"/>
  <c r="AX1283" i="2"/>
  <c r="AU1283" i="2"/>
  <c r="BA1282" i="2"/>
  <c r="AX1282" i="2"/>
  <c r="AU1282" i="2"/>
  <c r="BA1281" i="2"/>
  <c r="AX1281" i="2"/>
  <c r="AU1281" i="2"/>
  <c r="BA1280" i="2"/>
  <c r="AX1280" i="2"/>
  <c r="AU1280" i="2"/>
  <c r="BA1279" i="2"/>
  <c r="AX1279" i="2"/>
  <c r="AU1279" i="2"/>
  <c r="BA1278" i="2"/>
  <c r="AX1278" i="2"/>
  <c r="AU1278" i="2"/>
  <c r="BA1277" i="2"/>
  <c r="AX1277" i="2"/>
  <c r="AU1277" i="2"/>
  <c r="BA1276" i="2"/>
  <c r="AX1276" i="2"/>
  <c r="AU1276" i="2"/>
  <c r="BA1275" i="2"/>
  <c r="AX1275" i="2"/>
  <c r="AU1275" i="2"/>
  <c r="BA1274" i="2"/>
  <c r="AX1274" i="2"/>
  <c r="AU1274" i="2"/>
  <c r="BA1273" i="2"/>
  <c r="AX1273" i="2"/>
  <c r="AU1273" i="2"/>
  <c r="BA1272" i="2"/>
  <c r="AX1272" i="2"/>
  <c r="AU1272" i="2"/>
  <c r="BA1271" i="2"/>
  <c r="AX1271" i="2"/>
  <c r="AU1271" i="2"/>
  <c r="BA1270" i="2"/>
  <c r="AX1270" i="2"/>
  <c r="AU1270" i="2"/>
  <c r="BA1269" i="2"/>
  <c r="AX1269" i="2"/>
  <c r="AU1269" i="2"/>
  <c r="BA1268" i="2"/>
  <c r="AX1268" i="2"/>
  <c r="AU1268" i="2"/>
  <c r="BA1267" i="2"/>
  <c r="AX1267" i="2"/>
  <c r="AU1267" i="2"/>
  <c r="BA1266" i="2"/>
  <c r="AX1266" i="2"/>
  <c r="AU1266" i="2"/>
  <c r="BA1265" i="2"/>
  <c r="AX1265" i="2"/>
  <c r="AU1265" i="2"/>
  <c r="BA1264" i="2"/>
  <c r="AX1264" i="2"/>
  <c r="AU1264" i="2"/>
  <c r="BA1263" i="2"/>
  <c r="AX1263" i="2"/>
  <c r="AU1263" i="2"/>
  <c r="BA1262" i="2"/>
  <c r="AX1262" i="2"/>
  <c r="AU1262" i="2"/>
  <c r="BA1261" i="2"/>
  <c r="AX1261" i="2"/>
  <c r="AU1261" i="2"/>
  <c r="BA1260" i="2"/>
  <c r="AX1260" i="2"/>
  <c r="AU1260" i="2"/>
  <c r="BA1259" i="2"/>
  <c r="AX1259" i="2"/>
  <c r="AU1259" i="2"/>
  <c r="BA1258" i="2"/>
  <c r="AX1258" i="2"/>
  <c r="AU1258" i="2"/>
  <c r="BA1257" i="2"/>
  <c r="AX1257" i="2"/>
  <c r="AU1257" i="2"/>
  <c r="BA1256" i="2"/>
  <c r="AX1256" i="2"/>
  <c r="AU1256" i="2"/>
  <c r="BA1255" i="2"/>
  <c r="AX1255" i="2"/>
  <c r="AU1255" i="2"/>
  <c r="BA1254" i="2"/>
  <c r="AX1254" i="2"/>
  <c r="AU1254" i="2"/>
  <c r="BA1253" i="2"/>
  <c r="AX1253" i="2"/>
  <c r="AU1253" i="2"/>
  <c r="BA1252" i="2"/>
  <c r="AX1252" i="2"/>
  <c r="AU1252" i="2"/>
  <c r="BA1251" i="2"/>
  <c r="AX1251" i="2"/>
  <c r="AU1251" i="2"/>
  <c r="BA1250" i="2"/>
  <c r="AX1250" i="2"/>
  <c r="AU1250" i="2"/>
  <c r="BA1249" i="2"/>
  <c r="AX1249" i="2"/>
  <c r="AU1249" i="2"/>
  <c r="BA1248" i="2"/>
  <c r="AX1248" i="2"/>
  <c r="AU1248" i="2"/>
  <c r="BA1247" i="2"/>
  <c r="AX1247" i="2"/>
  <c r="AU1247" i="2"/>
  <c r="BA1246" i="2"/>
  <c r="AX1246" i="2"/>
  <c r="AU1246" i="2"/>
  <c r="BA1245" i="2"/>
  <c r="AX1245" i="2"/>
  <c r="AU1245" i="2"/>
  <c r="BA1244" i="2"/>
  <c r="AX1244" i="2"/>
  <c r="AU1244" i="2"/>
  <c r="BA1243" i="2"/>
  <c r="AX1243" i="2"/>
  <c r="AU1243" i="2"/>
  <c r="BA1242" i="2"/>
  <c r="AX1242" i="2"/>
  <c r="AU1242" i="2"/>
  <c r="BA1241" i="2"/>
  <c r="AX1241" i="2"/>
  <c r="AU1241" i="2"/>
  <c r="BA1240" i="2"/>
  <c r="AX1240" i="2"/>
  <c r="AU1240" i="2"/>
  <c r="BA1239" i="2"/>
  <c r="AX1239" i="2"/>
  <c r="AU1239" i="2"/>
  <c r="BA1238" i="2"/>
  <c r="AX1238" i="2"/>
  <c r="AU1238" i="2"/>
  <c r="BA1237" i="2"/>
  <c r="AX1237" i="2"/>
  <c r="AU1237" i="2"/>
  <c r="BA1236" i="2"/>
  <c r="AX1236" i="2"/>
  <c r="AU1236" i="2"/>
  <c r="BA1235" i="2"/>
  <c r="AX1235" i="2"/>
  <c r="AU1235" i="2"/>
  <c r="BA1234" i="2"/>
  <c r="AX1234" i="2"/>
  <c r="AU1234" i="2"/>
  <c r="BA1233" i="2"/>
  <c r="AX1233" i="2"/>
  <c r="AU1233" i="2"/>
  <c r="BA1232" i="2"/>
  <c r="AX1232" i="2"/>
  <c r="AU1232" i="2"/>
  <c r="BA1231" i="2"/>
  <c r="AX1231" i="2"/>
  <c r="AU1231" i="2"/>
  <c r="BA1230" i="2"/>
  <c r="AX1230" i="2"/>
  <c r="AU1230" i="2"/>
  <c r="BA1229" i="2"/>
  <c r="AX1229" i="2"/>
  <c r="AU1229" i="2"/>
  <c r="BA1228" i="2"/>
  <c r="AX1228" i="2"/>
  <c r="AU1228" i="2"/>
  <c r="BA1227" i="2"/>
  <c r="AX1227" i="2"/>
  <c r="AU1227" i="2"/>
  <c r="BA1226" i="2"/>
  <c r="AX1226" i="2"/>
  <c r="AU1226" i="2"/>
  <c r="BA1225" i="2"/>
  <c r="AX1225" i="2"/>
  <c r="AU1225" i="2"/>
  <c r="BA1224" i="2"/>
  <c r="AX1224" i="2"/>
  <c r="AU1224" i="2"/>
  <c r="BA1223" i="2"/>
  <c r="AX1223" i="2"/>
  <c r="AU1223" i="2"/>
  <c r="BA1222" i="2"/>
  <c r="AX1222" i="2"/>
  <c r="AU1222" i="2"/>
  <c r="BA1221" i="2"/>
  <c r="AX1221" i="2"/>
  <c r="AU1221" i="2"/>
  <c r="BA1220" i="2"/>
  <c r="AX1220" i="2"/>
  <c r="AU1220" i="2"/>
  <c r="BA1219" i="2"/>
  <c r="AX1219" i="2"/>
  <c r="AU1219" i="2"/>
  <c r="BA1218" i="2"/>
  <c r="AX1218" i="2"/>
  <c r="AU1218" i="2"/>
  <c r="BA1217" i="2"/>
  <c r="AX1217" i="2"/>
  <c r="AU1217" i="2"/>
  <c r="BA1216" i="2"/>
  <c r="AX1216" i="2"/>
  <c r="AU1216" i="2"/>
  <c r="BA1215" i="2"/>
  <c r="AX1215" i="2"/>
  <c r="AU1215" i="2"/>
  <c r="BA1214" i="2"/>
  <c r="AX1214" i="2"/>
  <c r="AU1214" i="2"/>
  <c r="BA1213" i="2"/>
  <c r="AX1213" i="2"/>
  <c r="AU1213" i="2"/>
  <c r="BA1212" i="2"/>
  <c r="AX1212" i="2"/>
  <c r="AU1212" i="2"/>
  <c r="BA1211" i="2"/>
  <c r="AX1211" i="2"/>
  <c r="AU1211" i="2"/>
  <c r="BA1210" i="2"/>
  <c r="AX1210" i="2"/>
  <c r="AU1210" i="2"/>
  <c r="BA1209" i="2"/>
  <c r="AX1209" i="2"/>
  <c r="AU1209" i="2"/>
  <c r="BA1208" i="2"/>
  <c r="AX1208" i="2"/>
  <c r="AU1208" i="2"/>
  <c r="BA1207" i="2"/>
  <c r="AX1207" i="2"/>
  <c r="AU1207" i="2"/>
  <c r="BA1206" i="2"/>
  <c r="AX1206" i="2"/>
  <c r="AU1206" i="2"/>
  <c r="BA1205" i="2"/>
  <c r="AX1205" i="2"/>
  <c r="AU1205" i="2"/>
  <c r="BA1204" i="2"/>
  <c r="AX1204" i="2"/>
  <c r="AU1204" i="2"/>
  <c r="BA1203" i="2"/>
  <c r="AX1203" i="2"/>
  <c r="AU1203" i="2"/>
  <c r="BA1202" i="2"/>
  <c r="AX1202" i="2"/>
  <c r="AU1202" i="2"/>
  <c r="BA1201" i="2"/>
  <c r="AX1201" i="2"/>
  <c r="AU1201" i="2"/>
  <c r="BA1200" i="2"/>
  <c r="AX1200" i="2"/>
  <c r="AU1200" i="2"/>
  <c r="BA1199" i="2"/>
  <c r="AX1199" i="2"/>
  <c r="AU1199" i="2"/>
  <c r="BA1198" i="2"/>
  <c r="AX1198" i="2"/>
  <c r="AU1198" i="2"/>
  <c r="BA1197" i="2"/>
  <c r="AX1197" i="2"/>
  <c r="AU1197" i="2"/>
  <c r="BA1196" i="2"/>
  <c r="AX1196" i="2"/>
  <c r="AU1196" i="2"/>
  <c r="BA1195" i="2"/>
  <c r="AX1195" i="2"/>
  <c r="AU1195" i="2"/>
  <c r="BA1194" i="2"/>
  <c r="AX1194" i="2"/>
  <c r="AU1194" i="2"/>
  <c r="BA1193" i="2"/>
  <c r="AX1193" i="2"/>
  <c r="AU1193" i="2"/>
  <c r="BA1192" i="2"/>
  <c r="AX1192" i="2"/>
  <c r="AU1192" i="2"/>
  <c r="BA1191" i="2"/>
  <c r="AX1191" i="2"/>
  <c r="AU1191" i="2"/>
  <c r="BA1190" i="2"/>
  <c r="AX1190" i="2"/>
  <c r="AU1190" i="2"/>
  <c r="BA1189" i="2"/>
  <c r="AX1189" i="2"/>
  <c r="AU1189" i="2"/>
  <c r="BA1188" i="2"/>
  <c r="AX1188" i="2"/>
  <c r="AU1188" i="2"/>
  <c r="BA1187" i="2"/>
  <c r="AX1187" i="2"/>
  <c r="AU1187" i="2"/>
  <c r="BA1186" i="2"/>
  <c r="AX1186" i="2"/>
  <c r="AU1186" i="2"/>
  <c r="BA1185" i="2"/>
  <c r="AX1185" i="2"/>
  <c r="AU1185" i="2"/>
  <c r="BA1184" i="2"/>
  <c r="AX1184" i="2"/>
  <c r="AU1184" i="2"/>
  <c r="BA1183" i="2"/>
  <c r="AX1183" i="2"/>
  <c r="AU1183" i="2"/>
  <c r="BA1182" i="2"/>
  <c r="AX1182" i="2"/>
  <c r="AU1182" i="2"/>
  <c r="BA1181" i="2"/>
  <c r="AX1181" i="2"/>
  <c r="AU1181" i="2"/>
  <c r="BA1180" i="2"/>
  <c r="AX1180" i="2"/>
  <c r="AU1180" i="2"/>
  <c r="BA1179" i="2"/>
  <c r="AX1179" i="2"/>
  <c r="AU1179" i="2"/>
  <c r="BA1178" i="2"/>
  <c r="AX1178" i="2"/>
  <c r="AU1178" i="2"/>
  <c r="BA1177" i="2"/>
  <c r="AX1177" i="2"/>
  <c r="AU1177" i="2"/>
  <c r="BA1176" i="2"/>
  <c r="AX1176" i="2"/>
  <c r="AU1176" i="2"/>
  <c r="BA1175" i="2"/>
  <c r="AX1175" i="2"/>
  <c r="AU1175" i="2"/>
  <c r="BA1174" i="2"/>
  <c r="AX1174" i="2"/>
  <c r="AU1174" i="2"/>
  <c r="BA1173" i="2"/>
  <c r="AX1173" i="2"/>
  <c r="AU1173" i="2"/>
  <c r="BA1172" i="2"/>
  <c r="AX1172" i="2"/>
  <c r="AU1172" i="2"/>
  <c r="BA1171" i="2"/>
  <c r="AX1171" i="2"/>
  <c r="AU1171" i="2"/>
  <c r="BA1170" i="2"/>
  <c r="AX1170" i="2"/>
  <c r="AU1170" i="2"/>
  <c r="BA1169" i="2"/>
  <c r="AX1169" i="2"/>
  <c r="AU1169" i="2"/>
  <c r="BA1168" i="2"/>
  <c r="AX1168" i="2"/>
  <c r="AU1168" i="2"/>
  <c r="BA1167" i="2"/>
  <c r="AX1167" i="2"/>
  <c r="AU1167" i="2"/>
  <c r="BA1166" i="2"/>
  <c r="AX1166" i="2"/>
  <c r="AU1166" i="2"/>
  <c r="BA1165" i="2"/>
  <c r="AX1165" i="2"/>
  <c r="AU1165" i="2"/>
  <c r="BA1164" i="2"/>
  <c r="AX1164" i="2"/>
  <c r="AU1164" i="2"/>
  <c r="BA1163" i="2"/>
  <c r="AX1163" i="2"/>
  <c r="AU1163" i="2"/>
  <c r="BA1162" i="2"/>
  <c r="AX1162" i="2"/>
  <c r="AU1162" i="2"/>
  <c r="BA1161" i="2"/>
  <c r="AX1161" i="2"/>
  <c r="AU1161" i="2"/>
  <c r="BA1160" i="2"/>
  <c r="AX1160" i="2"/>
  <c r="AU1160" i="2"/>
  <c r="BA1159" i="2"/>
  <c r="AX1159" i="2"/>
  <c r="AU1159" i="2"/>
  <c r="BA1158" i="2"/>
  <c r="AX1158" i="2"/>
  <c r="AU1158" i="2"/>
  <c r="BA1157" i="2"/>
  <c r="AX1157" i="2"/>
  <c r="AU1157" i="2"/>
  <c r="BA1156" i="2"/>
  <c r="AX1156" i="2"/>
  <c r="AU1156" i="2"/>
  <c r="BA1155" i="2"/>
  <c r="AX1155" i="2"/>
  <c r="AU1155" i="2"/>
  <c r="BA1154" i="2"/>
  <c r="AX1154" i="2"/>
  <c r="AU1154" i="2"/>
  <c r="BA1153" i="2"/>
  <c r="AX1153" i="2"/>
  <c r="AU1153" i="2"/>
  <c r="BA1152" i="2"/>
  <c r="AX1152" i="2"/>
  <c r="AU1152" i="2"/>
  <c r="BA1151" i="2"/>
  <c r="AX1151" i="2"/>
  <c r="AU1151" i="2"/>
  <c r="BA1150" i="2"/>
  <c r="AX1150" i="2"/>
  <c r="AU1150" i="2"/>
  <c r="BA1149" i="2"/>
  <c r="AX1149" i="2"/>
  <c r="AU1149" i="2"/>
  <c r="BA1148" i="2"/>
  <c r="AX1148" i="2"/>
  <c r="AU1148" i="2"/>
  <c r="BA1147" i="2"/>
  <c r="AX1147" i="2"/>
  <c r="AU1147" i="2"/>
  <c r="BA1146" i="2"/>
  <c r="AX1146" i="2"/>
  <c r="AU1146" i="2"/>
  <c r="BA1145" i="2"/>
  <c r="AX1145" i="2"/>
  <c r="AU1145" i="2"/>
  <c r="BA1144" i="2"/>
  <c r="AX1144" i="2"/>
  <c r="AU1144" i="2"/>
  <c r="BA1143" i="2"/>
  <c r="AX1143" i="2"/>
  <c r="AU1143" i="2"/>
  <c r="BA1142" i="2"/>
  <c r="AX1142" i="2"/>
  <c r="AU1142" i="2"/>
  <c r="BA1141" i="2"/>
  <c r="AX1141" i="2"/>
  <c r="AU1141" i="2"/>
  <c r="BA1140" i="2"/>
  <c r="AX1140" i="2"/>
  <c r="AU1140" i="2"/>
  <c r="BA1139" i="2"/>
  <c r="AX1139" i="2"/>
  <c r="AU1139" i="2"/>
  <c r="BA1138" i="2"/>
  <c r="AX1138" i="2"/>
  <c r="AU1138" i="2"/>
  <c r="BA1137" i="2"/>
  <c r="AX1137" i="2"/>
  <c r="AU1137" i="2"/>
  <c r="BA1136" i="2"/>
  <c r="AX1136" i="2"/>
  <c r="AU1136" i="2"/>
  <c r="BA1135" i="2"/>
  <c r="AX1135" i="2"/>
  <c r="AU1135" i="2"/>
  <c r="BA1134" i="2"/>
  <c r="AX1134" i="2"/>
  <c r="AU1134" i="2"/>
  <c r="BA1133" i="2"/>
  <c r="AX1133" i="2"/>
  <c r="AU1133" i="2"/>
  <c r="BA1132" i="2"/>
  <c r="AX1132" i="2"/>
  <c r="AU1132" i="2"/>
  <c r="BA1131" i="2"/>
  <c r="AX1131" i="2"/>
  <c r="AU1131" i="2"/>
  <c r="BA1130" i="2"/>
  <c r="AX1130" i="2"/>
  <c r="AU1130" i="2"/>
  <c r="BA1129" i="2"/>
  <c r="AX1129" i="2"/>
  <c r="AU1129" i="2"/>
  <c r="BA1128" i="2"/>
  <c r="AX1128" i="2"/>
  <c r="AU1128" i="2"/>
  <c r="BA1127" i="2"/>
  <c r="AX1127" i="2"/>
  <c r="AU1127" i="2"/>
  <c r="BA1126" i="2"/>
  <c r="AX1126" i="2"/>
  <c r="AU1126" i="2"/>
  <c r="BA1125" i="2"/>
  <c r="AX1125" i="2"/>
  <c r="AU1125" i="2"/>
  <c r="BA1124" i="2"/>
  <c r="AX1124" i="2"/>
  <c r="AU1124" i="2"/>
  <c r="BA1123" i="2"/>
  <c r="AX1123" i="2"/>
  <c r="AU1123" i="2"/>
  <c r="BA1122" i="2"/>
  <c r="AX1122" i="2"/>
  <c r="AU1122" i="2"/>
  <c r="BA1121" i="2"/>
  <c r="AX1121" i="2"/>
  <c r="AU1121" i="2"/>
  <c r="BA1120" i="2"/>
  <c r="AX1120" i="2"/>
  <c r="AU1120" i="2"/>
  <c r="BA1119" i="2"/>
  <c r="AX1119" i="2"/>
  <c r="AU1119" i="2"/>
  <c r="BA1118" i="2"/>
  <c r="AX1118" i="2"/>
  <c r="AU1118" i="2"/>
  <c r="BA1117" i="2"/>
  <c r="AX1117" i="2"/>
  <c r="AU1117" i="2"/>
  <c r="BA1116" i="2"/>
  <c r="AX1116" i="2"/>
  <c r="AU1116" i="2"/>
  <c r="BA1115" i="2"/>
  <c r="AX1115" i="2"/>
  <c r="AU1115" i="2"/>
  <c r="BA1114" i="2"/>
  <c r="AX1114" i="2"/>
  <c r="AU1114" i="2"/>
  <c r="BA1113" i="2"/>
  <c r="AX1113" i="2"/>
  <c r="AU1113" i="2"/>
  <c r="BA1112" i="2"/>
  <c r="AX1112" i="2"/>
  <c r="AU1112" i="2"/>
  <c r="BA1111" i="2"/>
  <c r="AX1111" i="2"/>
  <c r="AU1111" i="2"/>
  <c r="BA1110" i="2"/>
  <c r="AX1110" i="2"/>
  <c r="AU1110" i="2"/>
  <c r="BA1109" i="2"/>
  <c r="AX1109" i="2"/>
  <c r="AU1109" i="2"/>
  <c r="BA1108" i="2"/>
  <c r="AX1108" i="2"/>
  <c r="AU1108" i="2"/>
  <c r="BA1107" i="2"/>
  <c r="AX1107" i="2"/>
  <c r="AU1107" i="2"/>
  <c r="BA1106" i="2"/>
  <c r="AX1106" i="2"/>
  <c r="AU1106" i="2"/>
  <c r="BA1105" i="2"/>
  <c r="AX1105" i="2"/>
  <c r="AU1105" i="2"/>
  <c r="BA1104" i="2"/>
  <c r="AX1104" i="2"/>
  <c r="AU1104" i="2"/>
  <c r="BA1103" i="2"/>
  <c r="AX1103" i="2"/>
  <c r="AU1103" i="2"/>
  <c r="BA1102" i="2"/>
  <c r="AX1102" i="2"/>
  <c r="AU1102" i="2"/>
  <c r="BA1101" i="2"/>
  <c r="AX1101" i="2"/>
  <c r="AU1101" i="2"/>
  <c r="BA1100" i="2"/>
  <c r="AX1100" i="2"/>
  <c r="AU1100" i="2"/>
  <c r="BA1099" i="2"/>
  <c r="AX1099" i="2"/>
  <c r="AU1099" i="2"/>
  <c r="BA1098" i="2"/>
  <c r="AX1098" i="2"/>
  <c r="AU1098" i="2"/>
  <c r="BA1097" i="2"/>
  <c r="AX1097" i="2"/>
  <c r="AU1097" i="2"/>
  <c r="BA1096" i="2"/>
  <c r="AX1096" i="2"/>
  <c r="AU1096" i="2"/>
  <c r="BA1095" i="2"/>
  <c r="AX1095" i="2"/>
  <c r="AU1095" i="2"/>
  <c r="BA1094" i="2"/>
  <c r="AX1094" i="2"/>
  <c r="AU1094" i="2"/>
  <c r="BA1093" i="2"/>
  <c r="AX1093" i="2"/>
  <c r="AU1093" i="2"/>
  <c r="BA1092" i="2"/>
  <c r="AX1092" i="2"/>
  <c r="AU1092" i="2"/>
  <c r="BA1091" i="2"/>
  <c r="AX1091" i="2"/>
  <c r="AU1091" i="2"/>
  <c r="BA1090" i="2"/>
  <c r="AX1090" i="2"/>
  <c r="AU1090" i="2"/>
  <c r="BA1089" i="2"/>
  <c r="AX1089" i="2"/>
  <c r="AU1089" i="2"/>
  <c r="BA1088" i="2"/>
  <c r="AX1088" i="2"/>
  <c r="AU1088" i="2"/>
  <c r="BA1087" i="2"/>
  <c r="AX1087" i="2"/>
  <c r="AU1087" i="2"/>
  <c r="BA1086" i="2"/>
  <c r="AX1086" i="2"/>
  <c r="AU1086" i="2"/>
  <c r="BA1085" i="2"/>
  <c r="AX1085" i="2"/>
  <c r="AU1085" i="2"/>
  <c r="BA1084" i="2"/>
  <c r="AX1084" i="2"/>
  <c r="AU1084" i="2"/>
  <c r="BA1083" i="2"/>
  <c r="AX1083" i="2"/>
  <c r="AU1083" i="2"/>
  <c r="BA1082" i="2"/>
  <c r="AX1082" i="2"/>
  <c r="AU1082" i="2"/>
  <c r="BA1081" i="2"/>
  <c r="AX1081" i="2"/>
  <c r="AU1081" i="2"/>
  <c r="BA1080" i="2"/>
  <c r="AX1080" i="2"/>
  <c r="AU1080" i="2"/>
  <c r="BA1079" i="2"/>
  <c r="AX1079" i="2"/>
  <c r="AU1079" i="2"/>
  <c r="BA1078" i="2"/>
  <c r="AX1078" i="2"/>
  <c r="AU1078" i="2"/>
  <c r="BA1077" i="2"/>
  <c r="AX1077" i="2"/>
  <c r="AU1077" i="2"/>
  <c r="BA1076" i="2"/>
  <c r="AX1076" i="2"/>
  <c r="AU1076" i="2"/>
  <c r="BA1075" i="2"/>
  <c r="AX1075" i="2"/>
  <c r="AU1075" i="2"/>
  <c r="BA1074" i="2"/>
  <c r="AX1074" i="2"/>
  <c r="AU1074" i="2"/>
  <c r="BA1073" i="2"/>
  <c r="AX1073" i="2"/>
  <c r="AU1073" i="2"/>
  <c r="BA1072" i="2"/>
  <c r="AX1072" i="2"/>
  <c r="AU1072" i="2"/>
  <c r="BA1071" i="2"/>
  <c r="AX1071" i="2"/>
  <c r="AU1071" i="2"/>
  <c r="BA1070" i="2"/>
  <c r="AX1070" i="2"/>
  <c r="AU1070" i="2"/>
  <c r="BA1069" i="2"/>
  <c r="AX1069" i="2"/>
  <c r="AU1069" i="2"/>
  <c r="BA1068" i="2"/>
  <c r="AX1068" i="2"/>
  <c r="AU1068" i="2"/>
  <c r="BA1067" i="2"/>
  <c r="AX1067" i="2"/>
  <c r="AU1067" i="2"/>
  <c r="BA1066" i="2"/>
  <c r="AX1066" i="2"/>
  <c r="AU1066" i="2"/>
  <c r="BA1065" i="2"/>
  <c r="AX1065" i="2"/>
  <c r="AU1065" i="2"/>
  <c r="BA1064" i="2"/>
  <c r="AX1064" i="2"/>
  <c r="AU1064" i="2"/>
  <c r="BA1063" i="2"/>
  <c r="AX1063" i="2"/>
  <c r="AU1063" i="2"/>
  <c r="BA1062" i="2"/>
  <c r="AX1062" i="2"/>
  <c r="AU1062" i="2"/>
  <c r="BA1061" i="2"/>
  <c r="AX1061" i="2"/>
  <c r="AU1061" i="2"/>
  <c r="BA1060" i="2"/>
  <c r="AX1060" i="2"/>
  <c r="AU1060" i="2"/>
  <c r="BA1059" i="2"/>
  <c r="AX1059" i="2"/>
  <c r="AU1059" i="2"/>
  <c r="BA1058" i="2"/>
  <c r="AX1058" i="2"/>
  <c r="AU1058" i="2"/>
  <c r="BA1057" i="2"/>
  <c r="AX1057" i="2"/>
  <c r="AU1057" i="2"/>
  <c r="BA1056" i="2"/>
  <c r="AX1056" i="2"/>
  <c r="AU1056" i="2"/>
  <c r="BA1055" i="2"/>
  <c r="AX1055" i="2"/>
  <c r="AU1055" i="2"/>
  <c r="BA1054" i="2"/>
  <c r="AX1054" i="2"/>
  <c r="AU1054" i="2"/>
  <c r="BA1053" i="2"/>
  <c r="AX1053" i="2"/>
  <c r="AU1053" i="2"/>
  <c r="BA1052" i="2"/>
  <c r="AX1052" i="2"/>
  <c r="AU1052" i="2"/>
  <c r="BA1051" i="2"/>
  <c r="AX1051" i="2"/>
  <c r="AU1051" i="2"/>
  <c r="BA1050" i="2"/>
  <c r="AX1050" i="2"/>
  <c r="AU1050" i="2"/>
  <c r="BA1049" i="2"/>
  <c r="AX1049" i="2"/>
  <c r="AU1049" i="2"/>
  <c r="BA1048" i="2"/>
  <c r="AX1048" i="2"/>
  <c r="AU1048" i="2"/>
  <c r="BA1047" i="2"/>
  <c r="AX1047" i="2"/>
  <c r="AU1047" i="2"/>
  <c r="BA1046" i="2"/>
  <c r="AX1046" i="2"/>
  <c r="AU1046" i="2"/>
  <c r="BA1045" i="2"/>
  <c r="AX1045" i="2"/>
  <c r="AU1045" i="2"/>
  <c r="BA1044" i="2"/>
  <c r="AX1044" i="2"/>
  <c r="AU1044" i="2"/>
  <c r="BA1043" i="2"/>
  <c r="AX1043" i="2"/>
  <c r="AU1043" i="2"/>
  <c r="BA1042" i="2"/>
  <c r="AX1042" i="2"/>
  <c r="AU1042" i="2"/>
  <c r="BA1041" i="2"/>
  <c r="AX1041" i="2"/>
  <c r="AU1041" i="2"/>
  <c r="BA1040" i="2"/>
  <c r="AX1040" i="2"/>
  <c r="AU1040" i="2"/>
  <c r="BA1039" i="2"/>
  <c r="AX1039" i="2"/>
  <c r="AU1039" i="2"/>
  <c r="BA1038" i="2"/>
  <c r="AX1038" i="2"/>
  <c r="AU1038" i="2"/>
  <c r="BA1037" i="2"/>
  <c r="AX1037" i="2"/>
  <c r="AU1037" i="2"/>
  <c r="BA1036" i="2"/>
  <c r="AX1036" i="2"/>
  <c r="AU1036" i="2"/>
  <c r="BA1035" i="2"/>
  <c r="AX1035" i="2"/>
  <c r="AU1035" i="2"/>
  <c r="BA1034" i="2"/>
  <c r="AX1034" i="2"/>
  <c r="AU1034" i="2"/>
  <c r="BA1033" i="2"/>
  <c r="AX1033" i="2"/>
  <c r="AU1033" i="2"/>
  <c r="BA1032" i="2"/>
  <c r="AX1032" i="2"/>
  <c r="AU1032" i="2"/>
  <c r="BA1031" i="2"/>
  <c r="AX1031" i="2"/>
  <c r="AU1031" i="2"/>
  <c r="BA1030" i="2"/>
  <c r="AX1030" i="2"/>
  <c r="AU1030" i="2"/>
  <c r="BA1029" i="2"/>
  <c r="AX1029" i="2"/>
  <c r="AU1029" i="2"/>
  <c r="BA1028" i="2"/>
  <c r="AX1028" i="2"/>
  <c r="AU1028" i="2"/>
  <c r="BA1027" i="2"/>
  <c r="AX1027" i="2"/>
  <c r="AU1027" i="2"/>
  <c r="BA1026" i="2"/>
  <c r="AX1026" i="2"/>
  <c r="AU1026" i="2"/>
  <c r="BA1025" i="2"/>
  <c r="AX1025" i="2"/>
  <c r="AU1025" i="2"/>
  <c r="BA1024" i="2"/>
  <c r="AX1024" i="2"/>
  <c r="AU1024" i="2"/>
  <c r="BA1023" i="2"/>
  <c r="AX1023" i="2"/>
  <c r="AU1023" i="2"/>
  <c r="BA1022" i="2"/>
  <c r="AX1022" i="2"/>
  <c r="AU1022" i="2"/>
  <c r="BA1021" i="2"/>
  <c r="AX1021" i="2"/>
  <c r="AU1021" i="2"/>
  <c r="BA1020" i="2"/>
  <c r="AX1020" i="2"/>
  <c r="AU1020" i="2"/>
  <c r="BA1019" i="2"/>
  <c r="AX1019" i="2"/>
  <c r="AU1019" i="2"/>
  <c r="BA1018" i="2"/>
  <c r="AX1018" i="2"/>
  <c r="AU1018" i="2"/>
  <c r="BA1017" i="2"/>
  <c r="AX1017" i="2"/>
  <c r="AU1017" i="2"/>
  <c r="BA1016" i="2"/>
  <c r="AX1016" i="2"/>
  <c r="AU1016" i="2"/>
  <c r="BA1015" i="2"/>
  <c r="AX1015" i="2"/>
  <c r="AU1015" i="2"/>
  <c r="BA1014" i="2"/>
  <c r="AX1014" i="2"/>
  <c r="AU1014" i="2"/>
  <c r="BA1013" i="2"/>
  <c r="AX1013" i="2"/>
  <c r="AU1013" i="2"/>
  <c r="BA1012" i="2"/>
  <c r="AX1012" i="2"/>
  <c r="AU1012" i="2"/>
  <c r="BA1011" i="2"/>
  <c r="AX1011" i="2"/>
  <c r="AU1011" i="2"/>
  <c r="BA1010" i="2"/>
  <c r="AX1010" i="2"/>
  <c r="AU1010" i="2"/>
  <c r="BA1009" i="2"/>
  <c r="AX1009" i="2"/>
  <c r="AU1009" i="2"/>
  <c r="BA1008" i="2"/>
  <c r="AX1008" i="2"/>
  <c r="AU1008" i="2"/>
  <c r="BA1007" i="2"/>
  <c r="AX1007" i="2"/>
  <c r="AU1007" i="2"/>
  <c r="BA1006" i="2"/>
  <c r="AX1006" i="2"/>
  <c r="AU1006" i="2"/>
  <c r="BA1005" i="2"/>
  <c r="AX1005" i="2"/>
  <c r="AU1005" i="2"/>
  <c r="BA1004" i="2"/>
  <c r="AX1004" i="2"/>
  <c r="AU1004" i="2"/>
  <c r="BA1003" i="2"/>
  <c r="AX1003" i="2"/>
  <c r="AU1003" i="2"/>
  <c r="BA1002" i="2"/>
  <c r="AX1002" i="2"/>
  <c r="AU1002" i="2"/>
  <c r="BA1001" i="2"/>
  <c r="AX1001" i="2"/>
  <c r="AU1001" i="2"/>
  <c r="BA1000" i="2"/>
  <c r="AX1000" i="2"/>
  <c r="AU1000" i="2"/>
  <c r="BA999" i="2"/>
  <c r="AX999" i="2"/>
  <c r="AU999" i="2"/>
  <c r="BA998" i="2"/>
  <c r="AX998" i="2"/>
  <c r="AU998" i="2"/>
  <c r="BA997" i="2"/>
  <c r="AX997" i="2"/>
  <c r="AU997" i="2"/>
  <c r="BA996" i="2"/>
  <c r="AX996" i="2"/>
  <c r="AU996" i="2"/>
  <c r="BA995" i="2"/>
  <c r="AX995" i="2"/>
  <c r="AU995" i="2"/>
  <c r="BA994" i="2"/>
  <c r="AX994" i="2"/>
  <c r="AU994" i="2"/>
  <c r="BA993" i="2"/>
  <c r="AX993" i="2"/>
  <c r="AU993" i="2"/>
  <c r="BA992" i="2"/>
  <c r="AX992" i="2"/>
  <c r="AU992" i="2"/>
  <c r="BA991" i="2"/>
  <c r="AX991" i="2"/>
  <c r="AU991" i="2"/>
  <c r="BA990" i="2"/>
  <c r="AX990" i="2"/>
  <c r="AU990" i="2"/>
  <c r="BA989" i="2"/>
  <c r="AX989" i="2"/>
  <c r="AU989" i="2"/>
  <c r="BA988" i="2"/>
  <c r="AX988" i="2"/>
  <c r="AU988" i="2"/>
  <c r="BA987" i="2"/>
  <c r="AX987" i="2"/>
  <c r="AU987" i="2"/>
  <c r="BA986" i="2"/>
  <c r="AX986" i="2"/>
  <c r="AU986" i="2"/>
  <c r="BA985" i="2"/>
  <c r="AX985" i="2"/>
  <c r="AU985" i="2"/>
  <c r="BA984" i="2"/>
  <c r="AX984" i="2"/>
  <c r="AU984" i="2"/>
  <c r="BA983" i="2"/>
  <c r="AX983" i="2"/>
  <c r="AU983" i="2"/>
  <c r="BA982" i="2"/>
  <c r="AX982" i="2"/>
  <c r="AU982" i="2"/>
  <c r="BA981" i="2"/>
  <c r="AX981" i="2"/>
  <c r="AU981" i="2"/>
  <c r="BA980" i="2"/>
  <c r="AX980" i="2"/>
  <c r="AU980" i="2"/>
  <c r="BA979" i="2"/>
  <c r="AX979" i="2"/>
  <c r="AU979" i="2"/>
  <c r="BA978" i="2"/>
  <c r="AX978" i="2"/>
  <c r="AU978" i="2"/>
  <c r="BA977" i="2"/>
  <c r="AX977" i="2"/>
  <c r="AU977" i="2"/>
  <c r="BA976" i="2"/>
  <c r="AX976" i="2"/>
  <c r="AU976" i="2"/>
  <c r="BA975" i="2"/>
  <c r="AX975" i="2"/>
  <c r="AU975" i="2"/>
  <c r="BA974" i="2"/>
  <c r="AX974" i="2"/>
  <c r="AU974" i="2"/>
  <c r="BA973" i="2"/>
  <c r="AX973" i="2"/>
  <c r="AU973" i="2"/>
  <c r="BA972" i="2"/>
  <c r="AX972" i="2"/>
  <c r="AU972" i="2"/>
  <c r="BA971" i="2"/>
  <c r="AX971" i="2"/>
  <c r="AU971" i="2"/>
  <c r="BA970" i="2"/>
  <c r="AX970" i="2"/>
  <c r="AU970" i="2"/>
  <c r="BA969" i="2"/>
  <c r="AX969" i="2"/>
  <c r="AU969" i="2"/>
  <c r="BA968" i="2"/>
  <c r="AX968" i="2"/>
  <c r="AU968" i="2"/>
  <c r="BA967" i="2"/>
  <c r="AX967" i="2"/>
  <c r="AU967" i="2"/>
  <c r="BA966" i="2"/>
  <c r="AX966" i="2"/>
  <c r="AU966" i="2"/>
  <c r="BA965" i="2"/>
  <c r="AX965" i="2"/>
  <c r="AU965" i="2"/>
  <c r="BA964" i="2"/>
  <c r="AX964" i="2"/>
  <c r="AU964" i="2"/>
  <c r="BA963" i="2"/>
  <c r="AX963" i="2"/>
  <c r="AU963" i="2"/>
  <c r="BA962" i="2"/>
  <c r="AX962" i="2"/>
  <c r="AU962" i="2"/>
  <c r="BA961" i="2"/>
  <c r="AX961" i="2"/>
  <c r="AU961" i="2"/>
  <c r="BA960" i="2"/>
  <c r="AX960" i="2"/>
  <c r="AU960" i="2"/>
  <c r="BA959" i="2"/>
  <c r="AX959" i="2"/>
  <c r="AU959" i="2"/>
  <c r="BA958" i="2"/>
  <c r="AX958" i="2"/>
  <c r="AU958" i="2"/>
  <c r="BA957" i="2"/>
  <c r="AX957" i="2"/>
  <c r="AU957" i="2"/>
  <c r="BA956" i="2"/>
  <c r="AX956" i="2"/>
  <c r="AU956" i="2"/>
  <c r="BA955" i="2"/>
  <c r="AX955" i="2"/>
  <c r="AU955" i="2"/>
  <c r="BA954" i="2"/>
  <c r="AX954" i="2"/>
  <c r="AU954" i="2"/>
  <c r="BA953" i="2"/>
  <c r="AX953" i="2"/>
  <c r="AU953" i="2"/>
  <c r="BA952" i="2"/>
  <c r="AX952" i="2"/>
  <c r="AU952" i="2"/>
  <c r="BA951" i="2"/>
  <c r="AX951" i="2"/>
  <c r="AU951" i="2"/>
  <c r="BA950" i="2"/>
  <c r="AX950" i="2"/>
  <c r="AU950" i="2"/>
  <c r="BA949" i="2"/>
  <c r="AX949" i="2"/>
  <c r="AU949" i="2"/>
  <c r="BA948" i="2"/>
  <c r="AX948" i="2"/>
  <c r="AU948" i="2"/>
  <c r="BA947" i="2"/>
  <c r="AX947" i="2"/>
  <c r="AU947" i="2"/>
  <c r="BA946" i="2"/>
  <c r="AX946" i="2"/>
  <c r="AU946" i="2"/>
  <c r="BA945" i="2"/>
  <c r="AX945" i="2"/>
  <c r="AU945" i="2"/>
  <c r="BA944" i="2"/>
  <c r="AX944" i="2"/>
  <c r="AU944" i="2"/>
  <c r="BA943" i="2"/>
  <c r="AX943" i="2"/>
  <c r="AU943" i="2"/>
  <c r="BA942" i="2"/>
  <c r="AX942" i="2"/>
  <c r="AU942" i="2"/>
  <c r="BA941" i="2"/>
  <c r="AX941" i="2"/>
  <c r="AU941" i="2"/>
  <c r="BA940" i="2"/>
  <c r="AX940" i="2"/>
  <c r="AU940" i="2"/>
  <c r="BA939" i="2"/>
  <c r="AX939" i="2"/>
  <c r="AU939" i="2"/>
  <c r="BA938" i="2"/>
  <c r="AX938" i="2"/>
  <c r="AU938" i="2"/>
  <c r="BA937" i="2"/>
  <c r="AX937" i="2"/>
  <c r="AU937" i="2"/>
  <c r="BA936" i="2"/>
  <c r="AX936" i="2"/>
  <c r="AU936" i="2"/>
  <c r="BA935" i="2"/>
  <c r="AX935" i="2"/>
  <c r="AU935" i="2"/>
  <c r="BA934" i="2"/>
  <c r="AX934" i="2"/>
  <c r="AU934" i="2"/>
  <c r="BA933" i="2"/>
  <c r="AX933" i="2"/>
  <c r="AU933" i="2"/>
  <c r="BA932" i="2"/>
  <c r="AX932" i="2"/>
  <c r="AU932" i="2"/>
  <c r="BA931" i="2"/>
  <c r="AX931" i="2"/>
  <c r="AU931" i="2"/>
  <c r="BA930" i="2"/>
  <c r="AX930" i="2"/>
  <c r="AU930" i="2"/>
  <c r="BA929" i="2"/>
  <c r="AX929" i="2"/>
  <c r="AU929" i="2"/>
  <c r="BA928" i="2"/>
  <c r="AX928" i="2"/>
  <c r="AU928" i="2"/>
  <c r="BA927" i="2"/>
  <c r="AX927" i="2"/>
  <c r="AU927" i="2"/>
  <c r="BA926" i="2"/>
  <c r="AX926" i="2"/>
  <c r="AU926" i="2"/>
  <c r="BA925" i="2"/>
  <c r="AX925" i="2"/>
  <c r="AU925" i="2"/>
  <c r="BA924" i="2"/>
  <c r="AX924" i="2"/>
  <c r="AU924" i="2"/>
  <c r="BA923" i="2"/>
  <c r="AX923" i="2"/>
  <c r="AU923" i="2"/>
  <c r="BA922" i="2"/>
  <c r="AX922" i="2"/>
  <c r="AU922" i="2"/>
  <c r="BA921" i="2"/>
  <c r="AX921" i="2"/>
  <c r="AU921" i="2"/>
  <c r="BA920" i="2"/>
  <c r="AX920" i="2"/>
  <c r="AU920" i="2"/>
  <c r="BA919" i="2"/>
  <c r="AX919" i="2"/>
  <c r="AU919" i="2"/>
  <c r="BA918" i="2"/>
  <c r="AX918" i="2"/>
  <c r="AU918" i="2"/>
  <c r="BA917" i="2"/>
  <c r="AX917" i="2"/>
  <c r="AU917" i="2"/>
  <c r="BA916" i="2"/>
  <c r="AX916" i="2"/>
  <c r="AU916" i="2"/>
  <c r="BA915" i="2"/>
  <c r="AX915" i="2"/>
  <c r="AU915" i="2"/>
  <c r="BA914" i="2"/>
  <c r="AX914" i="2"/>
  <c r="AU914" i="2"/>
  <c r="BA913" i="2"/>
  <c r="AX913" i="2"/>
  <c r="AU913" i="2"/>
  <c r="BA912" i="2"/>
  <c r="AX912" i="2"/>
  <c r="AU912" i="2"/>
  <c r="BA911" i="2"/>
  <c r="AX911" i="2"/>
  <c r="AU911" i="2"/>
  <c r="BA910" i="2"/>
  <c r="AX910" i="2"/>
  <c r="AU910" i="2"/>
  <c r="BA909" i="2"/>
  <c r="AX909" i="2"/>
  <c r="AU909" i="2"/>
  <c r="BA908" i="2"/>
  <c r="AX908" i="2"/>
  <c r="AU908" i="2"/>
  <c r="BA907" i="2"/>
  <c r="AX907" i="2"/>
  <c r="AU907" i="2"/>
  <c r="BA906" i="2"/>
  <c r="AX906" i="2"/>
  <c r="AU906" i="2"/>
  <c r="BA905" i="2"/>
  <c r="AX905" i="2"/>
  <c r="AU905" i="2"/>
  <c r="BA904" i="2"/>
  <c r="AX904" i="2"/>
  <c r="AU904" i="2"/>
  <c r="BA903" i="2"/>
  <c r="AX903" i="2"/>
  <c r="AU903" i="2"/>
  <c r="BA902" i="2"/>
  <c r="AX902" i="2"/>
  <c r="AU902" i="2"/>
  <c r="BA901" i="2"/>
  <c r="AX901" i="2"/>
  <c r="AU901" i="2"/>
  <c r="BA900" i="2"/>
  <c r="AX900" i="2"/>
  <c r="AU900" i="2"/>
  <c r="BA899" i="2"/>
  <c r="AX899" i="2"/>
  <c r="AU899" i="2"/>
  <c r="BA898" i="2"/>
  <c r="AX898" i="2"/>
  <c r="AU898" i="2"/>
  <c r="BA897" i="2"/>
  <c r="AX897" i="2"/>
  <c r="AU897" i="2"/>
  <c r="BA896" i="2"/>
  <c r="AX896" i="2"/>
  <c r="AU896" i="2"/>
  <c r="BA895" i="2"/>
  <c r="AX895" i="2"/>
  <c r="AU895" i="2"/>
  <c r="BA894" i="2"/>
  <c r="AX894" i="2"/>
  <c r="AU894" i="2"/>
  <c r="BA893" i="2"/>
  <c r="AX893" i="2"/>
  <c r="AU893" i="2"/>
  <c r="BA892" i="2"/>
  <c r="AX892" i="2"/>
  <c r="AU892" i="2"/>
  <c r="BA891" i="2"/>
  <c r="AX891" i="2"/>
  <c r="AU891" i="2"/>
  <c r="BA890" i="2"/>
  <c r="AX890" i="2"/>
  <c r="AU890" i="2"/>
  <c r="BA889" i="2"/>
  <c r="AX889" i="2"/>
  <c r="AU889" i="2"/>
  <c r="BA888" i="2"/>
  <c r="AX888" i="2"/>
  <c r="AU888" i="2"/>
  <c r="BA887" i="2"/>
  <c r="AX887" i="2"/>
  <c r="AU887" i="2"/>
  <c r="BA886" i="2"/>
  <c r="AX886" i="2"/>
  <c r="AU886" i="2"/>
  <c r="BA885" i="2"/>
  <c r="AX885" i="2"/>
  <c r="AU885" i="2"/>
  <c r="BA884" i="2"/>
  <c r="AX884" i="2"/>
  <c r="AU884" i="2"/>
  <c r="BA883" i="2"/>
  <c r="AX883" i="2"/>
  <c r="AU883" i="2"/>
  <c r="BA882" i="2"/>
  <c r="AX882" i="2"/>
  <c r="AU882" i="2"/>
  <c r="BA881" i="2"/>
  <c r="AX881" i="2"/>
  <c r="AU881" i="2"/>
  <c r="BA880" i="2"/>
  <c r="AX880" i="2"/>
  <c r="AU880" i="2"/>
  <c r="BA879" i="2"/>
  <c r="AX879" i="2"/>
  <c r="AU879" i="2"/>
  <c r="BA878" i="2"/>
  <c r="AX878" i="2"/>
  <c r="AU878" i="2"/>
  <c r="BA877" i="2"/>
  <c r="AX877" i="2"/>
  <c r="AU877" i="2"/>
  <c r="BA876" i="2"/>
  <c r="AX876" i="2"/>
  <c r="AU876" i="2"/>
  <c r="BA875" i="2"/>
  <c r="AX875" i="2"/>
  <c r="AU875" i="2"/>
  <c r="BA874" i="2"/>
  <c r="AX874" i="2"/>
  <c r="AU874" i="2"/>
  <c r="BA873" i="2"/>
  <c r="AX873" i="2"/>
  <c r="AU873" i="2"/>
  <c r="BA872" i="2"/>
  <c r="AX872" i="2"/>
  <c r="AU872" i="2"/>
  <c r="BA871" i="2"/>
  <c r="AX871" i="2"/>
  <c r="AU871" i="2"/>
  <c r="BA870" i="2"/>
  <c r="AX870" i="2"/>
  <c r="AU870" i="2"/>
  <c r="BA869" i="2"/>
  <c r="AX869" i="2"/>
  <c r="AU869" i="2"/>
  <c r="BA868" i="2"/>
  <c r="AX868" i="2"/>
  <c r="AU868" i="2"/>
  <c r="BA867" i="2"/>
  <c r="AX867" i="2"/>
  <c r="AU867" i="2"/>
  <c r="BA866" i="2"/>
  <c r="AX866" i="2"/>
  <c r="AU866" i="2"/>
  <c r="BA865" i="2"/>
  <c r="AX865" i="2"/>
  <c r="AU865" i="2"/>
  <c r="BA864" i="2"/>
  <c r="AX864" i="2"/>
  <c r="AU864" i="2"/>
  <c r="BA863" i="2"/>
  <c r="AX863" i="2"/>
  <c r="AU863" i="2"/>
  <c r="BA862" i="2"/>
  <c r="AX862" i="2"/>
  <c r="AU862" i="2"/>
  <c r="BA861" i="2"/>
  <c r="AX861" i="2"/>
  <c r="AU861" i="2"/>
  <c r="BA860" i="2"/>
  <c r="AX860" i="2"/>
  <c r="AU860" i="2"/>
  <c r="BA859" i="2"/>
  <c r="AX859" i="2"/>
  <c r="AU859" i="2"/>
  <c r="BA858" i="2"/>
  <c r="AX858" i="2"/>
  <c r="AU858" i="2"/>
  <c r="BA857" i="2"/>
  <c r="AX857" i="2"/>
  <c r="AU857" i="2"/>
  <c r="BA856" i="2"/>
  <c r="AX856" i="2"/>
  <c r="AU856" i="2"/>
  <c r="BA855" i="2"/>
  <c r="AX855" i="2"/>
  <c r="AU855" i="2"/>
  <c r="BA854" i="2"/>
  <c r="AX854" i="2"/>
  <c r="AU854" i="2"/>
  <c r="BA853" i="2"/>
  <c r="AX853" i="2"/>
  <c r="AU853" i="2"/>
  <c r="BA852" i="2"/>
  <c r="AX852" i="2"/>
  <c r="AU852" i="2"/>
  <c r="BA851" i="2"/>
  <c r="AX851" i="2"/>
  <c r="AU851" i="2"/>
  <c r="BA850" i="2"/>
  <c r="AX850" i="2"/>
  <c r="AU850" i="2"/>
  <c r="BA849" i="2"/>
  <c r="AX849" i="2"/>
  <c r="AU849" i="2"/>
  <c r="BA848" i="2"/>
  <c r="AX848" i="2"/>
  <c r="AU848" i="2"/>
  <c r="BA847" i="2"/>
  <c r="AX847" i="2"/>
  <c r="AU847" i="2"/>
  <c r="BA846" i="2"/>
  <c r="AX846" i="2"/>
  <c r="AU846" i="2"/>
  <c r="BA845" i="2"/>
  <c r="AX845" i="2"/>
  <c r="AU845" i="2"/>
  <c r="BA844" i="2"/>
  <c r="AX844" i="2"/>
  <c r="AU844" i="2"/>
  <c r="BA843" i="2"/>
  <c r="AX843" i="2"/>
  <c r="AU843" i="2"/>
  <c r="BA842" i="2"/>
  <c r="AX842" i="2"/>
  <c r="AU842" i="2"/>
  <c r="BA841" i="2"/>
  <c r="AX841" i="2"/>
  <c r="AU841" i="2"/>
  <c r="BA840" i="2"/>
  <c r="AX840" i="2"/>
  <c r="AU840" i="2"/>
  <c r="BA839" i="2"/>
  <c r="AX839" i="2"/>
  <c r="AU839" i="2"/>
  <c r="BA838" i="2"/>
  <c r="AX838" i="2"/>
  <c r="AU838" i="2"/>
  <c r="BA837" i="2"/>
  <c r="AX837" i="2"/>
  <c r="AU837" i="2"/>
  <c r="BA836" i="2"/>
  <c r="AX836" i="2"/>
  <c r="AU836" i="2"/>
  <c r="BA835" i="2"/>
  <c r="AX835" i="2"/>
  <c r="AU835" i="2"/>
  <c r="BA834" i="2"/>
  <c r="AX834" i="2"/>
  <c r="AU834" i="2"/>
  <c r="BA833" i="2"/>
  <c r="AX833" i="2"/>
  <c r="AU833" i="2"/>
  <c r="BA832" i="2"/>
  <c r="AX832" i="2"/>
  <c r="AU832" i="2"/>
  <c r="BA831" i="2"/>
  <c r="AX831" i="2"/>
  <c r="AU831" i="2"/>
  <c r="BA830" i="2"/>
  <c r="AX830" i="2"/>
  <c r="AU830" i="2"/>
  <c r="BA829" i="2"/>
  <c r="AX829" i="2"/>
  <c r="AU829" i="2"/>
  <c r="BA828" i="2"/>
  <c r="AX828" i="2"/>
  <c r="AU828" i="2"/>
  <c r="BA827" i="2"/>
  <c r="AX827" i="2"/>
  <c r="AU827" i="2"/>
  <c r="BA826" i="2"/>
  <c r="AX826" i="2"/>
  <c r="AU826" i="2"/>
  <c r="BA825" i="2"/>
  <c r="AX825" i="2"/>
  <c r="AU825" i="2"/>
  <c r="BA824" i="2"/>
  <c r="AX824" i="2"/>
  <c r="AU824" i="2"/>
  <c r="BA823" i="2"/>
  <c r="AX823" i="2"/>
  <c r="AU823" i="2"/>
  <c r="BA822" i="2"/>
  <c r="AX822" i="2"/>
  <c r="AU822" i="2"/>
  <c r="BA821" i="2"/>
  <c r="AX821" i="2"/>
  <c r="AU821" i="2"/>
  <c r="BA820" i="2"/>
  <c r="AX820" i="2"/>
  <c r="AU820" i="2"/>
  <c r="BA819" i="2"/>
  <c r="AX819" i="2"/>
  <c r="AU819" i="2"/>
  <c r="BA818" i="2"/>
  <c r="AX818" i="2"/>
  <c r="AU818" i="2"/>
  <c r="BA817" i="2"/>
  <c r="AX817" i="2"/>
  <c r="AU817" i="2"/>
  <c r="BA816" i="2"/>
  <c r="AX816" i="2"/>
  <c r="AU816" i="2"/>
  <c r="BA815" i="2"/>
  <c r="AX815" i="2"/>
  <c r="AU815" i="2"/>
  <c r="BA814" i="2"/>
  <c r="AX814" i="2"/>
  <c r="AU814" i="2"/>
  <c r="BA813" i="2"/>
  <c r="AX813" i="2"/>
  <c r="AU813" i="2"/>
  <c r="BA812" i="2"/>
  <c r="AX812" i="2"/>
  <c r="AU812" i="2"/>
  <c r="BA811" i="2"/>
  <c r="AX811" i="2"/>
  <c r="AU811" i="2"/>
  <c r="BA810" i="2"/>
  <c r="AX810" i="2"/>
  <c r="AU810" i="2"/>
  <c r="BA809" i="2"/>
  <c r="AX809" i="2"/>
  <c r="AU809" i="2"/>
  <c r="BA808" i="2"/>
  <c r="AX808" i="2"/>
  <c r="AU808" i="2"/>
  <c r="BA807" i="2"/>
  <c r="AX807" i="2"/>
  <c r="AU807" i="2"/>
  <c r="BA806" i="2"/>
  <c r="AX806" i="2"/>
  <c r="AU806" i="2"/>
  <c r="BA805" i="2"/>
  <c r="AX805" i="2"/>
  <c r="AU805" i="2"/>
  <c r="BA804" i="2"/>
  <c r="AX804" i="2"/>
  <c r="AU804" i="2"/>
  <c r="BA803" i="2"/>
  <c r="AX803" i="2"/>
  <c r="AU803" i="2"/>
  <c r="BA802" i="2"/>
  <c r="AX802" i="2"/>
  <c r="AU802" i="2"/>
  <c r="BA801" i="2"/>
  <c r="AX801" i="2"/>
  <c r="AU801" i="2"/>
  <c r="BA800" i="2"/>
  <c r="AX800" i="2"/>
  <c r="AU800" i="2"/>
  <c r="BA799" i="2"/>
  <c r="AX799" i="2"/>
  <c r="AU799" i="2"/>
  <c r="BA798" i="2"/>
  <c r="AX798" i="2"/>
  <c r="AU798" i="2"/>
  <c r="BA797" i="2"/>
  <c r="AX797" i="2"/>
  <c r="AU797" i="2"/>
  <c r="BA796" i="2"/>
  <c r="AX796" i="2"/>
  <c r="AU796" i="2"/>
  <c r="BA795" i="2"/>
  <c r="AX795" i="2"/>
  <c r="AU795" i="2"/>
  <c r="BA794" i="2"/>
  <c r="AX794" i="2"/>
  <c r="AU794" i="2"/>
  <c r="BA793" i="2"/>
  <c r="AX793" i="2"/>
  <c r="AU793" i="2"/>
  <c r="BA792" i="2"/>
  <c r="AX792" i="2"/>
  <c r="AU792" i="2"/>
  <c r="BA791" i="2"/>
  <c r="AX791" i="2"/>
  <c r="AU791" i="2"/>
  <c r="BA790" i="2"/>
  <c r="AX790" i="2"/>
  <c r="AU790" i="2"/>
  <c r="BA789" i="2"/>
  <c r="AX789" i="2"/>
  <c r="AU789" i="2"/>
  <c r="BA788" i="2"/>
  <c r="AX788" i="2"/>
  <c r="AU788" i="2"/>
  <c r="BA787" i="2"/>
  <c r="AX787" i="2"/>
  <c r="AU787" i="2"/>
  <c r="BA786" i="2"/>
  <c r="AX786" i="2"/>
  <c r="AU786" i="2"/>
  <c r="BA785" i="2"/>
  <c r="AX785" i="2"/>
  <c r="AU785" i="2"/>
  <c r="BA784" i="2"/>
  <c r="AX784" i="2"/>
  <c r="AU784" i="2"/>
  <c r="BA783" i="2"/>
  <c r="AX783" i="2"/>
  <c r="AU783" i="2"/>
  <c r="BA782" i="2"/>
  <c r="AX782" i="2"/>
  <c r="AU782" i="2"/>
  <c r="BA781" i="2"/>
  <c r="AX781" i="2"/>
  <c r="AU781" i="2"/>
  <c r="BA780" i="2"/>
  <c r="AX780" i="2"/>
  <c r="AU780" i="2"/>
  <c r="BA779" i="2"/>
  <c r="AX779" i="2"/>
  <c r="AU779" i="2"/>
  <c r="BA778" i="2"/>
  <c r="AX778" i="2"/>
  <c r="AU778" i="2"/>
  <c r="BA777" i="2"/>
  <c r="AX777" i="2"/>
  <c r="AU777" i="2"/>
  <c r="BA776" i="2"/>
  <c r="AX776" i="2"/>
  <c r="AU776" i="2"/>
  <c r="BA775" i="2"/>
  <c r="AX775" i="2"/>
  <c r="AU775" i="2"/>
  <c r="BA774" i="2"/>
  <c r="AX774" i="2"/>
  <c r="AU774" i="2"/>
  <c r="BA773" i="2"/>
  <c r="AX773" i="2"/>
  <c r="AU773" i="2"/>
  <c r="BA772" i="2"/>
  <c r="AX772" i="2"/>
  <c r="AU772" i="2"/>
  <c r="BA771" i="2"/>
  <c r="AX771" i="2"/>
  <c r="AU771" i="2"/>
  <c r="BA770" i="2"/>
  <c r="AX770" i="2"/>
  <c r="AU770" i="2"/>
  <c r="BA769" i="2"/>
  <c r="AX769" i="2"/>
  <c r="AU769" i="2"/>
  <c r="BA768" i="2"/>
  <c r="AX768" i="2"/>
  <c r="AU768" i="2"/>
  <c r="BA767" i="2"/>
  <c r="AX767" i="2"/>
  <c r="AU767" i="2"/>
  <c r="BA766" i="2"/>
  <c r="AX766" i="2"/>
  <c r="AU766" i="2"/>
  <c r="BA765" i="2"/>
  <c r="AX765" i="2"/>
  <c r="AU765" i="2"/>
  <c r="BA764" i="2"/>
  <c r="AX764" i="2"/>
  <c r="AU764" i="2"/>
  <c r="BA763" i="2"/>
  <c r="AX763" i="2"/>
  <c r="AU763" i="2"/>
  <c r="BA762" i="2"/>
  <c r="AX762" i="2"/>
  <c r="AU762" i="2"/>
  <c r="BA761" i="2"/>
  <c r="AX761" i="2"/>
  <c r="AU761" i="2"/>
  <c r="BA760" i="2"/>
  <c r="AX760" i="2"/>
  <c r="AU760" i="2"/>
  <c r="BA759" i="2"/>
  <c r="AX759" i="2"/>
  <c r="AU759" i="2"/>
  <c r="BA758" i="2"/>
  <c r="AX758" i="2"/>
  <c r="AU758" i="2"/>
  <c r="BA757" i="2"/>
  <c r="AX757" i="2"/>
  <c r="AU757" i="2"/>
  <c r="BA756" i="2"/>
  <c r="AX756" i="2"/>
  <c r="AU756" i="2"/>
  <c r="BA755" i="2"/>
  <c r="AX755" i="2"/>
  <c r="AU755" i="2"/>
  <c r="BA754" i="2"/>
  <c r="AX754" i="2"/>
  <c r="AU754" i="2"/>
  <c r="BA753" i="2"/>
  <c r="AX753" i="2"/>
  <c r="AU753" i="2"/>
  <c r="BA752" i="2"/>
  <c r="AX752" i="2"/>
  <c r="AU752" i="2"/>
  <c r="BA751" i="2"/>
  <c r="AX751" i="2"/>
  <c r="AU751" i="2"/>
  <c r="BA750" i="2"/>
  <c r="AX750" i="2"/>
  <c r="AU750" i="2"/>
  <c r="BA749" i="2"/>
  <c r="AX749" i="2"/>
  <c r="AU749" i="2"/>
  <c r="BA748" i="2"/>
  <c r="AX748" i="2"/>
  <c r="AU748" i="2"/>
  <c r="BA747" i="2"/>
  <c r="AX747" i="2"/>
  <c r="AU747" i="2"/>
  <c r="BA746" i="2"/>
  <c r="AX746" i="2"/>
  <c r="AU746" i="2"/>
  <c r="BA745" i="2"/>
  <c r="AX745" i="2"/>
  <c r="AU745" i="2"/>
  <c r="BA744" i="2"/>
  <c r="AX744" i="2"/>
  <c r="AU744" i="2"/>
  <c r="BA743" i="2"/>
  <c r="AX743" i="2"/>
  <c r="AU743" i="2"/>
  <c r="BA742" i="2"/>
  <c r="AX742" i="2"/>
  <c r="AU742" i="2"/>
  <c r="BA741" i="2"/>
  <c r="AX741" i="2"/>
  <c r="AU741" i="2"/>
  <c r="BA740" i="2"/>
  <c r="AX740" i="2"/>
  <c r="AU740" i="2"/>
  <c r="BA739" i="2"/>
  <c r="AX739" i="2"/>
  <c r="AU739" i="2"/>
  <c r="BA738" i="2"/>
  <c r="AX738" i="2"/>
  <c r="AU738" i="2"/>
  <c r="BA737" i="2"/>
  <c r="AX737" i="2"/>
  <c r="AU737" i="2"/>
  <c r="BA736" i="2"/>
  <c r="AX736" i="2"/>
  <c r="AU736" i="2"/>
  <c r="BA735" i="2"/>
  <c r="AX735" i="2"/>
  <c r="AU735" i="2"/>
  <c r="BA734" i="2"/>
  <c r="AX734" i="2"/>
  <c r="AU734" i="2"/>
  <c r="BA733" i="2"/>
  <c r="AX733" i="2"/>
  <c r="AU733" i="2"/>
  <c r="BA732" i="2"/>
  <c r="AX732" i="2"/>
  <c r="AU732" i="2"/>
  <c r="BA731" i="2"/>
  <c r="AX731" i="2"/>
  <c r="AU731" i="2"/>
  <c r="BA730" i="2"/>
  <c r="AX730" i="2"/>
  <c r="AU730" i="2"/>
  <c r="BA729" i="2"/>
  <c r="AX729" i="2"/>
  <c r="AU729" i="2"/>
  <c r="BA728" i="2"/>
  <c r="AX728" i="2"/>
  <c r="AU728" i="2"/>
  <c r="BA727" i="2"/>
  <c r="AX727" i="2"/>
  <c r="AU727" i="2"/>
  <c r="BA726" i="2"/>
  <c r="AX726" i="2"/>
  <c r="AU726" i="2"/>
  <c r="BA725" i="2"/>
  <c r="AX725" i="2"/>
  <c r="AU725" i="2"/>
  <c r="BA724" i="2"/>
  <c r="AX724" i="2"/>
  <c r="AU724" i="2"/>
  <c r="BA723" i="2"/>
  <c r="AX723" i="2"/>
  <c r="AU723" i="2"/>
  <c r="BA722" i="2"/>
  <c r="AX722" i="2"/>
  <c r="AU722" i="2"/>
  <c r="BA721" i="2"/>
  <c r="AX721" i="2"/>
  <c r="AU721" i="2"/>
  <c r="BA720" i="2"/>
  <c r="AX720" i="2"/>
  <c r="AU720" i="2"/>
  <c r="BA719" i="2"/>
  <c r="AX719" i="2"/>
  <c r="AU719" i="2"/>
  <c r="BA718" i="2"/>
  <c r="AX718" i="2"/>
  <c r="AU718" i="2"/>
  <c r="BA717" i="2"/>
  <c r="AX717" i="2"/>
  <c r="AU717" i="2"/>
  <c r="BA716" i="2"/>
  <c r="AX716" i="2"/>
  <c r="AU716" i="2"/>
  <c r="BA715" i="2"/>
  <c r="AX715" i="2"/>
  <c r="AU715" i="2"/>
  <c r="BA714" i="2"/>
  <c r="AX714" i="2"/>
  <c r="AU714" i="2"/>
  <c r="BA713" i="2"/>
  <c r="AX713" i="2"/>
  <c r="AU713" i="2"/>
  <c r="BA712" i="2"/>
  <c r="AX712" i="2"/>
  <c r="AU712" i="2"/>
  <c r="BA711" i="2"/>
  <c r="AX711" i="2"/>
  <c r="AU711" i="2"/>
  <c r="BA710" i="2"/>
  <c r="AX710" i="2"/>
  <c r="AU710" i="2"/>
  <c r="BA709" i="2"/>
  <c r="AX709" i="2"/>
  <c r="AU709" i="2"/>
  <c r="BA708" i="2"/>
  <c r="AX708" i="2"/>
  <c r="AU708" i="2"/>
  <c r="BA707" i="2"/>
  <c r="AX707" i="2"/>
  <c r="AU707" i="2"/>
  <c r="BA706" i="2"/>
  <c r="AX706" i="2"/>
  <c r="AU706" i="2"/>
  <c r="BA705" i="2"/>
  <c r="AX705" i="2"/>
  <c r="AU705" i="2"/>
  <c r="BA704" i="2"/>
  <c r="AX704" i="2"/>
  <c r="AU704" i="2"/>
  <c r="BA703" i="2"/>
  <c r="AX703" i="2"/>
  <c r="AU703" i="2"/>
  <c r="BA702" i="2"/>
  <c r="AX702" i="2"/>
  <c r="AU702" i="2"/>
  <c r="BA701" i="2"/>
  <c r="AX701" i="2"/>
  <c r="AU701" i="2"/>
  <c r="BA700" i="2"/>
  <c r="AX700" i="2"/>
  <c r="AU700" i="2"/>
  <c r="BA699" i="2"/>
  <c r="AX699" i="2"/>
  <c r="AU699" i="2"/>
  <c r="BA698" i="2"/>
  <c r="AX698" i="2"/>
  <c r="AU698" i="2"/>
  <c r="BA697" i="2"/>
  <c r="AX697" i="2"/>
  <c r="AU697" i="2"/>
  <c r="BA696" i="2"/>
  <c r="AX696" i="2"/>
  <c r="AU696" i="2"/>
  <c r="BA695" i="2"/>
  <c r="AX695" i="2"/>
  <c r="AU695" i="2"/>
  <c r="BA694" i="2"/>
  <c r="AX694" i="2"/>
  <c r="AU694" i="2"/>
  <c r="BA693" i="2"/>
  <c r="AX693" i="2"/>
  <c r="AU693" i="2"/>
  <c r="BA692" i="2"/>
  <c r="AX692" i="2"/>
  <c r="AU692" i="2"/>
  <c r="BA691" i="2"/>
  <c r="AX691" i="2"/>
  <c r="AU691" i="2"/>
  <c r="BA690" i="2"/>
  <c r="AX690" i="2"/>
  <c r="AU690" i="2"/>
  <c r="BA689" i="2"/>
  <c r="AX689" i="2"/>
  <c r="AU689" i="2"/>
  <c r="BA688" i="2"/>
  <c r="AX688" i="2"/>
  <c r="AU688" i="2"/>
  <c r="BA687" i="2"/>
  <c r="AX687" i="2"/>
  <c r="AU687" i="2"/>
  <c r="BA686" i="2"/>
  <c r="AX686" i="2"/>
  <c r="AU686" i="2"/>
  <c r="BA685" i="2"/>
  <c r="AX685" i="2"/>
  <c r="AU685" i="2"/>
  <c r="BA684" i="2"/>
  <c r="AX684" i="2"/>
  <c r="AU684" i="2"/>
  <c r="BA683" i="2"/>
  <c r="AX683" i="2"/>
  <c r="AU683" i="2"/>
  <c r="BA682" i="2"/>
  <c r="AX682" i="2"/>
  <c r="AU682" i="2"/>
  <c r="BA681" i="2"/>
  <c r="AX681" i="2"/>
  <c r="AU681" i="2"/>
  <c r="BA680" i="2"/>
  <c r="AX680" i="2"/>
  <c r="AU680" i="2"/>
  <c r="BA679" i="2"/>
  <c r="AX679" i="2"/>
  <c r="AU679" i="2"/>
  <c r="BA678" i="2"/>
  <c r="AX678" i="2"/>
  <c r="AU678" i="2"/>
  <c r="BA677" i="2"/>
  <c r="AX677" i="2"/>
  <c r="AU677" i="2"/>
  <c r="BA676" i="2"/>
  <c r="AX676" i="2"/>
  <c r="AU676" i="2"/>
  <c r="BA675" i="2"/>
  <c r="AX675" i="2"/>
  <c r="AU675" i="2"/>
  <c r="BA674" i="2"/>
  <c r="AX674" i="2"/>
  <c r="AU674" i="2"/>
  <c r="BA673" i="2"/>
  <c r="AX673" i="2"/>
  <c r="AU673" i="2"/>
  <c r="BA672" i="2"/>
  <c r="AX672" i="2"/>
  <c r="AU672" i="2"/>
  <c r="BA671" i="2"/>
  <c r="AX671" i="2"/>
  <c r="AU671" i="2"/>
  <c r="BA670" i="2"/>
  <c r="AX670" i="2"/>
  <c r="AU670" i="2"/>
  <c r="BA669" i="2"/>
  <c r="AX669" i="2"/>
  <c r="AU669" i="2"/>
  <c r="BA668" i="2"/>
  <c r="AX668" i="2"/>
  <c r="AU668" i="2"/>
  <c r="BA667" i="2"/>
  <c r="AX667" i="2"/>
  <c r="AU667" i="2"/>
  <c r="BA666" i="2"/>
  <c r="AX666" i="2"/>
  <c r="AU666" i="2"/>
  <c r="BA665" i="2"/>
  <c r="AX665" i="2"/>
  <c r="AU665" i="2"/>
  <c r="BA664" i="2"/>
  <c r="AX664" i="2"/>
  <c r="AU664" i="2"/>
  <c r="BA663" i="2"/>
  <c r="AX663" i="2"/>
  <c r="AU663" i="2"/>
  <c r="BA662" i="2"/>
  <c r="AX662" i="2"/>
  <c r="AU662" i="2"/>
  <c r="BA661" i="2"/>
  <c r="AX661" i="2"/>
  <c r="AU661" i="2"/>
  <c r="BA660" i="2"/>
  <c r="AX660" i="2"/>
  <c r="AU660" i="2"/>
  <c r="BA659" i="2"/>
  <c r="AX659" i="2"/>
  <c r="AU659" i="2"/>
  <c r="BA658" i="2"/>
  <c r="AX658" i="2"/>
  <c r="AU658" i="2"/>
  <c r="BA657" i="2"/>
  <c r="AX657" i="2"/>
  <c r="AU657" i="2"/>
  <c r="BA656" i="2"/>
  <c r="AX656" i="2"/>
  <c r="AU656" i="2"/>
  <c r="BA655" i="2"/>
  <c r="AX655" i="2"/>
  <c r="AU655" i="2"/>
  <c r="BA654" i="2"/>
  <c r="AX654" i="2"/>
  <c r="AU654" i="2"/>
  <c r="BA653" i="2"/>
  <c r="AX653" i="2"/>
  <c r="AU653" i="2"/>
  <c r="BA652" i="2"/>
  <c r="AX652" i="2"/>
  <c r="AU652" i="2"/>
  <c r="BA651" i="2"/>
  <c r="AX651" i="2"/>
  <c r="AU651" i="2"/>
  <c r="BA650" i="2"/>
  <c r="AX650" i="2"/>
  <c r="AU650" i="2"/>
  <c r="BA649" i="2"/>
  <c r="AX649" i="2"/>
  <c r="AU649" i="2"/>
  <c r="BA648" i="2"/>
  <c r="AX648" i="2"/>
  <c r="AU648" i="2"/>
  <c r="BA647" i="2"/>
  <c r="AX647" i="2"/>
  <c r="AU647" i="2"/>
  <c r="BA646" i="2"/>
  <c r="AX646" i="2"/>
  <c r="AU646" i="2"/>
  <c r="BA645" i="2"/>
  <c r="AX645" i="2"/>
  <c r="AU645" i="2"/>
  <c r="BA644" i="2"/>
  <c r="AX644" i="2"/>
  <c r="AU644" i="2"/>
  <c r="BA643" i="2"/>
  <c r="AX643" i="2"/>
  <c r="AU643" i="2"/>
  <c r="BA642" i="2"/>
  <c r="AX642" i="2"/>
  <c r="AU642" i="2"/>
  <c r="BA641" i="2"/>
  <c r="AX641" i="2"/>
  <c r="AU641" i="2"/>
  <c r="BA640" i="2"/>
  <c r="AX640" i="2"/>
  <c r="AU640" i="2"/>
  <c r="BA639" i="2"/>
  <c r="AX639" i="2"/>
  <c r="AU639" i="2"/>
  <c r="BA638" i="2"/>
  <c r="AX638" i="2"/>
  <c r="AU638" i="2"/>
  <c r="BA637" i="2"/>
  <c r="AX637" i="2"/>
  <c r="AU637" i="2"/>
  <c r="BA636" i="2"/>
  <c r="AX636" i="2"/>
  <c r="AU636" i="2"/>
  <c r="BA635" i="2"/>
  <c r="AX635" i="2"/>
  <c r="AU635" i="2"/>
  <c r="BA634" i="2"/>
  <c r="AX634" i="2"/>
  <c r="AU634" i="2"/>
  <c r="BA633" i="2"/>
  <c r="AX633" i="2"/>
  <c r="AU633" i="2"/>
  <c r="BA632" i="2"/>
  <c r="AX632" i="2"/>
  <c r="AU632" i="2"/>
  <c r="BA631" i="2"/>
  <c r="AX631" i="2"/>
  <c r="AU631" i="2"/>
  <c r="BA630" i="2"/>
  <c r="AX630" i="2"/>
  <c r="AU630" i="2"/>
  <c r="BA629" i="2"/>
  <c r="AX629" i="2"/>
  <c r="AU629" i="2"/>
  <c r="BA628" i="2"/>
  <c r="AX628" i="2"/>
  <c r="AU628" i="2"/>
  <c r="BA627" i="2"/>
  <c r="AX627" i="2"/>
  <c r="AU627" i="2"/>
  <c r="BA626" i="2"/>
  <c r="AX626" i="2"/>
  <c r="AU626" i="2"/>
  <c r="BA625" i="2"/>
  <c r="AX625" i="2"/>
  <c r="AU625" i="2"/>
  <c r="BA624" i="2"/>
  <c r="AX624" i="2"/>
  <c r="AU624" i="2"/>
  <c r="BA623" i="2"/>
  <c r="AX623" i="2"/>
  <c r="AU623" i="2"/>
  <c r="BA622" i="2"/>
  <c r="AX622" i="2"/>
  <c r="AU622" i="2"/>
  <c r="BA621" i="2"/>
  <c r="AX621" i="2"/>
  <c r="AU621" i="2"/>
  <c r="BA620" i="2"/>
  <c r="AX620" i="2"/>
  <c r="AU620" i="2"/>
  <c r="BA619" i="2"/>
  <c r="AX619" i="2"/>
  <c r="AU619" i="2"/>
  <c r="BA618" i="2"/>
  <c r="AX618" i="2"/>
  <c r="AU618" i="2"/>
  <c r="BA617" i="2"/>
  <c r="AX617" i="2"/>
  <c r="AU617" i="2"/>
  <c r="BA616" i="2"/>
  <c r="AX616" i="2"/>
  <c r="AU616" i="2"/>
  <c r="BA615" i="2"/>
  <c r="AX615" i="2"/>
  <c r="AU615" i="2"/>
  <c r="BA614" i="2"/>
  <c r="AX614" i="2"/>
  <c r="AU614" i="2"/>
  <c r="BA613" i="2"/>
  <c r="AX613" i="2"/>
  <c r="AU613" i="2"/>
  <c r="BA612" i="2"/>
  <c r="AX612" i="2"/>
  <c r="AU612" i="2"/>
  <c r="BA611" i="2"/>
  <c r="AX611" i="2"/>
  <c r="AU611" i="2"/>
  <c r="BA610" i="2"/>
  <c r="AX610" i="2"/>
  <c r="AU610" i="2"/>
  <c r="BA609" i="2"/>
  <c r="AX609" i="2"/>
  <c r="AU609" i="2"/>
  <c r="BA608" i="2"/>
  <c r="AX608" i="2"/>
  <c r="AU608" i="2"/>
  <c r="BA607" i="2"/>
  <c r="AX607" i="2"/>
  <c r="AU607" i="2"/>
  <c r="BA606" i="2"/>
  <c r="AX606" i="2"/>
  <c r="AU606" i="2"/>
  <c r="BA605" i="2"/>
  <c r="AX605" i="2"/>
  <c r="AU605" i="2"/>
  <c r="BA604" i="2"/>
  <c r="AX604" i="2"/>
  <c r="AU604" i="2"/>
  <c r="BA603" i="2"/>
  <c r="AX603" i="2"/>
  <c r="AU603" i="2"/>
  <c r="BA602" i="2"/>
  <c r="AX602" i="2"/>
  <c r="AU602" i="2"/>
  <c r="BA601" i="2"/>
  <c r="AX601" i="2"/>
  <c r="AU601" i="2"/>
  <c r="BA600" i="2"/>
  <c r="AX600" i="2"/>
  <c r="AU600" i="2"/>
  <c r="BA599" i="2"/>
  <c r="AX599" i="2"/>
  <c r="AU599" i="2"/>
  <c r="BA598" i="2"/>
  <c r="AX598" i="2"/>
  <c r="AU598" i="2"/>
  <c r="BA597" i="2"/>
  <c r="AX597" i="2"/>
  <c r="AU597" i="2"/>
  <c r="BA596" i="2"/>
  <c r="AX596" i="2"/>
  <c r="AU596" i="2"/>
  <c r="BA595" i="2"/>
  <c r="AX595" i="2"/>
  <c r="AU595" i="2"/>
  <c r="BA594" i="2"/>
  <c r="AX594" i="2"/>
  <c r="AU594" i="2"/>
  <c r="BA593" i="2"/>
  <c r="AX593" i="2"/>
  <c r="AU593" i="2"/>
  <c r="BA592" i="2"/>
  <c r="AX592" i="2"/>
  <c r="AU592" i="2"/>
  <c r="BA591" i="2"/>
  <c r="AX591" i="2"/>
  <c r="AU591" i="2"/>
  <c r="BA590" i="2"/>
  <c r="AX590" i="2"/>
  <c r="AU590" i="2"/>
  <c r="BA589" i="2"/>
  <c r="AX589" i="2"/>
  <c r="AU589" i="2"/>
  <c r="BA588" i="2"/>
  <c r="AX588" i="2"/>
  <c r="AU588" i="2"/>
  <c r="BA587" i="2"/>
  <c r="AX587" i="2"/>
  <c r="AU587" i="2"/>
  <c r="BA586" i="2"/>
  <c r="AX586" i="2"/>
  <c r="AU586" i="2"/>
  <c r="BA585" i="2"/>
  <c r="AX585" i="2"/>
  <c r="AU585" i="2"/>
  <c r="BA584" i="2"/>
  <c r="AX584" i="2"/>
  <c r="AU584" i="2"/>
  <c r="BA583" i="2"/>
  <c r="AX583" i="2"/>
  <c r="AU583" i="2"/>
  <c r="BA582" i="2"/>
  <c r="AX582" i="2"/>
  <c r="AU582" i="2"/>
  <c r="BA581" i="2"/>
  <c r="AX581" i="2"/>
  <c r="AU581" i="2"/>
  <c r="BA580" i="2"/>
  <c r="AX580" i="2"/>
  <c r="AU580" i="2"/>
  <c r="BA579" i="2"/>
  <c r="AX579" i="2"/>
  <c r="AU579" i="2"/>
  <c r="BA578" i="2"/>
  <c r="AX578" i="2"/>
  <c r="AU578" i="2"/>
  <c r="BA577" i="2"/>
  <c r="AX577" i="2"/>
  <c r="AU577" i="2"/>
  <c r="BA576" i="2"/>
  <c r="AX576" i="2"/>
  <c r="AU576" i="2"/>
  <c r="BA575" i="2"/>
  <c r="AX575" i="2"/>
  <c r="AU575" i="2"/>
  <c r="BA574" i="2"/>
  <c r="AX574" i="2"/>
  <c r="AU574" i="2"/>
  <c r="BA573" i="2"/>
  <c r="AX573" i="2"/>
  <c r="AU573" i="2"/>
  <c r="BA572" i="2"/>
  <c r="AX572" i="2"/>
  <c r="AU572" i="2"/>
  <c r="BA571" i="2"/>
  <c r="AX571" i="2"/>
  <c r="AU571" i="2"/>
  <c r="BA570" i="2"/>
  <c r="AX570" i="2"/>
  <c r="AU570" i="2"/>
  <c r="BA569" i="2"/>
  <c r="AX569" i="2"/>
  <c r="AU569" i="2"/>
  <c r="BA568" i="2"/>
  <c r="AX568" i="2"/>
  <c r="AU568" i="2"/>
  <c r="BA567" i="2"/>
  <c r="AX567" i="2"/>
  <c r="AU567" i="2"/>
  <c r="BA566" i="2"/>
  <c r="AX566" i="2"/>
  <c r="AU566" i="2"/>
  <c r="BA565" i="2"/>
  <c r="AX565" i="2"/>
  <c r="AU565" i="2"/>
  <c r="BA564" i="2"/>
  <c r="AX564" i="2"/>
  <c r="AU564" i="2"/>
  <c r="BA563" i="2"/>
  <c r="AX563" i="2"/>
  <c r="AU563" i="2"/>
  <c r="BA562" i="2"/>
  <c r="AX562" i="2"/>
  <c r="AU562" i="2"/>
  <c r="BA561" i="2"/>
  <c r="AX561" i="2"/>
  <c r="AU561" i="2"/>
  <c r="BA560" i="2"/>
  <c r="AX560" i="2"/>
  <c r="AU560" i="2"/>
  <c r="BA559" i="2"/>
  <c r="AX559" i="2"/>
  <c r="AU559" i="2"/>
  <c r="BA558" i="2"/>
  <c r="AX558" i="2"/>
  <c r="AU558" i="2"/>
  <c r="BA557" i="2"/>
  <c r="AX557" i="2"/>
  <c r="AU557" i="2"/>
  <c r="BA556" i="2"/>
  <c r="AX556" i="2"/>
  <c r="AU556" i="2"/>
  <c r="BA555" i="2"/>
  <c r="AX555" i="2"/>
  <c r="AU555" i="2"/>
  <c r="BA554" i="2"/>
  <c r="AX554" i="2"/>
  <c r="AU554" i="2"/>
  <c r="BA553" i="2"/>
  <c r="AX553" i="2"/>
  <c r="AU553" i="2"/>
  <c r="BA552" i="2"/>
  <c r="AX552" i="2"/>
  <c r="AU552" i="2"/>
  <c r="BA551" i="2"/>
  <c r="AX551" i="2"/>
  <c r="AU551" i="2"/>
  <c r="BA550" i="2"/>
  <c r="AX550" i="2"/>
  <c r="AU550" i="2"/>
  <c r="BA549" i="2"/>
  <c r="AX549" i="2"/>
  <c r="AU549" i="2"/>
  <c r="BA548" i="2"/>
  <c r="AX548" i="2"/>
  <c r="AU548" i="2"/>
  <c r="BA547" i="2"/>
  <c r="AX547" i="2"/>
  <c r="AU547" i="2"/>
  <c r="BA546" i="2"/>
  <c r="AX546" i="2"/>
  <c r="AU546" i="2"/>
  <c r="BA545" i="2"/>
  <c r="AX545" i="2"/>
  <c r="AU545" i="2"/>
  <c r="BA544" i="2"/>
  <c r="AX544" i="2"/>
  <c r="AU544" i="2"/>
  <c r="BA543" i="2"/>
  <c r="AX543" i="2"/>
  <c r="AU543" i="2"/>
  <c r="BA542" i="2"/>
  <c r="AX542" i="2"/>
  <c r="AU542" i="2"/>
  <c r="BA541" i="2"/>
  <c r="AX541" i="2"/>
  <c r="AU541" i="2"/>
  <c r="BA540" i="2"/>
  <c r="AX540" i="2"/>
  <c r="AU540" i="2"/>
  <c r="BA539" i="2"/>
  <c r="AX539" i="2"/>
  <c r="AU539" i="2"/>
  <c r="BA538" i="2"/>
  <c r="AX538" i="2"/>
  <c r="AU538" i="2"/>
  <c r="BA537" i="2"/>
  <c r="AX537" i="2"/>
  <c r="AU537" i="2"/>
  <c r="BA536" i="2"/>
  <c r="AX536" i="2"/>
  <c r="AU536" i="2"/>
  <c r="BA535" i="2"/>
  <c r="AX535" i="2"/>
  <c r="AU535" i="2"/>
  <c r="BA534" i="2"/>
  <c r="AX534" i="2"/>
  <c r="AU534" i="2"/>
  <c r="BA533" i="2"/>
  <c r="AX533" i="2"/>
  <c r="AU533" i="2"/>
  <c r="BA532" i="2"/>
  <c r="AX532" i="2"/>
  <c r="AU532" i="2"/>
  <c r="BA531" i="2"/>
  <c r="AX531" i="2"/>
  <c r="AU531" i="2"/>
  <c r="BA530" i="2"/>
  <c r="AX530" i="2"/>
  <c r="AU530" i="2"/>
  <c r="BA529" i="2"/>
  <c r="AX529" i="2"/>
  <c r="AU529" i="2"/>
  <c r="BA528" i="2"/>
  <c r="AX528" i="2"/>
  <c r="AU528" i="2"/>
  <c r="BA527" i="2"/>
  <c r="AX527" i="2"/>
  <c r="AU527" i="2"/>
  <c r="BA526" i="2"/>
  <c r="AX526" i="2"/>
  <c r="AU526" i="2"/>
  <c r="BA525" i="2"/>
  <c r="AX525" i="2"/>
  <c r="AU525" i="2"/>
  <c r="BA524" i="2"/>
  <c r="AX524" i="2"/>
  <c r="AU524" i="2"/>
  <c r="BA523" i="2"/>
  <c r="AX523" i="2"/>
  <c r="AU523" i="2"/>
  <c r="BA522" i="2"/>
  <c r="AX522" i="2"/>
  <c r="AU522" i="2"/>
  <c r="BA521" i="2"/>
  <c r="AX521" i="2"/>
  <c r="AU521" i="2"/>
  <c r="BA520" i="2"/>
  <c r="AX520" i="2"/>
  <c r="AU520" i="2"/>
  <c r="BA519" i="2"/>
  <c r="AX519" i="2"/>
  <c r="AU519" i="2"/>
  <c r="BA518" i="2"/>
  <c r="AX518" i="2"/>
  <c r="AU518" i="2"/>
  <c r="BA517" i="2"/>
  <c r="AX517" i="2"/>
  <c r="AU517" i="2"/>
  <c r="BA516" i="2"/>
  <c r="AX516" i="2"/>
  <c r="AU516" i="2"/>
  <c r="BA515" i="2"/>
  <c r="AX515" i="2"/>
  <c r="AU515" i="2"/>
  <c r="BA514" i="2"/>
  <c r="AX514" i="2"/>
  <c r="AU514" i="2"/>
  <c r="BA513" i="2"/>
  <c r="AX513" i="2"/>
  <c r="AU513" i="2"/>
  <c r="BA512" i="2"/>
  <c r="AX512" i="2"/>
  <c r="AU512" i="2"/>
  <c r="BA511" i="2"/>
  <c r="AX511" i="2"/>
  <c r="AU511" i="2"/>
  <c r="BA510" i="2"/>
  <c r="AX510" i="2"/>
  <c r="AU510" i="2"/>
  <c r="BA509" i="2"/>
  <c r="AX509" i="2"/>
  <c r="AU509" i="2"/>
  <c r="BA508" i="2"/>
  <c r="AX508" i="2"/>
  <c r="AU508" i="2"/>
  <c r="BA507" i="2"/>
  <c r="AX507" i="2"/>
  <c r="AU507" i="2"/>
  <c r="BA506" i="2"/>
  <c r="AX506" i="2"/>
  <c r="AU506" i="2"/>
  <c r="BA505" i="2"/>
  <c r="AX505" i="2"/>
  <c r="AU505" i="2"/>
  <c r="BA504" i="2"/>
  <c r="AX504" i="2"/>
  <c r="AU504" i="2"/>
  <c r="BA503" i="2"/>
  <c r="AX503" i="2"/>
  <c r="AU503" i="2"/>
  <c r="BA502" i="2"/>
  <c r="AX502" i="2"/>
  <c r="AU502" i="2"/>
  <c r="BA501" i="2"/>
  <c r="AX501" i="2"/>
  <c r="AU501" i="2"/>
  <c r="BA500" i="2"/>
  <c r="AX500" i="2"/>
  <c r="AU500" i="2"/>
  <c r="BA499" i="2"/>
  <c r="AX499" i="2"/>
  <c r="AU499" i="2"/>
  <c r="BA498" i="2"/>
  <c r="AX498" i="2"/>
  <c r="AU498" i="2"/>
  <c r="BA497" i="2"/>
  <c r="AX497" i="2"/>
  <c r="AU497" i="2"/>
  <c r="BA496" i="2"/>
  <c r="AX496" i="2"/>
  <c r="AU496" i="2"/>
  <c r="BA495" i="2"/>
  <c r="AX495" i="2"/>
  <c r="AU495" i="2"/>
  <c r="BA494" i="2"/>
  <c r="AX494" i="2"/>
  <c r="AU494" i="2"/>
  <c r="BA493" i="2"/>
  <c r="AX493" i="2"/>
  <c r="AU493" i="2"/>
  <c r="BA492" i="2"/>
  <c r="AX492" i="2"/>
  <c r="AU492" i="2"/>
  <c r="BA491" i="2"/>
  <c r="AX491" i="2"/>
  <c r="AU491" i="2"/>
  <c r="BA490" i="2"/>
  <c r="AX490" i="2"/>
  <c r="AU490" i="2"/>
  <c r="BA489" i="2"/>
  <c r="AX489" i="2"/>
  <c r="AU489" i="2"/>
  <c r="BA488" i="2"/>
  <c r="AX488" i="2"/>
  <c r="AU488" i="2"/>
  <c r="BA487" i="2"/>
  <c r="AX487" i="2"/>
  <c r="AU487" i="2"/>
  <c r="BA486" i="2"/>
  <c r="AX486" i="2"/>
  <c r="AU486" i="2"/>
  <c r="BA485" i="2"/>
  <c r="AX485" i="2"/>
  <c r="AU485" i="2"/>
  <c r="BA484" i="2"/>
  <c r="AX484" i="2"/>
  <c r="AU484" i="2"/>
  <c r="BA483" i="2"/>
  <c r="AX483" i="2"/>
  <c r="AU483" i="2"/>
  <c r="BA482" i="2"/>
  <c r="AX482" i="2"/>
  <c r="AU482" i="2"/>
  <c r="BA481" i="2"/>
  <c r="AX481" i="2"/>
  <c r="AU481" i="2"/>
  <c r="BA480" i="2"/>
  <c r="AX480" i="2"/>
  <c r="AU480" i="2"/>
  <c r="BA479" i="2"/>
  <c r="AX479" i="2"/>
  <c r="AU479" i="2"/>
  <c r="BA478" i="2"/>
  <c r="AX478" i="2"/>
  <c r="AU478" i="2"/>
  <c r="BA477" i="2"/>
  <c r="AX477" i="2"/>
  <c r="AU477" i="2"/>
  <c r="BA476" i="2"/>
  <c r="AX476" i="2"/>
  <c r="AU476" i="2"/>
  <c r="BA475" i="2"/>
  <c r="AX475" i="2"/>
  <c r="AU475" i="2"/>
  <c r="BA474" i="2"/>
  <c r="AX474" i="2"/>
  <c r="AU474" i="2"/>
  <c r="BA473" i="2"/>
  <c r="AX473" i="2"/>
  <c r="AU473" i="2"/>
  <c r="BA472" i="2"/>
  <c r="AX472" i="2"/>
  <c r="AU472" i="2"/>
  <c r="BA471" i="2"/>
  <c r="AX471" i="2"/>
  <c r="AU471" i="2"/>
  <c r="BA470" i="2"/>
  <c r="AX470" i="2"/>
  <c r="AU470" i="2"/>
  <c r="BA469" i="2"/>
  <c r="AX469" i="2"/>
  <c r="AU469" i="2"/>
  <c r="BA468" i="2"/>
  <c r="AX468" i="2"/>
  <c r="AU468" i="2"/>
  <c r="BA467" i="2"/>
  <c r="AX467" i="2"/>
  <c r="AU467" i="2"/>
  <c r="BA466" i="2"/>
  <c r="AX466" i="2"/>
  <c r="AU466" i="2"/>
  <c r="BA465" i="2"/>
  <c r="AX465" i="2"/>
  <c r="AU465" i="2"/>
  <c r="BA464" i="2"/>
  <c r="AX464" i="2"/>
  <c r="AU464" i="2"/>
  <c r="BA463" i="2"/>
  <c r="AX463" i="2"/>
  <c r="AU463" i="2"/>
  <c r="BA462" i="2"/>
  <c r="AX462" i="2"/>
  <c r="AU462" i="2"/>
  <c r="BA461" i="2"/>
  <c r="AX461" i="2"/>
  <c r="AU461" i="2"/>
  <c r="BA460" i="2"/>
  <c r="AX460" i="2"/>
  <c r="AU460" i="2"/>
  <c r="BA459" i="2"/>
  <c r="AX459" i="2"/>
  <c r="AU459" i="2"/>
  <c r="BA458" i="2"/>
  <c r="AX458" i="2"/>
  <c r="AU458" i="2"/>
  <c r="BA457" i="2"/>
  <c r="AX457" i="2"/>
  <c r="AU457" i="2"/>
  <c r="BA456" i="2"/>
  <c r="AX456" i="2"/>
  <c r="AU456" i="2"/>
  <c r="BA455" i="2"/>
  <c r="AX455" i="2"/>
  <c r="AU455" i="2"/>
  <c r="BA454" i="2"/>
  <c r="AX454" i="2"/>
  <c r="AU454" i="2"/>
  <c r="BA453" i="2"/>
  <c r="AX453" i="2"/>
  <c r="AU453" i="2"/>
  <c r="BA452" i="2"/>
  <c r="AX452" i="2"/>
  <c r="AU452" i="2"/>
  <c r="BA451" i="2"/>
  <c r="AX451" i="2"/>
  <c r="AU451" i="2"/>
  <c r="BA450" i="2"/>
  <c r="AX450" i="2"/>
  <c r="AU450" i="2"/>
  <c r="BA449" i="2"/>
  <c r="AX449" i="2"/>
  <c r="AU449" i="2"/>
  <c r="BA448" i="2"/>
  <c r="AX448" i="2"/>
  <c r="AU448" i="2"/>
  <c r="BA447" i="2"/>
  <c r="AX447" i="2"/>
  <c r="AU447" i="2"/>
  <c r="BA446" i="2"/>
  <c r="AX446" i="2"/>
  <c r="AU446" i="2"/>
  <c r="BA445" i="2"/>
  <c r="AX445" i="2"/>
  <c r="AU445" i="2"/>
  <c r="BA444" i="2"/>
  <c r="AX444" i="2"/>
  <c r="AU444" i="2"/>
  <c r="BA443" i="2"/>
  <c r="AX443" i="2"/>
  <c r="AU443" i="2"/>
  <c r="BA442" i="2"/>
  <c r="AX442" i="2"/>
  <c r="AU442" i="2"/>
  <c r="BA441" i="2"/>
  <c r="AX441" i="2"/>
  <c r="AU441" i="2"/>
  <c r="BA440" i="2"/>
  <c r="AX440" i="2"/>
  <c r="AU440" i="2"/>
  <c r="BA439" i="2"/>
  <c r="AX439" i="2"/>
  <c r="AU439" i="2"/>
  <c r="BA438" i="2"/>
  <c r="AX438" i="2"/>
  <c r="AU438" i="2"/>
  <c r="BA437" i="2"/>
  <c r="AX437" i="2"/>
  <c r="AU437" i="2"/>
  <c r="BA436" i="2"/>
  <c r="AX436" i="2"/>
  <c r="AU436" i="2"/>
  <c r="BA435" i="2"/>
  <c r="AX435" i="2"/>
  <c r="AU435" i="2"/>
  <c r="BA434" i="2"/>
  <c r="AX434" i="2"/>
  <c r="AU434" i="2"/>
  <c r="BA433" i="2"/>
  <c r="AX433" i="2"/>
  <c r="AU433" i="2"/>
  <c r="BA432" i="2"/>
  <c r="AX432" i="2"/>
  <c r="AU432" i="2"/>
  <c r="BA431" i="2"/>
  <c r="AX431" i="2"/>
  <c r="AU431" i="2"/>
  <c r="BA430" i="2"/>
  <c r="AX430" i="2"/>
  <c r="AU430" i="2"/>
  <c r="BA429" i="2"/>
  <c r="AX429" i="2"/>
  <c r="AU429" i="2"/>
  <c r="BA428" i="2"/>
  <c r="AX428" i="2"/>
  <c r="AU428" i="2"/>
  <c r="BA427" i="2"/>
  <c r="AX427" i="2"/>
  <c r="AU427" i="2"/>
  <c r="BA426" i="2"/>
  <c r="AX426" i="2"/>
  <c r="AU426" i="2"/>
  <c r="BA425" i="2"/>
  <c r="AX425" i="2"/>
  <c r="AU425" i="2"/>
  <c r="BA424" i="2"/>
  <c r="AX424" i="2"/>
  <c r="AU424" i="2"/>
  <c r="BA423" i="2"/>
  <c r="AX423" i="2"/>
  <c r="AU423" i="2"/>
  <c r="BA422" i="2"/>
  <c r="AX422" i="2"/>
  <c r="AU422" i="2"/>
  <c r="BA421" i="2"/>
  <c r="AX421" i="2"/>
  <c r="AU421" i="2"/>
  <c r="BA420" i="2"/>
  <c r="AX420" i="2"/>
  <c r="AU420" i="2"/>
  <c r="BA419" i="2"/>
  <c r="AX419" i="2"/>
  <c r="AU419" i="2"/>
  <c r="BA418" i="2"/>
  <c r="AX418" i="2"/>
  <c r="AU418" i="2"/>
  <c r="BA417" i="2"/>
  <c r="AX417" i="2"/>
  <c r="AU417" i="2"/>
  <c r="BA416" i="2"/>
  <c r="AX416" i="2"/>
  <c r="AU416" i="2"/>
  <c r="BA415" i="2"/>
  <c r="AX415" i="2"/>
  <c r="AU415" i="2"/>
  <c r="BA414" i="2"/>
  <c r="AX414" i="2"/>
  <c r="AU414" i="2"/>
  <c r="BA413" i="2"/>
  <c r="AX413" i="2"/>
  <c r="AU413" i="2"/>
  <c r="BA412" i="2"/>
  <c r="AX412" i="2"/>
  <c r="AU412" i="2"/>
  <c r="BA411" i="2"/>
  <c r="AX411" i="2"/>
  <c r="AU411" i="2"/>
  <c r="BA410" i="2"/>
  <c r="AX410" i="2"/>
  <c r="AU410" i="2"/>
  <c r="BA409" i="2"/>
  <c r="AX409" i="2"/>
  <c r="AU409" i="2"/>
  <c r="BA408" i="2"/>
  <c r="AX408" i="2"/>
  <c r="AU408" i="2"/>
  <c r="BA407" i="2"/>
  <c r="AX407" i="2"/>
  <c r="AU407" i="2"/>
  <c r="BA406" i="2"/>
  <c r="AX406" i="2"/>
  <c r="AU406" i="2"/>
  <c r="BA405" i="2"/>
  <c r="AX405" i="2"/>
  <c r="AU405" i="2"/>
  <c r="BA404" i="2"/>
  <c r="AX404" i="2"/>
  <c r="AU404" i="2"/>
  <c r="BA403" i="2"/>
  <c r="AX403" i="2"/>
  <c r="AU403" i="2"/>
  <c r="BA402" i="2"/>
  <c r="AX402" i="2"/>
  <c r="AU402" i="2"/>
  <c r="BA401" i="2"/>
  <c r="AX401" i="2"/>
  <c r="AU401" i="2"/>
  <c r="BA400" i="2"/>
  <c r="AX400" i="2"/>
  <c r="AU400" i="2"/>
  <c r="BA399" i="2"/>
  <c r="AX399" i="2"/>
  <c r="AU399" i="2"/>
  <c r="BA398" i="2"/>
  <c r="AX398" i="2"/>
  <c r="AU398" i="2"/>
  <c r="BA397" i="2"/>
  <c r="AX397" i="2"/>
  <c r="AU397" i="2"/>
  <c r="BA396" i="2"/>
  <c r="AX396" i="2"/>
  <c r="AU396" i="2"/>
  <c r="BA395" i="2"/>
  <c r="AX395" i="2"/>
  <c r="AU395" i="2"/>
  <c r="BA394" i="2"/>
  <c r="AX394" i="2"/>
  <c r="AU394" i="2"/>
  <c r="BA393" i="2"/>
  <c r="AX393" i="2"/>
  <c r="AU393" i="2"/>
  <c r="BA392" i="2"/>
  <c r="AX392" i="2"/>
  <c r="AU392" i="2"/>
  <c r="BA391" i="2"/>
  <c r="AX391" i="2"/>
  <c r="AU391" i="2"/>
  <c r="BA390" i="2"/>
  <c r="AX390" i="2"/>
  <c r="AU390" i="2"/>
  <c r="BA389" i="2"/>
  <c r="AX389" i="2"/>
  <c r="AU389" i="2"/>
  <c r="BA388" i="2"/>
  <c r="AX388" i="2"/>
  <c r="AU388" i="2"/>
  <c r="BA387" i="2"/>
  <c r="AX387" i="2"/>
  <c r="AU387" i="2"/>
  <c r="BA386" i="2"/>
  <c r="AX386" i="2"/>
  <c r="AU386" i="2"/>
  <c r="BA385" i="2"/>
  <c r="AX385" i="2"/>
  <c r="AU385" i="2"/>
  <c r="BA384" i="2"/>
  <c r="AX384" i="2"/>
  <c r="AU384" i="2"/>
  <c r="BA383" i="2"/>
  <c r="AX383" i="2"/>
  <c r="AU383" i="2"/>
  <c r="BA382" i="2"/>
  <c r="AX382" i="2"/>
  <c r="AU382" i="2"/>
  <c r="BA381" i="2"/>
  <c r="AX381" i="2"/>
  <c r="AU381" i="2"/>
  <c r="BA380" i="2"/>
  <c r="AX380" i="2"/>
  <c r="AU380" i="2"/>
  <c r="BA379" i="2"/>
  <c r="AX379" i="2"/>
  <c r="AU379" i="2"/>
  <c r="BA378" i="2"/>
  <c r="AX378" i="2"/>
  <c r="AU378" i="2"/>
  <c r="BA377" i="2"/>
  <c r="AX377" i="2"/>
  <c r="AU377" i="2"/>
  <c r="BA376" i="2"/>
  <c r="AX376" i="2"/>
  <c r="AU376" i="2"/>
  <c r="BA375" i="2"/>
  <c r="AX375" i="2"/>
  <c r="AU375" i="2"/>
  <c r="BA374" i="2"/>
  <c r="AX374" i="2"/>
  <c r="AU374" i="2"/>
  <c r="BA373" i="2"/>
  <c r="AX373" i="2"/>
  <c r="AU373" i="2"/>
  <c r="BA372" i="2"/>
  <c r="AX372" i="2"/>
  <c r="AU372" i="2"/>
  <c r="BA371" i="2"/>
  <c r="AX371" i="2"/>
  <c r="AU371" i="2"/>
  <c r="BA370" i="2"/>
  <c r="AX370" i="2"/>
  <c r="AU370" i="2"/>
  <c r="BA369" i="2"/>
  <c r="AX369" i="2"/>
  <c r="AU369" i="2"/>
  <c r="BA368" i="2"/>
  <c r="AX368" i="2"/>
  <c r="AU368" i="2"/>
  <c r="BA367" i="2"/>
  <c r="AX367" i="2"/>
  <c r="AU367" i="2"/>
  <c r="BA366" i="2"/>
  <c r="AX366" i="2"/>
  <c r="AU366" i="2"/>
  <c r="BA365" i="2"/>
  <c r="AX365" i="2"/>
  <c r="AU365" i="2"/>
  <c r="BA364" i="2"/>
  <c r="AX364" i="2"/>
  <c r="AU364" i="2"/>
  <c r="BA363" i="2"/>
  <c r="AX363" i="2"/>
  <c r="AU363" i="2"/>
  <c r="BA362" i="2"/>
  <c r="AX362" i="2"/>
  <c r="AU362" i="2"/>
  <c r="BA361" i="2"/>
  <c r="AX361" i="2"/>
  <c r="AU361" i="2"/>
  <c r="BA360" i="2"/>
  <c r="AX360" i="2"/>
  <c r="AU360" i="2"/>
  <c r="BA359" i="2"/>
  <c r="AX359" i="2"/>
  <c r="AU359" i="2"/>
  <c r="BA358" i="2"/>
  <c r="AX358" i="2"/>
  <c r="AU358" i="2"/>
  <c r="BA357" i="2"/>
  <c r="AX357" i="2"/>
  <c r="AU357" i="2"/>
  <c r="BA356" i="2"/>
  <c r="AX356" i="2"/>
  <c r="AU356" i="2"/>
  <c r="BA355" i="2"/>
  <c r="AX355" i="2"/>
  <c r="AU355" i="2"/>
  <c r="BA354" i="2"/>
  <c r="AX354" i="2"/>
  <c r="AU354" i="2"/>
  <c r="BA353" i="2"/>
  <c r="AX353" i="2"/>
  <c r="AU353" i="2"/>
  <c r="BA352" i="2"/>
  <c r="AX352" i="2"/>
  <c r="AU352" i="2"/>
  <c r="BA351" i="2"/>
  <c r="AX351" i="2"/>
  <c r="AU351" i="2"/>
  <c r="BA350" i="2"/>
  <c r="AX350" i="2"/>
  <c r="AU350" i="2"/>
  <c r="BA349" i="2"/>
  <c r="AX349" i="2"/>
  <c r="AU349" i="2"/>
  <c r="BA348" i="2"/>
  <c r="AX348" i="2"/>
  <c r="AU348" i="2"/>
  <c r="BA347" i="2"/>
  <c r="AX347" i="2"/>
  <c r="AU347" i="2"/>
  <c r="BA346" i="2"/>
  <c r="AX346" i="2"/>
  <c r="AU346" i="2"/>
  <c r="BA345" i="2"/>
  <c r="AX345" i="2"/>
  <c r="AU345" i="2"/>
  <c r="BA344" i="2"/>
  <c r="AX344" i="2"/>
  <c r="AU344" i="2"/>
  <c r="BA343" i="2"/>
  <c r="AX343" i="2"/>
  <c r="AU343" i="2"/>
  <c r="BA342" i="2"/>
  <c r="AX342" i="2"/>
  <c r="AU342" i="2"/>
  <c r="BA341" i="2"/>
  <c r="AX341" i="2"/>
  <c r="AU341" i="2"/>
  <c r="BA340" i="2"/>
  <c r="AX340" i="2"/>
  <c r="AU340" i="2"/>
  <c r="BA339" i="2"/>
  <c r="AX339" i="2"/>
  <c r="AU339" i="2"/>
  <c r="BA338" i="2"/>
  <c r="AX338" i="2"/>
  <c r="AU338" i="2"/>
  <c r="BA337" i="2"/>
  <c r="AX337" i="2"/>
  <c r="AU337" i="2"/>
  <c r="BA336" i="2"/>
  <c r="AX336" i="2"/>
  <c r="AU336" i="2"/>
  <c r="BA335" i="2"/>
  <c r="AX335" i="2"/>
  <c r="AU335" i="2"/>
  <c r="BA334" i="2"/>
  <c r="AX334" i="2"/>
  <c r="AU334" i="2"/>
  <c r="BA333" i="2"/>
  <c r="AX333" i="2"/>
  <c r="AU333" i="2"/>
  <c r="BA332" i="2"/>
  <c r="AX332" i="2"/>
  <c r="AU332" i="2"/>
  <c r="BA331" i="2"/>
  <c r="AX331" i="2"/>
  <c r="AU331" i="2"/>
  <c r="BA330" i="2"/>
  <c r="AX330" i="2"/>
  <c r="AU330" i="2"/>
  <c r="BA329" i="2"/>
  <c r="AX329" i="2"/>
  <c r="AU329" i="2"/>
  <c r="BA328" i="2"/>
  <c r="AX328" i="2"/>
  <c r="AU328" i="2"/>
  <c r="BA327" i="2"/>
  <c r="AX327" i="2"/>
  <c r="AU327" i="2"/>
  <c r="BA326" i="2"/>
  <c r="AX326" i="2"/>
  <c r="AU326" i="2"/>
  <c r="BA325" i="2"/>
  <c r="AX325" i="2"/>
  <c r="AU325" i="2"/>
  <c r="BA324" i="2"/>
  <c r="AX324" i="2"/>
  <c r="AU324" i="2"/>
  <c r="BA323" i="2"/>
  <c r="AX323" i="2"/>
  <c r="AU323" i="2"/>
  <c r="BA322" i="2"/>
  <c r="AX322" i="2"/>
  <c r="AU322" i="2"/>
  <c r="BA321" i="2"/>
  <c r="AX321" i="2"/>
  <c r="AU321" i="2"/>
  <c r="BA320" i="2"/>
  <c r="AX320" i="2"/>
  <c r="AU320" i="2"/>
  <c r="BA319" i="2"/>
  <c r="AX319" i="2"/>
  <c r="AU319" i="2"/>
  <c r="BA318" i="2"/>
  <c r="AX318" i="2"/>
  <c r="AU318" i="2"/>
  <c r="BA317" i="2"/>
  <c r="AX317" i="2"/>
  <c r="AU317" i="2"/>
  <c r="BA316" i="2"/>
  <c r="AX316" i="2"/>
  <c r="AU316" i="2"/>
  <c r="BA315" i="2"/>
  <c r="AX315" i="2"/>
  <c r="AU315" i="2"/>
  <c r="BA314" i="2"/>
  <c r="AX314" i="2"/>
  <c r="AU314" i="2"/>
  <c r="BA313" i="2"/>
  <c r="AX313" i="2"/>
  <c r="AU313" i="2"/>
  <c r="BA312" i="2"/>
  <c r="AX312" i="2"/>
  <c r="AU312" i="2"/>
  <c r="BA311" i="2"/>
  <c r="AX311" i="2"/>
  <c r="AU311" i="2"/>
  <c r="BA310" i="2"/>
  <c r="AX310" i="2"/>
  <c r="AU310" i="2"/>
  <c r="BA309" i="2"/>
  <c r="AX309" i="2"/>
  <c r="AU309" i="2"/>
  <c r="BA308" i="2"/>
  <c r="AX308" i="2"/>
  <c r="AU308" i="2"/>
  <c r="BA307" i="2"/>
  <c r="AX307" i="2"/>
  <c r="AU307" i="2"/>
  <c r="BA306" i="2"/>
  <c r="AX306" i="2"/>
  <c r="AU306" i="2"/>
  <c r="BA305" i="2"/>
  <c r="AX305" i="2"/>
  <c r="AU305" i="2"/>
  <c r="BA304" i="2"/>
  <c r="AX304" i="2"/>
  <c r="AU304" i="2"/>
  <c r="BA303" i="2"/>
  <c r="AX303" i="2"/>
  <c r="AU303" i="2"/>
  <c r="BA302" i="2"/>
  <c r="AX302" i="2"/>
  <c r="AU302" i="2"/>
  <c r="BA301" i="2"/>
  <c r="AX301" i="2"/>
  <c r="AU301" i="2"/>
  <c r="BA300" i="2"/>
  <c r="AX300" i="2"/>
  <c r="AU300" i="2"/>
  <c r="BA299" i="2"/>
  <c r="AX299" i="2"/>
  <c r="AU299" i="2"/>
  <c r="BA298" i="2"/>
  <c r="AX298" i="2"/>
  <c r="AU298" i="2"/>
  <c r="BA297" i="2"/>
  <c r="AX297" i="2"/>
  <c r="AU297" i="2"/>
  <c r="BA296" i="2"/>
  <c r="AX296" i="2"/>
  <c r="AU296" i="2"/>
  <c r="BA295" i="2"/>
  <c r="AX295" i="2"/>
  <c r="AU295" i="2"/>
  <c r="BA294" i="2"/>
  <c r="AX294" i="2"/>
  <c r="AU294" i="2"/>
  <c r="BA293" i="2"/>
  <c r="AX293" i="2"/>
  <c r="AU293" i="2"/>
  <c r="BA292" i="2"/>
  <c r="AX292" i="2"/>
  <c r="AU292" i="2"/>
  <c r="BA291" i="2"/>
  <c r="AX291" i="2"/>
  <c r="AU291" i="2"/>
  <c r="BA290" i="2"/>
  <c r="AX290" i="2"/>
  <c r="AU290" i="2"/>
  <c r="BA289" i="2"/>
  <c r="AX289" i="2"/>
  <c r="AU289" i="2"/>
  <c r="BA288" i="2"/>
  <c r="AX288" i="2"/>
  <c r="AU288" i="2"/>
  <c r="BA287" i="2"/>
  <c r="AX287" i="2"/>
  <c r="AU287" i="2"/>
  <c r="BA286" i="2"/>
  <c r="AX286" i="2"/>
  <c r="AU286" i="2"/>
  <c r="BA285" i="2"/>
  <c r="AX285" i="2"/>
  <c r="AU285" i="2"/>
  <c r="BA284" i="2"/>
  <c r="AX284" i="2"/>
  <c r="AU284" i="2"/>
  <c r="BA283" i="2"/>
  <c r="AX283" i="2"/>
  <c r="AU283" i="2"/>
  <c r="BA282" i="2"/>
  <c r="AX282" i="2"/>
  <c r="AU282" i="2"/>
  <c r="BA281" i="2"/>
  <c r="AX281" i="2"/>
  <c r="AU281" i="2"/>
  <c r="BA280" i="2"/>
  <c r="AX280" i="2"/>
  <c r="AU280" i="2"/>
  <c r="BA279" i="2"/>
  <c r="AX279" i="2"/>
  <c r="AU279" i="2"/>
  <c r="BA278" i="2"/>
  <c r="AX278" i="2"/>
  <c r="AU278" i="2"/>
  <c r="BA277" i="2"/>
  <c r="AX277" i="2"/>
  <c r="AU277" i="2"/>
  <c r="BA276" i="2"/>
  <c r="AX276" i="2"/>
  <c r="AU276" i="2"/>
  <c r="BA275" i="2"/>
  <c r="AX275" i="2"/>
  <c r="AU275" i="2"/>
  <c r="BA274" i="2"/>
  <c r="AX274" i="2"/>
  <c r="AU274" i="2"/>
  <c r="BA273" i="2"/>
  <c r="AX273" i="2"/>
  <c r="AU273" i="2"/>
  <c r="BA272" i="2"/>
  <c r="AX272" i="2"/>
  <c r="AU272" i="2"/>
  <c r="BA271" i="2"/>
  <c r="AX271" i="2"/>
  <c r="AU271" i="2"/>
  <c r="BA270" i="2"/>
  <c r="AX270" i="2"/>
  <c r="AU270" i="2"/>
  <c r="BA269" i="2"/>
  <c r="AX269" i="2"/>
  <c r="AU269" i="2"/>
  <c r="BA268" i="2"/>
  <c r="AX268" i="2"/>
  <c r="AU268" i="2"/>
  <c r="BA267" i="2"/>
  <c r="AX267" i="2"/>
  <c r="AU267" i="2"/>
  <c r="BA266" i="2"/>
  <c r="AX266" i="2"/>
  <c r="AU266" i="2"/>
  <c r="BA265" i="2"/>
  <c r="AX265" i="2"/>
  <c r="AU265" i="2"/>
  <c r="BA264" i="2"/>
  <c r="AX264" i="2"/>
  <c r="AU264" i="2"/>
  <c r="BA263" i="2"/>
  <c r="AX263" i="2"/>
  <c r="AU263" i="2"/>
  <c r="BA262" i="2"/>
  <c r="AX262" i="2"/>
  <c r="AU262" i="2"/>
  <c r="BA261" i="2"/>
  <c r="AX261" i="2"/>
  <c r="AU261" i="2"/>
  <c r="BA260" i="2"/>
  <c r="AX260" i="2"/>
  <c r="AU260" i="2"/>
  <c r="BA259" i="2"/>
  <c r="AX259" i="2"/>
  <c r="AU259" i="2"/>
  <c r="BA258" i="2"/>
  <c r="AX258" i="2"/>
  <c r="AU258" i="2"/>
  <c r="BA257" i="2"/>
  <c r="AX257" i="2"/>
  <c r="AU257" i="2"/>
  <c r="BA256" i="2"/>
  <c r="AX256" i="2"/>
  <c r="AU256" i="2"/>
  <c r="BA255" i="2"/>
  <c r="AX255" i="2"/>
  <c r="AU255" i="2"/>
  <c r="BA254" i="2"/>
  <c r="AX254" i="2"/>
  <c r="AU254" i="2"/>
  <c r="BA253" i="2"/>
  <c r="AX253" i="2"/>
  <c r="AU253" i="2"/>
  <c r="BA252" i="2"/>
  <c r="AX252" i="2"/>
  <c r="AU252" i="2"/>
  <c r="BA251" i="2"/>
  <c r="AX251" i="2"/>
  <c r="AU251" i="2"/>
  <c r="BA250" i="2"/>
  <c r="AX250" i="2"/>
  <c r="AU250" i="2"/>
  <c r="BA249" i="2"/>
  <c r="AX249" i="2"/>
  <c r="AU249" i="2"/>
  <c r="BA248" i="2"/>
  <c r="AX248" i="2"/>
  <c r="AU248" i="2"/>
  <c r="BA247" i="2"/>
  <c r="AX247" i="2"/>
  <c r="AU247" i="2"/>
  <c r="BA246" i="2"/>
  <c r="AX246" i="2"/>
  <c r="AU246" i="2"/>
  <c r="BA245" i="2"/>
  <c r="AX245" i="2"/>
  <c r="AU245" i="2"/>
  <c r="BA244" i="2"/>
  <c r="AX244" i="2"/>
  <c r="AU244" i="2"/>
  <c r="BA243" i="2"/>
  <c r="AX243" i="2"/>
  <c r="AU243" i="2"/>
  <c r="BA242" i="2"/>
  <c r="AX242" i="2"/>
  <c r="AU242" i="2"/>
  <c r="BA241" i="2"/>
  <c r="AX241" i="2"/>
  <c r="AU241" i="2"/>
  <c r="BA240" i="2"/>
  <c r="AX240" i="2"/>
  <c r="AU240" i="2"/>
  <c r="BA239" i="2"/>
  <c r="AX239" i="2"/>
  <c r="AU239" i="2"/>
  <c r="BA238" i="2"/>
  <c r="AX238" i="2"/>
  <c r="AU238" i="2"/>
  <c r="BA237" i="2"/>
  <c r="AX237" i="2"/>
  <c r="AU237" i="2"/>
  <c r="BA236" i="2"/>
  <c r="AX236" i="2"/>
  <c r="AU236" i="2"/>
  <c r="BA235" i="2"/>
  <c r="AX235" i="2"/>
  <c r="AU235" i="2"/>
  <c r="BA234" i="2"/>
  <c r="AX234" i="2"/>
  <c r="AU234" i="2"/>
  <c r="BA233" i="2"/>
  <c r="AX233" i="2"/>
  <c r="AU233" i="2"/>
  <c r="BA232" i="2"/>
  <c r="AX232" i="2"/>
  <c r="AU232" i="2"/>
  <c r="BA231" i="2"/>
  <c r="AX231" i="2"/>
  <c r="AU231" i="2"/>
  <c r="BA230" i="2"/>
  <c r="AX230" i="2"/>
  <c r="AU230" i="2"/>
  <c r="BA229" i="2"/>
  <c r="AX229" i="2"/>
  <c r="AU229" i="2"/>
  <c r="BA228" i="2"/>
  <c r="AX228" i="2"/>
  <c r="AU228" i="2"/>
  <c r="BA227" i="2"/>
  <c r="AX227" i="2"/>
  <c r="AU227" i="2"/>
  <c r="BA226" i="2"/>
  <c r="AX226" i="2"/>
  <c r="AU226" i="2"/>
  <c r="BA225" i="2"/>
  <c r="AX225" i="2"/>
  <c r="AU225" i="2"/>
  <c r="BA224" i="2"/>
  <c r="AX224" i="2"/>
  <c r="AU224" i="2"/>
  <c r="BA223" i="2"/>
  <c r="AX223" i="2"/>
  <c r="AU223" i="2"/>
  <c r="BA222" i="2"/>
  <c r="AX222" i="2"/>
  <c r="AU222" i="2"/>
  <c r="BA221" i="2"/>
  <c r="AX221" i="2"/>
  <c r="AU221" i="2"/>
  <c r="BA220" i="2"/>
  <c r="AX220" i="2"/>
  <c r="AU220" i="2"/>
  <c r="BA219" i="2"/>
  <c r="AX219" i="2"/>
  <c r="AU219" i="2"/>
  <c r="BA218" i="2"/>
  <c r="AX218" i="2"/>
  <c r="AU218" i="2"/>
  <c r="BA217" i="2"/>
  <c r="AX217" i="2"/>
  <c r="AU217" i="2"/>
  <c r="BA216" i="2"/>
  <c r="AX216" i="2"/>
  <c r="AU216" i="2"/>
  <c r="BA215" i="2"/>
  <c r="AX215" i="2"/>
  <c r="AU215" i="2"/>
  <c r="BA214" i="2"/>
  <c r="AX214" i="2"/>
  <c r="AU214" i="2"/>
  <c r="BA213" i="2"/>
  <c r="AX213" i="2"/>
  <c r="AU213" i="2"/>
  <c r="BA212" i="2"/>
  <c r="AX212" i="2"/>
  <c r="AU212" i="2"/>
  <c r="BA211" i="2"/>
  <c r="AX211" i="2"/>
  <c r="AU211" i="2"/>
  <c r="BA210" i="2"/>
  <c r="AX210" i="2"/>
  <c r="AU210" i="2"/>
  <c r="BA209" i="2"/>
  <c r="AX209" i="2"/>
  <c r="AU209" i="2"/>
  <c r="BA208" i="2"/>
  <c r="AX208" i="2"/>
  <c r="AU208" i="2"/>
  <c r="BA207" i="2"/>
  <c r="AX207" i="2"/>
  <c r="AU207" i="2"/>
  <c r="BA206" i="2"/>
  <c r="AX206" i="2"/>
  <c r="AU206" i="2"/>
  <c r="BA205" i="2"/>
  <c r="AX205" i="2"/>
  <c r="AU205" i="2"/>
  <c r="BA204" i="2"/>
  <c r="AX204" i="2"/>
  <c r="AU204" i="2"/>
  <c r="BA203" i="2"/>
  <c r="AX203" i="2"/>
  <c r="AU203" i="2"/>
  <c r="BA202" i="2"/>
  <c r="AX202" i="2"/>
  <c r="AU202" i="2"/>
  <c r="BA201" i="2"/>
  <c r="AX201" i="2"/>
  <c r="AU201" i="2"/>
  <c r="BA200" i="2"/>
  <c r="AX200" i="2"/>
  <c r="AU200" i="2"/>
  <c r="BA199" i="2"/>
  <c r="AX199" i="2"/>
  <c r="AU199" i="2"/>
  <c r="BA198" i="2"/>
  <c r="AX198" i="2"/>
  <c r="AU198" i="2"/>
  <c r="BA197" i="2"/>
  <c r="AX197" i="2"/>
  <c r="AU197" i="2"/>
  <c r="BA196" i="2"/>
  <c r="AX196" i="2"/>
  <c r="AU196" i="2"/>
  <c r="BA195" i="2"/>
  <c r="AX195" i="2"/>
  <c r="AU195" i="2"/>
  <c r="BA194" i="2"/>
  <c r="AX194" i="2"/>
  <c r="AU194" i="2"/>
  <c r="BA193" i="2"/>
  <c r="AX193" i="2"/>
  <c r="AU193" i="2"/>
  <c r="BA192" i="2"/>
  <c r="AX192" i="2"/>
  <c r="AU192" i="2"/>
  <c r="BA191" i="2"/>
  <c r="AX191" i="2"/>
  <c r="AU191" i="2"/>
  <c r="BA190" i="2"/>
  <c r="AX190" i="2"/>
  <c r="AU190" i="2"/>
  <c r="BA189" i="2"/>
  <c r="AX189" i="2"/>
  <c r="AU189" i="2"/>
  <c r="BA188" i="2"/>
  <c r="AX188" i="2"/>
  <c r="AU188" i="2"/>
  <c r="BA187" i="2"/>
  <c r="AX187" i="2"/>
  <c r="AU187" i="2"/>
  <c r="BA186" i="2"/>
  <c r="AX186" i="2"/>
  <c r="AU186" i="2"/>
  <c r="BA185" i="2"/>
  <c r="AX185" i="2"/>
  <c r="AU185" i="2"/>
  <c r="BA184" i="2"/>
  <c r="AX184" i="2"/>
  <c r="AU184" i="2"/>
  <c r="BA183" i="2"/>
  <c r="AX183" i="2"/>
  <c r="AU183" i="2"/>
  <c r="BA182" i="2"/>
  <c r="AX182" i="2"/>
  <c r="AU182" i="2"/>
  <c r="BA181" i="2"/>
  <c r="AX181" i="2"/>
  <c r="AU181" i="2"/>
  <c r="BA180" i="2"/>
  <c r="AX180" i="2"/>
  <c r="AU180" i="2"/>
  <c r="BA179" i="2"/>
  <c r="AX179" i="2"/>
  <c r="AU179" i="2"/>
  <c r="BA178" i="2"/>
  <c r="AX178" i="2"/>
  <c r="AU178" i="2"/>
  <c r="BA177" i="2"/>
  <c r="AX177" i="2"/>
  <c r="AU177" i="2"/>
  <c r="BA176" i="2"/>
  <c r="AX176" i="2"/>
  <c r="AU176" i="2"/>
  <c r="BA175" i="2"/>
  <c r="AX175" i="2"/>
  <c r="AU175" i="2"/>
  <c r="BA174" i="2"/>
  <c r="AX174" i="2"/>
  <c r="AU174" i="2"/>
  <c r="BA173" i="2"/>
  <c r="AX173" i="2"/>
  <c r="AU173" i="2"/>
  <c r="BA172" i="2"/>
  <c r="AX172" i="2"/>
  <c r="AU172" i="2"/>
  <c r="BA171" i="2"/>
  <c r="AX171" i="2"/>
  <c r="AU171" i="2"/>
  <c r="BA170" i="2"/>
  <c r="AX170" i="2"/>
  <c r="AU170" i="2"/>
  <c r="BA169" i="2"/>
  <c r="AX169" i="2"/>
  <c r="AU169" i="2"/>
  <c r="BA168" i="2"/>
  <c r="AX168" i="2"/>
  <c r="AU168" i="2"/>
  <c r="BA167" i="2"/>
  <c r="AX167" i="2"/>
  <c r="AU167" i="2"/>
  <c r="BA166" i="2"/>
  <c r="AX166" i="2"/>
  <c r="AU166" i="2"/>
  <c r="BA165" i="2"/>
  <c r="AX165" i="2"/>
  <c r="AU165" i="2"/>
  <c r="BA164" i="2"/>
  <c r="AX164" i="2"/>
  <c r="AU164" i="2"/>
  <c r="BA163" i="2"/>
  <c r="AX163" i="2"/>
  <c r="AU163" i="2"/>
  <c r="BA162" i="2"/>
  <c r="AX162" i="2"/>
  <c r="AU162" i="2"/>
  <c r="BA161" i="2"/>
  <c r="AX161" i="2"/>
  <c r="AU161" i="2"/>
  <c r="BA160" i="2"/>
  <c r="AX160" i="2"/>
  <c r="AU160" i="2"/>
  <c r="BA159" i="2"/>
  <c r="AX159" i="2"/>
  <c r="AU159" i="2"/>
  <c r="BA158" i="2"/>
  <c r="AX158" i="2"/>
  <c r="AU158" i="2"/>
  <c r="BA157" i="2"/>
  <c r="AX157" i="2"/>
  <c r="AU157" i="2"/>
  <c r="BA156" i="2"/>
  <c r="AX156" i="2"/>
  <c r="AU156" i="2"/>
  <c r="BA155" i="2"/>
  <c r="AX155" i="2"/>
  <c r="AU155" i="2"/>
  <c r="BA154" i="2"/>
  <c r="AX154" i="2"/>
  <c r="AU154" i="2"/>
  <c r="BA153" i="2"/>
  <c r="AX153" i="2"/>
  <c r="AU153" i="2"/>
  <c r="BA152" i="2"/>
  <c r="AX152" i="2"/>
  <c r="AU152" i="2"/>
  <c r="BA151" i="2"/>
  <c r="AX151" i="2"/>
  <c r="AU151" i="2"/>
  <c r="BA150" i="2"/>
  <c r="AX150" i="2"/>
  <c r="AU150" i="2"/>
  <c r="BA149" i="2"/>
  <c r="AX149" i="2"/>
  <c r="AU149" i="2"/>
  <c r="BA148" i="2"/>
  <c r="AX148" i="2"/>
  <c r="AU148" i="2"/>
  <c r="BA147" i="2"/>
  <c r="AX147" i="2"/>
  <c r="AU147" i="2"/>
  <c r="BA146" i="2"/>
  <c r="AX146" i="2"/>
  <c r="AU146" i="2"/>
  <c r="BA145" i="2"/>
  <c r="AX145" i="2"/>
  <c r="AU145" i="2"/>
  <c r="BA144" i="2"/>
  <c r="AX144" i="2"/>
  <c r="AU144" i="2"/>
  <c r="BA143" i="2"/>
  <c r="AX143" i="2"/>
  <c r="AU143" i="2"/>
  <c r="BA142" i="2"/>
  <c r="AX142" i="2"/>
  <c r="AU142" i="2"/>
  <c r="BA141" i="2"/>
  <c r="AX141" i="2"/>
  <c r="AU141" i="2"/>
  <c r="BA140" i="2"/>
  <c r="AX140" i="2"/>
  <c r="AU140" i="2"/>
  <c r="BA139" i="2"/>
  <c r="AX139" i="2"/>
  <c r="AU139" i="2"/>
  <c r="BA138" i="2"/>
  <c r="AX138" i="2"/>
  <c r="AU138" i="2"/>
  <c r="BA137" i="2"/>
  <c r="AX137" i="2"/>
  <c r="AU137" i="2"/>
  <c r="BA136" i="2"/>
  <c r="AX136" i="2"/>
  <c r="AU136" i="2"/>
  <c r="BA135" i="2"/>
  <c r="AX135" i="2"/>
  <c r="AU135" i="2"/>
  <c r="BA134" i="2"/>
  <c r="AX134" i="2"/>
  <c r="AU134" i="2"/>
  <c r="BA133" i="2"/>
  <c r="AX133" i="2"/>
  <c r="AU133" i="2"/>
  <c r="BA132" i="2"/>
  <c r="AX132" i="2"/>
  <c r="AU132" i="2"/>
  <c r="BA131" i="2"/>
  <c r="AX131" i="2"/>
  <c r="AU131" i="2"/>
  <c r="BA130" i="2"/>
  <c r="AX130" i="2"/>
  <c r="AU130" i="2"/>
  <c r="BA129" i="2"/>
  <c r="AX129" i="2"/>
  <c r="AU129" i="2"/>
  <c r="BA128" i="2"/>
  <c r="AX128" i="2"/>
  <c r="AU128" i="2"/>
  <c r="BA127" i="2"/>
  <c r="AX127" i="2"/>
  <c r="AU127" i="2"/>
  <c r="BA126" i="2"/>
  <c r="AX126" i="2"/>
  <c r="AU126" i="2"/>
  <c r="BA125" i="2"/>
  <c r="AX125" i="2"/>
  <c r="AU125" i="2"/>
  <c r="BA124" i="2"/>
  <c r="AX124" i="2"/>
  <c r="AU124" i="2"/>
  <c r="BA123" i="2"/>
  <c r="AX123" i="2"/>
  <c r="AU123" i="2"/>
  <c r="BA122" i="2"/>
  <c r="AX122" i="2"/>
  <c r="AU122" i="2"/>
  <c r="BA121" i="2"/>
  <c r="AX121" i="2"/>
  <c r="AU121" i="2"/>
  <c r="BA120" i="2"/>
  <c r="AX120" i="2"/>
  <c r="AU120" i="2"/>
  <c r="BA119" i="2"/>
  <c r="AX119" i="2"/>
  <c r="AU119" i="2"/>
  <c r="BA118" i="2"/>
  <c r="AX118" i="2"/>
  <c r="AU118" i="2"/>
  <c r="BA117" i="2"/>
  <c r="AX117" i="2"/>
  <c r="AU117" i="2"/>
  <c r="BA116" i="2"/>
  <c r="AX116" i="2"/>
  <c r="AU116" i="2"/>
  <c r="BA115" i="2"/>
  <c r="AX115" i="2"/>
  <c r="AU115" i="2"/>
  <c r="BA114" i="2"/>
  <c r="AX114" i="2"/>
  <c r="AU114" i="2"/>
  <c r="BA113" i="2"/>
  <c r="AX113" i="2"/>
  <c r="AU113" i="2"/>
  <c r="BA112" i="2"/>
  <c r="AX112" i="2"/>
  <c r="AU112" i="2"/>
  <c r="BA111" i="2"/>
  <c r="AX111" i="2"/>
  <c r="AU111" i="2"/>
  <c r="BA110" i="2"/>
  <c r="AX110" i="2"/>
  <c r="AU110" i="2"/>
  <c r="BA109" i="2"/>
  <c r="AX109" i="2"/>
  <c r="AU109" i="2"/>
  <c r="BA108" i="2"/>
  <c r="AX108" i="2"/>
  <c r="AU108" i="2"/>
  <c r="BA107" i="2"/>
  <c r="AX107" i="2"/>
  <c r="AU107" i="2"/>
  <c r="BA106" i="2"/>
  <c r="AX106" i="2"/>
  <c r="AU106" i="2"/>
  <c r="BA105" i="2"/>
  <c r="AX105" i="2"/>
  <c r="AU105" i="2"/>
  <c r="BA104" i="2"/>
  <c r="AX104" i="2"/>
  <c r="AU104" i="2"/>
  <c r="BA103" i="2"/>
  <c r="AX103" i="2"/>
  <c r="AU103" i="2"/>
  <c r="BA102" i="2"/>
  <c r="AX102" i="2"/>
  <c r="AU102" i="2"/>
  <c r="BA101" i="2"/>
  <c r="AX101" i="2"/>
  <c r="AU101" i="2"/>
  <c r="BA100" i="2"/>
  <c r="AX100" i="2"/>
  <c r="AU100" i="2"/>
  <c r="BA99" i="2"/>
  <c r="AX99" i="2"/>
  <c r="AU99" i="2"/>
  <c r="BA98" i="2"/>
  <c r="AX98" i="2"/>
  <c r="AU98" i="2"/>
  <c r="BA97" i="2"/>
  <c r="AX97" i="2"/>
  <c r="AU97" i="2"/>
  <c r="BA96" i="2"/>
  <c r="AX96" i="2"/>
  <c r="AU96" i="2"/>
  <c r="BA95" i="2"/>
  <c r="AX95" i="2"/>
  <c r="AU95" i="2"/>
  <c r="BA94" i="2"/>
  <c r="AX94" i="2"/>
  <c r="AU94" i="2"/>
  <c r="BA93" i="2"/>
  <c r="AX93" i="2"/>
  <c r="AU93" i="2"/>
  <c r="BA92" i="2"/>
  <c r="AX92" i="2"/>
  <c r="AU92" i="2"/>
  <c r="BA91" i="2"/>
  <c r="AX91" i="2"/>
  <c r="AU91" i="2"/>
  <c r="BA90" i="2"/>
  <c r="AX90" i="2"/>
  <c r="AU90" i="2"/>
  <c r="BA89" i="2"/>
  <c r="AX89" i="2"/>
  <c r="AU89" i="2"/>
  <c r="BA88" i="2"/>
  <c r="AX88" i="2"/>
  <c r="AU88" i="2"/>
  <c r="BA87" i="2"/>
  <c r="AX87" i="2"/>
  <c r="AU87" i="2"/>
  <c r="BA86" i="2"/>
  <c r="AX86" i="2"/>
  <c r="AU86" i="2"/>
  <c r="BA85" i="2"/>
  <c r="AX85" i="2"/>
  <c r="AU85" i="2"/>
  <c r="BA84" i="2"/>
  <c r="AX84" i="2"/>
  <c r="AU84" i="2"/>
  <c r="BA83" i="2"/>
  <c r="AX83" i="2"/>
  <c r="AU83" i="2"/>
  <c r="BA82" i="2"/>
  <c r="AX82" i="2"/>
  <c r="AU82" i="2"/>
  <c r="BA81" i="2"/>
  <c r="AX81" i="2"/>
  <c r="AU81" i="2"/>
  <c r="BA80" i="2"/>
  <c r="AX80" i="2"/>
  <c r="AU80" i="2"/>
  <c r="BA79" i="2"/>
  <c r="AX79" i="2"/>
  <c r="AU79" i="2"/>
  <c r="BA78" i="2"/>
  <c r="AX78" i="2"/>
  <c r="AU78" i="2"/>
  <c r="BA77" i="2"/>
  <c r="AX77" i="2"/>
  <c r="AU77" i="2"/>
  <c r="BA76" i="2"/>
  <c r="AX76" i="2"/>
  <c r="AU76" i="2"/>
  <c r="BA75" i="2"/>
  <c r="AX75" i="2"/>
  <c r="AU75" i="2"/>
  <c r="BA74" i="2"/>
  <c r="AX74" i="2"/>
  <c r="AU74" i="2"/>
  <c r="BA73" i="2"/>
  <c r="AX73" i="2"/>
  <c r="AU73" i="2"/>
  <c r="BA72" i="2"/>
  <c r="AX72" i="2"/>
  <c r="AU72" i="2"/>
  <c r="BA71" i="2"/>
  <c r="AX71" i="2"/>
  <c r="AU71" i="2"/>
  <c r="BA70" i="2"/>
  <c r="AX70" i="2"/>
  <c r="AU70" i="2"/>
  <c r="BA69" i="2"/>
  <c r="AX69" i="2"/>
  <c r="AU69" i="2"/>
  <c r="BA68" i="2"/>
  <c r="AX68" i="2"/>
  <c r="AU68" i="2"/>
  <c r="BA67" i="2"/>
  <c r="AX67" i="2"/>
  <c r="AU67" i="2"/>
  <c r="BA66" i="2"/>
  <c r="AX66" i="2"/>
  <c r="AU66" i="2"/>
  <c r="BA65" i="2"/>
  <c r="AX65" i="2"/>
  <c r="AU65" i="2"/>
  <c r="BA64" i="2"/>
  <c r="AX64" i="2"/>
  <c r="AU64" i="2"/>
  <c r="BA63" i="2"/>
  <c r="AX63" i="2"/>
  <c r="AU63" i="2"/>
  <c r="BA62" i="2"/>
  <c r="AX62" i="2"/>
  <c r="AU62" i="2"/>
  <c r="BA61" i="2"/>
  <c r="AX61" i="2"/>
  <c r="AU61" i="2"/>
  <c r="BA60" i="2"/>
  <c r="AX60" i="2"/>
  <c r="AU60" i="2"/>
  <c r="BA59" i="2"/>
  <c r="AX59" i="2"/>
  <c r="AU59" i="2"/>
  <c r="BA58" i="2"/>
  <c r="AX58" i="2"/>
  <c r="AU58" i="2"/>
  <c r="BA57" i="2"/>
  <c r="AX57" i="2"/>
  <c r="AU57" i="2"/>
  <c r="BA56" i="2"/>
  <c r="AX56" i="2"/>
  <c r="AU56" i="2"/>
  <c r="BA55" i="2"/>
  <c r="AX55" i="2"/>
  <c r="AU55" i="2"/>
  <c r="BA54" i="2"/>
  <c r="AX54" i="2"/>
  <c r="AU54" i="2"/>
  <c r="BA53" i="2"/>
  <c r="AX53" i="2"/>
  <c r="AU53" i="2"/>
  <c r="BA52" i="2"/>
  <c r="AX52" i="2"/>
  <c r="AU52" i="2"/>
  <c r="BA51" i="2"/>
  <c r="AX51" i="2"/>
  <c r="AU51" i="2"/>
  <c r="BA50" i="2"/>
  <c r="AX50" i="2"/>
  <c r="AU50" i="2"/>
  <c r="BA49" i="2"/>
  <c r="AX49" i="2"/>
  <c r="AU49" i="2"/>
  <c r="BA48" i="2"/>
  <c r="AX48" i="2"/>
  <c r="AU48" i="2"/>
  <c r="BA47" i="2"/>
  <c r="AX47" i="2"/>
  <c r="AU47" i="2"/>
  <c r="BA46" i="2"/>
  <c r="AX46" i="2"/>
  <c r="AU46" i="2"/>
  <c r="BA45" i="2"/>
  <c r="AX45" i="2"/>
  <c r="AU45" i="2"/>
  <c r="BA44" i="2"/>
  <c r="AX44" i="2"/>
  <c r="AU44" i="2"/>
  <c r="BA43" i="2"/>
  <c r="AX43" i="2"/>
  <c r="AU43" i="2"/>
  <c r="BA42" i="2"/>
  <c r="AX42" i="2"/>
  <c r="AU42" i="2"/>
  <c r="BA41" i="2"/>
  <c r="AX41" i="2"/>
  <c r="AU41" i="2"/>
  <c r="BA40" i="2"/>
  <c r="AX40" i="2"/>
  <c r="AU40" i="2"/>
  <c r="BA39" i="2"/>
  <c r="AX39" i="2"/>
  <c r="AU39" i="2"/>
  <c r="BA38" i="2"/>
  <c r="AX38" i="2"/>
  <c r="AU38" i="2"/>
  <c r="BA37" i="2"/>
  <c r="AX37" i="2"/>
  <c r="AU37" i="2"/>
  <c r="BA36" i="2"/>
  <c r="AX36" i="2"/>
  <c r="AU36" i="2"/>
  <c r="BA35" i="2"/>
  <c r="AX35" i="2"/>
  <c r="AU35" i="2"/>
  <c r="BA34" i="2"/>
  <c r="AX34" i="2"/>
  <c r="AU34" i="2"/>
  <c r="BA33" i="2"/>
  <c r="AX33" i="2"/>
  <c r="AU33" i="2"/>
  <c r="BA32" i="2"/>
  <c r="AX32" i="2"/>
  <c r="AU32" i="2"/>
  <c r="BA31" i="2"/>
  <c r="AX31" i="2"/>
  <c r="AU31" i="2"/>
  <c r="BA30" i="2"/>
  <c r="AX30" i="2"/>
  <c r="AU30" i="2"/>
  <c r="BA29" i="2"/>
  <c r="AX29" i="2"/>
  <c r="AU29" i="2"/>
  <c r="BA28" i="2"/>
  <c r="AX28" i="2"/>
  <c r="AU28" i="2"/>
  <c r="BA27" i="2"/>
  <c r="AX27" i="2"/>
  <c r="AU27" i="2"/>
  <c r="BA26" i="2"/>
  <c r="AX26" i="2"/>
  <c r="AU26" i="2"/>
  <c r="BA25" i="2"/>
  <c r="AX25" i="2"/>
  <c r="AU25" i="2"/>
  <c r="BA24" i="2"/>
  <c r="AX24" i="2"/>
  <c r="AU24" i="2"/>
  <c r="BA23" i="2"/>
  <c r="AX23" i="2"/>
  <c r="AU23" i="2"/>
  <c r="BA22" i="2"/>
  <c r="AX22" i="2"/>
  <c r="AU22" i="2"/>
  <c r="BA21" i="2"/>
  <c r="AX21" i="2"/>
  <c r="AU21" i="2"/>
  <c r="BA18" i="2"/>
  <c r="AX18" i="2"/>
  <c r="BA13" i="2"/>
  <c r="BA12" i="2"/>
  <c r="AX11" i="2"/>
  <c r="BA11" i="2"/>
  <c r="AS5010" i="2" l="1"/>
  <c r="AR5010" i="2"/>
  <c r="AQ5010" i="2"/>
  <c r="AS5009" i="2"/>
  <c r="AR5009" i="2"/>
  <c r="AQ5009" i="2"/>
  <c r="AS5008" i="2"/>
  <c r="AR5008" i="2"/>
  <c r="AQ5008" i="2"/>
  <c r="AS5007" i="2"/>
  <c r="AR5007" i="2"/>
  <c r="AQ5007" i="2"/>
  <c r="AS5006" i="2"/>
  <c r="AR5006" i="2"/>
  <c r="AQ5006" i="2"/>
  <c r="AS5005" i="2"/>
  <c r="AR5005" i="2"/>
  <c r="AQ5005" i="2"/>
  <c r="AS5004" i="2"/>
  <c r="AR5004" i="2"/>
  <c r="AQ5004" i="2"/>
  <c r="AS5003" i="2"/>
  <c r="AR5003" i="2"/>
  <c r="AQ5003" i="2"/>
  <c r="AS5002" i="2"/>
  <c r="AR5002" i="2"/>
  <c r="AQ5002" i="2"/>
  <c r="AS5001" i="2"/>
  <c r="AR5001" i="2"/>
  <c r="AQ5001" i="2"/>
  <c r="AS5000" i="2"/>
  <c r="AR5000" i="2"/>
  <c r="AQ5000" i="2"/>
  <c r="AS4999" i="2"/>
  <c r="AR4999" i="2"/>
  <c r="AQ4999" i="2"/>
  <c r="AS4998" i="2"/>
  <c r="AR4998" i="2"/>
  <c r="AQ4998" i="2"/>
  <c r="AS4997" i="2"/>
  <c r="AR4997" i="2"/>
  <c r="AQ4997" i="2"/>
  <c r="AS4996" i="2"/>
  <c r="AR4996" i="2"/>
  <c r="AQ4996" i="2"/>
  <c r="AS4995" i="2"/>
  <c r="AR4995" i="2"/>
  <c r="AQ4995" i="2"/>
  <c r="AS4994" i="2"/>
  <c r="AR4994" i="2"/>
  <c r="AQ4994" i="2"/>
  <c r="AS4993" i="2"/>
  <c r="AR4993" i="2"/>
  <c r="AQ4993" i="2"/>
  <c r="AS4992" i="2"/>
  <c r="AR4992" i="2"/>
  <c r="AQ4992" i="2"/>
  <c r="AS4991" i="2"/>
  <c r="AR4991" i="2"/>
  <c r="AQ4991" i="2"/>
  <c r="AS4990" i="2"/>
  <c r="AR4990" i="2"/>
  <c r="AQ4990" i="2"/>
  <c r="AS4989" i="2"/>
  <c r="AR4989" i="2"/>
  <c r="AQ4989" i="2"/>
  <c r="AS4988" i="2"/>
  <c r="AR4988" i="2"/>
  <c r="AQ4988" i="2"/>
  <c r="AS4987" i="2"/>
  <c r="AR4987" i="2"/>
  <c r="AQ4987" i="2"/>
  <c r="AS4986" i="2"/>
  <c r="AR4986" i="2"/>
  <c r="AQ4986" i="2"/>
  <c r="AS4985" i="2"/>
  <c r="AR4985" i="2"/>
  <c r="AQ4985" i="2"/>
  <c r="AS4984" i="2"/>
  <c r="AR4984" i="2"/>
  <c r="AQ4984" i="2"/>
  <c r="AS4983" i="2"/>
  <c r="AR4983" i="2"/>
  <c r="AQ4983" i="2"/>
  <c r="AS4982" i="2"/>
  <c r="AR4982" i="2"/>
  <c r="AQ4982" i="2"/>
  <c r="AS4981" i="2"/>
  <c r="AR4981" i="2"/>
  <c r="AQ4981" i="2"/>
  <c r="AS4980" i="2"/>
  <c r="AR4980" i="2"/>
  <c r="AQ4980" i="2"/>
  <c r="AS4979" i="2"/>
  <c r="AR4979" i="2"/>
  <c r="AQ4979" i="2"/>
  <c r="AS4978" i="2"/>
  <c r="AR4978" i="2"/>
  <c r="AQ4978" i="2"/>
  <c r="AS4977" i="2"/>
  <c r="AR4977" i="2"/>
  <c r="AQ4977" i="2"/>
  <c r="AS4976" i="2"/>
  <c r="AR4976" i="2"/>
  <c r="AQ4976" i="2"/>
  <c r="AS4975" i="2"/>
  <c r="AR4975" i="2"/>
  <c r="AQ4975" i="2"/>
  <c r="AS4974" i="2"/>
  <c r="AR4974" i="2"/>
  <c r="AQ4974" i="2"/>
  <c r="AS4973" i="2"/>
  <c r="AR4973" i="2"/>
  <c r="AQ4973" i="2"/>
  <c r="AS4972" i="2"/>
  <c r="AR4972" i="2"/>
  <c r="AQ4972" i="2"/>
  <c r="AS4971" i="2"/>
  <c r="AR4971" i="2"/>
  <c r="AQ4971" i="2"/>
  <c r="AS4970" i="2"/>
  <c r="AR4970" i="2"/>
  <c r="AQ4970" i="2"/>
  <c r="AS4969" i="2"/>
  <c r="AR4969" i="2"/>
  <c r="AQ4969" i="2"/>
  <c r="AS4968" i="2"/>
  <c r="AR4968" i="2"/>
  <c r="AQ4968" i="2"/>
  <c r="AS4967" i="2"/>
  <c r="AR4967" i="2"/>
  <c r="AQ4967" i="2"/>
  <c r="AS4966" i="2"/>
  <c r="AR4966" i="2"/>
  <c r="AQ4966" i="2"/>
  <c r="AS4965" i="2"/>
  <c r="AR4965" i="2"/>
  <c r="AQ4965" i="2"/>
  <c r="AS4964" i="2"/>
  <c r="AR4964" i="2"/>
  <c r="AQ4964" i="2"/>
  <c r="AS4963" i="2"/>
  <c r="AR4963" i="2"/>
  <c r="AQ4963" i="2"/>
  <c r="AS4962" i="2"/>
  <c r="AR4962" i="2"/>
  <c r="AQ4962" i="2"/>
  <c r="AS4961" i="2"/>
  <c r="AR4961" i="2"/>
  <c r="AQ4961" i="2"/>
  <c r="AS4960" i="2"/>
  <c r="AR4960" i="2"/>
  <c r="AQ4960" i="2"/>
  <c r="AS4959" i="2"/>
  <c r="AR4959" i="2"/>
  <c r="AQ4959" i="2"/>
  <c r="AS4958" i="2"/>
  <c r="AR4958" i="2"/>
  <c r="AQ4958" i="2"/>
  <c r="AS4957" i="2"/>
  <c r="AR4957" i="2"/>
  <c r="AQ4957" i="2"/>
  <c r="AS4956" i="2"/>
  <c r="AR4956" i="2"/>
  <c r="AQ4956" i="2"/>
  <c r="AS4955" i="2"/>
  <c r="AR4955" i="2"/>
  <c r="AQ4955" i="2"/>
  <c r="AS4954" i="2"/>
  <c r="AR4954" i="2"/>
  <c r="AQ4954" i="2"/>
  <c r="AS4953" i="2"/>
  <c r="AR4953" i="2"/>
  <c r="AQ4953" i="2"/>
  <c r="AS4952" i="2"/>
  <c r="AR4952" i="2"/>
  <c r="AQ4952" i="2"/>
  <c r="AS4951" i="2"/>
  <c r="AR4951" i="2"/>
  <c r="AQ4951" i="2"/>
  <c r="AS4950" i="2"/>
  <c r="AR4950" i="2"/>
  <c r="AQ4950" i="2"/>
  <c r="AS4949" i="2"/>
  <c r="AR4949" i="2"/>
  <c r="AQ4949" i="2"/>
  <c r="AS4948" i="2"/>
  <c r="AR4948" i="2"/>
  <c r="AQ4948" i="2"/>
  <c r="AS4947" i="2"/>
  <c r="AR4947" i="2"/>
  <c r="AQ4947" i="2"/>
  <c r="AS4946" i="2"/>
  <c r="AR4946" i="2"/>
  <c r="AQ4946" i="2"/>
  <c r="AS4945" i="2"/>
  <c r="AR4945" i="2"/>
  <c r="AQ4945" i="2"/>
  <c r="AS4944" i="2"/>
  <c r="AR4944" i="2"/>
  <c r="AQ4944" i="2"/>
  <c r="AS4943" i="2"/>
  <c r="AR4943" i="2"/>
  <c r="AQ4943" i="2"/>
  <c r="AS4942" i="2"/>
  <c r="AR4942" i="2"/>
  <c r="AQ4942" i="2"/>
  <c r="AS4941" i="2"/>
  <c r="AR4941" i="2"/>
  <c r="AQ4941" i="2"/>
  <c r="AS4940" i="2"/>
  <c r="AR4940" i="2"/>
  <c r="AQ4940" i="2"/>
  <c r="AS4939" i="2"/>
  <c r="AR4939" i="2"/>
  <c r="AQ4939" i="2"/>
  <c r="AS4938" i="2"/>
  <c r="AR4938" i="2"/>
  <c r="AQ4938" i="2"/>
  <c r="AS4937" i="2"/>
  <c r="AR4937" i="2"/>
  <c r="AQ4937" i="2"/>
  <c r="AS4936" i="2"/>
  <c r="AR4936" i="2"/>
  <c r="AQ4936" i="2"/>
  <c r="AS4935" i="2"/>
  <c r="AR4935" i="2"/>
  <c r="AQ4935" i="2"/>
  <c r="AS4934" i="2"/>
  <c r="AR4934" i="2"/>
  <c r="AQ4934" i="2"/>
  <c r="AS4933" i="2"/>
  <c r="AR4933" i="2"/>
  <c r="AQ4933" i="2"/>
  <c r="AS4932" i="2"/>
  <c r="AR4932" i="2"/>
  <c r="AQ4932" i="2"/>
  <c r="AS4931" i="2"/>
  <c r="AR4931" i="2"/>
  <c r="AQ4931" i="2"/>
  <c r="AS4930" i="2"/>
  <c r="AR4930" i="2"/>
  <c r="AQ4930" i="2"/>
  <c r="AS4929" i="2"/>
  <c r="AR4929" i="2"/>
  <c r="AQ4929" i="2"/>
  <c r="AS4928" i="2"/>
  <c r="AR4928" i="2"/>
  <c r="AQ4928" i="2"/>
  <c r="AS4927" i="2"/>
  <c r="AR4927" i="2"/>
  <c r="AQ4927" i="2"/>
  <c r="AS4926" i="2"/>
  <c r="AR4926" i="2"/>
  <c r="AQ4926" i="2"/>
  <c r="AS4925" i="2"/>
  <c r="AR4925" i="2"/>
  <c r="AQ4925" i="2"/>
  <c r="AS4924" i="2"/>
  <c r="AR4924" i="2"/>
  <c r="AQ4924" i="2"/>
  <c r="AS4923" i="2"/>
  <c r="AR4923" i="2"/>
  <c r="AQ4923" i="2"/>
  <c r="AS4922" i="2"/>
  <c r="AR4922" i="2"/>
  <c r="AQ4922" i="2"/>
  <c r="AS4921" i="2"/>
  <c r="AR4921" i="2"/>
  <c r="AQ4921" i="2"/>
  <c r="AS4920" i="2"/>
  <c r="AR4920" i="2"/>
  <c r="AQ4920" i="2"/>
  <c r="AS4919" i="2"/>
  <c r="AR4919" i="2"/>
  <c r="AQ4919" i="2"/>
  <c r="AS4918" i="2"/>
  <c r="AR4918" i="2"/>
  <c r="AQ4918" i="2"/>
  <c r="AS4917" i="2"/>
  <c r="AR4917" i="2"/>
  <c r="AQ4917" i="2"/>
  <c r="AS4916" i="2"/>
  <c r="AR4916" i="2"/>
  <c r="AQ4916" i="2"/>
  <c r="AS4915" i="2"/>
  <c r="AR4915" i="2"/>
  <c r="AQ4915" i="2"/>
  <c r="AS4914" i="2"/>
  <c r="AR4914" i="2"/>
  <c r="AQ4914" i="2"/>
  <c r="AS4913" i="2"/>
  <c r="AR4913" i="2"/>
  <c r="AQ4913" i="2"/>
  <c r="AS4912" i="2"/>
  <c r="AR4912" i="2"/>
  <c r="AQ4912" i="2"/>
  <c r="AS4911" i="2"/>
  <c r="AR4911" i="2"/>
  <c r="AQ4911" i="2"/>
  <c r="AS4910" i="2"/>
  <c r="AR4910" i="2"/>
  <c r="AQ4910" i="2"/>
  <c r="AS4909" i="2"/>
  <c r="AR4909" i="2"/>
  <c r="AQ4909" i="2"/>
  <c r="AS4908" i="2"/>
  <c r="AR4908" i="2"/>
  <c r="AQ4908" i="2"/>
  <c r="AS4907" i="2"/>
  <c r="AR4907" i="2"/>
  <c r="AQ4907" i="2"/>
  <c r="AS4906" i="2"/>
  <c r="AR4906" i="2"/>
  <c r="AQ4906" i="2"/>
  <c r="AS4905" i="2"/>
  <c r="AR4905" i="2"/>
  <c r="AQ4905" i="2"/>
  <c r="AS4904" i="2"/>
  <c r="AR4904" i="2"/>
  <c r="AQ4904" i="2"/>
  <c r="AS4903" i="2"/>
  <c r="AR4903" i="2"/>
  <c r="AQ4903" i="2"/>
  <c r="AS4902" i="2"/>
  <c r="AR4902" i="2"/>
  <c r="AQ4902" i="2"/>
  <c r="AS4901" i="2"/>
  <c r="AR4901" i="2"/>
  <c r="AQ4901" i="2"/>
  <c r="AS4900" i="2"/>
  <c r="AR4900" i="2"/>
  <c r="AQ4900" i="2"/>
  <c r="AS4899" i="2"/>
  <c r="AR4899" i="2"/>
  <c r="AQ4899" i="2"/>
  <c r="AS4898" i="2"/>
  <c r="AR4898" i="2"/>
  <c r="AQ4898" i="2"/>
  <c r="AS4897" i="2"/>
  <c r="AR4897" i="2"/>
  <c r="AQ4897" i="2"/>
  <c r="AS4896" i="2"/>
  <c r="AR4896" i="2"/>
  <c r="AQ4896" i="2"/>
  <c r="AS4895" i="2"/>
  <c r="AR4895" i="2"/>
  <c r="AQ4895" i="2"/>
  <c r="AS4894" i="2"/>
  <c r="AR4894" i="2"/>
  <c r="AQ4894" i="2"/>
  <c r="AS4893" i="2"/>
  <c r="AR4893" i="2"/>
  <c r="AQ4893" i="2"/>
  <c r="AS4892" i="2"/>
  <c r="AR4892" i="2"/>
  <c r="AQ4892" i="2"/>
  <c r="AS4891" i="2"/>
  <c r="AR4891" i="2"/>
  <c r="AQ4891" i="2"/>
  <c r="AS4890" i="2"/>
  <c r="AR4890" i="2"/>
  <c r="AQ4890" i="2"/>
  <c r="AS4889" i="2"/>
  <c r="AR4889" i="2"/>
  <c r="AQ4889" i="2"/>
  <c r="AS4888" i="2"/>
  <c r="AR4888" i="2"/>
  <c r="AQ4888" i="2"/>
  <c r="AS4887" i="2"/>
  <c r="AR4887" i="2"/>
  <c r="AQ4887" i="2"/>
  <c r="AS4886" i="2"/>
  <c r="AR4886" i="2"/>
  <c r="AQ4886" i="2"/>
  <c r="AS4885" i="2"/>
  <c r="AR4885" i="2"/>
  <c r="AQ4885" i="2"/>
  <c r="AS4884" i="2"/>
  <c r="AR4884" i="2"/>
  <c r="AQ4884" i="2"/>
  <c r="AS4883" i="2"/>
  <c r="AR4883" i="2"/>
  <c r="AQ4883" i="2"/>
  <c r="AS4882" i="2"/>
  <c r="AR4882" i="2"/>
  <c r="AQ4882" i="2"/>
  <c r="AS4881" i="2"/>
  <c r="AR4881" i="2"/>
  <c r="AQ4881" i="2"/>
  <c r="AS4880" i="2"/>
  <c r="AR4880" i="2"/>
  <c r="AQ4880" i="2"/>
  <c r="AS4879" i="2"/>
  <c r="AR4879" i="2"/>
  <c r="AQ4879" i="2"/>
  <c r="AS4878" i="2"/>
  <c r="AR4878" i="2"/>
  <c r="AQ4878" i="2"/>
  <c r="AS4877" i="2"/>
  <c r="AR4877" i="2"/>
  <c r="AQ4877" i="2"/>
  <c r="AS4876" i="2"/>
  <c r="AR4876" i="2"/>
  <c r="AQ4876" i="2"/>
  <c r="AS4875" i="2"/>
  <c r="AR4875" i="2"/>
  <c r="AQ4875" i="2"/>
  <c r="AS4874" i="2"/>
  <c r="AR4874" i="2"/>
  <c r="AQ4874" i="2"/>
  <c r="AS4873" i="2"/>
  <c r="AR4873" i="2"/>
  <c r="AQ4873" i="2"/>
  <c r="AS4872" i="2"/>
  <c r="AR4872" i="2"/>
  <c r="AQ4872" i="2"/>
  <c r="AS4871" i="2"/>
  <c r="AR4871" i="2"/>
  <c r="AQ4871" i="2"/>
  <c r="AS4870" i="2"/>
  <c r="AR4870" i="2"/>
  <c r="AQ4870" i="2"/>
  <c r="AS4869" i="2"/>
  <c r="AR4869" i="2"/>
  <c r="AQ4869" i="2"/>
  <c r="AS4868" i="2"/>
  <c r="AR4868" i="2"/>
  <c r="AQ4868" i="2"/>
  <c r="AS4867" i="2"/>
  <c r="AR4867" i="2"/>
  <c r="AQ4867" i="2"/>
  <c r="AS4866" i="2"/>
  <c r="AR4866" i="2"/>
  <c r="AQ4866" i="2"/>
  <c r="AS4865" i="2"/>
  <c r="AR4865" i="2"/>
  <c r="AQ4865" i="2"/>
  <c r="AS4864" i="2"/>
  <c r="AR4864" i="2"/>
  <c r="AQ4864" i="2"/>
  <c r="AS4863" i="2"/>
  <c r="AR4863" i="2"/>
  <c r="AQ4863" i="2"/>
  <c r="AS4862" i="2"/>
  <c r="AR4862" i="2"/>
  <c r="AQ4862" i="2"/>
  <c r="AS4861" i="2"/>
  <c r="AR4861" i="2"/>
  <c r="AQ4861" i="2"/>
  <c r="AS4860" i="2"/>
  <c r="AR4860" i="2"/>
  <c r="AQ4860" i="2"/>
  <c r="AS4859" i="2"/>
  <c r="AR4859" i="2"/>
  <c r="AQ4859" i="2"/>
  <c r="AS4858" i="2"/>
  <c r="AR4858" i="2"/>
  <c r="AQ4858" i="2"/>
  <c r="AS4857" i="2"/>
  <c r="AR4857" i="2"/>
  <c r="AQ4857" i="2"/>
  <c r="AS4856" i="2"/>
  <c r="AR4856" i="2"/>
  <c r="AQ4856" i="2"/>
  <c r="AS4855" i="2"/>
  <c r="AR4855" i="2"/>
  <c r="AQ4855" i="2"/>
  <c r="AS4854" i="2"/>
  <c r="AR4854" i="2"/>
  <c r="AQ4854" i="2"/>
  <c r="AS4853" i="2"/>
  <c r="AR4853" i="2"/>
  <c r="AQ4853" i="2"/>
  <c r="AS4852" i="2"/>
  <c r="AR4852" i="2"/>
  <c r="AQ4852" i="2"/>
  <c r="AS4851" i="2"/>
  <c r="AR4851" i="2"/>
  <c r="AQ4851" i="2"/>
  <c r="AS4850" i="2"/>
  <c r="AR4850" i="2"/>
  <c r="AQ4850" i="2"/>
  <c r="AS4849" i="2"/>
  <c r="AR4849" i="2"/>
  <c r="AQ4849" i="2"/>
  <c r="AS4848" i="2"/>
  <c r="AR4848" i="2"/>
  <c r="AQ4848" i="2"/>
  <c r="AS4847" i="2"/>
  <c r="AR4847" i="2"/>
  <c r="AQ4847" i="2"/>
  <c r="AS4846" i="2"/>
  <c r="AR4846" i="2"/>
  <c r="AQ4846" i="2"/>
  <c r="AS4845" i="2"/>
  <c r="AR4845" i="2"/>
  <c r="AQ4845" i="2"/>
  <c r="AS4844" i="2"/>
  <c r="AR4844" i="2"/>
  <c r="AQ4844" i="2"/>
  <c r="AS4843" i="2"/>
  <c r="AR4843" i="2"/>
  <c r="AQ4843" i="2"/>
  <c r="AS4842" i="2"/>
  <c r="AR4842" i="2"/>
  <c r="AQ4842" i="2"/>
  <c r="AS4841" i="2"/>
  <c r="AR4841" i="2"/>
  <c r="AQ4841" i="2"/>
  <c r="AS4840" i="2"/>
  <c r="AR4840" i="2"/>
  <c r="AQ4840" i="2"/>
  <c r="AS4839" i="2"/>
  <c r="AR4839" i="2"/>
  <c r="AQ4839" i="2"/>
  <c r="AS4838" i="2"/>
  <c r="AR4838" i="2"/>
  <c r="AQ4838" i="2"/>
  <c r="AS4837" i="2"/>
  <c r="AR4837" i="2"/>
  <c r="AQ4837" i="2"/>
  <c r="AS4836" i="2"/>
  <c r="AR4836" i="2"/>
  <c r="AQ4836" i="2"/>
  <c r="AS4835" i="2"/>
  <c r="AR4835" i="2"/>
  <c r="AQ4835" i="2"/>
  <c r="AS4834" i="2"/>
  <c r="AR4834" i="2"/>
  <c r="AQ4834" i="2"/>
  <c r="AS4833" i="2"/>
  <c r="AR4833" i="2"/>
  <c r="AQ4833" i="2"/>
  <c r="AS4832" i="2"/>
  <c r="AR4832" i="2"/>
  <c r="AQ4832" i="2"/>
  <c r="AS4831" i="2"/>
  <c r="AR4831" i="2"/>
  <c r="AQ4831" i="2"/>
  <c r="AS4830" i="2"/>
  <c r="AR4830" i="2"/>
  <c r="AQ4830" i="2"/>
  <c r="AS4829" i="2"/>
  <c r="AR4829" i="2"/>
  <c r="AQ4829" i="2"/>
  <c r="AS4828" i="2"/>
  <c r="AR4828" i="2"/>
  <c r="AQ4828" i="2"/>
  <c r="AS4827" i="2"/>
  <c r="AR4827" i="2"/>
  <c r="AQ4827" i="2"/>
  <c r="AS4826" i="2"/>
  <c r="AR4826" i="2"/>
  <c r="AQ4826" i="2"/>
  <c r="AS4825" i="2"/>
  <c r="AR4825" i="2"/>
  <c r="AQ4825" i="2"/>
  <c r="AS4824" i="2"/>
  <c r="AR4824" i="2"/>
  <c r="AQ4824" i="2"/>
  <c r="AS4823" i="2"/>
  <c r="AR4823" i="2"/>
  <c r="AQ4823" i="2"/>
  <c r="AS4822" i="2"/>
  <c r="AR4822" i="2"/>
  <c r="AQ4822" i="2"/>
  <c r="AS4821" i="2"/>
  <c r="AR4821" i="2"/>
  <c r="AQ4821" i="2"/>
  <c r="AS4820" i="2"/>
  <c r="AR4820" i="2"/>
  <c r="AQ4820" i="2"/>
  <c r="AS4819" i="2"/>
  <c r="AR4819" i="2"/>
  <c r="AQ4819" i="2"/>
  <c r="AS4818" i="2"/>
  <c r="AR4818" i="2"/>
  <c r="AQ4818" i="2"/>
  <c r="AS4817" i="2"/>
  <c r="AR4817" i="2"/>
  <c r="AQ4817" i="2"/>
  <c r="AS4816" i="2"/>
  <c r="AR4816" i="2"/>
  <c r="AQ4816" i="2"/>
  <c r="AS4815" i="2"/>
  <c r="AR4815" i="2"/>
  <c r="AQ4815" i="2"/>
  <c r="AS4814" i="2"/>
  <c r="AR4814" i="2"/>
  <c r="AQ4814" i="2"/>
  <c r="AS4813" i="2"/>
  <c r="AR4813" i="2"/>
  <c r="AQ4813" i="2"/>
  <c r="AS4812" i="2"/>
  <c r="AR4812" i="2"/>
  <c r="AQ4812" i="2"/>
  <c r="AS4811" i="2"/>
  <c r="AR4811" i="2"/>
  <c r="AQ4811" i="2"/>
  <c r="AS4810" i="2"/>
  <c r="AR4810" i="2"/>
  <c r="AQ4810" i="2"/>
  <c r="AS4809" i="2"/>
  <c r="AR4809" i="2"/>
  <c r="AQ4809" i="2"/>
  <c r="AS4808" i="2"/>
  <c r="AR4808" i="2"/>
  <c r="AQ4808" i="2"/>
  <c r="AS4807" i="2"/>
  <c r="AR4807" i="2"/>
  <c r="AQ4807" i="2"/>
  <c r="AS4806" i="2"/>
  <c r="AR4806" i="2"/>
  <c r="AQ4806" i="2"/>
  <c r="AS4805" i="2"/>
  <c r="AR4805" i="2"/>
  <c r="AQ4805" i="2"/>
  <c r="AS4804" i="2"/>
  <c r="AR4804" i="2"/>
  <c r="AQ4804" i="2"/>
  <c r="AS4803" i="2"/>
  <c r="AR4803" i="2"/>
  <c r="AQ4803" i="2"/>
  <c r="AS4802" i="2"/>
  <c r="AR4802" i="2"/>
  <c r="AQ4802" i="2"/>
  <c r="AS4801" i="2"/>
  <c r="AR4801" i="2"/>
  <c r="AQ4801" i="2"/>
  <c r="AS4800" i="2"/>
  <c r="AR4800" i="2"/>
  <c r="AQ4800" i="2"/>
  <c r="AS4799" i="2"/>
  <c r="AR4799" i="2"/>
  <c r="AQ4799" i="2"/>
  <c r="AS4798" i="2"/>
  <c r="AR4798" i="2"/>
  <c r="AQ4798" i="2"/>
  <c r="AS4797" i="2"/>
  <c r="AR4797" i="2"/>
  <c r="AQ4797" i="2"/>
  <c r="AS4796" i="2"/>
  <c r="AR4796" i="2"/>
  <c r="AQ4796" i="2"/>
  <c r="AS4795" i="2"/>
  <c r="AR4795" i="2"/>
  <c r="AQ4795" i="2"/>
  <c r="AS4794" i="2"/>
  <c r="AR4794" i="2"/>
  <c r="AQ4794" i="2"/>
  <c r="AS4793" i="2"/>
  <c r="AR4793" i="2"/>
  <c r="AQ4793" i="2"/>
  <c r="AS4792" i="2"/>
  <c r="AR4792" i="2"/>
  <c r="AQ4792" i="2"/>
  <c r="AS4791" i="2"/>
  <c r="AR4791" i="2"/>
  <c r="AQ4791" i="2"/>
  <c r="AS4790" i="2"/>
  <c r="AR4790" i="2"/>
  <c r="AQ4790" i="2"/>
  <c r="AS4789" i="2"/>
  <c r="AR4789" i="2"/>
  <c r="AQ4789" i="2"/>
  <c r="AS4788" i="2"/>
  <c r="AR4788" i="2"/>
  <c r="AQ4788" i="2"/>
  <c r="AS4787" i="2"/>
  <c r="AR4787" i="2"/>
  <c r="AQ4787" i="2"/>
  <c r="AS4786" i="2"/>
  <c r="AR4786" i="2"/>
  <c r="AQ4786" i="2"/>
  <c r="AS4785" i="2"/>
  <c r="AR4785" i="2"/>
  <c r="AQ4785" i="2"/>
  <c r="AS4784" i="2"/>
  <c r="AR4784" i="2"/>
  <c r="AQ4784" i="2"/>
  <c r="AS4783" i="2"/>
  <c r="AR4783" i="2"/>
  <c r="AQ4783" i="2"/>
  <c r="AS4782" i="2"/>
  <c r="AR4782" i="2"/>
  <c r="AQ4782" i="2"/>
  <c r="AS4781" i="2"/>
  <c r="AR4781" i="2"/>
  <c r="AQ4781" i="2"/>
  <c r="AS4780" i="2"/>
  <c r="AR4780" i="2"/>
  <c r="AQ4780" i="2"/>
  <c r="AS4779" i="2"/>
  <c r="AR4779" i="2"/>
  <c r="AQ4779" i="2"/>
  <c r="AS4778" i="2"/>
  <c r="AR4778" i="2"/>
  <c r="AQ4778" i="2"/>
  <c r="AS4777" i="2"/>
  <c r="AR4777" i="2"/>
  <c r="AQ4777" i="2"/>
  <c r="AS4776" i="2"/>
  <c r="AR4776" i="2"/>
  <c r="AQ4776" i="2"/>
  <c r="AS4775" i="2"/>
  <c r="AR4775" i="2"/>
  <c r="AQ4775" i="2"/>
  <c r="AS4774" i="2"/>
  <c r="AR4774" i="2"/>
  <c r="AQ4774" i="2"/>
  <c r="AS4773" i="2"/>
  <c r="AR4773" i="2"/>
  <c r="AQ4773" i="2"/>
  <c r="AS4772" i="2"/>
  <c r="AR4772" i="2"/>
  <c r="AQ4772" i="2"/>
  <c r="AS4771" i="2"/>
  <c r="AR4771" i="2"/>
  <c r="AQ4771" i="2"/>
  <c r="AS4770" i="2"/>
  <c r="AR4770" i="2"/>
  <c r="AQ4770" i="2"/>
  <c r="AS4769" i="2"/>
  <c r="AR4769" i="2"/>
  <c r="AQ4769" i="2"/>
  <c r="AS4768" i="2"/>
  <c r="AR4768" i="2"/>
  <c r="AQ4768" i="2"/>
  <c r="AS4767" i="2"/>
  <c r="AR4767" i="2"/>
  <c r="AQ4767" i="2"/>
  <c r="AS4766" i="2"/>
  <c r="AR4766" i="2"/>
  <c r="AQ4766" i="2"/>
  <c r="AS4765" i="2"/>
  <c r="AR4765" i="2"/>
  <c r="AQ4765" i="2"/>
  <c r="AS4764" i="2"/>
  <c r="AR4764" i="2"/>
  <c r="AQ4764" i="2"/>
  <c r="AS4763" i="2"/>
  <c r="AR4763" i="2"/>
  <c r="AQ4763" i="2"/>
  <c r="AS4762" i="2"/>
  <c r="AR4762" i="2"/>
  <c r="AQ4762" i="2"/>
  <c r="AS4761" i="2"/>
  <c r="AR4761" i="2"/>
  <c r="AQ4761" i="2"/>
  <c r="AS4760" i="2"/>
  <c r="AR4760" i="2"/>
  <c r="AQ4760" i="2"/>
  <c r="AS4759" i="2"/>
  <c r="AR4759" i="2"/>
  <c r="AQ4759" i="2"/>
  <c r="AS4758" i="2"/>
  <c r="AR4758" i="2"/>
  <c r="AQ4758" i="2"/>
  <c r="AS4757" i="2"/>
  <c r="AR4757" i="2"/>
  <c r="AQ4757" i="2"/>
  <c r="AS4756" i="2"/>
  <c r="AR4756" i="2"/>
  <c r="AQ4756" i="2"/>
  <c r="AS4755" i="2"/>
  <c r="AR4755" i="2"/>
  <c r="AQ4755" i="2"/>
  <c r="AS4754" i="2"/>
  <c r="AR4754" i="2"/>
  <c r="AQ4754" i="2"/>
  <c r="AS4753" i="2"/>
  <c r="AR4753" i="2"/>
  <c r="AQ4753" i="2"/>
  <c r="AS4752" i="2"/>
  <c r="AR4752" i="2"/>
  <c r="AQ4752" i="2"/>
  <c r="AS4751" i="2"/>
  <c r="AR4751" i="2"/>
  <c r="AQ4751" i="2"/>
  <c r="AS4750" i="2"/>
  <c r="AR4750" i="2"/>
  <c r="AQ4750" i="2"/>
  <c r="AS4749" i="2"/>
  <c r="AR4749" i="2"/>
  <c r="AQ4749" i="2"/>
  <c r="AS4748" i="2"/>
  <c r="AR4748" i="2"/>
  <c r="AQ4748" i="2"/>
  <c r="AS4747" i="2"/>
  <c r="AR4747" i="2"/>
  <c r="AQ4747" i="2"/>
  <c r="AS4746" i="2"/>
  <c r="AR4746" i="2"/>
  <c r="AQ4746" i="2"/>
  <c r="AS4745" i="2"/>
  <c r="AR4745" i="2"/>
  <c r="AQ4745" i="2"/>
  <c r="AS4744" i="2"/>
  <c r="AR4744" i="2"/>
  <c r="AQ4744" i="2"/>
  <c r="AS4743" i="2"/>
  <c r="AR4743" i="2"/>
  <c r="AQ4743" i="2"/>
  <c r="AS4742" i="2"/>
  <c r="AR4742" i="2"/>
  <c r="AQ4742" i="2"/>
  <c r="AS4741" i="2"/>
  <c r="AR4741" i="2"/>
  <c r="AQ4741" i="2"/>
  <c r="AS4740" i="2"/>
  <c r="AR4740" i="2"/>
  <c r="AQ4740" i="2"/>
  <c r="AS4739" i="2"/>
  <c r="AR4739" i="2"/>
  <c r="AQ4739" i="2"/>
  <c r="AS4738" i="2"/>
  <c r="AR4738" i="2"/>
  <c r="AQ4738" i="2"/>
  <c r="AS4737" i="2"/>
  <c r="AR4737" i="2"/>
  <c r="AQ4737" i="2"/>
  <c r="AS4736" i="2"/>
  <c r="AR4736" i="2"/>
  <c r="AQ4736" i="2"/>
  <c r="AS4735" i="2"/>
  <c r="AR4735" i="2"/>
  <c r="AQ4735" i="2"/>
  <c r="AS4734" i="2"/>
  <c r="AR4734" i="2"/>
  <c r="AQ4734" i="2"/>
  <c r="AS4733" i="2"/>
  <c r="AR4733" i="2"/>
  <c r="AQ4733" i="2"/>
  <c r="AS4732" i="2"/>
  <c r="AR4732" i="2"/>
  <c r="AQ4732" i="2"/>
  <c r="AS4731" i="2"/>
  <c r="AR4731" i="2"/>
  <c r="AQ4731" i="2"/>
  <c r="AS4730" i="2"/>
  <c r="AR4730" i="2"/>
  <c r="AQ4730" i="2"/>
  <c r="AS4729" i="2"/>
  <c r="AR4729" i="2"/>
  <c r="AQ4729" i="2"/>
  <c r="AS4728" i="2"/>
  <c r="AR4728" i="2"/>
  <c r="AQ4728" i="2"/>
  <c r="AS4727" i="2"/>
  <c r="AR4727" i="2"/>
  <c r="AQ4727" i="2"/>
  <c r="AS4726" i="2"/>
  <c r="AR4726" i="2"/>
  <c r="AQ4726" i="2"/>
  <c r="AS4725" i="2"/>
  <c r="AR4725" i="2"/>
  <c r="AQ4725" i="2"/>
  <c r="AS4724" i="2"/>
  <c r="AR4724" i="2"/>
  <c r="AQ4724" i="2"/>
  <c r="AS4723" i="2"/>
  <c r="AR4723" i="2"/>
  <c r="AQ4723" i="2"/>
  <c r="AS4722" i="2"/>
  <c r="AR4722" i="2"/>
  <c r="AQ4722" i="2"/>
  <c r="AS4721" i="2"/>
  <c r="AR4721" i="2"/>
  <c r="AQ4721" i="2"/>
  <c r="AS4720" i="2"/>
  <c r="AR4720" i="2"/>
  <c r="AQ4720" i="2"/>
  <c r="AS4719" i="2"/>
  <c r="AR4719" i="2"/>
  <c r="AQ4719" i="2"/>
  <c r="AS4718" i="2"/>
  <c r="AR4718" i="2"/>
  <c r="AQ4718" i="2"/>
  <c r="AS4717" i="2"/>
  <c r="AR4717" i="2"/>
  <c r="AQ4717" i="2"/>
  <c r="AS4716" i="2"/>
  <c r="AR4716" i="2"/>
  <c r="AQ4716" i="2"/>
  <c r="AS4715" i="2"/>
  <c r="AR4715" i="2"/>
  <c r="AQ4715" i="2"/>
  <c r="AS4714" i="2"/>
  <c r="AR4714" i="2"/>
  <c r="AQ4714" i="2"/>
  <c r="AS4713" i="2"/>
  <c r="AR4713" i="2"/>
  <c r="AQ4713" i="2"/>
  <c r="AS4712" i="2"/>
  <c r="AR4712" i="2"/>
  <c r="AQ4712" i="2"/>
  <c r="AS4711" i="2"/>
  <c r="AR4711" i="2"/>
  <c r="AQ4711" i="2"/>
  <c r="AS4710" i="2"/>
  <c r="AR4710" i="2"/>
  <c r="AQ4710" i="2"/>
  <c r="AS4709" i="2"/>
  <c r="AR4709" i="2"/>
  <c r="AQ4709" i="2"/>
  <c r="AS4708" i="2"/>
  <c r="AR4708" i="2"/>
  <c r="AQ4708" i="2"/>
  <c r="AS4707" i="2"/>
  <c r="AR4707" i="2"/>
  <c r="AQ4707" i="2"/>
  <c r="AS4706" i="2"/>
  <c r="AR4706" i="2"/>
  <c r="AQ4706" i="2"/>
  <c r="AS4705" i="2"/>
  <c r="AR4705" i="2"/>
  <c r="AQ4705" i="2"/>
  <c r="AS4704" i="2"/>
  <c r="AR4704" i="2"/>
  <c r="AQ4704" i="2"/>
  <c r="AS4703" i="2"/>
  <c r="AR4703" i="2"/>
  <c r="AQ4703" i="2"/>
  <c r="AS4702" i="2"/>
  <c r="AR4702" i="2"/>
  <c r="AQ4702" i="2"/>
  <c r="AS4701" i="2"/>
  <c r="AR4701" i="2"/>
  <c r="AQ4701" i="2"/>
  <c r="AS4700" i="2"/>
  <c r="AR4700" i="2"/>
  <c r="AQ4700" i="2"/>
  <c r="AS4699" i="2"/>
  <c r="AR4699" i="2"/>
  <c r="AQ4699" i="2"/>
  <c r="AS4698" i="2"/>
  <c r="AR4698" i="2"/>
  <c r="AQ4698" i="2"/>
  <c r="AS4697" i="2"/>
  <c r="AR4697" i="2"/>
  <c r="AQ4697" i="2"/>
  <c r="AS4696" i="2"/>
  <c r="AR4696" i="2"/>
  <c r="AQ4696" i="2"/>
  <c r="AS4695" i="2"/>
  <c r="AR4695" i="2"/>
  <c r="AQ4695" i="2"/>
  <c r="AS4694" i="2"/>
  <c r="AR4694" i="2"/>
  <c r="AQ4694" i="2"/>
  <c r="AS4693" i="2"/>
  <c r="AR4693" i="2"/>
  <c r="AQ4693" i="2"/>
  <c r="AS4692" i="2"/>
  <c r="AR4692" i="2"/>
  <c r="AQ4692" i="2"/>
  <c r="AS4691" i="2"/>
  <c r="AR4691" i="2"/>
  <c r="AQ4691" i="2"/>
  <c r="AS4690" i="2"/>
  <c r="AR4690" i="2"/>
  <c r="AQ4690" i="2"/>
  <c r="AS4689" i="2"/>
  <c r="AR4689" i="2"/>
  <c r="AQ4689" i="2"/>
  <c r="AS4688" i="2"/>
  <c r="AR4688" i="2"/>
  <c r="AQ4688" i="2"/>
  <c r="AS4687" i="2"/>
  <c r="AR4687" i="2"/>
  <c r="AQ4687" i="2"/>
  <c r="AS4686" i="2"/>
  <c r="AR4686" i="2"/>
  <c r="AQ4686" i="2"/>
  <c r="AS4685" i="2"/>
  <c r="AR4685" i="2"/>
  <c r="AQ4685" i="2"/>
  <c r="AS4684" i="2"/>
  <c r="AR4684" i="2"/>
  <c r="AQ4684" i="2"/>
  <c r="AS4683" i="2"/>
  <c r="AR4683" i="2"/>
  <c r="AQ4683" i="2"/>
  <c r="AS4682" i="2"/>
  <c r="AR4682" i="2"/>
  <c r="AQ4682" i="2"/>
  <c r="AS4681" i="2"/>
  <c r="AR4681" i="2"/>
  <c r="AQ4681" i="2"/>
  <c r="AS4680" i="2"/>
  <c r="AR4680" i="2"/>
  <c r="AQ4680" i="2"/>
  <c r="AS4679" i="2"/>
  <c r="AR4679" i="2"/>
  <c r="AQ4679" i="2"/>
  <c r="AS4678" i="2"/>
  <c r="AR4678" i="2"/>
  <c r="AQ4678" i="2"/>
  <c r="AS4677" i="2"/>
  <c r="AR4677" i="2"/>
  <c r="AQ4677" i="2"/>
  <c r="AS4676" i="2"/>
  <c r="AR4676" i="2"/>
  <c r="AQ4676" i="2"/>
  <c r="AS4675" i="2"/>
  <c r="AR4675" i="2"/>
  <c r="AQ4675" i="2"/>
  <c r="AS4674" i="2"/>
  <c r="AR4674" i="2"/>
  <c r="AQ4674" i="2"/>
  <c r="AS4673" i="2"/>
  <c r="AR4673" i="2"/>
  <c r="AQ4673" i="2"/>
  <c r="AS4672" i="2"/>
  <c r="AR4672" i="2"/>
  <c r="AQ4672" i="2"/>
  <c r="AS4671" i="2"/>
  <c r="AR4671" i="2"/>
  <c r="AQ4671" i="2"/>
  <c r="AS4670" i="2"/>
  <c r="AR4670" i="2"/>
  <c r="AQ4670" i="2"/>
  <c r="AS4669" i="2"/>
  <c r="AR4669" i="2"/>
  <c r="AQ4669" i="2"/>
  <c r="AS4668" i="2"/>
  <c r="AR4668" i="2"/>
  <c r="AQ4668" i="2"/>
  <c r="AS4667" i="2"/>
  <c r="AR4667" i="2"/>
  <c r="AQ4667" i="2"/>
  <c r="AS4666" i="2"/>
  <c r="AR4666" i="2"/>
  <c r="AQ4666" i="2"/>
  <c r="AS4665" i="2"/>
  <c r="AR4665" i="2"/>
  <c r="AQ4665" i="2"/>
  <c r="AS4664" i="2"/>
  <c r="AR4664" i="2"/>
  <c r="AQ4664" i="2"/>
  <c r="AS4663" i="2"/>
  <c r="AR4663" i="2"/>
  <c r="AQ4663" i="2"/>
  <c r="AS4662" i="2"/>
  <c r="AR4662" i="2"/>
  <c r="AQ4662" i="2"/>
  <c r="AS4661" i="2"/>
  <c r="AR4661" i="2"/>
  <c r="AQ4661" i="2"/>
  <c r="AS4660" i="2"/>
  <c r="AR4660" i="2"/>
  <c r="AQ4660" i="2"/>
  <c r="AS4659" i="2"/>
  <c r="AR4659" i="2"/>
  <c r="AQ4659" i="2"/>
  <c r="AS4658" i="2"/>
  <c r="AR4658" i="2"/>
  <c r="AQ4658" i="2"/>
  <c r="AS4657" i="2"/>
  <c r="AR4657" i="2"/>
  <c r="AQ4657" i="2"/>
  <c r="AS4656" i="2"/>
  <c r="AR4656" i="2"/>
  <c r="AQ4656" i="2"/>
  <c r="AS4655" i="2"/>
  <c r="AR4655" i="2"/>
  <c r="AQ4655" i="2"/>
  <c r="AS4654" i="2"/>
  <c r="AR4654" i="2"/>
  <c r="AQ4654" i="2"/>
  <c r="AS4653" i="2"/>
  <c r="AR4653" i="2"/>
  <c r="AQ4653" i="2"/>
  <c r="AS4652" i="2"/>
  <c r="AR4652" i="2"/>
  <c r="AQ4652" i="2"/>
  <c r="AS4651" i="2"/>
  <c r="AR4651" i="2"/>
  <c r="AQ4651" i="2"/>
  <c r="AS4650" i="2"/>
  <c r="AR4650" i="2"/>
  <c r="AQ4650" i="2"/>
  <c r="AS4649" i="2"/>
  <c r="AR4649" i="2"/>
  <c r="AQ4649" i="2"/>
  <c r="AS4648" i="2"/>
  <c r="AR4648" i="2"/>
  <c r="AQ4648" i="2"/>
  <c r="AS4647" i="2"/>
  <c r="AR4647" i="2"/>
  <c r="AQ4647" i="2"/>
  <c r="AS4646" i="2"/>
  <c r="AR4646" i="2"/>
  <c r="AQ4646" i="2"/>
  <c r="AS4645" i="2"/>
  <c r="AR4645" i="2"/>
  <c r="AQ4645" i="2"/>
  <c r="AS4644" i="2"/>
  <c r="AR4644" i="2"/>
  <c r="AQ4644" i="2"/>
  <c r="AS4643" i="2"/>
  <c r="AR4643" i="2"/>
  <c r="AQ4643" i="2"/>
  <c r="AS4642" i="2"/>
  <c r="AR4642" i="2"/>
  <c r="AQ4642" i="2"/>
  <c r="AS4641" i="2"/>
  <c r="AR4641" i="2"/>
  <c r="AQ4641" i="2"/>
  <c r="AS4640" i="2"/>
  <c r="AR4640" i="2"/>
  <c r="AQ4640" i="2"/>
  <c r="AS4639" i="2"/>
  <c r="AR4639" i="2"/>
  <c r="AQ4639" i="2"/>
  <c r="AS4638" i="2"/>
  <c r="AR4638" i="2"/>
  <c r="AQ4638" i="2"/>
  <c r="AS4637" i="2"/>
  <c r="AR4637" i="2"/>
  <c r="AQ4637" i="2"/>
  <c r="AS4636" i="2"/>
  <c r="AR4636" i="2"/>
  <c r="AQ4636" i="2"/>
  <c r="AS4635" i="2"/>
  <c r="AR4635" i="2"/>
  <c r="AQ4635" i="2"/>
  <c r="AS4634" i="2"/>
  <c r="AR4634" i="2"/>
  <c r="AQ4634" i="2"/>
  <c r="AS4633" i="2"/>
  <c r="AR4633" i="2"/>
  <c r="AQ4633" i="2"/>
  <c r="AS4632" i="2"/>
  <c r="AR4632" i="2"/>
  <c r="AQ4632" i="2"/>
  <c r="AS4631" i="2"/>
  <c r="AR4631" i="2"/>
  <c r="AQ4631" i="2"/>
  <c r="AS4630" i="2"/>
  <c r="AR4630" i="2"/>
  <c r="AQ4630" i="2"/>
  <c r="AS4629" i="2"/>
  <c r="AR4629" i="2"/>
  <c r="AQ4629" i="2"/>
  <c r="AS4628" i="2"/>
  <c r="AR4628" i="2"/>
  <c r="AQ4628" i="2"/>
  <c r="AS4627" i="2"/>
  <c r="AR4627" i="2"/>
  <c r="AQ4627" i="2"/>
  <c r="AS4626" i="2"/>
  <c r="AR4626" i="2"/>
  <c r="AQ4626" i="2"/>
  <c r="AS4625" i="2"/>
  <c r="AR4625" i="2"/>
  <c r="AQ4625" i="2"/>
  <c r="AS4624" i="2"/>
  <c r="AR4624" i="2"/>
  <c r="AQ4624" i="2"/>
  <c r="AS4623" i="2"/>
  <c r="AR4623" i="2"/>
  <c r="AQ4623" i="2"/>
  <c r="AS4622" i="2"/>
  <c r="AR4622" i="2"/>
  <c r="AQ4622" i="2"/>
  <c r="AS4621" i="2"/>
  <c r="AR4621" i="2"/>
  <c r="AQ4621" i="2"/>
  <c r="AS4620" i="2"/>
  <c r="AR4620" i="2"/>
  <c r="AQ4620" i="2"/>
  <c r="AS4619" i="2"/>
  <c r="AR4619" i="2"/>
  <c r="AQ4619" i="2"/>
  <c r="AS4618" i="2"/>
  <c r="AR4618" i="2"/>
  <c r="AQ4618" i="2"/>
  <c r="AS4617" i="2"/>
  <c r="AR4617" i="2"/>
  <c r="AQ4617" i="2"/>
  <c r="AS4616" i="2"/>
  <c r="AR4616" i="2"/>
  <c r="AQ4616" i="2"/>
  <c r="AS4615" i="2"/>
  <c r="AR4615" i="2"/>
  <c r="AQ4615" i="2"/>
  <c r="AS4614" i="2"/>
  <c r="AR4614" i="2"/>
  <c r="AQ4614" i="2"/>
  <c r="AS4613" i="2"/>
  <c r="AR4613" i="2"/>
  <c r="AQ4613" i="2"/>
  <c r="AS4612" i="2"/>
  <c r="AR4612" i="2"/>
  <c r="AQ4612" i="2"/>
  <c r="AS4611" i="2"/>
  <c r="AR4611" i="2"/>
  <c r="AQ4611" i="2"/>
  <c r="AS4610" i="2"/>
  <c r="AR4610" i="2"/>
  <c r="AQ4610" i="2"/>
  <c r="AS4609" i="2"/>
  <c r="AR4609" i="2"/>
  <c r="AQ4609" i="2"/>
  <c r="AS4608" i="2"/>
  <c r="AR4608" i="2"/>
  <c r="AQ4608" i="2"/>
  <c r="AS4607" i="2"/>
  <c r="AR4607" i="2"/>
  <c r="AQ4607" i="2"/>
  <c r="AS4606" i="2"/>
  <c r="AR4606" i="2"/>
  <c r="AQ4606" i="2"/>
  <c r="AS4605" i="2"/>
  <c r="AR4605" i="2"/>
  <c r="AQ4605" i="2"/>
  <c r="AS4604" i="2"/>
  <c r="AR4604" i="2"/>
  <c r="AQ4604" i="2"/>
  <c r="AS4603" i="2"/>
  <c r="AR4603" i="2"/>
  <c r="AQ4603" i="2"/>
  <c r="AS4602" i="2"/>
  <c r="AR4602" i="2"/>
  <c r="AQ4602" i="2"/>
  <c r="AS4601" i="2"/>
  <c r="AR4601" i="2"/>
  <c r="AQ4601" i="2"/>
  <c r="AS4600" i="2"/>
  <c r="AR4600" i="2"/>
  <c r="AQ4600" i="2"/>
  <c r="AS4599" i="2"/>
  <c r="AR4599" i="2"/>
  <c r="AQ4599" i="2"/>
  <c r="AS4598" i="2"/>
  <c r="AR4598" i="2"/>
  <c r="AQ4598" i="2"/>
  <c r="AS4597" i="2"/>
  <c r="AR4597" i="2"/>
  <c r="AQ4597" i="2"/>
  <c r="AS4596" i="2"/>
  <c r="AR4596" i="2"/>
  <c r="AQ4596" i="2"/>
  <c r="AS4595" i="2"/>
  <c r="AR4595" i="2"/>
  <c r="AQ4595" i="2"/>
  <c r="AS4594" i="2"/>
  <c r="AR4594" i="2"/>
  <c r="AQ4594" i="2"/>
  <c r="AS4593" i="2"/>
  <c r="AR4593" i="2"/>
  <c r="AQ4593" i="2"/>
  <c r="AS4592" i="2"/>
  <c r="AR4592" i="2"/>
  <c r="AQ4592" i="2"/>
  <c r="AS4591" i="2"/>
  <c r="AR4591" i="2"/>
  <c r="AQ4591" i="2"/>
  <c r="AS4590" i="2"/>
  <c r="AR4590" i="2"/>
  <c r="AQ4590" i="2"/>
  <c r="AS4589" i="2"/>
  <c r="AR4589" i="2"/>
  <c r="AQ4589" i="2"/>
  <c r="AS4588" i="2"/>
  <c r="AR4588" i="2"/>
  <c r="AQ4588" i="2"/>
  <c r="AS4587" i="2"/>
  <c r="AR4587" i="2"/>
  <c r="AQ4587" i="2"/>
  <c r="AS4586" i="2"/>
  <c r="AR4586" i="2"/>
  <c r="AQ4586" i="2"/>
  <c r="AS4585" i="2"/>
  <c r="AR4585" i="2"/>
  <c r="AQ4585" i="2"/>
  <c r="AS4584" i="2"/>
  <c r="AR4584" i="2"/>
  <c r="AQ4584" i="2"/>
  <c r="AS4583" i="2"/>
  <c r="AR4583" i="2"/>
  <c r="AQ4583" i="2"/>
  <c r="AS4582" i="2"/>
  <c r="AR4582" i="2"/>
  <c r="AQ4582" i="2"/>
  <c r="AS4581" i="2"/>
  <c r="AR4581" i="2"/>
  <c r="AQ4581" i="2"/>
  <c r="AS4580" i="2"/>
  <c r="AR4580" i="2"/>
  <c r="AQ4580" i="2"/>
  <c r="AS4579" i="2"/>
  <c r="AR4579" i="2"/>
  <c r="AQ4579" i="2"/>
  <c r="AS4578" i="2"/>
  <c r="AR4578" i="2"/>
  <c r="AQ4578" i="2"/>
  <c r="AS4577" i="2"/>
  <c r="AR4577" i="2"/>
  <c r="AQ4577" i="2"/>
  <c r="AS4576" i="2"/>
  <c r="AR4576" i="2"/>
  <c r="AQ4576" i="2"/>
  <c r="AS4575" i="2"/>
  <c r="AR4575" i="2"/>
  <c r="AQ4575" i="2"/>
  <c r="AS4574" i="2"/>
  <c r="AR4574" i="2"/>
  <c r="AQ4574" i="2"/>
  <c r="AS4573" i="2"/>
  <c r="AR4573" i="2"/>
  <c r="AQ4573" i="2"/>
  <c r="AS4572" i="2"/>
  <c r="AR4572" i="2"/>
  <c r="AQ4572" i="2"/>
  <c r="AS4571" i="2"/>
  <c r="AR4571" i="2"/>
  <c r="AQ4571" i="2"/>
  <c r="AS4570" i="2"/>
  <c r="AR4570" i="2"/>
  <c r="AQ4570" i="2"/>
  <c r="AS4569" i="2"/>
  <c r="AR4569" i="2"/>
  <c r="AQ4569" i="2"/>
  <c r="AS4568" i="2"/>
  <c r="AR4568" i="2"/>
  <c r="AQ4568" i="2"/>
  <c r="AS4567" i="2"/>
  <c r="AR4567" i="2"/>
  <c r="AQ4567" i="2"/>
  <c r="AS4566" i="2"/>
  <c r="AR4566" i="2"/>
  <c r="AQ4566" i="2"/>
  <c r="AS4565" i="2"/>
  <c r="AR4565" i="2"/>
  <c r="AQ4565" i="2"/>
  <c r="AS4564" i="2"/>
  <c r="AR4564" i="2"/>
  <c r="AQ4564" i="2"/>
  <c r="AS4563" i="2"/>
  <c r="AR4563" i="2"/>
  <c r="AQ4563" i="2"/>
  <c r="AS4562" i="2"/>
  <c r="AR4562" i="2"/>
  <c r="AQ4562" i="2"/>
  <c r="AS4561" i="2"/>
  <c r="AR4561" i="2"/>
  <c r="AQ4561" i="2"/>
  <c r="AS4560" i="2"/>
  <c r="AR4560" i="2"/>
  <c r="AQ4560" i="2"/>
  <c r="AS4559" i="2"/>
  <c r="AR4559" i="2"/>
  <c r="AQ4559" i="2"/>
  <c r="AS4558" i="2"/>
  <c r="AR4558" i="2"/>
  <c r="AQ4558" i="2"/>
  <c r="AS4557" i="2"/>
  <c r="AR4557" i="2"/>
  <c r="AQ4557" i="2"/>
  <c r="AS4556" i="2"/>
  <c r="AR4556" i="2"/>
  <c r="AQ4556" i="2"/>
  <c r="AS4555" i="2"/>
  <c r="AR4555" i="2"/>
  <c r="AQ4555" i="2"/>
  <c r="AS4554" i="2"/>
  <c r="AR4554" i="2"/>
  <c r="AQ4554" i="2"/>
  <c r="AS4553" i="2"/>
  <c r="AR4553" i="2"/>
  <c r="AQ4553" i="2"/>
  <c r="AS4552" i="2"/>
  <c r="AR4552" i="2"/>
  <c r="AQ4552" i="2"/>
  <c r="AS4551" i="2"/>
  <c r="AR4551" i="2"/>
  <c r="AQ4551" i="2"/>
  <c r="AS4550" i="2"/>
  <c r="AR4550" i="2"/>
  <c r="AQ4550" i="2"/>
  <c r="AS4549" i="2"/>
  <c r="AR4549" i="2"/>
  <c r="AQ4549" i="2"/>
  <c r="AS4548" i="2"/>
  <c r="AR4548" i="2"/>
  <c r="AQ4548" i="2"/>
  <c r="AS4547" i="2"/>
  <c r="AR4547" i="2"/>
  <c r="AQ4547" i="2"/>
  <c r="AS4546" i="2"/>
  <c r="AR4546" i="2"/>
  <c r="AQ4546" i="2"/>
  <c r="AS4545" i="2"/>
  <c r="AR4545" i="2"/>
  <c r="AQ4545" i="2"/>
  <c r="AS4544" i="2"/>
  <c r="AR4544" i="2"/>
  <c r="AQ4544" i="2"/>
  <c r="AS4543" i="2"/>
  <c r="AR4543" i="2"/>
  <c r="AQ4543" i="2"/>
  <c r="AS4542" i="2"/>
  <c r="AR4542" i="2"/>
  <c r="AQ4542" i="2"/>
  <c r="AS4541" i="2"/>
  <c r="AR4541" i="2"/>
  <c r="AQ4541" i="2"/>
  <c r="AS4540" i="2"/>
  <c r="AR4540" i="2"/>
  <c r="AQ4540" i="2"/>
  <c r="AS4539" i="2"/>
  <c r="AR4539" i="2"/>
  <c r="AQ4539" i="2"/>
  <c r="AS4538" i="2"/>
  <c r="AR4538" i="2"/>
  <c r="AQ4538" i="2"/>
  <c r="AS4537" i="2"/>
  <c r="AR4537" i="2"/>
  <c r="AQ4537" i="2"/>
  <c r="AS4536" i="2"/>
  <c r="AR4536" i="2"/>
  <c r="AQ4536" i="2"/>
  <c r="AS4535" i="2"/>
  <c r="AR4535" i="2"/>
  <c r="AQ4535" i="2"/>
  <c r="AS4534" i="2"/>
  <c r="AR4534" i="2"/>
  <c r="AQ4534" i="2"/>
  <c r="AS4533" i="2"/>
  <c r="AR4533" i="2"/>
  <c r="AQ4533" i="2"/>
  <c r="AS4532" i="2"/>
  <c r="AR4532" i="2"/>
  <c r="AQ4532" i="2"/>
  <c r="AS4531" i="2"/>
  <c r="AR4531" i="2"/>
  <c r="AQ4531" i="2"/>
  <c r="AS4530" i="2"/>
  <c r="AR4530" i="2"/>
  <c r="AQ4530" i="2"/>
  <c r="AS4529" i="2"/>
  <c r="AR4529" i="2"/>
  <c r="AQ4529" i="2"/>
  <c r="AS4528" i="2"/>
  <c r="AR4528" i="2"/>
  <c r="AQ4528" i="2"/>
  <c r="AS4527" i="2"/>
  <c r="AR4527" i="2"/>
  <c r="AQ4527" i="2"/>
  <c r="AS4526" i="2"/>
  <c r="AR4526" i="2"/>
  <c r="AQ4526" i="2"/>
  <c r="AS4525" i="2"/>
  <c r="AR4525" i="2"/>
  <c r="AQ4525" i="2"/>
  <c r="AS4524" i="2"/>
  <c r="AR4524" i="2"/>
  <c r="AQ4524" i="2"/>
  <c r="AS4523" i="2"/>
  <c r="AR4523" i="2"/>
  <c r="AQ4523" i="2"/>
  <c r="AS4522" i="2"/>
  <c r="AR4522" i="2"/>
  <c r="AQ4522" i="2"/>
  <c r="AS4521" i="2"/>
  <c r="AR4521" i="2"/>
  <c r="AQ4521" i="2"/>
  <c r="AS4520" i="2"/>
  <c r="AR4520" i="2"/>
  <c r="AQ4520" i="2"/>
  <c r="AS4519" i="2"/>
  <c r="AR4519" i="2"/>
  <c r="AQ4519" i="2"/>
  <c r="AS4518" i="2"/>
  <c r="AR4518" i="2"/>
  <c r="AQ4518" i="2"/>
  <c r="AS4517" i="2"/>
  <c r="AR4517" i="2"/>
  <c r="AQ4517" i="2"/>
  <c r="AS4516" i="2"/>
  <c r="AR4516" i="2"/>
  <c r="AQ4516" i="2"/>
  <c r="AS4515" i="2"/>
  <c r="AR4515" i="2"/>
  <c r="AQ4515" i="2"/>
  <c r="AS4514" i="2"/>
  <c r="AR4514" i="2"/>
  <c r="AQ4514" i="2"/>
  <c r="AS4513" i="2"/>
  <c r="AR4513" i="2"/>
  <c r="AQ4513" i="2"/>
  <c r="AS4512" i="2"/>
  <c r="AR4512" i="2"/>
  <c r="AQ4512" i="2"/>
  <c r="AS4511" i="2"/>
  <c r="AR4511" i="2"/>
  <c r="AQ4511" i="2"/>
  <c r="AS4510" i="2"/>
  <c r="AR4510" i="2"/>
  <c r="AQ4510" i="2"/>
  <c r="AS4509" i="2"/>
  <c r="AR4509" i="2"/>
  <c r="AQ4509" i="2"/>
  <c r="AS4508" i="2"/>
  <c r="AR4508" i="2"/>
  <c r="AQ4508" i="2"/>
  <c r="AS4507" i="2"/>
  <c r="AR4507" i="2"/>
  <c r="AQ4507" i="2"/>
  <c r="AS4506" i="2"/>
  <c r="AR4506" i="2"/>
  <c r="AQ4506" i="2"/>
  <c r="AS4505" i="2"/>
  <c r="AR4505" i="2"/>
  <c r="AQ4505" i="2"/>
  <c r="AS4504" i="2"/>
  <c r="AR4504" i="2"/>
  <c r="AQ4504" i="2"/>
  <c r="AS4503" i="2"/>
  <c r="AR4503" i="2"/>
  <c r="AQ4503" i="2"/>
  <c r="AS4502" i="2"/>
  <c r="AR4502" i="2"/>
  <c r="AQ4502" i="2"/>
  <c r="AS4501" i="2"/>
  <c r="AR4501" i="2"/>
  <c r="AQ4501" i="2"/>
  <c r="AS4500" i="2"/>
  <c r="AR4500" i="2"/>
  <c r="AQ4500" i="2"/>
  <c r="AS4499" i="2"/>
  <c r="AR4499" i="2"/>
  <c r="AQ4499" i="2"/>
  <c r="AS4498" i="2"/>
  <c r="AR4498" i="2"/>
  <c r="AQ4498" i="2"/>
  <c r="AS4497" i="2"/>
  <c r="AR4497" i="2"/>
  <c r="AQ4497" i="2"/>
  <c r="AS4496" i="2"/>
  <c r="AR4496" i="2"/>
  <c r="AQ4496" i="2"/>
  <c r="AS4495" i="2"/>
  <c r="AR4495" i="2"/>
  <c r="AQ4495" i="2"/>
  <c r="AS4494" i="2"/>
  <c r="AR4494" i="2"/>
  <c r="AQ4494" i="2"/>
  <c r="AS4493" i="2"/>
  <c r="AR4493" i="2"/>
  <c r="AQ4493" i="2"/>
  <c r="AS4492" i="2"/>
  <c r="AR4492" i="2"/>
  <c r="AQ4492" i="2"/>
  <c r="AS4491" i="2"/>
  <c r="AR4491" i="2"/>
  <c r="AQ4491" i="2"/>
  <c r="AS4490" i="2"/>
  <c r="AR4490" i="2"/>
  <c r="AQ4490" i="2"/>
  <c r="AS4489" i="2"/>
  <c r="AR4489" i="2"/>
  <c r="AQ4489" i="2"/>
  <c r="AS4488" i="2"/>
  <c r="AR4488" i="2"/>
  <c r="AQ4488" i="2"/>
  <c r="AS4487" i="2"/>
  <c r="AR4487" i="2"/>
  <c r="AQ4487" i="2"/>
  <c r="AS4486" i="2"/>
  <c r="AR4486" i="2"/>
  <c r="AQ4486" i="2"/>
  <c r="AS4485" i="2"/>
  <c r="AR4485" i="2"/>
  <c r="AQ4485" i="2"/>
  <c r="AS4484" i="2"/>
  <c r="AR4484" i="2"/>
  <c r="AQ4484" i="2"/>
  <c r="AS4483" i="2"/>
  <c r="AR4483" i="2"/>
  <c r="AQ4483" i="2"/>
  <c r="AS4482" i="2"/>
  <c r="AR4482" i="2"/>
  <c r="AQ4482" i="2"/>
  <c r="AS4481" i="2"/>
  <c r="AR4481" i="2"/>
  <c r="AQ4481" i="2"/>
  <c r="AS4480" i="2"/>
  <c r="AR4480" i="2"/>
  <c r="AQ4480" i="2"/>
  <c r="AS4479" i="2"/>
  <c r="AR4479" i="2"/>
  <c r="AQ4479" i="2"/>
  <c r="AS4478" i="2"/>
  <c r="AR4478" i="2"/>
  <c r="AQ4478" i="2"/>
  <c r="AS4477" i="2"/>
  <c r="AR4477" i="2"/>
  <c r="AQ4477" i="2"/>
  <c r="AS4476" i="2"/>
  <c r="AR4476" i="2"/>
  <c r="AQ4476" i="2"/>
  <c r="AS4475" i="2"/>
  <c r="AR4475" i="2"/>
  <c r="AQ4475" i="2"/>
  <c r="AS4474" i="2"/>
  <c r="AR4474" i="2"/>
  <c r="AQ4474" i="2"/>
  <c r="AS4473" i="2"/>
  <c r="AR4473" i="2"/>
  <c r="AQ4473" i="2"/>
  <c r="AS4472" i="2"/>
  <c r="AR4472" i="2"/>
  <c r="AQ4472" i="2"/>
  <c r="AS4471" i="2"/>
  <c r="AR4471" i="2"/>
  <c r="AQ4471" i="2"/>
  <c r="AS4470" i="2"/>
  <c r="AR4470" i="2"/>
  <c r="AQ4470" i="2"/>
  <c r="AS4469" i="2"/>
  <c r="AR4469" i="2"/>
  <c r="AQ4469" i="2"/>
  <c r="AS4468" i="2"/>
  <c r="AR4468" i="2"/>
  <c r="AQ4468" i="2"/>
  <c r="AS4467" i="2"/>
  <c r="AR4467" i="2"/>
  <c r="AQ4467" i="2"/>
  <c r="AS4466" i="2"/>
  <c r="AR4466" i="2"/>
  <c r="AQ4466" i="2"/>
  <c r="AS4465" i="2"/>
  <c r="AR4465" i="2"/>
  <c r="AQ4465" i="2"/>
  <c r="AS4464" i="2"/>
  <c r="AR4464" i="2"/>
  <c r="AQ4464" i="2"/>
  <c r="AS4463" i="2"/>
  <c r="AR4463" i="2"/>
  <c r="AQ4463" i="2"/>
  <c r="AS4462" i="2"/>
  <c r="AR4462" i="2"/>
  <c r="AQ4462" i="2"/>
  <c r="AS4461" i="2"/>
  <c r="AR4461" i="2"/>
  <c r="AQ4461" i="2"/>
  <c r="AS4460" i="2"/>
  <c r="AR4460" i="2"/>
  <c r="AQ4460" i="2"/>
  <c r="AS4459" i="2"/>
  <c r="AR4459" i="2"/>
  <c r="AQ4459" i="2"/>
  <c r="AS4458" i="2"/>
  <c r="AR4458" i="2"/>
  <c r="AQ4458" i="2"/>
  <c r="AS4457" i="2"/>
  <c r="AR4457" i="2"/>
  <c r="AQ4457" i="2"/>
  <c r="AS4456" i="2"/>
  <c r="AR4456" i="2"/>
  <c r="AQ4456" i="2"/>
  <c r="AS4455" i="2"/>
  <c r="AR4455" i="2"/>
  <c r="AQ4455" i="2"/>
  <c r="AS4454" i="2"/>
  <c r="AR4454" i="2"/>
  <c r="AQ4454" i="2"/>
  <c r="AS4453" i="2"/>
  <c r="AR4453" i="2"/>
  <c r="AQ4453" i="2"/>
  <c r="AS4452" i="2"/>
  <c r="AR4452" i="2"/>
  <c r="AQ4452" i="2"/>
  <c r="AS4451" i="2"/>
  <c r="AR4451" i="2"/>
  <c r="AQ4451" i="2"/>
  <c r="AS4450" i="2"/>
  <c r="AR4450" i="2"/>
  <c r="AQ4450" i="2"/>
  <c r="AS4449" i="2"/>
  <c r="AR4449" i="2"/>
  <c r="AQ4449" i="2"/>
  <c r="AS4448" i="2"/>
  <c r="AR4448" i="2"/>
  <c r="AQ4448" i="2"/>
  <c r="AS4447" i="2"/>
  <c r="AR4447" i="2"/>
  <c r="AQ4447" i="2"/>
  <c r="AS4446" i="2"/>
  <c r="AR4446" i="2"/>
  <c r="AQ4446" i="2"/>
  <c r="AS4445" i="2"/>
  <c r="AR4445" i="2"/>
  <c r="AQ4445" i="2"/>
  <c r="AS4444" i="2"/>
  <c r="AR4444" i="2"/>
  <c r="AQ4444" i="2"/>
  <c r="AS4443" i="2"/>
  <c r="AR4443" i="2"/>
  <c r="AQ4443" i="2"/>
  <c r="AS4442" i="2"/>
  <c r="AR4442" i="2"/>
  <c r="AQ4442" i="2"/>
  <c r="AS4441" i="2"/>
  <c r="AR4441" i="2"/>
  <c r="AQ4441" i="2"/>
  <c r="AS4440" i="2"/>
  <c r="AR4440" i="2"/>
  <c r="AQ4440" i="2"/>
  <c r="AS4439" i="2"/>
  <c r="AR4439" i="2"/>
  <c r="AQ4439" i="2"/>
  <c r="AS4438" i="2"/>
  <c r="AR4438" i="2"/>
  <c r="AQ4438" i="2"/>
  <c r="AS4437" i="2"/>
  <c r="AR4437" i="2"/>
  <c r="AQ4437" i="2"/>
  <c r="AS4436" i="2"/>
  <c r="AR4436" i="2"/>
  <c r="AQ4436" i="2"/>
  <c r="AS4435" i="2"/>
  <c r="AR4435" i="2"/>
  <c r="AQ4435" i="2"/>
  <c r="AS4434" i="2"/>
  <c r="AR4434" i="2"/>
  <c r="AQ4434" i="2"/>
  <c r="AS4433" i="2"/>
  <c r="AR4433" i="2"/>
  <c r="AQ4433" i="2"/>
  <c r="AS4432" i="2"/>
  <c r="AR4432" i="2"/>
  <c r="AQ4432" i="2"/>
  <c r="AS4431" i="2"/>
  <c r="AR4431" i="2"/>
  <c r="AQ4431" i="2"/>
  <c r="AS4430" i="2"/>
  <c r="AR4430" i="2"/>
  <c r="AQ4430" i="2"/>
  <c r="AS4429" i="2"/>
  <c r="AR4429" i="2"/>
  <c r="AQ4429" i="2"/>
  <c r="AS4428" i="2"/>
  <c r="AR4428" i="2"/>
  <c r="AQ4428" i="2"/>
  <c r="AS4427" i="2"/>
  <c r="AR4427" i="2"/>
  <c r="AQ4427" i="2"/>
  <c r="AS4426" i="2"/>
  <c r="AR4426" i="2"/>
  <c r="AQ4426" i="2"/>
  <c r="AS4425" i="2"/>
  <c r="AR4425" i="2"/>
  <c r="AQ4425" i="2"/>
  <c r="AS4424" i="2"/>
  <c r="AR4424" i="2"/>
  <c r="AQ4424" i="2"/>
  <c r="AS4423" i="2"/>
  <c r="AR4423" i="2"/>
  <c r="AQ4423" i="2"/>
  <c r="AS4422" i="2"/>
  <c r="AR4422" i="2"/>
  <c r="AQ4422" i="2"/>
  <c r="AS4421" i="2"/>
  <c r="AR4421" i="2"/>
  <c r="AQ4421" i="2"/>
  <c r="AS4420" i="2"/>
  <c r="AR4420" i="2"/>
  <c r="AQ4420" i="2"/>
  <c r="AS4419" i="2"/>
  <c r="AR4419" i="2"/>
  <c r="AQ4419" i="2"/>
  <c r="AS4418" i="2"/>
  <c r="AR4418" i="2"/>
  <c r="AQ4418" i="2"/>
  <c r="AS4417" i="2"/>
  <c r="AR4417" i="2"/>
  <c r="AQ4417" i="2"/>
  <c r="AS4416" i="2"/>
  <c r="AR4416" i="2"/>
  <c r="AQ4416" i="2"/>
  <c r="AS4415" i="2"/>
  <c r="AR4415" i="2"/>
  <c r="AQ4415" i="2"/>
  <c r="AS4414" i="2"/>
  <c r="AR4414" i="2"/>
  <c r="AQ4414" i="2"/>
  <c r="AS4413" i="2"/>
  <c r="AR4413" i="2"/>
  <c r="AQ4413" i="2"/>
  <c r="AS4412" i="2"/>
  <c r="AR4412" i="2"/>
  <c r="AQ4412" i="2"/>
  <c r="AS4411" i="2"/>
  <c r="AR4411" i="2"/>
  <c r="AQ4411" i="2"/>
  <c r="AS4410" i="2"/>
  <c r="AR4410" i="2"/>
  <c r="AQ4410" i="2"/>
  <c r="AS4409" i="2"/>
  <c r="AR4409" i="2"/>
  <c r="AQ4409" i="2"/>
  <c r="AS4408" i="2"/>
  <c r="AR4408" i="2"/>
  <c r="AQ4408" i="2"/>
  <c r="AS4407" i="2"/>
  <c r="AR4407" i="2"/>
  <c r="AQ4407" i="2"/>
  <c r="AS4406" i="2"/>
  <c r="AR4406" i="2"/>
  <c r="AQ4406" i="2"/>
  <c r="AS4405" i="2"/>
  <c r="AR4405" i="2"/>
  <c r="AQ4405" i="2"/>
  <c r="AS4404" i="2"/>
  <c r="AR4404" i="2"/>
  <c r="AQ4404" i="2"/>
  <c r="AS4403" i="2"/>
  <c r="AR4403" i="2"/>
  <c r="AQ4403" i="2"/>
  <c r="AS4402" i="2"/>
  <c r="AR4402" i="2"/>
  <c r="AQ4402" i="2"/>
  <c r="AS4401" i="2"/>
  <c r="AR4401" i="2"/>
  <c r="AQ4401" i="2"/>
  <c r="AS4400" i="2"/>
  <c r="AR4400" i="2"/>
  <c r="AQ4400" i="2"/>
  <c r="AS4399" i="2"/>
  <c r="AR4399" i="2"/>
  <c r="AQ4399" i="2"/>
  <c r="AS4398" i="2"/>
  <c r="AR4398" i="2"/>
  <c r="AQ4398" i="2"/>
  <c r="AS4397" i="2"/>
  <c r="AR4397" i="2"/>
  <c r="AQ4397" i="2"/>
  <c r="AS4396" i="2"/>
  <c r="AR4396" i="2"/>
  <c r="AQ4396" i="2"/>
  <c r="AS4395" i="2"/>
  <c r="AR4395" i="2"/>
  <c r="AQ4395" i="2"/>
  <c r="AS4394" i="2"/>
  <c r="AR4394" i="2"/>
  <c r="AQ4394" i="2"/>
  <c r="AS4393" i="2"/>
  <c r="AR4393" i="2"/>
  <c r="AQ4393" i="2"/>
  <c r="AS4392" i="2"/>
  <c r="AR4392" i="2"/>
  <c r="AQ4392" i="2"/>
  <c r="AS4391" i="2"/>
  <c r="AR4391" i="2"/>
  <c r="AQ4391" i="2"/>
  <c r="AS4390" i="2"/>
  <c r="AR4390" i="2"/>
  <c r="AQ4390" i="2"/>
  <c r="AS4389" i="2"/>
  <c r="AR4389" i="2"/>
  <c r="AQ4389" i="2"/>
  <c r="AS4388" i="2"/>
  <c r="AR4388" i="2"/>
  <c r="AQ4388" i="2"/>
  <c r="AS4387" i="2"/>
  <c r="AR4387" i="2"/>
  <c r="AQ4387" i="2"/>
  <c r="AS4386" i="2"/>
  <c r="AR4386" i="2"/>
  <c r="AQ4386" i="2"/>
  <c r="AS4385" i="2"/>
  <c r="AR4385" i="2"/>
  <c r="AQ4385" i="2"/>
  <c r="AS4384" i="2"/>
  <c r="AR4384" i="2"/>
  <c r="AQ4384" i="2"/>
  <c r="AS4383" i="2"/>
  <c r="AR4383" i="2"/>
  <c r="AQ4383" i="2"/>
  <c r="AS4382" i="2"/>
  <c r="AR4382" i="2"/>
  <c r="AQ4382" i="2"/>
  <c r="AS4381" i="2"/>
  <c r="AR4381" i="2"/>
  <c r="AQ4381" i="2"/>
  <c r="AS4380" i="2"/>
  <c r="AR4380" i="2"/>
  <c r="AQ4380" i="2"/>
  <c r="AS4379" i="2"/>
  <c r="AR4379" i="2"/>
  <c r="AQ4379" i="2"/>
  <c r="AS4378" i="2"/>
  <c r="AR4378" i="2"/>
  <c r="AQ4378" i="2"/>
  <c r="AS4377" i="2"/>
  <c r="AR4377" i="2"/>
  <c r="AQ4377" i="2"/>
  <c r="AS4376" i="2"/>
  <c r="AR4376" i="2"/>
  <c r="AQ4376" i="2"/>
  <c r="AS4375" i="2"/>
  <c r="AR4375" i="2"/>
  <c r="AQ4375" i="2"/>
  <c r="AS4374" i="2"/>
  <c r="AR4374" i="2"/>
  <c r="AQ4374" i="2"/>
  <c r="AS4373" i="2"/>
  <c r="AR4373" i="2"/>
  <c r="AQ4373" i="2"/>
  <c r="AS4372" i="2"/>
  <c r="AR4372" i="2"/>
  <c r="AQ4372" i="2"/>
  <c r="AS4371" i="2"/>
  <c r="AR4371" i="2"/>
  <c r="AQ4371" i="2"/>
  <c r="AS4370" i="2"/>
  <c r="AR4370" i="2"/>
  <c r="AQ4370" i="2"/>
  <c r="AS4369" i="2"/>
  <c r="AR4369" i="2"/>
  <c r="AQ4369" i="2"/>
  <c r="AS4368" i="2"/>
  <c r="AR4368" i="2"/>
  <c r="AQ4368" i="2"/>
  <c r="AS4367" i="2"/>
  <c r="AR4367" i="2"/>
  <c r="AQ4367" i="2"/>
  <c r="AS4366" i="2"/>
  <c r="AR4366" i="2"/>
  <c r="AQ4366" i="2"/>
  <c r="AS4365" i="2"/>
  <c r="AR4365" i="2"/>
  <c r="AQ4365" i="2"/>
  <c r="AS4364" i="2"/>
  <c r="AR4364" i="2"/>
  <c r="AQ4364" i="2"/>
  <c r="AS4363" i="2"/>
  <c r="AR4363" i="2"/>
  <c r="AQ4363" i="2"/>
  <c r="AS4362" i="2"/>
  <c r="AR4362" i="2"/>
  <c r="AQ4362" i="2"/>
  <c r="AS4361" i="2"/>
  <c r="AR4361" i="2"/>
  <c r="AQ4361" i="2"/>
  <c r="AS4360" i="2"/>
  <c r="AR4360" i="2"/>
  <c r="AQ4360" i="2"/>
  <c r="AS4359" i="2"/>
  <c r="AR4359" i="2"/>
  <c r="AQ4359" i="2"/>
  <c r="AS4358" i="2"/>
  <c r="AR4358" i="2"/>
  <c r="AQ4358" i="2"/>
  <c r="AS4357" i="2"/>
  <c r="AR4357" i="2"/>
  <c r="AQ4357" i="2"/>
  <c r="AS4356" i="2"/>
  <c r="AR4356" i="2"/>
  <c r="AQ4356" i="2"/>
  <c r="AS4355" i="2"/>
  <c r="AR4355" i="2"/>
  <c r="AQ4355" i="2"/>
  <c r="AS4354" i="2"/>
  <c r="AR4354" i="2"/>
  <c r="AQ4354" i="2"/>
  <c r="AS4353" i="2"/>
  <c r="AR4353" i="2"/>
  <c r="AQ4353" i="2"/>
  <c r="AS4352" i="2"/>
  <c r="AR4352" i="2"/>
  <c r="AQ4352" i="2"/>
  <c r="AS4351" i="2"/>
  <c r="AR4351" i="2"/>
  <c r="AQ4351" i="2"/>
  <c r="AS4350" i="2"/>
  <c r="AR4350" i="2"/>
  <c r="AQ4350" i="2"/>
  <c r="AS4349" i="2"/>
  <c r="AR4349" i="2"/>
  <c r="AQ4349" i="2"/>
  <c r="AS4348" i="2"/>
  <c r="AR4348" i="2"/>
  <c r="AQ4348" i="2"/>
  <c r="AS4347" i="2"/>
  <c r="AR4347" i="2"/>
  <c r="AQ4347" i="2"/>
  <c r="AS4346" i="2"/>
  <c r="AR4346" i="2"/>
  <c r="AQ4346" i="2"/>
  <c r="AS4345" i="2"/>
  <c r="AR4345" i="2"/>
  <c r="AQ4345" i="2"/>
  <c r="AS4344" i="2"/>
  <c r="AR4344" i="2"/>
  <c r="AQ4344" i="2"/>
  <c r="AS4343" i="2"/>
  <c r="AR4343" i="2"/>
  <c r="AQ4343" i="2"/>
  <c r="AS4342" i="2"/>
  <c r="AR4342" i="2"/>
  <c r="AQ4342" i="2"/>
  <c r="AS4341" i="2"/>
  <c r="AR4341" i="2"/>
  <c r="AQ4341" i="2"/>
  <c r="AS4340" i="2"/>
  <c r="AR4340" i="2"/>
  <c r="AQ4340" i="2"/>
  <c r="AS4339" i="2"/>
  <c r="AR4339" i="2"/>
  <c r="AQ4339" i="2"/>
  <c r="AS4338" i="2"/>
  <c r="AR4338" i="2"/>
  <c r="AQ4338" i="2"/>
  <c r="AS4337" i="2"/>
  <c r="AR4337" i="2"/>
  <c r="AQ4337" i="2"/>
  <c r="AS4336" i="2"/>
  <c r="AR4336" i="2"/>
  <c r="AQ4336" i="2"/>
  <c r="AS4335" i="2"/>
  <c r="AR4335" i="2"/>
  <c r="AQ4335" i="2"/>
  <c r="AS4334" i="2"/>
  <c r="AR4334" i="2"/>
  <c r="AQ4334" i="2"/>
  <c r="AS4333" i="2"/>
  <c r="AR4333" i="2"/>
  <c r="AQ4333" i="2"/>
  <c r="AS4332" i="2"/>
  <c r="AR4332" i="2"/>
  <c r="AQ4332" i="2"/>
  <c r="AS4331" i="2"/>
  <c r="AR4331" i="2"/>
  <c r="AQ4331" i="2"/>
  <c r="AS4330" i="2"/>
  <c r="AR4330" i="2"/>
  <c r="AQ4330" i="2"/>
  <c r="AS4329" i="2"/>
  <c r="AR4329" i="2"/>
  <c r="AQ4329" i="2"/>
  <c r="AS4328" i="2"/>
  <c r="AR4328" i="2"/>
  <c r="AQ4328" i="2"/>
  <c r="AS4327" i="2"/>
  <c r="AR4327" i="2"/>
  <c r="AQ4327" i="2"/>
  <c r="AS4326" i="2"/>
  <c r="AR4326" i="2"/>
  <c r="AQ4326" i="2"/>
  <c r="AS4325" i="2"/>
  <c r="AR4325" i="2"/>
  <c r="AQ4325" i="2"/>
  <c r="AS4324" i="2"/>
  <c r="AR4324" i="2"/>
  <c r="AQ4324" i="2"/>
  <c r="AS4323" i="2"/>
  <c r="AR4323" i="2"/>
  <c r="AQ4323" i="2"/>
  <c r="AS4322" i="2"/>
  <c r="AR4322" i="2"/>
  <c r="AQ4322" i="2"/>
  <c r="AS4321" i="2"/>
  <c r="AR4321" i="2"/>
  <c r="AQ4321" i="2"/>
  <c r="AS4320" i="2"/>
  <c r="AR4320" i="2"/>
  <c r="AQ4320" i="2"/>
  <c r="AS4319" i="2"/>
  <c r="AR4319" i="2"/>
  <c r="AQ4319" i="2"/>
  <c r="AS4318" i="2"/>
  <c r="AR4318" i="2"/>
  <c r="AQ4318" i="2"/>
  <c r="AS4317" i="2"/>
  <c r="AR4317" i="2"/>
  <c r="AQ4317" i="2"/>
  <c r="AS4316" i="2"/>
  <c r="AR4316" i="2"/>
  <c r="AQ4316" i="2"/>
  <c r="AS4315" i="2"/>
  <c r="AR4315" i="2"/>
  <c r="AQ4315" i="2"/>
  <c r="AS4314" i="2"/>
  <c r="AR4314" i="2"/>
  <c r="AQ4314" i="2"/>
  <c r="AS4313" i="2"/>
  <c r="AR4313" i="2"/>
  <c r="AQ4313" i="2"/>
  <c r="AS4312" i="2"/>
  <c r="AR4312" i="2"/>
  <c r="AQ4312" i="2"/>
  <c r="AS4311" i="2"/>
  <c r="AR4311" i="2"/>
  <c r="AQ4311" i="2"/>
  <c r="AS4310" i="2"/>
  <c r="AR4310" i="2"/>
  <c r="AQ4310" i="2"/>
  <c r="AS4309" i="2"/>
  <c r="AR4309" i="2"/>
  <c r="AQ4309" i="2"/>
  <c r="AS4308" i="2"/>
  <c r="AR4308" i="2"/>
  <c r="AQ4308" i="2"/>
  <c r="AS4307" i="2"/>
  <c r="AR4307" i="2"/>
  <c r="AQ4307" i="2"/>
  <c r="AS4306" i="2"/>
  <c r="AR4306" i="2"/>
  <c r="AQ4306" i="2"/>
  <c r="AS4305" i="2"/>
  <c r="AR4305" i="2"/>
  <c r="AQ4305" i="2"/>
  <c r="AS4304" i="2"/>
  <c r="AR4304" i="2"/>
  <c r="AQ4304" i="2"/>
  <c r="AS4303" i="2"/>
  <c r="AR4303" i="2"/>
  <c r="AQ4303" i="2"/>
  <c r="AS4302" i="2"/>
  <c r="AR4302" i="2"/>
  <c r="AQ4302" i="2"/>
  <c r="AS4301" i="2"/>
  <c r="AR4301" i="2"/>
  <c r="AQ4301" i="2"/>
  <c r="AS4300" i="2"/>
  <c r="AR4300" i="2"/>
  <c r="AQ4300" i="2"/>
  <c r="AS4299" i="2"/>
  <c r="AR4299" i="2"/>
  <c r="AQ4299" i="2"/>
  <c r="AS4298" i="2"/>
  <c r="AR4298" i="2"/>
  <c r="AQ4298" i="2"/>
  <c r="AS4297" i="2"/>
  <c r="AR4297" i="2"/>
  <c r="AQ4297" i="2"/>
  <c r="AS4296" i="2"/>
  <c r="AR4296" i="2"/>
  <c r="AQ4296" i="2"/>
  <c r="AS4295" i="2"/>
  <c r="AR4295" i="2"/>
  <c r="AQ4295" i="2"/>
  <c r="AS4294" i="2"/>
  <c r="AR4294" i="2"/>
  <c r="AQ4294" i="2"/>
  <c r="AS4293" i="2"/>
  <c r="AR4293" i="2"/>
  <c r="AQ4293" i="2"/>
  <c r="AS4292" i="2"/>
  <c r="AR4292" i="2"/>
  <c r="AQ4292" i="2"/>
  <c r="AS4291" i="2"/>
  <c r="AR4291" i="2"/>
  <c r="AQ4291" i="2"/>
  <c r="AS4290" i="2"/>
  <c r="AR4290" i="2"/>
  <c r="AQ4290" i="2"/>
  <c r="AS4289" i="2"/>
  <c r="AR4289" i="2"/>
  <c r="AQ4289" i="2"/>
  <c r="AS4288" i="2"/>
  <c r="AR4288" i="2"/>
  <c r="AQ4288" i="2"/>
  <c r="AS4287" i="2"/>
  <c r="AR4287" i="2"/>
  <c r="AQ4287" i="2"/>
  <c r="AS4286" i="2"/>
  <c r="AR4286" i="2"/>
  <c r="AQ4286" i="2"/>
  <c r="AS4285" i="2"/>
  <c r="AR4285" i="2"/>
  <c r="AQ4285" i="2"/>
  <c r="AS4284" i="2"/>
  <c r="AR4284" i="2"/>
  <c r="AQ4284" i="2"/>
  <c r="AS4283" i="2"/>
  <c r="AR4283" i="2"/>
  <c r="AQ4283" i="2"/>
  <c r="AS4282" i="2"/>
  <c r="AR4282" i="2"/>
  <c r="AQ4282" i="2"/>
  <c r="AS4281" i="2"/>
  <c r="AR4281" i="2"/>
  <c r="AQ4281" i="2"/>
  <c r="AS4280" i="2"/>
  <c r="AR4280" i="2"/>
  <c r="AQ4280" i="2"/>
  <c r="AS4279" i="2"/>
  <c r="AR4279" i="2"/>
  <c r="AQ4279" i="2"/>
  <c r="AS4278" i="2"/>
  <c r="AR4278" i="2"/>
  <c r="AQ4278" i="2"/>
  <c r="AS4277" i="2"/>
  <c r="AR4277" i="2"/>
  <c r="AQ4277" i="2"/>
  <c r="AS4276" i="2"/>
  <c r="AR4276" i="2"/>
  <c r="AQ4276" i="2"/>
  <c r="AS4275" i="2"/>
  <c r="AR4275" i="2"/>
  <c r="AQ4275" i="2"/>
  <c r="AS4274" i="2"/>
  <c r="AR4274" i="2"/>
  <c r="AQ4274" i="2"/>
  <c r="AS4273" i="2"/>
  <c r="AR4273" i="2"/>
  <c r="AQ4273" i="2"/>
  <c r="AS4272" i="2"/>
  <c r="AR4272" i="2"/>
  <c r="AQ4272" i="2"/>
  <c r="AS4271" i="2"/>
  <c r="AR4271" i="2"/>
  <c r="AQ4271" i="2"/>
  <c r="AS4270" i="2"/>
  <c r="AR4270" i="2"/>
  <c r="AQ4270" i="2"/>
  <c r="AS4269" i="2"/>
  <c r="AR4269" i="2"/>
  <c r="AQ4269" i="2"/>
  <c r="AS4268" i="2"/>
  <c r="AR4268" i="2"/>
  <c r="AQ4268" i="2"/>
  <c r="AS4267" i="2"/>
  <c r="AR4267" i="2"/>
  <c r="AQ4267" i="2"/>
  <c r="AS4266" i="2"/>
  <c r="AR4266" i="2"/>
  <c r="AQ4266" i="2"/>
  <c r="AS4265" i="2"/>
  <c r="AR4265" i="2"/>
  <c r="AQ4265" i="2"/>
  <c r="AS4264" i="2"/>
  <c r="AR4264" i="2"/>
  <c r="AQ4264" i="2"/>
  <c r="AS4263" i="2"/>
  <c r="AR4263" i="2"/>
  <c r="AQ4263" i="2"/>
  <c r="AS4262" i="2"/>
  <c r="AR4262" i="2"/>
  <c r="AQ4262" i="2"/>
  <c r="AS4261" i="2"/>
  <c r="AR4261" i="2"/>
  <c r="AQ4261" i="2"/>
  <c r="AS4260" i="2"/>
  <c r="AR4260" i="2"/>
  <c r="AQ4260" i="2"/>
  <c r="AS4259" i="2"/>
  <c r="AR4259" i="2"/>
  <c r="AQ4259" i="2"/>
  <c r="AS4258" i="2"/>
  <c r="AR4258" i="2"/>
  <c r="AQ4258" i="2"/>
  <c r="AS4257" i="2"/>
  <c r="AR4257" i="2"/>
  <c r="AQ4257" i="2"/>
  <c r="AS4256" i="2"/>
  <c r="AR4256" i="2"/>
  <c r="AQ4256" i="2"/>
  <c r="AS4255" i="2"/>
  <c r="AR4255" i="2"/>
  <c r="AQ4255" i="2"/>
  <c r="AS4254" i="2"/>
  <c r="AR4254" i="2"/>
  <c r="AQ4254" i="2"/>
  <c r="AS4253" i="2"/>
  <c r="AR4253" i="2"/>
  <c r="AQ4253" i="2"/>
  <c r="AS4252" i="2"/>
  <c r="AR4252" i="2"/>
  <c r="AQ4252" i="2"/>
  <c r="AS4251" i="2"/>
  <c r="AR4251" i="2"/>
  <c r="AQ4251" i="2"/>
  <c r="AS4250" i="2"/>
  <c r="AR4250" i="2"/>
  <c r="AQ4250" i="2"/>
  <c r="AS4249" i="2"/>
  <c r="AR4249" i="2"/>
  <c r="AQ4249" i="2"/>
  <c r="AS4248" i="2"/>
  <c r="AR4248" i="2"/>
  <c r="AQ4248" i="2"/>
  <c r="AS4247" i="2"/>
  <c r="AR4247" i="2"/>
  <c r="AQ4247" i="2"/>
  <c r="AS4246" i="2"/>
  <c r="AR4246" i="2"/>
  <c r="AQ4246" i="2"/>
  <c r="AS4245" i="2"/>
  <c r="AR4245" i="2"/>
  <c r="AQ4245" i="2"/>
  <c r="AS4244" i="2"/>
  <c r="AR4244" i="2"/>
  <c r="AQ4244" i="2"/>
  <c r="AS4243" i="2"/>
  <c r="AR4243" i="2"/>
  <c r="AQ4243" i="2"/>
  <c r="AS4242" i="2"/>
  <c r="AR4242" i="2"/>
  <c r="AQ4242" i="2"/>
  <c r="AS4241" i="2"/>
  <c r="AR4241" i="2"/>
  <c r="AQ4241" i="2"/>
  <c r="AS4240" i="2"/>
  <c r="AR4240" i="2"/>
  <c r="AQ4240" i="2"/>
  <c r="AS4239" i="2"/>
  <c r="AR4239" i="2"/>
  <c r="AQ4239" i="2"/>
  <c r="AS4238" i="2"/>
  <c r="AR4238" i="2"/>
  <c r="AQ4238" i="2"/>
  <c r="AS4237" i="2"/>
  <c r="AR4237" i="2"/>
  <c r="AQ4237" i="2"/>
  <c r="AS4236" i="2"/>
  <c r="AR4236" i="2"/>
  <c r="AQ4236" i="2"/>
  <c r="AS4235" i="2"/>
  <c r="AR4235" i="2"/>
  <c r="AQ4235" i="2"/>
  <c r="AS4234" i="2"/>
  <c r="AR4234" i="2"/>
  <c r="AQ4234" i="2"/>
  <c r="AS4233" i="2"/>
  <c r="AR4233" i="2"/>
  <c r="AQ4233" i="2"/>
  <c r="AS4232" i="2"/>
  <c r="AR4232" i="2"/>
  <c r="AQ4232" i="2"/>
  <c r="AS4231" i="2"/>
  <c r="AR4231" i="2"/>
  <c r="AQ4231" i="2"/>
  <c r="AS4230" i="2"/>
  <c r="AR4230" i="2"/>
  <c r="AQ4230" i="2"/>
  <c r="AS4229" i="2"/>
  <c r="AR4229" i="2"/>
  <c r="AQ4229" i="2"/>
  <c r="AS4228" i="2"/>
  <c r="AR4228" i="2"/>
  <c r="AQ4228" i="2"/>
  <c r="AS4227" i="2"/>
  <c r="AR4227" i="2"/>
  <c r="AQ4227" i="2"/>
  <c r="AS4226" i="2"/>
  <c r="AR4226" i="2"/>
  <c r="AQ4226" i="2"/>
  <c r="AS4225" i="2"/>
  <c r="AR4225" i="2"/>
  <c r="AQ4225" i="2"/>
  <c r="AS4224" i="2"/>
  <c r="AR4224" i="2"/>
  <c r="AQ4224" i="2"/>
  <c r="AS4223" i="2"/>
  <c r="AR4223" i="2"/>
  <c r="AQ4223" i="2"/>
  <c r="AS4222" i="2"/>
  <c r="AR4222" i="2"/>
  <c r="AQ4222" i="2"/>
  <c r="AS4221" i="2"/>
  <c r="AR4221" i="2"/>
  <c r="AQ4221" i="2"/>
  <c r="AS4220" i="2"/>
  <c r="AR4220" i="2"/>
  <c r="AQ4220" i="2"/>
  <c r="AS4219" i="2"/>
  <c r="AR4219" i="2"/>
  <c r="AQ4219" i="2"/>
  <c r="AS4218" i="2"/>
  <c r="AR4218" i="2"/>
  <c r="AQ4218" i="2"/>
  <c r="AS4217" i="2"/>
  <c r="AR4217" i="2"/>
  <c r="AQ4217" i="2"/>
  <c r="AS4216" i="2"/>
  <c r="AR4216" i="2"/>
  <c r="AQ4216" i="2"/>
  <c r="AS4215" i="2"/>
  <c r="AR4215" i="2"/>
  <c r="AQ4215" i="2"/>
  <c r="AS4214" i="2"/>
  <c r="AR4214" i="2"/>
  <c r="AQ4214" i="2"/>
  <c r="AS4213" i="2"/>
  <c r="AR4213" i="2"/>
  <c r="AQ4213" i="2"/>
  <c r="AS4212" i="2"/>
  <c r="AR4212" i="2"/>
  <c r="AQ4212" i="2"/>
  <c r="AS4211" i="2"/>
  <c r="AR4211" i="2"/>
  <c r="AQ4211" i="2"/>
  <c r="AS4210" i="2"/>
  <c r="AR4210" i="2"/>
  <c r="AQ4210" i="2"/>
  <c r="AS4209" i="2"/>
  <c r="AR4209" i="2"/>
  <c r="AQ4209" i="2"/>
  <c r="AS4208" i="2"/>
  <c r="AR4208" i="2"/>
  <c r="AQ4208" i="2"/>
  <c r="AS4207" i="2"/>
  <c r="AR4207" i="2"/>
  <c r="AQ4207" i="2"/>
  <c r="AS4206" i="2"/>
  <c r="AR4206" i="2"/>
  <c r="AQ4206" i="2"/>
  <c r="AS4205" i="2"/>
  <c r="AR4205" i="2"/>
  <c r="AQ4205" i="2"/>
  <c r="AS4204" i="2"/>
  <c r="AR4204" i="2"/>
  <c r="AQ4204" i="2"/>
  <c r="AS4203" i="2"/>
  <c r="AR4203" i="2"/>
  <c r="AQ4203" i="2"/>
  <c r="AS4202" i="2"/>
  <c r="AR4202" i="2"/>
  <c r="AQ4202" i="2"/>
  <c r="AS4201" i="2"/>
  <c r="AR4201" i="2"/>
  <c r="AQ4201" i="2"/>
  <c r="AS4200" i="2"/>
  <c r="AR4200" i="2"/>
  <c r="AQ4200" i="2"/>
  <c r="AS4199" i="2"/>
  <c r="AR4199" i="2"/>
  <c r="AQ4199" i="2"/>
  <c r="AS4198" i="2"/>
  <c r="AR4198" i="2"/>
  <c r="AQ4198" i="2"/>
  <c r="AS4197" i="2"/>
  <c r="AR4197" i="2"/>
  <c r="AQ4197" i="2"/>
  <c r="AS4196" i="2"/>
  <c r="AR4196" i="2"/>
  <c r="AQ4196" i="2"/>
  <c r="AS4195" i="2"/>
  <c r="AR4195" i="2"/>
  <c r="AQ4195" i="2"/>
  <c r="AS4194" i="2"/>
  <c r="AR4194" i="2"/>
  <c r="AQ4194" i="2"/>
  <c r="AS4193" i="2"/>
  <c r="AR4193" i="2"/>
  <c r="AQ4193" i="2"/>
  <c r="AS4192" i="2"/>
  <c r="AR4192" i="2"/>
  <c r="AQ4192" i="2"/>
  <c r="AS4191" i="2"/>
  <c r="AR4191" i="2"/>
  <c r="AQ4191" i="2"/>
  <c r="AS4190" i="2"/>
  <c r="AR4190" i="2"/>
  <c r="AQ4190" i="2"/>
  <c r="AS4189" i="2"/>
  <c r="AR4189" i="2"/>
  <c r="AQ4189" i="2"/>
  <c r="AS4188" i="2"/>
  <c r="AR4188" i="2"/>
  <c r="AQ4188" i="2"/>
  <c r="AS4187" i="2"/>
  <c r="AR4187" i="2"/>
  <c r="AQ4187" i="2"/>
  <c r="AS4186" i="2"/>
  <c r="AR4186" i="2"/>
  <c r="AQ4186" i="2"/>
  <c r="AS4185" i="2"/>
  <c r="AR4185" i="2"/>
  <c r="AQ4185" i="2"/>
  <c r="AS4184" i="2"/>
  <c r="AR4184" i="2"/>
  <c r="AQ4184" i="2"/>
  <c r="AS4183" i="2"/>
  <c r="AR4183" i="2"/>
  <c r="AQ4183" i="2"/>
  <c r="AS4182" i="2"/>
  <c r="AR4182" i="2"/>
  <c r="AQ4182" i="2"/>
  <c r="AS4181" i="2"/>
  <c r="AR4181" i="2"/>
  <c r="AQ4181" i="2"/>
  <c r="AS4180" i="2"/>
  <c r="AR4180" i="2"/>
  <c r="AQ4180" i="2"/>
  <c r="AS4179" i="2"/>
  <c r="AR4179" i="2"/>
  <c r="AQ4179" i="2"/>
  <c r="AS4178" i="2"/>
  <c r="AR4178" i="2"/>
  <c r="AQ4178" i="2"/>
  <c r="AS4177" i="2"/>
  <c r="AR4177" i="2"/>
  <c r="AQ4177" i="2"/>
  <c r="AS4176" i="2"/>
  <c r="AR4176" i="2"/>
  <c r="AQ4176" i="2"/>
  <c r="AS4175" i="2"/>
  <c r="AR4175" i="2"/>
  <c r="AQ4175" i="2"/>
  <c r="AS4174" i="2"/>
  <c r="AR4174" i="2"/>
  <c r="AQ4174" i="2"/>
  <c r="AS4173" i="2"/>
  <c r="AR4173" i="2"/>
  <c r="AQ4173" i="2"/>
  <c r="AS4172" i="2"/>
  <c r="AR4172" i="2"/>
  <c r="AQ4172" i="2"/>
  <c r="AS4171" i="2"/>
  <c r="AR4171" i="2"/>
  <c r="AQ4171" i="2"/>
  <c r="AS4170" i="2"/>
  <c r="AR4170" i="2"/>
  <c r="AQ4170" i="2"/>
  <c r="AS4169" i="2"/>
  <c r="AR4169" i="2"/>
  <c r="AQ4169" i="2"/>
  <c r="AS4168" i="2"/>
  <c r="AR4168" i="2"/>
  <c r="AQ4168" i="2"/>
  <c r="AS4167" i="2"/>
  <c r="AR4167" i="2"/>
  <c r="AQ4167" i="2"/>
  <c r="AS4166" i="2"/>
  <c r="AR4166" i="2"/>
  <c r="AQ4166" i="2"/>
  <c r="AS4165" i="2"/>
  <c r="AR4165" i="2"/>
  <c r="AQ4165" i="2"/>
  <c r="AS4164" i="2"/>
  <c r="AR4164" i="2"/>
  <c r="AQ4164" i="2"/>
  <c r="AS4163" i="2"/>
  <c r="AR4163" i="2"/>
  <c r="AQ4163" i="2"/>
  <c r="AS4162" i="2"/>
  <c r="AR4162" i="2"/>
  <c r="AQ4162" i="2"/>
  <c r="AS4161" i="2"/>
  <c r="AR4161" i="2"/>
  <c r="AQ4161" i="2"/>
  <c r="AS4160" i="2"/>
  <c r="AR4160" i="2"/>
  <c r="AQ4160" i="2"/>
  <c r="AS4159" i="2"/>
  <c r="AR4159" i="2"/>
  <c r="AQ4159" i="2"/>
  <c r="AS4158" i="2"/>
  <c r="AR4158" i="2"/>
  <c r="AQ4158" i="2"/>
  <c r="AS4157" i="2"/>
  <c r="AR4157" i="2"/>
  <c r="AQ4157" i="2"/>
  <c r="AS4156" i="2"/>
  <c r="AR4156" i="2"/>
  <c r="AQ4156" i="2"/>
  <c r="AS4155" i="2"/>
  <c r="AR4155" i="2"/>
  <c r="AQ4155" i="2"/>
  <c r="AS4154" i="2"/>
  <c r="AR4154" i="2"/>
  <c r="AQ4154" i="2"/>
  <c r="AS4153" i="2"/>
  <c r="AR4153" i="2"/>
  <c r="AQ4153" i="2"/>
  <c r="AS4152" i="2"/>
  <c r="AR4152" i="2"/>
  <c r="AQ4152" i="2"/>
  <c r="AS4151" i="2"/>
  <c r="AR4151" i="2"/>
  <c r="AQ4151" i="2"/>
  <c r="AS4150" i="2"/>
  <c r="AR4150" i="2"/>
  <c r="AQ4150" i="2"/>
  <c r="AS4149" i="2"/>
  <c r="AR4149" i="2"/>
  <c r="AQ4149" i="2"/>
  <c r="AS4148" i="2"/>
  <c r="AR4148" i="2"/>
  <c r="AQ4148" i="2"/>
  <c r="AS4147" i="2"/>
  <c r="AR4147" i="2"/>
  <c r="AQ4147" i="2"/>
  <c r="AS4146" i="2"/>
  <c r="AR4146" i="2"/>
  <c r="AQ4146" i="2"/>
  <c r="AS4145" i="2"/>
  <c r="AR4145" i="2"/>
  <c r="AQ4145" i="2"/>
  <c r="AS4144" i="2"/>
  <c r="AR4144" i="2"/>
  <c r="AQ4144" i="2"/>
  <c r="AS4143" i="2"/>
  <c r="AR4143" i="2"/>
  <c r="AQ4143" i="2"/>
  <c r="AS4142" i="2"/>
  <c r="AR4142" i="2"/>
  <c r="AQ4142" i="2"/>
  <c r="AS4141" i="2"/>
  <c r="AR4141" i="2"/>
  <c r="AQ4141" i="2"/>
  <c r="AS4140" i="2"/>
  <c r="AR4140" i="2"/>
  <c r="AQ4140" i="2"/>
  <c r="AS4139" i="2"/>
  <c r="AR4139" i="2"/>
  <c r="AQ4139" i="2"/>
  <c r="AS4138" i="2"/>
  <c r="AR4138" i="2"/>
  <c r="AQ4138" i="2"/>
  <c r="AS4137" i="2"/>
  <c r="AR4137" i="2"/>
  <c r="AQ4137" i="2"/>
  <c r="AS4136" i="2"/>
  <c r="AR4136" i="2"/>
  <c r="AQ4136" i="2"/>
  <c r="AS4135" i="2"/>
  <c r="AR4135" i="2"/>
  <c r="AQ4135" i="2"/>
  <c r="AS4134" i="2"/>
  <c r="AR4134" i="2"/>
  <c r="AQ4134" i="2"/>
  <c r="AS4133" i="2"/>
  <c r="AR4133" i="2"/>
  <c r="AQ4133" i="2"/>
  <c r="AS4132" i="2"/>
  <c r="AR4132" i="2"/>
  <c r="AQ4132" i="2"/>
  <c r="AS4131" i="2"/>
  <c r="AR4131" i="2"/>
  <c r="AQ4131" i="2"/>
  <c r="AS4130" i="2"/>
  <c r="AR4130" i="2"/>
  <c r="AQ4130" i="2"/>
  <c r="AS4129" i="2"/>
  <c r="AR4129" i="2"/>
  <c r="AQ4129" i="2"/>
  <c r="AS4128" i="2"/>
  <c r="AR4128" i="2"/>
  <c r="AQ4128" i="2"/>
  <c r="AS4127" i="2"/>
  <c r="AR4127" i="2"/>
  <c r="AQ4127" i="2"/>
  <c r="AS4126" i="2"/>
  <c r="AR4126" i="2"/>
  <c r="AQ4126" i="2"/>
  <c r="AS4125" i="2"/>
  <c r="AR4125" i="2"/>
  <c r="AQ4125" i="2"/>
  <c r="AS4124" i="2"/>
  <c r="AR4124" i="2"/>
  <c r="AQ4124" i="2"/>
  <c r="AS4123" i="2"/>
  <c r="AR4123" i="2"/>
  <c r="AQ4123" i="2"/>
  <c r="AS4122" i="2"/>
  <c r="AR4122" i="2"/>
  <c r="AQ4122" i="2"/>
  <c r="AS4121" i="2"/>
  <c r="AR4121" i="2"/>
  <c r="AQ4121" i="2"/>
  <c r="AS4120" i="2"/>
  <c r="AR4120" i="2"/>
  <c r="AQ4120" i="2"/>
  <c r="AS4119" i="2"/>
  <c r="AR4119" i="2"/>
  <c r="AQ4119" i="2"/>
  <c r="AS4118" i="2"/>
  <c r="AR4118" i="2"/>
  <c r="AQ4118" i="2"/>
  <c r="AS4117" i="2"/>
  <c r="AR4117" i="2"/>
  <c r="AQ4117" i="2"/>
  <c r="AS4116" i="2"/>
  <c r="AR4116" i="2"/>
  <c r="AQ4116" i="2"/>
  <c r="AS4115" i="2"/>
  <c r="AR4115" i="2"/>
  <c r="AQ4115" i="2"/>
  <c r="AS4114" i="2"/>
  <c r="AR4114" i="2"/>
  <c r="AQ4114" i="2"/>
  <c r="AS4113" i="2"/>
  <c r="AR4113" i="2"/>
  <c r="AQ4113" i="2"/>
  <c r="AS4112" i="2"/>
  <c r="AR4112" i="2"/>
  <c r="AQ4112" i="2"/>
  <c r="AS4111" i="2"/>
  <c r="AR4111" i="2"/>
  <c r="AQ4111" i="2"/>
  <c r="AS4110" i="2"/>
  <c r="AR4110" i="2"/>
  <c r="AQ4110" i="2"/>
  <c r="AS4109" i="2"/>
  <c r="AR4109" i="2"/>
  <c r="AQ4109" i="2"/>
  <c r="AS4108" i="2"/>
  <c r="AR4108" i="2"/>
  <c r="AQ4108" i="2"/>
  <c r="AS4107" i="2"/>
  <c r="AR4107" i="2"/>
  <c r="AQ4107" i="2"/>
  <c r="AS4106" i="2"/>
  <c r="AR4106" i="2"/>
  <c r="AQ4106" i="2"/>
  <c r="AS4105" i="2"/>
  <c r="AR4105" i="2"/>
  <c r="AQ4105" i="2"/>
  <c r="AS4104" i="2"/>
  <c r="AR4104" i="2"/>
  <c r="AQ4104" i="2"/>
  <c r="AS4103" i="2"/>
  <c r="AR4103" i="2"/>
  <c r="AQ4103" i="2"/>
  <c r="AS4102" i="2"/>
  <c r="AR4102" i="2"/>
  <c r="AQ4102" i="2"/>
  <c r="AS4101" i="2"/>
  <c r="AR4101" i="2"/>
  <c r="AQ4101" i="2"/>
  <c r="AS4100" i="2"/>
  <c r="AR4100" i="2"/>
  <c r="AQ4100" i="2"/>
  <c r="AS4099" i="2"/>
  <c r="AR4099" i="2"/>
  <c r="AQ4099" i="2"/>
  <c r="AS4098" i="2"/>
  <c r="AR4098" i="2"/>
  <c r="AQ4098" i="2"/>
  <c r="AS4097" i="2"/>
  <c r="AR4097" i="2"/>
  <c r="AQ4097" i="2"/>
  <c r="AS4096" i="2"/>
  <c r="AR4096" i="2"/>
  <c r="AQ4096" i="2"/>
  <c r="AS4095" i="2"/>
  <c r="AR4095" i="2"/>
  <c r="AQ4095" i="2"/>
  <c r="AS4094" i="2"/>
  <c r="AR4094" i="2"/>
  <c r="AQ4094" i="2"/>
  <c r="AS4093" i="2"/>
  <c r="AR4093" i="2"/>
  <c r="AQ4093" i="2"/>
  <c r="AS4092" i="2"/>
  <c r="AR4092" i="2"/>
  <c r="AQ4092" i="2"/>
  <c r="AS4091" i="2"/>
  <c r="AR4091" i="2"/>
  <c r="AQ4091" i="2"/>
  <c r="AS4090" i="2"/>
  <c r="AR4090" i="2"/>
  <c r="AQ4090" i="2"/>
  <c r="AS4089" i="2"/>
  <c r="AR4089" i="2"/>
  <c r="AQ4089" i="2"/>
  <c r="AS4088" i="2"/>
  <c r="AR4088" i="2"/>
  <c r="AQ4088" i="2"/>
  <c r="AS4087" i="2"/>
  <c r="AR4087" i="2"/>
  <c r="AQ4087" i="2"/>
  <c r="AS4086" i="2"/>
  <c r="AR4086" i="2"/>
  <c r="AQ4086" i="2"/>
  <c r="AS4085" i="2"/>
  <c r="AR4085" i="2"/>
  <c r="AQ4085" i="2"/>
  <c r="AS4084" i="2"/>
  <c r="AR4084" i="2"/>
  <c r="AQ4084" i="2"/>
  <c r="AS4083" i="2"/>
  <c r="AR4083" i="2"/>
  <c r="AQ4083" i="2"/>
  <c r="AS4082" i="2"/>
  <c r="AR4082" i="2"/>
  <c r="AQ4082" i="2"/>
  <c r="AS4081" i="2"/>
  <c r="AR4081" i="2"/>
  <c r="AQ4081" i="2"/>
  <c r="AS4080" i="2"/>
  <c r="AR4080" i="2"/>
  <c r="AQ4080" i="2"/>
  <c r="AS4079" i="2"/>
  <c r="AR4079" i="2"/>
  <c r="AQ4079" i="2"/>
  <c r="AS4078" i="2"/>
  <c r="AR4078" i="2"/>
  <c r="AQ4078" i="2"/>
  <c r="AS4077" i="2"/>
  <c r="AR4077" i="2"/>
  <c r="AQ4077" i="2"/>
  <c r="AS4076" i="2"/>
  <c r="AR4076" i="2"/>
  <c r="AQ4076" i="2"/>
  <c r="AS4075" i="2"/>
  <c r="AR4075" i="2"/>
  <c r="AQ4075" i="2"/>
  <c r="AS4074" i="2"/>
  <c r="AR4074" i="2"/>
  <c r="AQ4074" i="2"/>
  <c r="AS4073" i="2"/>
  <c r="AR4073" i="2"/>
  <c r="AQ4073" i="2"/>
  <c r="AS4072" i="2"/>
  <c r="AR4072" i="2"/>
  <c r="AQ4072" i="2"/>
  <c r="AS4071" i="2"/>
  <c r="AR4071" i="2"/>
  <c r="AQ4071" i="2"/>
  <c r="AS4070" i="2"/>
  <c r="AR4070" i="2"/>
  <c r="AQ4070" i="2"/>
  <c r="AS4069" i="2"/>
  <c r="AR4069" i="2"/>
  <c r="AQ4069" i="2"/>
  <c r="AS4068" i="2"/>
  <c r="AR4068" i="2"/>
  <c r="AQ4068" i="2"/>
  <c r="AS4067" i="2"/>
  <c r="AR4067" i="2"/>
  <c r="AQ4067" i="2"/>
  <c r="AS4066" i="2"/>
  <c r="AR4066" i="2"/>
  <c r="AQ4066" i="2"/>
  <c r="AS4065" i="2"/>
  <c r="AR4065" i="2"/>
  <c r="AQ4065" i="2"/>
  <c r="AS4064" i="2"/>
  <c r="AR4064" i="2"/>
  <c r="AQ4064" i="2"/>
  <c r="AS4063" i="2"/>
  <c r="AR4063" i="2"/>
  <c r="AQ4063" i="2"/>
  <c r="AS4062" i="2"/>
  <c r="AR4062" i="2"/>
  <c r="AQ4062" i="2"/>
  <c r="AS4061" i="2"/>
  <c r="AR4061" i="2"/>
  <c r="AQ4061" i="2"/>
  <c r="AS4060" i="2"/>
  <c r="AR4060" i="2"/>
  <c r="AQ4060" i="2"/>
  <c r="AS4059" i="2"/>
  <c r="AR4059" i="2"/>
  <c r="AQ4059" i="2"/>
  <c r="AS4058" i="2"/>
  <c r="AR4058" i="2"/>
  <c r="AQ4058" i="2"/>
  <c r="AS4057" i="2"/>
  <c r="AR4057" i="2"/>
  <c r="AQ4057" i="2"/>
  <c r="AS4056" i="2"/>
  <c r="AR4056" i="2"/>
  <c r="AQ4056" i="2"/>
  <c r="AS4055" i="2"/>
  <c r="AR4055" i="2"/>
  <c r="AQ4055" i="2"/>
  <c r="AS4054" i="2"/>
  <c r="AR4054" i="2"/>
  <c r="AQ4054" i="2"/>
  <c r="AS4053" i="2"/>
  <c r="AR4053" i="2"/>
  <c r="AQ4053" i="2"/>
  <c r="AS4052" i="2"/>
  <c r="AR4052" i="2"/>
  <c r="AQ4052" i="2"/>
  <c r="AS4051" i="2"/>
  <c r="AR4051" i="2"/>
  <c r="AQ4051" i="2"/>
  <c r="AS4050" i="2"/>
  <c r="AR4050" i="2"/>
  <c r="AQ4050" i="2"/>
  <c r="AS4049" i="2"/>
  <c r="AR4049" i="2"/>
  <c r="AQ4049" i="2"/>
  <c r="AS4048" i="2"/>
  <c r="AR4048" i="2"/>
  <c r="AQ4048" i="2"/>
  <c r="AS4047" i="2"/>
  <c r="AR4047" i="2"/>
  <c r="AQ4047" i="2"/>
  <c r="AS4046" i="2"/>
  <c r="AR4046" i="2"/>
  <c r="AQ4046" i="2"/>
  <c r="AS4045" i="2"/>
  <c r="AR4045" i="2"/>
  <c r="AQ4045" i="2"/>
  <c r="AS4044" i="2"/>
  <c r="AR4044" i="2"/>
  <c r="AQ4044" i="2"/>
  <c r="AS4043" i="2"/>
  <c r="AR4043" i="2"/>
  <c r="AQ4043" i="2"/>
  <c r="AS4042" i="2"/>
  <c r="AR4042" i="2"/>
  <c r="AQ4042" i="2"/>
  <c r="AS4041" i="2"/>
  <c r="AR4041" i="2"/>
  <c r="AQ4041" i="2"/>
  <c r="AS4040" i="2"/>
  <c r="AR4040" i="2"/>
  <c r="AQ4040" i="2"/>
  <c r="AS4039" i="2"/>
  <c r="AR4039" i="2"/>
  <c r="AQ4039" i="2"/>
  <c r="AS4038" i="2"/>
  <c r="AR4038" i="2"/>
  <c r="AQ4038" i="2"/>
  <c r="AS4037" i="2"/>
  <c r="AR4037" i="2"/>
  <c r="AQ4037" i="2"/>
  <c r="AS4036" i="2"/>
  <c r="AR4036" i="2"/>
  <c r="AQ4036" i="2"/>
  <c r="AS4035" i="2"/>
  <c r="AR4035" i="2"/>
  <c r="AQ4035" i="2"/>
  <c r="AS4034" i="2"/>
  <c r="AR4034" i="2"/>
  <c r="AQ4034" i="2"/>
  <c r="AS4033" i="2"/>
  <c r="AR4033" i="2"/>
  <c r="AQ4033" i="2"/>
  <c r="AS4032" i="2"/>
  <c r="AR4032" i="2"/>
  <c r="AQ4032" i="2"/>
  <c r="AS4031" i="2"/>
  <c r="AR4031" i="2"/>
  <c r="AQ4031" i="2"/>
  <c r="AS4030" i="2"/>
  <c r="AR4030" i="2"/>
  <c r="AQ4030" i="2"/>
  <c r="AS4029" i="2"/>
  <c r="AR4029" i="2"/>
  <c r="AQ4029" i="2"/>
  <c r="AS4028" i="2"/>
  <c r="AR4028" i="2"/>
  <c r="AQ4028" i="2"/>
  <c r="AS4027" i="2"/>
  <c r="AR4027" i="2"/>
  <c r="AQ4027" i="2"/>
  <c r="AS4026" i="2"/>
  <c r="AR4026" i="2"/>
  <c r="AQ4026" i="2"/>
  <c r="AS4025" i="2"/>
  <c r="AR4025" i="2"/>
  <c r="AQ4025" i="2"/>
  <c r="AS4024" i="2"/>
  <c r="AR4024" i="2"/>
  <c r="AQ4024" i="2"/>
  <c r="AS4023" i="2"/>
  <c r="AR4023" i="2"/>
  <c r="AQ4023" i="2"/>
  <c r="AS4022" i="2"/>
  <c r="AR4022" i="2"/>
  <c r="AQ4022" i="2"/>
  <c r="AS4021" i="2"/>
  <c r="AR4021" i="2"/>
  <c r="AQ4021" i="2"/>
  <c r="AS4020" i="2"/>
  <c r="AR4020" i="2"/>
  <c r="AQ4020" i="2"/>
  <c r="AS4019" i="2"/>
  <c r="AR4019" i="2"/>
  <c r="AQ4019" i="2"/>
  <c r="AS4018" i="2"/>
  <c r="AR4018" i="2"/>
  <c r="AQ4018" i="2"/>
  <c r="AS4017" i="2"/>
  <c r="AR4017" i="2"/>
  <c r="AQ4017" i="2"/>
  <c r="AS4016" i="2"/>
  <c r="AR4016" i="2"/>
  <c r="AQ4016" i="2"/>
  <c r="AS4015" i="2"/>
  <c r="AR4015" i="2"/>
  <c r="AQ4015" i="2"/>
  <c r="AS4014" i="2"/>
  <c r="AR4014" i="2"/>
  <c r="AQ4014" i="2"/>
  <c r="AS4013" i="2"/>
  <c r="AR4013" i="2"/>
  <c r="AQ4013" i="2"/>
  <c r="AS4012" i="2"/>
  <c r="AR4012" i="2"/>
  <c r="AQ4012" i="2"/>
  <c r="AS4011" i="2"/>
  <c r="AR4011" i="2"/>
  <c r="AQ4011" i="2"/>
  <c r="AS4010" i="2"/>
  <c r="AR4010" i="2"/>
  <c r="AQ4010" i="2"/>
  <c r="AS4009" i="2"/>
  <c r="AR4009" i="2"/>
  <c r="AQ4009" i="2"/>
  <c r="AS4008" i="2"/>
  <c r="AR4008" i="2"/>
  <c r="AQ4008" i="2"/>
  <c r="AS4007" i="2"/>
  <c r="AR4007" i="2"/>
  <c r="AQ4007" i="2"/>
  <c r="AS4006" i="2"/>
  <c r="AR4006" i="2"/>
  <c r="AQ4006" i="2"/>
  <c r="AS4005" i="2"/>
  <c r="AR4005" i="2"/>
  <c r="AQ4005" i="2"/>
  <c r="AS4004" i="2"/>
  <c r="AR4004" i="2"/>
  <c r="AQ4004" i="2"/>
  <c r="AS4003" i="2"/>
  <c r="AR4003" i="2"/>
  <c r="AQ4003" i="2"/>
  <c r="AS4002" i="2"/>
  <c r="AR4002" i="2"/>
  <c r="AQ4002" i="2"/>
  <c r="AS4001" i="2"/>
  <c r="AR4001" i="2"/>
  <c r="AQ4001" i="2"/>
  <c r="AS4000" i="2"/>
  <c r="AR4000" i="2"/>
  <c r="AQ4000" i="2"/>
  <c r="AS3999" i="2"/>
  <c r="AR3999" i="2"/>
  <c r="AQ3999" i="2"/>
  <c r="AS3998" i="2"/>
  <c r="AR3998" i="2"/>
  <c r="AQ3998" i="2"/>
  <c r="AS3997" i="2"/>
  <c r="AR3997" i="2"/>
  <c r="AQ3997" i="2"/>
  <c r="AS3996" i="2"/>
  <c r="AR3996" i="2"/>
  <c r="AQ3996" i="2"/>
  <c r="AS3995" i="2"/>
  <c r="AR3995" i="2"/>
  <c r="AQ3995" i="2"/>
  <c r="AS3994" i="2"/>
  <c r="AR3994" i="2"/>
  <c r="AQ3994" i="2"/>
  <c r="AS3993" i="2"/>
  <c r="AR3993" i="2"/>
  <c r="AQ3993" i="2"/>
  <c r="AS3992" i="2"/>
  <c r="AR3992" i="2"/>
  <c r="AQ3992" i="2"/>
  <c r="AS3991" i="2"/>
  <c r="AR3991" i="2"/>
  <c r="AQ3991" i="2"/>
  <c r="AS3990" i="2"/>
  <c r="AR3990" i="2"/>
  <c r="AQ3990" i="2"/>
  <c r="AS3989" i="2"/>
  <c r="AR3989" i="2"/>
  <c r="AQ3989" i="2"/>
  <c r="AS3988" i="2"/>
  <c r="AR3988" i="2"/>
  <c r="AQ3988" i="2"/>
  <c r="AS3987" i="2"/>
  <c r="AR3987" i="2"/>
  <c r="AQ3987" i="2"/>
  <c r="AS3986" i="2"/>
  <c r="AR3986" i="2"/>
  <c r="AQ3986" i="2"/>
  <c r="AS3985" i="2"/>
  <c r="AR3985" i="2"/>
  <c r="AQ3985" i="2"/>
  <c r="AS3984" i="2"/>
  <c r="AR3984" i="2"/>
  <c r="AQ3984" i="2"/>
  <c r="AS3983" i="2"/>
  <c r="AR3983" i="2"/>
  <c r="AQ3983" i="2"/>
  <c r="AS3982" i="2"/>
  <c r="AR3982" i="2"/>
  <c r="AQ3982" i="2"/>
  <c r="AS3981" i="2"/>
  <c r="AR3981" i="2"/>
  <c r="AQ3981" i="2"/>
  <c r="AS3980" i="2"/>
  <c r="AR3980" i="2"/>
  <c r="AQ3980" i="2"/>
  <c r="AS3979" i="2"/>
  <c r="AR3979" i="2"/>
  <c r="AQ3979" i="2"/>
  <c r="AS3978" i="2"/>
  <c r="AR3978" i="2"/>
  <c r="AQ3978" i="2"/>
  <c r="AS3977" i="2"/>
  <c r="AR3977" i="2"/>
  <c r="AQ3977" i="2"/>
  <c r="AS3976" i="2"/>
  <c r="AR3976" i="2"/>
  <c r="AQ3976" i="2"/>
  <c r="AS3975" i="2"/>
  <c r="AR3975" i="2"/>
  <c r="AQ3975" i="2"/>
  <c r="AS3974" i="2"/>
  <c r="AR3974" i="2"/>
  <c r="AQ3974" i="2"/>
  <c r="AS3973" i="2"/>
  <c r="AR3973" i="2"/>
  <c r="AQ3973" i="2"/>
  <c r="AS3972" i="2"/>
  <c r="AR3972" i="2"/>
  <c r="AQ3972" i="2"/>
  <c r="AS3971" i="2"/>
  <c r="AR3971" i="2"/>
  <c r="AQ3971" i="2"/>
  <c r="AS3970" i="2"/>
  <c r="AR3970" i="2"/>
  <c r="AQ3970" i="2"/>
  <c r="AS3969" i="2"/>
  <c r="AR3969" i="2"/>
  <c r="AQ3969" i="2"/>
  <c r="AS3968" i="2"/>
  <c r="AR3968" i="2"/>
  <c r="AQ3968" i="2"/>
  <c r="AS3967" i="2"/>
  <c r="AR3967" i="2"/>
  <c r="AQ3967" i="2"/>
  <c r="AS3966" i="2"/>
  <c r="AR3966" i="2"/>
  <c r="AQ3966" i="2"/>
  <c r="AS3965" i="2"/>
  <c r="AR3965" i="2"/>
  <c r="AQ3965" i="2"/>
  <c r="AS3964" i="2"/>
  <c r="AR3964" i="2"/>
  <c r="AQ3964" i="2"/>
  <c r="AS3963" i="2"/>
  <c r="AR3963" i="2"/>
  <c r="AQ3963" i="2"/>
  <c r="AS3962" i="2"/>
  <c r="AR3962" i="2"/>
  <c r="AQ3962" i="2"/>
  <c r="AS3961" i="2"/>
  <c r="AR3961" i="2"/>
  <c r="AQ3961" i="2"/>
  <c r="AS3960" i="2"/>
  <c r="AR3960" i="2"/>
  <c r="AQ3960" i="2"/>
  <c r="AS3959" i="2"/>
  <c r="AR3959" i="2"/>
  <c r="AQ3959" i="2"/>
  <c r="AS3958" i="2"/>
  <c r="AR3958" i="2"/>
  <c r="AQ3958" i="2"/>
  <c r="AS3957" i="2"/>
  <c r="AR3957" i="2"/>
  <c r="AQ3957" i="2"/>
  <c r="AS3956" i="2"/>
  <c r="AR3956" i="2"/>
  <c r="AQ3956" i="2"/>
  <c r="AS3955" i="2"/>
  <c r="AR3955" i="2"/>
  <c r="AQ3955" i="2"/>
  <c r="AS3954" i="2"/>
  <c r="AR3954" i="2"/>
  <c r="AQ3954" i="2"/>
  <c r="AS3953" i="2"/>
  <c r="AR3953" i="2"/>
  <c r="AQ3953" i="2"/>
  <c r="AS3952" i="2"/>
  <c r="AR3952" i="2"/>
  <c r="AQ3952" i="2"/>
  <c r="AS3951" i="2"/>
  <c r="AR3951" i="2"/>
  <c r="AQ3951" i="2"/>
  <c r="AS3950" i="2"/>
  <c r="AR3950" i="2"/>
  <c r="AQ3950" i="2"/>
  <c r="AS3949" i="2"/>
  <c r="AR3949" i="2"/>
  <c r="AQ3949" i="2"/>
  <c r="AS3948" i="2"/>
  <c r="AR3948" i="2"/>
  <c r="AQ3948" i="2"/>
  <c r="AS3947" i="2"/>
  <c r="AR3947" i="2"/>
  <c r="AQ3947" i="2"/>
  <c r="AS3946" i="2"/>
  <c r="AR3946" i="2"/>
  <c r="AQ3946" i="2"/>
  <c r="AS3945" i="2"/>
  <c r="AR3945" i="2"/>
  <c r="AQ3945" i="2"/>
  <c r="AS3944" i="2"/>
  <c r="AR3944" i="2"/>
  <c r="AQ3944" i="2"/>
  <c r="AS3943" i="2"/>
  <c r="AR3943" i="2"/>
  <c r="AQ3943" i="2"/>
  <c r="AS3942" i="2"/>
  <c r="AR3942" i="2"/>
  <c r="AQ3942" i="2"/>
  <c r="AS3941" i="2"/>
  <c r="AR3941" i="2"/>
  <c r="AQ3941" i="2"/>
  <c r="AS3940" i="2"/>
  <c r="AR3940" i="2"/>
  <c r="AQ3940" i="2"/>
  <c r="AS3939" i="2"/>
  <c r="AR3939" i="2"/>
  <c r="AQ3939" i="2"/>
  <c r="AS3938" i="2"/>
  <c r="AR3938" i="2"/>
  <c r="AQ3938" i="2"/>
  <c r="AS3937" i="2"/>
  <c r="AR3937" i="2"/>
  <c r="AQ3937" i="2"/>
  <c r="AS3936" i="2"/>
  <c r="AR3936" i="2"/>
  <c r="AQ3936" i="2"/>
  <c r="AS3935" i="2"/>
  <c r="AR3935" i="2"/>
  <c r="AQ3935" i="2"/>
  <c r="AS3934" i="2"/>
  <c r="AR3934" i="2"/>
  <c r="AQ3934" i="2"/>
  <c r="AS3933" i="2"/>
  <c r="AR3933" i="2"/>
  <c r="AQ3933" i="2"/>
  <c r="AS3932" i="2"/>
  <c r="AR3932" i="2"/>
  <c r="AQ3932" i="2"/>
  <c r="AS3931" i="2"/>
  <c r="AR3931" i="2"/>
  <c r="AQ3931" i="2"/>
  <c r="AS3930" i="2"/>
  <c r="AR3930" i="2"/>
  <c r="AQ3930" i="2"/>
  <c r="AS3929" i="2"/>
  <c r="AR3929" i="2"/>
  <c r="AQ3929" i="2"/>
  <c r="AS3928" i="2"/>
  <c r="AR3928" i="2"/>
  <c r="AQ3928" i="2"/>
  <c r="AS3927" i="2"/>
  <c r="AR3927" i="2"/>
  <c r="AQ3927" i="2"/>
  <c r="AS3926" i="2"/>
  <c r="AR3926" i="2"/>
  <c r="AQ3926" i="2"/>
  <c r="AS3925" i="2"/>
  <c r="AR3925" i="2"/>
  <c r="AQ3925" i="2"/>
  <c r="AS3924" i="2"/>
  <c r="AR3924" i="2"/>
  <c r="AQ3924" i="2"/>
  <c r="AS3923" i="2"/>
  <c r="AR3923" i="2"/>
  <c r="AQ3923" i="2"/>
  <c r="AS3922" i="2"/>
  <c r="AR3922" i="2"/>
  <c r="AQ3922" i="2"/>
  <c r="AS3921" i="2"/>
  <c r="AR3921" i="2"/>
  <c r="AQ3921" i="2"/>
  <c r="AS3920" i="2"/>
  <c r="AR3920" i="2"/>
  <c r="AQ3920" i="2"/>
  <c r="AS3919" i="2"/>
  <c r="AR3919" i="2"/>
  <c r="AQ3919" i="2"/>
  <c r="AS3918" i="2"/>
  <c r="AR3918" i="2"/>
  <c r="AQ3918" i="2"/>
  <c r="AS3917" i="2"/>
  <c r="AR3917" i="2"/>
  <c r="AQ3917" i="2"/>
  <c r="AS3916" i="2"/>
  <c r="AR3916" i="2"/>
  <c r="AQ3916" i="2"/>
  <c r="AS3915" i="2"/>
  <c r="AR3915" i="2"/>
  <c r="AQ3915" i="2"/>
  <c r="AS3914" i="2"/>
  <c r="AR3914" i="2"/>
  <c r="AQ3914" i="2"/>
  <c r="AS3913" i="2"/>
  <c r="AR3913" i="2"/>
  <c r="AQ3913" i="2"/>
  <c r="AS3912" i="2"/>
  <c r="AR3912" i="2"/>
  <c r="AQ3912" i="2"/>
  <c r="AS3911" i="2"/>
  <c r="AR3911" i="2"/>
  <c r="AQ3911" i="2"/>
  <c r="AS3910" i="2"/>
  <c r="AR3910" i="2"/>
  <c r="AQ3910" i="2"/>
  <c r="AS3909" i="2"/>
  <c r="AR3909" i="2"/>
  <c r="AQ3909" i="2"/>
  <c r="AS3908" i="2"/>
  <c r="AR3908" i="2"/>
  <c r="AQ3908" i="2"/>
  <c r="AS3907" i="2"/>
  <c r="AR3907" i="2"/>
  <c r="AQ3907" i="2"/>
  <c r="AS3906" i="2"/>
  <c r="AR3906" i="2"/>
  <c r="AQ3906" i="2"/>
  <c r="AS3905" i="2"/>
  <c r="AR3905" i="2"/>
  <c r="AQ3905" i="2"/>
  <c r="AS3904" i="2"/>
  <c r="AR3904" i="2"/>
  <c r="AQ3904" i="2"/>
  <c r="AS3903" i="2"/>
  <c r="AR3903" i="2"/>
  <c r="AQ3903" i="2"/>
  <c r="AS3902" i="2"/>
  <c r="AR3902" i="2"/>
  <c r="AQ3902" i="2"/>
  <c r="AS3901" i="2"/>
  <c r="AR3901" i="2"/>
  <c r="AQ3901" i="2"/>
  <c r="AS3900" i="2"/>
  <c r="AR3900" i="2"/>
  <c r="AQ3900" i="2"/>
  <c r="AS3899" i="2"/>
  <c r="AR3899" i="2"/>
  <c r="AQ3899" i="2"/>
  <c r="AS3898" i="2"/>
  <c r="AR3898" i="2"/>
  <c r="AQ3898" i="2"/>
  <c r="AS3897" i="2"/>
  <c r="AR3897" i="2"/>
  <c r="AQ3897" i="2"/>
  <c r="AS3896" i="2"/>
  <c r="AR3896" i="2"/>
  <c r="AQ3896" i="2"/>
  <c r="AS3895" i="2"/>
  <c r="AR3895" i="2"/>
  <c r="AQ3895" i="2"/>
  <c r="AS3894" i="2"/>
  <c r="AR3894" i="2"/>
  <c r="AQ3894" i="2"/>
  <c r="AS3893" i="2"/>
  <c r="AR3893" i="2"/>
  <c r="AQ3893" i="2"/>
  <c r="AS3892" i="2"/>
  <c r="AR3892" i="2"/>
  <c r="AQ3892" i="2"/>
  <c r="AS3891" i="2"/>
  <c r="AR3891" i="2"/>
  <c r="AQ3891" i="2"/>
  <c r="AS3890" i="2"/>
  <c r="AR3890" i="2"/>
  <c r="AQ3890" i="2"/>
  <c r="AS3889" i="2"/>
  <c r="AR3889" i="2"/>
  <c r="AQ3889" i="2"/>
  <c r="AS3888" i="2"/>
  <c r="AR3888" i="2"/>
  <c r="AQ3888" i="2"/>
  <c r="AS3887" i="2"/>
  <c r="AR3887" i="2"/>
  <c r="AQ3887" i="2"/>
  <c r="AS3886" i="2"/>
  <c r="AR3886" i="2"/>
  <c r="AQ3886" i="2"/>
  <c r="AS3885" i="2"/>
  <c r="AR3885" i="2"/>
  <c r="AQ3885" i="2"/>
  <c r="AS3884" i="2"/>
  <c r="AR3884" i="2"/>
  <c r="AQ3884" i="2"/>
  <c r="AS3883" i="2"/>
  <c r="AR3883" i="2"/>
  <c r="AQ3883" i="2"/>
  <c r="AS3882" i="2"/>
  <c r="AR3882" i="2"/>
  <c r="AQ3882" i="2"/>
  <c r="AS3881" i="2"/>
  <c r="AR3881" i="2"/>
  <c r="AQ3881" i="2"/>
  <c r="AS3880" i="2"/>
  <c r="AR3880" i="2"/>
  <c r="AQ3880" i="2"/>
  <c r="AS3879" i="2"/>
  <c r="AR3879" i="2"/>
  <c r="AQ3879" i="2"/>
  <c r="AS3878" i="2"/>
  <c r="AR3878" i="2"/>
  <c r="AQ3878" i="2"/>
  <c r="AS3877" i="2"/>
  <c r="AR3877" i="2"/>
  <c r="AQ3877" i="2"/>
  <c r="AS3876" i="2"/>
  <c r="AR3876" i="2"/>
  <c r="AQ3876" i="2"/>
  <c r="AS3875" i="2"/>
  <c r="AR3875" i="2"/>
  <c r="AQ3875" i="2"/>
  <c r="AS3874" i="2"/>
  <c r="AR3874" i="2"/>
  <c r="AQ3874" i="2"/>
  <c r="AS3873" i="2"/>
  <c r="AR3873" i="2"/>
  <c r="AQ3873" i="2"/>
  <c r="AS3872" i="2"/>
  <c r="AR3872" i="2"/>
  <c r="AQ3872" i="2"/>
  <c r="AS3871" i="2"/>
  <c r="AR3871" i="2"/>
  <c r="AQ3871" i="2"/>
  <c r="AS3870" i="2"/>
  <c r="AR3870" i="2"/>
  <c r="AQ3870" i="2"/>
  <c r="AS3869" i="2"/>
  <c r="AR3869" i="2"/>
  <c r="AQ3869" i="2"/>
  <c r="AS3868" i="2"/>
  <c r="AR3868" i="2"/>
  <c r="AQ3868" i="2"/>
  <c r="AS3867" i="2"/>
  <c r="AR3867" i="2"/>
  <c r="AQ3867" i="2"/>
  <c r="AS3866" i="2"/>
  <c r="AR3866" i="2"/>
  <c r="AQ3866" i="2"/>
  <c r="AS3865" i="2"/>
  <c r="AR3865" i="2"/>
  <c r="AQ3865" i="2"/>
  <c r="AS3864" i="2"/>
  <c r="AR3864" i="2"/>
  <c r="AQ3864" i="2"/>
  <c r="AS3863" i="2"/>
  <c r="AR3863" i="2"/>
  <c r="AQ3863" i="2"/>
  <c r="AS3862" i="2"/>
  <c r="AR3862" i="2"/>
  <c r="AQ3862" i="2"/>
  <c r="AS3861" i="2"/>
  <c r="AR3861" i="2"/>
  <c r="AQ3861" i="2"/>
  <c r="AS3860" i="2"/>
  <c r="AR3860" i="2"/>
  <c r="AQ3860" i="2"/>
  <c r="AS3859" i="2"/>
  <c r="AR3859" i="2"/>
  <c r="AQ3859" i="2"/>
  <c r="AS3858" i="2"/>
  <c r="AR3858" i="2"/>
  <c r="AQ3858" i="2"/>
  <c r="AS3857" i="2"/>
  <c r="AR3857" i="2"/>
  <c r="AQ3857" i="2"/>
  <c r="AS3856" i="2"/>
  <c r="AR3856" i="2"/>
  <c r="AQ3856" i="2"/>
  <c r="AS3855" i="2"/>
  <c r="AR3855" i="2"/>
  <c r="AQ3855" i="2"/>
  <c r="AS3854" i="2"/>
  <c r="AR3854" i="2"/>
  <c r="AQ3854" i="2"/>
  <c r="AS3853" i="2"/>
  <c r="AR3853" i="2"/>
  <c r="AQ3853" i="2"/>
  <c r="AS3852" i="2"/>
  <c r="AR3852" i="2"/>
  <c r="AQ3852" i="2"/>
  <c r="AS3851" i="2"/>
  <c r="AR3851" i="2"/>
  <c r="AQ3851" i="2"/>
  <c r="AS3850" i="2"/>
  <c r="AR3850" i="2"/>
  <c r="AQ3850" i="2"/>
  <c r="AS3849" i="2"/>
  <c r="AR3849" i="2"/>
  <c r="AQ3849" i="2"/>
  <c r="AS3848" i="2"/>
  <c r="AR3848" i="2"/>
  <c r="AQ3848" i="2"/>
  <c r="AS3847" i="2"/>
  <c r="AR3847" i="2"/>
  <c r="AQ3847" i="2"/>
  <c r="AS3846" i="2"/>
  <c r="AR3846" i="2"/>
  <c r="AQ3846" i="2"/>
  <c r="AS3845" i="2"/>
  <c r="AR3845" i="2"/>
  <c r="AQ3845" i="2"/>
  <c r="AS3844" i="2"/>
  <c r="AR3844" i="2"/>
  <c r="AQ3844" i="2"/>
  <c r="AS3843" i="2"/>
  <c r="AR3843" i="2"/>
  <c r="AQ3843" i="2"/>
  <c r="AS3842" i="2"/>
  <c r="AR3842" i="2"/>
  <c r="AQ3842" i="2"/>
  <c r="AS3841" i="2"/>
  <c r="AR3841" i="2"/>
  <c r="AQ3841" i="2"/>
  <c r="AS3840" i="2"/>
  <c r="AR3840" i="2"/>
  <c r="AQ3840" i="2"/>
  <c r="AS3839" i="2"/>
  <c r="AR3839" i="2"/>
  <c r="AQ3839" i="2"/>
  <c r="AS3838" i="2"/>
  <c r="AR3838" i="2"/>
  <c r="AQ3838" i="2"/>
  <c r="AS3837" i="2"/>
  <c r="AR3837" i="2"/>
  <c r="AQ3837" i="2"/>
  <c r="AS3836" i="2"/>
  <c r="AR3836" i="2"/>
  <c r="AQ3836" i="2"/>
  <c r="AS3835" i="2"/>
  <c r="AR3835" i="2"/>
  <c r="AQ3835" i="2"/>
  <c r="AS3834" i="2"/>
  <c r="AR3834" i="2"/>
  <c r="AQ3834" i="2"/>
  <c r="AS3833" i="2"/>
  <c r="AR3833" i="2"/>
  <c r="AQ3833" i="2"/>
  <c r="AS3832" i="2"/>
  <c r="AR3832" i="2"/>
  <c r="AQ3832" i="2"/>
  <c r="AS3831" i="2"/>
  <c r="AR3831" i="2"/>
  <c r="AQ3831" i="2"/>
  <c r="AS3830" i="2"/>
  <c r="AR3830" i="2"/>
  <c r="AQ3830" i="2"/>
  <c r="AS3829" i="2"/>
  <c r="AR3829" i="2"/>
  <c r="AQ3829" i="2"/>
  <c r="AS3828" i="2"/>
  <c r="AR3828" i="2"/>
  <c r="AQ3828" i="2"/>
  <c r="AS3827" i="2"/>
  <c r="AR3827" i="2"/>
  <c r="AQ3827" i="2"/>
  <c r="AS3826" i="2"/>
  <c r="AR3826" i="2"/>
  <c r="AQ3826" i="2"/>
  <c r="AS3825" i="2"/>
  <c r="AR3825" i="2"/>
  <c r="AQ3825" i="2"/>
  <c r="AS3824" i="2"/>
  <c r="AR3824" i="2"/>
  <c r="AQ3824" i="2"/>
  <c r="AS3823" i="2"/>
  <c r="AR3823" i="2"/>
  <c r="AQ3823" i="2"/>
  <c r="AS3822" i="2"/>
  <c r="AR3822" i="2"/>
  <c r="AQ3822" i="2"/>
  <c r="AS3821" i="2"/>
  <c r="AR3821" i="2"/>
  <c r="AQ3821" i="2"/>
  <c r="AS3820" i="2"/>
  <c r="AR3820" i="2"/>
  <c r="AQ3820" i="2"/>
  <c r="AS3819" i="2"/>
  <c r="AR3819" i="2"/>
  <c r="AQ3819" i="2"/>
  <c r="AS3818" i="2"/>
  <c r="AR3818" i="2"/>
  <c r="AQ3818" i="2"/>
  <c r="AS3817" i="2"/>
  <c r="AR3817" i="2"/>
  <c r="AQ3817" i="2"/>
  <c r="AS3816" i="2"/>
  <c r="AR3816" i="2"/>
  <c r="AQ3816" i="2"/>
  <c r="AS3815" i="2"/>
  <c r="AR3815" i="2"/>
  <c r="AQ3815" i="2"/>
  <c r="AS3814" i="2"/>
  <c r="AR3814" i="2"/>
  <c r="AQ3814" i="2"/>
  <c r="AS3813" i="2"/>
  <c r="AR3813" i="2"/>
  <c r="AQ3813" i="2"/>
  <c r="AS3812" i="2"/>
  <c r="AR3812" i="2"/>
  <c r="AQ3812" i="2"/>
  <c r="AS3811" i="2"/>
  <c r="AR3811" i="2"/>
  <c r="AQ3811" i="2"/>
  <c r="AS3810" i="2"/>
  <c r="AR3810" i="2"/>
  <c r="AQ3810" i="2"/>
  <c r="AS3809" i="2"/>
  <c r="AR3809" i="2"/>
  <c r="AQ3809" i="2"/>
  <c r="AS3808" i="2"/>
  <c r="AR3808" i="2"/>
  <c r="AQ3808" i="2"/>
  <c r="AS3807" i="2"/>
  <c r="AR3807" i="2"/>
  <c r="AQ3807" i="2"/>
  <c r="AS3806" i="2"/>
  <c r="AR3806" i="2"/>
  <c r="AQ3806" i="2"/>
  <c r="AS3805" i="2"/>
  <c r="AR3805" i="2"/>
  <c r="AQ3805" i="2"/>
  <c r="AS3804" i="2"/>
  <c r="AR3804" i="2"/>
  <c r="AQ3804" i="2"/>
  <c r="AS3803" i="2"/>
  <c r="AR3803" i="2"/>
  <c r="AQ3803" i="2"/>
  <c r="AS3802" i="2"/>
  <c r="AR3802" i="2"/>
  <c r="AQ3802" i="2"/>
  <c r="AS3801" i="2"/>
  <c r="AR3801" i="2"/>
  <c r="AQ3801" i="2"/>
  <c r="AS3800" i="2"/>
  <c r="AR3800" i="2"/>
  <c r="AQ3800" i="2"/>
  <c r="AS3799" i="2"/>
  <c r="AR3799" i="2"/>
  <c r="AQ3799" i="2"/>
  <c r="AS3798" i="2"/>
  <c r="AR3798" i="2"/>
  <c r="AQ3798" i="2"/>
  <c r="AS3797" i="2"/>
  <c r="AR3797" i="2"/>
  <c r="AQ3797" i="2"/>
  <c r="AS3796" i="2"/>
  <c r="AR3796" i="2"/>
  <c r="AQ3796" i="2"/>
  <c r="AS3795" i="2"/>
  <c r="AR3795" i="2"/>
  <c r="AQ3795" i="2"/>
  <c r="AS3794" i="2"/>
  <c r="AR3794" i="2"/>
  <c r="AQ3794" i="2"/>
  <c r="AS3793" i="2"/>
  <c r="AR3793" i="2"/>
  <c r="AQ3793" i="2"/>
  <c r="AS3792" i="2"/>
  <c r="AR3792" i="2"/>
  <c r="AQ3792" i="2"/>
  <c r="AS3791" i="2"/>
  <c r="AR3791" i="2"/>
  <c r="AQ3791" i="2"/>
  <c r="AS3790" i="2"/>
  <c r="AR3790" i="2"/>
  <c r="AQ3790" i="2"/>
  <c r="AS3789" i="2"/>
  <c r="AR3789" i="2"/>
  <c r="AQ3789" i="2"/>
  <c r="AS3788" i="2"/>
  <c r="AR3788" i="2"/>
  <c r="AQ3788" i="2"/>
  <c r="AS3787" i="2"/>
  <c r="AR3787" i="2"/>
  <c r="AQ3787" i="2"/>
  <c r="AS3786" i="2"/>
  <c r="AR3786" i="2"/>
  <c r="AQ3786" i="2"/>
  <c r="AS3785" i="2"/>
  <c r="AR3785" i="2"/>
  <c r="AQ3785" i="2"/>
  <c r="AS3784" i="2"/>
  <c r="AR3784" i="2"/>
  <c r="AQ3784" i="2"/>
  <c r="AS3783" i="2"/>
  <c r="AR3783" i="2"/>
  <c r="AQ3783" i="2"/>
  <c r="AS3782" i="2"/>
  <c r="AR3782" i="2"/>
  <c r="AQ3782" i="2"/>
  <c r="AS3781" i="2"/>
  <c r="AR3781" i="2"/>
  <c r="AQ3781" i="2"/>
  <c r="AS3780" i="2"/>
  <c r="AR3780" i="2"/>
  <c r="AQ3780" i="2"/>
  <c r="AS3779" i="2"/>
  <c r="AR3779" i="2"/>
  <c r="AQ3779" i="2"/>
  <c r="AS3778" i="2"/>
  <c r="AR3778" i="2"/>
  <c r="AQ3778" i="2"/>
  <c r="AS3777" i="2"/>
  <c r="AR3777" i="2"/>
  <c r="AQ3777" i="2"/>
  <c r="AS3776" i="2"/>
  <c r="AR3776" i="2"/>
  <c r="AQ3776" i="2"/>
  <c r="AS3775" i="2"/>
  <c r="AR3775" i="2"/>
  <c r="AQ3775" i="2"/>
  <c r="AS3774" i="2"/>
  <c r="AR3774" i="2"/>
  <c r="AQ3774" i="2"/>
  <c r="AS3773" i="2"/>
  <c r="AR3773" i="2"/>
  <c r="AQ3773" i="2"/>
  <c r="AS3772" i="2"/>
  <c r="AR3772" i="2"/>
  <c r="AQ3772" i="2"/>
  <c r="AS3771" i="2"/>
  <c r="AR3771" i="2"/>
  <c r="AQ3771" i="2"/>
  <c r="AS3770" i="2"/>
  <c r="AR3770" i="2"/>
  <c r="AQ3770" i="2"/>
  <c r="AS3769" i="2"/>
  <c r="AR3769" i="2"/>
  <c r="AQ3769" i="2"/>
  <c r="AS3768" i="2"/>
  <c r="AR3768" i="2"/>
  <c r="AQ3768" i="2"/>
  <c r="AS3767" i="2"/>
  <c r="AR3767" i="2"/>
  <c r="AQ3767" i="2"/>
  <c r="AS3766" i="2"/>
  <c r="AR3766" i="2"/>
  <c r="AQ3766" i="2"/>
  <c r="AS3765" i="2"/>
  <c r="AR3765" i="2"/>
  <c r="AQ3765" i="2"/>
  <c r="AS3764" i="2"/>
  <c r="AR3764" i="2"/>
  <c r="AQ3764" i="2"/>
  <c r="AS3763" i="2"/>
  <c r="AR3763" i="2"/>
  <c r="AQ3763" i="2"/>
  <c r="AS3762" i="2"/>
  <c r="AR3762" i="2"/>
  <c r="AQ3762" i="2"/>
  <c r="AS3761" i="2"/>
  <c r="AR3761" i="2"/>
  <c r="AQ3761" i="2"/>
  <c r="AS3760" i="2"/>
  <c r="AR3760" i="2"/>
  <c r="AQ3760" i="2"/>
  <c r="AS3759" i="2"/>
  <c r="AR3759" i="2"/>
  <c r="AQ3759" i="2"/>
  <c r="AS3758" i="2"/>
  <c r="AR3758" i="2"/>
  <c r="AQ3758" i="2"/>
  <c r="AS3757" i="2"/>
  <c r="AR3757" i="2"/>
  <c r="AQ3757" i="2"/>
  <c r="AS3756" i="2"/>
  <c r="AR3756" i="2"/>
  <c r="AQ3756" i="2"/>
  <c r="AS3755" i="2"/>
  <c r="AR3755" i="2"/>
  <c r="AQ3755" i="2"/>
  <c r="AS3754" i="2"/>
  <c r="AR3754" i="2"/>
  <c r="AQ3754" i="2"/>
  <c r="AS3753" i="2"/>
  <c r="AR3753" i="2"/>
  <c r="AQ3753" i="2"/>
  <c r="AS3752" i="2"/>
  <c r="AR3752" i="2"/>
  <c r="AQ3752" i="2"/>
  <c r="AS3751" i="2"/>
  <c r="AR3751" i="2"/>
  <c r="AQ3751" i="2"/>
  <c r="AS3750" i="2"/>
  <c r="AR3750" i="2"/>
  <c r="AQ3750" i="2"/>
  <c r="AS3749" i="2"/>
  <c r="AR3749" i="2"/>
  <c r="AQ3749" i="2"/>
  <c r="AS3748" i="2"/>
  <c r="AR3748" i="2"/>
  <c r="AQ3748" i="2"/>
  <c r="AS3747" i="2"/>
  <c r="AR3747" i="2"/>
  <c r="AQ3747" i="2"/>
  <c r="AS3746" i="2"/>
  <c r="AR3746" i="2"/>
  <c r="AQ3746" i="2"/>
  <c r="AS3745" i="2"/>
  <c r="AR3745" i="2"/>
  <c r="AQ3745" i="2"/>
  <c r="AS3744" i="2"/>
  <c r="AR3744" i="2"/>
  <c r="AQ3744" i="2"/>
  <c r="AS3743" i="2"/>
  <c r="AR3743" i="2"/>
  <c r="AQ3743" i="2"/>
  <c r="AS3742" i="2"/>
  <c r="AR3742" i="2"/>
  <c r="AQ3742" i="2"/>
  <c r="AS3741" i="2"/>
  <c r="AR3741" i="2"/>
  <c r="AQ3741" i="2"/>
  <c r="AS3740" i="2"/>
  <c r="AR3740" i="2"/>
  <c r="AQ3740" i="2"/>
  <c r="AS3739" i="2"/>
  <c r="AR3739" i="2"/>
  <c r="AQ3739" i="2"/>
  <c r="AS3738" i="2"/>
  <c r="AR3738" i="2"/>
  <c r="AQ3738" i="2"/>
  <c r="AS3737" i="2"/>
  <c r="AR3737" i="2"/>
  <c r="AQ3737" i="2"/>
  <c r="AS3736" i="2"/>
  <c r="AR3736" i="2"/>
  <c r="AQ3736" i="2"/>
  <c r="AS3735" i="2"/>
  <c r="AR3735" i="2"/>
  <c r="AQ3735" i="2"/>
  <c r="AS3734" i="2"/>
  <c r="AR3734" i="2"/>
  <c r="AQ3734" i="2"/>
  <c r="AS3733" i="2"/>
  <c r="AR3733" i="2"/>
  <c r="AQ3733" i="2"/>
  <c r="AS3732" i="2"/>
  <c r="AR3732" i="2"/>
  <c r="AQ3732" i="2"/>
  <c r="AS3731" i="2"/>
  <c r="AR3731" i="2"/>
  <c r="AQ3731" i="2"/>
  <c r="AS3730" i="2"/>
  <c r="AR3730" i="2"/>
  <c r="AQ3730" i="2"/>
  <c r="AS3729" i="2"/>
  <c r="AR3729" i="2"/>
  <c r="AQ3729" i="2"/>
  <c r="AS3728" i="2"/>
  <c r="AR3728" i="2"/>
  <c r="AQ3728" i="2"/>
  <c r="AS3727" i="2"/>
  <c r="AR3727" i="2"/>
  <c r="AQ3727" i="2"/>
  <c r="AS3726" i="2"/>
  <c r="AR3726" i="2"/>
  <c r="AQ3726" i="2"/>
  <c r="AS3725" i="2"/>
  <c r="AR3725" i="2"/>
  <c r="AQ3725" i="2"/>
  <c r="AS3724" i="2"/>
  <c r="AR3724" i="2"/>
  <c r="AQ3724" i="2"/>
  <c r="AS3723" i="2"/>
  <c r="AR3723" i="2"/>
  <c r="AQ3723" i="2"/>
  <c r="AS3722" i="2"/>
  <c r="AR3722" i="2"/>
  <c r="AQ3722" i="2"/>
  <c r="AS3721" i="2"/>
  <c r="AR3721" i="2"/>
  <c r="AQ3721" i="2"/>
  <c r="AS3720" i="2"/>
  <c r="AR3720" i="2"/>
  <c r="AQ3720" i="2"/>
  <c r="AS3719" i="2"/>
  <c r="AR3719" i="2"/>
  <c r="AQ3719" i="2"/>
  <c r="AS3718" i="2"/>
  <c r="AR3718" i="2"/>
  <c r="AQ3718" i="2"/>
  <c r="AS3717" i="2"/>
  <c r="AR3717" i="2"/>
  <c r="AQ3717" i="2"/>
  <c r="AS3716" i="2"/>
  <c r="AR3716" i="2"/>
  <c r="AQ3716" i="2"/>
  <c r="AS3715" i="2"/>
  <c r="AR3715" i="2"/>
  <c r="AQ3715" i="2"/>
  <c r="AS3714" i="2"/>
  <c r="AR3714" i="2"/>
  <c r="AQ3714" i="2"/>
  <c r="AS3713" i="2"/>
  <c r="AR3713" i="2"/>
  <c r="AQ3713" i="2"/>
  <c r="AS3712" i="2"/>
  <c r="AR3712" i="2"/>
  <c r="AQ3712" i="2"/>
  <c r="AS3711" i="2"/>
  <c r="AR3711" i="2"/>
  <c r="AQ3711" i="2"/>
  <c r="AS3710" i="2"/>
  <c r="AR3710" i="2"/>
  <c r="AQ3710" i="2"/>
  <c r="AS3709" i="2"/>
  <c r="AR3709" i="2"/>
  <c r="AQ3709" i="2"/>
  <c r="AS3708" i="2"/>
  <c r="AR3708" i="2"/>
  <c r="AQ3708" i="2"/>
  <c r="AS3707" i="2"/>
  <c r="AR3707" i="2"/>
  <c r="AQ3707" i="2"/>
  <c r="AS3706" i="2"/>
  <c r="AR3706" i="2"/>
  <c r="AQ3706" i="2"/>
  <c r="AS3705" i="2"/>
  <c r="AR3705" i="2"/>
  <c r="AQ3705" i="2"/>
  <c r="AS3704" i="2"/>
  <c r="AR3704" i="2"/>
  <c r="AQ3704" i="2"/>
  <c r="AS3703" i="2"/>
  <c r="AR3703" i="2"/>
  <c r="AQ3703" i="2"/>
  <c r="AS3702" i="2"/>
  <c r="AR3702" i="2"/>
  <c r="AQ3702" i="2"/>
  <c r="AS3701" i="2"/>
  <c r="AR3701" i="2"/>
  <c r="AQ3701" i="2"/>
  <c r="AS3700" i="2"/>
  <c r="AR3700" i="2"/>
  <c r="AQ3700" i="2"/>
  <c r="AS3699" i="2"/>
  <c r="AR3699" i="2"/>
  <c r="AQ3699" i="2"/>
  <c r="AS3698" i="2"/>
  <c r="AR3698" i="2"/>
  <c r="AQ3698" i="2"/>
  <c r="AS3697" i="2"/>
  <c r="AR3697" i="2"/>
  <c r="AQ3697" i="2"/>
  <c r="AS3696" i="2"/>
  <c r="AR3696" i="2"/>
  <c r="AQ3696" i="2"/>
  <c r="AS3695" i="2"/>
  <c r="AR3695" i="2"/>
  <c r="AQ3695" i="2"/>
  <c r="AS3694" i="2"/>
  <c r="AR3694" i="2"/>
  <c r="AQ3694" i="2"/>
  <c r="AS3693" i="2"/>
  <c r="AR3693" i="2"/>
  <c r="AQ3693" i="2"/>
  <c r="AS3692" i="2"/>
  <c r="AR3692" i="2"/>
  <c r="AQ3692" i="2"/>
  <c r="AS3691" i="2"/>
  <c r="AR3691" i="2"/>
  <c r="AQ3691" i="2"/>
  <c r="AS3690" i="2"/>
  <c r="AR3690" i="2"/>
  <c r="AQ3690" i="2"/>
  <c r="AS3689" i="2"/>
  <c r="AR3689" i="2"/>
  <c r="AQ3689" i="2"/>
  <c r="AS3688" i="2"/>
  <c r="AR3688" i="2"/>
  <c r="AQ3688" i="2"/>
  <c r="AS3687" i="2"/>
  <c r="AR3687" i="2"/>
  <c r="AQ3687" i="2"/>
  <c r="AS3686" i="2"/>
  <c r="AR3686" i="2"/>
  <c r="AQ3686" i="2"/>
  <c r="AS3685" i="2"/>
  <c r="AR3685" i="2"/>
  <c r="AQ3685" i="2"/>
  <c r="AS3684" i="2"/>
  <c r="AR3684" i="2"/>
  <c r="AQ3684" i="2"/>
  <c r="AS3683" i="2"/>
  <c r="AR3683" i="2"/>
  <c r="AQ3683" i="2"/>
  <c r="AS3682" i="2"/>
  <c r="AR3682" i="2"/>
  <c r="AQ3682" i="2"/>
  <c r="AS3681" i="2"/>
  <c r="AR3681" i="2"/>
  <c r="AQ3681" i="2"/>
  <c r="AS3680" i="2"/>
  <c r="AR3680" i="2"/>
  <c r="AQ3680" i="2"/>
  <c r="AS3679" i="2"/>
  <c r="AR3679" i="2"/>
  <c r="AQ3679" i="2"/>
  <c r="AS3678" i="2"/>
  <c r="AR3678" i="2"/>
  <c r="AQ3678" i="2"/>
  <c r="AS3677" i="2"/>
  <c r="AR3677" i="2"/>
  <c r="AQ3677" i="2"/>
  <c r="AS3676" i="2"/>
  <c r="AR3676" i="2"/>
  <c r="AQ3676" i="2"/>
  <c r="AS3675" i="2"/>
  <c r="AR3675" i="2"/>
  <c r="AQ3675" i="2"/>
  <c r="AS3674" i="2"/>
  <c r="AR3674" i="2"/>
  <c r="AQ3674" i="2"/>
  <c r="AS3673" i="2"/>
  <c r="AR3673" i="2"/>
  <c r="AQ3673" i="2"/>
  <c r="AS3672" i="2"/>
  <c r="AR3672" i="2"/>
  <c r="AQ3672" i="2"/>
  <c r="AS3671" i="2"/>
  <c r="AR3671" i="2"/>
  <c r="AQ3671" i="2"/>
  <c r="AS3670" i="2"/>
  <c r="AR3670" i="2"/>
  <c r="AQ3670" i="2"/>
  <c r="AS3669" i="2"/>
  <c r="AR3669" i="2"/>
  <c r="AQ3669" i="2"/>
  <c r="AS3668" i="2"/>
  <c r="AR3668" i="2"/>
  <c r="AQ3668" i="2"/>
  <c r="AS3667" i="2"/>
  <c r="AR3667" i="2"/>
  <c r="AQ3667" i="2"/>
  <c r="AS3666" i="2"/>
  <c r="AR3666" i="2"/>
  <c r="AQ3666" i="2"/>
  <c r="AS3665" i="2"/>
  <c r="AR3665" i="2"/>
  <c r="AQ3665" i="2"/>
  <c r="AS3664" i="2"/>
  <c r="AR3664" i="2"/>
  <c r="AQ3664" i="2"/>
  <c r="AS3663" i="2"/>
  <c r="AR3663" i="2"/>
  <c r="AQ3663" i="2"/>
  <c r="AS3662" i="2"/>
  <c r="AR3662" i="2"/>
  <c r="AQ3662" i="2"/>
  <c r="AS3661" i="2"/>
  <c r="AR3661" i="2"/>
  <c r="AQ3661" i="2"/>
  <c r="AS3660" i="2"/>
  <c r="AR3660" i="2"/>
  <c r="AQ3660" i="2"/>
  <c r="AS3659" i="2"/>
  <c r="AR3659" i="2"/>
  <c r="AQ3659" i="2"/>
  <c r="AS3658" i="2"/>
  <c r="AR3658" i="2"/>
  <c r="AQ3658" i="2"/>
  <c r="AS3657" i="2"/>
  <c r="AR3657" i="2"/>
  <c r="AQ3657" i="2"/>
  <c r="AS3656" i="2"/>
  <c r="AR3656" i="2"/>
  <c r="AQ3656" i="2"/>
  <c r="AS3655" i="2"/>
  <c r="AR3655" i="2"/>
  <c r="AQ3655" i="2"/>
  <c r="AS3654" i="2"/>
  <c r="AR3654" i="2"/>
  <c r="AQ3654" i="2"/>
  <c r="AS3653" i="2"/>
  <c r="AR3653" i="2"/>
  <c r="AQ3653" i="2"/>
  <c r="AS3652" i="2"/>
  <c r="AR3652" i="2"/>
  <c r="AQ3652" i="2"/>
  <c r="AS3651" i="2"/>
  <c r="AR3651" i="2"/>
  <c r="AQ3651" i="2"/>
  <c r="AS3650" i="2"/>
  <c r="AR3650" i="2"/>
  <c r="AQ3650" i="2"/>
  <c r="AS3649" i="2"/>
  <c r="AR3649" i="2"/>
  <c r="AQ3649" i="2"/>
  <c r="AS3648" i="2"/>
  <c r="AR3648" i="2"/>
  <c r="AQ3648" i="2"/>
  <c r="AS3647" i="2"/>
  <c r="AR3647" i="2"/>
  <c r="AQ3647" i="2"/>
  <c r="AS3646" i="2"/>
  <c r="AR3646" i="2"/>
  <c r="AQ3646" i="2"/>
  <c r="AS3645" i="2"/>
  <c r="AR3645" i="2"/>
  <c r="AQ3645" i="2"/>
  <c r="AS3644" i="2"/>
  <c r="AR3644" i="2"/>
  <c r="AQ3644" i="2"/>
  <c r="AS3643" i="2"/>
  <c r="AR3643" i="2"/>
  <c r="AQ3643" i="2"/>
  <c r="AS3642" i="2"/>
  <c r="AR3642" i="2"/>
  <c r="AQ3642" i="2"/>
  <c r="AS3641" i="2"/>
  <c r="AR3641" i="2"/>
  <c r="AQ3641" i="2"/>
  <c r="AS3640" i="2"/>
  <c r="AR3640" i="2"/>
  <c r="AQ3640" i="2"/>
  <c r="AS3639" i="2"/>
  <c r="AR3639" i="2"/>
  <c r="AQ3639" i="2"/>
  <c r="AS3638" i="2"/>
  <c r="AR3638" i="2"/>
  <c r="AQ3638" i="2"/>
  <c r="AS3637" i="2"/>
  <c r="AR3637" i="2"/>
  <c r="AQ3637" i="2"/>
  <c r="AS3636" i="2"/>
  <c r="AR3636" i="2"/>
  <c r="AQ3636" i="2"/>
  <c r="AS3635" i="2"/>
  <c r="AR3635" i="2"/>
  <c r="AQ3635" i="2"/>
  <c r="AS3634" i="2"/>
  <c r="AR3634" i="2"/>
  <c r="AQ3634" i="2"/>
  <c r="AS3633" i="2"/>
  <c r="AR3633" i="2"/>
  <c r="AQ3633" i="2"/>
  <c r="AS3632" i="2"/>
  <c r="AR3632" i="2"/>
  <c r="AQ3632" i="2"/>
  <c r="AS3631" i="2"/>
  <c r="AR3631" i="2"/>
  <c r="AQ3631" i="2"/>
  <c r="AS3630" i="2"/>
  <c r="AR3630" i="2"/>
  <c r="AQ3630" i="2"/>
  <c r="AS3629" i="2"/>
  <c r="AR3629" i="2"/>
  <c r="AQ3629" i="2"/>
  <c r="AS3628" i="2"/>
  <c r="AR3628" i="2"/>
  <c r="AQ3628" i="2"/>
  <c r="AS3627" i="2"/>
  <c r="AR3627" i="2"/>
  <c r="AQ3627" i="2"/>
  <c r="AS3626" i="2"/>
  <c r="AR3626" i="2"/>
  <c r="AQ3626" i="2"/>
  <c r="AS3625" i="2"/>
  <c r="AR3625" i="2"/>
  <c r="AQ3625" i="2"/>
  <c r="AS3624" i="2"/>
  <c r="AR3624" i="2"/>
  <c r="AQ3624" i="2"/>
  <c r="AS3623" i="2"/>
  <c r="AR3623" i="2"/>
  <c r="AQ3623" i="2"/>
  <c r="AS3622" i="2"/>
  <c r="AR3622" i="2"/>
  <c r="AQ3622" i="2"/>
  <c r="AS3621" i="2"/>
  <c r="AR3621" i="2"/>
  <c r="AQ3621" i="2"/>
  <c r="AS3620" i="2"/>
  <c r="AR3620" i="2"/>
  <c r="AQ3620" i="2"/>
  <c r="AS3619" i="2"/>
  <c r="AR3619" i="2"/>
  <c r="AQ3619" i="2"/>
  <c r="AS3618" i="2"/>
  <c r="AR3618" i="2"/>
  <c r="AQ3618" i="2"/>
  <c r="AS3617" i="2"/>
  <c r="AR3617" i="2"/>
  <c r="AQ3617" i="2"/>
  <c r="AS3616" i="2"/>
  <c r="AR3616" i="2"/>
  <c r="AQ3616" i="2"/>
  <c r="AS3615" i="2"/>
  <c r="AR3615" i="2"/>
  <c r="AQ3615" i="2"/>
  <c r="AS3614" i="2"/>
  <c r="AR3614" i="2"/>
  <c r="AQ3614" i="2"/>
  <c r="AS3613" i="2"/>
  <c r="AR3613" i="2"/>
  <c r="AQ3613" i="2"/>
  <c r="AS3612" i="2"/>
  <c r="AR3612" i="2"/>
  <c r="AQ3612" i="2"/>
  <c r="AS3611" i="2"/>
  <c r="AR3611" i="2"/>
  <c r="AQ3611" i="2"/>
  <c r="AS3610" i="2"/>
  <c r="AR3610" i="2"/>
  <c r="AQ3610" i="2"/>
  <c r="AS3609" i="2"/>
  <c r="AR3609" i="2"/>
  <c r="AQ3609" i="2"/>
  <c r="AS3608" i="2"/>
  <c r="AR3608" i="2"/>
  <c r="AQ3608" i="2"/>
  <c r="AS3607" i="2"/>
  <c r="AR3607" i="2"/>
  <c r="AQ3607" i="2"/>
  <c r="AS3606" i="2"/>
  <c r="AR3606" i="2"/>
  <c r="AQ3606" i="2"/>
  <c r="AS3605" i="2"/>
  <c r="AR3605" i="2"/>
  <c r="AQ3605" i="2"/>
  <c r="AS3604" i="2"/>
  <c r="AR3604" i="2"/>
  <c r="AQ3604" i="2"/>
  <c r="AS3603" i="2"/>
  <c r="AR3603" i="2"/>
  <c r="AQ3603" i="2"/>
  <c r="AS3602" i="2"/>
  <c r="AR3602" i="2"/>
  <c r="AQ3602" i="2"/>
  <c r="AS3601" i="2"/>
  <c r="AR3601" i="2"/>
  <c r="AQ3601" i="2"/>
  <c r="AS3600" i="2"/>
  <c r="AR3600" i="2"/>
  <c r="AQ3600" i="2"/>
  <c r="AS3599" i="2"/>
  <c r="AR3599" i="2"/>
  <c r="AQ3599" i="2"/>
  <c r="AS3598" i="2"/>
  <c r="AR3598" i="2"/>
  <c r="AQ3598" i="2"/>
  <c r="AS3597" i="2"/>
  <c r="AR3597" i="2"/>
  <c r="AQ3597" i="2"/>
  <c r="AS3596" i="2"/>
  <c r="AR3596" i="2"/>
  <c r="AQ3596" i="2"/>
  <c r="AS3595" i="2"/>
  <c r="AR3595" i="2"/>
  <c r="AQ3595" i="2"/>
  <c r="AS3594" i="2"/>
  <c r="AR3594" i="2"/>
  <c r="AQ3594" i="2"/>
  <c r="AS3593" i="2"/>
  <c r="AR3593" i="2"/>
  <c r="AQ3593" i="2"/>
  <c r="AS3592" i="2"/>
  <c r="AR3592" i="2"/>
  <c r="AQ3592" i="2"/>
  <c r="AS3591" i="2"/>
  <c r="AR3591" i="2"/>
  <c r="AQ3591" i="2"/>
  <c r="AS3590" i="2"/>
  <c r="AR3590" i="2"/>
  <c r="AQ3590" i="2"/>
  <c r="AS3589" i="2"/>
  <c r="AR3589" i="2"/>
  <c r="AQ3589" i="2"/>
  <c r="AS3588" i="2"/>
  <c r="AR3588" i="2"/>
  <c r="AQ3588" i="2"/>
  <c r="AS3587" i="2"/>
  <c r="AR3587" i="2"/>
  <c r="AQ3587" i="2"/>
  <c r="AS3586" i="2"/>
  <c r="AR3586" i="2"/>
  <c r="AQ3586" i="2"/>
  <c r="AS3585" i="2"/>
  <c r="AR3585" i="2"/>
  <c r="AQ3585" i="2"/>
  <c r="AS3584" i="2"/>
  <c r="AR3584" i="2"/>
  <c r="AQ3584" i="2"/>
  <c r="AS3583" i="2"/>
  <c r="AR3583" i="2"/>
  <c r="AQ3583" i="2"/>
  <c r="AS3582" i="2"/>
  <c r="AR3582" i="2"/>
  <c r="AQ3582" i="2"/>
  <c r="AS3581" i="2"/>
  <c r="AR3581" i="2"/>
  <c r="AQ3581" i="2"/>
  <c r="AS3580" i="2"/>
  <c r="AR3580" i="2"/>
  <c r="AQ3580" i="2"/>
  <c r="AS3579" i="2"/>
  <c r="AR3579" i="2"/>
  <c r="AQ3579" i="2"/>
  <c r="AS3578" i="2"/>
  <c r="AR3578" i="2"/>
  <c r="AQ3578" i="2"/>
  <c r="AS3577" i="2"/>
  <c r="AR3577" i="2"/>
  <c r="AQ3577" i="2"/>
  <c r="AS3576" i="2"/>
  <c r="AR3576" i="2"/>
  <c r="AQ3576" i="2"/>
  <c r="AS3575" i="2"/>
  <c r="AR3575" i="2"/>
  <c r="AQ3575" i="2"/>
  <c r="AS3574" i="2"/>
  <c r="AR3574" i="2"/>
  <c r="AQ3574" i="2"/>
  <c r="AS3573" i="2"/>
  <c r="AR3573" i="2"/>
  <c r="AQ3573" i="2"/>
  <c r="AS3572" i="2"/>
  <c r="AR3572" i="2"/>
  <c r="AQ3572" i="2"/>
  <c r="AS3571" i="2"/>
  <c r="AR3571" i="2"/>
  <c r="AQ3571" i="2"/>
  <c r="AS3570" i="2"/>
  <c r="AR3570" i="2"/>
  <c r="AQ3570" i="2"/>
  <c r="AS3569" i="2"/>
  <c r="AR3569" i="2"/>
  <c r="AQ3569" i="2"/>
  <c r="AS3568" i="2"/>
  <c r="AR3568" i="2"/>
  <c r="AQ3568" i="2"/>
  <c r="AS3567" i="2"/>
  <c r="AR3567" i="2"/>
  <c r="AQ3567" i="2"/>
  <c r="AS3566" i="2"/>
  <c r="AR3566" i="2"/>
  <c r="AQ3566" i="2"/>
  <c r="AS3565" i="2"/>
  <c r="AR3565" i="2"/>
  <c r="AQ3565" i="2"/>
  <c r="AS3564" i="2"/>
  <c r="AR3564" i="2"/>
  <c r="AQ3564" i="2"/>
  <c r="AS3563" i="2"/>
  <c r="AR3563" i="2"/>
  <c r="AQ3563" i="2"/>
  <c r="AS3562" i="2"/>
  <c r="AR3562" i="2"/>
  <c r="AQ3562" i="2"/>
  <c r="AS3561" i="2"/>
  <c r="AR3561" i="2"/>
  <c r="AQ3561" i="2"/>
  <c r="AS3560" i="2"/>
  <c r="AR3560" i="2"/>
  <c r="AQ3560" i="2"/>
  <c r="AS3559" i="2"/>
  <c r="AR3559" i="2"/>
  <c r="AQ3559" i="2"/>
  <c r="AS3558" i="2"/>
  <c r="AR3558" i="2"/>
  <c r="AQ3558" i="2"/>
  <c r="AS3557" i="2"/>
  <c r="AR3557" i="2"/>
  <c r="AQ3557" i="2"/>
  <c r="AS3556" i="2"/>
  <c r="AR3556" i="2"/>
  <c r="AQ3556" i="2"/>
  <c r="AS3555" i="2"/>
  <c r="AR3555" i="2"/>
  <c r="AQ3555" i="2"/>
  <c r="AS3554" i="2"/>
  <c r="AR3554" i="2"/>
  <c r="AQ3554" i="2"/>
  <c r="AS3553" i="2"/>
  <c r="AR3553" i="2"/>
  <c r="AQ3553" i="2"/>
  <c r="AS3552" i="2"/>
  <c r="AR3552" i="2"/>
  <c r="AQ3552" i="2"/>
  <c r="AS3551" i="2"/>
  <c r="AR3551" i="2"/>
  <c r="AQ3551" i="2"/>
  <c r="AS3550" i="2"/>
  <c r="AR3550" i="2"/>
  <c r="AQ3550" i="2"/>
  <c r="AS3549" i="2"/>
  <c r="AR3549" i="2"/>
  <c r="AQ3549" i="2"/>
  <c r="AS3548" i="2"/>
  <c r="AR3548" i="2"/>
  <c r="AQ3548" i="2"/>
  <c r="AS3547" i="2"/>
  <c r="AR3547" i="2"/>
  <c r="AQ3547" i="2"/>
  <c r="AS3546" i="2"/>
  <c r="AR3546" i="2"/>
  <c r="AQ3546" i="2"/>
  <c r="AS3545" i="2"/>
  <c r="AR3545" i="2"/>
  <c r="AQ3545" i="2"/>
  <c r="AS3544" i="2"/>
  <c r="AR3544" i="2"/>
  <c r="AQ3544" i="2"/>
  <c r="AS3543" i="2"/>
  <c r="AR3543" i="2"/>
  <c r="AQ3543" i="2"/>
  <c r="AS3542" i="2"/>
  <c r="AR3542" i="2"/>
  <c r="AQ3542" i="2"/>
  <c r="AS3541" i="2"/>
  <c r="AR3541" i="2"/>
  <c r="AQ3541" i="2"/>
  <c r="AS3540" i="2"/>
  <c r="AR3540" i="2"/>
  <c r="AQ3540" i="2"/>
  <c r="AS3539" i="2"/>
  <c r="AR3539" i="2"/>
  <c r="AQ3539" i="2"/>
  <c r="AS3538" i="2"/>
  <c r="AR3538" i="2"/>
  <c r="AQ3538" i="2"/>
  <c r="AS3537" i="2"/>
  <c r="AR3537" i="2"/>
  <c r="AQ3537" i="2"/>
  <c r="AS3536" i="2"/>
  <c r="AR3536" i="2"/>
  <c r="AQ3536" i="2"/>
  <c r="AS3535" i="2"/>
  <c r="AR3535" i="2"/>
  <c r="AQ3535" i="2"/>
  <c r="AS3534" i="2"/>
  <c r="AR3534" i="2"/>
  <c r="AQ3534" i="2"/>
  <c r="AS3533" i="2"/>
  <c r="AR3533" i="2"/>
  <c r="AQ3533" i="2"/>
  <c r="AS3532" i="2"/>
  <c r="AR3532" i="2"/>
  <c r="AQ3532" i="2"/>
  <c r="AS3531" i="2"/>
  <c r="AR3531" i="2"/>
  <c r="AQ3531" i="2"/>
  <c r="AS3530" i="2"/>
  <c r="AR3530" i="2"/>
  <c r="AQ3530" i="2"/>
  <c r="AS3529" i="2"/>
  <c r="AR3529" i="2"/>
  <c r="AQ3529" i="2"/>
  <c r="AS3528" i="2"/>
  <c r="AR3528" i="2"/>
  <c r="AQ3528" i="2"/>
  <c r="AS3527" i="2"/>
  <c r="AR3527" i="2"/>
  <c r="AQ3527" i="2"/>
  <c r="AS3526" i="2"/>
  <c r="AR3526" i="2"/>
  <c r="AQ3526" i="2"/>
  <c r="AS3525" i="2"/>
  <c r="AR3525" i="2"/>
  <c r="AQ3525" i="2"/>
  <c r="AS3524" i="2"/>
  <c r="AR3524" i="2"/>
  <c r="AQ3524" i="2"/>
  <c r="AS3523" i="2"/>
  <c r="AR3523" i="2"/>
  <c r="AQ3523" i="2"/>
  <c r="AS3522" i="2"/>
  <c r="AR3522" i="2"/>
  <c r="AQ3522" i="2"/>
  <c r="AS3521" i="2"/>
  <c r="AR3521" i="2"/>
  <c r="AQ3521" i="2"/>
  <c r="AS3520" i="2"/>
  <c r="AR3520" i="2"/>
  <c r="AQ3520" i="2"/>
  <c r="AS3519" i="2"/>
  <c r="AR3519" i="2"/>
  <c r="AQ3519" i="2"/>
  <c r="AS3518" i="2"/>
  <c r="AR3518" i="2"/>
  <c r="AQ3518" i="2"/>
  <c r="AS3517" i="2"/>
  <c r="AR3517" i="2"/>
  <c r="AQ3517" i="2"/>
  <c r="AS3516" i="2"/>
  <c r="AR3516" i="2"/>
  <c r="AQ3516" i="2"/>
  <c r="AS3515" i="2"/>
  <c r="AR3515" i="2"/>
  <c r="AQ3515" i="2"/>
  <c r="AS3514" i="2"/>
  <c r="AR3514" i="2"/>
  <c r="AQ3514" i="2"/>
  <c r="AS3513" i="2"/>
  <c r="AR3513" i="2"/>
  <c r="AQ3513" i="2"/>
  <c r="AS3512" i="2"/>
  <c r="AR3512" i="2"/>
  <c r="AQ3512" i="2"/>
  <c r="AS3511" i="2"/>
  <c r="AR3511" i="2"/>
  <c r="AQ3511" i="2"/>
  <c r="AS3510" i="2"/>
  <c r="AR3510" i="2"/>
  <c r="AQ3510" i="2"/>
  <c r="AS3509" i="2"/>
  <c r="AR3509" i="2"/>
  <c r="AQ3509" i="2"/>
  <c r="AS3508" i="2"/>
  <c r="AR3508" i="2"/>
  <c r="AQ3508" i="2"/>
  <c r="AS3507" i="2"/>
  <c r="AR3507" i="2"/>
  <c r="AQ3507" i="2"/>
  <c r="AS3506" i="2"/>
  <c r="AR3506" i="2"/>
  <c r="AQ3506" i="2"/>
  <c r="AS3505" i="2"/>
  <c r="AR3505" i="2"/>
  <c r="AQ3505" i="2"/>
  <c r="AS3504" i="2"/>
  <c r="AR3504" i="2"/>
  <c r="AQ3504" i="2"/>
  <c r="AS3503" i="2"/>
  <c r="AR3503" i="2"/>
  <c r="AQ3503" i="2"/>
  <c r="AS3502" i="2"/>
  <c r="AR3502" i="2"/>
  <c r="AQ3502" i="2"/>
  <c r="AS3501" i="2"/>
  <c r="AR3501" i="2"/>
  <c r="AQ3501" i="2"/>
  <c r="AS3500" i="2"/>
  <c r="AR3500" i="2"/>
  <c r="AQ3500" i="2"/>
  <c r="AS3499" i="2"/>
  <c r="AR3499" i="2"/>
  <c r="AQ3499" i="2"/>
  <c r="AS3498" i="2"/>
  <c r="AR3498" i="2"/>
  <c r="AQ3498" i="2"/>
  <c r="AS3497" i="2"/>
  <c r="AR3497" i="2"/>
  <c r="AQ3497" i="2"/>
  <c r="AS3496" i="2"/>
  <c r="AR3496" i="2"/>
  <c r="AQ3496" i="2"/>
  <c r="AS3495" i="2"/>
  <c r="AR3495" i="2"/>
  <c r="AQ3495" i="2"/>
  <c r="AS3494" i="2"/>
  <c r="AR3494" i="2"/>
  <c r="AQ3494" i="2"/>
  <c r="AS3493" i="2"/>
  <c r="AR3493" i="2"/>
  <c r="AQ3493" i="2"/>
  <c r="AS3492" i="2"/>
  <c r="AR3492" i="2"/>
  <c r="AQ3492" i="2"/>
  <c r="AS3491" i="2"/>
  <c r="AR3491" i="2"/>
  <c r="AQ3491" i="2"/>
  <c r="AS3490" i="2"/>
  <c r="AR3490" i="2"/>
  <c r="AQ3490" i="2"/>
  <c r="AS3489" i="2"/>
  <c r="AR3489" i="2"/>
  <c r="AQ3489" i="2"/>
  <c r="AS3488" i="2"/>
  <c r="AR3488" i="2"/>
  <c r="AQ3488" i="2"/>
  <c r="AS3487" i="2"/>
  <c r="AR3487" i="2"/>
  <c r="AQ3487" i="2"/>
  <c r="AS3486" i="2"/>
  <c r="AR3486" i="2"/>
  <c r="AQ3486" i="2"/>
  <c r="AS3485" i="2"/>
  <c r="AR3485" i="2"/>
  <c r="AQ3485" i="2"/>
  <c r="AS3484" i="2"/>
  <c r="AR3484" i="2"/>
  <c r="AQ3484" i="2"/>
  <c r="AS3483" i="2"/>
  <c r="AR3483" i="2"/>
  <c r="AQ3483" i="2"/>
  <c r="AS3482" i="2"/>
  <c r="AR3482" i="2"/>
  <c r="AQ3482" i="2"/>
  <c r="AS3481" i="2"/>
  <c r="AR3481" i="2"/>
  <c r="AQ3481" i="2"/>
  <c r="AS3480" i="2"/>
  <c r="AR3480" i="2"/>
  <c r="AQ3480" i="2"/>
  <c r="AS3479" i="2"/>
  <c r="AR3479" i="2"/>
  <c r="AQ3479" i="2"/>
  <c r="AS3478" i="2"/>
  <c r="AR3478" i="2"/>
  <c r="AQ3478" i="2"/>
  <c r="AS3477" i="2"/>
  <c r="AR3477" i="2"/>
  <c r="AQ3477" i="2"/>
  <c r="AS3476" i="2"/>
  <c r="AR3476" i="2"/>
  <c r="AQ3476" i="2"/>
  <c r="AS3475" i="2"/>
  <c r="AR3475" i="2"/>
  <c r="AQ3475" i="2"/>
  <c r="AS3474" i="2"/>
  <c r="AR3474" i="2"/>
  <c r="AQ3474" i="2"/>
  <c r="AS3473" i="2"/>
  <c r="AR3473" i="2"/>
  <c r="AQ3473" i="2"/>
  <c r="AS3472" i="2"/>
  <c r="AR3472" i="2"/>
  <c r="AQ3472" i="2"/>
  <c r="AS3471" i="2"/>
  <c r="AR3471" i="2"/>
  <c r="AQ3471" i="2"/>
  <c r="AS3470" i="2"/>
  <c r="AR3470" i="2"/>
  <c r="AQ3470" i="2"/>
  <c r="AS3469" i="2"/>
  <c r="AR3469" i="2"/>
  <c r="AQ3469" i="2"/>
  <c r="AS3468" i="2"/>
  <c r="AR3468" i="2"/>
  <c r="AQ3468" i="2"/>
  <c r="AS3467" i="2"/>
  <c r="AR3467" i="2"/>
  <c r="AQ3467" i="2"/>
  <c r="AS3466" i="2"/>
  <c r="AR3466" i="2"/>
  <c r="AQ3466" i="2"/>
  <c r="AS3465" i="2"/>
  <c r="AR3465" i="2"/>
  <c r="AQ3465" i="2"/>
  <c r="AS3464" i="2"/>
  <c r="AR3464" i="2"/>
  <c r="AQ3464" i="2"/>
  <c r="AS3463" i="2"/>
  <c r="AR3463" i="2"/>
  <c r="AQ3463" i="2"/>
  <c r="AS3462" i="2"/>
  <c r="AR3462" i="2"/>
  <c r="AQ3462" i="2"/>
  <c r="AS3461" i="2"/>
  <c r="AR3461" i="2"/>
  <c r="AQ3461" i="2"/>
  <c r="AS3460" i="2"/>
  <c r="AR3460" i="2"/>
  <c r="AQ3460" i="2"/>
  <c r="AS3459" i="2"/>
  <c r="AR3459" i="2"/>
  <c r="AQ3459" i="2"/>
  <c r="AS3458" i="2"/>
  <c r="AR3458" i="2"/>
  <c r="AQ3458" i="2"/>
  <c r="AS3457" i="2"/>
  <c r="AR3457" i="2"/>
  <c r="AQ3457" i="2"/>
  <c r="AS3456" i="2"/>
  <c r="AR3456" i="2"/>
  <c r="AQ3456" i="2"/>
  <c r="AS3455" i="2"/>
  <c r="AR3455" i="2"/>
  <c r="AQ3455" i="2"/>
  <c r="AS3454" i="2"/>
  <c r="AR3454" i="2"/>
  <c r="AQ3454" i="2"/>
  <c r="AS3453" i="2"/>
  <c r="AR3453" i="2"/>
  <c r="AQ3453" i="2"/>
  <c r="AS3452" i="2"/>
  <c r="AR3452" i="2"/>
  <c r="AQ3452" i="2"/>
  <c r="AS3451" i="2"/>
  <c r="AR3451" i="2"/>
  <c r="AQ3451" i="2"/>
  <c r="AS3450" i="2"/>
  <c r="AR3450" i="2"/>
  <c r="AQ3450" i="2"/>
  <c r="AS3449" i="2"/>
  <c r="AR3449" i="2"/>
  <c r="AQ3449" i="2"/>
  <c r="AS3448" i="2"/>
  <c r="AR3448" i="2"/>
  <c r="AQ3448" i="2"/>
  <c r="AS3447" i="2"/>
  <c r="AR3447" i="2"/>
  <c r="AQ3447" i="2"/>
  <c r="AS3446" i="2"/>
  <c r="AR3446" i="2"/>
  <c r="AQ3446" i="2"/>
  <c r="AS3445" i="2"/>
  <c r="AR3445" i="2"/>
  <c r="AQ3445" i="2"/>
  <c r="AS3444" i="2"/>
  <c r="AR3444" i="2"/>
  <c r="AQ3444" i="2"/>
  <c r="AS3443" i="2"/>
  <c r="AR3443" i="2"/>
  <c r="AQ3443" i="2"/>
  <c r="AS3442" i="2"/>
  <c r="AR3442" i="2"/>
  <c r="AQ3442" i="2"/>
  <c r="AS3441" i="2"/>
  <c r="AR3441" i="2"/>
  <c r="AQ3441" i="2"/>
  <c r="AS3440" i="2"/>
  <c r="AR3440" i="2"/>
  <c r="AQ3440" i="2"/>
  <c r="AS3439" i="2"/>
  <c r="AR3439" i="2"/>
  <c r="AQ3439" i="2"/>
  <c r="AS3438" i="2"/>
  <c r="AR3438" i="2"/>
  <c r="AQ3438" i="2"/>
  <c r="AS3437" i="2"/>
  <c r="AR3437" i="2"/>
  <c r="AQ3437" i="2"/>
  <c r="AS3436" i="2"/>
  <c r="AR3436" i="2"/>
  <c r="AQ3436" i="2"/>
  <c r="AS3435" i="2"/>
  <c r="AR3435" i="2"/>
  <c r="AQ3435" i="2"/>
  <c r="AS3434" i="2"/>
  <c r="AR3434" i="2"/>
  <c r="AQ3434" i="2"/>
  <c r="AS3433" i="2"/>
  <c r="AR3433" i="2"/>
  <c r="AQ3433" i="2"/>
  <c r="AS3432" i="2"/>
  <c r="AR3432" i="2"/>
  <c r="AQ3432" i="2"/>
  <c r="AS3431" i="2"/>
  <c r="AR3431" i="2"/>
  <c r="AQ3431" i="2"/>
  <c r="AS3430" i="2"/>
  <c r="AR3430" i="2"/>
  <c r="AQ3430" i="2"/>
  <c r="AS3429" i="2"/>
  <c r="AR3429" i="2"/>
  <c r="AQ3429" i="2"/>
  <c r="AS3428" i="2"/>
  <c r="AR3428" i="2"/>
  <c r="AQ3428" i="2"/>
  <c r="AS3427" i="2"/>
  <c r="AR3427" i="2"/>
  <c r="AQ3427" i="2"/>
  <c r="AS3426" i="2"/>
  <c r="AR3426" i="2"/>
  <c r="AQ3426" i="2"/>
  <c r="AS3425" i="2"/>
  <c r="AR3425" i="2"/>
  <c r="AQ3425" i="2"/>
  <c r="AS3424" i="2"/>
  <c r="AR3424" i="2"/>
  <c r="AQ3424" i="2"/>
  <c r="AS3423" i="2"/>
  <c r="AR3423" i="2"/>
  <c r="AQ3423" i="2"/>
  <c r="AS3422" i="2"/>
  <c r="AR3422" i="2"/>
  <c r="AQ3422" i="2"/>
  <c r="AS3421" i="2"/>
  <c r="AR3421" i="2"/>
  <c r="AQ3421" i="2"/>
  <c r="AS3420" i="2"/>
  <c r="AR3420" i="2"/>
  <c r="AQ3420" i="2"/>
  <c r="AS3419" i="2"/>
  <c r="AR3419" i="2"/>
  <c r="AQ3419" i="2"/>
  <c r="AS3418" i="2"/>
  <c r="AR3418" i="2"/>
  <c r="AQ3418" i="2"/>
  <c r="AS3417" i="2"/>
  <c r="AR3417" i="2"/>
  <c r="AQ3417" i="2"/>
  <c r="AS3416" i="2"/>
  <c r="AR3416" i="2"/>
  <c r="AQ3416" i="2"/>
  <c r="AS3415" i="2"/>
  <c r="AR3415" i="2"/>
  <c r="AQ3415" i="2"/>
  <c r="AS3414" i="2"/>
  <c r="AR3414" i="2"/>
  <c r="AQ3414" i="2"/>
  <c r="AS3413" i="2"/>
  <c r="AR3413" i="2"/>
  <c r="AQ3413" i="2"/>
  <c r="AS3412" i="2"/>
  <c r="AR3412" i="2"/>
  <c r="AQ3412" i="2"/>
  <c r="AS3411" i="2"/>
  <c r="AR3411" i="2"/>
  <c r="AQ3411" i="2"/>
  <c r="AS3410" i="2"/>
  <c r="AR3410" i="2"/>
  <c r="AQ3410" i="2"/>
  <c r="AS3409" i="2"/>
  <c r="AR3409" i="2"/>
  <c r="AQ3409" i="2"/>
  <c r="AS3408" i="2"/>
  <c r="AR3408" i="2"/>
  <c r="AQ3408" i="2"/>
  <c r="AS3407" i="2"/>
  <c r="AR3407" i="2"/>
  <c r="AQ3407" i="2"/>
  <c r="AS3406" i="2"/>
  <c r="AR3406" i="2"/>
  <c r="AQ3406" i="2"/>
  <c r="AS3405" i="2"/>
  <c r="AR3405" i="2"/>
  <c r="AQ3405" i="2"/>
  <c r="AS3404" i="2"/>
  <c r="AR3404" i="2"/>
  <c r="AQ3404" i="2"/>
  <c r="AS3403" i="2"/>
  <c r="AR3403" i="2"/>
  <c r="AQ3403" i="2"/>
  <c r="AS3402" i="2"/>
  <c r="AR3402" i="2"/>
  <c r="AQ3402" i="2"/>
  <c r="AS3401" i="2"/>
  <c r="AR3401" i="2"/>
  <c r="AQ3401" i="2"/>
  <c r="AS3400" i="2"/>
  <c r="AR3400" i="2"/>
  <c r="AQ3400" i="2"/>
  <c r="AS3399" i="2"/>
  <c r="AR3399" i="2"/>
  <c r="AQ3399" i="2"/>
  <c r="AS3398" i="2"/>
  <c r="AR3398" i="2"/>
  <c r="AQ3398" i="2"/>
  <c r="AS3397" i="2"/>
  <c r="AR3397" i="2"/>
  <c r="AQ3397" i="2"/>
  <c r="AS3396" i="2"/>
  <c r="AR3396" i="2"/>
  <c r="AQ3396" i="2"/>
  <c r="AS3395" i="2"/>
  <c r="AR3395" i="2"/>
  <c r="AQ3395" i="2"/>
  <c r="AS3394" i="2"/>
  <c r="AR3394" i="2"/>
  <c r="AQ3394" i="2"/>
  <c r="AS3393" i="2"/>
  <c r="AR3393" i="2"/>
  <c r="AQ3393" i="2"/>
  <c r="AS3392" i="2"/>
  <c r="AR3392" i="2"/>
  <c r="AQ3392" i="2"/>
  <c r="AS3391" i="2"/>
  <c r="AR3391" i="2"/>
  <c r="AQ3391" i="2"/>
  <c r="AS3390" i="2"/>
  <c r="AR3390" i="2"/>
  <c r="AQ3390" i="2"/>
  <c r="AS3389" i="2"/>
  <c r="AR3389" i="2"/>
  <c r="AQ3389" i="2"/>
  <c r="AS3388" i="2"/>
  <c r="AR3388" i="2"/>
  <c r="AQ3388" i="2"/>
  <c r="AS3387" i="2"/>
  <c r="AR3387" i="2"/>
  <c r="AQ3387" i="2"/>
  <c r="AS3386" i="2"/>
  <c r="AR3386" i="2"/>
  <c r="AQ3386" i="2"/>
  <c r="AS3385" i="2"/>
  <c r="AR3385" i="2"/>
  <c r="AQ3385" i="2"/>
  <c r="AS3384" i="2"/>
  <c r="AR3384" i="2"/>
  <c r="AQ3384" i="2"/>
  <c r="AS3383" i="2"/>
  <c r="AR3383" i="2"/>
  <c r="AQ3383" i="2"/>
  <c r="AS3382" i="2"/>
  <c r="AR3382" i="2"/>
  <c r="AQ3382" i="2"/>
  <c r="AS3381" i="2"/>
  <c r="AR3381" i="2"/>
  <c r="AQ3381" i="2"/>
  <c r="AS3380" i="2"/>
  <c r="AR3380" i="2"/>
  <c r="AQ3380" i="2"/>
  <c r="AS3379" i="2"/>
  <c r="AR3379" i="2"/>
  <c r="AQ3379" i="2"/>
  <c r="AS3378" i="2"/>
  <c r="AR3378" i="2"/>
  <c r="AQ3378" i="2"/>
  <c r="AS3377" i="2"/>
  <c r="AR3377" i="2"/>
  <c r="AQ3377" i="2"/>
  <c r="AS3376" i="2"/>
  <c r="AR3376" i="2"/>
  <c r="AQ3376" i="2"/>
  <c r="AS3375" i="2"/>
  <c r="AR3375" i="2"/>
  <c r="AQ3375" i="2"/>
  <c r="AS3374" i="2"/>
  <c r="AR3374" i="2"/>
  <c r="AQ3374" i="2"/>
  <c r="AS3373" i="2"/>
  <c r="AR3373" i="2"/>
  <c r="AQ3373" i="2"/>
  <c r="AS3372" i="2"/>
  <c r="AR3372" i="2"/>
  <c r="AQ3372" i="2"/>
  <c r="AS3371" i="2"/>
  <c r="AR3371" i="2"/>
  <c r="AQ3371" i="2"/>
  <c r="AS3370" i="2"/>
  <c r="AR3370" i="2"/>
  <c r="AQ3370" i="2"/>
  <c r="AS3369" i="2"/>
  <c r="AR3369" i="2"/>
  <c r="AQ3369" i="2"/>
  <c r="AS3368" i="2"/>
  <c r="AR3368" i="2"/>
  <c r="AQ3368" i="2"/>
  <c r="AS3367" i="2"/>
  <c r="AR3367" i="2"/>
  <c r="AQ3367" i="2"/>
  <c r="AS3366" i="2"/>
  <c r="AR3366" i="2"/>
  <c r="AQ3366" i="2"/>
  <c r="AS3365" i="2"/>
  <c r="AR3365" i="2"/>
  <c r="AQ3365" i="2"/>
  <c r="AS3364" i="2"/>
  <c r="AR3364" i="2"/>
  <c r="AQ3364" i="2"/>
  <c r="AS3363" i="2"/>
  <c r="AR3363" i="2"/>
  <c r="AQ3363" i="2"/>
  <c r="AS3362" i="2"/>
  <c r="AR3362" i="2"/>
  <c r="AQ3362" i="2"/>
  <c r="AS3361" i="2"/>
  <c r="AR3361" i="2"/>
  <c r="AQ3361" i="2"/>
  <c r="AS3360" i="2"/>
  <c r="AR3360" i="2"/>
  <c r="AQ3360" i="2"/>
  <c r="AS3359" i="2"/>
  <c r="AR3359" i="2"/>
  <c r="AQ3359" i="2"/>
  <c r="AS3358" i="2"/>
  <c r="AR3358" i="2"/>
  <c r="AQ3358" i="2"/>
  <c r="AS3357" i="2"/>
  <c r="AR3357" i="2"/>
  <c r="AQ3357" i="2"/>
  <c r="AS3356" i="2"/>
  <c r="AR3356" i="2"/>
  <c r="AQ3356" i="2"/>
  <c r="AS3355" i="2"/>
  <c r="AR3355" i="2"/>
  <c r="AQ3355" i="2"/>
  <c r="AS3354" i="2"/>
  <c r="AR3354" i="2"/>
  <c r="AQ3354" i="2"/>
  <c r="AS3353" i="2"/>
  <c r="AR3353" i="2"/>
  <c r="AQ3353" i="2"/>
  <c r="AS3352" i="2"/>
  <c r="AR3352" i="2"/>
  <c r="AQ3352" i="2"/>
  <c r="AS3351" i="2"/>
  <c r="AR3351" i="2"/>
  <c r="AQ3351" i="2"/>
  <c r="AS3350" i="2"/>
  <c r="AR3350" i="2"/>
  <c r="AQ3350" i="2"/>
  <c r="AS3349" i="2"/>
  <c r="AR3349" i="2"/>
  <c r="AQ3349" i="2"/>
  <c r="AS3348" i="2"/>
  <c r="AR3348" i="2"/>
  <c r="AQ3348" i="2"/>
  <c r="AS3347" i="2"/>
  <c r="AR3347" i="2"/>
  <c r="AQ3347" i="2"/>
  <c r="AS3346" i="2"/>
  <c r="AR3346" i="2"/>
  <c r="AQ3346" i="2"/>
  <c r="AS3345" i="2"/>
  <c r="AR3345" i="2"/>
  <c r="AQ3345" i="2"/>
  <c r="AS3344" i="2"/>
  <c r="AR3344" i="2"/>
  <c r="AQ3344" i="2"/>
  <c r="AS3343" i="2"/>
  <c r="AR3343" i="2"/>
  <c r="AQ3343" i="2"/>
  <c r="AS3342" i="2"/>
  <c r="AR3342" i="2"/>
  <c r="AQ3342" i="2"/>
  <c r="AS3341" i="2"/>
  <c r="AR3341" i="2"/>
  <c r="AQ3341" i="2"/>
  <c r="AS3340" i="2"/>
  <c r="AR3340" i="2"/>
  <c r="AQ3340" i="2"/>
  <c r="AS3339" i="2"/>
  <c r="AR3339" i="2"/>
  <c r="AQ3339" i="2"/>
  <c r="AS3338" i="2"/>
  <c r="AR3338" i="2"/>
  <c r="AQ3338" i="2"/>
  <c r="AS3337" i="2"/>
  <c r="AR3337" i="2"/>
  <c r="AQ3337" i="2"/>
  <c r="AS3336" i="2"/>
  <c r="AR3336" i="2"/>
  <c r="AQ3336" i="2"/>
  <c r="AS3335" i="2"/>
  <c r="AR3335" i="2"/>
  <c r="AQ3335" i="2"/>
  <c r="AS3334" i="2"/>
  <c r="AR3334" i="2"/>
  <c r="AQ3334" i="2"/>
  <c r="AS3333" i="2"/>
  <c r="AR3333" i="2"/>
  <c r="AQ3333" i="2"/>
  <c r="AS3332" i="2"/>
  <c r="AR3332" i="2"/>
  <c r="AQ3332" i="2"/>
  <c r="AS3331" i="2"/>
  <c r="AR3331" i="2"/>
  <c r="AQ3331" i="2"/>
  <c r="AS3330" i="2"/>
  <c r="AR3330" i="2"/>
  <c r="AQ3330" i="2"/>
  <c r="AS3329" i="2"/>
  <c r="AR3329" i="2"/>
  <c r="AQ3329" i="2"/>
  <c r="AS3328" i="2"/>
  <c r="AR3328" i="2"/>
  <c r="AQ3328" i="2"/>
  <c r="AS3327" i="2"/>
  <c r="AR3327" i="2"/>
  <c r="AQ3327" i="2"/>
  <c r="AS3326" i="2"/>
  <c r="AR3326" i="2"/>
  <c r="AQ3326" i="2"/>
  <c r="AS3325" i="2"/>
  <c r="AR3325" i="2"/>
  <c r="AQ3325" i="2"/>
  <c r="AS3324" i="2"/>
  <c r="AR3324" i="2"/>
  <c r="AQ3324" i="2"/>
  <c r="AS3323" i="2"/>
  <c r="AR3323" i="2"/>
  <c r="AQ3323" i="2"/>
  <c r="AS3322" i="2"/>
  <c r="AR3322" i="2"/>
  <c r="AQ3322" i="2"/>
  <c r="AS3321" i="2"/>
  <c r="AR3321" i="2"/>
  <c r="AQ3321" i="2"/>
  <c r="AS3320" i="2"/>
  <c r="AR3320" i="2"/>
  <c r="AQ3320" i="2"/>
  <c r="AS3319" i="2"/>
  <c r="AR3319" i="2"/>
  <c r="AQ3319" i="2"/>
  <c r="AS3318" i="2"/>
  <c r="AR3318" i="2"/>
  <c r="AQ3318" i="2"/>
  <c r="AS3317" i="2"/>
  <c r="AR3317" i="2"/>
  <c r="AQ3317" i="2"/>
  <c r="AS3316" i="2"/>
  <c r="AR3316" i="2"/>
  <c r="AQ3316" i="2"/>
  <c r="AS3315" i="2"/>
  <c r="AR3315" i="2"/>
  <c r="AQ3315" i="2"/>
  <c r="AS3314" i="2"/>
  <c r="AR3314" i="2"/>
  <c r="AQ3314" i="2"/>
  <c r="AS3313" i="2"/>
  <c r="AR3313" i="2"/>
  <c r="AQ3313" i="2"/>
  <c r="AS3312" i="2"/>
  <c r="AR3312" i="2"/>
  <c r="AQ3312" i="2"/>
  <c r="AS3311" i="2"/>
  <c r="AR3311" i="2"/>
  <c r="AQ3311" i="2"/>
  <c r="AS3310" i="2"/>
  <c r="AR3310" i="2"/>
  <c r="AQ3310" i="2"/>
  <c r="AS3309" i="2"/>
  <c r="AR3309" i="2"/>
  <c r="AQ3309" i="2"/>
  <c r="AS3308" i="2"/>
  <c r="AR3308" i="2"/>
  <c r="AQ3308" i="2"/>
  <c r="AS3307" i="2"/>
  <c r="AR3307" i="2"/>
  <c r="AQ3307" i="2"/>
  <c r="AS3306" i="2"/>
  <c r="AR3306" i="2"/>
  <c r="AQ3306" i="2"/>
  <c r="AS3305" i="2"/>
  <c r="AR3305" i="2"/>
  <c r="AQ3305" i="2"/>
  <c r="AS3304" i="2"/>
  <c r="AR3304" i="2"/>
  <c r="AQ3304" i="2"/>
  <c r="AS3303" i="2"/>
  <c r="AR3303" i="2"/>
  <c r="AQ3303" i="2"/>
  <c r="AS3302" i="2"/>
  <c r="AR3302" i="2"/>
  <c r="AQ3302" i="2"/>
  <c r="AS3301" i="2"/>
  <c r="AR3301" i="2"/>
  <c r="AQ3301" i="2"/>
  <c r="AS3300" i="2"/>
  <c r="AR3300" i="2"/>
  <c r="AQ3300" i="2"/>
  <c r="AS3299" i="2"/>
  <c r="AR3299" i="2"/>
  <c r="AQ3299" i="2"/>
  <c r="AS3298" i="2"/>
  <c r="AR3298" i="2"/>
  <c r="AQ3298" i="2"/>
  <c r="AS3297" i="2"/>
  <c r="AR3297" i="2"/>
  <c r="AQ3297" i="2"/>
  <c r="AS3296" i="2"/>
  <c r="AR3296" i="2"/>
  <c r="AQ3296" i="2"/>
  <c r="AS3295" i="2"/>
  <c r="AR3295" i="2"/>
  <c r="AQ3295" i="2"/>
  <c r="AS3294" i="2"/>
  <c r="AR3294" i="2"/>
  <c r="AQ3294" i="2"/>
  <c r="AS3293" i="2"/>
  <c r="AR3293" i="2"/>
  <c r="AQ3293" i="2"/>
  <c r="AS3292" i="2"/>
  <c r="AR3292" i="2"/>
  <c r="AQ3292" i="2"/>
  <c r="AS3291" i="2"/>
  <c r="AR3291" i="2"/>
  <c r="AQ3291" i="2"/>
  <c r="AS3290" i="2"/>
  <c r="AR3290" i="2"/>
  <c r="AQ3290" i="2"/>
  <c r="AS3289" i="2"/>
  <c r="AR3289" i="2"/>
  <c r="AQ3289" i="2"/>
  <c r="AS3288" i="2"/>
  <c r="AR3288" i="2"/>
  <c r="AQ3288" i="2"/>
  <c r="AS3287" i="2"/>
  <c r="AR3287" i="2"/>
  <c r="AQ3287" i="2"/>
  <c r="AS3286" i="2"/>
  <c r="AR3286" i="2"/>
  <c r="AQ3286" i="2"/>
  <c r="AS3285" i="2"/>
  <c r="AR3285" i="2"/>
  <c r="AQ3285" i="2"/>
  <c r="AS3284" i="2"/>
  <c r="AR3284" i="2"/>
  <c r="AQ3284" i="2"/>
  <c r="AS3283" i="2"/>
  <c r="AR3283" i="2"/>
  <c r="AQ3283" i="2"/>
  <c r="AS3282" i="2"/>
  <c r="AR3282" i="2"/>
  <c r="AQ3282" i="2"/>
  <c r="AS3281" i="2"/>
  <c r="AR3281" i="2"/>
  <c r="AQ3281" i="2"/>
  <c r="AS3280" i="2"/>
  <c r="AR3280" i="2"/>
  <c r="AQ3280" i="2"/>
  <c r="AS3279" i="2"/>
  <c r="AR3279" i="2"/>
  <c r="AQ3279" i="2"/>
  <c r="AS3278" i="2"/>
  <c r="AR3278" i="2"/>
  <c r="AQ3278" i="2"/>
  <c r="AS3277" i="2"/>
  <c r="AR3277" i="2"/>
  <c r="AQ3277" i="2"/>
  <c r="AS3276" i="2"/>
  <c r="AR3276" i="2"/>
  <c r="AQ3276" i="2"/>
  <c r="AS3275" i="2"/>
  <c r="AR3275" i="2"/>
  <c r="AQ3275" i="2"/>
  <c r="AS3274" i="2"/>
  <c r="AR3274" i="2"/>
  <c r="AQ3274" i="2"/>
  <c r="AS3273" i="2"/>
  <c r="AR3273" i="2"/>
  <c r="AQ3273" i="2"/>
  <c r="AS3272" i="2"/>
  <c r="AR3272" i="2"/>
  <c r="AQ3272" i="2"/>
  <c r="AS3271" i="2"/>
  <c r="AR3271" i="2"/>
  <c r="AQ3271" i="2"/>
  <c r="AS3270" i="2"/>
  <c r="AR3270" i="2"/>
  <c r="AQ3270" i="2"/>
  <c r="AS3269" i="2"/>
  <c r="AR3269" i="2"/>
  <c r="AQ3269" i="2"/>
  <c r="AS3268" i="2"/>
  <c r="AR3268" i="2"/>
  <c r="AQ3268" i="2"/>
  <c r="AS3267" i="2"/>
  <c r="AR3267" i="2"/>
  <c r="AQ3267" i="2"/>
  <c r="AS3266" i="2"/>
  <c r="AR3266" i="2"/>
  <c r="AQ3266" i="2"/>
  <c r="AS3265" i="2"/>
  <c r="AR3265" i="2"/>
  <c r="AQ3265" i="2"/>
  <c r="AS3264" i="2"/>
  <c r="AR3264" i="2"/>
  <c r="AQ3264" i="2"/>
  <c r="AS3263" i="2"/>
  <c r="AR3263" i="2"/>
  <c r="AQ3263" i="2"/>
  <c r="AS3262" i="2"/>
  <c r="AR3262" i="2"/>
  <c r="AQ3262" i="2"/>
  <c r="AS3261" i="2"/>
  <c r="AR3261" i="2"/>
  <c r="AQ3261" i="2"/>
  <c r="AS3260" i="2"/>
  <c r="AR3260" i="2"/>
  <c r="AQ3260" i="2"/>
  <c r="AS3259" i="2"/>
  <c r="AR3259" i="2"/>
  <c r="AQ3259" i="2"/>
  <c r="AS3258" i="2"/>
  <c r="AR3258" i="2"/>
  <c r="AQ3258" i="2"/>
  <c r="AS3257" i="2"/>
  <c r="AR3257" i="2"/>
  <c r="AQ3257" i="2"/>
  <c r="AS3256" i="2"/>
  <c r="AR3256" i="2"/>
  <c r="AQ3256" i="2"/>
  <c r="AS3255" i="2"/>
  <c r="AR3255" i="2"/>
  <c r="AQ3255" i="2"/>
  <c r="AS3254" i="2"/>
  <c r="AR3254" i="2"/>
  <c r="AQ3254" i="2"/>
  <c r="AS3253" i="2"/>
  <c r="AR3253" i="2"/>
  <c r="AQ3253" i="2"/>
  <c r="AS3252" i="2"/>
  <c r="AR3252" i="2"/>
  <c r="AQ3252" i="2"/>
  <c r="AS3251" i="2"/>
  <c r="AR3251" i="2"/>
  <c r="AQ3251" i="2"/>
  <c r="AS3250" i="2"/>
  <c r="AR3250" i="2"/>
  <c r="AQ3250" i="2"/>
  <c r="AS3249" i="2"/>
  <c r="AR3249" i="2"/>
  <c r="AQ3249" i="2"/>
  <c r="AS3248" i="2"/>
  <c r="AR3248" i="2"/>
  <c r="AQ3248" i="2"/>
  <c r="AS3247" i="2"/>
  <c r="AR3247" i="2"/>
  <c r="AQ3247" i="2"/>
  <c r="AS3246" i="2"/>
  <c r="AR3246" i="2"/>
  <c r="AQ3246" i="2"/>
  <c r="AS3245" i="2"/>
  <c r="AR3245" i="2"/>
  <c r="AQ3245" i="2"/>
  <c r="AS3244" i="2"/>
  <c r="AR3244" i="2"/>
  <c r="AQ3244" i="2"/>
  <c r="AS3243" i="2"/>
  <c r="AR3243" i="2"/>
  <c r="AQ3243" i="2"/>
  <c r="AS3242" i="2"/>
  <c r="AR3242" i="2"/>
  <c r="AQ3242" i="2"/>
  <c r="AS3241" i="2"/>
  <c r="AR3241" i="2"/>
  <c r="AQ3241" i="2"/>
  <c r="AS3240" i="2"/>
  <c r="AR3240" i="2"/>
  <c r="AQ3240" i="2"/>
  <c r="AS3239" i="2"/>
  <c r="AR3239" i="2"/>
  <c r="AQ3239" i="2"/>
  <c r="AS3238" i="2"/>
  <c r="AR3238" i="2"/>
  <c r="AQ3238" i="2"/>
  <c r="AS3237" i="2"/>
  <c r="AR3237" i="2"/>
  <c r="AQ3237" i="2"/>
  <c r="AS3236" i="2"/>
  <c r="AR3236" i="2"/>
  <c r="AQ3236" i="2"/>
  <c r="AS3235" i="2"/>
  <c r="AR3235" i="2"/>
  <c r="AQ3235" i="2"/>
  <c r="AS3234" i="2"/>
  <c r="AR3234" i="2"/>
  <c r="AQ3234" i="2"/>
  <c r="AS3233" i="2"/>
  <c r="AR3233" i="2"/>
  <c r="AQ3233" i="2"/>
  <c r="AS3232" i="2"/>
  <c r="AR3232" i="2"/>
  <c r="AQ3232" i="2"/>
  <c r="AS3231" i="2"/>
  <c r="AR3231" i="2"/>
  <c r="AQ3231" i="2"/>
  <c r="AS3230" i="2"/>
  <c r="AR3230" i="2"/>
  <c r="AQ3230" i="2"/>
  <c r="AS3229" i="2"/>
  <c r="AR3229" i="2"/>
  <c r="AQ3229" i="2"/>
  <c r="AS3228" i="2"/>
  <c r="AR3228" i="2"/>
  <c r="AQ3228" i="2"/>
  <c r="AS3227" i="2"/>
  <c r="AR3227" i="2"/>
  <c r="AQ3227" i="2"/>
  <c r="AS3226" i="2"/>
  <c r="AR3226" i="2"/>
  <c r="AQ3226" i="2"/>
  <c r="AS3225" i="2"/>
  <c r="AR3225" i="2"/>
  <c r="AQ3225" i="2"/>
  <c r="AS3224" i="2"/>
  <c r="AR3224" i="2"/>
  <c r="AQ3224" i="2"/>
  <c r="AS3223" i="2"/>
  <c r="AR3223" i="2"/>
  <c r="AQ3223" i="2"/>
  <c r="AS3222" i="2"/>
  <c r="AR3222" i="2"/>
  <c r="AQ3222" i="2"/>
  <c r="AS3221" i="2"/>
  <c r="AR3221" i="2"/>
  <c r="AQ3221" i="2"/>
  <c r="AS3220" i="2"/>
  <c r="AR3220" i="2"/>
  <c r="AQ3220" i="2"/>
  <c r="AS3219" i="2"/>
  <c r="AR3219" i="2"/>
  <c r="AQ3219" i="2"/>
  <c r="AS3218" i="2"/>
  <c r="AR3218" i="2"/>
  <c r="AQ3218" i="2"/>
  <c r="AS3217" i="2"/>
  <c r="AR3217" i="2"/>
  <c r="AQ3217" i="2"/>
  <c r="AS3216" i="2"/>
  <c r="AR3216" i="2"/>
  <c r="AQ3216" i="2"/>
  <c r="AS3215" i="2"/>
  <c r="AR3215" i="2"/>
  <c r="AQ3215" i="2"/>
  <c r="AS3214" i="2"/>
  <c r="AR3214" i="2"/>
  <c r="AQ3214" i="2"/>
  <c r="AS3213" i="2"/>
  <c r="AR3213" i="2"/>
  <c r="AQ3213" i="2"/>
  <c r="AS3212" i="2"/>
  <c r="AR3212" i="2"/>
  <c r="AQ3212" i="2"/>
  <c r="AS3211" i="2"/>
  <c r="AR3211" i="2"/>
  <c r="AQ3211" i="2"/>
  <c r="AS3210" i="2"/>
  <c r="AR3210" i="2"/>
  <c r="AQ3210" i="2"/>
  <c r="AS3209" i="2"/>
  <c r="AR3209" i="2"/>
  <c r="AQ3209" i="2"/>
  <c r="AS3208" i="2"/>
  <c r="AR3208" i="2"/>
  <c r="AQ3208" i="2"/>
  <c r="AS3207" i="2"/>
  <c r="AR3207" i="2"/>
  <c r="AQ3207" i="2"/>
  <c r="AS3206" i="2"/>
  <c r="AR3206" i="2"/>
  <c r="AQ3206" i="2"/>
  <c r="AS3205" i="2"/>
  <c r="AR3205" i="2"/>
  <c r="AQ3205" i="2"/>
  <c r="AS3204" i="2"/>
  <c r="AR3204" i="2"/>
  <c r="AQ3204" i="2"/>
  <c r="AS3203" i="2"/>
  <c r="AR3203" i="2"/>
  <c r="AQ3203" i="2"/>
  <c r="AS3202" i="2"/>
  <c r="AR3202" i="2"/>
  <c r="AQ3202" i="2"/>
  <c r="AS3201" i="2"/>
  <c r="AR3201" i="2"/>
  <c r="AQ3201" i="2"/>
  <c r="AS3200" i="2"/>
  <c r="AR3200" i="2"/>
  <c r="AQ3200" i="2"/>
  <c r="AS3199" i="2"/>
  <c r="AR3199" i="2"/>
  <c r="AQ3199" i="2"/>
  <c r="AS3198" i="2"/>
  <c r="AR3198" i="2"/>
  <c r="AQ3198" i="2"/>
  <c r="AS3197" i="2"/>
  <c r="AR3197" i="2"/>
  <c r="AQ3197" i="2"/>
  <c r="AS3196" i="2"/>
  <c r="AR3196" i="2"/>
  <c r="AQ3196" i="2"/>
  <c r="AS3195" i="2"/>
  <c r="AR3195" i="2"/>
  <c r="AQ3195" i="2"/>
  <c r="AS3194" i="2"/>
  <c r="AR3194" i="2"/>
  <c r="AQ3194" i="2"/>
  <c r="AS3193" i="2"/>
  <c r="AR3193" i="2"/>
  <c r="AQ3193" i="2"/>
  <c r="AS3192" i="2"/>
  <c r="AR3192" i="2"/>
  <c r="AQ3192" i="2"/>
  <c r="AS3191" i="2"/>
  <c r="AR3191" i="2"/>
  <c r="AQ3191" i="2"/>
  <c r="AS3190" i="2"/>
  <c r="AR3190" i="2"/>
  <c r="AQ3190" i="2"/>
  <c r="AS3189" i="2"/>
  <c r="AR3189" i="2"/>
  <c r="AQ3189" i="2"/>
  <c r="AS3188" i="2"/>
  <c r="AR3188" i="2"/>
  <c r="AQ3188" i="2"/>
  <c r="AS3187" i="2"/>
  <c r="AR3187" i="2"/>
  <c r="AQ3187" i="2"/>
  <c r="AS3186" i="2"/>
  <c r="AR3186" i="2"/>
  <c r="AQ3186" i="2"/>
  <c r="AS3185" i="2"/>
  <c r="AR3185" i="2"/>
  <c r="AQ3185" i="2"/>
  <c r="AS3184" i="2"/>
  <c r="AR3184" i="2"/>
  <c r="AQ3184" i="2"/>
  <c r="AS3183" i="2"/>
  <c r="AR3183" i="2"/>
  <c r="AQ3183" i="2"/>
  <c r="AS3182" i="2"/>
  <c r="AR3182" i="2"/>
  <c r="AQ3182" i="2"/>
  <c r="AS3181" i="2"/>
  <c r="AR3181" i="2"/>
  <c r="AQ3181" i="2"/>
  <c r="AS3180" i="2"/>
  <c r="AR3180" i="2"/>
  <c r="AQ3180" i="2"/>
  <c r="AS3179" i="2"/>
  <c r="AR3179" i="2"/>
  <c r="AQ3179" i="2"/>
  <c r="AS3178" i="2"/>
  <c r="AR3178" i="2"/>
  <c r="AQ3178" i="2"/>
  <c r="AS3177" i="2"/>
  <c r="AR3177" i="2"/>
  <c r="AQ3177" i="2"/>
  <c r="AS3176" i="2"/>
  <c r="AR3176" i="2"/>
  <c r="AQ3176" i="2"/>
  <c r="AS3175" i="2"/>
  <c r="AR3175" i="2"/>
  <c r="AQ3175" i="2"/>
  <c r="AS3174" i="2"/>
  <c r="AR3174" i="2"/>
  <c r="AQ3174" i="2"/>
  <c r="AS3173" i="2"/>
  <c r="AR3173" i="2"/>
  <c r="AQ3173" i="2"/>
  <c r="AS3172" i="2"/>
  <c r="AR3172" i="2"/>
  <c r="AQ3172" i="2"/>
  <c r="AS3171" i="2"/>
  <c r="AR3171" i="2"/>
  <c r="AQ3171" i="2"/>
  <c r="AS3170" i="2"/>
  <c r="AR3170" i="2"/>
  <c r="AQ3170" i="2"/>
  <c r="AS3169" i="2"/>
  <c r="AR3169" i="2"/>
  <c r="AQ3169" i="2"/>
  <c r="AS3168" i="2"/>
  <c r="AR3168" i="2"/>
  <c r="AQ3168" i="2"/>
  <c r="AS3167" i="2"/>
  <c r="AR3167" i="2"/>
  <c r="AQ3167" i="2"/>
  <c r="AS3166" i="2"/>
  <c r="AR3166" i="2"/>
  <c r="AQ3166" i="2"/>
  <c r="AS3165" i="2"/>
  <c r="AR3165" i="2"/>
  <c r="AQ3165" i="2"/>
  <c r="AS3164" i="2"/>
  <c r="AR3164" i="2"/>
  <c r="AQ3164" i="2"/>
  <c r="AS3163" i="2"/>
  <c r="AR3163" i="2"/>
  <c r="AQ3163" i="2"/>
  <c r="AS3162" i="2"/>
  <c r="AR3162" i="2"/>
  <c r="AQ3162" i="2"/>
  <c r="AS3161" i="2"/>
  <c r="AR3161" i="2"/>
  <c r="AQ3161" i="2"/>
  <c r="AS3160" i="2"/>
  <c r="AR3160" i="2"/>
  <c r="AQ3160" i="2"/>
  <c r="AS3159" i="2"/>
  <c r="AR3159" i="2"/>
  <c r="AQ3159" i="2"/>
  <c r="AS3158" i="2"/>
  <c r="AR3158" i="2"/>
  <c r="AQ3158" i="2"/>
  <c r="AS3157" i="2"/>
  <c r="AR3157" i="2"/>
  <c r="AQ3157" i="2"/>
  <c r="AS3156" i="2"/>
  <c r="AR3156" i="2"/>
  <c r="AQ3156" i="2"/>
  <c r="AS3155" i="2"/>
  <c r="AR3155" i="2"/>
  <c r="AQ3155" i="2"/>
  <c r="AS3154" i="2"/>
  <c r="AR3154" i="2"/>
  <c r="AQ3154" i="2"/>
  <c r="AS3153" i="2"/>
  <c r="AR3153" i="2"/>
  <c r="AQ3153" i="2"/>
  <c r="AS3152" i="2"/>
  <c r="AR3152" i="2"/>
  <c r="AQ3152" i="2"/>
  <c r="AS3151" i="2"/>
  <c r="AR3151" i="2"/>
  <c r="AQ3151" i="2"/>
  <c r="AS3150" i="2"/>
  <c r="AR3150" i="2"/>
  <c r="AQ3150" i="2"/>
  <c r="AS3149" i="2"/>
  <c r="AR3149" i="2"/>
  <c r="AQ3149" i="2"/>
  <c r="AS3148" i="2"/>
  <c r="AR3148" i="2"/>
  <c r="AQ3148" i="2"/>
  <c r="AS3147" i="2"/>
  <c r="AR3147" i="2"/>
  <c r="AQ3147" i="2"/>
  <c r="AS3146" i="2"/>
  <c r="AR3146" i="2"/>
  <c r="AQ3146" i="2"/>
  <c r="AS3145" i="2"/>
  <c r="AR3145" i="2"/>
  <c r="AQ3145" i="2"/>
  <c r="AS3144" i="2"/>
  <c r="AR3144" i="2"/>
  <c r="AQ3144" i="2"/>
  <c r="AS3143" i="2"/>
  <c r="AR3143" i="2"/>
  <c r="AQ3143" i="2"/>
  <c r="AS3142" i="2"/>
  <c r="AR3142" i="2"/>
  <c r="AQ3142" i="2"/>
  <c r="AS3141" i="2"/>
  <c r="AR3141" i="2"/>
  <c r="AQ3141" i="2"/>
  <c r="AS3140" i="2"/>
  <c r="AR3140" i="2"/>
  <c r="AQ3140" i="2"/>
  <c r="AS3139" i="2"/>
  <c r="AR3139" i="2"/>
  <c r="AQ3139" i="2"/>
  <c r="AS3138" i="2"/>
  <c r="AR3138" i="2"/>
  <c r="AQ3138" i="2"/>
  <c r="AS3137" i="2"/>
  <c r="AR3137" i="2"/>
  <c r="AQ3137" i="2"/>
  <c r="AS3136" i="2"/>
  <c r="AR3136" i="2"/>
  <c r="AQ3136" i="2"/>
  <c r="AS3135" i="2"/>
  <c r="AR3135" i="2"/>
  <c r="AQ3135" i="2"/>
  <c r="AS3134" i="2"/>
  <c r="AR3134" i="2"/>
  <c r="AQ3134" i="2"/>
  <c r="AS3133" i="2"/>
  <c r="AR3133" i="2"/>
  <c r="AQ3133" i="2"/>
  <c r="AS3132" i="2"/>
  <c r="AR3132" i="2"/>
  <c r="AQ3132" i="2"/>
  <c r="AS3131" i="2"/>
  <c r="AR3131" i="2"/>
  <c r="AQ3131" i="2"/>
  <c r="AS3130" i="2"/>
  <c r="AR3130" i="2"/>
  <c r="AQ3130" i="2"/>
  <c r="AS3129" i="2"/>
  <c r="AR3129" i="2"/>
  <c r="AQ3129" i="2"/>
  <c r="AS3128" i="2"/>
  <c r="AR3128" i="2"/>
  <c r="AQ3128" i="2"/>
  <c r="AS3127" i="2"/>
  <c r="AR3127" i="2"/>
  <c r="AQ3127" i="2"/>
  <c r="AS3126" i="2"/>
  <c r="AR3126" i="2"/>
  <c r="AQ3126" i="2"/>
  <c r="AS3125" i="2"/>
  <c r="AR3125" i="2"/>
  <c r="AQ3125" i="2"/>
  <c r="AS3124" i="2"/>
  <c r="AR3124" i="2"/>
  <c r="AQ3124" i="2"/>
  <c r="AS3123" i="2"/>
  <c r="AR3123" i="2"/>
  <c r="AQ3123" i="2"/>
  <c r="AS3122" i="2"/>
  <c r="AR3122" i="2"/>
  <c r="AQ3122" i="2"/>
  <c r="AS3121" i="2"/>
  <c r="AR3121" i="2"/>
  <c r="AQ3121" i="2"/>
  <c r="AS3120" i="2"/>
  <c r="AR3120" i="2"/>
  <c r="AQ3120" i="2"/>
  <c r="AS3119" i="2"/>
  <c r="AR3119" i="2"/>
  <c r="AQ3119" i="2"/>
  <c r="AS3118" i="2"/>
  <c r="AR3118" i="2"/>
  <c r="AQ3118" i="2"/>
  <c r="AS3117" i="2"/>
  <c r="AR3117" i="2"/>
  <c r="AQ3117" i="2"/>
  <c r="AS3116" i="2"/>
  <c r="AR3116" i="2"/>
  <c r="AQ3116" i="2"/>
  <c r="AS3115" i="2"/>
  <c r="AR3115" i="2"/>
  <c r="AQ3115" i="2"/>
  <c r="AS3114" i="2"/>
  <c r="AR3114" i="2"/>
  <c r="AQ3114" i="2"/>
  <c r="AS3113" i="2"/>
  <c r="AR3113" i="2"/>
  <c r="AQ3113" i="2"/>
  <c r="AS3112" i="2"/>
  <c r="AR3112" i="2"/>
  <c r="AQ3112" i="2"/>
  <c r="AS3111" i="2"/>
  <c r="AR3111" i="2"/>
  <c r="AQ3111" i="2"/>
  <c r="AS3110" i="2"/>
  <c r="AR3110" i="2"/>
  <c r="AQ3110" i="2"/>
  <c r="AS3109" i="2"/>
  <c r="AR3109" i="2"/>
  <c r="AQ3109" i="2"/>
  <c r="AS3108" i="2"/>
  <c r="AR3108" i="2"/>
  <c r="AQ3108" i="2"/>
  <c r="AS3107" i="2"/>
  <c r="AR3107" i="2"/>
  <c r="AQ3107" i="2"/>
  <c r="AS3106" i="2"/>
  <c r="AR3106" i="2"/>
  <c r="AQ3106" i="2"/>
  <c r="AS3105" i="2"/>
  <c r="AR3105" i="2"/>
  <c r="AQ3105" i="2"/>
  <c r="AS3104" i="2"/>
  <c r="AR3104" i="2"/>
  <c r="AQ3104" i="2"/>
  <c r="AS3103" i="2"/>
  <c r="AR3103" i="2"/>
  <c r="AQ3103" i="2"/>
  <c r="AS3102" i="2"/>
  <c r="AR3102" i="2"/>
  <c r="AQ3102" i="2"/>
  <c r="AS3101" i="2"/>
  <c r="AR3101" i="2"/>
  <c r="AQ3101" i="2"/>
  <c r="AS3100" i="2"/>
  <c r="AR3100" i="2"/>
  <c r="AQ3100" i="2"/>
  <c r="AS3099" i="2"/>
  <c r="AR3099" i="2"/>
  <c r="AQ3099" i="2"/>
  <c r="AS3098" i="2"/>
  <c r="AR3098" i="2"/>
  <c r="AQ3098" i="2"/>
  <c r="AS3097" i="2"/>
  <c r="AR3097" i="2"/>
  <c r="AQ3097" i="2"/>
  <c r="AS3096" i="2"/>
  <c r="AR3096" i="2"/>
  <c r="AQ3096" i="2"/>
  <c r="AS3095" i="2"/>
  <c r="AR3095" i="2"/>
  <c r="AQ3095" i="2"/>
  <c r="AS3094" i="2"/>
  <c r="AR3094" i="2"/>
  <c r="AQ3094" i="2"/>
  <c r="AS3093" i="2"/>
  <c r="AR3093" i="2"/>
  <c r="AQ3093" i="2"/>
  <c r="AS3092" i="2"/>
  <c r="AR3092" i="2"/>
  <c r="AQ3092" i="2"/>
  <c r="AS3091" i="2"/>
  <c r="AR3091" i="2"/>
  <c r="AQ3091" i="2"/>
  <c r="AS3090" i="2"/>
  <c r="AR3090" i="2"/>
  <c r="AQ3090" i="2"/>
  <c r="AS3089" i="2"/>
  <c r="AR3089" i="2"/>
  <c r="AQ3089" i="2"/>
  <c r="AS3088" i="2"/>
  <c r="AR3088" i="2"/>
  <c r="AQ3088" i="2"/>
  <c r="AS3087" i="2"/>
  <c r="AR3087" i="2"/>
  <c r="AQ3087" i="2"/>
  <c r="AS3086" i="2"/>
  <c r="AR3086" i="2"/>
  <c r="AQ3086" i="2"/>
  <c r="AS3085" i="2"/>
  <c r="AR3085" i="2"/>
  <c r="AQ3085" i="2"/>
  <c r="AS3084" i="2"/>
  <c r="AR3084" i="2"/>
  <c r="AQ3084" i="2"/>
  <c r="AS3083" i="2"/>
  <c r="AR3083" i="2"/>
  <c r="AQ3083" i="2"/>
  <c r="AS3082" i="2"/>
  <c r="AR3082" i="2"/>
  <c r="AQ3082" i="2"/>
  <c r="AS3081" i="2"/>
  <c r="AR3081" i="2"/>
  <c r="AQ3081" i="2"/>
  <c r="AS3080" i="2"/>
  <c r="AR3080" i="2"/>
  <c r="AQ3080" i="2"/>
  <c r="AS3079" i="2"/>
  <c r="AR3079" i="2"/>
  <c r="AQ3079" i="2"/>
  <c r="AS3078" i="2"/>
  <c r="AR3078" i="2"/>
  <c r="AQ3078" i="2"/>
  <c r="AS3077" i="2"/>
  <c r="AR3077" i="2"/>
  <c r="AQ3077" i="2"/>
  <c r="AS3076" i="2"/>
  <c r="AR3076" i="2"/>
  <c r="AQ3076" i="2"/>
  <c r="AS3075" i="2"/>
  <c r="AR3075" i="2"/>
  <c r="AQ3075" i="2"/>
  <c r="AS3074" i="2"/>
  <c r="AR3074" i="2"/>
  <c r="AQ3074" i="2"/>
  <c r="AS3073" i="2"/>
  <c r="AR3073" i="2"/>
  <c r="AQ3073" i="2"/>
  <c r="AS3072" i="2"/>
  <c r="AR3072" i="2"/>
  <c r="AQ3072" i="2"/>
  <c r="AS3071" i="2"/>
  <c r="AR3071" i="2"/>
  <c r="AQ3071" i="2"/>
  <c r="AS3070" i="2"/>
  <c r="AR3070" i="2"/>
  <c r="AQ3070" i="2"/>
  <c r="AS3069" i="2"/>
  <c r="AR3069" i="2"/>
  <c r="AQ3069" i="2"/>
  <c r="AS3068" i="2"/>
  <c r="AR3068" i="2"/>
  <c r="AQ3068" i="2"/>
  <c r="AS3067" i="2"/>
  <c r="AR3067" i="2"/>
  <c r="AQ3067" i="2"/>
  <c r="AS3066" i="2"/>
  <c r="AR3066" i="2"/>
  <c r="AQ3066" i="2"/>
  <c r="AS3065" i="2"/>
  <c r="AR3065" i="2"/>
  <c r="AQ3065" i="2"/>
  <c r="AS3064" i="2"/>
  <c r="AR3064" i="2"/>
  <c r="AQ3064" i="2"/>
  <c r="AS3063" i="2"/>
  <c r="AR3063" i="2"/>
  <c r="AQ3063" i="2"/>
  <c r="AS3062" i="2"/>
  <c r="AR3062" i="2"/>
  <c r="AQ3062" i="2"/>
  <c r="AS3061" i="2"/>
  <c r="AR3061" i="2"/>
  <c r="AQ3061" i="2"/>
  <c r="AS3060" i="2"/>
  <c r="AR3060" i="2"/>
  <c r="AQ3060" i="2"/>
  <c r="AS3059" i="2"/>
  <c r="AR3059" i="2"/>
  <c r="AQ3059" i="2"/>
  <c r="AS3058" i="2"/>
  <c r="AR3058" i="2"/>
  <c r="AQ3058" i="2"/>
  <c r="AS3057" i="2"/>
  <c r="AR3057" i="2"/>
  <c r="AQ3057" i="2"/>
  <c r="AS3056" i="2"/>
  <c r="AR3056" i="2"/>
  <c r="AQ3056" i="2"/>
  <c r="AS3055" i="2"/>
  <c r="AR3055" i="2"/>
  <c r="AQ3055" i="2"/>
  <c r="AS3054" i="2"/>
  <c r="AR3054" i="2"/>
  <c r="AQ3054" i="2"/>
  <c r="AS3053" i="2"/>
  <c r="AR3053" i="2"/>
  <c r="AQ3053" i="2"/>
  <c r="AS3052" i="2"/>
  <c r="AR3052" i="2"/>
  <c r="AQ3052" i="2"/>
  <c r="AS3051" i="2"/>
  <c r="AR3051" i="2"/>
  <c r="AQ3051" i="2"/>
  <c r="AS3050" i="2"/>
  <c r="AR3050" i="2"/>
  <c r="AQ3050" i="2"/>
  <c r="AS3049" i="2"/>
  <c r="AR3049" i="2"/>
  <c r="AQ3049" i="2"/>
  <c r="AS3048" i="2"/>
  <c r="AR3048" i="2"/>
  <c r="AQ3048" i="2"/>
  <c r="AS3047" i="2"/>
  <c r="AR3047" i="2"/>
  <c r="AQ3047" i="2"/>
  <c r="AS3046" i="2"/>
  <c r="AR3046" i="2"/>
  <c r="AQ3046" i="2"/>
  <c r="AS3045" i="2"/>
  <c r="AR3045" i="2"/>
  <c r="AQ3045" i="2"/>
  <c r="AS3044" i="2"/>
  <c r="AR3044" i="2"/>
  <c r="AQ3044" i="2"/>
  <c r="AS3043" i="2"/>
  <c r="AR3043" i="2"/>
  <c r="AQ3043" i="2"/>
  <c r="AS3042" i="2"/>
  <c r="AR3042" i="2"/>
  <c r="AQ3042" i="2"/>
  <c r="AS3041" i="2"/>
  <c r="AR3041" i="2"/>
  <c r="AQ3041" i="2"/>
  <c r="AS3040" i="2"/>
  <c r="AR3040" i="2"/>
  <c r="AQ3040" i="2"/>
  <c r="AS3039" i="2"/>
  <c r="AR3039" i="2"/>
  <c r="AQ3039" i="2"/>
  <c r="AS3038" i="2"/>
  <c r="AR3038" i="2"/>
  <c r="AQ3038" i="2"/>
  <c r="AS3037" i="2"/>
  <c r="AR3037" i="2"/>
  <c r="AQ3037" i="2"/>
  <c r="AS3036" i="2"/>
  <c r="AR3036" i="2"/>
  <c r="AQ3036" i="2"/>
  <c r="AS3035" i="2"/>
  <c r="AR3035" i="2"/>
  <c r="AQ3035" i="2"/>
  <c r="AS3034" i="2"/>
  <c r="AR3034" i="2"/>
  <c r="AQ3034" i="2"/>
  <c r="AS3033" i="2"/>
  <c r="AR3033" i="2"/>
  <c r="AQ3033" i="2"/>
  <c r="AS3032" i="2"/>
  <c r="AR3032" i="2"/>
  <c r="AQ3032" i="2"/>
  <c r="AS3031" i="2"/>
  <c r="AR3031" i="2"/>
  <c r="AQ3031" i="2"/>
  <c r="AS3030" i="2"/>
  <c r="AR3030" i="2"/>
  <c r="AQ3030" i="2"/>
  <c r="AS3029" i="2"/>
  <c r="AR3029" i="2"/>
  <c r="AQ3029" i="2"/>
  <c r="AS3028" i="2"/>
  <c r="AR3028" i="2"/>
  <c r="AQ3028" i="2"/>
  <c r="AS3027" i="2"/>
  <c r="AR3027" i="2"/>
  <c r="AQ3027" i="2"/>
  <c r="AS3026" i="2"/>
  <c r="AR3026" i="2"/>
  <c r="AQ3026" i="2"/>
  <c r="AS3025" i="2"/>
  <c r="AR3025" i="2"/>
  <c r="AQ3025" i="2"/>
  <c r="AS3024" i="2"/>
  <c r="AR3024" i="2"/>
  <c r="AQ3024" i="2"/>
  <c r="AS3023" i="2"/>
  <c r="AR3023" i="2"/>
  <c r="AQ3023" i="2"/>
  <c r="AS3022" i="2"/>
  <c r="AR3022" i="2"/>
  <c r="AQ3022" i="2"/>
  <c r="AS3021" i="2"/>
  <c r="AR3021" i="2"/>
  <c r="AQ3021" i="2"/>
  <c r="AS3020" i="2"/>
  <c r="AR3020" i="2"/>
  <c r="AQ3020" i="2"/>
  <c r="AS3019" i="2"/>
  <c r="AR3019" i="2"/>
  <c r="AQ3019" i="2"/>
  <c r="AS3018" i="2"/>
  <c r="AR3018" i="2"/>
  <c r="AQ3018" i="2"/>
  <c r="AS3017" i="2"/>
  <c r="AR3017" i="2"/>
  <c r="AQ3017" i="2"/>
  <c r="AS3016" i="2"/>
  <c r="AR3016" i="2"/>
  <c r="AQ3016" i="2"/>
  <c r="AS3015" i="2"/>
  <c r="AR3015" i="2"/>
  <c r="AQ3015" i="2"/>
  <c r="AS3014" i="2"/>
  <c r="AR3014" i="2"/>
  <c r="AQ3014" i="2"/>
  <c r="AS3013" i="2"/>
  <c r="AR3013" i="2"/>
  <c r="AQ3013" i="2"/>
  <c r="AS3012" i="2"/>
  <c r="AR3012" i="2"/>
  <c r="AQ3012" i="2"/>
  <c r="AS3011" i="2"/>
  <c r="AR3011" i="2"/>
  <c r="AQ3011" i="2"/>
  <c r="AS3010" i="2"/>
  <c r="AR3010" i="2"/>
  <c r="AQ3010" i="2"/>
  <c r="AS3009" i="2"/>
  <c r="AR3009" i="2"/>
  <c r="AQ3009" i="2"/>
  <c r="AS3008" i="2"/>
  <c r="AR3008" i="2"/>
  <c r="AQ3008" i="2"/>
  <c r="AS3007" i="2"/>
  <c r="AR3007" i="2"/>
  <c r="AQ3007" i="2"/>
  <c r="AS3006" i="2"/>
  <c r="AR3006" i="2"/>
  <c r="AQ3006" i="2"/>
  <c r="AS3005" i="2"/>
  <c r="AR3005" i="2"/>
  <c r="AQ3005" i="2"/>
  <c r="AS3004" i="2"/>
  <c r="AR3004" i="2"/>
  <c r="AQ3004" i="2"/>
  <c r="AS3003" i="2"/>
  <c r="AR3003" i="2"/>
  <c r="AQ3003" i="2"/>
  <c r="AS3002" i="2"/>
  <c r="AR3002" i="2"/>
  <c r="AQ3002" i="2"/>
  <c r="AS3001" i="2"/>
  <c r="AR3001" i="2"/>
  <c r="AQ3001" i="2"/>
  <c r="AS3000" i="2"/>
  <c r="AR3000" i="2"/>
  <c r="AQ3000" i="2"/>
  <c r="AS2999" i="2"/>
  <c r="AR2999" i="2"/>
  <c r="AQ2999" i="2"/>
  <c r="AS2998" i="2"/>
  <c r="AR2998" i="2"/>
  <c r="AQ2998" i="2"/>
  <c r="AS2997" i="2"/>
  <c r="AR2997" i="2"/>
  <c r="AQ2997" i="2"/>
  <c r="AS2996" i="2"/>
  <c r="AR2996" i="2"/>
  <c r="AQ2996" i="2"/>
  <c r="AS2995" i="2"/>
  <c r="AR2995" i="2"/>
  <c r="AQ2995" i="2"/>
  <c r="AS2994" i="2"/>
  <c r="AR2994" i="2"/>
  <c r="AQ2994" i="2"/>
  <c r="AS2993" i="2"/>
  <c r="AR2993" i="2"/>
  <c r="AQ2993" i="2"/>
  <c r="AS2992" i="2"/>
  <c r="AR2992" i="2"/>
  <c r="AQ2992" i="2"/>
  <c r="AS2991" i="2"/>
  <c r="AR2991" i="2"/>
  <c r="AQ2991" i="2"/>
  <c r="AS2990" i="2"/>
  <c r="AR2990" i="2"/>
  <c r="AQ2990" i="2"/>
  <c r="AS2989" i="2"/>
  <c r="AR2989" i="2"/>
  <c r="AQ2989" i="2"/>
  <c r="AS2988" i="2"/>
  <c r="AR2988" i="2"/>
  <c r="AQ2988" i="2"/>
  <c r="AS2987" i="2"/>
  <c r="AR2987" i="2"/>
  <c r="AQ2987" i="2"/>
  <c r="AS2986" i="2"/>
  <c r="AR2986" i="2"/>
  <c r="AQ2986" i="2"/>
  <c r="AS2985" i="2"/>
  <c r="AR2985" i="2"/>
  <c r="AQ2985" i="2"/>
  <c r="AS2984" i="2"/>
  <c r="AR2984" i="2"/>
  <c r="AQ2984" i="2"/>
  <c r="AS2983" i="2"/>
  <c r="AR2983" i="2"/>
  <c r="AQ2983" i="2"/>
  <c r="AS2982" i="2"/>
  <c r="AR2982" i="2"/>
  <c r="AQ2982" i="2"/>
  <c r="AS2981" i="2"/>
  <c r="AR2981" i="2"/>
  <c r="AQ2981" i="2"/>
  <c r="AS2980" i="2"/>
  <c r="AR2980" i="2"/>
  <c r="AQ2980" i="2"/>
  <c r="AS2979" i="2"/>
  <c r="AR2979" i="2"/>
  <c r="AQ2979" i="2"/>
  <c r="AS2978" i="2"/>
  <c r="AR2978" i="2"/>
  <c r="AQ2978" i="2"/>
  <c r="AS2977" i="2"/>
  <c r="AR2977" i="2"/>
  <c r="AQ2977" i="2"/>
  <c r="AS2976" i="2"/>
  <c r="AR2976" i="2"/>
  <c r="AQ2976" i="2"/>
  <c r="AS2975" i="2"/>
  <c r="AR2975" i="2"/>
  <c r="AQ2975" i="2"/>
  <c r="AS2974" i="2"/>
  <c r="AR2974" i="2"/>
  <c r="AQ2974" i="2"/>
  <c r="AS2973" i="2"/>
  <c r="AR2973" i="2"/>
  <c r="AQ2973" i="2"/>
  <c r="AS2972" i="2"/>
  <c r="AR2972" i="2"/>
  <c r="AQ2972" i="2"/>
  <c r="AS2971" i="2"/>
  <c r="AR2971" i="2"/>
  <c r="AQ2971" i="2"/>
  <c r="AS2970" i="2"/>
  <c r="AR2970" i="2"/>
  <c r="AQ2970" i="2"/>
  <c r="AS2969" i="2"/>
  <c r="AR2969" i="2"/>
  <c r="AQ2969" i="2"/>
  <c r="AS2968" i="2"/>
  <c r="AR2968" i="2"/>
  <c r="AQ2968" i="2"/>
  <c r="AS2967" i="2"/>
  <c r="AR2967" i="2"/>
  <c r="AQ2967" i="2"/>
  <c r="AS2966" i="2"/>
  <c r="AR2966" i="2"/>
  <c r="AQ2966" i="2"/>
  <c r="AS2965" i="2"/>
  <c r="AR2965" i="2"/>
  <c r="AQ2965" i="2"/>
  <c r="AS2964" i="2"/>
  <c r="AR2964" i="2"/>
  <c r="AQ2964" i="2"/>
  <c r="AS2963" i="2"/>
  <c r="AR2963" i="2"/>
  <c r="AQ2963" i="2"/>
  <c r="AS2962" i="2"/>
  <c r="AR2962" i="2"/>
  <c r="AQ2962" i="2"/>
  <c r="AS2961" i="2"/>
  <c r="AR2961" i="2"/>
  <c r="AQ2961" i="2"/>
  <c r="AS2960" i="2"/>
  <c r="AR2960" i="2"/>
  <c r="AQ2960" i="2"/>
  <c r="AS2959" i="2"/>
  <c r="AR2959" i="2"/>
  <c r="AQ2959" i="2"/>
  <c r="AS2958" i="2"/>
  <c r="AR2958" i="2"/>
  <c r="AQ2958" i="2"/>
  <c r="AS2957" i="2"/>
  <c r="AR2957" i="2"/>
  <c r="AQ2957" i="2"/>
  <c r="AS2956" i="2"/>
  <c r="AR2956" i="2"/>
  <c r="AQ2956" i="2"/>
  <c r="AS2955" i="2"/>
  <c r="AR2955" i="2"/>
  <c r="AQ2955" i="2"/>
  <c r="AS2954" i="2"/>
  <c r="AR2954" i="2"/>
  <c r="AQ2954" i="2"/>
  <c r="AS2953" i="2"/>
  <c r="AR2953" i="2"/>
  <c r="AQ2953" i="2"/>
  <c r="AS2952" i="2"/>
  <c r="AR2952" i="2"/>
  <c r="AQ2952" i="2"/>
  <c r="AS2951" i="2"/>
  <c r="AR2951" i="2"/>
  <c r="AQ2951" i="2"/>
  <c r="AS2950" i="2"/>
  <c r="AR2950" i="2"/>
  <c r="AQ2950" i="2"/>
  <c r="AS2949" i="2"/>
  <c r="AR2949" i="2"/>
  <c r="AQ2949" i="2"/>
  <c r="AS2948" i="2"/>
  <c r="AR2948" i="2"/>
  <c r="AQ2948" i="2"/>
  <c r="AS2947" i="2"/>
  <c r="AR2947" i="2"/>
  <c r="AQ2947" i="2"/>
  <c r="AS2946" i="2"/>
  <c r="AR2946" i="2"/>
  <c r="AQ2946" i="2"/>
  <c r="AS2945" i="2"/>
  <c r="AR2945" i="2"/>
  <c r="AQ2945" i="2"/>
  <c r="AS2944" i="2"/>
  <c r="AR2944" i="2"/>
  <c r="AQ2944" i="2"/>
  <c r="AS2943" i="2"/>
  <c r="AR2943" i="2"/>
  <c r="AQ2943" i="2"/>
  <c r="AS2942" i="2"/>
  <c r="AR2942" i="2"/>
  <c r="AQ2942" i="2"/>
  <c r="AS2941" i="2"/>
  <c r="AR2941" i="2"/>
  <c r="AQ2941" i="2"/>
  <c r="AS2940" i="2"/>
  <c r="AR2940" i="2"/>
  <c r="AQ2940" i="2"/>
  <c r="AS2939" i="2"/>
  <c r="AR2939" i="2"/>
  <c r="AQ2939" i="2"/>
  <c r="AS2938" i="2"/>
  <c r="AR2938" i="2"/>
  <c r="AQ2938" i="2"/>
  <c r="AS2937" i="2"/>
  <c r="AR2937" i="2"/>
  <c r="AQ2937" i="2"/>
  <c r="AS2936" i="2"/>
  <c r="AR2936" i="2"/>
  <c r="AQ2936" i="2"/>
  <c r="AS2935" i="2"/>
  <c r="AR2935" i="2"/>
  <c r="AQ2935" i="2"/>
  <c r="AS2934" i="2"/>
  <c r="AR2934" i="2"/>
  <c r="AQ2934" i="2"/>
  <c r="AS2933" i="2"/>
  <c r="AR2933" i="2"/>
  <c r="AQ2933" i="2"/>
  <c r="AS2932" i="2"/>
  <c r="AR2932" i="2"/>
  <c r="AQ2932" i="2"/>
  <c r="AS2931" i="2"/>
  <c r="AR2931" i="2"/>
  <c r="AQ2931" i="2"/>
  <c r="AS2930" i="2"/>
  <c r="AR2930" i="2"/>
  <c r="AQ2930" i="2"/>
  <c r="AS2929" i="2"/>
  <c r="AR2929" i="2"/>
  <c r="AQ2929" i="2"/>
  <c r="AS2928" i="2"/>
  <c r="AR2928" i="2"/>
  <c r="AQ2928" i="2"/>
  <c r="AS2927" i="2"/>
  <c r="AR2927" i="2"/>
  <c r="AQ2927" i="2"/>
  <c r="AS2926" i="2"/>
  <c r="AR2926" i="2"/>
  <c r="AQ2926" i="2"/>
  <c r="AS2925" i="2"/>
  <c r="AR2925" i="2"/>
  <c r="AQ2925" i="2"/>
  <c r="AS2924" i="2"/>
  <c r="AR2924" i="2"/>
  <c r="AQ2924" i="2"/>
  <c r="AS2923" i="2"/>
  <c r="AR2923" i="2"/>
  <c r="AQ2923" i="2"/>
  <c r="AS2922" i="2"/>
  <c r="AR2922" i="2"/>
  <c r="AQ2922" i="2"/>
  <c r="AS2921" i="2"/>
  <c r="AR2921" i="2"/>
  <c r="AQ2921" i="2"/>
  <c r="AS2920" i="2"/>
  <c r="AR2920" i="2"/>
  <c r="AQ2920" i="2"/>
  <c r="AS2919" i="2"/>
  <c r="AR2919" i="2"/>
  <c r="AQ2919" i="2"/>
  <c r="AS2918" i="2"/>
  <c r="AR2918" i="2"/>
  <c r="AQ2918" i="2"/>
  <c r="AS2917" i="2"/>
  <c r="AR2917" i="2"/>
  <c r="AQ2917" i="2"/>
  <c r="AS2916" i="2"/>
  <c r="AR2916" i="2"/>
  <c r="AQ2916" i="2"/>
  <c r="AS2915" i="2"/>
  <c r="AR2915" i="2"/>
  <c r="AQ2915" i="2"/>
  <c r="AS2914" i="2"/>
  <c r="AR2914" i="2"/>
  <c r="AQ2914" i="2"/>
  <c r="AS2913" i="2"/>
  <c r="AR2913" i="2"/>
  <c r="AQ2913" i="2"/>
  <c r="AS2912" i="2"/>
  <c r="AR2912" i="2"/>
  <c r="AQ2912" i="2"/>
  <c r="AS2911" i="2"/>
  <c r="AR2911" i="2"/>
  <c r="AQ2911" i="2"/>
  <c r="AS2910" i="2"/>
  <c r="AR2910" i="2"/>
  <c r="AQ2910" i="2"/>
  <c r="AS2909" i="2"/>
  <c r="AR2909" i="2"/>
  <c r="AQ2909" i="2"/>
  <c r="AS2908" i="2"/>
  <c r="AR2908" i="2"/>
  <c r="AQ2908" i="2"/>
  <c r="AS2907" i="2"/>
  <c r="AR2907" i="2"/>
  <c r="AQ2907" i="2"/>
  <c r="AS2906" i="2"/>
  <c r="AR2906" i="2"/>
  <c r="AQ2906" i="2"/>
  <c r="AS2905" i="2"/>
  <c r="AR2905" i="2"/>
  <c r="AQ2905" i="2"/>
  <c r="AS2904" i="2"/>
  <c r="AR2904" i="2"/>
  <c r="AQ2904" i="2"/>
  <c r="AS2903" i="2"/>
  <c r="AR2903" i="2"/>
  <c r="AQ2903" i="2"/>
  <c r="AS2902" i="2"/>
  <c r="AR2902" i="2"/>
  <c r="AQ2902" i="2"/>
  <c r="AS2901" i="2"/>
  <c r="AR2901" i="2"/>
  <c r="AQ2901" i="2"/>
  <c r="AS2900" i="2"/>
  <c r="AR2900" i="2"/>
  <c r="AQ2900" i="2"/>
  <c r="AS2899" i="2"/>
  <c r="AR2899" i="2"/>
  <c r="AQ2899" i="2"/>
  <c r="AS2898" i="2"/>
  <c r="AR2898" i="2"/>
  <c r="AQ2898" i="2"/>
  <c r="AS2897" i="2"/>
  <c r="AR2897" i="2"/>
  <c r="AQ2897" i="2"/>
  <c r="AS2896" i="2"/>
  <c r="AR2896" i="2"/>
  <c r="AQ2896" i="2"/>
  <c r="AS2895" i="2"/>
  <c r="AR2895" i="2"/>
  <c r="AQ2895" i="2"/>
  <c r="AS2894" i="2"/>
  <c r="AR2894" i="2"/>
  <c r="AQ2894" i="2"/>
  <c r="AS2893" i="2"/>
  <c r="AR2893" i="2"/>
  <c r="AQ2893" i="2"/>
  <c r="AS2892" i="2"/>
  <c r="AR2892" i="2"/>
  <c r="AQ2892" i="2"/>
  <c r="AS2891" i="2"/>
  <c r="AR2891" i="2"/>
  <c r="AQ2891" i="2"/>
  <c r="AS2890" i="2"/>
  <c r="AR2890" i="2"/>
  <c r="AQ2890" i="2"/>
  <c r="AS2889" i="2"/>
  <c r="AR2889" i="2"/>
  <c r="AQ2889" i="2"/>
  <c r="AS2888" i="2"/>
  <c r="AR2888" i="2"/>
  <c r="AQ2888" i="2"/>
  <c r="AS2887" i="2"/>
  <c r="AR2887" i="2"/>
  <c r="AQ2887" i="2"/>
  <c r="AS2886" i="2"/>
  <c r="AR2886" i="2"/>
  <c r="AQ2886" i="2"/>
  <c r="AS2885" i="2"/>
  <c r="AR2885" i="2"/>
  <c r="AQ2885" i="2"/>
  <c r="AS2884" i="2"/>
  <c r="AR2884" i="2"/>
  <c r="AQ2884" i="2"/>
  <c r="AS2883" i="2"/>
  <c r="AR2883" i="2"/>
  <c r="AQ2883" i="2"/>
  <c r="AS2882" i="2"/>
  <c r="AR2882" i="2"/>
  <c r="AQ2882" i="2"/>
  <c r="AS2881" i="2"/>
  <c r="AR2881" i="2"/>
  <c r="AQ2881" i="2"/>
  <c r="AS2880" i="2"/>
  <c r="AR2880" i="2"/>
  <c r="AQ2880" i="2"/>
  <c r="AS2879" i="2"/>
  <c r="AR2879" i="2"/>
  <c r="AQ2879" i="2"/>
  <c r="AS2878" i="2"/>
  <c r="AR2878" i="2"/>
  <c r="AQ2878" i="2"/>
  <c r="AS2877" i="2"/>
  <c r="AR2877" i="2"/>
  <c r="AQ2877" i="2"/>
  <c r="AS2876" i="2"/>
  <c r="AR2876" i="2"/>
  <c r="AQ2876" i="2"/>
  <c r="AS2875" i="2"/>
  <c r="AR2875" i="2"/>
  <c r="AQ2875" i="2"/>
  <c r="AS2874" i="2"/>
  <c r="AR2874" i="2"/>
  <c r="AQ2874" i="2"/>
  <c r="AS2873" i="2"/>
  <c r="AR2873" i="2"/>
  <c r="AQ2873" i="2"/>
  <c r="AS2872" i="2"/>
  <c r="AR2872" i="2"/>
  <c r="AQ2872" i="2"/>
  <c r="AS2871" i="2"/>
  <c r="AR2871" i="2"/>
  <c r="AQ2871" i="2"/>
  <c r="AS2870" i="2"/>
  <c r="AR2870" i="2"/>
  <c r="AQ2870" i="2"/>
  <c r="AS2869" i="2"/>
  <c r="AR2869" i="2"/>
  <c r="AQ2869" i="2"/>
  <c r="AS2868" i="2"/>
  <c r="AR2868" i="2"/>
  <c r="AQ2868" i="2"/>
  <c r="AS2867" i="2"/>
  <c r="AR2867" i="2"/>
  <c r="AQ2867" i="2"/>
  <c r="AS2866" i="2"/>
  <c r="AR2866" i="2"/>
  <c r="AQ2866" i="2"/>
  <c r="AS2865" i="2"/>
  <c r="AR2865" i="2"/>
  <c r="AQ2865" i="2"/>
  <c r="AS2864" i="2"/>
  <c r="AR2864" i="2"/>
  <c r="AQ2864" i="2"/>
  <c r="AS2863" i="2"/>
  <c r="AR2863" i="2"/>
  <c r="AQ2863" i="2"/>
  <c r="AS2862" i="2"/>
  <c r="AR2862" i="2"/>
  <c r="AQ2862" i="2"/>
  <c r="AS2861" i="2"/>
  <c r="AR2861" i="2"/>
  <c r="AQ2861" i="2"/>
  <c r="AS2860" i="2"/>
  <c r="AR2860" i="2"/>
  <c r="AQ2860" i="2"/>
  <c r="AS2859" i="2"/>
  <c r="AR2859" i="2"/>
  <c r="AQ2859" i="2"/>
  <c r="AS2858" i="2"/>
  <c r="AR2858" i="2"/>
  <c r="AQ2858" i="2"/>
  <c r="AS2857" i="2"/>
  <c r="AR2857" i="2"/>
  <c r="AQ2857" i="2"/>
  <c r="AS2856" i="2"/>
  <c r="AR2856" i="2"/>
  <c r="AQ2856" i="2"/>
  <c r="AS2855" i="2"/>
  <c r="AR2855" i="2"/>
  <c r="AQ2855" i="2"/>
  <c r="AS2854" i="2"/>
  <c r="AR2854" i="2"/>
  <c r="AQ2854" i="2"/>
  <c r="AS2853" i="2"/>
  <c r="AR2853" i="2"/>
  <c r="AQ2853" i="2"/>
  <c r="AS2852" i="2"/>
  <c r="AR2852" i="2"/>
  <c r="AQ2852" i="2"/>
  <c r="AS2851" i="2"/>
  <c r="AR2851" i="2"/>
  <c r="AQ2851" i="2"/>
  <c r="AS2850" i="2"/>
  <c r="AR2850" i="2"/>
  <c r="AQ2850" i="2"/>
  <c r="AS2849" i="2"/>
  <c r="AR2849" i="2"/>
  <c r="AQ2849" i="2"/>
  <c r="AS2848" i="2"/>
  <c r="AR2848" i="2"/>
  <c r="AQ2848" i="2"/>
  <c r="AS2847" i="2"/>
  <c r="AR2847" i="2"/>
  <c r="AQ2847" i="2"/>
  <c r="AS2846" i="2"/>
  <c r="AR2846" i="2"/>
  <c r="AQ2846" i="2"/>
  <c r="AS2845" i="2"/>
  <c r="AR2845" i="2"/>
  <c r="AQ2845" i="2"/>
  <c r="AS2844" i="2"/>
  <c r="AR2844" i="2"/>
  <c r="AQ2844" i="2"/>
  <c r="AS2843" i="2"/>
  <c r="AR2843" i="2"/>
  <c r="AQ2843" i="2"/>
  <c r="AS2842" i="2"/>
  <c r="AR2842" i="2"/>
  <c r="AQ2842" i="2"/>
  <c r="AS2841" i="2"/>
  <c r="AR2841" i="2"/>
  <c r="AQ2841" i="2"/>
  <c r="AS2840" i="2"/>
  <c r="AR2840" i="2"/>
  <c r="AQ2840" i="2"/>
  <c r="AS2839" i="2"/>
  <c r="AR2839" i="2"/>
  <c r="AQ2839" i="2"/>
  <c r="AS2838" i="2"/>
  <c r="AR2838" i="2"/>
  <c r="AQ2838" i="2"/>
  <c r="AS2837" i="2"/>
  <c r="AR2837" i="2"/>
  <c r="AQ2837" i="2"/>
  <c r="AS2836" i="2"/>
  <c r="AR2836" i="2"/>
  <c r="AQ2836" i="2"/>
  <c r="AS2835" i="2"/>
  <c r="AR2835" i="2"/>
  <c r="AQ2835" i="2"/>
  <c r="AS2834" i="2"/>
  <c r="AR2834" i="2"/>
  <c r="AQ2834" i="2"/>
  <c r="AS2833" i="2"/>
  <c r="AR2833" i="2"/>
  <c r="AQ2833" i="2"/>
  <c r="AS2832" i="2"/>
  <c r="AR2832" i="2"/>
  <c r="AQ2832" i="2"/>
  <c r="AS2831" i="2"/>
  <c r="AR2831" i="2"/>
  <c r="AQ2831" i="2"/>
  <c r="AS2830" i="2"/>
  <c r="AR2830" i="2"/>
  <c r="AQ2830" i="2"/>
  <c r="AS2829" i="2"/>
  <c r="AR2829" i="2"/>
  <c r="AQ2829" i="2"/>
  <c r="AS2828" i="2"/>
  <c r="AR2828" i="2"/>
  <c r="AQ2828" i="2"/>
  <c r="AS2827" i="2"/>
  <c r="AR2827" i="2"/>
  <c r="AQ2827" i="2"/>
  <c r="AS2826" i="2"/>
  <c r="AR2826" i="2"/>
  <c r="AQ2826" i="2"/>
  <c r="AS2825" i="2"/>
  <c r="AR2825" i="2"/>
  <c r="AQ2825" i="2"/>
  <c r="AS2824" i="2"/>
  <c r="AR2824" i="2"/>
  <c r="AQ2824" i="2"/>
  <c r="AS2823" i="2"/>
  <c r="AR2823" i="2"/>
  <c r="AQ2823" i="2"/>
  <c r="AS2822" i="2"/>
  <c r="AR2822" i="2"/>
  <c r="AQ2822" i="2"/>
  <c r="AS2821" i="2"/>
  <c r="AR2821" i="2"/>
  <c r="AQ2821" i="2"/>
  <c r="AS2820" i="2"/>
  <c r="AR2820" i="2"/>
  <c r="AQ2820" i="2"/>
  <c r="AS2819" i="2"/>
  <c r="AR2819" i="2"/>
  <c r="AQ2819" i="2"/>
  <c r="AS2818" i="2"/>
  <c r="AR2818" i="2"/>
  <c r="AQ2818" i="2"/>
  <c r="AS2817" i="2"/>
  <c r="AR2817" i="2"/>
  <c r="AQ2817" i="2"/>
  <c r="AS2816" i="2"/>
  <c r="AR2816" i="2"/>
  <c r="AQ2816" i="2"/>
  <c r="AS2815" i="2"/>
  <c r="AR2815" i="2"/>
  <c r="AQ2815" i="2"/>
  <c r="AS2814" i="2"/>
  <c r="AR2814" i="2"/>
  <c r="AQ2814" i="2"/>
  <c r="AS2813" i="2"/>
  <c r="AR2813" i="2"/>
  <c r="AQ2813" i="2"/>
  <c r="AS2812" i="2"/>
  <c r="AR2812" i="2"/>
  <c r="AQ2812" i="2"/>
  <c r="AS2811" i="2"/>
  <c r="AR2811" i="2"/>
  <c r="AQ2811" i="2"/>
  <c r="AS2810" i="2"/>
  <c r="AR2810" i="2"/>
  <c r="AQ2810" i="2"/>
  <c r="AS2809" i="2"/>
  <c r="AR2809" i="2"/>
  <c r="AQ2809" i="2"/>
  <c r="AS2808" i="2"/>
  <c r="AR2808" i="2"/>
  <c r="AQ2808" i="2"/>
  <c r="AS2807" i="2"/>
  <c r="AR2807" i="2"/>
  <c r="AQ2807" i="2"/>
  <c r="AS2806" i="2"/>
  <c r="AR2806" i="2"/>
  <c r="AQ2806" i="2"/>
  <c r="AS2805" i="2"/>
  <c r="AR2805" i="2"/>
  <c r="AQ2805" i="2"/>
  <c r="AS2804" i="2"/>
  <c r="AR2804" i="2"/>
  <c r="AQ2804" i="2"/>
  <c r="AS2803" i="2"/>
  <c r="AR2803" i="2"/>
  <c r="AQ2803" i="2"/>
  <c r="AS2802" i="2"/>
  <c r="AR2802" i="2"/>
  <c r="AQ2802" i="2"/>
  <c r="AS2801" i="2"/>
  <c r="AR2801" i="2"/>
  <c r="AQ2801" i="2"/>
  <c r="AS2800" i="2"/>
  <c r="AR2800" i="2"/>
  <c r="AQ2800" i="2"/>
  <c r="AS2799" i="2"/>
  <c r="AR2799" i="2"/>
  <c r="AQ2799" i="2"/>
  <c r="AS2798" i="2"/>
  <c r="AR2798" i="2"/>
  <c r="AQ2798" i="2"/>
  <c r="AS2797" i="2"/>
  <c r="AR2797" i="2"/>
  <c r="AQ2797" i="2"/>
  <c r="AS2796" i="2"/>
  <c r="AR2796" i="2"/>
  <c r="AQ2796" i="2"/>
  <c r="AS2795" i="2"/>
  <c r="AR2795" i="2"/>
  <c r="AQ2795" i="2"/>
  <c r="AS2794" i="2"/>
  <c r="AR2794" i="2"/>
  <c r="AQ2794" i="2"/>
  <c r="AS2793" i="2"/>
  <c r="AR2793" i="2"/>
  <c r="AQ2793" i="2"/>
  <c r="AS2792" i="2"/>
  <c r="AR2792" i="2"/>
  <c r="AQ2792" i="2"/>
  <c r="AS2791" i="2"/>
  <c r="AR2791" i="2"/>
  <c r="AQ2791" i="2"/>
  <c r="AS2790" i="2"/>
  <c r="AR2790" i="2"/>
  <c r="AQ2790" i="2"/>
  <c r="AS2789" i="2"/>
  <c r="AR2789" i="2"/>
  <c r="AQ2789" i="2"/>
  <c r="AS2788" i="2"/>
  <c r="AR2788" i="2"/>
  <c r="AQ2788" i="2"/>
  <c r="AS2787" i="2"/>
  <c r="AR2787" i="2"/>
  <c r="AQ2787" i="2"/>
  <c r="AS2786" i="2"/>
  <c r="AR2786" i="2"/>
  <c r="AQ2786" i="2"/>
  <c r="AS2785" i="2"/>
  <c r="AR2785" i="2"/>
  <c r="AQ2785" i="2"/>
  <c r="AS2784" i="2"/>
  <c r="AR2784" i="2"/>
  <c r="AQ2784" i="2"/>
  <c r="AS2783" i="2"/>
  <c r="AR2783" i="2"/>
  <c r="AQ2783" i="2"/>
  <c r="AS2782" i="2"/>
  <c r="AR2782" i="2"/>
  <c r="AQ2782" i="2"/>
  <c r="AS2781" i="2"/>
  <c r="AR2781" i="2"/>
  <c r="AQ2781" i="2"/>
  <c r="AS2780" i="2"/>
  <c r="AR2780" i="2"/>
  <c r="AQ2780" i="2"/>
  <c r="AS2779" i="2"/>
  <c r="AR2779" i="2"/>
  <c r="AQ2779" i="2"/>
  <c r="AS2778" i="2"/>
  <c r="AR2778" i="2"/>
  <c r="AQ2778" i="2"/>
  <c r="AS2777" i="2"/>
  <c r="AR2777" i="2"/>
  <c r="AQ2777" i="2"/>
  <c r="AS2776" i="2"/>
  <c r="AR2776" i="2"/>
  <c r="AQ2776" i="2"/>
  <c r="AS2775" i="2"/>
  <c r="AR2775" i="2"/>
  <c r="AQ2775" i="2"/>
  <c r="AS2774" i="2"/>
  <c r="AR2774" i="2"/>
  <c r="AQ2774" i="2"/>
  <c r="AS2773" i="2"/>
  <c r="AR2773" i="2"/>
  <c r="AQ2773" i="2"/>
  <c r="AS2772" i="2"/>
  <c r="AR2772" i="2"/>
  <c r="AQ2772" i="2"/>
  <c r="AS2771" i="2"/>
  <c r="AR2771" i="2"/>
  <c r="AQ2771" i="2"/>
  <c r="AS2770" i="2"/>
  <c r="AR2770" i="2"/>
  <c r="AQ2770" i="2"/>
  <c r="AS2769" i="2"/>
  <c r="AR2769" i="2"/>
  <c r="AQ2769" i="2"/>
  <c r="AS2768" i="2"/>
  <c r="AR2768" i="2"/>
  <c r="AQ2768" i="2"/>
  <c r="AS2767" i="2"/>
  <c r="AR2767" i="2"/>
  <c r="AQ2767" i="2"/>
  <c r="AS2766" i="2"/>
  <c r="AR2766" i="2"/>
  <c r="AQ2766" i="2"/>
  <c r="AS2765" i="2"/>
  <c r="AR2765" i="2"/>
  <c r="AQ2765" i="2"/>
  <c r="AS2764" i="2"/>
  <c r="AR2764" i="2"/>
  <c r="AQ2764" i="2"/>
  <c r="AS2763" i="2"/>
  <c r="AR2763" i="2"/>
  <c r="AQ2763" i="2"/>
  <c r="AS2762" i="2"/>
  <c r="AR2762" i="2"/>
  <c r="AQ2762" i="2"/>
  <c r="AS2761" i="2"/>
  <c r="AR2761" i="2"/>
  <c r="AQ2761" i="2"/>
  <c r="AS2760" i="2"/>
  <c r="AR2760" i="2"/>
  <c r="AQ2760" i="2"/>
  <c r="AS2759" i="2"/>
  <c r="AR2759" i="2"/>
  <c r="AQ2759" i="2"/>
  <c r="AS2758" i="2"/>
  <c r="AR2758" i="2"/>
  <c r="AQ2758" i="2"/>
  <c r="AS2757" i="2"/>
  <c r="AR2757" i="2"/>
  <c r="AQ2757" i="2"/>
  <c r="AS2756" i="2"/>
  <c r="AR2756" i="2"/>
  <c r="AQ2756" i="2"/>
  <c r="AS2755" i="2"/>
  <c r="AR2755" i="2"/>
  <c r="AQ2755" i="2"/>
  <c r="AS2754" i="2"/>
  <c r="AR2754" i="2"/>
  <c r="AQ2754" i="2"/>
  <c r="AS2753" i="2"/>
  <c r="AR2753" i="2"/>
  <c r="AQ2753" i="2"/>
  <c r="AS2752" i="2"/>
  <c r="AR2752" i="2"/>
  <c r="AQ2752" i="2"/>
  <c r="AS2751" i="2"/>
  <c r="AR2751" i="2"/>
  <c r="AQ2751" i="2"/>
  <c r="AS2750" i="2"/>
  <c r="AR2750" i="2"/>
  <c r="AQ2750" i="2"/>
  <c r="AS2749" i="2"/>
  <c r="AR2749" i="2"/>
  <c r="AQ2749" i="2"/>
  <c r="AS2748" i="2"/>
  <c r="AR2748" i="2"/>
  <c r="AQ2748" i="2"/>
  <c r="AS2747" i="2"/>
  <c r="AR2747" i="2"/>
  <c r="AQ2747" i="2"/>
  <c r="AS2746" i="2"/>
  <c r="AR2746" i="2"/>
  <c r="AQ2746" i="2"/>
  <c r="AS2745" i="2"/>
  <c r="AR2745" i="2"/>
  <c r="AQ2745" i="2"/>
  <c r="AS2744" i="2"/>
  <c r="AR2744" i="2"/>
  <c r="AQ2744" i="2"/>
  <c r="AS2743" i="2"/>
  <c r="AR2743" i="2"/>
  <c r="AQ2743" i="2"/>
  <c r="AS2742" i="2"/>
  <c r="AR2742" i="2"/>
  <c r="AQ2742" i="2"/>
  <c r="AS2741" i="2"/>
  <c r="AR2741" i="2"/>
  <c r="AQ2741" i="2"/>
  <c r="AS2740" i="2"/>
  <c r="AR2740" i="2"/>
  <c r="AQ2740" i="2"/>
  <c r="AS2739" i="2"/>
  <c r="AR2739" i="2"/>
  <c r="AQ2739" i="2"/>
  <c r="AS2738" i="2"/>
  <c r="AR2738" i="2"/>
  <c r="AQ2738" i="2"/>
  <c r="AS2737" i="2"/>
  <c r="AR2737" i="2"/>
  <c r="AQ2737" i="2"/>
  <c r="AS2736" i="2"/>
  <c r="AR2736" i="2"/>
  <c r="AQ2736" i="2"/>
  <c r="AS2735" i="2"/>
  <c r="AR2735" i="2"/>
  <c r="AQ2735" i="2"/>
  <c r="AS2734" i="2"/>
  <c r="AR2734" i="2"/>
  <c r="AQ2734" i="2"/>
  <c r="AS2733" i="2"/>
  <c r="AR2733" i="2"/>
  <c r="AQ2733" i="2"/>
  <c r="AS2732" i="2"/>
  <c r="AR2732" i="2"/>
  <c r="AQ2732" i="2"/>
  <c r="AS2731" i="2"/>
  <c r="AR2731" i="2"/>
  <c r="AQ2731" i="2"/>
  <c r="AS2730" i="2"/>
  <c r="AR2730" i="2"/>
  <c r="AQ2730" i="2"/>
  <c r="AS2729" i="2"/>
  <c r="AR2729" i="2"/>
  <c r="AQ2729" i="2"/>
  <c r="AS2728" i="2"/>
  <c r="AR2728" i="2"/>
  <c r="AQ2728" i="2"/>
  <c r="AS2727" i="2"/>
  <c r="AR2727" i="2"/>
  <c r="AQ2727" i="2"/>
  <c r="AS2726" i="2"/>
  <c r="AR2726" i="2"/>
  <c r="AQ2726" i="2"/>
  <c r="AS2725" i="2"/>
  <c r="AR2725" i="2"/>
  <c r="AQ2725" i="2"/>
  <c r="AS2724" i="2"/>
  <c r="AR2724" i="2"/>
  <c r="AQ2724" i="2"/>
  <c r="AS2723" i="2"/>
  <c r="AR2723" i="2"/>
  <c r="AQ2723" i="2"/>
  <c r="AS2722" i="2"/>
  <c r="AR2722" i="2"/>
  <c r="AQ2722" i="2"/>
  <c r="AS2721" i="2"/>
  <c r="AR2721" i="2"/>
  <c r="AQ2721" i="2"/>
  <c r="AS2720" i="2"/>
  <c r="AR2720" i="2"/>
  <c r="AQ2720" i="2"/>
  <c r="AS2719" i="2"/>
  <c r="AR2719" i="2"/>
  <c r="AQ2719" i="2"/>
  <c r="AS2718" i="2"/>
  <c r="AR2718" i="2"/>
  <c r="AQ2718" i="2"/>
  <c r="AS2717" i="2"/>
  <c r="AR2717" i="2"/>
  <c r="AQ2717" i="2"/>
  <c r="AS2716" i="2"/>
  <c r="AR2716" i="2"/>
  <c r="AQ2716" i="2"/>
  <c r="AS2715" i="2"/>
  <c r="AR2715" i="2"/>
  <c r="AQ2715" i="2"/>
  <c r="AS2714" i="2"/>
  <c r="AR2714" i="2"/>
  <c r="AQ2714" i="2"/>
  <c r="AS2713" i="2"/>
  <c r="AR2713" i="2"/>
  <c r="AQ2713" i="2"/>
  <c r="AS2712" i="2"/>
  <c r="AR2712" i="2"/>
  <c r="AQ2712" i="2"/>
  <c r="AS2711" i="2"/>
  <c r="AR2711" i="2"/>
  <c r="AQ2711" i="2"/>
  <c r="AS2710" i="2"/>
  <c r="AR2710" i="2"/>
  <c r="AQ2710" i="2"/>
  <c r="AS2709" i="2"/>
  <c r="AR2709" i="2"/>
  <c r="AQ2709" i="2"/>
  <c r="AS2708" i="2"/>
  <c r="AR2708" i="2"/>
  <c r="AQ2708" i="2"/>
  <c r="AS2707" i="2"/>
  <c r="AR2707" i="2"/>
  <c r="AQ2707" i="2"/>
  <c r="AS2706" i="2"/>
  <c r="AR2706" i="2"/>
  <c r="AQ2706" i="2"/>
  <c r="AS2705" i="2"/>
  <c r="AR2705" i="2"/>
  <c r="AQ2705" i="2"/>
  <c r="AS2704" i="2"/>
  <c r="AR2704" i="2"/>
  <c r="AQ2704" i="2"/>
  <c r="AS2703" i="2"/>
  <c r="AR2703" i="2"/>
  <c r="AQ2703" i="2"/>
  <c r="AS2702" i="2"/>
  <c r="AR2702" i="2"/>
  <c r="AQ2702" i="2"/>
  <c r="AS2701" i="2"/>
  <c r="AR2701" i="2"/>
  <c r="AQ2701" i="2"/>
  <c r="AS2700" i="2"/>
  <c r="AR2700" i="2"/>
  <c r="AQ2700" i="2"/>
  <c r="AS2699" i="2"/>
  <c r="AR2699" i="2"/>
  <c r="AQ2699" i="2"/>
  <c r="AS2698" i="2"/>
  <c r="AR2698" i="2"/>
  <c r="AQ2698" i="2"/>
  <c r="AS2697" i="2"/>
  <c r="AR2697" i="2"/>
  <c r="AQ2697" i="2"/>
  <c r="AS2696" i="2"/>
  <c r="AR2696" i="2"/>
  <c r="AQ2696" i="2"/>
  <c r="AS2695" i="2"/>
  <c r="AR2695" i="2"/>
  <c r="AQ2695" i="2"/>
  <c r="AS2694" i="2"/>
  <c r="AR2694" i="2"/>
  <c r="AQ2694" i="2"/>
  <c r="AS2693" i="2"/>
  <c r="AR2693" i="2"/>
  <c r="AQ2693" i="2"/>
  <c r="AS2692" i="2"/>
  <c r="AR2692" i="2"/>
  <c r="AQ2692" i="2"/>
  <c r="AS2691" i="2"/>
  <c r="AR2691" i="2"/>
  <c r="AQ2691" i="2"/>
  <c r="AS2690" i="2"/>
  <c r="AR2690" i="2"/>
  <c r="AQ2690" i="2"/>
  <c r="AS2689" i="2"/>
  <c r="AR2689" i="2"/>
  <c r="AQ2689" i="2"/>
  <c r="AS2688" i="2"/>
  <c r="AR2688" i="2"/>
  <c r="AQ2688" i="2"/>
  <c r="AS2687" i="2"/>
  <c r="AR2687" i="2"/>
  <c r="AQ2687" i="2"/>
  <c r="AS2686" i="2"/>
  <c r="AR2686" i="2"/>
  <c r="AQ2686" i="2"/>
  <c r="AS2685" i="2"/>
  <c r="AR2685" i="2"/>
  <c r="AQ2685" i="2"/>
  <c r="AS2684" i="2"/>
  <c r="AR2684" i="2"/>
  <c r="AQ2684" i="2"/>
  <c r="AS2683" i="2"/>
  <c r="AR2683" i="2"/>
  <c r="AQ2683" i="2"/>
  <c r="AS2682" i="2"/>
  <c r="AR2682" i="2"/>
  <c r="AQ2682" i="2"/>
  <c r="AS2681" i="2"/>
  <c r="AR2681" i="2"/>
  <c r="AQ2681" i="2"/>
  <c r="AS2680" i="2"/>
  <c r="AR2680" i="2"/>
  <c r="AQ2680" i="2"/>
  <c r="AS2679" i="2"/>
  <c r="AR2679" i="2"/>
  <c r="AQ2679" i="2"/>
  <c r="AS2678" i="2"/>
  <c r="AR2678" i="2"/>
  <c r="AQ2678" i="2"/>
  <c r="AS2677" i="2"/>
  <c r="AR2677" i="2"/>
  <c r="AQ2677" i="2"/>
  <c r="AS2676" i="2"/>
  <c r="AR2676" i="2"/>
  <c r="AQ2676" i="2"/>
  <c r="AS2675" i="2"/>
  <c r="AR2675" i="2"/>
  <c r="AQ2675" i="2"/>
  <c r="AS2674" i="2"/>
  <c r="AR2674" i="2"/>
  <c r="AQ2674" i="2"/>
  <c r="AS2673" i="2"/>
  <c r="AR2673" i="2"/>
  <c r="AQ2673" i="2"/>
  <c r="AS2672" i="2"/>
  <c r="AR2672" i="2"/>
  <c r="AQ2672" i="2"/>
  <c r="AS2671" i="2"/>
  <c r="AR2671" i="2"/>
  <c r="AQ2671" i="2"/>
  <c r="AS2670" i="2"/>
  <c r="AR2670" i="2"/>
  <c r="AQ2670" i="2"/>
  <c r="AS2669" i="2"/>
  <c r="AR2669" i="2"/>
  <c r="AQ2669" i="2"/>
  <c r="AS2668" i="2"/>
  <c r="AR2668" i="2"/>
  <c r="AQ2668" i="2"/>
  <c r="AS2667" i="2"/>
  <c r="AR2667" i="2"/>
  <c r="AQ2667" i="2"/>
  <c r="AS2666" i="2"/>
  <c r="AR2666" i="2"/>
  <c r="AQ2666" i="2"/>
  <c r="AS2665" i="2"/>
  <c r="AR2665" i="2"/>
  <c r="AQ2665" i="2"/>
  <c r="AS2664" i="2"/>
  <c r="AR2664" i="2"/>
  <c r="AQ2664" i="2"/>
  <c r="AS2663" i="2"/>
  <c r="AR2663" i="2"/>
  <c r="AQ2663" i="2"/>
  <c r="AS2662" i="2"/>
  <c r="AR2662" i="2"/>
  <c r="AQ2662" i="2"/>
  <c r="AS2661" i="2"/>
  <c r="AR2661" i="2"/>
  <c r="AQ2661" i="2"/>
  <c r="AS2660" i="2"/>
  <c r="AR2660" i="2"/>
  <c r="AQ2660" i="2"/>
  <c r="AS2659" i="2"/>
  <c r="AR2659" i="2"/>
  <c r="AQ2659" i="2"/>
  <c r="AS2658" i="2"/>
  <c r="AR2658" i="2"/>
  <c r="AQ2658" i="2"/>
  <c r="AS2657" i="2"/>
  <c r="AR2657" i="2"/>
  <c r="AQ2657" i="2"/>
  <c r="AS2656" i="2"/>
  <c r="AR2656" i="2"/>
  <c r="AQ2656" i="2"/>
  <c r="AS2655" i="2"/>
  <c r="AR2655" i="2"/>
  <c r="AQ2655" i="2"/>
  <c r="AS2654" i="2"/>
  <c r="AR2654" i="2"/>
  <c r="AQ2654" i="2"/>
  <c r="AS2653" i="2"/>
  <c r="AR2653" i="2"/>
  <c r="AQ2653" i="2"/>
  <c r="AS2652" i="2"/>
  <c r="AR2652" i="2"/>
  <c r="AQ2652" i="2"/>
  <c r="AS2651" i="2"/>
  <c r="AR2651" i="2"/>
  <c r="AQ2651" i="2"/>
  <c r="AS2650" i="2"/>
  <c r="AR2650" i="2"/>
  <c r="AQ2650" i="2"/>
  <c r="AS2649" i="2"/>
  <c r="AR2649" i="2"/>
  <c r="AQ2649" i="2"/>
  <c r="AS2648" i="2"/>
  <c r="AR2648" i="2"/>
  <c r="AQ2648" i="2"/>
  <c r="AS2647" i="2"/>
  <c r="AR2647" i="2"/>
  <c r="AQ2647" i="2"/>
  <c r="AS2646" i="2"/>
  <c r="AR2646" i="2"/>
  <c r="AQ2646" i="2"/>
  <c r="AS2645" i="2"/>
  <c r="AR2645" i="2"/>
  <c r="AQ2645" i="2"/>
  <c r="AS2644" i="2"/>
  <c r="AR2644" i="2"/>
  <c r="AQ2644" i="2"/>
  <c r="AS2643" i="2"/>
  <c r="AR2643" i="2"/>
  <c r="AQ2643" i="2"/>
  <c r="AS2642" i="2"/>
  <c r="AR2642" i="2"/>
  <c r="AQ2642" i="2"/>
  <c r="AS2641" i="2"/>
  <c r="AR2641" i="2"/>
  <c r="AQ2641" i="2"/>
  <c r="AS2640" i="2"/>
  <c r="AR2640" i="2"/>
  <c r="AQ2640" i="2"/>
  <c r="AS2639" i="2"/>
  <c r="AR2639" i="2"/>
  <c r="AQ2639" i="2"/>
  <c r="AS2638" i="2"/>
  <c r="AR2638" i="2"/>
  <c r="AQ2638" i="2"/>
  <c r="AS2637" i="2"/>
  <c r="AR2637" i="2"/>
  <c r="AQ2637" i="2"/>
  <c r="AS2636" i="2"/>
  <c r="AR2636" i="2"/>
  <c r="AQ2636" i="2"/>
  <c r="AS2635" i="2"/>
  <c r="AR2635" i="2"/>
  <c r="AQ2635" i="2"/>
  <c r="AS2634" i="2"/>
  <c r="AR2634" i="2"/>
  <c r="AQ2634" i="2"/>
  <c r="AS2633" i="2"/>
  <c r="AR2633" i="2"/>
  <c r="AQ2633" i="2"/>
  <c r="AS2632" i="2"/>
  <c r="AR2632" i="2"/>
  <c r="AQ2632" i="2"/>
  <c r="AS2631" i="2"/>
  <c r="AR2631" i="2"/>
  <c r="AQ2631" i="2"/>
  <c r="AS2630" i="2"/>
  <c r="AR2630" i="2"/>
  <c r="AQ2630" i="2"/>
  <c r="AS2629" i="2"/>
  <c r="AR2629" i="2"/>
  <c r="AQ2629" i="2"/>
  <c r="AS2628" i="2"/>
  <c r="AR2628" i="2"/>
  <c r="AQ2628" i="2"/>
  <c r="AS2627" i="2"/>
  <c r="AR2627" i="2"/>
  <c r="AQ2627" i="2"/>
  <c r="AS2626" i="2"/>
  <c r="AR2626" i="2"/>
  <c r="AQ2626" i="2"/>
  <c r="AS2625" i="2"/>
  <c r="AR2625" i="2"/>
  <c r="AQ2625" i="2"/>
  <c r="AS2624" i="2"/>
  <c r="AR2624" i="2"/>
  <c r="AQ2624" i="2"/>
  <c r="AS2623" i="2"/>
  <c r="AR2623" i="2"/>
  <c r="AQ2623" i="2"/>
  <c r="AS2622" i="2"/>
  <c r="AR2622" i="2"/>
  <c r="AQ2622" i="2"/>
  <c r="AS2621" i="2"/>
  <c r="AR2621" i="2"/>
  <c r="AQ2621" i="2"/>
  <c r="AS2620" i="2"/>
  <c r="AR2620" i="2"/>
  <c r="AQ2620" i="2"/>
  <c r="AS2619" i="2"/>
  <c r="AR2619" i="2"/>
  <c r="AQ2619" i="2"/>
  <c r="AS2618" i="2"/>
  <c r="AR2618" i="2"/>
  <c r="AQ2618" i="2"/>
  <c r="AS2617" i="2"/>
  <c r="AR2617" i="2"/>
  <c r="AQ2617" i="2"/>
  <c r="AS2616" i="2"/>
  <c r="AR2616" i="2"/>
  <c r="AQ2616" i="2"/>
  <c r="AS2615" i="2"/>
  <c r="AR2615" i="2"/>
  <c r="AQ2615" i="2"/>
  <c r="AS2614" i="2"/>
  <c r="AR2614" i="2"/>
  <c r="AQ2614" i="2"/>
  <c r="AS2613" i="2"/>
  <c r="AR2613" i="2"/>
  <c r="AQ2613" i="2"/>
  <c r="AS2612" i="2"/>
  <c r="AR2612" i="2"/>
  <c r="AQ2612" i="2"/>
  <c r="AS2611" i="2"/>
  <c r="AR2611" i="2"/>
  <c r="AQ2611" i="2"/>
  <c r="AS2610" i="2"/>
  <c r="AR2610" i="2"/>
  <c r="AQ2610" i="2"/>
  <c r="AS2609" i="2"/>
  <c r="AR2609" i="2"/>
  <c r="AQ2609" i="2"/>
  <c r="AS2608" i="2"/>
  <c r="AR2608" i="2"/>
  <c r="AQ2608" i="2"/>
  <c r="AS2607" i="2"/>
  <c r="AR2607" i="2"/>
  <c r="AQ2607" i="2"/>
  <c r="AS2606" i="2"/>
  <c r="AR2606" i="2"/>
  <c r="AQ2606" i="2"/>
  <c r="AS2605" i="2"/>
  <c r="AR2605" i="2"/>
  <c r="AQ2605" i="2"/>
  <c r="AS2604" i="2"/>
  <c r="AR2604" i="2"/>
  <c r="AQ2604" i="2"/>
  <c r="AS2603" i="2"/>
  <c r="AR2603" i="2"/>
  <c r="AQ2603" i="2"/>
  <c r="AS2602" i="2"/>
  <c r="AR2602" i="2"/>
  <c r="AQ2602" i="2"/>
  <c r="AS2601" i="2"/>
  <c r="AR2601" i="2"/>
  <c r="AQ2601" i="2"/>
  <c r="AS2600" i="2"/>
  <c r="AR2600" i="2"/>
  <c r="AQ2600" i="2"/>
  <c r="AS2599" i="2"/>
  <c r="AR2599" i="2"/>
  <c r="AQ2599" i="2"/>
  <c r="AS2598" i="2"/>
  <c r="AR2598" i="2"/>
  <c r="AQ2598" i="2"/>
  <c r="AS2597" i="2"/>
  <c r="AR2597" i="2"/>
  <c r="AQ2597" i="2"/>
  <c r="AS2596" i="2"/>
  <c r="AR2596" i="2"/>
  <c r="AQ2596" i="2"/>
  <c r="AS2595" i="2"/>
  <c r="AR2595" i="2"/>
  <c r="AQ2595" i="2"/>
  <c r="AS2594" i="2"/>
  <c r="AR2594" i="2"/>
  <c r="AQ2594" i="2"/>
  <c r="AS2593" i="2"/>
  <c r="AR2593" i="2"/>
  <c r="AQ2593" i="2"/>
  <c r="AS2592" i="2"/>
  <c r="AR2592" i="2"/>
  <c r="AQ2592" i="2"/>
  <c r="AS2591" i="2"/>
  <c r="AR2591" i="2"/>
  <c r="AQ2591" i="2"/>
  <c r="AS2590" i="2"/>
  <c r="AR2590" i="2"/>
  <c r="AQ2590" i="2"/>
  <c r="AS2589" i="2"/>
  <c r="AR2589" i="2"/>
  <c r="AQ2589" i="2"/>
  <c r="AS2588" i="2"/>
  <c r="AR2588" i="2"/>
  <c r="AQ2588" i="2"/>
  <c r="AS2587" i="2"/>
  <c r="AR2587" i="2"/>
  <c r="AQ2587" i="2"/>
  <c r="AS2586" i="2"/>
  <c r="AR2586" i="2"/>
  <c r="AQ2586" i="2"/>
  <c r="AS2585" i="2"/>
  <c r="AR2585" i="2"/>
  <c r="AQ2585" i="2"/>
  <c r="AS2584" i="2"/>
  <c r="AR2584" i="2"/>
  <c r="AQ2584" i="2"/>
  <c r="AS2583" i="2"/>
  <c r="AR2583" i="2"/>
  <c r="AQ2583" i="2"/>
  <c r="AS2582" i="2"/>
  <c r="AR2582" i="2"/>
  <c r="AQ2582" i="2"/>
  <c r="AS2581" i="2"/>
  <c r="AR2581" i="2"/>
  <c r="AQ2581" i="2"/>
  <c r="AS2580" i="2"/>
  <c r="AR2580" i="2"/>
  <c r="AQ2580" i="2"/>
  <c r="AS2579" i="2"/>
  <c r="AR2579" i="2"/>
  <c r="AQ2579" i="2"/>
  <c r="AS2578" i="2"/>
  <c r="AR2578" i="2"/>
  <c r="AQ2578" i="2"/>
  <c r="AS2577" i="2"/>
  <c r="AR2577" i="2"/>
  <c r="AQ2577" i="2"/>
  <c r="AS2576" i="2"/>
  <c r="AR2576" i="2"/>
  <c r="AQ2576" i="2"/>
  <c r="AS2575" i="2"/>
  <c r="AR2575" i="2"/>
  <c r="AQ2575" i="2"/>
  <c r="AS2574" i="2"/>
  <c r="AR2574" i="2"/>
  <c r="AQ2574" i="2"/>
  <c r="AS2573" i="2"/>
  <c r="AR2573" i="2"/>
  <c r="AQ2573" i="2"/>
  <c r="AS2572" i="2"/>
  <c r="AR2572" i="2"/>
  <c r="AQ2572" i="2"/>
  <c r="AS2571" i="2"/>
  <c r="AR2571" i="2"/>
  <c r="AQ2571" i="2"/>
  <c r="AS2570" i="2"/>
  <c r="AR2570" i="2"/>
  <c r="AQ2570" i="2"/>
  <c r="AS2569" i="2"/>
  <c r="AR2569" i="2"/>
  <c r="AQ2569" i="2"/>
  <c r="AS2568" i="2"/>
  <c r="AR2568" i="2"/>
  <c r="AQ2568" i="2"/>
  <c r="AS2567" i="2"/>
  <c r="AR2567" i="2"/>
  <c r="AQ2567" i="2"/>
  <c r="AS2566" i="2"/>
  <c r="AR2566" i="2"/>
  <c r="AQ2566" i="2"/>
  <c r="AS2565" i="2"/>
  <c r="AR2565" i="2"/>
  <c r="AQ2565" i="2"/>
  <c r="AS2564" i="2"/>
  <c r="AR2564" i="2"/>
  <c r="AQ2564" i="2"/>
  <c r="AS2563" i="2"/>
  <c r="AR2563" i="2"/>
  <c r="AQ2563" i="2"/>
  <c r="AS2562" i="2"/>
  <c r="AR2562" i="2"/>
  <c r="AQ2562" i="2"/>
  <c r="AS2561" i="2"/>
  <c r="AR2561" i="2"/>
  <c r="AQ2561" i="2"/>
  <c r="AS2560" i="2"/>
  <c r="AR2560" i="2"/>
  <c r="AQ2560" i="2"/>
  <c r="AS2559" i="2"/>
  <c r="AR2559" i="2"/>
  <c r="AQ2559" i="2"/>
  <c r="AS2558" i="2"/>
  <c r="AR2558" i="2"/>
  <c r="AQ2558" i="2"/>
  <c r="AS2557" i="2"/>
  <c r="AR2557" i="2"/>
  <c r="AQ2557" i="2"/>
  <c r="AS2556" i="2"/>
  <c r="AR2556" i="2"/>
  <c r="AQ2556" i="2"/>
  <c r="AS2555" i="2"/>
  <c r="AR2555" i="2"/>
  <c r="AQ2555" i="2"/>
  <c r="AS2554" i="2"/>
  <c r="AR2554" i="2"/>
  <c r="AQ2554" i="2"/>
  <c r="AS2553" i="2"/>
  <c r="AR2553" i="2"/>
  <c r="AQ2553" i="2"/>
  <c r="AS2552" i="2"/>
  <c r="AR2552" i="2"/>
  <c r="AQ2552" i="2"/>
  <c r="AS2551" i="2"/>
  <c r="AR2551" i="2"/>
  <c r="AQ2551" i="2"/>
  <c r="AS2550" i="2"/>
  <c r="AR2550" i="2"/>
  <c r="AQ2550" i="2"/>
  <c r="AS2549" i="2"/>
  <c r="AR2549" i="2"/>
  <c r="AQ2549" i="2"/>
  <c r="AS2548" i="2"/>
  <c r="AR2548" i="2"/>
  <c r="AQ2548" i="2"/>
  <c r="AS2547" i="2"/>
  <c r="AR2547" i="2"/>
  <c r="AQ2547" i="2"/>
  <c r="AS2546" i="2"/>
  <c r="AR2546" i="2"/>
  <c r="AQ2546" i="2"/>
  <c r="AS2545" i="2"/>
  <c r="AR2545" i="2"/>
  <c r="AQ2545" i="2"/>
  <c r="AS2544" i="2"/>
  <c r="AR2544" i="2"/>
  <c r="AQ2544" i="2"/>
  <c r="AS2543" i="2"/>
  <c r="AR2543" i="2"/>
  <c r="AQ2543" i="2"/>
  <c r="AS2542" i="2"/>
  <c r="AR2542" i="2"/>
  <c r="AQ2542" i="2"/>
  <c r="AS2541" i="2"/>
  <c r="AR2541" i="2"/>
  <c r="AQ2541" i="2"/>
  <c r="AS2540" i="2"/>
  <c r="AR2540" i="2"/>
  <c r="AQ2540" i="2"/>
  <c r="AS2539" i="2"/>
  <c r="AR2539" i="2"/>
  <c r="AQ2539" i="2"/>
  <c r="AS2538" i="2"/>
  <c r="AR2538" i="2"/>
  <c r="AQ2538" i="2"/>
  <c r="AS2537" i="2"/>
  <c r="AR2537" i="2"/>
  <c r="AQ2537" i="2"/>
  <c r="AS2536" i="2"/>
  <c r="AR2536" i="2"/>
  <c r="AQ2536" i="2"/>
  <c r="AS2535" i="2"/>
  <c r="AR2535" i="2"/>
  <c r="AQ2535" i="2"/>
  <c r="AS2534" i="2"/>
  <c r="AR2534" i="2"/>
  <c r="AQ2534" i="2"/>
  <c r="AS2533" i="2"/>
  <c r="AR2533" i="2"/>
  <c r="AQ2533" i="2"/>
  <c r="AS2532" i="2"/>
  <c r="AR2532" i="2"/>
  <c r="AQ2532" i="2"/>
  <c r="AS2531" i="2"/>
  <c r="AR2531" i="2"/>
  <c r="AQ2531" i="2"/>
  <c r="AS2530" i="2"/>
  <c r="AR2530" i="2"/>
  <c r="AQ2530" i="2"/>
  <c r="AS2529" i="2"/>
  <c r="AR2529" i="2"/>
  <c r="AQ2529" i="2"/>
  <c r="AS2528" i="2"/>
  <c r="AR2528" i="2"/>
  <c r="AQ2528" i="2"/>
  <c r="AS2527" i="2"/>
  <c r="AR2527" i="2"/>
  <c r="AQ2527" i="2"/>
  <c r="AS2526" i="2"/>
  <c r="AR2526" i="2"/>
  <c r="AQ2526" i="2"/>
  <c r="AS2525" i="2"/>
  <c r="AR2525" i="2"/>
  <c r="AQ2525" i="2"/>
  <c r="AS2524" i="2"/>
  <c r="AR2524" i="2"/>
  <c r="AQ2524" i="2"/>
  <c r="AS2523" i="2"/>
  <c r="AR2523" i="2"/>
  <c r="AQ2523" i="2"/>
  <c r="AS2522" i="2"/>
  <c r="AR2522" i="2"/>
  <c r="AQ2522" i="2"/>
  <c r="AS2521" i="2"/>
  <c r="AR2521" i="2"/>
  <c r="AQ2521" i="2"/>
  <c r="AS2520" i="2"/>
  <c r="AR2520" i="2"/>
  <c r="AQ2520" i="2"/>
  <c r="AS2519" i="2"/>
  <c r="AR2519" i="2"/>
  <c r="AQ2519" i="2"/>
  <c r="AS2518" i="2"/>
  <c r="AR2518" i="2"/>
  <c r="AQ2518" i="2"/>
  <c r="AS2517" i="2"/>
  <c r="AR2517" i="2"/>
  <c r="AQ2517" i="2"/>
  <c r="AS2516" i="2"/>
  <c r="AR2516" i="2"/>
  <c r="AQ2516" i="2"/>
  <c r="AS2515" i="2"/>
  <c r="AR2515" i="2"/>
  <c r="AQ2515" i="2"/>
  <c r="AS2514" i="2"/>
  <c r="AR2514" i="2"/>
  <c r="AQ2514" i="2"/>
  <c r="AS2513" i="2"/>
  <c r="AR2513" i="2"/>
  <c r="AQ2513" i="2"/>
  <c r="AS2512" i="2"/>
  <c r="AR2512" i="2"/>
  <c r="AQ2512" i="2"/>
  <c r="AS2511" i="2"/>
  <c r="AR2511" i="2"/>
  <c r="AQ2511" i="2"/>
  <c r="AS2510" i="2"/>
  <c r="AR2510" i="2"/>
  <c r="AQ2510" i="2"/>
  <c r="AS2509" i="2"/>
  <c r="AR2509" i="2"/>
  <c r="AQ2509" i="2"/>
  <c r="AS2508" i="2"/>
  <c r="AR2508" i="2"/>
  <c r="AQ2508" i="2"/>
  <c r="AS2507" i="2"/>
  <c r="AR2507" i="2"/>
  <c r="AQ2507" i="2"/>
  <c r="AS2506" i="2"/>
  <c r="AR2506" i="2"/>
  <c r="AQ2506" i="2"/>
  <c r="AS2505" i="2"/>
  <c r="AR2505" i="2"/>
  <c r="AQ2505" i="2"/>
  <c r="AS2504" i="2"/>
  <c r="AR2504" i="2"/>
  <c r="AQ2504" i="2"/>
  <c r="AS2503" i="2"/>
  <c r="AR2503" i="2"/>
  <c r="AQ2503" i="2"/>
  <c r="AS2502" i="2"/>
  <c r="AR2502" i="2"/>
  <c r="AQ2502" i="2"/>
  <c r="AS2501" i="2"/>
  <c r="AR2501" i="2"/>
  <c r="AQ2501" i="2"/>
  <c r="AS2500" i="2"/>
  <c r="AR2500" i="2"/>
  <c r="AQ2500" i="2"/>
  <c r="AS2499" i="2"/>
  <c r="AR2499" i="2"/>
  <c r="AQ2499" i="2"/>
  <c r="AS2498" i="2"/>
  <c r="AR2498" i="2"/>
  <c r="AQ2498" i="2"/>
  <c r="AS2497" i="2"/>
  <c r="AR2497" i="2"/>
  <c r="AQ2497" i="2"/>
  <c r="AS2496" i="2"/>
  <c r="AR2496" i="2"/>
  <c r="AQ2496" i="2"/>
  <c r="AS2495" i="2"/>
  <c r="AR2495" i="2"/>
  <c r="AQ2495" i="2"/>
  <c r="AS2494" i="2"/>
  <c r="AR2494" i="2"/>
  <c r="AQ2494" i="2"/>
  <c r="AS2493" i="2"/>
  <c r="AR2493" i="2"/>
  <c r="AQ2493" i="2"/>
  <c r="AS2492" i="2"/>
  <c r="AR2492" i="2"/>
  <c r="AQ2492" i="2"/>
  <c r="AS2491" i="2"/>
  <c r="AR2491" i="2"/>
  <c r="AQ2491" i="2"/>
  <c r="AS2490" i="2"/>
  <c r="AR2490" i="2"/>
  <c r="AQ2490" i="2"/>
  <c r="AS2489" i="2"/>
  <c r="AR2489" i="2"/>
  <c r="AQ2489" i="2"/>
  <c r="AS2488" i="2"/>
  <c r="AR2488" i="2"/>
  <c r="AQ2488" i="2"/>
  <c r="AS2487" i="2"/>
  <c r="AR2487" i="2"/>
  <c r="AQ2487" i="2"/>
  <c r="AS2486" i="2"/>
  <c r="AR2486" i="2"/>
  <c r="AQ2486" i="2"/>
  <c r="AS2485" i="2"/>
  <c r="AR2485" i="2"/>
  <c r="AQ2485" i="2"/>
  <c r="AS2484" i="2"/>
  <c r="AR2484" i="2"/>
  <c r="AQ2484" i="2"/>
  <c r="AS2483" i="2"/>
  <c r="AR2483" i="2"/>
  <c r="AQ2483" i="2"/>
  <c r="AS2482" i="2"/>
  <c r="AR2482" i="2"/>
  <c r="AQ2482" i="2"/>
  <c r="AS2481" i="2"/>
  <c r="AR2481" i="2"/>
  <c r="AQ2481" i="2"/>
  <c r="AS2480" i="2"/>
  <c r="AR2480" i="2"/>
  <c r="AQ2480" i="2"/>
  <c r="AS2479" i="2"/>
  <c r="AR2479" i="2"/>
  <c r="AQ2479" i="2"/>
  <c r="AS2478" i="2"/>
  <c r="AR2478" i="2"/>
  <c r="AQ2478" i="2"/>
  <c r="AS2477" i="2"/>
  <c r="AR2477" i="2"/>
  <c r="AQ2477" i="2"/>
  <c r="AS2476" i="2"/>
  <c r="AR2476" i="2"/>
  <c r="AQ2476" i="2"/>
  <c r="AS2475" i="2"/>
  <c r="AR2475" i="2"/>
  <c r="AQ2475" i="2"/>
  <c r="AS2474" i="2"/>
  <c r="AR2474" i="2"/>
  <c r="AQ2474" i="2"/>
  <c r="AS2473" i="2"/>
  <c r="AR2473" i="2"/>
  <c r="AQ2473" i="2"/>
  <c r="AS2472" i="2"/>
  <c r="AR2472" i="2"/>
  <c r="AQ2472" i="2"/>
  <c r="AS2471" i="2"/>
  <c r="AR2471" i="2"/>
  <c r="AQ2471" i="2"/>
  <c r="AS2470" i="2"/>
  <c r="AR2470" i="2"/>
  <c r="AQ2470" i="2"/>
  <c r="AS2469" i="2"/>
  <c r="AR2469" i="2"/>
  <c r="AQ2469" i="2"/>
  <c r="AS2468" i="2"/>
  <c r="AR2468" i="2"/>
  <c r="AQ2468" i="2"/>
  <c r="AS2467" i="2"/>
  <c r="AR2467" i="2"/>
  <c r="AQ2467" i="2"/>
  <c r="AS2466" i="2"/>
  <c r="AR2466" i="2"/>
  <c r="AQ2466" i="2"/>
  <c r="AS2465" i="2"/>
  <c r="AR2465" i="2"/>
  <c r="AQ2465" i="2"/>
  <c r="AS2464" i="2"/>
  <c r="AR2464" i="2"/>
  <c r="AQ2464" i="2"/>
  <c r="AS2463" i="2"/>
  <c r="AR2463" i="2"/>
  <c r="AQ2463" i="2"/>
  <c r="AS2462" i="2"/>
  <c r="AR2462" i="2"/>
  <c r="AQ2462" i="2"/>
  <c r="AS2461" i="2"/>
  <c r="AR2461" i="2"/>
  <c r="AQ2461" i="2"/>
  <c r="AS2460" i="2"/>
  <c r="AR2460" i="2"/>
  <c r="AQ2460" i="2"/>
  <c r="AS2459" i="2"/>
  <c r="AR2459" i="2"/>
  <c r="AQ2459" i="2"/>
  <c r="AS2458" i="2"/>
  <c r="AR2458" i="2"/>
  <c r="AQ2458" i="2"/>
  <c r="AS2457" i="2"/>
  <c r="AR2457" i="2"/>
  <c r="AQ2457" i="2"/>
  <c r="AS2456" i="2"/>
  <c r="AR2456" i="2"/>
  <c r="AQ2456" i="2"/>
  <c r="AS2455" i="2"/>
  <c r="AR2455" i="2"/>
  <c r="AQ2455" i="2"/>
  <c r="AS2454" i="2"/>
  <c r="AR2454" i="2"/>
  <c r="AQ2454" i="2"/>
  <c r="AS2453" i="2"/>
  <c r="AR2453" i="2"/>
  <c r="AQ2453" i="2"/>
  <c r="AS2452" i="2"/>
  <c r="AR2452" i="2"/>
  <c r="AQ2452" i="2"/>
  <c r="AS2451" i="2"/>
  <c r="AR2451" i="2"/>
  <c r="AQ2451" i="2"/>
  <c r="AS2450" i="2"/>
  <c r="AR2450" i="2"/>
  <c r="AQ2450" i="2"/>
  <c r="AS2449" i="2"/>
  <c r="AR2449" i="2"/>
  <c r="AQ2449" i="2"/>
  <c r="AS2448" i="2"/>
  <c r="AR2448" i="2"/>
  <c r="AQ2448" i="2"/>
  <c r="AS2447" i="2"/>
  <c r="AR2447" i="2"/>
  <c r="AQ2447" i="2"/>
  <c r="AS2446" i="2"/>
  <c r="AR2446" i="2"/>
  <c r="AQ2446" i="2"/>
  <c r="AS2445" i="2"/>
  <c r="AR2445" i="2"/>
  <c r="AQ2445" i="2"/>
  <c r="AS2444" i="2"/>
  <c r="AR2444" i="2"/>
  <c r="AQ2444" i="2"/>
  <c r="AS2443" i="2"/>
  <c r="AR2443" i="2"/>
  <c r="AQ2443" i="2"/>
  <c r="AS2442" i="2"/>
  <c r="AR2442" i="2"/>
  <c r="AQ2442" i="2"/>
  <c r="AS2441" i="2"/>
  <c r="AR2441" i="2"/>
  <c r="AQ2441" i="2"/>
  <c r="AS2440" i="2"/>
  <c r="AR2440" i="2"/>
  <c r="AQ2440" i="2"/>
  <c r="AS2439" i="2"/>
  <c r="AR2439" i="2"/>
  <c r="AQ2439" i="2"/>
  <c r="AS2438" i="2"/>
  <c r="AR2438" i="2"/>
  <c r="AQ2438" i="2"/>
  <c r="AS2437" i="2"/>
  <c r="AR2437" i="2"/>
  <c r="AQ2437" i="2"/>
  <c r="AS2436" i="2"/>
  <c r="AR2436" i="2"/>
  <c r="AQ2436" i="2"/>
  <c r="AS2435" i="2"/>
  <c r="AR2435" i="2"/>
  <c r="AQ2435" i="2"/>
  <c r="AS2434" i="2"/>
  <c r="AR2434" i="2"/>
  <c r="AQ2434" i="2"/>
  <c r="AS2433" i="2"/>
  <c r="AR2433" i="2"/>
  <c r="AQ2433" i="2"/>
  <c r="AS2432" i="2"/>
  <c r="AR2432" i="2"/>
  <c r="AQ2432" i="2"/>
  <c r="AS2431" i="2"/>
  <c r="AR2431" i="2"/>
  <c r="AQ2431" i="2"/>
  <c r="AS2430" i="2"/>
  <c r="AR2430" i="2"/>
  <c r="AQ2430" i="2"/>
  <c r="AS2429" i="2"/>
  <c r="AR2429" i="2"/>
  <c r="AQ2429" i="2"/>
  <c r="AS2428" i="2"/>
  <c r="AR2428" i="2"/>
  <c r="AQ2428" i="2"/>
  <c r="AS2427" i="2"/>
  <c r="AR2427" i="2"/>
  <c r="AQ2427" i="2"/>
  <c r="AS2426" i="2"/>
  <c r="AR2426" i="2"/>
  <c r="AQ2426" i="2"/>
  <c r="AS2425" i="2"/>
  <c r="AR2425" i="2"/>
  <c r="AQ2425" i="2"/>
  <c r="AS2424" i="2"/>
  <c r="AR2424" i="2"/>
  <c r="AQ2424" i="2"/>
  <c r="AS2423" i="2"/>
  <c r="AR2423" i="2"/>
  <c r="AQ2423" i="2"/>
  <c r="AS2422" i="2"/>
  <c r="AR2422" i="2"/>
  <c r="AQ2422" i="2"/>
  <c r="AS2421" i="2"/>
  <c r="AR2421" i="2"/>
  <c r="AQ2421" i="2"/>
  <c r="AS2420" i="2"/>
  <c r="AR2420" i="2"/>
  <c r="AQ2420" i="2"/>
  <c r="AS2419" i="2"/>
  <c r="AR2419" i="2"/>
  <c r="AQ2419" i="2"/>
  <c r="AS2418" i="2"/>
  <c r="AR2418" i="2"/>
  <c r="AQ2418" i="2"/>
  <c r="AS2417" i="2"/>
  <c r="AR2417" i="2"/>
  <c r="AQ2417" i="2"/>
  <c r="AS2416" i="2"/>
  <c r="AR2416" i="2"/>
  <c r="AQ2416" i="2"/>
  <c r="AS2415" i="2"/>
  <c r="AR2415" i="2"/>
  <c r="AQ2415" i="2"/>
  <c r="AS2414" i="2"/>
  <c r="AR2414" i="2"/>
  <c r="AQ2414" i="2"/>
  <c r="AS2413" i="2"/>
  <c r="AR2413" i="2"/>
  <c r="AQ2413" i="2"/>
  <c r="AS2412" i="2"/>
  <c r="AR2412" i="2"/>
  <c r="AQ2412" i="2"/>
  <c r="AS2411" i="2"/>
  <c r="AR2411" i="2"/>
  <c r="AQ2411" i="2"/>
  <c r="AS2410" i="2"/>
  <c r="AR2410" i="2"/>
  <c r="AQ2410" i="2"/>
  <c r="AS2409" i="2"/>
  <c r="AR2409" i="2"/>
  <c r="AQ2409" i="2"/>
  <c r="AS2408" i="2"/>
  <c r="AR2408" i="2"/>
  <c r="AQ2408" i="2"/>
  <c r="AS2407" i="2"/>
  <c r="AR2407" i="2"/>
  <c r="AQ2407" i="2"/>
  <c r="AS2406" i="2"/>
  <c r="AR2406" i="2"/>
  <c r="AQ2406" i="2"/>
  <c r="AS2405" i="2"/>
  <c r="AR2405" i="2"/>
  <c r="AQ2405" i="2"/>
  <c r="AS2404" i="2"/>
  <c r="AR2404" i="2"/>
  <c r="AQ2404" i="2"/>
  <c r="AS2403" i="2"/>
  <c r="AR2403" i="2"/>
  <c r="AQ2403" i="2"/>
  <c r="AS2402" i="2"/>
  <c r="AR2402" i="2"/>
  <c r="AQ2402" i="2"/>
  <c r="AS2401" i="2"/>
  <c r="AR2401" i="2"/>
  <c r="AQ2401" i="2"/>
  <c r="AS2400" i="2"/>
  <c r="AR2400" i="2"/>
  <c r="AQ2400" i="2"/>
  <c r="AS2399" i="2"/>
  <c r="AR2399" i="2"/>
  <c r="AQ2399" i="2"/>
  <c r="AS2398" i="2"/>
  <c r="AR2398" i="2"/>
  <c r="AQ2398" i="2"/>
  <c r="AS2397" i="2"/>
  <c r="AR2397" i="2"/>
  <c r="AQ2397" i="2"/>
  <c r="AS2396" i="2"/>
  <c r="AR2396" i="2"/>
  <c r="AQ2396" i="2"/>
  <c r="AS2395" i="2"/>
  <c r="AR2395" i="2"/>
  <c r="AQ2395" i="2"/>
  <c r="AS2394" i="2"/>
  <c r="AR2394" i="2"/>
  <c r="AQ2394" i="2"/>
  <c r="AS2393" i="2"/>
  <c r="AR2393" i="2"/>
  <c r="AQ2393" i="2"/>
  <c r="AS2392" i="2"/>
  <c r="AR2392" i="2"/>
  <c r="AQ2392" i="2"/>
  <c r="AS2391" i="2"/>
  <c r="AR2391" i="2"/>
  <c r="AQ2391" i="2"/>
  <c r="AS2390" i="2"/>
  <c r="AR2390" i="2"/>
  <c r="AQ2390" i="2"/>
  <c r="AS2389" i="2"/>
  <c r="AR2389" i="2"/>
  <c r="AQ2389" i="2"/>
  <c r="AS2388" i="2"/>
  <c r="AR2388" i="2"/>
  <c r="AQ2388" i="2"/>
  <c r="AS2387" i="2"/>
  <c r="AR2387" i="2"/>
  <c r="AQ2387" i="2"/>
  <c r="AS2386" i="2"/>
  <c r="AR2386" i="2"/>
  <c r="AQ2386" i="2"/>
  <c r="AS2385" i="2"/>
  <c r="AR2385" i="2"/>
  <c r="AQ2385" i="2"/>
  <c r="AS2384" i="2"/>
  <c r="AR2384" i="2"/>
  <c r="AQ2384" i="2"/>
  <c r="AS2383" i="2"/>
  <c r="AR2383" i="2"/>
  <c r="AQ2383" i="2"/>
  <c r="AS2382" i="2"/>
  <c r="AR2382" i="2"/>
  <c r="AQ2382" i="2"/>
  <c r="AS2381" i="2"/>
  <c r="AR2381" i="2"/>
  <c r="AQ2381" i="2"/>
  <c r="AS2380" i="2"/>
  <c r="AR2380" i="2"/>
  <c r="AQ2380" i="2"/>
  <c r="AS2379" i="2"/>
  <c r="AR2379" i="2"/>
  <c r="AQ2379" i="2"/>
  <c r="AS2378" i="2"/>
  <c r="AR2378" i="2"/>
  <c r="AQ2378" i="2"/>
  <c r="AS2377" i="2"/>
  <c r="AR2377" i="2"/>
  <c r="AQ2377" i="2"/>
  <c r="AS2376" i="2"/>
  <c r="AR2376" i="2"/>
  <c r="AQ2376" i="2"/>
  <c r="AS2375" i="2"/>
  <c r="AR2375" i="2"/>
  <c r="AQ2375" i="2"/>
  <c r="AS2374" i="2"/>
  <c r="AR2374" i="2"/>
  <c r="AQ2374" i="2"/>
  <c r="AS2373" i="2"/>
  <c r="AR2373" i="2"/>
  <c r="AQ2373" i="2"/>
  <c r="AS2372" i="2"/>
  <c r="AR2372" i="2"/>
  <c r="AQ2372" i="2"/>
  <c r="AS2371" i="2"/>
  <c r="AR2371" i="2"/>
  <c r="AQ2371" i="2"/>
  <c r="AS2370" i="2"/>
  <c r="AR2370" i="2"/>
  <c r="AQ2370" i="2"/>
  <c r="AS2369" i="2"/>
  <c r="AR2369" i="2"/>
  <c r="AQ2369" i="2"/>
  <c r="AS2368" i="2"/>
  <c r="AR2368" i="2"/>
  <c r="AQ2368" i="2"/>
  <c r="AS2367" i="2"/>
  <c r="AR2367" i="2"/>
  <c r="AQ2367" i="2"/>
  <c r="AS2366" i="2"/>
  <c r="AR2366" i="2"/>
  <c r="AQ2366" i="2"/>
  <c r="AS2365" i="2"/>
  <c r="AR2365" i="2"/>
  <c r="AQ2365" i="2"/>
  <c r="AS2364" i="2"/>
  <c r="AR2364" i="2"/>
  <c r="AQ2364" i="2"/>
  <c r="AS2363" i="2"/>
  <c r="AR2363" i="2"/>
  <c r="AQ2363" i="2"/>
  <c r="AS2362" i="2"/>
  <c r="AR2362" i="2"/>
  <c r="AQ2362" i="2"/>
  <c r="AS2361" i="2"/>
  <c r="AR2361" i="2"/>
  <c r="AQ2361" i="2"/>
  <c r="AS2360" i="2"/>
  <c r="AR2360" i="2"/>
  <c r="AQ2360" i="2"/>
  <c r="AS2359" i="2"/>
  <c r="AR2359" i="2"/>
  <c r="AQ2359" i="2"/>
  <c r="AS2358" i="2"/>
  <c r="AR2358" i="2"/>
  <c r="AQ2358" i="2"/>
  <c r="AS2357" i="2"/>
  <c r="AR2357" i="2"/>
  <c r="AQ2357" i="2"/>
  <c r="AS2356" i="2"/>
  <c r="AR2356" i="2"/>
  <c r="AQ2356" i="2"/>
  <c r="AS2355" i="2"/>
  <c r="AR2355" i="2"/>
  <c r="AQ2355" i="2"/>
  <c r="AS2354" i="2"/>
  <c r="AR2354" i="2"/>
  <c r="AQ2354" i="2"/>
  <c r="AS2353" i="2"/>
  <c r="AR2353" i="2"/>
  <c r="AQ2353" i="2"/>
  <c r="AS2352" i="2"/>
  <c r="AR2352" i="2"/>
  <c r="AQ2352" i="2"/>
  <c r="AS2351" i="2"/>
  <c r="AR2351" i="2"/>
  <c r="AQ2351" i="2"/>
  <c r="AS2350" i="2"/>
  <c r="AR2350" i="2"/>
  <c r="AQ2350" i="2"/>
  <c r="AS2349" i="2"/>
  <c r="AR2349" i="2"/>
  <c r="AQ2349" i="2"/>
  <c r="AS2348" i="2"/>
  <c r="AR2348" i="2"/>
  <c r="AQ2348" i="2"/>
  <c r="AS2347" i="2"/>
  <c r="AR2347" i="2"/>
  <c r="AQ2347" i="2"/>
  <c r="AS2346" i="2"/>
  <c r="AR2346" i="2"/>
  <c r="AQ2346" i="2"/>
  <c r="AS2345" i="2"/>
  <c r="AR2345" i="2"/>
  <c r="AQ2345" i="2"/>
  <c r="AS2344" i="2"/>
  <c r="AR2344" i="2"/>
  <c r="AQ2344" i="2"/>
  <c r="AS2343" i="2"/>
  <c r="AR2343" i="2"/>
  <c r="AQ2343" i="2"/>
  <c r="AS2342" i="2"/>
  <c r="AR2342" i="2"/>
  <c r="AQ2342" i="2"/>
  <c r="AS2341" i="2"/>
  <c r="AR2341" i="2"/>
  <c r="AQ2341" i="2"/>
  <c r="AS2340" i="2"/>
  <c r="AR2340" i="2"/>
  <c r="AQ2340" i="2"/>
  <c r="AS2339" i="2"/>
  <c r="AR2339" i="2"/>
  <c r="AQ2339" i="2"/>
  <c r="AS2338" i="2"/>
  <c r="AR2338" i="2"/>
  <c r="AQ2338" i="2"/>
  <c r="AS2337" i="2"/>
  <c r="AR2337" i="2"/>
  <c r="AQ2337" i="2"/>
  <c r="AS2336" i="2"/>
  <c r="AR2336" i="2"/>
  <c r="AQ2336" i="2"/>
  <c r="AS2335" i="2"/>
  <c r="AR2335" i="2"/>
  <c r="AQ2335" i="2"/>
  <c r="AS2334" i="2"/>
  <c r="AR2334" i="2"/>
  <c r="AQ2334" i="2"/>
  <c r="AS2333" i="2"/>
  <c r="AR2333" i="2"/>
  <c r="AQ2333" i="2"/>
  <c r="AS2332" i="2"/>
  <c r="AR2332" i="2"/>
  <c r="AQ2332" i="2"/>
  <c r="AS2331" i="2"/>
  <c r="AR2331" i="2"/>
  <c r="AQ2331" i="2"/>
  <c r="AS2330" i="2"/>
  <c r="AR2330" i="2"/>
  <c r="AQ2330" i="2"/>
  <c r="AS2329" i="2"/>
  <c r="AR2329" i="2"/>
  <c r="AQ2329" i="2"/>
  <c r="AS2328" i="2"/>
  <c r="AR2328" i="2"/>
  <c r="AQ2328" i="2"/>
  <c r="AS2327" i="2"/>
  <c r="AR2327" i="2"/>
  <c r="AQ2327" i="2"/>
  <c r="AS2326" i="2"/>
  <c r="AR2326" i="2"/>
  <c r="AQ2326" i="2"/>
  <c r="AS2325" i="2"/>
  <c r="AR2325" i="2"/>
  <c r="AQ2325" i="2"/>
  <c r="AS2324" i="2"/>
  <c r="AR2324" i="2"/>
  <c r="AQ2324" i="2"/>
  <c r="AS2323" i="2"/>
  <c r="AR2323" i="2"/>
  <c r="AQ2323" i="2"/>
  <c r="AS2322" i="2"/>
  <c r="AR2322" i="2"/>
  <c r="AQ2322" i="2"/>
  <c r="AS2321" i="2"/>
  <c r="AR2321" i="2"/>
  <c r="AQ2321" i="2"/>
  <c r="AS2320" i="2"/>
  <c r="AR2320" i="2"/>
  <c r="AQ2320" i="2"/>
  <c r="AS2319" i="2"/>
  <c r="AR2319" i="2"/>
  <c r="AQ2319" i="2"/>
  <c r="AS2318" i="2"/>
  <c r="AR2318" i="2"/>
  <c r="AQ2318" i="2"/>
  <c r="AS2317" i="2"/>
  <c r="AR2317" i="2"/>
  <c r="AQ2317" i="2"/>
  <c r="AS2316" i="2"/>
  <c r="AR2316" i="2"/>
  <c r="AQ2316" i="2"/>
  <c r="AS2315" i="2"/>
  <c r="AR2315" i="2"/>
  <c r="AQ2315" i="2"/>
  <c r="AS2314" i="2"/>
  <c r="AR2314" i="2"/>
  <c r="AQ2314" i="2"/>
  <c r="AS2313" i="2"/>
  <c r="AR2313" i="2"/>
  <c r="AQ2313" i="2"/>
  <c r="AS2312" i="2"/>
  <c r="AR2312" i="2"/>
  <c r="AQ2312" i="2"/>
  <c r="AS2311" i="2"/>
  <c r="AR2311" i="2"/>
  <c r="AQ2311" i="2"/>
  <c r="AS2310" i="2"/>
  <c r="AR2310" i="2"/>
  <c r="AQ2310" i="2"/>
  <c r="AS2309" i="2"/>
  <c r="AR2309" i="2"/>
  <c r="AQ2309" i="2"/>
  <c r="AS2308" i="2"/>
  <c r="AR2308" i="2"/>
  <c r="AQ2308" i="2"/>
  <c r="AS2307" i="2"/>
  <c r="AR2307" i="2"/>
  <c r="AQ2307" i="2"/>
  <c r="AS2306" i="2"/>
  <c r="AR2306" i="2"/>
  <c r="AQ2306" i="2"/>
  <c r="AS2305" i="2"/>
  <c r="AR2305" i="2"/>
  <c r="AQ2305" i="2"/>
  <c r="AS2304" i="2"/>
  <c r="AR2304" i="2"/>
  <c r="AQ2304" i="2"/>
  <c r="AS2303" i="2"/>
  <c r="AR2303" i="2"/>
  <c r="AQ2303" i="2"/>
  <c r="AS2302" i="2"/>
  <c r="AR2302" i="2"/>
  <c r="AQ2302" i="2"/>
  <c r="AS2301" i="2"/>
  <c r="AR2301" i="2"/>
  <c r="AQ2301" i="2"/>
  <c r="AS2300" i="2"/>
  <c r="AR2300" i="2"/>
  <c r="AQ2300" i="2"/>
  <c r="AS2299" i="2"/>
  <c r="AR2299" i="2"/>
  <c r="AQ2299" i="2"/>
  <c r="AS2298" i="2"/>
  <c r="AR2298" i="2"/>
  <c r="AQ2298" i="2"/>
  <c r="AS2297" i="2"/>
  <c r="AR2297" i="2"/>
  <c r="AQ2297" i="2"/>
  <c r="AS2296" i="2"/>
  <c r="AR2296" i="2"/>
  <c r="AQ2296" i="2"/>
  <c r="AS2295" i="2"/>
  <c r="AR2295" i="2"/>
  <c r="AQ2295" i="2"/>
  <c r="AS2294" i="2"/>
  <c r="AR2294" i="2"/>
  <c r="AQ2294" i="2"/>
  <c r="AS2293" i="2"/>
  <c r="AR2293" i="2"/>
  <c r="AQ2293" i="2"/>
  <c r="AS2292" i="2"/>
  <c r="AR2292" i="2"/>
  <c r="AQ2292" i="2"/>
  <c r="AS2291" i="2"/>
  <c r="AR2291" i="2"/>
  <c r="AQ2291" i="2"/>
  <c r="AS2290" i="2"/>
  <c r="AR2290" i="2"/>
  <c r="AQ2290" i="2"/>
  <c r="AS2289" i="2"/>
  <c r="AR2289" i="2"/>
  <c r="AQ2289" i="2"/>
  <c r="AS2288" i="2"/>
  <c r="AR2288" i="2"/>
  <c r="AQ2288" i="2"/>
  <c r="AS2287" i="2"/>
  <c r="AR2287" i="2"/>
  <c r="AQ2287" i="2"/>
  <c r="AS2286" i="2"/>
  <c r="AR2286" i="2"/>
  <c r="AQ2286" i="2"/>
  <c r="AS2285" i="2"/>
  <c r="AR2285" i="2"/>
  <c r="AQ2285" i="2"/>
  <c r="AS2284" i="2"/>
  <c r="AR2284" i="2"/>
  <c r="AQ2284" i="2"/>
  <c r="AS2283" i="2"/>
  <c r="AR2283" i="2"/>
  <c r="AQ2283" i="2"/>
  <c r="AS2282" i="2"/>
  <c r="AR2282" i="2"/>
  <c r="AQ2282" i="2"/>
  <c r="AS2281" i="2"/>
  <c r="AR2281" i="2"/>
  <c r="AQ2281" i="2"/>
  <c r="AS2280" i="2"/>
  <c r="AR2280" i="2"/>
  <c r="AQ2280" i="2"/>
  <c r="AS2279" i="2"/>
  <c r="AR2279" i="2"/>
  <c r="AQ2279" i="2"/>
  <c r="AS2278" i="2"/>
  <c r="AR2278" i="2"/>
  <c r="AQ2278" i="2"/>
  <c r="AS2277" i="2"/>
  <c r="AR2277" i="2"/>
  <c r="AQ2277" i="2"/>
  <c r="AS2276" i="2"/>
  <c r="AR2276" i="2"/>
  <c r="AQ2276" i="2"/>
  <c r="AS2275" i="2"/>
  <c r="AR2275" i="2"/>
  <c r="AQ2275" i="2"/>
  <c r="AS2274" i="2"/>
  <c r="AR2274" i="2"/>
  <c r="AQ2274" i="2"/>
  <c r="AS2273" i="2"/>
  <c r="AR2273" i="2"/>
  <c r="AQ2273" i="2"/>
  <c r="AS2272" i="2"/>
  <c r="AR2272" i="2"/>
  <c r="AQ2272" i="2"/>
  <c r="AS2271" i="2"/>
  <c r="AR2271" i="2"/>
  <c r="AQ2271" i="2"/>
  <c r="AS2270" i="2"/>
  <c r="AR2270" i="2"/>
  <c r="AQ2270" i="2"/>
  <c r="AS2269" i="2"/>
  <c r="AR2269" i="2"/>
  <c r="AQ2269" i="2"/>
  <c r="AS2268" i="2"/>
  <c r="AR2268" i="2"/>
  <c r="AQ2268" i="2"/>
  <c r="AS2267" i="2"/>
  <c r="AR2267" i="2"/>
  <c r="AQ2267" i="2"/>
  <c r="AS2266" i="2"/>
  <c r="AR2266" i="2"/>
  <c r="AQ2266" i="2"/>
  <c r="AS2265" i="2"/>
  <c r="AR2265" i="2"/>
  <c r="AQ2265" i="2"/>
  <c r="AS2264" i="2"/>
  <c r="AR2264" i="2"/>
  <c r="AQ2264" i="2"/>
  <c r="AS2263" i="2"/>
  <c r="AR2263" i="2"/>
  <c r="AQ2263" i="2"/>
  <c r="AS2262" i="2"/>
  <c r="AR2262" i="2"/>
  <c r="AQ2262" i="2"/>
  <c r="AS2261" i="2"/>
  <c r="AR2261" i="2"/>
  <c r="AQ2261" i="2"/>
  <c r="AS2260" i="2"/>
  <c r="AR2260" i="2"/>
  <c r="AQ2260" i="2"/>
  <c r="AS2259" i="2"/>
  <c r="AR2259" i="2"/>
  <c r="AQ2259" i="2"/>
  <c r="AS2258" i="2"/>
  <c r="AR2258" i="2"/>
  <c r="AQ2258" i="2"/>
  <c r="AS2257" i="2"/>
  <c r="AR2257" i="2"/>
  <c r="AQ2257" i="2"/>
  <c r="AS2256" i="2"/>
  <c r="AR2256" i="2"/>
  <c r="AQ2256" i="2"/>
  <c r="AS2255" i="2"/>
  <c r="AR2255" i="2"/>
  <c r="AQ2255" i="2"/>
  <c r="AS2254" i="2"/>
  <c r="AR2254" i="2"/>
  <c r="AQ2254" i="2"/>
  <c r="AS2253" i="2"/>
  <c r="AR2253" i="2"/>
  <c r="AQ2253" i="2"/>
  <c r="AS2252" i="2"/>
  <c r="AR2252" i="2"/>
  <c r="AQ2252" i="2"/>
  <c r="AS2251" i="2"/>
  <c r="AR2251" i="2"/>
  <c r="AQ2251" i="2"/>
  <c r="AS2250" i="2"/>
  <c r="AR2250" i="2"/>
  <c r="AQ2250" i="2"/>
  <c r="AS2249" i="2"/>
  <c r="AR2249" i="2"/>
  <c r="AQ2249" i="2"/>
  <c r="AS2248" i="2"/>
  <c r="AR2248" i="2"/>
  <c r="AQ2248" i="2"/>
  <c r="AS2247" i="2"/>
  <c r="AR2247" i="2"/>
  <c r="AQ2247" i="2"/>
  <c r="AS2246" i="2"/>
  <c r="AR2246" i="2"/>
  <c r="AQ2246" i="2"/>
  <c r="AS2245" i="2"/>
  <c r="AR2245" i="2"/>
  <c r="AQ2245" i="2"/>
  <c r="AS2244" i="2"/>
  <c r="AR2244" i="2"/>
  <c r="AQ2244" i="2"/>
  <c r="AS2243" i="2"/>
  <c r="AR2243" i="2"/>
  <c r="AQ2243" i="2"/>
  <c r="AS2242" i="2"/>
  <c r="AR2242" i="2"/>
  <c r="AQ2242" i="2"/>
  <c r="AS2241" i="2"/>
  <c r="AR2241" i="2"/>
  <c r="AQ2241" i="2"/>
  <c r="AS2240" i="2"/>
  <c r="AR2240" i="2"/>
  <c r="AQ2240" i="2"/>
  <c r="AS2239" i="2"/>
  <c r="AR2239" i="2"/>
  <c r="AQ2239" i="2"/>
  <c r="AS2238" i="2"/>
  <c r="AR2238" i="2"/>
  <c r="AQ2238" i="2"/>
  <c r="AS2237" i="2"/>
  <c r="AR2237" i="2"/>
  <c r="AQ2237" i="2"/>
  <c r="AS2236" i="2"/>
  <c r="AR2236" i="2"/>
  <c r="AQ2236" i="2"/>
  <c r="AS2235" i="2"/>
  <c r="AR2235" i="2"/>
  <c r="AQ2235" i="2"/>
  <c r="AS2234" i="2"/>
  <c r="AR2234" i="2"/>
  <c r="AQ2234" i="2"/>
  <c r="AS2233" i="2"/>
  <c r="AR2233" i="2"/>
  <c r="AQ2233" i="2"/>
  <c r="AS2232" i="2"/>
  <c r="AR2232" i="2"/>
  <c r="AQ2232" i="2"/>
  <c r="AS2231" i="2"/>
  <c r="AR2231" i="2"/>
  <c r="AQ2231" i="2"/>
  <c r="AS2230" i="2"/>
  <c r="AR2230" i="2"/>
  <c r="AQ2230" i="2"/>
  <c r="AS2229" i="2"/>
  <c r="AR2229" i="2"/>
  <c r="AQ2229" i="2"/>
  <c r="AS2228" i="2"/>
  <c r="AR2228" i="2"/>
  <c r="AQ2228" i="2"/>
  <c r="AS2227" i="2"/>
  <c r="AR2227" i="2"/>
  <c r="AQ2227" i="2"/>
  <c r="AS2226" i="2"/>
  <c r="AR2226" i="2"/>
  <c r="AQ2226" i="2"/>
  <c r="AS2225" i="2"/>
  <c r="AR2225" i="2"/>
  <c r="AQ2225" i="2"/>
  <c r="AS2224" i="2"/>
  <c r="AR2224" i="2"/>
  <c r="AQ2224" i="2"/>
  <c r="AS2223" i="2"/>
  <c r="AR2223" i="2"/>
  <c r="AQ2223" i="2"/>
  <c r="AS2222" i="2"/>
  <c r="AR2222" i="2"/>
  <c r="AQ2222" i="2"/>
  <c r="AS2221" i="2"/>
  <c r="AR2221" i="2"/>
  <c r="AQ2221" i="2"/>
  <c r="AS2220" i="2"/>
  <c r="AR2220" i="2"/>
  <c r="AQ2220" i="2"/>
  <c r="AS2219" i="2"/>
  <c r="AR2219" i="2"/>
  <c r="AQ2219" i="2"/>
  <c r="AS2218" i="2"/>
  <c r="AR2218" i="2"/>
  <c r="AQ2218" i="2"/>
  <c r="AS2217" i="2"/>
  <c r="AR2217" i="2"/>
  <c r="AQ2217" i="2"/>
  <c r="AS2216" i="2"/>
  <c r="AR2216" i="2"/>
  <c r="AQ2216" i="2"/>
  <c r="AS2215" i="2"/>
  <c r="AR2215" i="2"/>
  <c r="AQ2215" i="2"/>
  <c r="AS2214" i="2"/>
  <c r="AR2214" i="2"/>
  <c r="AQ2214" i="2"/>
  <c r="AS2213" i="2"/>
  <c r="AR2213" i="2"/>
  <c r="AQ2213" i="2"/>
  <c r="AS2212" i="2"/>
  <c r="AR2212" i="2"/>
  <c r="AQ2212" i="2"/>
  <c r="AS2211" i="2"/>
  <c r="AR2211" i="2"/>
  <c r="AQ2211" i="2"/>
  <c r="AS2210" i="2"/>
  <c r="AR2210" i="2"/>
  <c r="AQ2210" i="2"/>
  <c r="AS2209" i="2"/>
  <c r="AR2209" i="2"/>
  <c r="AQ2209" i="2"/>
  <c r="AS2208" i="2"/>
  <c r="AR2208" i="2"/>
  <c r="AQ2208" i="2"/>
  <c r="AS2207" i="2"/>
  <c r="AR2207" i="2"/>
  <c r="AQ2207" i="2"/>
  <c r="AS2206" i="2"/>
  <c r="AR2206" i="2"/>
  <c r="AQ2206" i="2"/>
  <c r="AS2205" i="2"/>
  <c r="AR2205" i="2"/>
  <c r="AQ2205" i="2"/>
  <c r="AS2204" i="2"/>
  <c r="AR2204" i="2"/>
  <c r="AQ2204" i="2"/>
  <c r="AS2203" i="2"/>
  <c r="AR2203" i="2"/>
  <c r="AQ2203" i="2"/>
  <c r="AS2202" i="2"/>
  <c r="AR2202" i="2"/>
  <c r="AQ2202" i="2"/>
  <c r="AS2201" i="2"/>
  <c r="AR2201" i="2"/>
  <c r="AQ2201" i="2"/>
  <c r="AS2200" i="2"/>
  <c r="AR2200" i="2"/>
  <c r="AQ2200" i="2"/>
  <c r="AS2199" i="2"/>
  <c r="AR2199" i="2"/>
  <c r="AQ2199" i="2"/>
  <c r="AS2198" i="2"/>
  <c r="AR2198" i="2"/>
  <c r="AQ2198" i="2"/>
  <c r="AS2197" i="2"/>
  <c r="AR2197" i="2"/>
  <c r="AQ2197" i="2"/>
  <c r="AS2196" i="2"/>
  <c r="AR2196" i="2"/>
  <c r="AQ2196" i="2"/>
  <c r="AS2195" i="2"/>
  <c r="AR2195" i="2"/>
  <c r="AQ2195" i="2"/>
  <c r="AS2194" i="2"/>
  <c r="AR2194" i="2"/>
  <c r="AQ2194" i="2"/>
  <c r="AS2193" i="2"/>
  <c r="AR2193" i="2"/>
  <c r="AQ2193" i="2"/>
  <c r="AS2192" i="2"/>
  <c r="AR2192" i="2"/>
  <c r="AQ2192" i="2"/>
  <c r="AS2191" i="2"/>
  <c r="AR2191" i="2"/>
  <c r="AQ2191" i="2"/>
  <c r="AS2190" i="2"/>
  <c r="AR2190" i="2"/>
  <c r="AQ2190" i="2"/>
  <c r="AS2189" i="2"/>
  <c r="AR2189" i="2"/>
  <c r="AQ2189" i="2"/>
  <c r="AS2188" i="2"/>
  <c r="AR2188" i="2"/>
  <c r="AQ2188" i="2"/>
  <c r="AS2187" i="2"/>
  <c r="AR2187" i="2"/>
  <c r="AQ2187" i="2"/>
  <c r="AS2186" i="2"/>
  <c r="AR2186" i="2"/>
  <c r="AQ2186" i="2"/>
  <c r="AS2185" i="2"/>
  <c r="AR2185" i="2"/>
  <c r="AQ2185" i="2"/>
  <c r="AS2184" i="2"/>
  <c r="AR2184" i="2"/>
  <c r="AQ2184" i="2"/>
  <c r="AS2183" i="2"/>
  <c r="AR2183" i="2"/>
  <c r="AQ2183" i="2"/>
  <c r="AS2182" i="2"/>
  <c r="AR2182" i="2"/>
  <c r="AQ2182" i="2"/>
  <c r="AS2181" i="2"/>
  <c r="AR2181" i="2"/>
  <c r="AQ2181" i="2"/>
  <c r="AS2180" i="2"/>
  <c r="AR2180" i="2"/>
  <c r="AQ2180" i="2"/>
  <c r="AS2179" i="2"/>
  <c r="AR2179" i="2"/>
  <c r="AQ2179" i="2"/>
  <c r="AS2178" i="2"/>
  <c r="AR2178" i="2"/>
  <c r="AQ2178" i="2"/>
  <c r="AS2177" i="2"/>
  <c r="AR2177" i="2"/>
  <c r="AQ2177" i="2"/>
  <c r="AS2176" i="2"/>
  <c r="AR2176" i="2"/>
  <c r="AQ2176" i="2"/>
  <c r="AS2175" i="2"/>
  <c r="AR2175" i="2"/>
  <c r="AQ2175" i="2"/>
  <c r="AS2174" i="2"/>
  <c r="AR2174" i="2"/>
  <c r="AQ2174" i="2"/>
  <c r="AS2173" i="2"/>
  <c r="AR2173" i="2"/>
  <c r="AQ2173" i="2"/>
  <c r="AS2172" i="2"/>
  <c r="AR2172" i="2"/>
  <c r="AQ2172" i="2"/>
  <c r="AS2171" i="2"/>
  <c r="AR2171" i="2"/>
  <c r="AQ2171" i="2"/>
  <c r="AS2170" i="2"/>
  <c r="AR2170" i="2"/>
  <c r="AQ2170" i="2"/>
  <c r="AS2169" i="2"/>
  <c r="AR2169" i="2"/>
  <c r="AQ2169" i="2"/>
  <c r="AS2168" i="2"/>
  <c r="AR2168" i="2"/>
  <c r="AQ2168" i="2"/>
  <c r="AS2167" i="2"/>
  <c r="AR2167" i="2"/>
  <c r="AQ2167" i="2"/>
  <c r="AS2166" i="2"/>
  <c r="AR2166" i="2"/>
  <c r="AQ2166" i="2"/>
  <c r="AS2165" i="2"/>
  <c r="AR2165" i="2"/>
  <c r="AQ2165" i="2"/>
  <c r="AS2164" i="2"/>
  <c r="AR2164" i="2"/>
  <c r="AQ2164" i="2"/>
  <c r="AS2163" i="2"/>
  <c r="AR2163" i="2"/>
  <c r="AQ2163" i="2"/>
  <c r="AS2162" i="2"/>
  <c r="AR2162" i="2"/>
  <c r="AQ2162" i="2"/>
  <c r="AS2161" i="2"/>
  <c r="AR2161" i="2"/>
  <c r="AQ2161" i="2"/>
  <c r="AS2160" i="2"/>
  <c r="AR2160" i="2"/>
  <c r="AQ2160" i="2"/>
  <c r="AS2159" i="2"/>
  <c r="AR2159" i="2"/>
  <c r="AQ2159" i="2"/>
  <c r="AS2158" i="2"/>
  <c r="AR2158" i="2"/>
  <c r="AQ2158" i="2"/>
  <c r="AS2157" i="2"/>
  <c r="AR2157" i="2"/>
  <c r="AQ2157" i="2"/>
  <c r="AS2156" i="2"/>
  <c r="AR2156" i="2"/>
  <c r="AQ2156" i="2"/>
  <c r="AS2155" i="2"/>
  <c r="AR2155" i="2"/>
  <c r="AQ2155" i="2"/>
  <c r="AS2154" i="2"/>
  <c r="AR2154" i="2"/>
  <c r="AQ2154" i="2"/>
  <c r="AS2153" i="2"/>
  <c r="AR2153" i="2"/>
  <c r="AQ2153" i="2"/>
  <c r="AS2152" i="2"/>
  <c r="AR2152" i="2"/>
  <c r="AQ2152" i="2"/>
  <c r="AS2151" i="2"/>
  <c r="AR2151" i="2"/>
  <c r="AQ2151" i="2"/>
  <c r="AS2150" i="2"/>
  <c r="AR2150" i="2"/>
  <c r="AQ2150" i="2"/>
  <c r="AS2149" i="2"/>
  <c r="AR2149" i="2"/>
  <c r="AQ2149" i="2"/>
  <c r="AS2148" i="2"/>
  <c r="AR2148" i="2"/>
  <c r="AQ2148" i="2"/>
  <c r="AS2147" i="2"/>
  <c r="AR2147" i="2"/>
  <c r="AQ2147" i="2"/>
  <c r="AS2146" i="2"/>
  <c r="AR2146" i="2"/>
  <c r="AQ2146" i="2"/>
  <c r="AS2145" i="2"/>
  <c r="AR2145" i="2"/>
  <c r="AQ2145" i="2"/>
  <c r="AS2144" i="2"/>
  <c r="AR2144" i="2"/>
  <c r="AQ2144" i="2"/>
  <c r="AS2143" i="2"/>
  <c r="AR2143" i="2"/>
  <c r="AQ2143" i="2"/>
  <c r="AS2142" i="2"/>
  <c r="AR2142" i="2"/>
  <c r="AQ2142" i="2"/>
  <c r="AS2141" i="2"/>
  <c r="AR2141" i="2"/>
  <c r="AQ2141" i="2"/>
  <c r="AS2140" i="2"/>
  <c r="AR2140" i="2"/>
  <c r="AQ2140" i="2"/>
  <c r="AS2139" i="2"/>
  <c r="AR2139" i="2"/>
  <c r="AQ2139" i="2"/>
  <c r="AS2138" i="2"/>
  <c r="AR2138" i="2"/>
  <c r="AQ2138" i="2"/>
  <c r="AS2137" i="2"/>
  <c r="AR2137" i="2"/>
  <c r="AQ2137" i="2"/>
  <c r="AS2136" i="2"/>
  <c r="AR2136" i="2"/>
  <c r="AQ2136" i="2"/>
  <c r="AS2135" i="2"/>
  <c r="AR2135" i="2"/>
  <c r="AQ2135" i="2"/>
  <c r="AS2134" i="2"/>
  <c r="AR2134" i="2"/>
  <c r="AQ2134" i="2"/>
  <c r="AS2133" i="2"/>
  <c r="AR2133" i="2"/>
  <c r="AQ2133" i="2"/>
  <c r="AS2132" i="2"/>
  <c r="AR2132" i="2"/>
  <c r="AQ2132" i="2"/>
  <c r="AS2131" i="2"/>
  <c r="AR2131" i="2"/>
  <c r="AQ2131" i="2"/>
  <c r="AS2130" i="2"/>
  <c r="AR2130" i="2"/>
  <c r="AQ2130" i="2"/>
  <c r="AS2129" i="2"/>
  <c r="AR2129" i="2"/>
  <c r="AQ2129" i="2"/>
  <c r="AS2128" i="2"/>
  <c r="AR2128" i="2"/>
  <c r="AQ2128" i="2"/>
  <c r="AS2127" i="2"/>
  <c r="AR2127" i="2"/>
  <c r="AQ2127" i="2"/>
  <c r="AS2126" i="2"/>
  <c r="AR2126" i="2"/>
  <c r="AQ2126" i="2"/>
  <c r="AS2125" i="2"/>
  <c r="AR2125" i="2"/>
  <c r="AQ2125" i="2"/>
  <c r="AS2124" i="2"/>
  <c r="AR2124" i="2"/>
  <c r="AQ2124" i="2"/>
  <c r="AS2123" i="2"/>
  <c r="AR2123" i="2"/>
  <c r="AQ2123" i="2"/>
  <c r="AS2122" i="2"/>
  <c r="AR2122" i="2"/>
  <c r="AQ2122" i="2"/>
  <c r="AS2121" i="2"/>
  <c r="AR2121" i="2"/>
  <c r="AQ2121" i="2"/>
  <c r="AS2120" i="2"/>
  <c r="AR2120" i="2"/>
  <c r="AQ2120" i="2"/>
  <c r="AS2119" i="2"/>
  <c r="AR2119" i="2"/>
  <c r="AQ2119" i="2"/>
  <c r="AS2118" i="2"/>
  <c r="AR2118" i="2"/>
  <c r="AQ2118" i="2"/>
  <c r="AS2117" i="2"/>
  <c r="AR2117" i="2"/>
  <c r="AQ2117" i="2"/>
  <c r="AS2116" i="2"/>
  <c r="AR2116" i="2"/>
  <c r="AQ2116" i="2"/>
  <c r="AS2115" i="2"/>
  <c r="AR2115" i="2"/>
  <c r="AQ2115" i="2"/>
  <c r="AS2114" i="2"/>
  <c r="AR2114" i="2"/>
  <c r="AQ2114" i="2"/>
  <c r="AS2113" i="2"/>
  <c r="AR2113" i="2"/>
  <c r="AQ2113" i="2"/>
  <c r="AS2112" i="2"/>
  <c r="AR2112" i="2"/>
  <c r="AQ2112" i="2"/>
  <c r="AS2111" i="2"/>
  <c r="AR2111" i="2"/>
  <c r="AQ2111" i="2"/>
  <c r="AS2110" i="2"/>
  <c r="AR2110" i="2"/>
  <c r="AQ2110" i="2"/>
  <c r="AS2109" i="2"/>
  <c r="AR2109" i="2"/>
  <c r="AQ2109" i="2"/>
  <c r="AS2108" i="2"/>
  <c r="AR2108" i="2"/>
  <c r="AQ2108" i="2"/>
  <c r="AS2107" i="2"/>
  <c r="AR2107" i="2"/>
  <c r="AQ2107" i="2"/>
  <c r="AS2106" i="2"/>
  <c r="AR2106" i="2"/>
  <c r="AQ2106" i="2"/>
  <c r="AS2105" i="2"/>
  <c r="AR2105" i="2"/>
  <c r="AQ2105" i="2"/>
  <c r="AS2104" i="2"/>
  <c r="AR2104" i="2"/>
  <c r="AQ2104" i="2"/>
  <c r="AS2103" i="2"/>
  <c r="AR2103" i="2"/>
  <c r="AQ2103" i="2"/>
  <c r="AS2102" i="2"/>
  <c r="AR2102" i="2"/>
  <c r="AQ2102" i="2"/>
  <c r="AS2101" i="2"/>
  <c r="AR2101" i="2"/>
  <c r="AQ2101" i="2"/>
  <c r="AS2100" i="2"/>
  <c r="AR2100" i="2"/>
  <c r="AQ2100" i="2"/>
  <c r="AS2099" i="2"/>
  <c r="AR2099" i="2"/>
  <c r="AQ2099" i="2"/>
  <c r="AS2098" i="2"/>
  <c r="AR2098" i="2"/>
  <c r="AQ2098" i="2"/>
  <c r="AS2097" i="2"/>
  <c r="AR2097" i="2"/>
  <c r="AQ2097" i="2"/>
  <c r="AS2096" i="2"/>
  <c r="AR2096" i="2"/>
  <c r="AQ2096" i="2"/>
  <c r="AS2095" i="2"/>
  <c r="AR2095" i="2"/>
  <c r="AQ2095" i="2"/>
  <c r="AS2094" i="2"/>
  <c r="AR2094" i="2"/>
  <c r="AQ2094" i="2"/>
  <c r="AS2093" i="2"/>
  <c r="AR2093" i="2"/>
  <c r="AQ2093" i="2"/>
  <c r="AS2092" i="2"/>
  <c r="AR2092" i="2"/>
  <c r="AQ2092" i="2"/>
  <c r="AS2091" i="2"/>
  <c r="AR2091" i="2"/>
  <c r="AQ2091" i="2"/>
  <c r="AS2090" i="2"/>
  <c r="AR2090" i="2"/>
  <c r="AQ2090" i="2"/>
  <c r="AS2089" i="2"/>
  <c r="AR2089" i="2"/>
  <c r="AQ2089" i="2"/>
  <c r="AS2088" i="2"/>
  <c r="AR2088" i="2"/>
  <c r="AQ2088" i="2"/>
  <c r="AS2087" i="2"/>
  <c r="AR2087" i="2"/>
  <c r="AQ2087" i="2"/>
  <c r="AS2086" i="2"/>
  <c r="AR2086" i="2"/>
  <c r="AQ2086" i="2"/>
  <c r="AS2085" i="2"/>
  <c r="AR2085" i="2"/>
  <c r="AQ2085" i="2"/>
  <c r="AS2084" i="2"/>
  <c r="AR2084" i="2"/>
  <c r="AQ2084" i="2"/>
  <c r="AS2083" i="2"/>
  <c r="AR2083" i="2"/>
  <c r="AQ2083" i="2"/>
  <c r="AS2082" i="2"/>
  <c r="AR2082" i="2"/>
  <c r="AQ2082" i="2"/>
  <c r="AS2081" i="2"/>
  <c r="AR2081" i="2"/>
  <c r="AQ2081" i="2"/>
  <c r="AS2080" i="2"/>
  <c r="AR2080" i="2"/>
  <c r="AQ2080" i="2"/>
  <c r="AS2079" i="2"/>
  <c r="AR2079" i="2"/>
  <c r="AQ2079" i="2"/>
  <c r="AS2078" i="2"/>
  <c r="AR2078" i="2"/>
  <c r="AQ2078" i="2"/>
  <c r="AS2077" i="2"/>
  <c r="AR2077" i="2"/>
  <c r="AQ2077" i="2"/>
  <c r="AS2076" i="2"/>
  <c r="AR2076" i="2"/>
  <c r="AQ2076" i="2"/>
  <c r="AS2075" i="2"/>
  <c r="AR2075" i="2"/>
  <c r="AQ2075" i="2"/>
  <c r="AS2074" i="2"/>
  <c r="AR2074" i="2"/>
  <c r="AQ2074" i="2"/>
  <c r="AS2073" i="2"/>
  <c r="AR2073" i="2"/>
  <c r="AQ2073" i="2"/>
  <c r="AS2072" i="2"/>
  <c r="AR2072" i="2"/>
  <c r="AQ2072" i="2"/>
  <c r="AS2071" i="2"/>
  <c r="AR2071" i="2"/>
  <c r="AQ2071" i="2"/>
  <c r="AS2070" i="2"/>
  <c r="AR2070" i="2"/>
  <c r="AQ2070" i="2"/>
  <c r="AS2069" i="2"/>
  <c r="AR2069" i="2"/>
  <c r="AQ2069" i="2"/>
  <c r="AS2068" i="2"/>
  <c r="AR2068" i="2"/>
  <c r="AQ2068" i="2"/>
  <c r="AS2067" i="2"/>
  <c r="AR2067" i="2"/>
  <c r="AQ2067" i="2"/>
  <c r="AS2066" i="2"/>
  <c r="AR2066" i="2"/>
  <c r="AQ2066" i="2"/>
  <c r="AS2065" i="2"/>
  <c r="AR2065" i="2"/>
  <c r="AQ2065" i="2"/>
  <c r="AS2064" i="2"/>
  <c r="AR2064" i="2"/>
  <c r="AQ2064" i="2"/>
  <c r="AS2063" i="2"/>
  <c r="AR2063" i="2"/>
  <c r="AQ2063" i="2"/>
  <c r="AS2062" i="2"/>
  <c r="AR2062" i="2"/>
  <c r="AQ2062" i="2"/>
  <c r="AS2061" i="2"/>
  <c r="AR2061" i="2"/>
  <c r="AQ2061" i="2"/>
  <c r="AS2060" i="2"/>
  <c r="AR2060" i="2"/>
  <c r="AQ2060" i="2"/>
  <c r="AS2059" i="2"/>
  <c r="AR2059" i="2"/>
  <c r="AQ2059" i="2"/>
  <c r="AS2058" i="2"/>
  <c r="AR2058" i="2"/>
  <c r="AQ2058" i="2"/>
  <c r="AS2057" i="2"/>
  <c r="AR2057" i="2"/>
  <c r="AQ2057" i="2"/>
  <c r="AS2056" i="2"/>
  <c r="AR2056" i="2"/>
  <c r="AQ2056" i="2"/>
  <c r="AS2055" i="2"/>
  <c r="AR2055" i="2"/>
  <c r="AQ2055" i="2"/>
  <c r="AS2054" i="2"/>
  <c r="AR2054" i="2"/>
  <c r="AQ2054" i="2"/>
  <c r="AS2053" i="2"/>
  <c r="AR2053" i="2"/>
  <c r="AQ2053" i="2"/>
  <c r="AS2052" i="2"/>
  <c r="AR2052" i="2"/>
  <c r="AQ2052" i="2"/>
  <c r="AS2051" i="2"/>
  <c r="AR2051" i="2"/>
  <c r="AQ2051" i="2"/>
  <c r="AS2050" i="2"/>
  <c r="AR2050" i="2"/>
  <c r="AQ2050" i="2"/>
  <c r="AS2049" i="2"/>
  <c r="AR2049" i="2"/>
  <c r="AQ2049" i="2"/>
  <c r="AS2048" i="2"/>
  <c r="AR2048" i="2"/>
  <c r="AQ2048" i="2"/>
  <c r="AS2047" i="2"/>
  <c r="AR2047" i="2"/>
  <c r="AQ2047" i="2"/>
  <c r="AS2046" i="2"/>
  <c r="AR2046" i="2"/>
  <c r="AQ2046" i="2"/>
  <c r="AS2045" i="2"/>
  <c r="AR2045" i="2"/>
  <c r="AQ2045" i="2"/>
  <c r="AS2044" i="2"/>
  <c r="AR2044" i="2"/>
  <c r="AQ2044" i="2"/>
  <c r="AS2043" i="2"/>
  <c r="AR2043" i="2"/>
  <c r="AQ2043" i="2"/>
  <c r="AS2042" i="2"/>
  <c r="AR2042" i="2"/>
  <c r="AQ2042" i="2"/>
  <c r="AS2041" i="2"/>
  <c r="AR2041" i="2"/>
  <c r="AQ2041" i="2"/>
  <c r="AS2040" i="2"/>
  <c r="AR2040" i="2"/>
  <c r="AQ2040" i="2"/>
  <c r="AS2039" i="2"/>
  <c r="AR2039" i="2"/>
  <c r="AQ2039" i="2"/>
  <c r="AS2038" i="2"/>
  <c r="AR2038" i="2"/>
  <c r="AQ2038" i="2"/>
  <c r="AS2037" i="2"/>
  <c r="AR2037" i="2"/>
  <c r="AQ2037" i="2"/>
  <c r="AS2036" i="2"/>
  <c r="AR2036" i="2"/>
  <c r="AQ2036" i="2"/>
  <c r="AS2035" i="2"/>
  <c r="AR2035" i="2"/>
  <c r="AQ2035" i="2"/>
  <c r="AS2034" i="2"/>
  <c r="AR2034" i="2"/>
  <c r="AQ2034" i="2"/>
  <c r="AS2033" i="2"/>
  <c r="AR2033" i="2"/>
  <c r="AQ2033" i="2"/>
  <c r="AS2032" i="2"/>
  <c r="AR2032" i="2"/>
  <c r="AQ2032" i="2"/>
  <c r="AS2031" i="2"/>
  <c r="AR2031" i="2"/>
  <c r="AQ2031" i="2"/>
  <c r="AS2030" i="2"/>
  <c r="AR2030" i="2"/>
  <c r="AQ2030" i="2"/>
  <c r="AS2029" i="2"/>
  <c r="AR2029" i="2"/>
  <c r="AQ2029" i="2"/>
  <c r="AS2028" i="2"/>
  <c r="AR2028" i="2"/>
  <c r="AQ2028" i="2"/>
  <c r="AS2027" i="2"/>
  <c r="AR2027" i="2"/>
  <c r="AQ2027" i="2"/>
  <c r="AS2026" i="2"/>
  <c r="AR2026" i="2"/>
  <c r="AQ2026" i="2"/>
  <c r="AS2025" i="2"/>
  <c r="AR2025" i="2"/>
  <c r="AQ2025" i="2"/>
  <c r="AS2024" i="2"/>
  <c r="AR2024" i="2"/>
  <c r="AQ2024" i="2"/>
  <c r="AS2023" i="2"/>
  <c r="AR2023" i="2"/>
  <c r="AQ2023" i="2"/>
  <c r="AS2022" i="2"/>
  <c r="AR2022" i="2"/>
  <c r="AQ2022" i="2"/>
  <c r="AS2021" i="2"/>
  <c r="AR2021" i="2"/>
  <c r="AQ2021" i="2"/>
  <c r="AS2020" i="2"/>
  <c r="AR2020" i="2"/>
  <c r="AQ2020" i="2"/>
  <c r="AS2019" i="2"/>
  <c r="AR2019" i="2"/>
  <c r="AQ2019" i="2"/>
  <c r="AS2018" i="2"/>
  <c r="AR2018" i="2"/>
  <c r="AQ2018" i="2"/>
  <c r="AS2017" i="2"/>
  <c r="AR2017" i="2"/>
  <c r="AQ2017" i="2"/>
  <c r="AS2016" i="2"/>
  <c r="AR2016" i="2"/>
  <c r="AQ2016" i="2"/>
  <c r="AS2015" i="2"/>
  <c r="AR2015" i="2"/>
  <c r="AQ2015" i="2"/>
  <c r="AS2014" i="2"/>
  <c r="AR2014" i="2"/>
  <c r="AQ2014" i="2"/>
  <c r="AS2013" i="2"/>
  <c r="AR2013" i="2"/>
  <c r="AQ2013" i="2"/>
  <c r="AS2012" i="2"/>
  <c r="AR2012" i="2"/>
  <c r="AQ2012" i="2"/>
  <c r="AS2011" i="2"/>
  <c r="AR2011" i="2"/>
  <c r="AQ2011" i="2"/>
  <c r="AS2010" i="2"/>
  <c r="AR2010" i="2"/>
  <c r="AQ2010" i="2"/>
  <c r="AS2009" i="2"/>
  <c r="AR2009" i="2"/>
  <c r="AQ2009" i="2"/>
  <c r="AS2008" i="2"/>
  <c r="AR2008" i="2"/>
  <c r="AQ2008" i="2"/>
  <c r="AS2007" i="2"/>
  <c r="AR2007" i="2"/>
  <c r="AQ2007" i="2"/>
  <c r="AS2006" i="2"/>
  <c r="AR2006" i="2"/>
  <c r="AQ2006" i="2"/>
  <c r="AS2005" i="2"/>
  <c r="AR2005" i="2"/>
  <c r="AQ2005" i="2"/>
  <c r="AS2004" i="2"/>
  <c r="AR2004" i="2"/>
  <c r="AQ2004" i="2"/>
  <c r="AS2003" i="2"/>
  <c r="AR2003" i="2"/>
  <c r="AQ2003" i="2"/>
  <c r="AS2002" i="2"/>
  <c r="AR2002" i="2"/>
  <c r="AQ2002" i="2"/>
  <c r="AS2001" i="2"/>
  <c r="AR2001" i="2"/>
  <c r="AQ2001" i="2"/>
  <c r="AS2000" i="2"/>
  <c r="AR2000" i="2"/>
  <c r="AQ2000" i="2"/>
  <c r="AS1999" i="2"/>
  <c r="AR1999" i="2"/>
  <c r="AQ1999" i="2"/>
  <c r="AS1998" i="2"/>
  <c r="AR1998" i="2"/>
  <c r="AQ1998" i="2"/>
  <c r="AS1997" i="2"/>
  <c r="AR1997" i="2"/>
  <c r="AQ1997" i="2"/>
  <c r="AS1996" i="2"/>
  <c r="AR1996" i="2"/>
  <c r="AQ1996" i="2"/>
  <c r="AS1995" i="2"/>
  <c r="AR1995" i="2"/>
  <c r="AQ1995" i="2"/>
  <c r="AS1994" i="2"/>
  <c r="AR1994" i="2"/>
  <c r="AQ1994" i="2"/>
  <c r="AS1993" i="2"/>
  <c r="AR1993" i="2"/>
  <c r="AQ1993" i="2"/>
  <c r="AS1992" i="2"/>
  <c r="AR1992" i="2"/>
  <c r="AQ1992" i="2"/>
  <c r="AS1991" i="2"/>
  <c r="AR1991" i="2"/>
  <c r="AQ1991" i="2"/>
  <c r="AS1990" i="2"/>
  <c r="AR1990" i="2"/>
  <c r="AQ1990" i="2"/>
  <c r="AS1989" i="2"/>
  <c r="AR1989" i="2"/>
  <c r="AQ1989" i="2"/>
  <c r="AS1988" i="2"/>
  <c r="AR1988" i="2"/>
  <c r="AQ1988" i="2"/>
  <c r="AS1987" i="2"/>
  <c r="AR1987" i="2"/>
  <c r="AQ1987" i="2"/>
  <c r="AS1986" i="2"/>
  <c r="AR1986" i="2"/>
  <c r="AQ1986" i="2"/>
  <c r="AS1985" i="2"/>
  <c r="AR1985" i="2"/>
  <c r="AQ1985" i="2"/>
  <c r="AS1984" i="2"/>
  <c r="AR1984" i="2"/>
  <c r="AQ1984" i="2"/>
  <c r="AS1983" i="2"/>
  <c r="AR1983" i="2"/>
  <c r="AQ1983" i="2"/>
  <c r="AS1982" i="2"/>
  <c r="AR1982" i="2"/>
  <c r="AQ1982" i="2"/>
  <c r="AS1981" i="2"/>
  <c r="AR1981" i="2"/>
  <c r="AQ1981" i="2"/>
  <c r="AS1980" i="2"/>
  <c r="AR1980" i="2"/>
  <c r="AQ1980" i="2"/>
  <c r="AS1979" i="2"/>
  <c r="AR1979" i="2"/>
  <c r="AQ1979" i="2"/>
  <c r="AS1978" i="2"/>
  <c r="AR1978" i="2"/>
  <c r="AQ1978" i="2"/>
  <c r="AS1977" i="2"/>
  <c r="AR1977" i="2"/>
  <c r="AQ1977" i="2"/>
  <c r="AS1976" i="2"/>
  <c r="AR1976" i="2"/>
  <c r="AQ1976" i="2"/>
  <c r="AS1975" i="2"/>
  <c r="AR1975" i="2"/>
  <c r="AQ1975" i="2"/>
  <c r="AS1974" i="2"/>
  <c r="AR1974" i="2"/>
  <c r="AQ1974" i="2"/>
  <c r="AS1973" i="2"/>
  <c r="AR1973" i="2"/>
  <c r="AQ1973" i="2"/>
  <c r="AS1972" i="2"/>
  <c r="AR1972" i="2"/>
  <c r="AQ1972" i="2"/>
  <c r="AS1971" i="2"/>
  <c r="AR1971" i="2"/>
  <c r="AQ1971" i="2"/>
  <c r="AS1970" i="2"/>
  <c r="AR1970" i="2"/>
  <c r="AQ1970" i="2"/>
  <c r="AS1969" i="2"/>
  <c r="AR1969" i="2"/>
  <c r="AQ1969" i="2"/>
  <c r="AS1968" i="2"/>
  <c r="AR1968" i="2"/>
  <c r="AQ1968" i="2"/>
  <c r="AS1967" i="2"/>
  <c r="AR1967" i="2"/>
  <c r="AQ1967" i="2"/>
  <c r="AS1966" i="2"/>
  <c r="AR1966" i="2"/>
  <c r="AQ1966" i="2"/>
  <c r="AS1965" i="2"/>
  <c r="AR1965" i="2"/>
  <c r="AQ1965" i="2"/>
  <c r="AS1964" i="2"/>
  <c r="AR1964" i="2"/>
  <c r="AQ1964" i="2"/>
  <c r="AS1963" i="2"/>
  <c r="AR1963" i="2"/>
  <c r="AQ1963" i="2"/>
  <c r="AS1962" i="2"/>
  <c r="AR1962" i="2"/>
  <c r="AQ1962" i="2"/>
  <c r="AS1961" i="2"/>
  <c r="AR1961" i="2"/>
  <c r="AQ1961" i="2"/>
  <c r="AS1960" i="2"/>
  <c r="AR1960" i="2"/>
  <c r="AQ1960" i="2"/>
  <c r="AS1959" i="2"/>
  <c r="AR1959" i="2"/>
  <c r="AQ1959" i="2"/>
  <c r="AS1958" i="2"/>
  <c r="AR1958" i="2"/>
  <c r="AQ1958" i="2"/>
  <c r="AS1957" i="2"/>
  <c r="AR1957" i="2"/>
  <c r="AQ1957" i="2"/>
  <c r="AS1956" i="2"/>
  <c r="AR1956" i="2"/>
  <c r="AQ1956" i="2"/>
  <c r="AS1955" i="2"/>
  <c r="AR1955" i="2"/>
  <c r="AQ1955" i="2"/>
  <c r="AS1954" i="2"/>
  <c r="AR1954" i="2"/>
  <c r="AQ1954" i="2"/>
  <c r="AS1953" i="2"/>
  <c r="AR1953" i="2"/>
  <c r="AQ1953" i="2"/>
  <c r="AS1952" i="2"/>
  <c r="AR1952" i="2"/>
  <c r="AQ1952" i="2"/>
  <c r="AS1951" i="2"/>
  <c r="AR1951" i="2"/>
  <c r="AQ1951" i="2"/>
  <c r="AS1950" i="2"/>
  <c r="AR1950" i="2"/>
  <c r="AQ1950" i="2"/>
  <c r="AS1949" i="2"/>
  <c r="AR1949" i="2"/>
  <c r="AQ1949" i="2"/>
  <c r="AS1948" i="2"/>
  <c r="AR1948" i="2"/>
  <c r="AQ1948" i="2"/>
  <c r="AS1947" i="2"/>
  <c r="AR1947" i="2"/>
  <c r="AQ1947" i="2"/>
  <c r="AS1946" i="2"/>
  <c r="AR1946" i="2"/>
  <c r="AQ1946" i="2"/>
  <c r="AS1945" i="2"/>
  <c r="AR1945" i="2"/>
  <c r="AQ1945" i="2"/>
  <c r="AS1944" i="2"/>
  <c r="AR1944" i="2"/>
  <c r="AQ1944" i="2"/>
  <c r="AS1943" i="2"/>
  <c r="AR1943" i="2"/>
  <c r="AQ1943" i="2"/>
  <c r="AS1942" i="2"/>
  <c r="AR1942" i="2"/>
  <c r="AQ1942" i="2"/>
  <c r="AS1941" i="2"/>
  <c r="AR1941" i="2"/>
  <c r="AQ1941" i="2"/>
  <c r="AS1940" i="2"/>
  <c r="AR1940" i="2"/>
  <c r="AQ1940" i="2"/>
  <c r="AS1939" i="2"/>
  <c r="AR1939" i="2"/>
  <c r="AQ1939" i="2"/>
  <c r="AS1938" i="2"/>
  <c r="AR1938" i="2"/>
  <c r="AQ1938" i="2"/>
  <c r="AS1937" i="2"/>
  <c r="AR1937" i="2"/>
  <c r="AQ1937" i="2"/>
  <c r="AS1936" i="2"/>
  <c r="AR1936" i="2"/>
  <c r="AQ1936" i="2"/>
  <c r="AS1935" i="2"/>
  <c r="AR1935" i="2"/>
  <c r="AQ1935" i="2"/>
  <c r="AS1934" i="2"/>
  <c r="AR1934" i="2"/>
  <c r="AQ1934" i="2"/>
  <c r="AS1933" i="2"/>
  <c r="AR1933" i="2"/>
  <c r="AQ1933" i="2"/>
  <c r="AS1932" i="2"/>
  <c r="AR1932" i="2"/>
  <c r="AQ1932" i="2"/>
  <c r="AS1931" i="2"/>
  <c r="AR1931" i="2"/>
  <c r="AQ1931" i="2"/>
  <c r="AS1930" i="2"/>
  <c r="AR1930" i="2"/>
  <c r="AQ1930" i="2"/>
  <c r="AS1929" i="2"/>
  <c r="AR1929" i="2"/>
  <c r="AQ1929" i="2"/>
  <c r="AS1928" i="2"/>
  <c r="AR1928" i="2"/>
  <c r="AQ1928" i="2"/>
  <c r="AS1927" i="2"/>
  <c r="AR1927" i="2"/>
  <c r="AQ1927" i="2"/>
  <c r="AS1926" i="2"/>
  <c r="AR1926" i="2"/>
  <c r="AQ1926" i="2"/>
  <c r="AS1925" i="2"/>
  <c r="AR1925" i="2"/>
  <c r="AQ1925" i="2"/>
  <c r="AS1924" i="2"/>
  <c r="AR1924" i="2"/>
  <c r="AQ1924" i="2"/>
  <c r="AS1923" i="2"/>
  <c r="AR1923" i="2"/>
  <c r="AQ1923" i="2"/>
  <c r="AS1922" i="2"/>
  <c r="AR1922" i="2"/>
  <c r="AQ1922" i="2"/>
  <c r="AS1921" i="2"/>
  <c r="AR1921" i="2"/>
  <c r="AQ1921" i="2"/>
  <c r="AS1920" i="2"/>
  <c r="AR1920" i="2"/>
  <c r="AQ1920" i="2"/>
  <c r="AS1919" i="2"/>
  <c r="AR1919" i="2"/>
  <c r="AQ1919" i="2"/>
  <c r="AS1918" i="2"/>
  <c r="AR1918" i="2"/>
  <c r="AQ1918" i="2"/>
  <c r="AS1917" i="2"/>
  <c r="AR1917" i="2"/>
  <c r="AQ1917" i="2"/>
  <c r="AS1916" i="2"/>
  <c r="AR1916" i="2"/>
  <c r="AQ1916" i="2"/>
  <c r="AS1915" i="2"/>
  <c r="AR1915" i="2"/>
  <c r="AQ1915" i="2"/>
  <c r="AS1914" i="2"/>
  <c r="AR1914" i="2"/>
  <c r="AQ1914" i="2"/>
  <c r="AS1913" i="2"/>
  <c r="AR1913" i="2"/>
  <c r="AQ1913" i="2"/>
  <c r="AS1912" i="2"/>
  <c r="AR1912" i="2"/>
  <c r="AQ1912" i="2"/>
  <c r="AS1911" i="2"/>
  <c r="AR1911" i="2"/>
  <c r="AQ1911" i="2"/>
  <c r="AS1910" i="2"/>
  <c r="AR1910" i="2"/>
  <c r="AQ1910" i="2"/>
  <c r="AS1909" i="2"/>
  <c r="AR1909" i="2"/>
  <c r="AQ1909" i="2"/>
  <c r="AS1908" i="2"/>
  <c r="AR1908" i="2"/>
  <c r="AQ1908" i="2"/>
  <c r="AS1907" i="2"/>
  <c r="AR1907" i="2"/>
  <c r="AQ1907" i="2"/>
  <c r="AS1906" i="2"/>
  <c r="AR1906" i="2"/>
  <c r="AQ1906" i="2"/>
  <c r="AS1905" i="2"/>
  <c r="AR1905" i="2"/>
  <c r="AQ1905" i="2"/>
  <c r="AS1904" i="2"/>
  <c r="AR1904" i="2"/>
  <c r="AQ1904" i="2"/>
  <c r="AS1903" i="2"/>
  <c r="AR1903" i="2"/>
  <c r="AQ1903" i="2"/>
  <c r="AS1902" i="2"/>
  <c r="AR1902" i="2"/>
  <c r="AQ1902" i="2"/>
  <c r="AS1901" i="2"/>
  <c r="AR1901" i="2"/>
  <c r="AQ1901" i="2"/>
  <c r="AS1900" i="2"/>
  <c r="AR1900" i="2"/>
  <c r="AQ1900" i="2"/>
  <c r="AS1899" i="2"/>
  <c r="AR1899" i="2"/>
  <c r="AQ1899" i="2"/>
  <c r="AS1898" i="2"/>
  <c r="AR1898" i="2"/>
  <c r="AQ1898" i="2"/>
  <c r="AS1897" i="2"/>
  <c r="AR1897" i="2"/>
  <c r="AQ1897" i="2"/>
  <c r="AS1896" i="2"/>
  <c r="AR1896" i="2"/>
  <c r="AQ1896" i="2"/>
  <c r="AS1895" i="2"/>
  <c r="AR1895" i="2"/>
  <c r="AQ1895" i="2"/>
  <c r="AS1894" i="2"/>
  <c r="AR1894" i="2"/>
  <c r="AQ1894" i="2"/>
  <c r="AS1893" i="2"/>
  <c r="AR1893" i="2"/>
  <c r="AQ1893" i="2"/>
  <c r="AS1892" i="2"/>
  <c r="AR1892" i="2"/>
  <c r="AQ1892" i="2"/>
  <c r="AS1891" i="2"/>
  <c r="AR1891" i="2"/>
  <c r="AQ1891" i="2"/>
  <c r="AS1890" i="2"/>
  <c r="AR1890" i="2"/>
  <c r="AQ1890" i="2"/>
  <c r="AS1889" i="2"/>
  <c r="AR1889" i="2"/>
  <c r="AQ1889" i="2"/>
  <c r="AS1888" i="2"/>
  <c r="AR1888" i="2"/>
  <c r="AQ1888" i="2"/>
  <c r="AS1887" i="2"/>
  <c r="AR1887" i="2"/>
  <c r="AQ1887" i="2"/>
  <c r="AS1886" i="2"/>
  <c r="AR1886" i="2"/>
  <c r="AQ1886" i="2"/>
  <c r="AS1885" i="2"/>
  <c r="AR1885" i="2"/>
  <c r="AQ1885" i="2"/>
  <c r="AS1884" i="2"/>
  <c r="AR1884" i="2"/>
  <c r="AQ1884" i="2"/>
  <c r="AS1883" i="2"/>
  <c r="AR1883" i="2"/>
  <c r="AQ1883" i="2"/>
  <c r="AS1882" i="2"/>
  <c r="AR1882" i="2"/>
  <c r="AQ1882" i="2"/>
  <c r="AS1881" i="2"/>
  <c r="AR1881" i="2"/>
  <c r="AQ1881" i="2"/>
  <c r="AS1880" i="2"/>
  <c r="AR1880" i="2"/>
  <c r="AQ1880" i="2"/>
  <c r="AS1879" i="2"/>
  <c r="AR1879" i="2"/>
  <c r="AQ1879" i="2"/>
  <c r="AS1878" i="2"/>
  <c r="AR1878" i="2"/>
  <c r="AQ1878" i="2"/>
  <c r="AS1877" i="2"/>
  <c r="AR1877" i="2"/>
  <c r="AQ1877" i="2"/>
  <c r="AS1876" i="2"/>
  <c r="AR1876" i="2"/>
  <c r="AQ1876" i="2"/>
  <c r="AS1875" i="2"/>
  <c r="AR1875" i="2"/>
  <c r="AQ1875" i="2"/>
  <c r="AS1874" i="2"/>
  <c r="AR1874" i="2"/>
  <c r="AQ1874" i="2"/>
  <c r="AS1873" i="2"/>
  <c r="AR1873" i="2"/>
  <c r="AQ1873" i="2"/>
  <c r="AS1872" i="2"/>
  <c r="AR1872" i="2"/>
  <c r="AQ1872" i="2"/>
  <c r="AS1871" i="2"/>
  <c r="AR1871" i="2"/>
  <c r="AQ1871" i="2"/>
  <c r="AS1870" i="2"/>
  <c r="AR1870" i="2"/>
  <c r="AQ1870" i="2"/>
  <c r="AS1869" i="2"/>
  <c r="AR1869" i="2"/>
  <c r="AQ1869" i="2"/>
  <c r="AS1868" i="2"/>
  <c r="AR1868" i="2"/>
  <c r="AQ1868" i="2"/>
  <c r="AS1867" i="2"/>
  <c r="AR1867" i="2"/>
  <c r="AQ1867" i="2"/>
  <c r="AS1866" i="2"/>
  <c r="AR1866" i="2"/>
  <c r="AQ1866" i="2"/>
  <c r="AS1865" i="2"/>
  <c r="AR1865" i="2"/>
  <c r="AQ1865" i="2"/>
  <c r="AS1864" i="2"/>
  <c r="AR1864" i="2"/>
  <c r="AQ1864" i="2"/>
  <c r="AS1863" i="2"/>
  <c r="AR1863" i="2"/>
  <c r="AQ1863" i="2"/>
  <c r="AS1862" i="2"/>
  <c r="AR1862" i="2"/>
  <c r="AQ1862" i="2"/>
  <c r="AS1861" i="2"/>
  <c r="AR1861" i="2"/>
  <c r="AQ1861" i="2"/>
  <c r="AS1860" i="2"/>
  <c r="AR1860" i="2"/>
  <c r="AQ1860" i="2"/>
  <c r="AS1859" i="2"/>
  <c r="AR1859" i="2"/>
  <c r="AQ1859" i="2"/>
  <c r="AS1858" i="2"/>
  <c r="AR1858" i="2"/>
  <c r="AQ1858" i="2"/>
  <c r="AS1857" i="2"/>
  <c r="AR1857" i="2"/>
  <c r="AQ1857" i="2"/>
  <c r="AS1856" i="2"/>
  <c r="AR1856" i="2"/>
  <c r="AQ1856" i="2"/>
  <c r="AS1855" i="2"/>
  <c r="AR1855" i="2"/>
  <c r="AQ1855" i="2"/>
  <c r="AS1854" i="2"/>
  <c r="AR1854" i="2"/>
  <c r="AQ1854" i="2"/>
  <c r="AS1853" i="2"/>
  <c r="AR1853" i="2"/>
  <c r="AQ1853" i="2"/>
  <c r="AS1852" i="2"/>
  <c r="AR1852" i="2"/>
  <c r="AQ1852" i="2"/>
  <c r="AS1851" i="2"/>
  <c r="AR1851" i="2"/>
  <c r="AQ1851" i="2"/>
  <c r="AS1850" i="2"/>
  <c r="AR1850" i="2"/>
  <c r="AQ1850" i="2"/>
  <c r="AS1849" i="2"/>
  <c r="AR1849" i="2"/>
  <c r="AQ1849" i="2"/>
  <c r="AS1848" i="2"/>
  <c r="AR1848" i="2"/>
  <c r="AQ1848" i="2"/>
  <c r="AS1847" i="2"/>
  <c r="AR1847" i="2"/>
  <c r="AQ1847" i="2"/>
  <c r="AS1846" i="2"/>
  <c r="AR1846" i="2"/>
  <c r="AQ1846" i="2"/>
  <c r="AS1845" i="2"/>
  <c r="AR1845" i="2"/>
  <c r="AQ1845" i="2"/>
  <c r="AS1844" i="2"/>
  <c r="AR1844" i="2"/>
  <c r="AQ1844" i="2"/>
  <c r="AS1843" i="2"/>
  <c r="AR1843" i="2"/>
  <c r="AQ1843" i="2"/>
  <c r="AS1842" i="2"/>
  <c r="AR1842" i="2"/>
  <c r="AQ1842" i="2"/>
  <c r="AS1841" i="2"/>
  <c r="AR1841" i="2"/>
  <c r="AQ1841" i="2"/>
  <c r="AS1840" i="2"/>
  <c r="AR1840" i="2"/>
  <c r="AQ1840" i="2"/>
  <c r="AS1839" i="2"/>
  <c r="AR1839" i="2"/>
  <c r="AQ1839" i="2"/>
  <c r="AS1838" i="2"/>
  <c r="AR1838" i="2"/>
  <c r="AQ1838" i="2"/>
  <c r="AS1837" i="2"/>
  <c r="AR1837" i="2"/>
  <c r="AQ1837" i="2"/>
  <c r="AS1836" i="2"/>
  <c r="AR1836" i="2"/>
  <c r="AQ1836" i="2"/>
  <c r="AS1835" i="2"/>
  <c r="AR1835" i="2"/>
  <c r="AQ1835" i="2"/>
  <c r="AS1834" i="2"/>
  <c r="AR1834" i="2"/>
  <c r="AQ1834" i="2"/>
  <c r="AS1833" i="2"/>
  <c r="AR1833" i="2"/>
  <c r="AQ1833" i="2"/>
  <c r="AS1832" i="2"/>
  <c r="AR1832" i="2"/>
  <c r="AQ1832" i="2"/>
  <c r="AS1831" i="2"/>
  <c r="AR1831" i="2"/>
  <c r="AQ1831" i="2"/>
  <c r="AS1830" i="2"/>
  <c r="AR1830" i="2"/>
  <c r="AQ1830" i="2"/>
  <c r="AS1829" i="2"/>
  <c r="AR1829" i="2"/>
  <c r="AQ1829" i="2"/>
  <c r="AS1828" i="2"/>
  <c r="AR1828" i="2"/>
  <c r="AQ1828" i="2"/>
  <c r="AS1827" i="2"/>
  <c r="AR1827" i="2"/>
  <c r="AQ1827" i="2"/>
  <c r="AS1826" i="2"/>
  <c r="AR1826" i="2"/>
  <c r="AQ1826" i="2"/>
  <c r="AS1825" i="2"/>
  <c r="AR1825" i="2"/>
  <c r="AQ1825" i="2"/>
  <c r="AS1824" i="2"/>
  <c r="AR1824" i="2"/>
  <c r="AQ1824" i="2"/>
  <c r="AS1823" i="2"/>
  <c r="AR1823" i="2"/>
  <c r="AQ1823" i="2"/>
  <c r="AS1822" i="2"/>
  <c r="AR1822" i="2"/>
  <c r="AQ1822" i="2"/>
  <c r="AS1821" i="2"/>
  <c r="AR1821" i="2"/>
  <c r="AQ1821" i="2"/>
  <c r="AS1820" i="2"/>
  <c r="AR1820" i="2"/>
  <c r="AQ1820" i="2"/>
  <c r="AS1819" i="2"/>
  <c r="AR1819" i="2"/>
  <c r="AQ1819" i="2"/>
  <c r="AS1818" i="2"/>
  <c r="AR1818" i="2"/>
  <c r="AQ1818" i="2"/>
  <c r="AS1817" i="2"/>
  <c r="AR1817" i="2"/>
  <c r="AQ1817" i="2"/>
  <c r="AS1816" i="2"/>
  <c r="AR1816" i="2"/>
  <c r="AQ1816" i="2"/>
  <c r="AS1815" i="2"/>
  <c r="AR1815" i="2"/>
  <c r="AQ1815" i="2"/>
  <c r="AS1814" i="2"/>
  <c r="AR1814" i="2"/>
  <c r="AQ1814" i="2"/>
  <c r="AS1813" i="2"/>
  <c r="AR1813" i="2"/>
  <c r="AQ1813" i="2"/>
  <c r="AS1812" i="2"/>
  <c r="AR1812" i="2"/>
  <c r="AQ1812" i="2"/>
  <c r="AS1811" i="2"/>
  <c r="AR1811" i="2"/>
  <c r="AQ1811" i="2"/>
  <c r="AS1810" i="2"/>
  <c r="AR1810" i="2"/>
  <c r="AQ1810" i="2"/>
  <c r="AS1809" i="2"/>
  <c r="AR1809" i="2"/>
  <c r="AQ1809" i="2"/>
  <c r="AS1808" i="2"/>
  <c r="AR1808" i="2"/>
  <c r="AQ1808" i="2"/>
  <c r="AS1807" i="2"/>
  <c r="AR1807" i="2"/>
  <c r="AQ1807" i="2"/>
  <c r="AS1806" i="2"/>
  <c r="AR1806" i="2"/>
  <c r="AQ1806" i="2"/>
  <c r="AS1805" i="2"/>
  <c r="AR1805" i="2"/>
  <c r="AQ1805" i="2"/>
  <c r="AS1804" i="2"/>
  <c r="AR1804" i="2"/>
  <c r="AQ1804" i="2"/>
  <c r="AS1803" i="2"/>
  <c r="AR1803" i="2"/>
  <c r="AQ1803" i="2"/>
  <c r="AS1802" i="2"/>
  <c r="AR1802" i="2"/>
  <c r="AQ1802" i="2"/>
  <c r="AS1801" i="2"/>
  <c r="AR1801" i="2"/>
  <c r="AQ1801" i="2"/>
  <c r="AS1800" i="2"/>
  <c r="AR1800" i="2"/>
  <c r="AQ1800" i="2"/>
  <c r="AS1799" i="2"/>
  <c r="AR1799" i="2"/>
  <c r="AQ1799" i="2"/>
  <c r="AS1798" i="2"/>
  <c r="AR1798" i="2"/>
  <c r="AQ1798" i="2"/>
  <c r="AS1797" i="2"/>
  <c r="AR1797" i="2"/>
  <c r="AQ1797" i="2"/>
  <c r="AS1796" i="2"/>
  <c r="AR1796" i="2"/>
  <c r="AQ1796" i="2"/>
  <c r="AS1795" i="2"/>
  <c r="AR1795" i="2"/>
  <c r="AQ1795" i="2"/>
  <c r="AS1794" i="2"/>
  <c r="AR1794" i="2"/>
  <c r="AQ1794" i="2"/>
  <c r="AS1793" i="2"/>
  <c r="AR1793" i="2"/>
  <c r="AQ1793" i="2"/>
  <c r="AS1792" i="2"/>
  <c r="AR1792" i="2"/>
  <c r="AQ1792" i="2"/>
  <c r="AS1791" i="2"/>
  <c r="AR1791" i="2"/>
  <c r="AQ1791" i="2"/>
  <c r="AS1790" i="2"/>
  <c r="AR1790" i="2"/>
  <c r="AQ1790" i="2"/>
  <c r="AS1789" i="2"/>
  <c r="AR1789" i="2"/>
  <c r="AQ1789" i="2"/>
  <c r="AS1788" i="2"/>
  <c r="AR1788" i="2"/>
  <c r="AQ1788" i="2"/>
  <c r="AS1787" i="2"/>
  <c r="AR1787" i="2"/>
  <c r="AQ1787" i="2"/>
  <c r="AS1786" i="2"/>
  <c r="AR1786" i="2"/>
  <c r="AQ1786" i="2"/>
  <c r="AS1785" i="2"/>
  <c r="AR1785" i="2"/>
  <c r="AQ1785" i="2"/>
  <c r="AS1784" i="2"/>
  <c r="AR1784" i="2"/>
  <c r="AQ1784" i="2"/>
  <c r="AS1783" i="2"/>
  <c r="AR1783" i="2"/>
  <c r="AQ1783" i="2"/>
  <c r="AS1782" i="2"/>
  <c r="AR1782" i="2"/>
  <c r="AQ1782" i="2"/>
  <c r="AS1781" i="2"/>
  <c r="AR1781" i="2"/>
  <c r="AQ1781" i="2"/>
  <c r="AS1780" i="2"/>
  <c r="AR1780" i="2"/>
  <c r="AQ1780" i="2"/>
  <c r="AS1779" i="2"/>
  <c r="AR1779" i="2"/>
  <c r="AQ1779" i="2"/>
  <c r="AS1778" i="2"/>
  <c r="AR1778" i="2"/>
  <c r="AQ1778" i="2"/>
  <c r="AS1777" i="2"/>
  <c r="AR1777" i="2"/>
  <c r="AQ1777" i="2"/>
  <c r="AS1776" i="2"/>
  <c r="AR1776" i="2"/>
  <c r="AQ1776" i="2"/>
  <c r="AS1775" i="2"/>
  <c r="AR1775" i="2"/>
  <c r="AQ1775" i="2"/>
  <c r="AS1774" i="2"/>
  <c r="AR1774" i="2"/>
  <c r="AQ1774" i="2"/>
  <c r="AS1773" i="2"/>
  <c r="AR1773" i="2"/>
  <c r="AQ1773" i="2"/>
  <c r="AS1772" i="2"/>
  <c r="AR1772" i="2"/>
  <c r="AQ1772" i="2"/>
  <c r="AS1771" i="2"/>
  <c r="AR1771" i="2"/>
  <c r="AQ1771" i="2"/>
  <c r="AS1770" i="2"/>
  <c r="AR1770" i="2"/>
  <c r="AQ1770" i="2"/>
  <c r="AS1769" i="2"/>
  <c r="AR1769" i="2"/>
  <c r="AQ1769" i="2"/>
  <c r="AS1768" i="2"/>
  <c r="AR1768" i="2"/>
  <c r="AQ1768" i="2"/>
  <c r="AS1767" i="2"/>
  <c r="AR1767" i="2"/>
  <c r="AQ1767" i="2"/>
  <c r="AS1766" i="2"/>
  <c r="AR1766" i="2"/>
  <c r="AQ1766" i="2"/>
  <c r="AS1765" i="2"/>
  <c r="AR1765" i="2"/>
  <c r="AQ1765" i="2"/>
  <c r="AS1764" i="2"/>
  <c r="AR1764" i="2"/>
  <c r="AQ1764" i="2"/>
  <c r="AS1763" i="2"/>
  <c r="AR1763" i="2"/>
  <c r="AQ1763" i="2"/>
  <c r="AS1762" i="2"/>
  <c r="AR1762" i="2"/>
  <c r="AQ1762" i="2"/>
  <c r="AS1761" i="2"/>
  <c r="AR1761" i="2"/>
  <c r="AQ1761" i="2"/>
  <c r="AS1760" i="2"/>
  <c r="AR1760" i="2"/>
  <c r="AQ1760" i="2"/>
  <c r="AS1759" i="2"/>
  <c r="AR1759" i="2"/>
  <c r="AQ1759" i="2"/>
  <c r="AS1758" i="2"/>
  <c r="AR1758" i="2"/>
  <c r="AQ1758" i="2"/>
  <c r="AS1757" i="2"/>
  <c r="AR1757" i="2"/>
  <c r="AQ1757" i="2"/>
  <c r="AS1756" i="2"/>
  <c r="AR1756" i="2"/>
  <c r="AQ1756" i="2"/>
  <c r="AS1755" i="2"/>
  <c r="AR1755" i="2"/>
  <c r="AQ1755" i="2"/>
  <c r="AS1754" i="2"/>
  <c r="AR1754" i="2"/>
  <c r="AQ1754" i="2"/>
  <c r="AS1753" i="2"/>
  <c r="AR1753" i="2"/>
  <c r="AQ1753" i="2"/>
  <c r="AS1752" i="2"/>
  <c r="AR1752" i="2"/>
  <c r="AQ1752" i="2"/>
  <c r="AS1751" i="2"/>
  <c r="AR1751" i="2"/>
  <c r="AQ1751" i="2"/>
  <c r="AS1750" i="2"/>
  <c r="AR1750" i="2"/>
  <c r="AQ1750" i="2"/>
  <c r="AS1749" i="2"/>
  <c r="AR1749" i="2"/>
  <c r="AQ1749" i="2"/>
  <c r="AS1748" i="2"/>
  <c r="AR1748" i="2"/>
  <c r="AQ1748" i="2"/>
  <c r="AS1747" i="2"/>
  <c r="AR1747" i="2"/>
  <c r="AQ1747" i="2"/>
  <c r="AS1746" i="2"/>
  <c r="AR1746" i="2"/>
  <c r="AQ1746" i="2"/>
  <c r="AS1745" i="2"/>
  <c r="AR1745" i="2"/>
  <c r="AQ1745" i="2"/>
  <c r="AS1744" i="2"/>
  <c r="AR1744" i="2"/>
  <c r="AQ1744" i="2"/>
  <c r="AS1743" i="2"/>
  <c r="AR1743" i="2"/>
  <c r="AQ1743" i="2"/>
  <c r="AS1742" i="2"/>
  <c r="AR1742" i="2"/>
  <c r="AQ1742" i="2"/>
  <c r="AS1741" i="2"/>
  <c r="AR1741" i="2"/>
  <c r="AQ1741" i="2"/>
  <c r="AS1740" i="2"/>
  <c r="AR1740" i="2"/>
  <c r="AQ1740" i="2"/>
  <c r="AS1739" i="2"/>
  <c r="AR1739" i="2"/>
  <c r="AQ1739" i="2"/>
  <c r="AS1738" i="2"/>
  <c r="AR1738" i="2"/>
  <c r="AQ1738" i="2"/>
  <c r="AS1737" i="2"/>
  <c r="AR1737" i="2"/>
  <c r="AQ1737" i="2"/>
  <c r="AS1736" i="2"/>
  <c r="AR1736" i="2"/>
  <c r="AQ1736" i="2"/>
  <c r="AS1735" i="2"/>
  <c r="AR1735" i="2"/>
  <c r="AQ1735" i="2"/>
  <c r="AS1734" i="2"/>
  <c r="AR1734" i="2"/>
  <c r="AQ1734" i="2"/>
  <c r="AS1733" i="2"/>
  <c r="AR1733" i="2"/>
  <c r="AQ1733" i="2"/>
  <c r="AS1732" i="2"/>
  <c r="AR1732" i="2"/>
  <c r="AQ1732" i="2"/>
  <c r="AS1731" i="2"/>
  <c r="AR1731" i="2"/>
  <c r="AQ1731" i="2"/>
  <c r="AS1730" i="2"/>
  <c r="AR1730" i="2"/>
  <c r="AQ1730" i="2"/>
  <c r="AS1729" i="2"/>
  <c r="AR1729" i="2"/>
  <c r="AQ1729" i="2"/>
  <c r="AS1728" i="2"/>
  <c r="AR1728" i="2"/>
  <c r="AQ1728" i="2"/>
  <c r="AS1727" i="2"/>
  <c r="AR1727" i="2"/>
  <c r="AQ1727" i="2"/>
  <c r="AS1726" i="2"/>
  <c r="AR1726" i="2"/>
  <c r="AQ1726" i="2"/>
  <c r="AS1725" i="2"/>
  <c r="AR1725" i="2"/>
  <c r="AQ1725" i="2"/>
  <c r="AS1724" i="2"/>
  <c r="AR1724" i="2"/>
  <c r="AQ1724" i="2"/>
  <c r="AS1723" i="2"/>
  <c r="AR1723" i="2"/>
  <c r="AQ1723" i="2"/>
  <c r="AS1722" i="2"/>
  <c r="AR1722" i="2"/>
  <c r="AQ1722" i="2"/>
  <c r="AS1721" i="2"/>
  <c r="AR1721" i="2"/>
  <c r="AQ1721" i="2"/>
  <c r="AS1720" i="2"/>
  <c r="AR1720" i="2"/>
  <c r="AQ1720" i="2"/>
  <c r="AS1719" i="2"/>
  <c r="AR1719" i="2"/>
  <c r="AQ1719" i="2"/>
  <c r="AS1718" i="2"/>
  <c r="AR1718" i="2"/>
  <c r="AQ1718" i="2"/>
  <c r="AS1717" i="2"/>
  <c r="AR1717" i="2"/>
  <c r="AQ1717" i="2"/>
  <c r="AS1716" i="2"/>
  <c r="AR1716" i="2"/>
  <c r="AQ1716" i="2"/>
  <c r="AS1715" i="2"/>
  <c r="AR1715" i="2"/>
  <c r="AQ1715" i="2"/>
  <c r="AS1714" i="2"/>
  <c r="AR1714" i="2"/>
  <c r="AQ1714" i="2"/>
  <c r="AS1713" i="2"/>
  <c r="AR1713" i="2"/>
  <c r="AQ1713" i="2"/>
  <c r="AS1712" i="2"/>
  <c r="AR1712" i="2"/>
  <c r="AQ1712" i="2"/>
  <c r="AS1711" i="2"/>
  <c r="AR1711" i="2"/>
  <c r="AQ1711" i="2"/>
  <c r="AS1710" i="2"/>
  <c r="AR1710" i="2"/>
  <c r="AQ1710" i="2"/>
  <c r="AS1709" i="2"/>
  <c r="AR1709" i="2"/>
  <c r="AQ1709" i="2"/>
  <c r="AS1708" i="2"/>
  <c r="AR1708" i="2"/>
  <c r="AQ1708" i="2"/>
  <c r="AS1707" i="2"/>
  <c r="AR1707" i="2"/>
  <c r="AQ1707" i="2"/>
  <c r="AS1706" i="2"/>
  <c r="AR1706" i="2"/>
  <c r="AQ1706" i="2"/>
  <c r="AS1705" i="2"/>
  <c r="AR1705" i="2"/>
  <c r="AQ1705" i="2"/>
  <c r="AS1704" i="2"/>
  <c r="AR1704" i="2"/>
  <c r="AQ1704" i="2"/>
  <c r="AS1703" i="2"/>
  <c r="AR1703" i="2"/>
  <c r="AQ1703" i="2"/>
  <c r="AS1702" i="2"/>
  <c r="AR1702" i="2"/>
  <c r="AQ1702" i="2"/>
  <c r="AS1701" i="2"/>
  <c r="AR1701" i="2"/>
  <c r="AQ1701" i="2"/>
  <c r="AS1700" i="2"/>
  <c r="AR1700" i="2"/>
  <c r="AQ1700" i="2"/>
  <c r="AS1699" i="2"/>
  <c r="AR1699" i="2"/>
  <c r="AQ1699" i="2"/>
  <c r="AS1698" i="2"/>
  <c r="AR1698" i="2"/>
  <c r="AQ1698" i="2"/>
  <c r="AS1697" i="2"/>
  <c r="AR1697" i="2"/>
  <c r="AQ1697" i="2"/>
  <c r="AS1696" i="2"/>
  <c r="AR1696" i="2"/>
  <c r="AQ1696" i="2"/>
  <c r="AS1695" i="2"/>
  <c r="AR1695" i="2"/>
  <c r="AQ1695" i="2"/>
  <c r="AS1694" i="2"/>
  <c r="AR1694" i="2"/>
  <c r="AQ1694" i="2"/>
  <c r="AS1693" i="2"/>
  <c r="AR1693" i="2"/>
  <c r="AQ1693" i="2"/>
  <c r="AS1692" i="2"/>
  <c r="AR1692" i="2"/>
  <c r="AQ1692" i="2"/>
  <c r="AS1691" i="2"/>
  <c r="AR1691" i="2"/>
  <c r="AQ1691" i="2"/>
  <c r="AS1690" i="2"/>
  <c r="AR1690" i="2"/>
  <c r="AQ1690" i="2"/>
  <c r="AS1689" i="2"/>
  <c r="AR1689" i="2"/>
  <c r="AQ1689" i="2"/>
  <c r="AS1688" i="2"/>
  <c r="AR1688" i="2"/>
  <c r="AQ1688" i="2"/>
  <c r="AS1687" i="2"/>
  <c r="AR1687" i="2"/>
  <c r="AQ1687" i="2"/>
  <c r="AS1686" i="2"/>
  <c r="AR1686" i="2"/>
  <c r="AQ1686" i="2"/>
  <c r="AS1685" i="2"/>
  <c r="AR1685" i="2"/>
  <c r="AQ1685" i="2"/>
  <c r="AS1684" i="2"/>
  <c r="AR1684" i="2"/>
  <c r="AQ1684" i="2"/>
  <c r="AS1683" i="2"/>
  <c r="AR1683" i="2"/>
  <c r="AQ1683" i="2"/>
  <c r="AS1682" i="2"/>
  <c r="AR1682" i="2"/>
  <c r="AQ1682" i="2"/>
  <c r="AS1681" i="2"/>
  <c r="AR1681" i="2"/>
  <c r="AQ1681" i="2"/>
  <c r="AS1680" i="2"/>
  <c r="AR1680" i="2"/>
  <c r="AQ1680" i="2"/>
  <c r="AS1679" i="2"/>
  <c r="AR1679" i="2"/>
  <c r="AQ1679" i="2"/>
  <c r="AS1678" i="2"/>
  <c r="AR1678" i="2"/>
  <c r="AQ1678" i="2"/>
  <c r="AS1677" i="2"/>
  <c r="AR1677" i="2"/>
  <c r="AQ1677" i="2"/>
  <c r="AS1676" i="2"/>
  <c r="AR1676" i="2"/>
  <c r="AQ1676" i="2"/>
  <c r="AS1675" i="2"/>
  <c r="AR1675" i="2"/>
  <c r="AQ1675" i="2"/>
  <c r="AS1674" i="2"/>
  <c r="AR1674" i="2"/>
  <c r="AQ1674" i="2"/>
  <c r="AS1673" i="2"/>
  <c r="AR1673" i="2"/>
  <c r="AQ1673" i="2"/>
  <c r="AS1672" i="2"/>
  <c r="AR1672" i="2"/>
  <c r="AQ1672" i="2"/>
  <c r="AS1671" i="2"/>
  <c r="AR1671" i="2"/>
  <c r="AQ1671" i="2"/>
  <c r="AS1670" i="2"/>
  <c r="AR1670" i="2"/>
  <c r="AQ1670" i="2"/>
  <c r="AS1669" i="2"/>
  <c r="AR1669" i="2"/>
  <c r="AQ1669" i="2"/>
  <c r="AS1668" i="2"/>
  <c r="AR1668" i="2"/>
  <c r="AQ1668" i="2"/>
  <c r="AS1667" i="2"/>
  <c r="AR1667" i="2"/>
  <c r="AQ1667" i="2"/>
  <c r="AS1666" i="2"/>
  <c r="AR1666" i="2"/>
  <c r="AQ1666" i="2"/>
  <c r="AS1665" i="2"/>
  <c r="AR1665" i="2"/>
  <c r="AQ1665" i="2"/>
  <c r="AS1664" i="2"/>
  <c r="AR1664" i="2"/>
  <c r="AQ1664" i="2"/>
  <c r="AS1663" i="2"/>
  <c r="AR1663" i="2"/>
  <c r="AQ1663" i="2"/>
  <c r="AS1662" i="2"/>
  <c r="AR1662" i="2"/>
  <c r="AQ1662" i="2"/>
  <c r="AS1661" i="2"/>
  <c r="AR1661" i="2"/>
  <c r="AQ1661" i="2"/>
  <c r="AS1660" i="2"/>
  <c r="AR1660" i="2"/>
  <c r="AQ1660" i="2"/>
  <c r="AS1659" i="2"/>
  <c r="AR1659" i="2"/>
  <c r="AQ1659" i="2"/>
  <c r="AS1658" i="2"/>
  <c r="AR1658" i="2"/>
  <c r="AQ1658" i="2"/>
  <c r="AS1657" i="2"/>
  <c r="AR1657" i="2"/>
  <c r="AQ1657" i="2"/>
  <c r="AS1656" i="2"/>
  <c r="AR1656" i="2"/>
  <c r="AQ1656" i="2"/>
  <c r="AS1655" i="2"/>
  <c r="AR1655" i="2"/>
  <c r="AQ1655" i="2"/>
  <c r="AS1654" i="2"/>
  <c r="AR1654" i="2"/>
  <c r="AQ1654" i="2"/>
  <c r="AS1653" i="2"/>
  <c r="AR1653" i="2"/>
  <c r="AQ1653" i="2"/>
  <c r="AS1652" i="2"/>
  <c r="AR1652" i="2"/>
  <c r="AQ1652" i="2"/>
  <c r="AS1651" i="2"/>
  <c r="AR1651" i="2"/>
  <c r="AQ1651" i="2"/>
  <c r="AS1650" i="2"/>
  <c r="AR1650" i="2"/>
  <c r="AQ1650" i="2"/>
  <c r="AS1649" i="2"/>
  <c r="AR1649" i="2"/>
  <c r="AQ1649" i="2"/>
  <c r="AS1648" i="2"/>
  <c r="AR1648" i="2"/>
  <c r="AQ1648" i="2"/>
  <c r="AS1647" i="2"/>
  <c r="AR1647" i="2"/>
  <c r="AQ1647" i="2"/>
  <c r="AS1646" i="2"/>
  <c r="AR1646" i="2"/>
  <c r="AQ1646" i="2"/>
  <c r="AS1645" i="2"/>
  <c r="AR1645" i="2"/>
  <c r="AQ1645" i="2"/>
  <c r="AS1644" i="2"/>
  <c r="AR1644" i="2"/>
  <c r="AQ1644" i="2"/>
  <c r="AS1643" i="2"/>
  <c r="AR1643" i="2"/>
  <c r="AQ1643" i="2"/>
  <c r="AS1642" i="2"/>
  <c r="AR1642" i="2"/>
  <c r="AQ1642" i="2"/>
  <c r="AS1641" i="2"/>
  <c r="AR1641" i="2"/>
  <c r="AQ1641" i="2"/>
  <c r="AS1640" i="2"/>
  <c r="AR1640" i="2"/>
  <c r="AQ1640" i="2"/>
  <c r="AS1639" i="2"/>
  <c r="AR1639" i="2"/>
  <c r="AQ1639" i="2"/>
  <c r="AS1638" i="2"/>
  <c r="AR1638" i="2"/>
  <c r="AQ1638" i="2"/>
  <c r="AS1637" i="2"/>
  <c r="AR1637" i="2"/>
  <c r="AQ1637" i="2"/>
  <c r="AS1636" i="2"/>
  <c r="AR1636" i="2"/>
  <c r="AQ1636" i="2"/>
  <c r="AS1635" i="2"/>
  <c r="AR1635" i="2"/>
  <c r="AQ1635" i="2"/>
  <c r="AS1634" i="2"/>
  <c r="AR1634" i="2"/>
  <c r="AQ1634" i="2"/>
  <c r="AS1633" i="2"/>
  <c r="AR1633" i="2"/>
  <c r="AQ1633" i="2"/>
  <c r="AS1632" i="2"/>
  <c r="AR1632" i="2"/>
  <c r="AQ1632" i="2"/>
  <c r="AS1631" i="2"/>
  <c r="AR1631" i="2"/>
  <c r="AQ1631" i="2"/>
  <c r="AS1630" i="2"/>
  <c r="AR1630" i="2"/>
  <c r="AQ1630" i="2"/>
  <c r="AS1629" i="2"/>
  <c r="AR1629" i="2"/>
  <c r="AQ1629" i="2"/>
  <c r="AS1628" i="2"/>
  <c r="AR1628" i="2"/>
  <c r="AQ1628" i="2"/>
  <c r="AS1627" i="2"/>
  <c r="AR1627" i="2"/>
  <c r="AQ1627" i="2"/>
  <c r="AS1626" i="2"/>
  <c r="AR1626" i="2"/>
  <c r="AQ1626" i="2"/>
  <c r="AS1625" i="2"/>
  <c r="AR1625" i="2"/>
  <c r="AQ1625" i="2"/>
  <c r="AS1624" i="2"/>
  <c r="AR1624" i="2"/>
  <c r="AQ1624" i="2"/>
  <c r="AS1623" i="2"/>
  <c r="AR1623" i="2"/>
  <c r="AQ1623" i="2"/>
  <c r="AS1622" i="2"/>
  <c r="AR1622" i="2"/>
  <c r="AQ1622" i="2"/>
  <c r="AS1621" i="2"/>
  <c r="AR1621" i="2"/>
  <c r="AQ1621" i="2"/>
  <c r="AS1620" i="2"/>
  <c r="AR1620" i="2"/>
  <c r="AQ1620" i="2"/>
  <c r="AS1619" i="2"/>
  <c r="AR1619" i="2"/>
  <c r="AQ1619" i="2"/>
  <c r="AS1618" i="2"/>
  <c r="AR1618" i="2"/>
  <c r="AQ1618" i="2"/>
  <c r="AS1617" i="2"/>
  <c r="AR1617" i="2"/>
  <c r="AQ1617" i="2"/>
  <c r="AS1616" i="2"/>
  <c r="AR1616" i="2"/>
  <c r="AQ1616" i="2"/>
  <c r="AS1615" i="2"/>
  <c r="AR1615" i="2"/>
  <c r="AQ1615" i="2"/>
  <c r="AS1614" i="2"/>
  <c r="AR1614" i="2"/>
  <c r="AQ1614" i="2"/>
  <c r="AS1613" i="2"/>
  <c r="AR1613" i="2"/>
  <c r="AQ1613" i="2"/>
  <c r="AS1612" i="2"/>
  <c r="AR1612" i="2"/>
  <c r="AQ1612" i="2"/>
  <c r="AS1611" i="2"/>
  <c r="AR1611" i="2"/>
  <c r="AQ1611" i="2"/>
  <c r="AS1610" i="2"/>
  <c r="AR1610" i="2"/>
  <c r="AQ1610" i="2"/>
  <c r="AS1609" i="2"/>
  <c r="AR1609" i="2"/>
  <c r="AQ1609" i="2"/>
  <c r="AS1608" i="2"/>
  <c r="AR1608" i="2"/>
  <c r="AQ1608" i="2"/>
  <c r="AS1607" i="2"/>
  <c r="AR1607" i="2"/>
  <c r="AQ1607" i="2"/>
  <c r="AS1606" i="2"/>
  <c r="AR1606" i="2"/>
  <c r="AQ1606" i="2"/>
  <c r="AS1605" i="2"/>
  <c r="AR1605" i="2"/>
  <c r="AQ1605" i="2"/>
  <c r="AS1604" i="2"/>
  <c r="AR1604" i="2"/>
  <c r="AQ1604" i="2"/>
  <c r="AS1603" i="2"/>
  <c r="AR1603" i="2"/>
  <c r="AQ1603" i="2"/>
  <c r="AS1602" i="2"/>
  <c r="AR1602" i="2"/>
  <c r="AQ1602" i="2"/>
  <c r="AS1601" i="2"/>
  <c r="AR1601" i="2"/>
  <c r="AQ1601" i="2"/>
  <c r="AS1600" i="2"/>
  <c r="AR1600" i="2"/>
  <c r="AQ1600" i="2"/>
  <c r="AS1599" i="2"/>
  <c r="AR1599" i="2"/>
  <c r="AQ1599" i="2"/>
  <c r="AS1598" i="2"/>
  <c r="AR1598" i="2"/>
  <c r="AQ1598" i="2"/>
  <c r="AS1597" i="2"/>
  <c r="AR1597" i="2"/>
  <c r="AQ1597" i="2"/>
  <c r="AS1596" i="2"/>
  <c r="AR1596" i="2"/>
  <c r="AQ1596" i="2"/>
  <c r="AS1595" i="2"/>
  <c r="AR1595" i="2"/>
  <c r="AQ1595" i="2"/>
  <c r="AS1594" i="2"/>
  <c r="AR1594" i="2"/>
  <c r="AQ1594" i="2"/>
  <c r="AS1593" i="2"/>
  <c r="AR1593" i="2"/>
  <c r="AQ1593" i="2"/>
  <c r="AS1592" i="2"/>
  <c r="AR1592" i="2"/>
  <c r="AQ1592" i="2"/>
  <c r="AS1591" i="2"/>
  <c r="AR1591" i="2"/>
  <c r="AQ1591" i="2"/>
  <c r="AS1590" i="2"/>
  <c r="AR1590" i="2"/>
  <c r="AQ1590" i="2"/>
  <c r="AS1589" i="2"/>
  <c r="AR1589" i="2"/>
  <c r="AQ1589" i="2"/>
  <c r="AS1588" i="2"/>
  <c r="AR1588" i="2"/>
  <c r="AQ1588" i="2"/>
  <c r="AS1587" i="2"/>
  <c r="AR1587" i="2"/>
  <c r="AQ1587" i="2"/>
  <c r="AS1586" i="2"/>
  <c r="AR1586" i="2"/>
  <c r="AQ1586" i="2"/>
  <c r="AS1585" i="2"/>
  <c r="AR1585" i="2"/>
  <c r="AQ1585" i="2"/>
  <c r="AS1584" i="2"/>
  <c r="AR1584" i="2"/>
  <c r="AQ1584" i="2"/>
  <c r="AS1583" i="2"/>
  <c r="AR1583" i="2"/>
  <c r="AQ1583" i="2"/>
  <c r="AS1582" i="2"/>
  <c r="AR1582" i="2"/>
  <c r="AQ1582" i="2"/>
  <c r="AS1581" i="2"/>
  <c r="AR1581" i="2"/>
  <c r="AQ1581" i="2"/>
  <c r="AS1580" i="2"/>
  <c r="AR1580" i="2"/>
  <c r="AQ1580" i="2"/>
  <c r="AS1579" i="2"/>
  <c r="AR1579" i="2"/>
  <c r="AQ1579" i="2"/>
  <c r="AS1578" i="2"/>
  <c r="AR1578" i="2"/>
  <c r="AQ1578" i="2"/>
  <c r="AS1577" i="2"/>
  <c r="AR1577" i="2"/>
  <c r="AQ1577" i="2"/>
  <c r="AS1576" i="2"/>
  <c r="AR1576" i="2"/>
  <c r="AQ1576" i="2"/>
  <c r="AS1575" i="2"/>
  <c r="AR1575" i="2"/>
  <c r="AQ1575" i="2"/>
  <c r="AS1574" i="2"/>
  <c r="AR1574" i="2"/>
  <c r="AQ1574" i="2"/>
  <c r="AS1573" i="2"/>
  <c r="AR1573" i="2"/>
  <c r="AQ1573" i="2"/>
  <c r="AS1572" i="2"/>
  <c r="AR1572" i="2"/>
  <c r="AQ1572" i="2"/>
  <c r="AS1571" i="2"/>
  <c r="AR1571" i="2"/>
  <c r="AQ1571" i="2"/>
  <c r="AS1570" i="2"/>
  <c r="AR1570" i="2"/>
  <c r="AQ1570" i="2"/>
  <c r="AS1569" i="2"/>
  <c r="AR1569" i="2"/>
  <c r="AQ1569" i="2"/>
  <c r="AS1568" i="2"/>
  <c r="AR1568" i="2"/>
  <c r="AQ1568" i="2"/>
  <c r="AS1567" i="2"/>
  <c r="AR1567" i="2"/>
  <c r="AQ1567" i="2"/>
  <c r="AS1566" i="2"/>
  <c r="AR1566" i="2"/>
  <c r="AQ1566" i="2"/>
  <c r="AS1565" i="2"/>
  <c r="AR1565" i="2"/>
  <c r="AQ1565" i="2"/>
  <c r="AS1564" i="2"/>
  <c r="AR1564" i="2"/>
  <c r="AQ1564" i="2"/>
  <c r="AS1563" i="2"/>
  <c r="AR1563" i="2"/>
  <c r="AQ1563" i="2"/>
  <c r="AS1562" i="2"/>
  <c r="AR1562" i="2"/>
  <c r="AQ1562" i="2"/>
  <c r="AS1561" i="2"/>
  <c r="AR1561" i="2"/>
  <c r="AQ1561" i="2"/>
  <c r="AS1560" i="2"/>
  <c r="AR1560" i="2"/>
  <c r="AQ1560" i="2"/>
  <c r="AS1559" i="2"/>
  <c r="AR1559" i="2"/>
  <c r="AQ1559" i="2"/>
  <c r="AS1558" i="2"/>
  <c r="AR1558" i="2"/>
  <c r="AQ1558" i="2"/>
  <c r="AS1557" i="2"/>
  <c r="AR1557" i="2"/>
  <c r="AQ1557" i="2"/>
  <c r="AS1556" i="2"/>
  <c r="AR1556" i="2"/>
  <c r="AQ1556" i="2"/>
  <c r="AS1555" i="2"/>
  <c r="AR1555" i="2"/>
  <c r="AQ1555" i="2"/>
  <c r="AS1554" i="2"/>
  <c r="AR1554" i="2"/>
  <c r="AQ1554" i="2"/>
  <c r="AS1553" i="2"/>
  <c r="AR1553" i="2"/>
  <c r="AQ1553" i="2"/>
  <c r="AS1552" i="2"/>
  <c r="AR1552" i="2"/>
  <c r="AQ1552" i="2"/>
  <c r="AS1551" i="2"/>
  <c r="AR1551" i="2"/>
  <c r="AQ1551" i="2"/>
  <c r="AS1550" i="2"/>
  <c r="AR1550" i="2"/>
  <c r="AQ1550" i="2"/>
  <c r="AS1549" i="2"/>
  <c r="AR1549" i="2"/>
  <c r="AQ1549" i="2"/>
  <c r="AS1548" i="2"/>
  <c r="AR1548" i="2"/>
  <c r="AQ1548" i="2"/>
  <c r="AS1547" i="2"/>
  <c r="AR1547" i="2"/>
  <c r="AQ1547" i="2"/>
  <c r="AS1546" i="2"/>
  <c r="AR1546" i="2"/>
  <c r="AQ1546" i="2"/>
  <c r="AS1545" i="2"/>
  <c r="AR1545" i="2"/>
  <c r="AQ1545" i="2"/>
  <c r="AS1544" i="2"/>
  <c r="AR1544" i="2"/>
  <c r="AQ1544" i="2"/>
  <c r="AS1543" i="2"/>
  <c r="AR1543" i="2"/>
  <c r="AQ1543" i="2"/>
  <c r="AS1542" i="2"/>
  <c r="AR1542" i="2"/>
  <c r="AQ1542" i="2"/>
  <c r="AS1541" i="2"/>
  <c r="AR1541" i="2"/>
  <c r="AQ1541" i="2"/>
  <c r="AS1540" i="2"/>
  <c r="AR1540" i="2"/>
  <c r="AQ1540" i="2"/>
  <c r="AS1539" i="2"/>
  <c r="AR1539" i="2"/>
  <c r="AQ1539" i="2"/>
  <c r="AS1538" i="2"/>
  <c r="AR1538" i="2"/>
  <c r="AQ1538" i="2"/>
  <c r="AS1537" i="2"/>
  <c r="AR1537" i="2"/>
  <c r="AQ1537" i="2"/>
  <c r="AS1536" i="2"/>
  <c r="AR1536" i="2"/>
  <c r="AQ1536" i="2"/>
  <c r="AS1535" i="2"/>
  <c r="AR1535" i="2"/>
  <c r="AQ1535" i="2"/>
  <c r="AS1534" i="2"/>
  <c r="AR1534" i="2"/>
  <c r="AQ1534" i="2"/>
  <c r="AS1533" i="2"/>
  <c r="AR1533" i="2"/>
  <c r="AQ1533" i="2"/>
  <c r="AS1532" i="2"/>
  <c r="AR1532" i="2"/>
  <c r="AQ1532" i="2"/>
  <c r="AS1531" i="2"/>
  <c r="AR1531" i="2"/>
  <c r="AQ1531" i="2"/>
  <c r="AS1530" i="2"/>
  <c r="AR1530" i="2"/>
  <c r="AQ1530" i="2"/>
  <c r="AS1529" i="2"/>
  <c r="AR1529" i="2"/>
  <c r="AQ1529" i="2"/>
  <c r="AS1528" i="2"/>
  <c r="AR1528" i="2"/>
  <c r="AQ1528" i="2"/>
  <c r="AS1527" i="2"/>
  <c r="AR1527" i="2"/>
  <c r="AQ1527" i="2"/>
  <c r="AS1526" i="2"/>
  <c r="AR1526" i="2"/>
  <c r="AQ1526" i="2"/>
  <c r="AS1525" i="2"/>
  <c r="AR1525" i="2"/>
  <c r="AQ1525" i="2"/>
  <c r="AS1524" i="2"/>
  <c r="AR1524" i="2"/>
  <c r="AQ1524" i="2"/>
  <c r="AS1523" i="2"/>
  <c r="AR1523" i="2"/>
  <c r="AQ1523" i="2"/>
  <c r="AS1522" i="2"/>
  <c r="AR1522" i="2"/>
  <c r="AQ1522" i="2"/>
  <c r="AS1521" i="2"/>
  <c r="AR1521" i="2"/>
  <c r="AQ1521" i="2"/>
  <c r="AS1520" i="2"/>
  <c r="AR1520" i="2"/>
  <c r="AQ1520" i="2"/>
  <c r="AS1519" i="2"/>
  <c r="AR1519" i="2"/>
  <c r="AQ1519" i="2"/>
  <c r="AS1518" i="2"/>
  <c r="AR1518" i="2"/>
  <c r="AQ1518" i="2"/>
  <c r="AS1517" i="2"/>
  <c r="AR1517" i="2"/>
  <c r="AQ1517" i="2"/>
  <c r="AS1516" i="2"/>
  <c r="AR1516" i="2"/>
  <c r="AQ1516" i="2"/>
  <c r="AS1515" i="2"/>
  <c r="AR1515" i="2"/>
  <c r="AQ1515" i="2"/>
  <c r="AS1514" i="2"/>
  <c r="AR1514" i="2"/>
  <c r="AQ1514" i="2"/>
  <c r="AS1513" i="2"/>
  <c r="AR1513" i="2"/>
  <c r="AQ1513" i="2"/>
  <c r="AS1512" i="2"/>
  <c r="AR1512" i="2"/>
  <c r="AQ1512" i="2"/>
  <c r="AS1511" i="2"/>
  <c r="AR1511" i="2"/>
  <c r="AQ1511" i="2"/>
  <c r="AS1510" i="2"/>
  <c r="AR1510" i="2"/>
  <c r="AQ1510" i="2"/>
  <c r="AS1509" i="2"/>
  <c r="AR1509" i="2"/>
  <c r="AQ1509" i="2"/>
  <c r="AS1508" i="2"/>
  <c r="AR1508" i="2"/>
  <c r="AQ1508" i="2"/>
  <c r="AS1507" i="2"/>
  <c r="AR1507" i="2"/>
  <c r="AQ1507" i="2"/>
  <c r="AS1506" i="2"/>
  <c r="AR1506" i="2"/>
  <c r="AQ1506" i="2"/>
  <c r="AS1505" i="2"/>
  <c r="AR1505" i="2"/>
  <c r="AQ1505" i="2"/>
  <c r="AS1504" i="2"/>
  <c r="AR1504" i="2"/>
  <c r="AQ1504" i="2"/>
  <c r="AS1503" i="2"/>
  <c r="AR1503" i="2"/>
  <c r="AQ1503" i="2"/>
  <c r="AS1502" i="2"/>
  <c r="AR1502" i="2"/>
  <c r="AQ1502" i="2"/>
  <c r="AS1501" i="2"/>
  <c r="AR1501" i="2"/>
  <c r="AQ1501" i="2"/>
  <c r="AS1500" i="2"/>
  <c r="AR1500" i="2"/>
  <c r="AQ1500" i="2"/>
  <c r="AS1499" i="2"/>
  <c r="AR1499" i="2"/>
  <c r="AQ1499" i="2"/>
  <c r="AS1498" i="2"/>
  <c r="AR1498" i="2"/>
  <c r="AQ1498" i="2"/>
  <c r="AS1497" i="2"/>
  <c r="AR1497" i="2"/>
  <c r="AQ1497" i="2"/>
  <c r="AS1496" i="2"/>
  <c r="AR1496" i="2"/>
  <c r="AQ1496" i="2"/>
  <c r="AS1495" i="2"/>
  <c r="AR1495" i="2"/>
  <c r="AQ1495" i="2"/>
  <c r="AS1494" i="2"/>
  <c r="AR1494" i="2"/>
  <c r="AQ1494" i="2"/>
  <c r="AS1493" i="2"/>
  <c r="AR1493" i="2"/>
  <c r="AQ1493" i="2"/>
  <c r="AS1492" i="2"/>
  <c r="AR1492" i="2"/>
  <c r="AQ1492" i="2"/>
  <c r="AS1491" i="2"/>
  <c r="AR1491" i="2"/>
  <c r="AQ1491" i="2"/>
  <c r="AS1490" i="2"/>
  <c r="AR1490" i="2"/>
  <c r="AQ1490" i="2"/>
  <c r="AS1489" i="2"/>
  <c r="AR1489" i="2"/>
  <c r="AQ1489" i="2"/>
  <c r="AS1488" i="2"/>
  <c r="AR1488" i="2"/>
  <c r="AQ1488" i="2"/>
  <c r="AS1487" i="2"/>
  <c r="AR1487" i="2"/>
  <c r="AQ1487" i="2"/>
  <c r="AS1486" i="2"/>
  <c r="AR1486" i="2"/>
  <c r="AQ1486" i="2"/>
  <c r="AS1485" i="2"/>
  <c r="AR1485" i="2"/>
  <c r="AQ1485" i="2"/>
  <c r="AS1484" i="2"/>
  <c r="AR1484" i="2"/>
  <c r="AQ1484" i="2"/>
  <c r="AS1483" i="2"/>
  <c r="AR1483" i="2"/>
  <c r="AQ1483" i="2"/>
  <c r="AS1482" i="2"/>
  <c r="AR1482" i="2"/>
  <c r="AQ1482" i="2"/>
  <c r="AS1481" i="2"/>
  <c r="AR1481" i="2"/>
  <c r="AQ1481" i="2"/>
  <c r="AS1480" i="2"/>
  <c r="AR1480" i="2"/>
  <c r="AQ1480" i="2"/>
  <c r="AS1479" i="2"/>
  <c r="AR1479" i="2"/>
  <c r="AQ1479" i="2"/>
  <c r="AS1478" i="2"/>
  <c r="AR1478" i="2"/>
  <c r="AQ1478" i="2"/>
  <c r="AS1477" i="2"/>
  <c r="AR1477" i="2"/>
  <c r="AQ1477" i="2"/>
  <c r="AS1476" i="2"/>
  <c r="AR1476" i="2"/>
  <c r="AQ1476" i="2"/>
  <c r="AS1475" i="2"/>
  <c r="AR1475" i="2"/>
  <c r="AQ1475" i="2"/>
  <c r="AS1474" i="2"/>
  <c r="AR1474" i="2"/>
  <c r="AQ1474" i="2"/>
  <c r="AS1473" i="2"/>
  <c r="AR1473" i="2"/>
  <c r="AQ1473" i="2"/>
  <c r="AS1472" i="2"/>
  <c r="AR1472" i="2"/>
  <c r="AQ1472" i="2"/>
  <c r="AS1471" i="2"/>
  <c r="AR1471" i="2"/>
  <c r="AQ1471" i="2"/>
  <c r="AS1470" i="2"/>
  <c r="AR1470" i="2"/>
  <c r="AQ1470" i="2"/>
  <c r="AS1469" i="2"/>
  <c r="AR1469" i="2"/>
  <c r="AQ1469" i="2"/>
  <c r="AS1468" i="2"/>
  <c r="AR1468" i="2"/>
  <c r="AQ1468" i="2"/>
  <c r="AS1467" i="2"/>
  <c r="AR1467" i="2"/>
  <c r="AQ1467" i="2"/>
  <c r="AS1466" i="2"/>
  <c r="AR1466" i="2"/>
  <c r="AQ1466" i="2"/>
  <c r="AS1465" i="2"/>
  <c r="AR1465" i="2"/>
  <c r="AQ1465" i="2"/>
  <c r="AS1464" i="2"/>
  <c r="AR1464" i="2"/>
  <c r="AQ1464" i="2"/>
  <c r="AS1463" i="2"/>
  <c r="AR1463" i="2"/>
  <c r="AQ1463" i="2"/>
  <c r="AS1462" i="2"/>
  <c r="AR1462" i="2"/>
  <c r="AQ1462" i="2"/>
  <c r="AS1461" i="2"/>
  <c r="AR1461" i="2"/>
  <c r="AQ1461" i="2"/>
  <c r="AS1460" i="2"/>
  <c r="AR1460" i="2"/>
  <c r="AQ1460" i="2"/>
  <c r="AS1459" i="2"/>
  <c r="AR1459" i="2"/>
  <c r="AQ1459" i="2"/>
  <c r="AS1458" i="2"/>
  <c r="AR1458" i="2"/>
  <c r="AQ1458" i="2"/>
  <c r="AS1457" i="2"/>
  <c r="AR1457" i="2"/>
  <c r="AQ1457" i="2"/>
  <c r="AS1456" i="2"/>
  <c r="AR1456" i="2"/>
  <c r="AQ1456" i="2"/>
  <c r="AS1455" i="2"/>
  <c r="AR1455" i="2"/>
  <c r="AQ1455" i="2"/>
  <c r="AS1454" i="2"/>
  <c r="AR1454" i="2"/>
  <c r="AQ1454" i="2"/>
  <c r="AS1453" i="2"/>
  <c r="AR1453" i="2"/>
  <c r="AQ1453" i="2"/>
  <c r="AS1452" i="2"/>
  <c r="AR1452" i="2"/>
  <c r="AQ1452" i="2"/>
  <c r="AS1451" i="2"/>
  <c r="AR1451" i="2"/>
  <c r="AQ1451" i="2"/>
  <c r="AS1450" i="2"/>
  <c r="AR1450" i="2"/>
  <c r="AQ1450" i="2"/>
  <c r="AS1449" i="2"/>
  <c r="AR1449" i="2"/>
  <c r="AQ1449" i="2"/>
  <c r="AS1448" i="2"/>
  <c r="AR1448" i="2"/>
  <c r="AQ1448" i="2"/>
  <c r="AS1447" i="2"/>
  <c r="AR1447" i="2"/>
  <c r="AQ1447" i="2"/>
  <c r="AS1446" i="2"/>
  <c r="AR1446" i="2"/>
  <c r="AQ1446" i="2"/>
  <c r="AS1445" i="2"/>
  <c r="AR1445" i="2"/>
  <c r="AQ1445" i="2"/>
  <c r="AS1444" i="2"/>
  <c r="AR1444" i="2"/>
  <c r="AQ1444" i="2"/>
  <c r="AS1443" i="2"/>
  <c r="AR1443" i="2"/>
  <c r="AQ1443" i="2"/>
  <c r="AS1442" i="2"/>
  <c r="AR1442" i="2"/>
  <c r="AQ1442" i="2"/>
  <c r="AS1441" i="2"/>
  <c r="AR1441" i="2"/>
  <c r="AQ1441" i="2"/>
  <c r="AS1440" i="2"/>
  <c r="AR1440" i="2"/>
  <c r="AQ1440" i="2"/>
  <c r="AS1439" i="2"/>
  <c r="AR1439" i="2"/>
  <c r="AQ1439" i="2"/>
  <c r="AS1438" i="2"/>
  <c r="AR1438" i="2"/>
  <c r="AQ1438" i="2"/>
  <c r="AS1437" i="2"/>
  <c r="AR1437" i="2"/>
  <c r="AQ1437" i="2"/>
  <c r="AS1436" i="2"/>
  <c r="AR1436" i="2"/>
  <c r="AQ1436" i="2"/>
  <c r="AS1435" i="2"/>
  <c r="AR1435" i="2"/>
  <c r="AQ1435" i="2"/>
  <c r="AS1434" i="2"/>
  <c r="AR1434" i="2"/>
  <c r="AQ1434" i="2"/>
  <c r="AS1433" i="2"/>
  <c r="AR1433" i="2"/>
  <c r="AQ1433" i="2"/>
  <c r="AS1432" i="2"/>
  <c r="AR1432" i="2"/>
  <c r="AQ1432" i="2"/>
  <c r="AS1431" i="2"/>
  <c r="AR1431" i="2"/>
  <c r="AQ1431" i="2"/>
  <c r="AS1430" i="2"/>
  <c r="AR1430" i="2"/>
  <c r="AQ1430" i="2"/>
  <c r="AS1429" i="2"/>
  <c r="AR1429" i="2"/>
  <c r="AQ1429" i="2"/>
  <c r="AS1428" i="2"/>
  <c r="AR1428" i="2"/>
  <c r="AQ1428" i="2"/>
  <c r="AS1427" i="2"/>
  <c r="AR1427" i="2"/>
  <c r="AQ1427" i="2"/>
  <c r="AS1426" i="2"/>
  <c r="AR1426" i="2"/>
  <c r="AQ1426" i="2"/>
  <c r="AS1425" i="2"/>
  <c r="AR1425" i="2"/>
  <c r="AQ1425" i="2"/>
  <c r="AS1424" i="2"/>
  <c r="AR1424" i="2"/>
  <c r="AQ1424" i="2"/>
  <c r="AS1423" i="2"/>
  <c r="AR1423" i="2"/>
  <c r="AQ1423" i="2"/>
  <c r="AS1422" i="2"/>
  <c r="AR1422" i="2"/>
  <c r="AQ1422" i="2"/>
  <c r="AS1421" i="2"/>
  <c r="AR1421" i="2"/>
  <c r="AQ1421" i="2"/>
  <c r="AS1420" i="2"/>
  <c r="AR1420" i="2"/>
  <c r="AQ1420" i="2"/>
  <c r="AS1419" i="2"/>
  <c r="AR1419" i="2"/>
  <c r="AQ1419" i="2"/>
  <c r="AS1418" i="2"/>
  <c r="AR1418" i="2"/>
  <c r="AQ1418" i="2"/>
  <c r="AS1417" i="2"/>
  <c r="AR1417" i="2"/>
  <c r="AQ1417" i="2"/>
  <c r="AS1416" i="2"/>
  <c r="AR1416" i="2"/>
  <c r="AQ1416" i="2"/>
  <c r="AS1415" i="2"/>
  <c r="AR1415" i="2"/>
  <c r="AQ1415" i="2"/>
  <c r="AS1414" i="2"/>
  <c r="AR1414" i="2"/>
  <c r="AQ1414" i="2"/>
  <c r="AS1413" i="2"/>
  <c r="AR1413" i="2"/>
  <c r="AQ1413" i="2"/>
  <c r="AS1412" i="2"/>
  <c r="AR1412" i="2"/>
  <c r="AQ1412" i="2"/>
  <c r="AS1411" i="2"/>
  <c r="AR1411" i="2"/>
  <c r="AQ1411" i="2"/>
  <c r="AS1410" i="2"/>
  <c r="AR1410" i="2"/>
  <c r="AQ1410" i="2"/>
  <c r="AS1409" i="2"/>
  <c r="AR1409" i="2"/>
  <c r="AQ1409" i="2"/>
  <c r="AS1408" i="2"/>
  <c r="AR1408" i="2"/>
  <c r="AQ1408" i="2"/>
  <c r="AS1407" i="2"/>
  <c r="AR1407" i="2"/>
  <c r="AQ1407" i="2"/>
  <c r="AS1406" i="2"/>
  <c r="AR1406" i="2"/>
  <c r="AQ1406" i="2"/>
  <c r="AS1405" i="2"/>
  <c r="AR1405" i="2"/>
  <c r="AQ1405" i="2"/>
  <c r="AS1404" i="2"/>
  <c r="AR1404" i="2"/>
  <c r="AQ1404" i="2"/>
  <c r="AS1403" i="2"/>
  <c r="AR1403" i="2"/>
  <c r="AQ1403" i="2"/>
  <c r="AS1402" i="2"/>
  <c r="AR1402" i="2"/>
  <c r="AQ1402" i="2"/>
  <c r="AS1401" i="2"/>
  <c r="AR1401" i="2"/>
  <c r="AQ1401" i="2"/>
  <c r="AS1400" i="2"/>
  <c r="AR1400" i="2"/>
  <c r="AQ1400" i="2"/>
  <c r="AS1399" i="2"/>
  <c r="AR1399" i="2"/>
  <c r="AQ1399" i="2"/>
  <c r="AS1398" i="2"/>
  <c r="AR1398" i="2"/>
  <c r="AQ1398" i="2"/>
  <c r="AS1397" i="2"/>
  <c r="AR1397" i="2"/>
  <c r="AQ1397" i="2"/>
  <c r="AS1396" i="2"/>
  <c r="AR1396" i="2"/>
  <c r="AQ1396" i="2"/>
  <c r="AS1395" i="2"/>
  <c r="AR1395" i="2"/>
  <c r="AQ1395" i="2"/>
  <c r="AS1394" i="2"/>
  <c r="AR1394" i="2"/>
  <c r="AQ1394" i="2"/>
  <c r="AS1393" i="2"/>
  <c r="AR1393" i="2"/>
  <c r="AQ1393" i="2"/>
  <c r="AS1392" i="2"/>
  <c r="AR1392" i="2"/>
  <c r="AQ1392" i="2"/>
  <c r="AS1391" i="2"/>
  <c r="AR1391" i="2"/>
  <c r="AQ1391" i="2"/>
  <c r="AS1390" i="2"/>
  <c r="AR1390" i="2"/>
  <c r="AQ1390" i="2"/>
  <c r="AS1389" i="2"/>
  <c r="AR1389" i="2"/>
  <c r="AQ1389" i="2"/>
  <c r="AS1388" i="2"/>
  <c r="AR1388" i="2"/>
  <c r="AQ1388" i="2"/>
  <c r="AS1387" i="2"/>
  <c r="AR1387" i="2"/>
  <c r="AQ1387" i="2"/>
  <c r="AS1386" i="2"/>
  <c r="AR1386" i="2"/>
  <c r="AQ1386" i="2"/>
  <c r="AS1385" i="2"/>
  <c r="AR1385" i="2"/>
  <c r="AQ1385" i="2"/>
  <c r="AS1384" i="2"/>
  <c r="AR1384" i="2"/>
  <c r="AQ1384" i="2"/>
  <c r="AS1383" i="2"/>
  <c r="AR1383" i="2"/>
  <c r="AQ1383" i="2"/>
  <c r="AS1382" i="2"/>
  <c r="AR1382" i="2"/>
  <c r="AQ1382" i="2"/>
  <c r="AS1381" i="2"/>
  <c r="AR1381" i="2"/>
  <c r="AQ1381" i="2"/>
  <c r="AS1380" i="2"/>
  <c r="AR1380" i="2"/>
  <c r="AQ1380" i="2"/>
  <c r="AS1379" i="2"/>
  <c r="AR1379" i="2"/>
  <c r="AQ1379" i="2"/>
  <c r="AS1378" i="2"/>
  <c r="AR1378" i="2"/>
  <c r="AQ1378" i="2"/>
  <c r="AS1377" i="2"/>
  <c r="AR1377" i="2"/>
  <c r="AQ1377" i="2"/>
  <c r="AS1376" i="2"/>
  <c r="AR1376" i="2"/>
  <c r="AQ1376" i="2"/>
  <c r="AS1375" i="2"/>
  <c r="AR1375" i="2"/>
  <c r="AQ1375" i="2"/>
  <c r="AS1374" i="2"/>
  <c r="AR1374" i="2"/>
  <c r="AQ1374" i="2"/>
  <c r="AS1373" i="2"/>
  <c r="AR1373" i="2"/>
  <c r="AQ1373" i="2"/>
  <c r="AS1372" i="2"/>
  <c r="AR1372" i="2"/>
  <c r="AQ1372" i="2"/>
  <c r="AS1371" i="2"/>
  <c r="AR1371" i="2"/>
  <c r="AQ1371" i="2"/>
  <c r="AS1370" i="2"/>
  <c r="AR1370" i="2"/>
  <c r="AQ1370" i="2"/>
  <c r="AS1369" i="2"/>
  <c r="AR1369" i="2"/>
  <c r="AQ1369" i="2"/>
  <c r="AS1368" i="2"/>
  <c r="AR1368" i="2"/>
  <c r="AQ1368" i="2"/>
  <c r="AS1367" i="2"/>
  <c r="AR1367" i="2"/>
  <c r="AQ1367" i="2"/>
  <c r="AS1366" i="2"/>
  <c r="AR1366" i="2"/>
  <c r="AQ1366" i="2"/>
  <c r="AS1365" i="2"/>
  <c r="AR1365" i="2"/>
  <c r="AQ1365" i="2"/>
  <c r="AS1364" i="2"/>
  <c r="AR1364" i="2"/>
  <c r="AQ1364" i="2"/>
  <c r="AS1363" i="2"/>
  <c r="AR1363" i="2"/>
  <c r="AQ1363" i="2"/>
  <c r="AS1362" i="2"/>
  <c r="AR1362" i="2"/>
  <c r="AQ1362" i="2"/>
  <c r="AS1361" i="2"/>
  <c r="AR1361" i="2"/>
  <c r="AQ1361" i="2"/>
  <c r="AS1360" i="2"/>
  <c r="AR1360" i="2"/>
  <c r="AQ1360" i="2"/>
  <c r="AS1359" i="2"/>
  <c r="AR1359" i="2"/>
  <c r="AQ1359" i="2"/>
  <c r="AS1358" i="2"/>
  <c r="AR1358" i="2"/>
  <c r="AQ1358" i="2"/>
  <c r="AS1357" i="2"/>
  <c r="AR1357" i="2"/>
  <c r="AQ1357" i="2"/>
  <c r="AS1356" i="2"/>
  <c r="AR1356" i="2"/>
  <c r="AQ1356" i="2"/>
  <c r="AS1355" i="2"/>
  <c r="AR1355" i="2"/>
  <c r="AQ1355" i="2"/>
  <c r="AS1354" i="2"/>
  <c r="AR1354" i="2"/>
  <c r="AQ1354" i="2"/>
  <c r="AS1353" i="2"/>
  <c r="AR1353" i="2"/>
  <c r="AQ1353" i="2"/>
  <c r="AS1352" i="2"/>
  <c r="AR1352" i="2"/>
  <c r="AQ1352" i="2"/>
  <c r="AS1351" i="2"/>
  <c r="AR1351" i="2"/>
  <c r="AQ1351" i="2"/>
  <c r="AS1350" i="2"/>
  <c r="AR1350" i="2"/>
  <c r="AQ1350" i="2"/>
  <c r="AS1349" i="2"/>
  <c r="AR1349" i="2"/>
  <c r="AQ1349" i="2"/>
  <c r="AS1348" i="2"/>
  <c r="AR1348" i="2"/>
  <c r="AQ1348" i="2"/>
  <c r="AS1347" i="2"/>
  <c r="AR1347" i="2"/>
  <c r="AQ1347" i="2"/>
  <c r="AS1346" i="2"/>
  <c r="AR1346" i="2"/>
  <c r="AQ1346" i="2"/>
  <c r="AS1345" i="2"/>
  <c r="AR1345" i="2"/>
  <c r="AQ1345" i="2"/>
  <c r="AS1344" i="2"/>
  <c r="AR1344" i="2"/>
  <c r="AQ1344" i="2"/>
  <c r="AS1343" i="2"/>
  <c r="AR1343" i="2"/>
  <c r="AQ1343" i="2"/>
  <c r="AS1342" i="2"/>
  <c r="AR1342" i="2"/>
  <c r="AQ1342" i="2"/>
  <c r="AS1341" i="2"/>
  <c r="AR1341" i="2"/>
  <c r="AQ1341" i="2"/>
  <c r="AS1340" i="2"/>
  <c r="AR1340" i="2"/>
  <c r="AQ1340" i="2"/>
  <c r="AS1339" i="2"/>
  <c r="AR1339" i="2"/>
  <c r="AQ1339" i="2"/>
  <c r="AS1338" i="2"/>
  <c r="AR1338" i="2"/>
  <c r="AQ1338" i="2"/>
  <c r="AS1337" i="2"/>
  <c r="AR1337" i="2"/>
  <c r="AQ1337" i="2"/>
  <c r="AS1336" i="2"/>
  <c r="AR1336" i="2"/>
  <c r="AQ1336" i="2"/>
  <c r="AS1335" i="2"/>
  <c r="AR1335" i="2"/>
  <c r="AQ1335" i="2"/>
  <c r="AS1334" i="2"/>
  <c r="AR1334" i="2"/>
  <c r="AQ1334" i="2"/>
  <c r="AS1333" i="2"/>
  <c r="AR1333" i="2"/>
  <c r="AQ1333" i="2"/>
  <c r="AS1332" i="2"/>
  <c r="AR1332" i="2"/>
  <c r="AQ1332" i="2"/>
  <c r="AS1331" i="2"/>
  <c r="AR1331" i="2"/>
  <c r="AQ1331" i="2"/>
  <c r="AS1330" i="2"/>
  <c r="AR1330" i="2"/>
  <c r="AQ1330" i="2"/>
  <c r="AS1329" i="2"/>
  <c r="AR1329" i="2"/>
  <c r="AQ1329" i="2"/>
  <c r="AS1328" i="2"/>
  <c r="AR1328" i="2"/>
  <c r="AQ1328" i="2"/>
  <c r="AS1327" i="2"/>
  <c r="AR1327" i="2"/>
  <c r="AQ1327" i="2"/>
  <c r="AS1326" i="2"/>
  <c r="AR1326" i="2"/>
  <c r="AQ1326" i="2"/>
  <c r="AS1325" i="2"/>
  <c r="AR1325" i="2"/>
  <c r="AQ1325" i="2"/>
  <c r="AS1324" i="2"/>
  <c r="AR1324" i="2"/>
  <c r="AQ1324" i="2"/>
  <c r="AS1323" i="2"/>
  <c r="AR1323" i="2"/>
  <c r="AQ1323" i="2"/>
  <c r="AS1322" i="2"/>
  <c r="AR1322" i="2"/>
  <c r="AQ1322" i="2"/>
  <c r="AS1321" i="2"/>
  <c r="AR1321" i="2"/>
  <c r="AQ1321" i="2"/>
  <c r="AS1320" i="2"/>
  <c r="AR1320" i="2"/>
  <c r="AQ1320" i="2"/>
  <c r="AS1319" i="2"/>
  <c r="AR1319" i="2"/>
  <c r="AQ1319" i="2"/>
  <c r="AS1318" i="2"/>
  <c r="AR1318" i="2"/>
  <c r="AQ1318" i="2"/>
  <c r="AS1317" i="2"/>
  <c r="AR1317" i="2"/>
  <c r="AQ1317" i="2"/>
  <c r="AS1316" i="2"/>
  <c r="AR1316" i="2"/>
  <c r="AQ1316" i="2"/>
  <c r="AS1315" i="2"/>
  <c r="AR1315" i="2"/>
  <c r="AQ1315" i="2"/>
  <c r="AS1314" i="2"/>
  <c r="AR1314" i="2"/>
  <c r="AQ1314" i="2"/>
  <c r="AS1313" i="2"/>
  <c r="AR1313" i="2"/>
  <c r="AQ1313" i="2"/>
  <c r="AS1312" i="2"/>
  <c r="AR1312" i="2"/>
  <c r="AQ1312" i="2"/>
  <c r="AS1311" i="2"/>
  <c r="AR1311" i="2"/>
  <c r="AQ1311" i="2"/>
  <c r="AS1310" i="2"/>
  <c r="AR1310" i="2"/>
  <c r="AQ1310" i="2"/>
  <c r="AS1309" i="2"/>
  <c r="AR1309" i="2"/>
  <c r="AQ1309" i="2"/>
  <c r="AS1308" i="2"/>
  <c r="AR1308" i="2"/>
  <c r="AQ1308" i="2"/>
  <c r="AS1307" i="2"/>
  <c r="AR1307" i="2"/>
  <c r="AQ1307" i="2"/>
  <c r="AS1306" i="2"/>
  <c r="AR1306" i="2"/>
  <c r="AQ1306" i="2"/>
  <c r="AS1305" i="2"/>
  <c r="AR1305" i="2"/>
  <c r="AQ1305" i="2"/>
  <c r="AS1304" i="2"/>
  <c r="AR1304" i="2"/>
  <c r="AQ1304" i="2"/>
  <c r="AS1303" i="2"/>
  <c r="AR1303" i="2"/>
  <c r="AQ1303" i="2"/>
  <c r="AS1302" i="2"/>
  <c r="AR1302" i="2"/>
  <c r="AQ1302" i="2"/>
  <c r="AS1301" i="2"/>
  <c r="AR1301" i="2"/>
  <c r="AQ1301" i="2"/>
  <c r="AS1300" i="2"/>
  <c r="AR1300" i="2"/>
  <c r="AQ1300" i="2"/>
  <c r="AS1299" i="2"/>
  <c r="AR1299" i="2"/>
  <c r="AQ1299" i="2"/>
  <c r="AS1298" i="2"/>
  <c r="AR1298" i="2"/>
  <c r="AQ1298" i="2"/>
  <c r="AS1297" i="2"/>
  <c r="AR1297" i="2"/>
  <c r="AQ1297" i="2"/>
  <c r="AS1296" i="2"/>
  <c r="AR1296" i="2"/>
  <c r="AQ1296" i="2"/>
  <c r="AS1295" i="2"/>
  <c r="AR1295" i="2"/>
  <c r="AQ1295" i="2"/>
  <c r="AS1294" i="2"/>
  <c r="AR1294" i="2"/>
  <c r="AQ1294" i="2"/>
  <c r="AS1293" i="2"/>
  <c r="AR1293" i="2"/>
  <c r="AQ1293" i="2"/>
  <c r="AS1292" i="2"/>
  <c r="AR1292" i="2"/>
  <c r="AQ1292" i="2"/>
  <c r="AS1291" i="2"/>
  <c r="AR1291" i="2"/>
  <c r="AQ1291" i="2"/>
  <c r="AS1290" i="2"/>
  <c r="AR1290" i="2"/>
  <c r="AQ1290" i="2"/>
  <c r="AS1289" i="2"/>
  <c r="AR1289" i="2"/>
  <c r="AQ1289" i="2"/>
  <c r="AS1288" i="2"/>
  <c r="AR1288" i="2"/>
  <c r="AQ1288" i="2"/>
  <c r="AS1287" i="2"/>
  <c r="AR1287" i="2"/>
  <c r="AQ1287" i="2"/>
  <c r="AS1286" i="2"/>
  <c r="AR1286" i="2"/>
  <c r="AQ1286" i="2"/>
  <c r="AS1285" i="2"/>
  <c r="AR1285" i="2"/>
  <c r="AQ1285" i="2"/>
  <c r="AS1284" i="2"/>
  <c r="AR1284" i="2"/>
  <c r="AQ1284" i="2"/>
  <c r="AS1283" i="2"/>
  <c r="AR1283" i="2"/>
  <c r="AQ1283" i="2"/>
  <c r="AS1282" i="2"/>
  <c r="AR1282" i="2"/>
  <c r="AQ1282" i="2"/>
  <c r="AS1281" i="2"/>
  <c r="AR1281" i="2"/>
  <c r="AQ1281" i="2"/>
  <c r="AS1280" i="2"/>
  <c r="AR1280" i="2"/>
  <c r="AQ1280" i="2"/>
  <c r="AS1279" i="2"/>
  <c r="AR1279" i="2"/>
  <c r="AQ1279" i="2"/>
  <c r="AS1278" i="2"/>
  <c r="AR1278" i="2"/>
  <c r="AQ1278" i="2"/>
  <c r="AS1277" i="2"/>
  <c r="AR1277" i="2"/>
  <c r="AQ1277" i="2"/>
  <c r="AS1276" i="2"/>
  <c r="AR1276" i="2"/>
  <c r="AQ1276" i="2"/>
  <c r="AS1275" i="2"/>
  <c r="AR1275" i="2"/>
  <c r="AQ1275" i="2"/>
  <c r="AS1274" i="2"/>
  <c r="AR1274" i="2"/>
  <c r="AQ1274" i="2"/>
  <c r="AS1273" i="2"/>
  <c r="AR1273" i="2"/>
  <c r="AQ1273" i="2"/>
  <c r="AS1272" i="2"/>
  <c r="AR1272" i="2"/>
  <c r="AQ1272" i="2"/>
  <c r="AS1271" i="2"/>
  <c r="AR1271" i="2"/>
  <c r="AQ1271" i="2"/>
  <c r="AS1270" i="2"/>
  <c r="AR1270" i="2"/>
  <c r="AQ1270" i="2"/>
  <c r="AS1269" i="2"/>
  <c r="AR1269" i="2"/>
  <c r="AQ1269" i="2"/>
  <c r="AS1268" i="2"/>
  <c r="AR1268" i="2"/>
  <c r="AQ1268" i="2"/>
  <c r="AS1267" i="2"/>
  <c r="AR1267" i="2"/>
  <c r="AQ1267" i="2"/>
  <c r="AS1266" i="2"/>
  <c r="AR1266" i="2"/>
  <c r="AQ1266" i="2"/>
  <c r="AS1265" i="2"/>
  <c r="AR1265" i="2"/>
  <c r="AQ1265" i="2"/>
  <c r="AS1264" i="2"/>
  <c r="AR1264" i="2"/>
  <c r="AQ1264" i="2"/>
  <c r="AS1263" i="2"/>
  <c r="AR1263" i="2"/>
  <c r="AQ1263" i="2"/>
  <c r="AS1262" i="2"/>
  <c r="AR1262" i="2"/>
  <c r="AQ1262" i="2"/>
  <c r="AS1261" i="2"/>
  <c r="AR1261" i="2"/>
  <c r="AQ1261" i="2"/>
  <c r="AS1260" i="2"/>
  <c r="AR1260" i="2"/>
  <c r="AQ1260" i="2"/>
  <c r="AS1259" i="2"/>
  <c r="AR1259" i="2"/>
  <c r="AQ1259" i="2"/>
  <c r="AS1258" i="2"/>
  <c r="AR1258" i="2"/>
  <c r="AQ1258" i="2"/>
  <c r="AS1257" i="2"/>
  <c r="AR1257" i="2"/>
  <c r="AQ1257" i="2"/>
  <c r="AS1256" i="2"/>
  <c r="AR1256" i="2"/>
  <c r="AQ1256" i="2"/>
  <c r="AS1255" i="2"/>
  <c r="AR1255" i="2"/>
  <c r="AQ1255" i="2"/>
  <c r="AS1254" i="2"/>
  <c r="AR1254" i="2"/>
  <c r="AQ1254" i="2"/>
  <c r="AS1253" i="2"/>
  <c r="AR1253" i="2"/>
  <c r="AQ1253" i="2"/>
  <c r="AS1252" i="2"/>
  <c r="AR1252" i="2"/>
  <c r="AQ1252" i="2"/>
  <c r="AS1251" i="2"/>
  <c r="AR1251" i="2"/>
  <c r="AQ1251" i="2"/>
  <c r="AS1250" i="2"/>
  <c r="AR1250" i="2"/>
  <c r="AQ1250" i="2"/>
  <c r="AS1249" i="2"/>
  <c r="AR1249" i="2"/>
  <c r="AQ1249" i="2"/>
  <c r="AS1248" i="2"/>
  <c r="AR1248" i="2"/>
  <c r="AQ1248" i="2"/>
  <c r="AS1247" i="2"/>
  <c r="AR1247" i="2"/>
  <c r="AQ1247" i="2"/>
  <c r="AS1246" i="2"/>
  <c r="AR1246" i="2"/>
  <c r="AQ1246" i="2"/>
  <c r="AS1245" i="2"/>
  <c r="AR1245" i="2"/>
  <c r="AQ1245" i="2"/>
  <c r="AS1244" i="2"/>
  <c r="AR1244" i="2"/>
  <c r="AQ1244" i="2"/>
  <c r="AS1243" i="2"/>
  <c r="AR1243" i="2"/>
  <c r="AQ1243" i="2"/>
  <c r="AS1242" i="2"/>
  <c r="AR1242" i="2"/>
  <c r="AQ1242" i="2"/>
  <c r="AS1241" i="2"/>
  <c r="AR1241" i="2"/>
  <c r="AQ1241" i="2"/>
  <c r="AS1240" i="2"/>
  <c r="AR1240" i="2"/>
  <c r="AQ1240" i="2"/>
  <c r="AS1239" i="2"/>
  <c r="AR1239" i="2"/>
  <c r="AQ1239" i="2"/>
  <c r="AS1238" i="2"/>
  <c r="AR1238" i="2"/>
  <c r="AQ1238" i="2"/>
  <c r="AS1237" i="2"/>
  <c r="AR1237" i="2"/>
  <c r="AQ1237" i="2"/>
  <c r="AS1236" i="2"/>
  <c r="AR1236" i="2"/>
  <c r="AQ1236" i="2"/>
  <c r="AS1235" i="2"/>
  <c r="AR1235" i="2"/>
  <c r="AQ1235" i="2"/>
  <c r="AS1234" i="2"/>
  <c r="AR1234" i="2"/>
  <c r="AQ1234" i="2"/>
  <c r="AS1233" i="2"/>
  <c r="AR1233" i="2"/>
  <c r="AQ1233" i="2"/>
  <c r="AS1232" i="2"/>
  <c r="AR1232" i="2"/>
  <c r="AQ1232" i="2"/>
  <c r="AS1231" i="2"/>
  <c r="AR1231" i="2"/>
  <c r="AQ1231" i="2"/>
  <c r="AS1230" i="2"/>
  <c r="AR1230" i="2"/>
  <c r="AQ1230" i="2"/>
  <c r="AS1229" i="2"/>
  <c r="AR1229" i="2"/>
  <c r="AQ1229" i="2"/>
  <c r="AS1228" i="2"/>
  <c r="AR1228" i="2"/>
  <c r="AQ1228" i="2"/>
  <c r="AS1227" i="2"/>
  <c r="AR1227" i="2"/>
  <c r="AQ1227" i="2"/>
  <c r="AS1226" i="2"/>
  <c r="AR1226" i="2"/>
  <c r="AQ1226" i="2"/>
  <c r="AS1225" i="2"/>
  <c r="AR1225" i="2"/>
  <c r="AQ1225" i="2"/>
  <c r="AS1224" i="2"/>
  <c r="AR1224" i="2"/>
  <c r="AQ1224" i="2"/>
  <c r="AS1223" i="2"/>
  <c r="AR1223" i="2"/>
  <c r="AQ1223" i="2"/>
  <c r="AS1222" i="2"/>
  <c r="AR1222" i="2"/>
  <c r="AQ1222" i="2"/>
  <c r="AS1221" i="2"/>
  <c r="AR1221" i="2"/>
  <c r="AQ1221" i="2"/>
  <c r="AS1220" i="2"/>
  <c r="AR1220" i="2"/>
  <c r="AQ1220" i="2"/>
  <c r="AS1219" i="2"/>
  <c r="AR1219" i="2"/>
  <c r="AQ1219" i="2"/>
  <c r="AS1218" i="2"/>
  <c r="AR1218" i="2"/>
  <c r="AQ1218" i="2"/>
  <c r="AS1217" i="2"/>
  <c r="AR1217" i="2"/>
  <c r="AQ1217" i="2"/>
  <c r="AS1216" i="2"/>
  <c r="AR1216" i="2"/>
  <c r="AQ1216" i="2"/>
  <c r="AS1215" i="2"/>
  <c r="AR1215" i="2"/>
  <c r="AQ1215" i="2"/>
  <c r="AS1214" i="2"/>
  <c r="AR1214" i="2"/>
  <c r="AQ1214" i="2"/>
  <c r="AS1213" i="2"/>
  <c r="AR1213" i="2"/>
  <c r="AQ1213" i="2"/>
  <c r="AS1212" i="2"/>
  <c r="AR1212" i="2"/>
  <c r="AQ1212" i="2"/>
  <c r="AS1211" i="2"/>
  <c r="AR1211" i="2"/>
  <c r="AQ1211" i="2"/>
  <c r="AS1210" i="2"/>
  <c r="AR1210" i="2"/>
  <c r="AQ1210" i="2"/>
  <c r="AS1209" i="2"/>
  <c r="AR1209" i="2"/>
  <c r="AQ1209" i="2"/>
  <c r="AS1208" i="2"/>
  <c r="AR1208" i="2"/>
  <c r="AQ1208" i="2"/>
  <c r="AS1207" i="2"/>
  <c r="AR1207" i="2"/>
  <c r="AQ1207" i="2"/>
  <c r="AS1206" i="2"/>
  <c r="AR1206" i="2"/>
  <c r="AQ1206" i="2"/>
  <c r="AS1205" i="2"/>
  <c r="AR1205" i="2"/>
  <c r="AQ1205" i="2"/>
  <c r="AS1204" i="2"/>
  <c r="AR1204" i="2"/>
  <c r="AQ1204" i="2"/>
  <c r="AS1203" i="2"/>
  <c r="AR1203" i="2"/>
  <c r="AQ1203" i="2"/>
  <c r="AS1202" i="2"/>
  <c r="AR1202" i="2"/>
  <c r="AQ1202" i="2"/>
  <c r="AS1201" i="2"/>
  <c r="AR1201" i="2"/>
  <c r="AQ1201" i="2"/>
  <c r="AS1200" i="2"/>
  <c r="AR1200" i="2"/>
  <c r="AQ1200" i="2"/>
  <c r="AS1199" i="2"/>
  <c r="AR1199" i="2"/>
  <c r="AQ1199" i="2"/>
  <c r="AS1198" i="2"/>
  <c r="AR1198" i="2"/>
  <c r="AQ1198" i="2"/>
  <c r="AS1197" i="2"/>
  <c r="AR1197" i="2"/>
  <c r="AQ1197" i="2"/>
  <c r="AS1196" i="2"/>
  <c r="AR1196" i="2"/>
  <c r="AQ1196" i="2"/>
  <c r="AS1195" i="2"/>
  <c r="AR1195" i="2"/>
  <c r="AQ1195" i="2"/>
  <c r="AS1194" i="2"/>
  <c r="AR1194" i="2"/>
  <c r="AQ1194" i="2"/>
  <c r="AS1193" i="2"/>
  <c r="AR1193" i="2"/>
  <c r="AQ1193" i="2"/>
  <c r="AS1192" i="2"/>
  <c r="AR1192" i="2"/>
  <c r="AQ1192" i="2"/>
  <c r="AS1191" i="2"/>
  <c r="AR1191" i="2"/>
  <c r="AQ1191" i="2"/>
  <c r="AS1190" i="2"/>
  <c r="AR1190" i="2"/>
  <c r="AQ1190" i="2"/>
  <c r="AS1189" i="2"/>
  <c r="AR1189" i="2"/>
  <c r="AQ1189" i="2"/>
  <c r="AS1188" i="2"/>
  <c r="AR1188" i="2"/>
  <c r="AQ1188" i="2"/>
  <c r="AS1187" i="2"/>
  <c r="AR1187" i="2"/>
  <c r="AQ1187" i="2"/>
  <c r="AS1186" i="2"/>
  <c r="AR1186" i="2"/>
  <c r="AQ1186" i="2"/>
  <c r="AS1185" i="2"/>
  <c r="AR1185" i="2"/>
  <c r="AQ1185" i="2"/>
  <c r="AS1184" i="2"/>
  <c r="AR1184" i="2"/>
  <c r="AQ1184" i="2"/>
  <c r="AS1183" i="2"/>
  <c r="AR1183" i="2"/>
  <c r="AQ1183" i="2"/>
  <c r="AS1182" i="2"/>
  <c r="AR1182" i="2"/>
  <c r="AQ1182" i="2"/>
  <c r="AS1181" i="2"/>
  <c r="AR1181" i="2"/>
  <c r="AQ1181" i="2"/>
  <c r="AS1180" i="2"/>
  <c r="AR1180" i="2"/>
  <c r="AQ1180" i="2"/>
  <c r="AS1179" i="2"/>
  <c r="AR1179" i="2"/>
  <c r="AQ1179" i="2"/>
  <c r="AS1178" i="2"/>
  <c r="AR1178" i="2"/>
  <c r="AQ1178" i="2"/>
  <c r="AS1177" i="2"/>
  <c r="AR1177" i="2"/>
  <c r="AQ1177" i="2"/>
  <c r="AS1176" i="2"/>
  <c r="AR1176" i="2"/>
  <c r="AQ1176" i="2"/>
  <c r="AS1175" i="2"/>
  <c r="AR1175" i="2"/>
  <c r="AQ1175" i="2"/>
  <c r="AS1174" i="2"/>
  <c r="AR1174" i="2"/>
  <c r="AQ1174" i="2"/>
  <c r="AS1173" i="2"/>
  <c r="AR1173" i="2"/>
  <c r="AQ1173" i="2"/>
  <c r="AS1172" i="2"/>
  <c r="AR1172" i="2"/>
  <c r="AQ1172" i="2"/>
  <c r="AS1171" i="2"/>
  <c r="AR1171" i="2"/>
  <c r="AQ1171" i="2"/>
  <c r="AS1170" i="2"/>
  <c r="AR1170" i="2"/>
  <c r="AQ1170" i="2"/>
  <c r="AS1169" i="2"/>
  <c r="AR1169" i="2"/>
  <c r="AQ1169" i="2"/>
  <c r="AS1168" i="2"/>
  <c r="AR1168" i="2"/>
  <c r="AQ1168" i="2"/>
  <c r="AS1167" i="2"/>
  <c r="AR1167" i="2"/>
  <c r="AQ1167" i="2"/>
  <c r="AS1166" i="2"/>
  <c r="AR1166" i="2"/>
  <c r="AQ1166" i="2"/>
  <c r="AS1165" i="2"/>
  <c r="AR1165" i="2"/>
  <c r="AQ1165" i="2"/>
  <c r="AS1164" i="2"/>
  <c r="AR1164" i="2"/>
  <c r="AQ1164" i="2"/>
  <c r="AS1163" i="2"/>
  <c r="AR1163" i="2"/>
  <c r="AQ1163" i="2"/>
  <c r="AS1162" i="2"/>
  <c r="AR1162" i="2"/>
  <c r="AQ1162" i="2"/>
  <c r="AS1161" i="2"/>
  <c r="AR1161" i="2"/>
  <c r="AQ1161" i="2"/>
  <c r="AS1160" i="2"/>
  <c r="AR1160" i="2"/>
  <c r="AQ1160" i="2"/>
  <c r="AS1159" i="2"/>
  <c r="AR1159" i="2"/>
  <c r="AQ1159" i="2"/>
  <c r="AS1158" i="2"/>
  <c r="AR1158" i="2"/>
  <c r="AQ1158" i="2"/>
  <c r="AS1157" i="2"/>
  <c r="AR1157" i="2"/>
  <c r="AQ1157" i="2"/>
  <c r="AS1156" i="2"/>
  <c r="AR1156" i="2"/>
  <c r="AQ1156" i="2"/>
  <c r="AS1155" i="2"/>
  <c r="AR1155" i="2"/>
  <c r="AQ1155" i="2"/>
  <c r="AS1154" i="2"/>
  <c r="AR1154" i="2"/>
  <c r="AQ1154" i="2"/>
  <c r="AS1153" i="2"/>
  <c r="AR1153" i="2"/>
  <c r="AQ1153" i="2"/>
  <c r="AS1152" i="2"/>
  <c r="AR1152" i="2"/>
  <c r="AQ1152" i="2"/>
  <c r="AS1151" i="2"/>
  <c r="AR1151" i="2"/>
  <c r="AQ1151" i="2"/>
  <c r="AS1150" i="2"/>
  <c r="AR1150" i="2"/>
  <c r="AQ1150" i="2"/>
  <c r="AS1149" i="2"/>
  <c r="AR1149" i="2"/>
  <c r="AQ1149" i="2"/>
  <c r="AS1148" i="2"/>
  <c r="AR1148" i="2"/>
  <c r="AQ1148" i="2"/>
  <c r="AS1147" i="2"/>
  <c r="AR1147" i="2"/>
  <c r="AQ1147" i="2"/>
  <c r="AS1146" i="2"/>
  <c r="AR1146" i="2"/>
  <c r="AQ1146" i="2"/>
  <c r="AS1145" i="2"/>
  <c r="AR1145" i="2"/>
  <c r="AQ1145" i="2"/>
  <c r="AS1144" i="2"/>
  <c r="AR1144" i="2"/>
  <c r="AQ1144" i="2"/>
  <c r="AS1143" i="2"/>
  <c r="AR1143" i="2"/>
  <c r="AQ1143" i="2"/>
  <c r="AS1142" i="2"/>
  <c r="AR1142" i="2"/>
  <c r="AQ1142" i="2"/>
  <c r="AS1141" i="2"/>
  <c r="AR1141" i="2"/>
  <c r="AQ1141" i="2"/>
  <c r="AS1140" i="2"/>
  <c r="AR1140" i="2"/>
  <c r="AQ1140" i="2"/>
  <c r="AS1139" i="2"/>
  <c r="AR1139" i="2"/>
  <c r="AQ1139" i="2"/>
  <c r="AS1138" i="2"/>
  <c r="AR1138" i="2"/>
  <c r="AQ1138" i="2"/>
  <c r="AS1137" i="2"/>
  <c r="AR1137" i="2"/>
  <c r="AQ1137" i="2"/>
  <c r="AS1136" i="2"/>
  <c r="AR1136" i="2"/>
  <c r="AQ1136" i="2"/>
  <c r="AS1135" i="2"/>
  <c r="AR1135" i="2"/>
  <c r="AQ1135" i="2"/>
  <c r="AS1134" i="2"/>
  <c r="AR1134" i="2"/>
  <c r="AQ1134" i="2"/>
  <c r="AS1133" i="2"/>
  <c r="AR1133" i="2"/>
  <c r="AQ1133" i="2"/>
  <c r="AS1132" i="2"/>
  <c r="AR1132" i="2"/>
  <c r="AQ1132" i="2"/>
  <c r="AS1131" i="2"/>
  <c r="AR1131" i="2"/>
  <c r="AQ1131" i="2"/>
  <c r="AS1130" i="2"/>
  <c r="AR1130" i="2"/>
  <c r="AQ1130" i="2"/>
  <c r="AS1129" i="2"/>
  <c r="AR1129" i="2"/>
  <c r="AQ1129" i="2"/>
  <c r="AS1128" i="2"/>
  <c r="AR1128" i="2"/>
  <c r="AQ1128" i="2"/>
  <c r="AS1127" i="2"/>
  <c r="AR1127" i="2"/>
  <c r="AQ1127" i="2"/>
  <c r="AS1126" i="2"/>
  <c r="AR1126" i="2"/>
  <c r="AQ1126" i="2"/>
  <c r="AS1125" i="2"/>
  <c r="AR1125" i="2"/>
  <c r="AQ1125" i="2"/>
  <c r="AS1124" i="2"/>
  <c r="AR1124" i="2"/>
  <c r="AQ1124" i="2"/>
  <c r="AS1123" i="2"/>
  <c r="AR1123" i="2"/>
  <c r="AQ1123" i="2"/>
  <c r="AS1122" i="2"/>
  <c r="AR1122" i="2"/>
  <c r="AQ1122" i="2"/>
  <c r="AS1121" i="2"/>
  <c r="AR1121" i="2"/>
  <c r="AQ1121" i="2"/>
  <c r="AS1120" i="2"/>
  <c r="AR1120" i="2"/>
  <c r="AQ1120" i="2"/>
  <c r="AS1119" i="2"/>
  <c r="AR1119" i="2"/>
  <c r="AQ1119" i="2"/>
  <c r="AS1118" i="2"/>
  <c r="AR1118" i="2"/>
  <c r="AQ1118" i="2"/>
  <c r="AS1117" i="2"/>
  <c r="AR1117" i="2"/>
  <c r="AQ1117" i="2"/>
  <c r="AS1116" i="2"/>
  <c r="AR1116" i="2"/>
  <c r="AQ1116" i="2"/>
  <c r="AS1115" i="2"/>
  <c r="AR1115" i="2"/>
  <c r="AQ1115" i="2"/>
  <c r="AS1114" i="2"/>
  <c r="AR1114" i="2"/>
  <c r="AQ1114" i="2"/>
  <c r="AS1113" i="2"/>
  <c r="AR1113" i="2"/>
  <c r="AQ1113" i="2"/>
  <c r="AS1112" i="2"/>
  <c r="AR1112" i="2"/>
  <c r="AQ1112" i="2"/>
  <c r="AS1111" i="2"/>
  <c r="AR1111" i="2"/>
  <c r="AQ1111" i="2"/>
  <c r="AS1110" i="2"/>
  <c r="AR1110" i="2"/>
  <c r="AQ1110" i="2"/>
  <c r="AS1109" i="2"/>
  <c r="AR1109" i="2"/>
  <c r="AQ1109" i="2"/>
  <c r="AS1108" i="2"/>
  <c r="AR1108" i="2"/>
  <c r="AQ1108" i="2"/>
  <c r="AS1107" i="2"/>
  <c r="AR1107" i="2"/>
  <c r="AQ1107" i="2"/>
  <c r="AS1106" i="2"/>
  <c r="AR1106" i="2"/>
  <c r="AQ1106" i="2"/>
  <c r="AS1105" i="2"/>
  <c r="AR1105" i="2"/>
  <c r="AQ1105" i="2"/>
  <c r="AS1104" i="2"/>
  <c r="AR1104" i="2"/>
  <c r="AQ1104" i="2"/>
  <c r="AS1103" i="2"/>
  <c r="AR1103" i="2"/>
  <c r="AQ1103" i="2"/>
  <c r="AS1102" i="2"/>
  <c r="AR1102" i="2"/>
  <c r="AQ1102" i="2"/>
  <c r="AS1101" i="2"/>
  <c r="AR1101" i="2"/>
  <c r="AQ1101" i="2"/>
  <c r="AS1100" i="2"/>
  <c r="AR1100" i="2"/>
  <c r="AQ1100" i="2"/>
  <c r="AS1099" i="2"/>
  <c r="AR1099" i="2"/>
  <c r="AQ1099" i="2"/>
  <c r="AS1098" i="2"/>
  <c r="AR1098" i="2"/>
  <c r="AQ1098" i="2"/>
  <c r="AS1097" i="2"/>
  <c r="AR1097" i="2"/>
  <c r="AQ1097" i="2"/>
  <c r="AS1096" i="2"/>
  <c r="AR1096" i="2"/>
  <c r="AQ1096" i="2"/>
  <c r="AS1095" i="2"/>
  <c r="AR1095" i="2"/>
  <c r="AQ1095" i="2"/>
  <c r="AS1094" i="2"/>
  <c r="AR1094" i="2"/>
  <c r="AQ1094" i="2"/>
  <c r="AS1093" i="2"/>
  <c r="AR1093" i="2"/>
  <c r="AQ1093" i="2"/>
  <c r="AS1092" i="2"/>
  <c r="AR1092" i="2"/>
  <c r="AQ1092" i="2"/>
  <c r="AS1091" i="2"/>
  <c r="AR1091" i="2"/>
  <c r="AQ1091" i="2"/>
  <c r="AS1090" i="2"/>
  <c r="AR1090" i="2"/>
  <c r="AQ1090" i="2"/>
  <c r="AS1089" i="2"/>
  <c r="AR1089" i="2"/>
  <c r="AQ1089" i="2"/>
  <c r="AS1088" i="2"/>
  <c r="AR1088" i="2"/>
  <c r="AQ1088" i="2"/>
  <c r="AS1087" i="2"/>
  <c r="AR1087" i="2"/>
  <c r="AQ1087" i="2"/>
  <c r="AS1086" i="2"/>
  <c r="AR1086" i="2"/>
  <c r="AQ1086" i="2"/>
  <c r="AS1085" i="2"/>
  <c r="AR1085" i="2"/>
  <c r="AQ1085" i="2"/>
  <c r="AS1084" i="2"/>
  <c r="AR1084" i="2"/>
  <c r="AQ1084" i="2"/>
  <c r="AS1083" i="2"/>
  <c r="AR1083" i="2"/>
  <c r="AQ1083" i="2"/>
  <c r="AS1082" i="2"/>
  <c r="AR1082" i="2"/>
  <c r="AQ1082" i="2"/>
  <c r="AS1081" i="2"/>
  <c r="AR1081" i="2"/>
  <c r="AQ1081" i="2"/>
  <c r="AS1080" i="2"/>
  <c r="AR1080" i="2"/>
  <c r="AQ1080" i="2"/>
  <c r="AS1079" i="2"/>
  <c r="AR1079" i="2"/>
  <c r="AQ1079" i="2"/>
  <c r="AS1078" i="2"/>
  <c r="AR1078" i="2"/>
  <c r="AQ1078" i="2"/>
  <c r="AS1077" i="2"/>
  <c r="AR1077" i="2"/>
  <c r="AQ1077" i="2"/>
  <c r="AS1076" i="2"/>
  <c r="AR1076" i="2"/>
  <c r="AQ1076" i="2"/>
  <c r="AS1075" i="2"/>
  <c r="AR1075" i="2"/>
  <c r="AQ1075" i="2"/>
  <c r="AS1074" i="2"/>
  <c r="AR1074" i="2"/>
  <c r="AQ1074" i="2"/>
  <c r="AS1073" i="2"/>
  <c r="AR1073" i="2"/>
  <c r="AQ1073" i="2"/>
  <c r="AS1072" i="2"/>
  <c r="AR1072" i="2"/>
  <c r="AQ1072" i="2"/>
  <c r="AS1071" i="2"/>
  <c r="AR1071" i="2"/>
  <c r="AQ1071" i="2"/>
  <c r="AS1070" i="2"/>
  <c r="AR1070" i="2"/>
  <c r="AQ1070" i="2"/>
  <c r="AS1069" i="2"/>
  <c r="AR1069" i="2"/>
  <c r="AQ1069" i="2"/>
  <c r="AS1068" i="2"/>
  <c r="AR1068" i="2"/>
  <c r="AQ1068" i="2"/>
  <c r="AS1067" i="2"/>
  <c r="AR1067" i="2"/>
  <c r="AQ1067" i="2"/>
  <c r="AS1066" i="2"/>
  <c r="AR1066" i="2"/>
  <c r="AQ1066" i="2"/>
  <c r="AS1065" i="2"/>
  <c r="AR1065" i="2"/>
  <c r="AQ1065" i="2"/>
  <c r="AS1064" i="2"/>
  <c r="AR1064" i="2"/>
  <c r="AQ1064" i="2"/>
  <c r="AS1063" i="2"/>
  <c r="AR1063" i="2"/>
  <c r="AQ1063" i="2"/>
  <c r="AS1062" i="2"/>
  <c r="AR1062" i="2"/>
  <c r="AQ1062" i="2"/>
  <c r="AS1061" i="2"/>
  <c r="AR1061" i="2"/>
  <c r="AQ1061" i="2"/>
  <c r="AS1060" i="2"/>
  <c r="AR1060" i="2"/>
  <c r="AQ1060" i="2"/>
  <c r="AS1059" i="2"/>
  <c r="AR1059" i="2"/>
  <c r="AQ1059" i="2"/>
  <c r="AS1058" i="2"/>
  <c r="AR1058" i="2"/>
  <c r="AQ1058" i="2"/>
  <c r="AS1057" i="2"/>
  <c r="AR1057" i="2"/>
  <c r="AQ1057" i="2"/>
  <c r="AS1056" i="2"/>
  <c r="AR1056" i="2"/>
  <c r="AQ1056" i="2"/>
  <c r="AS1055" i="2"/>
  <c r="AR1055" i="2"/>
  <c r="AQ1055" i="2"/>
  <c r="AS1054" i="2"/>
  <c r="AR1054" i="2"/>
  <c r="AQ1054" i="2"/>
  <c r="AS1053" i="2"/>
  <c r="AR1053" i="2"/>
  <c r="AQ1053" i="2"/>
  <c r="AS1052" i="2"/>
  <c r="AR1052" i="2"/>
  <c r="AQ1052" i="2"/>
  <c r="AS1051" i="2"/>
  <c r="AR1051" i="2"/>
  <c r="AQ1051" i="2"/>
  <c r="AS1050" i="2"/>
  <c r="AR1050" i="2"/>
  <c r="AQ1050" i="2"/>
  <c r="AS1049" i="2"/>
  <c r="AR1049" i="2"/>
  <c r="AQ1049" i="2"/>
  <c r="AS1048" i="2"/>
  <c r="AR1048" i="2"/>
  <c r="AQ1048" i="2"/>
  <c r="AS1047" i="2"/>
  <c r="AR1047" i="2"/>
  <c r="AQ1047" i="2"/>
  <c r="AS1046" i="2"/>
  <c r="AR1046" i="2"/>
  <c r="AQ1046" i="2"/>
  <c r="AS1045" i="2"/>
  <c r="AR1045" i="2"/>
  <c r="AQ1045" i="2"/>
  <c r="AS1044" i="2"/>
  <c r="AR1044" i="2"/>
  <c r="AQ1044" i="2"/>
  <c r="AS1043" i="2"/>
  <c r="AR1043" i="2"/>
  <c r="AQ1043" i="2"/>
  <c r="AS1042" i="2"/>
  <c r="AR1042" i="2"/>
  <c r="AQ1042" i="2"/>
  <c r="AS1041" i="2"/>
  <c r="AR1041" i="2"/>
  <c r="AQ1041" i="2"/>
  <c r="AS1040" i="2"/>
  <c r="AR1040" i="2"/>
  <c r="AQ1040" i="2"/>
  <c r="AS1039" i="2"/>
  <c r="AR1039" i="2"/>
  <c r="AQ1039" i="2"/>
  <c r="AS1038" i="2"/>
  <c r="AR1038" i="2"/>
  <c r="AQ1038" i="2"/>
  <c r="AS1037" i="2"/>
  <c r="AR1037" i="2"/>
  <c r="AQ1037" i="2"/>
  <c r="AS1036" i="2"/>
  <c r="AR1036" i="2"/>
  <c r="AQ1036" i="2"/>
  <c r="AS1035" i="2"/>
  <c r="AR1035" i="2"/>
  <c r="AQ1035" i="2"/>
  <c r="AS1034" i="2"/>
  <c r="AR1034" i="2"/>
  <c r="AQ1034" i="2"/>
  <c r="AS1033" i="2"/>
  <c r="AR1033" i="2"/>
  <c r="AQ1033" i="2"/>
  <c r="AS1032" i="2"/>
  <c r="AR1032" i="2"/>
  <c r="AQ1032" i="2"/>
  <c r="AS1031" i="2"/>
  <c r="AR1031" i="2"/>
  <c r="AQ1031" i="2"/>
  <c r="AS1030" i="2"/>
  <c r="AR1030" i="2"/>
  <c r="AQ1030" i="2"/>
  <c r="AS1029" i="2"/>
  <c r="AR1029" i="2"/>
  <c r="AQ1029" i="2"/>
  <c r="AS1028" i="2"/>
  <c r="AR1028" i="2"/>
  <c r="AQ1028" i="2"/>
  <c r="AS1027" i="2"/>
  <c r="AR1027" i="2"/>
  <c r="AQ1027" i="2"/>
  <c r="AS1026" i="2"/>
  <c r="AR1026" i="2"/>
  <c r="AQ1026" i="2"/>
  <c r="AS1025" i="2"/>
  <c r="AR1025" i="2"/>
  <c r="AQ1025" i="2"/>
  <c r="AS1024" i="2"/>
  <c r="AR1024" i="2"/>
  <c r="AQ1024" i="2"/>
  <c r="AS1023" i="2"/>
  <c r="AR1023" i="2"/>
  <c r="AQ1023" i="2"/>
  <c r="AS1022" i="2"/>
  <c r="AR1022" i="2"/>
  <c r="AQ1022" i="2"/>
  <c r="AS1021" i="2"/>
  <c r="AR1021" i="2"/>
  <c r="AQ1021" i="2"/>
  <c r="AS1020" i="2"/>
  <c r="AR1020" i="2"/>
  <c r="AQ1020" i="2"/>
  <c r="AS1019" i="2"/>
  <c r="AR1019" i="2"/>
  <c r="AQ1019" i="2"/>
  <c r="AS1018" i="2"/>
  <c r="AR1018" i="2"/>
  <c r="AQ1018" i="2"/>
  <c r="AS1017" i="2"/>
  <c r="AR1017" i="2"/>
  <c r="AQ1017" i="2"/>
  <c r="AS1016" i="2"/>
  <c r="AR1016" i="2"/>
  <c r="AQ1016" i="2"/>
  <c r="AS1015" i="2"/>
  <c r="AR1015" i="2"/>
  <c r="AQ1015" i="2"/>
  <c r="AS1014" i="2"/>
  <c r="AR1014" i="2"/>
  <c r="AQ1014" i="2"/>
  <c r="AS1013" i="2"/>
  <c r="AR1013" i="2"/>
  <c r="AQ1013" i="2"/>
  <c r="AS1012" i="2"/>
  <c r="AR1012" i="2"/>
  <c r="AQ1012" i="2"/>
  <c r="AS1011" i="2"/>
  <c r="AR1011" i="2"/>
  <c r="AQ1011" i="2"/>
  <c r="AS1010" i="2"/>
  <c r="AR1010" i="2"/>
  <c r="AQ1010" i="2"/>
  <c r="AS1009" i="2"/>
  <c r="AR1009" i="2"/>
  <c r="AQ1009" i="2"/>
  <c r="AS1008" i="2"/>
  <c r="AR1008" i="2"/>
  <c r="AQ1008" i="2"/>
  <c r="AS1007" i="2"/>
  <c r="AR1007" i="2"/>
  <c r="AQ1007" i="2"/>
  <c r="AS1006" i="2"/>
  <c r="AR1006" i="2"/>
  <c r="AQ1006" i="2"/>
  <c r="AS1005" i="2"/>
  <c r="AR1005" i="2"/>
  <c r="AQ1005" i="2"/>
  <c r="AS1004" i="2"/>
  <c r="AR1004" i="2"/>
  <c r="AQ1004" i="2"/>
  <c r="AS1003" i="2"/>
  <c r="AR1003" i="2"/>
  <c r="AQ1003" i="2"/>
  <c r="AS1002" i="2"/>
  <c r="AR1002" i="2"/>
  <c r="AQ1002" i="2"/>
  <c r="AS1001" i="2"/>
  <c r="AR1001" i="2"/>
  <c r="AQ1001" i="2"/>
  <c r="AS1000" i="2"/>
  <c r="AR1000" i="2"/>
  <c r="AQ1000" i="2"/>
  <c r="AS999" i="2"/>
  <c r="AR999" i="2"/>
  <c r="AQ999" i="2"/>
  <c r="AS998" i="2"/>
  <c r="AR998" i="2"/>
  <c r="AQ998" i="2"/>
  <c r="AS997" i="2"/>
  <c r="AR997" i="2"/>
  <c r="AQ997" i="2"/>
  <c r="AS996" i="2"/>
  <c r="AR996" i="2"/>
  <c r="AQ996" i="2"/>
  <c r="AS995" i="2"/>
  <c r="AR995" i="2"/>
  <c r="AQ995" i="2"/>
  <c r="AS994" i="2"/>
  <c r="AR994" i="2"/>
  <c r="AQ994" i="2"/>
  <c r="AS993" i="2"/>
  <c r="AR993" i="2"/>
  <c r="AQ993" i="2"/>
  <c r="AS992" i="2"/>
  <c r="AR992" i="2"/>
  <c r="AQ992" i="2"/>
  <c r="AS991" i="2"/>
  <c r="AR991" i="2"/>
  <c r="AQ991" i="2"/>
  <c r="AS990" i="2"/>
  <c r="AR990" i="2"/>
  <c r="AQ990" i="2"/>
  <c r="AS989" i="2"/>
  <c r="AR989" i="2"/>
  <c r="AQ989" i="2"/>
  <c r="AS988" i="2"/>
  <c r="AR988" i="2"/>
  <c r="AQ988" i="2"/>
  <c r="AS987" i="2"/>
  <c r="AR987" i="2"/>
  <c r="AQ987" i="2"/>
  <c r="AS986" i="2"/>
  <c r="AR986" i="2"/>
  <c r="AQ986" i="2"/>
  <c r="AS985" i="2"/>
  <c r="AR985" i="2"/>
  <c r="AQ985" i="2"/>
  <c r="AS984" i="2"/>
  <c r="AR984" i="2"/>
  <c r="AQ984" i="2"/>
  <c r="AS983" i="2"/>
  <c r="AR983" i="2"/>
  <c r="AQ983" i="2"/>
  <c r="AS982" i="2"/>
  <c r="AR982" i="2"/>
  <c r="AQ982" i="2"/>
  <c r="AS981" i="2"/>
  <c r="AR981" i="2"/>
  <c r="AQ981" i="2"/>
  <c r="AS980" i="2"/>
  <c r="AR980" i="2"/>
  <c r="AQ980" i="2"/>
  <c r="AS979" i="2"/>
  <c r="AR979" i="2"/>
  <c r="AQ979" i="2"/>
  <c r="AS978" i="2"/>
  <c r="AR978" i="2"/>
  <c r="AQ978" i="2"/>
  <c r="AS977" i="2"/>
  <c r="AR977" i="2"/>
  <c r="AQ977" i="2"/>
  <c r="AS976" i="2"/>
  <c r="AR976" i="2"/>
  <c r="AQ976" i="2"/>
  <c r="AS975" i="2"/>
  <c r="AR975" i="2"/>
  <c r="AQ975" i="2"/>
  <c r="AS974" i="2"/>
  <c r="AR974" i="2"/>
  <c r="AQ974" i="2"/>
  <c r="AS973" i="2"/>
  <c r="AR973" i="2"/>
  <c r="AQ973" i="2"/>
  <c r="AS972" i="2"/>
  <c r="AR972" i="2"/>
  <c r="AQ972" i="2"/>
  <c r="AS971" i="2"/>
  <c r="AR971" i="2"/>
  <c r="AQ971" i="2"/>
  <c r="AS970" i="2"/>
  <c r="AR970" i="2"/>
  <c r="AQ970" i="2"/>
  <c r="AS969" i="2"/>
  <c r="AR969" i="2"/>
  <c r="AQ969" i="2"/>
  <c r="AS968" i="2"/>
  <c r="AR968" i="2"/>
  <c r="AQ968" i="2"/>
  <c r="AS967" i="2"/>
  <c r="AR967" i="2"/>
  <c r="AQ967" i="2"/>
  <c r="AS966" i="2"/>
  <c r="AR966" i="2"/>
  <c r="AQ966" i="2"/>
  <c r="AS965" i="2"/>
  <c r="AR965" i="2"/>
  <c r="AQ965" i="2"/>
  <c r="AS964" i="2"/>
  <c r="AR964" i="2"/>
  <c r="AQ964" i="2"/>
  <c r="AS963" i="2"/>
  <c r="AR963" i="2"/>
  <c r="AQ963" i="2"/>
  <c r="AS962" i="2"/>
  <c r="AR962" i="2"/>
  <c r="AQ962" i="2"/>
  <c r="AS961" i="2"/>
  <c r="AR961" i="2"/>
  <c r="AQ961" i="2"/>
  <c r="AS960" i="2"/>
  <c r="AR960" i="2"/>
  <c r="AQ960" i="2"/>
  <c r="AS959" i="2"/>
  <c r="AR959" i="2"/>
  <c r="AQ959" i="2"/>
  <c r="AS958" i="2"/>
  <c r="AR958" i="2"/>
  <c r="AQ958" i="2"/>
  <c r="AS957" i="2"/>
  <c r="AR957" i="2"/>
  <c r="AQ957" i="2"/>
  <c r="AS956" i="2"/>
  <c r="AR956" i="2"/>
  <c r="AQ956" i="2"/>
  <c r="AS955" i="2"/>
  <c r="AR955" i="2"/>
  <c r="AQ955" i="2"/>
  <c r="AS954" i="2"/>
  <c r="AR954" i="2"/>
  <c r="AQ954" i="2"/>
  <c r="AS953" i="2"/>
  <c r="AR953" i="2"/>
  <c r="AQ953" i="2"/>
  <c r="AS952" i="2"/>
  <c r="AR952" i="2"/>
  <c r="AQ952" i="2"/>
  <c r="AS951" i="2"/>
  <c r="AR951" i="2"/>
  <c r="AQ951" i="2"/>
  <c r="AS950" i="2"/>
  <c r="AR950" i="2"/>
  <c r="AQ950" i="2"/>
  <c r="AS949" i="2"/>
  <c r="AR949" i="2"/>
  <c r="AQ949" i="2"/>
  <c r="AS948" i="2"/>
  <c r="AR948" i="2"/>
  <c r="AQ948" i="2"/>
  <c r="AS947" i="2"/>
  <c r="AR947" i="2"/>
  <c r="AQ947" i="2"/>
  <c r="AS946" i="2"/>
  <c r="AR946" i="2"/>
  <c r="AQ946" i="2"/>
  <c r="AS945" i="2"/>
  <c r="AR945" i="2"/>
  <c r="AQ945" i="2"/>
  <c r="AS944" i="2"/>
  <c r="AR944" i="2"/>
  <c r="AQ944" i="2"/>
  <c r="AS943" i="2"/>
  <c r="AR943" i="2"/>
  <c r="AQ943" i="2"/>
  <c r="AS942" i="2"/>
  <c r="AR942" i="2"/>
  <c r="AQ942" i="2"/>
  <c r="AS941" i="2"/>
  <c r="AR941" i="2"/>
  <c r="AQ941" i="2"/>
  <c r="AS940" i="2"/>
  <c r="AR940" i="2"/>
  <c r="AQ940" i="2"/>
  <c r="AS939" i="2"/>
  <c r="AR939" i="2"/>
  <c r="AQ939" i="2"/>
  <c r="AS938" i="2"/>
  <c r="AR938" i="2"/>
  <c r="AQ938" i="2"/>
  <c r="AS937" i="2"/>
  <c r="AR937" i="2"/>
  <c r="AQ937" i="2"/>
  <c r="AS936" i="2"/>
  <c r="AR936" i="2"/>
  <c r="AQ936" i="2"/>
  <c r="AS935" i="2"/>
  <c r="AR935" i="2"/>
  <c r="AQ935" i="2"/>
  <c r="AS934" i="2"/>
  <c r="AR934" i="2"/>
  <c r="AQ934" i="2"/>
  <c r="AS933" i="2"/>
  <c r="AR933" i="2"/>
  <c r="AQ933" i="2"/>
  <c r="AS932" i="2"/>
  <c r="AR932" i="2"/>
  <c r="AQ932" i="2"/>
  <c r="AS931" i="2"/>
  <c r="AR931" i="2"/>
  <c r="AQ931" i="2"/>
  <c r="AS930" i="2"/>
  <c r="AR930" i="2"/>
  <c r="AQ930" i="2"/>
  <c r="AS929" i="2"/>
  <c r="AR929" i="2"/>
  <c r="AQ929" i="2"/>
  <c r="AS928" i="2"/>
  <c r="AR928" i="2"/>
  <c r="AQ928" i="2"/>
  <c r="AS927" i="2"/>
  <c r="AR927" i="2"/>
  <c r="AQ927" i="2"/>
  <c r="AS926" i="2"/>
  <c r="AR926" i="2"/>
  <c r="AQ926" i="2"/>
  <c r="AS925" i="2"/>
  <c r="AR925" i="2"/>
  <c r="AQ925" i="2"/>
  <c r="AS924" i="2"/>
  <c r="AR924" i="2"/>
  <c r="AQ924" i="2"/>
  <c r="AS923" i="2"/>
  <c r="AR923" i="2"/>
  <c r="AQ923" i="2"/>
  <c r="AS922" i="2"/>
  <c r="AR922" i="2"/>
  <c r="AQ922" i="2"/>
  <c r="AS921" i="2"/>
  <c r="AR921" i="2"/>
  <c r="AQ921" i="2"/>
  <c r="AS920" i="2"/>
  <c r="AR920" i="2"/>
  <c r="AQ920" i="2"/>
  <c r="AS919" i="2"/>
  <c r="AR919" i="2"/>
  <c r="AQ919" i="2"/>
  <c r="AS918" i="2"/>
  <c r="AR918" i="2"/>
  <c r="AQ918" i="2"/>
  <c r="AS917" i="2"/>
  <c r="AR917" i="2"/>
  <c r="AQ917" i="2"/>
  <c r="AS916" i="2"/>
  <c r="AR916" i="2"/>
  <c r="AQ916" i="2"/>
  <c r="AS915" i="2"/>
  <c r="AR915" i="2"/>
  <c r="AQ915" i="2"/>
  <c r="AS914" i="2"/>
  <c r="AR914" i="2"/>
  <c r="AQ914" i="2"/>
  <c r="AS913" i="2"/>
  <c r="AR913" i="2"/>
  <c r="AQ913" i="2"/>
  <c r="AS912" i="2"/>
  <c r="AR912" i="2"/>
  <c r="AQ912" i="2"/>
  <c r="AS911" i="2"/>
  <c r="AR911" i="2"/>
  <c r="AQ911" i="2"/>
  <c r="AS910" i="2"/>
  <c r="AR910" i="2"/>
  <c r="AQ910" i="2"/>
  <c r="AS909" i="2"/>
  <c r="AR909" i="2"/>
  <c r="AQ909" i="2"/>
  <c r="AS908" i="2"/>
  <c r="AR908" i="2"/>
  <c r="AQ908" i="2"/>
  <c r="AS907" i="2"/>
  <c r="AR907" i="2"/>
  <c r="AQ907" i="2"/>
  <c r="AS906" i="2"/>
  <c r="AR906" i="2"/>
  <c r="AQ906" i="2"/>
  <c r="AS905" i="2"/>
  <c r="AR905" i="2"/>
  <c r="AQ905" i="2"/>
  <c r="AS904" i="2"/>
  <c r="AR904" i="2"/>
  <c r="AQ904" i="2"/>
  <c r="AS903" i="2"/>
  <c r="AR903" i="2"/>
  <c r="AQ903" i="2"/>
  <c r="AS902" i="2"/>
  <c r="AR902" i="2"/>
  <c r="AQ902" i="2"/>
  <c r="AS901" i="2"/>
  <c r="AR901" i="2"/>
  <c r="AQ901" i="2"/>
  <c r="AS900" i="2"/>
  <c r="AR900" i="2"/>
  <c r="AQ900" i="2"/>
  <c r="AS899" i="2"/>
  <c r="AR899" i="2"/>
  <c r="AQ899" i="2"/>
  <c r="AS898" i="2"/>
  <c r="AR898" i="2"/>
  <c r="AQ898" i="2"/>
  <c r="AS897" i="2"/>
  <c r="AR897" i="2"/>
  <c r="AQ897" i="2"/>
  <c r="AS896" i="2"/>
  <c r="AR896" i="2"/>
  <c r="AQ896" i="2"/>
  <c r="AS895" i="2"/>
  <c r="AR895" i="2"/>
  <c r="AQ895" i="2"/>
  <c r="AS894" i="2"/>
  <c r="AR894" i="2"/>
  <c r="AQ894" i="2"/>
  <c r="AS893" i="2"/>
  <c r="AR893" i="2"/>
  <c r="AQ893" i="2"/>
  <c r="AS892" i="2"/>
  <c r="AR892" i="2"/>
  <c r="AQ892" i="2"/>
  <c r="AS891" i="2"/>
  <c r="AR891" i="2"/>
  <c r="AQ891" i="2"/>
  <c r="AS890" i="2"/>
  <c r="AR890" i="2"/>
  <c r="AQ890" i="2"/>
  <c r="AS889" i="2"/>
  <c r="AR889" i="2"/>
  <c r="AQ889" i="2"/>
  <c r="AS888" i="2"/>
  <c r="AR888" i="2"/>
  <c r="AQ888" i="2"/>
  <c r="AS887" i="2"/>
  <c r="AR887" i="2"/>
  <c r="AQ887" i="2"/>
  <c r="AS886" i="2"/>
  <c r="AR886" i="2"/>
  <c r="AQ886" i="2"/>
  <c r="AS885" i="2"/>
  <c r="AR885" i="2"/>
  <c r="AQ885" i="2"/>
  <c r="AS884" i="2"/>
  <c r="AR884" i="2"/>
  <c r="AQ884" i="2"/>
  <c r="AS883" i="2"/>
  <c r="AR883" i="2"/>
  <c r="AQ883" i="2"/>
  <c r="AS882" i="2"/>
  <c r="AR882" i="2"/>
  <c r="AQ882" i="2"/>
  <c r="AS881" i="2"/>
  <c r="AR881" i="2"/>
  <c r="AQ881" i="2"/>
  <c r="AS880" i="2"/>
  <c r="AR880" i="2"/>
  <c r="AQ880" i="2"/>
  <c r="AS879" i="2"/>
  <c r="AR879" i="2"/>
  <c r="AQ879" i="2"/>
  <c r="AS878" i="2"/>
  <c r="AR878" i="2"/>
  <c r="AQ878" i="2"/>
  <c r="AS877" i="2"/>
  <c r="AR877" i="2"/>
  <c r="AQ877" i="2"/>
  <c r="AS876" i="2"/>
  <c r="AR876" i="2"/>
  <c r="AQ876" i="2"/>
  <c r="AS875" i="2"/>
  <c r="AR875" i="2"/>
  <c r="AQ875" i="2"/>
  <c r="AS874" i="2"/>
  <c r="AR874" i="2"/>
  <c r="AQ874" i="2"/>
  <c r="AS873" i="2"/>
  <c r="AR873" i="2"/>
  <c r="AQ873" i="2"/>
  <c r="AS872" i="2"/>
  <c r="AR872" i="2"/>
  <c r="AQ872" i="2"/>
  <c r="AS871" i="2"/>
  <c r="AR871" i="2"/>
  <c r="AQ871" i="2"/>
  <c r="AS870" i="2"/>
  <c r="AR870" i="2"/>
  <c r="AQ870" i="2"/>
  <c r="AS869" i="2"/>
  <c r="AR869" i="2"/>
  <c r="AQ869" i="2"/>
  <c r="AS868" i="2"/>
  <c r="AR868" i="2"/>
  <c r="AQ868" i="2"/>
  <c r="AS867" i="2"/>
  <c r="AR867" i="2"/>
  <c r="AQ867" i="2"/>
  <c r="AS866" i="2"/>
  <c r="AR866" i="2"/>
  <c r="AQ866" i="2"/>
  <c r="AS865" i="2"/>
  <c r="AR865" i="2"/>
  <c r="AQ865" i="2"/>
  <c r="AS864" i="2"/>
  <c r="AR864" i="2"/>
  <c r="AQ864" i="2"/>
  <c r="AS863" i="2"/>
  <c r="AR863" i="2"/>
  <c r="AQ863" i="2"/>
  <c r="AS862" i="2"/>
  <c r="AR862" i="2"/>
  <c r="AQ862" i="2"/>
  <c r="AS861" i="2"/>
  <c r="AR861" i="2"/>
  <c r="AQ861" i="2"/>
  <c r="AS860" i="2"/>
  <c r="AR860" i="2"/>
  <c r="AQ860" i="2"/>
  <c r="AS859" i="2"/>
  <c r="AR859" i="2"/>
  <c r="AQ859" i="2"/>
  <c r="AS858" i="2"/>
  <c r="AR858" i="2"/>
  <c r="AQ858" i="2"/>
  <c r="AS857" i="2"/>
  <c r="AR857" i="2"/>
  <c r="AQ857" i="2"/>
  <c r="AS856" i="2"/>
  <c r="AR856" i="2"/>
  <c r="AQ856" i="2"/>
  <c r="AS855" i="2"/>
  <c r="AR855" i="2"/>
  <c r="AQ855" i="2"/>
  <c r="AS854" i="2"/>
  <c r="AR854" i="2"/>
  <c r="AQ854" i="2"/>
  <c r="AS853" i="2"/>
  <c r="AR853" i="2"/>
  <c r="AQ853" i="2"/>
  <c r="AS852" i="2"/>
  <c r="AR852" i="2"/>
  <c r="AQ852" i="2"/>
  <c r="AS851" i="2"/>
  <c r="AR851" i="2"/>
  <c r="AQ851" i="2"/>
  <c r="AS850" i="2"/>
  <c r="AR850" i="2"/>
  <c r="AQ850" i="2"/>
  <c r="AS849" i="2"/>
  <c r="AR849" i="2"/>
  <c r="AQ849" i="2"/>
  <c r="AS848" i="2"/>
  <c r="AR848" i="2"/>
  <c r="AQ848" i="2"/>
  <c r="AS847" i="2"/>
  <c r="AR847" i="2"/>
  <c r="AQ847" i="2"/>
  <c r="AS846" i="2"/>
  <c r="AR846" i="2"/>
  <c r="AQ846" i="2"/>
  <c r="AS845" i="2"/>
  <c r="AR845" i="2"/>
  <c r="AQ845" i="2"/>
  <c r="AS844" i="2"/>
  <c r="AR844" i="2"/>
  <c r="AQ844" i="2"/>
  <c r="AS843" i="2"/>
  <c r="AR843" i="2"/>
  <c r="AQ843" i="2"/>
  <c r="AS842" i="2"/>
  <c r="AR842" i="2"/>
  <c r="AQ842" i="2"/>
  <c r="AS841" i="2"/>
  <c r="AR841" i="2"/>
  <c r="AQ841" i="2"/>
  <c r="AS840" i="2"/>
  <c r="AR840" i="2"/>
  <c r="AQ840" i="2"/>
  <c r="AS839" i="2"/>
  <c r="AR839" i="2"/>
  <c r="AQ839" i="2"/>
  <c r="AS838" i="2"/>
  <c r="AR838" i="2"/>
  <c r="AQ838" i="2"/>
  <c r="AS837" i="2"/>
  <c r="AR837" i="2"/>
  <c r="AQ837" i="2"/>
  <c r="AS836" i="2"/>
  <c r="AR836" i="2"/>
  <c r="AQ836" i="2"/>
  <c r="AS835" i="2"/>
  <c r="AR835" i="2"/>
  <c r="AQ835" i="2"/>
  <c r="AS834" i="2"/>
  <c r="AR834" i="2"/>
  <c r="AQ834" i="2"/>
  <c r="AS833" i="2"/>
  <c r="AR833" i="2"/>
  <c r="AQ833" i="2"/>
  <c r="AS832" i="2"/>
  <c r="AR832" i="2"/>
  <c r="AQ832" i="2"/>
  <c r="AS831" i="2"/>
  <c r="AR831" i="2"/>
  <c r="AQ831" i="2"/>
  <c r="AS830" i="2"/>
  <c r="AR830" i="2"/>
  <c r="AQ830" i="2"/>
  <c r="AS829" i="2"/>
  <c r="AR829" i="2"/>
  <c r="AQ829" i="2"/>
  <c r="AS828" i="2"/>
  <c r="AR828" i="2"/>
  <c r="AQ828" i="2"/>
  <c r="AS827" i="2"/>
  <c r="AR827" i="2"/>
  <c r="AQ827" i="2"/>
  <c r="AS826" i="2"/>
  <c r="AR826" i="2"/>
  <c r="AQ826" i="2"/>
  <c r="AS825" i="2"/>
  <c r="AR825" i="2"/>
  <c r="AQ825" i="2"/>
  <c r="AS824" i="2"/>
  <c r="AR824" i="2"/>
  <c r="AQ824" i="2"/>
  <c r="AS823" i="2"/>
  <c r="AR823" i="2"/>
  <c r="AQ823" i="2"/>
  <c r="AS822" i="2"/>
  <c r="AR822" i="2"/>
  <c r="AQ822" i="2"/>
  <c r="AS821" i="2"/>
  <c r="AR821" i="2"/>
  <c r="AQ821" i="2"/>
  <c r="AS820" i="2"/>
  <c r="AR820" i="2"/>
  <c r="AQ820" i="2"/>
  <c r="AS819" i="2"/>
  <c r="AR819" i="2"/>
  <c r="AQ819" i="2"/>
  <c r="AS818" i="2"/>
  <c r="AR818" i="2"/>
  <c r="AQ818" i="2"/>
  <c r="AS817" i="2"/>
  <c r="AR817" i="2"/>
  <c r="AQ817" i="2"/>
  <c r="AS816" i="2"/>
  <c r="AR816" i="2"/>
  <c r="AQ816" i="2"/>
  <c r="AS815" i="2"/>
  <c r="AR815" i="2"/>
  <c r="AQ815" i="2"/>
  <c r="AS814" i="2"/>
  <c r="AR814" i="2"/>
  <c r="AQ814" i="2"/>
  <c r="AS813" i="2"/>
  <c r="AR813" i="2"/>
  <c r="AQ813" i="2"/>
  <c r="AS812" i="2"/>
  <c r="AR812" i="2"/>
  <c r="AQ812" i="2"/>
  <c r="AS811" i="2"/>
  <c r="AR811" i="2"/>
  <c r="AQ811" i="2"/>
  <c r="AS810" i="2"/>
  <c r="AR810" i="2"/>
  <c r="AQ810" i="2"/>
  <c r="AS809" i="2"/>
  <c r="AR809" i="2"/>
  <c r="AQ809" i="2"/>
  <c r="AS808" i="2"/>
  <c r="AR808" i="2"/>
  <c r="AQ808" i="2"/>
  <c r="AS807" i="2"/>
  <c r="AR807" i="2"/>
  <c r="AQ807" i="2"/>
  <c r="AS806" i="2"/>
  <c r="AR806" i="2"/>
  <c r="AQ806" i="2"/>
  <c r="AS805" i="2"/>
  <c r="AR805" i="2"/>
  <c r="AQ805" i="2"/>
  <c r="AS804" i="2"/>
  <c r="AR804" i="2"/>
  <c r="AQ804" i="2"/>
  <c r="AS803" i="2"/>
  <c r="AR803" i="2"/>
  <c r="AQ803" i="2"/>
  <c r="AS802" i="2"/>
  <c r="AR802" i="2"/>
  <c r="AQ802" i="2"/>
  <c r="AS801" i="2"/>
  <c r="AR801" i="2"/>
  <c r="AQ801" i="2"/>
  <c r="AS800" i="2"/>
  <c r="AR800" i="2"/>
  <c r="AQ800" i="2"/>
  <c r="AS799" i="2"/>
  <c r="AR799" i="2"/>
  <c r="AQ799" i="2"/>
  <c r="AS798" i="2"/>
  <c r="AR798" i="2"/>
  <c r="AQ798" i="2"/>
  <c r="AS797" i="2"/>
  <c r="AR797" i="2"/>
  <c r="AQ797" i="2"/>
  <c r="AS796" i="2"/>
  <c r="AR796" i="2"/>
  <c r="AQ796" i="2"/>
  <c r="AS795" i="2"/>
  <c r="AR795" i="2"/>
  <c r="AQ795" i="2"/>
  <c r="AS794" i="2"/>
  <c r="AR794" i="2"/>
  <c r="AQ794" i="2"/>
  <c r="AS793" i="2"/>
  <c r="AR793" i="2"/>
  <c r="AQ793" i="2"/>
  <c r="AS792" i="2"/>
  <c r="AR792" i="2"/>
  <c r="AQ792" i="2"/>
  <c r="AS791" i="2"/>
  <c r="AR791" i="2"/>
  <c r="AQ791" i="2"/>
  <c r="AS790" i="2"/>
  <c r="AR790" i="2"/>
  <c r="AQ790" i="2"/>
  <c r="AS789" i="2"/>
  <c r="AR789" i="2"/>
  <c r="AQ789" i="2"/>
  <c r="AS788" i="2"/>
  <c r="AR788" i="2"/>
  <c r="AQ788" i="2"/>
  <c r="AS787" i="2"/>
  <c r="AR787" i="2"/>
  <c r="AQ787" i="2"/>
  <c r="AS786" i="2"/>
  <c r="AR786" i="2"/>
  <c r="AQ786" i="2"/>
  <c r="AS785" i="2"/>
  <c r="AR785" i="2"/>
  <c r="AQ785" i="2"/>
  <c r="AS784" i="2"/>
  <c r="AR784" i="2"/>
  <c r="AQ784" i="2"/>
  <c r="AS783" i="2"/>
  <c r="AR783" i="2"/>
  <c r="AQ783" i="2"/>
  <c r="AS782" i="2"/>
  <c r="AR782" i="2"/>
  <c r="AQ782" i="2"/>
  <c r="AS781" i="2"/>
  <c r="AR781" i="2"/>
  <c r="AQ781" i="2"/>
  <c r="AS780" i="2"/>
  <c r="AR780" i="2"/>
  <c r="AQ780" i="2"/>
  <c r="AS779" i="2"/>
  <c r="AR779" i="2"/>
  <c r="AQ779" i="2"/>
  <c r="AS778" i="2"/>
  <c r="AR778" i="2"/>
  <c r="AQ778" i="2"/>
  <c r="AS777" i="2"/>
  <c r="AR777" i="2"/>
  <c r="AQ777" i="2"/>
  <c r="AS776" i="2"/>
  <c r="AR776" i="2"/>
  <c r="AQ776" i="2"/>
  <c r="AS775" i="2"/>
  <c r="AR775" i="2"/>
  <c r="AQ775" i="2"/>
  <c r="AS774" i="2"/>
  <c r="AR774" i="2"/>
  <c r="AQ774" i="2"/>
  <c r="AS773" i="2"/>
  <c r="AR773" i="2"/>
  <c r="AQ773" i="2"/>
  <c r="AS772" i="2"/>
  <c r="AR772" i="2"/>
  <c r="AQ772" i="2"/>
  <c r="AS771" i="2"/>
  <c r="AR771" i="2"/>
  <c r="AQ771" i="2"/>
  <c r="AS770" i="2"/>
  <c r="AR770" i="2"/>
  <c r="AQ770" i="2"/>
  <c r="AS769" i="2"/>
  <c r="AR769" i="2"/>
  <c r="AQ769" i="2"/>
  <c r="AS768" i="2"/>
  <c r="AR768" i="2"/>
  <c r="AQ768" i="2"/>
  <c r="AS767" i="2"/>
  <c r="AR767" i="2"/>
  <c r="AQ767" i="2"/>
  <c r="AS766" i="2"/>
  <c r="AR766" i="2"/>
  <c r="AQ766" i="2"/>
  <c r="AS765" i="2"/>
  <c r="AR765" i="2"/>
  <c r="AQ765" i="2"/>
  <c r="AS764" i="2"/>
  <c r="AR764" i="2"/>
  <c r="AQ764" i="2"/>
  <c r="AS763" i="2"/>
  <c r="AR763" i="2"/>
  <c r="AQ763" i="2"/>
  <c r="AS762" i="2"/>
  <c r="AR762" i="2"/>
  <c r="AQ762" i="2"/>
  <c r="AS761" i="2"/>
  <c r="AR761" i="2"/>
  <c r="AQ761" i="2"/>
  <c r="AS760" i="2"/>
  <c r="AR760" i="2"/>
  <c r="AQ760" i="2"/>
  <c r="AS759" i="2"/>
  <c r="AR759" i="2"/>
  <c r="AQ759" i="2"/>
  <c r="AS758" i="2"/>
  <c r="AR758" i="2"/>
  <c r="AQ758" i="2"/>
  <c r="AS757" i="2"/>
  <c r="AR757" i="2"/>
  <c r="AQ757" i="2"/>
  <c r="AS756" i="2"/>
  <c r="AR756" i="2"/>
  <c r="AQ756" i="2"/>
  <c r="AS755" i="2"/>
  <c r="AR755" i="2"/>
  <c r="AQ755" i="2"/>
  <c r="AS754" i="2"/>
  <c r="AR754" i="2"/>
  <c r="AQ754" i="2"/>
  <c r="AS753" i="2"/>
  <c r="AR753" i="2"/>
  <c r="AQ753" i="2"/>
  <c r="AS752" i="2"/>
  <c r="AR752" i="2"/>
  <c r="AQ752" i="2"/>
  <c r="AS751" i="2"/>
  <c r="AR751" i="2"/>
  <c r="AQ751" i="2"/>
  <c r="AS750" i="2"/>
  <c r="AR750" i="2"/>
  <c r="AQ750" i="2"/>
  <c r="AS749" i="2"/>
  <c r="AR749" i="2"/>
  <c r="AQ749" i="2"/>
  <c r="AS748" i="2"/>
  <c r="AR748" i="2"/>
  <c r="AQ748" i="2"/>
  <c r="AS747" i="2"/>
  <c r="AR747" i="2"/>
  <c r="AQ747" i="2"/>
  <c r="AS746" i="2"/>
  <c r="AR746" i="2"/>
  <c r="AQ746" i="2"/>
  <c r="AS745" i="2"/>
  <c r="AR745" i="2"/>
  <c r="AQ745" i="2"/>
  <c r="AS744" i="2"/>
  <c r="AR744" i="2"/>
  <c r="AQ744" i="2"/>
  <c r="AS743" i="2"/>
  <c r="AR743" i="2"/>
  <c r="AQ743" i="2"/>
  <c r="AS742" i="2"/>
  <c r="AR742" i="2"/>
  <c r="AQ742" i="2"/>
  <c r="AS741" i="2"/>
  <c r="AR741" i="2"/>
  <c r="AQ741" i="2"/>
  <c r="AS740" i="2"/>
  <c r="AR740" i="2"/>
  <c r="AQ740" i="2"/>
  <c r="AS739" i="2"/>
  <c r="AR739" i="2"/>
  <c r="AQ739" i="2"/>
  <c r="AS738" i="2"/>
  <c r="AR738" i="2"/>
  <c r="AQ738" i="2"/>
  <c r="AS737" i="2"/>
  <c r="AR737" i="2"/>
  <c r="AQ737" i="2"/>
  <c r="AS736" i="2"/>
  <c r="AR736" i="2"/>
  <c r="AQ736" i="2"/>
  <c r="AS735" i="2"/>
  <c r="AR735" i="2"/>
  <c r="AQ735" i="2"/>
  <c r="AS734" i="2"/>
  <c r="AR734" i="2"/>
  <c r="AQ734" i="2"/>
  <c r="AS733" i="2"/>
  <c r="AR733" i="2"/>
  <c r="AQ733" i="2"/>
  <c r="AS732" i="2"/>
  <c r="AR732" i="2"/>
  <c r="AQ732" i="2"/>
  <c r="AS731" i="2"/>
  <c r="AR731" i="2"/>
  <c r="AQ731" i="2"/>
  <c r="AS730" i="2"/>
  <c r="AR730" i="2"/>
  <c r="AQ730" i="2"/>
  <c r="AS729" i="2"/>
  <c r="AR729" i="2"/>
  <c r="AQ729" i="2"/>
  <c r="AS728" i="2"/>
  <c r="AR728" i="2"/>
  <c r="AQ728" i="2"/>
  <c r="AS727" i="2"/>
  <c r="AR727" i="2"/>
  <c r="AQ727" i="2"/>
  <c r="AS726" i="2"/>
  <c r="AR726" i="2"/>
  <c r="AQ726" i="2"/>
  <c r="AS725" i="2"/>
  <c r="AR725" i="2"/>
  <c r="AQ725" i="2"/>
  <c r="AS724" i="2"/>
  <c r="AR724" i="2"/>
  <c r="AQ724" i="2"/>
  <c r="AS723" i="2"/>
  <c r="AR723" i="2"/>
  <c r="AQ723" i="2"/>
  <c r="AS722" i="2"/>
  <c r="AR722" i="2"/>
  <c r="AQ722" i="2"/>
  <c r="AS721" i="2"/>
  <c r="AR721" i="2"/>
  <c r="AQ721" i="2"/>
  <c r="AS720" i="2"/>
  <c r="AR720" i="2"/>
  <c r="AQ720" i="2"/>
  <c r="AS719" i="2"/>
  <c r="AR719" i="2"/>
  <c r="AQ719" i="2"/>
  <c r="AS718" i="2"/>
  <c r="AR718" i="2"/>
  <c r="AQ718" i="2"/>
  <c r="AS717" i="2"/>
  <c r="AR717" i="2"/>
  <c r="AQ717" i="2"/>
  <c r="AS716" i="2"/>
  <c r="AR716" i="2"/>
  <c r="AQ716" i="2"/>
  <c r="AS715" i="2"/>
  <c r="AR715" i="2"/>
  <c r="AQ715" i="2"/>
  <c r="AS714" i="2"/>
  <c r="AR714" i="2"/>
  <c r="AQ714" i="2"/>
  <c r="AS713" i="2"/>
  <c r="AR713" i="2"/>
  <c r="AQ713" i="2"/>
  <c r="AS712" i="2"/>
  <c r="AR712" i="2"/>
  <c r="AQ712" i="2"/>
  <c r="AS711" i="2"/>
  <c r="AR711" i="2"/>
  <c r="AQ711" i="2"/>
  <c r="AS710" i="2"/>
  <c r="AR710" i="2"/>
  <c r="AQ710" i="2"/>
  <c r="AS709" i="2"/>
  <c r="AR709" i="2"/>
  <c r="AQ709" i="2"/>
  <c r="AS708" i="2"/>
  <c r="AR708" i="2"/>
  <c r="AQ708" i="2"/>
  <c r="AS707" i="2"/>
  <c r="AR707" i="2"/>
  <c r="AQ707" i="2"/>
  <c r="AS706" i="2"/>
  <c r="AR706" i="2"/>
  <c r="AQ706" i="2"/>
  <c r="AS705" i="2"/>
  <c r="AR705" i="2"/>
  <c r="AQ705" i="2"/>
  <c r="AS704" i="2"/>
  <c r="AR704" i="2"/>
  <c r="AQ704" i="2"/>
  <c r="AS703" i="2"/>
  <c r="AR703" i="2"/>
  <c r="AQ703" i="2"/>
  <c r="AS702" i="2"/>
  <c r="AR702" i="2"/>
  <c r="AQ702" i="2"/>
  <c r="AS701" i="2"/>
  <c r="AR701" i="2"/>
  <c r="AQ701" i="2"/>
  <c r="AS700" i="2"/>
  <c r="AR700" i="2"/>
  <c r="AQ700" i="2"/>
  <c r="AS699" i="2"/>
  <c r="AR699" i="2"/>
  <c r="AQ699" i="2"/>
  <c r="AS698" i="2"/>
  <c r="AR698" i="2"/>
  <c r="AQ698" i="2"/>
  <c r="AS697" i="2"/>
  <c r="AR697" i="2"/>
  <c r="AQ697" i="2"/>
  <c r="AS696" i="2"/>
  <c r="AR696" i="2"/>
  <c r="AQ696" i="2"/>
  <c r="AS695" i="2"/>
  <c r="AR695" i="2"/>
  <c r="AQ695" i="2"/>
  <c r="AS694" i="2"/>
  <c r="AR694" i="2"/>
  <c r="AQ694" i="2"/>
  <c r="AS693" i="2"/>
  <c r="AR693" i="2"/>
  <c r="AQ693" i="2"/>
  <c r="AS692" i="2"/>
  <c r="AR692" i="2"/>
  <c r="AQ692" i="2"/>
  <c r="AS691" i="2"/>
  <c r="AR691" i="2"/>
  <c r="AQ691" i="2"/>
  <c r="AS690" i="2"/>
  <c r="AR690" i="2"/>
  <c r="AQ690" i="2"/>
  <c r="AS689" i="2"/>
  <c r="AR689" i="2"/>
  <c r="AQ689" i="2"/>
  <c r="AS688" i="2"/>
  <c r="AR688" i="2"/>
  <c r="AQ688" i="2"/>
  <c r="AS687" i="2"/>
  <c r="AR687" i="2"/>
  <c r="AQ687" i="2"/>
  <c r="AS686" i="2"/>
  <c r="AR686" i="2"/>
  <c r="AQ686" i="2"/>
  <c r="AS685" i="2"/>
  <c r="AR685" i="2"/>
  <c r="AQ685" i="2"/>
  <c r="AS684" i="2"/>
  <c r="AR684" i="2"/>
  <c r="AQ684" i="2"/>
  <c r="AS683" i="2"/>
  <c r="AR683" i="2"/>
  <c r="AQ683" i="2"/>
  <c r="AS682" i="2"/>
  <c r="AR682" i="2"/>
  <c r="AQ682" i="2"/>
  <c r="AS681" i="2"/>
  <c r="AR681" i="2"/>
  <c r="AQ681" i="2"/>
  <c r="AS680" i="2"/>
  <c r="AR680" i="2"/>
  <c r="AQ680" i="2"/>
  <c r="AS679" i="2"/>
  <c r="AR679" i="2"/>
  <c r="AQ679" i="2"/>
  <c r="AS678" i="2"/>
  <c r="AR678" i="2"/>
  <c r="AQ678" i="2"/>
  <c r="AS677" i="2"/>
  <c r="AR677" i="2"/>
  <c r="AQ677" i="2"/>
  <c r="AS676" i="2"/>
  <c r="AR676" i="2"/>
  <c r="AQ676" i="2"/>
  <c r="AS675" i="2"/>
  <c r="AR675" i="2"/>
  <c r="AQ675" i="2"/>
  <c r="AS674" i="2"/>
  <c r="AR674" i="2"/>
  <c r="AQ674" i="2"/>
  <c r="AS673" i="2"/>
  <c r="AR673" i="2"/>
  <c r="AQ673" i="2"/>
  <c r="AS672" i="2"/>
  <c r="AR672" i="2"/>
  <c r="AQ672" i="2"/>
  <c r="AS671" i="2"/>
  <c r="AR671" i="2"/>
  <c r="AQ671" i="2"/>
  <c r="AS670" i="2"/>
  <c r="AR670" i="2"/>
  <c r="AQ670" i="2"/>
  <c r="AS669" i="2"/>
  <c r="AR669" i="2"/>
  <c r="AQ669" i="2"/>
  <c r="AS668" i="2"/>
  <c r="AR668" i="2"/>
  <c r="AQ668" i="2"/>
  <c r="AS667" i="2"/>
  <c r="AR667" i="2"/>
  <c r="AQ667" i="2"/>
  <c r="AS666" i="2"/>
  <c r="AR666" i="2"/>
  <c r="AQ666" i="2"/>
  <c r="AS665" i="2"/>
  <c r="AR665" i="2"/>
  <c r="AQ665" i="2"/>
  <c r="AS664" i="2"/>
  <c r="AR664" i="2"/>
  <c r="AQ664" i="2"/>
  <c r="AS663" i="2"/>
  <c r="AR663" i="2"/>
  <c r="AQ663" i="2"/>
  <c r="AS662" i="2"/>
  <c r="AR662" i="2"/>
  <c r="AQ662" i="2"/>
  <c r="AS661" i="2"/>
  <c r="AR661" i="2"/>
  <c r="AQ661" i="2"/>
  <c r="AS660" i="2"/>
  <c r="AR660" i="2"/>
  <c r="AQ660" i="2"/>
  <c r="AS659" i="2"/>
  <c r="AR659" i="2"/>
  <c r="AQ659" i="2"/>
  <c r="AS658" i="2"/>
  <c r="AR658" i="2"/>
  <c r="AQ658" i="2"/>
  <c r="AS657" i="2"/>
  <c r="AR657" i="2"/>
  <c r="AQ657" i="2"/>
  <c r="AS656" i="2"/>
  <c r="AR656" i="2"/>
  <c r="AQ656" i="2"/>
  <c r="AS655" i="2"/>
  <c r="AR655" i="2"/>
  <c r="AQ655" i="2"/>
  <c r="AS654" i="2"/>
  <c r="AR654" i="2"/>
  <c r="AQ654" i="2"/>
  <c r="AS653" i="2"/>
  <c r="AR653" i="2"/>
  <c r="AQ653" i="2"/>
  <c r="AS652" i="2"/>
  <c r="AR652" i="2"/>
  <c r="AQ652" i="2"/>
  <c r="AS651" i="2"/>
  <c r="AR651" i="2"/>
  <c r="AQ651" i="2"/>
  <c r="AS650" i="2"/>
  <c r="AR650" i="2"/>
  <c r="AQ650" i="2"/>
  <c r="AS649" i="2"/>
  <c r="AR649" i="2"/>
  <c r="AQ649" i="2"/>
  <c r="AS648" i="2"/>
  <c r="AR648" i="2"/>
  <c r="AQ648" i="2"/>
  <c r="AS647" i="2"/>
  <c r="AR647" i="2"/>
  <c r="AQ647" i="2"/>
  <c r="AS646" i="2"/>
  <c r="AR646" i="2"/>
  <c r="AQ646" i="2"/>
  <c r="AS645" i="2"/>
  <c r="AR645" i="2"/>
  <c r="AQ645" i="2"/>
  <c r="AS644" i="2"/>
  <c r="AR644" i="2"/>
  <c r="AQ644" i="2"/>
  <c r="AS643" i="2"/>
  <c r="AR643" i="2"/>
  <c r="AQ643" i="2"/>
  <c r="AS642" i="2"/>
  <c r="AR642" i="2"/>
  <c r="AQ642" i="2"/>
  <c r="AS641" i="2"/>
  <c r="AR641" i="2"/>
  <c r="AQ641" i="2"/>
  <c r="AS640" i="2"/>
  <c r="AR640" i="2"/>
  <c r="AQ640" i="2"/>
  <c r="AS639" i="2"/>
  <c r="AR639" i="2"/>
  <c r="AQ639" i="2"/>
  <c r="AS638" i="2"/>
  <c r="AR638" i="2"/>
  <c r="AQ638" i="2"/>
  <c r="AS637" i="2"/>
  <c r="AR637" i="2"/>
  <c r="AQ637" i="2"/>
  <c r="AS636" i="2"/>
  <c r="AR636" i="2"/>
  <c r="AQ636" i="2"/>
  <c r="AS635" i="2"/>
  <c r="AR635" i="2"/>
  <c r="AQ635" i="2"/>
  <c r="AS634" i="2"/>
  <c r="AR634" i="2"/>
  <c r="AQ634" i="2"/>
  <c r="AS633" i="2"/>
  <c r="AR633" i="2"/>
  <c r="AQ633" i="2"/>
  <c r="AS632" i="2"/>
  <c r="AR632" i="2"/>
  <c r="AQ632" i="2"/>
  <c r="AS631" i="2"/>
  <c r="AR631" i="2"/>
  <c r="AQ631" i="2"/>
  <c r="AS630" i="2"/>
  <c r="AR630" i="2"/>
  <c r="AQ630" i="2"/>
  <c r="AS629" i="2"/>
  <c r="AR629" i="2"/>
  <c r="AQ629" i="2"/>
  <c r="AS628" i="2"/>
  <c r="AR628" i="2"/>
  <c r="AQ628" i="2"/>
  <c r="AS627" i="2"/>
  <c r="AR627" i="2"/>
  <c r="AQ627" i="2"/>
  <c r="AS626" i="2"/>
  <c r="AR626" i="2"/>
  <c r="AQ626" i="2"/>
  <c r="AS625" i="2"/>
  <c r="AR625" i="2"/>
  <c r="AQ625" i="2"/>
  <c r="AS624" i="2"/>
  <c r="AR624" i="2"/>
  <c r="AQ624" i="2"/>
  <c r="AS623" i="2"/>
  <c r="AR623" i="2"/>
  <c r="AQ623" i="2"/>
  <c r="AS622" i="2"/>
  <c r="AR622" i="2"/>
  <c r="AQ622" i="2"/>
  <c r="AS621" i="2"/>
  <c r="AR621" i="2"/>
  <c r="AQ621" i="2"/>
  <c r="AS620" i="2"/>
  <c r="AR620" i="2"/>
  <c r="AQ620" i="2"/>
  <c r="AS619" i="2"/>
  <c r="AR619" i="2"/>
  <c r="AQ619" i="2"/>
  <c r="AS618" i="2"/>
  <c r="AR618" i="2"/>
  <c r="AQ618" i="2"/>
  <c r="AS617" i="2"/>
  <c r="AR617" i="2"/>
  <c r="AQ617" i="2"/>
  <c r="AS616" i="2"/>
  <c r="AR616" i="2"/>
  <c r="AQ616" i="2"/>
  <c r="AS615" i="2"/>
  <c r="AR615" i="2"/>
  <c r="AQ615" i="2"/>
  <c r="AS614" i="2"/>
  <c r="AR614" i="2"/>
  <c r="AQ614" i="2"/>
  <c r="AS613" i="2"/>
  <c r="AR613" i="2"/>
  <c r="AQ613" i="2"/>
  <c r="AS612" i="2"/>
  <c r="AR612" i="2"/>
  <c r="AQ612" i="2"/>
  <c r="AS611" i="2"/>
  <c r="AR611" i="2"/>
  <c r="AQ611" i="2"/>
  <c r="AS610" i="2"/>
  <c r="AR610" i="2"/>
  <c r="AQ610" i="2"/>
  <c r="AS609" i="2"/>
  <c r="AR609" i="2"/>
  <c r="AQ609" i="2"/>
  <c r="AS608" i="2"/>
  <c r="AR608" i="2"/>
  <c r="AQ608" i="2"/>
  <c r="AS607" i="2"/>
  <c r="AR607" i="2"/>
  <c r="AQ607" i="2"/>
  <c r="AS606" i="2"/>
  <c r="AR606" i="2"/>
  <c r="AQ606" i="2"/>
  <c r="AS605" i="2"/>
  <c r="AR605" i="2"/>
  <c r="AQ605" i="2"/>
  <c r="AS604" i="2"/>
  <c r="AR604" i="2"/>
  <c r="AQ604" i="2"/>
  <c r="AS603" i="2"/>
  <c r="AR603" i="2"/>
  <c r="AQ603" i="2"/>
  <c r="AS602" i="2"/>
  <c r="AR602" i="2"/>
  <c r="AQ602" i="2"/>
  <c r="AS601" i="2"/>
  <c r="AR601" i="2"/>
  <c r="AQ601" i="2"/>
  <c r="AS600" i="2"/>
  <c r="AR600" i="2"/>
  <c r="AQ600" i="2"/>
  <c r="AS599" i="2"/>
  <c r="AR599" i="2"/>
  <c r="AQ599" i="2"/>
  <c r="AS598" i="2"/>
  <c r="AR598" i="2"/>
  <c r="AQ598" i="2"/>
  <c r="AS597" i="2"/>
  <c r="AR597" i="2"/>
  <c r="AQ597" i="2"/>
  <c r="AS596" i="2"/>
  <c r="AR596" i="2"/>
  <c r="AQ596" i="2"/>
  <c r="AS595" i="2"/>
  <c r="AR595" i="2"/>
  <c r="AQ595" i="2"/>
  <c r="AS594" i="2"/>
  <c r="AR594" i="2"/>
  <c r="AQ594" i="2"/>
  <c r="AS593" i="2"/>
  <c r="AR593" i="2"/>
  <c r="AQ593" i="2"/>
  <c r="AS592" i="2"/>
  <c r="AR592" i="2"/>
  <c r="AQ592" i="2"/>
  <c r="AS591" i="2"/>
  <c r="AR591" i="2"/>
  <c r="AQ591" i="2"/>
  <c r="AS590" i="2"/>
  <c r="AR590" i="2"/>
  <c r="AQ590" i="2"/>
  <c r="AS589" i="2"/>
  <c r="AR589" i="2"/>
  <c r="AQ589" i="2"/>
  <c r="AS588" i="2"/>
  <c r="AR588" i="2"/>
  <c r="AQ588" i="2"/>
  <c r="AS587" i="2"/>
  <c r="AR587" i="2"/>
  <c r="AQ587" i="2"/>
  <c r="AS586" i="2"/>
  <c r="AR586" i="2"/>
  <c r="AQ586" i="2"/>
  <c r="AS585" i="2"/>
  <c r="AR585" i="2"/>
  <c r="AQ585" i="2"/>
  <c r="AS584" i="2"/>
  <c r="AR584" i="2"/>
  <c r="AQ584" i="2"/>
  <c r="AS583" i="2"/>
  <c r="AR583" i="2"/>
  <c r="AQ583" i="2"/>
  <c r="AS582" i="2"/>
  <c r="AR582" i="2"/>
  <c r="AQ582" i="2"/>
  <c r="AS581" i="2"/>
  <c r="AR581" i="2"/>
  <c r="AQ581" i="2"/>
  <c r="AS580" i="2"/>
  <c r="AR580" i="2"/>
  <c r="AQ580" i="2"/>
  <c r="AS579" i="2"/>
  <c r="AR579" i="2"/>
  <c r="AQ579" i="2"/>
  <c r="AS578" i="2"/>
  <c r="AR578" i="2"/>
  <c r="AQ578" i="2"/>
  <c r="AS577" i="2"/>
  <c r="AR577" i="2"/>
  <c r="AQ577" i="2"/>
  <c r="AS576" i="2"/>
  <c r="AR576" i="2"/>
  <c r="AQ576" i="2"/>
  <c r="AS575" i="2"/>
  <c r="AR575" i="2"/>
  <c r="AQ575" i="2"/>
  <c r="AS574" i="2"/>
  <c r="AR574" i="2"/>
  <c r="AQ574" i="2"/>
  <c r="AS573" i="2"/>
  <c r="AR573" i="2"/>
  <c r="AQ573" i="2"/>
  <c r="AS572" i="2"/>
  <c r="AR572" i="2"/>
  <c r="AQ572" i="2"/>
  <c r="AS571" i="2"/>
  <c r="AR571" i="2"/>
  <c r="AQ571" i="2"/>
  <c r="AS570" i="2"/>
  <c r="AR570" i="2"/>
  <c r="AQ570" i="2"/>
  <c r="AS569" i="2"/>
  <c r="AR569" i="2"/>
  <c r="AQ569" i="2"/>
  <c r="AS568" i="2"/>
  <c r="AR568" i="2"/>
  <c r="AQ568" i="2"/>
  <c r="AS567" i="2"/>
  <c r="AR567" i="2"/>
  <c r="AQ567" i="2"/>
  <c r="AS566" i="2"/>
  <c r="AR566" i="2"/>
  <c r="AQ566" i="2"/>
  <c r="AS565" i="2"/>
  <c r="AR565" i="2"/>
  <c r="AQ565" i="2"/>
  <c r="AS564" i="2"/>
  <c r="AR564" i="2"/>
  <c r="AQ564" i="2"/>
  <c r="AS563" i="2"/>
  <c r="AR563" i="2"/>
  <c r="AQ563" i="2"/>
  <c r="AS562" i="2"/>
  <c r="AR562" i="2"/>
  <c r="AQ562" i="2"/>
  <c r="AS561" i="2"/>
  <c r="AR561" i="2"/>
  <c r="AQ561" i="2"/>
  <c r="AS560" i="2"/>
  <c r="AR560" i="2"/>
  <c r="AQ560" i="2"/>
  <c r="AS559" i="2"/>
  <c r="AR559" i="2"/>
  <c r="AQ559" i="2"/>
  <c r="AS558" i="2"/>
  <c r="AR558" i="2"/>
  <c r="AQ558" i="2"/>
  <c r="AS557" i="2"/>
  <c r="AR557" i="2"/>
  <c r="AQ557" i="2"/>
  <c r="AS556" i="2"/>
  <c r="AR556" i="2"/>
  <c r="AQ556" i="2"/>
  <c r="AS555" i="2"/>
  <c r="AR555" i="2"/>
  <c r="AQ555" i="2"/>
  <c r="AS554" i="2"/>
  <c r="AR554" i="2"/>
  <c r="AQ554" i="2"/>
  <c r="AS553" i="2"/>
  <c r="AR553" i="2"/>
  <c r="AQ553" i="2"/>
  <c r="AS552" i="2"/>
  <c r="AR552" i="2"/>
  <c r="AQ552" i="2"/>
  <c r="AS551" i="2"/>
  <c r="AR551" i="2"/>
  <c r="AQ551" i="2"/>
  <c r="AS550" i="2"/>
  <c r="AR550" i="2"/>
  <c r="AQ550" i="2"/>
  <c r="AS549" i="2"/>
  <c r="AR549" i="2"/>
  <c r="AQ549" i="2"/>
  <c r="AS548" i="2"/>
  <c r="AR548" i="2"/>
  <c r="AQ548" i="2"/>
  <c r="AS547" i="2"/>
  <c r="AR547" i="2"/>
  <c r="AQ547" i="2"/>
  <c r="AS546" i="2"/>
  <c r="AR546" i="2"/>
  <c r="AQ546" i="2"/>
  <c r="AS545" i="2"/>
  <c r="AR545" i="2"/>
  <c r="AQ545" i="2"/>
  <c r="AS544" i="2"/>
  <c r="AR544" i="2"/>
  <c r="AQ544" i="2"/>
  <c r="AS543" i="2"/>
  <c r="AR543" i="2"/>
  <c r="AQ543" i="2"/>
  <c r="AS542" i="2"/>
  <c r="AR542" i="2"/>
  <c r="AQ542" i="2"/>
  <c r="AS541" i="2"/>
  <c r="AR541" i="2"/>
  <c r="AQ541" i="2"/>
  <c r="AS540" i="2"/>
  <c r="AR540" i="2"/>
  <c r="AQ540" i="2"/>
  <c r="AS539" i="2"/>
  <c r="AR539" i="2"/>
  <c r="AQ539" i="2"/>
  <c r="AS538" i="2"/>
  <c r="AR538" i="2"/>
  <c r="AQ538" i="2"/>
  <c r="AS537" i="2"/>
  <c r="AR537" i="2"/>
  <c r="AQ537" i="2"/>
  <c r="AS536" i="2"/>
  <c r="AR536" i="2"/>
  <c r="AQ536" i="2"/>
  <c r="AS535" i="2"/>
  <c r="AR535" i="2"/>
  <c r="AQ535" i="2"/>
  <c r="AS534" i="2"/>
  <c r="AR534" i="2"/>
  <c r="AQ534" i="2"/>
  <c r="AS533" i="2"/>
  <c r="AR533" i="2"/>
  <c r="AQ533" i="2"/>
  <c r="AS532" i="2"/>
  <c r="AR532" i="2"/>
  <c r="AQ532" i="2"/>
  <c r="AS531" i="2"/>
  <c r="AR531" i="2"/>
  <c r="AQ531" i="2"/>
  <c r="AS530" i="2"/>
  <c r="AR530" i="2"/>
  <c r="AQ530" i="2"/>
  <c r="AS529" i="2"/>
  <c r="AR529" i="2"/>
  <c r="AQ529" i="2"/>
  <c r="AS528" i="2"/>
  <c r="AR528" i="2"/>
  <c r="AQ528" i="2"/>
  <c r="AS527" i="2"/>
  <c r="AR527" i="2"/>
  <c r="AQ527" i="2"/>
  <c r="AS526" i="2"/>
  <c r="AR526" i="2"/>
  <c r="AQ526" i="2"/>
  <c r="AS525" i="2"/>
  <c r="AR525" i="2"/>
  <c r="AQ525" i="2"/>
  <c r="AS524" i="2"/>
  <c r="AR524" i="2"/>
  <c r="AQ524" i="2"/>
  <c r="AS523" i="2"/>
  <c r="AR523" i="2"/>
  <c r="AQ523" i="2"/>
  <c r="AS522" i="2"/>
  <c r="AR522" i="2"/>
  <c r="AQ522" i="2"/>
  <c r="AS521" i="2"/>
  <c r="AR521" i="2"/>
  <c r="AQ521" i="2"/>
  <c r="AS520" i="2"/>
  <c r="AR520" i="2"/>
  <c r="AQ520" i="2"/>
  <c r="AS519" i="2"/>
  <c r="AR519" i="2"/>
  <c r="AQ519" i="2"/>
  <c r="AS518" i="2"/>
  <c r="AR518" i="2"/>
  <c r="AQ518" i="2"/>
  <c r="AS517" i="2"/>
  <c r="AR517" i="2"/>
  <c r="AQ517" i="2"/>
  <c r="AS516" i="2"/>
  <c r="AR516" i="2"/>
  <c r="AQ516" i="2"/>
  <c r="AS515" i="2"/>
  <c r="AR515" i="2"/>
  <c r="AQ515" i="2"/>
  <c r="AS514" i="2"/>
  <c r="AR514" i="2"/>
  <c r="AQ514" i="2"/>
  <c r="AS513" i="2"/>
  <c r="AR513" i="2"/>
  <c r="AQ513" i="2"/>
  <c r="AS512" i="2"/>
  <c r="AR512" i="2"/>
  <c r="AQ512" i="2"/>
  <c r="AS511" i="2"/>
  <c r="AR511" i="2"/>
  <c r="AQ511" i="2"/>
  <c r="AS510" i="2"/>
  <c r="AR510" i="2"/>
  <c r="AQ510" i="2"/>
  <c r="AS509" i="2"/>
  <c r="AR509" i="2"/>
  <c r="AQ509" i="2"/>
  <c r="AS508" i="2"/>
  <c r="AR508" i="2"/>
  <c r="AQ508" i="2"/>
  <c r="AS507" i="2"/>
  <c r="AR507" i="2"/>
  <c r="AQ507" i="2"/>
  <c r="AS506" i="2"/>
  <c r="AR506" i="2"/>
  <c r="AQ506" i="2"/>
  <c r="AS505" i="2"/>
  <c r="AR505" i="2"/>
  <c r="AQ505" i="2"/>
  <c r="AS504" i="2"/>
  <c r="AR504" i="2"/>
  <c r="AQ504" i="2"/>
  <c r="AS503" i="2"/>
  <c r="AR503" i="2"/>
  <c r="AQ503" i="2"/>
  <c r="AS502" i="2"/>
  <c r="AR502" i="2"/>
  <c r="AQ502" i="2"/>
  <c r="AS501" i="2"/>
  <c r="AR501" i="2"/>
  <c r="AQ501" i="2"/>
  <c r="AS500" i="2"/>
  <c r="AR500" i="2"/>
  <c r="AQ500" i="2"/>
  <c r="AS499" i="2"/>
  <c r="AR499" i="2"/>
  <c r="AQ499" i="2"/>
  <c r="AS498" i="2"/>
  <c r="AR498" i="2"/>
  <c r="AQ498" i="2"/>
  <c r="AS497" i="2"/>
  <c r="AR497" i="2"/>
  <c r="AQ497" i="2"/>
  <c r="AS496" i="2"/>
  <c r="AR496" i="2"/>
  <c r="AQ496" i="2"/>
  <c r="AS495" i="2"/>
  <c r="AR495" i="2"/>
  <c r="AQ495" i="2"/>
  <c r="AS494" i="2"/>
  <c r="AR494" i="2"/>
  <c r="AQ494" i="2"/>
  <c r="AS493" i="2"/>
  <c r="AR493" i="2"/>
  <c r="AQ493" i="2"/>
  <c r="AS492" i="2"/>
  <c r="AR492" i="2"/>
  <c r="AQ492" i="2"/>
  <c r="AS491" i="2"/>
  <c r="AR491" i="2"/>
  <c r="AQ491" i="2"/>
  <c r="AS490" i="2"/>
  <c r="AR490" i="2"/>
  <c r="AQ490" i="2"/>
  <c r="AS489" i="2"/>
  <c r="AR489" i="2"/>
  <c r="AQ489" i="2"/>
  <c r="AS488" i="2"/>
  <c r="AR488" i="2"/>
  <c r="AQ488" i="2"/>
  <c r="AS487" i="2"/>
  <c r="AR487" i="2"/>
  <c r="AQ487" i="2"/>
  <c r="AS486" i="2"/>
  <c r="AR486" i="2"/>
  <c r="AQ486" i="2"/>
  <c r="AS485" i="2"/>
  <c r="AR485" i="2"/>
  <c r="AQ485" i="2"/>
  <c r="AS484" i="2"/>
  <c r="AR484" i="2"/>
  <c r="AQ484" i="2"/>
  <c r="AS483" i="2"/>
  <c r="AR483" i="2"/>
  <c r="AQ483" i="2"/>
  <c r="AS482" i="2"/>
  <c r="AR482" i="2"/>
  <c r="AQ482" i="2"/>
  <c r="AS481" i="2"/>
  <c r="AR481" i="2"/>
  <c r="AQ481" i="2"/>
  <c r="AS480" i="2"/>
  <c r="AR480" i="2"/>
  <c r="AQ480" i="2"/>
  <c r="AS479" i="2"/>
  <c r="AR479" i="2"/>
  <c r="AQ479" i="2"/>
  <c r="AS478" i="2"/>
  <c r="AR478" i="2"/>
  <c r="AQ478" i="2"/>
  <c r="AS477" i="2"/>
  <c r="AR477" i="2"/>
  <c r="AQ477" i="2"/>
  <c r="AS476" i="2"/>
  <c r="AR476" i="2"/>
  <c r="AQ476" i="2"/>
  <c r="AS475" i="2"/>
  <c r="AR475" i="2"/>
  <c r="AQ475" i="2"/>
  <c r="AS474" i="2"/>
  <c r="AR474" i="2"/>
  <c r="AQ474" i="2"/>
  <c r="AS473" i="2"/>
  <c r="AR473" i="2"/>
  <c r="AQ473" i="2"/>
  <c r="AS472" i="2"/>
  <c r="AR472" i="2"/>
  <c r="AQ472" i="2"/>
  <c r="AS471" i="2"/>
  <c r="AR471" i="2"/>
  <c r="AQ471" i="2"/>
  <c r="AS470" i="2"/>
  <c r="AR470" i="2"/>
  <c r="AQ470" i="2"/>
  <c r="AS469" i="2"/>
  <c r="AR469" i="2"/>
  <c r="AQ469" i="2"/>
  <c r="AS468" i="2"/>
  <c r="AR468" i="2"/>
  <c r="AQ468" i="2"/>
  <c r="AS467" i="2"/>
  <c r="AR467" i="2"/>
  <c r="AQ467" i="2"/>
  <c r="AS466" i="2"/>
  <c r="AR466" i="2"/>
  <c r="AQ466" i="2"/>
  <c r="AS465" i="2"/>
  <c r="AR465" i="2"/>
  <c r="AQ465" i="2"/>
  <c r="AS464" i="2"/>
  <c r="AR464" i="2"/>
  <c r="AQ464" i="2"/>
  <c r="AS463" i="2"/>
  <c r="AR463" i="2"/>
  <c r="AQ463" i="2"/>
  <c r="AS462" i="2"/>
  <c r="AR462" i="2"/>
  <c r="AQ462" i="2"/>
  <c r="AS461" i="2"/>
  <c r="AR461" i="2"/>
  <c r="AQ461" i="2"/>
  <c r="AS460" i="2"/>
  <c r="AR460" i="2"/>
  <c r="AQ460" i="2"/>
  <c r="AS459" i="2"/>
  <c r="AR459" i="2"/>
  <c r="AQ459" i="2"/>
  <c r="AS458" i="2"/>
  <c r="AR458" i="2"/>
  <c r="AQ458" i="2"/>
  <c r="AS457" i="2"/>
  <c r="AR457" i="2"/>
  <c r="AQ457" i="2"/>
  <c r="AS456" i="2"/>
  <c r="AR456" i="2"/>
  <c r="AQ456" i="2"/>
  <c r="AS455" i="2"/>
  <c r="AR455" i="2"/>
  <c r="AQ455" i="2"/>
  <c r="AS454" i="2"/>
  <c r="AR454" i="2"/>
  <c r="AQ454" i="2"/>
  <c r="AS453" i="2"/>
  <c r="AR453" i="2"/>
  <c r="AQ453" i="2"/>
  <c r="AS452" i="2"/>
  <c r="AR452" i="2"/>
  <c r="AQ452" i="2"/>
  <c r="AS451" i="2"/>
  <c r="AR451" i="2"/>
  <c r="AQ451" i="2"/>
  <c r="AS450" i="2"/>
  <c r="AR450" i="2"/>
  <c r="AQ450" i="2"/>
  <c r="AS449" i="2"/>
  <c r="AR449" i="2"/>
  <c r="AQ449" i="2"/>
  <c r="AS448" i="2"/>
  <c r="AR448" i="2"/>
  <c r="AQ448" i="2"/>
  <c r="AS447" i="2"/>
  <c r="AR447" i="2"/>
  <c r="AQ447" i="2"/>
  <c r="AS446" i="2"/>
  <c r="AR446" i="2"/>
  <c r="AQ446" i="2"/>
  <c r="AS445" i="2"/>
  <c r="AR445" i="2"/>
  <c r="AQ445" i="2"/>
  <c r="AS444" i="2"/>
  <c r="AR444" i="2"/>
  <c r="AQ444" i="2"/>
  <c r="AS443" i="2"/>
  <c r="AR443" i="2"/>
  <c r="AQ443" i="2"/>
  <c r="AS442" i="2"/>
  <c r="AR442" i="2"/>
  <c r="AQ442" i="2"/>
  <c r="AS441" i="2"/>
  <c r="AR441" i="2"/>
  <c r="AQ441" i="2"/>
  <c r="AS440" i="2"/>
  <c r="AR440" i="2"/>
  <c r="AQ440" i="2"/>
  <c r="AS439" i="2"/>
  <c r="AR439" i="2"/>
  <c r="AQ439" i="2"/>
  <c r="AS438" i="2"/>
  <c r="AR438" i="2"/>
  <c r="AQ438" i="2"/>
  <c r="AS437" i="2"/>
  <c r="AR437" i="2"/>
  <c r="AQ437" i="2"/>
  <c r="AS436" i="2"/>
  <c r="AR436" i="2"/>
  <c r="AQ436" i="2"/>
  <c r="AS435" i="2"/>
  <c r="AR435" i="2"/>
  <c r="AQ435" i="2"/>
  <c r="AS434" i="2"/>
  <c r="AR434" i="2"/>
  <c r="AQ434" i="2"/>
  <c r="AS433" i="2"/>
  <c r="AR433" i="2"/>
  <c r="AQ433" i="2"/>
  <c r="AS432" i="2"/>
  <c r="AR432" i="2"/>
  <c r="AQ432" i="2"/>
  <c r="AS431" i="2"/>
  <c r="AR431" i="2"/>
  <c r="AQ431" i="2"/>
  <c r="AS430" i="2"/>
  <c r="AR430" i="2"/>
  <c r="AQ430" i="2"/>
  <c r="AS429" i="2"/>
  <c r="AR429" i="2"/>
  <c r="AQ429" i="2"/>
  <c r="AS428" i="2"/>
  <c r="AR428" i="2"/>
  <c r="AQ428" i="2"/>
  <c r="AS427" i="2"/>
  <c r="AR427" i="2"/>
  <c r="AQ427" i="2"/>
  <c r="AS426" i="2"/>
  <c r="AR426" i="2"/>
  <c r="AQ426" i="2"/>
  <c r="AS425" i="2"/>
  <c r="AR425" i="2"/>
  <c r="AQ425" i="2"/>
  <c r="AS424" i="2"/>
  <c r="AR424" i="2"/>
  <c r="AQ424" i="2"/>
  <c r="AS423" i="2"/>
  <c r="AR423" i="2"/>
  <c r="AQ423" i="2"/>
  <c r="AS422" i="2"/>
  <c r="AR422" i="2"/>
  <c r="AQ422" i="2"/>
  <c r="AS421" i="2"/>
  <c r="AR421" i="2"/>
  <c r="AQ421" i="2"/>
  <c r="AS420" i="2"/>
  <c r="AR420" i="2"/>
  <c r="AQ420" i="2"/>
  <c r="AS419" i="2"/>
  <c r="AR419" i="2"/>
  <c r="AQ419" i="2"/>
  <c r="AS418" i="2"/>
  <c r="AR418" i="2"/>
  <c r="AQ418" i="2"/>
  <c r="AS417" i="2"/>
  <c r="AR417" i="2"/>
  <c r="AQ417" i="2"/>
  <c r="AS416" i="2"/>
  <c r="AR416" i="2"/>
  <c r="AQ416" i="2"/>
  <c r="AS415" i="2"/>
  <c r="AR415" i="2"/>
  <c r="AQ415" i="2"/>
  <c r="AS414" i="2"/>
  <c r="AR414" i="2"/>
  <c r="AQ414" i="2"/>
  <c r="AS413" i="2"/>
  <c r="AR413" i="2"/>
  <c r="AQ413" i="2"/>
  <c r="AS412" i="2"/>
  <c r="AR412" i="2"/>
  <c r="AQ412" i="2"/>
  <c r="AS411" i="2"/>
  <c r="AR411" i="2"/>
  <c r="AQ411" i="2"/>
  <c r="AS410" i="2"/>
  <c r="AR410" i="2"/>
  <c r="AQ410" i="2"/>
  <c r="AS409" i="2"/>
  <c r="AR409" i="2"/>
  <c r="AQ409" i="2"/>
  <c r="AS408" i="2"/>
  <c r="AR408" i="2"/>
  <c r="AQ408" i="2"/>
  <c r="AS407" i="2"/>
  <c r="AR407" i="2"/>
  <c r="AQ407" i="2"/>
  <c r="AS406" i="2"/>
  <c r="AR406" i="2"/>
  <c r="AQ406" i="2"/>
  <c r="AS405" i="2"/>
  <c r="AR405" i="2"/>
  <c r="AQ405" i="2"/>
  <c r="AS404" i="2"/>
  <c r="AR404" i="2"/>
  <c r="AQ404" i="2"/>
  <c r="AS403" i="2"/>
  <c r="AR403" i="2"/>
  <c r="AQ403" i="2"/>
  <c r="AS402" i="2"/>
  <c r="AR402" i="2"/>
  <c r="AQ402" i="2"/>
  <c r="AS401" i="2"/>
  <c r="AR401" i="2"/>
  <c r="AQ401" i="2"/>
  <c r="AS400" i="2"/>
  <c r="AR400" i="2"/>
  <c r="AQ400" i="2"/>
  <c r="AS399" i="2"/>
  <c r="AR399" i="2"/>
  <c r="AQ399" i="2"/>
  <c r="AS398" i="2"/>
  <c r="AR398" i="2"/>
  <c r="AQ398" i="2"/>
  <c r="AS397" i="2"/>
  <c r="AR397" i="2"/>
  <c r="AQ397" i="2"/>
  <c r="AS396" i="2"/>
  <c r="AR396" i="2"/>
  <c r="AQ396" i="2"/>
  <c r="AS395" i="2"/>
  <c r="AR395" i="2"/>
  <c r="AQ395" i="2"/>
  <c r="AS394" i="2"/>
  <c r="AR394" i="2"/>
  <c r="AQ394" i="2"/>
  <c r="AS393" i="2"/>
  <c r="AR393" i="2"/>
  <c r="AQ393" i="2"/>
  <c r="AS392" i="2"/>
  <c r="AR392" i="2"/>
  <c r="AQ392" i="2"/>
  <c r="AS391" i="2"/>
  <c r="AR391" i="2"/>
  <c r="AQ391" i="2"/>
  <c r="AS390" i="2"/>
  <c r="AR390" i="2"/>
  <c r="AQ390" i="2"/>
  <c r="AS389" i="2"/>
  <c r="AR389" i="2"/>
  <c r="AQ389" i="2"/>
  <c r="AS388" i="2"/>
  <c r="AR388" i="2"/>
  <c r="AQ388" i="2"/>
  <c r="AS387" i="2"/>
  <c r="AR387" i="2"/>
  <c r="AQ387" i="2"/>
  <c r="AS386" i="2"/>
  <c r="AR386" i="2"/>
  <c r="AQ386" i="2"/>
  <c r="AS385" i="2"/>
  <c r="AR385" i="2"/>
  <c r="AQ385" i="2"/>
  <c r="AS384" i="2"/>
  <c r="AR384" i="2"/>
  <c r="AQ384" i="2"/>
  <c r="AS383" i="2"/>
  <c r="AR383" i="2"/>
  <c r="AQ383" i="2"/>
  <c r="AS382" i="2"/>
  <c r="AR382" i="2"/>
  <c r="AQ382" i="2"/>
  <c r="AS381" i="2"/>
  <c r="AR381" i="2"/>
  <c r="AQ381" i="2"/>
  <c r="AS380" i="2"/>
  <c r="AR380" i="2"/>
  <c r="AQ380" i="2"/>
  <c r="AS379" i="2"/>
  <c r="AR379" i="2"/>
  <c r="AQ379" i="2"/>
  <c r="AS378" i="2"/>
  <c r="AR378" i="2"/>
  <c r="AQ378" i="2"/>
  <c r="AS377" i="2"/>
  <c r="AR377" i="2"/>
  <c r="AQ377" i="2"/>
  <c r="AS376" i="2"/>
  <c r="AR376" i="2"/>
  <c r="AQ376" i="2"/>
  <c r="AS375" i="2"/>
  <c r="AR375" i="2"/>
  <c r="AQ375" i="2"/>
  <c r="AS374" i="2"/>
  <c r="AR374" i="2"/>
  <c r="AQ374" i="2"/>
  <c r="AS373" i="2"/>
  <c r="AR373" i="2"/>
  <c r="AQ373" i="2"/>
  <c r="AS372" i="2"/>
  <c r="AR372" i="2"/>
  <c r="AQ372" i="2"/>
  <c r="AS371" i="2"/>
  <c r="AR371" i="2"/>
  <c r="AQ371" i="2"/>
  <c r="AS370" i="2"/>
  <c r="AR370" i="2"/>
  <c r="AQ370" i="2"/>
  <c r="AS369" i="2"/>
  <c r="AR369" i="2"/>
  <c r="AQ369" i="2"/>
  <c r="AS368" i="2"/>
  <c r="AR368" i="2"/>
  <c r="AQ368" i="2"/>
  <c r="AS367" i="2"/>
  <c r="AR367" i="2"/>
  <c r="AQ367" i="2"/>
  <c r="AS366" i="2"/>
  <c r="AR366" i="2"/>
  <c r="AQ366" i="2"/>
  <c r="AS365" i="2"/>
  <c r="AR365" i="2"/>
  <c r="AQ365" i="2"/>
  <c r="AS364" i="2"/>
  <c r="AR364" i="2"/>
  <c r="AQ364" i="2"/>
  <c r="AS363" i="2"/>
  <c r="AR363" i="2"/>
  <c r="AQ363" i="2"/>
  <c r="AS362" i="2"/>
  <c r="AR362" i="2"/>
  <c r="AQ362" i="2"/>
  <c r="AS361" i="2"/>
  <c r="AR361" i="2"/>
  <c r="AQ361" i="2"/>
  <c r="AS360" i="2"/>
  <c r="AR360" i="2"/>
  <c r="AQ360" i="2"/>
  <c r="AS359" i="2"/>
  <c r="AR359" i="2"/>
  <c r="AQ359" i="2"/>
  <c r="AS358" i="2"/>
  <c r="AR358" i="2"/>
  <c r="AQ358" i="2"/>
  <c r="AS357" i="2"/>
  <c r="AR357" i="2"/>
  <c r="AQ357" i="2"/>
  <c r="AS356" i="2"/>
  <c r="AR356" i="2"/>
  <c r="AQ356" i="2"/>
  <c r="AS355" i="2"/>
  <c r="AR355" i="2"/>
  <c r="AQ355" i="2"/>
  <c r="AS354" i="2"/>
  <c r="AR354" i="2"/>
  <c r="AQ354" i="2"/>
  <c r="AS353" i="2"/>
  <c r="AR353" i="2"/>
  <c r="AQ353" i="2"/>
  <c r="AS352" i="2"/>
  <c r="AR352" i="2"/>
  <c r="AQ352" i="2"/>
  <c r="AS351" i="2"/>
  <c r="AR351" i="2"/>
  <c r="AQ351" i="2"/>
  <c r="AS350" i="2"/>
  <c r="AR350" i="2"/>
  <c r="AQ350" i="2"/>
  <c r="AS349" i="2"/>
  <c r="AR349" i="2"/>
  <c r="AQ349" i="2"/>
  <c r="AS348" i="2"/>
  <c r="AR348" i="2"/>
  <c r="AQ348" i="2"/>
  <c r="AS347" i="2"/>
  <c r="AR347" i="2"/>
  <c r="AQ347" i="2"/>
  <c r="AS346" i="2"/>
  <c r="AR346" i="2"/>
  <c r="AQ346" i="2"/>
  <c r="AS345" i="2"/>
  <c r="AR345" i="2"/>
  <c r="AQ345" i="2"/>
  <c r="AS344" i="2"/>
  <c r="AR344" i="2"/>
  <c r="AQ344" i="2"/>
  <c r="AS343" i="2"/>
  <c r="AR343" i="2"/>
  <c r="AQ343" i="2"/>
  <c r="AS342" i="2"/>
  <c r="AR342" i="2"/>
  <c r="AQ342" i="2"/>
  <c r="AS341" i="2"/>
  <c r="AR341" i="2"/>
  <c r="AQ341" i="2"/>
  <c r="AS340" i="2"/>
  <c r="AR340" i="2"/>
  <c r="AQ340" i="2"/>
  <c r="AS339" i="2"/>
  <c r="AR339" i="2"/>
  <c r="AQ339" i="2"/>
  <c r="AS338" i="2"/>
  <c r="AR338" i="2"/>
  <c r="AQ338" i="2"/>
  <c r="AS337" i="2"/>
  <c r="AR337" i="2"/>
  <c r="AQ337" i="2"/>
  <c r="AS336" i="2"/>
  <c r="AR336" i="2"/>
  <c r="AQ336" i="2"/>
  <c r="AS335" i="2"/>
  <c r="AR335" i="2"/>
  <c r="AQ335" i="2"/>
  <c r="AS334" i="2"/>
  <c r="AR334" i="2"/>
  <c r="AQ334" i="2"/>
  <c r="AS333" i="2"/>
  <c r="AR333" i="2"/>
  <c r="AQ333" i="2"/>
  <c r="AS332" i="2"/>
  <c r="AR332" i="2"/>
  <c r="AQ332" i="2"/>
  <c r="AS331" i="2"/>
  <c r="AR331" i="2"/>
  <c r="AQ331" i="2"/>
  <c r="AS330" i="2"/>
  <c r="AR330" i="2"/>
  <c r="AQ330" i="2"/>
  <c r="AS329" i="2"/>
  <c r="AR329" i="2"/>
  <c r="AQ329" i="2"/>
  <c r="AS328" i="2"/>
  <c r="AR328" i="2"/>
  <c r="AQ328" i="2"/>
  <c r="AS327" i="2"/>
  <c r="AR327" i="2"/>
  <c r="AQ327" i="2"/>
  <c r="AS326" i="2"/>
  <c r="AR326" i="2"/>
  <c r="AQ326" i="2"/>
  <c r="AS325" i="2"/>
  <c r="AR325" i="2"/>
  <c r="AQ325" i="2"/>
  <c r="AS324" i="2"/>
  <c r="AR324" i="2"/>
  <c r="AQ324" i="2"/>
  <c r="AS323" i="2"/>
  <c r="AR323" i="2"/>
  <c r="AQ323" i="2"/>
  <c r="AS322" i="2"/>
  <c r="AR322" i="2"/>
  <c r="AQ322" i="2"/>
  <c r="AS321" i="2"/>
  <c r="AR321" i="2"/>
  <c r="AQ321" i="2"/>
  <c r="AS320" i="2"/>
  <c r="AR320" i="2"/>
  <c r="AQ320" i="2"/>
  <c r="AS319" i="2"/>
  <c r="AR319" i="2"/>
  <c r="AQ319" i="2"/>
  <c r="AS318" i="2"/>
  <c r="AR318" i="2"/>
  <c r="AQ318" i="2"/>
  <c r="AS317" i="2"/>
  <c r="AR317" i="2"/>
  <c r="AQ317" i="2"/>
  <c r="AS316" i="2"/>
  <c r="AR316" i="2"/>
  <c r="AQ316" i="2"/>
  <c r="AS315" i="2"/>
  <c r="AR315" i="2"/>
  <c r="AQ315" i="2"/>
  <c r="AS314" i="2"/>
  <c r="AR314" i="2"/>
  <c r="AQ314" i="2"/>
  <c r="AS313" i="2"/>
  <c r="AR313" i="2"/>
  <c r="AQ313" i="2"/>
  <c r="AS312" i="2"/>
  <c r="AR312" i="2"/>
  <c r="AQ312" i="2"/>
  <c r="AS311" i="2"/>
  <c r="AR311" i="2"/>
  <c r="AQ311" i="2"/>
  <c r="AS310" i="2"/>
  <c r="AR310" i="2"/>
  <c r="AQ310" i="2"/>
  <c r="AS309" i="2"/>
  <c r="AR309" i="2"/>
  <c r="AQ309" i="2"/>
  <c r="AS308" i="2"/>
  <c r="AR308" i="2"/>
  <c r="AQ308" i="2"/>
  <c r="AS307" i="2"/>
  <c r="AR307" i="2"/>
  <c r="AQ307" i="2"/>
  <c r="AS306" i="2"/>
  <c r="AR306" i="2"/>
  <c r="AQ306" i="2"/>
  <c r="AS305" i="2"/>
  <c r="AR305" i="2"/>
  <c r="AQ305" i="2"/>
  <c r="AS304" i="2"/>
  <c r="AR304" i="2"/>
  <c r="AQ304" i="2"/>
  <c r="AS303" i="2"/>
  <c r="AR303" i="2"/>
  <c r="AQ303" i="2"/>
  <c r="AS302" i="2"/>
  <c r="AR302" i="2"/>
  <c r="AQ302" i="2"/>
  <c r="AS301" i="2"/>
  <c r="AR301" i="2"/>
  <c r="AQ301" i="2"/>
  <c r="AS300" i="2"/>
  <c r="AR300" i="2"/>
  <c r="AQ300" i="2"/>
  <c r="AS299" i="2"/>
  <c r="AR299" i="2"/>
  <c r="AQ299" i="2"/>
  <c r="AS298" i="2"/>
  <c r="AR298" i="2"/>
  <c r="AQ298" i="2"/>
  <c r="AS297" i="2"/>
  <c r="AR297" i="2"/>
  <c r="AQ297" i="2"/>
  <c r="AS296" i="2"/>
  <c r="AR296" i="2"/>
  <c r="AQ296" i="2"/>
  <c r="AS295" i="2"/>
  <c r="AR295" i="2"/>
  <c r="AQ295" i="2"/>
  <c r="AS294" i="2"/>
  <c r="AR294" i="2"/>
  <c r="AQ294" i="2"/>
  <c r="AS293" i="2"/>
  <c r="AR293" i="2"/>
  <c r="AQ293" i="2"/>
  <c r="AS292" i="2"/>
  <c r="AR292" i="2"/>
  <c r="AQ292" i="2"/>
  <c r="AS291" i="2"/>
  <c r="AR291" i="2"/>
  <c r="AQ291" i="2"/>
  <c r="AS290" i="2"/>
  <c r="AR290" i="2"/>
  <c r="AQ290" i="2"/>
  <c r="AS289" i="2"/>
  <c r="AR289" i="2"/>
  <c r="AQ289" i="2"/>
  <c r="AS288" i="2"/>
  <c r="AR288" i="2"/>
  <c r="AQ288" i="2"/>
  <c r="AS287" i="2"/>
  <c r="AR287" i="2"/>
  <c r="AQ287" i="2"/>
  <c r="AS286" i="2"/>
  <c r="AR286" i="2"/>
  <c r="AQ286" i="2"/>
  <c r="AS285" i="2"/>
  <c r="AR285" i="2"/>
  <c r="AQ285" i="2"/>
  <c r="AS284" i="2"/>
  <c r="AR284" i="2"/>
  <c r="AQ284" i="2"/>
  <c r="AS283" i="2"/>
  <c r="AR283" i="2"/>
  <c r="AQ283" i="2"/>
  <c r="AS282" i="2"/>
  <c r="AR282" i="2"/>
  <c r="AQ282" i="2"/>
  <c r="AS281" i="2"/>
  <c r="AR281" i="2"/>
  <c r="AQ281" i="2"/>
  <c r="AS280" i="2"/>
  <c r="AR280" i="2"/>
  <c r="AQ280" i="2"/>
  <c r="AS279" i="2"/>
  <c r="AR279" i="2"/>
  <c r="AQ279" i="2"/>
  <c r="AS278" i="2"/>
  <c r="AR278" i="2"/>
  <c r="AQ278" i="2"/>
  <c r="AS277" i="2"/>
  <c r="AR277" i="2"/>
  <c r="AQ277" i="2"/>
  <c r="AS276" i="2"/>
  <c r="AR276" i="2"/>
  <c r="AQ276" i="2"/>
  <c r="AS275" i="2"/>
  <c r="AR275" i="2"/>
  <c r="AQ275" i="2"/>
  <c r="AS274" i="2"/>
  <c r="AR274" i="2"/>
  <c r="AQ274" i="2"/>
  <c r="AS273" i="2"/>
  <c r="AR273" i="2"/>
  <c r="AQ273" i="2"/>
  <c r="AS272" i="2"/>
  <c r="AR272" i="2"/>
  <c r="AQ272" i="2"/>
  <c r="AS271" i="2"/>
  <c r="AR271" i="2"/>
  <c r="AQ271" i="2"/>
  <c r="AS270" i="2"/>
  <c r="AR270" i="2"/>
  <c r="AQ270" i="2"/>
  <c r="AS269" i="2"/>
  <c r="AR269" i="2"/>
  <c r="AQ269" i="2"/>
  <c r="AS268" i="2"/>
  <c r="AR268" i="2"/>
  <c r="AQ268" i="2"/>
  <c r="AS267" i="2"/>
  <c r="AR267" i="2"/>
  <c r="AQ267" i="2"/>
  <c r="AS266" i="2"/>
  <c r="AR266" i="2"/>
  <c r="AQ266" i="2"/>
  <c r="AS265" i="2"/>
  <c r="AR265" i="2"/>
  <c r="AQ265" i="2"/>
  <c r="AS264" i="2"/>
  <c r="AR264" i="2"/>
  <c r="AQ264" i="2"/>
  <c r="AS263" i="2"/>
  <c r="AR263" i="2"/>
  <c r="AQ263" i="2"/>
  <c r="AS262" i="2"/>
  <c r="AR262" i="2"/>
  <c r="AQ262" i="2"/>
  <c r="AS261" i="2"/>
  <c r="AR261" i="2"/>
  <c r="AQ261" i="2"/>
  <c r="AS260" i="2"/>
  <c r="AR260" i="2"/>
  <c r="AQ260" i="2"/>
  <c r="AS259" i="2"/>
  <c r="AR259" i="2"/>
  <c r="AQ259" i="2"/>
  <c r="AS258" i="2"/>
  <c r="AR258" i="2"/>
  <c r="AQ258" i="2"/>
  <c r="AS257" i="2"/>
  <c r="AR257" i="2"/>
  <c r="AQ257" i="2"/>
  <c r="AS256" i="2"/>
  <c r="AR256" i="2"/>
  <c r="AQ256" i="2"/>
  <c r="AS255" i="2"/>
  <c r="AR255" i="2"/>
  <c r="AQ255" i="2"/>
  <c r="AS254" i="2"/>
  <c r="AR254" i="2"/>
  <c r="AQ254" i="2"/>
  <c r="AS253" i="2"/>
  <c r="AR253" i="2"/>
  <c r="AQ253" i="2"/>
  <c r="AS252" i="2"/>
  <c r="AR252" i="2"/>
  <c r="AQ252" i="2"/>
  <c r="AS251" i="2"/>
  <c r="AR251" i="2"/>
  <c r="AQ251" i="2"/>
  <c r="AS250" i="2"/>
  <c r="AR250" i="2"/>
  <c r="AQ250" i="2"/>
  <c r="AS249" i="2"/>
  <c r="AR249" i="2"/>
  <c r="AQ249" i="2"/>
  <c r="AS248" i="2"/>
  <c r="AR248" i="2"/>
  <c r="AQ248" i="2"/>
  <c r="AS247" i="2"/>
  <c r="AR247" i="2"/>
  <c r="AQ247" i="2"/>
  <c r="AS246" i="2"/>
  <c r="AR246" i="2"/>
  <c r="AQ246" i="2"/>
  <c r="AS245" i="2"/>
  <c r="AR245" i="2"/>
  <c r="AQ245" i="2"/>
  <c r="AS244" i="2"/>
  <c r="AR244" i="2"/>
  <c r="AQ244" i="2"/>
  <c r="AS243" i="2"/>
  <c r="AR243" i="2"/>
  <c r="AQ243" i="2"/>
  <c r="AS242" i="2"/>
  <c r="AR242" i="2"/>
  <c r="AQ242" i="2"/>
  <c r="AS241" i="2"/>
  <c r="AR241" i="2"/>
  <c r="AQ241" i="2"/>
  <c r="AS240" i="2"/>
  <c r="AR240" i="2"/>
  <c r="AQ240" i="2"/>
  <c r="AS239" i="2"/>
  <c r="AR239" i="2"/>
  <c r="AQ239" i="2"/>
  <c r="AS238" i="2"/>
  <c r="AR238" i="2"/>
  <c r="AQ238" i="2"/>
  <c r="AS237" i="2"/>
  <c r="AR237" i="2"/>
  <c r="AQ237" i="2"/>
  <c r="AS236" i="2"/>
  <c r="AR236" i="2"/>
  <c r="AQ236" i="2"/>
  <c r="AS235" i="2"/>
  <c r="AR235" i="2"/>
  <c r="AQ235" i="2"/>
  <c r="AS234" i="2"/>
  <c r="AR234" i="2"/>
  <c r="AQ234" i="2"/>
  <c r="AS233" i="2"/>
  <c r="AR233" i="2"/>
  <c r="AQ233" i="2"/>
  <c r="AS232" i="2"/>
  <c r="AR232" i="2"/>
  <c r="AQ232" i="2"/>
  <c r="AS231" i="2"/>
  <c r="AR231" i="2"/>
  <c r="AQ231" i="2"/>
  <c r="AS230" i="2"/>
  <c r="AR230" i="2"/>
  <c r="AQ230" i="2"/>
  <c r="AS229" i="2"/>
  <c r="AR229" i="2"/>
  <c r="AQ229" i="2"/>
  <c r="AS228" i="2"/>
  <c r="AR228" i="2"/>
  <c r="AQ228" i="2"/>
  <c r="AS227" i="2"/>
  <c r="AR227" i="2"/>
  <c r="AQ227" i="2"/>
  <c r="AS226" i="2"/>
  <c r="AR226" i="2"/>
  <c r="AQ226" i="2"/>
  <c r="AS225" i="2"/>
  <c r="AR225" i="2"/>
  <c r="AQ225" i="2"/>
  <c r="AS224" i="2"/>
  <c r="AR224" i="2"/>
  <c r="AQ224" i="2"/>
  <c r="AS223" i="2"/>
  <c r="AR223" i="2"/>
  <c r="AQ223" i="2"/>
  <c r="AS222" i="2"/>
  <c r="AR222" i="2"/>
  <c r="AQ222" i="2"/>
  <c r="AS221" i="2"/>
  <c r="AR221" i="2"/>
  <c r="AQ221" i="2"/>
  <c r="AS220" i="2"/>
  <c r="AR220" i="2"/>
  <c r="AQ220" i="2"/>
  <c r="AS219" i="2"/>
  <c r="AR219" i="2"/>
  <c r="AQ219" i="2"/>
  <c r="AS218" i="2"/>
  <c r="AR218" i="2"/>
  <c r="AQ218" i="2"/>
  <c r="AS217" i="2"/>
  <c r="AR217" i="2"/>
  <c r="AQ217" i="2"/>
  <c r="AS216" i="2"/>
  <c r="AR216" i="2"/>
  <c r="AQ216" i="2"/>
  <c r="AS215" i="2"/>
  <c r="AR215" i="2"/>
  <c r="AQ215" i="2"/>
  <c r="AS214" i="2"/>
  <c r="AR214" i="2"/>
  <c r="AQ214" i="2"/>
  <c r="AS213" i="2"/>
  <c r="AR213" i="2"/>
  <c r="AQ213" i="2"/>
  <c r="AS212" i="2"/>
  <c r="AR212" i="2"/>
  <c r="AQ212" i="2"/>
  <c r="AS211" i="2"/>
  <c r="AR211" i="2"/>
  <c r="AQ211" i="2"/>
  <c r="AS210" i="2"/>
  <c r="AR210" i="2"/>
  <c r="AQ210" i="2"/>
  <c r="AS209" i="2"/>
  <c r="AR209" i="2"/>
  <c r="AQ209" i="2"/>
  <c r="AS208" i="2"/>
  <c r="AR208" i="2"/>
  <c r="AQ208" i="2"/>
  <c r="AS207" i="2"/>
  <c r="AR207" i="2"/>
  <c r="AQ207" i="2"/>
  <c r="AS206" i="2"/>
  <c r="AR206" i="2"/>
  <c r="AQ206" i="2"/>
  <c r="AS205" i="2"/>
  <c r="AR205" i="2"/>
  <c r="AQ205" i="2"/>
  <c r="AS204" i="2"/>
  <c r="AR204" i="2"/>
  <c r="AQ204" i="2"/>
  <c r="AS203" i="2"/>
  <c r="AR203" i="2"/>
  <c r="AQ203" i="2"/>
  <c r="AS202" i="2"/>
  <c r="AR202" i="2"/>
  <c r="AQ202" i="2"/>
  <c r="AS201" i="2"/>
  <c r="AR201" i="2"/>
  <c r="AQ201" i="2"/>
  <c r="AS200" i="2"/>
  <c r="AR200" i="2"/>
  <c r="AQ200" i="2"/>
  <c r="AS199" i="2"/>
  <c r="AR199" i="2"/>
  <c r="AQ199" i="2"/>
  <c r="AS198" i="2"/>
  <c r="AR198" i="2"/>
  <c r="AQ198" i="2"/>
  <c r="AS197" i="2"/>
  <c r="AR197" i="2"/>
  <c r="AQ197" i="2"/>
  <c r="AS196" i="2"/>
  <c r="AR196" i="2"/>
  <c r="AQ196" i="2"/>
  <c r="AS195" i="2"/>
  <c r="AR195" i="2"/>
  <c r="AQ195" i="2"/>
  <c r="AS194" i="2"/>
  <c r="AR194" i="2"/>
  <c r="AQ194" i="2"/>
  <c r="AS193" i="2"/>
  <c r="AR193" i="2"/>
  <c r="AQ193" i="2"/>
  <c r="AS192" i="2"/>
  <c r="AR192" i="2"/>
  <c r="AQ192" i="2"/>
  <c r="AS191" i="2"/>
  <c r="AR191" i="2"/>
  <c r="AQ191" i="2"/>
  <c r="AS190" i="2"/>
  <c r="AR190" i="2"/>
  <c r="AQ190" i="2"/>
  <c r="AS189" i="2"/>
  <c r="AR189" i="2"/>
  <c r="AQ189" i="2"/>
  <c r="AS188" i="2"/>
  <c r="AR188" i="2"/>
  <c r="AQ188" i="2"/>
  <c r="AS187" i="2"/>
  <c r="AR187" i="2"/>
  <c r="AQ187" i="2"/>
  <c r="AS186" i="2"/>
  <c r="AR186" i="2"/>
  <c r="AQ186" i="2"/>
  <c r="AS185" i="2"/>
  <c r="AR185" i="2"/>
  <c r="AQ185" i="2"/>
  <c r="AS184" i="2"/>
  <c r="AR184" i="2"/>
  <c r="AQ184" i="2"/>
  <c r="AS183" i="2"/>
  <c r="AR183" i="2"/>
  <c r="AQ183" i="2"/>
  <c r="AS182" i="2"/>
  <c r="AR182" i="2"/>
  <c r="AQ182" i="2"/>
  <c r="AS181" i="2"/>
  <c r="AR181" i="2"/>
  <c r="AQ181" i="2"/>
  <c r="AS180" i="2"/>
  <c r="AR180" i="2"/>
  <c r="AQ180" i="2"/>
  <c r="AS179" i="2"/>
  <c r="AR179" i="2"/>
  <c r="AQ179" i="2"/>
  <c r="AS178" i="2"/>
  <c r="AR178" i="2"/>
  <c r="AQ178" i="2"/>
  <c r="AS177" i="2"/>
  <c r="AR177" i="2"/>
  <c r="AQ177" i="2"/>
  <c r="AS176" i="2"/>
  <c r="AR176" i="2"/>
  <c r="AQ176" i="2"/>
  <c r="AS175" i="2"/>
  <c r="AR175" i="2"/>
  <c r="AQ175" i="2"/>
  <c r="AS174" i="2"/>
  <c r="AR174" i="2"/>
  <c r="AQ174" i="2"/>
  <c r="AS173" i="2"/>
  <c r="AR173" i="2"/>
  <c r="AQ173" i="2"/>
  <c r="AS172" i="2"/>
  <c r="AR172" i="2"/>
  <c r="AQ172" i="2"/>
  <c r="AS171" i="2"/>
  <c r="AR171" i="2"/>
  <c r="AQ171" i="2"/>
  <c r="AS170" i="2"/>
  <c r="AR170" i="2"/>
  <c r="AQ170" i="2"/>
  <c r="AS169" i="2"/>
  <c r="AR169" i="2"/>
  <c r="AQ169" i="2"/>
  <c r="AS168" i="2"/>
  <c r="AR168" i="2"/>
  <c r="AQ168" i="2"/>
  <c r="AS167" i="2"/>
  <c r="AR167" i="2"/>
  <c r="AQ167" i="2"/>
  <c r="AS166" i="2"/>
  <c r="AR166" i="2"/>
  <c r="AQ166" i="2"/>
  <c r="AS165" i="2"/>
  <c r="AR165" i="2"/>
  <c r="AQ165" i="2"/>
  <c r="AS164" i="2"/>
  <c r="AR164" i="2"/>
  <c r="AQ164" i="2"/>
  <c r="AS163" i="2"/>
  <c r="AR163" i="2"/>
  <c r="AQ163" i="2"/>
  <c r="AS162" i="2"/>
  <c r="AR162" i="2"/>
  <c r="AQ162" i="2"/>
  <c r="AS161" i="2"/>
  <c r="AR161" i="2"/>
  <c r="AQ161" i="2"/>
  <c r="AS160" i="2"/>
  <c r="AR160" i="2"/>
  <c r="AQ160" i="2"/>
  <c r="AS159" i="2"/>
  <c r="AR159" i="2"/>
  <c r="AQ159" i="2"/>
  <c r="AS158" i="2"/>
  <c r="AR158" i="2"/>
  <c r="AQ158" i="2"/>
  <c r="AS157" i="2"/>
  <c r="AR157" i="2"/>
  <c r="AQ157" i="2"/>
  <c r="AS156" i="2"/>
  <c r="AR156" i="2"/>
  <c r="AQ156" i="2"/>
  <c r="AS155" i="2"/>
  <c r="AR155" i="2"/>
  <c r="AQ155" i="2"/>
  <c r="AS154" i="2"/>
  <c r="AR154" i="2"/>
  <c r="AQ154" i="2"/>
  <c r="AS153" i="2"/>
  <c r="AR153" i="2"/>
  <c r="AQ153" i="2"/>
  <c r="AS152" i="2"/>
  <c r="AR152" i="2"/>
  <c r="AQ152" i="2"/>
  <c r="AS151" i="2"/>
  <c r="AR151" i="2"/>
  <c r="AQ151" i="2"/>
  <c r="AS150" i="2"/>
  <c r="AR150" i="2"/>
  <c r="AQ150" i="2"/>
  <c r="AS149" i="2"/>
  <c r="AR149" i="2"/>
  <c r="AQ149" i="2"/>
  <c r="AS148" i="2"/>
  <c r="AR148" i="2"/>
  <c r="AQ148" i="2"/>
  <c r="AS147" i="2"/>
  <c r="AR147" i="2"/>
  <c r="AQ147" i="2"/>
  <c r="AS146" i="2"/>
  <c r="AR146" i="2"/>
  <c r="AQ146" i="2"/>
  <c r="AS145" i="2"/>
  <c r="AR145" i="2"/>
  <c r="AQ145" i="2"/>
  <c r="AS144" i="2"/>
  <c r="AR144" i="2"/>
  <c r="AQ144" i="2"/>
  <c r="AS143" i="2"/>
  <c r="AR143" i="2"/>
  <c r="AQ143" i="2"/>
  <c r="AS142" i="2"/>
  <c r="AR142" i="2"/>
  <c r="AQ142" i="2"/>
  <c r="AS141" i="2"/>
  <c r="AR141" i="2"/>
  <c r="AQ141" i="2"/>
  <c r="AS140" i="2"/>
  <c r="AR140" i="2"/>
  <c r="AQ140" i="2"/>
  <c r="AS139" i="2"/>
  <c r="AR139" i="2"/>
  <c r="AQ139" i="2"/>
  <c r="AS138" i="2"/>
  <c r="AR138" i="2"/>
  <c r="AQ138" i="2"/>
  <c r="AS137" i="2"/>
  <c r="AR137" i="2"/>
  <c r="AQ137" i="2"/>
  <c r="AS136" i="2"/>
  <c r="AR136" i="2"/>
  <c r="AQ136" i="2"/>
  <c r="AS135" i="2"/>
  <c r="AR135" i="2"/>
  <c r="AQ135" i="2"/>
  <c r="AS134" i="2"/>
  <c r="AR134" i="2"/>
  <c r="AQ134" i="2"/>
  <c r="AS133" i="2"/>
  <c r="AR133" i="2"/>
  <c r="AQ133" i="2"/>
  <c r="AS132" i="2"/>
  <c r="AR132" i="2"/>
  <c r="AQ132" i="2"/>
  <c r="AS131" i="2"/>
  <c r="AR131" i="2"/>
  <c r="AQ131" i="2"/>
  <c r="AS130" i="2"/>
  <c r="AR130" i="2"/>
  <c r="AQ130" i="2"/>
  <c r="AS129" i="2"/>
  <c r="AR129" i="2"/>
  <c r="AQ129" i="2"/>
  <c r="AS128" i="2"/>
  <c r="AR128" i="2"/>
  <c r="AQ128" i="2"/>
  <c r="AS127" i="2"/>
  <c r="AR127" i="2"/>
  <c r="AQ127" i="2"/>
  <c r="AS126" i="2"/>
  <c r="AR126" i="2"/>
  <c r="AQ126" i="2"/>
  <c r="AS125" i="2"/>
  <c r="AR125" i="2"/>
  <c r="AQ125" i="2"/>
  <c r="AS124" i="2"/>
  <c r="AR124" i="2"/>
  <c r="AQ124" i="2"/>
  <c r="AS123" i="2"/>
  <c r="AR123" i="2"/>
  <c r="AQ123" i="2"/>
  <c r="AS122" i="2"/>
  <c r="AR122" i="2"/>
  <c r="AQ122" i="2"/>
  <c r="AS121" i="2"/>
  <c r="AR121" i="2"/>
  <c r="AQ121" i="2"/>
  <c r="AS120" i="2"/>
  <c r="AR120" i="2"/>
  <c r="AQ120" i="2"/>
  <c r="AS119" i="2"/>
  <c r="AR119" i="2"/>
  <c r="AQ119" i="2"/>
  <c r="AS118" i="2"/>
  <c r="AR118" i="2"/>
  <c r="AQ118" i="2"/>
  <c r="AS117" i="2"/>
  <c r="AR117" i="2"/>
  <c r="AQ117" i="2"/>
  <c r="AS116" i="2"/>
  <c r="AR116" i="2"/>
  <c r="AQ116" i="2"/>
  <c r="AS115" i="2"/>
  <c r="AR115" i="2"/>
  <c r="AQ115" i="2"/>
  <c r="AS114" i="2"/>
  <c r="AR114" i="2"/>
  <c r="AQ114" i="2"/>
  <c r="AS113" i="2"/>
  <c r="AR113" i="2"/>
  <c r="AQ113" i="2"/>
  <c r="AS112" i="2"/>
  <c r="AR112" i="2"/>
  <c r="AQ112" i="2"/>
  <c r="AS111" i="2"/>
  <c r="AR111" i="2"/>
  <c r="AQ111" i="2"/>
  <c r="AS110" i="2"/>
  <c r="AR110" i="2"/>
  <c r="AQ110" i="2"/>
  <c r="AS109" i="2"/>
  <c r="AR109" i="2"/>
  <c r="AQ109" i="2"/>
  <c r="AS108" i="2"/>
  <c r="AR108" i="2"/>
  <c r="AQ108" i="2"/>
  <c r="AS107" i="2"/>
  <c r="AR107" i="2"/>
  <c r="AQ107" i="2"/>
  <c r="AS106" i="2"/>
  <c r="AR106" i="2"/>
  <c r="AQ106" i="2"/>
  <c r="AS105" i="2"/>
  <c r="AR105" i="2"/>
  <c r="AQ105" i="2"/>
  <c r="AS104" i="2"/>
  <c r="AR104" i="2"/>
  <c r="AQ104" i="2"/>
  <c r="AS103" i="2"/>
  <c r="AR103" i="2"/>
  <c r="AQ103" i="2"/>
  <c r="AS102" i="2"/>
  <c r="AR102" i="2"/>
  <c r="AQ102" i="2"/>
  <c r="AS101" i="2"/>
  <c r="AR101" i="2"/>
  <c r="AQ101" i="2"/>
  <c r="AS100" i="2"/>
  <c r="AR100" i="2"/>
  <c r="AQ100" i="2"/>
  <c r="AS99" i="2"/>
  <c r="AR99" i="2"/>
  <c r="AQ99" i="2"/>
  <c r="AS98" i="2"/>
  <c r="AR98" i="2"/>
  <c r="AQ98" i="2"/>
  <c r="AS97" i="2"/>
  <c r="AR97" i="2"/>
  <c r="AQ97" i="2"/>
  <c r="AS96" i="2"/>
  <c r="AR96" i="2"/>
  <c r="AQ96" i="2"/>
  <c r="AS95" i="2"/>
  <c r="AR95" i="2"/>
  <c r="AQ95" i="2"/>
  <c r="AS94" i="2"/>
  <c r="AR94" i="2"/>
  <c r="AQ94" i="2"/>
  <c r="AS93" i="2"/>
  <c r="AR93" i="2"/>
  <c r="AQ93" i="2"/>
  <c r="AS92" i="2"/>
  <c r="AR92" i="2"/>
  <c r="AQ92" i="2"/>
  <c r="AS91" i="2"/>
  <c r="AR91" i="2"/>
  <c r="AQ91" i="2"/>
  <c r="AS90" i="2"/>
  <c r="AR90" i="2"/>
  <c r="AQ90" i="2"/>
  <c r="AS89" i="2"/>
  <c r="AR89" i="2"/>
  <c r="AQ89" i="2"/>
  <c r="AS88" i="2"/>
  <c r="AR88" i="2"/>
  <c r="AQ88" i="2"/>
  <c r="AS87" i="2"/>
  <c r="AR87" i="2"/>
  <c r="AQ87" i="2"/>
  <c r="AS86" i="2"/>
  <c r="AR86" i="2"/>
  <c r="AQ86" i="2"/>
  <c r="AS85" i="2"/>
  <c r="AR85" i="2"/>
  <c r="AQ85" i="2"/>
  <c r="AS84" i="2"/>
  <c r="AR84" i="2"/>
  <c r="AQ84" i="2"/>
  <c r="AS83" i="2"/>
  <c r="AR83" i="2"/>
  <c r="AQ83" i="2"/>
  <c r="AS82" i="2"/>
  <c r="AR82" i="2"/>
  <c r="AQ82" i="2"/>
  <c r="AS81" i="2"/>
  <c r="AR81" i="2"/>
  <c r="AQ81" i="2"/>
  <c r="AS80" i="2"/>
  <c r="AR80" i="2"/>
  <c r="AQ80" i="2"/>
  <c r="AS79" i="2"/>
  <c r="AR79" i="2"/>
  <c r="AQ79" i="2"/>
  <c r="AS78" i="2"/>
  <c r="AR78" i="2"/>
  <c r="AQ78" i="2"/>
  <c r="AS77" i="2"/>
  <c r="AR77" i="2"/>
  <c r="AQ77" i="2"/>
  <c r="AS76" i="2"/>
  <c r="AR76" i="2"/>
  <c r="AQ76" i="2"/>
  <c r="AS75" i="2"/>
  <c r="AR75" i="2"/>
  <c r="AQ75" i="2"/>
  <c r="AS74" i="2"/>
  <c r="AR74" i="2"/>
  <c r="AQ74" i="2"/>
  <c r="AS73" i="2"/>
  <c r="AR73" i="2"/>
  <c r="AQ73" i="2"/>
  <c r="AS72" i="2"/>
  <c r="AR72" i="2"/>
  <c r="AQ72" i="2"/>
  <c r="AS71" i="2"/>
  <c r="AR71" i="2"/>
  <c r="AQ71" i="2"/>
  <c r="AS70" i="2"/>
  <c r="AR70" i="2"/>
  <c r="AQ70" i="2"/>
  <c r="AS69" i="2"/>
  <c r="AR69" i="2"/>
  <c r="AQ69" i="2"/>
  <c r="AS68" i="2"/>
  <c r="AR68" i="2"/>
  <c r="AQ68" i="2"/>
  <c r="AS67" i="2"/>
  <c r="AR67" i="2"/>
  <c r="AQ67" i="2"/>
  <c r="AS66" i="2"/>
  <c r="AR66" i="2"/>
  <c r="AQ66" i="2"/>
  <c r="AS65" i="2"/>
  <c r="AR65" i="2"/>
  <c r="AQ65" i="2"/>
  <c r="AS64" i="2"/>
  <c r="AR64" i="2"/>
  <c r="AQ64" i="2"/>
  <c r="AS63" i="2"/>
  <c r="AR63" i="2"/>
  <c r="AQ63" i="2"/>
  <c r="AS62" i="2"/>
  <c r="AR62" i="2"/>
  <c r="AQ62" i="2"/>
  <c r="AS61" i="2"/>
  <c r="AR61" i="2"/>
  <c r="AQ61" i="2"/>
  <c r="AS60" i="2"/>
  <c r="AR60" i="2"/>
  <c r="AQ60" i="2"/>
  <c r="AS59" i="2"/>
  <c r="AR59" i="2"/>
  <c r="AQ59" i="2"/>
  <c r="AS58" i="2"/>
  <c r="AR58" i="2"/>
  <c r="AQ58" i="2"/>
  <c r="AS57" i="2"/>
  <c r="AR57" i="2"/>
  <c r="AQ57" i="2"/>
  <c r="AS56" i="2"/>
  <c r="AR56" i="2"/>
  <c r="AQ56" i="2"/>
  <c r="AS55" i="2"/>
  <c r="AR55" i="2"/>
  <c r="AQ55" i="2"/>
  <c r="AS54" i="2"/>
  <c r="AR54" i="2"/>
  <c r="AQ54" i="2"/>
  <c r="AS53" i="2"/>
  <c r="AR53" i="2"/>
  <c r="AQ53" i="2"/>
  <c r="AS52" i="2"/>
  <c r="AR52" i="2"/>
  <c r="AQ52" i="2"/>
  <c r="AS51" i="2"/>
  <c r="AR51" i="2"/>
  <c r="AQ51" i="2"/>
  <c r="AS50" i="2"/>
  <c r="AR50" i="2"/>
  <c r="AQ50" i="2"/>
  <c r="AS49" i="2"/>
  <c r="AR49" i="2"/>
  <c r="AQ49" i="2"/>
  <c r="AS48" i="2"/>
  <c r="AR48" i="2"/>
  <c r="AQ48" i="2"/>
  <c r="AS47" i="2"/>
  <c r="AR47" i="2"/>
  <c r="AQ47" i="2"/>
  <c r="AS46" i="2"/>
  <c r="AR46" i="2"/>
  <c r="AQ46" i="2"/>
  <c r="AS45" i="2"/>
  <c r="AR45" i="2"/>
  <c r="AQ45" i="2"/>
  <c r="AS44" i="2"/>
  <c r="AR44" i="2"/>
  <c r="AQ44" i="2"/>
  <c r="AS43" i="2"/>
  <c r="AR43" i="2"/>
  <c r="AQ43" i="2"/>
  <c r="AS42" i="2"/>
  <c r="AR42" i="2"/>
  <c r="AQ42" i="2"/>
  <c r="AS41" i="2"/>
  <c r="AR41" i="2"/>
  <c r="AQ41" i="2"/>
  <c r="AS40" i="2"/>
  <c r="AR40" i="2"/>
  <c r="AQ40" i="2"/>
  <c r="AS39" i="2"/>
  <c r="AR39" i="2"/>
  <c r="AQ39" i="2"/>
  <c r="AS38" i="2"/>
  <c r="AR38" i="2"/>
  <c r="AQ38" i="2"/>
  <c r="AS37" i="2"/>
  <c r="AR37" i="2"/>
  <c r="AQ37" i="2"/>
  <c r="AS36" i="2"/>
  <c r="AR36" i="2"/>
  <c r="AQ36" i="2"/>
  <c r="AS35" i="2"/>
  <c r="AR35" i="2"/>
  <c r="AQ35" i="2"/>
  <c r="AS34" i="2"/>
  <c r="AR34" i="2"/>
  <c r="AQ34" i="2"/>
  <c r="AS33" i="2"/>
  <c r="AR33" i="2"/>
  <c r="AQ33" i="2"/>
  <c r="AS32" i="2"/>
  <c r="AR32" i="2"/>
  <c r="AQ32" i="2"/>
  <c r="AS31" i="2"/>
  <c r="AR31" i="2"/>
  <c r="AQ31" i="2"/>
  <c r="AS30" i="2"/>
  <c r="AR30" i="2"/>
  <c r="AQ30" i="2"/>
  <c r="AS29" i="2"/>
  <c r="AR29" i="2"/>
  <c r="AQ29" i="2"/>
  <c r="AS28" i="2"/>
  <c r="AR28" i="2"/>
  <c r="AQ28" i="2"/>
  <c r="AS27" i="2"/>
  <c r="AR27" i="2"/>
  <c r="AQ27" i="2"/>
  <c r="AS26" i="2"/>
  <c r="AR26" i="2"/>
  <c r="AQ26" i="2"/>
  <c r="AS25" i="2"/>
  <c r="AR25" i="2"/>
  <c r="AQ25" i="2"/>
  <c r="AS24" i="2"/>
  <c r="AR24" i="2"/>
  <c r="AQ24" i="2"/>
  <c r="AS23" i="2"/>
  <c r="AR23" i="2"/>
  <c r="AQ23" i="2"/>
  <c r="AS22" i="2"/>
  <c r="AR22" i="2"/>
  <c r="AQ22" i="2"/>
  <c r="AS21" i="2"/>
  <c r="AR21" i="2"/>
  <c r="AQ21" i="2"/>
  <c r="AS20" i="2"/>
  <c r="AR20" i="2"/>
  <c r="AQ20" i="2"/>
  <c r="AS19" i="2"/>
  <c r="AR19" i="2"/>
  <c r="AQ19" i="2"/>
  <c r="AS18" i="2"/>
  <c r="AR18" i="2"/>
  <c r="AQ18" i="2"/>
  <c r="AS17" i="2"/>
  <c r="AR17" i="2"/>
  <c r="AQ17" i="2"/>
  <c r="AS16" i="2"/>
  <c r="AR16" i="2"/>
  <c r="AQ16" i="2"/>
  <c r="AS15" i="2"/>
  <c r="AR15" i="2"/>
  <c r="AQ15" i="2"/>
  <c r="AS14" i="2"/>
  <c r="AR14" i="2"/>
  <c r="AQ14" i="2"/>
  <c r="AS13" i="2"/>
  <c r="AR13" i="2"/>
  <c r="AQ13" i="2"/>
  <c r="AS12" i="2"/>
  <c r="AR12" i="2"/>
  <c r="AQ12" i="2"/>
  <c r="AQ11" i="2"/>
  <c r="AR11" i="2"/>
  <c r="AS11" i="2"/>
  <c r="AP171" i="3" l="1"/>
  <c r="AS169" i="3" s="1"/>
  <c r="AL171" i="3"/>
  <c r="AO169" i="3" s="1"/>
  <c r="AH171" i="3"/>
  <c r="AK169" i="3" s="1"/>
  <c r="AD171" i="3"/>
  <c r="AG169" i="3" s="1"/>
  <c r="Z171" i="3"/>
  <c r="AC169" i="3" s="1"/>
  <c r="V171" i="3"/>
  <c r="Y169" i="3" s="1"/>
  <c r="R171" i="3"/>
  <c r="U169" i="3" s="1"/>
  <c r="N171" i="3"/>
  <c r="Q169" i="3" s="1"/>
  <c r="J171" i="3"/>
  <c r="M169" i="3" s="1"/>
  <c r="F171" i="3"/>
  <c r="I169" i="3" s="1"/>
  <c r="AO5010" i="2" l="1"/>
  <c r="AO5009" i="2"/>
  <c r="AO5008" i="2"/>
  <c r="AO5007" i="2"/>
  <c r="AO5006" i="2"/>
  <c r="AO5005" i="2"/>
  <c r="AO5004" i="2"/>
  <c r="AO5003" i="2"/>
  <c r="AO5002" i="2"/>
  <c r="AO5001" i="2"/>
  <c r="AO5000" i="2"/>
  <c r="AO4999" i="2"/>
  <c r="AO4998" i="2"/>
  <c r="AO4997" i="2"/>
  <c r="AO4996" i="2"/>
  <c r="AO4995" i="2"/>
  <c r="AO4994" i="2"/>
  <c r="AO4993" i="2"/>
  <c r="AO4992" i="2"/>
  <c r="AO4991" i="2"/>
  <c r="AO4990" i="2"/>
  <c r="AO4989" i="2"/>
  <c r="AO4988" i="2"/>
  <c r="AO4987" i="2"/>
  <c r="AO4986" i="2"/>
  <c r="AO4985" i="2"/>
  <c r="AO4984" i="2"/>
  <c r="AO4983" i="2"/>
  <c r="AO4982" i="2"/>
  <c r="AO4981" i="2"/>
  <c r="AO4980" i="2"/>
  <c r="AO4979" i="2"/>
  <c r="AO4978" i="2"/>
  <c r="AO4977" i="2"/>
  <c r="AO4976" i="2"/>
  <c r="AO4975" i="2"/>
  <c r="AO4974" i="2"/>
  <c r="AO4973" i="2"/>
  <c r="AO4972" i="2"/>
  <c r="AO4971" i="2"/>
  <c r="AO4970" i="2"/>
  <c r="AO4969" i="2"/>
  <c r="AO4968" i="2"/>
  <c r="AO4967" i="2"/>
  <c r="AO4966" i="2"/>
  <c r="AO4965" i="2"/>
  <c r="AO4964" i="2"/>
  <c r="AO4963" i="2"/>
  <c r="AO4962" i="2"/>
  <c r="AO4961" i="2"/>
  <c r="AO4960" i="2"/>
  <c r="AO4959" i="2"/>
  <c r="AO4958" i="2"/>
  <c r="AO4957" i="2"/>
  <c r="AO4956" i="2"/>
  <c r="AO4955" i="2"/>
  <c r="AO4954" i="2"/>
  <c r="AO4953" i="2"/>
  <c r="AO4952" i="2"/>
  <c r="AO4951" i="2"/>
  <c r="AO4950" i="2"/>
  <c r="AO4949" i="2"/>
  <c r="AO4948" i="2"/>
  <c r="AO4947" i="2"/>
  <c r="AO4946" i="2"/>
  <c r="AO4945" i="2"/>
  <c r="AO4944" i="2"/>
  <c r="AO4943" i="2"/>
  <c r="AO4942" i="2"/>
  <c r="AO4941" i="2"/>
  <c r="AO4940" i="2"/>
  <c r="AO4939" i="2"/>
  <c r="AO4938" i="2"/>
  <c r="AO4937" i="2"/>
  <c r="AO4936" i="2"/>
  <c r="AO4935" i="2"/>
  <c r="AO4934" i="2"/>
  <c r="AO4933" i="2"/>
  <c r="AO4932" i="2"/>
  <c r="AO4931" i="2"/>
  <c r="AO4930" i="2"/>
  <c r="AO4929" i="2"/>
  <c r="AO4928" i="2"/>
  <c r="AO4927" i="2"/>
  <c r="AO4926" i="2"/>
  <c r="AO4925" i="2"/>
  <c r="AO4924" i="2"/>
  <c r="AO4923" i="2"/>
  <c r="AO4922" i="2"/>
  <c r="AO4921" i="2"/>
  <c r="AO4920" i="2"/>
  <c r="AO4919" i="2"/>
  <c r="AO4918" i="2"/>
  <c r="AO4917" i="2"/>
  <c r="AO4916" i="2"/>
  <c r="AO4915" i="2"/>
  <c r="AO4914" i="2"/>
  <c r="AO4913" i="2"/>
  <c r="AO4912" i="2"/>
  <c r="AO4911" i="2"/>
  <c r="AO4910" i="2"/>
  <c r="AO4909" i="2"/>
  <c r="AO4908" i="2"/>
  <c r="AO4907" i="2"/>
  <c r="AO4906" i="2"/>
  <c r="AO4905" i="2"/>
  <c r="AO4904" i="2"/>
  <c r="AO4903" i="2"/>
  <c r="AO4902" i="2"/>
  <c r="AO4901" i="2"/>
  <c r="AO4900" i="2"/>
  <c r="AO4899" i="2"/>
  <c r="AO4898" i="2"/>
  <c r="AO4897" i="2"/>
  <c r="AO4896" i="2"/>
  <c r="AO4895" i="2"/>
  <c r="AO4894" i="2"/>
  <c r="AO4893" i="2"/>
  <c r="AO4892" i="2"/>
  <c r="AO4891" i="2"/>
  <c r="AO4890" i="2"/>
  <c r="AO4889" i="2"/>
  <c r="AO4888" i="2"/>
  <c r="AO4887" i="2"/>
  <c r="AO4886" i="2"/>
  <c r="AO4885" i="2"/>
  <c r="AO4884" i="2"/>
  <c r="AO4883" i="2"/>
  <c r="AO4882" i="2"/>
  <c r="AO4881" i="2"/>
  <c r="AO4880" i="2"/>
  <c r="AO4879" i="2"/>
  <c r="AO4878" i="2"/>
  <c r="AO4877" i="2"/>
  <c r="AO4876" i="2"/>
  <c r="AO4875" i="2"/>
  <c r="AO4874" i="2"/>
  <c r="AO4873" i="2"/>
  <c r="AO4872" i="2"/>
  <c r="AO4871" i="2"/>
  <c r="AO4870" i="2"/>
  <c r="AO4869" i="2"/>
  <c r="AO4868" i="2"/>
  <c r="AO4867" i="2"/>
  <c r="AO4866" i="2"/>
  <c r="AO4865" i="2"/>
  <c r="AO4864" i="2"/>
  <c r="AO4863" i="2"/>
  <c r="AO4862" i="2"/>
  <c r="AO4861" i="2"/>
  <c r="AO4860" i="2"/>
  <c r="AO4859" i="2"/>
  <c r="AO4858" i="2"/>
  <c r="AO4857" i="2"/>
  <c r="AO4856" i="2"/>
  <c r="AO4855" i="2"/>
  <c r="AO4854" i="2"/>
  <c r="AO4853" i="2"/>
  <c r="AO4852" i="2"/>
  <c r="AO4851" i="2"/>
  <c r="AO4850" i="2"/>
  <c r="AO4849" i="2"/>
  <c r="AO4848" i="2"/>
  <c r="AO4847" i="2"/>
  <c r="AO4846" i="2"/>
  <c r="AO4845" i="2"/>
  <c r="AO4844" i="2"/>
  <c r="AO4843" i="2"/>
  <c r="AO4842" i="2"/>
  <c r="AO4841" i="2"/>
  <c r="AO4840" i="2"/>
  <c r="AO4839" i="2"/>
  <c r="AO4838" i="2"/>
  <c r="AO4837" i="2"/>
  <c r="AO4836" i="2"/>
  <c r="AO4835" i="2"/>
  <c r="AO4834" i="2"/>
  <c r="AO4833" i="2"/>
  <c r="AO4832" i="2"/>
  <c r="AO4831" i="2"/>
  <c r="AO4830" i="2"/>
  <c r="AO4829" i="2"/>
  <c r="AO4828" i="2"/>
  <c r="AO4827" i="2"/>
  <c r="AO4826" i="2"/>
  <c r="AO4825" i="2"/>
  <c r="AO4824" i="2"/>
  <c r="AO4823" i="2"/>
  <c r="AO4822" i="2"/>
  <c r="AO4821" i="2"/>
  <c r="AO4820" i="2"/>
  <c r="AO4819" i="2"/>
  <c r="AO4818" i="2"/>
  <c r="AO4817" i="2"/>
  <c r="AO4816" i="2"/>
  <c r="AO4815" i="2"/>
  <c r="AO4814" i="2"/>
  <c r="AO4813" i="2"/>
  <c r="AO4812" i="2"/>
  <c r="AO4811" i="2"/>
  <c r="AO4810" i="2"/>
  <c r="AO4809" i="2"/>
  <c r="AO4808" i="2"/>
  <c r="AO4807" i="2"/>
  <c r="AO4806" i="2"/>
  <c r="AO4805" i="2"/>
  <c r="AO4804" i="2"/>
  <c r="AO4803" i="2"/>
  <c r="AO4802" i="2"/>
  <c r="AO4801" i="2"/>
  <c r="AO4800" i="2"/>
  <c r="AO4799" i="2"/>
  <c r="AO4798" i="2"/>
  <c r="AO4797" i="2"/>
  <c r="AO4796" i="2"/>
  <c r="AO4795" i="2"/>
  <c r="AO4794" i="2"/>
  <c r="AO4793" i="2"/>
  <c r="AO4792" i="2"/>
  <c r="AO4791" i="2"/>
  <c r="AO4790" i="2"/>
  <c r="AO4789" i="2"/>
  <c r="AO4788" i="2"/>
  <c r="AO4787" i="2"/>
  <c r="AO4786" i="2"/>
  <c r="AO4785" i="2"/>
  <c r="AO4784" i="2"/>
  <c r="AO4783" i="2"/>
  <c r="AO4782" i="2"/>
  <c r="AO4781" i="2"/>
  <c r="AO4780" i="2"/>
  <c r="AO4779" i="2"/>
  <c r="AO4778" i="2"/>
  <c r="AO4777" i="2"/>
  <c r="AO4776" i="2"/>
  <c r="AO4775" i="2"/>
  <c r="AO4774" i="2"/>
  <c r="AO4773" i="2"/>
  <c r="AO4772" i="2"/>
  <c r="AO4771" i="2"/>
  <c r="AO4770" i="2"/>
  <c r="AO4769" i="2"/>
  <c r="AO4768" i="2"/>
  <c r="AO4767" i="2"/>
  <c r="AO4766" i="2"/>
  <c r="AO4765" i="2"/>
  <c r="AO4764" i="2"/>
  <c r="AO4763" i="2"/>
  <c r="AO4762" i="2"/>
  <c r="AO4761" i="2"/>
  <c r="AO4760" i="2"/>
  <c r="AO4759" i="2"/>
  <c r="AO4758" i="2"/>
  <c r="AO4757" i="2"/>
  <c r="AO4756" i="2"/>
  <c r="AO4755" i="2"/>
  <c r="AO4754" i="2"/>
  <c r="AO4753" i="2"/>
  <c r="AO4752" i="2"/>
  <c r="AO4751" i="2"/>
  <c r="AO4750" i="2"/>
  <c r="AO4749" i="2"/>
  <c r="AO4748" i="2"/>
  <c r="AO4747" i="2"/>
  <c r="AO4746" i="2"/>
  <c r="AO4745" i="2"/>
  <c r="AO4744" i="2"/>
  <c r="AO4743" i="2"/>
  <c r="AO4742" i="2"/>
  <c r="AO4741" i="2"/>
  <c r="AO4740" i="2"/>
  <c r="AO4739" i="2"/>
  <c r="AO4738" i="2"/>
  <c r="AO4737" i="2"/>
  <c r="AO4736" i="2"/>
  <c r="AO4735" i="2"/>
  <c r="AO4734" i="2"/>
  <c r="AO4733" i="2"/>
  <c r="AO4732" i="2"/>
  <c r="AO4731" i="2"/>
  <c r="AO4730" i="2"/>
  <c r="AO4729" i="2"/>
  <c r="AO4728" i="2"/>
  <c r="AO4727" i="2"/>
  <c r="AO4726" i="2"/>
  <c r="AO4725" i="2"/>
  <c r="AO4724" i="2"/>
  <c r="AO4723" i="2"/>
  <c r="AO4722" i="2"/>
  <c r="AO4721" i="2"/>
  <c r="AO4720" i="2"/>
  <c r="AO4719" i="2"/>
  <c r="AO4718" i="2"/>
  <c r="AO4717" i="2"/>
  <c r="AO4716" i="2"/>
  <c r="AO4715" i="2"/>
  <c r="AO4714" i="2"/>
  <c r="AO4713" i="2"/>
  <c r="AO4712" i="2"/>
  <c r="AO4711" i="2"/>
  <c r="AO4710" i="2"/>
  <c r="AO4709" i="2"/>
  <c r="AO4708" i="2"/>
  <c r="AO4707" i="2"/>
  <c r="AO4706" i="2"/>
  <c r="AO4705" i="2"/>
  <c r="AO4704" i="2"/>
  <c r="AO4703" i="2"/>
  <c r="AO4702" i="2"/>
  <c r="AO4701" i="2"/>
  <c r="AO4700" i="2"/>
  <c r="AO4699" i="2"/>
  <c r="AO4698" i="2"/>
  <c r="AO4697" i="2"/>
  <c r="AO4696" i="2"/>
  <c r="AO4695" i="2"/>
  <c r="AO4694" i="2"/>
  <c r="AO4693" i="2"/>
  <c r="AO4692" i="2"/>
  <c r="AO4691" i="2"/>
  <c r="AO4690" i="2"/>
  <c r="AO4689" i="2"/>
  <c r="AO4688" i="2"/>
  <c r="AO4687" i="2"/>
  <c r="AO4686" i="2"/>
  <c r="AO4685" i="2"/>
  <c r="AO4684" i="2"/>
  <c r="AO4683" i="2"/>
  <c r="AO4682" i="2"/>
  <c r="AO4681" i="2"/>
  <c r="AO4680" i="2"/>
  <c r="AO4679" i="2"/>
  <c r="AO4678" i="2"/>
  <c r="AO4677" i="2"/>
  <c r="AO4676" i="2"/>
  <c r="AO4675" i="2"/>
  <c r="AO4674" i="2"/>
  <c r="AO4673" i="2"/>
  <c r="AO4672" i="2"/>
  <c r="AO4671" i="2"/>
  <c r="AO4670" i="2"/>
  <c r="AO4669" i="2"/>
  <c r="AO4668" i="2"/>
  <c r="AO4667" i="2"/>
  <c r="AO4666" i="2"/>
  <c r="AO4665" i="2"/>
  <c r="AO4664" i="2"/>
  <c r="AO4663" i="2"/>
  <c r="AO4662" i="2"/>
  <c r="AO4661" i="2"/>
  <c r="AO4660" i="2"/>
  <c r="AO4659" i="2"/>
  <c r="AO4658" i="2"/>
  <c r="AO4657" i="2"/>
  <c r="AO4656" i="2"/>
  <c r="AO4655" i="2"/>
  <c r="AO4654" i="2"/>
  <c r="AO4653" i="2"/>
  <c r="AO4652" i="2"/>
  <c r="AO4651" i="2"/>
  <c r="AO4650" i="2"/>
  <c r="AO4649" i="2"/>
  <c r="AO4648" i="2"/>
  <c r="AO4647" i="2"/>
  <c r="AO4646" i="2"/>
  <c r="AO4645" i="2"/>
  <c r="AO4644" i="2"/>
  <c r="AO4643" i="2"/>
  <c r="AO4642" i="2"/>
  <c r="AO4641" i="2"/>
  <c r="AO4640" i="2"/>
  <c r="AO4639" i="2"/>
  <c r="AO4638" i="2"/>
  <c r="AO4637" i="2"/>
  <c r="AO4636" i="2"/>
  <c r="AO4635" i="2"/>
  <c r="AO4634" i="2"/>
  <c r="AO4633" i="2"/>
  <c r="AO4632" i="2"/>
  <c r="AO4631" i="2"/>
  <c r="AO4630" i="2"/>
  <c r="AO4629" i="2"/>
  <c r="AO4628" i="2"/>
  <c r="AO4627" i="2"/>
  <c r="AO4626" i="2"/>
  <c r="AO4625" i="2"/>
  <c r="AO4624" i="2"/>
  <c r="AO4623" i="2"/>
  <c r="AO4622" i="2"/>
  <c r="AO4621" i="2"/>
  <c r="AO4620" i="2"/>
  <c r="AO4619" i="2"/>
  <c r="AO4618" i="2"/>
  <c r="AO4617" i="2"/>
  <c r="AO4616" i="2"/>
  <c r="AO4615" i="2"/>
  <c r="AO4614" i="2"/>
  <c r="AO4613" i="2"/>
  <c r="AO4612" i="2"/>
  <c r="AO4611" i="2"/>
  <c r="AO4610" i="2"/>
  <c r="AO4609" i="2"/>
  <c r="AO4608" i="2"/>
  <c r="AO4607" i="2"/>
  <c r="AO4606" i="2"/>
  <c r="AO4605" i="2"/>
  <c r="AO4604" i="2"/>
  <c r="AO4603" i="2"/>
  <c r="AO4602" i="2"/>
  <c r="AO4601" i="2"/>
  <c r="AO4600" i="2"/>
  <c r="AO4599" i="2"/>
  <c r="AO4598" i="2"/>
  <c r="AO4597" i="2"/>
  <c r="AO4596" i="2"/>
  <c r="AO4595" i="2"/>
  <c r="AO4594" i="2"/>
  <c r="AO4593" i="2"/>
  <c r="AO4592" i="2"/>
  <c r="AO4591" i="2"/>
  <c r="AO4590" i="2"/>
  <c r="AO4589" i="2"/>
  <c r="AO4588" i="2"/>
  <c r="AO4587" i="2"/>
  <c r="AO4586" i="2"/>
  <c r="AO4585" i="2"/>
  <c r="AO4584" i="2"/>
  <c r="AO4583" i="2"/>
  <c r="AO4582" i="2"/>
  <c r="AO4581" i="2"/>
  <c r="AO4580" i="2"/>
  <c r="AO4579" i="2"/>
  <c r="AO4578" i="2"/>
  <c r="AO4577" i="2"/>
  <c r="AO4576" i="2"/>
  <c r="AO4575" i="2"/>
  <c r="AO4574" i="2"/>
  <c r="AO4573" i="2"/>
  <c r="AO4572" i="2"/>
  <c r="AO4571" i="2"/>
  <c r="AO4570" i="2"/>
  <c r="AO4569" i="2"/>
  <c r="AO4568" i="2"/>
  <c r="AO4567" i="2"/>
  <c r="AO4566" i="2"/>
  <c r="AO4565" i="2"/>
  <c r="AO4564" i="2"/>
  <c r="AO4563" i="2"/>
  <c r="AO4562" i="2"/>
  <c r="AO4561" i="2"/>
  <c r="AO4560" i="2"/>
  <c r="AO4559" i="2"/>
  <c r="AO4558" i="2"/>
  <c r="AO4557" i="2"/>
  <c r="AO4556" i="2"/>
  <c r="AO4555" i="2"/>
  <c r="AO4554" i="2"/>
  <c r="AO4553" i="2"/>
  <c r="AO4552" i="2"/>
  <c r="AO4551" i="2"/>
  <c r="AO4550" i="2"/>
  <c r="AO4549" i="2"/>
  <c r="AO4548" i="2"/>
  <c r="AO4547" i="2"/>
  <c r="AO4546" i="2"/>
  <c r="AO4545" i="2"/>
  <c r="AO4544" i="2"/>
  <c r="AO4543" i="2"/>
  <c r="AO4542" i="2"/>
  <c r="AO4541" i="2"/>
  <c r="AO4540" i="2"/>
  <c r="AO4539" i="2"/>
  <c r="AO4538" i="2"/>
  <c r="AO4537" i="2"/>
  <c r="AO4536" i="2"/>
  <c r="AO4535" i="2"/>
  <c r="AO4534" i="2"/>
  <c r="AO4533" i="2"/>
  <c r="AO4532" i="2"/>
  <c r="AO4531" i="2"/>
  <c r="AO4530" i="2"/>
  <c r="AO4529" i="2"/>
  <c r="AO4528" i="2"/>
  <c r="AO4527" i="2"/>
  <c r="AO4526" i="2"/>
  <c r="AO4525" i="2"/>
  <c r="AO4524" i="2"/>
  <c r="AO4523" i="2"/>
  <c r="AO4522" i="2"/>
  <c r="AO4521" i="2"/>
  <c r="AO4520" i="2"/>
  <c r="AO4519" i="2"/>
  <c r="AO4518" i="2"/>
  <c r="AO4517" i="2"/>
  <c r="AO4516" i="2"/>
  <c r="AO4515" i="2"/>
  <c r="AO4514" i="2"/>
  <c r="AO4513" i="2"/>
  <c r="AO4512" i="2"/>
  <c r="AO4511" i="2"/>
  <c r="AO4510" i="2"/>
  <c r="AO4509" i="2"/>
  <c r="AO4508" i="2"/>
  <c r="AO4507" i="2"/>
  <c r="AO4506" i="2"/>
  <c r="AO4505" i="2"/>
  <c r="AO4504" i="2"/>
  <c r="AO4503" i="2"/>
  <c r="AO4502" i="2"/>
  <c r="AO4501" i="2"/>
  <c r="AO4500" i="2"/>
  <c r="AO4499" i="2"/>
  <c r="AO4498" i="2"/>
  <c r="AO4497" i="2"/>
  <c r="AO4496" i="2"/>
  <c r="AO4495" i="2"/>
  <c r="AO4494" i="2"/>
  <c r="AO4493" i="2"/>
  <c r="AO4492" i="2"/>
  <c r="AO4491" i="2"/>
  <c r="AO4490" i="2"/>
  <c r="AO4489" i="2"/>
  <c r="AO4488" i="2"/>
  <c r="AO4487" i="2"/>
  <c r="AO4486" i="2"/>
  <c r="AO4485" i="2"/>
  <c r="AO4484" i="2"/>
  <c r="AO4483" i="2"/>
  <c r="AO4482" i="2"/>
  <c r="AO4481" i="2"/>
  <c r="AO4480" i="2"/>
  <c r="AO4479" i="2"/>
  <c r="AO4478" i="2"/>
  <c r="AO4477" i="2"/>
  <c r="AO4476" i="2"/>
  <c r="AO4475" i="2"/>
  <c r="AO4474" i="2"/>
  <c r="AO4473" i="2"/>
  <c r="AO4472" i="2"/>
  <c r="AO4471" i="2"/>
  <c r="AO4470" i="2"/>
  <c r="AO4469" i="2"/>
  <c r="AO4468" i="2"/>
  <c r="AO4467" i="2"/>
  <c r="AO4466" i="2"/>
  <c r="AO4465" i="2"/>
  <c r="AO4464" i="2"/>
  <c r="AO4463" i="2"/>
  <c r="AO4462" i="2"/>
  <c r="AO4461" i="2"/>
  <c r="AO4460" i="2"/>
  <c r="AO4459" i="2"/>
  <c r="AO4458" i="2"/>
  <c r="AO4457" i="2"/>
  <c r="AO4456" i="2"/>
  <c r="AO4455" i="2"/>
  <c r="AO4454" i="2"/>
  <c r="AO4453" i="2"/>
  <c r="AO4452" i="2"/>
  <c r="AO4451" i="2"/>
  <c r="AO4450" i="2"/>
  <c r="AO4449" i="2"/>
  <c r="AO4448" i="2"/>
  <c r="AO4447" i="2"/>
  <c r="AO4446" i="2"/>
  <c r="AO4445" i="2"/>
  <c r="AO4444" i="2"/>
  <c r="AO4443" i="2"/>
  <c r="AO4442" i="2"/>
  <c r="AO4441" i="2"/>
  <c r="AO4440" i="2"/>
  <c r="AO4439" i="2"/>
  <c r="AO4438" i="2"/>
  <c r="AO4437" i="2"/>
  <c r="AO4436" i="2"/>
  <c r="AO4435" i="2"/>
  <c r="AO4434" i="2"/>
  <c r="AO4433" i="2"/>
  <c r="AO4432" i="2"/>
  <c r="AO4431" i="2"/>
  <c r="AO4430" i="2"/>
  <c r="AO4429" i="2"/>
  <c r="AO4428" i="2"/>
  <c r="AO4427" i="2"/>
  <c r="AO4426" i="2"/>
  <c r="AO4425" i="2"/>
  <c r="AO4424" i="2"/>
  <c r="AO4423" i="2"/>
  <c r="AO4422" i="2"/>
  <c r="AO4421" i="2"/>
  <c r="AO4420" i="2"/>
  <c r="AO4419" i="2"/>
  <c r="AO4418" i="2"/>
  <c r="AO4417" i="2"/>
  <c r="AO4416" i="2"/>
  <c r="AO4415" i="2"/>
  <c r="AO4414" i="2"/>
  <c r="AO4413" i="2"/>
  <c r="AO4412" i="2"/>
  <c r="AO4411" i="2"/>
  <c r="AO4410" i="2"/>
  <c r="AO4409" i="2"/>
  <c r="AO4408" i="2"/>
  <c r="AO4407" i="2"/>
  <c r="AO4406" i="2"/>
  <c r="AO4405" i="2"/>
  <c r="AO4404" i="2"/>
  <c r="AO4403" i="2"/>
  <c r="AO4402" i="2"/>
  <c r="AO4401" i="2"/>
  <c r="AO4400" i="2"/>
  <c r="AO4399" i="2"/>
  <c r="AO4398" i="2"/>
  <c r="AO4397" i="2"/>
  <c r="AO4396" i="2"/>
  <c r="AO4395" i="2"/>
  <c r="AO4394" i="2"/>
  <c r="AO4393" i="2"/>
  <c r="AO4392" i="2"/>
  <c r="AO4391" i="2"/>
  <c r="AO4390" i="2"/>
  <c r="AO4389" i="2"/>
  <c r="AO4388" i="2"/>
  <c r="AO4387" i="2"/>
  <c r="AO4386" i="2"/>
  <c r="AO4385" i="2"/>
  <c r="AO4384" i="2"/>
  <c r="AO4383" i="2"/>
  <c r="AO4382" i="2"/>
  <c r="AO4381" i="2"/>
  <c r="AO4380" i="2"/>
  <c r="AO4379" i="2"/>
  <c r="AO4378" i="2"/>
  <c r="AO4377" i="2"/>
  <c r="AO4376" i="2"/>
  <c r="AO4375" i="2"/>
  <c r="AO4374" i="2"/>
  <c r="AO4373" i="2"/>
  <c r="AO4372" i="2"/>
  <c r="AO4371" i="2"/>
  <c r="AO4370" i="2"/>
  <c r="AO4369" i="2"/>
  <c r="AO4368" i="2"/>
  <c r="AO4367" i="2"/>
  <c r="AO4366" i="2"/>
  <c r="AO4365" i="2"/>
  <c r="AO4364" i="2"/>
  <c r="AO4363" i="2"/>
  <c r="AO4362" i="2"/>
  <c r="AO4361" i="2"/>
  <c r="AO4360" i="2"/>
  <c r="AO4359" i="2"/>
  <c r="AO4358" i="2"/>
  <c r="AO4357" i="2"/>
  <c r="AO4356" i="2"/>
  <c r="AO4355" i="2"/>
  <c r="AO4354" i="2"/>
  <c r="AO4353" i="2"/>
  <c r="AO4352" i="2"/>
  <c r="AO4351" i="2"/>
  <c r="AO4350" i="2"/>
  <c r="AO4349" i="2"/>
  <c r="AO4348" i="2"/>
  <c r="AO4347" i="2"/>
  <c r="AO4346" i="2"/>
  <c r="AO4345" i="2"/>
  <c r="AO4344" i="2"/>
  <c r="AO4343" i="2"/>
  <c r="AO4342" i="2"/>
  <c r="AO4341" i="2"/>
  <c r="AO4340" i="2"/>
  <c r="AO4339" i="2"/>
  <c r="AO4338" i="2"/>
  <c r="AO4337" i="2"/>
  <c r="AO4336" i="2"/>
  <c r="AO4335" i="2"/>
  <c r="AO4334" i="2"/>
  <c r="AO4333" i="2"/>
  <c r="AO4332" i="2"/>
  <c r="AO4331" i="2"/>
  <c r="AO4330" i="2"/>
  <c r="AO4329" i="2"/>
  <c r="AO4328" i="2"/>
  <c r="AO4327" i="2"/>
  <c r="AO4326" i="2"/>
  <c r="AO4325" i="2"/>
  <c r="AO4324" i="2"/>
  <c r="AO4323" i="2"/>
  <c r="AO4322" i="2"/>
  <c r="AO4321" i="2"/>
  <c r="AO4320" i="2"/>
  <c r="AO4319" i="2"/>
  <c r="AO4318" i="2"/>
  <c r="AO4317" i="2"/>
  <c r="AO4316" i="2"/>
  <c r="AO4315" i="2"/>
  <c r="AO4314" i="2"/>
  <c r="AO4313" i="2"/>
  <c r="AO4312" i="2"/>
  <c r="AO4311" i="2"/>
  <c r="AO4310" i="2"/>
  <c r="AO4309" i="2"/>
  <c r="AO4308" i="2"/>
  <c r="AO4307" i="2"/>
  <c r="AO4306" i="2"/>
  <c r="AO4305" i="2"/>
  <c r="AO4304" i="2"/>
  <c r="AO4303" i="2"/>
  <c r="AO4302" i="2"/>
  <c r="AO4301" i="2"/>
  <c r="AO4300" i="2"/>
  <c r="AO4299" i="2"/>
  <c r="AO4298" i="2"/>
  <c r="AO4297" i="2"/>
  <c r="AO4296" i="2"/>
  <c r="AO4295" i="2"/>
  <c r="AO4294" i="2"/>
  <c r="AO4293" i="2"/>
  <c r="AO4292" i="2"/>
  <c r="AO4291" i="2"/>
  <c r="AO4290" i="2"/>
  <c r="AO4289" i="2"/>
  <c r="AO4288" i="2"/>
  <c r="AO4287" i="2"/>
  <c r="AO4286" i="2"/>
  <c r="AO4285" i="2"/>
  <c r="AO4284" i="2"/>
  <c r="AO4283" i="2"/>
  <c r="AO4282" i="2"/>
  <c r="AO4281" i="2"/>
  <c r="AO4280" i="2"/>
  <c r="AO4279" i="2"/>
  <c r="AO4278" i="2"/>
  <c r="AO4277" i="2"/>
  <c r="AO4276" i="2"/>
  <c r="AO4275" i="2"/>
  <c r="AO4274" i="2"/>
  <c r="AO4273" i="2"/>
  <c r="AO4272" i="2"/>
  <c r="AO4271" i="2"/>
  <c r="AO4270" i="2"/>
  <c r="AO4269" i="2"/>
  <c r="AO4268" i="2"/>
  <c r="AO4267" i="2"/>
  <c r="AO4266" i="2"/>
  <c r="AO4265" i="2"/>
  <c r="AO4264" i="2"/>
  <c r="AO4263" i="2"/>
  <c r="AO4262" i="2"/>
  <c r="AO4261" i="2"/>
  <c r="AO4260" i="2"/>
  <c r="AO4259" i="2"/>
  <c r="AO4258" i="2"/>
  <c r="AO4257" i="2"/>
  <c r="AO4256" i="2"/>
  <c r="AO4255" i="2"/>
  <c r="AO4254" i="2"/>
  <c r="AO4253" i="2"/>
  <c r="AO4252" i="2"/>
  <c r="AO4251" i="2"/>
  <c r="AO4250" i="2"/>
  <c r="AO4249" i="2"/>
  <c r="AO4248" i="2"/>
  <c r="AO4247" i="2"/>
  <c r="AO4246" i="2"/>
  <c r="AO4245" i="2"/>
  <c r="AO4244" i="2"/>
  <c r="AO4243" i="2"/>
  <c r="AO4242" i="2"/>
  <c r="AO4241" i="2"/>
  <c r="AO4240" i="2"/>
  <c r="AO4239" i="2"/>
  <c r="AO4238" i="2"/>
  <c r="AO4237" i="2"/>
  <c r="AO4236" i="2"/>
  <c r="AO4235" i="2"/>
  <c r="AO4234" i="2"/>
  <c r="AO4233" i="2"/>
  <c r="AO4232" i="2"/>
  <c r="AO4231" i="2"/>
  <c r="AO4230" i="2"/>
  <c r="AO4229" i="2"/>
  <c r="AO4228" i="2"/>
  <c r="AO4227" i="2"/>
  <c r="AO4226" i="2"/>
  <c r="AO4225" i="2"/>
  <c r="AO4224" i="2"/>
  <c r="AO4223" i="2"/>
  <c r="AO4222" i="2"/>
  <c r="AO4221" i="2"/>
  <c r="AO4220" i="2"/>
  <c r="AO4219" i="2"/>
  <c r="AO4218" i="2"/>
  <c r="AO4217" i="2"/>
  <c r="AO4216" i="2"/>
  <c r="AO4215" i="2"/>
  <c r="AO4214" i="2"/>
  <c r="AO4213" i="2"/>
  <c r="AO4212" i="2"/>
  <c r="AO4211" i="2"/>
  <c r="AO4210" i="2"/>
  <c r="AO4209" i="2"/>
  <c r="AO4208" i="2"/>
  <c r="AO4207" i="2"/>
  <c r="AO4206" i="2"/>
  <c r="AO4205" i="2"/>
  <c r="AO4204" i="2"/>
  <c r="AO4203" i="2"/>
  <c r="AO4202" i="2"/>
  <c r="AO4201" i="2"/>
  <c r="AO4200" i="2"/>
  <c r="AO4199" i="2"/>
  <c r="AO4198" i="2"/>
  <c r="AO4197" i="2"/>
  <c r="AO4196" i="2"/>
  <c r="AO4195" i="2"/>
  <c r="AO4194" i="2"/>
  <c r="AO4193" i="2"/>
  <c r="AO4192" i="2"/>
  <c r="AO4191" i="2"/>
  <c r="AO4190" i="2"/>
  <c r="AO4189" i="2"/>
  <c r="AO4188" i="2"/>
  <c r="AO4187" i="2"/>
  <c r="AO4186" i="2"/>
  <c r="AO4185" i="2"/>
  <c r="AO4184" i="2"/>
  <c r="AO4183" i="2"/>
  <c r="AO4182" i="2"/>
  <c r="AO4181" i="2"/>
  <c r="AO4180" i="2"/>
  <c r="AO4179" i="2"/>
  <c r="AO4178" i="2"/>
  <c r="AO4177" i="2"/>
  <c r="AO4176" i="2"/>
  <c r="AO4175" i="2"/>
  <c r="AO4174" i="2"/>
  <c r="AO4173" i="2"/>
  <c r="AO4172" i="2"/>
  <c r="AO4171" i="2"/>
  <c r="AO4170" i="2"/>
  <c r="AO4169" i="2"/>
  <c r="AO4168" i="2"/>
  <c r="AO4167" i="2"/>
  <c r="AO4166" i="2"/>
  <c r="AO4165" i="2"/>
  <c r="AO4164" i="2"/>
  <c r="AO4163" i="2"/>
  <c r="AO4162" i="2"/>
  <c r="AO4161" i="2"/>
  <c r="AO4160" i="2"/>
  <c r="AO4159" i="2"/>
  <c r="AO4158" i="2"/>
  <c r="AO4157" i="2"/>
  <c r="AO4156" i="2"/>
  <c r="AO4155" i="2"/>
  <c r="AO4154" i="2"/>
  <c r="AO4153" i="2"/>
  <c r="AO4152" i="2"/>
  <c r="AO4151" i="2"/>
  <c r="AO4150" i="2"/>
  <c r="AO4149" i="2"/>
  <c r="AO4148" i="2"/>
  <c r="AO4147" i="2"/>
  <c r="AO4146" i="2"/>
  <c r="AO4145" i="2"/>
  <c r="AO4144" i="2"/>
  <c r="AO4143" i="2"/>
  <c r="AO4142" i="2"/>
  <c r="AO4141" i="2"/>
  <c r="AO4140" i="2"/>
  <c r="AO4139" i="2"/>
  <c r="AO4138" i="2"/>
  <c r="AO4137" i="2"/>
  <c r="AO4136" i="2"/>
  <c r="AO4135" i="2"/>
  <c r="AO4134" i="2"/>
  <c r="AO4133" i="2"/>
  <c r="AO4132" i="2"/>
  <c r="AO4131" i="2"/>
  <c r="AO4130" i="2"/>
  <c r="AO4129" i="2"/>
  <c r="AO4128" i="2"/>
  <c r="AO4127" i="2"/>
  <c r="AO4126" i="2"/>
  <c r="AO4125" i="2"/>
  <c r="AO4124" i="2"/>
  <c r="AO4123" i="2"/>
  <c r="AO4122" i="2"/>
  <c r="AO4121" i="2"/>
  <c r="AO4120" i="2"/>
  <c r="AO4119" i="2"/>
  <c r="AO4118" i="2"/>
  <c r="AO4117" i="2"/>
  <c r="AO4116" i="2"/>
  <c r="AO4115" i="2"/>
  <c r="AO4114" i="2"/>
  <c r="AO4113" i="2"/>
  <c r="AO4112" i="2"/>
  <c r="AO4111" i="2"/>
  <c r="AO4110" i="2"/>
  <c r="AO4109" i="2"/>
  <c r="AO4108" i="2"/>
  <c r="AO4107" i="2"/>
  <c r="AO4106" i="2"/>
  <c r="AO4105" i="2"/>
  <c r="AO4104" i="2"/>
  <c r="AO4103" i="2"/>
  <c r="AO4102" i="2"/>
  <c r="AO4101" i="2"/>
  <c r="AO4100" i="2"/>
  <c r="AO4099" i="2"/>
  <c r="AO4098" i="2"/>
  <c r="AO4097" i="2"/>
  <c r="AO4096" i="2"/>
  <c r="AO4095" i="2"/>
  <c r="AO4094" i="2"/>
  <c r="AO4093" i="2"/>
  <c r="AO4092" i="2"/>
  <c r="AO4091" i="2"/>
  <c r="AO4090" i="2"/>
  <c r="AO4089" i="2"/>
  <c r="AO4088" i="2"/>
  <c r="AO4087" i="2"/>
  <c r="AO4086" i="2"/>
  <c r="AO4085" i="2"/>
  <c r="AO4084" i="2"/>
  <c r="AO4083" i="2"/>
  <c r="AO4082" i="2"/>
  <c r="AO4081" i="2"/>
  <c r="AO4080" i="2"/>
  <c r="AO4079" i="2"/>
  <c r="AO4078" i="2"/>
  <c r="AO4077" i="2"/>
  <c r="AO4076" i="2"/>
  <c r="AO4075" i="2"/>
  <c r="AO4074" i="2"/>
  <c r="AO4073" i="2"/>
  <c r="AO4072" i="2"/>
  <c r="AO4071" i="2"/>
  <c r="AO4070" i="2"/>
  <c r="AO4069" i="2"/>
  <c r="AO4068" i="2"/>
  <c r="AO4067" i="2"/>
  <c r="AO4066" i="2"/>
  <c r="AO4065" i="2"/>
  <c r="AO4064" i="2"/>
  <c r="AO4063" i="2"/>
  <c r="AO4062" i="2"/>
  <c r="AO4061" i="2"/>
  <c r="AO4060" i="2"/>
  <c r="AO4059" i="2"/>
  <c r="AO4058" i="2"/>
  <c r="AO4057" i="2"/>
  <c r="AO4056" i="2"/>
  <c r="AO4055" i="2"/>
  <c r="AO4054" i="2"/>
  <c r="AO4053" i="2"/>
  <c r="AO4052" i="2"/>
  <c r="AO4051" i="2"/>
  <c r="AO4050" i="2"/>
  <c r="AO4049" i="2"/>
  <c r="AO4048" i="2"/>
  <c r="AO4047" i="2"/>
  <c r="AO4046" i="2"/>
  <c r="AO4045" i="2"/>
  <c r="AO4044" i="2"/>
  <c r="AO4043" i="2"/>
  <c r="AO4042" i="2"/>
  <c r="AO4041" i="2"/>
  <c r="AO4040" i="2"/>
  <c r="AO4039" i="2"/>
  <c r="AO4038" i="2"/>
  <c r="AO4037" i="2"/>
  <c r="AO4036" i="2"/>
  <c r="AO4035" i="2"/>
  <c r="AO4034" i="2"/>
  <c r="AO4033" i="2"/>
  <c r="AO4032" i="2"/>
  <c r="AO4031" i="2"/>
  <c r="AO4030" i="2"/>
  <c r="AO4029" i="2"/>
  <c r="AO4028" i="2"/>
  <c r="AO4027" i="2"/>
  <c r="AO4026" i="2"/>
  <c r="AO4025" i="2"/>
  <c r="AO4024" i="2"/>
  <c r="AO4023" i="2"/>
  <c r="AO4022" i="2"/>
  <c r="AO4021" i="2"/>
  <c r="AO4020" i="2"/>
  <c r="AO4019" i="2"/>
  <c r="AO4018" i="2"/>
  <c r="AO4017" i="2"/>
  <c r="AO4016" i="2"/>
  <c r="AO4015" i="2"/>
  <c r="AO4014" i="2"/>
  <c r="AO4013" i="2"/>
  <c r="AO4012" i="2"/>
  <c r="AO4011" i="2"/>
  <c r="AO4010" i="2"/>
  <c r="AO4009" i="2"/>
  <c r="AO4008" i="2"/>
  <c r="AO4007" i="2"/>
  <c r="AO4006" i="2"/>
  <c r="AO4005" i="2"/>
  <c r="AO4004" i="2"/>
  <c r="AO4003" i="2"/>
  <c r="AO4002" i="2"/>
  <c r="AO4001" i="2"/>
  <c r="AO4000" i="2"/>
  <c r="AO3999" i="2"/>
  <c r="AO3998" i="2"/>
  <c r="AO3997" i="2"/>
  <c r="AO3996" i="2"/>
  <c r="AO3995" i="2"/>
  <c r="AO3994" i="2"/>
  <c r="AO3993" i="2"/>
  <c r="AO3992" i="2"/>
  <c r="AO3991" i="2"/>
  <c r="AO3990" i="2"/>
  <c r="AO3989" i="2"/>
  <c r="AO3988" i="2"/>
  <c r="AO3987" i="2"/>
  <c r="AO3986" i="2"/>
  <c r="AO3985" i="2"/>
  <c r="AO3984" i="2"/>
  <c r="AO3983" i="2"/>
  <c r="AO3982" i="2"/>
  <c r="AO3981" i="2"/>
  <c r="AO3980" i="2"/>
  <c r="AO3979" i="2"/>
  <c r="AO3978" i="2"/>
  <c r="AO3977" i="2"/>
  <c r="AO3976" i="2"/>
  <c r="AO3975" i="2"/>
  <c r="AO3974" i="2"/>
  <c r="AO3973" i="2"/>
  <c r="AO3972" i="2"/>
  <c r="AO3971" i="2"/>
  <c r="AO3970" i="2"/>
  <c r="AO3969" i="2"/>
  <c r="AO3968" i="2"/>
  <c r="AO3967" i="2"/>
  <c r="AO3966" i="2"/>
  <c r="AO3965" i="2"/>
  <c r="AO3964" i="2"/>
  <c r="AO3963" i="2"/>
  <c r="AO3962" i="2"/>
  <c r="AO3961" i="2"/>
  <c r="AO3960" i="2"/>
  <c r="AO3959" i="2"/>
  <c r="AO3958" i="2"/>
  <c r="AO3957" i="2"/>
  <c r="AO3956" i="2"/>
  <c r="AO3955" i="2"/>
  <c r="AO3954" i="2"/>
  <c r="AO3953" i="2"/>
  <c r="AO3952" i="2"/>
  <c r="AO3951" i="2"/>
  <c r="AO3950" i="2"/>
  <c r="AO3949" i="2"/>
  <c r="AO3948" i="2"/>
  <c r="AO3947" i="2"/>
  <c r="AO3946" i="2"/>
  <c r="AO3945" i="2"/>
  <c r="AO3944" i="2"/>
  <c r="AO3943" i="2"/>
  <c r="AO3942" i="2"/>
  <c r="AO3941" i="2"/>
  <c r="AO3940" i="2"/>
  <c r="AO3939" i="2"/>
  <c r="AO3938" i="2"/>
  <c r="AO3937" i="2"/>
  <c r="AO3936" i="2"/>
  <c r="AO3935" i="2"/>
  <c r="AO3934" i="2"/>
  <c r="AO3933" i="2"/>
  <c r="AO3932" i="2"/>
  <c r="AO3931" i="2"/>
  <c r="AO3930" i="2"/>
  <c r="AO3929" i="2"/>
  <c r="AO3928" i="2"/>
  <c r="AO3927" i="2"/>
  <c r="AO3926" i="2"/>
  <c r="AO3925" i="2"/>
  <c r="AO3924" i="2"/>
  <c r="AO3923" i="2"/>
  <c r="AO3922" i="2"/>
  <c r="AO3921" i="2"/>
  <c r="AO3920" i="2"/>
  <c r="AO3919" i="2"/>
  <c r="AO3918" i="2"/>
  <c r="AO3917" i="2"/>
  <c r="AO3916" i="2"/>
  <c r="AO3915" i="2"/>
  <c r="AO3914" i="2"/>
  <c r="AO3913" i="2"/>
  <c r="AO3912" i="2"/>
  <c r="AO3911" i="2"/>
  <c r="AO3910" i="2"/>
  <c r="AO3909" i="2"/>
  <c r="AO3908" i="2"/>
  <c r="AO3907" i="2"/>
  <c r="AO3906" i="2"/>
  <c r="AO3905" i="2"/>
  <c r="AO3904" i="2"/>
  <c r="AO3903" i="2"/>
  <c r="AO3902" i="2"/>
  <c r="AO3901" i="2"/>
  <c r="AO3900" i="2"/>
  <c r="AO3899" i="2"/>
  <c r="AO3898" i="2"/>
  <c r="AO3897" i="2"/>
  <c r="AO3896" i="2"/>
  <c r="AO3895" i="2"/>
  <c r="AO3894" i="2"/>
  <c r="AO3893" i="2"/>
  <c r="AO3892" i="2"/>
  <c r="AO3891" i="2"/>
  <c r="AO3890" i="2"/>
  <c r="AO3889" i="2"/>
  <c r="AO3888" i="2"/>
  <c r="AO3887" i="2"/>
  <c r="AO3886" i="2"/>
  <c r="AO3885" i="2"/>
  <c r="AO3884" i="2"/>
  <c r="AO3883" i="2"/>
  <c r="AO3882" i="2"/>
  <c r="AO3881" i="2"/>
  <c r="AO3880" i="2"/>
  <c r="AO3879" i="2"/>
  <c r="AO3878" i="2"/>
  <c r="AO3877" i="2"/>
  <c r="AO3876" i="2"/>
  <c r="AO3875" i="2"/>
  <c r="AO3874" i="2"/>
  <c r="AO3873" i="2"/>
  <c r="AO3872" i="2"/>
  <c r="AO3871" i="2"/>
  <c r="AO3870" i="2"/>
  <c r="AO3869" i="2"/>
  <c r="AO3868" i="2"/>
  <c r="AO3867" i="2"/>
  <c r="AO3866" i="2"/>
  <c r="AO3865" i="2"/>
  <c r="AO3864" i="2"/>
  <c r="AO3863" i="2"/>
  <c r="AO3862" i="2"/>
  <c r="AO3861" i="2"/>
  <c r="AO3860" i="2"/>
  <c r="AO3859" i="2"/>
  <c r="AO3858" i="2"/>
  <c r="AO3857" i="2"/>
  <c r="AO3856" i="2"/>
  <c r="AO3855" i="2"/>
  <c r="AO3854" i="2"/>
  <c r="AO3853" i="2"/>
  <c r="AO3852" i="2"/>
  <c r="AO3851" i="2"/>
  <c r="AO3850" i="2"/>
  <c r="AO3849" i="2"/>
  <c r="AO3848" i="2"/>
  <c r="AO3847" i="2"/>
  <c r="AO3846" i="2"/>
  <c r="AO3845" i="2"/>
  <c r="AO3844" i="2"/>
  <c r="AO3843" i="2"/>
  <c r="AO3842" i="2"/>
  <c r="AO3841" i="2"/>
  <c r="AO3840" i="2"/>
  <c r="AO3839" i="2"/>
  <c r="AO3838" i="2"/>
  <c r="AO3837" i="2"/>
  <c r="AO3836" i="2"/>
  <c r="AO3835" i="2"/>
  <c r="AO3834" i="2"/>
  <c r="AO3833" i="2"/>
  <c r="AO3832" i="2"/>
  <c r="AO3831" i="2"/>
  <c r="AO3830" i="2"/>
  <c r="AO3829" i="2"/>
  <c r="AO3828" i="2"/>
  <c r="AO3827" i="2"/>
  <c r="AO3826" i="2"/>
  <c r="AO3825" i="2"/>
  <c r="AO3824" i="2"/>
  <c r="AO3823" i="2"/>
  <c r="AO3822" i="2"/>
  <c r="AO3821" i="2"/>
  <c r="AO3820" i="2"/>
  <c r="AO3819" i="2"/>
  <c r="AO3818" i="2"/>
  <c r="AO3817" i="2"/>
  <c r="AO3816" i="2"/>
  <c r="AO3815" i="2"/>
  <c r="AO3814" i="2"/>
  <c r="AO3813" i="2"/>
  <c r="AO3812" i="2"/>
  <c r="AO3811" i="2"/>
  <c r="AO3810" i="2"/>
  <c r="AO3809" i="2"/>
  <c r="AO3808" i="2"/>
  <c r="AO3807" i="2"/>
  <c r="AO3806" i="2"/>
  <c r="AO3805" i="2"/>
  <c r="AO3804" i="2"/>
  <c r="AO3803" i="2"/>
  <c r="AO3802" i="2"/>
  <c r="AO3801" i="2"/>
  <c r="AO3800" i="2"/>
  <c r="AO3799" i="2"/>
  <c r="AO3798" i="2"/>
  <c r="AO3797" i="2"/>
  <c r="AO3796" i="2"/>
  <c r="AO3795" i="2"/>
  <c r="AO3794" i="2"/>
  <c r="AO3793" i="2"/>
  <c r="AO3792" i="2"/>
  <c r="AO3791" i="2"/>
  <c r="AO3790" i="2"/>
  <c r="AO3789" i="2"/>
  <c r="AO3788" i="2"/>
  <c r="AO3787" i="2"/>
  <c r="AO3786" i="2"/>
  <c r="AO3785" i="2"/>
  <c r="AO3784" i="2"/>
  <c r="AO3783" i="2"/>
  <c r="AO3782" i="2"/>
  <c r="AO3781" i="2"/>
  <c r="AO3780" i="2"/>
  <c r="AO3779" i="2"/>
  <c r="AO3778" i="2"/>
  <c r="AO3777" i="2"/>
  <c r="AO3776" i="2"/>
  <c r="AO3775" i="2"/>
  <c r="AO3774" i="2"/>
  <c r="AO3773" i="2"/>
  <c r="AO3772" i="2"/>
  <c r="AO3771" i="2"/>
  <c r="AO3770" i="2"/>
  <c r="AO3769" i="2"/>
  <c r="AO3768" i="2"/>
  <c r="AO3767" i="2"/>
  <c r="AO3766" i="2"/>
  <c r="AO3765" i="2"/>
  <c r="AO3764" i="2"/>
  <c r="AO3763" i="2"/>
  <c r="AO3762" i="2"/>
  <c r="AO3761" i="2"/>
  <c r="AO3760" i="2"/>
  <c r="AO3759" i="2"/>
  <c r="AO3758" i="2"/>
  <c r="AO3757" i="2"/>
  <c r="AO3756" i="2"/>
  <c r="AO3755" i="2"/>
  <c r="AO3754" i="2"/>
  <c r="AO3753" i="2"/>
  <c r="AO3752" i="2"/>
  <c r="AO3751" i="2"/>
  <c r="AO3750" i="2"/>
  <c r="AO3749" i="2"/>
  <c r="AO3748" i="2"/>
  <c r="AO3747" i="2"/>
  <c r="AO3746" i="2"/>
  <c r="AO3745" i="2"/>
  <c r="AO3744" i="2"/>
  <c r="AO3743" i="2"/>
  <c r="AO3742" i="2"/>
  <c r="AO3741" i="2"/>
  <c r="AO3740" i="2"/>
  <c r="AO3739" i="2"/>
  <c r="AO3738" i="2"/>
  <c r="AO3737" i="2"/>
  <c r="AO3736" i="2"/>
  <c r="AO3735" i="2"/>
  <c r="AO3734" i="2"/>
  <c r="AO3733" i="2"/>
  <c r="AO3732" i="2"/>
  <c r="AO3731" i="2"/>
  <c r="AO3730" i="2"/>
  <c r="AO3729" i="2"/>
  <c r="AO3728" i="2"/>
  <c r="AO3727" i="2"/>
  <c r="AO3726" i="2"/>
  <c r="AO3725" i="2"/>
  <c r="AO3724" i="2"/>
  <c r="AO3723" i="2"/>
  <c r="AO3722" i="2"/>
  <c r="AO3721" i="2"/>
  <c r="AO3720" i="2"/>
  <c r="AO3719" i="2"/>
  <c r="AO3718" i="2"/>
  <c r="AO3717" i="2"/>
  <c r="AO3716" i="2"/>
  <c r="AO3715" i="2"/>
  <c r="AO3714" i="2"/>
  <c r="AO3713" i="2"/>
  <c r="AO3712" i="2"/>
  <c r="AO3711" i="2"/>
  <c r="AO3710" i="2"/>
  <c r="AO3709" i="2"/>
  <c r="AO3708" i="2"/>
  <c r="AO3707" i="2"/>
  <c r="AO3706" i="2"/>
  <c r="AO3705" i="2"/>
  <c r="AO3704" i="2"/>
  <c r="AO3703" i="2"/>
  <c r="AO3702" i="2"/>
  <c r="AO3701" i="2"/>
  <c r="AO3700" i="2"/>
  <c r="AO3699" i="2"/>
  <c r="AO3698" i="2"/>
  <c r="AO3697" i="2"/>
  <c r="AO3696" i="2"/>
  <c r="AO3695" i="2"/>
  <c r="AO3694" i="2"/>
  <c r="AO3693" i="2"/>
  <c r="AO3692" i="2"/>
  <c r="AO3691" i="2"/>
  <c r="AO3690" i="2"/>
  <c r="AO3689" i="2"/>
  <c r="AO3688" i="2"/>
  <c r="AO3687" i="2"/>
  <c r="AO3686" i="2"/>
  <c r="AO3685" i="2"/>
  <c r="AO3684" i="2"/>
  <c r="AO3683" i="2"/>
  <c r="AO3682" i="2"/>
  <c r="AO3681" i="2"/>
  <c r="AO3680" i="2"/>
  <c r="AO3679" i="2"/>
  <c r="AO3678" i="2"/>
  <c r="AO3677" i="2"/>
  <c r="AO3676" i="2"/>
  <c r="AO3675" i="2"/>
  <c r="AO3674" i="2"/>
  <c r="AO3673" i="2"/>
  <c r="AO3672" i="2"/>
  <c r="AO3671" i="2"/>
  <c r="AO3670" i="2"/>
  <c r="AO3669" i="2"/>
  <c r="AO3668" i="2"/>
  <c r="AO3667" i="2"/>
  <c r="AO3666" i="2"/>
  <c r="AO3665" i="2"/>
  <c r="AO3664" i="2"/>
  <c r="AO3663" i="2"/>
  <c r="AO3662" i="2"/>
  <c r="AO3661" i="2"/>
  <c r="AO3660" i="2"/>
  <c r="AO3659" i="2"/>
  <c r="AO3658" i="2"/>
  <c r="AO3657" i="2"/>
  <c r="AO3656" i="2"/>
  <c r="AO3655" i="2"/>
  <c r="AO3654" i="2"/>
  <c r="AO3653" i="2"/>
  <c r="AO3652" i="2"/>
  <c r="AO3651" i="2"/>
  <c r="AO3650" i="2"/>
  <c r="AO3649" i="2"/>
  <c r="AO3648" i="2"/>
  <c r="AO3647" i="2"/>
  <c r="AO3646" i="2"/>
  <c r="AO3645" i="2"/>
  <c r="AO3644" i="2"/>
  <c r="AO3643" i="2"/>
  <c r="AO3642" i="2"/>
  <c r="AO3641" i="2"/>
  <c r="AO3640" i="2"/>
  <c r="AO3639" i="2"/>
  <c r="AO3638" i="2"/>
  <c r="AO3637" i="2"/>
  <c r="AO3636" i="2"/>
  <c r="AO3635" i="2"/>
  <c r="AO3634" i="2"/>
  <c r="AO3633" i="2"/>
  <c r="AO3632" i="2"/>
  <c r="AO3631" i="2"/>
  <c r="AO3630" i="2"/>
  <c r="AO3629" i="2"/>
  <c r="AO3628" i="2"/>
  <c r="AO3627" i="2"/>
  <c r="AO3626" i="2"/>
  <c r="AO3625" i="2"/>
  <c r="AO3624" i="2"/>
  <c r="AO3623" i="2"/>
  <c r="AO3622" i="2"/>
  <c r="AO3621" i="2"/>
  <c r="AO3620" i="2"/>
  <c r="AO3619" i="2"/>
  <c r="AO3618" i="2"/>
  <c r="AO3617" i="2"/>
  <c r="AO3616" i="2"/>
  <c r="AO3615" i="2"/>
  <c r="AO3614" i="2"/>
  <c r="AO3613" i="2"/>
  <c r="AO3612" i="2"/>
  <c r="AO3611" i="2"/>
  <c r="AO3610" i="2"/>
  <c r="AO3609" i="2"/>
  <c r="AO3608" i="2"/>
  <c r="AO3607" i="2"/>
  <c r="AO3606" i="2"/>
  <c r="AO3605" i="2"/>
  <c r="AO3604" i="2"/>
  <c r="AO3603" i="2"/>
  <c r="AO3602" i="2"/>
  <c r="AO3601" i="2"/>
  <c r="AO3600" i="2"/>
  <c r="AO3599" i="2"/>
  <c r="AO3598" i="2"/>
  <c r="AO3597" i="2"/>
  <c r="AO3596" i="2"/>
  <c r="AO3595" i="2"/>
  <c r="AO3594" i="2"/>
  <c r="AO3593" i="2"/>
  <c r="AO3592" i="2"/>
  <c r="AO3591" i="2"/>
  <c r="AO3590" i="2"/>
  <c r="AO3589" i="2"/>
  <c r="AO3588" i="2"/>
  <c r="AO3587" i="2"/>
  <c r="AO3586" i="2"/>
  <c r="AO3585" i="2"/>
  <c r="AO3584" i="2"/>
  <c r="AO3583" i="2"/>
  <c r="AO3582" i="2"/>
  <c r="AO3581" i="2"/>
  <c r="AO3580" i="2"/>
  <c r="AO3579" i="2"/>
  <c r="AO3578" i="2"/>
  <c r="AO3577" i="2"/>
  <c r="AO3576" i="2"/>
  <c r="AO3575" i="2"/>
  <c r="AO3574" i="2"/>
  <c r="AO3573" i="2"/>
  <c r="AO3572" i="2"/>
  <c r="AO3571" i="2"/>
  <c r="AO3570" i="2"/>
  <c r="AO3569" i="2"/>
  <c r="AO3568" i="2"/>
  <c r="AO3567" i="2"/>
  <c r="AO3566" i="2"/>
  <c r="AO3565" i="2"/>
  <c r="AO3564" i="2"/>
  <c r="AO3563" i="2"/>
  <c r="AO3562" i="2"/>
  <c r="AO3561" i="2"/>
  <c r="AO3560" i="2"/>
  <c r="AO3559" i="2"/>
  <c r="AO3558" i="2"/>
  <c r="AO3557" i="2"/>
  <c r="AO3556" i="2"/>
  <c r="AO3555" i="2"/>
  <c r="AO3554" i="2"/>
  <c r="AO3553" i="2"/>
  <c r="AO3552" i="2"/>
  <c r="AO3551" i="2"/>
  <c r="AO3550" i="2"/>
  <c r="AO3549" i="2"/>
  <c r="AO3548" i="2"/>
  <c r="AO3547" i="2"/>
  <c r="AO3546" i="2"/>
  <c r="AO3545" i="2"/>
  <c r="AO3544" i="2"/>
  <c r="AO3543" i="2"/>
  <c r="AO3542" i="2"/>
  <c r="AO3541" i="2"/>
  <c r="AO3540" i="2"/>
  <c r="AO3539" i="2"/>
  <c r="AO3538" i="2"/>
  <c r="AO3537" i="2"/>
  <c r="AO3536" i="2"/>
  <c r="AO3535" i="2"/>
  <c r="AO3534" i="2"/>
  <c r="AO3533" i="2"/>
  <c r="AO3532" i="2"/>
  <c r="AO3531" i="2"/>
  <c r="AO3530" i="2"/>
  <c r="AO3529" i="2"/>
  <c r="AO3528" i="2"/>
  <c r="AO3527" i="2"/>
  <c r="AO3526" i="2"/>
  <c r="AO3525" i="2"/>
  <c r="AO3524" i="2"/>
  <c r="AO3523" i="2"/>
  <c r="AO3522" i="2"/>
  <c r="AO3521" i="2"/>
  <c r="AO3520" i="2"/>
  <c r="AO3519" i="2"/>
  <c r="AO3518" i="2"/>
  <c r="AO3517" i="2"/>
  <c r="AO3516" i="2"/>
  <c r="AO3515" i="2"/>
  <c r="AO3514" i="2"/>
  <c r="AO3513" i="2"/>
  <c r="AO3512" i="2"/>
  <c r="AO3511" i="2"/>
  <c r="AO3510" i="2"/>
  <c r="AO3509" i="2"/>
  <c r="AO3508" i="2"/>
  <c r="AO3507" i="2"/>
  <c r="AO3506" i="2"/>
  <c r="AO3505" i="2"/>
  <c r="AO3504" i="2"/>
  <c r="AO3503" i="2"/>
  <c r="AO3502" i="2"/>
  <c r="AO3501" i="2"/>
  <c r="AO3500" i="2"/>
  <c r="AO3499" i="2"/>
  <c r="AO3498" i="2"/>
  <c r="AO3497" i="2"/>
  <c r="AO3496" i="2"/>
  <c r="AO3495" i="2"/>
  <c r="AO3494" i="2"/>
  <c r="AO3493" i="2"/>
  <c r="AO3492" i="2"/>
  <c r="AO3491" i="2"/>
  <c r="AO3490" i="2"/>
  <c r="AO3489" i="2"/>
  <c r="AO3488" i="2"/>
  <c r="AO3487" i="2"/>
  <c r="AO3486" i="2"/>
  <c r="AO3485" i="2"/>
  <c r="AO3484" i="2"/>
  <c r="AO3483" i="2"/>
  <c r="AO3482" i="2"/>
  <c r="AO3481" i="2"/>
  <c r="AO3480" i="2"/>
  <c r="AO3479" i="2"/>
  <c r="AO3478" i="2"/>
  <c r="AO3477" i="2"/>
  <c r="AO3476" i="2"/>
  <c r="AO3475" i="2"/>
  <c r="AO3474" i="2"/>
  <c r="AO3473" i="2"/>
  <c r="AO3472" i="2"/>
  <c r="AO3471" i="2"/>
  <c r="AO3470" i="2"/>
  <c r="AO3469" i="2"/>
  <c r="AO3468" i="2"/>
  <c r="AO3467" i="2"/>
  <c r="AO3466" i="2"/>
  <c r="AO3465" i="2"/>
  <c r="AO3464" i="2"/>
  <c r="AO3463" i="2"/>
  <c r="AO3462" i="2"/>
  <c r="AO3461" i="2"/>
  <c r="AO3460" i="2"/>
  <c r="AO3459" i="2"/>
  <c r="AO3458" i="2"/>
  <c r="AO3457" i="2"/>
  <c r="AO3456" i="2"/>
  <c r="AO3455" i="2"/>
  <c r="AO3454" i="2"/>
  <c r="AO3453" i="2"/>
  <c r="AO3452" i="2"/>
  <c r="AO3451" i="2"/>
  <c r="AO3450" i="2"/>
  <c r="AO3449" i="2"/>
  <c r="AO3448" i="2"/>
  <c r="AO3447" i="2"/>
  <c r="AO3446" i="2"/>
  <c r="AO3445" i="2"/>
  <c r="AO3444" i="2"/>
  <c r="AO3443" i="2"/>
  <c r="AO3442" i="2"/>
  <c r="AO3441" i="2"/>
  <c r="AO3440" i="2"/>
  <c r="AO3439" i="2"/>
  <c r="AO3438" i="2"/>
  <c r="AO3437" i="2"/>
  <c r="AO3436" i="2"/>
  <c r="AO3435" i="2"/>
  <c r="AO3434" i="2"/>
  <c r="AO3433" i="2"/>
  <c r="AO3432" i="2"/>
  <c r="AO3431" i="2"/>
  <c r="AO3430" i="2"/>
  <c r="AO3429" i="2"/>
  <c r="AO3428" i="2"/>
  <c r="AO3427" i="2"/>
  <c r="AO3426" i="2"/>
  <c r="AO3425" i="2"/>
  <c r="AO3424" i="2"/>
  <c r="AO3423" i="2"/>
  <c r="AO3422" i="2"/>
  <c r="AO3421" i="2"/>
  <c r="AO3420" i="2"/>
  <c r="AO3419" i="2"/>
  <c r="AO3418" i="2"/>
  <c r="AO3417" i="2"/>
  <c r="AO3416" i="2"/>
  <c r="AO3415" i="2"/>
  <c r="AO3414" i="2"/>
  <c r="AO3413" i="2"/>
  <c r="AO3412" i="2"/>
  <c r="AO3411" i="2"/>
  <c r="AO3410" i="2"/>
  <c r="AO3409" i="2"/>
  <c r="AO3408" i="2"/>
  <c r="AO3407" i="2"/>
  <c r="AO3406" i="2"/>
  <c r="AO3405" i="2"/>
  <c r="AO3404" i="2"/>
  <c r="AO3403" i="2"/>
  <c r="AO3402" i="2"/>
  <c r="AO3401" i="2"/>
  <c r="AO3400" i="2"/>
  <c r="AO3399" i="2"/>
  <c r="AO3398" i="2"/>
  <c r="AO3397" i="2"/>
  <c r="AO3396" i="2"/>
  <c r="AO3395" i="2"/>
  <c r="AO3394" i="2"/>
  <c r="AO3393" i="2"/>
  <c r="AO3392" i="2"/>
  <c r="AO3391" i="2"/>
  <c r="AO3390" i="2"/>
  <c r="AO3389" i="2"/>
  <c r="AO3388" i="2"/>
  <c r="AO3387" i="2"/>
  <c r="AO3386" i="2"/>
  <c r="AO3385" i="2"/>
  <c r="AO3384" i="2"/>
  <c r="AO3383" i="2"/>
  <c r="AO3382" i="2"/>
  <c r="AO3381" i="2"/>
  <c r="AO3380" i="2"/>
  <c r="AO3379" i="2"/>
  <c r="AO3378" i="2"/>
  <c r="AO3377" i="2"/>
  <c r="AO3376" i="2"/>
  <c r="AO3375" i="2"/>
  <c r="AO3374" i="2"/>
  <c r="AO3373" i="2"/>
  <c r="AO3372" i="2"/>
  <c r="AO3371" i="2"/>
  <c r="AO3370" i="2"/>
  <c r="AO3369" i="2"/>
  <c r="AO3368" i="2"/>
  <c r="AO3367" i="2"/>
  <c r="AO3366" i="2"/>
  <c r="AO3365" i="2"/>
  <c r="AO3364" i="2"/>
  <c r="AO3363" i="2"/>
  <c r="AO3362" i="2"/>
  <c r="AO3361" i="2"/>
  <c r="AO3360" i="2"/>
  <c r="AO3359" i="2"/>
  <c r="AO3358" i="2"/>
  <c r="AO3357" i="2"/>
  <c r="AO3356" i="2"/>
  <c r="AO3355" i="2"/>
  <c r="AO3354" i="2"/>
  <c r="AO3353" i="2"/>
  <c r="AO3352" i="2"/>
  <c r="AO3351" i="2"/>
  <c r="AO3350" i="2"/>
  <c r="AO3349" i="2"/>
  <c r="AO3348" i="2"/>
  <c r="AO3347" i="2"/>
  <c r="AO3346" i="2"/>
  <c r="AO3345" i="2"/>
  <c r="AO3344" i="2"/>
  <c r="AO3343" i="2"/>
  <c r="AO3342" i="2"/>
  <c r="AO3341" i="2"/>
  <c r="AO3340" i="2"/>
  <c r="AO3339" i="2"/>
  <c r="AO3338" i="2"/>
  <c r="AO3337" i="2"/>
  <c r="AO3336" i="2"/>
  <c r="AO3335" i="2"/>
  <c r="AO3334" i="2"/>
  <c r="AO3333" i="2"/>
  <c r="AO3332" i="2"/>
  <c r="AO3331" i="2"/>
  <c r="AO3330" i="2"/>
  <c r="AO3329" i="2"/>
  <c r="AO3328" i="2"/>
  <c r="AO3327" i="2"/>
  <c r="AO3326" i="2"/>
  <c r="AO3325" i="2"/>
  <c r="AO3324" i="2"/>
  <c r="AO3323" i="2"/>
  <c r="AO3322" i="2"/>
  <c r="AO3321" i="2"/>
  <c r="AO3320" i="2"/>
  <c r="AO3319" i="2"/>
  <c r="AO3318" i="2"/>
  <c r="AO3317" i="2"/>
  <c r="AO3316" i="2"/>
  <c r="AO3315" i="2"/>
  <c r="AO3314" i="2"/>
  <c r="AO3313" i="2"/>
  <c r="AO3312" i="2"/>
  <c r="AO3311" i="2"/>
  <c r="AO3310" i="2"/>
  <c r="AO3309" i="2"/>
  <c r="AO3308" i="2"/>
  <c r="AO3307" i="2"/>
  <c r="AO3306" i="2"/>
  <c r="AO3305" i="2"/>
  <c r="AO3304" i="2"/>
  <c r="AO3303" i="2"/>
  <c r="AO3302" i="2"/>
  <c r="AO3301" i="2"/>
  <c r="AO3300" i="2"/>
  <c r="AO3299" i="2"/>
  <c r="AO3298" i="2"/>
  <c r="AO3297" i="2"/>
  <c r="AO3296" i="2"/>
  <c r="AO3295" i="2"/>
  <c r="AO3294" i="2"/>
  <c r="AO3293" i="2"/>
  <c r="AO3292" i="2"/>
  <c r="AO3291" i="2"/>
  <c r="AO3290" i="2"/>
  <c r="AO3289" i="2"/>
  <c r="AO3288" i="2"/>
  <c r="AO3287" i="2"/>
  <c r="AO3286" i="2"/>
  <c r="AO3285" i="2"/>
  <c r="AO3284" i="2"/>
  <c r="AO3283" i="2"/>
  <c r="AO3282" i="2"/>
  <c r="AO3281" i="2"/>
  <c r="AO3280" i="2"/>
  <c r="AO3279" i="2"/>
  <c r="AO3278" i="2"/>
  <c r="AO3277" i="2"/>
  <c r="AO3276" i="2"/>
  <c r="AO3275" i="2"/>
  <c r="AO3274" i="2"/>
  <c r="AO3273" i="2"/>
  <c r="AO3272" i="2"/>
  <c r="AO3271" i="2"/>
  <c r="AO3270" i="2"/>
  <c r="AO3269" i="2"/>
  <c r="AO3268" i="2"/>
  <c r="AO3267" i="2"/>
  <c r="AO3266" i="2"/>
  <c r="AO3265" i="2"/>
  <c r="AO3264" i="2"/>
  <c r="AO3263" i="2"/>
  <c r="AO3262" i="2"/>
  <c r="AO3261" i="2"/>
  <c r="AO3260" i="2"/>
  <c r="AO3259" i="2"/>
  <c r="AO3258" i="2"/>
  <c r="AO3257" i="2"/>
  <c r="AO3256" i="2"/>
  <c r="AO3255" i="2"/>
  <c r="AO3254" i="2"/>
  <c r="AO3253" i="2"/>
  <c r="AO3252" i="2"/>
  <c r="AO3251" i="2"/>
  <c r="AO3250" i="2"/>
  <c r="AO3249" i="2"/>
  <c r="AO3248" i="2"/>
  <c r="AO3247" i="2"/>
  <c r="AO3246" i="2"/>
  <c r="AO3245" i="2"/>
  <c r="AO3244" i="2"/>
  <c r="AO3243" i="2"/>
  <c r="AO3242" i="2"/>
  <c r="AO3241" i="2"/>
  <c r="AO3240" i="2"/>
  <c r="AO3239" i="2"/>
  <c r="AO3238" i="2"/>
  <c r="AO3237" i="2"/>
  <c r="AO3236" i="2"/>
  <c r="AO3235" i="2"/>
  <c r="AO3234" i="2"/>
  <c r="AO3233" i="2"/>
  <c r="AO3232" i="2"/>
  <c r="AO3231" i="2"/>
  <c r="AO3230" i="2"/>
  <c r="AO3229" i="2"/>
  <c r="AO3228" i="2"/>
  <c r="AO3227" i="2"/>
  <c r="AO3226" i="2"/>
  <c r="AO3225" i="2"/>
  <c r="AO3224" i="2"/>
  <c r="AO3223" i="2"/>
  <c r="AO3222" i="2"/>
  <c r="AO3221" i="2"/>
  <c r="AO3220" i="2"/>
  <c r="AO3219" i="2"/>
  <c r="AO3218" i="2"/>
  <c r="AO3217" i="2"/>
  <c r="AO3216" i="2"/>
  <c r="AO3215" i="2"/>
  <c r="AO3214" i="2"/>
  <c r="AO3213" i="2"/>
  <c r="AO3212" i="2"/>
  <c r="AO3211" i="2"/>
  <c r="AO3210" i="2"/>
  <c r="AO3209" i="2"/>
  <c r="AO3208" i="2"/>
  <c r="AO3207" i="2"/>
  <c r="AO3206" i="2"/>
  <c r="AO3205" i="2"/>
  <c r="AO3204" i="2"/>
  <c r="AO3203" i="2"/>
  <c r="AO3202" i="2"/>
  <c r="AO3201" i="2"/>
  <c r="AO3200" i="2"/>
  <c r="AO3199" i="2"/>
  <c r="AO3198" i="2"/>
  <c r="AO3197" i="2"/>
  <c r="AO3196" i="2"/>
  <c r="AO3195" i="2"/>
  <c r="AO3194" i="2"/>
  <c r="AO3193" i="2"/>
  <c r="AO3192" i="2"/>
  <c r="AO3191" i="2"/>
  <c r="AO3190" i="2"/>
  <c r="AO3189" i="2"/>
  <c r="AO3188" i="2"/>
  <c r="AO3187" i="2"/>
  <c r="AO3186" i="2"/>
  <c r="AO3185" i="2"/>
  <c r="AO3184" i="2"/>
  <c r="AO3183" i="2"/>
  <c r="AO3182" i="2"/>
  <c r="AO3181" i="2"/>
  <c r="AO3180" i="2"/>
  <c r="AO3179" i="2"/>
  <c r="AO3178" i="2"/>
  <c r="AO3177" i="2"/>
  <c r="AO3176" i="2"/>
  <c r="AO3175" i="2"/>
  <c r="AO3174" i="2"/>
  <c r="AO3173" i="2"/>
  <c r="AO3172" i="2"/>
  <c r="AO3171" i="2"/>
  <c r="AO3170" i="2"/>
  <c r="AO3169" i="2"/>
  <c r="AO3168" i="2"/>
  <c r="AO3167" i="2"/>
  <c r="AO3166" i="2"/>
  <c r="AO3165" i="2"/>
  <c r="AO3164" i="2"/>
  <c r="AO3163" i="2"/>
  <c r="AO3162" i="2"/>
  <c r="AO3161" i="2"/>
  <c r="AO3160" i="2"/>
  <c r="AO3159" i="2"/>
  <c r="AO3158" i="2"/>
  <c r="AO3157" i="2"/>
  <c r="AO3156" i="2"/>
  <c r="AO3155" i="2"/>
  <c r="AO3154" i="2"/>
  <c r="AO3153" i="2"/>
  <c r="AO3152" i="2"/>
  <c r="AO3151" i="2"/>
  <c r="AO3150" i="2"/>
  <c r="AO3149" i="2"/>
  <c r="AO3148" i="2"/>
  <c r="AO3147" i="2"/>
  <c r="AO3146" i="2"/>
  <c r="AO3145" i="2"/>
  <c r="AO3144" i="2"/>
  <c r="AO3143" i="2"/>
  <c r="AO3142" i="2"/>
  <c r="AO3141" i="2"/>
  <c r="AO3140" i="2"/>
  <c r="AO3139" i="2"/>
  <c r="AO3138" i="2"/>
  <c r="AO3137" i="2"/>
  <c r="AO3136" i="2"/>
  <c r="AO3135" i="2"/>
  <c r="AO3134" i="2"/>
  <c r="AO3133" i="2"/>
  <c r="AO3132" i="2"/>
  <c r="AO3131" i="2"/>
  <c r="AO3130" i="2"/>
  <c r="AO3129" i="2"/>
  <c r="AO3128" i="2"/>
  <c r="AO3127" i="2"/>
  <c r="AO3126" i="2"/>
  <c r="AO3125" i="2"/>
  <c r="AO3124" i="2"/>
  <c r="AO3123" i="2"/>
  <c r="AO3122" i="2"/>
  <c r="AO3121" i="2"/>
  <c r="AO3120" i="2"/>
  <c r="AO3119" i="2"/>
  <c r="AO3118" i="2"/>
  <c r="AO3117" i="2"/>
  <c r="AO3116" i="2"/>
  <c r="AO3115" i="2"/>
  <c r="AO3114" i="2"/>
  <c r="AO3113" i="2"/>
  <c r="AO3112" i="2"/>
  <c r="AO3111" i="2"/>
  <c r="AO3110" i="2"/>
  <c r="AO3109" i="2"/>
  <c r="AO3108" i="2"/>
  <c r="AO3107" i="2"/>
  <c r="AO3106" i="2"/>
  <c r="AO3105" i="2"/>
  <c r="AO3104" i="2"/>
  <c r="AO3103" i="2"/>
  <c r="AO3102" i="2"/>
  <c r="AO3101" i="2"/>
  <c r="AO3100" i="2"/>
  <c r="AO3099" i="2"/>
  <c r="AO3098" i="2"/>
  <c r="AO3097" i="2"/>
  <c r="AO3096" i="2"/>
  <c r="AO3095" i="2"/>
  <c r="AO3094" i="2"/>
  <c r="AO3093" i="2"/>
  <c r="AO3092" i="2"/>
  <c r="AO3091" i="2"/>
  <c r="AO3090" i="2"/>
  <c r="AO3089" i="2"/>
  <c r="AO3088" i="2"/>
  <c r="AO3087" i="2"/>
  <c r="AO3086" i="2"/>
  <c r="AO3085" i="2"/>
  <c r="AO3084" i="2"/>
  <c r="AO3083" i="2"/>
  <c r="AO3082" i="2"/>
  <c r="AO3081" i="2"/>
  <c r="AO3080" i="2"/>
  <c r="AO3079" i="2"/>
  <c r="AO3078" i="2"/>
  <c r="AO3077" i="2"/>
  <c r="AO3076" i="2"/>
  <c r="AO3075" i="2"/>
  <c r="AO3074" i="2"/>
  <c r="AO3073" i="2"/>
  <c r="AO3072" i="2"/>
  <c r="AO3071" i="2"/>
  <c r="AO3070" i="2"/>
  <c r="AO3069" i="2"/>
  <c r="AO3068" i="2"/>
  <c r="AO3067" i="2"/>
  <c r="AO3066" i="2"/>
  <c r="AO3065" i="2"/>
  <c r="AO3064" i="2"/>
  <c r="AO3063" i="2"/>
  <c r="AO3062" i="2"/>
  <c r="AO3061" i="2"/>
  <c r="AO3060" i="2"/>
  <c r="AO3059" i="2"/>
  <c r="AO3058" i="2"/>
  <c r="AO3057" i="2"/>
  <c r="AO3056" i="2"/>
  <c r="AO3055" i="2"/>
  <c r="AO3054" i="2"/>
  <c r="AO3053" i="2"/>
  <c r="AO3052" i="2"/>
  <c r="AO3051" i="2"/>
  <c r="AO3050" i="2"/>
  <c r="AO3049" i="2"/>
  <c r="AO3048" i="2"/>
  <c r="AO3047" i="2"/>
  <c r="AO3046" i="2"/>
  <c r="AO3045" i="2"/>
  <c r="AO3044" i="2"/>
  <c r="AO3043" i="2"/>
  <c r="AO3042" i="2"/>
  <c r="AO3041" i="2"/>
  <c r="AO3040" i="2"/>
  <c r="AO3039" i="2"/>
  <c r="AO3038" i="2"/>
  <c r="AO3037" i="2"/>
  <c r="AO3036" i="2"/>
  <c r="AO3035" i="2"/>
  <c r="AO3034" i="2"/>
  <c r="AO3033" i="2"/>
  <c r="AO3032" i="2"/>
  <c r="AO3031" i="2"/>
  <c r="AO3030" i="2"/>
  <c r="AO3029" i="2"/>
  <c r="AO3028" i="2"/>
  <c r="AO3027" i="2"/>
  <c r="AO3026" i="2"/>
  <c r="AO3025" i="2"/>
  <c r="AO3024" i="2"/>
  <c r="AO3023" i="2"/>
  <c r="AO3022" i="2"/>
  <c r="AO3021" i="2"/>
  <c r="AO3020" i="2"/>
  <c r="AO3019" i="2"/>
  <c r="AO3018" i="2"/>
  <c r="AO3017" i="2"/>
  <c r="AO3016" i="2"/>
  <c r="AO3015" i="2"/>
  <c r="AO3014" i="2"/>
  <c r="AO3013" i="2"/>
  <c r="AO3012" i="2"/>
  <c r="AO3011" i="2"/>
  <c r="AO3010" i="2"/>
  <c r="AO3009" i="2"/>
  <c r="AO3008" i="2"/>
  <c r="AO3007" i="2"/>
  <c r="AO3006" i="2"/>
  <c r="AO3005" i="2"/>
  <c r="AO3004" i="2"/>
  <c r="AO3003" i="2"/>
  <c r="AO3002" i="2"/>
  <c r="AO3001" i="2"/>
  <c r="AO3000" i="2"/>
  <c r="AO2999" i="2"/>
  <c r="AO2998" i="2"/>
  <c r="AO2997" i="2"/>
  <c r="AO2996" i="2"/>
  <c r="AO2995" i="2"/>
  <c r="AO2994" i="2"/>
  <c r="AO2993" i="2"/>
  <c r="AO2992" i="2"/>
  <c r="AO2991" i="2"/>
  <c r="AO2990" i="2"/>
  <c r="AO2989" i="2"/>
  <c r="AO2988" i="2"/>
  <c r="AO2987" i="2"/>
  <c r="AO2986" i="2"/>
  <c r="AO2985" i="2"/>
  <c r="AO2984" i="2"/>
  <c r="AO2983" i="2"/>
  <c r="AO2982" i="2"/>
  <c r="AO2981" i="2"/>
  <c r="AO2980" i="2"/>
  <c r="AO2979" i="2"/>
  <c r="AO2978" i="2"/>
  <c r="AO2977" i="2"/>
  <c r="AO2976" i="2"/>
  <c r="AO2975" i="2"/>
  <c r="AO2974" i="2"/>
  <c r="AO2973" i="2"/>
  <c r="AO2972" i="2"/>
  <c r="AO2971" i="2"/>
  <c r="AO2970" i="2"/>
  <c r="AO2969" i="2"/>
  <c r="AO2968" i="2"/>
  <c r="AO2967" i="2"/>
  <c r="AO2966" i="2"/>
  <c r="AO2965" i="2"/>
  <c r="AO2964" i="2"/>
  <c r="AO2963" i="2"/>
  <c r="AO2962" i="2"/>
  <c r="AO2961" i="2"/>
  <c r="AO2960" i="2"/>
  <c r="AO2959" i="2"/>
  <c r="AO2958" i="2"/>
  <c r="AO2957" i="2"/>
  <c r="AO2956" i="2"/>
  <c r="AO2955" i="2"/>
  <c r="AO2954" i="2"/>
  <c r="AO2953" i="2"/>
  <c r="AO2952" i="2"/>
  <c r="AO2951" i="2"/>
  <c r="AO2950" i="2"/>
  <c r="AO2949" i="2"/>
  <c r="AO2948" i="2"/>
  <c r="AO2947" i="2"/>
  <c r="AO2946" i="2"/>
  <c r="AO2945" i="2"/>
  <c r="AO2944" i="2"/>
  <c r="AO2943" i="2"/>
  <c r="AO2942" i="2"/>
  <c r="AO2941" i="2"/>
  <c r="AO2940" i="2"/>
  <c r="AO2939" i="2"/>
  <c r="AO2938" i="2"/>
  <c r="AO2937" i="2"/>
  <c r="AO2936" i="2"/>
  <c r="AO2935" i="2"/>
  <c r="AO2934" i="2"/>
  <c r="AO2933" i="2"/>
  <c r="AO2932" i="2"/>
  <c r="AO2931" i="2"/>
  <c r="AO2930" i="2"/>
  <c r="AO2929" i="2"/>
  <c r="AO2928" i="2"/>
  <c r="AO2927" i="2"/>
  <c r="AO2926" i="2"/>
  <c r="AO2925" i="2"/>
  <c r="AO2924" i="2"/>
  <c r="AO2923" i="2"/>
  <c r="AO2922" i="2"/>
  <c r="AO2921" i="2"/>
  <c r="AO2920" i="2"/>
  <c r="AO2919" i="2"/>
  <c r="AO2918" i="2"/>
  <c r="AO2917" i="2"/>
  <c r="AO2916" i="2"/>
  <c r="AO2915" i="2"/>
  <c r="AO2914" i="2"/>
  <c r="AO2913" i="2"/>
  <c r="AO2912" i="2"/>
  <c r="AO2911" i="2"/>
  <c r="AO2910" i="2"/>
  <c r="AO2909" i="2"/>
  <c r="AO2908" i="2"/>
  <c r="AO2907" i="2"/>
  <c r="AO2906" i="2"/>
  <c r="AO2905" i="2"/>
  <c r="AO2904" i="2"/>
  <c r="AO2903" i="2"/>
  <c r="AO2902" i="2"/>
  <c r="AO2901" i="2"/>
  <c r="AO2900" i="2"/>
  <c r="AO2899" i="2"/>
  <c r="AO2898" i="2"/>
  <c r="AO2897" i="2"/>
  <c r="AO2896" i="2"/>
  <c r="AO2895" i="2"/>
  <c r="AO2894" i="2"/>
  <c r="AO2893" i="2"/>
  <c r="AO2892" i="2"/>
  <c r="AO2891" i="2"/>
  <c r="AO2890" i="2"/>
  <c r="AO2889" i="2"/>
  <c r="AO2888" i="2"/>
  <c r="AO2887" i="2"/>
  <c r="AO2886" i="2"/>
  <c r="AO2885" i="2"/>
  <c r="AO2884" i="2"/>
  <c r="AO2883" i="2"/>
  <c r="AO2882" i="2"/>
  <c r="AO2881" i="2"/>
  <c r="AO2880" i="2"/>
  <c r="AO2879" i="2"/>
  <c r="AO2878" i="2"/>
  <c r="AO2877" i="2"/>
  <c r="AO2876" i="2"/>
  <c r="AO2875" i="2"/>
  <c r="AO2874" i="2"/>
  <c r="AO2873" i="2"/>
  <c r="AO2872" i="2"/>
  <c r="AO2871" i="2"/>
  <c r="AO2870" i="2"/>
  <c r="AO2869" i="2"/>
  <c r="AO2868" i="2"/>
  <c r="AO2867" i="2"/>
  <c r="AO2866" i="2"/>
  <c r="AO2865" i="2"/>
  <c r="AO2864" i="2"/>
  <c r="AO2863" i="2"/>
  <c r="AO2862" i="2"/>
  <c r="AO2861" i="2"/>
  <c r="AO2860" i="2"/>
  <c r="AO2859" i="2"/>
  <c r="AO2858" i="2"/>
  <c r="AO2857" i="2"/>
  <c r="AO2856" i="2"/>
  <c r="AO2855" i="2"/>
  <c r="AO2854" i="2"/>
  <c r="AO2853" i="2"/>
  <c r="AO2852" i="2"/>
  <c r="AO2851" i="2"/>
  <c r="AO2850" i="2"/>
  <c r="AO2849" i="2"/>
  <c r="AO2848" i="2"/>
  <c r="AO2847" i="2"/>
  <c r="AO2846" i="2"/>
  <c r="AO2845" i="2"/>
  <c r="AO2844" i="2"/>
  <c r="AO2843" i="2"/>
  <c r="AO2842" i="2"/>
  <c r="AO2841" i="2"/>
  <c r="AO2840" i="2"/>
  <c r="AO2839" i="2"/>
  <c r="AO2838" i="2"/>
  <c r="AO2837" i="2"/>
  <c r="AO2836" i="2"/>
  <c r="AO2835" i="2"/>
  <c r="AO2834" i="2"/>
  <c r="AO2833" i="2"/>
  <c r="AO2832" i="2"/>
  <c r="AO2831" i="2"/>
  <c r="AO2830" i="2"/>
  <c r="AO2829" i="2"/>
  <c r="AO2828" i="2"/>
  <c r="AO2827" i="2"/>
  <c r="AO2826" i="2"/>
  <c r="AO2825" i="2"/>
  <c r="AO2824" i="2"/>
  <c r="AO2823" i="2"/>
  <c r="AO2822" i="2"/>
  <c r="AO2821" i="2"/>
  <c r="AO2820" i="2"/>
  <c r="AO2819" i="2"/>
  <c r="AO2818" i="2"/>
  <c r="AO2817" i="2"/>
  <c r="AO2816" i="2"/>
  <c r="AO2815" i="2"/>
  <c r="AO2814" i="2"/>
  <c r="AO2813" i="2"/>
  <c r="AO2812" i="2"/>
  <c r="AO2811" i="2"/>
  <c r="AO2810" i="2"/>
  <c r="AO2809" i="2"/>
  <c r="AO2808" i="2"/>
  <c r="AO2807" i="2"/>
  <c r="AO2806" i="2"/>
  <c r="AO2805" i="2"/>
  <c r="AO2804" i="2"/>
  <c r="AO2803" i="2"/>
  <c r="AO2802" i="2"/>
  <c r="AO2801" i="2"/>
  <c r="AO2800" i="2"/>
  <c r="AO2799" i="2"/>
  <c r="AO2798" i="2"/>
  <c r="AO2797" i="2"/>
  <c r="AO2796" i="2"/>
  <c r="AO2795" i="2"/>
  <c r="AO2794" i="2"/>
  <c r="AO2793" i="2"/>
  <c r="AO2792" i="2"/>
  <c r="AO2791" i="2"/>
  <c r="AO2790" i="2"/>
  <c r="AO2789" i="2"/>
  <c r="AO2788" i="2"/>
  <c r="AO2787" i="2"/>
  <c r="AO2786" i="2"/>
  <c r="AO2785" i="2"/>
  <c r="AO2784" i="2"/>
  <c r="AO2783" i="2"/>
  <c r="AO2782" i="2"/>
  <c r="AO2781" i="2"/>
  <c r="AO2780" i="2"/>
  <c r="AO2779" i="2"/>
  <c r="AO2778" i="2"/>
  <c r="AO2777" i="2"/>
  <c r="AO2776" i="2"/>
  <c r="AO2775" i="2"/>
  <c r="AO2774" i="2"/>
  <c r="AO2773" i="2"/>
  <c r="AO2772" i="2"/>
  <c r="AO2771" i="2"/>
  <c r="AO2770" i="2"/>
  <c r="AO2769" i="2"/>
  <c r="AO2768" i="2"/>
  <c r="AO2767" i="2"/>
  <c r="AO2766" i="2"/>
  <c r="AO2765" i="2"/>
  <c r="AO2764" i="2"/>
  <c r="AO2763" i="2"/>
  <c r="AO2762" i="2"/>
  <c r="AO2761" i="2"/>
  <c r="AO2760" i="2"/>
  <c r="AO2759" i="2"/>
  <c r="AO2758" i="2"/>
  <c r="AO2757" i="2"/>
  <c r="AO2756" i="2"/>
  <c r="AO2755" i="2"/>
  <c r="AO2754" i="2"/>
  <c r="AO2753" i="2"/>
  <c r="AO2752" i="2"/>
  <c r="AO2751" i="2"/>
  <c r="AO2750" i="2"/>
  <c r="AO2749" i="2"/>
  <c r="AO2748" i="2"/>
  <c r="AO2747" i="2"/>
  <c r="AO2746" i="2"/>
  <c r="AO2745" i="2"/>
  <c r="AO2744" i="2"/>
  <c r="AO2743" i="2"/>
  <c r="AO2742" i="2"/>
  <c r="AO2741" i="2"/>
  <c r="AO2740" i="2"/>
  <c r="AO2739" i="2"/>
  <c r="AO2738" i="2"/>
  <c r="AO2737" i="2"/>
  <c r="AO2736" i="2"/>
  <c r="AO2735" i="2"/>
  <c r="AO2734" i="2"/>
  <c r="AO2733" i="2"/>
  <c r="AO2732" i="2"/>
  <c r="AO2731" i="2"/>
  <c r="AO2730" i="2"/>
  <c r="AO2729" i="2"/>
  <c r="AO2728" i="2"/>
  <c r="AO2727" i="2"/>
  <c r="AO2726" i="2"/>
  <c r="AO2725" i="2"/>
  <c r="AO2724" i="2"/>
  <c r="AO2723" i="2"/>
  <c r="AO2722" i="2"/>
  <c r="AO2721" i="2"/>
  <c r="AO2720" i="2"/>
  <c r="AO2719" i="2"/>
  <c r="AO2718" i="2"/>
  <c r="AO2717" i="2"/>
  <c r="AO2716" i="2"/>
  <c r="AO2715" i="2"/>
  <c r="AO2714" i="2"/>
  <c r="AO2713" i="2"/>
  <c r="AO2712" i="2"/>
  <c r="AO2711" i="2"/>
  <c r="AO2710" i="2"/>
  <c r="AO2709" i="2"/>
  <c r="AO2708" i="2"/>
  <c r="AO2707" i="2"/>
  <c r="AO2706" i="2"/>
  <c r="AO2705" i="2"/>
  <c r="AO2704" i="2"/>
  <c r="AO2703" i="2"/>
  <c r="AO2702" i="2"/>
  <c r="AO2701" i="2"/>
  <c r="AO2700" i="2"/>
  <c r="AO2699" i="2"/>
  <c r="AO2698" i="2"/>
  <c r="AO2697" i="2"/>
  <c r="AO2696" i="2"/>
  <c r="AO2695" i="2"/>
  <c r="AO2694" i="2"/>
  <c r="AO2693" i="2"/>
  <c r="AO2692" i="2"/>
  <c r="AO2691" i="2"/>
  <c r="AO2690" i="2"/>
  <c r="AO2689" i="2"/>
  <c r="AO2688" i="2"/>
  <c r="AO2687" i="2"/>
  <c r="AO2686" i="2"/>
  <c r="AO2685" i="2"/>
  <c r="AO2684" i="2"/>
  <c r="AO2683" i="2"/>
  <c r="AO2682" i="2"/>
  <c r="AO2681" i="2"/>
  <c r="AO2680" i="2"/>
  <c r="AO2679" i="2"/>
  <c r="AO2678" i="2"/>
  <c r="AO2677" i="2"/>
  <c r="AO2676" i="2"/>
  <c r="AO2675" i="2"/>
  <c r="AO2674" i="2"/>
  <c r="AO2673" i="2"/>
  <c r="AO2672" i="2"/>
  <c r="AO2671" i="2"/>
  <c r="AO2670" i="2"/>
  <c r="AO2669" i="2"/>
  <c r="AO2668" i="2"/>
  <c r="AO2667" i="2"/>
  <c r="AO2666" i="2"/>
  <c r="AO2665" i="2"/>
  <c r="AO2664" i="2"/>
  <c r="AO2663" i="2"/>
  <c r="AO2662" i="2"/>
  <c r="AO2661" i="2"/>
  <c r="AO2660" i="2"/>
  <c r="AO2659" i="2"/>
  <c r="AO2658" i="2"/>
  <c r="AO2657" i="2"/>
  <c r="AO2656" i="2"/>
  <c r="AO2655" i="2"/>
  <c r="AO2654" i="2"/>
  <c r="AO2653" i="2"/>
  <c r="AO2652" i="2"/>
  <c r="AO2651" i="2"/>
  <c r="AO2650" i="2"/>
  <c r="AO2649" i="2"/>
  <c r="AO2648" i="2"/>
  <c r="AO2647" i="2"/>
  <c r="AO2646" i="2"/>
  <c r="AO2645" i="2"/>
  <c r="AO2644" i="2"/>
  <c r="AO2643" i="2"/>
  <c r="AO2642" i="2"/>
  <c r="AO2641" i="2"/>
  <c r="AO2640" i="2"/>
  <c r="AO2639" i="2"/>
  <c r="AO2638" i="2"/>
  <c r="AO2637" i="2"/>
  <c r="AO2636" i="2"/>
  <c r="AO2635" i="2"/>
  <c r="AO2634" i="2"/>
  <c r="AO2633" i="2"/>
  <c r="AO2632" i="2"/>
  <c r="AO2631" i="2"/>
  <c r="AO2630" i="2"/>
  <c r="AO2629" i="2"/>
  <c r="AO2628" i="2"/>
  <c r="AO2627" i="2"/>
  <c r="AO2626" i="2"/>
  <c r="AO2625" i="2"/>
  <c r="AO2624" i="2"/>
  <c r="AO2623" i="2"/>
  <c r="AO2622" i="2"/>
  <c r="AO2621" i="2"/>
  <c r="AO2620" i="2"/>
  <c r="AO2619" i="2"/>
  <c r="AO2618" i="2"/>
  <c r="AO2617" i="2"/>
  <c r="AO2616" i="2"/>
  <c r="AO2615" i="2"/>
  <c r="AO2614" i="2"/>
  <c r="AO2613" i="2"/>
  <c r="AO2612" i="2"/>
  <c r="AO2611" i="2"/>
  <c r="AO2610" i="2"/>
  <c r="AO2609" i="2"/>
  <c r="AO2608" i="2"/>
  <c r="AO2607" i="2"/>
  <c r="AO2606" i="2"/>
  <c r="AO2605" i="2"/>
  <c r="AO2604" i="2"/>
  <c r="AO2603" i="2"/>
  <c r="AO2602" i="2"/>
  <c r="AO2601" i="2"/>
  <c r="AO2600" i="2"/>
  <c r="AO2599" i="2"/>
  <c r="AO2598" i="2"/>
  <c r="AO2597" i="2"/>
  <c r="AO2596" i="2"/>
  <c r="AO2595" i="2"/>
  <c r="AO2594" i="2"/>
  <c r="AO2593" i="2"/>
  <c r="AO2592" i="2"/>
  <c r="AO2591" i="2"/>
  <c r="AO2590" i="2"/>
  <c r="AO2589" i="2"/>
  <c r="AO2588" i="2"/>
  <c r="AO2587" i="2"/>
  <c r="AO2586" i="2"/>
  <c r="AO2585" i="2"/>
  <c r="AO2584" i="2"/>
  <c r="AO2583" i="2"/>
  <c r="AO2582" i="2"/>
  <c r="AO2581" i="2"/>
  <c r="AO2580" i="2"/>
  <c r="AO2579" i="2"/>
  <c r="AO2578" i="2"/>
  <c r="AO2577" i="2"/>
  <c r="AO2576" i="2"/>
  <c r="AO2575" i="2"/>
  <c r="AO2574" i="2"/>
  <c r="AO2573" i="2"/>
  <c r="AO2572" i="2"/>
  <c r="AO2571" i="2"/>
  <c r="AO2570" i="2"/>
  <c r="AO2569" i="2"/>
  <c r="AO2568" i="2"/>
  <c r="AO2567" i="2"/>
  <c r="AO2566" i="2"/>
  <c r="AO2565" i="2"/>
  <c r="AO2564" i="2"/>
  <c r="AO2563" i="2"/>
  <c r="AO2562" i="2"/>
  <c r="AO2561" i="2"/>
  <c r="AO2560" i="2"/>
  <c r="AO2559" i="2"/>
  <c r="AO2558" i="2"/>
  <c r="AO2557" i="2"/>
  <c r="AO2556" i="2"/>
  <c r="AO2555" i="2"/>
  <c r="AO2554" i="2"/>
  <c r="AO2553" i="2"/>
  <c r="AO2552" i="2"/>
  <c r="AO2551" i="2"/>
  <c r="AO2550" i="2"/>
  <c r="AO2549" i="2"/>
  <c r="AO2548" i="2"/>
  <c r="AO2547" i="2"/>
  <c r="AO2546" i="2"/>
  <c r="AO2545" i="2"/>
  <c r="AO2544" i="2"/>
  <c r="AO2543" i="2"/>
  <c r="AO2542" i="2"/>
  <c r="AO2541" i="2"/>
  <c r="AO2540" i="2"/>
  <c r="AO2539" i="2"/>
  <c r="AO2538" i="2"/>
  <c r="AO2537" i="2"/>
  <c r="AO2536" i="2"/>
  <c r="AO2535" i="2"/>
  <c r="AO2534" i="2"/>
  <c r="AO2533" i="2"/>
  <c r="AO2532" i="2"/>
  <c r="AO2531" i="2"/>
  <c r="AO2530" i="2"/>
  <c r="AO2529" i="2"/>
  <c r="AO2528" i="2"/>
  <c r="AO2527" i="2"/>
  <c r="AO2526" i="2"/>
  <c r="AO2525" i="2"/>
  <c r="AO2524" i="2"/>
  <c r="AO2523" i="2"/>
  <c r="AO2522" i="2"/>
  <c r="AO2521" i="2"/>
  <c r="AO2520" i="2"/>
  <c r="AO2519" i="2"/>
  <c r="AO2518" i="2"/>
  <c r="AO2517" i="2"/>
  <c r="AO2516" i="2"/>
  <c r="AO2515" i="2"/>
  <c r="AO2514" i="2"/>
  <c r="AO2513" i="2"/>
  <c r="AO2512" i="2"/>
  <c r="AO2511" i="2"/>
  <c r="AO2510" i="2"/>
  <c r="AO2509" i="2"/>
  <c r="AO2508" i="2"/>
  <c r="AO2507" i="2"/>
  <c r="AO2506" i="2"/>
  <c r="AO2505" i="2"/>
  <c r="AO2504" i="2"/>
  <c r="AO2503" i="2"/>
  <c r="AO2502" i="2"/>
  <c r="AO2501" i="2"/>
  <c r="AO2500" i="2"/>
  <c r="AO2499" i="2"/>
  <c r="AO2498" i="2"/>
  <c r="AO2497" i="2"/>
  <c r="AO2496" i="2"/>
  <c r="AO2495" i="2"/>
  <c r="AO2494" i="2"/>
  <c r="AO2493" i="2"/>
  <c r="AO2492" i="2"/>
  <c r="AO2491" i="2"/>
  <c r="AO2490" i="2"/>
  <c r="AO2489" i="2"/>
  <c r="AO2488" i="2"/>
  <c r="AO2487" i="2"/>
  <c r="AO2486" i="2"/>
  <c r="AO2485" i="2"/>
  <c r="AO2484" i="2"/>
  <c r="AO2483" i="2"/>
  <c r="AO2482" i="2"/>
  <c r="AO2481" i="2"/>
  <c r="AO2480" i="2"/>
  <c r="AO2479" i="2"/>
  <c r="AO2478" i="2"/>
  <c r="AO2477" i="2"/>
  <c r="AO2476" i="2"/>
  <c r="AO2475" i="2"/>
  <c r="AO2474" i="2"/>
  <c r="AO2473" i="2"/>
  <c r="AO2472" i="2"/>
  <c r="AO2471" i="2"/>
  <c r="AO2470" i="2"/>
  <c r="AO2469" i="2"/>
  <c r="AO2468" i="2"/>
  <c r="AO2467" i="2"/>
  <c r="AO2466" i="2"/>
  <c r="AO2465" i="2"/>
  <c r="AO2464" i="2"/>
  <c r="AO2463" i="2"/>
  <c r="AO2462" i="2"/>
  <c r="AO2461" i="2"/>
  <c r="AO2460" i="2"/>
  <c r="AO2459" i="2"/>
  <c r="AO2458" i="2"/>
  <c r="AO2457" i="2"/>
  <c r="AO2456" i="2"/>
  <c r="AO2455" i="2"/>
  <c r="AO2454" i="2"/>
  <c r="AO2453" i="2"/>
  <c r="AO2452" i="2"/>
  <c r="AO2451" i="2"/>
  <c r="AO2450" i="2"/>
  <c r="AO2449" i="2"/>
  <c r="AO2448" i="2"/>
  <c r="AO2447" i="2"/>
  <c r="AO2446" i="2"/>
  <c r="AO2445" i="2"/>
  <c r="AO2444" i="2"/>
  <c r="AO2443" i="2"/>
  <c r="AO2442" i="2"/>
  <c r="AO2441" i="2"/>
  <c r="AO2440" i="2"/>
  <c r="AO2439" i="2"/>
  <c r="AO2438" i="2"/>
  <c r="AO2437" i="2"/>
  <c r="AO2436" i="2"/>
  <c r="AO2435" i="2"/>
  <c r="AO2434" i="2"/>
  <c r="AO2433" i="2"/>
  <c r="AO2432" i="2"/>
  <c r="AO2431" i="2"/>
  <c r="AO2430" i="2"/>
  <c r="AO2429" i="2"/>
  <c r="AO2428" i="2"/>
  <c r="AO2427" i="2"/>
  <c r="AO2426" i="2"/>
  <c r="AO2425" i="2"/>
  <c r="AO2424" i="2"/>
  <c r="AO2423" i="2"/>
  <c r="AO2422" i="2"/>
  <c r="AO2421" i="2"/>
  <c r="AO2420" i="2"/>
  <c r="AO2419" i="2"/>
  <c r="AO2418" i="2"/>
  <c r="AO2417" i="2"/>
  <c r="AO2416" i="2"/>
  <c r="AO2415" i="2"/>
  <c r="AO2414" i="2"/>
  <c r="AO2413" i="2"/>
  <c r="AO2412" i="2"/>
  <c r="AO2411" i="2"/>
  <c r="AO2410" i="2"/>
  <c r="AO2409" i="2"/>
  <c r="AO2408" i="2"/>
  <c r="AO2407" i="2"/>
  <c r="AO2406" i="2"/>
  <c r="AO2405" i="2"/>
  <c r="AO2404" i="2"/>
  <c r="AO2403" i="2"/>
  <c r="AO2402" i="2"/>
  <c r="AO2401" i="2"/>
  <c r="AO2400" i="2"/>
  <c r="AO2399" i="2"/>
  <c r="AO2398" i="2"/>
  <c r="AO2397" i="2"/>
  <c r="AO2396" i="2"/>
  <c r="AO2395" i="2"/>
  <c r="AO2394" i="2"/>
  <c r="AO2393" i="2"/>
  <c r="AO2392" i="2"/>
  <c r="AO2391" i="2"/>
  <c r="AO2390" i="2"/>
  <c r="AO2389" i="2"/>
  <c r="AO2388" i="2"/>
  <c r="AO2387" i="2"/>
  <c r="AO2386" i="2"/>
  <c r="AO2385" i="2"/>
  <c r="AO2384" i="2"/>
  <c r="AO2383" i="2"/>
  <c r="AO2382" i="2"/>
  <c r="AO2381" i="2"/>
  <c r="AO2380" i="2"/>
  <c r="AO2379" i="2"/>
  <c r="AO2378" i="2"/>
  <c r="AO2377" i="2"/>
  <c r="AO2376" i="2"/>
  <c r="AO2375" i="2"/>
  <c r="AO2374" i="2"/>
  <c r="AO2373" i="2"/>
  <c r="AO2372" i="2"/>
  <c r="AO2371" i="2"/>
  <c r="AO2370" i="2"/>
  <c r="AO2369" i="2"/>
  <c r="AO2368" i="2"/>
  <c r="AO2367" i="2"/>
  <c r="AO2366" i="2"/>
  <c r="AO2365" i="2"/>
  <c r="AO2364" i="2"/>
  <c r="AO2363" i="2"/>
  <c r="AO2362" i="2"/>
  <c r="AO2361" i="2"/>
  <c r="AO2360" i="2"/>
  <c r="AO2359" i="2"/>
  <c r="AO2358" i="2"/>
  <c r="AO2357" i="2"/>
  <c r="AO2356" i="2"/>
  <c r="AO2355" i="2"/>
  <c r="AO2354" i="2"/>
  <c r="AO2353" i="2"/>
  <c r="AO2352" i="2"/>
  <c r="AO2351" i="2"/>
  <c r="AO2350" i="2"/>
  <c r="AO2349" i="2"/>
  <c r="AO2348" i="2"/>
  <c r="AO2347" i="2"/>
  <c r="AO2346" i="2"/>
  <c r="AO2345" i="2"/>
  <c r="AO2344" i="2"/>
  <c r="AO2343" i="2"/>
  <c r="AO2342" i="2"/>
  <c r="AO2341" i="2"/>
  <c r="AO2340" i="2"/>
  <c r="AO2339" i="2"/>
  <c r="AO2338" i="2"/>
  <c r="AO2337" i="2"/>
  <c r="AO2336" i="2"/>
  <c r="AO2335" i="2"/>
  <c r="AO2334" i="2"/>
  <c r="AO2333" i="2"/>
  <c r="AO2332" i="2"/>
  <c r="AO2331" i="2"/>
  <c r="AO2330" i="2"/>
  <c r="AO2329" i="2"/>
  <c r="AO2328" i="2"/>
  <c r="AO2327" i="2"/>
  <c r="AO2326" i="2"/>
  <c r="AO2325" i="2"/>
  <c r="AO2324" i="2"/>
  <c r="AO2323" i="2"/>
  <c r="AO2322" i="2"/>
  <c r="AO2321" i="2"/>
  <c r="AO2320" i="2"/>
  <c r="AO2319" i="2"/>
  <c r="AO2318" i="2"/>
  <c r="AO2317" i="2"/>
  <c r="AO2316" i="2"/>
  <c r="AO2315" i="2"/>
  <c r="AO2314" i="2"/>
  <c r="AO2313" i="2"/>
  <c r="AO2312" i="2"/>
  <c r="AO2311" i="2"/>
  <c r="AO2310" i="2"/>
  <c r="AO2309" i="2"/>
  <c r="AO2308" i="2"/>
  <c r="AO2307" i="2"/>
  <c r="AO2306" i="2"/>
  <c r="AO2305" i="2"/>
  <c r="AO2304" i="2"/>
  <c r="AO2303" i="2"/>
  <c r="AO2302" i="2"/>
  <c r="AO2301" i="2"/>
  <c r="AO2300" i="2"/>
  <c r="AO2299" i="2"/>
  <c r="AO2298" i="2"/>
  <c r="AO2297" i="2"/>
  <c r="AO2296" i="2"/>
  <c r="AO2295" i="2"/>
  <c r="AO2294" i="2"/>
  <c r="AO2293" i="2"/>
  <c r="AO2292" i="2"/>
  <c r="AO2291" i="2"/>
  <c r="AO2290" i="2"/>
  <c r="AO2289" i="2"/>
  <c r="AO2288" i="2"/>
  <c r="AO2287" i="2"/>
  <c r="AO2286" i="2"/>
  <c r="AO2285" i="2"/>
  <c r="AO2284" i="2"/>
  <c r="AO2283" i="2"/>
  <c r="AO2282" i="2"/>
  <c r="AO2281" i="2"/>
  <c r="AO2280" i="2"/>
  <c r="AO2279" i="2"/>
  <c r="AO2278" i="2"/>
  <c r="AO2277" i="2"/>
  <c r="AO2276" i="2"/>
  <c r="AO2275" i="2"/>
  <c r="AO2274" i="2"/>
  <c r="AO2273" i="2"/>
  <c r="AO2272" i="2"/>
  <c r="AO2271" i="2"/>
  <c r="AO2270" i="2"/>
  <c r="AO2269" i="2"/>
  <c r="AO2268" i="2"/>
  <c r="AO2267" i="2"/>
  <c r="AO2266" i="2"/>
  <c r="AO2265" i="2"/>
  <c r="AO2264" i="2"/>
  <c r="AO2263" i="2"/>
  <c r="AO2262" i="2"/>
  <c r="AO2261" i="2"/>
  <c r="AO2260" i="2"/>
  <c r="AO2259" i="2"/>
  <c r="AO2258" i="2"/>
  <c r="AO2257" i="2"/>
  <c r="AO2256" i="2"/>
  <c r="AO2255" i="2"/>
  <c r="AO2254" i="2"/>
  <c r="AO2253" i="2"/>
  <c r="AO2252" i="2"/>
  <c r="AO2251" i="2"/>
  <c r="AO2250" i="2"/>
  <c r="AO2249" i="2"/>
  <c r="AO2248" i="2"/>
  <c r="AO2247" i="2"/>
  <c r="AO2246" i="2"/>
  <c r="AO2245" i="2"/>
  <c r="AO2244" i="2"/>
  <c r="AO2243" i="2"/>
  <c r="AO2242" i="2"/>
  <c r="AO2241" i="2"/>
  <c r="AO2240" i="2"/>
  <c r="AO2239" i="2"/>
  <c r="AO2238" i="2"/>
  <c r="AO2237" i="2"/>
  <c r="AO2236" i="2"/>
  <c r="AO2235" i="2"/>
  <c r="AO2234" i="2"/>
  <c r="AO2233" i="2"/>
  <c r="AO2232" i="2"/>
  <c r="AO2231" i="2"/>
  <c r="AO2230" i="2"/>
  <c r="AO2229" i="2"/>
  <c r="AO2228" i="2"/>
  <c r="AO2227" i="2"/>
  <c r="AO2226" i="2"/>
  <c r="AO2225" i="2"/>
  <c r="AO2224" i="2"/>
  <c r="AO2223" i="2"/>
  <c r="AO2222" i="2"/>
  <c r="AO2221" i="2"/>
  <c r="AO2220" i="2"/>
  <c r="AO2219" i="2"/>
  <c r="AO2218" i="2"/>
  <c r="AO2217" i="2"/>
  <c r="AO2216" i="2"/>
  <c r="AO2215" i="2"/>
  <c r="AO2214" i="2"/>
  <c r="AO2213" i="2"/>
  <c r="AO2212" i="2"/>
  <c r="AO2211" i="2"/>
  <c r="AO2210" i="2"/>
  <c r="AO2209" i="2"/>
  <c r="AO2208" i="2"/>
  <c r="AO2207" i="2"/>
  <c r="AO2206" i="2"/>
  <c r="AO2205" i="2"/>
  <c r="AO2204" i="2"/>
  <c r="AO2203" i="2"/>
  <c r="AO2202" i="2"/>
  <c r="AO2201" i="2"/>
  <c r="AO2200" i="2"/>
  <c r="AO2199" i="2"/>
  <c r="AO2198" i="2"/>
  <c r="AO2197" i="2"/>
  <c r="AO2196" i="2"/>
  <c r="AO2195" i="2"/>
  <c r="AO2194" i="2"/>
  <c r="AO2193" i="2"/>
  <c r="AO2192" i="2"/>
  <c r="AO2191" i="2"/>
  <c r="AO2190" i="2"/>
  <c r="AO2189" i="2"/>
  <c r="AO2188" i="2"/>
  <c r="AO2187" i="2"/>
  <c r="AO2186" i="2"/>
  <c r="AO2185" i="2"/>
  <c r="AO2184" i="2"/>
  <c r="AO2183" i="2"/>
  <c r="AO2182" i="2"/>
  <c r="AO2181" i="2"/>
  <c r="AO2180" i="2"/>
  <c r="AO2179" i="2"/>
  <c r="AO2178" i="2"/>
  <c r="AO2177" i="2"/>
  <c r="AO2176" i="2"/>
  <c r="AO2175" i="2"/>
  <c r="AO2174" i="2"/>
  <c r="AO2173" i="2"/>
  <c r="AO2172" i="2"/>
  <c r="AO2171" i="2"/>
  <c r="AO2170" i="2"/>
  <c r="AO2169" i="2"/>
  <c r="AO2168" i="2"/>
  <c r="AO2167" i="2"/>
  <c r="AO2166" i="2"/>
  <c r="AO2165" i="2"/>
  <c r="AO2164" i="2"/>
  <c r="AO2163" i="2"/>
  <c r="AO2162" i="2"/>
  <c r="AO2161" i="2"/>
  <c r="AO2160" i="2"/>
  <c r="AO2159" i="2"/>
  <c r="AO2158" i="2"/>
  <c r="AO2157" i="2"/>
  <c r="AO2156" i="2"/>
  <c r="AO2155" i="2"/>
  <c r="AO2154" i="2"/>
  <c r="AO2153" i="2"/>
  <c r="AO2152" i="2"/>
  <c r="AO2151" i="2"/>
  <c r="AO2150" i="2"/>
  <c r="AO2149" i="2"/>
  <c r="AO2148" i="2"/>
  <c r="AO2147" i="2"/>
  <c r="AO2146" i="2"/>
  <c r="AO2145" i="2"/>
  <c r="AO2144" i="2"/>
  <c r="AO2143" i="2"/>
  <c r="AO2142" i="2"/>
  <c r="AO2141" i="2"/>
  <c r="AO2140" i="2"/>
  <c r="AO2139" i="2"/>
  <c r="AO2138" i="2"/>
  <c r="AO2137" i="2"/>
  <c r="AO2136" i="2"/>
  <c r="AO2135" i="2"/>
  <c r="AO2134" i="2"/>
  <c r="AO2133" i="2"/>
  <c r="AO2132" i="2"/>
  <c r="AO2131" i="2"/>
  <c r="AO2130" i="2"/>
  <c r="AO2129" i="2"/>
  <c r="AO2128" i="2"/>
  <c r="AO2127" i="2"/>
  <c r="AO2126" i="2"/>
  <c r="AO2125" i="2"/>
  <c r="AO2124" i="2"/>
  <c r="AO2123" i="2"/>
  <c r="AO2122" i="2"/>
  <c r="AO2121" i="2"/>
  <c r="AO2120" i="2"/>
  <c r="AO2119" i="2"/>
  <c r="AO2118" i="2"/>
  <c r="AO2117" i="2"/>
  <c r="AO2116" i="2"/>
  <c r="AO2115" i="2"/>
  <c r="AO2114" i="2"/>
  <c r="AO2113" i="2"/>
  <c r="AO2112" i="2"/>
  <c r="AO2111" i="2"/>
  <c r="AO2110" i="2"/>
  <c r="AO2109" i="2"/>
  <c r="AO2108" i="2"/>
  <c r="AO2107" i="2"/>
  <c r="AO2106" i="2"/>
  <c r="AO2105" i="2"/>
  <c r="AO2104" i="2"/>
  <c r="AO2103" i="2"/>
  <c r="AO2102" i="2"/>
  <c r="AO2101" i="2"/>
  <c r="AO2100" i="2"/>
  <c r="AO2099" i="2"/>
  <c r="AO2098" i="2"/>
  <c r="AO2097" i="2"/>
  <c r="AO2096" i="2"/>
  <c r="AO2095" i="2"/>
  <c r="AO2094" i="2"/>
  <c r="AO2093" i="2"/>
  <c r="AO2092" i="2"/>
  <c r="AO2091" i="2"/>
  <c r="AO2090" i="2"/>
  <c r="AO2089" i="2"/>
  <c r="AO2088" i="2"/>
  <c r="AO2087" i="2"/>
  <c r="AO2086" i="2"/>
  <c r="AO2085" i="2"/>
  <c r="AO2084" i="2"/>
  <c r="AO2083" i="2"/>
  <c r="AO2082" i="2"/>
  <c r="AO2081" i="2"/>
  <c r="AO2080" i="2"/>
  <c r="AO2079" i="2"/>
  <c r="AO2078" i="2"/>
  <c r="AO2077" i="2"/>
  <c r="AO2076" i="2"/>
  <c r="AO2075" i="2"/>
  <c r="AO2074" i="2"/>
  <c r="AO2073" i="2"/>
  <c r="AO2072" i="2"/>
  <c r="AO2071" i="2"/>
  <c r="AO2070" i="2"/>
  <c r="AO2069" i="2"/>
  <c r="AO2068" i="2"/>
  <c r="AO2067" i="2"/>
  <c r="AO2066" i="2"/>
  <c r="AO2065" i="2"/>
  <c r="AO2064" i="2"/>
  <c r="AO2063" i="2"/>
  <c r="AO2062" i="2"/>
  <c r="AO2061" i="2"/>
  <c r="AO2060" i="2"/>
  <c r="AO2059" i="2"/>
  <c r="AO2058" i="2"/>
  <c r="AO2057" i="2"/>
  <c r="AO2056" i="2"/>
  <c r="AO2055" i="2"/>
  <c r="AO2054" i="2"/>
  <c r="AO2053" i="2"/>
  <c r="AO2052" i="2"/>
  <c r="AO2051" i="2"/>
  <c r="AO2050" i="2"/>
  <c r="AO2049" i="2"/>
  <c r="AO2048" i="2"/>
  <c r="AO2047" i="2"/>
  <c r="AO2046" i="2"/>
  <c r="AO2045" i="2"/>
  <c r="AO2044" i="2"/>
  <c r="AO2043" i="2"/>
  <c r="AO2042" i="2"/>
  <c r="AO2041" i="2"/>
  <c r="AO2040" i="2"/>
  <c r="AO2039" i="2"/>
  <c r="AO2038" i="2"/>
  <c r="AO2037" i="2"/>
  <c r="AO2036" i="2"/>
  <c r="AO2035" i="2"/>
  <c r="AO2034" i="2"/>
  <c r="AO2033" i="2"/>
  <c r="AO2032" i="2"/>
  <c r="AO2031" i="2"/>
  <c r="AO2030" i="2"/>
  <c r="AO2029" i="2"/>
  <c r="AO2028" i="2"/>
  <c r="AO2027" i="2"/>
  <c r="AO2026" i="2"/>
  <c r="AO2025" i="2"/>
  <c r="AO2024" i="2"/>
  <c r="AO2023" i="2"/>
  <c r="AO2022" i="2"/>
  <c r="AO2021" i="2"/>
  <c r="AO2020" i="2"/>
  <c r="AO2019" i="2"/>
  <c r="AO2018" i="2"/>
  <c r="AO2017" i="2"/>
  <c r="AO2016" i="2"/>
  <c r="AO2015" i="2"/>
  <c r="AO2014" i="2"/>
  <c r="AO2013" i="2"/>
  <c r="AO2012" i="2"/>
  <c r="AO2011" i="2"/>
  <c r="AO2010" i="2"/>
  <c r="AO2009" i="2"/>
  <c r="AO2008" i="2"/>
  <c r="AO2007" i="2"/>
  <c r="AO2006" i="2"/>
  <c r="AO2005" i="2"/>
  <c r="AO2004" i="2"/>
  <c r="AO2003" i="2"/>
  <c r="AO2002" i="2"/>
  <c r="AO2001" i="2"/>
  <c r="AO2000" i="2"/>
  <c r="AO1999" i="2"/>
  <c r="AO1998" i="2"/>
  <c r="AO1997" i="2"/>
  <c r="AO1996" i="2"/>
  <c r="AO1995" i="2"/>
  <c r="AO1994" i="2"/>
  <c r="AO1993" i="2"/>
  <c r="AO1992" i="2"/>
  <c r="AO1991" i="2"/>
  <c r="AO1990" i="2"/>
  <c r="AO1989" i="2"/>
  <c r="AO1988" i="2"/>
  <c r="AO1987" i="2"/>
  <c r="AO1986" i="2"/>
  <c r="AO1985" i="2"/>
  <c r="AO1984" i="2"/>
  <c r="AO1983" i="2"/>
  <c r="AO1982" i="2"/>
  <c r="AO1981" i="2"/>
  <c r="AO1980" i="2"/>
  <c r="AO1979" i="2"/>
  <c r="AO1978" i="2"/>
  <c r="AO1977" i="2"/>
  <c r="AO1976" i="2"/>
  <c r="AO1975" i="2"/>
  <c r="AO1974" i="2"/>
  <c r="AO1973" i="2"/>
  <c r="AO1972" i="2"/>
  <c r="AO1971" i="2"/>
  <c r="AO1970" i="2"/>
  <c r="AO1969" i="2"/>
  <c r="AO1968" i="2"/>
  <c r="AO1967" i="2"/>
  <c r="AO1966" i="2"/>
  <c r="AO1965" i="2"/>
  <c r="AO1964" i="2"/>
  <c r="AO1963" i="2"/>
  <c r="AO1962" i="2"/>
  <c r="AO1961" i="2"/>
  <c r="AO1960" i="2"/>
  <c r="AO1959" i="2"/>
  <c r="AO1958" i="2"/>
  <c r="AO1957" i="2"/>
  <c r="AO1956" i="2"/>
  <c r="AO1955" i="2"/>
  <c r="AO1954" i="2"/>
  <c r="AO1953" i="2"/>
  <c r="AO1952" i="2"/>
  <c r="AO1951" i="2"/>
  <c r="AO1950" i="2"/>
  <c r="AO1949" i="2"/>
  <c r="AO1948" i="2"/>
  <c r="AO1947" i="2"/>
  <c r="AO1946" i="2"/>
  <c r="AO1945" i="2"/>
  <c r="AO1944" i="2"/>
  <c r="AO1943" i="2"/>
  <c r="AO1942" i="2"/>
  <c r="AO1941" i="2"/>
  <c r="AO1940" i="2"/>
  <c r="AO1939" i="2"/>
  <c r="AO1938" i="2"/>
  <c r="AO1937" i="2"/>
  <c r="AO1936" i="2"/>
  <c r="AO1935" i="2"/>
  <c r="AO1934" i="2"/>
  <c r="AO1933" i="2"/>
  <c r="AO1932" i="2"/>
  <c r="AO1931" i="2"/>
  <c r="AO1930" i="2"/>
  <c r="AO1929" i="2"/>
  <c r="AO1928" i="2"/>
  <c r="AO1927" i="2"/>
  <c r="AO1926" i="2"/>
  <c r="AO1925" i="2"/>
  <c r="AO1924" i="2"/>
  <c r="AO1923" i="2"/>
  <c r="AO1922" i="2"/>
  <c r="AO1921" i="2"/>
  <c r="AO1920" i="2"/>
  <c r="AO1919" i="2"/>
  <c r="AO1918" i="2"/>
  <c r="AO1917" i="2"/>
  <c r="AO1916" i="2"/>
  <c r="AO1915" i="2"/>
  <c r="AO1914" i="2"/>
  <c r="AO1913" i="2"/>
  <c r="AO1912" i="2"/>
  <c r="AO1911" i="2"/>
  <c r="AO1910" i="2"/>
  <c r="AO1909" i="2"/>
  <c r="AO1908" i="2"/>
  <c r="AO1907" i="2"/>
  <c r="AO1906" i="2"/>
  <c r="AO1905" i="2"/>
  <c r="AO1904" i="2"/>
  <c r="AO1903" i="2"/>
  <c r="AO1902" i="2"/>
  <c r="AO1901" i="2"/>
  <c r="AO1900" i="2"/>
  <c r="AO1899" i="2"/>
  <c r="AO1898" i="2"/>
  <c r="AO1897" i="2"/>
  <c r="AO1896" i="2"/>
  <c r="AO1895" i="2"/>
  <c r="AO1894" i="2"/>
  <c r="AO1893" i="2"/>
  <c r="AO1892" i="2"/>
  <c r="AO1891" i="2"/>
  <c r="AO1890" i="2"/>
  <c r="AO1889" i="2"/>
  <c r="AO1888" i="2"/>
  <c r="AO1887" i="2"/>
  <c r="AO1886" i="2"/>
  <c r="AO1885" i="2"/>
  <c r="AO1884" i="2"/>
  <c r="AO1883" i="2"/>
  <c r="AO1882" i="2"/>
  <c r="AO1881" i="2"/>
  <c r="AO1880" i="2"/>
  <c r="AO1879" i="2"/>
  <c r="AO1878" i="2"/>
  <c r="AO1877" i="2"/>
  <c r="AO1876" i="2"/>
  <c r="AO1875" i="2"/>
  <c r="AO1874" i="2"/>
  <c r="AO1873" i="2"/>
  <c r="AO1872" i="2"/>
  <c r="AO1871" i="2"/>
  <c r="AO1870" i="2"/>
  <c r="AO1869" i="2"/>
  <c r="AO1868" i="2"/>
  <c r="AO1867" i="2"/>
  <c r="AO1866" i="2"/>
  <c r="AO1865" i="2"/>
  <c r="AO1864" i="2"/>
  <c r="AO1863" i="2"/>
  <c r="AO1862" i="2"/>
  <c r="AO1861" i="2"/>
  <c r="AO1860" i="2"/>
  <c r="AO1859" i="2"/>
  <c r="AO1858" i="2"/>
  <c r="AO1857" i="2"/>
  <c r="AO1856" i="2"/>
  <c r="AO1855" i="2"/>
  <c r="AO1854" i="2"/>
  <c r="AO1853" i="2"/>
  <c r="AO1852" i="2"/>
  <c r="AO1851" i="2"/>
  <c r="AO1850" i="2"/>
  <c r="AO1849" i="2"/>
  <c r="AO1848" i="2"/>
  <c r="AO1847" i="2"/>
  <c r="AO1846" i="2"/>
  <c r="AO1845" i="2"/>
  <c r="AO1844" i="2"/>
  <c r="AO1843" i="2"/>
  <c r="AO1842" i="2"/>
  <c r="AO1841" i="2"/>
  <c r="AO1840" i="2"/>
  <c r="AO1839" i="2"/>
  <c r="AO1838" i="2"/>
  <c r="AO1837" i="2"/>
  <c r="AO1836" i="2"/>
  <c r="AO1835" i="2"/>
  <c r="AO1834" i="2"/>
  <c r="AO1833" i="2"/>
  <c r="AO1832" i="2"/>
  <c r="AO1831" i="2"/>
  <c r="AO1830" i="2"/>
  <c r="AO1829" i="2"/>
  <c r="AO1828" i="2"/>
  <c r="AO1827" i="2"/>
  <c r="AO1826" i="2"/>
  <c r="AO1825" i="2"/>
  <c r="AO1824" i="2"/>
  <c r="AO1823" i="2"/>
  <c r="AO1822" i="2"/>
  <c r="AO1821" i="2"/>
  <c r="AO1820" i="2"/>
  <c r="AO1819" i="2"/>
  <c r="AO1818" i="2"/>
  <c r="AO1817" i="2"/>
  <c r="AO1816" i="2"/>
  <c r="AO1815" i="2"/>
  <c r="AO1814" i="2"/>
  <c r="AO1813" i="2"/>
  <c r="AO1812" i="2"/>
  <c r="AO1811" i="2"/>
  <c r="AO1810" i="2"/>
  <c r="AO1809" i="2"/>
  <c r="AO1808" i="2"/>
  <c r="AO1807" i="2"/>
  <c r="AO1806" i="2"/>
  <c r="AO1805" i="2"/>
  <c r="AO1804" i="2"/>
  <c r="AO1803" i="2"/>
  <c r="AO1802" i="2"/>
  <c r="AO1801" i="2"/>
  <c r="AO1800" i="2"/>
  <c r="AO1799" i="2"/>
  <c r="AO1798" i="2"/>
  <c r="AO1797" i="2"/>
  <c r="AO1796" i="2"/>
  <c r="AO1795" i="2"/>
  <c r="AO1794" i="2"/>
  <c r="AO1793" i="2"/>
  <c r="AO1792" i="2"/>
  <c r="AO1791" i="2"/>
  <c r="AO1790" i="2"/>
  <c r="AO1789" i="2"/>
  <c r="AO1788" i="2"/>
  <c r="AO1787" i="2"/>
  <c r="AO1786" i="2"/>
  <c r="AO1785" i="2"/>
  <c r="AO1784" i="2"/>
  <c r="AO1783" i="2"/>
  <c r="AO1782" i="2"/>
  <c r="AO1781" i="2"/>
  <c r="AO1780" i="2"/>
  <c r="AO1779" i="2"/>
  <c r="AO1778" i="2"/>
  <c r="AO1777" i="2"/>
  <c r="AO1776" i="2"/>
  <c r="AO1775" i="2"/>
  <c r="AO1774" i="2"/>
  <c r="AO1773" i="2"/>
  <c r="AO1772" i="2"/>
  <c r="AO1771" i="2"/>
  <c r="AO1770" i="2"/>
  <c r="AO1769" i="2"/>
  <c r="AO1768" i="2"/>
  <c r="AO1767" i="2"/>
  <c r="AO1766" i="2"/>
  <c r="AO1765" i="2"/>
  <c r="AO1764" i="2"/>
  <c r="AO1763" i="2"/>
  <c r="AO1762" i="2"/>
  <c r="AO1761" i="2"/>
  <c r="AO1760" i="2"/>
  <c r="AO1759" i="2"/>
  <c r="AO1758" i="2"/>
  <c r="AO1757" i="2"/>
  <c r="AO1756" i="2"/>
  <c r="AO1755" i="2"/>
  <c r="AO1754" i="2"/>
  <c r="AO1753" i="2"/>
  <c r="AO1752" i="2"/>
  <c r="AO1751" i="2"/>
  <c r="AO1750" i="2"/>
  <c r="AO1749" i="2"/>
  <c r="AO1748" i="2"/>
  <c r="AO1747" i="2"/>
  <c r="AO1746" i="2"/>
  <c r="AO1745" i="2"/>
  <c r="AO1744" i="2"/>
  <c r="AO1743" i="2"/>
  <c r="AO1742" i="2"/>
  <c r="AO1741" i="2"/>
  <c r="AO1740" i="2"/>
  <c r="AO1739" i="2"/>
  <c r="AO1738" i="2"/>
  <c r="AO1737" i="2"/>
  <c r="AO1736" i="2"/>
  <c r="AO1735" i="2"/>
  <c r="AO1734" i="2"/>
  <c r="AO1733" i="2"/>
  <c r="AO1732" i="2"/>
  <c r="AO1731" i="2"/>
  <c r="AO1730" i="2"/>
  <c r="AO1729" i="2"/>
  <c r="AO1728" i="2"/>
  <c r="AO1727" i="2"/>
  <c r="AO1726" i="2"/>
  <c r="AO1725" i="2"/>
  <c r="AO1724" i="2"/>
  <c r="AO1723" i="2"/>
  <c r="AO1722" i="2"/>
  <c r="AO1721" i="2"/>
  <c r="AO1720" i="2"/>
  <c r="AO1719" i="2"/>
  <c r="AO1718" i="2"/>
  <c r="AO1717" i="2"/>
  <c r="AO1716" i="2"/>
  <c r="AO1715" i="2"/>
  <c r="AO1714" i="2"/>
  <c r="AO1713" i="2"/>
  <c r="AO1712" i="2"/>
  <c r="AO1711" i="2"/>
  <c r="AO1710" i="2"/>
  <c r="AO1709" i="2"/>
  <c r="AO1708" i="2"/>
  <c r="AO1707" i="2"/>
  <c r="AO1706" i="2"/>
  <c r="AO1705" i="2"/>
  <c r="AO1704" i="2"/>
  <c r="AO1703" i="2"/>
  <c r="AO1702" i="2"/>
  <c r="AO1701" i="2"/>
  <c r="AO1700" i="2"/>
  <c r="AO1699" i="2"/>
  <c r="AO1698" i="2"/>
  <c r="AO1697" i="2"/>
  <c r="AO1696" i="2"/>
  <c r="AO1695" i="2"/>
  <c r="AO1694" i="2"/>
  <c r="AO1693" i="2"/>
  <c r="AO1692" i="2"/>
  <c r="AO1691" i="2"/>
  <c r="AO1690" i="2"/>
  <c r="AO1689" i="2"/>
  <c r="AO1688" i="2"/>
  <c r="AO1687" i="2"/>
  <c r="AO1686" i="2"/>
  <c r="AO1685" i="2"/>
  <c r="AO1684" i="2"/>
  <c r="AO1683" i="2"/>
  <c r="AO1682" i="2"/>
  <c r="AO1681" i="2"/>
  <c r="AO1680" i="2"/>
  <c r="AO1679" i="2"/>
  <c r="AO1678" i="2"/>
  <c r="AO1677" i="2"/>
  <c r="AO1676" i="2"/>
  <c r="AO1675" i="2"/>
  <c r="AO1674" i="2"/>
  <c r="AO1673" i="2"/>
  <c r="AO1672" i="2"/>
  <c r="AO1671" i="2"/>
  <c r="AO1670" i="2"/>
  <c r="AO1669" i="2"/>
  <c r="AO1668" i="2"/>
  <c r="AO1667" i="2"/>
  <c r="AO1666" i="2"/>
  <c r="AO1665" i="2"/>
  <c r="AO1664" i="2"/>
  <c r="AO1663" i="2"/>
  <c r="AO1662" i="2"/>
  <c r="AO1661" i="2"/>
  <c r="AO1660" i="2"/>
  <c r="AO1659" i="2"/>
  <c r="AO1658" i="2"/>
  <c r="AO1657" i="2"/>
  <c r="AO1656" i="2"/>
  <c r="AO1655" i="2"/>
  <c r="AO1654" i="2"/>
  <c r="AO1653" i="2"/>
  <c r="AO1652" i="2"/>
  <c r="AO1651" i="2"/>
  <c r="AO1650" i="2"/>
  <c r="AO1649" i="2"/>
  <c r="AO1648" i="2"/>
  <c r="AO1647" i="2"/>
  <c r="AO1646" i="2"/>
  <c r="AO1645" i="2"/>
  <c r="AO1644" i="2"/>
  <c r="AO1643" i="2"/>
  <c r="AO1642" i="2"/>
  <c r="AO1641" i="2"/>
  <c r="AO1640" i="2"/>
  <c r="AO1639" i="2"/>
  <c r="AO1638" i="2"/>
  <c r="AO1637" i="2"/>
  <c r="AO1636" i="2"/>
  <c r="AO1635" i="2"/>
  <c r="AO1634" i="2"/>
  <c r="AO1633" i="2"/>
  <c r="AO1632" i="2"/>
  <c r="AO1631" i="2"/>
  <c r="AO1630" i="2"/>
  <c r="AO1629" i="2"/>
  <c r="AO1628" i="2"/>
  <c r="AO1627" i="2"/>
  <c r="AO1626" i="2"/>
  <c r="AO1625" i="2"/>
  <c r="AO1624" i="2"/>
  <c r="AO1623" i="2"/>
  <c r="AO1622" i="2"/>
  <c r="AO1621" i="2"/>
  <c r="AO1620" i="2"/>
  <c r="AO1619" i="2"/>
  <c r="AO1618" i="2"/>
  <c r="AO1617" i="2"/>
  <c r="AO1616" i="2"/>
  <c r="AO1615" i="2"/>
  <c r="AO1614" i="2"/>
  <c r="AO1613" i="2"/>
  <c r="AO1612" i="2"/>
  <c r="AO1611" i="2"/>
  <c r="AO1610" i="2"/>
  <c r="AO1609" i="2"/>
  <c r="AO1608" i="2"/>
  <c r="AO1607" i="2"/>
  <c r="AO1606" i="2"/>
  <c r="AO1605" i="2"/>
  <c r="AO1604" i="2"/>
  <c r="AO1603" i="2"/>
  <c r="AO1602" i="2"/>
  <c r="AO1601" i="2"/>
  <c r="AO1600" i="2"/>
  <c r="AO1599" i="2"/>
  <c r="AO1598" i="2"/>
  <c r="AO1597" i="2"/>
  <c r="AO1596" i="2"/>
  <c r="AO1595" i="2"/>
  <c r="AO1594" i="2"/>
  <c r="AO1593" i="2"/>
  <c r="AO1592" i="2"/>
  <c r="AO1591" i="2"/>
  <c r="AO1590" i="2"/>
  <c r="AO1589" i="2"/>
  <c r="AO1588" i="2"/>
  <c r="AO1587" i="2"/>
  <c r="AO1586" i="2"/>
  <c r="AO1585" i="2"/>
  <c r="AO1584" i="2"/>
  <c r="AO1583" i="2"/>
  <c r="AO1582" i="2"/>
  <c r="AO1581" i="2"/>
  <c r="AO1580" i="2"/>
  <c r="AO1579" i="2"/>
  <c r="AO1578" i="2"/>
  <c r="AO1577" i="2"/>
  <c r="AO1576" i="2"/>
  <c r="AO1575" i="2"/>
  <c r="AO1574" i="2"/>
  <c r="AO1573" i="2"/>
  <c r="AO1572" i="2"/>
  <c r="AO1571" i="2"/>
  <c r="AO1570" i="2"/>
  <c r="AO1569" i="2"/>
  <c r="AO1568" i="2"/>
  <c r="AO1567" i="2"/>
  <c r="AO1566" i="2"/>
  <c r="AO1565" i="2"/>
  <c r="AO1564" i="2"/>
  <c r="AO1563" i="2"/>
  <c r="AO1562" i="2"/>
  <c r="AO1561" i="2"/>
  <c r="AO1560" i="2"/>
  <c r="AO1559" i="2"/>
  <c r="AO1558" i="2"/>
  <c r="AO1557" i="2"/>
  <c r="AO1556" i="2"/>
  <c r="AO1555" i="2"/>
  <c r="AO1554" i="2"/>
  <c r="AO1553" i="2"/>
  <c r="AO1552" i="2"/>
  <c r="AO1551" i="2"/>
  <c r="AO1550" i="2"/>
  <c r="AO1549" i="2"/>
  <c r="AO1548" i="2"/>
  <c r="AO1547" i="2"/>
  <c r="AO1546" i="2"/>
  <c r="AO1545" i="2"/>
  <c r="AO1544" i="2"/>
  <c r="AO1543" i="2"/>
  <c r="AO1542" i="2"/>
  <c r="AO1541" i="2"/>
  <c r="AO1540" i="2"/>
  <c r="AO1539" i="2"/>
  <c r="AO1538" i="2"/>
  <c r="AO1537" i="2"/>
  <c r="AO1536" i="2"/>
  <c r="AO1535" i="2"/>
  <c r="AO1534" i="2"/>
  <c r="AO1533" i="2"/>
  <c r="AO1532" i="2"/>
  <c r="AO1531" i="2"/>
  <c r="AO1530" i="2"/>
  <c r="AO1529" i="2"/>
  <c r="AO1528" i="2"/>
  <c r="AO1527" i="2"/>
  <c r="AO1526" i="2"/>
  <c r="AO1525" i="2"/>
  <c r="AO1524" i="2"/>
  <c r="AO1523" i="2"/>
  <c r="AO1522" i="2"/>
  <c r="AO1521" i="2"/>
  <c r="AO1520" i="2"/>
  <c r="AO1519" i="2"/>
  <c r="AO1518" i="2"/>
  <c r="AO1517" i="2"/>
  <c r="AO1516" i="2"/>
  <c r="AO1515" i="2"/>
  <c r="AO1514" i="2"/>
  <c r="AO1513" i="2"/>
  <c r="AO1512" i="2"/>
  <c r="AO1511" i="2"/>
  <c r="AO1510" i="2"/>
  <c r="AO1509" i="2"/>
  <c r="AO1508" i="2"/>
  <c r="AO1507" i="2"/>
  <c r="AO1506" i="2"/>
  <c r="AO1505" i="2"/>
  <c r="AO1504" i="2"/>
  <c r="AO1503" i="2"/>
  <c r="AO1502" i="2"/>
  <c r="AO1501" i="2"/>
  <c r="AO1500" i="2"/>
  <c r="AO1499" i="2"/>
  <c r="AO1498" i="2"/>
  <c r="AO1497" i="2"/>
  <c r="AO1496" i="2"/>
  <c r="AO1495" i="2"/>
  <c r="AO1494" i="2"/>
  <c r="AO1493" i="2"/>
  <c r="AO1492" i="2"/>
  <c r="AO1491" i="2"/>
  <c r="AO1490" i="2"/>
  <c r="AO1489" i="2"/>
  <c r="AO1488" i="2"/>
  <c r="AO1487" i="2"/>
  <c r="AO1486" i="2"/>
  <c r="AO1485" i="2"/>
  <c r="AO1484" i="2"/>
  <c r="AO1483" i="2"/>
  <c r="AO1482" i="2"/>
  <c r="AO1481" i="2"/>
  <c r="AO1480" i="2"/>
  <c r="AO1479" i="2"/>
  <c r="AO1478" i="2"/>
  <c r="AO1477" i="2"/>
  <c r="AO1476" i="2"/>
  <c r="AO1475" i="2"/>
  <c r="AO1474" i="2"/>
  <c r="AO1473" i="2"/>
  <c r="AO1472" i="2"/>
  <c r="AO1471" i="2"/>
  <c r="AO1470" i="2"/>
  <c r="AO1469" i="2"/>
  <c r="AO1468" i="2"/>
  <c r="AO1467" i="2"/>
  <c r="AO1466" i="2"/>
  <c r="AO1465" i="2"/>
  <c r="AO1464" i="2"/>
  <c r="AO1463" i="2"/>
  <c r="AO1462" i="2"/>
  <c r="AO1461" i="2"/>
  <c r="AO1460" i="2"/>
  <c r="AO1459" i="2"/>
  <c r="AO1458" i="2"/>
  <c r="AO1457" i="2"/>
  <c r="AO1456" i="2"/>
  <c r="AO1455" i="2"/>
  <c r="AO1454" i="2"/>
  <c r="AO1453" i="2"/>
  <c r="AO1452" i="2"/>
  <c r="AO1451" i="2"/>
  <c r="AO1450" i="2"/>
  <c r="AO1449" i="2"/>
  <c r="AO1448" i="2"/>
  <c r="AO1447" i="2"/>
  <c r="AO1446" i="2"/>
  <c r="AO1445" i="2"/>
  <c r="AO1444" i="2"/>
  <c r="AO1443" i="2"/>
  <c r="AO1442" i="2"/>
  <c r="AO1441" i="2"/>
  <c r="AO1440" i="2"/>
  <c r="AO1439" i="2"/>
  <c r="AO1438" i="2"/>
  <c r="AO1437" i="2"/>
  <c r="AO1436" i="2"/>
  <c r="AO1435" i="2"/>
  <c r="AO1434" i="2"/>
  <c r="AO1433" i="2"/>
  <c r="AO1432" i="2"/>
  <c r="AO1431" i="2"/>
  <c r="AO1430" i="2"/>
  <c r="AO1429" i="2"/>
  <c r="AO1428" i="2"/>
  <c r="AO1427" i="2"/>
  <c r="AO1426" i="2"/>
  <c r="AO1425" i="2"/>
  <c r="AO1424" i="2"/>
  <c r="AO1423" i="2"/>
  <c r="AO1422" i="2"/>
  <c r="AO1421" i="2"/>
  <c r="AO1420" i="2"/>
  <c r="AO1419" i="2"/>
  <c r="AO1418" i="2"/>
  <c r="AO1417" i="2"/>
  <c r="AO1416" i="2"/>
  <c r="AO1415" i="2"/>
  <c r="AO1414" i="2"/>
  <c r="AO1413" i="2"/>
  <c r="AO1412" i="2"/>
  <c r="AO1411" i="2"/>
  <c r="AO1410" i="2"/>
  <c r="AO1409" i="2"/>
  <c r="AO1408" i="2"/>
  <c r="AO1407" i="2"/>
  <c r="AO1406" i="2"/>
  <c r="AO1405" i="2"/>
  <c r="AO1404" i="2"/>
  <c r="AO1403" i="2"/>
  <c r="AO1402" i="2"/>
  <c r="AO1401" i="2"/>
  <c r="AO1400" i="2"/>
  <c r="AO1399" i="2"/>
  <c r="AO1398" i="2"/>
  <c r="AO1397" i="2"/>
  <c r="AO1396" i="2"/>
  <c r="AO1395" i="2"/>
  <c r="AO1394" i="2"/>
  <c r="AO1393" i="2"/>
  <c r="AO1392" i="2"/>
  <c r="AO1391" i="2"/>
  <c r="AO1390" i="2"/>
  <c r="AO1389" i="2"/>
  <c r="AO1388" i="2"/>
  <c r="AO1387" i="2"/>
  <c r="AO1386" i="2"/>
  <c r="AO1385" i="2"/>
  <c r="AO1384" i="2"/>
  <c r="AO1383" i="2"/>
  <c r="AO1382" i="2"/>
  <c r="AO1381" i="2"/>
  <c r="AO1380" i="2"/>
  <c r="AO1379" i="2"/>
  <c r="AO1378" i="2"/>
  <c r="AO1377" i="2"/>
  <c r="AO1376" i="2"/>
  <c r="AO1375" i="2"/>
  <c r="AO1374" i="2"/>
  <c r="AO1373" i="2"/>
  <c r="AO1372" i="2"/>
  <c r="AO1371" i="2"/>
  <c r="AO1370" i="2"/>
  <c r="AO1369" i="2"/>
  <c r="AO1368" i="2"/>
  <c r="AO1367" i="2"/>
  <c r="AO1366" i="2"/>
  <c r="AO1365" i="2"/>
  <c r="AO1364" i="2"/>
  <c r="AO1363" i="2"/>
  <c r="AO1362" i="2"/>
  <c r="AO1361" i="2"/>
  <c r="AO1360" i="2"/>
  <c r="AO1359" i="2"/>
  <c r="AO1358" i="2"/>
  <c r="AO1357" i="2"/>
  <c r="AO1356" i="2"/>
  <c r="AO1355" i="2"/>
  <c r="AO1354" i="2"/>
  <c r="AO1353" i="2"/>
  <c r="AO1352" i="2"/>
  <c r="AO1351" i="2"/>
  <c r="AO1350" i="2"/>
  <c r="AO1349" i="2"/>
  <c r="AO1348" i="2"/>
  <c r="AO1347" i="2"/>
  <c r="AO1346" i="2"/>
  <c r="AO1345" i="2"/>
  <c r="AO1344" i="2"/>
  <c r="AO1343" i="2"/>
  <c r="AO1342" i="2"/>
  <c r="AO1341" i="2"/>
  <c r="AO1340" i="2"/>
  <c r="AO1339" i="2"/>
  <c r="AO1338" i="2"/>
  <c r="AO1337" i="2"/>
  <c r="AO1336" i="2"/>
  <c r="AO1335" i="2"/>
  <c r="AO1334" i="2"/>
  <c r="AO1333" i="2"/>
  <c r="AO1332" i="2"/>
  <c r="AO1331" i="2"/>
  <c r="AO1330" i="2"/>
  <c r="AO1329" i="2"/>
  <c r="AO1328" i="2"/>
  <c r="AO1327" i="2"/>
  <c r="AO1326" i="2"/>
  <c r="AO1325" i="2"/>
  <c r="AO1324" i="2"/>
  <c r="AO1323" i="2"/>
  <c r="AO1322" i="2"/>
  <c r="AO1321" i="2"/>
  <c r="AO1320" i="2"/>
  <c r="AO1319" i="2"/>
  <c r="AO1318" i="2"/>
  <c r="AO1317" i="2"/>
  <c r="AO1316" i="2"/>
  <c r="AO1315" i="2"/>
  <c r="AO1314" i="2"/>
  <c r="AO1313" i="2"/>
  <c r="AO1312" i="2"/>
  <c r="AO1311" i="2"/>
  <c r="AO1310" i="2"/>
  <c r="AO1309" i="2"/>
  <c r="AO1308" i="2"/>
  <c r="AO1307" i="2"/>
  <c r="AO1306" i="2"/>
  <c r="AO1305" i="2"/>
  <c r="AO1304" i="2"/>
  <c r="AO1303" i="2"/>
  <c r="AO1302" i="2"/>
  <c r="AO1301" i="2"/>
  <c r="AO1300" i="2"/>
  <c r="AO1299" i="2"/>
  <c r="AO1298" i="2"/>
  <c r="AO1297" i="2"/>
  <c r="AO1296" i="2"/>
  <c r="AO1295" i="2"/>
  <c r="AO1294" i="2"/>
  <c r="AO1293" i="2"/>
  <c r="AO1292" i="2"/>
  <c r="AO1291" i="2"/>
  <c r="AO1290" i="2"/>
  <c r="AO1289" i="2"/>
  <c r="AO1288" i="2"/>
  <c r="AO1287" i="2"/>
  <c r="AO1286" i="2"/>
  <c r="AO1285" i="2"/>
  <c r="AO1284" i="2"/>
  <c r="AO1283" i="2"/>
  <c r="AO1282" i="2"/>
  <c r="AO1281" i="2"/>
  <c r="AO1280" i="2"/>
  <c r="AO1279" i="2"/>
  <c r="AO1278" i="2"/>
  <c r="AO1277" i="2"/>
  <c r="AO1276" i="2"/>
  <c r="AO1275" i="2"/>
  <c r="AO1274" i="2"/>
  <c r="AO1273" i="2"/>
  <c r="AO1272" i="2"/>
  <c r="AO1271" i="2"/>
  <c r="AO1270" i="2"/>
  <c r="AO1269" i="2"/>
  <c r="AO1268" i="2"/>
  <c r="AO1267" i="2"/>
  <c r="AO1266" i="2"/>
  <c r="AO1265" i="2"/>
  <c r="AO1264" i="2"/>
  <c r="AO1263" i="2"/>
  <c r="AO1262" i="2"/>
  <c r="AO1261" i="2"/>
  <c r="AO1260" i="2"/>
  <c r="AO1259" i="2"/>
  <c r="AO1258" i="2"/>
  <c r="AO1257" i="2"/>
  <c r="AO1256" i="2"/>
  <c r="AO1255" i="2"/>
  <c r="AO1254" i="2"/>
  <c r="AO1253" i="2"/>
  <c r="AO1252" i="2"/>
  <c r="AO1251" i="2"/>
  <c r="AO1250" i="2"/>
  <c r="AO1249" i="2"/>
  <c r="AO1248" i="2"/>
  <c r="AO1247" i="2"/>
  <c r="AO1246" i="2"/>
  <c r="AO1245" i="2"/>
  <c r="AO1244" i="2"/>
  <c r="AO1243" i="2"/>
  <c r="AO1242" i="2"/>
  <c r="AO1241" i="2"/>
  <c r="AO1240" i="2"/>
  <c r="AO1239" i="2"/>
  <c r="AO1238" i="2"/>
  <c r="AO1237" i="2"/>
  <c r="AO1236" i="2"/>
  <c r="AO1235" i="2"/>
  <c r="AO1234" i="2"/>
  <c r="AO1233" i="2"/>
  <c r="AO1232" i="2"/>
  <c r="AO1231" i="2"/>
  <c r="AO1230" i="2"/>
  <c r="AO1229" i="2"/>
  <c r="AO1228" i="2"/>
  <c r="AO1227" i="2"/>
  <c r="AO1226" i="2"/>
  <c r="AO1225" i="2"/>
  <c r="AO1224" i="2"/>
  <c r="AO1223" i="2"/>
  <c r="AO1222" i="2"/>
  <c r="AO1221" i="2"/>
  <c r="AO1220" i="2"/>
  <c r="AO1219" i="2"/>
  <c r="AO1218" i="2"/>
  <c r="AO1217" i="2"/>
  <c r="AO1216" i="2"/>
  <c r="AO1215" i="2"/>
  <c r="AO1214" i="2"/>
  <c r="AO1213" i="2"/>
  <c r="AO1212" i="2"/>
  <c r="AO1211" i="2"/>
  <c r="AO1210" i="2"/>
  <c r="AO1209" i="2"/>
  <c r="AO1208" i="2"/>
  <c r="AO1207" i="2"/>
  <c r="AO1206" i="2"/>
  <c r="AO1205" i="2"/>
  <c r="AO1204" i="2"/>
  <c r="AO1203" i="2"/>
  <c r="AO1202" i="2"/>
  <c r="AO1201" i="2"/>
  <c r="AO1200" i="2"/>
  <c r="AO1199" i="2"/>
  <c r="AO1198" i="2"/>
  <c r="AO1197" i="2"/>
  <c r="AO1196" i="2"/>
  <c r="AO1195" i="2"/>
  <c r="AO1194" i="2"/>
  <c r="AO1193" i="2"/>
  <c r="AO1192" i="2"/>
  <c r="AO1191" i="2"/>
  <c r="AO1190" i="2"/>
  <c r="AO1189" i="2"/>
  <c r="AO1188" i="2"/>
  <c r="AO1187" i="2"/>
  <c r="AO1186" i="2"/>
  <c r="AO1185" i="2"/>
  <c r="AO1184" i="2"/>
  <c r="AO1183" i="2"/>
  <c r="AO1182" i="2"/>
  <c r="AO1181" i="2"/>
  <c r="AO1180" i="2"/>
  <c r="AO1179" i="2"/>
  <c r="AO1178" i="2"/>
  <c r="AO1177" i="2"/>
  <c r="AO1176" i="2"/>
  <c r="AO1175" i="2"/>
  <c r="AO1174" i="2"/>
  <c r="AO1173" i="2"/>
  <c r="AO1172" i="2"/>
  <c r="AO1171" i="2"/>
  <c r="AO1170" i="2"/>
  <c r="AO1169" i="2"/>
  <c r="AO1168" i="2"/>
  <c r="AO1167" i="2"/>
  <c r="AO1166" i="2"/>
  <c r="AO1165" i="2"/>
  <c r="AO1164" i="2"/>
  <c r="AO1163" i="2"/>
  <c r="AO1162" i="2"/>
  <c r="AO1161" i="2"/>
  <c r="AO1160" i="2"/>
  <c r="AO1159" i="2"/>
  <c r="AO1158" i="2"/>
  <c r="AO1157" i="2"/>
  <c r="AO1156" i="2"/>
  <c r="AO1155" i="2"/>
  <c r="AO1154" i="2"/>
  <c r="AO1153" i="2"/>
  <c r="AO1152" i="2"/>
  <c r="AO1151" i="2"/>
  <c r="AO1150" i="2"/>
  <c r="AO1149" i="2"/>
  <c r="AO1148" i="2"/>
  <c r="AO1147" i="2"/>
  <c r="AO1146" i="2"/>
  <c r="AO1145" i="2"/>
  <c r="AO1144" i="2"/>
  <c r="AO1143" i="2"/>
  <c r="AO1142" i="2"/>
  <c r="AO1141" i="2"/>
  <c r="AO1140" i="2"/>
  <c r="AO1139" i="2"/>
  <c r="AO1138" i="2"/>
  <c r="AO1137" i="2"/>
  <c r="AO1136" i="2"/>
  <c r="AO1135" i="2"/>
  <c r="AO1134" i="2"/>
  <c r="AO1133" i="2"/>
  <c r="AO1132" i="2"/>
  <c r="AO1131" i="2"/>
  <c r="AO1130" i="2"/>
  <c r="AO1129" i="2"/>
  <c r="AO1128" i="2"/>
  <c r="AO1127" i="2"/>
  <c r="AO1126" i="2"/>
  <c r="AO1125" i="2"/>
  <c r="AO1124" i="2"/>
  <c r="AO1123" i="2"/>
  <c r="AO1122" i="2"/>
  <c r="AO1121" i="2"/>
  <c r="AO1120" i="2"/>
  <c r="AO1119" i="2"/>
  <c r="AO1118" i="2"/>
  <c r="AO1117" i="2"/>
  <c r="AO1116" i="2"/>
  <c r="AO1115" i="2"/>
  <c r="AO1114" i="2"/>
  <c r="AO1113" i="2"/>
  <c r="AO1112" i="2"/>
  <c r="AO1111" i="2"/>
  <c r="AO1110" i="2"/>
  <c r="AO1109" i="2"/>
  <c r="AO1108" i="2"/>
  <c r="AO1107" i="2"/>
  <c r="AO1106" i="2"/>
  <c r="AO1105" i="2"/>
  <c r="AO1104" i="2"/>
  <c r="AO1103" i="2"/>
  <c r="AO1102" i="2"/>
  <c r="AO1101" i="2"/>
  <c r="AO1100" i="2"/>
  <c r="AO1099" i="2"/>
  <c r="AO1098" i="2"/>
  <c r="AO1097" i="2"/>
  <c r="AO1096" i="2"/>
  <c r="AO1095" i="2"/>
  <c r="AO1094" i="2"/>
  <c r="AO1093" i="2"/>
  <c r="AO1092" i="2"/>
  <c r="AO1091" i="2"/>
  <c r="AO1090" i="2"/>
  <c r="AO1089" i="2"/>
  <c r="AO1088" i="2"/>
  <c r="AO1087" i="2"/>
  <c r="AO1086" i="2"/>
  <c r="AO1085" i="2"/>
  <c r="AO1084" i="2"/>
  <c r="AO1083" i="2"/>
  <c r="AO1082" i="2"/>
  <c r="AO1081" i="2"/>
  <c r="AO1080" i="2"/>
  <c r="AO1079" i="2"/>
  <c r="AO1078" i="2"/>
  <c r="AO1077" i="2"/>
  <c r="AO1076" i="2"/>
  <c r="AO1075" i="2"/>
  <c r="AO1074" i="2"/>
  <c r="AO1073" i="2"/>
  <c r="AO1072" i="2"/>
  <c r="AO1071" i="2"/>
  <c r="AO1070" i="2"/>
  <c r="AO1069" i="2"/>
  <c r="AO1068" i="2"/>
  <c r="AO1067" i="2"/>
  <c r="AO1066" i="2"/>
  <c r="AO1065" i="2"/>
  <c r="AO1064" i="2"/>
  <c r="AO1063" i="2"/>
  <c r="AO1062" i="2"/>
  <c r="AO1061" i="2"/>
  <c r="AO1060" i="2"/>
  <c r="AO1059" i="2"/>
  <c r="AO1058" i="2"/>
  <c r="AO1057" i="2"/>
  <c r="AO1056" i="2"/>
  <c r="AO1055" i="2"/>
  <c r="AO1054" i="2"/>
  <c r="AO1053" i="2"/>
  <c r="AO1052" i="2"/>
  <c r="AO1051" i="2"/>
  <c r="AO1050" i="2"/>
  <c r="AO1049" i="2"/>
  <c r="AO1048" i="2"/>
  <c r="AO1047" i="2"/>
  <c r="AO1046" i="2"/>
  <c r="AO1045" i="2"/>
  <c r="AO1044" i="2"/>
  <c r="AO1043" i="2"/>
  <c r="AO1042" i="2"/>
  <c r="AO1041" i="2"/>
  <c r="AO1040" i="2"/>
  <c r="AO1039" i="2"/>
  <c r="AO1038" i="2"/>
  <c r="AO1037" i="2"/>
  <c r="AO1036" i="2"/>
  <c r="AO1035" i="2"/>
  <c r="AO1034" i="2"/>
  <c r="AO1033" i="2"/>
  <c r="AO1032" i="2"/>
  <c r="AO1031" i="2"/>
  <c r="AO1030" i="2"/>
  <c r="AO1029" i="2"/>
  <c r="AO1028" i="2"/>
  <c r="AO1027" i="2"/>
  <c r="AO1026" i="2"/>
  <c r="AO1025" i="2"/>
  <c r="AO1024" i="2"/>
  <c r="AO1023" i="2"/>
  <c r="AO1022" i="2"/>
  <c r="AO1021" i="2"/>
  <c r="AO1020" i="2"/>
  <c r="AO1019" i="2"/>
  <c r="AO1018" i="2"/>
  <c r="AO1017" i="2"/>
  <c r="AO1016" i="2"/>
  <c r="AO1015" i="2"/>
  <c r="AO1014" i="2"/>
  <c r="AO1013" i="2"/>
  <c r="AO1012" i="2"/>
  <c r="AO1011" i="2"/>
  <c r="AO1010" i="2"/>
  <c r="AO1009" i="2"/>
  <c r="AO1008" i="2"/>
  <c r="AO1007" i="2"/>
  <c r="AO1006" i="2"/>
  <c r="AO1005" i="2"/>
  <c r="AO1004" i="2"/>
  <c r="AO1003" i="2"/>
  <c r="AO1002" i="2"/>
  <c r="AO1001" i="2"/>
  <c r="AO1000" i="2"/>
  <c r="AO999" i="2"/>
  <c r="AO998" i="2"/>
  <c r="AO997" i="2"/>
  <c r="AO996" i="2"/>
  <c r="AO995" i="2"/>
  <c r="AO994" i="2"/>
  <c r="AO993" i="2"/>
  <c r="AO992" i="2"/>
  <c r="AO991" i="2"/>
  <c r="AO990" i="2"/>
  <c r="AO989" i="2"/>
  <c r="AO988" i="2"/>
  <c r="AO987" i="2"/>
  <c r="AO986" i="2"/>
  <c r="AO985" i="2"/>
  <c r="AO984" i="2"/>
  <c r="AO983" i="2"/>
  <c r="AO982" i="2"/>
  <c r="AO981" i="2"/>
  <c r="AO980" i="2"/>
  <c r="AO979" i="2"/>
  <c r="AO978" i="2"/>
  <c r="AO977" i="2"/>
  <c r="AO976" i="2"/>
  <c r="AO975" i="2"/>
  <c r="AO974" i="2"/>
  <c r="AO973" i="2"/>
  <c r="AO972" i="2"/>
  <c r="AO971" i="2"/>
  <c r="AO970" i="2"/>
  <c r="AO969" i="2"/>
  <c r="AO968" i="2"/>
  <c r="AO967" i="2"/>
  <c r="AO966" i="2"/>
  <c r="AO965" i="2"/>
  <c r="AO964" i="2"/>
  <c r="AO963" i="2"/>
  <c r="AO962" i="2"/>
  <c r="AO961" i="2"/>
  <c r="AO960" i="2"/>
  <c r="AO959" i="2"/>
  <c r="AO958" i="2"/>
  <c r="AO957" i="2"/>
  <c r="AO956" i="2"/>
  <c r="AO955" i="2"/>
  <c r="AO954" i="2"/>
  <c r="AO953" i="2"/>
  <c r="AO952" i="2"/>
  <c r="AO951" i="2"/>
  <c r="AO950" i="2"/>
  <c r="AO949" i="2"/>
  <c r="AO948" i="2"/>
  <c r="AO947" i="2"/>
  <c r="AO946" i="2"/>
  <c r="AO945" i="2"/>
  <c r="AO944" i="2"/>
  <c r="AO943" i="2"/>
  <c r="AO942" i="2"/>
  <c r="AO941" i="2"/>
  <c r="AO940" i="2"/>
  <c r="AO939" i="2"/>
  <c r="AO938" i="2"/>
  <c r="AO937" i="2"/>
  <c r="AO936" i="2"/>
  <c r="AO935" i="2"/>
  <c r="AO934" i="2"/>
  <c r="AO933" i="2"/>
  <c r="AO932" i="2"/>
  <c r="AO931" i="2"/>
  <c r="AO930" i="2"/>
  <c r="AO929" i="2"/>
  <c r="AO928" i="2"/>
  <c r="AO927" i="2"/>
  <c r="AO926" i="2"/>
  <c r="AO925" i="2"/>
  <c r="AO924" i="2"/>
  <c r="AO923" i="2"/>
  <c r="AO922" i="2"/>
  <c r="AO921" i="2"/>
  <c r="AO920" i="2"/>
  <c r="AO919" i="2"/>
  <c r="AO918" i="2"/>
  <c r="AO917" i="2"/>
  <c r="AO916" i="2"/>
  <c r="AO915" i="2"/>
  <c r="AO914" i="2"/>
  <c r="AO913" i="2"/>
  <c r="AO912" i="2"/>
  <c r="AO911" i="2"/>
  <c r="AO910" i="2"/>
  <c r="AO909" i="2"/>
  <c r="AO908" i="2"/>
  <c r="AO907" i="2"/>
  <c r="AO906" i="2"/>
  <c r="AO905" i="2"/>
  <c r="AO904" i="2"/>
  <c r="AO903" i="2"/>
  <c r="AO902" i="2"/>
  <c r="AO901" i="2"/>
  <c r="AO900" i="2"/>
  <c r="AO899" i="2"/>
  <c r="AO898" i="2"/>
  <c r="AO897" i="2"/>
  <c r="AO896" i="2"/>
  <c r="AO895" i="2"/>
  <c r="AO894" i="2"/>
  <c r="AO893" i="2"/>
  <c r="AO892" i="2"/>
  <c r="AO891" i="2"/>
  <c r="AO890" i="2"/>
  <c r="AO889" i="2"/>
  <c r="AO888" i="2"/>
  <c r="AO887" i="2"/>
  <c r="AO886" i="2"/>
  <c r="AO885" i="2"/>
  <c r="AO884" i="2"/>
  <c r="AO883" i="2"/>
  <c r="AO882" i="2"/>
  <c r="AO881" i="2"/>
  <c r="AO880" i="2"/>
  <c r="AO879" i="2"/>
  <c r="AO878" i="2"/>
  <c r="AO877" i="2"/>
  <c r="AO876" i="2"/>
  <c r="AO875" i="2"/>
  <c r="AO874" i="2"/>
  <c r="AO873" i="2"/>
  <c r="AO872" i="2"/>
  <c r="AO871" i="2"/>
  <c r="AO870" i="2"/>
  <c r="AO869" i="2"/>
  <c r="AO868" i="2"/>
  <c r="AO867" i="2"/>
  <c r="AO866" i="2"/>
  <c r="AO865" i="2"/>
  <c r="AO864" i="2"/>
  <c r="AO863" i="2"/>
  <c r="AO862" i="2"/>
  <c r="AO861" i="2"/>
  <c r="AO860" i="2"/>
  <c r="AO859" i="2"/>
  <c r="AO858" i="2"/>
  <c r="AO857" i="2"/>
  <c r="AO856" i="2"/>
  <c r="AO855" i="2"/>
  <c r="AO854" i="2"/>
  <c r="AO853" i="2"/>
  <c r="AO852" i="2"/>
  <c r="AO851" i="2"/>
  <c r="AO850" i="2"/>
  <c r="AO849" i="2"/>
  <c r="AO848" i="2"/>
  <c r="AO847" i="2"/>
  <c r="AO846" i="2"/>
  <c r="AO845" i="2"/>
  <c r="AO844" i="2"/>
  <c r="AO843" i="2"/>
  <c r="AO842" i="2"/>
  <c r="AO841" i="2"/>
  <c r="AO840" i="2"/>
  <c r="AO839" i="2"/>
  <c r="AO838" i="2"/>
  <c r="AO837" i="2"/>
  <c r="AO836" i="2"/>
  <c r="AO835" i="2"/>
  <c r="AO834" i="2"/>
  <c r="AO833" i="2"/>
  <c r="AO832" i="2"/>
  <c r="AO831" i="2"/>
  <c r="AO830" i="2"/>
  <c r="AO829" i="2"/>
  <c r="AO828" i="2"/>
  <c r="AO827" i="2"/>
  <c r="AO826" i="2"/>
  <c r="AO825" i="2"/>
  <c r="AO824" i="2"/>
  <c r="AO823" i="2"/>
  <c r="AO822" i="2"/>
  <c r="AO821" i="2"/>
  <c r="AO820" i="2"/>
  <c r="AO819" i="2"/>
  <c r="AO818" i="2"/>
  <c r="AO817" i="2"/>
  <c r="AO816" i="2"/>
  <c r="AO815" i="2"/>
  <c r="AO814" i="2"/>
  <c r="AO813" i="2"/>
  <c r="AO812" i="2"/>
  <c r="AO811" i="2"/>
  <c r="AO810" i="2"/>
  <c r="AO809" i="2"/>
  <c r="AO808" i="2"/>
  <c r="AO807" i="2"/>
  <c r="AO806" i="2"/>
  <c r="AO805" i="2"/>
  <c r="AO804" i="2"/>
  <c r="AO803" i="2"/>
  <c r="AO802" i="2"/>
  <c r="AO801" i="2"/>
  <c r="AO800" i="2"/>
  <c r="AO799" i="2"/>
  <c r="AO798" i="2"/>
  <c r="AO797" i="2"/>
  <c r="AO796" i="2"/>
  <c r="AO795" i="2"/>
  <c r="AO794" i="2"/>
  <c r="AO793" i="2"/>
  <c r="AO792" i="2"/>
  <c r="AO791" i="2"/>
  <c r="AO790" i="2"/>
  <c r="AO789" i="2"/>
  <c r="AO788" i="2"/>
  <c r="AO787" i="2"/>
  <c r="AO786" i="2"/>
  <c r="AO785" i="2"/>
  <c r="AO784" i="2"/>
  <c r="AO783" i="2"/>
  <c r="AO782" i="2"/>
  <c r="AO781" i="2"/>
  <c r="AO780" i="2"/>
  <c r="AO779" i="2"/>
  <c r="AO778" i="2"/>
  <c r="AO777" i="2"/>
  <c r="AO776" i="2"/>
  <c r="AO775" i="2"/>
  <c r="AO774" i="2"/>
  <c r="AO773" i="2"/>
  <c r="AO772" i="2"/>
  <c r="AO771" i="2"/>
  <c r="AO770" i="2"/>
  <c r="AO769" i="2"/>
  <c r="AO768" i="2"/>
  <c r="AO767" i="2"/>
  <c r="AO766" i="2"/>
  <c r="AO765" i="2"/>
  <c r="AO764" i="2"/>
  <c r="AO763" i="2"/>
  <c r="AO762" i="2"/>
  <c r="AO761" i="2"/>
  <c r="AO760" i="2"/>
  <c r="AO759" i="2"/>
  <c r="AO758" i="2"/>
  <c r="AO757" i="2"/>
  <c r="AO756" i="2"/>
  <c r="AO755" i="2"/>
  <c r="AO754" i="2"/>
  <c r="AO753" i="2"/>
  <c r="AO752" i="2"/>
  <c r="AO751" i="2"/>
  <c r="AO750" i="2"/>
  <c r="AO749" i="2"/>
  <c r="AO748" i="2"/>
  <c r="AO747" i="2"/>
  <c r="AO746" i="2"/>
  <c r="AO745" i="2"/>
  <c r="AO744" i="2"/>
  <c r="AO743" i="2"/>
  <c r="AO742" i="2"/>
  <c r="AO741" i="2"/>
  <c r="AO740" i="2"/>
  <c r="AO739" i="2"/>
  <c r="AO738" i="2"/>
  <c r="AO737" i="2"/>
  <c r="AO736" i="2"/>
  <c r="AO735" i="2"/>
  <c r="AO734" i="2"/>
  <c r="AO733" i="2"/>
  <c r="AO732" i="2"/>
  <c r="AO731" i="2"/>
  <c r="AO730" i="2"/>
  <c r="AO729" i="2"/>
  <c r="AO728" i="2"/>
  <c r="AO727" i="2"/>
  <c r="AO726" i="2"/>
  <c r="AO725" i="2"/>
  <c r="AO724" i="2"/>
  <c r="AO723" i="2"/>
  <c r="AO722" i="2"/>
  <c r="AO721" i="2"/>
  <c r="AO720" i="2"/>
  <c r="AO719" i="2"/>
  <c r="AO718" i="2"/>
  <c r="AO717" i="2"/>
  <c r="AO716" i="2"/>
  <c r="AO715" i="2"/>
  <c r="AO714" i="2"/>
  <c r="AO713" i="2"/>
  <c r="AO712" i="2"/>
  <c r="AO711" i="2"/>
  <c r="AO710" i="2"/>
  <c r="AO709" i="2"/>
  <c r="AO708" i="2"/>
  <c r="AO707" i="2"/>
  <c r="AO706" i="2"/>
  <c r="AO705" i="2"/>
  <c r="AO704" i="2"/>
  <c r="AO703" i="2"/>
  <c r="AO702" i="2"/>
  <c r="AO701" i="2"/>
  <c r="AO700" i="2"/>
  <c r="AO699" i="2"/>
  <c r="AO698" i="2"/>
  <c r="AO697" i="2"/>
  <c r="AO696" i="2"/>
  <c r="AO695" i="2"/>
  <c r="AO694" i="2"/>
  <c r="AO693" i="2"/>
  <c r="AO692" i="2"/>
  <c r="AO691" i="2"/>
  <c r="AO690" i="2"/>
  <c r="AO689" i="2"/>
  <c r="AO688" i="2"/>
  <c r="AO687" i="2"/>
  <c r="AO686" i="2"/>
  <c r="AO685" i="2"/>
  <c r="AO684" i="2"/>
  <c r="AO683" i="2"/>
  <c r="AO682" i="2"/>
  <c r="AO681" i="2"/>
  <c r="AO680" i="2"/>
  <c r="AO679" i="2"/>
  <c r="AO678" i="2"/>
  <c r="AO677" i="2"/>
  <c r="AO676" i="2"/>
  <c r="AO675" i="2"/>
  <c r="AO674" i="2"/>
  <c r="AO673" i="2"/>
  <c r="AO672" i="2"/>
  <c r="AO671" i="2"/>
  <c r="AO670" i="2"/>
  <c r="AO669" i="2"/>
  <c r="AO668" i="2"/>
  <c r="AO667" i="2"/>
  <c r="AO666" i="2"/>
  <c r="AO665" i="2"/>
  <c r="AO664" i="2"/>
  <c r="AO663" i="2"/>
  <c r="AO662" i="2"/>
  <c r="AO661" i="2"/>
  <c r="AO660" i="2"/>
  <c r="AO659" i="2"/>
  <c r="AO658" i="2"/>
  <c r="AO657" i="2"/>
  <c r="AO656" i="2"/>
  <c r="AO655" i="2"/>
  <c r="AO654" i="2"/>
  <c r="AO653" i="2"/>
  <c r="AO652" i="2"/>
  <c r="AO651" i="2"/>
  <c r="AO650" i="2"/>
  <c r="AO649" i="2"/>
  <c r="AO648" i="2"/>
  <c r="AO647" i="2"/>
  <c r="AO646" i="2"/>
  <c r="AO645" i="2"/>
  <c r="AO644" i="2"/>
  <c r="AO643" i="2"/>
  <c r="AO642" i="2"/>
  <c r="AO641" i="2"/>
  <c r="AO640" i="2"/>
  <c r="AO639" i="2"/>
  <c r="AO638" i="2"/>
  <c r="AO637" i="2"/>
  <c r="AO636" i="2"/>
  <c r="AO635" i="2"/>
  <c r="AO634" i="2"/>
  <c r="AO633" i="2"/>
  <c r="AO632" i="2"/>
  <c r="AO631" i="2"/>
  <c r="AO630" i="2"/>
  <c r="AO629" i="2"/>
  <c r="AO628" i="2"/>
  <c r="AO627" i="2"/>
  <c r="AO626" i="2"/>
  <c r="AO625" i="2"/>
  <c r="AO624" i="2"/>
  <c r="AO623" i="2"/>
  <c r="AO622" i="2"/>
  <c r="AO621" i="2"/>
  <c r="AO620" i="2"/>
  <c r="AO619" i="2"/>
  <c r="AO618" i="2"/>
  <c r="AO617" i="2"/>
  <c r="AO616" i="2"/>
  <c r="AO615" i="2"/>
  <c r="AO614" i="2"/>
  <c r="AO613" i="2"/>
  <c r="AO612" i="2"/>
  <c r="AO611" i="2"/>
  <c r="AO610" i="2"/>
  <c r="AO609" i="2"/>
  <c r="AO608" i="2"/>
  <c r="AO607" i="2"/>
  <c r="AO606" i="2"/>
  <c r="AO605" i="2"/>
  <c r="AO604" i="2"/>
  <c r="AO603" i="2"/>
  <c r="AO602" i="2"/>
  <c r="AO601" i="2"/>
  <c r="AO600" i="2"/>
  <c r="AO599" i="2"/>
  <c r="AO598" i="2"/>
  <c r="AO597" i="2"/>
  <c r="AO596" i="2"/>
  <c r="AO595" i="2"/>
  <c r="AO594" i="2"/>
  <c r="AO593" i="2"/>
  <c r="AO592" i="2"/>
  <c r="AO591" i="2"/>
  <c r="AO590" i="2"/>
  <c r="AO589" i="2"/>
  <c r="AO588" i="2"/>
  <c r="AO587" i="2"/>
  <c r="AO586" i="2"/>
  <c r="AO585" i="2"/>
  <c r="AO584" i="2"/>
  <c r="AO583" i="2"/>
  <c r="AO582" i="2"/>
  <c r="AO581" i="2"/>
  <c r="AO580" i="2"/>
  <c r="AO579" i="2"/>
  <c r="AO578" i="2"/>
  <c r="AO577" i="2"/>
  <c r="AO576" i="2"/>
  <c r="AO575" i="2"/>
  <c r="AO574" i="2"/>
  <c r="AO573" i="2"/>
  <c r="AO572" i="2"/>
  <c r="AO571" i="2"/>
  <c r="AO570" i="2"/>
  <c r="AO569" i="2"/>
  <c r="AO568" i="2"/>
  <c r="AO567" i="2"/>
  <c r="AO566" i="2"/>
  <c r="AO565" i="2"/>
  <c r="AO564" i="2"/>
  <c r="AO563" i="2"/>
  <c r="AO562" i="2"/>
  <c r="AO561" i="2"/>
  <c r="AO560" i="2"/>
  <c r="AO559" i="2"/>
  <c r="AO558" i="2"/>
  <c r="AO557" i="2"/>
  <c r="AO556" i="2"/>
  <c r="AO555" i="2"/>
  <c r="AO554" i="2"/>
  <c r="AO553" i="2"/>
  <c r="AO552" i="2"/>
  <c r="AO551" i="2"/>
  <c r="AO550" i="2"/>
  <c r="AO549" i="2"/>
  <c r="AO548" i="2"/>
  <c r="AO547" i="2"/>
  <c r="AO546" i="2"/>
  <c r="AO545" i="2"/>
  <c r="AO544" i="2"/>
  <c r="AO543" i="2"/>
  <c r="AO542" i="2"/>
  <c r="AO541" i="2"/>
  <c r="AO540" i="2"/>
  <c r="AO539" i="2"/>
  <c r="AO538" i="2"/>
  <c r="AO537" i="2"/>
  <c r="AO536" i="2"/>
  <c r="AO535" i="2"/>
  <c r="AO534" i="2"/>
  <c r="AO533" i="2"/>
  <c r="AO532" i="2"/>
  <c r="AO531" i="2"/>
  <c r="AO530" i="2"/>
  <c r="AO529" i="2"/>
  <c r="AO528" i="2"/>
  <c r="AO527" i="2"/>
  <c r="AO526" i="2"/>
  <c r="AO525" i="2"/>
  <c r="AO524" i="2"/>
  <c r="AO523" i="2"/>
  <c r="AO522" i="2"/>
  <c r="AO521" i="2"/>
  <c r="AO520" i="2"/>
  <c r="AO519" i="2"/>
  <c r="AO518" i="2"/>
  <c r="AO517" i="2"/>
  <c r="AO516" i="2"/>
  <c r="AO515" i="2"/>
  <c r="AO514" i="2"/>
  <c r="AO513" i="2"/>
  <c r="AO512" i="2"/>
  <c r="AO511" i="2"/>
  <c r="AO510" i="2"/>
  <c r="AO509" i="2"/>
  <c r="AO508" i="2"/>
  <c r="AO507" i="2"/>
  <c r="AO506" i="2"/>
  <c r="AO505" i="2"/>
  <c r="AO504" i="2"/>
  <c r="AO503" i="2"/>
  <c r="AO502" i="2"/>
  <c r="AO501" i="2"/>
  <c r="AO500" i="2"/>
  <c r="AO499" i="2"/>
  <c r="AO498" i="2"/>
  <c r="AO497" i="2"/>
  <c r="AO496" i="2"/>
  <c r="AO495" i="2"/>
  <c r="AO494" i="2"/>
  <c r="AO493" i="2"/>
  <c r="AO492" i="2"/>
  <c r="AO491" i="2"/>
  <c r="AO490" i="2"/>
  <c r="AO489" i="2"/>
  <c r="AO488" i="2"/>
  <c r="AO487" i="2"/>
  <c r="AO486" i="2"/>
  <c r="AO485" i="2"/>
  <c r="AO484" i="2"/>
  <c r="AO483" i="2"/>
  <c r="AO482" i="2"/>
  <c r="AO481" i="2"/>
  <c r="AO480" i="2"/>
  <c r="AO479" i="2"/>
  <c r="AO478" i="2"/>
  <c r="AO477" i="2"/>
  <c r="AO476" i="2"/>
  <c r="AO475" i="2"/>
  <c r="AO474" i="2"/>
  <c r="AO473" i="2"/>
  <c r="AO472" i="2"/>
  <c r="AO471" i="2"/>
  <c r="AO470" i="2"/>
  <c r="AO469" i="2"/>
  <c r="AO468" i="2"/>
  <c r="AO467" i="2"/>
  <c r="AO466" i="2"/>
  <c r="AO465" i="2"/>
  <c r="AO464" i="2"/>
  <c r="AO463" i="2"/>
  <c r="AO462" i="2"/>
  <c r="AO461" i="2"/>
  <c r="AO460" i="2"/>
  <c r="AO459" i="2"/>
  <c r="AO458" i="2"/>
  <c r="AO457" i="2"/>
  <c r="AO456" i="2"/>
  <c r="AO455" i="2"/>
  <c r="AO454" i="2"/>
  <c r="AO453" i="2"/>
  <c r="AO452" i="2"/>
  <c r="AO451" i="2"/>
  <c r="AO450" i="2"/>
  <c r="AO449" i="2"/>
  <c r="AO448" i="2"/>
  <c r="AO447" i="2"/>
  <c r="AO446" i="2"/>
  <c r="AO445" i="2"/>
  <c r="AO444" i="2"/>
  <c r="AO443" i="2"/>
  <c r="AO442" i="2"/>
  <c r="AO441" i="2"/>
  <c r="AO440" i="2"/>
  <c r="AO439" i="2"/>
  <c r="AO438" i="2"/>
  <c r="AO437" i="2"/>
  <c r="AO436" i="2"/>
  <c r="AO435" i="2"/>
  <c r="AO434" i="2"/>
  <c r="AO433" i="2"/>
  <c r="AO432" i="2"/>
  <c r="AO431" i="2"/>
  <c r="AO430" i="2"/>
  <c r="AO429" i="2"/>
  <c r="AO428" i="2"/>
  <c r="AO427" i="2"/>
  <c r="AO426" i="2"/>
  <c r="AO425" i="2"/>
  <c r="AO424" i="2"/>
  <c r="AO423" i="2"/>
  <c r="AO422" i="2"/>
  <c r="AO421" i="2"/>
  <c r="AO420" i="2"/>
  <c r="AO419" i="2"/>
  <c r="AO418" i="2"/>
  <c r="AO417" i="2"/>
  <c r="AO416" i="2"/>
  <c r="AO415" i="2"/>
  <c r="AO414" i="2"/>
  <c r="AO413" i="2"/>
  <c r="AO412" i="2"/>
  <c r="AO411" i="2"/>
  <c r="AO410" i="2"/>
  <c r="AO409" i="2"/>
  <c r="AO408" i="2"/>
  <c r="AO407" i="2"/>
  <c r="AO406" i="2"/>
  <c r="AO405" i="2"/>
  <c r="AO404" i="2"/>
  <c r="AO403" i="2"/>
  <c r="AO402" i="2"/>
  <c r="AO401" i="2"/>
  <c r="AO400" i="2"/>
  <c r="AO399" i="2"/>
  <c r="AO398" i="2"/>
  <c r="AO397" i="2"/>
  <c r="AO396" i="2"/>
  <c r="AO395" i="2"/>
  <c r="AO394" i="2"/>
  <c r="AO393" i="2"/>
  <c r="AO392" i="2"/>
  <c r="AO391" i="2"/>
  <c r="AO390" i="2"/>
  <c r="AO389" i="2"/>
  <c r="AO388" i="2"/>
  <c r="AO387" i="2"/>
  <c r="AO386" i="2"/>
  <c r="AO385" i="2"/>
  <c r="AO384" i="2"/>
  <c r="AO383" i="2"/>
  <c r="AO382" i="2"/>
  <c r="AO381" i="2"/>
  <c r="AO380" i="2"/>
  <c r="AO379" i="2"/>
  <c r="AO378" i="2"/>
  <c r="AO377" i="2"/>
  <c r="AO376" i="2"/>
  <c r="AO375" i="2"/>
  <c r="AO374" i="2"/>
  <c r="AO373" i="2"/>
  <c r="AO372" i="2"/>
  <c r="AO371" i="2"/>
  <c r="AO370" i="2"/>
  <c r="AO369" i="2"/>
  <c r="AO368" i="2"/>
  <c r="AO367" i="2"/>
  <c r="AO366" i="2"/>
  <c r="AO365" i="2"/>
  <c r="AO364" i="2"/>
  <c r="AO363" i="2"/>
  <c r="AO362" i="2"/>
  <c r="AO361" i="2"/>
  <c r="AO360" i="2"/>
  <c r="AO359" i="2"/>
  <c r="AO358" i="2"/>
  <c r="AO357" i="2"/>
  <c r="AO356" i="2"/>
  <c r="AO355" i="2"/>
  <c r="AO354" i="2"/>
  <c r="AO353" i="2"/>
  <c r="AO352" i="2"/>
  <c r="AO351" i="2"/>
  <c r="AO350" i="2"/>
  <c r="AO349" i="2"/>
  <c r="AO348" i="2"/>
  <c r="AO347" i="2"/>
  <c r="AO346" i="2"/>
  <c r="AO345" i="2"/>
  <c r="AO344" i="2"/>
  <c r="AO343" i="2"/>
  <c r="AO342" i="2"/>
  <c r="AO341" i="2"/>
  <c r="AO340" i="2"/>
  <c r="AO339" i="2"/>
  <c r="AO338" i="2"/>
  <c r="AO337" i="2"/>
  <c r="AO336" i="2"/>
  <c r="AO335" i="2"/>
  <c r="AO334" i="2"/>
  <c r="AO333" i="2"/>
  <c r="AO332" i="2"/>
  <c r="AO331" i="2"/>
  <c r="AO330" i="2"/>
  <c r="AO329" i="2"/>
  <c r="AO328" i="2"/>
  <c r="AO327" i="2"/>
  <c r="AO326" i="2"/>
  <c r="AO325" i="2"/>
  <c r="AO324" i="2"/>
  <c r="AO323" i="2"/>
  <c r="AO322" i="2"/>
  <c r="AO321" i="2"/>
  <c r="AO320" i="2"/>
  <c r="AO319" i="2"/>
  <c r="AO318" i="2"/>
  <c r="AO317" i="2"/>
  <c r="AO316" i="2"/>
  <c r="AO315" i="2"/>
  <c r="AO314" i="2"/>
  <c r="AO313" i="2"/>
  <c r="AO312" i="2"/>
  <c r="AO311" i="2"/>
  <c r="AO310" i="2"/>
  <c r="AO309" i="2"/>
  <c r="AO308" i="2"/>
  <c r="AO307" i="2"/>
  <c r="AO306" i="2"/>
  <c r="AO305" i="2"/>
  <c r="AO304" i="2"/>
  <c r="AO303" i="2"/>
  <c r="AO302" i="2"/>
  <c r="AO301" i="2"/>
  <c r="AO300" i="2"/>
  <c r="AO299" i="2"/>
  <c r="AO298" i="2"/>
  <c r="AO297" i="2"/>
  <c r="AO296" i="2"/>
  <c r="AO295" i="2"/>
  <c r="AO294" i="2"/>
  <c r="AO293" i="2"/>
  <c r="AO292" i="2"/>
  <c r="AO291" i="2"/>
  <c r="AO290" i="2"/>
  <c r="AO289" i="2"/>
  <c r="AO288" i="2"/>
  <c r="AO287" i="2"/>
  <c r="AO286" i="2"/>
  <c r="AO285" i="2"/>
  <c r="AO284" i="2"/>
  <c r="AO283" i="2"/>
  <c r="AO282" i="2"/>
  <c r="AO281" i="2"/>
  <c r="AO280" i="2"/>
  <c r="AO279" i="2"/>
  <c r="AO278" i="2"/>
  <c r="AO277" i="2"/>
  <c r="AO276" i="2"/>
  <c r="AO275" i="2"/>
  <c r="AO274" i="2"/>
  <c r="AO273" i="2"/>
  <c r="AO272" i="2"/>
  <c r="AO271" i="2"/>
  <c r="AO270" i="2"/>
  <c r="AO269" i="2"/>
  <c r="AO268" i="2"/>
  <c r="AO267" i="2"/>
  <c r="AO266" i="2"/>
  <c r="AO265" i="2"/>
  <c r="AO264" i="2"/>
  <c r="AO263" i="2"/>
  <c r="AO262" i="2"/>
  <c r="AO261" i="2"/>
  <c r="AO260" i="2"/>
  <c r="AO259" i="2"/>
  <c r="AO258" i="2"/>
  <c r="AO257" i="2"/>
  <c r="AO256" i="2"/>
  <c r="AO255" i="2"/>
  <c r="AO254" i="2"/>
  <c r="AO253" i="2"/>
  <c r="AO252" i="2"/>
  <c r="AO251" i="2"/>
  <c r="AO250" i="2"/>
  <c r="AO249" i="2"/>
  <c r="AO248" i="2"/>
  <c r="AO247" i="2"/>
  <c r="AO246" i="2"/>
  <c r="AO245" i="2"/>
  <c r="AO244" i="2"/>
  <c r="AO243" i="2"/>
  <c r="AO242" i="2"/>
  <c r="AO241" i="2"/>
  <c r="AO240" i="2"/>
  <c r="AO239" i="2"/>
  <c r="AO238" i="2"/>
  <c r="AO237" i="2"/>
  <c r="AO236" i="2"/>
  <c r="AO235" i="2"/>
  <c r="AO234" i="2"/>
  <c r="AO233" i="2"/>
  <c r="AO232" i="2"/>
  <c r="AO231" i="2"/>
  <c r="AO230" i="2"/>
  <c r="AO229" i="2"/>
  <c r="AO228" i="2"/>
  <c r="AO227" i="2"/>
  <c r="AO226" i="2"/>
  <c r="AO225" i="2"/>
  <c r="AO224" i="2"/>
  <c r="AO223" i="2"/>
  <c r="AO222" i="2"/>
  <c r="AO221" i="2"/>
  <c r="AO220" i="2"/>
  <c r="AO219" i="2"/>
  <c r="AO218" i="2"/>
  <c r="AO217" i="2"/>
  <c r="AO216" i="2"/>
  <c r="AO215" i="2"/>
  <c r="AO214" i="2"/>
  <c r="AO213" i="2"/>
  <c r="AO212" i="2"/>
  <c r="AO211" i="2"/>
  <c r="AO210" i="2"/>
  <c r="AO209" i="2"/>
  <c r="AO208" i="2"/>
  <c r="AO207" i="2"/>
  <c r="AO206" i="2"/>
  <c r="AO205" i="2"/>
  <c r="AO204" i="2"/>
  <c r="AO203" i="2"/>
  <c r="AO202" i="2"/>
  <c r="AO201" i="2"/>
  <c r="AO200" i="2"/>
  <c r="AO199" i="2"/>
  <c r="AO198" i="2"/>
  <c r="AO197" i="2"/>
  <c r="AO196" i="2"/>
  <c r="AO195" i="2"/>
  <c r="AO194" i="2"/>
  <c r="AO193" i="2"/>
  <c r="AO192" i="2"/>
  <c r="AO191" i="2"/>
  <c r="AO190" i="2"/>
  <c r="AO189" i="2"/>
  <c r="AO188" i="2"/>
  <c r="AO187" i="2"/>
  <c r="AO186" i="2"/>
  <c r="AO185" i="2"/>
  <c r="AO184" i="2"/>
  <c r="AO183" i="2"/>
  <c r="AO182" i="2"/>
  <c r="AO181" i="2"/>
  <c r="AO180" i="2"/>
  <c r="AO179" i="2"/>
  <c r="AO178" i="2"/>
  <c r="AO177" i="2"/>
  <c r="AO176" i="2"/>
  <c r="AO175" i="2"/>
  <c r="AO174" i="2"/>
  <c r="AO173" i="2"/>
  <c r="AO172" i="2"/>
  <c r="AO171" i="2"/>
  <c r="AO170" i="2"/>
  <c r="AO169" i="2"/>
  <c r="AO168" i="2"/>
  <c r="AO167" i="2"/>
  <c r="AO166" i="2"/>
  <c r="AO165" i="2"/>
  <c r="AO164" i="2"/>
  <c r="AO163" i="2"/>
  <c r="AO162" i="2"/>
  <c r="AO161" i="2"/>
  <c r="AO160" i="2"/>
  <c r="AO159" i="2"/>
  <c r="AO158" i="2"/>
  <c r="AO157" i="2"/>
  <c r="AO156" i="2"/>
  <c r="AO155" i="2"/>
  <c r="AO154" i="2"/>
  <c r="AO153" i="2"/>
  <c r="AO152" i="2"/>
  <c r="AO151" i="2"/>
  <c r="AO150" i="2"/>
  <c r="AO149" i="2"/>
  <c r="AO148" i="2"/>
  <c r="AO147" i="2"/>
  <c r="AO146" i="2"/>
  <c r="AO145" i="2"/>
  <c r="AO144" i="2"/>
  <c r="AO143" i="2"/>
  <c r="AO142" i="2"/>
  <c r="AO141" i="2"/>
  <c r="AO140" i="2"/>
  <c r="AO139" i="2"/>
  <c r="AO138" i="2"/>
  <c r="AO137" i="2"/>
  <c r="AO136" i="2"/>
  <c r="AO135" i="2"/>
  <c r="AO134" i="2"/>
  <c r="AO133" i="2"/>
  <c r="AO132" i="2"/>
  <c r="AO131" i="2"/>
  <c r="AO130" i="2"/>
  <c r="AO129" i="2"/>
  <c r="AO128" i="2"/>
  <c r="AO127" i="2"/>
  <c r="AO126" i="2"/>
  <c r="AO125" i="2"/>
  <c r="AO124" i="2"/>
  <c r="AO123" i="2"/>
  <c r="AO122" i="2"/>
  <c r="AO121" i="2"/>
  <c r="AO120" i="2"/>
  <c r="AO119" i="2"/>
  <c r="AO118" i="2"/>
  <c r="AO117" i="2"/>
  <c r="AO116" i="2"/>
  <c r="AO115" i="2"/>
  <c r="AO114" i="2"/>
  <c r="AO113" i="2"/>
  <c r="AO112" i="2"/>
  <c r="AO111" i="2"/>
  <c r="AO110" i="2"/>
  <c r="AO109" i="2"/>
  <c r="AO108" i="2"/>
  <c r="AO107" i="2"/>
  <c r="AO106" i="2"/>
  <c r="AO105" i="2"/>
  <c r="AO104" i="2"/>
  <c r="AO103" i="2"/>
  <c r="AO102" i="2"/>
  <c r="AO101" i="2"/>
  <c r="AO100" i="2"/>
  <c r="AO99" i="2"/>
  <c r="AO98" i="2"/>
  <c r="AO97" i="2"/>
  <c r="AO96" i="2"/>
  <c r="AO95" i="2"/>
  <c r="AO94" i="2"/>
  <c r="AO93" i="2"/>
  <c r="AO92" i="2"/>
  <c r="AO91" i="2"/>
  <c r="AO90" i="2"/>
  <c r="AO89" i="2"/>
  <c r="AO88" i="2"/>
  <c r="AO87" i="2"/>
  <c r="AO86" i="2"/>
  <c r="AO85" i="2"/>
  <c r="AO84" i="2"/>
  <c r="AO83" i="2"/>
  <c r="AO82" i="2"/>
  <c r="AO81" i="2"/>
  <c r="AO80" i="2"/>
  <c r="AO79" i="2"/>
  <c r="AO78" i="2"/>
  <c r="AO77" i="2"/>
  <c r="AO76" i="2"/>
  <c r="AO75" i="2"/>
  <c r="AO74" i="2"/>
  <c r="AO73" i="2"/>
  <c r="AO72" i="2"/>
  <c r="AO71" i="2"/>
  <c r="AO70" i="2"/>
  <c r="AO69" i="2"/>
  <c r="AO68" i="2"/>
  <c r="AO67" i="2"/>
  <c r="AO66" i="2"/>
  <c r="AO65" i="2"/>
  <c r="AO64" i="2"/>
  <c r="AO63" i="2"/>
  <c r="AO62" i="2"/>
  <c r="AO61" i="2"/>
  <c r="AO60" i="2"/>
  <c r="AO59" i="2"/>
  <c r="AO58" i="2"/>
  <c r="AO57" i="2"/>
  <c r="AO56" i="2"/>
  <c r="AO55" i="2"/>
  <c r="AO54" i="2"/>
  <c r="AO53" i="2"/>
  <c r="AO52" i="2"/>
  <c r="AO51" i="2"/>
  <c r="AO50" i="2"/>
  <c r="AO49" i="2"/>
  <c r="AO48" i="2"/>
  <c r="AO47" i="2"/>
  <c r="AO46" i="2"/>
  <c r="AO45" i="2"/>
  <c r="AO44" i="2"/>
  <c r="AO43" i="2"/>
  <c r="AO42" i="2"/>
  <c r="AO41" i="2"/>
  <c r="AO40" i="2"/>
  <c r="AO39" i="2"/>
  <c r="AO38" i="2"/>
  <c r="AO37" i="2"/>
  <c r="AO36" i="2"/>
  <c r="AO35" i="2"/>
  <c r="AO34" i="2"/>
  <c r="AO33" i="2"/>
  <c r="AO32" i="2"/>
  <c r="AO31" i="2"/>
  <c r="AO30" i="2"/>
  <c r="AO29" i="2"/>
  <c r="AO28" i="2"/>
  <c r="AO27" i="2"/>
  <c r="AO26" i="2"/>
  <c r="AO25" i="2"/>
  <c r="AO24" i="2"/>
  <c r="AO23" i="2"/>
  <c r="AO22" i="2"/>
  <c r="AO21" i="2"/>
  <c r="AO20" i="2"/>
  <c r="AO19" i="2"/>
  <c r="AO18" i="2"/>
  <c r="AO17" i="2"/>
  <c r="AO16" i="2"/>
  <c r="AO15" i="2"/>
  <c r="AO14" i="2"/>
  <c r="AO13" i="2"/>
  <c r="AO12" i="2"/>
  <c r="AO11" i="2"/>
  <c r="BC65" i="3"/>
  <c r="BC66" i="3" s="1"/>
  <c r="BC67" i="3" l="1"/>
  <c r="AI5010" i="2"/>
  <c r="AH5010" i="2"/>
  <c r="AG5010" i="2"/>
  <c r="AI5009" i="2"/>
  <c r="AH5009" i="2"/>
  <c r="AG5009" i="2"/>
  <c r="AI5008" i="2"/>
  <c r="AH5008" i="2"/>
  <c r="AG5008" i="2"/>
  <c r="AI5007" i="2"/>
  <c r="AH5007" i="2"/>
  <c r="AG5007" i="2"/>
  <c r="AI5006" i="2"/>
  <c r="AH5006" i="2"/>
  <c r="AG5006" i="2"/>
  <c r="AI5005" i="2"/>
  <c r="AH5005" i="2"/>
  <c r="AG5005" i="2"/>
  <c r="AI5004" i="2"/>
  <c r="AH5004" i="2"/>
  <c r="AG5004" i="2"/>
  <c r="AI5003" i="2"/>
  <c r="AH5003" i="2"/>
  <c r="AG5003" i="2"/>
  <c r="AI5002" i="2"/>
  <c r="AH5002" i="2"/>
  <c r="AG5002" i="2"/>
  <c r="AI5001" i="2"/>
  <c r="AH5001" i="2"/>
  <c r="AG5001" i="2"/>
  <c r="AI5000" i="2"/>
  <c r="AH5000" i="2"/>
  <c r="AG5000" i="2"/>
  <c r="AI4999" i="2"/>
  <c r="AH4999" i="2"/>
  <c r="AG4999" i="2"/>
  <c r="AI4998" i="2"/>
  <c r="AH4998" i="2"/>
  <c r="AG4998" i="2"/>
  <c r="AI4997" i="2"/>
  <c r="AH4997" i="2"/>
  <c r="AG4997" i="2"/>
  <c r="AI4996" i="2"/>
  <c r="AH4996" i="2"/>
  <c r="AG4996" i="2"/>
  <c r="AI4995" i="2"/>
  <c r="AH4995" i="2"/>
  <c r="AG4995" i="2"/>
  <c r="AI4994" i="2"/>
  <c r="AH4994" i="2"/>
  <c r="AG4994" i="2"/>
  <c r="AI4993" i="2"/>
  <c r="AH4993" i="2"/>
  <c r="AG4993" i="2"/>
  <c r="AI4992" i="2"/>
  <c r="AH4992" i="2"/>
  <c r="AG4992" i="2"/>
  <c r="AI4991" i="2"/>
  <c r="AH4991" i="2"/>
  <c r="AG4991" i="2"/>
  <c r="AI4990" i="2"/>
  <c r="AH4990" i="2"/>
  <c r="AG4990" i="2"/>
  <c r="AI4989" i="2"/>
  <c r="AH4989" i="2"/>
  <c r="AG4989" i="2"/>
  <c r="AI4988" i="2"/>
  <c r="AH4988" i="2"/>
  <c r="AG4988" i="2"/>
  <c r="AI4987" i="2"/>
  <c r="AH4987" i="2"/>
  <c r="AG4987" i="2"/>
  <c r="AI4986" i="2"/>
  <c r="AH4986" i="2"/>
  <c r="AG4986" i="2"/>
  <c r="AI4985" i="2"/>
  <c r="AH4985" i="2"/>
  <c r="AG4985" i="2"/>
  <c r="AI4984" i="2"/>
  <c r="AH4984" i="2"/>
  <c r="AG4984" i="2"/>
  <c r="AI4983" i="2"/>
  <c r="AH4983" i="2"/>
  <c r="AG4983" i="2"/>
  <c r="AI4982" i="2"/>
  <c r="AH4982" i="2"/>
  <c r="AG4982" i="2"/>
  <c r="AI4981" i="2"/>
  <c r="AH4981" i="2"/>
  <c r="AG4981" i="2"/>
  <c r="AI4980" i="2"/>
  <c r="AH4980" i="2"/>
  <c r="AG4980" i="2"/>
  <c r="AI4979" i="2"/>
  <c r="AH4979" i="2"/>
  <c r="AG4979" i="2"/>
  <c r="AI4978" i="2"/>
  <c r="AH4978" i="2"/>
  <c r="AG4978" i="2"/>
  <c r="AI4977" i="2"/>
  <c r="AH4977" i="2"/>
  <c r="AG4977" i="2"/>
  <c r="AI4976" i="2"/>
  <c r="AH4976" i="2"/>
  <c r="AG4976" i="2"/>
  <c r="AI4975" i="2"/>
  <c r="AH4975" i="2"/>
  <c r="AG4975" i="2"/>
  <c r="AI4974" i="2"/>
  <c r="AH4974" i="2"/>
  <c r="AG4974" i="2"/>
  <c r="AI4973" i="2"/>
  <c r="AH4973" i="2"/>
  <c r="AG4973" i="2"/>
  <c r="AI4972" i="2"/>
  <c r="AH4972" i="2"/>
  <c r="AG4972" i="2"/>
  <c r="AI4971" i="2"/>
  <c r="AH4971" i="2"/>
  <c r="AG4971" i="2"/>
  <c r="AI4970" i="2"/>
  <c r="AH4970" i="2"/>
  <c r="AG4970" i="2"/>
  <c r="AI4969" i="2"/>
  <c r="AH4969" i="2"/>
  <c r="AG4969" i="2"/>
  <c r="AI4968" i="2"/>
  <c r="AH4968" i="2"/>
  <c r="AG4968" i="2"/>
  <c r="AI4967" i="2"/>
  <c r="AH4967" i="2"/>
  <c r="AG4967" i="2"/>
  <c r="AI4966" i="2"/>
  <c r="AH4966" i="2"/>
  <c r="AG4966" i="2"/>
  <c r="AI4965" i="2"/>
  <c r="AH4965" i="2"/>
  <c r="AG4965" i="2"/>
  <c r="AI4964" i="2"/>
  <c r="AH4964" i="2"/>
  <c r="AG4964" i="2"/>
  <c r="AI4963" i="2"/>
  <c r="AH4963" i="2"/>
  <c r="AG4963" i="2"/>
  <c r="AI4962" i="2"/>
  <c r="AH4962" i="2"/>
  <c r="AG4962" i="2"/>
  <c r="AI4961" i="2"/>
  <c r="AH4961" i="2"/>
  <c r="AG4961" i="2"/>
  <c r="AI4960" i="2"/>
  <c r="AH4960" i="2"/>
  <c r="AG4960" i="2"/>
  <c r="AI4959" i="2"/>
  <c r="AH4959" i="2"/>
  <c r="AG4959" i="2"/>
  <c r="AI4958" i="2"/>
  <c r="AH4958" i="2"/>
  <c r="AG4958" i="2"/>
  <c r="AI4957" i="2"/>
  <c r="AH4957" i="2"/>
  <c r="AG4957" i="2"/>
  <c r="AI4956" i="2"/>
  <c r="AH4956" i="2"/>
  <c r="AG4956" i="2"/>
  <c r="AI4955" i="2"/>
  <c r="AH4955" i="2"/>
  <c r="AG4955" i="2"/>
  <c r="AI4954" i="2"/>
  <c r="AH4954" i="2"/>
  <c r="AG4954" i="2"/>
  <c r="AI4953" i="2"/>
  <c r="AH4953" i="2"/>
  <c r="AG4953" i="2"/>
  <c r="AI4952" i="2"/>
  <c r="AH4952" i="2"/>
  <c r="AG4952" i="2"/>
  <c r="AI4951" i="2"/>
  <c r="AH4951" i="2"/>
  <c r="AG4951" i="2"/>
  <c r="AI4950" i="2"/>
  <c r="AH4950" i="2"/>
  <c r="AG4950" i="2"/>
  <c r="AI4949" i="2"/>
  <c r="AH4949" i="2"/>
  <c r="AG4949" i="2"/>
  <c r="AI4948" i="2"/>
  <c r="AH4948" i="2"/>
  <c r="AG4948" i="2"/>
  <c r="AI4947" i="2"/>
  <c r="AH4947" i="2"/>
  <c r="AG4947" i="2"/>
  <c r="AI4946" i="2"/>
  <c r="AH4946" i="2"/>
  <c r="AG4946" i="2"/>
  <c r="AI4945" i="2"/>
  <c r="AH4945" i="2"/>
  <c r="AG4945" i="2"/>
  <c r="AI4944" i="2"/>
  <c r="AH4944" i="2"/>
  <c r="AG4944" i="2"/>
  <c r="AI4943" i="2"/>
  <c r="AH4943" i="2"/>
  <c r="AG4943" i="2"/>
  <c r="AI4942" i="2"/>
  <c r="AH4942" i="2"/>
  <c r="AG4942" i="2"/>
  <c r="AI4941" i="2"/>
  <c r="AH4941" i="2"/>
  <c r="AG4941" i="2"/>
  <c r="AI4940" i="2"/>
  <c r="AH4940" i="2"/>
  <c r="AG4940" i="2"/>
  <c r="AI4939" i="2"/>
  <c r="AH4939" i="2"/>
  <c r="AG4939" i="2"/>
  <c r="AI4938" i="2"/>
  <c r="AH4938" i="2"/>
  <c r="AG4938" i="2"/>
  <c r="AI4937" i="2"/>
  <c r="AH4937" i="2"/>
  <c r="AG4937" i="2"/>
  <c r="AI4936" i="2"/>
  <c r="AH4936" i="2"/>
  <c r="AG4936" i="2"/>
  <c r="AI4935" i="2"/>
  <c r="AH4935" i="2"/>
  <c r="AG4935" i="2"/>
  <c r="AI4934" i="2"/>
  <c r="AH4934" i="2"/>
  <c r="AG4934" i="2"/>
  <c r="AI4933" i="2"/>
  <c r="AH4933" i="2"/>
  <c r="AG4933" i="2"/>
  <c r="AI4932" i="2"/>
  <c r="AH4932" i="2"/>
  <c r="AG4932" i="2"/>
  <c r="AI4931" i="2"/>
  <c r="AH4931" i="2"/>
  <c r="AG4931" i="2"/>
  <c r="AI4930" i="2"/>
  <c r="AH4930" i="2"/>
  <c r="AG4930" i="2"/>
  <c r="AI4929" i="2"/>
  <c r="AH4929" i="2"/>
  <c r="AG4929" i="2"/>
  <c r="AI4928" i="2"/>
  <c r="AH4928" i="2"/>
  <c r="AG4928" i="2"/>
  <c r="AI4927" i="2"/>
  <c r="AH4927" i="2"/>
  <c r="AG4927" i="2"/>
  <c r="AI4926" i="2"/>
  <c r="AH4926" i="2"/>
  <c r="AG4926" i="2"/>
  <c r="AI4925" i="2"/>
  <c r="AH4925" i="2"/>
  <c r="AG4925" i="2"/>
  <c r="AI4924" i="2"/>
  <c r="AH4924" i="2"/>
  <c r="AG4924" i="2"/>
  <c r="AI4923" i="2"/>
  <c r="AH4923" i="2"/>
  <c r="AG4923" i="2"/>
  <c r="AI4922" i="2"/>
  <c r="AH4922" i="2"/>
  <c r="AG4922" i="2"/>
  <c r="AI4921" i="2"/>
  <c r="AH4921" i="2"/>
  <c r="AG4921" i="2"/>
  <c r="AI4920" i="2"/>
  <c r="AH4920" i="2"/>
  <c r="AG4920" i="2"/>
  <c r="AI4919" i="2"/>
  <c r="AH4919" i="2"/>
  <c r="AG4919" i="2"/>
  <c r="AI4918" i="2"/>
  <c r="AH4918" i="2"/>
  <c r="AG4918" i="2"/>
  <c r="AI4917" i="2"/>
  <c r="AH4917" i="2"/>
  <c r="AG4917" i="2"/>
  <c r="AI4916" i="2"/>
  <c r="AH4916" i="2"/>
  <c r="AG4916" i="2"/>
  <c r="AI4915" i="2"/>
  <c r="AH4915" i="2"/>
  <c r="AG4915" i="2"/>
  <c r="AI4914" i="2"/>
  <c r="AH4914" i="2"/>
  <c r="AG4914" i="2"/>
  <c r="AI4913" i="2"/>
  <c r="AH4913" i="2"/>
  <c r="AG4913" i="2"/>
  <c r="AI4912" i="2"/>
  <c r="AH4912" i="2"/>
  <c r="AG4912" i="2"/>
  <c r="AI4911" i="2"/>
  <c r="AH4911" i="2"/>
  <c r="AG4911" i="2"/>
  <c r="AI4910" i="2"/>
  <c r="AH4910" i="2"/>
  <c r="AG4910" i="2"/>
  <c r="AI4909" i="2"/>
  <c r="AH4909" i="2"/>
  <c r="AG4909" i="2"/>
  <c r="AI4908" i="2"/>
  <c r="AH4908" i="2"/>
  <c r="AG4908" i="2"/>
  <c r="AI4907" i="2"/>
  <c r="AH4907" i="2"/>
  <c r="AG4907" i="2"/>
  <c r="AI4906" i="2"/>
  <c r="AH4906" i="2"/>
  <c r="AG4906" i="2"/>
  <c r="AI4905" i="2"/>
  <c r="AH4905" i="2"/>
  <c r="AG4905" i="2"/>
  <c r="AI4904" i="2"/>
  <c r="AH4904" i="2"/>
  <c r="AG4904" i="2"/>
  <c r="AI4903" i="2"/>
  <c r="AH4903" i="2"/>
  <c r="AG4903" i="2"/>
  <c r="AI4902" i="2"/>
  <c r="AH4902" i="2"/>
  <c r="AG4902" i="2"/>
  <c r="AI4901" i="2"/>
  <c r="AH4901" i="2"/>
  <c r="AG4901" i="2"/>
  <c r="AI4900" i="2"/>
  <c r="AH4900" i="2"/>
  <c r="AG4900" i="2"/>
  <c r="AI4899" i="2"/>
  <c r="AH4899" i="2"/>
  <c r="AG4899" i="2"/>
  <c r="AI4898" i="2"/>
  <c r="AH4898" i="2"/>
  <c r="AG4898" i="2"/>
  <c r="AI4897" i="2"/>
  <c r="AH4897" i="2"/>
  <c r="AG4897" i="2"/>
  <c r="AI4896" i="2"/>
  <c r="AH4896" i="2"/>
  <c r="AG4896" i="2"/>
  <c r="AI4895" i="2"/>
  <c r="AH4895" i="2"/>
  <c r="AG4895" i="2"/>
  <c r="AI4894" i="2"/>
  <c r="AH4894" i="2"/>
  <c r="AG4894" i="2"/>
  <c r="AI4893" i="2"/>
  <c r="AH4893" i="2"/>
  <c r="AG4893" i="2"/>
  <c r="AI4892" i="2"/>
  <c r="AH4892" i="2"/>
  <c r="AG4892" i="2"/>
  <c r="AI4891" i="2"/>
  <c r="AH4891" i="2"/>
  <c r="AG4891" i="2"/>
  <c r="AI4890" i="2"/>
  <c r="AH4890" i="2"/>
  <c r="AG4890" i="2"/>
  <c r="AI4889" i="2"/>
  <c r="AH4889" i="2"/>
  <c r="AG4889" i="2"/>
  <c r="AI4888" i="2"/>
  <c r="AH4888" i="2"/>
  <c r="AG4888" i="2"/>
  <c r="AI4887" i="2"/>
  <c r="AH4887" i="2"/>
  <c r="AG4887" i="2"/>
  <c r="AI4886" i="2"/>
  <c r="AH4886" i="2"/>
  <c r="AG4886" i="2"/>
  <c r="AI4885" i="2"/>
  <c r="AH4885" i="2"/>
  <c r="AG4885" i="2"/>
  <c r="AI4884" i="2"/>
  <c r="AH4884" i="2"/>
  <c r="AG4884" i="2"/>
  <c r="AI4883" i="2"/>
  <c r="AH4883" i="2"/>
  <c r="AG4883" i="2"/>
  <c r="AI4882" i="2"/>
  <c r="AH4882" i="2"/>
  <c r="AG4882" i="2"/>
  <c r="AI4881" i="2"/>
  <c r="AH4881" i="2"/>
  <c r="AG4881" i="2"/>
  <c r="AI4880" i="2"/>
  <c r="AH4880" i="2"/>
  <c r="AG4880" i="2"/>
  <c r="AI4879" i="2"/>
  <c r="AH4879" i="2"/>
  <c r="AG4879" i="2"/>
  <c r="AI4878" i="2"/>
  <c r="AH4878" i="2"/>
  <c r="AG4878" i="2"/>
  <c r="AI4877" i="2"/>
  <c r="AH4877" i="2"/>
  <c r="AG4877" i="2"/>
  <c r="AI4876" i="2"/>
  <c r="AH4876" i="2"/>
  <c r="AG4876" i="2"/>
  <c r="AI4875" i="2"/>
  <c r="AH4875" i="2"/>
  <c r="AG4875" i="2"/>
  <c r="AI4874" i="2"/>
  <c r="AH4874" i="2"/>
  <c r="AG4874" i="2"/>
  <c r="AI4873" i="2"/>
  <c r="AH4873" i="2"/>
  <c r="AG4873" i="2"/>
  <c r="AI4872" i="2"/>
  <c r="AH4872" i="2"/>
  <c r="AG4872" i="2"/>
  <c r="AI4871" i="2"/>
  <c r="AH4871" i="2"/>
  <c r="AG4871" i="2"/>
  <c r="AI4870" i="2"/>
  <c r="AH4870" i="2"/>
  <c r="AG4870" i="2"/>
  <c r="AI4869" i="2"/>
  <c r="AH4869" i="2"/>
  <c r="AG4869" i="2"/>
  <c r="AI4868" i="2"/>
  <c r="AH4868" i="2"/>
  <c r="AG4868" i="2"/>
  <c r="AI4867" i="2"/>
  <c r="AH4867" i="2"/>
  <c r="AG4867" i="2"/>
  <c r="AI4866" i="2"/>
  <c r="AH4866" i="2"/>
  <c r="AG4866" i="2"/>
  <c r="AI4865" i="2"/>
  <c r="AH4865" i="2"/>
  <c r="AG4865" i="2"/>
  <c r="AI4864" i="2"/>
  <c r="AH4864" i="2"/>
  <c r="AG4864" i="2"/>
  <c r="AI4863" i="2"/>
  <c r="AH4863" i="2"/>
  <c r="AG4863" i="2"/>
  <c r="AI4862" i="2"/>
  <c r="AH4862" i="2"/>
  <c r="AG4862" i="2"/>
  <c r="AI4861" i="2"/>
  <c r="AH4861" i="2"/>
  <c r="AG4861" i="2"/>
  <c r="AI4860" i="2"/>
  <c r="AH4860" i="2"/>
  <c r="AG4860" i="2"/>
  <c r="AI4859" i="2"/>
  <c r="AH4859" i="2"/>
  <c r="AG4859" i="2"/>
  <c r="AI4858" i="2"/>
  <c r="AH4858" i="2"/>
  <c r="AG4858" i="2"/>
  <c r="AI4857" i="2"/>
  <c r="AH4857" i="2"/>
  <c r="AG4857" i="2"/>
  <c r="AI4856" i="2"/>
  <c r="AH4856" i="2"/>
  <c r="AG4856" i="2"/>
  <c r="AI4855" i="2"/>
  <c r="AH4855" i="2"/>
  <c r="AG4855" i="2"/>
  <c r="AI4854" i="2"/>
  <c r="AH4854" i="2"/>
  <c r="AG4854" i="2"/>
  <c r="AI4853" i="2"/>
  <c r="AH4853" i="2"/>
  <c r="AG4853" i="2"/>
  <c r="AI4852" i="2"/>
  <c r="AH4852" i="2"/>
  <c r="AG4852" i="2"/>
  <c r="AI4851" i="2"/>
  <c r="AH4851" i="2"/>
  <c r="AG4851" i="2"/>
  <c r="AI4850" i="2"/>
  <c r="AH4850" i="2"/>
  <c r="AG4850" i="2"/>
  <c r="AI4849" i="2"/>
  <c r="AH4849" i="2"/>
  <c r="AG4849" i="2"/>
  <c r="AI4848" i="2"/>
  <c r="AH4848" i="2"/>
  <c r="AG4848" i="2"/>
  <c r="AI4847" i="2"/>
  <c r="AH4847" i="2"/>
  <c r="AG4847" i="2"/>
  <c r="AI4846" i="2"/>
  <c r="AH4846" i="2"/>
  <c r="AG4846" i="2"/>
  <c r="AI4845" i="2"/>
  <c r="AH4845" i="2"/>
  <c r="AG4845" i="2"/>
  <c r="AI4844" i="2"/>
  <c r="AH4844" i="2"/>
  <c r="AG4844" i="2"/>
  <c r="AI4843" i="2"/>
  <c r="AH4843" i="2"/>
  <c r="AG4843" i="2"/>
  <c r="AI4842" i="2"/>
  <c r="AH4842" i="2"/>
  <c r="AG4842" i="2"/>
  <c r="AI4841" i="2"/>
  <c r="AH4841" i="2"/>
  <c r="AG4841" i="2"/>
  <c r="AI4840" i="2"/>
  <c r="AH4840" i="2"/>
  <c r="AG4840" i="2"/>
  <c r="AI4839" i="2"/>
  <c r="AH4839" i="2"/>
  <c r="AG4839" i="2"/>
  <c r="AI4838" i="2"/>
  <c r="AH4838" i="2"/>
  <c r="AG4838" i="2"/>
  <c r="AI4837" i="2"/>
  <c r="AH4837" i="2"/>
  <c r="AG4837" i="2"/>
  <c r="AI4836" i="2"/>
  <c r="AH4836" i="2"/>
  <c r="AG4836" i="2"/>
  <c r="AI4835" i="2"/>
  <c r="AH4835" i="2"/>
  <c r="AG4835" i="2"/>
  <c r="AI4834" i="2"/>
  <c r="AH4834" i="2"/>
  <c r="AG4834" i="2"/>
  <c r="AI4833" i="2"/>
  <c r="AH4833" i="2"/>
  <c r="AG4833" i="2"/>
  <c r="AI4832" i="2"/>
  <c r="AH4832" i="2"/>
  <c r="AG4832" i="2"/>
  <c r="AI4831" i="2"/>
  <c r="AH4831" i="2"/>
  <c r="AG4831" i="2"/>
  <c r="AI4830" i="2"/>
  <c r="AH4830" i="2"/>
  <c r="AG4830" i="2"/>
  <c r="AI4829" i="2"/>
  <c r="AH4829" i="2"/>
  <c r="AG4829" i="2"/>
  <c r="AI4828" i="2"/>
  <c r="AH4828" i="2"/>
  <c r="AG4828" i="2"/>
  <c r="AI4827" i="2"/>
  <c r="AH4827" i="2"/>
  <c r="AG4827" i="2"/>
  <c r="AI4826" i="2"/>
  <c r="AH4826" i="2"/>
  <c r="AG4826" i="2"/>
  <c r="AI4825" i="2"/>
  <c r="AH4825" i="2"/>
  <c r="AG4825" i="2"/>
  <c r="AI4824" i="2"/>
  <c r="AH4824" i="2"/>
  <c r="AG4824" i="2"/>
  <c r="AI4823" i="2"/>
  <c r="AH4823" i="2"/>
  <c r="AG4823" i="2"/>
  <c r="AI4822" i="2"/>
  <c r="AH4822" i="2"/>
  <c r="AG4822" i="2"/>
  <c r="AI4821" i="2"/>
  <c r="AH4821" i="2"/>
  <c r="AG4821" i="2"/>
  <c r="AI4820" i="2"/>
  <c r="AH4820" i="2"/>
  <c r="AG4820" i="2"/>
  <c r="AI4819" i="2"/>
  <c r="AH4819" i="2"/>
  <c r="AG4819" i="2"/>
  <c r="AI4818" i="2"/>
  <c r="AH4818" i="2"/>
  <c r="AG4818" i="2"/>
  <c r="AI4817" i="2"/>
  <c r="AH4817" i="2"/>
  <c r="AG4817" i="2"/>
  <c r="AI4816" i="2"/>
  <c r="AH4816" i="2"/>
  <c r="AG4816" i="2"/>
  <c r="AI4815" i="2"/>
  <c r="AH4815" i="2"/>
  <c r="AG4815" i="2"/>
  <c r="AI4814" i="2"/>
  <c r="AH4814" i="2"/>
  <c r="AG4814" i="2"/>
  <c r="AI4813" i="2"/>
  <c r="AH4813" i="2"/>
  <c r="AG4813" i="2"/>
  <c r="AI4812" i="2"/>
  <c r="AH4812" i="2"/>
  <c r="AG4812" i="2"/>
  <c r="AI4811" i="2"/>
  <c r="AH4811" i="2"/>
  <c r="AG4811" i="2"/>
  <c r="AI4810" i="2"/>
  <c r="AH4810" i="2"/>
  <c r="AG4810" i="2"/>
  <c r="AI4809" i="2"/>
  <c r="AH4809" i="2"/>
  <c r="AG4809" i="2"/>
  <c r="AI4808" i="2"/>
  <c r="AH4808" i="2"/>
  <c r="AG4808" i="2"/>
  <c r="AI4807" i="2"/>
  <c r="AH4807" i="2"/>
  <c r="AG4807" i="2"/>
  <c r="AI4806" i="2"/>
  <c r="AH4806" i="2"/>
  <c r="AG4806" i="2"/>
  <c r="AI4805" i="2"/>
  <c r="AH4805" i="2"/>
  <c r="AG4805" i="2"/>
  <c r="AI4804" i="2"/>
  <c r="AH4804" i="2"/>
  <c r="AG4804" i="2"/>
  <c r="AI4803" i="2"/>
  <c r="AH4803" i="2"/>
  <c r="AG4803" i="2"/>
  <c r="AI4802" i="2"/>
  <c r="AH4802" i="2"/>
  <c r="AG4802" i="2"/>
  <c r="AI4801" i="2"/>
  <c r="AH4801" i="2"/>
  <c r="AG4801" i="2"/>
  <c r="AI4800" i="2"/>
  <c r="AH4800" i="2"/>
  <c r="AG4800" i="2"/>
  <c r="AI4799" i="2"/>
  <c r="AH4799" i="2"/>
  <c r="AG4799" i="2"/>
  <c r="AI4798" i="2"/>
  <c r="AH4798" i="2"/>
  <c r="AG4798" i="2"/>
  <c r="AI4797" i="2"/>
  <c r="AH4797" i="2"/>
  <c r="AG4797" i="2"/>
  <c r="AI4796" i="2"/>
  <c r="AH4796" i="2"/>
  <c r="AG4796" i="2"/>
  <c r="AI4795" i="2"/>
  <c r="AH4795" i="2"/>
  <c r="AG4795" i="2"/>
  <c r="AI4794" i="2"/>
  <c r="AH4794" i="2"/>
  <c r="AG4794" i="2"/>
  <c r="AI4793" i="2"/>
  <c r="AH4793" i="2"/>
  <c r="AG4793" i="2"/>
  <c r="AI4792" i="2"/>
  <c r="AH4792" i="2"/>
  <c r="AG4792" i="2"/>
  <c r="AI4791" i="2"/>
  <c r="AH4791" i="2"/>
  <c r="AG4791" i="2"/>
  <c r="AI4790" i="2"/>
  <c r="AH4790" i="2"/>
  <c r="AG4790" i="2"/>
  <c r="AI4789" i="2"/>
  <c r="AH4789" i="2"/>
  <c r="AG4789" i="2"/>
  <c r="AI4788" i="2"/>
  <c r="AH4788" i="2"/>
  <c r="AG4788" i="2"/>
  <c r="AI4787" i="2"/>
  <c r="AH4787" i="2"/>
  <c r="AG4787" i="2"/>
  <c r="AI4786" i="2"/>
  <c r="AH4786" i="2"/>
  <c r="AG4786" i="2"/>
  <c r="AI4785" i="2"/>
  <c r="AH4785" i="2"/>
  <c r="AG4785" i="2"/>
  <c r="AI4784" i="2"/>
  <c r="AH4784" i="2"/>
  <c r="AG4784" i="2"/>
  <c r="AI4783" i="2"/>
  <c r="AH4783" i="2"/>
  <c r="AG4783" i="2"/>
  <c r="AI4782" i="2"/>
  <c r="AH4782" i="2"/>
  <c r="AG4782" i="2"/>
  <c r="AI4781" i="2"/>
  <c r="AH4781" i="2"/>
  <c r="AG4781" i="2"/>
  <c r="AI4780" i="2"/>
  <c r="AH4780" i="2"/>
  <c r="AG4780" i="2"/>
  <c r="AI4779" i="2"/>
  <c r="AH4779" i="2"/>
  <c r="AG4779" i="2"/>
  <c r="AI4778" i="2"/>
  <c r="AH4778" i="2"/>
  <c r="AG4778" i="2"/>
  <c r="AI4777" i="2"/>
  <c r="AH4777" i="2"/>
  <c r="AG4777" i="2"/>
  <c r="AI4776" i="2"/>
  <c r="AH4776" i="2"/>
  <c r="AG4776" i="2"/>
  <c r="AI4775" i="2"/>
  <c r="AH4775" i="2"/>
  <c r="AG4775" i="2"/>
  <c r="AI4774" i="2"/>
  <c r="AH4774" i="2"/>
  <c r="AG4774" i="2"/>
  <c r="AI4773" i="2"/>
  <c r="AH4773" i="2"/>
  <c r="AG4773" i="2"/>
  <c r="AI4772" i="2"/>
  <c r="AH4772" i="2"/>
  <c r="AG4772" i="2"/>
  <c r="AI4771" i="2"/>
  <c r="AH4771" i="2"/>
  <c r="AG4771" i="2"/>
  <c r="AI4770" i="2"/>
  <c r="AH4770" i="2"/>
  <c r="AG4770" i="2"/>
  <c r="AI4769" i="2"/>
  <c r="AH4769" i="2"/>
  <c r="AG4769" i="2"/>
  <c r="AI4768" i="2"/>
  <c r="AH4768" i="2"/>
  <c r="AG4768" i="2"/>
  <c r="AI4767" i="2"/>
  <c r="AH4767" i="2"/>
  <c r="AG4767" i="2"/>
  <c r="AI4766" i="2"/>
  <c r="AH4766" i="2"/>
  <c r="AG4766" i="2"/>
  <c r="AI4765" i="2"/>
  <c r="AH4765" i="2"/>
  <c r="AG4765" i="2"/>
  <c r="AI4764" i="2"/>
  <c r="AH4764" i="2"/>
  <c r="AG4764" i="2"/>
  <c r="AI4763" i="2"/>
  <c r="AH4763" i="2"/>
  <c r="AG4763" i="2"/>
  <c r="AI4762" i="2"/>
  <c r="AH4762" i="2"/>
  <c r="AG4762" i="2"/>
  <c r="AI4761" i="2"/>
  <c r="AH4761" i="2"/>
  <c r="AG4761" i="2"/>
  <c r="AI4760" i="2"/>
  <c r="AH4760" i="2"/>
  <c r="AG4760" i="2"/>
  <c r="AI4759" i="2"/>
  <c r="AH4759" i="2"/>
  <c r="AG4759" i="2"/>
  <c r="AI4758" i="2"/>
  <c r="AH4758" i="2"/>
  <c r="AG4758" i="2"/>
  <c r="AI4757" i="2"/>
  <c r="AH4757" i="2"/>
  <c r="AG4757" i="2"/>
  <c r="AI4756" i="2"/>
  <c r="AH4756" i="2"/>
  <c r="AG4756" i="2"/>
  <c r="AI4755" i="2"/>
  <c r="AH4755" i="2"/>
  <c r="AG4755" i="2"/>
  <c r="AI4754" i="2"/>
  <c r="AH4754" i="2"/>
  <c r="AG4754" i="2"/>
  <c r="AI4753" i="2"/>
  <c r="AH4753" i="2"/>
  <c r="AG4753" i="2"/>
  <c r="AI4752" i="2"/>
  <c r="AH4752" i="2"/>
  <c r="AG4752" i="2"/>
  <c r="AI4751" i="2"/>
  <c r="AH4751" i="2"/>
  <c r="AG4751" i="2"/>
  <c r="AI4750" i="2"/>
  <c r="AH4750" i="2"/>
  <c r="AG4750" i="2"/>
  <c r="AI4749" i="2"/>
  <c r="AH4749" i="2"/>
  <c r="AG4749" i="2"/>
  <c r="AI4748" i="2"/>
  <c r="AH4748" i="2"/>
  <c r="AG4748" i="2"/>
  <c r="AI4747" i="2"/>
  <c r="AH4747" i="2"/>
  <c r="AG4747" i="2"/>
  <c r="AI4746" i="2"/>
  <c r="AH4746" i="2"/>
  <c r="AG4746" i="2"/>
  <c r="AI4745" i="2"/>
  <c r="AH4745" i="2"/>
  <c r="AG4745" i="2"/>
  <c r="AI4744" i="2"/>
  <c r="AH4744" i="2"/>
  <c r="AG4744" i="2"/>
  <c r="AI4743" i="2"/>
  <c r="AH4743" i="2"/>
  <c r="AG4743" i="2"/>
  <c r="AI4742" i="2"/>
  <c r="AH4742" i="2"/>
  <c r="AG4742" i="2"/>
  <c r="AI4741" i="2"/>
  <c r="AH4741" i="2"/>
  <c r="AG4741" i="2"/>
  <c r="AI4740" i="2"/>
  <c r="AH4740" i="2"/>
  <c r="AG4740" i="2"/>
  <c r="AI4739" i="2"/>
  <c r="AH4739" i="2"/>
  <c r="AG4739" i="2"/>
  <c r="AI4738" i="2"/>
  <c r="AH4738" i="2"/>
  <c r="AG4738" i="2"/>
  <c r="AI4737" i="2"/>
  <c r="AH4737" i="2"/>
  <c r="AG4737" i="2"/>
  <c r="AI4736" i="2"/>
  <c r="AH4736" i="2"/>
  <c r="AG4736" i="2"/>
  <c r="AI4735" i="2"/>
  <c r="AH4735" i="2"/>
  <c r="AG4735" i="2"/>
  <c r="AI4734" i="2"/>
  <c r="AH4734" i="2"/>
  <c r="AG4734" i="2"/>
  <c r="AI4733" i="2"/>
  <c r="AH4733" i="2"/>
  <c r="AG4733" i="2"/>
  <c r="AI4732" i="2"/>
  <c r="AH4732" i="2"/>
  <c r="AG4732" i="2"/>
  <c r="AI4731" i="2"/>
  <c r="AH4731" i="2"/>
  <c r="AG4731" i="2"/>
  <c r="AI4730" i="2"/>
  <c r="AH4730" i="2"/>
  <c r="AG4730" i="2"/>
  <c r="AI4729" i="2"/>
  <c r="AH4729" i="2"/>
  <c r="AG4729" i="2"/>
  <c r="AI4728" i="2"/>
  <c r="AH4728" i="2"/>
  <c r="AG4728" i="2"/>
  <c r="AI4727" i="2"/>
  <c r="AH4727" i="2"/>
  <c r="AG4727" i="2"/>
  <c r="AI4726" i="2"/>
  <c r="AH4726" i="2"/>
  <c r="AG4726" i="2"/>
  <c r="AI4725" i="2"/>
  <c r="AH4725" i="2"/>
  <c r="AG4725" i="2"/>
  <c r="AI4724" i="2"/>
  <c r="AH4724" i="2"/>
  <c r="AG4724" i="2"/>
  <c r="AI4723" i="2"/>
  <c r="AH4723" i="2"/>
  <c r="AG4723" i="2"/>
  <c r="AI4722" i="2"/>
  <c r="AH4722" i="2"/>
  <c r="AG4722" i="2"/>
  <c r="AI4721" i="2"/>
  <c r="AH4721" i="2"/>
  <c r="AG4721" i="2"/>
  <c r="AI4720" i="2"/>
  <c r="AH4720" i="2"/>
  <c r="AG4720" i="2"/>
  <c r="AI4719" i="2"/>
  <c r="AH4719" i="2"/>
  <c r="AG4719" i="2"/>
  <c r="AI4718" i="2"/>
  <c r="AH4718" i="2"/>
  <c r="AG4718" i="2"/>
  <c r="AI4717" i="2"/>
  <c r="AH4717" i="2"/>
  <c r="AG4717" i="2"/>
  <c r="AI4716" i="2"/>
  <c r="AH4716" i="2"/>
  <c r="AG4716" i="2"/>
  <c r="AI4715" i="2"/>
  <c r="AH4715" i="2"/>
  <c r="AG4715" i="2"/>
  <c r="AI4714" i="2"/>
  <c r="AH4714" i="2"/>
  <c r="AG4714" i="2"/>
  <c r="AI4713" i="2"/>
  <c r="AH4713" i="2"/>
  <c r="AG4713" i="2"/>
  <c r="AI4712" i="2"/>
  <c r="AH4712" i="2"/>
  <c r="AG4712" i="2"/>
  <c r="AI4711" i="2"/>
  <c r="AH4711" i="2"/>
  <c r="AG4711" i="2"/>
  <c r="AI4710" i="2"/>
  <c r="AH4710" i="2"/>
  <c r="AG4710" i="2"/>
  <c r="AI4709" i="2"/>
  <c r="AH4709" i="2"/>
  <c r="AG4709" i="2"/>
  <c r="AI4708" i="2"/>
  <c r="AH4708" i="2"/>
  <c r="AG4708" i="2"/>
  <c r="AI4707" i="2"/>
  <c r="AH4707" i="2"/>
  <c r="AG4707" i="2"/>
  <c r="AI4706" i="2"/>
  <c r="AH4706" i="2"/>
  <c r="AG4706" i="2"/>
  <c r="AI4705" i="2"/>
  <c r="AH4705" i="2"/>
  <c r="AG4705" i="2"/>
  <c r="AI4704" i="2"/>
  <c r="AH4704" i="2"/>
  <c r="AG4704" i="2"/>
  <c r="AI4703" i="2"/>
  <c r="AH4703" i="2"/>
  <c r="AG4703" i="2"/>
  <c r="AI4702" i="2"/>
  <c r="AH4702" i="2"/>
  <c r="AG4702" i="2"/>
  <c r="AI4701" i="2"/>
  <c r="AH4701" i="2"/>
  <c r="AG4701" i="2"/>
  <c r="AI4700" i="2"/>
  <c r="AH4700" i="2"/>
  <c r="AG4700" i="2"/>
  <c r="AI4699" i="2"/>
  <c r="AH4699" i="2"/>
  <c r="AG4699" i="2"/>
  <c r="AI4698" i="2"/>
  <c r="AH4698" i="2"/>
  <c r="AG4698" i="2"/>
  <c r="AI4697" i="2"/>
  <c r="AH4697" i="2"/>
  <c r="AG4697" i="2"/>
  <c r="AI4696" i="2"/>
  <c r="AH4696" i="2"/>
  <c r="AG4696" i="2"/>
  <c r="AI4695" i="2"/>
  <c r="AH4695" i="2"/>
  <c r="AG4695" i="2"/>
  <c r="AI4694" i="2"/>
  <c r="AH4694" i="2"/>
  <c r="AG4694" i="2"/>
  <c r="AI4693" i="2"/>
  <c r="AH4693" i="2"/>
  <c r="AG4693" i="2"/>
  <c r="AI4692" i="2"/>
  <c r="AH4692" i="2"/>
  <c r="AG4692" i="2"/>
  <c r="AI4691" i="2"/>
  <c r="AH4691" i="2"/>
  <c r="AG4691" i="2"/>
  <c r="AI4690" i="2"/>
  <c r="AH4690" i="2"/>
  <c r="AG4690" i="2"/>
  <c r="AI4689" i="2"/>
  <c r="AH4689" i="2"/>
  <c r="AG4689" i="2"/>
  <c r="AI4688" i="2"/>
  <c r="AH4688" i="2"/>
  <c r="AG4688" i="2"/>
  <c r="AI4687" i="2"/>
  <c r="AH4687" i="2"/>
  <c r="AG4687" i="2"/>
  <c r="AI4686" i="2"/>
  <c r="AH4686" i="2"/>
  <c r="AG4686" i="2"/>
  <c r="AI4685" i="2"/>
  <c r="AH4685" i="2"/>
  <c r="AG4685" i="2"/>
  <c r="AI4684" i="2"/>
  <c r="AH4684" i="2"/>
  <c r="AG4684" i="2"/>
  <c r="AI4683" i="2"/>
  <c r="AH4683" i="2"/>
  <c r="AG4683" i="2"/>
  <c r="AI4682" i="2"/>
  <c r="AH4682" i="2"/>
  <c r="AG4682" i="2"/>
  <c r="AI4681" i="2"/>
  <c r="AH4681" i="2"/>
  <c r="AG4681" i="2"/>
  <c r="AI4680" i="2"/>
  <c r="AH4680" i="2"/>
  <c r="AG4680" i="2"/>
  <c r="AI4679" i="2"/>
  <c r="AH4679" i="2"/>
  <c r="AG4679" i="2"/>
  <c r="AI4678" i="2"/>
  <c r="AH4678" i="2"/>
  <c r="AG4678" i="2"/>
  <c r="AI4677" i="2"/>
  <c r="AH4677" i="2"/>
  <c r="AG4677" i="2"/>
  <c r="AI4676" i="2"/>
  <c r="AH4676" i="2"/>
  <c r="AG4676" i="2"/>
  <c r="AI4675" i="2"/>
  <c r="AH4675" i="2"/>
  <c r="AG4675" i="2"/>
  <c r="AI4674" i="2"/>
  <c r="AH4674" i="2"/>
  <c r="AG4674" i="2"/>
  <c r="AI4673" i="2"/>
  <c r="AH4673" i="2"/>
  <c r="AG4673" i="2"/>
  <c r="AI4672" i="2"/>
  <c r="AH4672" i="2"/>
  <c r="AG4672" i="2"/>
  <c r="AI4671" i="2"/>
  <c r="AH4671" i="2"/>
  <c r="AG4671" i="2"/>
  <c r="AI4670" i="2"/>
  <c r="AH4670" i="2"/>
  <c r="AG4670" i="2"/>
  <c r="AI4669" i="2"/>
  <c r="AH4669" i="2"/>
  <c r="AG4669" i="2"/>
  <c r="AI4668" i="2"/>
  <c r="AH4668" i="2"/>
  <c r="AG4668" i="2"/>
  <c r="AI4667" i="2"/>
  <c r="AH4667" i="2"/>
  <c r="AG4667" i="2"/>
  <c r="AI4666" i="2"/>
  <c r="AH4666" i="2"/>
  <c r="AG4666" i="2"/>
  <c r="AI4665" i="2"/>
  <c r="AH4665" i="2"/>
  <c r="AG4665" i="2"/>
  <c r="AI4664" i="2"/>
  <c r="AH4664" i="2"/>
  <c r="AG4664" i="2"/>
  <c r="AI4663" i="2"/>
  <c r="AH4663" i="2"/>
  <c r="AG4663" i="2"/>
  <c r="AI4662" i="2"/>
  <c r="AH4662" i="2"/>
  <c r="AG4662" i="2"/>
  <c r="AI4661" i="2"/>
  <c r="AH4661" i="2"/>
  <c r="AG4661" i="2"/>
  <c r="AI4660" i="2"/>
  <c r="AH4660" i="2"/>
  <c r="AG4660" i="2"/>
  <c r="AI4659" i="2"/>
  <c r="AH4659" i="2"/>
  <c r="AG4659" i="2"/>
  <c r="AI4658" i="2"/>
  <c r="AH4658" i="2"/>
  <c r="AG4658" i="2"/>
  <c r="AI4657" i="2"/>
  <c r="AH4657" i="2"/>
  <c r="AG4657" i="2"/>
  <c r="AI4656" i="2"/>
  <c r="AH4656" i="2"/>
  <c r="AG4656" i="2"/>
  <c r="AI4655" i="2"/>
  <c r="AH4655" i="2"/>
  <c r="AG4655" i="2"/>
  <c r="AI4654" i="2"/>
  <c r="AH4654" i="2"/>
  <c r="AG4654" i="2"/>
  <c r="AI4653" i="2"/>
  <c r="AH4653" i="2"/>
  <c r="AG4653" i="2"/>
  <c r="AI4652" i="2"/>
  <c r="AH4652" i="2"/>
  <c r="AG4652" i="2"/>
  <c r="AI4651" i="2"/>
  <c r="AH4651" i="2"/>
  <c r="AG4651" i="2"/>
  <c r="AI4650" i="2"/>
  <c r="AH4650" i="2"/>
  <c r="AG4650" i="2"/>
  <c r="AI4649" i="2"/>
  <c r="AH4649" i="2"/>
  <c r="AG4649" i="2"/>
  <c r="AI4648" i="2"/>
  <c r="AH4648" i="2"/>
  <c r="AG4648" i="2"/>
  <c r="AI4647" i="2"/>
  <c r="AH4647" i="2"/>
  <c r="AG4647" i="2"/>
  <c r="AI4646" i="2"/>
  <c r="AH4646" i="2"/>
  <c r="AG4646" i="2"/>
  <c r="AI4645" i="2"/>
  <c r="AH4645" i="2"/>
  <c r="AG4645" i="2"/>
  <c r="AI4644" i="2"/>
  <c r="AH4644" i="2"/>
  <c r="AG4644" i="2"/>
  <c r="AI4643" i="2"/>
  <c r="AH4643" i="2"/>
  <c r="AG4643" i="2"/>
  <c r="AI4642" i="2"/>
  <c r="AH4642" i="2"/>
  <c r="AG4642" i="2"/>
  <c r="AI4641" i="2"/>
  <c r="AH4641" i="2"/>
  <c r="AG4641" i="2"/>
  <c r="AI4640" i="2"/>
  <c r="AH4640" i="2"/>
  <c r="AG4640" i="2"/>
  <c r="AI4639" i="2"/>
  <c r="AH4639" i="2"/>
  <c r="AG4639" i="2"/>
  <c r="AI4638" i="2"/>
  <c r="AH4638" i="2"/>
  <c r="AG4638" i="2"/>
  <c r="AI4637" i="2"/>
  <c r="AH4637" i="2"/>
  <c r="AG4637" i="2"/>
  <c r="AI4636" i="2"/>
  <c r="AH4636" i="2"/>
  <c r="AG4636" i="2"/>
  <c r="AI4635" i="2"/>
  <c r="AH4635" i="2"/>
  <c r="AG4635" i="2"/>
  <c r="AI4634" i="2"/>
  <c r="AH4634" i="2"/>
  <c r="AG4634" i="2"/>
  <c r="AI4633" i="2"/>
  <c r="AH4633" i="2"/>
  <c r="AG4633" i="2"/>
  <c r="AI4632" i="2"/>
  <c r="AH4632" i="2"/>
  <c r="AG4632" i="2"/>
  <c r="AI4631" i="2"/>
  <c r="AH4631" i="2"/>
  <c r="AG4631" i="2"/>
  <c r="AI4630" i="2"/>
  <c r="AH4630" i="2"/>
  <c r="AG4630" i="2"/>
  <c r="AI4629" i="2"/>
  <c r="AH4629" i="2"/>
  <c r="AG4629" i="2"/>
  <c r="AI4628" i="2"/>
  <c r="AH4628" i="2"/>
  <c r="AG4628" i="2"/>
  <c r="AI4627" i="2"/>
  <c r="AH4627" i="2"/>
  <c r="AG4627" i="2"/>
  <c r="AI4626" i="2"/>
  <c r="AH4626" i="2"/>
  <c r="AG4626" i="2"/>
  <c r="AI4625" i="2"/>
  <c r="AH4625" i="2"/>
  <c r="AG4625" i="2"/>
  <c r="AI4624" i="2"/>
  <c r="AH4624" i="2"/>
  <c r="AG4624" i="2"/>
  <c r="AI4623" i="2"/>
  <c r="AH4623" i="2"/>
  <c r="AG4623" i="2"/>
  <c r="AI4622" i="2"/>
  <c r="AH4622" i="2"/>
  <c r="AG4622" i="2"/>
  <c r="AI4621" i="2"/>
  <c r="AH4621" i="2"/>
  <c r="AG4621" i="2"/>
  <c r="AI4620" i="2"/>
  <c r="AH4620" i="2"/>
  <c r="AG4620" i="2"/>
  <c r="AI4619" i="2"/>
  <c r="AH4619" i="2"/>
  <c r="AG4619" i="2"/>
  <c r="AI4618" i="2"/>
  <c r="AH4618" i="2"/>
  <c r="AG4618" i="2"/>
  <c r="AI4617" i="2"/>
  <c r="AH4617" i="2"/>
  <c r="AG4617" i="2"/>
  <c r="AI4616" i="2"/>
  <c r="AH4616" i="2"/>
  <c r="AG4616" i="2"/>
  <c r="AI4615" i="2"/>
  <c r="AH4615" i="2"/>
  <c r="AG4615" i="2"/>
  <c r="AI4614" i="2"/>
  <c r="AH4614" i="2"/>
  <c r="AG4614" i="2"/>
  <c r="AI4613" i="2"/>
  <c r="AH4613" i="2"/>
  <c r="AG4613" i="2"/>
  <c r="AI4612" i="2"/>
  <c r="AH4612" i="2"/>
  <c r="AG4612" i="2"/>
  <c r="AI4611" i="2"/>
  <c r="AH4611" i="2"/>
  <c r="AG4611" i="2"/>
  <c r="AI4610" i="2"/>
  <c r="AH4610" i="2"/>
  <c r="AG4610" i="2"/>
  <c r="AI4609" i="2"/>
  <c r="AH4609" i="2"/>
  <c r="AG4609" i="2"/>
  <c r="AI4608" i="2"/>
  <c r="AH4608" i="2"/>
  <c r="AG4608" i="2"/>
  <c r="AI4607" i="2"/>
  <c r="AH4607" i="2"/>
  <c r="AG4607" i="2"/>
  <c r="AI4606" i="2"/>
  <c r="AH4606" i="2"/>
  <c r="AG4606" i="2"/>
  <c r="AI4605" i="2"/>
  <c r="AH4605" i="2"/>
  <c r="AG4605" i="2"/>
  <c r="AI4604" i="2"/>
  <c r="AH4604" i="2"/>
  <c r="AG4604" i="2"/>
  <c r="AI4603" i="2"/>
  <c r="AH4603" i="2"/>
  <c r="AG4603" i="2"/>
  <c r="AI4602" i="2"/>
  <c r="AH4602" i="2"/>
  <c r="AG4602" i="2"/>
  <c r="AI4601" i="2"/>
  <c r="AH4601" i="2"/>
  <c r="AG4601" i="2"/>
  <c r="AI4600" i="2"/>
  <c r="AH4600" i="2"/>
  <c r="AG4600" i="2"/>
  <c r="AI4599" i="2"/>
  <c r="AH4599" i="2"/>
  <c r="AG4599" i="2"/>
  <c r="AI4598" i="2"/>
  <c r="AH4598" i="2"/>
  <c r="AG4598" i="2"/>
  <c r="AI4597" i="2"/>
  <c r="AH4597" i="2"/>
  <c r="AG4597" i="2"/>
  <c r="AI4596" i="2"/>
  <c r="AH4596" i="2"/>
  <c r="AG4596" i="2"/>
  <c r="AI4595" i="2"/>
  <c r="AH4595" i="2"/>
  <c r="AG4595" i="2"/>
  <c r="AI4594" i="2"/>
  <c r="AH4594" i="2"/>
  <c r="AG4594" i="2"/>
  <c r="AI4593" i="2"/>
  <c r="AH4593" i="2"/>
  <c r="AG4593" i="2"/>
  <c r="AI4592" i="2"/>
  <c r="AH4592" i="2"/>
  <c r="AG4592" i="2"/>
  <c r="AI4591" i="2"/>
  <c r="AH4591" i="2"/>
  <c r="AG4591" i="2"/>
  <c r="AI4590" i="2"/>
  <c r="AH4590" i="2"/>
  <c r="AG4590" i="2"/>
  <c r="AI4589" i="2"/>
  <c r="AH4589" i="2"/>
  <c r="AG4589" i="2"/>
  <c r="AI4588" i="2"/>
  <c r="AH4588" i="2"/>
  <c r="AG4588" i="2"/>
  <c r="AI4587" i="2"/>
  <c r="AH4587" i="2"/>
  <c r="AG4587" i="2"/>
  <c r="AI4586" i="2"/>
  <c r="AH4586" i="2"/>
  <c r="AG4586" i="2"/>
  <c r="AI4585" i="2"/>
  <c r="AH4585" i="2"/>
  <c r="AG4585" i="2"/>
  <c r="AI4584" i="2"/>
  <c r="AH4584" i="2"/>
  <c r="AG4584" i="2"/>
  <c r="AI4583" i="2"/>
  <c r="AH4583" i="2"/>
  <c r="AG4583" i="2"/>
  <c r="AI4582" i="2"/>
  <c r="AH4582" i="2"/>
  <c r="AG4582" i="2"/>
  <c r="AI4581" i="2"/>
  <c r="AH4581" i="2"/>
  <c r="AG4581" i="2"/>
  <c r="AI4580" i="2"/>
  <c r="AH4580" i="2"/>
  <c r="AG4580" i="2"/>
  <c r="AI4579" i="2"/>
  <c r="AH4579" i="2"/>
  <c r="AG4579" i="2"/>
  <c r="AI4578" i="2"/>
  <c r="AH4578" i="2"/>
  <c r="AG4578" i="2"/>
  <c r="AI4577" i="2"/>
  <c r="AH4577" i="2"/>
  <c r="AG4577" i="2"/>
  <c r="AI4576" i="2"/>
  <c r="AH4576" i="2"/>
  <c r="AG4576" i="2"/>
  <c r="AI4575" i="2"/>
  <c r="AH4575" i="2"/>
  <c r="AG4575" i="2"/>
  <c r="AI4574" i="2"/>
  <c r="AH4574" i="2"/>
  <c r="AG4574" i="2"/>
  <c r="AI4573" i="2"/>
  <c r="AH4573" i="2"/>
  <c r="AG4573" i="2"/>
  <c r="AI4572" i="2"/>
  <c r="AH4572" i="2"/>
  <c r="AG4572" i="2"/>
  <c r="AI4571" i="2"/>
  <c r="AH4571" i="2"/>
  <c r="AG4571" i="2"/>
  <c r="AI4570" i="2"/>
  <c r="AH4570" i="2"/>
  <c r="AG4570" i="2"/>
  <c r="AI4569" i="2"/>
  <c r="AH4569" i="2"/>
  <c r="AG4569" i="2"/>
  <c r="AI4568" i="2"/>
  <c r="AH4568" i="2"/>
  <c r="AG4568" i="2"/>
  <c r="AI4567" i="2"/>
  <c r="AH4567" i="2"/>
  <c r="AG4567" i="2"/>
  <c r="AI4566" i="2"/>
  <c r="AH4566" i="2"/>
  <c r="AG4566" i="2"/>
  <c r="AI4565" i="2"/>
  <c r="AH4565" i="2"/>
  <c r="AG4565" i="2"/>
  <c r="AI4564" i="2"/>
  <c r="AH4564" i="2"/>
  <c r="AG4564" i="2"/>
  <c r="AI4563" i="2"/>
  <c r="AH4563" i="2"/>
  <c r="AG4563" i="2"/>
  <c r="AI4562" i="2"/>
  <c r="AH4562" i="2"/>
  <c r="AG4562" i="2"/>
  <c r="AI4561" i="2"/>
  <c r="AH4561" i="2"/>
  <c r="AG4561" i="2"/>
  <c r="AI4560" i="2"/>
  <c r="AH4560" i="2"/>
  <c r="AG4560" i="2"/>
  <c r="AI4559" i="2"/>
  <c r="AH4559" i="2"/>
  <c r="AG4559" i="2"/>
  <c r="AI4558" i="2"/>
  <c r="AH4558" i="2"/>
  <c r="AG4558" i="2"/>
  <c r="AI4557" i="2"/>
  <c r="AH4557" i="2"/>
  <c r="AG4557" i="2"/>
  <c r="AI4556" i="2"/>
  <c r="AH4556" i="2"/>
  <c r="AG4556" i="2"/>
  <c r="AI4555" i="2"/>
  <c r="AH4555" i="2"/>
  <c r="AG4555" i="2"/>
  <c r="AI4554" i="2"/>
  <c r="AH4554" i="2"/>
  <c r="AG4554" i="2"/>
  <c r="AI4553" i="2"/>
  <c r="AH4553" i="2"/>
  <c r="AG4553" i="2"/>
  <c r="AI4552" i="2"/>
  <c r="AH4552" i="2"/>
  <c r="AG4552" i="2"/>
  <c r="AI4551" i="2"/>
  <c r="AH4551" i="2"/>
  <c r="AG4551" i="2"/>
  <c r="AI4550" i="2"/>
  <c r="AH4550" i="2"/>
  <c r="AG4550" i="2"/>
  <c r="AI4549" i="2"/>
  <c r="AH4549" i="2"/>
  <c r="AG4549" i="2"/>
  <c r="AI4548" i="2"/>
  <c r="AH4548" i="2"/>
  <c r="AG4548" i="2"/>
  <c r="AI4547" i="2"/>
  <c r="AH4547" i="2"/>
  <c r="AG4547" i="2"/>
  <c r="AI4546" i="2"/>
  <c r="AH4546" i="2"/>
  <c r="AG4546" i="2"/>
  <c r="AI4545" i="2"/>
  <c r="AH4545" i="2"/>
  <c r="AG4545" i="2"/>
  <c r="AI4544" i="2"/>
  <c r="AH4544" i="2"/>
  <c r="AG4544" i="2"/>
  <c r="AI4543" i="2"/>
  <c r="AH4543" i="2"/>
  <c r="AG4543" i="2"/>
  <c r="AI4542" i="2"/>
  <c r="AH4542" i="2"/>
  <c r="AG4542" i="2"/>
  <c r="AI4541" i="2"/>
  <c r="AH4541" i="2"/>
  <c r="AG4541" i="2"/>
  <c r="AI4540" i="2"/>
  <c r="AH4540" i="2"/>
  <c r="AG4540" i="2"/>
  <c r="AI4539" i="2"/>
  <c r="AH4539" i="2"/>
  <c r="AG4539" i="2"/>
  <c r="AI4538" i="2"/>
  <c r="AH4538" i="2"/>
  <c r="AG4538" i="2"/>
  <c r="AI4537" i="2"/>
  <c r="AH4537" i="2"/>
  <c r="AG4537" i="2"/>
  <c r="AI4536" i="2"/>
  <c r="AH4536" i="2"/>
  <c r="AG4536" i="2"/>
  <c r="AI4535" i="2"/>
  <c r="AH4535" i="2"/>
  <c r="AG4535" i="2"/>
  <c r="AI4534" i="2"/>
  <c r="AH4534" i="2"/>
  <c r="AG4534" i="2"/>
  <c r="AI4533" i="2"/>
  <c r="AH4533" i="2"/>
  <c r="AG4533" i="2"/>
  <c r="AI4532" i="2"/>
  <c r="AH4532" i="2"/>
  <c r="AG4532" i="2"/>
  <c r="AI4531" i="2"/>
  <c r="AH4531" i="2"/>
  <c r="AG4531" i="2"/>
  <c r="AI4530" i="2"/>
  <c r="AH4530" i="2"/>
  <c r="AG4530" i="2"/>
  <c r="AI4529" i="2"/>
  <c r="AH4529" i="2"/>
  <c r="AG4529" i="2"/>
  <c r="AI4528" i="2"/>
  <c r="AH4528" i="2"/>
  <c r="AG4528" i="2"/>
  <c r="AI4527" i="2"/>
  <c r="AH4527" i="2"/>
  <c r="AG4527" i="2"/>
  <c r="AI4526" i="2"/>
  <c r="AH4526" i="2"/>
  <c r="AG4526" i="2"/>
  <c r="AI4525" i="2"/>
  <c r="AH4525" i="2"/>
  <c r="AG4525" i="2"/>
  <c r="AI4524" i="2"/>
  <c r="AH4524" i="2"/>
  <c r="AG4524" i="2"/>
  <c r="AI4523" i="2"/>
  <c r="AH4523" i="2"/>
  <c r="AG4523" i="2"/>
  <c r="AI4522" i="2"/>
  <c r="AH4522" i="2"/>
  <c r="AG4522" i="2"/>
  <c r="AI4521" i="2"/>
  <c r="AH4521" i="2"/>
  <c r="AG4521" i="2"/>
  <c r="AI4520" i="2"/>
  <c r="AH4520" i="2"/>
  <c r="AG4520" i="2"/>
  <c r="AI4519" i="2"/>
  <c r="AH4519" i="2"/>
  <c r="AG4519" i="2"/>
  <c r="AI4518" i="2"/>
  <c r="AH4518" i="2"/>
  <c r="AG4518" i="2"/>
  <c r="AI4517" i="2"/>
  <c r="AH4517" i="2"/>
  <c r="AG4517" i="2"/>
  <c r="AI4516" i="2"/>
  <c r="AH4516" i="2"/>
  <c r="AG4516" i="2"/>
  <c r="AI4515" i="2"/>
  <c r="AH4515" i="2"/>
  <c r="AG4515" i="2"/>
  <c r="AI4514" i="2"/>
  <c r="AH4514" i="2"/>
  <c r="AG4514" i="2"/>
  <c r="AI4513" i="2"/>
  <c r="AH4513" i="2"/>
  <c r="AG4513" i="2"/>
  <c r="AI4512" i="2"/>
  <c r="AH4512" i="2"/>
  <c r="AG4512" i="2"/>
  <c r="AI4511" i="2"/>
  <c r="AH4511" i="2"/>
  <c r="AG4511" i="2"/>
  <c r="AI4510" i="2"/>
  <c r="AH4510" i="2"/>
  <c r="AG4510" i="2"/>
  <c r="AI4509" i="2"/>
  <c r="AH4509" i="2"/>
  <c r="AG4509" i="2"/>
  <c r="AI4508" i="2"/>
  <c r="AH4508" i="2"/>
  <c r="AG4508" i="2"/>
  <c r="AI4507" i="2"/>
  <c r="AH4507" i="2"/>
  <c r="AG4507" i="2"/>
  <c r="AI4506" i="2"/>
  <c r="AH4506" i="2"/>
  <c r="AG4506" i="2"/>
  <c r="AI4505" i="2"/>
  <c r="AH4505" i="2"/>
  <c r="AG4505" i="2"/>
  <c r="AI4504" i="2"/>
  <c r="AH4504" i="2"/>
  <c r="AG4504" i="2"/>
  <c r="AI4503" i="2"/>
  <c r="AH4503" i="2"/>
  <c r="AG4503" i="2"/>
  <c r="AI4502" i="2"/>
  <c r="AH4502" i="2"/>
  <c r="AG4502" i="2"/>
  <c r="AI4501" i="2"/>
  <c r="AH4501" i="2"/>
  <c r="AG4501" i="2"/>
  <c r="AI4500" i="2"/>
  <c r="AH4500" i="2"/>
  <c r="AG4500" i="2"/>
  <c r="AI4499" i="2"/>
  <c r="AH4499" i="2"/>
  <c r="AG4499" i="2"/>
  <c r="AI4498" i="2"/>
  <c r="AH4498" i="2"/>
  <c r="AG4498" i="2"/>
  <c r="AI4497" i="2"/>
  <c r="AH4497" i="2"/>
  <c r="AG4497" i="2"/>
  <c r="AI4496" i="2"/>
  <c r="AH4496" i="2"/>
  <c r="AG4496" i="2"/>
  <c r="AI4495" i="2"/>
  <c r="AH4495" i="2"/>
  <c r="AG4495" i="2"/>
  <c r="AI4494" i="2"/>
  <c r="AH4494" i="2"/>
  <c r="AG4494" i="2"/>
  <c r="AI4493" i="2"/>
  <c r="AH4493" i="2"/>
  <c r="AG4493" i="2"/>
  <c r="AI4492" i="2"/>
  <c r="AH4492" i="2"/>
  <c r="AG4492" i="2"/>
  <c r="AI4491" i="2"/>
  <c r="AH4491" i="2"/>
  <c r="AG4491" i="2"/>
  <c r="AI4490" i="2"/>
  <c r="AH4490" i="2"/>
  <c r="AG4490" i="2"/>
  <c r="AI4489" i="2"/>
  <c r="AH4489" i="2"/>
  <c r="AG4489" i="2"/>
  <c r="AI4488" i="2"/>
  <c r="AH4488" i="2"/>
  <c r="AG4488" i="2"/>
  <c r="AI4487" i="2"/>
  <c r="AH4487" i="2"/>
  <c r="AG4487" i="2"/>
  <c r="AI4486" i="2"/>
  <c r="AH4486" i="2"/>
  <c r="AG4486" i="2"/>
  <c r="AI4485" i="2"/>
  <c r="AH4485" i="2"/>
  <c r="AG4485" i="2"/>
  <c r="AI4484" i="2"/>
  <c r="AH4484" i="2"/>
  <c r="AG4484" i="2"/>
  <c r="AI4483" i="2"/>
  <c r="AH4483" i="2"/>
  <c r="AG4483" i="2"/>
  <c r="AI4482" i="2"/>
  <c r="AH4482" i="2"/>
  <c r="AG4482" i="2"/>
  <c r="AI4481" i="2"/>
  <c r="AH4481" i="2"/>
  <c r="AG4481" i="2"/>
  <c r="AI4480" i="2"/>
  <c r="AH4480" i="2"/>
  <c r="AG4480" i="2"/>
  <c r="AI4479" i="2"/>
  <c r="AH4479" i="2"/>
  <c r="AG4479" i="2"/>
  <c r="AI4478" i="2"/>
  <c r="AH4478" i="2"/>
  <c r="AG4478" i="2"/>
  <c r="AI4477" i="2"/>
  <c r="AH4477" i="2"/>
  <c r="AG4477" i="2"/>
  <c r="AI4476" i="2"/>
  <c r="AH4476" i="2"/>
  <c r="AG4476" i="2"/>
  <c r="AI4475" i="2"/>
  <c r="AH4475" i="2"/>
  <c r="AG4475" i="2"/>
  <c r="AI4474" i="2"/>
  <c r="AH4474" i="2"/>
  <c r="AG4474" i="2"/>
  <c r="AI4473" i="2"/>
  <c r="AH4473" i="2"/>
  <c r="AG4473" i="2"/>
  <c r="AI4472" i="2"/>
  <c r="AH4472" i="2"/>
  <c r="AG4472" i="2"/>
  <c r="AI4471" i="2"/>
  <c r="AH4471" i="2"/>
  <c r="AG4471" i="2"/>
  <c r="AI4470" i="2"/>
  <c r="AH4470" i="2"/>
  <c r="AG4470" i="2"/>
  <c r="AI4469" i="2"/>
  <c r="AH4469" i="2"/>
  <c r="AG4469" i="2"/>
  <c r="AI4468" i="2"/>
  <c r="AH4468" i="2"/>
  <c r="AG4468" i="2"/>
  <c r="AI4467" i="2"/>
  <c r="AH4467" i="2"/>
  <c r="AG4467" i="2"/>
  <c r="AI4466" i="2"/>
  <c r="AH4466" i="2"/>
  <c r="AG4466" i="2"/>
  <c r="AI4465" i="2"/>
  <c r="AH4465" i="2"/>
  <c r="AG4465" i="2"/>
  <c r="AI4464" i="2"/>
  <c r="AH4464" i="2"/>
  <c r="AG4464" i="2"/>
  <c r="AI4463" i="2"/>
  <c r="AH4463" i="2"/>
  <c r="AG4463" i="2"/>
  <c r="AI4462" i="2"/>
  <c r="AH4462" i="2"/>
  <c r="AG4462" i="2"/>
  <c r="AI4461" i="2"/>
  <c r="AH4461" i="2"/>
  <c r="AG4461" i="2"/>
  <c r="AI4460" i="2"/>
  <c r="AH4460" i="2"/>
  <c r="AG4460" i="2"/>
  <c r="AI4459" i="2"/>
  <c r="AH4459" i="2"/>
  <c r="AG4459" i="2"/>
  <c r="AI4458" i="2"/>
  <c r="AH4458" i="2"/>
  <c r="AG4458" i="2"/>
  <c r="AI4457" i="2"/>
  <c r="AH4457" i="2"/>
  <c r="AG4457" i="2"/>
  <c r="AI4456" i="2"/>
  <c r="AH4456" i="2"/>
  <c r="AG4456" i="2"/>
  <c r="AI4455" i="2"/>
  <c r="AH4455" i="2"/>
  <c r="AG4455" i="2"/>
  <c r="AI4454" i="2"/>
  <c r="AH4454" i="2"/>
  <c r="AG4454" i="2"/>
  <c r="AI4453" i="2"/>
  <c r="AH4453" i="2"/>
  <c r="AG4453" i="2"/>
  <c r="AI4452" i="2"/>
  <c r="AH4452" i="2"/>
  <c r="AG4452" i="2"/>
  <c r="AI4451" i="2"/>
  <c r="AH4451" i="2"/>
  <c r="AG4451" i="2"/>
  <c r="AI4450" i="2"/>
  <c r="AH4450" i="2"/>
  <c r="AG4450" i="2"/>
  <c r="AI4449" i="2"/>
  <c r="AH4449" i="2"/>
  <c r="AG4449" i="2"/>
  <c r="AI4448" i="2"/>
  <c r="AH4448" i="2"/>
  <c r="AG4448" i="2"/>
  <c r="AI4447" i="2"/>
  <c r="AH4447" i="2"/>
  <c r="AG4447" i="2"/>
  <c r="AI4446" i="2"/>
  <c r="AH4446" i="2"/>
  <c r="AG4446" i="2"/>
  <c r="AI4445" i="2"/>
  <c r="AH4445" i="2"/>
  <c r="AG4445" i="2"/>
  <c r="AI4444" i="2"/>
  <c r="AH4444" i="2"/>
  <c r="AG4444" i="2"/>
  <c r="AI4443" i="2"/>
  <c r="AH4443" i="2"/>
  <c r="AG4443" i="2"/>
  <c r="AI4442" i="2"/>
  <c r="AH4442" i="2"/>
  <c r="AG4442" i="2"/>
  <c r="AI4441" i="2"/>
  <c r="AH4441" i="2"/>
  <c r="AG4441" i="2"/>
  <c r="AI4440" i="2"/>
  <c r="AH4440" i="2"/>
  <c r="AG4440" i="2"/>
  <c r="AI4439" i="2"/>
  <c r="AH4439" i="2"/>
  <c r="AG4439" i="2"/>
  <c r="AI4438" i="2"/>
  <c r="AH4438" i="2"/>
  <c r="AG4438" i="2"/>
  <c r="AI4437" i="2"/>
  <c r="AH4437" i="2"/>
  <c r="AG4437" i="2"/>
  <c r="AI4436" i="2"/>
  <c r="AH4436" i="2"/>
  <c r="AG4436" i="2"/>
  <c r="AI4435" i="2"/>
  <c r="AH4435" i="2"/>
  <c r="AG4435" i="2"/>
  <c r="AI4434" i="2"/>
  <c r="AH4434" i="2"/>
  <c r="AG4434" i="2"/>
  <c r="AI4433" i="2"/>
  <c r="AH4433" i="2"/>
  <c r="AG4433" i="2"/>
  <c r="AI4432" i="2"/>
  <c r="AH4432" i="2"/>
  <c r="AG4432" i="2"/>
  <c r="AI4431" i="2"/>
  <c r="AH4431" i="2"/>
  <c r="AG4431" i="2"/>
  <c r="AI4430" i="2"/>
  <c r="AH4430" i="2"/>
  <c r="AG4430" i="2"/>
  <c r="AI4429" i="2"/>
  <c r="AH4429" i="2"/>
  <c r="AG4429" i="2"/>
  <c r="AI4428" i="2"/>
  <c r="AH4428" i="2"/>
  <c r="AG4428" i="2"/>
  <c r="AI4427" i="2"/>
  <c r="AH4427" i="2"/>
  <c r="AG4427" i="2"/>
  <c r="AI4426" i="2"/>
  <c r="AH4426" i="2"/>
  <c r="AG4426" i="2"/>
  <c r="AI4425" i="2"/>
  <c r="AH4425" i="2"/>
  <c r="AG4425" i="2"/>
  <c r="AI4424" i="2"/>
  <c r="AH4424" i="2"/>
  <c r="AG4424" i="2"/>
  <c r="AI4423" i="2"/>
  <c r="AH4423" i="2"/>
  <c r="AG4423" i="2"/>
  <c r="AI4422" i="2"/>
  <c r="AH4422" i="2"/>
  <c r="AG4422" i="2"/>
  <c r="AI4421" i="2"/>
  <c r="AH4421" i="2"/>
  <c r="AG4421" i="2"/>
  <c r="AI4420" i="2"/>
  <c r="AH4420" i="2"/>
  <c r="AG4420" i="2"/>
  <c r="AI4419" i="2"/>
  <c r="AH4419" i="2"/>
  <c r="AG4419" i="2"/>
  <c r="AI4418" i="2"/>
  <c r="AH4418" i="2"/>
  <c r="AG4418" i="2"/>
  <c r="AI4417" i="2"/>
  <c r="AH4417" i="2"/>
  <c r="AG4417" i="2"/>
  <c r="AI4416" i="2"/>
  <c r="AH4416" i="2"/>
  <c r="AG4416" i="2"/>
  <c r="AI4415" i="2"/>
  <c r="AH4415" i="2"/>
  <c r="AG4415" i="2"/>
  <c r="AI4414" i="2"/>
  <c r="AH4414" i="2"/>
  <c r="AG4414" i="2"/>
  <c r="AI4413" i="2"/>
  <c r="AH4413" i="2"/>
  <c r="AG4413" i="2"/>
  <c r="AI4412" i="2"/>
  <c r="AH4412" i="2"/>
  <c r="AG4412" i="2"/>
  <c r="AI4411" i="2"/>
  <c r="AH4411" i="2"/>
  <c r="AG4411" i="2"/>
  <c r="AI4410" i="2"/>
  <c r="AH4410" i="2"/>
  <c r="AG4410" i="2"/>
  <c r="AI4409" i="2"/>
  <c r="AH4409" i="2"/>
  <c r="AG4409" i="2"/>
  <c r="AI4408" i="2"/>
  <c r="AH4408" i="2"/>
  <c r="AG4408" i="2"/>
  <c r="AI4407" i="2"/>
  <c r="AH4407" i="2"/>
  <c r="AG4407" i="2"/>
  <c r="AI4406" i="2"/>
  <c r="AH4406" i="2"/>
  <c r="AG4406" i="2"/>
  <c r="AI4405" i="2"/>
  <c r="AH4405" i="2"/>
  <c r="AG4405" i="2"/>
  <c r="AI4404" i="2"/>
  <c r="AH4404" i="2"/>
  <c r="AG4404" i="2"/>
  <c r="AI4403" i="2"/>
  <c r="AH4403" i="2"/>
  <c r="AG4403" i="2"/>
  <c r="AI4402" i="2"/>
  <c r="AH4402" i="2"/>
  <c r="AG4402" i="2"/>
  <c r="AI4401" i="2"/>
  <c r="AH4401" i="2"/>
  <c r="AG4401" i="2"/>
  <c r="AI4400" i="2"/>
  <c r="AH4400" i="2"/>
  <c r="AG4400" i="2"/>
  <c r="AI4399" i="2"/>
  <c r="AH4399" i="2"/>
  <c r="AG4399" i="2"/>
  <c r="AI4398" i="2"/>
  <c r="AH4398" i="2"/>
  <c r="AG4398" i="2"/>
  <c r="AI4397" i="2"/>
  <c r="AH4397" i="2"/>
  <c r="AG4397" i="2"/>
  <c r="AI4396" i="2"/>
  <c r="AH4396" i="2"/>
  <c r="AG4396" i="2"/>
  <c r="AI4395" i="2"/>
  <c r="AH4395" i="2"/>
  <c r="AG4395" i="2"/>
  <c r="AI4394" i="2"/>
  <c r="AH4394" i="2"/>
  <c r="AG4394" i="2"/>
  <c r="AI4393" i="2"/>
  <c r="AH4393" i="2"/>
  <c r="AG4393" i="2"/>
  <c r="AI4392" i="2"/>
  <c r="AH4392" i="2"/>
  <c r="AG4392" i="2"/>
  <c r="AI4391" i="2"/>
  <c r="AH4391" i="2"/>
  <c r="AG4391" i="2"/>
  <c r="AI4390" i="2"/>
  <c r="AH4390" i="2"/>
  <c r="AG4390" i="2"/>
  <c r="AI4389" i="2"/>
  <c r="AH4389" i="2"/>
  <c r="AG4389" i="2"/>
  <c r="AI4388" i="2"/>
  <c r="AH4388" i="2"/>
  <c r="AG4388" i="2"/>
  <c r="AI4387" i="2"/>
  <c r="AH4387" i="2"/>
  <c r="AG4387" i="2"/>
  <c r="AI4386" i="2"/>
  <c r="AH4386" i="2"/>
  <c r="AG4386" i="2"/>
  <c r="AI4385" i="2"/>
  <c r="AH4385" i="2"/>
  <c r="AG4385" i="2"/>
  <c r="AI4384" i="2"/>
  <c r="AH4384" i="2"/>
  <c r="AG4384" i="2"/>
  <c r="AI4383" i="2"/>
  <c r="AH4383" i="2"/>
  <c r="AG4383" i="2"/>
  <c r="AI4382" i="2"/>
  <c r="AH4382" i="2"/>
  <c r="AG4382" i="2"/>
  <c r="AI4381" i="2"/>
  <c r="AH4381" i="2"/>
  <c r="AG4381" i="2"/>
  <c r="AI4380" i="2"/>
  <c r="AH4380" i="2"/>
  <c r="AG4380" i="2"/>
  <c r="AI4379" i="2"/>
  <c r="AH4379" i="2"/>
  <c r="AG4379" i="2"/>
  <c r="AI4378" i="2"/>
  <c r="AH4378" i="2"/>
  <c r="AG4378" i="2"/>
  <c r="AI4377" i="2"/>
  <c r="AH4377" i="2"/>
  <c r="AG4377" i="2"/>
  <c r="AI4376" i="2"/>
  <c r="AH4376" i="2"/>
  <c r="AG4376" i="2"/>
  <c r="AI4375" i="2"/>
  <c r="AH4375" i="2"/>
  <c r="AG4375" i="2"/>
  <c r="AI4374" i="2"/>
  <c r="AH4374" i="2"/>
  <c r="AG4374" i="2"/>
  <c r="AI4373" i="2"/>
  <c r="AH4373" i="2"/>
  <c r="AG4373" i="2"/>
  <c r="AI4372" i="2"/>
  <c r="AH4372" i="2"/>
  <c r="AG4372" i="2"/>
  <c r="AI4371" i="2"/>
  <c r="AH4371" i="2"/>
  <c r="AG4371" i="2"/>
  <c r="AI4370" i="2"/>
  <c r="AH4370" i="2"/>
  <c r="AG4370" i="2"/>
  <c r="AI4369" i="2"/>
  <c r="AH4369" i="2"/>
  <c r="AG4369" i="2"/>
  <c r="AI4368" i="2"/>
  <c r="AH4368" i="2"/>
  <c r="AG4368" i="2"/>
  <c r="AI4367" i="2"/>
  <c r="AH4367" i="2"/>
  <c r="AG4367" i="2"/>
  <c r="AI4366" i="2"/>
  <c r="AH4366" i="2"/>
  <c r="AG4366" i="2"/>
  <c r="AI4365" i="2"/>
  <c r="AH4365" i="2"/>
  <c r="AG4365" i="2"/>
  <c r="AI4364" i="2"/>
  <c r="AH4364" i="2"/>
  <c r="AG4364" i="2"/>
  <c r="AI4363" i="2"/>
  <c r="AH4363" i="2"/>
  <c r="AG4363" i="2"/>
  <c r="AI4362" i="2"/>
  <c r="AH4362" i="2"/>
  <c r="AG4362" i="2"/>
  <c r="AI4361" i="2"/>
  <c r="AH4361" i="2"/>
  <c r="AG4361" i="2"/>
  <c r="AI4360" i="2"/>
  <c r="AH4360" i="2"/>
  <c r="AG4360" i="2"/>
  <c r="AI4359" i="2"/>
  <c r="AH4359" i="2"/>
  <c r="AG4359" i="2"/>
  <c r="AI4358" i="2"/>
  <c r="AH4358" i="2"/>
  <c r="AG4358" i="2"/>
  <c r="AI4357" i="2"/>
  <c r="AH4357" i="2"/>
  <c r="AG4357" i="2"/>
  <c r="AI4356" i="2"/>
  <c r="AH4356" i="2"/>
  <c r="AG4356" i="2"/>
  <c r="AI4355" i="2"/>
  <c r="AH4355" i="2"/>
  <c r="AG4355" i="2"/>
  <c r="AI4354" i="2"/>
  <c r="AH4354" i="2"/>
  <c r="AG4354" i="2"/>
  <c r="AI4353" i="2"/>
  <c r="AH4353" i="2"/>
  <c r="AG4353" i="2"/>
  <c r="AI4352" i="2"/>
  <c r="AH4352" i="2"/>
  <c r="AG4352" i="2"/>
  <c r="AI4351" i="2"/>
  <c r="AH4351" i="2"/>
  <c r="AG4351" i="2"/>
  <c r="AI4350" i="2"/>
  <c r="AH4350" i="2"/>
  <c r="AG4350" i="2"/>
  <c r="AI4349" i="2"/>
  <c r="AH4349" i="2"/>
  <c r="AG4349" i="2"/>
  <c r="AI4348" i="2"/>
  <c r="AH4348" i="2"/>
  <c r="AG4348" i="2"/>
  <c r="AI4347" i="2"/>
  <c r="AH4347" i="2"/>
  <c r="AG4347" i="2"/>
  <c r="AI4346" i="2"/>
  <c r="AH4346" i="2"/>
  <c r="AG4346" i="2"/>
  <c r="AI4345" i="2"/>
  <c r="AH4345" i="2"/>
  <c r="AG4345" i="2"/>
  <c r="AI4344" i="2"/>
  <c r="AH4344" i="2"/>
  <c r="AG4344" i="2"/>
  <c r="AI4343" i="2"/>
  <c r="AH4343" i="2"/>
  <c r="AG4343" i="2"/>
  <c r="AI4342" i="2"/>
  <c r="AH4342" i="2"/>
  <c r="AG4342" i="2"/>
  <c r="AI4341" i="2"/>
  <c r="AH4341" i="2"/>
  <c r="AG4341" i="2"/>
  <c r="AI4340" i="2"/>
  <c r="AH4340" i="2"/>
  <c r="AG4340" i="2"/>
  <c r="AI4339" i="2"/>
  <c r="AH4339" i="2"/>
  <c r="AG4339" i="2"/>
  <c r="AI4338" i="2"/>
  <c r="AH4338" i="2"/>
  <c r="AG4338" i="2"/>
  <c r="AI4337" i="2"/>
  <c r="AH4337" i="2"/>
  <c r="AG4337" i="2"/>
  <c r="AI4336" i="2"/>
  <c r="AH4336" i="2"/>
  <c r="AG4336" i="2"/>
  <c r="AI4335" i="2"/>
  <c r="AH4335" i="2"/>
  <c r="AG4335" i="2"/>
  <c r="AI4334" i="2"/>
  <c r="AH4334" i="2"/>
  <c r="AG4334" i="2"/>
  <c r="AI4333" i="2"/>
  <c r="AH4333" i="2"/>
  <c r="AG4333" i="2"/>
  <c r="AI4332" i="2"/>
  <c r="AH4332" i="2"/>
  <c r="AG4332" i="2"/>
  <c r="AI4331" i="2"/>
  <c r="AH4331" i="2"/>
  <c r="AG4331" i="2"/>
  <c r="AI4330" i="2"/>
  <c r="AH4330" i="2"/>
  <c r="AG4330" i="2"/>
  <c r="AI4329" i="2"/>
  <c r="AH4329" i="2"/>
  <c r="AG4329" i="2"/>
  <c r="AI4328" i="2"/>
  <c r="AH4328" i="2"/>
  <c r="AG4328" i="2"/>
  <c r="AI4327" i="2"/>
  <c r="AH4327" i="2"/>
  <c r="AG4327" i="2"/>
  <c r="AI4326" i="2"/>
  <c r="AH4326" i="2"/>
  <c r="AG4326" i="2"/>
  <c r="AI4325" i="2"/>
  <c r="AH4325" i="2"/>
  <c r="AG4325" i="2"/>
  <c r="AI4324" i="2"/>
  <c r="AH4324" i="2"/>
  <c r="AG4324" i="2"/>
  <c r="AI4323" i="2"/>
  <c r="AH4323" i="2"/>
  <c r="AG4323" i="2"/>
  <c r="AI4322" i="2"/>
  <c r="AH4322" i="2"/>
  <c r="AG4322" i="2"/>
  <c r="AI4321" i="2"/>
  <c r="AH4321" i="2"/>
  <c r="AG4321" i="2"/>
  <c r="AI4320" i="2"/>
  <c r="AH4320" i="2"/>
  <c r="AG4320" i="2"/>
  <c r="AI4319" i="2"/>
  <c r="AH4319" i="2"/>
  <c r="AG4319" i="2"/>
  <c r="AI4318" i="2"/>
  <c r="AH4318" i="2"/>
  <c r="AG4318" i="2"/>
  <c r="AI4317" i="2"/>
  <c r="AH4317" i="2"/>
  <c r="AG4317" i="2"/>
  <c r="AI4316" i="2"/>
  <c r="AH4316" i="2"/>
  <c r="AG4316" i="2"/>
  <c r="AI4315" i="2"/>
  <c r="AH4315" i="2"/>
  <c r="AG4315" i="2"/>
  <c r="AI4314" i="2"/>
  <c r="AH4314" i="2"/>
  <c r="AG4314" i="2"/>
  <c r="AI4313" i="2"/>
  <c r="AH4313" i="2"/>
  <c r="AG4313" i="2"/>
  <c r="AI4312" i="2"/>
  <c r="AH4312" i="2"/>
  <c r="AG4312" i="2"/>
  <c r="AI4311" i="2"/>
  <c r="AH4311" i="2"/>
  <c r="AG4311" i="2"/>
  <c r="AI4310" i="2"/>
  <c r="AH4310" i="2"/>
  <c r="AG4310" i="2"/>
  <c r="AI4309" i="2"/>
  <c r="AH4309" i="2"/>
  <c r="AG4309" i="2"/>
  <c r="AI4308" i="2"/>
  <c r="AH4308" i="2"/>
  <c r="AG4308" i="2"/>
  <c r="AI4307" i="2"/>
  <c r="AH4307" i="2"/>
  <c r="AG4307" i="2"/>
  <c r="AI4306" i="2"/>
  <c r="AH4306" i="2"/>
  <c r="AG4306" i="2"/>
  <c r="AI4305" i="2"/>
  <c r="AH4305" i="2"/>
  <c r="AG4305" i="2"/>
  <c r="AI4304" i="2"/>
  <c r="AH4304" i="2"/>
  <c r="AG4304" i="2"/>
  <c r="AI4303" i="2"/>
  <c r="AH4303" i="2"/>
  <c r="AG4303" i="2"/>
  <c r="AI4302" i="2"/>
  <c r="AH4302" i="2"/>
  <c r="AG4302" i="2"/>
  <c r="AI4301" i="2"/>
  <c r="AH4301" i="2"/>
  <c r="AG4301" i="2"/>
  <c r="AI4300" i="2"/>
  <c r="AH4300" i="2"/>
  <c r="AG4300" i="2"/>
  <c r="AI4299" i="2"/>
  <c r="AH4299" i="2"/>
  <c r="AG4299" i="2"/>
  <c r="AI4298" i="2"/>
  <c r="AH4298" i="2"/>
  <c r="AG4298" i="2"/>
  <c r="AI4297" i="2"/>
  <c r="AH4297" i="2"/>
  <c r="AG4297" i="2"/>
  <c r="AI4296" i="2"/>
  <c r="AH4296" i="2"/>
  <c r="AG4296" i="2"/>
  <c r="AI4295" i="2"/>
  <c r="AH4295" i="2"/>
  <c r="AG4295" i="2"/>
  <c r="AI4294" i="2"/>
  <c r="AH4294" i="2"/>
  <c r="AG4294" i="2"/>
  <c r="AI4293" i="2"/>
  <c r="AH4293" i="2"/>
  <c r="AG4293" i="2"/>
  <c r="AI4292" i="2"/>
  <c r="AH4292" i="2"/>
  <c r="AG4292" i="2"/>
  <c r="AI4291" i="2"/>
  <c r="AH4291" i="2"/>
  <c r="AG4291" i="2"/>
  <c r="AI4290" i="2"/>
  <c r="AH4290" i="2"/>
  <c r="AG4290" i="2"/>
  <c r="AI4289" i="2"/>
  <c r="AH4289" i="2"/>
  <c r="AG4289" i="2"/>
  <c r="AI4288" i="2"/>
  <c r="AH4288" i="2"/>
  <c r="AG4288" i="2"/>
  <c r="AI4287" i="2"/>
  <c r="AH4287" i="2"/>
  <c r="AG4287" i="2"/>
  <c r="AI4286" i="2"/>
  <c r="AH4286" i="2"/>
  <c r="AG4286" i="2"/>
  <c r="AI4285" i="2"/>
  <c r="AH4285" i="2"/>
  <c r="AG4285" i="2"/>
  <c r="AI4284" i="2"/>
  <c r="AH4284" i="2"/>
  <c r="AG4284" i="2"/>
  <c r="AI4283" i="2"/>
  <c r="AH4283" i="2"/>
  <c r="AG4283" i="2"/>
  <c r="AI4282" i="2"/>
  <c r="AH4282" i="2"/>
  <c r="AG4282" i="2"/>
  <c r="AI4281" i="2"/>
  <c r="AH4281" i="2"/>
  <c r="AG4281" i="2"/>
  <c r="AI4280" i="2"/>
  <c r="AH4280" i="2"/>
  <c r="AG4280" i="2"/>
  <c r="AI4279" i="2"/>
  <c r="AH4279" i="2"/>
  <c r="AG4279" i="2"/>
  <c r="AI4278" i="2"/>
  <c r="AH4278" i="2"/>
  <c r="AG4278" i="2"/>
  <c r="AI4277" i="2"/>
  <c r="AH4277" i="2"/>
  <c r="AG4277" i="2"/>
  <c r="AI4276" i="2"/>
  <c r="AH4276" i="2"/>
  <c r="AG4276" i="2"/>
  <c r="AI4275" i="2"/>
  <c r="AH4275" i="2"/>
  <c r="AG4275" i="2"/>
  <c r="AI4274" i="2"/>
  <c r="AH4274" i="2"/>
  <c r="AG4274" i="2"/>
  <c r="AI4273" i="2"/>
  <c r="AH4273" i="2"/>
  <c r="AG4273" i="2"/>
  <c r="AI4272" i="2"/>
  <c r="AH4272" i="2"/>
  <c r="AG4272" i="2"/>
  <c r="AI4271" i="2"/>
  <c r="AH4271" i="2"/>
  <c r="AG4271" i="2"/>
  <c r="AI4270" i="2"/>
  <c r="AH4270" i="2"/>
  <c r="AG4270" i="2"/>
  <c r="AI4269" i="2"/>
  <c r="AH4269" i="2"/>
  <c r="AG4269" i="2"/>
  <c r="AI4268" i="2"/>
  <c r="AH4268" i="2"/>
  <c r="AG4268" i="2"/>
  <c r="AI4267" i="2"/>
  <c r="AH4267" i="2"/>
  <c r="AG4267" i="2"/>
  <c r="AI4266" i="2"/>
  <c r="AH4266" i="2"/>
  <c r="AG4266" i="2"/>
  <c r="AI4265" i="2"/>
  <c r="AH4265" i="2"/>
  <c r="AG4265" i="2"/>
  <c r="AI4264" i="2"/>
  <c r="AH4264" i="2"/>
  <c r="AG4264" i="2"/>
  <c r="AI4263" i="2"/>
  <c r="AH4263" i="2"/>
  <c r="AG4263" i="2"/>
  <c r="AI4262" i="2"/>
  <c r="AH4262" i="2"/>
  <c r="AG4262" i="2"/>
  <c r="AI4261" i="2"/>
  <c r="AH4261" i="2"/>
  <c r="AG4261" i="2"/>
  <c r="AI4260" i="2"/>
  <c r="AH4260" i="2"/>
  <c r="AG4260" i="2"/>
  <c r="AI4259" i="2"/>
  <c r="AH4259" i="2"/>
  <c r="AG4259" i="2"/>
  <c r="AI4258" i="2"/>
  <c r="AH4258" i="2"/>
  <c r="AG4258" i="2"/>
  <c r="AI4257" i="2"/>
  <c r="AH4257" i="2"/>
  <c r="AG4257" i="2"/>
  <c r="AI4256" i="2"/>
  <c r="AH4256" i="2"/>
  <c r="AG4256" i="2"/>
  <c r="AI4255" i="2"/>
  <c r="AH4255" i="2"/>
  <c r="AG4255" i="2"/>
  <c r="AI4254" i="2"/>
  <c r="AH4254" i="2"/>
  <c r="AG4254" i="2"/>
  <c r="AI4253" i="2"/>
  <c r="AH4253" i="2"/>
  <c r="AG4253" i="2"/>
  <c r="AI4252" i="2"/>
  <c r="AH4252" i="2"/>
  <c r="AG4252" i="2"/>
  <c r="AI4251" i="2"/>
  <c r="AH4251" i="2"/>
  <c r="AG4251" i="2"/>
  <c r="AI4250" i="2"/>
  <c r="AH4250" i="2"/>
  <c r="AG4250" i="2"/>
  <c r="AI4249" i="2"/>
  <c r="AH4249" i="2"/>
  <c r="AG4249" i="2"/>
  <c r="AI4248" i="2"/>
  <c r="AH4248" i="2"/>
  <c r="AG4248" i="2"/>
  <c r="AI4247" i="2"/>
  <c r="AH4247" i="2"/>
  <c r="AG4247" i="2"/>
  <c r="AI4246" i="2"/>
  <c r="AH4246" i="2"/>
  <c r="AG4246" i="2"/>
  <c r="AI4245" i="2"/>
  <c r="AH4245" i="2"/>
  <c r="AG4245" i="2"/>
  <c r="AI4244" i="2"/>
  <c r="AH4244" i="2"/>
  <c r="AG4244" i="2"/>
  <c r="AI4243" i="2"/>
  <c r="AH4243" i="2"/>
  <c r="AG4243" i="2"/>
  <c r="AI4242" i="2"/>
  <c r="AH4242" i="2"/>
  <c r="AG4242" i="2"/>
  <c r="AI4241" i="2"/>
  <c r="AH4241" i="2"/>
  <c r="AG4241" i="2"/>
  <c r="AI4240" i="2"/>
  <c r="AH4240" i="2"/>
  <c r="AG4240" i="2"/>
  <c r="AI4239" i="2"/>
  <c r="AH4239" i="2"/>
  <c r="AG4239" i="2"/>
  <c r="AI4238" i="2"/>
  <c r="AH4238" i="2"/>
  <c r="AG4238" i="2"/>
  <c r="AI4237" i="2"/>
  <c r="AH4237" i="2"/>
  <c r="AG4237" i="2"/>
  <c r="AI4236" i="2"/>
  <c r="AH4236" i="2"/>
  <c r="AG4236" i="2"/>
  <c r="AI4235" i="2"/>
  <c r="AH4235" i="2"/>
  <c r="AG4235" i="2"/>
  <c r="AI4234" i="2"/>
  <c r="AH4234" i="2"/>
  <c r="AG4234" i="2"/>
  <c r="AI4233" i="2"/>
  <c r="AH4233" i="2"/>
  <c r="AG4233" i="2"/>
  <c r="AI4232" i="2"/>
  <c r="AH4232" i="2"/>
  <c r="AG4232" i="2"/>
  <c r="AI4231" i="2"/>
  <c r="AH4231" i="2"/>
  <c r="AG4231" i="2"/>
  <c r="AI4230" i="2"/>
  <c r="AH4230" i="2"/>
  <c r="AG4230" i="2"/>
  <c r="AI4229" i="2"/>
  <c r="AH4229" i="2"/>
  <c r="AG4229" i="2"/>
  <c r="AI4228" i="2"/>
  <c r="AH4228" i="2"/>
  <c r="AG4228" i="2"/>
  <c r="AI4227" i="2"/>
  <c r="AH4227" i="2"/>
  <c r="AG4227" i="2"/>
  <c r="AI4226" i="2"/>
  <c r="AH4226" i="2"/>
  <c r="AG4226" i="2"/>
  <c r="AI4225" i="2"/>
  <c r="AH4225" i="2"/>
  <c r="AG4225" i="2"/>
  <c r="AI4224" i="2"/>
  <c r="AH4224" i="2"/>
  <c r="AG4224" i="2"/>
  <c r="AI4223" i="2"/>
  <c r="AH4223" i="2"/>
  <c r="AG4223" i="2"/>
  <c r="AI4222" i="2"/>
  <c r="AH4222" i="2"/>
  <c r="AG4222" i="2"/>
  <c r="AI4221" i="2"/>
  <c r="AH4221" i="2"/>
  <c r="AG4221" i="2"/>
  <c r="AI4220" i="2"/>
  <c r="AH4220" i="2"/>
  <c r="AG4220" i="2"/>
  <c r="AI4219" i="2"/>
  <c r="AH4219" i="2"/>
  <c r="AG4219" i="2"/>
  <c r="AI4218" i="2"/>
  <c r="AH4218" i="2"/>
  <c r="AG4218" i="2"/>
  <c r="AI4217" i="2"/>
  <c r="AH4217" i="2"/>
  <c r="AG4217" i="2"/>
  <c r="AI4216" i="2"/>
  <c r="AH4216" i="2"/>
  <c r="AG4216" i="2"/>
  <c r="AI4215" i="2"/>
  <c r="AH4215" i="2"/>
  <c r="AG4215" i="2"/>
  <c r="AI4214" i="2"/>
  <c r="AH4214" i="2"/>
  <c r="AG4214" i="2"/>
  <c r="AI4213" i="2"/>
  <c r="AH4213" i="2"/>
  <c r="AG4213" i="2"/>
  <c r="AI4212" i="2"/>
  <c r="AH4212" i="2"/>
  <c r="AG4212" i="2"/>
  <c r="AI4211" i="2"/>
  <c r="AH4211" i="2"/>
  <c r="AG4211" i="2"/>
  <c r="AI4210" i="2"/>
  <c r="AH4210" i="2"/>
  <c r="AG4210" i="2"/>
  <c r="AI4209" i="2"/>
  <c r="AH4209" i="2"/>
  <c r="AG4209" i="2"/>
  <c r="AI4208" i="2"/>
  <c r="AH4208" i="2"/>
  <c r="AG4208" i="2"/>
  <c r="AI4207" i="2"/>
  <c r="AH4207" i="2"/>
  <c r="AG4207" i="2"/>
  <c r="AI4206" i="2"/>
  <c r="AH4206" i="2"/>
  <c r="AG4206" i="2"/>
  <c r="AI4205" i="2"/>
  <c r="AH4205" i="2"/>
  <c r="AG4205" i="2"/>
  <c r="AI4204" i="2"/>
  <c r="AH4204" i="2"/>
  <c r="AG4204" i="2"/>
  <c r="AI4203" i="2"/>
  <c r="AH4203" i="2"/>
  <c r="AG4203" i="2"/>
  <c r="AI4202" i="2"/>
  <c r="AH4202" i="2"/>
  <c r="AG4202" i="2"/>
  <c r="AI4201" i="2"/>
  <c r="AH4201" i="2"/>
  <c r="AG4201" i="2"/>
  <c r="AI4200" i="2"/>
  <c r="AH4200" i="2"/>
  <c r="AG4200" i="2"/>
  <c r="AI4199" i="2"/>
  <c r="AH4199" i="2"/>
  <c r="AG4199" i="2"/>
  <c r="AI4198" i="2"/>
  <c r="AH4198" i="2"/>
  <c r="AG4198" i="2"/>
  <c r="AI4197" i="2"/>
  <c r="AH4197" i="2"/>
  <c r="AG4197" i="2"/>
  <c r="AI4196" i="2"/>
  <c r="AH4196" i="2"/>
  <c r="AG4196" i="2"/>
  <c r="AI4195" i="2"/>
  <c r="AH4195" i="2"/>
  <c r="AG4195" i="2"/>
  <c r="AI4194" i="2"/>
  <c r="AH4194" i="2"/>
  <c r="AG4194" i="2"/>
  <c r="AI4193" i="2"/>
  <c r="AH4193" i="2"/>
  <c r="AG4193" i="2"/>
  <c r="AI4192" i="2"/>
  <c r="AH4192" i="2"/>
  <c r="AG4192" i="2"/>
  <c r="AI4191" i="2"/>
  <c r="AH4191" i="2"/>
  <c r="AG4191" i="2"/>
  <c r="AI4190" i="2"/>
  <c r="AH4190" i="2"/>
  <c r="AG4190" i="2"/>
  <c r="AI4189" i="2"/>
  <c r="AH4189" i="2"/>
  <c r="AG4189" i="2"/>
  <c r="AI4188" i="2"/>
  <c r="AH4188" i="2"/>
  <c r="AG4188" i="2"/>
  <c r="AI4187" i="2"/>
  <c r="AH4187" i="2"/>
  <c r="AG4187" i="2"/>
  <c r="AI4186" i="2"/>
  <c r="AH4186" i="2"/>
  <c r="AG4186" i="2"/>
  <c r="AI4185" i="2"/>
  <c r="AH4185" i="2"/>
  <c r="AG4185" i="2"/>
  <c r="AI4184" i="2"/>
  <c r="AH4184" i="2"/>
  <c r="AG4184" i="2"/>
  <c r="AI4183" i="2"/>
  <c r="AH4183" i="2"/>
  <c r="AG4183" i="2"/>
  <c r="AI4182" i="2"/>
  <c r="AH4182" i="2"/>
  <c r="AG4182" i="2"/>
  <c r="AI4181" i="2"/>
  <c r="AH4181" i="2"/>
  <c r="AG4181" i="2"/>
  <c r="AI4180" i="2"/>
  <c r="AH4180" i="2"/>
  <c r="AG4180" i="2"/>
  <c r="AI4179" i="2"/>
  <c r="AH4179" i="2"/>
  <c r="AG4179" i="2"/>
  <c r="AI4178" i="2"/>
  <c r="AH4178" i="2"/>
  <c r="AG4178" i="2"/>
  <c r="AI4177" i="2"/>
  <c r="AH4177" i="2"/>
  <c r="AG4177" i="2"/>
  <c r="AI4176" i="2"/>
  <c r="AH4176" i="2"/>
  <c r="AG4176" i="2"/>
  <c r="AI4175" i="2"/>
  <c r="AH4175" i="2"/>
  <c r="AG4175" i="2"/>
  <c r="AI4174" i="2"/>
  <c r="AH4174" i="2"/>
  <c r="AG4174" i="2"/>
  <c r="AI4173" i="2"/>
  <c r="AH4173" i="2"/>
  <c r="AG4173" i="2"/>
  <c r="AI4172" i="2"/>
  <c r="AH4172" i="2"/>
  <c r="AG4172" i="2"/>
  <c r="AI4171" i="2"/>
  <c r="AH4171" i="2"/>
  <c r="AG4171" i="2"/>
  <c r="AI4170" i="2"/>
  <c r="AH4170" i="2"/>
  <c r="AG4170" i="2"/>
  <c r="AI4169" i="2"/>
  <c r="AH4169" i="2"/>
  <c r="AG4169" i="2"/>
  <c r="AI4168" i="2"/>
  <c r="AH4168" i="2"/>
  <c r="AG4168" i="2"/>
  <c r="AI4167" i="2"/>
  <c r="AH4167" i="2"/>
  <c r="AG4167" i="2"/>
  <c r="AI4166" i="2"/>
  <c r="AH4166" i="2"/>
  <c r="AG4166" i="2"/>
  <c r="AI4165" i="2"/>
  <c r="AH4165" i="2"/>
  <c r="AG4165" i="2"/>
  <c r="AI4164" i="2"/>
  <c r="AH4164" i="2"/>
  <c r="AG4164" i="2"/>
  <c r="AI4163" i="2"/>
  <c r="AH4163" i="2"/>
  <c r="AG4163" i="2"/>
  <c r="AI4162" i="2"/>
  <c r="AH4162" i="2"/>
  <c r="AG4162" i="2"/>
  <c r="AI4161" i="2"/>
  <c r="AH4161" i="2"/>
  <c r="AG4161" i="2"/>
  <c r="AI4160" i="2"/>
  <c r="AH4160" i="2"/>
  <c r="AG4160" i="2"/>
  <c r="AI4159" i="2"/>
  <c r="AH4159" i="2"/>
  <c r="AG4159" i="2"/>
  <c r="AI4158" i="2"/>
  <c r="AH4158" i="2"/>
  <c r="AG4158" i="2"/>
  <c r="AI4157" i="2"/>
  <c r="AH4157" i="2"/>
  <c r="AG4157" i="2"/>
  <c r="AI4156" i="2"/>
  <c r="AH4156" i="2"/>
  <c r="AG4156" i="2"/>
  <c r="AI4155" i="2"/>
  <c r="AH4155" i="2"/>
  <c r="AG4155" i="2"/>
  <c r="AI4154" i="2"/>
  <c r="AH4154" i="2"/>
  <c r="AG4154" i="2"/>
  <c r="AI4153" i="2"/>
  <c r="AH4153" i="2"/>
  <c r="AG4153" i="2"/>
  <c r="AI4152" i="2"/>
  <c r="AH4152" i="2"/>
  <c r="AG4152" i="2"/>
  <c r="AI4151" i="2"/>
  <c r="AH4151" i="2"/>
  <c r="AG4151" i="2"/>
  <c r="AI4150" i="2"/>
  <c r="AH4150" i="2"/>
  <c r="AG4150" i="2"/>
  <c r="AI4149" i="2"/>
  <c r="AH4149" i="2"/>
  <c r="AG4149" i="2"/>
  <c r="AI4148" i="2"/>
  <c r="AH4148" i="2"/>
  <c r="AG4148" i="2"/>
  <c r="AI4147" i="2"/>
  <c r="AH4147" i="2"/>
  <c r="AG4147" i="2"/>
  <c r="AI4146" i="2"/>
  <c r="AH4146" i="2"/>
  <c r="AG4146" i="2"/>
  <c r="AI4145" i="2"/>
  <c r="AH4145" i="2"/>
  <c r="AG4145" i="2"/>
  <c r="AI4144" i="2"/>
  <c r="AH4144" i="2"/>
  <c r="AG4144" i="2"/>
  <c r="AI4143" i="2"/>
  <c r="AH4143" i="2"/>
  <c r="AG4143" i="2"/>
  <c r="AI4142" i="2"/>
  <c r="AH4142" i="2"/>
  <c r="AG4142" i="2"/>
  <c r="AI4141" i="2"/>
  <c r="AH4141" i="2"/>
  <c r="AG4141" i="2"/>
  <c r="AI4140" i="2"/>
  <c r="AH4140" i="2"/>
  <c r="AG4140" i="2"/>
  <c r="AI4139" i="2"/>
  <c r="AH4139" i="2"/>
  <c r="AG4139" i="2"/>
  <c r="AI4138" i="2"/>
  <c r="AH4138" i="2"/>
  <c r="AG4138" i="2"/>
  <c r="AI4137" i="2"/>
  <c r="AH4137" i="2"/>
  <c r="AG4137" i="2"/>
  <c r="AI4136" i="2"/>
  <c r="AH4136" i="2"/>
  <c r="AG4136" i="2"/>
  <c r="AI4135" i="2"/>
  <c r="AH4135" i="2"/>
  <c r="AG4135" i="2"/>
  <c r="AI4134" i="2"/>
  <c r="AH4134" i="2"/>
  <c r="AG4134" i="2"/>
  <c r="AI4133" i="2"/>
  <c r="AH4133" i="2"/>
  <c r="AG4133" i="2"/>
  <c r="AI4132" i="2"/>
  <c r="AH4132" i="2"/>
  <c r="AG4132" i="2"/>
  <c r="AI4131" i="2"/>
  <c r="AH4131" i="2"/>
  <c r="AG4131" i="2"/>
  <c r="AI4130" i="2"/>
  <c r="AH4130" i="2"/>
  <c r="AG4130" i="2"/>
  <c r="AI4129" i="2"/>
  <c r="AH4129" i="2"/>
  <c r="AG4129" i="2"/>
  <c r="AI4128" i="2"/>
  <c r="AH4128" i="2"/>
  <c r="AG4128" i="2"/>
  <c r="AI4127" i="2"/>
  <c r="AH4127" i="2"/>
  <c r="AG4127" i="2"/>
  <c r="AI4126" i="2"/>
  <c r="AH4126" i="2"/>
  <c r="AG4126" i="2"/>
  <c r="AI4125" i="2"/>
  <c r="AH4125" i="2"/>
  <c r="AG4125" i="2"/>
  <c r="AI4124" i="2"/>
  <c r="AH4124" i="2"/>
  <c r="AG4124" i="2"/>
  <c r="AI4123" i="2"/>
  <c r="AH4123" i="2"/>
  <c r="AG4123" i="2"/>
  <c r="AI4122" i="2"/>
  <c r="AH4122" i="2"/>
  <c r="AG4122" i="2"/>
  <c r="AI4121" i="2"/>
  <c r="AH4121" i="2"/>
  <c r="AG4121" i="2"/>
  <c r="AI4120" i="2"/>
  <c r="AH4120" i="2"/>
  <c r="AG4120" i="2"/>
  <c r="AI4119" i="2"/>
  <c r="AH4119" i="2"/>
  <c r="AG4119" i="2"/>
  <c r="AI4118" i="2"/>
  <c r="AH4118" i="2"/>
  <c r="AG4118" i="2"/>
  <c r="AI4117" i="2"/>
  <c r="AH4117" i="2"/>
  <c r="AG4117" i="2"/>
  <c r="AI4116" i="2"/>
  <c r="AH4116" i="2"/>
  <c r="AG4116" i="2"/>
  <c r="AI4115" i="2"/>
  <c r="AH4115" i="2"/>
  <c r="AG4115" i="2"/>
  <c r="AI4114" i="2"/>
  <c r="AH4114" i="2"/>
  <c r="AG4114" i="2"/>
  <c r="AI4113" i="2"/>
  <c r="AH4113" i="2"/>
  <c r="AG4113" i="2"/>
  <c r="AI4112" i="2"/>
  <c r="AH4112" i="2"/>
  <c r="AG4112" i="2"/>
  <c r="AI4111" i="2"/>
  <c r="AH4111" i="2"/>
  <c r="AG4111" i="2"/>
  <c r="AI4110" i="2"/>
  <c r="AH4110" i="2"/>
  <c r="AG4110" i="2"/>
  <c r="AI4109" i="2"/>
  <c r="AH4109" i="2"/>
  <c r="AG4109" i="2"/>
  <c r="AI4108" i="2"/>
  <c r="AH4108" i="2"/>
  <c r="AG4108" i="2"/>
  <c r="AI4107" i="2"/>
  <c r="AH4107" i="2"/>
  <c r="AG4107" i="2"/>
  <c r="AI4106" i="2"/>
  <c r="AH4106" i="2"/>
  <c r="AG4106" i="2"/>
  <c r="AI4105" i="2"/>
  <c r="AH4105" i="2"/>
  <c r="AG4105" i="2"/>
  <c r="AI4104" i="2"/>
  <c r="AH4104" i="2"/>
  <c r="AG4104" i="2"/>
  <c r="AI4103" i="2"/>
  <c r="AH4103" i="2"/>
  <c r="AG4103" i="2"/>
  <c r="AI4102" i="2"/>
  <c r="AH4102" i="2"/>
  <c r="AG4102" i="2"/>
  <c r="AI4101" i="2"/>
  <c r="AH4101" i="2"/>
  <c r="AG4101" i="2"/>
  <c r="AI4100" i="2"/>
  <c r="AH4100" i="2"/>
  <c r="AG4100" i="2"/>
  <c r="AI4099" i="2"/>
  <c r="AH4099" i="2"/>
  <c r="AG4099" i="2"/>
  <c r="AI4098" i="2"/>
  <c r="AH4098" i="2"/>
  <c r="AG4098" i="2"/>
  <c r="AI4097" i="2"/>
  <c r="AH4097" i="2"/>
  <c r="AG4097" i="2"/>
  <c r="AI4096" i="2"/>
  <c r="AH4096" i="2"/>
  <c r="AG4096" i="2"/>
  <c r="AI4095" i="2"/>
  <c r="AH4095" i="2"/>
  <c r="AG4095" i="2"/>
  <c r="AI4094" i="2"/>
  <c r="AH4094" i="2"/>
  <c r="AG4094" i="2"/>
  <c r="AI4093" i="2"/>
  <c r="AH4093" i="2"/>
  <c r="AG4093" i="2"/>
  <c r="AI4092" i="2"/>
  <c r="AH4092" i="2"/>
  <c r="AG4092" i="2"/>
  <c r="AI4091" i="2"/>
  <c r="AH4091" i="2"/>
  <c r="AG4091" i="2"/>
  <c r="AI4090" i="2"/>
  <c r="AH4090" i="2"/>
  <c r="AG4090" i="2"/>
  <c r="AI4089" i="2"/>
  <c r="AH4089" i="2"/>
  <c r="AG4089" i="2"/>
  <c r="AI4088" i="2"/>
  <c r="AH4088" i="2"/>
  <c r="AG4088" i="2"/>
  <c r="AI4087" i="2"/>
  <c r="AH4087" i="2"/>
  <c r="AG4087" i="2"/>
  <c r="AI4086" i="2"/>
  <c r="AH4086" i="2"/>
  <c r="AG4086" i="2"/>
  <c r="AI4085" i="2"/>
  <c r="AH4085" i="2"/>
  <c r="AG4085" i="2"/>
  <c r="AI4084" i="2"/>
  <c r="AH4084" i="2"/>
  <c r="AG4084" i="2"/>
  <c r="AI4083" i="2"/>
  <c r="AH4083" i="2"/>
  <c r="AG4083" i="2"/>
  <c r="AI4082" i="2"/>
  <c r="AH4082" i="2"/>
  <c r="AG4082" i="2"/>
  <c r="AI4081" i="2"/>
  <c r="AH4081" i="2"/>
  <c r="AG4081" i="2"/>
  <c r="AI4080" i="2"/>
  <c r="AH4080" i="2"/>
  <c r="AG4080" i="2"/>
  <c r="AI4079" i="2"/>
  <c r="AH4079" i="2"/>
  <c r="AG4079" i="2"/>
  <c r="AI4078" i="2"/>
  <c r="AH4078" i="2"/>
  <c r="AG4078" i="2"/>
  <c r="AI4077" i="2"/>
  <c r="AH4077" i="2"/>
  <c r="AG4077" i="2"/>
  <c r="AI4076" i="2"/>
  <c r="AH4076" i="2"/>
  <c r="AG4076" i="2"/>
  <c r="AI4075" i="2"/>
  <c r="AH4075" i="2"/>
  <c r="AG4075" i="2"/>
  <c r="AI4074" i="2"/>
  <c r="AH4074" i="2"/>
  <c r="AG4074" i="2"/>
  <c r="AI4073" i="2"/>
  <c r="AH4073" i="2"/>
  <c r="AG4073" i="2"/>
  <c r="AI4072" i="2"/>
  <c r="AH4072" i="2"/>
  <c r="AG4072" i="2"/>
  <c r="AI4071" i="2"/>
  <c r="AH4071" i="2"/>
  <c r="AG4071" i="2"/>
  <c r="AI4070" i="2"/>
  <c r="AH4070" i="2"/>
  <c r="AG4070" i="2"/>
  <c r="AI4069" i="2"/>
  <c r="AH4069" i="2"/>
  <c r="AG4069" i="2"/>
  <c r="AI4068" i="2"/>
  <c r="AH4068" i="2"/>
  <c r="AG4068" i="2"/>
  <c r="AI4067" i="2"/>
  <c r="AH4067" i="2"/>
  <c r="AG4067" i="2"/>
  <c r="AI4066" i="2"/>
  <c r="AH4066" i="2"/>
  <c r="AG4066" i="2"/>
  <c r="AI4065" i="2"/>
  <c r="AH4065" i="2"/>
  <c r="AG4065" i="2"/>
  <c r="AI4064" i="2"/>
  <c r="AH4064" i="2"/>
  <c r="AG4064" i="2"/>
  <c r="AI4063" i="2"/>
  <c r="AH4063" i="2"/>
  <c r="AG4063" i="2"/>
  <c r="AI4062" i="2"/>
  <c r="AH4062" i="2"/>
  <c r="AG4062" i="2"/>
  <c r="AI4061" i="2"/>
  <c r="AH4061" i="2"/>
  <c r="AG4061" i="2"/>
  <c r="AI4060" i="2"/>
  <c r="AH4060" i="2"/>
  <c r="AG4060" i="2"/>
  <c r="AI4059" i="2"/>
  <c r="AH4059" i="2"/>
  <c r="AG4059" i="2"/>
  <c r="AI4058" i="2"/>
  <c r="AH4058" i="2"/>
  <c r="AG4058" i="2"/>
  <c r="AI4057" i="2"/>
  <c r="AH4057" i="2"/>
  <c r="AG4057" i="2"/>
  <c r="AI4056" i="2"/>
  <c r="AH4056" i="2"/>
  <c r="AG4056" i="2"/>
  <c r="AI4055" i="2"/>
  <c r="AH4055" i="2"/>
  <c r="AG4055" i="2"/>
  <c r="AI4054" i="2"/>
  <c r="AH4054" i="2"/>
  <c r="AG4054" i="2"/>
  <c r="AI4053" i="2"/>
  <c r="AH4053" i="2"/>
  <c r="AG4053" i="2"/>
  <c r="AI4052" i="2"/>
  <c r="AH4052" i="2"/>
  <c r="AG4052" i="2"/>
  <c r="AI4051" i="2"/>
  <c r="AH4051" i="2"/>
  <c r="AG4051" i="2"/>
  <c r="AI4050" i="2"/>
  <c r="AH4050" i="2"/>
  <c r="AG4050" i="2"/>
  <c r="AI4049" i="2"/>
  <c r="AH4049" i="2"/>
  <c r="AG4049" i="2"/>
  <c r="AI4048" i="2"/>
  <c r="AH4048" i="2"/>
  <c r="AG4048" i="2"/>
  <c r="AI4047" i="2"/>
  <c r="AH4047" i="2"/>
  <c r="AG4047" i="2"/>
  <c r="AI4046" i="2"/>
  <c r="AH4046" i="2"/>
  <c r="AG4046" i="2"/>
  <c r="AI4045" i="2"/>
  <c r="AH4045" i="2"/>
  <c r="AG4045" i="2"/>
  <c r="AI4044" i="2"/>
  <c r="AH4044" i="2"/>
  <c r="AG4044" i="2"/>
  <c r="AI4043" i="2"/>
  <c r="AH4043" i="2"/>
  <c r="AG4043" i="2"/>
  <c r="AI4042" i="2"/>
  <c r="AH4042" i="2"/>
  <c r="AG4042" i="2"/>
  <c r="AI4041" i="2"/>
  <c r="AH4041" i="2"/>
  <c r="AG4041" i="2"/>
  <c r="AI4040" i="2"/>
  <c r="AH4040" i="2"/>
  <c r="AG4040" i="2"/>
  <c r="AI4039" i="2"/>
  <c r="AH4039" i="2"/>
  <c r="AG4039" i="2"/>
  <c r="AI4038" i="2"/>
  <c r="AH4038" i="2"/>
  <c r="AG4038" i="2"/>
  <c r="AI4037" i="2"/>
  <c r="AH4037" i="2"/>
  <c r="AG4037" i="2"/>
  <c r="AI4036" i="2"/>
  <c r="AH4036" i="2"/>
  <c r="AG4036" i="2"/>
  <c r="AI4035" i="2"/>
  <c r="AH4035" i="2"/>
  <c r="AG4035" i="2"/>
  <c r="AI4034" i="2"/>
  <c r="AH4034" i="2"/>
  <c r="AG4034" i="2"/>
  <c r="AI4033" i="2"/>
  <c r="AH4033" i="2"/>
  <c r="AG4033" i="2"/>
  <c r="AI4032" i="2"/>
  <c r="AH4032" i="2"/>
  <c r="AG4032" i="2"/>
  <c r="AI4031" i="2"/>
  <c r="AH4031" i="2"/>
  <c r="AG4031" i="2"/>
  <c r="AI4030" i="2"/>
  <c r="AH4030" i="2"/>
  <c r="AG4030" i="2"/>
  <c r="AI4029" i="2"/>
  <c r="AH4029" i="2"/>
  <c r="AG4029" i="2"/>
  <c r="AI4028" i="2"/>
  <c r="AH4028" i="2"/>
  <c r="AG4028" i="2"/>
  <c r="AI4027" i="2"/>
  <c r="AH4027" i="2"/>
  <c r="AG4027" i="2"/>
  <c r="AI4026" i="2"/>
  <c r="AH4026" i="2"/>
  <c r="AG4026" i="2"/>
  <c r="AI4025" i="2"/>
  <c r="AH4025" i="2"/>
  <c r="AG4025" i="2"/>
  <c r="AI4024" i="2"/>
  <c r="AH4024" i="2"/>
  <c r="AG4024" i="2"/>
  <c r="AI4023" i="2"/>
  <c r="AH4023" i="2"/>
  <c r="AG4023" i="2"/>
  <c r="AI4022" i="2"/>
  <c r="AH4022" i="2"/>
  <c r="AG4022" i="2"/>
  <c r="AI4021" i="2"/>
  <c r="AH4021" i="2"/>
  <c r="AG4021" i="2"/>
  <c r="AI4020" i="2"/>
  <c r="AH4020" i="2"/>
  <c r="AG4020" i="2"/>
  <c r="AI4019" i="2"/>
  <c r="AH4019" i="2"/>
  <c r="AG4019" i="2"/>
  <c r="AI4018" i="2"/>
  <c r="AH4018" i="2"/>
  <c r="AG4018" i="2"/>
  <c r="AI4017" i="2"/>
  <c r="AH4017" i="2"/>
  <c r="AG4017" i="2"/>
  <c r="AI4016" i="2"/>
  <c r="AH4016" i="2"/>
  <c r="AG4016" i="2"/>
  <c r="AI4015" i="2"/>
  <c r="AH4015" i="2"/>
  <c r="AG4015" i="2"/>
  <c r="AI4014" i="2"/>
  <c r="AH4014" i="2"/>
  <c r="AG4014" i="2"/>
  <c r="AI4013" i="2"/>
  <c r="AH4013" i="2"/>
  <c r="AG4013" i="2"/>
  <c r="AI4012" i="2"/>
  <c r="AH4012" i="2"/>
  <c r="AG4012" i="2"/>
  <c r="AI4011" i="2"/>
  <c r="AH4011" i="2"/>
  <c r="AG4011" i="2"/>
  <c r="AI4010" i="2"/>
  <c r="AH4010" i="2"/>
  <c r="AG4010" i="2"/>
  <c r="AI4009" i="2"/>
  <c r="AH4009" i="2"/>
  <c r="AG4009" i="2"/>
  <c r="AI4008" i="2"/>
  <c r="AH4008" i="2"/>
  <c r="AG4008" i="2"/>
  <c r="AI4007" i="2"/>
  <c r="AH4007" i="2"/>
  <c r="AG4007" i="2"/>
  <c r="AI4006" i="2"/>
  <c r="AH4006" i="2"/>
  <c r="AG4006" i="2"/>
  <c r="AI4005" i="2"/>
  <c r="AH4005" i="2"/>
  <c r="AG4005" i="2"/>
  <c r="AI4004" i="2"/>
  <c r="AH4004" i="2"/>
  <c r="AG4004" i="2"/>
  <c r="AI4003" i="2"/>
  <c r="AH4003" i="2"/>
  <c r="AG4003" i="2"/>
  <c r="AI4002" i="2"/>
  <c r="AH4002" i="2"/>
  <c r="AG4002" i="2"/>
  <c r="AI4001" i="2"/>
  <c r="AH4001" i="2"/>
  <c r="AG4001" i="2"/>
  <c r="AI4000" i="2"/>
  <c r="AH4000" i="2"/>
  <c r="AG4000" i="2"/>
  <c r="AI3999" i="2"/>
  <c r="AH3999" i="2"/>
  <c r="AG3999" i="2"/>
  <c r="AI3998" i="2"/>
  <c r="AH3998" i="2"/>
  <c r="AG3998" i="2"/>
  <c r="AI3997" i="2"/>
  <c r="AH3997" i="2"/>
  <c r="AG3997" i="2"/>
  <c r="AI3996" i="2"/>
  <c r="AH3996" i="2"/>
  <c r="AG3996" i="2"/>
  <c r="AI3995" i="2"/>
  <c r="AH3995" i="2"/>
  <c r="AG3995" i="2"/>
  <c r="AI3994" i="2"/>
  <c r="AH3994" i="2"/>
  <c r="AG3994" i="2"/>
  <c r="AI3993" i="2"/>
  <c r="AH3993" i="2"/>
  <c r="AG3993" i="2"/>
  <c r="AI3992" i="2"/>
  <c r="AH3992" i="2"/>
  <c r="AG3992" i="2"/>
  <c r="AI3991" i="2"/>
  <c r="AH3991" i="2"/>
  <c r="AG3991" i="2"/>
  <c r="AI3990" i="2"/>
  <c r="AH3990" i="2"/>
  <c r="AG3990" i="2"/>
  <c r="AI3989" i="2"/>
  <c r="AH3989" i="2"/>
  <c r="AG3989" i="2"/>
  <c r="AI3988" i="2"/>
  <c r="AH3988" i="2"/>
  <c r="AG3988" i="2"/>
  <c r="AI3987" i="2"/>
  <c r="AH3987" i="2"/>
  <c r="AG3987" i="2"/>
  <c r="AI3986" i="2"/>
  <c r="AH3986" i="2"/>
  <c r="AG3986" i="2"/>
  <c r="AI3985" i="2"/>
  <c r="AH3985" i="2"/>
  <c r="AG3985" i="2"/>
  <c r="AI3984" i="2"/>
  <c r="AH3984" i="2"/>
  <c r="AG3984" i="2"/>
  <c r="AI3983" i="2"/>
  <c r="AH3983" i="2"/>
  <c r="AG3983" i="2"/>
  <c r="AI3982" i="2"/>
  <c r="AH3982" i="2"/>
  <c r="AG3982" i="2"/>
  <c r="AI3981" i="2"/>
  <c r="AH3981" i="2"/>
  <c r="AG3981" i="2"/>
  <c r="AI3980" i="2"/>
  <c r="AH3980" i="2"/>
  <c r="AG3980" i="2"/>
  <c r="AI3979" i="2"/>
  <c r="AH3979" i="2"/>
  <c r="AG3979" i="2"/>
  <c r="AI3978" i="2"/>
  <c r="AH3978" i="2"/>
  <c r="AG3978" i="2"/>
  <c r="AI3977" i="2"/>
  <c r="AH3977" i="2"/>
  <c r="AG3977" i="2"/>
  <c r="AI3976" i="2"/>
  <c r="AH3976" i="2"/>
  <c r="AG3976" i="2"/>
  <c r="AI3975" i="2"/>
  <c r="AH3975" i="2"/>
  <c r="AG3975" i="2"/>
  <c r="AI3974" i="2"/>
  <c r="AH3974" i="2"/>
  <c r="AG3974" i="2"/>
  <c r="AI3973" i="2"/>
  <c r="AH3973" i="2"/>
  <c r="AG3973" i="2"/>
  <c r="AI3972" i="2"/>
  <c r="AH3972" i="2"/>
  <c r="AG3972" i="2"/>
  <c r="AI3971" i="2"/>
  <c r="AH3971" i="2"/>
  <c r="AG3971" i="2"/>
  <c r="AI3970" i="2"/>
  <c r="AH3970" i="2"/>
  <c r="AG3970" i="2"/>
  <c r="AI3969" i="2"/>
  <c r="AH3969" i="2"/>
  <c r="AG3969" i="2"/>
  <c r="AI3968" i="2"/>
  <c r="AH3968" i="2"/>
  <c r="AG3968" i="2"/>
  <c r="AI3967" i="2"/>
  <c r="AH3967" i="2"/>
  <c r="AG3967" i="2"/>
  <c r="AI3966" i="2"/>
  <c r="AH3966" i="2"/>
  <c r="AG3966" i="2"/>
  <c r="AI3965" i="2"/>
  <c r="AH3965" i="2"/>
  <c r="AG3965" i="2"/>
  <c r="AI3964" i="2"/>
  <c r="AH3964" i="2"/>
  <c r="AG3964" i="2"/>
  <c r="AI3963" i="2"/>
  <c r="AH3963" i="2"/>
  <c r="AG3963" i="2"/>
  <c r="AI3962" i="2"/>
  <c r="AH3962" i="2"/>
  <c r="AG3962" i="2"/>
  <c r="AI3961" i="2"/>
  <c r="AH3961" i="2"/>
  <c r="AG3961" i="2"/>
  <c r="AI3960" i="2"/>
  <c r="AH3960" i="2"/>
  <c r="AG3960" i="2"/>
  <c r="AI3959" i="2"/>
  <c r="AH3959" i="2"/>
  <c r="AG3959" i="2"/>
  <c r="AI3958" i="2"/>
  <c r="AH3958" i="2"/>
  <c r="AG3958" i="2"/>
  <c r="AI3957" i="2"/>
  <c r="AH3957" i="2"/>
  <c r="AG3957" i="2"/>
  <c r="AI3956" i="2"/>
  <c r="AH3956" i="2"/>
  <c r="AG3956" i="2"/>
  <c r="AI3955" i="2"/>
  <c r="AH3955" i="2"/>
  <c r="AG3955" i="2"/>
  <c r="AI3954" i="2"/>
  <c r="AH3954" i="2"/>
  <c r="AG3954" i="2"/>
  <c r="AI3953" i="2"/>
  <c r="AH3953" i="2"/>
  <c r="AG3953" i="2"/>
  <c r="AI3952" i="2"/>
  <c r="AH3952" i="2"/>
  <c r="AG3952" i="2"/>
  <c r="AI3951" i="2"/>
  <c r="AH3951" i="2"/>
  <c r="AG3951" i="2"/>
  <c r="AI3950" i="2"/>
  <c r="AH3950" i="2"/>
  <c r="AG3950" i="2"/>
  <c r="AI3949" i="2"/>
  <c r="AH3949" i="2"/>
  <c r="AG3949" i="2"/>
  <c r="AI3948" i="2"/>
  <c r="AH3948" i="2"/>
  <c r="AG3948" i="2"/>
  <c r="AI3947" i="2"/>
  <c r="AH3947" i="2"/>
  <c r="AG3947" i="2"/>
  <c r="AI3946" i="2"/>
  <c r="AH3946" i="2"/>
  <c r="AG3946" i="2"/>
  <c r="AI3945" i="2"/>
  <c r="AH3945" i="2"/>
  <c r="AG3945" i="2"/>
  <c r="AI3944" i="2"/>
  <c r="AH3944" i="2"/>
  <c r="AG3944" i="2"/>
  <c r="AI3943" i="2"/>
  <c r="AH3943" i="2"/>
  <c r="AG3943" i="2"/>
  <c r="AI3942" i="2"/>
  <c r="AH3942" i="2"/>
  <c r="AG3942" i="2"/>
  <c r="AI3941" i="2"/>
  <c r="AH3941" i="2"/>
  <c r="AG3941" i="2"/>
  <c r="AI3940" i="2"/>
  <c r="AH3940" i="2"/>
  <c r="AG3940" i="2"/>
  <c r="AI3939" i="2"/>
  <c r="AH3939" i="2"/>
  <c r="AG3939" i="2"/>
  <c r="AI3938" i="2"/>
  <c r="AH3938" i="2"/>
  <c r="AG3938" i="2"/>
  <c r="AI3937" i="2"/>
  <c r="AH3937" i="2"/>
  <c r="AG3937" i="2"/>
  <c r="AI3936" i="2"/>
  <c r="AH3936" i="2"/>
  <c r="AG3936" i="2"/>
  <c r="AI3935" i="2"/>
  <c r="AH3935" i="2"/>
  <c r="AG3935" i="2"/>
  <c r="AI3934" i="2"/>
  <c r="AH3934" i="2"/>
  <c r="AG3934" i="2"/>
  <c r="AI3933" i="2"/>
  <c r="AH3933" i="2"/>
  <c r="AG3933" i="2"/>
  <c r="AI3932" i="2"/>
  <c r="AH3932" i="2"/>
  <c r="AG3932" i="2"/>
  <c r="AI3931" i="2"/>
  <c r="AH3931" i="2"/>
  <c r="AG3931" i="2"/>
  <c r="AI3930" i="2"/>
  <c r="AH3930" i="2"/>
  <c r="AG3930" i="2"/>
  <c r="AI3929" i="2"/>
  <c r="AH3929" i="2"/>
  <c r="AG3929" i="2"/>
  <c r="AI3928" i="2"/>
  <c r="AH3928" i="2"/>
  <c r="AG3928" i="2"/>
  <c r="AI3927" i="2"/>
  <c r="AH3927" i="2"/>
  <c r="AG3927" i="2"/>
  <c r="AI3926" i="2"/>
  <c r="AH3926" i="2"/>
  <c r="AG3926" i="2"/>
  <c r="AI3925" i="2"/>
  <c r="AH3925" i="2"/>
  <c r="AG3925" i="2"/>
  <c r="AI3924" i="2"/>
  <c r="AH3924" i="2"/>
  <c r="AG3924" i="2"/>
  <c r="AI3923" i="2"/>
  <c r="AH3923" i="2"/>
  <c r="AG3923" i="2"/>
  <c r="AI3922" i="2"/>
  <c r="AH3922" i="2"/>
  <c r="AG3922" i="2"/>
  <c r="AI3921" i="2"/>
  <c r="AH3921" i="2"/>
  <c r="AG3921" i="2"/>
  <c r="AI3920" i="2"/>
  <c r="AH3920" i="2"/>
  <c r="AG3920" i="2"/>
  <c r="AI3919" i="2"/>
  <c r="AH3919" i="2"/>
  <c r="AG3919" i="2"/>
  <c r="AI3918" i="2"/>
  <c r="AH3918" i="2"/>
  <c r="AG3918" i="2"/>
  <c r="AI3917" i="2"/>
  <c r="AH3917" i="2"/>
  <c r="AG3917" i="2"/>
  <c r="AI3916" i="2"/>
  <c r="AH3916" i="2"/>
  <c r="AG3916" i="2"/>
  <c r="AI3915" i="2"/>
  <c r="AH3915" i="2"/>
  <c r="AG3915" i="2"/>
  <c r="AI3914" i="2"/>
  <c r="AH3914" i="2"/>
  <c r="AG3914" i="2"/>
  <c r="AI3913" i="2"/>
  <c r="AH3913" i="2"/>
  <c r="AG3913" i="2"/>
  <c r="AI3912" i="2"/>
  <c r="AH3912" i="2"/>
  <c r="AG3912" i="2"/>
  <c r="AI3911" i="2"/>
  <c r="AH3911" i="2"/>
  <c r="AG3911" i="2"/>
  <c r="AI3910" i="2"/>
  <c r="AH3910" i="2"/>
  <c r="AG3910" i="2"/>
  <c r="AI3909" i="2"/>
  <c r="AH3909" i="2"/>
  <c r="AG3909" i="2"/>
  <c r="AI3908" i="2"/>
  <c r="AH3908" i="2"/>
  <c r="AG3908" i="2"/>
  <c r="AI3907" i="2"/>
  <c r="AH3907" i="2"/>
  <c r="AG3907" i="2"/>
  <c r="AI3906" i="2"/>
  <c r="AH3906" i="2"/>
  <c r="AG3906" i="2"/>
  <c r="AI3905" i="2"/>
  <c r="AH3905" i="2"/>
  <c r="AG3905" i="2"/>
  <c r="AI3904" i="2"/>
  <c r="AH3904" i="2"/>
  <c r="AG3904" i="2"/>
  <c r="AI3903" i="2"/>
  <c r="AH3903" i="2"/>
  <c r="AG3903" i="2"/>
  <c r="AI3902" i="2"/>
  <c r="AH3902" i="2"/>
  <c r="AG3902" i="2"/>
  <c r="AI3901" i="2"/>
  <c r="AH3901" i="2"/>
  <c r="AG3901" i="2"/>
  <c r="AI3900" i="2"/>
  <c r="AH3900" i="2"/>
  <c r="AG3900" i="2"/>
  <c r="AI3899" i="2"/>
  <c r="AH3899" i="2"/>
  <c r="AG3899" i="2"/>
  <c r="AI3898" i="2"/>
  <c r="AH3898" i="2"/>
  <c r="AG3898" i="2"/>
  <c r="AI3897" i="2"/>
  <c r="AH3897" i="2"/>
  <c r="AG3897" i="2"/>
  <c r="AI3896" i="2"/>
  <c r="AH3896" i="2"/>
  <c r="AG3896" i="2"/>
  <c r="AI3895" i="2"/>
  <c r="AH3895" i="2"/>
  <c r="AG3895" i="2"/>
  <c r="AI3894" i="2"/>
  <c r="AH3894" i="2"/>
  <c r="AG3894" i="2"/>
  <c r="AI3893" i="2"/>
  <c r="AH3893" i="2"/>
  <c r="AG3893" i="2"/>
  <c r="AI3892" i="2"/>
  <c r="AH3892" i="2"/>
  <c r="AG3892" i="2"/>
  <c r="AI3891" i="2"/>
  <c r="AH3891" i="2"/>
  <c r="AG3891" i="2"/>
  <c r="AI3890" i="2"/>
  <c r="AH3890" i="2"/>
  <c r="AG3890" i="2"/>
  <c r="AI3889" i="2"/>
  <c r="AH3889" i="2"/>
  <c r="AG3889" i="2"/>
  <c r="AI3888" i="2"/>
  <c r="AH3888" i="2"/>
  <c r="AG3888" i="2"/>
  <c r="AI3887" i="2"/>
  <c r="AH3887" i="2"/>
  <c r="AG3887" i="2"/>
  <c r="AI3886" i="2"/>
  <c r="AH3886" i="2"/>
  <c r="AG3886" i="2"/>
  <c r="AI3885" i="2"/>
  <c r="AH3885" i="2"/>
  <c r="AG3885" i="2"/>
  <c r="AI3884" i="2"/>
  <c r="AH3884" i="2"/>
  <c r="AG3884" i="2"/>
  <c r="AI3883" i="2"/>
  <c r="AH3883" i="2"/>
  <c r="AG3883" i="2"/>
  <c r="AI3882" i="2"/>
  <c r="AH3882" i="2"/>
  <c r="AG3882" i="2"/>
  <c r="AI3881" i="2"/>
  <c r="AH3881" i="2"/>
  <c r="AG3881" i="2"/>
  <c r="AI3880" i="2"/>
  <c r="AH3880" i="2"/>
  <c r="AG3880" i="2"/>
  <c r="AI3879" i="2"/>
  <c r="AH3879" i="2"/>
  <c r="AG3879" i="2"/>
  <c r="AI3878" i="2"/>
  <c r="AH3878" i="2"/>
  <c r="AG3878" i="2"/>
  <c r="AI3877" i="2"/>
  <c r="AH3877" i="2"/>
  <c r="AG3877" i="2"/>
  <c r="AI3876" i="2"/>
  <c r="AH3876" i="2"/>
  <c r="AG3876" i="2"/>
  <c r="AI3875" i="2"/>
  <c r="AH3875" i="2"/>
  <c r="AG3875" i="2"/>
  <c r="AI3874" i="2"/>
  <c r="AH3874" i="2"/>
  <c r="AG3874" i="2"/>
  <c r="AI3873" i="2"/>
  <c r="AH3873" i="2"/>
  <c r="AG3873" i="2"/>
  <c r="AI3872" i="2"/>
  <c r="AH3872" i="2"/>
  <c r="AG3872" i="2"/>
  <c r="AI3871" i="2"/>
  <c r="AH3871" i="2"/>
  <c r="AG3871" i="2"/>
  <c r="AI3870" i="2"/>
  <c r="AH3870" i="2"/>
  <c r="AG3870" i="2"/>
  <c r="AI3869" i="2"/>
  <c r="AH3869" i="2"/>
  <c r="AG3869" i="2"/>
  <c r="AI3868" i="2"/>
  <c r="AH3868" i="2"/>
  <c r="AG3868" i="2"/>
  <c r="AI3867" i="2"/>
  <c r="AH3867" i="2"/>
  <c r="AG3867" i="2"/>
  <c r="AI3866" i="2"/>
  <c r="AH3866" i="2"/>
  <c r="AG3866" i="2"/>
  <c r="AI3865" i="2"/>
  <c r="AH3865" i="2"/>
  <c r="AG3865" i="2"/>
  <c r="AI3864" i="2"/>
  <c r="AH3864" i="2"/>
  <c r="AG3864" i="2"/>
  <c r="AI3863" i="2"/>
  <c r="AH3863" i="2"/>
  <c r="AG3863" i="2"/>
  <c r="AI3862" i="2"/>
  <c r="AH3862" i="2"/>
  <c r="AG3862" i="2"/>
  <c r="AI3861" i="2"/>
  <c r="AH3861" i="2"/>
  <c r="AG3861" i="2"/>
  <c r="AI3860" i="2"/>
  <c r="AH3860" i="2"/>
  <c r="AG3860" i="2"/>
  <c r="AI3859" i="2"/>
  <c r="AH3859" i="2"/>
  <c r="AG3859" i="2"/>
  <c r="AI3858" i="2"/>
  <c r="AH3858" i="2"/>
  <c r="AG3858" i="2"/>
  <c r="AI3857" i="2"/>
  <c r="AH3857" i="2"/>
  <c r="AG3857" i="2"/>
  <c r="AI3856" i="2"/>
  <c r="AH3856" i="2"/>
  <c r="AG3856" i="2"/>
  <c r="AI3855" i="2"/>
  <c r="AH3855" i="2"/>
  <c r="AG3855" i="2"/>
  <c r="AI3854" i="2"/>
  <c r="AH3854" i="2"/>
  <c r="AG3854" i="2"/>
  <c r="AI3853" i="2"/>
  <c r="AH3853" i="2"/>
  <c r="AG3853" i="2"/>
  <c r="AI3852" i="2"/>
  <c r="AH3852" i="2"/>
  <c r="AG3852" i="2"/>
  <c r="AI3851" i="2"/>
  <c r="AH3851" i="2"/>
  <c r="AG3851" i="2"/>
  <c r="AI3850" i="2"/>
  <c r="AH3850" i="2"/>
  <c r="AG3850" i="2"/>
  <c r="AI3849" i="2"/>
  <c r="AH3849" i="2"/>
  <c r="AG3849" i="2"/>
  <c r="AI3848" i="2"/>
  <c r="AH3848" i="2"/>
  <c r="AG3848" i="2"/>
  <c r="AI3847" i="2"/>
  <c r="AH3847" i="2"/>
  <c r="AG3847" i="2"/>
  <c r="AI3846" i="2"/>
  <c r="AH3846" i="2"/>
  <c r="AG3846" i="2"/>
  <c r="AI3845" i="2"/>
  <c r="AH3845" i="2"/>
  <c r="AG3845" i="2"/>
  <c r="AI3844" i="2"/>
  <c r="AH3844" i="2"/>
  <c r="AG3844" i="2"/>
  <c r="AI3843" i="2"/>
  <c r="AH3843" i="2"/>
  <c r="AG3843" i="2"/>
  <c r="AI3842" i="2"/>
  <c r="AH3842" i="2"/>
  <c r="AG3842" i="2"/>
  <c r="AI3841" i="2"/>
  <c r="AH3841" i="2"/>
  <c r="AG3841" i="2"/>
  <c r="AI3840" i="2"/>
  <c r="AH3840" i="2"/>
  <c r="AG3840" i="2"/>
  <c r="AI3839" i="2"/>
  <c r="AH3839" i="2"/>
  <c r="AG3839" i="2"/>
  <c r="AI3838" i="2"/>
  <c r="AH3838" i="2"/>
  <c r="AG3838" i="2"/>
  <c r="AI3837" i="2"/>
  <c r="AH3837" i="2"/>
  <c r="AG3837" i="2"/>
  <c r="AI3836" i="2"/>
  <c r="AH3836" i="2"/>
  <c r="AG3836" i="2"/>
  <c r="AI3835" i="2"/>
  <c r="AH3835" i="2"/>
  <c r="AG3835" i="2"/>
  <c r="AI3834" i="2"/>
  <c r="AH3834" i="2"/>
  <c r="AG3834" i="2"/>
  <c r="AI3833" i="2"/>
  <c r="AH3833" i="2"/>
  <c r="AG3833" i="2"/>
  <c r="AI3832" i="2"/>
  <c r="AH3832" i="2"/>
  <c r="AG3832" i="2"/>
  <c r="AI3831" i="2"/>
  <c r="AH3831" i="2"/>
  <c r="AG3831" i="2"/>
  <c r="AI3830" i="2"/>
  <c r="AH3830" i="2"/>
  <c r="AG3830" i="2"/>
  <c r="AI3829" i="2"/>
  <c r="AH3829" i="2"/>
  <c r="AG3829" i="2"/>
  <c r="AI3828" i="2"/>
  <c r="AH3828" i="2"/>
  <c r="AG3828" i="2"/>
  <c r="AI3827" i="2"/>
  <c r="AH3827" i="2"/>
  <c r="AG3827" i="2"/>
  <c r="AI3826" i="2"/>
  <c r="AH3826" i="2"/>
  <c r="AG3826" i="2"/>
  <c r="AI3825" i="2"/>
  <c r="AH3825" i="2"/>
  <c r="AG3825" i="2"/>
  <c r="AI3824" i="2"/>
  <c r="AH3824" i="2"/>
  <c r="AG3824" i="2"/>
  <c r="AI3823" i="2"/>
  <c r="AH3823" i="2"/>
  <c r="AG3823" i="2"/>
  <c r="AI3822" i="2"/>
  <c r="AH3822" i="2"/>
  <c r="AG3822" i="2"/>
  <c r="AI3821" i="2"/>
  <c r="AH3821" i="2"/>
  <c r="AG3821" i="2"/>
  <c r="AI3820" i="2"/>
  <c r="AH3820" i="2"/>
  <c r="AG3820" i="2"/>
  <c r="AI3819" i="2"/>
  <c r="AH3819" i="2"/>
  <c r="AG3819" i="2"/>
  <c r="AI3818" i="2"/>
  <c r="AH3818" i="2"/>
  <c r="AG3818" i="2"/>
  <c r="AI3817" i="2"/>
  <c r="AH3817" i="2"/>
  <c r="AG3817" i="2"/>
  <c r="AI3816" i="2"/>
  <c r="AH3816" i="2"/>
  <c r="AG3816" i="2"/>
  <c r="AI3815" i="2"/>
  <c r="AH3815" i="2"/>
  <c r="AG3815" i="2"/>
  <c r="AI3814" i="2"/>
  <c r="AH3814" i="2"/>
  <c r="AG3814" i="2"/>
  <c r="AI3813" i="2"/>
  <c r="AH3813" i="2"/>
  <c r="AG3813" i="2"/>
  <c r="AI3812" i="2"/>
  <c r="AH3812" i="2"/>
  <c r="AG3812" i="2"/>
  <c r="AI3811" i="2"/>
  <c r="AH3811" i="2"/>
  <c r="AG3811" i="2"/>
  <c r="AI3810" i="2"/>
  <c r="AH3810" i="2"/>
  <c r="AG3810" i="2"/>
  <c r="AI3809" i="2"/>
  <c r="AH3809" i="2"/>
  <c r="AG3809" i="2"/>
  <c r="AI3808" i="2"/>
  <c r="AH3808" i="2"/>
  <c r="AG3808" i="2"/>
  <c r="AI3807" i="2"/>
  <c r="AH3807" i="2"/>
  <c r="AG3807" i="2"/>
  <c r="AI3806" i="2"/>
  <c r="AH3806" i="2"/>
  <c r="AG3806" i="2"/>
  <c r="AI3805" i="2"/>
  <c r="AH3805" i="2"/>
  <c r="AG3805" i="2"/>
  <c r="AI3804" i="2"/>
  <c r="AH3804" i="2"/>
  <c r="AG3804" i="2"/>
  <c r="AI3803" i="2"/>
  <c r="AH3803" i="2"/>
  <c r="AG3803" i="2"/>
  <c r="AI3802" i="2"/>
  <c r="AH3802" i="2"/>
  <c r="AG3802" i="2"/>
  <c r="AI3801" i="2"/>
  <c r="AH3801" i="2"/>
  <c r="AG3801" i="2"/>
  <c r="AI3800" i="2"/>
  <c r="AH3800" i="2"/>
  <c r="AG3800" i="2"/>
  <c r="AI3799" i="2"/>
  <c r="AH3799" i="2"/>
  <c r="AG3799" i="2"/>
  <c r="AI3798" i="2"/>
  <c r="AH3798" i="2"/>
  <c r="AG3798" i="2"/>
  <c r="AI3797" i="2"/>
  <c r="AH3797" i="2"/>
  <c r="AG3797" i="2"/>
  <c r="AI3796" i="2"/>
  <c r="AH3796" i="2"/>
  <c r="AG3796" i="2"/>
  <c r="AI3795" i="2"/>
  <c r="AH3795" i="2"/>
  <c r="AG3795" i="2"/>
  <c r="AI3794" i="2"/>
  <c r="AH3794" i="2"/>
  <c r="AG3794" i="2"/>
  <c r="AI3793" i="2"/>
  <c r="AH3793" i="2"/>
  <c r="AG3793" i="2"/>
  <c r="AI3792" i="2"/>
  <c r="AH3792" i="2"/>
  <c r="AG3792" i="2"/>
  <c r="AI3791" i="2"/>
  <c r="AH3791" i="2"/>
  <c r="AG3791" i="2"/>
  <c r="AI3790" i="2"/>
  <c r="AH3790" i="2"/>
  <c r="AG3790" i="2"/>
  <c r="AI3789" i="2"/>
  <c r="AH3789" i="2"/>
  <c r="AG3789" i="2"/>
  <c r="AI3788" i="2"/>
  <c r="AH3788" i="2"/>
  <c r="AG3788" i="2"/>
  <c r="AI3787" i="2"/>
  <c r="AH3787" i="2"/>
  <c r="AG3787" i="2"/>
  <c r="AI3786" i="2"/>
  <c r="AH3786" i="2"/>
  <c r="AG3786" i="2"/>
  <c r="AI3785" i="2"/>
  <c r="AH3785" i="2"/>
  <c r="AG3785" i="2"/>
  <c r="AI3784" i="2"/>
  <c r="AH3784" i="2"/>
  <c r="AG3784" i="2"/>
  <c r="AI3783" i="2"/>
  <c r="AH3783" i="2"/>
  <c r="AG3783" i="2"/>
  <c r="AI3782" i="2"/>
  <c r="AH3782" i="2"/>
  <c r="AG3782" i="2"/>
  <c r="AI3781" i="2"/>
  <c r="AH3781" i="2"/>
  <c r="AG3781" i="2"/>
  <c r="AI3780" i="2"/>
  <c r="AH3780" i="2"/>
  <c r="AG3780" i="2"/>
  <c r="AI3779" i="2"/>
  <c r="AH3779" i="2"/>
  <c r="AG3779" i="2"/>
  <c r="AI3778" i="2"/>
  <c r="AH3778" i="2"/>
  <c r="AG3778" i="2"/>
  <c r="AI3777" i="2"/>
  <c r="AH3777" i="2"/>
  <c r="AG3777" i="2"/>
  <c r="AI3776" i="2"/>
  <c r="AH3776" i="2"/>
  <c r="AG3776" i="2"/>
  <c r="AI3775" i="2"/>
  <c r="AH3775" i="2"/>
  <c r="AG3775" i="2"/>
  <c r="AI3774" i="2"/>
  <c r="AH3774" i="2"/>
  <c r="AG3774" i="2"/>
  <c r="AI3773" i="2"/>
  <c r="AH3773" i="2"/>
  <c r="AG3773" i="2"/>
  <c r="AI3772" i="2"/>
  <c r="AH3772" i="2"/>
  <c r="AG3772" i="2"/>
  <c r="AI3771" i="2"/>
  <c r="AH3771" i="2"/>
  <c r="AG3771" i="2"/>
  <c r="AI3770" i="2"/>
  <c r="AH3770" i="2"/>
  <c r="AG3770" i="2"/>
  <c r="AI3769" i="2"/>
  <c r="AH3769" i="2"/>
  <c r="AG3769" i="2"/>
  <c r="AI3768" i="2"/>
  <c r="AH3768" i="2"/>
  <c r="AG3768" i="2"/>
  <c r="AI3767" i="2"/>
  <c r="AH3767" i="2"/>
  <c r="AG3767" i="2"/>
  <c r="AI3766" i="2"/>
  <c r="AH3766" i="2"/>
  <c r="AG3766" i="2"/>
  <c r="AI3765" i="2"/>
  <c r="AH3765" i="2"/>
  <c r="AG3765" i="2"/>
  <c r="AI3764" i="2"/>
  <c r="AH3764" i="2"/>
  <c r="AG3764" i="2"/>
  <c r="AI3763" i="2"/>
  <c r="AH3763" i="2"/>
  <c r="AG3763" i="2"/>
  <c r="AI3762" i="2"/>
  <c r="AH3762" i="2"/>
  <c r="AG3762" i="2"/>
  <c r="AI3761" i="2"/>
  <c r="AH3761" i="2"/>
  <c r="AG3761" i="2"/>
  <c r="AI3760" i="2"/>
  <c r="AH3760" i="2"/>
  <c r="AG3760" i="2"/>
  <c r="AI3759" i="2"/>
  <c r="AH3759" i="2"/>
  <c r="AG3759" i="2"/>
  <c r="AI3758" i="2"/>
  <c r="AH3758" i="2"/>
  <c r="AG3758" i="2"/>
  <c r="AI3757" i="2"/>
  <c r="AH3757" i="2"/>
  <c r="AG3757" i="2"/>
  <c r="AI3756" i="2"/>
  <c r="AH3756" i="2"/>
  <c r="AG3756" i="2"/>
  <c r="AI3755" i="2"/>
  <c r="AH3755" i="2"/>
  <c r="AG3755" i="2"/>
  <c r="AI3754" i="2"/>
  <c r="AH3754" i="2"/>
  <c r="AG3754" i="2"/>
  <c r="AI3753" i="2"/>
  <c r="AH3753" i="2"/>
  <c r="AG3753" i="2"/>
  <c r="AI3752" i="2"/>
  <c r="AH3752" i="2"/>
  <c r="AG3752" i="2"/>
  <c r="AI3751" i="2"/>
  <c r="AH3751" i="2"/>
  <c r="AG3751" i="2"/>
  <c r="AI3750" i="2"/>
  <c r="AH3750" i="2"/>
  <c r="AG3750" i="2"/>
  <c r="AI3749" i="2"/>
  <c r="AH3749" i="2"/>
  <c r="AG3749" i="2"/>
  <c r="AI3748" i="2"/>
  <c r="AH3748" i="2"/>
  <c r="AG3748" i="2"/>
  <c r="AI3747" i="2"/>
  <c r="AH3747" i="2"/>
  <c r="AG3747" i="2"/>
  <c r="AI3746" i="2"/>
  <c r="AH3746" i="2"/>
  <c r="AG3746" i="2"/>
  <c r="AI3745" i="2"/>
  <c r="AH3745" i="2"/>
  <c r="AG3745" i="2"/>
  <c r="AI3744" i="2"/>
  <c r="AH3744" i="2"/>
  <c r="AG3744" i="2"/>
  <c r="AI3743" i="2"/>
  <c r="AH3743" i="2"/>
  <c r="AG3743" i="2"/>
  <c r="AI3742" i="2"/>
  <c r="AH3742" i="2"/>
  <c r="AG3742" i="2"/>
  <c r="AI3741" i="2"/>
  <c r="AH3741" i="2"/>
  <c r="AG3741" i="2"/>
  <c r="AI3740" i="2"/>
  <c r="AH3740" i="2"/>
  <c r="AG3740" i="2"/>
  <c r="AI3739" i="2"/>
  <c r="AH3739" i="2"/>
  <c r="AG3739" i="2"/>
  <c r="AI3738" i="2"/>
  <c r="AH3738" i="2"/>
  <c r="AG3738" i="2"/>
  <c r="AI3737" i="2"/>
  <c r="AH3737" i="2"/>
  <c r="AG3737" i="2"/>
  <c r="AI3736" i="2"/>
  <c r="AH3736" i="2"/>
  <c r="AG3736" i="2"/>
  <c r="AI3735" i="2"/>
  <c r="AH3735" i="2"/>
  <c r="AG3735" i="2"/>
  <c r="AI3734" i="2"/>
  <c r="AH3734" i="2"/>
  <c r="AG3734" i="2"/>
  <c r="AI3733" i="2"/>
  <c r="AH3733" i="2"/>
  <c r="AG3733" i="2"/>
  <c r="AI3732" i="2"/>
  <c r="AH3732" i="2"/>
  <c r="AG3732" i="2"/>
  <c r="AI3731" i="2"/>
  <c r="AH3731" i="2"/>
  <c r="AG3731" i="2"/>
  <c r="AI3730" i="2"/>
  <c r="AH3730" i="2"/>
  <c r="AG3730" i="2"/>
  <c r="AI3729" i="2"/>
  <c r="AH3729" i="2"/>
  <c r="AG3729" i="2"/>
  <c r="AI3728" i="2"/>
  <c r="AH3728" i="2"/>
  <c r="AG3728" i="2"/>
  <c r="AI3727" i="2"/>
  <c r="AH3727" i="2"/>
  <c r="AG3727" i="2"/>
  <c r="AI3726" i="2"/>
  <c r="AH3726" i="2"/>
  <c r="AG3726" i="2"/>
  <c r="AI3725" i="2"/>
  <c r="AH3725" i="2"/>
  <c r="AG3725" i="2"/>
  <c r="AI3724" i="2"/>
  <c r="AH3724" i="2"/>
  <c r="AG3724" i="2"/>
  <c r="AI3723" i="2"/>
  <c r="AH3723" i="2"/>
  <c r="AG3723" i="2"/>
  <c r="AI3722" i="2"/>
  <c r="AH3722" i="2"/>
  <c r="AG3722" i="2"/>
  <c r="AI3721" i="2"/>
  <c r="AH3721" i="2"/>
  <c r="AG3721" i="2"/>
  <c r="AI3720" i="2"/>
  <c r="AH3720" i="2"/>
  <c r="AG3720" i="2"/>
  <c r="AI3719" i="2"/>
  <c r="AH3719" i="2"/>
  <c r="AG3719" i="2"/>
  <c r="AI3718" i="2"/>
  <c r="AH3718" i="2"/>
  <c r="AG3718" i="2"/>
  <c r="AI3717" i="2"/>
  <c r="AH3717" i="2"/>
  <c r="AG3717" i="2"/>
  <c r="AI3716" i="2"/>
  <c r="AH3716" i="2"/>
  <c r="AG3716" i="2"/>
  <c r="AI3715" i="2"/>
  <c r="AH3715" i="2"/>
  <c r="AG3715" i="2"/>
  <c r="AI3714" i="2"/>
  <c r="AH3714" i="2"/>
  <c r="AG3714" i="2"/>
  <c r="AI3713" i="2"/>
  <c r="AH3713" i="2"/>
  <c r="AG3713" i="2"/>
  <c r="AI3712" i="2"/>
  <c r="AH3712" i="2"/>
  <c r="AG3712" i="2"/>
  <c r="AI3711" i="2"/>
  <c r="AH3711" i="2"/>
  <c r="AG3711" i="2"/>
  <c r="AI3710" i="2"/>
  <c r="AH3710" i="2"/>
  <c r="AG3710" i="2"/>
  <c r="AI3709" i="2"/>
  <c r="AH3709" i="2"/>
  <c r="AG3709" i="2"/>
  <c r="AI3708" i="2"/>
  <c r="AH3708" i="2"/>
  <c r="AG3708" i="2"/>
  <c r="AI3707" i="2"/>
  <c r="AH3707" i="2"/>
  <c r="AG3707" i="2"/>
  <c r="AI3706" i="2"/>
  <c r="AH3706" i="2"/>
  <c r="AG3706" i="2"/>
  <c r="AI3705" i="2"/>
  <c r="AH3705" i="2"/>
  <c r="AG3705" i="2"/>
  <c r="AI3704" i="2"/>
  <c r="AH3704" i="2"/>
  <c r="AG3704" i="2"/>
  <c r="AI3703" i="2"/>
  <c r="AH3703" i="2"/>
  <c r="AG3703" i="2"/>
  <c r="AI3702" i="2"/>
  <c r="AH3702" i="2"/>
  <c r="AG3702" i="2"/>
  <c r="AI3701" i="2"/>
  <c r="AH3701" i="2"/>
  <c r="AG3701" i="2"/>
  <c r="AI3700" i="2"/>
  <c r="AH3700" i="2"/>
  <c r="AG3700" i="2"/>
  <c r="AI3699" i="2"/>
  <c r="AH3699" i="2"/>
  <c r="AG3699" i="2"/>
  <c r="AI3698" i="2"/>
  <c r="AH3698" i="2"/>
  <c r="AG3698" i="2"/>
  <c r="AI3697" i="2"/>
  <c r="AH3697" i="2"/>
  <c r="AG3697" i="2"/>
  <c r="AI3696" i="2"/>
  <c r="AH3696" i="2"/>
  <c r="AG3696" i="2"/>
  <c r="AI3695" i="2"/>
  <c r="AH3695" i="2"/>
  <c r="AG3695" i="2"/>
  <c r="AI3694" i="2"/>
  <c r="AH3694" i="2"/>
  <c r="AG3694" i="2"/>
  <c r="AI3693" i="2"/>
  <c r="AH3693" i="2"/>
  <c r="AG3693" i="2"/>
  <c r="AI3692" i="2"/>
  <c r="AH3692" i="2"/>
  <c r="AG3692" i="2"/>
  <c r="AI3691" i="2"/>
  <c r="AH3691" i="2"/>
  <c r="AG3691" i="2"/>
  <c r="AI3690" i="2"/>
  <c r="AH3690" i="2"/>
  <c r="AG3690" i="2"/>
  <c r="AI3689" i="2"/>
  <c r="AH3689" i="2"/>
  <c r="AG3689" i="2"/>
  <c r="AI3688" i="2"/>
  <c r="AH3688" i="2"/>
  <c r="AG3688" i="2"/>
  <c r="AI3687" i="2"/>
  <c r="AH3687" i="2"/>
  <c r="AG3687" i="2"/>
  <c r="AI3686" i="2"/>
  <c r="AH3686" i="2"/>
  <c r="AG3686" i="2"/>
  <c r="AI3685" i="2"/>
  <c r="AH3685" i="2"/>
  <c r="AG3685" i="2"/>
  <c r="AI3684" i="2"/>
  <c r="AH3684" i="2"/>
  <c r="AG3684" i="2"/>
  <c r="AI3683" i="2"/>
  <c r="AH3683" i="2"/>
  <c r="AG3683" i="2"/>
  <c r="AI3682" i="2"/>
  <c r="AH3682" i="2"/>
  <c r="AG3682" i="2"/>
  <c r="AI3681" i="2"/>
  <c r="AH3681" i="2"/>
  <c r="AG3681" i="2"/>
  <c r="AI3680" i="2"/>
  <c r="AH3680" i="2"/>
  <c r="AG3680" i="2"/>
  <c r="AI3679" i="2"/>
  <c r="AH3679" i="2"/>
  <c r="AG3679" i="2"/>
  <c r="AI3678" i="2"/>
  <c r="AH3678" i="2"/>
  <c r="AG3678" i="2"/>
  <c r="AI3677" i="2"/>
  <c r="AH3677" i="2"/>
  <c r="AG3677" i="2"/>
  <c r="AI3676" i="2"/>
  <c r="AH3676" i="2"/>
  <c r="AG3676" i="2"/>
  <c r="AI3675" i="2"/>
  <c r="AH3675" i="2"/>
  <c r="AG3675" i="2"/>
  <c r="AI3674" i="2"/>
  <c r="AH3674" i="2"/>
  <c r="AG3674" i="2"/>
  <c r="AI3673" i="2"/>
  <c r="AH3673" i="2"/>
  <c r="AG3673" i="2"/>
  <c r="AI3672" i="2"/>
  <c r="AH3672" i="2"/>
  <c r="AG3672" i="2"/>
  <c r="AI3671" i="2"/>
  <c r="AH3671" i="2"/>
  <c r="AG3671" i="2"/>
  <c r="AI3670" i="2"/>
  <c r="AH3670" i="2"/>
  <c r="AG3670" i="2"/>
  <c r="AI3669" i="2"/>
  <c r="AH3669" i="2"/>
  <c r="AG3669" i="2"/>
  <c r="AI3668" i="2"/>
  <c r="AH3668" i="2"/>
  <c r="AG3668" i="2"/>
  <c r="AI3667" i="2"/>
  <c r="AH3667" i="2"/>
  <c r="AG3667" i="2"/>
  <c r="AI3666" i="2"/>
  <c r="AH3666" i="2"/>
  <c r="AG3666" i="2"/>
  <c r="AI3665" i="2"/>
  <c r="AH3665" i="2"/>
  <c r="AG3665" i="2"/>
  <c r="AI3664" i="2"/>
  <c r="AH3664" i="2"/>
  <c r="AG3664" i="2"/>
  <c r="AI3663" i="2"/>
  <c r="AH3663" i="2"/>
  <c r="AG3663" i="2"/>
  <c r="AI3662" i="2"/>
  <c r="AH3662" i="2"/>
  <c r="AG3662" i="2"/>
  <c r="AI3661" i="2"/>
  <c r="AH3661" i="2"/>
  <c r="AG3661" i="2"/>
  <c r="AI3660" i="2"/>
  <c r="AH3660" i="2"/>
  <c r="AG3660" i="2"/>
  <c r="AI3659" i="2"/>
  <c r="AH3659" i="2"/>
  <c r="AG3659" i="2"/>
  <c r="AI3658" i="2"/>
  <c r="AH3658" i="2"/>
  <c r="AG3658" i="2"/>
  <c r="AI3657" i="2"/>
  <c r="AH3657" i="2"/>
  <c r="AG3657" i="2"/>
  <c r="AI3656" i="2"/>
  <c r="AH3656" i="2"/>
  <c r="AG3656" i="2"/>
  <c r="AI3655" i="2"/>
  <c r="AH3655" i="2"/>
  <c r="AG3655" i="2"/>
  <c r="AI3654" i="2"/>
  <c r="AH3654" i="2"/>
  <c r="AG3654" i="2"/>
  <c r="AI3653" i="2"/>
  <c r="AH3653" i="2"/>
  <c r="AG3653" i="2"/>
  <c r="AI3652" i="2"/>
  <c r="AH3652" i="2"/>
  <c r="AG3652" i="2"/>
  <c r="AI3651" i="2"/>
  <c r="AH3651" i="2"/>
  <c r="AG3651" i="2"/>
  <c r="AI3650" i="2"/>
  <c r="AH3650" i="2"/>
  <c r="AG3650" i="2"/>
  <c r="AI3649" i="2"/>
  <c r="AH3649" i="2"/>
  <c r="AG3649" i="2"/>
  <c r="AI3648" i="2"/>
  <c r="AH3648" i="2"/>
  <c r="AG3648" i="2"/>
  <c r="AI3647" i="2"/>
  <c r="AH3647" i="2"/>
  <c r="AG3647" i="2"/>
  <c r="AI3646" i="2"/>
  <c r="AH3646" i="2"/>
  <c r="AG3646" i="2"/>
  <c r="AI3645" i="2"/>
  <c r="AH3645" i="2"/>
  <c r="AG3645" i="2"/>
  <c r="AI3644" i="2"/>
  <c r="AH3644" i="2"/>
  <c r="AG3644" i="2"/>
  <c r="AI3643" i="2"/>
  <c r="AH3643" i="2"/>
  <c r="AG3643" i="2"/>
  <c r="AI3642" i="2"/>
  <c r="AH3642" i="2"/>
  <c r="AG3642" i="2"/>
  <c r="AI3641" i="2"/>
  <c r="AH3641" i="2"/>
  <c r="AG3641" i="2"/>
  <c r="AI3640" i="2"/>
  <c r="AH3640" i="2"/>
  <c r="AG3640" i="2"/>
  <c r="AI3639" i="2"/>
  <c r="AH3639" i="2"/>
  <c r="AG3639" i="2"/>
  <c r="AI3638" i="2"/>
  <c r="AH3638" i="2"/>
  <c r="AG3638" i="2"/>
  <c r="AI3637" i="2"/>
  <c r="AH3637" i="2"/>
  <c r="AG3637" i="2"/>
  <c r="AI3636" i="2"/>
  <c r="AH3636" i="2"/>
  <c r="AG3636" i="2"/>
  <c r="AI3635" i="2"/>
  <c r="AH3635" i="2"/>
  <c r="AG3635" i="2"/>
  <c r="AI3634" i="2"/>
  <c r="AH3634" i="2"/>
  <c r="AG3634" i="2"/>
  <c r="AI3633" i="2"/>
  <c r="AH3633" i="2"/>
  <c r="AG3633" i="2"/>
  <c r="AI3632" i="2"/>
  <c r="AH3632" i="2"/>
  <c r="AG3632" i="2"/>
  <c r="AI3631" i="2"/>
  <c r="AH3631" i="2"/>
  <c r="AG3631" i="2"/>
  <c r="AI3630" i="2"/>
  <c r="AH3630" i="2"/>
  <c r="AG3630" i="2"/>
  <c r="AI3629" i="2"/>
  <c r="AH3629" i="2"/>
  <c r="AG3629" i="2"/>
  <c r="AI3628" i="2"/>
  <c r="AH3628" i="2"/>
  <c r="AG3628" i="2"/>
  <c r="AI3627" i="2"/>
  <c r="AH3627" i="2"/>
  <c r="AG3627" i="2"/>
  <c r="AI3626" i="2"/>
  <c r="AH3626" i="2"/>
  <c r="AG3626" i="2"/>
  <c r="AI3625" i="2"/>
  <c r="AH3625" i="2"/>
  <c r="AG3625" i="2"/>
  <c r="AI3624" i="2"/>
  <c r="AH3624" i="2"/>
  <c r="AG3624" i="2"/>
  <c r="AI3623" i="2"/>
  <c r="AH3623" i="2"/>
  <c r="AG3623" i="2"/>
  <c r="AI3622" i="2"/>
  <c r="AH3622" i="2"/>
  <c r="AG3622" i="2"/>
  <c r="AI3621" i="2"/>
  <c r="AH3621" i="2"/>
  <c r="AG3621" i="2"/>
  <c r="AI3620" i="2"/>
  <c r="AH3620" i="2"/>
  <c r="AG3620" i="2"/>
  <c r="AI3619" i="2"/>
  <c r="AH3619" i="2"/>
  <c r="AG3619" i="2"/>
  <c r="AI3618" i="2"/>
  <c r="AH3618" i="2"/>
  <c r="AG3618" i="2"/>
  <c r="AI3617" i="2"/>
  <c r="AH3617" i="2"/>
  <c r="AG3617" i="2"/>
  <c r="AI3616" i="2"/>
  <c r="AH3616" i="2"/>
  <c r="AG3616" i="2"/>
  <c r="AI3615" i="2"/>
  <c r="AH3615" i="2"/>
  <c r="AG3615" i="2"/>
  <c r="AI3614" i="2"/>
  <c r="AH3614" i="2"/>
  <c r="AG3614" i="2"/>
  <c r="AI3613" i="2"/>
  <c r="AH3613" i="2"/>
  <c r="AG3613" i="2"/>
  <c r="AI3612" i="2"/>
  <c r="AH3612" i="2"/>
  <c r="AG3612" i="2"/>
  <c r="AI3611" i="2"/>
  <c r="AH3611" i="2"/>
  <c r="AG3611" i="2"/>
  <c r="AI3610" i="2"/>
  <c r="AH3610" i="2"/>
  <c r="AG3610" i="2"/>
  <c r="AI3609" i="2"/>
  <c r="AH3609" i="2"/>
  <c r="AG3609" i="2"/>
  <c r="AI3608" i="2"/>
  <c r="AH3608" i="2"/>
  <c r="AG3608" i="2"/>
  <c r="AI3607" i="2"/>
  <c r="AH3607" i="2"/>
  <c r="AG3607" i="2"/>
  <c r="AI3606" i="2"/>
  <c r="AH3606" i="2"/>
  <c r="AG3606" i="2"/>
  <c r="AI3605" i="2"/>
  <c r="AH3605" i="2"/>
  <c r="AG3605" i="2"/>
  <c r="AI3604" i="2"/>
  <c r="AH3604" i="2"/>
  <c r="AG3604" i="2"/>
  <c r="AI3603" i="2"/>
  <c r="AH3603" i="2"/>
  <c r="AG3603" i="2"/>
  <c r="AI3602" i="2"/>
  <c r="AH3602" i="2"/>
  <c r="AG3602" i="2"/>
  <c r="AI3601" i="2"/>
  <c r="AH3601" i="2"/>
  <c r="AG3601" i="2"/>
  <c r="AI3600" i="2"/>
  <c r="AH3600" i="2"/>
  <c r="AG3600" i="2"/>
  <c r="AI3599" i="2"/>
  <c r="AH3599" i="2"/>
  <c r="AG3599" i="2"/>
  <c r="AI3598" i="2"/>
  <c r="AH3598" i="2"/>
  <c r="AG3598" i="2"/>
  <c r="AI3597" i="2"/>
  <c r="AH3597" i="2"/>
  <c r="AG3597" i="2"/>
  <c r="AI3596" i="2"/>
  <c r="AH3596" i="2"/>
  <c r="AG3596" i="2"/>
  <c r="AI3595" i="2"/>
  <c r="AH3595" i="2"/>
  <c r="AG3595" i="2"/>
  <c r="AI3594" i="2"/>
  <c r="AH3594" i="2"/>
  <c r="AG3594" i="2"/>
  <c r="AI3593" i="2"/>
  <c r="AH3593" i="2"/>
  <c r="AG3593" i="2"/>
  <c r="AI3592" i="2"/>
  <c r="AH3592" i="2"/>
  <c r="AG3592" i="2"/>
  <c r="AI3591" i="2"/>
  <c r="AH3591" i="2"/>
  <c r="AG3591" i="2"/>
  <c r="AI3590" i="2"/>
  <c r="AH3590" i="2"/>
  <c r="AG3590" i="2"/>
  <c r="AI3589" i="2"/>
  <c r="AH3589" i="2"/>
  <c r="AG3589" i="2"/>
  <c r="AI3588" i="2"/>
  <c r="AH3588" i="2"/>
  <c r="AG3588" i="2"/>
  <c r="AI3587" i="2"/>
  <c r="AH3587" i="2"/>
  <c r="AG3587" i="2"/>
  <c r="AI3586" i="2"/>
  <c r="AH3586" i="2"/>
  <c r="AG3586" i="2"/>
  <c r="AI3585" i="2"/>
  <c r="AH3585" i="2"/>
  <c r="AG3585" i="2"/>
  <c r="AI3584" i="2"/>
  <c r="AH3584" i="2"/>
  <c r="AG3584" i="2"/>
  <c r="AI3583" i="2"/>
  <c r="AH3583" i="2"/>
  <c r="AG3583" i="2"/>
  <c r="AI3582" i="2"/>
  <c r="AH3582" i="2"/>
  <c r="AG3582" i="2"/>
  <c r="AI3581" i="2"/>
  <c r="AH3581" i="2"/>
  <c r="AG3581" i="2"/>
  <c r="AI3580" i="2"/>
  <c r="AH3580" i="2"/>
  <c r="AG3580" i="2"/>
  <c r="AI3579" i="2"/>
  <c r="AH3579" i="2"/>
  <c r="AG3579" i="2"/>
  <c r="AI3578" i="2"/>
  <c r="AH3578" i="2"/>
  <c r="AG3578" i="2"/>
  <c r="AI3577" i="2"/>
  <c r="AH3577" i="2"/>
  <c r="AG3577" i="2"/>
  <c r="AI3576" i="2"/>
  <c r="AH3576" i="2"/>
  <c r="AG3576" i="2"/>
  <c r="AI3575" i="2"/>
  <c r="AH3575" i="2"/>
  <c r="AG3575" i="2"/>
  <c r="AI3574" i="2"/>
  <c r="AH3574" i="2"/>
  <c r="AG3574" i="2"/>
  <c r="AI3573" i="2"/>
  <c r="AH3573" i="2"/>
  <c r="AG3573" i="2"/>
  <c r="AI3572" i="2"/>
  <c r="AH3572" i="2"/>
  <c r="AG3572" i="2"/>
  <c r="AI3571" i="2"/>
  <c r="AH3571" i="2"/>
  <c r="AG3571" i="2"/>
  <c r="AI3570" i="2"/>
  <c r="AH3570" i="2"/>
  <c r="AG3570" i="2"/>
  <c r="AI3569" i="2"/>
  <c r="AH3569" i="2"/>
  <c r="AG3569" i="2"/>
  <c r="AI3568" i="2"/>
  <c r="AH3568" i="2"/>
  <c r="AG3568" i="2"/>
  <c r="AI3567" i="2"/>
  <c r="AH3567" i="2"/>
  <c r="AG3567" i="2"/>
  <c r="AI3566" i="2"/>
  <c r="AH3566" i="2"/>
  <c r="AG3566" i="2"/>
  <c r="AI3565" i="2"/>
  <c r="AH3565" i="2"/>
  <c r="AG3565" i="2"/>
  <c r="AI3564" i="2"/>
  <c r="AH3564" i="2"/>
  <c r="AG3564" i="2"/>
  <c r="AI3563" i="2"/>
  <c r="AH3563" i="2"/>
  <c r="AG3563" i="2"/>
  <c r="AI3562" i="2"/>
  <c r="AH3562" i="2"/>
  <c r="AG3562" i="2"/>
  <c r="AI3561" i="2"/>
  <c r="AH3561" i="2"/>
  <c r="AG3561" i="2"/>
  <c r="AI3560" i="2"/>
  <c r="AH3560" i="2"/>
  <c r="AG3560" i="2"/>
  <c r="AI3559" i="2"/>
  <c r="AH3559" i="2"/>
  <c r="AG3559" i="2"/>
  <c r="AI3558" i="2"/>
  <c r="AH3558" i="2"/>
  <c r="AG3558" i="2"/>
  <c r="AI3557" i="2"/>
  <c r="AH3557" i="2"/>
  <c r="AG3557" i="2"/>
  <c r="AI3556" i="2"/>
  <c r="AH3556" i="2"/>
  <c r="AG3556" i="2"/>
  <c r="AI3555" i="2"/>
  <c r="AH3555" i="2"/>
  <c r="AG3555" i="2"/>
  <c r="AI3554" i="2"/>
  <c r="AH3554" i="2"/>
  <c r="AG3554" i="2"/>
  <c r="AI3553" i="2"/>
  <c r="AH3553" i="2"/>
  <c r="AG3553" i="2"/>
  <c r="AI3552" i="2"/>
  <c r="AH3552" i="2"/>
  <c r="AG3552" i="2"/>
  <c r="AI3551" i="2"/>
  <c r="AH3551" i="2"/>
  <c r="AG3551" i="2"/>
  <c r="AI3550" i="2"/>
  <c r="AH3550" i="2"/>
  <c r="AG3550" i="2"/>
  <c r="AI3549" i="2"/>
  <c r="AH3549" i="2"/>
  <c r="AG3549" i="2"/>
  <c r="AI3548" i="2"/>
  <c r="AH3548" i="2"/>
  <c r="AG3548" i="2"/>
  <c r="AI3547" i="2"/>
  <c r="AH3547" i="2"/>
  <c r="AG3547" i="2"/>
  <c r="AI3546" i="2"/>
  <c r="AH3546" i="2"/>
  <c r="AG3546" i="2"/>
  <c r="AI3545" i="2"/>
  <c r="AH3545" i="2"/>
  <c r="AG3545" i="2"/>
  <c r="AI3544" i="2"/>
  <c r="AH3544" i="2"/>
  <c r="AG3544" i="2"/>
  <c r="AI3543" i="2"/>
  <c r="AH3543" i="2"/>
  <c r="AG3543" i="2"/>
  <c r="AI3542" i="2"/>
  <c r="AH3542" i="2"/>
  <c r="AG3542" i="2"/>
  <c r="AI3541" i="2"/>
  <c r="AH3541" i="2"/>
  <c r="AG3541" i="2"/>
  <c r="AI3540" i="2"/>
  <c r="AH3540" i="2"/>
  <c r="AG3540" i="2"/>
  <c r="AI3539" i="2"/>
  <c r="AH3539" i="2"/>
  <c r="AG3539" i="2"/>
  <c r="AI3538" i="2"/>
  <c r="AH3538" i="2"/>
  <c r="AG3538" i="2"/>
  <c r="AI3537" i="2"/>
  <c r="AH3537" i="2"/>
  <c r="AG3537" i="2"/>
  <c r="AI3536" i="2"/>
  <c r="AH3536" i="2"/>
  <c r="AG3536" i="2"/>
  <c r="AI3535" i="2"/>
  <c r="AH3535" i="2"/>
  <c r="AG3535" i="2"/>
  <c r="AI3534" i="2"/>
  <c r="AH3534" i="2"/>
  <c r="AG3534" i="2"/>
  <c r="AI3533" i="2"/>
  <c r="AH3533" i="2"/>
  <c r="AG3533" i="2"/>
  <c r="AI3532" i="2"/>
  <c r="AH3532" i="2"/>
  <c r="AG3532" i="2"/>
  <c r="AI3531" i="2"/>
  <c r="AH3531" i="2"/>
  <c r="AG3531" i="2"/>
  <c r="AI3530" i="2"/>
  <c r="AH3530" i="2"/>
  <c r="AG3530" i="2"/>
  <c r="AI3529" i="2"/>
  <c r="AH3529" i="2"/>
  <c r="AG3529" i="2"/>
  <c r="AI3528" i="2"/>
  <c r="AH3528" i="2"/>
  <c r="AG3528" i="2"/>
  <c r="AI3527" i="2"/>
  <c r="AH3527" i="2"/>
  <c r="AG3527" i="2"/>
  <c r="AI3526" i="2"/>
  <c r="AH3526" i="2"/>
  <c r="AG3526" i="2"/>
  <c r="AI3525" i="2"/>
  <c r="AH3525" i="2"/>
  <c r="AG3525" i="2"/>
  <c r="AI3524" i="2"/>
  <c r="AH3524" i="2"/>
  <c r="AG3524" i="2"/>
  <c r="AI3523" i="2"/>
  <c r="AH3523" i="2"/>
  <c r="AG3523" i="2"/>
  <c r="AI3522" i="2"/>
  <c r="AH3522" i="2"/>
  <c r="AG3522" i="2"/>
  <c r="AI3521" i="2"/>
  <c r="AH3521" i="2"/>
  <c r="AG3521" i="2"/>
  <c r="AI3520" i="2"/>
  <c r="AH3520" i="2"/>
  <c r="AG3520" i="2"/>
  <c r="AI3519" i="2"/>
  <c r="AH3519" i="2"/>
  <c r="AG3519" i="2"/>
  <c r="AI3518" i="2"/>
  <c r="AH3518" i="2"/>
  <c r="AG3518" i="2"/>
  <c r="AI3517" i="2"/>
  <c r="AH3517" i="2"/>
  <c r="AG3517" i="2"/>
  <c r="AI3516" i="2"/>
  <c r="AH3516" i="2"/>
  <c r="AG3516" i="2"/>
  <c r="AI3515" i="2"/>
  <c r="AH3515" i="2"/>
  <c r="AG3515" i="2"/>
  <c r="AI3514" i="2"/>
  <c r="AH3514" i="2"/>
  <c r="AG3514" i="2"/>
  <c r="AI3513" i="2"/>
  <c r="AH3513" i="2"/>
  <c r="AG3513" i="2"/>
  <c r="AI3512" i="2"/>
  <c r="AH3512" i="2"/>
  <c r="AG3512" i="2"/>
  <c r="AI3511" i="2"/>
  <c r="AH3511" i="2"/>
  <c r="AG3511" i="2"/>
  <c r="AI3510" i="2"/>
  <c r="AH3510" i="2"/>
  <c r="AG3510" i="2"/>
  <c r="AI3509" i="2"/>
  <c r="AH3509" i="2"/>
  <c r="AG3509" i="2"/>
  <c r="AI3508" i="2"/>
  <c r="AH3508" i="2"/>
  <c r="AG3508" i="2"/>
  <c r="AI3507" i="2"/>
  <c r="AH3507" i="2"/>
  <c r="AG3507" i="2"/>
  <c r="AI3506" i="2"/>
  <c r="AH3506" i="2"/>
  <c r="AG3506" i="2"/>
  <c r="AI3505" i="2"/>
  <c r="AH3505" i="2"/>
  <c r="AG3505" i="2"/>
  <c r="AI3504" i="2"/>
  <c r="AH3504" i="2"/>
  <c r="AG3504" i="2"/>
  <c r="AI3503" i="2"/>
  <c r="AH3503" i="2"/>
  <c r="AG3503" i="2"/>
  <c r="AI3502" i="2"/>
  <c r="AH3502" i="2"/>
  <c r="AG3502" i="2"/>
  <c r="AI3501" i="2"/>
  <c r="AH3501" i="2"/>
  <c r="AG3501" i="2"/>
  <c r="AI3500" i="2"/>
  <c r="AH3500" i="2"/>
  <c r="AG3500" i="2"/>
  <c r="AI3499" i="2"/>
  <c r="AH3499" i="2"/>
  <c r="AG3499" i="2"/>
  <c r="AI3498" i="2"/>
  <c r="AH3498" i="2"/>
  <c r="AG3498" i="2"/>
  <c r="AI3497" i="2"/>
  <c r="AH3497" i="2"/>
  <c r="AG3497" i="2"/>
  <c r="AI3496" i="2"/>
  <c r="AH3496" i="2"/>
  <c r="AG3496" i="2"/>
  <c r="AI3495" i="2"/>
  <c r="AH3495" i="2"/>
  <c r="AG3495" i="2"/>
  <c r="AI3494" i="2"/>
  <c r="AH3494" i="2"/>
  <c r="AG3494" i="2"/>
  <c r="AI3493" i="2"/>
  <c r="AH3493" i="2"/>
  <c r="AG3493" i="2"/>
  <c r="AI3492" i="2"/>
  <c r="AH3492" i="2"/>
  <c r="AG3492" i="2"/>
  <c r="AI3491" i="2"/>
  <c r="AH3491" i="2"/>
  <c r="AG3491" i="2"/>
  <c r="AI3490" i="2"/>
  <c r="AH3490" i="2"/>
  <c r="AG3490" i="2"/>
  <c r="AI3489" i="2"/>
  <c r="AH3489" i="2"/>
  <c r="AG3489" i="2"/>
  <c r="AI3488" i="2"/>
  <c r="AH3488" i="2"/>
  <c r="AG3488" i="2"/>
  <c r="AI3487" i="2"/>
  <c r="AH3487" i="2"/>
  <c r="AG3487" i="2"/>
  <c r="AI3486" i="2"/>
  <c r="AH3486" i="2"/>
  <c r="AG3486" i="2"/>
  <c r="AI3485" i="2"/>
  <c r="AH3485" i="2"/>
  <c r="AG3485" i="2"/>
  <c r="AI3484" i="2"/>
  <c r="AH3484" i="2"/>
  <c r="AG3484" i="2"/>
  <c r="AI3483" i="2"/>
  <c r="AH3483" i="2"/>
  <c r="AG3483" i="2"/>
  <c r="AI3482" i="2"/>
  <c r="AH3482" i="2"/>
  <c r="AG3482" i="2"/>
  <c r="AI3481" i="2"/>
  <c r="AH3481" i="2"/>
  <c r="AG3481" i="2"/>
  <c r="AI3480" i="2"/>
  <c r="AH3480" i="2"/>
  <c r="AG3480" i="2"/>
  <c r="AI3479" i="2"/>
  <c r="AH3479" i="2"/>
  <c r="AG3479" i="2"/>
  <c r="AI3478" i="2"/>
  <c r="AH3478" i="2"/>
  <c r="AG3478" i="2"/>
  <c r="AI3477" i="2"/>
  <c r="AH3477" i="2"/>
  <c r="AG3477" i="2"/>
  <c r="AI3476" i="2"/>
  <c r="AH3476" i="2"/>
  <c r="AG3476" i="2"/>
  <c r="AI3475" i="2"/>
  <c r="AH3475" i="2"/>
  <c r="AG3475" i="2"/>
  <c r="AI3474" i="2"/>
  <c r="AH3474" i="2"/>
  <c r="AG3474" i="2"/>
  <c r="AI3473" i="2"/>
  <c r="AH3473" i="2"/>
  <c r="AG3473" i="2"/>
  <c r="AI3472" i="2"/>
  <c r="AH3472" i="2"/>
  <c r="AG3472" i="2"/>
  <c r="AI3471" i="2"/>
  <c r="AH3471" i="2"/>
  <c r="AG3471" i="2"/>
  <c r="AI3470" i="2"/>
  <c r="AH3470" i="2"/>
  <c r="AG3470" i="2"/>
  <c r="AI3469" i="2"/>
  <c r="AH3469" i="2"/>
  <c r="AG3469" i="2"/>
  <c r="AI3468" i="2"/>
  <c r="AH3468" i="2"/>
  <c r="AG3468" i="2"/>
  <c r="AI3467" i="2"/>
  <c r="AH3467" i="2"/>
  <c r="AG3467" i="2"/>
  <c r="AI3466" i="2"/>
  <c r="AH3466" i="2"/>
  <c r="AG3466" i="2"/>
  <c r="AI3465" i="2"/>
  <c r="AH3465" i="2"/>
  <c r="AG3465" i="2"/>
  <c r="AI3464" i="2"/>
  <c r="AH3464" i="2"/>
  <c r="AG3464" i="2"/>
  <c r="AI3463" i="2"/>
  <c r="AH3463" i="2"/>
  <c r="AG3463" i="2"/>
  <c r="AI3462" i="2"/>
  <c r="AH3462" i="2"/>
  <c r="AG3462" i="2"/>
  <c r="AI3461" i="2"/>
  <c r="AH3461" i="2"/>
  <c r="AG3461" i="2"/>
  <c r="AI3460" i="2"/>
  <c r="AH3460" i="2"/>
  <c r="AG3460" i="2"/>
  <c r="AI3459" i="2"/>
  <c r="AH3459" i="2"/>
  <c r="AG3459" i="2"/>
  <c r="AI3458" i="2"/>
  <c r="AH3458" i="2"/>
  <c r="AG3458" i="2"/>
  <c r="AI3457" i="2"/>
  <c r="AH3457" i="2"/>
  <c r="AG3457" i="2"/>
  <c r="AI3456" i="2"/>
  <c r="AH3456" i="2"/>
  <c r="AG3456" i="2"/>
  <c r="AI3455" i="2"/>
  <c r="AH3455" i="2"/>
  <c r="AG3455" i="2"/>
  <c r="AI3454" i="2"/>
  <c r="AH3454" i="2"/>
  <c r="AG3454" i="2"/>
  <c r="AI3453" i="2"/>
  <c r="AH3453" i="2"/>
  <c r="AG3453" i="2"/>
  <c r="AI3452" i="2"/>
  <c r="AH3452" i="2"/>
  <c r="AG3452" i="2"/>
  <c r="AI3451" i="2"/>
  <c r="AH3451" i="2"/>
  <c r="AG3451" i="2"/>
  <c r="AI3450" i="2"/>
  <c r="AH3450" i="2"/>
  <c r="AG3450" i="2"/>
  <c r="AI3449" i="2"/>
  <c r="AH3449" i="2"/>
  <c r="AG3449" i="2"/>
  <c r="AI3448" i="2"/>
  <c r="AH3448" i="2"/>
  <c r="AG3448" i="2"/>
  <c r="AI3447" i="2"/>
  <c r="AH3447" i="2"/>
  <c r="AG3447" i="2"/>
  <c r="AI3446" i="2"/>
  <c r="AH3446" i="2"/>
  <c r="AG3446" i="2"/>
  <c r="AI3445" i="2"/>
  <c r="AH3445" i="2"/>
  <c r="AG3445" i="2"/>
  <c r="AI3444" i="2"/>
  <c r="AH3444" i="2"/>
  <c r="AG3444" i="2"/>
  <c r="AI3443" i="2"/>
  <c r="AH3443" i="2"/>
  <c r="AG3443" i="2"/>
  <c r="AI3442" i="2"/>
  <c r="AH3442" i="2"/>
  <c r="AG3442" i="2"/>
  <c r="AI3441" i="2"/>
  <c r="AH3441" i="2"/>
  <c r="AG3441" i="2"/>
  <c r="AI3440" i="2"/>
  <c r="AH3440" i="2"/>
  <c r="AG3440" i="2"/>
  <c r="AI3439" i="2"/>
  <c r="AH3439" i="2"/>
  <c r="AG3439" i="2"/>
  <c r="AI3438" i="2"/>
  <c r="AH3438" i="2"/>
  <c r="AG3438" i="2"/>
  <c r="AI3437" i="2"/>
  <c r="AH3437" i="2"/>
  <c r="AG3437" i="2"/>
  <c r="AI3436" i="2"/>
  <c r="AH3436" i="2"/>
  <c r="AG3436" i="2"/>
  <c r="AI3435" i="2"/>
  <c r="AH3435" i="2"/>
  <c r="AG3435" i="2"/>
  <c r="AI3434" i="2"/>
  <c r="AH3434" i="2"/>
  <c r="AG3434" i="2"/>
  <c r="AI3433" i="2"/>
  <c r="AH3433" i="2"/>
  <c r="AG3433" i="2"/>
  <c r="AI3432" i="2"/>
  <c r="AH3432" i="2"/>
  <c r="AG3432" i="2"/>
  <c r="AI3431" i="2"/>
  <c r="AH3431" i="2"/>
  <c r="AG3431" i="2"/>
  <c r="AI3430" i="2"/>
  <c r="AH3430" i="2"/>
  <c r="AG3430" i="2"/>
  <c r="AI3429" i="2"/>
  <c r="AH3429" i="2"/>
  <c r="AG3429" i="2"/>
  <c r="AI3428" i="2"/>
  <c r="AH3428" i="2"/>
  <c r="AG3428" i="2"/>
  <c r="AI3427" i="2"/>
  <c r="AH3427" i="2"/>
  <c r="AG3427" i="2"/>
  <c r="AI3426" i="2"/>
  <c r="AH3426" i="2"/>
  <c r="AG3426" i="2"/>
  <c r="AI3425" i="2"/>
  <c r="AH3425" i="2"/>
  <c r="AG3425" i="2"/>
  <c r="AI3424" i="2"/>
  <c r="AH3424" i="2"/>
  <c r="AG3424" i="2"/>
  <c r="AI3423" i="2"/>
  <c r="AH3423" i="2"/>
  <c r="AG3423" i="2"/>
  <c r="AI3422" i="2"/>
  <c r="AH3422" i="2"/>
  <c r="AG3422" i="2"/>
  <c r="AI3421" i="2"/>
  <c r="AH3421" i="2"/>
  <c r="AG3421" i="2"/>
  <c r="AI3420" i="2"/>
  <c r="AH3420" i="2"/>
  <c r="AG3420" i="2"/>
  <c r="AI3419" i="2"/>
  <c r="AH3419" i="2"/>
  <c r="AG3419" i="2"/>
  <c r="AI3418" i="2"/>
  <c r="AH3418" i="2"/>
  <c r="AG3418" i="2"/>
  <c r="AI3417" i="2"/>
  <c r="AH3417" i="2"/>
  <c r="AG3417" i="2"/>
  <c r="AI3416" i="2"/>
  <c r="AH3416" i="2"/>
  <c r="AG3416" i="2"/>
  <c r="AI3415" i="2"/>
  <c r="AH3415" i="2"/>
  <c r="AG3415" i="2"/>
  <c r="AI3414" i="2"/>
  <c r="AH3414" i="2"/>
  <c r="AG3414" i="2"/>
  <c r="AI3413" i="2"/>
  <c r="AH3413" i="2"/>
  <c r="AG3413" i="2"/>
  <c r="AI3412" i="2"/>
  <c r="AH3412" i="2"/>
  <c r="AG3412" i="2"/>
  <c r="AI3411" i="2"/>
  <c r="AH3411" i="2"/>
  <c r="AG3411" i="2"/>
  <c r="AI3410" i="2"/>
  <c r="AH3410" i="2"/>
  <c r="AG3410" i="2"/>
  <c r="AI3409" i="2"/>
  <c r="AH3409" i="2"/>
  <c r="AG3409" i="2"/>
  <c r="AI3408" i="2"/>
  <c r="AH3408" i="2"/>
  <c r="AG3408" i="2"/>
  <c r="AI3407" i="2"/>
  <c r="AH3407" i="2"/>
  <c r="AG3407" i="2"/>
  <c r="AI3406" i="2"/>
  <c r="AH3406" i="2"/>
  <c r="AG3406" i="2"/>
  <c r="AI3405" i="2"/>
  <c r="AH3405" i="2"/>
  <c r="AG3405" i="2"/>
  <c r="AI3404" i="2"/>
  <c r="AH3404" i="2"/>
  <c r="AG3404" i="2"/>
  <c r="AI3403" i="2"/>
  <c r="AH3403" i="2"/>
  <c r="AG3403" i="2"/>
  <c r="AI3402" i="2"/>
  <c r="AH3402" i="2"/>
  <c r="AG3402" i="2"/>
  <c r="AI3401" i="2"/>
  <c r="AH3401" i="2"/>
  <c r="AG3401" i="2"/>
  <c r="AI3400" i="2"/>
  <c r="AH3400" i="2"/>
  <c r="AG3400" i="2"/>
  <c r="AI3399" i="2"/>
  <c r="AH3399" i="2"/>
  <c r="AG3399" i="2"/>
  <c r="AI3398" i="2"/>
  <c r="AH3398" i="2"/>
  <c r="AG3398" i="2"/>
  <c r="AI3397" i="2"/>
  <c r="AH3397" i="2"/>
  <c r="AG3397" i="2"/>
  <c r="AI3396" i="2"/>
  <c r="AH3396" i="2"/>
  <c r="AG3396" i="2"/>
  <c r="AI3395" i="2"/>
  <c r="AH3395" i="2"/>
  <c r="AG3395" i="2"/>
  <c r="AI3394" i="2"/>
  <c r="AH3394" i="2"/>
  <c r="AG3394" i="2"/>
  <c r="AI3393" i="2"/>
  <c r="AH3393" i="2"/>
  <c r="AG3393" i="2"/>
  <c r="AI3392" i="2"/>
  <c r="AH3392" i="2"/>
  <c r="AG3392" i="2"/>
  <c r="AI3391" i="2"/>
  <c r="AH3391" i="2"/>
  <c r="AG3391" i="2"/>
  <c r="AI3390" i="2"/>
  <c r="AH3390" i="2"/>
  <c r="AG3390" i="2"/>
  <c r="AI3389" i="2"/>
  <c r="AH3389" i="2"/>
  <c r="AG3389" i="2"/>
  <c r="AI3388" i="2"/>
  <c r="AH3388" i="2"/>
  <c r="AG3388" i="2"/>
  <c r="AI3387" i="2"/>
  <c r="AH3387" i="2"/>
  <c r="AG3387" i="2"/>
  <c r="AI3386" i="2"/>
  <c r="AH3386" i="2"/>
  <c r="AG3386" i="2"/>
  <c r="AI3385" i="2"/>
  <c r="AH3385" i="2"/>
  <c r="AG3385" i="2"/>
  <c r="AI3384" i="2"/>
  <c r="AH3384" i="2"/>
  <c r="AG3384" i="2"/>
  <c r="AI3383" i="2"/>
  <c r="AH3383" i="2"/>
  <c r="AG3383" i="2"/>
  <c r="AI3382" i="2"/>
  <c r="AH3382" i="2"/>
  <c r="AG3382" i="2"/>
  <c r="AI3381" i="2"/>
  <c r="AH3381" i="2"/>
  <c r="AG3381" i="2"/>
  <c r="AI3380" i="2"/>
  <c r="AH3380" i="2"/>
  <c r="AG3380" i="2"/>
  <c r="AI3379" i="2"/>
  <c r="AH3379" i="2"/>
  <c r="AG3379" i="2"/>
  <c r="AI3378" i="2"/>
  <c r="AH3378" i="2"/>
  <c r="AG3378" i="2"/>
  <c r="AI3377" i="2"/>
  <c r="AH3377" i="2"/>
  <c r="AG3377" i="2"/>
  <c r="AI3376" i="2"/>
  <c r="AH3376" i="2"/>
  <c r="AG3376" i="2"/>
  <c r="AI3375" i="2"/>
  <c r="AH3375" i="2"/>
  <c r="AG3375" i="2"/>
  <c r="AI3374" i="2"/>
  <c r="AH3374" i="2"/>
  <c r="AG3374" i="2"/>
  <c r="AI3373" i="2"/>
  <c r="AH3373" i="2"/>
  <c r="AG3373" i="2"/>
  <c r="AI3372" i="2"/>
  <c r="AH3372" i="2"/>
  <c r="AG3372" i="2"/>
  <c r="AI3371" i="2"/>
  <c r="AH3371" i="2"/>
  <c r="AG3371" i="2"/>
  <c r="AI3370" i="2"/>
  <c r="AH3370" i="2"/>
  <c r="AG3370" i="2"/>
  <c r="AI3369" i="2"/>
  <c r="AH3369" i="2"/>
  <c r="AG3369" i="2"/>
  <c r="AI3368" i="2"/>
  <c r="AH3368" i="2"/>
  <c r="AG3368" i="2"/>
  <c r="AI3367" i="2"/>
  <c r="AH3367" i="2"/>
  <c r="AG3367" i="2"/>
  <c r="AI3366" i="2"/>
  <c r="AH3366" i="2"/>
  <c r="AG3366" i="2"/>
  <c r="AI3365" i="2"/>
  <c r="AH3365" i="2"/>
  <c r="AG3365" i="2"/>
  <c r="AI3364" i="2"/>
  <c r="AH3364" i="2"/>
  <c r="AG3364" i="2"/>
  <c r="AI3363" i="2"/>
  <c r="AH3363" i="2"/>
  <c r="AG3363" i="2"/>
  <c r="AI3362" i="2"/>
  <c r="AH3362" i="2"/>
  <c r="AG3362" i="2"/>
  <c r="AI3361" i="2"/>
  <c r="AH3361" i="2"/>
  <c r="AG3361" i="2"/>
  <c r="AI3360" i="2"/>
  <c r="AH3360" i="2"/>
  <c r="AG3360" i="2"/>
  <c r="AI3359" i="2"/>
  <c r="AH3359" i="2"/>
  <c r="AG3359" i="2"/>
  <c r="AI3358" i="2"/>
  <c r="AH3358" i="2"/>
  <c r="AG3358" i="2"/>
  <c r="AI3357" i="2"/>
  <c r="AH3357" i="2"/>
  <c r="AG3357" i="2"/>
  <c r="AI3356" i="2"/>
  <c r="AH3356" i="2"/>
  <c r="AG3356" i="2"/>
  <c r="AI3355" i="2"/>
  <c r="AH3355" i="2"/>
  <c r="AG3355" i="2"/>
  <c r="AI3354" i="2"/>
  <c r="AH3354" i="2"/>
  <c r="AG3354" i="2"/>
  <c r="AI3353" i="2"/>
  <c r="AH3353" i="2"/>
  <c r="AG3353" i="2"/>
  <c r="AI3352" i="2"/>
  <c r="AH3352" i="2"/>
  <c r="AG3352" i="2"/>
  <c r="AI3351" i="2"/>
  <c r="AH3351" i="2"/>
  <c r="AG3351" i="2"/>
  <c r="AI3350" i="2"/>
  <c r="AH3350" i="2"/>
  <c r="AG3350" i="2"/>
  <c r="AI3349" i="2"/>
  <c r="AH3349" i="2"/>
  <c r="AG3349" i="2"/>
  <c r="AI3348" i="2"/>
  <c r="AH3348" i="2"/>
  <c r="AG3348" i="2"/>
  <c r="AI3347" i="2"/>
  <c r="AH3347" i="2"/>
  <c r="AG3347" i="2"/>
  <c r="AI3346" i="2"/>
  <c r="AH3346" i="2"/>
  <c r="AG3346" i="2"/>
  <c r="AI3345" i="2"/>
  <c r="AH3345" i="2"/>
  <c r="AG3345" i="2"/>
  <c r="AI3344" i="2"/>
  <c r="AH3344" i="2"/>
  <c r="AG3344" i="2"/>
  <c r="AI3343" i="2"/>
  <c r="AH3343" i="2"/>
  <c r="AG3343" i="2"/>
  <c r="AI3342" i="2"/>
  <c r="AH3342" i="2"/>
  <c r="AG3342" i="2"/>
  <c r="AI3341" i="2"/>
  <c r="AH3341" i="2"/>
  <c r="AG3341" i="2"/>
  <c r="AI3340" i="2"/>
  <c r="AH3340" i="2"/>
  <c r="AG3340" i="2"/>
  <c r="AI3339" i="2"/>
  <c r="AH3339" i="2"/>
  <c r="AG3339" i="2"/>
  <c r="AI3338" i="2"/>
  <c r="AH3338" i="2"/>
  <c r="AG3338" i="2"/>
  <c r="AI3337" i="2"/>
  <c r="AH3337" i="2"/>
  <c r="AG3337" i="2"/>
  <c r="AI3336" i="2"/>
  <c r="AH3336" i="2"/>
  <c r="AG3336" i="2"/>
  <c r="AI3335" i="2"/>
  <c r="AH3335" i="2"/>
  <c r="AG3335" i="2"/>
  <c r="AI3334" i="2"/>
  <c r="AH3334" i="2"/>
  <c r="AG3334" i="2"/>
  <c r="AI3333" i="2"/>
  <c r="AH3333" i="2"/>
  <c r="AG3333" i="2"/>
  <c r="AI3332" i="2"/>
  <c r="AH3332" i="2"/>
  <c r="AG3332" i="2"/>
  <c r="AI3331" i="2"/>
  <c r="AH3331" i="2"/>
  <c r="AG3331" i="2"/>
  <c r="AI3330" i="2"/>
  <c r="AH3330" i="2"/>
  <c r="AG3330" i="2"/>
  <c r="AI3329" i="2"/>
  <c r="AH3329" i="2"/>
  <c r="AG3329" i="2"/>
  <c r="AI3328" i="2"/>
  <c r="AH3328" i="2"/>
  <c r="AG3328" i="2"/>
  <c r="AI3327" i="2"/>
  <c r="AH3327" i="2"/>
  <c r="AG3327" i="2"/>
  <c r="AI3326" i="2"/>
  <c r="AH3326" i="2"/>
  <c r="AG3326" i="2"/>
  <c r="AI3325" i="2"/>
  <c r="AH3325" i="2"/>
  <c r="AG3325" i="2"/>
  <c r="AI3324" i="2"/>
  <c r="AH3324" i="2"/>
  <c r="AG3324" i="2"/>
  <c r="AI3323" i="2"/>
  <c r="AH3323" i="2"/>
  <c r="AG3323" i="2"/>
  <c r="AI3322" i="2"/>
  <c r="AH3322" i="2"/>
  <c r="AG3322" i="2"/>
  <c r="AI3321" i="2"/>
  <c r="AH3321" i="2"/>
  <c r="AG3321" i="2"/>
  <c r="AI3320" i="2"/>
  <c r="AH3320" i="2"/>
  <c r="AG3320" i="2"/>
  <c r="AI3319" i="2"/>
  <c r="AH3319" i="2"/>
  <c r="AG3319" i="2"/>
  <c r="AI3318" i="2"/>
  <c r="AH3318" i="2"/>
  <c r="AG3318" i="2"/>
  <c r="AI3317" i="2"/>
  <c r="AH3317" i="2"/>
  <c r="AG3317" i="2"/>
  <c r="AI3316" i="2"/>
  <c r="AH3316" i="2"/>
  <c r="AG3316" i="2"/>
  <c r="AI3315" i="2"/>
  <c r="AH3315" i="2"/>
  <c r="AG3315" i="2"/>
  <c r="AI3314" i="2"/>
  <c r="AH3314" i="2"/>
  <c r="AG3314" i="2"/>
  <c r="AI3313" i="2"/>
  <c r="AH3313" i="2"/>
  <c r="AG3313" i="2"/>
  <c r="AI3312" i="2"/>
  <c r="AH3312" i="2"/>
  <c r="AG3312" i="2"/>
  <c r="AI3311" i="2"/>
  <c r="AH3311" i="2"/>
  <c r="AG3311" i="2"/>
  <c r="AI3310" i="2"/>
  <c r="AH3310" i="2"/>
  <c r="AG3310" i="2"/>
  <c r="AI3309" i="2"/>
  <c r="AH3309" i="2"/>
  <c r="AG3309" i="2"/>
  <c r="AI3308" i="2"/>
  <c r="AH3308" i="2"/>
  <c r="AG3308" i="2"/>
  <c r="AI3307" i="2"/>
  <c r="AH3307" i="2"/>
  <c r="AG3307" i="2"/>
  <c r="AI3306" i="2"/>
  <c r="AH3306" i="2"/>
  <c r="AG3306" i="2"/>
  <c r="AI3305" i="2"/>
  <c r="AH3305" i="2"/>
  <c r="AG3305" i="2"/>
  <c r="AI3304" i="2"/>
  <c r="AH3304" i="2"/>
  <c r="AG3304" i="2"/>
  <c r="AI3303" i="2"/>
  <c r="AH3303" i="2"/>
  <c r="AG3303" i="2"/>
  <c r="AI3302" i="2"/>
  <c r="AH3302" i="2"/>
  <c r="AG3302" i="2"/>
  <c r="AI3301" i="2"/>
  <c r="AH3301" i="2"/>
  <c r="AG3301" i="2"/>
  <c r="AI3300" i="2"/>
  <c r="AH3300" i="2"/>
  <c r="AG3300" i="2"/>
  <c r="AI3299" i="2"/>
  <c r="AH3299" i="2"/>
  <c r="AG3299" i="2"/>
  <c r="AI3298" i="2"/>
  <c r="AH3298" i="2"/>
  <c r="AG3298" i="2"/>
  <c r="AI3297" i="2"/>
  <c r="AH3297" i="2"/>
  <c r="AG3297" i="2"/>
  <c r="AI3296" i="2"/>
  <c r="AH3296" i="2"/>
  <c r="AG3296" i="2"/>
  <c r="AI3295" i="2"/>
  <c r="AH3295" i="2"/>
  <c r="AG3295" i="2"/>
  <c r="AI3294" i="2"/>
  <c r="AH3294" i="2"/>
  <c r="AG3294" i="2"/>
  <c r="AI3293" i="2"/>
  <c r="AH3293" i="2"/>
  <c r="AG3293" i="2"/>
  <c r="AI3292" i="2"/>
  <c r="AH3292" i="2"/>
  <c r="AG3292" i="2"/>
  <c r="AI3291" i="2"/>
  <c r="AH3291" i="2"/>
  <c r="AG3291" i="2"/>
  <c r="AI3290" i="2"/>
  <c r="AH3290" i="2"/>
  <c r="AG3290" i="2"/>
  <c r="AI3289" i="2"/>
  <c r="AH3289" i="2"/>
  <c r="AG3289" i="2"/>
  <c r="AI3288" i="2"/>
  <c r="AH3288" i="2"/>
  <c r="AG3288" i="2"/>
  <c r="AI3287" i="2"/>
  <c r="AH3287" i="2"/>
  <c r="AG3287" i="2"/>
  <c r="AI3286" i="2"/>
  <c r="AH3286" i="2"/>
  <c r="AG3286" i="2"/>
  <c r="AI3285" i="2"/>
  <c r="AH3285" i="2"/>
  <c r="AG3285" i="2"/>
  <c r="AI3284" i="2"/>
  <c r="AH3284" i="2"/>
  <c r="AG3284" i="2"/>
  <c r="AI3283" i="2"/>
  <c r="AH3283" i="2"/>
  <c r="AG3283" i="2"/>
  <c r="AI3282" i="2"/>
  <c r="AH3282" i="2"/>
  <c r="AG3282" i="2"/>
  <c r="AI3281" i="2"/>
  <c r="AH3281" i="2"/>
  <c r="AG3281" i="2"/>
  <c r="AI3280" i="2"/>
  <c r="AH3280" i="2"/>
  <c r="AG3280" i="2"/>
  <c r="AI3279" i="2"/>
  <c r="AH3279" i="2"/>
  <c r="AG3279" i="2"/>
  <c r="AI3278" i="2"/>
  <c r="AH3278" i="2"/>
  <c r="AG3278" i="2"/>
  <c r="AI3277" i="2"/>
  <c r="AH3277" i="2"/>
  <c r="AG3277" i="2"/>
  <c r="AI3276" i="2"/>
  <c r="AH3276" i="2"/>
  <c r="AG3276" i="2"/>
  <c r="AI3275" i="2"/>
  <c r="AH3275" i="2"/>
  <c r="AG3275" i="2"/>
  <c r="AI3274" i="2"/>
  <c r="AH3274" i="2"/>
  <c r="AG3274" i="2"/>
  <c r="AI3273" i="2"/>
  <c r="AH3273" i="2"/>
  <c r="AG3273" i="2"/>
  <c r="AI3272" i="2"/>
  <c r="AH3272" i="2"/>
  <c r="AG3272" i="2"/>
  <c r="AI3271" i="2"/>
  <c r="AH3271" i="2"/>
  <c r="AG3271" i="2"/>
  <c r="AI3270" i="2"/>
  <c r="AH3270" i="2"/>
  <c r="AG3270" i="2"/>
  <c r="AI3269" i="2"/>
  <c r="AH3269" i="2"/>
  <c r="AG3269" i="2"/>
  <c r="AI3268" i="2"/>
  <c r="AH3268" i="2"/>
  <c r="AG3268" i="2"/>
  <c r="AI3267" i="2"/>
  <c r="AH3267" i="2"/>
  <c r="AG3267" i="2"/>
  <c r="AI3266" i="2"/>
  <c r="AH3266" i="2"/>
  <c r="AG3266" i="2"/>
  <c r="AI3265" i="2"/>
  <c r="AH3265" i="2"/>
  <c r="AG3265" i="2"/>
  <c r="AI3264" i="2"/>
  <c r="AH3264" i="2"/>
  <c r="AG3264" i="2"/>
  <c r="AI3263" i="2"/>
  <c r="AH3263" i="2"/>
  <c r="AG3263" i="2"/>
  <c r="AI3262" i="2"/>
  <c r="AH3262" i="2"/>
  <c r="AG3262" i="2"/>
  <c r="AI3261" i="2"/>
  <c r="AH3261" i="2"/>
  <c r="AG3261" i="2"/>
  <c r="AI3260" i="2"/>
  <c r="AH3260" i="2"/>
  <c r="AG3260" i="2"/>
  <c r="AI3259" i="2"/>
  <c r="AH3259" i="2"/>
  <c r="AG3259" i="2"/>
  <c r="AI3258" i="2"/>
  <c r="AH3258" i="2"/>
  <c r="AG3258" i="2"/>
  <c r="AI3257" i="2"/>
  <c r="AH3257" i="2"/>
  <c r="AG3257" i="2"/>
  <c r="AI3256" i="2"/>
  <c r="AH3256" i="2"/>
  <c r="AG3256" i="2"/>
  <c r="AI3255" i="2"/>
  <c r="AH3255" i="2"/>
  <c r="AG3255" i="2"/>
  <c r="AI3254" i="2"/>
  <c r="AH3254" i="2"/>
  <c r="AG3254" i="2"/>
  <c r="AI3253" i="2"/>
  <c r="AH3253" i="2"/>
  <c r="AG3253" i="2"/>
  <c r="AI3252" i="2"/>
  <c r="AH3252" i="2"/>
  <c r="AG3252" i="2"/>
  <c r="AI3251" i="2"/>
  <c r="AH3251" i="2"/>
  <c r="AG3251" i="2"/>
  <c r="AI3250" i="2"/>
  <c r="AH3250" i="2"/>
  <c r="AG3250" i="2"/>
  <c r="AI3249" i="2"/>
  <c r="AH3249" i="2"/>
  <c r="AG3249" i="2"/>
  <c r="AI3248" i="2"/>
  <c r="AH3248" i="2"/>
  <c r="AG3248" i="2"/>
  <c r="AI3247" i="2"/>
  <c r="AH3247" i="2"/>
  <c r="AG3247" i="2"/>
  <c r="AI3246" i="2"/>
  <c r="AH3246" i="2"/>
  <c r="AG3246" i="2"/>
  <c r="AI3245" i="2"/>
  <c r="AH3245" i="2"/>
  <c r="AG3245" i="2"/>
  <c r="AI3244" i="2"/>
  <c r="AH3244" i="2"/>
  <c r="AG3244" i="2"/>
  <c r="AI3243" i="2"/>
  <c r="AH3243" i="2"/>
  <c r="AG3243" i="2"/>
  <c r="AI3242" i="2"/>
  <c r="AH3242" i="2"/>
  <c r="AG3242" i="2"/>
  <c r="AI3241" i="2"/>
  <c r="AH3241" i="2"/>
  <c r="AG3241" i="2"/>
  <c r="AI3240" i="2"/>
  <c r="AH3240" i="2"/>
  <c r="AG3240" i="2"/>
  <c r="AI3239" i="2"/>
  <c r="AH3239" i="2"/>
  <c r="AG3239" i="2"/>
  <c r="AI3238" i="2"/>
  <c r="AH3238" i="2"/>
  <c r="AG3238" i="2"/>
  <c r="AI3237" i="2"/>
  <c r="AH3237" i="2"/>
  <c r="AG3237" i="2"/>
  <c r="AI3236" i="2"/>
  <c r="AH3236" i="2"/>
  <c r="AG3236" i="2"/>
  <c r="AI3235" i="2"/>
  <c r="AH3235" i="2"/>
  <c r="AG3235" i="2"/>
  <c r="AI3234" i="2"/>
  <c r="AH3234" i="2"/>
  <c r="AG3234" i="2"/>
  <c r="AI3233" i="2"/>
  <c r="AH3233" i="2"/>
  <c r="AG3233" i="2"/>
  <c r="AI3232" i="2"/>
  <c r="AH3232" i="2"/>
  <c r="AG3232" i="2"/>
  <c r="AI3231" i="2"/>
  <c r="AH3231" i="2"/>
  <c r="AG3231" i="2"/>
  <c r="AI3230" i="2"/>
  <c r="AH3230" i="2"/>
  <c r="AG3230" i="2"/>
  <c r="AI3229" i="2"/>
  <c r="AH3229" i="2"/>
  <c r="AG3229" i="2"/>
  <c r="AI3228" i="2"/>
  <c r="AH3228" i="2"/>
  <c r="AG3228" i="2"/>
  <c r="AI3227" i="2"/>
  <c r="AH3227" i="2"/>
  <c r="AG3227" i="2"/>
  <c r="AI3226" i="2"/>
  <c r="AH3226" i="2"/>
  <c r="AG3226" i="2"/>
  <c r="AI3225" i="2"/>
  <c r="AH3225" i="2"/>
  <c r="AG3225" i="2"/>
  <c r="AI3224" i="2"/>
  <c r="AH3224" i="2"/>
  <c r="AG3224" i="2"/>
  <c r="AI3223" i="2"/>
  <c r="AH3223" i="2"/>
  <c r="AG3223" i="2"/>
  <c r="AI3222" i="2"/>
  <c r="AH3222" i="2"/>
  <c r="AG3222" i="2"/>
  <c r="AI3221" i="2"/>
  <c r="AH3221" i="2"/>
  <c r="AG3221" i="2"/>
  <c r="AI3220" i="2"/>
  <c r="AH3220" i="2"/>
  <c r="AG3220" i="2"/>
  <c r="AI3219" i="2"/>
  <c r="AH3219" i="2"/>
  <c r="AG3219" i="2"/>
  <c r="AI3218" i="2"/>
  <c r="AH3218" i="2"/>
  <c r="AG3218" i="2"/>
  <c r="AI3217" i="2"/>
  <c r="AH3217" i="2"/>
  <c r="AG3217" i="2"/>
  <c r="AI3216" i="2"/>
  <c r="AH3216" i="2"/>
  <c r="AG3216" i="2"/>
  <c r="AI3215" i="2"/>
  <c r="AH3215" i="2"/>
  <c r="AG3215" i="2"/>
  <c r="AI3214" i="2"/>
  <c r="AH3214" i="2"/>
  <c r="AG3214" i="2"/>
  <c r="AI3213" i="2"/>
  <c r="AH3213" i="2"/>
  <c r="AG3213" i="2"/>
  <c r="AI3212" i="2"/>
  <c r="AH3212" i="2"/>
  <c r="AG3212" i="2"/>
  <c r="AI3211" i="2"/>
  <c r="AH3211" i="2"/>
  <c r="AG3211" i="2"/>
  <c r="AI3210" i="2"/>
  <c r="AH3210" i="2"/>
  <c r="AG3210" i="2"/>
  <c r="AI3209" i="2"/>
  <c r="AH3209" i="2"/>
  <c r="AG3209" i="2"/>
  <c r="AI3208" i="2"/>
  <c r="AH3208" i="2"/>
  <c r="AG3208" i="2"/>
  <c r="AI3207" i="2"/>
  <c r="AH3207" i="2"/>
  <c r="AG3207" i="2"/>
  <c r="AI3206" i="2"/>
  <c r="AH3206" i="2"/>
  <c r="AG3206" i="2"/>
  <c r="AI3205" i="2"/>
  <c r="AH3205" i="2"/>
  <c r="AG3205" i="2"/>
  <c r="AI3204" i="2"/>
  <c r="AH3204" i="2"/>
  <c r="AG3204" i="2"/>
  <c r="AI3203" i="2"/>
  <c r="AH3203" i="2"/>
  <c r="AG3203" i="2"/>
  <c r="AI3202" i="2"/>
  <c r="AH3202" i="2"/>
  <c r="AG3202" i="2"/>
  <c r="AI3201" i="2"/>
  <c r="AH3201" i="2"/>
  <c r="AG3201" i="2"/>
  <c r="AI3200" i="2"/>
  <c r="AH3200" i="2"/>
  <c r="AG3200" i="2"/>
  <c r="AI3199" i="2"/>
  <c r="AH3199" i="2"/>
  <c r="AG3199" i="2"/>
  <c r="AI3198" i="2"/>
  <c r="AH3198" i="2"/>
  <c r="AG3198" i="2"/>
  <c r="AI3197" i="2"/>
  <c r="AH3197" i="2"/>
  <c r="AG3197" i="2"/>
  <c r="AI3196" i="2"/>
  <c r="AH3196" i="2"/>
  <c r="AG3196" i="2"/>
  <c r="AI3195" i="2"/>
  <c r="AH3195" i="2"/>
  <c r="AG3195" i="2"/>
  <c r="AI3194" i="2"/>
  <c r="AH3194" i="2"/>
  <c r="AG3194" i="2"/>
  <c r="AI3193" i="2"/>
  <c r="AH3193" i="2"/>
  <c r="AG3193" i="2"/>
  <c r="AI3192" i="2"/>
  <c r="AH3192" i="2"/>
  <c r="AG3192" i="2"/>
  <c r="AI3191" i="2"/>
  <c r="AH3191" i="2"/>
  <c r="AG3191" i="2"/>
  <c r="AI3190" i="2"/>
  <c r="AH3190" i="2"/>
  <c r="AG3190" i="2"/>
  <c r="AI3189" i="2"/>
  <c r="AH3189" i="2"/>
  <c r="AG3189" i="2"/>
  <c r="AI3188" i="2"/>
  <c r="AH3188" i="2"/>
  <c r="AG3188" i="2"/>
  <c r="AI3187" i="2"/>
  <c r="AH3187" i="2"/>
  <c r="AG3187" i="2"/>
  <c r="AI3186" i="2"/>
  <c r="AH3186" i="2"/>
  <c r="AG3186" i="2"/>
  <c r="AI3185" i="2"/>
  <c r="AH3185" i="2"/>
  <c r="AG3185" i="2"/>
  <c r="AI3184" i="2"/>
  <c r="AH3184" i="2"/>
  <c r="AG3184" i="2"/>
  <c r="AI3183" i="2"/>
  <c r="AH3183" i="2"/>
  <c r="AG3183" i="2"/>
  <c r="AI3182" i="2"/>
  <c r="AH3182" i="2"/>
  <c r="AG3182" i="2"/>
  <c r="AI3181" i="2"/>
  <c r="AH3181" i="2"/>
  <c r="AG3181" i="2"/>
  <c r="AI3180" i="2"/>
  <c r="AH3180" i="2"/>
  <c r="AG3180" i="2"/>
  <c r="AI3179" i="2"/>
  <c r="AH3179" i="2"/>
  <c r="AG3179" i="2"/>
  <c r="AI3178" i="2"/>
  <c r="AH3178" i="2"/>
  <c r="AG3178" i="2"/>
  <c r="AI3177" i="2"/>
  <c r="AH3177" i="2"/>
  <c r="AG3177" i="2"/>
  <c r="AI3176" i="2"/>
  <c r="AH3176" i="2"/>
  <c r="AG3176" i="2"/>
  <c r="AI3175" i="2"/>
  <c r="AH3175" i="2"/>
  <c r="AG3175" i="2"/>
  <c r="AI3174" i="2"/>
  <c r="AH3174" i="2"/>
  <c r="AG3174" i="2"/>
  <c r="AI3173" i="2"/>
  <c r="AH3173" i="2"/>
  <c r="AG3173" i="2"/>
  <c r="AI3172" i="2"/>
  <c r="AH3172" i="2"/>
  <c r="AG3172" i="2"/>
  <c r="AI3171" i="2"/>
  <c r="AH3171" i="2"/>
  <c r="AG3171" i="2"/>
  <c r="AI3170" i="2"/>
  <c r="AH3170" i="2"/>
  <c r="AG3170" i="2"/>
  <c r="AI3169" i="2"/>
  <c r="AH3169" i="2"/>
  <c r="AG3169" i="2"/>
  <c r="AI3168" i="2"/>
  <c r="AH3168" i="2"/>
  <c r="AG3168" i="2"/>
  <c r="AI3167" i="2"/>
  <c r="AH3167" i="2"/>
  <c r="AG3167" i="2"/>
  <c r="AI3166" i="2"/>
  <c r="AH3166" i="2"/>
  <c r="AG3166" i="2"/>
  <c r="AI3165" i="2"/>
  <c r="AH3165" i="2"/>
  <c r="AG3165" i="2"/>
  <c r="AI3164" i="2"/>
  <c r="AH3164" i="2"/>
  <c r="AG3164" i="2"/>
  <c r="AI3163" i="2"/>
  <c r="AH3163" i="2"/>
  <c r="AG3163" i="2"/>
  <c r="AI3162" i="2"/>
  <c r="AH3162" i="2"/>
  <c r="AG3162" i="2"/>
  <c r="AI3161" i="2"/>
  <c r="AH3161" i="2"/>
  <c r="AG3161" i="2"/>
  <c r="AI3160" i="2"/>
  <c r="AH3160" i="2"/>
  <c r="AG3160" i="2"/>
  <c r="AI3159" i="2"/>
  <c r="AH3159" i="2"/>
  <c r="AG3159" i="2"/>
  <c r="AI3158" i="2"/>
  <c r="AH3158" i="2"/>
  <c r="AG3158" i="2"/>
  <c r="AI3157" i="2"/>
  <c r="AH3157" i="2"/>
  <c r="AG3157" i="2"/>
  <c r="AI3156" i="2"/>
  <c r="AH3156" i="2"/>
  <c r="AG3156" i="2"/>
  <c r="AI3155" i="2"/>
  <c r="AH3155" i="2"/>
  <c r="AG3155" i="2"/>
  <c r="AI3154" i="2"/>
  <c r="AH3154" i="2"/>
  <c r="AG3154" i="2"/>
  <c r="AI3153" i="2"/>
  <c r="AH3153" i="2"/>
  <c r="AG3153" i="2"/>
  <c r="AI3152" i="2"/>
  <c r="AH3152" i="2"/>
  <c r="AG3152" i="2"/>
  <c r="AI3151" i="2"/>
  <c r="AH3151" i="2"/>
  <c r="AG3151" i="2"/>
  <c r="AI3150" i="2"/>
  <c r="AH3150" i="2"/>
  <c r="AG3150" i="2"/>
  <c r="AI3149" i="2"/>
  <c r="AH3149" i="2"/>
  <c r="AG3149" i="2"/>
  <c r="AI3148" i="2"/>
  <c r="AH3148" i="2"/>
  <c r="AG3148" i="2"/>
  <c r="AI3147" i="2"/>
  <c r="AH3147" i="2"/>
  <c r="AG3147" i="2"/>
  <c r="AI3146" i="2"/>
  <c r="AH3146" i="2"/>
  <c r="AG3146" i="2"/>
  <c r="AI3145" i="2"/>
  <c r="AH3145" i="2"/>
  <c r="AG3145" i="2"/>
  <c r="AI3144" i="2"/>
  <c r="AH3144" i="2"/>
  <c r="AG3144" i="2"/>
  <c r="AI3143" i="2"/>
  <c r="AH3143" i="2"/>
  <c r="AG3143" i="2"/>
  <c r="AI3142" i="2"/>
  <c r="AH3142" i="2"/>
  <c r="AG3142" i="2"/>
  <c r="AI3141" i="2"/>
  <c r="AH3141" i="2"/>
  <c r="AG3141" i="2"/>
  <c r="AI3140" i="2"/>
  <c r="AH3140" i="2"/>
  <c r="AG3140" i="2"/>
  <c r="AI3139" i="2"/>
  <c r="AH3139" i="2"/>
  <c r="AG3139" i="2"/>
  <c r="AI3138" i="2"/>
  <c r="AH3138" i="2"/>
  <c r="AG3138" i="2"/>
  <c r="AI3137" i="2"/>
  <c r="AH3137" i="2"/>
  <c r="AG3137" i="2"/>
  <c r="AI3136" i="2"/>
  <c r="AH3136" i="2"/>
  <c r="AG3136" i="2"/>
  <c r="AI3135" i="2"/>
  <c r="AH3135" i="2"/>
  <c r="AG3135" i="2"/>
  <c r="AI3134" i="2"/>
  <c r="AH3134" i="2"/>
  <c r="AG3134" i="2"/>
  <c r="AI3133" i="2"/>
  <c r="AH3133" i="2"/>
  <c r="AG3133" i="2"/>
  <c r="AI3132" i="2"/>
  <c r="AH3132" i="2"/>
  <c r="AG3132" i="2"/>
  <c r="AI3131" i="2"/>
  <c r="AH3131" i="2"/>
  <c r="AG3131" i="2"/>
  <c r="AI3130" i="2"/>
  <c r="AH3130" i="2"/>
  <c r="AG3130" i="2"/>
  <c r="AI3129" i="2"/>
  <c r="AH3129" i="2"/>
  <c r="AG3129" i="2"/>
  <c r="AI3128" i="2"/>
  <c r="AH3128" i="2"/>
  <c r="AG3128" i="2"/>
  <c r="AI3127" i="2"/>
  <c r="AH3127" i="2"/>
  <c r="AG3127" i="2"/>
  <c r="AI3126" i="2"/>
  <c r="AH3126" i="2"/>
  <c r="AG3126" i="2"/>
  <c r="AI3125" i="2"/>
  <c r="AH3125" i="2"/>
  <c r="AG3125" i="2"/>
  <c r="AI3124" i="2"/>
  <c r="AH3124" i="2"/>
  <c r="AG3124" i="2"/>
  <c r="AI3123" i="2"/>
  <c r="AH3123" i="2"/>
  <c r="AG3123" i="2"/>
  <c r="AI3122" i="2"/>
  <c r="AH3122" i="2"/>
  <c r="AG3122" i="2"/>
  <c r="AI3121" i="2"/>
  <c r="AH3121" i="2"/>
  <c r="AG3121" i="2"/>
  <c r="AI3120" i="2"/>
  <c r="AH3120" i="2"/>
  <c r="AG3120" i="2"/>
  <c r="AI3119" i="2"/>
  <c r="AH3119" i="2"/>
  <c r="AG3119" i="2"/>
  <c r="AI3118" i="2"/>
  <c r="AH3118" i="2"/>
  <c r="AG3118" i="2"/>
  <c r="AI3117" i="2"/>
  <c r="AH3117" i="2"/>
  <c r="AG3117" i="2"/>
  <c r="AI3116" i="2"/>
  <c r="AH3116" i="2"/>
  <c r="AG3116" i="2"/>
  <c r="AI3115" i="2"/>
  <c r="AH3115" i="2"/>
  <c r="AG3115" i="2"/>
  <c r="AI3114" i="2"/>
  <c r="AH3114" i="2"/>
  <c r="AG3114" i="2"/>
  <c r="AI3113" i="2"/>
  <c r="AH3113" i="2"/>
  <c r="AG3113" i="2"/>
  <c r="AI3112" i="2"/>
  <c r="AH3112" i="2"/>
  <c r="AG3112" i="2"/>
  <c r="AI3111" i="2"/>
  <c r="AH3111" i="2"/>
  <c r="AG3111" i="2"/>
  <c r="AI3110" i="2"/>
  <c r="AH3110" i="2"/>
  <c r="AG3110" i="2"/>
  <c r="AI3109" i="2"/>
  <c r="AH3109" i="2"/>
  <c r="AG3109" i="2"/>
  <c r="AI3108" i="2"/>
  <c r="AH3108" i="2"/>
  <c r="AG3108" i="2"/>
  <c r="AI3107" i="2"/>
  <c r="AH3107" i="2"/>
  <c r="AG3107" i="2"/>
  <c r="AI3106" i="2"/>
  <c r="AH3106" i="2"/>
  <c r="AG3106" i="2"/>
  <c r="AI3105" i="2"/>
  <c r="AH3105" i="2"/>
  <c r="AG3105" i="2"/>
  <c r="AI3104" i="2"/>
  <c r="AH3104" i="2"/>
  <c r="AG3104" i="2"/>
  <c r="AI3103" i="2"/>
  <c r="AH3103" i="2"/>
  <c r="AG3103" i="2"/>
  <c r="AI3102" i="2"/>
  <c r="AH3102" i="2"/>
  <c r="AG3102" i="2"/>
  <c r="AI3101" i="2"/>
  <c r="AH3101" i="2"/>
  <c r="AG3101" i="2"/>
  <c r="AI3100" i="2"/>
  <c r="AH3100" i="2"/>
  <c r="AG3100" i="2"/>
  <c r="AI3099" i="2"/>
  <c r="AH3099" i="2"/>
  <c r="AG3099" i="2"/>
  <c r="AI3098" i="2"/>
  <c r="AH3098" i="2"/>
  <c r="AG3098" i="2"/>
  <c r="AI3097" i="2"/>
  <c r="AH3097" i="2"/>
  <c r="AG3097" i="2"/>
  <c r="AI3096" i="2"/>
  <c r="AH3096" i="2"/>
  <c r="AG3096" i="2"/>
  <c r="AI3095" i="2"/>
  <c r="AH3095" i="2"/>
  <c r="AG3095" i="2"/>
  <c r="AI3094" i="2"/>
  <c r="AH3094" i="2"/>
  <c r="AG3094" i="2"/>
  <c r="AI3093" i="2"/>
  <c r="AH3093" i="2"/>
  <c r="AG3093" i="2"/>
  <c r="AI3092" i="2"/>
  <c r="AH3092" i="2"/>
  <c r="AG3092" i="2"/>
  <c r="AI3091" i="2"/>
  <c r="AH3091" i="2"/>
  <c r="AG3091" i="2"/>
  <c r="AI3090" i="2"/>
  <c r="AH3090" i="2"/>
  <c r="AG3090" i="2"/>
  <c r="AI3089" i="2"/>
  <c r="AH3089" i="2"/>
  <c r="AG3089" i="2"/>
  <c r="AI3088" i="2"/>
  <c r="AH3088" i="2"/>
  <c r="AG3088" i="2"/>
  <c r="AI3087" i="2"/>
  <c r="AH3087" i="2"/>
  <c r="AG3087" i="2"/>
  <c r="AI3086" i="2"/>
  <c r="AH3086" i="2"/>
  <c r="AG3086" i="2"/>
  <c r="AI3085" i="2"/>
  <c r="AH3085" i="2"/>
  <c r="AG3085" i="2"/>
  <c r="AI3084" i="2"/>
  <c r="AH3084" i="2"/>
  <c r="AG3084" i="2"/>
  <c r="AI3083" i="2"/>
  <c r="AH3083" i="2"/>
  <c r="AG3083" i="2"/>
  <c r="AI3082" i="2"/>
  <c r="AH3082" i="2"/>
  <c r="AG3082" i="2"/>
  <c r="AI3081" i="2"/>
  <c r="AH3081" i="2"/>
  <c r="AG3081" i="2"/>
  <c r="AI3080" i="2"/>
  <c r="AH3080" i="2"/>
  <c r="AG3080" i="2"/>
  <c r="AI3079" i="2"/>
  <c r="AH3079" i="2"/>
  <c r="AG3079" i="2"/>
  <c r="AI3078" i="2"/>
  <c r="AH3078" i="2"/>
  <c r="AG3078" i="2"/>
  <c r="AI3077" i="2"/>
  <c r="AH3077" i="2"/>
  <c r="AG3077" i="2"/>
  <c r="AI3076" i="2"/>
  <c r="AH3076" i="2"/>
  <c r="AG3076" i="2"/>
  <c r="AI3075" i="2"/>
  <c r="AH3075" i="2"/>
  <c r="AG3075" i="2"/>
  <c r="AI3074" i="2"/>
  <c r="AH3074" i="2"/>
  <c r="AG3074" i="2"/>
  <c r="AI3073" i="2"/>
  <c r="AH3073" i="2"/>
  <c r="AG3073" i="2"/>
  <c r="AI3072" i="2"/>
  <c r="AH3072" i="2"/>
  <c r="AG3072" i="2"/>
  <c r="AI3071" i="2"/>
  <c r="AH3071" i="2"/>
  <c r="AG3071" i="2"/>
  <c r="AI3070" i="2"/>
  <c r="AH3070" i="2"/>
  <c r="AG3070" i="2"/>
  <c r="AI3069" i="2"/>
  <c r="AH3069" i="2"/>
  <c r="AG3069" i="2"/>
  <c r="AI3068" i="2"/>
  <c r="AH3068" i="2"/>
  <c r="AG3068" i="2"/>
  <c r="AI3067" i="2"/>
  <c r="AH3067" i="2"/>
  <c r="AG3067" i="2"/>
  <c r="AI3066" i="2"/>
  <c r="AH3066" i="2"/>
  <c r="AG3066" i="2"/>
  <c r="AI3065" i="2"/>
  <c r="AH3065" i="2"/>
  <c r="AG3065" i="2"/>
  <c r="AI3064" i="2"/>
  <c r="AH3064" i="2"/>
  <c r="AG3064" i="2"/>
  <c r="AI3063" i="2"/>
  <c r="AH3063" i="2"/>
  <c r="AG3063" i="2"/>
  <c r="AI3062" i="2"/>
  <c r="AH3062" i="2"/>
  <c r="AG3062" i="2"/>
  <c r="AI3061" i="2"/>
  <c r="AH3061" i="2"/>
  <c r="AG3061" i="2"/>
  <c r="AI3060" i="2"/>
  <c r="AH3060" i="2"/>
  <c r="AG3060" i="2"/>
  <c r="AI3059" i="2"/>
  <c r="AH3059" i="2"/>
  <c r="AG3059" i="2"/>
  <c r="AI3058" i="2"/>
  <c r="AH3058" i="2"/>
  <c r="AG3058" i="2"/>
  <c r="AI3057" i="2"/>
  <c r="AH3057" i="2"/>
  <c r="AG3057" i="2"/>
  <c r="AI3056" i="2"/>
  <c r="AH3056" i="2"/>
  <c r="AG3056" i="2"/>
  <c r="AI3055" i="2"/>
  <c r="AH3055" i="2"/>
  <c r="AG3055" i="2"/>
  <c r="AI3054" i="2"/>
  <c r="AH3054" i="2"/>
  <c r="AG3054" i="2"/>
  <c r="AI3053" i="2"/>
  <c r="AH3053" i="2"/>
  <c r="AG3053" i="2"/>
  <c r="AI3052" i="2"/>
  <c r="AH3052" i="2"/>
  <c r="AG3052" i="2"/>
  <c r="AI3051" i="2"/>
  <c r="AH3051" i="2"/>
  <c r="AG3051" i="2"/>
  <c r="AI3050" i="2"/>
  <c r="AH3050" i="2"/>
  <c r="AG3050" i="2"/>
  <c r="AI3049" i="2"/>
  <c r="AH3049" i="2"/>
  <c r="AG3049" i="2"/>
  <c r="AI3048" i="2"/>
  <c r="AH3048" i="2"/>
  <c r="AG3048" i="2"/>
  <c r="AI3047" i="2"/>
  <c r="AH3047" i="2"/>
  <c r="AG3047" i="2"/>
  <c r="AI3046" i="2"/>
  <c r="AH3046" i="2"/>
  <c r="AG3046" i="2"/>
  <c r="AI3045" i="2"/>
  <c r="AH3045" i="2"/>
  <c r="AG3045" i="2"/>
  <c r="AI3044" i="2"/>
  <c r="AH3044" i="2"/>
  <c r="AG3044" i="2"/>
  <c r="AI3043" i="2"/>
  <c r="AH3043" i="2"/>
  <c r="AG3043" i="2"/>
  <c r="AI3042" i="2"/>
  <c r="AH3042" i="2"/>
  <c r="AG3042" i="2"/>
  <c r="AI3041" i="2"/>
  <c r="AH3041" i="2"/>
  <c r="AG3041" i="2"/>
  <c r="AI3040" i="2"/>
  <c r="AH3040" i="2"/>
  <c r="AG3040" i="2"/>
  <c r="AI3039" i="2"/>
  <c r="AH3039" i="2"/>
  <c r="AG3039" i="2"/>
  <c r="AI3038" i="2"/>
  <c r="AH3038" i="2"/>
  <c r="AG3038" i="2"/>
  <c r="AI3037" i="2"/>
  <c r="AH3037" i="2"/>
  <c r="AG3037" i="2"/>
  <c r="AI3036" i="2"/>
  <c r="AH3036" i="2"/>
  <c r="AG3036" i="2"/>
  <c r="AI3035" i="2"/>
  <c r="AH3035" i="2"/>
  <c r="AG3035" i="2"/>
  <c r="AI3034" i="2"/>
  <c r="AH3034" i="2"/>
  <c r="AG3034" i="2"/>
  <c r="AI3033" i="2"/>
  <c r="AH3033" i="2"/>
  <c r="AG3033" i="2"/>
  <c r="AI3032" i="2"/>
  <c r="AH3032" i="2"/>
  <c r="AG3032" i="2"/>
  <c r="AI3031" i="2"/>
  <c r="AH3031" i="2"/>
  <c r="AG3031" i="2"/>
  <c r="AI3030" i="2"/>
  <c r="AH3030" i="2"/>
  <c r="AG3030" i="2"/>
  <c r="AI3029" i="2"/>
  <c r="AH3029" i="2"/>
  <c r="AG3029" i="2"/>
  <c r="AI3028" i="2"/>
  <c r="AH3028" i="2"/>
  <c r="AG3028" i="2"/>
  <c r="AI3027" i="2"/>
  <c r="AH3027" i="2"/>
  <c r="AG3027" i="2"/>
  <c r="AI3026" i="2"/>
  <c r="AH3026" i="2"/>
  <c r="AG3026" i="2"/>
  <c r="AI3025" i="2"/>
  <c r="AH3025" i="2"/>
  <c r="AG3025" i="2"/>
  <c r="AI3024" i="2"/>
  <c r="AH3024" i="2"/>
  <c r="AG3024" i="2"/>
  <c r="AI3023" i="2"/>
  <c r="AH3023" i="2"/>
  <c r="AG3023" i="2"/>
  <c r="AI3022" i="2"/>
  <c r="AH3022" i="2"/>
  <c r="AG3022" i="2"/>
  <c r="AI3021" i="2"/>
  <c r="AH3021" i="2"/>
  <c r="AG3021" i="2"/>
  <c r="AI3020" i="2"/>
  <c r="AH3020" i="2"/>
  <c r="AG3020" i="2"/>
  <c r="AI3019" i="2"/>
  <c r="AH3019" i="2"/>
  <c r="AG3019" i="2"/>
  <c r="AI3018" i="2"/>
  <c r="AH3018" i="2"/>
  <c r="AG3018" i="2"/>
  <c r="AI3017" i="2"/>
  <c r="AH3017" i="2"/>
  <c r="AG3017" i="2"/>
  <c r="AI3016" i="2"/>
  <c r="AH3016" i="2"/>
  <c r="AG3016" i="2"/>
  <c r="AI3015" i="2"/>
  <c r="AH3015" i="2"/>
  <c r="AG3015" i="2"/>
  <c r="AI3014" i="2"/>
  <c r="AH3014" i="2"/>
  <c r="AG3014" i="2"/>
  <c r="AI3013" i="2"/>
  <c r="AH3013" i="2"/>
  <c r="AG3013" i="2"/>
  <c r="AI3012" i="2"/>
  <c r="AH3012" i="2"/>
  <c r="AG3012" i="2"/>
  <c r="AI3011" i="2"/>
  <c r="AH3011" i="2"/>
  <c r="AG3011" i="2"/>
  <c r="AI3010" i="2"/>
  <c r="AH3010" i="2"/>
  <c r="AG3010" i="2"/>
  <c r="AI3009" i="2"/>
  <c r="AH3009" i="2"/>
  <c r="AG3009" i="2"/>
  <c r="AI3008" i="2"/>
  <c r="AH3008" i="2"/>
  <c r="AG3008" i="2"/>
  <c r="AI3007" i="2"/>
  <c r="AH3007" i="2"/>
  <c r="AG3007" i="2"/>
  <c r="AI3006" i="2"/>
  <c r="AH3006" i="2"/>
  <c r="AG3006" i="2"/>
  <c r="AI3005" i="2"/>
  <c r="AH3005" i="2"/>
  <c r="AG3005" i="2"/>
  <c r="AI3004" i="2"/>
  <c r="AH3004" i="2"/>
  <c r="AG3004" i="2"/>
  <c r="AI3003" i="2"/>
  <c r="AH3003" i="2"/>
  <c r="AG3003" i="2"/>
  <c r="AI3002" i="2"/>
  <c r="AH3002" i="2"/>
  <c r="AG3002" i="2"/>
  <c r="AI3001" i="2"/>
  <c r="AH3001" i="2"/>
  <c r="AG3001" i="2"/>
  <c r="AI3000" i="2"/>
  <c r="AH3000" i="2"/>
  <c r="AG3000" i="2"/>
  <c r="AI2999" i="2"/>
  <c r="AH2999" i="2"/>
  <c r="AG2999" i="2"/>
  <c r="AI2998" i="2"/>
  <c r="AH2998" i="2"/>
  <c r="AG2998" i="2"/>
  <c r="AI2997" i="2"/>
  <c r="AH2997" i="2"/>
  <c r="AG2997" i="2"/>
  <c r="AI2996" i="2"/>
  <c r="AH2996" i="2"/>
  <c r="AG2996" i="2"/>
  <c r="AI2995" i="2"/>
  <c r="AH2995" i="2"/>
  <c r="AG2995" i="2"/>
  <c r="AI2994" i="2"/>
  <c r="AH2994" i="2"/>
  <c r="AG2994" i="2"/>
  <c r="AI2993" i="2"/>
  <c r="AH2993" i="2"/>
  <c r="AG2993" i="2"/>
  <c r="AI2992" i="2"/>
  <c r="AH2992" i="2"/>
  <c r="AG2992" i="2"/>
  <c r="AI2991" i="2"/>
  <c r="AH2991" i="2"/>
  <c r="AG2991" i="2"/>
  <c r="AI2990" i="2"/>
  <c r="AH2990" i="2"/>
  <c r="AG2990" i="2"/>
  <c r="AI2989" i="2"/>
  <c r="AH2989" i="2"/>
  <c r="AG2989" i="2"/>
  <c r="AI2988" i="2"/>
  <c r="AH2988" i="2"/>
  <c r="AG2988" i="2"/>
  <c r="AI2987" i="2"/>
  <c r="AH2987" i="2"/>
  <c r="AG2987" i="2"/>
  <c r="AI2986" i="2"/>
  <c r="AH2986" i="2"/>
  <c r="AG2986" i="2"/>
  <c r="AI2985" i="2"/>
  <c r="AH2985" i="2"/>
  <c r="AG2985" i="2"/>
  <c r="AI2984" i="2"/>
  <c r="AH2984" i="2"/>
  <c r="AG2984" i="2"/>
  <c r="AI2983" i="2"/>
  <c r="AH2983" i="2"/>
  <c r="AG2983" i="2"/>
  <c r="AI2982" i="2"/>
  <c r="AH2982" i="2"/>
  <c r="AG2982" i="2"/>
  <c r="AI2981" i="2"/>
  <c r="AH2981" i="2"/>
  <c r="AG2981" i="2"/>
  <c r="AI2980" i="2"/>
  <c r="AH2980" i="2"/>
  <c r="AG2980" i="2"/>
  <c r="AI2979" i="2"/>
  <c r="AH2979" i="2"/>
  <c r="AG2979" i="2"/>
  <c r="AI2978" i="2"/>
  <c r="AH2978" i="2"/>
  <c r="AG2978" i="2"/>
  <c r="AI2977" i="2"/>
  <c r="AH2977" i="2"/>
  <c r="AG2977" i="2"/>
  <c r="AI2976" i="2"/>
  <c r="AH2976" i="2"/>
  <c r="AG2976" i="2"/>
  <c r="AI2975" i="2"/>
  <c r="AH2975" i="2"/>
  <c r="AG2975" i="2"/>
  <c r="AI2974" i="2"/>
  <c r="AH2974" i="2"/>
  <c r="AG2974" i="2"/>
  <c r="AI2973" i="2"/>
  <c r="AH2973" i="2"/>
  <c r="AG2973" i="2"/>
  <c r="AI2972" i="2"/>
  <c r="AH2972" i="2"/>
  <c r="AG2972" i="2"/>
  <c r="AI2971" i="2"/>
  <c r="AH2971" i="2"/>
  <c r="AG2971" i="2"/>
  <c r="AI2970" i="2"/>
  <c r="AH2970" i="2"/>
  <c r="AG2970" i="2"/>
  <c r="AI2969" i="2"/>
  <c r="AH2969" i="2"/>
  <c r="AG2969" i="2"/>
  <c r="AI2968" i="2"/>
  <c r="AH2968" i="2"/>
  <c r="AG2968" i="2"/>
  <c r="AI2967" i="2"/>
  <c r="AH2967" i="2"/>
  <c r="AG2967" i="2"/>
  <c r="AI2966" i="2"/>
  <c r="AH2966" i="2"/>
  <c r="AG2966" i="2"/>
  <c r="AI2965" i="2"/>
  <c r="AH2965" i="2"/>
  <c r="AG2965" i="2"/>
  <c r="AI2964" i="2"/>
  <c r="AH2964" i="2"/>
  <c r="AG2964" i="2"/>
  <c r="AI2963" i="2"/>
  <c r="AH2963" i="2"/>
  <c r="AG2963" i="2"/>
  <c r="AI2962" i="2"/>
  <c r="AH2962" i="2"/>
  <c r="AG2962" i="2"/>
  <c r="AI2961" i="2"/>
  <c r="AH2961" i="2"/>
  <c r="AG2961" i="2"/>
  <c r="AI2960" i="2"/>
  <c r="AH2960" i="2"/>
  <c r="AG2960" i="2"/>
  <c r="AI2959" i="2"/>
  <c r="AH2959" i="2"/>
  <c r="AG2959" i="2"/>
  <c r="AI2958" i="2"/>
  <c r="AH2958" i="2"/>
  <c r="AG2958" i="2"/>
  <c r="AI2957" i="2"/>
  <c r="AH2957" i="2"/>
  <c r="AG2957" i="2"/>
  <c r="AI2956" i="2"/>
  <c r="AH2956" i="2"/>
  <c r="AG2956" i="2"/>
  <c r="AI2955" i="2"/>
  <c r="AH2955" i="2"/>
  <c r="AG2955" i="2"/>
  <c r="AI2954" i="2"/>
  <c r="AH2954" i="2"/>
  <c r="AG2954" i="2"/>
  <c r="AI2953" i="2"/>
  <c r="AH2953" i="2"/>
  <c r="AG2953" i="2"/>
  <c r="AI2952" i="2"/>
  <c r="AH2952" i="2"/>
  <c r="AG2952" i="2"/>
  <c r="AI2951" i="2"/>
  <c r="AH2951" i="2"/>
  <c r="AG2951" i="2"/>
  <c r="AI2950" i="2"/>
  <c r="AH2950" i="2"/>
  <c r="AG2950" i="2"/>
  <c r="AI2949" i="2"/>
  <c r="AH2949" i="2"/>
  <c r="AG2949" i="2"/>
  <c r="AI2948" i="2"/>
  <c r="AH2948" i="2"/>
  <c r="AG2948" i="2"/>
  <c r="AI2947" i="2"/>
  <c r="AH2947" i="2"/>
  <c r="AG2947" i="2"/>
  <c r="AI2946" i="2"/>
  <c r="AH2946" i="2"/>
  <c r="AG2946" i="2"/>
  <c r="AI2945" i="2"/>
  <c r="AH2945" i="2"/>
  <c r="AG2945" i="2"/>
  <c r="AI2944" i="2"/>
  <c r="AH2944" i="2"/>
  <c r="AG2944" i="2"/>
  <c r="AI2943" i="2"/>
  <c r="AH2943" i="2"/>
  <c r="AG2943" i="2"/>
  <c r="AI2942" i="2"/>
  <c r="AH2942" i="2"/>
  <c r="AG2942" i="2"/>
  <c r="AI2941" i="2"/>
  <c r="AH2941" i="2"/>
  <c r="AG2941" i="2"/>
  <c r="AI2940" i="2"/>
  <c r="AH2940" i="2"/>
  <c r="AG2940" i="2"/>
  <c r="AI2939" i="2"/>
  <c r="AH2939" i="2"/>
  <c r="AG2939" i="2"/>
  <c r="AI2938" i="2"/>
  <c r="AH2938" i="2"/>
  <c r="AG2938" i="2"/>
  <c r="AI2937" i="2"/>
  <c r="AH2937" i="2"/>
  <c r="AG2937" i="2"/>
  <c r="AI2936" i="2"/>
  <c r="AH2936" i="2"/>
  <c r="AG2936" i="2"/>
  <c r="AI2935" i="2"/>
  <c r="AH2935" i="2"/>
  <c r="AG2935" i="2"/>
  <c r="AI2934" i="2"/>
  <c r="AH2934" i="2"/>
  <c r="AG2934" i="2"/>
  <c r="AI2933" i="2"/>
  <c r="AH2933" i="2"/>
  <c r="AG2933" i="2"/>
  <c r="AI2932" i="2"/>
  <c r="AH2932" i="2"/>
  <c r="AG2932" i="2"/>
  <c r="AI2931" i="2"/>
  <c r="AH2931" i="2"/>
  <c r="AG2931" i="2"/>
  <c r="AI2930" i="2"/>
  <c r="AH2930" i="2"/>
  <c r="AG2930" i="2"/>
  <c r="AI2929" i="2"/>
  <c r="AH2929" i="2"/>
  <c r="AG2929" i="2"/>
  <c r="AI2928" i="2"/>
  <c r="AH2928" i="2"/>
  <c r="AG2928" i="2"/>
  <c r="AI2927" i="2"/>
  <c r="AH2927" i="2"/>
  <c r="AG2927" i="2"/>
  <c r="AI2926" i="2"/>
  <c r="AH2926" i="2"/>
  <c r="AG2926" i="2"/>
  <c r="AI2925" i="2"/>
  <c r="AH2925" i="2"/>
  <c r="AG2925" i="2"/>
  <c r="AI2924" i="2"/>
  <c r="AH2924" i="2"/>
  <c r="AG2924" i="2"/>
  <c r="AI2923" i="2"/>
  <c r="AH2923" i="2"/>
  <c r="AG2923" i="2"/>
  <c r="AI2922" i="2"/>
  <c r="AH2922" i="2"/>
  <c r="AG2922" i="2"/>
  <c r="AI2921" i="2"/>
  <c r="AH2921" i="2"/>
  <c r="AG2921" i="2"/>
  <c r="AI2920" i="2"/>
  <c r="AH2920" i="2"/>
  <c r="AG2920" i="2"/>
  <c r="AI2919" i="2"/>
  <c r="AH2919" i="2"/>
  <c r="AG2919" i="2"/>
  <c r="AI2918" i="2"/>
  <c r="AH2918" i="2"/>
  <c r="AG2918" i="2"/>
  <c r="AI2917" i="2"/>
  <c r="AH2917" i="2"/>
  <c r="AG2917" i="2"/>
  <c r="AI2916" i="2"/>
  <c r="AH2916" i="2"/>
  <c r="AG2916" i="2"/>
  <c r="AI2915" i="2"/>
  <c r="AH2915" i="2"/>
  <c r="AG2915" i="2"/>
  <c r="AI2914" i="2"/>
  <c r="AH2914" i="2"/>
  <c r="AG2914" i="2"/>
  <c r="AI2913" i="2"/>
  <c r="AH2913" i="2"/>
  <c r="AG2913" i="2"/>
  <c r="AI2912" i="2"/>
  <c r="AH2912" i="2"/>
  <c r="AG2912" i="2"/>
  <c r="AI2911" i="2"/>
  <c r="AH2911" i="2"/>
  <c r="AG2911" i="2"/>
  <c r="AI2910" i="2"/>
  <c r="AH2910" i="2"/>
  <c r="AG2910" i="2"/>
  <c r="AI2909" i="2"/>
  <c r="AH2909" i="2"/>
  <c r="AG2909" i="2"/>
  <c r="AI2908" i="2"/>
  <c r="AH2908" i="2"/>
  <c r="AG2908" i="2"/>
  <c r="AI2907" i="2"/>
  <c r="AH2907" i="2"/>
  <c r="AG2907" i="2"/>
  <c r="AI2906" i="2"/>
  <c r="AH2906" i="2"/>
  <c r="AG2906" i="2"/>
  <c r="AI2905" i="2"/>
  <c r="AH2905" i="2"/>
  <c r="AG2905" i="2"/>
  <c r="AI2904" i="2"/>
  <c r="AH2904" i="2"/>
  <c r="AG2904" i="2"/>
  <c r="AI2903" i="2"/>
  <c r="AH2903" i="2"/>
  <c r="AG2903" i="2"/>
  <c r="AI2902" i="2"/>
  <c r="AH2902" i="2"/>
  <c r="AG2902" i="2"/>
  <c r="AI2901" i="2"/>
  <c r="AH2901" i="2"/>
  <c r="AG2901" i="2"/>
  <c r="AI2900" i="2"/>
  <c r="AH2900" i="2"/>
  <c r="AG2900" i="2"/>
  <c r="AI2899" i="2"/>
  <c r="AH2899" i="2"/>
  <c r="AG2899" i="2"/>
  <c r="AI2898" i="2"/>
  <c r="AH2898" i="2"/>
  <c r="AG2898" i="2"/>
  <c r="AI2897" i="2"/>
  <c r="AH2897" i="2"/>
  <c r="AG2897" i="2"/>
  <c r="AI2896" i="2"/>
  <c r="AH2896" i="2"/>
  <c r="AG2896" i="2"/>
  <c r="AI2895" i="2"/>
  <c r="AH2895" i="2"/>
  <c r="AG2895" i="2"/>
  <c r="AI2894" i="2"/>
  <c r="AH2894" i="2"/>
  <c r="AG2894" i="2"/>
  <c r="AI2893" i="2"/>
  <c r="AH2893" i="2"/>
  <c r="AG2893" i="2"/>
  <c r="AI2892" i="2"/>
  <c r="AH2892" i="2"/>
  <c r="AG2892" i="2"/>
  <c r="AI2891" i="2"/>
  <c r="AH2891" i="2"/>
  <c r="AG2891" i="2"/>
  <c r="AI2890" i="2"/>
  <c r="AH2890" i="2"/>
  <c r="AG2890" i="2"/>
  <c r="AI2889" i="2"/>
  <c r="AH2889" i="2"/>
  <c r="AG2889" i="2"/>
  <c r="AI2888" i="2"/>
  <c r="AH2888" i="2"/>
  <c r="AG2888" i="2"/>
  <c r="AI2887" i="2"/>
  <c r="AH2887" i="2"/>
  <c r="AG2887" i="2"/>
  <c r="AI2886" i="2"/>
  <c r="AH2886" i="2"/>
  <c r="AG2886" i="2"/>
  <c r="AI2885" i="2"/>
  <c r="AH2885" i="2"/>
  <c r="AG2885" i="2"/>
  <c r="AI2884" i="2"/>
  <c r="AH2884" i="2"/>
  <c r="AG2884" i="2"/>
  <c r="AI2883" i="2"/>
  <c r="AH2883" i="2"/>
  <c r="AG2883" i="2"/>
  <c r="AI2882" i="2"/>
  <c r="AH2882" i="2"/>
  <c r="AG2882" i="2"/>
  <c r="AI2881" i="2"/>
  <c r="AH2881" i="2"/>
  <c r="AG2881" i="2"/>
  <c r="AI2880" i="2"/>
  <c r="AH2880" i="2"/>
  <c r="AG2880" i="2"/>
  <c r="AI2879" i="2"/>
  <c r="AH2879" i="2"/>
  <c r="AG2879" i="2"/>
  <c r="AI2878" i="2"/>
  <c r="AH2878" i="2"/>
  <c r="AG2878" i="2"/>
  <c r="AI2877" i="2"/>
  <c r="AH2877" i="2"/>
  <c r="AG2877" i="2"/>
  <c r="AI2876" i="2"/>
  <c r="AH2876" i="2"/>
  <c r="AG2876" i="2"/>
  <c r="AI2875" i="2"/>
  <c r="AH2875" i="2"/>
  <c r="AG2875" i="2"/>
  <c r="AI2874" i="2"/>
  <c r="AH2874" i="2"/>
  <c r="AG2874" i="2"/>
  <c r="AI2873" i="2"/>
  <c r="AH2873" i="2"/>
  <c r="AG2873" i="2"/>
  <c r="AI2872" i="2"/>
  <c r="AH2872" i="2"/>
  <c r="AG2872" i="2"/>
  <c r="AI2871" i="2"/>
  <c r="AH2871" i="2"/>
  <c r="AG2871" i="2"/>
  <c r="AI2870" i="2"/>
  <c r="AH2870" i="2"/>
  <c r="AG2870" i="2"/>
  <c r="AI2869" i="2"/>
  <c r="AH2869" i="2"/>
  <c r="AG2869" i="2"/>
  <c r="AI2868" i="2"/>
  <c r="AH2868" i="2"/>
  <c r="AG2868" i="2"/>
  <c r="AI2867" i="2"/>
  <c r="AH2867" i="2"/>
  <c r="AG2867" i="2"/>
  <c r="AI2866" i="2"/>
  <c r="AH2866" i="2"/>
  <c r="AG2866" i="2"/>
  <c r="AI2865" i="2"/>
  <c r="AH2865" i="2"/>
  <c r="AG2865" i="2"/>
  <c r="AI2864" i="2"/>
  <c r="AH2864" i="2"/>
  <c r="AG2864" i="2"/>
  <c r="AI2863" i="2"/>
  <c r="AH2863" i="2"/>
  <c r="AG2863" i="2"/>
  <c r="AI2862" i="2"/>
  <c r="AH2862" i="2"/>
  <c r="AG2862" i="2"/>
  <c r="AI2861" i="2"/>
  <c r="AH2861" i="2"/>
  <c r="AG2861" i="2"/>
  <c r="AI2860" i="2"/>
  <c r="AH2860" i="2"/>
  <c r="AG2860" i="2"/>
  <c r="AI2859" i="2"/>
  <c r="AH2859" i="2"/>
  <c r="AG2859" i="2"/>
  <c r="AI2858" i="2"/>
  <c r="AH2858" i="2"/>
  <c r="AG2858" i="2"/>
  <c r="AI2857" i="2"/>
  <c r="AH2857" i="2"/>
  <c r="AG2857" i="2"/>
  <c r="AI2856" i="2"/>
  <c r="AH2856" i="2"/>
  <c r="AG2856" i="2"/>
  <c r="AI2855" i="2"/>
  <c r="AH2855" i="2"/>
  <c r="AG2855" i="2"/>
  <c r="AI2854" i="2"/>
  <c r="AH2854" i="2"/>
  <c r="AG2854" i="2"/>
  <c r="AI2853" i="2"/>
  <c r="AH2853" i="2"/>
  <c r="AG2853" i="2"/>
  <c r="AI2852" i="2"/>
  <c r="AH2852" i="2"/>
  <c r="AG2852" i="2"/>
  <c r="AI2851" i="2"/>
  <c r="AH2851" i="2"/>
  <c r="AG2851" i="2"/>
  <c r="AI2850" i="2"/>
  <c r="AH2850" i="2"/>
  <c r="AG2850" i="2"/>
  <c r="AI2849" i="2"/>
  <c r="AH2849" i="2"/>
  <c r="AG2849" i="2"/>
  <c r="AI2848" i="2"/>
  <c r="AH2848" i="2"/>
  <c r="AG2848" i="2"/>
  <c r="AI2847" i="2"/>
  <c r="AH2847" i="2"/>
  <c r="AG2847" i="2"/>
  <c r="AI2846" i="2"/>
  <c r="AH2846" i="2"/>
  <c r="AG2846" i="2"/>
  <c r="AI2845" i="2"/>
  <c r="AH2845" i="2"/>
  <c r="AG2845" i="2"/>
  <c r="AI2844" i="2"/>
  <c r="AH2844" i="2"/>
  <c r="AG2844" i="2"/>
  <c r="AI2843" i="2"/>
  <c r="AH2843" i="2"/>
  <c r="AG2843" i="2"/>
  <c r="AI2842" i="2"/>
  <c r="AH2842" i="2"/>
  <c r="AG2842" i="2"/>
  <c r="AI2841" i="2"/>
  <c r="AH2841" i="2"/>
  <c r="AG2841" i="2"/>
  <c r="AI2840" i="2"/>
  <c r="AH2840" i="2"/>
  <c r="AG2840" i="2"/>
  <c r="AI2839" i="2"/>
  <c r="AH2839" i="2"/>
  <c r="AG2839" i="2"/>
  <c r="AI2838" i="2"/>
  <c r="AH2838" i="2"/>
  <c r="AG2838" i="2"/>
  <c r="AI2837" i="2"/>
  <c r="AH2837" i="2"/>
  <c r="AG2837" i="2"/>
  <c r="AI2836" i="2"/>
  <c r="AH2836" i="2"/>
  <c r="AG2836" i="2"/>
  <c r="AI2835" i="2"/>
  <c r="AH2835" i="2"/>
  <c r="AG2835" i="2"/>
  <c r="AI2834" i="2"/>
  <c r="AH2834" i="2"/>
  <c r="AG2834" i="2"/>
  <c r="AI2833" i="2"/>
  <c r="AH2833" i="2"/>
  <c r="AG2833" i="2"/>
  <c r="AI2832" i="2"/>
  <c r="AH2832" i="2"/>
  <c r="AG2832" i="2"/>
  <c r="AI2831" i="2"/>
  <c r="AH2831" i="2"/>
  <c r="AG2831" i="2"/>
  <c r="AI2830" i="2"/>
  <c r="AH2830" i="2"/>
  <c r="AG2830" i="2"/>
  <c r="AI2829" i="2"/>
  <c r="AH2829" i="2"/>
  <c r="AG2829" i="2"/>
  <c r="AI2828" i="2"/>
  <c r="AH2828" i="2"/>
  <c r="AG2828" i="2"/>
  <c r="AI2827" i="2"/>
  <c r="AH2827" i="2"/>
  <c r="AG2827" i="2"/>
  <c r="AI2826" i="2"/>
  <c r="AH2826" i="2"/>
  <c r="AG2826" i="2"/>
  <c r="AI2825" i="2"/>
  <c r="AH2825" i="2"/>
  <c r="AG2825" i="2"/>
  <c r="AI2824" i="2"/>
  <c r="AH2824" i="2"/>
  <c r="AG2824" i="2"/>
  <c r="AI2823" i="2"/>
  <c r="AH2823" i="2"/>
  <c r="AG2823" i="2"/>
  <c r="AI2822" i="2"/>
  <c r="AH2822" i="2"/>
  <c r="AG2822" i="2"/>
  <c r="AI2821" i="2"/>
  <c r="AH2821" i="2"/>
  <c r="AG2821" i="2"/>
  <c r="AI2820" i="2"/>
  <c r="AH2820" i="2"/>
  <c r="AG2820" i="2"/>
  <c r="AI2819" i="2"/>
  <c r="AH2819" i="2"/>
  <c r="AG2819" i="2"/>
  <c r="AI2818" i="2"/>
  <c r="AH2818" i="2"/>
  <c r="AG2818" i="2"/>
  <c r="AI2817" i="2"/>
  <c r="AH2817" i="2"/>
  <c r="AG2817" i="2"/>
  <c r="AI2816" i="2"/>
  <c r="AH2816" i="2"/>
  <c r="AG2816" i="2"/>
  <c r="AI2815" i="2"/>
  <c r="AH2815" i="2"/>
  <c r="AG2815" i="2"/>
  <c r="AI2814" i="2"/>
  <c r="AH2814" i="2"/>
  <c r="AG2814" i="2"/>
  <c r="AI2813" i="2"/>
  <c r="AH2813" i="2"/>
  <c r="AG2813" i="2"/>
  <c r="AI2812" i="2"/>
  <c r="AH2812" i="2"/>
  <c r="AG2812" i="2"/>
  <c r="AI2811" i="2"/>
  <c r="AH2811" i="2"/>
  <c r="AG2811" i="2"/>
  <c r="AI2810" i="2"/>
  <c r="AH2810" i="2"/>
  <c r="AG2810" i="2"/>
  <c r="AI2809" i="2"/>
  <c r="AH2809" i="2"/>
  <c r="AG2809" i="2"/>
  <c r="AI2808" i="2"/>
  <c r="AH2808" i="2"/>
  <c r="AG2808" i="2"/>
  <c r="AI2807" i="2"/>
  <c r="AH2807" i="2"/>
  <c r="AG2807" i="2"/>
  <c r="AI2806" i="2"/>
  <c r="AH2806" i="2"/>
  <c r="AG2806" i="2"/>
  <c r="AI2805" i="2"/>
  <c r="AH2805" i="2"/>
  <c r="AG2805" i="2"/>
  <c r="AI2804" i="2"/>
  <c r="AH2804" i="2"/>
  <c r="AG2804" i="2"/>
  <c r="AI2803" i="2"/>
  <c r="AH2803" i="2"/>
  <c r="AG2803" i="2"/>
  <c r="AI2802" i="2"/>
  <c r="AH2802" i="2"/>
  <c r="AG2802" i="2"/>
  <c r="AI2801" i="2"/>
  <c r="AH2801" i="2"/>
  <c r="AG2801" i="2"/>
  <c r="AI2800" i="2"/>
  <c r="AH2800" i="2"/>
  <c r="AG2800" i="2"/>
  <c r="AI2799" i="2"/>
  <c r="AH2799" i="2"/>
  <c r="AG2799" i="2"/>
  <c r="AI2798" i="2"/>
  <c r="AH2798" i="2"/>
  <c r="AG2798" i="2"/>
  <c r="AI2797" i="2"/>
  <c r="AH2797" i="2"/>
  <c r="AG2797" i="2"/>
  <c r="AI2796" i="2"/>
  <c r="AH2796" i="2"/>
  <c r="AG2796" i="2"/>
  <c r="AI2795" i="2"/>
  <c r="AH2795" i="2"/>
  <c r="AG2795" i="2"/>
  <c r="AI2794" i="2"/>
  <c r="AH2794" i="2"/>
  <c r="AG2794" i="2"/>
  <c r="AI2793" i="2"/>
  <c r="AH2793" i="2"/>
  <c r="AG2793" i="2"/>
  <c r="AI2792" i="2"/>
  <c r="AH2792" i="2"/>
  <c r="AG2792" i="2"/>
  <c r="AI2791" i="2"/>
  <c r="AH2791" i="2"/>
  <c r="AG2791" i="2"/>
  <c r="AI2790" i="2"/>
  <c r="AH2790" i="2"/>
  <c r="AG2790" i="2"/>
  <c r="AI2789" i="2"/>
  <c r="AH2789" i="2"/>
  <c r="AG2789" i="2"/>
  <c r="AI2788" i="2"/>
  <c r="AH2788" i="2"/>
  <c r="AG2788" i="2"/>
  <c r="AI2787" i="2"/>
  <c r="AH2787" i="2"/>
  <c r="AG2787" i="2"/>
  <c r="AI2786" i="2"/>
  <c r="AH2786" i="2"/>
  <c r="AG2786" i="2"/>
  <c r="AI2785" i="2"/>
  <c r="AH2785" i="2"/>
  <c r="AG2785" i="2"/>
  <c r="AI2784" i="2"/>
  <c r="AH2784" i="2"/>
  <c r="AG2784" i="2"/>
  <c r="AI2783" i="2"/>
  <c r="AH2783" i="2"/>
  <c r="AG2783" i="2"/>
  <c r="AI2782" i="2"/>
  <c r="AH2782" i="2"/>
  <c r="AG2782" i="2"/>
  <c r="AI2781" i="2"/>
  <c r="AH2781" i="2"/>
  <c r="AG2781" i="2"/>
  <c r="AI2780" i="2"/>
  <c r="AH2780" i="2"/>
  <c r="AG2780" i="2"/>
  <c r="AI2779" i="2"/>
  <c r="AH2779" i="2"/>
  <c r="AG2779" i="2"/>
  <c r="AI2778" i="2"/>
  <c r="AH2778" i="2"/>
  <c r="AG2778" i="2"/>
  <c r="AI2777" i="2"/>
  <c r="AH2777" i="2"/>
  <c r="AG2777" i="2"/>
  <c r="AI2776" i="2"/>
  <c r="AH2776" i="2"/>
  <c r="AG2776" i="2"/>
  <c r="AI2775" i="2"/>
  <c r="AH2775" i="2"/>
  <c r="AG2775" i="2"/>
  <c r="AI2774" i="2"/>
  <c r="AH2774" i="2"/>
  <c r="AG2774" i="2"/>
  <c r="AI2773" i="2"/>
  <c r="AH2773" i="2"/>
  <c r="AG2773" i="2"/>
  <c r="AI2772" i="2"/>
  <c r="AH2772" i="2"/>
  <c r="AG2772" i="2"/>
  <c r="AI2771" i="2"/>
  <c r="AH2771" i="2"/>
  <c r="AG2771" i="2"/>
  <c r="AI2770" i="2"/>
  <c r="AH2770" i="2"/>
  <c r="AG2770" i="2"/>
  <c r="AI2769" i="2"/>
  <c r="AH2769" i="2"/>
  <c r="AG2769" i="2"/>
  <c r="AI2768" i="2"/>
  <c r="AH2768" i="2"/>
  <c r="AG2768" i="2"/>
  <c r="AI2767" i="2"/>
  <c r="AH2767" i="2"/>
  <c r="AG2767" i="2"/>
  <c r="AI2766" i="2"/>
  <c r="AH2766" i="2"/>
  <c r="AG2766" i="2"/>
  <c r="AI2765" i="2"/>
  <c r="AH2765" i="2"/>
  <c r="AG2765" i="2"/>
  <c r="AI2764" i="2"/>
  <c r="AH2764" i="2"/>
  <c r="AG2764" i="2"/>
  <c r="AI2763" i="2"/>
  <c r="AH2763" i="2"/>
  <c r="AG2763" i="2"/>
  <c r="AI2762" i="2"/>
  <c r="AH2762" i="2"/>
  <c r="AG2762" i="2"/>
  <c r="AI2761" i="2"/>
  <c r="AH2761" i="2"/>
  <c r="AG2761" i="2"/>
  <c r="AI2760" i="2"/>
  <c r="AH2760" i="2"/>
  <c r="AG2760" i="2"/>
  <c r="AI2759" i="2"/>
  <c r="AH2759" i="2"/>
  <c r="AG2759" i="2"/>
  <c r="AI2758" i="2"/>
  <c r="AH2758" i="2"/>
  <c r="AG2758" i="2"/>
  <c r="AI2757" i="2"/>
  <c r="AH2757" i="2"/>
  <c r="AG2757" i="2"/>
  <c r="AI2756" i="2"/>
  <c r="AH2756" i="2"/>
  <c r="AG2756" i="2"/>
  <c r="AI2755" i="2"/>
  <c r="AH2755" i="2"/>
  <c r="AG2755" i="2"/>
  <c r="AI2754" i="2"/>
  <c r="AH2754" i="2"/>
  <c r="AG2754" i="2"/>
  <c r="AI2753" i="2"/>
  <c r="AH2753" i="2"/>
  <c r="AG2753" i="2"/>
  <c r="AI2752" i="2"/>
  <c r="AH2752" i="2"/>
  <c r="AG2752" i="2"/>
  <c r="AI2751" i="2"/>
  <c r="AH2751" i="2"/>
  <c r="AG2751" i="2"/>
  <c r="AI2750" i="2"/>
  <c r="AH2750" i="2"/>
  <c r="AG2750" i="2"/>
  <c r="AI2749" i="2"/>
  <c r="AH2749" i="2"/>
  <c r="AG2749" i="2"/>
  <c r="AI2748" i="2"/>
  <c r="AH2748" i="2"/>
  <c r="AG2748" i="2"/>
  <c r="AI2747" i="2"/>
  <c r="AH2747" i="2"/>
  <c r="AG2747" i="2"/>
  <c r="AI2746" i="2"/>
  <c r="AH2746" i="2"/>
  <c r="AG2746" i="2"/>
  <c r="AI2745" i="2"/>
  <c r="AH2745" i="2"/>
  <c r="AG2745" i="2"/>
  <c r="AI2744" i="2"/>
  <c r="AH2744" i="2"/>
  <c r="AG2744" i="2"/>
  <c r="AI2743" i="2"/>
  <c r="AH2743" i="2"/>
  <c r="AG2743" i="2"/>
  <c r="AI2742" i="2"/>
  <c r="AH2742" i="2"/>
  <c r="AG2742" i="2"/>
  <c r="AI2741" i="2"/>
  <c r="AH2741" i="2"/>
  <c r="AG2741" i="2"/>
  <c r="AI2740" i="2"/>
  <c r="AH2740" i="2"/>
  <c r="AG2740" i="2"/>
  <c r="AI2739" i="2"/>
  <c r="AH2739" i="2"/>
  <c r="AG2739" i="2"/>
  <c r="AI2738" i="2"/>
  <c r="AH2738" i="2"/>
  <c r="AG2738" i="2"/>
  <c r="AI2737" i="2"/>
  <c r="AH2737" i="2"/>
  <c r="AG2737" i="2"/>
  <c r="AI2736" i="2"/>
  <c r="AH2736" i="2"/>
  <c r="AG2736" i="2"/>
  <c r="AI2735" i="2"/>
  <c r="AH2735" i="2"/>
  <c r="AG2735" i="2"/>
  <c r="AI2734" i="2"/>
  <c r="AH2734" i="2"/>
  <c r="AG2734" i="2"/>
  <c r="AI2733" i="2"/>
  <c r="AH2733" i="2"/>
  <c r="AG2733" i="2"/>
  <c r="AI2732" i="2"/>
  <c r="AH2732" i="2"/>
  <c r="AG2732" i="2"/>
  <c r="AI2731" i="2"/>
  <c r="AH2731" i="2"/>
  <c r="AG2731" i="2"/>
  <c r="AI2730" i="2"/>
  <c r="AH2730" i="2"/>
  <c r="AG2730" i="2"/>
  <c r="AI2729" i="2"/>
  <c r="AH2729" i="2"/>
  <c r="AG2729" i="2"/>
  <c r="AI2728" i="2"/>
  <c r="AH2728" i="2"/>
  <c r="AG2728" i="2"/>
  <c r="AI2727" i="2"/>
  <c r="AH2727" i="2"/>
  <c r="AG2727" i="2"/>
  <c r="AI2726" i="2"/>
  <c r="AH2726" i="2"/>
  <c r="AG2726" i="2"/>
  <c r="AI2725" i="2"/>
  <c r="AH2725" i="2"/>
  <c r="AG2725" i="2"/>
  <c r="AI2724" i="2"/>
  <c r="AH2724" i="2"/>
  <c r="AG2724" i="2"/>
  <c r="AI2723" i="2"/>
  <c r="AH2723" i="2"/>
  <c r="AG2723" i="2"/>
  <c r="AI2722" i="2"/>
  <c r="AH2722" i="2"/>
  <c r="AG2722" i="2"/>
  <c r="AI2721" i="2"/>
  <c r="AH2721" i="2"/>
  <c r="AG2721" i="2"/>
  <c r="AI2720" i="2"/>
  <c r="AH2720" i="2"/>
  <c r="AG2720" i="2"/>
  <c r="AI2719" i="2"/>
  <c r="AH2719" i="2"/>
  <c r="AG2719" i="2"/>
  <c r="AI2718" i="2"/>
  <c r="AH2718" i="2"/>
  <c r="AG2718" i="2"/>
  <c r="AI2717" i="2"/>
  <c r="AH2717" i="2"/>
  <c r="AG2717" i="2"/>
  <c r="AI2716" i="2"/>
  <c r="AH2716" i="2"/>
  <c r="AG2716" i="2"/>
  <c r="AI2715" i="2"/>
  <c r="AH2715" i="2"/>
  <c r="AG2715" i="2"/>
  <c r="AI2714" i="2"/>
  <c r="AH2714" i="2"/>
  <c r="AG2714" i="2"/>
  <c r="AI2713" i="2"/>
  <c r="AH2713" i="2"/>
  <c r="AG2713" i="2"/>
  <c r="AI2712" i="2"/>
  <c r="AH2712" i="2"/>
  <c r="AG2712" i="2"/>
  <c r="AI2711" i="2"/>
  <c r="AH2711" i="2"/>
  <c r="AG2711" i="2"/>
  <c r="AI2710" i="2"/>
  <c r="AH2710" i="2"/>
  <c r="AG2710" i="2"/>
  <c r="AI2709" i="2"/>
  <c r="AH2709" i="2"/>
  <c r="AG2709" i="2"/>
  <c r="AI2708" i="2"/>
  <c r="AH2708" i="2"/>
  <c r="AG2708" i="2"/>
  <c r="AI2707" i="2"/>
  <c r="AH2707" i="2"/>
  <c r="AG2707" i="2"/>
  <c r="AI2706" i="2"/>
  <c r="AH2706" i="2"/>
  <c r="AG2706" i="2"/>
  <c r="AI2705" i="2"/>
  <c r="AH2705" i="2"/>
  <c r="AG2705" i="2"/>
  <c r="AI2704" i="2"/>
  <c r="AH2704" i="2"/>
  <c r="AG2704" i="2"/>
  <c r="AI2703" i="2"/>
  <c r="AH2703" i="2"/>
  <c r="AG2703" i="2"/>
  <c r="AI2702" i="2"/>
  <c r="AH2702" i="2"/>
  <c r="AG2702" i="2"/>
  <c r="AI2701" i="2"/>
  <c r="AH2701" i="2"/>
  <c r="AG2701" i="2"/>
  <c r="AI2700" i="2"/>
  <c r="AH2700" i="2"/>
  <c r="AG2700" i="2"/>
  <c r="AI2699" i="2"/>
  <c r="AH2699" i="2"/>
  <c r="AG2699" i="2"/>
  <c r="AI2698" i="2"/>
  <c r="AH2698" i="2"/>
  <c r="AG2698" i="2"/>
  <c r="AI2697" i="2"/>
  <c r="AH2697" i="2"/>
  <c r="AG2697" i="2"/>
  <c r="AI2696" i="2"/>
  <c r="AH2696" i="2"/>
  <c r="AG2696" i="2"/>
  <c r="AI2695" i="2"/>
  <c r="AH2695" i="2"/>
  <c r="AG2695" i="2"/>
  <c r="AI2694" i="2"/>
  <c r="AH2694" i="2"/>
  <c r="AG2694" i="2"/>
  <c r="AI2693" i="2"/>
  <c r="AH2693" i="2"/>
  <c r="AG2693" i="2"/>
  <c r="AI2692" i="2"/>
  <c r="AH2692" i="2"/>
  <c r="AG2692" i="2"/>
  <c r="AI2691" i="2"/>
  <c r="AH2691" i="2"/>
  <c r="AG2691" i="2"/>
  <c r="AI2690" i="2"/>
  <c r="AH2690" i="2"/>
  <c r="AG2690" i="2"/>
  <c r="AI2689" i="2"/>
  <c r="AH2689" i="2"/>
  <c r="AG2689" i="2"/>
  <c r="AI2688" i="2"/>
  <c r="AH2688" i="2"/>
  <c r="AG2688" i="2"/>
  <c r="AI2687" i="2"/>
  <c r="AH2687" i="2"/>
  <c r="AG2687" i="2"/>
  <c r="AI2686" i="2"/>
  <c r="AH2686" i="2"/>
  <c r="AG2686" i="2"/>
  <c r="AI2685" i="2"/>
  <c r="AH2685" i="2"/>
  <c r="AG2685" i="2"/>
  <c r="AI2684" i="2"/>
  <c r="AH2684" i="2"/>
  <c r="AG2684" i="2"/>
  <c r="AI2683" i="2"/>
  <c r="AH2683" i="2"/>
  <c r="AG2683" i="2"/>
  <c r="AI2682" i="2"/>
  <c r="AH2682" i="2"/>
  <c r="AG2682" i="2"/>
  <c r="AI2681" i="2"/>
  <c r="AH2681" i="2"/>
  <c r="AG2681" i="2"/>
  <c r="AI2680" i="2"/>
  <c r="AH2680" i="2"/>
  <c r="AG2680" i="2"/>
  <c r="AI2679" i="2"/>
  <c r="AH2679" i="2"/>
  <c r="AG2679" i="2"/>
  <c r="AI2678" i="2"/>
  <c r="AH2678" i="2"/>
  <c r="AG2678" i="2"/>
  <c r="AI2677" i="2"/>
  <c r="AH2677" i="2"/>
  <c r="AG2677" i="2"/>
  <c r="AI2676" i="2"/>
  <c r="AH2676" i="2"/>
  <c r="AG2676" i="2"/>
  <c r="AI2675" i="2"/>
  <c r="AH2675" i="2"/>
  <c r="AG2675" i="2"/>
  <c r="AI2674" i="2"/>
  <c r="AH2674" i="2"/>
  <c r="AG2674" i="2"/>
  <c r="AI2673" i="2"/>
  <c r="AH2673" i="2"/>
  <c r="AG2673" i="2"/>
  <c r="AI2672" i="2"/>
  <c r="AH2672" i="2"/>
  <c r="AG2672" i="2"/>
  <c r="AI2671" i="2"/>
  <c r="AH2671" i="2"/>
  <c r="AG2671" i="2"/>
  <c r="AI2670" i="2"/>
  <c r="AH2670" i="2"/>
  <c r="AG2670" i="2"/>
  <c r="AI2669" i="2"/>
  <c r="AH2669" i="2"/>
  <c r="AG2669" i="2"/>
  <c r="AI2668" i="2"/>
  <c r="AH2668" i="2"/>
  <c r="AG2668" i="2"/>
  <c r="AI2667" i="2"/>
  <c r="AH2667" i="2"/>
  <c r="AG2667" i="2"/>
  <c r="AI2666" i="2"/>
  <c r="AH2666" i="2"/>
  <c r="AG2666" i="2"/>
  <c r="AI2665" i="2"/>
  <c r="AH2665" i="2"/>
  <c r="AG2665" i="2"/>
  <c r="AI2664" i="2"/>
  <c r="AH2664" i="2"/>
  <c r="AG2664" i="2"/>
  <c r="AI2663" i="2"/>
  <c r="AH2663" i="2"/>
  <c r="AG2663" i="2"/>
  <c r="AI2662" i="2"/>
  <c r="AH2662" i="2"/>
  <c r="AG2662" i="2"/>
  <c r="AI2661" i="2"/>
  <c r="AH2661" i="2"/>
  <c r="AG2661" i="2"/>
  <c r="AI2660" i="2"/>
  <c r="AH2660" i="2"/>
  <c r="AG2660" i="2"/>
  <c r="AI2659" i="2"/>
  <c r="AH2659" i="2"/>
  <c r="AG2659" i="2"/>
  <c r="AI2658" i="2"/>
  <c r="AH2658" i="2"/>
  <c r="AG2658" i="2"/>
  <c r="AI2657" i="2"/>
  <c r="AH2657" i="2"/>
  <c r="AG2657" i="2"/>
  <c r="AI2656" i="2"/>
  <c r="AH2656" i="2"/>
  <c r="AG2656" i="2"/>
  <c r="AI2655" i="2"/>
  <c r="AH2655" i="2"/>
  <c r="AG2655" i="2"/>
  <c r="AI2654" i="2"/>
  <c r="AH2654" i="2"/>
  <c r="AG2654" i="2"/>
  <c r="AI2653" i="2"/>
  <c r="AH2653" i="2"/>
  <c r="AG2653" i="2"/>
  <c r="AI2652" i="2"/>
  <c r="AH2652" i="2"/>
  <c r="AG2652" i="2"/>
  <c r="AI2651" i="2"/>
  <c r="AH2651" i="2"/>
  <c r="AG2651" i="2"/>
  <c r="AI2650" i="2"/>
  <c r="AH2650" i="2"/>
  <c r="AG2650" i="2"/>
  <c r="AI2649" i="2"/>
  <c r="AH2649" i="2"/>
  <c r="AG2649" i="2"/>
  <c r="AI2648" i="2"/>
  <c r="AH2648" i="2"/>
  <c r="AG2648" i="2"/>
  <c r="AI2647" i="2"/>
  <c r="AH2647" i="2"/>
  <c r="AG2647" i="2"/>
  <c r="AI2646" i="2"/>
  <c r="AH2646" i="2"/>
  <c r="AG2646" i="2"/>
  <c r="AI2645" i="2"/>
  <c r="AH2645" i="2"/>
  <c r="AG2645" i="2"/>
  <c r="AI2644" i="2"/>
  <c r="AH2644" i="2"/>
  <c r="AG2644" i="2"/>
  <c r="AI2643" i="2"/>
  <c r="AH2643" i="2"/>
  <c r="AG2643" i="2"/>
  <c r="AI2642" i="2"/>
  <c r="AH2642" i="2"/>
  <c r="AG2642" i="2"/>
  <c r="AI2641" i="2"/>
  <c r="AH2641" i="2"/>
  <c r="AG2641" i="2"/>
  <c r="AI2640" i="2"/>
  <c r="AH2640" i="2"/>
  <c r="AG2640" i="2"/>
  <c r="AI2639" i="2"/>
  <c r="AH2639" i="2"/>
  <c r="AG2639" i="2"/>
  <c r="AI2638" i="2"/>
  <c r="AH2638" i="2"/>
  <c r="AG2638" i="2"/>
  <c r="AI2637" i="2"/>
  <c r="AH2637" i="2"/>
  <c r="AG2637" i="2"/>
  <c r="AI2636" i="2"/>
  <c r="AH2636" i="2"/>
  <c r="AG2636" i="2"/>
  <c r="AI2635" i="2"/>
  <c r="AH2635" i="2"/>
  <c r="AG2635" i="2"/>
  <c r="AI2634" i="2"/>
  <c r="AH2634" i="2"/>
  <c r="AG2634" i="2"/>
  <c r="AI2633" i="2"/>
  <c r="AH2633" i="2"/>
  <c r="AG2633" i="2"/>
  <c r="AI2632" i="2"/>
  <c r="AH2632" i="2"/>
  <c r="AG2632" i="2"/>
  <c r="AI2631" i="2"/>
  <c r="AH2631" i="2"/>
  <c r="AG2631" i="2"/>
  <c r="AI2630" i="2"/>
  <c r="AH2630" i="2"/>
  <c r="AG2630" i="2"/>
  <c r="AI2629" i="2"/>
  <c r="AH2629" i="2"/>
  <c r="AG2629" i="2"/>
  <c r="AI2628" i="2"/>
  <c r="AH2628" i="2"/>
  <c r="AG2628" i="2"/>
  <c r="AI2627" i="2"/>
  <c r="AH2627" i="2"/>
  <c r="AG2627" i="2"/>
  <c r="AI2626" i="2"/>
  <c r="AH2626" i="2"/>
  <c r="AG2626" i="2"/>
  <c r="AI2625" i="2"/>
  <c r="AH2625" i="2"/>
  <c r="AG2625" i="2"/>
  <c r="AI2624" i="2"/>
  <c r="AH2624" i="2"/>
  <c r="AG2624" i="2"/>
  <c r="AI2623" i="2"/>
  <c r="AH2623" i="2"/>
  <c r="AG2623" i="2"/>
  <c r="AI2622" i="2"/>
  <c r="AH2622" i="2"/>
  <c r="AG2622" i="2"/>
  <c r="AI2621" i="2"/>
  <c r="AH2621" i="2"/>
  <c r="AG2621" i="2"/>
  <c r="AI2620" i="2"/>
  <c r="AH2620" i="2"/>
  <c r="AG2620" i="2"/>
  <c r="AI2619" i="2"/>
  <c r="AH2619" i="2"/>
  <c r="AG2619" i="2"/>
  <c r="AI2618" i="2"/>
  <c r="AH2618" i="2"/>
  <c r="AG2618" i="2"/>
  <c r="AI2617" i="2"/>
  <c r="AH2617" i="2"/>
  <c r="AG2617" i="2"/>
  <c r="AI2616" i="2"/>
  <c r="AH2616" i="2"/>
  <c r="AG2616" i="2"/>
  <c r="AI2615" i="2"/>
  <c r="AH2615" i="2"/>
  <c r="AG2615" i="2"/>
  <c r="AI2614" i="2"/>
  <c r="AH2614" i="2"/>
  <c r="AG2614" i="2"/>
  <c r="AI2613" i="2"/>
  <c r="AH2613" i="2"/>
  <c r="AG2613" i="2"/>
  <c r="AI2612" i="2"/>
  <c r="AH2612" i="2"/>
  <c r="AG2612" i="2"/>
  <c r="AI2611" i="2"/>
  <c r="AH2611" i="2"/>
  <c r="AG2611" i="2"/>
  <c r="AI2610" i="2"/>
  <c r="AH2610" i="2"/>
  <c r="AG2610" i="2"/>
  <c r="AI2609" i="2"/>
  <c r="AH2609" i="2"/>
  <c r="AG2609" i="2"/>
  <c r="AI2608" i="2"/>
  <c r="AH2608" i="2"/>
  <c r="AG2608" i="2"/>
  <c r="AI2607" i="2"/>
  <c r="AH2607" i="2"/>
  <c r="AG2607" i="2"/>
  <c r="AI2606" i="2"/>
  <c r="AH2606" i="2"/>
  <c r="AG2606" i="2"/>
  <c r="AI2605" i="2"/>
  <c r="AH2605" i="2"/>
  <c r="AG2605" i="2"/>
  <c r="AI2604" i="2"/>
  <c r="AH2604" i="2"/>
  <c r="AG2604" i="2"/>
  <c r="AI2603" i="2"/>
  <c r="AH2603" i="2"/>
  <c r="AG2603" i="2"/>
  <c r="AI2602" i="2"/>
  <c r="AH2602" i="2"/>
  <c r="AG2602" i="2"/>
  <c r="AI2601" i="2"/>
  <c r="AH2601" i="2"/>
  <c r="AG2601" i="2"/>
  <c r="AI2600" i="2"/>
  <c r="AH2600" i="2"/>
  <c r="AG2600" i="2"/>
  <c r="AI2599" i="2"/>
  <c r="AH2599" i="2"/>
  <c r="AG2599" i="2"/>
  <c r="AI2598" i="2"/>
  <c r="AH2598" i="2"/>
  <c r="AG2598" i="2"/>
  <c r="AI2597" i="2"/>
  <c r="AH2597" i="2"/>
  <c r="AG2597" i="2"/>
  <c r="AI2596" i="2"/>
  <c r="AH2596" i="2"/>
  <c r="AG2596" i="2"/>
  <c r="AI2595" i="2"/>
  <c r="AH2595" i="2"/>
  <c r="AG2595" i="2"/>
  <c r="AI2594" i="2"/>
  <c r="AH2594" i="2"/>
  <c r="AG2594" i="2"/>
  <c r="AI2593" i="2"/>
  <c r="AH2593" i="2"/>
  <c r="AG2593" i="2"/>
  <c r="AI2592" i="2"/>
  <c r="AH2592" i="2"/>
  <c r="AG2592" i="2"/>
  <c r="AI2591" i="2"/>
  <c r="AH2591" i="2"/>
  <c r="AG2591" i="2"/>
  <c r="AI2590" i="2"/>
  <c r="AH2590" i="2"/>
  <c r="AG2590" i="2"/>
  <c r="AI2589" i="2"/>
  <c r="AH2589" i="2"/>
  <c r="AG2589" i="2"/>
  <c r="AI2588" i="2"/>
  <c r="AH2588" i="2"/>
  <c r="AG2588" i="2"/>
  <c r="AI2587" i="2"/>
  <c r="AH2587" i="2"/>
  <c r="AG2587" i="2"/>
  <c r="AI2586" i="2"/>
  <c r="AH2586" i="2"/>
  <c r="AG2586" i="2"/>
  <c r="AI2585" i="2"/>
  <c r="AH2585" i="2"/>
  <c r="AG2585" i="2"/>
  <c r="AI2584" i="2"/>
  <c r="AH2584" i="2"/>
  <c r="AG2584" i="2"/>
  <c r="AI2583" i="2"/>
  <c r="AH2583" i="2"/>
  <c r="AG2583" i="2"/>
  <c r="AI2582" i="2"/>
  <c r="AH2582" i="2"/>
  <c r="AG2582" i="2"/>
  <c r="AI2581" i="2"/>
  <c r="AH2581" i="2"/>
  <c r="AG2581" i="2"/>
  <c r="AI2580" i="2"/>
  <c r="AH2580" i="2"/>
  <c r="AG2580" i="2"/>
  <c r="AI2579" i="2"/>
  <c r="AH2579" i="2"/>
  <c r="AG2579" i="2"/>
  <c r="AI2578" i="2"/>
  <c r="AH2578" i="2"/>
  <c r="AG2578" i="2"/>
  <c r="AI2577" i="2"/>
  <c r="AH2577" i="2"/>
  <c r="AG2577" i="2"/>
  <c r="AI2576" i="2"/>
  <c r="AH2576" i="2"/>
  <c r="AG2576" i="2"/>
  <c r="AI2575" i="2"/>
  <c r="AH2575" i="2"/>
  <c r="AG2575" i="2"/>
  <c r="AI2574" i="2"/>
  <c r="AH2574" i="2"/>
  <c r="AG2574" i="2"/>
  <c r="AI2573" i="2"/>
  <c r="AH2573" i="2"/>
  <c r="AG2573" i="2"/>
  <c r="AI2572" i="2"/>
  <c r="AH2572" i="2"/>
  <c r="AG2572" i="2"/>
  <c r="AI2571" i="2"/>
  <c r="AH2571" i="2"/>
  <c r="AG2571" i="2"/>
  <c r="AI2570" i="2"/>
  <c r="AH2570" i="2"/>
  <c r="AG2570" i="2"/>
  <c r="AI2569" i="2"/>
  <c r="AH2569" i="2"/>
  <c r="AG2569" i="2"/>
  <c r="AI2568" i="2"/>
  <c r="AH2568" i="2"/>
  <c r="AG2568" i="2"/>
  <c r="AI2567" i="2"/>
  <c r="AH2567" i="2"/>
  <c r="AG2567" i="2"/>
  <c r="AI2566" i="2"/>
  <c r="AH2566" i="2"/>
  <c r="AG2566" i="2"/>
  <c r="AI2565" i="2"/>
  <c r="AH2565" i="2"/>
  <c r="AG2565" i="2"/>
  <c r="AI2564" i="2"/>
  <c r="AH2564" i="2"/>
  <c r="AG2564" i="2"/>
  <c r="AI2563" i="2"/>
  <c r="AH2563" i="2"/>
  <c r="AG2563" i="2"/>
  <c r="AI2562" i="2"/>
  <c r="AH2562" i="2"/>
  <c r="AG2562" i="2"/>
  <c r="AI2561" i="2"/>
  <c r="AH2561" i="2"/>
  <c r="AG2561" i="2"/>
  <c r="AI2560" i="2"/>
  <c r="AH2560" i="2"/>
  <c r="AG2560" i="2"/>
  <c r="AI2559" i="2"/>
  <c r="AH2559" i="2"/>
  <c r="AG2559" i="2"/>
  <c r="AI2558" i="2"/>
  <c r="AH2558" i="2"/>
  <c r="AG2558" i="2"/>
  <c r="AI2557" i="2"/>
  <c r="AH2557" i="2"/>
  <c r="AG2557" i="2"/>
  <c r="AI2556" i="2"/>
  <c r="AH2556" i="2"/>
  <c r="AG2556" i="2"/>
  <c r="AI2555" i="2"/>
  <c r="AH2555" i="2"/>
  <c r="AG2555" i="2"/>
  <c r="AI2554" i="2"/>
  <c r="AH2554" i="2"/>
  <c r="AG2554" i="2"/>
  <c r="AI2553" i="2"/>
  <c r="AH2553" i="2"/>
  <c r="AG2553" i="2"/>
  <c r="AI2552" i="2"/>
  <c r="AH2552" i="2"/>
  <c r="AG2552" i="2"/>
  <c r="AI2551" i="2"/>
  <c r="AH2551" i="2"/>
  <c r="AG2551" i="2"/>
  <c r="AI2550" i="2"/>
  <c r="AH2550" i="2"/>
  <c r="AG2550" i="2"/>
  <c r="AI2549" i="2"/>
  <c r="AH2549" i="2"/>
  <c r="AG2549" i="2"/>
  <c r="AI2548" i="2"/>
  <c r="AH2548" i="2"/>
  <c r="AG2548" i="2"/>
  <c r="AI2547" i="2"/>
  <c r="AH2547" i="2"/>
  <c r="AG2547" i="2"/>
  <c r="AI2546" i="2"/>
  <c r="AH2546" i="2"/>
  <c r="AG2546" i="2"/>
  <c r="AI2545" i="2"/>
  <c r="AH2545" i="2"/>
  <c r="AG2545" i="2"/>
  <c r="AI2544" i="2"/>
  <c r="AH2544" i="2"/>
  <c r="AG2544" i="2"/>
  <c r="AI2543" i="2"/>
  <c r="AH2543" i="2"/>
  <c r="AG2543" i="2"/>
  <c r="AI2542" i="2"/>
  <c r="AH2542" i="2"/>
  <c r="AG2542" i="2"/>
  <c r="AI2541" i="2"/>
  <c r="AH2541" i="2"/>
  <c r="AG2541" i="2"/>
  <c r="AI2540" i="2"/>
  <c r="AH2540" i="2"/>
  <c r="AG2540" i="2"/>
  <c r="AI2539" i="2"/>
  <c r="AH2539" i="2"/>
  <c r="AG2539" i="2"/>
  <c r="AI2538" i="2"/>
  <c r="AH2538" i="2"/>
  <c r="AG2538" i="2"/>
  <c r="AI2537" i="2"/>
  <c r="AH2537" i="2"/>
  <c r="AG2537" i="2"/>
  <c r="AI2536" i="2"/>
  <c r="AH2536" i="2"/>
  <c r="AG2536" i="2"/>
  <c r="AI2535" i="2"/>
  <c r="AH2535" i="2"/>
  <c r="AG2535" i="2"/>
  <c r="AI2534" i="2"/>
  <c r="AH2534" i="2"/>
  <c r="AG2534" i="2"/>
  <c r="AI2533" i="2"/>
  <c r="AH2533" i="2"/>
  <c r="AG2533" i="2"/>
  <c r="AI2532" i="2"/>
  <c r="AH2532" i="2"/>
  <c r="AG2532" i="2"/>
  <c r="AI2531" i="2"/>
  <c r="AH2531" i="2"/>
  <c r="AG2531" i="2"/>
  <c r="AI2530" i="2"/>
  <c r="AH2530" i="2"/>
  <c r="AG2530" i="2"/>
  <c r="AI2529" i="2"/>
  <c r="AH2529" i="2"/>
  <c r="AG2529" i="2"/>
  <c r="AI2528" i="2"/>
  <c r="AH2528" i="2"/>
  <c r="AG2528" i="2"/>
  <c r="AI2527" i="2"/>
  <c r="AH2527" i="2"/>
  <c r="AG2527" i="2"/>
  <c r="AI2526" i="2"/>
  <c r="AH2526" i="2"/>
  <c r="AG2526" i="2"/>
  <c r="AI2525" i="2"/>
  <c r="AH2525" i="2"/>
  <c r="AG2525" i="2"/>
  <c r="AI2524" i="2"/>
  <c r="AH2524" i="2"/>
  <c r="AG2524" i="2"/>
  <c r="AI2523" i="2"/>
  <c r="AH2523" i="2"/>
  <c r="AG2523" i="2"/>
  <c r="AI2522" i="2"/>
  <c r="AH2522" i="2"/>
  <c r="AG2522" i="2"/>
  <c r="AI2521" i="2"/>
  <c r="AH2521" i="2"/>
  <c r="AG2521" i="2"/>
  <c r="AI2520" i="2"/>
  <c r="AH2520" i="2"/>
  <c r="AG2520" i="2"/>
  <c r="AI2519" i="2"/>
  <c r="AH2519" i="2"/>
  <c r="AG2519" i="2"/>
  <c r="AI2518" i="2"/>
  <c r="AH2518" i="2"/>
  <c r="AG2518" i="2"/>
  <c r="AI2517" i="2"/>
  <c r="AH2517" i="2"/>
  <c r="AG2517" i="2"/>
  <c r="AI2516" i="2"/>
  <c r="AH2516" i="2"/>
  <c r="AG2516" i="2"/>
  <c r="AI2515" i="2"/>
  <c r="AH2515" i="2"/>
  <c r="AG2515" i="2"/>
  <c r="AI2514" i="2"/>
  <c r="AH2514" i="2"/>
  <c r="AG2514" i="2"/>
  <c r="AI2513" i="2"/>
  <c r="AH2513" i="2"/>
  <c r="AG2513" i="2"/>
  <c r="AI2512" i="2"/>
  <c r="AH2512" i="2"/>
  <c r="AG2512" i="2"/>
  <c r="AI2511" i="2"/>
  <c r="AH2511" i="2"/>
  <c r="AG2511" i="2"/>
  <c r="AI2510" i="2"/>
  <c r="AH2510" i="2"/>
  <c r="AG2510" i="2"/>
  <c r="AI2509" i="2"/>
  <c r="AH2509" i="2"/>
  <c r="AG2509" i="2"/>
  <c r="AI2508" i="2"/>
  <c r="AH2508" i="2"/>
  <c r="AG2508" i="2"/>
  <c r="AI2507" i="2"/>
  <c r="AH2507" i="2"/>
  <c r="AG2507" i="2"/>
  <c r="AI2506" i="2"/>
  <c r="AH2506" i="2"/>
  <c r="AG2506" i="2"/>
  <c r="AI2505" i="2"/>
  <c r="AH2505" i="2"/>
  <c r="AG2505" i="2"/>
  <c r="AI2504" i="2"/>
  <c r="AH2504" i="2"/>
  <c r="AG2504" i="2"/>
  <c r="AI2503" i="2"/>
  <c r="AH2503" i="2"/>
  <c r="AG2503" i="2"/>
  <c r="AI2502" i="2"/>
  <c r="AH2502" i="2"/>
  <c r="AG2502" i="2"/>
  <c r="AI2501" i="2"/>
  <c r="AH2501" i="2"/>
  <c r="AG2501" i="2"/>
  <c r="AI2500" i="2"/>
  <c r="AH2500" i="2"/>
  <c r="AG2500" i="2"/>
  <c r="AI2499" i="2"/>
  <c r="AH2499" i="2"/>
  <c r="AG2499" i="2"/>
  <c r="AI2498" i="2"/>
  <c r="AH2498" i="2"/>
  <c r="AG2498" i="2"/>
  <c r="AI2497" i="2"/>
  <c r="AH2497" i="2"/>
  <c r="AG2497" i="2"/>
  <c r="AI2496" i="2"/>
  <c r="AH2496" i="2"/>
  <c r="AG2496" i="2"/>
  <c r="AI2495" i="2"/>
  <c r="AH2495" i="2"/>
  <c r="AG2495" i="2"/>
  <c r="AI2494" i="2"/>
  <c r="AH2494" i="2"/>
  <c r="AG2494" i="2"/>
  <c r="AI2493" i="2"/>
  <c r="AH2493" i="2"/>
  <c r="AG2493" i="2"/>
  <c r="AI2492" i="2"/>
  <c r="AH2492" i="2"/>
  <c r="AG2492" i="2"/>
  <c r="AI2491" i="2"/>
  <c r="AH2491" i="2"/>
  <c r="AG2491" i="2"/>
  <c r="AI2490" i="2"/>
  <c r="AH2490" i="2"/>
  <c r="AG2490" i="2"/>
  <c r="AI2489" i="2"/>
  <c r="AH2489" i="2"/>
  <c r="AG2489" i="2"/>
  <c r="AI2488" i="2"/>
  <c r="AH2488" i="2"/>
  <c r="AG2488" i="2"/>
  <c r="AI2487" i="2"/>
  <c r="AH2487" i="2"/>
  <c r="AG2487" i="2"/>
  <c r="AI2486" i="2"/>
  <c r="AH2486" i="2"/>
  <c r="AG2486" i="2"/>
  <c r="AI2485" i="2"/>
  <c r="AH2485" i="2"/>
  <c r="AG2485" i="2"/>
  <c r="AI2484" i="2"/>
  <c r="AH2484" i="2"/>
  <c r="AG2484" i="2"/>
  <c r="AI2483" i="2"/>
  <c r="AH2483" i="2"/>
  <c r="AG2483" i="2"/>
  <c r="AI2482" i="2"/>
  <c r="AH2482" i="2"/>
  <c r="AG2482" i="2"/>
  <c r="AI2481" i="2"/>
  <c r="AH2481" i="2"/>
  <c r="AG2481" i="2"/>
  <c r="AI2480" i="2"/>
  <c r="AH2480" i="2"/>
  <c r="AG2480" i="2"/>
  <c r="AI2479" i="2"/>
  <c r="AH2479" i="2"/>
  <c r="AG2479" i="2"/>
  <c r="AI2478" i="2"/>
  <c r="AH2478" i="2"/>
  <c r="AG2478" i="2"/>
  <c r="AI2477" i="2"/>
  <c r="AH2477" i="2"/>
  <c r="AG2477" i="2"/>
  <c r="AI2476" i="2"/>
  <c r="AH2476" i="2"/>
  <c r="AG2476" i="2"/>
  <c r="AI2475" i="2"/>
  <c r="AH2475" i="2"/>
  <c r="AG2475" i="2"/>
  <c r="AI2474" i="2"/>
  <c r="AH2474" i="2"/>
  <c r="AG2474" i="2"/>
  <c r="AI2473" i="2"/>
  <c r="AH2473" i="2"/>
  <c r="AG2473" i="2"/>
  <c r="AI2472" i="2"/>
  <c r="AH2472" i="2"/>
  <c r="AG2472" i="2"/>
  <c r="AI2471" i="2"/>
  <c r="AH2471" i="2"/>
  <c r="AG2471" i="2"/>
  <c r="AI2470" i="2"/>
  <c r="AH2470" i="2"/>
  <c r="AG2470" i="2"/>
  <c r="AI2469" i="2"/>
  <c r="AH2469" i="2"/>
  <c r="AG2469" i="2"/>
  <c r="AI2468" i="2"/>
  <c r="AH2468" i="2"/>
  <c r="AG2468" i="2"/>
  <c r="AI2467" i="2"/>
  <c r="AH2467" i="2"/>
  <c r="AG2467" i="2"/>
  <c r="AI2466" i="2"/>
  <c r="AH2466" i="2"/>
  <c r="AG2466" i="2"/>
  <c r="AI2465" i="2"/>
  <c r="AH2465" i="2"/>
  <c r="AG2465" i="2"/>
  <c r="AI2464" i="2"/>
  <c r="AH2464" i="2"/>
  <c r="AG2464" i="2"/>
  <c r="AI2463" i="2"/>
  <c r="AH2463" i="2"/>
  <c r="AG2463" i="2"/>
  <c r="AI2462" i="2"/>
  <c r="AH2462" i="2"/>
  <c r="AG2462" i="2"/>
  <c r="AI2461" i="2"/>
  <c r="AH2461" i="2"/>
  <c r="AG2461" i="2"/>
  <c r="AI2460" i="2"/>
  <c r="AH2460" i="2"/>
  <c r="AG2460" i="2"/>
  <c r="AI2459" i="2"/>
  <c r="AH2459" i="2"/>
  <c r="AG2459" i="2"/>
  <c r="AI2458" i="2"/>
  <c r="AH2458" i="2"/>
  <c r="AG2458" i="2"/>
  <c r="AI2457" i="2"/>
  <c r="AH2457" i="2"/>
  <c r="AG2457" i="2"/>
  <c r="AI2456" i="2"/>
  <c r="AH2456" i="2"/>
  <c r="AG2456" i="2"/>
  <c r="AI2455" i="2"/>
  <c r="AH2455" i="2"/>
  <c r="AG2455" i="2"/>
  <c r="AI2454" i="2"/>
  <c r="AH2454" i="2"/>
  <c r="AG2454" i="2"/>
  <c r="AI2453" i="2"/>
  <c r="AH2453" i="2"/>
  <c r="AG2453" i="2"/>
  <c r="AI2452" i="2"/>
  <c r="AH2452" i="2"/>
  <c r="AG2452" i="2"/>
  <c r="AI2451" i="2"/>
  <c r="AH2451" i="2"/>
  <c r="AG2451" i="2"/>
  <c r="AI2450" i="2"/>
  <c r="AH2450" i="2"/>
  <c r="AG2450" i="2"/>
  <c r="AI2449" i="2"/>
  <c r="AH2449" i="2"/>
  <c r="AG2449" i="2"/>
  <c r="AI2448" i="2"/>
  <c r="AH2448" i="2"/>
  <c r="AG2448" i="2"/>
  <c r="AI2447" i="2"/>
  <c r="AH2447" i="2"/>
  <c r="AG2447" i="2"/>
  <c r="AI2446" i="2"/>
  <c r="AH2446" i="2"/>
  <c r="AG2446" i="2"/>
  <c r="AI2445" i="2"/>
  <c r="AH2445" i="2"/>
  <c r="AG2445" i="2"/>
  <c r="AI2444" i="2"/>
  <c r="AH2444" i="2"/>
  <c r="AG2444" i="2"/>
  <c r="AI2443" i="2"/>
  <c r="AH2443" i="2"/>
  <c r="AG2443" i="2"/>
  <c r="AI2442" i="2"/>
  <c r="AH2442" i="2"/>
  <c r="AG2442" i="2"/>
  <c r="AI2441" i="2"/>
  <c r="AH2441" i="2"/>
  <c r="AG2441" i="2"/>
  <c r="AI2440" i="2"/>
  <c r="AH2440" i="2"/>
  <c r="AG2440" i="2"/>
  <c r="AI2439" i="2"/>
  <c r="AH2439" i="2"/>
  <c r="AG2439" i="2"/>
  <c r="AI2438" i="2"/>
  <c r="AH2438" i="2"/>
  <c r="AG2438" i="2"/>
  <c r="AI2437" i="2"/>
  <c r="AH2437" i="2"/>
  <c r="AG2437" i="2"/>
  <c r="AI2436" i="2"/>
  <c r="AH2436" i="2"/>
  <c r="AG2436" i="2"/>
  <c r="AI2435" i="2"/>
  <c r="AH2435" i="2"/>
  <c r="AG2435" i="2"/>
  <c r="AI2434" i="2"/>
  <c r="AH2434" i="2"/>
  <c r="AG2434" i="2"/>
  <c r="AI2433" i="2"/>
  <c r="AH2433" i="2"/>
  <c r="AG2433" i="2"/>
  <c r="AI2432" i="2"/>
  <c r="AH2432" i="2"/>
  <c r="AG2432" i="2"/>
  <c r="AI2431" i="2"/>
  <c r="AH2431" i="2"/>
  <c r="AG2431" i="2"/>
  <c r="AI2430" i="2"/>
  <c r="AH2430" i="2"/>
  <c r="AG2430" i="2"/>
  <c r="AI2429" i="2"/>
  <c r="AH2429" i="2"/>
  <c r="AG2429" i="2"/>
  <c r="AI2428" i="2"/>
  <c r="AH2428" i="2"/>
  <c r="AG2428" i="2"/>
  <c r="AI2427" i="2"/>
  <c r="AH2427" i="2"/>
  <c r="AG2427" i="2"/>
  <c r="AI2426" i="2"/>
  <c r="AH2426" i="2"/>
  <c r="AG2426" i="2"/>
  <c r="AI2425" i="2"/>
  <c r="AH2425" i="2"/>
  <c r="AG2425" i="2"/>
  <c r="AI2424" i="2"/>
  <c r="AH2424" i="2"/>
  <c r="AG2424" i="2"/>
  <c r="AI2423" i="2"/>
  <c r="AH2423" i="2"/>
  <c r="AG2423" i="2"/>
  <c r="AI2422" i="2"/>
  <c r="AH2422" i="2"/>
  <c r="AG2422" i="2"/>
  <c r="AI2421" i="2"/>
  <c r="AH2421" i="2"/>
  <c r="AG2421" i="2"/>
  <c r="AI2420" i="2"/>
  <c r="AH2420" i="2"/>
  <c r="AG2420" i="2"/>
  <c r="AI2419" i="2"/>
  <c r="AH2419" i="2"/>
  <c r="AG2419" i="2"/>
  <c r="AI2418" i="2"/>
  <c r="AH2418" i="2"/>
  <c r="AG2418" i="2"/>
  <c r="AI2417" i="2"/>
  <c r="AH2417" i="2"/>
  <c r="AG2417" i="2"/>
  <c r="AI2416" i="2"/>
  <c r="AH2416" i="2"/>
  <c r="AG2416" i="2"/>
  <c r="AI2415" i="2"/>
  <c r="AH2415" i="2"/>
  <c r="AG2415" i="2"/>
  <c r="AI2414" i="2"/>
  <c r="AH2414" i="2"/>
  <c r="AG2414" i="2"/>
  <c r="AI2413" i="2"/>
  <c r="AH2413" i="2"/>
  <c r="AG2413" i="2"/>
  <c r="AI2412" i="2"/>
  <c r="AH2412" i="2"/>
  <c r="AG2412" i="2"/>
  <c r="AI2411" i="2"/>
  <c r="AH2411" i="2"/>
  <c r="AG2411" i="2"/>
  <c r="AI2410" i="2"/>
  <c r="AH2410" i="2"/>
  <c r="AG2410" i="2"/>
  <c r="AI2409" i="2"/>
  <c r="AH2409" i="2"/>
  <c r="AG2409" i="2"/>
  <c r="AI2408" i="2"/>
  <c r="AH2408" i="2"/>
  <c r="AG2408" i="2"/>
  <c r="AI2407" i="2"/>
  <c r="AH2407" i="2"/>
  <c r="AG2407" i="2"/>
  <c r="AI2406" i="2"/>
  <c r="AH2406" i="2"/>
  <c r="AG2406" i="2"/>
  <c r="AI2405" i="2"/>
  <c r="AH2405" i="2"/>
  <c r="AG2405" i="2"/>
  <c r="AI2404" i="2"/>
  <c r="AH2404" i="2"/>
  <c r="AG2404" i="2"/>
  <c r="AI2403" i="2"/>
  <c r="AH2403" i="2"/>
  <c r="AG2403" i="2"/>
  <c r="AI2402" i="2"/>
  <c r="AH2402" i="2"/>
  <c r="AG2402" i="2"/>
  <c r="AI2401" i="2"/>
  <c r="AH2401" i="2"/>
  <c r="AG2401" i="2"/>
  <c r="AI2400" i="2"/>
  <c r="AH2400" i="2"/>
  <c r="AG2400" i="2"/>
  <c r="AI2399" i="2"/>
  <c r="AH2399" i="2"/>
  <c r="AG2399" i="2"/>
  <c r="AI2398" i="2"/>
  <c r="AH2398" i="2"/>
  <c r="AG2398" i="2"/>
  <c r="AI2397" i="2"/>
  <c r="AH2397" i="2"/>
  <c r="AG2397" i="2"/>
  <c r="AI2396" i="2"/>
  <c r="AH2396" i="2"/>
  <c r="AG2396" i="2"/>
  <c r="AI2395" i="2"/>
  <c r="AH2395" i="2"/>
  <c r="AG2395" i="2"/>
  <c r="AI2394" i="2"/>
  <c r="AH2394" i="2"/>
  <c r="AG2394" i="2"/>
  <c r="AI2393" i="2"/>
  <c r="AH2393" i="2"/>
  <c r="AG2393" i="2"/>
  <c r="AI2392" i="2"/>
  <c r="AH2392" i="2"/>
  <c r="AG2392" i="2"/>
  <c r="AI2391" i="2"/>
  <c r="AH2391" i="2"/>
  <c r="AG2391" i="2"/>
  <c r="AI2390" i="2"/>
  <c r="AH2390" i="2"/>
  <c r="AG2390" i="2"/>
  <c r="AI2389" i="2"/>
  <c r="AH2389" i="2"/>
  <c r="AG2389" i="2"/>
  <c r="AI2388" i="2"/>
  <c r="AH2388" i="2"/>
  <c r="AG2388" i="2"/>
  <c r="AI2387" i="2"/>
  <c r="AH2387" i="2"/>
  <c r="AG2387" i="2"/>
  <c r="AI2386" i="2"/>
  <c r="AH2386" i="2"/>
  <c r="AG2386" i="2"/>
  <c r="AI2385" i="2"/>
  <c r="AH2385" i="2"/>
  <c r="AG2385" i="2"/>
  <c r="AI2384" i="2"/>
  <c r="AH2384" i="2"/>
  <c r="AG2384" i="2"/>
  <c r="AI2383" i="2"/>
  <c r="AH2383" i="2"/>
  <c r="AG2383" i="2"/>
  <c r="AI2382" i="2"/>
  <c r="AH2382" i="2"/>
  <c r="AG2382" i="2"/>
  <c r="AI2381" i="2"/>
  <c r="AH2381" i="2"/>
  <c r="AG2381" i="2"/>
  <c r="AI2380" i="2"/>
  <c r="AH2380" i="2"/>
  <c r="AG2380" i="2"/>
  <c r="AI2379" i="2"/>
  <c r="AH2379" i="2"/>
  <c r="AG2379" i="2"/>
  <c r="AI2378" i="2"/>
  <c r="AH2378" i="2"/>
  <c r="AG2378" i="2"/>
  <c r="AI2377" i="2"/>
  <c r="AH2377" i="2"/>
  <c r="AG2377" i="2"/>
  <c r="AI2376" i="2"/>
  <c r="AH2376" i="2"/>
  <c r="AG2376" i="2"/>
  <c r="AI2375" i="2"/>
  <c r="AH2375" i="2"/>
  <c r="AG2375" i="2"/>
  <c r="AI2374" i="2"/>
  <c r="AH2374" i="2"/>
  <c r="AG2374" i="2"/>
  <c r="AI2373" i="2"/>
  <c r="AH2373" i="2"/>
  <c r="AG2373" i="2"/>
  <c r="AI2372" i="2"/>
  <c r="AH2372" i="2"/>
  <c r="AG2372" i="2"/>
  <c r="AI2371" i="2"/>
  <c r="AH2371" i="2"/>
  <c r="AG2371" i="2"/>
  <c r="AI2370" i="2"/>
  <c r="AH2370" i="2"/>
  <c r="AG2370" i="2"/>
  <c r="AI2369" i="2"/>
  <c r="AH2369" i="2"/>
  <c r="AG2369" i="2"/>
  <c r="AI2368" i="2"/>
  <c r="AH2368" i="2"/>
  <c r="AG2368" i="2"/>
  <c r="AI2367" i="2"/>
  <c r="AH2367" i="2"/>
  <c r="AG2367" i="2"/>
  <c r="AI2366" i="2"/>
  <c r="AH2366" i="2"/>
  <c r="AG2366" i="2"/>
  <c r="AI2365" i="2"/>
  <c r="AH2365" i="2"/>
  <c r="AG2365" i="2"/>
  <c r="AI2364" i="2"/>
  <c r="AH2364" i="2"/>
  <c r="AG2364" i="2"/>
  <c r="AI2363" i="2"/>
  <c r="AH2363" i="2"/>
  <c r="AG2363" i="2"/>
  <c r="AI2362" i="2"/>
  <c r="AH2362" i="2"/>
  <c r="AG2362" i="2"/>
  <c r="AI2361" i="2"/>
  <c r="AH2361" i="2"/>
  <c r="AG2361" i="2"/>
  <c r="AI2360" i="2"/>
  <c r="AH2360" i="2"/>
  <c r="AG2360" i="2"/>
  <c r="AI2359" i="2"/>
  <c r="AH2359" i="2"/>
  <c r="AG2359" i="2"/>
  <c r="AI2358" i="2"/>
  <c r="AH2358" i="2"/>
  <c r="AG2358" i="2"/>
  <c r="AI2357" i="2"/>
  <c r="AH2357" i="2"/>
  <c r="AG2357" i="2"/>
  <c r="AI2356" i="2"/>
  <c r="AH2356" i="2"/>
  <c r="AG2356" i="2"/>
  <c r="AI2355" i="2"/>
  <c r="AH2355" i="2"/>
  <c r="AG2355" i="2"/>
  <c r="AI2354" i="2"/>
  <c r="AH2354" i="2"/>
  <c r="AG2354" i="2"/>
  <c r="AI2353" i="2"/>
  <c r="AH2353" i="2"/>
  <c r="AG2353" i="2"/>
  <c r="AI2352" i="2"/>
  <c r="AH2352" i="2"/>
  <c r="AG2352" i="2"/>
  <c r="AI2351" i="2"/>
  <c r="AH2351" i="2"/>
  <c r="AG2351" i="2"/>
  <c r="AI2350" i="2"/>
  <c r="AH2350" i="2"/>
  <c r="AG2350" i="2"/>
  <c r="AI2349" i="2"/>
  <c r="AH2349" i="2"/>
  <c r="AG2349" i="2"/>
  <c r="AI2348" i="2"/>
  <c r="AH2348" i="2"/>
  <c r="AG2348" i="2"/>
  <c r="AI2347" i="2"/>
  <c r="AH2347" i="2"/>
  <c r="AG2347" i="2"/>
  <c r="AI2346" i="2"/>
  <c r="AH2346" i="2"/>
  <c r="AG2346" i="2"/>
  <c r="AI2345" i="2"/>
  <c r="AH2345" i="2"/>
  <c r="AG2345" i="2"/>
  <c r="AI2344" i="2"/>
  <c r="AH2344" i="2"/>
  <c r="AG2344" i="2"/>
  <c r="AI2343" i="2"/>
  <c r="AH2343" i="2"/>
  <c r="AG2343" i="2"/>
  <c r="AI2342" i="2"/>
  <c r="AH2342" i="2"/>
  <c r="AG2342" i="2"/>
  <c r="AI2341" i="2"/>
  <c r="AH2341" i="2"/>
  <c r="AG2341" i="2"/>
  <c r="AI2340" i="2"/>
  <c r="AH2340" i="2"/>
  <c r="AG2340" i="2"/>
  <c r="AI2339" i="2"/>
  <c r="AH2339" i="2"/>
  <c r="AG2339" i="2"/>
  <c r="AI2338" i="2"/>
  <c r="AH2338" i="2"/>
  <c r="AG2338" i="2"/>
  <c r="AI2337" i="2"/>
  <c r="AH2337" i="2"/>
  <c r="AG2337" i="2"/>
  <c r="AI2336" i="2"/>
  <c r="AH2336" i="2"/>
  <c r="AG2336" i="2"/>
  <c r="AI2335" i="2"/>
  <c r="AH2335" i="2"/>
  <c r="AG2335" i="2"/>
  <c r="AI2334" i="2"/>
  <c r="AH2334" i="2"/>
  <c r="AG2334" i="2"/>
  <c r="AI2333" i="2"/>
  <c r="AH2333" i="2"/>
  <c r="AG2333" i="2"/>
  <c r="AI2332" i="2"/>
  <c r="AH2332" i="2"/>
  <c r="AG2332" i="2"/>
  <c r="AI2331" i="2"/>
  <c r="AH2331" i="2"/>
  <c r="AG2331" i="2"/>
  <c r="AI2330" i="2"/>
  <c r="AH2330" i="2"/>
  <c r="AG2330" i="2"/>
  <c r="AI2329" i="2"/>
  <c r="AH2329" i="2"/>
  <c r="AG2329" i="2"/>
  <c r="AI2328" i="2"/>
  <c r="AH2328" i="2"/>
  <c r="AG2328" i="2"/>
  <c r="AI2327" i="2"/>
  <c r="AH2327" i="2"/>
  <c r="AG2327" i="2"/>
  <c r="AI2326" i="2"/>
  <c r="AH2326" i="2"/>
  <c r="AG2326" i="2"/>
  <c r="AI2325" i="2"/>
  <c r="AH2325" i="2"/>
  <c r="AG2325" i="2"/>
  <c r="AI2324" i="2"/>
  <c r="AH2324" i="2"/>
  <c r="AG2324" i="2"/>
  <c r="AI2323" i="2"/>
  <c r="AH2323" i="2"/>
  <c r="AG2323" i="2"/>
  <c r="AI2322" i="2"/>
  <c r="AH2322" i="2"/>
  <c r="AG2322" i="2"/>
  <c r="AI2321" i="2"/>
  <c r="AH2321" i="2"/>
  <c r="AG2321" i="2"/>
  <c r="AI2320" i="2"/>
  <c r="AH2320" i="2"/>
  <c r="AG2320" i="2"/>
  <c r="AI2319" i="2"/>
  <c r="AH2319" i="2"/>
  <c r="AG2319" i="2"/>
  <c r="AI2318" i="2"/>
  <c r="AH2318" i="2"/>
  <c r="AG2318" i="2"/>
  <c r="AI2317" i="2"/>
  <c r="AH2317" i="2"/>
  <c r="AG2317" i="2"/>
  <c r="AI2316" i="2"/>
  <c r="AH2316" i="2"/>
  <c r="AG2316" i="2"/>
  <c r="AI2315" i="2"/>
  <c r="AH2315" i="2"/>
  <c r="AG2315" i="2"/>
  <c r="AI2314" i="2"/>
  <c r="AH2314" i="2"/>
  <c r="AG2314" i="2"/>
  <c r="AI2313" i="2"/>
  <c r="AH2313" i="2"/>
  <c r="AG2313" i="2"/>
  <c r="AI2312" i="2"/>
  <c r="AH2312" i="2"/>
  <c r="AG2312" i="2"/>
  <c r="AI2311" i="2"/>
  <c r="AH2311" i="2"/>
  <c r="AG2311" i="2"/>
  <c r="AI2310" i="2"/>
  <c r="AH2310" i="2"/>
  <c r="AG2310" i="2"/>
  <c r="AI2309" i="2"/>
  <c r="AH2309" i="2"/>
  <c r="AG2309" i="2"/>
  <c r="AI2308" i="2"/>
  <c r="AH2308" i="2"/>
  <c r="AG2308" i="2"/>
  <c r="AI2307" i="2"/>
  <c r="AH2307" i="2"/>
  <c r="AG2307" i="2"/>
  <c r="AI2306" i="2"/>
  <c r="AH2306" i="2"/>
  <c r="AG2306" i="2"/>
  <c r="AI2305" i="2"/>
  <c r="AH2305" i="2"/>
  <c r="AG2305" i="2"/>
  <c r="AI2304" i="2"/>
  <c r="AH2304" i="2"/>
  <c r="AG2304" i="2"/>
  <c r="AI2303" i="2"/>
  <c r="AH2303" i="2"/>
  <c r="AG2303" i="2"/>
  <c r="AI2302" i="2"/>
  <c r="AH2302" i="2"/>
  <c r="AG2302" i="2"/>
  <c r="AI2301" i="2"/>
  <c r="AH2301" i="2"/>
  <c r="AG2301" i="2"/>
  <c r="AI2300" i="2"/>
  <c r="AH2300" i="2"/>
  <c r="AG2300" i="2"/>
  <c r="AI2299" i="2"/>
  <c r="AH2299" i="2"/>
  <c r="AG2299" i="2"/>
  <c r="AI2298" i="2"/>
  <c r="AH2298" i="2"/>
  <c r="AG2298" i="2"/>
  <c r="AI2297" i="2"/>
  <c r="AH2297" i="2"/>
  <c r="AG2297" i="2"/>
  <c r="AI2296" i="2"/>
  <c r="AH2296" i="2"/>
  <c r="AG2296" i="2"/>
  <c r="AI2295" i="2"/>
  <c r="AH2295" i="2"/>
  <c r="AG2295" i="2"/>
  <c r="AI2294" i="2"/>
  <c r="AH2294" i="2"/>
  <c r="AG2294" i="2"/>
  <c r="AI2293" i="2"/>
  <c r="AH2293" i="2"/>
  <c r="AG2293" i="2"/>
  <c r="AI2292" i="2"/>
  <c r="AH2292" i="2"/>
  <c r="AG2292" i="2"/>
  <c r="AI2291" i="2"/>
  <c r="AH2291" i="2"/>
  <c r="AG2291" i="2"/>
  <c r="AI2290" i="2"/>
  <c r="AH2290" i="2"/>
  <c r="AG2290" i="2"/>
  <c r="AI2289" i="2"/>
  <c r="AH2289" i="2"/>
  <c r="AG2289" i="2"/>
  <c r="AI2288" i="2"/>
  <c r="AH2288" i="2"/>
  <c r="AG2288" i="2"/>
  <c r="AI2287" i="2"/>
  <c r="AH2287" i="2"/>
  <c r="AG2287" i="2"/>
  <c r="AI2286" i="2"/>
  <c r="AH2286" i="2"/>
  <c r="AG2286" i="2"/>
  <c r="AI2285" i="2"/>
  <c r="AH2285" i="2"/>
  <c r="AG2285" i="2"/>
  <c r="AI2284" i="2"/>
  <c r="AH2284" i="2"/>
  <c r="AG2284" i="2"/>
  <c r="AI2283" i="2"/>
  <c r="AH2283" i="2"/>
  <c r="AG2283" i="2"/>
  <c r="AI2282" i="2"/>
  <c r="AH2282" i="2"/>
  <c r="AG2282" i="2"/>
  <c r="AI2281" i="2"/>
  <c r="AH2281" i="2"/>
  <c r="AG2281" i="2"/>
  <c r="AI2280" i="2"/>
  <c r="AH2280" i="2"/>
  <c r="AG2280" i="2"/>
  <c r="AI2279" i="2"/>
  <c r="AH2279" i="2"/>
  <c r="AG2279" i="2"/>
  <c r="AI2278" i="2"/>
  <c r="AH2278" i="2"/>
  <c r="AG2278" i="2"/>
  <c r="AI2277" i="2"/>
  <c r="AH2277" i="2"/>
  <c r="AG2277" i="2"/>
  <c r="AI2276" i="2"/>
  <c r="AH2276" i="2"/>
  <c r="AG2276" i="2"/>
  <c r="AI2275" i="2"/>
  <c r="AH2275" i="2"/>
  <c r="AG2275" i="2"/>
  <c r="AI2274" i="2"/>
  <c r="AH2274" i="2"/>
  <c r="AG2274" i="2"/>
  <c r="AI2273" i="2"/>
  <c r="AH2273" i="2"/>
  <c r="AG2273" i="2"/>
  <c r="AI2272" i="2"/>
  <c r="AH2272" i="2"/>
  <c r="AG2272" i="2"/>
  <c r="AI2271" i="2"/>
  <c r="AH2271" i="2"/>
  <c r="AG2271" i="2"/>
  <c r="AI2270" i="2"/>
  <c r="AH2270" i="2"/>
  <c r="AG2270" i="2"/>
  <c r="AI2269" i="2"/>
  <c r="AH2269" i="2"/>
  <c r="AG2269" i="2"/>
  <c r="AI2268" i="2"/>
  <c r="AH2268" i="2"/>
  <c r="AG2268" i="2"/>
  <c r="AI2267" i="2"/>
  <c r="AH2267" i="2"/>
  <c r="AG2267" i="2"/>
  <c r="AI2266" i="2"/>
  <c r="AH2266" i="2"/>
  <c r="AG2266" i="2"/>
  <c r="AI2265" i="2"/>
  <c r="AH2265" i="2"/>
  <c r="AG2265" i="2"/>
  <c r="AI2264" i="2"/>
  <c r="AH2264" i="2"/>
  <c r="AG2264" i="2"/>
  <c r="AI2263" i="2"/>
  <c r="AH2263" i="2"/>
  <c r="AG2263" i="2"/>
  <c r="AI2262" i="2"/>
  <c r="AH2262" i="2"/>
  <c r="AG2262" i="2"/>
  <c r="AI2261" i="2"/>
  <c r="AH2261" i="2"/>
  <c r="AG2261" i="2"/>
  <c r="AI2260" i="2"/>
  <c r="AH2260" i="2"/>
  <c r="AG2260" i="2"/>
  <c r="AI2259" i="2"/>
  <c r="AH2259" i="2"/>
  <c r="AG2259" i="2"/>
  <c r="AI2258" i="2"/>
  <c r="AH2258" i="2"/>
  <c r="AG2258" i="2"/>
  <c r="AI2257" i="2"/>
  <c r="AH2257" i="2"/>
  <c r="AG2257" i="2"/>
  <c r="AI2256" i="2"/>
  <c r="AH2256" i="2"/>
  <c r="AG2256" i="2"/>
  <c r="AI2255" i="2"/>
  <c r="AH2255" i="2"/>
  <c r="AG2255" i="2"/>
  <c r="AI2254" i="2"/>
  <c r="AH2254" i="2"/>
  <c r="AG2254" i="2"/>
  <c r="AI2253" i="2"/>
  <c r="AH2253" i="2"/>
  <c r="AG2253" i="2"/>
  <c r="AI2252" i="2"/>
  <c r="AH2252" i="2"/>
  <c r="AG2252" i="2"/>
  <c r="AI2251" i="2"/>
  <c r="AH2251" i="2"/>
  <c r="AG2251" i="2"/>
  <c r="AI2250" i="2"/>
  <c r="AH2250" i="2"/>
  <c r="AG2250" i="2"/>
  <c r="AI2249" i="2"/>
  <c r="AH2249" i="2"/>
  <c r="AG2249" i="2"/>
  <c r="AI2248" i="2"/>
  <c r="AH2248" i="2"/>
  <c r="AG2248" i="2"/>
  <c r="AI2247" i="2"/>
  <c r="AH2247" i="2"/>
  <c r="AG2247" i="2"/>
  <c r="AI2246" i="2"/>
  <c r="AH2246" i="2"/>
  <c r="AG2246" i="2"/>
  <c r="AI2245" i="2"/>
  <c r="AH2245" i="2"/>
  <c r="AG2245" i="2"/>
  <c r="AI2244" i="2"/>
  <c r="AH2244" i="2"/>
  <c r="AG2244" i="2"/>
  <c r="AI2243" i="2"/>
  <c r="AH2243" i="2"/>
  <c r="AG2243" i="2"/>
  <c r="AI2242" i="2"/>
  <c r="AH2242" i="2"/>
  <c r="AG2242" i="2"/>
  <c r="AI2241" i="2"/>
  <c r="AH2241" i="2"/>
  <c r="AG2241" i="2"/>
  <c r="AI2240" i="2"/>
  <c r="AH2240" i="2"/>
  <c r="AG2240" i="2"/>
  <c r="AI2239" i="2"/>
  <c r="AH2239" i="2"/>
  <c r="AG2239" i="2"/>
  <c r="AI2238" i="2"/>
  <c r="AH2238" i="2"/>
  <c r="AG2238" i="2"/>
  <c r="AI2237" i="2"/>
  <c r="AH2237" i="2"/>
  <c r="AG2237" i="2"/>
  <c r="AI2236" i="2"/>
  <c r="AH2236" i="2"/>
  <c r="AG2236" i="2"/>
  <c r="AI2235" i="2"/>
  <c r="AH2235" i="2"/>
  <c r="AG2235" i="2"/>
  <c r="AI2234" i="2"/>
  <c r="AH2234" i="2"/>
  <c r="AG2234" i="2"/>
  <c r="AI2233" i="2"/>
  <c r="AH2233" i="2"/>
  <c r="AG2233" i="2"/>
  <c r="AI2232" i="2"/>
  <c r="AH2232" i="2"/>
  <c r="AG2232" i="2"/>
  <c r="AI2231" i="2"/>
  <c r="AH2231" i="2"/>
  <c r="AG2231" i="2"/>
  <c r="AI2230" i="2"/>
  <c r="AH2230" i="2"/>
  <c r="AG2230" i="2"/>
  <c r="AI2229" i="2"/>
  <c r="AH2229" i="2"/>
  <c r="AG2229" i="2"/>
  <c r="AI2228" i="2"/>
  <c r="AH2228" i="2"/>
  <c r="AG2228" i="2"/>
  <c r="AI2227" i="2"/>
  <c r="AH2227" i="2"/>
  <c r="AG2227" i="2"/>
  <c r="AI2226" i="2"/>
  <c r="AH2226" i="2"/>
  <c r="AG2226" i="2"/>
  <c r="AI2225" i="2"/>
  <c r="AH2225" i="2"/>
  <c r="AG2225" i="2"/>
  <c r="AI2224" i="2"/>
  <c r="AH2224" i="2"/>
  <c r="AG2224" i="2"/>
  <c r="AI2223" i="2"/>
  <c r="AH2223" i="2"/>
  <c r="AG2223" i="2"/>
  <c r="AI2222" i="2"/>
  <c r="AH2222" i="2"/>
  <c r="AG2222" i="2"/>
  <c r="AI2221" i="2"/>
  <c r="AH2221" i="2"/>
  <c r="AG2221" i="2"/>
  <c r="AI2220" i="2"/>
  <c r="AH2220" i="2"/>
  <c r="AG2220" i="2"/>
  <c r="AI2219" i="2"/>
  <c r="AH2219" i="2"/>
  <c r="AG2219" i="2"/>
  <c r="AI2218" i="2"/>
  <c r="AH2218" i="2"/>
  <c r="AG2218" i="2"/>
  <c r="AI2217" i="2"/>
  <c r="AH2217" i="2"/>
  <c r="AG2217" i="2"/>
  <c r="AI2216" i="2"/>
  <c r="AH2216" i="2"/>
  <c r="AG2216" i="2"/>
  <c r="AI2215" i="2"/>
  <c r="AH2215" i="2"/>
  <c r="AG2215" i="2"/>
  <c r="AI2214" i="2"/>
  <c r="AH2214" i="2"/>
  <c r="AG2214" i="2"/>
  <c r="AI2213" i="2"/>
  <c r="AH2213" i="2"/>
  <c r="AG2213" i="2"/>
  <c r="AI2212" i="2"/>
  <c r="AH2212" i="2"/>
  <c r="AG2212" i="2"/>
  <c r="AI2211" i="2"/>
  <c r="AH2211" i="2"/>
  <c r="AG2211" i="2"/>
  <c r="AI2210" i="2"/>
  <c r="AH2210" i="2"/>
  <c r="AG2210" i="2"/>
  <c r="AI2209" i="2"/>
  <c r="AH2209" i="2"/>
  <c r="AG2209" i="2"/>
  <c r="AI2208" i="2"/>
  <c r="AH2208" i="2"/>
  <c r="AG2208" i="2"/>
  <c r="AI2207" i="2"/>
  <c r="AH2207" i="2"/>
  <c r="AG2207" i="2"/>
  <c r="AI2206" i="2"/>
  <c r="AH2206" i="2"/>
  <c r="AG2206" i="2"/>
  <c r="AI2205" i="2"/>
  <c r="AH2205" i="2"/>
  <c r="AG2205" i="2"/>
  <c r="AI2204" i="2"/>
  <c r="AH2204" i="2"/>
  <c r="AG2204" i="2"/>
  <c r="AI2203" i="2"/>
  <c r="AH2203" i="2"/>
  <c r="AG2203" i="2"/>
  <c r="AI2202" i="2"/>
  <c r="AH2202" i="2"/>
  <c r="AG2202" i="2"/>
  <c r="AI2201" i="2"/>
  <c r="AH2201" i="2"/>
  <c r="AG2201" i="2"/>
  <c r="AI2200" i="2"/>
  <c r="AH2200" i="2"/>
  <c r="AG2200" i="2"/>
  <c r="AI2199" i="2"/>
  <c r="AH2199" i="2"/>
  <c r="AG2199" i="2"/>
  <c r="AI2198" i="2"/>
  <c r="AH2198" i="2"/>
  <c r="AG2198" i="2"/>
  <c r="AI2197" i="2"/>
  <c r="AH2197" i="2"/>
  <c r="AG2197" i="2"/>
  <c r="AI2196" i="2"/>
  <c r="AH2196" i="2"/>
  <c r="AG2196" i="2"/>
  <c r="AI2195" i="2"/>
  <c r="AH2195" i="2"/>
  <c r="AG2195" i="2"/>
  <c r="AI2194" i="2"/>
  <c r="AH2194" i="2"/>
  <c r="AG2194" i="2"/>
  <c r="AI2193" i="2"/>
  <c r="AH2193" i="2"/>
  <c r="AG2193" i="2"/>
  <c r="AI2192" i="2"/>
  <c r="AH2192" i="2"/>
  <c r="AG2192" i="2"/>
  <c r="AI2191" i="2"/>
  <c r="AH2191" i="2"/>
  <c r="AG2191" i="2"/>
  <c r="AI2190" i="2"/>
  <c r="AH2190" i="2"/>
  <c r="AG2190" i="2"/>
  <c r="AI2189" i="2"/>
  <c r="AH2189" i="2"/>
  <c r="AG2189" i="2"/>
  <c r="AI2188" i="2"/>
  <c r="AH2188" i="2"/>
  <c r="AG2188" i="2"/>
  <c r="AI2187" i="2"/>
  <c r="AH2187" i="2"/>
  <c r="AG2187" i="2"/>
  <c r="AI2186" i="2"/>
  <c r="AH2186" i="2"/>
  <c r="AG2186" i="2"/>
  <c r="AI2185" i="2"/>
  <c r="AH2185" i="2"/>
  <c r="AG2185" i="2"/>
  <c r="AI2184" i="2"/>
  <c r="AH2184" i="2"/>
  <c r="AG2184" i="2"/>
  <c r="AI2183" i="2"/>
  <c r="AH2183" i="2"/>
  <c r="AG2183" i="2"/>
  <c r="AI2182" i="2"/>
  <c r="AH2182" i="2"/>
  <c r="AG2182" i="2"/>
  <c r="AI2181" i="2"/>
  <c r="AH2181" i="2"/>
  <c r="AG2181" i="2"/>
  <c r="AI2180" i="2"/>
  <c r="AH2180" i="2"/>
  <c r="AG2180" i="2"/>
  <c r="AI2179" i="2"/>
  <c r="AH2179" i="2"/>
  <c r="AG2179" i="2"/>
  <c r="AI2178" i="2"/>
  <c r="AH2178" i="2"/>
  <c r="AG2178" i="2"/>
  <c r="AI2177" i="2"/>
  <c r="AH2177" i="2"/>
  <c r="AG2177" i="2"/>
  <c r="AI2176" i="2"/>
  <c r="AH2176" i="2"/>
  <c r="AG2176" i="2"/>
  <c r="AI2175" i="2"/>
  <c r="AH2175" i="2"/>
  <c r="AG2175" i="2"/>
  <c r="AI2174" i="2"/>
  <c r="AH2174" i="2"/>
  <c r="AG2174" i="2"/>
  <c r="AI2173" i="2"/>
  <c r="AH2173" i="2"/>
  <c r="AG2173" i="2"/>
  <c r="AI2172" i="2"/>
  <c r="AH2172" i="2"/>
  <c r="AG2172" i="2"/>
  <c r="AI2171" i="2"/>
  <c r="AH2171" i="2"/>
  <c r="AG2171" i="2"/>
  <c r="AI2170" i="2"/>
  <c r="AH2170" i="2"/>
  <c r="AG2170" i="2"/>
  <c r="AI2169" i="2"/>
  <c r="AH2169" i="2"/>
  <c r="AG2169" i="2"/>
  <c r="AI2168" i="2"/>
  <c r="AH2168" i="2"/>
  <c r="AG2168" i="2"/>
  <c r="AI2167" i="2"/>
  <c r="AH2167" i="2"/>
  <c r="AG2167" i="2"/>
  <c r="AI2166" i="2"/>
  <c r="AH2166" i="2"/>
  <c r="AG2166" i="2"/>
  <c r="AI2165" i="2"/>
  <c r="AH2165" i="2"/>
  <c r="AG2165" i="2"/>
  <c r="AI2164" i="2"/>
  <c r="AH2164" i="2"/>
  <c r="AG2164" i="2"/>
  <c r="AI2163" i="2"/>
  <c r="AH2163" i="2"/>
  <c r="AG2163" i="2"/>
  <c r="AI2162" i="2"/>
  <c r="AH2162" i="2"/>
  <c r="AG2162" i="2"/>
  <c r="AI2161" i="2"/>
  <c r="AH2161" i="2"/>
  <c r="AG2161" i="2"/>
  <c r="AI2160" i="2"/>
  <c r="AH2160" i="2"/>
  <c r="AG2160" i="2"/>
  <c r="AI2159" i="2"/>
  <c r="AH2159" i="2"/>
  <c r="AG2159" i="2"/>
  <c r="AI2158" i="2"/>
  <c r="AH2158" i="2"/>
  <c r="AG2158" i="2"/>
  <c r="AI2157" i="2"/>
  <c r="AH2157" i="2"/>
  <c r="AG2157" i="2"/>
  <c r="AI2156" i="2"/>
  <c r="AH2156" i="2"/>
  <c r="AG2156" i="2"/>
  <c r="AI2155" i="2"/>
  <c r="AH2155" i="2"/>
  <c r="AG2155" i="2"/>
  <c r="AI2154" i="2"/>
  <c r="AH2154" i="2"/>
  <c r="AG2154" i="2"/>
  <c r="AI2153" i="2"/>
  <c r="AH2153" i="2"/>
  <c r="AG2153" i="2"/>
  <c r="AI2152" i="2"/>
  <c r="AH2152" i="2"/>
  <c r="AG2152" i="2"/>
  <c r="AI2151" i="2"/>
  <c r="AH2151" i="2"/>
  <c r="AG2151" i="2"/>
  <c r="AI2150" i="2"/>
  <c r="AH2150" i="2"/>
  <c r="AG2150" i="2"/>
  <c r="AI2149" i="2"/>
  <c r="AH2149" i="2"/>
  <c r="AG2149" i="2"/>
  <c r="AI2148" i="2"/>
  <c r="AH2148" i="2"/>
  <c r="AG2148" i="2"/>
  <c r="AI2147" i="2"/>
  <c r="AH2147" i="2"/>
  <c r="AG2147" i="2"/>
  <c r="AI2146" i="2"/>
  <c r="AH2146" i="2"/>
  <c r="AG2146" i="2"/>
  <c r="AI2145" i="2"/>
  <c r="AH2145" i="2"/>
  <c r="AG2145" i="2"/>
  <c r="AI2144" i="2"/>
  <c r="AH2144" i="2"/>
  <c r="AG2144" i="2"/>
  <c r="AI2143" i="2"/>
  <c r="AH2143" i="2"/>
  <c r="AG2143" i="2"/>
  <c r="AI2142" i="2"/>
  <c r="AH2142" i="2"/>
  <c r="AG2142" i="2"/>
  <c r="AI2141" i="2"/>
  <c r="AH2141" i="2"/>
  <c r="AG2141" i="2"/>
  <c r="AI2140" i="2"/>
  <c r="AH2140" i="2"/>
  <c r="AG2140" i="2"/>
  <c r="AI2139" i="2"/>
  <c r="AH2139" i="2"/>
  <c r="AG2139" i="2"/>
  <c r="AI2138" i="2"/>
  <c r="AH2138" i="2"/>
  <c r="AG2138" i="2"/>
  <c r="AI2137" i="2"/>
  <c r="AH2137" i="2"/>
  <c r="AG2137" i="2"/>
  <c r="AI2136" i="2"/>
  <c r="AH2136" i="2"/>
  <c r="AG2136" i="2"/>
  <c r="AI2135" i="2"/>
  <c r="AH2135" i="2"/>
  <c r="AG2135" i="2"/>
  <c r="AI2134" i="2"/>
  <c r="AH2134" i="2"/>
  <c r="AG2134" i="2"/>
  <c r="AI2133" i="2"/>
  <c r="AH2133" i="2"/>
  <c r="AG2133" i="2"/>
  <c r="AI2132" i="2"/>
  <c r="AH2132" i="2"/>
  <c r="AG2132" i="2"/>
  <c r="AI2131" i="2"/>
  <c r="AH2131" i="2"/>
  <c r="AG2131" i="2"/>
  <c r="AI2130" i="2"/>
  <c r="AH2130" i="2"/>
  <c r="AG2130" i="2"/>
  <c r="AI2129" i="2"/>
  <c r="AH2129" i="2"/>
  <c r="AG2129" i="2"/>
  <c r="AI2128" i="2"/>
  <c r="AH2128" i="2"/>
  <c r="AG2128" i="2"/>
  <c r="AI2127" i="2"/>
  <c r="AH2127" i="2"/>
  <c r="AG2127" i="2"/>
  <c r="AI2126" i="2"/>
  <c r="AH2126" i="2"/>
  <c r="AG2126" i="2"/>
  <c r="AI2125" i="2"/>
  <c r="AH2125" i="2"/>
  <c r="AG2125" i="2"/>
  <c r="AI2124" i="2"/>
  <c r="AH2124" i="2"/>
  <c r="AG2124" i="2"/>
  <c r="AI2123" i="2"/>
  <c r="AH2123" i="2"/>
  <c r="AG2123" i="2"/>
  <c r="AI2122" i="2"/>
  <c r="AH2122" i="2"/>
  <c r="AG2122" i="2"/>
  <c r="AI2121" i="2"/>
  <c r="AH2121" i="2"/>
  <c r="AG2121" i="2"/>
  <c r="AI2120" i="2"/>
  <c r="AH2120" i="2"/>
  <c r="AG2120" i="2"/>
  <c r="AI2119" i="2"/>
  <c r="AH2119" i="2"/>
  <c r="AG2119" i="2"/>
  <c r="AI2118" i="2"/>
  <c r="AH2118" i="2"/>
  <c r="AG2118" i="2"/>
  <c r="AI2117" i="2"/>
  <c r="AH2117" i="2"/>
  <c r="AG2117" i="2"/>
  <c r="AI2116" i="2"/>
  <c r="AH2116" i="2"/>
  <c r="AG2116" i="2"/>
  <c r="AI2115" i="2"/>
  <c r="AH2115" i="2"/>
  <c r="AG2115" i="2"/>
  <c r="AI2114" i="2"/>
  <c r="AH2114" i="2"/>
  <c r="AG2114" i="2"/>
  <c r="AI2113" i="2"/>
  <c r="AH2113" i="2"/>
  <c r="AG2113" i="2"/>
  <c r="AI2112" i="2"/>
  <c r="AH2112" i="2"/>
  <c r="AG2112" i="2"/>
  <c r="AI2111" i="2"/>
  <c r="AH2111" i="2"/>
  <c r="AG2111" i="2"/>
  <c r="AI2110" i="2"/>
  <c r="AH2110" i="2"/>
  <c r="AG2110" i="2"/>
  <c r="AI2109" i="2"/>
  <c r="AH2109" i="2"/>
  <c r="AG2109" i="2"/>
  <c r="AI2108" i="2"/>
  <c r="AH2108" i="2"/>
  <c r="AG2108" i="2"/>
  <c r="AI2107" i="2"/>
  <c r="AH2107" i="2"/>
  <c r="AG2107" i="2"/>
  <c r="AI2106" i="2"/>
  <c r="AH2106" i="2"/>
  <c r="AG2106" i="2"/>
  <c r="AI2105" i="2"/>
  <c r="AH2105" i="2"/>
  <c r="AG2105" i="2"/>
  <c r="AI2104" i="2"/>
  <c r="AH2104" i="2"/>
  <c r="AG2104" i="2"/>
  <c r="AI2103" i="2"/>
  <c r="AH2103" i="2"/>
  <c r="AG2103" i="2"/>
  <c r="AI2102" i="2"/>
  <c r="AH2102" i="2"/>
  <c r="AG2102" i="2"/>
  <c r="AI2101" i="2"/>
  <c r="AH2101" i="2"/>
  <c r="AG2101" i="2"/>
  <c r="AI2100" i="2"/>
  <c r="AH2100" i="2"/>
  <c r="AG2100" i="2"/>
  <c r="AI2099" i="2"/>
  <c r="AH2099" i="2"/>
  <c r="AG2099" i="2"/>
  <c r="AI2098" i="2"/>
  <c r="AH2098" i="2"/>
  <c r="AG2098" i="2"/>
  <c r="AI2097" i="2"/>
  <c r="AH2097" i="2"/>
  <c r="AG2097" i="2"/>
  <c r="AI2096" i="2"/>
  <c r="AH2096" i="2"/>
  <c r="AG2096" i="2"/>
  <c r="AI2095" i="2"/>
  <c r="AH2095" i="2"/>
  <c r="AG2095" i="2"/>
  <c r="AI2094" i="2"/>
  <c r="AH2094" i="2"/>
  <c r="AG2094" i="2"/>
  <c r="AI2093" i="2"/>
  <c r="AH2093" i="2"/>
  <c r="AG2093" i="2"/>
  <c r="AI2092" i="2"/>
  <c r="AH2092" i="2"/>
  <c r="AG2092" i="2"/>
  <c r="AI2091" i="2"/>
  <c r="AH2091" i="2"/>
  <c r="AG2091" i="2"/>
  <c r="AI2090" i="2"/>
  <c r="AH2090" i="2"/>
  <c r="AG2090" i="2"/>
  <c r="AI2089" i="2"/>
  <c r="AH2089" i="2"/>
  <c r="AG2089" i="2"/>
  <c r="AI2088" i="2"/>
  <c r="AH2088" i="2"/>
  <c r="AG2088" i="2"/>
  <c r="AI2087" i="2"/>
  <c r="AH2087" i="2"/>
  <c r="AG2087" i="2"/>
  <c r="AI2086" i="2"/>
  <c r="AH2086" i="2"/>
  <c r="AG2086" i="2"/>
  <c r="AI2085" i="2"/>
  <c r="AH2085" i="2"/>
  <c r="AG2085" i="2"/>
  <c r="AI2084" i="2"/>
  <c r="AH2084" i="2"/>
  <c r="AG2084" i="2"/>
  <c r="AI2083" i="2"/>
  <c r="AH2083" i="2"/>
  <c r="AG2083" i="2"/>
  <c r="AI2082" i="2"/>
  <c r="AH2082" i="2"/>
  <c r="AG2082" i="2"/>
  <c r="AI2081" i="2"/>
  <c r="AH2081" i="2"/>
  <c r="AG2081" i="2"/>
  <c r="AI2080" i="2"/>
  <c r="AH2080" i="2"/>
  <c r="AG2080" i="2"/>
  <c r="AI2079" i="2"/>
  <c r="AH2079" i="2"/>
  <c r="AG2079" i="2"/>
  <c r="AI2078" i="2"/>
  <c r="AH2078" i="2"/>
  <c r="AG2078" i="2"/>
  <c r="AI2077" i="2"/>
  <c r="AH2077" i="2"/>
  <c r="AG2077" i="2"/>
  <c r="AI2076" i="2"/>
  <c r="AH2076" i="2"/>
  <c r="AG2076" i="2"/>
  <c r="AI2075" i="2"/>
  <c r="AH2075" i="2"/>
  <c r="AG2075" i="2"/>
  <c r="AI2074" i="2"/>
  <c r="AH2074" i="2"/>
  <c r="AG2074" i="2"/>
  <c r="AI2073" i="2"/>
  <c r="AH2073" i="2"/>
  <c r="AG2073" i="2"/>
  <c r="AI2072" i="2"/>
  <c r="AH2072" i="2"/>
  <c r="AG2072" i="2"/>
  <c r="AI2071" i="2"/>
  <c r="AH2071" i="2"/>
  <c r="AG2071" i="2"/>
  <c r="AI2070" i="2"/>
  <c r="AH2070" i="2"/>
  <c r="AG2070" i="2"/>
  <c r="AI2069" i="2"/>
  <c r="AH2069" i="2"/>
  <c r="AG2069" i="2"/>
  <c r="AI2068" i="2"/>
  <c r="AH2068" i="2"/>
  <c r="AG2068" i="2"/>
  <c r="AI2067" i="2"/>
  <c r="AH2067" i="2"/>
  <c r="AG2067" i="2"/>
  <c r="AI2066" i="2"/>
  <c r="AH2066" i="2"/>
  <c r="AG2066" i="2"/>
  <c r="AI2065" i="2"/>
  <c r="AH2065" i="2"/>
  <c r="AG2065" i="2"/>
  <c r="AI2064" i="2"/>
  <c r="AH2064" i="2"/>
  <c r="AG2064" i="2"/>
  <c r="AI2063" i="2"/>
  <c r="AH2063" i="2"/>
  <c r="AG2063" i="2"/>
  <c r="AI2062" i="2"/>
  <c r="AH2062" i="2"/>
  <c r="AG2062" i="2"/>
  <c r="AI2061" i="2"/>
  <c r="AH2061" i="2"/>
  <c r="AG2061" i="2"/>
  <c r="AI2060" i="2"/>
  <c r="AH2060" i="2"/>
  <c r="AG2060" i="2"/>
  <c r="AI2059" i="2"/>
  <c r="AH2059" i="2"/>
  <c r="AG2059" i="2"/>
  <c r="AI2058" i="2"/>
  <c r="AH2058" i="2"/>
  <c r="AG2058" i="2"/>
  <c r="AI2057" i="2"/>
  <c r="AH2057" i="2"/>
  <c r="AG2057" i="2"/>
  <c r="AI2056" i="2"/>
  <c r="AH2056" i="2"/>
  <c r="AG2056" i="2"/>
  <c r="AI2055" i="2"/>
  <c r="AH2055" i="2"/>
  <c r="AG2055" i="2"/>
  <c r="AI2054" i="2"/>
  <c r="AH2054" i="2"/>
  <c r="AG2054" i="2"/>
  <c r="AI2053" i="2"/>
  <c r="AH2053" i="2"/>
  <c r="AG2053" i="2"/>
  <c r="AI2052" i="2"/>
  <c r="AH2052" i="2"/>
  <c r="AG2052" i="2"/>
  <c r="AI2051" i="2"/>
  <c r="AH2051" i="2"/>
  <c r="AG2051" i="2"/>
  <c r="AI2050" i="2"/>
  <c r="AH2050" i="2"/>
  <c r="AG2050" i="2"/>
  <c r="AI2049" i="2"/>
  <c r="AH2049" i="2"/>
  <c r="AG2049" i="2"/>
  <c r="AI2048" i="2"/>
  <c r="AH2048" i="2"/>
  <c r="AG2048" i="2"/>
  <c r="AI2047" i="2"/>
  <c r="AH2047" i="2"/>
  <c r="AG2047" i="2"/>
  <c r="AI2046" i="2"/>
  <c r="AH2046" i="2"/>
  <c r="AG2046" i="2"/>
  <c r="AI2045" i="2"/>
  <c r="AH2045" i="2"/>
  <c r="AG2045" i="2"/>
  <c r="AI2044" i="2"/>
  <c r="AH2044" i="2"/>
  <c r="AG2044" i="2"/>
  <c r="AI2043" i="2"/>
  <c r="AH2043" i="2"/>
  <c r="AG2043" i="2"/>
  <c r="AI2042" i="2"/>
  <c r="AH2042" i="2"/>
  <c r="AG2042" i="2"/>
  <c r="AI2041" i="2"/>
  <c r="AH2041" i="2"/>
  <c r="AG2041" i="2"/>
  <c r="AI2040" i="2"/>
  <c r="AH2040" i="2"/>
  <c r="AG2040" i="2"/>
  <c r="AI2039" i="2"/>
  <c r="AH2039" i="2"/>
  <c r="AG2039" i="2"/>
  <c r="AI2038" i="2"/>
  <c r="AH2038" i="2"/>
  <c r="AG2038" i="2"/>
  <c r="AI2037" i="2"/>
  <c r="AH2037" i="2"/>
  <c r="AG2037" i="2"/>
  <c r="AI2036" i="2"/>
  <c r="AH2036" i="2"/>
  <c r="AG2036" i="2"/>
  <c r="AI2035" i="2"/>
  <c r="AH2035" i="2"/>
  <c r="AG2035" i="2"/>
  <c r="AI2034" i="2"/>
  <c r="AH2034" i="2"/>
  <c r="AG2034" i="2"/>
  <c r="AI2033" i="2"/>
  <c r="AH2033" i="2"/>
  <c r="AG2033" i="2"/>
  <c r="AI2032" i="2"/>
  <c r="AH2032" i="2"/>
  <c r="AG2032" i="2"/>
  <c r="AI2031" i="2"/>
  <c r="AH2031" i="2"/>
  <c r="AG2031" i="2"/>
  <c r="AI2030" i="2"/>
  <c r="AH2030" i="2"/>
  <c r="AG2030" i="2"/>
  <c r="AI2029" i="2"/>
  <c r="AH2029" i="2"/>
  <c r="AG2029" i="2"/>
  <c r="AI2028" i="2"/>
  <c r="AH2028" i="2"/>
  <c r="AG2028" i="2"/>
  <c r="AI2027" i="2"/>
  <c r="AH2027" i="2"/>
  <c r="AG2027" i="2"/>
  <c r="AI2026" i="2"/>
  <c r="AH2026" i="2"/>
  <c r="AG2026" i="2"/>
  <c r="AI2025" i="2"/>
  <c r="AH2025" i="2"/>
  <c r="AG2025" i="2"/>
  <c r="AI2024" i="2"/>
  <c r="AH2024" i="2"/>
  <c r="AG2024" i="2"/>
  <c r="AI2023" i="2"/>
  <c r="AH2023" i="2"/>
  <c r="AG2023" i="2"/>
  <c r="AI2022" i="2"/>
  <c r="AH2022" i="2"/>
  <c r="AG2022" i="2"/>
  <c r="AI2021" i="2"/>
  <c r="AH2021" i="2"/>
  <c r="AG2021" i="2"/>
  <c r="AI2020" i="2"/>
  <c r="AH2020" i="2"/>
  <c r="AG2020" i="2"/>
  <c r="AI2019" i="2"/>
  <c r="AH2019" i="2"/>
  <c r="AG2019" i="2"/>
  <c r="AI2018" i="2"/>
  <c r="AH2018" i="2"/>
  <c r="AG2018" i="2"/>
  <c r="AI2017" i="2"/>
  <c r="AH2017" i="2"/>
  <c r="AG2017" i="2"/>
  <c r="AI2016" i="2"/>
  <c r="AH2016" i="2"/>
  <c r="AG2016" i="2"/>
  <c r="AI2015" i="2"/>
  <c r="AH2015" i="2"/>
  <c r="AG2015" i="2"/>
  <c r="AI2014" i="2"/>
  <c r="AH2014" i="2"/>
  <c r="AG2014" i="2"/>
  <c r="AI2013" i="2"/>
  <c r="AH2013" i="2"/>
  <c r="AG2013" i="2"/>
  <c r="AI2012" i="2"/>
  <c r="AH2012" i="2"/>
  <c r="AG2012" i="2"/>
  <c r="AI2011" i="2"/>
  <c r="AH2011" i="2"/>
  <c r="AG2011" i="2"/>
  <c r="AI2010" i="2"/>
  <c r="AH2010" i="2"/>
  <c r="AG2010" i="2"/>
  <c r="AI2009" i="2"/>
  <c r="AH2009" i="2"/>
  <c r="AG2009" i="2"/>
  <c r="AI2008" i="2"/>
  <c r="AH2008" i="2"/>
  <c r="AG2008" i="2"/>
  <c r="AI2007" i="2"/>
  <c r="AH2007" i="2"/>
  <c r="AG2007" i="2"/>
  <c r="AI2006" i="2"/>
  <c r="AH2006" i="2"/>
  <c r="AG2006" i="2"/>
  <c r="AI2005" i="2"/>
  <c r="AH2005" i="2"/>
  <c r="AG2005" i="2"/>
  <c r="AI2004" i="2"/>
  <c r="AH2004" i="2"/>
  <c r="AG2004" i="2"/>
  <c r="AI2003" i="2"/>
  <c r="AH2003" i="2"/>
  <c r="AG2003" i="2"/>
  <c r="AI2002" i="2"/>
  <c r="AH2002" i="2"/>
  <c r="AG2002" i="2"/>
  <c r="AI2001" i="2"/>
  <c r="AH2001" i="2"/>
  <c r="AG2001" i="2"/>
  <c r="AI2000" i="2"/>
  <c r="AH2000" i="2"/>
  <c r="AG2000" i="2"/>
  <c r="AI1999" i="2"/>
  <c r="AH1999" i="2"/>
  <c r="AG1999" i="2"/>
  <c r="AI1998" i="2"/>
  <c r="AH1998" i="2"/>
  <c r="AG1998" i="2"/>
  <c r="AI1997" i="2"/>
  <c r="AH1997" i="2"/>
  <c r="AG1997" i="2"/>
  <c r="AI1996" i="2"/>
  <c r="AH1996" i="2"/>
  <c r="AG1996" i="2"/>
  <c r="AI1995" i="2"/>
  <c r="AH1995" i="2"/>
  <c r="AG1995" i="2"/>
  <c r="AI1994" i="2"/>
  <c r="AH1994" i="2"/>
  <c r="AG1994" i="2"/>
  <c r="AI1993" i="2"/>
  <c r="AH1993" i="2"/>
  <c r="AG1993" i="2"/>
  <c r="AI1992" i="2"/>
  <c r="AH1992" i="2"/>
  <c r="AG1992" i="2"/>
  <c r="AI1991" i="2"/>
  <c r="AH1991" i="2"/>
  <c r="AG1991" i="2"/>
  <c r="AI1990" i="2"/>
  <c r="AH1990" i="2"/>
  <c r="AG1990" i="2"/>
  <c r="AI1989" i="2"/>
  <c r="AH1989" i="2"/>
  <c r="AG1989" i="2"/>
  <c r="AI1988" i="2"/>
  <c r="AH1988" i="2"/>
  <c r="AG1988" i="2"/>
  <c r="AI1987" i="2"/>
  <c r="AH1987" i="2"/>
  <c r="AG1987" i="2"/>
  <c r="AI1986" i="2"/>
  <c r="AH1986" i="2"/>
  <c r="AG1986" i="2"/>
  <c r="AI1985" i="2"/>
  <c r="AH1985" i="2"/>
  <c r="AG1985" i="2"/>
  <c r="AI1984" i="2"/>
  <c r="AH1984" i="2"/>
  <c r="AG1984" i="2"/>
  <c r="AI1983" i="2"/>
  <c r="AH1983" i="2"/>
  <c r="AG1983" i="2"/>
  <c r="AI1982" i="2"/>
  <c r="AH1982" i="2"/>
  <c r="AG1982" i="2"/>
  <c r="AI1981" i="2"/>
  <c r="AH1981" i="2"/>
  <c r="AG1981" i="2"/>
  <c r="AI1980" i="2"/>
  <c r="AH1980" i="2"/>
  <c r="AG1980" i="2"/>
  <c r="AI1979" i="2"/>
  <c r="AH1979" i="2"/>
  <c r="AG1979" i="2"/>
  <c r="AI1978" i="2"/>
  <c r="AH1978" i="2"/>
  <c r="AG1978" i="2"/>
  <c r="AI1977" i="2"/>
  <c r="AH1977" i="2"/>
  <c r="AG1977" i="2"/>
  <c r="AI1976" i="2"/>
  <c r="AH1976" i="2"/>
  <c r="AG1976" i="2"/>
  <c r="AI1975" i="2"/>
  <c r="AH1975" i="2"/>
  <c r="AG1975" i="2"/>
  <c r="AI1974" i="2"/>
  <c r="AH1974" i="2"/>
  <c r="AG1974" i="2"/>
  <c r="AI1973" i="2"/>
  <c r="AH1973" i="2"/>
  <c r="AG1973" i="2"/>
  <c r="AI1972" i="2"/>
  <c r="AH1972" i="2"/>
  <c r="AG1972" i="2"/>
  <c r="AI1971" i="2"/>
  <c r="AH1971" i="2"/>
  <c r="AG1971" i="2"/>
  <c r="AI1970" i="2"/>
  <c r="AH1970" i="2"/>
  <c r="AG1970" i="2"/>
  <c r="AI1969" i="2"/>
  <c r="AH1969" i="2"/>
  <c r="AG1969" i="2"/>
  <c r="AI1968" i="2"/>
  <c r="AH1968" i="2"/>
  <c r="AG1968" i="2"/>
  <c r="AI1967" i="2"/>
  <c r="AH1967" i="2"/>
  <c r="AG1967" i="2"/>
  <c r="AI1966" i="2"/>
  <c r="AH1966" i="2"/>
  <c r="AG1966" i="2"/>
  <c r="AI1965" i="2"/>
  <c r="AH1965" i="2"/>
  <c r="AG1965" i="2"/>
  <c r="AI1964" i="2"/>
  <c r="AH1964" i="2"/>
  <c r="AG1964" i="2"/>
  <c r="AI1963" i="2"/>
  <c r="AH1963" i="2"/>
  <c r="AG1963" i="2"/>
  <c r="AI1962" i="2"/>
  <c r="AH1962" i="2"/>
  <c r="AG1962" i="2"/>
  <c r="AI1961" i="2"/>
  <c r="AH1961" i="2"/>
  <c r="AG1961" i="2"/>
  <c r="AI1960" i="2"/>
  <c r="AH1960" i="2"/>
  <c r="AG1960" i="2"/>
  <c r="AI1959" i="2"/>
  <c r="AH1959" i="2"/>
  <c r="AG1959" i="2"/>
  <c r="AI1958" i="2"/>
  <c r="AH1958" i="2"/>
  <c r="AG1958" i="2"/>
  <c r="AI1957" i="2"/>
  <c r="AH1957" i="2"/>
  <c r="AG1957" i="2"/>
  <c r="AI1956" i="2"/>
  <c r="AH1956" i="2"/>
  <c r="AG1956" i="2"/>
  <c r="AI1955" i="2"/>
  <c r="AH1955" i="2"/>
  <c r="AG1955" i="2"/>
  <c r="AI1954" i="2"/>
  <c r="AH1954" i="2"/>
  <c r="AG1954" i="2"/>
  <c r="AI1953" i="2"/>
  <c r="AH1953" i="2"/>
  <c r="AG1953" i="2"/>
  <c r="AI1952" i="2"/>
  <c r="AH1952" i="2"/>
  <c r="AG1952" i="2"/>
  <c r="AI1951" i="2"/>
  <c r="AH1951" i="2"/>
  <c r="AG1951" i="2"/>
  <c r="AI1950" i="2"/>
  <c r="AH1950" i="2"/>
  <c r="AG1950" i="2"/>
  <c r="AI1949" i="2"/>
  <c r="AH1949" i="2"/>
  <c r="AG1949" i="2"/>
  <c r="AI1948" i="2"/>
  <c r="AH1948" i="2"/>
  <c r="AG1948" i="2"/>
  <c r="AI1947" i="2"/>
  <c r="AH1947" i="2"/>
  <c r="AG1947" i="2"/>
  <c r="AI1946" i="2"/>
  <c r="AH1946" i="2"/>
  <c r="AG1946" i="2"/>
  <c r="AI1945" i="2"/>
  <c r="AH1945" i="2"/>
  <c r="AG1945" i="2"/>
  <c r="AI1944" i="2"/>
  <c r="AH1944" i="2"/>
  <c r="AG1944" i="2"/>
  <c r="AI1943" i="2"/>
  <c r="AH1943" i="2"/>
  <c r="AG1943" i="2"/>
  <c r="AI1942" i="2"/>
  <c r="AH1942" i="2"/>
  <c r="AG1942" i="2"/>
  <c r="AI1941" i="2"/>
  <c r="AH1941" i="2"/>
  <c r="AG1941" i="2"/>
  <c r="AI1940" i="2"/>
  <c r="AH1940" i="2"/>
  <c r="AG1940" i="2"/>
  <c r="AI1939" i="2"/>
  <c r="AH1939" i="2"/>
  <c r="AG1939" i="2"/>
  <c r="AI1938" i="2"/>
  <c r="AH1938" i="2"/>
  <c r="AG1938" i="2"/>
  <c r="AI1937" i="2"/>
  <c r="AH1937" i="2"/>
  <c r="AG1937" i="2"/>
  <c r="AI1936" i="2"/>
  <c r="AH1936" i="2"/>
  <c r="AG1936" i="2"/>
  <c r="AI1935" i="2"/>
  <c r="AH1935" i="2"/>
  <c r="AG1935" i="2"/>
  <c r="AI1934" i="2"/>
  <c r="AH1934" i="2"/>
  <c r="AG1934" i="2"/>
  <c r="AI1933" i="2"/>
  <c r="AH1933" i="2"/>
  <c r="AG1933" i="2"/>
  <c r="AI1932" i="2"/>
  <c r="AH1932" i="2"/>
  <c r="AG1932" i="2"/>
  <c r="AI1931" i="2"/>
  <c r="AH1931" i="2"/>
  <c r="AG1931" i="2"/>
  <c r="AI1930" i="2"/>
  <c r="AH1930" i="2"/>
  <c r="AG1930" i="2"/>
  <c r="AI1929" i="2"/>
  <c r="AH1929" i="2"/>
  <c r="AG1929" i="2"/>
  <c r="AI1928" i="2"/>
  <c r="AH1928" i="2"/>
  <c r="AG1928" i="2"/>
  <c r="AI1927" i="2"/>
  <c r="AH1927" i="2"/>
  <c r="AG1927" i="2"/>
  <c r="AI1926" i="2"/>
  <c r="AH1926" i="2"/>
  <c r="AG1926" i="2"/>
  <c r="AI1925" i="2"/>
  <c r="AH1925" i="2"/>
  <c r="AG1925" i="2"/>
  <c r="AI1924" i="2"/>
  <c r="AH1924" i="2"/>
  <c r="AG1924" i="2"/>
  <c r="AI1923" i="2"/>
  <c r="AH1923" i="2"/>
  <c r="AG1923" i="2"/>
  <c r="AI1922" i="2"/>
  <c r="AH1922" i="2"/>
  <c r="AG1922" i="2"/>
  <c r="AI1921" i="2"/>
  <c r="AH1921" i="2"/>
  <c r="AG1921" i="2"/>
  <c r="AI1920" i="2"/>
  <c r="AH1920" i="2"/>
  <c r="AG1920" i="2"/>
  <c r="AI1919" i="2"/>
  <c r="AH1919" i="2"/>
  <c r="AG1919" i="2"/>
  <c r="AI1918" i="2"/>
  <c r="AH1918" i="2"/>
  <c r="AG1918" i="2"/>
  <c r="AI1917" i="2"/>
  <c r="AH1917" i="2"/>
  <c r="AG1917" i="2"/>
  <c r="AI1916" i="2"/>
  <c r="AH1916" i="2"/>
  <c r="AG1916" i="2"/>
  <c r="AI1915" i="2"/>
  <c r="AH1915" i="2"/>
  <c r="AG1915" i="2"/>
  <c r="AI1914" i="2"/>
  <c r="AH1914" i="2"/>
  <c r="AG1914" i="2"/>
  <c r="AI1913" i="2"/>
  <c r="AH1913" i="2"/>
  <c r="AG1913" i="2"/>
  <c r="AI1912" i="2"/>
  <c r="AH1912" i="2"/>
  <c r="AG1912" i="2"/>
  <c r="AI1911" i="2"/>
  <c r="AH1911" i="2"/>
  <c r="AG1911" i="2"/>
  <c r="AI1910" i="2"/>
  <c r="AH1910" i="2"/>
  <c r="AG1910" i="2"/>
  <c r="AI1909" i="2"/>
  <c r="AH1909" i="2"/>
  <c r="AG1909" i="2"/>
  <c r="AI1908" i="2"/>
  <c r="AH1908" i="2"/>
  <c r="AG1908" i="2"/>
  <c r="AI1907" i="2"/>
  <c r="AH1907" i="2"/>
  <c r="AG1907" i="2"/>
  <c r="AI1906" i="2"/>
  <c r="AH1906" i="2"/>
  <c r="AG1906" i="2"/>
  <c r="AI1905" i="2"/>
  <c r="AH1905" i="2"/>
  <c r="AG1905" i="2"/>
  <c r="AI1904" i="2"/>
  <c r="AH1904" i="2"/>
  <c r="AG1904" i="2"/>
  <c r="AI1903" i="2"/>
  <c r="AH1903" i="2"/>
  <c r="AG1903" i="2"/>
  <c r="AI1902" i="2"/>
  <c r="AH1902" i="2"/>
  <c r="AG1902" i="2"/>
  <c r="AI1901" i="2"/>
  <c r="AH1901" i="2"/>
  <c r="AG1901" i="2"/>
  <c r="AI1900" i="2"/>
  <c r="AH1900" i="2"/>
  <c r="AG1900" i="2"/>
  <c r="AI1899" i="2"/>
  <c r="AH1899" i="2"/>
  <c r="AG1899" i="2"/>
  <c r="AI1898" i="2"/>
  <c r="AH1898" i="2"/>
  <c r="AG1898" i="2"/>
  <c r="AI1897" i="2"/>
  <c r="AH1897" i="2"/>
  <c r="AG1897" i="2"/>
  <c r="AI1896" i="2"/>
  <c r="AH1896" i="2"/>
  <c r="AG1896" i="2"/>
  <c r="AI1895" i="2"/>
  <c r="AH1895" i="2"/>
  <c r="AG1895" i="2"/>
  <c r="AI1894" i="2"/>
  <c r="AH1894" i="2"/>
  <c r="AG1894" i="2"/>
  <c r="AI1893" i="2"/>
  <c r="AH1893" i="2"/>
  <c r="AG1893" i="2"/>
  <c r="AI1892" i="2"/>
  <c r="AH1892" i="2"/>
  <c r="AG1892" i="2"/>
  <c r="AI1891" i="2"/>
  <c r="AH1891" i="2"/>
  <c r="AG1891" i="2"/>
  <c r="AI1890" i="2"/>
  <c r="AH1890" i="2"/>
  <c r="AG1890" i="2"/>
  <c r="AI1889" i="2"/>
  <c r="AH1889" i="2"/>
  <c r="AG1889" i="2"/>
  <c r="AI1888" i="2"/>
  <c r="AH1888" i="2"/>
  <c r="AG1888" i="2"/>
  <c r="AI1887" i="2"/>
  <c r="AH1887" i="2"/>
  <c r="AG1887" i="2"/>
  <c r="AI1886" i="2"/>
  <c r="AH1886" i="2"/>
  <c r="AG1886" i="2"/>
  <c r="AI1885" i="2"/>
  <c r="AH1885" i="2"/>
  <c r="AG1885" i="2"/>
  <c r="AI1884" i="2"/>
  <c r="AH1884" i="2"/>
  <c r="AG1884" i="2"/>
  <c r="AI1883" i="2"/>
  <c r="AH1883" i="2"/>
  <c r="AG1883" i="2"/>
  <c r="AI1882" i="2"/>
  <c r="AH1882" i="2"/>
  <c r="AG1882" i="2"/>
  <c r="AI1881" i="2"/>
  <c r="AH1881" i="2"/>
  <c r="AG1881" i="2"/>
  <c r="AI1880" i="2"/>
  <c r="AH1880" i="2"/>
  <c r="AG1880" i="2"/>
  <c r="AI1879" i="2"/>
  <c r="AH1879" i="2"/>
  <c r="AG1879" i="2"/>
  <c r="AI1878" i="2"/>
  <c r="AH1878" i="2"/>
  <c r="AG1878" i="2"/>
  <c r="AI1877" i="2"/>
  <c r="AH1877" i="2"/>
  <c r="AG1877" i="2"/>
  <c r="AI1876" i="2"/>
  <c r="AH1876" i="2"/>
  <c r="AG1876" i="2"/>
  <c r="AI1875" i="2"/>
  <c r="AH1875" i="2"/>
  <c r="AG1875" i="2"/>
  <c r="AI1874" i="2"/>
  <c r="AH1874" i="2"/>
  <c r="AG1874" i="2"/>
  <c r="AI1873" i="2"/>
  <c r="AH1873" i="2"/>
  <c r="AG1873" i="2"/>
  <c r="AI1872" i="2"/>
  <c r="AH1872" i="2"/>
  <c r="AG1872" i="2"/>
  <c r="AI1871" i="2"/>
  <c r="AH1871" i="2"/>
  <c r="AG1871" i="2"/>
  <c r="AI1870" i="2"/>
  <c r="AH1870" i="2"/>
  <c r="AG1870" i="2"/>
  <c r="AI1869" i="2"/>
  <c r="AH1869" i="2"/>
  <c r="AG1869" i="2"/>
  <c r="AI1868" i="2"/>
  <c r="AH1868" i="2"/>
  <c r="AG1868" i="2"/>
  <c r="AI1867" i="2"/>
  <c r="AH1867" i="2"/>
  <c r="AG1867" i="2"/>
  <c r="AI1866" i="2"/>
  <c r="AH1866" i="2"/>
  <c r="AG1866" i="2"/>
  <c r="AI1865" i="2"/>
  <c r="AH1865" i="2"/>
  <c r="AG1865" i="2"/>
  <c r="AI1864" i="2"/>
  <c r="AH1864" i="2"/>
  <c r="AG1864" i="2"/>
  <c r="AI1863" i="2"/>
  <c r="AH1863" i="2"/>
  <c r="AG1863" i="2"/>
  <c r="AI1862" i="2"/>
  <c r="AH1862" i="2"/>
  <c r="AG1862" i="2"/>
  <c r="AI1861" i="2"/>
  <c r="AH1861" i="2"/>
  <c r="AG1861" i="2"/>
  <c r="AI1860" i="2"/>
  <c r="AH1860" i="2"/>
  <c r="AG1860" i="2"/>
  <c r="AI1859" i="2"/>
  <c r="AH1859" i="2"/>
  <c r="AG1859" i="2"/>
  <c r="AI1858" i="2"/>
  <c r="AH1858" i="2"/>
  <c r="AG1858" i="2"/>
  <c r="AI1857" i="2"/>
  <c r="AH1857" i="2"/>
  <c r="AG1857" i="2"/>
  <c r="AI1856" i="2"/>
  <c r="AH1856" i="2"/>
  <c r="AG1856" i="2"/>
  <c r="AI1855" i="2"/>
  <c r="AH1855" i="2"/>
  <c r="AG1855" i="2"/>
  <c r="AI1854" i="2"/>
  <c r="AH1854" i="2"/>
  <c r="AG1854" i="2"/>
  <c r="AI1853" i="2"/>
  <c r="AH1853" i="2"/>
  <c r="AG1853" i="2"/>
  <c r="AI1852" i="2"/>
  <c r="AH1852" i="2"/>
  <c r="AG1852" i="2"/>
  <c r="AI1851" i="2"/>
  <c r="AH1851" i="2"/>
  <c r="AG1851" i="2"/>
  <c r="AI1850" i="2"/>
  <c r="AH1850" i="2"/>
  <c r="AG1850" i="2"/>
  <c r="AI1849" i="2"/>
  <c r="AH1849" i="2"/>
  <c r="AG1849" i="2"/>
  <c r="AI1848" i="2"/>
  <c r="AH1848" i="2"/>
  <c r="AG1848" i="2"/>
  <c r="AI1847" i="2"/>
  <c r="AH1847" i="2"/>
  <c r="AG1847" i="2"/>
  <c r="AI1846" i="2"/>
  <c r="AH1846" i="2"/>
  <c r="AG1846" i="2"/>
  <c r="AI1845" i="2"/>
  <c r="AH1845" i="2"/>
  <c r="AG1845" i="2"/>
  <c r="AI1844" i="2"/>
  <c r="AH1844" i="2"/>
  <c r="AG1844" i="2"/>
  <c r="AI1843" i="2"/>
  <c r="AH1843" i="2"/>
  <c r="AG1843" i="2"/>
  <c r="AI1842" i="2"/>
  <c r="AH1842" i="2"/>
  <c r="AG1842" i="2"/>
  <c r="AI1841" i="2"/>
  <c r="AH1841" i="2"/>
  <c r="AG1841" i="2"/>
  <c r="AI1840" i="2"/>
  <c r="AH1840" i="2"/>
  <c r="AG1840" i="2"/>
  <c r="AI1839" i="2"/>
  <c r="AH1839" i="2"/>
  <c r="AG1839" i="2"/>
  <c r="AI1838" i="2"/>
  <c r="AH1838" i="2"/>
  <c r="AG1838" i="2"/>
  <c r="AI1837" i="2"/>
  <c r="AH1837" i="2"/>
  <c r="AG1837" i="2"/>
  <c r="AI1836" i="2"/>
  <c r="AH1836" i="2"/>
  <c r="AG1836" i="2"/>
  <c r="AI1835" i="2"/>
  <c r="AH1835" i="2"/>
  <c r="AG1835" i="2"/>
  <c r="AI1834" i="2"/>
  <c r="AH1834" i="2"/>
  <c r="AG1834" i="2"/>
  <c r="AI1833" i="2"/>
  <c r="AH1833" i="2"/>
  <c r="AG1833" i="2"/>
  <c r="AI1832" i="2"/>
  <c r="AH1832" i="2"/>
  <c r="AG1832" i="2"/>
  <c r="AI1831" i="2"/>
  <c r="AH1831" i="2"/>
  <c r="AG1831" i="2"/>
  <c r="AI1830" i="2"/>
  <c r="AH1830" i="2"/>
  <c r="AG1830" i="2"/>
  <c r="AI1829" i="2"/>
  <c r="AH1829" i="2"/>
  <c r="AG1829" i="2"/>
  <c r="AI1828" i="2"/>
  <c r="AH1828" i="2"/>
  <c r="AG1828" i="2"/>
  <c r="AI1827" i="2"/>
  <c r="AH1827" i="2"/>
  <c r="AG1827" i="2"/>
  <c r="AI1826" i="2"/>
  <c r="AH1826" i="2"/>
  <c r="AG1826" i="2"/>
  <c r="AI1825" i="2"/>
  <c r="AH1825" i="2"/>
  <c r="AG1825" i="2"/>
  <c r="AI1824" i="2"/>
  <c r="AH1824" i="2"/>
  <c r="AG1824" i="2"/>
  <c r="AI1823" i="2"/>
  <c r="AH1823" i="2"/>
  <c r="AG1823" i="2"/>
  <c r="AI1822" i="2"/>
  <c r="AH1822" i="2"/>
  <c r="AG1822" i="2"/>
  <c r="AI1821" i="2"/>
  <c r="AH1821" i="2"/>
  <c r="AG1821" i="2"/>
  <c r="AI1820" i="2"/>
  <c r="AH1820" i="2"/>
  <c r="AG1820" i="2"/>
  <c r="AI1819" i="2"/>
  <c r="AH1819" i="2"/>
  <c r="AG1819" i="2"/>
  <c r="AI1818" i="2"/>
  <c r="AH1818" i="2"/>
  <c r="AG1818" i="2"/>
  <c r="AI1817" i="2"/>
  <c r="AH1817" i="2"/>
  <c r="AG1817" i="2"/>
  <c r="AI1816" i="2"/>
  <c r="AH1816" i="2"/>
  <c r="AG1816" i="2"/>
  <c r="AI1815" i="2"/>
  <c r="AH1815" i="2"/>
  <c r="AG1815" i="2"/>
  <c r="AI1814" i="2"/>
  <c r="AH1814" i="2"/>
  <c r="AG1814" i="2"/>
  <c r="AI1813" i="2"/>
  <c r="AH1813" i="2"/>
  <c r="AG1813" i="2"/>
  <c r="AI1812" i="2"/>
  <c r="AH1812" i="2"/>
  <c r="AG1812" i="2"/>
  <c r="AI1811" i="2"/>
  <c r="AH1811" i="2"/>
  <c r="AG1811" i="2"/>
  <c r="AI1810" i="2"/>
  <c r="AH1810" i="2"/>
  <c r="AG1810" i="2"/>
  <c r="AI1809" i="2"/>
  <c r="AH1809" i="2"/>
  <c r="AG1809" i="2"/>
  <c r="AI1808" i="2"/>
  <c r="AH1808" i="2"/>
  <c r="AG1808" i="2"/>
  <c r="AI1807" i="2"/>
  <c r="AH1807" i="2"/>
  <c r="AG1807" i="2"/>
  <c r="AI1806" i="2"/>
  <c r="AH1806" i="2"/>
  <c r="AG1806" i="2"/>
  <c r="AI1805" i="2"/>
  <c r="AH1805" i="2"/>
  <c r="AG1805" i="2"/>
  <c r="AI1804" i="2"/>
  <c r="AH1804" i="2"/>
  <c r="AG1804" i="2"/>
  <c r="AI1803" i="2"/>
  <c r="AH1803" i="2"/>
  <c r="AG1803" i="2"/>
  <c r="AI1802" i="2"/>
  <c r="AH1802" i="2"/>
  <c r="AG1802" i="2"/>
  <c r="AI1801" i="2"/>
  <c r="AH1801" i="2"/>
  <c r="AG1801" i="2"/>
  <c r="AI1800" i="2"/>
  <c r="AH1800" i="2"/>
  <c r="AG1800" i="2"/>
  <c r="AI1799" i="2"/>
  <c r="AH1799" i="2"/>
  <c r="AG1799" i="2"/>
  <c r="AI1798" i="2"/>
  <c r="AH1798" i="2"/>
  <c r="AG1798" i="2"/>
  <c r="AI1797" i="2"/>
  <c r="AH1797" i="2"/>
  <c r="AG1797" i="2"/>
  <c r="AI1796" i="2"/>
  <c r="AH1796" i="2"/>
  <c r="AG1796" i="2"/>
  <c r="AI1795" i="2"/>
  <c r="AH1795" i="2"/>
  <c r="AG1795" i="2"/>
  <c r="AI1794" i="2"/>
  <c r="AH1794" i="2"/>
  <c r="AG1794" i="2"/>
  <c r="AI1793" i="2"/>
  <c r="AH1793" i="2"/>
  <c r="AG1793" i="2"/>
  <c r="AI1792" i="2"/>
  <c r="AH1792" i="2"/>
  <c r="AG1792" i="2"/>
  <c r="AI1791" i="2"/>
  <c r="AH1791" i="2"/>
  <c r="AG1791" i="2"/>
  <c r="AI1790" i="2"/>
  <c r="AH1790" i="2"/>
  <c r="AG1790" i="2"/>
  <c r="AI1789" i="2"/>
  <c r="AH1789" i="2"/>
  <c r="AG1789" i="2"/>
  <c r="AI1788" i="2"/>
  <c r="AH1788" i="2"/>
  <c r="AG1788" i="2"/>
  <c r="AI1787" i="2"/>
  <c r="AH1787" i="2"/>
  <c r="AG1787" i="2"/>
  <c r="AI1786" i="2"/>
  <c r="AH1786" i="2"/>
  <c r="AG1786" i="2"/>
  <c r="AI1785" i="2"/>
  <c r="AH1785" i="2"/>
  <c r="AG1785" i="2"/>
  <c r="AI1784" i="2"/>
  <c r="AH1784" i="2"/>
  <c r="AG1784" i="2"/>
  <c r="AI1783" i="2"/>
  <c r="AH1783" i="2"/>
  <c r="AG1783" i="2"/>
  <c r="AI1782" i="2"/>
  <c r="AH1782" i="2"/>
  <c r="AG1782" i="2"/>
  <c r="AI1781" i="2"/>
  <c r="AH1781" i="2"/>
  <c r="AG1781" i="2"/>
  <c r="AI1780" i="2"/>
  <c r="AH1780" i="2"/>
  <c r="AG1780" i="2"/>
  <c r="AI1779" i="2"/>
  <c r="AH1779" i="2"/>
  <c r="AG1779" i="2"/>
  <c r="AI1778" i="2"/>
  <c r="AH1778" i="2"/>
  <c r="AG1778" i="2"/>
  <c r="AI1777" i="2"/>
  <c r="AH1777" i="2"/>
  <c r="AG1777" i="2"/>
  <c r="AI1776" i="2"/>
  <c r="AH1776" i="2"/>
  <c r="AG1776" i="2"/>
  <c r="AI1775" i="2"/>
  <c r="AH1775" i="2"/>
  <c r="AG1775" i="2"/>
  <c r="AI1774" i="2"/>
  <c r="AH1774" i="2"/>
  <c r="AG1774" i="2"/>
  <c r="AI1773" i="2"/>
  <c r="AH1773" i="2"/>
  <c r="AG1773" i="2"/>
  <c r="AI1772" i="2"/>
  <c r="AH1772" i="2"/>
  <c r="AG1772" i="2"/>
  <c r="AI1771" i="2"/>
  <c r="AH1771" i="2"/>
  <c r="AG1771" i="2"/>
  <c r="AI1770" i="2"/>
  <c r="AH1770" i="2"/>
  <c r="AG1770" i="2"/>
  <c r="AI1769" i="2"/>
  <c r="AH1769" i="2"/>
  <c r="AG1769" i="2"/>
  <c r="AI1768" i="2"/>
  <c r="AH1768" i="2"/>
  <c r="AG1768" i="2"/>
  <c r="AI1767" i="2"/>
  <c r="AH1767" i="2"/>
  <c r="AG1767" i="2"/>
  <c r="AI1766" i="2"/>
  <c r="AH1766" i="2"/>
  <c r="AG1766" i="2"/>
  <c r="AI1765" i="2"/>
  <c r="AH1765" i="2"/>
  <c r="AG1765" i="2"/>
  <c r="AI1764" i="2"/>
  <c r="AH1764" i="2"/>
  <c r="AG1764" i="2"/>
  <c r="AI1763" i="2"/>
  <c r="AH1763" i="2"/>
  <c r="AG1763" i="2"/>
  <c r="AI1762" i="2"/>
  <c r="AH1762" i="2"/>
  <c r="AG1762" i="2"/>
  <c r="AI1761" i="2"/>
  <c r="AH1761" i="2"/>
  <c r="AG1761" i="2"/>
  <c r="AI1760" i="2"/>
  <c r="AH1760" i="2"/>
  <c r="AG1760" i="2"/>
  <c r="AI1759" i="2"/>
  <c r="AH1759" i="2"/>
  <c r="AG1759" i="2"/>
  <c r="AI1758" i="2"/>
  <c r="AH1758" i="2"/>
  <c r="AG1758" i="2"/>
  <c r="AI1757" i="2"/>
  <c r="AH1757" i="2"/>
  <c r="AG1757" i="2"/>
  <c r="AI1756" i="2"/>
  <c r="AH1756" i="2"/>
  <c r="AG1756" i="2"/>
  <c r="AI1755" i="2"/>
  <c r="AH1755" i="2"/>
  <c r="AG1755" i="2"/>
  <c r="AI1754" i="2"/>
  <c r="AH1754" i="2"/>
  <c r="AG1754" i="2"/>
  <c r="AI1753" i="2"/>
  <c r="AH1753" i="2"/>
  <c r="AG1753" i="2"/>
  <c r="AI1752" i="2"/>
  <c r="AH1752" i="2"/>
  <c r="AG1752" i="2"/>
  <c r="AI1751" i="2"/>
  <c r="AH1751" i="2"/>
  <c r="AG1751" i="2"/>
  <c r="AI1750" i="2"/>
  <c r="AH1750" i="2"/>
  <c r="AG1750" i="2"/>
  <c r="AI1749" i="2"/>
  <c r="AH1749" i="2"/>
  <c r="AG1749" i="2"/>
  <c r="AI1748" i="2"/>
  <c r="AH1748" i="2"/>
  <c r="AG1748" i="2"/>
  <c r="AI1747" i="2"/>
  <c r="AH1747" i="2"/>
  <c r="AG1747" i="2"/>
  <c r="AI1746" i="2"/>
  <c r="AH1746" i="2"/>
  <c r="AG1746" i="2"/>
  <c r="AI1745" i="2"/>
  <c r="AH1745" i="2"/>
  <c r="AG1745" i="2"/>
  <c r="AI1744" i="2"/>
  <c r="AH1744" i="2"/>
  <c r="AG1744" i="2"/>
  <c r="AI1743" i="2"/>
  <c r="AH1743" i="2"/>
  <c r="AG1743" i="2"/>
  <c r="AI1742" i="2"/>
  <c r="AH1742" i="2"/>
  <c r="AG1742" i="2"/>
  <c r="AI1741" i="2"/>
  <c r="AH1741" i="2"/>
  <c r="AG1741" i="2"/>
  <c r="AI1740" i="2"/>
  <c r="AH1740" i="2"/>
  <c r="AG1740" i="2"/>
  <c r="AI1739" i="2"/>
  <c r="AH1739" i="2"/>
  <c r="AG1739" i="2"/>
  <c r="AI1738" i="2"/>
  <c r="AH1738" i="2"/>
  <c r="AG1738" i="2"/>
  <c r="AI1737" i="2"/>
  <c r="AH1737" i="2"/>
  <c r="AG1737" i="2"/>
  <c r="AI1736" i="2"/>
  <c r="AH1736" i="2"/>
  <c r="AG1736" i="2"/>
  <c r="AI1735" i="2"/>
  <c r="AH1735" i="2"/>
  <c r="AG1735" i="2"/>
  <c r="AI1734" i="2"/>
  <c r="AH1734" i="2"/>
  <c r="AG1734" i="2"/>
  <c r="AI1733" i="2"/>
  <c r="AH1733" i="2"/>
  <c r="AG1733" i="2"/>
  <c r="AI1732" i="2"/>
  <c r="AH1732" i="2"/>
  <c r="AG1732" i="2"/>
  <c r="AI1731" i="2"/>
  <c r="AH1731" i="2"/>
  <c r="AG1731" i="2"/>
  <c r="AI1730" i="2"/>
  <c r="AH1730" i="2"/>
  <c r="AG1730" i="2"/>
  <c r="AI1729" i="2"/>
  <c r="AH1729" i="2"/>
  <c r="AG1729" i="2"/>
  <c r="AI1728" i="2"/>
  <c r="AH1728" i="2"/>
  <c r="AG1728" i="2"/>
  <c r="AI1727" i="2"/>
  <c r="AH1727" i="2"/>
  <c r="AG1727" i="2"/>
  <c r="AI1726" i="2"/>
  <c r="AH1726" i="2"/>
  <c r="AG1726" i="2"/>
  <c r="AI1725" i="2"/>
  <c r="AH1725" i="2"/>
  <c r="AG1725" i="2"/>
  <c r="AI1724" i="2"/>
  <c r="AH1724" i="2"/>
  <c r="AG1724" i="2"/>
  <c r="AI1723" i="2"/>
  <c r="AH1723" i="2"/>
  <c r="AG1723" i="2"/>
  <c r="AI1722" i="2"/>
  <c r="AH1722" i="2"/>
  <c r="AG1722" i="2"/>
  <c r="AI1721" i="2"/>
  <c r="AH1721" i="2"/>
  <c r="AG1721" i="2"/>
  <c r="AI1720" i="2"/>
  <c r="AH1720" i="2"/>
  <c r="AG1720" i="2"/>
  <c r="AI1719" i="2"/>
  <c r="AH1719" i="2"/>
  <c r="AG1719" i="2"/>
  <c r="AI1718" i="2"/>
  <c r="AH1718" i="2"/>
  <c r="AG1718" i="2"/>
  <c r="AI1717" i="2"/>
  <c r="AH1717" i="2"/>
  <c r="AG1717" i="2"/>
  <c r="AI1716" i="2"/>
  <c r="AH1716" i="2"/>
  <c r="AG1716" i="2"/>
  <c r="AI1715" i="2"/>
  <c r="AH1715" i="2"/>
  <c r="AG1715" i="2"/>
  <c r="AI1714" i="2"/>
  <c r="AH1714" i="2"/>
  <c r="AG1714" i="2"/>
  <c r="AI1713" i="2"/>
  <c r="AH1713" i="2"/>
  <c r="AG1713" i="2"/>
  <c r="AI1712" i="2"/>
  <c r="AH1712" i="2"/>
  <c r="AG1712" i="2"/>
  <c r="AI1711" i="2"/>
  <c r="AH1711" i="2"/>
  <c r="AG1711" i="2"/>
  <c r="AI1710" i="2"/>
  <c r="AH1710" i="2"/>
  <c r="AG1710" i="2"/>
  <c r="AI1709" i="2"/>
  <c r="AH1709" i="2"/>
  <c r="AG1709" i="2"/>
  <c r="AI1708" i="2"/>
  <c r="AH1708" i="2"/>
  <c r="AG1708" i="2"/>
  <c r="AI1707" i="2"/>
  <c r="AH1707" i="2"/>
  <c r="AG1707" i="2"/>
  <c r="AI1706" i="2"/>
  <c r="AH1706" i="2"/>
  <c r="AG1706" i="2"/>
  <c r="AI1705" i="2"/>
  <c r="AH1705" i="2"/>
  <c r="AG1705" i="2"/>
  <c r="AI1704" i="2"/>
  <c r="AH1704" i="2"/>
  <c r="AG1704" i="2"/>
  <c r="AI1703" i="2"/>
  <c r="AH1703" i="2"/>
  <c r="AG1703" i="2"/>
  <c r="AI1702" i="2"/>
  <c r="AH1702" i="2"/>
  <c r="AG1702" i="2"/>
  <c r="AI1701" i="2"/>
  <c r="AH1701" i="2"/>
  <c r="AG1701" i="2"/>
  <c r="AI1700" i="2"/>
  <c r="AH1700" i="2"/>
  <c r="AG1700" i="2"/>
  <c r="AI1699" i="2"/>
  <c r="AH1699" i="2"/>
  <c r="AG1699" i="2"/>
  <c r="AI1698" i="2"/>
  <c r="AH1698" i="2"/>
  <c r="AG1698" i="2"/>
  <c r="AI1697" i="2"/>
  <c r="AH1697" i="2"/>
  <c r="AG1697" i="2"/>
  <c r="AI1696" i="2"/>
  <c r="AH1696" i="2"/>
  <c r="AG1696" i="2"/>
  <c r="AI1695" i="2"/>
  <c r="AH1695" i="2"/>
  <c r="AG1695" i="2"/>
  <c r="AI1694" i="2"/>
  <c r="AH1694" i="2"/>
  <c r="AG1694" i="2"/>
  <c r="AI1693" i="2"/>
  <c r="AH1693" i="2"/>
  <c r="AG1693" i="2"/>
  <c r="AI1692" i="2"/>
  <c r="AH1692" i="2"/>
  <c r="AG1692" i="2"/>
  <c r="AI1691" i="2"/>
  <c r="AH1691" i="2"/>
  <c r="AG1691" i="2"/>
  <c r="AI1690" i="2"/>
  <c r="AH1690" i="2"/>
  <c r="AG1690" i="2"/>
  <c r="AI1689" i="2"/>
  <c r="AH1689" i="2"/>
  <c r="AG1689" i="2"/>
  <c r="AI1688" i="2"/>
  <c r="AH1688" i="2"/>
  <c r="AG1688" i="2"/>
  <c r="AI1687" i="2"/>
  <c r="AH1687" i="2"/>
  <c r="AG1687" i="2"/>
  <c r="AI1686" i="2"/>
  <c r="AH1686" i="2"/>
  <c r="AG1686" i="2"/>
  <c r="AI1685" i="2"/>
  <c r="AH1685" i="2"/>
  <c r="AG1685" i="2"/>
  <c r="AI1684" i="2"/>
  <c r="AH1684" i="2"/>
  <c r="AG1684" i="2"/>
  <c r="AI1683" i="2"/>
  <c r="AH1683" i="2"/>
  <c r="AG1683" i="2"/>
  <c r="AI1682" i="2"/>
  <c r="AH1682" i="2"/>
  <c r="AG1682" i="2"/>
  <c r="AI1681" i="2"/>
  <c r="AH1681" i="2"/>
  <c r="AG1681" i="2"/>
  <c r="AI1680" i="2"/>
  <c r="AH1680" i="2"/>
  <c r="AG1680" i="2"/>
  <c r="AI1679" i="2"/>
  <c r="AH1679" i="2"/>
  <c r="AG1679" i="2"/>
  <c r="AI1678" i="2"/>
  <c r="AH1678" i="2"/>
  <c r="AG1678" i="2"/>
  <c r="AI1677" i="2"/>
  <c r="AH1677" i="2"/>
  <c r="AG1677" i="2"/>
  <c r="AI1676" i="2"/>
  <c r="AH1676" i="2"/>
  <c r="AG1676" i="2"/>
  <c r="AI1675" i="2"/>
  <c r="AH1675" i="2"/>
  <c r="AG1675" i="2"/>
  <c r="AI1674" i="2"/>
  <c r="AH1674" i="2"/>
  <c r="AG1674" i="2"/>
  <c r="AI1673" i="2"/>
  <c r="AH1673" i="2"/>
  <c r="AG1673" i="2"/>
  <c r="AI1672" i="2"/>
  <c r="AH1672" i="2"/>
  <c r="AG1672" i="2"/>
  <c r="AI1671" i="2"/>
  <c r="AH1671" i="2"/>
  <c r="AG1671" i="2"/>
  <c r="AI1670" i="2"/>
  <c r="AH1670" i="2"/>
  <c r="AG1670" i="2"/>
  <c r="AI1669" i="2"/>
  <c r="AH1669" i="2"/>
  <c r="AG1669" i="2"/>
  <c r="AI1668" i="2"/>
  <c r="AH1668" i="2"/>
  <c r="AG1668" i="2"/>
  <c r="AI1667" i="2"/>
  <c r="AH1667" i="2"/>
  <c r="AG1667" i="2"/>
  <c r="AI1666" i="2"/>
  <c r="AH1666" i="2"/>
  <c r="AG1666" i="2"/>
  <c r="AI1665" i="2"/>
  <c r="AH1665" i="2"/>
  <c r="AG1665" i="2"/>
  <c r="AI1664" i="2"/>
  <c r="AH1664" i="2"/>
  <c r="AG1664" i="2"/>
  <c r="AI1663" i="2"/>
  <c r="AH1663" i="2"/>
  <c r="AG1663" i="2"/>
  <c r="AI1662" i="2"/>
  <c r="AH1662" i="2"/>
  <c r="AG1662" i="2"/>
  <c r="AI1661" i="2"/>
  <c r="AH1661" i="2"/>
  <c r="AG1661" i="2"/>
  <c r="AI1660" i="2"/>
  <c r="AH1660" i="2"/>
  <c r="AG1660" i="2"/>
  <c r="AI1659" i="2"/>
  <c r="AH1659" i="2"/>
  <c r="AG1659" i="2"/>
  <c r="AI1658" i="2"/>
  <c r="AH1658" i="2"/>
  <c r="AG1658" i="2"/>
  <c r="AI1657" i="2"/>
  <c r="AH1657" i="2"/>
  <c r="AG1657" i="2"/>
  <c r="AI1656" i="2"/>
  <c r="AH1656" i="2"/>
  <c r="AG1656" i="2"/>
  <c r="AI1655" i="2"/>
  <c r="AH1655" i="2"/>
  <c r="AG1655" i="2"/>
  <c r="AI1654" i="2"/>
  <c r="AH1654" i="2"/>
  <c r="AG1654" i="2"/>
  <c r="AI1653" i="2"/>
  <c r="AH1653" i="2"/>
  <c r="AG1653" i="2"/>
  <c r="AI1652" i="2"/>
  <c r="AH1652" i="2"/>
  <c r="AG1652" i="2"/>
  <c r="AI1651" i="2"/>
  <c r="AH1651" i="2"/>
  <c r="AG1651" i="2"/>
  <c r="AI1650" i="2"/>
  <c r="AH1650" i="2"/>
  <c r="AG1650" i="2"/>
  <c r="AI1649" i="2"/>
  <c r="AH1649" i="2"/>
  <c r="AG1649" i="2"/>
  <c r="AI1648" i="2"/>
  <c r="AH1648" i="2"/>
  <c r="AG1648" i="2"/>
  <c r="AI1647" i="2"/>
  <c r="AH1647" i="2"/>
  <c r="AG1647" i="2"/>
  <c r="AI1646" i="2"/>
  <c r="AH1646" i="2"/>
  <c r="AG1646" i="2"/>
  <c r="AI1645" i="2"/>
  <c r="AH1645" i="2"/>
  <c r="AG1645" i="2"/>
  <c r="AI1644" i="2"/>
  <c r="AH1644" i="2"/>
  <c r="AG1644" i="2"/>
  <c r="AI1643" i="2"/>
  <c r="AH1643" i="2"/>
  <c r="AG1643" i="2"/>
  <c r="AI1642" i="2"/>
  <c r="AH1642" i="2"/>
  <c r="AG1642" i="2"/>
  <c r="AI1641" i="2"/>
  <c r="AH1641" i="2"/>
  <c r="AG1641" i="2"/>
  <c r="AI1640" i="2"/>
  <c r="AH1640" i="2"/>
  <c r="AG1640" i="2"/>
  <c r="AI1639" i="2"/>
  <c r="AH1639" i="2"/>
  <c r="AG1639" i="2"/>
  <c r="AI1638" i="2"/>
  <c r="AH1638" i="2"/>
  <c r="AG1638" i="2"/>
  <c r="AI1637" i="2"/>
  <c r="AH1637" i="2"/>
  <c r="AG1637" i="2"/>
  <c r="AI1636" i="2"/>
  <c r="AH1636" i="2"/>
  <c r="AG1636" i="2"/>
  <c r="AI1635" i="2"/>
  <c r="AH1635" i="2"/>
  <c r="AG1635" i="2"/>
  <c r="AI1634" i="2"/>
  <c r="AH1634" i="2"/>
  <c r="AG1634" i="2"/>
  <c r="AI1633" i="2"/>
  <c r="AH1633" i="2"/>
  <c r="AG1633" i="2"/>
  <c r="AI1632" i="2"/>
  <c r="AH1632" i="2"/>
  <c r="AG1632" i="2"/>
  <c r="AI1631" i="2"/>
  <c r="AH1631" i="2"/>
  <c r="AG1631" i="2"/>
  <c r="AI1630" i="2"/>
  <c r="AH1630" i="2"/>
  <c r="AG1630" i="2"/>
  <c r="AI1629" i="2"/>
  <c r="AH1629" i="2"/>
  <c r="AG1629" i="2"/>
  <c r="AI1628" i="2"/>
  <c r="AH1628" i="2"/>
  <c r="AG1628" i="2"/>
  <c r="AI1627" i="2"/>
  <c r="AH1627" i="2"/>
  <c r="AG1627" i="2"/>
  <c r="AI1626" i="2"/>
  <c r="AH1626" i="2"/>
  <c r="AG1626" i="2"/>
  <c r="AI1625" i="2"/>
  <c r="AH1625" i="2"/>
  <c r="AG1625" i="2"/>
  <c r="AI1624" i="2"/>
  <c r="AH1624" i="2"/>
  <c r="AG1624" i="2"/>
  <c r="AI1623" i="2"/>
  <c r="AH1623" i="2"/>
  <c r="AG1623" i="2"/>
  <c r="AI1622" i="2"/>
  <c r="AH1622" i="2"/>
  <c r="AG1622" i="2"/>
  <c r="AI1621" i="2"/>
  <c r="AH1621" i="2"/>
  <c r="AG1621" i="2"/>
  <c r="AI1620" i="2"/>
  <c r="AH1620" i="2"/>
  <c r="AG1620" i="2"/>
  <c r="AI1619" i="2"/>
  <c r="AH1619" i="2"/>
  <c r="AG1619" i="2"/>
  <c r="AI1618" i="2"/>
  <c r="AH1618" i="2"/>
  <c r="AG1618" i="2"/>
  <c r="AI1617" i="2"/>
  <c r="AH1617" i="2"/>
  <c r="AG1617" i="2"/>
  <c r="AI1616" i="2"/>
  <c r="AH1616" i="2"/>
  <c r="AG1616" i="2"/>
  <c r="AI1615" i="2"/>
  <c r="AH1615" i="2"/>
  <c r="AG1615" i="2"/>
  <c r="AI1614" i="2"/>
  <c r="AH1614" i="2"/>
  <c r="AG1614" i="2"/>
  <c r="AI1613" i="2"/>
  <c r="AH1613" i="2"/>
  <c r="AG1613" i="2"/>
  <c r="AI1612" i="2"/>
  <c r="AH1612" i="2"/>
  <c r="AG1612" i="2"/>
  <c r="AI1611" i="2"/>
  <c r="AH1611" i="2"/>
  <c r="AG1611" i="2"/>
  <c r="AI1610" i="2"/>
  <c r="AH1610" i="2"/>
  <c r="AG1610" i="2"/>
  <c r="AI1609" i="2"/>
  <c r="AH1609" i="2"/>
  <c r="AG1609" i="2"/>
  <c r="AI1608" i="2"/>
  <c r="AH1608" i="2"/>
  <c r="AG1608" i="2"/>
  <c r="AI1607" i="2"/>
  <c r="AH1607" i="2"/>
  <c r="AG1607" i="2"/>
  <c r="AI1606" i="2"/>
  <c r="AH1606" i="2"/>
  <c r="AG1606" i="2"/>
  <c r="AI1605" i="2"/>
  <c r="AH1605" i="2"/>
  <c r="AG1605" i="2"/>
  <c r="AI1604" i="2"/>
  <c r="AH1604" i="2"/>
  <c r="AG1604" i="2"/>
  <c r="AI1603" i="2"/>
  <c r="AH1603" i="2"/>
  <c r="AG1603" i="2"/>
  <c r="AI1602" i="2"/>
  <c r="AH1602" i="2"/>
  <c r="AG1602" i="2"/>
  <c r="AI1601" i="2"/>
  <c r="AH1601" i="2"/>
  <c r="AG1601" i="2"/>
  <c r="AI1600" i="2"/>
  <c r="AH1600" i="2"/>
  <c r="AG1600" i="2"/>
  <c r="AI1599" i="2"/>
  <c r="AH1599" i="2"/>
  <c r="AG1599" i="2"/>
  <c r="AI1598" i="2"/>
  <c r="AH1598" i="2"/>
  <c r="AG1598" i="2"/>
  <c r="AI1597" i="2"/>
  <c r="AH1597" i="2"/>
  <c r="AG1597" i="2"/>
  <c r="AI1596" i="2"/>
  <c r="AH1596" i="2"/>
  <c r="AG1596" i="2"/>
  <c r="AI1595" i="2"/>
  <c r="AH1595" i="2"/>
  <c r="AG1595" i="2"/>
  <c r="AI1594" i="2"/>
  <c r="AH1594" i="2"/>
  <c r="AG1594" i="2"/>
  <c r="AI1593" i="2"/>
  <c r="AH1593" i="2"/>
  <c r="AG1593" i="2"/>
  <c r="AI1592" i="2"/>
  <c r="AH1592" i="2"/>
  <c r="AG1592" i="2"/>
  <c r="AI1591" i="2"/>
  <c r="AH1591" i="2"/>
  <c r="AG1591" i="2"/>
  <c r="AI1590" i="2"/>
  <c r="AH1590" i="2"/>
  <c r="AG1590" i="2"/>
  <c r="AI1589" i="2"/>
  <c r="AH1589" i="2"/>
  <c r="AG1589" i="2"/>
  <c r="AI1588" i="2"/>
  <c r="AH1588" i="2"/>
  <c r="AG1588" i="2"/>
  <c r="AI1587" i="2"/>
  <c r="AH1587" i="2"/>
  <c r="AG1587" i="2"/>
  <c r="AI1586" i="2"/>
  <c r="AH1586" i="2"/>
  <c r="AG1586" i="2"/>
  <c r="AI1585" i="2"/>
  <c r="AH1585" i="2"/>
  <c r="AG1585" i="2"/>
  <c r="AI1584" i="2"/>
  <c r="AH1584" i="2"/>
  <c r="AG1584" i="2"/>
  <c r="AI1583" i="2"/>
  <c r="AH1583" i="2"/>
  <c r="AG1583" i="2"/>
  <c r="AI1582" i="2"/>
  <c r="AH1582" i="2"/>
  <c r="AG1582" i="2"/>
  <c r="AI1581" i="2"/>
  <c r="AH1581" i="2"/>
  <c r="AG1581" i="2"/>
  <c r="AI1580" i="2"/>
  <c r="AH1580" i="2"/>
  <c r="AG1580" i="2"/>
  <c r="AI1579" i="2"/>
  <c r="AH1579" i="2"/>
  <c r="AG1579" i="2"/>
  <c r="AI1578" i="2"/>
  <c r="AH1578" i="2"/>
  <c r="AG1578" i="2"/>
  <c r="AI1577" i="2"/>
  <c r="AH1577" i="2"/>
  <c r="AG1577" i="2"/>
  <c r="AI1576" i="2"/>
  <c r="AH1576" i="2"/>
  <c r="AG1576" i="2"/>
  <c r="AI1575" i="2"/>
  <c r="AH1575" i="2"/>
  <c r="AG1575" i="2"/>
  <c r="AI1574" i="2"/>
  <c r="AH1574" i="2"/>
  <c r="AG1574" i="2"/>
  <c r="AI1573" i="2"/>
  <c r="AH1573" i="2"/>
  <c r="AG1573" i="2"/>
  <c r="AI1572" i="2"/>
  <c r="AH1572" i="2"/>
  <c r="AG1572" i="2"/>
  <c r="AI1571" i="2"/>
  <c r="AH1571" i="2"/>
  <c r="AG1571" i="2"/>
  <c r="AI1570" i="2"/>
  <c r="AH1570" i="2"/>
  <c r="AG1570" i="2"/>
  <c r="AI1569" i="2"/>
  <c r="AH1569" i="2"/>
  <c r="AG1569" i="2"/>
  <c r="AI1568" i="2"/>
  <c r="AH1568" i="2"/>
  <c r="AG1568" i="2"/>
  <c r="AI1567" i="2"/>
  <c r="AH1567" i="2"/>
  <c r="AG1567" i="2"/>
  <c r="AI1566" i="2"/>
  <c r="AH1566" i="2"/>
  <c r="AG1566" i="2"/>
  <c r="AI1565" i="2"/>
  <c r="AH1565" i="2"/>
  <c r="AG1565" i="2"/>
  <c r="AI1564" i="2"/>
  <c r="AH1564" i="2"/>
  <c r="AG1564" i="2"/>
  <c r="AI1563" i="2"/>
  <c r="AH1563" i="2"/>
  <c r="AG1563" i="2"/>
  <c r="AI1562" i="2"/>
  <c r="AH1562" i="2"/>
  <c r="AG1562" i="2"/>
  <c r="AI1561" i="2"/>
  <c r="AH1561" i="2"/>
  <c r="AG1561" i="2"/>
  <c r="AI1560" i="2"/>
  <c r="AH1560" i="2"/>
  <c r="AG1560" i="2"/>
  <c r="AI1559" i="2"/>
  <c r="AH1559" i="2"/>
  <c r="AG1559" i="2"/>
  <c r="AI1558" i="2"/>
  <c r="AH1558" i="2"/>
  <c r="AG1558" i="2"/>
  <c r="AI1557" i="2"/>
  <c r="AH1557" i="2"/>
  <c r="AG1557" i="2"/>
  <c r="AI1556" i="2"/>
  <c r="AH1556" i="2"/>
  <c r="AG1556" i="2"/>
  <c r="AI1555" i="2"/>
  <c r="AH1555" i="2"/>
  <c r="AG1555" i="2"/>
  <c r="AI1554" i="2"/>
  <c r="AH1554" i="2"/>
  <c r="AG1554" i="2"/>
  <c r="AI1553" i="2"/>
  <c r="AH1553" i="2"/>
  <c r="AG1553" i="2"/>
  <c r="AI1552" i="2"/>
  <c r="AH1552" i="2"/>
  <c r="AG1552" i="2"/>
  <c r="AI1551" i="2"/>
  <c r="AH1551" i="2"/>
  <c r="AG1551" i="2"/>
  <c r="AI1550" i="2"/>
  <c r="AH1550" i="2"/>
  <c r="AG1550" i="2"/>
  <c r="AI1549" i="2"/>
  <c r="AH1549" i="2"/>
  <c r="AG1549" i="2"/>
  <c r="AI1548" i="2"/>
  <c r="AH1548" i="2"/>
  <c r="AG1548" i="2"/>
  <c r="AI1547" i="2"/>
  <c r="AH1547" i="2"/>
  <c r="AG1547" i="2"/>
  <c r="AI1546" i="2"/>
  <c r="AH1546" i="2"/>
  <c r="AG1546" i="2"/>
  <c r="AI1545" i="2"/>
  <c r="AH1545" i="2"/>
  <c r="AG1545" i="2"/>
  <c r="AI1544" i="2"/>
  <c r="AH1544" i="2"/>
  <c r="AG1544" i="2"/>
  <c r="AI1543" i="2"/>
  <c r="AH1543" i="2"/>
  <c r="AG1543" i="2"/>
  <c r="AI1542" i="2"/>
  <c r="AH1542" i="2"/>
  <c r="AG1542" i="2"/>
  <c r="AI1541" i="2"/>
  <c r="AH1541" i="2"/>
  <c r="AG1541" i="2"/>
  <c r="AI1540" i="2"/>
  <c r="AH1540" i="2"/>
  <c r="AG1540" i="2"/>
  <c r="AI1539" i="2"/>
  <c r="AH1539" i="2"/>
  <c r="AG1539" i="2"/>
  <c r="AI1538" i="2"/>
  <c r="AH1538" i="2"/>
  <c r="AG1538" i="2"/>
  <c r="AI1537" i="2"/>
  <c r="AH1537" i="2"/>
  <c r="AG1537" i="2"/>
  <c r="AI1536" i="2"/>
  <c r="AH1536" i="2"/>
  <c r="AG1536" i="2"/>
  <c r="AI1535" i="2"/>
  <c r="AH1535" i="2"/>
  <c r="AG1535" i="2"/>
  <c r="AI1534" i="2"/>
  <c r="AH1534" i="2"/>
  <c r="AG1534" i="2"/>
  <c r="AI1533" i="2"/>
  <c r="AH1533" i="2"/>
  <c r="AG1533" i="2"/>
  <c r="AI1532" i="2"/>
  <c r="AH1532" i="2"/>
  <c r="AG1532" i="2"/>
  <c r="AI1531" i="2"/>
  <c r="AH1531" i="2"/>
  <c r="AG1531" i="2"/>
  <c r="AI1530" i="2"/>
  <c r="AH1530" i="2"/>
  <c r="AG1530" i="2"/>
  <c r="AI1529" i="2"/>
  <c r="AH1529" i="2"/>
  <c r="AG1529" i="2"/>
  <c r="AI1528" i="2"/>
  <c r="AH1528" i="2"/>
  <c r="AG1528" i="2"/>
  <c r="AI1527" i="2"/>
  <c r="AH1527" i="2"/>
  <c r="AG1527" i="2"/>
  <c r="AI1526" i="2"/>
  <c r="AH1526" i="2"/>
  <c r="AG1526" i="2"/>
  <c r="AI1525" i="2"/>
  <c r="AH1525" i="2"/>
  <c r="AG1525" i="2"/>
  <c r="AI1524" i="2"/>
  <c r="AH1524" i="2"/>
  <c r="AG1524" i="2"/>
  <c r="AI1523" i="2"/>
  <c r="AH1523" i="2"/>
  <c r="AG1523" i="2"/>
  <c r="AI1522" i="2"/>
  <c r="AH1522" i="2"/>
  <c r="AG1522" i="2"/>
  <c r="AI1521" i="2"/>
  <c r="AH1521" i="2"/>
  <c r="AG1521" i="2"/>
  <c r="AI1520" i="2"/>
  <c r="AH1520" i="2"/>
  <c r="AG1520" i="2"/>
  <c r="AI1519" i="2"/>
  <c r="AH1519" i="2"/>
  <c r="AG1519" i="2"/>
  <c r="AI1518" i="2"/>
  <c r="AH1518" i="2"/>
  <c r="AG1518" i="2"/>
  <c r="AI1517" i="2"/>
  <c r="AH1517" i="2"/>
  <c r="AG1517" i="2"/>
  <c r="AI1516" i="2"/>
  <c r="AH1516" i="2"/>
  <c r="AG1516" i="2"/>
  <c r="AI1515" i="2"/>
  <c r="AH1515" i="2"/>
  <c r="AG1515" i="2"/>
  <c r="AI1514" i="2"/>
  <c r="AH1514" i="2"/>
  <c r="AG1514" i="2"/>
  <c r="AI1513" i="2"/>
  <c r="AH1513" i="2"/>
  <c r="AG1513" i="2"/>
  <c r="AI1512" i="2"/>
  <c r="AH1512" i="2"/>
  <c r="AG1512" i="2"/>
  <c r="AI1511" i="2"/>
  <c r="AH1511" i="2"/>
  <c r="AG1511" i="2"/>
  <c r="AI1510" i="2"/>
  <c r="AH1510" i="2"/>
  <c r="AG1510" i="2"/>
  <c r="AI1509" i="2"/>
  <c r="AH1509" i="2"/>
  <c r="AG1509" i="2"/>
  <c r="AI1508" i="2"/>
  <c r="AH1508" i="2"/>
  <c r="AG1508" i="2"/>
  <c r="AI1507" i="2"/>
  <c r="AH1507" i="2"/>
  <c r="AG1507" i="2"/>
  <c r="AI1506" i="2"/>
  <c r="AH1506" i="2"/>
  <c r="AG1506" i="2"/>
  <c r="AI1505" i="2"/>
  <c r="AH1505" i="2"/>
  <c r="AG1505" i="2"/>
  <c r="AI1504" i="2"/>
  <c r="AH1504" i="2"/>
  <c r="AG1504" i="2"/>
  <c r="AI1503" i="2"/>
  <c r="AH1503" i="2"/>
  <c r="AG1503" i="2"/>
  <c r="AI1502" i="2"/>
  <c r="AH1502" i="2"/>
  <c r="AG1502" i="2"/>
  <c r="AI1501" i="2"/>
  <c r="AH1501" i="2"/>
  <c r="AG1501" i="2"/>
  <c r="AI1500" i="2"/>
  <c r="AH1500" i="2"/>
  <c r="AG1500" i="2"/>
  <c r="AI1499" i="2"/>
  <c r="AH1499" i="2"/>
  <c r="AG1499" i="2"/>
  <c r="AI1498" i="2"/>
  <c r="AH1498" i="2"/>
  <c r="AG1498" i="2"/>
  <c r="AI1497" i="2"/>
  <c r="AH1497" i="2"/>
  <c r="AG1497" i="2"/>
  <c r="AI1496" i="2"/>
  <c r="AH1496" i="2"/>
  <c r="AG1496" i="2"/>
  <c r="AI1495" i="2"/>
  <c r="AH1495" i="2"/>
  <c r="AG1495" i="2"/>
  <c r="AI1494" i="2"/>
  <c r="AH1494" i="2"/>
  <c r="AG1494" i="2"/>
  <c r="AI1493" i="2"/>
  <c r="AH1493" i="2"/>
  <c r="AG1493" i="2"/>
  <c r="AI1492" i="2"/>
  <c r="AH1492" i="2"/>
  <c r="AG1492" i="2"/>
  <c r="AI1491" i="2"/>
  <c r="AH1491" i="2"/>
  <c r="AG1491" i="2"/>
  <c r="AI1490" i="2"/>
  <c r="AH1490" i="2"/>
  <c r="AG1490" i="2"/>
  <c r="AI1489" i="2"/>
  <c r="AH1489" i="2"/>
  <c r="AG1489" i="2"/>
  <c r="AI1488" i="2"/>
  <c r="AH1488" i="2"/>
  <c r="AG1488" i="2"/>
  <c r="AI1487" i="2"/>
  <c r="AH1487" i="2"/>
  <c r="AG1487" i="2"/>
  <c r="AI1486" i="2"/>
  <c r="AH1486" i="2"/>
  <c r="AG1486" i="2"/>
  <c r="AI1485" i="2"/>
  <c r="AH1485" i="2"/>
  <c r="AG1485" i="2"/>
  <c r="AI1484" i="2"/>
  <c r="AH1484" i="2"/>
  <c r="AG1484" i="2"/>
  <c r="AI1483" i="2"/>
  <c r="AH1483" i="2"/>
  <c r="AG1483" i="2"/>
  <c r="AI1482" i="2"/>
  <c r="AH1482" i="2"/>
  <c r="AG1482" i="2"/>
  <c r="AI1481" i="2"/>
  <c r="AH1481" i="2"/>
  <c r="AG1481" i="2"/>
  <c r="AI1480" i="2"/>
  <c r="AH1480" i="2"/>
  <c r="AG1480" i="2"/>
  <c r="AI1479" i="2"/>
  <c r="AH1479" i="2"/>
  <c r="AG1479" i="2"/>
  <c r="AI1478" i="2"/>
  <c r="AH1478" i="2"/>
  <c r="AG1478" i="2"/>
  <c r="AI1477" i="2"/>
  <c r="AH1477" i="2"/>
  <c r="AG1477" i="2"/>
  <c r="AI1476" i="2"/>
  <c r="AH1476" i="2"/>
  <c r="AG1476" i="2"/>
  <c r="AI1475" i="2"/>
  <c r="AH1475" i="2"/>
  <c r="AG1475" i="2"/>
  <c r="AI1474" i="2"/>
  <c r="AH1474" i="2"/>
  <c r="AG1474" i="2"/>
  <c r="AI1473" i="2"/>
  <c r="AH1473" i="2"/>
  <c r="AG1473" i="2"/>
  <c r="AI1472" i="2"/>
  <c r="AH1472" i="2"/>
  <c r="AG1472" i="2"/>
  <c r="AI1471" i="2"/>
  <c r="AH1471" i="2"/>
  <c r="AG1471" i="2"/>
  <c r="AI1470" i="2"/>
  <c r="AH1470" i="2"/>
  <c r="AG1470" i="2"/>
  <c r="AI1469" i="2"/>
  <c r="AH1469" i="2"/>
  <c r="AG1469" i="2"/>
  <c r="AI1468" i="2"/>
  <c r="AH1468" i="2"/>
  <c r="AG1468" i="2"/>
  <c r="AI1467" i="2"/>
  <c r="AH1467" i="2"/>
  <c r="AG1467" i="2"/>
  <c r="AI1466" i="2"/>
  <c r="AH1466" i="2"/>
  <c r="AG1466" i="2"/>
  <c r="AI1465" i="2"/>
  <c r="AH1465" i="2"/>
  <c r="AG1465" i="2"/>
  <c r="AI1464" i="2"/>
  <c r="AH1464" i="2"/>
  <c r="AG1464" i="2"/>
  <c r="AI1463" i="2"/>
  <c r="AH1463" i="2"/>
  <c r="AG1463" i="2"/>
  <c r="AI1462" i="2"/>
  <c r="AH1462" i="2"/>
  <c r="AG1462" i="2"/>
  <c r="AI1461" i="2"/>
  <c r="AH1461" i="2"/>
  <c r="AG1461" i="2"/>
  <c r="AI1460" i="2"/>
  <c r="AH1460" i="2"/>
  <c r="AG1460" i="2"/>
  <c r="AI1459" i="2"/>
  <c r="AH1459" i="2"/>
  <c r="AG1459" i="2"/>
  <c r="AI1458" i="2"/>
  <c r="AH1458" i="2"/>
  <c r="AG1458" i="2"/>
  <c r="AI1457" i="2"/>
  <c r="AH1457" i="2"/>
  <c r="AG1457" i="2"/>
  <c r="AI1456" i="2"/>
  <c r="AH1456" i="2"/>
  <c r="AG1456" i="2"/>
  <c r="AI1455" i="2"/>
  <c r="AH1455" i="2"/>
  <c r="AG1455" i="2"/>
  <c r="AI1454" i="2"/>
  <c r="AH1454" i="2"/>
  <c r="AG1454" i="2"/>
  <c r="AI1453" i="2"/>
  <c r="AH1453" i="2"/>
  <c r="AG1453" i="2"/>
  <c r="AI1452" i="2"/>
  <c r="AH1452" i="2"/>
  <c r="AG1452" i="2"/>
  <c r="AI1451" i="2"/>
  <c r="AH1451" i="2"/>
  <c r="AG1451" i="2"/>
  <c r="AI1450" i="2"/>
  <c r="AH1450" i="2"/>
  <c r="AG1450" i="2"/>
  <c r="AI1449" i="2"/>
  <c r="AH1449" i="2"/>
  <c r="AG1449" i="2"/>
  <c r="AI1448" i="2"/>
  <c r="AH1448" i="2"/>
  <c r="AG1448" i="2"/>
  <c r="AI1447" i="2"/>
  <c r="AH1447" i="2"/>
  <c r="AG1447" i="2"/>
  <c r="AI1446" i="2"/>
  <c r="AH1446" i="2"/>
  <c r="AG1446" i="2"/>
  <c r="AI1445" i="2"/>
  <c r="AH1445" i="2"/>
  <c r="AG1445" i="2"/>
  <c r="AI1444" i="2"/>
  <c r="AH1444" i="2"/>
  <c r="AG1444" i="2"/>
  <c r="AI1443" i="2"/>
  <c r="AH1443" i="2"/>
  <c r="AG1443" i="2"/>
  <c r="AI1442" i="2"/>
  <c r="AH1442" i="2"/>
  <c r="AG1442" i="2"/>
  <c r="AI1441" i="2"/>
  <c r="AH1441" i="2"/>
  <c r="AG1441" i="2"/>
  <c r="AI1440" i="2"/>
  <c r="AH1440" i="2"/>
  <c r="AG1440" i="2"/>
  <c r="AI1439" i="2"/>
  <c r="AH1439" i="2"/>
  <c r="AG1439" i="2"/>
  <c r="AI1438" i="2"/>
  <c r="AH1438" i="2"/>
  <c r="AG1438" i="2"/>
  <c r="AI1437" i="2"/>
  <c r="AH1437" i="2"/>
  <c r="AG1437" i="2"/>
  <c r="AI1436" i="2"/>
  <c r="AH1436" i="2"/>
  <c r="AG1436" i="2"/>
  <c r="AI1435" i="2"/>
  <c r="AH1435" i="2"/>
  <c r="AG1435" i="2"/>
  <c r="AI1434" i="2"/>
  <c r="AH1434" i="2"/>
  <c r="AG1434" i="2"/>
  <c r="AI1433" i="2"/>
  <c r="AH1433" i="2"/>
  <c r="AG1433" i="2"/>
  <c r="AI1432" i="2"/>
  <c r="AH1432" i="2"/>
  <c r="AG1432" i="2"/>
  <c r="AI1431" i="2"/>
  <c r="AH1431" i="2"/>
  <c r="AG1431" i="2"/>
  <c r="AI1430" i="2"/>
  <c r="AH1430" i="2"/>
  <c r="AG1430" i="2"/>
  <c r="AI1429" i="2"/>
  <c r="AH1429" i="2"/>
  <c r="AG1429" i="2"/>
  <c r="AI1428" i="2"/>
  <c r="AH1428" i="2"/>
  <c r="AG1428" i="2"/>
  <c r="AI1427" i="2"/>
  <c r="AH1427" i="2"/>
  <c r="AG1427" i="2"/>
  <c r="AI1426" i="2"/>
  <c r="AH1426" i="2"/>
  <c r="AG1426" i="2"/>
  <c r="AI1425" i="2"/>
  <c r="AH1425" i="2"/>
  <c r="AG1425" i="2"/>
  <c r="AI1424" i="2"/>
  <c r="AH1424" i="2"/>
  <c r="AG1424" i="2"/>
  <c r="AI1423" i="2"/>
  <c r="AH1423" i="2"/>
  <c r="AG1423" i="2"/>
  <c r="AI1422" i="2"/>
  <c r="AH1422" i="2"/>
  <c r="AG1422" i="2"/>
  <c r="AI1421" i="2"/>
  <c r="AH1421" i="2"/>
  <c r="AG1421" i="2"/>
  <c r="AI1420" i="2"/>
  <c r="AH1420" i="2"/>
  <c r="AG1420" i="2"/>
  <c r="AI1419" i="2"/>
  <c r="AH1419" i="2"/>
  <c r="AG1419" i="2"/>
  <c r="AI1418" i="2"/>
  <c r="AH1418" i="2"/>
  <c r="AG1418" i="2"/>
  <c r="AI1417" i="2"/>
  <c r="AH1417" i="2"/>
  <c r="AG1417" i="2"/>
  <c r="AI1416" i="2"/>
  <c r="AH1416" i="2"/>
  <c r="AG1416" i="2"/>
  <c r="AI1415" i="2"/>
  <c r="AH1415" i="2"/>
  <c r="AG1415" i="2"/>
  <c r="AI1414" i="2"/>
  <c r="AH1414" i="2"/>
  <c r="AG1414" i="2"/>
  <c r="AI1413" i="2"/>
  <c r="AH1413" i="2"/>
  <c r="AG1413" i="2"/>
  <c r="AI1412" i="2"/>
  <c r="AH1412" i="2"/>
  <c r="AG1412" i="2"/>
  <c r="AI1411" i="2"/>
  <c r="AH1411" i="2"/>
  <c r="AG1411" i="2"/>
  <c r="AI1410" i="2"/>
  <c r="AH1410" i="2"/>
  <c r="AG1410" i="2"/>
  <c r="AI1409" i="2"/>
  <c r="AH1409" i="2"/>
  <c r="AG1409" i="2"/>
  <c r="AI1408" i="2"/>
  <c r="AH1408" i="2"/>
  <c r="AG1408" i="2"/>
  <c r="AI1407" i="2"/>
  <c r="AH1407" i="2"/>
  <c r="AG1407" i="2"/>
  <c r="AI1406" i="2"/>
  <c r="AH1406" i="2"/>
  <c r="AG1406" i="2"/>
  <c r="AI1405" i="2"/>
  <c r="AH1405" i="2"/>
  <c r="AG1405" i="2"/>
  <c r="AI1404" i="2"/>
  <c r="AH1404" i="2"/>
  <c r="AG1404" i="2"/>
  <c r="AI1403" i="2"/>
  <c r="AH1403" i="2"/>
  <c r="AG1403" i="2"/>
  <c r="AI1402" i="2"/>
  <c r="AH1402" i="2"/>
  <c r="AG1402" i="2"/>
  <c r="AI1401" i="2"/>
  <c r="AH1401" i="2"/>
  <c r="AG1401" i="2"/>
  <c r="AI1400" i="2"/>
  <c r="AH1400" i="2"/>
  <c r="AG1400" i="2"/>
  <c r="AI1399" i="2"/>
  <c r="AH1399" i="2"/>
  <c r="AG1399" i="2"/>
  <c r="AI1398" i="2"/>
  <c r="AH1398" i="2"/>
  <c r="AG1398" i="2"/>
  <c r="AI1397" i="2"/>
  <c r="AH1397" i="2"/>
  <c r="AG1397" i="2"/>
  <c r="AI1396" i="2"/>
  <c r="AH1396" i="2"/>
  <c r="AG1396" i="2"/>
  <c r="AI1395" i="2"/>
  <c r="AH1395" i="2"/>
  <c r="AG1395" i="2"/>
  <c r="AI1394" i="2"/>
  <c r="AH1394" i="2"/>
  <c r="AG1394" i="2"/>
  <c r="AI1393" i="2"/>
  <c r="AH1393" i="2"/>
  <c r="AG1393" i="2"/>
  <c r="AI1392" i="2"/>
  <c r="AH1392" i="2"/>
  <c r="AG1392" i="2"/>
  <c r="AI1391" i="2"/>
  <c r="AH1391" i="2"/>
  <c r="AG1391" i="2"/>
  <c r="AI1390" i="2"/>
  <c r="AH1390" i="2"/>
  <c r="AG1390" i="2"/>
  <c r="AI1389" i="2"/>
  <c r="AH1389" i="2"/>
  <c r="AG1389" i="2"/>
  <c r="AI1388" i="2"/>
  <c r="AH1388" i="2"/>
  <c r="AG1388" i="2"/>
  <c r="AI1387" i="2"/>
  <c r="AH1387" i="2"/>
  <c r="AG1387" i="2"/>
  <c r="AI1386" i="2"/>
  <c r="AH1386" i="2"/>
  <c r="AG1386" i="2"/>
  <c r="AI1385" i="2"/>
  <c r="AH1385" i="2"/>
  <c r="AG1385" i="2"/>
  <c r="AI1384" i="2"/>
  <c r="AH1384" i="2"/>
  <c r="AG1384" i="2"/>
  <c r="AI1383" i="2"/>
  <c r="AH1383" i="2"/>
  <c r="AG1383" i="2"/>
  <c r="AI1382" i="2"/>
  <c r="AH1382" i="2"/>
  <c r="AG1382" i="2"/>
  <c r="AI1381" i="2"/>
  <c r="AH1381" i="2"/>
  <c r="AG1381" i="2"/>
  <c r="AI1380" i="2"/>
  <c r="AH1380" i="2"/>
  <c r="AG1380" i="2"/>
  <c r="AI1379" i="2"/>
  <c r="AH1379" i="2"/>
  <c r="AG1379" i="2"/>
  <c r="AI1378" i="2"/>
  <c r="AH1378" i="2"/>
  <c r="AG1378" i="2"/>
  <c r="AI1377" i="2"/>
  <c r="AH1377" i="2"/>
  <c r="AG1377" i="2"/>
  <c r="AI1376" i="2"/>
  <c r="AH1376" i="2"/>
  <c r="AG1376" i="2"/>
  <c r="AI1375" i="2"/>
  <c r="AH1375" i="2"/>
  <c r="AG1375" i="2"/>
  <c r="AI1374" i="2"/>
  <c r="AH1374" i="2"/>
  <c r="AG1374" i="2"/>
  <c r="AI1373" i="2"/>
  <c r="AH1373" i="2"/>
  <c r="AG1373" i="2"/>
  <c r="AI1372" i="2"/>
  <c r="AH1372" i="2"/>
  <c r="AG1372" i="2"/>
  <c r="AI1371" i="2"/>
  <c r="AH1371" i="2"/>
  <c r="AG1371" i="2"/>
  <c r="AI1370" i="2"/>
  <c r="AH1370" i="2"/>
  <c r="AG1370" i="2"/>
  <c r="AI1369" i="2"/>
  <c r="AH1369" i="2"/>
  <c r="AG1369" i="2"/>
  <c r="AI1368" i="2"/>
  <c r="AH1368" i="2"/>
  <c r="AG1368" i="2"/>
  <c r="AI1367" i="2"/>
  <c r="AH1367" i="2"/>
  <c r="AG1367" i="2"/>
  <c r="AI1366" i="2"/>
  <c r="AH1366" i="2"/>
  <c r="AG1366" i="2"/>
  <c r="AI1365" i="2"/>
  <c r="AH1365" i="2"/>
  <c r="AG1365" i="2"/>
  <c r="AI1364" i="2"/>
  <c r="AH1364" i="2"/>
  <c r="AG1364" i="2"/>
  <c r="AI1363" i="2"/>
  <c r="AH1363" i="2"/>
  <c r="AG1363" i="2"/>
  <c r="AI1362" i="2"/>
  <c r="AH1362" i="2"/>
  <c r="AG1362" i="2"/>
  <c r="AI1361" i="2"/>
  <c r="AH1361" i="2"/>
  <c r="AG1361" i="2"/>
  <c r="AI1360" i="2"/>
  <c r="AH1360" i="2"/>
  <c r="AG1360" i="2"/>
  <c r="AI1359" i="2"/>
  <c r="AH1359" i="2"/>
  <c r="AG1359" i="2"/>
  <c r="AI1358" i="2"/>
  <c r="AH1358" i="2"/>
  <c r="AG1358" i="2"/>
  <c r="AI1357" i="2"/>
  <c r="AH1357" i="2"/>
  <c r="AG1357" i="2"/>
  <c r="AI1356" i="2"/>
  <c r="AH1356" i="2"/>
  <c r="AG1356" i="2"/>
  <c r="AI1355" i="2"/>
  <c r="AH1355" i="2"/>
  <c r="AG1355" i="2"/>
  <c r="AI1354" i="2"/>
  <c r="AH1354" i="2"/>
  <c r="AG1354" i="2"/>
  <c r="AI1353" i="2"/>
  <c r="AH1353" i="2"/>
  <c r="AG1353" i="2"/>
  <c r="AI1352" i="2"/>
  <c r="AH1352" i="2"/>
  <c r="AG1352" i="2"/>
  <c r="AI1351" i="2"/>
  <c r="AH1351" i="2"/>
  <c r="AG1351" i="2"/>
  <c r="AI1350" i="2"/>
  <c r="AH1350" i="2"/>
  <c r="AG1350" i="2"/>
  <c r="AI1349" i="2"/>
  <c r="AH1349" i="2"/>
  <c r="AG1349" i="2"/>
  <c r="AI1348" i="2"/>
  <c r="AH1348" i="2"/>
  <c r="AG1348" i="2"/>
  <c r="AI1347" i="2"/>
  <c r="AH1347" i="2"/>
  <c r="AG1347" i="2"/>
  <c r="AI1346" i="2"/>
  <c r="AH1346" i="2"/>
  <c r="AG1346" i="2"/>
  <c r="AI1345" i="2"/>
  <c r="AH1345" i="2"/>
  <c r="AG1345" i="2"/>
  <c r="AI1344" i="2"/>
  <c r="AH1344" i="2"/>
  <c r="AG1344" i="2"/>
  <c r="AI1343" i="2"/>
  <c r="AH1343" i="2"/>
  <c r="AG1343" i="2"/>
  <c r="AI1342" i="2"/>
  <c r="AH1342" i="2"/>
  <c r="AG1342" i="2"/>
  <c r="AI1341" i="2"/>
  <c r="AH1341" i="2"/>
  <c r="AG1341" i="2"/>
  <c r="AI1340" i="2"/>
  <c r="AH1340" i="2"/>
  <c r="AG1340" i="2"/>
  <c r="AI1339" i="2"/>
  <c r="AH1339" i="2"/>
  <c r="AG1339" i="2"/>
  <c r="AI1338" i="2"/>
  <c r="AH1338" i="2"/>
  <c r="AG1338" i="2"/>
  <c r="AI1337" i="2"/>
  <c r="AH1337" i="2"/>
  <c r="AG1337" i="2"/>
  <c r="AI1336" i="2"/>
  <c r="AH1336" i="2"/>
  <c r="AG1336" i="2"/>
  <c r="AI1335" i="2"/>
  <c r="AH1335" i="2"/>
  <c r="AG1335" i="2"/>
  <c r="AI1334" i="2"/>
  <c r="AH1334" i="2"/>
  <c r="AG1334" i="2"/>
  <c r="AI1333" i="2"/>
  <c r="AH1333" i="2"/>
  <c r="AG1333" i="2"/>
  <c r="AI1332" i="2"/>
  <c r="AH1332" i="2"/>
  <c r="AG1332" i="2"/>
  <c r="AI1331" i="2"/>
  <c r="AH1331" i="2"/>
  <c r="AG1331" i="2"/>
  <c r="AI1330" i="2"/>
  <c r="AH1330" i="2"/>
  <c r="AG1330" i="2"/>
  <c r="AI1329" i="2"/>
  <c r="AH1329" i="2"/>
  <c r="AG1329" i="2"/>
  <c r="AI1328" i="2"/>
  <c r="AH1328" i="2"/>
  <c r="AG1328" i="2"/>
  <c r="AI1327" i="2"/>
  <c r="AH1327" i="2"/>
  <c r="AG1327" i="2"/>
  <c r="AI1326" i="2"/>
  <c r="AH1326" i="2"/>
  <c r="AG1326" i="2"/>
  <c r="AI1325" i="2"/>
  <c r="AH1325" i="2"/>
  <c r="AG1325" i="2"/>
  <c r="AI1324" i="2"/>
  <c r="AH1324" i="2"/>
  <c r="AG1324" i="2"/>
  <c r="AI1323" i="2"/>
  <c r="AH1323" i="2"/>
  <c r="AG1323" i="2"/>
  <c r="AI1322" i="2"/>
  <c r="AH1322" i="2"/>
  <c r="AG1322" i="2"/>
  <c r="AI1321" i="2"/>
  <c r="AH1321" i="2"/>
  <c r="AG1321" i="2"/>
  <c r="AI1320" i="2"/>
  <c r="AH1320" i="2"/>
  <c r="AG1320" i="2"/>
  <c r="AI1319" i="2"/>
  <c r="AH1319" i="2"/>
  <c r="AG1319" i="2"/>
  <c r="AI1318" i="2"/>
  <c r="AH1318" i="2"/>
  <c r="AG1318" i="2"/>
  <c r="AI1317" i="2"/>
  <c r="AH1317" i="2"/>
  <c r="AG1317" i="2"/>
  <c r="AI1316" i="2"/>
  <c r="AH1316" i="2"/>
  <c r="AG1316" i="2"/>
  <c r="AI1315" i="2"/>
  <c r="AH1315" i="2"/>
  <c r="AG1315" i="2"/>
  <c r="AI1314" i="2"/>
  <c r="AH1314" i="2"/>
  <c r="AG1314" i="2"/>
  <c r="AI1313" i="2"/>
  <c r="AH1313" i="2"/>
  <c r="AG1313" i="2"/>
  <c r="AI1312" i="2"/>
  <c r="AH1312" i="2"/>
  <c r="AG1312" i="2"/>
  <c r="AI1311" i="2"/>
  <c r="AH1311" i="2"/>
  <c r="AG1311" i="2"/>
  <c r="AI1310" i="2"/>
  <c r="AH1310" i="2"/>
  <c r="AG1310" i="2"/>
  <c r="AI1309" i="2"/>
  <c r="AH1309" i="2"/>
  <c r="AG1309" i="2"/>
  <c r="AI1308" i="2"/>
  <c r="AH1308" i="2"/>
  <c r="AG1308" i="2"/>
  <c r="AI1307" i="2"/>
  <c r="AH1307" i="2"/>
  <c r="AG1307" i="2"/>
  <c r="AI1306" i="2"/>
  <c r="AH1306" i="2"/>
  <c r="AG1306" i="2"/>
  <c r="AI1305" i="2"/>
  <c r="AH1305" i="2"/>
  <c r="AG1305" i="2"/>
  <c r="AI1304" i="2"/>
  <c r="AH1304" i="2"/>
  <c r="AG1304" i="2"/>
  <c r="AI1303" i="2"/>
  <c r="AH1303" i="2"/>
  <c r="AG1303" i="2"/>
  <c r="AI1302" i="2"/>
  <c r="AH1302" i="2"/>
  <c r="AG1302" i="2"/>
  <c r="AI1301" i="2"/>
  <c r="AH1301" i="2"/>
  <c r="AG1301" i="2"/>
  <c r="AI1300" i="2"/>
  <c r="AH1300" i="2"/>
  <c r="AG1300" i="2"/>
  <c r="AI1299" i="2"/>
  <c r="AH1299" i="2"/>
  <c r="AG1299" i="2"/>
  <c r="AI1298" i="2"/>
  <c r="AH1298" i="2"/>
  <c r="AG1298" i="2"/>
  <c r="AI1297" i="2"/>
  <c r="AH1297" i="2"/>
  <c r="AG1297" i="2"/>
  <c r="AI1296" i="2"/>
  <c r="AH1296" i="2"/>
  <c r="AG1296" i="2"/>
  <c r="AI1295" i="2"/>
  <c r="AH1295" i="2"/>
  <c r="AG1295" i="2"/>
  <c r="AI1294" i="2"/>
  <c r="AH1294" i="2"/>
  <c r="AG1294" i="2"/>
  <c r="AI1293" i="2"/>
  <c r="AH1293" i="2"/>
  <c r="AG1293" i="2"/>
  <c r="AI1292" i="2"/>
  <c r="AH1292" i="2"/>
  <c r="AG1292" i="2"/>
  <c r="AI1291" i="2"/>
  <c r="AH1291" i="2"/>
  <c r="AG1291" i="2"/>
  <c r="AI1290" i="2"/>
  <c r="AH1290" i="2"/>
  <c r="AG1290" i="2"/>
  <c r="AI1289" i="2"/>
  <c r="AH1289" i="2"/>
  <c r="AG1289" i="2"/>
  <c r="AI1288" i="2"/>
  <c r="AH1288" i="2"/>
  <c r="AG1288" i="2"/>
  <c r="AI1287" i="2"/>
  <c r="AH1287" i="2"/>
  <c r="AG1287" i="2"/>
  <c r="AI1286" i="2"/>
  <c r="AH1286" i="2"/>
  <c r="AG1286" i="2"/>
  <c r="AI1285" i="2"/>
  <c r="AH1285" i="2"/>
  <c r="AG1285" i="2"/>
  <c r="AI1284" i="2"/>
  <c r="AH1284" i="2"/>
  <c r="AG1284" i="2"/>
  <c r="AI1283" i="2"/>
  <c r="AH1283" i="2"/>
  <c r="AG1283" i="2"/>
  <c r="AI1282" i="2"/>
  <c r="AH1282" i="2"/>
  <c r="AG1282" i="2"/>
  <c r="AI1281" i="2"/>
  <c r="AH1281" i="2"/>
  <c r="AG1281" i="2"/>
  <c r="AI1280" i="2"/>
  <c r="AH1280" i="2"/>
  <c r="AG1280" i="2"/>
  <c r="AI1279" i="2"/>
  <c r="AH1279" i="2"/>
  <c r="AG1279" i="2"/>
  <c r="AI1278" i="2"/>
  <c r="AH1278" i="2"/>
  <c r="AG1278" i="2"/>
  <c r="AI1277" i="2"/>
  <c r="AH1277" i="2"/>
  <c r="AG1277" i="2"/>
  <c r="AI1276" i="2"/>
  <c r="AH1276" i="2"/>
  <c r="AG1276" i="2"/>
  <c r="AI1275" i="2"/>
  <c r="AH1275" i="2"/>
  <c r="AG1275" i="2"/>
  <c r="AI1274" i="2"/>
  <c r="AH1274" i="2"/>
  <c r="AG1274" i="2"/>
  <c r="AI1273" i="2"/>
  <c r="AH1273" i="2"/>
  <c r="AG1273" i="2"/>
  <c r="AI1272" i="2"/>
  <c r="AH1272" i="2"/>
  <c r="AG1272" i="2"/>
  <c r="AI1271" i="2"/>
  <c r="AH1271" i="2"/>
  <c r="AG1271" i="2"/>
  <c r="AI1270" i="2"/>
  <c r="AH1270" i="2"/>
  <c r="AG1270" i="2"/>
  <c r="AI1269" i="2"/>
  <c r="AH1269" i="2"/>
  <c r="AG1269" i="2"/>
  <c r="AI1268" i="2"/>
  <c r="AH1268" i="2"/>
  <c r="AG1268" i="2"/>
  <c r="AI1267" i="2"/>
  <c r="AH1267" i="2"/>
  <c r="AG1267" i="2"/>
  <c r="AI1266" i="2"/>
  <c r="AH1266" i="2"/>
  <c r="AG1266" i="2"/>
  <c r="AI1265" i="2"/>
  <c r="AH1265" i="2"/>
  <c r="AG1265" i="2"/>
  <c r="AI1264" i="2"/>
  <c r="AH1264" i="2"/>
  <c r="AG1264" i="2"/>
  <c r="AI1263" i="2"/>
  <c r="AH1263" i="2"/>
  <c r="AG1263" i="2"/>
  <c r="AI1262" i="2"/>
  <c r="AH1262" i="2"/>
  <c r="AG1262" i="2"/>
  <c r="AI1261" i="2"/>
  <c r="AH1261" i="2"/>
  <c r="AG1261" i="2"/>
  <c r="AI1260" i="2"/>
  <c r="AH1260" i="2"/>
  <c r="AG1260" i="2"/>
  <c r="AI1259" i="2"/>
  <c r="AH1259" i="2"/>
  <c r="AG1259" i="2"/>
  <c r="AI1258" i="2"/>
  <c r="AH1258" i="2"/>
  <c r="AG1258" i="2"/>
  <c r="AI1257" i="2"/>
  <c r="AH1257" i="2"/>
  <c r="AG1257" i="2"/>
  <c r="AI1256" i="2"/>
  <c r="AH1256" i="2"/>
  <c r="AG1256" i="2"/>
  <c r="AI1255" i="2"/>
  <c r="AH1255" i="2"/>
  <c r="AG1255" i="2"/>
  <c r="AI1254" i="2"/>
  <c r="AH1254" i="2"/>
  <c r="AG1254" i="2"/>
  <c r="AI1253" i="2"/>
  <c r="AH1253" i="2"/>
  <c r="AG1253" i="2"/>
  <c r="AI1252" i="2"/>
  <c r="AH1252" i="2"/>
  <c r="AG1252" i="2"/>
  <c r="AI1251" i="2"/>
  <c r="AH1251" i="2"/>
  <c r="AG1251" i="2"/>
  <c r="AI1250" i="2"/>
  <c r="AH1250" i="2"/>
  <c r="AG1250" i="2"/>
  <c r="AI1249" i="2"/>
  <c r="AH1249" i="2"/>
  <c r="AG1249" i="2"/>
  <c r="AI1248" i="2"/>
  <c r="AH1248" i="2"/>
  <c r="AG1248" i="2"/>
  <c r="AI1247" i="2"/>
  <c r="AH1247" i="2"/>
  <c r="AG1247" i="2"/>
  <c r="AI1246" i="2"/>
  <c r="AH1246" i="2"/>
  <c r="AG1246" i="2"/>
  <c r="AI1245" i="2"/>
  <c r="AH1245" i="2"/>
  <c r="AG1245" i="2"/>
  <c r="AI1244" i="2"/>
  <c r="AH1244" i="2"/>
  <c r="AG1244" i="2"/>
  <c r="AI1243" i="2"/>
  <c r="AH1243" i="2"/>
  <c r="AG1243" i="2"/>
  <c r="AI1242" i="2"/>
  <c r="AH1242" i="2"/>
  <c r="AG1242" i="2"/>
  <c r="AI1241" i="2"/>
  <c r="AH1241" i="2"/>
  <c r="AG1241" i="2"/>
  <c r="AI1240" i="2"/>
  <c r="AH1240" i="2"/>
  <c r="AG1240" i="2"/>
  <c r="AI1239" i="2"/>
  <c r="AH1239" i="2"/>
  <c r="AG1239" i="2"/>
  <c r="AI1238" i="2"/>
  <c r="AH1238" i="2"/>
  <c r="AG1238" i="2"/>
  <c r="AI1237" i="2"/>
  <c r="AH1237" i="2"/>
  <c r="AG1237" i="2"/>
  <c r="AI1236" i="2"/>
  <c r="AH1236" i="2"/>
  <c r="AG1236" i="2"/>
  <c r="AI1235" i="2"/>
  <c r="AH1235" i="2"/>
  <c r="AG1235" i="2"/>
  <c r="AI1234" i="2"/>
  <c r="AH1234" i="2"/>
  <c r="AG1234" i="2"/>
  <c r="AI1233" i="2"/>
  <c r="AH1233" i="2"/>
  <c r="AG1233" i="2"/>
  <c r="AI1232" i="2"/>
  <c r="AH1232" i="2"/>
  <c r="AG1232" i="2"/>
  <c r="AI1231" i="2"/>
  <c r="AH1231" i="2"/>
  <c r="AG1231" i="2"/>
  <c r="AI1230" i="2"/>
  <c r="AH1230" i="2"/>
  <c r="AG1230" i="2"/>
  <c r="AI1229" i="2"/>
  <c r="AH1229" i="2"/>
  <c r="AG1229" i="2"/>
  <c r="AI1228" i="2"/>
  <c r="AH1228" i="2"/>
  <c r="AG1228" i="2"/>
  <c r="AI1227" i="2"/>
  <c r="AH1227" i="2"/>
  <c r="AG1227" i="2"/>
  <c r="AI1226" i="2"/>
  <c r="AH1226" i="2"/>
  <c r="AG1226" i="2"/>
  <c r="AI1225" i="2"/>
  <c r="AH1225" i="2"/>
  <c r="AG1225" i="2"/>
  <c r="AI1224" i="2"/>
  <c r="AH1224" i="2"/>
  <c r="AG1224" i="2"/>
  <c r="AI1223" i="2"/>
  <c r="AH1223" i="2"/>
  <c r="AG1223" i="2"/>
  <c r="AI1222" i="2"/>
  <c r="AH1222" i="2"/>
  <c r="AG1222" i="2"/>
  <c r="AI1221" i="2"/>
  <c r="AH1221" i="2"/>
  <c r="AG1221" i="2"/>
  <c r="AI1220" i="2"/>
  <c r="AH1220" i="2"/>
  <c r="AG1220" i="2"/>
  <c r="AI1219" i="2"/>
  <c r="AH1219" i="2"/>
  <c r="AG1219" i="2"/>
  <c r="AI1218" i="2"/>
  <c r="AH1218" i="2"/>
  <c r="AG1218" i="2"/>
  <c r="AI1217" i="2"/>
  <c r="AH1217" i="2"/>
  <c r="AG1217" i="2"/>
  <c r="AI1216" i="2"/>
  <c r="AH1216" i="2"/>
  <c r="AG1216" i="2"/>
  <c r="AI1215" i="2"/>
  <c r="AH1215" i="2"/>
  <c r="AG1215" i="2"/>
  <c r="AI1214" i="2"/>
  <c r="AH1214" i="2"/>
  <c r="AG1214" i="2"/>
  <c r="AI1213" i="2"/>
  <c r="AH1213" i="2"/>
  <c r="AG1213" i="2"/>
  <c r="AI1212" i="2"/>
  <c r="AH1212" i="2"/>
  <c r="AG1212" i="2"/>
  <c r="AI1211" i="2"/>
  <c r="AH1211" i="2"/>
  <c r="AG1211" i="2"/>
  <c r="AI1210" i="2"/>
  <c r="AH1210" i="2"/>
  <c r="AG1210" i="2"/>
  <c r="AI1209" i="2"/>
  <c r="AH1209" i="2"/>
  <c r="AG1209" i="2"/>
  <c r="AI1208" i="2"/>
  <c r="AH1208" i="2"/>
  <c r="AG1208" i="2"/>
  <c r="AI1207" i="2"/>
  <c r="AH1207" i="2"/>
  <c r="AG1207" i="2"/>
  <c r="AI1206" i="2"/>
  <c r="AH1206" i="2"/>
  <c r="AG1206" i="2"/>
  <c r="AI1205" i="2"/>
  <c r="AH1205" i="2"/>
  <c r="AG1205" i="2"/>
  <c r="AI1204" i="2"/>
  <c r="AH1204" i="2"/>
  <c r="AG1204" i="2"/>
  <c r="AI1203" i="2"/>
  <c r="AH1203" i="2"/>
  <c r="AG1203" i="2"/>
  <c r="AI1202" i="2"/>
  <c r="AH1202" i="2"/>
  <c r="AG1202" i="2"/>
  <c r="AI1201" i="2"/>
  <c r="AH1201" i="2"/>
  <c r="AG1201" i="2"/>
  <c r="AI1200" i="2"/>
  <c r="AH1200" i="2"/>
  <c r="AG1200" i="2"/>
  <c r="AI1199" i="2"/>
  <c r="AH1199" i="2"/>
  <c r="AG1199" i="2"/>
  <c r="AI1198" i="2"/>
  <c r="AH1198" i="2"/>
  <c r="AG1198" i="2"/>
  <c r="AI1197" i="2"/>
  <c r="AH1197" i="2"/>
  <c r="AG1197" i="2"/>
  <c r="AI1196" i="2"/>
  <c r="AH1196" i="2"/>
  <c r="AG1196" i="2"/>
  <c r="AI1195" i="2"/>
  <c r="AH1195" i="2"/>
  <c r="AG1195" i="2"/>
  <c r="AI1194" i="2"/>
  <c r="AH1194" i="2"/>
  <c r="AG1194" i="2"/>
  <c r="AI1193" i="2"/>
  <c r="AH1193" i="2"/>
  <c r="AG1193" i="2"/>
  <c r="AI1192" i="2"/>
  <c r="AH1192" i="2"/>
  <c r="AG1192" i="2"/>
  <c r="AI1191" i="2"/>
  <c r="AH1191" i="2"/>
  <c r="AG1191" i="2"/>
  <c r="AI1190" i="2"/>
  <c r="AH1190" i="2"/>
  <c r="AG1190" i="2"/>
  <c r="AI1189" i="2"/>
  <c r="AH1189" i="2"/>
  <c r="AG1189" i="2"/>
  <c r="AI1188" i="2"/>
  <c r="AH1188" i="2"/>
  <c r="AG1188" i="2"/>
  <c r="AI1187" i="2"/>
  <c r="AH1187" i="2"/>
  <c r="AG1187" i="2"/>
  <c r="AI1186" i="2"/>
  <c r="AH1186" i="2"/>
  <c r="AG1186" i="2"/>
  <c r="AI1185" i="2"/>
  <c r="AH1185" i="2"/>
  <c r="AG1185" i="2"/>
  <c r="AI1184" i="2"/>
  <c r="AH1184" i="2"/>
  <c r="AG1184" i="2"/>
  <c r="AI1183" i="2"/>
  <c r="AH1183" i="2"/>
  <c r="AG1183" i="2"/>
  <c r="AI1182" i="2"/>
  <c r="AH1182" i="2"/>
  <c r="AG1182" i="2"/>
  <c r="AI1181" i="2"/>
  <c r="AH1181" i="2"/>
  <c r="AG1181" i="2"/>
  <c r="AI1180" i="2"/>
  <c r="AH1180" i="2"/>
  <c r="AG1180" i="2"/>
  <c r="AI1179" i="2"/>
  <c r="AH1179" i="2"/>
  <c r="AG1179" i="2"/>
  <c r="AI1178" i="2"/>
  <c r="AH1178" i="2"/>
  <c r="AG1178" i="2"/>
  <c r="AI1177" i="2"/>
  <c r="AH1177" i="2"/>
  <c r="AG1177" i="2"/>
  <c r="AI1176" i="2"/>
  <c r="AH1176" i="2"/>
  <c r="AG1176" i="2"/>
  <c r="AI1175" i="2"/>
  <c r="AH1175" i="2"/>
  <c r="AG1175" i="2"/>
  <c r="AI1174" i="2"/>
  <c r="AH1174" i="2"/>
  <c r="AG1174" i="2"/>
  <c r="AI1173" i="2"/>
  <c r="AH1173" i="2"/>
  <c r="AG1173" i="2"/>
  <c r="AI1172" i="2"/>
  <c r="AH1172" i="2"/>
  <c r="AG1172" i="2"/>
  <c r="AI1171" i="2"/>
  <c r="AH1171" i="2"/>
  <c r="AG1171" i="2"/>
  <c r="AI1170" i="2"/>
  <c r="AH1170" i="2"/>
  <c r="AG1170" i="2"/>
  <c r="AI1169" i="2"/>
  <c r="AH1169" i="2"/>
  <c r="AG1169" i="2"/>
  <c r="AI1168" i="2"/>
  <c r="AH1168" i="2"/>
  <c r="AG1168" i="2"/>
  <c r="AI1167" i="2"/>
  <c r="AH1167" i="2"/>
  <c r="AG1167" i="2"/>
  <c r="AI1166" i="2"/>
  <c r="AH1166" i="2"/>
  <c r="AG1166" i="2"/>
  <c r="AI1165" i="2"/>
  <c r="AH1165" i="2"/>
  <c r="AG1165" i="2"/>
  <c r="AI1164" i="2"/>
  <c r="AH1164" i="2"/>
  <c r="AG1164" i="2"/>
  <c r="AI1163" i="2"/>
  <c r="AH1163" i="2"/>
  <c r="AG1163" i="2"/>
  <c r="AI1162" i="2"/>
  <c r="AH1162" i="2"/>
  <c r="AG1162" i="2"/>
  <c r="AI1161" i="2"/>
  <c r="AH1161" i="2"/>
  <c r="AG1161" i="2"/>
  <c r="AI1160" i="2"/>
  <c r="AH1160" i="2"/>
  <c r="AG1160" i="2"/>
  <c r="AI1159" i="2"/>
  <c r="AH1159" i="2"/>
  <c r="AG1159" i="2"/>
  <c r="AI1158" i="2"/>
  <c r="AH1158" i="2"/>
  <c r="AG1158" i="2"/>
  <c r="AI1157" i="2"/>
  <c r="AH1157" i="2"/>
  <c r="AG1157" i="2"/>
  <c r="AI1156" i="2"/>
  <c r="AH1156" i="2"/>
  <c r="AG1156" i="2"/>
  <c r="AI1155" i="2"/>
  <c r="AH1155" i="2"/>
  <c r="AG1155" i="2"/>
  <c r="AI1154" i="2"/>
  <c r="AH1154" i="2"/>
  <c r="AG1154" i="2"/>
  <c r="AI1153" i="2"/>
  <c r="AH1153" i="2"/>
  <c r="AG1153" i="2"/>
  <c r="AI1152" i="2"/>
  <c r="AH1152" i="2"/>
  <c r="AG1152" i="2"/>
  <c r="AI1151" i="2"/>
  <c r="AH1151" i="2"/>
  <c r="AG1151" i="2"/>
  <c r="AI1150" i="2"/>
  <c r="AH1150" i="2"/>
  <c r="AG1150" i="2"/>
  <c r="AI1149" i="2"/>
  <c r="AH1149" i="2"/>
  <c r="AG1149" i="2"/>
  <c r="AI1148" i="2"/>
  <c r="AH1148" i="2"/>
  <c r="AG1148" i="2"/>
  <c r="AI1147" i="2"/>
  <c r="AH1147" i="2"/>
  <c r="AG1147" i="2"/>
  <c r="AI1146" i="2"/>
  <c r="AH1146" i="2"/>
  <c r="AG1146" i="2"/>
  <c r="AI1145" i="2"/>
  <c r="AH1145" i="2"/>
  <c r="AG1145" i="2"/>
  <c r="AI1144" i="2"/>
  <c r="AH1144" i="2"/>
  <c r="AG1144" i="2"/>
  <c r="AI1143" i="2"/>
  <c r="AH1143" i="2"/>
  <c r="AG1143" i="2"/>
  <c r="AI1142" i="2"/>
  <c r="AH1142" i="2"/>
  <c r="AG1142" i="2"/>
  <c r="AI1141" i="2"/>
  <c r="AH1141" i="2"/>
  <c r="AG1141" i="2"/>
  <c r="AI1140" i="2"/>
  <c r="AH1140" i="2"/>
  <c r="AG1140" i="2"/>
  <c r="AI1139" i="2"/>
  <c r="AH1139" i="2"/>
  <c r="AG1139" i="2"/>
  <c r="AI1138" i="2"/>
  <c r="AH1138" i="2"/>
  <c r="AG1138" i="2"/>
  <c r="AI1137" i="2"/>
  <c r="AH1137" i="2"/>
  <c r="AG1137" i="2"/>
  <c r="AI1136" i="2"/>
  <c r="AH1136" i="2"/>
  <c r="AG1136" i="2"/>
  <c r="AI1135" i="2"/>
  <c r="AH1135" i="2"/>
  <c r="AG1135" i="2"/>
  <c r="AI1134" i="2"/>
  <c r="AH1134" i="2"/>
  <c r="AG1134" i="2"/>
  <c r="AI1133" i="2"/>
  <c r="AH1133" i="2"/>
  <c r="AG1133" i="2"/>
  <c r="AI1132" i="2"/>
  <c r="AH1132" i="2"/>
  <c r="AG1132" i="2"/>
  <c r="AI1131" i="2"/>
  <c r="AH1131" i="2"/>
  <c r="AG1131" i="2"/>
  <c r="AI1130" i="2"/>
  <c r="AH1130" i="2"/>
  <c r="AG1130" i="2"/>
  <c r="AI1129" i="2"/>
  <c r="AH1129" i="2"/>
  <c r="AG1129" i="2"/>
  <c r="AI1128" i="2"/>
  <c r="AH1128" i="2"/>
  <c r="AG1128" i="2"/>
  <c r="AI1127" i="2"/>
  <c r="AH1127" i="2"/>
  <c r="AG1127" i="2"/>
  <c r="AI1126" i="2"/>
  <c r="AH1126" i="2"/>
  <c r="AG1126" i="2"/>
  <c r="AI1125" i="2"/>
  <c r="AH1125" i="2"/>
  <c r="AG1125" i="2"/>
  <c r="AI1124" i="2"/>
  <c r="AH1124" i="2"/>
  <c r="AG1124" i="2"/>
  <c r="AI1123" i="2"/>
  <c r="AH1123" i="2"/>
  <c r="AG1123" i="2"/>
  <c r="AI1122" i="2"/>
  <c r="AH1122" i="2"/>
  <c r="AG1122" i="2"/>
  <c r="AI1121" i="2"/>
  <c r="AH1121" i="2"/>
  <c r="AG1121" i="2"/>
  <c r="AI1120" i="2"/>
  <c r="AH1120" i="2"/>
  <c r="AG1120" i="2"/>
  <c r="AI1119" i="2"/>
  <c r="AH1119" i="2"/>
  <c r="AG1119" i="2"/>
  <c r="AI1118" i="2"/>
  <c r="AH1118" i="2"/>
  <c r="AG1118" i="2"/>
  <c r="AI1117" i="2"/>
  <c r="AH1117" i="2"/>
  <c r="AG1117" i="2"/>
  <c r="AI1116" i="2"/>
  <c r="AH1116" i="2"/>
  <c r="AG1116" i="2"/>
  <c r="AI1115" i="2"/>
  <c r="AH1115" i="2"/>
  <c r="AG1115" i="2"/>
  <c r="AI1114" i="2"/>
  <c r="AH1114" i="2"/>
  <c r="AG1114" i="2"/>
  <c r="AI1113" i="2"/>
  <c r="AH1113" i="2"/>
  <c r="AG1113" i="2"/>
  <c r="AI1112" i="2"/>
  <c r="AH1112" i="2"/>
  <c r="AG1112" i="2"/>
  <c r="AI1111" i="2"/>
  <c r="AH1111" i="2"/>
  <c r="AG1111" i="2"/>
  <c r="AI1110" i="2"/>
  <c r="AH1110" i="2"/>
  <c r="AG1110" i="2"/>
  <c r="AI1109" i="2"/>
  <c r="AH1109" i="2"/>
  <c r="AG1109" i="2"/>
  <c r="AI1108" i="2"/>
  <c r="AH1108" i="2"/>
  <c r="AG1108" i="2"/>
  <c r="AI1107" i="2"/>
  <c r="AH1107" i="2"/>
  <c r="AG1107" i="2"/>
  <c r="AI1106" i="2"/>
  <c r="AH1106" i="2"/>
  <c r="AG1106" i="2"/>
  <c r="AI1105" i="2"/>
  <c r="AH1105" i="2"/>
  <c r="AG1105" i="2"/>
  <c r="AI1104" i="2"/>
  <c r="AH1104" i="2"/>
  <c r="AG1104" i="2"/>
  <c r="AI1103" i="2"/>
  <c r="AH1103" i="2"/>
  <c r="AG1103" i="2"/>
  <c r="AI1102" i="2"/>
  <c r="AH1102" i="2"/>
  <c r="AG1102" i="2"/>
  <c r="AI1101" i="2"/>
  <c r="AH1101" i="2"/>
  <c r="AG1101" i="2"/>
  <c r="AI1100" i="2"/>
  <c r="AH1100" i="2"/>
  <c r="AG1100" i="2"/>
  <c r="AI1099" i="2"/>
  <c r="AH1099" i="2"/>
  <c r="AG1099" i="2"/>
  <c r="AI1098" i="2"/>
  <c r="AH1098" i="2"/>
  <c r="AG1098" i="2"/>
  <c r="AI1097" i="2"/>
  <c r="AH1097" i="2"/>
  <c r="AG1097" i="2"/>
  <c r="AI1096" i="2"/>
  <c r="AH1096" i="2"/>
  <c r="AG1096" i="2"/>
  <c r="AI1095" i="2"/>
  <c r="AH1095" i="2"/>
  <c r="AG1095" i="2"/>
  <c r="AI1094" i="2"/>
  <c r="AH1094" i="2"/>
  <c r="AG1094" i="2"/>
  <c r="AI1093" i="2"/>
  <c r="AH1093" i="2"/>
  <c r="AG1093" i="2"/>
  <c r="AI1092" i="2"/>
  <c r="AH1092" i="2"/>
  <c r="AG1092" i="2"/>
  <c r="AI1091" i="2"/>
  <c r="AH1091" i="2"/>
  <c r="AG1091" i="2"/>
  <c r="AI1090" i="2"/>
  <c r="AH1090" i="2"/>
  <c r="AG1090" i="2"/>
  <c r="AI1089" i="2"/>
  <c r="AH1089" i="2"/>
  <c r="AG1089" i="2"/>
  <c r="AI1088" i="2"/>
  <c r="AH1088" i="2"/>
  <c r="AG1088" i="2"/>
  <c r="AI1087" i="2"/>
  <c r="AH1087" i="2"/>
  <c r="AG1087" i="2"/>
  <c r="AI1086" i="2"/>
  <c r="AH1086" i="2"/>
  <c r="AG1086" i="2"/>
  <c r="AI1085" i="2"/>
  <c r="AH1085" i="2"/>
  <c r="AG1085" i="2"/>
  <c r="AI1084" i="2"/>
  <c r="AH1084" i="2"/>
  <c r="AG1084" i="2"/>
  <c r="AI1083" i="2"/>
  <c r="AH1083" i="2"/>
  <c r="AG1083" i="2"/>
  <c r="AI1082" i="2"/>
  <c r="AH1082" i="2"/>
  <c r="AG1082" i="2"/>
  <c r="AI1081" i="2"/>
  <c r="AH1081" i="2"/>
  <c r="AG1081" i="2"/>
  <c r="AI1080" i="2"/>
  <c r="AH1080" i="2"/>
  <c r="AG1080" i="2"/>
  <c r="AI1079" i="2"/>
  <c r="AH1079" i="2"/>
  <c r="AG1079" i="2"/>
  <c r="AI1078" i="2"/>
  <c r="AH1078" i="2"/>
  <c r="AG1078" i="2"/>
  <c r="AI1077" i="2"/>
  <c r="AH1077" i="2"/>
  <c r="AG1077" i="2"/>
  <c r="AI1076" i="2"/>
  <c r="AH1076" i="2"/>
  <c r="AG1076" i="2"/>
  <c r="AI1075" i="2"/>
  <c r="AH1075" i="2"/>
  <c r="AG1075" i="2"/>
  <c r="AI1074" i="2"/>
  <c r="AH1074" i="2"/>
  <c r="AG1074" i="2"/>
  <c r="AI1073" i="2"/>
  <c r="AH1073" i="2"/>
  <c r="AG1073" i="2"/>
  <c r="AI1072" i="2"/>
  <c r="AH1072" i="2"/>
  <c r="AG1072" i="2"/>
  <c r="AI1071" i="2"/>
  <c r="AH1071" i="2"/>
  <c r="AG1071" i="2"/>
  <c r="AI1070" i="2"/>
  <c r="AH1070" i="2"/>
  <c r="AG1070" i="2"/>
  <c r="AI1069" i="2"/>
  <c r="AH1069" i="2"/>
  <c r="AG1069" i="2"/>
  <c r="AI1068" i="2"/>
  <c r="AH1068" i="2"/>
  <c r="AG1068" i="2"/>
  <c r="AI1067" i="2"/>
  <c r="AH1067" i="2"/>
  <c r="AG1067" i="2"/>
  <c r="AI1066" i="2"/>
  <c r="AH1066" i="2"/>
  <c r="AG1066" i="2"/>
  <c r="AI1065" i="2"/>
  <c r="AH1065" i="2"/>
  <c r="AG1065" i="2"/>
  <c r="AI1064" i="2"/>
  <c r="AH1064" i="2"/>
  <c r="AG1064" i="2"/>
  <c r="AI1063" i="2"/>
  <c r="AH1063" i="2"/>
  <c r="AG1063" i="2"/>
  <c r="AI1062" i="2"/>
  <c r="AH1062" i="2"/>
  <c r="AG1062" i="2"/>
  <c r="AI1061" i="2"/>
  <c r="AH1061" i="2"/>
  <c r="AG1061" i="2"/>
  <c r="AI1060" i="2"/>
  <c r="AH1060" i="2"/>
  <c r="AG1060" i="2"/>
  <c r="AI1059" i="2"/>
  <c r="AH1059" i="2"/>
  <c r="AG1059" i="2"/>
  <c r="AI1058" i="2"/>
  <c r="AH1058" i="2"/>
  <c r="AG1058" i="2"/>
  <c r="AI1057" i="2"/>
  <c r="AH1057" i="2"/>
  <c r="AG1057" i="2"/>
  <c r="AI1056" i="2"/>
  <c r="AH1056" i="2"/>
  <c r="AG1056" i="2"/>
  <c r="AI1055" i="2"/>
  <c r="AH1055" i="2"/>
  <c r="AG1055" i="2"/>
  <c r="AI1054" i="2"/>
  <c r="AH1054" i="2"/>
  <c r="AG1054" i="2"/>
  <c r="AI1053" i="2"/>
  <c r="AH1053" i="2"/>
  <c r="AG1053" i="2"/>
  <c r="AI1052" i="2"/>
  <c r="AH1052" i="2"/>
  <c r="AG1052" i="2"/>
  <c r="AI1051" i="2"/>
  <c r="AH1051" i="2"/>
  <c r="AG1051" i="2"/>
  <c r="AI1050" i="2"/>
  <c r="AH1050" i="2"/>
  <c r="AG1050" i="2"/>
  <c r="AI1049" i="2"/>
  <c r="AH1049" i="2"/>
  <c r="AG1049" i="2"/>
  <c r="AI1048" i="2"/>
  <c r="AH1048" i="2"/>
  <c r="AG1048" i="2"/>
  <c r="AI1047" i="2"/>
  <c r="AH1047" i="2"/>
  <c r="AG1047" i="2"/>
  <c r="AI1046" i="2"/>
  <c r="AH1046" i="2"/>
  <c r="AG1046" i="2"/>
  <c r="AI1045" i="2"/>
  <c r="AH1045" i="2"/>
  <c r="AG1045" i="2"/>
  <c r="AI1044" i="2"/>
  <c r="AH1044" i="2"/>
  <c r="AG1044" i="2"/>
  <c r="AI1043" i="2"/>
  <c r="AH1043" i="2"/>
  <c r="AG1043" i="2"/>
  <c r="AI1042" i="2"/>
  <c r="AH1042" i="2"/>
  <c r="AG1042" i="2"/>
  <c r="AI1041" i="2"/>
  <c r="AH1041" i="2"/>
  <c r="AG1041" i="2"/>
  <c r="AI1040" i="2"/>
  <c r="AH1040" i="2"/>
  <c r="AG1040" i="2"/>
  <c r="AI1039" i="2"/>
  <c r="AH1039" i="2"/>
  <c r="AG1039" i="2"/>
  <c r="AI1038" i="2"/>
  <c r="AH1038" i="2"/>
  <c r="AG1038" i="2"/>
  <c r="AI1037" i="2"/>
  <c r="AH1037" i="2"/>
  <c r="AG1037" i="2"/>
  <c r="AI1036" i="2"/>
  <c r="AH1036" i="2"/>
  <c r="AG1036" i="2"/>
  <c r="AI1035" i="2"/>
  <c r="AH1035" i="2"/>
  <c r="AG1035" i="2"/>
  <c r="AI1034" i="2"/>
  <c r="AH1034" i="2"/>
  <c r="AG1034" i="2"/>
  <c r="AI1033" i="2"/>
  <c r="AH1033" i="2"/>
  <c r="AG1033" i="2"/>
  <c r="AI1032" i="2"/>
  <c r="AH1032" i="2"/>
  <c r="AG1032" i="2"/>
  <c r="AI1031" i="2"/>
  <c r="AH1031" i="2"/>
  <c r="AG1031" i="2"/>
  <c r="AI1030" i="2"/>
  <c r="AH1030" i="2"/>
  <c r="AG1030" i="2"/>
  <c r="AI1029" i="2"/>
  <c r="AH1029" i="2"/>
  <c r="AG1029" i="2"/>
  <c r="AI1028" i="2"/>
  <c r="AH1028" i="2"/>
  <c r="AG1028" i="2"/>
  <c r="AI1027" i="2"/>
  <c r="AH1027" i="2"/>
  <c r="AG1027" i="2"/>
  <c r="AI1026" i="2"/>
  <c r="AH1026" i="2"/>
  <c r="AG1026" i="2"/>
  <c r="AI1025" i="2"/>
  <c r="AH1025" i="2"/>
  <c r="AG1025" i="2"/>
  <c r="AI1024" i="2"/>
  <c r="AH1024" i="2"/>
  <c r="AG1024" i="2"/>
  <c r="AI1023" i="2"/>
  <c r="AH1023" i="2"/>
  <c r="AG1023" i="2"/>
  <c r="AI1022" i="2"/>
  <c r="AH1022" i="2"/>
  <c r="AG1022" i="2"/>
  <c r="AI1021" i="2"/>
  <c r="AH1021" i="2"/>
  <c r="AG1021" i="2"/>
  <c r="AI1020" i="2"/>
  <c r="AH1020" i="2"/>
  <c r="AG1020" i="2"/>
  <c r="AI1019" i="2"/>
  <c r="AH1019" i="2"/>
  <c r="AG1019" i="2"/>
  <c r="AI1018" i="2"/>
  <c r="AH1018" i="2"/>
  <c r="AG1018" i="2"/>
  <c r="AI1017" i="2"/>
  <c r="AH1017" i="2"/>
  <c r="AG1017" i="2"/>
  <c r="AI1016" i="2"/>
  <c r="AH1016" i="2"/>
  <c r="AG1016" i="2"/>
  <c r="AI1015" i="2"/>
  <c r="AH1015" i="2"/>
  <c r="AG1015" i="2"/>
  <c r="AI1014" i="2"/>
  <c r="AH1014" i="2"/>
  <c r="AG1014" i="2"/>
  <c r="AI1013" i="2"/>
  <c r="AH1013" i="2"/>
  <c r="AG1013" i="2"/>
  <c r="AI1012" i="2"/>
  <c r="AH1012" i="2"/>
  <c r="AG1012" i="2"/>
  <c r="AI1011" i="2"/>
  <c r="AH1011" i="2"/>
  <c r="AG1011" i="2"/>
  <c r="AI1010" i="2"/>
  <c r="AH1010" i="2"/>
  <c r="AG1010" i="2"/>
  <c r="AI1009" i="2"/>
  <c r="AH1009" i="2"/>
  <c r="AG1009" i="2"/>
  <c r="AI1008" i="2"/>
  <c r="AH1008" i="2"/>
  <c r="AG1008" i="2"/>
  <c r="AI1007" i="2"/>
  <c r="AH1007" i="2"/>
  <c r="AG1007" i="2"/>
  <c r="AI1006" i="2"/>
  <c r="AH1006" i="2"/>
  <c r="AG1006" i="2"/>
  <c r="AI1005" i="2"/>
  <c r="AH1005" i="2"/>
  <c r="AG1005" i="2"/>
  <c r="AI1004" i="2"/>
  <c r="AH1004" i="2"/>
  <c r="AG1004" i="2"/>
  <c r="AI1003" i="2"/>
  <c r="AH1003" i="2"/>
  <c r="AG1003" i="2"/>
  <c r="AI1002" i="2"/>
  <c r="AH1002" i="2"/>
  <c r="AG1002" i="2"/>
  <c r="AI1001" i="2"/>
  <c r="AH1001" i="2"/>
  <c r="AG1001" i="2"/>
  <c r="AI1000" i="2"/>
  <c r="AH1000" i="2"/>
  <c r="AG1000" i="2"/>
  <c r="AI999" i="2"/>
  <c r="AH999" i="2"/>
  <c r="AG999" i="2"/>
  <c r="AI998" i="2"/>
  <c r="AH998" i="2"/>
  <c r="AG998" i="2"/>
  <c r="AI997" i="2"/>
  <c r="AH997" i="2"/>
  <c r="AG997" i="2"/>
  <c r="AI996" i="2"/>
  <c r="AH996" i="2"/>
  <c r="AG996" i="2"/>
  <c r="AI995" i="2"/>
  <c r="AH995" i="2"/>
  <c r="AG995" i="2"/>
  <c r="AI994" i="2"/>
  <c r="AH994" i="2"/>
  <c r="AG994" i="2"/>
  <c r="AI993" i="2"/>
  <c r="AH993" i="2"/>
  <c r="AG993" i="2"/>
  <c r="AI992" i="2"/>
  <c r="AH992" i="2"/>
  <c r="AG992" i="2"/>
  <c r="AI991" i="2"/>
  <c r="AH991" i="2"/>
  <c r="AG991" i="2"/>
  <c r="AI990" i="2"/>
  <c r="AH990" i="2"/>
  <c r="AG990" i="2"/>
  <c r="AI989" i="2"/>
  <c r="AH989" i="2"/>
  <c r="AG989" i="2"/>
  <c r="AI988" i="2"/>
  <c r="AH988" i="2"/>
  <c r="AG988" i="2"/>
  <c r="AI987" i="2"/>
  <c r="AH987" i="2"/>
  <c r="AG987" i="2"/>
  <c r="AI986" i="2"/>
  <c r="AH986" i="2"/>
  <c r="AG986" i="2"/>
  <c r="AI985" i="2"/>
  <c r="AH985" i="2"/>
  <c r="AG985" i="2"/>
  <c r="AI984" i="2"/>
  <c r="AH984" i="2"/>
  <c r="AG984" i="2"/>
  <c r="AI983" i="2"/>
  <c r="AH983" i="2"/>
  <c r="AG983" i="2"/>
  <c r="AI982" i="2"/>
  <c r="AH982" i="2"/>
  <c r="AG982" i="2"/>
  <c r="AI981" i="2"/>
  <c r="AH981" i="2"/>
  <c r="AG981" i="2"/>
  <c r="AI980" i="2"/>
  <c r="AH980" i="2"/>
  <c r="AG980" i="2"/>
  <c r="AI979" i="2"/>
  <c r="AH979" i="2"/>
  <c r="AG979" i="2"/>
  <c r="AI978" i="2"/>
  <c r="AH978" i="2"/>
  <c r="AG978" i="2"/>
  <c r="AI977" i="2"/>
  <c r="AH977" i="2"/>
  <c r="AG977" i="2"/>
  <c r="AI976" i="2"/>
  <c r="AH976" i="2"/>
  <c r="AG976" i="2"/>
  <c r="AI975" i="2"/>
  <c r="AH975" i="2"/>
  <c r="AG975" i="2"/>
  <c r="AI974" i="2"/>
  <c r="AH974" i="2"/>
  <c r="AG974" i="2"/>
  <c r="AI973" i="2"/>
  <c r="AH973" i="2"/>
  <c r="AG973" i="2"/>
  <c r="AI972" i="2"/>
  <c r="AH972" i="2"/>
  <c r="AG972" i="2"/>
  <c r="AI971" i="2"/>
  <c r="AH971" i="2"/>
  <c r="AG971" i="2"/>
  <c r="AI970" i="2"/>
  <c r="AH970" i="2"/>
  <c r="AG970" i="2"/>
  <c r="AI969" i="2"/>
  <c r="AH969" i="2"/>
  <c r="AG969" i="2"/>
  <c r="AI968" i="2"/>
  <c r="AH968" i="2"/>
  <c r="AG968" i="2"/>
  <c r="AI967" i="2"/>
  <c r="AH967" i="2"/>
  <c r="AG967" i="2"/>
  <c r="AI966" i="2"/>
  <c r="AH966" i="2"/>
  <c r="AG966" i="2"/>
  <c r="AI965" i="2"/>
  <c r="AH965" i="2"/>
  <c r="AG965" i="2"/>
  <c r="AI964" i="2"/>
  <c r="AH964" i="2"/>
  <c r="AG964" i="2"/>
  <c r="AI963" i="2"/>
  <c r="AH963" i="2"/>
  <c r="AG963" i="2"/>
  <c r="AI962" i="2"/>
  <c r="AH962" i="2"/>
  <c r="AG962" i="2"/>
  <c r="AI961" i="2"/>
  <c r="AH961" i="2"/>
  <c r="AG961" i="2"/>
  <c r="AI960" i="2"/>
  <c r="AH960" i="2"/>
  <c r="AG960" i="2"/>
  <c r="AI959" i="2"/>
  <c r="AH959" i="2"/>
  <c r="AG959" i="2"/>
  <c r="AI958" i="2"/>
  <c r="AH958" i="2"/>
  <c r="AG958" i="2"/>
  <c r="AI957" i="2"/>
  <c r="AH957" i="2"/>
  <c r="AG957" i="2"/>
  <c r="AI956" i="2"/>
  <c r="AH956" i="2"/>
  <c r="AG956" i="2"/>
  <c r="AI955" i="2"/>
  <c r="AH955" i="2"/>
  <c r="AG955" i="2"/>
  <c r="AI954" i="2"/>
  <c r="AH954" i="2"/>
  <c r="AG954" i="2"/>
  <c r="AI953" i="2"/>
  <c r="AH953" i="2"/>
  <c r="AG953" i="2"/>
  <c r="AI952" i="2"/>
  <c r="AH952" i="2"/>
  <c r="AG952" i="2"/>
  <c r="AI951" i="2"/>
  <c r="AH951" i="2"/>
  <c r="AG951" i="2"/>
  <c r="AI950" i="2"/>
  <c r="AH950" i="2"/>
  <c r="AG950" i="2"/>
  <c r="AI949" i="2"/>
  <c r="AH949" i="2"/>
  <c r="AG949" i="2"/>
  <c r="AI948" i="2"/>
  <c r="AH948" i="2"/>
  <c r="AG948" i="2"/>
  <c r="AI947" i="2"/>
  <c r="AH947" i="2"/>
  <c r="AG947" i="2"/>
  <c r="AI946" i="2"/>
  <c r="AH946" i="2"/>
  <c r="AG946" i="2"/>
  <c r="AI945" i="2"/>
  <c r="AH945" i="2"/>
  <c r="AG945" i="2"/>
  <c r="AI944" i="2"/>
  <c r="AH944" i="2"/>
  <c r="AG944" i="2"/>
  <c r="AI943" i="2"/>
  <c r="AH943" i="2"/>
  <c r="AG943" i="2"/>
  <c r="AI942" i="2"/>
  <c r="AH942" i="2"/>
  <c r="AG942" i="2"/>
  <c r="AI941" i="2"/>
  <c r="AH941" i="2"/>
  <c r="AG941" i="2"/>
  <c r="AI940" i="2"/>
  <c r="AH940" i="2"/>
  <c r="AG940" i="2"/>
  <c r="AI939" i="2"/>
  <c r="AH939" i="2"/>
  <c r="AG939" i="2"/>
  <c r="AI938" i="2"/>
  <c r="AH938" i="2"/>
  <c r="AG938" i="2"/>
  <c r="AI937" i="2"/>
  <c r="AH937" i="2"/>
  <c r="AG937" i="2"/>
  <c r="AI936" i="2"/>
  <c r="AH936" i="2"/>
  <c r="AG936" i="2"/>
  <c r="AI935" i="2"/>
  <c r="AH935" i="2"/>
  <c r="AG935" i="2"/>
  <c r="AI934" i="2"/>
  <c r="AH934" i="2"/>
  <c r="AG934" i="2"/>
  <c r="AI933" i="2"/>
  <c r="AH933" i="2"/>
  <c r="AG933" i="2"/>
  <c r="AI932" i="2"/>
  <c r="AH932" i="2"/>
  <c r="AG932" i="2"/>
  <c r="AI931" i="2"/>
  <c r="AH931" i="2"/>
  <c r="AG931" i="2"/>
  <c r="AI930" i="2"/>
  <c r="AH930" i="2"/>
  <c r="AG930" i="2"/>
  <c r="AI929" i="2"/>
  <c r="AH929" i="2"/>
  <c r="AG929" i="2"/>
  <c r="AI928" i="2"/>
  <c r="AH928" i="2"/>
  <c r="AG928" i="2"/>
  <c r="AI927" i="2"/>
  <c r="AH927" i="2"/>
  <c r="AG927" i="2"/>
  <c r="AI926" i="2"/>
  <c r="AH926" i="2"/>
  <c r="AG926" i="2"/>
  <c r="AI925" i="2"/>
  <c r="AH925" i="2"/>
  <c r="AG925" i="2"/>
  <c r="AI924" i="2"/>
  <c r="AH924" i="2"/>
  <c r="AG924" i="2"/>
  <c r="AI923" i="2"/>
  <c r="AH923" i="2"/>
  <c r="AG923" i="2"/>
  <c r="AI922" i="2"/>
  <c r="AH922" i="2"/>
  <c r="AG922" i="2"/>
  <c r="AI921" i="2"/>
  <c r="AH921" i="2"/>
  <c r="AG921" i="2"/>
  <c r="AI920" i="2"/>
  <c r="AH920" i="2"/>
  <c r="AG920" i="2"/>
  <c r="AI919" i="2"/>
  <c r="AH919" i="2"/>
  <c r="AG919" i="2"/>
  <c r="AI918" i="2"/>
  <c r="AH918" i="2"/>
  <c r="AG918" i="2"/>
  <c r="AI917" i="2"/>
  <c r="AH917" i="2"/>
  <c r="AG917" i="2"/>
  <c r="AI916" i="2"/>
  <c r="AH916" i="2"/>
  <c r="AG916" i="2"/>
  <c r="AI915" i="2"/>
  <c r="AH915" i="2"/>
  <c r="AG915" i="2"/>
  <c r="AI914" i="2"/>
  <c r="AH914" i="2"/>
  <c r="AG914" i="2"/>
  <c r="AI913" i="2"/>
  <c r="AH913" i="2"/>
  <c r="AG913" i="2"/>
  <c r="AI912" i="2"/>
  <c r="AH912" i="2"/>
  <c r="AG912" i="2"/>
  <c r="AI911" i="2"/>
  <c r="AH911" i="2"/>
  <c r="AG911" i="2"/>
  <c r="AI910" i="2"/>
  <c r="AH910" i="2"/>
  <c r="AG910" i="2"/>
  <c r="AI909" i="2"/>
  <c r="AH909" i="2"/>
  <c r="AG909" i="2"/>
  <c r="AI908" i="2"/>
  <c r="AH908" i="2"/>
  <c r="AG908" i="2"/>
  <c r="AI907" i="2"/>
  <c r="AH907" i="2"/>
  <c r="AG907" i="2"/>
  <c r="AI906" i="2"/>
  <c r="AH906" i="2"/>
  <c r="AG906" i="2"/>
  <c r="AI905" i="2"/>
  <c r="AH905" i="2"/>
  <c r="AG905" i="2"/>
  <c r="AI904" i="2"/>
  <c r="AH904" i="2"/>
  <c r="AG904" i="2"/>
  <c r="AI903" i="2"/>
  <c r="AH903" i="2"/>
  <c r="AG903" i="2"/>
  <c r="AI902" i="2"/>
  <c r="AH902" i="2"/>
  <c r="AG902" i="2"/>
  <c r="AI901" i="2"/>
  <c r="AH901" i="2"/>
  <c r="AG901" i="2"/>
  <c r="AI900" i="2"/>
  <c r="AH900" i="2"/>
  <c r="AG900" i="2"/>
  <c r="AI899" i="2"/>
  <c r="AH899" i="2"/>
  <c r="AG899" i="2"/>
  <c r="AI898" i="2"/>
  <c r="AH898" i="2"/>
  <c r="AG898" i="2"/>
  <c r="AI897" i="2"/>
  <c r="AH897" i="2"/>
  <c r="AG897" i="2"/>
  <c r="AI896" i="2"/>
  <c r="AH896" i="2"/>
  <c r="AG896" i="2"/>
  <c r="AI895" i="2"/>
  <c r="AH895" i="2"/>
  <c r="AG895" i="2"/>
  <c r="AI894" i="2"/>
  <c r="AH894" i="2"/>
  <c r="AG894" i="2"/>
  <c r="AI893" i="2"/>
  <c r="AH893" i="2"/>
  <c r="AG893" i="2"/>
  <c r="AI892" i="2"/>
  <c r="AH892" i="2"/>
  <c r="AG892" i="2"/>
  <c r="AI891" i="2"/>
  <c r="AH891" i="2"/>
  <c r="AG891" i="2"/>
  <c r="AI890" i="2"/>
  <c r="AH890" i="2"/>
  <c r="AG890" i="2"/>
  <c r="AI889" i="2"/>
  <c r="AH889" i="2"/>
  <c r="AG889" i="2"/>
  <c r="AI888" i="2"/>
  <c r="AH888" i="2"/>
  <c r="AG888" i="2"/>
  <c r="AI887" i="2"/>
  <c r="AH887" i="2"/>
  <c r="AG887" i="2"/>
  <c r="AI886" i="2"/>
  <c r="AH886" i="2"/>
  <c r="AG886" i="2"/>
  <c r="AI885" i="2"/>
  <c r="AH885" i="2"/>
  <c r="AG885" i="2"/>
  <c r="AI884" i="2"/>
  <c r="AH884" i="2"/>
  <c r="AG884" i="2"/>
  <c r="AI883" i="2"/>
  <c r="AH883" i="2"/>
  <c r="AG883" i="2"/>
  <c r="AI882" i="2"/>
  <c r="AH882" i="2"/>
  <c r="AG882" i="2"/>
  <c r="AI881" i="2"/>
  <c r="AH881" i="2"/>
  <c r="AG881" i="2"/>
  <c r="AI880" i="2"/>
  <c r="AH880" i="2"/>
  <c r="AG880" i="2"/>
  <c r="AI879" i="2"/>
  <c r="AH879" i="2"/>
  <c r="AG879" i="2"/>
  <c r="AI878" i="2"/>
  <c r="AH878" i="2"/>
  <c r="AG878" i="2"/>
  <c r="AI877" i="2"/>
  <c r="AH877" i="2"/>
  <c r="AG877" i="2"/>
  <c r="AI876" i="2"/>
  <c r="AH876" i="2"/>
  <c r="AG876" i="2"/>
  <c r="AI875" i="2"/>
  <c r="AH875" i="2"/>
  <c r="AG875" i="2"/>
  <c r="AI874" i="2"/>
  <c r="AH874" i="2"/>
  <c r="AG874" i="2"/>
  <c r="AI873" i="2"/>
  <c r="AH873" i="2"/>
  <c r="AG873" i="2"/>
  <c r="AI872" i="2"/>
  <c r="AH872" i="2"/>
  <c r="AG872" i="2"/>
  <c r="AI871" i="2"/>
  <c r="AH871" i="2"/>
  <c r="AG871" i="2"/>
  <c r="AI870" i="2"/>
  <c r="AH870" i="2"/>
  <c r="AG870" i="2"/>
  <c r="AI869" i="2"/>
  <c r="AH869" i="2"/>
  <c r="AG869" i="2"/>
  <c r="AI868" i="2"/>
  <c r="AH868" i="2"/>
  <c r="AG868" i="2"/>
  <c r="AI867" i="2"/>
  <c r="AH867" i="2"/>
  <c r="AG867" i="2"/>
  <c r="AI866" i="2"/>
  <c r="AH866" i="2"/>
  <c r="AG866" i="2"/>
  <c r="AI865" i="2"/>
  <c r="AH865" i="2"/>
  <c r="AG865" i="2"/>
  <c r="AI864" i="2"/>
  <c r="AH864" i="2"/>
  <c r="AG864" i="2"/>
  <c r="AI863" i="2"/>
  <c r="AH863" i="2"/>
  <c r="AG863" i="2"/>
  <c r="AI862" i="2"/>
  <c r="AH862" i="2"/>
  <c r="AG862" i="2"/>
  <c r="AI861" i="2"/>
  <c r="AH861" i="2"/>
  <c r="AG861" i="2"/>
  <c r="AI860" i="2"/>
  <c r="AH860" i="2"/>
  <c r="AG860" i="2"/>
  <c r="AI859" i="2"/>
  <c r="AH859" i="2"/>
  <c r="AG859" i="2"/>
  <c r="AI858" i="2"/>
  <c r="AH858" i="2"/>
  <c r="AG858" i="2"/>
  <c r="AI857" i="2"/>
  <c r="AH857" i="2"/>
  <c r="AG857" i="2"/>
  <c r="AI856" i="2"/>
  <c r="AH856" i="2"/>
  <c r="AG856" i="2"/>
  <c r="AI855" i="2"/>
  <c r="AH855" i="2"/>
  <c r="AG855" i="2"/>
  <c r="AI854" i="2"/>
  <c r="AH854" i="2"/>
  <c r="AG854" i="2"/>
  <c r="AI853" i="2"/>
  <c r="AH853" i="2"/>
  <c r="AG853" i="2"/>
  <c r="AI852" i="2"/>
  <c r="AH852" i="2"/>
  <c r="AG852" i="2"/>
  <c r="AI851" i="2"/>
  <c r="AH851" i="2"/>
  <c r="AG851" i="2"/>
  <c r="AI850" i="2"/>
  <c r="AH850" i="2"/>
  <c r="AG850" i="2"/>
  <c r="AI849" i="2"/>
  <c r="AH849" i="2"/>
  <c r="AG849" i="2"/>
  <c r="AI848" i="2"/>
  <c r="AH848" i="2"/>
  <c r="AG848" i="2"/>
  <c r="AI847" i="2"/>
  <c r="AH847" i="2"/>
  <c r="AG847" i="2"/>
  <c r="AI846" i="2"/>
  <c r="AH846" i="2"/>
  <c r="AG846" i="2"/>
  <c r="AI845" i="2"/>
  <c r="AH845" i="2"/>
  <c r="AG845" i="2"/>
  <c r="AI844" i="2"/>
  <c r="AH844" i="2"/>
  <c r="AG844" i="2"/>
  <c r="AI843" i="2"/>
  <c r="AH843" i="2"/>
  <c r="AG843" i="2"/>
  <c r="AI842" i="2"/>
  <c r="AH842" i="2"/>
  <c r="AG842" i="2"/>
  <c r="AI841" i="2"/>
  <c r="AH841" i="2"/>
  <c r="AG841" i="2"/>
  <c r="AI840" i="2"/>
  <c r="AH840" i="2"/>
  <c r="AG840" i="2"/>
  <c r="AI839" i="2"/>
  <c r="AH839" i="2"/>
  <c r="AG839" i="2"/>
  <c r="AI838" i="2"/>
  <c r="AH838" i="2"/>
  <c r="AG838" i="2"/>
  <c r="AI837" i="2"/>
  <c r="AH837" i="2"/>
  <c r="AG837" i="2"/>
  <c r="AI836" i="2"/>
  <c r="AH836" i="2"/>
  <c r="AG836" i="2"/>
  <c r="AI835" i="2"/>
  <c r="AH835" i="2"/>
  <c r="AG835" i="2"/>
  <c r="AI834" i="2"/>
  <c r="AH834" i="2"/>
  <c r="AG834" i="2"/>
  <c r="AI833" i="2"/>
  <c r="AH833" i="2"/>
  <c r="AG833" i="2"/>
  <c r="AI832" i="2"/>
  <c r="AH832" i="2"/>
  <c r="AG832" i="2"/>
  <c r="AI831" i="2"/>
  <c r="AH831" i="2"/>
  <c r="AG831" i="2"/>
  <c r="AI830" i="2"/>
  <c r="AH830" i="2"/>
  <c r="AG830" i="2"/>
  <c r="AI829" i="2"/>
  <c r="AH829" i="2"/>
  <c r="AG829" i="2"/>
  <c r="AI828" i="2"/>
  <c r="AH828" i="2"/>
  <c r="AG828" i="2"/>
  <c r="AI827" i="2"/>
  <c r="AH827" i="2"/>
  <c r="AG827" i="2"/>
  <c r="AI826" i="2"/>
  <c r="AH826" i="2"/>
  <c r="AG826" i="2"/>
  <c r="AI825" i="2"/>
  <c r="AH825" i="2"/>
  <c r="AG825" i="2"/>
  <c r="AI824" i="2"/>
  <c r="AH824" i="2"/>
  <c r="AG824" i="2"/>
  <c r="AI823" i="2"/>
  <c r="AH823" i="2"/>
  <c r="AG823" i="2"/>
  <c r="AI822" i="2"/>
  <c r="AH822" i="2"/>
  <c r="AG822" i="2"/>
  <c r="AI821" i="2"/>
  <c r="AH821" i="2"/>
  <c r="AG821" i="2"/>
  <c r="AI820" i="2"/>
  <c r="AH820" i="2"/>
  <c r="AG820" i="2"/>
  <c r="AI819" i="2"/>
  <c r="AH819" i="2"/>
  <c r="AG819" i="2"/>
  <c r="AI818" i="2"/>
  <c r="AH818" i="2"/>
  <c r="AG818" i="2"/>
  <c r="AI817" i="2"/>
  <c r="AH817" i="2"/>
  <c r="AG817" i="2"/>
  <c r="AI816" i="2"/>
  <c r="AH816" i="2"/>
  <c r="AG816" i="2"/>
  <c r="AI815" i="2"/>
  <c r="AH815" i="2"/>
  <c r="AG815" i="2"/>
  <c r="AI814" i="2"/>
  <c r="AH814" i="2"/>
  <c r="AG814" i="2"/>
  <c r="AI813" i="2"/>
  <c r="AH813" i="2"/>
  <c r="AG813" i="2"/>
  <c r="AI812" i="2"/>
  <c r="AH812" i="2"/>
  <c r="AG812" i="2"/>
  <c r="AI811" i="2"/>
  <c r="AH811" i="2"/>
  <c r="AG811" i="2"/>
  <c r="AI810" i="2"/>
  <c r="AH810" i="2"/>
  <c r="AG810" i="2"/>
  <c r="AI809" i="2"/>
  <c r="AH809" i="2"/>
  <c r="AG809" i="2"/>
  <c r="AI808" i="2"/>
  <c r="AH808" i="2"/>
  <c r="AG808" i="2"/>
  <c r="AI807" i="2"/>
  <c r="AH807" i="2"/>
  <c r="AG807" i="2"/>
  <c r="AI806" i="2"/>
  <c r="AH806" i="2"/>
  <c r="AG806" i="2"/>
  <c r="AI805" i="2"/>
  <c r="AH805" i="2"/>
  <c r="AG805" i="2"/>
  <c r="AI804" i="2"/>
  <c r="AH804" i="2"/>
  <c r="AG804" i="2"/>
  <c r="AI803" i="2"/>
  <c r="AH803" i="2"/>
  <c r="AG803" i="2"/>
  <c r="AI802" i="2"/>
  <c r="AH802" i="2"/>
  <c r="AG802" i="2"/>
  <c r="AI801" i="2"/>
  <c r="AH801" i="2"/>
  <c r="AG801" i="2"/>
  <c r="AI800" i="2"/>
  <c r="AH800" i="2"/>
  <c r="AG800" i="2"/>
  <c r="AI799" i="2"/>
  <c r="AH799" i="2"/>
  <c r="AG799" i="2"/>
  <c r="AI798" i="2"/>
  <c r="AH798" i="2"/>
  <c r="AG798" i="2"/>
  <c r="AI797" i="2"/>
  <c r="AH797" i="2"/>
  <c r="AG797" i="2"/>
  <c r="AI796" i="2"/>
  <c r="AH796" i="2"/>
  <c r="AG796" i="2"/>
  <c r="AI795" i="2"/>
  <c r="AH795" i="2"/>
  <c r="AG795" i="2"/>
  <c r="AI794" i="2"/>
  <c r="AH794" i="2"/>
  <c r="AG794" i="2"/>
  <c r="AI793" i="2"/>
  <c r="AH793" i="2"/>
  <c r="AG793" i="2"/>
  <c r="AI792" i="2"/>
  <c r="AH792" i="2"/>
  <c r="AG792" i="2"/>
  <c r="AI791" i="2"/>
  <c r="AH791" i="2"/>
  <c r="AG791" i="2"/>
  <c r="AI790" i="2"/>
  <c r="AH790" i="2"/>
  <c r="AG790" i="2"/>
  <c r="AI789" i="2"/>
  <c r="AH789" i="2"/>
  <c r="AG789" i="2"/>
  <c r="AI788" i="2"/>
  <c r="AH788" i="2"/>
  <c r="AG788" i="2"/>
  <c r="AI787" i="2"/>
  <c r="AH787" i="2"/>
  <c r="AG787" i="2"/>
  <c r="AI786" i="2"/>
  <c r="AH786" i="2"/>
  <c r="AG786" i="2"/>
  <c r="AI785" i="2"/>
  <c r="AH785" i="2"/>
  <c r="AG785" i="2"/>
  <c r="AI784" i="2"/>
  <c r="AH784" i="2"/>
  <c r="AG784" i="2"/>
  <c r="AI783" i="2"/>
  <c r="AH783" i="2"/>
  <c r="AG783" i="2"/>
  <c r="AI782" i="2"/>
  <c r="AH782" i="2"/>
  <c r="AG782" i="2"/>
  <c r="AI781" i="2"/>
  <c r="AH781" i="2"/>
  <c r="AG781" i="2"/>
  <c r="AI780" i="2"/>
  <c r="AH780" i="2"/>
  <c r="AG780" i="2"/>
  <c r="AI779" i="2"/>
  <c r="AH779" i="2"/>
  <c r="AG779" i="2"/>
  <c r="AI778" i="2"/>
  <c r="AH778" i="2"/>
  <c r="AG778" i="2"/>
  <c r="AI777" i="2"/>
  <c r="AH777" i="2"/>
  <c r="AG777" i="2"/>
  <c r="AI776" i="2"/>
  <c r="AH776" i="2"/>
  <c r="AG776" i="2"/>
  <c r="AI775" i="2"/>
  <c r="AH775" i="2"/>
  <c r="AG775" i="2"/>
  <c r="AI774" i="2"/>
  <c r="AH774" i="2"/>
  <c r="AG774" i="2"/>
  <c r="AI773" i="2"/>
  <c r="AH773" i="2"/>
  <c r="AG773" i="2"/>
  <c r="AI772" i="2"/>
  <c r="AH772" i="2"/>
  <c r="AG772" i="2"/>
  <c r="AI771" i="2"/>
  <c r="AH771" i="2"/>
  <c r="AG771" i="2"/>
  <c r="AI770" i="2"/>
  <c r="AH770" i="2"/>
  <c r="AG770" i="2"/>
  <c r="AI769" i="2"/>
  <c r="AH769" i="2"/>
  <c r="AG769" i="2"/>
  <c r="AI768" i="2"/>
  <c r="AH768" i="2"/>
  <c r="AG768" i="2"/>
  <c r="AI767" i="2"/>
  <c r="AH767" i="2"/>
  <c r="AG767" i="2"/>
  <c r="AI766" i="2"/>
  <c r="AH766" i="2"/>
  <c r="AG766" i="2"/>
  <c r="AI765" i="2"/>
  <c r="AH765" i="2"/>
  <c r="AG765" i="2"/>
  <c r="AI764" i="2"/>
  <c r="AH764" i="2"/>
  <c r="AG764" i="2"/>
  <c r="AI763" i="2"/>
  <c r="AH763" i="2"/>
  <c r="AG763" i="2"/>
  <c r="AI762" i="2"/>
  <c r="AH762" i="2"/>
  <c r="AG762" i="2"/>
  <c r="AI761" i="2"/>
  <c r="AH761" i="2"/>
  <c r="AG761" i="2"/>
  <c r="AI760" i="2"/>
  <c r="AH760" i="2"/>
  <c r="AG760" i="2"/>
  <c r="AI759" i="2"/>
  <c r="AH759" i="2"/>
  <c r="AG759" i="2"/>
  <c r="AI758" i="2"/>
  <c r="AH758" i="2"/>
  <c r="AG758" i="2"/>
  <c r="AI757" i="2"/>
  <c r="AH757" i="2"/>
  <c r="AG757" i="2"/>
  <c r="AI756" i="2"/>
  <c r="AH756" i="2"/>
  <c r="AG756" i="2"/>
  <c r="AI755" i="2"/>
  <c r="AH755" i="2"/>
  <c r="AG755" i="2"/>
  <c r="AI754" i="2"/>
  <c r="AH754" i="2"/>
  <c r="AG754" i="2"/>
  <c r="AI753" i="2"/>
  <c r="AH753" i="2"/>
  <c r="AG753" i="2"/>
  <c r="AI752" i="2"/>
  <c r="AH752" i="2"/>
  <c r="AG752" i="2"/>
  <c r="AI751" i="2"/>
  <c r="AH751" i="2"/>
  <c r="AG751" i="2"/>
  <c r="AI750" i="2"/>
  <c r="AH750" i="2"/>
  <c r="AG750" i="2"/>
  <c r="AI749" i="2"/>
  <c r="AH749" i="2"/>
  <c r="AG749" i="2"/>
  <c r="AI748" i="2"/>
  <c r="AH748" i="2"/>
  <c r="AG748" i="2"/>
  <c r="AI747" i="2"/>
  <c r="AH747" i="2"/>
  <c r="AG747" i="2"/>
  <c r="AI746" i="2"/>
  <c r="AH746" i="2"/>
  <c r="AG746" i="2"/>
  <c r="AI745" i="2"/>
  <c r="AH745" i="2"/>
  <c r="AG745" i="2"/>
  <c r="AI744" i="2"/>
  <c r="AH744" i="2"/>
  <c r="AG744" i="2"/>
  <c r="AI743" i="2"/>
  <c r="AH743" i="2"/>
  <c r="AG743" i="2"/>
  <c r="AI742" i="2"/>
  <c r="AH742" i="2"/>
  <c r="AG742" i="2"/>
  <c r="AI741" i="2"/>
  <c r="AH741" i="2"/>
  <c r="AG741" i="2"/>
  <c r="AI740" i="2"/>
  <c r="AH740" i="2"/>
  <c r="AG740" i="2"/>
  <c r="AI739" i="2"/>
  <c r="AH739" i="2"/>
  <c r="AG739" i="2"/>
  <c r="AI738" i="2"/>
  <c r="AH738" i="2"/>
  <c r="AG738" i="2"/>
  <c r="AI737" i="2"/>
  <c r="AH737" i="2"/>
  <c r="AG737" i="2"/>
  <c r="AI736" i="2"/>
  <c r="AH736" i="2"/>
  <c r="AG736" i="2"/>
  <c r="AI735" i="2"/>
  <c r="AH735" i="2"/>
  <c r="AG735" i="2"/>
  <c r="AI734" i="2"/>
  <c r="AH734" i="2"/>
  <c r="AG734" i="2"/>
  <c r="AI733" i="2"/>
  <c r="AH733" i="2"/>
  <c r="AG733" i="2"/>
  <c r="AI732" i="2"/>
  <c r="AH732" i="2"/>
  <c r="AG732" i="2"/>
  <c r="AI731" i="2"/>
  <c r="AH731" i="2"/>
  <c r="AG731" i="2"/>
  <c r="AI730" i="2"/>
  <c r="AH730" i="2"/>
  <c r="AG730" i="2"/>
  <c r="AI729" i="2"/>
  <c r="AH729" i="2"/>
  <c r="AG729" i="2"/>
  <c r="AI728" i="2"/>
  <c r="AH728" i="2"/>
  <c r="AG728" i="2"/>
  <c r="AI727" i="2"/>
  <c r="AH727" i="2"/>
  <c r="AG727" i="2"/>
  <c r="AI726" i="2"/>
  <c r="AH726" i="2"/>
  <c r="AG726" i="2"/>
  <c r="AI725" i="2"/>
  <c r="AH725" i="2"/>
  <c r="AG725" i="2"/>
  <c r="AI724" i="2"/>
  <c r="AH724" i="2"/>
  <c r="AG724" i="2"/>
  <c r="AI723" i="2"/>
  <c r="AH723" i="2"/>
  <c r="AG723" i="2"/>
  <c r="AI722" i="2"/>
  <c r="AH722" i="2"/>
  <c r="AG722" i="2"/>
  <c r="AI721" i="2"/>
  <c r="AH721" i="2"/>
  <c r="AG721" i="2"/>
  <c r="AI720" i="2"/>
  <c r="AH720" i="2"/>
  <c r="AG720" i="2"/>
  <c r="AI719" i="2"/>
  <c r="AH719" i="2"/>
  <c r="AG719" i="2"/>
  <c r="AI718" i="2"/>
  <c r="AH718" i="2"/>
  <c r="AG718" i="2"/>
  <c r="AI717" i="2"/>
  <c r="AH717" i="2"/>
  <c r="AG717" i="2"/>
  <c r="AI716" i="2"/>
  <c r="AH716" i="2"/>
  <c r="AG716" i="2"/>
  <c r="AI715" i="2"/>
  <c r="AH715" i="2"/>
  <c r="AG715" i="2"/>
  <c r="AI714" i="2"/>
  <c r="AH714" i="2"/>
  <c r="AG714" i="2"/>
  <c r="AI713" i="2"/>
  <c r="AH713" i="2"/>
  <c r="AG713" i="2"/>
  <c r="AI712" i="2"/>
  <c r="AH712" i="2"/>
  <c r="AG712" i="2"/>
  <c r="AI711" i="2"/>
  <c r="AH711" i="2"/>
  <c r="AG711" i="2"/>
  <c r="AI710" i="2"/>
  <c r="AH710" i="2"/>
  <c r="AG710" i="2"/>
  <c r="AI709" i="2"/>
  <c r="AH709" i="2"/>
  <c r="AG709" i="2"/>
  <c r="AI708" i="2"/>
  <c r="AH708" i="2"/>
  <c r="AG708" i="2"/>
  <c r="AI707" i="2"/>
  <c r="AH707" i="2"/>
  <c r="AG707" i="2"/>
  <c r="AI706" i="2"/>
  <c r="AH706" i="2"/>
  <c r="AG706" i="2"/>
  <c r="AI705" i="2"/>
  <c r="AH705" i="2"/>
  <c r="AG705" i="2"/>
  <c r="AI704" i="2"/>
  <c r="AH704" i="2"/>
  <c r="AG704" i="2"/>
  <c r="AI703" i="2"/>
  <c r="AH703" i="2"/>
  <c r="AG703" i="2"/>
  <c r="AI702" i="2"/>
  <c r="AH702" i="2"/>
  <c r="AG702" i="2"/>
  <c r="AI701" i="2"/>
  <c r="AH701" i="2"/>
  <c r="AG701" i="2"/>
  <c r="AI700" i="2"/>
  <c r="AH700" i="2"/>
  <c r="AG700" i="2"/>
  <c r="AI699" i="2"/>
  <c r="AH699" i="2"/>
  <c r="AG699" i="2"/>
  <c r="AI698" i="2"/>
  <c r="AH698" i="2"/>
  <c r="AG698" i="2"/>
  <c r="AI697" i="2"/>
  <c r="AH697" i="2"/>
  <c r="AG697" i="2"/>
  <c r="AI696" i="2"/>
  <c r="AH696" i="2"/>
  <c r="AG696" i="2"/>
  <c r="AI695" i="2"/>
  <c r="AH695" i="2"/>
  <c r="AG695" i="2"/>
  <c r="AI694" i="2"/>
  <c r="AH694" i="2"/>
  <c r="AG694" i="2"/>
  <c r="AI693" i="2"/>
  <c r="AH693" i="2"/>
  <c r="AG693" i="2"/>
  <c r="AI692" i="2"/>
  <c r="AH692" i="2"/>
  <c r="AG692" i="2"/>
  <c r="AI691" i="2"/>
  <c r="AH691" i="2"/>
  <c r="AG691" i="2"/>
  <c r="AI690" i="2"/>
  <c r="AH690" i="2"/>
  <c r="AG690" i="2"/>
  <c r="AI689" i="2"/>
  <c r="AH689" i="2"/>
  <c r="AG689" i="2"/>
  <c r="AI688" i="2"/>
  <c r="AH688" i="2"/>
  <c r="AG688" i="2"/>
  <c r="AI687" i="2"/>
  <c r="AH687" i="2"/>
  <c r="AG687" i="2"/>
  <c r="AI686" i="2"/>
  <c r="AH686" i="2"/>
  <c r="AG686" i="2"/>
  <c r="AI685" i="2"/>
  <c r="AH685" i="2"/>
  <c r="AG685" i="2"/>
  <c r="AI684" i="2"/>
  <c r="AH684" i="2"/>
  <c r="AG684" i="2"/>
  <c r="AI683" i="2"/>
  <c r="AH683" i="2"/>
  <c r="AG683" i="2"/>
  <c r="AI682" i="2"/>
  <c r="AH682" i="2"/>
  <c r="AG682" i="2"/>
  <c r="AI681" i="2"/>
  <c r="AH681" i="2"/>
  <c r="AG681" i="2"/>
  <c r="AI680" i="2"/>
  <c r="AH680" i="2"/>
  <c r="AG680" i="2"/>
  <c r="AI679" i="2"/>
  <c r="AH679" i="2"/>
  <c r="AG679" i="2"/>
  <c r="AI678" i="2"/>
  <c r="AH678" i="2"/>
  <c r="AG678" i="2"/>
  <c r="AI677" i="2"/>
  <c r="AH677" i="2"/>
  <c r="AG677" i="2"/>
  <c r="AI676" i="2"/>
  <c r="AH676" i="2"/>
  <c r="AG676" i="2"/>
  <c r="AI675" i="2"/>
  <c r="AH675" i="2"/>
  <c r="AG675" i="2"/>
  <c r="AI674" i="2"/>
  <c r="AH674" i="2"/>
  <c r="AG674" i="2"/>
  <c r="AI673" i="2"/>
  <c r="AH673" i="2"/>
  <c r="AG673" i="2"/>
  <c r="AI672" i="2"/>
  <c r="AH672" i="2"/>
  <c r="AG672" i="2"/>
  <c r="AI671" i="2"/>
  <c r="AH671" i="2"/>
  <c r="AG671" i="2"/>
  <c r="AI670" i="2"/>
  <c r="AH670" i="2"/>
  <c r="AG670" i="2"/>
  <c r="AI669" i="2"/>
  <c r="AH669" i="2"/>
  <c r="AG669" i="2"/>
  <c r="AI668" i="2"/>
  <c r="AH668" i="2"/>
  <c r="AG668" i="2"/>
  <c r="AI667" i="2"/>
  <c r="AH667" i="2"/>
  <c r="AG667" i="2"/>
  <c r="AI666" i="2"/>
  <c r="AH666" i="2"/>
  <c r="AG666" i="2"/>
  <c r="AI665" i="2"/>
  <c r="AH665" i="2"/>
  <c r="AG665" i="2"/>
  <c r="AI664" i="2"/>
  <c r="AH664" i="2"/>
  <c r="AG664" i="2"/>
  <c r="AI663" i="2"/>
  <c r="AH663" i="2"/>
  <c r="AG663" i="2"/>
  <c r="AI662" i="2"/>
  <c r="AH662" i="2"/>
  <c r="AG662" i="2"/>
  <c r="AI661" i="2"/>
  <c r="AH661" i="2"/>
  <c r="AG661" i="2"/>
  <c r="AI660" i="2"/>
  <c r="AH660" i="2"/>
  <c r="AG660" i="2"/>
  <c r="AI659" i="2"/>
  <c r="AH659" i="2"/>
  <c r="AG659" i="2"/>
  <c r="AI658" i="2"/>
  <c r="AH658" i="2"/>
  <c r="AG658" i="2"/>
  <c r="AI657" i="2"/>
  <c r="AH657" i="2"/>
  <c r="AG657" i="2"/>
  <c r="AI656" i="2"/>
  <c r="AH656" i="2"/>
  <c r="AG656" i="2"/>
  <c r="AI655" i="2"/>
  <c r="AH655" i="2"/>
  <c r="AG655" i="2"/>
  <c r="AI654" i="2"/>
  <c r="AH654" i="2"/>
  <c r="AG654" i="2"/>
  <c r="AI653" i="2"/>
  <c r="AH653" i="2"/>
  <c r="AG653" i="2"/>
  <c r="AI652" i="2"/>
  <c r="AH652" i="2"/>
  <c r="AG652" i="2"/>
  <c r="AI651" i="2"/>
  <c r="AH651" i="2"/>
  <c r="AG651" i="2"/>
  <c r="AI650" i="2"/>
  <c r="AH650" i="2"/>
  <c r="AG650" i="2"/>
  <c r="AI649" i="2"/>
  <c r="AH649" i="2"/>
  <c r="AG649" i="2"/>
  <c r="AI648" i="2"/>
  <c r="AH648" i="2"/>
  <c r="AG648" i="2"/>
  <c r="AI647" i="2"/>
  <c r="AH647" i="2"/>
  <c r="AG647" i="2"/>
  <c r="AI646" i="2"/>
  <c r="AH646" i="2"/>
  <c r="AG646" i="2"/>
  <c r="AI645" i="2"/>
  <c r="AH645" i="2"/>
  <c r="AG645" i="2"/>
  <c r="AI644" i="2"/>
  <c r="AH644" i="2"/>
  <c r="AG644" i="2"/>
  <c r="AI643" i="2"/>
  <c r="AH643" i="2"/>
  <c r="AG643" i="2"/>
  <c r="AI642" i="2"/>
  <c r="AH642" i="2"/>
  <c r="AG642" i="2"/>
  <c r="AI641" i="2"/>
  <c r="AH641" i="2"/>
  <c r="AG641" i="2"/>
  <c r="AI640" i="2"/>
  <c r="AH640" i="2"/>
  <c r="AG640" i="2"/>
  <c r="AI639" i="2"/>
  <c r="AH639" i="2"/>
  <c r="AG639" i="2"/>
  <c r="AI638" i="2"/>
  <c r="AH638" i="2"/>
  <c r="AG638" i="2"/>
  <c r="AI637" i="2"/>
  <c r="AH637" i="2"/>
  <c r="AG637" i="2"/>
  <c r="AI636" i="2"/>
  <c r="AH636" i="2"/>
  <c r="AG636" i="2"/>
  <c r="AI635" i="2"/>
  <c r="AH635" i="2"/>
  <c r="AG635" i="2"/>
  <c r="AI634" i="2"/>
  <c r="AH634" i="2"/>
  <c r="AG634" i="2"/>
  <c r="AI633" i="2"/>
  <c r="AH633" i="2"/>
  <c r="AG633" i="2"/>
  <c r="AI632" i="2"/>
  <c r="AH632" i="2"/>
  <c r="AG632" i="2"/>
  <c r="AI631" i="2"/>
  <c r="AH631" i="2"/>
  <c r="AG631" i="2"/>
  <c r="AI630" i="2"/>
  <c r="AH630" i="2"/>
  <c r="AG630" i="2"/>
  <c r="AI629" i="2"/>
  <c r="AH629" i="2"/>
  <c r="AG629" i="2"/>
  <c r="AI628" i="2"/>
  <c r="AH628" i="2"/>
  <c r="AG628" i="2"/>
  <c r="AI627" i="2"/>
  <c r="AH627" i="2"/>
  <c r="AG627" i="2"/>
  <c r="AI626" i="2"/>
  <c r="AH626" i="2"/>
  <c r="AG626" i="2"/>
  <c r="AI625" i="2"/>
  <c r="AH625" i="2"/>
  <c r="AG625" i="2"/>
  <c r="AI624" i="2"/>
  <c r="AH624" i="2"/>
  <c r="AG624" i="2"/>
  <c r="AI623" i="2"/>
  <c r="AH623" i="2"/>
  <c r="AG623" i="2"/>
  <c r="AI622" i="2"/>
  <c r="AH622" i="2"/>
  <c r="AG622" i="2"/>
  <c r="AI621" i="2"/>
  <c r="AH621" i="2"/>
  <c r="AG621" i="2"/>
  <c r="AI620" i="2"/>
  <c r="AH620" i="2"/>
  <c r="AG620" i="2"/>
  <c r="AI619" i="2"/>
  <c r="AH619" i="2"/>
  <c r="AG619" i="2"/>
  <c r="AI618" i="2"/>
  <c r="AH618" i="2"/>
  <c r="AG618" i="2"/>
  <c r="AI617" i="2"/>
  <c r="AH617" i="2"/>
  <c r="AG617" i="2"/>
  <c r="AI616" i="2"/>
  <c r="AH616" i="2"/>
  <c r="AG616" i="2"/>
  <c r="AI615" i="2"/>
  <c r="AH615" i="2"/>
  <c r="AG615" i="2"/>
  <c r="AI614" i="2"/>
  <c r="AH614" i="2"/>
  <c r="AG614" i="2"/>
  <c r="AI613" i="2"/>
  <c r="AH613" i="2"/>
  <c r="AG613" i="2"/>
  <c r="AI612" i="2"/>
  <c r="AH612" i="2"/>
  <c r="AG612" i="2"/>
  <c r="AI611" i="2"/>
  <c r="AH611" i="2"/>
  <c r="AG611" i="2"/>
  <c r="AI610" i="2"/>
  <c r="AH610" i="2"/>
  <c r="AG610" i="2"/>
  <c r="AI609" i="2"/>
  <c r="AH609" i="2"/>
  <c r="AG609" i="2"/>
  <c r="AI608" i="2"/>
  <c r="AH608" i="2"/>
  <c r="AG608" i="2"/>
  <c r="AI607" i="2"/>
  <c r="AH607" i="2"/>
  <c r="AG607" i="2"/>
  <c r="AI606" i="2"/>
  <c r="AH606" i="2"/>
  <c r="AG606" i="2"/>
  <c r="AI605" i="2"/>
  <c r="AH605" i="2"/>
  <c r="AG605" i="2"/>
  <c r="AI604" i="2"/>
  <c r="AH604" i="2"/>
  <c r="AG604" i="2"/>
  <c r="AI603" i="2"/>
  <c r="AH603" i="2"/>
  <c r="AG603" i="2"/>
  <c r="AI602" i="2"/>
  <c r="AH602" i="2"/>
  <c r="AG602" i="2"/>
  <c r="AI601" i="2"/>
  <c r="AH601" i="2"/>
  <c r="AG601" i="2"/>
  <c r="AI600" i="2"/>
  <c r="AH600" i="2"/>
  <c r="AG600" i="2"/>
  <c r="AI599" i="2"/>
  <c r="AH599" i="2"/>
  <c r="AG599" i="2"/>
  <c r="AI598" i="2"/>
  <c r="AH598" i="2"/>
  <c r="AG598" i="2"/>
  <c r="AI597" i="2"/>
  <c r="AH597" i="2"/>
  <c r="AG597" i="2"/>
  <c r="AI596" i="2"/>
  <c r="AH596" i="2"/>
  <c r="AG596" i="2"/>
  <c r="AI595" i="2"/>
  <c r="AH595" i="2"/>
  <c r="AG595" i="2"/>
  <c r="AI594" i="2"/>
  <c r="AH594" i="2"/>
  <c r="AG594" i="2"/>
  <c r="AI593" i="2"/>
  <c r="AH593" i="2"/>
  <c r="AG593" i="2"/>
  <c r="AI592" i="2"/>
  <c r="AH592" i="2"/>
  <c r="AG592" i="2"/>
  <c r="AI591" i="2"/>
  <c r="AH591" i="2"/>
  <c r="AG591" i="2"/>
  <c r="AI590" i="2"/>
  <c r="AH590" i="2"/>
  <c r="AG590" i="2"/>
  <c r="AI589" i="2"/>
  <c r="AH589" i="2"/>
  <c r="AG589" i="2"/>
  <c r="AI588" i="2"/>
  <c r="AH588" i="2"/>
  <c r="AG588" i="2"/>
  <c r="AI587" i="2"/>
  <c r="AH587" i="2"/>
  <c r="AG587" i="2"/>
  <c r="AI586" i="2"/>
  <c r="AH586" i="2"/>
  <c r="AG586" i="2"/>
  <c r="AI585" i="2"/>
  <c r="AH585" i="2"/>
  <c r="AG585" i="2"/>
  <c r="AI584" i="2"/>
  <c r="AH584" i="2"/>
  <c r="AG584" i="2"/>
  <c r="AI583" i="2"/>
  <c r="AH583" i="2"/>
  <c r="AG583" i="2"/>
  <c r="AI582" i="2"/>
  <c r="AH582" i="2"/>
  <c r="AG582" i="2"/>
  <c r="AI581" i="2"/>
  <c r="AH581" i="2"/>
  <c r="AG581" i="2"/>
  <c r="AI580" i="2"/>
  <c r="AH580" i="2"/>
  <c r="AG580" i="2"/>
  <c r="AI579" i="2"/>
  <c r="AH579" i="2"/>
  <c r="AG579" i="2"/>
  <c r="AI578" i="2"/>
  <c r="AH578" i="2"/>
  <c r="AG578" i="2"/>
  <c r="AI577" i="2"/>
  <c r="AH577" i="2"/>
  <c r="AG577" i="2"/>
  <c r="AI576" i="2"/>
  <c r="AH576" i="2"/>
  <c r="AG576" i="2"/>
  <c r="AI575" i="2"/>
  <c r="AH575" i="2"/>
  <c r="AG575" i="2"/>
  <c r="AI574" i="2"/>
  <c r="AH574" i="2"/>
  <c r="AG574" i="2"/>
  <c r="AI573" i="2"/>
  <c r="AH573" i="2"/>
  <c r="AG573" i="2"/>
  <c r="AI572" i="2"/>
  <c r="AH572" i="2"/>
  <c r="AG572" i="2"/>
  <c r="AI571" i="2"/>
  <c r="AH571" i="2"/>
  <c r="AG571" i="2"/>
  <c r="AI570" i="2"/>
  <c r="AH570" i="2"/>
  <c r="AG570" i="2"/>
  <c r="AI569" i="2"/>
  <c r="AH569" i="2"/>
  <c r="AG569" i="2"/>
  <c r="AI568" i="2"/>
  <c r="AH568" i="2"/>
  <c r="AG568" i="2"/>
  <c r="AI567" i="2"/>
  <c r="AH567" i="2"/>
  <c r="AG567" i="2"/>
  <c r="AI566" i="2"/>
  <c r="AH566" i="2"/>
  <c r="AG566" i="2"/>
  <c r="AI565" i="2"/>
  <c r="AH565" i="2"/>
  <c r="AG565" i="2"/>
  <c r="AI564" i="2"/>
  <c r="AH564" i="2"/>
  <c r="AG564" i="2"/>
  <c r="AI563" i="2"/>
  <c r="AH563" i="2"/>
  <c r="AG563" i="2"/>
  <c r="AI562" i="2"/>
  <c r="AH562" i="2"/>
  <c r="AG562" i="2"/>
  <c r="AI561" i="2"/>
  <c r="AH561" i="2"/>
  <c r="AG561" i="2"/>
  <c r="AI560" i="2"/>
  <c r="AH560" i="2"/>
  <c r="AG560" i="2"/>
  <c r="AI559" i="2"/>
  <c r="AH559" i="2"/>
  <c r="AG559" i="2"/>
  <c r="AI558" i="2"/>
  <c r="AH558" i="2"/>
  <c r="AG558" i="2"/>
  <c r="AI557" i="2"/>
  <c r="AH557" i="2"/>
  <c r="AG557" i="2"/>
  <c r="AI556" i="2"/>
  <c r="AH556" i="2"/>
  <c r="AG556" i="2"/>
  <c r="AI555" i="2"/>
  <c r="AH555" i="2"/>
  <c r="AG555" i="2"/>
  <c r="AI554" i="2"/>
  <c r="AH554" i="2"/>
  <c r="AG554" i="2"/>
  <c r="AI553" i="2"/>
  <c r="AH553" i="2"/>
  <c r="AG553" i="2"/>
  <c r="AI552" i="2"/>
  <c r="AH552" i="2"/>
  <c r="AG552" i="2"/>
  <c r="AI551" i="2"/>
  <c r="AH551" i="2"/>
  <c r="AG551" i="2"/>
  <c r="AI550" i="2"/>
  <c r="AH550" i="2"/>
  <c r="AG550" i="2"/>
  <c r="AI549" i="2"/>
  <c r="AH549" i="2"/>
  <c r="AG549" i="2"/>
  <c r="AI548" i="2"/>
  <c r="AH548" i="2"/>
  <c r="AG548" i="2"/>
  <c r="AI547" i="2"/>
  <c r="AH547" i="2"/>
  <c r="AG547" i="2"/>
  <c r="AI546" i="2"/>
  <c r="AH546" i="2"/>
  <c r="AG546" i="2"/>
  <c r="AI545" i="2"/>
  <c r="AH545" i="2"/>
  <c r="AG545" i="2"/>
  <c r="AI544" i="2"/>
  <c r="AH544" i="2"/>
  <c r="AG544" i="2"/>
  <c r="AI543" i="2"/>
  <c r="AH543" i="2"/>
  <c r="AG543" i="2"/>
  <c r="AI542" i="2"/>
  <c r="AH542" i="2"/>
  <c r="AG542" i="2"/>
  <c r="AI541" i="2"/>
  <c r="AH541" i="2"/>
  <c r="AG541" i="2"/>
  <c r="AI540" i="2"/>
  <c r="AH540" i="2"/>
  <c r="AG540" i="2"/>
  <c r="AI539" i="2"/>
  <c r="AH539" i="2"/>
  <c r="AG539" i="2"/>
  <c r="AI538" i="2"/>
  <c r="AH538" i="2"/>
  <c r="AG538" i="2"/>
  <c r="AI537" i="2"/>
  <c r="AH537" i="2"/>
  <c r="AG537" i="2"/>
  <c r="AI536" i="2"/>
  <c r="AH536" i="2"/>
  <c r="AG536" i="2"/>
  <c r="AI535" i="2"/>
  <c r="AH535" i="2"/>
  <c r="AG535" i="2"/>
  <c r="AI534" i="2"/>
  <c r="AH534" i="2"/>
  <c r="AG534" i="2"/>
  <c r="AI533" i="2"/>
  <c r="AH533" i="2"/>
  <c r="AG533" i="2"/>
  <c r="AI532" i="2"/>
  <c r="AH532" i="2"/>
  <c r="AG532" i="2"/>
  <c r="AI531" i="2"/>
  <c r="AH531" i="2"/>
  <c r="AG531" i="2"/>
  <c r="AI530" i="2"/>
  <c r="AH530" i="2"/>
  <c r="AG530" i="2"/>
  <c r="AI529" i="2"/>
  <c r="AH529" i="2"/>
  <c r="AG529" i="2"/>
  <c r="AI528" i="2"/>
  <c r="AH528" i="2"/>
  <c r="AG528" i="2"/>
  <c r="AI527" i="2"/>
  <c r="AH527" i="2"/>
  <c r="AG527" i="2"/>
  <c r="AI526" i="2"/>
  <c r="AH526" i="2"/>
  <c r="AG526" i="2"/>
  <c r="AI525" i="2"/>
  <c r="AH525" i="2"/>
  <c r="AG525" i="2"/>
  <c r="AI524" i="2"/>
  <c r="AH524" i="2"/>
  <c r="AG524" i="2"/>
  <c r="AI523" i="2"/>
  <c r="AH523" i="2"/>
  <c r="AG523" i="2"/>
  <c r="AI522" i="2"/>
  <c r="AH522" i="2"/>
  <c r="AG522" i="2"/>
  <c r="AI521" i="2"/>
  <c r="AH521" i="2"/>
  <c r="AG521" i="2"/>
  <c r="AI520" i="2"/>
  <c r="AH520" i="2"/>
  <c r="AG520" i="2"/>
  <c r="AI519" i="2"/>
  <c r="AH519" i="2"/>
  <c r="AG519" i="2"/>
  <c r="AI518" i="2"/>
  <c r="AH518" i="2"/>
  <c r="AG518" i="2"/>
  <c r="AI517" i="2"/>
  <c r="AH517" i="2"/>
  <c r="AG517" i="2"/>
  <c r="AI516" i="2"/>
  <c r="AH516" i="2"/>
  <c r="AG516" i="2"/>
  <c r="AI515" i="2"/>
  <c r="AH515" i="2"/>
  <c r="AG515" i="2"/>
  <c r="AI514" i="2"/>
  <c r="AH514" i="2"/>
  <c r="AG514" i="2"/>
  <c r="AI513" i="2"/>
  <c r="AH513" i="2"/>
  <c r="AG513" i="2"/>
  <c r="AI512" i="2"/>
  <c r="AH512" i="2"/>
  <c r="AG512" i="2"/>
  <c r="AI511" i="2"/>
  <c r="AH511" i="2"/>
  <c r="AG511" i="2"/>
  <c r="AI510" i="2"/>
  <c r="AH510" i="2"/>
  <c r="AG510" i="2"/>
  <c r="AI509" i="2"/>
  <c r="AH509" i="2"/>
  <c r="AG509" i="2"/>
  <c r="AI508" i="2"/>
  <c r="AH508" i="2"/>
  <c r="AG508" i="2"/>
  <c r="AI507" i="2"/>
  <c r="AH507" i="2"/>
  <c r="AG507" i="2"/>
  <c r="AI506" i="2"/>
  <c r="AH506" i="2"/>
  <c r="AG506" i="2"/>
  <c r="AI505" i="2"/>
  <c r="AH505" i="2"/>
  <c r="AG505" i="2"/>
  <c r="AI504" i="2"/>
  <c r="AH504" i="2"/>
  <c r="AG504" i="2"/>
  <c r="AI503" i="2"/>
  <c r="AH503" i="2"/>
  <c r="AG503" i="2"/>
  <c r="AI502" i="2"/>
  <c r="AH502" i="2"/>
  <c r="AG502" i="2"/>
  <c r="AI501" i="2"/>
  <c r="AH501" i="2"/>
  <c r="AG501" i="2"/>
  <c r="AI500" i="2"/>
  <c r="AH500" i="2"/>
  <c r="AG500" i="2"/>
  <c r="AI499" i="2"/>
  <c r="AH499" i="2"/>
  <c r="AG499" i="2"/>
  <c r="AI498" i="2"/>
  <c r="AH498" i="2"/>
  <c r="AG498" i="2"/>
  <c r="AI497" i="2"/>
  <c r="AH497" i="2"/>
  <c r="AG497" i="2"/>
  <c r="AI496" i="2"/>
  <c r="AH496" i="2"/>
  <c r="AG496" i="2"/>
  <c r="AI495" i="2"/>
  <c r="AH495" i="2"/>
  <c r="AG495" i="2"/>
  <c r="AI494" i="2"/>
  <c r="AH494" i="2"/>
  <c r="AG494" i="2"/>
  <c r="AI493" i="2"/>
  <c r="AH493" i="2"/>
  <c r="AG493" i="2"/>
  <c r="AI492" i="2"/>
  <c r="AH492" i="2"/>
  <c r="AG492" i="2"/>
  <c r="AI491" i="2"/>
  <c r="AH491" i="2"/>
  <c r="AG491" i="2"/>
  <c r="AI490" i="2"/>
  <c r="AH490" i="2"/>
  <c r="AG490" i="2"/>
  <c r="AI489" i="2"/>
  <c r="AH489" i="2"/>
  <c r="AG489" i="2"/>
  <c r="AI488" i="2"/>
  <c r="AH488" i="2"/>
  <c r="AG488" i="2"/>
  <c r="AI487" i="2"/>
  <c r="AH487" i="2"/>
  <c r="AG487" i="2"/>
  <c r="AI486" i="2"/>
  <c r="AH486" i="2"/>
  <c r="AG486" i="2"/>
  <c r="AI485" i="2"/>
  <c r="AH485" i="2"/>
  <c r="AG485" i="2"/>
  <c r="AI484" i="2"/>
  <c r="AH484" i="2"/>
  <c r="AG484" i="2"/>
  <c r="AI483" i="2"/>
  <c r="AH483" i="2"/>
  <c r="AG483" i="2"/>
  <c r="AI482" i="2"/>
  <c r="AH482" i="2"/>
  <c r="AG482" i="2"/>
  <c r="AI481" i="2"/>
  <c r="AH481" i="2"/>
  <c r="AG481" i="2"/>
  <c r="AI480" i="2"/>
  <c r="AH480" i="2"/>
  <c r="AG480" i="2"/>
  <c r="AI479" i="2"/>
  <c r="AH479" i="2"/>
  <c r="AG479" i="2"/>
  <c r="AI478" i="2"/>
  <c r="AH478" i="2"/>
  <c r="AG478" i="2"/>
  <c r="AI477" i="2"/>
  <c r="AH477" i="2"/>
  <c r="AG477" i="2"/>
  <c r="AI476" i="2"/>
  <c r="AH476" i="2"/>
  <c r="AG476" i="2"/>
  <c r="AI475" i="2"/>
  <c r="AH475" i="2"/>
  <c r="AG475" i="2"/>
  <c r="AI474" i="2"/>
  <c r="AH474" i="2"/>
  <c r="AG474" i="2"/>
  <c r="AI473" i="2"/>
  <c r="AH473" i="2"/>
  <c r="AG473" i="2"/>
  <c r="AI472" i="2"/>
  <c r="AH472" i="2"/>
  <c r="AG472" i="2"/>
  <c r="AI471" i="2"/>
  <c r="AH471" i="2"/>
  <c r="AG471" i="2"/>
  <c r="AI470" i="2"/>
  <c r="AH470" i="2"/>
  <c r="AG470" i="2"/>
  <c r="AI469" i="2"/>
  <c r="AH469" i="2"/>
  <c r="AG469" i="2"/>
  <c r="AI468" i="2"/>
  <c r="AH468" i="2"/>
  <c r="AG468" i="2"/>
  <c r="AI467" i="2"/>
  <c r="AH467" i="2"/>
  <c r="AG467" i="2"/>
  <c r="AI466" i="2"/>
  <c r="AH466" i="2"/>
  <c r="AG466" i="2"/>
  <c r="AI465" i="2"/>
  <c r="AH465" i="2"/>
  <c r="AG465" i="2"/>
  <c r="AI464" i="2"/>
  <c r="AH464" i="2"/>
  <c r="AG464" i="2"/>
  <c r="AI463" i="2"/>
  <c r="AH463" i="2"/>
  <c r="AG463" i="2"/>
  <c r="AI462" i="2"/>
  <c r="AH462" i="2"/>
  <c r="AG462" i="2"/>
  <c r="AI461" i="2"/>
  <c r="AH461" i="2"/>
  <c r="AG461" i="2"/>
  <c r="AI460" i="2"/>
  <c r="AH460" i="2"/>
  <c r="AG460" i="2"/>
  <c r="AI459" i="2"/>
  <c r="AH459" i="2"/>
  <c r="AG459" i="2"/>
  <c r="AI458" i="2"/>
  <c r="AH458" i="2"/>
  <c r="AG458" i="2"/>
  <c r="AI457" i="2"/>
  <c r="AH457" i="2"/>
  <c r="AG457" i="2"/>
  <c r="AI456" i="2"/>
  <c r="AH456" i="2"/>
  <c r="AG456" i="2"/>
  <c r="AI455" i="2"/>
  <c r="AH455" i="2"/>
  <c r="AG455" i="2"/>
  <c r="AI454" i="2"/>
  <c r="AH454" i="2"/>
  <c r="AG454" i="2"/>
  <c r="AI453" i="2"/>
  <c r="AH453" i="2"/>
  <c r="AG453" i="2"/>
  <c r="AI452" i="2"/>
  <c r="AH452" i="2"/>
  <c r="AG452" i="2"/>
  <c r="AI451" i="2"/>
  <c r="AH451" i="2"/>
  <c r="AG451" i="2"/>
  <c r="AI450" i="2"/>
  <c r="AH450" i="2"/>
  <c r="AG450" i="2"/>
  <c r="AI449" i="2"/>
  <c r="AH449" i="2"/>
  <c r="AG449" i="2"/>
  <c r="AI448" i="2"/>
  <c r="AH448" i="2"/>
  <c r="AG448" i="2"/>
  <c r="AI447" i="2"/>
  <c r="AH447" i="2"/>
  <c r="AG447" i="2"/>
  <c r="AI446" i="2"/>
  <c r="AH446" i="2"/>
  <c r="AG446" i="2"/>
  <c r="AI445" i="2"/>
  <c r="AH445" i="2"/>
  <c r="AG445" i="2"/>
  <c r="AI444" i="2"/>
  <c r="AH444" i="2"/>
  <c r="AG444" i="2"/>
  <c r="AI443" i="2"/>
  <c r="AH443" i="2"/>
  <c r="AG443" i="2"/>
  <c r="AI442" i="2"/>
  <c r="AH442" i="2"/>
  <c r="AG442" i="2"/>
  <c r="AI441" i="2"/>
  <c r="AH441" i="2"/>
  <c r="AG441" i="2"/>
  <c r="AI440" i="2"/>
  <c r="AH440" i="2"/>
  <c r="AG440" i="2"/>
  <c r="AI439" i="2"/>
  <c r="AH439" i="2"/>
  <c r="AG439" i="2"/>
  <c r="AI438" i="2"/>
  <c r="AH438" i="2"/>
  <c r="AG438" i="2"/>
  <c r="AI437" i="2"/>
  <c r="AH437" i="2"/>
  <c r="AG437" i="2"/>
  <c r="AI436" i="2"/>
  <c r="AH436" i="2"/>
  <c r="AG436" i="2"/>
  <c r="AI435" i="2"/>
  <c r="AH435" i="2"/>
  <c r="AG435" i="2"/>
  <c r="AI434" i="2"/>
  <c r="AH434" i="2"/>
  <c r="AG434" i="2"/>
  <c r="AI433" i="2"/>
  <c r="AH433" i="2"/>
  <c r="AG433" i="2"/>
  <c r="AI432" i="2"/>
  <c r="AH432" i="2"/>
  <c r="AG432" i="2"/>
  <c r="AI431" i="2"/>
  <c r="AH431" i="2"/>
  <c r="AG431" i="2"/>
  <c r="AI430" i="2"/>
  <c r="AH430" i="2"/>
  <c r="AG430" i="2"/>
  <c r="AI429" i="2"/>
  <c r="AH429" i="2"/>
  <c r="AG429" i="2"/>
  <c r="AI428" i="2"/>
  <c r="AH428" i="2"/>
  <c r="AG428" i="2"/>
  <c r="AI427" i="2"/>
  <c r="AH427" i="2"/>
  <c r="AG427" i="2"/>
  <c r="AI426" i="2"/>
  <c r="AH426" i="2"/>
  <c r="AG426" i="2"/>
  <c r="AI425" i="2"/>
  <c r="AH425" i="2"/>
  <c r="AG425" i="2"/>
  <c r="AI424" i="2"/>
  <c r="AH424" i="2"/>
  <c r="AG424" i="2"/>
  <c r="AI423" i="2"/>
  <c r="AH423" i="2"/>
  <c r="AG423" i="2"/>
  <c r="AI422" i="2"/>
  <c r="AH422" i="2"/>
  <c r="AG422" i="2"/>
  <c r="AI421" i="2"/>
  <c r="AH421" i="2"/>
  <c r="AG421" i="2"/>
  <c r="AI420" i="2"/>
  <c r="AH420" i="2"/>
  <c r="AG420" i="2"/>
  <c r="AI419" i="2"/>
  <c r="AH419" i="2"/>
  <c r="AG419" i="2"/>
  <c r="AI418" i="2"/>
  <c r="AH418" i="2"/>
  <c r="AG418" i="2"/>
  <c r="AI417" i="2"/>
  <c r="AH417" i="2"/>
  <c r="AG417" i="2"/>
  <c r="AI416" i="2"/>
  <c r="AH416" i="2"/>
  <c r="AG416" i="2"/>
  <c r="AI415" i="2"/>
  <c r="AH415" i="2"/>
  <c r="AG415" i="2"/>
  <c r="AI414" i="2"/>
  <c r="AH414" i="2"/>
  <c r="AG414" i="2"/>
  <c r="AI413" i="2"/>
  <c r="AH413" i="2"/>
  <c r="AG413" i="2"/>
  <c r="AI412" i="2"/>
  <c r="AH412" i="2"/>
  <c r="AG412" i="2"/>
  <c r="AI411" i="2"/>
  <c r="AH411" i="2"/>
  <c r="AG411" i="2"/>
  <c r="AI410" i="2"/>
  <c r="AH410" i="2"/>
  <c r="AG410" i="2"/>
  <c r="AI409" i="2"/>
  <c r="AH409" i="2"/>
  <c r="AG409" i="2"/>
  <c r="AI408" i="2"/>
  <c r="AH408" i="2"/>
  <c r="AG408" i="2"/>
  <c r="AI407" i="2"/>
  <c r="AH407" i="2"/>
  <c r="AG407" i="2"/>
  <c r="AI406" i="2"/>
  <c r="AH406" i="2"/>
  <c r="AG406" i="2"/>
  <c r="AI405" i="2"/>
  <c r="AH405" i="2"/>
  <c r="AG405" i="2"/>
  <c r="AI404" i="2"/>
  <c r="AH404" i="2"/>
  <c r="AG404" i="2"/>
  <c r="AI403" i="2"/>
  <c r="AH403" i="2"/>
  <c r="AG403" i="2"/>
  <c r="AI402" i="2"/>
  <c r="AH402" i="2"/>
  <c r="AG402" i="2"/>
  <c r="AI401" i="2"/>
  <c r="AH401" i="2"/>
  <c r="AG401" i="2"/>
  <c r="AI400" i="2"/>
  <c r="AH400" i="2"/>
  <c r="AG400" i="2"/>
  <c r="AI399" i="2"/>
  <c r="AH399" i="2"/>
  <c r="AG399" i="2"/>
  <c r="AI398" i="2"/>
  <c r="AH398" i="2"/>
  <c r="AG398" i="2"/>
  <c r="AI397" i="2"/>
  <c r="AH397" i="2"/>
  <c r="AG397" i="2"/>
  <c r="AI396" i="2"/>
  <c r="AH396" i="2"/>
  <c r="AG396" i="2"/>
  <c r="AI395" i="2"/>
  <c r="AH395" i="2"/>
  <c r="AG395" i="2"/>
  <c r="AI394" i="2"/>
  <c r="AH394" i="2"/>
  <c r="AG394" i="2"/>
  <c r="AI393" i="2"/>
  <c r="AH393" i="2"/>
  <c r="AG393" i="2"/>
  <c r="AI392" i="2"/>
  <c r="AH392" i="2"/>
  <c r="AG392" i="2"/>
  <c r="AI391" i="2"/>
  <c r="AH391" i="2"/>
  <c r="AG391" i="2"/>
  <c r="AI390" i="2"/>
  <c r="AH390" i="2"/>
  <c r="AG390" i="2"/>
  <c r="AI389" i="2"/>
  <c r="AH389" i="2"/>
  <c r="AG389" i="2"/>
  <c r="AI388" i="2"/>
  <c r="AH388" i="2"/>
  <c r="AG388" i="2"/>
  <c r="AI387" i="2"/>
  <c r="AH387" i="2"/>
  <c r="AG387" i="2"/>
  <c r="AI386" i="2"/>
  <c r="AH386" i="2"/>
  <c r="AG386" i="2"/>
  <c r="AI385" i="2"/>
  <c r="AH385" i="2"/>
  <c r="AG385" i="2"/>
  <c r="AI384" i="2"/>
  <c r="AH384" i="2"/>
  <c r="AG384" i="2"/>
  <c r="AI383" i="2"/>
  <c r="AH383" i="2"/>
  <c r="AG383" i="2"/>
  <c r="AI382" i="2"/>
  <c r="AH382" i="2"/>
  <c r="AG382" i="2"/>
  <c r="AI381" i="2"/>
  <c r="AH381" i="2"/>
  <c r="AG381" i="2"/>
  <c r="AI380" i="2"/>
  <c r="AH380" i="2"/>
  <c r="AG380" i="2"/>
  <c r="AI379" i="2"/>
  <c r="AH379" i="2"/>
  <c r="AG379" i="2"/>
  <c r="AI378" i="2"/>
  <c r="AH378" i="2"/>
  <c r="AG378" i="2"/>
  <c r="AI377" i="2"/>
  <c r="AH377" i="2"/>
  <c r="AG377" i="2"/>
  <c r="AI376" i="2"/>
  <c r="AH376" i="2"/>
  <c r="AG376" i="2"/>
  <c r="AI375" i="2"/>
  <c r="AH375" i="2"/>
  <c r="AG375" i="2"/>
  <c r="AI374" i="2"/>
  <c r="AH374" i="2"/>
  <c r="AG374" i="2"/>
  <c r="AI373" i="2"/>
  <c r="AH373" i="2"/>
  <c r="AG373" i="2"/>
  <c r="AI372" i="2"/>
  <c r="AH372" i="2"/>
  <c r="AG372" i="2"/>
  <c r="AI371" i="2"/>
  <c r="AH371" i="2"/>
  <c r="AG371" i="2"/>
  <c r="AI370" i="2"/>
  <c r="AH370" i="2"/>
  <c r="AG370" i="2"/>
  <c r="AI369" i="2"/>
  <c r="AH369" i="2"/>
  <c r="AG369" i="2"/>
  <c r="AI368" i="2"/>
  <c r="AH368" i="2"/>
  <c r="AG368" i="2"/>
  <c r="AI367" i="2"/>
  <c r="AH367" i="2"/>
  <c r="AG367" i="2"/>
  <c r="AI366" i="2"/>
  <c r="AH366" i="2"/>
  <c r="AG366" i="2"/>
  <c r="AI365" i="2"/>
  <c r="AH365" i="2"/>
  <c r="AG365" i="2"/>
  <c r="AI364" i="2"/>
  <c r="AH364" i="2"/>
  <c r="AG364" i="2"/>
  <c r="AI363" i="2"/>
  <c r="AH363" i="2"/>
  <c r="AG363" i="2"/>
  <c r="AI362" i="2"/>
  <c r="AH362" i="2"/>
  <c r="AG362" i="2"/>
  <c r="AI361" i="2"/>
  <c r="AH361" i="2"/>
  <c r="AG361" i="2"/>
  <c r="AI360" i="2"/>
  <c r="AH360" i="2"/>
  <c r="AG360" i="2"/>
  <c r="AI359" i="2"/>
  <c r="AH359" i="2"/>
  <c r="AG359" i="2"/>
  <c r="AI358" i="2"/>
  <c r="AH358" i="2"/>
  <c r="AG358" i="2"/>
  <c r="AI357" i="2"/>
  <c r="AH357" i="2"/>
  <c r="AG357" i="2"/>
  <c r="AI356" i="2"/>
  <c r="AH356" i="2"/>
  <c r="AG356" i="2"/>
  <c r="AI355" i="2"/>
  <c r="AH355" i="2"/>
  <c r="AG355" i="2"/>
  <c r="AI354" i="2"/>
  <c r="AH354" i="2"/>
  <c r="AG354" i="2"/>
  <c r="AI353" i="2"/>
  <c r="AH353" i="2"/>
  <c r="AG353" i="2"/>
  <c r="AI352" i="2"/>
  <c r="AH352" i="2"/>
  <c r="AG352" i="2"/>
  <c r="AI351" i="2"/>
  <c r="AH351" i="2"/>
  <c r="AG351" i="2"/>
  <c r="AI350" i="2"/>
  <c r="AH350" i="2"/>
  <c r="AG350" i="2"/>
  <c r="AI349" i="2"/>
  <c r="AH349" i="2"/>
  <c r="AG349" i="2"/>
  <c r="AI348" i="2"/>
  <c r="AH348" i="2"/>
  <c r="AG348" i="2"/>
  <c r="AI347" i="2"/>
  <c r="AH347" i="2"/>
  <c r="AG347" i="2"/>
  <c r="AI346" i="2"/>
  <c r="AH346" i="2"/>
  <c r="AG346" i="2"/>
  <c r="AI345" i="2"/>
  <c r="AH345" i="2"/>
  <c r="AG345" i="2"/>
  <c r="AI344" i="2"/>
  <c r="AH344" i="2"/>
  <c r="AG344" i="2"/>
  <c r="AI343" i="2"/>
  <c r="AH343" i="2"/>
  <c r="AG343" i="2"/>
  <c r="AI342" i="2"/>
  <c r="AH342" i="2"/>
  <c r="AG342" i="2"/>
  <c r="AI341" i="2"/>
  <c r="AH341" i="2"/>
  <c r="AG341" i="2"/>
  <c r="AI340" i="2"/>
  <c r="AH340" i="2"/>
  <c r="AG340" i="2"/>
  <c r="AI339" i="2"/>
  <c r="AH339" i="2"/>
  <c r="AG339" i="2"/>
  <c r="AI338" i="2"/>
  <c r="AH338" i="2"/>
  <c r="AG338" i="2"/>
  <c r="AI337" i="2"/>
  <c r="AH337" i="2"/>
  <c r="AG337" i="2"/>
  <c r="AI336" i="2"/>
  <c r="AH336" i="2"/>
  <c r="AG336" i="2"/>
  <c r="AI335" i="2"/>
  <c r="AH335" i="2"/>
  <c r="AG335" i="2"/>
  <c r="AI334" i="2"/>
  <c r="AH334" i="2"/>
  <c r="AG334" i="2"/>
  <c r="AI333" i="2"/>
  <c r="AH333" i="2"/>
  <c r="AG333" i="2"/>
  <c r="AI332" i="2"/>
  <c r="AH332" i="2"/>
  <c r="AG332" i="2"/>
  <c r="AI331" i="2"/>
  <c r="AH331" i="2"/>
  <c r="AG331" i="2"/>
  <c r="AI330" i="2"/>
  <c r="AH330" i="2"/>
  <c r="AG330" i="2"/>
  <c r="AI329" i="2"/>
  <c r="AH329" i="2"/>
  <c r="AG329" i="2"/>
  <c r="AI328" i="2"/>
  <c r="AH328" i="2"/>
  <c r="AG328" i="2"/>
  <c r="AI327" i="2"/>
  <c r="AH327" i="2"/>
  <c r="AG327" i="2"/>
  <c r="AI326" i="2"/>
  <c r="AH326" i="2"/>
  <c r="AG326" i="2"/>
  <c r="AI325" i="2"/>
  <c r="AH325" i="2"/>
  <c r="AG325" i="2"/>
  <c r="AI324" i="2"/>
  <c r="AH324" i="2"/>
  <c r="AG324" i="2"/>
  <c r="AI323" i="2"/>
  <c r="AH323" i="2"/>
  <c r="AG323" i="2"/>
  <c r="AI322" i="2"/>
  <c r="AH322" i="2"/>
  <c r="AG322" i="2"/>
  <c r="AI321" i="2"/>
  <c r="AH321" i="2"/>
  <c r="AG321" i="2"/>
  <c r="AI320" i="2"/>
  <c r="AH320" i="2"/>
  <c r="AG320" i="2"/>
  <c r="AI319" i="2"/>
  <c r="AH319" i="2"/>
  <c r="AG319" i="2"/>
  <c r="AI318" i="2"/>
  <c r="AH318" i="2"/>
  <c r="AG318" i="2"/>
  <c r="AI317" i="2"/>
  <c r="AH317" i="2"/>
  <c r="AG317" i="2"/>
  <c r="AI316" i="2"/>
  <c r="AH316" i="2"/>
  <c r="AG316" i="2"/>
  <c r="AI315" i="2"/>
  <c r="AH315" i="2"/>
  <c r="AG315" i="2"/>
  <c r="AI314" i="2"/>
  <c r="AH314" i="2"/>
  <c r="AG314" i="2"/>
  <c r="AI313" i="2"/>
  <c r="AH313" i="2"/>
  <c r="AG313" i="2"/>
  <c r="AI312" i="2"/>
  <c r="AH312" i="2"/>
  <c r="AG312" i="2"/>
  <c r="AI311" i="2"/>
  <c r="AH311" i="2"/>
  <c r="AG311" i="2"/>
  <c r="AI310" i="2"/>
  <c r="AH310" i="2"/>
  <c r="AG310" i="2"/>
  <c r="AI309" i="2"/>
  <c r="AH309" i="2"/>
  <c r="AG309" i="2"/>
  <c r="AI308" i="2"/>
  <c r="AH308" i="2"/>
  <c r="AG308" i="2"/>
  <c r="AI307" i="2"/>
  <c r="AH307" i="2"/>
  <c r="AG307" i="2"/>
  <c r="AI306" i="2"/>
  <c r="AH306" i="2"/>
  <c r="AG306" i="2"/>
  <c r="AI305" i="2"/>
  <c r="AH305" i="2"/>
  <c r="AG305" i="2"/>
  <c r="AI304" i="2"/>
  <c r="AH304" i="2"/>
  <c r="AG304" i="2"/>
  <c r="AI303" i="2"/>
  <c r="AH303" i="2"/>
  <c r="AG303" i="2"/>
  <c r="AI302" i="2"/>
  <c r="AH302" i="2"/>
  <c r="AG302" i="2"/>
  <c r="AI301" i="2"/>
  <c r="AH301" i="2"/>
  <c r="AG301" i="2"/>
  <c r="AI300" i="2"/>
  <c r="AH300" i="2"/>
  <c r="AG300" i="2"/>
  <c r="AI299" i="2"/>
  <c r="AH299" i="2"/>
  <c r="AG299" i="2"/>
  <c r="AI298" i="2"/>
  <c r="AH298" i="2"/>
  <c r="AG298" i="2"/>
  <c r="AI297" i="2"/>
  <c r="AH297" i="2"/>
  <c r="AG297" i="2"/>
  <c r="AI296" i="2"/>
  <c r="AH296" i="2"/>
  <c r="AG296" i="2"/>
  <c r="AI295" i="2"/>
  <c r="AH295" i="2"/>
  <c r="AG295" i="2"/>
  <c r="AI294" i="2"/>
  <c r="AH294" i="2"/>
  <c r="AG294" i="2"/>
  <c r="AI293" i="2"/>
  <c r="AH293" i="2"/>
  <c r="AG293" i="2"/>
  <c r="AI292" i="2"/>
  <c r="AH292" i="2"/>
  <c r="AG292" i="2"/>
  <c r="AI291" i="2"/>
  <c r="AH291" i="2"/>
  <c r="AG291" i="2"/>
  <c r="AI290" i="2"/>
  <c r="AH290" i="2"/>
  <c r="AG290" i="2"/>
  <c r="AI289" i="2"/>
  <c r="AH289" i="2"/>
  <c r="AG289" i="2"/>
  <c r="AI288" i="2"/>
  <c r="AH288" i="2"/>
  <c r="AG288" i="2"/>
  <c r="AI287" i="2"/>
  <c r="AH287" i="2"/>
  <c r="AG287" i="2"/>
  <c r="AI286" i="2"/>
  <c r="AH286" i="2"/>
  <c r="AG286" i="2"/>
  <c r="AI285" i="2"/>
  <c r="AH285" i="2"/>
  <c r="AG285" i="2"/>
  <c r="AI284" i="2"/>
  <c r="AH284" i="2"/>
  <c r="AG284" i="2"/>
  <c r="AI283" i="2"/>
  <c r="AH283" i="2"/>
  <c r="AG283" i="2"/>
  <c r="AI282" i="2"/>
  <c r="AH282" i="2"/>
  <c r="AG282" i="2"/>
  <c r="AI281" i="2"/>
  <c r="AH281" i="2"/>
  <c r="AG281" i="2"/>
  <c r="AI280" i="2"/>
  <c r="AH280" i="2"/>
  <c r="AG280" i="2"/>
  <c r="AI279" i="2"/>
  <c r="AH279" i="2"/>
  <c r="AG279" i="2"/>
  <c r="AI278" i="2"/>
  <c r="AH278" i="2"/>
  <c r="AG278" i="2"/>
  <c r="AI277" i="2"/>
  <c r="AH277" i="2"/>
  <c r="AG277" i="2"/>
  <c r="AI276" i="2"/>
  <c r="AH276" i="2"/>
  <c r="AG276" i="2"/>
  <c r="AI275" i="2"/>
  <c r="AH275" i="2"/>
  <c r="AG275" i="2"/>
  <c r="AI274" i="2"/>
  <c r="AH274" i="2"/>
  <c r="AG274" i="2"/>
  <c r="AI273" i="2"/>
  <c r="AH273" i="2"/>
  <c r="AG273" i="2"/>
  <c r="AI272" i="2"/>
  <c r="AH272" i="2"/>
  <c r="AG272" i="2"/>
  <c r="AI271" i="2"/>
  <c r="AH271" i="2"/>
  <c r="AG271" i="2"/>
  <c r="AI270" i="2"/>
  <c r="AH270" i="2"/>
  <c r="AG270" i="2"/>
  <c r="AI269" i="2"/>
  <c r="AH269" i="2"/>
  <c r="AG269" i="2"/>
  <c r="AI268" i="2"/>
  <c r="AH268" i="2"/>
  <c r="AG268" i="2"/>
  <c r="AI267" i="2"/>
  <c r="AH267" i="2"/>
  <c r="AG267" i="2"/>
  <c r="AI266" i="2"/>
  <c r="AH266" i="2"/>
  <c r="AG266" i="2"/>
  <c r="AI265" i="2"/>
  <c r="AH265" i="2"/>
  <c r="AG265" i="2"/>
  <c r="AI264" i="2"/>
  <c r="AH264" i="2"/>
  <c r="AG264" i="2"/>
  <c r="AI263" i="2"/>
  <c r="AH263" i="2"/>
  <c r="AG263" i="2"/>
  <c r="AI262" i="2"/>
  <c r="AH262" i="2"/>
  <c r="AG262" i="2"/>
  <c r="AI261" i="2"/>
  <c r="AH261" i="2"/>
  <c r="AG261" i="2"/>
  <c r="AI260" i="2"/>
  <c r="AH260" i="2"/>
  <c r="AG260" i="2"/>
  <c r="AI259" i="2"/>
  <c r="AH259" i="2"/>
  <c r="AG259" i="2"/>
  <c r="AI258" i="2"/>
  <c r="AH258" i="2"/>
  <c r="AG258" i="2"/>
  <c r="AI257" i="2"/>
  <c r="AH257" i="2"/>
  <c r="AG257" i="2"/>
  <c r="AI256" i="2"/>
  <c r="AH256" i="2"/>
  <c r="AG256" i="2"/>
  <c r="AI255" i="2"/>
  <c r="AH255" i="2"/>
  <c r="AG255" i="2"/>
  <c r="AI254" i="2"/>
  <c r="AH254" i="2"/>
  <c r="AG254" i="2"/>
  <c r="AI253" i="2"/>
  <c r="AH253" i="2"/>
  <c r="AG253" i="2"/>
  <c r="AI252" i="2"/>
  <c r="AH252" i="2"/>
  <c r="AG252" i="2"/>
  <c r="AI251" i="2"/>
  <c r="AH251" i="2"/>
  <c r="AG251" i="2"/>
  <c r="AI250" i="2"/>
  <c r="AH250" i="2"/>
  <c r="AG250" i="2"/>
  <c r="AI249" i="2"/>
  <c r="AH249" i="2"/>
  <c r="AG249" i="2"/>
  <c r="AI248" i="2"/>
  <c r="AH248" i="2"/>
  <c r="AG248" i="2"/>
  <c r="AI247" i="2"/>
  <c r="AH247" i="2"/>
  <c r="AG247" i="2"/>
  <c r="AI246" i="2"/>
  <c r="AH246" i="2"/>
  <c r="AG246" i="2"/>
  <c r="AI245" i="2"/>
  <c r="AH245" i="2"/>
  <c r="AG245" i="2"/>
  <c r="AI244" i="2"/>
  <c r="AH244" i="2"/>
  <c r="AG244" i="2"/>
  <c r="AI243" i="2"/>
  <c r="AH243" i="2"/>
  <c r="AG243" i="2"/>
  <c r="AI242" i="2"/>
  <c r="AH242" i="2"/>
  <c r="AG242" i="2"/>
  <c r="AI241" i="2"/>
  <c r="AH241" i="2"/>
  <c r="AG241" i="2"/>
  <c r="AI240" i="2"/>
  <c r="AH240" i="2"/>
  <c r="AG240" i="2"/>
  <c r="AI239" i="2"/>
  <c r="AH239" i="2"/>
  <c r="AG239" i="2"/>
  <c r="AI238" i="2"/>
  <c r="AH238" i="2"/>
  <c r="AG238" i="2"/>
  <c r="AI237" i="2"/>
  <c r="AH237" i="2"/>
  <c r="AG237" i="2"/>
  <c r="AI236" i="2"/>
  <c r="AH236" i="2"/>
  <c r="AG236" i="2"/>
  <c r="AI235" i="2"/>
  <c r="AH235" i="2"/>
  <c r="AG235" i="2"/>
  <c r="AI234" i="2"/>
  <c r="AH234" i="2"/>
  <c r="AG234" i="2"/>
  <c r="AI233" i="2"/>
  <c r="AH233" i="2"/>
  <c r="AG233" i="2"/>
  <c r="AI232" i="2"/>
  <c r="AH232" i="2"/>
  <c r="AG232" i="2"/>
  <c r="AI231" i="2"/>
  <c r="AH231" i="2"/>
  <c r="AG231" i="2"/>
  <c r="AI230" i="2"/>
  <c r="AH230" i="2"/>
  <c r="AG230" i="2"/>
  <c r="AI229" i="2"/>
  <c r="AH229" i="2"/>
  <c r="AG229" i="2"/>
  <c r="AI228" i="2"/>
  <c r="AH228" i="2"/>
  <c r="AG228" i="2"/>
  <c r="AI227" i="2"/>
  <c r="AH227" i="2"/>
  <c r="AG227" i="2"/>
  <c r="AI226" i="2"/>
  <c r="AH226" i="2"/>
  <c r="AG226" i="2"/>
  <c r="AI225" i="2"/>
  <c r="AH225" i="2"/>
  <c r="AG225" i="2"/>
  <c r="AI224" i="2"/>
  <c r="AH224" i="2"/>
  <c r="AG224" i="2"/>
  <c r="AI223" i="2"/>
  <c r="AH223" i="2"/>
  <c r="AG223" i="2"/>
  <c r="AI222" i="2"/>
  <c r="AH222" i="2"/>
  <c r="AG222" i="2"/>
  <c r="AI221" i="2"/>
  <c r="AH221" i="2"/>
  <c r="AG221" i="2"/>
  <c r="AI220" i="2"/>
  <c r="AH220" i="2"/>
  <c r="AG220" i="2"/>
  <c r="AI219" i="2"/>
  <c r="AH219" i="2"/>
  <c r="AG219" i="2"/>
  <c r="AI218" i="2"/>
  <c r="AH218" i="2"/>
  <c r="AG218" i="2"/>
  <c r="AI217" i="2"/>
  <c r="AH217" i="2"/>
  <c r="AG217" i="2"/>
  <c r="AI216" i="2"/>
  <c r="AH216" i="2"/>
  <c r="AG216" i="2"/>
  <c r="AI215" i="2"/>
  <c r="AH215" i="2"/>
  <c r="AG215" i="2"/>
  <c r="AI214" i="2"/>
  <c r="AH214" i="2"/>
  <c r="AG214" i="2"/>
  <c r="AI213" i="2"/>
  <c r="AH213" i="2"/>
  <c r="AG213" i="2"/>
  <c r="AI212" i="2"/>
  <c r="AH212" i="2"/>
  <c r="AG212" i="2"/>
  <c r="AI211" i="2"/>
  <c r="AH211" i="2"/>
  <c r="AG211" i="2"/>
  <c r="AI210" i="2"/>
  <c r="AH210" i="2"/>
  <c r="AG210" i="2"/>
  <c r="AI209" i="2"/>
  <c r="AH209" i="2"/>
  <c r="AG209" i="2"/>
  <c r="AI208" i="2"/>
  <c r="AH208" i="2"/>
  <c r="AG208" i="2"/>
  <c r="AI207" i="2"/>
  <c r="AH207" i="2"/>
  <c r="AG207" i="2"/>
  <c r="AI206" i="2"/>
  <c r="AH206" i="2"/>
  <c r="AG206" i="2"/>
  <c r="AI205" i="2"/>
  <c r="AH205" i="2"/>
  <c r="AG205" i="2"/>
  <c r="AI204" i="2"/>
  <c r="AH204" i="2"/>
  <c r="AG204" i="2"/>
  <c r="AI203" i="2"/>
  <c r="AH203" i="2"/>
  <c r="AG203" i="2"/>
  <c r="AI202" i="2"/>
  <c r="AH202" i="2"/>
  <c r="AG202" i="2"/>
  <c r="AI201" i="2"/>
  <c r="AH201" i="2"/>
  <c r="AG201" i="2"/>
  <c r="AI200" i="2"/>
  <c r="AH200" i="2"/>
  <c r="AG200" i="2"/>
  <c r="AI199" i="2"/>
  <c r="AH199" i="2"/>
  <c r="AG199" i="2"/>
  <c r="AI198" i="2"/>
  <c r="AH198" i="2"/>
  <c r="AG198" i="2"/>
  <c r="AI197" i="2"/>
  <c r="AH197" i="2"/>
  <c r="AG197" i="2"/>
  <c r="AI196" i="2"/>
  <c r="AH196" i="2"/>
  <c r="AG196" i="2"/>
  <c r="AI195" i="2"/>
  <c r="AH195" i="2"/>
  <c r="AG195" i="2"/>
  <c r="AI194" i="2"/>
  <c r="AH194" i="2"/>
  <c r="AG194" i="2"/>
  <c r="AI193" i="2"/>
  <c r="AH193" i="2"/>
  <c r="AG193" i="2"/>
  <c r="AI192" i="2"/>
  <c r="AH192" i="2"/>
  <c r="AG192" i="2"/>
  <c r="AI191" i="2"/>
  <c r="AH191" i="2"/>
  <c r="AG191" i="2"/>
  <c r="AI190" i="2"/>
  <c r="AH190" i="2"/>
  <c r="AG190" i="2"/>
  <c r="AI189" i="2"/>
  <c r="AH189" i="2"/>
  <c r="AG189" i="2"/>
  <c r="AI188" i="2"/>
  <c r="AH188" i="2"/>
  <c r="AG188" i="2"/>
  <c r="AI187" i="2"/>
  <c r="AH187" i="2"/>
  <c r="AG187" i="2"/>
  <c r="AI186" i="2"/>
  <c r="AH186" i="2"/>
  <c r="AG186" i="2"/>
  <c r="AI185" i="2"/>
  <c r="AH185" i="2"/>
  <c r="AG185" i="2"/>
  <c r="AI184" i="2"/>
  <c r="AH184" i="2"/>
  <c r="AG184" i="2"/>
  <c r="AI183" i="2"/>
  <c r="AH183" i="2"/>
  <c r="AG183" i="2"/>
  <c r="AI182" i="2"/>
  <c r="AH182" i="2"/>
  <c r="AG182" i="2"/>
  <c r="AI181" i="2"/>
  <c r="AH181" i="2"/>
  <c r="AG181" i="2"/>
  <c r="AI180" i="2"/>
  <c r="AH180" i="2"/>
  <c r="AG180" i="2"/>
  <c r="AI179" i="2"/>
  <c r="AH179" i="2"/>
  <c r="AG179" i="2"/>
  <c r="AI178" i="2"/>
  <c r="AH178" i="2"/>
  <c r="AG178" i="2"/>
  <c r="AI177" i="2"/>
  <c r="AH177" i="2"/>
  <c r="AG177" i="2"/>
  <c r="AI176" i="2"/>
  <c r="AH176" i="2"/>
  <c r="AG176" i="2"/>
  <c r="AI175" i="2"/>
  <c r="AH175" i="2"/>
  <c r="AG175" i="2"/>
  <c r="AI174" i="2"/>
  <c r="AH174" i="2"/>
  <c r="AG174" i="2"/>
  <c r="AI173" i="2"/>
  <c r="AH173" i="2"/>
  <c r="AG173" i="2"/>
  <c r="AI172" i="2"/>
  <c r="AH172" i="2"/>
  <c r="AG172" i="2"/>
  <c r="AI171" i="2"/>
  <c r="AH171" i="2"/>
  <c r="AG171" i="2"/>
  <c r="AI170" i="2"/>
  <c r="AH170" i="2"/>
  <c r="AG170" i="2"/>
  <c r="AI169" i="2"/>
  <c r="AH169" i="2"/>
  <c r="AG169" i="2"/>
  <c r="AI168" i="2"/>
  <c r="AH168" i="2"/>
  <c r="AG168" i="2"/>
  <c r="AI167" i="2"/>
  <c r="AH167" i="2"/>
  <c r="AG167" i="2"/>
  <c r="AI166" i="2"/>
  <c r="AH166" i="2"/>
  <c r="AG166" i="2"/>
  <c r="AI165" i="2"/>
  <c r="AH165" i="2"/>
  <c r="AG165" i="2"/>
  <c r="AI164" i="2"/>
  <c r="AH164" i="2"/>
  <c r="AG164" i="2"/>
  <c r="AI163" i="2"/>
  <c r="AH163" i="2"/>
  <c r="AG163" i="2"/>
  <c r="AI162" i="2"/>
  <c r="AH162" i="2"/>
  <c r="AG162" i="2"/>
  <c r="AI161" i="2"/>
  <c r="AH161" i="2"/>
  <c r="AG161" i="2"/>
  <c r="AI160" i="2"/>
  <c r="AH160" i="2"/>
  <c r="AG160" i="2"/>
  <c r="AI159" i="2"/>
  <c r="AH159" i="2"/>
  <c r="AG159" i="2"/>
  <c r="AI158" i="2"/>
  <c r="AH158" i="2"/>
  <c r="AG158" i="2"/>
  <c r="AI157" i="2"/>
  <c r="AH157" i="2"/>
  <c r="AG157" i="2"/>
  <c r="AI156" i="2"/>
  <c r="AH156" i="2"/>
  <c r="AG156" i="2"/>
  <c r="AI155" i="2"/>
  <c r="AH155" i="2"/>
  <c r="AG155" i="2"/>
  <c r="AI154" i="2"/>
  <c r="AH154" i="2"/>
  <c r="AG154" i="2"/>
  <c r="AI153" i="2"/>
  <c r="AH153" i="2"/>
  <c r="AG153" i="2"/>
  <c r="AI152" i="2"/>
  <c r="AH152" i="2"/>
  <c r="AG152" i="2"/>
  <c r="AI151" i="2"/>
  <c r="AH151" i="2"/>
  <c r="AG151" i="2"/>
  <c r="AI150" i="2"/>
  <c r="AH150" i="2"/>
  <c r="AG150" i="2"/>
  <c r="AI149" i="2"/>
  <c r="AH149" i="2"/>
  <c r="AG149" i="2"/>
  <c r="AI148" i="2"/>
  <c r="AH148" i="2"/>
  <c r="AG148" i="2"/>
  <c r="AI147" i="2"/>
  <c r="AH147" i="2"/>
  <c r="AG147" i="2"/>
  <c r="AI146" i="2"/>
  <c r="AH146" i="2"/>
  <c r="AG146" i="2"/>
  <c r="AI145" i="2"/>
  <c r="AH145" i="2"/>
  <c r="AG145" i="2"/>
  <c r="AI144" i="2"/>
  <c r="AH144" i="2"/>
  <c r="AG144" i="2"/>
  <c r="AI143" i="2"/>
  <c r="AH143" i="2"/>
  <c r="AG143" i="2"/>
  <c r="AI142" i="2"/>
  <c r="AH142" i="2"/>
  <c r="AG142" i="2"/>
  <c r="AI141" i="2"/>
  <c r="AH141" i="2"/>
  <c r="AG141" i="2"/>
  <c r="AI140" i="2"/>
  <c r="AH140" i="2"/>
  <c r="AG140" i="2"/>
  <c r="AI139" i="2"/>
  <c r="AH139" i="2"/>
  <c r="AG139" i="2"/>
  <c r="AI138" i="2"/>
  <c r="AH138" i="2"/>
  <c r="AG138" i="2"/>
  <c r="AI137" i="2"/>
  <c r="AH137" i="2"/>
  <c r="AG137" i="2"/>
  <c r="AI136" i="2"/>
  <c r="AH136" i="2"/>
  <c r="AG136" i="2"/>
  <c r="AI135" i="2"/>
  <c r="AH135" i="2"/>
  <c r="AG135" i="2"/>
  <c r="AI134" i="2"/>
  <c r="AH134" i="2"/>
  <c r="AG134" i="2"/>
  <c r="AI133" i="2"/>
  <c r="AH133" i="2"/>
  <c r="AG133" i="2"/>
  <c r="AI132" i="2"/>
  <c r="AH132" i="2"/>
  <c r="AG132" i="2"/>
  <c r="AI131" i="2"/>
  <c r="AH131" i="2"/>
  <c r="AG131" i="2"/>
  <c r="AI130" i="2"/>
  <c r="AH130" i="2"/>
  <c r="AG130" i="2"/>
  <c r="AI129" i="2"/>
  <c r="AH129" i="2"/>
  <c r="AG129" i="2"/>
  <c r="AI128" i="2"/>
  <c r="AH128" i="2"/>
  <c r="AG128" i="2"/>
  <c r="AI127" i="2"/>
  <c r="AH127" i="2"/>
  <c r="AG127" i="2"/>
  <c r="AI126" i="2"/>
  <c r="AH126" i="2"/>
  <c r="AG126" i="2"/>
  <c r="AI125" i="2"/>
  <c r="AH125" i="2"/>
  <c r="AG125" i="2"/>
  <c r="AI124" i="2"/>
  <c r="AH124" i="2"/>
  <c r="AG124" i="2"/>
  <c r="AI123" i="2"/>
  <c r="AH123" i="2"/>
  <c r="AG123" i="2"/>
  <c r="AI122" i="2"/>
  <c r="AH122" i="2"/>
  <c r="AG122" i="2"/>
  <c r="AI121" i="2"/>
  <c r="AH121" i="2"/>
  <c r="AG121" i="2"/>
  <c r="AI120" i="2"/>
  <c r="AH120" i="2"/>
  <c r="AG120" i="2"/>
  <c r="AI119" i="2"/>
  <c r="AH119" i="2"/>
  <c r="AG119" i="2"/>
  <c r="AI118" i="2"/>
  <c r="AH118" i="2"/>
  <c r="AG118" i="2"/>
  <c r="AI117" i="2"/>
  <c r="AH117" i="2"/>
  <c r="AG117" i="2"/>
  <c r="AI116" i="2"/>
  <c r="AH116" i="2"/>
  <c r="AG116" i="2"/>
  <c r="AI115" i="2"/>
  <c r="AH115" i="2"/>
  <c r="AG115" i="2"/>
  <c r="AI114" i="2"/>
  <c r="AH114" i="2"/>
  <c r="AG114" i="2"/>
  <c r="AI113" i="2"/>
  <c r="AH113" i="2"/>
  <c r="AG113" i="2"/>
  <c r="AI112" i="2"/>
  <c r="AH112" i="2"/>
  <c r="AG112" i="2"/>
  <c r="AI111" i="2"/>
  <c r="AH111" i="2"/>
  <c r="AG111" i="2"/>
  <c r="AI110" i="2"/>
  <c r="AH110" i="2"/>
  <c r="AG110" i="2"/>
  <c r="AI109" i="2"/>
  <c r="AH109" i="2"/>
  <c r="AG109" i="2"/>
  <c r="AI108" i="2"/>
  <c r="AH108" i="2"/>
  <c r="AG108" i="2"/>
  <c r="AI107" i="2"/>
  <c r="AH107" i="2"/>
  <c r="AG107" i="2"/>
  <c r="AI106" i="2"/>
  <c r="AH106" i="2"/>
  <c r="AG106" i="2"/>
  <c r="AI105" i="2"/>
  <c r="AH105" i="2"/>
  <c r="AG105" i="2"/>
  <c r="AI104" i="2"/>
  <c r="AH104" i="2"/>
  <c r="AG104" i="2"/>
  <c r="AI103" i="2"/>
  <c r="AH103" i="2"/>
  <c r="AG103" i="2"/>
  <c r="AI102" i="2"/>
  <c r="AH102" i="2"/>
  <c r="AG102" i="2"/>
  <c r="AI101" i="2"/>
  <c r="AH101" i="2"/>
  <c r="AG101" i="2"/>
  <c r="AI100" i="2"/>
  <c r="AH100" i="2"/>
  <c r="AG100" i="2"/>
  <c r="AI99" i="2"/>
  <c r="AH99" i="2"/>
  <c r="AG99" i="2"/>
  <c r="AI98" i="2"/>
  <c r="AH98" i="2"/>
  <c r="AG98" i="2"/>
  <c r="AI97" i="2"/>
  <c r="AH97" i="2"/>
  <c r="AG97" i="2"/>
  <c r="AI96" i="2"/>
  <c r="AH96" i="2"/>
  <c r="AG96" i="2"/>
  <c r="AI95" i="2"/>
  <c r="AH95" i="2"/>
  <c r="AG95" i="2"/>
  <c r="AI94" i="2"/>
  <c r="AH94" i="2"/>
  <c r="AG94" i="2"/>
  <c r="AI93" i="2"/>
  <c r="AH93" i="2"/>
  <c r="AG93" i="2"/>
  <c r="AI92" i="2"/>
  <c r="AH92" i="2"/>
  <c r="AG92" i="2"/>
  <c r="AI91" i="2"/>
  <c r="AH91" i="2"/>
  <c r="AG91" i="2"/>
  <c r="AI90" i="2"/>
  <c r="AH90" i="2"/>
  <c r="AG90" i="2"/>
  <c r="AI89" i="2"/>
  <c r="AH89" i="2"/>
  <c r="AG89" i="2"/>
  <c r="AI88" i="2"/>
  <c r="AH88" i="2"/>
  <c r="AG88" i="2"/>
  <c r="AI87" i="2"/>
  <c r="AH87" i="2"/>
  <c r="AG87" i="2"/>
  <c r="AI86" i="2"/>
  <c r="AH86" i="2"/>
  <c r="AG86" i="2"/>
  <c r="AI85" i="2"/>
  <c r="AH85" i="2"/>
  <c r="AG85" i="2"/>
  <c r="AI84" i="2"/>
  <c r="AH84" i="2"/>
  <c r="AG84" i="2"/>
  <c r="AI83" i="2"/>
  <c r="AH83" i="2"/>
  <c r="AG83" i="2"/>
  <c r="AI82" i="2"/>
  <c r="AH82" i="2"/>
  <c r="AG82" i="2"/>
  <c r="AI81" i="2"/>
  <c r="AH81" i="2"/>
  <c r="AG81" i="2"/>
  <c r="AI80" i="2"/>
  <c r="AH80" i="2"/>
  <c r="AG80" i="2"/>
  <c r="AI79" i="2"/>
  <c r="AH79" i="2"/>
  <c r="AG79" i="2"/>
  <c r="AI78" i="2"/>
  <c r="AH78" i="2"/>
  <c r="AG78" i="2"/>
  <c r="AI77" i="2"/>
  <c r="AH77" i="2"/>
  <c r="AG77" i="2"/>
  <c r="AI76" i="2"/>
  <c r="AH76" i="2"/>
  <c r="AG76" i="2"/>
  <c r="AI75" i="2"/>
  <c r="AH75" i="2"/>
  <c r="AG75" i="2"/>
  <c r="AI74" i="2"/>
  <c r="AH74" i="2"/>
  <c r="AG74" i="2"/>
  <c r="AI73" i="2"/>
  <c r="AH73" i="2"/>
  <c r="AG73" i="2"/>
  <c r="AI72" i="2"/>
  <c r="AH72" i="2"/>
  <c r="AG72" i="2"/>
  <c r="AI71" i="2"/>
  <c r="AH71" i="2"/>
  <c r="AG71" i="2"/>
  <c r="AI70" i="2"/>
  <c r="AH70" i="2"/>
  <c r="AG70" i="2"/>
  <c r="AI69" i="2"/>
  <c r="AH69" i="2"/>
  <c r="AG69" i="2"/>
  <c r="AI68" i="2"/>
  <c r="AH68" i="2"/>
  <c r="AG68" i="2"/>
  <c r="AI67" i="2"/>
  <c r="AH67" i="2"/>
  <c r="AG67" i="2"/>
  <c r="AI66" i="2"/>
  <c r="AH66" i="2"/>
  <c r="AG66" i="2"/>
  <c r="AI65" i="2"/>
  <c r="AH65" i="2"/>
  <c r="AG65" i="2"/>
  <c r="AI64" i="2"/>
  <c r="AH64" i="2"/>
  <c r="AG64" i="2"/>
  <c r="AI63" i="2"/>
  <c r="AH63" i="2"/>
  <c r="AG63" i="2"/>
  <c r="AI62" i="2"/>
  <c r="AH62" i="2"/>
  <c r="AG62" i="2"/>
  <c r="AI61" i="2"/>
  <c r="AH61" i="2"/>
  <c r="AG61" i="2"/>
  <c r="AI60" i="2"/>
  <c r="AH60" i="2"/>
  <c r="AG60" i="2"/>
  <c r="AI59" i="2"/>
  <c r="AH59" i="2"/>
  <c r="AG59" i="2"/>
  <c r="AI58" i="2"/>
  <c r="AH58" i="2"/>
  <c r="AG58" i="2"/>
  <c r="AI57" i="2"/>
  <c r="AH57" i="2"/>
  <c r="AG57" i="2"/>
  <c r="AI56" i="2"/>
  <c r="AH56" i="2"/>
  <c r="AG56" i="2"/>
  <c r="AI55" i="2"/>
  <c r="AH55" i="2"/>
  <c r="AG55" i="2"/>
  <c r="AI54" i="2"/>
  <c r="AH54" i="2"/>
  <c r="AG54" i="2"/>
  <c r="AI53" i="2"/>
  <c r="AH53" i="2"/>
  <c r="AG53" i="2"/>
  <c r="AI52" i="2"/>
  <c r="AH52" i="2"/>
  <c r="AG52" i="2"/>
  <c r="AI51" i="2"/>
  <c r="AH51" i="2"/>
  <c r="AG51" i="2"/>
  <c r="AI50" i="2"/>
  <c r="AH50" i="2"/>
  <c r="AG50" i="2"/>
  <c r="AI49" i="2"/>
  <c r="AH49" i="2"/>
  <c r="AG49" i="2"/>
  <c r="AI48" i="2"/>
  <c r="AH48" i="2"/>
  <c r="AG48" i="2"/>
  <c r="AI47" i="2"/>
  <c r="AH47" i="2"/>
  <c r="AG47" i="2"/>
  <c r="AI46" i="2"/>
  <c r="AH46" i="2"/>
  <c r="AG46" i="2"/>
  <c r="AI45" i="2"/>
  <c r="AH45" i="2"/>
  <c r="AG45" i="2"/>
  <c r="AI44" i="2"/>
  <c r="AH44" i="2"/>
  <c r="AG44" i="2"/>
  <c r="AI43" i="2"/>
  <c r="AH43" i="2"/>
  <c r="AG43" i="2"/>
  <c r="AI42" i="2"/>
  <c r="AH42" i="2"/>
  <c r="AG42" i="2"/>
  <c r="AI41" i="2"/>
  <c r="AH41" i="2"/>
  <c r="AG41" i="2"/>
  <c r="AI40" i="2"/>
  <c r="AH40" i="2"/>
  <c r="AG40" i="2"/>
  <c r="AI39" i="2"/>
  <c r="AH39" i="2"/>
  <c r="AG39" i="2"/>
  <c r="AI38" i="2"/>
  <c r="AH38" i="2"/>
  <c r="AG38" i="2"/>
  <c r="AI37" i="2"/>
  <c r="AH37" i="2"/>
  <c r="AG37" i="2"/>
  <c r="AI36" i="2"/>
  <c r="AH36" i="2"/>
  <c r="AG36" i="2"/>
  <c r="AI35" i="2"/>
  <c r="AH35" i="2"/>
  <c r="AG35" i="2"/>
  <c r="AI34" i="2"/>
  <c r="AH34" i="2"/>
  <c r="AG34" i="2"/>
  <c r="AI33" i="2"/>
  <c r="AH33" i="2"/>
  <c r="AG33" i="2"/>
  <c r="AI32" i="2"/>
  <c r="AH32" i="2"/>
  <c r="AG32" i="2"/>
  <c r="AI31" i="2"/>
  <c r="AH31" i="2"/>
  <c r="AG31" i="2"/>
  <c r="AI30" i="2"/>
  <c r="AH30" i="2"/>
  <c r="AG30" i="2"/>
  <c r="AI29" i="2"/>
  <c r="AH29" i="2"/>
  <c r="AG29" i="2"/>
  <c r="AI28" i="2"/>
  <c r="AH28" i="2"/>
  <c r="AG28" i="2"/>
  <c r="AI27" i="2"/>
  <c r="AH27" i="2"/>
  <c r="AG27" i="2"/>
  <c r="AI26" i="2"/>
  <c r="AH26" i="2"/>
  <c r="AG26" i="2"/>
  <c r="AI25" i="2"/>
  <c r="AH25" i="2"/>
  <c r="AG25" i="2"/>
  <c r="AI24" i="2"/>
  <c r="AH24" i="2"/>
  <c r="AG24" i="2"/>
  <c r="AI23" i="2"/>
  <c r="AH23" i="2"/>
  <c r="AG23" i="2"/>
  <c r="AI22" i="2"/>
  <c r="AH22" i="2"/>
  <c r="AG22" i="2"/>
  <c r="AI21" i="2"/>
  <c r="AH21" i="2"/>
  <c r="AG21" i="2"/>
  <c r="AI20" i="2"/>
  <c r="AH20" i="2"/>
  <c r="AG20" i="2"/>
  <c r="AI19" i="2"/>
  <c r="AH19" i="2"/>
  <c r="AG19" i="2"/>
  <c r="AI18" i="2"/>
  <c r="AH18" i="2"/>
  <c r="AG18" i="2"/>
  <c r="AI17" i="2"/>
  <c r="AH17" i="2"/>
  <c r="AG17" i="2"/>
  <c r="AI16" i="2"/>
  <c r="AH16" i="2"/>
  <c r="AG16" i="2"/>
  <c r="AI15" i="2"/>
  <c r="AH15" i="2"/>
  <c r="AG15" i="2"/>
  <c r="AI14" i="2"/>
  <c r="AH14" i="2"/>
  <c r="AG14" i="2"/>
  <c r="AI13" i="2"/>
  <c r="AH13" i="2"/>
  <c r="AG13" i="2"/>
  <c r="AI12" i="2"/>
  <c r="AH12" i="2"/>
  <c r="AG12" i="2"/>
  <c r="AI11" i="2"/>
  <c r="AH11" i="2"/>
  <c r="AG11" i="2"/>
  <c r="BC40" i="3"/>
  <c r="BC41" i="3"/>
  <c r="BC42" i="3"/>
  <c r="BC43" i="3"/>
  <c r="BC44" i="3"/>
  <c r="BC45" i="3"/>
  <c r="BC46" i="3"/>
  <c r="BC47" i="3"/>
  <c r="BC48" i="3"/>
  <c r="BC49" i="3"/>
  <c r="BC50" i="3"/>
  <c r="BC51" i="3"/>
  <c r="BC52" i="3"/>
  <c r="BC53" i="3"/>
  <c r="BC54" i="3"/>
  <c r="BC55" i="3"/>
  <c r="BC56" i="3"/>
  <c r="BC57" i="3"/>
  <c r="BC58" i="3"/>
  <c r="BC59" i="3"/>
  <c r="BC60" i="3"/>
  <c r="BC61" i="3"/>
  <c r="BC62" i="3"/>
  <c r="BC39" i="3"/>
  <c r="BB62" i="3"/>
  <c r="BB61" i="3"/>
  <c r="BB60" i="3"/>
  <c r="BB59" i="3"/>
  <c r="BB58" i="3"/>
  <c r="BB57" i="3"/>
  <c r="BB56" i="3"/>
  <c r="BB55" i="3"/>
  <c r="BB54" i="3"/>
  <c r="BB53" i="3"/>
  <c r="BB52" i="3"/>
  <c r="BB51" i="3"/>
  <c r="BB50" i="3"/>
  <c r="BB49" i="3"/>
  <c r="BB48" i="3"/>
  <c r="BB47" i="3"/>
  <c r="BB46" i="3"/>
  <c r="BB45" i="3"/>
  <c r="BB44" i="3"/>
  <c r="BB43" i="3"/>
  <c r="BB42" i="3"/>
  <c r="BB41" i="3"/>
  <c r="BB40" i="3"/>
  <c r="BB39" i="3"/>
  <c r="BL29" i="3"/>
  <c r="BK29" i="3"/>
  <c r="AE5010" i="2"/>
  <c r="AM5010" i="2" s="1"/>
  <c r="AD5010" i="2"/>
  <c r="AL5010" i="2" s="1"/>
  <c r="AC5010" i="2"/>
  <c r="AE5009" i="2"/>
  <c r="AM5009" i="2" s="1"/>
  <c r="AD5009" i="2"/>
  <c r="AL5009" i="2" s="1"/>
  <c r="AC5009" i="2"/>
  <c r="AE5008" i="2"/>
  <c r="AM5008" i="2" s="1"/>
  <c r="AD5008" i="2"/>
  <c r="AL5008" i="2" s="1"/>
  <c r="AC5008" i="2"/>
  <c r="AE5007" i="2"/>
  <c r="AM5007" i="2" s="1"/>
  <c r="AD5007" i="2"/>
  <c r="AL5007" i="2" s="1"/>
  <c r="AC5007" i="2"/>
  <c r="AE5006" i="2"/>
  <c r="AM5006" i="2" s="1"/>
  <c r="AD5006" i="2"/>
  <c r="AL5006" i="2" s="1"/>
  <c r="AC5006" i="2"/>
  <c r="AE5005" i="2"/>
  <c r="AM5005" i="2" s="1"/>
  <c r="AD5005" i="2"/>
  <c r="AL5005" i="2" s="1"/>
  <c r="AC5005" i="2"/>
  <c r="AE5004" i="2"/>
  <c r="AM5004" i="2" s="1"/>
  <c r="AD5004" i="2"/>
  <c r="AL5004" i="2" s="1"/>
  <c r="AC5004" i="2"/>
  <c r="AE5003" i="2"/>
  <c r="AM5003" i="2" s="1"/>
  <c r="AD5003" i="2"/>
  <c r="AL5003" i="2" s="1"/>
  <c r="AC5003" i="2"/>
  <c r="AE5002" i="2"/>
  <c r="AM5002" i="2" s="1"/>
  <c r="AD5002" i="2"/>
  <c r="AL5002" i="2" s="1"/>
  <c r="AC5002" i="2"/>
  <c r="AE5001" i="2"/>
  <c r="AM5001" i="2" s="1"/>
  <c r="AD5001" i="2"/>
  <c r="AL5001" i="2" s="1"/>
  <c r="AC5001" i="2"/>
  <c r="AE5000" i="2"/>
  <c r="AM5000" i="2" s="1"/>
  <c r="AD5000" i="2"/>
  <c r="AL5000" i="2" s="1"/>
  <c r="AC5000" i="2"/>
  <c r="AE4999" i="2"/>
  <c r="AM4999" i="2" s="1"/>
  <c r="AD4999" i="2"/>
  <c r="AL4999" i="2" s="1"/>
  <c r="AC4999" i="2"/>
  <c r="AE4998" i="2"/>
  <c r="AM4998" i="2" s="1"/>
  <c r="AD4998" i="2"/>
  <c r="AL4998" i="2" s="1"/>
  <c r="AC4998" i="2"/>
  <c r="AE4997" i="2"/>
  <c r="AM4997" i="2" s="1"/>
  <c r="AD4997" i="2"/>
  <c r="AL4997" i="2" s="1"/>
  <c r="AC4997" i="2"/>
  <c r="AE4996" i="2"/>
  <c r="AM4996" i="2" s="1"/>
  <c r="AD4996" i="2"/>
  <c r="AL4996" i="2" s="1"/>
  <c r="AC4996" i="2"/>
  <c r="AE4995" i="2"/>
  <c r="AM4995" i="2" s="1"/>
  <c r="AD4995" i="2"/>
  <c r="AL4995" i="2" s="1"/>
  <c r="AC4995" i="2"/>
  <c r="AE4994" i="2"/>
  <c r="AM4994" i="2" s="1"/>
  <c r="AD4994" i="2"/>
  <c r="AL4994" i="2" s="1"/>
  <c r="AC4994" i="2"/>
  <c r="AE4993" i="2"/>
  <c r="AM4993" i="2" s="1"/>
  <c r="AD4993" i="2"/>
  <c r="AL4993" i="2" s="1"/>
  <c r="AC4993" i="2"/>
  <c r="AE4992" i="2"/>
  <c r="AM4992" i="2" s="1"/>
  <c r="AD4992" i="2"/>
  <c r="AL4992" i="2" s="1"/>
  <c r="AC4992" i="2"/>
  <c r="AE4991" i="2"/>
  <c r="AM4991" i="2" s="1"/>
  <c r="AD4991" i="2"/>
  <c r="AL4991" i="2" s="1"/>
  <c r="AC4991" i="2"/>
  <c r="AE4990" i="2"/>
  <c r="AM4990" i="2" s="1"/>
  <c r="AD4990" i="2"/>
  <c r="AL4990" i="2" s="1"/>
  <c r="AC4990" i="2"/>
  <c r="AE4989" i="2"/>
  <c r="AM4989" i="2" s="1"/>
  <c r="AD4989" i="2"/>
  <c r="AL4989" i="2" s="1"/>
  <c r="AC4989" i="2"/>
  <c r="AE4988" i="2"/>
  <c r="AM4988" i="2" s="1"/>
  <c r="AD4988" i="2"/>
  <c r="AL4988" i="2" s="1"/>
  <c r="AC4988" i="2"/>
  <c r="AE4987" i="2"/>
  <c r="AM4987" i="2" s="1"/>
  <c r="AD4987" i="2"/>
  <c r="AL4987" i="2" s="1"/>
  <c r="AC4987" i="2"/>
  <c r="AE4986" i="2"/>
  <c r="AM4986" i="2" s="1"/>
  <c r="AD4986" i="2"/>
  <c r="AL4986" i="2" s="1"/>
  <c r="AC4986" i="2"/>
  <c r="AE4985" i="2"/>
  <c r="AM4985" i="2" s="1"/>
  <c r="AD4985" i="2"/>
  <c r="AL4985" i="2" s="1"/>
  <c r="AC4985" i="2"/>
  <c r="AE4984" i="2"/>
  <c r="AM4984" i="2" s="1"/>
  <c r="AD4984" i="2"/>
  <c r="AL4984" i="2" s="1"/>
  <c r="AC4984" i="2"/>
  <c r="AE4983" i="2"/>
  <c r="AM4983" i="2" s="1"/>
  <c r="AD4983" i="2"/>
  <c r="AL4983" i="2" s="1"/>
  <c r="AC4983" i="2"/>
  <c r="AE4982" i="2"/>
  <c r="AM4982" i="2" s="1"/>
  <c r="AD4982" i="2"/>
  <c r="AL4982" i="2" s="1"/>
  <c r="AC4982" i="2"/>
  <c r="AE4981" i="2"/>
  <c r="AM4981" i="2" s="1"/>
  <c r="AD4981" i="2"/>
  <c r="AL4981" i="2" s="1"/>
  <c r="AC4981" i="2"/>
  <c r="AE4980" i="2"/>
  <c r="AM4980" i="2" s="1"/>
  <c r="AD4980" i="2"/>
  <c r="AL4980" i="2" s="1"/>
  <c r="AC4980" i="2"/>
  <c r="AE4979" i="2"/>
  <c r="AM4979" i="2" s="1"/>
  <c r="AD4979" i="2"/>
  <c r="AL4979" i="2" s="1"/>
  <c r="AC4979" i="2"/>
  <c r="AE4978" i="2"/>
  <c r="AM4978" i="2" s="1"/>
  <c r="AD4978" i="2"/>
  <c r="AL4978" i="2" s="1"/>
  <c r="AC4978" i="2"/>
  <c r="AE4977" i="2"/>
  <c r="AM4977" i="2" s="1"/>
  <c r="AD4977" i="2"/>
  <c r="AL4977" i="2" s="1"/>
  <c r="AC4977" i="2"/>
  <c r="AE4976" i="2"/>
  <c r="AM4976" i="2" s="1"/>
  <c r="AD4976" i="2"/>
  <c r="AL4976" i="2" s="1"/>
  <c r="AC4976" i="2"/>
  <c r="AE4975" i="2"/>
  <c r="AM4975" i="2" s="1"/>
  <c r="AD4975" i="2"/>
  <c r="AL4975" i="2" s="1"/>
  <c r="AC4975" i="2"/>
  <c r="AE4974" i="2"/>
  <c r="AM4974" i="2" s="1"/>
  <c r="AD4974" i="2"/>
  <c r="AL4974" i="2" s="1"/>
  <c r="AC4974" i="2"/>
  <c r="AE4973" i="2"/>
  <c r="AM4973" i="2" s="1"/>
  <c r="AD4973" i="2"/>
  <c r="AL4973" i="2" s="1"/>
  <c r="AC4973" i="2"/>
  <c r="AE4972" i="2"/>
  <c r="AM4972" i="2" s="1"/>
  <c r="AD4972" i="2"/>
  <c r="AL4972" i="2" s="1"/>
  <c r="AC4972" i="2"/>
  <c r="AE4971" i="2"/>
  <c r="AM4971" i="2" s="1"/>
  <c r="AD4971" i="2"/>
  <c r="AL4971" i="2" s="1"/>
  <c r="AC4971" i="2"/>
  <c r="AE4970" i="2"/>
  <c r="AM4970" i="2" s="1"/>
  <c r="AD4970" i="2"/>
  <c r="AL4970" i="2" s="1"/>
  <c r="AC4970" i="2"/>
  <c r="AE4969" i="2"/>
  <c r="AM4969" i="2" s="1"/>
  <c r="AD4969" i="2"/>
  <c r="AL4969" i="2" s="1"/>
  <c r="AC4969" i="2"/>
  <c r="AE4968" i="2"/>
  <c r="AM4968" i="2" s="1"/>
  <c r="AD4968" i="2"/>
  <c r="AL4968" i="2" s="1"/>
  <c r="AC4968" i="2"/>
  <c r="AE4967" i="2"/>
  <c r="AM4967" i="2" s="1"/>
  <c r="AD4967" i="2"/>
  <c r="AL4967" i="2" s="1"/>
  <c r="AC4967" i="2"/>
  <c r="AE4966" i="2"/>
  <c r="AM4966" i="2" s="1"/>
  <c r="AD4966" i="2"/>
  <c r="AL4966" i="2" s="1"/>
  <c r="AC4966" i="2"/>
  <c r="AE4965" i="2"/>
  <c r="AM4965" i="2" s="1"/>
  <c r="AD4965" i="2"/>
  <c r="AL4965" i="2" s="1"/>
  <c r="AC4965" i="2"/>
  <c r="AE4964" i="2"/>
  <c r="AM4964" i="2" s="1"/>
  <c r="AD4964" i="2"/>
  <c r="AL4964" i="2" s="1"/>
  <c r="AC4964" i="2"/>
  <c r="AE4963" i="2"/>
  <c r="AM4963" i="2" s="1"/>
  <c r="AD4963" i="2"/>
  <c r="AL4963" i="2" s="1"/>
  <c r="AC4963" i="2"/>
  <c r="AE4962" i="2"/>
  <c r="AM4962" i="2" s="1"/>
  <c r="AD4962" i="2"/>
  <c r="AL4962" i="2" s="1"/>
  <c r="AC4962" i="2"/>
  <c r="AE4961" i="2"/>
  <c r="AM4961" i="2" s="1"/>
  <c r="AD4961" i="2"/>
  <c r="AL4961" i="2" s="1"/>
  <c r="AC4961" i="2"/>
  <c r="AE4960" i="2"/>
  <c r="AM4960" i="2" s="1"/>
  <c r="AD4960" i="2"/>
  <c r="AL4960" i="2" s="1"/>
  <c r="AC4960" i="2"/>
  <c r="AE4959" i="2"/>
  <c r="AM4959" i="2" s="1"/>
  <c r="AD4959" i="2"/>
  <c r="AL4959" i="2" s="1"/>
  <c r="AC4959" i="2"/>
  <c r="AE4958" i="2"/>
  <c r="AM4958" i="2" s="1"/>
  <c r="AD4958" i="2"/>
  <c r="AL4958" i="2" s="1"/>
  <c r="AC4958" i="2"/>
  <c r="AE4957" i="2"/>
  <c r="AM4957" i="2" s="1"/>
  <c r="AD4957" i="2"/>
  <c r="AL4957" i="2" s="1"/>
  <c r="AC4957" i="2"/>
  <c r="AE4956" i="2"/>
  <c r="AM4956" i="2" s="1"/>
  <c r="AD4956" i="2"/>
  <c r="AL4956" i="2" s="1"/>
  <c r="AC4956" i="2"/>
  <c r="AE4955" i="2"/>
  <c r="AM4955" i="2" s="1"/>
  <c r="AD4955" i="2"/>
  <c r="AL4955" i="2" s="1"/>
  <c r="AC4955" i="2"/>
  <c r="AE4954" i="2"/>
  <c r="AM4954" i="2" s="1"/>
  <c r="AD4954" i="2"/>
  <c r="AL4954" i="2" s="1"/>
  <c r="AC4954" i="2"/>
  <c r="AE4953" i="2"/>
  <c r="AM4953" i="2" s="1"/>
  <c r="AD4953" i="2"/>
  <c r="AL4953" i="2" s="1"/>
  <c r="AC4953" i="2"/>
  <c r="AE4952" i="2"/>
  <c r="AM4952" i="2" s="1"/>
  <c r="AD4952" i="2"/>
  <c r="AL4952" i="2" s="1"/>
  <c r="AC4952" i="2"/>
  <c r="AE4951" i="2"/>
  <c r="AM4951" i="2" s="1"/>
  <c r="AD4951" i="2"/>
  <c r="AL4951" i="2" s="1"/>
  <c r="AC4951" i="2"/>
  <c r="AE4950" i="2"/>
  <c r="AM4950" i="2" s="1"/>
  <c r="AD4950" i="2"/>
  <c r="AL4950" i="2" s="1"/>
  <c r="AC4950" i="2"/>
  <c r="AE4949" i="2"/>
  <c r="AM4949" i="2" s="1"/>
  <c r="AD4949" i="2"/>
  <c r="AL4949" i="2" s="1"/>
  <c r="AC4949" i="2"/>
  <c r="AE4948" i="2"/>
  <c r="AM4948" i="2" s="1"/>
  <c r="AD4948" i="2"/>
  <c r="AL4948" i="2" s="1"/>
  <c r="AC4948" i="2"/>
  <c r="AE4947" i="2"/>
  <c r="AM4947" i="2" s="1"/>
  <c r="AD4947" i="2"/>
  <c r="AL4947" i="2" s="1"/>
  <c r="AC4947" i="2"/>
  <c r="AE4946" i="2"/>
  <c r="AM4946" i="2" s="1"/>
  <c r="AD4946" i="2"/>
  <c r="AL4946" i="2" s="1"/>
  <c r="AC4946" i="2"/>
  <c r="AE4945" i="2"/>
  <c r="AM4945" i="2" s="1"/>
  <c r="AD4945" i="2"/>
  <c r="AL4945" i="2" s="1"/>
  <c r="AC4945" i="2"/>
  <c r="AE4944" i="2"/>
  <c r="AM4944" i="2" s="1"/>
  <c r="AD4944" i="2"/>
  <c r="AL4944" i="2" s="1"/>
  <c r="AC4944" i="2"/>
  <c r="AE4943" i="2"/>
  <c r="AM4943" i="2" s="1"/>
  <c r="AD4943" i="2"/>
  <c r="AL4943" i="2" s="1"/>
  <c r="AC4943" i="2"/>
  <c r="AE4942" i="2"/>
  <c r="AM4942" i="2" s="1"/>
  <c r="AD4942" i="2"/>
  <c r="AL4942" i="2" s="1"/>
  <c r="AC4942" i="2"/>
  <c r="AE4941" i="2"/>
  <c r="AM4941" i="2" s="1"/>
  <c r="AD4941" i="2"/>
  <c r="AL4941" i="2" s="1"/>
  <c r="AC4941" i="2"/>
  <c r="AE4940" i="2"/>
  <c r="AM4940" i="2" s="1"/>
  <c r="AD4940" i="2"/>
  <c r="AL4940" i="2" s="1"/>
  <c r="AC4940" i="2"/>
  <c r="AE4939" i="2"/>
  <c r="AM4939" i="2" s="1"/>
  <c r="AD4939" i="2"/>
  <c r="AL4939" i="2" s="1"/>
  <c r="AC4939" i="2"/>
  <c r="AE4938" i="2"/>
  <c r="AM4938" i="2" s="1"/>
  <c r="AD4938" i="2"/>
  <c r="AL4938" i="2" s="1"/>
  <c r="AC4938" i="2"/>
  <c r="AE4937" i="2"/>
  <c r="AM4937" i="2" s="1"/>
  <c r="AD4937" i="2"/>
  <c r="AL4937" i="2" s="1"/>
  <c r="AC4937" i="2"/>
  <c r="AE4936" i="2"/>
  <c r="AM4936" i="2" s="1"/>
  <c r="AD4936" i="2"/>
  <c r="AL4936" i="2" s="1"/>
  <c r="AC4936" i="2"/>
  <c r="AE4935" i="2"/>
  <c r="AM4935" i="2" s="1"/>
  <c r="AD4935" i="2"/>
  <c r="AL4935" i="2" s="1"/>
  <c r="AC4935" i="2"/>
  <c r="AE4934" i="2"/>
  <c r="AM4934" i="2" s="1"/>
  <c r="AD4934" i="2"/>
  <c r="AL4934" i="2" s="1"/>
  <c r="AC4934" i="2"/>
  <c r="AE4933" i="2"/>
  <c r="AM4933" i="2" s="1"/>
  <c r="AD4933" i="2"/>
  <c r="AL4933" i="2" s="1"/>
  <c r="AC4933" i="2"/>
  <c r="AE4932" i="2"/>
  <c r="AM4932" i="2" s="1"/>
  <c r="AD4932" i="2"/>
  <c r="AL4932" i="2" s="1"/>
  <c r="AC4932" i="2"/>
  <c r="AE4931" i="2"/>
  <c r="AM4931" i="2" s="1"/>
  <c r="AD4931" i="2"/>
  <c r="AL4931" i="2" s="1"/>
  <c r="AC4931" i="2"/>
  <c r="AE4930" i="2"/>
  <c r="AM4930" i="2" s="1"/>
  <c r="AD4930" i="2"/>
  <c r="AL4930" i="2" s="1"/>
  <c r="AC4930" i="2"/>
  <c r="AE4929" i="2"/>
  <c r="AM4929" i="2" s="1"/>
  <c r="AD4929" i="2"/>
  <c r="AL4929" i="2" s="1"/>
  <c r="AC4929" i="2"/>
  <c r="AE4928" i="2"/>
  <c r="AM4928" i="2" s="1"/>
  <c r="AD4928" i="2"/>
  <c r="AL4928" i="2" s="1"/>
  <c r="AC4928" i="2"/>
  <c r="AE4927" i="2"/>
  <c r="AM4927" i="2" s="1"/>
  <c r="AD4927" i="2"/>
  <c r="AL4927" i="2" s="1"/>
  <c r="AC4927" i="2"/>
  <c r="AE4926" i="2"/>
  <c r="AM4926" i="2" s="1"/>
  <c r="AD4926" i="2"/>
  <c r="AL4926" i="2" s="1"/>
  <c r="AC4926" i="2"/>
  <c r="AE4925" i="2"/>
  <c r="AM4925" i="2" s="1"/>
  <c r="AD4925" i="2"/>
  <c r="AL4925" i="2" s="1"/>
  <c r="AC4925" i="2"/>
  <c r="AE4924" i="2"/>
  <c r="AM4924" i="2" s="1"/>
  <c r="AD4924" i="2"/>
  <c r="AL4924" i="2" s="1"/>
  <c r="AC4924" i="2"/>
  <c r="AE4923" i="2"/>
  <c r="AM4923" i="2" s="1"/>
  <c r="AD4923" i="2"/>
  <c r="AL4923" i="2" s="1"/>
  <c r="AC4923" i="2"/>
  <c r="AE4922" i="2"/>
  <c r="AM4922" i="2" s="1"/>
  <c r="AD4922" i="2"/>
  <c r="AL4922" i="2" s="1"/>
  <c r="AC4922" i="2"/>
  <c r="AE4921" i="2"/>
  <c r="AM4921" i="2" s="1"/>
  <c r="AD4921" i="2"/>
  <c r="AL4921" i="2" s="1"/>
  <c r="AC4921" i="2"/>
  <c r="AE4920" i="2"/>
  <c r="AM4920" i="2" s="1"/>
  <c r="AD4920" i="2"/>
  <c r="AL4920" i="2" s="1"/>
  <c r="AC4920" i="2"/>
  <c r="AE4919" i="2"/>
  <c r="AM4919" i="2" s="1"/>
  <c r="AD4919" i="2"/>
  <c r="AL4919" i="2" s="1"/>
  <c r="AC4919" i="2"/>
  <c r="AE4918" i="2"/>
  <c r="AM4918" i="2" s="1"/>
  <c r="AD4918" i="2"/>
  <c r="AL4918" i="2" s="1"/>
  <c r="AC4918" i="2"/>
  <c r="AE4917" i="2"/>
  <c r="AM4917" i="2" s="1"/>
  <c r="AD4917" i="2"/>
  <c r="AL4917" i="2" s="1"/>
  <c r="AC4917" i="2"/>
  <c r="AE4916" i="2"/>
  <c r="AM4916" i="2" s="1"/>
  <c r="AD4916" i="2"/>
  <c r="AL4916" i="2" s="1"/>
  <c r="AC4916" i="2"/>
  <c r="AE4915" i="2"/>
  <c r="AM4915" i="2" s="1"/>
  <c r="AD4915" i="2"/>
  <c r="AL4915" i="2" s="1"/>
  <c r="AC4915" i="2"/>
  <c r="AE4914" i="2"/>
  <c r="AM4914" i="2" s="1"/>
  <c r="AD4914" i="2"/>
  <c r="AL4914" i="2" s="1"/>
  <c r="AC4914" i="2"/>
  <c r="AE4913" i="2"/>
  <c r="AM4913" i="2" s="1"/>
  <c r="AD4913" i="2"/>
  <c r="AL4913" i="2" s="1"/>
  <c r="AC4913" i="2"/>
  <c r="AE4912" i="2"/>
  <c r="AM4912" i="2" s="1"/>
  <c r="AD4912" i="2"/>
  <c r="AL4912" i="2" s="1"/>
  <c r="AC4912" i="2"/>
  <c r="AE4911" i="2"/>
  <c r="AM4911" i="2" s="1"/>
  <c r="AD4911" i="2"/>
  <c r="AL4911" i="2" s="1"/>
  <c r="AC4911" i="2"/>
  <c r="AE4910" i="2"/>
  <c r="AM4910" i="2" s="1"/>
  <c r="AD4910" i="2"/>
  <c r="AL4910" i="2" s="1"/>
  <c r="AC4910" i="2"/>
  <c r="AE4909" i="2"/>
  <c r="AM4909" i="2" s="1"/>
  <c r="AD4909" i="2"/>
  <c r="AL4909" i="2" s="1"/>
  <c r="AC4909" i="2"/>
  <c r="AE4908" i="2"/>
  <c r="AM4908" i="2" s="1"/>
  <c r="AD4908" i="2"/>
  <c r="AL4908" i="2" s="1"/>
  <c r="AC4908" i="2"/>
  <c r="AE4907" i="2"/>
  <c r="AM4907" i="2" s="1"/>
  <c r="AD4907" i="2"/>
  <c r="AL4907" i="2" s="1"/>
  <c r="AC4907" i="2"/>
  <c r="AE4906" i="2"/>
  <c r="AM4906" i="2" s="1"/>
  <c r="AD4906" i="2"/>
  <c r="AL4906" i="2" s="1"/>
  <c r="AC4906" i="2"/>
  <c r="AE4905" i="2"/>
  <c r="AM4905" i="2" s="1"/>
  <c r="AD4905" i="2"/>
  <c r="AL4905" i="2" s="1"/>
  <c r="AC4905" i="2"/>
  <c r="AE4904" i="2"/>
  <c r="AM4904" i="2" s="1"/>
  <c r="AD4904" i="2"/>
  <c r="AL4904" i="2" s="1"/>
  <c r="AC4904" i="2"/>
  <c r="AE4903" i="2"/>
  <c r="AM4903" i="2" s="1"/>
  <c r="AD4903" i="2"/>
  <c r="AL4903" i="2" s="1"/>
  <c r="AC4903" i="2"/>
  <c r="AE4902" i="2"/>
  <c r="AM4902" i="2" s="1"/>
  <c r="AD4902" i="2"/>
  <c r="AL4902" i="2" s="1"/>
  <c r="AC4902" i="2"/>
  <c r="AE4901" i="2"/>
  <c r="AM4901" i="2" s="1"/>
  <c r="AD4901" i="2"/>
  <c r="AL4901" i="2" s="1"/>
  <c r="AC4901" i="2"/>
  <c r="AE4900" i="2"/>
  <c r="AM4900" i="2" s="1"/>
  <c r="AD4900" i="2"/>
  <c r="AL4900" i="2" s="1"/>
  <c r="AC4900" i="2"/>
  <c r="AE4899" i="2"/>
  <c r="AM4899" i="2" s="1"/>
  <c r="AD4899" i="2"/>
  <c r="AL4899" i="2" s="1"/>
  <c r="AC4899" i="2"/>
  <c r="AE4898" i="2"/>
  <c r="AM4898" i="2" s="1"/>
  <c r="AD4898" i="2"/>
  <c r="AL4898" i="2" s="1"/>
  <c r="AC4898" i="2"/>
  <c r="AE4897" i="2"/>
  <c r="AM4897" i="2" s="1"/>
  <c r="AD4897" i="2"/>
  <c r="AL4897" i="2" s="1"/>
  <c r="AC4897" i="2"/>
  <c r="AE4896" i="2"/>
  <c r="AM4896" i="2" s="1"/>
  <c r="AD4896" i="2"/>
  <c r="AL4896" i="2" s="1"/>
  <c r="AC4896" i="2"/>
  <c r="AE4895" i="2"/>
  <c r="AM4895" i="2" s="1"/>
  <c r="AD4895" i="2"/>
  <c r="AL4895" i="2" s="1"/>
  <c r="AC4895" i="2"/>
  <c r="AE4894" i="2"/>
  <c r="AM4894" i="2" s="1"/>
  <c r="AD4894" i="2"/>
  <c r="AL4894" i="2" s="1"/>
  <c r="AC4894" i="2"/>
  <c r="AE4893" i="2"/>
  <c r="AM4893" i="2" s="1"/>
  <c r="AD4893" i="2"/>
  <c r="AL4893" i="2" s="1"/>
  <c r="AC4893" i="2"/>
  <c r="AE4892" i="2"/>
  <c r="AM4892" i="2" s="1"/>
  <c r="AD4892" i="2"/>
  <c r="AL4892" i="2" s="1"/>
  <c r="AC4892" i="2"/>
  <c r="AE4891" i="2"/>
  <c r="AM4891" i="2" s="1"/>
  <c r="AD4891" i="2"/>
  <c r="AL4891" i="2" s="1"/>
  <c r="AC4891" i="2"/>
  <c r="AE4890" i="2"/>
  <c r="AM4890" i="2" s="1"/>
  <c r="AD4890" i="2"/>
  <c r="AL4890" i="2" s="1"/>
  <c r="AC4890" i="2"/>
  <c r="AE4889" i="2"/>
  <c r="AM4889" i="2" s="1"/>
  <c r="AD4889" i="2"/>
  <c r="AL4889" i="2" s="1"/>
  <c r="AC4889" i="2"/>
  <c r="AE4888" i="2"/>
  <c r="AM4888" i="2" s="1"/>
  <c r="AD4888" i="2"/>
  <c r="AL4888" i="2" s="1"/>
  <c r="AC4888" i="2"/>
  <c r="AE4887" i="2"/>
  <c r="AM4887" i="2" s="1"/>
  <c r="AD4887" i="2"/>
  <c r="AL4887" i="2" s="1"/>
  <c r="AC4887" i="2"/>
  <c r="AE4886" i="2"/>
  <c r="AM4886" i="2" s="1"/>
  <c r="AD4886" i="2"/>
  <c r="AL4886" i="2" s="1"/>
  <c r="AC4886" i="2"/>
  <c r="AE4885" i="2"/>
  <c r="AM4885" i="2" s="1"/>
  <c r="AD4885" i="2"/>
  <c r="AL4885" i="2" s="1"/>
  <c r="AC4885" i="2"/>
  <c r="AE4884" i="2"/>
  <c r="AM4884" i="2" s="1"/>
  <c r="AD4884" i="2"/>
  <c r="AL4884" i="2" s="1"/>
  <c r="AC4884" i="2"/>
  <c r="AE4883" i="2"/>
  <c r="AM4883" i="2" s="1"/>
  <c r="AD4883" i="2"/>
  <c r="AL4883" i="2" s="1"/>
  <c r="AC4883" i="2"/>
  <c r="AE4882" i="2"/>
  <c r="AM4882" i="2" s="1"/>
  <c r="AD4882" i="2"/>
  <c r="AL4882" i="2" s="1"/>
  <c r="AC4882" i="2"/>
  <c r="AE4881" i="2"/>
  <c r="AM4881" i="2" s="1"/>
  <c r="AD4881" i="2"/>
  <c r="AL4881" i="2" s="1"/>
  <c r="AC4881" i="2"/>
  <c r="AE4880" i="2"/>
  <c r="AM4880" i="2" s="1"/>
  <c r="AD4880" i="2"/>
  <c r="AL4880" i="2" s="1"/>
  <c r="AC4880" i="2"/>
  <c r="AE4879" i="2"/>
  <c r="AM4879" i="2" s="1"/>
  <c r="AD4879" i="2"/>
  <c r="AL4879" i="2" s="1"/>
  <c r="AC4879" i="2"/>
  <c r="AE4878" i="2"/>
  <c r="AM4878" i="2" s="1"/>
  <c r="AD4878" i="2"/>
  <c r="AL4878" i="2" s="1"/>
  <c r="AC4878" i="2"/>
  <c r="AE4877" i="2"/>
  <c r="AM4877" i="2" s="1"/>
  <c r="AD4877" i="2"/>
  <c r="AL4877" i="2" s="1"/>
  <c r="AC4877" i="2"/>
  <c r="AE4876" i="2"/>
  <c r="AM4876" i="2" s="1"/>
  <c r="AD4876" i="2"/>
  <c r="AL4876" i="2" s="1"/>
  <c r="AC4876" i="2"/>
  <c r="AE4875" i="2"/>
  <c r="AM4875" i="2" s="1"/>
  <c r="AD4875" i="2"/>
  <c r="AL4875" i="2" s="1"/>
  <c r="AC4875" i="2"/>
  <c r="AE4874" i="2"/>
  <c r="AM4874" i="2" s="1"/>
  <c r="AD4874" i="2"/>
  <c r="AL4874" i="2" s="1"/>
  <c r="AC4874" i="2"/>
  <c r="AE4873" i="2"/>
  <c r="AM4873" i="2" s="1"/>
  <c r="AD4873" i="2"/>
  <c r="AL4873" i="2" s="1"/>
  <c r="AC4873" i="2"/>
  <c r="AE4872" i="2"/>
  <c r="AM4872" i="2" s="1"/>
  <c r="AD4872" i="2"/>
  <c r="AL4872" i="2" s="1"/>
  <c r="AC4872" i="2"/>
  <c r="AE4871" i="2"/>
  <c r="AM4871" i="2" s="1"/>
  <c r="AD4871" i="2"/>
  <c r="AL4871" i="2" s="1"/>
  <c r="AC4871" i="2"/>
  <c r="AE4870" i="2"/>
  <c r="AM4870" i="2" s="1"/>
  <c r="AD4870" i="2"/>
  <c r="AL4870" i="2" s="1"/>
  <c r="AC4870" i="2"/>
  <c r="AE4869" i="2"/>
  <c r="AM4869" i="2" s="1"/>
  <c r="AD4869" i="2"/>
  <c r="AL4869" i="2" s="1"/>
  <c r="AC4869" i="2"/>
  <c r="AE4868" i="2"/>
  <c r="AM4868" i="2" s="1"/>
  <c r="AD4868" i="2"/>
  <c r="AL4868" i="2" s="1"/>
  <c r="AC4868" i="2"/>
  <c r="AE4867" i="2"/>
  <c r="AM4867" i="2" s="1"/>
  <c r="AD4867" i="2"/>
  <c r="AL4867" i="2" s="1"/>
  <c r="AC4867" i="2"/>
  <c r="AE4866" i="2"/>
  <c r="AM4866" i="2" s="1"/>
  <c r="AD4866" i="2"/>
  <c r="AL4866" i="2" s="1"/>
  <c r="AC4866" i="2"/>
  <c r="AE4865" i="2"/>
  <c r="AM4865" i="2" s="1"/>
  <c r="AD4865" i="2"/>
  <c r="AL4865" i="2" s="1"/>
  <c r="AC4865" i="2"/>
  <c r="AE4864" i="2"/>
  <c r="AM4864" i="2" s="1"/>
  <c r="AD4864" i="2"/>
  <c r="AL4864" i="2" s="1"/>
  <c r="AC4864" i="2"/>
  <c r="AE4863" i="2"/>
  <c r="AM4863" i="2" s="1"/>
  <c r="AD4863" i="2"/>
  <c r="AL4863" i="2" s="1"/>
  <c r="AC4863" i="2"/>
  <c r="AE4862" i="2"/>
  <c r="AM4862" i="2" s="1"/>
  <c r="AD4862" i="2"/>
  <c r="AL4862" i="2" s="1"/>
  <c r="AC4862" i="2"/>
  <c r="AE4861" i="2"/>
  <c r="AM4861" i="2" s="1"/>
  <c r="AD4861" i="2"/>
  <c r="AL4861" i="2" s="1"/>
  <c r="AC4861" i="2"/>
  <c r="AE4860" i="2"/>
  <c r="AM4860" i="2" s="1"/>
  <c r="AD4860" i="2"/>
  <c r="AL4860" i="2" s="1"/>
  <c r="AC4860" i="2"/>
  <c r="AE4859" i="2"/>
  <c r="AM4859" i="2" s="1"/>
  <c r="AD4859" i="2"/>
  <c r="AL4859" i="2" s="1"/>
  <c r="AC4859" i="2"/>
  <c r="AE4858" i="2"/>
  <c r="AM4858" i="2" s="1"/>
  <c r="AD4858" i="2"/>
  <c r="AL4858" i="2" s="1"/>
  <c r="AC4858" i="2"/>
  <c r="AE4857" i="2"/>
  <c r="AM4857" i="2" s="1"/>
  <c r="AD4857" i="2"/>
  <c r="AL4857" i="2" s="1"/>
  <c r="AC4857" i="2"/>
  <c r="AE4856" i="2"/>
  <c r="AM4856" i="2" s="1"/>
  <c r="AD4856" i="2"/>
  <c r="AL4856" i="2" s="1"/>
  <c r="AC4856" i="2"/>
  <c r="AE4855" i="2"/>
  <c r="AM4855" i="2" s="1"/>
  <c r="AD4855" i="2"/>
  <c r="AL4855" i="2" s="1"/>
  <c r="AC4855" i="2"/>
  <c r="AE4854" i="2"/>
  <c r="AM4854" i="2" s="1"/>
  <c r="AD4854" i="2"/>
  <c r="AL4854" i="2" s="1"/>
  <c r="AC4854" i="2"/>
  <c r="AE4853" i="2"/>
  <c r="AM4853" i="2" s="1"/>
  <c r="AD4853" i="2"/>
  <c r="AL4853" i="2" s="1"/>
  <c r="AC4853" i="2"/>
  <c r="AE4852" i="2"/>
  <c r="AM4852" i="2" s="1"/>
  <c r="AD4852" i="2"/>
  <c r="AL4852" i="2" s="1"/>
  <c r="AC4852" i="2"/>
  <c r="AE4851" i="2"/>
  <c r="AM4851" i="2" s="1"/>
  <c r="AD4851" i="2"/>
  <c r="AL4851" i="2" s="1"/>
  <c r="AC4851" i="2"/>
  <c r="AE4850" i="2"/>
  <c r="AM4850" i="2" s="1"/>
  <c r="AD4850" i="2"/>
  <c r="AL4850" i="2" s="1"/>
  <c r="AC4850" i="2"/>
  <c r="AE4849" i="2"/>
  <c r="AM4849" i="2" s="1"/>
  <c r="AD4849" i="2"/>
  <c r="AL4849" i="2" s="1"/>
  <c r="AC4849" i="2"/>
  <c r="AE4848" i="2"/>
  <c r="AM4848" i="2" s="1"/>
  <c r="AD4848" i="2"/>
  <c r="AL4848" i="2" s="1"/>
  <c r="AC4848" i="2"/>
  <c r="AE4847" i="2"/>
  <c r="AM4847" i="2" s="1"/>
  <c r="AD4847" i="2"/>
  <c r="AL4847" i="2" s="1"/>
  <c r="AC4847" i="2"/>
  <c r="AE4846" i="2"/>
  <c r="AM4846" i="2" s="1"/>
  <c r="AD4846" i="2"/>
  <c r="AL4846" i="2" s="1"/>
  <c r="AC4846" i="2"/>
  <c r="AE4845" i="2"/>
  <c r="AM4845" i="2" s="1"/>
  <c r="AD4845" i="2"/>
  <c r="AL4845" i="2" s="1"/>
  <c r="AC4845" i="2"/>
  <c r="AE4844" i="2"/>
  <c r="AM4844" i="2" s="1"/>
  <c r="AD4844" i="2"/>
  <c r="AL4844" i="2" s="1"/>
  <c r="AC4844" i="2"/>
  <c r="AE4843" i="2"/>
  <c r="AM4843" i="2" s="1"/>
  <c r="AD4843" i="2"/>
  <c r="AL4843" i="2" s="1"/>
  <c r="AC4843" i="2"/>
  <c r="AE4842" i="2"/>
  <c r="AM4842" i="2" s="1"/>
  <c r="AD4842" i="2"/>
  <c r="AL4842" i="2" s="1"/>
  <c r="AC4842" i="2"/>
  <c r="AE4841" i="2"/>
  <c r="AM4841" i="2" s="1"/>
  <c r="AD4841" i="2"/>
  <c r="AL4841" i="2" s="1"/>
  <c r="AC4841" i="2"/>
  <c r="AE4840" i="2"/>
  <c r="AM4840" i="2" s="1"/>
  <c r="AD4840" i="2"/>
  <c r="AL4840" i="2" s="1"/>
  <c r="AC4840" i="2"/>
  <c r="AE4839" i="2"/>
  <c r="AM4839" i="2" s="1"/>
  <c r="AD4839" i="2"/>
  <c r="AL4839" i="2" s="1"/>
  <c r="AC4839" i="2"/>
  <c r="AE4838" i="2"/>
  <c r="AM4838" i="2" s="1"/>
  <c r="AD4838" i="2"/>
  <c r="AL4838" i="2" s="1"/>
  <c r="AC4838" i="2"/>
  <c r="AE4837" i="2"/>
  <c r="AM4837" i="2" s="1"/>
  <c r="AD4837" i="2"/>
  <c r="AL4837" i="2" s="1"/>
  <c r="AC4837" i="2"/>
  <c r="AE4836" i="2"/>
  <c r="AM4836" i="2" s="1"/>
  <c r="AD4836" i="2"/>
  <c r="AL4836" i="2" s="1"/>
  <c r="AC4836" i="2"/>
  <c r="AE4835" i="2"/>
  <c r="AM4835" i="2" s="1"/>
  <c r="AD4835" i="2"/>
  <c r="AL4835" i="2" s="1"/>
  <c r="AC4835" i="2"/>
  <c r="AE4834" i="2"/>
  <c r="AM4834" i="2" s="1"/>
  <c r="AD4834" i="2"/>
  <c r="AL4834" i="2" s="1"/>
  <c r="AC4834" i="2"/>
  <c r="AE4833" i="2"/>
  <c r="AM4833" i="2" s="1"/>
  <c r="AD4833" i="2"/>
  <c r="AL4833" i="2" s="1"/>
  <c r="AC4833" i="2"/>
  <c r="AE4832" i="2"/>
  <c r="AM4832" i="2" s="1"/>
  <c r="AD4832" i="2"/>
  <c r="AL4832" i="2" s="1"/>
  <c r="AC4832" i="2"/>
  <c r="AE4831" i="2"/>
  <c r="AM4831" i="2" s="1"/>
  <c r="AD4831" i="2"/>
  <c r="AL4831" i="2" s="1"/>
  <c r="AC4831" i="2"/>
  <c r="AE4830" i="2"/>
  <c r="AM4830" i="2" s="1"/>
  <c r="AD4830" i="2"/>
  <c r="AL4830" i="2" s="1"/>
  <c r="AC4830" i="2"/>
  <c r="AE4829" i="2"/>
  <c r="AM4829" i="2" s="1"/>
  <c r="AD4829" i="2"/>
  <c r="AL4829" i="2" s="1"/>
  <c r="AC4829" i="2"/>
  <c r="AE4828" i="2"/>
  <c r="AM4828" i="2" s="1"/>
  <c r="AD4828" i="2"/>
  <c r="AL4828" i="2" s="1"/>
  <c r="AC4828" i="2"/>
  <c r="AE4827" i="2"/>
  <c r="AM4827" i="2" s="1"/>
  <c r="AD4827" i="2"/>
  <c r="AL4827" i="2" s="1"/>
  <c r="AC4827" i="2"/>
  <c r="AE4826" i="2"/>
  <c r="AM4826" i="2" s="1"/>
  <c r="AD4826" i="2"/>
  <c r="AL4826" i="2" s="1"/>
  <c r="AC4826" i="2"/>
  <c r="AE4825" i="2"/>
  <c r="AM4825" i="2" s="1"/>
  <c r="AD4825" i="2"/>
  <c r="AL4825" i="2" s="1"/>
  <c r="AC4825" i="2"/>
  <c r="AE4824" i="2"/>
  <c r="AM4824" i="2" s="1"/>
  <c r="AD4824" i="2"/>
  <c r="AL4824" i="2" s="1"/>
  <c r="AC4824" i="2"/>
  <c r="AE4823" i="2"/>
  <c r="AM4823" i="2" s="1"/>
  <c r="AD4823" i="2"/>
  <c r="AL4823" i="2" s="1"/>
  <c r="AC4823" i="2"/>
  <c r="AE4822" i="2"/>
  <c r="AM4822" i="2" s="1"/>
  <c r="AD4822" i="2"/>
  <c r="AL4822" i="2" s="1"/>
  <c r="AC4822" i="2"/>
  <c r="AE4821" i="2"/>
  <c r="AM4821" i="2" s="1"/>
  <c r="AD4821" i="2"/>
  <c r="AL4821" i="2" s="1"/>
  <c r="AC4821" i="2"/>
  <c r="AE4820" i="2"/>
  <c r="AM4820" i="2" s="1"/>
  <c r="AD4820" i="2"/>
  <c r="AL4820" i="2" s="1"/>
  <c r="AC4820" i="2"/>
  <c r="AE4819" i="2"/>
  <c r="AM4819" i="2" s="1"/>
  <c r="AD4819" i="2"/>
  <c r="AL4819" i="2" s="1"/>
  <c r="AC4819" i="2"/>
  <c r="AE4818" i="2"/>
  <c r="AM4818" i="2" s="1"/>
  <c r="AD4818" i="2"/>
  <c r="AL4818" i="2" s="1"/>
  <c r="AC4818" i="2"/>
  <c r="AE4817" i="2"/>
  <c r="AM4817" i="2" s="1"/>
  <c r="AD4817" i="2"/>
  <c r="AL4817" i="2" s="1"/>
  <c r="AC4817" i="2"/>
  <c r="AE4816" i="2"/>
  <c r="AM4816" i="2" s="1"/>
  <c r="AD4816" i="2"/>
  <c r="AL4816" i="2" s="1"/>
  <c r="AC4816" i="2"/>
  <c r="AE4815" i="2"/>
  <c r="AM4815" i="2" s="1"/>
  <c r="AD4815" i="2"/>
  <c r="AL4815" i="2" s="1"/>
  <c r="AC4815" i="2"/>
  <c r="AE4814" i="2"/>
  <c r="AM4814" i="2" s="1"/>
  <c r="AD4814" i="2"/>
  <c r="AL4814" i="2" s="1"/>
  <c r="AC4814" i="2"/>
  <c r="AE4813" i="2"/>
  <c r="AM4813" i="2" s="1"/>
  <c r="AD4813" i="2"/>
  <c r="AL4813" i="2" s="1"/>
  <c r="AC4813" i="2"/>
  <c r="AE4812" i="2"/>
  <c r="AM4812" i="2" s="1"/>
  <c r="AD4812" i="2"/>
  <c r="AL4812" i="2" s="1"/>
  <c r="AC4812" i="2"/>
  <c r="AE4811" i="2"/>
  <c r="AM4811" i="2" s="1"/>
  <c r="AD4811" i="2"/>
  <c r="AL4811" i="2" s="1"/>
  <c r="AC4811" i="2"/>
  <c r="AE4810" i="2"/>
  <c r="AM4810" i="2" s="1"/>
  <c r="AD4810" i="2"/>
  <c r="AL4810" i="2" s="1"/>
  <c r="AC4810" i="2"/>
  <c r="AE4809" i="2"/>
  <c r="AM4809" i="2" s="1"/>
  <c r="AD4809" i="2"/>
  <c r="AL4809" i="2" s="1"/>
  <c r="AC4809" i="2"/>
  <c r="AE4808" i="2"/>
  <c r="AM4808" i="2" s="1"/>
  <c r="AD4808" i="2"/>
  <c r="AL4808" i="2" s="1"/>
  <c r="AC4808" i="2"/>
  <c r="AE4807" i="2"/>
  <c r="AM4807" i="2" s="1"/>
  <c r="AD4807" i="2"/>
  <c r="AL4807" i="2" s="1"/>
  <c r="AC4807" i="2"/>
  <c r="AE4806" i="2"/>
  <c r="AM4806" i="2" s="1"/>
  <c r="AD4806" i="2"/>
  <c r="AL4806" i="2" s="1"/>
  <c r="AC4806" i="2"/>
  <c r="AE4805" i="2"/>
  <c r="AM4805" i="2" s="1"/>
  <c r="AD4805" i="2"/>
  <c r="AL4805" i="2" s="1"/>
  <c r="AC4805" i="2"/>
  <c r="AE4804" i="2"/>
  <c r="AM4804" i="2" s="1"/>
  <c r="AD4804" i="2"/>
  <c r="AL4804" i="2" s="1"/>
  <c r="AC4804" i="2"/>
  <c r="AE4803" i="2"/>
  <c r="AM4803" i="2" s="1"/>
  <c r="AD4803" i="2"/>
  <c r="AL4803" i="2" s="1"/>
  <c r="AC4803" i="2"/>
  <c r="AE4802" i="2"/>
  <c r="AM4802" i="2" s="1"/>
  <c r="AD4802" i="2"/>
  <c r="AL4802" i="2" s="1"/>
  <c r="AC4802" i="2"/>
  <c r="AE4801" i="2"/>
  <c r="AM4801" i="2" s="1"/>
  <c r="AD4801" i="2"/>
  <c r="AL4801" i="2" s="1"/>
  <c r="AC4801" i="2"/>
  <c r="AE4800" i="2"/>
  <c r="AM4800" i="2" s="1"/>
  <c r="AD4800" i="2"/>
  <c r="AL4800" i="2" s="1"/>
  <c r="AC4800" i="2"/>
  <c r="AE4799" i="2"/>
  <c r="AM4799" i="2" s="1"/>
  <c r="AD4799" i="2"/>
  <c r="AL4799" i="2" s="1"/>
  <c r="AC4799" i="2"/>
  <c r="AE4798" i="2"/>
  <c r="AM4798" i="2" s="1"/>
  <c r="AD4798" i="2"/>
  <c r="AL4798" i="2" s="1"/>
  <c r="AC4798" i="2"/>
  <c r="AE4797" i="2"/>
  <c r="AM4797" i="2" s="1"/>
  <c r="AD4797" i="2"/>
  <c r="AL4797" i="2" s="1"/>
  <c r="AC4797" i="2"/>
  <c r="AE4796" i="2"/>
  <c r="AM4796" i="2" s="1"/>
  <c r="AD4796" i="2"/>
  <c r="AL4796" i="2" s="1"/>
  <c r="AC4796" i="2"/>
  <c r="AE4795" i="2"/>
  <c r="AM4795" i="2" s="1"/>
  <c r="AD4795" i="2"/>
  <c r="AL4795" i="2" s="1"/>
  <c r="AC4795" i="2"/>
  <c r="AE4794" i="2"/>
  <c r="AM4794" i="2" s="1"/>
  <c r="AD4794" i="2"/>
  <c r="AL4794" i="2" s="1"/>
  <c r="AC4794" i="2"/>
  <c r="AE4793" i="2"/>
  <c r="AM4793" i="2" s="1"/>
  <c r="AD4793" i="2"/>
  <c r="AL4793" i="2" s="1"/>
  <c r="AC4793" i="2"/>
  <c r="AE4792" i="2"/>
  <c r="AM4792" i="2" s="1"/>
  <c r="AD4792" i="2"/>
  <c r="AL4792" i="2" s="1"/>
  <c r="AC4792" i="2"/>
  <c r="AE4791" i="2"/>
  <c r="AM4791" i="2" s="1"/>
  <c r="AD4791" i="2"/>
  <c r="AL4791" i="2" s="1"/>
  <c r="AC4791" i="2"/>
  <c r="AE4790" i="2"/>
  <c r="AM4790" i="2" s="1"/>
  <c r="AD4790" i="2"/>
  <c r="AL4790" i="2" s="1"/>
  <c r="AC4790" i="2"/>
  <c r="AE4789" i="2"/>
  <c r="AM4789" i="2" s="1"/>
  <c r="AD4789" i="2"/>
  <c r="AL4789" i="2" s="1"/>
  <c r="AC4789" i="2"/>
  <c r="AE4788" i="2"/>
  <c r="AM4788" i="2" s="1"/>
  <c r="AD4788" i="2"/>
  <c r="AL4788" i="2" s="1"/>
  <c r="AC4788" i="2"/>
  <c r="AE4787" i="2"/>
  <c r="AM4787" i="2" s="1"/>
  <c r="AD4787" i="2"/>
  <c r="AL4787" i="2" s="1"/>
  <c r="AC4787" i="2"/>
  <c r="AE4786" i="2"/>
  <c r="AM4786" i="2" s="1"/>
  <c r="AD4786" i="2"/>
  <c r="AL4786" i="2" s="1"/>
  <c r="AC4786" i="2"/>
  <c r="AE4785" i="2"/>
  <c r="AM4785" i="2" s="1"/>
  <c r="AD4785" i="2"/>
  <c r="AL4785" i="2" s="1"/>
  <c r="AC4785" i="2"/>
  <c r="AE4784" i="2"/>
  <c r="AM4784" i="2" s="1"/>
  <c r="AD4784" i="2"/>
  <c r="AL4784" i="2" s="1"/>
  <c r="AC4784" i="2"/>
  <c r="AE4783" i="2"/>
  <c r="AM4783" i="2" s="1"/>
  <c r="AD4783" i="2"/>
  <c r="AL4783" i="2" s="1"/>
  <c r="AC4783" i="2"/>
  <c r="AE4782" i="2"/>
  <c r="AM4782" i="2" s="1"/>
  <c r="AD4782" i="2"/>
  <c r="AL4782" i="2" s="1"/>
  <c r="AC4782" i="2"/>
  <c r="AE4781" i="2"/>
  <c r="AM4781" i="2" s="1"/>
  <c r="AD4781" i="2"/>
  <c r="AL4781" i="2" s="1"/>
  <c r="AC4781" i="2"/>
  <c r="AE4780" i="2"/>
  <c r="AM4780" i="2" s="1"/>
  <c r="AD4780" i="2"/>
  <c r="AL4780" i="2" s="1"/>
  <c r="AC4780" i="2"/>
  <c r="AE4779" i="2"/>
  <c r="AM4779" i="2" s="1"/>
  <c r="AD4779" i="2"/>
  <c r="AL4779" i="2" s="1"/>
  <c r="AC4779" i="2"/>
  <c r="AE4778" i="2"/>
  <c r="AM4778" i="2" s="1"/>
  <c r="AD4778" i="2"/>
  <c r="AL4778" i="2" s="1"/>
  <c r="AC4778" i="2"/>
  <c r="AE4777" i="2"/>
  <c r="AM4777" i="2" s="1"/>
  <c r="AD4777" i="2"/>
  <c r="AL4777" i="2" s="1"/>
  <c r="AC4777" i="2"/>
  <c r="AE4776" i="2"/>
  <c r="AM4776" i="2" s="1"/>
  <c r="AD4776" i="2"/>
  <c r="AL4776" i="2" s="1"/>
  <c r="AC4776" i="2"/>
  <c r="AE4775" i="2"/>
  <c r="AM4775" i="2" s="1"/>
  <c r="AD4775" i="2"/>
  <c r="AL4775" i="2" s="1"/>
  <c r="AC4775" i="2"/>
  <c r="AE4774" i="2"/>
  <c r="AM4774" i="2" s="1"/>
  <c r="AD4774" i="2"/>
  <c r="AL4774" i="2" s="1"/>
  <c r="AC4774" i="2"/>
  <c r="AE4773" i="2"/>
  <c r="AM4773" i="2" s="1"/>
  <c r="AD4773" i="2"/>
  <c r="AL4773" i="2" s="1"/>
  <c r="AC4773" i="2"/>
  <c r="AE4772" i="2"/>
  <c r="AM4772" i="2" s="1"/>
  <c r="AD4772" i="2"/>
  <c r="AL4772" i="2" s="1"/>
  <c r="AC4772" i="2"/>
  <c r="AE4771" i="2"/>
  <c r="AM4771" i="2" s="1"/>
  <c r="AD4771" i="2"/>
  <c r="AL4771" i="2" s="1"/>
  <c r="AC4771" i="2"/>
  <c r="AE4770" i="2"/>
  <c r="AM4770" i="2" s="1"/>
  <c r="AD4770" i="2"/>
  <c r="AL4770" i="2" s="1"/>
  <c r="AC4770" i="2"/>
  <c r="AE4769" i="2"/>
  <c r="AM4769" i="2" s="1"/>
  <c r="AD4769" i="2"/>
  <c r="AL4769" i="2" s="1"/>
  <c r="AC4769" i="2"/>
  <c r="AE4768" i="2"/>
  <c r="AM4768" i="2" s="1"/>
  <c r="AD4768" i="2"/>
  <c r="AL4768" i="2" s="1"/>
  <c r="AC4768" i="2"/>
  <c r="AE4767" i="2"/>
  <c r="AM4767" i="2" s="1"/>
  <c r="AD4767" i="2"/>
  <c r="AL4767" i="2" s="1"/>
  <c r="AC4767" i="2"/>
  <c r="AE4766" i="2"/>
  <c r="AM4766" i="2" s="1"/>
  <c r="AD4766" i="2"/>
  <c r="AL4766" i="2" s="1"/>
  <c r="AC4766" i="2"/>
  <c r="AE4765" i="2"/>
  <c r="AM4765" i="2" s="1"/>
  <c r="AD4765" i="2"/>
  <c r="AL4765" i="2" s="1"/>
  <c r="AC4765" i="2"/>
  <c r="AE4764" i="2"/>
  <c r="AM4764" i="2" s="1"/>
  <c r="AD4764" i="2"/>
  <c r="AL4764" i="2" s="1"/>
  <c r="AC4764" i="2"/>
  <c r="AE4763" i="2"/>
  <c r="AM4763" i="2" s="1"/>
  <c r="AD4763" i="2"/>
  <c r="AL4763" i="2" s="1"/>
  <c r="AC4763" i="2"/>
  <c r="AE4762" i="2"/>
  <c r="AM4762" i="2" s="1"/>
  <c r="AD4762" i="2"/>
  <c r="AL4762" i="2" s="1"/>
  <c r="AC4762" i="2"/>
  <c r="AE4761" i="2"/>
  <c r="AM4761" i="2" s="1"/>
  <c r="AD4761" i="2"/>
  <c r="AL4761" i="2" s="1"/>
  <c r="AC4761" i="2"/>
  <c r="AE4760" i="2"/>
  <c r="AM4760" i="2" s="1"/>
  <c r="AD4760" i="2"/>
  <c r="AL4760" i="2" s="1"/>
  <c r="AC4760" i="2"/>
  <c r="AE4759" i="2"/>
  <c r="AM4759" i="2" s="1"/>
  <c r="AD4759" i="2"/>
  <c r="AL4759" i="2" s="1"/>
  <c r="AC4759" i="2"/>
  <c r="AE4758" i="2"/>
  <c r="AM4758" i="2" s="1"/>
  <c r="AD4758" i="2"/>
  <c r="AL4758" i="2" s="1"/>
  <c r="AC4758" i="2"/>
  <c r="AE4757" i="2"/>
  <c r="AM4757" i="2" s="1"/>
  <c r="AD4757" i="2"/>
  <c r="AL4757" i="2" s="1"/>
  <c r="AC4757" i="2"/>
  <c r="AE4756" i="2"/>
  <c r="AM4756" i="2" s="1"/>
  <c r="AD4756" i="2"/>
  <c r="AL4756" i="2" s="1"/>
  <c r="AC4756" i="2"/>
  <c r="AE4755" i="2"/>
  <c r="AM4755" i="2" s="1"/>
  <c r="AD4755" i="2"/>
  <c r="AL4755" i="2" s="1"/>
  <c r="AC4755" i="2"/>
  <c r="AE4754" i="2"/>
  <c r="AM4754" i="2" s="1"/>
  <c r="AD4754" i="2"/>
  <c r="AL4754" i="2" s="1"/>
  <c r="AC4754" i="2"/>
  <c r="AE4753" i="2"/>
  <c r="AM4753" i="2" s="1"/>
  <c r="AD4753" i="2"/>
  <c r="AL4753" i="2" s="1"/>
  <c r="AC4753" i="2"/>
  <c r="AE4752" i="2"/>
  <c r="AM4752" i="2" s="1"/>
  <c r="AD4752" i="2"/>
  <c r="AL4752" i="2" s="1"/>
  <c r="AC4752" i="2"/>
  <c r="AE4751" i="2"/>
  <c r="AM4751" i="2" s="1"/>
  <c r="AD4751" i="2"/>
  <c r="AL4751" i="2" s="1"/>
  <c r="AC4751" i="2"/>
  <c r="AE4750" i="2"/>
  <c r="AM4750" i="2" s="1"/>
  <c r="AD4750" i="2"/>
  <c r="AL4750" i="2" s="1"/>
  <c r="AC4750" i="2"/>
  <c r="AE4749" i="2"/>
  <c r="AM4749" i="2" s="1"/>
  <c r="AD4749" i="2"/>
  <c r="AL4749" i="2" s="1"/>
  <c r="AC4749" i="2"/>
  <c r="AE4748" i="2"/>
  <c r="AM4748" i="2" s="1"/>
  <c r="AD4748" i="2"/>
  <c r="AL4748" i="2" s="1"/>
  <c r="AC4748" i="2"/>
  <c r="AE4747" i="2"/>
  <c r="AM4747" i="2" s="1"/>
  <c r="AD4747" i="2"/>
  <c r="AL4747" i="2" s="1"/>
  <c r="AC4747" i="2"/>
  <c r="AE4746" i="2"/>
  <c r="AM4746" i="2" s="1"/>
  <c r="AD4746" i="2"/>
  <c r="AL4746" i="2" s="1"/>
  <c r="AC4746" i="2"/>
  <c r="AE4745" i="2"/>
  <c r="AM4745" i="2" s="1"/>
  <c r="AD4745" i="2"/>
  <c r="AL4745" i="2" s="1"/>
  <c r="AC4745" i="2"/>
  <c r="AE4744" i="2"/>
  <c r="AM4744" i="2" s="1"/>
  <c r="AD4744" i="2"/>
  <c r="AL4744" i="2" s="1"/>
  <c r="AC4744" i="2"/>
  <c r="AE4743" i="2"/>
  <c r="AM4743" i="2" s="1"/>
  <c r="AD4743" i="2"/>
  <c r="AL4743" i="2" s="1"/>
  <c r="AC4743" i="2"/>
  <c r="AE4742" i="2"/>
  <c r="AM4742" i="2" s="1"/>
  <c r="AD4742" i="2"/>
  <c r="AL4742" i="2" s="1"/>
  <c r="AC4742" i="2"/>
  <c r="AE4741" i="2"/>
  <c r="AM4741" i="2" s="1"/>
  <c r="AD4741" i="2"/>
  <c r="AL4741" i="2" s="1"/>
  <c r="AC4741" i="2"/>
  <c r="AE4740" i="2"/>
  <c r="AM4740" i="2" s="1"/>
  <c r="AD4740" i="2"/>
  <c r="AL4740" i="2" s="1"/>
  <c r="AC4740" i="2"/>
  <c r="AE4739" i="2"/>
  <c r="AM4739" i="2" s="1"/>
  <c r="AD4739" i="2"/>
  <c r="AL4739" i="2" s="1"/>
  <c r="AC4739" i="2"/>
  <c r="AE4738" i="2"/>
  <c r="AM4738" i="2" s="1"/>
  <c r="AD4738" i="2"/>
  <c r="AL4738" i="2" s="1"/>
  <c r="AC4738" i="2"/>
  <c r="AE4737" i="2"/>
  <c r="AM4737" i="2" s="1"/>
  <c r="AD4737" i="2"/>
  <c r="AL4737" i="2" s="1"/>
  <c r="AC4737" i="2"/>
  <c r="AE4736" i="2"/>
  <c r="AM4736" i="2" s="1"/>
  <c r="AD4736" i="2"/>
  <c r="AL4736" i="2" s="1"/>
  <c r="AC4736" i="2"/>
  <c r="AE4735" i="2"/>
  <c r="AM4735" i="2" s="1"/>
  <c r="AD4735" i="2"/>
  <c r="AL4735" i="2" s="1"/>
  <c r="AC4735" i="2"/>
  <c r="AE4734" i="2"/>
  <c r="AM4734" i="2" s="1"/>
  <c r="AD4734" i="2"/>
  <c r="AL4734" i="2" s="1"/>
  <c r="AC4734" i="2"/>
  <c r="AE4733" i="2"/>
  <c r="AM4733" i="2" s="1"/>
  <c r="AD4733" i="2"/>
  <c r="AL4733" i="2" s="1"/>
  <c r="AC4733" i="2"/>
  <c r="AE4732" i="2"/>
  <c r="AM4732" i="2" s="1"/>
  <c r="AD4732" i="2"/>
  <c r="AL4732" i="2" s="1"/>
  <c r="AC4732" i="2"/>
  <c r="AE4731" i="2"/>
  <c r="AM4731" i="2" s="1"/>
  <c r="AD4731" i="2"/>
  <c r="AL4731" i="2" s="1"/>
  <c r="AC4731" i="2"/>
  <c r="AE4730" i="2"/>
  <c r="AM4730" i="2" s="1"/>
  <c r="AD4730" i="2"/>
  <c r="AL4730" i="2" s="1"/>
  <c r="AC4730" i="2"/>
  <c r="AE4729" i="2"/>
  <c r="AM4729" i="2" s="1"/>
  <c r="AD4729" i="2"/>
  <c r="AL4729" i="2" s="1"/>
  <c r="AC4729" i="2"/>
  <c r="AE4728" i="2"/>
  <c r="AM4728" i="2" s="1"/>
  <c r="AD4728" i="2"/>
  <c r="AL4728" i="2" s="1"/>
  <c r="AC4728" i="2"/>
  <c r="AE4727" i="2"/>
  <c r="AM4727" i="2" s="1"/>
  <c r="AD4727" i="2"/>
  <c r="AL4727" i="2" s="1"/>
  <c r="AC4727" i="2"/>
  <c r="AE4726" i="2"/>
  <c r="AM4726" i="2" s="1"/>
  <c r="AD4726" i="2"/>
  <c r="AL4726" i="2" s="1"/>
  <c r="AC4726" i="2"/>
  <c r="AE4725" i="2"/>
  <c r="AM4725" i="2" s="1"/>
  <c r="AD4725" i="2"/>
  <c r="AL4725" i="2" s="1"/>
  <c r="AC4725" i="2"/>
  <c r="AE4724" i="2"/>
  <c r="AM4724" i="2" s="1"/>
  <c r="AD4724" i="2"/>
  <c r="AL4724" i="2" s="1"/>
  <c r="AC4724" i="2"/>
  <c r="AE4723" i="2"/>
  <c r="AM4723" i="2" s="1"/>
  <c r="AD4723" i="2"/>
  <c r="AL4723" i="2" s="1"/>
  <c r="AC4723" i="2"/>
  <c r="AE4722" i="2"/>
  <c r="AM4722" i="2" s="1"/>
  <c r="AD4722" i="2"/>
  <c r="AL4722" i="2" s="1"/>
  <c r="AC4722" i="2"/>
  <c r="AE4721" i="2"/>
  <c r="AM4721" i="2" s="1"/>
  <c r="AD4721" i="2"/>
  <c r="AL4721" i="2" s="1"/>
  <c r="AC4721" i="2"/>
  <c r="AE4720" i="2"/>
  <c r="AM4720" i="2" s="1"/>
  <c r="AD4720" i="2"/>
  <c r="AL4720" i="2" s="1"/>
  <c r="AC4720" i="2"/>
  <c r="AE4719" i="2"/>
  <c r="AM4719" i="2" s="1"/>
  <c r="AD4719" i="2"/>
  <c r="AL4719" i="2" s="1"/>
  <c r="AC4719" i="2"/>
  <c r="AE4718" i="2"/>
  <c r="AM4718" i="2" s="1"/>
  <c r="AD4718" i="2"/>
  <c r="AL4718" i="2" s="1"/>
  <c r="AC4718" i="2"/>
  <c r="AE4717" i="2"/>
  <c r="AM4717" i="2" s="1"/>
  <c r="AD4717" i="2"/>
  <c r="AL4717" i="2" s="1"/>
  <c r="AC4717" i="2"/>
  <c r="AE4716" i="2"/>
  <c r="AM4716" i="2" s="1"/>
  <c r="AD4716" i="2"/>
  <c r="AL4716" i="2" s="1"/>
  <c r="AC4716" i="2"/>
  <c r="AE4715" i="2"/>
  <c r="AM4715" i="2" s="1"/>
  <c r="AD4715" i="2"/>
  <c r="AL4715" i="2" s="1"/>
  <c r="AC4715" i="2"/>
  <c r="AE4714" i="2"/>
  <c r="AM4714" i="2" s="1"/>
  <c r="AD4714" i="2"/>
  <c r="AL4714" i="2" s="1"/>
  <c r="AC4714" i="2"/>
  <c r="AE4713" i="2"/>
  <c r="AM4713" i="2" s="1"/>
  <c r="AD4713" i="2"/>
  <c r="AL4713" i="2" s="1"/>
  <c r="AC4713" i="2"/>
  <c r="AE4712" i="2"/>
  <c r="AM4712" i="2" s="1"/>
  <c r="AD4712" i="2"/>
  <c r="AL4712" i="2" s="1"/>
  <c r="AC4712" i="2"/>
  <c r="AE4711" i="2"/>
  <c r="AM4711" i="2" s="1"/>
  <c r="AD4711" i="2"/>
  <c r="AL4711" i="2" s="1"/>
  <c r="AC4711" i="2"/>
  <c r="AE4710" i="2"/>
  <c r="AM4710" i="2" s="1"/>
  <c r="AD4710" i="2"/>
  <c r="AL4710" i="2" s="1"/>
  <c r="AC4710" i="2"/>
  <c r="AE4709" i="2"/>
  <c r="AM4709" i="2" s="1"/>
  <c r="AD4709" i="2"/>
  <c r="AL4709" i="2" s="1"/>
  <c r="AC4709" i="2"/>
  <c r="AE4708" i="2"/>
  <c r="AM4708" i="2" s="1"/>
  <c r="AD4708" i="2"/>
  <c r="AL4708" i="2" s="1"/>
  <c r="AC4708" i="2"/>
  <c r="AE4707" i="2"/>
  <c r="AM4707" i="2" s="1"/>
  <c r="AD4707" i="2"/>
  <c r="AL4707" i="2" s="1"/>
  <c r="AC4707" i="2"/>
  <c r="AE4706" i="2"/>
  <c r="AM4706" i="2" s="1"/>
  <c r="AD4706" i="2"/>
  <c r="AL4706" i="2" s="1"/>
  <c r="AC4706" i="2"/>
  <c r="AE4705" i="2"/>
  <c r="AM4705" i="2" s="1"/>
  <c r="AD4705" i="2"/>
  <c r="AL4705" i="2" s="1"/>
  <c r="AC4705" i="2"/>
  <c r="AE4704" i="2"/>
  <c r="AM4704" i="2" s="1"/>
  <c r="AD4704" i="2"/>
  <c r="AL4704" i="2" s="1"/>
  <c r="AC4704" i="2"/>
  <c r="AE4703" i="2"/>
  <c r="AM4703" i="2" s="1"/>
  <c r="AD4703" i="2"/>
  <c r="AL4703" i="2" s="1"/>
  <c r="AC4703" i="2"/>
  <c r="AE4702" i="2"/>
  <c r="AM4702" i="2" s="1"/>
  <c r="AD4702" i="2"/>
  <c r="AL4702" i="2" s="1"/>
  <c r="AC4702" i="2"/>
  <c r="AE4701" i="2"/>
  <c r="AM4701" i="2" s="1"/>
  <c r="AD4701" i="2"/>
  <c r="AL4701" i="2" s="1"/>
  <c r="AC4701" i="2"/>
  <c r="AE4700" i="2"/>
  <c r="AM4700" i="2" s="1"/>
  <c r="AD4700" i="2"/>
  <c r="AL4700" i="2" s="1"/>
  <c r="AC4700" i="2"/>
  <c r="AE4699" i="2"/>
  <c r="AM4699" i="2" s="1"/>
  <c r="AD4699" i="2"/>
  <c r="AL4699" i="2" s="1"/>
  <c r="AC4699" i="2"/>
  <c r="AE4698" i="2"/>
  <c r="AM4698" i="2" s="1"/>
  <c r="AD4698" i="2"/>
  <c r="AL4698" i="2" s="1"/>
  <c r="AC4698" i="2"/>
  <c r="AE4697" i="2"/>
  <c r="AM4697" i="2" s="1"/>
  <c r="AD4697" i="2"/>
  <c r="AL4697" i="2" s="1"/>
  <c r="AC4697" i="2"/>
  <c r="AE4696" i="2"/>
  <c r="AM4696" i="2" s="1"/>
  <c r="AD4696" i="2"/>
  <c r="AL4696" i="2" s="1"/>
  <c r="AC4696" i="2"/>
  <c r="AE4695" i="2"/>
  <c r="AM4695" i="2" s="1"/>
  <c r="AD4695" i="2"/>
  <c r="AL4695" i="2" s="1"/>
  <c r="AC4695" i="2"/>
  <c r="AE4694" i="2"/>
  <c r="AM4694" i="2" s="1"/>
  <c r="AD4694" i="2"/>
  <c r="AL4694" i="2" s="1"/>
  <c r="AC4694" i="2"/>
  <c r="AE4693" i="2"/>
  <c r="AM4693" i="2" s="1"/>
  <c r="AD4693" i="2"/>
  <c r="AL4693" i="2" s="1"/>
  <c r="AC4693" i="2"/>
  <c r="AE4692" i="2"/>
  <c r="AM4692" i="2" s="1"/>
  <c r="AD4692" i="2"/>
  <c r="AL4692" i="2" s="1"/>
  <c r="AC4692" i="2"/>
  <c r="AE4691" i="2"/>
  <c r="AM4691" i="2" s="1"/>
  <c r="AD4691" i="2"/>
  <c r="AL4691" i="2" s="1"/>
  <c r="AC4691" i="2"/>
  <c r="AE4690" i="2"/>
  <c r="AM4690" i="2" s="1"/>
  <c r="AD4690" i="2"/>
  <c r="AL4690" i="2" s="1"/>
  <c r="AC4690" i="2"/>
  <c r="AE4689" i="2"/>
  <c r="AM4689" i="2" s="1"/>
  <c r="AD4689" i="2"/>
  <c r="AL4689" i="2" s="1"/>
  <c r="AC4689" i="2"/>
  <c r="AE4688" i="2"/>
  <c r="AM4688" i="2" s="1"/>
  <c r="AD4688" i="2"/>
  <c r="AL4688" i="2" s="1"/>
  <c r="AC4688" i="2"/>
  <c r="AE4687" i="2"/>
  <c r="AM4687" i="2" s="1"/>
  <c r="AD4687" i="2"/>
  <c r="AL4687" i="2" s="1"/>
  <c r="AC4687" i="2"/>
  <c r="AE4686" i="2"/>
  <c r="AM4686" i="2" s="1"/>
  <c r="AD4686" i="2"/>
  <c r="AL4686" i="2" s="1"/>
  <c r="AC4686" i="2"/>
  <c r="AE4685" i="2"/>
  <c r="AM4685" i="2" s="1"/>
  <c r="AD4685" i="2"/>
  <c r="AL4685" i="2" s="1"/>
  <c r="AC4685" i="2"/>
  <c r="AE4684" i="2"/>
  <c r="AM4684" i="2" s="1"/>
  <c r="AD4684" i="2"/>
  <c r="AL4684" i="2" s="1"/>
  <c r="AC4684" i="2"/>
  <c r="AE4683" i="2"/>
  <c r="AM4683" i="2" s="1"/>
  <c r="AD4683" i="2"/>
  <c r="AL4683" i="2" s="1"/>
  <c r="AC4683" i="2"/>
  <c r="AE4682" i="2"/>
  <c r="AM4682" i="2" s="1"/>
  <c r="AD4682" i="2"/>
  <c r="AL4682" i="2" s="1"/>
  <c r="AC4682" i="2"/>
  <c r="AE4681" i="2"/>
  <c r="AM4681" i="2" s="1"/>
  <c r="AD4681" i="2"/>
  <c r="AL4681" i="2" s="1"/>
  <c r="AC4681" i="2"/>
  <c r="AE4680" i="2"/>
  <c r="AM4680" i="2" s="1"/>
  <c r="AD4680" i="2"/>
  <c r="AL4680" i="2" s="1"/>
  <c r="AC4680" i="2"/>
  <c r="AE4679" i="2"/>
  <c r="AM4679" i="2" s="1"/>
  <c r="AD4679" i="2"/>
  <c r="AL4679" i="2" s="1"/>
  <c r="AC4679" i="2"/>
  <c r="AE4678" i="2"/>
  <c r="AM4678" i="2" s="1"/>
  <c r="AD4678" i="2"/>
  <c r="AL4678" i="2" s="1"/>
  <c r="AC4678" i="2"/>
  <c r="AE4677" i="2"/>
  <c r="AM4677" i="2" s="1"/>
  <c r="AD4677" i="2"/>
  <c r="AL4677" i="2" s="1"/>
  <c r="AC4677" i="2"/>
  <c r="AE4676" i="2"/>
  <c r="AM4676" i="2" s="1"/>
  <c r="AD4676" i="2"/>
  <c r="AL4676" i="2" s="1"/>
  <c r="AC4676" i="2"/>
  <c r="AE4675" i="2"/>
  <c r="AM4675" i="2" s="1"/>
  <c r="AD4675" i="2"/>
  <c r="AL4675" i="2" s="1"/>
  <c r="AC4675" i="2"/>
  <c r="AE4674" i="2"/>
  <c r="AM4674" i="2" s="1"/>
  <c r="AD4674" i="2"/>
  <c r="AL4674" i="2" s="1"/>
  <c r="AC4674" i="2"/>
  <c r="AE4673" i="2"/>
  <c r="AM4673" i="2" s="1"/>
  <c r="AD4673" i="2"/>
  <c r="AL4673" i="2" s="1"/>
  <c r="AC4673" i="2"/>
  <c r="AE4672" i="2"/>
  <c r="AM4672" i="2" s="1"/>
  <c r="AD4672" i="2"/>
  <c r="AL4672" i="2" s="1"/>
  <c r="AC4672" i="2"/>
  <c r="AE4671" i="2"/>
  <c r="AM4671" i="2" s="1"/>
  <c r="AD4671" i="2"/>
  <c r="AL4671" i="2" s="1"/>
  <c r="AC4671" i="2"/>
  <c r="AE4670" i="2"/>
  <c r="AM4670" i="2" s="1"/>
  <c r="AD4670" i="2"/>
  <c r="AL4670" i="2" s="1"/>
  <c r="AC4670" i="2"/>
  <c r="AE4669" i="2"/>
  <c r="AM4669" i="2" s="1"/>
  <c r="AD4669" i="2"/>
  <c r="AL4669" i="2" s="1"/>
  <c r="AC4669" i="2"/>
  <c r="AE4668" i="2"/>
  <c r="AM4668" i="2" s="1"/>
  <c r="AD4668" i="2"/>
  <c r="AL4668" i="2" s="1"/>
  <c r="AC4668" i="2"/>
  <c r="AE4667" i="2"/>
  <c r="AM4667" i="2" s="1"/>
  <c r="AD4667" i="2"/>
  <c r="AL4667" i="2" s="1"/>
  <c r="AC4667" i="2"/>
  <c r="AE4666" i="2"/>
  <c r="AM4666" i="2" s="1"/>
  <c r="AD4666" i="2"/>
  <c r="AL4666" i="2" s="1"/>
  <c r="AC4666" i="2"/>
  <c r="AE4665" i="2"/>
  <c r="AM4665" i="2" s="1"/>
  <c r="AD4665" i="2"/>
  <c r="AL4665" i="2" s="1"/>
  <c r="AC4665" i="2"/>
  <c r="AE4664" i="2"/>
  <c r="AM4664" i="2" s="1"/>
  <c r="AD4664" i="2"/>
  <c r="AL4664" i="2" s="1"/>
  <c r="AC4664" i="2"/>
  <c r="AE4663" i="2"/>
  <c r="AM4663" i="2" s="1"/>
  <c r="AD4663" i="2"/>
  <c r="AL4663" i="2" s="1"/>
  <c r="AC4663" i="2"/>
  <c r="AE4662" i="2"/>
  <c r="AM4662" i="2" s="1"/>
  <c r="AD4662" i="2"/>
  <c r="AL4662" i="2" s="1"/>
  <c r="AC4662" i="2"/>
  <c r="AE4661" i="2"/>
  <c r="AM4661" i="2" s="1"/>
  <c r="AD4661" i="2"/>
  <c r="AL4661" i="2" s="1"/>
  <c r="AC4661" i="2"/>
  <c r="AE4660" i="2"/>
  <c r="AM4660" i="2" s="1"/>
  <c r="AD4660" i="2"/>
  <c r="AL4660" i="2" s="1"/>
  <c r="AC4660" i="2"/>
  <c r="AE4659" i="2"/>
  <c r="AM4659" i="2" s="1"/>
  <c r="AD4659" i="2"/>
  <c r="AL4659" i="2" s="1"/>
  <c r="AC4659" i="2"/>
  <c r="AE4658" i="2"/>
  <c r="AM4658" i="2" s="1"/>
  <c r="AD4658" i="2"/>
  <c r="AL4658" i="2" s="1"/>
  <c r="AC4658" i="2"/>
  <c r="AE4657" i="2"/>
  <c r="AM4657" i="2" s="1"/>
  <c r="AD4657" i="2"/>
  <c r="AL4657" i="2" s="1"/>
  <c r="AC4657" i="2"/>
  <c r="AE4656" i="2"/>
  <c r="AM4656" i="2" s="1"/>
  <c r="AD4656" i="2"/>
  <c r="AL4656" i="2" s="1"/>
  <c r="AC4656" i="2"/>
  <c r="AE4655" i="2"/>
  <c r="AM4655" i="2" s="1"/>
  <c r="AD4655" i="2"/>
  <c r="AL4655" i="2" s="1"/>
  <c r="AC4655" i="2"/>
  <c r="AE4654" i="2"/>
  <c r="AM4654" i="2" s="1"/>
  <c r="AD4654" i="2"/>
  <c r="AL4654" i="2" s="1"/>
  <c r="AC4654" i="2"/>
  <c r="AE4653" i="2"/>
  <c r="AM4653" i="2" s="1"/>
  <c r="AD4653" i="2"/>
  <c r="AL4653" i="2" s="1"/>
  <c r="AC4653" i="2"/>
  <c r="AE4652" i="2"/>
  <c r="AM4652" i="2" s="1"/>
  <c r="AD4652" i="2"/>
  <c r="AL4652" i="2" s="1"/>
  <c r="AC4652" i="2"/>
  <c r="AE4651" i="2"/>
  <c r="AM4651" i="2" s="1"/>
  <c r="AD4651" i="2"/>
  <c r="AL4651" i="2" s="1"/>
  <c r="AC4651" i="2"/>
  <c r="AE4650" i="2"/>
  <c r="AM4650" i="2" s="1"/>
  <c r="AD4650" i="2"/>
  <c r="AL4650" i="2" s="1"/>
  <c r="AC4650" i="2"/>
  <c r="AE4649" i="2"/>
  <c r="AM4649" i="2" s="1"/>
  <c r="AD4649" i="2"/>
  <c r="AL4649" i="2" s="1"/>
  <c r="AC4649" i="2"/>
  <c r="AE4648" i="2"/>
  <c r="AM4648" i="2" s="1"/>
  <c r="AD4648" i="2"/>
  <c r="AL4648" i="2" s="1"/>
  <c r="AC4648" i="2"/>
  <c r="AE4647" i="2"/>
  <c r="AM4647" i="2" s="1"/>
  <c r="AD4647" i="2"/>
  <c r="AL4647" i="2" s="1"/>
  <c r="AC4647" i="2"/>
  <c r="AE4646" i="2"/>
  <c r="AM4646" i="2" s="1"/>
  <c r="AD4646" i="2"/>
  <c r="AL4646" i="2" s="1"/>
  <c r="AC4646" i="2"/>
  <c r="AE4645" i="2"/>
  <c r="AM4645" i="2" s="1"/>
  <c r="AD4645" i="2"/>
  <c r="AL4645" i="2" s="1"/>
  <c r="AC4645" i="2"/>
  <c r="AE4644" i="2"/>
  <c r="AM4644" i="2" s="1"/>
  <c r="AD4644" i="2"/>
  <c r="AL4644" i="2" s="1"/>
  <c r="AC4644" i="2"/>
  <c r="AE4643" i="2"/>
  <c r="AM4643" i="2" s="1"/>
  <c r="AD4643" i="2"/>
  <c r="AL4643" i="2" s="1"/>
  <c r="AC4643" i="2"/>
  <c r="AE4642" i="2"/>
  <c r="AM4642" i="2" s="1"/>
  <c r="AD4642" i="2"/>
  <c r="AL4642" i="2" s="1"/>
  <c r="AC4642" i="2"/>
  <c r="AE4641" i="2"/>
  <c r="AM4641" i="2" s="1"/>
  <c r="AD4641" i="2"/>
  <c r="AL4641" i="2" s="1"/>
  <c r="AC4641" i="2"/>
  <c r="AE4640" i="2"/>
  <c r="AM4640" i="2" s="1"/>
  <c r="AD4640" i="2"/>
  <c r="AL4640" i="2" s="1"/>
  <c r="AC4640" i="2"/>
  <c r="AE4639" i="2"/>
  <c r="AM4639" i="2" s="1"/>
  <c r="AD4639" i="2"/>
  <c r="AL4639" i="2" s="1"/>
  <c r="AC4639" i="2"/>
  <c r="AE4638" i="2"/>
  <c r="AM4638" i="2" s="1"/>
  <c r="AD4638" i="2"/>
  <c r="AL4638" i="2" s="1"/>
  <c r="AC4638" i="2"/>
  <c r="AE4637" i="2"/>
  <c r="AM4637" i="2" s="1"/>
  <c r="AD4637" i="2"/>
  <c r="AL4637" i="2" s="1"/>
  <c r="AC4637" i="2"/>
  <c r="AE4636" i="2"/>
  <c r="AM4636" i="2" s="1"/>
  <c r="AD4636" i="2"/>
  <c r="AL4636" i="2" s="1"/>
  <c r="AC4636" i="2"/>
  <c r="AE4635" i="2"/>
  <c r="AM4635" i="2" s="1"/>
  <c r="AD4635" i="2"/>
  <c r="AL4635" i="2" s="1"/>
  <c r="AC4635" i="2"/>
  <c r="AE4634" i="2"/>
  <c r="AM4634" i="2" s="1"/>
  <c r="AD4634" i="2"/>
  <c r="AL4634" i="2" s="1"/>
  <c r="AC4634" i="2"/>
  <c r="AE4633" i="2"/>
  <c r="AM4633" i="2" s="1"/>
  <c r="AD4633" i="2"/>
  <c r="AL4633" i="2" s="1"/>
  <c r="AC4633" i="2"/>
  <c r="AE4632" i="2"/>
  <c r="AM4632" i="2" s="1"/>
  <c r="AD4632" i="2"/>
  <c r="AL4632" i="2" s="1"/>
  <c r="AC4632" i="2"/>
  <c r="AE4631" i="2"/>
  <c r="AM4631" i="2" s="1"/>
  <c r="AD4631" i="2"/>
  <c r="AL4631" i="2" s="1"/>
  <c r="AC4631" i="2"/>
  <c r="AE4630" i="2"/>
  <c r="AM4630" i="2" s="1"/>
  <c r="AD4630" i="2"/>
  <c r="AL4630" i="2" s="1"/>
  <c r="AC4630" i="2"/>
  <c r="AE4629" i="2"/>
  <c r="AM4629" i="2" s="1"/>
  <c r="AD4629" i="2"/>
  <c r="AL4629" i="2" s="1"/>
  <c r="AC4629" i="2"/>
  <c r="AE4628" i="2"/>
  <c r="AM4628" i="2" s="1"/>
  <c r="AD4628" i="2"/>
  <c r="AL4628" i="2" s="1"/>
  <c r="AC4628" i="2"/>
  <c r="AE4627" i="2"/>
  <c r="AM4627" i="2" s="1"/>
  <c r="AD4627" i="2"/>
  <c r="AL4627" i="2" s="1"/>
  <c r="AC4627" i="2"/>
  <c r="AE4626" i="2"/>
  <c r="AM4626" i="2" s="1"/>
  <c r="AD4626" i="2"/>
  <c r="AL4626" i="2" s="1"/>
  <c r="AC4626" i="2"/>
  <c r="AE4625" i="2"/>
  <c r="AM4625" i="2" s="1"/>
  <c r="AD4625" i="2"/>
  <c r="AL4625" i="2" s="1"/>
  <c r="AC4625" i="2"/>
  <c r="AE4624" i="2"/>
  <c r="AM4624" i="2" s="1"/>
  <c r="AD4624" i="2"/>
  <c r="AL4624" i="2" s="1"/>
  <c r="AC4624" i="2"/>
  <c r="AE4623" i="2"/>
  <c r="AM4623" i="2" s="1"/>
  <c r="AD4623" i="2"/>
  <c r="AL4623" i="2" s="1"/>
  <c r="AC4623" i="2"/>
  <c r="AE4622" i="2"/>
  <c r="AM4622" i="2" s="1"/>
  <c r="AD4622" i="2"/>
  <c r="AL4622" i="2" s="1"/>
  <c r="AC4622" i="2"/>
  <c r="AE4621" i="2"/>
  <c r="AM4621" i="2" s="1"/>
  <c r="AD4621" i="2"/>
  <c r="AL4621" i="2" s="1"/>
  <c r="AC4621" i="2"/>
  <c r="AE4620" i="2"/>
  <c r="AM4620" i="2" s="1"/>
  <c r="AD4620" i="2"/>
  <c r="AL4620" i="2" s="1"/>
  <c r="AC4620" i="2"/>
  <c r="AE4619" i="2"/>
  <c r="AM4619" i="2" s="1"/>
  <c r="AD4619" i="2"/>
  <c r="AL4619" i="2" s="1"/>
  <c r="AC4619" i="2"/>
  <c r="AE4618" i="2"/>
  <c r="AM4618" i="2" s="1"/>
  <c r="AD4618" i="2"/>
  <c r="AL4618" i="2" s="1"/>
  <c r="AC4618" i="2"/>
  <c r="AE4617" i="2"/>
  <c r="AM4617" i="2" s="1"/>
  <c r="AD4617" i="2"/>
  <c r="AL4617" i="2" s="1"/>
  <c r="AC4617" i="2"/>
  <c r="AE4616" i="2"/>
  <c r="AM4616" i="2" s="1"/>
  <c r="AD4616" i="2"/>
  <c r="AL4616" i="2" s="1"/>
  <c r="AC4616" i="2"/>
  <c r="AE4615" i="2"/>
  <c r="AM4615" i="2" s="1"/>
  <c r="AD4615" i="2"/>
  <c r="AL4615" i="2" s="1"/>
  <c r="AC4615" i="2"/>
  <c r="AE4614" i="2"/>
  <c r="AM4614" i="2" s="1"/>
  <c r="AD4614" i="2"/>
  <c r="AL4614" i="2" s="1"/>
  <c r="AC4614" i="2"/>
  <c r="AE4613" i="2"/>
  <c r="AM4613" i="2" s="1"/>
  <c r="AD4613" i="2"/>
  <c r="AL4613" i="2" s="1"/>
  <c r="AC4613" i="2"/>
  <c r="AE4612" i="2"/>
  <c r="AM4612" i="2" s="1"/>
  <c r="AD4612" i="2"/>
  <c r="AL4612" i="2" s="1"/>
  <c r="AC4612" i="2"/>
  <c r="AE4611" i="2"/>
  <c r="AM4611" i="2" s="1"/>
  <c r="AD4611" i="2"/>
  <c r="AL4611" i="2" s="1"/>
  <c r="AC4611" i="2"/>
  <c r="AE4610" i="2"/>
  <c r="AM4610" i="2" s="1"/>
  <c r="AD4610" i="2"/>
  <c r="AL4610" i="2" s="1"/>
  <c r="AC4610" i="2"/>
  <c r="AE4609" i="2"/>
  <c r="AM4609" i="2" s="1"/>
  <c r="AD4609" i="2"/>
  <c r="AL4609" i="2" s="1"/>
  <c r="AC4609" i="2"/>
  <c r="AE4608" i="2"/>
  <c r="AM4608" i="2" s="1"/>
  <c r="AD4608" i="2"/>
  <c r="AL4608" i="2" s="1"/>
  <c r="AC4608" i="2"/>
  <c r="AE4607" i="2"/>
  <c r="AM4607" i="2" s="1"/>
  <c r="AD4607" i="2"/>
  <c r="AL4607" i="2" s="1"/>
  <c r="AC4607" i="2"/>
  <c r="AE4606" i="2"/>
  <c r="AM4606" i="2" s="1"/>
  <c r="AD4606" i="2"/>
  <c r="AL4606" i="2" s="1"/>
  <c r="AC4606" i="2"/>
  <c r="AE4605" i="2"/>
  <c r="AM4605" i="2" s="1"/>
  <c r="AD4605" i="2"/>
  <c r="AL4605" i="2" s="1"/>
  <c r="AC4605" i="2"/>
  <c r="AE4604" i="2"/>
  <c r="AM4604" i="2" s="1"/>
  <c r="AD4604" i="2"/>
  <c r="AL4604" i="2" s="1"/>
  <c r="AC4604" i="2"/>
  <c r="AE4603" i="2"/>
  <c r="AM4603" i="2" s="1"/>
  <c r="AD4603" i="2"/>
  <c r="AL4603" i="2" s="1"/>
  <c r="AC4603" i="2"/>
  <c r="AE4602" i="2"/>
  <c r="AM4602" i="2" s="1"/>
  <c r="AD4602" i="2"/>
  <c r="AL4602" i="2" s="1"/>
  <c r="AC4602" i="2"/>
  <c r="AE4601" i="2"/>
  <c r="AM4601" i="2" s="1"/>
  <c r="AD4601" i="2"/>
  <c r="AL4601" i="2" s="1"/>
  <c r="AC4601" i="2"/>
  <c r="AE4600" i="2"/>
  <c r="AM4600" i="2" s="1"/>
  <c r="AD4600" i="2"/>
  <c r="AL4600" i="2" s="1"/>
  <c r="AC4600" i="2"/>
  <c r="AE4599" i="2"/>
  <c r="AM4599" i="2" s="1"/>
  <c r="AD4599" i="2"/>
  <c r="AL4599" i="2" s="1"/>
  <c r="AC4599" i="2"/>
  <c r="AE4598" i="2"/>
  <c r="AM4598" i="2" s="1"/>
  <c r="AD4598" i="2"/>
  <c r="AL4598" i="2" s="1"/>
  <c r="AC4598" i="2"/>
  <c r="AE4597" i="2"/>
  <c r="AM4597" i="2" s="1"/>
  <c r="AD4597" i="2"/>
  <c r="AL4597" i="2" s="1"/>
  <c r="AC4597" i="2"/>
  <c r="AE4596" i="2"/>
  <c r="AM4596" i="2" s="1"/>
  <c r="AD4596" i="2"/>
  <c r="AL4596" i="2" s="1"/>
  <c r="AC4596" i="2"/>
  <c r="AE4595" i="2"/>
  <c r="AM4595" i="2" s="1"/>
  <c r="AD4595" i="2"/>
  <c r="AL4595" i="2" s="1"/>
  <c r="AC4595" i="2"/>
  <c r="AE4594" i="2"/>
  <c r="AM4594" i="2" s="1"/>
  <c r="AD4594" i="2"/>
  <c r="AL4594" i="2" s="1"/>
  <c r="AC4594" i="2"/>
  <c r="AE4593" i="2"/>
  <c r="AM4593" i="2" s="1"/>
  <c r="AD4593" i="2"/>
  <c r="AL4593" i="2" s="1"/>
  <c r="AC4593" i="2"/>
  <c r="AE4592" i="2"/>
  <c r="AM4592" i="2" s="1"/>
  <c r="AD4592" i="2"/>
  <c r="AL4592" i="2" s="1"/>
  <c r="AC4592" i="2"/>
  <c r="AE4591" i="2"/>
  <c r="AM4591" i="2" s="1"/>
  <c r="AD4591" i="2"/>
  <c r="AL4591" i="2" s="1"/>
  <c r="AC4591" i="2"/>
  <c r="AE4590" i="2"/>
  <c r="AM4590" i="2" s="1"/>
  <c r="AD4590" i="2"/>
  <c r="AL4590" i="2" s="1"/>
  <c r="AC4590" i="2"/>
  <c r="AE4589" i="2"/>
  <c r="AM4589" i="2" s="1"/>
  <c r="AD4589" i="2"/>
  <c r="AL4589" i="2" s="1"/>
  <c r="AC4589" i="2"/>
  <c r="AE4588" i="2"/>
  <c r="AM4588" i="2" s="1"/>
  <c r="AD4588" i="2"/>
  <c r="AL4588" i="2" s="1"/>
  <c r="AC4588" i="2"/>
  <c r="AE4587" i="2"/>
  <c r="AM4587" i="2" s="1"/>
  <c r="AD4587" i="2"/>
  <c r="AL4587" i="2" s="1"/>
  <c r="AC4587" i="2"/>
  <c r="AE4586" i="2"/>
  <c r="AM4586" i="2" s="1"/>
  <c r="AD4586" i="2"/>
  <c r="AL4586" i="2" s="1"/>
  <c r="AC4586" i="2"/>
  <c r="AE4585" i="2"/>
  <c r="AM4585" i="2" s="1"/>
  <c r="AD4585" i="2"/>
  <c r="AL4585" i="2" s="1"/>
  <c r="AC4585" i="2"/>
  <c r="AE4584" i="2"/>
  <c r="AM4584" i="2" s="1"/>
  <c r="AD4584" i="2"/>
  <c r="AL4584" i="2" s="1"/>
  <c r="AC4584" i="2"/>
  <c r="AE4583" i="2"/>
  <c r="AM4583" i="2" s="1"/>
  <c r="AD4583" i="2"/>
  <c r="AL4583" i="2" s="1"/>
  <c r="AC4583" i="2"/>
  <c r="AE4582" i="2"/>
  <c r="AM4582" i="2" s="1"/>
  <c r="AD4582" i="2"/>
  <c r="AL4582" i="2" s="1"/>
  <c r="AC4582" i="2"/>
  <c r="AE4581" i="2"/>
  <c r="AM4581" i="2" s="1"/>
  <c r="AD4581" i="2"/>
  <c r="AL4581" i="2" s="1"/>
  <c r="AC4581" i="2"/>
  <c r="AE4580" i="2"/>
  <c r="AM4580" i="2" s="1"/>
  <c r="AD4580" i="2"/>
  <c r="AL4580" i="2" s="1"/>
  <c r="AC4580" i="2"/>
  <c r="AE4579" i="2"/>
  <c r="AM4579" i="2" s="1"/>
  <c r="AD4579" i="2"/>
  <c r="AL4579" i="2" s="1"/>
  <c r="AC4579" i="2"/>
  <c r="AE4578" i="2"/>
  <c r="AM4578" i="2" s="1"/>
  <c r="AD4578" i="2"/>
  <c r="AL4578" i="2" s="1"/>
  <c r="AC4578" i="2"/>
  <c r="AE4577" i="2"/>
  <c r="AM4577" i="2" s="1"/>
  <c r="AD4577" i="2"/>
  <c r="AL4577" i="2" s="1"/>
  <c r="AC4577" i="2"/>
  <c r="AE4576" i="2"/>
  <c r="AM4576" i="2" s="1"/>
  <c r="AD4576" i="2"/>
  <c r="AL4576" i="2" s="1"/>
  <c r="AC4576" i="2"/>
  <c r="AE4575" i="2"/>
  <c r="AM4575" i="2" s="1"/>
  <c r="AD4575" i="2"/>
  <c r="AL4575" i="2" s="1"/>
  <c r="AC4575" i="2"/>
  <c r="AE4574" i="2"/>
  <c r="AM4574" i="2" s="1"/>
  <c r="AD4574" i="2"/>
  <c r="AL4574" i="2" s="1"/>
  <c r="AC4574" i="2"/>
  <c r="AE4573" i="2"/>
  <c r="AM4573" i="2" s="1"/>
  <c r="AD4573" i="2"/>
  <c r="AL4573" i="2" s="1"/>
  <c r="AC4573" i="2"/>
  <c r="AE4572" i="2"/>
  <c r="AM4572" i="2" s="1"/>
  <c r="AD4572" i="2"/>
  <c r="AL4572" i="2" s="1"/>
  <c r="AC4572" i="2"/>
  <c r="AE4571" i="2"/>
  <c r="AM4571" i="2" s="1"/>
  <c r="AD4571" i="2"/>
  <c r="AL4571" i="2" s="1"/>
  <c r="AC4571" i="2"/>
  <c r="AE4570" i="2"/>
  <c r="AM4570" i="2" s="1"/>
  <c r="AD4570" i="2"/>
  <c r="AL4570" i="2" s="1"/>
  <c r="AC4570" i="2"/>
  <c r="AE4569" i="2"/>
  <c r="AM4569" i="2" s="1"/>
  <c r="AD4569" i="2"/>
  <c r="AL4569" i="2" s="1"/>
  <c r="AC4569" i="2"/>
  <c r="AE4568" i="2"/>
  <c r="AM4568" i="2" s="1"/>
  <c r="AD4568" i="2"/>
  <c r="AL4568" i="2" s="1"/>
  <c r="AC4568" i="2"/>
  <c r="AE4567" i="2"/>
  <c r="AM4567" i="2" s="1"/>
  <c r="AD4567" i="2"/>
  <c r="AL4567" i="2" s="1"/>
  <c r="AC4567" i="2"/>
  <c r="AE4566" i="2"/>
  <c r="AM4566" i="2" s="1"/>
  <c r="AD4566" i="2"/>
  <c r="AL4566" i="2" s="1"/>
  <c r="AC4566" i="2"/>
  <c r="AE4565" i="2"/>
  <c r="AM4565" i="2" s="1"/>
  <c r="AD4565" i="2"/>
  <c r="AL4565" i="2" s="1"/>
  <c r="AC4565" i="2"/>
  <c r="AE4564" i="2"/>
  <c r="AM4564" i="2" s="1"/>
  <c r="AD4564" i="2"/>
  <c r="AL4564" i="2" s="1"/>
  <c r="AC4564" i="2"/>
  <c r="AE4563" i="2"/>
  <c r="AM4563" i="2" s="1"/>
  <c r="AD4563" i="2"/>
  <c r="AL4563" i="2" s="1"/>
  <c r="AC4563" i="2"/>
  <c r="AE4562" i="2"/>
  <c r="AM4562" i="2" s="1"/>
  <c r="AD4562" i="2"/>
  <c r="AL4562" i="2" s="1"/>
  <c r="AC4562" i="2"/>
  <c r="AE4561" i="2"/>
  <c r="AM4561" i="2" s="1"/>
  <c r="AD4561" i="2"/>
  <c r="AL4561" i="2" s="1"/>
  <c r="AC4561" i="2"/>
  <c r="AE4560" i="2"/>
  <c r="AM4560" i="2" s="1"/>
  <c r="AD4560" i="2"/>
  <c r="AL4560" i="2" s="1"/>
  <c r="AC4560" i="2"/>
  <c r="AE4559" i="2"/>
  <c r="AM4559" i="2" s="1"/>
  <c r="AD4559" i="2"/>
  <c r="AL4559" i="2" s="1"/>
  <c r="AC4559" i="2"/>
  <c r="AE4558" i="2"/>
  <c r="AM4558" i="2" s="1"/>
  <c r="AD4558" i="2"/>
  <c r="AL4558" i="2" s="1"/>
  <c r="AC4558" i="2"/>
  <c r="AE4557" i="2"/>
  <c r="AM4557" i="2" s="1"/>
  <c r="AD4557" i="2"/>
  <c r="AL4557" i="2" s="1"/>
  <c r="AC4557" i="2"/>
  <c r="AE4556" i="2"/>
  <c r="AM4556" i="2" s="1"/>
  <c r="AD4556" i="2"/>
  <c r="AL4556" i="2" s="1"/>
  <c r="AC4556" i="2"/>
  <c r="AE4555" i="2"/>
  <c r="AM4555" i="2" s="1"/>
  <c r="AD4555" i="2"/>
  <c r="AL4555" i="2" s="1"/>
  <c r="AC4555" i="2"/>
  <c r="AE4554" i="2"/>
  <c r="AM4554" i="2" s="1"/>
  <c r="AD4554" i="2"/>
  <c r="AL4554" i="2" s="1"/>
  <c r="AC4554" i="2"/>
  <c r="AE4553" i="2"/>
  <c r="AM4553" i="2" s="1"/>
  <c r="AD4553" i="2"/>
  <c r="AL4553" i="2" s="1"/>
  <c r="AC4553" i="2"/>
  <c r="AE4552" i="2"/>
  <c r="AM4552" i="2" s="1"/>
  <c r="AD4552" i="2"/>
  <c r="AL4552" i="2" s="1"/>
  <c r="AC4552" i="2"/>
  <c r="AE4551" i="2"/>
  <c r="AM4551" i="2" s="1"/>
  <c r="AD4551" i="2"/>
  <c r="AL4551" i="2" s="1"/>
  <c r="AC4551" i="2"/>
  <c r="AE4550" i="2"/>
  <c r="AM4550" i="2" s="1"/>
  <c r="AD4550" i="2"/>
  <c r="AL4550" i="2" s="1"/>
  <c r="AC4550" i="2"/>
  <c r="AE4549" i="2"/>
  <c r="AM4549" i="2" s="1"/>
  <c r="AD4549" i="2"/>
  <c r="AL4549" i="2" s="1"/>
  <c r="AC4549" i="2"/>
  <c r="AE4548" i="2"/>
  <c r="AM4548" i="2" s="1"/>
  <c r="AD4548" i="2"/>
  <c r="AL4548" i="2" s="1"/>
  <c r="AC4548" i="2"/>
  <c r="AE4547" i="2"/>
  <c r="AM4547" i="2" s="1"/>
  <c r="AD4547" i="2"/>
  <c r="AL4547" i="2" s="1"/>
  <c r="AC4547" i="2"/>
  <c r="AE4546" i="2"/>
  <c r="AM4546" i="2" s="1"/>
  <c r="AD4546" i="2"/>
  <c r="AL4546" i="2" s="1"/>
  <c r="AC4546" i="2"/>
  <c r="AE4545" i="2"/>
  <c r="AM4545" i="2" s="1"/>
  <c r="AD4545" i="2"/>
  <c r="AL4545" i="2" s="1"/>
  <c r="AC4545" i="2"/>
  <c r="AE4544" i="2"/>
  <c r="AM4544" i="2" s="1"/>
  <c r="AD4544" i="2"/>
  <c r="AL4544" i="2" s="1"/>
  <c r="AC4544" i="2"/>
  <c r="AE4543" i="2"/>
  <c r="AM4543" i="2" s="1"/>
  <c r="AD4543" i="2"/>
  <c r="AL4543" i="2" s="1"/>
  <c r="AC4543" i="2"/>
  <c r="AE4542" i="2"/>
  <c r="AM4542" i="2" s="1"/>
  <c r="AD4542" i="2"/>
  <c r="AL4542" i="2" s="1"/>
  <c r="AC4542" i="2"/>
  <c r="AE4541" i="2"/>
  <c r="AM4541" i="2" s="1"/>
  <c r="AD4541" i="2"/>
  <c r="AL4541" i="2" s="1"/>
  <c r="AC4541" i="2"/>
  <c r="AE4540" i="2"/>
  <c r="AM4540" i="2" s="1"/>
  <c r="AD4540" i="2"/>
  <c r="AL4540" i="2" s="1"/>
  <c r="AC4540" i="2"/>
  <c r="AE4539" i="2"/>
  <c r="AM4539" i="2" s="1"/>
  <c r="AD4539" i="2"/>
  <c r="AL4539" i="2" s="1"/>
  <c r="AC4539" i="2"/>
  <c r="AE4538" i="2"/>
  <c r="AM4538" i="2" s="1"/>
  <c r="AD4538" i="2"/>
  <c r="AL4538" i="2" s="1"/>
  <c r="AC4538" i="2"/>
  <c r="AE4537" i="2"/>
  <c r="AM4537" i="2" s="1"/>
  <c r="AD4537" i="2"/>
  <c r="AL4537" i="2" s="1"/>
  <c r="AC4537" i="2"/>
  <c r="AE4536" i="2"/>
  <c r="AM4536" i="2" s="1"/>
  <c r="AD4536" i="2"/>
  <c r="AL4536" i="2" s="1"/>
  <c r="AC4536" i="2"/>
  <c r="AE4535" i="2"/>
  <c r="AM4535" i="2" s="1"/>
  <c r="AD4535" i="2"/>
  <c r="AL4535" i="2" s="1"/>
  <c r="AC4535" i="2"/>
  <c r="AE4534" i="2"/>
  <c r="AM4534" i="2" s="1"/>
  <c r="AD4534" i="2"/>
  <c r="AL4534" i="2" s="1"/>
  <c r="AC4534" i="2"/>
  <c r="AE4533" i="2"/>
  <c r="AM4533" i="2" s="1"/>
  <c r="AD4533" i="2"/>
  <c r="AL4533" i="2" s="1"/>
  <c r="AC4533" i="2"/>
  <c r="AE4532" i="2"/>
  <c r="AM4532" i="2" s="1"/>
  <c r="AD4532" i="2"/>
  <c r="AL4532" i="2" s="1"/>
  <c r="AC4532" i="2"/>
  <c r="AE4531" i="2"/>
  <c r="AM4531" i="2" s="1"/>
  <c r="AD4531" i="2"/>
  <c r="AL4531" i="2" s="1"/>
  <c r="AC4531" i="2"/>
  <c r="AE4530" i="2"/>
  <c r="AM4530" i="2" s="1"/>
  <c r="AD4530" i="2"/>
  <c r="AL4530" i="2" s="1"/>
  <c r="AC4530" i="2"/>
  <c r="AE4529" i="2"/>
  <c r="AM4529" i="2" s="1"/>
  <c r="AD4529" i="2"/>
  <c r="AL4529" i="2" s="1"/>
  <c r="AC4529" i="2"/>
  <c r="AE4528" i="2"/>
  <c r="AM4528" i="2" s="1"/>
  <c r="AD4528" i="2"/>
  <c r="AL4528" i="2" s="1"/>
  <c r="AC4528" i="2"/>
  <c r="AE4527" i="2"/>
  <c r="AM4527" i="2" s="1"/>
  <c r="AD4527" i="2"/>
  <c r="AL4527" i="2" s="1"/>
  <c r="AC4527" i="2"/>
  <c r="AE4526" i="2"/>
  <c r="AM4526" i="2" s="1"/>
  <c r="AD4526" i="2"/>
  <c r="AL4526" i="2" s="1"/>
  <c r="AC4526" i="2"/>
  <c r="AE4525" i="2"/>
  <c r="AM4525" i="2" s="1"/>
  <c r="AD4525" i="2"/>
  <c r="AL4525" i="2" s="1"/>
  <c r="AC4525" i="2"/>
  <c r="AE4524" i="2"/>
  <c r="AM4524" i="2" s="1"/>
  <c r="AD4524" i="2"/>
  <c r="AL4524" i="2" s="1"/>
  <c r="AC4524" i="2"/>
  <c r="AE4523" i="2"/>
  <c r="AM4523" i="2" s="1"/>
  <c r="AD4523" i="2"/>
  <c r="AL4523" i="2" s="1"/>
  <c r="AC4523" i="2"/>
  <c r="AE4522" i="2"/>
  <c r="AM4522" i="2" s="1"/>
  <c r="AD4522" i="2"/>
  <c r="AL4522" i="2" s="1"/>
  <c r="AC4522" i="2"/>
  <c r="AE4521" i="2"/>
  <c r="AM4521" i="2" s="1"/>
  <c r="AD4521" i="2"/>
  <c r="AL4521" i="2" s="1"/>
  <c r="AC4521" i="2"/>
  <c r="AE4520" i="2"/>
  <c r="AM4520" i="2" s="1"/>
  <c r="AD4520" i="2"/>
  <c r="AL4520" i="2" s="1"/>
  <c r="AC4520" i="2"/>
  <c r="AE4519" i="2"/>
  <c r="AM4519" i="2" s="1"/>
  <c r="AD4519" i="2"/>
  <c r="AL4519" i="2" s="1"/>
  <c r="AC4519" i="2"/>
  <c r="AE4518" i="2"/>
  <c r="AM4518" i="2" s="1"/>
  <c r="AD4518" i="2"/>
  <c r="AL4518" i="2" s="1"/>
  <c r="AC4518" i="2"/>
  <c r="AE4517" i="2"/>
  <c r="AM4517" i="2" s="1"/>
  <c r="AD4517" i="2"/>
  <c r="AL4517" i="2" s="1"/>
  <c r="AC4517" i="2"/>
  <c r="AE4516" i="2"/>
  <c r="AM4516" i="2" s="1"/>
  <c r="AD4516" i="2"/>
  <c r="AL4516" i="2" s="1"/>
  <c r="AC4516" i="2"/>
  <c r="AE4515" i="2"/>
  <c r="AM4515" i="2" s="1"/>
  <c r="AD4515" i="2"/>
  <c r="AL4515" i="2" s="1"/>
  <c r="AC4515" i="2"/>
  <c r="AE4514" i="2"/>
  <c r="AM4514" i="2" s="1"/>
  <c r="AD4514" i="2"/>
  <c r="AL4514" i="2" s="1"/>
  <c r="AC4514" i="2"/>
  <c r="AE4513" i="2"/>
  <c r="AM4513" i="2" s="1"/>
  <c r="AD4513" i="2"/>
  <c r="AL4513" i="2" s="1"/>
  <c r="AC4513" i="2"/>
  <c r="AE4512" i="2"/>
  <c r="AM4512" i="2" s="1"/>
  <c r="AD4512" i="2"/>
  <c r="AL4512" i="2" s="1"/>
  <c r="AC4512" i="2"/>
  <c r="AE4511" i="2"/>
  <c r="AM4511" i="2" s="1"/>
  <c r="AD4511" i="2"/>
  <c r="AL4511" i="2" s="1"/>
  <c r="AC4511" i="2"/>
  <c r="AE4510" i="2"/>
  <c r="AM4510" i="2" s="1"/>
  <c r="AD4510" i="2"/>
  <c r="AL4510" i="2" s="1"/>
  <c r="AC4510" i="2"/>
  <c r="AE4509" i="2"/>
  <c r="AM4509" i="2" s="1"/>
  <c r="AD4509" i="2"/>
  <c r="AL4509" i="2" s="1"/>
  <c r="AC4509" i="2"/>
  <c r="AE4508" i="2"/>
  <c r="AM4508" i="2" s="1"/>
  <c r="AD4508" i="2"/>
  <c r="AL4508" i="2" s="1"/>
  <c r="AC4508" i="2"/>
  <c r="AE4507" i="2"/>
  <c r="AM4507" i="2" s="1"/>
  <c r="AD4507" i="2"/>
  <c r="AL4507" i="2" s="1"/>
  <c r="AC4507" i="2"/>
  <c r="AE4506" i="2"/>
  <c r="AM4506" i="2" s="1"/>
  <c r="AD4506" i="2"/>
  <c r="AL4506" i="2" s="1"/>
  <c r="AC4506" i="2"/>
  <c r="AE4505" i="2"/>
  <c r="AM4505" i="2" s="1"/>
  <c r="AD4505" i="2"/>
  <c r="AL4505" i="2" s="1"/>
  <c r="AC4505" i="2"/>
  <c r="AE4504" i="2"/>
  <c r="AM4504" i="2" s="1"/>
  <c r="AD4504" i="2"/>
  <c r="AL4504" i="2" s="1"/>
  <c r="AC4504" i="2"/>
  <c r="AE4503" i="2"/>
  <c r="AM4503" i="2" s="1"/>
  <c r="AD4503" i="2"/>
  <c r="AL4503" i="2" s="1"/>
  <c r="AC4503" i="2"/>
  <c r="AE4502" i="2"/>
  <c r="AM4502" i="2" s="1"/>
  <c r="AD4502" i="2"/>
  <c r="AL4502" i="2" s="1"/>
  <c r="AC4502" i="2"/>
  <c r="AE4501" i="2"/>
  <c r="AM4501" i="2" s="1"/>
  <c r="AD4501" i="2"/>
  <c r="AL4501" i="2" s="1"/>
  <c r="AC4501" i="2"/>
  <c r="AE4500" i="2"/>
  <c r="AM4500" i="2" s="1"/>
  <c r="AD4500" i="2"/>
  <c r="AL4500" i="2" s="1"/>
  <c r="AC4500" i="2"/>
  <c r="AE4499" i="2"/>
  <c r="AM4499" i="2" s="1"/>
  <c r="AD4499" i="2"/>
  <c r="AL4499" i="2" s="1"/>
  <c r="AC4499" i="2"/>
  <c r="AE4498" i="2"/>
  <c r="AM4498" i="2" s="1"/>
  <c r="AD4498" i="2"/>
  <c r="AL4498" i="2" s="1"/>
  <c r="AC4498" i="2"/>
  <c r="AE4497" i="2"/>
  <c r="AM4497" i="2" s="1"/>
  <c r="AD4497" i="2"/>
  <c r="AL4497" i="2" s="1"/>
  <c r="AC4497" i="2"/>
  <c r="AE4496" i="2"/>
  <c r="AM4496" i="2" s="1"/>
  <c r="AD4496" i="2"/>
  <c r="AL4496" i="2" s="1"/>
  <c r="AC4496" i="2"/>
  <c r="AE4495" i="2"/>
  <c r="AM4495" i="2" s="1"/>
  <c r="AD4495" i="2"/>
  <c r="AL4495" i="2" s="1"/>
  <c r="AC4495" i="2"/>
  <c r="AE4494" i="2"/>
  <c r="AM4494" i="2" s="1"/>
  <c r="AD4494" i="2"/>
  <c r="AL4494" i="2" s="1"/>
  <c r="AC4494" i="2"/>
  <c r="AE4493" i="2"/>
  <c r="AM4493" i="2" s="1"/>
  <c r="AD4493" i="2"/>
  <c r="AL4493" i="2" s="1"/>
  <c r="AC4493" i="2"/>
  <c r="AE4492" i="2"/>
  <c r="AM4492" i="2" s="1"/>
  <c r="AD4492" i="2"/>
  <c r="AL4492" i="2" s="1"/>
  <c r="AC4492" i="2"/>
  <c r="AE4491" i="2"/>
  <c r="AM4491" i="2" s="1"/>
  <c r="AD4491" i="2"/>
  <c r="AL4491" i="2" s="1"/>
  <c r="AC4491" i="2"/>
  <c r="AE4490" i="2"/>
  <c r="AM4490" i="2" s="1"/>
  <c r="AD4490" i="2"/>
  <c r="AL4490" i="2" s="1"/>
  <c r="AC4490" i="2"/>
  <c r="AE4489" i="2"/>
  <c r="AM4489" i="2" s="1"/>
  <c r="AD4489" i="2"/>
  <c r="AL4489" i="2" s="1"/>
  <c r="AC4489" i="2"/>
  <c r="AE4488" i="2"/>
  <c r="AM4488" i="2" s="1"/>
  <c r="AD4488" i="2"/>
  <c r="AL4488" i="2" s="1"/>
  <c r="AC4488" i="2"/>
  <c r="AE4487" i="2"/>
  <c r="AM4487" i="2" s="1"/>
  <c r="AD4487" i="2"/>
  <c r="AL4487" i="2" s="1"/>
  <c r="AC4487" i="2"/>
  <c r="AE4486" i="2"/>
  <c r="AM4486" i="2" s="1"/>
  <c r="AD4486" i="2"/>
  <c r="AL4486" i="2" s="1"/>
  <c r="AC4486" i="2"/>
  <c r="AE4485" i="2"/>
  <c r="AM4485" i="2" s="1"/>
  <c r="AD4485" i="2"/>
  <c r="AL4485" i="2" s="1"/>
  <c r="AC4485" i="2"/>
  <c r="AE4484" i="2"/>
  <c r="AM4484" i="2" s="1"/>
  <c r="AD4484" i="2"/>
  <c r="AL4484" i="2" s="1"/>
  <c r="AC4484" i="2"/>
  <c r="AE4483" i="2"/>
  <c r="AM4483" i="2" s="1"/>
  <c r="AD4483" i="2"/>
  <c r="AL4483" i="2" s="1"/>
  <c r="AC4483" i="2"/>
  <c r="AE4482" i="2"/>
  <c r="AM4482" i="2" s="1"/>
  <c r="AD4482" i="2"/>
  <c r="AL4482" i="2" s="1"/>
  <c r="AC4482" i="2"/>
  <c r="AE4481" i="2"/>
  <c r="AM4481" i="2" s="1"/>
  <c r="AD4481" i="2"/>
  <c r="AL4481" i="2" s="1"/>
  <c r="AC4481" i="2"/>
  <c r="AE4480" i="2"/>
  <c r="AM4480" i="2" s="1"/>
  <c r="AD4480" i="2"/>
  <c r="AL4480" i="2" s="1"/>
  <c r="AC4480" i="2"/>
  <c r="AE4479" i="2"/>
  <c r="AM4479" i="2" s="1"/>
  <c r="AD4479" i="2"/>
  <c r="AL4479" i="2" s="1"/>
  <c r="AC4479" i="2"/>
  <c r="AE4478" i="2"/>
  <c r="AM4478" i="2" s="1"/>
  <c r="AD4478" i="2"/>
  <c r="AL4478" i="2" s="1"/>
  <c r="AC4478" i="2"/>
  <c r="AE4477" i="2"/>
  <c r="AM4477" i="2" s="1"/>
  <c r="AD4477" i="2"/>
  <c r="AL4477" i="2" s="1"/>
  <c r="AC4477" i="2"/>
  <c r="AE4476" i="2"/>
  <c r="AM4476" i="2" s="1"/>
  <c r="AD4476" i="2"/>
  <c r="AL4476" i="2" s="1"/>
  <c r="AC4476" i="2"/>
  <c r="AE4475" i="2"/>
  <c r="AM4475" i="2" s="1"/>
  <c r="AD4475" i="2"/>
  <c r="AL4475" i="2" s="1"/>
  <c r="AC4475" i="2"/>
  <c r="AE4474" i="2"/>
  <c r="AM4474" i="2" s="1"/>
  <c r="AD4474" i="2"/>
  <c r="AL4474" i="2" s="1"/>
  <c r="AC4474" i="2"/>
  <c r="AE4473" i="2"/>
  <c r="AM4473" i="2" s="1"/>
  <c r="AD4473" i="2"/>
  <c r="AL4473" i="2" s="1"/>
  <c r="AC4473" i="2"/>
  <c r="AE4472" i="2"/>
  <c r="AM4472" i="2" s="1"/>
  <c r="AD4472" i="2"/>
  <c r="AL4472" i="2" s="1"/>
  <c r="AC4472" i="2"/>
  <c r="AE4471" i="2"/>
  <c r="AM4471" i="2" s="1"/>
  <c r="AD4471" i="2"/>
  <c r="AL4471" i="2" s="1"/>
  <c r="AC4471" i="2"/>
  <c r="AE4470" i="2"/>
  <c r="AM4470" i="2" s="1"/>
  <c r="AD4470" i="2"/>
  <c r="AL4470" i="2" s="1"/>
  <c r="AC4470" i="2"/>
  <c r="AE4469" i="2"/>
  <c r="AM4469" i="2" s="1"/>
  <c r="AD4469" i="2"/>
  <c r="AL4469" i="2" s="1"/>
  <c r="AC4469" i="2"/>
  <c r="AE4468" i="2"/>
  <c r="AM4468" i="2" s="1"/>
  <c r="AD4468" i="2"/>
  <c r="AL4468" i="2" s="1"/>
  <c r="AC4468" i="2"/>
  <c r="AE4467" i="2"/>
  <c r="AM4467" i="2" s="1"/>
  <c r="AD4467" i="2"/>
  <c r="AL4467" i="2" s="1"/>
  <c r="AC4467" i="2"/>
  <c r="AE4466" i="2"/>
  <c r="AM4466" i="2" s="1"/>
  <c r="AD4466" i="2"/>
  <c r="AL4466" i="2" s="1"/>
  <c r="AC4466" i="2"/>
  <c r="AE4465" i="2"/>
  <c r="AM4465" i="2" s="1"/>
  <c r="AD4465" i="2"/>
  <c r="AL4465" i="2" s="1"/>
  <c r="AC4465" i="2"/>
  <c r="AE4464" i="2"/>
  <c r="AM4464" i="2" s="1"/>
  <c r="AD4464" i="2"/>
  <c r="AL4464" i="2" s="1"/>
  <c r="AC4464" i="2"/>
  <c r="AE4463" i="2"/>
  <c r="AM4463" i="2" s="1"/>
  <c r="AD4463" i="2"/>
  <c r="AL4463" i="2" s="1"/>
  <c r="AC4463" i="2"/>
  <c r="AE4462" i="2"/>
  <c r="AM4462" i="2" s="1"/>
  <c r="AD4462" i="2"/>
  <c r="AL4462" i="2" s="1"/>
  <c r="AC4462" i="2"/>
  <c r="AE4461" i="2"/>
  <c r="AM4461" i="2" s="1"/>
  <c r="AD4461" i="2"/>
  <c r="AL4461" i="2" s="1"/>
  <c r="AC4461" i="2"/>
  <c r="AE4460" i="2"/>
  <c r="AM4460" i="2" s="1"/>
  <c r="AD4460" i="2"/>
  <c r="AL4460" i="2" s="1"/>
  <c r="AC4460" i="2"/>
  <c r="AE4459" i="2"/>
  <c r="AM4459" i="2" s="1"/>
  <c r="AD4459" i="2"/>
  <c r="AL4459" i="2" s="1"/>
  <c r="AC4459" i="2"/>
  <c r="AE4458" i="2"/>
  <c r="AM4458" i="2" s="1"/>
  <c r="AD4458" i="2"/>
  <c r="AL4458" i="2" s="1"/>
  <c r="AC4458" i="2"/>
  <c r="AE4457" i="2"/>
  <c r="AM4457" i="2" s="1"/>
  <c r="AD4457" i="2"/>
  <c r="AL4457" i="2" s="1"/>
  <c r="AC4457" i="2"/>
  <c r="AE4456" i="2"/>
  <c r="AM4456" i="2" s="1"/>
  <c r="AD4456" i="2"/>
  <c r="AL4456" i="2" s="1"/>
  <c r="AC4456" i="2"/>
  <c r="AE4455" i="2"/>
  <c r="AM4455" i="2" s="1"/>
  <c r="AD4455" i="2"/>
  <c r="AL4455" i="2" s="1"/>
  <c r="AC4455" i="2"/>
  <c r="AE4454" i="2"/>
  <c r="AM4454" i="2" s="1"/>
  <c r="AD4454" i="2"/>
  <c r="AL4454" i="2" s="1"/>
  <c r="AC4454" i="2"/>
  <c r="AE4453" i="2"/>
  <c r="AM4453" i="2" s="1"/>
  <c r="AD4453" i="2"/>
  <c r="AL4453" i="2" s="1"/>
  <c r="AC4453" i="2"/>
  <c r="AE4452" i="2"/>
  <c r="AM4452" i="2" s="1"/>
  <c r="AD4452" i="2"/>
  <c r="AL4452" i="2" s="1"/>
  <c r="AC4452" i="2"/>
  <c r="AE4451" i="2"/>
  <c r="AM4451" i="2" s="1"/>
  <c r="AD4451" i="2"/>
  <c r="AL4451" i="2" s="1"/>
  <c r="AC4451" i="2"/>
  <c r="AE4450" i="2"/>
  <c r="AM4450" i="2" s="1"/>
  <c r="AD4450" i="2"/>
  <c r="AL4450" i="2" s="1"/>
  <c r="AC4450" i="2"/>
  <c r="AE4449" i="2"/>
  <c r="AM4449" i="2" s="1"/>
  <c r="AD4449" i="2"/>
  <c r="AL4449" i="2" s="1"/>
  <c r="AC4449" i="2"/>
  <c r="AE4448" i="2"/>
  <c r="AM4448" i="2" s="1"/>
  <c r="AD4448" i="2"/>
  <c r="AL4448" i="2" s="1"/>
  <c r="AC4448" i="2"/>
  <c r="AE4447" i="2"/>
  <c r="AM4447" i="2" s="1"/>
  <c r="AD4447" i="2"/>
  <c r="AL4447" i="2" s="1"/>
  <c r="AC4447" i="2"/>
  <c r="AE4446" i="2"/>
  <c r="AM4446" i="2" s="1"/>
  <c r="AD4446" i="2"/>
  <c r="AL4446" i="2" s="1"/>
  <c r="AC4446" i="2"/>
  <c r="AE4445" i="2"/>
  <c r="AM4445" i="2" s="1"/>
  <c r="AD4445" i="2"/>
  <c r="AL4445" i="2" s="1"/>
  <c r="AC4445" i="2"/>
  <c r="AE4444" i="2"/>
  <c r="AM4444" i="2" s="1"/>
  <c r="AD4444" i="2"/>
  <c r="AL4444" i="2" s="1"/>
  <c r="AC4444" i="2"/>
  <c r="AE4443" i="2"/>
  <c r="AM4443" i="2" s="1"/>
  <c r="AD4443" i="2"/>
  <c r="AL4443" i="2" s="1"/>
  <c r="AC4443" i="2"/>
  <c r="AE4442" i="2"/>
  <c r="AM4442" i="2" s="1"/>
  <c r="AD4442" i="2"/>
  <c r="AL4442" i="2" s="1"/>
  <c r="AC4442" i="2"/>
  <c r="AE4441" i="2"/>
  <c r="AM4441" i="2" s="1"/>
  <c r="AD4441" i="2"/>
  <c r="AL4441" i="2" s="1"/>
  <c r="AC4441" i="2"/>
  <c r="AE4440" i="2"/>
  <c r="AM4440" i="2" s="1"/>
  <c r="AD4440" i="2"/>
  <c r="AL4440" i="2" s="1"/>
  <c r="AC4440" i="2"/>
  <c r="AE4439" i="2"/>
  <c r="AM4439" i="2" s="1"/>
  <c r="AD4439" i="2"/>
  <c r="AL4439" i="2" s="1"/>
  <c r="AC4439" i="2"/>
  <c r="AE4438" i="2"/>
  <c r="AM4438" i="2" s="1"/>
  <c r="AD4438" i="2"/>
  <c r="AL4438" i="2" s="1"/>
  <c r="AC4438" i="2"/>
  <c r="AE4437" i="2"/>
  <c r="AM4437" i="2" s="1"/>
  <c r="AD4437" i="2"/>
  <c r="AL4437" i="2" s="1"/>
  <c r="AC4437" i="2"/>
  <c r="AE4436" i="2"/>
  <c r="AM4436" i="2" s="1"/>
  <c r="AD4436" i="2"/>
  <c r="AL4436" i="2" s="1"/>
  <c r="AC4436" i="2"/>
  <c r="AE4435" i="2"/>
  <c r="AM4435" i="2" s="1"/>
  <c r="AD4435" i="2"/>
  <c r="AL4435" i="2" s="1"/>
  <c r="AC4435" i="2"/>
  <c r="AE4434" i="2"/>
  <c r="AM4434" i="2" s="1"/>
  <c r="AD4434" i="2"/>
  <c r="AL4434" i="2" s="1"/>
  <c r="AC4434" i="2"/>
  <c r="AE4433" i="2"/>
  <c r="AM4433" i="2" s="1"/>
  <c r="AD4433" i="2"/>
  <c r="AL4433" i="2" s="1"/>
  <c r="AC4433" i="2"/>
  <c r="AE4432" i="2"/>
  <c r="AM4432" i="2" s="1"/>
  <c r="AD4432" i="2"/>
  <c r="AL4432" i="2" s="1"/>
  <c r="AC4432" i="2"/>
  <c r="AE4431" i="2"/>
  <c r="AM4431" i="2" s="1"/>
  <c r="AD4431" i="2"/>
  <c r="AL4431" i="2" s="1"/>
  <c r="AC4431" i="2"/>
  <c r="AE4430" i="2"/>
  <c r="AM4430" i="2" s="1"/>
  <c r="AD4430" i="2"/>
  <c r="AL4430" i="2" s="1"/>
  <c r="AC4430" i="2"/>
  <c r="AE4429" i="2"/>
  <c r="AM4429" i="2" s="1"/>
  <c r="AD4429" i="2"/>
  <c r="AL4429" i="2" s="1"/>
  <c r="AC4429" i="2"/>
  <c r="AE4428" i="2"/>
  <c r="AM4428" i="2" s="1"/>
  <c r="AD4428" i="2"/>
  <c r="AL4428" i="2" s="1"/>
  <c r="AC4428" i="2"/>
  <c r="AE4427" i="2"/>
  <c r="AM4427" i="2" s="1"/>
  <c r="AD4427" i="2"/>
  <c r="AL4427" i="2" s="1"/>
  <c r="AC4427" i="2"/>
  <c r="AE4426" i="2"/>
  <c r="AM4426" i="2" s="1"/>
  <c r="AD4426" i="2"/>
  <c r="AL4426" i="2" s="1"/>
  <c r="AC4426" i="2"/>
  <c r="AE4425" i="2"/>
  <c r="AM4425" i="2" s="1"/>
  <c r="AD4425" i="2"/>
  <c r="AL4425" i="2" s="1"/>
  <c r="AC4425" i="2"/>
  <c r="AE4424" i="2"/>
  <c r="AM4424" i="2" s="1"/>
  <c r="AD4424" i="2"/>
  <c r="AL4424" i="2" s="1"/>
  <c r="AC4424" i="2"/>
  <c r="AE4423" i="2"/>
  <c r="AM4423" i="2" s="1"/>
  <c r="AD4423" i="2"/>
  <c r="AL4423" i="2" s="1"/>
  <c r="AC4423" i="2"/>
  <c r="AE4422" i="2"/>
  <c r="AM4422" i="2" s="1"/>
  <c r="AD4422" i="2"/>
  <c r="AL4422" i="2" s="1"/>
  <c r="AC4422" i="2"/>
  <c r="AE4421" i="2"/>
  <c r="AM4421" i="2" s="1"/>
  <c r="AD4421" i="2"/>
  <c r="AL4421" i="2" s="1"/>
  <c r="AC4421" i="2"/>
  <c r="AE4420" i="2"/>
  <c r="AM4420" i="2" s="1"/>
  <c r="AD4420" i="2"/>
  <c r="AL4420" i="2" s="1"/>
  <c r="AC4420" i="2"/>
  <c r="AE4419" i="2"/>
  <c r="AM4419" i="2" s="1"/>
  <c r="AD4419" i="2"/>
  <c r="AL4419" i="2" s="1"/>
  <c r="AC4419" i="2"/>
  <c r="AE4418" i="2"/>
  <c r="AM4418" i="2" s="1"/>
  <c r="AD4418" i="2"/>
  <c r="AL4418" i="2" s="1"/>
  <c r="AC4418" i="2"/>
  <c r="AE4417" i="2"/>
  <c r="AM4417" i="2" s="1"/>
  <c r="AD4417" i="2"/>
  <c r="AL4417" i="2" s="1"/>
  <c r="AC4417" i="2"/>
  <c r="AE4416" i="2"/>
  <c r="AM4416" i="2" s="1"/>
  <c r="AD4416" i="2"/>
  <c r="AL4416" i="2" s="1"/>
  <c r="AC4416" i="2"/>
  <c r="AE4415" i="2"/>
  <c r="AM4415" i="2" s="1"/>
  <c r="AD4415" i="2"/>
  <c r="AL4415" i="2" s="1"/>
  <c r="AC4415" i="2"/>
  <c r="AE4414" i="2"/>
  <c r="AM4414" i="2" s="1"/>
  <c r="AD4414" i="2"/>
  <c r="AL4414" i="2" s="1"/>
  <c r="AC4414" i="2"/>
  <c r="AE4413" i="2"/>
  <c r="AM4413" i="2" s="1"/>
  <c r="AD4413" i="2"/>
  <c r="AL4413" i="2" s="1"/>
  <c r="AC4413" i="2"/>
  <c r="AE4412" i="2"/>
  <c r="AM4412" i="2" s="1"/>
  <c r="AD4412" i="2"/>
  <c r="AL4412" i="2" s="1"/>
  <c r="AC4412" i="2"/>
  <c r="AE4411" i="2"/>
  <c r="AM4411" i="2" s="1"/>
  <c r="AD4411" i="2"/>
  <c r="AL4411" i="2" s="1"/>
  <c r="AC4411" i="2"/>
  <c r="AE4410" i="2"/>
  <c r="AM4410" i="2" s="1"/>
  <c r="AD4410" i="2"/>
  <c r="AL4410" i="2" s="1"/>
  <c r="AC4410" i="2"/>
  <c r="AE4409" i="2"/>
  <c r="AM4409" i="2" s="1"/>
  <c r="AD4409" i="2"/>
  <c r="AL4409" i="2" s="1"/>
  <c r="AC4409" i="2"/>
  <c r="AE4408" i="2"/>
  <c r="AM4408" i="2" s="1"/>
  <c r="AD4408" i="2"/>
  <c r="AL4408" i="2" s="1"/>
  <c r="AC4408" i="2"/>
  <c r="AE4407" i="2"/>
  <c r="AM4407" i="2" s="1"/>
  <c r="AD4407" i="2"/>
  <c r="AL4407" i="2" s="1"/>
  <c r="AC4407" i="2"/>
  <c r="AE4406" i="2"/>
  <c r="AM4406" i="2" s="1"/>
  <c r="AD4406" i="2"/>
  <c r="AL4406" i="2" s="1"/>
  <c r="AC4406" i="2"/>
  <c r="AE4405" i="2"/>
  <c r="AM4405" i="2" s="1"/>
  <c r="AD4405" i="2"/>
  <c r="AL4405" i="2" s="1"/>
  <c r="AC4405" i="2"/>
  <c r="AE4404" i="2"/>
  <c r="AM4404" i="2" s="1"/>
  <c r="AD4404" i="2"/>
  <c r="AL4404" i="2" s="1"/>
  <c r="AC4404" i="2"/>
  <c r="AE4403" i="2"/>
  <c r="AM4403" i="2" s="1"/>
  <c r="AD4403" i="2"/>
  <c r="AL4403" i="2" s="1"/>
  <c r="AC4403" i="2"/>
  <c r="AE4402" i="2"/>
  <c r="AM4402" i="2" s="1"/>
  <c r="AD4402" i="2"/>
  <c r="AL4402" i="2" s="1"/>
  <c r="AC4402" i="2"/>
  <c r="AE4401" i="2"/>
  <c r="AM4401" i="2" s="1"/>
  <c r="AD4401" i="2"/>
  <c r="AL4401" i="2" s="1"/>
  <c r="AC4401" i="2"/>
  <c r="AE4400" i="2"/>
  <c r="AM4400" i="2" s="1"/>
  <c r="AD4400" i="2"/>
  <c r="AL4400" i="2" s="1"/>
  <c r="AC4400" i="2"/>
  <c r="AE4399" i="2"/>
  <c r="AM4399" i="2" s="1"/>
  <c r="AD4399" i="2"/>
  <c r="AL4399" i="2" s="1"/>
  <c r="AC4399" i="2"/>
  <c r="AE4398" i="2"/>
  <c r="AM4398" i="2" s="1"/>
  <c r="AD4398" i="2"/>
  <c r="AL4398" i="2" s="1"/>
  <c r="AC4398" i="2"/>
  <c r="AE4397" i="2"/>
  <c r="AM4397" i="2" s="1"/>
  <c r="AD4397" i="2"/>
  <c r="AL4397" i="2" s="1"/>
  <c r="AC4397" i="2"/>
  <c r="AE4396" i="2"/>
  <c r="AM4396" i="2" s="1"/>
  <c r="AD4396" i="2"/>
  <c r="AL4396" i="2" s="1"/>
  <c r="AC4396" i="2"/>
  <c r="AE4395" i="2"/>
  <c r="AM4395" i="2" s="1"/>
  <c r="AD4395" i="2"/>
  <c r="AL4395" i="2" s="1"/>
  <c r="AC4395" i="2"/>
  <c r="AE4394" i="2"/>
  <c r="AM4394" i="2" s="1"/>
  <c r="AD4394" i="2"/>
  <c r="AL4394" i="2" s="1"/>
  <c r="AC4394" i="2"/>
  <c r="AE4393" i="2"/>
  <c r="AM4393" i="2" s="1"/>
  <c r="AD4393" i="2"/>
  <c r="AL4393" i="2" s="1"/>
  <c r="AC4393" i="2"/>
  <c r="AE4392" i="2"/>
  <c r="AM4392" i="2" s="1"/>
  <c r="AD4392" i="2"/>
  <c r="AL4392" i="2" s="1"/>
  <c r="AC4392" i="2"/>
  <c r="AE4391" i="2"/>
  <c r="AM4391" i="2" s="1"/>
  <c r="AD4391" i="2"/>
  <c r="AL4391" i="2" s="1"/>
  <c r="AC4391" i="2"/>
  <c r="AE4390" i="2"/>
  <c r="AM4390" i="2" s="1"/>
  <c r="AD4390" i="2"/>
  <c r="AL4390" i="2" s="1"/>
  <c r="AC4390" i="2"/>
  <c r="AE4389" i="2"/>
  <c r="AM4389" i="2" s="1"/>
  <c r="AD4389" i="2"/>
  <c r="AL4389" i="2" s="1"/>
  <c r="AC4389" i="2"/>
  <c r="AE4388" i="2"/>
  <c r="AM4388" i="2" s="1"/>
  <c r="AD4388" i="2"/>
  <c r="AL4388" i="2" s="1"/>
  <c r="AC4388" i="2"/>
  <c r="AE4387" i="2"/>
  <c r="AM4387" i="2" s="1"/>
  <c r="AD4387" i="2"/>
  <c r="AL4387" i="2" s="1"/>
  <c r="AC4387" i="2"/>
  <c r="AE4386" i="2"/>
  <c r="AM4386" i="2" s="1"/>
  <c r="AD4386" i="2"/>
  <c r="AL4386" i="2" s="1"/>
  <c r="AC4386" i="2"/>
  <c r="AE4385" i="2"/>
  <c r="AM4385" i="2" s="1"/>
  <c r="AD4385" i="2"/>
  <c r="AL4385" i="2" s="1"/>
  <c r="AC4385" i="2"/>
  <c r="AE4384" i="2"/>
  <c r="AM4384" i="2" s="1"/>
  <c r="AD4384" i="2"/>
  <c r="AL4384" i="2" s="1"/>
  <c r="AC4384" i="2"/>
  <c r="AE4383" i="2"/>
  <c r="AM4383" i="2" s="1"/>
  <c r="AD4383" i="2"/>
  <c r="AL4383" i="2" s="1"/>
  <c r="AC4383" i="2"/>
  <c r="AE4382" i="2"/>
  <c r="AM4382" i="2" s="1"/>
  <c r="AD4382" i="2"/>
  <c r="AL4382" i="2" s="1"/>
  <c r="AC4382" i="2"/>
  <c r="AE4381" i="2"/>
  <c r="AM4381" i="2" s="1"/>
  <c r="AD4381" i="2"/>
  <c r="AL4381" i="2" s="1"/>
  <c r="AC4381" i="2"/>
  <c r="AE4380" i="2"/>
  <c r="AM4380" i="2" s="1"/>
  <c r="AD4380" i="2"/>
  <c r="AL4380" i="2" s="1"/>
  <c r="AC4380" i="2"/>
  <c r="AE4379" i="2"/>
  <c r="AM4379" i="2" s="1"/>
  <c r="AD4379" i="2"/>
  <c r="AL4379" i="2" s="1"/>
  <c r="AC4379" i="2"/>
  <c r="AE4378" i="2"/>
  <c r="AM4378" i="2" s="1"/>
  <c r="AD4378" i="2"/>
  <c r="AL4378" i="2" s="1"/>
  <c r="AC4378" i="2"/>
  <c r="AE4377" i="2"/>
  <c r="AM4377" i="2" s="1"/>
  <c r="AD4377" i="2"/>
  <c r="AL4377" i="2" s="1"/>
  <c r="AC4377" i="2"/>
  <c r="AE4376" i="2"/>
  <c r="AM4376" i="2" s="1"/>
  <c r="AD4376" i="2"/>
  <c r="AL4376" i="2" s="1"/>
  <c r="AC4376" i="2"/>
  <c r="AE4375" i="2"/>
  <c r="AM4375" i="2" s="1"/>
  <c r="AD4375" i="2"/>
  <c r="AL4375" i="2" s="1"/>
  <c r="AC4375" i="2"/>
  <c r="AE4374" i="2"/>
  <c r="AM4374" i="2" s="1"/>
  <c r="AD4374" i="2"/>
  <c r="AL4374" i="2" s="1"/>
  <c r="AC4374" i="2"/>
  <c r="AE4373" i="2"/>
  <c r="AM4373" i="2" s="1"/>
  <c r="AD4373" i="2"/>
  <c r="AL4373" i="2" s="1"/>
  <c r="AC4373" i="2"/>
  <c r="AE4372" i="2"/>
  <c r="AM4372" i="2" s="1"/>
  <c r="AD4372" i="2"/>
  <c r="AL4372" i="2" s="1"/>
  <c r="AC4372" i="2"/>
  <c r="AE4371" i="2"/>
  <c r="AM4371" i="2" s="1"/>
  <c r="AD4371" i="2"/>
  <c r="AL4371" i="2" s="1"/>
  <c r="AC4371" i="2"/>
  <c r="AE4370" i="2"/>
  <c r="AM4370" i="2" s="1"/>
  <c r="AD4370" i="2"/>
  <c r="AL4370" i="2" s="1"/>
  <c r="AC4370" i="2"/>
  <c r="AE4369" i="2"/>
  <c r="AM4369" i="2" s="1"/>
  <c r="AD4369" i="2"/>
  <c r="AL4369" i="2" s="1"/>
  <c r="AC4369" i="2"/>
  <c r="AE4368" i="2"/>
  <c r="AM4368" i="2" s="1"/>
  <c r="AD4368" i="2"/>
  <c r="AL4368" i="2" s="1"/>
  <c r="AC4368" i="2"/>
  <c r="AE4367" i="2"/>
  <c r="AM4367" i="2" s="1"/>
  <c r="AD4367" i="2"/>
  <c r="AL4367" i="2" s="1"/>
  <c r="AC4367" i="2"/>
  <c r="AE4366" i="2"/>
  <c r="AM4366" i="2" s="1"/>
  <c r="AD4366" i="2"/>
  <c r="AL4366" i="2" s="1"/>
  <c r="AC4366" i="2"/>
  <c r="AE4365" i="2"/>
  <c r="AM4365" i="2" s="1"/>
  <c r="AD4365" i="2"/>
  <c r="AL4365" i="2" s="1"/>
  <c r="AC4365" i="2"/>
  <c r="AE4364" i="2"/>
  <c r="AM4364" i="2" s="1"/>
  <c r="AD4364" i="2"/>
  <c r="AL4364" i="2" s="1"/>
  <c r="AC4364" i="2"/>
  <c r="AE4363" i="2"/>
  <c r="AM4363" i="2" s="1"/>
  <c r="AD4363" i="2"/>
  <c r="AL4363" i="2" s="1"/>
  <c r="AC4363" i="2"/>
  <c r="AE4362" i="2"/>
  <c r="AM4362" i="2" s="1"/>
  <c r="AD4362" i="2"/>
  <c r="AL4362" i="2" s="1"/>
  <c r="AC4362" i="2"/>
  <c r="AE4361" i="2"/>
  <c r="AM4361" i="2" s="1"/>
  <c r="AD4361" i="2"/>
  <c r="AL4361" i="2" s="1"/>
  <c r="AC4361" i="2"/>
  <c r="AE4360" i="2"/>
  <c r="AM4360" i="2" s="1"/>
  <c r="AD4360" i="2"/>
  <c r="AL4360" i="2" s="1"/>
  <c r="AC4360" i="2"/>
  <c r="AE4359" i="2"/>
  <c r="AM4359" i="2" s="1"/>
  <c r="AD4359" i="2"/>
  <c r="AL4359" i="2" s="1"/>
  <c r="AC4359" i="2"/>
  <c r="AE4358" i="2"/>
  <c r="AM4358" i="2" s="1"/>
  <c r="AD4358" i="2"/>
  <c r="AL4358" i="2" s="1"/>
  <c r="AC4358" i="2"/>
  <c r="AE4357" i="2"/>
  <c r="AM4357" i="2" s="1"/>
  <c r="AD4357" i="2"/>
  <c r="AL4357" i="2" s="1"/>
  <c r="AC4357" i="2"/>
  <c r="AE4356" i="2"/>
  <c r="AM4356" i="2" s="1"/>
  <c r="AD4356" i="2"/>
  <c r="AL4356" i="2" s="1"/>
  <c r="AC4356" i="2"/>
  <c r="AE4355" i="2"/>
  <c r="AM4355" i="2" s="1"/>
  <c r="AD4355" i="2"/>
  <c r="AL4355" i="2" s="1"/>
  <c r="AC4355" i="2"/>
  <c r="AE4354" i="2"/>
  <c r="AM4354" i="2" s="1"/>
  <c r="AD4354" i="2"/>
  <c r="AL4354" i="2" s="1"/>
  <c r="AC4354" i="2"/>
  <c r="AE4353" i="2"/>
  <c r="AM4353" i="2" s="1"/>
  <c r="AD4353" i="2"/>
  <c r="AL4353" i="2" s="1"/>
  <c r="AC4353" i="2"/>
  <c r="AE4352" i="2"/>
  <c r="AM4352" i="2" s="1"/>
  <c r="AD4352" i="2"/>
  <c r="AL4352" i="2" s="1"/>
  <c r="AC4352" i="2"/>
  <c r="AE4351" i="2"/>
  <c r="AM4351" i="2" s="1"/>
  <c r="AD4351" i="2"/>
  <c r="AL4351" i="2" s="1"/>
  <c r="AC4351" i="2"/>
  <c r="AE4350" i="2"/>
  <c r="AM4350" i="2" s="1"/>
  <c r="AD4350" i="2"/>
  <c r="AL4350" i="2" s="1"/>
  <c r="AC4350" i="2"/>
  <c r="AE4349" i="2"/>
  <c r="AM4349" i="2" s="1"/>
  <c r="AD4349" i="2"/>
  <c r="AL4349" i="2" s="1"/>
  <c r="AC4349" i="2"/>
  <c r="AE4348" i="2"/>
  <c r="AM4348" i="2" s="1"/>
  <c r="AD4348" i="2"/>
  <c r="AL4348" i="2" s="1"/>
  <c r="AC4348" i="2"/>
  <c r="AE4347" i="2"/>
  <c r="AM4347" i="2" s="1"/>
  <c r="AD4347" i="2"/>
  <c r="AL4347" i="2" s="1"/>
  <c r="AC4347" i="2"/>
  <c r="AE4346" i="2"/>
  <c r="AM4346" i="2" s="1"/>
  <c r="AD4346" i="2"/>
  <c r="AL4346" i="2" s="1"/>
  <c r="AC4346" i="2"/>
  <c r="AE4345" i="2"/>
  <c r="AM4345" i="2" s="1"/>
  <c r="AD4345" i="2"/>
  <c r="AL4345" i="2" s="1"/>
  <c r="AC4345" i="2"/>
  <c r="AE4344" i="2"/>
  <c r="AM4344" i="2" s="1"/>
  <c r="AD4344" i="2"/>
  <c r="AL4344" i="2" s="1"/>
  <c r="AC4344" i="2"/>
  <c r="AE4343" i="2"/>
  <c r="AM4343" i="2" s="1"/>
  <c r="AD4343" i="2"/>
  <c r="AL4343" i="2" s="1"/>
  <c r="AC4343" i="2"/>
  <c r="AE4342" i="2"/>
  <c r="AM4342" i="2" s="1"/>
  <c r="AD4342" i="2"/>
  <c r="AL4342" i="2" s="1"/>
  <c r="AC4342" i="2"/>
  <c r="AE4341" i="2"/>
  <c r="AM4341" i="2" s="1"/>
  <c r="AD4341" i="2"/>
  <c r="AL4341" i="2" s="1"/>
  <c r="AC4341" i="2"/>
  <c r="AE4340" i="2"/>
  <c r="AM4340" i="2" s="1"/>
  <c r="AD4340" i="2"/>
  <c r="AL4340" i="2" s="1"/>
  <c r="AC4340" i="2"/>
  <c r="AE4339" i="2"/>
  <c r="AM4339" i="2" s="1"/>
  <c r="AD4339" i="2"/>
  <c r="AL4339" i="2" s="1"/>
  <c r="AC4339" i="2"/>
  <c r="AE4338" i="2"/>
  <c r="AM4338" i="2" s="1"/>
  <c r="AD4338" i="2"/>
  <c r="AL4338" i="2" s="1"/>
  <c r="AC4338" i="2"/>
  <c r="AE4337" i="2"/>
  <c r="AM4337" i="2" s="1"/>
  <c r="AD4337" i="2"/>
  <c r="AL4337" i="2" s="1"/>
  <c r="AC4337" i="2"/>
  <c r="AE4336" i="2"/>
  <c r="AM4336" i="2" s="1"/>
  <c r="AD4336" i="2"/>
  <c r="AL4336" i="2" s="1"/>
  <c r="AC4336" i="2"/>
  <c r="AE4335" i="2"/>
  <c r="AM4335" i="2" s="1"/>
  <c r="AD4335" i="2"/>
  <c r="AL4335" i="2" s="1"/>
  <c r="AC4335" i="2"/>
  <c r="AE4334" i="2"/>
  <c r="AM4334" i="2" s="1"/>
  <c r="AD4334" i="2"/>
  <c r="AL4334" i="2" s="1"/>
  <c r="AC4334" i="2"/>
  <c r="AE4333" i="2"/>
  <c r="AM4333" i="2" s="1"/>
  <c r="AD4333" i="2"/>
  <c r="AL4333" i="2" s="1"/>
  <c r="AC4333" i="2"/>
  <c r="AE4332" i="2"/>
  <c r="AM4332" i="2" s="1"/>
  <c r="AD4332" i="2"/>
  <c r="AL4332" i="2" s="1"/>
  <c r="AC4332" i="2"/>
  <c r="AE4331" i="2"/>
  <c r="AM4331" i="2" s="1"/>
  <c r="AD4331" i="2"/>
  <c r="AL4331" i="2" s="1"/>
  <c r="AC4331" i="2"/>
  <c r="AE4330" i="2"/>
  <c r="AM4330" i="2" s="1"/>
  <c r="AD4330" i="2"/>
  <c r="AL4330" i="2" s="1"/>
  <c r="AC4330" i="2"/>
  <c r="AE4329" i="2"/>
  <c r="AM4329" i="2" s="1"/>
  <c r="AD4329" i="2"/>
  <c r="AL4329" i="2" s="1"/>
  <c r="AC4329" i="2"/>
  <c r="AE4328" i="2"/>
  <c r="AM4328" i="2" s="1"/>
  <c r="AD4328" i="2"/>
  <c r="AL4328" i="2" s="1"/>
  <c r="AC4328" i="2"/>
  <c r="AE4327" i="2"/>
  <c r="AM4327" i="2" s="1"/>
  <c r="AD4327" i="2"/>
  <c r="AL4327" i="2" s="1"/>
  <c r="AC4327" i="2"/>
  <c r="AE4326" i="2"/>
  <c r="AM4326" i="2" s="1"/>
  <c r="AD4326" i="2"/>
  <c r="AL4326" i="2" s="1"/>
  <c r="AC4326" i="2"/>
  <c r="AE4325" i="2"/>
  <c r="AM4325" i="2" s="1"/>
  <c r="AD4325" i="2"/>
  <c r="AL4325" i="2" s="1"/>
  <c r="AC4325" i="2"/>
  <c r="AE4324" i="2"/>
  <c r="AM4324" i="2" s="1"/>
  <c r="AD4324" i="2"/>
  <c r="AL4324" i="2" s="1"/>
  <c r="AC4324" i="2"/>
  <c r="AE4323" i="2"/>
  <c r="AM4323" i="2" s="1"/>
  <c r="AD4323" i="2"/>
  <c r="AL4323" i="2" s="1"/>
  <c r="AC4323" i="2"/>
  <c r="AE4322" i="2"/>
  <c r="AM4322" i="2" s="1"/>
  <c r="AD4322" i="2"/>
  <c r="AL4322" i="2" s="1"/>
  <c r="AC4322" i="2"/>
  <c r="AE4321" i="2"/>
  <c r="AM4321" i="2" s="1"/>
  <c r="AD4321" i="2"/>
  <c r="AL4321" i="2" s="1"/>
  <c r="AC4321" i="2"/>
  <c r="AE4320" i="2"/>
  <c r="AM4320" i="2" s="1"/>
  <c r="AD4320" i="2"/>
  <c r="AL4320" i="2" s="1"/>
  <c r="AC4320" i="2"/>
  <c r="AE4319" i="2"/>
  <c r="AM4319" i="2" s="1"/>
  <c r="AD4319" i="2"/>
  <c r="AL4319" i="2" s="1"/>
  <c r="AC4319" i="2"/>
  <c r="AE4318" i="2"/>
  <c r="AM4318" i="2" s="1"/>
  <c r="AD4318" i="2"/>
  <c r="AL4318" i="2" s="1"/>
  <c r="AC4318" i="2"/>
  <c r="AE4317" i="2"/>
  <c r="AM4317" i="2" s="1"/>
  <c r="AD4317" i="2"/>
  <c r="AL4317" i="2" s="1"/>
  <c r="AC4317" i="2"/>
  <c r="AE4316" i="2"/>
  <c r="AM4316" i="2" s="1"/>
  <c r="AD4316" i="2"/>
  <c r="AL4316" i="2" s="1"/>
  <c r="AC4316" i="2"/>
  <c r="AE4315" i="2"/>
  <c r="AM4315" i="2" s="1"/>
  <c r="AD4315" i="2"/>
  <c r="AL4315" i="2" s="1"/>
  <c r="AC4315" i="2"/>
  <c r="AE4314" i="2"/>
  <c r="AM4314" i="2" s="1"/>
  <c r="AD4314" i="2"/>
  <c r="AL4314" i="2" s="1"/>
  <c r="AC4314" i="2"/>
  <c r="AE4313" i="2"/>
  <c r="AM4313" i="2" s="1"/>
  <c r="AD4313" i="2"/>
  <c r="AL4313" i="2" s="1"/>
  <c r="AC4313" i="2"/>
  <c r="AE4312" i="2"/>
  <c r="AM4312" i="2" s="1"/>
  <c r="AD4312" i="2"/>
  <c r="AL4312" i="2" s="1"/>
  <c r="AC4312" i="2"/>
  <c r="AE4311" i="2"/>
  <c r="AM4311" i="2" s="1"/>
  <c r="AD4311" i="2"/>
  <c r="AL4311" i="2" s="1"/>
  <c r="AC4311" i="2"/>
  <c r="AE4310" i="2"/>
  <c r="AM4310" i="2" s="1"/>
  <c r="AD4310" i="2"/>
  <c r="AL4310" i="2" s="1"/>
  <c r="AC4310" i="2"/>
  <c r="AE4309" i="2"/>
  <c r="AM4309" i="2" s="1"/>
  <c r="AD4309" i="2"/>
  <c r="AL4309" i="2" s="1"/>
  <c r="AC4309" i="2"/>
  <c r="AE4308" i="2"/>
  <c r="AM4308" i="2" s="1"/>
  <c r="AD4308" i="2"/>
  <c r="AL4308" i="2" s="1"/>
  <c r="AC4308" i="2"/>
  <c r="AE4307" i="2"/>
  <c r="AM4307" i="2" s="1"/>
  <c r="AD4307" i="2"/>
  <c r="AL4307" i="2" s="1"/>
  <c r="AC4307" i="2"/>
  <c r="AE4306" i="2"/>
  <c r="AM4306" i="2" s="1"/>
  <c r="AD4306" i="2"/>
  <c r="AL4306" i="2" s="1"/>
  <c r="AC4306" i="2"/>
  <c r="AE4305" i="2"/>
  <c r="AM4305" i="2" s="1"/>
  <c r="AD4305" i="2"/>
  <c r="AL4305" i="2" s="1"/>
  <c r="AC4305" i="2"/>
  <c r="AE4304" i="2"/>
  <c r="AM4304" i="2" s="1"/>
  <c r="AD4304" i="2"/>
  <c r="AL4304" i="2" s="1"/>
  <c r="AC4304" i="2"/>
  <c r="AE4303" i="2"/>
  <c r="AM4303" i="2" s="1"/>
  <c r="AD4303" i="2"/>
  <c r="AL4303" i="2" s="1"/>
  <c r="AC4303" i="2"/>
  <c r="AE4302" i="2"/>
  <c r="AM4302" i="2" s="1"/>
  <c r="AD4302" i="2"/>
  <c r="AL4302" i="2" s="1"/>
  <c r="AC4302" i="2"/>
  <c r="AE4301" i="2"/>
  <c r="AM4301" i="2" s="1"/>
  <c r="AD4301" i="2"/>
  <c r="AL4301" i="2" s="1"/>
  <c r="AC4301" i="2"/>
  <c r="AE4300" i="2"/>
  <c r="AM4300" i="2" s="1"/>
  <c r="AD4300" i="2"/>
  <c r="AL4300" i="2" s="1"/>
  <c r="AC4300" i="2"/>
  <c r="AE4299" i="2"/>
  <c r="AM4299" i="2" s="1"/>
  <c r="AD4299" i="2"/>
  <c r="AL4299" i="2" s="1"/>
  <c r="AC4299" i="2"/>
  <c r="AE4298" i="2"/>
  <c r="AM4298" i="2" s="1"/>
  <c r="AD4298" i="2"/>
  <c r="AL4298" i="2" s="1"/>
  <c r="AC4298" i="2"/>
  <c r="AE4297" i="2"/>
  <c r="AM4297" i="2" s="1"/>
  <c r="AD4297" i="2"/>
  <c r="AL4297" i="2" s="1"/>
  <c r="AC4297" i="2"/>
  <c r="AE4296" i="2"/>
  <c r="AM4296" i="2" s="1"/>
  <c r="AD4296" i="2"/>
  <c r="AL4296" i="2" s="1"/>
  <c r="AC4296" i="2"/>
  <c r="AE4295" i="2"/>
  <c r="AM4295" i="2" s="1"/>
  <c r="AD4295" i="2"/>
  <c r="AL4295" i="2" s="1"/>
  <c r="AC4295" i="2"/>
  <c r="AE4294" i="2"/>
  <c r="AM4294" i="2" s="1"/>
  <c r="AD4294" i="2"/>
  <c r="AL4294" i="2" s="1"/>
  <c r="AC4294" i="2"/>
  <c r="AE4293" i="2"/>
  <c r="AM4293" i="2" s="1"/>
  <c r="AD4293" i="2"/>
  <c r="AL4293" i="2" s="1"/>
  <c r="AC4293" i="2"/>
  <c r="AE4292" i="2"/>
  <c r="AM4292" i="2" s="1"/>
  <c r="AD4292" i="2"/>
  <c r="AL4292" i="2" s="1"/>
  <c r="AC4292" i="2"/>
  <c r="AE4291" i="2"/>
  <c r="AM4291" i="2" s="1"/>
  <c r="AD4291" i="2"/>
  <c r="AL4291" i="2" s="1"/>
  <c r="AC4291" i="2"/>
  <c r="AE4290" i="2"/>
  <c r="AM4290" i="2" s="1"/>
  <c r="AD4290" i="2"/>
  <c r="AL4290" i="2" s="1"/>
  <c r="AC4290" i="2"/>
  <c r="AE4289" i="2"/>
  <c r="AM4289" i="2" s="1"/>
  <c r="AD4289" i="2"/>
  <c r="AL4289" i="2" s="1"/>
  <c r="AC4289" i="2"/>
  <c r="AE4288" i="2"/>
  <c r="AM4288" i="2" s="1"/>
  <c r="AD4288" i="2"/>
  <c r="AL4288" i="2" s="1"/>
  <c r="AC4288" i="2"/>
  <c r="AE4287" i="2"/>
  <c r="AM4287" i="2" s="1"/>
  <c r="AD4287" i="2"/>
  <c r="AL4287" i="2" s="1"/>
  <c r="AC4287" i="2"/>
  <c r="AE4286" i="2"/>
  <c r="AM4286" i="2" s="1"/>
  <c r="AD4286" i="2"/>
  <c r="AL4286" i="2" s="1"/>
  <c r="AC4286" i="2"/>
  <c r="AE4285" i="2"/>
  <c r="AM4285" i="2" s="1"/>
  <c r="AD4285" i="2"/>
  <c r="AL4285" i="2" s="1"/>
  <c r="AC4285" i="2"/>
  <c r="AE4284" i="2"/>
  <c r="AM4284" i="2" s="1"/>
  <c r="AD4284" i="2"/>
  <c r="AL4284" i="2" s="1"/>
  <c r="AC4284" i="2"/>
  <c r="AE4283" i="2"/>
  <c r="AM4283" i="2" s="1"/>
  <c r="AD4283" i="2"/>
  <c r="AL4283" i="2" s="1"/>
  <c r="AC4283" i="2"/>
  <c r="AE4282" i="2"/>
  <c r="AM4282" i="2" s="1"/>
  <c r="AD4282" i="2"/>
  <c r="AL4282" i="2" s="1"/>
  <c r="AC4282" i="2"/>
  <c r="AE4281" i="2"/>
  <c r="AM4281" i="2" s="1"/>
  <c r="AD4281" i="2"/>
  <c r="AL4281" i="2" s="1"/>
  <c r="AC4281" i="2"/>
  <c r="AE4280" i="2"/>
  <c r="AM4280" i="2" s="1"/>
  <c r="AD4280" i="2"/>
  <c r="AL4280" i="2" s="1"/>
  <c r="AC4280" i="2"/>
  <c r="AE4279" i="2"/>
  <c r="AM4279" i="2" s="1"/>
  <c r="AD4279" i="2"/>
  <c r="AL4279" i="2" s="1"/>
  <c r="AC4279" i="2"/>
  <c r="AE4278" i="2"/>
  <c r="AM4278" i="2" s="1"/>
  <c r="AD4278" i="2"/>
  <c r="AL4278" i="2" s="1"/>
  <c r="AC4278" i="2"/>
  <c r="AE4277" i="2"/>
  <c r="AM4277" i="2" s="1"/>
  <c r="AD4277" i="2"/>
  <c r="AL4277" i="2" s="1"/>
  <c r="AC4277" i="2"/>
  <c r="AE4276" i="2"/>
  <c r="AM4276" i="2" s="1"/>
  <c r="AD4276" i="2"/>
  <c r="AL4276" i="2" s="1"/>
  <c r="AC4276" i="2"/>
  <c r="AE4275" i="2"/>
  <c r="AM4275" i="2" s="1"/>
  <c r="AD4275" i="2"/>
  <c r="AL4275" i="2" s="1"/>
  <c r="AC4275" i="2"/>
  <c r="AE4274" i="2"/>
  <c r="AM4274" i="2" s="1"/>
  <c r="AD4274" i="2"/>
  <c r="AL4274" i="2" s="1"/>
  <c r="AC4274" i="2"/>
  <c r="AE4273" i="2"/>
  <c r="AM4273" i="2" s="1"/>
  <c r="AD4273" i="2"/>
  <c r="AL4273" i="2" s="1"/>
  <c r="AC4273" i="2"/>
  <c r="AE4272" i="2"/>
  <c r="AM4272" i="2" s="1"/>
  <c r="AD4272" i="2"/>
  <c r="AL4272" i="2" s="1"/>
  <c r="AC4272" i="2"/>
  <c r="AE4271" i="2"/>
  <c r="AM4271" i="2" s="1"/>
  <c r="AD4271" i="2"/>
  <c r="AL4271" i="2" s="1"/>
  <c r="AC4271" i="2"/>
  <c r="AE4270" i="2"/>
  <c r="AM4270" i="2" s="1"/>
  <c r="AD4270" i="2"/>
  <c r="AL4270" i="2" s="1"/>
  <c r="AC4270" i="2"/>
  <c r="AE4269" i="2"/>
  <c r="AM4269" i="2" s="1"/>
  <c r="AD4269" i="2"/>
  <c r="AL4269" i="2" s="1"/>
  <c r="AC4269" i="2"/>
  <c r="AE4268" i="2"/>
  <c r="AM4268" i="2" s="1"/>
  <c r="AD4268" i="2"/>
  <c r="AL4268" i="2" s="1"/>
  <c r="AC4268" i="2"/>
  <c r="AE4267" i="2"/>
  <c r="AM4267" i="2" s="1"/>
  <c r="AD4267" i="2"/>
  <c r="AL4267" i="2" s="1"/>
  <c r="AC4267" i="2"/>
  <c r="AE4266" i="2"/>
  <c r="AM4266" i="2" s="1"/>
  <c r="AD4266" i="2"/>
  <c r="AL4266" i="2" s="1"/>
  <c r="AC4266" i="2"/>
  <c r="AE4265" i="2"/>
  <c r="AM4265" i="2" s="1"/>
  <c r="AD4265" i="2"/>
  <c r="AL4265" i="2" s="1"/>
  <c r="AC4265" i="2"/>
  <c r="AE4264" i="2"/>
  <c r="AM4264" i="2" s="1"/>
  <c r="AD4264" i="2"/>
  <c r="AL4264" i="2" s="1"/>
  <c r="AC4264" i="2"/>
  <c r="AE4263" i="2"/>
  <c r="AM4263" i="2" s="1"/>
  <c r="AD4263" i="2"/>
  <c r="AL4263" i="2" s="1"/>
  <c r="AC4263" i="2"/>
  <c r="AE4262" i="2"/>
  <c r="AM4262" i="2" s="1"/>
  <c r="AD4262" i="2"/>
  <c r="AL4262" i="2" s="1"/>
  <c r="AC4262" i="2"/>
  <c r="AE4261" i="2"/>
  <c r="AM4261" i="2" s="1"/>
  <c r="AD4261" i="2"/>
  <c r="AL4261" i="2" s="1"/>
  <c r="AC4261" i="2"/>
  <c r="AE4260" i="2"/>
  <c r="AM4260" i="2" s="1"/>
  <c r="AD4260" i="2"/>
  <c r="AL4260" i="2" s="1"/>
  <c r="AC4260" i="2"/>
  <c r="AE4259" i="2"/>
  <c r="AM4259" i="2" s="1"/>
  <c r="AD4259" i="2"/>
  <c r="AL4259" i="2" s="1"/>
  <c r="AC4259" i="2"/>
  <c r="AE4258" i="2"/>
  <c r="AM4258" i="2" s="1"/>
  <c r="AD4258" i="2"/>
  <c r="AL4258" i="2" s="1"/>
  <c r="AC4258" i="2"/>
  <c r="AE4257" i="2"/>
  <c r="AM4257" i="2" s="1"/>
  <c r="AD4257" i="2"/>
  <c r="AL4257" i="2" s="1"/>
  <c r="AC4257" i="2"/>
  <c r="AE4256" i="2"/>
  <c r="AM4256" i="2" s="1"/>
  <c r="AD4256" i="2"/>
  <c r="AL4256" i="2" s="1"/>
  <c r="AC4256" i="2"/>
  <c r="AE4255" i="2"/>
  <c r="AM4255" i="2" s="1"/>
  <c r="AD4255" i="2"/>
  <c r="AL4255" i="2" s="1"/>
  <c r="AC4255" i="2"/>
  <c r="AE4254" i="2"/>
  <c r="AM4254" i="2" s="1"/>
  <c r="AD4254" i="2"/>
  <c r="AL4254" i="2" s="1"/>
  <c r="AC4254" i="2"/>
  <c r="AE4253" i="2"/>
  <c r="AM4253" i="2" s="1"/>
  <c r="AD4253" i="2"/>
  <c r="AL4253" i="2" s="1"/>
  <c r="AC4253" i="2"/>
  <c r="AE4252" i="2"/>
  <c r="AM4252" i="2" s="1"/>
  <c r="AD4252" i="2"/>
  <c r="AL4252" i="2" s="1"/>
  <c r="AC4252" i="2"/>
  <c r="AE4251" i="2"/>
  <c r="AM4251" i="2" s="1"/>
  <c r="AD4251" i="2"/>
  <c r="AL4251" i="2" s="1"/>
  <c r="AC4251" i="2"/>
  <c r="AE4250" i="2"/>
  <c r="AM4250" i="2" s="1"/>
  <c r="AD4250" i="2"/>
  <c r="AL4250" i="2" s="1"/>
  <c r="AC4250" i="2"/>
  <c r="AE4249" i="2"/>
  <c r="AM4249" i="2" s="1"/>
  <c r="AD4249" i="2"/>
  <c r="AL4249" i="2" s="1"/>
  <c r="AC4249" i="2"/>
  <c r="AE4248" i="2"/>
  <c r="AM4248" i="2" s="1"/>
  <c r="AD4248" i="2"/>
  <c r="AL4248" i="2" s="1"/>
  <c r="AC4248" i="2"/>
  <c r="AE4247" i="2"/>
  <c r="AM4247" i="2" s="1"/>
  <c r="AD4247" i="2"/>
  <c r="AL4247" i="2" s="1"/>
  <c r="AC4247" i="2"/>
  <c r="AE4246" i="2"/>
  <c r="AM4246" i="2" s="1"/>
  <c r="AD4246" i="2"/>
  <c r="AL4246" i="2" s="1"/>
  <c r="AC4246" i="2"/>
  <c r="AE4245" i="2"/>
  <c r="AM4245" i="2" s="1"/>
  <c r="AD4245" i="2"/>
  <c r="AL4245" i="2" s="1"/>
  <c r="AC4245" i="2"/>
  <c r="AE4244" i="2"/>
  <c r="AM4244" i="2" s="1"/>
  <c r="AD4244" i="2"/>
  <c r="AL4244" i="2" s="1"/>
  <c r="AC4244" i="2"/>
  <c r="AE4243" i="2"/>
  <c r="AM4243" i="2" s="1"/>
  <c r="AD4243" i="2"/>
  <c r="AL4243" i="2" s="1"/>
  <c r="AC4243" i="2"/>
  <c r="AE4242" i="2"/>
  <c r="AM4242" i="2" s="1"/>
  <c r="AD4242" i="2"/>
  <c r="AL4242" i="2" s="1"/>
  <c r="AC4242" i="2"/>
  <c r="AE4241" i="2"/>
  <c r="AM4241" i="2" s="1"/>
  <c r="AD4241" i="2"/>
  <c r="AL4241" i="2" s="1"/>
  <c r="AC4241" i="2"/>
  <c r="AE4240" i="2"/>
  <c r="AM4240" i="2" s="1"/>
  <c r="AD4240" i="2"/>
  <c r="AL4240" i="2" s="1"/>
  <c r="AC4240" i="2"/>
  <c r="AE4239" i="2"/>
  <c r="AM4239" i="2" s="1"/>
  <c r="AD4239" i="2"/>
  <c r="AL4239" i="2" s="1"/>
  <c r="AC4239" i="2"/>
  <c r="AE4238" i="2"/>
  <c r="AM4238" i="2" s="1"/>
  <c r="AD4238" i="2"/>
  <c r="AL4238" i="2" s="1"/>
  <c r="AC4238" i="2"/>
  <c r="AE4237" i="2"/>
  <c r="AM4237" i="2" s="1"/>
  <c r="AD4237" i="2"/>
  <c r="AL4237" i="2" s="1"/>
  <c r="AC4237" i="2"/>
  <c r="AE4236" i="2"/>
  <c r="AM4236" i="2" s="1"/>
  <c r="AD4236" i="2"/>
  <c r="AL4236" i="2" s="1"/>
  <c r="AC4236" i="2"/>
  <c r="AE4235" i="2"/>
  <c r="AM4235" i="2" s="1"/>
  <c r="AD4235" i="2"/>
  <c r="AL4235" i="2" s="1"/>
  <c r="AC4235" i="2"/>
  <c r="AE4234" i="2"/>
  <c r="AM4234" i="2" s="1"/>
  <c r="AD4234" i="2"/>
  <c r="AL4234" i="2" s="1"/>
  <c r="AC4234" i="2"/>
  <c r="AE4233" i="2"/>
  <c r="AM4233" i="2" s="1"/>
  <c r="AD4233" i="2"/>
  <c r="AL4233" i="2" s="1"/>
  <c r="AC4233" i="2"/>
  <c r="AE4232" i="2"/>
  <c r="AM4232" i="2" s="1"/>
  <c r="AD4232" i="2"/>
  <c r="AL4232" i="2" s="1"/>
  <c r="AC4232" i="2"/>
  <c r="AE4231" i="2"/>
  <c r="AM4231" i="2" s="1"/>
  <c r="AD4231" i="2"/>
  <c r="AL4231" i="2" s="1"/>
  <c r="AC4231" i="2"/>
  <c r="AE4230" i="2"/>
  <c r="AM4230" i="2" s="1"/>
  <c r="AD4230" i="2"/>
  <c r="AL4230" i="2" s="1"/>
  <c r="AC4230" i="2"/>
  <c r="AE4229" i="2"/>
  <c r="AM4229" i="2" s="1"/>
  <c r="AD4229" i="2"/>
  <c r="AL4229" i="2" s="1"/>
  <c r="AC4229" i="2"/>
  <c r="AE4228" i="2"/>
  <c r="AM4228" i="2" s="1"/>
  <c r="AD4228" i="2"/>
  <c r="AL4228" i="2" s="1"/>
  <c r="AC4228" i="2"/>
  <c r="AE4227" i="2"/>
  <c r="AM4227" i="2" s="1"/>
  <c r="AD4227" i="2"/>
  <c r="AL4227" i="2" s="1"/>
  <c r="AC4227" i="2"/>
  <c r="AE4226" i="2"/>
  <c r="AM4226" i="2" s="1"/>
  <c r="AD4226" i="2"/>
  <c r="AL4226" i="2" s="1"/>
  <c r="AC4226" i="2"/>
  <c r="AE4225" i="2"/>
  <c r="AM4225" i="2" s="1"/>
  <c r="AD4225" i="2"/>
  <c r="AL4225" i="2" s="1"/>
  <c r="AC4225" i="2"/>
  <c r="AE4224" i="2"/>
  <c r="AM4224" i="2" s="1"/>
  <c r="AD4224" i="2"/>
  <c r="AL4224" i="2" s="1"/>
  <c r="AC4224" i="2"/>
  <c r="AE4223" i="2"/>
  <c r="AM4223" i="2" s="1"/>
  <c r="AD4223" i="2"/>
  <c r="AL4223" i="2" s="1"/>
  <c r="AC4223" i="2"/>
  <c r="AE4222" i="2"/>
  <c r="AM4222" i="2" s="1"/>
  <c r="AD4222" i="2"/>
  <c r="AL4222" i="2" s="1"/>
  <c r="AC4222" i="2"/>
  <c r="AE4221" i="2"/>
  <c r="AM4221" i="2" s="1"/>
  <c r="AD4221" i="2"/>
  <c r="AL4221" i="2" s="1"/>
  <c r="AC4221" i="2"/>
  <c r="AE4220" i="2"/>
  <c r="AM4220" i="2" s="1"/>
  <c r="AD4220" i="2"/>
  <c r="AL4220" i="2" s="1"/>
  <c r="AC4220" i="2"/>
  <c r="AE4219" i="2"/>
  <c r="AM4219" i="2" s="1"/>
  <c r="AD4219" i="2"/>
  <c r="AL4219" i="2" s="1"/>
  <c r="AC4219" i="2"/>
  <c r="AE4218" i="2"/>
  <c r="AM4218" i="2" s="1"/>
  <c r="AD4218" i="2"/>
  <c r="AL4218" i="2" s="1"/>
  <c r="AC4218" i="2"/>
  <c r="AE4217" i="2"/>
  <c r="AM4217" i="2" s="1"/>
  <c r="AD4217" i="2"/>
  <c r="AL4217" i="2" s="1"/>
  <c r="AC4217" i="2"/>
  <c r="AE4216" i="2"/>
  <c r="AM4216" i="2" s="1"/>
  <c r="AD4216" i="2"/>
  <c r="AL4216" i="2" s="1"/>
  <c r="AC4216" i="2"/>
  <c r="AE4215" i="2"/>
  <c r="AM4215" i="2" s="1"/>
  <c r="AD4215" i="2"/>
  <c r="AL4215" i="2" s="1"/>
  <c r="AC4215" i="2"/>
  <c r="AE4214" i="2"/>
  <c r="AM4214" i="2" s="1"/>
  <c r="AD4214" i="2"/>
  <c r="AL4214" i="2" s="1"/>
  <c r="AC4214" i="2"/>
  <c r="AE4213" i="2"/>
  <c r="AM4213" i="2" s="1"/>
  <c r="AD4213" i="2"/>
  <c r="AL4213" i="2" s="1"/>
  <c r="AC4213" i="2"/>
  <c r="AE4212" i="2"/>
  <c r="AM4212" i="2" s="1"/>
  <c r="AD4212" i="2"/>
  <c r="AL4212" i="2" s="1"/>
  <c r="AC4212" i="2"/>
  <c r="AE4211" i="2"/>
  <c r="AM4211" i="2" s="1"/>
  <c r="AD4211" i="2"/>
  <c r="AL4211" i="2" s="1"/>
  <c r="AC4211" i="2"/>
  <c r="AE4210" i="2"/>
  <c r="AM4210" i="2" s="1"/>
  <c r="AD4210" i="2"/>
  <c r="AL4210" i="2" s="1"/>
  <c r="AC4210" i="2"/>
  <c r="AE4209" i="2"/>
  <c r="AM4209" i="2" s="1"/>
  <c r="AD4209" i="2"/>
  <c r="AL4209" i="2" s="1"/>
  <c r="AC4209" i="2"/>
  <c r="AE4208" i="2"/>
  <c r="AM4208" i="2" s="1"/>
  <c r="AD4208" i="2"/>
  <c r="AL4208" i="2" s="1"/>
  <c r="AC4208" i="2"/>
  <c r="AE4207" i="2"/>
  <c r="AM4207" i="2" s="1"/>
  <c r="AD4207" i="2"/>
  <c r="AL4207" i="2" s="1"/>
  <c r="AC4207" i="2"/>
  <c r="AE4206" i="2"/>
  <c r="AM4206" i="2" s="1"/>
  <c r="AD4206" i="2"/>
  <c r="AL4206" i="2" s="1"/>
  <c r="AC4206" i="2"/>
  <c r="AE4205" i="2"/>
  <c r="AM4205" i="2" s="1"/>
  <c r="AD4205" i="2"/>
  <c r="AL4205" i="2" s="1"/>
  <c r="AC4205" i="2"/>
  <c r="AE4204" i="2"/>
  <c r="AM4204" i="2" s="1"/>
  <c r="AD4204" i="2"/>
  <c r="AL4204" i="2" s="1"/>
  <c r="AC4204" i="2"/>
  <c r="AE4203" i="2"/>
  <c r="AM4203" i="2" s="1"/>
  <c r="AD4203" i="2"/>
  <c r="AL4203" i="2" s="1"/>
  <c r="AC4203" i="2"/>
  <c r="AE4202" i="2"/>
  <c r="AM4202" i="2" s="1"/>
  <c r="AD4202" i="2"/>
  <c r="AL4202" i="2" s="1"/>
  <c r="AC4202" i="2"/>
  <c r="AE4201" i="2"/>
  <c r="AM4201" i="2" s="1"/>
  <c r="AD4201" i="2"/>
  <c r="AL4201" i="2" s="1"/>
  <c r="AC4201" i="2"/>
  <c r="AE4200" i="2"/>
  <c r="AM4200" i="2" s="1"/>
  <c r="AD4200" i="2"/>
  <c r="AL4200" i="2" s="1"/>
  <c r="AC4200" i="2"/>
  <c r="AE4199" i="2"/>
  <c r="AM4199" i="2" s="1"/>
  <c r="AD4199" i="2"/>
  <c r="AL4199" i="2" s="1"/>
  <c r="AC4199" i="2"/>
  <c r="AE4198" i="2"/>
  <c r="AM4198" i="2" s="1"/>
  <c r="AD4198" i="2"/>
  <c r="AL4198" i="2" s="1"/>
  <c r="AC4198" i="2"/>
  <c r="AE4197" i="2"/>
  <c r="AM4197" i="2" s="1"/>
  <c r="AD4197" i="2"/>
  <c r="AL4197" i="2" s="1"/>
  <c r="AC4197" i="2"/>
  <c r="AE4196" i="2"/>
  <c r="AM4196" i="2" s="1"/>
  <c r="AD4196" i="2"/>
  <c r="AL4196" i="2" s="1"/>
  <c r="AC4196" i="2"/>
  <c r="AE4195" i="2"/>
  <c r="AM4195" i="2" s="1"/>
  <c r="AD4195" i="2"/>
  <c r="AL4195" i="2" s="1"/>
  <c r="AC4195" i="2"/>
  <c r="AE4194" i="2"/>
  <c r="AM4194" i="2" s="1"/>
  <c r="AD4194" i="2"/>
  <c r="AL4194" i="2" s="1"/>
  <c r="AC4194" i="2"/>
  <c r="AE4193" i="2"/>
  <c r="AM4193" i="2" s="1"/>
  <c r="AD4193" i="2"/>
  <c r="AL4193" i="2" s="1"/>
  <c r="AC4193" i="2"/>
  <c r="AE4192" i="2"/>
  <c r="AM4192" i="2" s="1"/>
  <c r="AD4192" i="2"/>
  <c r="AL4192" i="2" s="1"/>
  <c r="AC4192" i="2"/>
  <c r="AE4191" i="2"/>
  <c r="AM4191" i="2" s="1"/>
  <c r="AD4191" i="2"/>
  <c r="AL4191" i="2" s="1"/>
  <c r="AC4191" i="2"/>
  <c r="AE4190" i="2"/>
  <c r="AM4190" i="2" s="1"/>
  <c r="AD4190" i="2"/>
  <c r="AL4190" i="2" s="1"/>
  <c r="AC4190" i="2"/>
  <c r="AE4189" i="2"/>
  <c r="AM4189" i="2" s="1"/>
  <c r="AD4189" i="2"/>
  <c r="AL4189" i="2" s="1"/>
  <c r="AC4189" i="2"/>
  <c r="AE4188" i="2"/>
  <c r="AM4188" i="2" s="1"/>
  <c r="AD4188" i="2"/>
  <c r="AL4188" i="2" s="1"/>
  <c r="AC4188" i="2"/>
  <c r="AE4187" i="2"/>
  <c r="AM4187" i="2" s="1"/>
  <c r="AD4187" i="2"/>
  <c r="AL4187" i="2" s="1"/>
  <c r="AC4187" i="2"/>
  <c r="AE4186" i="2"/>
  <c r="AM4186" i="2" s="1"/>
  <c r="AD4186" i="2"/>
  <c r="AL4186" i="2" s="1"/>
  <c r="AC4186" i="2"/>
  <c r="AE4185" i="2"/>
  <c r="AM4185" i="2" s="1"/>
  <c r="AD4185" i="2"/>
  <c r="AL4185" i="2" s="1"/>
  <c r="AC4185" i="2"/>
  <c r="AE4184" i="2"/>
  <c r="AM4184" i="2" s="1"/>
  <c r="AD4184" i="2"/>
  <c r="AL4184" i="2" s="1"/>
  <c r="AC4184" i="2"/>
  <c r="AE4183" i="2"/>
  <c r="AM4183" i="2" s="1"/>
  <c r="AD4183" i="2"/>
  <c r="AL4183" i="2" s="1"/>
  <c r="AC4183" i="2"/>
  <c r="AE4182" i="2"/>
  <c r="AM4182" i="2" s="1"/>
  <c r="AD4182" i="2"/>
  <c r="AL4182" i="2" s="1"/>
  <c r="AC4182" i="2"/>
  <c r="AE4181" i="2"/>
  <c r="AM4181" i="2" s="1"/>
  <c r="AD4181" i="2"/>
  <c r="AL4181" i="2" s="1"/>
  <c r="AC4181" i="2"/>
  <c r="AE4180" i="2"/>
  <c r="AM4180" i="2" s="1"/>
  <c r="AD4180" i="2"/>
  <c r="AL4180" i="2" s="1"/>
  <c r="AC4180" i="2"/>
  <c r="AE4179" i="2"/>
  <c r="AM4179" i="2" s="1"/>
  <c r="AD4179" i="2"/>
  <c r="AL4179" i="2" s="1"/>
  <c r="AC4179" i="2"/>
  <c r="AE4178" i="2"/>
  <c r="AM4178" i="2" s="1"/>
  <c r="AD4178" i="2"/>
  <c r="AL4178" i="2" s="1"/>
  <c r="AC4178" i="2"/>
  <c r="AE4177" i="2"/>
  <c r="AM4177" i="2" s="1"/>
  <c r="AD4177" i="2"/>
  <c r="AL4177" i="2" s="1"/>
  <c r="AC4177" i="2"/>
  <c r="AE4176" i="2"/>
  <c r="AM4176" i="2" s="1"/>
  <c r="AD4176" i="2"/>
  <c r="AL4176" i="2" s="1"/>
  <c r="AC4176" i="2"/>
  <c r="AE4175" i="2"/>
  <c r="AM4175" i="2" s="1"/>
  <c r="AD4175" i="2"/>
  <c r="AL4175" i="2" s="1"/>
  <c r="AC4175" i="2"/>
  <c r="AE4174" i="2"/>
  <c r="AM4174" i="2" s="1"/>
  <c r="AD4174" i="2"/>
  <c r="AL4174" i="2" s="1"/>
  <c r="AC4174" i="2"/>
  <c r="AE4173" i="2"/>
  <c r="AM4173" i="2" s="1"/>
  <c r="AD4173" i="2"/>
  <c r="AL4173" i="2" s="1"/>
  <c r="AC4173" i="2"/>
  <c r="AE4172" i="2"/>
  <c r="AM4172" i="2" s="1"/>
  <c r="AD4172" i="2"/>
  <c r="AL4172" i="2" s="1"/>
  <c r="AC4172" i="2"/>
  <c r="AE4171" i="2"/>
  <c r="AM4171" i="2" s="1"/>
  <c r="AD4171" i="2"/>
  <c r="AL4171" i="2" s="1"/>
  <c r="AC4171" i="2"/>
  <c r="AE4170" i="2"/>
  <c r="AM4170" i="2" s="1"/>
  <c r="AD4170" i="2"/>
  <c r="AL4170" i="2" s="1"/>
  <c r="AC4170" i="2"/>
  <c r="AE4169" i="2"/>
  <c r="AM4169" i="2" s="1"/>
  <c r="AD4169" i="2"/>
  <c r="AL4169" i="2" s="1"/>
  <c r="AC4169" i="2"/>
  <c r="AE4168" i="2"/>
  <c r="AM4168" i="2" s="1"/>
  <c r="AD4168" i="2"/>
  <c r="AL4168" i="2" s="1"/>
  <c r="AC4168" i="2"/>
  <c r="AE4167" i="2"/>
  <c r="AM4167" i="2" s="1"/>
  <c r="AD4167" i="2"/>
  <c r="AL4167" i="2" s="1"/>
  <c r="AC4167" i="2"/>
  <c r="AE4166" i="2"/>
  <c r="AM4166" i="2" s="1"/>
  <c r="AD4166" i="2"/>
  <c r="AL4166" i="2" s="1"/>
  <c r="AC4166" i="2"/>
  <c r="AE4165" i="2"/>
  <c r="AM4165" i="2" s="1"/>
  <c r="AD4165" i="2"/>
  <c r="AL4165" i="2" s="1"/>
  <c r="AC4165" i="2"/>
  <c r="AE4164" i="2"/>
  <c r="AM4164" i="2" s="1"/>
  <c r="AD4164" i="2"/>
  <c r="AL4164" i="2" s="1"/>
  <c r="AC4164" i="2"/>
  <c r="AE4163" i="2"/>
  <c r="AM4163" i="2" s="1"/>
  <c r="AD4163" i="2"/>
  <c r="AL4163" i="2" s="1"/>
  <c r="AC4163" i="2"/>
  <c r="AE4162" i="2"/>
  <c r="AM4162" i="2" s="1"/>
  <c r="AD4162" i="2"/>
  <c r="AL4162" i="2" s="1"/>
  <c r="AC4162" i="2"/>
  <c r="AE4161" i="2"/>
  <c r="AM4161" i="2" s="1"/>
  <c r="AD4161" i="2"/>
  <c r="AL4161" i="2" s="1"/>
  <c r="AC4161" i="2"/>
  <c r="AE4160" i="2"/>
  <c r="AM4160" i="2" s="1"/>
  <c r="AD4160" i="2"/>
  <c r="AL4160" i="2" s="1"/>
  <c r="AC4160" i="2"/>
  <c r="AE4159" i="2"/>
  <c r="AM4159" i="2" s="1"/>
  <c r="AD4159" i="2"/>
  <c r="AL4159" i="2" s="1"/>
  <c r="AC4159" i="2"/>
  <c r="AE4158" i="2"/>
  <c r="AM4158" i="2" s="1"/>
  <c r="AD4158" i="2"/>
  <c r="AL4158" i="2" s="1"/>
  <c r="AC4158" i="2"/>
  <c r="AE4157" i="2"/>
  <c r="AM4157" i="2" s="1"/>
  <c r="AD4157" i="2"/>
  <c r="AL4157" i="2" s="1"/>
  <c r="AC4157" i="2"/>
  <c r="AE4156" i="2"/>
  <c r="AM4156" i="2" s="1"/>
  <c r="AD4156" i="2"/>
  <c r="AL4156" i="2" s="1"/>
  <c r="AC4156" i="2"/>
  <c r="AE4155" i="2"/>
  <c r="AM4155" i="2" s="1"/>
  <c r="AD4155" i="2"/>
  <c r="AL4155" i="2" s="1"/>
  <c r="AC4155" i="2"/>
  <c r="AE4154" i="2"/>
  <c r="AM4154" i="2" s="1"/>
  <c r="AD4154" i="2"/>
  <c r="AL4154" i="2" s="1"/>
  <c r="AC4154" i="2"/>
  <c r="AE4153" i="2"/>
  <c r="AM4153" i="2" s="1"/>
  <c r="AD4153" i="2"/>
  <c r="AL4153" i="2" s="1"/>
  <c r="AC4153" i="2"/>
  <c r="AE4152" i="2"/>
  <c r="AM4152" i="2" s="1"/>
  <c r="AD4152" i="2"/>
  <c r="AL4152" i="2" s="1"/>
  <c r="AC4152" i="2"/>
  <c r="AE4151" i="2"/>
  <c r="AM4151" i="2" s="1"/>
  <c r="AD4151" i="2"/>
  <c r="AL4151" i="2" s="1"/>
  <c r="AC4151" i="2"/>
  <c r="AE4150" i="2"/>
  <c r="AM4150" i="2" s="1"/>
  <c r="AD4150" i="2"/>
  <c r="AL4150" i="2" s="1"/>
  <c r="AC4150" i="2"/>
  <c r="AE4149" i="2"/>
  <c r="AM4149" i="2" s="1"/>
  <c r="AD4149" i="2"/>
  <c r="AL4149" i="2" s="1"/>
  <c r="AC4149" i="2"/>
  <c r="AE4148" i="2"/>
  <c r="AM4148" i="2" s="1"/>
  <c r="AD4148" i="2"/>
  <c r="AL4148" i="2" s="1"/>
  <c r="AC4148" i="2"/>
  <c r="AE4147" i="2"/>
  <c r="AM4147" i="2" s="1"/>
  <c r="AD4147" i="2"/>
  <c r="AL4147" i="2" s="1"/>
  <c r="AC4147" i="2"/>
  <c r="AE4146" i="2"/>
  <c r="AM4146" i="2" s="1"/>
  <c r="AD4146" i="2"/>
  <c r="AL4146" i="2" s="1"/>
  <c r="AC4146" i="2"/>
  <c r="AE4145" i="2"/>
  <c r="AM4145" i="2" s="1"/>
  <c r="AD4145" i="2"/>
  <c r="AL4145" i="2" s="1"/>
  <c r="AC4145" i="2"/>
  <c r="AE4144" i="2"/>
  <c r="AM4144" i="2" s="1"/>
  <c r="AD4144" i="2"/>
  <c r="AL4144" i="2" s="1"/>
  <c r="AC4144" i="2"/>
  <c r="AE4143" i="2"/>
  <c r="AM4143" i="2" s="1"/>
  <c r="AD4143" i="2"/>
  <c r="AL4143" i="2" s="1"/>
  <c r="AC4143" i="2"/>
  <c r="AE4142" i="2"/>
  <c r="AM4142" i="2" s="1"/>
  <c r="AD4142" i="2"/>
  <c r="AL4142" i="2" s="1"/>
  <c r="AC4142" i="2"/>
  <c r="AE4141" i="2"/>
  <c r="AM4141" i="2" s="1"/>
  <c r="AD4141" i="2"/>
  <c r="AL4141" i="2" s="1"/>
  <c r="AC4141" i="2"/>
  <c r="AE4140" i="2"/>
  <c r="AM4140" i="2" s="1"/>
  <c r="AD4140" i="2"/>
  <c r="AL4140" i="2" s="1"/>
  <c r="AC4140" i="2"/>
  <c r="AE4139" i="2"/>
  <c r="AM4139" i="2" s="1"/>
  <c r="AD4139" i="2"/>
  <c r="AL4139" i="2" s="1"/>
  <c r="AC4139" i="2"/>
  <c r="AE4138" i="2"/>
  <c r="AM4138" i="2" s="1"/>
  <c r="AD4138" i="2"/>
  <c r="AL4138" i="2" s="1"/>
  <c r="AC4138" i="2"/>
  <c r="AE4137" i="2"/>
  <c r="AM4137" i="2" s="1"/>
  <c r="AD4137" i="2"/>
  <c r="AL4137" i="2" s="1"/>
  <c r="AC4137" i="2"/>
  <c r="AE4136" i="2"/>
  <c r="AM4136" i="2" s="1"/>
  <c r="AD4136" i="2"/>
  <c r="AL4136" i="2" s="1"/>
  <c r="AC4136" i="2"/>
  <c r="AE4135" i="2"/>
  <c r="AM4135" i="2" s="1"/>
  <c r="AD4135" i="2"/>
  <c r="AL4135" i="2" s="1"/>
  <c r="AC4135" i="2"/>
  <c r="AE4134" i="2"/>
  <c r="AM4134" i="2" s="1"/>
  <c r="AD4134" i="2"/>
  <c r="AL4134" i="2" s="1"/>
  <c r="AC4134" i="2"/>
  <c r="AE4133" i="2"/>
  <c r="AM4133" i="2" s="1"/>
  <c r="AD4133" i="2"/>
  <c r="AL4133" i="2" s="1"/>
  <c r="AC4133" i="2"/>
  <c r="AE4132" i="2"/>
  <c r="AM4132" i="2" s="1"/>
  <c r="AD4132" i="2"/>
  <c r="AL4132" i="2" s="1"/>
  <c r="AC4132" i="2"/>
  <c r="AE4131" i="2"/>
  <c r="AM4131" i="2" s="1"/>
  <c r="AD4131" i="2"/>
  <c r="AL4131" i="2" s="1"/>
  <c r="AC4131" i="2"/>
  <c r="AE4130" i="2"/>
  <c r="AM4130" i="2" s="1"/>
  <c r="AD4130" i="2"/>
  <c r="AL4130" i="2" s="1"/>
  <c r="AC4130" i="2"/>
  <c r="AE4129" i="2"/>
  <c r="AM4129" i="2" s="1"/>
  <c r="AD4129" i="2"/>
  <c r="AL4129" i="2" s="1"/>
  <c r="AC4129" i="2"/>
  <c r="AE4128" i="2"/>
  <c r="AM4128" i="2" s="1"/>
  <c r="AD4128" i="2"/>
  <c r="AL4128" i="2" s="1"/>
  <c r="AC4128" i="2"/>
  <c r="AE4127" i="2"/>
  <c r="AM4127" i="2" s="1"/>
  <c r="AD4127" i="2"/>
  <c r="AL4127" i="2" s="1"/>
  <c r="AC4127" i="2"/>
  <c r="AE4126" i="2"/>
  <c r="AM4126" i="2" s="1"/>
  <c r="AD4126" i="2"/>
  <c r="AL4126" i="2" s="1"/>
  <c r="AC4126" i="2"/>
  <c r="AE4125" i="2"/>
  <c r="AM4125" i="2" s="1"/>
  <c r="AD4125" i="2"/>
  <c r="AL4125" i="2" s="1"/>
  <c r="AC4125" i="2"/>
  <c r="AE4124" i="2"/>
  <c r="AM4124" i="2" s="1"/>
  <c r="AD4124" i="2"/>
  <c r="AL4124" i="2" s="1"/>
  <c r="AC4124" i="2"/>
  <c r="AE4123" i="2"/>
  <c r="AM4123" i="2" s="1"/>
  <c r="AD4123" i="2"/>
  <c r="AL4123" i="2" s="1"/>
  <c r="AC4123" i="2"/>
  <c r="AE4122" i="2"/>
  <c r="AM4122" i="2" s="1"/>
  <c r="AD4122" i="2"/>
  <c r="AL4122" i="2" s="1"/>
  <c r="AC4122" i="2"/>
  <c r="AE4121" i="2"/>
  <c r="AM4121" i="2" s="1"/>
  <c r="AD4121" i="2"/>
  <c r="AL4121" i="2" s="1"/>
  <c r="AC4121" i="2"/>
  <c r="AE4120" i="2"/>
  <c r="AM4120" i="2" s="1"/>
  <c r="AD4120" i="2"/>
  <c r="AL4120" i="2" s="1"/>
  <c r="AC4120" i="2"/>
  <c r="AE4119" i="2"/>
  <c r="AM4119" i="2" s="1"/>
  <c r="AD4119" i="2"/>
  <c r="AL4119" i="2" s="1"/>
  <c r="AC4119" i="2"/>
  <c r="AE4118" i="2"/>
  <c r="AM4118" i="2" s="1"/>
  <c r="AD4118" i="2"/>
  <c r="AL4118" i="2" s="1"/>
  <c r="AC4118" i="2"/>
  <c r="AE4117" i="2"/>
  <c r="AM4117" i="2" s="1"/>
  <c r="AD4117" i="2"/>
  <c r="AL4117" i="2" s="1"/>
  <c r="AC4117" i="2"/>
  <c r="AE4116" i="2"/>
  <c r="AM4116" i="2" s="1"/>
  <c r="AD4116" i="2"/>
  <c r="AL4116" i="2" s="1"/>
  <c r="AC4116" i="2"/>
  <c r="AE4115" i="2"/>
  <c r="AM4115" i="2" s="1"/>
  <c r="AD4115" i="2"/>
  <c r="AL4115" i="2" s="1"/>
  <c r="AC4115" i="2"/>
  <c r="AE4114" i="2"/>
  <c r="AM4114" i="2" s="1"/>
  <c r="AD4114" i="2"/>
  <c r="AL4114" i="2" s="1"/>
  <c r="AC4114" i="2"/>
  <c r="AE4113" i="2"/>
  <c r="AM4113" i="2" s="1"/>
  <c r="AD4113" i="2"/>
  <c r="AL4113" i="2" s="1"/>
  <c r="AC4113" i="2"/>
  <c r="AE4112" i="2"/>
  <c r="AM4112" i="2" s="1"/>
  <c r="AD4112" i="2"/>
  <c r="AL4112" i="2" s="1"/>
  <c r="AC4112" i="2"/>
  <c r="AE4111" i="2"/>
  <c r="AM4111" i="2" s="1"/>
  <c r="AD4111" i="2"/>
  <c r="AL4111" i="2" s="1"/>
  <c r="AC4111" i="2"/>
  <c r="AE4110" i="2"/>
  <c r="AM4110" i="2" s="1"/>
  <c r="AD4110" i="2"/>
  <c r="AL4110" i="2" s="1"/>
  <c r="AC4110" i="2"/>
  <c r="AE4109" i="2"/>
  <c r="AM4109" i="2" s="1"/>
  <c r="AD4109" i="2"/>
  <c r="AL4109" i="2" s="1"/>
  <c r="AC4109" i="2"/>
  <c r="AE4108" i="2"/>
  <c r="AM4108" i="2" s="1"/>
  <c r="AD4108" i="2"/>
  <c r="AL4108" i="2" s="1"/>
  <c r="AC4108" i="2"/>
  <c r="AE4107" i="2"/>
  <c r="AM4107" i="2" s="1"/>
  <c r="AD4107" i="2"/>
  <c r="AL4107" i="2" s="1"/>
  <c r="AC4107" i="2"/>
  <c r="AE4106" i="2"/>
  <c r="AM4106" i="2" s="1"/>
  <c r="AD4106" i="2"/>
  <c r="AL4106" i="2" s="1"/>
  <c r="AC4106" i="2"/>
  <c r="AE4105" i="2"/>
  <c r="AM4105" i="2" s="1"/>
  <c r="AD4105" i="2"/>
  <c r="AL4105" i="2" s="1"/>
  <c r="AC4105" i="2"/>
  <c r="AE4104" i="2"/>
  <c r="AM4104" i="2" s="1"/>
  <c r="AD4104" i="2"/>
  <c r="AL4104" i="2" s="1"/>
  <c r="AC4104" i="2"/>
  <c r="AE4103" i="2"/>
  <c r="AM4103" i="2" s="1"/>
  <c r="AD4103" i="2"/>
  <c r="AL4103" i="2" s="1"/>
  <c r="AC4103" i="2"/>
  <c r="AE4102" i="2"/>
  <c r="AM4102" i="2" s="1"/>
  <c r="AD4102" i="2"/>
  <c r="AL4102" i="2" s="1"/>
  <c r="AC4102" i="2"/>
  <c r="AE4101" i="2"/>
  <c r="AM4101" i="2" s="1"/>
  <c r="AD4101" i="2"/>
  <c r="AL4101" i="2" s="1"/>
  <c r="AC4101" i="2"/>
  <c r="AE4100" i="2"/>
  <c r="AM4100" i="2" s="1"/>
  <c r="AD4100" i="2"/>
  <c r="AL4100" i="2" s="1"/>
  <c r="AC4100" i="2"/>
  <c r="AE4099" i="2"/>
  <c r="AM4099" i="2" s="1"/>
  <c r="AD4099" i="2"/>
  <c r="AL4099" i="2" s="1"/>
  <c r="AC4099" i="2"/>
  <c r="AE4098" i="2"/>
  <c r="AM4098" i="2" s="1"/>
  <c r="AD4098" i="2"/>
  <c r="AL4098" i="2" s="1"/>
  <c r="AC4098" i="2"/>
  <c r="AE4097" i="2"/>
  <c r="AM4097" i="2" s="1"/>
  <c r="AD4097" i="2"/>
  <c r="AL4097" i="2" s="1"/>
  <c r="AC4097" i="2"/>
  <c r="AE4096" i="2"/>
  <c r="AM4096" i="2" s="1"/>
  <c r="AD4096" i="2"/>
  <c r="AL4096" i="2" s="1"/>
  <c r="AC4096" i="2"/>
  <c r="AE4095" i="2"/>
  <c r="AM4095" i="2" s="1"/>
  <c r="AD4095" i="2"/>
  <c r="AL4095" i="2" s="1"/>
  <c r="AC4095" i="2"/>
  <c r="AE4094" i="2"/>
  <c r="AM4094" i="2" s="1"/>
  <c r="AD4094" i="2"/>
  <c r="AL4094" i="2" s="1"/>
  <c r="AC4094" i="2"/>
  <c r="AE4093" i="2"/>
  <c r="AM4093" i="2" s="1"/>
  <c r="AD4093" i="2"/>
  <c r="AL4093" i="2" s="1"/>
  <c r="AC4093" i="2"/>
  <c r="AE4092" i="2"/>
  <c r="AM4092" i="2" s="1"/>
  <c r="AD4092" i="2"/>
  <c r="AL4092" i="2" s="1"/>
  <c r="AC4092" i="2"/>
  <c r="AE4091" i="2"/>
  <c r="AM4091" i="2" s="1"/>
  <c r="AD4091" i="2"/>
  <c r="AL4091" i="2" s="1"/>
  <c r="AC4091" i="2"/>
  <c r="AE4090" i="2"/>
  <c r="AM4090" i="2" s="1"/>
  <c r="AD4090" i="2"/>
  <c r="AL4090" i="2" s="1"/>
  <c r="AC4090" i="2"/>
  <c r="AE4089" i="2"/>
  <c r="AM4089" i="2" s="1"/>
  <c r="AD4089" i="2"/>
  <c r="AL4089" i="2" s="1"/>
  <c r="AC4089" i="2"/>
  <c r="AE4088" i="2"/>
  <c r="AM4088" i="2" s="1"/>
  <c r="AD4088" i="2"/>
  <c r="AL4088" i="2" s="1"/>
  <c r="AC4088" i="2"/>
  <c r="AE4087" i="2"/>
  <c r="AM4087" i="2" s="1"/>
  <c r="AD4087" i="2"/>
  <c r="AL4087" i="2" s="1"/>
  <c r="AC4087" i="2"/>
  <c r="AE4086" i="2"/>
  <c r="AM4086" i="2" s="1"/>
  <c r="AD4086" i="2"/>
  <c r="AL4086" i="2" s="1"/>
  <c r="AC4086" i="2"/>
  <c r="AE4085" i="2"/>
  <c r="AM4085" i="2" s="1"/>
  <c r="AD4085" i="2"/>
  <c r="AL4085" i="2" s="1"/>
  <c r="AC4085" i="2"/>
  <c r="AE4084" i="2"/>
  <c r="AM4084" i="2" s="1"/>
  <c r="AD4084" i="2"/>
  <c r="AL4084" i="2" s="1"/>
  <c r="AC4084" i="2"/>
  <c r="AE4083" i="2"/>
  <c r="AM4083" i="2" s="1"/>
  <c r="AD4083" i="2"/>
  <c r="AL4083" i="2" s="1"/>
  <c r="AC4083" i="2"/>
  <c r="AE4082" i="2"/>
  <c r="AM4082" i="2" s="1"/>
  <c r="AD4082" i="2"/>
  <c r="AL4082" i="2" s="1"/>
  <c r="AC4082" i="2"/>
  <c r="AE4081" i="2"/>
  <c r="AM4081" i="2" s="1"/>
  <c r="AD4081" i="2"/>
  <c r="AL4081" i="2" s="1"/>
  <c r="AC4081" i="2"/>
  <c r="AE4080" i="2"/>
  <c r="AM4080" i="2" s="1"/>
  <c r="AD4080" i="2"/>
  <c r="AL4080" i="2" s="1"/>
  <c r="AC4080" i="2"/>
  <c r="AE4079" i="2"/>
  <c r="AM4079" i="2" s="1"/>
  <c r="AD4079" i="2"/>
  <c r="AL4079" i="2" s="1"/>
  <c r="AC4079" i="2"/>
  <c r="AE4078" i="2"/>
  <c r="AM4078" i="2" s="1"/>
  <c r="AD4078" i="2"/>
  <c r="AL4078" i="2" s="1"/>
  <c r="AC4078" i="2"/>
  <c r="AE4077" i="2"/>
  <c r="AM4077" i="2" s="1"/>
  <c r="AD4077" i="2"/>
  <c r="AL4077" i="2" s="1"/>
  <c r="AC4077" i="2"/>
  <c r="AE4076" i="2"/>
  <c r="AM4076" i="2" s="1"/>
  <c r="AD4076" i="2"/>
  <c r="AL4076" i="2" s="1"/>
  <c r="AC4076" i="2"/>
  <c r="AE4075" i="2"/>
  <c r="AM4075" i="2" s="1"/>
  <c r="AD4075" i="2"/>
  <c r="AL4075" i="2" s="1"/>
  <c r="AC4075" i="2"/>
  <c r="AE4074" i="2"/>
  <c r="AM4074" i="2" s="1"/>
  <c r="AD4074" i="2"/>
  <c r="AL4074" i="2" s="1"/>
  <c r="AC4074" i="2"/>
  <c r="AE4073" i="2"/>
  <c r="AM4073" i="2" s="1"/>
  <c r="AD4073" i="2"/>
  <c r="AL4073" i="2" s="1"/>
  <c r="AC4073" i="2"/>
  <c r="AE4072" i="2"/>
  <c r="AM4072" i="2" s="1"/>
  <c r="AD4072" i="2"/>
  <c r="AL4072" i="2" s="1"/>
  <c r="AC4072" i="2"/>
  <c r="AE4071" i="2"/>
  <c r="AM4071" i="2" s="1"/>
  <c r="AD4071" i="2"/>
  <c r="AL4071" i="2" s="1"/>
  <c r="AC4071" i="2"/>
  <c r="AE4070" i="2"/>
  <c r="AM4070" i="2" s="1"/>
  <c r="AD4070" i="2"/>
  <c r="AL4070" i="2" s="1"/>
  <c r="AC4070" i="2"/>
  <c r="AE4069" i="2"/>
  <c r="AM4069" i="2" s="1"/>
  <c r="AD4069" i="2"/>
  <c r="AL4069" i="2" s="1"/>
  <c r="AC4069" i="2"/>
  <c r="AE4068" i="2"/>
  <c r="AM4068" i="2" s="1"/>
  <c r="AD4068" i="2"/>
  <c r="AL4068" i="2" s="1"/>
  <c r="AC4068" i="2"/>
  <c r="AE4067" i="2"/>
  <c r="AM4067" i="2" s="1"/>
  <c r="AD4067" i="2"/>
  <c r="AL4067" i="2" s="1"/>
  <c r="AC4067" i="2"/>
  <c r="AE4066" i="2"/>
  <c r="AM4066" i="2" s="1"/>
  <c r="AD4066" i="2"/>
  <c r="AL4066" i="2" s="1"/>
  <c r="AC4066" i="2"/>
  <c r="AE4065" i="2"/>
  <c r="AM4065" i="2" s="1"/>
  <c r="AD4065" i="2"/>
  <c r="AL4065" i="2" s="1"/>
  <c r="AC4065" i="2"/>
  <c r="AE4064" i="2"/>
  <c r="AM4064" i="2" s="1"/>
  <c r="AD4064" i="2"/>
  <c r="AL4064" i="2" s="1"/>
  <c r="AC4064" i="2"/>
  <c r="AE4063" i="2"/>
  <c r="AM4063" i="2" s="1"/>
  <c r="AD4063" i="2"/>
  <c r="AL4063" i="2" s="1"/>
  <c r="AC4063" i="2"/>
  <c r="AE4062" i="2"/>
  <c r="AM4062" i="2" s="1"/>
  <c r="AD4062" i="2"/>
  <c r="AL4062" i="2" s="1"/>
  <c r="AC4062" i="2"/>
  <c r="AE4061" i="2"/>
  <c r="AM4061" i="2" s="1"/>
  <c r="AD4061" i="2"/>
  <c r="AL4061" i="2" s="1"/>
  <c r="AC4061" i="2"/>
  <c r="AE4060" i="2"/>
  <c r="AM4060" i="2" s="1"/>
  <c r="AD4060" i="2"/>
  <c r="AL4060" i="2" s="1"/>
  <c r="AC4060" i="2"/>
  <c r="AE4059" i="2"/>
  <c r="AM4059" i="2" s="1"/>
  <c r="AD4059" i="2"/>
  <c r="AL4059" i="2" s="1"/>
  <c r="AC4059" i="2"/>
  <c r="AE4058" i="2"/>
  <c r="AM4058" i="2" s="1"/>
  <c r="AD4058" i="2"/>
  <c r="AL4058" i="2" s="1"/>
  <c r="AC4058" i="2"/>
  <c r="AE4057" i="2"/>
  <c r="AM4057" i="2" s="1"/>
  <c r="AD4057" i="2"/>
  <c r="AL4057" i="2" s="1"/>
  <c r="AC4057" i="2"/>
  <c r="AE4056" i="2"/>
  <c r="AM4056" i="2" s="1"/>
  <c r="AD4056" i="2"/>
  <c r="AL4056" i="2" s="1"/>
  <c r="AC4056" i="2"/>
  <c r="AE4055" i="2"/>
  <c r="AM4055" i="2" s="1"/>
  <c r="AD4055" i="2"/>
  <c r="AL4055" i="2" s="1"/>
  <c r="AC4055" i="2"/>
  <c r="AE4054" i="2"/>
  <c r="AM4054" i="2" s="1"/>
  <c r="AD4054" i="2"/>
  <c r="AL4054" i="2" s="1"/>
  <c r="AC4054" i="2"/>
  <c r="AE4053" i="2"/>
  <c r="AM4053" i="2" s="1"/>
  <c r="AD4053" i="2"/>
  <c r="AL4053" i="2" s="1"/>
  <c r="AC4053" i="2"/>
  <c r="AE4052" i="2"/>
  <c r="AM4052" i="2" s="1"/>
  <c r="AD4052" i="2"/>
  <c r="AL4052" i="2" s="1"/>
  <c r="AC4052" i="2"/>
  <c r="AE4051" i="2"/>
  <c r="AM4051" i="2" s="1"/>
  <c r="AD4051" i="2"/>
  <c r="AL4051" i="2" s="1"/>
  <c r="AC4051" i="2"/>
  <c r="AE4050" i="2"/>
  <c r="AM4050" i="2" s="1"/>
  <c r="AD4050" i="2"/>
  <c r="AL4050" i="2" s="1"/>
  <c r="AC4050" i="2"/>
  <c r="AE4049" i="2"/>
  <c r="AM4049" i="2" s="1"/>
  <c r="AD4049" i="2"/>
  <c r="AL4049" i="2" s="1"/>
  <c r="AC4049" i="2"/>
  <c r="AE4048" i="2"/>
  <c r="AM4048" i="2" s="1"/>
  <c r="AD4048" i="2"/>
  <c r="AL4048" i="2" s="1"/>
  <c r="AC4048" i="2"/>
  <c r="AE4047" i="2"/>
  <c r="AM4047" i="2" s="1"/>
  <c r="AD4047" i="2"/>
  <c r="AL4047" i="2" s="1"/>
  <c r="AC4047" i="2"/>
  <c r="AE4046" i="2"/>
  <c r="AM4046" i="2" s="1"/>
  <c r="AD4046" i="2"/>
  <c r="AL4046" i="2" s="1"/>
  <c r="AC4046" i="2"/>
  <c r="AE4045" i="2"/>
  <c r="AM4045" i="2" s="1"/>
  <c r="AD4045" i="2"/>
  <c r="AL4045" i="2" s="1"/>
  <c r="AC4045" i="2"/>
  <c r="AE4044" i="2"/>
  <c r="AM4044" i="2" s="1"/>
  <c r="AD4044" i="2"/>
  <c r="AL4044" i="2" s="1"/>
  <c r="AC4044" i="2"/>
  <c r="AE4043" i="2"/>
  <c r="AM4043" i="2" s="1"/>
  <c r="AD4043" i="2"/>
  <c r="AL4043" i="2" s="1"/>
  <c r="AC4043" i="2"/>
  <c r="AE4042" i="2"/>
  <c r="AM4042" i="2" s="1"/>
  <c r="AD4042" i="2"/>
  <c r="AL4042" i="2" s="1"/>
  <c r="AC4042" i="2"/>
  <c r="AE4041" i="2"/>
  <c r="AM4041" i="2" s="1"/>
  <c r="AD4041" i="2"/>
  <c r="AL4041" i="2" s="1"/>
  <c r="AC4041" i="2"/>
  <c r="AE4040" i="2"/>
  <c r="AM4040" i="2" s="1"/>
  <c r="AD4040" i="2"/>
  <c r="AL4040" i="2" s="1"/>
  <c r="AC4040" i="2"/>
  <c r="AE4039" i="2"/>
  <c r="AM4039" i="2" s="1"/>
  <c r="AD4039" i="2"/>
  <c r="AL4039" i="2" s="1"/>
  <c r="AC4039" i="2"/>
  <c r="AE4038" i="2"/>
  <c r="AM4038" i="2" s="1"/>
  <c r="AD4038" i="2"/>
  <c r="AL4038" i="2" s="1"/>
  <c r="AC4038" i="2"/>
  <c r="AE4037" i="2"/>
  <c r="AM4037" i="2" s="1"/>
  <c r="AD4037" i="2"/>
  <c r="AL4037" i="2" s="1"/>
  <c r="AC4037" i="2"/>
  <c r="AE4036" i="2"/>
  <c r="AM4036" i="2" s="1"/>
  <c r="AD4036" i="2"/>
  <c r="AL4036" i="2" s="1"/>
  <c r="AC4036" i="2"/>
  <c r="AE4035" i="2"/>
  <c r="AM4035" i="2" s="1"/>
  <c r="AD4035" i="2"/>
  <c r="AL4035" i="2" s="1"/>
  <c r="AC4035" i="2"/>
  <c r="AE4034" i="2"/>
  <c r="AM4034" i="2" s="1"/>
  <c r="AD4034" i="2"/>
  <c r="AL4034" i="2" s="1"/>
  <c r="AC4034" i="2"/>
  <c r="AE4033" i="2"/>
  <c r="AM4033" i="2" s="1"/>
  <c r="AD4033" i="2"/>
  <c r="AL4033" i="2" s="1"/>
  <c r="AC4033" i="2"/>
  <c r="AE4032" i="2"/>
  <c r="AM4032" i="2" s="1"/>
  <c r="AD4032" i="2"/>
  <c r="AL4032" i="2" s="1"/>
  <c r="AC4032" i="2"/>
  <c r="AE4031" i="2"/>
  <c r="AM4031" i="2" s="1"/>
  <c r="AD4031" i="2"/>
  <c r="AL4031" i="2" s="1"/>
  <c r="AC4031" i="2"/>
  <c r="AE4030" i="2"/>
  <c r="AM4030" i="2" s="1"/>
  <c r="AD4030" i="2"/>
  <c r="AL4030" i="2" s="1"/>
  <c r="AC4030" i="2"/>
  <c r="AE4029" i="2"/>
  <c r="AM4029" i="2" s="1"/>
  <c r="AD4029" i="2"/>
  <c r="AL4029" i="2" s="1"/>
  <c r="AC4029" i="2"/>
  <c r="AE4028" i="2"/>
  <c r="AM4028" i="2" s="1"/>
  <c r="AD4028" i="2"/>
  <c r="AL4028" i="2" s="1"/>
  <c r="AC4028" i="2"/>
  <c r="AE4027" i="2"/>
  <c r="AM4027" i="2" s="1"/>
  <c r="AD4027" i="2"/>
  <c r="AL4027" i="2" s="1"/>
  <c r="AC4027" i="2"/>
  <c r="AE4026" i="2"/>
  <c r="AM4026" i="2" s="1"/>
  <c r="AD4026" i="2"/>
  <c r="AL4026" i="2" s="1"/>
  <c r="AC4026" i="2"/>
  <c r="AE4025" i="2"/>
  <c r="AM4025" i="2" s="1"/>
  <c r="AD4025" i="2"/>
  <c r="AL4025" i="2" s="1"/>
  <c r="AC4025" i="2"/>
  <c r="AE4024" i="2"/>
  <c r="AM4024" i="2" s="1"/>
  <c r="AD4024" i="2"/>
  <c r="AL4024" i="2" s="1"/>
  <c r="AC4024" i="2"/>
  <c r="AE4023" i="2"/>
  <c r="AM4023" i="2" s="1"/>
  <c r="AD4023" i="2"/>
  <c r="AL4023" i="2" s="1"/>
  <c r="AC4023" i="2"/>
  <c r="AE4022" i="2"/>
  <c r="AM4022" i="2" s="1"/>
  <c r="AD4022" i="2"/>
  <c r="AL4022" i="2" s="1"/>
  <c r="AC4022" i="2"/>
  <c r="AE4021" i="2"/>
  <c r="AM4021" i="2" s="1"/>
  <c r="AD4021" i="2"/>
  <c r="AL4021" i="2" s="1"/>
  <c r="AC4021" i="2"/>
  <c r="AE4020" i="2"/>
  <c r="AM4020" i="2" s="1"/>
  <c r="AD4020" i="2"/>
  <c r="AL4020" i="2" s="1"/>
  <c r="AC4020" i="2"/>
  <c r="AE4019" i="2"/>
  <c r="AM4019" i="2" s="1"/>
  <c r="AD4019" i="2"/>
  <c r="AL4019" i="2" s="1"/>
  <c r="AC4019" i="2"/>
  <c r="AE4018" i="2"/>
  <c r="AM4018" i="2" s="1"/>
  <c r="AD4018" i="2"/>
  <c r="AL4018" i="2" s="1"/>
  <c r="AC4018" i="2"/>
  <c r="AE4017" i="2"/>
  <c r="AM4017" i="2" s="1"/>
  <c r="AD4017" i="2"/>
  <c r="AL4017" i="2" s="1"/>
  <c r="AC4017" i="2"/>
  <c r="AE4016" i="2"/>
  <c r="AM4016" i="2" s="1"/>
  <c r="AD4016" i="2"/>
  <c r="AL4016" i="2" s="1"/>
  <c r="AC4016" i="2"/>
  <c r="AE4015" i="2"/>
  <c r="AM4015" i="2" s="1"/>
  <c r="AD4015" i="2"/>
  <c r="AL4015" i="2" s="1"/>
  <c r="AC4015" i="2"/>
  <c r="AE4014" i="2"/>
  <c r="AM4014" i="2" s="1"/>
  <c r="AD4014" i="2"/>
  <c r="AL4014" i="2" s="1"/>
  <c r="AC4014" i="2"/>
  <c r="AE4013" i="2"/>
  <c r="AM4013" i="2" s="1"/>
  <c r="AD4013" i="2"/>
  <c r="AL4013" i="2" s="1"/>
  <c r="AC4013" i="2"/>
  <c r="AE4012" i="2"/>
  <c r="AM4012" i="2" s="1"/>
  <c r="AD4012" i="2"/>
  <c r="AL4012" i="2" s="1"/>
  <c r="AC4012" i="2"/>
  <c r="AE4011" i="2"/>
  <c r="AM4011" i="2" s="1"/>
  <c r="AD4011" i="2"/>
  <c r="AL4011" i="2" s="1"/>
  <c r="AC4011" i="2"/>
  <c r="AE4010" i="2"/>
  <c r="AM4010" i="2" s="1"/>
  <c r="AD4010" i="2"/>
  <c r="AL4010" i="2" s="1"/>
  <c r="AC4010" i="2"/>
  <c r="AE4009" i="2"/>
  <c r="AM4009" i="2" s="1"/>
  <c r="AD4009" i="2"/>
  <c r="AL4009" i="2" s="1"/>
  <c r="AC4009" i="2"/>
  <c r="AE4008" i="2"/>
  <c r="AM4008" i="2" s="1"/>
  <c r="AD4008" i="2"/>
  <c r="AL4008" i="2" s="1"/>
  <c r="AC4008" i="2"/>
  <c r="AE4007" i="2"/>
  <c r="AM4007" i="2" s="1"/>
  <c r="AD4007" i="2"/>
  <c r="AL4007" i="2" s="1"/>
  <c r="AC4007" i="2"/>
  <c r="AE4006" i="2"/>
  <c r="AM4006" i="2" s="1"/>
  <c r="AD4006" i="2"/>
  <c r="AL4006" i="2" s="1"/>
  <c r="AC4006" i="2"/>
  <c r="AE4005" i="2"/>
  <c r="AM4005" i="2" s="1"/>
  <c r="AD4005" i="2"/>
  <c r="AL4005" i="2" s="1"/>
  <c r="AC4005" i="2"/>
  <c r="AE4004" i="2"/>
  <c r="AM4004" i="2" s="1"/>
  <c r="AD4004" i="2"/>
  <c r="AL4004" i="2" s="1"/>
  <c r="AC4004" i="2"/>
  <c r="AE4003" i="2"/>
  <c r="AM4003" i="2" s="1"/>
  <c r="AD4003" i="2"/>
  <c r="AL4003" i="2" s="1"/>
  <c r="AC4003" i="2"/>
  <c r="AE4002" i="2"/>
  <c r="AM4002" i="2" s="1"/>
  <c r="AD4002" i="2"/>
  <c r="AL4002" i="2" s="1"/>
  <c r="AC4002" i="2"/>
  <c r="AE4001" i="2"/>
  <c r="AM4001" i="2" s="1"/>
  <c r="AD4001" i="2"/>
  <c r="AL4001" i="2" s="1"/>
  <c r="AC4001" i="2"/>
  <c r="AE4000" i="2"/>
  <c r="AM4000" i="2" s="1"/>
  <c r="AD4000" i="2"/>
  <c r="AL4000" i="2" s="1"/>
  <c r="AC4000" i="2"/>
  <c r="AE3999" i="2"/>
  <c r="AM3999" i="2" s="1"/>
  <c r="AD3999" i="2"/>
  <c r="AL3999" i="2" s="1"/>
  <c r="AC3999" i="2"/>
  <c r="AE3998" i="2"/>
  <c r="AM3998" i="2" s="1"/>
  <c r="AD3998" i="2"/>
  <c r="AL3998" i="2" s="1"/>
  <c r="AC3998" i="2"/>
  <c r="AE3997" i="2"/>
  <c r="AM3997" i="2" s="1"/>
  <c r="AD3997" i="2"/>
  <c r="AL3997" i="2" s="1"/>
  <c r="AC3997" i="2"/>
  <c r="AE3996" i="2"/>
  <c r="AM3996" i="2" s="1"/>
  <c r="AD3996" i="2"/>
  <c r="AL3996" i="2" s="1"/>
  <c r="AC3996" i="2"/>
  <c r="AE3995" i="2"/>
  <c r="AM3995" i="2" s="1"/>
  <c r="AD3995" i="2"/>
  <c r="AL3995" i="2" s="1"/>
  <c r="AC3995" i="2"/>
  <c r="AE3994" i="2"/>
  <c r="AM3994" i="2" s="1"/>
  <c r="AD3994" i="2"/>
  <c r="AL3994" i="2" s="1"/>
  <c r="AC3994" i="2"/>
  <c r="AE3993" i="2"/>
  <c r="AM3993" i="2" s="1"/>
  <c r="AD3993" i="2"/>
  <c r="AL3993" i="2" s="1"/>
  <c r="AC3993" i="2"/>
  <c r="AE3992" i="2"/>
  <c r="AM3992" i="2" s="1"/>
  <c r="AD3992" i="2"/>
  <c r="AL3992" i="2" s="1"/>
  <c r="AC3992" i="2"/>
  <c r="AE3991" i="2"/>
  <c r="AM3991" i="2" s="1"/>
  <c r="AD3991" i="2"/>
  <c r="AL3991" i="2" s="1"/>
  <c r="AC3991" i="2"/>
  <c r="AE3990" i="2"/>
  <c r="AM3990" i="2" s="1"/>
  <c r="AD3990" i="2"/>
  <c r="AL3990" i="2" s="1"/>
  <c r="AC3990" i="2"/>
  <c r="AE3989" i="2"/>
  <c r="AM3989" i="2" s="1"/>
  <c r="AD3989" i="2"/>
  <c r="AL3989" i="2" s="1"/>
  <c r="AC3989" i="2"/>
  <c r="AE3988" i="2"/>
  <c r="AM3988" i="2" s="1"/>
  <c r="AD3988" i="2"/>
  <c r="AL3988" i="2" s="1"/>
  <c r="AC3988" i="2"/>
  <c r="AE3987" i="2"/>
  <c r="AM3987" i="2" s="1"/>
  <c r="AD3987" i="2"/>
  <c r="AL3987" i="2" s="1"/>
  <c r="AC3987" i="2"/>
  <c r="AE3986" i="2"/>
  <c r="AM3986" i="2" s="1"/>
  <c r="AD3986" i="2"/>
  <c r="AL3986" i="2" s="1"/>
  <c r="AC3986" i="2"/>
  <c r="AE3985" i="2"/>
  <c r="AM3985" i="2" s="1"/>
  <c r="AD3985" i="2"/>
  <c r="AL3985" i="2" s="1"/>
  <c r="AC3985" i="2"/>
  <c r="AE3984" i="2"/>
  <c r="AM3984" i="2" s="1"/>
  <c r="AD3984" i="2"/>
  <c r="AL3984" i="2" s="1"/>
  <c r="AC3984" i="2"/>
  <c r="AE3983" i="2"/>
  <c r="AM3983" i="2" s="1"/>
  <c r="AD3983" i="2"/>
  <c r="AL3983" i="2" s="1"/>
  <c r="AC3983" i="2"/>
  <c r="AE3982" i="2"/>
  <c r="AM3982" i="2" s="1"/>
  <c r="AD3982" i="2"/>
  <c r="AL3982" i="2" s="1"/>
  <c r="AC3982" i="2"/>
  <c r="AE3981" i="2"/>
  <c r="AM3981" i="2" s="1"/>
  <c r="AD3981" i="2"/>
  <c r="AL3981" i="2" s="1"/>
  <c r="AC3981" i="2"/>
  <c r="AE3980" i="2"/>
  <c r="AM3980" i="2" s="1"/>
  <c r="AD3980" i="2"/>
  <c r="AL3980" i="2" s="1"/>
  <c r="AC3980" i="2"/>
  <c r="AE3979" i="2"/>
  <c r="AM3979" i="2" s="1"/>
  <c r="AD3979" i="2"/>
  <c r="AL3979" i="2" s="1"/>
  <c r="AC3979" i="2"/>
  <c r="AE3978" i="2"/>
  <c r="AM3978" i="2" s="1"/>
  <c r="AD3978" i="2"/>
  <c r="AL3978" i="2" s="1"/>
  <c r="AC3978" i="2"/>
  <c r="AE3977" i="2"/>
  <c r="AM3977" i="2" s="1"/>
  <c r="AD3977" i="2"/>
  <c r="AL3977" i="2" s="1"/>
  <c r="AC3977" i="2"/>
  <c r="AE3976" i="2"/>
  <c r="AM3976" i="2" s="1"/>
  <c r="AD3976" i="2"/>
  <c r="AL3976" i="2" s="1"/>
  <c r="AC3976" i="2"/>
  <c r="AE3975" i="2"/>
  <c r="AM3975" i="2" s="1"/>
  <c r="AD3975" i="2"/>
  <c r="AL3975" i="2" s="1"/>
  <c r="AC3975" i="2"/>
  <c r="AE3974" i="2"/>
  <c r="AM3974" i="2" s="1"/>
  <c r="AD3974" i="2"/>
  <c r="AL3974" i="2" s="1"/>
  <c r="AC3974" i="2"/>
  <c r="AE3973" i="2"/>
  <c r="AM3973" i="2" s="1"/>
  <c r="AD3973" i="2"/>
  <c r="AL3973" i="2" s="1"/>
  <c r="AC3973" i="2"/>
  <c r="AE3972" i="2"/>
  <c r="AM3972" i="2" s="1"/>
  <c r="AD3972" i="2"/>
  <c r="AL3972" i="2" s="1"/>
  <c r="AC3972" i="2"/>
  <c r="AE3971" i="2"/>
  <c r="AM3971" i="2" s="1"/>
  <c r="AD3971" i="2"/>
  <c r="AL3971" i="2" s="1"/>
  <c r="AC3971" i="2"/>
  <c r="AE3970" i="2"/>
  <c r="AM3970" i="2" s="1"/>
  <c r="AD3970" i="2"/>
  <c r="AL3970" i="2" s="1"/>
  <c r="AC3970" i="2"/>
  <c r="AE3969" i="2"/>
  <c r="AM3969" i="2" s="1"/>
  <c r="AD3969" i="2"/>
  <c r="AL3969" i="2" s="1"/>
  <c r="AC3969" i="2"/>
  <c r="AE3968" i="2"/>
  <c r="AM3968" i="2" s="1"/>
  <c r="AD3968" i="2"/>
  <c r="AL3968" i="2" s="1"/>
  <c r="AC3968" i="2"/>
  <c r="AE3967" i="2"/>
  <c r="AM3967" i="2" s="1"/>
  <c r="AD3967" i="2"/>
  <c r="AL3967" i="2" s="1"/>
  <c r="AC3967" i="2"/>
  <c r="AE3966" i="2"/>
  <c r="AM3966" i="2" s="1"/>
  <c r="AD3966" i="2"/>
  <c r="AL3966" i="2" s="1"/>
  <c r="AC3966" i="2"/>
  <c r="AE3965" i="2"/>
  <c r="AM3965" i="2" s="1"/>
  <c r="AD3965" i="2"/>
  <c r="AL3965" i="2" s="1"/>
  <c r="AC3965" i="2"/>
  <c r="AE3964" i="2"/>
  <c r="AM3964" i="2" s="1"/>
  <c r="AD3964" i="2"/>
  <c r="AL3964" i="2" s="1"/>
  <c r="AC3964" i="2"/>
  <c r="AE3963" i="2"/>
  <c r="AM3963" i="2" s="1"/>
  <c r="AD3963" i="2"/>
  <c r="AL3963" i="2" s="1"/>
  <c r="AC3963" i="2"/>
  <c r="AE3962" i="2"/>
  <c r="AM3962" i="2" s="1"/>
  <c r="AD3962" i="2"/>
  <c r="AL3962" i="2" s="1"/>
  <c r="AC3962" i="2"/>
  <c r="AE3961" i="2"/>
  <c r="AM3961" i="2" s="1"/>
  <c r="AD3961" i="2"/>
  <c r="AL3961" i="2" s="1"/>
  <c r="AC3961" i="2"/>
  <c r="AE3960" i="2"/>
  <c r="AM3960" i="2" s="1"/>
  <c r="AD3960" i="2"/>
  <c r="AL3960" i="2" s="1"/>
  <c r="AC3960" i="2"/>
  <c r="AE3959" i="2"/>
  <c r="AM3959" i="2" s="1"/>
  <c r="AD3959" i="2"/>
  <c r="AL3959" i="2" s="1"/>
  <c r="AC3959" i="2"/>
  <c r="AE3958" i="2"/>
  <c r="AM3958" i="2" s="1"/>
  <c r="AD3958" i="2"/>
  <c r="AL3958" i="2" s="1"/>
  <c r="AC3958" i="2"/>
  <c r="AE3957" i="2"/>
  <c r="AM3957" i="2" s="1"/>
  <c r="AD3957" i="2"/>
  <c r="AL3957" i="2" s="1"/>
  <c r="AC3957" i="2"/>
  <c r="AE3956" i="2"/>
  <c r="AM3956" i="2" s="1"/>
  <c r="AD3956" i="2"/>
  <c r="AL3956" i="2" s="1"/>
  <c r="AC3956" i="2"/>
  <c r="AE3955" i="2"/>
  <c r="AM3955" i="2" s="1"/>
  <c r="AD3955" i="2"/>
  <c r="AL3955" i="2" s="1"/>
  <c r="AC3955" i="2"/>
  <c r="AE3954" i="2"/>
  <c r="AM3954" i="2" s="1"/>
  <c r="AD3954" i="2"/>
  <c r="AL3954" i="2" s="1"/>
  <c r="AC3954" i="2"/>
  <c r="AE3953" i="2"/>
  <c r="AM3953" i="2" s="1"/>
  <c r="AD3953" i="2"/>
  <c r="AL3953" i="2" s="1"/>
  <c r="AC3953" i="2"/>
  <c r="AE3952" i="2"/>
  <c r="AM3952" i="2" s="1"/>
  <c r="AD3952" i="2"/>
  <c r="AL3952" i="2" s="1"/>
  <c r="AC3952" i="2"/>
  <c r="AE3951" i="2"/>
  <c r="AM3951" i="2" s="1"/>
  <c r="AD3951" i="2"/>
  <c r="AL3951" i="2" s="1"/>
  <c r="AC3951" i="2"/>
  <c r="AE3950" i="2"/>
  <c r="AM3950" i="2" s="1"/>
  <c r="AD3950" i="2"/>
  <c r="AL3950" i="2" s="1"/>
  <c r="AC3950" i="2"/>
  <c r="AE3949" i="2"/>
  <c r="AM3949" i="2" s="1"/>
  <c r="AD3949" i="2"/>
  <c r="AL3949" i="2" s="1"/>
  <c r="AC3949" i="2"/>
  <c r="AE3948" i="2"/>
  <c r="AM3948" i="2" s="1"/>
  <c r="AD3948" i="2"/>
  <c r="AL3948" i="2" s="1"/>
  <c r="AC3948" i="2"/>
  <c r="AE3947" i="2"/>
  <c r="AM3947" i="2" s="1"/>
  <c r="AD3947" i="2"/>
  <c r="AL3947" i="2" s="1"/>
  <c r="AC3947" i="2"/>
  <c r="AE3946" i="2"/>
  <c r="AM3946" i="2" s="1"/>
  <c r="AD3946" i="2"/>
  <c r="AL3946" i="2" s="1"/>
  <c r="AC3946" i="2"/>
  <c r="AE3945" i="2"/>
  <c r="AM3945" i="2" s="1"/>
  <c r="AD3945" i="2"/>
  <c r="AL3945" i="2" s="1"/>
  <c r="AC3945" i="2"/>
  <c r="AE3944" i="2"/>
  <c r="AM3944" i="2" s="1"/>
  <c r="AD3944" i="2"/>
  <c r="AL3944" i="2" s="1"/>
  <c r="AC3944" i="2"/>
  <c r="AE3943" i="2"/>
  <c r="AM3943" i="2" s="1"/>
  <c r="AD3943" i="2"/>
  <c r="AL3943" i="2" s="1"/>
  <c r="AC3943" i="2"/>
  <c r="AE3942" i="2"/>
  <c r="AM3942" i="2" s="1"/>
  <c r="AD3942" i="2"/>
  <c r="AL3942" i="2" s="1"/>
  <c r="AC3942" i="2"/>
  <c r="AE3941" i="2"/>
  <c r="AM3941" i="2" s="1"/>
  <c r="AD3941" i="2"/>
  <c r="AL3941" i="2" s="1"/>
  <c r="AC3941" i="2"/>
  <c r="AE3940" i="2"/>
  <c r="AM3940" i="2" s="1"/>
  <c r="AD3940" i="2"/>
  <c r="AL3940" i="2" s="1"/>
  <c r="AC3940" i="2"/>
  <c r="AE3939" i="2"/>
  <c r="AM3939" i="2" s="1"/>
  <c r="AD3939" i="2"/>
  <c r="AL3939" i="2" s="1"/>
  <c r="AC3939" i="2"/>
  <c r="AE3938" i="2"/>
  <c r="AM3938" i="2" s="1"/>
  <c r="AD3938" i="2"/>
  <c r="AL3938" i="2" s="1"/>
  <c r="AC3938" i="2"/>
  <c r="AE3937" i="2"/>
  <c r="AM3937" i="2" s="1"/>
  <c r="AD3937" i="2"/>
  <c r="AL3937" i="2" s="1"/>
  <c r="AC3937" i="2"/>
  <c r="AE3936" i="2"/>
  <c r="AM3936" i="2" s="1"/>
  <c r="AD3936" i="2"/>
  <c r="AL3936" i="2" s="1"/>
  <c r="AC3936" i="2"/>
  <c r="AE3935" i="2"/>
  <c r="AM3935" i="2" s="1"/>
  <c r="AD3935" i="2"/>
  <c r="AL3935" i="2" s="1"/>
  <c r="AC3935" i="2"/>
  <c r="AE3934" i="2"/>
  <c r="AM3934" i="2" s="1"/>
  <c r="AD3934" i="2"/>
  <c r="AL3934" i="2" s="1"/>
  <c r="AC3934" i="2"/>
  <c r="AE3933" i="2"/>
  <c r="AM3933" i="2" s="1"/>
  <c r="AD3933" i="2"/>
  <c r="AL3933" i="2" s="1"/>
  <c r="AC3933" i="2"/>
  <c r="AE3932" i="2"/>
  <c r="AM3932" i="2" s="1"/>
  <c r="AD3932" i="2"/>
  <c r="AL3932" i="2" s="1"/>
  <c r="AC3932" i="2"/>
  <c r="AE3931" i="2"/>
  <c r="AM3931" i="2" s="1"/>
  <c r="AD3931" i="2"/>
  <c r="AL3931" i="2" s="1"/>
  <c r="AC3931" i="2"/>
  <c r="AE3930" i="2"/>
  <c r="AM3930" i="2" s="1"/>
  <c r="AD3930" i="2"/>
  <c r="AL3930" i="2" s="1"/>
  <c r="AC3930" i="2"/>
  <c r="AE3929" i="2"/>
  <c r="AM3929" i="2" s="1"/>
  <c r="AD3929" i="2"/>
  <c r="AL3929" i="2" s="1"/>
  <c r="AC3929" i="2"/>
  <c r="AE3928" i="2"/>
  <c r="AM3928" i="2" s="1"/>
  <c r="AD3928" i="2"/>
  <c r="AL3928" i="2" s="1"/>
  <c r="AC3928" i="2"/>
  <c r="AE3927" i="2"/>
  <c r="AM3927" i="2" s="1"/>
  <c r="AD3927" i="2"/>
  <c r="AL3927" i="2" s="1"/>
  <c r="AC3927" i="2"/>
  <c r="AE3926" i="2"/>
  <c r="AM3926" i="2" s="1"/>
  <c r="AD3926" i="2"/>
  <c r="AL3926" i="2" s="1"/>
  <c r="AC3926" i="2"/>
  <c r="AE3925" i="2"/>
  <c r="AM3925" i="2" s="1"/>
  <c r="AD3925" i="2"/>
  <c r="AL3925" i="2" s="1"/>
  <c r="AC3925" i="2"/>
  <c r="AE3924" i="2"/>
  <c r="AM3924" i="2" s="1"/>
  <c r="AD3924" i="2"/>
  <c r="AL3924" i="2" s="1"/>
  <c r="AC3924" i="2"/>
  <c r="AE3923" i="2"/>
  <c r="AM3923" i="2" s="1"/>
  <c r="AD3923" i="2"/>
  <c r="AL3923" i="2" s="1"/>
  <c r="AC3923" i="2"/>
  <c r="AE3922" i="2"/>
  <c r="AM3922" i="2" s="1"/>
  <c r="AD3922" i="2"/>
  <c r="AL3922" i="2" s="1"/>
  <c r="AC3922" i="2"/>
  <c r="AE3921" i="2"/>
  <c r="AM3921" i="2" s="1"/>
  <c r="AD3921" i="2"/>
  <c r="AL3921" i="2" s="1"/>
  <c r="AC3921" i="2"/>
  <c r="AE3920" i="2"/>
  <c r="AM3920" i="2" s="1"/>
  <c r="AD3920" i="2"/>
  <c r="AL3920" i="2" s="1"/>
  <c r="AC3920" i="2"/>
  <c r="AE3919" i="2"/>
  <c r="AM3919" i="2" s="1"/>
  <c r="AD3919" i="2"/>
  <c r="AL3919" i="2" s="1"/>
  <c r="AC3919" i="2"/>
  <c r="AE3918" i="2"/>
  <c r="AM3918" i="2" s="1"/>
  <c r="AD3918" i="2"/>
  <c r="AL3918" i="2" s="1"/>
  <c r="AC3918" i="2"/>
  <c r="AE3917" i="2"/>
  <c r="AM3917" i="2" s="1"/>
  <c r="AD3917" i="2"/>
  <c r="AL3917" i="2" s="1"/>
  <c r="AC3917" i="2"/>
  <c r="AE3916" i="2"/>
  <c r="AM3916" i="2" s="1"/>
  <c r="AD3916" i="2"/>
  <c r="AL3916" i="2" s="1"/>
  <c r="AC3916" i="2"/>
  <c r="AE3915" i="2"/>
  <c r="AM3915" i="2" s="1"/>
  <c r="AD3915" i="2"/>
  <c r="AL3915" i="2" s="1"/>
  <c r="AC3915" i="2"/>
  <c r="AE3914" i="2"/>
  <c r="AM3914" i="2" s="1"/>
  <c r="AD3914" i="2"/>
  <c r="AL3914" i="2" s="1"/>
  <c r="AC3914" i="2"/>
  <c r="AE3913" i="2"/>
  <c r="AM3913" i="2" s="1"/>
  <c r="AD3913" i="2"/>
  <c r="AL3913" i="2" s="1"/>
  <c r="AC3913" i="2"/>
  <c r="AE3912" i="2"/>
  <c r="AM3912" i="2" s="1"/>
  <c r="AD3912" i="2"/>
  <c r="AL3912" i="2" s="1"/>
  <c r="AC3912" i="2"/>
  <c r="AE3911" i="2"/>
  <c r="AM3911" i="2" s="1"/>
  <c r="AD3911" i="2"/>
  <c r="AL3911" i="2" s="1"/>
  <c r="AC3911" i="2"/>
  <c r="AE3910" i="2"/>
  <c r="AM3910" i="2" s="1"/>
  <c r="AD3910" i="2"/>
  <c r="AL3910" i="2" s="1"/>
  <c r="AC3910" i="2"/>
  <c r="AE3909" i="2"/>
  <c r="AM3909" i="2" s="1"/>
  <c r="AD3909" i="2"/>
  <c r="AL3909" i="2" s="1"/>
  <c r="AC3909" i="2"/>
  <c r="AE3908" i="2"/>
  <c r="AM3908" i="2" s="1"/>
  <c r="AD3908" i="2"/>
  <c r="AL3908" i="2" s="1"/>
  <c r="AC3908" i="2"/>
  <c r="AE3907" i="2"/>
  <c r="AM3907" i="2" s="1"/>
  <c r="AD3907" i="2"/>
  <c r="AL3907" i="2" s="1"/>
  <c r="AC3907" i="2"/>
  <c r="AE3906" i="2"/>
  <c r="AM3906" i="2" s="1"/>
  <c r="AD3906" i="2"/>
  <c r="AL3906" i="2" s="1"/>
  <c r="AC3906" i="2"/>
  <c r="AE3905" i="2"/>
  <c r="AM3905" i="2" s="1"/>
  <c r="AD3905" i="2"/>
  <c r="AL3905" i="2" s="1"/>
  <c r="AC3905" i="2"/>
  <c r="AE3904" i="2"/>
  <c r="AM3904" i="2" s="1"/>
  <c r="AD3904" i="2"/>
  <c r="AL3904" i="2" s="1"/>
  <c r="AC3904" i="2"/>
  <c r="AE3903" i="2"/>
  <c r="AM3903" i="2" s="1"/>
  <c r="AD3903" i="2"/>
  <c r="AL3903" i="2" s="1"/>
  <c r="AC3903" i="2"/>
  <c r="AE3902" i="2"/>
  <c r="AM3902" i="2" s="1"/>
  <c r="AD3902" i="2"/>
  <c r="AL3902" i="2" s="1"/>
  <c r="AC3902" i="2"/>
  <c r="AE3901" i="2"/>
  <c r="AM3901" i="2" s="1"/>
  <c r="AD3901" i="2"/>
  <c r="AL3901" i="2" s="1"/>
  <c r="AC3901" i="2"/>
  <c r="AE3900" i="2"/>
  <c r="AM3900" i="2" s="1"/>
  <c r="AD3900" i="2"/>
  <c r="AL3900" i="2" s="1"/>
  <c r="AC3900" i="2"/>
  <c r="AE3899" i="2"/>
  <c r="AM3899" i="2" s="1"/>
  <c r="AD3899" i="2"/>
  <c r="AL3899" i="2" s="1"/>
  <c r="AC3899" i="2"/>
  <c r="AE3898" i="2"/>
  <c r="AM3898" i="2" s="1"/>
  <c r="AD3898" i="2"/>
  <c r="AL3898" i="2" s="1"/>
  <c r="AC3898" i="2"/>
  <c r="AE3897" i="2"/>
  <c r="AM3897" i="2" s="1"/>
  <c r="AD3897" i="2"/>
  <c r="AL3897" i="2" s="1"/>
  <c r="AC3897" i="2"/>
  <c r="AE3896" i="2"/>
  <c r="AM3896" i="2" s="1"/>
  <c r="AD3896" i="2"/>
  <c r="AL3896" i="2" s="1"/>
  <c r="AC3896" i="2"/>
  <c r="AE3895" i="2"/>
  <c r="AM3895" i="2" s="1"/>
  <c r="AD3895" i="2"/>
  <c r="AL3895" i="2" s="1"/>
  <c r="AC3895" i="2"/>
  <c r="AE3894" i="2"/>
  <c r="AM3894" i="2" s="1"/>
  <c r="AD3894" i="2"/>
  <c r="AL3894" i="2" s="1"/>
  <c r="AC3894" i="2"/>
  <c r="AE3893" i="2"/>
  <c r="AM3893" i="2" s="1"/>
  <c r="AD3893" i="2"/>
  <c r="AL3893" i="2" s="1"/>
  <c r="AC3893" i="2"/>
  <c r="AE3892" i="2"/>
  <c r="AM3892" i="2" s="1"/>
  <c r="AD3892" i="2"/>
  <c r="AL3892" i="2" s="1"/>
  <c r="AC3892" i="2"/>
  <c r="AE3891" i="2"/>
  <c r="AM3891" i="2" s="1"/>
  <c r="AD3891" i="2"/>
  <c r="AL3891" i="2" s="1"/>
  <c r="AC3891" i="2"/>
  <c r="AE3890" i="2"/>
  <c r="AM3890" i="2" s="1"/>
  <c r="AD3890" i="2"/>
  <c r="AL3890" i="2" s="1"/>
  <c r="AC3890" i="2"/>
  <c r="AE3889" i="2"/>
  <c r="AM3889" i="2" s="1"/>
  <c r="AD3889" i="2"/>
  <c r="AL3889" i="2" s="1"/>
  <c r="AC3889" i="2"/>
  <c r="AE3888" i="2"/>
  <c r="AM3888" i="2" s="1"/>
  <c r="AD3888" i="2"/>
  <c r="AL3888" i="2" s="1"/>
  <c r="AC3888" i="2"/>
  <c r="AE3887" i="2"/>
  <c r="AM3887" i="2" s="1"/>
  <c r="AD3887" i="2"/>
  <c r="AL3887" i="2" s="1"/>
  <c r="AC3887" i="2"/>
  <c r="AE3886" i="2"/>
  <c r="AM3886" i="2" s="1"/>
  <c r="AD3886" i="2"/>
  <c r="AL3886" i="2" s="1"/>
  <c r="AC3886" i="2"/>
  <c r="AE3885" i="2"/>
  <c r="AM3885" i="2" s="1"/>
  <c r="AD3885" i="2"/>
  <c r="AL3885" i="2" s="1"/>
  <c r="AC3885" i="2"/>
  <c r="AE3884" i="2"/>
  <c r="AM3884" i="2" s="1"/>
  <c r="AD3884" i="2"/>
  <c r="AL3884" i="2" s="1"/>
  <c r="AC3884" i="2"/>
  <c r="AE3883" i="2"/>
  <c r="AM3883" i="2" s="1"/>
  <c r="AD3883" i="2"/>
  <c r="AL3883" i="2" s="1"/>
  <c r="AC3883" i="2"/>
  <c r="AE3882" i="2"/>
  <c r="AM3882" i="2" s="1"/>
  <c r="AD3882" i="2"/>
  <c r="AL3882" i="2" s="1"/>
  <c r="AC3882" i="2"/>
  <c r="AE3881" i="2"/>
  <c r="AM3881" i="2" s="1"/>
  <c r="AD3881" i="2"/>
  <c r="AL3881" i="2" s="1"/>
  <c r="AC3881" i="2"/>
  <c r="AE3880" i="2"/>
  <c r="AM3880" i="2" s="1"/>
  <c r="AD3880" i="2"/>
  <c r="AL3880" i="2" s="1"/>
  <c r="AC3880" i="2"/>
  <c r="AE3879" i="2"/>
  <c r="AM3879" i="2" s="1"/>
  <c r="AD3879" i="2"/>
  <c r="AL3879" i="2" s="1"/>
  <c r="AC3879" i="2"/>
  <c r="AE3878" i="2"/>
  <c r="AM3878" i="2" s="1"/>
  <c r="AD3878" i="2"/>
  <c r="AL3878" i="2" s="1"/>
  <c r="AC3878" i="2"/>
  <c r="AE3877" i="2"/>
  <c r="AM3877" i="2" s="1"/>
  <c r="AD3877" i="2"/>
  <c r="AL3877" i="2" s="1"/>
  <c r="AC3877" i="2"/>
  <c r="AE3876" i="2"/>
  <c r="AM3876" i="2" s="1"/>
  <c r="AD3876" i="2"/>
  <c r="AL3876" i="2" s="1"/>
  <c r="AC3876" i="2"/>
  <c r="AE3875" i="2"/>
  <c r="AM3875" i="2" s="1"/>
  <c r="AD3875" i="2"/>
  <c r="AL3875" i="2" s="1"/>
  <c r="AC3875" i="2"/>
  <c r="AE3874" i="2"/>
  <c r="AM3874" i="2" s="1"/>
  <c r="AD3874" i="2"/>
  <c r="AL3874" i="2" s="1"/>
  <c r="AC3874" i="2"/>
  <c r="AE3873" i="2"/>
  <c r="AM3873" i="2" s="1"/>
  <c r="AD3873" i="2"/>
  <c r="AL3873" i="2" s="1"/>
  <c r="AC3873" i="2"/>
  <c r="AE3872" i="2"/>
  <c r="AM3872" i="2" s="1"/>
  <c r="AD3872" i="2"/>
  <c r="AL3872" i="2" s="1"/>
  <c r="AC3872" i="2"/>
  <c r="AE3871" i="2"/>
  <c r="AM3871" i="2" s="1"/>
  <c r="AD3871" i="2"/>
  <c r="AL3871" i="2" s="1"/>
  <c r="AC3871" i="2"/>
  <c r="AE3870" i="2"/>
  <c r="AM3870" i="2" s="1"/>
  <c r="AD3870" i="2"/>
  <c r="AL3870" i="2" s="1"/>
  <c r="AC3870" i="2"/>
  <c r="AE3869" i="2"/>
  <c r="AM3869" i="2" s="1"/>
  <c r="AD3869" i="2"/>
  <c r="AL3869" i="2" s="1"/>
  <c r="AC3869" i="2"/>
  <c r="AE3868" i="2"/>
  <c r="AM3868" i="2" s="1"/>
  <c r="AD3868" i="2"/>
  <c r="AL3868" i="2" s="1"/>
  <c r="AC3868" i="2"/>
  <c r="AE3867" i="2"/>
  <c r="AM3867" i="2" s="1"/>
  <c r="AD3867" i="2"/>
  <c r="AL3867" i="2" s="1"/>
  <c r="AC3867" i="2"/>
  <c r="AE3866" i="2"/>
  <c r="AM3866" i="2" s="1"/>
  <c r="AD3866" i="2"/>
  <c r="AL3866" i="2" s="1"/>
  <c r="AC3866" i="2"/>
  <c r="AE3865" i="2"/>
  <c r="AM3865" i="2" s="1"/>
  <c r="AD3865" i="2"/>
  <c r="AL3865" i="2" s="1"/>
  <c r="AC3865" i="2"/>
  <c r="AE3864" i="2"/>
  <c r="AM3864" i="2" s="1"/>
  <c r="AD3864" i="2"/>
  <c r="AL3864" i="2" s="1"/>
  <c r="AC3864" i="2"/>
  <c r="AE3863" i="2"/>
  <c r="AM3863" i="2" s="1"/>
  <c r="AD3863" i="2"/>
  <c r="AL3863" i="2" s="1"/>
  <c r="AC3863" i="2"/>
  <c r="AE3862" i="2"/>
  <c r="AM3862" i="2" s="1"/>
  <c r="AD3862" i="2"/>
  <c r="AL3862" i="2" s="1"/>
  <c r="AC3862" i="2"/>
  <c r="AE3861" i="2"/>
  <c r="AM3861" i="2" s="1"/>
  <c r="AD3861" i="2"/>
  <c r="AL3861" i="2" s="1"/>
  <c r="AC3861" i="2"/>
  <c r="AE3860" i="2"/>
  <c r="AM3860" i="2" s="1"/>
  <c r="AD3860" i="2"/>
  <c r="AL3860" i="2" s="1"/>
  <c r="AC3860" i="2"/>
  <c r="AE3859" i="2"/>
  <c r="AM3859" i="2" s="1"/>
  <c r="AD3859" i="2"/>
  <c r="AL3859" i="2" s="1"/>
  <c r="AC3859" i="2"/>
  <c r="AE3858" i="2"/>
  <c r="AM3858" i="2" s="1"/>
  <c r="AD3858" i="2"/>
  <c r="AL3858" i="2" s="1"/>
  <c r="AC3858" i="2"/>
  <c r="AE3857" i="2"/>
  <c r="AM3857" i="2" s="1"/>
  <c r="AD3857" i="2"/>
  <c r="AL3857" i="2" s="1"/>
  <c r="AC3857" i="2"/>
  <c r="AE3856" i="2"/>
  <c r="AM3856" i="2" s="1"/>
  <c r="AD3856" i="2"/>
  <c r="AL3856" i="2" s="1"/>
  <c r="AC3856" i="2"/>
  <c r="AE3855" i="2"/>
  <c r="AM3855" i="2" s="1"/>
  <c r="AD3855" i="2"/>
  <c r="AL3855" i="2" s="1"/>
  <c r="AC3855" i="2"/>
  <c r="AE3854" i="2"/>
  <c r="AM3854" i="2" s="1"/>
  <c r="AD3854" i="2"/>
  <c r="AL3854" i="2" s="1"/>
  <c r="AC3854" i="2"/>
  <c r="AE3853" i="2"/>
  <c r="AM3853" i="2" s="1"/>
  <c r="AD3853" i="2"/>
  <c r="AL3853" i="2" s="1"/>
  <c r="AC3853" i="2"/>
  <c r="AE3852" i="2"/>
  <c r="AM3852" i="2" s="1"/>
  <c r="AD3852" i="2"/>
  <c r="AL3852" i="2" s="1"/>
  <c r="AC3852" i="2"/>
  <c r="AE3851" i="2"/>
  <c r="AM3851" i="2" s="1"/>
  <c r="AD3851" i="2"/>
  <c r="AL3851" i="2" s="1"/>
  <c r="AC3851" i="2"/>
  <c r="AE3850" i="2"/>
  <c r="AM3850" i="2" s="1"/>
  <c r="AD3850" i="2"/>
  <c r="AL3850" i="2" s="1"/>
  <c r="AC3850" i="2"/>
  <c r="AE3849" i="2"/>
  <c r="AM3849" i="2" s="1"/>
  <c r="AD3849" i="2"/>
  <c r="AL3849" i="2" s="1"/>
  <c r="AC3849" i="2"/>
  <c r="AE3848" i="2"/>
  <c r="AM3848" i="2" s="1"/>
  <c r="AD3848" i="2"/>
  <c r="AL3848" i="2" s="1"/>
  <c r="AC3848" i="2"/>
  <c r="AE3847" i="2"/>
  <c r="AM3847" i="2" s="1"/>
  <c r="AD3847" i="2"/>
  <c r="AL3847" i="2" s="1"/>
  <c r="AC3847" i="2"/>
  <c r="AE3846" i="2"/>
  <c r="AM3846" i="2" s="1"/>
  <c r="AD3846" i="2"/>
  <c r="AL3846" i="2" s="1"/>
  <c r="AC3846" i="2"/>
  <c r="AE3845" i="2"/>
  <c r="AM3845" i="2" s="1"/>
  <c r="AD3845" i="2"/>
  <c r="AL3845" i="2" s="1"/>
  <c r="AC3845" i="2"/>
  <c r="AE3844" i="2"/>
  <c r="AM3844" i="2" s="1"/>
  <c r="AD3844" i="2"/>
  <c r="AL3844" i="2" s="1"/>
  <c r="AC3844" i="2"/>
  <c r="AE3843" i="2"/>
  <c r="AM3843" i="2" s="1"/>
  <c r="AD3843" i="2"/>
  <c r="AL3843" i="2" s="1"/>
  <c r="AC3843" i="2"/>
  <c r="AE3842" i="2"/>
  <c r="AM3842" i="2" s="1"/>
  <c r="AD3842" i="2"/>
  <c r="AL3842" i="2" s="1"/>
  <c r="AC3842" i="2"/>
  <c r="AE3841" i="2"/>
  <c r="AM3841" i="2" s="1"/>
  <c r="AD3841" i="2"/>
  <c r="AL3841" i="2" s="1"/>
  <c r="AC3841" i="2"/>
  <c r="AE3840" i="2"/>
  <c r="AM3840" i="2" s="1"/>
  <c r="AD3840" i="2"/>
  <c r="AL3840" i="2" s="1"/>
  <c r="AC3840" i="2"/>
  <c r="AE3839" i="2"/>
  <c r="AM3839" i="2" s="1"/>
  <c r="AD3839" i="2"/>
  <c r="AL3839" i="2" s="1"/>
  <c r="AC3839" i="2"/>
  <c r="AE3838" i="2"/>
  <c r="AM3838" i="2" s="1"/>
  <c r="AD3838" i="2"/>
  <c r="AL3838" i="2" s="1"/>
  <c r="AC3838" i="2"/>
  <c r="AE3837" i="2"/>
  <c r="AM3837" i="2" s="1"/>
  <c r="AD3837" i="2"/>
  <c r="AL3837" i="2" s="1"/>
  <c r="AC3837" i="2"/>
  <c r="AE3836" i="2"/>
  <c r="AM3836" i="2" s="1"/>
  <c r="AD3836" i="2"/>
  <c r="AL3836" i="2" s="1"/>
  <c r="AC3836" i="2"/>
  <c r="AE3835" i="2"/>
  <c r="AM3835" i="2" s="1"/>
  <c r="AD3835" i="2"/>
  <c r="AL3835" i="2" s="1"/>
  <c r="AC3835" i="2"/>
  <c r="AE3834" i="2"/>
  <c r="AM3834" i="2" s="1"/>
  <c r="AD3834" i="2"/>
  <c r="AL3834" i="2" s="1"/>
  <c r="AC3834" i="2"/>
  <c r="AE3833" i="2"/>
  <c r="AM3833" i="2" s="1"/>
  <c r="AD3833" i="2"/>
  <c r="AL3833" i="2" s="1"/>
  <c r="AC3833" i="2"/>
  <c r="AE3832" i="2"/>
  <c r="AM3832" i="2" s="1"/>
  <c r="AD3832" i="2"/>
  <c r="AL3832" i="2" s="1"/>
  <c r="AC3832" i="2"/>
  <c r="AE3831" i="2"/>
  <c r="AM3831" i="2" s="1"/>
  <c r="AD3831" i="2"/>
  <c r="AL3831" i="2" s="1"/>
  <c r="AC3831" i="2"/>
  <c r="AE3830" i="2"/>
  <c r="AM3830" i="2" s="1"/>
  <c r="AD3830" i="2"/>
  <c r="AL3830" i="2" s="1"/>
  <c r="AC3830" i="2"/>
  <c r="AE3829" i="2"/>
  <c r="AM3829" i="2" s="1"/>
  <c r="AD3829" i="2"/>
  <c r="AL3829" i="2" s="1"/>
  <c r="AC3829" i="2"/>
  <c r="AE3828" i="2"/>
  <c r="AM3828" i="2" s="1"/>
  <c r="AD3828" i="2"/>
  <c r="AL3828" i="2" s="1"/>
  <c r="AC3828" i="2"/>
  <c r="AE3827" i="2"/>
  <c r="AM3827" i="2" s="1"/>
  <c r="AD3827" i="2"/>
  <c r="AL3827" i="2" s="1"/>
  <c r="AC3827" i="2"/>
  <c r="AE3826" i="2"/>
  <c r="AM3826" i="2" s="1"/>
  <c r="AD3826" i="2"/>
  <c r="AL3826" i="2" s="1"/>
  <c r="AC3826" i="2"/>
  <c r="AE3825" i="2"/>
  <c r="AM3825" i="2" s="1"/>
  <c r="AD3825" i="2"/>
  <c r="AL3825" i="2" s="1"/>
  <c r="AC3825" i="2"/>
  <c r="AE3824" i="2"/>
  <c r="AM3824" i="2" s="1"/>
  <c r="AD3824" i="2"/>
  <c r="AL3824" i="2" s="1"/>
  <c r="AC3824" i="2"/>
  <c r="AE3823" i="2"/>
  <c r="AM3823" i="2" s="1"/>
  <c r="AD3823" i="2"/>
  <c r="AL3823" i="2" s="1"/>
  <c r="AC3823" i="2"/>
  <c r="AE3822" i="2"/>
  <c r="AM3822" i="2" s="1"/>
  <c r="AD3822" i="2"/>
  <c r="AL3822" i="2" s="1"/>
  <c r="AC3822" i="2"/>
  <c r="AE3821" i="2"/>
  <c r="AM3821" i="2" s="1"/>
  <c r="AD3821" i="2"/>
  <c r="AL3821" i="2" s="1"/>
  <c r="AC3821" i="2"/>
  <c r="AE3820" i="2"/>
  <c r="AM3820" i="2" s="1"/>
  <c r="AD3820" i="2"/>
  <c r="AL3820" i="2" s="1"/>
  <c r="AC3820" i="2"/>
  <c r="AE3819" i="2"/>
  <c r="AM3819" i="2" s="1"/>
  <c r="AD3819" i="2"/>
  <c r="AL3819" i="2" s="1"/>
  <c r="AC3819" i="2"/>
  <c r="AE3818" i="2"/>
  <c r="AM3818" i="2" s="1"/>
  <c r="AD3818" i="2"/>
  <c r="AL3818" i="2" s="1"/>
  <c r="AC3818" i="2"/>
  <c r="AE3817" i="2"/>
  <c r="AM3817" i="2" s="1"/>
  <c r="AD3817" i="2"/>
  <c r="AL3817" i="2" s="1"/>
  <c r="AC3817" i="2"/>
  <c r="AE3816" i="2"/>
  <c r="AM3816" i="2" s="1"/>
  <c r="AD3816" i="2"/>
  <c r="AL3816" i="2" s="1"/>
  <c r="AC3816" i="2"/>
  <c r="AE3815" i="2"/>
  <c r="AM3815" i="2" s="1"/>
  <c r="AD3815" i="2"/>
  <c r="AL3815" i="2" s="1"/>
  <c r="AC3815" i="2"/>
  <c r="AE3814" i="2"/>
  <c r="AM3814" i="2" s="1"/>
  <c r="AD3814" i="2"/>
  <c r="AL3814" i="2" s="1"/>
  <c r="AC3814" i="2"/>
  <c r="AE3813" i="2"/>
  <c r="AM3813" i="2" s="1"/>
  <c r="AD3813" i="2"/>
  <c r="AL3813" i="2" s="1"/>
  <c r="AC3813" i="2"/>
  <c r="AE3812" i="2"/>
  <c r="AM3812" i="2" s="1"/>
  <c r="AD3812" i="2"/>
  <c r="AL3812" i="2" s="1"/>
  <c r="AC3812" i="2"/>
  <c r="AE3811" i="2"/>
  <c r="AM3811" i="2" s="1"/>
  <c r="AD3811" i="2"/>
  <c r="AL3811" i="2" s="1"/>
  <c r="AC3811" i="2"/>
  <c r="AE3810" i="2"/>
  <c r="AM3810" i="2" s="1"/>
  <c r="AD3810" i="2"/>
  <c r="AL3810" i="2" s="1"/>
  <c r="AC3810" i="2"/>
  <c r="AE3809" i="2"/>
  <c r="AM3809" i="2" s="1"/>
  <c r="AD3809" i="2"/>
  <c r="AL3809" i="2" s="1"/>
  <c r="AC3809" i="2"/>
  <c r="AE3808" i="2"/>
  <c r="AM3808" i="2" s="1"/>
  <c r="AD3808" i="2"/>
  <c r="AL3808" i="2" s="1"/>
  <c r="AC3808" i="2"/>
  <c r="AE3807" i="2"/>
  <c r="AM3807" i="2" s="1"/>
  <c r="AD3807" i="2"/>
  <c r="AL3807" i="2" s="1"/>
  <c r="AC3807" i="2"/>
  <c r="AE3806" i="2"/>
  <c r="AM3806" i="2" s="1"/>
  <c r="AD3806" i="2"/>
  <c r="AL3806" i="2" s="1"/>
  <c r="AC3806" i="2"/>
  <c r="AE3805" i="2"/>
  <c r="AM3805" i="2" s="1"/>
  <c r="AD3805" i="2"/>
  <c r="AL3805" i="2" s="1"/>
  <c r="AC3805" i="2"/>
  <c r="AE3804" i="2"/>
  <c r="AM3804" i="2" s="1"/>
  <c r="AD3804" i="2"/>
  <c r="AL3804" i="2" s="1"/>
  <c r="AC3804" i="2"/>
  <c r="AE3803" i="2"/>
  <c r="AM3803" i="2" s="1"/>
  <c r="AD3803" i="2"/>
  <c r="AL3803" i="2" s="1"/>
  <c r="AC3803" i="2"/>
  <c r="AE3802" i="2"/>
  <c r="AM3802" i="2" s="1"/>
  <c r="AD3802" i="2"/>
  <c r="AL3802" i="2" s="1"/>
  <c r="AC3802" i="2"/>
  <c r="AE3801" i="2"/>
  <c r="AM3801" i="2" s="1"/>
  <c r="AD3801" i="2"/>
  <c r="AL3801" i="2" s="1"/>
  <c r="AC3801" i="2"/>
  <c r="AE3800" i="2"/>
  <c r="AM3800" i="2" s="1"/>
  <c r="AD3800" i="2"/>
  <c r="AL3800" i="2" s="1"/>
  <c r="AC3800" i="2"/>
  <c r="AE3799" i="2"/>
  <c r="AM3799" i="2" s="1"/>
  <c r="AD3799" i="2"/>
  <c r="AL3799" i="2" s="1"/>
  <c r="AC3799" i="2"/>
  <c r="AE3798" i="2"/>
  <c r="AM3798" i="2" s="1"/>
  <c r="AD3798" i="2"/>
  <c r="AL3798" i="2" s="1"/>
  <c r="AC3798" i="2"/>
  <c r="AE3797" i="2"/>
  <c r="AM3797" i="2" s="1"/>
  <c r="AD3797" i="2"/>
  <c r="AL3797" i="2" s="1"/>
  <c r="AC3797" i="2"/>
  <c r="AE3796" i="2"/>
  <c r="AM3796" i="2" s="1"/>
  <c r="AD3796" i="2"/>
  <c r="AL3796" i="2" s="1"/>
  <c r="AC3796" i="2"/>
  <c r="AE3795" i="2"/>
  <c r="AM3795" i="2" s="1"/>
  <c r="AD3795" i="2"/>
  <c r="AL3795" i="2" s="1"/>
  <c r="AC3795" i="2"/>
  <c r="AE3794" i="2"/>
  <c r="AM3794" i="2" s="1"/>
  <c r="AD3794" i="2"/>
  <c r="AL3794" i="2" s="1"/>
  <c r="AC3794" i="2"/>
  <c r="AE3793" i="2"/>
  <c r="AM3793" i="2" s="1"/>
  <c r="AD3793" i="2"/>
  <c r="AL3793" i="2" s="1"/>
  <c r="AC3793" i="2"/>
  <c r="AE3792" i="2"/>
  <c r="AM3792" i="2" s="1"/>
  <c r="AD3792" i="2"/>
  <c r="AL3792" i="2" s="1"/>
  <c r="AC3792" i="2"/>
  <c r="AE3791" i="2"/>
  <c r="AM3791" i="2" s="1"/>
  <c r="AD3791" i="2"/>
  <c r="AL3791" i="2" s="1"/>
  <c r="AC3791" i="2"/>
  <c r="AE3790" i="2"/>
  <c r="AM3790" i="2" s="1"/>
  <c r="AD3790" i="2"/>
  <c r="AL3790" i="2" s="1"/>
  <c r="AC3790" i="2"/>
  <c r="AE3789" i="2"/>
  <c r="AM3789" i="2" s="1"/>
  <c r="AD3789" i="2"/>
  <c r="AL3789" i="2" s="1"/>
  <c r="AC3789" i="2"/>
  <c r="AE3788" i="2"/>
  <c r="AM3788" i="2" s="1"/>
  <c r="AD3788" i="2"/>
  <c r="AL3788" i="2" s="1"/>
  <c r="AC3788" i="2"/>
  <c r="AE3787" i="2"/>
  <c r="AM3787" i="2" s="1"/>
  <c r="AD3787" i="2"/>
  <c r="AL3787" i="2" s="1"/>
  <c r="AC3787" i="2"/>
  <c r="AE3786" i="2"/>
  <c r="AM3786" i="2" s="1"/>
  <c r="AD3786" i="2"/>
  <c r="AL3786" i="2" s="1"/>
  <c r="AC3786" i="2"/>
  <c r="AE3785" i="2"/>
  <c r="AM3785" i="2" s="1"/>
  <c r="AD3785" i="2"/>
  <c r="AL3785" i="2" s="1"/>
  <c r="AC3785" i="2"/>
  <c r="AE3784" i="2"/>
  <c r="AM3784" i="2" s="1"/>
  <c r="AD3784" i="2"/>
  <c r="AL3784" i="2" s="1"/>
  <c r="AC3784" i="2"/>
  <c r="AE3783" i="2"/>
  <c r="AM3783" i="2" s="1"/>
  <c r="AD3783" i="2"/>
  <c r="AL3783" i="2" s="1"/>
  <c r="AC3783" i="2"/>
  <c r="AE3782" i="2"/>
  <c r="AM3782" i="2" s="1"/>
  <c r="AD3782" i="2"/>
  <c r="AL3782" i="2" s="1"/>
  <c r="AC3782" i="2"/>
  <c r="AE3781" i="2"/>
  <c r="AM3781" i="2" s="1"/>
  <c r="AD3781" i="2"/>
  <c r="AL3781" i="2" s="1"/>
  <c r="AC3781" i="2"/>
  <c r="AE3780" i="2"/>
  <c r="AM3780" i="2" s="1"/>
  <c r="AD3780" i="2"/>
  <c r="AL3780" i="2" s="1"/>
  <c r="AC3780" i="2"/>
  <c r="AE3779" i="2"/>
  <c r="AM3779" i="2" s="1"/>
  <c r="AD3779" i="2"/>
  <c r="AL3779" i="2" s="1"/>
  <c r="AC3779" i="2"/>
  <c r="AE3778" i="2"/>
  <c r="AM3778" i="2" s="1"/>
  <c r="AD3778" i="2"/>
  <c r="AL3778" i="2" s="1"/>
  <c r="AC3778" i="2"/>
  <c r="AE3777" i="2"/>
  <c r="AM3777" i="2" s="1"/>
  <c r="AD3777" i="2"/>
  <c r="AL3777" i="2" s="1"/>
  <c r="AC3777" i="2"/>
  <c r="AE3776" i="2"/>
  <c r="AM3776" i="2" s="1"/>
  <c r="AD3776" i="2"/>
  <c r="AL3776" i="2" s="1"/>
  <c r="AC3776" i="2"/>
  <c r="AE3775" i="2"/>
  <c r="AM3775" i="2" s="1"/>
  <c r="AD3775" i="2"/>
  <c r="AL3775" i="2" s="1"/>
  <c r="AC3775" i="2"/>
  <c r="AE3774" i="2"/>
  <c r="AM3774" i="2" s="1"/>
  <c r="AD3774" i="2"/>
  <c r="AL3774" i="2" s="1"/>
  <c r="AC3774" i="2"/>
  <c r="AE3773" i="2"/>
  <c r="AM3773" i="2" s="1"/>
  <c r="AD3773" i="2"/>
  <c r="AL3773" i="2" s="1"/>
  <c r="AC3773" i="2"/>
  <c r="AE3772" i="2"/>
  <c r="AM3772" i="2" s="1"/>
  <c r="AD3772" i="2"/>
  <c r="AL3772" i="2" s="1"/>
  <c r="AC3772" i="2"/>
  <c r="AE3771" i="2"/>
  <c r="AM3771" i="2" s="1"/>
  <c r="AD3771" i="2"/>
  <c r="AL3771" i="2" s="1"/>
  <c r="AC3771" i="2"/>
  <c r="AE3770" i="2"/>
  <c r="AM3770" i="2" s="1"/>
  <c r="AD3770" i="2"/>
  <c r="AL3770" i="2" s="1"/>
  <c r="AC3770" i="2"/>
  <c r="AE3769" i="2"/>
  <c r="AM3769" i="2" s="1"/>
  <c r="AD3769" i="2"/>
  <c r="AL3769" i="2" s="1"/>
  <c r="AC3769" i="2"/>
  <c r="AE3768" i="2"/>
  <c r="AM3768" i="2" s="1"/>
  <c r="AD3768" i="2"/>
  <c r="AL3768" i="2" s="1"/>
  <c r="AC3768" i="2"/>
  <c r="AE3767" i="2"/>
  <c r="AM3767" i="2" s="1"/>
  <c r="AD3767" i="2"/>
  <c r="AL3767" i="2" s="1"/>
  <c r="AC3767" i="2"/>
  <c r="AE3766" i="2"/>
  <c r="AM3766" i="2" s="1"/>
  <c r="AD3766" i="2"/>
  <c r="AL3766" i="2" s="1"/>
  <c r="AC3766" i="2"/>
  <c r="AE3765" i="2"/>
  <c r="AM3765" i="2" s="1"/>
  <c r="AD3765" i="2"/>
  <c r="AL3765" i="2" s="1"/>
  <c r="AC3765" i="2"/>
  <c r="AE3764" i="2"/>
  <c r="AM3764" i="2" s="1"/>
  <c r="AD3764" i="2"/>
  <c r="AL3764" i="2" s="1"/>
  <c r="AC3764" i="2"/>
  <c r="AE3763" i="2"/>
  <c r="AM3763" i="2" s="1"/>
  <c r="AD3763" i="2"/>
  <c r="AL3763" i="2" s="1"/>
  <c r="AC3763" i="2"/>
  <c r="AE3762" i="2"/>
  <c r="AM3762" i="2" s="1"/>
  <c r="AD3762" i="2"/>
  <c r="AL3762" i="2" s="1"/>
  <c r="AC3762" i="2"/>
  <c r="AE3761" i="2"/>
  <c r="AM3761" i="2" s="1"/>
  <c r="AD3761" i="2"/>
  <c r="AL3761" i="2" s="1"/>
  <c r="AC3761" i="2"/>
  <c r="AE3760" i="2"/>
  <c r="AM3760" i="2" s="1"/>
  <c r="AD3760" i="2"/>
  <c r="AL3760" i="2" s="1"/>
  <c r="AC3760" i="2"/>
  <c r="AE3759" i="2"/>
  <c r="AM3759" i="2" s="1"/>
  <c r="AD3759" i="2"/>
  <c r="AL3759" i="2" s="1"/>
  <c r="AC3759" i="2"/>
  <c r="AE3758" i="2"/>
  <c r="AM3758" i="2" s="1"/>
  <c r="AD3758" i="2"/>
  <c r="AL3758" i="2" s="1"/>
  <c r="AC3758" i="2"/>
  <c r="AE3757" i="2"/>
  <c r="AM3757" i="2" s="1"/>
  <c r="AD3757" i="2"/>
  <c r="AL3757" i="2" s="1"/>
  <c r="AC3757" i="2"/>
  <c r="AE3756" i="2"/>
  <c r="AM3756" i="2" s="1"/>
  <c r="AD3756" i="2"/>
  <c r="AL3756" i="2" s="1"/>
  <c r="AC3756" i="2"/>
  <c r="AE3755" i="2"/>
  <c r="AM3755" i="2" s="1"/>
  <c r="AD3755" i="2"/>
  <c r="AL3755" i="2" s="1"/>
  <c r="AC3755" i="2"/>
  <c r="AE3754" i="2"/>
  <c r="AM3754" i="2" s="1"/>
  <c r="AD3754" i="2"/>
  <c r="AL3754" i="2" s="1"/>
  <c r="AC3754" i="2"/>
  <c r="AE3753" i="2"/>
  <c r="AM3753" i="2" s="1"/>
  <c r="AD3753" i="2"/>
  <c r="AL3753" i="2" s="1"/>
  <c r="AC3753" i="2"/>
  <c r="AE3752" i="2"/>
  <c r="AM3752" i="2" s="1"/>
  <c r="AD3752" i="2"/>
  <c r="AL3752" i="2" s="1"/>
  <c r="AC3752" i="2"/>
  <c r="AE3751" i="2"/>
  <c r="AM3751" i="2" s="1"/>
  <c r="AD3751" i="2"/>
  <c r="AL3751" i="2" s="1"/>
  <c r="AC3751" i="2"/>
  <c r="AE3750" i="2"/>
  <c r="AM3750" i="2" s="1"/>
  <c r="AD3750" i="2"/>
  <c r="AL3750" i="2" s="1"/>
  <c r="AC3750" i="2"/>
  <c r="AE3749" i="2"/>
  <c r="AM3749" i="2" s="1"/>
  <c r="AD3749" i="2"/>
  <c r="AL3749" i="2" s="1"/>
  <c r="AC3749" i="2"/>
  <c r="AE3748" i="2"/>
  <c r="AM3748" i="2" s="1"/>
  <c r="AD3748" i="2"/>
  <c r="AL3748" i="2" s="1"/>
  <c r="AC3748" i="2"/>
  <c r="AE3747" i="2"/>
  <c r="AM3747" i="2" s="1"/>
  <c r="AD3747" i="2"/>
  <c r="AL3747" i="2" s="1"/>
  <c r="AC3747" i="2"/>
  <c r="AE3746" i="2"/>
  <c r="AM3746" i="2" s="1"/>
  <c r="AD3746" i="2"/>
  <c r="AL3746" i="2" s="1"/>
  <c r="AC3746" i="2"/>
  <c r="AE3745" i="2"/>
  <c r="AM3745" i="2" s="1"/>
  <c r="AD3745" i="2"/>
  <c r="AL3745" i="2" s="1"/>
  <c r="AC3745" i="2"/>
  <c r="AE3744" i="2"/>
  <c r="AM3744" i="2" s="1"/>
  <c r="AD3744" i="2"/>
  <c r="AL3744" i="2" s="1"/>
  <c r="AC3744" i="2"/>
  <c r="AE3743" i="2"/>
  <c r="AM3743" i="2" s="1"/>
  <c r="AD3743" i="2"/>
  <c r="AL3743" i="2" s="1"/>
  <c r="AC3743" i="2"/>
  <c r="AE3742" i="2"/>
  <c r="AM3742" i="2" s="1"/>
  <c r="AD3742" i="2"/>
  <c r="AL3742" i="2" s="1"/>
  <c r="AC3742" i="2"/>
  <c r="AE3741" i="2"/>
  <c r="AM3741" i="2" s="1"/>
  <c r="AD3741" i="2"/>
  <c r="AL3741" i="2" s="1"/>
  <c r="AC3741" i="2"/>
  <c r="AE3740" i="2"/>
  <c r="AM3740" i="2" s="1"/>
  <c r="AD3740" i="2"/>
  <c r="AL3740" i="2" s="1"/>
  <c r="AC3740" i="2"/>
  <c r="AE3739" i="2"/>
  <c r="AM3739" i="2" s="1"/>
  <c r="AD3739" i="2"/>
  <c r="AL3739" i="2" s="1"/>
  <c r="AC3739" i="2"/>
  <c r="AE3738" i="2"/>
  <c r="AM3738" i="2" s="1"/>
  <c r="AD3738" i="2"/>
  <c r="AL3738" i="2" s="1"/>
  <c r="AC3738" i="2"/>
  <c r="AE3737" i="2"/>
  <c r="AM3737" i="2" s="1"/>
  <c r="AD3737" i="2"/>
  <c r="AL3737" i="2" s="1"/>
  <c r="AC3737" i="2"/>
  <c r="AE3736" i="2"/>
  <c r="AM3736" i="2" s="1"/>
  <c r="AD3736" i="2"/>
  <c r="AL3736" i="2" s="1"/>
  <c r="AC3736" i="2"/>
  <c r="AE3735" i="2"/>
  <c r="AM3735" i="2" s="1"/>
  <c r="AD3735" i="2"/>
  <c r="AL3735" i="2" s="1"/>
  <c r="AC3735" i="2"/>
  <c r="AE3734" i="2"/>
  <c r="AM3734" i="2" s="1"/>
  <c r="AD3734" i="2"/>
  <c r="AL3734" i="2" s="1"/>
  <c r="AC3734" i="2"/>
  <c r="AE3733" i="2"/>
  <c r="AM3733" i="2" s="1"/>
  <c r="AD3733" i="2"/>
  <c r="AL3733" i="2" s="1"/>
  <c r="AC3733" i="2"/>
  <c r="AE3732" i="2"/>
  <c r="AM3732" i="2" s="1"/>
  <c r="AD3732" i="2"/>
  <c r="AL3732" i="2" s="1"/>
  <c r="AC3732" i="2"/>
  <c r="AE3731" i="2"/>
  <c r="AM3731" i="2" s="1"/>
  <c r="AD3731" i="2"/>
  <c r="AL3731" i="2" s="1"/>
  <c r="AC3731" i="2"/>
  <c r="AE3730" i="2"/>
  <c r="AM3730" i="2" s="1"/>
  <c r="AD3730" i="2"/>
  <c r="AL3730" i="2" s="1"/>
  <c r="AC3730" i="2"/>
  <c r="AE3729" i="2"/>
  <c r="AM3729" i="2" s="1"/>
  <c r="AD3729" i="2"/>
  <c r="AL3729" i="2" s="1"/>
  <c r="AC3729" i="2"/>
  <c r="AE3728" i="2"/>
  <c r="AM3728" i="2" s="1"/>
  <c r="AD3728" i="2"/>
  <c r="AL3728" i="2" s="1"/>
  <c r="AC3728" i="2"/>
  <c r="AE3727" i="2"/>
  <c r="AM3727" i="2" s="1"/>
  <c r="AD3727" i="2"/>
  <c r="AL3727" i="2" s="1"/>
  <c r="AC3727" i="2"/>
  <c r="AE3726" i="2"/>
  <c r="AM3726" i="2" s="1"/>
  <c r="AD3726" i="2"/>
  <c r="AL3726" i="2" s="1"/>
  <c r="AC3726" i="2"/>
  <c r="AE3725" i="2"/>
  <c r="AM3725" i="2" s="1"/>
  <c r="AD3725" i="2"/>
  <c r="AL3725" i="2" s="1"/>
  <c r="AC3725" i="2"/>
  <c r="AE3724" i="2"/>
  <c r="AM3724" i="2" s="1"/>
  <c r="AD3724" i="2"/>
  <c r="AL3724" i="2" s="1"/>
  <c r="AC3724" i="2"/>
  <c r="AE3723" i="2"/>
  <c r="AM3723" i="2" s="1"/>
  <c r="AD3723" i="2"/>
  <c r="AL3723" i="2" s="1"/>
  <c r="AC3723" i="2"/>
  <c r="AE3722" i="2"/>
  <c r="AM3722" i="2" s="1"/>
  <c r="AD3722" i="2"/>
  <c r="AL3722" i="2" s="1"/>
  <c r="AC3722" i="2"/>
  <c r="AE3721" i="2"/>
  <c r="AM3721" i="2" s="1"/>
  <c r="AD3721" i="2"/>
  <c r="AL3721" i="2" s="1"/>
  <c r="AC3721" i="2"/>
  <c r="AE3720" i="2"/>
  <c r="AM3720" i="2" s="1"/>
  <c r="AD3720" i="2"/>
  <c r="AL3720" i="2" s="1"/>
  <c r="AC3720" i="2"/>
  <c r="AE3719" i="2"/>
  <c r="AM3719" i="2" s="1"/>
  <c r="AD3719" i="2"/>
  <c r="AL3719" i="2" s="1"/>
  <c r="AC3719" i="2"/>
  <c r="AE3718" i="2"/>
  <c r="AM3718" i="2" s="1"/>
  <c r="AD3718" i="2"/>
  <c r="AL3718" i="2" s="1"/>
  <c r="AC3718" i="2"/>
  <c r="AE3717" i="2"/>
  <c r="AM3717" i="2" s="1"/>
  <c r="AD3717" i="2"/>
  <c r="AL3717" i="2" s="1"/>
  <c r="AC3717" i="2"/>
  <c r="AE3716" i="2"/>
  <c r="AM3716" i="2" s="1"/>
  <c r="AD3716" i="2"/>
  <c r="AL3716" i="2" s="1"/>
  <c r="AC3716" i="2"/>
  <c r="AE3715" i="2"/>
  <c r="AM3715" i="2" s="1"/>
  <c r="AD3715" i="2"/>
  <c r="AL3715" i="2" s="1"/>
  <c r="AC3715" i="2"/>
  <c r="AE3714" i="2"/>
  <c r="AM3714" i="2" s="1"/>
  <c r="AD3714" i="2"/>
  <c r="AL3714" i="2" s="1"/>
  <c r="AC3714" i="2"/>
  <c r="AE3713" i="2"/>
  <c r="AM3713" i="2" s="1"/>
  <c r="AD3713" i="2"/>
  <c r="AL3713" i="2" s="1"/>
  <c r="AC3713" i="2"/>
  <c r="AE3712" i="2"/>
  <c r="AM3712" i="2" s="1"/>
  <c r="AD3712" i="2"/>
  <c r="AL3712" i="2" s="1"/>
  <c r="AC3712" i="2"/>
  <c r="AE3711" i="2"/>
  <c r="AM3711" i="2" s="1"/>
  <c r="AD3711" i="2"/>
  <c r="AL3711" i="2" s="1"/>
  <c r="AC3711" i="2"/>
  <c r="AE3710" i="2"/>
  <c r="AM3710" i="2" s="1"/>
  <c r="AD3710" i="2"/>
  <c r="AL3710" i="2" s="1"/>
  <c r="AC3710" i="2"/>
  <c r="AE3709" i="2"/>
  <c r="AM3709" i="2" s="1"/>
  <c r="AD3709" i="2"/>
  <c r="AL3709" i="2" s="1"/>
  <c r="AC3709" i="2"/>
  <c r="AE3708" i="2"/>
  <c r="AM3708" i="2" s="1"/>
  <c r="AD3708" i="2"/>
  <c r="AL3708" i="2" s="1"/>
  <c r="AC3708" i="2"/>
  <c r="AE3707" i="2"/>
  <c r="AM3707" i="2" s="1"/>
  <c r="AD3707" i="2"/>
  <c r="AL3707" i="2" s="1"/>
  <c r="AC3707" i="2"/>
  <c r="AE3706" i="2"/>
  <c r="AM3706" i="2" s="1"/>
  <c r="AD3706" i="2"/>
  <c r="AL3706" i="2" s="1"/>
  <c r="AC3706" i="2"/>
  <c r="AE3705" i="2"/>
  <c r="AM3705" i="2" s="1"/>
  <c r="AD3705" i="2"/>
  <c r="AL3705" i="2" s="1"/>
  <c r="AC3705" i="2"/>
  <c r="AE3704" i="2"/>
  <c r="AM3704" i="2" s="1"/>
  <c r="AD3704" i="2"/>
  <c r="AL3704" i="2" s="1"/>
  <c r="AC3704" i="2"/>
  <c r="AE3703" i="2"/>
  <c r="AM3703" i="2" s="1"/>
  <c r="AD3703" i="2"/>
  <c r="AL3703" i="2" s="1"/>
  <c r="AC3703" i="2"/>
  <c r="AE3702" i="2"/>
  <c r="AM3702" i="2" s="1"/>
  <c r="AD3702" i="2"/>
  <c r="AL3702" i="2" s="1"/>
  <c r="AC3702" i="2"/>
  <c r="AE3701" i="2"/>
  <c r="AM3701" i="2" s="1"/>
  <c r="AD3701" i="2"/>
  <c r="AL3701" i="2" s="1"/>
  <c r="AC3701" i="2"/>
  <c r="AE3700" i="2"/>
  <c r="AM3700" i="2" s="1"/>
  <c r="AD3700" i="2"/>
  <c r="AL3700" i="2" s="1"/>
  <c r="AC3700" i="2"/>
  <c r="AE3699" i="2"/>
  <c r="AM3699" i="2" s="1"/>
  <c r="AD3699" i="2"/>
  <c r="AL3699" i="2" s="1"/>
  <c r="AC3699" i="2"/>
  <c r="AE3698" i="2"/>
  <c r="AM3698" i="2" s="1"/>
  <c r="AD3698" i="2"/>
  <c r="AL3698" i="2" s="1"/>
  <c r="AC3698" i="2"/>
  <c r="AE3697" i="2"/>
  <c r="AM3697" i="2" s="1"/>
  <c r="AD3697" i="2"/>
  <c r="AL3697" i="2" s="1"/>
  <c r="AC3697" i="2"/>
  <c r="AE3696" i="2"/>
  <c r="AM3696" i="2" s="1"/>
  <c r="AD3696" i="2"/>
  <c r="AL3696" i="2" s="1"/>
  <c r="AC3696" i="2"/>
  <c r="AE3695" i="2"/>
  <c r="AM3695" i="2" s="1"/>
  <c r="AD3695" i="2"/>
  <c r="AL3695" i="2" s="1"/>
  <c r="AC3695" i="2"/>
  <c r="AE3694" i="2"/>
  <c r="AM3694" i="2" s="1"/>
  <c r="AD3694" i="2"/>
  <c r="AL3694" i="2" s="1"/>
  <c r="AC3694" i="2"/>
  <c r="AE3693" i="2"/>
  <c r="AM3693" i="2" s="1"/>
  <c r="AD3693" i="2"/>
  <c r="AL3693" i="2" s="1"/>
  <c r="AC3693" i="2"/>
  <c r="AE3692" i="2"/>
  <c r="AM3692" i="2" s="1"/>
  <c r="AD3692" i="2"/>
  <c r="AL3692" i="2" s="1"/>
  <c r="AC3692" i="2"/>
  <c r="AE3691" i="2"/>
  <c r="AM3691" i="2" s="1"/>
  <c r="AD3691" i="2"/>
  <c r="AL3691" i="2" s="1"/>
  <c r="AC3691" i="2"/>
  <c r="AE3690" i="2"/>
  <c r="AM3690" i="2" s="1"/>
  <c r="AD3690" i="2"/>
  <c r="AL3690" i="2" s="1"/>
  <c r="AC3690" i="2"/>
  <c r="AE3689" i="2"/>
  <c r="AM3689" i="2" s="1"/>
  <c r="AD3689" i="2"/>
  <c r="AL3689" i="2" s="1"/>
  <c r="AC3689" i="2"/>
  <c r="AE3688" i="2"/>
  <c r="AM3688" i="2" s="1"/>
  <c r="AD3688" i="2"/>
  <c r="AL3688" i="2" s="1"/>
  <c r="AC3688" i="2"/>
  <c r="AE3687" i="2"/>
  <c r="AM3687" i="2" s="1"/>
  <c r="AD3687" i="2"/>
  <c r="AL3687" i="2" s="1"/>
  <c r="AC3687" i="2"/>
  <c r="AE3686" i="2"/>
  <c r="AM3686" i="2" s="1"/>
  <c r="AD3686" i="2"/>
  <c r="AL3686" i="2" s="1"/>
  <c r="AC3686" i="2"/>
  <c r="AE3685" i="2"/>
  <c r="AM3685" i="2" s="1"/>
  <c r="AD3685" i="2"/>
  <c r="AL3685" i="2" s="1"/>
  <c r="AC3685" i="2"/>
  <c r="AE3684" i="2"/>
  <c r="AM3684" i="2" s="1"/>
  <c r="AD3684" i="2"/>
  <c r="AL3684" i="2" s="1"/>
  <c r="AC3684" i="2"/>
  <c r="AE3683" i="2"/>
  <c r="AM3683" i="2" s="1"/>
  <c r="AD3683" i="2"/>
  <c r="AL3683" i="2" s="1"/>
  <c r="AC3683" i="2"/>
  <c r="AE3682" i="2"/>
  <c r="AM3682" i="2" s="1"/>
  <c r="AD3682" i="2"/>
  <c r="AL3682" i="2" s="1"/>
  <c r="AC3682" i="2"/>
  <c r="AE3681" i="2"/>
  <c r="AM3681" i="2" s="1"/>
  <c r="AD3681" i="2"/>
  <c r="AL3681" i="2" s="1"/>
  <c r="AC3681" i="2"/>
  <c r="AE3680" i="2"/>
  <c r="AM3680" i="2" s="1"/>
  <c r="AD3680" i="2"/>
  <c r="AL3680" i="2" s="1"/>
  <c r="AC3680" i="2"/>
  <c r="AE3679" i="2"/>
  <c r="AM3679" i="2" s="1"/>
  <c r="AD3679" i="2"/>
  <c r="AL3679" i="2" s="1"/>
  <c r="AC3679" i="2"/>
  <c r="AE3678" i="2"/>
  <c r="AM3678" i="2" s="1"/>
  <c r="AD3678" i="2"/>
  <c r="AL3678" i="2" s="1"/>
  <c r="AC3678" i="2"/>
  <c r="AE3677" i="2"/>
  <c r="AM3677" i="2" s="1"/>
  <c r="AD3677" i="2"/>
  <c r="AL3677" i="2" s="1"/>
  <c r="AC3677" i="2"/>
  <c r="AE3676" i="2"/>
  <c r="AM3676" i="2" s="1"/>
  <c r="AD3676" i="2"/>
  <c r="AL3676" i="2" s="1"/>
  <c r="AC3676" i="2"/>
  <c r="AE3675" i="2"/>
  <c r="AM3675" i="2" s="1"/>
  <c r="AD3675" i="2"/>
  <c r="AL3675" i="2" s="1"/>
  <c r="AC3675" i="2"/>
  <c r="AE3674" i="2"/>
  <c r="AM3674" i="2" s="1"/>
  <c r="AD3674" i="2"/>
  <c r="AL3674" i="2" s="1"/>
  <c r="AC3674" i="2"/>
  <c r="AE3673" i="2"/>
  <c r="AM3673" i="2" s="1"/>
  <c r="AD3673" i="2"/>
  <c r="AL3673" i="2" s="1"/>
  <c r="AC3673" i="2"/>
  <c r="AE3672" i="2"/>
  <c r="AM3672" i="2" s="1"/>
  <c r="AD3672" i="2"/>
  <c r="AL3672" i="2" s="1"/>
  <c r="AC3672" i="2"/>
  <c r="AE3671" i="2"/>
  <c r="AM3671" i="2" s="1"/>
  <c r="AD3671" i="2"/>
  <c r="AL3671" i="2" s="1"/>
  <c r="AC3671" i="2"/>
  <c r="AE3670" i="2"/>
  <c r="AM3670" i="2" s="1"/>
  <c r="AD3670" i="2"/>
  <c r="AL3670" i="2" s="1"/>
  <c r="AC3670" i="2"/>
  <c r="AE3669" i="2"/>
  <c r="AM3669" i="2" s="1"/>
  <c r="AD3669" i="2"/>
  <c r="AL3669" i="2" s="1"/>
  <c r="AC3669" i="2"/>
  <c r="AE3668" i="2"/>
  <c r="AM3668" i="2" s="1"/>
  <c r="AD3668" i="2"/>
  <c r="AL3668" i="2" s="1"/>
  <c r="AC3668" i="2"/>
  <c r="AE3667" i="2"/>
  <c r="AM3667" i="2" s="1"/>
  <c r="AD3667" i="2"/>
  <c r="AL3667" i="2" s="1"/>
  <c r="AC3667" i="2"/>
  <c r="AE3666" i="2"/>
  <c r="AM3666" i="2" s="1"/>
  <c r="AD3666" i="2"/>
  <c r="AL3666" i="2" s="1"/>
  <c r="AC3666" i="2"/>
  <c r="AE3665" i="2"/>
  <c r="AM3665" i="2" s="1"/>
  <c r="AD3665" i="2"/>
  <c r="AL3665" i="2" s="1"/>
  <c r="AC3665" i="2"/>
  <c r="AE3664" i="2"/>
  <c r="AM3664" i="2" s="1"/>
  <c r="AD3664" i="2"/>
  <c r="AL3664" i="2" s="1"/>
  <c r="AC3664" i="2"/>
  <c r="AE3663" i="2"/>
  <c r="AM3663" i="2" s="1"/>
  <c r="AD3663" i="2"/>
  <c r="AL3663" i="2" s="1"/>
  <c r="AC3663" i="2"/>
  <c r="AE3662" i="2"/>
  <c r="AM3662" i="2" s="1"/>
  <c r="AD3662" i="2"/>
  <c r="AL3662" i="2" s="1"/>
  <c r="AC3662" i="2"/>
  <c r="AE3661" i="2"/>
  <c r="AM3661" i="2" s="1"/>
  <c r="AD3661" i="2"/>
  <c r="AL3661" i="2" s="1"/>
  <c r="AC3661" i="2"/>
  <c r="AE3660" i="2"/>
  <c r="AM3660" i="2" s="1"/>
  <c r="AD3660" i="2"/>
  <c r="AL3660" i="2" s="1"/>
  <c r="AC3660" i="2"/>
  <c r="AE3659" i="2"/>
  <c r="AM3659" i="2" s="1"/>
  <c r="AD3659" i="2"/>
  <c r="AL3659" i="2" s="1"/>
  <c r="AC3659" i="2"/>
  <c r="AE3658" i="2"/>
  <c r="AM3658" i="2" s="1"/>
  <c r="AD3658" i="2"/>
  <c r="AL3658" i="2" s="1"/>
  <c r="AC3658" i="2"/>
  <c r="AE3657" i="2"/>
  <c r="AM3657" i="2" s="1"/>
  <c r="AD3657" i="2"/>
  <c r="AL3657" i="2" s="1"/>
  <c r="AC3657" i="2"/>
  <c r="AE3656" i="2"/>
  <c r="AM3656" i="2" s="1"/>
  <c r="AD3656" i="2"/>
  <c r="AL3656" i="2" s="1"/>
  <c r="AC3656" i="2"/>
  <c r="AE3655" i="2"/>
  <c r="AM3655" i="2" s="1"/>
  <c r="AD3655" i="2"/>
  <c r="AL3655" i="2" s="1"/>
  <c r="AC3655" i="2"/>
  <c r="AE3654" i="2"/>
  <c r="AM3654" i="2" s="1"/>
  <c r="AD3654" i="2"/>
  <c r="AL3654" i="2" s="1"/>
  <c r="AC3654" i="2"/>
  <c r="AE3653" i="2"/>
  <c r="AM3653" i="2" s="1"/>
  <c r="AD3653" i="2"/>
  <c r="AL3653" i="2" s="1"/>
  <c r="AC3653" i="2"/>
  <c r="AE3652" i="2"/>
  <c r="AM3652" i="2" s="1"/>
  <c r="AD3652" i="2"/>
  <c r="AL3652" i="2" s="1"/>
  <c r="AC3652" i="2"/>
  <c r="AE3651" i="2"/>
  <c r="AM3651" i="2" s="1"/>
  <c r="AD3651" i="2"/>
  <c r="AL3651" i="2" s="1"/>
  <c r="AC3651" i="2"/>
  <c r="AE3650" i="2"/>
  <c r="AM3650" i="2" s="1"/>
  <c r="AD3650" i="2"/>
  <c r="AL3650" i="2" s="1"/>
  <c r="AC3650" i="2"/>
  <c r="AE3649" i="2"/>
  <c r="AM3649" i="2" s="1"/>
  <c r="AD3649" i="2"/>
  <c r="AL3649" i="2" s="1"/>
  <c r="AC3649" i="2"/>
  <c r="AE3648" i="2"/>
  <c r="AM3648" i="2" s="1"/>
  <c r="AD3648" i="2"/>
  <c r="AL3648" i="2" s="1"/>
  <c r="AC3648" i="2"/>
  <c r="AE3647" i="2"/>
  <c r="AM3647" i="2" s="1"/>
  <c r="AD3647" i="2"/>
  <c r="AL3647" i="2" s="1"/>
  <c r="AC3647" i="2"/>
  <c r="AE3646" i="2"/>
  <c r="AM3646" i="2" s="1"/>
  <c r="AD3646" i="2"/>
  <c r="AL3646" i="2" s="1"/>
  <c r="AC3646" i="2"/>
  <c r="AE3645" i="2"/>
  <c r="AM3645" i="2" s="1"/>
  <c r="AD3645" i="2"/>
  <c r="AL3645" i="2" s="1"/>
  <c r="AC3645" i="2"/>
  <c r="AE3644" i="2"/>
  <c r="AM3644" i="2" s="1"/>
  <c r="AD3644" i="2"/>
  <c r="AL3644" i="2" s="1"/>
  <c r="AC3644" i="2"/>
  <c r="AE3643" i="2"/>
  <c r="AM3643" i="2" s="1"/>
  <c r="AD3643" i="2"/>
  <c r="AL3643" i="2" s="1"/>
  <c r="AC3643" i="2"/>
  <c r="AE3642" i="2"/>
  <c r="AM3642" i="2" s="1"/>
  <c r="AD3642" i="2"/>
  <c r="AL3642" i="2" s="1"/>
  <c r="AC3642" i="2"/>
  <c r="AE3641" i="2"/>
  <c r="AM3641" i="2" s="1"/>
  <c r="AD3641" i="2"/>
  <c r="AL3641" i="2" s="1"/>
  <c r="AC3641" i="2"/>
  <c r="AE3640" i="2"/>
  <c r="AM3640" i="2" s="1"/>
  <c r="AD3640" i="2"/>
  <c r="AL3640" i="2" s="1"/>
  <c r="AC3640" i="2"/>
  <c r="AE3639" i="2"/>
  <c r="AM3639" i="2" s="1"/>
  <c r="AD3639" i="2"/>
  <c r="AL3639" i="2" s="1"/>
  <c r="AC3639" i="2"/>
  <c r="AE3638" i="2"/>
  <c r="AM3638" i="2" s="1"/>
  <c r="AD3638" i="2"/>
  <c r="AL3638" i="2" s="1"/>
  <c r="AC3638" i="2"/>
  <c r="AE3637" i="2"/>
  <c r="AM3637" i="2" s="1"/>
  <c r="AD3637" i="2"/>
  <c r="AL3637" i="2" s="1"/>
  <c r="AC3637" i="2"/>
  <c r="AE3636" i="2"/>
  <c r="AM3636" i="2" s="1"/>
  <c r="AD3636" i="2"/>
  <c r="AL3636" i="2" s="1"/>
  <c r="AC3636" i="2"/>
  <c r="AE3635" i="2"/>
  <c r="AM3635" i="2" s="1"/>
  <c r="AD3635" i="2"/>
  <c r="AL3635" i="2" s="1"/>
  <c r="AC3635" i="2"/>
  <c r="AE3634" i="2"/>
  <c r="AM3634" i="2" s="1"/>
  <c r="AD3634" i="2"/>
  <c r="AL3634" i="2" s="1"/>
  <c r="AC3634" i="2"/>
  <c r="AE3633" i="2"/>
  <c r="AM3633" i="2" s="1"/>
  <c r="AD3633" i="2"/>
  <c r="AL3633" i="2" s="1"/>
  <c r="AC3633" i="2"/>
  <c r="AE3632" i="2"/>
  <c r="AM3632" i="2" s="1"/>
  <c r="AD3632" i="2"/>
  <c r="AL3632" i="2" s="1"/>
  <c r="AC3632" i="2"/>
  <c r="AE3631" i="2"/>
  <c r="AM3631" i="2" s="1"/>
  <c r="AD3631" i="2"/>
  <c r="AL3631" i="2" s="1"/>
  <c r="AC3631" i="2"/>
  <c r="AE3630" i="2"/>
  <c r="AM3630" i="2" s="1"/>
  <c r="AD3630" i="2"/>
  <c r="AL3630" i="2" s="1"/>
  <c r="AC3630" i="2"/>
  <c r="AE3629" i="2"/>
  <c r="AM3629" i="2" s="1"/>
  <c r="AD3629" i="2"/>
  <c r="AL3629" i="2" s="1"/>
  <c r="AC3629" i="2"/>
  <c r="AE3628" i="2"/>
  <c r="AM3628" i="2" s="1"/>
  <c r="AD3628" i="2"/>
  <c r="AL3628" i="2" s="1"/>
  <c r="AC3628" i="2"/>
  <c r="AE3627" i="2"/>
  <c r="AM3627" i="2" s="1"/>
  <c r="AD3627" i="2"/>
  <c r="AL3627" i="2" s="1"/>
  <c r="AC3627" i="2"/>
  <c r="AE3626" i="2"/>
  <c r="AM3626" i="2" s="1"/>
  <c r="AD3626" i="2"/>
  <c r="AL3626" i="2" s="1"/>
  <c r="AC3626" i="2"/>
  <c r="AE3625" i="2"/>
  <c r="AM3625" i="2" s="1"/>
  <c r="AD3625" i="2"/>
  <c r="AL3625" i="2" s="1"/>
  <c r="AC3625" i="2"/>
  <c r="AE3624" i="2"/>
  <c r="AM3624" i="2" s="1"/>
  <c r="AD3624" i="2"/>
  <c r="AL3624" i="2" s="1"/>
  <c r="AC3624" i="2"/>
  <c r="AE3623" i="2"/>
  <c r="AM3623" i="2" s="1"/>
  <c r="AD3623" i="2"/>
  <c r="AL3623" i="2" s="1"/>
  <c r="AC3623" i="2"/>
  <c r="AE3622" i="2"/>
  <c r="AM3622" i="2" s="1"/>
  <c r="AD3622" i="2"/>
  <c r="AL3622" i="2" s="1"/>
  <c r="AC3622" i="2"/>
  <c r="AE3621" i="2"/>
  <c r="AM3621" i="2" s="1"/>
  <c r="AD3621" i="2"/>
  <c r="AL3621" i="2" s="1"/>
  <c r="AC3621" i="2"/>
  <c r="AE3620" i="2"/>
  <c r="AM3620" i="2" s="1"/>
  <c r="AD3620" i="2"/>
  <c r="AL3620" i="2" s="1"/>
  <c r="AC3620" i="2"/>
  <c r="AE3619" i="2"/>
  <c r="AM3619" i="2" s="1"/>
  <c r="AD3619" i="2"/>
  <c r="AL3619" i="2" s="1"/>
  <c r="AC3619" i="2"/>
  <c r="AE3618" i="2"/>
  <c r="AM3618" i="2" s="1"/>
  <c r="AD3618" i="2"/>
  <c r="AL3618" i="2" s="1"/>
  <c r="AC3618" i="2"/>
  <c r="AE3617" i="2"/>
  <c r="AM3617" i="2" s="1"/>
  <c r="AD3617" i="2"/>
  <c r="AL3617" i="2" s="1"/>
  <c r="AC3617" i="2"/>
  <c r="AE3616" i="2"/>
  <c r="AM3616" i="2" s="1"/>
  <c r="AD3616" i="2"/>
  <c r="AL3616" i="2" s="1"/>
  <c r="AC3616" i="2"/>
  <c r="AE3615" i="2"/>
  <c r="AM3615" i="2" s="1"/>
  <c r="AD3615" i="2"/>
  <c r="AL3615" i="2" s="1"/>
  <c r="AC3615" i="2"/>
  <c r="AE3614" i="2"/>
  <c r="AM3614" i="2" s="1"/>
  <c r="AD3614" i="2"/>
  <c r="AL3614" i="2" s="1"/>
  <c r="AC3614" i="2"/>
  <c r="AE3613" i="2"/>
  <c r="AM3613" i="2" s="1"/>
  <c r="AD3613" i="2"/>
  <c r="AL3613" i="2" s="1"/>
  <c r="AC3613" i="2"/>
  <c r="AE3612" i="2"/>
  <c r="AM3612" i="2" s="1"/>
  <c r="AD3612" i="2"/>
  <c r="AL3612" i="2" s="1"/>
  <c r="AC3612" i="2"/>
  <c r="AE3611" i="2"/>
  <c r="AM3611" i="2" s="1"/>
  <c r="AD3611" i="2"/>
  <c r="AL3611" i="2" s="1"/>
  <c r="AC3611" i="2"/>
  <c r="AE3610" i="2"/>
  <c r="AM3610" i="2" s="1"/>
  <c r="AD3610" i="2"/>
  <c r="AL3610" i="2" s="1"/>
  <c r="AC3610" i="2"/>
  <c r="AE3609" i="2"/>
  <c r="AM3609" i="2" s="1"/>
  <c r="AD3609" i="2"/>
  <c r="AL3609" i="2" s="1"/>
  <c r="AC3609" i="2"/>
  <c r="AE3608" i="2"/>
  <c r="AM3608" i="2" s="1"/>
  <c r="AD3608" i="2"/>
  <c r="AL3608" i="2" s="1"/>
  <c r="AC3608" i="2"/>
  <c r="AE3607" i="2"/>
  <c r="AM3607" i="2" s="1"/>
  <c r="AD3607" i="2"/>
  <c r="AL3607" i="2" s="1"/>
  <c r="AC3607" i="2"/>
  <c r="AE3606" i="2"/>
  <c r="AM3606" i="2" s="1"/>
  <c r="AD3606" i="2"/>
  <c r="AL3606" i="2" s="1"/>
  <c r="AC3606" i="2"/>
  <c r="AE3605" i="2"/>
  <c r="AM3605" i="2" s="1"/>
  <c r="AD3605" i="2"/>
  <c r="AL3605" i="2" s="1"/>
  <c r="AC3605" i="2"/>
  <c r="AE3604" i="2"/>
  <c r="AM3604" i="2" s="1"/>
  <c r="AD3604" i="2"/>
  <c r="AL3604" i="2" s="1"/>
  <c r="AC3604" i="2"/>
  <c r="AE3603" i="2"/>
  <c r="AM3603" i="2" s="1"/>
  <c r="AD3603" i="2"/>
  <c r="AL3603" i="2" s="1"/>
  <c r="AC3603" i="2"/>
  <c r="AE3602" i="2"/>
  <c r="AM3602" i="2" s="1"/>
  <c r="AD3602" i="2"/>
  <c r="AL3602" i="2" s="1"/>
  <c r="AC3602" i="2"/>
  <c r="AE3601" i="2"/>
  <c r="AM3601" i="2" s="1"/>
  <c r="AD3601" i="2"/>
  <c r="AL3601" i="2" s="1"/>
  <c r="AC3601" i="2"/>
  <c r="AE3600" i="2"/>
  <c r="AM3600" i="2" s="1"/>
  <c r="AD3600" i="2"/>
  <c r="AL3600" i="2" s="1"/>
  <c r="AC3600" i="2"/>
  <c r="AE3599" i="2"/>
  <c r="AM3599" i="2" s="1"/>
  <c r="AD3599" i="2"/>
  <c r="AL3599" i="2" s="1"/>
  <c r="AC3599" i="2"/>
  <c r="AE3598" i="2"/>
  <c r="AM3598" i="2" s="1"/>
  <c r="AD3598" i="2"/>
  <c r="AL3598" i="2" s="1"/>
  <c r="AC3598" i="2"/>
  <c r="AE3597" i="2"/>
  <c r="AM3597" i="2" s="1"/>
  <c r="AD3597" i="2"/>
  <c r="AL3597" i="2" s="1"/>
  <c r="AC3597" i="2"/>
  <c r="AE3596" i="2"/>
  <c r="AM3596" i="2" s="1"/>
  <c r="AD3596" i="2"/>
  <c r="AL3596" i="2" s="1"/>
  <c r="AC3596" i="2"/>
  <c r="AE3595" i="2"/>
  <c r="AM3595" i="2" s="1"/>
  <c r="AD3595" i="2"/>
  <c r="AL3595" i="2" s="1"/>
  <c r="AC3595" i="2"/>
  <c r="AE3594" i="2"/>
  <c r="AM3594" i="2" s="1"/>
  <c r="AD3594" i="2"/>
  <c r="AL3594" i="2" s="1"/>
  <c r="AC3594" i="2"/>
  <c r="AE3593" i="2"/>
  <c r="AM3593" i="2" s="1"/>
  <c r="AD3593" i="2"/>
  <c r="AL3593" i="2" s="1"/>
  <c r="AC3593" i="2"/>
  <c r="AE3592" i="2"/>
  <c r="AM3592" i="2" s="1"/>
  <c r="AD3592" i="2"/>
  <c r="AL3592" i="2" s="1"/>
  <c r="AC3592" i="2"/>
  <c r="AE3591" i="2"/>
  <c r="AM3591" i="2" s="1"/>
  <c r="AD3591" i="2"/>
  <c r="AL3591" i="2" s="1"/>
  <c r="AC3591" i="2"/>
  <c r="AE3590" i="2"/>
  <c r="AM3590" i="2" s="1"/>
  <c r="AD3590" i="2"/>
  <c r="AL3590" i="2" s="1"/>
  <c r="AC3590" i="2"/>
  <c r="AE3589" i="2"/>
  <c r="AM3589" i="2" s="1"/>
  <c r="AD3589" i="2"/>
  <c r="AL3589" i="2" s="1"/>
  <c r="AC3589" i="2"/>
  <c r="AE3588" i="2"/>
  <c r="AM3588" i="2" s="1"/>
  <c r="AD3588" i="2"/>
  <c r="AL3588" i="2" s="1"/>
  <c r="AC3588" i="2"/>
  <c r="AE3587" i="2"/>
  <c r="AM3587" i="2" s="1"/>
  <c r="AD3587" i="2"/>
  <c r="AL3587" i="2" s="1"/>
  <c r="AC3587" i="2"/>
  <c r="AE3586" i="2"/>
  <c r="AM3586" i="2" s="1"/>
  <c r="AD3586" i="2"/>
  <c r="AL3586" i="2" s="1"/>
  <c r="AC3586" i="2"/>
  <c r="AE3585" i="2"/>
  <c r="AM3585" i="2" s="1"/>
  <c r="AD3585" i="2"/>
  <c r="AL3585" i="2" s="1"/>
  <c r="AC3585" i="2"/>
  <c r="AE3584" i="2"/>
  <c r="AM3584" i="2" s="1"/>
  <c r="AD3584" i="2"/>
  <c r="AL3584" i="2" s="1"/>
  <c r="AC3584" i="2"/>
  <c r="AE3583" i="2"/>
  <c r="AM3583" i="2" s="1"/>
  <c r="AD3583" i="2"/>
  <c r="AL3583" i="2" s="1"/>
  <c r="AC3583" i="2"/>
  <c r="AE3582" i="2"/>
  <c r="AM3582" i="2" s="1"/>
  <c r="AD3582" i="2"/>
  <c r="AL3582" i="2" s="1"/>
  <c r="AC3582" i="2"/>
  <c r="AE3581" i="2"/>
  <c r="AM3581" i="2" s="1"/>
  <c r="AD3581" i="2"/>
  <c r="AL3581" i="2" s="1"/>
  <c r="AC3581" i="2"/>
  <c r="AE3580" i="2"/>
  <c r="AM3580" i="2" s="1"/>
  <c r="AD3580" i="2"/>
  <c r="AL3580" i="2" s="1"/>
  <c r="AC3580" i="2"/>
  <c r="AE3579" i="2"/>
  <c r="AM3579" i="2" s="1"/>
  <c r="AD3579" i="2"/>
  <c r="AL3579" i="2" s="1"/>
  <c r="AC3579" i="2"/>
  <c r="AE3578" i="2"/>
  <c r="AM3578" i="2" s="1"/>
  <c r="AD3578" i="2"/>
  <c r="AL3578" i="2" s="1"/>
  <c r="AC3578" i="2"/>
  <c r="AE3577" i="2"/>
  <c r="AM3577" i="2" s="1"/>
  <c r="AD3577" i="2"/>
  <c r="AL3577" i="2" s="1"/>
  <c r="AC3577" i="2"/>
  <c r="AE3576" i="2"/>
  <c r="AM3576" i="2" s="1"/>
  <c r="AD3576" i="2"/>
  <c r="AL3576" i="2" s="1"/>
  <c r="AC3576" i="2"/>
  <c r="AE3575" i="2"/>
  <c r="AM3575" i="2" s="1"/>
  <c r="AD3575" i="2"/>
  <c r="AL3575" i="2" s="1"/>
  <c r="AC3575" i="2"/>
  <c r="AE3574" i="2"/>
  <c r="AM3574" i="2" s="1"/>
  <c r="AD3574" i="2"/>
  <c r="AL3574" i="2" s="1"/>
  <c r="AC3574" i="2"/>
  <c r="AE3573" i="2"/>
  <c r="AM3573" i="2" s="1"/>
  <c r="AD3573" i="2"/>
  <c r="AL3573" i="2" s="1"/>
  <c r="AC3573" i="2"/>
  <c r="AE3572" i="2"/>
  <c r="AM3572" i="2" s="1"/>
  <c r="AD3572" i="2"/>
  <c r="AL3572" i="2" s="1"/>
  <c r="AC3572" i="2"/>
  <c r="AE3571" i="2"/>
  <c r="AM3571" i="2" s="1"/>
  <c r="AD3571" i="2"/>
  <c r="AL3571" i="2" s="1"/>
  <c r="AC3571" i="2"/>
  <c r="AE3570" i="2"/>
  <c r="AM3570" i="2" s="1"/>
  <c r="AD3570" i="2"/>
  <c r="AL3570" i="2" s="1"/>
  <c r="AC3570" i="2"/>
  <c r="AE3569" i="2"/>
  <c r="AM3569" i="2" s="1"/>
  <c r="AD3569" i="2"/>
  <c r="AL3569" i="2" s="1"/>
  <c r="AC3569" i="2"/>
  <c r="AE3568" i="2"/>
  <c r="AM3568" i="2" s="1"/>
  <c r="AD3568" i="2"/>
  <c r="AL3568" i="2" s="1"/>
  <c r="AC3568" i="2"/>
  <c r="AE3567" i="2"/>
  <c r="AM3567" i="2" s="1"/>
  <c r="AD3567" i="2"/>
  <c r="AL3567" i="2" s="1"/>
  <c r="AC3567" i="2"/>
  <c r="AE3566" i="2"/>
  <c r="AM3566" i="2" s="1"/>
  <c r="AD3566" i="2"/>
  <c r="AL3566" i="2" s="1"/>
  <c r="AC3566" i="2"/>
  <c r="AE3565" i="2"/>
  <c r="AM3565" i="2" s="1"/>
  <c r="AD3565" i="2"/>
  <c r="AL3565" i="2" s="1"/>
  <c r="AC3565" i="2"/>
  <c r="AE3564" i="2"/>
  <c r="AM3564" i="2" s="1"/>
  <c r="AD3564" i="2"/>
  <c r="AL3564" i="2" s="1"/>
  <c r="AC3564" i="2"/>
  <c r="AE3563" i="2"/>
  <c r="AM3563" i="2" s="1"/>
  <c r="AD3563" i="2"/>
  <c r="AL3563" i="2" s="1"/>
  <c r="AC3563" i="2"/>
  <c r="AE3562" i="2"/>
  <c r="AM3562" i="2" s="1"/>
  <c r="AD3562" i="2"/>
  <c r="AL3562" i="2" s="1"/>
  <c r="AC3562" i="2"/>
  <c r="AE3561" i="2"/>
  <c r="AM3561" i="2" s="1"/>
  <c r="AD3561" i="2"/>
  <c r="AL3561" i="2" s="1"/>
  <c r="AC3561" i="2"/>
  <c r="AE3560" i="2"/>
  <c r="AM3560" i="2" s="1"/>
  <c r="AD3560" i="2"/>
  <c r="AL3560" i="2" s="1"/>
  <c r="AC3560" i="2"/>
  <c r="AE3559" i="2"/>
  <c r="AM3559" i="2" s="1"/>
  <c r="AD3559" i="2"/>
  <c r="AL3559" i="2" s="1"/>
  <c r="AC3559" i="2"/>
  <c r="AE3558" i="2"/>
  <c r="AM3558" i="2" s="1"/>
  <c r="AD3558" i="2"/>
  <c r="AL3558" i="2" s="1"/>
  <c r="AC3558" i="2"/>
  <c r="AE3557" i="2"/>
  <c r="AM3557" i="2" s="1"/>
  <c r="AD3557" i="2"/>
  <c r="AL3557" i="2" s="1"/>
  <c r="AC3557" i="2"/>
  <c r="AE3556" i="2"/>
  <c r="AM3556" i="2" s="1"/>
  <c r="AD3556" i="2"/>
  <c r="AL3556" i="2" s="1"/>
  <c r="AC3556" i="2"/>
  <c r="AE3555" i="2"/>
  <c r="AM3555" i="2" s="1"/>
  <c r="AD3555" i="2"/>
  <c r="AL3555" i="2" s="1"/>
  <c r="AC3555" i="2"/>
  <c r="AE3554" i="2"/>
  <c r="AM3554" i="2" s="1"/>
  <c r="AD3554" i="2"/>
  <c r="AL3554" i="2" s="1"/>
  <c r="AC3554" i="2"/>
  <c r="AE3553" i="2"/>
  <c r="AM3553" i="2" s="1"/>
  <c r="AD3553" i="2"/>
  <c r="AL3553" i="2" s="1"/>
  <c r="AC3553" i="2"/>
  <c r="AE3552" i="2"/>
  <c r="AM3552" i="2" s="1"/>
  <c r="AD3552" i="2"/>
  <c r="AL3552" i="2" s="1"/>
  <c r="AC3552" i="2"/>
  <c r="AE3551" i="2"/>
  <c r="AM3551" i="2" s="1"/>
  <c r="AD3551" i="2"/>
  <c r="AL3551" i="2" s="1"/>
  <c r="AC3551" i="2"/>
  <c r="AE3550" i="2"/>
  <c r="AM3550" i="2" s="1"/>
  <c r="AD3550" i="2"/>
  <c r="AL3550" i="2" s="1"/>
  <c r="AC3550" i="2"/>
  <c r="AE3549" i="2"/>
  <c r="AM3549" i="2" s="1"/>
  <c r="AD3549" i="2"/>
  <c r="AL3549" i="2" s="1"/>
  <c r="AC3549" i="2"/>
  <c r="AE3548" i="2"/>
  <c r="AM3548" i="2" s="1"/>
  <c r="AD3548" i="2"/>
  <c r="AL3548" i="2" s="1"/>
  <c r="AC3548" i="2"/>
  <c r="AE3547" i="2"/>
  <c r="AM3547" i="2" s="1"/>
  <c r="AD3547" i="2"/>
  <c r="AL3547" i="2" s="1"/>
  <c r="AC3547" i="2"/>
  <c r="AE3546" i="2"/>
  <c r="AM3546" i="2" s="1"/>
  <c r="AD3546" i="2"/>
  <c r="AL3546" i="2" s="1"/>
  <c r="AC3546" i="2"/>
  <c r="AE3545" i="2"/>
  <c r="AM3545" i="2" s="1"/>
  <c r="AD3545" i="2"/>
  <c r="AL3545" i="2" s="1"/>
  <c r="AC3545" i="2"/>
  <c r="AE3544" i="2"/>
  <c r="AM3544" i="2" s="1"/>
  <c r="AD3544" i="2"/>
  <c r="AL3544" i="2" s="1"/>
  <c r="AC3544" i="2"/>
  <c r="AE3543" i="2"/>
  <c r="AM3543" i="2" s="1"/>
  <c r="AD3543" i="2"/>
  <c r="AL3543" i="2" s="1"/>
  <c r="AC3543" i="2"/>
  <c r="AE3542" i="2"/>
  <c r="AM3542" i="2" s="1"/>
  <c r="AD3542" i="2"/>
  <c r="AL3542" i="2" s="1"/>
  <c r="AC3542" i="2"/>
  <c r="AE3541" i="2"/>
  <c r="AM3541" i="2" s="1"/>
  <c r="AD3541" i="2"/>
  <c r="AL3541" i="2" s="1"/>
  <c r="AC3541" i="2"/>
  <c r="AE3540" i="2"/>
  <c r="AM3540" i="2" s="1"/>
  <c r="AD3540" i="2"/>
  <c r="AL3540" i="2" s="1"/>
  <c r="AC3540" i="2"/>
  <c r="AE3539" i="2"/>
  <c r="AM3539" i="2" s="1"/>
  <c r="AD3539" i="2"/>
  <c r="AL3539" i="2" s="1"/>
  <c r="AC3539" i="2"/>
  <c r="AE3538" i="2"/>
  <c r="AM3538" i="2" s="1"/>
  <c r="AD3538" i="2"/>
  <c r="AL3538" i="2" s="1"/>
  <c r="AC3538" i="2"/>
  <c r="AE3537" i="2"/>
  <c r="AM3537" i="2" s="1"/>
  <c r="AD3537" i="2"/>
  <c r="AL3537" i="2" s="1"/>
  <c r="AC3537" i="2"/>
  <c r="AE3536" i="2"/>
  <c r="AM3536" i="2" s="1"/>
  <c r="AD3536" i="2"/>
  <c r="AL3536" i="2" s="1"/>
  <c r="AC3536" i="2"/>
  <c r="AE3535" i="2"/>
  <c r="AM3535" i="2" s="1"/>
  <c r="AD3535" i="2"/>
  <c r="AL3535" i="2" s="1"/>
  <c r="AC3535" i="2"/>
  <c r="AE3534" i="2"/>
  <c r="AM3534" i="2" s="1"/>
  <c r="AD3534" i="2"/>
  <c r="AL3534" i="2" s="1"/>
  <c r="AC3534" i="2"/>
  <c r="AE3533" i="2"/>
  <c r="AM3533" i="2" s="1"/>
  <c r="AD3533" i="2"/>
  <c r="AL3533" i="2" s="1"/>
  <c r="AC3533" i="2"/>
  <c r="AE3532" i="2"/>
  <c r="AM3532" i="2" s="1"/>
  <c r="AD3532" i="2"/>
  <c r="AL3532" i="2" s="1"/>
  <c r="AC3532" i="2"/>
  <c r="AE3531" i="2"/>
  <c r="AM3531" i="2" s="1"/>
  <c r="AD3531" i="2"/>
  <c r="AL3531" i="2" s="1"/>
  <c r="AC3531" i="2"/>
  <c r="AE3530" i="2"/>
  <c r="AM3530" i="2" s="1"/>
  <c r="AD3530" i="2"/>
  <c r="AL3530" i="2" s="1"/>
  <c r="AC3530" i="2"/>
  <c r="AE3529" i="2"/>
  <c r="AM3529" i="2" s="1"/>
  <c r="AD3529" i="2"/>
  <c r="AL3529" i="2" s="1"/>
  <c r="AC3529" i="2"/>
  <c r="AE3528" i="2"/>
  <c r="AM3528" i="2" s="1"/>
  <c r="AD3528" i="2"/>
  <c r="AL3528" i="2" s="1"/>
  <c r="AC3528" i="2"/>
  <c r="AE3527" i="2"/>
  <c r="AM3527" i="2" s="1"/>
  <c r="AD3527" i="2"/>
  <c r="AL3527" i="2" s="1"/>
  <c r="AC3527" i="2"/>
  <c r="AE3526" i="2"/>
  <c r="AM3526" i="2" s="1"/>
  <c r="AD3526" i="2"/>
  <c r="AL3526" i="2" s="1"/>
  <c r="AC3526" i="2"/>
  <c r="AE3525" i="2"/>
  <c r="AM3525" i="2" s="1"/>
  <c r="AD3525" i="2"/>
  <c r="AL3525" i="2" s="1"/>
  <c r="AC3525" i="2"/>
  <c r="AE3524" i="2"/>
  <c r="AM3524" i="2" s="1"/>
  <c r="AD3524" i="2"/>
  <c r="AL3524" i="2" s="1"/>
  <c r="AC3524" i="2"/>
  <c r="AE3523" i="2"/>
  <c r="AM3523" i="2" s="1"/>
  <c r="AD3523" i="2"/>
  <c r="AL3523" i="2" s="1"/>
  <c r="AC3523" i="2"/>
  <c r="AE3522" i="2"/>
  <c r="AM3522" i="2" s="1"/>
  <c r="AD3522" i="2"/>
  <c r="AL3522" i="2" s="1"/>
  <c r="AC3522" i="2"/>
  <c r="AE3521" i="2"/>
  <c r="AM3521" i="2" s="1"/>
  <c r="AD3521" i="2"/>
  <c r="AL3521" i="2" s="1"/>
  <c r="AC3521" i="2"/>
  <c r="AE3520" i="2"/>
  <c r="AM3520" i="2" s="1"/>
  <c r="AD3520" i="2"/>
  <c r="AL3520" i="2" s="1"/>
  <c r="AC3520" i="2"/>
  <c r="AE3519" i="2"/>
  <c r="AM3519" i="2" s="1"/>
  <c r="AD3519" i="2"/>
  <c r="AL3519" i="2" s="1"/>
  <c r="AC3519" i="2"/>
  <c r="AE3518" i="2"/>
  <c r="AM3518" i="2" s="1"/>
  <c r="AD3518" i="2"/>
  <c r="AL3518" i="2" s="1"/>
  <c r="AC3518" i="2"/>
  <c r="AE3517" i="2"/>
  <c r="AM3517" i="2" s="1"/>
  <c r="AD3517" i="2"/>
  <c r="AL3517" i="2" s="1"/>
  <c r="AC3517" i="2"/>
  <c r="AE3516" i="2"/>
  <c r="AM3516" i="2" s="1"/>
  <c r="AD3516" i="2"/>
  <c r="AL3516" i="2" s="1"/>
  <c r="AC3516" i="2"/>
  <c r="AE3515" i="2"/>
  <c r="AM3515" i="2" s="1"/>
  <c r="AD3515" i="2"/>
  <c r="AL3515" i="2" s="1"/>
  <c r="AC3515" i="2"/>
  <c r="AE3514" i="2"/>
  <c r="AM3514" i="2" s="1"/>
  <c r="AD3514" i="2"/>
  <c r="AL3514" i="2" s="1"/>
  <c r="AC3514" i="2"/>
  <c r="AE3513" i="2"/>
  <c r="AM3513" i="2" s="1"/>
  <c r="AD3513" i="2"/>
  <c r="AL3513" i="2" s="1"/>
  <c r="AC3513" i="2"/>
  <c r="AE3512" i="2"/>
  <c r="AM3512" i="2" s="1"/>
  <c r="AD3512" i="2"/>
  <c r="AL3512" i="2" s="1"/>
  <c r="AC3512" i="2"/>
  <c r="AE3511" i="2"/>
  <c r="AM3511" i="2" s="1"/>
  <c r="AD3511" i="2"/>
  <c r="AL3511" i="2" s="1"/>
  <c r="AC3511" i="2"/>
  <c r="AE3510" i="2"/>
  <c r="AM3510" i="2" s="1"/>
  <c r="AD3510" i="2"/>
  <c r="AL3510" i="2" s="1"/>
  <c r="AC3510" i="2"/>
  <c r="AE3509" i="2"/>
  <c r="AM3509" i="2" s="1"/>
  <c r="AD3509" i="2"/>
  <c r="AL3509" i="2" s="1"/>
  <c r="AC3509" i="2"/>
  <c r="AE3508" i="2"/>
  <c r="AM3508" i="2" s="1"/>
  <c r="AD3508" i="2"/>
  <c r="AL3508" i="2" s="1"/>
  <c r="AC3508" i="2"/>
  <c r="AE3507" i="2"/>
  <c r="AM3507" i="2" s="1"/>
  <c r="AD3507" i="2"/>
  <c r="AL3507" i="2" s="1"/>
  <c r="AC3507" i="2"/>
  <c r="AE3506" i="2"/>
  <c r="AM3506" i="2" s="1"/>
  <c r="AD3506" i="2"/>
  <c r="AL3506" i="2" s="1"/>
  <c r="AC3506" i="2"/>
  <c r="AE3505" i="2"/>
  <c r="AM3505" i="2" s="1"/>
  <c r="AD3505" i="2"/>
  <c r="AL3505" i="2" s="1"/>
  <c r="AC3505" i="2"/>
  <c r="AE3504" i="2"/>
  <c r="AM3504" i="2" s="1"/>
  <c r="AD3504" i="2"/>
  <c r="AL3504" i="2" s="1"/>
  <c r="AC3504" i="2"/>
  <c r="AE3503" i="2"/>
  <c r="AM3503" i="2" s="1"/>
  <c r="AD3503" i="2"/>
  <c r="AL3503" i="2" s="1"/>
  <c r="AC3503" i="2"/>
  <c r="AE3502" i="2"/>
  <c r="AM3502" i="2" s="1"/>
  <c r="AD3502" i="2"/>
  <c r="AL3502" i="2" s="1"/>
  <c r="AC3502" i="2"/>
  <c r="AE3501" i="2"/>
  <c r="AM3501" i="2" s="1"/>
  <c r="AD3501" i="2"/>
  <c r="AL3501" i="2" s="1"/>
  <c r="AC3501" i="2"/>
  <c r="AE3500" i="2"/>
  <c r="AM3500" i="2" s="1"/>
  <c r="AD3500" i="2"/>
  <c r="AL3500" i="2" s="1"/>
  <c r="AC3500" i="2"/>
  <c r="AE3499" i="2"/>
  <c r="AM3499" i="2" s="1"/>
  <c r="AD3499" i="2"/>
  <c r="AL3499" i="2" s="1"/>
  <c r="AC3499" i="2"/>
  <c r="AE3498" i="2"/>
  <c r="AM3498" i="2" s="1"/>
  <c r="AD3498" i="2"/>
  <c r="AL3498" i="2" s="1"/>
  <c r="AC3498" i="2"/>
  <c r="AE3497" i="2"/>
  <c r="AM3497" i="2" s="1"/>
  <c r="AD3497" i="2"/>
  <c r="AL3497" i="2" s="1"/>
  <c r="AC3497" i="2"/>
  <c r="AE3496" i="2"/>
  <c r="AM3496" i="2" s="1"/>
  <c r="AD3496" i="2"/>
  <c r="AL3496" i="2" s="1"/>
  <c r="AC3496" i="2"/>
  <c r="AE3495" i="2"/>
  <c r="AM3495" i="2" s="1"/>
  <c r="AD3495" i="2"/>
  <c r="AL3495" i="2" s="1"/>
  <c r="AC3495" i="2"/>
  <c r="AE3494" i="2"/>
  <c r="AM3494" i="2" s="1"/>
  <c r="AD3494" i="2"/>
  <c r="AL3494" i="2" s="1"/>
  <c r="AC3494" i="2"/>
  <c r="AE3493" i="2"/>
  <c r="AM3493" i="2" s="1"/>
  <c r="AD3493" i="2"/>
  <c r="AL3493" i="2" s="1"/>
  <c r="AC3493" i="2"/>
  <c r="AE3492" i="2"/>
  <c r="AM3492" i="2" s="1"/>
  <c r="AD3492" i="2"/>
  <c r="AL3492" i="2" s="1"/>
  <c r="AC3492" i="2"/>
  <c r="AE3491" i="2"/>
  <c r="AM3491" i="2" s="1"/>
  <c r="AD3491" i="2"/>
  <c r="AL3491" i="2" s="1"/>
  <c r="AC3491" i="2"/>
  <c r="AE3490" i="2"/>
  <c r="AM3490" i="2" s="1"/>
  <c r="AD3490" i="2"/>
  <c r="AL3490" i="2" s="1"/>
  <c r="AC3490" i="2"/>
  <c r="AE3489" i="2"/>
  <c r="AM3489" i="2" s="1"/>
  <c r="AD3489" i="2"/>
  <c r="AL3489" i="2" s="1"/>
  <c r="AC3489" i="2"/>
  <c r="AE3488" i="2"/>
  <c r="AM3488" i="2" s="1"/>
  <c r="AD3488" i="2"/>
  <c r="AL3488" i="2" s="1"/>
  <c r="AC3488" i="2"/>
  <c r="AE3487" i="2"/>
  <c r="AM3487" i="2" s="1"/>
  <c r="AD3487" i="2"/>
  <c r="AL3487" i="2" s="1"/>
  <c r="AC3487" i="2"/>
  <c r="AE3486" i="2"/>
  <c r="AM3486" i="2" s="1"/>
  <c r="AD3486" i="2"/>
  <c r="AL3486" i="2" s="1"/>
  <c r="AC3486" i="2"/>
  <c r="AE3485" i="2"/>
  <c r="AM3485" i="2" s="1"/>
  <c r="AD3485" i="2"/>
  <c r="AL3485" i="2" s="1"/>
  <c r="AC3485" i="2"/>
  <c r="AE3484" i="2"/>
  <c r="AM3484" i="2" s="1"/>
  <c r="AD3484" i="2"/>
  <c r="AL3484" i="2" s="1"/>
  <c r="AC3484" i="2"/>
  <c r="AE3483" i="2"/>
  <c r="AM3483" i="2" s="1"/>
  <c r="AD3483" i="2"/>
  <c r="AL3483" i="2" s="1"/>
  <c r="AC3483" i="2"/>
  <c r="AE3482" i="2"/>
  <c r="AM3482" i="2" s="1"/>
  <c r="AD3482" i="2"/>
  <c r="AL3482" i="2" s="1"/>
  <c r="AC3482" i="2"/>
  <c r="AE3481" i="2"/>
  <c r="AM3481" i="2" s="1"/>
  <c r="AD3481" i="2"/>
  <c r="AL3481" i="2" s="1"/>
  <c r="AC3481" i="2"/>
  <c r="AE3480" i="2"/>
  <c r="AM3480" i="2" s="1"/>
  <c r="AD3480" i="2"/>
  <c r="AL3480" i="2" s="1"/>
  <c r="AC3480" i="2"/>
  <c r="AE3479" i="2"/>
  <c r="AM3479" i="2" s="1"/>
  <c r="AD3479" i="2"/>
  <c r="AL3479" i="2" s="1"/>
  <c r="AC3479" i="2"/>
  <c r="AE3478" i="2"/>
  <c r="AM3478" i="2" s="1"/>
  <c r="AD3478" i="2"/>
  <c r="AL3478" i="2" s="1"/>
  <c r="AC3478" i="2"/>
  <c r="AE3477" i="2"/>
  <c r="AM3477" i="2" s="1"/>
  <c r="AD3477" i="2"/>
  <c r="AL3477" i="2" s="1"/>
  <c r="AC3477" i="2"/>
  <c r="AE3476" i="2"/>
  <c r="AM3476" i="2" s="1"/>
  <c r="AD3476" i="2"/>
  <c r="AL3476" i="2" s="1"/>
  <c r="AC3476" i="2"/>
  <c r="AE3475" i="2"/>
  <c r="AM3475" i="2" s="1"/>
  <c r="AD3475" i="2"/>
  <c r="AL3475" i="2" s="1"/>
  <c r="AC3475" i="2"/>
  <c r="AE3474" i="2"/>
  <c r="AM3474" i="2" s="1"/>
  <c r="AD3474" i="2"/>
  <c r="AL3474" i="2" s="1"/>
  <c r="AC3474" i="2"/>
  <c r="AE3473" i="2"/>
  <c r="AM3473" i="2" s="1"/>
  <c r="AD3473" i="2"/>
  <c r="AL3473" i="2" s="1"/>
  <c r="AC3473" i="2"/>
  <c r="AE3472" i="2"/>
  <c r="AM3472" i="2" s="1"/>
  <c r="AD3472" i="2"/>
  <c r="AL3472" i="2" s="1"/>
  <c r="AC3472" i="2"/>
  <c r="AE3471" i="2"/>
  <c r="AM3471" i="2" s="1"/>
  <c r="AD3471" i="2"/>
  <c r="AL3471" i="2" s="1"/>
  <c r="AC3471" i="2"/>
  <c r="AE3470" i="2"/>
  <c r="AM3470" i="2" s="1"/>
  <c r="AD3470" i="2"/>
  <c r="AL3470" i="2" s="1"/>
  <c r="AC3470" i="2"/>
  <c r="AE3469" i="2"/>
  <c r="AM3469" i="2" s="1"/>
  <c r="AD3469" i="2"/>
  <c r="AL3469" i="2" s="1"/>
  <c r="AC3469" i="2"/>
  <c r="AE3468" i="2"/>
  <c r="AM3468" i="2" s="1"/>
  <c r="AD3468" i="2"/>
  <c r="AL3468" i="2" s="1"/>
  <c r="AC3468" i="2"/>
  <c r="AE3467" i="2"/>
  <c r="AM3467" i="2" s="1"/>
  <c r="AD3467" i="2"/>
  <c r="AL3467" i="2" s="1"/>
  <c r="AC3467" i="2"/>
  <c r="AE3466" i="2"/>
  <c r="AM3466" i="2" s="1"/>
  <c r="AD3466" i="2"/>
  <c r="AL3466" i="2" s="1"/>
  <c r="AC3466" i="2"/>
  <c r="AE3465" i="2"/>
  <c r="AM3465" i="2" s="1"/>
  <c r="AD3465" i="2"/>
  <c r="AL3465" i="2" s="1"/>
  <c r="AC3465" i="2"/>
  <c r="AE3464" i="2"/>
  <c r="AM3464" i="2" s="1"/>
  <c r="AD3464" i="2"/>
  <c r="AL3464" i="2" s="1"/>
  <c r="AC3464" i="2"/>
  <c r="AE3463" i="2"/>
  <c r="AM3463" i="2" s="1"/>
  <c r="AD3463" i="2"/>
  <c r="AL3463" i="2" s="1"/>
  <c r="AC3463" i="2"/>
  <c r="AE3462" i="2"/>
  <c r="AM3462" i="2" s="1"/>
  <c r="AD3462" i="2"/>
  <c r="AL3462" i="2" s="1"/>
  <c r="AC3462" i="2"/>
  <c r="AE3461" i="2"/>
  <c r="AM3461" i="2" s="1"/>
  <c r="AD3461" i="2"/>
  <c r="AL3461" i="2" s="1"/>
  <c r="AC3461" i="2"/>
  <c r="AE3460" i="2"/>
  <c r="AM3460" i="2" s="1"/>
  <c r="AD3460" i="2"/>
  <c r="AL3460" i="2" s="1"/>
  <c r="AC3460" i="2"/>
  <c r="AE3459" i="2"/>
  <c r="AM3459" i="2" s="1"/>
  <c r="AD3459" i="2"/>
  <c r="AL3459" i="2" s="1"/>
  <c r="AC3459" i="2"/>
  <c r="AE3458" i="2"/>
  <c r="AM3458" i="2" s="1"/>
  <c r="AD3458" i="2"/>
  <c r="AL3458" i="2" s="1"/>
  <c r="AC3458" i="2"/>
  <c r="AE3457" i="2"/>
  <c r="AM3457" i="2" s="1"/>
  <c r="AD3457" i="2"/>
  <c r="AL3457" i="2" s="1"/>
  <c r="AC3457" i="2"/>
  <c r="AE3456" i="2"/>
  <c r="AM3456" i="2" s="1"/>
  <c r="AD3456" i="2"/>
  <c r="AL3456" i="2" s="1"/>
  <c r="AC3456" i="2"/>
  <c r="AE3455" i="2"/>
  <c r="AM3455" i="2" s="1"/>
  <c r="AD3455" i="2"/>
  <c r="AL3455" i="2" s="1"/>
  <c r="AC3455" i="2"/>
  <c r="AE3454" i="2"/>
  <c r="AM3454" i="2" s="1"/>
  <c r="AD3454" i="2"/>
  <c r="AL3454" i="2" s="1"/>
  <c r="AC3454" i="2"/>
  <c r="AE3453" i="2"/>
  <c r="AM3453" i="2" s="1"/>
  <c r="AD3453" i="2"/>
  <c r="AL3453" i="2" s="1"/>
  <c r="AC3453" i="2"/>
  <c r="AE3452" i="2"/>
  <c r="AM3452" i="2" s="1"/>
  <c r="AD3452" i="2"/>
  <c r="AL3452" i="2" s="1"/>
  <c r="AC3452" i="2"/>
  <c r="AE3451" i="2"/>
  <c r="AM3451" i="2" s="1"/>
  <c r="AD3451" i="2"/>
  <c r="AL3451" i="2" s="1"/>
  <c r="AC3451" i="2"/>
  <c r="AE3450" i="2"/>
  <c r="AM3450" i="2" s="1"/>
  <c r="AD3450" i="2"/>
  <c r="AL3450" i="2" s="1"/>
  <c r="AC3450" i="2"/>
  <c r="AE3449" i="2"/>
  <c r="AM3449" i="2" s="1"/>
  <c r="AD3449" i="2"/>
  <c r="AL3449" i="2" s="1"/>
  <c r="AC3449" i="2"/>
  <c r="AE3448" i="2"/>
  <c r="AM3448" i="2" s="1"/>
  <c r="AD3448" i="2"/>
  <c r="AL3448" i="2" s="1"/>
  <c r="AC3448" i="2"/>
  <c r="AE3447" i="2"/>
  <c r="AM3447" i="2" s="1"/>
  <c r="AD3447" i="2"/>
  <c r="AL3447" i="2" s="1"/>
  <c r="AC3447" i="2"/>
  <c r="AE3446" i="2"/>
  <c r="AM3446" i="2" s="1"/>
  <c r="AD3446" i="2"/>
  <c r="AL3446" i="2" s="1"/>
  <c r="AC3446" i="2"/>
  <c r="AE3445" i="2"/>
  <c r="AM3445" i="2" s="1"/>
  <c r="AD3445" i="2"/>
  <c r="AL3445" i="2" s="1"/>
  <c r="AC3445" i="2"/>
  <c r="AE3444" i="2"/>
  <c r="AM3444" i="2" s="1"/>
  <c r="AD3444" i="2"/>
  <c r="AL3444" i="2" s="1"/>
  <c r="AC3444" i="2"/>
  <c r="AE3443" i="2"/>
  <c r="AM3443" i="2" s="1"/>
  <c r="AD3443" i="2"/>
  <c r="AL3443" i="2" s="1"/>
  <c r="AC3443" i="2"/>
  <c r="AE3442" i="2"/>
  <c r="AM3442" i="2" s="1"/>
  <c r="AD3442" i="2"/>
  <c r="AL3442" i="2" s="1"/>
  <c r="AC3442" i="2"/>
  <c r="AE3441" i="2"/>
  <c r="AM3441" i="2" s="1"/>
  <c r="AD3441" i="2"/>
  <c r="AL3441" i="2" s="1"/>
  <c r="AC3441" i="2"/>
  <c r="AE3440" i="2"/>
  <c r="AM3440" i="2" s="1"/>
  <c r="AD3440" i="2"/>
  <c r="AL3440" i="2" s="1"/>
  <c r="AC3440" i="2"/>
  <c r="AE3439" i="2"/>
  <c r="AM3439" i="2" s="1"/>
  <c r="AD3439" i="2"/>
  <c r="AL3439" i="2" s="1"/>
  <c r="AC3439" i="2"/>
  <c r="AE3438" i="2"/>
  <c r="AM3438" i="2" s="1"/>
  <c r="AD3438" i="2"/>
  <c r="AL3438" i="2" s="1"/>
  <c r="AC3438" i="2"/>
  <c r="AE3437" i="2"/>
  <c r="AM3437" i="2" s="1"/>
  <c r="AD3437" i="2"/>
  <c r="AL3437" i="2" s="1"/>
  <c r="AC3437" i="2"/>
  <c r="AE3436" i="2"/>
  <c r="AM3436" i="2" s="1"/>
  <c r="AD3436" i="2"/>
  <c r="AL3436" i="2" s="1"/>
  <c r="AC3436" i="2"/>
  <c r="AE3435" i="2"/>
  <c r="AM3435" i="2" s="1"/>
  <c r="AD3435" i="2"/>
  <c r="AL3435" i="2" s="1"/>
  <c r="AC3435" i="2"/>
  <c r="AE3434" i="2"/>
  <c r="AM3434" i="2" s="1"/>
  <c r="AD3434" i="2"/>
  <c r="AL3434" i="2" s="1"/>
  <c r="AC3434" i="2"/>
  <c r="AE3433" i="2"/>
  <c r="AM3433" i="2" s="1"/>
  <c r="AD3433" i="2"/>
  <c r="AL3433" i="2" s="1"/>
  <c r="AC3433" i="2"/>
  <c r="AE3432" i="2"/>
  <c r="AM3432" i="2" s="1"/>
  <c r="AD3432" i="2"/>
  <c r="AL3432" i="2" s="1"/>
  <c r="AC3432" i="2"/>
  <c r="AE3431" i="2"/>
  <c r="AM3431" i="2" s="1"/>
  <c r="AD3431" i="2"/>
  <c r="AL3431" i="2" s="1"/>
  <c r="AC3431" i="2"/>
  <c r="AE3430" i="2"/>
  <c r="AM3430" i="2" s="1"/>
  <c r="AD3430" i="2"/>
  <c r="AL3430" i="2" s="1"/>
  <c r="AC3430" i="2"/>
  <c r="AE3429" i="2"/>
  <c r="AM3429" i="2" s="1"/>
  <c r="AD3429" i="2"/>
  <c r="AL3429" i="2" s="1"/>
  <c r="AC3429" i="2"/>
  <c r="AE3428" i="2"/>
  <c r="AM3428" i="2" s="1"/>
  <c r="AD3428" i="2"/>
  <c r="AL3428" i="2" s="1"/>
  <c r="AC3428" i="2"/>
  <c r="AE3427" i="2"/>
  <c r="AM3427" i="2" s="1"/>
  <c r="AD3427" i="2"/>
  <c r="AL3427" i="2" s="1"/>
  <c r="AC3427" i="2"/>
  <c r="AE3426" i="2"/>
  <c r="AM3426" i="2" s="1"/>
  <c r="AD3426" i="2"/>
  <c r="AL3426" i="2" s="1"/>
  <c r="AC3426" i="2"/>
  <c r="AE3425" i="2"/>
  <c r="AM3425" i="2" s="1"/>
  <c r="AD3425" i="2"/>
  <c r="AL3425" i="2" s="1"/>
  <c r="AC3425" i="2"/>
  <c r="AE3424" i="2"/>
  <c r="AM3424" i="2" s="1"/>
  <c r="AD3424" i="2"/>
  <c r="AL3424" i="2" s="1"/>
  <c r="AC3424" i="2"/>
  <c r="AE3423" i="2"/>
  <c r="AM3423" i="2" s="1"/>
  <c r="AD3423" i="2"/>
  <c r="AL3423" i="2" s="1"/>
  <c r="AC3423" i="2"/>
  <c r="AE3422" i="2"/>
  <c r="AM3422" i="2" s="1"/>
  <c r="AD3422" i="2"/>
  <c r="AL3422" i="2" s="1"/>
  <c r="AC3422" i="2"/>
  <c r="AE3421" i="2"/>
  <c r="AM3421" i="2" s="1"/>
  <c r="AD3421" i="2"/>
  <c r="AL3421" i="2" s="1"/>
  <c r="AC3421" i="2"/>
  <c r="AE3420" i="2"/>
  <c r="AM3420" i="2" s="1"/>
  <c r="AD3420" i="2"/>
  <c r="AL3420" i="2" s="1"/>
  <c r="AC3420" i="2"/>
  <c r="AE3419" i="2"/>
  <c r="AM3419" i="2" s="1"/>
  <c r="AD3419" i="2"/>
  <c r="AL3419" i="2" s="1"/>
  <c r="AC3419" i="2"/>
  <c r="AE3418" i="2"/>
  <c r="AM3418" i="2" s="1"/>
  <c r="AD3418" i="2"/>
  <c r="AL3418" i="2" s="1"/>
  <c r="AC3418" i="2"/>
  <c r="AE3417" i="2"/>
  <c r="AM3417" i="2" s="1"/>
  <c r="AD3417" i="2"/>
  <c r="AL3417" i="2" s="1"/>
  <c r="AC3417" i="2"/>
  <c r="AE3416" i="2"/>
  <c r="AM3416" i="2" s="1"/>
  <c r="AD3416" i="2"/>
  <c r="AL3416" i="2" s="1"/>
  <c r="AC3416" i="2"/>
  <c r="AE3415" i="2"/>
  <c r="AM3415" i="2" s="1"/>
  <c r="AD3415" i="2"/>
  <c r="AL3415" i="2" s="1"/>
  <c r="AC3415" i="2"/>
  <c r="AE3414" i="2"/>
  <c r="AM3414" i="2" s="1"/>
  <c r="AD3414" i="2"/>
  <c r="AL3414" i="2" s="1"/>
  <c r="AC3414" i="2"/>
  <c r="AE3413" i="2"/>
  <c r="AM3413" i="2" s="1"/>
  <c r="AD3413" i="2"/>
  <c r="AL3413" i="2" s="1"/>
  <c r="AC3413" i="2"/>
  <c r="AE3412" i="2"/>
  <c r="AM3412" i="2" s="1"/>
  <c r="AD3412" i="2"/>
  <c r="AL3412" i="2" s="1"/>
  <c r="AC3412" i="2"/>
  <c r="AE3411" i="2"/>
  <c r="AM3411" i="2" s="1"/>
  <c r="AD3411" i="2"/>
  <c r="AL3411" i="2" s="1"/>
  <c r="AC3411" i="2"/>
  <c r="AE3410" i="2"/>
  <c r="AM3410" i="2" s="1"/>
  <c r="AD3410" i="2"/>
  <c r="AL3410" i="2" s="1"/>
  <c r="AC3410" i="2"/>
  <c r="AE3409" i="2"/>
  <c r="AM3409" i="2" s="1"/>
  <c r="AD3409" i="2"/>
  <c r="AL3409" i="2" s="1"/>
  <c r="AC3409" i="2"/>
  <c r="AE3408" i="2"/>
  <c r="AM3408" i="2" s="1"/>
  <c r="AD3408" i="2"/>
  <c r="AL3408" i="2" s="1"/>
  <c r="AC3408" i="2"/>
  <c r="AE3407" i="2"/>
  <c r="AM3407" i="2" s="1"/>
  <c r="AD3407" i="2"/>
  <c r="AL3407" i="2" s="1"/>
  <c r="AC3407" i="2"/>
  <c r="AE3406" i="2"/>
  <c r="AM3406" i="2" s="1"/>
  <c r="AD3406" i="2"/>
  <c r="AL3406" i="2" s="1"/>
  <c r="AC3406" i="2"/>
  <c r="AE3405" i="2"/>
  <c r="AM3405" i="2" s="1"/>
  <c r="AD3405" i="2"/>
  <c r="AL3405" i="2" s="1"/>
  <c r="AC3405" i="2"/>
  <c r="AE3404" i="2"/>
  <c r="AM3404" i="2" s="1"/>
  <c r="AD3404" i="2"/>
  <c r="AL3404" i="2" s="1"/>
  <c r="AC3404" i="2"/>
  <c r="AE3403" i="2"/>
  <c r="AM3403" i="2" s="1"/>
  <c r="AD3403" i="2"/>
  <c r="AL3403" i="2" s="1"/>
  <c r="AC3403" i="2"/>
  <c r="AE3402" i="2"/>
  <c r="AM3402" i="2" s="1"/>
  <c r="AD3402" i="2"/>
  <c r="AL3402" i="2" s="1"/>
  <c r="AC3402" i="2"/>
  <c r="AE3401" i="2"/>
  <c r="AM3401" i="2" s="1"/>
  <c r="AD3401" i="2"/>
  <c r="AL3401" i="2" s="1"/>
  <c r="AC3401" i="2"/>
  <c r="AE3400" i="2"/>
  <c r="AM3400" i="2" s="1"/>
  <c r="AD3400" i="2"/>
  <c r="AL3400" i="2" s="1"/>
  <c r="AC3400" i="2"/>
  <c r="AE3399" i="2"/>
  <c r="AM3399" i="2" s="1"/>
  <c r="AD3399" i="2"/>
  <c r="AL3399" i="2" s="1"/>
  <c r="AC3399" i="2"/>
  <c r="AE3398" i="2"/>
  <c r="AM3398" i="2" s="1"/>
  <c r="AD3398" i="2"/>
  <c r="AL3398" i="2" s="1"/>
  <c r="AC3398" i="2"/>
  <c r="AE3397" i="2"/>
  <c r="AM3397" i="2" s="1"/>
  <c r="AD3397" i="2"/>
  <c r="AL3397" i="2" s="1"/>
  <c r="AC3397" i="2"/>
  <c r="AE3396" i="2"/>
  <c r="AM3396" i="2" s="1"/>
  <c r="AD3396" i="2"/>
  <c r="AL3396" i="2" s="1"/>
  <c r="AC3396" i="2"/>
  <c r="AE3395" i="2"/>
  <c r="AM3395" i="2" s="1"/>
  <c r="AD3395" i="2"/>
  <c r="AL3395" i="2" s="1"/>
  <c r="AC3395" i="2"/>
  <c r="AE3394" i="2"/>
  <c r="AM3394" i="2" s="1"/>
  <c r="AD3394" i="2"/>
  <c r="AL3394" i="2" s="1"/>
  <c r="AC3394" i="2"/>
  <c r="AE3393" i="2"/>
  <c r="AM3393" i="2" s="1"/>
  <c r="AD3393" i="2"/>
  <c r="AL3393" i="2" s="1"/>
  <c r="AC3393" i="2"/>
  <c r="AE3392" i="2"/>
  <c r="AM3392" i="2" s="1"/>
  <c r="AD3392" i="2"/>
  <c r="AL3392" i="2" s="1"/>
  <c r="AC3392" i="2"/>
  <c r="AE3391" i="2"/>
  <c r="AM3391" i="2" s="1"/>
  <c r="AD3391" i="2"/>
  <c r="AL3391" i="2" s="1"/>
  <c r="AC3391" i="2"/>
  <c r="AE3390" i="2"/>
  <c r="AM3390" i="2" s="1"/>
  <c r="AD3390" i="2"/>
  <c r="AL3390" i="2" s="1"/>
  <c r="AC3390" i="2"/>
  <c r="AE3389" i="2"/>
  <c r="AM3389" i="2" s="1"/>
  <c r="AD3389" i="2"/>
  <c r="AL3389" i="2" s="1"/>
  <c r="AC3389" i="2"/>
  <c r="AE3388" i="2"/>
  <c r="AM3388" i="2" s="1"/>
  <c r="AD3388" i="2"/>
  <c r="AL3388" i="2" s="1"/>
  <c r="AC3388" i="2"/>
  <c r="AE3387" i="2"/>
  <c r="AM3387" i="2" s="1"/>
  <c r="AD3387" i="2"/>
  <c r="AL3387" i="2" s="1"/>
  <c r="AC3387" i="2"/>
  <c r="AE3386" i="2"/>
  <c r="AM3386" i="2" s="1"/>
  <c r="AD3386" i="2"/>
  <c r="AL3386" i="2" s="1"/>
  <c r="AC3386" i="2"/>
  <c r="AE3385" i="2"/>
  <c r="AM3385" i="2" s="1"/>
  <c r="AD3385" i="2"/>
  <c r="AL3385" i="2" s="1"/>
  <c r="AC3385" i="2"/>
  <c r="AE3384" i="2"/>
  <c r="AM3384" i="2" s="1"/>
  <c r="AD3384" i="2"/>
  <c r="AL3384" i="2" s="1"/>
  <c r="AC3384" i="2"/>
  <c r="AE3383" i="2"/>
  <c r="AM3383" i="2" s="1"/>
  <c r="AD3383" i="2"/>
  <c r="AL3383" i="2" s="1"/>
  <c r="AC3383" i="2"/>
  <c r="AE3382" i="2"/>
  <c r="AM3382" i="2" s="1"/>
  <c r="AD3382" i="2"/>
  <c r="AL3382" i="2" s="1"/>
  <c r="AC3382" i="2"/>
  <c r="AE3381" i="2"/>
  <c r="AM3381" i="2" s="1"/>
  <c r="AD3381" i="2"/>
  <c r="AL3381" i="2" s="1"/>
  <c r="AC3381" i="2"/>
  <c r="AE3380" i="2"/>
  <c r="AM3380" i="2" s="1"/>
  <c r="AD3380" i="2"/>
  <c r="AL3380" i="2" s="1"/>
  <c r="AC3380" i="2"/>
  <c r="AE3379" i="2"/>
  <c r="AM3379" i="2" s="1"/>
  <c r="AD3379" i="2"/>
  <c r="AL3379" i="2" s="1"/>
  <c r="AC3379" i="2"/>
  <c r="AE3378" i="2"/>
  <c r="AM3378" i="2" s="1"/>
  <c r="AD3378" i="2"/>
  <c r="AL3378" i="2" s="1"/>
  <c r="AC3378" i="2"/>
  <c r="AE3377" i="2"/>
  <c r="AM3377" i="2" s="1"/>
  <c r="AD3377" i="2"/>
  <c r="AL3377" i="2" s="1"/>
  <c r="AC3377" i="2"/>
  <c r="AE3376" i="2"/>
  <c r="AM3376" i="2" s="1"/>
  <c r="AD3376" i="2"/>
  <c r="AL3376" i="2" s="1"/>
  <c r="AC3376" i="2"/>
  <c r="AE3375" i="2"/>
  <c r="AM3375" i="2" s="1"/>
  <c r="AD3375" i="2"/>
  <c r="AL3375" i="2" s="1"/>
  <c r="AC3375" i="2"/>
  <c r="AE3374" i="2"/>
  <c r="AM3374" i="2" s="1"/>
  <c r="AD3374" i="2"/>
  <c r="AL3374" i="2" s="1"/>
  <c r="AC3374" i="2"/>
  <c r="AE3373" i="2"/>
  <c r="AM3373" i="2" s="1"/>
  <c r="AD3373" i="2"/>
  <c r="AL3373" i="2" s="1"/>
  <c r="AC3373" i="2"/>
  <c r="AE3372" i="2"/>
  <c r="AM3372" i="2" s="1"/>
  <c r="AD3372" i="2"/>
  <c r="AL3372" i="2" s="1"/>
  <c r="AC3372" i="2"/>
  <c r="AE3371" i="2"/>
  <c r="AM3371" i="2" s="1"/>
  <c r="AD3371" i="2"/>
  <c r="AL3371" i="2" s="1"/>
  <c r="AC3371" i="2"/>
  <c r="AE3370" i="2"/>
  <c r="AM3370" i="2" s="1"/>
  <c r="AD3370" i="2"/>
  <c r="AL3370" i="2" s="1"/>
  <c r="AC3370" i="2"/>
  <c r="AE3369" i="2"/>
  <c r="AM3369" i="2" s="1"/>
  <c r="AD3369" i="2"/>
  <c r="AL3369" i="2" s="1"/>
  <c r="AC3369" i="2"/>
  <c r="AE3368" i="2"/>
  <c r="AM3368" i="2" s="1"/>
  <c r="AD3368" i="2"/>
  <c r="AL3368" i="2" s="1"/>
  <c r="AC3368" i="2"/>
  <c r="AE3367" i="2"/>
  <c r="AM3367" i="2" s="1"/>
  <c r="AD3367" i="2"/>
  <c r="AL3367" i="2" s="1"/>
  <c r="AC3367" i="2"/>
  <c r="AE3366" i="2"/>
  <c r="AM3366" i="2" s="1"/>
  <c r="AD3366" i="2"/>
  <c r="AL3366" i="2" s="1"/>
  <c r="AC3366" i="2"/>
  <c r="AE3365" i="2"/>
  <c r="AM3365" i="2" s="1"/>
  <c r="AD3365" i="2"/>
  <c r="AL3365" i="2" s="1"/>
  <c r="AC3365" i="2"/>
  <c r="AE3364" i="2"/>
  <c r="AM3364" i="2" s="1"/>
  <c r="AD3364" i="2"/>
  <c r="AL3364" i="2" s="1"/>
  <c r="AC3364" i="2"/>
  <c r="AE3363" i="2"/>
  <c r="AM3363" i="2" s="1"/>
  <c r="AD3363" i="2"/>
  <c r="AL3363" i="2" s="1"/>
  <c r="AC3363" i="2"/>
  <c r="AE3362" i="2"/>
  <c r="AM3362" i="2" s="1"/>
  <c r="AD3362" i="2"/>
  <c r="AL3362" i="2" s="1"/>
  <c r="AC3362" i="2"/>
  <c r="AE3361" i="2"/>
  <c r="AM3361" i="2" s="1"/>
  <c r="AD3361" i="2"/>
  <c r="AL3361" i="2" s="1"/>
  <c r="AC3361" i="2"/>
  <c r="AE3360" i="2"/>
  <c r="AM3360" i="2" s="1"/>
  <c r="AD3360" i="2"/>
  <c r="AL3360" i="2" s="1"/>
  <c r="AC3360" i="2"/>
  <c r="AE3359" i="2"/>
  <c r="AM3359" i="2" s="1"/>
  <c r="AD3359" i="2"/>
  <c r="AL3359" i="2" s="1"/>
  <c r="AC3359" i="2"/>
  <c r="AE3358" i="2"/>
  <c r="AM3358" i="2" s="1"/>
  <c r="AD3358" i="2"/>
  <c r="AL3358" i="2" s="1"/>
  <c r="AC3358" i="2"/>
  <c r="AE3357" i="2"/>
  <c r="AM3357" i="2" s="1"/>
  <c r="AD3357" i="2"/>
  <c r="AL3357" i="2" s="1"/>
  <c r="AC3357" i="2"/>
  <c r="AE3356" i="2"/>
  <c r="AM3356" i="2" s="1"/>
  <c r="AD3356" i="2"/>
  <c r="AL3356" i="2" s="1"/>
  <c r="AC3356" i="2"/>
  <c r="AE3355" i="2"/>
  <c r="AM3355" i="2" s="1"/>
  <c r="AD3355" i="2"/>
  <c r="AL3355" i="2" s="1"/>
  <c r="AC3355" i="2"/>
  <c r="AE3354" i="2"/>
  <c r="AM3354" i="2" s="1"/>
  <c r="AD3354" i="2"/>
  <c r="AL3354" i="2" s="1"/>
  <c r="AC3354" i="2"/>
  <c r="AE3353" i="2"/>
  <c r="AM3353" i="2" s="1"/>
  <c r="AD3353" i="2"/>
  <c r="AL3353" i="2" s="1"/>
  <c r="AC3353" i="2"/>
  <c r="AE3352" i="2"/>
  <c r="AM3352" i="2" s="1"/>
  <c r="AD3352" i="2"/>
  <c r="AL3352" i="2" s="1"/>
  <c r="AC3352" i="2"/>
  <c r="AE3351" i="2"/>
  <c r="AM3351" i="2" s="1"/>
  <c r="AD3351" i="2"/>
  <c r="AL3351" i="2" s="1"/>
  <c r="AC3351" i="2"/>
  <c r="AE3350" i="2"/>
  <c r="AM3350" i="2" s="1"/>
  <c r="AD3350" i="2"/>
  <c r="AL3350" i="2" s="1"/>
  <c r="AC3350" i="2"/>
  <c r="AE3349" i="2"/>
  <c r="AM3349" i="2" s="1"/>
  <c r="AD3349" i="2"/>
  <c r="AL3349" i="2" s="1"/>
  <c r="AC3349" i="2"/>
  <c r="AE3348" i="2"/>
  <c r="AM3348" i="2" s="1"/>
  <c r="AD3348" i="2"/>
  <c r="AL3348" i="2" s="1"/>
  <c r="AC3348" i="2"/>
  <c r="AE3347" i="2"/>
  <c r="AM3347" i="2" s="1"/>
  <c r="AD3347" i="2"/>
  <c r="AL3347" i="2" s="1"/>
  <c r="AC3347" i="2"/>
  <c r="AE3346" i="2"/>
  <c r="AM3346" i="2" s="1"/>
  <c r="AD3346" i="2"/>
  <c r="AL3346" i="2" s="1"/>
  <c r="AC3346" i="2"/>
  <c r="AE3345" i="2"/>
  <c r="AM3345" i="2" s="1"/>
  <c r="AD3345" i="2"/>
  <c r="AL3345" i="2" s="1"/>
  <c r="AC3345" i="2"/>
  <c r="AE3344" i="2"/>
  <c r="AM3344" i="2" s="1"/>
  <c r="AD3344" i="2"/>
  <c r="AL3344" i="2" s="1"/>
  <c r="AC3344" i="2"/>
  <c r="AE3343" i="2"/>
  <c r="AM3343" i="2" s="1"/>
  <c r="AD3343" i="2"/>
  <c r="AL3343" i="2" s="1"/>
  <c r="AC3343" i="2"/>
  <c r="AE3342" i="2"/>
  <c r="AM3342" i="2" s="1"/>
  <c r="AD3342" i="2"/>
  <c r="AL3342" i="2" s="1"/>
  <c r="AC3342" i="2"/>
  <c r="AE3341" i="2"/>
  <c r="AM3341" i="2" s="1"/>
  <c r="AD3341" i="2"/>
  <c r="AL3341" i="2" s="1"/>
  <c r="AC3341" i="2"/>
  <c r="AE3340" i="2"/>
  <c r="AM3340" i="2" s="1"/>
  <c r="AD3340" i="2"/>
  <c r="AL3340" i="2" s="1"/>
  <c r="AC3340" i="2"/>
  <c r="AE3339" i="2"/>
  <c r="AM3339" i="2" s="1"/>
  <c r="AD3339" i="2"/>
  <c r="AL3339" i="2" s="1"/>
  <c r="AC3339" i="2"/>
  <c r="AE3338" i="2"/>
  <c r="AM3338" i="2" s="1"/>
  <c r="AD3338" i="2"/>
  <c r="AL3338" i="2" s="1"/>
  <c r="AC3338" i="2"/>
  <c r="AE3337" i="2"/>
  <c r="AM3337" i="2" s="1"/>
  <c r="AD3337" i="2"/>
  <c r="AL3337" i="2" s="1"/>
  <c r="AC3337" i="2"/>
  <c r="AE3336" i="2"/>
  <c r="AM3336" i="2" s="1"/>
  <c r="AD3336" i="2"/>
  <c r="AL3336" i="2" s="1"/>
  <c r="AC3336" i="2"/>
  <c r="AE3335" i="2"/>
  <c r="AM3335" i="2" s="1"/>
  <c r="AD3335" i="2"/>
  <c r="AL3335" i="2" s="1"/>
  <c r="AC3335" i="2"/>
  <c r="AE3334" i="2"/>
  <c r="AM3334" i="2" s="1"/>
  <c r="AD3334" i="2"/>
  <c r="AL3334" i="2" s="1"/>
  <c r="AC3334" i="2"/>
  <c r="AE3333" i="2"/>
  <c r="AM3333" i="2" s="1"/>
  <c r="AD3333" i="2"/>
  <c r="AL3333" i="2" s="1"/>
  <c r="AC3333" i="2"/>
  <c r="AE3332" i="2"/>
  <c r="AM3332" i="2" s="1"/>
  <c r="AD3332" i="2"/>
  <c r="AL3332" i="2" s="1"/>
  <c r="AC3332" i="2"/>
  <c r="AE3331" i="2"/>
  <c r="AM3331" i="2" s="1"/>
  <c r="AD3331" i="2"/>
  <c r="AL3331" i="2" s="1"/>
  <c r="AC3331" i="2"/>
  <c r="AE3330" i="2"/>
  <c r="AM3330" i="2" s="1"/>
  <c r="AD3330" i="2"/>
  <c r="AL3330" i="2" s="1"/>
  <c r="AC3330" i="2"/>
  <c r="AE3329" i="2"/>
  <c r="AM3329" i="2" s="1"/>
  <c r="AD3329" i="2"/>
  <c r="AL3329" i="2" s="1"/>
  <c r="AC3329" i="2"/>
  <c r="AE3328" i="2"/>
  <c r="AM3328" i="2" s="1"/>
  <c r="AD3328" i="2"/>
  <c r="AL3328" i="2" s="1"/>
  <c r="AC3328" i="2"/>
  <c r="AE3327" i="2"/>
  <c r="AM3327" i="2" s="1"/>
  <c r="AD3327" i="2"/>
  <c r="AL3327" i="2" s="1"/>
  <c r="AC3327" i="2"/>
  <c r="AE3326" i="2"/>
  <c r="AM3326" i="2" s="1"/>
  <c r="AD3326" i="2"/>
  <c r="AL3326" i="2" s="1"/>
  <c r="AC3326" i="2"/>
  <c r="AE3325" i="2"/>
  <c r="AM3325" i="2" s="1"/>
  <c r="AD3325" i="2"/>
  <c r="AL3325" i="2" s="1"/>
  <c r="AC3325" i="2"/>
  <c r="AE3324" i="2"/>
  <c r="AM3324" i="2" s="1"/>
  <c r="AD3324" i="2"/>
  <c r="AL3324" i="2" s="1"/>
  <c r="AC3324" i="2"/>
  <c r="AE3323" i="2"/>
  <c r="AM3323" i="2" s="1"/>
  <c r="AD3323" i="2"/>
  <c r="AL3323" i="2" s="1"/>
  <c r="AC3323" i="2"/>
  <c r="AE3322" i="2"/>
  <c r="AM3322" i="2" s="1"/>
  <c r="AD3322" i="2"/>
  <c r="AL3322" i="2" s="1"/>
  <c r="AC3322" i="2"/>
  <c r="AE3321" i="2"/>
  <c r="AM3321" i="2" s="1"/>
  <c r="AD3321" i="2"/>
  <c r="AL3321" i="2" s="1"/>
  <c r="AC3321" i="2"/>
  <c r="AE3320" i="2"/>
  <c r="AM3320" i="2" s="1"/>
  <c r="AD3320" i="2"/>
  <c r="AL3320" i="2" s="1"/>
  <c r="AC3320" i="2"/>
  <c r="AE3319" i="2"/>
  <c r="AM3319" i="2" s="1"/>
  <c r="AD3319" i="2"/>
  <c r="AL3319" i="2" s="1"/>
  <c r="AC3319" i="2"/>
  <c r="AE3318" i="2"/>
  <c r="AM3318" i="2" s="1"/>
  <c r="AD3318" i="2"/>
  <c r="AL3318" i="2" s="1"/>
  <c r="AC3318" i="2"/>
  <c r="AE3317" i="2"/>
  <c r="AM3317" i="2" s="1"/>
  <c r="AD3317" i="2"/>
  <c r="AL3317" i="2" s="1"/>
  <c r="AC3317" i="2"/>
  <c r="AE3316" i="2"/>
  <c r="AM3316" i="2" s="1"/>
  <c r="AD3316" i="2"/>
  <c r="AL3316" i="2" s="1"/>
  <c r="AC3316" i="2"/>
  <c r="AE3315" i="2"/>
  <c r="AM3315" i="2" s="1"/>
  <c r="AD3315" i="2"/>
  <c r="AL3315" i="2" s="1"/>
  <c r="AC3315" i="2"/>
  <c r="AE3314" i="2"/>
  <c r="AM3314" i="2" s="1"/>
  <c r="AD3314" i="2"/>
  <c r="AL3314" i="2" s="1"/>
  <c r="AC3314" i="2"/>
  <c r="AE3313" i="2"/>
  <c r="AM3313" i="2" s="1"/>
  <c r="AD3313" i="2"/>
  <c r="AL3313" i="2" s="1"/>
  <c r="AC3313" i="2"/>
  <c r="AE3312" i="2"/>
  <c r="AM3312" i="2" s="1"/>
  <c r="AD3312" i="2"/>
  <c r="AL3312" i="2" s="1"/>
  <c r="AC3312" i="2"/>
  <c r="AE3311" i="2"/>
  <c r="AM3311" i="2" s="1"/>
  <c r="AD3311" i="2"/>
  <c r="AL3311" i="2" s="1"/>
  <c r="AC3311" i="2"/>
  <c r="AE3310" i="2"/>
  <c r="AM3310" i="2" s="1"/>
  <c r="AD3310" i="2"/>
  <c r="AL3310" i="2" s="1"/>
  <c r="AC3310" i="2"/>
  <c r="AE3309" i="2"/>
  <c r="AM3309" i="2" s="1"/>
  <c r="AD3309" i="2"/>
  <c r="AL3309" i="2" s="1"/>
  <c r="AC3309" i="2"/>
  <c r="AE3308" i="2"/>
  <c r="AM3308" i="2" s="1"/>
  <c r="AD3308" i="2"/>
  <c r="AL3308" i="2" s="1"/>
  <c r="AC3308" i="2"/>
  <c r="AE3307" i="2"/>
  <c r="AM3307" i="2" s="1"/>
  <c r="AD3307" i="2"/>
  <c r="AL3307" i="2" s="1"/>
  <c r="AC3307" i="2"/>
  <c r="AE3306" i="2"/>
  <c r="AM3306" i="2" s="1"/>
  <c r="AD3306" i="2"/>
  <c r="AL3306" i="2" s="1"/>
  <c r="AC3306" i="2"/>
  <c r="AE3305" i="2"/>
  <c r="AM3305" i="2" s="1"/>
  <c r="AD3305" i="2"/>
  <c r="AL3305" i="2" s="1"/>
  <c r="AC3305" i="2"/>
  <c r="AE3304" i="2"/>
  <c r="AM3304" i="2" s="1"/>
  <c r="AD3304" i="2"/>
  <c r="AL3304" i="2" s="1"/>
  <c r="AC3304" i="2"/>
  <c r="AE3303" i="2"/>
  <c r="AM3303" i="2" s="1"/>
  <c r="AD3303" i="2"/>
  <c r="AL3303" i="2" s="1"/>
  <c r="AC3303" i="2"/>
  <c r="AE3302" i="2"/>
  <c r="AM3302" i="2" s="1"/>
  <c r="AD3302" i="2"/>
  <c r="AL3302" i="2" s="1"/>
  <c r="AC3302" i="2"/>
  <c r="AE3301" i="2"/>
  <c r="AM3301" i="2" s="1"/>
  <c r="AD3301" i="2"/>
  <c r="AL3301" i="2" s="1"/>
  <c r="AC3301" i="2"/>
  <c r="AE3300" i="2"/>
  <c r="AM3300" i="2" s="1"/>
  <c r="AD3300" i="2"/>
  <c r="AL3300" i="2" s="1"/>
  <c r="AC3300" i="2"/>
  <c r="AE3299" i="2"/>
  <c r="AM3299" i="2" s="1"/>
  <c r="AD3299" i="2"/>
  <c r="AL3299" i="2" s="1"/>
  <c r="AC3299" i="2"/>
  <c r="AE3298" i="2"/>
  <c r="AM3298" i="2" s="1"/>
  <c r="AD3298" i="2"/>
  <c r="AL3298" i="2" s="1"/>
  <c r="AC3298" i="2"/>
  <c r="AE3297" i="2"/>
  <c r="AM3297" i="2" s="1"/>
  <c r="AD3297" i="2"/>
  <c r="AL3297" i="2" s="1"/>
  <c r="AC3297" i="2"/>
  <c r="AE3296" i="2"/>
  <c r="AM3296" i="2" s="1"/>
  <c r="AD3296" i="2"/>
  <c r="AL3296" i="2" s="1"/>
  <c r="AC3296" i="2"/>
  <c r="AE3295" i="2"/>
  <c r="AM3295" i="2" s="1"/>
  <c r="AD3295" i="2"/>
  <c r="AL3295" i="2" s="1"/>
  <c r="AC3295" i="2"/>
  <c r="AE3294" i="2"/>
  <c r="AM3294" i="2" s="1"/>
  <c r="AD3294" i="2"/>
  <c r="AL3294" i="2" s="1"/>
  <c r="AC3294" i="2"/>
  <c r="AE3293" i="2"/>
  <c r="AM3293" i="2" s="1"/>
  <c r="AD3293" i="2"/>
  <c r="AL3293" i="2" s="1"/>
  <c r="AC3293" i="2"/>
  <c r="AE3292" i="2"/>
  <c r="AM3292" i="2" s="1"/>
  <c r="AD3292" i="2"/>
  <c r="AL3292" i="2" s="1"/>
  <c r="AC3292" i="2"/>
  <c r="AE3291" i="2"/>
  <c r="AM3291" i="2" s="1"/>
  <c r="AD3291" i="2"/>
  <c r="AL3291" i="2" s="1"/>
  <c r="AC3291" i="2"/>
  <c r="AE3290" i="2"/>
  <c r="AM3290" i="2" s="1"/>
  <c r="AD3290" i="2"/>
  <c r="AL3290" i="2" s="1"/>
  <c r="AC3290" i="2"/>
  <c r="AE3289" i="2"/>
  <c r="AM3289" i="2" s="1"/>
  <c r="AD3289" i="2"/>
  <c r="AL3289" i="2" s="1"/>
  <c r="AC3289" i="2"/>
  <c r="AE3288" i="2"/>
  <c r="AM3288" i="2" s="1"/>
  <c r="AD3288" i="2"/>
  <c r="AL3288" i="2" s="1"/>
  <c r="AC3288" i="2"/>
  <c r="AE3287" i="2"/>
  <c r="AM3287" i="2" s="1"/>
  <c r="AD3287" i="2"/>
  <c r="AL3287" i="2" s="1"/>
  <c r="AC3287" i="2"/>
  <c r="AE3286" i="2"/>
  <c r="AM3286" i="2" s="1"/>
  <c r="AD3286" i="2"/>
  <c r="AL3286" i="2" s="1"/>
  <c r="AC3286" i="2"/>
  <c r="AE3285" i="2"/>
  <c r="AM3285" i="2" s="1"/>
  <c r="AD3285" i="2"/>
  <c r="AL3285" i="2" s="1"/>
  <c r="AC3285" i="2"/>
  <c r="AE3284" i="2"/>
  <c r="AM3284" i="2" s="1"/>
  <c r="AD3284" i="2"/>
  <c r="AL3284" i="2" s="1"/>
  <c r="AC3284" i="2"/>
  <c r="AE3283" i="2"/>
  <c r="AM3283" i="2" s="1"/>
  <c r="AD3283" i="2"/>
  <c r="AL3283" i="2" s="1"/>
  <c r="AC3283" i="2"/>
  <c r="AE3282" i="2"/>
  <c r="AM3282" i="2" s="1"/>
  <c r="AD3282" i="2"/>
  <c r="AL3282" i="2" s="1"/>
  <c r="AC3282" i="2"/>
  <c r="AE3281" i="2"/>
  <c r="AM3281" i="2" s="1"/>
  <c r="AD3281" i="2"/>
  <c r="AL3281" i="2" s="1"/>
  <c r="AC3281" i="2"/>
  <c r="AE3280" i="2"/>
  <c r="AM3280" i="2" s="1"/>
  <c r="AD3280" i="2"/>
  <c r="AL3280" i="2" s="1"/>
  <c r="AC3280" i="2"/>
  <c r="AE3279" i="2"/>
  <c r="AM3279" i="2" s="1"/>
  <c r="AD3279" i="2"/>
  <c r="AL3279" i="2" s="1"/>
  <c r="AC3279" i="2"/>
  <c r="AE3278" i="2"/>
  <c r="AM3278" i="2" s="1"/>
  <c r="AD3278" i="2"/>
  <c r="AL3278" i="2" s="1"/>
  <c r="AC3278" i="2"/>
  <c r="AE3277" i="2"/>
  <c r="AM3277" i="2" s="1"/>
  <c r="AD3277" i="2"/>
  <c r="AL3277" i="2" s="1"/>
  <c r="AC3277" i="2"/>
  <c r="AE3276" i="2"/>
  <c r="AM3276" i="2" s="1"/>
  <c r="AD3276" i="2"/>
  <c r="AL3276" i="2" s="1"/>
  <c r="AC3276" i="2"/>
  <c r="AE3275" i="2"/>
  <c r="AM3275" i="2" s="1"/>
  <c r="AD3275" i="2"/>
  <c r="AL3275" i="2" s="1"/>
  <c r="AC3275" i="2"/>
  <c r="AE3274" i="2"/>
  <c r="AM3274" i="2" s="1"/>
  <c r="AD3274" i="2"/>
  <c r="AL3274" i="2" s="1"/>
  <c r="AC3274" i="2"/>
  <c r="AE3273" i="2"/>
  <c r="AM3273" i="2" s="1"/>
  <c r="AD3273" i="2"/>
  <c r="AL3273" i="2" s="1"/>
  <c r="AC3273" i="2"/>
  <c r="AE3272" i="2"/>
  <c r="AM3272" i="2" s="1"/>
  <c r="AD3272" i="2"/>
  <c r="AL3272" i="2" s="1"/>
  <c r="AC3272" i="2"/>
  <c r="AE3271" i="2"/>
  <c r="AM3271" i="2" s="1"/>
  <c r="AD3271" i="2"/>
  <c r="AL3271" i="2" s="1"/>
  <c r="AC3271" i="2"/>
  <c r="AE3270" i="2"/>
  <c r="AM3270" i="2" s="1"/>
  <c r="AD3270" i="2"/>
  <c r="AL3270" i="2" s="1"/>
  <c r="AC3270" i="2"/>
  <c r="AE3269" i="2"/>
  <c r="AM3269" i="2" s="1"/>
  <c r="AD3269" i="2"/>
  <c r="AL3269" i="2" s="1"/>
  <c r="AC3269" i="2"/>
  <c r="AE3268" i="2"/>
  <c r="AM3268" i="2" s="1"/>
  <c r="AD3268" i="2"/>
  <c r="AL3268" i="2" s="1"/>
  <c r="AC3268" i="2"/>
  <c r="AE3267" i="2"/>
  <c r="AM3267" i="2" s="1"/>
  <c r="AD3267" i="2"/>
  <c r="AL3267" i="2" s="1"/>
  <c r="AC3267" i="2"/>
  <c r="AE3266" i="2"/>
  <c r="AM3266" i="2" s="1"/>
  <c r="AD3266" i="2"/>
  <c r="AL3266" i="2" s="1"/>
  <c r="AC3266" i="2"/>
  <c r="AE3265" i="2"/>
  <c r="AM3265" i="2" s="1"/>
  <c r="AD3265" i="2"/>
  <c r="AL3265" i="2" s="1"/>
  <c r="AC3265" i="2"/>
  <c r="AE3264" i="2"/>
  <c r="AM3264" i="2" s="1"/>
  <c r="AD3264" i="2"/>
  <c r="AL3264" i="2" s="1"/>
  <c r="AC3264" i="2"/>
  <c r="AE3263" i="2"/>
  <c r="AM3263" i="2" s="1"/>
  <c r="AD3263" i="2"/>
  <c r="AL3263" i="2" s="1"/>
  <c r="AC3263" i="2"/>
  <c r="AE3262" i="2"/>
  <c r="AM3262" i="2" s="1"/>
  <c r="AD3262" i="2"/>
  <c r="AL3262" i="2" s="1"/>
  <c r="AC3262" i="2"/>
  <c r="AE3261" i="2"/>
  <c r="AM3261" i="2" s="1"/>
  <c r="AD3261" i="2"/>
  <c r="AL3261" i="2" s="1"/>
  <c r="AC3261" i="2"/>
  <c r="AE3260" i="2"/>
  <c r="AM3260" i="2" s="1"/>
  <c r="AD3260" i="2"/>
  <c r="AL3260" i="2" s="1"/>
  <c r="AC3260" i="2"/>
  <c r="AE3259" i="2"/>
  <c r="AM3259" i="2" s="1"/>
  <c r="AD3259" i="2"/>
  <c r="AL3259" i="2" s="1"/>
  <c r="AC3259" i="2"/>
  <c r="AE3258" i="2"/>
  <c r="AM3258" i="2" s="1"/>
  <c r="AD3258" i="2"/>
  <c r="AL3258" i="2" s="1"/>
  <c r="AC3258" i="2"/>
  <c r="AE3257" i="2"/>
  <c r="AM3257" i="2" s="1"/>
  <c r="AD3257" i="2"/>
  <c r="AL3257" i="2" s="1"/>
  <c r="AC3257" i="2"/>
  <c r="AE3256" i="2"/>
  <c r="AM3256" i="2" s="1"/>
  <c r="AD3256" i="2"/>
  <c r="AL3256" i="2" s="1"/>
  <c r="AC3256" i="2"/>
  <c r="AE3255" i="2"/>
  <c r="AM3255" i="2" s="1"/>
  <c r="AD3255" i="2"/>
  <c r="AL3255" i="2" s="1"/>
  <c r="AC3255" i="2"/>
  <c r="AE3254" i="2"/>
  <c r="AM3254" i="2" s="1"/>
  <c r="AD3254" i="2"/>
  <c r="AL3254" i="2" s="1"/>
  <c r="AC3254" i="2"/>
  <c r="AE3253" i="2"/>
  <c r="AM3253" i="2" s="1"/>
  <c r="AD3253" i="2"/>
  <c r="AL3253" i="2" s="1"/>
  <c r="AC3253" i="2"/>
  <c r="AE3252" i="2"/>
  <c r="AM3252" i="2" s="1"/>
  <c r="AD3252" i="2"/>
  <c r="AL3252" i="2" s="1"/>
  <c r="AC3252" i="2"/>
  <c r="AE3251" i="2"/>
  <c r="AM3251" i="2" s="1"/>
  <c r="AD3251" i="2"/>
  <c r="AL3251" i="2" s="1"/>
  <c r="AC3251" i="2"/>
  <c r="AE3250" i="2"/>
  <c r="AM3250" i="2" s="1"/>
  <c r="AD3250" i="2"/>
  <c r="AL3250" i="2" s="1"/>
  <c r="AC3250" i="2"/>
  <c r="AE3249" i="2"/>
  <c r="AM3249" i="2" s="1"/>
  <c r="AD3249" i="2"/>
  <c r="AL3249" i="2" s="1"/>
  <c r="AC3249" i="2"/>
  <c r="AE3248" i="2"/>
  <c r="AM3248" i="2" s="1"/>
  <c r="AD3248" i="2"/>
  <c r="AL3248" i="2" s="1"/>
  <c r="AC3248" i="2"/>
  <c r="AE3247" i="2"/>
  <c r="AM3247" i="2" s="1"/>
  <c r="AD3247" i="2"/>
  <c r="AL3247" i="2" s="1"/>
  <c r="AC3247" i="2"/>
  <c r="AE3246" i="2"/>
  <c r="AM3246" i="2" s="1"/>
  <c r="AD3246" i="2"/>
  <c r="AL3246" i="2" s="1"/>
  <c r="AC3246" i="2"/>
  <c r="AE3245" i="2"/>
  <c r="AM3245" i="2" s="1"/>
  <c r="AD3245" i="2"/>
  <c r="AL3245" i="2" s="1"/>
  <c r="AC3245" i="2"/>
  <c r="AE3244" i="2"/>
  <c r="AM3244" i="2" s="1"/>
  <c r="AD3244" i="2"/>
  <c r="AL3244" i="2" s="1"/>
  <c r="AC3244" i="2"/>
  <c r="AE3243" i="2"/>
  <c r="AM3243" i="2" s="1"/>
  <c r="AD3243" i="2"/>
  <c r="AL3243" i="2" s="1"/>
  <c r="AC3243" i="2"/>
  <c r="AE3242" i="2"/>
  <c r="AM3242" i="2" s="1"/>
  <c r="AD3242" i="2"/>
  <c r="AL3242" i="2" s="1"/>
  <c r="AC3242" i="2"/>
  <c r="AE3241" i="2"/>
  <c r="AM3241" i="2" s="1"/>
  <c r="AD3241" i="2"/>
  <c r="AL3241" i="2" s="1"/>
  <c r="AC3241" i="2"/>
  <c r="AE3240" i="2"/>
  <c r="AM3240" i="2" s="1"/>
  <c r="AD3240" i="2"/>
  <c r="AL3240" i="2" s="1"/>
  <c r="AC3240" i="2"/>
  <c r="AE3239" i="2"/>
  <c r="AM3239" i="2" s="1"/>
  <c r="AD3239" i="2"/>
  <c r="AL3239" i="2" s="1"/>
  <c r="AC3239" i="2"/>
  <c r="AE3238" i="2"/>
  <c r="AM3238" i="2" s="1"/>
  <c r="AD3238" i="2"/>
  <c r="AL3238" i="2" s="1"/>
  <c r="AC3238" i="2"/>
  <c r="AE3237" i="2"/>
  <c r="AM3237" i="2" s="1"/>
  <c r="AD3237" i="2"/>
  <c r="AL3237" i="2" s="1"/>
  <c r="AC3237" i="2"/>
  <c r="AE3236" i="2"/>
  <c r="AM3236" i="2" s="1"/>
  <c r="AD3236" i="2"/>
  <c r="AL3236" i="2" s="1"/>
  <c r="AC3236" i="2"/>
  <c r="AE3235" i="2"/>
  <c r="AM3235" i="2" s="1"/>
  <c r="AD3235" i="2"/>
  <c r="AL3235" i="2" s="1"/>
  <c r="AC3235" i="2"/>
  <c r="AE3234" i="2"/>
  <c r="AM3234" i="2" s="1"/>
  <c r="AD3234" i="2"/>
  <c r="AL3234" i="2" s="1"/>
  <c r="AC3234" i="2"/>
  <c r="AE3233" i="2"/>
  <c r="AM3233" i="2" s="1"/>
  <c r="AD3233" i="2"/>
  <c r="AL3233" i="2" s="1"/>
  <c r="AC3233" i="2"/>
  <c r="AE3232" i="2"/>
  <c r="AM3232" i="2" s="1"/>
  <c r="AD3232" i="2"/>
  <c r="AL3232" i="2" s="1"/>
  <c r="AC3232" i="2"/>
  <c r="AE3231" i="2"/>
  <c r="AM3231" i="2" s="1"/>
  <c r="AD3231" i="2"/>
  <c r="AL3231" i="2" s="1"/>
  <c r="AC3231" i="2"/>
  <c r="AE3230" i="2"/>
  <c r="AM3230" i="2" s="1"/>
  <c r="AD3230" i="2"/>
  <c r="AL3230" i="2" s="1"/>
  <c r="AC3230" i="2"/>
  <c r="AE3229" i="2"/>
  <c r="AM3229" i="2" s="1"/>
  <c r="AD3229" i="2"/>
  <c r="AL3229" i="2" s="1"/>
  <c r="AC3229" i="2"/>
  <c r="AE3228" i="2"/>
  <c r="AM3228" i="2" s="1"/>
  <c r="AD3228" i="2"/>
  <c r="AL3228" i="2" s="1"/>
  <c r="AC3228" i="2"/>
  <c r="AE3227" i="2"/>
  <c r="AM3227" i="2" s="1"/>
  <c r="AD3227" i="2"/>
  <c r="AL3227" i="2" s="1"/>
  <c r="AC3227" i="2"/>
  <c r="AE3226" i="2"/>
  <c r="AM3226" i="2" s="1"/>
  <c r="AD3226" i="2"/>
  <c r="AL3226" i="2" s="1"/>
  <c r="AC3226" i="2"/>
  <c r="AE3225" i="2"/>
  <c r="AM3225" i="2" s="1"/>
  <c r="AD3225" i="2"/>
  <c r="AL3225" i="2" s="1"/>
  <c r="AC3225" i="2"/>
  <c r="AE3224" i="2"/>
  <c r="AM3224" i="2" s="1"/>
  <c r="AD3224" i="2"/>
  <c r="AL3224" i="2" s="1"/>
  <c r="AC3224" i="2"/>
  <c r="AE3223" i="2"/>
  <c r="AM3223" i="2" s="1"/>
  <c r="AD3223" i="2"/>
  <c r="AL3223" i="2" s="1"/>
  <c r="AC3223" i="2"/>
  <c r="AE3222" i="2"/>
  <c r="AM3222" i="2" s="1"/>
  <c r="AD3222" i="2"/>
  <c r="AL3222" i="2" s="1"/>
  <c r="AC3222" i="2"/>
  <c r="AE3221" i="2"/>
  <c r="AM3221" i="2" s="1"/>
  <c r="AD3221" i="2"/>
  <c r="AL3221" i="2" s="1"/>
  <c r="AC3221" i="2"/>
  <c r="AE3220" i="2"/>
  <c r="AM3220" i="2" s="1"/>
  <c r="AD3220" i="2"/>
  <c r="AL3220" i="2" s="1"/>
  <c r="AC3220" i="2"/>
  <c r="AE3219" i="2"/>
  <c r="AM3219" i="2" s="1"/>
  <c r="AD3219" i="2"/>
  <c r="AL3219" i="2" s="1"/>
  <c r="AC3219" i="2"/>
  <c r="AE3218" i="2"/>
  <c r="AM3218" i="2" s="1"/>
  <c r="AD3218" i="2"/>
  <c r="AL3218" i="2" s="1"/>
  <c r="AC3218" i="2"/>
  <c r="AE3217" i="2"/>
  <c r="AM3217" i="2" s="1"/>
  <c r="AD3217" i="2"/>
  <c r="AL3217" i="2" s="1"/>
  <c r="AC3217" i="2"/>
  <c r="AE3216" i="2"/>
  <c r="AM3216" i="2" s="1"/>
  <c r="AD3216" i="2"/>
  <c r="AL3216" i="2" s="1"/>
  <c r="AC3216" i="2"/>
  <c r="AE3215" i="2"/>
  <c r="AM3215" i="2" s="1"/>
  <c r="AD3215" i="2"/>
  <c r="AL3215" i="2" s="1"/>
  <c r="AC3215" i="2"/>
  <c r="AE3214" i="2"/>
  <c r="AM3214" i="2" s="1"/>
  <c r="AD3214" i="2"/>
  <c r="AL3214" i="2" s="1"/>
  <c r="AC3214" i="2"/>
  <c r="AE3213" i="2"/>
  <c r="AM3213" i="2" s="1"/>
  <c r="AD3213" i="2"/>
  <c r="AL3213" i="2" s="1"/>
  <c r="AC3213" i="2"/>
  <c r="AE3212" i="2"/>
  <c r="AM3212" i="2" s="1"/>
  <c r="AD3212" i="2"/>
  <c r="AL3212" i="2" s="1"/>
  <c r="AC3212" i="2"/>
  <c r="AE3211" i="2"/>
  <c r="AM3211" i="2" s="1"/>
  <c r="AD3211" i="2"/>
  <c r="AL3211" i="2" s="1"/>
  <c r="AC3211" i="2"/>
  <c r="AE3210" i="2"/>
  <c r="AM3210" i="2" s="1"/>
  <c r="AD3210" i="2"/>
  <c r="AL3210" i="2" s="1"/>
  <c r="AC3210" i="2"/>
  <c r="AE3209" i="2"/>
  <c r="AM3209" i="2" s="1"/>
  <c r="AD3209" i="2"/>
  <c r="AL3209" i="2" s="1"/>
  <c r="AC3209" i="2"/>
  <c r="AE3208" i="2"/>
  <c r="AM3208" i="2" s="1"/>
  <c r="AD3208" i="2"/>
  <c r="AL3208" i="2" s="1"/>
  <c r="AC3208" i="2"/>
  <c r="AE3207" i="2"/>
  <c r="AM3207" i="2" s="1"/>
  <c r="AD3207" i="2"/>
  <c r="AL3207" i="2" s="1"/>
  <c r="AC3207" i="2"/>
  <c r="AE3206" i="2"/>
  <c r="AM3206" i="2" s="1"/>
  <c r="AD3206" i="2"/>
  <c r="AL3206" i="2" s="1"/>
  <c r="AC3206" i="2"/>
  <c r="AE3205" i="2"/>
  <c r="AM3205" i="2" s="1"/>
  <c r="AD3205" i="2"/>
  <c r="AL3205" i="2" s="1"/>
  <c r="AC3205" i="2"/>
  <c r="AE3204" i="2"/>
  <c r="AM3204" i="2" s="1"/>
  <c r="AD3204" i="2"/>
  <c r="AL3204" i="2" s="1"/>
  <c r="AC3204" i="2"/>
  <c r="AE3203" i="2"/>
  <c r="AM3203" i="2" s="1"/>
  <c r="AD3203" i="2"/>
  <c r="AL3203" i="2" s="1"/>
  <c r="AC3203" i="2"/>
  <c r="AE3202" i="2"/>
  <c r="AM3202" i="2" s="1"/>
  <c r="AD3202" i="2"/>
  <c r="AL3202" i="2" s="1"/>
  <c r="AC3202" i="2"/>
  <c r="AE3201" i="2"/>
  <c r="AM3201" i="2" s="1"/>
  <c r="AD3201" i="2"/>
  <c r="AL3201" i="2" s="1"/>
  <c r="AC3201" i="2"/>
  <c r="AE3200" i="2"/>
  <c r="AM3200" i="2" s="1"/>
  <c r="AD3200" i="2"/>
  <c r="AL3200" i="2" s="1"/>
  <c r="AC3200" i="2"/>
  <c r="AE3199" i="2"/>
  <c r="AM3199" i="2" s="1"/>
  <c r="AD3199" i="2"/>
  <c r="AL3199" i="2" s="1"/>
  <c r="AC3199" i="2"/>
  <c r="AE3198" i="2"/>
  <c r="AM3198" i="2" s="1"/>
  <c r="AD3198" i="2"/>
  <c r="AL3198" i="2" s="1"/>
  <c r="AC3198" i="2"/>
  <c r="AE3197" i="2"/>
  <c r="AM3197" i="2" s="1"/>
  <c r="AD3197" i="2"/>
  <c r="AL3197" i="2" s="1"/>
  <c r="AC3197" i="2"/>
  <c r="AE3196" i="2"/>
  <c r="AM3196" i="2" s="1"/>
  <c r="AD3196" i="2"/>
  <c r="AL3196" i="2" s="1"/>
  <c r="AC3196" i="2"/>
  <c r="AE3195" i="2"/>
  <c r="AM3195" i="2" s="1"/>
  <c r="AD3195" i="2"/>
  <c r="AL3195" i="2" s="1"/>
  <c r="AC3195" i="2"/>
  <c r="AE3194" i="2"/>
  <c r="AM3194" i="2" s="1"/>
  <c r="AD3194" i="2"/>
  <c r="AL3194" i="2" s="1"/>
  <c r="AC3194" i="2"/>
  <c r="AE3193" i="2"/>
  <c r="AM3193" i="2" s="1"/>
  <c r="AD3193" i="2"/>
  <c r="AL3193" i="2" s="1"/>
  <c r="AC3193" i="2"/>
  <c r="AE3192" i="2"/>
  <c r="AM3192" i="2" s="1"/>
  <c r="AD3192" i="2"/>
  <c r="AL3192" i="2" s="1"/>
  <c r="AC3192" i="2"/>
  <c r="AE3191" i="2"/>
  <c r="AM3191" i="2" s="1"/>
  <c r="AD3191" i="2"/>
  <c r="AL3191" i="2" s="1"/>
  <c r="AC3191" i="2"/>
  <c r="AE3190" i="2"/>
  <c r="AM3190" i="2" s="1"/>
  <c r="AD3190" i="2"/>
  <c r="AL3190" i="2" s="1"/>
  <c r="AC3190" i="2"/>
  <c r="AE3189" i="2"/>
  <c r="AM3189" i="2" s="1"/>
  <c r="AD3189" i="2"/>
  <c r="AL3189" i="2" s="1"/>
  <c r="AC3189" i="2"/>
  <c r="AE3188" i="2"/>
  <c r="AM3188" i="2" s="1"/>
  <c r="AD3188" i="2"/>
  <c r="AL3188" i="2" s="1"/>
  <c r="AC3188" i="2"/>
  <c r="AE3187" i="2"/>
  <c r="AM3187" i="2" s="1"/>
  <c r="AD3187" i="2"/>
  <c r="AL3187" i="2" s="1"/>
  <c r="AC3187" i="2"/>
  <c r="AE3186" i="2"/>
  <c r="AM3186" i="2" s="1"/>
  <c r="AD3186" i="2"/>
  <c r="AL3186" i="2" s="1"/>
  <c r="AC3186" i="2"/>
  <c r="AE3185" i="2"/>
  <c r="AM3185" i="2" s="1"/>
  <c r="AD3185" i="2"/>
  <c r="AL3185" i="2" s="1"/>
  <c r="AC3185" i="2"/>
  <c r="AE3184" i="2"/>
  <c r="AM3184" i="2" s="1"/>
  <c r="AD3184" i="2"/>
  <c r="AL3184" i="2" s="1"/>
  <c r="AC3184" i="2"/>
  <c r="AE3183" i="2"/>
  <c r="AM3183" i="2" s="1"/>
  <c r="AD3183" i="2"/>
  <c r="AL3183" i="2" s="1"/>
  <c r="AC3183" i="2"/>
  <c r="AE3182" i="2"/>
  <c r="AM3182" i="2" s="1"/>
  <c r="AD3182" i="2"/>
  <c r="AL3182" i="2" s="1"/>
  <c r="AC3182" i="2"/>
  <c r="AE3181" i="2"/>
  <c r="AM3181" i="2" s="1"/>
  <c r="AD3181" i="2"/>
  <c r="AL3181" i="2" s="1"/>
  <c r="AC3181" i="2"/>
  <c r="AE3180" i="2"/>
  <c r="AM3180" i="2" s="1"/>
  <c r="AD3180" i="2"/>
  <c r="AL3180" i="2" s="1"/>
  <c r="AC3180" i="2"/>
  <c r="AE3179" i="2"/>
  <c r="AM3179" i="2" s="1"/>
  <c r="AD3179" i="2"/>
  <c r="AL3179" i="2" s="1"/>
  <c r="AC3179" i="2"/>
  <c r="AE3178" i="2"/>
  <c r="AM3178" i="2" s="1"/>
  <c r="AD3178" i="2"/>
  <c r="AL3178" i="2" s="1"/>
  <c r="AC3178" i="2"/>
  <c r="AE3177" i="2"/>
  <c r="AM3177" i="2" s="1"/>
  <c r="AD3177" i="2"/>
  <c r="AL3177" i="2" s="1"/>
  <c r="AC3177" i="2"/>
  <c r="AE3176" i="2"/>
  <c r="AM3176" i="2" s="1"/>
  <c r="AD3176" i="2"/>
  <c r="AL3176" i="2" s="1"/>
  <c r="AC3176" i="2"/>
  <c r="AE3175" i="2"/>
  <c r="AM3175" i="2" s="1"/>
  <c r="AD3175" i="2"/>
  <c r="AL3175" i="2" s="1"/>
  <c r="AC3175" i="2"/>
  <c r="AE3174" i="2"/>
  <c r="AM3174" i="2" s="1"/>
  <c r="AD3174" i="2"/>
  <c r="AL3174" i="2" s="1"/>
  <c r="AC3174" i="2"/>
  <c r="AE3173" i="2"/>
  <c r="AM3173" i="2" s="1"/>
  <c r="AD3173" i="2"/>
  <c r="AL3173" i="2" s="1"/>
  <c r="AC3173" i="2"/>
  <c r="AE3172" i="2"/>
  <c r="AM3172" i="2" s="1"/>
  <c r="AD3172" i="2"/>
  <c r="AL3172" i="2" s="1"/>
  <c r="AC3172" i="2"/>
  <c r="AE3171" i="2"/>
  <c r="AM3171" i="2" s="1"/>
  <c r="AD3171" i="2"/>
  <c r="AL3171" i="2" s="1"/>
  <c r="AC3171" i="2"/>
  <c r="AE3170" i="2"/>
  <c r="AM3170" i="2" s="1"/>
  <c r="AD3170" i="2"/>
  <c r="AL3170" i="2" s="1"/>
  <c r="AC3170" i="2"/>
  <c r="AE3169" i="2"/>
  <c r="AM3169" i="2" s="1"/>
  <c r="AD3169" i="2"/>
  <c r="AL3169" i="2" s="1"/>
  <c r="AC3169" i="2"/>
  <c r="AE3168" i="2"/>
  <c r="AM3168" i="2" s="1"/>
  <c r="AD3168" i="2"/>
  <c r="AL3168" i="2" s="1"/>
  <c r="AC3168" i="2"/>
  <c r="AE3167" i="2"/>
  <c r="AM3167" i="2" s="1"/>
  <c r="AD3167" i="2"/>
  <c r="AL3167" i="2" s="1"/>
  <c r="AC3167" i="2"/>
  <c r="AE3166" i="2"/>
  <c r="AM3166" i="2" s="1"/>
  <c r="AD3166" i="2"/>
  <c r="AL3166" i="2" s="1"/>
  <c r="AC3166" i="2"/>
  <c r="AE3165" i="2"/>
  <c r="AM3165" i="2" s="1"/>
  <c r="AD3165" i="2"/>
  <c r="AL3165" i="2" s="1"/>
  <c r="AC3165" i="2"/>
  <c r="AE3164" i="2"/>
  <c r="AM3164" i="2" s="1"/>
  <c r="AD3164" i="2"/>
  <c r="AL3164" i="2" s="1"/>
  <c r="AC3164" i="2"/>
  <c r="AE3163" i="2"/>
  <c r="AM3163" i="2" s="1"/>
  <c r="AD3163" i="2"/>
  <c r="AL3163" i="2" s="1"/>
  <c r="AC3163" i="2"/>
  <c r="AE3162" i="2"/>
  <c r="AM3162" i="2" s="1"/>
  <c r="AD3162" i="2"/>
  <c r="AL3162" i="2" s="1"/>
  <c r="AC3162" i="2"/>
  <c r="AE3161" i="2"/>
  <c r="AM3161" i="2" s="1"/>
  <c r="AD3161" i="2"/>
  <c r="AL3161" i="2" s="1"/>
  <c r="AC3161" i="2"/>
  <c r="AE3160" i="2"/>
  <c r="AM3160" i="2" s="1"/>
  <c r="AD3160" i="2"/>
  <c r="AL3160" i="2" s="1"/>
  <c r="AC3160" i="2"/>
  <c r="AE3159" i="2"/>
  <c r="AM3159" i="2" s="1"/>
  <c r="AD3159" i="2"/>
  <c r="AL3159" i="2" s="1"/>
  <c r="AC3159" i="2"/>
  <c r="AE3158" i="2"/>
  <c r="AM3158" i="2" s="1"/>
  <c r="AD3158" i="2"/>
  <c r="AL3158" i="2" s="1"/>
  <c r="AC3158" i="2"/>
  <c r="AE3157" i="2"/>
  <c r="AM3157" i="2" s="1"/>
  <c r="AD3157" i="2"/>
  <c r="AL3157" i="2" s="1"/>
  <c r="AC3157" i="2"/>
  <c r="AE3156" i="2"/>
  <c r="AM3156" i="2" s="1"/>
  <c r="AD3156" i="2"/>
  <c r="AL3156" i="2" s="1"/>
  <c r="AC3156" i="2"/>
  <c r="AE3155" i="2"/>
  <c r="AM3155" i="2" s="1"/>
  <c r="AD3155" i="2"/>
  <c r="AL3155" i="2" s="1"/>
  <c r="AC3155" i="2"/>
  <c r="AE3154" i="2"/>
  <c r="AM3154" i="2" s="1"/>
  <c r="AD3154" i="2"/>
  <c r="AL3154" i="2" s="1"/>
  <c r="AC3154" i="2"/>
  <c r="AE3153" i="2"/>
  <c r="AM3153" i="2" s="1"/>
  <c r="AD3153" i="2"/>
  <c r="AL3153" i="2" s="1"/>
  <c r="AC3153" i="2"/>
  <c r="AE3152" i="2"/>
  <c r="AM3152" i="2" s="1"/>
  <c r="AD3152" i="2"/>
  <c r="AL3152" i="2" s="1"/>
  <c r="AC3152" i="2"/>
  <c r="AE3151" i="2"/>
  <c r="AM3151" i="2" s="1"/>
  <c r="AD3151" i="2"/>
  <c r="AL3151" i="2" s="1"/>
  <c r="AC3151" i="2"/>
  <c r="AE3150" i="2"/>
  <c r="AM3150" i="2" s="1"/>
  <c r="AD3150" i="2"/>
  <c r="AL3150" i="2" s="1"/>
  <c r="AC3150" i="2"/>
  <c r="AE3149" i="2"/>
  <c r="AM3149" i="2" s="1"/>
  <c r="AD3149" i="2"/>
  <c r="AL3149" i="2" s="1"/>
  <c r="AC3149" i="2"/>
  <c r="AE3148" i="2"/>
  <c r="AM3148" i="2" s="1"/>
  <c r="AD3148" i="2"/>
  <c r="AL3148" i="2" s="1"/>
  <c r="AC3148" i="2"/>
  <c r="AE3147" i="2"/>
  <c r="AM3147" i="2" s="1"/>
  <c r="AD3147" i="2"/>
  <c r="AL3147" i="2" s="1"/>
  <c r="AC3147" i="2"/>
  <c r="AE3146" i="2"/>
  <c r="AM3146" i="2" s="1"/>
  <c r="AD3146" i="2"/>
  <c r="AL3146" i="2" s="1"/>
  <c r="AC3146" i="2"/>
  <c r="AE3145" i="2"/>
  <c r="AM3145" i="2" s="1"/>
  <c r="AD3145" i="2"/>
  <c r="AL3145" i="2" s="1"/>
  <c r="AC3145" i="2"/>
  <c r="AE3144" i="2"/>
  <c r="AM3144" i="2" s="1"/>
  <c r="AD3144" i="2"/>
  <c r="AL3144" i="2" s="1"/>
  <c r="AC3144" i="2"/>
  <c r="AE3143" i="2"/>
  <c r="AM3143" i="2" s="1"/>
  <c r="AD3143" i="2"/>
  <c r="AL3143" i="2" s="1"/>
  <c r="AC3143" i="2"/>
  <c r="AE3142" i="2"/>
  <c r="AM3142" i="2" s="1"/>
  <c r="AD3142" i="2"/>
  <c r="AL3142" i="2" s="1"/>
  <c r="AC3142" i="2"/>
  <c r="AE3141" i="2"/>
  <c r="AM3141" i="2" s="1"/>
  <c r="AD3141" i="2"/>
  <c r="AL3141" i="2" s="1"/>
  <c r="AC3141" i="2"/>
  <c r="AE3140" i="2"/>
  <c r="AM3140" i="2" s="1"/>
  <c r="AD3140" i="2"/>
  <c r="AL3140" i="2" s="1"/>
  <c r="AC3140" i="2"/>
  <c r="AE3139" i="2"/>
  <c r="AM3139" i="2" s="1"/>
  <c r="AD3139" i="2"/>
  <c r="AL3139" i="2" s="1"/>
  <c r="AC3139" i="2"/>
  <c r="AE3138" i="2"/>
  <c r="AM3138" i="2" s="1"/>
  <c r="AD3138" i="2"/>
  <c r="AL3138" i="2" s="1"/>
  <c r="AC3138" i="2"/>
  <c r="AE3137" i="2"/>
  <c r="AM3137" i="2" s="1"/>
  <c r="AD3137" i="2"/>
  <c r="AL3137" i="2" s="1"/>
  <c r="AC3137" i="2"/>
  <c r="AE3136" i="2"/>
  <c r="AM3136" i="2" s="1"/>
  <c r="AD3136" i="2"/>
  <c r="AL3136" i="2" s="1"/>
  <c r="AC3136" i="2"/>
  <c r="AE3135" i="2"/>
  <c r="AM3135" i="2" s="1"/>
  <c r="AD3135" i="2"/>
  <c r="AL3135" i="2" s="1"/>
  <c r="AC3135" i="2"/>
  <c r="AE3134" i="2"/>
  <c r="AM3134" i="2" s="1"/>
  <c r="AD3134" i="2"/>
  <c r="AL3134" i="2" s="1"/>
  <c r="AC3134" i="2"/>
  <c r="AE3133" i="2"/>
  <c r="AM3133" i="2" s="1"/>
  <c r="AD3133" i="2"/>
  <c r="AL3133" i="2" s="1"/>
  <c r="AC3133" i="2"/>
  <c r="AE3132" i="2"/>
  <c r="AM3132" i="2" s="1"/>
  <c r="AD3132" i="2"/>
  <c r="AL3132" i="2" s="1"/>
  <c r="AC3132" i="2"/>
  <c r="AE3131" i="2"/>
  <c r="AM3131" i="2" s="1"/>
  <c r="AD3131" i="2"/>
  <c r="AL3131" i="2" s="1"/>
  <c r="AC3131" i="2"/>
  <c r="AE3130" i="2"/>
  <c r="AM3130" i="2" s="1"/>
  <c r="AD3130" i="2"/>
  <c r="AL3130" i="2" s="1"/>
  <c r="AC3130" i="2"/>
  <c r="AE3129" i="2"/>
  <c r="AM3129" i="2" s="1"/>
  <c r="AD3129" i="2"/>
  <c r="AL3129" i="2" s="1"/>
  <c r="AC3129" i="2"/>
  <c r="AE3128" i="2"/>
  <c r="AM3128" i="2" s="1"/>
  <c r="AD3128" i="2"/>
  <c r="AL3128" i="2" s="1"/>
  <c r="AC3128" i="2"/>
  <c r="AE3127" i="2"/>
  <c r="AM3127" i="2" s="1"/>
  <c r="AD3127" i="2"/>
  <c r="AL3127" i="2" s="1"/>
  <c r="AC3127" i="2"/>
  <c r="AE3126" i="2"/>
  <c r="AM3126" i="2" s="1"/>
  <c r="AD3126" i="2"/>
  <c r="AL3126" i="2" s="1"/>
  <c r="AC3126" i="2"/>
  <c r="AE3125" i="2"/>
  <c r="AM3125" i="2" s="1"/>
  <c r="AD3125" i="2"/>
  <c r="AL3125" i="2" s="1"/>
  <c r="AC3125" i="2"/>
  <c r="AE3124" i="2"/>
  <c r="AM3124" i="2" s="1"/>
  <c r="AD3124" i="2"/>
  <c r="AL3124" i="2" s="1"/>
  <c r="AC3124" i="2"/>
  <c r="AE3123" i="2"/>
  <c r="AM3123" i="2" s="1"/>
  <c r="AD3123" i="2"/>
  <c r="AL3123" i="2" s="1"/>
  <c r="AC3123" i="2"/>
  <c r="AE3122" i="2"/>
  <c r="AM3122" i="2" s="1"/>
  <c r="AD3122" i="2"/>
  <c r="AL3122" i="2" s="1"/>
  <c r="AC3122" i="2"/>
  <c r="AE3121" i="2"/>
  <c r="AM3121" i="2" s="1"/>
  <c r="AD3121" i="2"/>
  <c r="AL3121" i="2" s="1"/>
  <c r="AC3121" i="2"/>
  <c r="AE3120" i="2"/>
  <c r="AM3120" i="2" s="1"/>
  <c r="AD3120" i="2"/>
  <c r="AL3120" i="2" s="1"/>
  <c r="AC3120" i="2"/>
  <c r="AE3119" i="2"/>
  <c r="AM3119" i="2" s="1"/>
  <c r="AD3119" i="2"/>
  <c r="AL3119" i="2" s="1"/>
  <c r="AC3119" i="2"/>
  <c r="AE3118" i="2"/>
  <c r="AM3118" i="2" s="1"/>
  <c r="AD3118" i="2"/>
  <c r="AL3118" i="2" s="1"/>
  <c r="AC3118" i="2"/>
  <c r="AE3117" i="2"/>
  <c r="AM3117" i="2" s="1"/>
  <c r="AD3117" i="2"/>
  <c r="AL3117" i="2" s="1"/>
  <c r="AC3117" i="2"/>
  <c r="AE3116" i="2"/>
  <c r="AM3116" i="2" s="1"/>
  <c r="AD3116" i="2"/>
  <c r="AL3116" i="2" s="1"/>
  <c r="AC3116" i="2"/>
  <c r="AE3115" i="2"/>
  <c r="AM3115" i="2" s="1"/>
  <c r="AD3115" i="2"/>
  <c r="AL3115" i="2" s="1"/>
  <c r="AC3115" i="2"/>
  <c r="AE3114" i="2"/>
  <c r="AM3114" i="2" s="1"/>
  <c r="AD3114" i="2"/>
  <c r="AL3114" i="2" s="1"/>
  <c r="AC3114" i="2"/>
  <c r="AE3113" i="2"/>
  <c r="AM3113" i="2" s="1"/>
  <c r="AD3113" i="2"/>
  <c r="AL3113" i="2" s="1"/>
  <c r="AC3113" i="2"/>
  <c r="AE3112" i="2"/>
  <c r="AM3112" i="2" s="1"/>
  <c r="AD3112" i="2"/>
  <c r="AL3112" i="2" s="1"/>
  <c r="AC3112" i="2"/>
  <c r="AE3111" i="2"/>
  <c r="AM3111" i="2" s="1"/>
  <c r="AD3111" i="2"/>
  <c r="AL3111" i="2" s="1"/>
  <c r="AC3111" i="2"/>
  <c r="AE3110" i="2"/>
  <c r="AM3110" i="2" s="1"/>
  <c r="AD3110" i="2"/>
  <c r="AL3110" i="2" s="1"/>
  <c r="AC3110" i="2"/>
  <c r="AE3109" i="2"/>
  <c r="AM3109" i="2" s="1"/>
  <c r="AD3109" i="2"/>
  <c r="AL3109" i="2" s="1"/>
  <c r="AC3109" i="2"/>
  <c r="AE3108" i="2"/>
  <c r="AM3108" i="2" s="1"/>
  <c r="AD3108" i="2"/>
  <c r="AL3108" i="2" s="1"/>
  <c r="AC3108" i="2"/>
  <c r="AE3107" i="2"/>
  <c r="AM3107" i="2" s="1"/>
  <c r="AD3107" i="2"/>
  <c r="AL3107" i="2" s="1"/>
  <c r="AC3107" i="2"/>
  <c r="AE3106" i="2"/>
  <c r="AM3106" i="2" s="1"/>
  <c r="AD3106" i="2"/>
  <c r="AL3106" i="2" s="1"/>
  <c r="AC3106" i="2"/>
  <c r="AE3105" i="2"/>
  <c r="AM3105" i="2" s="1"/>
  <c r="AD3105" i="2"/>
  <c r="AL3105" i="2" s="1"/>
  <c r="AC3105" i="2"/>
  <c r="AE3104" i="2"/>
  <c r="AM3104" i="2" s="1"/>
  <c r="AD3104" i="2"/>
  <c r="AL3104" i="2" s="1"/>
  <c r="AC3104" i="2"/>
  <c r="AE3103" i="2"/>
  <c r="AM3103" i="2" s="1"/>
  <c r="AD3103" i="2"/>
  <c r="AL3103" i="2" s="1"/>
  <c r="AC3103" i="2"/>
  <c r="AE3102" i="2"/>
  <c r="AM3102" i="2" s="1"/>
  <c r="AD3102" i="2"/>
  <c r="AL3102" i="2" s="1"/>
  <c r="AC3102" i="2"/>
  <c r="AE3101" i="2"/>
  <c r="AM3101" i="2" s="1"/>
  <c r="AD3101" i="2"/>
  <c r="AL3101" i="2" s="1"/>
  <c r="AC3101" i="2"/>
  <c r="AE3100" i="2"/>
  <c r="AM3100" i="2" s="1"/>
  <c r="AD3100" i="2"/>
  <c r="AL3100" i="2" s="1"/>
  <c r="AC3100" i="2"/>
  <c r="AE3099" i="2"/>
  <c r="AM3099" i="2" s="1"/>
  <c r="AD3099" i="2"/>
  <c r="AL3099" i="2" s="1"/>
  <c r="AC3099" i="2"/>
  <c r="AE3098" i="2"/>
  <c r="AM3098" i="2" s="1"/>
  <c r="AD3098" i="2"/>
  <c r="AL3098" i="2" s="1"/>
  <c r="AC3098" i="2"/>
  <c r="AE3097" i="2"/>
  <c r="AM3097" i="2" s="1"/>
  <c r="AD3097" i="2"/>
  <c r="AL3097" i="2" s="1"/>
  <c r="AC3097" i="2"/>
  <c r="AE3096" i="2"/>
  <c r="AM3096" i="2" s="1"/>
  <c r="AD3096" i="2"/>
  <c r="AL3096" i="2" s="1"/>
  <c r="AC3096" i="2"/>
  <c r="AE3095" i="2"/>
  <c r="AM3095" i="2" s="1"/>
  <c r="AD3095" i="2"/>
  <c r="AL3095" i="2" s="1"/>
  <c r="AC3095" i="2"/>
  <c r="AE3094" i="2"/>
  <c r="AM3094" i="2" s="1"/>
  <c r="AD3094" i="2"/>
  <c r="AL3094" i="2" s="1"/>
  <c r="AC3094" i="2"/>
  <c r="AE3093" i="2"/>
  <c r="AM3093" i="2" s="1"/>
  <c r="AD3093" i="2"/>
  <c r="AL3093" i="2" s="1"/>
  <c r="AC3093" i="2"/>
  <c r="AE3092" i="2"/>
  <c r="AM3092" i="2" s="1"/>
  <c r="AD3092" i="2"/>
  <c r="AL3092" i="2" s="1"/>
  <c r="AC3092" i="2"/>
  <c r="AE3091" i="2"/>
  <c r="AM3091" i="2" s="1"/>
  <c r="AD3091" i="2"/>
  <c r="AL3091" i="2" s="1"/>
  <c r="AC3091" i="2"/>
  <c r="AE3090" i="2"/>
  <c r="AM3090" i="2" s="1"/>
  <c r="AD3090" i="2"/>
  <c r="AL3090" i="2" s="1"/>
  <c r="AC3090" i="2"/>
  <c r="AE3089" i="2"/>
  <c r="AM3089" i="2" s="1"/>
  <c r="AD3089" i="2"/>
  <c r="AL3089" i="2" s="1"/>
  <c r="AC3089" i="2"/>
  <c r="AE3088" i="2"/>
  <c r="AM3088" i="2" s="1"/>
  <c r="AD3088" i="2"/>
  <c r="AL3088" i="2" s="1"/>
  <c r="AC3088" i="2"/>
  <c r="AE3087" i="2"/>
  <c r="AM3087" i="2" s="1"/>
  <c r="AD3087" i="2"/>
  <c r="AL3087" i="2" s="1"/>
  <c r="AC3087" i="2"/>
  <c r="AE3086" i="2"/>
  <c r="AM3086" i="2" s="1"/>
  <c r="AD3086" i="2"/>
  <c r="AL3086" i="2" s="1"/>
  <c r="AC3086" i="2"/>
  <c r="AE3085" i="2"/>
  <c r="AM3085" i="2" s="1"/>
  <c r="AD3085" i="2"/>
  <c r="AL3085" i="2" s="1"/>
  <c r="AC3085" i="2"/>
  <c r="AE3084" i="2"/>
  <c r="AM3084" i="2" s="1"/>
  <c r="AD3084" i="2"/>
  <c r="AL3084" i="2" s="1"/>
  <c r="AC3084" i="2"/>
  <c r="AE3083" i="2"/>
  <c r="AM3083" i="2" s="1"/>
  <c r="AD3083" i="2"/>
  <c r="AL3083" i="2" s="1"/>
  <c r="AC3083" i="2"/>
  <c r="AE3082" i="2"/>
  <c r="AM3082" i="2" s="1"/>
  <c r="AD3082" i="2"/>
  <c r="AL3082" i="2" s="1"/>
  <c r="AC3082" i="2"/>
  <c r="AE3081" i="2"/>
  <c r="AM3081" i="2" s="1"/>
  <c r="AD3081" i="2"/>
  <c r="AL3081" i="2" s="1"/>
  <c r="AC3081" i="2"/>
  <c r="AE3080" i="2"/>
  <c r="AM3080" i="2" s="1"/>
  <c r="AD3080" i="2"/>
  <c r="AL3080" i="2" s="1"/>
  <c r="AC3080" i="2"/>
  <c r="AE3079" i="2"/>
  <c r="AM3079" i="2" s="1"/>
  <c r="AD3079" i="2"/>
  <c r="AL3079" i="2" s="1"/>
  <c r="AC3079" i="2"/>
  <c r="AE3078" i="2"/>
  <c r="AM3078" i="2" s="1"/>
  <c r="AD3078" i="2"/>
  <c r="AL3078" i="2" s="1"/>
  <c r="AC3078" i="2"/>
  <c r="AE3077" i="2"/>
  <c r="AM3077" i="2" s="1"/>
  <c r="AD3077" i="2"/>
  <c r="AL3077" i="2" s="1"/>
  <c r="AC3077" i="2"/>
  <c r="AE3076" i="2"/>
  <c r="AM3076" i="2" s="1"/>
  <c r="AD3076" i="2"/>
  <c r="AL3076" i="2" s="1"/>
  <c r="AC3076" i="2"/>
  <c r="AE3075" i="2"/>
  <c r="AM3075" i="2" s="1"/>
  <c r="AD3075" i="2"/>
  <c r="AL3075" i="2" s="1"/>
  <c r="AC3075" i="2"/>
  <c r="AE3074" i="2"/>
  <c r="AM3074" i="2" s="1"/>
  <c r="AD3074" i="2"/>
  <c r="AL3074" i="2" s="1"/>
  <c r="AC3074" i="2"/>
  <c r="AE3073" i="2"/>
  <c r="AM3073" i="2" s="1"/>
  <c r="AD3073" i="2"/>
  <c r="AL3073" i="2" s="1"/>
  <c r="AC3073" i="2"/>
  <c r="AE3072" i="2"/>
  <c r="AM3072" i="2" s="1"/>
  <c r="AD3072" i="2"/>
  <c r="AL3072" i="2" s="1"/>
  <c r="AC3072" i="2"/>
  <c r="AE3071" i="2"/>
  <c r="AM3071" i="2" s="1"/>
  <c r="AD3071" i="2"/>
  <c r="AL3071" i="2" s="1"/>
  <c r="AC3071" i="2"/>
  <c r="AE3070" i="2"/>
  <c r="AM3070" i="2" s="1"/>
  <c r="AD3070" i="2"/>
  <c r="AL3070" i="2" s="1"/>
  <c r="AC3070" i="2"/>
  <c r="AE3069" i="2"/>
  <c r="AM3069" i="2" s="1"/>
  <c r="AD3069" i="2"/>
  <c r="AL3069" i="2" s="1"/>
  <c r="AC3069" i="2"/>
  <c r="AE3068" i="2"/>
  <c r="AM3068" i="2" s="1"/>
  <c r="AD3068" i="2"/>
  <c r="AL3068" i="2" s="1"/>
  <c r="AC3068" i="2"/>
  <c r="AE3067" i="2"/>
  <c r="AM3067" i="2" s="1"/>
  <c r="AD3067" i="2"/>
  <c r="AL3067" i="2" s="1"/>
  <c r="AC3067" i="2"/>
  <c r="AE3066" i="2"/>
  <c r="AM3066" i="2" s="1"/>
  <c r="AD3066" i="2"/>
  <c r="AL3066" i="2" s="1"/>
  <c r="AC3066" i="2"/>
  <c r="AE3065" i="2"/>
  <c r="AM3065" i="2" s="1"/>
  <c r="AD3065" i="2"/>
  <c r="AL3065" i="2" s="1"/>
  <c r="AC3065" i="2"/>
  <c r="AE3064" i="2"/>
  <c r="AM3064" i="2" s="1"/>
  <c r="AD3064" i="2"/>
  <c r="AL3064" i="2" s="1"/>
  <c r="AC3064" i="2"/>
  <c r="AE3063" i="2"/>
  <c r="AM3063" i="2" s="1"/>
  <c r="AD3063" i="2"/>
  <c r="AL3063" i="2" s="1"/>
  <c r="AC3063" i="2"/>
  <c r="AE3062" i="2"/>
  <c r="AM3062" i="2" s="1"/>
  <c r="AD3062" i="2"/>
  <c r="AL3062" i="2" s="1"/>
  <c r="AC3062" i="2"/>
  <c r="AE3061" i="2"/>
  <c r="AM3061" i="2" s="1"/>
  <c r="AD3061" i="2"/>
  <c r="AL3061" i="2" s="1"/>
  <c r="AC3061" i="2"/>
  <c r="AE3060" i="2"/>
  <c r="AM3060" i="2" s="1"/>
  <c r="AD3060" i="2"/>
  <c r="AL3060" i="2" s="1"/>
  <c r="AC3060" i="2"/>
  <c r="AE3059" i="2"/>
  <c r="AM3059" i="2" s="1"/>
  <c r="AD3059" i="2"/>
  <c r="AL3059" i="2" s="1"/>
  <c r="AC3059" i="2"/>
  <c r="AE3058" i="2"/>
  <c r="AM3058" i="2" s="1"/>
  <c r="AD3058" i="2"/>
  <c r="AL3058" i="2" s="1"/>
  <c r="AC3058" i="2"/>
  <c r="AE3057" i="2"/>
  <c r="AM3057" i="2" s="1"/>
  <c r="AD3057" i="2"/>
  <c r="AL3057" i="2" s="1"/>
  <c r="AC3057" i="2"/>
  <c r="AE3056" i="2"/>
  <c r="AM3056" i="2" s="1"/>
  <c r="AD3056" i="2"/>
  <c r="AL3056" i="2" s="1"/>
  <c r="AC3056" i="2"/>
  <c r="AE3055" i="2"/>
  <c r="AM3055" i="2" s="1"/>
  <c r="AD3055" i="2"/>
  <c r="AL3055" i="2" s="1"/>
  <c r="AC3055" i="2"/>
  <c r="AE3054" i="2"/>
  <c r="AM3054" i="2" s="1"/>
  <c r="AD3054" i="2"/>
  <c r="AL3054" i="2" s="1"/>
  <c r="AC3054" i="2"/>
  <c r="AE3053" i="2"/>
  <c r="AM3053" i="2" s="1"/>
  <c r="AD3053" i="2"/>
  <c r="AL3053" i="2" s="1"/>
  <c r="AC3053" i="2"/>
  <c r="AE3052" i="2"/>
  <c r="AM3052" i="2" s="1"/>
  <c r="AD3052" i="2"/>
  <c r="AL3052" i="2" s="1"/>
  <c r="AC3052" i="2"/>
  <c r="AE3051" i="2"/>
  <c r="AM3051" i="2" s="1"/>
  <c r="AD3051" i="2"/>
  <c r="AL3051" i="2" s="1"/>
  <c r="AC3051" i="2"/>
  <c r="AE3050" i="2"/>
  <c r="AM3050" i="2" s="1"/>
  <c r="AD3050" i="2"/>
  <c r="AL3050" i="2" s="1"/>
  <c r="AC3050" i="2"/>
  <c r="AE3049" i="2"/>
  <c r="AM3049" i="2" s="1"/>
  <c r="AD3049" i="2"/>
  <c r="AL3049" i="2" s="1"/>
  <c r="AC3049" i="2"/>
  <c r="AE3048" i="2"/>
  <c r="AM3048" i="2" s="1"/>
  <c r="AD3048" i="2"/>
  <c r="AL3048" i="2" s="1"/>
  <c r="AC3048" i="2"/>
  <c r="AE3047" i="2"/>
  <c r="AM3047" i="2" s="1"/>
  <c r="AD3047" i="2"/>
  <c r="AL3047" i="2" s="1"/>
  <c r="AC3047" i="2"/>
  <c r="AE3046" i="2"/>
  <c r="AM3046" i="2" s="1"/>
  <c r="AD3046" i="2"/>
  <c r="AL3046" i="2" s="1"/>
  <c r="AC3046" i="2"/>
  <c r="AE3045" i="2"/>
  <c r="AM3045" i="2" s="1"/>
  <c r="AD3045" i="2"/>
  <c r="AL3045" i="2" s="1"/>
  <c r="AC3045" i="2"/>
  <c r="AE3044" i="2"/>
  <c r="AM3044" i="2" s="1"/>
  <c r="AD3044" i="2"/>
  <c r="AL3044" i="2" s="1"/>
  <c r="AC3044" i="2"/>
  <c r="AE3043" i="2"/>
  <c r="AM3043" i="2" s="1"/>
  <c r="AD3043" i="2"/>
  <c r="AL3043" i="2" s="1"/>
  <c r="AC3043" i="2"/>
  <c r="AE3042" i="2"/>
  <c r="AM3042" i="2" s="1"/>
  <c r="AD3042" i="2"/>
  <c r="AL3042" i="2" s="1"/>
  <c r="AC3042" i="2"/>
  <c r="AE3041" i="2"/>
  <c r="AM3041" i="2" s="1"/>
  <c r="AD3041" i="2"/>
  <c r="AL3041" i="2" s="1"/>
  <c r="AC3041" i="2"/>
  <c r="AE3040" i="2"/>
  <c r="AM3040" i="2" s="1"/>
  <c r="AD3040" i="2"/>
  <c r="AL3040" i="2" s="1"/>
  <c r="AC3040" i="2"/>
  <c r="AE3039" i="2"/>
  <c r="AM3039" i="2" s="1"/>
  <c r="AD3039" i="2"/>
  <c r="AL3039" i="2" s="1"/>
  <c r="AC3039" i="2"/>
  <c r="AE3038" i="2"/>
  <c r="AM3038" i="2" s="1"/>
  <c r="AD3038" i="2"/>
  <c r="AL3038" i="2" s="1"/>
  <c r="AC3038" i="2"/>
  <c r="AE3037" i="2"/>
  <c r="AM3037" i="2" s="1"/>
  <c r="AD3037" i="2"/>
  <c r="AL3037" i="2" s="1"/>
  <c r="AC3037" i="2"/>
  <c r="AE3036" i="2"/>
  <c r="AM3036" i="2" s="1"/>
  <c r="AD3036" i="2"/>
  <c r="AL3036" i="2" s="1"/>
  <c r="AC3036" i="2"/>
  <c r="AE3035" i="2"/>
  <c r="AM3035" i="2" s="1"/>
  <c r="AD3035" i="2"/>
  <c r="AL3035" i="2" s="1"/>
  <c r="AC3035" i="2"/>
  <c r="AE3034" i="2"/>
  <c r="AM3034" i="2" s="1"/>
  <c r="AD3034" i="2"/>
  <c r="AL3034" i="2" s="1"/>
  <c r="AC3034" i="2"/>
  <c r="AE3033" i="2"/>
  <c r="AM3033" i="2" s="1"/>
  <c r="AD3033" i="2"/>
  <c r="AL3033" i="2" s="1"/>
  <c r="AC3033" i="2"/>
  <c r="AE3032" i="2"/>
  <c r="AM3032" i="2" s="1"/>
  <c r="AD3032" i="2"/>
  <c r="AL3032" i="2" s="1"/>
  <c r="AC3032" i="2"/>
  <c r="AE3031" i="2"/>
  <c r="AM3031" i="2" s="1"/>
  <c r="AD3031" i="2"/>
  <c r="AL3031" i="2" s="1"/>
  <c r="AC3031" i="2"/>
  <c r="AE3030" i="2"/>
  <c r="AM3030" i="2" s="1"/>
  <c r="AD3030" i="2"/>
  <c r="AL3030" i="2" s="1"/>
  <c r="AC3030" i="2"/>
  <c r="AE3029" i="2"/>
  <c r="AM3029" i="2" s="1"/>
  <c r="AD3029" i="2"/>
  <c r="AL3029" i="2" s="1"/>
  <c r="AC3029" i="2"/>
  <c r="AE3028" i="2"/>
  <c r="AM3028" i="2" s="1"/>
  <c r="AD3028" i="2"/>
  <c r="AL3028" i="2" s="1"/>
  <c r="AC3028" i="2"/>
  <c r="AE3027" i="2"/>
  <c r="AM3027" i="2" s="1"/>
  <c r="AD3027" i="2"/>
  <c r="AL3027" i="2" s="1"/>
  <c r="AC3027" i="2"/>
  <c r="AE3026" i="2"/>
  <c r="AM3026" i="2" s="1"/>
  <c r="AD3026" i="2"/>
  <c r="AL3026" i="2" s="1"/>
  <c r="AC3026" i="2"/>
  <c r="AE3025" i="2"/>
  <c r="AM3025" i="2" s="1"/>
  <c r="AD3025" i="2"/>
  <c r="AL3025" i="2" s="1"/>
  <c r="AC3025" i="2"/>
  <c r="AE3024" i="2"/>
  <c r="AM3024" i="2" s="1"/>
  <c r="AD3024" i="2"/>
  <c r="AL3024" i="2" s="1"/>
  <c r="AC3024" i="2"/>
  <c r="AE3023" i="2"/>
  <c r="AM3023" i="2" s="1"/>
  <c r="AD3023" i="2"/>
  <c r="AL3023" i="2" s="1"/>
  <c r="AC3023" i="2"/>
  <c r="AE3022" i="2"/>
  <c r="AM3022" i="2" s="1"/>
  <c r="AD3022" i="2"/>
  <c r="AL3022" i="2" s="1"/>
  <c r="AC3022" i="2"/>
  <c r="AE3021" i="2"/>
  <c r="AM3021" i="2" s="1"/>
  <c r="AD3021" i="2"/>
  <c r="AL3021" i="2" s="1"/>
  <c r="AC3021" i="2"/>
  <c r="AE3020" i="2"/>
  <c r="AM3020" i="2" s="1"/>
  <c r="AD3020" i="2"/>
  <c r="AL3020" i="2" s="1"/>
  <c r="AC3020" i="2"/>
  <c r="AE3019" i="2"/>
  <c r="AM3019" i="2" s="1"/>
  <c r="AD3019" i="2"/>
  <c r="AL3019" i="2" s="1"/>
  <c r="AC3019" i="2"/>
  <c r="AE3018" i="2"/>
  <c r="AM3018" i="2" s="1"/>
  <c r="AD3018" i="2"/>
  <c r="AL3018" i="2" s="1"/>
  <c r="AC3018" i="2"/>
  <c r="AE3017" i="2"/>
  <c r="AM3017" i="2" s="1"/>
  <c r="AD3017" i="2"/>
  <c r="AL3017" i="2" s="1"/>
  <c r="AC3017" i="2"/>
  <c r="AE3016" i="2"/>
  <c r="AM3016" i="2" s="1"/>
  <c r="AD3016" i="2"/>
  <c r="AL3016" i="2" s="1"/>
  <c r="AC3016" i="2"/>
  <c r="AE3015" i="2"/>
  <c r="AM3015" i="2" s="1"/>
  <c r="AD3015" i="2"/>
  <c r="AL3015" i="2" s="1"/>
  <c r="AC3015" i="2"/>
  <c r="AE3014" i="2"/>
  <c r="AM3014" i="2" s="1"/>
  <c r="AD3014" i="2"/>
  <c r="AL3014" i="2" s="1"/>
  <c r="AC3014" i="2"/>
  <c r="AE3013" i="2"/>
  <c r="AM3013" i="2" s="1"/>
  <c r="AD3013" i="2"/>
  <c r="AL3013" i="2" s="1"/>
  <c r="AC3013" i="2"/>
  <c r="AE3012" i="2"/>
  <c r="AM3012" i="2" s="1"/>
  <c r="AD3012" i="2"/>
  <c r="AL3012" i="2" s="1"/>
  <c r="AC3012" i="2"/>
  <c r="AE3011" i="2"/>
  <c r="AM3011" i="2" s="1"/>
  <c r="AD3011" i="2"/>
  <c r="AL3011" i="2" s="1"/>
  <c r="AC3011" i="2"/>
  <c r="AE3010" i="2"/>
  <c r="AM3010" i="2" s="1"/>
  <c r="AD3010" i="2"/>
  <c r="AL3010" i="2" s="1"/>
  <c r="AC3010" i="2"/>
  <c r="AE3009" i="2"/>
  <c r="AM3009" i="2" s="1"/>
  <c r="AD3009" i="2"/>
  <c r="AL3009" i="2" s="1"/>
  <c r="AC3009" i="2"/>
  <c r="AE3008" i="2"/>
  <c r="AM3008" i="2" s="1"/>
  <c r="AD3008" i="2"/>
  <c r="AL3008" i="2" s="1"/>
  <c r="AC3008" i="2"/>
  <c r="AE3007" i="2"/>
  <c r="AM3007" i="2" s="1"/>
  <c r="AD3007" i="2"/>
  <c r="AL3007" i="2" s="1"/>
  <c r="AC3007" i="2"/>
  <c r="AE3006" i="2"/>
  <c r="AM3006" i="2" s="1"/>
  <c r="AD3006" i="2"/>
  <c r="AL3006" i="2" s="1"/>
  <c r="AC3006" i="2"/>
  <c r="AE3005" i="2"/>
  <c r="AM3005" i="2" s="1"/>
  <c r="AD3005" i="2"/>
  <c r="AL3005" i="2" s="1"/>
  <c r="AC3005" i="2"/>
  <c r="AE3004" i="2"/>
  <c r="AM3004" i="2" s="1"/>
  <c r="AD3004" i="2"/>
  <c r="AL3004" i="2" s="1"/>
  <c r="AC3004" i="2"/>
  <c r="AE3003" i="2"/>
  <c r="AM3003" i="2" s="1"/>
  <c r="AD3003" i="2"/>
  <c r="AL3003" i="2" s="1"/>
  <c r="AC3003" i="2"/>
  <c r="AE3002" i="2"/>
  <c r="AM3002" i="2" s="1"/>
  <c r="AD3002" i="2"/>
  <c r="AL3002" i="2" s="1"/>
  <c r="AC3002" i="2"/>
  <c r="AE3001" i="2"/>
  <c r="AM3001" i="2" s="1"/>
  <c r="AD3001" i="2"/>
  <c r="AL3001" i="2" s="1"/>
  <c r="AC3001" i="2"/>
  <c r="AE3000" i="2"/>
  <c r="AM3000" i="2" s="1"/>
  <c r="AD3000" i="2"/>
  <c r="AL3000" i="2" s="1"/>
  <c r="AC3000" i="2"/>
  <c r="AE2999" i="2"/>
  <c r="AM2999" i="2" s="1"/>
  <c r="AD2999" i="2"/>
  <c r="AL2999" i="2" s="1"/>
  <c r="AC2999" i="2"/>
  <c r="AE2998" i="2"/>
  <c r="AM2998" i="2" s="1"/>
  <c r="AD2998" i="2"/>
  <c r="AL2998" i="2" s="1"/>
  <c r="AC2998" i="2"/>
  <c r="AE2997" i="2"/>
  <c r="AM2997" i="2" s="1"/>
  <c r="AD2997" i="2"/>
  <c r="AL2997" i="2" s="1"/>
  <c r="AC2997" i="2"/>
  <c r="AE2996" i="2"/>
  <c r="AM2996" i="2" s="1"/>
  <c r="AD2996" i="2"/>
  <c r="AL2996" i="2" s="1"/>
  <c r="AC2996" i="2"/>
  <c r="AE2995" i="2"/>
  <c r="AM2995" i="2" s="1"/>
  <c r="AD2995" i="2"/>
  <c r="AL2995" i="2" s="1"/>
  <c r="AC2995" i="2"/>
  <c r="AE2994" i="2"/>
  <c r="AM2994" i="2" s="1"/>
  <c r="AD2994" i="2"/>
  <c r="AL2994" i="2" s="1"/>
  <c r="AC2994" i="2"/>
  <c r="AE2993" i="2"/>
  <c r="AM2993" i="2" s="1"/>
  <c r="AD2993" i="2"/>
  <c r="AL2993" i="2" s="1"/>
  <c r="AC2993" i="2"/>
  <c r="AE2992" i="2"/>
  <c r="AM2992" i="2" s="1"/>
  <c r="AD2992" i="2"/>
  <c r="AL2992" i="2" s="1"/>
  <c r="AC2992" i="2"/>
  <c r="AE2991" i="2"/>
  <c r="AM2991" i="2" s="1"/>
  <c r="AD2991" i="2"/>
  <c r="AL2991" i="2" s="1"/>
  <c r="AC2991" i="2"/>
  <c r="AE2990" i="2"/>
  <c r="AM2990" i="2" s="1"/>
  <c r="AD2990" i="2"/>
  <c r="AL2990" i="2" s="1"/>
  <c r="AC2990" i="2"/>
  <c r="AE2989" i="2"/>
  <c r="AM2989" i="2" s="1"/>
  <c r="AD2989" i="2"/>
  <c r="AL2989" i="2" s="1"/>
  <c r="AC2989" i="2"/>
  <c r="AE2988" i="2"/>
  <c r="AM2988" i="2" s="1"/>
  <c r="AD2988" i="2"/>
  <c r="AL2988" i="2" s="1"/>
  <c r="AC2988" i="2"/>
  <c r="AE2987" i="2"/>
  <c r="AM2987" i="2" s="1"/>
  <c r="AD2987" i="2"/>
  <c r="AL2987" i="2" s="1"/>
  <c r="AC2987" i="2"/>
  <c r="AE2986" i="2"/>
  <c r="AM2986" i="2" s="1"/>
  <c r="AD2986" i="2"/>
  <c r="AL2986" i="2" s="1"/>
  <c r="AC2986" i="2"/>
  <c r="AE2985" i="2"/>
  <c r="AM2985" i="2" s="1"/>
  <c r="AD2985" i="2"/>
  <c r="AL2985" i="2" s="1"/>
  <c r="AC2985" i="2"/>
  <c r="AE2984" i="2"/>
  <c r="AM2984" i="2" s="1"/>
  <c r="AD2984" i="2"/>
  <c r="AL2984" i="2" s="1"/>
  <c r="AC2984" i="2"/>
  <c r="AE2983" i="2"/>
  <c r="AM2983" i="2" s="1"/>
  <c r="AD2983" i="2"/>
  <c r="AL2983" i="2" s="1"/>
  <c r="AC2983" i="2"/>
  <c r="AE2982" i="2"/>
  <c r="AM2982" i="2" s="1"/>
  <c r="AD2982" i="2"/>
  <c r="AL2982" i="2" s="1"/>
  <c r="AC2982" i="2"/>
  <c r="AE2981" i="2"/>
  <c r="AM2981" i="2" s="1"/>
  <c r="AD2981" i="2"/>
  <c r="AL2981" i="2" s="1"/>
  <c r="AC2981" i="2"/>
  <c r="AE2980" i="2"/>
  <c r="AM2980" i="2" s="1"/>
  <c r="AD2980" i="2"/>
  <c r="AL2980" i="2" s="1"/>
  <c r="AC2980" i="2"/>
  <c r="AE2979" i="2"/>
  <c r="AM2979" i="2" s="1"/>
  <c r="AD2979" i="2"/>
  <c r="AL2979" i="2" s="1"/>
  <c r="AC2979" i="2"/>
  <c r="AE2978" i="2"/>
  <c r="AM2978" i="2" s="1"/>
  <c r="AD2978" i="2"/>
  <c r="AL2978" i="2" s="1"/>
  <c r="AC2978" i="2"/>
  <c r="AE2977" i="2"/>
  <c r="AM2977" i="2" s="1"/>
  <c r="AD2977" i="2"/>
  <c r="AL2977" i="2" s="1"/>
  <c r="AC2977" i="2"/>
  <c r="AE2976" i="2"/>
  <c r="AM2976" i="2" s="1"/>
  <c r="AD2976" i="2"/>
  <c r="AL2976" i="2" s="1"/>
  <c r="AC2976" i="2"/>
  <c r="AE2975" i="2"/>
  <c r="AM2975" i="2" s="1"/>
  <c r="AD2975" i="2"/>
  <c r="AL2975" i="2" s="1"/>
  <c r="AC2975" i="2"/>
  <c r="AE2974" i="2"/>
  <c r="AM2974" i="2" s="1"/>
  <c r="AD2974" i="2"/>
  <c r="AL2974" i="2" s="1"/>
  <c r="AC2974" i="2"/>
  <c r="AE2973" i="2"/>
  <c r="AM2973" i="2" s="1"/>
  <c r="AD2973" i="2"/>
  <c r="AL2973" i="2" s="1"/>
  <c r="AC2973" i="2"/>
  <c r="AE2972" i="2"/>
  <c r="AM2972" i="2" s="1"/>
  <c r="AD2972" i="2"/>
  <c r="AL2972" i="2" s="1"/>
  <c r="AC2972" i="2"/>
  <c r="AE2971" i="2"/>
  <c r="AM2971" i="2" s="1"/>
  <c r="AD2971" i="2"/>
  <c r="AL2971" i="2" s="1"/>
  <c r="AC2971" i="2"/>
  <c r="AE2970" i="2"/>
  <c r="AM2970" i="2" s="1"/>
  <c r="AD2970" i="2"/>
  <c r="AL2970" i="2" s="1"/>
  <c r="AC2970" i="2"/>
  <c r="AE2969" i="2"/>
  <c r="AM2969" i="2" s="1"/>
  <c r="AD2969" i="2"/>
  <c r="AL2969" i="2" s="1"/>
  <c r="AC2969" i="2"/>
  <c r="AE2968" i="2"/>
  <c r="AM2968" i="2" s="1"/>
  <c r="AD2968" i="2"/>
  <c r="AL2968" i="2" s="1"/>
  <c r="AC2968" i="2"/>
  <c r="AE2967" i="2"/>
  <c r="AM2967" i="2" s="1"/>
  <c r="AD2967" i="2"/>
  <c r="AL2967" i="2" s="1"/>
  <c r="AC2967" i="2"/>
  <c r="AE2966" i="2"/>
  <c r="AM2966" i="2" s="1"/>
  <c r="AD2966" i="2"/>
  <c r="AL2966" i="2" s="1"/>
  <c r="AC2966" i="2"/>
  <c r="AE2965" i="2"/>
  <c r="AM2965" i="2" s="1"/>
  <c r="AD2965" i="2"/>
  <c r="AL2965" i="2" s="1"/>
  <c r="AC2965" i="2"/>
  <c r="AE2964" i="2"/>
  <c r="AM2964" i="2" s="1"/>
  <c r="AD2964" i="2"/>
  <c r="AL2964" i="2" s="1"/>
  <c r="AC2964" i="2"/>
  <c r="AE2963" i="2"/>
  <c r="AM2963" i="2" s="1"/>
  <c r="AD2963" i="2"/>
  <c r="AL2963" i="2" s="1"/>
  <c r="AC2963" i="2"/>
  <c r="AE2962" i="2"/>
  <c r="AM2962" i="2" s="1"/>
  <c r="AD2962" i="2"/>
  <c r="AL2962" i="2" s="1"/>
  <c r="AC2962" i="2"/>
  <c r="AE2961" i="2"/>
  <c r="AM2961" i="2" s="1"/>
  <c r="AD2961" i="2"/>
  <c r="AL2961" i="2" s="1"/>
  <c r="AC2961" i="2"/>
  <c r="AE2960" i="2"/>
  <c r="AM2960" i="2" s="1"/>
  <c r="AD2960" i="2"/>
  <c r="AL2960" i="2" s="1"/>
  <c r="AC2960" i="2"/>
  <c r="AE2959" i="2"/>
  <c r="AM2959" i="2" s="1"/>
  <c r="AD2959" i="2"/>
  <c r="AL2959" i="2" s="1"/>
  <c r="AC2959" i="2"/>
  <c r="AE2958" i="2"/>
  <c r="AM2958" i="2" s="1"/>
  <c r="AD2958" i="2"/>
  <c r="AL2958" i="2" s="1"/>
  <c r="AC2958" i="2"/>
  <c r="AE2957" i="2"/>
  <c r="AM2957" i="2" s="1"/>
  <c r="AD2957" i="2"/>
  <c r="AL2957" i="2" s="1"/>
  <c r="AC2957" i="2"/>
  <c r="AE2956" i="2"/>
  <c r="AM2956" i="2" s="1"/>
  <c r="AD2956" i="2"/>
  <c r="AL2956" i="2" s="1"/>
  <c r="AC2956" i="2"/>
  <c r="AE2955" i="2"/>
  <c r="AM2955" i="2" s="1"/>
  <c r="AD2955" i="2"/>
  <c r="AL2955" i="2" s="1"/>
  <c r="AC2955" i="2"/>
  <c r="AE2954" i="2"/>
  <c r="AM2954" i="2" s="1"/>
  <c r="AD2954" i="2"/>
  <c r="AL2954" i="2" s="1"/>
  <c r="AC2954" i="2"/>
  <c r="AE2953" i="2"/>
  <c r="AM2953" i="2" s="1"/>
  <c r="AD2953" i="2"/>
  <c r="AL2953" i="2" s="1"/>
  <c r="AC2953" i="2"/>
  <c r="AE2952" i="2"/>
  <c r="AM2952" i="2" s="1"/>
  <c r="AD2952" i="2"/>
  <c r="AL2952" i="2" s="1"/>
  <c r="AC2952" i="2"/>
  <c r="AE2951" i="2"/>
  <c r="AM2951" i="2" s="1"/>
  <c r="AD2951" i="2"/>
  <c r="AL2951" i="2" s="1"/>
  <c r="AC2951" i="2"/>
  <c r="AE2950" i="2"/>
  <c r="AM2950" i="2" s="1"/>
  <c r="AD2950" i="2"/>
  <c r="AL2950" i="2" s="1"/>
  <c r="AC2950" i="2"/>
  <c r="AE2949" i="2"/>
  <c r="AM2949" i="2" s="1"/>
  <c r="AD2949" i="2"/>
  <c r="AL2949" i="2" s="1"/>
  <c r="AC2949" i="2"/>
  <c r="AE2948" i="2"/>
  <c r="AM2948" i="2" s="1"/>
  <c r="AD2948" i="2"/>
  <c r="AL2948" i="2" s="1"/>
  <c r="AC2948" i="2"/>
  <c r="AE2947" i="2"/>
  <c r="AM2947" i="2" s="1"/>
  <c r="AD2947" i="2"/>
  <c r="AL2947" i="2" s="1"/>
  <c r="AC2947" i="2"/>
  <c r="AE2946" i="2"/>
  <c r="AM2946" i="2" s="1"/>
  <c r="AD2946" i="2"/>
  <c r="AL2946" i="2" s="1"/>
  <c r="AC2946" i="2"/>
  <c r="AE2945" i="2"/>
  <c r="AM2945" i="2" s="1"/>
  <c r="AD2945" i="2"/>
  <c r="AL2945" i="2" s="1"/>
  <c r="AC2945" i="2"/>
  <c r="AE2944" i="2"/>
  <c r="AM2944" i="2" s="1"/>
  <c r="AD2944" i="2"/>
  <c r="AL2944" i="2" s="1"/>
  <c r="AC2944" i="2"/>
  <c r="AE2943" i="2"/>
  <c r="AM2943" i="2" s="1"/>
  <c r="AD2943" i="2"/>
  <c r="AL2943" i="2" s="1"/>
  <c r="AC2943" i="2"/>
  <c r="AE2942" i="2"/>
  <c r="AM2942" i="2" s="1"/>
  <c r="AD2942" i="2"/>
  <c r="AL2942" i="2" s="1"/>
  <c r="AC2942" i="2"/>
  <c r="AE2941" i="2"/>
  <c r="AM2941" i="2" s="1"/>
  <c r="AD2941" i="2"/>
  <c r="AL2941" i="2" s="1"/>
  <c r="AC2941" i="2"/>
  <c r="AE2940" i="2"/>
  <c r="AM2940" i="2" s="1"/>
  <c r="AD2940" i="2"/>
  <c r="AL2940" i="2" s="1"/>
  <c r="AC2940" i="2"/>
  <c r="AE2939" i="2"/>
  <c r="AM2939" i="2" s="1"/>
  <c r="AD2939" i="2"/>
  <c r="AL2939" i="2" s="1"/>
  <c r="AC2939" i="2"/>
  <c r="AE2938" i="2"/>
  <c r="AM2938" i="2" s="1"/>
  <c r="AD2938" i="2"/>
  <c r="AL2938" i="2" s="1"/>
  <c r="AC2938" i="2"/>
  <c r="AE2937" i="2"/>
  <c r="AM2937" i="2" s="1"/>
  <c r="AD2937" i="2"/>
  <c r="AL2937" i="2" s="1"/>
  <c r="AC2937" i="2"/>
  <c r="AE2936" i="2"/>
  <c r="AM2936" i="2" s="1"/>
  <c r="AD2936" i="2"/>
  <c r="AL2936" i="2" s="1"/>
  <c r="AC2936" i="2"/>
  <c r="AE2935" i="2"/>
  <c r="AM2935" i="2" s="1"/>
  <c r="AD2935" i="2"/>
  <c r="AL2935" i="2" s="1"/>
  <c r="AC2935" i="2"/>
  <c r="AE2934" i="2"/>
  <c r="AM2934" i="2" s="1"/>
  <c r="AD2934" i="2"/>
  <c r="AL2934" i="2" s="1"/>
  <c r="AC2934" i="2"/>
  <c r="AE2933" i="2"/>
  <c r="AM2933" i="2" s="1"/>
  <c r="AD2933" i="2"/>
  <c r="AL2933" i="2" s="1"/>
  <c r="AC2933" i="2"/>
  <c r="AE2932" i="2"/>
  <c r="AM2932" i="2" s="1"/>
  <c r="AD2932" i="2"/>
  <c r="AL2932" i="2" s="1"/>
  <c r="AC2932" i="2"/>
  <c r="AE2931" i="2"/>
  <c r="AM2931" i="2" s="1"/>
  <c r="AD2931" i="2"/>
  <c r="AL2931" i="2" s="1"/>
  <c r="AC2931" i="2"/>
  <c r="AE2930" i="2"/>
  <c r="AM2930" i="2" s="1"/>
  <c r="AD2930" i="2"/>
  <c r="AL2930" i="2" s="1"/>
  <c r="AC2930" i="2"/>
  <c r="AE2929" i="2"/>
  <c r="AM2929" i="2" s="1"/>
  <c r="AD2929" i="2"/>
  <c r="AL2929" i="2" s="1"/>
  <c r="AC2929" i="2"/>
  <c r="AE2928" i="2"/>
  <c r="AM2928" i="2" s="1"/>
  <c r="AD2928" i="2"/>
  <c r="AL2928" i="2" s="1"/>
  <c r="AC2928" i="2"/>
  <c r="AE2927" i="2"/>
  <c r="AM2927" i="2" s="1"/>
  <c r="AD2927" i="2"/>
  <c r="AL2927" i="2" s="1"/>
  <c r="AC2927" i="2"/>
  <c r="AE2926" i="2"/>
  <c r="AM2926" i="2" s="1"/>
  <c r="AD2926" i="2"/>
  <c r="AL2926" i="2" s="1"/>
  <c r="AC2926" i="2"/>
  <c r="AE2925" i="2"/>
  <c r="AM2925" i="2" s="1"/>
  <c r="AD2925" i="2"/>
  <c r="AL2925" i="2" s="1"/>
  <c r="AC2925" i="2"/>
  <c r="AE2924" i="2"/>
  <c r="AM2924" i="2" s="1"/>
  <c r="AD2924" i="2"/>
  <c r="AL2924" i="2" s="1"/>
  <c r="AC2924" i="2"/>
  <c r="AE2923" i="2"/>
  <c r="AM2923" i="2" s="1"/>
  <c r="AD2923" i="2"/>
  <c r="AL2923" i="2" s="1"/>
  <c r="AC2923" i="2"/>
  <c r="AE2922" i="2"/>
  <c r="AM2922" i="2" s="1"/>
  <c r="AD2922" i="2"/>
  <c r="AL2922" i="2" s="1"/>
  <c r="AC2922" i="2"/>
  <c r="AE2921" i="2"/>
  <c r="AM2921" i="2" s="1"/>
  <c r="AD2921" i="2"/>
  <c r="AL2921" i="2" s="1"/>
  <c r="AC2921" i="2"/>
  <c r="AE2920" i="2"/>
  <c r="AM2920" i="2" s="1"/>
  <c r="AD2920" i="2"/>
  <c r="AL2920" i="2" s="1"/>
  <c r="AC2920" i="2"/>
  <c r="AE2919" i="2"/>
  <c r="AM2919" i="2" s="1"/>
  <c r="AD2919" i="2"/>
  <c r="AL2919" i="2" s="1"/>
  <c r="AC2919" i="2"/>
  <c r="AE2918" i="2"/>
  <c r="AM2918" i="2" s="1"/>
  <c r="AD2918" i="2"/>
  <c r="AL2918" i="2" s="1"/>
  <c r="AC2918" i="2"/>
  <c r="AE2917" i="2"/>
  <c r="AM2917" i="2" s="1"/>
  <c r="AD2917" i="2"/>
  <c r="AL2917" i="2" s="1"/>
  <c r="AC2917" i="2"/>
  <c r="AE2916" i="2"/>
  <c r="AM2916" i="2" s="1"/>
  <c r="AD2916" i="2"/>
  <c r="AL2916" i="2" s="1"/>
  <c r="AC2916" i="2"/>
  <c r="AE2915" i="2"/>
  <c r="AM2915" i="2" s="1"/>
  <c r="AD2915" i="2"/>
  <c r="AL2915" i="2" s="1"/>
  <c r="AC2915" i="2"/>
  <c r="AE2914" i="2"/>
  <c r="AM2914" i="2" s="1"/>
  <c r="AD2914" i="2"/>
  <c r="AL2914" i="2" s="1"/>
  <c r="AC2914" i="2"/>
  <c r="AE2913" i="2"/>
  <c r="AM2913" i="2" s="1"/>
  <c r="AD2913" i="2"/>
  <c r="AL2913" i="2" s="1"/>
  <c r="AC2913" i="2"/>
  <c r="AE2912" i="2"/>
  <c r="AM2912" i="2" s="1"/>
  <c r="AD2912" i="2"/>
  <c r="AL2912" i="2" s="1"/>
  <c r="AC2912" i="2"/>
  <c r="AE2911" i="2"/>
  <c r="AM2911" i="2" s="1"/>
  <c r="AD2911" i="2"/>
  <c r="AL2911" i="2" s="1"/>
  <c r="AC2911" i="2"/>
  <c r="AE2910" i="2"/>
  <c r="AM2910" i="2" s="1"/>
  <c r="AD2910" i="2"/>
  <c r="AL2910" i="2" s="1"/>
  <c r="AC2910" i="2"/>
  <c r="AE2909" i="2"/>
  <c r="AM2909" i="2" s="1"/>
  <c r="AD2909" i="2"/>
  <c r="AL2909" i="2" s="1"/>
  <c r="AC2909" i="2"/>
  <c r="AE2908" i="2"/>
  <c r="AM2908" i="2" s="1"/>
  <c r="AD2908" i="2"/>
  <c r="AL2908" i="2" s="1"/>
  <c r="AC2908" i="2"/>
  <c r="AE2907" i="2"/>
  <c r="AM2907" i="2" s="1"/>
  <c r="AD2907" i="2"/>
  <c r="AL2907" i="2" s="1"/>
  <c r="AC2907" i="2"/>
  <c r="AE2906" i="2"/>
  <c r="AM2906" i="2" s="1"/>
  <c r="AD2906" i="2"/>
  <c r="AL2906" i="2" s="1"/>
  <c r="AC2906" i="2"/>
  <c r="AE2905" i="2"/>
  <c r="AM2905" i="2" s="1"/>
  <c r="AD2905" i="2"/>
  <c r="AL2905" i="2" s="1"/>
  <c r="AC2905" i="2"/>
  <c r="AE2904" i="2"/>
  <c r="AM2904" i="2" s="1"/>
  <c r="AD2904" i="2"/>
  <c r="AL2904" i="2" s="1"/>
  <c r="AC2904" i="2"/>
  <c r="AE2903" i="2"/>
  <c r="AM2903" i="2" s="1"/>
  <c r="AD2903" i="2"/>
  <c r="AL2903" i="2" s="1"/>
  <c r="AC2903" i="2"/>
  <c r="AE2902" i="2"/>
  <c r="AM2902" i="2" s="1"/>
  <c r="AD2902" i="2"/>
  <c r="AL2902" i="2" s="1"/>
  <c r="AC2902" i="2"/>
  <c r="AE2901" i="2"/>
  <c r="AM2901" i="2" s="1"/>
  <c r="AD2901" i="2"/>
  <c r="AL2901" i="2" s="1"/>
  <c r="AC2901" i="2"/>
  <c r="AE2900" i="2"/>
  <c r="AM2900" i="2" s="1"/>
  <c r="AD2900" i="2"/>
  <c r="AL2900" i="2" s="1"/>
  <c r="AC2900" i="2"/>
  <c r="AE2899" i="2"/>
  <c r="AM2899" i="2" s="1"/>
  <c r="AD2899" i="2"/>
  <c r="AL2899" i="2" s="1"/>
  <c r="AC2899" i="2"/>
  <c r="AE2898" i="2"/>
  <c r="AM2898" i="2" s="1"/>
  <c r="AD2898" i="2"/>
  <c r="AL2898" i="2" s="1"/>
  <c r="AC2898" i="2"/>
  <c r="AE2897" i="2"/>
  <c r="AM2897" i="2" s="1"/>
  <c r="AD2897" i="2"/>
  <c r="AL2897" i="2" s="1"/>
  <c r="AC2897" i="2"/>
  <c r="AE2896" i="2"/>
  <c r="AM2896" i="2" s="1"/>
  <c r="AD2896" i="2"/>
  <c r="AL2896" i="2" s="1"/>
  <c r="AC2896" i="2"/>
  <c r="AE2895" i="2"/>
  <c r="AM2895" i="2" s="1"/>
  <c r="AD2895" i="2"/>
  <c r="AL2895" i="2" s="1"/>
  <c r="AC2895" i="2"/>
  <c r="AE2894" i="2"/>
  <c r="AM2894" i="2" s="1"/>
  <c r="AD2894" i="2"/>
  <c r="AL2894" i="2" s="1"/>
  <c r="AC2894" i="2"/>
  <c r="AE2893" i="2"/>
  <c r="AM2893" i="2" s="1"/>
  <c r="AD2893" i="2"/>
  <c r="AL2893" i="2" s="1"/>
  <c r="AC2893" i="2"/>
  <c r="AE2892" i="2"/>
  <c r="AM2892" i="2" s="1"/>
  <c r="AD2892" i="2"/>
  <c r="AL2892" i="2" s="1"/>
  <c r="AC2892" i="2"/>
  <c r="AE2891" i="2"/>
  <c r="AM2891" i="2" s="1"/>
  <c r="AD2891" i="2"/>
  <c r="AL2891" i="2" s="1"/>
  <c r="AC2891" i="2"/>
  <c r="AE2890" i="2"/>
  <c r="AM2890" i="2" s="1"/>
  <c r="AD2890" i="2"/>
  <c r="AL2890" i="2" s="1"/>
  <c r="AC2890" i="2"/>
  <c r="AE2889" i="2"/>
  <c r="AM2889" i="2" s="1"/>
  <c r="AD2889" i="2"/>
  <c r="AL2889" i="2" s="1"/>
  <c r="AC2889" i="2"/>
  <c r="AE2888" i="2"/>
  <c r="AM2888" i="2" s="1"/>
  <c r="AD2888" i="2"/>
  <c r="AL2888" i="2" s="1"/>
  <c r="AC2888" i="2"/>
  <c r="AE2887" i="2"/>
  <c r="AM2887" i="2" s="1"/>
  <c r="AD2887" i="2"/>
  <c r="AL2887" i="2" s="1"/>
  <c r="AC2887" i="2"/>
  <c r="AE2886" i="2"/>
  <c r="AM2886" i="2" s="1"/>
  <c r="AD2886" i="2"/>
  <c r="AL2886" i="2" s="1"/>
  <c r="AC2886" i="2"/>
  <c r="AE2885" i="2"/>
  <c r="AM2885" i="2" s="1"/>
  <c r="AD2885" i="2"/>
  <c r="AL2885" i="2" s="1"/>
  <c r="AC2885" i="2"/>
  <c r="AE2884" i="2"/>
  <c r="AM2884" i="2" s="1"/>
  <c r="AD2884" i="2"/>
  <c r="AL2884" i="2" s="1"/>
  <c r="AC2884" i="2"/>
  <c r="AE2883" i="2"/>
  <c r="AM2883" i="2" s="1"/>
  <c r="AD2883" i="2"/>
  <c r="AL2883" i="2" s="1"/>
  <c r="AC2883" i="2"/>
  <c r="AE2882" i="2"/>
  <c r="AM2882" i="2" s="1"/>
  <c r="AD2882" i="2"/>
  <c r="AL2882" i="2" s="1"/>
  <c r="AC2882" i="2"/>
  <c r="AE2881" i="2"/>
  <c r="AM2881" i="2" s="1"/>
  <c r="AD2881" i="2"/>
  <c r="AL2881" i="2" s="1"/>
  <c r="AC2881" i="2"/>
  <c r="AE2880" i="2"/>
  <c r="AM2880" i="2" s="1"/>
  <c r="AD2880" i="2"/>
  <c r="AL2880" i="2" s="1"/>
  <c r="AC2880" i="2"/>
  <c r="AE2879" i="2"/>
  <c r="AM2879" i="2" s="1"/>
  <c r="AD2879" i="2"/>
  <c r="AL2879" i="2" s="1"/>
  <c r="AC2879" i="2"/>
  <c r="AE2878" i="2"/>
  <c r="AM2878" i="2" s="1"/>
  <c r="AD2878" i="2"/>
  <c r="AL2878" i="2" s="1"/>
  <c r="AC2878" i="2"/>
  <c r="AE2877" i="2"/>
  <c r="AM2877" i="2" s="1"/>
  <c r="AD2877" i="2"/>
  <c r="AL2877" i="2" s="1"/>
  <c r="AC2877" i="2"/>
  <c r="AE2876" i="2"/>
  <c r="AM2876" i="2" s="1"/>
  <c r="AD2876" i="2"/>
  <c r="AL2876" i="2" s="1"/>
  <c r="AC2876" i="2"/>
  <c r="AE2875" i="2"/>
  <c r="AM2875" i="2" s="1"/>
  <c r="AD2875" i="2"/>
  <c r="AL2875" i="2" s="1"/>
  <c r="AC2875" i="2"/>
  <c r="AE2874" i="2"/>
  <c r="AM2874" i="2" s="1"/>
  <c r="AD2874" i="2"/>
  <c r="AL2874" i="2" s="1"/>
  <c r="AC2874" i="2"/>
  <c r="AE2873" i="2"/>
  <c r="AM2873" i="2" s="1"/>
  <c r="AD2873" i="2"/>
  <c r="AL2873" i="2" s="1"/>
  <c r="AC2873" i="2"/>
  <c r="AE2872" i="2"/>
  <c r="AM2872" i="2" s="1"/>
  <c r="AD2872" i="2"/>
  <c r="AL2872" i="2" s="1"/>
  <c r="AC2872" i="2"/>
  <c r="AE2871" i="2"/>
  <c r="AM2871" i="2" s="1"/>
  <c r="AD2871" i="2"/>
  <c r="AL2871" i="2" s="1"/>
  <c r="AC2871" i="2"/>
  <c r="AE2870" i="2"/>
  <c r="AM2870" i="2" s="1"/>
  <c r="AD2870" i="2"/>
  <c r="AL2870" i="2" s="1"/>
  <c r="AC2870" i="2"/>
  <c r="AE2869" i="2"/>
  <c r="AM2869" i="2" s="1"/>
  <c r="AD2869" i="2"/>
  <c r="AL2869" i="2" s="1"/>
  <c r="AC2869" i="2"/>
  <c r="AE2868" i="2"/>
  <c r="AM2868" i="2" s="1"/>
  <c r="AD2868" i="2"/>
  <c r="AL2868" i="2" s="1"/>
  <c r="AC2868" i="2"/>
  <c r="AE2867" i="2"/>
  <c r="AM2867" i="2" s="1"/>
  <c r="AD2867" i="2"/>
  <c r="AL2867" i="2" s="1"/>
  <c r="AC2867" i="2"/>
  <c r="AE2866" i="2"/>
  <c r="AM2866" i="2" s="1"/>
  <c r="AD2866" i="2"/>
  <c r="AL2866" i="2" s="1"/>
  <c r="AC2866" i="2"/>
  <c r="AE2865" i="2"/>
  <c r="AM2865" i="2" s="1"/>
  <c r="AD2865" i="2"/>
  <c r="AL2865" i="2" s="1"/>
  <c r="AC2865" i="2"/>
  <c r="AE2864" i="2"/>
  <c r="AM2864" i="2" s="1"/>
  <c r="AD2864" i="2"/>
  <c r="AL2864" i="2" s="1"/>
  <c r="AC2864" i="2"/>
  <c r="AE2863" i="2"/>
  <c r="AM2863" i="2" s="1"/>
  <c r="AD2863" i="2"/>
  <c r="AL2863" i="2" s="1"/>
  <c r="AC2863" i="2"/>
  <c r="AE2862" i="2"/>
  <c r="AM2862" i="2" s="1"/>
  <c r="AD2862" i="2"/>
  <c r="AL2862" i="2" s="1"/>
  <c r="AC2862" i="2"/>
  <c r="AE2861" i="2"/>
  <c r="AM2861" i="2" s="1"/>
  <c r="AD2861" i="2"/>
  <c r="AL2861" i="2" s="1"/>
  <c r="AC2861" i="2"/>
  <c r="AE2860" i="2"/>
  <c r="AM2860" i="2" s="1"/>
  <c r="AD2860" i="2"/>
  <c r="AL2860" i="2" s="1"/>
  <c r="AC2860" i="2"/>
  <c r="AE2859" i="2"/>
  <c r="AM2859" i="2" s="1"/>
  <c r="AD2859" i="2"/>
  <c r="AL2859" i="2" s="1"/>
  <c r="AC2859" i="2"/>
  <c r="AE2858" i="2"/>
  <c r="AM2858" i="2" s="1"/>
  <c r="AD2858" i="2"/>
  <c r="AL2858" i="2" s="1"/>
  <c r="AC2858" i="2"/>
  <c r="AE2857" i="2"/>
  <c r="AM2857" i="2" s="1"/>
  <c r="AD2857" i="2"/>
  <c r="AL2857" i="2" s="1"/>
  <c r="AC2857" i="2"/>
  <c r="AE2856" i="2"/>
  <c r="AM2856" i="2" s="1"/>
  <c r="AD2856" i="2"/>
  <c r="AL2856" i="2" s="1"/>
  <c r="AC2856" i="2"/>
  <c r="AE2855" i="2"/>
  <c r="AM2855" i="2" s="1"/>
  <c r="AD2855" i="2"/>
  <c r="AL2855" i="2" s="1"/>
  <c r="AC2855" i="2"/>
  <c r="AE2854" i="2"/>
  <c r="AM2854" i="2" s="1"/>
  <c r="AD2854" i="2"/>
  <c r="AL2854" i="2" s="1"/>
  <c r="AC2854" i="2"/>
  <c r="AE2853" i="2"/>
  <c r="AM2853" i="2" s="1"/>
  <c r="AD2853" i="2"/>
  <c r="AL2853" i="2" s="1"/>
  <c r="AC2853" i="2"/>
  <c r="AE2852" i="2"/>
  <c r="AM2852" i="2" s="1"/>
  <c r="AD2852" i="2"/>
  <c r="AL2852" i="2" s="1"/>
  <c r="AC2852" i="2"/>
  <c r="AE2851" i="2"/>
  <c r="AM2851" i="2" s="1"/>
  <c r="AD2851" i="2"/>
  <c r="AL2851" i="2" s="1"/>
  <c r="AC2851" i="2"/>
  <c r="AE2850" i="2"/>
  <c r="AM2850" i="2" s="1"/>
  <c r="AD2850" i="2"/>
  <c r="AL2850" i="2" s="1"/>
  <c r="AC2850" i="2"/>
  <c r="AE2849" i="2"/>
  <c r="AM2849" i="2" s="1"/>
  <c r="AD2849" i="2"/>
  <c r="AL2849" i="2" s="1"/>
  <c r="AC2849" i="2"/>
  <c r="AE2848" i="2"/>
  <c r="AM2848" i="2" s="1"/>
  <c r="AD2848" i="2"/>
  <c r="AL2848" i="2" s="1"/>
  <c r="AC2848" i="2"/>
  <c r="AE2847" i="2"/>
  <c r="AM2847" i="2" s="1"/>
  <c r="AD2847" i="2"/>
  <c r="AL2847" i="2" s="1"/>
  <c r="AC2847" i="2"/>
  <c r="AE2846" i="2"/>
  <c r="AM2846" i="2" s="1"/>
  <c r="AD2846" i="2"/>
  <c r="AL2846" i="2" s="1"/>
  <c r="AC2846" i="2"/>
  <c r="AE2845" i="2"/>
  <c r="AM2845" i="2" s="1"/>
  <c r="AD2845" i="2"/>
  <c r="AL2845" i="2" s="1"/>
  <c r="AC2845" i="2"/>
  <c r="AE2844" i="2"/>
  <c r="AM2844" i="2" s="1"/>
  <c r="AD2844" i="2"/>
  <c r="AL2844" i="2" s="1"/>
  <c r="AC2844" i="2"/>
  <c r="AE2843" i="2"/>
  <c r="AM2843" i="2" s="1"/>
  <c r="AD2843" i="2"/>
  <c r="AL2843" i="2" s="1"/>
  <c r="AC2843" i="2"/>
  <c r="AE2842" i="2"/>
  <c r="AM2842" i="2" s="1"/>
  <c r="AD2842" i="2"/>
  <c r="AL2842" i="2" s="1"/>
  <c r="AC2842" i="2"/>
  <c r="AE2841" i="2"/>
  <c r="AM2841" i="2" s="1"/>
  <c r="AD2841" i="2"/>
  <c r="AL2841" i="2" s="1"/>
  <c r="AC2841" i="2"/>
  <c r="AE2840" i="2"/>
  <c r="AM2840" i="2" s="1"/>
  <c r="AD2840" i="2"/>
  <c r="AL2840" i="2" s="1"/>
  <c r="AC2840" i="2"/>
  <c r="AE2839" i="2"/>
  <c r="AM2839" i="2" s="1"/>
  <c r="AD2839" i="2"/>
  <c r="AL2839" i="2" s="1"/>
  <c r="AC2839" i="2"/>
  <c r="AE2838" i="2"/>
  <c r="AM2838" i="2" s="1"/>
  <c r="AD2838" i="2"/>
  <c r="AL2838" i="2" s="1"/>
  <c r="AC2838" i="2"/>
  <c r="AE2837" i="2"/>
  <c r="AM2837" i="2" s="1"/>
  <c r="AD2837" i="2"/>
  <c r="AL2837" i="2" s="1"/>
  <c r="AC2837" i="2"/>
  <c r="AE2836" i="2"/>
  <c r="AM2836" i="2" s="1"/>
  <c r="AD2836" i="2"/>
  <c r="AL2836" i="2" s="1"/>
  <c r="AC2836" i="2"/>
  <c r="AE2835" i="2"/>
  <c r="AM2835" i="2" s="1"/>
  <c r="AD2835" i="2"/>
  <c r="AL2835" i="2" s="1"/>
  <c r="AC2835" i="2"/>
  <c r="AE2834" i="2"/>
  <c r="AM2834" i="2" s="1"/>
  <c r="AD2834" i="2"/>
  <c r="AL2834" i="2" s="1"/>
  <c r="AC2834" i="2"/>
  <c r="AE2833" i="2"/>
  <c r="AM2833" i="2" s="1"/>
  <c r="AD2833" i="2"/>
  <c r="AL2833" i="2" s="1"/>
  <c r="AC2833" i="2"/>
  <c r="AE2832" i="2"/>
  <c r="AM2832" i="2" s="1"/>
  <c r="AD2832" i="2"/>
  <c r="AL2832" i="2" s="1"/>
  <c r="AC2832" i="2"/>
  <c r="AE2831" i="2"/>
  <c r="AM2831" i="2" s="1"/>
  <c r="AD2831" i="2"/>
  <c r="AL2831" i="2" s="1"/>
  <c r="AC2831" i="2"/>
  <c r="AE2830" i="2"/>
  <c r="AM2830" i="2" s="1"/>
  <c r="AD2830" i="2"/>
  <c r="AL2830" i="2" s="1"/>
  <c r="AC2830" i="2"/>
  <c r="AE2829" i="2"/>
  <c r="AM2829" i="2" s="1"/>
  <c r="AD2829" i="2"/>
  <c r="AL2829" i="2" s="1"/>
  <c r="AC2829" i="2"/>
  <c r="AE2828" i="2"/>
  <c r="AM2828" i="2" s="1"/>
  <c r="AD2828" i="2"/>
  <c r="AL2828" i="2" s="1"/>
  <c r="AC2828" i="2"/>
  <c r="AE2827" i="2"/>
  <c r="AM2827" i="2" s="1"/>
  <c r="AD2827" i="2"/>
  <c r="AL2827" i="2" s="1"/>
  <c r="AC2827" i="2"/>
  <c r="AE2826" i="2"/>
  <c r="AM2826" i="2" s="1"/>
  <c r="AD2826" i="2"/>
  <c r="AL2826" i="2" s="1"/>
  <c r="AC2826" i="2"/>
  <c r="AE2825" i="2"/>
  <c r="AM2825" i="2" s="1"/>
  <c r="AD2825" i="2"/>
  <c r="AL2825" i="2" s="1"/>
  <c r="AC2825" i="2"/>
  <c r="AE2824" i="2"/>
  <c r="AM2824" i="2" s="1"/>
  <c r="AD2824" i="2"/>
  <c r="AL2824" i="2" s="1"/>
  <c r="AC2824" i="2"/>
  <c r="AE2823" i="2"/>
  <c r="AM2823" i="2" s="1"/>
  <c r="AD2823" i="2"/>
  <c r="AL2823" i="2" s="1"/>
  <c r="AC2823" i="2"/>
  <c r="AE2822" i="2"/>
  <c r="AM2822" i="2" s="1"/>
  <c r="AD2822" i="2"/>
  <c r="AL2822" i="2" s="1"/>
  <c r="AC2822" i="2"/>
  <c r="AE2821" i="2"/>
  <c r="AM2821" i="2" s="1"/>
  <c r="AD2821" i="2"/>
  <c r="AL2821" i="2" s="1"/>
  <c r="AC2821" i="2"/>
  <c r="AE2820" i="2"/>
  <c r="AM2820" i="2" s="1"/>
  <c r="AD2820" i="2"/>
  <c r="AL2820" i="2" s="1"/>
  <c r="AC2820" i="2"/>
  <c r="AE2819" i="2"/>
  <c r="AM2819" i="2" s="1"/>
  <c r="AD2819" i="2"/>
  <c r="AL2819" i="2" s="1"/>
  <c r="AC2819" i="2"/>
  <c r="AE2818" i="2"/>
  <c r="AM2818" i="2" s="1"/>
  <c r="AD2818" i="2"/>
  <c r="AL2818" i="2" s="1"/>
  <c r="AC2818" i="2"/>
  <c r="AE2817" i="2"/>
  <c r="AM2817" i="2" s="1"/>
  <c r="AD2817" i="2"/>
  <c r="AL2817" i="2" s="1"/>
  <c r="AC2817" i="2"/>
  <c r="AE2816" i="2"/>
  <c r="AM2816" i="2" s="1"/>
  <c r="AD2816" i="2"/>
  <c r="AL2816" i="2" s="1"/>
  <c r="AC2816" i="2"/>
  <c r="AE2815" i="2"/>
  <c r="AM2815" i="2" s="1"/>
  <c r="AD2815" i="2"/>
  <c r="AL2815" i="2" s="1"/>
  <c r="AC2815" i="2"/>
  <c r="AE2814" i="2"/>
  <c r="AM2814" i="2" s="1"/>
  <c r="AD2814" i="2"/>
  <c r="AL2814" i="2" s="1"/>
  <c r="AC2814" i="2"/>
  <c r="AE2813" i="2"/>
  <c r="AM2813" i="2" s="1"/>
  <c r="AD2813" i="2"/>
  <c r="AL2813" i="2" s="1"/>
  <c r="AC2813" i="2"/>
  <c r="AE2812" i="2"/>
  <c r="AM2812" i="2" s="1"/>
  <c r="AD2812" i="2"/>
  <c r="AL2812" i="2" s="1"/>
  <c r="AC2812" i="2"/>
  <c r="AE2811" i="2"/>
  <c r="AM2811" i="2" s="1"/>
  <c r="AD2811" i="2"/>
  <c r="AL2811" i="2" s="1"/>
  <c r="AC2811" i="2"/>
  <c r="AE2810" i="2"/>
  <c r="AM2810" i="2" s="1"/>
  <c r="AD2810" i="2"/>
  <c r="AL2810" i="2" s="1"/>
  <c r="AC2810" i="2"/>
  <c r="AE2809" i="2"/>
  <c r="AM2809" i="2" s="1"/>
  <c r="AD2809" i="2"/>
  <c r="AL2809" i="2" s="1"/>
  <c r="AC2809" i="2"/>
  <c r="AE2808" i="2"/>
  <c r="AM2808" i="2" s="1"/>
  <c r="AD2808" i="2"/>
  <c r="AL2808" i="2" s="1"/>
  <c r="AC2808" i="2"/>
  <c r="AE2807" i="2"/>
  <c r="AM2807" i="2" s="1"/>
  <c r="AD2807" i="2"/>
  <c r="AL2807" i="2" s="1"/>
  <c r="AC2807" i="2"/>
  <c r="AE2806" i="2"/>
  <c r="AM2806" i="2" s="1"/>
  <c r="AD2806" i="2"/>
  <c r="AL2806" i="2" s="1"/>
  <c r="AC2806" i="2"/>
  <c r="AE2805" i="2"/>
  <c r="AM2805" i="2" s="1"/>
  <c r="AD2805" i="2"/>
  <c r="AL2805" i="2" s="1"/>
  <c r="AC2805" i="2"/>
  <c r="AE2804" i="2"/>
  <c r="AM2804" i="2" s="1"/>
  <c r="AD2804" i="2"/>
  <c r="AL2804" i="2" s="1"/>
  <c r="AC2804" i="2"/>
  <c r="AE2803" i="2"/>
  <c r="AM2803" i="2" s="1"/>
  <c r="AD2803" i="2"/>
  <c r="AL2803" i="2" s="1"/>
  <c r="AC2803" i="2"/>
  <c r="AE2802" i="2"/>
  <c r="AM2802" i="2" s="1"/>
  <c r="AD2802" i="2"/>
  <c r="AL2802" i="2" s="1"/>
  <c r="AC2802" i="2"/>
  <c r="AE2801" i="2"/>
  <c r="AM2801" i="2" s="1"/>
  <c r="AD2801" i="2"/>
  <c r="AL2801" i="2" s="1"/>
  <c r="AC2801" i="2"/>
  <c r="AE2800" i="2"/>
  <c r="AM2800" i="2" s="1"/>
  <c r="AD2800" i="2"/>
  <c r="AL2800" i="2" s="1"/>
  <c r="AC2800" i="2"/>
  <c r="AE2799" i="2"/>
  <c r="AM2799" i="2" s="1"/>
  <c r="AD2799" i="2"/>
  <c r="AL2799" i="2" s="1"/>
  <c r="AC2799" i="2"/>
  <c r="AE2798" i="2"/>
  <c r="AM2798" i="2" s="1"/>
  <c r="AD2798" i="2"/>
  <c r="AL2798" i="2" s="1"/>
  <c r="AC2798" i="2"/>
  <c r="AE2797" i="2"/>
  <c r="AM2797" i="2" s="1"/>
  <c r="AD2797" i="2"/>
  <c r="AL2797" i="2" s="1"/>
  <c r="AC2797" i="2"/>
  <c r="AE2796" i="2"/>
  <c r="AM2796" i="2" s="1"/>
  <c r="AD2796" i="2"/>
  <c r="AL2796" i="2" s="1"/>
  <c r="AC2796" i="2"/>
  <c r="AE2795" i="2"/>
  <c r="AM2795" i="2" s="1"/>
  <c r="AD2795" i="2"/>
  <c r="AL2795" i="2" s="1"/>
  <c r="AC2795" i="2"/>
  <c r="AE2794" i="2"/>
  <c r="AM2794" i="2" s="1"/>
  <c r="AD2794" i="2"/>
  <c r="AL2794" i="2" s="1"/>
  <c r="AC2794" i="2"/>
  <c r="AE2793" i="2"/>
  <c r="AM2793" i="2" s="1"/>
  <c r="AD2793" i="2"/>
  <c r="AL2793" i="2" s="1"/>
  <c r="AC2793" i="2"/>
  <c r="AE2792" i="2"/>
  <c r="AM2792" i="2" s="1"/>
  <c r="AD2792" i="2"/>
  <c r="AL2792" i="2" s="1"/>
  <c r="AC2792" i="2"/>
  <c r="AE2791" i="2"/>
  <c r="AM2791" i="2" s="1"/>
  <c r="AD2791" i="2"/>
  <c r="AL2791" i="2" s="1"/>
  <c r="AC2791" i="2"/>
  <c r="AE2790" i="2"/>
  <c r="AM2790" i="2" s="1"/>
  <c r="AD2790" i="2"/>
  <c r="AL2790" i="2" s="1"/>
  <c r="AC2790" i="2"/>
  <c r="AE2789" i="2"/>
  <c r="AM2789" i="2" s="1"/>
  <c r="AD2789" i="2"/>
  <c r="AL2789" i="2" s="1"/>
  <c r="AC2789" i="2"/>
  <c r="AE2788" i="2"/>
  <c r="AM2788" i="2" s="1"/>
  <c r="AD2788" i="2"/>
  <c r="AL2788" i="2" s="1"/>
  <c r="AC2788" i="2"/>
  <c r="AE2787" i="2"/>
  <c r="AM2787" i="2" s="1"/>
  <c r="AD2787" i="2"/>
  <c r="AL2787" i="2" s="1"/>
  <c r="AC2787" i="2"/>
  <c r="AE2786" i="2"/>
  <c r="AM2786" i="2" s="1"/>
  <c r="AD2786" i="2"/>
  <c r="AL2786" i="2" s="1"/>
  <c r="AC2786" i="2"/>
  <c r="AE2785" i="2"/>
  <c r="AM2785" i="2" s="1"/>
  <c r="AD2785" i="2"/>
  <c r="AL2785" i="2" s="1"/>
  <c r="AC2785" i="2"/>
  <c r="AE2784" i="2"/>
  <c r="AM2784" i="2" s="1"/>
  <c r="AD2784" i="2"/>
  <c r="AL2784" i="2" s="1"/>
  <c r="AC2784" i="2"/>
  <c r="AE2783" i="2"/>
  <c r="AM2783" i="2" s="1"/>
  <c r="AD2783" i="2"/>
  <c r="AL2783" i="2" s="1"/>
  <c r="AC2783" i="2"/>
  <c r="AE2782" i="2"/>
  <c r="AM2782" i="2" s="1"/>
  <c r="AD2782" i="2"/>
  <c r="AL2782" i="2" s="1"/>
  <c r="AC2782" i="2"/>
  <c r="AE2781" i="2"/>
  <c r="AM2781" i="2" s="1"/>
  <c r="AD2781" i="2"/>
  <c r="AL2781" i="2" s="1"/>
  <c r="AC2781" i="2"/>
  <c r="AE2780" i="2"/>
  <c r="AM2780" i="2" s="1"/>
  <c r="AD2780" i="2"/>
  <c r="AL2780" i="2" s="1"/>
  <c r="AC2780" i="2"/>
  <c r="AE2779" i="2"/>
  <c r="AM2779" i="2" s="1"/>
  <c r="AD2779" i="2"/>
  <c r="AL2779" i="2" s="1"/>
  <c r="AC2779" i="2"/>
  <c r="AE2778" i="2"/>
  <c r="AM2778" i="2" s="1"/>
  <c r="AD2778" i="2"/>
  <c r="AL2778" i="2" s="1"/>
  <c r="AC2778" i="2"/>
  <c r="AE2777" i="2"/>
  <c r="AM2777" i="2" s="1"/>
  <c r="AD2777" i="2"/>
  <c r="AL2777" i="2" s="1"/>
  <c r="AC2777" i="2"/>
  <c r="AE2776" i="2"/>
  <c r="AM2776" i="2" s="1"/>
  <c r="AD2776" i="2"/>
  <c r="AL2776" i="2" s="1"/>
  <c r="AC2776" i="2"/>
  <c r="AE2775" i="2"/>
  <c r="AM2775" i="2" s="1"/>
  <c r="AD2775" i="2"/>
  <c r="AL2775" i="2" s="1"/>
  <c r="AC2775" i="2"/>
  <c r="AE2774" i="2"/>
  <c r="AM2774" i="2" s="1"/>
  <c r="AD2774" i="2"/>
  <c r="AL2774" i="2" s="1"/>
  <c r="AC2774" i="2"/>
  <c r="AE2773" i="2"/>
  <c r="AM2773" i="2" s="1"/>
  <c r="AD2773" i="2"/>
  <c r="AL2773" i="2" s="1"/>
  <c r="AC2773" i="2"/>
  <c r="AE2772" i="2"/>
  <c r="AM2772" i="2" s="1"/>
  <c r="AD2772" i="2"/>
  <c r="AL2772" i="2" s="1"/>
  <c r="AC2772" i="2"/>
  <c r="AE2771" i="2"/>
  <c r="AM2771" i="2" s="1"/>
  <c r="AD2771" i="2"/>
  <c r="AL2771" i="2" s="1"/>
  <c r="AC2771" i="2"/>
  <c r="AE2770" i="2"/>
  <c r="AM2770" i="2" s="1"/>
  <c r="AD2770" i="2"/>
  <c r="AL2770" i="2" s="1"/>
  <c r="AC2770" i="2"/>
  <c r="AE2769" i="2"/>
  <c r="AM2769" i="2" s="1"/>
  <c r="AD2769" i="2"/>
  <c r="AL2769" i="2" s="1"/>
  <c r="AC2769" i="2"/>
  <c r="AE2768" i="2"/>
  <c r="AM2768" i="2" s="1"/>
  <c r="AD2768" i="2"/>
  <c r="AL2768" i="2" s="1"/>
  <c r="AC2768" i="2"/>
  <c r="AE2767" i="2"/>
  <c r="AM2767" i="2" s="1"/>
  <c r="AD2767" i="2"/>
  <c r="AL2767" i="2" s="1"/>
  <c r="AC2767" i="2"/>
  <c r="AE2766" i="2"/>
  <c r="AM2766" i="2" s="1"/>
  <c r="AD2766" i="2"/>
  <c r="AL2766" i="2" s="1"/>
  <c r="AC2766" i="2"/>
  <c r="AE2765" i="2"/>
  <c r="AM2765" i="2" s="1"/>
  <c r="AD2765" i="2"/>
  <c r="AL2765" i="2" s="1"/>
  <c r="AC2765" i="2"/>
  <c r="AE2764" i="2"/>
  <c r="AM2764" i="2" s="1"/>
  <c r="AD2764" i="2"/>
  <c r="AL2764" i="2" s="1"/>
  <c r="AC2764" i="2"/>
  <c r="AE2763" i="2"/>
  <c r="AM2763" i="2" s="1"/>
  <c r="AD2763" i="2"/>
  <c r="AL2763" i="2" s="1"/>
  <c r="AC2763" i="2"/>
  <c r="AE2762" i="2"/>
  <c r="AM2762" i="2" s="1"/>
  <c r="AD2762" i="2"/>
  <c r="AL2762" i="2" s="1"/>
  <c r="AC2762" i="2"/>
  <c r="AE2761" i="2"/>
  <c r="AM2761" i="2" s="1"/>
  <c r="AD2761" i="2"/>
  <c r="AL2761" i="2" s="1"/>
  <c r="AC2761" i="2"/>
  <c r="AE2760" i="2"/>
  <c r="AM2760" i="2" s="1"/>
  <c r="AD2760" i="2"/>
  <c r="AL2760" i="2" s="1"/>
  <c r="AC2760" i="2"/>
  <c r="AE2759" i="2"/>
  <c r="AM2759" i="2" s="1"/>
  <c r="AD2759" i="2"/>
  <c r="AL2759" i="2" s="1"/>
  <c r="AC2759" i="2"/>
  <c r="AE2758" i="2"/>
  <c r="AM2758" i="2" s="1"/>
  <c r="AD2758" i="2"/>
  <c r="AL2758" i="2" s="1"/>
  <c r="AC2758" i="2"/>
  <c r="AE2757" i="2"/>
  <c r="AM2757" i="2" s="1"/>
  <c r="AD2757" i="2"/>
  <c r="AL2757" i="2" s="1"/>
  <c r="AC2757" i="2"/>
  <c r="AE2756" i="2"/>
  <c r="AM2756" i="2" s="1"/>
  <c r="AD2756" i="2"/>
  <c r="AL2756" i="2" s="1"/>
  <c r="AC2756" i="2"/>
  <c r="AE2755" i="2"/>
  <c r="AM2755" i="2" s="1"/>
  <c r="AD2755" i="2"/>
  <c r="AL2755" i="2" s="1"/>
  <c r="AC2755" i="2"/>
  <c r="AE2754" i="2"/>
  <c r="AM2754" i="2" s="1"/>
  <c r="AD2754" i="2"/>
  <c r="AL2754" i="2" s="1"/>
  <c r="AC2754" i="2"/>
  <c r="AE2753" i="2"/>
  <c r="AM2753" i="2" s="1"/>
  <c r="AD2753" i="2"/>
  <c r="AL2753" i="2" s="1"/>
  <c r="AC2753" i="2"/>
  <c r="AE2752" i="2"/>
  <c r="AM2752" i="2" s="1"/>
  <c r="AD2752" i="2"/>
  <c r="AL2752" i="2" s="1"/>
  <c r="AC2752" i="2"/>
  <c r="AE2751" i="2"/>
  <c r="AM2751" i="2" s="1"/>
  <c r="AD2751" i="2"/>
  <c r="AL2751" i="2" s="1"/>
  <c r="AC2751" i="2"/>
  <c r="AE2750" i="2"/>
  <c r="AM2750" i="2" s="1"/>
  <c r="AD2750" i="2"/>
  <c r="AL2750" i="2" s="1"/>
  <c r="AC2750" i="2"/>
  <c r="AE2749" i="2"/>
  <c r="AM2749" i="2" s="1"/>
  <c r="AD2749" i="2"/>
  <c r="AL2749" i="2" s="1"/>
  <c r="AC2749" i="2"/>
  <c r="AE2748" i="2"/>
  <c r="AM2748" i="2" s="1"/>
  <c r="AD2748" i="2"/>
  <c r="AL2748" i="2" s="1"/>
  <c r="AC2748" i="2"/>
  <c r="AE2747" i="2"/>
  <c r="AM2747" i="2" s="1"/>
  <c r="AD2747" i="2"/>
  <c r="AL2747" i="2" s="1"/>
  <c r="AC2747" i="2"/>
  <c r="AE2746" i="2"/>
  <c r="AM2746" i="2" s="1"/>
  <c r="AD2746" i="2"/>
  <c r="AL2746" i="2" s="1"/>
  <c r="AC2746" i="2"/>
  <c r="AE2745" i="2"/>
  <c r="AM2745" i="2" s="1"/>
  <c r="AD2745" i="2"/>
  <c r="AL2745" i="2" s="1"/>
  <c r="AC2745" i="2"/>
  <c r="AE2744" i="2"/>
  <c r="AM2744" i="2" s="1"/>
  <c r="AD2744" i="2"/>
  <c r="AL2744" i="2" s="1"/>
  <c r="AC2744" i="2"/>
  <c r="AE2743" i="2"/>
  <c r="AM2743" i="2" s="1"/>
  <c r="AD2743" i="2"/>
  <c r="AL2743" i="2" s="1"/>
  <c r="AC2743" i="2"/>
  <c r="AE2742" i="2"/>
  <c r="AM2742" i="2" s="1"/>
  <c r="AD2742" i="2"/>
  <c r="AL2742" i="2" s="1"/>
  <c r="AC2742" i="2"/>
  <c r="AE2741" i="2"/>
  <c r="AM2741" i="2" s="1"/>
  <c r="AD2741" i="2"/>
  <c r="AL2741" i="2" s="1"/>
  <c r="AC2741" i="2"/>
  <c r="AE2740" i="2"/>
  <c r="AM2740" i="2" s="1"/>
  <c r="AD2740" i="2"/>
  <c r="AL2740" i="2" s="1"/>
  <c r="AC2740" i="2"/>
  <c r="AE2739" i="2"/>
  <c r="AM2739" i="2" s="1"/>
  <c r="AD2739" i="2"/>
  <c r="AL2739" i="2" s="1"/>
  <c r="AC2739" i="2"/>
  <c r="AE2738" i="2"/>
  <c r="AM2738" i="2" s="1"/>
  <c r="AD2738" i="2"/>
  <c r="AL2738" i="2" s="1"/>
  <c r="AC2738" i="2"/>
  <c r="AE2737" i="2"/>
  <c r="AM2737" i="2" s="1"/>
  <c r="AD2737" i="2"/>
  <c r="AL2737" i="2" s="1"/>
  <c r="AC2737" i="2"/>
  <c r="AE2736" i="2"/>
  <c r="AM2736" i="2" s="1"/>
  <c r="AD2736" i="2"/>
  <c r="AL2736" i="2" s="1"/>
  <c r="AC2736" i="2"/>
  <c r="AE2735" i="2"/>
  <c r="AM2735" i="2" s="1"/>
  <c r="AD2735" i="2"/>
  <c r="AL2735" i="2" s="1"/>
  <c r="AC2735" i="2"/>
  <c r="AE2734" i="2"/>
  <c r="AM2734" i="2" s="1"/>
  <c r="AD2734" i="2"/>
  <c r="AL2734" i="2" s="1"/>
  <c r="AC2734" i="2"/>
  <c r="AE2733" i="2"/>
  <c r="AM2733" i="2" s="1"/>
  <c r="AD2733" i="2"/>
  <c r="AL2733" i="2" s="1"/>
  <c r="AC2733" i="2"/>
  <c r="AE2732" i="2"/>
  <c r="AM2732" i="2" s="1"/>
  <c r="AD2732" i="2"/>
  <c r="AL2732" i="2" s="1"/>
  <c r="AC2732" i="2"/>
  <c r="AE2731" i="2"/>
  <c r="AM2731" i="2" s="1"/>
  <c r="AD2731" i="2"/>
  <c r="AL2731" i="2" s="1"/>
  <c r="AC2731" i="2"/>
  <c r="AE2730" i="2"/>
  <c r="AM2730" i="2" s="1"/>
  <c r="AD2730" i="2"/>
  <c r="AL2730" i="2" s="1"/>
  <c r="AC2730" i="2"/>
  <c r="AE2729" i="2"/>
  <c r="AM2729" i="2" s="1"/>
  <c r="AD2729" i="2"/>
  <c r="AL2729" i="2" s="1"/>
  <c r="AC2729" i="2"/>
  <c r="AE2728" i="2"/>
  <c r="AM2728" i="2" s="1"/>
  <c r="AD2728" i="2"/>
  <c r="AL2728" i="2" s="1"/>
  <c r="AC2728" i="2"/>
  <c r="AE2727" i="2"/>
  <c r="AM2727" i="2" s="1"/>
  <c r="AD2727" i="2"/>
  <c r="AL2727" i="2" s="1"/>
  <c r="AC2727" i="2"/>
  <c r="AE2726" i="2"/>
  <c r="AM2726" i="2" s="1"/>
  <c r="AD2726" i="2"/>
  <c r="AL2726" i="2" s="1"/>
  <c r="AC2726" i="2"/>
  <c r="AE2725" i="2"/>
  <c r="AM2725" i="2" s="1"/>
  <c r="AD2725" i="2"/>
  <c r="AL2725" i="2" s="1"/>
  <c r="AC2725" i="2"/>
  <c r="AE2724" i="2"/>
  <c r="AM2724" i="2" s="1"/>
  <c r="AD2724" i="2"/>
  <c r="AL2724" i="2" s="1"/>
  <c r="AC2724" i="2"/>
  <c r="AE2723" i="2"/>
  <c r="AM2723" i="2" s="1"/>
  <c r="AD2723" i="2"/>
  <c r="AL2723" i="2" s="1"/>
  <c r="AC2723" i="2"/>
  <c r="AE2722" i="2"/>
  <c r="AM2722" i="2" s="1"/>
  <c r="AD2722" i="2"/>
  <c r="AL2722" i="2" s="1"/>
  <c r="AC2722" i="2"/>
  <c r="AE2721" i="2"/>
  <c r="AM2721" i="2" s="1"/>
  <c r="AD2721" i="2"/>
  <c r="AL2721" i="2" s="1"/>
  <c r="AC2721" i="2"/>
  <c r="AE2720" i="2"/>
  <c r="AM2720" i="2" s="1"/>
  <c r="AD2720" i="2"/>
  <c r="AL2720" i="2" s="1"/>
  <c r="AC2720" i="2"/>
  <c r="AE2719" i="2"/>
  <c r="AM2719" i="2" s="1"/>
  <c r="AD2719" i="2"/>
  <c r="AL2719" i="2" s="1"/>
  <c r="AC2719" i="2"/>
  <c r="AE2718" i="2"/>
  <c r="AM2718" i="2" s="1"/>
  <c r="AD2718" i="2"/>
  <c r="AL2718" i="2" s="1"/>
  <c r="AC2718" i="2"/>
  <c r="AE2717" i="2"/>
  <c r="AM2717" i="2" s="1"/>
  <c r="AD2717" i="2"/>
  <c r="AL2717" i="2" s="1"/>
  <c r="AC2717" i="2"/>
  <c r="AE2716" i="2"/>
  <c r="AM2716" i="2" s="1"/>
  <c r="AD2716" i="2"/>
  <c r="AL2716" i="2" s="1"/>
  <c r="AC2716" i="2"/>
  <c r="AE2715" i="2"/>
  <c r="AM2715" i="2" s="1"/>
  <c r="AD2715" i="2"/>
  <c r="AL2715" i="2" s="1"/>
  <c r="AC2715" i="2"/>
  <c r="AE2714" i="2"/>
  <c r="AM2714" i="2" s="1"/>
  <c r="AD2714" i="2"/>
  <c r="AL2714" i="2" s="1"/>
  <c r="AC2714" i="2"/>
  <c r="AE2713" i="2"/>
  <c r="AM2713" i="2" s="1"/>
  <c r="AD2713" i="2"/>
  <c r="AL2713" i="2" s="1"/>
  <c r="AC2713" i="2"/>
  <c r="AE2712" i="2"/>
  <c r="AM2712" i="2" s="1"/>
  <c r="AD2712" i="2"/>
  <c r="AL2712" i="2" s="1"/>
  <c r="AC2712" i="2"/>
  <c r="AE2711" i="2"/>
  <c r="AM2711" i="2" s="1"/>
  <c r="AD2711" i="2"/>
  <c r="AL2711" i="2" s="1"/>
  <c r="AC2711" i="2"/>
  <c r="AE2710" i="2"/>
  <c r="AM2710" i="2" s="1"/>
  <c r="AD2710" i="2"/>
  <c r="AL2710" i="2" s="1"/>
  <c r="AC2710" i="2"/>
  <c r="AE2709" i="2"/>
  <c r="AM2709" i="2" s="1"/>
  <c r="AD2709" i="2"/>
  <c r="AL2709" i="2" s="1"/>
  <c r="AC2709" i="2"/>
  <c r="AE2708" i="2"/>
  <c r="AM2708" i="2" s="1"/>
  <c r="AD2708" i="2"/>
  <c r="AL2708" i="2" s="1"/>
  <c r="AC2708" i="2"/>
  <c r="AE2707" i="2"/>
  <c r="AM2707" i="2" s="1"/>
  <c r="AD2707" i="2"/>
  <c r="AL2707" i="2" s="1"/>
  <c r="AC2707" i="2"/>
  <c r="AE2706" i="2"/>
  <c r="AM2706" i="2" s="1"/>
  <c r="AD2706" i="2"/>
  <c r="AL2706" i="2" s="1"/>
  <c r="AC2706" i="2"/>
  <c r="AE2705" i="2"/>
  <c r="AM2705" i="2" s="1"/>
  <c r="AD2705" i="2"/>
  <c r="AL2705" i="2" s="1"/>
  <c r="AC2705" i="2"/>
  <c r="AE2704" i="2"/>
  <c r="AM2704" i="2" s="1"/>
  <c r="AD2704" i="2"/>
  <c r="AL2704" i="2" s="1"/>
  <c r="AC2704" i="2"/>
  <c r="AE2703" i="2"/>
  <c r="AM2703" i="2" s="1"/>
  <c r="AD2703" i="2"/>
  <c r="AL2703" i="2" s="1"/>
  <c r="AC2703" i="2"/>
  <c r="AE2702" i="2"/>
  <c r="AM2702" i="2" s="1"/>
  <c r="AD2702" i="2"/>
  <c r="AL2702" i="2" s="1"/>
  <c r="AC2702" i="2"/>
  <c r="AE2701" i="2"/>
  <c r="AM2701" i="2" s="1"/>
  <c r="AD2701" i="2"/>
  <c r="AL2701" i="2" s="1"/>
  <c r="AC2701" i="2"/>
  <c r="AE2700" i="2"/>
  <c r="AM2700" i="2" s="1"/>
  <c r="AD2700" i="2"/>
  <c r="AL2700" i="2" s="1"/>
  <c r="AC2700" i="2"/>
  <c r="AE2699" i="2"/>
  <c r="AM2699" i="2" s="1"/>
  <c r="AD2699" i="2"/>
  <c r="AL2699" i="2" s="1"/>
  <c r="AC2699" i="2"/>
  <c r="AE2698" i="2"/>
  <c r="AM2698" i="2" s="1"/>
  <c r="AD2698" i="2"/>
  <c r="AL2698" i="2" s="1"/>
  <c r="AC2698" i="2"/>
  <c r="AE2697" i="2"/>
  <c r="AM2697" i="2" s="1"/>
  <c r="AD2697" i="2"/>
  <c r="AL2697" i="2" s="1"/>
  <c r="AC2697" i="2"/>
  <c r="AE2696" i="2"/>
  <c r="AM2696" i="2" s="1"/>
  <c r="AD2696" i="2"/>
  <c r="AL2696" i="2" s="1"/>
  <c r="AC2696" i="2"/>
  <c r="AE2695" i="2"/>
  <c r="AM2695" i="2" s="1"/>
  <c r="AD2695" i="2"/>
  <c r="AL2695" i="2" s="1"/>
  <c r="AC2695" i="2"/>
  <c r="AE2694" i="2"/>
  <c r="AM2694" i="2" s="1"/>
  <c r="AD2694" i="2"/>
  <c r="AL2694" i="2" s="1"/>
  <c r="AC2694" i="2"/>
  <c r="AE2693" i="2"/>
  <c r="AM2693" i="2" s="1"/>
  <c r="AD2693" i="2"/>
  <c r="AL2693" i="2" s="1"/>
  <c r="AC2693" i="2"/>
  <c r="AE2692" i="2"/>
  <c r="AM2692" i="2" s="1"/>
  <c r="AD2692" i="2"/>
  <c r="AL2692" i="2" s="1"/>
  <c r="AC2692" i="2"/>
  <c r="AE2691" i="2"/>
  <c r="AM2691" i="2" s="1"/>
  <c r="AD2691" i="2"/>
  <c r="AL2691" i="2" s="1"/>
  <c r="AC2691" i="2"/>
  <c r="AE2690" i="2"/>
  <c r="AM2690" i="2" s="1"/>
  <c r="AD2690" i="2"/>
  <c r="AL2690" i="2" s="1"/>
  <c r="AC2690" i="2"/>
  <c r="AE2689" i="2"/>
  <c r="AM2689" i="2" s="1"/>
  <c r="AD2689" i="2"/>
  <c r="AL2689" i="2" s="1"/>
  <c r="AC2689" i="2"/>
  <c r="AE2688" i="2"/>
  <c r="AM2688" i="2" s="1"/>
  <c r="AD2688" i="2"/>
  <c r="AL2688" i="2" s="1"/>
  <c r="AC2688" i="2"/>
  <c r="AE2687" i="2"/>
  <c r="AM2687" i="2" s="1"/>
  <c r="AD2687" i="2"/>
  <c r="AL2687" i="2" s="1"/>
  <c r="AC2687" i="2"/>
  <c r="AE2686" i="2"/>
  <c r="AM2686" i="2" s="1"/>
  <c r="AD2686" i="2"/>
  <c r="AL2686" i="2" s="1"/>
  <c r="AC2686" i="2"/>
  <c r="AE2685" i="2"/>
  <c r="AM2685" i="2" s="1"/>
  <c r="AD2685" i="2"/>
  <c r="AL2685" i="2" s="1"/>
  <c r="AC2685" i="2"/>
  <c r="AE2684" i="2"/>
  <c r="AM2684" i="2" s="1"/>
  <c r="AD2684" i="2"/>
  <c r="AL2684" i="2" s="1"/>
  <c r="AC2684" i="2"/>
  <c r="AE2683" i="2"/>
  <c r="AM2683" i="2" s="1"/>
  <c r="AD2683" i="2"/>
  <c r="AL2683" i="2" s="1"/>
  <c r="AC2683" i="2"/>
  <c r="AE2682" i="2"/>
  <c r="AM2682" i="2" s="1"/>
  <c r="AD2682" i="2"/>
  <c r="AL2682" i="2" s="1"/>
  <c r="AC2682" i="2"/>
  <c r="AE2681" i="2"/>
  <c r="AM2681" i="2" s="1"/>
  <c r="AD2681" i="2"/>
  <c r="AL2681" i="2" s="1"/>
  <c r="AC2681" i="2"/>
  <c r="AE2680" i="2"/>
  <c r="AM2680" i="2" s="1"/>
  <c r="AD2680" i="2"/>
  <c r="AL2680" i="2" s="1"/>
  <c r="AC2680" i="2"/>
  <c r="AE2679" i="2"/>
  <c r="AM2679" i="2" s="1"/>
  <c r="AD2679" i="2"/>
  <c r="AL2679" i="2" s="1"/>
  <c r="AC2679" i="2"/>
  <c r="AE2678" i="2"/>
  <c r="AM2678" i="2" s="1"/>
  <c r="AD2678" i="2"/>
  <c r="AL2678" i="2" s="1"/>
  <c r="AC2678" i="2"/>
  <c r="AE2677" i="2"/>
  <c r="AM2677" i="2" s="1"/>
  <c r="AD2677" i="2"/>
  <c r="AL2677" i="2" s="1"/>
  <c r="AC2677" i="2"/>
  <c r="AE2676" i="2"/>
  <c r="AM2676" i="2" s="1"/>
  <c r="AD2676" i="2"/>
  <c r="AL2676" i="2" s="1"/>
  <c r="AC2676" i="2"/>
  <c r="AE2675" i="2"/>
  <c r="AM2675" i="2" s="1"/>
  <c r="AD2675" i="2"/>
  <c r="AL2675" i="2" s="1"/>
  <c r="AC2675" i="2"/>
  <c r="AE2674" i="2"/>
  <c r="AM2674" i="2" s="1"/>
  <c r="AD2674" i="2"/>
  <c r="AL2674" i="2" s="1"/>
  <c r="AC2674" i="2"/>
  <c r="AE2673" i="2"/>
  <c r="AM2673" i="2" s="1"/>
  <c r="AD2673" i="2"/>
  <c r="AL2673" i="2" s="1"/>
  <c r="AC2673" i="2"/>
  <c r="AE2672" i="2"/>
  <c r="AM2672" i="2" s="1"/>
  <c r="AD2672" i="2"/>
  <c r="AL2672" i="2" s="1"/>
  <c r="AC2672" i="2"/>
  <c r="AE2671" i="2"/>
  <c r="AM2671" i="2" s="1"/>
  <c r="AD2671" i="2"/>
  <c r="AL2671" i="2" s="1"/>
  <c r="AC2671" i="2"/>
  <c r="AE2670" i="2"/>
  <c r="AM2670" i="2" s="1"/>
  <c r="AD2670" i="2"/>
  <c r="AL2670" i="2" s="1"/>
  <c r="AC2670" i="2"/>
  <c r="AE2669" i="2"/>
  <c r="AM2669" i="2" s="1"/>
  <c r="AD2669" i="2"/>
  <c r="AL2669" i="2" s="1"/>
  <c r="AC2669" i="2"/>
  <c r="AE2668" i="2"/>
  <c r="AM2668" i="2" s="1"/>
  <c r="AD2668" i="2"/>
  <c r="AL2668" i="2" s="1"/>
  <c r="AC2668" i="2"/>
  <c r="AE2667" i="2"/>
  <c r="AM2667" i="2" s="1"/>
  <c r="AD2667" i="2"/>
  <c r="AL2667" i="2" s="1"/>
  <c r="AC2667" i="2"/>
  <c r="AE2666" i="2"/>
  <c r="AM2666" i="2" s="1"/>
  <c r="AD2666" i="2"/>
  <c r="AL2666" i="2" s="1"/>
  <c r="AC2666" i="2"/>
  <c r="AE2665" i="2"/>
  <c r="AM2665" i="2" s="1"/>
  <c r="AD2665" i="2"/>
  <c r="AL2665" i="2" s="1"/>
  <c r="AC2665" i="2"/>
  <c r="AE2664" i="2"/>
  <c r="AM2664" i="2" s="1"/>
  <c r="AD2664" i="2"/>
  <c r="AL2664" i="2" s="1"/>
  <c r="AC2664" i="2"/>
  <c r="AE2663" i="2"/>
  <c r="AM2663" i="2" s="1"/>
  <c r="AD2663" i="2"/>
  <c r="AL2663" i="2" s="1"/>
  <c r="AC2663" i="2"/>
  <c r="AE2662" i="2"/>
  <c r="AM2662" i="2" s="1"/>
  <c r="AD2662" i="2"/>
  <c r="AL2662" i="2" s="1"/>
  <c r="AC2662" i="2"/>
  <c r="AE2661" i="2"/>
  <c r="AM2661" i="2" s="1"/>
  <c r="AD2661" i="2"/>
  <c r="AL2661" i="2" s="1"/>
  <c r="AC2661" i="2"/>
  <c r="AE2660" i="2"/>
  <c r="AM2660" i="2" s="1"/>
  <c r="AD2660" i="2"/>
  <c r="AL2660" i="2" s="1"/>
  <c r="AC2660" i="2"/>
  <c r="AE2659" i="2"/>
  <c r="AM2659" i="2" s="1"/>
  <c r="AD2659" i="2"/>
  <c r="AL2659" i="2" s="1"/>
  <c r="AC2659" i="2"/>
  <c r="AE2658" i="2"/>
  <c r="AM2658" i="2" s="1"/>
  <c r="AD2658" i="2"/>
  <c r="AL2658" i="2" s="1"/>
  <c r="AC2658" i="2"/>
  <c r="AE2657" i="2"/>
  <c r="AM2657" i="2" s="1"/>
  <c r="AD2657" i="2"/>
  <c r="AL2657" i="2" s="1"/>
  <c r="AC2657" i="2"/>
  <c r="AE2656" i="2"/>
  <c r="AM2656" i="2" s="1"/>
  <c r="AD2656" i="2"/>
  <c r="AL2656" i="2" s="1"/>
  <c r="AC2656" i="2"/>
  <c r="AE2655" i="2"/>
  <c r="AM2655" i="2" s="1"/>
  <c r="AD2655" i="2"/>
  <c r="AL2655" i="2" s="1"/>
  <c r="AC2655" i="2"/>
  <c r="AE2654" i="2"/>
  <c r="AM2654" i="2" s="1"/>
  <c r="AD2654" i="2"/>
  <c r="AL2654" i="2" s="1"/>
  <c r="AC2654" i="2"/>
  <c r="AE2653" i="2"/>
  <c r="AM2653" i="2" s="1"/>
  <c r="AD2653" i="2"/>
  <c r="AL2653" i="2" s="1"/>
  <c r="AC2653" i="2"/>
  <c r="AE2652" i="2"/>
  <c r="AM2652" i="2" s="1"/>
  <c r="AD2652" i="2"/>
  <c r="AL2652" i="2" s="1"/>
  <c r="AC2652" i="2"/>
  <c r="AE2651" i="2"/>
  <c r="AM2651" i="2" s="1"/>
  <c r="AD2651" i="2"/>
  <c r="AL2651" i="2" s="1"/>
  <c r="AC2651" i="2"/>
  <c r="AE2650" i="2"/>
  <c r="AM2650" i="2" s="1"/>
  <c r="AD2650" i="2"/>
  <c r="AL2650" i="2" s="1"/>
  <c r="AC2650" i="2"/>
  <c r="AE2649" i="2"/>
  <c r="AM2649" i="2" s="1"/>
  <c r="AD2649" i="2"/>
  <c r="AL2649" i="2" s="1"/>
  <c r="AC2649" i="2"/>
  <c r="AE2648" i="2"/>
  <c r="AM2648" i="2" s="1"/>
  <c r="AD2648" i="2"/>
  <c r="AL2648" i="2" s="1"/>
  <c r="AC2648" i="2"/>
  <c r="AE2647" i="2"/>
  <c r="AM2647" i="2" s="1"/>
  <c r="AD2647" i="2"/>
  <c r="AL2647" i="2" s="1"/>
  <c r="AC2647" i="2"/>
  <c r="AE2646" i="2"/>
  <c r="AM2646" i="2" s="1"/>
  <c r="AD2646" i="2"/>
  <c r="AL2646" i="2" s="1"/>
  <c r="AC2646" i="2"/>
  <c r="AE2645" i="2"/>
  <c r="AM2645" i="2" s="1"/>
  <c r="AD2645" i="2"/>
  <c r="AL2645" i="2" s="1"/>
  <c r="AC2645" i="2"/>
  <c r="AE2644" i="2"/>
  <c r="AM2644" i="2" s="1"/>
  <c r="AD2644" i="2"/>
  <c r="AL2644" i="2" s="1"/>
  <c r="AC2644" i="2"/>
  <c r="AE2643" i="2"/>
  <c r="AM2643" i="2" s="1"/>
  <c r="AD2643" i="2"/>
  <c r="AL2643" i="2" s="1"/>
  <c r="AC2643" i="2"/>
  <c r="AE2642" i="2"/>
  <c r="AM2642" i="2" s="1"/>
  <c r="AD2642" i="2"/>
  <c r="AL2642" i="2" s="1"/>
  <c r="AC2642" i="2"/>
  <c r="AE2641" i="2"/>
  <c r="AM2641" i="2" s="1"/>
  <c r="AD2641" i="2"/>
  <c r="AL2641" i="2" s="1"/>
  <c r="AC2641" i="2"/>
  <c r="AE2640" i="2"/>
  <c r="AM2640" i="2" s="1"/>
  <c r="AD2640" i="2"/>
  <c r="AL2640" i="2" s="1"/>
  <c r="AC2640" i="2"/>
  <c r="AE2639" i="2"/>
  <c r="AM2639" i="2" s="1"/>
  <c r="AD2639" i="2"/>
  <c r="AL2639" i="2" s="1"/>
  <c r="AC2639" i="2"/>
  <c r="AE2638" i="2"/>
  <c r="AM2638" i="2" s="1"/>
  <c r="AD2638" i="2"/>
  <c r="AL2638" i="2" s="1"/>
  <c r="AC2638" i="2"/>
  <c r="AE2637" i="2"/>
  <c r="AM2637" i="2" s="1"/>
  <c r="AD2637" i="2"/>
  <c r="AL2637" i="2" s="1"/>
  <c r="AC2637" i="2"/>
  <c r="AE2636" i="2"/>
  <c r="AM2636" i="2" s="1"/>
  <c r="AD2636" i="2"/>
  <c r="AL2636" i="2" s="1"/>
  <c r="AC2636" i="2"/>
  <c r="AE2635" i="2"/>
  <c r="AM2635" i="2" s="1"/>
  <c r="AD2635" i="2"/>
  <c r="AL2635" i="2" s="1"/>
  <c r="AC2635" i="2"/>
  <c r="AE2634" i="2"/>
  <c r="AM2634" i="2" s="1"/>
  <c r="AD2634" i="2"/>
  <c r="AL2634" i="2" s="1"/>
  <c r="AC2634" i="2"/>
  <c r="AE2633" i="2"/>
  <c r="AM2633" i="2" s="1"/>
  <c r="AD2633" i="2"/>
  <c r="AL2633" i="2" s="1"/>
  <c r="AC2633" i="2"/>
  <c r="AE2632" i="2"/>
  <c r="AM2632" i="2" s="1"/>
  <c r="AD2632" i="2"/>
  <c r="AL2632" i="2" s="1"/>
  <c r="AC2632" i="2"/>
  <c r="AE2631" i="2"/>
  <c r="AM2631" i="2" s="1"/>
  <c r="AD2631" i="2"/>
  <c r="AL2631" i="2" s="1"/>
  <c r="AC2631" i="2"/>
  <c r="AE2630" i="2"/>
  <c r="AM2630" i="2" s="1"/>
  <c r="AD2630" i="2"/>
  <c r="AL2630" i="2" s="1"/>
  <c r="AC2630" i="2"/>
  <c r="AE2629" i="2"/>
  <c r="AM2629" i="2" s="1"/>
  <c r="AD2629" i="2"/>
  <c r="AL2629" i="2" s="1"/>
  <c r="AC2629" i="2"/>
  <c r="AE2628" i="2"/>
  <c r="AM2628" i="2" s="1"/>
  <c r="AD2628" i="2"/>
  <c r="AL2628" i="2" s="1"/>
  <c r="AC2628" i="2"/>
  <c r="AE2627" i="2"/>
  <c r="AM2627" i="2" s="1"/>
  <c r="AD2627" i="2"/>
  <c r="AL2627" i="2" s="1"/>
  <c r="AC2627" i="2"/>
  <c r="AE2626" i="2"/>
  <c r="AM2626" i="2" s="1"/>
  <c r="AD2626" i="2"/>
  <c r="AL2626" i="2" s="1"/>
  <c r="AC2626" i="2"/>
  <c r="AE2625" i="2"/>
  <c r="AM2625" i="2" s="1"/>
  <c r="AD2625" i="2"/>
  <c r="AL2625" i="2" s="1"/>
  <c r="AC2625" i="2"/>
  <c r="AE2624" i="2"/>
  <c r="AM2624" i="2" s="1"/>
  <c r="AD2624" i="2"/>
  <c r="AL2624" i="2" s="1"/>
  <c r="AC2624" i="2"/>
  <c r="AE2623" i="2"/>
  <c r="AM2623" i="2" s="1"/>
  <c r="AD2623" i="2"/>
  <c r="AL2623" i="2" s="1"/>
  <c r="AC2623" i="2"/>
  <c r="AE2622" i="2"/>
  <c r="AM2622" i="2" s="1"/>
  <c r="AD2622" i="2"/>
  <c r="AL2622" i="2" s="1"/>
  <c r="AC2622" i="2"/>
  <c r="AE2621" i="2"/>
  <c r="AM2621" i="2" s="1"/>
  <c r="AD2621" i="2"/>
  <c r="AL2621" i="2" s="1"/>
  <c r="AC2621" i="2"/>
  <c r="AE2620" i="2"/>
  <c r="AM2620" i="2" s="1"/>
  <c r="AD2620" i="2"/>
  <c r="AL2620" i="2" s="1"/>
  <c r="AC2620" i="2"/>
  <c r="AE2619" i="2"/>
  <c r="AM2619" i="2" s="1"/>
  <c r="AD2619" i="2"/>
  <c r="AL2619" i="2" s="1"/>
  <c r="AC2619" i="2"/>
  <c r="AE2618" i="2"/>
  <c r="AM2618" i="2" s="1"/>
  <c r="AD2618" i="2"/>
  <c r="AL2618" i="2" s="1"/>
  <c r="AC2618" i="2"/>
  <c r="AE2617" i="2"/>
  <c r="AM2617" i="2" s="1"/>
  <c r="AD2617" i="2"/>
  <c r="AL2617" i="2" s="1"/>
  <c r="AC2617" i="2"/>
  <c r="AE2616" i="2"/>
  <c r="AM2616" i="2" s="1"/>
  <c r="AD2616" i="2"/>
  <c r="AL2616" i="2" s="1"/>
  <c r="AC2616" i="2"/>
  <c r="AE2615" i="2"/>
  <c r="AM2615" i="2" s="1"/>
  <c r="AD2615" i="2"/>
  <c r="AL2615" i="2" s="1"/>
  <c r="AC2615" i="2"/>
  <c r="AE2614" i="2"/>
  <c r="AM2614" i="2" s="1"/>
  <c r="AD2614" i="2"/>
  <c r="AL2614" i="2" s="1"/>
  <c r="AC2614" i="2"/>
  <c r="AE2613" i="2"/>
  <c r="AM2613" i="2" s="1"/>
  <c r="AD2613" i="2"/>
  <c r="AL2613" i="2" s="1"/>
  <c r="AC2613" i="2"/>
  <c r="AE2612" i="2"/>
  <c r="AM2612" i="2" s="1"/>
  <c r="AD2612" i="2"/>
  <c r="AL2612" i="2" s="1"/>
  <c r="AC2612" i="2"/>
  <c r="AE2611" i="2"/>
  <c r="AM2611" i="2" s="1"/>
  <c r="AD2611" i="2"/>
  <c r="AL2611" i="2" s="1"/>
  <c r="AC2611" i="2"/>
  <c r="AE2610" i="2"/>
  <c r="AM2610" i="2" s="1"/>
  <c r="AD2610" i="2"/>
  <c r="AL2610" i="2" s="1"/>
  <c r="AC2610" i="2"/>
  <c r="AE2609" i="2"/>
  <c r="AM2609" i="2" s="1"/>
  <c r="AD2609" i="2"/>
  <c r="AL2609" i="2" s="1"/>
  <c r="AC2609" i="2"/>
  <c r="AE2608" i="2"/>
  <c r="AM2608" i="2" s="1"/>
  <c r="AD2608" i="2"/>
  <c r="AL2608" i="2" s="1"/>
  <c r="AC2608" i="2"/>
  <c r="AE2607" i="2"/>
  <c r="AM2607" i="2" s="1"/>
  <c r="AD2607" i="2"/>
  <c r="AL2607" i="2" s="1"/>
  <c r="AC2607" i="2"/>
  <c r="AE2606" i="2"/>
  <c r="AM2606" i="2" s="1"/>
  <c r="AD2606" i="2"/>
  <c r="AL2606" i="2" s="1"/>
  <c r="AC2606" i="2"/>
  <c r="AE2605" i="2"/>
  <c r="AM2605" i="2" s="1"/>
  <c r="AD2605" i="2"/>
  <c r="AL2605" i="2" s="1"/>
  <c r="AC2605" i="2"/>
  <c r="AE2604" i="2"/>
  <c r="AM2604" i="2" s="1"/>
  <c r="AD2604" i="2"/>
  <c r="AL2604" i="2" s="1"/>
  <c r="AC2604" i="2"/>
  <c r="AE2603" i="2"/>
  <c r="AM2603" i="2" s="1"/>
  <c r="AD2603" i="2"/>
  <c r="AL2603" i="2" s="1"/>
  <c r="AC2603" i="2"/>
  <c r="AE2602" i="2"/>
  <c r="AM2602" i="2" s="1"/>
  <c r="AD2602" i="2"/>
  <c r="AL2602" i="2" s="1"/>
  <c r="AC2602" i="2"/>
  <c r="AE2601" i="2"/>
  <c r="AM2601" i="2" s="1"/>
  <c r="AD2601" i="2"/>
  <c r="AL2601" i="2" s="1"/>
  <c r="AC2601" i="2"/>
  <c r="AE2600" i="2"/>
  <c r="AM2600" i="2" s="1"/>
  <c r="AD2600" i="2"/>
  <c r="AL2600" i="2" s="1"/>
  <c r="AC2600" i="2"/>
  <c r="AE2599" i="2"/>
  <c r="AM2599" i="2" s="1"/>
  <c r="AD2599" i="2"/>
  <c r="AL2599" i="2" s="1"/>
  <c r="AC2599" i="2"/>
  <c r="AE2598" i="2"/>
  <c r="AM2598" i="2" s="1"/>
  <c r="AD2598" i="2"/>
  <c r="AL2598" i="2" s="1"/>
  <c r="AC2598" i="2"/>
  <c r="AE2597" i="2"/>
  <c r="AM2597" i="2" s="1"/>
  <c r="AD2597" i="2"/>
  <c r="AL2597" i="2" s="1"/>
  <c r="AC2597" i="2"/>
  <c r="AE2596" i="2"/>
  <c r="AM2596" i="2" s="1"/>
  <c r="AD2596" i="2"/>
  <c r="AL2596" i="2" s="1"/>
  <c r="AC2596" i="2"/>
  <c r="AE2595" i="2"/>
  <c r="AM2595" i="2" s="1"/>
  <c r="AD2595" i="2"/>
  <c r="AL2595" i="2" s="1"/>
  <c r="AC2595" i="2"/>
  <c r="AE2594" i="2"/>
  <c r="AM2594" i="2" s="1"/>
  <c r="AD2594" i="2"/>
  <c r="AL2594" i="2" s="1"/>
  <c r="AC2594" i="2"/>
  <c r="AE2593" i="2"/>
  <c r="AM2593" i="2" s="1"/>
  <c r="AD2593" i="2"/>
  <c r="AL2593" i="2" s="1"/>
  <c r="AC2593" i="2"/>
  <c r="AE2592" i="2"/>
  <c r="AM2592" i="2" s="1"/>
  <c r="AD2592" i="2"/>
  <c r="AL2592" i="2" s="1"/>
  <c r="AC2592" i="2"/>
  <c r="AE2591" i="2"/>
  <c r="AM2591" i="2" s="1"/>
  <c r="AD2591" i="2"/>
  <c r="AL2591" i="2" s="1"/>
  <c r="AC2591" i="2"/>
  <c r="AE2590" i="2"/>
  <c r="AM2590" i="2" s="1"/>
  <c r="AD2590" i="2"/>
  <c r="AL2590" i="2" s="1"/>
  <c r="AC2590" i="2"/>
  <c r="AE2589" i="2"/>
  <c r="AM2589" i="2" s="1"/>
  <c r="AD2589" i="2"/>
  <c r="AL2589" i="2" s="1"/>
  <c r="AC2589" i="2"/>
  <c r="AE2588" i="2"/>
  <c r="AM2588" i="2" s="1"/>
  <c r="AD2588" i="2"/>
  <c r="AL2588" i="2" s="1"/>
  <c r="AC2588" i="2"/>
  <c r="AE2587" i="2"/>
  <c r="AM2587" i="2" s="1"/>
  <c r="AD2587" i="2"/>
  <c r="AL2587" i="2" s="1"/>
  <c r="AC2587" i="2"/>
  <c r="AE2586" i="2"/>
  <c r="AM2586" i="2" s="1"/>
  <c r="AD2586" i="2"/>
  <c r="AL2586" i="2" s="1"/>
  <c r="AC2586" i="2"/>
  <c r="AE2585" i="2"/>
  <c r="AM2585" i="2" s="1"/>
  <c r="AD2585" i="2"/>
  <c r="AL2585" i="2" s="1"/>
  <c r="AC2585" i="2"/>
  <c r="AE2584" i="2"/>
  <c r="AM2584" i="2" s="1"/>
  <c r="AD2584" i="2"/>
  <c r="AL2584" i="2" s="1"/>
  <c r="AC2584" i="2"/>
  <c r="AE2583" i="2"/>
  <c r="AM2583" i="2" s="1"/>
  <c r="AD2583" i="2"/>
  <c r="AL2583" i="2" s="1"/>
  <c r="AC2583" i="2"/>
  <c r="AE2582" i="2"/>
  <c r="AM2582" i="2" s="1"/>
  <c r="AD2582" i="2"/>
  <c r="AL2582" i="2" s="1"/>
  <c r="AC2582" i="2"/>
  <c r="AE2581" i="2"/>
  <c r="AM2581" i="2" s="1"/>
  <c r="AD2581" i="2"/>
  <c r="AL2581" i="2" s="1"/>
  <c r="AC2581" i="2"/>
  <c r="AE2580" i="2"/>
  <c r="AM2580" i="2" s="1"/>
  <c r="AD2580" i="2"/>
  <c r="AL2580" i="2" s="1"/>
  <c r="AC2580" i="2"/>
  <c r="AE2579" i="2"/>
  <c r="AM2579" i="2" s="1"/>
  <c r="AD2579" i="2"/>
  <c r="AL2579" i="2" s="1"/>
  <c r="AC2579" i="2"/>
  <c r="AE2578" i="2"/>
  <c r="AM2578" i="2" s="1"/>
  <c r="AD2578" i="2"/>
  <c r="AL2578" i="2" s="1"/>
  <c r="AC2578" i="2"/>
  <c r="AE2577" i="2"/>
  <c r="AM2577" i="2" s="1"/>
  <c r="AD2577" i="2"/>
  <c r="AL2577" i="2" s="1"/>
  <c r="AC2577" i="2"/>
  <c r="AE2576" i="2"/>
  <c r="AM2576" i="2" s="1"/>
  <c r="AD2576" i="2"/>
  <c r="AL2576" i="2" s="1"/>
  <c r="AC2576" i="2"/>
  <c r="AE2575" i="2"/>
  <c r="AM2575" i="2" s="1"/>
  <c r="AD2575" i="2"/>
  <c r="AL2575" i="2" s="1"/>
  <c r="AC2575" i="2"/>
  <c r="AE2574" i="2"/>
  <c r="AM2574" i="2" s="1"/>
  <c r="AD2574" i="2"/>
  <c r="AL2574" i="2" s="1"/>
  <c r="AC2574" i="2"/>
  <c r="AE2573" i="2"/>
  <c r="AM2573" i="2" s="1"/>
  <c r="AD2573" i="2"/>
  <c r="AL2573" i="2" s="1"/>
  <c r="AC2573" i="2"/>
  <c r="AE2572" i="2"/>
  <c r="AM2572" i="2" s="1"/>
  <c r="AD2572" i="2"/>
  <c r="AL2572" i="2" s="1"/>
  <c r="AC2572" i="2"/>
  <c r="AE2571" i="2"/>
  <c r="AM2571" i="2" s="1"/>
  <c r="AD2571" i="2"/>
  <c r="AL2571" i="2" s="1"/>
  <c r="AC2571" i="2"/>
  <c r="AE2570" i="2"/>
  <c r="AM2570" i="2" s="1"/>
  <c r="AD2570" i="2"/>
  <c r="AL2570" i="2" s="1"/>
  <c r="AC2570" i="2"/>
  <c r="AE2569" i="2"/>
  <c r="AM2569" i="2" s="1"/>
  <c r="AD2569" i="2"/>
  <c r="AL2569" i="2" s="1"/>
  <c r="AC2569" i="2"/>
  <c r="AE2568" i="2"/>
  <c r="AM2568" i="2" s="1"/>
  <c r="AD2568" i="2"/>
  <c r="AL2568" i="2" s="1"/>
  <c r="AC2568" i="2"/>
  <c r="AE2567" i="2"/>
  <c r="AM2567" i="2" s="1"/>
  <c r="AD2567" i="2"/>
  <c r="AL2567" i="2" s="1"/>
  <c r="AC2567" i="2"/>
  <c r="AE2566" i="2"/>
  <c r="AM2566" i="2" s="1"/>
  <c r="AD2566" i="2"/>
  <c r="AL2566" i="2" s="1"/>
  <c r="AC2566" i="2"/>
  <c r="AE2565" i="2"/>
  <c r="AM2565" i="2" s="1"/>
  <c r="AD2565" i="2"/>
  <c r="AL2565" i="2" s="1"/>
  <c r="AC2565" i="2"/>
  <c r="AE2564" i="2"/>
  <c r="AM2564" i="2" s="1"/>
  <c r="AD2564" i="2"/>
  <c r="AL2564" i="2" s="1"/>
  <c r="AC2564" i="2"/>
  <c r="AE2563" i="2"/>
  <c r="AM2563" i="2" s="1"/>
  <c r="AD2563" i="2"/>
  <c r="AL2563" i="2" s="1"/>
  <c r="AC2563" i="2"/>
  <c r="AE2562" i="2"/>
  <c r="AM2562" i="2" s="1"/>
  <c r="AD2562" i="2"/>
  <c r="AL2562" i="2" s="1"/>
  <c r="AC2562" i="2"/>
  <c r="AE2561" i="2"/>
  <c r="AM2561" i="2" s="1"/>
  <c r="AD2561" i="2"/>
  <c r="AL2561" i="2" s="1"/>
  <c r="AC2561" i="2"/>
  <c r="AE2560" i="2"/>
  <c r="AM2560" i="2" s="1"/>
  <c r="AD2560" i="2"/>
  <c r="AL2560" i="2" s="1"/>
  <c r="AC2560" i="2"/>
  <c r="AE2559" i="2"/>
  <c r="AM2559" i="2" s="1"/>
  <c r="AD2559" i="2"/>
  <c r="AL2559" i="2" s="1"/>
  <c r="AC2559" i="2"/>
  <c r="AE2558" i="2"/>
  <c r="AM2558" i="2" s="1"/>
  <c r="AD2558" i="2"/>
  <c r="AL2558" i="2" s="1"/>
  <c r="AC2558" i="2"/>
  <c r="AE2557" i="2"/>
  <c r="AM2557" i="2" s="1"/>
  <c r="AD2557" i="2"/>
  <c r="AL2557" i="2" s="1"/>
  <c r="AC2557" i="2"/>
  <c r="AE2556" i="2"/>
  <c r="AM2556" i="2" s="1"/>
  <c r="AD2556" i="2"/>
  <c r="AL2556" i="2" s="1"/>
  <c r="AC2556" i="2"/>
  <c r="AE2555" i="2"/>
  <c r="AM2555" i="2" s="1"/>
  <c r="AD2555" i="2"/>
  <c r="AL2555" i="2" s="1"/>
  <c r="AC2555" i="2"/>
  <c r="AE2554" i="2"/>
  <c r="AM2554" i="2" s="1"/>
  <c r="AD2554" i="2"/>
  <c r="AL2554" i="2" s="1"/>
  <c r="AC2554" i="2"/>
  <c r="AE2553" i="2"/>
  <c r="AM2553" i="2" s="1"/>
  <c r="AD2553" i="2"/>
  <c r="AL2553" i="2" s="1"/>
  <c r="AC2553" i="2"/>
  <c r="AE2552" i="2"/>
  <c r="AM2552" i="2" s="1"/>
  <c r="AD2552" i="2"/>
  <c r="AL2552" i="2" s="1"/>
  <c r="AC2552" i="2"/>
  <c r="AE2551" i="2"/>
  <c r="AM2551" i="2" s="1"/>
  <c r="AD2551" i="2"/>
  <c r="AL2551" i="2" s="1"/>
  <c r="AC2551" i="2"/>
  <c r="AE2550" i="2"/>
  <c r="AM2550" i="2" s="1"/>
  <c r="AD2550" i="2"/>
  <c r="AL2550" i="2" s="1"/>
  <c r="AC2550" i="2"/>
  <c r="AE2549" i="2"/>
  <c r="AM2549" i="2" s="1"/>
  <c r="AD2549" i="2"/>
  <c r="AL2549" i="2" s="1"/>
  <c r="AC2549" i="2"/>
  <c r="AE2548" i="2"/>
  <c r="AM2548" i="2" s="1"/>
  <c r="AD2548" i="2"/>
  <c r="AL2548" i="2" s="1"/>
  <c r="AC2548" i="2"/>
  <c r="AE2547" i="2"/>
  <c r="AM2547" i="2" s="1"/>
  <c r="AD2547" i="2"/>
  <c r="AL2547" i="2" s="1"/>
  <c r="AC2547" i="2"/>
  <c r="AE2546" i="2"/>
  <c r="AM2546" i="2" s="1"/>
  <c r="AD2546" i="2"/>
  <c r="AL2546" i="2" s="1"/>
  <c r="AC2546" i="2"/>
  <c r="AE2545" i="2"/>
  <c r="AM2545" i="2" s="1"/>
  <c r="AD2545" i="2"/>
  <c r="AL2545" i="2" s="1"/>
  <c r="AC2545" i="2"/>
  <c r="AE2544" i="2"/>
  <c r="AM2544" i="2" s="1"/>
  <c r="AD2544" i="2"/>
  <c r="AL2544" i="2" s="1"/>
  <c r="AC2544" i="2"/>
  <c r="AE2543" i="2"/>
  <c r="AM2543" i="2" s="1"/>
  <c r="AD2543" i="2"/>
  <c r="AL2543" i="2" s="1"/>
  <c r="AC2543" i="2"/>
  <c r="AE2542" i="2"/>
  <c r="AM2542" i="2" s="1"/>
  <c r="AD2542" i="2"/>
  <c r="AL2542" i="2" s="1"/>
  <c r="AC2542" i="2"/>
  <c r="AE2541" i="2"/>
  <c r="AM2541" i="2" s="1"/>
  <c r="AD2541" i="2"/>
  <c r="AL2541" i="2" s="1"/>
  <c r="AC2541" i="2"/>
  <c r="AE2540" i="2"/>
  <c r="AM2540" i="2" s="1"/>
  <c r="AD2540" i="2"/>
  <c r="AL2540" i="2" s="1"/>
  <c r="AC2540" i="2"/>
  <c r="AE2539" i="2"/>
  <c r="AM2539" i="2" s="1"/>
  <c r="AD2539" i="2"/>
  <c r="AL2539" i="2" s="1"/>
  <c r="AC2539" i="2"/>
  <c r="AE2538" i="2"/>
  <c r="AM2538" i="2" s="1"/>
  <c r="AD2538" i="2"/>
  <c r="AL2538" i="2" s="1"/>
  <c r="AC2538" i="2"/>
  <c r="AE2537" i="2"/>
  <c r="AM2537" i="2" s="1"/>
  <c r="AD2537" i="2"/>
  <c r="AL2537" i="2" s="1"/>
  <c r="AC2537" i="2"/>
  <c r="AE2536" i="2"/>
  <c r="AM2536" i="2" s="1"/>
  <c r="AD2536" i="2"/>
  <c r="AL2536" i="2" s="1"/>
  <c r="AC2536" i="2"/>
  <c r="AE2535" i="2"/>
  <c r="AM2535" i="2" s="1"/>
  <c r="AD2535" i="2"/>
  <c r="AL2535" i="2" s="1"/>
  <c r="AC2535" i="2"/>
  <c r="AE2534" i="2"/>
  <c r="AM2534" i="2" s="1"/>
  <c r="AD2534" i="2"/>
  <c r="AL2534" i="2" s="1"/>
  <c r="AC2534" i="2"/>
  <c r="AE2533" i="2"/>
  <c r="AM2533" i="2" s="1"/>
  <c r="AD2533" i="2"/>
  <c r="AL2533" i="2" s="1"/>
  <c r="AC2533" i="2"/>
  <c r="AE2532" i="2"/>
  <c r="AM2532" i="2" s="1"/>
  <c r="AD2532" i="2"/>
  <c r="AL2532" i="2" s="1"/>
  <c r="AC2532" i="2"/>
  <c r="AE2531" i="2"/>
  <c r="AM2531" i="2" s="1"/>
  <c r="AD2531" i="2"/>
  <c r="AL2531" i="2" s="1"/>
  <c r="AC2531" i="2"/>
  <c r="AE2530" i="2"/>
  <c r="AM2530" i="2" s="1"/>
  <c r="AD2530" i="2"/>
  <c r="AL2530" i="2" s="1"/>
  <c r="AC2530" i="2"/>
  <c r="AE2529" i="2"/>
  <c r="AM2529" i="2" s="1"/>
  <c r="AD2529" i="2"/>
  <c r="AL2529" i="2" s="1"/>
  <c r="AC2529" i="2"/>
  <c r="AE2528" i="2"/>
  <c r="AM2528" i="2" s="1"/>
  <c r="AD2528" i="2"/>
  <c r="AL2528" i="2" s="1"/>
  <c r="AC2528" i="2"/>
  <c r="AE2527" i="2"/>
  <c r="AM2527" i="2" s="1"/>
  <c r="AD2527" i="2"/>
  <c r="AL2527" i="2" s="1"/>
  <c r="AC2527" i="2"/>
  <c r="AE2526" i="2"/>
  <c r="AM2526" i="2" s="1"/>
  <c r="AD2526" i="2"/>
  <c r="AL2526" i="2" s="1"/>
  <c r="AC2526" i="2"/>
  <c r="AE2525" i="2"/>
  <c r="AM2525" i="2" s="1"/>
  <c r="AD2525" i="2"/>
  <c r="AL2525" i="2" s="1"/>
  <c r="AC2525" i="2"/>
  <c r="AE2524" i="2"/>
  <c r="AM2524" i="2" s="1"/>
  <c r="AD2524" i="2"/>
  <c r="AL2524" i="2" s="1"/>
  <c r="AC2524" i="2"/>
  <c r="AE2523" i="2"/>
  <c r="AM2523" i="2" s="1"/>
  <c r="AD2523" i="2"/>
  <c r="AL2523" i="2" s="1"/>
  <c r="AC2523" i="2"/>
  <c r="AE2522" i="2"/>
  <c r="AM2522" i="2" s="1"/>
  <c r="AD2522" i="2"/>
  <c r="AL2522" i="2" s="1"/>
  <c r="AC2522" i="2"/>
  <c r="AE2521" i="2"/>
  <c r="AM2521" i="2" s="1"/>
  <c r="AD2521" i="2"/>
  <c r="AL2521" i="2" s="1"/>
  <c r="AC2521" i="2"/>
  <c r="AE2520" i="2"/>
  <c r="AM2520" i="2" s="1"/>
  <c r="AD2520" i="2"/>
  <c r="AL2520" i="2" s="1"/>
  <c r="AC2520" i="2"/>
  <c r="AE2519" i="2"/>
  <c r="AM2519" i="2" s="1"/>
  <c r="AD2519" i="2"/>
  <c r="AL2519" i="2" s="1"/>
  <c r="AC2519" i="2"/>
  <c r="AE2518" i="2"/>
  <c r="AM2518" i="2" s="1"/>
  <c r="AD2518" i="2"/>
  <c r="AL2518" i="2" s="1"/>
  <c r="AC2518" i="2"/>
  <c r="AE2517" i="2"/>
  <c r="AM2517" i="2" s="1"/>
  <c r="AD2517" i="2"/>
  <c r="AL2517" i="2" s="1"/>
  <c r="AC2517" i="2"/>
  <c r="AE2516" i="2"/>
  <c r="AM2516" i="2" s="1"/>
  <c r="AD2516" i="2"/>
  <c r="AL2516" i="2" s="1"/>
  <c r="AC2516" i="2"/>
  <c r="AE2515" i="2"/>
  <c r="AM2515" i="2" s="1"/>
  <c r="AD2515" i="2"/>
  <c r="AL2515" i="2" s="1"/>
  <c r="AC2515" i="2"/>
  <c r="AE2514" i="2"/>
  <c r="AM2514" i="2" s="1"/>
  <c r="AD2514" i="2"/>
  <c r="AL2514" i="2" s="1"/>
  <c r="AC2514" i="2"/>
  <c r="AE2513" i="2"/>
  <c r="AM2513" i="2" s="1"/>
  <c r="AD2513" i="2"/>
  <c r="AL2513" i="2" s="1"/>
  <c r="AC2513" i="2"/>
  <c r="AE2512" i="2"/>
  <c r="AM2512" i="2" s="1"/>
  <c r="AD2512" i="2"/>
  <c r="AL2512" i="2" s="1"/>
  <c r="AC2512" i="2"/>
  <c r="AE2511" i="2"/>
  <c r="AM2511" i="2" s="1"/>
  <c r="AD2511" i="2"/>
  <c r="AL2511" i="2" s="1"/>
  <c r="AC2511" i="2"/>
  <c r="AE2510" i="2"/>
  <c r="AM2510" i="2" s="1"/>
  <c r="AD2510" i="2"/>
  <c r="AL2510" i="2" s="1"/>
  <c r="AC2510" i="2"/>
  <c r="AE2509" i="2"/>
  <c r="AM2509" i="2" s="1"/>
  <c r="AD2509" i="2"/>
  <c r="AL2509" i="2" s="1"/>
  <c r="AC2509" i="2"/>
  <c r="AE2508" i="2"/>
  <c r="AM2508" i="2" s="1"/>
  <c r="AD2508" i="2"/>
  <c r="AL2508" i="2" s="1"/>
  <c r="AC2508" i="2"/>
  <c r="AE2507" i="2"/>
  <c r="AM2507" i="2" s="1"/>
  <c r="AD2507" i="2"/>
  <c r="AL2507" i="2" s="1"/>
  <c r="AC2507" i="2"/>
  <c r="AE2506" i="2"/>
  <c r="AM2506" i="2" s="1"/>
  <c r="AD2506" i="2"/>
  <c r="AL2506" i="2" s="1"/>
  <c r="AC2506" i="2"/>
  <c r="AE2505" i="2"/>
  <c r="AM2505" i="2" s="1"/>
  <c r="AD2505" i="2"/>
  <c r="AL2505" i="2" s="1"/>
  <c r="AC2505" i="2"/>
  <c r="AE2504" i="2"/>
  <c r="AM2504" i="2" s="1"/>
  <c r="AD2504" i="2"/>
  <c r="AL2504" i="2" s="1"/>
  <c r="AC2504" i="2"/>
  <c r="AE2503" i="2"/>
  <c r="AM2503" i="2" s="1"/>
  <c r="AD2503" i="2"/>
  <c r="AL2503" i="2" s="1"/>
  <c r="AC2503" i="2"/>
  <c r="AE2502" i="2"/>
  <c r="AM2502" i="2" s="1"/>
  <c r="AD2502" i="2"/>
  <c r="AL2502" i="2" s="1"/>
  <c r="AC2502" i="2"/>
  <c r="AE2501" i="2"/>
  <c r="AM2501" i="2" s="1"/>
  <c r="AD2501" i="2"/>
  <c r="AL2501" i="2" s="1"/>
  <c r="AC2501" i="2"/>
  <c r="AE2500" i="2"/>
  <c r="AM2500" i="2" s="1"/>
  <c r="AD2500" i="2"/>
  <c r="AL2500" i="2" s="1"/>
  <c r="AC2500" i="2"/>
  <c r="AE2499" i="2"/>
  <c r="AM2499" i="2" s="1"/>
  <c r="AD2499" i="2"/>
  <c r="AL2499" i="2" s="1"/>
  <c r="AC2499" i="2"/>
  <c r="AE2498" i="2"/>
  <c r="AM2498" i="2" s="1"/>
  <c r="AD2498" i="2"/>
  <c r="AL2498" i="2" s="1"/>
  <c r="AC2498" i="2"/>
  <c r="AE2497" i="2"/>
  <c r="AM2497" i="2" s="1"/>
  <c r="AD2497" i="2"/>
  <c r="AL2497" i="2" s="1"/>
  <c r="AC2497" i="2"/>
  <c r="AE2496" i="2"/>
  <c r="AM2496" i="2" s="1"/>
  <c r="AD2496" i="2"/>
  <c r="AL2496" i="2" s="1"/>
  <c r="AC2496" i="2"/>
  <c r="AE2495" i="2"/>
  <c r="AM2495" i="2" s="1"/>
  <c r="AD2495" i="2"/>
  <c r="AL2495" i="2" s="1"/>
  <c r="AC2495" i="2"/>
  <c r="AE2494" i="2"/>
  <c r="AM2494" i="2" s="1"/>
  <c r="AD2494" i="2"/>
  <c r="AL2494" i="2" s="1"/>
  <c r="AC2494" i="2"/>
  <c r="AE2493" i="2"/>
  <c r="AM2493" i="2" s="1"/>
  <c r="AD2493" i="2"/>
  <c r="AL2493" i="2" s="1"/>
  <c r="AC2493" i="2"/>
  <c r="AE2492" i="2"/>
  <c r="AM2492" i="2" s="1"/>
  <c r="AD2492" i="2"/>
  <c r="AL2492" i="2" s="1"/>
  <c r="AC2492" i="2"/>
  <c r="AE2491" i="2"/>
  <c r="AM2491" i="2" s="1"/>
  <c r="AD2491" i="2"/>
  <c r="AL2491" i="2" s="1"/>
  <c r="AC2491" i="2"/>
  <c r="AE2490" i="2"/>
  <c r="AM2490" i="2" s="1"/>
  <c r="AD2490" i="2"/>
  <c r="AL2490" i="2" s="1"/>
  <c r="AC2490" i="2"/>
  <c r="AE2489" i="2"/>
  <c r="AM2489" i="2" s="1"/>
  <c r="AD2489" i="2"/>
  <c r="AL2489" i="2" s="1"/>
  <c r="AC2489" i="2"/>
  <c r="AE2488" i="2"/>
  <c r="AM2488" i="2" s="1"/>
  <c r="AD2488" i="2"/>
  <c r="AL2488" i="2" s="1"/>
  <c r="AC2488" i="2"/>
  <c r="AE2487" i="2"/>
  <c r="AM2487" i="2" s="1"/>
  <c r="AD2487" i="2"/>
  <c r="AL2487" i="2" s="1"/>
  <c r="AC2487" i="2"/>
  <c r="AE2486" i="2"/>
  <c r="AM2486" i="2" s="1"/>
  <c r="AD2486" i="2"/>
  <c r="AL2486" i="2" s="1"/>
  <c r="AC2486" i="2"/>
  <c r="AE2485" i="2"/>
  <c r="AM2485" i="2" s="1"/>
  <c r="AD2485" i="2"/>
  <c r="AL2485" i="2" s="1"/>
  <c r="AC2485" i="2"/>
  <c r="AE2484" i="2"/>
  <c r="AM2484" i="2" s="1"/>
  <c r="AD2484" i="2"/>
  <c r="AL2484" i="2" s="1"/>
  <c r="AC2484" i="2"/>
  <c r="AE2483" i="2"/>
  <c r="AM2483" i="2" s="1"/>
  <c r="AD2483" i="2"/>
  <c r="AL2483" i="2" s="1"/>
  <c r="AC2483" i="2"/>
  <c r="AE2482" i="2"/>
  <c r="AM2482" i="2" s="1"/>
  <c r="AD2482" i="2"/>
  <c r="AL2482" i="2" s="1"/>
  <c r="AC2482" i="2"/>
  <c r="AE2481" i="2"/>
  <c r="AM2481" i="2" s="1"/>
  <c r="AD2481" i="2"/>
  <c r="AL2481" i="2" s="1"/>
  <c r="AC2481" i="2"/>
  <c r="AE2480" i="2"/>
  <c r="AM2480" i="2" s="1"/>
  <c r="AD2480" i="2"/>
  <c r="AL2480" i="2" s="1"/>
  <c r="AC2480" i="2"/>
  <c r="AE2479" i="2"/>
  <c r="AM2479" i="2" s="1"/>
  <c r="AD2479" i="2"/>
  <c r="AL2479" i="2" s="1"/>
  <c r="AC2479" i="2"/>
  <c r="AE2478" i="2"/>
  <c r="AM2478" i="2" s="1"/>
  <c r="AD2478" i="2"/>
  <c r="AL2478" i="2" s="1"/>
  <c r="AC2478" i="2"/>
  <c r="AE2477" i="2"/>
  <c r="AM2477" i="2" s="1"/>
  <c r="AD2477" i="2"/>
  <c r="AL2477" i="2" s="1"/>
  <c r="AC2477" i="2"/>
  <c r="AE2476" i="2"/>
  <c r="AM2476" i="2" s="1"/>
  <c r="AD2476" i="2"/>
  <c r="AL2476" i="2" s="1"/>
  <c r="AC2476" i="2"/>
  <c r="AE2475" i="2"/>
  <c r="AM2475" i="2" s="1"/>
  <c r="AD2475" i="2"/>
  <c r="AL2475" i="2" s="1"/>
  <c r="AC2475" i="2"/>
  <c r="AE2474" i="2"/>
  <c r="AM2474" i="2" s="1"/>
  <c r="AD2474" i="2"/>
  <c r="AL2474" i="2" s="1"/>
  <c r="AC2474" i="2"/>
  <c r="AE2473" i="2"/>
  <c r="AM2473" i="2" s="1"/>
  <c r="AD2473" i="2"/>
  <c r="AL2473" i="2" s="1"/>
  <c r="AC2473" i="2"/>
  <c r="AE2472" i="2"/>
  <c r="AM2472" i="2" s="1"/>
  <c r="AD2472" i="2"/>
  <c r="AL2472" i="2" s="1"/>
  <c r="AC2472" i="2"/>
  <c r="AE2471" i="2"/>
  <c r="AM2471" i="2" s="1"/>
  <c r="AD2471" i="2"/>
  <c r="AL2471" i="2" s="1"/>
  <c r="AC2471" i="2"/>
  <c r="AE2470" i="2"/>
  <c r="AM2470" i="2" s="1"/>
  <c r="AD2470" i="2"/>
  <c r="AL2470" i="2" s="1"/>
  <c r="AC2470" i="2"/>
  <c r="AE2469" i="2"/>
  <c r="AM2469" i="2" s="1"/>
  <c r="AD2469" i="2"/>
  <c r="AL2469" i="2" s="1"/>
  <c r="AC2469" i="2"/>
  <c r="AE2468" i="2"/>
  <c r="AM2468" i="2" s="1"/>
  <c r="AD2468" i="2"/>
  <c r="AL2468" i="2" s="1"/>
  <c r="AC2468" i="2"/>
  <c r="AE2467" i="2"/>
  <c r="AM2467" i="2" s="1"/>
  <c r="AD2467" i="2"/>
  <c r="AL2467" i="2" s="1"/>
  <c r="AC2467" i="2"/>
  <c r="AE2466" i="2"/>
  <c r="AM2466" i="2" s="1"/>
  <c r="AD2466" i="2"/>
  <c r="AL2466" i="2" s="1"/>
  <c r="AC2466" i="2"/>
  <c r="AE2465" i="2"/>
  <c r="AM2465" i="2" s="1"/>
  <c r="AD2465" i="2"/>
  <c r="AL2465" i="2" s="1"/>
  <c r="AC2465" i="2"/>
  <c r="AE2464" i="2"/>
  <c r="AM2464" i="2" s="1"/>
  <c r="AD2464" i="2"/>
  <c r="AL2464" i="2" s="1"/>
  <c r="AC2464" i="2"/>
  <c r="AE2463" i="2"/>
  <c r="AM2463" i="2" s="1"/>
  <c r="AD2463" i="2"/>
  <c r="AL2463" i="2" s="1"/>
  <c r="AC2463" i="2"/>
  <c r="AE2462" i="2"/>
  <c r="AM2462" i="2" s="1"/>
  <c r="AD2462" i="2"/>
  <c r="AL2462" i="2" s="1"/>
  <c r="AC2462" i="2"/>
  <c r="AE2461" i="2"/>
  <c r="AM2461" i="2" s="1"/>
  <c r="AD2461" i="2"/>
  <c r="AL2461" i="2" s="1"/>
  <c r="AC2461" i="2"/>
  <c r="AE2460" i="2"/>
  <c r="AM2460" i="2" s="1"/>
  <c r="AD2460" i="2"/>
  <c r="AL2460" i="2" s="1"/>
  <c r="AC2460" i="2"/>
  <c r="AE2459" i="2"/>
  <c r="AM2459" i="2" s="1"/>
  <c r="AD2459" i="2"/>
  <c r="AL2459" i="2" s="1"/>
  <c r="AC2459" i="2"/>
  <c r="AE2458" i="2"/>
  <c r="AM2458" i="2" s="1"/>
  <c r="AD2458" i="2"/>
  <c r="AL2458" i="2" s="1"/>
  <c r="AC2458" i="2"/>
  <c r="AE2457" i="2"/>
  <c r="AM2457" i="2" s="1"/>
  <c r="AD2457" i="2"/>
  <c r="AL2457" i="2" s="1"/>
  <c r="AC2457" i="2"/>
  <c r="AE2456" i="2"/>
  <c r="AM2456" i="2" s="1"/>
  <c r="AD2456" i="2"/>
  <c r="AL2456" i="2" s="1"/>
  <c r="AC2456" i="2"/>
  <c r="AE2455" i="2"/>
  <c r="AM2455" i="2" s="1"/>
  <c r="AD2455" i="2"/>
  <c r="AL2455" i="2" s="1"/>
  <c r="AC2455" i="2"/>
  <c r="AE2454" i="2"/>
  <c r="AM2454" i="2" s="1"/>
  <c r="AD2454" i="2"/>
  <c r="AL2454" i="2" s="1"/>
  <c r="AC2454" i="2"/>
  <c r="AE2453" i="2"/>
  <c r="AM2453" i="2" s="1"/>
  <c r="AD2453" i="2"/>
  <c r="AL2453" i="2" s="1"/>
  <c r="AC2453" i="2"/>
  <c r="AE2452" i="2"/>
  <c r="AM2452" i="2" s="1"/>
  <c r="AD2452" i="2"/>
  <c r="AL2452" i="2" s="1"/>
  <c r="AC2452" i="2"/>
  <c r="AE2451" i="2"/>
  <c r="AM2451" i="2" s="1"/>
  <c r="AD2451" i="2"/>
  <c r="AL2451" i="2" s="1"/>
  <c r="AC2451" i="2"/>
  <c r="AE2450" i="2"/>
  <c r="AM2450" i="2" s="1"/>
  <c r="AD2450" i="2"/>
  <c r="AL2450" i="2" s="1"/>
  <c r="AC2450" i="2"/>
  <c r="AE2449" i="2"/>
  <c r="AM2449" i="2" s="1"/>
  <c r="AD2449" i="2"/>
  <c r="AL2449" i="2" s="1"/>
  <c r="AC2449" i="2"/>
  <c r="AE2448" i="2"/>
  <c r="AM2448" i="2" s="1"/>
  <c r="AD2448" i="2"/>
  <c r="AL2448" i="2" s="1"/>
  <c r="AC2448" i="2"/>
  <c r="AE2447" i="2"/>
  <c r="AM2447" i="2" s="1"/>
  <c r="AD2447" i="2"/>
  <c r="AL2447" i="2" s="1"/>
  <c r="AC2447" i="2"/>
  <c r="AE2446" i="2"/>
  <c r="AM2446" i="2" s="1"/>
  <c r="AD2446" i="2"/>
  <c r="AL2446" i="2" s="1"/>
  <c r="AC2446" i="2"/>
  <c r="AE2445" i="2"/>
  <c r="AM2445" i="2" s="1"/>
  <c r="AD2445" i="2"/>
  <c r="AL2445" i="2" s="1"/>
  <c r="AC2445" i="2"/>
  <c r="AE2444" i="2"/>
  <c r="AM2444" i="2" s="1"/>
  <c r="AD2444" i="2"/>
  <c r="AL2444" i="2" s="1"/>
  <c r="AC2444" i="2"/>
  <c r="AE2443" i="2"/>
  <c r="AM2443" i="2" s="1"/>
  <c r="AD2443" i="2"/>
  <c r="AL2443" i="2" s="1"/>
  <c r="AC2443" i="2"/>
  <c r="AE2442" i="2"/>
  <c r="AM2442" i="2" s="1"/>
  <c r="AD2442" i="2"/>
  <c r="AL2442" i="2" s="1"/>
  <c r="AC2442" i="2"/>
  <c r="AE2441" i="2"/>
  <c r="AM2441" i="2" s="1"/>
  <c r="AD2441" i="2"/>
  <c r="AL2441" i="2" s="1"/>
  <c r="AC2441" i="2"/>
  <c r="AE2440" i="2"/>
  <c r="AM2440" i="2" s="1"/>
  <c r="AD2440" i="2"/>
  <c r="AL2440" i="2" s="1"/>
  <c r="AC2440" i="2"/>
  <c r="AE2439" i="2"/>
  <c r="AM2439" i="2" s="1"/>
  <c r="AD2439" i="2"/>
  <c r="AL2439" i="2" s="1"/>
  <c r="AC2439" i="2"/>
  <c r="AE2438" i="2"/>
  <c r="AM2438" i="2" s="1"/>
  <c r="AD2438" i="2"/>
  <c r="AL2438" i="2" s="1"/>
  <c r="AC2438" i="2"/>
  <c r="AE2437" i="2"/>
  <c r="AM2437" i="2" s="1"/>
  <c r="AD2437" i="2"/>
  <c r="AL2437" i="2" s="1"/>
  <c r="AC2437" i="2"/>
  <c r="AE2436" i="2"/>
  <c r="AM2436" i="2" s="1"/>
  <c r="AD2436" i="2"/>
  <c r="AL2436" i="2" s="1"/>
  <c r="AC2436" i="2"/>
  <c r="AE2435" i="2"/>
  <c r="AM2435" i="2" s="1"/>
  <c r="AD2435" i="2"/>
  <c r="AL2435" i="2" s="1"/>
  <c r="AC2435" i="2"/>
  <c r="AE2434" i="2"/>
  <c r="AM2434" i="2" s="1"/>
  <c r="AD2434" i="2"/>
  <c r="AL2434" i="2" s="1"/>
  <c r="AC2434" i="2"/>
  <c r="AE2433" i="2"/>
  <c r="AM2433" i="2" s="1"/>
  <c r="AD2433" i="2"/>
  <c r="AL2433" i="2" s="1"/>
  <c r="AC2433" i="2"/>
  <c r="AE2432" i="2"/>
  <c r="AM2432" i="2" s="1"/>
  <c r="AD2432" i="2"/>
  <c r="AL2432" i="2" s="1"/>
  <c r="AC2432" i="2"/>
  <c r="AE2431" i="2"/>
  <c r="AM2431" i="2" s="1"/>
  <c r="AD2431" i="2"/>
  <c r="AL2431" i="2" s="1"/>
  <c r="AC2431" i="2"/>
  <c r="AE2430" i="2"/>
  <c r="AM2430" i="2" s="1"/>
  <c r="AD2430" i="2"/>
  <c r="AL2430" i="2" s="1"/>
  <c r="AC2430" i="2"/>
  <c r="AE2429" i="2"/>
  <c r="AM2429" i="2" s="1"/>
  <c r="AD2429" i="2"/>
  <c r="AL2429" i="2" s="1"/>
  <c r="AC2429" i="2"/>
  <c r="AE2428" i="2"/>
  <c r="AM2428" i="2" s="1"/>
  <c r="AD2428" i="2"/>
  <c r="AL2428" i="2" s="1"/>
  <c r="AC2428" i="2"/>
  <c r="AE2427" i="2"/>
  <c r="AM2427" i="2" s="1"/>
  <c r="AD2427" i="2"/>
  <c r="AL2427" i="2" s="1"/>
  <c r="AC2427" i="2"/>
  <c r="AE2426" i="2"/>
  <c r="AM2426" i="2" s="1"/>
  <c r="AD2426" i="2"/>
  <c r="AL2426" i="2" s="1"/>
  <c r="AC2426" i="2"/>
  <c r="AE2425" i="2"/>
  <c r="AM2425" i="2" s="1"/>
  <c r="AD2425" i="2"/>
  <c r="AL2425" i="2" s="1"/>
  <c r="AC2425" i="2"/>
  <c r="AE2424" i="2"/>
  <c r="AM2424" i="2" s="1"/>
  <c r="AD2424" i="2"/>
  <c r="AL2424" i="2" s="1"/>
  <c r="AC2424" i="2"/>
  <c r="AE2423" i="2"/>
  <c r="AM2423" i="2" s="1"/>
  <c r="AD2423" i="2"/>
  <c r="AL2423" i="2" s="1"/>
  <c r="AC2423" i="2"/>
  <c r="AE2422" i="2"/>
  <c r="AM2422" i="2" s="1"/>
  <c r="AD2422" i="2"/>
  <c r="AL2422" i="2" s="1"/>
  <c r="AC2422" i="2"/>
  <c r="AE2421" i="2"/>
  <c r="AM2421" i="2" s="1"/>
  <c r="AD2421" i="2"/>
  <c r="AL2421" i="2" s="1"/>
  <c r="AC2421" i="2"/>
  <c r="AE2420" i="2"/>
  <c r="AM2420" i="2" s="1"/>
  <c r="AD2420" i="2"/>
  <c r="AL2420" i="2" s="1"/>
  <c r="AC2420" i="2"/>
  <c r="AE2419" i="2"/>
  <c r="AM2419" i="2" s="1"/>
  <c r="AD2419" i="2"/>
  <c r="AL2419" i="2" s="1"/>
  <c r="AC2419" i="2"/>
  <c r="AE2418" i="2"/>
  <c r="AM2418" i="2" s="1"/>
  <c r="AD2418" i="2"/>
  <c r="AL2418" i="2" s="1"/>
  <c r="AC2418" i="2"/>
  <c r="AE2417" i="2"/>
  <c r="AM2417" i="2" s="1"/>
  <c r="AD2417" i="2"/>
  <c r="AL2417" i="2" s="1"/>
  <c r="AC2417" i="2"/>
  <c r="AE2416" i="2"/>
  <c r="AM2416" i="2" s="1"/>
  <c r="AD2416" i="2"/>
  <c r="AL2416" i="2" s="1"/>
  <c r="AC2416" i="2"/>
  <c r="AE2415" i="2"/>
  <c r="AM2415" i="2" s="1"/>
  <c r="AD2415" i="2"/>
  <c r="AL2415" i="2" s="1"/>
  <c r="AC2415" i="2"/>
  <c r="AE2414" i="2"/>
  <c r="AM2414" i="2" s="1"/>
  <c r="AD2414" i="2"/>
  <c r="AL2414" i="2" s="1"/>
  <c r="AC2414" i="2"/>
  <c r="AE2413" i="2"/>
  <c r="AM2413" i="2" s="1"/>
  <c r="AD2413" i="2"/>
  <c r="AL2413" i="2" s="1"/>
  <c r="AC2413" i="2"/>
  <c r="AE2412" i="2"/>
  <c r="AM2412" i="2" s="1"/>
  <c r="AD2412" i="2"/>
  <c r="AL2412" i="2" s="1"/>
  <c r="AC2412" i="2"/>
  <c r="AE2411" i="2"/>
  <c r="AM2411" i="2" s="1"/>
  <c r="AD2411" i="2"/>
  <c r="AL2411" i="2" s="1"/>
  <c r="AC2411" i="2"/>
  <c r="AE2410" i="2"/>
  <c r="AM2410" i="2" s="1"/>
  <c r="AD2410" i="2"/>
  <c r="AL2410" i="2" s="1"/>
  <c r="AC2410" i="2"/>
  <c r="AE2409" i="2"/>
  <c r="AM2409" i="2" s="1"/>
  <c r="AD2409" i="2"/>
  <c r="AL2409" i="2" s="1"/>
  <c r="AC2409" i="2"/>
  <c r="AE2408" i="2"/>
  <c r="AM2408" i="2" s="1"/>
  <c r="AD2408" i="2"/>
  <c r="AL2408" i="2" s="1"/>
  <c r="AC2408" i="2"/>
  <c r="AE2407" i="2"/>
  <c r="AM2407" i="2" s="1"/>
  <c r="AD2407" i="2"/>
  <c r="AL2407" i="2" s="1"/>
  <c r="AC2407" i="2"/>
  <c r="AE2406" i="2"/>
  <c r="AM2406" i="2" s="1"/>
  <c r="AD2406" i="2"/>
  <c r="AL2406" i="2" s="1"/>
  <c r="AC2406" i="2"/>
  <c r="AE2405" i="2"/>
  <c r="AM2405" i="2" s="1"/>
  <c r="AD2405" i="2"/>
  <c r="AL2405" i="2" s="1"/>
  <c r="AC2405" i="2"/>
  <c r="AE2404" i="2"/>
  <c r="AM2404" i="2" s="1"/>
  <c r="AD2404" i="2"/>
  <c r="AL2404" i="2" s="1"/>
  <c r="AC2404" i="2"/>
  <c r="AE2403" i="2"/>
  <c r="AM2403" i="2" s="1"/>
  <c r="AD2403" i="2"/>
  <c r="AL2403" i="2" s="1"/>
  <c r="AC2403" i="2"/>
  <c r="AE2402" i="2"/>
  <c r="AM2402" i="2" s="1"/>
  <c r="AD2402" i="2"/>
  <c r="AL2402" i="2" s="1"/>
  <c r="AC2402" i="2"/>
  <c r="AE2401" i="2"/>
  <c r="AM2401" i="2" s="1"/>
  <c r="AD2401" i="2"/>
  <c r="AL2401" i="2" s="1"/>
  <c r="AC2401" i="2"/>
  <c r="AE2400" i="2"/>
  <c r="AM2400" i="2" s="1"/>
  <c r="AD2400" i="2"/>
  <c r="AL2400" i="2" s="1"/>
  <c r="AC2400" i="2"/>
  <c r="AE2399" i="2"/>
  <c r="AM2399" i="2" s="1"/>
  <c r="AD2399" i="2"/>
  <c r="AL2399" i="2" s="1"/>
  <c r="AC2399" i="2"/>
  <c r="AE2398" i="2"/>
  <c r="AM2398" i="2" s="1"/>
  <c r="AD2398" i="2"/>
  <c r="AL2398" i="2" s="1"/>
  <c r="AC2398" i="2"/>
  <c r="AE2397" i="2"/>
  <c r="AM2397" i="2" s="1"/>
  <c r="AD2397" i="2"/>
  <c r="AL2397" i="2" s="1"/>
  <c r="AC2397" i="2"/>
  <c r="AE2396" i="2"/>
  <c r="AM2396" i="2" s="1"/>
  <c r="AD2396" i="2"/>
  <c r="AL2396" i="2" s="1"/>
  <c r="AC2396" i="2"/>
  <c r="AE2395" i="2"/>
  <c r="AM2395" i="2" s="1"/>
  <c r="AD2395" i="2"/>
  <c r="AL2395" i="2" s="1"/>
  <c r="AC2395" i="2"/>
  <c r="AE2394" i="2"/>
  <c r="AM2394" i="2" s="1"/>
  <c r="AD2394" i="2"/>
  <c r="AL2394" i="2" s="1"/>
  <c r="AC2394" i="2"/>
  <c r="AE2393" i="2"/>
  <c r="AM2393" i="2" s="1"/>
  <c r="AD2393" i="2"/>
  <c r="AL2393" i="2" s="1"/>
  <c r="AC2393" i="2"/>
  <c r="AE2392" i="2"/>
  <c r="AM2392" i="2" s="1"/>
  <c r="AD2392" i="2"/>
  <c r="AL2392" i="2" s="1"/>
  <c r="AC2392" i="2"/>
  <c r="AE2391" i="2"/>
  <c r="AM2391" i="2" s="1"/>
  <c r="AD2391" i="2"/>
  <c r="AL2391" i="2" s="1"/>
  <c r="AC2391" i="2"/>
  <c r="AE2390" i="2"/>
  <c r="AM2390" i="2" s="1"/>
  <c r="AD2390" i="2"/>
  <c r="AL2390" i="2" s="1"/>
  <c r="AC2390" i="2"/>
  <c r="AE2389" i="2"/>
  <c r="AM2389" i="2" s="1"/>
  <c r="AD2389" i="2"/>
  <c r="AL2389" i="2" s="1"/>
  <c r="AC2389" i="2"/>
  <c r="AE2388" i="2"/>
  <c r="AM2388" i="2" s="1"/>
  <c r="AD2388" i="2"/>
  <c r="AL2388" i="2" s="1"/>
  <c r="AC2388" i="2"/>
  <c r="AE2387" i="2"/>
  <c r="AM2387" i="2" s="1"/>
  <c r="AD2387" i="2"/>
  <c r="AL2387" i="2" s="1"/>
  <c r="AC2387" i="2"/>
  <c r="AE2386" i="2"/>
  <c r="AM2386" i="2" s="1"/>
  <c r="AD2386" i="2"/>
  <c r="AL2386" i="2" s="1"/>
  <c r="AC2386" i="2"/>
  <c r="AE2385" i="2"/>
  <c r="AM2385" i="2" s="1"/>
  <c r="AD2385" i="2"/>
  <c r="AL2385" i="2" s="1"/>
  <c r="AC2385" i="2"/>
  <c r="AE2384" i="2"/>
  <c r="AM2384" i="2" s="1"/>
  <c r="AD2384" i="2"/>
  <c r="AL2384" i="2" s="1"/>
  <c r="AC2384" i="2"/>
  <c r="AE2383" i="2"/>
  <c r="AM2383" i="2" s="1"/>
  <c r="AD2383" i="2"/>
  <c r="AL2383" i="2" s="1"/>
  <c r="AC2383" i="2"/>
  <c r="AE2382" i="2"/>
  <c r="AM2382" i="2" s="1"/>
  <c r="AD2382" i="2"/>
  <c r="AL2382" i="2" s="1"/>
  <c r="AC2382" i="2"/>
  <c r="AE2381" i="2"/>
  <c r="AM2381" i="2" s="1"/>
  <c r="AD2381" i="2"/>
  <c r="AL2381" i="2" s="1"/>
  <c r="AC2381" i="2"/>
  <c r="AE2380" i="2"/>
  <c r="AM2380" i="2" s="1"/>
  <c r="AD2380" i="2"/>
  <c r="AL2380" i="2" s="1"/>
  <c r="AC2380" i="2"/>
  <c r="AE2379" i="2"/>
  <c r="AM2379" i="2" s="1"/>
  <c r="AD2379" i="2"/>
  <c r="AL2379" i="2" s="1"/>
  <c r="AC2379" i="2"/>
  <c r="AE2378" i="2"/>
  <c r="AM2378" i="2" s="1"/>
  <c r="AD2378" i="2"/>
  <c r="AL2378" i="2" s="1"/>
  <c r="AC2378" i="2"/>
  <c r="AE2377" i="2"/>
  <c r="AM2377" i="2" s="1"/>
  <c r="AD2377" i="2"/>
  <c r="AL2377" i="2" s="1"/>
  <c r="AC2377" i="2"/>
  <c r="AE2376" i="2"/>
  <c r="AM2376" i="2" s="1"/>
  <c r="AD2376" i="2"/>
  <c r="AL2376" i="2" s="1"/>
  <c r="AC2376" i="2"/>
  <c r="AE2375" i="2"/>
  <c r="AM2375" i="2" s="1"/>
  <c r="AD2375" i="2"/>
  <c r="AL2375" i="2" s="1"/>
  <c r="AC2375" i="2"/>
  <c r="AE2374" i="2"/>
  <c r="AM2374" i="2" s="1"/>
  <c r="AD2374" i="2"/>
  <c r="AL2374" i="2" s="1"/>
  <c r="AC2374" i="2"/>
  <c r="AE2373" i="2"/>
  <c r="AM2373" i="2" s="1"/>
  <c r="AD2373" i="2"/>
  <c r="AL2373" i="2" s="1"/>
  <c r="AC2373" i="2"/>
  <c r="AE2372" i="2"/>
  <c r="AM2372" i="2" s="1"/>
  <c r="AD2372" i="2"/>
  <c r="AL2372" i="2" s="1"/>
  <c r="AC2372" i="2"/>
  <c r="AE2371" i="2"/>
  <c r="AM2371" i="2" s="1"/>
  <c r="AD2371" i="2"/>
  <c r="AL2371" i="2" s="1"/>
  <c r="AC2371" i="2"/>
  <c r="AE2370" i="2"/>
  <c r="AM2370" i="2" s="1"/>
  <c r="AD2370" i="2"/>
  <c r="AL2370" i="2" s="1"/>
  <c r="AC2370" i="2"/>
  <c r="AE2369" i="2"/>
  <c r="AM2369" i="2" s="1"/>
  <c r="AD2369" i="2"/>
  <c r="AL2369" i="2" s="1"/>
  <c r="AC2369" i="2"/>
  <c r="AE2368" i="2"/>
  <c r="AM2368" i="2" s="1"/>
  <c r="AD2368" i="2"/>
  <c r="AL2368" i="2" s="1"/>
  <c r="AC2368" i="2"/>
  <c r="AE2367" i="2"/>
  <c r="AM2367" i="2" s="1"/>
  <c r="AD2367" i="2"/>
  <c r="AL2367" i="2" s="1"/>
  <c r="AC2367" i="2"/>
  <c r="AE2366" i="2"/>
  <c r="AM2366" i="2" s="1"/>
  <c r="AD2366" i="2"/>
  <c r="AL2366" i="2" s="1"/>
  <c r="AC2366" i="2"/>
  <c r="AE2365" i="2"/>
  <c r="AM2365" i="2" s="1"/>
  <c r="AD2365" i="2"/>
  <c r="AL2365" i="2" s="1"/>
  <c r="AC2365" i="2"/>
  <c r="AE2364" i="2"/>
  <c r="AM2364" i="2" s="1"/>
  <c r="AD2364" i="2"/>
  <c r="AL2364" i="2" s="1"/>
  <c r="AC2364" i="2"/>
  <c r="AE2363" i="2"/>
  <c r="AM2363" i="2" s="1"/>
  <c r="AD2363" i="2"/>
  <c r="AL2363" i="2" s="1"/>
  <c r="AC2363" i="2"/>
  <c r="AE2362" i="2"/>
  <c r="AM2362" i="2" s="1"/>
  <c r="AD2362" i="2"/>
  <c r="AL2362" i="2" s="1"/>
  <c r="AC2362" i="2"/>
  <c r="AE2361" i="2"/>
  <c r="AM2361" i="2" s="1"/>
  <c r="AD2361" i="2"/>
  <c r="AL2361" i="2" s="1"/>
  <c r="AC2361" i="2"/>
  <c r="AE2360" i="2"/>
  <c r="AM2360" i="2" s="1"/>
  <c r="AD2360" i="2"/>
  <c r="AL2360" i="2" s="1"/>
  <c r="AC2360" i="2"/>
  <c r="AE2359" i="2"/>
  <c r="AM2359" i="2" s="1"/>
  <c r="AD2359" i="2"/>
  <c r="AL2359" i="2" s="1"/>
  <c r="AC2359" i="2"/>
  <c r="AE2358" i="2"/>
  <c r="AM2358" i="2" s="1"/>
  <c r="AD2358" i="2"/>
  <c r="AL2358" i="2" s="1"/>
  <c r="AC2358" i="2"/>
  <c r="AE2357" i="2"/>
  <c r="AM2357" i="2" s="1"/>
  <c r="AD2357" i="2"/>
  <c r="AL2357" i="2" s="1"/>
  <c r="AC2357" i="2"/>
  <c r="AE2356" i="2"/>
  <c r="AM2356" i="2" s="1"/>
  <c r="AD2356" i="2"/>
  <c r="AL2356" i="2" s="1"/>
  <c r="AC2356" i="2"/>
  <c r="AE2355" i="2"/>
  <c r="AM2355" i="2" s="1"/>
  <c r="AD2355" i="2"/>
  <c r="AL2355" i="2" s="1"/>
  <c r="AC2355" i="2"/>
  <c r="AE2354" i="2"/>
  <c r="AM2354" i="2" s="1"/>
  <c r="AD2354" i="2"/>
  <c r="AL2354" i="2" s="1"/>
  <c r="AC2354" i="2"/>
  <c r="AE2353" i="2"/>
  <c r="AM2353" i="2" s="1"/>
  <c r="AD2353" i="2"/>
  <c r="AL2353" i="2" s="1"/>
  <c r="AC2353" i="2"/>
  <c r="AE2352" i="2"/>
  <c r="AM2352" i="2" s="1"/>
  <c r="AD2352" i="2"/>
  <c r="AL2352" i="2" s="1"/>
  <c r="AC2352" i="2"/>
  <c r="AE2351" i="2"/>
  <c r="AM2351" i="2" s="1"/>
  <c r="AD2351" i="2"/>
  <c r="AL2351" i="2" s="1"/>
  <c r="AC2351" i="2"/>
  <c r="AE2350" i="2"/>
  <c r="AM2350" i="2" s="1"/>
  <c r="AD2350" i="2"/>
  <c r="AL2350" i="2" s="1"/>
  <c r="AC2350" i="2"/>
  <c r="AE2349" i="2"/>
  <c r="AM2349" i="2" s="1"/>
  <c r="AD2349" i="2"/>
  <c r="AL2349" i="2" s="1"/>
  <c r="AC2349" i="2"/>
  <c r="AE2348" i="2"/>
  <c r="AM2348" i="2" s="1"/>
  <c r="AD2348" i="2"/>
  <c r="AL2348" i="2" s="1"/>
  <c r="AC2348" i="2"/>
  <c r="AE2347" i="2"/>
  <c r="AM2347" i="2" s="1"/>
  <c r="AD2347" i="2"/>
  <c r="AL2347" i="2" s="1"/>
  <c r="AC2347" i="2"/>
  <c r="AE2346" i="2"/>
  <c r="AM2346" i="2" s="1"/>
  <c r="AD2346" i="2"/>
  <c r="AL2346" i="2" s="1"/>
  <c r="AC2346" i="2"/>
  <c r="AE2345" i="2"/>
  <c r="AM2345" i="2" s="1"/>
  <c r="AD2345" i="2"/>
  <c r="AL2345" i="2" s="1"/>
  <c r="AC2345" i="2"/>
  <c r="AE2344" i="2"/>
  <c r="AM2344" i="2" s="1"/>
  <c r="AD2344" i="2"/>
  <c r="AL2344" i="2" s="1"/>
  <c r="AC2344" i="2"/>
  <c r="AE2343" i="2"/>
  <c r="AM2343" i="2" s="1"/>
  <c r="AD2343" i="2"/>
  <c r="AL2343" i="2" s="1"/>
  <c r="AC2343" i="2"/>
  <c r="AE2342" i="2"/>
  <c r="AM2342" i="2" s="1"/>
  <c r="AD2342" i="2"/>
  <c r="AL2342" i="2" s="1"/>
  <c r="AC2342" i="2"/>
  <c r="AE2341" i="2"/>
  <c r="AM2341" i="2" s="1"/>
  <c r="AD2341" i="2"/>
  <c r="AL2341" i="2" s="1"/>
  <c r="AC2341" i="2"/>
  <c r="AE2340" i="2"/>
  <c r="AM2340" i="2" s="1"/>
  <c r="AD2340" i="2"/>
  <c r="AL2340" i="2" s="1"/>
  <c r="AC2340" i="2"/>
  <c r="AE2339" i="2"/>
  <c r="AM2339" i="2" s="1"/>
  <c r="AD2339" i="2"/>
  <c r="AL2339" i="2" s="1"/>
  <c r="AC2339" i="2"/>
  <c r="AE2338" i="2"/>
  <c r="AM2338" i="2" s="1"/>
  <c r="AD2338" i="2"/>
  <c r="AL2338" i="2" s="1"/>
  <c r="AC2338" i="2"/>
  <c r="AE2337" i="2"/>
  <c r="AM2337" i="2" s="1"/>
  <c r="AD2337" i="2"/>
  <c r="AL2337" i="2" s="1"/>
  <c r="AC2337" i="2"/>
  <c r="AE2336" i="2"/>
  <c r="AM2336" i="2" s="1"/>
  <c r="AD2336" i="2"/>
  <c r="AL2336" i="2" s="1"/>
  <c r="AC2336" i="2"/>
  <c r="AE2335" i="2"/>
  <c r="AM2335" i="2" s="1"/>
  <c r="AD2335" i="2"/>
  <c r="AL2335" i="2" s="1"/>
  <c r="AC2335" i="2"/>
  <c r="AE2334" i="2"/>
  <c r="AM2334" i="2" s="1"/>
  <c r="AD2334" i="2"/>
  <c r="AL2334" i="2" s="1"/>
  <c r="AC2334" i="2"/>
  <c r="AE2333" i="2"/>
  <c r="AM2333" i="2" s="1"/>
  <c r="AD2333" i="2"/>
  <c r="AL2333" i="2" s="1"/>
  <c r="AC2333" i="2"/>
  <c r="AE2332" i="2"/>
  <c r="AM2332" i="2" s="1"/>
  <c r="AD2332" i="2"/>
  <c r="AL2332" i="2" s="1"/>
  <c r="AC2332" i="2"/>
  <c r="AE2331" i="2"/>
  <c r="AM2331" i="2" s="1"/>
  <c r="AD2331" i="2"/>
  <c r="AL2331" i="2" s="1"/>
  <c r="AC2331" i="2"/>
  <c r="AE2330" i="2"/>
  <c r="AM2330" i="2" s="1"/>
  <c r="AD2330" i="2"/>
  <c r="AL2330" i="2" s="1"/>
  <c r="AC2330" i="2"/>
  <c r="AE2329" i="2"/>
  <c r="AM2329" i="2" s="1"/>
  <c r="AD2329" i="2"/>
  <c r="AL2329" i="2" s="1"/>
  <c r="AC2329" i="2"/>
  <c r="AE2328" i="2"/>
  <c r="AM2328" i="2" s="1"/>
  <c r="AD2328" i="2"/>
  <c r="AL2328" i="2" s="1"/>
  <c r="AC2328" i="2"/>
  <c r="AE2327" i="2"/>
  <c r="AM2327" i="2" s="1"/>
  <c r="AD2327" i="2"/>
  <c r="AL2327" i="2" s="1"/>
  <c r="AC2327" i="2"/>
  <c r="AE2326" i="2"/>
  <c r="AM2326" i="2" s="1"/>
  <c r="AD2326" i="2"/>
  <c r="AL2326" i="2" s="1"/>
  <c r="AC2326" i="2"/>
  <c r="AE2325" i="2"/>
  <c r="AM2325" i="2" s="1"/>
  <c r="AD2325" i="2"/>
  <c r="AL2325" i="2" s="1"/>
  <c r="AC2325" i="2"/>
  <c r="AE2324" i="2"/>
  <c r="AM2324" i="2" s="1"/>
  <c r="AD2324" i="2"/>
  <c r="AL2324" i="2" s="1"/>
  <c r="AC2324" i="2"/>
  <c r="AE2323" i="2"/>
  <c r="AM2323" i="2" s="1"/>
  <c r="AD2323" i="2"/>
  <c r="AL2323" i="2" s="1"/>
  <c r="AC2323" i="2"/>
  <c r="AE2322" i="2"/>
  <c r="AM2322" i="2" s="1"/>
  <c r="AD2322" i="2"/>
  <c r="AL2322" i="2" s="1"/>
  <c r="AC2322" i="2"/>
  <c r="AE2321" i="2"/>
  <c r="AM2321" i="2" s="1"/>
  <c r="AD2321" i="2"/>
  <c r="AL2321" i="2" s="1"/>
  <c r="AC2321" i="2"/>
  <c r="AE2320" i="2"/>
  <c r="AM2320" i="2" s="1"/>
  <c r="AD2320" i="2"/>
  <c r="AL2320" i="2" s="1"/>
  <c r="AC2320" i="2"/>
  <c r="AE2319" i="2"/>
  <c r="AM2319" i="2" s="1"/>
  <c r="AD2319" i="2"/>
  <c r="AL2319" i="2" s="1"/>
  <c r="AC2319" i="2"/>
  <c r="AE2318" i="2"/>
  <c r="AM2318" i="2" s="1"/>
  <c r="AD2318" i="2"/>
  <c r="AL2318" i="2" s="1"/>
  <c r="AC2318" i="2"/>
  <c r="AE2317" i="2"/>
  <c r="AM2317" i="2" s="1"/>
  <c r="AD2317" i="2"/>
  <c r="AL2317" i="2" s="1"/>
  <c r="AC2317" i="2"/>
  <c r="AE2316" i="2"/>
  <c r="AM2316" i="2" s="1"/>
  <c r="AD2316" i="2"/>
  <c r="AL2316" i="2" s="1"/>
  <c r="AC2316" i="2"/>
  <c r="AE2315" i="2"/>
  <c r="AM2315" i="2" s="1"/>
  <c r="AD2315" i="2"/>
  <c r="AL2315" i="2" s="1"/>
  <c r="AC2315" i="2"/>
  <c r="AE2314" i="2"/>
  <c r="AM2314" i="2" s="1"/>
  <c r="AD2314" i="2"/>
  <c r="AL2314" i="2" s="1"/>
  <c r="AC2314" i="2"/>
  <c r="AE2313" i="2"/>
  <c r="AM2313" i="2" s="1"/>
  <c r="AD2313" i="2"/>
  <c r="AL2313" i="2" s="1"/>
  <c r="AC2313" i="2"/>
  <c r="AE2312" i="2"/>
  <c r="AM2312" i="2" s="1"/>
  <c r="AD2312" i="2"/>
  <c r="AL2312" i="2" s="1"/>
  <c r="AC2312" i="2"/>
  <c r="AE2311" i="2"/>
  <c r="AM2311" i="2" s="1"/>
  <c r="AD2311" i="2"/>
  <c r="AL2311" i="2" s="1"/>
  <c r="AC2311" i="2"/>
  <c r="AE2310" i="2"/>
  <c r="AM2310" i="2" s="1"/>
  <c r="AD2310" i="2"/>
  <c r="AL2310" i="2" s="1"/>
  <c r="AC2310" i="2"/>
  <c r="AE2309" i="2"/>
  <c r="AM2309" i="2" s="1"/>
  <c r="AD2309" i="2"/>
  <c r="AL2309" i="2" s="1"/>
  <c r="AC2309" i="2"/>
  <c r="AE2308" i="2"/>
  <c r="AM2308" i="2" s="1"/>
  <c r="AD2308" i="2"/>
  <c r="AL2308" i="2" s="1"/>
  <c r="AC2308" i="2"/>
  <c r="AE2307" i="2"/>
  <c r="AM2307" i="2" s="1"/>
  <c r="AD2307" i="2"/>
  <c r="AL2307" i="2" s="1"/>
  <c r="AC2307" i="2"/>
  <c r="AE2306" i="2"/>
  <c r="AM2306" i="2" s="1"/>
  <c r="AD2306" i="2"/>
  <c r="AL2306" i="2" s="1"/>
  <c r="AC2306" i="2"/>
  <c r="AE2305" i="2"/>
  <c r="AM2305" i="2" s="1"/>
  <c r="AD2305" i="2"/>
  <c r="AL2305" i="2" s="1"/>
  <c r="AC2305" i="2"/>
  <c r="AE2304" i="2"/>
  <c r="AM2304" i="2" s="1"/>
  <c r="AD2304" i="2"/>
  <c r="AL2304" i="2" s="1"/>
  <c r="AC2304" i="2"/>
  <c r="AE2303" i="2"/>
  <c r="AM2303" i="2" s="1"/>
  <c r="AD2303" i="2"/>
  <c r="AL2303" i="2" s="1"/>
  <c r="AC2303" i="2"/>
  <c r="AE2302" i="2"/>
  <c r="AM2302" i="2" s="1"/>
  <c r="AD2302" i="2"/>
  <c r="AL2302" i="2" s="1"/>
  <c r="AC2302" i="2"/>
  <c r="AE2301" i="2"/>
  <c r="AM2301" i="2" s="1"/>
  <c r="AD2301" i="2"/>
  <c r="AL2301" i="2" s="1"/>
  <c r="AC2301" i="2"/>
  <c r="AE2300" i="2"/>
  <c r="AM2300" i="2" s="1"/>
  <c r="AD2300" i="2"/>
  <c r="AL2300" i="2" s="1"/>
  <c r="AC2300" i="2"/>
  <c r="AE2299" i="2"/>
  <c r="AM2299" i="2" s="1"/>
  <c r="AD2299" i="2"/>
  <c r="AL2299" i="2" s="1"/>
  <c r="AC2299" i="2"/>
  <c r="AE2298" i="2"/>
  <c r="AM2298" i="2" s="1"/>
  <c r="AD2298" i="2"/>
  <c r="AL2298" i="2" s="1"/>
  <c r="AC2298" i="2"/>
  <c r="AE2297" i="2"/>
  <c r="AM2297" i="2" s="1"/>
  <c r="AD2297" i="2"/>
  <c r="AL2297" i="2" s="1"/>
  <c r="AC2297" i="2"/>
  <c r="AE2296" i="2"/>
  <c r="AM2296" i="2" s="1"/>
  <c r="AD2296" i="2"/>
  <c r="AL2296" i="2" s="1"/>
  <c r="AC2296" i="2"/>
  <c r="AE2295" i="2"/>
  <c r="AM2295" i="2" s="1"/>
  <c r="AD2295" i="2"/>
  <c r="AL2295" i="2" s="1"/>
  <c r="AC2295" i="2"/>
  <c r="AE2294" i="2"/>
  <c r="AM2294" i="2" s="1"/>
  <c r="AD2294" i="2"/>
  <c r="AL2294" i="2" s="1"/>
  <c r="AC2294" i="2"/>
  <c r="AE2293" i="2"/>
  <c r="AM2293" i="2" s="1"/>
  <c r="AD2293" i="2"/>
  <c r="AL2293" i="2" s="1"/>
  <c r="AC2293" i="2"/>
  <c r="AE2292" i="2"/>
  <c r="AM2292" i="2" s="1"/>
  <c r="AD2292" i="2"/>
  <c r="AL2292" i="2" s="1"/>
  <c r="AC2292" i="2"/>
  <c r="AE2291" i="2"/>
  <c r="AM2291" i="2" s="1"/>
  <c r="AD2291" i="2"/>
  <c r="AL2291" i="2" s="1"/>
  <c r="AC2291" i="2"/>
  <c r="AE2290" i="2"/>
  <c r="AM2290" i="2" s="1"/>
  <c r="AD2290" i="2"/>
  <c r="AL2290" i="2" s="1"/>
  <c r="AC2290" i="2"/>
  <c r="AE2289" i="2"/>
  <c r="AM2289" i="2" s="1"/>
  <c r="AD2289" i="2"/>
  <c r="AL2289" i="2" s="1"/>
  <c r="AC2289" i="2"/>
  <c r="AE2288" i="2"/>
  <c r="AM2288" i="2" s="1"/>
  <c r="AD2288" i="2"/>
  <c r="AL2288" i="2" s="1"/>
  <c r="AC2288" i="2"/>
  <c r="AE2287" i="2"/>
  <c r="AM2287" i="2" s="1"/>
  <c r="AD2287" i="2"/>
  <c r="AL2287" i="2" s="1"/>
  <c r="AC2287" i="2"/>
  <c r="AE2286" i="2"/>
  <c r="AM2286" i="2" s="1"/>
  <c r="AD2286" i="2"/>
  <c r="AL2286" i="2" s="1"/>
  <c r="AC2286" i="2"/>
  <c r="AE2285" i="2"/>
  <c r="AM2285" i="2" s="1"/>
  <c r="AD2285" i="2"/>
  <c r="AL2285" i="2" s="1"/>
  <c r="AC2285" i="2"/>
  <c r="AE2284" i="2"/>
  <c r="AM2284" i="2" s="1"/>
  <c r="AD2284" i="2"/>
  <c r="AL2284" i="2" s="1"/>
  <c r="AC2284" i="2"/>
  <c r="AE2283" i="2"/>
  <c r="AM2283" i="2" s="1"/>
  <c r="AD2283" i="2"/>
  <c r="AL2283" i="2" s="1"/>
  <c r="AC2283" i="2"/>
  <c r="AE2282" i="2"/>
  <c r="AM2282" i="2" s="1"/>
  <c r="AD2282" i="2"/>
  <c r="AL2282" i="2" s="1"/>
  <c r="AC2282" i="2"/>
  <c r="AE2281" i="2"/>
  <c r="AM2281" i="2" s="1"/>
  <c r="AD2281" i="2"/>
  <c r="AL2281" i="2" s="1"/>
  <c r="AC2281" i="2"/>
  <c r="AE2280" i="2"/>
  <c r="AM2280" i="2" s="1"/>
  <c r="AD2280" i="2"/>
  <c r="AL2280" i="2" s="1"/>
  <c r="AC2280" i="2"/>
  <c r="AE2279" i="2"/>
  <c r="AM2279" i="2" s="1"/>
  <c r="AD2279" i="2"/>
  <c r="AL2279" i="2" s="1"/>
  <c r="AC2279" i="2"/>
  <c r="AE2278" i="2"/>
  <c r="AM2278" i="2" s="1"/>
  <c r="AD2278" i="2"/>
  <c r="AL2278" i="2" s="1"/>
  <c r="AC2278" i="2"/>
  <c r="AE2277" i="2"/>
  <c r="AM2277" i="2" s="1"/>
  <c r="AD2277" i="2"/>
  <c r="AL2277" i="2" s="1"/>
  <c r="AC2277" i="2"/>
  <c r="AE2276" i="2"/>
  <c r="AM2276" i="2" s="1"/>
  <c r="AD2276" i="2"/>
  <c r="AL2276" i="2" s="1"/>
  <c r="AC2276" i="2"/>
  <c r="AE2275" i="2"/>
  <c r="AM2275" i="2" s="1"/>
  <c r="AD2275" i="2"/>
  <c r="AL2275" i="2" s="1"/>
  <c r="AC2275" i="2"/>
  <c r="AE2274" i="2"/>
  <c r="AM2274" i="2" s="1"/>
  <c r="AD2274" i="2"/>
  <c r="AL2274" i="2" s="1"/>
  <c r="AC2274" i="2"/>
  <c r="AE2273" i="2"/>
  <c r="AM2273" i="2" s="1"/>
  <c r="AD2273" i="2"/>
  <c r="AL2273" i="2" s="1"/>
  <c r="AC2273" i="2"/>
  <c r="AE2272" i="2"/>
  <c r="AM2272" i="2" s="1"/>
  <c r="AD2272" i="2"/>
  <c r="AL2272" i="2" s="1"/>
  <c r="AC2272" i="2"/>
  <c r="AE2271" i="2"/>
  <c r="AM2271" i="2" s="1"/>
  <c r="AD2271" i="2"/>
  <c r="AL2271" i="2" s="1"/>
  <c r="AC2271" i="2"/>
  <c r="AE2270" i="2"/>
  <c r="AM2270" i="2" s="1"/>
  <c r="AD2270" i="2"/>
  <c r="AL2270" i="2" s="1"/>
  <c r="AC2270" i="2"/>
  <c r="AE2269" i="2"/>
  <c r="AM2269" i="2" s="1"/>
  <c r="AD2269" i="2"/>
  <c r="AL2269" i="2" s="1"/>
  <c r="AC2269" i="2"/>
  <c r="AE2268" i="2"/>
  <c r="AM2268" i="2" s="1"/>
  <c r="AD2268" i="2"/>
  <c r="AL2268" i="2" s="1"/>
  <c r="AC2268" i="2"/>
  <c r="AE2267" i="2"/>
  <c r="AM2267" i="2" s="1"/>
  <c r="AD2267" i="2"/>
  <c r="AL2267" i="2" s="1"/>
  <c r="AC2267" i="2"/>
  <c r="AE2266" i="2"/>
  <c r="AM2266" i="2" s="1"/>
  <c r="AD2266" i="2"/>
  <c r="AL2266" i="2" s="1"/>
  <c r="AC2266" i="2"/>
  <c r="AE2265" i="2"/>
  <c r="AM2265" i="2" s="1"/>
  <c r="AD2265" i="2"/>
  <c r="AL2265" i="2" s="1"/>
  <c r="AC2265" i="2"/>
  <c r="AE2264" i="2"/>
  <c r="AM2264" i="2" s="1"/>
  <c r="AD2264" i="2"/>
  <c r="AL2264" i="2" s="1"/>
  <c r="AC2264" i="2"/>
  <c r="AE2263" i="2"/>
  <c r="AM2263" i="2" s="1"/>
  <c r="AD2263" i="2"/>
  <c r="AL2263" i="2" s="1"/>
  <c r="AC2263" i="2"/>
  <c r="AE2262" i="2"/>
  <c r="AM2262" i="2" s="1"/>
  <c r="AD2262" i="2"/>
  <c r="AL2262" i="2" s="1"/>
  <c r="AC2262" i="2"/>
  <c r="AE2261" i="2"/>
  <c r="AM2261" i="2" s="1"/>
  <c r="AD2261" i="2"/>
  <c r="AL2261" i="2" s="1"/>
  <c r="AC2261" i="2"/>
  <c r="AE2260" i="2"/>
  <c r="AM2260" i="2" s="1"/>
  <c r="AD2260" i="2"/>
  <c r="AL2260" i="2" s="1"/>
  <c r="AC2260" i="2"/>
  <c r="AE2259" i="2"/>
  <c r="AM2259" i="2" s="1"/>
  <c r="AD2259" i="2"/>
  <c r="AL2259" i="2" s="1"/>
  <c r="AC2259" i="2"/>
  <c r="AE2258" i="2"/>
  <c r="AM2258" i="2" s="1"/>
  <c r="AD2258" i="2"/>
  <c r="AL2258" i="2" s="1"/>
  <c r="AC2258" i="2"/>
  <c r="AE2257" i="2"/>
  <c r="AM2257" i="2" s="1"/>
  <c r="AD2257" i="2"/>
  <c r="AL2257" i="2" s="1"/>
  <c r="AC2257" i="2"/>
  <c r="AE2256" i="2"/>
  <c r="AM2256" i="2" s="1"/>
  <c r="AD2256" i="2"/>
  <c r="AL2256" i="2" s="1"/>
  <c r="AC2256" i="2"/>
  <c r="AE2255" i="2"/>
  <c r="AM2255" i="2" s="1"/>
  <c r="AD2255" i="2"/>
  <c r="AL2255" i="2" s="1"/>
  <c r="AC2255" i="2"/>
  <c r="AE2254" i="2"/>
  <c r="AM2254" i="2" s="1"/>
  <c r="AD2254" i="2"/>
  <c r="AL2254" i="2" s="1"/>
  <c r="AC2254" i="2"/>
  <c r="AE2253" i="2"/>
  <c r="AM2253" i="2" s="1"/>
  <c r="AD2253" i="2"/>
  <c r="AL2253" i="2" s="1"/>
  <c r="AC2253" i="2"/>
  <c r="AE2252" i="2"/>
  <c r="AM2252" i="2" s="1"/>
  <c r="AD2252" i="2"/>
  <c r="AL2252" i="2" s="1"/>
  <c r="AC2252" i="2"/>
  <c r="AE2251" i="2"/>
  <c r="AM2251" i="2" s="1"/>
  <c r="AD2251" i="2"/>
  <c r="AL2251" i="2" s="1"/>
  <c r="AC2251" i="2"/>
  <c r="AE2250" i="2"/>
  <c r="AM2250" i="2" s="1"/>
  <c r="AD2250" i="2"/>
  <c r="AL2250" i="2" s="1"/>
  <c r="AC2250" i="2"/>
  <c r="AE2249" i="2"/>
  <c r="AM2249" i="2" s="1"/>
  <c r="AD2249" i="2"/>
  <c r="AL2249" i="2" s="1"/>
  <c r="AC2249" i="2"/>
  <c r="AE2248" i="2"/>
  <c r="AM2248" i="2" s="1"/>
  <c r="AD2248" i="2"/>
  <c r="AL2248" i="2" s="1"/>
  <c r="AC2248" i="2"/>
  <c r="AE2247" i="2"/>
  <c r="AM2247" i="2" s="1"/>
  <c r="AD2247" i="2"/>
  <c r="AL2247" i="2" s="1"/>
  <c r="AC2247" i="2"/>
  <c r="AE2246" i="2"/>
  <c r="AM2246" i="2" s="1"/>
  <c r="AD2246" i="2"/>
  <c r="AL2246" i="2" s="1"/>
  <c r="AC2246" i="2"/>
  <c r="AE2245" i="2"/>
  <c r="AM2245" i="2" s="1"/>
  <c r="AD2245" i="2"/>
  <c r="AL2245" i="2" s="1"/>
  <c r="AC2245" i="2"/>
  <c r="AE2244" i="2"/>
  <c r="AM2244" i="2" s="1"/>
  <c r="AD2244" i="2"/>
  <c r="AL2244" i="2" s="1"/>
  <c r="AC2244" i="2"/>
  <c r="AE2243" i="2"/>
  <c r="AM2243" i="2" s="1"/>
  <c r="AD2243" i="2"/>
  <c r="AL2243" i="2" s="1"/>
  <c r="AC2243" i="2"/>
  <c r="AE2242" i="2"/>
  <c r="AM2242" i="2" s="1"/>
  <c r="AD2242" i="2"/>
  <c r="AL2242" i="2" s="1"/>
  <c r="AC2242" i="2"/>
  <c r="AE2241" i="2"/>
  <c r="AM2241" i="2" s="1"/>
  <c r="AD2241" i="2"/>
  <c r="AL2241" i="2" s="1"/>
  <c r="AC2241" i="2"/>
  <c r="AE2240" i="2"/>
  <c r="AM2240" i="2" s="1"/>
  <c r="AD2240" i="2"/>
  <c r="AL2240" i="2" s="1"/>
  <c r="AC2240" i="2"/>
  <c r="AE2239" i="2"/>
  <c r="AM2239" i="2" s="1"/>
  <c r="AD2239" i="2"/>
  <c r="AL2239" i="2" s="1"/>
  <c r="AC2239" i="2"/>
  <c r="AE2238" i="2"/>
  <c r="AM2238" i="2" s="1"/>
  <c r="AD2238" i="2"/>
  <c r="AL2238" i="2" s="1"/>
  <c r="AC2238" i="2"/>
  <c r="AE2237" i="2"/>
  <c r="AM2237" i="2" s="1"/>
  <c r="AD2237" i="2"/>
  <c r="AL2237" i="2" s="1"/>
  <c r="AC2237" i="2"/>
  <c r="AE2236" i="2"/>
  <c r="AM2236" i="2" s="1"/>
  <c r="AD2236" i="2"/>
  <c r="AL2236" i="2" s="1"/>
  <c r="AC2236" i="2"/>
  <c r="AE2235" i="2"/>
  <c r="AM2235" i="2" s="1"/>
  <c r="AD2235" i="2"/>
  <c r="AL2235" i="2" s="1"/>
  <c r="AC2235" i="2"/>
  <c r="AE2234" i="2"/>
  <c r="AM2234" i="2" s="1"/>
  <c r="AD2234" i="2"/>
  <c r="AL2234" i="2" s="1"/>
  <c r="AC2234" i="2"/>
  <c r="AE2233" i="2"/>
  <c r="AM2233" i="2" s="1"/>
  <c r="AD2233" i="2"/>
  <c r="AL2233" i="2" s="1"/>
  <c r="AC2233" i="2"/>
  <c r="AE2232" i="2"/>
  <c r="AM2232" i="2" s="1"/>
  <c r="AD2232" i="2"/>
  <c r="AL2232" i="2" s="1"/>
  <c r="AC2232" i="2"/>
  <c r="AE2231" i="2"/>
  <c r="AM2231" i="2" s="1"/>
  <c r="AD2231" i="2"/>
  <c r="AL2231" i="2" s="1"/>
  <c r="AC2231" i="2"/>
  <c r="AE2230" i="2"/>
  <c r="AM2230" i="2" s="1"/>
  <c r="AD2230" i="2"/>
  <c r="AL2230" i="2" s="1"/>
  <c r="AC2230" i="2"/>
  <c r="AE2229" i="2"/>
  <c r="AM2229" i="2" s="1"/>
  <c r="AD2229" i="2"/>
  <c r="AL2229" i="2" s="1"/>
  <c r="AC2229" i="2"/>
  <c r="AE2228" i="2"/>
  <c r="AM2228" i="2" s="1"/>
  <c r="AD2228" i="2"/>
  <c r="AL2228" i="2" s="1"/>
  <c r="AC2228" i="2"/>
  <c r="AE2227" i="2"/>
  <c r="AM2227" i="2" s="1"/>
  <c r="AD2227" i="2"/>
  <c r="AL2227" i="2" s="1"/>
  <c r="AC2227" i="2"/>
  <c r="AE2226" i="2"/>
  <c r="AM2226" i="2" s="1"/>
  <c r="AD2226" i="2"/>
  <c r="AL2226" i="2" s="1"/>
  <c r="AC2226" i="2"/>
  <c r="AE2225" i="2"/>
  <c r="AM2225" i="2" s="1"/>
  <c r="AD2225" i="2"/>
  <c r="AL2225" i="2" s="1"/>
  <c r="AC2225" i="2"/>
  <c r="AE2224" i="2"/>
  <c r="AM2224" i="2" s="1"/>
  <c r="AD2224" i="2"/>
  <c r="AL2224" i="2" s="1"/>
  <c r="AC2224" i="2"/>
  <c r="AE2223" i="2"/>
  <c r="AM2223" i="2" s="1"/>
  <c r="AD2223" i="2"/>
  <c r="AL2223" i="2" s="1"/>
  <c r="AC2223" i="2"/>
  <c r="AE2222" i="2"/>
  <c r="AM2222" i="2" s="1"/>
  <c r="AD2222" i="2"/>
  <c r="AL2222" i="2" s="1"/>
  <c r="AC2222" i="2"/>
  <c r="AE2221" i="2"/>
  <c r="AM2221" i="2" s="1"/>
  <c r="AD2221" i="2"/>
  <c r="AL2221" i="2" s="1"/>
  <c r="AC2221" i="2"/>
  <c r="AE2220" i="2"/>
  <c r="AM2220" i="2" s="1"/>
  <c r="AD2220" i="2"/>
  <c r="AL2220" i="2" s="1"/>
  <c r="AC2220" i="2"/>
  <c r="AE2219" i="2"/>
  <c r="AM2219" i="2" s="1"/>
  <c r="AD2219" i="2"/>
  <c r="AL2219" i="2" s="1"/>
  <c r="AC2219" i="2"/>
  <c r="AE2218" i="2"/>
  <c r="AM2218" i="2" s="1"/>
  <c r="AD2218" i="2"/>
  <c r="AL2218" i="2" s="1"/>
  <c r="AC2218" i="2"/>
  <c r="AE2217" i="2"/>
  <c r="AM2217" i="2" s="1"/>
  <c r="AD2217" i="2"/>
  <c r="AL2217" i="2" s="1"/>
  <c r="AC2217" i="2"/>
  <c r="AE2216" i="2"/>
  <c r="AM2216" i="2" s="1"/>
  <c r="AD2216" i="2"/>
  <c r="AL2216" i="2" s="1"/>
  <c r="AC2216" i="2"/>
  <c r="AE2215" i="2"/>
  <c r="AM2215" i="2" s="1"/>
  <c r="AD2215" i="2"/>
  <c r="AL2215" i="2" s="1"/>
  <c r="AC2215" i="2"/>
  <c r="AE2214" i="2"/>
  <c r="AM2214" i="2" s="1"/>
  <c r="AD2214" i="2"/>
  <c r="AL2214" i="2" s="1"/>
  <c r="AC2214" i="2"/>
  <c r="AE2213" i="2"/>
  <c r="AM2213" i="2" s="1"/>
  <c r="AD2213" i="2"/>
  <c r="AL2213" i="2" s="1"/>
  <c r="AC2213" i="2"/>
  <c r="AE2212" i="2"/>
  <c r="AM2212" i="2" s="1"/>
  <c r="AD2212" i="2"/>
  <c r="AL2212" i="2" s="1"/>
  <c r="AC2212" i="2"/>
  <c r="AE2211" i="2"/>
  <c r="AM2211" i="2" s="1"/>
  <c r="AD2211" i="2"/>
  <c r="AL2211" i="2" s="1"/>
  <c r="AC2211" i="2"/>
  <c r="AE2210" i="2"/>
  <c r="AM2210" i="2" s="1"/>
  <c r="AD2210" i="2"/>
  <c r="AL2210" i="2" s="1"/>
  <c r="AC2210" i="2"/>
  <c r="AE2209" i="2"/>
  <c r="AM2209" i="2" s="1"/>
  <c r="AD2209" i="2"/>
  <c r="AL2209" i="2" s="1"/>
  <c r="AC2209" i="2"/>
  <c r="AE2208" i="2"/>
  <c r="AM2208" i="2" s="1"/>
  <c r="AD2208" i="2"/>
  <c r="AL2208" i="2" s="1"/>
  <c r="AC2208" i="2"/>
  <c r="AE2207" i="2"/>
  <c r="AM2207" i="2" s="1"/>
  <c r="AD2207" i="2"/>
  <c r="AL2207" i="2" s="1"/>
  <c r="AC2207" i="2"/>
  <c r="AE2206" i="2"/>
  <c r="AM2206" i="2" s="1"/>
  <c r="AD2206" i="2"/>
  <c r="AL2206" i="2" s="1"/>
  <c r="AC2206" i="2"/>
  <c r="AE2205" i="2"/>
  <c r="AM2205" i="2" s="1"/>
  <c r="AD2205" i="2"/>
  <c r="AL2205" i="2" s="1"/>
  <c r="AC2205" i="2"/>
  <c r="AE2204" i="2"/>
  <c r="AM2204" i="2" s="1"/>
  <c r="AD2204" i="2"/>
  <c r="AL2204" i="2" s="1"/>
  <c r="AC2204" i="2"/>
  <c r="AE2203" i="2"/>
  <c r="AM2203" i="2" s="1"/>
  <c r="AD2203" i="2"/>
  <c r="AL2203" i="2" s="1"/>
  <c r="AC2203" i="2"/>
  <c r="AE2202" i="2"/>
  <c r="AM2202" i="2" s="1"/>
  <c r="AD2202" i="2"/>
  <c r="AL2202" i="2" s="1"/>
  <c r="AC2202" i="2"/>
  <c r="AE2201" i="2"/>
  <c r="AM2201" i="2" s="1"/>
  <c r="AD2201" i="2"/>
  <c r="AL2201" i="2" s="1"/>
  <c r="AC2201" i="2"/>
  <c r="AE2200" i="2"/>
  <c r="AM2200" i="2" s="1"/>
  <c r="AD2200" i="2"/>
  <c r="AL2200" i="2" s="1"/>
  <c r="AC2200" i="2"/>
  <c r="AE2199" i="2"/>
  <c r="AM2199" i="2" s="1"/>
  <c r="AD2199" i="2"/>
  <c r="AL2199" i="2" s="1"/>
  <c r="AC2199" i="2"/>
  <c r="AE2198" i="2"/>
  <c r="AM2198" i="2" s="1"/>
  <c r="AD2198" i="2"/>
  <c r="AL2198" i="2" s="1"/>
  <c r="AC2198" i="2"/>
  <c r="AE2197" i="2"/>
  <c r="AM2197" i="2" s="1"/>
  <c r="AD2197" i="2"/>
  <c r="AL2197" i="2" s="1"/>
  <c r="AC2197" i="2"/>
  <c r="AE2196" i="2"/>
  <c r="AM2196" i="2" s="1"/>
  <c r="AD2196" i="2"/>
  <c r="AL2196" i="2" s="1"/>
  <c r="AC2196" i="2"/>
  <c r="AE2195" i="2"/>
  <c r="AM2195" i="2" s="1"/>
  <c r="AD2195" i="2"/>
  <c r="AL2195" i="2" s="1"/>
  <c r="AC2195" i="2"/>
  <c r="AE2194" i="2"/>
  <c r="AM2194" i="2" s="1"/>
  <c r="AD2194" i="2"/>
  <c r="AL2194" i="2" s="1"/>
  <c r="AC2194" i="2"/>
  <c r="AE2193" i="2"/>
  <c r="AM2193" i="2" s="1"/>
  <c r="AD2193" i="2"/>
  <c r="AL2193" i="2" s="1"/>
  <c r="AC2193" i="2"/>
  <c r="AE2192" i="2"/>
  <c r="AM2192" i="2" s="1"/>
  <c r="AD2192" i="2"/>
  <c r="AL2192" i="2" s="1"/>
  <c r="AC2192" i="2"/>
  <c r="AE2191" i="2"/>
  <c r="AM2191" i="2" s="1"/>
  <c r="AD2191" i="2"/>
  <c r="AL2191" i="2" s="1"/>
  <c r="AC2191" i="2"/>
  <c r="AE2190" i="2"/>
  <c r="AM2190" i="2" s="1"/>
  <c r="AD2190" i="2"/>
  <c r="AL2190" i="2" s="1"/>
  <c r="AC2190" i="2"/>
  <c r="AE2189" i="2"/>
  <c r="AM2189" i="2" s="1"/>
  <c r="AD2189" i="2"/>
  <c r="AL2189" i="2" s="1"/>
  <c r="AC2189" i="2"/>
  <c r="AE2188" i="2"/>
  <c r="AM2188" i="2" s="1"/>
  <c r="AD2188" i="2"/>
  <c r="AL2188" i="2" s="1"/>
  <c r="AC2188" i="2"/>
  <c r="AE2187" i="2"/>
  <c r="AM2187" i="2" s="1"/>
  <c r="AD2187" i="2"/>
  <c r="AL2187" i="2" s="1"/>
  <c r="AC2187" i="2"/>
  <c r="AE2186" i="2"/>
  <c r="AM2186" i="2" s="1"/>
  <c r="AD2186" i="2"/>
  <c r="AL2186" i="2" s="1"/>
  <c r="AC2186" i="2"/>
  <c r="AE2185" i="2"/>
  <c r="AM2185" i="2" s="1"/>
  <c r="AD2185" i="2"/>
  <c r="AL2185" i="2" s="1"/>
  <c r="AC2185" i="2"/>
  <c r="AE2184" i="2"/>
  <c r="AM2184" i="2" s="1"/>
  <c r="AD2184" i="2"/>
  <c r="AL2184" i="2" s="1"/>
  <c r="AC2184" i="2"/>
  <c r="AE2183" i="2"/>
  <c r="AM2183" i="2" s="1"/>
  <c r="AD2183" i="2"/>
  <c r="AL2183" i="2" s="1"/>
  <c r="AC2183" i="2"/>
  <c r="AE2182" i="2"/>
  <c r="AM2182" i="2" s="1"/>
  <c r="AD2182" i="2"/>
  <c r="AL2182" i="2" s="1"/>
  <c r="AC2182" i="2"/>
  <c r="AE2181" i="2"/>
  <c r="AM2181" i="2" s="1"/>
  <c r="AD2181" i="2"/>
  <c r="AL2181" i="2" s="1"/>
  <c r="AC2181" i="2"/>
  <c r="AE2180" i="2"/>
  <c r="AM2180" i="2" s="1"/>
  <c r="AD2180" i="2"/>
  <c r="AL2180" i="2" s="1"/>
  <c r="AC2180" i="2"/>
  <c r="AE2179" i="2"/>
  <c r="AM2179" i="2" s="1"/>
  <c r="AD2179" i="2"/>
  <c r="AL2179" i="2" s="1"/>
  <c r="AC2179" i="2"/>
  <c r="AE2178" i="2"/>
  <c r="AM2178" i="2" s="1"/>
  <c r="AD2178" i="2"/>
  <c r="AL2178" i="2" s="1"/>
  <c r="AC2178" i="2"/>
  <c r="AE2177" i="2"/>
  <c r="AM2177" i="2" s="1"/>
  <c r="AD2177" i="2"/>
  <c r="AL2177" i="2" s="1"/>
  <c r="AC2177" i="2"/>
  <c r="AE2176" i="2"/>
  <c r="AM2176" i="2" s="1"/>
  <c r="AD2176" i="2"/>
  <c r="AL2176" i="2" s="1"/>
  <c r="AC2176" i="2"/>
  <c r="AE2175" i="2"/>
  <c r="AM2175" i="2" s="1"/>
  <c r="AD2175" i="2"/>
  <c r="AL2175" i="2" s="1"/>
  <c r="AC2175" i="2"/>
  <c r="AE2174" i="2"/>
  <c r="AM2174" i="2" s="1"/>
  <c r="AD2174" i="2"/>
  <c r="AL2174" i="2" s="1"/>
  <c r="AC2174" i="2"/>
  <c r="AE2173" i="2"/>
  <c r="AM2173" i="2" s="1"/>
  <c r="AD2173" i="2"/>
  <c r="AL2173" i="2" s="1"/>
  <c r="AC2173" i="2"/>
  <c r="AE2172" i="2"/>
  <c r="AM2172" i="2" s="1"/>
  <c r="AD2172" i="2"/>
  <c r="AL2172" i="2" s="1"/>
  <c r="AC2172" i="2"/>
  <c r="AE2171" i="2"/>
  <c r="AM2171" i="2" s="1"/>
  <c r="AD2171" i="2"/>
  <c r="AL2171" i="2" s="1"/>
  <c r="AC2171" i="2"/>
  <c r="AE2170" i="2"/>
  <c r="AM2170" i="2" s="1"/>
  <c r="AD2170" i="2"/>
  <c r="AL2170" i="2" s="1"/>
  <c r="AC2170" i="2"/>
  <c r="AE2169" i="2"/>
  <c r="AM2169" i="2" s="1"/>
  <c r="AD2169" i="2"/>
  <c r="AL2169" i="2" s="1"/>
  <c r="AC2169" i="2"/>
  <c r="AE2168" i="2"/>
  <c r="AM2168" i="2" s="1"/>
  <c r="AD2168" i="2"/>
  <c r="AL2168" i="2" s="1"/>
  <c r="AC2168" i="2"/>
  <c r="AE2167" i="2"/>
  <c r="AM2167" i="2" s="1"/>
  <c r="AD2167" i="2"/>
  <c r="AL2167" i="2" s="1"/>
  <c r="AC2167" i="2"/>
  <c r="AE2166" i="2"/>
  <c r="AM2166" i="2" s="1"/>
  <c r="AD2166" i="2"/>
  <c r="AL2166" i="2" s="1"/>
  <c r="AC2166" i="2"/>
  <c r="AE2165" i="2"/>
  <c r="AM2165" i="2" s="1"/>
  <c r="AD2165" i="2"/>
  <c r="AL2165" i="2" s="1"/>
  <c r="AC2165" i="2"/>
  <c r="AE2164" i="2"/>
  <c r="AM2164" i="2" s="1"/>
  <c r="AD2164" i="2"/>
  <c r="AL2164" i="2" s="1"/>
  <c r="AC2164" i="2"/>
  <c r="AE2163" i="2"/>
  <c r="AM2163" i="2" s="1"/>
  <c r="AD2163" i="2"/>
  <c r="AL2163" i="2" s="1"/>
  <c r="AC2163" i="2"/>
  <c r="AE2162" i="2"/>
  <c r="AM2162" i="2" s="1"/>
  <c r="AD2162" i="2"/>
  <c r="AL2162" i="2" s="1"/>
  <c r="AC2162" i="2"/>
  <c r="AE2161" i="2"/>
  <c r="AM2161" i="2" s="1"/>
  <c r="AD2161" i="2"/>
  <c r="AL2161" i="2" s="1"/>
  <c r="AC2161" i="2"/>
  <c r="AE2160" i="2"/>
  <c r="AM2160" i="2" s="1"/>
  <c r="AD2160" i="2"/>
  <c r="AL2160" i="2" s="1"/>
  <c r="AC2160" i="2"/>
  <c r="AE2159" i="2"/>
  <c r="AM2159" i="2" s="1"/>
  <c r="AD2159" i="2"/>
  <c r="AL2159" i="2" s="1"/>
  <c r="AC2159" i="2"/>
  <c r="AE2158" i="2"/>
  <c r="AM2158" i="2" s="1"/>
  <c r="AD2158" i="2"/>
  <c r="AL2158" i="2" s="1"/>
  <c r="AC2158" i="2"/>
  <c r="AE2157" i="2"/>
  <c r="AM2157" i="2" s="1"/>
  <c r="AD2157" i="2"/>
  <c r="AL2157" i="2" s="1"/>
  <c r="AC2157" i="2"/>
  <c r="AE2156" i="2"/>
  <c r="AM2156" i="2" s="1"/>
  <c r="AD2156" i="2"/>
  <c r="AL2156" i="2" s="1"/>
  <c r="AC2156" i="2"/>
  <c r="AE2155" i="2"/>
  <c r="AM2155" i="2" s="1"/>
  <c r="AD2155" i="2"/>
  <c r="AL2155" i="2" s="1"/>
  <c r="AC2155" i="2"/>
  <c r="AE2154" i="2"/>
  <c r="AM2154" i="2" s="1"/>
  <c r="AD2154" i="2"/>
  <c r="AL2154" i="2" s="1"/>
  <c r="AC2154" i="2"/>
  <c r="AE2153" i="2"/>
  <c r="AM2153" i="2" s="1"/>
  <c r="AD2153" i="2"/>
  <c r="AL2153" i="2" s="1"/>
  <c r="AC2153" i="2"/>
  <c r="AE2152" i="2"/>
  <c r="AM2152" i="2" s="1"/>
  <c r="AD2152" i="2"/>
  <c r="AL2152" i="2" s="1"/>
  <c r="AC2152" i="2"/>
  <c r="AE2151" i="2"/>
  <c r="AM2151" i="2" s="1"/>
  <c r="AD2151" i="2"/>
  <c r="AL2151" i="2" s="1"/>
  <c r="AC2151" i="2"/>
  <c r="AE2150" i="2"/>
  <c r="AM2150" i="2" s="1"/>
  <c r="AD2150" i="2"/>
  <c r="AL2150" i="2" s="1"/>
  <c r="AC2150" i="2"/>
  <c r="AE2149" i="2"/>
  <c r="AM2149" i="2" s="1"/>
  <c r="AD2149" i="2"/>
  <c r="AL2149" i="2" s="1"/>
  <c r="AC2149" i="2"/>
  <c r="AE2148" i="2"/>
  <c r="AM2148" i="2" s="1"/>
  <c r="AD2148" i="2"/>
  <c r="AL2148" i="2" s="1"/>
  <c r="AC2148" i="2"/>
  <c r="AE2147" i="2"/>
  <c r="AM2147" i="2" s="1"/>
  <c r="AD2147" i="2"/>
  <c r="AL2147" i="2" s="1"/>
  <c r="AC2147" i="2"/>
  <c r="AE2146" i="2"/>
  <c r="AM2146" i="2" s="1"/>
  <c r="AD2146" i="2"/>
  <c r="AL2146" i="2" s="1"/>
  <c r="AC2146" i="2"/>
  <c r="AE2145" i="2"/>
  <c r="AM2145" i="2" s="1"/>
  <c r="AD2145" i="2"/>
  <c r="AL2145" i="2" s="1"/>
  <c r="AC2145" i="2"/>
  <c r="AE2144" i="2"/>
  <c r="AM2144" i="2" s="1"/>
  <c r="AD2144" i="2"/>
  <c r="AL2144" i="2" s="1"/>
  <c r="AC2144" i="2"/>
  <c r="AE2143" i="2"/>
  <c r="AM2143" i="2" s="1"/>
  <c r="AD2143" i="2"/>
  <c r="AL2143" i="2" s="1"/>
  <c r="AC2143" i="2"/>
  <c r="AE2142" i="2"/>
  <c r="AM2142" i="2" s="1"/>
  <c r="AD2142" i="2"/>
  <c r="AL2142" i="2" s="1"/>
  <c r="AC2142" i="2"/>
  <c r="AE2141" i="2"/>
  <c r="AM2141" i="2" s="1"/>
  <c r="AD2141" i="2"/>
  <c r="AL2141" i="2" s="1"/>
  <c r="AC2141" i="2"/>
  <c r="AE2140" i="2"/>
  <c r="AM2140" i="2" s="1"/>
  <c r="AD2140" i="2"/>
  <c r="AL2140" i="2" s="1"/>
  <c r="AC2140" i="2"/>
  <c r="AE2139" i="2"/>
  <c r="AM2139" i="2" s="1"/>
  <c r="AD2139" i="2"/>
  <c r="AL2139" i="2" s="1"/>
  <c r="AC2139" i="2"/>
  <c r="AE2138" i="2"/>
  <c r="AM2138" i="2" s="1"/>
  <c r="AD2138" i="2"/>
  <c r="AL2138" i="2" s="1"/>
  <c r="AC2138" i="2"/>
  <c r="AE2137" i="2"/>
  <c r="AM2137" i="2" s="1"/>
  <c r="AD2137" i="2"/>
  <c r="AL2137" i="2" s="1"/>
  <c r="AC2137" i="2"/>
  <c r="AE2136" i="2"/>
  <c r="AM2136" i="2" s="1"/>
  <c r="AD2136" i="2"/>
  <c r="AL2136" i="2" s="1"/>
  <c r="AC2136" i="2"/>
  <c r="AE2135" i="2"/>
  <c r="AM2135" i="2" s="1"/>
  <c r="AD2135" i="2"/>
  <c r="AL2135" i="2" s="1"/>
  <c r="AC2135" i="2"/>
  <c r="AE2134" i="2"/>
  <c r="AM2134" i="2" s="1"/>
  <c r="AD2134" i="2"/>
  <c r="AL2134" i="2" s="1"/>
  <c r="AC2134" i="2"/>
  <c r="AE2133" i="2"/>
  <c r="AM2133" i="2" s="1"/>
  <c r="AD2133" i="2"/>
  <c r="AL2133" i="2" s="1"/>
  <c r="AC2133" i="2"/>
  <c r="AE2132" i="2"/>
  <c r="AM2132" i="2" s="1"/>
  <c r="AD2132" i="2"/>
  <c r="AL2132" i="2" s="1"/>
  <c r="AC2132" i="2"/>
  <c r="AE2131" i="2"/>
  <c r="AM2131" i="2" s="1"/>
  <c r="AD2131" i="2"/>
  <c r="AL2131" i="2" s="1"/>
  <c r="AC2131" i="2"/>
  <c r="AE2130" i="2"/>
  <c r="AM2130" i="2" s="1"/>
  <c r="AD2130" i="2"/>
  <c r="AL2130" i="2" s="1"/>
  <c r="AC2130" i="2"/>
  <c r="AE2129" i="2"/>
  <c r="AM2129" i="2" s="1"/>
  <c r="AD2129" i="2"/>
  <c r="AL2129" i="2" s="1"/>
  <c r="AC2129" i="2"/>
  <c r="AE2128" i="2"/>
  <c r="AM2128" i="2" s="1"/>
  <c r="AD2128" i="2"/>
  <c r="AL2128" i="2" s="1"/>
  <c r="AC2128" i="2"/>
  <c r="AE2127" i="2"/>
  <c r="AM2127" i="2" s="1"/>
  <c r="AD2127" i="2"/>
  <c r="AL2127" i="2" s="1"/>
  <c r="AC2127" i="2"/>
  <c r="AE2126" i="2"/>
  <c r="AM2126" i="2" s="1"/>
  <c r="AD2126" i="2"/>
  <c r="AL2126" i="2" s="1"/>
  <c r="AC2126" i="2"/>
  <c r="AE2125" i="2"/>
  <c r="AM2125" i="2" s="1"/>
  <c r="AD2125" i="2"/>
  <c r="AL2125" i="2" s="1"/>
  <c r="AC2125" i="2"/>
  <c r="AE2124" i="2"/>
  <c r="AM2124" i="2" s="1"/>
  <c r="AD2124" i="2"/>
  <c r="AL2124" i="2" s="1"/>
  <c r="AC2124" i="2"/>
  <c r="AE2123" i="2"/>
  <c r="AM2123" i="2" s="1"/>
  <c r="AD2123" i="2"/>
  <c r="AL2123" i="2" s="1"/>
  <c r="AC2123" i="2"/>
  <c r="AE2122" i="2"/>
  <c r="AM2122" i="2" s="1"/>
  <c r="AD2122" i="2"/>
  <c r="AL2122" i="2" s="1"/>
  <c r="AC2122" i="2"/>
  <c r="AE2121" i="2"/>
  <c r="AM2121" i="2" s="1"/>
  <c r="AD2121" i="2"/>
  <c r="AL2121" i="2" s="1"/>
  <c r="AC2121" i="2"/>
  <c r="AE2120" i="2"/>
  <c r="AM2120" i="2" s="1"/>
  <c r="AD2120" i="2"/>
  <c r="AL2120" i="2" s="1"/>
  <c r="AC2120" i="2"/>
  <c r="AE2119" i="2"/>
  <c r="AM2119" i="2" s="1"/>
  <c r="AD2119" i="2"/>
  <c r="AL2119" i="2" s="1"/>
  <c r="AC2119" i="2"/>
  <c r="AE2118" i="2"/>
  <c r="AM2118" i="2" s="1"/>
  <c r="AD2118" i="2"/>
  <c r="AL2118" i="2" s="1"/>
  <c r="AC2118" i="2"/>
  <c r="AE2117" i="2"/>
  <c r="AM2117" i="2" s="1"/>
  <c r="AD2117" i="2"/>
  <c r="AL2117" i="2" s="1"/>
  <c r="AC2117" i="2"/>
  <c r="AE2116" i="2"/>
  <c r="AM2116" i="2" s="1"/>
  <c r="AD2116" i="2"/>
  <c r="AL2116" i="2" s="1"/>
  <c r="AC2116" i="2"/>
  <c r="AE2115" i="2"/>
  <c r="AM2115" i="2" s="1"/>
  <c r="AD2115" i="2"/>
  <c r="AL2115" i="2" s="1"/>
  <c r="AC2115" i="2"/>
  <c r="AE2114" i="2"/>
  <c r="AM2114" i="2" s="1"/>
  <c r="AD2114" i="2"/>
  <c r="AL2114" i="2" s="1"/>
  <c r="AC2114" i="2"/>
  <c r="AE2113" i="2"/>
  <c r="AM2113" i="2" s="1"/>
  <c r="AD2113" i="2"/>
  <c r="AL2113" i="2" s="1"/>
  <c r="AC2113" i="2"/>
  <c r="AE2112" i="2"/>
  <c r="AM2112" i="2" s="1"/>
  <c r="AD2112" i="2"/>
  <c r="AL2112" i="2" s="1"/>
  <c r="AC2112" i="2"/>
  <c r="AE2111" i="2"/>
  <c r="AM2111" i="2" s="1"/>
  <c r="AD2111" i="2"/>
  <c r="AL2111" i="2" s="1"/>
  <c r="AC2111" i="2"/>
  <c r="AE2110" i="2"/>
  <c r="AM2110" i="2" s="1"/>
  <c r="AD2110" i="2"/>
  <c r="AL2110" i="2" s="1"/>
  <c r="AC2110" i="2"/>
  <c r="AE2109" i="2"/>
  <c r="AM2109" i="2" s="1"/>
  <c r="AD2109" i="2"/>
  <c r="AL2109" i="2" s="1"/>
  <c r="AC2109" i="2"/>
  <c r="AE2108" i="2"/>
  <c r="AM2108" i="2" s="1"/>
  <c r="AD2108" i="2"/>
  <c r="AL2108" i="2" s="1"/>
  <c r="AC2108" i="2"/>
  <c r="AE2107" i="2"/>
  <c r="AM2107" i="2" s="1"/>
  <c r="AD2107" i="2"/>
  <c r="AL2107" i="2" s="1"/>
  <c r="AC2107" i="2"/>
  <c r="AE2106" i="2"/>
  <c r="AM2106" i="2" s="1"/>
  <c r="AD2106" i="2"/>
  <c r="AL2106" i="2" s="1"/>
  <c r="AC2106" i="2"/>
  <c r="AE2105" i="2"/>
  <c r="AM2105" i="2" s="1"/>
  <c r="AD2105" i="2"/>
  <c r="AL2105" i="2" s="1"/>
  <c r="AC2105" i="2"/>
  <c r="AE2104" i="2"/>
  <c r="AM2104" i="2" s="1"/>
  <c r="AD2104" i="2"/>
  <c r="AL2104" i="2" s="1"/>
  <c r="AC2104" i="2"/>
  <c r="AE2103" i="2"/>
  <c r="AM2103" i="2" s="1"/>
  <c r="AD2103" i="2"/>
  <c r="AL2103" i="2" s="1"/>
  <c r="AC2103" i="2"/>
  <c r="AE2102" i="2"/>
  <c r="AM2102" i="2" s="1"/>
  <c r="AD2102" i="2"/>
  <c r="AL2102" i="2" s="1"/>
  <c r="AC2102" i="2"/>
  <c r="AE2101" i="2"/>
  <c r="AM2101" i="2" s="1"/>
  <c r="AD2101" i="2"/>
  <c r="AL2101" i="2" s="1"/>
  <c r="AC2101" i="2"/>
  <c r="AE2100" i="2"/>
  <c r="AM2100" i="2" s="1"/>
  <c r="AD2100" i="2"/>
  <c r="AL2100" i="2" s="1"/>
  <c r="AC2100" i="2"/>
  <c r="AE2099" i="2"/>
  <c r="AM2099" i="2" s="1"/>
  <c r="AD2099" i="2"/>
  <c r="AL2099" i="2" s="1"/>
  <c r="AC2099" i="2"/>
  <c r="AE2098" i="2"/>
  <c r="AM2098" i="2" s="1"/>
  <c r="AD2098" i="2"/>
  <c r="AL2098" i="2" s="1"/>
  <c r="AC2098" i="2"/>
  <c r="AE2097" i="2"/>
  <c r="AM2097" i="2" s="1"/>
  <c r="AD2097" i="2"/>
  <c r="AL2097" i="2" s="1"/>
  <c r="AC2097" i="2"/>
  <c r="AE2096" i="2"/>
  <c r="AM2096" i="2" s="1"/>
  <c r="AD2096" i="2"/>
  <c r="AL2096" i="2" s="1"/>
  <c r="AC2096" i="2"/>
  <c r="AE2095" i="2"/>
  <c r="AM2095" i="2" s="1"/>
  <c r="AD2095" i="2"/>
  <c r="AL2095" i="2" s="1"/>
  <c r="AC2095" i="2"/>
  <c r="AE2094" i="2"/>
  <c r="AM2094" i="2" s="1"/>
  <c r="AD2094" i="2"/>
  <c r="AL2094" i="2" s="1"/>
  <c r="AC2094" i="2"/>
  <c r="AE2093" i="2"/>
  <c r="AM2093" i="2" s="1"/>
  <c r="AD2093" i="2"/>
  <c r="AL2093" i="2" s="1"/>
  <c r="AC2093" i="2"/>
  <c r="AE2092" i="2"/>
  <c r="AM2092" i="2" s="1"/>
  <c r="AD2092" i="2"/>
  <c r="AL2092" i="2" s="1"/>
  <c r="AC2092" i="2"/>
  <c r="AE2091" i="2"/>
  <c r="AM2091" i="2" s="1"/>
  <c r="AD2091" i="2"/>
  <c r="AL2091" i="2" s="1"/>
  <c r="AC2091" i="2"/>
  <c r="AE2090" i="2"/>
  <c r="AM2090" i="2" s="1"/>
  <c r="AD2090" i="2"/>
  <c r="AL2090" i="2" s="1"/>
  <c r="AC2090" i="2"/>
  <c r="AE2089" i="2"/>
  <c r="AM2089" i="2" s="1"/>
  <c r="AD2089" i="2"/>
  <c r="AL2089" i="2" s="1"/>
  <c r="AC2089" i="2"/>
  <c r="AE2088" i="2"/>
  <c r="AM2088" i="2" s="1"/>
  <c r="AD2088" i="2"/>
  <c r="AL2088" i="2" s="1"/>
  <c r="AC2088" i="2"/>
  <c r="AE2087" i="2"/>
  <c r="AM2087" i="2" s="1"/>
  <c r="AD2087" i="2"/>
  <c r="AL2087" i="2" s="1"/>
  <c r="AC2087" i="2"/>
  <c r="AE2086" i="2"/>
  <c r="AM2086" i="2" s="1"/>
  <c r="AD2086" i="2"/>
  <c r="AL2086" i="2" s="1"/>
  <c r="AC2086" i="2"/>
  <c r="AE2085" i="2"/>
  <c r="AM2085" i="2" s="1"/>
  <c r="AD2085" i="2"/>
  <c r="AL2085" i="2" s="1"/>
  <c r="AC2085" i="2"/>
  <c r="AE2084" i="2"/>
  <c r="AM2084" i="2" s="1"/>
  <c r="AD2084" i="2"/>
  <c r="AL2084" i="2" s="1"/>
  <c r="AC2084" i="2"/>
  <c r="AE2083" i="2"/>
  <c r="AM2083" i="2" s="1"/>
  <c r="AD2083" i="2"/>
  <c r="AL2083" i="2" s="1"/>
  <c r="AC2083" i="2"/>
  <c r="AE2082" i="2"/>
  <c r="AM2082" i="2" s="1"/>
  <c r="AD2082" i="2"/>
  <c r="AL2082" i="2" s="1"/>
  <c r="AC2082" i="2"/>
  <c r="AE2081" i="2"/>
  <c r="AM2081" i="2" s="1"/>
  <c r="AD2081" i="2"/>
  <c r="AL2081" i="2" s="1"/>
  <c r="AC2081" i="2"/>
  <c r="AE2080" i="2"/>
  <c r="AM2080" i="2" s="1"/>
  <c r="AD2080" i="2"/>
  <c r="AL2080" i="2" s="1"/>
  <c r="AC2080" i="2"/>
  <c r="AE2079" i="2"/>
  <c r="AM2079" i="2" s="1"/>
  <c r="AD2079" i="2"/>
  <c r="AL2079" i="2" s="1"/>
  <c r="AC2079" i="2"/>
  <c r="AE2078" i="2"/>
  <c r="AM2078" i="2" s="1"/>
  <c r="AD2078" i="2"/>
  <c r="AL2078" i="2" s="1"/>
  <c r="AC2078" i="2"/>
  <c r="AE2077" i="2"/>
  <c r="AM2077" i="2" s="1"/>
  <c r="AD2077" i="2"/>
  <c r="AL2077" i="2" s="1"/>
  <c r="AC2077" i="2"/>
  <c r="AE2076" i="2"/>
  <c r="AM2076" i="2" s="1"/>
  <c r="AD2076" i="2"/>
  <c r="AL2076" i="2" s="1"/>
  <c r="AC2076" i="2"/>
  <c r="AE2075" i="2"/>
  <c r="AM2075" i="2" s="1"/>
  <c r="AD2075" i="2"/>
  <c r="AL2075" i="2" s="1"/>
  <c r="AC2075" i="2"/>
  <c r="AE2074" i="2"/>
  <c r="AM2074" i="2" s="1"/>
  <c r="AD2074" i="2"/>
  <c r="AL2074" i="2" s="1"/>
  <c r="AC2074" i="2"/>
  <c r="AE2073" i="2"/>
  <c r="AM2073" i="2" s="1"/>
  <c r="AD2073" i="2"/>
  <c r="AL2073" i="2" s="1"/>
  <c r="AC2073" i="2"/>
  <c r="AE2072" i="2"/>
  <c r="AM2072" i="2" s="1"/>
  <c r="AD2072" i="2"/>
  <c r="AL2072" i="2" s="1"/>
  <c r="AC2072" i="2"/>
  <c r="AE2071" i="2"/>
  <c r="AM2071" i="2" s="1"/>
  <c r="AD2071" i="2"/>
  <c r="AL2071" i="2" s="1"/>
  <c r="AC2071" i="2"/>
  <c r="AE2070" i="2"/>
  <c r="AM2070" i="2" s="1"/>
  <c r="AD2070" i="2"/>
  <c r="AL2070" i="2" s="1"/>
  <c r="AC2070" i="2"/>
  <c r="AE2069" i="2"/>
  <c r="AM2069" i="2" s="1"/>
  <c r="AD2069" i="2"/>
  <c r="AL2069" i="2" s="1"/>
  <c r="AC2069" i="2"/>
  <c r="AE2068" i="2"/>
  <c r="AM2068" i="2" s="1"/>
  <c r="AD2068" i="2"/>
  <c r="AL2068" i="2" s="1"/>
  <c r="AC2068" i="2"/>
  <c r="AE2067" i="2"/>
  <c r="AM2067" i="2" s="1"/>
  <c r="AD2067" i="2"/>
  <c r="AL2067" i="2" s="1"/>
  <c r="AC2067" i="2"/>
  <c r="AE2066" i="2"/>
  <c r="AM2066" i="2" s="1"/>
  <c r="AD2066" i="2"/>
  <c r="AL2066" i="2" s="1"/>
  <c r="AC2066" i="2"/>
  <c r="AE2065" i="2"/>
  <c r="AM2065" i="2" s="1"/>
  <c r="AD2065" i="2"/>
  <c r="AL2065" i="2" s="1"/>
  <c r="AC2065" i="2"/>
  <c r="AE2064" i="2"/>
  <c r="AM2064" i="2" s="1"/>
  <c r="AD2064" i="2"/>
  <c r="AL2064" i="2" s="1"/>
  <c r="AC2064" i="2"/>
  <c r="AE2063" i="2"/>
  <c r="AM2063" i="2" s="1"/>
  <c r="AD2063" i="2"/>
  <c r="AL2063" i="2" s="1"/>
  <c r="AC2063" i="2"/>
  <c r="AE2062" i="2"/>
  <c r="AM2062" i="2" s="1"/>
  <c r="AD2062" i="2"/>
  <c r="AL2062" i="2" s="1"/>
  <c r="AC2062" i="2"/>
  <c r="AE2061" i="2"/>
  <c r="AM2061" i="2" s="1"/>
  <c r="AD2061" i="2"/>
  <c r="AL2061" i="2" s="1"/>
  <c r="AC2061" i="2"/>
  <c r="AE2060" i="2"/>
  <c r="AM2060" i="2" s="1"/>
  <c r="AD2060" i="2"/>
  <c r="AL2060" i="2" s="1"/>
  <c r="AC2060" i="2"/>
  <c r="AE2059" i="2"/>
  <c r="AM2059" i="2" s="1"/>
  <c r="AD2059" i="2"/>
  <c r="AL2059" i="2" s="1"/>
  <c r="AC2059" i="2"/>
  <c r="AE2058" i="2"/>
  <c r="AM2058" i="2" s="1"/>
  <c r="AD2058" i="2"/>
  <c r="AL2058" i="2" s="1"/>
  <c r="AC2058" i="2"/>
  <c r="AE2057" i="2"/>
  <c r="AM2057" i="2" s="1"/>
  <c r="AD2057" i="2"/>
  <c r="AL2057" i="2" s="1"/>
  <c r="AC2057" i="2"/>
  <c r="AE2056" i="2"/>
  <c r="AM2056" i="2" s="1"/>
  <c r="AD2056" i="2"/>
  <c r="AL2056" i="2" s="1"/>
  <c r="AC2056" i="2"/>
  <c r="AE2055" i="2"/>
  <c r="AM2055" i="2" s="1"/>
  <c r="AD2055" i="2"/>
  <c r="AL2055" i="2" s="1"/>
  <c r="AC2055" i="2"/>
  <c r="AE2054" i="2"/>
  <c r="AM2054" i="2" s="1"/>
  <c r="AD2054" i="2"/>
  <c r="AL2054" i="2" s="1"/>
  <c r="AC2054" i="2"/>
  <c r="AE2053" i="2"/>
  <c r="AM2053" i="2" s="1"/>
  <c r="AD2053" i="2"/>
  <c r="AL2053" i="2" s="1"/>
  <c r="AC2053" i="2"/>
  <c r="AE2052" i="2"/>
  <c r="AM2052" i="2" s="1"/>
  <c r="AD2052" i="2"/>
  <c r="AL2052" i="2" s="1"/>
  <c r="AC2052" i="2"/>
  <c r="AE2051" i="2"/>
  <c r="AM2051" i="2" s="1"/>
  <c r="AD2051" i="2"/>
  <c r="AL2051" i="2" s="1"/>
  <c r="AC2051" i="2"/>
  <c r="AE2050" i="2"/>
  <c r="AM2050" i="2" s="1"/>
  <c r="AD2050" i="2"/>
  <c r="AL2050" i="2" s="1"/>
  <c r="AC2050" i="2"/>
  <c r="AE2049" i="2"/>
  <c r="AM2049" i="2" s="1"/>
  <c r="AD2049" i="2"/>
  <c r="AL2049" i="2" s="1"/>
  <c r="AC2049" i="2"/>
  <c r="AE2048" i="2"/>
  <c r="AM2048" i="2" s="1"/>
  <c r="AD2048" i="2"/>
  <c r="AL2048" i="2" s="1"/>
  <c r="AC2048" i="2"/>
  <c r="AE2047" i="2"/>
  <c r="AM2047" i="2" s="1"/>
  <c r="AD2047" i="2"/>
  <c r="AL2047" i="2" s="1"/>
  <c r="AC2047" i="2"/>
  <c r="AE2046" i="2"/>
  <c r="AM2046" i="2" s="1"/>
  <c r="AD2046" i="2"/>
  <c r="AL2046" i="2" s="1"/>
  <c r="AC2046" i="2"/>
  <c r="AE2045" i="2"/>
  <c r="AM2045" i="2" s="1"/>
  <c r="AD2045" i="2"/>
  <c r="AL2045" i="2" s="1"/>
  <c r="AC2045" i="2"/>
  <c r="AE2044" i="2"/>
  <c r="AM2044" i="2" s="1"/>
  <c r="AD2044" i="2"/>
  <c r="AL2044" i="2" s="1"/>
  <c r="AC2044" i="2"/>
  <c r="AE2043" i="2"/>
  <c r="AM2043" i="2" s="1"/>
  <c r="AD2043" i="2"/>
  <c r="AL2043" i="2" s="1"/>
  <c r="AC2043" i="2"/>
  <c r="AE2042" i="2"/>
  <c r="AM2042" i="2" s="1"/>
  <c r="AD2042" i="2"/>
  <c r="AL2042" i="2" s="1"/>
  <c r="AC2042" i="2"/>
  <c r="AE2041" i="2"/>
  <c r="AM2041" i="2" s="1"/>
  <c r="AD2041" i="2"/>
  <c r="AL2041" i="2" s="1"/>
  <c r="AC2041" i="2"/>
  <c r="AE2040" i="2"/>
  <c r="AM2040" i="2" s="1"/>
  <c r="AD2040" i="2"/>
  <c r="AL2040" i="2" s="1"/>
  <c r="AC2040" i="2"/>
  <c r="AE2039" i="2"/>
  <c r="AM2039" i="2" s="1"/>
  <c r="AD2039" i="2"/>
  <c r="AL2039" i="2" s="1"/>
  <c r="AC2039" i="2"/>
  <c r="AE2038" i="2"/>
  <c r="AM2038" i="2" s="1"/>
  <c r="AD2038" i="2"/>
  <c r="AL2038" i="2" s="1"/>
  <c r="AC2038" i="2"/>
  <c r="AE2037" i="2"/>
  <c r="AM2037" i="2" s="1"/>
  <c r="AD2037" i="2"/>
  <c r="AL2037" i="2" s="1"/>
  <c r="AC2037" i="2"/>
  <c r="AE2036" i="2"/>
  <c r="AM2036" i="2" s="1"/>
  <c r="AD2036" i="2"/>
  <c r="AL2036" i="2" s="1"/>
  <c r="AC2036" i="2"/>
  <c r="AE2035" i="2"/>
  <c r="AM2035" i="2" s="1"/>
  <c r="AD2035" i="2"/>
  <c r="AL2035" i="2" s="1"/>
  <c r="AC2035" i="2"/>
  <c r="AE2034" i="2"/>
  <c r="AM2034" i="2" s="1"/>
  <c r="AD2034" i="2"/>
  <c r="AL2034" i="2" s="1"/>
  <c r="AC2034" i="2"/>
  <c r="AE2033" i="2"/>
  <c r="AM2033" i="2" s="1"/>
  <c r="AD2033" i="2"/>
  <c r="AL2033" i="2" s="1"/>
  <c r="AC2033" i="2"/>
  <c r="AE2032" i="2"/>
  <c r="AM2032" i="2" s="1"/>
  <c r="AD2032" i="2"/>
  <c r="AL2032" i="2" s="1"/>
  <c r="AC2032" i="2"/>
  <c r="AE2031" i="2"/>
  <c r="AM2031" i="2" s="1"/>
  <c r="AD2031" i="2"/>
  <c r="AL2031" i="2" s="1"/>
  <c r="AC2031" i="2"/>
  <c r="AE2030" i="2"/>
  <c r="AM2030" i="2" s="1"/>
  <c r="AD2030" i="2"/>
  <c r="AL2030" i="2" s="1"/>
  <c r="AC2030" i="2"/>
  <c r="AE2029" i="2"/>
  <c r="AM2029" i="2" s="1"/>
  <c r="AD2029" i="2"/>
  <c r="AL2029" i="2" s="1"/>
  <c r="AC2029" i="2"/>
  <c r="AE2028" i="2"/>
  <c r="AM2028" i="2" s="1"/>
  <c r="AD2028" i="2"/>
  <c r="AL2028" i="2" s="1"/>
  <c r="AC2028" i="2"/>
  <c r="AE2027" i="2"/>
  <c r="AM2027" i="2" s="1"/>
  <c r="AD2027" i="2"/>
  <c r="AL2027" i="2" s="1"/>
  <c r="AC2027" i="2"/>
  <c r="AE2026" i="2"/>
  <c r="AM2026" i="2" s="1"/>
  <c r="AD2026" i="2"/>
  <c r="AL2026" i="2" s="1"/>
  <c r="AC2026" i="2"/>
  <c r="AE2025" i="2"/>
  <c r="AM2025" i="2" s="1"/>
  <c r="AD2025" i="2"/>
  <c r="AL2025" i="2" s="1"/>
  <c r="AC2025" i="2"/>
  <c r="AE2024" i="2"/>
  <c r="AM2024" i="2" s="1"/>
  <c r="AD2024" i="2"/>
  <c r="AL2024" i="2" s="1"/>
  <c r="AC2024" i="2"/>
  <c r="AE2023" i="2"/>
  <c r="AM2023" i="2" s="1"/>
  <c r="AD2023" i="2"/>
  <c r="AL2023" i="2" s="1"/>
  <c r="AC2023" i="2"/>
  <c r="AE2022" i="2"/>
  <c r="AM2022" i="2" s="1"/>
  <c r="AD2022" i="2"/>
  <c r="AL2022" i="2" s="1"/>
  <c r="AC2022" i="2"/>
  <c r="AE2021" i="2"/>
  <c r="AM2021" i="2" s="1"/>
  <c r="AD2021" i="2"/>
  <c r="AL2021" i="2" s="1"/>
  <c r="AC2021" i="2"/>
  <c r="AE2020" i="2"/>
  <c r="AM2020" i="2" s="1"/>
  <c r="AD2020" i="2"/>
  <c r="AL2020" i="2" s="1"/>
  <c r="AC2020" i="2"/>
  <c r="AE2019" i="2"/>
  <c r="AM2019" i="2" s="1"/>
  <c r="AD2019" i="2"/>
  <c r="AL2019" i="2" s="1"/>
  <c r="AC2019" i="2"/>
  <c r="AE2018" i="2"/>
  <c r="AM2018" i="2" s="1"/>
  <c r="AD2018" i="2"/>
  <c r="AL2018" i="2" s="1"/>
  <c r="AC2018" i="2"/>
  <c r="AE2017" i="2"/>
  <c r="AM2017" i="2" s="1"/>
  <c r="AD2017" i="2"/>
  <c r="AL2017" i="2" s="1"/>
  <c r="AC2017" i="2"/>
  <c r="AE2016" i="2"/>
  <c r="AM2016" i="2" s="1"/>
  <c r="AD2016" i="2"/>
  <c r="AL2016" i="2" s="1"/>
  <c r="AC2016" i="2"/>
  <c r="AE2015" i="2"/>
  <c r="AM2015" i="2" s="1"/>
  <c r="AD2015" i="2"/>
  <c r="AL2015" i="2" s="1"/>
  <c r="AC2015" i="2"/>
  <c r="AE2014" i="2"/>
  <c r="AM2014" i="2" s="1"/>
  <c r="AD2014" i="2"/>
  <c r="AL2014" i="2" s="1"/>
  <c r="AC2014" i="2"/>
  <c r="AE2013" i="2"/>
  <c r="AM2013" i="2" s="1"/>
  <c r="AD2013" i="2"/>
  <c r="AL2013" i="2" s="1"/>
  <c r="AC2013" i="2"/>
  <c r="AE2012" i="2"/>
  <c r="AM2012" i="2" s="1"/>
  <c r="AD2012" i="2"/>
  <c r="AL2012" i="2" s="1"/>
  <c r="AC2012" i="2"/>
  <c r="AE2011" i="2"/>
  <c r="AM2011" i="2" s="1"/>
  <c r="AD2011" i="2"/>
  <c r="AL2011" i="2" s="1"/>
  <c r="AC2011" i="2"/>
  <c r="AE2010" i="2"/>
  <c r="AM2010" i="2" s="1"/>
  <c r="AD2010" i="2"/>
  <c r="AL2010" i="2" s="1"/>
  <c r="AC2010" i="2"/>
  <c r="AE2009" i="2"/>
  <c r="AM2009" i="2" s="1"/>
  <c r="AD2009" i="2"/>
  <c r="AL2009" i="2" s="1"/>
  <c r="AC2009" i="2"/>
  <c r="AE2008" i="2"/>
  <c r="AM2008" i="2" s="1"/>
  <c r="AD2008" i="2"/>
  <c r="AL2008" i="2" s="1"/>
  <c r="AC2008" i="2"/>
  <c r="AE2007" i="2"/>
  <c r="AM2007" i="2" s="1"/>
  <c r="AD2007" i="2"/>
  <c r="AL2007" i="2" s="1"/>
  <c r="AC2007" i="2"/>
  <c r="AE2006" i="2"/>
  <c r="AM2006" i="2" s="1"/>
  <c r="AD2006" i="2"/>
  <c r="AL2006" i="2" s="1"/>
  <c r="AC2006" i="2"/>
  <c r="AE2005" i="2"/>
  <c r="AM2005" i="2" s="1"/>
  <c r="AD2005" i="2"/>
  <c r="AL2005" i="2" s="1"/>
  <c r="AC2005" i="2"/>
  <c r="AE2004" i="2"/>
  <c r="AM2004" i="2" s="1"/>
  <c r="AD2004" i="2"/>
  <c r="AL2004" i="2" s="1"/>
  <c r="AC2004" i="2"/>
  <c r="AE2003" i="2"/>
  <c r="AM2003" i="2" s="1"/>
  <c r="AD2003" i="2"/>
  <c r="AL2003" i="2" s="1"/>
  <c r="AC2003" i="2"/>
  <c r="AE2002" i="2"/>
  <c r="AM2002" i="2" s="1"/>
  <c r="AD2002" i="2"/>
  <c r="AL2002" i="2" s="1"/>
  <c r="AC2002" i="2"/>
  <c r="AE2001" i="2"/>
  <c r="AM2001" i="2" s="1"/>
  <c r="AD2001" i="2"/>
  <c r="AL2001" i="2" s="1"/>
  <c r="AC2001" i="2"/>
  <c r="AE2000" i="2"/>
  <c r="AM2000" i="2" s="1"/>
  <c r="AD2000" i="2"/>
  <c r="AL2000" i="2" s="1"/>
  <c r="AC2000" i="2"/>
  <c r="AE1999" i="2"/>
  <c r="AM1999" i="2" s="1"/>
  <c r="AD1999" i="2"/>
  <c r="AL1999" i="2" s="1"/>
  <c r="AC1999" i="2"/>
  <c r="AE1998" i="2"/>
  <c r="AM1998" i="2" s="1"/>
  <c r="AD1998" i="2"/>
  <c r="AL1998" i="2" s="1"/>
  <c r="AC1998" i="2"/>
  <c r="AE1997" i="2"/>
  <c r="AM1997" i="2" s="1"/>
  <c r="AD1997" i="2"/>
  <c r="AL1997" i="2" s="1"/>
  <c r="AC1997" i="2"/>
  <c r="AE1996" i="2"/>
  <c r="AM1996" i="2" s="1"/>
  <c r="AD1996" i="2"/>
  <c r="AL1996" i="2" s="1"/>
  <c r="AC1996" i="2"/>
  <c r="AE1995" i="2"/>
  <c r="AM1995" i="2" s="1"/>
  <c r="AD1995" i="2"/>
  <c r="AL1995" i="2" s="1"/>
  <c r="AC1995" i="2"/>
  <c r="AE1994" i="2"/>
  <c r="AM1994" i="2" s="1"/>
  <c r="AD1994" i="2"/>
  <c r="AL1994" i="2" s="1"/>
  <c r="AC1994" i="2"/>
  <c r="AE1993" i="2"/>
  <c r="AM1993" i="2" s="1"/>
  <c r="AD1993" i="2"/>
  <c r="AL1993" i="2" s="1"/>
  <c r="AC1993" i="2"/>
  <c r="AE1992" i="2"/>
  <c r="AM1992" i="2" s="1"/>
  <c r="AD1992" i="2"/>
  <c r="AL1992" i="2" s="1"/>
  <c r="AC1992" i="2"/>
  <c r="AE1991" i="2"/>
  <c r="AM1991" i="2" s="1"/>
  <c r="AD1991" i="2"/>
  <c r="AL1991" i="2" s="1"/>
  <c r="AC1991" i="2"/>
  <c r="AE1990" i="2"/>
  <c r="AM1990" i="2" s="1"/>
  <c r="AD1990" i="2"/>
  <c r="AL1990" i="2" s="1"/>
  <c r="AC1990" i="2"/>
  <c r="AE1989" i="2"/>
  <c r="AM1989" i="2" s="1"/>
  <c r="AD1989" i="2"/>
  <c r="AL1989" i="2" s="1"/>
  <c r="AC1989" i="2"/>
  <c r="AE1988" i="2"/>
  <c r="AM1988" i="2" s="1"/>
  <c r="AD1988" i="2"/>
  <c r="AL1988" i="2" s="1"/>
  <c r="AC1988" i="2"/>
  <c r="AE1987" i="2"/>
  <c r="AM1987" i="2" s="1"/>
  <c r="AD1987" i="2"/>
  <c r="AL1987" i="2" s="1"/>
  <c r="AC1987" i="2"/>
  <c r="AE1986" i="2"/>
  <c r="AM1986" i="2" s="1"/>
  <c r="AD1986" i="2"/>
  <c r="AL1986" i="2" s="1"/>
  <c r="AC1986" i="2"/>
  <c r="AE1985" i="2"/>
  <c r="AM1985" i="2" s="1"/>
  <c r="AD1985" i="2"/>
  <c r="AL1985" i="2" s="1"/>
  <c r="AC1985" i="2"/>
  <c r="AE1984" i="2"/>
  <c r="AM1984" i="2" s="1"/>
  <c r="AD1984" i="2"/>
  <c r="AL1984" i="2" s="1"/>
  <c r="AC1984" i="2"/>
  <c r="AE1983" i="2"/>
  <c r="AM1983" i="2" s="1"/>
  <c r="AD1983" i="2"/>
  <c r="AL1983" i="2" s="1"/>
  <c r="AC1983" i="2"/>
  <c r="AE1982" i="2"/>
  <c r="AM1982" i="2" s="1"/>
  <c r="AD1982" i="2"/>
  <c r="AL1982" i="2" s="1"/>
  <c r="AC1982" i="2"/>
  <c r="AE1981" i="2"/>
  <c r="AM1981" i="2" s="1"/>
  <c r="AD1981" i="2"/>
  <c r="AL1981" i="2" s="1"/>
  <c r="AC1981" i="2"/>
  <c r="AE1980" i="2"/>
  <c r="AM1980" i="2" s="1"/>
  <c r="AD1980" i="2"/>
  <c r="AL1980" i="2" s="1"/>
  <c r="AC1980" i="2"/>
  <c r="AE1979" i="2"/>
  <c r="AM1979" i="2" s="1"/>
  <c r="AD1979" i="2"/>
  <c r="AL1979" i="2" s="1"/>
  <c r="AC1979" i="2"/>
  <c r="AE1978" i="2"/>
  <c r="AM1978" i="2" s="1"/>
  <c r="AD1978" i="2"/>
  <c r="AL1978" i="2" s="1"/>
  <c r="AC1978" i="2"/>
  <c r="AE1977" i="2"/>
  <c r="AM1977" i="2" s="1"/>
  <c r="AD1977" i="2"/>
  <c r="AL1977" i="2" s="1"/>
  <c r="AC1977" i="2"/>
  <c r="AE1976" i="2"/>
  <c r="AM1976" i="2" s="1"/>
  <c r="AD1976" i="2"/>
  <c r="AL1976" i="2" s="1"/>
  <c r="AC1976" i="2"/>
  <c r="AE1975" i="2"/>
  <c r="AM1975" i="2" s="1"/>
  <c r="AD1975" i="2"/>
  <c r="AL1975" i="2" s="1"/>
  <c r="AC1975" i="2"/>
  <c r="AE1974" i="2"/>
  <c r="AM1974" i="2" s="1"/>
  <c r="AD1974" i="2"/>
  <c r="AL1974" i="2" s="1"/>
  <c r="AC1974" i="2"/>
  <c r="AE1973" i="2"/>
  <c r="AM1973" i="2" s="1"/>
  <c r="AD1973" i="2"/>
  <c r="AL1973" i="2" s="1"/>
  <c r="AC1973" i="2"/>
  <c r="AE1972" i="2"/>
  <c r="AM1972" i="2" s="1"/>
  <c r="AD1972" i="2"/>
  <c r="AL1972" i="2" s="1"/>
  <c r="AC1972" i="2"/>
  <c r="AE1971" i="2"/>
  <c r="AM1971" i="2" s="1"/>
  <c r="AD1971" i="2"/>
  <c r="AL1971" i="2" s="1"/>
  <c r="AC1971" i="2"/>
  <c r="AE1970" i="2"/>
  <c r="AM1970" i="2" s="1"/>
  <c r="AD1970" i="2"/>
  <c r="AL1970" i="2" s="1"/>
  <c r="AC1970" i="2"/>
  <c r="AE1969" i="2"/>
  <c r="AM1969" i="2" s="1"/>
  <c r="AD1969" i="2"/>
  <c r="AL1969" i="2" s="1"/>
  <c r="AC1969" i="2"/>
  <c r="AE1968" i="2"/>
  <c r="AM1968" i="2" s="1"/>
  <c r="AD1968" i="2"/>
  <c r="AL1968" i="2" s="1"/>
  <c r="AC1968" i="2"/>
  <c r="AE1967" i="2"/>
  <c r="AM1967" i="2" s="1"/>
  <c r="AD1967" i="2"/>
  <c r="AL1967" i="2" s="1"/>
  <c r="AC1967" i="2"/>
  <c r="AE1966" i="2"/>
  <c r="AM1966" i="2" s="1"/>
  <c r="AD1966" i="2"/>
  <c r="AL1966" i="2" s="1"/>
  <c r="AC1966" i="2"/>
  <c r="AE1965" i="2"/>
  <c r="AM1965" i="2" s="1"/>
  <c r="AD1965" i="2"/>
  <c r="AL1965" i="2" s="1"/>
  <c r="AC1965" i="2"/>
  <c r="AE1964" i="2"/>
  <c r="AM1964" i="2" s="1"/>
  <c r="AD1964" i="2"/>
  <c r="AL1964" i="2" s="1"/>
  <c r="AC1964" i="2"/>
  <c r="AE1963" i="2"/>
  <c r="AM1963" i="2" s="1"/>
  <c r="AD1963" i="2"/>
  <c r="AL1963" i="2" s="1"/>
  <c r="AC1963" i="2"/>
  <c r="AE1962" i="2"/>
  <c r="AM1962" i="2" s="1"/>
  <c r="AD1962" i="2"/>
  <c r="AL1962" i="2" s="1"/>
  <c r="AC1962" i="2"/>
  <c r="AE1961" i="2"/>
  <c r="AM1961" i="2" s="1"/>
  <c r="AD1961" i="2"/>
  <c r="AL1961" i="2" s="1"/>
  <c r="AC1961" i="2"/>
  <c r="AE1960" i="2"/>
  <c r="AM1960" i="2" s="1"/>
  <c r="AD1960" i="2"/>
  <c r="AL1960" i="2" s="1"/>
  <c r="AC1960" i="2"/>
  <c r="AE1959" i="2"/>
  <c r="AM1959" i="2" s="1"/>
  <c r="AD1959" i="2"/>
  <c r="AL1959" i="2" s="1"/>
  <c r="AC1959" i="2"/>
  <c r="AE1958" i="2"/>
  <c r="AM1958" i="2" s="1"/>
  <c r="AD1958" i="2"/>
  <c r="AL1958" i="2" s="1"/>
  <c r="AC1958" i="2"/>
  <c r="AE1957" i="2"/>
  <c r="AM1957" i="2" s="1"/>
  <c r="AD1957" i="2"/>
  <c r="AL1957" i="2" s="1"/>
  <c r="AC1957" i="2"/>
  <c r="AE1956" i="2"/>
  <c r="AM1956" i="2" s="1"/>
  <c r="AD1956" i="2"/>
  <c r="AL1956" i="2" s="1"/>
  <c r="AC1956" i="2"/>
  <c r="AE1955" i="2"/>
  <c r="AM1955" i="2" s="1"/>
  <c r="AD1955" i="2"/>
  <c r="AL1955" i="2" s="1"/>
  <c r="AC1955" i="2"/>
  <c r="AE1954" i="2"/>
  <c r="AM1954" i="2" s="1"/>
  <c r="AD1954" i="2"/>
  <c r="AL1954" i="2" s="1"/>
  <c r="AC1954" i="2"/>
  <c r="AE1953" i="2"/>
  <c r="AM1953" i="2" s="1"/>
  <c r="AD1953" i="2"/>
  <c r="AL1953" i="2" s="1"/>
  <c r="AC1953" i="2"/>
  <c r="AE1952" i="2"/>
  <c r="AM1952" i="2" s="1"/>
  <c r="AD1952" i="2"/>
  <c r="AL1952" i="2" s="1"/>
  <c r="AC1952" i="2"/>
  <c r="AE1951" i="2"/>
  <c r="AM1951" i="2" s="1"/>
  <c r="AD1951" i="2"/>
  <c r="AL1951" i="2" s="1"/>
  <c r="AC1951" i="2"/>
  <c r="AE1950" i="2"/>
  <c r="AM1950" i="2" s="1"/>
  <c r="AD1950" i="2"/>
  <c r="AL1950" i="2" s="1"/>
  <c r="AC1950" i="2"/>
  <c r="AE1949" i="2"/>
  <c r="AM1949" i="2" s="1"/>
  <c r="AD1949" i="2"/>
  <c r="AL1949" i="2" s="1"/>
  <c r="AC1949" i="2"/>
  <c r="AE1948" i="2"/>
  <c r="AM1948" i="2" s="1"/>
  <c r="AD1948" i="2"/>
  <c r="AL1948" i="2" s="1"/>
  <c r="AC1948" i="2"/>
  <c r="AE1947" i="2"/>
  <c r="AM1947" i="2" s="1"/>
  <c r="AD1947" i="2"/>
  <c r="AL1947" i="2" s="1"/>
  <c r="AC1947" i="2"/>
  <c r="AE1946" i="2"/>
  <c r="AM1946" i="2" s="1"/>
  <c r="AD1946" i="2"/>
  <c r="AL1946" i="2" s="1"/>
  <c r="AC1946" i="2"/>
  <c r="AE1945" i="2"/>
  <c r="AM1945" i="2" s="1"/>
  <c r="AD1945" i="2"/>
  <c r="AL1945" i="2" s="1"/>
  <c r="AC1945" i="2"/>
  <c r="AE1944" i="2"/>
  <c r="AM1944" i="2" s="1"/>
  <c r="AD1944" i="2"/>
  <c r="AL1944" i="2" s="1"/>
  <c r="AC1944" i="2"/>
  <c r="AE1943" i="2"/>
  <c r="AM1943" i="2" s="1"/>
  <c r="AD1943" i="2"/>
  <c r="AL1943" i="2" s="1"/>
  <c r="AC1943" i="2"/>
  <c r="AE1942" i="2"/>
  <c r="AM1942" i="2" s="1"/>
  <c r="AD1942" i="2"/>
  <c r="AL1942" i="2" s="1"/>
  <c r="AC1942" i="2"/>
  <c r="AE1941" i="2"/>
  <c r="AM1941" i="2" s="1"/>
  <c r="AD1941" i="2"/>
  <c r="AL1941" i="2" s="1"/>
  <c r="AC1941" i="2"/>
  <c r="AE1940" i="2"/>
  <c r="AM1940" i="2" s="1"/>
  <c r="AD1940" i="2"/>
  <c r="AL1940" i="2" s="1"/>
  <c r="AC1940" i="2"/>
  <c r="AE1939" i="2"/>
  <c r="AM1939" i="2" s="1"/>
  <c r="AD1939" i="2"/>
  <c r="AL1939" i="2" s="1"/>
  <c r="AC1939" i="2"/>
  <c r="AE1938" i="2"/>
  <c r="AM1938" i="2" s="1"/>
  <c r="AD1938" i="2"/>
  <c r="AL1938" i="2" s="1"/>
  <c r="AC1938" i="2"/>
  <c r="AE1937" i="2"/>
  <c r="AM1937" i="2" s="1"/>
  <c r="AD1937" i="2"/>
  <c r="AL1937" i="2" s="1"/>
  <c r="AC1937" i="2"/>
  <c r="AE1936" i="2"/>
  <c r="AM1936" i="2" s="1"/>
  <c r="AD1936" i="2"/>
  <c r="AL1936" i="2" s="1"/>
  <c r="AC1936" i="2"/>
  <c r="AE1935" i="2"/>
  <c r="AM1935" i="2" s="1"/>
  <c r="AD1935" i="2"/>
  <c r="AL1935" i="2" s="1"/>
  <c r="AC1935" i="2"/>
  <c r="AE1934" i="2"/>
  <c r="AM1934" i="2" s="1"/>
  <c r="AD1934" i="2"/>
  <c r="AL1934" i="2" s="1"/>
  <c r="AC1934" i="2"/>
  <c r="AE1933" i="2"/>
  <c r="AM1933" i="2" s="1"/>
  <c r="AD1933" i="2"/>
  <c r="AL1933" i="2" s="1"/>
  <c r="AC1933" i="2"/>
  <c r="AE1932" i="2"/>
  <c r="AM1932" i="2" s="1"/>
  <c r="AD1932" i="2"/>
  <c r="AL1932" i="2" s="1"/>
  <c r="AC1932" i="2"/>
  <c r="AE1931" i="2"/>
  <c r="AM1931" i="2" s="1"/>
  <c r="AD1931" i="2"/>
  <c r="AL1931" i="2" s="1"/>
  <c r="AC1931" i="2"/>
  <c r="AE1930" i="2"/>
  <c r="AM1930" i="2" s="1"/>
  <c r="AD1930" i="2"/>
  <c r="AL1930" i="2" s="1"/>
  <c r="AC1930" i="2"/>
  <c r="AE1929" i="2"/>
  <c r="AM1929" i="2" s="1"/>
  <c r="AD1929" i="2"/>
  <c r="AL1929" i="2" s="1"/>
  <c r="AC1929" i="2"/>
  <c r="AE1928" i="2"/>
  <c r="AM1928" i="2" s="1"/>
  <c r="AD1928" i="2"/>
  <c r="AL1928" i="2" s="1"/>
  <c r="AC1928" i="2"/>
  <c r="AE1927" i="2"/>
  <c r="AM1927" i="2" s="1"/>
  <c r="AD1927" i="2"/>
  <c r="AL1927" i="2" s="1"/>
  <c r="AC1927" i="2"/>
  <c r="AE1926" i="2"/>
  <c r="AM1926" i="2" s="1"/>
  <c r="AD1926" i="2"/>
  <c r="AL1926" i="2" s="1"/>
  <c r="AC1926" i="2"/>
  <c r="AE1925" i="2"/>
  <c r="AM1925" i="2" s="1"/>
  <c r="AD1925" i="2"/>
  <c r="AL1925" i="2" s="1"/>
  <c r="AC1925" i="2"/>
  <c r="AE1924" i="2"/>
  <c r="AM1924" i="2" s="1"/>
  <c r="AD1924" i="2"/>
  <c r="AL1924" i="2" s="1"/>
  <c r="AC1924" i="2"/>
  <c r="AE1923" i="2"/>
  <c r="AM1923" i="2" s="1"/>
  <c r="AD1923" i="2"/>
  <c r="AL1923" i="2" s="1"/>
  <c r="AC1923" i="2"/>
  <c r="AE1922" i="2"/>
  <c r="AM1922" i="2" s="1"/>
  <c r="AD1922" i="2"/>
  <c r="AL1922" i="2" s="1"/>
  <c r="AC1922" i="2"/>
  <c r="AE1921" i="2"/>
  <c r="AM1921" i="2" s="1"/>
  <c r="AD1921" i="2"/>
  <c r="AL1921" i="2" s="1"/>
  <c r="AC1921" i="2"/>
  <c r="AE1920" i="2"/>
  <c r="AM1920" i="2" s="1"/>
  <c r="AD1920" i="2"/>
  <c r="AL1920" i="2" s="1"/>
  <c r="AC1920" i="2"/>
  <c r="AE1919" i="2"/>
  <c r="AM1919" i="2" s="1"/>
  <c r="AD1919" i="2"/>
  <c r="AL1919" i="2" s="1"/>
  <c r="AC1919" i="2"/>
  <c r="AE1918" i="2"/>
  <c r="AM1918" i="2" s="1"/>
  <c r="AD1918" i="2"/>
  <c r="AL1918" i="2" s="1"/>
  <c r="AC1918" i="2"/>
  <c r="AE1917" i="2"/>
  <c r="AM1917" i="2" s="1"/>
  <c r="AD1917" i="2"/>
  <c r="AL1917" i="2" s="1"/>
  <c r="AC1917" i="2"/>
  <c r="AE1916" i="2"/>
  <c r="AM1916" i="2" s="1"/>
  <c r="AD1916" i="2"/>
  <c r="AL1916" i="2" s="1"/>
  <c r="AC1916" i="2"/>
  <c r="AE1915" i="2"/>
  <c r="AM1915" i="2" s="1"/>
  <c r="AD1915" i="2"/>
  <c r="AL1915" i="2" s="1"/>
  <c r="AC1915" i="2"/>
  <c r="AE1914" i="2"/>
  <c r="AM1914" i="2" s="1"/>
  <c r="AD1914" i="2"/>
  <c r="AL1914" i="2" s="1"/>
  <c r="AC1914" i="2"/>
  <c r="AE1913" i="2"/>
  <c r="AM1913" i="2" s="1"/>
  <c r="AD1913" i="2"/>
  <c r="AL1913" i="2" s="1"/>
  <c r="AC1913" i="2"/>
  <c r="AE1912" i="2"/>
  <c r="AM1912" i="2" s="1"/>
  <c r="AD1912" i="2"/>
  <c r="AL1912" i="2" s="1"/>
  <c r="AC1912" i="2"/>
  <c r="AE1911" i="2"/>
  <c r="AM1911" i="2" s="1"/>
  <c r="AD1911" i="2"/>
  <c r="AL1911" i="2" s="1"/>
  <c r="AC1911" i="2"/>
  <c r="AE1910" i="2"/>
  <c r="AM1910" i="2" s="1"/>
  <c r="AD1910" i="2"/>
  <c r="AL1910" i="2" s="1"/>
  <c r="AC1910" i="2"/>
  <c r="AE1909" i="2"/>
  <c r="AM1909" i="2" s="1"/>
  <c r="AD1909" i="2"/>
  <c r="AL1909" i="2" s="1"/>
  <c r="AC1909" i="2"/>
  <c r="AE1908" i="2"/>
  <c r="AM1908" i="2" s="1"/>
  <c r="AD1908" i="2"/>
  <c r="AL1908" i="2" s="1"/>
  <c r="AC1908" i="2"/>
  <c r="AE1907" i="2"/>
  <c r="AM1907" i="2" s="1"/>
  <c r="AD1907" i="2"/>
  <c r="AL1907" i="2" s="1"/>
  <c r="AC1907" i="2"/>
  <c r="AE1906" i="2"/>
  <c r="AM1906" i="2" s="1"/>
  <c r="AD1906" i="2"/>
  <c r="AL1906" i="2" s="1"/>
  <c r="AC1906" i="2"/>
  <c r="AE1905" i="2"/>
  <c r="AM1905" i="2" s="1"/>
  <c r="AD1905" i="2"/>
  <c r="AL1905" i="2" s="1"/>
  <c r="AC1905" i="2"/>
  <c r="AE1904" i="2"/>
  <c r="AM1904" i="2" s="1"/>
  <c r="AD1904" i="2"/>
  <c r="AL1904" i="2" s="1"/>
  <c r="AC1904" i="2"/>
  <c r="AE1903" i="2"/>
  <c r="AM1903" i="2" s="1"/>
  <c r="AD1903" i="2"/>
  <c r="AL1903" i="2" s="1"/>
  <c r="AC1903" i="2"/>
  <c r="AE1902" i="2"/>
  <c r="AM1902" i="2" s="1"/>
  <c r="AD1902" i="2"/>
  <c r="AL1902" i="2" s="1"/>
  <c r="AC1902" i="2"/>
  <c r="AE1901" i="2"/>
  <c r="AM1901" i="2" s="1"/>
  <c r="AD1901" i="2"/>
  <c r="AL1901" i="2" s="1"/>
  <c r="AC1901" i="2"/>
  <c r="AE1900" i="2"/>
  <c r="AM1900" i="2" s="1"/>
  <c r="AD1900" i="2"/>
  <c r="AL1900" i="2" s="1"/>
  <c r="AC1900" i="2"/>
  <c r="AE1899" i="2"/>
  <c r="AM1899" i="2" s="1"/>
  <c r="AD1899" i="2"/>
  <c r="AL1899" i="2" s="1"/>
  <c r="AC1899" i="2"/>
  <c r="AE1898" i="2"/>
  <c r="AM1898" i="2" s="1"/>
  <c r="AD1898" i="2"/>
  <c r="AL1898" i="2" s="1"/>
  <c r="AC1898" i="2"/>
  <c r="AE1897" i="2"/>
  <c r="AM1897" i="2" s="1"/>
  <c r="AD1897" i="2"/>
  <c r="AL1897" i="2" s="1"/>
  <c r="AC1897" i="2"/>
  <c r="AE1896" i="2"/>
  <c r="AM1896" i="2" s="1"/>
  <c r="AD1896" i="2"/>
  <c r="AL1896" i="2" s="1"/>
  <c r="AC1896" i="2"/>
  <c r="AE1895" i="2"/>
  <c r="AM1895" i="2" s="1"/>
  <c r="AD1895" i="2"/>
  <c r="AL1895" i="2" s="1"/>
  <c r="AC1895" i="2"/>
  <c r="AE1894" i="2"/>
  <c r="AM1894" i="2" s="1"/>
  <c r="AD1894" i="2"/>
  <c r="AL1894" i="2" s="1"/>
  <c r="AC1894" i="2"/>
  <c r="AE1893" i="2"/>
  <c r="AM1893" i="2" s="1"/>
  <c r="AD1893" i="2"/>
  <c r="AL1893" i="2" s="1"/>
  <c r="AC1893" i="2"/>
  <c r="AE1892" i="2"/>
  <c r="AM1892" i="2" s="1"/>
  <c r="AD1892" i="2"/>
  <c r="AL1892" i="2" s="1"/>
  <c r="AC1892" i="2"/>
  <c r="AE1891" i="2"/>
  <c r="AM1891" i="2" s="1"/>
  <c r="AD1891" i="2"/>
  <c r="AL1891" i="2" s="1"/>
  <c r="AC1891" i="2"/>
  <c r="AE1890" i="2"/>
  <c r="AM1890" i="2" s="1"/>
  <c r="AD1890" i="2"/>
  <c r="AL1890" i="2" s="1"/>
  <c r="AC1890" i="2"/>
  <c r="AE1889" i="2"/>
  <c r="AM1889" i="2" s="1"/>
  <c r="AD1889" i="2"/>
  <c r="AL1889" i="2" s="1"/>
  <c r="AC1889" i="2"/>
  <c r="AE1888" i="2"/>
  <c r="AM1888" i="2" s="1"/>
  <c r="AD1888" i="2"/>
  <c r="AL1888" i="2" s="1"/>
  <c r="AC1888" i="2"/>
  <c r="AE1887" i="2"/>
  <c r="AM1887" i="2" s="1"/>
  <c r="AD1887" i="2"/>
  <c r="AL1887" i="2" s="1"/>
  <c r="AC1887" i="2"/>
  <c r="AE1886" i="2"/>
  <c r="AM1886" i="2" s="1"/>
  <c r="AD1886" i="2"/>
  <c r="AL1886" i="2" s="1"/>
  <c r="AC1886" i="2"/>
  <c r="AE1885" i="2"/>
  <c r="AM1885" i="2" s="1"/>
  <c r="AD1885" i="2"/>
  <c r="AL1885" i="2" s="1"/>
  <c r="AC1885" i="2"/>
  <c r="AE1884" i="2"/>
  <c r="AM1884" i="2" s="1"/>
  <c r="AD1884" i="2"/>
  <c r="AL1884" i="2" s="1"/>
  <c r="AC1884" i="2"/>
  <c r="AE1883" i="2"/>
  <c r="AM1883" i="2" s="1"/>
  <c r="AD1883" i="2"/>
  <c r="AL1883" i="2" s="1"/>
  <c r="AC1883" i="2"/>
  <c r="AE1882" i="2"/>
  <c r="AM1882" i="2" s="1"/>
  <c r="AD1882" i="2"/>
  <c r="AL1882" i="2" s="1"/>
  <c r="AC1882" i="2"/>
  <c r="AE1881" i="2"/>
  <c r="AM1881" i="2" s="1"/>
  <c r="AD1881" i="2"/>
  <c r="AL1881" i="2" s="1"/>
  <c r="AC1881" i="2"/>
  <c r="AE1880" i="2"/>
  <c r="AM1880" i="2" s="1"/>
  <c r="AD1880" i="2"/>
  <c r="AL1880" i="2" s="1"/>
  <c r="AC1880" i="2"/>
  <c r="AE1879" i="2"/>
  <c r="AM1879" i="2" s="1"/>
  <c r="AD1879" i="2"/>
  <c r="AL1879" i="2" s="1"/>
  <c r="AC1879" i="2"/>
  <c r="AE1878" i="2"/>
  <c r="AM1878" i="2" s="1"/>
  <c r="AD1878" i="2"/>
  <c r="AL1878" i="2" s="1"/>
  <c r="AC1878" i="2"/>
  <c r="AE1877" i="2"/>
  <c r="AM1877" i="2" s="1"/>
  <c r="AD1877" i="2"/>
  <c r="AL1877" i="2" s="1"/>
  <c r="AC1877" i="2"/>
  <c r="AE1876" i="2"/>
  <c r="AM1876" i="2" s="1"/>
  <c r="AD1876" i="2"/>
  <c r="AL1876" i="2" s="1"/>
  <c r="AC1876" i="2"/>
  <c r="AE1875" i="2"/>
  <c r="AM1875" i="2" s="1"/>
  <c r="AD1875" i="2"/>
  <c r="AL1875" i="2" s="1"/>
  <c r="AC1875" i="2"/>
  <c r="AE1874" i="2"/>
  <c r="AM1874" i="2" s="1"/>
  <c r="AD1874" i="2"/>
  <c r="AL1874" i="2" s="1"/>
  <c r="AC1874" i="2"/>
  <c r="AE1873" i="2"/>
  <c r="AM1873" i="2" s="1"/>
  <c r="AD1873" i="2"/>
  <c r="AL1873" i="2" s="1"/>
  <c r="AC1873" i="2"/>
  <c r="AE1872" i="2"/>
  <c r="AM1872" i="2" s="1"/>
  <c r="AD1872" i="2"/>
  <c r="AL1872" i="2" s="1"/>
  <c r="AC1872" i="2"/>
  <c r="AE1871" i="2"/>
  <c r="AM1871" i="2" s="1"/>
  <c r="AD1871" i="2"/>
  <c r="AL1871" i="2" s="1"/>
  <c r="AC1871" i="2"/>
  <c r="AE1870" i="2"/>
  <c r="AM1870" i="2" s="1"/>
  <c r="AD1870" i="2"/>
  <c r="AL1870" i="2" s="1"/>
  <c r="AC1870" i="2"/>
  <c r="AE1869" i="2"/>
  <c r="AM1869" i="2" s="1"/>
  <c r="AD1869" i="2"/>
  <c r="AL1869" i="2" s="1"/>
  <c r="AC1869" i="2"/>
  <c r="AE1868" i="2"/>
  <c r="AM1868" i="2" s="1"/>
  <c r="AD1868" i="2"/>
  <c r="AL1868" i="2" s="1"/>
  <c r="AC1868" i="2"/>
  <c r="AE1867" i="2"/>
  <c r="AM1867" i="2" s="1"/>
  <c r="AD1867" i="2"/>
  <c r="AL1867" i="2" s="1"/>
  <c r="AC1867" i="2"/>
  <c r="AE1866" i="2"/>
  <c r="AM1866" i="2" s="1"/>
  <c r="AD1866" i="2"/>
  <c r="AL1866" i="2" s="1"/>
  <c r="AC1866" i="2"/>
  <c r="AE1865" i="2"/>
  <c r="AM1865" i="2" s="1"/>
  <c r="AD1865" i="2"/>
  <c r="AL1865" i="2" s="1"/>
  <c r="AC1865" i="2"/>
  <c r="AE1864" i="2"/>
  <c r="AM1864" i="2" s="1"/>
  <c r="AD1864" i="2"/>
  <c r="AL1864" i="2" s="1"/>
  <c r="AC1864" i="2"/>
  <c r="AE1863" i="2"/>
  <c r="AM1863" i="2" s="1"/>
  <c r="AD1863" i="2"/>
  <c r="AL1863" i="2" s="1"/>
  <c r="AC1863" i="2"/>
  <c r="AE1862" i="2"/>
  <c r="AM1862" i="2" s="1"/>
  <c r="AD1862" i="2"/>
  <c r="AL1862" i="2" s="1"/>
  <c r="AC1862" i="2"/>
  <c r="AE1861" i="2"/>
  <c r="AM1861" i="2" s="1"/>
  <c r="AD1861" i="2"/>
  <c r="AL1861" i="2" s="1"/>
  <c r="AC1861" i="2"/>
  <c r="AE1860" i="2"/>
  <c r="AM1860" i="2" s="1"/>
  <c r="AD1860" i="2"/>
  <c r="AL1860" i="2" s="1"/>
  <c r="AC1860" i="2"/>
  <c r="AE1859" i="2"/>
  <c r="AM1859" i="2" s="1"/>
  <c r="AD1859" i="2"/>
  <c r="AL1859" i="2" s="1"/>
  <c r="AC1859" i="2"/>
  <c r="AE1858" i="2"/>
  <c r="AM1858" i="2" s="1"/>
  <c r="AD1858" i="2"/>
  <c r="AL1858" i="2" s="1"/>
  <c r="AC1858" i="2"/>
  <c r="AE1857" i="2"/>
  <c r="AM1857" i="2" s="1"/>
  <c r="AD1857" i="2"/>
  <c r="AL1857" i="2" s="1"/>
  <c r="AC1857" i="2"/>
  <c r="AE1856" i="2"/>
  <c r="AM1856" i="2" s="1"/>
  <c r="AD1856" i="2"/>
  <c r="AL1856" i="2" s="1"/>
  <c r="AC1856" i="2"/>
  <c r="AE1855" i="2"/>
  <c r="AM1855" i="2" s="1"/>
  <c r="AD1855" i="2"/>
  <c r="AL1855" i="2" s="1"/>
  <c r="AC1855" i="2"/>
  <c r="AE1854" i="2"/>
  <c r="AM1854" i="2" s="1"/>
  <c r="AD1854" i="2"/>
  <c r="AL1854" i="2" s="1"/>
  <c r="AC1854" i="2"/>
  <c r="AE1853" i="2"/>
  <c r="AM1853" i="2" s="1"/>
  <c r="AD1853" i="2"/>
  <c r="AL1853" i="2" s="1"/>
  <c r="AC1853" i="2"/>
  <c r="AE1852" i="2"/>
  <c r="AM1852" i="2" s="1"/>
  <c r="AD1852" i="2"/>
  <c r="AL1852" i="2" s="1"/>
  <c r="AC1852" i="2"/>
  <c r="AE1851" i="2"/>
  <c r="AM1851" i="2" s="1"/>
  <c r="AD1851" i="2"/>
  <c r="AL1851" i="2" s="1"/>
  <c r="AC1851" i="2"/>
  <c r="AE1850" i="2"/>
  <c r="AM1850" i="2" s="1"/>
  <c r="AD1850" i="2"/>
  <c r="AL1850" i="2" s="1"/>
  <c r="AC1850" i="2"/>
  <c r="AE1849" i="2"/>
  <c r="AM1849" i="2" s="1"/>
  <c r="AD1849" i="2"/>
  <c r="AL1849" i="2" s="1"/>
  <c r="AC1849" i="2"/>
  <c r="AE1848" i="2"/>
  <c r="AM1848" i="2" s="1"/>
  <c r="AD1848" i="2"/>
  <c r="AL1848" i="2" s="1"/>
  <c r="AC1848" i="2"/>
  <c r="AE1847" i="2"/>
  <c r="AM1847" i="2" s="1"/>
  <c r="AD1847" i="2"/>
  <c r="AL1847" i="2" s="1"/>
  <c r="AC1847" i="2"/>
  <c r="AE1846" i="2"/>
  <c r="AM1846" i="2" s="1"/>
  <c r="AD1846" i="2"/>
  <c r="AL1846" i="2" s="1"/>
  <c r="AC1846" i="2"/>
  <c r="AE1845" i="2"/>
  <c r="AM1845" i="2" s="1"/>
  <c r="AD1845" i="2"/>
  <c r="AL1845" i="2" s="1"/>
  <c r="AC1845" i="2"/>
  <c r="AE1844" i="2"/>
  <c r="AM1844" i="2" s="1"/>
  <c r="AD1844" i="2"/>
  <c r="AL1844" i="2" s="1"/>
  <c r="AC1844" i="2"/>
  <c r="AE1843" i="2"/>
  <c r="AM1843" i="2" s="1"/>
  <c r="AD1843" i="2"/>
  <c r="AL1843" i="2" s="1"/>
  <c r="AC1843" i="2"/>
  <c r="AE1842" i="2"/>
  <c r="AM1842" i="2" s="1"/>
  <c r="AD1842" i="2"/>
  <c r="AL1842" i="2" s="1"/>
  <c r="AC1842" i="2"/>
  <c r="AE1841" i="2"/>
  <c r="AM1841" i="2" s="1"/>
  <c r="AD1841" i="2"/>
  <c r="AL1841" i="2" s="1"/>
  <c r="AC1841" i="2"/>
  <c r="AE1840" i="2"/>
  <c r="AM1840" i="2" s="1"/>
  <c r="AD1840" i="2"/>
  <c r="AL1840" i="2" s="1"/>
  <c r="AC1840" i="2"/>
  <c r="AE1839" i="2"/>
  <c r="AM1839" i="2" s="1"/>
  <c r="AD1839" i="2"/>
  <c r="AL1839" i="2" s="1"/>
  <c r="AC1839" i="2"/>
  <c r="AE1838" i="2"/>
  <c r="AM1838" i="2" s="1"/>
  <c r="AD1838" i="2"/>
  <c r="AL1838" i="2" s="1"/>
  <c r="AC1838" i="2"/>
  <c r="AE1837" i="2"/>
  <c r="AM1837" i="2" s="1"/>
  <c r="AD1837" i="2"/>
  <c r="AL1837" i="2" s="1"/>
  <c r="AC1837" i="2"/>
  <c r="AE1836" i="2"/>
  <c r="AM1836" i="2" s="1"/>
  <c r="AD1836" i="2"/>
  <c r="AL1836" i="2" s="1"/>
  <c r="AC1836" i="2"/>
  <c r="AE1835" i="2"/>
  <c r="AM1835" i="2" s="1"/>
  <c r="AD1835" i="2"/>
  <c r="AL1835" i="2" s="1"/>
  <c r="AC1835" i="2"/>
  <c r="AE1834" i="2"/>
  <c r="AM1834" i="2" s="1"/>
  <c r="AD1834" i="2"/>
  <c r="AL1834" i="2" s="1"/>
  <c r="AC1834" i="2"/>
  <c r="AE1833" i="2"/>
  <c r="AM1833" i="2" s="1"/>
  <c r="AD1833" i="2"/>
  <c r="AL1833" i="2" s="1"/>
  <c r="AC1833" i="2"/>
  <c r="AE1832" i="2"/>
  <c r="AM1832" i="2" s="1"/>
  <c r="AD1832" i="2"/>
  <c r="AL1832" i="2" s="1"/>
  <c r="AC1832" i="2"/>
  <c r="AE1831" i="2"/>
  <c r="AM1831" i="2" s="1"/>
  <c r="AD1831" i="2"/>
  <c r="AL1831" i="2" s="1"/>
  <c r="AC1831" i="2"/>
  <c r="AE1830" i="2"/>
  <c r="AM1830" i="2" s="1"/>
  <c r="AD1830" i="2"/>
  <c r="AL1830" i="2" s="1"/>
  <c r="AC1830" i="2"/>
  <c r="AE1829" i="2"/>
  <c r="AM1829" i="2" s="1"/>
  <c r="AD1829" i="2"/>
  <c r="AL1829" i="2" s="1"/>
  <c r="AC1829" i="2"/>
  <c r="AE1828" i="2"/>
  <c r="AM1828" i="2" s="1"/>
  <c r="AD1828" i="2"/>
  <c r="AL1828" i="2" s="1"/>
  <c r="AC1828" i="2"/>
  <c r="AE1827" i="2"/>
  <c r="AM1827" i="2" s="1"/>
  <c r="AD1827" i="2"/>
  <c r="AL1827" i="2" s="1"/>
  <c r="AC1827" i="2"/>
  <c r="AE1826" i="2"/>
  <c r="AM1826" i="2" s="1"/>
  <c r="AD1826" i="2"/>
  <c r="AL1826" i="2" s="1"/>
  <c r="AC1826" i="2"/>
  <c r="AE1825" i="2"/>
  <c r="AM1825" i="2" s="1"/>
  <c r="AD1825" i="2"/>
  <c r="AL1825" i="2" s="1"/>
  <c r="AC1825" i="2"/>
  <c r="AE1824" i="2"/>
  <c r="AM1824" i="2" s="1"/>
  <c r="AD1824" i="2"/>
  <c r="AL1824" i="2" s="1"/>
  <c r="AC1824" i="2"/>
  <c r="AE1823" i="2"/>
  <c r="AM1823" i="2" s="1"/>
  <c r="AD1823" i="2"/>
  <c r="AL1823" i="2" s="1"/>
  <c r="AC1823" i="2"/>
  <c r="AE1822" i="2"/>
  <c r="AM1822" i="2" s="1"/>
  <c r="AD1822" i="2"/>
  <c r="AL1822" i="2" s="1"/>
  <c r="AC1822" i="2"/>
  <c r="AE1821" i="2"/>
  <c r="AM1821" i="2" s="1"/>
  <c r="AD1821" i="2"/>
  <c r="AL1821" i="2" s="1"/>
  <c r="AC1821" i="2"/>
  <c r="AE1820" i="2"/>
  <c r="AM1820" i="2" s="1"/>
  <c r="AD1820" i="2"/>
  <c r="AL1820" i="2" s="1"/>
  <c r="AC1820" i="2"/>
  <c r="AE1819" i="2"/>
  <c r="AM1819" i="2" s="1"/>
  <c r="AD1819" i="2"/>
  <c r="AL1819" i="2" s="1"/>
  <c r="AC1819" i="2"/>
  <c r="AE1818" i="2"/>
  <c r="AM1818" i="2" s="1"/>
  <c r="AD1818" i="2"/>
  <c r="AL1818" i="2" s="1"/>
  <c r="AC1818" i="2"/>
  <c r="AE1817" i="2"/>
  <c r="AM1817" i="2" s="1"/>
  <c r="AD1817" i="2"/>
  <c r="AL1817" i="2" s="1"/>
  <c r="AC1817" i="2"/>
  <c r="AE1816" i="2"/>
  <c r="AM1816" i="2" s="1"/>
  <c r="AD1816" i="2"/>
  <c r="AL1816" i="2" s="1"/>
  <c r="AC1816" i="2"/>
  <c r="AE1815" i="2"/>
  <c r="AM1815" i="2" s="1"/>
  <c r="AD1815" i="2"/>
  <c r="AL1815" i="2" s="1"/>
  <c r="AC1815" i="2"/>
  <c r="AE1814" i="2"/>
  <c r="AM1814" i="2" s="1"/>
  <c r="AD1814" i="2"/>
  <c r="AL1814" i="2" s="1"/>
  <c r="AC1814" i="2"/>
  <c r="AE1813" i="2"/>
  <c r="AM1813" i="2" s="1"/>
  <c r="AD1813" i="2"/>
  <c r="AL1813" i="2" s="1"/>
  <c r="AC1813" i="2"/>
  <c r="AE1812" i="2"/>
  <c r="AM1812" i="2" s="1"/>
  <c r="AD1812" i="2"/>
  <c r="AL1812" i="2" s="1"/>
  <c r="AC1812" i="2"/>
  <c r="AE1811" i="2"/>
  <c r="AM1811" i="2" s="1"/>
  <c r="AD1811" i="2"/>
  <c r="AL1811" i="2" s="1"/>
  <c r="AC1811" i="2"/>
  <c r="AE1810" i="2"/>
  <c r="AM1810" i="2" s="1"/>
  <c r="AD1810" i="2"/>
  <c r="AL1810" i="2" s="1"/>
  <c r="AC1810" i="2"/>
  <c r="AE1809" i="2"/>
  <c r="AM1809" i="2" s="1"/>
  <c r="AD1809" i="2"/>
  <c r="AL1809" i="2" s="1"/>
  <c r="AC1809" i="2"/>
  <c r="AE1808" i="2"/>
  <c r="AM1808" i="2" s="1"/>
  <c r="AD1808" i="2"/>
  <c r="AL1808" i="2" s="1"/>
  <c r="AC1808" i="2"/>
  <c r="AE1807" i="2"/>
  <c r="AM1807" i="2" s="1"/>
  <c r="AD1807" i="2"/>
  <c r="AL1807" i="2" s="1"/>
  <c r="AC1807" i="2"/>
  <c r="AE1806" i="2"/>
  <c r="AM1806" i="2" s="1"/>
  <c r="AD1806" i="2"/>
  <c r="AL1806" i="2" s="1"/>
  <c r="AC1806" i="2"/>
  <c r="AE1805" i="2"/>
  <c r="AM1805" i="2" s="1"/>
  <c r="AD1805" i="2"/>
  <c r="AL1805" i="2" s="1"/>
  <c r="AC1805" i="2"/>
  <c r="AE1804" i="2"/>
  <c r="AM1804" i="2" s="1"/>
  <c r="AD1804" i="2"/>
  <c r="AL1804" i="2" s="1"/>
  <c r="AC1804" i="2"/>
  <c r="AE1803" i="2"/>
  <c r="AM1803" i="2" s="1"/>
  <c r="AD1803" i="2"/>
  <c r="AL1803" i="2" s="1"/>
  <c r="AC1803" i="2"/>
  <c r="AE1802" i="2"/>
  <c r="AM1802" i="2" s="1"/>
  <c r="AD1802" i="2"/>
  <c r="AL1802" i="2" s="1"/>
  <c r="AC1802" i="2"/>
  <c r="AE1801" i="2"/>
  <c r="AM1801" i="2" s="1"/>
  <c r="AD1801" i="2"/>
  <c r="AL1801" i="2" s="1"/>
  <c r="AC1801" i="2"/>
  <c r="AE1800" i="2"/>
  <c r="AM1800" i="2" s="1"/>
  <c r="AD1800" i="2"/>
  <c r="AL1800" i="2" s="1"/>
  <c r="AC1800" i="2"/>
  <c r="AE1799" i="2"/>
  <c r="AM1799" i="2" s="1"/>
  <c r="AD1799" i="2"/>
  <c r="AL1799" i="2" s="1"/>
  <c r="AC1799" i="2"/>
  <c r="AE1798" i="2"/>
  <c r="AM1798" i="2" s="1"/>
  <c r="AD1798" i="2"/>
  <c r="AL1798" i="2" s="1"/>
  <c r="AC1798" i="2"/>
  <c r="AE1797" i="2"/>
  <c r="AM1797" i="2" s="1"/>
  <c r="AD1797" i="2"/>
  <c r="AL1797" i="2" s="1"/>
  <c r="AC1797" i="2"/>
  <c r="AE1796" i="2"/>
  <c r="AM1796" i="2" s="1"/>
  <c r="AD1796" i="2"/>
  <c r="AL1796" i="2" s="1"/>
  <c r="AC1796" i="2"/>
  <c r="AE1795" i="2"/>
  <c r="AM1795" i="2" s="1"/>
  <c r="AD1795" i="2"/>
  <c r="AL1795" i="2" s="1"/>
  <c r="AC1795" i="2"/>
  <c r="AE1794" i="2"/>
  <c r="AM1794" i="2" s="1"/>
  <c r="AD1794" i="2"/>
  <c r="AL1794" i="2" s="1"/>
  <c r="AC1794" i="2"/>
  <c r="AE1793" i="2"/>
  <c r="AM1793" i="2" s="1"/>
  <c r="AD1793" i="2"/>
  <c r="AL1793" i="2" s="1"/>
  <c r="AC1793" i="2"/>
  <c r="AE1792" i="2"/>
  <c r="AM1792" i="2" s="1"/>
  <c r="AD1792" i="2"/>
  <c r="AL1792" i="2" s="1"/>
  <c r="AC1792" i="2"/>
  <c r="AE1791" i="2"/>
  <c r="AM1791" i="2" s="1"/>
  <c r="AD1791" i="2"/>
  <c r="AL1791" i="2" s="1"/>
  <c r="AC1791" i="2"/>
  <c r="AE1790" i="2"/>
  <c r="AM1790" i="2" s="1"/>
  <c r="AD1790" i="2"/>
  <c r="AL1790" i="2" s="1"/>
  <c r="AC1790" i="2"/>
  <c r="AE1789" i="2"/>
  <c r="AM1789" i="2" s="1"/>
  <c r="AD1789" i="2"/>
  <c r="AL1789" i="2" s="1"/>
  <c r="AC1789" i="2"/>
  <c r="AE1788" i="2"/>
  <c r="AM1788" i="2" s="1"/>
  <c r="AD1788" i="2"/>
  <c r="AL1788" i="2" s="1"/>
  <c r="AC1788" i="2"/>
  <c r="AE1787" i="2"/>
  <c r="AM1787" i="2" s="1"/>
  <c r="AD1787" i="2"/>
  <c r="AL1787" i="2" s="1"/>
  <c r="AC1787" i="2"/>
  <c r="AE1786" i="2"/>
  <c r="AM1786" i="2" s="1"/>
  <c r="AD1786" i="2"/>
  <c r="AL1786" i="2" s="1"/>
  <c r="AC1786" i="2"/>
  <c r="AE1785" i="2"/>
  <c r="AM1785" i="2" s="1"/>
  <c r="AD1785" i="2"/>
  <c r="AL1785" i="2" s="1"/>
  <c r="AC1785" i="2"/>
  <c r="AE1784" i="2"/>
  <c r="AM1784" i="2" s="1"/>
  <c r="AD1784" i="2"/>
  <c r="AL1784" i="2" s="1"/>
  <c r="AC1784" i="2"/>
  <c r="AE1783" i="2"/>
  <c r="AM1783" i="2" s="1"/>
  <c r="AD1783" i="2"/>
  <c r="AL1783" i="2" s="1"/>
  <c r="AC1783" i="2"/>
  <c r="AE1782" i="2"/>
  <c r="AM1782" i="2" s="1"/>
  <c r="AD1782" i="2"/>
  <c r="AL1782" i="2" s="1"/>
  <c r="AC1782" i="2"/>
  <c r="AE1781" i="2"/>
  <c r="AM1781" i="2" s="1"/>
  <c r="AD1781" i="2"/>
  <c r="AL1781" i="2" s="1"/>
  <c r="AC1781" i="2"/>
  <c r="AE1780" i="2"/>
  <c r="AM1780" i="2" s="1"/>
  <c r="AD1780" i="2"/>
  <c r="AL1780" i="2" s="1"/>
  <c r="AC1780" i="2"/>
  <c r="AE1779" i="2"/>
  <c r="AM1779" i="2" s="1"/>
  <c r="AD1779" i="2"/>
  <c r="AL1779" i="2" s="1"/>
  <c r="AC1779" i="2"/>
  <c r="AE1778" i="2"/>
  <c r="AM1778" i="2" s="1"/>
  <c r="AD1778" i="2"/>
  <c r="AL1778" i="2" s="1"/>
  <c r="AC1778" i="2"/>
  <c r="AE1777" i="2"/>
  <c r="AM1777" i="2" s="1"/>
  <c r="AD1777" i="2"/>
  <c r="AL1777" i="2" s="1"/>
  <c r="AC1777" i="2"/>
  <c r="AE1776" i="2"/>
  <c r="AM1776" i="2" s="1"/>
  <c r="AD1776" i="2"/>
  <c r="AL1776" i="2" s="1"/>
  <c r="AC1776" i="2"/>
  <c r="AE1775" i="2"/>
  <c r="AM1775" i="2" s="1"/>
  <c r="AD1775" i="2"/>
  <c r="AL1775" i="2" s="1"/>
  <c r="AC1775" i="2"/>
  <c r="AE1774" i="2"/>
  <c r="AM1774" i="2" s="1"/>
  <c r="AD1774" i="2"/>
  <c r="AL1774" i="2" s="1"/>
  <c r="AC1774" i="2"/>
  <c r="AE1773" i="2"/>
  <c r="AM1773" i="2" s="1"/>
  <c r="AD1773" i="2"/>
  <c r="AL1773" i="2" s="1"/>
  <c r="AC1773" i="2"/>
  <c r="AE1772" i="2"/>
  <c r="AM1772" i="2" s="1"/>
  <c r="AD1772" i="2"/>
  <c r="AL1772" i="2" s="1"/>
  <c r="AC1772" i="2"/>
  <c r="AE1771" i="2"/>
  <c r="AM1771" i="2" s="1"/>
  <c r="AD1771" i="2"/>
  <c r="AL1771" i="2" s="1"/>
  <c r="AC1771" i="2"/>
  <c r="AE1770" i="2"/>
  <c r="AM1770" i="2" s="1"/>
  <c r="AD1770" i="2"/>
  <c r="AL1770" i="2" s="1"/>
  <c r="AC1770" i="2"/>
  <c r="AE1769" i="2"/>
  <c r="AM1769" i="2" s="1"/>
  <c r="AD1769" i="2"/>
  <c r="AL1769" i="2" s="1"/>
  <c r="AC1769" i="2"/>
  <c r="AE1768" i="2"/>
  <c r="AM1768" i="2" s="1"/>
  <c r="AD1768" i="2"/>
  <c r="AL1768" i="2" s="1"/>
  <c r="AC1768" i="2"/>
  <c r="AE1767" i="2"/>
  <c r="AM1767" i="2" s="1"/>
  <c r="AD1767" i="2"/>
  <c r="AL1767" i="2" s="1"/>
  <c r="AC1767" i="2"/>
  <c r="AE1766" i="2"/>
  <c r="AM1766" i="2" s="1"/>
  <c r="AD1766" i="2"/>
  <c r="AL1766" i="2" s="1"/>
  <c r="AC1766" i="2"/>
  <c r="AE1765" i="2"/>
  <c r="AM1765" i="2" s="1"/>
  <c r="AD1765" i="2"/>
  <c r="AL1765" i="2" s="1"/>
  <c r="AC1765" i="2"/>
  <c r="AE1764" i="2"/>
  <c r="AM1764" i="2" s="1"/>
  <c r="AD1764" i="2"/>
  <c r="AL1764" i="2" s="1"/>
  <c r="AC1764" i="2"/>
  <c r="AE1763" i="2"/>
  <c r="AM1763" i="2" s="1"/>
  <c r="AD1763" i="2"/>
  <c r="AL1763" i="2" s="1"/>
  <c r="AC1763" i="2"/>
  <c r="AE1762" i="2"/>
  <c r="AM1762" i="2" s="1"/>
  <c r="AD1762" i="2"/>
  <c r="AL1762" i="2" s="1"/>
  <c r="AC1762" i="2"/>
  <c r="AE1761" i="2"/>
  <c r="AM1761" i="2" s="1"/>
  <c r="AD1761" i="2"/>
  <c r="AL1761" i="2" s="1"/>
  <c r="AC1761" i="2"/>
  <c r="AE1760" i="2"/>
  <c r="AM1760" i="2" s="1"/>
  <c r="AD1760" i="2"/>
  <c r="AL1760" i="2" s="1"/>
  <c r="AC1760" i="2"/>
  <c r="AE1759" i="2"/>
  <c r="AM1759" i="2" s="1"/>
  <c r="AD1759" i="2"/>
  <c r="AL1759" i="2" s="1"/>
  <c r="AC1759" i="2"/>
  <c r="AE1758" i="2"/>
  <c r="AM1758" i="2" s="1"/>
  <c r="AD1758" i="2"/>
  <c r="AL1758" i="2" s="1"/>
  <c r="AC1758" i="2"/>
  <c r="AE1757" i="2"/>
  <c r="AM1757" i="2" s="1"/>
  <c r="AD1757" i="2"/>
  <c r="AL1757" i="2" s="1"/>
  <c r="AC1757" i="2"/>
  <c r="AE1756" i="2"/>
  <c r="AM1756" i="2" s="1"/>
  <c r="AD1756" i="2"/>
  <c r="AL1756" i="2" s="1"/>
  <c r="AC1756" i="2"/>
  <c r="AE1755" i="2"/>
  <c r="AM1755" i="2" s="1"/>
  <c r="AD1755" i="2"/>
  <c r="AL1755" i="2" s="1"/>
  <c r="AC1755" i="2"/>
  <c r="AE1754" i="2"/>
  <c r="AM1754" i="2" s="1"/>
  <c r="AD1754" i="2"/>
  <c r="AL1754" i="2" s="1"/>
  <c r="AC1754" i="2"/>
  <c r="AE1753" i="2"/>
  <c r="AM1753" i="2" s="1"/>
  <c r="AD1753" i="2"/>
  <c r="AL1753" i="2" s="1"/>
  <c r="AC1753" i="2"/>
  <c r="AE1752" i="2"/>
  <c r="AM1752" i="2" s="1"/>
  <c r="AD1752" i="2"/>
  <c r="AL1752" i="2" s="1"/>
  <c r="AC1752" i="2"/>
  <c r="AE1751" i="2"/>
  <c r="AM1751" i="2" s="1"/>
  <c r="AD1751" i="2"/>
  <c r="AL1751" i="2" s="1"/>
  <c r="AC1751" i="2"/>
  <c r="AE1750" i="2"/>
  <c r="AM1750" i="2" s="1"/>
  <c r="AD1750" i="2"/>
  <c r="AL1750" i="2" s="1"/>
  <c r="AC1750" i="2"/>
  <c r="AE1749" i="2"/>
  <c r="AM1749" i="2" s="1"/>
  <c r="AD1749" i="2"/>
  <c r="AL1749" i="2" s="1"/>
  <c r="AC1749" i="2"/>
  <c r="AE1748" i="2"/>
  <c r="AM1748" i="2" s="1"/>
  <c r="AD1748" i="2"/>
  <c r="AL1748" i="2" s="1"/>
  <c r="AC1748" i="2"/>
  <c r="AE1747" i="2"/>
  <c r="AM1747" i="2" s="1"/>
  <c r="AD1747" i="2"/>
  <c r="AL1747" i="2" s="1"/>
  <c r="AC1747" i="2"/>
  <c r="AE1746" i="2"/>
  <c r="AM1746" i="2" s="1"/>
  <c r="AD1746" i="2"/>
  <c r="AL1746" i="2" s="1"/>
  <c r="AC1746" i="2"/>
  <c r="AE1745" i="2"/>
  <c r="AM1745" i="2" s="1"/>
  <c r="AD1745" i="2"/>
  <c r="AL1745" i="2" s="1"/>
  <c r="AC1745" i="2"/>
  <c r="AE1744" i="2"/>
  <c r="AM1744" i="2" s="1"/>
  <c r="AD1744" i="2"/>
  <c r="AL1744" i="2" s="1"/>
  <c r="AC1744" i="2"/>
  <c r="AE1743" i="2"/>
  <c r="AM1743" i="2" s="1"/>
  <c r="AD1743" i="2"/>
  <c r="AL1743" i="2" s="1"/>
  <c r="AC1743" i="2"/>
  <c r="AE1742" i="2"/>
  <c r="AM1742" i="2" s="1"/>
  <c r="AD1742" i="2"/>
  <c r="AL1742" i="2" s="1"/>
  <c r="AC1742" i="2"/>
  <c r="AE1741" i="2"/>
  <c r="AM1741" i="2" s="1"/>
  <c r="AD1741" i="2"/>
  <c r="AL1741" i="2" s="1"/>
  <c r="AC1741" i="2"/>
  <c r="AE1740" i="2"/>
  <c r="AM1740" i="2" s="1"/>
  <c r="AD1740" i="2"/>
  <c r="AL1740" i="2" s="1"/>
  <c r="AC1740" i="2"/>
  <c r="AE1739" i="2"/>
  <c r="AM1739" i="2" s="1"/>
  <c r="AD1739" i="2"/>
  <c r="AL1739" i="2" s="1"/>
  <c r="AC1739" i="2"/>
  <c r="AE1738" i="2"/>
  <c r="AM1738" i="2" s="1"/>
  <c r="AD1738" i="2"/>
  <c r="AL1738" i="2" s="1"/>
  <c r="AC1738" i="2"/>
  <c r="AE1737" i="2"/>
  <c r="AM1737" i="2" s="1"/>
  <c r="AD1737" i="2"/>
  <c r="AL1737" i="2" s="1"/>
  <c r="AC1737" i="2"/>
  <c r="AE1736" i="2"/>
  <c r="AM1736" i="2" s="1"/>
  <c r="AD1736" i="2"/>
  <c r="AL1736" i="2" s="1"/>
  <c r="AC1736" i="2"/>
  <c r="AE1735" i="2"/>
  <c r="AM1735" i="2" s="1"/>
  <c r="AD1735" i="2"/>
  <c r="AL1735" i="2" s="1"/>
  <c r="AC1735" i="2"/>
  <c r="AE1734" i="2"/>
  <c r="AM1734" i="2" s="1"/>
  <c r="AD1734" i="2"/>
  <c r="AL1734" i="2" s="1"/>
  <c r="AC1734" i="2"/>
  <c r="AE1733" i="2"/>
  <c r="AM1733" i="2" s="1"/>
  <c r="AD1733" i="2"/>
  <c r="AL1733" i="2" s="1"/>
  <c r="AC1733" i="2"/>
  <c r="AE1732" i="2"/>
  <c r="AM1732" i="2" s="1"/>
  <c r="AD1732" i="2"/>
  <c r="AL1732" i="2" s="1"/>
  <c r="AC1732" i="2"/>
  <c r="AE1731" i="2"/>
  <c r="AM1731" i="2" s="1"/>
  <c r="AD1731" i="2"/>
  <c r="AL1731" i="2" s="1"/>
  <c r="AC1731" i="2"/>
  <c r="AE1730" i="2"/>
  <c r="AM1730" i="2" s="1"/>
  <c r="AD1730" i="2"/>
  <c r="AL1730" i="2" s="1"/>
  <c r="AC1730" i="2"/>
  <c r="AE1729" i="2"/>
  <c r="AM1729" i="2" s="1"/>
  <c r="AD1729" i="2"/>
  <c r="AL1729" i="2" s="1"/>
  <c r="AC1729" i="2"/>
  <c r="AE1728" i="2"/>
  <c r="AM1728" i="2" s="1"/>
  <c r="AD1728" i="2"/>
  <c r="AL1728" i="2" s="1"/>
  <c r="AC1728" i="2"/>
  <c r="AE1727" i="2"/>
  <c r="AM1727" i="2" s="1"/>
  <c r="AD1727" i="2"/>
  <c r="AL1727" i="2" s="1"/>
  <c r="AC1727" i="2"/>
  <c r="AE1726" i="2"/>
  <c r="AM1726" i="2" s="1"/>
  <c r="AD1726" i="2"/>
  <c r="AL1726" i="2" s="1"/>
  <c r="AC1726" i="2"/>
  <c r="AE1725" i="2"/>
  <c r="AM1725" i="2" s="1"/>
  <c r="AD1725" i="2"/>
  <c r="AL1725" i="2" s="1"/>
  <c r="AC1725" i="2"/>
  <c r="AE1724" i="2"/>
  <c r="AM1724" i="2" s="1"/>
  <c r="AD1724" i="2"/>
  <c r="AL1724" i="2" s="1"/>
  <c r="AC1724" i="2"/>
  <c r="AE1723" i="2"/>
  <c r="AM1723" i="2" s="1"/>
  <c r="AD1723" i="2"/>
  <c r="AL1723" i="2" s="1"/>
  <c r="AC1723" i="2"/>
  <c r="AE1722" i="2"/>
  <c r="AM1722" i="2" s="1"/>
  <c r="AD1722" i="2"/>
  <c r="AL1722" i="2" s="1"/>
  <c r="AC1722" i="2"/>
  <c r="AE1721" i="2"/>
  <c r="AM1721" i="2" s="1"/>
  <c r="AD1721" i="2"/>
  <c r="AL1721" i="2" s="1"/>
  <c r="AC1721" i="2"/>
  <c r="AE1720" i="2"/>
  <c r="AM1720" i="2" s="1"/>
  <c r="AD1720" i="2"/>
  <c r="AL1720" i="2" s="1"/>
  <c r="AC1720" i="2"/>
  <c r="AE1719" i="2"/>
  <c r="AM1719" i="2" s="1"/>
  <c r="AD1719" i="2"/>
  <c r="AL1719" i="2" s="1"/>
  <c r="AC1719" i="2"/>
  <c r="AE1718" i="2"/>
  <c r="AM1718" i="2" s="1"/>
  <c r="AD1718" i="2"/>
  <c r="AL1718" i="2" s="1"/>
  <c r="AC1718" i="2"/>
  <c r="AE1717" i="2"/>
  <c r="AM1717" i="2" s="1"/>
  <c r="AD1717" i="2"/>
  <c r="AL1717" i="2" s="1"/>
  <c r="AC1717" i="2"/>
  <c r="AE1716" i="2"/>
  <c r="AM1716" i="2" s="1"/>
  <c r="AD1716" i="2"/>
  <c r="AL1716" i="2" s="1"/>
  <c r="AC1716" i="2"/>
  <c r="AE1715" i="2"/>
  <c r="AM1715" i="2" s="1"/>
  <c r="AD1715" i="2"/>
  <c r="AL1715" i="2" s="1"/>
  <c r="AC1715" i="2"/>
  <c r="AE1714" i="2"/>
  <c r="AM1714" i="2" s="1"/>
  <c r="AD1714" i="2"/>
  <c r="AL1714" i="2" s="1"/>
  <c r="AC1714" i="2"/>
  <c r="AE1713" i="2"/>
  <c r="AM1713" i="2" s="1"/>
  <c r="AD1713" i="2"/>
  <c r="AL1713" i="2" s="1"/>
  <c r="AC1713" i="2"/>
  <c r="AE1712" i="2"/>
  <c r="AM1712" i="2" s="1"/>
  <c r="AD1712" i="2"/>
  <c r="AL1712" i="2" s="1"/>
  <c r="AC1712" i="2"/>
  <c r="AE1711" i="2"/>
  <c r="AM1711" i="2" s="1"/>
  <c r="AD1711" i="2"/>
  <c r="AL1711" i="2" s="1"/>
  <c r="AC1711" i="2"/>
  <c r="AE1710" i="2"/>
  <c r="AM1710" i="2" s="1"/>
  <c r="AD1710" i="2"/>
  <c r="AL1710" i="2" s="1"/>
  <c r="AC1710" i="2"/>
  <c r="AE1709" i="2"/>
  <c r="AM1709" i="2" s="1"/>
  <c r="AD1709" i="2"/>
  <c r="AL1709" i="2" s="1"/>
  <c r="AC1709" i="2"/>
  <c r="AE1708" i="2"/>
  <c r="AM1708" i="2" s="1"/>
  <c r="AD1708" i="2"/>
  <c r="AL1708" i="2" s="1"/>
  <c r="AC1708" i="2"/>
  <c r="AE1707" i="2"/>
  <c r="AM1707" i="2" s="1"/>
  <c r="AD1707" i="2"/>
  <c r="AL1707" i="2" s="1"/>
  <c r="AC1707" i="2"/>
  <c r="AE1706" i="2"/>
  <c r="AM1706" i="2" s="1"/>
  <c r="AD1706" i="2"/>
  <c r="AL1706" i="2" s="1"/>
  <c r="AC1706" i="2"/>
  <c r="AE1705" i="2"/>
  <c r="AM1705" i="2" s="1"/>
  <c r="AD1705" i="2"/>
  <c r="AL1705" i="2" s="1"/>
  <c r="AC1705" i="2"/>
  <c r="AE1704" i="2"/>
  <c r="AM1704" i="2" s="1"/>
  <c r="AD1704" i="2"/>
  <c r="AL1704" i="2" s="1"/>
  <c r="AC1704" i="2"/>
  <c r="AE1703" i="2"/>
  <c r="AM1703" i="2" s="1"/>
  <c r="AD1703" i="2"/>
  <c r="AL1703" i="2" s="1"/>
  <c r="AC1703" i="2"/>
  <c r="AE1702" i="2"/>
  <c r="AM1702" i="2" s="1"/>
  <c r="AD1702" i="2"/>
  <c r="AL1702" i="2" s="1"/>
  <c r="AC1702" i="2"/>
  <c r="AE1701" i="2"/>
  <c r="AM1701" i="2" s="1"/>
  <c r="AD1701" i="2"/>
  <c r="AL1701" i="2" s="1"/>
  <c r="AC1701" i="2"/>
  <c r="AE1700" i="2"/>
  <c r="AM1700" i="2" s="1"/>
  <c r="AD1700" i="2"/>
  <c r="AL1700" i="2" s="1"/>
  <c r="AC1700" i="2"/>
  <c r="AE1699" i="2"/>
  <c r="AM1699" i="2" s="1"/>
  <c r="AD1699" i="2"/>
  <c r="AL1699" i="2" s="1"/>
  <c r="AC1699" i="2"/>
  <c r="AE1698" i="2"/>
  <c r="AM1698" i="2" s="1"/>
  <c r="AD1698" i="2"/>
  <c r="AL1698" i="2" s="1"/>
  <c r="AC1698" i="2"/>
  <c r="AE1697" i="2"/>
  <c r="AM1697" i="2" s="1"/>
  <c r="AD1697" i="2"/>
  <c r="AL1697" i="2" s="1"/>
  <c r="AC1697" i="2"/>
  <c r="AE1696" i="2"/>
  <c r="AM1696" i="2" s="1"/>
  <c r="AD1696" i="2"/>
  <c r="AL1696" i="2" s="1"/>
  <c r="AC1696" i="2"/>
  <c r="AE1695" i="2"/>
  <c r="AM1695" i="2" s="1"/>
  <c r="AD1695" i="2"/>
  <c r="AL1695" i="2" s="1"/>
  <c r="AC1695" i="2"/>
  <c r="AE1694" i="2"/>
  <c r="AM1694" i="2" s="1"/>
  <c r="AD1694" i="2"/>
  <c r="AL1694" i="2" s="1"/>
  <c r="AC1694" i="2"/>
  <c r="AE1693" i="2"/>
  <c r="AM1693" i="2" s="1"/>
  <c r="AD1693" i="2"/>
  <c r="AL1693" i="2" s="1"/>
  <c r="AC1693" i="2"/>
  <c r="AE1692" i="2"/>
  <c r="AM1692" i="2" s="1"/>
  <c r="AD1692" i="2"/>
  <c r="AL1692" i="2" s="1"/>
  <c r="AC1692" i="2"/>
  <c r="AE1691" i="2"/>
  <c r="AM1691" i="2" s="1"/>
  <c r="AD1691" i="2"/>
  <c r="AL1691" i="2" s="1"/>
  <c r="AC1691" i="2"/>
  <c r="AE1690" i="2"/>
  <c r="AM1690" i="2" s="1"/>
  <c r="AD1690" i="2"/>
  <c r="AL1690" i="2" s="1"/>
  <c r="AC1690" i="2"/>
  <c r="AE1689" i="2"/>
  <c r="AM1689" i="2" s="1"/>
  <c r="AD1689" i="2"/>
  <c r="AL1689" i="2" s="1"/>
  <c r="AC1689" i="2"/>
  <c r="AE1688" i="2"/>
  <c r="AM1688" i="2" s="1"/>
  <c r="AD1688" i="2"/>
  <c r="AL1688" i="2" s="1"/>
  <c r="AC1688" i="2"/>
  <c r="AE1687" i="2"/>
  <c r="AM1687" i="2" s="1"/>
  <c r="AD1687" i="2"/>
  <c r="AL1687" i="2" s="1"/>
  <c r="AC1687" i="2"/>
  <c r="AE1686" i="2"/>
  <c r="AM1686" i="2" s="1"/>
  <c r="AD1686" i="2"/>
  <c r="AL1686" i="2" s="1"/>
  <c r="AC1686" i="2"/>
  <c r="AE1685" i="2"/>
  <c r="AM1685" i="2" s="1"/>
  <c r="AD1685" i="2"/>
  <c r="AL1685" i="2" s="1"/>
  <c r="AC1685" i="2"/>
  <c r="AE1684" i="2"/>
  <c r="AM1684" i="2" s="1"/>
  <c r="AD1684" i="2"/>
  <c r="AL1684" i="2" s="1"/>
  <c r="AC1684" i="2"/>
  <c r="AE1683" i="2"/>
  <c r="AM1683" i="2" s="1"/>
  <c r="AD1683" i="2"/>
  <c r="AL1683" i="2" s="1"/>
  <c r="AC1683" i="2"/>
  <c r="AE1682" i="2"/>
  <c r="AM1682" i="2" s="1"/>
  <c r="AD1682" i="2"/>
  <c r="AL1682" i="2" s="1"/>
  <c r="AC1682" i="2"/>
  <c r="AE1681" i="2"/>
  <c r="AM1681" i="2" s="1"/>
  <c r="AD1681" i="2"/>
  <c r="AL1681" i="2" s="1"/>
  <c r="AC1681" i="2"/>
  <c r="AE1680" i="2"/>
  <c r="AM1680" i="2" s="1"/>
  <c r="AD1680" i="2"/>
  <c r="AL1680" i="2" s="1"/>
  <c r="AC1680" i="2"/>
  <c r="AE1679" i="2"/>
  <c r="AM1679" i="2" s="1"/>
  <c r="AD1679" i="2"/>
  <c r="AL1679" i="2" s="1"/>
  <c r="AC1679" i="2"/>
  <c r="AE1678" i="2"/>
  <c r="AM1678" i="2" s="1"/>
  <c r="AD1678" i="2"/>
  <c r="AL1678" i="2" s="1"/>
  <c r="AC1678" i="2"/>
  <c r="AE1677" i="2"/>
  <c r="AM1677" i="2" s="1"/>
  <c r="AD1677" i="2"/>
  <c r="AL1677" i="2" s="1"/>
  <c r="AC1677" i="2"/>
  <c r="AE1676" i="2"/>
  <c r="AM1676" i="2" s="1"/>
  <c r="AD1676" i="2"/>
  <c r="AL1676" i="2" s="1"/>
  <c r="AC1676" i="2"/>
  <c r="AE1675" i="2"/>
  <c r="AM1675" i="2" s="1"/>
  <c r="AD1675" i="2"/>
  <c r="AL1675" i="2" s="1"/>
  <c r="AC1675" i="2"/>
  <c r="AE1674" i="2"/>
  <c r="AM1674" i="2" s="1"/>
  <c r="AD1674" i="2"/>
  <c r="AL1674" i="2" s="1"/>
  <c r="AC1674" i="2"/>
  <c r="AE1673" i="2"/>
  <c r="AM1673" i="2" s="1"/>
  <c r="AD1673" i="2"/>
  <c r="AL1673" i="2" s="1"/>
  <c r="AC1673" i="2"/>
  <c r="AE1672" i="2"/>
  <c r="AM1672" i="2" s="1"/>
  <c r="AD1672" i="2"/>
  <c r="AL1672" i="2" s="1"/>
  <c r="AC1672" i="2"/>
  <c r="AE1671" i="2"/>
  <c r="AM1671" i="2" s="1"/>
  <c r="AD1671" i="2"/>
  <c r="AL1671" i="2" s="1"/>
  <c r="AC1671" i="2"/>
  <c r="AE1670" i="2"/>
  <c r="AM1670" i="2" s="1"/>
  <c r="AD1670" i="2"/>
  <c r="AL1670" i="2" s="1"/>
  <c r="AC1670" i="2"/>
  <c r="AE1669" i="2"/>
  <c r="AM1669" i="2" s="1"/>
  <c r="AD1669" i="2"/>
  <c r="AL1669" i="2" s="1"/>
  <c r="AC1669" i="2"/>
  <c r="AE1668" i="2"/>
  <c r="AM1668" i="2" s="1"/>
  <c r="AD1668" i="2"/>
  <c r="AL1668" i="2" s="1"/>
  <c r="AC1668" i="2"/>
  <c r="AE1667" i="2"/>
  <c r="AM1667" i="2" s="1"/>
  <c r="AD1667" i="2"/>
  <c r="AL1667" i="2" s="1"/>
  <c r="AC1667" i="2"/>
  <c r="AE1666" i="2"/>
  <c r="AM1666" i="2" s="1"/>
  <c r="AD1666" i="2"/>
  <c r="AL1666" i="2" s="1"/>
  <c r="AC1666" i="2"/>
  <c r="AE1665" i="2"/>
  <c r="AM1665" i="2" s="1"/>
  <c r="AD1665" i="2"/>
  <c r="AL1665" i="2" s="1"/>
  <c r="AC1665" i="2"/>
  <c r="AE1664" i="2"/>
  <c r="AM1664" i="2" s="1"/>
  <c r="AD1664" i="2"/>
  <c r="AL1664" i="2" s="1"/>
  <c r="AC1664" i="2"/>
  <c r="AE1663" i="2"/>
  <c r="AM1663" i="2" s="1"/>
  <c r="AD1663" i="2"/>
  <c r="AL1663" i="2" s="1"/>
  <c r="AC1663" i="2"/>
  <c r="AE1662" i="2"/>
  <c r="AM1662" i="2" s="1"/>
  <c r="AD1662" i="2"/>
  <c r="AL1662" i="2" s="1"/>
  <c r="AC1662" i="2"/>
  <c r="AE1661" i="2"/>
  <c r="AM1661" i="2" s="1"/>
  <c r="AD1661" i="2"/>
  <c r="AL1661" i="2" s="1"/>
  <c r="AC1661" i="2"/>
  <c r="AE1660" i="2"/>
  <c r="AM1660" i="2" s="1"/>
  <c r="AD1660" i="2"/>
  <c r="AL1660" i="2" s="1"/>
  <c r="AC1660" i="2"/>
  <c r="AE1659" i="2"/>
  <c r="AM1659" i="2" s="1"/>
  <c r="AD1659" i="2"/>
  <c r="AL1659" i="2" s="1"/>
  <c r="AC1659" i="2"/>
  <c r="AE1658" i="2"/>
  <c r="AM1658" i="2" s="1"/>
  <c r="AD1658" i="2"/>
  <c r="AL1658" i="2" s="1"/>
  <c r="AC1658" i="2"/>
  <c r="AE1657" i="2"/>
  <c r="AM1657" i="2" s="1"/>
  <c r="AD1657" i="2"/>
  <c r="AL1657" i="2" s="1"/>
  <c r="AC1657" i="2"/>
  <c r="AE1656" i="2"/>
  <c r="AM1656" i="2" s="1"/>
  <c r="AD1656" i="2"/>
  <c r="AL1656" i="2" s="1"/>
  <c r="AC1656" i="2"/>
  <c r="AE1655" i="2"/>
  <c r="AM1655" i="2" s="1"/>
  <c r="AD1655" i="2"/>
  <c r="AL1655" i="2" s="1"/>
  <c r="AC1655" i="2"/>
  <c r="AE1654" i="2"/>
  <c r="AM1654" i="2" s="1"/>
  <c r="AD1654" i="2"/>
  <c r="AL1654" i="2" s="1"/>
  <c r="AC1654" i="2"/>
  <c r="AE1653" i="2"/>
  <c r="AM1653" i="2" s="1"/>
  <c r="AD1653" i="2"/>
  <c r="AL1653" i="2" s="1"/>
  <c r="AC1653" i="2"/>
  <c r="AE1652" i="2"/>
  <c r="AM1652" i="2" s="1"/>
  <c r="AD1652" i="2"/>
  <c r="AL1652" i="2" s="1"/>
  <c r="AC1652" i="2"/>
  <c r="AE1651" i="2"/>
  <c r="AM1651" i="2" s="1"/>
  <c r="AD1651" i="2"/>
  <c r="AL1651" i="2" s="1"/>
  <c r="AC1651" i="2"/>
  <c r="AE1650" i="2"/>
  <c r="AM1650" i="2" s="1"/>
  <c r="AD1650" i="2"/>
  <c r="AL1650" i="2" s="1"/>
  <c r="AC1650" i="2"/>
  <c r="AE1649" i="2"/>
  <c r="AM1649" i="2" s="1"/>
  <c r="AD1649" i="2"/>
  <c r="AL1649" i="2" s="1"/>
  <c r="AC1649" i="2"/>
  <c r="AE1648" i="2"/>
  <c r="AM1648" i="2" s="1"/>
  <c r="AD1648" i="2"/>
  <c r="AL1648" i="2" s="1"/>
  <c r="AC1648" i="2"/>
  <c r="AE1647" i="2"/>
  <c r="AM1647" i="2" s="1"/>
  <c r="AD1647" i="2"/>
  <c r="AL1647" i="2" s="1"/>
  <c r="AC1647" i="2"/>
  <c r="AE1646" i="2"/>
  <c r="AM1646" i="2" s="1"/>
  <c r="AD1646" i="2"/>
  <c r="AL1646" i="2" s="1"/>
  <c r="AC1646" i="2"/>
  <c r="AE1645" i="2"/>
  <c r="AM1645" i="2" s="1"/>
  <c r="AD1645" i="2"/>
  <c r="AL1645" i="2" s="1"/>
  <c r="AC1645" i="2"/>
  <c r="AE1644" i="2"/>
  <c r="AM1644" i="2" s="1"/>
  <c r="AD1644" i="2"/>
  <c r="AL1644" i="2" s="1"/>
  <c r="AC1644" i="2"/>
  <c r="AE1643" i="2"/>
  <c r="AM1643" i="2" s="1"/>
  <c r="AD1643" i="2"/>
  <c r="AL1643" i="2" s="1"/>
  <c r="AC1643" i="2"/>
  <c r="AE1642" i="2"/>
  <c r="AM1642" i="2" s="1"/>
  <c r="AD1642" i="2"/>
  <c r="AL1642" i="2" s="1"/>
  <c r="AC1642" i="2"/>
  <c r="AE1641" i="2"/>
  <c r="AM1641" i="2" s="1"/>
  <c r="AD1641" i="2"/>
  <c r="AL1641" i="2" s="1"/>
  <c r="AC1641" i="2"/>
  <c r="AE1640" i="2"/>
  <c r="AM1640" i="2" s="1"/>
  <c r="AD1640" i="2"/>
  <c r="AL1640" i="2" s="1"/>
  <c r="AC1640" i="2"/>
  <c r="AE1639" i="2"/>
  <c r="AM1639" i="2" s="1"/>
  <c r="AD1639" i="2"/>
  <c r="AL1639" i="2" s="1"/>
  <c r="AC1639" i="2"/>
  <c r="AE1638" i="2"/>
  <c r="AM1638" i="2" s="1"/>
  <c r="AD1638" i="2"/>
  <c r="AL1638" i="2" s="1"/>
  <c r="AC1638" i="2"/>
  <c r="AE1637" i="2"/>
  <c r="AM1637" i="2" s="1"/>
  <c r="AD1637" i="2"/>
  <c r="AL1637" i="2" s="1"/>
  <c r="AC1637" i="2"/>
  <c r="AE1636" i="2"/>
  <c r="AM1636" i="2" s="1"/>
  <c r="AD1636" i="2"/>
  <c r="AL1636" i="2" s="1"/>
  <c r="AC1636" i="2"/>
  <c r="AE1635" i="2"/>
  <c r="AM1635" i="2" s="1"/>
  <c r="AD1635" i="2"/>
  <c r="AL1635" i="2" s="1"/>
  <c r="AC1635" i="2"/>
  <c r="AE1634" i="2"/>
  <c r="AM1634" i="2" s="1"/>
  <c r="AD1634" i="2"/>
  <c r="AL1634" i="2" s="1"/>
  <c r="AC1634" i="2"/>
  <c r="AE1633" i="2"/>
  <c r="AM1633" i="2" s="1"/>
  <c r="AD1633" i="2"/>
  <c r="AL1633" i="2" s="1"/>
  <c r="AC1633" i="2"/>
  <c r="AE1632" i="2"/>
  <c r="AM1632" i="2" s="1"/>
  <c r="AD1632" i="2"/>
  <c r="AL1632" i="2" s="1"/>
  <c r="AC1632" i="2"/>
  <c r="AE1631" i="2"/>
  <c r="AM1631" i="2" s="1"/>
  <c r="AD1631" i="2"/>
  <c r="AL1631" i="2" s="1"/>
  <c r="AC1631" i="2"/>
  <c r="AE1630" i="2"/>
  <c r="AM1630" i="2" s="1"/>
  <c r="AD1630" i="2"/>
  <c r="AL1630" i="2" s="1"/>
  <c r="AC1630" i="2"/>
  <c r="AE1629" i="2"/>
  <c r="AM1629" i="2" s="1"/>
  <c r="AD1629" i="2"/>
  <c r="AL1629" i="2" s="1"/>
  <c r="AC1629" i="2"/>
  <c r="AE1628" i="2"/>
  <c r="AM1628" i="2" s="1"/>
  <c r="AD1628" i="2"/>
  <c r="AL1628" i="2" s="1"/>
  <c r="AC1628" i="2"/>
  <c r="AE1627" i="2"/>
  <c r="AM1627" i="2" s="1"/>
  <c r="AD1627" i="2"/>
  <c r="AL1627" i="2" s="1"/>
  <c r="AC1627" i="2"/>
  <c r="AE1626" i="2"/>
  <c r="AM1626" i="2" s="1"/>
  <c r="AD1626" i="2"/>
  <c r="AL1626" i="2" s="1"/>
  <c r="AC1626" i="2"/>
  <c r="AE1625" i="2"/>
  <c r="AM1625" i="2" s="1"/>
  <c r="AD1625" i="2"/>
  <c r="AL1625" i="2" s="1"/>
  <c r="AC1625" i="2"/>
  <c r="AE1624" i="2"/>
  <c r="AM1624" i="2" s="1"/>
  <c r="AD1624" i="2"/>
  <c r="AL1624" i="2" s="1"/>
  <c r="AC1624" i="2"/>
  <c r="AE1623" i="2"/>
  <c r="AM1623" i="2" s="1"/>
  <c r="AD1623" i="2"/>
  <c r="AL1623" i="2" s="1"/>
  <c r="AC1623" i="2"/>
  <c r="AE1622" i="2"/>
  <c r="AM1622" i="2" s="1"/>
  <c r="AD1622" i="2"/>
  <c r="AL1622" i="2" s="1"/>
  <c r="AC1622" i="2"/>
  <c r="AE1621" i="2"/>
  <c r="AM1621" i="2" s="1"/>
  <c r="AD1621" i="2"/>
  <c r="AL1621" i="2" s="1"/>
  <c r="AC1621" i="2"/>
  <c r="AE1620" i="2"/>
  <c r="AM1620" i="2" s="1"/>
  <c r="AD1620" i="2"/>
  <c r="AL1620" i="2" s="1"/>
  <c r="AC1620" i="2"/>
  <c r="AE1619" i="2"/>
  <c r="AM1619" i="2" s="1"/>
  <c r="AD1619" i="2"/>
  <c r="AL1619" i="2" s="1"/>
  <c r="AC1619" i="2"/>
  <c r="AE1618" i="2"/>
  <c r="AM1618" i="2" s="1"/>
  <c r="AD1618" i="2"/>
  <c r="AL1618" i="2" s="1"/>
  <c r="AC1618" i="2"/>
  <c r="AE1617" i="2"/>
  <c r="AM1617" i="2" s="1"/>
  <c r="AD1617" i="2"/>
  <c r="AL1617" i="2" s="1"/>
  <c r="AC1617" i="2"/>
  <c r="AE1616" i="2"/>
  <c r="AM1616" i="2" s="1"/>
  <c r="AD1616" i="2"/>
  <c r="AL1616" i="2" s="1"/>
  <c r="AC1616" i="2"/>
  <c r="AE1615" i="2"/>
  <c r="AM1615" i="2" s="1"/>
  <c r="AD1615" i="2"/>
  <c r="AL1615" i="2" s="1"/>
  <c r="AC1615" i="2"/>
  <c r="AE1614" i="2"/>
  <c r="AM1614" i="2" s="1"/>
  <c r="AD1614" i="2"/>
  <c r="AL1614" i="2" s="1"/>
  <c r="AC1614" i="2"/>
  <c r="AE1613" i="2"/>
  <c r="AM1613" i="2" s="1"/>
  <c r="AD1613" i="2"/>
  <c r="AL1613" i="2" s="1"/>
  <c r="AC1613" i="2"/>
  <c r="AE1612" i="2"/>
  <c r="AM1612" i="2" s="1"/>
  <c r="AD1612" i="2"/>
  <c r="AL1612" i="2" s="1"/>
  <c r="AC1612" i="2"/>
  <c r="AE1611" i="2"/>
  <c r="AM1611" i="2" s="1"/>
  <c r="AD1611" i="2"/>
  <c r="AL1611" i="2" s="1"/>
  <c r="AC1611" i="2"/>
  <c r="AE1610" i="2"/>
  <c r="AM1610" i="2" s="1"/>
  <c r="AD1610" i="2"/>
  <c r="AL1610" i="2" s="1"/>
  <c r="AC1610" i="2"/>
  <c r="AE1609" i="2"/>
  <c r="AM1609" i="2" s="1"/>
  <c r="AD1609" i="2"/>
  <c r="AL1609" i="2" s="1"/>
  <c r="AC1609" i="2"/>
  <c r="AE1608" i="2"/>
  <c r="AM1608" i="2" s="1"/>
  <c r="AD1608" i="2"/>
  <c r="AL1608" i="2" s="1"/>
  <c r="AC1608" i="2"/>
  <c r="AE1607" i="2"/>
  <c r="AM1607" i="2" s="1"/>
  <c r="AD1607" i="2"/>
  <c r="AL1607" i="2" s="1"/>
  <c r="AC1607" i="2"/>
  <c r="AE1606" i="2"/>
  <c r="AM1606" i="2" s="1"/>
  <c r="AD1606" i="2"/>
  <c r="AL1606" i="2" s="1"/>
  <c r="AC1606" i="2"/>
  <c r="AE1605" i="2"/>
  <c r="AM1605" i="2" s="1"/>
  <c r="AD1605" i="2"/>
  <c r="AL1605" i="2" s="1"/>
  <c r="AC1605" i="2"/>
  <c r="AE1604" i="2"/>
  <c r="AM1604" i="2" s="1"/>
  <c r="AD1604" i="2"/>
  <c r="AL1604" i="2" s="1"/>
  <c r="AC1604" i="2"/>
  <c r="AE1603" i="2"/>
  <c r="AM1603" i="2" s="1"/>
  <c r="AD1603" i="2"/>
  <c r="AL1603" i="2" s="1"/>
  <c r="AC1603" i="2"/>
  <c r="AE1602" i="2"/>
  <c r="AM1602" i="2" s="1"/>
  <c r="AD1602" i="2"/>
  <c r="AL1602" i="2" s="1"/>
  <c r="AC1602" i="2"/>
  <c r="AE1601" i="2"/>
  <c r="AM1601" i="2" s="1"/>
  <c r="AD1601" i="2"/>
  <c r="AL1601" i="2" s="1"/>
  <c r="AC1601" i="2"/>
  <c r="AE1600" i="2"/>
  <c r="AM1600" i="2" s="1"/>
  <c r="AD1600" i="2"/>
  <c r="AL1600" i="2" s="1"/>
  <c r="AC1600" i="2"/>
  <c r="AE1599" i="2"/>
  <c r="AM1599" i="2" s="1"/>
  <c r="AD1599" i="2"/>
  <c r="AL1599" i="2" s="1"/>
  <c r="AC1599" i="2"/>
  <c r="AE1598" i="2"/>
  <c r="AM1598" i="2" s="1"/>
  <c r="AD1598" i="2"/>
  <c r="AL1598" i="2" s="1"/>
  <c r="AC1598" i="2"/>
  <c r="AE1597" i="2"/>
  <c r="AM1597" i="2" s="1"/>
  <c r="AD1597" i="2"/>
  <c r="AL1597" i="2" s="1"/>
  <c r="AC1597" i="2"/>
  <c r="AE1596" i="2"/>
  <c r="AM1596" i="2" s="1"/>
  <c r="AD1596" i="2"/>
  <c r="AL1596" i="2" s="1"/>
  <c r="AC1596" i="2"/>
  <c r="AE1595" i="2"/>
  <c r="AM1595" i="2" s="1"/>
  <c r="AD1595" i="2"/>
  <c r="AL1595" i="2" s="1"/>
  <c r="AC1595" i="2"/>
  <c r="AE1594" i="2"/>
  <c r="AM1594" i="2" s="1"/>
  <c r="AD1594" i="2"/>
  <c r="AL1594" i="2" s="1"/>
  <c r="AC1594" i="2"/>
  <c r="AE1593" i="2"/>
  <c r="AM1593" i="2" s="1"/>
  <c r="AD1593" i="2"/>
  <c r="AL1593" i="2" s="1"/>
  <c r="AC1593" i="2"/>
  <c r="AE1592" i="2"/>
  <c r="AM1592" i="2" s="1"/>
  <c r="AD1592" i="2"/>
  <c r="AL1592" i="2" s="1"/>
  <c r="AC1592" i="2"/>
  <c r="AE1591" i="2"/>
  <c r="AM1591" i="2" s="1"/>
  <c r="AD1591" i="2"/>
  <c r="AL1591" i="2" s="1"/>
  <c r="AC1591" i="2"/>
  <c r="AE1590" i="2"/>
  <c r="AM1590" i="2" s="1"/>
  <c r="AD1590" i="2"/>
  <c r="AL1590" i="2" s="1"/>
  <c r="AC1590" i="2"/>
  <c r="AE1589" i="2"/>
  <c r="AM1589" i="2" s="1"/>
  <c r="AD1589" i="2"/>
  <c r="AL1589" i="2" s="1"/>
  <c r="AC1589" i="2"/>
  <c r="AE1588" i="2"/>
  <c r="AM1588" i="2" s="1"/>
  <c r="AD1588" i="2"/>
  <c r="AL1588" i="2" s="1"/>
  <c r="AC1588" i="2"/>
  <c r="AE1587" i="2"/>
  <c r="AM1587" i="2" s="1"/>
  <c r="AD1587" i="2"/>
  <c r="AL1587" i="2" s="1"/>
  <c r="AC1587" i="2"/>
  <c r="AE1586" i="2"/>
  <c r="AM1586" i="2" s="1"/>
  <c r="AD1586" i="2"/>
  <c r="AL1586" i="2" s="1"/>
  <c r="AC1586" i="2"/>
  <c r="AE1585" i="2"/>
  <c r="AM1585" i="2" s="1"/>
  <c r="AD1585" i="2"/>
  <c r="AL1585" i="2" s="1"/>
  <c r="AC1585" i="2"/>
  <c r="AE1584" i="2"/>
  <c r="AM1584" i="2" s="1"/>
  <c r="AD1584" i="2"/>
  <c r="AL1584" i="2" s="1"/>
  <c r="AC1584" i="2"/>
  <c r="AE1583" i="2"/>
  <c r="AM1583" i="2" s="1"/>
  <c r="AD1583" i="2"/>
  <c r="AL1583" i="2" s="1"/>
  <c r="AC1583" i="2"/>
  <c r="AE1582" i="2"/>
  <c r="AM1582" i="2" s="1"/>
  <c r="AD1582" i="2"/>
  <c r="AL1582" i="2" s="1"/>
  <c r="AC1582" i="2"/>
  <c r="AE1581" i="2"/>
  <c r="AM1581" i="2" s="1"/>
  <c r="AD1581" i="2"/>
  <c r="AL1581" i="2" s="1"/>
  <c r="AC1581" i="2"/>
  <c r="AE1580" i="2"/>
  <c r="AM1580" i="2" s="1"/>
  <c r="AD1580" i="2"/>
  <c r="AL1580" i="2" s="1"/>
  <c r="AC1580" i="2"/>
  <c r="AE1579" i="2"/>
  <c r="AM1579" i="2" s="1"/>
  <c r="AD1579" i="2"/>
  <c r="AL1579" i="2" s="1"/>
  <c r="AC1579" i="2"/>
  <c r="AE1578" i="2"/>
  <c r="AM1578" i="2" s="1"/>
  <c r="AD1578" i="2"/>
  <c r="AL1578" i="2" s="1"/>
  <c r="AC1578" i="2"/>
  <c r="AE1577" i="2"/>
  <c r="AM1577" i="2" s="1"/>
  <c r="AD1577" i="2"/>
  <c r="AL1577" i="2" s="1"/>
  <c r="AC1577" i="2"/>
  <c r="AE1576" i="2"/>
  <c r="AM1576" i="2" s="1"/>
  <c r="AD1576" i="2"/>
  <c r="AL1576" i="2" s="1"/>
  <c r="AC1576" i="2"/>
  <c r="AE1575" i="2"/>
  <c r="AM1575" i="2" s="1"/>
  <c r="AD1575" i="2"/>
  <c r="AL1575" i="2" s="1"/>
  <c r="AC1575" i="2"/>
  <c r="AE1574" i="2"/>
  <c r="AM1574" i="2" s="1"/>
  <c r="AD1574" i="2"/>
  <c r="AL1574" i="2" s="1"/>
  <c r="AC1574" i="2"/>
  <c r="AE1573" i="2"/>
  <c r="AM1573" i="2" s="1"/>
  <c r="AD1573" i="2"/>
  <c r="AL1573" i="2" s="1"/>
  <c r="AC1573" i="2"/>
  <c r="AE1572" i="2"/>
  <c r="AM1572" i="2" s="1"/>
  <c r="AD1572" i="2"/>
  <c r="AL1572" i="2" s="1"/>
  <c r="AC1572" i="2"/>
  <c r="AE1571" i="2"/>
  <c r="AM1571" i="2" s="1"/>
  <c r="AD1571" i="2"/>
  <c r="AL1571" i="2" s="1"/>
  <c r="AC1571" i="2"/>
  <c r="AE1570" i="2"/>
  <c r="AM1570" i="2" s="1"/>
  <c r="AD1570" i="2"/>
  <c r="AL1570" i="2" s="1"/>
  <c r="AC1570" i="2"/>
  <c r="AE1569" i="2"/>
  <c r="AM1569" i="2" s="1"/>
  <c r="AD1569" i="2"/>
  <c r="AL1569" i="2" s="1"/>
  <c r="AC1569" i="2"/>
  <c r="AE1568" i="2"/>
  <c r="AM1568" i="2" s="1"/>
  <c r="AD1568" i="2"/>
  <c r="AL1568" i="2" s="1"/>
  <c r="AC1568" i="2"/>
  <c r="AE1567" i="2"/>
  <c r="AM1567" i="2" s="1"/>
  <c r="AD1567" i="2"/>
  <c r="AL1567" i="2" s="1"/>
  <c r="AC1567" i="2"/>
  <c r="AE1566" i="2"/>
  <c r="AM1566" i="2" s="1"/>
  <c r="AD1566" i="2"/>
  <c r="AL1566" i="2" s="1"/>
  <c r="AC1566" i="2"/>
  <c r="AE1565" i="2"/>
  <c r="AM1565" i="2" s="1"/>
  <c r="AD1565" i="2"/>
  <c r="AL1565" i="2" s="1"/>
  <c r="AC1565" i="2"/>
  <c r="AE1564" i="2"/>
  <c r="AM1564" i="2" s="1"/>
  <c r="AD1564" i="2"/>
  <c r="AL1564" i="2" s="1"/>
  <c r="AC1564" i="2"/>
  <c r="AE1563" i="2"/>
  <c r="AM1563" i="2" s="1"/>
  <c r="AD1563" i="2"/>
  <c r="AL1563" i="2" s="1"/>
  <c r="AC1563" i="2"/>
  <c r="AE1562" i="2"/>
  <c r="AM1562" i="2" s="1"/>
  <c r="AD1562" i="2"/>
  <c r="AL1562" i="2" s="1"/>
  <c r="AC1562" i="2"/>
  <c r="AE1561" i="2"/>
  <c r="AM1561" i="2" s="1"/>
  <c r="AD1561" i="2"/>
  <c r="AL1561" i="2" s="1"/>
  <c r="AC1561" i="2"/>
  <c r="AE1560" i="2"/>
  <c r="AM1560" i="2" s="1"/>
  <c r="AD1560" i="2"/>
  <c r="AL1560" i="2" s="1"/>
  <c r="AC1560" i="2"/>
  <c r="AE1559" i="2"/>
  <c r="AM1559" i="2" s="1"/>
  <c r="AD1559" i="2"/>
  <c r="AL1559" i="2" s="1"/>
  <c r="AC1559" i="2"/>
  <c r="AE1558" i="2"/>
  <c r="AM1558" i="2" s="1"/>
  <c r="AD1558" i="2"/>
  <c r="AL1558" i="2" s="1"/>
  <c r="AC1558" i="2"/>
  <c r="AE1557" i="2"/>
  <c r="AM1557" i="2" s="1"/>
  <c r="AD1557" i="2"/>
  <c r="AL1557" i="2" s="1"/>
  <c r="AC1557" i="2"/>
  <c r="AE1556" i="2"/>
  <c r="AM1556" i="2" s="1"/>
  <c r="AD1556" i="2"/>
  <c r="AL1556" i="2" s="1"/>
  <c r="AC1556" i="2"/>
  <c r="AE1555" i="2"/>
  <c r="AM1555" i="2" s="1"/>
  <c r="AD1555" i="2"/>
  <c r="AL1555" i="2" s="1"/>
  <c r="AC1555" i="2"/>
  <c r="AE1554" i="2"/>
  <c r="AM1554" i="2" s="1"/>
  <c r="AD1554" i="2"/>
  <c r="AL1554" i="2" s="1"/>
  <c r="AC1554" i="2"/>
  <c r="AE1553" i="2"/>
  <c r="AM1553" i="2" s="1"/>
  <c r="AD1553" i="2"/>
  <c r="AL1553" i="2" s="1"/>
  <c r="AC1553" i="2"/>
  <c r="AE1552" i="2"/>
  <c r="AM1552" i="2" s="1"/>
  <c r="AD1552" i="2"/>
  <c r="AL1552" i="2" s="1"/>
  <c r="AC1552" i="2"/>
  <c r="AE1551" i="2"/>
  <c r="AM1551" i="2" s="1"/>
  <c r="AD1551" i="2"/>
  <c r="AL1551" i="2" s="1"/>
  <c r="AC1551" i="2"/>
  <c r="AE1550" i="2"/>
  <c r="AM1550" i="2" s="1"/>
  <c r="AD1550" i="2"/>
  <c r="AL1550" i="2" s="1"/>
  <c r="AC1550" i="2"/>
  <c r="AE1549" i="2"/>
  <c r="AM1549" i="2" s="1"/>
  <c r="AD1549" i="2"/>
  <c r="AL1549" i="2" s="1"/>
  <c r="AC1549" i="2"/>
  <c r="AE1548" i="2"/>
  <c r="AM1548" i="2" s="1"/>
  <c r="AD1548" i="2"/>
  <c r="AL1548" i="2" s="1"/>
  <c r="AC1548" i="2"/>
  <c r="AE1547" i="2"/>
  <c r="AM1547" i="2" s="1"/>
  <c r="AD1547" i="2"/>
  <c r="AL1547" i="2" s="1"/>
  <c r="AC1547" i="2"/>
  <c r="AE1546" i="2"/>
  <c r="AM1546" i="2" s="1"/>
  <c r="AD1546" i="2"/>
  <c r="AL1546" i="2" s="1"/>
  <c r="AC1546" i="2"/>
  <c r="AE1545" i="2"/>
  <c r="AM1545" i="2" s="1"/>
  <c r="AD1545" i="2"/>
  <c r="AL1545" i="2" s="1"/>
  <c r="AC1545" i="2"/>
  <c r="AE1544" i="2"/>
  <c r="AM1544" i="2" s="1"/>
  <c r="AD1544" i="2"/>
  <c r="AL1544" i="2" s="1"/>
  <c r="AC1544" i="2"/>
  <c r="AE1543" i="2"/>
  <c r="AM1543" i="2" s="1"/>
  <c r="AD1543" i="2"/>
  <c r="AL1543" i="2" s="1"/>
  <c r="AC1543" i="2"/>
  <c r="AE1542" i="2"/>
  <c r="AM1542" i="2" s="1"/>
  <c r="AD1542" i="2"/>
  <c r="AL1542" i="2" s="1"/>
  <c r="AC1542" i="2"/>
  <c r="AE1541" i="2"/>
  <c r="AM1541" i="2" s="1"/>
  <c r="AD1541" i="2"/>
  <c r="AL1541" i="2" s="1"/>
  <c r="AC1541" i="2"/>
  <c r="AE1540" i="2"/>
  <c r="AM1540" i="2" s="1"/>
  <c r="AD1540" i="2"/>
  <c r="AL1540" i="2" s="1"/>
  <c r="AC1540" i="2"/>
  <c r="AE1539" i="2"/>
  <c r="AM1539" i="2" s="1"/>
  <c r="AD1539" i="2"/>
  <c r="AL1539" i="2" s="1"/>
  <c r="AC1539" i="2"/>
  <c r="AE1538" i="2"/>
  <c r="AM1538" i="2" s="1"/>
  <c r="AD1538" i="2"/>
  <c r="AL1538" i="2" s="1"/>
  <c r="AC1538" i="2"/>
  <c r="AE1537" i="2"/>
  <c r="AM1537" i="2" s="1"/>
  <c r="AD1537" i="2"/>
  <c r="AL1537" i="2" s="1"/>
  <c r="AC1537" i="2"/>
  <c r="AE1536" i="2"/>
  <c r="AM1536" i="2" s="1"/>
  <c r="AD1536" i="2"/>
  <c r="AL1536" i="2" s="1"/>
  <c r="AC1536" i="2"/>
  <c r="AE1535" i="2"/>
  <c r="AM1535" i="2" s="1"/>
  <c r="AD1535" i="2"/>
  <c r="AL1535" i="2" s="1"/>
  <c r="AC1535" i="2"/>
  <c r="AE1534" i="2"/>
  <c r="AM1534" i="2" s="1"/>
  <c r="AD1534" i="2"/>
  <c r="AL1534" i="2" s="1"/>
  <c r="AC1534" i="2"/>
  <c r="AE1533" i="2"/>
  <c r="AM1533" i="2" s="1"/>
  <c r="AD1533" i="2"/>
  <c r="AL1533" i="2" s="1"/>
  <c r="AC1533" i="2"/>
  <c r="AE1532" i="2"/>
  <c r="AM1532" i="2" s="1"/>
  <c r="AD1532" i="2"/>
  <c r="AL1532" i="2" s="1"/>
  <c r="AC1532" i="2"/>
  <c r="AE1531" i="2"/>
  <c r="AM1531" i="2" s="1"/>
  <c r="AD1531" i="2"/>
  <c r="AL1531" i="2" s="1"/>
  <c r="AC1531" i="2"/>
  <c r="AE1530" i="2"/>
  <c r="AM1530" i="2" s="1"/>
  <c r="AD1530" i="2"/>
  <c r="AL1530" i="2" s="1"/>
  <c r="AC1530" i="2"/>
  <c r="AE1529" i="2"/>
  <c r="AM1529" i="2" s="1"/>
  <c r="AD1529" i="2"/>
  <c r="AL1529" i="2" s="1"/>
  <c r="AC1529" i="2"/>
  <c r="AE1528" i="2"/>
  <c r="AM1528" i="2" s="1"/>
  <c r="AD1528" i="2"/>
  <c r="AL1528" i="2" s="1"/>
  <c r="AC1528" i="2"/>
  <c r="AE1527" i="2"/>
  <c r="AM1527" i="2" s="1"/>
  <c r="AD1527" i="2"/>
  <c r="AL1527" i="2" s="1"/>
  <c r="AC1527" i="2"/>
  <c r="AE1526" i="2"/>
  <c r="AM1526" i="2" s="1"/>
  <c r="AD1526" i="2"/>
  <c r="AL1526" i="2" s="1"/>
  <c r="AC1526" i="2"/>
  <c r="AE1525" i="2"/>
  <c r="AM1525" i="2" s="1"/>
  <c r="AD1525" i="2"/>
  <c r="AL1525" i="2" s="1"/>
  <c r="AC1525" i="2"/>
  <c r="AE1524" i="2"/>
  <c r="AM1524" i="2" s="1"/>
  <c r="AD1524" i="2"/>
  <c r="AL1524" i="2" s="1"/>
  <c r="AC1524" i="2"/>
  <c r="AE1523" i="2"/>
  <c r="AM1523" i="2" s="1"/>
  <c r="AD1523" i="2"/>
  <c r="AL1523" i="2" s="1"/>
  <c r="AC1523" i="2"/>
  <c r="AE1522" i="2"/>
  <c r="AM1522" i="2" s="1"/>
  <c r="AD1522" i="2"/>
  <c r="AL1522" i="2" s="1"/>
  <c r="AC1522" i="2"/>
  <c r="AE1521" i="2"/>
  <c r="AM1521" i="2" s="1"/>
  <c r="AD1521" i="2"/>
  <c r="AL1521" i="2" s="1"/>
  <c r="AC1521" i="2"/>
  <c r="AE1520" i="2"/>
  <c r="AM1520" i="2" s="1"/>
  <c r="AD1520" i="2"/>
  <c r="AL1520" i="2" s="1"/>
  <c r="AC1520" i="2"/>
  <c r="AE1519" i="2"/>
  <c r="AM1519" i="2" s="1"/>
  <c r="AD1519" i="2"/>
  <c r="AL1519" i="2" s="1"/>
  <c r="AC1519" i="2"/>
  <c r="AE1518" i="2"/>
  <c r="AM1518" i="2" s="1"/>
  <c r="AD1518" i="2"/>
  <c r="AL1518" i="2" s="1"/>
  <c r="AC1518" i="2"/>
  <c r="AE1517" i="2"/>
  <c r="AM1517" i="2" s="1"/>
  <c r="AD1517" i="2"/>
  <c r="AL1517" i="2" s="1"/>
  <c r="AC1517" i="2"/>
  <c r="AE1516" i="2"/>
  <c r="AM1516" i="2" s="1"/>
  <c r="AD1516" i="2"/>
  <c r="AL1516" i="2" s="1"/>
  <c r="AC1516" i="2"/>
  <c r="AE1515" i="2"/>
  <c r="AM1515" i="2" s="1"/>
  <c r="AD1515" i="2"/>
  <c r="AL1515" i="2" s="1"/>
  <c r="AC1515" i="2"/>
  <c r="AE1514" i="2"/>
  <c r="AM1514" i="2" s="1"/>
  <c r="AD1514" i="2"/>
  <c r="AL1514" i="2" s="1"/>
  <c r="AC1514" i="2"/>
  <c r="AE1513" i="2"/>
  <c r="AM1513" i="2" s="1"/>
  <c r="AD1513" i="2"/>
  <c r="AL1513" i="2" s="1"/>
  <c r="AC1513" i="2"/>
  <c r="AE1512" i="2"/>
  <c r="AM1512" i="2" s="1"/>
  <c r="AD1512" i="2"/>
  <c r="AL1512" i="2" s="1"/>
  <c r="AC1512" i="2"/>
  <c r="AE1511" i="2"/>
  <c r="AM1511" i="2" s="1"/>
  <c r="AD1511" i="2"/>
  <c r="AL1511" i="2" s="1"/>
  <c r="AC1511" i="2"/>
  <c r="AE1510" i="2"/>
  <c r="AM1510" i="2" s="1"/>
  <c r="AD1510" i="2"/>
  <c r="AL1510" i="2" s="1"/>
  <c r="AC1510" i="2"/>
  <c r="AE1509" i="2"/>
  <c r="AM1509" i="2" s="1"/>
  <c r="AD1509" i="2"/>
  <c r="AL1509" i="2" s="1"/>
  <c r="AC1509" i="2"/>
  <c r="AE1508" i="2"/>
  <c r="AM1508" i="2" s="1"/>
  <c r="AD1508" i="2"/>
  <c r="AL1508" i="2" s="1"/>
  <c r="AC1508" i="2"/>
  <c r="AE1507" i="2"/>
  <c r="AM1507" i="2" s="1"/>
  <c r="AD1507" i="2"/>
  <c r="AL1507" i="2" s="1"/>
  <c r="AC1507" i="2"/>
  <c r="AE1506" i="2"/>
  <c r="AM1506" i="2" s="1"/>
  <c r="AD1506" i="2"/>
  <c r="AL1506" i="2" s="1"/>
  <c r="AC1506" i="2"/>
  <c r="AE1505" i="2"/>
  <c r="AM1505" i="2" s="1"/>
  <c r="AD1505" i="2"/>
  <c r="AL1505" i="2" s="1"/>
  <c r="AC1505" i="2"/>
  <c r="AE1504" i="2"/>
  <c r="AM1504" i="2" s="1"/>
  <c r="AD1504" i="2"/>
  <c r="AL1504" i="2" s="1"/>
  <c r="AC1504" i="2"/>
  <c r="AE1503" i="2"/>
  <c r="AM1503" i="2" s="1"/>
  <c r="AD1503" i="2"/>
  <c r="AL1503" i="2" s="1"/>
  <c r="AC1503" i="2"/>
  <c r="AE1502" i="2"/>
  <c r="AM1502" i="2" s="1"/>
  <c r="AD1502" i="2"/>
  <c r="AL1502" i="2" s="1"/>
  <c r="AC1502" i="2"/>
  <c r="AE1501" i="2"/>
  <c r="AM1501" i="2" s="1"/>
  <c r="AD1501" i="2"/>
  <c r="AL1501" i="2" s="1"/>
  <c r="AC1501" i="2"/>
  <c r="AE1500" i="2"/>
  <c r="AM1500" i="2" s="1"/>
  <c r="AD1500" i="2"/>
  <c r="AL1500" i="2" s="1"/>
  <c r="AC1500" i="2"/>
  <c r="AE1499" i="2"/>
  <c r="AM1499" i="2" s="1"/>
  <c r="AD1499" i="2"/>
  <c r="AL1499" i="2" s="1"/>
  <c r="AC1499" i="2"/>
  <c r="AE1498" i="2"/>
  <c r="AM1498" i="2" s="1"/>
  <c r="AD1498" i="2"/>
  <c r="AL1498" i="2" s="1"/>
  <c r="AC1498" i="2"/>
  <c r="AE1497" i="2"/>
  <c r="AM1497" i="2" s="1"/>
  <c r="AD1497" i="2"/>
  <c r="AL1497" i="2" s="1"/>
  <c r="AC1497" i="2"/>
  <c r="AE1496" i="2"/>
  <c r="AM1496" i="2" s="1"/>
  <c r="AD1496" i="2"/>
  <c r="AL1496" i="2" s="1"/>
  <c r="AC1496" i="2"/>
  <c r="AE1495" i="2"/>
  <c r="AM1495" i="2" s="1"/>
  <c r="AD1495" i="2"/>
  <c r="AL1495" i="2" s="1"/>
  <c r="AC1495" i="2"/>
  <c r="AE1494" i="2"/>
  <c r="AM1494" i="2" s="1"/>
  <c r="AD1494" i="2"/>
  <c r="AL1494" i="2" s="1"/>
  <c r="AC1494" i="2"/>
  <c r="AE1493" i="2"/>
  <c r="AM1493" i="2" s="1"/>
  <c r="AD1493" i="2"/>
  <c r="AL1493" i="2" s="1"/>
  <c r="AC1493" i="2"/>
  <c r="AE1492" i="2"/>
  <c r="AM1492" i="2" s="1"/>
  <c r="AD1492" i="2"/>
  <c r="AL1492" i="2" s="1"/>
  <c r="AC1492" i="2"/>
  <c r="AE1491" i="2"/>
  <c r="AM1491" i="2" s="1"/>
  <c r="AD1491" i="2"/>
  <c r="AL1491" i="2" s="1"/>
  <c r="AC1491" i="2"/>
  <c r="AE1490" i="2"/>
  <c r="AM1490" i="2" s="1"/>
  <c r="AD1490" i="2"/>
  <c r="AL1490" i="2" s="1"/>
  <c r="AC1490" i="2"/>
  <c r="AE1489" i="2"/>
  <c r="AM1489" i="2" s="1"/>
  <c r="AD1489" i="2"/>
  <c r="AL1489" i="2" s="1"/>
  <c r="AC1489" i="2"/>
  <c r="AE1488" i="2"/>
  <c r="AM1488" i="2" s="1"/>
  <c r="AD1488" i="2"/>
  <c r="AL1488" i="2" s="1"/>
  <c r="AC1488" i="2"/>
  <c r="AE1487" i="2"/>
  <c r="AM1487" i="2" s="1"/>
  <c r="AD1487" i="2"/>
  <c r="AL1487" i="2" s="1"/>
  <c r="AC1487" i="2"/>
  <c r="AE1486" i="2"/>
  <c r="AM1486" i="2" s="1"/>
  <c r="AD1486" i="2"/>
  <c r="AL1486" i="2" s="1"/>
  <c r="AC1486" i="2"/>
  <c r="AE1485" i="2"/>
  <c r="AM1485" i="2" s="1"/>
  <c r="AD1485" i="2"/>
  <c r="AL1485" i="2" s="1"/>
  <c r="AC1485" i="2"/>
  <c r="AE1484" i="2"/>
  <c r="AM1484" i="2" s="1"/>
  <c r="AD1484" i="2"/>
  <c r="AL1484" i="2" s="1"/>
  <c r="AC1484" i="2"/>
  <c r="AE1483" i="2"/>
  <c r="AM1483" i="2" s="1"/>
  <c r="AD1483" i="2"/>
  <c r="AL1483" i="2" s="1"/>
  <c r="AC1483" i="2"/>
  <c r="AE1482" i="2"/>
  <c r="AM1482" i="2" s="1"/>
  <c r="AD1482" i="2"/>
  <c r="AL1482" i="2" s="1"/>
  <c r="AC1482" i="2"/>
  <c r="AE1481" i="2"/>
  <c r="AM1481" i="2" s="1"/>
  <c r="AD1481" i="2"/>
  <c r="AL1481" i="2" s="1"/>
  <c r="AC1481" i="2"/>
  <c r="AE1480" i="2"/>
  <c r="AM1480" i="2" s="1"/>
  <c r="AD1480" i="2"/>
  <c r="AL1480" i="2" s="1"/>
  <c r="AC1480" i="2"/>
  <c r="AE1479" i="2"/>
  <c r="AM1479" i="2" s="1"/>
  <c r="AD1479" i="2"/>
  <c r="AL1479" i="2" s="1"/>
  <c r="AC1479" i="2"/>
  <c r="AE1478" i="2"/>
  <c r="AM1478" i="2" s="1"/>
  <c r="AD1478" i="2"/>
  <c r="AL1478" i="2" s="1"/>
  <c r="AC1478" i="2"/>
  <c r="AE1477" i="2"/>
  <c r="AM1477" i="2" s="1"/>
  <c r="AD1477" i="2"/>
  <c r="AL1477" i="2" s="1"/>
  <c r="AC1477" i="2"/>
  <c r="AE1476" i="2"/>
  <c r="AM1476" i="2" s="1"/>
  <c r="AD1476" i="2"/>
  <c r="AL1476" i="2" s="1"/>
  <c r="AC1476" i="2"/>
  <c r="AE1475" i="2"/>
  <c r="AM1475" i="2" s="1"/>
  <c r="AD1475" i="2"/>
  <c r="AL1475" i="2" s="1"/>
  <c r="AC1475" i="2"/>
  <c r="AE1474" i="2"/>
  <c r="AM1474" i="2" s="1"/>
  <c r="AD1474" i="2"/>
  <c r="AL1474" i="2" s="1"/>
  <c r="AC1474" i="2"/>
  <c r="AE1473" i="2"/>
  <c r="AM1473" i="2" s="1"/>
  <c r="AD1473" i="2"/>
  <c r="AL1473" i="2" s="1"/>
  <c r="AC1473" i="2"/>
  <c r="AE1472" i="2"/>
  <c r="AM1472" i="2" s="1"/>
  <c r="AD1472" i="2"/>
  <c r="AL1472" i="2" s="1"/>
  <c r="AC1472" i="2"/>
  <c r="AE1471" i="2"/>
  <c r="AM1471" i="2" s="1"/>
  <c r="AD1471" i="2"/>
  <c r="AL1471" i="2" s="1"/>
  <c r="AC1471" i="2"/>
  <c r="AE1470" i="2"/>
  <c r="AM1470" i="2" s="1"/>
  <c r="AD1470" i="2"/>
  <c r="AL1470" i="2" s="1"/>
  <c r="AC1470" i="2"/>
  <c r="AE1469" i="2"/>
  <c r="AM1469" i="2" s="1"/>
  <c r="AD1469" i="2"/>
  <c r="AL1469" i="2" s="1"/>
  <c r="AC1469" i="2"/>
  <c r="AE1468" i="2"/>
  <c r="AM1468" i="2" s="1"/>
  <c r="AD1468" i="2"/>
  <c r="AL1468" i="2" s="1"/>
  <c r="AC1468" i="2"/>
  <c r="AE1467" i="2"/>
  <c r="AM1467" i="2" s="1"/>
  <c r="AD1467" i="2"/>
  <c r="AL1467" i="2" s="1"/>
  <c r="AC1467" i="2"/>
  <c r="AE1466" i="2"/>
  <c r="AM1466" i="2" s="1"/>
  <c r="AD1466" i="2"/>
  <c r="AL1466" i="2" s="1"/>
  <c r="AC1466" i="2"/>
  <c r="AE1465" i="2"/>
  <c r="AM1465" i="2" s="1"/>
  <c r="AD1465" i="2"/>
  <c r="AL1465" i="2" s="1"/>
  <c r="AC1465" i="2"/>
  <c r="AE1464" i="2"/>
  <c r="AM1464" i="2" s="1"/>
  <c r="AD1464" i="2"/>
  <c r="AL1464" i="2" s="1"/>
  <c r="AC1464" i="2"/>
  <c r="AE1463" i="2"/>
  <c r="AM1463" i="2" s="1"/>
  <c r="AD1463" i="2"/>
  <c r="AL1463" i="2" s="1"/>
  <c r="AC1463" i="2"/>
  <c r="AE1462" i="2"/>
  <c r="AM1462" i="2" s="1"/>
  <c r="AD1462" i="2"/>
  <c r="AL1462" i="2" s="1"/>
  <c r="AC1462" i="2"/>
  <c r="AE1461" i="2"/>
  <c r="AM1461" i="2" s="1"/>
  <c r="AD1461" i="2"/>
  <c r="AL1461" i="2" s="1"/>
  <c r="AC1461" i="2"/>
  <c r="AE1460" i="2"/>
  <c r="AM1460" i="2" s="1"/>
  <c r="AD1460" i="2"/>
  <c r="AL1460" i="2" s="1"/>
  <c r="AC1460" i="2"/>
  <c r="AE1459" i="2"/>
  <c r="AM1459" i="2" s="1"/>
  <c r="AD1459" i="2"/>
  <c r="AL1459" i="2" s="1"/>
  <c r="AC1459" i="2"/>
  <c r="AE1458" i="2"/>
  <c r="AM1458" i="2" s="1"/>
  <c r="AD1458" i="2"/>
  <c r="AL1458" i="2" s="1"/>
  <c r="AC1458" i="2"/>
  <c r="AE1457" i="2"/>
  <c r="AM1457" i="2" s="1"/>
  <c r="AD1457" i="2"/>
  <c r="AL1457" i="2" s="1"/>
  <c r="AC1457" i="2"/>
  <c r="AE1456" i="2"/>
  <c r="AM1456" i="2" s="1"/>
  <c r="AD1456" i="2"/>
  <c r="AL1456" i="2" s="1"/>
  <c r="AC1456" i="2"/>
  <c r="AE1455" i="2"/>
  <c r="AM1455" i="2" s="1"/>
  <c r="AD1455" i="2"/>
  <c r="AL1455" i="2" s="1"/>
  <c r="AC1455" i="2"/>
  <c r="AE1454" i="2"/>
  <c r="AM1454" i="2" s="1"/>
  <c r="AD1454" i="2"/>
  <c r="AL1454" i="2" s="1"/>
  <c r="AC1454" i="2"/>
  <c r="AE1453" i="2"/>
  <c r="AM1453" i="2" s="1"/>
  <c r="AD1453" i="2"/>
  <c r="AL1453" i="2" s="1"/>
  <c r="AC1453" i="2"/>
  <c r="AE1452" i="2"/>
  <c r="AM1452" i="2" s="1"/>
  <c r="AD1452" i="2"/>
  <c r="AL1452" i="2" s="1"/>
  <c r="AC1452" i="2"/>
  <c r="AE1451" i="2"/>
  <c r="AM1451" i="2" s="1"/>
  <c r="AD1451" i="2"/>
  <c r="AL1451" i="2" s="1"/>
  <c r="AC1451" i="2"/>
  <c r="AE1450" i="2"/>
  <c r="AM1450" i="2" s="1"/>
  <c r="AD1450" i="2"/>
  <c r="AL1450" i="2" s="1"/>
  <c r="AC1450" i="2"/>
  <c r="AE1449" i="2"/>
  <c r="AM1449" i="2" s="1"/>
  <c r="AD1449" i="2"/>
  <c r="AL1449" i="2" s="1"/>
  <c r="AC1449" i="2"/>
  <c r="AE1448" i="2"/>
  <c r="AM1448" i="2" s="1"/>
  <c r="AD1448" i="2"/>
  <c r="AL1448" i="2" s="1"/>
  <c r="AC1448" i="2"/>
  <c r="AE1447" i="2"/>
  <c r="AM1447" i="2" s="1"/>
  <c r="AD1447" i="2"/>
  <c r="AL1447" i="2" s="1"/>
  <c r="AC1447" i="2"/>
  <c r="AE1446" i="2"/>
  <c r="AM1446" i="2" s="1"/>
  <c r="AD1446" i="2"/>
  <c r="AL1446" i="2" s="1"/>
  <c r="AC1446" i="2"/>
  <c r="AE1445" i="2"/>
  <c r="AM1445" i="2" s="1"/>
  <c r="AD1445" i="2"/>
  <c r="AL1445" i="2" s="1"/>
  <c r="AC1445" i="2"/>
  <c r="AE1444" i="2"/>
  <c r="AM1444" i="2" s="1"/>
  <c r="AD1444" i="2"/>
  <c r="AL1444" i="2" s="1"/>
  <c r="AC1444" i="2"/>
  <c r="AE1443" i="2"/>
  <c r="AM1443" i="2" s="1"/>
  <c r="AD1443" i="2"/>
  <c r="AL1443" i="2" s="1"/>
  <c r="AC1443" i="2"/>
  <c r="AE1442" i="2"/>
  <c r="AM1442" i="2" s="1"/>
  <c r="AD1442" i="2"/>
  <c r="AL1442" i="2" s="1"/>
  <c r="AC1442" i="2"/>
  <c r="AE1441" i="2"/>
  <c r="AM1441" i="2" s="1"/>
  <c r="AD1441" i="2"/>
  <c r="AL1441" i="2" s="1"/>
  <c r="AC1441" i="2"/>
  <c r="AE1440" i="2"/>
  <c r="AM1440" i="2" s="1"/>
  <c r="AD1440" i="2"/>
  <c r="AL1440" i="2" s="1"/>
  <c r="AC1440" i="2"/>
  <c r="AE1439" i="2"/>
  <c r="AM1439" i="2" s="1"/>
  <c r="AD1439" i="2"/>
  <c r="AL1439" i="2" s="1"/>
  <c r="AC1439" i="2"/>
  <c r="AE1438" i="2"/>
  <c r="AM1438" i="2" s="1"/>
  <c r="AD1438" i="2"/>
  <c r="AL1438" i="2" s="1"/>
  <c r="AC1438" i="2"/>
  <c r="AE1437" i="2"/>
  <c r="AM1437" i="2" s="1"/>
  <c r="AD1437" i="2"/>
  <c r="AL1437" i="2" s="1"/>
  <c r="AC1437" i="2"/>
  <c r="AE1436" i="2"/>
  <c r="AM1436" i="2" s="1"/>
  <c r="AD1436" i="2"/>
  <c r="AL1436" i="2" s="1"/>
  <c r="AC1436" i="2"/>
  <c r="AE1435" i="2"/>
  <c r="AM1435" i="2" s="1"/>
  <c r="AD1435" i="2"/>
  <c r="AL1435" i="2" s="1"/>
  <c r="AC1435" i="2"/>
  <c r="AE1434" i="2"/>
  <c r="AM1434" i="2" s="1"/>
  <c r="AD1434" i="2"/>
  <c r="AL1434" i="2" s="1"/>
  <c r="AC1434" i="2"/>
  <c r="AE1433" i="2"/>
  <c r="AM1433" i="2" s="1"/>
  <c r="AD1433" i="2"/>
  <c r="AL1433" i="2" s="1"/>
  <c r="AC1433" i="2"/>
  <c r="AE1432" i="2"/>
  <c r="AM1432" i="2" s="1"/>
  <c r="AD1432" i="2"/>
  <c r="AL1432" i="2" s="1"/>
  <c r="AC1432" i="2"/>
  <c r="AE1431" i="2"/>
  <c r="AM1431" i="2" s="1"/>
  <c r="AD1431" i="2"/>
  <c r="AL1431" i="2" s="1"/>
  <c r="AC1431" i="2"/>
  <c r="AE1430" i="2"/>
  <c r="AM1430" i="2" s="1"/>
  <c r="AD1430" i="2"/>
  <c r="AL1430" i="2" s="1"/>
  <c r="AC1430" i="2"/>
  <c r="AE1429" i="2"/>
  <c r="AM1429" i="2" s="1"/>
  <c r="AD1429" i="2"/>
  <c r="AL1429" i="2" s="1"/>
  <c r="AC1429" i="2"/>
  <c r="AE1428" i="2"/>
  <c r="AM1428" i="2" s="1"/>
  <c r="AD1428" i="2"/>
  <c r="AL1428" i="2" s="1"/>
  <c r="AC1428" i="2"/>
  <c r="AE1427" i="2"/>
  <c r="AM1427" i="2" s="1"/>
  <c r="AD1427" i="2"/>
  <c r="AL1427" i="2" s="1"/>
  <c r="AC1427" i="2"/>
  <c r="AE1426" i="2"/>
  <c r="AM1426" i="2" s="1"/>
  <c r="AD1426" i="2"/>
  <c r="AL1426" i="2" s="1"/>
  <c r="AC1426" i="2"/>
  <c r="AE1425" i="2"/>
  <c r="AM1425" i="2" s="1"/>
  <c r="AD1425" i="2"/>
  <c r="AL1425" i="2" s="1"/>
  <c r="AC1425" i="2"/>
  <c r="AE1424" i="2"/>
  <c r="AM1424" i="2" s="1"/>
  <c r="AD1424" i="2"/>
  <c r="AL1424" i="2" s="1"/>
  <c r="AC1424" i="2"/>
  <c r="AE1423" i="2"/>
  <c r="AM1423" i="2" s="1"/>
  <c r="AD1423" i="2"/>
  <c r="AL1423" i="2" s="1"/>
  <c r="AC1423" i="2"/>
  <c r="AE1422" i="2"/>
  <c r="AM1422" i="2" s="1"/>
  <c r="AD1422" i="2"/>
  <c r="AL1422" i="2" s="1"/>
  <c r="AC1422" i="2"/>
  <c r="AE1421" i="2"/>
  <c r="AM1421" i="2" s="1"/>
  <c r="AD1421" i="2"/>
  <c r="AL1421" i="2" s="1"/>
  <c r="AC1421" i="2"/>
  <c r="AE1420" i="2"/>
  <c r="AM1420" i="2" s="1"/>
  <c r="AD1420" i="2"/>
  <c r="AL1420" i="2" s="1"/>
  <c r="AC1420" i="2"/>
  <c r="AE1419" i="2"/>
  <c r="AM1419" i="2" s="1"/>
  <c r="AD1419" i="2"/>
  <c r="AL1419" i="2" s="1"/>
  <c r="AC1419" i="2"/>
  <c r="AE1418" i="2"/>
  <c r="AM1418" i="2" s="1"/>
  <c r="AD1418" i="2"/>
  <c r="AL1418" i="2" s="1"/>
  <c r="AC1418" i="2"/>
  <c r="AE1417" i="2"/>
  <c r="AM1417" i="2" s="1"/>
  <c r="AD1417" i="2"/>
  <c r="AL1417" i="2" s="1"/>
  <c r="AC1417" i="2"/>
  <c r="AE1416" i="2"/>
  <c r="AM1416" i="2" s="1"/>
  <c r="AD1416" i="2"/>
  <c r="AL1416" i="2" s="1"/>
  <c r="AC1416" i="2"/>
  <c r="AE1415" i="2"/>
  <c r="AM1415" i="2" s="1"/>
  <c r="AD1415" i="2"/>
  <c r="AL1415" i="2" s="1"/>
  <c r="AC1415" i="2"/>
  <c r="AE1414" i="2"/>
  <c r="AM1414" i="2" s="1"/>
  <c r="AD1414" i="2"/>
  <c r="AL1414" i="2" s="1"/>
  <c r="AC1414" i="2"/>
  <c r="AE1413" i="2"/>
  <c r="AM1413" i="2" s="1"/>
  <c r="AD1413" i="2"/>
  <c r="AL1413" i="2" s="1"/>
  <c r="AC1413" i="2"/>
  <c r="AE1412" i="2"/>
  <c r="AM1412" i="2" s="1"/>
  <c r="AD1412" i="2"/>
  <c r="AL1412" i="2" s="1"/>
  <c r="AC1412" i="2"/>
  <c r="AE1411" i="2"/>
  <c r="AM1411" i="2" s="1"/>
  <c r="AD1411" i="2"/>
  <c r="AL1411" i="2" s="1"/>
  <c r="AC1411" i="2"/>
  <c r="AE1410" i="2"/>
  <c r="AM1410" i="2" s="1"/>
  <c r="AD1410" i="2"/>
  <c r="AL1410" i="2" s="1"/>
  <c r="AC1410" i="2"/>
  <c r="AE1409" i="2"/>
  <c r="AM1409" i="2" s="1"/>
  <c r="AD1409" i="2"/>
  <c r="AL1409" i="2" s="1"/>
  <c r="AC1409" i="2"/>
  <c r="AE1408" i="2"/>
  <c r="AM1408" i="2" s="1"/>
  <c r="AD1408" i="2"/>
  <c r="AL1408" i="2" s="1"/>
  <c r="AC1408" i="2"/>
  <c r="AE1407" i="2"/>
  <c r="AM1407" i="2" s="1"/>
  <c r="AD1407" i="2"/>
  <c r="AL1407" i="2" s="1"/>
  <c r="AC1407" i="2"/>
  <c r="AE1406" i="2"/>
  <c r="AM1406" i="2" s="1"/>
  <c r="AD1406" i="2"/>
  <c r="AL1406" i="2" s="1"/>
  <c r="AC1406" i="2"/>
  <c r="AE1405" i="2"/>
  <c r="AM1405" i="2" s="1"/>
  <c r="AD1405" i="2"/>
  <c r="AL1405" i="2" s="1"/>
  <c r="AC1405" i="2"/>
  <c r="AE1404" i="2"/>
  <c r="AM1404" i="2" s="1"/>
  <c r="AD1404" i="2"/>
  <c r="AL1404" i="2" s="1"/>
  <c r="AC1404" i="2"/>
  <c r="AE1403" i="2"/>
  <c r="AM1403" i="2" s="1"/>
  <c r="AD1403" i="2"/>
  <c r="AL1403" i="2" s="1"/>
  <c r="AC1403" i="2"/>
  <c r="AE1402" i="2"/>
  <c r="AM1402" i="2" s="1"/>
  <c r="AD1402" i="2"/>
  <c r="AL1402" i="2" s="1"/>
  <c r="AC1402" i="2"/>
  <c r="AE1401" i="2"/>
  <c r="AM1401" i="2" s="1"/>
  <c r="AD1401" i="2"/>
  <c r="AL1401" i="2" s="1"/>
  <c r="AC1401" i="2"/>
  <c r="AE1400" i="2"/>
  <c r="AM1400" i="2" s="1"/>
  <c r="AD1400" i="2"/>
  <c r="AL1400" i="2" s="1"/>
  <c r="AC1400" i="2"/>
  <c r="AE1399" i="2"/>
  <c r="AM1399" i="2" s="1"/>
  <c r="AD1399" i="2"/>
  <c r="AL1399" i="2" s="1"/>
  <c r="AC1399" i="2"/>
  <c r="AE1398" i="2"/>
  <c r="AM1398" i="2" s="1"/>
  <c r="AD1398" i="2"/>
  <c r="AL1398" i="2" s="1"/>
  <c r="AC1398" i="2"/>
  <c r="AE1397" i="2"/>
  <c r="AM1397" i="2" s="1"/>
  <c r="AD1397" i="2"/>
  <c r="AL1397" i="2" s="1"/>
  <c r="AC1397" i="2"/>
  <c r="AE1396" i="2"/>
  <c r="AM1396" i="2" s="1"/>
  <c r="AD1396" i="2"/>
  <c r="AL1396" i="2" s="1"/>
  <c r="AC1396" i="2"/>
  <c r="AE1395" i="2"/>
  <c r="AM1395" i="2" s="1"/>
  <c r="AD1395" i="2"/>
  <c r="AL1395" i="2" s="1"/>
  <c r="AC1395" i="2"/>
  <c r="AE1394" i="2"/>
  <c r="AM1394" i="2" s="1"/>
  <c r="AD1394" i="2"/>
  <c r="AL1394" i="2" s="1"/>
  <c r="AC1394" i="2"/>
  <c r="AE1393" i="2"/>
  <c r="AM1393" i="2" s="1"/>
  <c r="AD1393" i="2"/>
  <c r="AL1393" i="2" s="1"/>
  <c r="AC1393" i="2"/>
  <c r="AE1392" i="2"/>
  <c r="AM1392" i="2" s="1"/>
  <c r="AD1392" i="2"/>
  <c r="AL1392" i="2" s="1"/>
  <c r="AC1392" i="2"/>
  <c r="AE1391" i="2"/>
  <c r="AM1391" i="2" s="1"/>
  <c r="AD1391" i="2"/>
  <c r="AL1391" i="2" s="1"/>
  <c r="AC1391" i="2"/>
  <c r="AE1390" i="2"/>
  <c r="AM1390" i="2" s="1"/>
  <c r="AD1390" i="2"/>
  <c r="AL1390" i="2" s="1"/>
  <c r="AC1390" i="2"/>
  <c r="AE1389" i="2"/>
  <c r="AM1389" i="2" s="1"/>
  <c r="AD1389" i="2"/>
  <c r="AL1389" i="2" s="1"/>
  <c r="AC1389" i="2"/>
  <c r="AE1388" i="2"/>
  <c r="AM1388" i="2" s="1"/>
  <c r="AD1388" i="2"/>
  <c r="AL1388" i="2" s="1"/>
  <c r="AC1388" i="2"/>
  <c r="AE1387" i="2"/>
  <c r="AM1387" i="2" s="1"/>
  <c r="AD1387" i="2"/>
  <c r="AL1387" i="2" s="1"/>
  <c r="AC1387" i="2"/>
  <c r="AE1386" i="2"/>
  <c r="AM1386" i="2" s="1"/>
  <c r="AD1386" i="2"/>
  <c r="AL1386" i="2" s="1"/>
  <c r="AC1386" i="2"/>
  <c r="AE1385" i="2"/>
  <c r="AM1385" i="2" s="1"/>
  <c r="AD1385" i="2"/>
  <c r="AL1385" i="2" s="1"/>
  <c r="AC1385" i="2"/>
  <c r="AE1384" i="2"/>
  <c r="AM1384" i="2" s="1"/>
  <c r="AD1384" i="2"/>
  <c r="AL1384" i="2" s="1"/>
  <c r="AC1384" i="2"/>
  <c r="AE1383" i="2"/>
  <c r="AM1383" i="2" s="1"/>
  <c r="AD1383" i="2"/>
  <c r="AL1383" i="2" s="1"/>
  <c r="AC1383" i="2"/>
  <c r="AE1382" i="2"/>
  <c r="AM1382" i="2" s="1"/>
  <c r="AD1382" i="2"/>
  <c r="AL1382" i="2" s="1"/>
  <c r="AC1382" i="2"/>
  <c r="AE1381" i="2"/>
  <c r="AM1381" i="2" s="1"/>
  <c r="AD1381" i="2"/>
  <c r="AL1381" i="2" s="1"/>
  <c r="AC1381" i="2"/>
  <c r="AE1380" i="2"/>
  <c r="AM1380" i="2" s="1"/>
  <c r="AD1380" i="2"/>
  <c r="AL1380" i="2" s="1"/>
  <c r="AC1380" i="2"/>
  <c r="AE1379" i="2"/>
  <c r="AM1379" i="2" s="1"/>
  <c r="AD1379" i="2"/>
  <c r="AL1379" i="2" s="1"/>
  <c r="AC1379" i="2"/>
  <c r="AE1378" i="2"/>
  <c r="AM1378" i="2" s="1"/>
  <c r="AD1378" i="2"/>
  <c r="AL1378" i="2" s="1"/>
  <c r="AC1378" i="2"/>
  <c r="AE1377" i="2"/>
  <c r="AM1377" i="2" s="1"/>
  <c r="AD1377" i="2"/>
  <c r="AL1377" i="2" s="1"/>
  <c r="AC1377" i="2"/>
  <c r="AE1376" i="2"/>
  <c r="AM1376" i="2" s="1"/>
  <c r="AD1376" i="2"/>
  <c r="AL1376" i="2" s="1"/>
  <c r="AC1376" i="2"/>
  <c r="AE1375" i="2"/>
  <c r="AM1375" i="2" s="1"/>
  <c r="AD1375" i="2"/>
  <c r="AL1375" i="2" s="1"/>
  <c r="AC1375" i="2"/>
  <c r="AE1374" i="2"/>
  <c r="AM1374" i="2" s="1"/>
  <c r="AD1374" i="2"/>
  <c r="AL1374" i="2" s="1"/>
  <c r="AC1374" i="2"/>
  <c r="AE1373" i="2"/>
  <c r="AM1373" i="2" s="1"/>
  <c r="AD1373" i="2"/>
  <c r="AL1373" i="2" s="1"/>
  <c r="AC1373" i="2"/>
  <c r="AE1372" i="2"/>
  <c r="AM1372" i="2" s="1"/>
  <c r="AD1372" i="2"/>
  <c r="AL1372" i="2" s="1"/>
  <c r="AC1372" i="2"/>
  <c r="AE1371" i="2"/>
  <c r="AM1371" i="2" s="1"/>
  <c r="AD1371" i="2"/>
  <c r="AL1371" i="2" s="1"/>
  <c r="AC1371" i="2"/>
  <c r="AE1370" i="2"/>
  <c r="AM1370" i="2" s="1"/>
  <c r="AD1370" i="2"/>
  <c r="AL1370" i="2" s="1"/>
  <c r="AC1370" i="2"/>
  <c r="AE1369" i="2"/>
  <c r="AM1369" i="2" s="1"/>
  <c r="AD1369" i="2"/>
  <c r="AL1369" i="2" s="1"/>
  <c r="AC1369" i="2"/>
  <c r="AE1368" i="2"/>
  <c r="AM1368" i="2" s="1"/>
  <c r="AD1368" i="2"/>
  <c r="AL1368" i="2" s="1"/>
  <c r="AC1368" i="2"/>
  <c r="AE1367" i="2"/>
  <c r="AM1367" i="2" s="1"/>
  <c r="AD1367" i="2"/>
  <c r="AL1367" i="2" s="1"/>
  <c r="AC1367" i="2"/>
  <c r="AE1366" i="2"/>
  <c r="AM1366" i="2" s="1"/>
  <c r="AD1366" i="2"/>
  <c r="AL1366" i="2" s="1"/>
  <c r="AC1366" i="2"/>
  <c r="AE1365" i="2"/>
  <c r="AM1365" i="2" s="1"/>
  <c r="AD1365" i="2"/>
  <c r="AL1365" i="2" s="1"/>
  <c r="AC1365" i="2"/>
  <c r="AE1364" i="2"/>
  <c r="AM1364" i="2" s="1"/>
  <c r="AD1364" i="2"/>
  <c r="AL1364" i="2" s="1"/>
  <c r="AC1364" i="2"/>
  <c r="AE1363" i="2"/>
  <c r="AM1363" i="2" s="1"/>
  <c r="AD1363" i="2"/>
  <c r="AL1363" i="2" s="1"/>
  <c r="AC1363" i="2"/>
  <c r="AE1362" i="2"/>
  <c r="AM1362" i="2" s="1"/>
  <c r="AD1362" i="2"/>
  <c r="AL1362" i="2" s="1"/>
  <c r="AC1362" i="2"/>
  <c r="AE1361" i="2"/>
  <c r="AM1361" i="2" s="1"/>
  <c r="AD1361" i="2"/>
  <c r="AL1361" i="2" s="1"/>
  <c r="AC1361" i="2"/>
  <c r="AE1360" i="2"/>
  <c r="AM1360" i="2" s="1"/>
  <c r="AD1360" i="2"/>
  <c r="AL1360" i="2" s="1"/>
  <c r="AC1360" i="2"/>
  <c r="AE1359" i="2"/>
  <c r="AM1359" i="2" s="1"/>
  <c r="AD1359" i="2"/>
  <c r="AL1359" i="2" s="1"/>
  <c r="AC1359" i="2"/>
  <c r="AE1358" i="2"/>
  <c r="AM1358" i="2" s="1"/>
  <c r="AD1358" i="2"/>
  <c r="AL1358" i="2" s="1"/>
  <c r="AC1358" i="2"/>
  <c r="AE1357" i="2"/>
  <c r="AM1357" i="2" s="1"/>
  <c r="AD1357" i="2"/>
  <c r="AL1357" i="2" s="1"/>
  <c r="AC1357" i="2"/>
  <c r="AE1356" i="2"/>
  <c r="AM1356" i="2" s="1"/>
  <c r="AD1356" i="2"/>
  <c r="AL1356" i="2" s="1"/>
  <c r="AC1356" i="2"/>
  <c r="AE1355" i="2"/>
  <c r="AM1355" i="2" s="1"/>
  <c r="AD1355" i="2"/>
  <c r="AL1355" i="2" s="1"/>
  <c r="AC1355" i="2"/>
  <c r="AE1354" i="2"/>
  <c r="AM1354" i="2" s="1"/>
  <c r="AD1354" i="2"/>
  <c r="AL1354" i="2" s="1"/>
  <c r="AC1354" i="2"/>
  <c r="AE1353" i="2"/>
  <c r="AM1353" i="2" s="1"/>
  <c r="AD1353" i="2"/>
  <c r="AL1353" i="2" s="1"/>
  <c r="AC1353" i="2"/>
  <c r="AE1352" i="2"/>
  <c r="AM1352" i="2" s="1"/>
  <c r="AD1352" i="2"/>
  <c r="AL1352" i="2" s="1"/>
  <c r="AC1352" i="2"/>
  <c r="AE1351" i="2"/>
  <c r="AM1351" i="2" s="1"/>
  <c r="AD1351" i="2"/>
  <c r="AL1351" i="2" s="1"/>
  <c r="AC1351" i="2"/>
  <c r="AE1350" i="2"/>
  <c r="AM1350" i="2" s="1"/>
  <c r="AD1350" i="2"/>
  <c r="AL1350" i="2" s="1"/>
  <c r="AC1350" i="2"/>
  <c r="AE1349" i="2"/>
  <c r="AM1349" i="2" s="1"/>
  <c r="AD1349" i="2"/>
  <c r="AL1349" i="2" s="1"/>
  <c r="AC1349" i="2"/>
  <c r="AE1348" i="2"/>
  <c r="AM1348" i="2" s="1"/>
  <c r="AD1348" i="2"/>
  <c r="AL1348" i="2" s="1"/>
  <c r="AC1348" i="2"/>
  <c r="AE1347" i="2"/>
  <c r="AM1347" i="2" s="1"/>
  <c r="AD1347" i="2"/>
  <c r="AL1347" i="2" s="1"/>
  <c r="AC1347" i="2"/>
  <c r="AE1346" i="2"/>
  <c r="AM1346" i="2" s="1"/>
  <c r="AD1346" i="2"/>
  <c r="AL1346" i="2" s="1"/>
  <c r="AC1346" i="2"/>
  <c r="AE1345" i="2"/>
  <c r="AM1345" i="2" s="1"/>
  <c r="AD1345" i="2"/>
  <c r="AL1345" i="2" s="1"/>
  <c r="AC1345" i="2"/>
  <c r="AE1344" i="2"/>
  <c r="AM1344" i="2" s="1"/>
  <c r="AD1344" i="2"/>
  <c r="AL1344" i="2" s="1"/>
  <c r="AC1344" i="2"/>
  <c r="AE1343" i="2"/>
  <c r="AM1343" i="2" s="1"/>
  <c r="AD1343" i="2"/>
  <c r="AL1343" i="2" s="1"/>
  <c r="AC1343" i="2"/>
  <c r="AE1342" i="2"/>
  <c r="AM1342" i="2" s="1"/>
  <c r="AD1342" i="2"/>
  <c r="AL1342" i="2" s="1"/>
  <c r="AC1342" i="2"/>
  <c r="AE1341" i="2"/>
  <c r="AM1341" i="2" s="1"/>
  <c r="AD1341" i="2"/>
  <c r="AL1341" i="2" s="1"/>
  <c r="AC1341" i="2"/>
  <c r="AE1340" i="2"/>
  <c r="AM1340" i="2" s="1"/>
  <c r="AD1340" i="2"/>
  <c r="AL1340" i="2" s="1"/>
  <c r="AC1340" i="2"/>
  <c r="AE1339" i="2"/>
  <c r="AM1339" i="2" s="1"/>
  <c r="AD1339" i="2"/>
  <c r="AL1339" i="2" s="1"/>
  <c r="AC1339" i="2"/>
  <c r="AE1338" i="2"/>
  <c r="AM1338" i="2" s="1"/>
  <c r="AD1338" i="2"/>
  <c r="AL1338" i="2" s="1"/>
  <c r="AC1338" i="2"/>
  <c r="AE1337" i="2"/>
  <c r="AM1337" i="2" s="1"/>
  <c r="AD1337" i="2"/>
  <c r="AL1337" i="2" s="1"/>
  <c r="AC1337" i="2"/>
  <c r="AE1336" i="2"/>
  <c r="AM1336" i="2" s="1"/>
  <c r="AD1336" i="2"/>
  <c r="AL1336" i="2" s="1"/>
  <c r="AC1336" i="2"/>
  <c r="AE1335" i="2"/>
  <c r="AM1335" i="2" s="1"/>
  <c r="AD1335" i="2"/>
  <c r="AL1335" i="2" s="1"/>
  <c r="AC1335" i="2"/>
  <c r="AE1334" i="2"/>
  <c r="AM1334" i="2" s="1"/>
  <c r="AD1334" i="2"/>
  <c r="AL1334" i="2" s="1"/>
  <c r="AC1334" i="2"/>
  <c r="AE1333" i="2"/>
  <c r="AM1333" i="2" s="1"/>
  <c r="AD1333" i="2"/>
  <c r="AL1333" i="2" s="1"/>
  <c r="AC1333" i="2"/>
  <c r="AE1332" i="2"/>
  <c r="AM1332" i="2" s="1"/>
  <c r="AD1332" i="2"/>
  <c r="AL1332" i="2" s="1"/>
  <c r="AC1332" i="2"/>
  <c r="AE1331" i="2"/>
  <c r="AM1331" i="2" s="1"/>
  <c r="AD1331" i="2"/>
  <c r="AL1331" i="2" s="1"/>
  <c r="AC1331" i="2"/>
  <c r="AE1330" i="2"/>
  <c r="AM1330" i="2" s="1"/>
  <c r="AD1330" i="2"/>
  <c r="AL1330" i="2" s="1"/>
  <c r="AC1330" i="2"/>
  <c r="AE1329" i="2"/>
  <c r="AM1329" i="2" s="1"/>
  <c r="AD1329" i="2"/>
  <c r="AL1329" i="2" s="1"/>
  <c r="AC1329" i="2"/>
  <c r="AE1328" i="2"/>
  <c r="AM1328" i="2" s="1"/>
  <c r="AD1328" i="2"/>
  <c r="AL1328" i="2" s="1"/>
  <c r="AC1328" i="2"/>
  <c r="AE1327" i="2"/>
  <c r="AM1327" i="2" s="1"/>
  <c r="AD1327" i="2"/>
  <c r="AL1327" i="2" s="1"/>
  <c r="AC1327" i="2"/>
  <c r="AE1326" i="2"/>
  <c r="AM1326" i="2" s="1"/>
  <c r="AD1326" i="2"/>
  <c r="AL1326" i="2" s="1"/>
  <c r="AC1326" i="2"/>
  <c r="AE1325" i="2"/>
  <c r="AM1325" i="2" s="1"/>
  <c r="AD1325" i="2"/>
  <c r="AL1325" i="2" s="1"/>
  <c r="AC1325" i="2"/>
  <c r="AE1324" i="2"/>
  <c r="AM1324" i="2" s="1"/>
  <c r="AD1324" i="2"/>
  <c r="AL1324" i="2" s="1"/>
  <c r="AC1324" i="2"/>
  <c r="AE1323" i="2"/>
  <c r="AM1323" i="2" s="1"/>
  <c r="AD1323" i="2"/>
  <c r="AL1323" i="2" s="1"/>
  <c r="AC1323" i="2"/>
  <c r="AE1322" i="2"/>
  <c r="AM1322" i="2" s="1"/>
  <c r="AD1322" i="2"/>
  <c r="AL1322" i="2" s="1"/>
  <c r="AC1322" i="2"/>
  <c r="AE1321" i="2"/>
  <c r="AM1321" i="2" s="1"/>
  <c r="AD1321" i="2"/>
  <c r="AL1321" i="2" s="1"/>
  <c r="AC1321" i="2"/>
  <c r="AE1320" i="2"/>
  <c r="AM1320" i="2" s="1"/>
  <c r="AD1320" i="2"/>
  <c r="AL1320" i="2" s="1"/>
  <c r="AC1320" i="2"/>
  <c r="AE1319" i="2"/>
  <c r="AM1319" i="2" s="1"/>
  <c r="AD1319" i="2"/>
  <c r="AL1319" i="2" s="1"/>
  <c r="AC1319" i="2"/>
  <c r="AE1318" i="2"/>
  <c r="AM1318" i="2" s="1"/>
  <c r="AD1318" i="2"/>
  <c r="AL1318" i="2" s="1"/>
  <c r="AC1318" i="2"/>
  <c r="AE1317" i="2"/>
  <c r="AM1317" i="2" s="1"/>
  <c r="AD1317" i="2"/>
  <c r="AL1317" i="2" s="1"/>
  <c r="AC1317" i="2"/>
  <c r="AE1316" i="2"/>
  <c r="AM1316" i="2" s="1"/>
  <c r="AD1316" i="2"/>
  <c r="AL1316" i="2" s="1"/>
  <c r="AC1316" i="2"/>
  <c r="AE1315" i="2"/>
  <c r="AM1315" i="2" s="1"/>
  <c r="AD1315" i="2"/>
  <c r="AL1315" i="2" s="1"/>
  <c r="AC1315" i="2"/>
  <c r="AE1314" i="2"/>
  <c r="AM1314" i="2" s="1"/>
  <c r="AD1314" i="2"/>
  <c r="AL1314" i="2" s="1"/>
  <c r="AC1314" i="2"/>
  <c r="AE1313" i="2"/>
  <c r="AM1313" i="2" s="1"/>
  <c r="AD1313" i="2"/>
  <c r="AL1313" i="2" s="1"/>
  <c r="AC1313" i="2"/>
  <c r="AE1312" i="2"/>
  <c r="AM1312" i="2" s="1"/>
  <c r="AD1312" i="2"/>
  <c r="AL1312" i="2" s="1"/>
  <c r="AC1312" i="2"/>
  <c r="AE1311" i="2"/>
  <c r="AM1311" i="2" s="1"/>
  <c r="AD1311" i="2"/>
  <c r="AL1311" i="2" s="1"/>
  <c r="AC1311" i="2"/>
  <c r="AE1310" i="2"/>
  <c r="AM1310" i="2" s="1"/>
  <c r="AD1310" i="2"/>
  <c r="AL1310" i="2" s="1"/>
  <c r="AC1310" i="2"/>
  <c r="AE1309" i="2"/>
  <c r="AM1309" i="2" s="1"/>
  <c r="AD1309" i="2"/>
  <c r="AL1309" i="2" s="1"/>
  <c r="AC1309" i="2"/>
  <c r="AE1308" i="2"/>
  <c r="AM1308" i="2" s="1"/>
  <c r="AD1308" i="2"/>
  <c r="AL1308" i="2" s="1"/>
  <c r="AC1308" i="2"/>
  <c r="AE1307" i="2"/>
  <c r="AM1307" i="2" s="1"/>
  <c r="AD1307" i="2"/>
  <c r="AL1307" i="2" s="1"/>
  <c r="AC1307" i="2"/>
  <c r="AE1306" i="2"/>
  <c r="AM1306" i="2" s="1"/>
  <c r="AD1306" i="2"/>
  <c r="AL1306" i="2" s="1"/>
  <c r="AC1306" i="2"/>
  <c r="AE1305" i="2"/>
  <c r="AM1305" i="2" s="1"/>
  <c r="AD1305" i="2"/>
  <c r="AL1305" i="2" s="1"/>
  <c r="AC1305" i="2"/>
  <c r="AE1304" i="2"/>
  <c r="AM1304" i="2" s="1"/>
  <c r="AD1304" i="2"/>
  <c r="AL1304" i="2" s="1"/>
  <c r="AC1304" i="2"/>
  <c r="AE1303" i="2"/>
  <c r="AM1303" i="2" s="1"/>
  <c r="AD1303" i="2"/>
  <c r="AL1303" i="2" s="1"/>
  <c r="AC1303" i="2"/>
  <c r="AE1302" i="2"/>
  <c r="AM1302" i="2" s="1"/>
  <c r="AD1302" i="2"/>
  <c r="AL1302" i="2" s="1"/>
  <c r="AC1302" i="2"/>
  <c r="AE1301" i="2"/>
  <c r="AM1301" i="2" s="1"/>
  <c r="AD1301" i="2"/>
  <c r="AL1301" i="2" s="1"/>
  <c r="AC1301" i="2"/>
  <c r="AE1300" i="2"/>
  <c r="AM1300" i="2" s="1"/>
  <c r="AD1300" i="2"/>
  <c r="AL1300" i="2" s="1"/>
  <c r="AC1300" i="2"/>
  <c r="AE1299" i="2"/>
  <c r="AM1299" i="2" s="1"/>
  <c r="AD1299" i="2"/>
  <c r="AL1299" i="2" s="1"/>
  <c r="AC1299" i="2"/>
  <c r="AE1298" i="2"/>
  <c r="AM1298" i="2" s="1"/>
  <c r="AD1298" i="2"/>
  <c r="AL1298" i="2" s="1"/>
  <c r="AC1298" i="2"/>
  <c r="AE1297" i="2"/>
  <c r="AM1297" i="2" s="1"/>
  <c r="AD1297" i="2"/>
  <c r="AL1297" i="2" s="1"/>
  <c r="AC1297" i="2"/>
  <c r="AE1296" i="2"/>
  <c r="AM1296" i="2" s="1"/>
  <c r="AD1296" i="2"/>
  <c r="AL1296" i="2" s="1"/>
  <c r="AC1296" i="2"/>
  <c r="AE1295" i="2"/>
  <c r="AM1295" i="2" s="1"/>
  <c r="AD1295" i="2"/>
  <c r="AL1295" i="2" s="1"/>
  <c r="AC1295" i="2"/>
  <c r="AE1294" i="2"/>
  <c r="AM1294" i="2" s="1"/>
  <c r="AD1294" i="2"/>
  <c r="AL1294" i="2" s="1"/>
  <c r="AC1294" i="2"/>
  <c r="AE1293" i="2"/>
  <c r="AM1293" i="2" s="1"/>
  <c r="AD1293" i="2"/>
  <c r="AL1293" i="2" s="1"/>
  <c r="AC1293" i="2"/>
  <c r="AE1292" i="2"/>
  <c r="AM1292" i="2" s="1"/>
  <c r="AD1292" i="2"/>
  <c r="AL1292" i="2" s="1"/>
  <c r="AC1292" i="2"/>
  <c r="AE1291" i="2"/>
  <c r="AM1291" i="2" s="1"/>
  <c r="AD1291" i="2"/>
  <c r="AL1291" i="2" s="1"/>
  <c r="AC1291" i="2"/>
  <c r="AE1290" i="2"/>
  <c r="AM1290" i="2" s="1"/>
  <c r="AD1290" i="2"/>
  <c r="AL1290" i="2" s="1"/>
  <c r="AC1290" i="2"/>
  <c r="AE1289" i="2"/>
  <c r="AM1289" i="2" s="1"/>
  <c r="AD1289" i="2"/>
  <c r="AL1289" i="2" s="1"/>
  <c r="AC1289" i="2"/>
  <c r="AE1288" i="2"/>
  <c r="AM1288" i="2" s="1"/>
  <c r="AD1288" i="2"/>
  <c r="AL1288" i="2" s="1"/>
  <c r="AC1288" i="2"/>
  <c r="AE1287" i="2"/>
  <c r="AM1287" i="2" s="1"/>
  <c r="AD1287" i="2"/>
  <c r="AL1287" i="2" s="1"/>
  <c r="AC1287" i="2"/>
  <c r="AE1286" i="2"/>
  <c r="AM1286" i="2" s="1"/>
  <c r="AD1286" i="2"/>
  <c r="AL1286" i="2" s="1"/>
  <c r="AC1286" i="2"/>
  <c r="AE1285" i="2"/>
  <c r="AM1285" i="2" s="1"/>
  <c r="AD1285" i="2"/>
  <c r="AL1285" i="2" s="1"/>
  <c r="AC1285" i="2"/>
  <c r="AE1284" i="2"/>
  <c r="AM1284" i="2" s="1"/>
  <c r="AD1284" i="2"/>
  <c r="AL1284" i="2" s="1"/>
  <c r="AC1284" i="2"/>
  <c r="AE1283" i="2"/>
  <c r="AM1283" i="2" s="1"/>
  <c r="AD1283" i="2"/>
  <c r="AL1283" i="2" s="1"/>
  <c r="AC1283" i="2"/>
  <c r="AE1282" i="2"/>
  <c r="AM1282" i="2" s="1"/>
  <c r="AD1282" i="2"/>
  <c r="AL1282" i="2" s="1"/>
  <c r="AC1282" i="2"/>
  <c r="AE1281" i="2"/>
  <c r="AM1281" i="2" s="1"/>
  <c r="AD1281" i="2"/>
  <c r="AL1281" i="2" s="1"/>
  <c r="AC1281" i="2"/>
  <c r="AE1280" i="2"/>
  <c r="AM1280" i="2" s="1"/>
  <c r="AD1280" i="2"/>
  <c r="AL1280" i="2" s="1"/>
  <c r="AC1280" i="2"/>
  <c r="AE1279" i="2"/>
  <c r="AM1279" i="2" s="1"/>
  <c r="AD1279" i="2"/>
  <c r="AL1279" i="2" s="1"/>
  <c r="AC1279" i="2"/>
  <c r="AE1278" i="2"/>
  <c r="AM1278" i="2" s="1"/>
  <c r="AD1278" i="2"/>
  <c r="AL1278" i="2" s="1"/>
  <c r="AC1278" i="2"/>
  <c r="AE1277" i="2"/>
  <c r="AM1277" i="2" s="1"/>
  <c r="AD1277" i="2"/>
  <c r="AL1277" i="2" s="1"/>
  <c r="AC1277" i="2"/>
  <c r="AE1276" i="2"/>
  <c r="AM1276" i="2" s="1"/>
  <c r="AD1276" i="2"/>
  <c r="AL1276" i="2" s="1"/>
  <c r="AC1276" i="2"/>
  <c r="AE1275" i="2"/>
  <c r="AM1275" i="2" s="1"/>
  <c r="AD1275" i="2"/>
  <c r="AL1275" i="2" s="1"/>
  <c r="AC1275" i="2"/>
  <c r="AE1274" i="2"/>
  <c r="AM1274" i="2" s="1"/>
  <c r="AD1274" i="2"/>
  <c r="AL1274" i="2" s="1"/>
  <c r="AC1274" i="2"/>
  <c r="AE1273" i="2"/>
  <c r="AM1273" i="2" s="1"/>
  <c r="AD1273" i="2"/>
  <c r="AL1273" i="2" s="1"/>
  <c r="AC1273" i="2"/>
  <c r="AE1272" i="2"/>
  <c r="AM1272" i="2" s="1"/>
  <c r="AD1272" i="2"/>
  <c r="AL1272" i="2" s="1"/>
  <c r="AC1272" i="2"/>
  <c r="AE1271" i="2"/>
  <c r="AM1271" i="2" s="1"/>
  <c r="AD1271" i="2"/>
  <c r="AL1271" i="2" s="1"/>
  <c r="AC1271" i="2"/>
  <c r="AE1270" i="2"/>
  <c r="AM1270" i="2" s="1"/>
  <c r="AD1270" i="2"/>
  <c r="AL1270" i="2" s="1"/>
  <c r="AC1270" i="2"/>
  <c r="AE1269" i="2"/>
  <c r="AM1269" i="2" s="1"/>
  <c r="AD1269" i="2"/>
  <c r="AL1269" i="2" s="1"/>
  <c r="AC1269" i="2"/>
  <c r="AE1268" i="2"/>
  <c r="AM1268" i="2" s="1"/>
  <c r="AD1268" i="2"/>
  <c r="AL1268" i="2" s="1"/>
  <c r="AC1268" i="2"/>
  <c r="AE1267" i="2"/>
  <c r="AM1267" i="2" s="1"/>
  <c r="AD1267" i="2"/>
  <c r="AL1267" i="2" s="1"/>
  <c r="AC1267" i="2"/>
  <c r="AE1266" i="2"/>
  <c r="AM1266" i="2" s="1"/>
  <c r="AD1266" i="2"/>
  <c r="AL1266" i="2" s="1"/>
  <c r="AC1266" i="2"/>
  <c r="AE1265" i="2"/>
  <c r="AM1265" i="2" s="1"/>
  <c r="AD1265" i="2"/>
  <c r="AL1265" i="2" s="1"/>
  <c r="AC1265" i="2"/>
  <c r="AE1264" i="2"/>
  <c r="AM1264" i="2" s="1"/>
  <c r="AD1264" i="2"/>
  <c r="AL1264" i="2" s="1"/>
  <c r="AC1264" i="2"/>
  <c r="AE1263" i="2"/>
  <c r="AM1263" i="2" s="1"/>
  <c r="AD1263" i="2"/>
  <c r="AL1263" i="2" s="1"/>
  <c r="AC1263" i="2"/>
  <c r="AE1262" i="2"/>
  <c r="AM1262" i="2" s="1"/>
  <c r="AD1262" i="2"/>
  <c r="AL1262" i="2" s="1"/>
  <c r="AC1262" i="2"/>
  <c r="AE1261" i="2"/>
  <c r="AM1261" i="2" s="1"/>
  <c r="AD1261" i="2"/>
  <c r="AL1261" i="2" s="1"/>
  <c r="AC1261" i="2"/>
  <c r="AE1260" i="2"/>
  <c r="AM1260" i="2" s="1"/>
  <c r="AD1260" i="2"/>
  <c r="AL1260" i="2" s="1"/>
  <c r="AC1260" i="2"/>
  <c r="AE1259" i="2"/>
  <c r="AM1259" i="2" s="1"/>
  <c r="AD1259" i="2"/>
  <c r="AL1259" i="2" s="1"/>
  <c r="AC1259" i="2"/>
  <c r="AE1258" i="2"/>
  <c r="AM1258" i="2" s="1"/>
  <c r="AD1258" i="2"/>
  <c r="AL1258" i="2" s="1"/>
  <c r="AC1258" i="2"/>
  <c r="AE1257" i="2"/>
  <c r="AM1257" i="2" s="1"/>
  <c r="AD1257" i="2"/>
  <c r="AL1257" i="2" s="1"/>
  <c r="AC1257" i="2"/>
  <c r="AE1256" i="2"/>
  <c r="AM1256" i="2" s="1"/>
  <c r="AD1256" i="2"/>
  <c r="AL1256" i="2" s="1"/>
  <c r="AC1256" i="2"/>
  <c r="AE1255" i="2"/>
  <c r="AM1255" i="2" s="1"/>
  <c r="AD1255" i="2"/>
  <c r="AL1255" i="2" s="1"/>
  <c r="AC1255" i="2"/>
  <c r="AE1254" i="2"/>
  <c r="AM1254" i="2" s="1"/>
  <c r="AD1254" i="2"/>
  <c r="AL1254" i="2" s="1"/>
  <c r="AC1254" i="2"/>
  <c r="AE1253" i="2"/>
  <c r="AM1253" i="2" s="1"/>
  <c r="AD1253" i="2"/>
  <c r="AL1253" i="2" s="1"/>
  <c r="AC1253" i="2"/>
  <c r="AE1252" i="2"/>
  <c r="AM1252" i="2" s="1"/>
  <c r="AD1252" i="2"/>
  <c r="AL1252" i="2" s="1"/>
  <c r="AC1252" i="2"/>
  <c r="AE1251" i="2"/>
  <c r="AM1251" i="2" s="1"/>
  <c r="AD1251" i="2"/>
  <c r="AL1251" i="2" s="1"/>
  <c r="AC1251" i="2"/>
  <c r="AE1250" i="2"/>
  <c r="AM1250" i="2" s="1"/>
  <c r="AD1250" i="2"/>
  <c r="AL1250" i="2" s="1"/>
  <c r="AC1250" i="2"/>
  <c r="AE1249" i="2"/>
  <c r="AM1249" i="2" s="1"/>
  <c r="AD1249" i="2"/>
  <c r="AL1249" i="2" s="1"/>
  <c r="AC1249" i="2"/>
  <c r="AE1248" i="2"/>
  <c r="AM1248" i="2" s="1"/>
  <c r="AD1248" i="2"/>
  <c r="AL1248" i="2" s="1"/>
  <c r="AC1248" i="2"/>
  <c r="AE1247" i="2"/>
  <c r="AM1247" i="2" s="1"/>
  <c r="AD1247" i="2"/>
  <c r="AL1247" i="2" s="1"/>
  <c r="AC1247" i="2"/>
  <c r="AE1246" i="2"/>
  <c r="AM1246" i="2" s="1"/>
  <c r="AD1246" i="2"/>
  <c r="AL1246" i="2" s="1"/>
  <c r="AC1246" i="2"/>
  <c r="AE1245" i="2"/>
  <c r="AM1245" i="2" s="1"/>
  <c r="AD1245" i="2"/>
  <c r="AL1245" i="2" s="1"/>
  <c r="AC1245" i="2"/>
  <c r="AE1244" i="2"/>
  <c r="AM1244" i="2" s="1"/>
  <c r="AD1244" i="2"/>
  <c r="AL1244" i="2" s="1"/>
  <c r="AC1244" i="2"/>
  <c r="AE1243" i="2"/>
  <c r="AM1243" i="2" s="1"/>
  <c r="AD1243" i="2"/>
  <c r="AL1243" i="2" s="1"/>
  <c r="AC1243" i="2"/>
  <c r="AE1242" i="2"/>
  <c r="AM1242" i="2" s="1"/>
  <c r="AD1242" i="2"/>
  <c r="AL1242" i="2" s="1"/>
  <c r="AC1242" i="2"/>
  <c r="AE1241" i="2"/>
  <c r="AM1241" i="2" s="1"/>
  <c r="AD1241" i="2"/>
  <c r="AL1241" i="2" s="1"/>
  <c r="AC1241" i="2"/>
  <c r="AE1240" i="2"/>
  <c r="AM1240" i="2" s="1"/>
  <c r="AD1240" i="2"/>
  <c r="AL1240" i="2" s="1"/>
  <c r="AC1240" i="2"/>
  <c r="AE1239" i="2"/>
  <c r="AM1239" i="2" s="1"/>
  <c r="AD1239" i="2"/>
  <c r="AL1239" i="2" s="1"/>
  <c r="AC1239" i="2"/>
  <c r="AE1238" i="2"/>
  <c r="AM1238" i="2" s="1"/>
  <c r="AD1238" i="2"/>
  <c r="AL1238" i="2" s="1"/>
  <c r="AC1238" i="2"/>
  <c r="AE1237" i="2"/>
  <c r="AM1237" i="2" s="1"/>
  <c r="AD1237" i="2"/>
  <c r="AL1237" i="2" s="1"/>
  <c r="AC1237" i="2"/>
  <c r="AE1236" i="2"/>
  <c r="AM1236" i="2" s="1"/>
  <c r="AD1236" i="2"/>
  <c r="AL1236" i="2" s="1"/>
  <c r="AC1236" i="2"/>
  <c r="AE1235" i="2"/>
  <c r="AM1235" i="2" s="1"/>
  <c r="AD1235" i="2"/>
  <c r="AL1235" i="2" s="1"/>
  <c r="AC1235" i="2"/>
  <c r="AE1234" i="2"/>
  <c r="AM1234" i="2" s="1"/>
  <c r="AD1234" i="2"/>
  <c r="AL1234" i="2" s="1"/>
  <c r="AC1234" i="2"/>
  <c r="AE1233" i="2"/>
  <c r="AM1233" i="2" s="1"/>
  <c r="AD1233" i="2"/>
  <c r="AL1233" i="2" s="1"/>
  <c r="AC1233" i="2"/>
  <c r="AE1232" i="2"/>
  <c r="AM1232" i="2" s="1"/>
  <c r="AD1232" i="2"/>
  <c r="AL1232" i="2" s="1"/>
  <c r="AC1232" i="2"/>
  <c r="AE1231" i="2"/>
  <c r="AM1231" i="2" s="1"/>
  <c r="AD1231" i="2"/>
  <c r="AL1231" i="2" s="1"/>
  <c r="AC1231" i="2"/>
  <c r="AE1230" i="2"/>
  <c r="AM1230" i="2" s="1"/>
  <c r="AD1230" i="2"/>
  <c r="AL1230" i="2" s="1"/>
  <c r="AC1230" i="2"/>
  <c r="AE1229" i="2"/>
  <c r="AM1229" i="2" s="1"/>
  <c r="AD1229" i="2"/>
  <c r="AL1229" i="2" s="1"/>
  <c r="AC1229" i="2"/>
  <c r="AE1228" i="2"/>
  <c r="AM1228" i="2" s="1"/>
  <c r="AD1228" i="2"/>
  <c r="AL1228" i="2" s="1"/>
  <c r="AC1228" i="2"/>
  <c r="AE1227" i="2"/>
  <c r="AM1227" i="2" s="1"/>
  <c r="AD1227" i="2"/>
  <c r="AL1227" i="2" s="1"/>
  <c r="AC1227" i="2"/>
  <c r="AE1226" i="2"/>
  <c r="AM1226" i="2" s="1"/>
  <c r="AD1226" i="2"/>
  <c r="AL1226" i="2" s="1"/>
  <c r="AC1226" i="2"/>
  <c r="AE1225" i="2"/>
  <c r="AM1225" i="2" s="1"/>
  <c r="AD1225" i="2"/>
  <c r="AL1225" i="2" s="1"/>
  <c r="AC1225" i="2"/>
  <c r="AE1224" i="2"/>
  <c r="AM1224" i="2" s="1"/>
  <c r="AD1224" i="2"/>
  <c r="AL1224" i="2" s="1"/>
  <c r="AC1224" i="2"/>
  <c r="AE1223" i="2"/>
  <c r="AM1223" i="2" s="1"/>
  <c r="AD1223" i="2"/>
  <c r="AL1223" i="2" s="1"/>
  <c r="AC1223" i="2"/>
  <c r="AE1222" i="2"/>
  <c r="AM1222" i="2" s="1"/>
  <c r="AD1222" i="2"/>
  <c r="AL1222" i="2" s="1"/>
  <c r="AC1222" i="2"/>
  <c r="AE1221" i="2"/>
  <c r="AM1221" i="2" s="1"/>
  <c r="AD1221" i="2"/>
  <c r="AL1221" i="2" s="1"/>
  <c r="AC1221" i="2"/>
  <c r="AE1220" i="2"/>
  <c r="AM1220" i="2" s="1"/>
  <c r="AD1220" i="2"/>
  <c r="AL1220" i="2" s="1"/>
  <c r="AC1220" i="2"/>
  <c r="AE1219" i="2"/>
  <c r="AM1219" i="2" s="1"/>
  <c r="AD1219" i="2"/>
  <c r="AL1219" i="2" s="1"/>
  <c r="AC1219" i="2"/>
  <c r="AE1218" i="2"/>
  <c r="AM1218" i="2" s="1"/>
  <c r="AD1218" i="2"/>
  <c r="AL1218" i="2" s="1"/>
  <c r="AC1218" i="2"/>
  <c r="AE1217" i="2"/>
  <c r="AM1217" i="2" s="1"/>
  <c r="AD1217" i="2"/>
  <c r="AL1217" i="2" s="1"/>
  <c r="AC1217" i="2"/>
  <c r="AE1216" i="2"/>
  <c r="AM1216" i="2" s="1"/>
  <c r="AD1216" i="2"/>
  <c r="AL1216" i="2" s="1"/>
  <c r="AC1216" i="2"/>
  <c r="AE1215" i="2"/>
  <c r="AM1215" i="2" s="1"/>
  <c r="AD1215" i="2"/>
  <c r="AL1215" i="2" s="1"/>
  <c r="AC1215" i="2"/>
  <c r="AE1214" i="2"/>
  <c r="AM1214" i="2" s="1"/>
  <c r="AD1214" i="2"/>
  <c r="AL1214" i="2" s="1"/>
  <c r="AC1214" i="2"/>
  <c r="AE1213" i="2"/>
  <c r="AM1213" i="2" s="1"/>
  <c r="AD1213" i="2"/>
  <c r="AL1213" i="2" s="1"/>
  <c r="AC1213" i="2"/>
  <c r="AE1212" i="2"/>
  <c r="AM1212" i="2" s="1"/>
  <c r="AD1212" i="2"/>
  <c r="AL1212" i="2" s="1"/>
  <c r="AC1212" i="2"/>
  <c r="AE1211" i="2"/>
  <c r="AM1211" i="2" s="1"/>
  <c r="AD1211" i="2"/>
  <c r="AL1211" i="2" s="1"/>
  <c r="AC1211" i="2"/>
  <c r="AE1210" i="2"/>
  <c r="AM1210" i="2" s="1"/>
  <c r="AD1210" i="2"/>
  <c r="AL1210" i="2" s="1"/>
  <c r="AC1210" i="2"/>
  <c r="AE1209" i="2"/>
  <c r="AM1209" i="2" s="1"/>
  <c r="AD1209" i="2"/>
  <c r="AL1209" i="2" s="1"/>
  <c r="AC1209" i="2"/>
  <c r="AE1208" i="2"/>
  <c r="AM1208" i="2" s="1"/>
  <c r="AD1208" i="2"/>
  <c r="AL1208" i="2" s="1"/>
  <c r="AC1208" i="2"/>
  <c r="AE1207" i="2"/>
  <c r="AM1207" i="2" s="1"/>
  <c r="AD1207" i="2"/>
  <c r="AL1207" i="2" s="1"/>
  <c r="AC1207" i="2"/>
  <c r="AE1206" i="2"/>
  <c r="AM1206" i="2" s="1"/>
  <c r="AD1206" i="2"/>
  <c r="AL1206" i="2" s="1"/>
  <c r="AC1206" i="2"/>
  <c r="AE1205" i="2"/>
  <c r="AM1205" i="2" s="1"/>
  <c r="AD1205" i="2"/>
  <c r="AL1205" i="2" s="1"/>
  <c r="AC1205" i="2"/>
  <c r="AE1204" i="2"/>
  <c r="AM1204" i="2" s="1"/>
  <c r="AD1204" i="2"/>
  <c r="AL1204" i="2" s="1"/>
  <c r="AC1204" i="2"/>
  <c r="AE1203" i="2"/>
  <c r="AM1203" i="2" s="1"/>
  <c r="AD1203" i="2"/>
  <c r="AL1203" i="2" s="1"/>
  <c r="AC1203" i="2"/>
  <c r="AE1202" i="2"/>
  <c r="AM1202" i="2" s="1"/>
  <c r="AD1202" i="2"/>
  <c r="AL1202" i="2" s="1"/>
  <c r="AC1202" i="2"/>
  <c r="AE1201" i="2"/>
  <c r="AM1201" i="2" s="1"/>
  <c r="AD1201" i="2"/>
  <c r="AL1201" i="2" s="1"/>
  <c r="AC1201" i="2"/>
  <c r="AE1200" i="2"/>
  <c r="AM1200" i="2" s="1"/>
  <c r="AD1200" i="2"/>
  <c r="AL1200" i="2" s="1"/>
  <c r="AC1200" i="2"/>
  <c r="AE1199" i="2"/>
  <c r="AM1199" i="2" s="1"/>
  <c r="AD1199" i="2"/>
  <c r="AL1199" i="2" s="1"/>
  <c r="AC1199" i="2"/>
  <c r="AE1198" i="2"/>
  <c r="AM1198" i="2" s="1"/>
  <c r="AD1198" i="2"/>
  <c r="AL1198" i="2" s="1"/>
  <c r="AC1198" i="2"/>
  <c r="AE1197" i="2"/>
  <c r="AM1197" i="2" s="1"/>
  <c r="AD1197" i="2"/>
  <c r="AL1197" i="2" s="1"/>
  <c r="AC1197" i="2"/>
  <c r="AE1196" i="2"/>
  <c r="AM1196" i="2" s="1"/>
  <c r="AD1196" i="2"/>
  <c r="AL1196" i="2" s="1"/>
  <c r="AC1196" i="2"/>
  <c r="AE1195" i="2"/>
  <c r="AM1195" i="2" s="1"/>
  <c r="AD1195" i="2"/>
  <c r="AL1195" i="2" s="1"/>
  <c r="AC1195" i="2"/>
  <c r="AE1194" i="2"/>
  <c r="AM1194" i="2" s="1"/>
  <c r="AD1194" i="2"/>
  <c r="AL1194" i="2" s="1"/>
  <c r="AC1194" i="2"/>
  <c r="AE1193" i="2"/>
  <c r="AM1193" i="2" s="1"/>
  <c r="AD1193" i="2"/>
  <c r="AL1193" i="2" s="1"/>
  <c r="AC1193" i="2"/>
  <c r="AE1192" i="2"/>
  <c r="AM1192" i="2" s="1"/>
  <c r="AD1192" i="2"/>
  <c r="AL1192" i="2" s="1"/>
  <c r="AC1192" i="2"/>
  <c r="AE1191" i="2"/>
  <c r="AM1191" i="2" s="1"/>
  <c r="AD1191" i="2"/>
  <c r="AL1191" i="2" s="1"/>
  <c r="AC1191" i="2"/>
  <c r="AE1190" i="2"/>
  <c r="AM1190" i="2" s="1"/>
  <c r="AD1190" i="2"/>
  <c r="AL1190" i="2" s="1"/>
  <c r="AC1190" i="2"/>
  <c r="AE1189" i="2"/>
  <c r="AM1189" i="2" s="1"/>
  <c r="AD1189" i="2"/>
  <c r="AL1189" i="2" s="1"/>
  <c r="AC1189" i="2"/>
  <c r="AE1188" i="2"/>
  <c r="AM1188" i="2" s="1"/>
  <c r="AD1188" i="2"/>
  <c r="AL1188" i="2" s="1"/>
  <c r="AC1188" i="2"/>
  <c r="AE1187" i="2"/>
  <c r="AM1187" i="2" s="1"/>
  <c r="AD1187" i="2"/>
  <c r="AL1187" i="2" s="1"/>
  <c r="AC1187" i="2"/>
  <c r="AE1186" i="2"/>
  <c r="AM1186" i="2" s="1"/>
  <c r="AD1186" i="2"/>
  <c r="AL1186" i="2" s="1"/>
  <c r="AC1186" i="2"/>
  <c r="AE1185" i="2"/>
  <c r="AM1185" i="2" s="1"/>
  <c r="AD1185" i="2"/>
  <c r="AL1185" i="2" s="1"/>
  <c r="AC1185" i="2"/>
  <c r="AE1184" i="2"/>
  <c r="AM1184" i="2" s="1"/>
  <c r="AD1184" i="2"/>
  <c r="AL1184" i="2" s="1"/>
  <c r="AC1184" i="2"/>
  <c r="AE1183" i="2"/>
  <c r="AM1183" i="2" s="1"/>
  <c r="AD1183" i="2"/>
  <c r="AL1183" i="2" s="1"/>
  <c r="AC1183" i="2"/>
  <c r="AE1182" i="2"/>
  <c r="AM1182" i="2" s="1"/>
  <c r="AD1182" i="2"/>
  <c r="AL1182" i="2" s="1"/>
  <c r="AC1182" i="2"/>
  <c r="AE1181" i="2"/>
  <c r="AM1181" i="2" s="1"/>
  <c r="AD1181" i="2"/>
  <c r="AL1181" i="2" s="1"/>
  <c r="AC1181" i="2"/>
  <c r="AE1180" i="2"/>
  <c r="AM1180" i="2" s="1"/>
  <c r="AD1180" i="2"/>
  <c r="AL1180" i="2" s="1"/>
  <c r="AC1180" i="2"/>
  <c r="AE1179" i="2"/>
  <c r="AM1179" i="2" s="1"/>
  <c r="AD1179" i="2"/>
  <c r="AL1179" i="2" s="1"/>
  <c r="AC1179" i="2"/>
  <c r="AE1178" i="2"/>
  <c r="AM1178" i="2" s="1"/>
  <c r="AD1178" i="2"/>
  <c r="AL1178" i="2" s="1"/>
  <c r="AC1178" i="2"/>
  <c r="AE1177" i="2"/>
  <c r="AM1177" i="2" s="1"/>
  <c r="AD1177" i="2"/>
  <c r="AL1177" i="2" s="1"/>
  <c r="AC1177" i="2"/>
  <c r="AE1176" i="2"/>
  <c r="AM1176" i="2" s="1"/>
  <c r="AD1176" i="2"/>
  <c r="AL1176" i="2" s="1"/>
  <c r="AC1176" i="2"/>
  <c r="AE1175" i="2"/>
  <c r="AM1175" i="2" s="1"/>
  <c r="AD1175" i="2"/>
  <c r="AL1175" i="2" s="1"/>
  <c r="AC1175" i="2"/>
  <c r="AE1174" i="2"/>
  <c r="AM1174" i="2" s="1"/>
  <c r="AD1174" i="2"/>
  <c r="AL1174" i="2" s="1"/>
  <c r="AC1174" i="2"/>
  <c r="AE1173" i="2"/>
  <c r="AM1173" i="2" s="1"/>
  <c r="AD1173" i="2"/>
  <c r="AL1173" i="2" s="1"/>
  <c r="AC1173" i="2"/>
  <c r="AE1172" i="2"/>
  <c r="AM1172" i="2" s="1"/>
  <c r="AD1172" i="2"/>
  <c r="AL1172" i="2" s="1"/>
  <c r="AC1172" i="2"/>
  <c r="AE1171" i="2"/>
  <c r="AM1171" i="2" s="1"/>
  <c r="AD1171" i="2"/>
  <c r="AL1171" i="2" s="1"/>
  <c r="AC1171" i="2"/>
  <c r="AE1170" i="2"/>
  <c r="AM1170" i="2" s="1"/>
  <c r="AD1170" i="2"/>
  <c r="AL1170" i="2" s="1"/>
  <c r="AC1170" i="2"/>
  <c r="AE1169" i="2"/>
  <c r="AM1169" i="2" s="1"/>
  <c r="AD1169" i="2"/>
  <c r="AL1169" i="2" s="1"/>
  <c r="AC1169" i="2"/>
  <c r="AE1168" i="2"/>
  <c r="AM1168" i="2" s="1"/>
  <c r="AD1168" i="2"/>
  <c r="AL1168" i="2" s="1"/>
  <c r="AC1168" i="2"/>
  <c r="AE1167" i="2"/>
  <c r="AM1167" i="2" s="1"/>
  <c r="AD1167" i="2"/>
  <c r="AL1167" i="2" s="1"/>
  <c r="AC1167" i="2"/>
  <c r="AE1166" i="2"/>
  <c r="AM1166" i="2" s="1"/>
  <c r="AD1166" i="2"/>
  <c r="AL1166" i="2" s="1"/>
  <c r="AC1166" i="2"/>
  <c r="AE1165" i="2"/>
  <c r="AM1165" i="2" s="1"/>
  <c r="AD1165" i="2"/>
  <c r="AL1165" i="2" s="1"/>
  <c r="AC1165" i="2"/>
  <c r="AE1164" i="2"/>
  <c r="AM1164" i="2" s="1"/>
  <c r="AD1164" i="2"/>
  <c r="AL1164" i="2" s="1"/>
  <c r="AC1164" i="2"/>
  <c r="AE1163" i="2"/>
  <c r="AM1163" i="2" s="1"/>
  <c r="AD1163" i="2"/>
  <c r="AL1163" i="2" s="1"/>
  <c r="AC1163" i="2"/>
  <c r="AE1162" i="2"/>
  <c r="AM1162" i="2" s="1"/>
  <c r="AD1162" i="2"/>
  <c r="AL1162" i="2" s="1"/>
  <c r="AC1162" i="2"/>
  <c r="AE1161" i="2"/>
  <c r="AM1161" i="2" s="1"/>
  <c r="AD1161" i="2"/>
  <c r="AL1161" i="2" s="1"/>
  <c r="AC1161" i="2"/>
  <c r="AE1160" i="2"/>
  <c r="AM1160" i="2" s="1"/>
  <c r="AD1160" i="2"/>
  <c r="AL1160" i="2" s="1"/>
  <c r="AC1160" i="2"/>
  <c r="AE1159" i="2"/>
  <c r="AM1159" i="2" s="1"/>
  <c r="AD1159" i="2"/>
  <c r="AL1159" i="2" s="1"/>
  <c r="AC1159" i="2"/>
  <c r="AE1158" i="2"/>
  <c r="AM1158" i="2" s="1"/>
  <c r="AD1158" i="2"/>
  <c r="AL1158" i="2" s="1"/>
  <c r="AC1158" i="2"/>
  <c r="AE1157" i="2"/>
  <c r="AM1157" i="2" s="1"/>
  <c r="AD1157" i="2"/>
  <c r="AL1157" i="2" s="1"/>
  <c r="AC1157" i="2"/>
  <c r="AE1156" i="2"/>
  <c r="AM1156" i="2" s="1"/>
  <c r="AD1156" i="2"/>
  <c r="AL1156" i="2" s="1"/>
  <c r="AC1156" i="2"/>
  <c r="AE1155" i="2"/>
  <c r="AM1155" i="2" s="1"/>
  <c r="AD1155" i="2"/>
  <c r="AL1155" i="2" s="1"/>
  <c r="AC1155" i="2"/>
  <c r="AE1154" i="2"/>
  <c r="AM1154" i="2" s="1"/>
  <c r="AD1154" i="2"/>
  <c r="AL1154" i="2" s="1"/>
  <c r="AC1154" i="2"/>
  <c r="AE1153" i="2"/>
  <c r="AM1153" i="2" s="1"/>
  <c r="AD1153" i="2"/>
  <c r="AL1153" i="2" s="1"/>
  <c r="AC1153" i="2"/>
  <c r="AE1152" i="2"/>
  <c r="AM1152" i="2" s="1"/>
  <c r="AD1152" i="2"/>
  <c r="AL1152" i="2" s="1"/>
  <c r="AC1152" i="2"/>
  <c r="AE1151" i="2"/>
  <c r="AM1151" i="2" s="1"/>
  <c r="AD1151" i="2"/>
  <c r="AL1151" i="2" s="1"/>
  <c r="AC1151" i="2"/>
  <c r="AE1150" i="2"/>
  <c r="AM1150" i="2" s="1"/>
  <c r="AD1150" i="2"/>
  <c r="AL1150" i="2" s="1"/>
  <c r="AC1150" i="2"/>
  <c r="AE1149" i="2"/>
  <c r="AM1149" i="2" s="1"/>
  <c r="AD1149" i="2"/>
  <c r="AL1149" i="2" s="1"/>
  <c r="AC1149" i="2"/>
  <c r="AE1148" i="2"/>
  <c r="AM1148" i="2" s="1"/>
  <c r="AD1148" i="2"/>
  <c r="AL1148" i="2" s="1"/>
  <c r="AC1148" i="2"/>
  <c r="AE1147" i="2"/>
  <c r="AM1147" i="2" s="1"/>
  <c r="AD1147" i="2"/>
  <c r="AL1147" i="2" s="1"/>
  <c r="AC1147" i="2"/>
  <c r="AE1146" i="2"/>
  <c r="AM1146" i="2" s="1"/>
  <c r="AD1146" i="2"/>
  <c r="AL1146" i="2" s="1"/>
  <c r="AC1146" i="2"/>
  <c r="AE1145" i="2"/>
  <c r="AM1145" i="2" s="1"/>
  <c r="AD1145" i="2"/>
  <c r="AL1145" i="2" s="1"/>
  <c r="AC1145" i="2"/>
  <c r="AE1144" i="2"/>
  <c r="AM1144" i="2" s="1"/>
  <c r="AD1144" i="2"/>
  <c r="AL1144" i="2" s="1"/>
  <c r="AC1144" i="2"/>
  <c r="AE1143" i="2"/>
  <c r="AM1143" i="2" s="1"/>
  <c r="AD1143" i="2"/>
  <c r="AL1143" i="2" s="1"/>
  <c r="AC1143" i="2"/>
  <c r="AE1142" i="2"/>
  <c r="AM1142" i="2" s="1"/>
  <c r="AD1142" i="2"/>
  <c r="AL1142" i="2" s="1"/>
  <c r="AC1142" i="2"/>
  <c r="AE1141" i="2"/>
  <c r="AM1141" i="2" s="1"/>
  <c r="AD1141" i="2"/>
  <c r="AL1141" i="2" s="1"/>
  <c r="AC1141" i="2"/>
  <c r="AE1140" i="2"/>
  <c r="AM1140" i="2" s="1"/>
  <c r="AD1140" i="2"/>
  <c r="AL1140" i="2" s="1"/>
  <c r="AC1140" i="2"/>
  <c r="AE1139" i="2"/>
  <c r="AM1139" i="2" s="1"/>
  <c r="AD1139" i="2"/>
  <c r="AL1139" i="2" s="1"/>
  <c r="AC1139" i="2"/>
  <c r="AE1138" i="2"/>
  <c r="AM1138" i="2" s="1"/>
  <c r="AD1138" i="2"/>
  <c r="AL1138" i="2" s="1"/>
  <c r="AC1138" i="2"/>
  <c r="AE1137" i="2"/>
  <c r="AM1137" i="2" s="1"/>
  <c r="AD1137" i="2"/>
  <c r="AL1137" i="2" s="1"/>
  <c r="AC1137" i="2"/>
  <c r="AE1136" i="2"/>
  <c r="AM1136" i="2" s="1"/>
  <c r="AD1136" i="2"/>
  <c r="AL1136" i="2" s="1"/>
  <c r="AC1136" i="2"/>
  <c r="AE1135" i="2"/>
  <c r="AM1135" i="2" s="1"/>
  <c r="AD1135" i="2"/>
  <c r="AL1135" i="2" s="1"/>
  <c r="AC1135" i="2"/>
  <c r="AE1134" i="2"/>
  <c r="AM1134" i="2" s="1"/>
  <c r="AD1134" i="2"/>
  <c r="AL1134" i="2" s="1"/>
  <c r="AC1134" i="2"/>
  <c r="AE1133" i="2"/>
  <c r="AM1133" i="2" s="1"/>
  <c r="AD1133" i="2"/>
  <c r="AL1133" i="2" s="1"/>
  <c r="AC1133" i="2"/>
  <c r="AE1132" i="2"/>
  <c r="AM1132" i="2" s="1"/>
  <c r="AD1132" i="2"/>
  <c r="AL1132" i="2" s="1"/>
  <c r="AC1132" i="2"/>
  <c r="AE1131" i="2"/>
  <c r="AM1131" i="2" s="1"/>
  <c r="AD1131" i="2"/>
  <c r="AL1131" i="2" s="1"/>
  <c r="AC1131" i="2"/>
  <c r="AE1130" i="2"/>
  <c r="AM1130" i="2" s="1"/>
  <c r="AD1130" i="2"/>
  <c r="AL1130" i="2" s="1"/>
  <c r="AC1130" i="2"/>
  <c r="AE1129" i="2"/>
  <c r="AM1129" i="2" s="1"/>
  <c r="AD1129" i="2"/>
  <c r="AL1129" i="2" s="1"/>
  <c r="AC1129" i="2"/>
  <c r="AE1128" i="2"/>
  <c r="AM1128" i="2" s="1"/>
  <c r="AD1128" i="2"/>
  <c r="AL1128" i="2" s="1"/>
  <c r="AC1128" i="2"/>
  <c r="AE1127" i="2"/>
  <c r="AM1127" i="2" s="1"/>
  <c r="AD1127" i="2"/>
  <c r="AL1127" i="2" s="1"/>
  <c r="AC1127" i="2"/>
  <c r="AE1126" i="2"/>
  <c r="AM1126" i="2" s="1"/>
  <c r="AD1126" i="2"/>
  <c r="AL1126" i="2" s="1"/>
  <c r="AC1126" i="2"/>
  <c r="AE1125" i="2"/>
  <c r="AM1125" i="2" s="1"/>
  <c r="AD1125" i="2"/>
  <c r="AL1125" i="2" s="1"/>
  <c r="AC1125" i="2"/>
  <c r="AE1124" i="2"/>
  <c r="AM1124" i="2" s="1"/>
  <c r="AD1124" i="2"/>
  <c r="AL1124" i="2" s="1"/>
  <c r="AC1124" i="2"/>
  <c r="AE1123" i="2"/>
  <c r="AM1123" i="2" s="1"/>
  <c r="AD1123" i="2"/>
  <c r="AL1123" i="2" s="1"/>
  <c r="AC1123" i="2"/>
  <c r="AE1122" i="2"/>
  <c r="AM1122" i="2" s="1"/>
  <c r="AD1122" i="2"/>
  <c r="AL1122" i="2" s="1"/>
  <c r="AC1122" i="2"/>
  <c r="AE1121" i="2"/>
  <c r="AM1121" i="2" s="1"/>
  <c r="AD1121" i="2"/>
  <c r="AL1121" i="2" s="1"/>
  <c r="AC1121" i="2"/>
  <c r="AE1120" i="2"/>
  <c r="AM1120" i="2" s="1"/>
  <c r="AD1120" i="2"/>
  <c r="AL1120" i="2" s="1"/>
  <c r="AC1120" i="2"/>
  <c r="AE1119" i="2"/>
  <c r="AM1119" i="2" s="1"/>
  <c r="AD1119" i="2"/>
  <c r="AL1119" i="2" s="1"/>
  <c r="AC1119" i="2"/>
  <c r="AE1118" i="2"/>
  <c r="AM1118" i="2" s="1"/>
  <c r="AD1118" i="2"/>
  <c r="AL1118" i="2" s="1"/>
  <c r="AC1118" i="2"/>
  <c r="AE1117" i="2"/>
  <c r="AM1117" i="2" s="1"/>
  <c r="AD1117" i="2"/>
  <c r="AL1117" i="2" s="1"/>
  <c r="AC1117" i="2"/>
  <c r="AE1116" i="2"/>
  <c r="AM1116" i="2" s="1"/>
  <c r="AD1116" i="2"/>
  <c r="AL1116" i="2" s="1"/>
  <c r="AC1116" i="2"/>
  <c r="AE1115" i="2"/>
  <c r="AM1115" i="2" s="1"/>
  <c r="AD1115" i="2"/>
  <c r="AL1115" i="2" s="1"/>
  <c r="AC1115" i="2"/>
  <c r="AE1114" i="2"/>
  <c r="AM1114" i="2" s="1"/>
  <c r="AD1114" i="2"/>
  <c r="AL1114" i="2" s="1"/>
  <c r="AC1114" i="2"/>
  <c r="AE1113" i="2"/>
  <c r="AM1113" i="2" s="1"/>
  <c r="AD1113" i="2"/>
  <c r="AL1113" i="2" s="1"/>
  <c r="AC1113" i="2"/>
  <c r="AE1112" i="2"/>
  <c r="AM1112" i="2" s="1"/>
  <c r="AD1112" i="2"/>
  <c r="AL1112" i="2" s="1"/>
  <c r="AC1112" i="2"/>
  <c r="AE1111" i="2"/>
  <c r="AM1111" i="2" s="1"/>
  <c r="AD1111" i="2"/>
  <c r="AL1111" i="2" s="1"/>
  <c r="AC1111" i="2"/>
  <c r="AE1110" i="2"/>
  <c r="AM1110" i="2" s="1"/>
  <c r="AD1110" i="2"/>
  <c r="AL1110" i="2" s="1"/>
  <c r="AC1110" i="2"/>
  <c r="AE1109" i="2"/>
  <c r="AM1109" i="2" s="1"/>
  <c r="AD1109" i="2"/>
  <c r="AL1109" i="2" s="1"/>
  <c r="AC1109" i="2"/>
  <c r="AE1108" i="2"/>
  <c r="AM1108" i="2" s="1"/>
  <c r="AD1108" i="2"/>
  <c r="AL1108" i="2" s="1"/>
  <c r="AC1108" i="2"/>
  <c r="AE1107" i="2"/>
  <c r="AM1107" i="2" s="1"/>
  <c r="AD1107" i="2"/>
  <c r="AL1107" i="2" s="1"/>
  <c r="AC1107" i="2"/>
  <c r="AE1106" i="2"/>
  <c r="AM1106" i="2" s="1"/>
  <c r="AD1106" i="2"/>
  <c r="AL1106" i="2" s="1"/>
  <c r="AC1106" i="2"/>
  <c r="AE1105" i="2"/>
  <c r="AM1105" i="2" s="1"/>
  <c r="AD1105" i="2"/>
  <c r="AL1105" i="2" s="1"/>
  <c r="AC1105" i="2"/>
  <c r="AE1104" i="2"/>
  <c r="AM1104" i="2" s="1"/>
  <c r="AD1104" i="2"/>
  <c r="AL1104" i="2" s="1"/>
  <c r="AC1104" i="2"/>
  <c r="AE1103" i="2"/>
  <c r="AM1103" i="2" s="1"/>
  <c r="AD1103" i="2"/>
  <c r="AL1103" i="2" s="1"/>
  <c r="AC1103" i="2"/>
  <c r="AE1102" i="2"/>
  <c r="AM1102" i="2" s="1"/>
  <c r="AD1102" i="2"/>
  <c r="AL1102" i="2" s="1"/>
  <c r="AC1102" i="2"/>
  <c r="AE1101" i="2"/>
  <c r="AM1101" i="2" s="1"/>
  <c r="AD1101" i="2"/>
  <c r="AL1101" i="2" s="1"/>
  <c r="AC1101" i="2"/>
  <c r="AE1100" i="2"/>
  <c r="AM1100" i="2" s="1"/>
  <c r="AD1100" i="2"/>
  <c r="AL1100" i="2" s="1"/>
  <c r="AC1100" i="2"/>
  <c r="AE1099" i="2"/>
  <c r="AM1099" i="2" s="1"/>
  <c r="AD1099" i="2"/>
  <c r="AL1099" i="2" s="1"/>
  <c r="AC1099" i="2"/>
  <c r="AE1098" i="2"/>
  <c r="AM1098" i="2" s="1"/>
  <c r="AD1098" i="2"/>
  <c r="AL1098" i="2" s="1"/>
  <c r="AC1098" i="2"/>
  <c r="AE1097" i="2"/>
  <c r="AM1097" i="2" s="1"/>
  <c r="AD1097" i="2"/>
  <c r="AL1097" i="2" s="1"/>
  <c r="AC1097" i="2"/>
  <c r="AE1096" i="2"/>
  <c r="AM1096" i="2" s="1"/>
  <c r="AD1096" i="2"/>
  <c r="AL1096" i="2" s="1"/>
  <c r="AC1096" i="2"/>
  <c r="AE1095" i="2"/>
  <c r="AM1095" i="2" s="1"/>
  <c r="AD1095" i="2"/>
  <c r="AL1095" i="2" s="1"/>
  <c r="AC1095" i="2"/>
  <c r="AE1094" i="2"/>
  <c r="AM1094" i="2" s="1"/>
  <c r="AD1094" i="2"/>
  <c r="AL1094" i="2" s="1"/>
  <c r="AC1094" i="2"/>
  <c r="AE1093" i="2"/>
  <c r="AM1093" i="2" s="1"/>
  <c r="AD1093" i="2"/>
  <c r="AL1093" i="2" s="1"/>
  <c r="AC1093" i="2"/>
  <c r="AE1092" i="2"/>
  <c r="AM1092" i="2" s="1"/>
  <c r="AD1092" i="2"/>
  <c r="AL1092" i="2" s="1"/>
  <c r="AC1092" i="2"/>
  <c r="AE1091" i="2"/>
  <c r="AM1091" i="2" s="1"/>
  <c r="AD1091" i="2"/>
  <c r="AL1091" i="2" s="1"/>
  <c r="AC1091" i="2"/>
  <c r="AE1090" i="2"/>
  <c r="AM1090" i="2" s="1"/>
  <c r="AD1090" i="2"/>
  <c r="AL1090" i="2" s="1"/>
  <c r="AC1090" i="2"/>
  <c r="AE1089" i="2"/>
  <c r="AM1089" i="2" s="1"/>
  <c r="AD1089" i="2"/>
  <c r="AL1089" i="2" s="1"/>
  <c r="AC1089" i="2"/>
  <c r="AE1088" i="2"/>
  <c r="AM1088" i="2" s="1"/>
  <c r="AD1088" i="2"/>
  <c r="AL1088" i="2" s="1"/>
  <c r="AC1088" i="2"/>
  <c r="AE1087" i="2"/>
  <c r="AM1087" i="2" s="1"/>
  <c r="AD1087" i="2"/>
  <c r="AL1087" i="2" s="1"/>
  <c r="AC1087" i="2"/>
  <c r="AE1086" i="2"/>
  <c r="AM1086" i="2" s="1"/>
  <c r="AD1086" i="2"/>
  <c r="AL1086" i="2" s="1"/>
  <c r="AC1086" i="2"/>
  <c r="AE1085" i="2"/>
  <c r="AM1085" i="2" s="1"/>
  <c r="AD1085" i="2"/>
  <c r="AL1085" i="2" s="1"/>
  <c r="AC1085" i="2"/>
  <c r="AE1084" i="2"/>
  <c r="AM1084" i="2" s="1"/>
  <c r="AD1084" i="2"/>
  <c r="AL1084" i="2" s="1"/>
  <c r="AC1084" i="2"/>
  <c r="AE1083" i="2"/>
  <c r="AM1083" i="2" s="1"/>
  <c r="AD1083" i="2"/>
  <c r="AL1083" i="2" s="1"/>
  <c r="AC1083" i="2"/>
  <c r="AE1082" i="2"/>
  <c r="AM1082" i="2" s="1"/>
  <c r="AD1082" i="2"/>
  <c r="AL1082" i="2" s="1"/>
  <c r="AC1082" i="2"/>
  <c r="AE1081" i="2"/>
  <c r="AM1081" i="2" s="1"/>
  <c r="AD1081" i="2"/>
  <c r="AL1081" i="2" s="1"/>
  <c r="AC1081" i="2"/>
  <c r="AE1080" i="2"/>
  <c r="AM1080" i="2" s="1"/>
  <c r="AD1080" i="2"/>
  <c r="AL1080" i="2" s="1"/>
  <c r="AC1080" i="2"/>
  <c r="AE1079" i="2"/>
  <c r="AM1079" i="2" s="1"/>
  <c r="AD1079" i="2"/>
  <c r="AL1079" i="2" s="1"/>
  <c r="AC1079" i="2"/>
  <c r="AE1078" i="2"/>
  <c r="AM1078" i="2" s="1"/>
  <c r="AD1078" i="2"/>
  <c r="AL1078" i="2" s="1"/>
  <c r="AC1078" i="2"/>
  <c r="AE1077" i="2"/>
  <c r="AM1077" i="2" s="1"/>
  <c r="AD1077" i="2"/>
  <c r="AL1077" i="2" s="1"/>
  <c r="AC1077" i="2"/>
  <c r="AE1076" i="2"/>
  <c r="AM1076" i="2" s="1"/>
  <c r="AD1076" i="2"/>
  <c r="AL1076" i="2" s="1"/>
  <c r="AC1076" i="2"/>
  <c r="AE1075" i="2"/>
  <c r="AM1075" i="2" s="1"/>
  <c r="AD1075" i="2"/>
  <c r="AL1075" i="2" s="1"/>
  <c r="AC1075" i="2"/>
  <c r="AE1074" i="2"/>
  <c r="AM1074" i="2" s="1"/>
  <c r="AD1074" i="2"/>
  <c r="AL1074" i="2" s="1"/>
  <c r="AC1074" i="2"/>
  <c r="AE1073" i="2"/>
  <c r="AM1073" i="2" s="1"/>
  <c r="AD1073" i="2"/>
  <c r="AL1073" i="2" s="1"/>
  <c r="AC1073" i="2"/>
  <c r="AE1072" i="2"/>
  <c r="AM1072" i="2" s="1"/>
  <c r="AD1072" i="2"/>
  <c r="AL1072" i="2" s="1"/>
  <c r="AC1072" i="2"/>
  <c r="AE1071" i="2"/>
  <c r="AM1071" i="2" s="1"/>
  <c r="AD1071" i="2"/>
  <c r="AL1071" i="2" s="1"/>
  <c r="AC1071" i="2"/>
  <c r="AE1070" i="2"/>
  <c r="AM1070" i="2" s="1"/>
  <c r="AD1070" i="2"/>
  <c r="AL1070" i="2" s="1"/>
  <c r="AC1070" i="2"/>
  <c r="AE1069" i="2"/>
  <c r="AM1069" i="2" s="1"/>
  <c r="AD1069" i="2"/>
  <c r="AL1069" i="2" s="1"/>
  <c r="AC1069" i="2"/>
  <c r="AE1068" i="2"/>
  <c r="AM1068" i="2" s="1"/>
  <c r="AD1068" i="2"/>
  <c r="AL1068" i="2" s="1"/>
  <c r="AC1068" i="2"/>
  <c r="AE1067" i="2"/>
  <c r="AM1067" i="2" s="1"/>
  <c r="AD1067" i="2"/>
  <c r="AL1067" i="2" s="1"/>
  <c r="AC1067" i="2"/>
  <c r="AE1066" i="2"/>
  <c r="AM1066" i="2" s="1"/>
  <c r="AD1066" i="2"/>
  <c r="AL1066" i="2" s="1"/>
  <c r="AC1066" i="2"/>
  <c r="AE1065" i="2"/>
  <c r="AM1065" i="2" s="1"/>
  <c r="AD1065" i="2"/>
  <c r="AL1065" i="2" s="1"/>
  <c r="AC1065" i="2"/>
  <c r="AE1064" i="2"/>
  <c r="AM1064" i="2" s="1"/>
  <c r="AD1064" i="2"/>
  <c r="AL1064" i="2" s="1"/>
  <c r="AC1064" i="2"/>
  <c r="AE1063" i="2"/>
  <c r="AM1063" i="2" s="1"/>
  <c r="AD1063" i="2"/>
  <c r="AL1063" i="2" s="1"/>
  <c r="AC1063" i="2"/>
  <c r="AE1062" i="2"/>
  <c r="AM1062" i="2" s="1"/>
  <c r="AD1062" i="2"/>
  <c r="AL1062" i="2" s="1"/>
  <c r="AC1062" i="2"/>
  <c r="AE1061" i="2"/>
  <c r="AM1061" i="2" s="1"/>
  <c r="AD1061" i="2"/>
  <c r="AL1061" i="2" s="1"/>
  <c r="AC1061" i="2"/>
  <c r="AE1060" i="2"/>
  <c r="AM1060" i="2" s="1"/>
  <c r="AD1060" i="2"/>
  <c r="AL1060" i="2" s="1"/>
  <c r="AC1060" i="2"/>
  <c r="AE1059" i="2"/>
  <c r="AM1059" i="2" s="1"/>
  <c r="AD1059" i="2"/>
  <c r="AL1059" i="2" s="1"/>
  <c r="AC1059" i="2"/>
  <c r="AE1058" i="2"/>
  <c r="AM1058" i="2" s="1"/>
  <c r="AD1058" i="2"/>
  <c r="AL1058" i="2" s="1"/>
  <c r="AC1058" i="2"/>
  <c r="AE1057" i="2"/>
  <c r="AM1057" i="2" s="1"/>
  <c r="AD1057" i="2"/>
  <c r="AL1057" i="2" s="1"/>
  <c r="AC1057" i="2"/>
  <c r="AE1056" i="2"/>
  <c r="AM1056" i="2" s="1"/>
  <c r="AD1056" i="2"/>
  <c r="AL1056" i="2" s="1"/>
  <c r="AC1056" i="2"/>
  <c r="AE1055" i="2"/>
  <c r="AM1055" i="2" s="1"/>
  <c r="AD1055" i="2"/>
  <c r="AL1055" i="2" s="1"/>
  <c r="AC1055" i="2"/>
  <c r="AE1054" i="2"/>
  <c r="AM1054" i="2" s="1"/>
  <c r="AD1054" i="2"/>
  <c r="AL1054" i="2" s="1"/>
  <c r="AC1054" i="2"/>
  <c r="AE1053" i="2"/>
  <c r="AM1053" i="2" s="1"/>
  <c r="AD1053" i="2"/>
  <c r="AL1053" i="2" s="1"/>
  <c r="AC1053" i="2"/>
  <c r="AE1052" i="2"/>
  <c r="AM1052" i="2" s="1"/>
  <c r="AD1052" i="2"/>
  <c r="AL1052" i="2" s="1"/>
  <c r="AC1052" i="2"/>
  <c r="AE1051" i="2"/>
  <c r="AM1051" i="2" s="1"/>
  <c r="AD1051" i="2"/>
  <c r="AL1051" i="2" s="1"/>
  <c r="AC1051" i="2"/>
  <c r="AE1050" i="2"/>
  <c r="AM1050" i="2" s="1"/>
  <c r="AD1050" i="2"/>
  <c r="AL1050" i="2" s="1"/>
  <c r="AC1050" i="2"/>
  <c r="AE1049" i="2"/>
  <c r="AM1049" i="2" s="1"/>
  <c r="AD1049" i="2"/>
  <c r="AL1049" i="2" s="1"/>
  <c r="AC1049" i="2"/>
  <c r="AE1048" i="2"/>
  <c r="AM1048" i="2" s="1"/>
  <c r="AD1048" i="2"/>
  <c r="AL1048" i="2" s="1"/>
  <c r="AC1048" i="2"/>
  <c r="AE1047" i="2"/>
  <c r="AM1047" i="2" s="1"/>
  <c r="AD1047" i="2"/>
  <c r="AL1047" i="2" s="1"/>
  <c r="AC1047" i="2"/>
  <c r="AE1046" i="2"/>
  <c r="AM1046" i="2" s="1"/>
  <c r="AD1046" i="2"/>
  <c r="AL1046" i="2" s="1"/>
  <c r="AC1046" i="2"/>
  <c r="AE1045" i="2"/>
  <c r="AM1045" i="2" s="1"/>
  <c r="AD1045" i="2"/>
  <c r="AL1045" i="2" s="1"/>
  <c r="AC1045" i="2"/>
  <c r="AE1044" i="2"/>
  <c r="AM1044" i="2" s="1"/>
  <c r="AD1044" i="2"/>
  <c r="AL1044" i="2" s="1"/>
  <c r="AC1044" i="2"/>
  <c r="AE1043" i="2"/>
  <c r="AM1043" i="2" s="1"/>
  <c r="AD1043" i="2"/>
  <c r="AL1043" i="2" s="1"/>
  <c r="AC1043" i="2"/>
  <c r="AE1042" i="2"/>
  <c r="AM1042" i="2" s="1"/>
  <c r="AD1042" i="2"/>
  <c r="AL1042" i="2" s="1"/>
  <c r="AC1042" i="2"/>
  <c r="AE1041" i="2"/>
  <c r="AM1041" i="2" s="1"/>
  <c r="AD1041" i="2"/>
  <c r="AL1041" i="2" s="1"/>
  <c r="AC1041" i="2"/>
  <c r="AE1040" i="2"/>
  <c r="AM1040" i="2" s="1"/>
  <c r="AD1040" i="2"/>
  <c r="AL1040" i="2" s="1"/>
  <c r="AC1040" i="2"/>
  <c r="AE1039" i="2"/>
  <c r="AM1039" i="2" s="1"/>
  <c r="AD1039" i="2"/>
  <c r="AL1039" i="2" s="1"/>
  <c r="AC1039" i="2"/>
  <c r="AE1038" i="2"/>
  <c r="AM1038" i="2" s="1"/>
  <c r="AD1038" i="2"/>
  <c r="AL1038" i="2" s="1"/>
  <c r="AC1038" i="2"/>
  <c r="AE1037" i="2"/>
  <c r="AM1037" i="2" s="1"/>
  <c r="AD1037" i="2"/>
  <c r="AL1037" i="2" s="1"/>
  <c r="AC1037" i="2"/>
  <c r="AE1036" i="2"/>
  <c r="AM1036" i="2" s="1"/>
  <c r="AD1036" i="2"/>
  <c r="AL1036" i="2" s="1"/>
  <c r="AC1036" i="2"/>
  <c r="AE1035" i="2"/>
  <c r="AM1035" i="2" s="1"/>
  <c r="AD1035" i="2"/>
  <c r="AL1035" i="2" s="1"/>
  <c r="AC1035" i="2"/>
  <c r="AE1034" i="2"/>
  <c r="AM1034" i="2" s="1"/>
  <c r="AD1034" i="2"/>
  <c r="AL1034" i="2" s="1"/>
  <c r="AC1034" i="2"/>
  <c r="AE1033" i="2"/>
  <c r="AM1033" i="2" s="1"/>
  <c r="AD1033" i="2"/>
  <c r="AL1033" i="2" s="1"/>
  <c r="AC1033" i="2"/>
  <c r="AE1032" i="2"/>
  <c r="AM1032" i="2" s="1"/>
  <c r="AD1032" i="2"/>
  <c r="AL1032" i="2" s="1"/>
  <c r="AC1032" i="2"/>
  <c r="AE1031" i="2"/>
  <c r="AM1031" i="2" s="1"/>
  <c r="AD1031" i="2"/>
  <c r="AL1031" i="2" s="1"/>
  <c r="AC1031" i="2"/>
  <c r="AE1030" i="2"/>
  <c r="AM1030" i="2" s="1"/>
  <c r="AD1030" i="2"/>
  <c r="AL1030" i="2" s="1"/>
  <c r="AC1030" i="2"/>
  <c r="AE1029" i="2"/>
  <c r="AM1029" i="2" s="1"/>
  <c r="AD1029" i="2"/>
  <c r="AL1029" i="2" s="1"/>
  <c r="AC1029" i="2"/>
  <c r="AE1028" i="2"/>
  <c r="AM1028" i="2" s="1"/>
  <c r="AD1028" i="2"/>
  <c r="AL1028" i="2" s="1"/>
  <c r="AC1028" i="2"/>
  <c r="AE1027" i="2"/>
  <c r="AM1027" i="2" s="1"/>
  <c r="AD1027" i="2"/>
  <c r="AL1027" i="2" s="1"/>
  <c r="AC1027" i="2"/>
  <c r="AE1026" i="2"/>
  <c r="AM1026" i="2" s="1"/>
  <c r="AD1026" i="2"/>
  <c r="AL1026" i="2" s="1"/>
  <c r="AC1026" i="2"/>
  <c r="AE1025" i="2"/>
  <c r="AM1025" i="2" s="1"/>
  <c r="AD1025" i="2"/>
  <c r="AL1025" i="2" s="1"/>
  <c r="AC1025" i="2"/>
  <c r="AE1024" i="2"/>
  <c r="AM1024" i="2" s="1"/>
  <c r="AD1024" i="2"/>
  <c r="AL1024" i="2" s="1"/>
  <c r="AC1024" i="2"/>
  <c r="AE1023" i="2"/>
  <c r="AM1023" i="2" s="1"/>
  <c r="AD1023" i="2"/>
  <c r="AL1023" i="2" s="1"/>
  <c r="AC1023" i="2"/>
  <c r="AE1022" i="2"/>
  <c r="AM1022" i="2" s="1"/>
  <c r="AD1022" i="2"/>
  <c r="AL1022" i="2" s="1"/>
  <c r="AC1022" i="2"/>
  <c r="AE1021" i="2"/>
  <c r="AM1021" i="2" s="1"/>
  <c r="AD1021" i="2"/>
  <c r="AL1021" i="2" s="1"/>
  <c r="AC1021" i="2"/>
  <c r="AE1020" i="2"/>
  <c r="AM1020" i="2" s="1"/>
  <c r="AD1020" i="2"/>
  <c r="AL1020" i="2" s="1"/>
  <c r="AC1020" i="2"/>
  <c r="AE1019" i="2"/>
  <c r="AM1019" i="2" s="1"/>
  <c r="AD1019" i="2"/>
  <c r="AL1019" i="2" s="1"/>
  <c r="AC1019" i="2"/>
  <c r="AE1018" i="2"/>
  <c r="AM1018" i="2" s="1"/>
  <c r="AD1018" i="2"/>
  <c r="AL1018" i="2" s="1"/>
  <c r="AC1018" i="2"/>
  <c r="AE1017" i="2"/>
  <c r="AM1017" i="2" s="1"/>
  <c r="AD1017" i="2"/>
  <c r="AL1017" i="2" s="1"/>
  <c r="AC1017" i="2"/>
  <c r="AE1016" i="2"/>
  <c r="AM1016" i="2" s="1"/>
  <c r="AD1016" i="2"/>
  <c r="AL1016" i="2" s="1"/>
  <c r="AC1016" i="2"/>
  <c r="AE1015" i="2"/>
  <c r="AM1015" i="2" s="1"/>
  <c r="AD1015" i="2"/>
  <c r="AL1015" i="2" s="1"/>
  <c r="AC1015" i="2"/>
  <c r="AE1014" i="2"/>
  <c r="AM1014" i="2" s="1"/>
  <c r="AD1014" i="2"/>
  <c r="AL1014" i="2" s="1"/>
  <c r="AC1014" i="2"/>
  <c r="AE1013" i="2"/>
  <c r="AM1013" i="2" s="1"/>
  <c r="AD1013" i="2"/>
  <c r="AL1013" i="2" s="1"/>
  <c r="AC1013" i="2"/>
  <c r="AE1012" i="2"/>
  <c r="AM1012" i="2" s="1"/>
  <c r="AD1012" i="2"/>
  <c r="AL1012" i="2" s="1"/>
  <c r="AC1012" i="2"/>
  <c r="AE1011" i="2"/>
  <c r="AM1011" i="2" s="1"/>
  <c r="AD1011" i="2"/>
  <c r="AL1011" i="2" s="1"/>
  <c r="AC1011" i="2"/>
  <c r="AE1010" i="2"/>
  <c r="AM1010" i="2" s="1"/>
  <c r="AD1010" i="2"/>
  <c r="AL1010" i="2" s="1"/>
  <c r="AC1010" i="2"/>
  <c r="AE1009" i="2"/>
  <c r="AM1009" i="2" s="1"/>
  <c r="AD1009" i="2"/>
  <c r="AL1009" i="2" s="1"/>
  <c r="AC1009" i="2"/>
  <c r="AE1008" i="2"/>
  <c r="AM1008" i="2" s="1"/>
  <c r="AD1008" i="2"/>
  <c r="AL1008" i="2" s="1"/>
  <c r="AC1008" i="2"/>
  <c r="AE1007" i="2"/>
  <c r="AM1007" i="2" s="1"/>
  <c r="AD1007" i="2"/>
  <c r="AL1007" i="2" s="1"/>
  <c r="AC1007" i="2"/>
  <c r="AE1006" i="2"/>
  <c r="AM1006" i="2" s="1"/>
  <c r="AD1006" i="2"/>
  <c r="AL1006" i="2" s="1"/>
  <c r="AC1006" i="2"/>
  <c r="AE1005" i="2"/>
  <c r="AM1005" i="2" s="1"/>
  <c r="AD1005" i="2"/>
  <c r="AL1005" i="2" s="1"/>
  <c r="AC1005" i="2"/>
  <c r="AE1004" i="2"/>
  <c r="AM1004" i="2" s="1"/>
  <c r="AD1004" i="2"/>
  <c r="AL1004" i="2" s="1"/>
  <c r="AC1004" i="2"/>
  <c r="AE1003" i="2"/>
  <c r="AM1003" i="2" s="1"/>
  <c r="AD1003" i="2"/>
  <c r="AL1003" i="2" s="1"/>
  <c r="AC1003" i="2"/>
  <c r="AE1002" i="2"/>
  <c r="AM1002" i="2" s="1"/>
  <c r="AD1002" i="2"/>
  <c r="AL1002" i="2" s="1"/>
  <c r="AC1002" i="2"/>
  <c r="AE1001" i="2"/>
  <c r="AM1001" i="2" s="1"/>
  <c r="AD1001" i="2"/>
  <c r="AL1001" i="2" s="1"/>
  <c r="AC1001" i="2"/>
  <c r="AE1000" i="2"/>
  <c r="AM1000" i="2" s="1"/>
  <c r="AD1000" i="2"/>
  <c r="AL1000" i="2" s="1"/>
  <c r="AC1000" i="2"/>
  <c r="AE999" i="2"/>
  <c r="AM999" i="2" s="1"/>
  <c r="AD999" i="2"/>
  <c r="AL999" i="2" s="1"/>
  <c r="AC999" i="2"/>
  <c r="AE998" i="2"/>
  <c r="AM998" i="2" s="1"/>
  <c r="AD998" i="2"/>
  <c r="AL998" i="2" s="1"/>
  <c r="AC998" i="2"/>
  <c r="AE997" i="2"/>
  <c r="AM997" i="2" s="1"/>
  <c r="AD997" i="2"/>
  <c r="AL997" i="2" s="1"/>
  <c r="AC997" i="2"/>
  <c r="AE996" i="2"/>
  <c r="AM996" i="2" s="1"/>
  <c r="AD996" i="2"/>
  <c r="AL996" i="2" s="1"/>
  <c r="AC996" i="2"/>
  <c r="AE995" i="2"/>
  <c r="AM995" i="2" s="1"/>
  <c r="AD995" i="2"/>
  <c r="AL995" i="2" s="1"/>
  <c r="AC995" i="2"/>
  <c r="AE994" i="2"/>
  <c r="AM994" i="2" s="1"/>
  <c r="AD994" i="2"/>
  <c r="AL994" i="2" s="1"/>
  <c r="AC994" i="2"/>
  <c r="AE993" i="2"/>
  <c r="AM993" i="2" s="1"/>
  <c r="AD993" i="2"/>
  <c r="AL993" i="2" s="1"/>
  <c r="AC993" i="2"/>
  <c r="AE992" i="2"/>
  <c r="AM992" i="2" s="1"/>
  <c r="AD992" i="2"/>
  <c r="AL992" i="2" s="1"/>
  <c r="AC992" i="2"/>
  <c r="AE991" i="2"/>
  <c r="AM991" i="2" s="1"/>
  <c r="AD991" i="2"/>
  <c r="AL991" i="2" s="1"/>
  <c r="AC991" i="2"/>
  <c r="AE990" i="2"/>
  <c r="AM990" i="2" s="1"/>
  <c r="AD990" i="2"/>
  <c r="AL990" i="2" s="1"/>
  <c r="AC990" i="2"/>
  <c r="AE989" i="2"/>
  <c r="AM989" i="2" s="1"/>
  <c r="AD989" i="2"/>
  <c r="AL989" i="2" s="1"/>
  <c r="AC989" i="2"/>
  <c r="AE988" i="2"/>
  <c r="AM988" i="2" s="1"/>
  <c r="AD988" i="2"/>
  <c r="AL988" i="2" s="1"/>
  <c r="AC988" i="2"/>
  <c r="AE987" i="2"/>
  <c r="AM987" i="2" s="1"/>
  <c r="AD987" i="2"/>
  <c r="AL987" i="2" s="1"/>
  <c r="AC987" i="2"/>
  <c r="AE986" i="2"/>
  <c r="AM986" i="2" s="1"/>
  <c r="AD986" i="2"/>
  <c r="AL986" i="2" s="1"/>
  <c r="AC986" i="2"/>
  <c r="AE985" i="2"/>
  <c r="AM985" i="2" s="1"/>
  <c r="AD985" i="2"/>
  <c r="AL985" i="2" s="1"/>
  <c r="AC985" i="2"/>
  <c r="AE984" i="2"/>
  <c r="AM984" i="2" s="1"/>
  <c r="AD984" i="2"/>
  <c r="AL984" i="2" s="1"/>
  <c r="AC984" i="2"/>
  <c r="AE983" i="2"/>
  <c r="AM983" i="2" s="1"/>
  <c r="AD983" i="2"/>
  <c r="AL983" i="2" s="1"/>
  <c r="AC983" i="2"/>
  <c r="AE982" i="2"/>
  <c r="AM982" i="2" s="1"/>
  <c r="AD982" i="2"/>
  <c r="AL982" i="2" s="1"/>
  <c r="AC982" i="2"/>
  <c r="AE981" i="2"/>
  <c r="AM981" i="2" s="1"/>
  <c r="AD981" i="2"/>
  <c r="AL981" i="2" s="1"/>
  <c r="AC981" i="2"/>
  <c r="AE980" i="2"/>
  <c r="AM980" i="2" s="1"/>
  <c r="AD980" i="2"/>
  <c r="AL980" i="2" s="1"/>
  <c r="AC980" i="2"/>
  <c r="AE979" i="2"/>
  <c r="AM979" i="2" s="1"/>
  <c r="AD979" i="2"/>
  <c r="AL979" i="2" s="1"/>
  <c r="AC979" i="2"/>
  <c r="AE978" i="2"/>
  <c r="AM978" i="2" s="1"/>
  <c r="AD978" i="2"/>
  <c r="AL978" i="2" s="1"/>
  <c r="AC978" i="2"/>
  <c r="AE977" i="2"/>
  <c r="AM977" i="2" s="1"/>
  <c r="AD977" i="2"/>
  <c r="AL977" i="2" s="1"/>
  <c r="AC977" i="2"/>
  <c r="AE976" i="2"/>
  <c r="AM976" i="2" s="1"/>
  <c r="AD976" i="2"/>
  <c r="AL976" i="2" s="1"/>
  <c r="AC976" i="2"/>
  <c r="AE975" i="2"/>
  <c r="AM975" i="2" s="1"/>
  <c r="AD975" i="2"/>
  <c r="AL975" i="2" s="1"/>
  <c r="AC975" i="2"/>
  <c r="AE974" i="2"/>
  <c r="AM974" i="2" s="1"/>
  <c r="AD974" i="2"/>
  <c r="AL974" i="2" s="1"/>
  <c r="AC974" i="2"/>
  <c r="AE973" i="2"/>
  <c r="AM973" i="2" s="1"/>
  <c r="AD973" i="2"/>
  <c r="AL973" i="2" s="1"/>
  <c r="AC973" i="2"/>
  <c r="AE972" i="2"/>
  <c r="AM972" i="2" s="1"/>
  <c r="AD972" i="2"/>
  <c r="AL972" i="2" s="1"/>
  <c r="AC972" i="2"/>
  <c r="AE971" i="2"/>
  <c r="AM971" i="2" s="1"/>
  <c r="AD971" i="2"/>
  <c r="AL971" i="2" s="1"/>
  <c r="AC971" i="2"/>
  <c r="AE970" i="2"/>
  <c r="AM970" i="2" s="1"/>
  <c r="AD970" i="2"/>
  <c r="AL970" i="2" s="1"/>
  <c r="AC970" i="2"/>
  <c r="AE969" i="2"/>
  <c r="AM969" i="2" s="1"/>
  <c r="AD969" i="2"/>
  <c r="AL969" i="2" s="1"/>
  <c r="AC969" i="2"/>
  <c r="AE968" i="2"/>
  <c r="AM968" i="2" s="1"/>
  <c r="AD968" i="2"/>
  <c r="AL968" i="2" s="1"/>
  <c r="AC968" i="2"/>
  <c r="AE967" i="2"/>
  <c r="AM967" i="2" s="1"/>
  <c r="AD967" i="2"/>
  <c r="AL967" i="2" s="1"/>
  <c r="AC967" i="2"/>
  <c r="AE966" i="2"/>
  <c r="AM966" i="2" s="1"/>
  <c r="AD966" i="2"/>
  <c r="AL966" i="2" s="1"/>
  <c r="AC966" i="2"/>
  <c r="AE965" i="2"/>
  <c r="AM965" i="2" s="1"/>
  <c r="AD965" i="2"/>
  <c r="AL965" i="2" s="1"/>
  <c r="AC965" i="2"/>
  <c r="AE964" i="2"/>
  <c r="AM964" i="2" s="1"/>
  <c r="AD964" i="2"/>
  <c r="AL964" i="2" s="1"/>
  <c r="AC964" i="2"/>
  <c r="AE963" i="2"/>
  <c r="AM963" i="2" s="1"/>
  <c r="AD963" i="2"/>
  <c r="AL963" i="2" s="1"/>
  <c r="AC963" i="2"/>
  <c r="AE962" i="2"/>
  <c r="AM962" i="2" s="1"/>
  <c r="AD962" i="2"/>
  <c r="AL962" i="2" s="1"/>
  <c r="AC962" i="2"/>
  <c r="AE961" i="2"/>
  <c r="AM961" i="2" s="1"/>
  <c r="AD961" i="2"/>
  <c r="AL961" i="2" s="1"/>
  <c r="AC961" i="2"/>
  <c r="AE960" i="2"/>
  <c r="AM960" i="2" s="1"/>
  <c r="AD960" i="2"/>
  <c r="AL960" i="2" s="1"/>
  <c r="AC960" i="2"/>
  <c r="AE959" i="2"/>
  <c r="AM959" i="2" s="1"/>
  <c r="AD959" i="2"/>
  <c r="AL959" i="2" s="1"/>
  <c r="AC959" i="2"/>
  <c r="AE958" i="2"/>
  <c r="AM958" i="2" s="1"/>
  <c r="AD958" i="2"/>
  <c r="AL958" i="2" s="1"/>
  <c r="AC958" i="2"/>
  <c r="AE957" i="2"/>
  <c r="AM957" i="2" s="1"/>
  <c r="AD957" i="2"/>
  <c r="AL957" i="2" s="1"/>
  <c r="AC957" i="2"/>
  <c r="AE956" i="2"/>
  <c r="AM956" i="2" s="1"/>
  <c r="AD956" i="2"/>
  <c r="AL956" i="2" s="1"/>
  <c r="AC956" i="2"/>
  <c r="AE955" i="2"/>
  <c r="AM955" i="2" s="1"/>
  <c r="AD955" i="2"/>
  <c r="AL955" i="2" s="1"/>
  <c r="AC955" i="2"/>
  <c r="AE954" i="2"/>
  <c r="AM954" i="2" s="1"/>
  <c r="AD954" i="2"/>
  <c r="AL954" i="2" s="1"/>
  <c r="AC954" i="2"/>
  <c r="AE953" i="2"/>
  <c r="AM953" i="2" s="1"/>
  <c r="AD953" i="2"/>
  <c r="AL953" i="2" s="1"/>
  <c r="AC953" i="2"/>
  <c r="AE952" i="2"/>
  <c r="AM952" i="2" s="1"/>
  <c r="AD952" i="2"/>
  <c r="AL952" i="2" s="1"/>
  <c r="AC952" i="2"/>
  <c r="AE951" i="2"/>
  <c r="AM951" i="2" s="1"/>
  <c r="AD951" i="2"/>
  <c r="AL951" i="2" s="1"/>
  <c r="AC951" i="2"/>
  <c r="AE950" i="2"/>
  <c r="AM950" i="2" s="1"/>
  <c r="AD950" i="2"/>
  <c r="AL950" i="2" s="1"/>
  <c r="AC950" i="2"/>
  <c r="AE949" i="2"/>
  <c r="AM949" i="2" s="1"/>
  <c r="AD949" i="2"/>
  <c r="AL949" i="2" s="1"/>
  <c r="AC949" i="2"/>
  <c r="AE948" i="2"/>
  <c r="AM948" i="2" s="1"/>
  <c r="AD948" i="2"/>
  <c r="AL948" i="2" s="1"/>
  <c r="AC948" i="2"/>
  <c r="AE947" i="2"/>
  <c r="AM947" i="2" s="1"/>
  <c r="AD947" i="2"/>
  <c r="AL947" i="2" s="1"/>
  <c r="AC947" i="2"/>
  <c r="AE946" i="2"/>
  <c r="AM946" i="2" s="1"/>
  <c r="AD946" i="2"/>
  <c r="AL946" i="2" s="1"/>
  <c r="AC946" i="2"/>
  <c r="AE945" i="2"/>
  <c r="AM945" i="2" s="1"/>
  <c r="AD945" i="2"/>
  <c r="AL945" i="2" s="1"/>
  <c r="AC945" i="2"/>
  <c r="AE944" i="2"/>
  <c r="AM944" i="2" s="1"/>
  <c r="AD944" i="2"/>
  <c r="AL944" i="2" s="1"/>
  <c r="AC944" i="2"/>
  <c r="AE943" i="2"/>
  <c r="AM943" i="2" s="1"/>
  <c r="AD943" i="2"/>
  <c r="AL943" i="2" s="1"/>
  <c r="AC943" i="2"/>
  <c r="AE942" i="2"/>
  <c r="AM942" i="2" s="1"/>
  <c r="AD942" i="2"/>
  <c r="AL942" i="2" s="1"/>
  <c r="AC942" i="2"/>
  <c r="AE941" i="2"/>
  <c r="AM941" i="2" s="1"/>
  <c r="AD941" i="2"/>
  <c r="AL941" i="2" s="1"/>
  <c r="AC941" i="2"/>
  <c r="AE940" i="2"/>
  <c r="AM940" i="2" s="1"/>
  <c r="AD940" i="2"/>
  <c r="AL940" i="2" s="1"/>
  <c r="AC940" i="2"/>
  <c r="AE939" i="2"/>
  <c r="AM939" i="2" s="1"/>
  <c r="AD939" i="2"/>
  <c r="AL939" i="2" s="1"/>
  <c r="AC939" i="2"/>
  <c r="AE938" i="2"/>
  <c r="AM938" i="2" s="1"/>
  <c r="AD938" i="2"/>
  <c r="AL938" i="2" s="1"/>
  <c r="AC938" i="2"/>
  <c r="AE937" i="2"/>
  <c r="AM937" i="2" s="1"/>
  <c r="AD937" i="2"/>
  <c r="AL937" i="2" s="1"/>
  <c r="AC937" i="2"/>
  <c r="AE936" i="2"/>
  <c r="AM936" i="2" s="1"/>
  <c r="AD936" i="2"/>
  <c r="AL936" i="2" s="1"/>
  <c r="AC936" i="2"/>
  <c r="AE935" i="2"/>
  <c r="AM935" i="2" s="1"/>
  <c r="AD935" i="2"/>
  <c r="AL935" i="2" s="1"/>
  <c r="AC935" i="2"/>
  <c r="AE934" i="2"/>
  <c r="AM934" i="2" s="1"/>
  <c r="AD934" i="2"/>
  <c r="AL934" i="2" s="1"/>
  <c r="AC934" i="2"/>
  <c r="AE933" i="2"/>
  <c r="AM933" i="2" s="1"/>
  <c r="AD933" i="2"/>
  <c r="AL933" i="2" s="1"/>
  <c r="AC933" i="2"/>
  <c r="AE932" i="2"/>
  <c r="AM932" i="2" s="1"/>
  <c r="AD932" i="2"/>
  <c r="AL932" i="2" s="1"/>
  <c r="AC932" i="2"/>
  <c r="AE931" i="2"/>
  <c r="AM931" i="2" s="1"/>
  <c r="AD931" i="2"/>
  <c r="AL931" i="2" s="1"/>
  <c r="AC931" i="2"/>
  <c r="AE930" i="2"/>
  <c r="AM930" i="2" s="1"/>
  <c r="AD930" i="2"/>
  <c r="AL930" i="2" s="1"/>
  <c r="AC930" i="2"/>
  <c r="AE929" i="2"/>
  <c r="AM929" i="2" s="1"/>
  <c r="AD929" i="2"/>
  <c r="AL929" i="2" s="1"/>
  <c r="AC929" i="2"/>
  <c r="AE928" i="2"/>
  <c r="AM928" i="2" s="1"/>
  <c r="AD928" i="2"/>
  <c r="AL928" i="2" s="1"/>
  <c r="AC928" i="2"/>
  <c r="AE927" i="2"/>
  <c r="AM927" i="2" s="1"/>
  <c r="AD927" i="2"/>
  <c r="AL927" i="2" s="1"/>
  <c r="AC927" i="2"/>
  <c r="AE926" i="2"/>
  <c r="AM926" i="2" s="1"/>
  <c r="AD926" i="2"/>
  <c r="AL926" i="2" s="1"/>
  <c r="AC926" i="2"/>
  <c r="AE925" i="2"/>
  <c r="AM925" i="2" s="1"/>
  <c r="AD925" i="2"/>
  <c r="AL925" i="2" s="1"/>
  <c r="AC925" i="2"/>
  <c r="AE924" i="2"/>
  <c r="AM924" i="2" s="1"/>
  <c r="AD924" i="2"/>
  <c r="AL924" i="2" s="1"/>
  <c r="AC924" i="2"/>
  <c r="AE923" i="2"/>
  <c r="AM923" i="2" s="1"/>
  <c r="AD923" i="2"/>
  <c r="AL923" i="2" s="1"/>
  <c r="AC923" i="2"/>
  <c r="AE922" i="2"/>
  <c r="AM922" i="2" s="1"/>
  <c r="AD922" i="2"/>
  <c r="AL922" i="2" s="1"/>
  <c r="AC922" i="2"/>
  <c r="AE921" i="2"/>
  <c r="AM921" i="2" s="1"/>
  <c r="AD921" i="2"/>
  <c r="AL921" i="2" s="1"/>
  <c r="AC921" i="2"/>
  <c r="AE920" i="2"/>
  <c r="AM920" i="2" s="1"/>
  <c r="AD920" i="2"/>
  <c r="AL920" i="2" s="1"/>
  <c r="AC920" i="2"/>
  <c r="AE919" i="2"/>
  <c r="AM919" i="2" s="1"/>
  <c r="AD919" i="2"/>
  <c r="AL919" i="2" s="1"/>
  <c r="AC919" i="2"/>
  <c r="AE918" i="2"/>
  <c r="AM918" i="2" s="1"/>
  <c r="AD918" i="2"/>
  <c r="AL918" i="2" s="1"/>
  <c r="AC918" i="2"/>
  <c r="AE917" i="2"/>
  <c r="AM917" i="2" s="1"/>
  <c r="AD917" i="2"/>
  <c r="AL917" i="2" s="1"/>
  <c r="AC917" i="2"/>
  <c r="AE916" i="2"/>
  <c r="AM916" i="2" s="1"/>
  <c r="AD916" i="2"/>
  <c r="AL916" i="2" s="1"/>
  <c r="AC916" i="2"/>
  <c r="AE915" i="2"/>
  <c r="AM915" i="2" s="1"/>
  <c r="AD915" i="2"/>
  <c r="AL915" i="2" s="1"/>
  <c r="AC915" i="2"/>
  <c r="AE914" i="2"/>
  <c r="AM914" i="2" s="1"/>
  <c r="AD914" i="2"/>
  <c r="AL914" i="2" s="1"/>
  <c r="AC914" i="2"/>
  <c r="AE913" i="2"/>
  <c r="AM913" i="2" s="1"/>
  <c r="AD913" i="2"/>
  <c r="AL913" i="2" s="1"/>
  <c r="AC913" i="2"/>
  <c r="AE912" i="2"/>
  <c r="AM912" i="2" s="1"/>
  <c r="AD912" i="2"/>
  <c r="AL912" i="2" s="1"/>
  <c r="AC912" i="2"/>
  <c r="AE911" i="2"/>
  <c r="AM911" i="2" s="1"/>
  <c r="AD911" i="2"/>
  <c r="AL911" i="2" s="1"/>
  <c r="AC911" i="2"/>
  <c r="AE910" i="2"/>
  <c r="AM910" i="2" s="1"/>
  <c r="AD910" i="2"/>
  <c r="AL910" i="2" s="1"/>
  <c r="AC910" i="2"/>
  <c r="AE909" i="2"/>
  <c r="AM909" i="2" s="1"/>
  <c r="AD909" i="2"/>
  <c r="AL909" i="2" s="1"/>
  <c r="AC909" i="2"/>
  <c r="AE908" i="2"/>
  <c r="AM908" i="2" s="1"/>
  <c r="AD908" i="2"/>
  <c r="AL908" i="2" s="1"/>
  <c r="AC908" i="2"/>
  <c r="AE907" i="2"/>
  <c r="AM907" i="2" s="1"/>
  <c r="AD907" i="2"/>
  <c r="AL907" i="2" s="1"/>
  <c r="AC907" i="2"/>
  <c r="AE906" i="2"/>
  <c r="AM906" i="2" s="1"/>
  <c r="AD906" i="2"/>
  <c r="AL906" i="2" s="1"/>
  <c r="AC906" i="2"/>
  <c r="AE905" i="2"/>
  <c r="AM905" i="2" s="1"/>
  <c r="AD905" i="2"/>
  <c r="AL905" i="2" s="1"/>
  <c r="AC905" i="2"/>
  <c r="AE904" i="2"/>
  <c r="AM904" i="2" s="1"/>
  <c r="AD904" i="2"/>
  <c r="AL904" i="2" s="1"/>
  <c r="AC904" i="2"/>
  <c r="AE903" i="2"/>
  <c r="AM903" i="2" s="1"/>
  <c r="AD903" i="2"/>
  <c r="AL903" i="2" s="1"/>
  <c r="AC903" i="2"/>
  <c r="AE902" i="2"/>
  <c r="AM902" i="2" s="1"/>
  <c r="AD902" i="2"/>
  <c r="AL902" i="2" s="1"/>
  <c r="AC902" i="2"/>
  <c r="AE901" i="2"/>
  <c r="AM901" i="2" s="1"/>
  <c r="AD901" i="2"/>
  <c r="AL901" i="2" s="1"/>
  <c r="AC901" i="2"/>
  <c r="AE900" i="2"/>
  <c r="AM900" i="2" s="1"/>
  <c r="AD900" i="2"/>
  <c r="AL900" i="2" s="1"/>
  <c r="AC900" i="2"/>
  <c r="AE899" i="2"/>
  <c r="AM899" i="2" s="1"/>
  <c r="AD899" i="2"/>
  <c r="AL899" i="2" s="1"/>
  <c r="AC899" i="2"/>
  <c r="AE898" i="2"/>
  <c r="AM898" i="2" s="1"/>
  <c r="AD898" i="2"/>
  <c r="AL898" i="2" s="1"/>
  <c r="AC898" i="2"/>
  <c r="AE897" i="2"/>
  <c r="AM897" i="2" s="1"/>
  <c r="AD897" i="2"/>
  <c r="AL897" i="2" s="1"/>
  <c r="AC897" i="2"/>
  <c r="AE896" i="2"/>
  <c r="AM896" i="2" s="1"/>
  <c r="AD896" i="2"/>
  <c r="AL896" i="2" s="1"/>
  <c r="AC896" i="2"/>
  <c r="AE895" i="2"/>
  <c r="AM895" i="2" s="1"/>
  <c r="AD895" i="2"/>
  <c r="AL895" i="2" s="1"/>
  <c r="AC895" i="2"/>
  <c r="AE894" i="2"/>
  <c r="AM894" i="2" s="1"/>
  <c r="AD894" i="2"/>
  <c r="AL894" i="2" s="1"/>
  <c r="AC894" i="2"/>
  <c r="AE893" i="2"/>
  <c r="AM893" i="2" s="1"/>
  <c r="AD893" i="2"/>
  <c r="AL893" i="2" s="1"/>
  <c r="AC893" i="2"/>
  <c r="AE892" i="2"/>
  <c r="AM892" i="2" s="1"/>
  <c r="AD892" i="2"/>
  <c r="AL892" i="2" s="1"/>
  <c r="AC892" i="2"/>
  <c r="AE891" i="2"/>
  <c r="AM891" i="2" s="1"/>
  <c r="AD891" i="2"/>
  <c r="AL891" i="2" s="1"/>
  <c r="AC891" i="2"/>
  <c r="AE890" i="2"/>
  <c r="AM890" i="2" s="1"/>
  <c r="AD890" i="2"/>
  <c r="AL890" i="2" s="1"/>
  <c r="AC890" i="2"/>
  <c r="AE889" i="2"/>
  <c r="AM889" i="2" s="1"/>
  <c r="AD889" i="2"/>
  <c r="AL889" i="2" s="1"/>
  <c r="AC889" i="2"/>
  <c r="AE888" i="2"/>
  <c r="AM888" i="2" s="1"/>
  <c r="AD888" i="2"/>
  <c r="AL888" i="2" s="1"/>
  <c r="AC888" i="2"/>
  <c r="AE887" i="2"/>
  <c r="AM887" i="2" s="1"/>
  <c r="AD887" i="2"/>
  <c r="AL887" i="2" s="1"/>
  <c r="AC887" i="2"/>
  <c r="AE886" i="2"/>
  <c r="AM886" i="2" s="1"/>
  <c r="AD886" i="2"/>
  <c r="AL886" i="2" s="1"/>
  <c r="AC886" i="2"/>
  <c r="AE885" i="2"/>
  <c r="AM885" i="2" s="1"/>
  <c r="AD885" i="2"/>
  <c r="AL885" i="2" s="1"/>
  <c r="AC885" i="2"/>
  <c r="AE884" i="2"/>
  <c r="AM884" i="2" s="1"/>
  <c r="AD884" i="2"/>
  <c r="AL884" i="2" s="1"/>
  <c r="AC884" i="2"/>
  <c r="AE883" i="2"/>
  <c r="AM883" i="2" s="1"/>
  <c r="AD883" i="2"/>
  <c r="AL883" i="2" s="1"/>
  <c r="AC883" i="2"/>
  <c r="AE882" i="2"/>
  <c r="AM882" i="2" s="1"/>
  <c r="AD882" i="2"/>
  <c r="AL882" i="2" s="1"/>
  <c r="AC882" i="2"/>
  <c r="AE881" i="2"/>
  <c r="AM881" i="2" s="1"/>
  <c r="AD881" i="2"/>
  <c r="AL881" i="2" s="1"/>
  <c r="AC881" i="2"/>
  <c r="AE880" i="2"/>
  <c r="AM880" i="2" s="1"/>
  <c r="AD880" i="2"/>
  <c r="AL880" i="2" s="1"/>
  <c r="AC880" i="2"/>
  <c r="AE879" i="2"/>
  <c r="AM879" i="2" s="1"/>
  <c r="AD879" i="2"/>
  <c r="AL879" i="2" s="1"/>
  <c r="AC879" i="2"/>
  <c r="AE878" i="2"/>
  <c r="AM878" i="2" s="1"/>
  <c r="AD878" i="2"/>
  <c r="AL878" i="2" s="1"/>
  <c r="AC878" i="2"/>
  <c r="AE877" i="2"/>
  <c r="AM877" i="2" s="1"/>
  <c r="AD877" i="2"/>
  <c r="AL877" i="2" s="1"/>
  <c r="AC877" i="2"/>
  <c r="AE876" i="2"/>
  <c r="AM876" i="2" s="1"/>
  <c r="AD876" i="2"/>
  <c r="AL876" i="2" s="1"/>
  <c r="AC876" i="2"/>
  <c r="AE875" i="2"/>
  <c r="AM875" i="2" s="1"/>
  <c r="AD875" i="2"/>
  <c r="AL875" i="2" s="1"/>
  <c r="AC875" i="2"/>
  <c r="AE874" i="2"/>
  <c r="AM874" i="2" s="1"/>
  <c r="AD874" i="2"/>
  <c r="AL874" i="2" s="1"/>
  <c r="AC874" i="2"/>
  <c r="AE873" i="2"/>
  <c r="AM873" i="2" s="1"/>
  <c r="AD873" i="2"/>
  <c r="AL873" i="2" s="1"/>
  <c r="AC873" i="2"/>
  <c r="AE872" i="2"/>
  <c r="AM872" i="2" s="1"/>
  <c r="AD872" i="2"/>
  <c r="AL872" i="2" s="1"/>
  <c r="AC872" i="2"/>
  <c r="AE871" i="2"/>
  <c r="AM871" i="2" s="1"/>
  <c r="AD871" i="2"/>
  <c r="AL871" i="2" s="1"/>
  <c r="AC871" i="2"/>
  <c r="AE870" i="2"/>
  <c r="AM870" i="2" s="1"/>
  <c r="AD870" i="2"/>
  <c r="AL870" i="2" s="1"/>
  <c r="AC870" i="2"/>
  <c r="AE869" i="2"/>
  <c r="AM869" i="2" s="1"/>
  <c r="AD869" i="2"/>
  <c r="AL869" i="2" s="1"/>
  <c r="AC869" i="2"/>
  <c r="AE868" i="2"/>
  <c r="AM868" i="2" s="1"/>
  <c r="AD868" i="2"/>
  <c r="AL868" i="2" s="1"/>
  <c r="AC868" i="2"/>
  <c r="AE867" i="2"/>
  <c r="AM867" i="2" s="1"/>
  <c r="AD867" i="2"/>
  <c r="AL867" i="2" s="1"/>
  <c r="AC867" i="2"/>
  <c r="AE866" i="2"/>
  <c r="AM866" i="2" s="1"/>
  <c r="AD866" i="2"/>
  <c r="AL866" i="2" s="1"/>
  <c r="AC866" i="2"/>
  <c r="AE865" i="2"/>
  <c r="AM865" i="2" s="1"/>
  <c r="AD865" i="2"/>
  <c r="AL865" i="2" s="1"/>
  <c r="AC865" i="2"/>
  <c r="AE864" i="2"/>
  <c r="AM864" i="2" s="1"/>
  <c r="AD864" i="2"/>
  <c r="AL864" i="2" s="1"/>
  <c r="AC864" i="2"/>
  <c r="AE863" i="2"/>
  <c r="AM863" i="2" s="1"/>
  <c r="AD863" i="2"/>
  <c r="AL863" i="2" s="1"/>
  <c r="AC863" i="2"/>
  <c r="AE862" i="2"/>
  <c r="AM862" i="2" s="1"/>
  <c r="AD862" i="2"/>
  <c r="AL862" i="2" s="1"/>
  <c r="AC862" i="2"/>
  <c r="AE861" i="2"/>
  <c r="AM861" i="2" s="1"/>
  <c r="AD861" i="2"/>
  <c r="AL861" i="2" s="1"/>
  <c r="AC861" i="2"/>
  <c r="AE860" i="2"/>
  <c r="AM860" i="2" s="1"/>
  <c r="AD860" i="2"/>
  <c r="AL860" i="2" s="1"/>
  <c r="AC860" i="2"/>
  <c r="AE859" i="2"/>
  <c r="AM859" i="2" s="1"/>
  <c r="AD859" i="2"/>
  <c r="AL859" i="2" s="1"/>
  <c r="AC859" i="2"/>
  <c r="AE858" i="2"/>
  <c r="AM858" i="2" s="1"/>
  <c r="AD858" i="2"/>
  <c r="AL858" i="2" s="1"/>
  <c r="AC858" i="2"/>
  <c r="AE857" i="2"/>
  <c r="AM857" i="2" s="1"/>
  <c r="AD857" i="2"/>
  <c r="AL857" i="2" s="1"/>
  <c r="AC857" i="2"/>
  <c r="AE856" i="2"/>
  <c r="AM856" i="2" s="1"/>
  <c r="AD856" i="2"/>
  <c r="AL856" i="2" s="1"/>
  <c r="AC856" i="2"/>
  <c r="AE855" i="2"/>
  <c r="AM855" i="2" s="1"/>
  <c r="AD855" i="2"/>
  <c r="AL855" i="2" s="1"/>
  <c r="AC855" i="2"/>
  <c r="AE854" i="2"/>
  <c r="AM854" i="2" s="1"/>
  <c r="AD854" i="2"/>
  <c r="AL854" i="2" s="1"/>
  <c r="AC854" i="2"/>
  <c r="AE853" i="2"/>
  <c r="AM853" i="2" s="1"/>
  <c r="AD853" i="2"/>
  <c r="AL853" i="2" s="1"/>
  <c r="AC853" i="2"/>
  <c r="AE852" i="2"/>
  <c r="AM852" i="2" s="1"/>
  <c r="AD852" i="2"/>
  <c r="AL852" i="2" s="1"/>
  <c r="AC852" i="2"/>
  <c r="AE851" i="2"/>
  <c r="AM851" i="2" s="1"/>
  <c r="AD851" i="2"/>
  <c r="AL851" i="2" s="1"/>
  <c r="AC851" i="2"/>
  <c r="AE850" i="2"/>
  <c r="AM850" i="2" s="1"/>
  <c r="AD850" i="2"/>
  <c r="AL850" i="2" s="1"/>
  <c r="AC850" i="2"/>
  <c r="AE849" i="2"/>
  <c r="AM849" i="2" s="1"/>
  <c r="AD849" i="2"/>
  <c r="AL849" i="2" s="1"/>
  <c r="AC849" i="2"/>
  <c r="AE848" i="2"/>
  <c r="AM848" i="2" s="1"/>
  <c r="AD848" i="2"/>
  <c r="AL848" i="2" s="1"/>
  <c r="AC848" i="2"/>
  <c r="AE847" i="2"/>
  <c r="AM847" i="2" s="1"/>
  <c r="AD847" i="2"/>
  <c r="AL847" i="2" s="1"/>
  <c r="AC847" i="2"/>
  <c r="AE846" i="2"/>
  <c r="AM846" i="2" s="1"/>
  <c r="AD846" i="2"/>
  <c r="AL846" i="2" s="1"/>
  <c r="AC846" i="2"/>
  <c r="AE845" i="2"/>
  <c r="AM845" i="2" s="1"/>
  <c r="AD845" i="2"/>
  <c r="AL845" i="2" s="1"/>
  <c r="AC845" i="2"/>
  <c r="AE844" i="2"/>
  <c r="AM844" i="2" s="1"/>
  <c r="AD844" i="2"/>
  <c r="AL844" i="2" s="1"/>
  <c r="AC844" i="2"/>
  <c r="AE843" i="2"/>
  <c r="AM843" i="2" s="1"/>
  <c r="AD843" i="2"/>
  <c r="AL843" i="2" s="1"/>
  <c r="AC843" i="2"/>
  <c r="AE842" i="2"/>
  <c r="AM842" i="2" s="1"/>
  <c r="AD842" i="2"/>
  <c r="AL842" i="2" s="1"/>
  <c r="AC842" i="2"/>
  <c r="AE841" i="2"/>
  <c r="AM841" i="2" s="1"/>
  <c r="AD841" i="2"/>
  <c r="AL841" i="2" s="1"/>
  <c r="AC841" i="2"/>
  <c r="AE840" i="2"/>
  <c r="AM840" i="2" s="1"/>
  <c r="AD840" i="2"/>
  <c r="AL840" i="2" s="1"/>
  <c r="AC840" i="2"/>
  <c r="AE839" i="2"/>
  <c r="AM839" i="2" s="1"/>
  <c r="AD839" i="2"/>
  <c r="AL839" i="2" s="1"/>
  <c r="AC839" i="2"/>
  <c r="AE838" i="2"/>
  <c r="AM838" i="2" s="1"/>
  <c r="AD838" i="2"/>
  <c r="AL838" i="2" s="1"/>
  <c r="AC838" i="2"/>
  <c r="AE837" i="2"/>
  <c r="AM837" i="2" s="1"/>
  <c r="AD837" i="2"/>
  <c r="AL837" i="2" s="1"/>
  <c r="AC837" i="2"/>
  <c r="AE836" i="2"/>
  <c r="AM836" i="2" s="1"/>
  <c r="AD836" i="2"/>
  <c r="AL836" i="2" s="1"/>
  <c r="AC836" i="2"/>
  <c r="AE835" i="2"/>
  <c r="AM835" i="2" s="1"/>
  <c r="AD835" i="2"/>
  <c r="AL835" i="2" s="1"/>
  <c r="AC835" i="2"/>
  <c r="AE834" i="2"/>
  <c r="AM834" i="2" s="1"/>
  <c r="AD834" i="2"/>
  <c r="AL834" i="2" s="1"/>
  <c r="AC834" i="2"/>
  <c r="AE833" i="2"/>
  <c r="AM833" i="2" s="1"/>
  <c r="AD833" i="2"/>
  <c r="AL833" i="2" s="1"/>
  <c r="AC833" i="2"/>
  <c r="AE832" i="2"/>
  <c r="AM832" i="2" s="1"/>
  <c r="AD832" i="2"/>
  <c r="AL832" i="2" s="1"/>
  <c r="AC832" i="2"/>
  <c r="AE831" i="2"/>
  <c r="AM831" i="2" s="1"/>
  <c r="AD831" i="2"/>
  <c r="AL831" i="2" s="1"/>
  <c r="AC831" i="2"/>
  <c r="AE830" i="2"/>
  <c r="AM830" i="2" s="1"/>
  <c r="AD830" i="2"/>
  <c r="AL830" i="2" s="1"/>
  <c r="AC830" i="2"/>
  <c r="AE829" i="2"/>
  <c r="AM829" i="2" s="1"/>
  <c r="AD829" i="2"/>
  <c r="AL829" i="2" s="1"/>
  <c r="AC829" i="2"/>
  <c r="AE828" i="2"/>
  <c r="AM828" i="2" s="1"/>
  <c r="AD828" i="2"/>
  <c r="AL828" i="2" s="1"/>
  <c r="AC828" i="2"/>
  <c r="AE827" i="2"/>
  <c r="AM827" i="2" s="1"/>
  <c r="AD827" i="2"/>
  <c r="AL827" i="2" s="1"/>
  <c r="AC827" i="2"/>
  <c r="AE826" i="2"/>
  <c r="AM826" i="2" s="1"/>
  <c r="AD826" i="2"/>
  <c r="AL826" i="2" s="1"/>
  <c r="AC826" i="2"/>
  <c r="AE825" i="2"/>
  <c r="AM825" i="2" s="1"/>
  <c r="AD825" i="2"/>
  <c r="AL825" i="2" s="1"/>
  <c r="AC825" i="2"/>
  <c r="AE824" i="2"/>
  <c r="AM824" i="2" s="1"/>
  <c r="AD824" i="2"/>
  <c r="AL824" i="2" s="1"/>
  <c r="AC824" i="2"/>
  <c r="AE823" i="2"/>
  <c r="AM823" i="2" s="1"/>
  <c r="AD823" i="2"/>
  <c r="AL823" i="2" s="1"/>
  <c r="AC823" i="2"/>
  <c r="AE822" i="2"/>
  <c r="AM822" i="2" s="1"/>
  <c r="AD822" i="2"/>
  <c r="AL822" i="2" s="1"/>
  <c r="AC822" i="2"/>
  <c r="AE821" i="2"/>
  <c r="AM821" i="2" s="1"/>
  <c r="AD821" i="2"/>
  <c r="AL821" i="2" s="1"/>
  <c r="AC821" i="2"/>
  <c r="AE820" i="2"/>
  <c r="AM820" i="2" s="1"/>
  <c r="AD820" i="2"/>
  <c r="AL820" i="2" s="1"/>
  <c r="AC820" i="2"/>
  <c r="AE819" i="2"/>
  <c r="AM819" i="2" s="1"/>
  <c r="AD819" i="2"/>
  <c r="AL819" i="2" s="1"/>
  <c r="AC819" i="2"/>
  <c r="AE818" i="2"/>
  <c r="AM818" i="2" s="1"/>
  <c r="AD818" i="2"/>
  <c r="AL818" i="2" s="1"/>
  <c r="AC818" i="2"/>
  <c r="AE817" i="2"/>
  <c r="AM817" i="2" s="1"/>
  <c r="AD817" i="2"/>
  <c r="AL817" i="2" s="1"/>
  <c r="AC817" i="2"/>
  <c r="AE816" i="2"/>
  <c r="AM816" i="2" s="1"/>
  <c r="AD816" i="2"/>
  <c r="AL816" i="2" s="1"/>
  <c r="AC816" i="2"/>
  <c r="AE815" i="2"/>
  <c r="AM815" i="2" s="1"/>
  <c r="AD815" i="2"/>
  <c r="AL815" i="2" s="1"/>
  <c r="AC815" i="2"/>
  <c r="AE814" i="2"/>
  <c r="AM814" i="2" s="1"/>
  <c r="AD814" i="2"/>
  <c r="AL814" i="2" s="1"/>
  <c r="AC814" i="2"/>
  <c r="AE813" i="2"/>
  <c r="AM813" i="2" s="1"/>
  <c r="AD813" i="2"/>
  <c r="AL813" i="2" s="1"/>
  <c r="AC813" i="2"/>
  <c r="AE812" i="2"/>
  <c r="AM812" i="2" s="1"/>
  <c r="AD812" i="2"/>
  <c r="AL812" i="2" s="1"/>
  <c r="AC812" i="2"/>
  <c r="AE811" i="2"/>
  <c r="AM811" i="2" s="1"/>
  <c r="AD811" i="2"/>
  <c r="AL811" i="2" s="1"/>
  <c r="AC811" i="2"/>
  <c r="AE810" i="2"/>
  <c r="AM810" i="2" s="1"/>
  <c r="AD810" i="2"/>
  <c r="AL810" i="2" s="1"/>
  <c r="AC810" i="2"/>
  <c r="AE809" i="2"/>
  <c r="AM809" i="2" s="1"/>
  <c r="AD809" i="2"/>
  <c r="AL809" i="2" s="1"/>
  <c r="AC809" i="2"/>
  <c r="AE808" i="2"/>
  <c r="AM808" i="2" s="1"/>
  <c r="AD808" i="2"/>
  <c r="AL808" i="2" s="1"/>
  <c r="AC808" i="2"/>
  <c r="AE807" i="2"/>
  <c r="AM807" i="2" s="1"/>
  <c r="AD807" i="2"/>
  <c r="AL807" i="2" s="1"/>
  <c r="AC807" i="2"/>
  <c r="AE806" i="2"/>
  <c r="AM806" i="2" s="1"/>
  <c r="AD806" i="2"/>
  <c r="AL806" i="2" s="1"/>
  <c r="AC806" i="2"/>
  <c r="AE805" i="2"/>
  <c r="AM805" i="2" s="1"/>
  <c r="AD805" i="2"/>
  <c r="AL805" i="2" s="1"/>
  <c r="AC805" i="2"/>
  <c r="AE804" i="2"/>
  <c r="AM804" i="2" s="1"/>
  <c r="AD804" i="2"/>
  <c r="AL804" i="2" s="1"/>
  <c r="AC804" i="2"/>
  <c r="AE803" i="2"/>
  <c r="AM803" i="2" s="1"/>
  <c r="AD803" i="2"/>
  <c r="AL803" i="2" s="1"/>
  <c r="AC803" i="2"/>
  <c r="AE802" i="2"/>
  <c r="AM802" i="2" s="1"/>
  <c r="AD802" i="2"/>
  <c r="AL802" i="2" s="1"/>
  <c r="AC802" i="2"/>
  <c r="AE801" i="2"/>
  <c r="AM801" i="2" s="1"/>
  <c r="AD801" i="2"/>
  <c r="AL801" i="2" s="1"/>
  <c r="AC801" i="2"/>
  <c r="AE800" i="2"/>
  <c r="AM800" i="2" s="1"/>
  <c r="AD800" i="2"/>
  <c r="AL800" i="2" s="1"/>
  <c r="AC800" i="2"/>
  <c r="AE799" i="2"/>
  <c r="AM799" i="2" s="1"/>
  <c r="AD799" i="2"/>
  <c r="AL799" i="2" s="1"/>
  <c r="AC799" i="2"/>
  <c r="AE798" i="2"/>
  <c r="AM798" i="2" s="1"/>
  <c r="AD798" i="2"/>
  <c r="AL798" i="2" s="1"/>
  <c r="AC798" i="2"/>
  <c r="AE797" i="2"/>
  <c r="AM797" i="2" s="1"/>
  <c r="AD797" i="2"/>
  <c r="AL797" i="2" s="1"/>
  <c r="AC797" i="2"/>
  <c r="AE796" i="2"/>
  <c r="AM796" i="2" s="1"/>
  <c r="AD796" i="2"/>
  <c r="AL796" i="2" s="1"/>
  <c r="AC796" i="2"/>
  <c r="AE795" i="2"/>
  <c r="AM795" i="2" s="1"/>
  <c r="AD795" i="2"/>
  <c r="AL795" i="2" s="1"/>
  <c r="AC795" i="2"/>
  <c r="AE794" i="2"/>
  <c r="AM794" i="2" s="1"/>
  <c r="AD794" i="2"/>
  <c r="AL794" i="2" s="1"/>
  <c r="AC794" i="2"/>
  <c r="AE793" i="2"/>
  <c r="AM793" i="2" s="1"/>
  <c r="AD793" i="2"/>
  <c r="AL793" i="2" s="1"/>
  <c r="AC793" i="2"/>
  <c r="AE792" i="2"/>
  <c r="AM792" i="2" s="1"/>
  <c r="AD792" i="2"/>
  <c r="AL792" i="2" s="1"/>
  <c r="AC792" i="2"/>
  <c r="AE791" i="2"/>
  <c r="AM791" i="2" s="1"/>
  <c r="AD791" i="2"/>
  <c r="AL791" i="2" s="1"/>
  <c r="AC791" i="2"/>
  <c r="AE790" i="2"/>
  <c r="AM790" i="2" s="1"/>
  <c r="AD790" i="2"/>
  <c r="AL790" i="2" s="1"/>
  <c r="AC790" i="2"/>
  <c r="AE789" i="2"/>
  <c r="AM789" i="2" s="1"/>
  <c r="AD789" i="2"/>
  <c r="AL789" i="2" s="1"/>
  <c r="AC789" i="2"/>
  <c r="AE788" i="2"/>
  <c r="AM788" i="2" s="1"/>
  <c r="AD788" i="2"/>
  <c r="AL788" i="2" s="1"/>
  <c r="AC788" i="2"/>
  <c r="AE787" i="2"/>
  <c r="AM787" i="2" s="1"/>
  <c r="AD787" i="2"/>
  <c r="AL787" i="2" s="1"/>
  <c r="AC787" i="2"/>
  <c r="AE786" i="2"/>
  <c r="AM786" i="2" s="1"/>
  <c r="AD786" i="2"/>
  <c r="AL786" i="2" s="1"/>
  <c r="AC786" i="2"/>
  <c r="AE785" i="2"/>
  <c r="AM785" i="2" s="1"/>
  <c r="AD785" i="2"/>
  <c r="AL785" i="2" s="1"/>
  <c r="AC785" i="2"/>
  <c r="AE784" i="2"/>
  <c r="AM784" i="2" s="1"/>
  <c r="AD784" i="2"/>
  <c r="AL784" i="2" s="1"/>
  <c r="AC784" i="2"/>
  <c r="AE783" i="2"/>
  <c r="AM783" i="2" s="1"/>
  <c r="AD783" i="2"/>
  <c r="AL783" i="2" s="1"/>
  <c r="AC783" i="2"/>
  <c r="AE782" i="2"/>
  <c r="AM782" i="2" s="1"/>
  <c r="AD782" i="2"/>
  <c r="AL782" i="2" s="1"/>
  <c r="AC782" i="2"/>
  <c r="AE781" i="2"/>
  <c r="AM781" i="2" s="1"/>
  <c r="AD781" i="2"/>
  <c r="AL781" i="2" s="1"/>
  <c r="AC781" i="2"/>
  <c r="AE780" i="2"/>
  <c r="AM780" i="2" s="1"/>
  <c r="AD780" i="2"/>
  <c r="AL780" i="2" s="1"/>
  <c r="AC780" i="2"/>
  <c r="AE779" i="2"/>
  <c r="AM779" i="2" s="1"/>
  <c r="AD779" i="2"/>
  <c r="AL779" i="2" s="1"/>
  <c r="AC779" i="2"/>
  <c r="AE778" i="2"/>
  <c r="AM778" i="2" s="1"/>
  <c r="AD778" i="2"/>
  <c r="AL778" i="2" s="1"/>
  <c r="AC778" i="2"/>
  <c r="AE777" i="2"/>
  <c r="AM777" i="2" s="1"/>
  <c r="AD777" i="2"/>
  <c r="AL777" i="2" s="1"/>
  <c r="AC777" i="2"/>
  <c r="AE776" i="2"/>
  <c r="AM776" i="2" s="1"/>
  <c r="AD776" i="2"/>
  <c r="AL776" i="2" s="1"/>
  <c r="AC776" i="2"/>
  <c r="AE775" i="2"/>
  <c r="AM775" i="2" s="1"/>
  <c r="AD775" i="2"/>
  <c r="AL775" i="2" s="1"/>
  <c r="AC775" i="2"/>
  <c r="AE774" i="2"/>
  <c r="AM774" i="2" s="1"/>
  <c r="AD774" i="2"/>
  <c r="AL774" i="2" s="1"/>
  <c r="AC774" i="2"/>
  <c r="AE773" i="2"/>
  <c r="AM773" i="2" s="1"/>
  <c r="AD773" i="2"/>
  <c r="AL773" i="2" s="1"/>
  <c r="AC773" i="2"/>
  <c r="AE772" i="2"/>
  <c r="AM772" i="2" s="1"/>
  <c r="AD772" i="2"/>
  <c r="AL772" i="2" s="1"/>
  <c r="AC772" i="2"/>
  <c r="AE771" i="2"/>
  <c r="AM771" i="2" s="1"/>
  <c r="AD771" i="2"/>
  <c r="AL771" i="2" s="1"/>
  <c r="AC771" i="2"/>
  <c r="AE770" i="2"/>
  <c r="AM770" i="2" s="1"/>
  <c r="AD770" i="2"/>
  <c r="AL770" i="2" s="1"/>
  <c r="AC770" i="2"/>
  <c r="AE769" i="2"/>
  <c r="AM769" i="2" s="1"/>
  <c r="AD769" i="2"/>
  <c r="AL769" i="2" s="1"/>
  <c r="AC769" i="2"/>
  <c r="AE768" i="2"/>
  <c r="AM768" i="2" s="1"/>
  <c r="AD768" i="2"/>
  <c r="AL768" i="2" s="1"/>
  <c r="AC768" i="2"/>
  <c r="AE767" i="2"/>
  <c r="AM767" i="2" s="1"/>
  <c r="AD767" i="2"/>
  <c r="AL767" i="2" s="1"/>
  <c r="AC767" i="2"/>
  <c r="AE766" i="2"/>
  <c r="AM766" i="2" s="1"/>
  <c r="AD766" i="2"/>
  <c r="AL766" i="2" s="1"/>
  <c r="AC766" i="2"/>
  <c r="AE765" i="2"/>
  <c r="AM765" i="2" s="1"/>
  <c r="AD765" i="2"/>
  <c r="AL765" i="2" s="1"/>
  <c r="AC765" i="2"/>
  <c r="AE764" i="2"/>
  <c r="AM764" i="2" s="1"/>
  <c r="AD764" i="2"/>
  <c r="AL764" i="2" s="1"/>
  <c r="AC764" i="2"/>
  <c r="AE763" i="2"/>
  <c r="AM763" i="2" s="1"/>
  <c r="AD763" i="2"/>
  <c r="AL763" i="2" s="1"/>
  <c r="AC763" i="2"/>
  <c r="AE762" i="2"/>
  <c r="AM762" i="2" s="1"/>
  <c r="AD762" i="2"/>
  <c r="AL762" i="2" s="1"/>
  <c r="AC762" i="2"/>
  <c r="AE761" i="2"/>
  <c r="AM761" i="2" s="1"/>
  <c r="AD761" i="2"/>
  <c r="AL761" i="2" s="1"/>
  <c r="AC761" i="2"/>
  <c r="AE760" i="2"/>
  <c r="AM760" i="2" s="1"/>
  <c r="AD760" i="2"/>
  <c r="AL760" i="2" s="1"/>
  <c r="AC760" i="2"/>
  <c r="AE759" i="2"/>
  <c r="AM759" i="2" s="1"/>
  <c r="AD759" i="2"/>
  <c r="AL759" i="2" s="1"/>
  <c r="AC759" i="2"/>
  <c r="AE758" i="2"/>
  <c r="AM758" i="2" s="1"/>
  <c r="AD758" i="2"/>
  <c r="AL758" i="2" s="1"/>
  <c r="AC758" i="2"/>
  <c r="AE757" i="2"/>
  <c r="AM757" i="2" s="1"/>
  <c r="AD757" i="2"/>
  <c r="AL757" i="2" s="1"/>
  <c r="AC757" i="2"/>
  <c r="AE756" i="2"/>
  <c r="AM756" i="2" s="1"/>
  <c r="AD756" i="2"/>
  <c r="AL756" i="2" s="1"/>
  <c r="AC756" i="2"/>
  <c r="AE755" i="2"/>
  <c r="AM755" i="2" s="1"/>
  <c r="AD755" i="2"/>
  <c r="AL755" i="2" s="1"/>
  <c r="AC755" i="2"/>
  <c r="AE754" i="2"/>
  <c r="AM754" i="2" s="1"/>
  <c r="AD754" i="2"/>
  <c r="AL754" i="2" s="1"/>
  <c r="AC754" i="2"/>
  <c r="AE753" i="2"/>
  <c r="AM753" i="2" s="1"/>
  <c r="AD753" i="2"/>
  <c r="AL753" i="2" s="1"/>
  <c r="AC753" i="2"/>
  <c r="AE752" i="2"/>
  <c r="AM752" i="2" s="1"/>
  <c r="AD752" i="2"/>
  <c r="AL752" i="2" s="1"/>
  <c r="AC752" i="2"/>
  <c r="AE751" i="2"/>
  <c r="AM751" i="2" s="1"/>
  <c r="AD751" i="2"/>
  <c r="AL751" i="2" s="1"/>
  <c r="AC751" i="2"/>
  <c r="AE750" i="2"/>
  <c r="AM750" i="2" s="1"/>
  <c r="AD750" i="2"/>
  <c r="AL750" i="2" s="1"/>
  <c r="AC750" i="2"/>
  <c r="AE749" i="2"/>
  <c r="AM749" i="2" s="1"/>
  <c r="AD749" i="2"/>
  <c r="AL749" i="2" s="1"/>
  <c r="AC749" i="2"/>
  <c r="AE748" i="2"/>
  <c r="AM748" i="2" s="1"/>
  <c r="AD748" i="2"/>
  <c r="AL748" i="2" s="1"/>
  <c r="AC748" i="2"/>
  <c r="AE747" i="2"/>
  <c r="AM747" i="2" s="1"/>
  <c r="AD747" i="2"/>
  <c r="AL747" i="2" s="1"/>
  <c r="AC747" i="2"/>
  <c r="AE746" i="2"/>
  <c r="AM746" i="2" s="1"/>
  <c r="AD746" i="2"/>
  <c r="AL746" i="2" s="1"/>
  <c r="AC746" i="2"/>
  <c r="AE745" i="2"/>
  <c r="AM745" i="2" s="1"/>
  <c r="AD745" i="2"/>
  <c r="AL745" i="2" s="1"/>
  <c r="AC745" i="2"/>
  <c r="AE744" i="2"/>
  <c r="AM744" i="2" s="1"/>
  <c r="AD744" i="2"/>
  <c r="AL744" i="2" s="1"/>
  <c r="AC744" i="2"/>
  <c r="AE743" i="2"/>
  <c r="AM743" i="2" s="1"/>
  <c r="AD743" i="2"/>
  <c r="AL743" i="2" s="1"/>
  <c r="AC743" i="2"/>
  <c r="AE742" i="2"/>
  <c r="AM742" i="2" s="1"/>
  <c r="AD742" i="2"/>
  <c r="AL742" i="2" s="1"/>
  <c r="AC742" i="2"/>
  <c r="AE741" i="2"/>
  <c r="AM741" i="2" s="1"/>
  <c r="AD741" i="2"/>
  <c r="AL741" i="2" s="1"/>
  <c r="AC741" i="2"/>
  <c r="AE740" i="2"/>
  <c r="AM740" i="2" s="1"/>
  <c r="AD740" i="2"/>
  <c r="AL740" i="2" s="1"/>
  <c r="AC740" i="2"/>
  <c r="AE739" i="2"/>
  <c r="AM739" i="2" s="1"/>
  <c r="AD739" i="2"/>
  <c r="AL739" i="2" s="1"/>
  <c r="AC739" i="2"/>
  <c r="AE738" i="2"/>
  <c r="AM738" i="2" s="1"/>
  <c r="AD738" i="2"/>
  <c r="AL738" i="2" s="1"/>
  <c r="AC738" i="2"/>
  <c r="AE737" i="2"/>
  <c r="AM737" i="2" s="1"/>
  <c r="AD737" i="2"/>
  <c r="AL737" i="2" s="1"/>
  <c r="AC737" i="2"/>
  <c r="AE736" i="2"/>
  <c r="AM736" i="2" s="1"/>
  <c r="AD736" i="2"/>
  <c r="AL736" i="2" s="1"/>
  <c r="AC736" i="2"/>
  <c r="AE735" i="2"/>
  <c r="AM735" i="2" s="1"/>
  <c r="AD735" i="2"/>
  <c r="AL735" i="2" s="1"/>
  <c r="AC735" i="2"/>
  <c r="AE734" i="2"/>
  <c r="AM734" i="2" s="1"/>
  <c r="AD734" i="2"/>
  <c r="AL734" i="2" s="1"/>
  <c r="AC734" i="2"/>
  <c r="AE733" i="2"/>
  <c r="AM733" i="2" s="1"/>
  <c r="AD733" i="2"/>
  <c r="AL733" i="2" s="1"/>
  <c r="AC733" i="2"/>
  <c r="AE732" i="2"/>
  <c r="AM732" i="2" s="1"/>
  <c r="AD732" i="2"/>
  <c r="AL732" i="2" s="1"/>
  <c r="AC732" i="2"/>
  <c r="AE731" i="2"/>
  <c r="AM731" i="2" s="1"/>
  <c r="AD731" i="2"/>
  <c r="AL731" i="2" s="1"/>
  <c r="AC731" i="2"/>
  <c r="AE730" i="2"/>
  <c r="AM730" i="2" s="1"/>
  <c r="AD730" i="2"/>
  <c r="AL730" i="2" s="1"/>
  <c r="AC730" i="2"/>
  <c r="AE729" i="2"/>
  <c r="AM729" i="2" s="1"/>
  <c r="AD729" i="2"/>
  <c r="AL729" i="2" s="1"/>
  <c r="AC729" i="2"/>
  <c r="AE728" i="2"/>
  <c r="AM728" i="2" s="1"/>
  <c r="AD728" i="2"/>
  <c r="AL728" i="2" s="1"/>
  <c r="AC728" i="2"/>
  <c r="AE727" i="2"/>
  <c r="AM727" i="2" s="1"/>
  <c r="AD727" i="2"/>
  <c r="AL727" i="2" s="1"/>
  <c r="AC727" i="2"/>
  <c r="AE726" i="2"/>
  <c r="AM726" i="2" s="1"/>
  <c r="AD726" i="2"/>
  <c r="AL726" i="2" s="1"/>
  <c r="AC726" i="2"/>
  <c r="AE725" i="2"/>
  <c r="AM725" i="2" s="1"/>
  <c r="AD725" i="2"/>
  <c r="AL725" i="2" s="1"/>
  <c r="AC725" i="2"/>
  <c r="AE724" i="2"/>
  <c r="AM724" i="2" s="1"/>
  <c r="AD724" i="2"/>
  <c r="AL724" i="2" s="1"/>
  <c r="AC724" i="2"/>
  <c r="AE723" i="2"/>
  <c r="AM723" i="2" s="1"/>
  <c r="AD723" i="2"/>
  <c r="AL723" i="2" s="1"/>
  <c r="AC723" i="2"/>
  <c r="AE722" i="2"/>
  <c r="AM722" i="2" s="1"/>
  <c r="AD722" i="2"/>
  <c r="AL722" i="2" s="1"/>
  <c r="AC722" i="2"/>
  <c r="AE721" i="2"/>
  <c r="AM721" i="2" s="1"/>
  <c r="AD721" i="2"/>
  <c r="AL721" i="2" s="1"/>
  <c r="AC721" i="2"/>
  <c r="AE720" i="2"/>
  <c r="AM720" i="2" s="1"/>
  <c r="AD720" i="2"/>
  <c r="AL720" i="2" s="1"/>
  <c r="AC720" i="2"/>
  <c r="AE719" i="2"/>
  <c r="AM719" i="2" s="1"/>
  <c r="AD719" i="2"/>
  <c r="AL719" i="2" s="1"/>
  <c r="AC719" i="2"/>
  <c r="AE718" i="2"/>
  <c r="AM718" i="2" s="1"/>
  <c r="AD718" i="2"/>
  <c r="AL718" i="2" s="1"/>
  <c r="AC718" i="2"/>
  <c r="AE717" i="2"/>
  <c r="AM717" i="2" s="1"/>
  <c r="AD717" i="2"/>
  <c r="AL717" i="2" s="1"/>
  <c r="AC717" i="2"/>
  <c r="AE716" i="2"/>
  <c r="AM716" i="2" s="1"/>
  <c r="AD716" i="2"/>
  <c r="AL716" i="2" s="1"/>
  <c r="AC716" i="2"/>
  <c r="AE715" i="2"/>
  <c r="AM715" i="2" s="1"/>
  <c r="AD715" i="2"/>
  <c r="AL715" i="2" s="1"/>
  <c r="AC715" i="2"/>
  <c r="AE714" i="2"/>
  <c r="AM714" i="2" s="1"/>
  <c r="AD714" i="2"/>
  <c r="AL714" i="2" s="1"/>
  <c r="AC714" i="2"/>
  <c r="AE713" i="2"/>
  <c r="AM713" i="2" s="1"/>
  <c r="AD713" i="2"/>
  <c r="AL713" i="2" s="1"/>
  <c r="AC713" i="2"/>
  <c r="AE712" i="2"/>
  <c r="AM712" i="2" s="1"/>
  <c r="AD712" i="2"/>
  <c r="AL712" i="2" s="1"/>
  <c r="AC712" i="2"/>
  <c r="AE711" i="2"/>
  <c r="AM711" i="2" s="1"/>
  <c r="AD711" i="2"/>
  <c r="AL711" i="2" s="1"/>
  <c r="AC711" i="2"/>
  <c r="AE710" i="2"/>
  <c r="AM710" i="2" s="1"/>
  <c r="AD710" i="2"/>
  <c r="AL710" i="2" s="1"/>
  <c r="AC710" i="2"/>
  <c r="AE709" i="2"/>
  <c r="AM709" i="2" s="1"/>
  <c r="AD709" i="2"/>
  <c r="AL709" i="2" s="1"/>
  <c r="AC709" i="2"/>
  <c r="AE708" i="2"/>
  <c r="AM708" i="2" s="1"/>
  <c r="AD708" i="2"/>
  <c r="AL708" i="2" s="1"/>
  <c r="AC708" i="2"/>
  <c r="AE707" i="2"/>
  <c r="AM707" i="2" s="1"/>
  <c r="AD707" i="2"/>
  <c r="AL707" i="2" s="1"/>
  <c r="AC707" i="2"/>
  <c r="AE706" i="2"/>
  <c r="AM706" i="2" s="1"/>
  <c r="AD706" i="2"/>
  <c r="AL706" i="2" s="1"/>
  <c r="AC706" i="2"/>
  <c r="AE705" i="2"/>
  <c r="AM705" i="2" s="1"/>
  <c r="AD705" i="2"/>
  <c r="AL705" i="2" s="1"/>
  <c r="AC705" i="2"/>
  <c r="AE704" i="2"/>
  <c r="AM704" i="2" s="1"/>
  <c r="AD704" i="2"/>
  <c r="AL704" i="2" s="1"/>
  <c r="AC704" i="2"/>
  <c r="AE703" i="2"/>
  <c r="AM703" i="2" s="1"/>
  <c r="AD703" i="2"/>
  <c r="AL703" i="2" s="1"/>
  <c r="AC703" i="2"/>
  <c r="AE702" i="2"/>
  <c r="AM702" i="2" s="1"/>
  <c r="AD702" i="2"/>
  <c r="AL702" i="2" s="1"/>
  <c r="AC702" i="2"/>
  <c r="AE701" i="2"/>
  <c r="AM701" i="2" s="1"/>
  <c r="AD701" i="2"/>
  <c r="AL701" i="2" s="1"/>
  <c r="AC701" i="2"/>
  <c r="AE700" i="2"/>
  <c r="AM700" i="2" s="1"/>
  <c r="AD700" i="2"/>
  <c r="AL700" i="2" s="1"/>
  <c r="AC700" i="2"/>
  <c r="AE699" i="2"/>
  <c r="AM699" i="2" s="1"/>
  <c r="AD699" i="2"/>
  <c r="AL699" i="2" s="1"/>
  <c r="AC699" i="2"/>
  <c r="AE698" i="2"/>
  <c r="AM698" i="2" s="1"/>
  <c r="AD698" i="2"/>
  <c r="AL698" i="2" s="1"/>
  <c r="AC698" i="2"/>
  <c r="AE697" i="2"/>
  <c r="AM697" i="2" s="1"/>
  <c r="AD697" i="2"/>
  <c r="AL697" i="2" s="1"/>
  <c r="AC697" i="2"/>
  <c r="AE696" i="2"/>
  <c r="AM696" i="2" s="1"/>
  <c r="AD696" i="2"/>
  <c r="AL696" i="2" s="1"/>
  <c r="AC696" i="2"/>
  <c r="AE695" i="2"/>
  <c r="AM695" i="2" s="1"/>
  <c r="AD695" i="2"/>
  <c r="AL695" i="2" s="1"/>
  <c r="AC695" i="2"/>
  <c r="AE694" i="2"/>
  <c r="AM694" i="2" s="1"/>
  <c r="AD694" i="2"/>
  <c r="AL694" i="2" s="1"/>
  <c r="AC694" i="2"/>
  <c r="AE693" i="2"/>
  <c r="AM693" i="2" s="1"/>
  <c r="AD693" i="2"/>
  <c r="AL693" i="2" s="1"/>
  <c r="AC693" i="2"/>
  <c r="AE692" i="2"/>
  <c r="AM692" i="2" s="1"/>
  <c r="AD692" i="2"/>
  <c r="AL692" i="2" s="1"/>
  <c r="AC692" i="2"/>
  <c r="AE691" i="2"/>
  <c r="AM691" i="2" s="1"/>
  <c r="AD691" i="2"/>
  <c r="AL691" i="2" s="1"/>
  <c r="AC691" i="2"/>
  <c r="AE690" i="2"/>
  <c r="AM690" i="2" s="1"/>
  <c r="AD690" i="2"/>
  <c r="AL690" i="2" s="1"/>
  <c r="AC690" i="2"/>
  <c r="AE689" i="2"/>
  <c r="AM689" i="2" s="1"/>
  <c r="AD689" i="2"/>
  <c r="AL689" i="2" s="1"/>
  <c r="AC689" i="2"/>
  <c r="AE688" i="2"/>
  <c r="AM688" i="2" s="1"/>
  <c r="AD688" i="2"/>
  <c r="AL688" i="2" s="1"/>
  <c r="AC688" i="2"/>
  <c r="AE687" i="2"/>
  <c r="AM687" i="2" s="1"/>
  <c r="AD687" i="2"/>
  <c r="AL687" i="2" s="1"/>
  <c r="AC687" i="2"/>
  <c r="AE686" i="2"/>
  <c r="AM686" i="2" s="1"/>
  <c r="AD686" i="2"/>
  <c r="AL686" i="2" s="1"/>
  <c r="AC686" i="2"/>
  <c r="AE685" i="2"/>
  <c r="AM685" i="2" s="1"/>
  <c r="AD685" i="2"/>
  <c r="AL685" i="2" s="1"/>
  <c r="AC685" i="2"/>
  <c r="AE684" i="2"/>
  <c r="AM684" i="2" s="1"/>
  <c r="AD684" i="2"/>
  <c r="AL684" i="2" s="1"/>
  <c r="AC684" i="2"/>
  <c r="AE683" i="2"/>
  <c r="AM683" i="2" s="1"/>
  <c r="AD683" i="2"/>
  <c r="AL683" i="2" s="1"/>
  <c r="AC683" i="2"/>
  <c r="AE682" i="2"/>
  <c r="AM682" i="2" s="1"/>
  <c r="AD682" i="2"/>
  <c r="AL682" i="2" s="1"/>
  <c r="AC682" i="2"/>
  <c r="AE681" i="2"/>
  <c r="AM681" i="2" s="1"/>
  <c r="AD681" i="2"/>
  <c r="AL681" i="2" s="1"/>
  <c r="AC681" i="2"/>
  <c r="AE680" i="2"/>
  <c r="AM680" i="2" s="1"/>
  <c r="AD680" i="2"/>
  <c r="AL680" i="2" s="1"/>
  <c r="AC680" i="2"/>
  <c r="AE679" i="2"/>
  <c r="AM679" i="2" s="1"/>
  <c r="AD679" i="2"/>
  <c r="AL679" i="2" s="1"/>
  <c r="AC679" i="2"/>
  <c r="AE678" i="2"/>
  <c r="AM678" i="2" s="1"/>
  <c r="AD678" i="2"/>
  <c r="AL678" i="2" s="1"/>
  <c r="AC678" i="2"/>
  <c r="AE677" i="2"/>
  <c r="AM677" i="2" s="1"/>
  <c r="AD677" i="2"/>
  <c r="AL677" i="2" s="1"/>
  <c r="AC677" i="2"/>
  <c r="AE676" i="2"/>
  <c r="AM676" i="2" s="1"/>
  <c r="AD676" i="2"/>
  <c r="AL676" i="2" s="1"/>
  <c r="AC676" i="2"/>
  <c r="AE675" i="2"/>
  <c r="AM675" i="2" s="1"/>
  <c r="AD675" i="2"/>
  <c r="AL675" i="2" s="1"/>
  <c r="AC675" i="2"/>
  <c r="AE674" i="2"/>
  <c r="AM674" i="2" s="1"/>
  <c r="AD674" i="2"/>
  <c r="AL674" i="2" s="1"/>
  <c r="AC674" i="2"/>
  <c r="AE673" i="2"/>
  <c r="AM673" i="2" s="1"/>
  <c r="AD673" i="2"/>
  <c r="AL673" i="2" s="1"/>
  <c r="AC673" i="2"/>
  <c r="AE672" i="2"/>
  <c r="AM672" i="2" s="1"/>
  <c r="AD672" i="2"/>
  <c r="AL672" i="2" s="1"/>
  <c r="AC672" i="2"/>
  <c r="AE671" i="2"/>
  <c r="AM671" i="2" s="1"/>
  <c r="AD671" i="2"/>
  <c r="AL671" i="2" s="1"/>
  <c r="AC671" i="2"/>
  <c r="AE670" i="2"/>
  <c r="AM670" i="2" s="1"/>
  <c r="AD670" i="2"/>
  <c r="AL670" i="2" s="1"/>
  <c r="AC670" i="2"/>
  <c r="AE669" i="2"/>
  <c r="AM669" i="2" s="1"/>
  <c r="AD669" i="2"/>
  <c r="AL669" i="2" s="1"/>
  <c r="AC669" i="2"/>
  <c r="AE668" i="2"/>
  <c r="AM668" i="2" s="1"/>
  <c r="AD668" i="2"/>
  <c r="AL668" i="2" s="1"/>
  <c r="AC668" i="2"/>
  <c r="AE667" i="2"/>
  <c r="AM667" i="2" s="1"/>
  <c r="AD667" i="2"/>
  <c r="AL667" i="2" s="1"/>
  <c r="AC667" i="2"/>
  <c r="AE666" i="2"/>
  <c r="AM666" i="2" s="1"/>
  <c r="AD666" i="2"/>
  <c r="AL666" i="2" s="1"/>
  <c r="AC666" i="2"/>
  <c r="AE665" i="2"/>
  <c r="AM665" i="2" s="1"/>
  <c r="AD665" i="2"/>
  <c r="AL665" i="2" s="1"/>
  <c r="AC665" i="2"/>
  <c r="AE664" i="2"/>
  <c r="AM664" i="2" s="1"/>
  <c r="AD664" i="2"/>
  <c r="AL664" i="2" s="1"/>
  <c r="AC664" i="2"/>
  <c r="AE663" i="2"/>
  <c r="AM663" i="2" s="1"/>
  <c r="AD663" i="2"/>
  <c r="AL663" i="2" s="1"/>
  <c r="AC663" i="2"/>
  <c r="AE662" i="2"/>
  <c r="AM662" i="2" s="1"/>
  <c r="AD662" i="2"/>
  <c r="AL662" i="2" s="1"/>
  <c r="AC662" i="2"/>
  <c r="AE661" i="2"/>
  <c r="AM661" i="2" s="1"/>
  <c r="AD661" i="2"/>
  <c r="AL661" i="2" s="1"/>
  <c r="AC661" i="2"/>
  <c r="AE660" i="2"/>
  <c r="AM660" i="2" s="1"/>
  <c r="AD660" i="2"/>
  <c r="AL660" i="2" s="1"/>
  <c r="AC660" i="2"/>
  <c r="AE659" i="2"/>
  <c r="AM659" i="2" s="1"/>
  <c r="AD659" i="2"/>
  <c r="AL659" i="2" s="1"/>
  <c r="AC659" i="2"/>
  <c r="AE658" i="2"/>
  <c r="AM658" i="2" s="1"/>
  <c r="AD658" i="2"/>
  <c r="AL658" i="2" s="1"/>
  <c r="AC658" i="2"/>
  <c r="AE657" i="2"/>
  <c r="AM657" i="2" s="1"/>
  <c r="AD657" i="2"/>
  <c r="AL657" i="2" s="1"/>
  <c r="AC657" i="2"/>
  <c r="AE656" i="2"/>
  <c r="AM656" i="2" s="1"/>
  <c r="AD656" i="2"/>
  <c r="AL656" i="2" s="1"/>
  <c r="AC656" i="2"/>
  <c r="AE655" i="2"/>
  <c r="AM655" i="2" s="1"/>
  <c r="AD655" i="2"/>
  <c r="AL655" i="2" s="1"/>
  <c r="AC655" i="2"/>
  <c r="AE654" i="2"/>
  <c r="AM654" i="2" s="1"/>
  <c r="AD654" i="2"/>
  <c r="AL654" i="2" s="1"/>
  <c r="AC654" i="2"/>
  <c r="AE653" i="2"/>
  <c r="AM653" i="2" s="1"/>
  <c r="AD653" i="2"/>
  <c r="AL653" i="2" s="1"/>
  <c r="AC653" i="2"/>
  <c r="AE652" i="2"/>
  <c r="AM652" i="2" s="1"/>
  <c r="AD652" i="2"/>
  <c r="AL652" i="2" s="1"/>
  <c r="AC652" i="2"/>
  <c r="AE651" i="2"/>
  <c r="AM651" i="2" s="1"/>
  <c r="AD651" i="2"/>
  <c r="AL651" i="2" s="1"/>
  <c r="AC651" i="2"/>
  <c r="AE650" i="2"/>
  <c r="AM650" i="2" s="1"/>
  <c r="AD650" i="2"/>
  <c r="AL650" i="2" s="1"/>
  <c r="AC650" i="2"/>
  <c r="AE649" i="2"/>
  <c r="AM649" i="2" s="1"/>
  <c r="AD649" i="2"/>
  <c r="AL649" i="2" s="1"/>
  <c r="AC649" i="2"/>
  <c r="AE648" i="2"/>
  <c r="AM648" i="2" s="1"/>
  <c r="AD648" i="2"/>
  <c r="AL648" i="2" s="1"/>
  <c r="AC648" i="2"/>
  <c r="AE647" i="2"/>
  <c r="AM647" i="2" s="1"/>
  <c r="AD647" i="2"/>
  <c r="AL647" i="2" s="1"/>
  <c r="AC647" i="2"/>
  <c r="AE646" i="2"/>
  <c r="AM646" i="2" s="1"/>
  <c r="AD646" i="2"/>
  <c r="AL646" i="2" s="1"/>
  <c r="AC646" i="2"/>
  <c r="AE645" i="2"/>
  <c r="AM645" i="2" s="1"/>
  <c r="AD645" i="2"/>
  <c r="AL645" i="2" s="1"/>
  <c r="AC645" i="2"/>
  <c r="AE644" i="2"/>
  <c r="AM644" i="2" s="1"/>
  <c r="AD644" i="2"/>
  <c r="AL644" i="2" s="1"/>
  <c r="AC644" i="2"/>
  <c r="AE643" i="2"/>
  <c r="AM643" i="2" s="1"/>
  <c r="AD643" i="2"/>
  <c r="AL643" i="2" s="1"/>
  <c r="AC643" i="2"/>
  <c r="AE642" i="2"/>
  <c r="AM642" i="2" s="1"/>
  <c r="AD642" i="2"/>
  <c r="AL642" i="2" s="1"/>
  <c r="AC642" i="2"/>
  <c r="AE641" i="2"/>
  <c r="AM641" i="2" s="1"/>
  <c r="AD641" i="2"/>
  <c r="AL641" i="2" s="1"/>
  <c r="AC641" i="2"/>
  <c r="AE640" i="2"/>
  <c r="AM640" i="2" s="1"/>
  <c r="AD640" i="2"/>
  <c r="AL640" i="2" s="1"/>
  <c r="AC640" i="2"/>
  <c r="AE639" i="2"/>
  <c r="AM639" i="2" s="1"/>
  <c r="AD639" i="2"/>
  <c r="AL639" i="2" s="1"/>
  <c r="AC639" i="2"/>
  <c r="AE638" i="2"/>
  <c r="AM638" i="2" s="1"/>
  <c r="AD638" i="2"/>
  <c r="AL638" i="2" s="1"/>
  <c r="AC638" i="2"/>
  <c r="AE637" i="2"/>
  <c r="AM637" i="2" s="1"/>
  <c r="AD637" i="2"/>
  <c r="AL637" i="2" s="1"/>
  <c r="AC637" i="2"/>
  <c r="AE636" i="2"/>
  <c r="AM636" i="2" s="1"/>
  <c r="AD636" i="2"/>
  <c r="AL636" i="2" s="1"/>
  <c r="AC636" i="2"/>
  <c r="AE635" i="2"/>
  <c r="AM635" i="2" s="1"/>
  <c r="AD635" i="2"/>
  <c r="AL635" i="2" s="1"/>
  <c r="AC635" i="2"/>
  <c r="AE634" i="2"/>
  <c r="AM634" i="2" s="1"/>
  <c r="AD634" i="2"/>
  <c r="AL634" i="2" s="1"/>
  <c r="AC634" i="2"/>
  <c r="AE633" i="2"/>
  <c r="AM633" i="2" s="1"/>
  <c r="AD633" i="2"/>
  <c r="AL633" i="2" s="1"/>
  <c r="AC633" i="2"/>
  <c r="AE632" i="2"/>
  <c r="AM632" i="2" s="1"/>
  <c r="AD632" i="2"/>
  <c r="AL632" i="2" s="1"/>
  <c r="AC632" i="2"/>
  <c r="AE631" i="2"/>
  <c r="AM631" i="2" s="1"/>
  <c r="AD631" i="2"/>
  <c r="AL631" i="2" s="1"/>
  <c r="AC631" i="2"/>
  <c r="AE630" i="2"/>
  <c r="AM630" i="2" s="1"/>
  <c r="AD630" i="2"/>
  <c r="AL630" i="2" s="1"/>
  <c r="AC630" i="2"/>
  <c r="AE629" i="2"/>
  <c r="AM629" i="2" s="1"/>
  <c r="AD629" i="2"/>
  <c r="AL629" i="2" s="1"/>
  <c r="AC629" i="2"/>
  <c r="AE628" i="2"/>
  <c r="AM628" i="2" s="1"/>
  <c r="AD628" i="2"/>
  <c r="AL628" i="2" s="1"/>
  <c r="AC628" i="2"/>
  <c r="AE627" i="2"/>
  <c r="AM627" i="2" s="1"/>
  <c r="AD627" i="2"/>
  <c r="AL627" i="2" s="1"/>
  <c r="AC627" i="2"/>
  <c r="AE626" i="2"/>
  <c r="AM626" i="2" s="1"/>
  <c r="AD626" i="2"/>
  <c r="AL626" i="2" s="1"/>
  <c r="AC626" i="2"/>
  <c r="AE625" i="2"/>
  <c r="AM625" i="2" s="1"/>
  <c r="AD625" i="2"/>
  <c r="AL625" i="2" s="1"/>
  <c r="AC625" i="2"/>
  <c r="AE624" i="2"/>
  <c r="AM624" i="2" s="1"/>
  <c r="AD624" i="2"/>
  <c r="AL624" i="2" s="1"/>
  <c r="AC624" i="2"/>
  <c r="AE623" i="2"/>
  <c r="AM623" i="2" s="1"/>
  <c r="AD623" i="2"/>
  <c r="AL623" i="2" s="1"/>
  <c r="AC623" i="2"/>
  <c r="AE622" i="2"/>
  <c r="AM622" i="2" s="1"/>
  <c r="AD622" i="2"/>
  <c r="AL622" i="2" s="1"/>
  <c r="AC622" i="2"/>
  <c r="AE621" i="2"/>
  <c r="AM621" i="2" s="1"/>
  <c r="AD621" i="2"/>
  <c r="AL621" i="2" s="1"/>
  <c r="AC621" i="2"/>
  <c r="AE620" i="2"/>
  <c r="AM620" i="2" s="1"/>
  <c r="AD620" i="2"/>
  <c r="AL620" i="2" s="1"/>
  <c r="AC620" i="2"/>
  <c r="AE619" i="2"/>
  <c r="AM619" i="2" s="1"/>
  <c r="AD619" i="2"/>
  <c r="AL619" i="2" s="1"/>
  <c r="AC619" i="2"/>
  <c r="AE618" i="2"/>
  <c r="AM618" i="2" s="1"/>
  <c r="AD618" i="2"/>
  <c r="AL618" i="2" s="1"/>
  <c r="AC618" i="2"/>
  <c r="AE617" i="2"/>
  <c r="AM617" i="2" s="1"/>
  <c r="AD617" i="2"/>
  <c r="AL617" i="2" s="1"/>
  <c r="AC617" i="2"/>
  <c r="AE616" i="2"/>
  <c r="AM616" i="2" s="1"/>
  <c r="AD616" i="2"/>
  <c r="AL616" i="2" s="1"/>
  <c r="AC616" i="2"/>
  <c r="AE615" i="2"/>
  <c r="AM615" i="2" s="1"/>
  <c r="AD615" i="2"/>
  <c r="AL615" i="2" s="1"/>
  <c r="AC615" i="2"/>
  <c r="AE614" i="2"/>
  <c r="AM614" i="2" s="1"/>
  <c r="AD614" i="2"/>
  <c r="AL614" i="2" s="1"/>
  <c r="AC614" i="2"/>
  <c r="AE613" i="2"/>
  <c r="AM613" i="2" s="1"/>
  <c r="AD613" i="2"/>
  <c r="AL613" i="2" s="1"/>
  <c r="AC613" i="2"/>
  <c r="AE612" i="2"/>
  <c r="AM612" i="2" s="1"/>
  <c r="AD612" i="2"/>
  <c r="AL612" i="2" s="1"/>
  <c r="AC612" i="2"/>
  <c r="AE611" i="2"/>
  <c r="AM611" i="2" s="1"/>
  <c r="AD611" i="2"/>
  <c r="AL611" i="2" s="1"/>
  <c r="AC611" i="2"/>
  <c r="AE610" i="2"/>
  <c r="AM610" i="2" s="1"/>
  <c r="AD610" i="2"/>
  <c r="AL610" i="2" s="1"/>
  <c r="AC610" i="2"/>
  <c r="AE609" i="2"/>
  <c r="AM609" i="2" s="1"/>
  <c r="AD609" i="2"/>
  <c r="AL609" i="2" s="1"/>
  <c r="AC609" i="2"/>
  <c r="AE608" i="2"/>
  <c r="AM608" i="2" s="1"/>
  <c r="AD608" i="2"/>
  <c r="AL608" i="2" s="1"/>
  <c r="AC608" i="2"/>
  <c r="AE607" i="2"/>
  <c r="AM607" i="2" s="1"/>
  <c r="AD607" i="2"/>
  <c r="AL607" i="2" s="1"/>
  <c r="AC607" i="2"/>
  <c r="AE606" i="2"/>
  <c r="AM606" i="2" s="1"/>
  <c r="AD606" i="2"/>
  <c r="AL606" i="2" s="1"/>
  <c r="AC606" i="2"/>
  <c r="AE605" i="2"/>
  <c r="AM605" i="2" s="1"/>
  <c r="AD605" i="2"/>
  <c r="AL605" i="2" s="1"/>
  <c r="AC605" i="2"/>
  <c r="AE604" i="2"/>
  <c r="AM604" i="2" s="1"/>
  <c r="AD604" i="2"/>
  <c r="AL604" i="2" s="1"/>
  <c r="AC604" i="2"/>
  <c r="AE603" i="2"/>
  <c r="AM603" i="2" s="1"/>
  <c r="AD603" i="2"/>
  <c r="AL603" i="2" s="1"/>
  <c r="AC603" i="2"/>
  <c r="AE602" i="2"/>
  <c r="AM602" i="2" s="1"/>
  <c r="AD602" i="2"/>
  <c r="AL602" i="2" s="1"/>
  <c r="AC602" i="2"/>
  <c r="AE601" i="2"/>
  <c r="AM601" i="2" s="1"/>
  <c r="AD601" i="2"/>
  <c r="AL601" i="2" s="1"/>
  <c r="AC601" i="2"/>
  <c r="AE600" i="2"/>
  <c r="AM600" i="2" s="1"/>
  <c r="AD600" i="2"/>
  <c r="AL600" i="2" s="1"/>
  <c r="AC600" i="2"/>
  <c r="AE599" i="2"/>
  <c r="AM599" i="2" s="1"/>
  <c r="AD599" i="2"/>
  <c r="AL599" i="2" s="1"/>
  <c r="AC599" i="2"/>
  <c r="AE598" i="2"/>
  <c r="AM598" i="2" s="1"/>
  <c r="AD598" i="2"/>
  <c r="AL598" i="2" s="1"/>
  <c r="AC598" i="2"/>
  <c r="AE597" i="2"/>
  <c r="AM597" i="2" s="1"/>
  <c r="AD597" i="2"/>
  <c r="AL597" i="2" s="1"/>
  <c r="AC597" i="2"/>
  <c r="AE596" i="2"/>
  <c r="AM596" i="2" s="1"/>
  <c r="AD596" i="2"/>
  <c r="AL596" i="2" s="1"/>
  <c r="AC596" i="2"/>
  <c r="AE595" i="2"/>
  <c r="AM595" i="2" s="1"/>
  <c r="AD595" i="2"/>
  <c r="AL595" i="2" s="1"/>
  <c r="AC595" i="2"/>
  <c r="AE594" i="2"/>
  <c r="AM594" i="2" s="1"/>
  <c r="AD594" i="2"/>
  <c r="AL594" i="2" s="1"/>
  <c r="AC594" i="2"/>
  <c r="AE593" i="2"/>
  <c r="AM593" i="2" s="1"/>
  <c r="AD593" i="2"/>
  <c r="AL593" i="2" s="1"/>
  <c r="AC593" i="2"/>
  <c r="AE592" i="2"/>
  <c r="AM592" i="2" s="1"/>
  <c r="AD592" i="2"/>
  <c r="AL592" i="2" s="1"/>
  <c r="AC592" i="2"/>
  <c r="AE591" i="2"/>
  <c r="AM591" i="2" s="1"/>
  <c r="AD591" i="2"/>
  <c r="AL591" i="2" s="1"/>
  <c r="AC591" i="2"/>
  <c r="AE590" i="2"/>
  <c r="AM590" i="2" s="1"/>
  <c r="AD590" i="2"/>
  <c r="AL590" i="2" s="1"/>
  <c r="AC590" i="2"/>
  <c r="AE589" i="2"/>
  <c r="AM589" i="2" s="1"/>
  <c r="AD589" i="2"/>
  <c r="AL589" i="2" s="1"/>
  <c r="AC589" i="2"/>
  <c r="AE588" i="2"/>
  <c r="AM588" i="2" s="1"/>
  <c r="AD588" i="2"/>
  <c r="AL588" i="2" s="1"/>
  <c r="AC588" i="2"/>
  <c r="AE587" i="2"/>
  <c r="AM587" i="2" s="1"/>
  <c r="AD587" i="2"/>
  <c r="AL587" i="2" s="1"/>
  <c r="AC587" i="2"/>
  <c r="AE586" i="2"/>
  <c r="AM586" i="2" s="1"/>
  <c r="AD586" i="2"/>
  <c r="AL586" i="2" s="1"/>
  <c r="AC586" i="2"/>
  <c r="AE585" i="2"/>
  <c r="AM585" i="2" s="1"/>
  <c r="AD585" i="2"/>
  <c r="AL585" i="2" s="1"/>
  <c r="AC585" i="2"/>
  <c r="AE584" i="2"/>
  <c r="AM584" i="2" s="1"/>
  <c r="AD584" i="2"/>
  <c r="AL584" i="2" s="1"/>
  <c r="AC584" i="2"/>
  <c r="AE583" i="2"/>
  <c r="AM583" i="2" s="1"/>
  <c r="AD583" i="2"/>
  <c r="AL583" i="2" s="1"/>
  <c r="AC583" i="2"/>
  <c r="AE582" i="2"/>
  <c r="AM582" i="2" s="1"/>
  <c r="AD582" i="2"/>
  <c r="AL582" i="2" s="1"/>
  <c r="AC582" i="2"/>
  <c r="AE581" i="2"/>
  <c r="AM581" i="2" s="1"/>
  <c r="AD581" i="2"/>
  <c r="AL581" i="2" s="1"/>
  <c r="AC581" i="2"/>
  <c r="AE580" i="2"/>
  <c r="AM580" i="2" s="1"/>
  <c r="AD580" i="2"/>
  <c r="AL580" i="2" s="1"/>
  <c r="AC580" i="2"/>
  <c r="AE579" i="2"/>
  <c r="AM579" i="2" s="1"/>
  <c r="AD579" i="2"/>
  <c r="AL579" i="2" s="1"/>
  <c r="AC579" i="2"/>
  <c r="AE578" i="2"/>
  <c r="AM578" i="2" s="1"/>
  <c r="AD578" i="2"/>
  <c r="AL578" i="2" s="1"/>
  <c r="AC578" i="2"/>
  <c r="AE577" i="2"/>
  <c r="AM577" i="2" s="1"/>
  <c r="AD577" i="2"/>
  <c r="AL577" i="2" s="1"/>
  <c r="AC577" i="2"/>
  <c r="AE576" i="2"/>
  <c r="AM576" i="2" s="1"/>
  <c r="AD576" i="2"/>
  <c r="AL576" i="2" s="1"/>
  <c r="AC576" i="2"/>
  <c r="AE575" i="2"/>
  <c r="AM575" i="2" s="1"/>
  <c r="AD575" i="2"/>
  <c r="AL575" i="2" s="1"/>
  <c r="AC575" i="2"/>
  <c r="AE574" i="2"/>
  <c r="AM574" i="2" s="1"/>
  <c r="AD574" i="2"/>
  <c r="AL574" i="2" s="1"/>
  <c r="AC574" i="2"/>
  <c r="AE573" i="2"/>
  <c r="AM573" i="2" s="1"/>
  <c r="AD573" i="2"/>
  <c r="AL573" i="2" s="1"/>
  <c r="AC573" i="2"/>
  <c r="AE572" i="2"/>
  <c r="AM572" i="2" s="1"/>
  <c r="AD572" i="2"/>
  <c r="AL572" i="2" s="1"/>
  <c r="AC572" i="2"/>
  <c r="AE571" i="2"/>
  <c r="AM571" i="2" s="1"/>
  <c r="AD571" i="2"/>
  <c r="AL571" i="2" s="1"/>
  <c r="AC571" i="2"/>
  <c r="AE570" i="2"/>
  <c r="AM570" i="2" s="1"/>
  <c r="AD570" i="2"/>
  <c r="AL570" i="2" s="1"/>
  <c r="AC570" i="2"/>
  <c r="AE569" i="2"/>
  <c r="AM569" i="2" s="1"/>
  <c r="AD569" i="2"/>
  <c r="AL569" i="2" s="1"/>
  <c r="AC569" i="2"/>
  <c r="AE568" i="2"/>
  <c r="AM568" i="2" s="1"/>
  <c r="AD568" i="2"/>
  <c r="AL568" i="2" s="1"/>
  <c r="AC568" i="2"/>
  <c r="AE567" i="2"/>
  <c r="AM567" i="2" s="1"/>
  <c r="AD567" i="2"/>
  <c r="AL567" i="2" s="1"/>
  <c r="AC567" i="2"/>
  <c r="AE566" i="2"/>
  <c r="AM566" i="2" s="1"/>
  <c r="AD566" i="2"/>
  <c r="AL566" i="2" s="1"/>
  <c r="AC566" i="2"/>
  <c r="AE565" i="2"/>
  <c r="AM565" i="2" s="1"/>
  <c r="AD565" i="2"/>
  <c r="AL565" i="2" s="1"/>
  <c r="AC565" i="2"/>
  <c r="AE564" i="2"/>
  <c r="AM564" i="2" s="1"/>
  <c r="AD564" i="2"/>
  <c r="AL564" i="2" s="1"/>
  <c r="AC564" i="2"/>
  <c r="AE563" i="2"/>
  <c r="AM563" i="2" s="1"/>
  <c r="AD563" i="2"/>
  <c r="AL563" i="2" s="1"/>
  <c r="AC563" i="2"/>
  <c r="AE562" i="2"/>
  <c r="AM562" i="2" s="1"/>
  <c r="AD562" i="2"/>
  <c r="AL562" i="2" s="1"/>
  <c r="AC562" i="2"/>
  <c r="AE561" i="2"/>
  <c r="AM561" i="2" s="1"/>
  <c r="AD561" i="2"/>
  <c r="AL561" i="2" s="1"/>
  <c r="AC561" i="2"/>
  <c r="AE560" i="2"/>
  <c r="AM560" i="2" s="1"/>
  <c r="AD560" i="2"/>
  <c r="AL560" i="2" s="1"/>
  <c r="AC560" i="2"/>
  <c r="AE559" i="2"/>
  <c r="AM559" i="2" s="1"/>
  <c r="AD559" i="2"/>
  <c r="AL559" i="2" s="1"/>
  <c r="AC559" i="2"/>
  <c r="AE558" i="2"/>
  <c r="AM558" i="2" s="1"/>
  <c r="AD558" i="2"/>
  <c r="AL558" i="2" s="1"/>
  <c r="AC558" i="2"/>
  <c r="AE557" i="2"/>
  <c r="AM557" i="2" s="1"/>
  <c r="AD557" i="2"/>
  <c r="AL557" i="2" s="1"/>
  <c r="AC557" i="2"/>
  <c r="AE556" i="2"/>
  <c r="AM556" i="2" s="1"/>
  <c r="AD556" i="2"/>
  <c r="AL556" i="2" s="1"/>
  <c r="AC556" i="2"/>
  <c r="AE555" i="2"/>
  <c r="AM555" i="2" s="1"/>
  <c r="AD555" i="2"/>
  <c r="AL555" i="2" s="1"/>
  <c r="AC555" i="2"/>
  <c r="AE554" i="2"/>
  <c r="AM554" i="2" s="1"/>
  <c r="AD554" i="2"/>
  <c r="AL554" i="2" s="1"/>
  <c r="AC554" i="2"/>
  <c r="AE553" i="2"/>
  <c r="AM553" i="2" s="1"/>
  <c r="AD553" i="2"/>
  <c r="AL553" i="2" s="1"/>
  <c r="AC553" i="2"/>
  <c r="AE552" i="2"/>
  <c r="AM552" i="2" s="1"/>
  <c r="AD552" i="2"/>
  <c r="AL552" i="2" s="1"/>
  <c r="AC552" i="2"/>
  <c r="AE551" i="2"/>
  <c r="AM551" i="2" s="1"/>
  <c r="AD551" i="2"/>
  <c r="AL551" i="2" s="1"/>
  <c r="AC551" i="2"/>
  <c r="AE550" i="2"/>
  <c r="AM550" i="2" s="1"/>
  <c r="AD550" i="2"/>
  <c r="AL550" i="2" s="1"/>
  <c r="AC550" i="2"/>
  <c r="AE549" i="2"/>
  <c r="AM549" i="2" s="1"/>
  <c r="AD549" i="2"/>
  <c r="AL549" i="2" s="1"/>
  <c r="AC549" i="2"/>
  <c r="AE548" i="2"/>
  <c r="AM548" i="2" s="1"/>
  <c r="AD548" i="2"/>
  <c r="AL548" i="2" s="1"/>
  <c r="AC548" i="2"/>
  <c r="AE547" i="2"/>
  <c r="AM547" i="2" s="1"/>
  <c r="AD547" i="2"/>
  <c r="AL547" i="2" s="1"/>
  <c r="AC547" i="2"/>
  <c r="AE546" i="2"/>
  <c r="AM546" i="2" s="1"/>
  <c r="AD546" i="2"/>
  <c r="AL546" i="2" s="1"/>
  <c r="AC546" i="2"/>
  <c r="AE545" i="2"/>
  <c r="AM545" i="2" s="1"/>
  <c r="AD545" i="2"/>
  <c r="AL545" i="2" s="1"/>
  <c r="AC545" i="2"/>
  <c r="AE544" i="2"/>
  <c r="AM544" i="2" s="1"/>
  <c r="AD544" i="2"/>
  <c r="AL544" i="2" s="1"/>
  <c r="AC544" i="2"/>
  <c r="AE543" i="2"/>
  <c r="AM543" i="2" s="1"/>
  <c r="AD543" i="2"/>
  <c r="AL543" i="2" s="1"/>
  <c r="AC543" i="2"/>
  <c r="AE542" i="2"/>
  <c r="AM542" i="2" s="1"/>
  <c r="AD542" i="2"/>
  <c r="AL542" i="2" s="1"/>
  <c r="AC542" i="2"/>
  <c r="AE541" i="2"/>
  <c r="AM541" i="2" s="1"/>
  <c r="AD541" i="2"/>
  <c r="AL541" i="2" s="1"/>
  <c r="AC541" i="2"/>
  <c r="AE540" i="2"/>
  <c r="AM540" i="2" s="1"/>
  <c r="AD540" i="2"/>
  <c r="AL540" i="2" s="1"/>
  <c r="AC540" i="2"/>
  <c r="AE539" i="2"/>
  <c r="AM539" i="2" s="1"/>
  <c r="AD539" i="2"/>
  <c r="AL539" i="2" s="1"/>
  <c r="AC539" i="2"/>
  <c r="AE538" i="2"/>
  <c r="AM538" i="2" s="1"/>
  <c r="AD538" i="2"/>
  <c r="AL538" i="2" s="1"/>
  <c r="AC538" i="2"/>
  <c r="AE537" i="2"/>
  <c r="AM537" i="2" s="1"/>
  <c r="AD537" i="2"/>
  <c r="AL537" i="2" s="1"/>
  <c r="AC537" i="2"/>
  <c r="AE536" i="2"/>
  <c r="AM536" i="2" s="1"/>
  <c r="AD536" i="2"/>
  <c r="AL536" i="2" s="1"/>
  <c r="AC536" i="2"/>
  <c r="AE535" i="2"/>
  <c r="AM535" i="2" s="1"/>
  <c r="AD535" i="2"/>
  <c r="AL535" i="2" s="1"/>
  <c r="AC535" i="2"/>
  <c r="AE534" i="2"/>
  <c r="AM534" i="2" s="1"/>
  <c r="AD534" i="2"/>
  <c r="AL534" i="2" s="1"/>
  <c r="AC534" i="2"/>
  <c r="AE533" i="2"/>
  <c r="AM533" i="2" s="1"/>
  <c r="AD533" i="2"/>
  <c r="AL533" i="2" s="1"/>
  <c r="AC533" i="2"/>
  <c r="AE532" i="2"/>
  <c r="AM532" i="2" s="1"/>
  <c r="AD532" i="2"/>
  <c r="AL532" i="2" s="1"/>
  <c r="AC532" i="2"/>
  <c r="AE531" i="2"/>
  <c r="AM531" i="2" s="1"/>
  <c r="AD531" i="2"/>
  <c r="AL531" i="2" s="1"/>
  <c r="AC531" i="2"/>
  <c r="AE530" i="2"/>
  <c r="AM530" i="2" s="1"/>
  <c r="AD530" i="2"/>
  <c r="AL530" i="2" s="1"/>
  <c r="AC530" i="2"/>
  <c r="AE529" i="2"/>
  <c r="AM529" i="2" s="1"/>
  <c r="AD529" i="2"/>
  <c r="AL529" i="2" s="1"/>
  <c r="AC529" i="2"/>
  <c r="AE528" i="2"/>
  <c r="AM528" i="2" s="1"/>
  <c r="AD528" i="2"/>
  <c r="AL528" i="2" s="1"/>
  <c r="AC528" i="2"/>
  <c r="AE527" i="2"/>
  <c r="AM527" i="2" s="1"/>
  <c r="AD527" i="2"/>
  <c r="AL527" i="2" s="1"/>
  <c r="AC527" i="2"/>
  <c r="AE526" i="2"/>
  <c r="AM526" i="2" s="1"/>
  <c r="AD526" i="2"/>
  <c r="AL526" i="2" s="1"/>
  <c r="AC526" i="2"/>
  <c r="AE525" i="2"/>
  <c r="AM525" i="2" s="1"/>
  <c r="AD525" i="2"/>
  <c r="AL525" i="2" s="1"/>
  <c r="AC525" i="2"/>
  <c r="AE524" i="2"/>
  <c r="AM524" i="2" s="1"/>
  <c r="AD524" i="2"/>
  <c r="AL524" i="2" s="1"/>
  <c r="AC524" i="2"/>
  <c r="AE523" i="2"/>
  <c r="AM523" i="2" s="1"/>
  <c r="AD523" i="2"/>
  <c r="AL523" i="2" s="1"/>
  <c r="AC523" i="2"/>
  <c r="AE522" i="2"/>
  <c r="AM522" i="2" s="1"/>
  <c r="AD522" i="2"/>
  <c r="AL522" i="2" s="1"/>
  <c r="AC522" i="2"/>
  <c r="AE521" i="2"/>
  <c r="AM521" i="2" s="1"/>
  <c r="AD521" i="2"/>
  <c r="AL521" i="2" s="1"/>
  <c r="AC521" i="2"/>
  <c r="AE520" i="2"/>
  <c r="AM520" i="2" s="1"/>
  <c r="AD520" i="2"/>
  <c r="AL520" i="2" s="1"/>
  <c r="AC520" i="2"/>
  <c r="AE519" i="2"/>
  <c r="AM519" i="2" s="1"/>
  <c r="AD519" i="2"/>
  <c r="AL519" i="2" s="1"/>
  <c r="AC519" i="2"/>
  <c r="AE518" i="2"/>
  <c r="AM518" i="2" s="1"/>
  <c r="AD518" i="2"/>
  <c r="AL518" i="2" s="1"/>
  <c r="AC518" i="2"/>
  <c r="AE517" i="2"/>
  <c r="AM517" i="2" s="1"/>
  <c r="AD517" i="2"/>
  <c r="AL517" i="2" s="1"/>
  <c r="AC517" i="2"/>
  <c r="AE516" i="2"/>
  <c r="AM516" i="2" s="1"/>
  <c r="AD516" i="2"/>
  <c r="AL516" i="2" s="1"/>
  <c r="AC516" i="2"/>
  <c r="AE515" i="2"/>
  <c r="AM515" i="2" s="1"/>
  <c r="AD515" i="2"/>
  <c r="AL515" i="2" s="1"/>
  <c r="AC515" i="2"/>
  <c r="AE514" i="2"/>
  <c r="AM514" i="2" s="1"/>
  <c r="AD514" i="2"/>
  <c r="AL514" i="2" s="1"/>
  <c r="AC514" i="2"/>
  <c r="AE513" i="2"/>
  <c r="AM513" i="2" s="1"/>
  <c r="AD513" i="2"/>
  <c r="AL513" i="2" s="1"/>
  <c r="AC513" i="2"/>
  <c r="AE512" i="2"/>
  <c r="AM512" i="2" s="1"/>
  <c r="AD512" i="2"/>
  <c r="AL512" i="2" s="1"/>
  <c r="AC512" i="2"/>
  <c r="AE511" i="2"/>
  <c r="AM511" i="2" s="1"/>
  <c r="AD511" i="2"/>
  <c r="AL511" i="2" s="1"/>
  <c r="AC511" i="2"/>
  <c r="AE510" i="2"/>
  <c r="AM510" i="2" s="1"/>
  <c r="AD510" i="2"/>
  <c r="AL510" i="2" s="1"/>
  <c r="AC510" i="2"/>
  <c r="AE509" i="2"/>
  <c r="AM509" i="2" s="1"/>
  <c r="AD509" i="2"/>
  <c r="AL509" i="2" s="1"/>
  <c r="AC509" i="2"/>
  <c r="AE508" i="2"/>
  <c r="AM508" i="2" s="1"/>
  <c r="AD508" i="2"/>
  <c r="AL508" i="2" s="1"/>
  <c r="AC508" i="2"/>
  <c r="AE507" i="2"/>
  <c r="AM507" i="2" s="1"/>
  <c r="AD507" i="2"/>
  <c r="AL507" i="2" s="1"/>
  <c r="AC507" i="2"/>
  <c r="AE506" i="2"/>
  <c r="AM506" i="2" s="1"/>
  <c r="AD506" i="2"/>
  <c r="AL506" i="2" s="1"/>
  <c r="AC506" i="2"/>
  <c r="AE505" i="2"/>
  <c r="AM505" i="2" s="1"/>
  <c r="AD505" i="2"/>
  <c r="AL505" i="2" s="1"/>
  <c r="AC505" i="2"/>
  <c r="AE504" i="2"/>
  <c r="AM504" i="2" s="1"/>
  <c r="AD504" i="2"/>
  <c r="AL504" i="2" s="1"/>
  <c r="AC504" i="2"/>
  <c r="AE503" i="2"/>
  <c r="AM503" i="2" s="1"/>
  <c r="AD503" i="2"/>
  <c r="AL503" i="2" s="1"/>
  <c r="AC503" i="2"/>
  <c r="AE502" i="2"/>
  <c r="AM502" i="2" s="1"/>
  <c r="AD502" i="2"/>
  <c r="AL502" i="2" s="1"/>
  <c r="AC502" i="2"/>
  <c r="AE501" i="2"/>
  <c r="AM501" i="2" s="1"/>
  <c r="AD501" i="2"/>
  <c r="AL501" i="2" s="1"/>
  <c r="AC501" i="2"/>
  <c r="AE500" i="2"/>
  <c r="AM500" i="2" s="1"/>
  <c r="AD500" i="2"/>
  <c r="AL500" i="2" s="1"/>
  <c r="AC500" i="2"/>
  <c r="AE499" i="2"/>
  <c r="AM499" i="2" s="1"/>
  <c r="AD499" i="2"/>
  <c r="AL499" i="2" s="1"/>
  <c r="AC499" i="2"/>
  <c r="AE498" i="2"/>
  <c r="AM498" i="2" s="1"/>
  <c r="AD498" i="2"/>
  <c r="AL498" i="2" s="1"/>
  <c r="AC498" i="2"/>
  <c r="AE497" i="2"/>
  <c r="AM497" i="2" s="1"/>
  <c r="AD497" i="2"/>
  <c r="AL497" i="2" s="1"/>
  <c r="AC497" i="2"/>
  <c r="AE496" i="2"/>
  <c r="AM496" i="2" s="1"/>
  <c r="AD496" i="2"/>
  <c r="AL496" i="2" s="1"/>
  <c r="AC496" i="2"/>
  <c r="AE495" i="2"/>
  <c r="AM495" i="2" s="1"/>
  <c r="AD495" i="2"/>
  <c r="AL495" i="2" s="1"/>
  <c r="AC495" i="2"/>
  <c r="AE494" i="2"/>
  <c r="AM494" i="2" s="1"/>
  <c r="AD494" i="2"/>
  <c r="AL494" i="2" s="1"/>
  <c r="AC494" i="2"/>
  <c r="AE493" i="2"/>
  <c r="AM493" i="2" s="1"/>
  <c r="AD493" i="2"/>
  <c r="AL493" i="2" s="1"/>
  <c r="AC493" i="2"/>
  <c r="AE492" i="2"/>
  <c r="AM492" i="2" s="1"/>
  <c r="AD492" i="2"/>
  <c r="AL492" i="2" s="1"/>
  <c r="AC492" i="2"/>
  <c r="AE491" i="2"/>
  <c r="AM491" i="2" s="1"/>
  <c r="AD491" i="2"/>
  <c r="AL491" i="2" s="1"/>
  <c r="AC491" i="2"/>
  <c r="AE490" i="2"/>
  <c r="AM490" i="2" s="1"/>
  <c r="AD490" i="2"/>
  <c r="AL490" i="2" s="1"/>
  <c r="AC490" i="2"/>
  <c r="AE489" i="2"/>
  <c r="AM489" i="2" s="1"/>
  <c r="AD489" i="2"/>
  <c r="AL489" i="2" s="1"/>
  <c r="AC489" i="2"/>
  <c r="AE488" i="2"/>
  <c r="AM488" i="2" s="1"/>
  <c r="AD488" i="2"/>
  <c r="AL488" i="2" s="1"/>
  <c r="AC488" i="2"/>
  <c r="AE487" i="2"/>
  <c r="AM487" i="2" s="1"/>
  <c r="AD487" i="2"/>
  <c r="AL487" i="2" s="1"/>
  <c r="AC487" i="2"/>
  <c r="AE486" i="2"/>
  <c r="AM486" i="2" s="1"/>
  <c r="AD486" i="2"/>
  <c r="AL486" i="2" s="1"/>
  <c r="AC486" i="2"/>
  <c r="AE485" i="2"/>
  <c r="AM485" i="2" s="1"/>
  <c r="AD485" i="2"/>
  <c r="AL485" i="2" s="1"/>
  <c r="AC485" i="2"/>
  <c r="AE484" i="2"/>
  <c r="AM484" i="2" s="1"/>
  <c r="AD484" i="2"/>
  <c r="AL484" i="2" s="1"/>
  <c r="AC484" i="2"/>
  <c r="AE483" i="2"/>
  <c r="AM483" i="2" s="1"/>
  <c r="AD483" i="2"/>
  <c r="AL483" i="2" s="1"/>
  <c r="AC483" i="2"/>
  <c r="AE482" i="2"/>
  <c r="AM482" i="2" s="1"/>
  <c r="AD482" i="2"/>
  <c r="AL482" i="2" s="1"/>
  <c r="AC482" i="2"/>
  <c r="AE481" i="2"/>
  <c r="AM481" i="2" s="1"/>
  <c r="AD481" i="2"/>
  <c r="AL481" i="2" s="1"/>
  <c r="AC481" i="2"/>
  <c r="AE480" i="2"/>
  <c r="AM480" i="2" s="1"/>
  <c r="AD480" i="2"/>
  <c r="AL480" i="2" s="1"/>
  <c r="AC480" i="2"/>
  <c r="AE479" i="2"/>
  <c r="AM479" i="2" s="1"/>
  <c r="AD479" i="2"/>
  <c r="AL479" i="2" s="1"/>
  <c r="AC479" i="2"/>
  <c r="AE478" i="2"/>
  <c r="AM478" i="2" s="1"/>
  <c r="AD478" i="2"/>
  <c r="AL478" i="2" s="1"/>
  <c r="AC478" i="2"/>
  <c r="AE477" i="2"/>
  <c r="AM477" i="2" s="1"/>
  <c r="AD477" i="2"/>
  <c r="AL477" i="2" s="1"/>
  <c r="AC477" i="2"/>
  <c r="AE476" i="2"/>
  <c r="AM476" i="2" s="1"/>
  <c r="AD476" i="2"/>
  <c r="AL476" i="2" s="1"/>
  <c r="AC476" i="2"/>
  <c r="AE475" i="2"/>
  <c r="AM475" i="2" s="1"/>
  <c r="AD475" i="2"/>
  <c r="AL475" i="2" s="1"/>
  <c r="AC475" i="2"/>
  <c r="AE474" i="2"/>
  <c r="AM474" i="2" s="1"/>
  <c r="AD474" i="2"/>
  <c r="AL474" i="2" s="1"/>
  <c r="AC474" i="2"/>
  <c r="AE473" i="2"/>
  <c r="AM473" i="2" s="1"/>
  <c r="AD473" i="2"/>
  <c r="AL473" i="2" s="1"/>
  <c r="AC473" i="2"/>
  <c r="AE472" i="2"/>
  <c r="AM472" i="2" s="1"/>
  <c r="AD472" i="2"/>
  <c r="AL472" i="2" s="1"/>
  <c r="AC472" i="2"/>
  <c r="AE471" i="2"/>
  <c r="AM471" i="2" s="1"/>
  <c r="AD471" i="2"/>
  <c r="AL471" i="2" s="1"/>
  <c r="AC471" i="2"/>
  <c r="AE470" i="2"/>
  <c r="AM470" i="2" s="1"/>
  <c r="AD470" i="2"/>
  <c r="AL470" i="2" s="1"/>
  <c r="AC470" i="2"/>
  <c r="AE469" i="2"/>
  <c r="AM469" i="2" s="1"/>
  <c r="AD469" i="2"/>
  <c r="AL469" i="2" s="1"/>
  <c r="AC469" i="2"/>
  <c r="AE468" i="2"/>
  <c r="AM468" i="2" s="1"/>
  <c r="AD468" i="2"/>
  <c r="AL468" i="2" s="1"/>
  <c r="AC468" i="2"/>
  <c r="AE467" i="2"/>
  <c r="AM467" i="2" s="1"/>
  <c r="AD467" i="2"/>
  <c r="AL467" i="2" s="1"/>
  <c r="AC467" i="2"/>
  <c r="AE466" i="2"/>
  <c r="AM466" i="2" s="1"/>
  <c r="AD466" i="2"/>
  <c r="AL466" i="2" s="1"/>
  <c r="AC466" i="2"/>
  <c r="AE465" i="2"/>
  <c r="AM465" i="2" s="1"/>
  <c r="AD465" i="2"/>
  <c r="AL465" i="2" s="1"/>
  <c r="AC465" i="2"/>
  <c r="AE464" i="2"/>
  <c r="AM464" i="2" s="1"/>
  <c r="AD464" i="2"/>
  <c r="AL464" i="2" s="1"/>
  <c r="AC464" i="2"/>
  <c r="AE463" i="2"/>
  <c r="AM463" i="2" s="1"/>
  <c r="AD463" i="2"/>
  <c r="AL463" i="2" s="1"/>
  <c r="AC463" i="2"/>
  <c r="AE462" i="2"/>
  <c r="AM462" i="2" s="1"/>
  <c r="AD462" i="2"/>
  <c r="AL462" i="2" s="1"/>
  <c r="AC462" i="2"/>
  <c r="AE461" i="2"/>
  <c r="AM461" i="2" s="1"/>
  <c r="AD461" i="2"/>
  <c r="AL461" i="2" s="1"/>
  <c r="AC461" i="2"/>
  <c r="AE460" i="2"/>
  <c r="AM460" i="2" s="1"/>
  <c r="AD460" i="2"/>
  <c r="AL460" i="2" s="1"/>
  <c r="AC460" i="2"/>
  <c r="AE459" i="2"/>
  <c r="AM459" i="2" s="1"/>
  <c r="AD459" i="2"/>
  <c r="AL459" i="2" s="1"/>
  <c r="AC459" i="2"/>
  <c r="AE458" i="2"/>
  <c r="AM458" i="2" s="1"/>
  <c r="AD458" i="2"/>
  <c r="AL458" i="2" s="1"/>
  <c r="AC458" i="2"/>
  <c r="AE457" i="2"/>
  <c r="AM457" i="2" s="1"/>
  <c r="AD457" i="2"/>
  <c r="AL457" i="2" s="1"/>
  <c r="AC457" i="2"/>
  <c r="AE456" i="2"/>
  <c r="AM456" i="2" s="1"/>
  <c r="AD456" i="2"/>
  <c r="AL456" i="2" s="1"/>
  <c r="AC456" i="2"/>
  <c r="AE455" i="2"/>
  <c r="AM455" i="2" s="1"/>
  <c r="AD455" i="2"/>
  <c r="AL455" i="2" s="1"/>
  <c r="AC455" i="2"/>
  <c r="AE454" i="2"/>
  <c r="AM454" i="2" s="1"/>
  <c r="AD454" i="2"/>
  <c r="AL454" i="2" s="1"/>
  <c r="AC454" i="2"/>
  <c r="AE453" i="2"/>
  <c r="AM453" i="2" s="1"/>
  <c r="AD453" i="2"/>
  <c r="AL453" i="2" s="1"/>
  <c r="AC453" i="2"/>
  <c r="AE452" i="2"/>
  <c r="AM452" i="2" s="1"/>
  <c r="AD452" i="2"/>
  <c r="AL452" i="2" s="1"/>
  <c r="AC452" i="2"/>
  <c r="AE451" i="2"/>
  <c r="AM451" i="2" s="1"/>
  <c r="AD451" i="2"/>
  <c r="AL451" i="2" s="1"/>
  <c r="AC451" i="2"/>
  <c r="AE450" i="2"/>
  <c r="AM450" i="2" s="1"/>
  <c r="AD450" i="2"/>
  <c r="AL450" i="2" s="1"/>
  <c r="AC450" i="2"/>
  <c r="AE449" i="2"/>
  <c r="AM449" i="2" s="1"/>
  <c r="AD449" i="2"/>
  <c r="AL449" i="2" s="1"/>
  <c r="AC449" i="2"/>
  <c r="AE448" i="2"/>
  <c r="AM448" i="2" s="1"/>
  <c r="AD448" i="2"/>
  <c r="AL448" i="2" s="1"/>
  <c r="AC448" i="2"/>
  <c r="AE447" i="2"/>
  <c r="AM447" i="2" s="1"/>
  <c r="AD447" i="2"/>
  <c r="AL447" i="2" s="1"/>
  <c r="AC447" i="2"/>
  <c r="AE446" i="2"/>
  <c r="AM446" i="2" s="1"/>
  <c r="AD446" i="2"/>
  <c r="AL446" i="2" s="1"/>
  <c r="AC446" i="2"/>
  <c r="AE445" i="2"/>
  <c r="AM445" i="2" s="1"/>
  <c r="AD445" i="2"/>
  <c r="AL445" i="2" s="1"/>
  <c r="AC445" i="2"/>
  <c r="AE444" i="2"/>
  <c r="AM444" i="2" s="1"/>
  <c r="AD444" i="2"/>
  <c r="AL444" i="2" s="1"/>
  <c r="AC444" i="2"/>
  <c r="AE443" i="2"/>
  <c r="AM443" i="2" s="1"/>
  <c r="AD443" i="2"/>
  <c r="AL443" i="2" s="1"/>
  <c r="AC443" i="2"/>
  <c r="AE442" i="2"/>
  <c r="AM442" i="2" s="1"/>
  <c r="AD442" i="2"/>
  <c r="AL442" i="2" s="1"/>
  <c r="AC442" i="2"/>
  <c r="AE441" i="2"/>
  <c r="AM441" i="2" s="1"/>
  <c r="AD441" i="2"/>
  <c r="AL441" i="2" s="1"/>
  <c r="AC441" i="2"/>
  <c r="AE440" i="2"/>
  <c r="AM440" i="2" s="1"/>
  <c r="AD440" i="2"/>
  <c r="AL440" i="2" s="1"/>
  <c r="AC440" i="2"/>
  <c r="AE439" i="2"/>
  <c r="AM439" i="2" s="1"/>
  <c r="AD439" i="2"/>
  <c r="AL439" i="2" s="1"/>
  <c r="AC439" i="2"/>
  <c r="AE438" i="2"/>
  <c r="AM438" i="2" s="1"/>
  <c r="AD438" i="2"/>
  <c r="AL438" i="2" s="1"/>
  <c r="AC438" i="2"/>
  <c r="AE437" i="2"/>
  <c r="AM437" i="2" s="1"/>
  <c r="AD437" i="2"/>
  <c r="AL437" i="2" s="1"/>
  <c r="AC437" i="2"/>
  <c r="AE436" i="2"/>
  <c r="AM436" i="2" s="1"/>
  <c r="AD436" i="2"/>
  <c r="AL436" i="2" s="1"/>
  <c r="AC436" i="2"/>
  <c r="AE435" i="2"/>
  <c r="AM435" i="2" s="1"/>
  <c r="AD435" i="2"/>
  <c r="AL435" i="2" s="1"/>
  <c r="AC435" i="2"/>
  <c r="AE434" i="2"/>
  <c r="AM434" i="2" s="1"/>
  <c r="AD434" i="2"/>
  <c r="AL434" i="2" s="1"/>
  <c r="AC434" i="2"/>
  <c r="AE433" i="2"/>
  <c r="AM433" i="2" s="1"/>
  <c r="AD433" i="2"/>
  <c r="AL433" i="2" s="1"/>
  <c r="AC433" i="2"/>
  <c r="AE432" i="2"/>
  <c r="AM432" i="2" s="1"/>
  <c r="AD432" i="2"/>
  <c r="AL432" i="2" s="1"/>
  <c r="AC432" i="2"/>
  <c r="AE431" i="2"/>
  <c r="AM431" i="2" s="1"/>
  <c r="AD431" i="2"/>
  <c r="AL431" i="2" s="1"/>
  <c r="AC431" i="2"/>
  <c r="AE430" i="2"/>
  <c r="AM430" i="2" s="1"/>
  <c r="AD430" i="2"/>
  <c r="AL430" i="2" s="1"/>
  <c r="AC430" i="2"/>
  <c r="AE429" i="2"/>
  <c r="AM429" i="2" s="1"/>
  <c r="AD429" i="2"/>
  <c r="AL429" i="2" s="1"/>
  <c r="AC429" i="2"/>
  <c r="AE428" i="2"/>
  <c r="AM428" i="2" s="1"/>
  <c r="AD428" i="2"/>
  <c r="AL428" i="2" s="1"/>
  <c r="AC428" i="2"/>
  <c r="AE427" i="2"/>
  <c r="AM427" i="2" s="1"/>
  <c r="AD427" i="2"/>
  <c r="AL427" i="2" s="1"/>
  <c r="AC427" i="2"/>
  <c r="AE426" i="2"/>
  <c r="AM426" i="2" s="1"/>
  <c r="AD426" i="2"/>
  <c r="AL426" i="2" s="1"/>
  <c r="AC426" i="2"/>
  <c r="AE425" i="2"/>
  <c r="AM425" i="2" s="1"/>
  <c r="AD425" i="2"/>
  <c r="AL425" i="2" s="1"/>
  <c r="AC425" i="2"/>
  <c r="AE424" i="2"/>
  <c r="AM424" i="2" s="1"/>
  <c r="AD424" i="2"/>
  <c r="AL424" i="2" s="1"/>
  <c r="AC424" i="2"/>
  <c r="AE423" i="2"/>
  <c r="AM423" i="2" s="1"/>
  <c r="AD423" i="2"/>
  <c r="AL423" i="2" s="1"/>
  <c r="AC423" i="2"/>
  <c r="AE422" i="2"/>
  <c r="AM422" i="2" s="1"/>
  <c r="AD422" i="2"/>
  <c r="AL422" i="2" s="1"/>
  <c r="AC422" i="2"/>
  <c r="AE421" i="2"/>
  <c r="AM421" i="2" s="1"/>
  <c r="AD421" i="2"/>
  <c r="AL421" i="2" s="1"/>
  <c r="AC421" i="2"/>
  <c r="AE420" i="2"/>
  <c r="AM420" i="2" s="1"/>
  <c r="AD420" i="2"/>
  <c r="AL420" i="2" s="1"/>
  <c r="AC420" i="2"/>
  <c r="AE419" i="2"/>
  <c r="AM419" i="2" s="1"/>
  <c r="AD419" i="2"/>
  <c r="AL419" i="2" s="1"/>
  <c r="AC419" i="2"/>
  <c r="AE418" i="2"/>
  <c r="AM418" i="2" s="1"/>
  <c r="AD418" i="2"/>
  <c r="AL418" i="2" s="1"/>
  <c r="AC418" i="2"/>
  <c r="AE417" i="2"/>
  <c r="AM417" i="2" s="1"/>
  <c r="AD417" i="2"/>
  <c r="AL417" i="2" s="1"/>
  <c r="AC417" i="2"/>
  <c r="AE416" i="2"/>
  <c r="AM416" i="2" s="1"/>
  <c r="AD416" i="2"/>
  <c r="AL416" i="2" s="1"/>
  <c r="AC416" i="2"/>
  <c r="AE415" i="2"/>
  <c r="AM415" i="2" s="1"/>
  <c r="AD415" i="2"/>
  <c r="AL415" i="2" s="1"/>
  <c r="AC415" i="2"/>
  <c r="AE414" i="2"/>
  <c r="AM414" i="2" s="1"/>
  <c r="AD414" i="2"/>
  <c r="AL414" i="2" s="1"/>
  <c r="AC414" i="2"/>
  <c r="AE413" i="2"/>
  <c r="AM413" i="2" s="1"/>
  <c r="AD413" i="2"/>
  <c r="AL413" i="2" s="1"/>
  <c r="AC413" i="2"/>
  <c r="AE412" i="2"/>
  <c r="AM412" i="2" s="1"/>
  <c r="AD412" i="2"/>
  <c r="AL412" i="2" s="1"/>
  <c r="AC412" i="2"/>
  <c r="AE411" i="2"/>
  <c r="AM411" i="2" s="1"/>
  <c r="AD411" i="2"/>
  <c r="AL411" i="2" s="1"/>
  <c r="AC411" i="2"/>
  <c r="AE410" i="2"/>
  <c r="AM410" i="2" s="1"/>
  <c r="AD410" i="2"/>
  <c r="AL410" i="2" s="1"/>
  <c r="AC410" i="2"/>
  <c r="AE409" i="2"/>
  <c r="AM409" i="2" s="1"/>
  <c r="AD409" i="2"/>
  <c r="AL409" i="2" s="1"/>
  <c r="AC409" i="2"/>
  <c r="AE408" i="2"/>
  <c r="AM408" i="2" s="1"/>
  <c r="AD408" i="2"/>
  <c r="AL408" i="2" s="1"/>
  <c r="AC408" i="2"/>
  <c r="AE407" i="2"/>
  <c r="AM407" i="2" s="1"/>
  <c r="AD407" i="2"/>
  <c r="AL407" i="2" s="1"/>
  <c r="AC407" i="2"/>
  <c r="AE406" i="2"/>
  <c r="AM406" i="2" s="1"/>
  <c r="AD406" i="2"/>
  <c r="AL406" i="2" s="1"/>
  <c r="AC406" i="2"/>
  <c r="AE405" i="2"/>
  <c r="AM405" i="2" s="1"/>
  <c r="AD405" i="2"/>
  <c r="AL405" i="2" s="1"/>
  <c r="AC405" i="2"/>
  <c r="AE404" i="2"/>
  <c r="AM404" i="2" s="1"/>
  <c r="AD404" i="2"/>
  <c r="AL404" i="2" s="1"/>
  <c r="AC404" i="2"/>
  <c r="AE403" i="2"/>
  <c r="AM403" i="2" s="1"/>
  <c r="AD403" i="2"/>
  <c r="AL403" i="2" s="1"/>
  <c r="AC403" i="2"/>
  <c r="AE402" i="2"/>
  <c r="AM402" i="2" s="1"/>
  <c r="AD402" i="2"/>
  <c r="AL402" i="2" s="1"/>
  <c r="AC402" i="2"/>
  <c r="AE401" i="2"/>
  <c r="AM401" i="2" s="1"/>
  <c r="AD401" i="2"/>
  <c r="AL401" i="2" s="1"/>
  <c r="AC401" i="2"/>
  <c r="AE400" i="2"/>
  <c r="AM400" i="2" s="1"/>
  <c r="AD400" i="2"/>
  <c r="AL400" i="2" s="1"/>
  <c r="AC400" i="2"/>
  <c r="AE399" i="2"/>
  <c r="AM399" i="2" s="1"/>
  <c r="AD399" i="2"/>
  <c r="AL399" i="2" s="1"/>
  <c r="AC399" i="2"/>
  <c r="AE398" i="2"/>
  <c r="AM398" i="2" s="1"/>
  <c r="AD398" i="2"/>
  <c r="AL398" i="2" s="1"/>
  <c r="AC398" i="2"/>
  <c r="AE397" i="2"/>
  <c r="AM397" i="2" s="1"/>
  <c r="AD397" i="2"/>
  <c r="AL397" i="2" s="1"/>
  <c r="AC397" i="2"/>
  <c r="AE396" i="2"/>
  <c r="AM396" i="2" s="1"/>
  <c r="AD396" i="2"/>
  <c r="AL396" i="2" s="1"/>
  <c r="AC396" i="2"/>
  <c r="AE395" i="2"/>
  <c r="AM395" i="2" s="1"/>
  <c r="AD395" i="2"/>
  <c r="AL395" i="2" s="1"/>
  <c r="AC395" i="2"/>
  <c r="AE394" i="2"/>
  <c r="AM394" i="2" s="1"/>
  <c r="AD394" i="2"/>
  <c r="AL394" i="2" s="1"/>
  <c r="AC394" i="2"/>
  <c r="AE393" i="2"/>
  <c r="AM393" i="2" s="1"/>
  <c r="AD393" i="2"/>
  <c r="AL393" i="2" s="1"/>
  <c r="AC393" i="2"/>
  <c r="AE392" i="2"/>
  <c r="AM392" i="2" s="1"/>
  <c r="AD392" i="2"/>
  <c r="AL392" i="2" s="1"/>
  <c r="AC392" i="2"/>
  <c r="AE391" i="2"/>
  <c r="AM391" i="2" s="1"/>
  <c r="AD391" i="2"/>
  <c r="AL391" i="2" s="1"/>
  <c r="AC391" i="2"/>
  <c r="AE390" i="2"/>
  <c r="AM390" i="2" s="1"/>
  <c r="AD390" i="2"/>
  <c r="AL390" i="2" s="1"/>
  <c r="AC390" i="2"/>
  <c r="AE389" i="2"/>
  <c r="AM389" i="2" s="1"/>
  <c r="AD389" i="2"/>
  <c r="AL389" i="2" s="1"/>
  <c r="AC389" i="2"/>
  <c r="AE388" i="2"/>
  <c r="AM388" i="2" s="1"/>
  <c r="AD388" i="2"/>
  <c r="AL388" i="2" s="1"/>
  <c r="AC388" i="2"/>
  <c r="AE387" i="2"/>
  <c r="AM387" i="2" s="1"/>
  <c r="AD387" i="2"/>
  <c r="AL387" i="2" s="1"/>
  <c r="AC387" i="2"/>
  <c r="AE386" i="2"/>
  <c r="AM386" i="2" s="1"/>
  <c r="AD386" i="2"/>
  <c r="AL386" i="2" s="1"/>
  <c r="AC386" i="2"/>
  <c r="AE385" i="2"/>
  <c r="AM385" i="2" s="1"/>
  <c r="AD385" i="2"/>
  <c r="AL385" i="2" s="1"/>
  <c r="AC385" i="2"/>
  <c r="AE384" i="2"/>
  <c r="AM384" i="2" s="1"/>
  <c r="AD384" i="2"/>
  <c r="AL384" i="2" s="1"/>
  <c r="AC384" i="2"/>
  <c r="AE383" i="2"/>
  <c r="AM383" i="2" s="1"/>
  <c r="AD383" i="2"/>
  <c r="AL383" i="2" s="1"/>
  <c r="AC383" i="2"/>
  <c r="AE382" i="2"/>
  <c r="AM382" i="2" s="1"/>
  <c r="AD382" i="2"/>
  <c r="AL382" i="2" s="1"/>
  <c r="AC382" i="2"/>
  <c r="AE381" i="2"/>
  <c r="AM381" i="2" s="1"/>
  <c r="AD381" i="2"/>
  <c r="AL381" i="2" s="1"/>
  <c r="AC381" i="2"/>
  <c r="AE380" i="2"/>
  <c r="AM380" i="2" s="1"/>
  <c r="AD380" i="2"/>
  <c r="AL380" i="2" s="1"/>
  <c r="AC380" i="2"/>
  <c r="AE379" i="2"/>
  <c r="AM379" i="2" s="1"/>
  <c r="AD379" i="2"/>
  <c r="AL379" i="2" s="1"/>
  <c r="AC379" i="2"/>
  <c r="AE378" i="2"/>
  <c r="AM378" i="2" s="1"/>
  <c r="AD378" i="2"/>
  <c r="AL378" i="2" s="1"/>
  <c r="AC378" i="2"/>
  <c r="AE377" i="2"/>
  <c r="AM377" i="2" s="1"/>
  <c r="AD377" i="2"/>
  <c r="AL377" i="2" s="1"/>
  <c r="AC377" i="2"/>
  <c r="AE376" i="2"/>
  <c r="AM376" i="2" s="1"/>
  <c r="AD376" i="2"/>
  <c r="AL376" i="2" s="1"/>
  <c r="AC376" i="2"/>
  <c r="AE375" i="2"/>
  <c r="AM375" i="2" s="1"/>
  <c r="AD375" i="2"/>
  <c r="AL375" i="2" s="1"/>
  <c r="AC375" i="2"/>
  <c r="AE374" i="2"/>
  <c r="AM374" i="2" s="1"/>
  <c r="AD374" i="2"/>
  <c r="AL374" i="2" s="1"/>
  <c r="AC374" i="2"/>
  <c r="AE373" i="2"/>
  <c r="AM373" i="2" s="1"/>
  <c r="AD373" i="2"/>
  <c r="AL373" i="2" s="1"/>
  <c r="AC373" i="2"/>
  <c r="AE372" i="2"/>
  <c r="AM372" i="2" s="1"/>
  <c r="AD372" i="2"/>
  <c r="AL372" i="2" s="1"/>
  <c r="AC372" i="2"/>
  <c r="AE371" i="2"/>
  <c r="AM371" i="2" s="1"/>
  <c r="AD371" i="2"/>
  <c r="AL371" i="2" s="1"/>
  <c r="AC371" i="2"/>
  <c r="AE370" i="2"/>
  <c r="AM370" i="2" s="1"/>
  <c r="AD370" i="2"/>
  <c r="AL370" i="2" s="1"/>
  <c r="AC370" i="2"/>
  <c r="AE369" i="2"/>
  <c r="AM369" i="2" s="1"/>
  <c r="AD369" i="2"/>
  <c r="AL369" i="2" s="1"/>
  <c r="AC369" i="2"/>
  <c r="AE368" i="2"/>
  <c r="AM368" i="2" s="1"/>
  <c r="AD368" i="2"/>
  <c r="AL368" i="2" s="1"/>
  <c r="AC368" i="2"/>
  <c r="AE367" i="2"/>
  <c r="AM367" i="2" s="1"/>
  <c r="AD367" i="2"/>
  <c r="AL367" i="2" s="1"/>
  <c r="AC367" i="2"/>
  <c r="AE366" i="2"/>
  <c r="AM366" i="2" s="1"/>
  <c r="AD366" i="2"/>
  <c r="AL366" i="2" s="1"/>
  <c r="AC366" i="2"/>
  <c r="AE365" i="2"/>
  <c r="AM365" i="2" s="1"/>
  <c r="AD365" i="2"/>
  <c r="AL365" i="2" s="1"/>
  <c r="AC365" i="2"/>
  <c r="AE364" i="2"/>
  <c r="AM364" i="2" s="1"/>
  <c r="AD364" i="2"/>
  <c r="AL364" i="2" s="1"/>
  <c r="AC364" i="2"/>
  <c r="AE363" i="2"/>
  <c r="AM363" i="2" s="1"/>
  <c r="AD363" i="2"/>
  <c r="AL363" i="2" s="1"/>
  <c r="AC363" i="2"/>
  <c r="AE362" i="2"/>
  <c r="AM362" i="2" s="1"/>
  <c r="AD362" i="2"/>
  <c r="AL362" i="2" s="1"/>
  <c r="AC362" i="2"/>
  <c r="AE361" i="2"/>
  <c r="AM361" i="2" s="1"/>
  <c r="AD361" i="2"/>
  <c r="AL361" i="2" s="1"/>
  <c r="AC361" i="2"/>
  <c r="AE360" i="2"/>
  <c r="AM360" i="2" s="1"/>
  <c r="AD360" i="2"/>
  <c r="AL360" i="2" s="1"/>
  <c r="AC360" i="2"/>
  <c r="AE359" i="2"/>
  <c r="AM359" i="2" s="1"/>
  <c r="AD359" i="2"/>
  <c r="AL359" i="2" s="1"/>
  <c r="AC359" i="2"/>
  <c r="AE358" i="2"/>
  <c r="AM358" i="2" s="1"/>
  <c r="AD358" i="2"/>
  <c r="AL358" i="2" s="1"/>
  <c r="AC358" i="2"/>
  <c r="AE357" i="2"/>
  <c r="AM357" i="2" s="1"/>
  <c r="AD357" i="2"/>
  <c r="AL357" i="2" s="1"/>
  <c r="AC357" i="2"/>
  <c r="AE356" i="2"/>
  <c r="AM356" i="2" s="1"/>
  <c r="AD356" i="2"/>
  <c r="AL356" i="2" s="1"/>
  <c r="AC356" i="2"/>
  <c r="AE355" i="2"/>
  <c r="AM355" i="2" s="1"/>
  <c r="AD355" i="2"/>
  <c r="AL355" i="2" s="1"/>
  <c r="AC355" i="2"/>
  <c r="AE354" i="2"/>
  <c r="AM354" i="2" s="1"/>
  <c r="AD354" i="2"/>
  <c r="AL354" i="2" s="1"/>
  <c r="AC354" i="2"/>
  <c r="AE353" i="2"/>
  <c r="AM353" i="2" s="1"/>
  <c r="AD353" i="2"/>
  <c r="AL353" i="2" s="1"/>
  <c r="AC353" i="2"/>
  <c r="AE352" i="2"/>
  <c r="AM352" i="2" s="1"/>
  <c r="AD352" i="2"/>
  <c r="AL352" i="2" s="1"/>
  <c r="AC352" i="2"/>
  <c r="AE351" i="2"/>
  <c r="AM351" i="2" s="1"/>
  <c r="AD351" i="2"/>
  <c r="AL351" i="2" s="1"/>
  <c r="AC351" i="2"/>
  <c r="AE350" i="2"/>
  <c r="AM350" i="2" s="1"/>
  <c r="AD350" i="2"/>
  <c r="AL350" i="2" s="1"/>
  <c r="AC350" i="2"/>
  <c r="AE349" i="2"/>
  <c r="AM349" i="2" s="1"/>
  <c r="AD349" i="2"/>
  <c r="AL349" i="2" s="1"/>
  <c r="AC349" i="2"/>
  <c r="AE348" i="2"/>
  <c r="AM348" i="2" s="1"/>
  <c r="AD348" i="2"/>
  <c r="AL348" i="2" s="1"/>
  <c r="AC348" i="2"/>
  <c r="AE347" i="2"/>
  <c r="AM347" i="2" s="1"/>
  <c r="AD347" i="2"/>
  <c r="AL347" i="2" s="1"/>
  <c r="AC347" i="2"/>
  <c r="AE346" i="2"/>
  <c r="AM346" i="2" s="1"/>
  <c r="AD346" i="2"/>
  <c r="AL346" i="2" s="1"/>
  <c r="AC346" i="2"/>
  <c r="AE345" i="2"/>
  <c r="AM345" i="2" s="1"/>
  <c r="AD345" i="2"/>
  <c r="AL345" i="2" s="1"/>
  <c r="AC345" i="2"/>
  <c r="AE344" i="2"/>
  <c r="AM344" i="2" s="1"/>
  <c r="AD344" i="2"/>
  <c r="AL344" i="2" s="1"/>
  <c r="AC344" i="2"/>
  <c r="AE343" i="2"/>
  <c r="AM343" i="2" s="1"/>
  <c r="AD343" i="2"/>
  <c r="AL343" i="2" s="1"/>
  <c r="AC343" i="2"/>
  <c r="AE342" i="2"/>
  <c r="AM342" i="2" s="1"/>
  <c r="AD342" i="2"/>
  <c r="AL342" i="2" s="1"/>
  <c r="AC342" i="2"/>
  <c r="AE341" i="2"/>
  <c r="AM341" i="2" s="1"/>
  <c r="AD341" i="2"/>
  <c r="AL341" i="2" s="1"/>
  <c r="AC341" i="2"/>
  <c r="AE340" i="2"/>
  <c r="AM340" i="2" s="1"/>
  <c r="AD340" i="2"/>
  <c r="AL340" i="2" s="1"/>
  <c r="AC340" i="2"/>
  <c r="AE339" i="2"/>
  <c r="AM339" i="2" s="1"/>
  <c r="AD339" i="2"/>
  <c r="AL339" i="2" s="1"/>
  <c r="AC339" i="2"/>
  <c r="AE338" i="2"/>
  <c r="AM338" i="2" s="1"/>
  <c r="AD338" i="2"/>
  <c r="AL338" i="2" s="1"/>
  <c r="AC338" i="2"/>
  <c r="AE337" i="2"/>
  <c r="AM337" i="2" s="1"/>
  <c r="AD337" i="2"/>
  <c r="AL337" i="2" s="1"/>
  <c r="AC337" i="2"/>
  <c r="AE336" i="2"/>
  <c r="AM336" i="2" s="1"/>
  <c r="AD336" i="2"/>
  <c r="AL336" i="2" s="1"/>
  <c r="AC336" i="2"/>
  <c r="AE335" i="2"/>
  <c r="AM335" i="2" s="1"/>
  <c r="AD335" i="2"/>
  <c r="AL335" i="2" s="1"/>
  <c r="AC335" i="2"/>
  <c r="AE334" i="2"/>
  <c r="AM334" i="2" s="1"/>
  <c r="AD334" i="2"/>
  <c r="AL334" i="2" s="1"/>
  <c r="AC334" i="2"/>
  <c r="AE333" i="2"/>
  <c r="AM333" i="2" s="1"/>
  <c r="AD333" i="2"/>
  <c r="AL333" i="2" s="1"/>
  <c r="AC333" i="2"/>
  <c r="AE332" i="2"/>
  <c r="AM332" i="2" s="1"/>
  <c r="AD332" i="2"/>
  <c r="AL332" i="2" s="1"/>
  <c r="AC332" i="2"/>
  <c r="AE331" i="2"/>
  <c r="AM331" i="2" s="1"/>
  <c r="AD331" i="2"/>
  <c r="AL331" i="2" s="1"/>
  <c r="AC331" i="2"/>
  <c r="AE330" i="2"/>
  <c r="AM330" i="2" s="1"/>
  <c r="AD330" i="2"/>
  <c r="AL330" i="2" s="1"/>
  <c r="AC330" i="2"/>
  <c r="AE329" i="2"/>
  <c r="AM329" i="2" s="1"/>
  <c r="AD329" i="2"/>
  <c r="AL329" i="2" s="1"/>
  <c r="AC329" i="2"/>
  <c r="AE328" i="2"/>
  <c r="AM328" i="2" s="1"/>
  <c r="AD328" i="2"/>
  <c r="AL328" i="2" s="1"/>
  <c r="AC328" i="2"/>
  <c r="AE327" i="2"/>
  <c r="AM327" i="2" s="1"/>
  <c r="AD327" i="2"/>
  <c r="AL327" i="2" s="1"/>
  <c r="AC327" i="2"/>
  <c r="AE326" i="2"/>
  <c r="AM326" i="2" s="1"/>
  <c r="AD326" i="2"/>
  <c r="AL326" i="2" s="1"/>
  <c r="AC326" i="2"/>
  <c r="AE325" i="2"/>
  <c r="AM325" i="2" s="1"/>
  <c r="AD325" i="2"/>
  <c r="AL325" i="2" s="1"/>
  <c r="AC325" i="2"/>
  <c r="AE324" i="2"/>
  <c r="AM324" i="2" s="1"/>
  <c r="AD324" i="2"/>
  <c r="AL324" i="2" s="1"/>
  <c r="AC324" i="2"/>
  <c r="AE323" i="2"/>
  <c r="AM323" i="2" s="1"/>
  <c r="AD323" i="2"/>
  <c r="AL323" i="2" s="1"/>
  <c r="AC323" i="2"/>
  <c r="AE322" i="2"/>
  <c r="AM322" i="2" s="1"/>
  <c r="AD322" i="2"/>
  <c r="AL322" i="2" s="1"/>
  <c r="AC322" i="2"/>
  <c r="AE321" i="2"/>
  <c r="AM321" i="2" s="1"/>
  <c r="AD321" i="2"/>
  <c r="AL321" i="2" s="1"/>
  <c r="AC321" i="2"/>
  <c r="AE320" i="2"/>
  <c r="AM320" i="2" s="1"/>
  <c r="AD320" i="2"/>
  <c r="AL320" i="2" s="1"/>
  <c r="AC320" i="2"/>
  <c r="AE319" i="2"/>
  <c r="AM319" i="2" s="1"/>
  <c r="AD319" i="2"/>
  <c r="AL319" i="2" s="1"/>
  <c r="AC319" i="2"/>
  <c r="AE318" i="2"/>
  <c r="AM318" i="2" s="1"/>
  <c r="AD318" i="2"/>
  <c r="AL318" i="2" s="1"/>
  <c r="AC318" i="2"/>
  <c r="AE317" i="2"/>
  <c r="AM317" i="2" s="1"/>
  <c r="AD317" i="2"/>
  <c r="AL317" i="2" s="1"/>
  <c r="AC317" i="2"/>
  <c r="AE316" i="2"/>
  <c r="AM316" i="2" s="1"/>
  <c r="AD316" i="2"/>
  <c r="AL316" i="2" s="1"/>
  <c r="AC316" i="2"/>
  <c r="AE315" i="2"/>
  <c r="AM315" i="2" s="1"/>
  <c r="AD315" i="2"/>
  <c r="AL315" i="2" s="1"/>
  <c r="AC315" i="2"/>
  <c r="AE314" i="2"/>
  <c r="AM314" i="2" s="1"/>
  <c r="AD314" i="2"/>
  <c r="AL314" i="2" s="1"/>
  <c r="AC314" i="2"/>
  <c r="AE313" i="2"/>
  <c r="AM313" i="2" s="1"/>
  <c r="AD313" i="2"/>
  <c r="AL313" i="2" s="1"/>
  <c r="AC313" i="2"/>
  <c r="AE312" i="2"/>
  <c r="AM312" i="2" s="1"/>
  <c r="AD312" i="2"/>
  <c r="AL312" i="2" s="1"/>
  <c r="AC312" i="2"/>
  <c r="AE311" i="2"/>
  <c r="AM311" i="2" s="1"/>
  <c r="AD311" i="2"/>
  <c r="AL311" i="2" s="1"/>
  <c r="AC311" i="2"/>
  <c r="AE310" i="2"/>
  <c r="AM310" i="2" s="1"/>
  <c r="AD310" i="2"/>
  <c r="AL310" i="2" s="1"/>
  <c r="AC310" i="2"/>
  <c r="AE309" i="2"/>
  <c r="AM309" i="2" s="1"/>
  <c r="AD309" i="2"/>
  <c r="AL309" i="2" s="1"/>
  <c r="AC309" i="2"/>
  <c r="AE308" i="2"/>
  <c r="AM308" i="2" s="1"/>
  <c r="AD308" i="2"/>
  <c r="AL308" i="2" s="1"/>
  <c r="AC308" i="2"/>
  <c r="AE307" i="2"/>
  <c r="AM307" i="2" s="1"/>
  <c r="AD307" i="2"/>
  <c r="AL307" i="2" s="1"/>
  <c r="AC307" i="2"/>
  <c r="AE306" i="2"/>
  <c r="AM306" i="2" s="1"/>
  <c r="AD306" i="2"/>
  <c r="AL306" i="2" s="1"/>
  <c r="AC306" i="2"/>
  <c r="AE305" i="2"/>
  <c r="AM305" i="2" s="1"/>
  <c r="AD305" i="2"/>
  <c r="AL305" i="2" s="1"/>
  <c r="AC305" i="2"/>
  <c r="AE304" i="2"/>
  <c r="AM304" i="2" s="1"/>
  <c r="AD304" i="2"/>
  <c r="AL304" i="2" s="1"/>
  <c r="AC304" i="2"/>
  <c r="AE303" i="2"/>
  <c r="AM303" i="2" s="1"/>
  <c r="AD303" i="2"/>
  <c r="AL303" i="2" s="1"/>
  <c r="AC303" i="2"/>
  <c r="AE302" i="2"/>
  <c r="AM302" i="2" s="1"/>
  <c r="AD302" i="2"/>
  <c r="AL302" i="2" s="1"/>
  <c r="AC302" i="2"/>
  <c r="AE301" i="2"/>
  <c r="AM301" i="2" s="1"/>
  <c r="AD301" i="2"/>
  <c r="AL301" i="2" s="1"/>
  <c r="AC301" i="2"/>
  <c r="AE300" i="2"/>
  <c r="AM300" i="2" s="1"/>
  <c r="AD300" i="2"/>
  <c r="AL300" i="2" s="1"/>
  <c r="AC300" i="2"/>
  <c r="AE299" i="2"/>
  <c r="AM299" i="2" s="1"/>
  <c r="AD299" i="2"/>
  <c r="AL299" i="2" s="1"/>
  <c r="AC299" i="2"/>
  <c r="AE298" i="2"/>
  <c r="AM298" i="2" s="1"/>
  <c r="AD298" i="2"/>
  <c r="AL298" i="2" s="1"/>
  <c r="AC298" i="2"/>
  <c r="AE297" i="2"/>
  <c r="AM297" i="2" s="1"/>
  <c r="AD297" i="2"/>
  <c r="AL297" i="2" s="1"/>
  <c r="AC297" i="2"/>
  <c r="AE296" i="2"/>
  <c r="AM296" i="2" s="1"/>
  <c r="AD296" i="2"/>
  <c r="AL296" i="2" s="1"/>
  <c r="AC296" i="2"/>
  <c r="AE295" i="2"/>
  <c r="AM295" i="2" s="1"/>
  <c r="AD295" i="2"/>
  <c r="AL295" i="2" s="1"/>
  <c r="AC295" i="2"/>
  <c r="AE294" i="2"/>
  <c r="AM294" i="2" s="1"/>
  <c r="AD294" i="2"/>
  <c r="AL294" i="2" s="1"/>
  <c r="AC294" i="2"/>
  <c r="AE293" i="2"/>
  <c r="AM293" i="2" s="1"/>
  <c r="AD293" i="2"/>
  <c r="AL293" i="2" s="1"/>
  <c r="AC293" i="2"/>
  <c r="AE292" i="2"/>
  <c r="AM292" i="2" s="1"/>
  <c r="AD292" i="2"/>
  <c r="AL292" i="2" s="1"/>
  <c r="AC292" i="2"/>
  <c r="AE291" i="2"/>
  <c r="AM291" i="2" s="1"/>
  <c r="AD291" i="2"/>
  <c r="AL291" i="2" s="1"/>
  <c r="AC291" i="2"/>
  <c r="AE290" i="2"/>
  <c r="AM290" i="2" s="1"/>
  <c r="AD290" i="2"/>
  <c r="AL290" i="2" s="1"/>
  <c r="AC290" i="2"/>
  <c r="AE289" i="2"/>
  <c r="AM289" i="2" s="1"/>
  <c r="AD289" i="2"/>
  <c r="AL289" i="2" s="1"/>
  <c r="AC289" i="2"/>
  <c r="AE288" i="2"/>
  <c r="AM288" i="2" s="1"/>
  <c r="AD288" i="2"/>
  <c r="AL288" i="2" s="1"/>
  <c r="AC288" i="2"/>
  <c r="AE287" i="2"/>
  <c r="AM287" i="2" s="1"/>
  <c r="AD287" i="2"/>
  <c r="AL287" i="2" s="1"/>
  <c r="AC287" i="2"/>
  <c r="AE286" i="2"/>
  <c r="AM286" i="2" s="1"/>
  <c r="AD286" i="2"/>
  <c r="AL286" i="2" s="1"/>
  <c r="AC286" i="2"/>
  <c r="AE285" i="2"/>
  <c r="AM285" i="2" s="1"/>
  <c r="AD285" i="2"/>
  <c r="AL285" i="2" s="1"/>
  <c r="AC285" i="2"/>
  <c r="AE284" i="2"/>
  <c r="AM284" i="2" s="1"/>
  <c r="AD284" i="2"/>
  <c r="AL284" i="2" s="1"/>
  <c r="AC284" i="2"/>
  <c r="AE283" i="2"/>
  <c r="AM283" i="2" s="1"/>
  <c r="AD283" i="2"/>
  <c r="AL283" i="2" s="1"/>
  <c r="AC283" i="2"/>
  <c r="AE282" i="2"/>
  <c r="AM282" i="2" s="1"/>
  <c r="AD282" i="2"/>
  <c r="AL282" i="2" s="1"/>
  <c r="AC282" i="2"/>
  <c r="AE281" i="2"/>
  <c r="AM281" i="2" s="1"/>
  <c r="AD281" i="2"/>
  <c r="AL281" i="2" s="1"/>
  <c r="AC281" i="2"/>
  <c r="AE280" i="2"/>
  <c r="AM280" i="2" s="1"/>
  <c r="AD280" i="2"/>
  <c r="AL280" i="2" s="1"/>
  <c r="AC280" i="2"/>
  <c r="AE279" i="2"/>
  <c r="AM279" i="2" s="1"/>
  <c r="AD279" i="2"/>
  <c r="AL279" i="2" s="1"/>
  <c r="AC279" i="2"/>
  <c r="AE278" i="2"/>
  <c r="AM278" i="2" s="1"/>
  <c r="AD278" i="2"/>
  <c r="AL278" i="2" s="1"/>
  <c r="AC278" i="2"/>
  <c r="AE277" i="2"/>
  <c r="AM277" i="2" s="1"/>
  <c r="AD277" i="2"/>
  <c r="AL277" i="2" s="1"/>
  <c r="AC277" i="2"/>
  <c r="AE276" i="2"/>
  <c r="AM276" i="2" s="1"/>
  <c r="AD276" i="2"/>
  <c r="AL276" i="2" s="1"/>
  <c r="AC276" i="2"/>
  <c r="AE275" i="2"/>
  <c r="AM275" i="2" s="1"/>
  <c r="AD275" i="2"/>
  <c r="AL275" i="2" s="1"/>
  <c r="AC275" i="2"/>
  <c r="AE274" i="2"/>
  <c r="AM274" i="2" s="1"/>
  <c r="AD274" i="2"/>
  <c r="AL274" i="2" s="1"/>
  <c r="AC274" i="2"/>
  <c r="AE273" i="2"/>
  <c r="AM273" i="2" s="1"/>
  <c r="AD273" i="2"/>
  <c r="AL273" i="2" s="1"/>
  <c r="AC273" i="2"/>
  <c r="AE272" i="2"/>
  <c r="AM272" i="2" s="1"/>
  <c r="AD272" i="2"/>
  <c r="AL272" i="2" s="1"/>
  <c r="AC272" i="2"/>
  <c r="AE271" i="2"/>
  <c r="AM271" i="2" s="1"/>
  <c r="AD271" i="2"/>
  <c r="AL271" i="2" s="1"/>
  <c r="AC271" i="2"/>
  <c r="AE270" i="2"/>
  <c r="AM270" i="2" s="1"/>
  <c r="AD270" i="2"/>
  <c r="AL270" i="2" s="1"/>
  <c r="AC270" i="2"/>
  <c r="AE269" i="2"/>
  <c r="AM269" i="2" s="1"/>
  <c r="AD269" i="2"/>
  <c r="AL269" i="2" s="1"/>
  <c r="AC269" i="2"/>
  <c r="AE268" i="2"/>
  <c r="AM268" i="2" s="1"/>
  <c r="AD268" i="2"/>
  <c r="AL268" i="2" s="1"/>
  <c r="AC268" i="2"/>
  <c r="AE267" i="2"/>
  <c r="AM267" i="2" s="1"/>
  <c r="AD267" i="2"/>
  <c r="AL267" i="2" s="1"/>
  <c r="AC267" i="2"/>
  <c r="AE266" i="2"/>
  <c r="AM266" i="2" s="1"/>
  <c r="AD266" i="2"/>
  <c r="AL266" i="2" s="1"/>
  <c r="AC266" i="2"/>
  <c r="AE265" i="2"/>
  <c r="AM265" i="2" s="1"/>
  <c r="AD265" i="2"/>
  <c r="AL265" i="2" s="1"/>
  <c r="AC265" i="2"/>
  <c r="AE264" i="2"/>
  <c r="AM264" i="2" s="1"/>
  <c r="AD264" i="2"/>
  <c r="AL264" i="2" s="1"/>
  <c r="AC264" i="2"/>
  <c r="AE263" i="2"/>
  <c r="AM263" i="2" s="1"/>
  <c r="AD263" i="2"/>
  <c r="AL263" i="2" s="1"/>
  <c r="AC263" i="2"/>
  <c r="AE262" i="2"/>
  <c r="AM262" i="2" s="1"/>
  <c r="AD262" i="2"/>
  <c r="AL262" i="2" s="1"/>
  <c r="AC262" i="2"/>
  <c r="AE261" i="2"/>
  <c r="AM261" i="2" s="1"/>
  <c r="AD261" i="2"/>
  <c r="AL261" i="2" s="1"/>
  <c r="AC261" i="2"/>
  <c r="AE260" i="2"/>
  <c r="AM260" i="2" s="1"/>
  <c r="AD260" i="2"/>
  <c r="AL260" i="2" s="1"/>
  <c r="AC260" i="2"/>
  <c r="AE259" i="2"/>
  <c r="AM259" i="2" s="1"/>
  <c r="AD259" i="2"/>
  <c r="AL259" i="2" s="1"/>
  <c r="AC259" i="2"/>
  <c r="AE258" i="2"/>
  <c r="AM258" i="2" s="1"/>
  <c r="AD258" i="2"/>
  <c r="AL258" i="2" s="1"/>
  <c r="AC258" i="2"/>
  <c r="AE257" i="2"/>
  <c r="AM257" i="2" s="1"/>
  <c r="AD257" i="2"/>
  <c r="AL257" i="2" s="1"/>
  <c r="AC257" i="2"/>
  <c r="AE256" i="2"/>
  <c r="AM256" i="2" s="1"/>
  <c r="AD256" i="2"/>
  <c r="AL256" i="2" s="1"/>
  <c r="AC256" i="2"/>
  <c r="AE255" i="2"/>
  <c r="AM255" i="2" s="1"/>
  <c r="AD255" i="2"/>
  <c r="AL255" i="2" s="1"/>
  <c r="AC255" i="2"/>
  <c r="AE254" i="2"/>
  <c r="AM254" i="2" s="1"/>
  <c r="AD254" i="2"/>
  <c r="AL254" i="2" s="1"/>
  <c r="AC254" i="2"/>
  <c r="AE253" i="2"/>
  <c r="AM253" i="2" s="1"/>
  <c r="AD253" i="2"/>
  <c r="AL253" i="2" s="1"/>
  <c r="AC253" i="2"/>
  <c r="AE252" i="2"/>
  <c r="AM252" i="2" s="1"/>
  <c r="AD252" i="2"/>
  <c r="AL252" i="2" s="1"/>
  <c r="AC252" i="2"/>
  <c r="AE251" i="2"/>
  <c r="AM251" i="2" s="1"/>
  <c r="AD251" i="2"/>
  <c r="AL251" i="2" s="1"/>
  <c r="AC251" i="2"/>
  <c r="AE250" i="2"/>
  <c r="AM250" i="2" s="1"/>
  <c r="AD250" i="2"/>
  <c r="AL250" i="2" s="1"/>
  <c r="AC250" i="2"/>
  <c r="AE249" i="2"/>
  <c r="AM249" i="2" s="1"/>
  <c r="AD249" i="2"/>
  <c r="AL249" i="2" s="1"/>
  <c r="AC249" i="2"/>
  <c r="AE248" i="2"/>
  <c r="AM248" i="2" s="1"/>
  <c r="AD248" i="2"/>
  <c r="AL248" i="2" s="1"/>
  <c r="AC248" i="2"/>
  <c r="AE247" i="2"/>
  <c r="AM247" i="2" s="1"/>
  <c r="AD247" i="2"/>
  <c r="AL247" i="2" s="1"/>
  <c r="AC247" i="2"/>
  <c r="AE246" i="2"/>
  <c r="AM246" i="2" s="1"/>
  <c r="AD246" i="2"/>
  <c r="AL246" i="2" s="1"/>
  <c r="AC246" i="2"/>
  <c r="AE245" i="2"/>
  <c r="AM245" i="2" s="1"/>
  <c r="AD245" i="2"/>
  <c r="AL245" i="2" s="1"/>
  <c r="AC245" i="2"/>
  <c r="AE244" i="2"/>
  <c r="AM244" i="2" s="1"/>
  <c r="AD244" i="2"/>
  <c r="AL244" i="2" s="1"/>
  <c r="AC244" i="2"/>
  <c r="AE243" i="2"/>
  <c r="AM243" i="2" s="1"/>
  <c r="AD243" i="2"/>
  <c r="AL243" i="2" s="1"/>
  <c r="AC243" i="2"/>
  <c r="AE242" i="2"/>
  <c r="AM242" i="2" s="1"/>
  <c r="AD242" i="2"/>
  <c r="AL242" i="2" s="1"/>
  <c r="AC242" i="2"/>
  <c r="AE241" i="2"/>
  <c r="AM241" i="2" s="1"/>
  <c r="AD241" i="2"/>
  <c r="AL241" i="2" s="1"/>
  <c r="AC241" i="2"/>
  <c r="AE240" i="2"/>
  <c r="AM240" i="2" s="1"/>
  <c r="AD240" i="2"/>
  <c r="AL240" i="2" s="1"/>
  <c r="AC240" i="2"/>
  <c r="AE239" i="2"/>
  <c r="AM239" i="2" s="1"/>
  <c r="AD239" i="2"/>
  <c r="AL239" i="2" s="1"/>
  <c r="AC239" i="2"/>
  <c r="AE238" i="2"/>
  <c r="AM238" i="2" s="1"/>
  <c r="AD238" i="2"/>
  <c r="AL238" i="2" s="1"/>
  <c r="AC238" i="2"/>
  <c r="AE237" i="2"/>
  <c r="AM237" i="2" s="1"/>
  <c r="AD237" i="2"/>
  <c r="AL237" i="2" s="1"/>
  <c r="AC237" i="2"/>
  <c r="AE236" i="2"/>
  <c r="AM236" i="2" s="1"/>
  <c r="AD236" i="2"/>
  <c r="AL236" i="2" s="1"/>
  <c r="AC236" i="2"/>
  <c r="AE235" i="2"/>
  <c r="AM235" i="2" s="1"/>
  <c r="AD235" i="2"/>
  <c r="AL235" i="2" s="1"/>
  <c r="AC235" i="2"/>
  <c r="AE234" i="2"/>
  <c r="AM234" i="2" s="1"/>
  <c r="AD234" i="2"/>
  <c r="AL234" i="2" s="1"/>
  <c r="AC234" i="2"/>
  <c r="AE233" i="2"/>
  <c r="AM233" i="2" s="1"/>
  <c r="AD233" i="2"/>
  <c r="AL233" i="2" s="1"/>
  <c r="AC233" i="2"/>
  <c r="AE232" i="2"/>
  <c r="AM232" i="2" s="1"/>
  <c r="AD232" i="2"/>
  <c r="AL232" i="2" s="1"/>
  <c r="AC232" i="2"/>
  <c r="AE231" i="2"/>
  <c r="AM231" i="2" s="1"/>
  <c r="AD231" i="2"/>
  <c r="AL231" i="2" s="1"/>
  <c r="AC231" i="2"/>
  <c r="AE230" i="2"/>
  <c r="AM230" i="2" s="1"/>
  <c r="AD230" i="2"/>
  <c r="AL230" i="2" s="1"/>
  <c r="AC230" i="2"/>
  <c r="AE229" i="2"/>
  <c r="AM229" i="2" s="1"/>
  <c r="AD229" i="2"/>
  <c r="AL229" i="2" s="1"/>
  <c r="AC229" i="2"/>
  <c r="AE228" i="2"/>
  <c r="AM228" i="2" s="1"/>
  <c r="AD228" i="2"/>
  <c r="AL228" i="2" s="1"/>
  <c r="AC228" i="2"/>
  <c r="AE227" i="2"/>
  <c r="AM227" i="2" s="1"/>
  <c r="AD227" i="2"/>
  <c r="AL227" i="2" s="1"/>
  <c r="AC227" i="2"/>
  <c r="AE226" i="2"/>
  <c r="AM226" i="2" s="1"/>
  <c r="AD226" i="2"/>
  <c r="AL226" i="2" s="1"/>
  <c r="AC226" i="2"/>
  <c r="AE225" i="2"/>
  <c r="AM225" i="2" s="1"/>
  <c r="AD225" i="2"/>
  <c r="AL225" i="2" s="1"/>
  <c r="AC225" i="2"/>
  <c r="AE224" i="2"/>
  <c r="AM224" i="2" s="1"/>
  <c r="AD224" i="2"/>
  <c r="AL224" i="2" s="1"/>
  <c r="AC224" i="2"/>
  <c r="AE223" i="2"/>
  <c r="AM223" i="2" s="1"/>
  <c r="AD223" i="2"/>
  <c r="AL223" i="2" s="1"/>
  <c r="AC223" i="2"/>
  <c r="AE222" i="2"/>
  <c r="AM222" i="2" s="1"/>
  <c r="AD222" i="2"/>
  <c r="AL222" i="2" s="1"/>
  <c r="AC222" i="2"/>
  <c r="AE221" i="2"/>
  <c r="AM221" i="2" s="1"/>
  <c r="AD221" i="2"/>
  <c r="AL221" i="2" s="1"/>
  <c r="AC221" i="2"/>
  <c r="AE220" i="2"/>
  <c r="AM220" i="2" s="1"/>
  <c r="AD220" i="2"/>
  <c r="AL220" i="2" s="1"/>
  <c r="AC220" i="2"/>
  <c r="AE219" i="2"/>
  <c r="AM219" i="2" s="1"/>
  <c r="AD219" i="2"/>
  <c r="AL219" i="2" s="1"/>
  <c r="AC219" i="2"/>
  <c r="AE218" i="2"/>
  <c r="AM218" i="2" s="1"/>
  <c r="AD218" i="2"/>
  <c r="AL218" i="2" s="1"/>
  <c r="AC218" i="2"/>
  <c r="AE217" i="2"/>
  <c r="AM217" i="2" s="1"/>
  <c r="AD217" i="2"/>
  <c r="AL217" i="2" s="1"/>
  <c r="AC217" i="2"/>
  <c r="AE216" i="2"/>
  <c r="AM216" i="2" s="1"/>
  <c r="AD216" i="2"/>
  <c r="AL216" i="2" s="1"/>
  <c r="AC216" i="2"/>
  <c r="AE215" i="2"/>
  <c r="AM215" i="2" s="1"/>
  <c r="AD215" i="2"/>
  <c r="AL215" i="2" s="1"/>
  <c r="AC215" i="2"/>
  <c r="AE214" i="2"/>
  <c r="AM214" i="2" s="1"/>
  <c r="AD214" i="2"/>
  <c r="AL214" i="2" s="1"/>
  <c r="AC214" i="2"/>
  <c r="AE213" i="2"/>
  <c r="AM213" i="2" s="1"/>
  <c r="AD213" i="2"/>
  <c r="AL213" i="2" s="1"/>
  <c r="AC213" i="2"/>
  <c r="AE212" i="2"/>
  <c r="AM212" i="2" s="1"/>
  <c r="AD212" i="2"/>
  <c r="AL212" i="2" s="1"/>
  <c r="AC212" i="2"/>
  <c r="AE211" i="2"/>
  <c r="AM211" i="2" s="1"/>
  <c r="AD211" i="2"/>
  <c r="AL211" i="2" s="1"/>
  <c r="AC211" i="2"/>
  <c r="AE210" i="2"/>
  <c r="AM210" i="2" s="1"/>
  <c r="AD210" i="2"/>
  <c r="AL210" i="2" s="1"/>
  <c r="AC210" i="2"/>
  <c r="AE209" i="2"/>
  <c r="AM209" i="2" s="1"/>
  <c r="AD209" i="2"/>
  <c r="AL209" i="2" s="1"/>
  <c r="AC209" i="2"/>
  <c r="AE208" i="2"/>
  <c r="AM208" i="2" s="1"/>
  <c r="AD208" i="2"/>
  <c r="AL208" i="2" s="1"/>
  <c r="AC208" i="2"/>
  <c r="AE207" i="2"/>
  <c r="AM207" i="2" s="1"/>
  <c r="AD207" i="2"/>
  <c r="AL207" i="2" s="1"/>
  <c r="AC207" i="2"/>
  <c r="AE206" i="2"/>
  <c r="AM206" i="2" s="1"/>
  <c r="AD206" i="2"/>
  <c r="AL206" i="2" s="1"/>
  <c r="AC206" i="2"/>
  <c r="AE205" i="2"/>
  <c r="AM205" i="2" s="1"/>
  <c r="AD205" i="2"/>
  <c r="AL205" i="2" s="1"/>
  <c r="AC205" i="2"/>
  <c r="AE204" i="2"/>
  <c r="AM204" i="2" s="1"/>
  <c r="AD204" i="2"/>
  <c r="AL204" i="2" s="1"/>
  <c r="AC204" i="2"/>
  <c r="AE203" i="2"/>
  <c r="AM203" i="2" s="1"/>
  <c r="AD203" i="2"/>
  <c r="AL203" i="2" s="1"/>
  <c r="AC203" i="2"/>
  <c r="AE202" i="2"/>
  <c r="AM202" i="2" s="1"/>
  <c r="AD202" i="2"/>
  <c r="AL202" i="2" s="1"/>
  <c r="AC202" i="2"/>
  <c r="AE201" i="2"/>
  <c r="AM201" i="2" s="1"/>
  <c r="AD201" i="2"/>
  <c r="AL201" i="2" s="1"/>
  <c r="AC201" i="2"/>
  <c r="AE200" i="2"/>
  <c r="AM200" i="2" s="1"/>
  <c r="AD200" i="2"/>
  <c r="AL200" i="2" s="1"/>
  <c r="AC200" i="2"/>
  <c r="AE199" i="2"/>
  <c r="AM199" i="2" s="1"/>
  <c r="AD199" i="2"/>
  <c r="AL199" i="2" s="1"/>
  <c r="AC199" i="2"/>
  <c r="AE198" i="2"/>
  <c r="AM198" i="2" s="1"/>
  <c r="AD198" i="2"/>
  <c r="AL198" i="2" s="1"/>
  <c r="AC198" i="2"/>
  <c r="AE197" i="2"/>
  <c r="AM197" i="2" s="1"/>
  <c r="AD197" i="2"/>
  <c r="AL197" i="2" s="1"/>
  <c r="AC197" i="2"/>
  <c r="AE196" i="2"/>
  <c r="AM196" i="2" s="1"/>
  <c r="AD196" i="2"/>
  <c r="AL196" i="2" s="1"/>
  <c r="AC196" i="2"/>
  <c r="AE195" i="2"/>
  <c r="AM195" i="2" s="1"/>
  <c r="AD195" i="2"/>
  <c r="AL195" i="2" s="1"/>
  <c r="AC195" i="2"/>
  <c r="AE194" i="2"/>
  <c r="AM194" i="2" s="1"/>
  <c r="AD194" i="2"/>
  <c r="AL194" i="2" s="1"/>
  <c r="AC194" i="2"/>
  <c r="AE193" i="2"/>
  <c r="AM193" i="2" s="1"/>
  <c r="AD193" i="2"/>
  <c r="AL193" i="2" s="1"/>
  <c r="AC193" i="2"/>
  <c r="AE192" i="2"/>
  <c r="AM192" i="2" s="1"/>
  <c r="AD192" i="2"/>
  <c r="AL192" i="2" s="1"/>
  <c r="AC192" i="2"/>
  <c r="AE191" i="2"/>
  <c r="AM191" i="2" s="1"/>
  <c r="AD191" i="2"/>
  <c r="AL191" i="2" s="1"/>
  <c r="AC191" i="2"/>
  <c r="AE190" i="2"/>
  <c r="AM190" i="2" s="1"/>
  <c r="AD190" i="2"/>
  <c r="AL190" i="2" s="1"/>
  <c r="AC190" i="2"/>
  <c r="AE189" i="2"/>
  <c r="AM189" i="2" s="1"/>
  <c r="AD189" i="2"/>
  <c r="AL189" i="2" s="1"/>
  <c r="AC189" i="2"/>
  <c r="AE188" i="2"/>
  <c r="AM188" i="2" s="1"/>
  <c r="AD188" i="2"/>
  <c r="AL188" i="2" s="1"/>
  <c r="AC188" i="2"/>
  <c r="AE187" i="2"/>
  <c r="AM187" i="2" s="1"/>
  <c r="AD187" i="2"/>
  <c r="AL187" i="2" s="1"/>
  <c r="AC187" i="2"/>
  <c r="AE186" i="2"/>
  <c r="AM186" i="2" s="1"/>
  <c r="AD186" i="2"/>
  <c r="AL186" i="2" s="1"/>
  <c r="AC186" i="2"/>
  <c r="AE185" i="2"/>
  <c r="AM185" i="2" s="1"/>
  <c r="AD185" i="2"/>
  <c r="AL185" i="2" s="1"/>
  <c r="AC185" i="2"/>
  <c r="AE184" i="2"/>
  <c r="AM184" i="2" s="1"/>
  <c r="AD184" i="2"/>
  <c r="AL184" i="2" s="1"/>
  <c r="AC184" i="2"/>
  <c r="AE183" i="2"/>
  <c r="AM183" i="2" s="1"/>
  <c r="AD183" i="2"/>
  <c r="AL183" i="2" s="1"/>
  <c r="AC183" i="2"/>
  <c r="AE182" i="2"/>
  <c r="AM182" i="2" s="1"/>
  <c r="AD182" i="2"/>
  <c r="AL182" i="2" s="1"/>
  <c r="AC182" i="2"/>
  <c r="AE181" i="2"/>
  <c r="AM181" i="2" s="1"/>
  <c r="AD181" i="2"/>
  <c r="AL181" i="2" s="1"/>
  <c r="AC181" i="2"/>
  <c r="AE180" i="2"/>
  <c r="AM180" i="2" s="1"/>
  <c r="AD180" i="2"/>
  <c r="AL180" i="2" s="1"/>
  <c r="AC180" i="2"/>
  <c r="AE179" i="2"/>
  <c r="AM179" i="2" s="1"/>
  <c r="AD179" i="2"/>
  <c r="AL179" i="2" s="1"/>
  <c r="AC179" i="2"/>
  <c r="AE178" i="2"/>
  <c r="AM178" i="2" s="1"/>
  <c r="AD178" i="2"/>
  <c r="AL178" i="2" s="1"/>
  <c r="AC178" i="2"/>
  <c r="AE177" i="2"/>
  <c r="AM177" i="2" s="1"/>
  <c r="AD177" i="2"/>
  <c r="AL177" i="2" s="1"/>
  <c r="AC177" i="2"/>
  <c r="AE176" i="2"/>
  <c r="AM176" i="2" s="1"/>
  <c r="AD176" i="2"/>
  <c r="AL176" i="2" s="1"/>
  <c r="AC176" i="2"/>
  <c r="AE175" i="2"/>
  <c r="AM175" i="2" s="1"/>
  <c r="AD175" i="2"/>
  <c r="AL175" i="2" s="1"/>
  <c r="AC175" i="2"/>
  <c r="AE174" i="2"/>
  <c r="AM174" i="2" s="1"/>
  <c r="AD174" i="2"/>
  <c r="AL174" i="2" s="1"/>
  <c r="AC174" i="2"/>
  <c r="AE173" i="2"/>
  <c r="AM173" i="2" s="1"/>
  <c r="AD173" i="2"/>
  <c r="AL173" i="2" s="1"/>
  <c r="AC173" i="2"/>
  <c r="AE172" i="2"/>
  <c r="AM172" i="2" s="1"/>
  <c r="AD172" i="2"/>
  <c r="AL172" i="2" s="1"/>
  <c r="AC172" i="2"/>
  <c r="AE171" i="2"/>
  <c r="AM171" i="2" s="1"/>
  <c r="AD171" i="2"/>
  <c r="AL171" i="2" s="1"/>
  <c r="AC171" i="2"/>
  <c r="AE170" i="2"/>
  <c r="AM170" i="2" s="1"/>
  <c r="AD170" i="2"/>
  <c r="AL170" i="2" s="1"/>
  <c r="AC170" i="2"/>
  <c r="AE169" i="2"/>
  <c r="AM169" i="2" s="1"/>
  <c r="AD169" i="2"/>
  <c r="AL169" i="2" s="1"/>
  <c r="AC169" i="2"/>
  <c r="AE168" i="2"/>
  <c r="AM168" i="2" s="1"/>
  <c r="AD168" i="2"/>
  <c r="AL168" i="2" s="1"/>
  <c r="AC168" i="2"/>
  <c r="AE167" i="2"/>
  <c r="AM167" i="2" s="1"/>
  <c r="AD167" i="2"/>
  <c r="AL167" i="2" s="1"/>
  <c r="AC167" i="2"/>
  <c r="AE166" i="2"/>
  <c r="AM166" i="2" s="1"/>
  <c r="AD166" i="2"/>
  <c r="AL166" i="2" s="1"/>
  <c r="AC166" i="2"/>
  <c r="AE165" i="2"/>
  <c r="AM165" i="2" s="1"/>
  <c r="AD165" i="2"/>
  <c r="AL165" i="2" s="1"/>
  <c r="AC165" i="2"/>
  <c r="AE164" i="2"/>
  <c r="AM164" i="2" s="1"/>
  <c r="AD164" i="2"/>
  <c r="AL164" i="2" s="1"/>
  <c r="AC164" i="2"/>
  <c r="AE163" i="2"/>
  <c r="AM163" i="2" s="1"/>
  <c r="AD163" i="2"/>
  <c r="AL163" i="2" s="1"/>
  <c r="AC163" i="2"/>
  <c r="AE162" i="2"/>
  <c r="AM162" i="2" s="1"/>
  <c r="AD162" i="2"/>
  <c r="AL162" i="2" s="1"/>
  <c r="AC162" i="2"/>
  <c r="AE161" i="2"/>
  <c r="AM161" i="2" s="1"/>
  <c r="AD161" i="2"/>
  <c r="AL161" i="2" s="1"/>
  <c r="AC161" i="2"/>
  <c r="AE160" i="2"/>
  <c r="AM160" i="2" s="1"/>
  <c r="AD160" i="2"/>
  <c r="AL160" i="2" s="1"/>
  <c r="AC160" i="2"/>
  <c r="AE159" i="2"/>
  <c r="AM159" i="2" s="1"/>
  <c r="AD159" i="2"/>
  <c r="AL159" i="2" s="1"/>
  <c r="AC159" i="2"/>
  <c r="AE158" i="2"/>
  <c r="AM158" i="2" s="1"/>
  <c r="AD158" i="2"/>
  <c r="AL158" i="2" s="1"/>
  <c r="AC158" i="2"/>
  <c r="AE157" i="2"/>
  <c r="AM157" i="2" s="1"/>
  <c r="AD157" i="2"/>
  <c r="AL157" i="2" s="1"/>
  <c r="AC157" i="2"/>
  <c r="AE156" i="2"/>
  <c r="AM156" i="2" s="1"/>
  <c r="AD156" i="2"/>
  <c r="AL156" i="2" s="1"/>
  <c r="AC156" i="2"/>
  <c r="AE155" i="2"/>
  <c r="AM155" i="2" s="1"/>
  <c r="AD155" i="2"/>
  <c r="AL155" i="2" s="1"/>
  <c r="AC155" i="2"/>
  <c r="AE154" i="2"/>
  <c r="AM154" i="2" s="1"/>
  <c r="AD154" i="2"/>
  <c r="AL154" i="2" s="1"/>
  <c r="AC154" i="2"/>
  <c r="AE153" i="2"/>
  <c r="AM153" i="2" s="1"/>
  <c r="AD153" i="2"/>
  <c r="AL153" i="2" s="1"/>
  <c r="AC153" i="2"/>
  <c r="AE152" i="2"/>
  <c r="AM152" i="2" s="1"/>
  <c r="AD152" i="2"/>
  <c r="AL152" i="2" s="1"/>
  <c r="AC152" i="2"/>
  <c r="AE151" i="2"/>
  <c r="AM151" i="2" s="1"/>
  <c r="AD151" i="2"/>
  <c r="AL151" i="2" s="1"/>
  <c r="AC151" i="2"/>
  <c r="AE150" i="2"/>
  <c r="AM150" i="2" s="1"/>
  <c r="AD150" i="2"/>
  <c r="AL150" i="2" s="1"/>
  <c r="AC150" i="2"/>
  <c r="AE149" i="2"/>
  <c r="AM149" i="2" s="1"/>
  <c r="AD149" i="2"/>
  <c r="AL149" i="2" s="1"/>
  <c r="AC149" i="2"/>
  <c r="AE148" i="2"/>
  <c r="AM148" i="2" s="1"/>
  <c r="AD148" i="2"/>
  <c r="AL148" i="2" s="1"/>
  <c r="AC148" i="2"/>
  <c r="AE147" i="2"/>
  <c r="AM147" i="2" s="1"/>
  <c r="AD147" i="2"/>
  <c r="AL147" i="2" s="1"/>
  <c r="AC147" i="2"/>
  <c r="AE146" i="2"/>
  <c r="AM146" i="2" s="1"/>
  <c r="AD146" i="2"/>
  <c r="AL146" i="2" s="1"/>
  <c r="AC146" i="2"/>
  <c r="AE145" i="2"/>
  <c r="AM145" i="2" s="1"/>
  <c r="AD145" i="2"/>
  <c r="AL145" i="2" s="1"/>
  <c r="AC145" i="2"/>
  <c r="AE144" i="2"/>
  <c r="AM144" i="2" s="1"/>
  <c r="AD144" i="2"/>
  <c r="AL144" i="2" s="1"/>
  <c r="AC144" i="2"/>
  <c r="AE143" i="2"/>
  <c r="AM143" i="2" s="1"/>
  <c r="AD143" i="2"/>
  <c r="AL143" i="2" s="1"/>
  <c r="AC143" i="2"/>
  <c r="AE142" i="2"/>
  <c r="AM142" i="2" s="1"/>
  <c r="AD142" i="2"/>
  <c r="AL142" i="2" s="1"/>
  <c r="AC142" i="2"/>
  <c r="AE141" i="2"/>
  <c r="AM141" i="2" s="1"/>
  <c r="AD141" i="2"/>
  <c r="AL141" i="2" s="1"/>
  <c r="AC141" i="2"/>
  <c r="AE140" i="2"/>
  <c r="AM140" i="2" s="1"/>
  <c r="AD140" i="2"/>
  <c r="AL140" i="2" s="1"/>
  <c r="AC140" i="2"/>
  <c r="AE139" i="2"/>
  <c r="AM139" i="2" s="1"/>
  <c r="AD139" i="2"/>
  <c r="AL139" i="2" s="1"/>
  <c r="AC139" i="2"/>
  <c r="AE138" i="2"/>
  <c r="AM138" i="2" s="1"/>
  <c r="AD138" i="2"/>
  <c r="AL138" i="2" s="1"/>
  <c r="AC138" i="2"/>
  <c r="AE137" i="2"/>
  <c r="AM137" i="2" s="1"/>
  <c r="AD137" i="2"/>
  <c r="AL137" i="2" s="1"/>
  <c r="AC137" i="2"/>
  <c r="AE136" i="2"/>
  <c r="AM136" i="2" s="1"/>
  <c r="AD136" i="2"/>
  <c r="AL136" i="2" s="1"/>
  <c r="AC136" i="2"/>
  <c r="AE135" i="2"/>
  <c r="AM135" i="2" s="1"/>
  <c r="AD135" i="2"/>
  <c r="AL135" i="2" s="1"/>
  <c r="AC135" i="2"/>
  <c r="AE134" i="2"/>
  <c r="AM134" i="2" s="1"/>
  <c r="AD134" i="2"/>
  <c r="AL134" i="2" s="1"/>
  <c r="AC134" i="2"/>
  <c r="AE133" i="2"/>
  <c r="AM133" i="2" s="1"/>
  <c r="AD133" i="2"/>
  <c r="AL133" i="2" s="1"/>
  <c r="AC133" i="2"/>
  <c r="AE132" i="2"/>
  <c r="AM132" i="2" s="1"/>
  <c r="AD132" i="2"/>
  <c r="AL132" i="2" s="1"/>
  <c r="AC132" i="2"/>
  <c r="AE131" i="2"/>
  <c r="AM131" i="2" s="1"/>
  <c r="AD131" i="2"/>
  <c r="AL131" i="2" s="1"/>
  <c r="AC131" i="2"/>
  <c r="AE130" i="2"/>
  <c r="AM130" i="2" s="1"/>
  <c r="AD130" i="2"/>
  <c r="AL130" i="2" s="1"/>
  <c r="AC130" i="2"/>
  <c r="AE129" i="2"/>
  <c r="AM129" i="2" s="1"/>
  <c r="AD129" i="2"/>
  <c r="AL129" i="2" s="1"/>
  <c r="AC129" i="2"/>
  <c r="AE128" i="2"/>
  <c r="AM128" i="2" s="1"/>
  <c r="AD128" i="2"/>
  <c r="AL128" i="2" s="1"/>
  <c r="AC128" i="2"/>
  <c r="AE127" i="2"/>
  <c r="AM127" i="2" s="1"/>
  <c r="AD127" i="2"/>
  <c r="AL127" i="2" s="1"/>
  <c r="AC127" i="2"/>
  <c r="AE126" i="2"/>
  <c r="AM126" i="2" s="1"/>
  <c r="AD126" i="2"/>
  <c r="AL126" i="2" s="1"/>
  <c r="AC126" i="2"/>
  <c r="AE125" i="2"/>
  <c r="AM125" i="2" s="1"/>
  <c r="AD125" i="2"/>
  <c r="AL125" i="2" s="1"/>
  <c r="AC125" i="2"/>
  <c r="AE124" i="2"/>
  <c r="AM124" i="2" s="1"/>
  <c r="AD124" i="2"/>
  <c r="AL124" i="2" s="1"/>
  <c r="AC124" i="2"/>
  <c r="AE123" i="2"/>
  <c r="AM123" i="2" s="1"/>
  <c r="AD123" i="2"/>
  <c r="AL123" i="2" s="1"/>
  <c r="AC123" i="2"/>
  <c r="AE122" i="2"/>
  <c r="AM122" i="2" s="1"/>
  <c r="AD122" i="2"/>
  <c r="AL122" i="2" s="1"/>
  <c r="AC122" i="2"/>
  <c r="AE121" i="2"/>
  <c r="AM121" i="2" s="1"/>
  <c r="AD121" i="2"/>
  <c r="AL121" i="2" s="1"/>
  <c r="AC121" i="2"/>
  <c r="AE120" i="2"/>
  <c r="AM120" i="2" s="1"/>
  <c r="AD120" i="2"/>
  <c r="AL120" i="2" s="1"/>
  <c r="AC120" i="2"/>
  <c r="AE119" i="2"/>
  <c r="AM119" i="2" s="1"/>
  <c r="AD119" i="2"/>
  <c r="AL119" i="2" s="1"/>
  <c r="AC119" i="2"/>
  <c r="AE118" i="2"/>
  <c r="AM118" i="2" s="1"/>
  <c r="AD118" i="2"/>
  <c r="AL118" i="2" s="1"/>
  <c r="AC118" i="2"/>
  <c r="AE117" i="2"/>
  <c r="AM117" i="2" s="1"/>
  <c r="AD117" i="2"/>
  <c r="AL117" i="2" s="1"/>
  <c r="AC117" i="2"/>
  <c r="AE116" i="2"/>
  <c r="AM116" i="2" s="1"/>
  <c r="AD116" i="2"/>
  <c r="AL116" i="2" s="1"/>
  <c r="AC116" i="2"/>
  <c r="AE115" i="2"/>
  <c r="AM115" i="2" s="1"/>
  <c r="AD115" i="2"/>
  <c r="AL115" i="2" s="1"/>
  <c r="AC115" i="2"/>
  <c r="AE114" i="2"/>
  <c r="AM114" i="2" s="1"/>
  <c r="AD114" i="2"/>
  <c r="AL114" i="2" s="1"/>
  <c r="AC114" i="2"/>
  <c r="AE113" i="2"/>
  <c r="AM113" i="2" s="1"/>
  <c r="AD113" i="2"/>
  <c r="AL113" i="2" s="1"/>
  <c r="AC113" i="2"/>
  <c r="AE112" i="2"/>
  <c r="AM112" i="2" s="1"/>
  <c r="AD112" i="2"/>
  <c r="AL112" i="2" s="1"/>
  <c r="AC112" i="2"/>
  <c r="AE111" i="2"/>
  <c r="AM111" i="2" s="1"/>
  <c r="AD111" i="2"/>
  <c r="AL111" i="2" s="1"/>
  <c r="AC111" i="2"/>
  <c r="AE110" i="2"/>
  <c r="AM110" i="2" s="1"/>
  <c r="AD110" i="2"/>
  <c r="AL110" i="2" s="1"/>
  <c r="AC110" i="2"/>
  <c r="AE109" i="2"/>
  <c r="AM109" i="2" s="1"/>
  <c r="AD109" i="2"/>
  <c r="AL109" i="2" s="1"/>
  <c r="AC109" i="2"/>
  <c r="AE108" i="2"/>
  <c r="AM108" i="2" s="1"/>
  <c r="AD108" i="2"/>
  <c r="AL108" i="2" s="1"/>
  <c r="AC108" i="2"/>
  <c r="AE107" i="2"/>
  <c r="AM107" i="2" s="1"/>
  <c r="AD107" i="2"/>
  <c r="AL107" i="2" s="1"/>
  <c r="AC107" i="2"/>
  <c r="AE106" i="2"/>
  <c r="AM106" i="2" s="1"/>
  <c r="AD106" i="2"/>
  <c r="AL106" i="2" s="1"/>
  <c r="AC106" i="2"/>
  <c r="AE105" i="2"/>
  <c r="AM105" i="2" s="1"/>
  <c r="AD105" i="2"/>
  <c r="AL105" i="2" s="1"/>
  <c r="AC105" i="2"/>
  <c r="AE104" i="2"/>
  <c r="AM104" i="2" s="1"/>
  <c r="AD104" i="2"/>
  <c r="AL104" i="2" s="1"/>
  <c r="AC104" i="2"/>
  <c r="AE103" i="2"/>
  <c r="AM103" i="2" s="1"/>
  <c r="AD103" i="2"/>
  <c r="AL103" i="2" s="1"/>
  <c r="AC103" i="2"/>
  <c r="AE102" i="2"/>
  <c r="AM102" i="2" s="1"/>
  <c r="AD102" i="2"/>
  <c r="AL102" i="2" s="1"/>
  <c r="AC102" i="2"/>
  <c r="AE101" i="2"/>
  <c r="AM101" i="2" s="1"/>
  <c r="AD101" i="2"/>
  <c r="AL101" i="2" s="1"/>
  <c r="AC101" i="2"/>
  <c r="AE100" i="2"/>
  <c r="AM100" i="2" s="1"/>
  <c r="AD100" i="2"/>
  <c r="AL100" i="2" s="1"/>
  <c r="AC100" i="2"/>
  <c r="AE99" i="2"/>
  <c r="AM99" i="2" s="1"/>
  <c r="AD99" i="2"/>
  <c r="AL99" i="2" s="1"/>
  <c r="AC99" i="2"/>
  <c r="AE98" i="2"/>
  <c r="AM98" i="2" s="1"/>
  <c r="AD98" i="2"/>
  <c r="AL98" i="2" s="1"/>
  <c r="AC98" i="2"/>
  <c r="AE97" i="2"/>
  <c r="AM97" i="2" s="1"/>
  <c r="AD97" i="2"/>
  <c r="AL97" i="2" s="1"/>
  <c r="AC97" i="2"/>
  <c r="AE96" i="2"/>
  <c r="AM96" i="2" s="1"/>
  <c r="AD96" i="2"/>
  <c r="AL96" i="2" s="1"/>
  <c r="AC96" i="2"/>
  <c r="AE95" i="2"/>
  <c r="AM95" i="2" s="1"/>
  <c r="AD95" i="2"/>
  <c r="AL95" i="2" s="1"/>
  <c r="AC95" i="2"/>
  <c r="AE94" i="2"/>
  <c r="AM94" i="2" s="1"/>
  <c r="AD94" i="2"/>
  <c r="AL94" i="2" s="1"/>
  <c r="AC94" i="2"/>
  <c r="AE93" i="2"/>
  <c r="AM93" i="2" s="1"/>
  <c r="AD93" i="2"/>
  <c r="AL93" i="2" s="1"/>
  <c r="AC93" i="2"/>
  <c r="AE92" i="2"/>
  <c r="AM92" i="2" s="1"/>
  <c r="AD92" i="2"/>
  <c r="AL92" i="2" s="1"/>
  <c r="AC92" i="2"/>
  <c r="AE91" i="2"/>
  <c r="AM91" i="2" s="1"/>
  <c r="AD91" i="2"/>
  <c r="AL91" i="2" s="1"/>
  <c r="AC91" i="2"/>
  <c r="AE90" i="2"/>
  <c r="AM90" i="2" s="1"/>
  <c r="AD90" i="2"/>
  <c r="AL90" i="2" s="1"/>
  <c r="AC90" i="2"/>
  <c r="AE89" i="2"/>
  <c r="AM89" i="2" s="1"/>
  <c r="AD89" i="2"/>
  <c r="AL89" i="2" s="1"/>
  <c r="AC89" i="2"/>
  <c r="AE88" i="2"/>
  <c r="AM88" i="2" s="1"/>
  <c r="AD88" i="2"/>
  <c r="AL88" i="2" s="1"/>
  <c r="AC88" i="2"/>
  <c r="AE87" i="2"/>
  <c r="AM87" i="2" s="1"/>
  <c r="AD87" i="2"/>
  <c r="AL87" i="2" s="1"/>
  <c r="AC87" i="2"/>
  <c r="AE86" i="2"/>
  <c r="AM86" i="2" s="1"/>
  <c r="AD86" i="2"/>
  <c r="AL86" i="2" s="1"/>
  <c r="AC86" i="2"/>
  <c r="AE85" i="2"/>
  <c r="AM85" i="2" s="1"/>
  <c r="AD85" i="2"/>
  <c r="AL85" i="2" s="1"/>
  <c r="AC85" i="2"/>
  <c r="AE84" i="2"/>
  <c r="AM84" i="2" s="1"/>
  <c r="AD84" i="2"/>
  <c r="AL84" i="2" s="1"/>
  <c r="AC84" i="2"/>
  <c r="AE83" i="2"/>
  <c r="AM83" i="2" s="1"/>
  <c r="AD83" i="2"/>
  <c r="AL83" i="2" s="1"/>
  <c r="AC83" i="2"/>
  <c r="AE82" i="2"/>
  <c r="AM82" i="2" s="1"/>
  <c r="AD82" i="2"/>
  <c r="AL82" i="2" s="1"/>
  <c r="AC82" i="2"/>
  <c r="AE81" i="2"/>
  <c r="AM81" i="2" s="1"/>
  <c r="AD81" i="2"/>
  <c r="AL81" i="2" s="1"/>
  <c r="AC81" i="2"/>
  <c r="AE80" i="2"/>
  <c r="AM80" i="2" s="1"/>
  <c r="AD80" i="2"/>
  <c r="AL80" i="2" s="1"/>
  <c r="AC80" i="2"/>
  <c r="AE79" i="2"/>
  <c r="AM79" i="2" s="1"/>
  <c r="AD79" i="2"/>
  <c r="AL79" i="2" s="1"/>
  <c r="AC79" i="2"/>
  <c r="AE78" i="2"/>
  <c r="AM78" i="2" s="1"/>
  <c r="AD78" i="2"/>
  <c r="AL78" i="2" s="1"/>
  <c r="AC78" i="2"/>
  <c r="AE77" i="2"/>
  <c r="AM77" i="2" s="1"/>
  <c r="AD77" i="2"/>
  <c r="AL77" i="2" s="1"/>
  <c r="AC77" i="2"/>
  <c r="AE76" i="2"/>
  <c r="AM76" i="2" s="1"/>
  <c r="AD76" i="2"/>
  <c r="AL76" i="2" s="1"/>
  <c r="AC76" i="2"/>
  <c r="AE75" i="2"/>
  <c r="AM75" i="2" s="1"/>
  <c r="AD75" i="2"/>
  <c r="AL75" i="2" s="1"/>
  <c r="AC75" i="2"/>
  <c r="AE74" i="2"/>
  <c r="AM74" i="2" s="1"/>
  <c r="AD74" i="2"/>
  <c r="AL74" i="2" s="1"/>
  <c r="AC74" i="2"/>
  <c r="AE73" i="2"/>
  <c r="AM73" i="2" s="1"/>
  <c r="AD73" i="2"/>
  <c r="AL73" i="2" s="1"/>
  <c r="AC73" i="2"/>
  <c r="AE72" i="2"/>
  <c r="AM72" i="2" s="1"/>
  <c r="AD72" i="2"/>
  <c r="AL72" i="2" s="1"/>
  <c r="AC72" i="2"/>
  <c r="AE71" i="2"/>
  <c r="AM71" i="2" s="1"/>
  <c r="AD71" i="2"/>
  <c r="AL71" i="2" s="1"/>
  <c r="AC71" i="2"/>
  <c r="AE70" i="2"/>
  <c r="AM70" i="2" s="1"/>
  <c r="AD70" i="2"/>
  <c r="AL70" i="2" s="1"/>
  <c r="AC70" i="2"/>
  <c r="AE69" i="2"/>
  <c r="AM69" i="2" s="1"/>
  <c r="AD69" i="2"/>
  <c r="AL69" i="2" s="1"/>
  <c r="AC69" i="2"/>
  <c r="AE68" i="2"/>
  <c r="AM68" i="2" s="1"/>
  <c r="AD68" i="2"/>
  <c r="AL68" i="2" s="1"/>
  <c r="AC68" i="2"/>
  <c r="AE67" i="2"/>
  <c r="AM67" i="2" s="1"/>
  <c r="AD67" i="2"/>
  <c r="AL67" i="2" s="1"/>
  <c r="AC67" i="2"/>
  <c r="AE66" i="2"/>
  <c r="AM66" i="2" s="1"/>
  <c r="AD66" i="2"/>
  <c r="AL66" i="2" s="1"/>
  <c r="AC66" i="2"/>
  <c r="AE65" i="2"/>
  <c r="AM65" i="2" s="1"/>
  <c r="AD65" i="2"/>
  <c r="AL65" i="2" s="1"/>
  <c r="AC65" i="2"/>
  <c r="AE64" i="2"/>
  <c r="AM64" i="2" s="1"/>
  <c r="AD64" i="2"/>
  <c r="AL64" i="2" s="1"/>
  <c r="AC64" i="2"/>
  <c r="AE63" i="2"/>
  <c r="AM63" i="2" s="1"/>
  <c r="AD63" i="2"/>
  <c r="AL63" i="2" s="1"/>
  <c r="AC63" i="2"/>
  <c r="AE62" i="2"/>
  <c r="AM62" i="2" s="1"/>
  <c r="AD62" i="2"/>
  <c r="AL62" i="2" s="1"/>
  <c r="AC62" i="2"/>
  <c r="AE61" i="2"/>
  <c r="AM61" i="2" s="1"/>
  <c r="AD61" i="2"/>
  <c r="AL61" i="2" s="1"/>
  <c r="AC61" i="2"/>
  <c r="AE60" i="2"/>
  <c r="AM60" i="2" s="1"/>
  <c r="AD60" i="2"/>
  <c r="AL60" i="2" s="1"/>
  <c r="AC60" i="2"/>
  <c r="AE59" i="2"/>
  <c r="AM59" i="2" s="1"/>
  <c r="AD59" i="2"/>
  <c r="AL59" i="2" s="1"/>
  <c r="AC59" i="2"/>
  <c r="AE58" i="2"/>
  <c r="AM58" i="2" s="1"/>
  <c r="AD58" i="2"/>
  <c r="AL58" i="2" s="1"/>
  <c r="AC58" i="2"/>
  <c r="AE57" i="2"/>
  <c r="AM57" i="2" s="1"/>
  <c r="AD57" i="2"/>
  <c r="AL57" i="2" s="1"/>
  <c r="AC57" i="2"/>
  <c r="AE56" i="2"/>
  <c r="AM56" i="2" s="1"/>
  <c r="AD56" i="2"/>
  <c r="AL56" i="2" s="1"/>
  <c r="AC56" i="2"/>
  <c r="AE55" i="2"/>
  <c r="AM55" i="2" s="1"/>
  <c r="AD55" i="2"/>
  <c r="AL55" i="2" s="1"/>
  <c r="AC55" i="2"/>
  <c r="AE54" i="2"/>
  <c r="AM54" i="2" s="1"/>
  <c r="AD54" i="2"/>
  <c r="AL54" i="2" s="1"/>
  <c r="AC54" i="2"/>
  <c r="AE53" i="2"/>
  <c r="AM53" i="2" s="1"/>
  <c r="AD53" i="2"/>
  <c r="AL53" i="2" s="1"/>
  <c r="AC53" i="2"/>
  <c r="AE52" i="2"/>
  <c r="AM52" i="2" s="1"/>
  <c r="AD52" i="2"/>
  <c r="AL52" i="2" s="1"/>
  <c r="AC52" i="2"/>
  <c r="AE51" i="2"/>
  <c r="AM51" i="2" s="1"/>
  <c r="AD51" i="2"/>
  <c r="AL51" i="2" s="1"/>
  <c r="AC51" i="2"/>
  <c r="AE50" i="2"/>
  <c r="AM50" i="2" s="1"/>
  <c r="AD50" i="2"/>
  <c r="AL50" i="2" s="1"/>
  <c r="AC50" i="2"/>
  <c r="AE49" i="2"/>
  <c r="AM49" i="2" s="1"/>
  <c r="AD49" i="2"/>
  <c r="AL49" i="2" s="1"/>
  <c r="AC49" i="2"/>
  <c r="AE48" i="2"/>
  <c r="AM48" i="2" s="1"/>
  <c r="AD48" i="2"/>
  <c r="AL48" i="2" s="1"/>
  <c r="AC48" i="2"/>
  <c r="AE47" i="2"/>
  <c r="AM47" i="2" s="1"/>
  <c r="AD47" i="2"/>
  <c r="AL47" i="2" s="1"/>
  <c r="AC47" i="2"/>
  <c r="AE46" i="2"/>
  <c r="AM46" i="2" s="1"/>
  <c r="AD46" i="2"/>
  <c r="AL46" i="2" s="1"/>
  <c r="AC46" i="2"/>
  <c r="AE45" i="2"/>
  <c r="AM45" i="2" s="1"/>
  <c r="AD45" i="2"/>
  <c r="AL45" i="2" s="1"/>
  <c r="AC45" i="2"/>
  <c r="AE44" i="2"/>
  <c r="AM44" i="2" s="1"/>
  <c r="AD44" i="2"/>
  <c r="AL44" i="2" s="1"/>
  <c r="AC44" i="2"/>
  <c r="AE43" i="2"/>
  <c r="AM43" i="2" s="1"/>
  <c r="AD43" i="2"/>
  <c r="AL43" i="2" s="1"/>
  <c r="AC43" i="2"/>
  <c r="AE42" i="2"/>
  <c r="AM42" i="2" s="1"/>
  <c r="AD42" i="2"/>
  <c r="AL42" i="2" s="1"/>
  <c r="AC42" i="2"/>
  <c r="AE41" i="2"/>
  <c r="AM41" i="2" s="1"/>
  <c r="AD41" i="2"/>
  <c r="AL41" i="2" s="1"/>
  <c r="AC41" i="2"/>
  <c r="AE40" i="2"/>
  <c r="AM40" i="2" s="1"/>
  <c r="AD40" i="2"/>
  <c r="AL40" i="2" s="1"/>
  <c r="AC40" i="2"/>
  <c r="AE39" i="2"/>
  <c r="AM39" i="2" s="1"/>
  <c r="AD39" i="2"/>
  <c r="AL39" i="2" s="1"/>
  <c r="AC39" i="2"/>
  <c r="AE38" i="2"/>
  <c r="AM38" i="2" s="1"/>
  <c r="AD38" i="2"/>
  <c r="AL38" i="2" s="1"/>
  <c r="AC38" i="2"/>
  <c r="AE37" i="2"/>
  <c r="AM37" i="2" s="1"/>
  <c r="AD37" i="2"/>
  <c r="AL37" i="2" s="1"/>
  <c r="AC37" i="2"/>
  <c r="AE36" i="2"/>
  <c r="AM36" i="2" s="1"/>
  <c r="AD36" i="2"/>
  <c r="AL36" i="2" s="1"/>
  <c r="AC36" i="2"/>
  <c r="AE35" i="2"/>
  <c r="AM35" i="2" s="1"/>
  <c r="AD35" i="2"/>
  <c r="AL35" i="2" s="1"/>
  <c r="AC35" i="2"/>
  <c r="AE34" i="2"/>
  <c r="AM34" i="2" s="1"/>
  <c r="AD34" i="2"/>
  <c r="AL34" i="2" s="1"/>
  <c r="AC34" i="2"/>
  <c r="AE33" i="2"/>
  <c r="AM33" i="2" s="1"/>
  <c r="AD33" i="2"/>
  <c r="AL33" i="2" s="1"/>
  <c r="AC33" i="2"/>
  <c r="AE32" i="2"/>
  <c r="AM32" i="2" s="1"/>
  <c r="AD32" i="2"/>
  <c r="AL32" i="2" s="1"/>
  <c r="AC32" i="2"/>
  <c r="AE31" i="2"/>
  <c r="AM31" i="2" s="1"/>
  <c r="AD31" i="2"/>
  <c r="AL31" i="2" s="1"/>
  <c r="AC31" i="2"/>
  <c r="AE30" i="2"/>
  <c r="AM30" i="2" s="1"/>
  <c r="AD30" i="2"/>
  <c r="AL30" i="2" s="1"/>
  <c r="AC30" i="2"/>
  <c r="AE29" i="2"/>
  <c r="AM29" i="2" s="1"/>
  <c r="AD29" i="2"/>
  <c r="AL29" i="2" s="1"/>
  <c r="AC29" i="2"/>
  <c r="AE28" i="2"/>
  <c r="AM28" i="2" s="1"/>
  <c r="AD28" i="2"/>
  <c r="AL28" i="2" s="1"/>
  <c r="AC28" i="2"/>
  <c r="AE27" i="2"/>
  <c r="AM27" i="2" s="1"/>
  <c r="AD27" i="2"/>
  <c r="AL27" i="2" s="1"/>
  <c r="AC27" i="2"/>
  <c r="AE26" i="2"/>
  <c r="AM26" i="2" s="1"/>
  <c r="AD26" i="2"/>
  <c r="AL26" i="2" s="1"/>
  <c r="AC26" i="2"/>
  <c r="AE25" i="2"/>
  <c r="AM25" i="2" s="1"/>
  <c r="AD25" i="2"/>
  <c r="AL25" i="2" s="1"/>
  <c r="AC25" i="2"/>
  <c r="AE24" i="2"/>
  <c r="AM24" i="2" s="1"/>
  <c r="AD24" i="2"/>
  <c r="AL24" i="2" s="1"/>
  <c r="AC24" i="2"/>
  <c r="AE23" i="2"/>
  <c r="AM23" i="2" s="1"/>
  <c r="AD23" i="2"/>
  <c r="AL23" i="2" s="1"/>
  <c r="AC23" i="2"/>
  <c r="AE22" i="2"/>
  <c r="AM22" i="2" s="1"/>
  <c r="AD22" i="2"/>
  <c r="AL22" i="2" s="1"/>
  <c r="AC22" i="2"/>
  <c r="AE21" i="2"/>
  <c r="AM21" i="2" s="1"/>
  <c r="AD21" i="2"/>
  <c r="AL21" i="2" s="1"/>
  <c r="AC21" i="2"/>
  <c r="AE20" i="2"/>
  <c r="AM20" i="2" s="1"/>
  <c r="AD20" i="2"/>
  <c r="AL20" i="2" s="1"/>
  <c r="AC20" i="2"/>
  <c r="AE19" i="2"/>
  <c r="AM19" i="2" s="1"/>
  <c r="AD19" i="2"/>
  <c r="AL19" i="2" s="1"/>
  <c r="AC19" i="2"/>
  <c r="AE18" i="2"/>
  <c r="AM18" i="2" s="1"/>
  <c r="AD18" i="2"/>
  <c r="AL18" i="2" s="1"/>
  <c r="AC18" i="2"/>
  <c r="AE17" i="2"/>
  <c r="AM17" i="2" s="1"/>
  <c r="AD17" i="2"/>
  <c r="AL17" i="2" s="1"/>
  <c r="AC17" i="2"/>
  <c r="AE16" i="2"/>
  <c r="AM16" i="2" s="1"/>
  <c r="AD16" i="2"/>
  <c r="AL16" i="2" s="1"/>
  <c r="AC16" i="2"/>
  <c r="AE15" i="2"/>
  <c r="AM15" i="2" s="1"/>
  <c r="AD15" i="2"/>
  <c r="AL15" i="2" s="1"/>
  <c r="AC15" i="2"/>
  <c r="AE14" i="2"/>
  <c r="AM14" i="2" s="1"/>
  <c r="AD14" i="2"/>
  <c r="AL14" i="2" s="1"/>
  <c r="AC14" i="2"/>
  <c r="AE13" i="2"/>
  <c r="AM13" i="2" s="1"/>
  <c r="AD13" i="2"/>
  <c r="AL13" i="2" s="1"/>
  <c r="AC13" i="2"/>
  <c r="AE12" i="2"/>
  <c r="AM12" i="2" s="1"/>
  <c r="AD12" i="2"/>
  <c r="AL12" i="2" s="1"/>
  <c r="AC12" i="2"/>
  <c r="AE11" i="2"/>
  <c r="AM11" i="2" s="1"/>
  <c r="AD11" i="2"/>
  <c r="AL11" i="2" s="1"/>
  <c r="AC11" i="2"/>
  <c r="AA5010" i="2"/>
  <c r="Z5010" i="2"/>
  <c r="Y5010" i="2"/>
  <c r="AA5009" i="2"/>
  <c r="Z5009" i="2"/>
  <c r="Y5009" i="2"/>
  <c r="AA5008" i="2"/>
  <c r="Z5008" i="2"/>
  <c r="Y5008" i="2"/>
  <c r="AA5007" i="2"/>
  <c r="Z5007" i="2"/>
  <c r="Y5007" i="2"/>
  <c r="AA5006" i="2"/>
  <c r="Z5006" i="2"/>
  <c r="Y5006" i="2"/>
  <c r="AA5005" i="2"/>
  <c r="Z5005" i="2"/>
  <c r="Y5005" i="2"/>
  <c r="AA5004" i="2"/>
  <c r="Z5004" i="2"/>
  <c r="Y5004" i="2"/>
  <c r="AA5003" i="2"/>
  <c r="Z5003" i="2"/>
  <c r="Y5003" i="2"/>
  <c r="AA5002" i="2"/>
  <c r="Z5002" i="2"/>
  <c r="Y5002" i="2"/>
  <c r="AA5001" i="2"/>
  <c r="Z5001" i="2"/>
  <c r="Y5001" i="2"/>
  <c r="AA5000" i="2"/>
  <c r="Z5000" i="2"/>
  <c r="Y5000" i="2"/>
  <c r="AA4999" i="2"/>
  <c r="Z4999" i="2"/>
  <c r="Y4999" i="2"/>
  <c r="AA4998" i="2"/>
  <c r="Z4998" i="2"/>
  <c r="Y4998" i="2"/>
  <c r="AA4997" i="2"/>
  <c r="Z4997" i="2"/>
  <c r="Y4997" i="2"/>
  <c r="AA4996" i="2"/>
  <c r="Z4996" i="2"/>
  <c r="Y4996" i="2"/>
  <c r="AA4995" i="2"/>
  <c r="Z4995" i="2"/>
  <c r="Y4995" i="2"/>
  <c r="AA4994" i="2"/>
  <c r="Z4994" i="2"/>
  <c r="Y4994" i="2"/>
  <c r="AA4993" i="2"/>
  <c r="Z4993" i="2"/>
  <c r="Y4993" i="2"/>
  <c r="AA4992" i="2"/>
  <c r="Z4992" i="2"/>
  <c r="Y4992" i="2"/>
  <c r="AA4991" i="2"/>
  <c r="Z4991" i="2"/>
  <c r="Y4991" i="2"/>
  <c r="AA4990" i="2"/>
  <c r="Z4990" i="2"/>
  <c r="Y4990" i="2"/>
  <c r="AA4989" i="2"/>
  <c r="Z4989" i="2"/>
  <c r="Y4989" i="2"/>
  <c r="AA4988" i="2"/>
  <c r="Z4988" i="2"/>
  <c r="Y4988" i="2"/>
  <c r="AA4987" i="2"/>
  <c r="Z4987" i="2"/>
  <c r="Y4987" i="2"/>
  <c r="AA4986" i="2"/>
  <c r="Z4986" i="2"/>
  <c r="Y4986" i="2"/>
  <c r="AA4985" i="2"/>
  <c r="Z4985" i="2"/>
  <c r="Y4985" i="2"/>
  <c r="AA4984" i="2"/>
  <c r="Z4984" i="2"/>
  <c r="Y4984" i="2"/>
  <c r="AA4983" i="2"/>
  <c r="Z4983" i="2"/>
  <c r="Y4983" i="2"/>
  <c r="AA4982" i="2"/>
  <c r="Z4982" i="2"/>
  <c r="Y4982" i="2"/>
  <c r="AA4981" i="2"/>
  <c r="Z4981" i="2"/>
  <c r="Y4981" i="2"/>
  <c r="AA4980" i="2"/>
  <c r="Z4980" i="2"/>
  <c r="Y4980" i="2"/>
  <c r="AA4979" i="2"/>
  <c r="Z4979" i="2"/>
  <c r="Y4979" i="2"/>
  <c r="AA4978" i="2"/>
  <c r="Z4978" i="2"/>
  <c r="Y4978" i="2"/>
  <c r="AA4977" i="2"/>
  <c r="Z4977" i="2"/>
  <c r="Y4977" i="2"/>
  <c r="AA4976" i="2"/>
  <c r="Z4976" i="2"/>
  <c r="Y4976" i="2"/>
  <c r="AA4975" i="2"/>
  <c r="Z4975" i="2"/>
  <c r="Y4975" i="2"/>
  <c r="AA4974" i="2"/>
  <c r="Z4974" i="2"/>
  <c r="Y4974" i="2"/>
  <c r="AA4973" i="2"/>
  <c r="Z4973" i="2"/>
  <c r="Y4973" i="2"/>
  <c r="AA4972" i="2"/>
  <c r="Z4972" i="2"/>
  <c r="Y4972" i="2"/>
  <c r="AA4971" i="2"/>
  <c r="Z4971" i="2"/>
  <c r="Y4971" i="2"/>
  <c r="AA4970" i="2"/>
  <c r="Z4970" i="2"/>
  <c r="Y4970" i="2"/>
  <c r="AA4969" i="2"/>
  <c r="Z4969" i="2"/>
  <c r="Y4969" i="2"/>
  <c r="AA4968" i="2"/>
  <c r="Z4968" i="2"/>
  <c r="Y4968" i="2"/>
  <c r="AA4967" i="2"/>
  <c r="Z4967" i="2"/>
  <c r="Y4967" i="2"/>
  <c r="AA4966" i="2"/>
  <c r="Z4966" i="2"/>
  <c r="Y4966" i="2"/>
  <c r="AA4965" i="2"/>
  <c r="Z4965" i="2"/>
  <c r="Y4965" i="2"/>
  <c r="AA4964" i="2"/>
  <c r="Z4964" i="2"/>
  <c r="Y4964" i="2"/>
  <c r="AA4963" i="2"/>
  <c r="Z4963" i="2"/>
  <c r="Y4963" i="2"/>
  <c r="AA4962" i="2"/>
  <c r="Z4962" i="2"/>
  <c r="Y4962" i="2"/>
  <c r="AA4961" i="2"/>
  <c r="Z4961" i="2"/>
  <c r="Y4961" i="2"/>
  <c r="AA4960" i="2"/>
  <c r="Z4960" i="2"/>
  <c r="Y4960" i="2"/>
  <c r="AA4959" i="2"/>
  <c r="Z4959" i="2"/>
  <c r="Y4959" i="2"/>
  <c r="AA4958" i="2"/>
  <c r="Z4958" i="2"/>
  <c r="Y4958" i="2"/>
  <c r="AA4957" i="2"/>
  <c r="Z4957" i="2"/>
  <c r="Y4957" i="2"/>
  <c r="AA4956" i="2"/>
  <c r="Z4956" i="2"/>
  <c r="Y4956" i="2"/>
  <c r="AA4955" i="2"/>
  <c r="Z4955" i="2"/>
  <c r="Y4955" i="2"/>
  <c r="AA4954" i="2"/>
  <c r="Z4954" i="2"/>
  <c r="Y4954" i="2"/>
  <c r="AA4953" i="2"/>
  <c r="Z4953" i="2"/>
  <c r="Y4953" i="2"/>
  <c r="AA4952" i="2"/>
  <c r="Z4952" i="2"/>
  <c r="Y4952" i="2"/>
  <c r="AA4951" i="2"/>
  <c r="Z4951" i="2"/>
  <c r="Y4951" i="2"/>
  <c r="AA4950" i="2"/>
  <c r="Z4950" i="2"/>
  <c r="Y4950" i="2"/>
  <c r="AA4949" i="2"/>
  <c r="Z4949" i="2"/>
  <c r="Y4949" i="2"/>
  <c r="AA4948" i="2"/>
  <c r="Z4948" i="2"/>
  <c r="Y4948" i="2"/>
  <c r="AA4947" i="2"/>
  <c r="Z4947" i="2"/>
  <c r="Y4947" i="2"/>
  <c r="AA4946" i="2"/>
  <c r="Z4946" i="2"/>
  <c r="Y4946" i="2"/>
  <c r="AA4945" i="2"/>
  <c r="Z4945" i="2"/>
  <c r="Y4945" i="2"/>
  <c r="AA4944" i="2"/>
  <c r="Z4944" i="2"/>
  <c r="Y4944" i="2"/>
  <c r="AA4943" i="2"/>
  <c r="Z4943" i="2"/>
  <c r="Y4943" i="2"/>
  <c r="AA4942" i="2"/>
  <c r="Z4942" i="2"/>
  <c r="Y4942" i="2"/>
  <c r="AA4941" i="2"/>
  <c r="Z4941" i="2"/>
  <c r="Y4941" i="2"/>
  <c r="AA4940" i="2"/>
  <c r="Z4940" i="2"/>
  <c r="Y4940" i="2"/>
  <c r="AA4939" i="2"/>
  <c r="Z4939" i="2"/>
  <c r="Y4939" i="2"/>
  <c r="AA4938" i="2"/>
  <c r="Z4938" i="2"/>
  <c r="Y4938" i="2"/>
  <c r="AA4937" i="2"/>
  <c r="Z4937" i="2"/>
  <c r="Y4937" i="2"/>
  <c r="AA4936" i="2"/>
  <c r="Z4936" i="2"/>
  <c r="Y4936" i="2"/>
  <c r="AA4935" i="2"/>
  <c r="Z4935" i="2"/>
  <c r="Y4935" i="2"/>
  <c r="AA4934" i="2"/>
  <c r="Z4934" i="2"/>
  <c r="Y4934" i="2"/>
  <c r="AA4933" i="2"/>
  <c r="Z4933" i="2"/>
  <c r="Y4933" i="2"/>
  <c r="AA4932" i="2"/>
  <c r="Z4932" i="2"/>
  <c r="Y4932" i="2"/>
  <c r="AA4931" i="2"/>
  <c r="Z4931" i="2"/>
  <c r="Y4931" i="2"/>
  <c r="AA4930" i="2"/>
  <c r="Z4930" i="2"/>
  <c r="Y4930" i="2"/>
  <c r="AA4929" i="2"/>
  <c r="Z4929" i="2"/>
  <c r="Y4929" i="2"/>
  <c r="AA4928" i="2"/>
  <c r="Z4928" i="2"/>
  <c r="Y4928" i="2"/>
  <c r="AA4927" i="2"/>
  <c r="Z4927" i="2"/>
  <c r="Y4927" i="2"/>
  <c r="AA4926" i="2"/>
  <c r="Z4926" i="2"/>
  <c r="Y4926" i="2"/>
  <c r="AA4925" i="2"/>
  <c r="Z4925" i="2"/>
  <c r="Y4925" i="2"/>
  <c r="AA4924" i="2"/>
  <c r="Z4924" i="2"/>
  <c r="Y4924" i="2"/>
  <c r="AA4923" i="2"/>
  <c r="Z4923" i="2"/>
  <c r="Y4923" i="2"/>
  <c r="AA4922" i="2"/>
  <c r="Z4922" i="2"/>
  <c r="Y4922" i="2"/>
  <c r="AA4921" i="2"/>
  <c r="Z4921" i="2"/>
  <c r="Y4921" i="2"/>
  <c r="AA4920" i="2"/>
  <c r="Z4920" i="2"/>
  <c r="Y4920" i="2"/>
  <c r="AA4919" i="2"/>
  <c r="Z4919" i="2"/>
  <c r="Y4919" i="2"/>
  <c r="AA4918" i="2"/>
  <c r="Z4918" i="2"/>
  <c r="Y4918" i="2"/>
  <c r="AA4917" i="2"/>
  <c r="Z4917" i="2"/>
  <c r="Y4917" i="2"/>
  <c r="AA4916" i="2"/>
  <c r="Z4916" i="2"/>
  <c r="Y4916" i="2"/>
  <c r="AA4915" i="2"/>
  <c r="Z4915" i="2"/>
  <c r="Y4915" i="2"/>
  <c r="AA4914" i="2"/>
  <c r="Z4914" i="2"/>
  <c r="Y4914" i="2"/>
  <c r="AA4913" i="2"/>
  <c r="Z4913" i="2"/>
  <c r="Y4913" i="2"/>
  <c r="AA4912" i="2"/>
  <c r="Z4912" i="2"/>
  <c r="Y4912" i="2"/>
  <c r="AA4911" i="2"/>
  <c r="Z4911" i="2"/>
  <c r="Y4911" i="2"/>
  <c r="AA4910" i="2"/>
  <c r="Z4910" i="2"/>
  <c r="Y4910" i="2"/>
  <c r="AA4909" i="2"/>
  <c r="Z4909" i="2"/>
  <c r="Y4909" i="2"/>
  <c r="AA4908" i="2"/>
  <c r="Z4908" i="2"/>
  <c r="Y4908" i="2"/>
  <c r="AA4907" i="2"/>
  <c r="Z4907" i="2"/>
  <c r="Y4907" i="2"/>
  <c r="AA4906" i="2"/>
  <c r="Z4906" i="2"/>
  <c r="Y4906" i="2"/>
  <c r="AA4905" i="2"/>
  <c r="Z4905" i="2"/>
  <c r="Y4905" i="2"/>
  <c r="AA4904" i="2"/>
  <c r="Z4904" i="2"/>
  <c r="Y4904" i="2"/>
  <c r="AA4903" i="2"/>
  <c r="Z4903" i="2"/>
  <c r="Y4903" i="2"/>
  <c r="AA4902" i="2"/>
  <c r="Z4902" i="2"/>
  <c r="Y4902" i="2"/>
  <c r="AA4901" i="2"/>
  <c r="Z4901" i="2"/>
  <c r="Y4901" i="2"/>
  <c r="AA4900" i="2"/>
  <c r="Z4900" i="2"/>
  <c r="Y4900" i="2"/>
  <c r="AA4899" i="2"/>
  <c r="Z4899" i="2"/>
  <c r="Y4899" i="2"/>
  <c r="AA4898" i="2"/>
  <c r="Z4898" i="2"/>
  <c r="Y4898" i="2"/>
  <c r="AA4897" i="2"/>
  <c r="Z4897" i="2"/>
  <c r="Y4897" i="2"/>
  <c r="AA4896" i="2"/>
  <c r="Z4896" i="2"/>
  <c r="Y4896" i="2"/>
  <c r="AA4895" i="2"/>
  <c r="Z4895" i="2"/>
  <c r="Y4895" i="2"/>
  <c r="AA4894" i="2"/>
  <c r="Z4894" i="2"/>
  <c r="Y4894" i="2"/>
  <c r="AA4893" i="2"/>
  <c r="Z4893" i="2"/>
  <c r="Y4893" i="2"/>
  <c r="AA4892" i="2"/>
  <c r="Z4892" i="2"/>
  <c r="Y4892" i="2"/>
  <c r="AA4891" i="2"/>
  <c r="Z4891" i="2"/>
  <c r="Y4891" i="2"/>
  <c r="AA4890" i="2"/>
  <c r="Z4890" i="2"/>
  <c r="Y4890" i="2"/>
  <c r="AA4889" i="2"/>
  <c r="Z4889" i="2"/>
  <c r="Y4889" i="2"/>
  <c r="AA4888" i="2"/>
  <c r="Z4888" i="2"/>
  <c r="Y4888" i="2"/>
  <c r="AA4887" i="2"/>
  <c r="Z4887" i="2"/>
  <c r="Y4887" i="2"/>
  <c r="AA4886" i="2"/>
  <c r="Z4886" i="2"/>
  <c r="Y4886" i="2"/>
  <c r="AA4885" i="2"/>
  <c r="Z4885" i="2"/>
  <c r="Y4885" i="2"/>
  <c r="AA4884" i="2"/>
  <c r="Z4884" i="2"/>
  <c r="Y4884" i="2"/>
  <c r="AA4883" i="2"/>
  <c r="Z4883" i="2"/>
  <c r="Y4883" i="2"/>
  <c r="AA4882" i="2"/>
  <c r="Z4882" i="2"/>
  <c r="Y4882" i="2"/>
  <c r="AA4881" i="2"/>
  <c r="Z4881" i="2"/>
  <c r="Y4881" i="2"/>
  <c r="AA4880" i="2"/>
  <c r="Z4880" i="2"/>
  <c r="Y4880" i="2"/>
  <c r="AA4879" i="2"/>
  <c r="Z4879" i="2"/>
  <c r="Y4879" i="2"/>
  <c r="AA4878" i="2"/>
  <c r="Z4878" i="2"/>
  <c r="Y4878" i="2"/>
  <c r="AA4877" i="2"/>
  <c r="Z4877" i="2"/>
  <c r="Y4877" i="2"/>
  <c r="AA4876" i="2"/>
  <c r="Z4876" i="2"/>
  <c r="Y4876" i="2"/>
  <c r="AA4875" i="2"/>
  <c r="Z4875" i="2"/>
  <c r="Y4875" i="2"/>
  <c r="AA4874" i="2"/>
  <c r="Z4874" i="2"/>
  <c r="Y4874" i="2"/>
  <c r="AA4873" i="2"/>
  <c r="Z4873" i="2"/>
  <c r="Y4873" i="2"/>
  <c r="AA4872" i="2"/>
  <c r="Z4872" i="2"/>
  <c r="Y4872" i="2"/>
  <c r="AA4871" i="2"/>
  <c r="Z4871" i="2"/>
  <c r="Y4871" i="2"/>
  <c r="AA4870" i="2"/>
  <c r="Z4870" i="2"/>
  <c r="Y4870" i="2"/>
  <c r="AA4869" i="2"/>
  <c r="Z4869" i="2"/>
  <c r="Y4869" i="2"/>
  <c r="AA4868" i="2"/>
  <c r="Z4868" i="2"/>
  <c r="Y4868" i="2"/>
  <c r="AA4867" i="2"/>
  <c r="Z4867" i="2"/>
  <c r="Y4867" i="2"/>
  <c r="AA4866" i="2"/>
  <c r="Z4866" i="2"/>
  <c r="Y4866" i="2"/>
  <c r="AA4865" i="2"/>
  <c r="Z4865" i="2"/>
  <c r="Y4865" i="2"/>
  <c r="AA4864" i="2"/>
  <c r="Z4864" i="2"/>
  <c r="Y4864" i="2"/>
  <c r="AA4863" i="2"/>
  <c r="Z4863" i="2"/>
  <c r="Y4863" i="2"/>
  <c r="AA4862" i="2"/>
  <c r="Z4862" i="2"/>
  <c r="Y4862" i="2"/>
  <c r="AA4861" i="2"/>
  <c r="Z4861" i="2"/>
  <c r="Y4861" i="2"/>
  <c r="AA4860" i="2"/>
  <c r="Z4860" i="2"/>
  <c r="Y4860" i="2"/>
  <c r="AA4859" i="2"/>
  <c r="Z4859" i="2"/>
  <c r="Y4859" i="2"/>
  <c r="AA4858" i="2"/>
  <c r="Z4858" i="2"/>
  <c r="Y4858" i="2"/>
  <c r="AA4857" i="2"/>
  <c r="Z4857" i="2"/>
  <c r="Y4857" i="2"/>
  <c r="AA4856" i="2"/>
  <c r="Z4856" i="2"/>
  <c r="Y4856" i="2"/>
  <c r="AA4855" i="2"/>
  <c r="Z4855" i="2"/>
  <c r="Y4855" i="2"/>
  <c r="AA4854" i="2"/>
  <c r="Z4854" i="2"/>
  <c r="Y4854" i="2"/>
  <c r="AA4853" i="2"/>
  <c r="Z4853" i="2"/>
  <c r="Y4853" i="2"/>
  <c r="AA4852" i="2"/>
  <c r="Z4852" i="2"/>
  <c r="Y4852" i="2"/>
  <c r="AA4851" i="2"/>
  <c r="Z4851" i="2"/>
  <c r="Y4851" i="2"/>
  <c r="AA4850" i="2"/>
  <c r="Z4850" i="2"/>
  <c r="Y4850" i="2"/>
  <c r="AA4849" i="2"/>
  <c r="Z4849" i="2"/>
  <c r="Y4849" i="2"/>
  <c r="AA4848" i="2"/>
  <c r="Z4848" i="2"/>
  <c r="Y4848" i="2"/>
  <c r="AA4847" i="2"/>
  <c r="Z4847" i="2"/>
  <c r="Y4847" i="2"/>
  <c r="AA4846" i="2"/>
  <c r="Z4846" i="2"/>
  <c r="Y4846" i="2"/>
  <c r="AA4845" i="2"/>
  <c r="Z4845" i="2"/>
  <c r="Y4845" i="2"/>
  <c r="AA4844" i="2"/>
  <c r="Z4844" i="2"/>
  <c r="Y4844" i="2"/>
  <c r="AA4843" i="2"/>
  <c r="Z4843" i="2"/>
  <c r="Y4843" i="2"/>
  <c r="AA4842" i="2"/>
  <c r="Z4842" i="2"/>
  <c r="Y4842" i="2"/>
  <c r="AA4841" i="2"/>
  <c r="Z4841" i="2"/>
  <c r="Y4841" i="2"/>
  <c r="AA4840" i="2"/>
  <c r="Z4840" i="2"/>
  <c r="Y4840" i="2"/>
  <c r="AA4839" i="2"/>
  <c r="Z4839" i="2"/>
  <c r="Y4839" i="2"/>
  <c r="AA4838" i="2"/>
  <c r="Z4838" i="2"/>
  <c r="Y4838" i="2"/>
  <c r="AA4837" i="2"/>
  <c r="Z4837" i="2"/>
  <c r="Y4837" i="2"/>
  <c r="AA4836" i="2"/>
  <c r="Z4836" i="2"/>
  <c r="Y4836" i="2"/>
  <c r="AA4835" i="2"/>
  <c r="Z4835" i="2"/>
  <c r="Y4835" i="2"/>
  <c r="AA4834" i="2"/>
  <c r="Z4834" i="2"/>
  <c r="Y4834" i="2"/>
  <c r="AA4833" i="2"/>
  <c r="Z4833" i="2"/>
  <c r="Y4833" i="2"/>
  <c r="AA4832" i="2"/>
  <c r="Z4832" i="2"/>
  <c r="Y4832" i="2"/>
  <c r="AA4831" i="2"/>
  <c r="Z4831" i="2"/>
  <c r="Y4831" i="2"/>
  <c r="AA4830" i="2"/>
  <c r="Z4830" i="2"/>
  <c r="Y4830" i="2"/>
  <c r="AA4829" i="2"/>
  <c r="Z4829" i="2"/>
  <c r="Y4829" i="2"/>
  <c r="AA4828" i="2"/>
  <c r="Z4828" i="2"/>
  <c r="Y4828" i="2"/>
  <c r="AA4827" i="2"/>
  <c r="Z4827" i="2"/>
  <c r="Y4827" i="2"/>
  <c r="AA4826" i="2"/>
  <c r="Z4826" i="2"/>
  <c r="Y4826" i="2"/>
  <c r="AA4825" i="2"/>
  <c r="Z4825" i="2"/>
  <c r="Y4825" i="2"/>
  <c r="AA4824" i="2"/>
  <c r="Z4824" i="2"/>
  <c r="Y4824" i="2"/>
  <c r="AA4823" i="2"/>
  <c r="Z4823" i="2"/>
  <c r="Y4823" i="2"/>
  <c r="AA4822" i="2"/>
  <c r="Z4822" i="2"/>
  <c r="Y4822" i="2"/>
  <c r="AA4821" i="2"/>
  <c r="Z4821" i="2"/>
  <c r="Y4821" i="2"/>
  <c r="AA4820" i="2"/>
  <c r="Z4820" i="2"/>
  <c r="Y4820" i="2"/>
  <c r="AA4819" i="2"/>
  <c r="Z4819" i="2"/>
  <c r="Y4819" i="2"/>
  <c r="AA4818" i="2"/>
  <c r="Z4818" i="2"/>
  <c r="Y4818" i="2"/>
  <c r="AA4817" i="2"/>
  <c r="Z4817" i="2"/>
  <c r="Y4817" i="2"/>
  <c r="AA4816" i="2"/>
  <c r="Z4816" i="2"/>
  <c r="Y4816" i="2"/>
  <c r="AA4815" i="2"/>
  <c r="Z4815" i="2"/>
  <c r="Y4815" i="2"/>
  <c r="AA4814" i="2"/>
  <c r="Z4814" i="2"/>
  <c r="Y4814" i="2"/>
  <c r="AA4813" i="2"/>
  <c r="Z4813" i="2"/>
  <c r="Y4813" i="2"/>
  <c r="AA4812" i="2"/>
  <c r="Z4812" i="2"/>
  <c r="Y4812" i="2"/>
  <c r="AA4811" i="2"/>
  <c r="Z4811" i="2"/>
  <c r="Y4811" i="2"/>
  <c r="AA4810" i="2"/>
  <c r="Z4810" i="2"/>
  <c r="Y4810" i="2"/>
  <c r="AA4809" i="2"/>
  <c r="Z4809" i="2"/>
  <c r="Y4809" i="2"/>
  <c r="AA4808" i="2"/>
  <c r="Z4808" i="2"/>
  <c r="Y4808" i="2"/>
  <c r="AA4807" i="2"/>
  <c r="Z4807" i="2"/>
  <c r="Y4807" i="2"/>
  <c r="AA4806" i="2"/>
  <c r="Z4806" i="2"/>
  <c r="Y4806" i="2"/>
  <c r="AA4805" i="2"/>
  <c r="Z4805" i="2"/>
  <c r="Y4805" i="2"/>
  <c r="AA4804" i="2"/>
  <c r="Z4804" i="2"/>
  <c r="Y4804" i="2"/>
  <c r="AA4803" i="2"/>
  <c r="Z4803" i="2"/>
  <c r="Y4803" i="2"/>
  <c r="AA4802" i="2"/>
  <c r="Z4802" i="2"/>
  <c r="Y4802" i="2"/>
  <c r="AA4801" i="2"/>
  <c r="Z4801" i="2"/>
  <c r="Y4801" i="2"/>
  <c r="AA4800" i="2"/>
  <c r="Z4800" i="2"/>
  <c r="Y4800" i="2"/>
  <c r="AA4799" i="2"/>
  <c r="Z4799" i="2"/>
  <c r="Y4799" i="2"/>
  <c r="AA4798" i="2"/>
  <c r="Z4798" i="2"/>
  <c r="Y4798" i="2"/>
  <c r="AA4797" i="2"/>
  <c r="Z4797" i="2"/>
  <c r="Y4797" i="2"/>
  <c r="AA4796" i="2"/>
  <c r="Z4796" i="2"/>
  <c r="Y4796" i="2"/>
  <c r="AA4795" i="2"/>
  <c r="Z4795" i="2"/>
  <c r="Y4795" i="2"/>
  <c r="AA4794" i="2"/>
  <c r="Z4794" i="2"/>
  <c r="Y4794" i="2"/>
  <c r="AA4793" i="2"/>
  <c r="Z4793" i="2"/>
  <c r="Y4793" i="2"/>
  <c r="AA4792" i="2"/>
  <c r="Z4792" i="2"/>
  <c r="Y4792" i="2"/>
  <c r="AA4791" i="2"/>
  <c r="Z4791" i="2"/>
  <c r="Y4791" i="2"/>
  <c r="AA4790" i="2"/>
  <c r="Z4790" i="2"/>
  <c r="Y4790" i="2"/>
  <c r="AA4789" i="2"/>
  <c r="Z4789" i="2"/>
  <c r="Y4789" i="2"/>
  <c r="AA4788" i="2"/>
  <c r="Z4788" i="2"/>
  <c r="Y4788" i="2"/>
  <c r="AA4787" i="2"/>
  <c r="Z4787" i="2"/>
  <c r="Y4787" i="2"/>
  <c r="AA4786" i="2"/>
  <c r="Z4786" i="2"/>
  <c r="Y4786" i="2"/>
  <c r="AA4785" i="2"/>
  <c r="Z4785" i="2"/>
  <c r="Y4785" i="2"/>
  <c r="AA4784" i="2"/>
  <c r="Z4784" i="2"/>
  <c r="Y4784" i="2"/>
  <c r="AA4783" i="2"/>
  <c r="Z4783" i="2"/>
  <c r="Y4783" i="2"/>
  <c r="AA4782" i="2"/>
  <c r="Z4782" i="2"/>
  <c r="Y4782" i="2"/>
  <c r="AA4781" i="2"/>
  <c r="Z4781" i="2"/>
  <c r="Y4781" i="2"/>
  <c r="AA4780" i="2"/>
  <c r="Z4780" i="2"/>
  <c r="Y4780" i="2"/>
  <c r="AA4779" i="2"/>
  <c r="Z4779" i="2"/>
  <c r="Y4779" i="2"/>
  <c r="AA4778" i="2"/>
  <c r="Z4778" i="2"/>
  <c r="Y4778" i="2"/>
  <c r="AA4777" i="2"/>
  <c r="Z4777" i="2"/>
  <c r="Y4777" i="2"/>
  <c r="AA4776" i="2"/>
  <c r="Z4776" i="2"/>
  <c r="Y4776" i="2"/>
  <c r="AA4775" i="2"/>
  <c r="Z4775" i="2"/>
  <c r="Y4775" i="2"/>
  <c r="AA4774" i="2"/>
  <c r="Z4774" i="2"/>
  <c r="Y4774" i="2"/>
  <c r="AA4773" i="2"/>
  <c r="Z4773" i="2"/>
  <c r="Y4773" i="2"/>
  <c r="AA4772" i="2"/>
  <c r="Z4772" i="2"/>
  <c r="Y4772" i="2"/>
  <c r="AA4771" i="2"/>
  <c r="Z4771" i="2"/>
  <c r="Y4771" i="2"/>
  <c r="AA4770" i="2"/>
  <c r="Z4770" i="2"/>
  <c r="Y4770" i="2"/>
  <c r="AA4769" i="2"/>
  <c r="Z4769" i="2"/>
  <c r="Y4769" i="2"/>
  <c r="AA4768" i="2"/>
  <c r="Z4768" i="2"/>
  <c r="Y4768" i="2"/>
  <c r="AA4767" i="2"/>
  <c r="Z4767" i="2"/>
  <c r="Y4767" i="2"/>
  <c r="AA4766" i="2"/>
  <c r="Z4766" i="2"/>
  <c r="Y4766" i="2"/>
  <c r="AA4765" i="2"/>
  <c r="Z4765" i="2"/>
  <c r="Y4765" i="2"/>
  <c r="AA4764" i="2"/>
  <c r="Z4764" i="2"/>
  <c r="Y4764" i="2"/>
  <c r="AA4763" i="2"/>
  <c r="Z4763" i="2"/>
  <c r="Y4763" i="2"/>
  <c r="AA4762" i="2"/>
  <c r="Z4762" i="2"/>
  <c r="Y4762" i="2"/>
  <c r="AA4761" i="2"/>
  <c r="Z4761" i="2"/>
  <c r="Y4761" i="2"/>
  <c r="AA4760" i="2"/>
  <c r="Z4760" i="2"/>
  <c r="Y4760" i="2"/>
  <c r="AA4759" i="2"/>
  <c r="Z4759" i="2"/>
  <c r="Y4759" i="2"/>
  <c r="AA4758" i="2"/>
  <c r="Z4758" i="2"/>
  <c r="Y4758" i="2"/>
  <c r="AA4757" i="2"/>
  <c r="Z4757" i="2"/>
  <c r="Y4757" i="2"/>
  <c r="AA4756" i="2"/>
  <c r="Z4756" i="2"/>
  <c r="Y4756" i="2"/>
  <c r="AA4755" i="2"/>
  <c r="Z4755" i="2"/>
  <c r="Y4755" i="2"/>
  <c r="AA4754" i="2"/>
  <c r="Z4754" i="2"/>
  <c r="Y4754" i="2"/>
  <c r="AA4753" i="2"/>
  <c r="Z4753" i="2"/>
  <c r="Y4753" i="2"/>
  <c r="AA4752" i="2"/>
  <c r="Z4752" i="2"/>
  <c r="Y4752" i="2"/>
  <c r="AA4751" i="2"/>
  <c r="Z4751" i="2"/>
  <c r="Y4751" i="2"/>
  <c r="AA4750" i="2"/>
  <c r="Z4750" i="2"/>
  <c r="Y4750" i="2"/>
  <c r="AA4749" i="2"/>
  <c r="Z4749" i="2"/>
  <c r="Y4749" i="2"/>
  <c r="AA4748" i="2"/>
  <c r="Z4748" i="2"/>
  <c r="Y4748" i="2"/>
  <c r="AA4747" i="2"/>
  <c r="Z4747" i="2"/>
  <c r="Y4747" i="2"/>
  <c r="AA4746" i="2"/>
  <c r="Z4746" i="2"/>
  <c r="Y4746" i="2"/>
  <c r="AA4745" i="2"/>
  <c r="Z4745" i="2"/>
  <c r="Y4745" i="2"/>
  <c r="AA4744" i="2"/>
  <c r="Z4744" i="2"/>
  <c r="Y4744" i="2"/>
  <c r="AA4743" i="2"/>
  <c r="Z4743" i="2"/>
  <c r="Y4743" i="2"/>
  <c r="AA4742" i="2"/>
  <c r="Z4742" i="2"/>
  <c r="Y4742" i="2"/>
  <c r="AA4741" i="2"/>
  <c r="Z4741" i="2"/>
  <c r="Y4741" i="2"/>
  <c r="AA4740" i="2"/>
  <c r="Z4740" i="2"/>
  <c r="Y4740" i="2"/>
  <c r="AA4739" i="2"/>
  <c r="Z4739" i="2"/>
  <c r="Y4739" i="2"/>
  <c r="AA4738" i="2"/>
  <c r="Z4738" i="2"/>
  <c r="Y4738" i="2"/>
  <c r="AA4737" i="2"/>
  <c r="Z4737" i="2"/>
  <c r="Y4737" i="2"/>
  <c r="AA4736" i="2"/>
  <c r="Z4736" i="2"/>
  <c r="Y4736" i="2"/>
  <c r="AA4735" i="2"/>
  <c r="Z4735" i="2"/>
  <c r="Y4735" i="2"/>
  <c r="AA4734" i="2"/>
  <c r="Z4734" i="2"/>
  <c r="Y4734" i="2"/>
  <c r="AA4733" i="2"/>
  <c r="Z4733" i="2"/>
  <c r="Y4733" i="2"/>
  <c r="AA4732" i="2"/>
  <c r="Z4732" i="2"/>
  <c r="Y4732" i="2"/>
  <c r="AA4731" i="2"/>
  <c r="Z4731" i="2"/>
  <c r="Y4731" i="2"/>
  <c r="AA4730" i="2"/>
  <c r="Z4730" i="2"/>
  <c r="Y4730" i="2"/>
  <c r="AA4729" i="2"/>
  <c r="Z4729" i="2"/>
  <c r="Y4729" i="2"/>
  <c r="AA4728" i="2"/>
  <c r="Z4728" i="2"/>
  <c r="Y4728" i="2"/>
  <c r="AA4727" i="2"/>
  <c r="Z4727" i="2"/>
  <c r="Y4727" i="2"/>
  <c r="AA4726" i="2"/>
  <c r="Z4726" i="2"/>
  <c r="Y4726" i="2"/>
  <c r="AA4725" i="2"/>
  <c r="Z4725" i="2"/>
  <c r="Y4725" i="2"/>
  <c r="AA4724" i="2"/>
  <c r="Z4724" i="2"/>
  <c r="Y4724" i="2"/>
  <c r="AA4723" i="2"/>
  <c r="Z4723" i="2"/>
  <c r="Y4723" i="2"/>
  <c r="AA4722" i="2"/>
  <c r="Z4722" i="2"/>
  <c r="Y4722" i="2"/>
  <c r="AA4721" i="2"/>
  <c r="Z4721" i="2"/>
  <c r="Y4721" i="2"/>
  <c r="AA4720" i="2"/>
  <c r="Z4720" i="2"/>
  <c r="Y4720" i="2"/>
  <c r="AA4719" i="2"/>
  <c r="Z4719" i="2"/>
  <c r="Y4719" i="2"/>
  <c r="AA4718" i="2"/>
  <c r="Z4718" i="2"/>
  <c r="Y4718" i="2"/>
  <c r="AA4717" i="2"/>
  <c r="Z4717" i="2"/>
  <c r="Y4717" i="2"/>
  <c r="AA4716" i="2"/>
  <c r="Z4716" i="2"/>
  <c r="Y4716" i="2"/>
  <c r="AA4715" i="2"/>
  <c r="Z4715" i="2"/>
  <c r="Y4715" i="2"/>
  <c r="AA4714" i="2"/>
  <c r="Z4714" i="2"/>
  <c r="Y4714" i="2"/>
  <c r="AA4713" i="2"/>
  <c r="Z4713" i="2"/>
  <c r="Y4713" i="2"/>
  <c r="AA4712" i="2"/>
  <c r="Z4712" i="2"/>
  <c r="Y4712" i="2"/>
  <c r="AA4711" i="2"/>
  <c r="Z4711" i="2"/>
  <c r="Y4711" i="2"/>
  <c r="AA4710" i="2"/>
  <c r="Z4710" i="2"/>
  <c r="Y4710" i="2"/>
  <c r="AA4709" i="2"/>
  <c r="Z4709" i="2"/>
  <c r="Y4709" i="2"/>
  <c r="AA4708" i="2"/>
  <c r="Z4708" i="2"/>
  <c r="Y4708" i="2"/>
  <c r="AA4707" i="2"/>
  <c r="Z4707" i="2"/>
  <c r="Y4707" i="2"/>
  <c r="AA4706" i="2"/>
  <c r="Z4706" i="2"/>
  <c r="Y4706" i="2"/>
  <c r="AA4705" i="2"/>
  <c r="Z4705" i="2"/>
  <c r="Y4705" i="2"/>
  <c r="AA4704" i="2"/>
  <c r="Z4704" i="2"/>
  <c r="Y4704" i="2"/>
  <c r="AA4703" i="2"/>
  <c r="Z4703" i="2"/>
  <c r="Y4703" i="2"/>
  <c r="AA4702" i="2"/>
  <c r="Z4702" i="2"/>
  <c r="Y4702" i="2"/>
  <c r="AA4701" i="2"/>
  <c r="Z4701" i="2"/>
  <c r="Y4701" i="2"/>
  <c r="AA4700" i="2"/>
  <c r="Z4700" i="2"/>
  <c r="Y4700" i="2"/>
  <c r="AA4699" i="2"/>
  <c r="Z4699" i="2"/>
  <c r="Y4699" i="2"/>
  <c r="AA4698" i="2"/>
  <c r="Z4698" i="2"/>
  <c r="Y4698" i="2"/>
  <c r="AA4697" i="2"/>
  <c r="Z4697" i="2"/>
  <c r="Y4697" i="2"/>
  <c r="AA4696" i="2"/>
  <c r="Z4696" i="2"/>
  <c r="Y4696" i="2"/>
  <c r="AA4695" i="2"/>
  <c r="Z4695" i="2"/>
  <c r="Y4695" i="2"/>
  <c r="AA4694" i="2"/>
  <c r="Z4694" i="2"/>
  <c r="Y4694" i="2"/>
  <c r="AA4693" i="2"/>
  <c r="Z4693" i="2"/>
  <c r="Y4693" i="2"/>
  <c r="AA4692" i="2"/>
  <c r="Z4692" i="2"/>
  <c r="Y4692" i="2"/>
  <c r="AA4691" i="2"/>
  <c r="Z4691" i="2"/>
  <c r="Y4691" i="2"/>
  <c r="AA4690" i="2"/>
  <c r="Z4690" i="2"/>
  <c r="Y4690" i="2"/>
  <c r="AA4689" i="2"/>
  <c r="Z4689" i="2"/>
  <c r="Y4689" i="2"/>
  <c r="AA4688" i="2"/>
  <c r="Z4688" i="2"/>
  <c r="Y4688" i="2"/>
  <c r="AA4687" i="2"/>
  <c r="Z4687" i="2"/>
  <c r="Y4687" i="2"/>
  <c r="AA4686" i="2"/>
  <c r="Z4686" i="2"/>
  <c r="Y4686" i="2"/>
  <c r="AA4685" i="2"/>
  <c r="Z4685" i="2"/>
  <c r="Y4685" i="2"/>
  <c r="AA4684" i="2"/>
  <c r="Z4684" i="2"/>
  <c r="Y4684" i="2"/>
  <c r="AA4683" i="2"/>
  <c r="Z4683" i="2"/>
  <c r="Y4683" i="2"/>
  <c r="AA4682" i="2"/>
  <c r="Z4682" i="2"/>
  <c r="Y4682" i="2"/>
  <c r="AA4681" i="2"/>
  <c r="Z4681" i="2"/>
  <c r="Y4681" i="2"/>
  <c r="AA4680" i="2"/>
  <c r="Z4680" i="2"/>
  <c r="Y4680" i="2"/>
  <c r="AA4679" i="2"/>
  <c r="Z4679" i="2"/>
  <c r="Y4679" i="2"/>
  <c r="AA4678" i="2"/>
  <c r="Z4678" i="2"/>
  <c r="Y4678" i="2"/>
  <c r="AA4677" i="2"/>
  <c r="Z4677" i="2"/>
  <c r="Y4677" i="2"/>
  <c r="AA4676" i="2"/>
  <c r="Z4676" i="2"/>
  <c r="Y4676" i="2"/>
  <c r="AA4675" i="2"/>
  <c r="Z4675" i="2"/>
  <c r="Y4675" i="2"/>
  <c r="AA4674" i="2"/>
  <c r="Z4674" i="2"/>
  <c r="Y4674" i="2"/>
  <c r="AA4673" i="2"/>
  <c r="Z4673" i="2"/>
  <c r="Y4673" i="2"/>
  <c r="AA4672" i="2"/>
  <c r="Z4672" i="2"/>
  <c r="Y4672" i="2"/>
  <c r="AA4671" i="2"/>
  <c r="Z4671" i="2"/>
  <c r="Y4671" i="2"/>
  <c r="AA4670" i="2"/>
  <c r="Z4670" i="2"/>
  <c r="Y4670" i="2"/>
  <c r="AA4669" i="2"/>
  <c r="Z4669" i="2"/>
  <c r="Y4669" i="2"/>
  <c r="AA4668" i="2"/>
  <c r="Z4668" i="2"/>
  <c r="Y4668" i="2"/>
  <c r="AA4667" i="2"/>
  <c r="Z4667" i="2"/>
  <c r="Y4667" i="2"/>
  <c r="AA4666" i="2"/>
  <c r="Z4666" i="2"/>
  <c r="Y4666" i="2"/>
  <c r="AA4665" i="2"/>
  <c r="Z4665" i="2"/>
  <c r="Y4665" i="2"/>
  <c r="AA4664" i="2"/>
  <c r="Z4664" i="2"/>
  <c r="Y4664" i="2"/>
  <c r="AA4663" i="2"/>
  <c r="Z4663" i="2"/>
  <c r="Y4663" i="2"/>
  <c r="AA4662" i="2"/>
  <c r="Z4662" i="2"/>
  <c r="Y4662" i="2"/>
  <c r="AA4661" i="2"/>
  <c r="Z4661" i="2"/>
  <c r="Y4661" i="2"/>
  <c r="AA4660" i="2"/>
  <c r="Z4660" i="2"/>
  <c r="Y4660" i="2"/>
  <c r="AA4659" i="2"/>
  <c r="Z4659" i="2"/>
  <c r="Y4659" i="2"/>
  <c r="AA4658" i="2"/>
  <c r="Z4658" i="2"/>
  <c r="Y4658" i="2"/>
  <c r="AA4657" i="2"/>
  <c r="Z4657" i="2"/>
  <c r="Y4657" i="2"/>
  <c r="AA4656" i="2"/>
  <c r="Z4656" i="2"/>
  <c r="Y4656" i="2"/>
  <c r="AA4655" i="2"/>
  <c r="Z4655" i="2"/>
  <c r="Y4655" i="2"/>
  <c r="AA4654" i="2"/>
  <c r="Z4654" i="2"/>
  <c r="Y4654" i="2"/>
  <c r="AA4653" i="2"/>
  <c r="Z4653" i="2"/>
  <c r="Y4653" i="2"/>
  <c r="AA4652" i="2"/>
  <c r="Z4652" i="2"/>
  <c r="Y4652" i="2"/>
  <c r="AA4651" i="2"/>
  <c r="Z4651" i="2"/>
  <c r="Y4651" i="2"/>
  <c r="AA4650" i="2"/>
  <c r="Z4650" i="2"/>
  <c r="Y4650" i="2"/>
  <c r="AA4649" i="2"/>
  <c r="Z4649" i="2"/>
  <c r="Y4649" i="2"/>
  <c r="AA4648" i="2"/>
  <c r="Z4648" i="2"/>
  <c r="Y4648" i="2"/>
  <c r="AA4647" i="2"/>
  <c r="Z4647" i="2"/>
  <c r="Y4647" i="2"/>
  <c r="AA4646" i="2"/>
  <c r="Z4646" i="2"/>
  <c r="Y4646" i="2"/>
  <c r="AA4645" i="2"/>
  <c r="Z4645" i="2"/>
  <c r="Y4645" i="2"/>
  <c r="AA4644" i="2"/>
  <c r="Z4644" i="2"/>
  <c r="Y4644" i="2"/>
  <c r="AA4643" i="2"/>
  <c r="Z4643" i="2"/>
  <c r="Y4643" i="2"/>
  <c r="AA4642" i="2"/>
  <c r="Z4642" i="2"/>
  <c r="Y4642" i="2"/>
  <c r="AA4641" i="2"/>
  <c r="Z4641" i="2"/>
  <c r="Y4641" i="2"/>
  <c r="AA4640" i="2"/>
  <c r="Z4640" i="2"/>
  <c r="Y4640" i="2"/>
  <c r="AA4639" i="2"/>
  <c r="Z4639" i="2"/>
  <c r="Y4639" i="2"/>
  <c r="AA4638" i="2"/>
  <c r="Z4638" i="2"/>
  <c r="Y4638" i="2"/>
  <c r="AA4637" i="2"/>
  <c r="Z4637" i="2"/>
  <c r="Y4637" i="2"/>
  <c r="AA4636" i="2"/>
  <c r="Z4636" i="2"/>
  <c r="Y4636" i="2"/>
  <c r="AA4635" i="2"/>
  <c r="Z4635" i="2"/>
  <c r="Y4635" i="2"/>
  <c r="AA4634" i="2"/>
  <c r="Z4634" i="2"/>
  <c r="Y4634" i="2"/>
  <c r="AA4633" i="2"/>
  <c r="Z4633" i="2"/>
  <c r="Y4633" i="2"/>
  <c r="AA4632" i="2"/>
  <c r="Z4632" i="2"/>
  <c r="Y4632" i="2"/>
  <c r="AA4631" i="2"/>
  <c r="Z4631" i="2"/>
  <c r="Y4631" i="2"/>
  <c r="AA4630" i="2"/>
  <c r="Z4630" i="2"/>
  <c r="Y4630" i="2"/>
  <c r="AA4629" i="2"/>
  <c r="Z4629" i="2"/>
  <c r="Y4629" i="2"/>
  <c r="AA4628" i="2"/>
  <c r="Z4628" i="2"/>
  <c r="Y4628" i="2"/>
  <c r="AA4627" i="2"/>
  <c r="Z4627" i="2"/>
  <c r="Y4627" i="2"/>
  <c r="AA4626" i="2"/>
  <c r="Z4626" i="2"/>
  <c r="Y4626" i="2"/>
  <c r="AA4625" i="2"/>
  <c r="Z4625" i="2"/>
  <c r="Y4625" i="2"/>
  <c r="AA4624" i="2"/>
  <c r="Z4624" i="2"/>
  <c r="Y4624" i="2"/>
  <c r="AA4623" i="2"/>
  <c r="Z4623" i="2"/>
  <c r="Y4623" i="2"/>
  <c r="AA4622" i="2"/>
  <c r="Z4622" i="2"/>
  <c r="Y4622" i="2"/>
  <c r="AA4621" i="2"/>
  <c r="Z4621" i="2"/>
  <c r="Y4621" i="2"/>
  <c r="AA4620" i="2"/>
  <c r="Z4620" i="2"/>
  <c r="Y4620" i="2"/>
  <c r="AA4619" i="2"/>
  <c r="Z4619" i="2"/>
  <c r="Y4619" i="2"/>
  <c r="AA4618" i="2"/>
  <c r="Z4618" i="2"/>
  <c r="Y4618" i="2"/>
  <c r="AA4617" i="2"/>
  <c r="Z4617" i="2"/>
  <c r="Y4617" i="2"/>
  <c r="AA4616" i="2"/>
  <c r="Z4616" i="2"/>
  <c r="Y4616" i="2"/>
  <c r="AA4615" i="2"/>
  <c r="Z4615" i="2"/>
  <c r="Y4615" i="2"/>
  <c r="AA4614" i="2"/>
  <c r="Z4614" i="2"/>
  <c r="Y4614" i="2"/>
  <c r="AA4613" i="2"/>
  <c r="Z4613" i="2"/>
  <c r="Y4613" i="2"/>
  <c r="AA4612" i="2"/>
  <c r="Z4612" i="2"/>
  <c r="Y4612" i="2"/>
  <c r="AA4611" i="2"/>
  <c r="Z4611" i="2"/>
  <c r="Y4611" i="2"/>
  <c r="AA4610" i="2"/>
  <c r="Z4610" i="2"/>
  <c r="Y4610" i="2"/>
  <c r="AA4609" i="2"/>
  <c r="Z4609" i="2"/>
  <c r="Y4609" i="2"/>
  <c r="AA4608" i="2"/>
  <c r="Z4608" i="2"/>
  <c r="Y4608" i="2"/>
  <c r="AA4607" i="2"/>
  <c r="Z4607" i="2"/>
  <c r="Y4607" i="2"/>
  <c r="AA4606" i="2"/>
  <c r="Z4606" i="2"/>
  <c r="Y4606" i="2"/>
  <c r="AA4605" i="2"/>
  <c r="Z4605" i="2"/>
  <c r="Y4605" i="2"/>
  <c r="AA4604" i="2"/>
  <c r="Z4604" i="2"/>
  <c r="Y4604" i="2"/>
  <c r="AA4603" i="2"/>
  <c r="Z4603" i="2"/>
  <c r="Y4603" i="2"/>
  <c r="AA4602" i="2"/>
  <c r="Z4602" i="2"/>
  <c r="Y4602" i="2"/>
  <c r="AA4601" i="2"/>
  <c r="Z4601" i="2"/>
  <c r="Y4601" i="2"/>
  <c r="AA4600" i="2"/>
  <c r="Z4600" i="2"/>
  <c r="Y4600" i="2"/>
  <c r="AA4599" i="2"/>
  <c r="Z4599" i="2"/>
  <c r="Y4599" i="2"/>
  <c r="AA4598" i="2"/>
  <c r="Z4598" i="2"/>
  <c r="Y4598" i="2"/>
  <c r="AA4597" i="2"/>
  <c r="Z4597" i="2"/>
  <c r="Y4597" i="2"/>
  <c r="AA4596" i="2"/>
  <c r="Z4596" i="2"/>
  <c r="Y4596" i="2"/>
  <c r="AA4595" i="2"/>
  <c r="Z4595" i="2"/>
  <c r="Y4595" i="2"/>
  <c r="AA4594" i="2"/>
  <c r="Z4594" i="2"/>
  <c r="Y4594" i="2"/>
  <c r="AA4593" i="2"/>
  <c r="Z4593" i="2"/>
  <c r="Y4593" i="2"/>
  <c r="AA4592" i="2"/>
  <c r="Z4592" i="2"/>
  <c r="Y4592" i="2"/>
  <c r="AA4591" i="2"/>
  <c r="Z4591" i="2"/>
  <c r="Y4591" i="2"/>
  <c r="AA4590" i="2"/>
  <c r="Z4590" i="2"/>
  <c r="Y4590" i="2"/>
  <c r="AA4589" i="2"/>
  <c r="Z4589" i="2"/>
  <c r="Y4589" i="2"/>
  <c r="AA4588" i="2"/>
  <c r="Z4588" i="2"/>
  <c r="Y4588" i="2"/>
  <c r="AA4587" i="2"/>
  <c r="Z4587" i="2"/>
  <c r="Y4587" i="2"/>
  <c r="AA4586" i="2"/>
  <c r="Z4586" i="2"/>
  <c r="Y4586" i="2"/>
  <c r="AA4585" i="2"/>
  <c r="Z4585" i="2"/>
  <c r="Y4585" i="2"/>
  <c r="AA4584" i="2"/>
  <c r="Z4584" i="2"/>
  <c r="Y4584" i="2"/>
  <c r="AA4583" i="2"/>
  <c r="Z4583" i="2"/>
  <c r="Y4583" i="2"/>
  <c r="AA4582" i="2"/>
  <c r="Z4582" i="2"/>
  <c r="Y4582" i="2"/>
  <c r="AA4581" i="2"/>
  <c r="Z4581" i="2"/>
  <c r="Y4581" i="2"/>
  <c r="AA4580" i="2"/>
  <c r="Z4580" i="2"/>
  <c r="Y4580" i="2"/>
  <c r="AA4579" i="2"/>
  <c r="Z4579" i="2"/>
  <c r="Y4579" i="2"/>
  <c r="AA4578" i="2"/>
  <c r="Z4578" i="2"/>
  <c r="Y4578" i="2"/>
  <c r="AA4577" i="2"/>
  <c r="Z4577" i="2"/>
  <c r="Y4577" i="2"/>
  <c r="AA4576" i="2"/>
  <c r="Z4576" i="2"/>
  <c r="Y4576" i="2"/>
  <c r="AA4575" i="2"/>
  <c r="Z4575" i="2"/>
  <c r="Y4575" i="2"/>
  <c r="AA4574" i="2"/>
  <c r="Z4574" i="2"/>
  <c r="Y4574" i="2"/>
  <c r="AA4573" i="2"/>
  <c r="Z4573" i="2"/>
  <c r="Y4573" i="2"/>
  <c r="AA4572" i="2"/>
  <c r="Z4572" i="2"/>
  <c r="Y4572" i="2"/>
  <c r="AA4571" i="2"/>
  <c r="Z4571" i="2"/>
  <c r="Y4571" i="2"/>
  <c r="AA4570" i="2"/>
  <c r="Z4570" i="2"/>
  <c r="Y4570" i="2"/>
  <c r="AA4569" i="2"/>
  <c r="Z4569" i="2"/>
  <c r="Y4569" i="2"/>
  <c r="AA4568" i="2"/>
  <c r="Z4568" i="2"/>
  <c r="Y4568" i="2"/>
  <c r="AA4567" i="2"/>
  <c r="Z4567" i="2"/>
  <c r="Y4567" i="2"/>
  <c r="AA4566" i="2"/>
  <c r="Z4566" i="2"/>
  <c r="Y4566" i="2"/>
  <c r="AA4565" i="2"/>
  <c r="Z4565" i="2"/>
  <c r="Y4565" i="2"/>
  <c r="AA4564" i="2"/>
  <c r="Z4564" i="2"/>
  <c r="Y4564" i="2"/>
  <c r="AA4563" i="2"/>
  <c r="Z4563" i="2"/>
  <c r="Y4563" i="2"/>
  <c r="AA4562" i="2"/>
  <c r="Z4562" i="2"/>
  <c r="Y4562" i="2"/>
  <c r="AA4561" i="2"/>
  <c r="Z4561" i="2"/>
  <c r="Y4561" i="2"/>
  <c r="AA4560" i="2"/>
  <c r="Z4560" i="2"/>
  <c r="Y4560" i="2"/>
  <c r="AA4559" i="2"/>
  <c r="Z4559" i="2"/>
  <c r="Y4559" i="2"/>
  <c r="AA4558" i="2"/>
  <c r="Z4558" i="2"/>
  <c r="Y4558" i="2"/>
  <c r="AA4557" i="2"/>
  <c r="Z4557" i="2"/>
  <c r="Y4557" i="2"/>
  <c r="AA4556" i="2"/>
  <c r="Z4556" i="2"/>
  <c r="Y4556" i="2"/>
  <c r="AA4555" i="2"/>
  <c r="Z4555" i="2"/>
  <c r="Y4555" i="2"/>
  <c r="AA4554" i="2"/>
  <c r="Z4554" i="2"/>
  <c r="Y4554" i="2"/>
  <c r="AA4553" i="2"/>
  <c r="Z4553" i="2"/>
  <c r="Y4553" i="2"/>
  <c r="AA4552" i="2"/>
  <c r="Z4552" i="2"/>
  <c r="Y4552" i="2"/>
  <c r="AA4551" i="2"/>
  <c r="Z4551" i="2"/>
  <c r="Y4551" i="2"/>
  <c r="AA4550" i="2"/>
  <c r="Z4550" i="2"/>
  <c r="Y4550" i="2"/>
  <c r="AA4549" i="2"/>
  <c r="Z4549" i="2"/>
  <c r="Y4549" i="2"/>
  <c r="AA4548" i="2"/>
  <c r="Z4548" i="2"/>
  <c r="Y4548" i="2"/>
  <c r="AA4547" i="2"/>
  <c r="Z4547" i="2"/>
  <c r="Y4547" i="2"/>
  <c r="AA4546" i="2"/>
  <c r="Z4546" i="2"/>
  <c r="Y4546" i="2"/>
  <c r="AA4545" i="2"/>
  <c r="Z4545" i="2"/>
  <c r="Y4545" i="2"/>
  <c r="AA4544" i="2"/>
  <c r="Z4544" i="2"/>
  <c r="Y4544" i="2"/>
  <c r="AA4543" i="2"/>
  <c r="Z4543" i="2"/>
  <c r="Y4543" i="2"/>
  <c r="AA4542" i="2"/>
  <c r="Z4542" i="2"/>
  <c r="Y4542" i="2"/>
  <c r="AA4541" i="2"/>
  <c r="Z4541" i="2"/>
  <c r="Y4541" i="2"/>
  <c r="AA4540" i="2"/>
  <c r="Z4540" i="2"/>
  <c r="Y4540" i="2"/>
  <c r="AA4539" i="2"/>
  <c r="Z4539" i="2"/>
  <c r="Y4539" i="2"/>
  <c r="AA4538" i="2"/>
  <c r="Z4538" i="2"/>
  <c r="Y4538" i="2"/>
  <c r="AA4537" i="2"/>
  <c r="Z4537" i="2"/>
  <c r="Y4537" i="2"/>
  <c r="AA4536" i="2"/>
  <c r="Z4536" i="2"/>
  <c r="Y4536" i="2"/>
  <c r="AA4535" i="2"/>
  <c r="Z4535" i="2"/>
  <c r="Y4535" i="2"/>
  <c r="AA4534" i="2"/>
  <c r="Z4534" i="2"/>
  <c r="Y4534" i="2"/>
  <c r="AA4533" i="2"/>
  <c r="Z4533" i="2"/>
  <c r="Y4533" i="2"/>
  <c r="AA4532" i="2"/>
  <c r="Z4532" i="2"/>
  <c r="Y4532" i="2"/>
  <c r="AA4531" i="2"/>
  <c r="Z4531" i="2"/>
  <c r="Y4531" i="2"/>
  <c r="AA4530" i="2"/>
  <c r="Z4530" i="2"/>
  <c r="Y4530" i="2"/>
  <c r="AA4529" i="2"/>
  <c r="Z4529" i="2"/>
  <c r="Y4529" i="2"/>
  <c r="AA4528" i="2"/>
  <c r="Z4528" i="2"/>
  <c r="Y4528" i="2"/>
  <c r="AA4527" i="2"/>
  <c r="Z4527" i="2"/>
  <c r="Y4527" i="2"/>
  <c r="AA4526" i="2"/>
  <c r="Z4526" i="2"/>
  <c r="Y4526" i="2"/>
  <c r="AA4525" i="2"/>
  <c r="Z4525" i="2"/>
  <c r="Y4525" i="2"/>
  <c r="AA4524" i="2"/>
  <c r="Z4524" i="2"/>
  <c r="Y4524" i="2"/>
  <c r="AA4523" i="2"/>
  <c r="Z4523" i="2"/>
  <c r="Y4523" i="2"/>
  <c r="AA4522" i="2"/>
  <c r="Z4522" i="2"/>
  <c r="Y4522" i="2"/>
  <c r="AA4521" i="2"/>
  <c r="Z4521" i="2"/>
  <c r="Y4521" i="2"/>
  <c r="AA4520" i="2"/>
  <c r="Z4520" i="2"/>
  <c r="Y4520" i="2"/>
  <c r="AA4519" i="2"/>
  <c r="Z4519" i="2"/>
  <c r="Y4519" i="2"/>
  <c r="AA4518" i="2"/>
  <c r="Z4518" i="2"/>
  <c r="Y4518" i="2"/>
  <c r="AA4517" i="2"/>
  <c r="Z4517" i="2"/>
  <c r="Y4517" i="2"/>
  <c r="AA4516" i="2"/>
  <c r="Z4516" i="2"/>
  <c r="Y4516" i="2"/>
  <c r="AA4515" i="2"/>
  <c r="Z4515" i="2"/>
  <c r="Y4515" i="2"/>
  <c r="AA4514" i="2"/>
  <c r="Z4514" i="2"/>
  <c r="Y4514" i="2"/>
  <c r="AA4513" i="2"/>
  <c r="Z4513" i="2"/>
  <c r="Y4513" i="2"/>
  <c r="AA4512" i="2"/>
  <c r="Z4512" i="2"/>
  <c r="Y4512" i="2"/>
  <c r="AA4511" i="2"/>
  <c r="Z4511" i="2"/>
  <c r="Y4511" i="2"/>
  <c r="AA4510" i="2"/>
  <c r="Z4510" i="2"/>
  <c r="Y4510" i="2"/>
  <c r="AA4509" i="2"/>
  <c r="Z4509" i="2"/>
  <c r="Y4509" i="2"/>
  <c r="AA4508" i="2"/>
  <c r="Z4508" i="2"/>
  <c r="Y4508" i="2"/>
  <c r="AA4507" i="2"/>
  <c r="Z4507" i="2"/>
  <c r="Y4507" i="2"/>
  <c r="AA4506" i="2"/>
  <c r="Z4506" i="2"/>
  <c r="Y4506" i="2"/>
  <c r="AA4505" i="2"/>
  <c r="Z4505" i="2"/>
  <c r="Y4505" i="2"/>
  <c r="AA4504" i="2"/>
  <c r="Z4504" i="2"/>
  <c r="Y4504" i="2"/>
  <c r="AA4503" i="2"/>
  <c r="Z4503" i="2"/>
  <c r="Y4503" i="2"/>
  <c r="AA4502" i="2"/>
  <c r="Z4502" i="2"/>
  <c r="Y4502" i="2"/>
  <c r="AA4501" i="2"/>
  <c r="Z4501" i="2"/>
  <c r="Y4501" i="2"/>
  <c r="AA4500" i="2"/>
  <c r="Z4500" i="2"/>
  <c r="Y4500" i="2"/>
  <c r="AA4499" i="2"/>
  <c r="Z4499" i="2"/>
  <c r="Y4499" i="2"/>
  <c r="AA4498" i="2"/>
  <c r="Z4498" i="2"/>
  <c r="Y4498" i="2"/>
  <c r="AA4497" i="2"/>
  <c r="Z4497" i="2"/>
  <c r="Y4497" i="2"/>
  <c r="AA4496" i="2"/>
  <c r="Z4496" i="2"/>
  <c r="Y4496" i="2"/>
  <c r="AA4495" i="2"/>
  <c r="Z4495" i="2"/>
  <c r="Y4495" i="2"/>
  <c r="AA4494" i="2"/>
  <c r="Z4494" i="2"/>
  <c r="Y4494" i="2"/>
  <c r="AA4493" i="2"/>
  <c r="Z4493" i="2"/>
  <c r="Y4493" i="2"/>
  <c r="AA4492" i="2"/>
  <c r="Z4492" i="2"/>
  <c r="Y4492" i="2"/>
  <c r="AA4491" i="2"/>
  <c r="Z4491" i="2"/>
  <c r="Y4491" i="2"/>
  <c r="AA4490" i="2"/>
  <c r="Z4490" i="2"/>
  <c r="Y4490" i="2"/>
  <c r="AA4489" i="2"/>
  <c r="Z4489" i="2"/>
  <c r="Y4489" i="2"/>
  <c r="AA4488" i="2"/>
  <c r="Z4488" i="2"/>
  <c r="Y4488" i="2"/>
  <c r="AA4487" i="2"/>
  <c r="Z4487" i="2"/>
  <c r="Y4487" i="2"/>
  <c r="AA4486" i="2"/>
  <c r="Z4486" i="2"/>
  <c r="Y4486" i="2"/>
  <c r="AA4485" i="2"/>
  <c r="Z4485" i="2"/>
  <c r="Y4485" i="2"/>
  <c r="AA4484" i="2"/>
  <c r="Z4484" i="2"/>
  <c r="Y4484" i="2"/>
  <c r="AA4483" i="2"/>
  <c r="Z4483" i="2"/>
  <c r="Y4483" i="2"/>
  <c r="AA4482" i="2"/>
  <c r="Z4482" i="2"/>
  <c r="Y4482" i="2"/>
  <c r="AA4481" i="2"/>
  <c r="Z4481" i="2"/>
  <c r="Y4481" i="2"/>
  <c r="AA4480" i="2"/>
  <c r="Z4480" i="2"/>
  <c r="Y4480" i="2"/>
  <c r="AA4479" i="2"/>
  <c r="Z4479" i="2"/>
  <c r="Y4479" i="2"/>
  <c r="AA4478" i="2"/>
  <c r="Z4478" i="2"/>
  <c r="Y4478" i="2"/>
  <c r="AA4477" i="2"/>
  <c r="Z4477" i="2"/>
  <c r="Y4477" i="2"/>
  <c r="AA4476" i="2"/>
  <c r="Z4476" i="2"/>
  <c r="Y4476" i="2"/>
  <c r="AA4475" i="2"/>
  <c r="Z4475" i="2"/>
  <c r="Y4475" i="2"/>
  <c r="AA4474" i="2"/>
  <c r="Z4474" i="2"/>
  <c r="Y4474" i="2"/>
  <c r="AA4473" i="2"/>
  <c r="Z4473" i="2"/>
  <c r="Y4473" i="2"/>
  <c r="AA4472" i="2"/>
  <c r="Z4472" i="2"/>
  <c r="Y4472" i="2"/>
  <c r="AA4471" i="2"/>
  <c r="Z4471" i="2"/>
  <c r="Y4471" i="2"/>
  <c r="AA4470" i="2"/>
  <c r="Z4470" i="2"/>
  <c r="Y4470" i="2"/>
  <c r="AA4469" i="2"/>
  <c r="Z4469" i="2"/>
  <c r="Y4469" i="2"/>
  <c r="AA4468" i="2"/>
  <c r="Z4468" i="2"/>
  <c r="Y4468" i="2"/>
  <c r="AA4467" i="2"/>
  <c r="Z4467" i="2"/>
  <c r="Y4467" i="2"/>
  <c r="AA4466" i="2"/>
  <c r="Z4466" i="2"/>
  <c r="Y4466" i="2"/>
  <c r="AA4465" i="2"/>
  <c r="Z4465" i="2"/>
  <c r="Y4465" i="2"/>
  <c r="AA4464" i="2"/>
  <c r="Z4464" i="2"/>
  <c r="Y4464" i="2"/>
  <c r="AA4463" i="2"/>
  <c r="Z4463" i="2"/>
  <c r="Y4463" i="2"/>
  <c r="AA4462" i="2"/>
  <c r="Z4462" i="2"/>
  <c r="Y4462" i="2"/>
  <c r="AA4461" i="2"/>
  <c r="Z4461" i="2"/>
  <c r="Y4461" i="2"/>
  <c r="AA4460" i="2"/>
  <c r="Z4460" i="2"/>
  <c r="Y4460" i="2"/>
  <c r="AA4459" i="2"/>
  <c r="Z4459" i="2"/>
  <c r="Y4459" i="2"/>
  <c r="AA4458" i="2"/>
  <c r="Z4458" i="2"/>
  <c r="Y4458" i="2"/>
  <c r="AA4457" i="2"/>
  <c r="Z4457" i="2"/>
  <c r="Y4457" i="2"/>
  <c r="AA4456" i="2"/>
  <c r="Z4456" i="2"/>
  <c r="Y4456" i="2"/>
  <c r="AA4455" i="2"/>
  <c r="Z4455" i="2"/>
  <c r="Y4455" i="2"/>
  <c r="AA4454" i="2"/>
  <c r="Z4454" i="2"/>
  <c r="Y4454" i="2"/>
  <c r="AA4453" i="2"/>
  <c r="Z4453" i="2"/>
  <c r="Y4453" i="2"/>
  <c r="AA4452" i="2"/>
  <c r="Z4452" i="2"/>
  <c r="Y4452" i="2"/>
  <c r="AA4451" i="2"/>
  <c r="Z4451" i="2"/>
  <c r="Y4451" i="2"/>
  <c r="AA4450" i="2"/>
  <c r="Z4450" i="2"/>
  <c r="Y4450" i="2"/>
  <c r="AA4449" i="2"/>
  <c r="Z4449" i="2"/>
  <c r="Y4449" i="2"/>
  <c r="AA4448" i="2"/>
  <c r="Z4448" i="2"/>
  <c r="Y4448" i="2"/>
  <c r="AA4447" i="2"/>
  <c r="Z4447" i="2"/>
  <c r="Y4447" i="2"/>
  <c r="AA4446" i="2"/>
  <c r="Z4446" i="2"/>
  <c r="Y4446" i="2"/>
  <c r="AA4445" i="2"/>
  <c r="Z4445" i="2"/>
  <c r="Y4445" i="2"/>
  <c r="AA4444" i="2"/>
  <c r="Z4444" i="2"/>
  <c r="Y4444" i="2"/>
  <c r="AA4443" i="2"/>
  <c r="Z4443" i="2"/>
  <c r="Y4443" i="2"/>
  <c r="AA4442" i="2"/>
  <c r="Z4442" i="2"/>
  <c r="Y4442" i="2"/>
  <c r="AA4441" i="2"/>
  <c r="Z4441" i="2"/>
  <c r="Y4441" i="2"/>
  <c r="AA4440" i="2"/>
  <c r="Z4440" i="2"/>
  <c r="Y4440" i="2"/>
  <c r="AA4439" i="2"/>
  <c r="Z4439" i="2"/>
  <c r="Y4439" i="2"/>
  <c r="AA4438" i="2"/>
  <c r="Z4438" i="2"/>
  <c r="Y4438" i="2"/>
  <c r="AA4437" i="2"/>
  <c r="Z4437" i="2"/>
  <c r="Y4437" i="2"/>
  <c r="AA4436" i="2"/>
  <c r="Z4436" i="2"/>
  <c r="Y4436" i="2"/>
  <c r="AA4435" i="2"/>
  <c r="Z4435" i="2"/>
  <c r="Y4435" i="2"/>
  <c r="AA4434" i="2"/>
  <c r="Z4434" i="2"/>
  <c r="Y4434" i="2"/>
  <c r="AA4433" i="2"/>
  <c r="Z4433" i="2"/>
  <c r="Y4433" i="2"/>
  <c r="AA4432" i="2"/>
  <c r="Z4432" i="2"/>
  <c r="Y4432" i="2"/>
  <c r="AA4431" i="2"/>
  <c r="Z4431" i="2"/>
  <c r="Y4431" i="2"/>
  <c r="AA4430" i="2"/>
  <c r="Z4430" i="2"/>
  <c r="Y4430" i="2"/>
  <c r="AA4429" i="2"/>
  <c r="Z4429" i="2"/>
  <c r="Y4429" i="2"/>
  <c r="AA4428" i="2"/>
  <c r="Z4428" i="2"/>
  <c r="Y4428" i="2"/>
  <c r="AA4427" i="2"/>
  <c r="Z4427" i="2"/>
  <c r="Y4427" i="2"/>
  <c r="AA4426" i="2"/>
  <c r="Z4426" i="2"/>
  <c r="Y4426" i="2"/>
  <c r="AA4425" i="2"/>
  <c r="Z4425" i="2"/>
  <c r="Y4425" i="2"/>
  <c r="AA4424" i="2"/>
  <c r="Z4424" i="2"/>
  <c r="Y4424" i="2"/>
  <c r="AA4423" i="2"/>
  <c r="Z4423" i="2"/>
  <c r="Y4423" i="2"/>
  <c r="AA4422" i="2"/>
  <c r="Z4422" i="2"/>
  <c r="Y4422" i="2"/>
  <c r="AA4421" i="2"/>
  <c r="Z4421" i="2"/>
  <c r="Y4421" i="2"/>
  <c r="AA4420" i="2"/>
  <c r="Z4420" i="2"/>
  <c r="Y4420" i="2"/>
  <c r="AA4419" i="2"/>
  <c r="Z4419" i="2"/>
  <c r="Y4419" i="2"/>
  <c r="AA4418" i="2"/>
  <c r="Z4418" i="2"/>
  <c r="Y4418" i="2"/>
  <c r="AA4417" i="2"/>
  <c r="Z4417" i="2"/>
  <c r="Y4417" i="2"/>
  <c r="AA4416" i="2"/>
  <c r="Z4416" i="2"/>
  <c r="Y4416" i="2"/>
  <c r="AA4415" i="2"/>
  <c r="Z4415" i="2"/>
  <c r="Y4415" i="2"/>
  <c r="AA4414" i="2"/>
  <c r="Z4414" i="2"/>
  <c r="Y4414" i="2"/>
  <c r="AA4413" i="2"/>
  <c r="Z4413" i="2"/>
  <c r="Y4413" i="2"/>
  <c r="AA4412" i="2"/>
  <c r="Z4412" i="2"/>
  <c r="Y4412" i="2"/>
  <c r="AA4411" i="2"/>
  <c r="Z4411" i="2"/>
  <c r="Y4411" i="2"/>
  <c r="AA4410" i="2"/>
  <c r="Z4410" i="2"/>
  <c r="Y4410" i="2"/>
  <c r="AA4409" i="2"/>
  <c r="Z4409" i="2"/>
  <c r="Y4409" i="2"/>
  <c r="AA4408" i="2"/>
  <c r="Z4408" i="2"/>
  <c r="Y4408" i="2"/>
  <c r="AA4407" i="2"/>
  <c r="Z4407" i="2"/>
  <c r="Y4407" i="2"/>
  <c r="AA4406" i="2"/>
  <c r="Z4406" i="2"/>
  <c r="Y4406" i="2"/>
  <c r="AA4405" i="2"/>
  <c r="Z4405" i="2"/>
  <c r="Y4405" i="2"/>
  <c r="AA4404" i="2"/>
  <c r="Z4404" i="2"/>
  <c r="Y4404" i="2"/>
  <c r="AA4403" i="2"/>
  <c r="Z4403" i="2"/>
  <c r="Y4403" i="2"/>
  <c r="AA4402" i="2"/>
  <c r="Z4402" i="2"/>
  <c r="Y4402" i="2"/>
  <c r="AA4401" i="2"/>
  <c r="Z4401" i="2"/>
  <c r="Y4401" i="2"/>
  <c r="AA4400" i="2"/>
  <c r="Z4400" i="2"/>
  <c r="Y4400" i="2"/>
  <c r="AA4399" i="2"/>
  <c r="Z4399" i="2"/>
  <c r="Y4399" i="2"/>
  <c r="AA4398" i="2"/>
  <c r="Z4398" i="2"/>
  <c r="Y4398" i="2"/>
  <c r="AA4397" i="2"/>
  <c r="Z4397" i="2"/>
  <c r="Y4397" i="2"/>
  <c r="AA4396" i="2"/>
  <c r="Z4396" i="2"/>
  <c r="Y4396" i="2"/>
  <c r="AA4395" i="2"/>
  <c r="Z4395" i="2"/>
  <c r="Y4395" i="2"/>
  <c r="AA4394" i="2"/>
  <c r="Z4394" i="2"/>
  <c r="Y4394" i="2"/>
  <c r="AA4393" i="2"/>
  <c r="Z4393" i="2"/>
  <c r="Y4393" i="2"/>
  <c r="AA4392" i="2"/>
  <c r="Z4392" i="2"/>
  <c r="Y4392" i="2"/>
  <c r="AA4391" i="2"/>
  <c r="Z4391" i="2"/>
  <c r="Y4391" i="2"/>
  <c r="AA4390" i="2"/>
  <c r="Z4390" i="2"/>
  <c r="Y4390" i="2"/>
  <c r="AA4389" i="2"/>
  <c r="Z4389" i="2"/>
  <c r="Y4389" i="2"/>
  <c r="AA4388" i="2"/>
  <c r="Z4388" i="2"/>
  <c r="Y4388" i="2"/>
  <c r="AA4387" i="2"/>
  <c r="Z4387" i="2"/>
  <c r="Y4387" i="2"/>
  <c r="AA4386" i="2"/>
  <c r="Z4386" i="2"/>
  <c r="Y4386" i="2"/>
  <c r="AA4385" i="2"/>
  <c r="Z4385" i="2"/>
  <c r="Y4385" i="2"/>
  <c r="AA4384" i="2"/>
  <c r="Z4384" i="2"/>
  <c r="Y4384" i="2"/>
  <c r="AA4383" i="2"/>
  <c r="Z4383" i="2"/>
  <c r="Y4383" i="2"/>
  <c r="AA4382" i="2"/>
  <c r="Z4382" i="2"/>
  <c r="Y4382" i="2"/>
  <c r="AA4381" i="2"/>
  <c r="Z4381" i="2"/>
  <c r="Y4381" i="2"/>
  <c r="AA4380" i="2"/>
  <c r="Z4380" i="2"/>
  <c r="Y4380" i="2"/>
  <c r="AA4379" i="2"/>
  <c r="Z4379" i="2"/>
  <c r="Y4379" i="2"/>
  <c r="AA4378" i="2"/>
  <c r="Z4378" i="2"/>
  <c r="Y4378" i="2"/>
  <c r="AA4377" i="2"/>
  <c r="Z4377" i="2"/>
  <c r="Y4377" i="2"/>
  <c r="AA4376" i="2"/>
  <c r="Z4376" i="2"/>
  <c r="Y4376" i="2"/>
  <c r="AA4375" i="2"/>
  <c r="Z4375" i="2"/>
  <c r="Y4375" i="2"/>
  <c r="AA4374" i="2"/>
  <c r="Z4374" i="2"/>
  <c r="Y4374" i="2"/>
  <c r="AA4373" i="2"/>
  <c r="Z4373" i="2"/>
  <c r="Y4373" i="2"/>
  <c r="AA4372" i="2"/>
  <c r="Z4372" i="2"/>
  <c r="Y4372" i="2"/>
  <c r="AA4371" i="2"/>
  <c r="Z4371" i="2"/>
  <c r="Y4371" i="2"/>
  <c r="AA4370" i="2"/>
  <c r="Z4370" i="2"/>
  <c r="Y4370" i="2"/>
  <c r="AA4369" i="2"/>
  <c r="Z4369" i="2"/>
  <c r="Y4369" i="2"/>
  <c r="AA4368" i="2"/>
  <c r="Z4368" i="2"/>
  <c r="Y4368" i="2"/>
  <c r="AA4367" i="2"/>
  <c r="Z4367" i="2"/>
  <c r="Y4367" i="2"/>
  <c r="AA4366" i="2"/>
  <c r="Z4366" i="2"/>
  <c r="Y4366" i="2"/>
  <c r="AA4365" i="2"/>
  <c r="Z4365" i="2"/>
  <c r="Y4365" i="2"/>
  <c r="AA4364" i="2"/>
  <c r="Z4364" i="2"/>
  <c r="Y4364" i="2"/>
  <c r="AA4363" i="2"/>
  <c r="Z4363" i="2"/>
  <c r="Y4363" i="2"/>
  <c r="AA4362" i="2"/>
  <c r="Z4362" i="2"/>
  <c r="Y4362" i="2"/>
  <c r="AA4361" i="2"/>
  <c r="Z4361" i="2"/>
  <c r="Y4361" i="2"/>
  <c r="AA4360" i="2"/>
  <c r="Z4360" i="2"/>
  <c r="Y4360" i="2"/>
  <c r="AA4359" i="2"/>
  <c r="Z4359" i="2"/>
  <c r="Y4359" i="2"/>
  <c r="AA4358" i="2"/>
  <c r="Z4358" i="2"/>
  <c r="Y4358" i="2"/>
  <c r="AA4357" i="2"/>
  <c r="Z4357" i="2"/>
  <c r="Y4357" i="2"/>
  <c r="AA4356" i="2"/>
  <c r="Z4356" i="2"/>
  <c r="Y4356" i="2"/>
  <c r="AA4355" i="2"/>
  <c r="Z4355" i="2"/>
  <c r="Y4355" i="2"/>
  <c r="AA4354" i="2"/>
  <c r="Z4354" i="2"/>
  <c r="Y4354" i="2"/>
  <c r="AA4353" i="2"/>
  <c r="Z4353" i="2"/>
  <c r="Y4353" i="2"/>
  <c r="AA4352" i="2"/>
  <c r="Z4352" i="2"/>
  <c r="Y4352" i="2"/>
  <c r="AA4351" i="2"/>
  <c r="Z4351" i="2"/>
  <c r="Y4351" i="2"/>
  <c r="AA4350" i="2"/>
  <c r="Z4350" i="2"/>
  <c r="Y4350" i="2"/>
  <c r="AA4349" i="2"/>
  <c r="Z4349" i="2"/>
  <c r="Y4349" i="2"/>
  <c r="AA4348" i="2"/>
  <c r="Z4348" i="2"/>
  <c r="Y4348" i="2"/>
  <c r="AA4347" i="2"/>
  <c r="Z4347" i="2"/>
  <c r="Y4347" i="2"/>
  <c r="AA4346" i="2"/>
  <c r="Z4346" i="2"/>
  <c r="Y4346" i="2"/>
  <c r="AA4345" i="2"/>
  <c r="Z4345" i="2"/>
  <c r="Y4345" i="2"/>
  <c r="AA4344" i="2"/>
  <c r="Z4344" i="2"/>
  <c r="Y4344" i="2"/>
  <c r="AA4343" i="2"/>
  <c r="Z4343" i="2"/>
  <c r="Y4343" i="2"/>
  <c r="AA4342" i="2"/>
  <c r="Z4342" i="2"/>
  <c r="Y4342" i="2"/>
  <c r="AA4341" i="2"/>
  <c r="Z4341" i="2"/>
  <c r="Y4341" i="2"/>
  <c r="AA4340" i="2"/>
  <c r="Z4340" i="2"/>
  <c r="Y4340" i="2"/>
  <c r="AA4339" i="2"/>
  <c r="Z4339" i="2"/>
  <c r="Y4339" i="2"/>
  <c r="AA4338" i="2"/>
  <c r="Z4338" i="2"/>
  <c r="Y4338" i="2"/>
  <c r="AA4337" i="2"/>
  <c r="Z4337" i="2"/>
  <c r="Y4337" i="2"/>
  <c r="AA4336" i="2"/>
  <c r="Z4336" i="2"/>
  <c r="Y4336" i="2"/>
  <c r="AA4335" i="2"/>
  <c r="Z4335" i="2"/>
  <c r="Y4335" i="2"/>
  <c r="AA4334" i="2"/>
  <c r="Z4334" i="2"/>
  <c r="Y4334" i="2"/>
  <c r="AA4333" i="2"/>
  <c r="Z4333" i="2"/>
  <c r="Y4333" i="2"/>
  <c r="AA4332" i="2"/>
  <c r="Z4332" i="2"/>
  <c r="Y4332" i="2"/>
  <c r="AA4331" i="2"/>
  <c r="Z4331" i="2"/>
  <c r="Y4331" i="2"/>
  <c r="AA4330" i="2"/>
  <c r="Z4330" i="2"/>
  <c r="Y4330" i="2"/>
  <c r="AA4329" i="2"/>
  <c r="Z4329" i="2"/>
  <c r="Y4329" i="2"/>
  <c r="AA4328" i="2"/>
  <c r="Z4328" i="2"/>
  <c r="Y4328" i="2"/>
  <c r="AA4327" i="2"/>
  <c r="Z4327" i="2"/>
  <c r="Y4327" i="2"/>
  <c r="AA4326" i="2"/>
  <c r="Z4326" i="2"/>
  <c r="Y4326" i="2"/>
  <c r="AA4325" i="2"/>
  <c r="Z4325" i="2"/>
  <c r="Y4325" i="2"/>
  <c r="AA4324" i="2"/>
  <c r="Z4324" i="2"/>
  <c r="Y4324" i="2"/>
  <c r="AA4323" i="2"/>
  <c r="Z4323" i="2"/>
  <c r="Y4323" i="2"/>
  <c r="AA4322" i="2"/>
  <c r="Z4322" i="2"/>
  <c r="Y4322" i="2"/>
  <c r="AA4321" i="2"/>
  <c r="Z4321" i="2"/>
  <c r="Y4321" i="2"/>
  <c r="AA4320" i="2"/>
  <c r="Z4320" i="2"/>
  <c r="Y4320" i="2"/>
  <c r="AA4319" i="2"/>
  <c r="Z4319" i="2"/>
  <c r="Y4319" i="2"/>
  <c r="AA4318" i="2"/>
  <c r="Z4318" i="2"/>
  <c r="Y4318" i="2"/>
  <c r="AA4317" i="2"/>
  <c r="Z4317" i="2"/>
  <c r="Y4317" i="2"/>
  <c r="AA4316" i="2"/>
  <c r="Z4316" i="2"/>
  <c r="Y4316" i="2"/>
  <c r="AA4315" i="2"/>
  <c r="Z4315" i="2"/>
  <c r="Y4315" i="2"/>
  <c r="AA4314" i="2"/>
  <c r="Z4314" i="2"/>
  <c r="Y4314" i="2"/>
  <c r="AA4313" i="2"/>
  <c r="Z4313" i="2"/>
  <c r="Y4313" i="2"/>
  <c r="AA4312" i="2"/>
  <c r="Z4312" i="2"/>
  <c r="Y4312" i="2"/>
  <c r="AA4311" i="2"/>
  <c r="Z4311" i="2"/>
  <c r="Y4311" i="2"/>
  <c r="AA4310" i="2"/>
  <c r="Z4310" i="2"/>
  <c r="Y4310" i="2"/>
  <c r="AA4309" i="2"/>
  <c r="Z4309" i="2"/>
  <c r="Y4309" i="2"/>
  <c r="AA4308" i="2"/>
  <c r="Z4308" i="2"/>
  <c r="Y4308" i="2"/>
  <c r="AA4307" i="2"/>
  <c r="Z4307" i="2"/>
  <c r="Y4307" i="2"/>
  <c r="AA4306" i="2"/>
  <c r="Z4306" i="2"/>
  <c r="Y4306" i="2"/>
  <c r="AA4305" i="2"/>
  <c r="Z4305" i="2"/>
  <c r="Y4305" i="2"/>
  <c r="AA4304" i="2"/>
  <c r="Z4304" i="2"/>
  <c r="Y4304" i="2"/>
  <c r="AA4303" i="2"/>
  <c r="Z4303" i="2"/>
  <c r="Y4303" i="2"/>
  <c r="AA4302" i="2"/>
  <c r="Z4302" i="2"/>
  <c r="Y4302" i="2"/>
  <c r="AA4301" i="2"/>
  <c r="Z4301" i="2"/>
  <c r="Y4301" i="2"/>
  <c r="AA4300" i="2"/>
  <c r="Z4300" i="2"/>
  <c r="Y4300" i="2"/>
  <c r="AA4299" i="2"/>
  <c r="Z4299" i="2"/>
  <c r="Y4299" i="2"/>
  <c r="AA4298" i="2"/>
  <c r="Z4298" i="2"/>
  <c r="Y4298" i="2"/>
  <c r="AA4297" i="2"/>
  <c r="Z4297" i="2"/>
  <c r="Y4297" i="2"/>
  <c r="AA4296" i="2"/>
  <c r="Z4296" i="2"/>
  <c r="Y4296" i="2"/>
  <c r="AA4295" i="2"/>
  <c r="Z4295" i="2"/>
  <c r="Y4295" i="2"/>
  <c r="AA4294" i="2"/>
  <c r="Z4294" i="2"/>
  <c r="Y4294" i="2"/>
  <c r="AA4293" i="2"/>
  <c r="Z4293" i="2"/>
  <c r="Y4293" i="2"/>
  <c r="AA4292" i="2"/>
  <c r="Z4292" i="2"/>
  <c r="Y4292" i="2"/>
  <c r="AA4291" i="2"/>
  <c r="Z4291" i="2"/>
  <c r="Y4291" i="2"/>
  <c r="AA4290" i="2"/>
  <c r="Z4290" i="2"/>
  <c r="Y4290" i="2"/>
  <c r="AA4289" i="2"/>
  <c r="Z4289" i="2"/>
  <c r="Y4289" i="2"/>
  <c r="AA4288" i="2"/>
  <c r="Z4288" i="2"/>
  <c r="Y4288" i="2"/>
  <c r="AA4287" i="2"/>
  <c r="Z4287" i="2"/>
  <c r="Y4287" i="2"/>
  <c r="AA4286" i="2"/>
  <c r="Z4286" i="2"/>
  <c r="Y4286" i="2"/>
  <c r="AA4285" i="2"/>
  <c r="Z4285" i="2"/>
  <c r="Y4285" i="2"/>
  <c r="AA4284" i="2"/>
  <c r="Z4284" i="2"/>
  <c r="Y4284" i="2"/>
  <c r="AA4283" i="2"/>
  <c r="Z4283" i="2"/>
  <c r="Y4283" i="2"/>
  <c r="AA4282" i="2"/>
  <c r="Z4282" i="2"/>
  <c r="Y4282" i="2"/>
  <c r="AA4281" i="2"/>
  <c r="Z4281" i="2"/>
  <c r="Y4281" i="2"/>
  <c r="AA4280" i="2"/>
  <c r="Z4280" i="2"/>
  <c r="Y4280" i="2"/>
  <c r="AA4279" i="2"/>
  <c r="Z4279" i="2"/>
  <c r="Y4279" i="2"/>
  <c r="AA4278" i="2"/>
  <c r="Z4278" i="2"/>
  <c r="Y4278" i="2"/>
  <c r="AA4277" i="2"/>
  <c r="Z4277" i="2"/>
  <c r="Y4277" i="2"/>
  <c r="AA4276" i="2"/>
  <c r="Z4276" i="2"/>
  <c r="Y4276" i="2"/>
  <c r="AA4275" i="2"/>
  <c r="Z4275" i="2"/>
  <c r="Y4275" i="2"/>
  <c r="AA4274" i="2"/>
  <c r="Z4274" i="2"/>
  <c r="Y4274" i="2"/>
  <c r="AA4273" i="2"/>
  <c r="Z4273" i="2"/>
  <c r="Y4273" i="2"/>
  <c r="AA4272" i="2"/>
  <c r="Z4272" i="2"/>
  <c r="Y4272" i="2"/>
  <c r="AA4271" i="2"/>
  <c r="Z4271" i="2"/>
  <c r="Y4271" i="2"/>
  <c r="AA4270" i="2"/>
  <c r="Z4270" i="2"/>
  <c r="Y4270" i="2"/>
  <c r="AA4269" i="2"/>
  <c r="Z4269" i="2"/>
  <c r="Y4269" i="2"/>
  <c r="AA4268" i="2"/>
  <c r="Z4268" i="2"/>
  <c r="Y4268" i="2"/>
  <c r="AA4267" i="2"/>
  <c r="Z4267" i="2"/>
  <c r="Y4267" i="2"/>
  <c r="AA4266" i="2"/>
  <c r="Z4266" i="2"/>
  <c r="Y4266" i="2"/>
  <c r="AA4265" i="2"/>
  <c r="Z4265" i="2"/>
  <c r="Y4265" i="2"/>
  <c r="AA4264" i="2"/>
  <c r="Z4264" i="2"/>
  <c r="Y4264" i="2"/>
  <c r="AA4263" i="2"/>
  <c r="Z4263" i="2"/>
  <c r="Y4263" i="2"/>
  <c r="AA4262" i="2"/>
  <c r="Z4262" i="2"/>
  <c r="Y4262" i="2"/>
  <c r="AA4261" i="2"/>
  <c r="Z4261" i="2"/>
  <c r="Y4261" i="2"/>
  <c r="AA4260" i="2"/>
  <c r="Z4260" i="2"/>
  <c r="Y4260" i="2"/>
  <c r="AA4259" i="2"/>
  <c r="Z4259" i="2"/>
  <c r="Y4259" i="2"/>
  <c r="AA4258" i="2"/>
  <c r="Z4258" i="2"/>
  <c r="Y4258" i="2"/>
  <c r="AA4257" i="2"/>
  <c r="Z4257" i="2"/>
  <c r="Y4257" i="2"/>
  <c r="AA4256" i="2"/>
  <c r="Z4256" i="2"/>
  <c r="Y4256" i="2"/>
  <c r="AA4255" i="2"/>
  <c r="Z4255" i="2"/>
  <c r="Y4255" i="2"/>
  <c r="AA4254" i="2"/>
  <c r="Z4254" i="2"/>
  <c r="Y4254" i="2"/>
  <c r="AA4253" i="2"/>
  <c r="Z4253" i="2"/>
  <c r="Y4253" i="2"/>
  <c r="AA4252" i="2"/>
  <c r="Z4252" i="2"/>
  <c r="Y4252" i="2"/>
  <c r="AA4251" i="2"/>
  <c r="Z4251" i="2"/>
  <c r="Y4251" i="2"/>
  <c r="AA4250" i="2"/>
  <c r="Z4250" i="2"/>
  <c r="Y4250" i="2"/>
  <c r="AA4249" i="2"/>
  <c r="Z4249" i="2"/>
  <c r="Y4249" i="2"/>
  <c r="AA4248" i="2"/>
  <c r="Z4248" i="2"/>
  <c r="Y4248" i="2"/>
  <c r="AA4247" i="2"/>
  <c r="Z4247" i="2"/>
  <c r="Y4247" i="2"/>
  <c r="AA4246" i="2"/>
  <c r="Z4246" i="2"/>
  <c r="Y4246" i="2"/>
  <c r="AA4245" i="2"/>
  <c r="Z4245" i="2"/>
  <c r="Y4245" i="2"/>
  <c r="AA4244" i="2"/>
  <c r="Z4244" i="2"/>
  <c r="Y4244" i="2"/>
  <c r="AA4243" i="2"/>
  <c r="Z4243" i="2"/>
  <c r="Y4243" i="2"/>
  <c r="AA4242" i="2"/>
  <c r="Z4242" i="2"/>
  <c r="Y4242" i="2"/>
  <c r="AA4241" i="2"/>
  <c r="Z4241" i="2"/>
  <c r="Y4241" i="2"/>
  <c r="AA4240" i="2"/>
  <c r="Z4240" i="2"/>
  <c r="Y4240" i="2"/>
  <c r="AA4239" i="2"/>
  <c r="Z4239" i="2"/>
  <c r="Y4239" i="2"/>
  <c r="AA4238" i="2"/>
  <c r="Z4238" i="2"/>
  <c r="Y4238" i="2"/>
  <c r="AA4237" i="2"/>
  <c r="Z4237" i="2"/>
  <c r="Y4237" i="2"/>
  <c r="AA4236" i="2"/>
  <c r="Z4236" i="2"/>
  <c r="Y4236" i="2"/>
  <c r="AA4235" i="2"/>
  <c r="Z4235" i="2"/>
  <c r="Y4235" i="2"/>
  <c r="AA4234" i="2"/>
  <c r="Z4234" i="2"/>
  <c r="Y4234" i="2"/>
  <c r="AA4233" i="2"/>
  <c r="Z4233" i="2"/>
  <c r="Y4233" i="2"/>
  <c r="AA4232" i="2"/>
  <c r="Z4232" i="2"/>
  <c r="Y4232" i="2"/>
  <c r="AA4231" i="2"/>
  <c r="Z4231" i="2"/>
  <c r="Y4231" i="2"/>
  <c r="AA4230" i="2"/>
  <c r="Z4230" i="2"/>
  <c r="Y4230" i="2"/>
  <c r="AA4229" i="2"/>
  <c r="Z4229" i="2"/>
  <c r="Y4229" i="2"/>
  <c r="AA4228" i="2"/>
  <c r="Z4228" i="2"/>
  <c r="Y4228" i="2"/>
  <c r="AA4227" i="2"/>
  <c r="Z4227" i="2"/>
  <c r="Y4227" i="2"/>
  <c r="AA4226" i="2"/>
  <c r="Z4226" i="2"/>
  <c r="Y4226" i="2"/>
  <c r="AA4225" i="2"/>
  <c r="Z4225" i="2"/>
  <c r="Y4225" i="2"/>
  <c r="AA4224" i="2"/>
  <c r="Z4224" i="2"/>
  <c r="Y4224" i="2"/>
  <c r="AA4223" i="2"/>
  <c r="Z4223" i="2"/>
  <c r="Y4223" i="2"/>
  <c r="AA4222" i="2"/>
  <c r="Z4222" i="2"/>
  <c r="Y4222" i="2"/>
  <c r="AA4221" i="2"/>
  <c r="Z4221" i="2"/>
  <c r="Y4221" i="2"/>
  <c r="AA4220" i="2"/>
  <c r="Z4220" i="2"/>
  <c r="Y4220" i="2"/>
  <c r="AA4219" i="2"/>
  <c r="Z4219" i="2"/>
  <c r="Y4219" i="2"/>
  <c r="AA4218" i="2"/>
  <c r="Z4218" i="2"/>
  <c r="Y4218" i="2"/>
  <c r="AA4217" i="2"/>
  <c r="Z4217" i="2"/>
  <c r="Y4217" i="2"/>
  <c r="AA4216" i="2"/>
  <c r="Z4216" i="2"/>
  <c r="Y4216" i="2"/>
  <c r="AA4215" i="2"/>
  <c r="Z4215" i="2"/>
  <c r="Y4215" i="2"/>
  <c r="AA4214" i="2"/>
  <c r="Z4214" i="2"/>
  <c r="Y4214" i="2"/>
  <c r="AA4213" i="2"/>
  <c r="Z4213" i="2"/>
  <c r="Y4213" i="2"/>
  <c r="AA4212" i="2"/>
  <c r="Z4212" i="2"/>
  <c r="Y4212" i="2"/>
  <c r="AA4211" i="2"/>
  <c r="Z4211" i="2"/>
  <c r="Y4211" i="2"/>
  <c r="AA4210" i="2"/>
  <c r="Z4210" i="2"/>
  <c r="Y4210" i="2"/>
  <c r="AA4209" i="2"/>
  <c r="Z4209" i="2"/>
  <c r="Y4209" i="2"/>
  <c r="AA4208" i="2"/>
  <c r="Z4208" i="2"/>
  <c r="Y4208" i="2"/>
  <c r="AA4207" i="2"/>
  <c r="Z4207" i="2"/>
  <c r="Y4207" i="2"/>
  <c r="AA4206" i="2"/>
  <c r="Z4206" i="2"/>
  <c r="Y4206" i="2"/>
  <c r="AA4205" i="2"/>
  <c r="Z4205" i="2"/>
  <c r="Y4205" i="2"/>
  <c r="AA4204" i="2"/>
  <c r="Z4204" i="2"/>
  <c r="Y4204" i="2"/>
  <c r="AA4203" i="2"/>
  <c r="Z4203" i="2"/>
  <c r="Y4203" i="2"/>
  <c r="AA4202" i="2"/>
  <c r="Z4202" i="2"/>
  <c r="Y4202" i="2"/>
  <c r="AA4201" i="2"/>
  <c r="Z4201" i="2"/>
  <c r="Y4201" i="2"/>
  <c r="AA4200" i="2"/>
  <c r="Z4200" i="2"/>
  <c r="Y4200" i="2"/>
  <c r="AA4199" i="2"/>
  <c r="Z4199" i="2"/>
  <c r="Y4199" i="2"/>
  <c r="AA4198" i="2"/>
  <c r="Z4198" i="2"/>
  <c r="Y4198" i="2"/>
  <c r="AA4197" i="2"/>
  <c r="Z4197" i="2"/>
  <c r="Y4197" i="2"/>
  <c r="AA4196" i="2"/>
  <c r="Z4196" i="2"/>
  <c r="Y4196" i="2"/>
  <c r="AA4195" i="2"/>
  <c r="Z4195" i="2"/>
  <c r="Y4195" i="2"/>
  <c r="AA4194" i="2"/>
  <c r="Z4194" i="2"/>
  <c r="Y4194" i="2"/>
  <c r="AA4193" i="2"/>
  <c r="Z4193" i="2"/>
  <c r="Y4193" i="2"/>
  <c r="AA4192" i="2"/>
  <c r="Z4192" i="2"/>
  <c r="Y4192" i="2"/>
  <c r="AA4191" i="2"/>
  <c r="Z4191" i="2"/>
  <c r="Y4191" i="2"/>
  <c r="AA4190" i="2"/>
  <c r="Z4190" i="2"/>
  <c r="Y4190" i="2"/>
  <c r="AA4189" i="2"/>
  <c r="Z4189" i="2"/>
  <c r="Y4189" i="2"/>
  <c r="AA4188" i="2"/>
  <c r="Z4188" i="2"/>
  <c r="Y4188" i="2"/>
  <c r="AA4187" i="2"/>
  <c r="Z4187" i="2"/>
  <c r="Y4187" i="2"/>
  <c r="AA4186" i="2"/>
  <c r="Z4186" i="2"/>
  <c r="Y4186" i="2"/>
  <c r="AA4185" i="2"/>
  <c r="Z4185" i="2"/>
  <c r="Y4185" i="2"/>
  <c r="AA4184" i="2"/>
  <c r="Z4184" i="2"/>
  <c r="Y4184" i="2"/>
  <c r="AA4183" i="2"/>
  <c r="Z4183" i="2"/>
  <c r="Y4183" i="2"/>
  <c r="AA4182" i="2"/>
  <c r="Z4182" i="2"/>
  <c r="Y4182" i="2"/>
  <c r="AA4181" i="2"/>
  <c r="Z4181" i="2"/>
  <c r="Y4181" i="2"/>
  <c r="AA4180" i="2"/>
  <c r="Z4180" i="2"/>
  <c r="Y4180" i="2"/>
  <c r="AA4179" i="2"/>
  <c r="Z4179" i="2"/>
  <c r="Y4179" i="2"/>
  <c r="AA4178" i="2"/>
  <c r="Z4178" i="2"/>
  <c r="Y4178" i="2"/>
  <c r="AA4177" i="2"/>
  <c r="Z4177" i="2"/>
  <c r="Y4177" i="2"/>
  <c r="AA4176" i="2"/>
  <c r="Z4176" i="2"/>
  <c r="Y4176" i="2"/>
  <c r="AA4175" i="2"/>
  <c r="Z4175" i="2"/>
  <c r="Y4175" i="2"/>
  <c r="AA4174" i="2"/>
  <c r="Z4174" i="2"/>
  <c r="Y4174" i="2"/>
  <c r="AA4173" i="2"/>
  <c r="Z4173" i="2"/>
  <c r="Y4173" i="2"/>
  <c r="AA4172" i="2"/>
  <c r="Z4172" i="2"/>
  <c r="Y4172" i="2"/>
  <c r="AA4171" i="2"/>
  <c r="Z4171" i="2"/>
  <c r="Y4171" i="2"/>
  <c r="AA4170" i="2"/>
  <c r="Z4170" i="2"/>
  <c r="Y4170" i="2"/>
  <c r="AA4169" i="2"/>
  <c r="Z4169" i="2"/>
  <c r="Y4169" i="2"/>
  <c r="AA4168" i="2"/>
  <c r="Z4168" i="2"/>
  <c r="Y4168" i="2"/>
  <c r="AA4167" i="2"/>
  <c r="Z4167" i="2"/>
  <c r="Y4167" i="2"/>
  <c r="AA4166" i="2"/>
  <c r="Z4166" i="2"/>
  <c r="Y4166" i="2"/>
  <c r="AA4165" i="2"/>
  <c r="Z4165" i="2"/>
  <c r="Y4165" i="2"/>
  <c r="AA4164" i="2"/>
  <c r="Z4164" i="2"/>
  <c r="Y4164" i="2"/>
  <c r="AA4163" i="2"/>
  <c r="Z4163" i="2"/>
  <c r="Y4163" i="2"/>
  <c r="AA4162" i="2"/>
  <c r="Z4162" i="2"/>
  <c r="Y4162" i="2"/>
  <c r="AA4161" i="2"/>
  <c r="Z4161" i="2"/>
  <c r="Y4161" i="2"/>
  <c r="AA4160" i="2"/>
  <c r="Z4160" i="2"/>
  <c r="Y4160" i="2"/>
  <c r="AA4159" i="2"/>
  <c r="Z4159" i="2"/>
  <c r="Y4159" i="2"/>
  <c r="AA4158" i="2"/>
  <c r="Z4158" i="2"/>
  <c r="Y4158" i="2"/>
  <c r="AA4157" i="2"/>
  <c r="Z4157" i="2"/>
  <c r="Y4157" i="2"/>
  <c r="AA4156" i="2"/>
  <c r="Z4156" i="2"/>
  <c r="Y4156" i="2"/>
  <c r="AA4155" i="2"/>
  <c r="Z4155" i="2"/>
  <c r="Y4155" i="2"/>
  <c r="AA4154" i="2"/>
  <c r="Z4154" i="2"/>
  <c r="Y4154" i="2"/>
  <c r="AA4153" i="2"/>
  <c r="Z4153" i="2"/>
  <c r="Y4153" i="2"/>
  <c r="AA4152" i="2"/>
  <c r="Z4152" i="2"/>
  <c r="Y4152" i="2"/>
  <c r="AA4151" i="2"/>
  <c r="Z4151" i="2"/>
  <c r="Y4151" i="2"/>
  <c r="AA4150" i="2"/>
  <c r="Z4150" i="2"/>
  <c r="Y4150" i="2"/>
  <c r="AA4149" i="2"/>
  <c r="Z4149" i="2"/>
  <c r="Y4149" i="2"/>
  <c r="AA4148" i="2"/>
  <c r="Z4148" i="2"/>
  <c r="Y4148" i="2"/>
  <c r="AA4147" i="2"/>
  <c r="Z4147" i="2"/>
  <c r="Y4147" i="2"/>
  <c r="AA4146" i="2"/>
  <c r="Z4146" i="2"/>
  <c r="Y4146" i="2"/>
  <c r="AA4145" i="2"/>
  <c r="Z4145" i="2"/>
  <c r="Y4145" i="2"/>
  <c r="AA4144" i="2"/>
  <c r="Z4144" i="2"/>
  <c r="Y4144" i="2"/>
  <c r="AA4143" i="2"/>
  <c r="Z4143" i="2"/>
  <c r="Y4143" i="2"/>
  <c r="AA4142" i="2"/>
  <c r="Z4142" i="2"/>
  <c r="Y4142" i="2"/>
  <c r="AA4141" i="2"/>
  <c r="Z4141" i="2"/>
  <c r="Y4141" i="2"/>
  <c r="AA4140" i="2"/>
  <c r="Z4140" i="2"/>
  <c r="Y4140" i="2"/>
  <c r="AA4139" i="2"/>
  <c r="Z4139" i="2"/>
  <c r="Y4139" i="2"/>
  <c r="AA4138" i="2"/>
  <c r="Z4138" i="2"/>
  <c r="Y4138" i="2"/>
  <c r="AA4137" i="2"/>
  <c r="Z4137" i="2"/>
  <c r="Y4137" i="2"/>
  <c r="AA4136" i="2"/>
  <c r="Z4136" i="2"/>
  <c r="Y4136" i="2"/>
  <c r="AA4135" i="2"/>
  <c r="Z4135" i="2"/>
  <c r="Y4135" i="2"/>
  <c r="AA4134" i="2"/>
  <c r="Z4134" i="2"/>
  <c r="Y4134" i="2"/>
  <c r="AA4133" i="2"/>
  <c r="Z4133" i="2"/>
  <c r="Y4133" i="2"/>
  <c r="AA4132" i="2"/>
  <c r="Z4132" i="2"/>
  <c r="Y4132" i="2"/>
  <c r="AA4131" i="2"/>
  <c r="Z4131" i="2"/>
  <c r="Y4131" i="2"/>
  <c r="AA4130" i="2"/>
  <c r="Z4130" i="2"/>
  <c r="Y4130" i="2"/>
  <c r="AA4129" i="2"/>
  <c r="Z4129" i="2"/>
  <c r="Y4129" i="2"/>
  <c r="AA4128" i="2"/>
  <c r="Z4128" i="2"/>
  <c r="Y4128" i="2"/>
  <c r="AA4127" i="2"/>
  <c r="Z4127" i="2"/>
  <c r="Y4127" i="2"/>
  <c r="AA4126" i="2"/>
  <c r="Z4126" i="2"/>
  <c r="Y4126" i="2"/>
  <c r="AA4125" i="2"/>
  <c r="Z4125" i="2"/>
  <c r="Y4125" i="2"/>
  <c r="AA4124" i="2"/>
  <c r="Z4124" i="2"/>
  <c r="Y4124" i="2"/>
  <c r="AA4123" i="2"/>
  <c r="Z4123" i="2"/>
  <c r="Y4123" i="2"/>
  <c r="AA4122" i="2"/>
  <c r="Z4122" i="2"/>
  <c r="Y4122" i="2"/>
  <c r="AA4121" i="2"/>
  <c r="Z4121" i="2"/>
  <c r="Y4121" i="2"/>
  <c r="AA4120" i="2"/>
  <c r="Z4120" i="2"/>
  <c r="Y4120" i="2"/>
  <c r="AA4119" i="2"/>
  <c r="Z4119" i="2"/>
  <c r="Y4119" i="2"/>
  <c r="AA4118" i="2"/>
  <c r="Z4118" i="2"/>
  <c r="Y4118" i="2"/>
  <c r="AA4117" i="2"/>
  <c r="Z4117" i="2"/>
  <c r="Y4117" i="2"/>
  <c r="AA4116" i="2"/>
  <c r="Z4116" i="2"/>
  <c r="Y4116" i="2"/>
  <c r="AA4115" i="2"/>
  <c r="Z4115" i="2"/>
  <c r="Y4115" i="2"/>
  <c r="AA4114" i="2"/>
  <c r="Z4114" i="2"/>
  <c r="Y4114" i="2"/>
  <c r="AA4113" i="2"/>
  <c r="Z4113" i="2"/>
  <c r="Y4113" i="2"/>
  <c r="AA4112" i="2"/>
  <c r="Z4112" i="2"/>
  <c r="Y4112" i="2"/>
  <c r="AA4111" i="2"/>
  <c r="Z4111" i="2"/>
  <c r="Y4111" i="2"/>
  <c r="AA4110" i="2"/>
  <c r="Z4110" i="2"/>
  <c r="Y4110" i="2"/>
  <c r="AA4109" i="2"/>
  <c r="Z4109" i="2"/>
  <c r="Y4109" i="2"/>
  <c r="AA4108" i="2"/>
  <c r="Z4108" i="2"/>
  <c r="Y4108" i="2"/>
  <c r="AA4107" i="2"/>
  <c r="Z4107" i="2"/>
  <c r="Y4107" i="2"/>
  <c r="AA4106" i="2"/>
  <c r="Z4106" i="2"/>
  <c r="Y4106" i="2"/>
  <c r="AA4105" i="2"/>
  <c r="Z4105" i="2"/>
  <c r="Y4105" i="2"/>
  <c r="AA4104" i="2"/>
  <c r="Z4104" i="2"/>
  <c r="Y4104" i="2"/>
  <c r="AA4103" i="2"/>
  <c r="Z4103" i="2"/>
  <c r="Y4103" i="2"/>
  <c r="AA4102" i="2"/>
  <c r="Z4102" i="2"/>
  <c r="Y4102" i="2"/>
  <c r="AA4101" i="2"/>
  <c r="Z4101" i="2"/>
  <c r="Y4101" i="2"/>
  <c r="AA4100" i="2"/>
  <c r="Z4100" i="2"/>
  <c r="Y4100" i="2"/>
  <c r="AA4099" i="2"/>
  <c r="Z4099" i="2"/>
  <c r="Y4099" i="2"/>
  <c r="AA4098" i="2"/>
  <c r="Z4098" i="2"/>
  <c r="Y4098" i="2"/>
  <c r="AA4097" i="2"/>
  <c r="Z4097" i="2"/>
  <c r="Y4097" i="2"/>
  <c r="AA4096" i="2"/>
  <c r="Z4096" i="2"/>
  <c r="Y4096" i="2"/>
  <c r="AA4095" i="2"/>
  <c r="Z4095" i="2"/>
  <c r="Y4095" i="2"/>
  <c r="AA4094" i="2"/>
  <c r="Z4094" i="2"/>
  <c r="Y4094" i="2"/>
  <c r="AA4093" i="2"/>
  <c r="Z4093" i="2"/>
  <c r="Y4093" i="2"/>
  <c r="AA4092" i="2"/>
  <c r="Z4092" i="2"/>
  <c r="Y4092" i="2"/>
  <c r="AA4091" i="2"/>
  <c r="Z4091" i="2"/>
  <c r="Y4091" i="2"/>
  <c r="AA4090" i="2"/>
  <c r="Z4090" i="2"/>
  <c r="Y4090" i="2"/>
  <c r="AA4089" i="2"/>
  <c r="Z4089" i="2"/>
  <c r="Y4089" i="2"/>
  <c r="AA4088" i="2"/>
  <c r="Z4088" i="2"/>
  <c r="Y4088" i="2"/>
  <c r="AA4087" i="2"/>
  <c r="Z4087" i="2"/>
  <c r="Y4087" i="2"/>
  <c r="AA4086" i="2"/>
  <c r="Z4086" i="2"/>
  <c r="Y4086" i="2"/>
  <c r="AA4085" i="2"/>
  <c r="Z4085" i="2"/>
  <c r="Y4085" i="2"/>
  <c r="AA4084" i="2"/>
  <c r="Z4084" i="2"/>
  <c r="Y4084" i="2"/>
  <c r="AA4083" i="2"/>
  <c r="Z4083" i="2"/>
  <c r="Y4083" i="2"/>
  <c r="AA4082" i="2"/>
  <c r="Z4082" i="2"/>
  <c r="Y4082" i="2"/>
  <c r="AA4081" i="2"/>
  <c r="Z4081" i="2"/>
  <c r="Y4081" i="2"/>
  <c r="AA4080" i="2"/>
  <c r="Z4080" i="2"/>
  <c r="Y4080" i="2"/>
  <c r="AA4079" i="2"/>
  <c r="Z4079" i="2"/>
  <c r="Y4079" i="2"/>
  <c r="AA4078" i="2"/>
  <c r="Z4078" i="2"/>
  <c r="Y4078" i="2"/>
  <c r="AA4077" i="2"/>
  <c r="Z4077" i="2"/>
  <c r="Y4077" i="2"/>
  <c r="AA4076" i="2"/>
  <c r="Z4076" i="2"/>
  <c r="Y4076" i="2"/>
  <c r="AA4075" i="2"/>
  <c r="Z4075" i="2"/>
  <c r="Y4075" i="2"/>
  <c r="AA4074" i="2"/>
  <c r="Z4074" i="2"/>
  <c r="Y4074" i="2"/>
  <c r="AA4073" i="2"/>
  <c r="Z4073" i="2"/>
  <c r="Y4073" i="2"/>
  <c r="AA4072" i="2"/>
  <c r="Z4072" i="2"/>
  <c r="Y4072" i="2"/>
  <c r="AA4071" i="2"/>
  <c r="Z4071" i="2"/>
  <c r="Y4071" i="2"/>
  <c r="AA4070" i="2"/>
  <c r="Z4070" i="2"/>
  <c r="Y4070" i="2"/>
  <c r="AA4069" i="2"/>
  <c r="Z4069" i="2"/>
  <c r="Y4069" i="2"/>
  <c r="AA4068" i="2"/>
  <c r="Z4068" i="2"/>
  <c r="Y4068" i="2"/>
  <c r="AA4067" i="2"/>
  <c r="Z4067" i="2"/>
  <c r="Y4067" i="2"/>
  <c r="AA4066" i="2"/>
  <c r="Z4066" i="2"/>
  <c r="Y4066" i="2"/>
  <c r="AA4065" i="2"/>
  <c r="Z4065" i="2"/>
  <c r="Y4065" i="2"/>
  <c r="AA4064" i="2"/>
  <c r="Z4064" i="2"/>
  <c r="Y4064" i="2"/>
  <c r="AA4063" i="2"/>
  <c r="Z4063" i="2"/>
  <c r="Y4063" i="2"/>
  <c r="AA4062" i="2"/>
  <c r="Z4062" i="2"/>
  <c r="Y4062" i="2"/>
  <c r="AA4061" i="2"/>
  <c r="Z4061" i="2"/>
  <c r="Y4061" i="2"/>
  <c r="AA4060" i="2"/>
  <c r="Z4060" i="2"/>
  <c r="Y4060" i="2"/>
  <c r="AA4059" i="2"/>
  <c r="Z4059" i="2"/>
  <c r="Y4059" i="2"/>
  <c r="AA4058" i="2"/>
  <c r="Z4058" i="2"/>
  <c r="Y4058" i="2"/>
  <c r="AA4057" i="2"/>
  <c r="Z4057" i="2"/>
  <c r="Y4057" i="2"/>
  <c r="AA4056" i="2"/>
  <c r="Z4056" i="2"/>
  <c r="Y4056" i="2"/>
  <c r="AA4055" i="2"/>
  <c r="Z4055" i="2"/>
  <c r="Y4055" i="2"/>
  <c r="AA4054" i="2"/>
  <c r="Z4054" i="2"/>
  <c r="Y4054" i="2"/>
  <c r="AA4053" i="2"/>
  <c r="Z4053" i="2"/>
  <c r="Y4053" i="2"/>
  <c r="AA4052" i="2"/>
  <c r="Z4052" i="2"/>
  <c r="Y4052" i="2"/>
  <c r="AA4051" i="2"/>
  <c r="Z4051" i="2"/>
  <c r="Y4051" i="2"/>
  <c r="AA4050" i="2"/>
  <c r="Z4050" i="2"/>
  <c r="Y4050" i="2"/>
  <c r="AA4049" i="2"/>
  <c r="Z4049" i="2"/>
  <c r="Y4049" i="2"/>
  <c r="AA4048" i="2"/>
  <c r="Z4048" i="2"/>
  <c r="Y4048" i="2"/>
  <c r="AA4047" i="2"/>
  <c r="Z4047" i="2"/>
  <c r="Y4047" i="2"/>
  <c r="AA4046" i="2"/>
  <c r="Z4046" i="2"/>
  <c r="Y4046" i="2"/>
  <c r="AA4045" i="2"/>
  <c r="Z4045" i="2"/>
  <c r="Y4045" i="2"/>
  <c r="AA4044" i="2"/>
  <c r="Z4044" i="2"/>
  <c r="Y4044" i="2"/>
  <c r="AA4043" i="2"/>
  <c r="Z4043" i="2"/>
  <c r="Y4043" i="2"/>
  <c r="AA4042" i="2"/>
  <c r="Z4042" i="2"/>
  <c r="Y4042" i="2"/>
  <c r="AA4041" i="2"/>
  <c r="Z4041" i="2"/>
  <c r="Y4041" i="2"/>
  <c r="AA4040" i="2"/>
  <c r="Z4040" i="2"/>
  <c r="Y4040" i="2"/>
  <c r="AA4039" i="2"/>
  <c r="Z4039" i="2"/>
  <c r="Y4039" i="2"/>
  <c r="AA4038" i="2"/>
  <c r="Z4038" i="2"/>
  <c r="Y4038" i="2"/>
  <c r="AA4037" i="2"/>
  <c r="Z4037" i="2"/>
  <c r="Y4037" i="2"/>
  <c r="AA4036" i="2"/>
  <c r="Z4036" i="2"/>
  <c r="Y4036" i="2"/>
  <c r="AA4035" i="2"/>
  <c r="Z4035" i="2"/>
  <c r="Y4035" i="2"/>
  <c r="AA4034" i="2"/>
  <c r="Z4034" i="2"/>
  <c r="Y4034" i="2"/>
  <c r="AA4033" i="2"/>
  <c r="Z4033" i="2"/>
  <c r="Y4033" i="2"/>
  <c r="AA4032" i="2"/>
  <c r="Z4032" i="2"/>
  <c r="Y4032" i="2"/>
  <c r="AA4031" i="2"/>
  <c r="Z4031" i="2"/>
  <c r="Y4031" i="2"/>
  <c r="AA4030" i="2"/>
  <c r="Z4030" i="2"/>
  <c r="Y4030" i="2"/>
  <c r="AA4029" i="2"/>
  <c r="Z4029" i="2"/>
  <c r="Y4029" i="2"/>
  <c r="AA4028" i="2"/>
  <c r="Z4028" i="2"/>
  <c r="Y4028" i="2"/>
  <c r="AA4027" i="2"/>
  <c r="Z4027" i="2"/>
  <c r="Y4027" i="2"/>
  <c r="AA4026" i="2"/>
  <c r="Z4026" i="2"/>
  <c r="Y4026" i="2"/>
  <c r="AA4025" i="2"/>
  <c r="Z4025" i="2"/>
  <c r="Y4025" i="2"/>
  <c r="AA4024" i="2"/>
  <c r="Z4024" i="2"/>
  <c r="Y4024" i="2"/>
  <c r="AA4023" i="2"/>
  <c r="Z4023" i="2"/>
  <c r="Y4023" i="2"/>
  <c r="AA4022" i="2"/>
  <c r="Z4022" i="2"/>
  <c r="Y4022" i="2"/>
  <c r="AA4021" i="2"/>
  <c r="Z4021" i="2"/>
  <c r="Y4021" i="2"/>
  <c r="AA4020" i="2"/>
  <c r="Z4020" i="2"/>
  <c r="Y4020" i="2"/>
  <c r="AA4019" i="2"/>
  <c r="Z4019" i="2"/>
  <c r="Y4019" i="2"/>
  <c r="AA4018" i="2"/>
  <c r="Z4018" i="2"/>
  <c r="Y4018" i="2"/>
  <c r="AA4017" i="2"/>
  <c r="Z4017" i="2"/>
  <c r="Y4017" i="2"/>
  <c r="AA4016" i="2"/>
  <c r="Z4016" i="2"/>
  <c r="Y4016" i="2"/>
  <c r="AA4015" i="2"/>
  <c r="Z4015" i="2"/>
  <c r="Y4015" i="2"/>
  <c r="AA4014" i="2"/>
  <c r="Z4014" i="2"/>
  <c r="Y4014" i="2"/>
  <c r="AA4013" i="2"/>
  <c r="Z4013" i="2"/>
  <c r="Y4013" i="2"/>
  <c r="AA4012" i="2"/>
  <c r="Z4012" i="2"/>
  <c r="Y4012" i="2"/>
  <c r="AA4011" i="2"/>
  <c r="Z4011" i="2"/>
  <c r="Y4011" i="2"/>
  <c r="AA4010" i="2"/>
  <c r="Z4010" i="2"/>
  <c r="Y4010" i="2"/>
  <c r="AA4009" i="2"/>
  <c r="Z4009" i="2"/>
  <c r="Y4009" i="2"/>
  <c r="AA4008" i="2"/>
  <c r="Z4008" i="2"/>
  <c r="Y4008" i="2"/>
  <c r="AA4007" i="2"/>
  <c r="Z4007" i="2"/>
  <c r="Y4007" i="2"/>
  <c r="AA4006" i="2"/>
  <c r="Z4006" i="2"/>
  <c r="Y4006" i="2"/>
  <c r="AA4005" i="2"/>
  <c r="Z4005" i="2"/>
  <c r="Y4005" i="2"/>
  <c r="AA4004" i="2"/>
  <c r="Z4004" i="2"/>
  <c r="Y4004" i="2"/>
  <c r="AA4003" i="2"/>
  <c r="Z4003" i="2"/>
  <c r="Y4003" i="2"/>
  <c r="AA4002" i="2"/>
  <c r="Z4002" i="2"/>
  <c r="Y4002" i="2"/>
  <c r="AA4001" i="2"/>
  <c r="Z4001" i="2"/>
  <c r="Y4001" i="2"/>
  <c r="AA4000" i="2"/>
  <c r="Z4000" i="2"/>
  <c r="Y4000" i="2"/>
  <c r="AA3999" i="2"/>
  <c r="Z3999" i="2"/>
  <c r="Y3999" i="2"/>
  <c r="AA3998" i="2"/>
  <c r="Z3998" i="2"/>
  <c r="Y3998" i="2"/>
  <c r="AA3997" i="2"/>
  <c r="Z3997" i="2"/>
  <c r="Y3997" i="2"/>
  <c r="AA3996" i="2"/>
  <c r="Z3996" i="2"/>
  <c r="Y3996" i="2"/>
  <c r="AA3995" i="2"/>
  <c r="Z3995" i="2"/>
  <c r="Y3995" i="2"/>
  <c r="AA3994" i="2"/>
  <c r="Z3994" i="2"/>
  <c r="Y3994" i="2"/>
  <c r="AA3993" i="2"/>
  <c r="Z3993" i="2"/>
  <c r="Y3993" i="2"/>
  <c r="AA3992" i="2"/>
  <c r="Z3992" i="2"/>
  <c r="Y3992" i="2"/>
  <c r="AA3991" i="2"/>
  <c r="Z3991" i="2"/>
  <c r="Y3991" i="2"/>
  <c r="AA3990" i="2"/>
  <c r="Z3990" i="2"/>
  <c r="Y3990" i="2"/>
  <c r="AA3989" i="2"/>
  <c r="Z3989" i="2"/>
  <c r="Y3989" i="2"/>
  <c r="AA3988" i="2"/>
  <c r="Z3988" i="2"/>
  <c r="Y3988" i="2"/>
  <c r="AA3987" i="2"/>
  <c r="Z3987" i="2"/>
  <c r="Y3987" i="2"/>
  <c r="AA3986" i="2"/>
  <c r="Z3986" i="2"/>
  <c r="Y3986" i="2"/>
  <c r="AA3985" i="2"/>
  <c r="Z3985" i="2"/>
  <c r="Y3985" i="2"/>
  <c r="AA3984" i="2"/>
  <c r="Z3984" i="2"/>
  <c r="Y3984" i="2"/>
  <c r="AA3983" i="2"/>
  <c r="Z3983" i="2"/>
  <c r="Y3983" i="2"/>
  <c r="AA3982" i="2"/>
  <c r="Z3982" i="2"/>
  <c r="Y3982" i="2"/>
  <c r="AA3981" i="2"/>
  <c r="Z3981" i="2"/>
  <c r="Y3981" i="2"/>
  <c r="AA3980" i="2"/>
  <c r="Z3980" i="2"/>
  <c r="Y3980" i="2"/>
  <c r="AA3979" i="2"/>
  <c r="Z3979" i="2"/>
  <c r="Y3979" i="2"/>
  <c r="AA3978" i="2"/>
  <c r="Z3978" i="2"/>
  <c r="Y3978" i="2"/>
  <c r="AA3977" i="2"/>
  <c r="Z3977" i="2"/>
  <c r="Y3977" i="2"/>
  <c r="AA3976" i="2"/>
  <c r="Z3976" i="2"/>
  <c r="Y3976" i="2"/>
  <c r="AA3975" i="2"/>
  <c r="Z3975" i="2"/>
  <c r="Y3975" i="2"/>
  <c r="AA3974" i="2"/>
  <c r="Z3974" i="2"/>
  <c r="Y3974" i="2"/>
  <c r="AA3973" i="2"/>
  <c r="Z3973" i="2"/>
  <c r="Y3973" i="2"/>
  <c r="AA3972" i="2"/>
  <c r="Z3972" i="2"/>
  <c r="Y3972" i="2"/>
  <c r="AA3971" i="2"/>
  <c r="Z3971" i="2"/>
  <c r="Y3971" i="2"/>
  <c r="AA3970" i="2"/>
  <c r="Z3970" i="2"/>
  <c r="Y3970" i="2"/>
  <c r="AA3969" i="2"/>
  <c r="Z3969" i="2"/>
  <c r="Y3969" i="2"/>
  <c r="AA3968" i="2"/>
  <c r="Z3968" i="2"/>
  <c r="Y3968" i="2"/>
  <c r="AA3967" i="2"/>
  <c r="Z3967" i="2"/>
  <c r="Y3967" i="2"/>
  <c r="AA3966" i="2"/>
  <c r="Z3966" i="2"/>
  <c r="Y3966" i="2"/>
  <c r="AA3965" i="2"/>
  <c r="Z3965" i="2"/>
  <c r="Y3965" i="2"/>
  <c r="AA3964" i="2"/>
  <c r="Z3964" i="2"/>
  <c r="Y3964" i="2"/>
  <c r="AA3963" i="2"/>
  <c r="Z3963" i="2"/>
  <c r="Y3963" i="2"/>
  <c r="AA3962" i="2"/>
  <c r="Z3962" i="2"/>
  <c r="Y3962" i="2"/>
  <c r="AA3961" i="2"/>
  <c r="Z3961" i="2"/>
  <c r="Y3961" i="2"/>
  <c r="AA3960" i="2"/>
  <c r="Z3960" i="2"/>
  <c r="Y3960" i="2"/>
  <c r="AA3959" i="2"/>
  <c r="Z3959" i="2"/>
  <c r="Y3959" i="2"/>
  <c r="AA3958" i="2"/>
  <c r="Z3958" i="2"/>
  <c r="Y3958" i="2"/>
  <c r="AA3957" i="2"/>
  <c r="Z3957" i="2"/>
  <c r="Y3957" i="2"/>
  <c r="AA3956" i="2"/>
  <c r="Z3956" i="2"/>
  <c r="Y3956" i="2"/>
  <c r="AA3955" i="2"/>
  <c r="Z3955" i="2"/>
  <c r="Y3955" i="2"/>
  <c r="AA3954" i="2"/>
  <c r="Z3954" i="2"/>
  <c r="Y3954" i="2"/>
  <c r="AA3953" i="2"/>
  <c r="Z3953" i="2"/>
  <c r="Y3953" i="2"/>
  <c r="AA3952" i="2"/>
  <c r="Z3952" i="2"/>
  <c r="Y3952" i="2"/>
  <c r="AA3951" i="2"/>
  <c r="Z3951" i="2"/>
  <c r="Y3951" i="2"/>
  <c r="AA3950" i="2"/>
  <c r="Z3950" i="2"/>
  <c r="Y3950" i="2"/>
  <c r="AA3949" i="2"/>
  <c r="Z3949" i="2"/>
  <c r="Y3949" i="2"/>
  <c r="AA3948" i="2"/>
  <c r="Z3948" i="2"/>
  <c r="Y3948" i="2"/>
  <c r="AA3947" i="2"/>
  <c r="Z3947" i="2"/>
  <c r="Y3947" i="2"/>
  <c r="AA3946" i="2"/>
  <c r="Z3946" i="2"/>
  <c r="Y3946" i="2"/>
  <c r="AA3945" i="2"/>
  <c r="Z3945" i="2"/>
  <c r="Y3945" i="2"/>
  <c r="AA3944" i="2"/>
  <c r="Z3944" i="2"/>
  <c r="Y3944" i="2"/>
  <c r="AA3943" i="2"/>
  <c r="Z3943" i="2"/>
  <c r="Y3943" i="2"/>
  <c r="AA3942" i="2"/>
  <c r="Z3942" i="2"/>
  <c r="Y3942" i="2"/>
  <c r="AA3941" i="2"/>
  <c r="Z3941" i="2"/>
  <c r="Y3941" i="2"/>
  <c r="AA3940" i="2"/>
  <c r="Z3940" i="2"/>
  <c r="Y3940" i="2"/>
  <c r="AA3939" i="2"/>
  <c r="Z3939" i="2"/>
  <c r="Y3939" i="2"/>
  <c r="AA3938" i="2"/>
  <c r="Z3938" i="2"/>
  <c r="Y3938" i="2"/>
  <c r="AA3937" i="2"/>
  <c r="Z3937" i="2"/>
  <c r="Y3937" i="2"/>
  <c r="AA3936" i="2"/>
  <c r="Z3936" i="2"/>
  <c r="Y3936" i="2"/>
  <c r="AA3935" i="2"/>
  <c r="Z3935" i="2"/>
  <c r="Y3935" i="2"/>
  <c r="AA3934" i="2"/>
  <c r="Z3934" i="2"/>
  <c r="Y3934" i="2"/>
  <c r="AA3933" i="2"/>
  <c r="Z3933" i="2"/>
  <c r="Y3933" i="2"/>
  <c r="AA3932" i="2"/>
  <c r="Z3932" i="2"/>
  <c r="Y3932" i="2"/>
  <c r="AA3931" i="2"/>
  <c r="Z3931" i="2"/>
  <c r="Y3931" i="2"/>
  <c r="AA3930" i="2"/>
  <c r="Z3930" i="2"/>
  <c r="Y3930" i="2"/>
  <c r="AA3929" i="2"/>
  <c r="Z3929" i="2"/>
  <c r="Y3929" i="2"/>
  <c r="AA3928" i="2"/>
  <c r="Z3928" i="2"/>
  <c r="Y3928" i="2"/>
  <c r="AA3927" i="2"/>
  <c r="Z3927" i="2"/>
  <c r="Y3927" i="2"/>
  <c r="AA3926" i="2"/>
  <c r="Z3926" i="2"/>
  <c r="Y3926" i="2"/>
  <c r="AA3925" i="2"/>
  <c r="Z3925" i="2"/>
  <c r="Y3925" i="2"/>
  <c r="AA3924" i="2"/>
  <c r="Z3924" i="2"/>
  <c r="Y3924" i="2"/>
  <c r="AA3923" i="2"/>
  <c r="Z3923" i="2"/>
  <c r="Y3923" i="2"/>
  <c r="AA3922" i="2"/>
  <c r="Z3922" i="2"/>
  <c r="Y3922" i="2"/>
  <c r="AA3921" i="2"/>
  <c r="Z3921" i="2"/>
  <c r="Y3921" i="2"/>
  <c r="AA3920" i="2"/>
  <c r="Z3920" i="2"/>
  <c r="Y3920" i="2"/>
  <c r="AA3919" i="2"/>
  <c r="Z3919" i="2"/>
  <c r="Y3919" i="2"/>
  <c r="AA3918" i="2"/>
  <c r="Z3918" i="2"/>
  <c r="Y3918" i="2"/>
  <c r="AA3917" i="2"/>
  <c r="Z3917" i="2"/>
  <c r="Y3917" i="2"/>
  <c r="AA3916" i="2"/>
  <c r="Z3916" i="2"/>
  <c r="Y3916" i="2"/>
  <c r="AA3915" i="2"/>
  <c r="Z3915" i="2"/>
  <c r="Y3915" i="2"/>
  <c r="AA3914" i="2"/>
  <c r="Z3914" i="2"/>
  <c r="Y3914" i="2"/>
  <c r="AA3913" i="2"/>
  <c r="Z3913" i="2"/>
  <c r="Y3913" i="2"/>
  <c r="AA3912" i="2"/>
  <c r="Z3912" i="2"/>
  <c r="Y3912" i="2"/>
  <c r="AA3911" i="2"/>
  <c r="Z3911" i="2"/>
  <c r="Y3911" i="2"/>
  <c r="AA3910" i="2"/>
  <c r="Z3910" i="2"/>
  <c r="Y3910" i="2"/>
  <c r="AA3909" i="2"/>
  <c r="Z3909" i="2"/>
  <c r="Y3909" i="2"/>
  <c r="AA3908" i="2"/>
  <c r="Z3908" i="2"/>
  <c r="Y3908" i="2"/>
  <c r="AA3907" i="2"/>
  <c r="Z3907" i="2"/>
  <c r="Y3907" i="2"/>
  <c r="AA3906" i="2"/>
  <c r="Z3906" i="2"/>
  <c r="Y3906" i="2"/>
  <c r="AA3905" i="2"/>
  <c r="Z3905" i="2"/>
  <c r="Y3905" i="2"/>
  <c r="AA3904" i="2"/>
  <c r="Z3904" i="2"/>
  <c r="Y3904" i="2"/>
  <c r="AA3903" i="2"/>
  <c r="Z3903" i="2"/>
  <c r="Y3903" i="2"/>
  <c r="AA3902" i="2"/>
  <c r="Z3902" i="2"/>
  <c r="Y3902" i="2"/>
  <c r="AA3901" i="2"/>
  <c r="Z3901" i="2"/>
  <c r="Y3901" i="2"/>
  <c r="AA3900" i="2"/>
  <c r="Z3900" i="2"/>
  <c r="Y3900" i="2"/>
  <c r="AA3899" i="2"/>
  <c r="Z3899" i="2"/>
  <c r="Y3899" i="2"/>
  <c r="AA3898" i="2"/>
  <c r="Z3898" i="2"/>
  <c r="Y3898" i="2"/>
  <c r="AA3897" i="2"/>
  <c r="Z3897" i="2"/>
  <c r="Y3897" i="2"/>
  <c r="AA3896" i="2"/>
  <c r="Z3896" i="2"/>
  <c r="Y3896" i="2"/>
  <c r="AA3895" i="2"/>
  <c r="Z3895" i="2"/>
  <c r="Y3895" i="2"/>
  <c r="AA3894" i="2"/>
  <c r="Z3894" i="2"/>
  <c r="Y3894" i="2"/>
  <c r="AA3893" i="2"/>
  <c r="Z3893" i="2"/>
  <c r="Y3893" i="2"/>
  <c r="AA3892" i="2"/>
  <c r="Z3892" i="2"/>
  <c r="Y3892" i="2"/>
  <c r="AA3891" i="2"/>
  <c r="Z3891" i="2"/>
  <c r="Y3891" i="2"/>
  <c r="AA3890" i="2"/>
  <c r="Z3890" i="2"/>
  <c r="Y3890" i="2"/>
  <c r="AA3889" i="2"/>
  <c r="Z3889" i="2"/>
  <c r="Y3889" i="2"/>
  <c r="AA3888" i="2"/>
  <c r="Z3888" i="2"/>
  <c r="Y3888" i="2"/>
  <c r="AA3887" i="2"/>
  <c r="Z3887" i="2"/>
  <c r="Y3887" i="2"/>
  <c r="AA3886" i="2"/>
  <c r="Z3886" i="2"/>
  <c r="Y3886" i="2"/>
  <c r="AA3885" i="2"/>
  <c r="Z3885" i="2"/>
  <c r="Y3885" i="2"/>
  <c r="AA3884" i="2"/>
  <c r="Z3884" i="2"/>
  <c r="Y3884" i="2"/>
  <c r="AA3883" i="2"/>
  <c r="Z3883" i="2"/>
  <c r="Y3883" i="2"/>
  <c r="AA3882" i="2"/>
  <c r="Z3882" i="2"/>
  <c r="Y3882" i="2"/>
  <c r="AA3881" i="2"/>
  <c r="Z3881" i="2"/>
  <c r="Y3881" i="2"/>
  <c r="AA3880" i="2"/>
  <c r="Z3880" i="2"/>
  <c r="Y3880" i="2"/>
  <c r="AA3879" i="2"/>
  <c r="Z3879" i="2"/>
  <c r="Y3879" i="2"/>
  <c r="AA3878" i="2"/>
  <c r="Z3878" i="2"/>
  <c r="Y3878" i="2"/>
  <c r="AA3877" i="2"/>
  <c r="Z3877" i="2"/>
  <c r="Y3877" i="2"/>
  <c r="AA3876" i="2"/>
  <c r="Z3876" i="2"/>
  <c r="Y3876" i="2"/>
  <c r="AA3875" i="2"/>
  <c r="Z3875" i="2"/>
  <c r="Y3875" i="2"/>
  <c r="AA3874" i="2"/>
  <c r="Z3874" i="2"/>
  <c r="Y3874" i="2"/>
  <c r="AA3873" i="2"/>
  <c r="Z3873" i="2"/>
  <c r="Y3873" i="2"/>
  <c r="AA3872" i="2"/>
  <c r="Z3872" i="2"/>
  <c r="Y3872" i="2"/>
  <c r="AA3871" i="2"/>
  <c r="Z3871" i="2"/>
  <c r="Y3871" i="2"/>
  <c r="AA3870" i="2"/>
  <c r="Z3870" i="2"/>
  <c r="Y3870" i="2"/>
  <c r="AA3869" i="2"/>
  <c r="Z3869" i="2"/>
  <c r="Y3869" i="2"/>
  <c r="AA3868" i="2"/>
  <c r="Z3868" i="2"/>
  <c r="Y3868" i="2"/>
  <c r="AA3867" i="2"/>
  <c r="Z3867" i="2"/>
  <c r="Y3867" i="2"/>
  <c r="AA3866" i="2"/>
  <c r="Z3866" i="2"/>
  <c r="Y3866" i="2"/>
  <c r="AA3865" i="2"/>
  <c r="Z3865" i="2"/>
  <c r="Y3865" i="2"/>
  <c r="AA3864" i="2"/>
  <c r="Z3864" i="2"/>
  <c r="Y3864" i="2"/>
  <c r="AA3863" i="2"/>
  <c r="Z3863" i="2"/>
  <c r="Y3863" i="2"/>
  <c r="AA3862" i="2"/>
  <c r="Z3862" i="2"/>
  <c r="Y3862" i="2"/>
  <c r="AA3861" i="2"/>
  <c r="Z3861" i="2"/>
  <c r="Y3861" i="2"/>
  <c r="AA3860" i="2"/>
  <c r="Z3860" i="2"/>
  <c r="Y3860" i="2"/>
  <c r="AA3859" i="2"/>
  <c r="Z3859" i="2"/>
  <c r="Y3859" i="2"/>
  <c r="AA3858" i="2"/>
  <c r="Z3858" i="2"/>
  <c r="Y3858" i="2"/>
  <c r="AA3857" i="2"/>
  <c r="Z3857" i="2"/>
  <c r="Y3857" i="2"/>
  <c r="AA3856" i="2"/>
  <c r="Z3856" i="2"/>
  <c r="Y3856" i="2"/>
  <c r="AA3855" i="2"/>
  <c r="Z3855" i="2"/>
  <c r="Y3855" i="2"/>
  <c r="AA3854" i="2"/>
  <c r="Z3854" i="2"/>
  <c r="Y3854" i="2"/>
  <c r="AA3853" i="2"/>
  <c r="Z3853" i="2"/>
  <c r="Y3853" i="2"/>
  <c r="AA3852" i="2"/>
  <c r="Z3852" i="2"/>
  <c r="Y3852" i="2"/>
  <c r="AA3851" i="2"/>
  <c r="Z3851" i="2"/>
  <c r="Y3851" i="2"/>
  <c r="AA3850" i="2"/>
  <c r="Z3850" i="2"/>
  <c r="Y3850" i="2"/>
  <c r="AA3849" i="2"/>
  <c r="Z3849" i="2"/>
  <c r="Y3849" i="2"/>
  <c r="AA3848" i="2"/>
  <c r="Z3848" i="2"/>
  <c r="Y3848" i="2"/>
  <c r="AA3847" i="2"/>
  <c r="Z3847" i="2"/>
  <c r="Y3847" i="2"/>
  <c r="AA3846" i="2"/>
  <c r="Z3846" i="2"/>
  <c r="Y3846" i="2"/>
  <c r="AA3845" i="2"/>
  <c r="Z3845" i="2"/>
  <c r="Y3845" i="2"/>
  <c r="AA3844" i="2"/>
  <c r="Z3844" i="2"/>
  <c r="Y3844" i="2"/>
  <c r="AA3843" i="2"/>
  <c r="Z3843" i="2"/>
  <c r="Y3843" i="2"/>
  <c r="AA3842" i="2"/>
  <c r="Z3842" i="2"/>
  <c r="Y3842" i="2"/>
  <c r="AA3841" i="2"/>
  <c r="Z3841" i="2"/>
  <c r="Y3841" i="2"/>
  <c r="AA3840" i="2"/>
  <c r="Z3840" i="2"/>
  <c r="Y3840" i="2"/>
  <c r="AA3839" i="2"/>
  <c r="Z3839" i="2"/>
  <c r="Y3839" i="2"/>
  <c r="AA3838" i="2"/>
  <c r="Z3838" i="2"/>
  <c r="Y3838" i="2"/>
  <c r="AA3837" i="2"/>
  <c r="Z3837" i="2"/>
  <c r="Y3837" i="2"/>
  <c r="AA3836" i="2"/>
  <c r="Z3836" i="2"/>
  <c r="Y3836" i="2"/>
  <c r="AA3835" i="2"/>
  <c r="Z3835" i="2"/>
  <c r="Y3835" i="2"/>
  <c r="AA3834" i="2"/>
  <c r="Z3834" i="2"/>
  <c r="Y3834" i="2"/>
  <c r="AA3833" i="2"/>
  <c r="Z3833" i="2"/>
  <c r="Y3833" i="2"/>
  <c r="AA3832" i="2"/>
  <c r="Z3832" i="2"/>
  <c r="Y3832" i="2"/>
  <c r="AA3831" i="2"/>
  <c r="Z3831" i="2"/>
  <c r="Y3831" i="2"/>
  <c r="AA3830" i="2"/>
  <c r="Z3830" i="2"/>
  <c r="Y3830" i="2"/>
  <c r="AA3829" i="2"/>
  <c r="Z3829" i="2"/>
  <c r="Y3829" i="2"/>
  <c r="AA3828" i="2"/>
  <c r="Z3828" i="2"/>
  <c r="Y3828" i="2"/>
  <c r="AA3827" i="2"/>
  <c r="Z3827" i="2"/>
  <c r="Y3827" i="2"/>
  <c r="AA3826" i="2"/>
  <c r="Z3826" i="2"/>
  <c r="Y3826" i="2"/>
  <c r="AA3825" i="2"/>
  <c r="Z3825" i="2"/>
  <c r="Y3825" i="2"/>
  <c r="AA3824" i="2"/>
  <c r="Z3824" i="2"/>
  <c r="Y3824" i="2"/>
  <c r="AA3823" i="2"/>
  <c r="Z3823" i="2"/>
  <c r="Y3823" i="2"/>
  <c r="AA3822" i="2"/>
  <c r="Z3822" i="2"/>
  <c r="Y3822" i="2"/>
  <c r="AA3821" i="2"/>
  <c r="Z3821" i="2"/>
  <c r="Y3821" i="2"/>
  <c r="AA3820" i="2"/>
  <c r="Z3820" i="2"/>
  <c r="Y3820" i="2"/>
  <c r="AA3819" i="2"/>
  <c r="Z3819" i="2"/>
  <c r="Y3819" i="2"/>
  <c r="AA3818" i="2"/>
  <c r="Z3818" i="2"/>
  <c r="Y3818" i="2"/>
  <c r="AA3817" i="2"/>
  <c r="Z3817" i="2"/>
  <c r="Y3817" i="2"/>
  <c r="AA3816" i="2"/>
  <c r="Z3816" i="2"/>
  <c r="Y3816" i="2"/>
  <c r="AA3815" i="2"/>
  <c r="Z3815" i="2"/>
  <c r="Y3815" i="2"/>
  <c r="AA3814" i="2"/>
  <c r="Z3814" i="2"/>
  <c r="Y3814" i="2"/>
  <c r="AA3813" i="2"/>
  <c r="Z3813" i="2"/>
  <c r="Y3813" i="2"/>
  <c r="AA3812" i="2"/>
  <c r="Z3812" i="2"/>
  <c r="Y3812" i="2"/>
  <c r="AA3811" i="2"/>
  <c r="Z3811" i="2"/>
  <c r="Y3811" i="2"/>
  <c r="AA3810" i="2"/>
  <c r="Z3810" i="2"/>
  <c r="Y3810" i="2"/>
  <c r="AA3809" i="2"/>
  <c r="Z3809" i="2"/>
  <c r="Y3809" i="2"/>
  <c r="AA3808" i="2"/>
  <c r="Z3808" i="2"/>
  <c r="Y3808" i="2"/>
  <c r="AA3807" i="2"/>
  <c r="Z3807" i="2"/>
  <c r="Y3807" i="2"/>
  <c r="AA3806" i="2"/>
  <c r="Z3806" i="2"/>
  <c r="Y3806" i="2"/>
  <c r="AA3805" i="2"/>
  <c r="Z3805" i="2"/>
  <c r="Y3805" i="2"/>
  <c r="AA3804" i="2"/>
  <c r="Z3804" i="2"/>
  <c r="Y3804" i="2"/>
  <c r="AA3803" i="2"/>
  <c r="Z3803" i="2"/>
  <c r="Y3803" i="2"/>
  <c r="AA3802" i="2"/>
  <c r="Z3802" i="2"/>
  <c r="Y3802" i="2"/>
  <c r="AA3801" i="2"/>
  <c r="Z3801" i="2"/>
  <c r="Y3801" i="2"/>
  <c r="AA3800" i="2"/>
  <c r="Z3800" i="2"/>
  <c r="Y3800" i="2"/>
  <c r="AA3799" i="2"/>
  <c r="Z3799" i="2"/>
  <c r="Y3799" i="2"/>
  <c r="AA3798" i="2"/>
  <c r="Z3798" i="2"/>
  <c r="Y3798" i="2"/>
  <c r="AA3797" i="2"/>
  <c r="Z3797" i="2"/>
  <c r="Y3797" i="2"/>
  <c r="AA3796" i="2"/>
  <c r="Z3796" i="2"/>
  <c r="Y3796" i="2"/>
  <c r="AA3795" i="2"/>
  <c r="Z3795" i="2"/>
  <c r="Y3795" i="2"/>
  <c r="AA3794" i="2"/>
  <c r="Z3794" i="2"/>
  <c r="Y3794" i="2"/>
  <c r="AA3793" i="2"/>
  <c r="Z3793" i="2"/>
  <c r="Y3793" i="2"/>
  <c r="AA3792" i="2"/>
  <c r="Z3792" i="2"/>
  <c r="Y3792" i="2"/>
  <c r="AA3791" i="2"/>
  <c r="Z3791" i="2"/>
  <c r="Y3791" i="2"/>
  <c r="AA3790" i="2"/>
  <c r="Z3790" i="2"/>
  <c r="Y3790" i="2"/>
  <c r="AA3789" i="2"/>
  <c r="Z3789" i="2"/>
  <c r="Y3789" i="2"/>
  <c r="AA3788" i="2"/>
  <c r="Z3788" i="2"/>
  <c r="Y3788" i="2"/>
  <c r="AA3787" i="2"/>
  <c r="Z3787" i="2"/>
  <c r="Y3787" i="2"/>
  <c r="AA3786" i="2"/>
  <c r="Z3786" i="2"/>
  <c r="Y3786" i="2"/>
  <c r="AA3785" i="2"/>
  <c r="Z3785" i="2"/>
  <c r="Y3785" i="2"/>
  <c r="AA3784" i="2"/>
  <c r="Z3784" i="2"/>
  <c r="Y3784" i="2"/>
  <c r="AA3783" i="2"/>
  <c r="Z3783" i="2"/>
  <c r="Y3783" i="2"/>
  <c r="AA3782" i="2"/>
  <c r="Z3782" i="2"/>
  <c r="Y3782" i="2"/>
  <c r="AA3781" i="2"/>
  <c r="Z3781" i="2"/>
  <c r="Y3781" i="2"/>
  <c r="AA3780" i="2"/>
  <c r="Z3780" i="2"/>
  <c r="Y3780" i="2"/>
  <c r="AA3779" i="2"/>
  <c r="Z3779" i="2"/>
  <c r="Y3779" i="2"/>
  <c r="AA3778" i="2"/>
  <c r="Z3778" i="2"/>
  <c r="Y3778" i="2"/>
  <c r="AA3777" i="2"/>
  <c r="Z3777" i="2"/>
  <c r="Y3777" i="2"/>
  <c r="AA3776" i="2"/>
  <c r="Z3776" i="2"/>
  <c r="Y3776" i="2"/>
  <c r="AA3775" i="2"/>
  <c r="Z3775" i="2"/>
  <c r="Y3775" i="2"/>
  <c r="AA3774" i="2"/>
  <c r="Z3774" i="2"/>
  <c r="Y3774" i="2"/>
  <c r="AA3773" i="2"/>
  <c r="Z3773" i="2"/>
  <c r="Y3773" i="2"/>
  <c r="AA3772" i="2"/>
  <c r="Z3772" i="2"/>
  <c r="Y3772" i="2"/>
  <c r="AA3771" i="2"/>
  <c r="Z3771" i="2"/>
  <c r="Y3771" i="2"/>
  <c r="AA3770" i="2"/>
  <c r="Z3770" i="2"/>
  <c r="Y3770" i="2"/>
  <c r="AA3769" i="2"/>
  <c r="Z3769" i="2"/>
  <c r="Y3769" i="2"/>
  <c r="AA3768" i="2"/>
  <c r="Z3768" i="2"/>
  <c r="Y3768" i="2"/>
  <c r="AA3767" i="2"/>
  <c r="Z3767" i="2"/>
  <c r="Y3767" i="2"/>
  <c r="AA3766" i="2"/>
  <c r="Z3766" i="2"/>
  <c r="Y3766" i="2"/>
  <c r="AA3765" i="2"/>
  <c r="Z3765" i="2"/>
  <c r="Y3765" i="2"/>
  <c r="AA3764" i="2"/>
  <c r="Z3764" i="2"/>
  <c r="Y3764" i="2"/>
  <c r="AA3763" i="2"/>
  <c r="Z3763" i="2"/>
  <c r="Y3763" i="2"/>
  <c r="AA3762" i="2"/>
  <c r="Z3762" i="2"/>
  <c r="Y3762" i="2"/>
  <c r="AA3761" i="2"/>
  <c r="Z3761" i="2"/>
  <c r="Y3761" i="2"/>
  <c r="AA3760" i="2"/>
  <c r="Z3760" i="2"/>
  <c r="Y3760" i="2"/>
  <c r="AA3759" i="2"/>
  <c r="Z3759" i="2"/>
  <c r="Y3759" i="2"/>
  <c r="AA3758" i="2"/>
  <c r="Z3758" i="2"/>
  <c r="Y3758" i="2"/>
  <c r="AA3757" i="2"/>
  <c r="Z3757" i="2"/>
  <c r="Y3757" i="2"/>
  <c r="AA3756" i="2"/>
  <c r="Z3756" i="2"/>
  <c r="Y3756" i="2"/>
  <c r="AA3755" i="2"/>
  <c r="Z3755" i="2"/>
  <c r="Y3755" i="2"/>
  <c r="AA3754" i="2"/>
  <c r="Z3754" i="2"/>
  <c r="Y3754" i="2"/>
  <c r="AA3753" i="2"/>
  <c r="Z3753" i="2"/>
  <c r="Y3753" i="2"/>
  <c r="AA3752" i="2"/>
  <c r="Z3752" i="2"/>
  <c r="Y3752" i="2"/>
  <c r="AA3751" i="2"/>
  <c r="Z3751" i="2"/>
  <c r="Y3751" i="2"/>
  <c r="AA3750" i="2"/>
  <c r="Z3750" i="2"/>
  <c r="Y3750" i="2"/>
  <c r="AA3749" i="2"/>
  <c r="Z3749" i="2"/>
  <c r="Y3749" i="2"/>
  <c r="AA3748" i="2"/>
  <c r="Z3748" i="2"/>
  <c r="Y3748" i="2"/>
  <c r="AA3747" i="2"/>
  <c r="Z3747" i="2"/>
  <c r="Y3747" i="2"/>
  <c r="AA3746" i="2"/>
  <c r="Z3746" i="2"/>
  <c r="Y3746" i="2"/>
  <c r="AA3745" i="2"/>
  <c r="Z3745" i="2"/>
  <c r="Y3745" i="2"/>
  <c r="AA3744" i="2"/>
  <c r="Z3744" i="2"/>
  <c r="Y3744" i="2"/>
  <c r="AA3743" i="2"/>
  <c r="Z3743" i="2"/>
  <c r="Y3743" i="2"/>
  <c r="AA3742" i="2"/>
  <c r="Z3742" i="2"/>
  <c r="Y3742" i="2"/>
  <c r="AA3741" i="2"/>
  <c r="Z3741" i="2"/>
  <c r="Y3741" i="2"/>
  <c r="AA3740" i="2"/>
  <c r="Z3740" i="2"/>
  <c r="Y3740" i="2"/>
  <c r="AA3739" i="2"/>
  <c r="Z3739" i="2"/>
  <c r="Y3739" i="2"/>
  <c r="AA3738" i="2"/>
  <c r="Z3738" i="2"/>
  <c r="Y3738" i="2"/>
  <c r="AA3737" i="2"/>
  <c r="Z3737" i="2"/>
  <c r="Y3737" i="2"/>
  <c r="AA3736" i="2"/>
  <c r="Z3736" i="2"/>
  <c r="Y3736" i="2"/>
  <c r="AA3735" i="2"/>
  <c r="Z3735" i="2"/>
  <c r="Y3735" i="2"/>
  <c r="AA3734" i="2"/>
  <c r="Z3734" i="2"/>
  <c r="Y3734" i="2"/>
  <c r="AA3733" i="2"/>
  <c r="Z3733" i="2"/>
  <c r="Y3733" i="2"/>
  <c r="AA3732" i="2"/>
  <c r="Z3732" i="2"/>
  <c r="Y3732" i="2"/>
  <c r="AA3731" i="2"/>
  <c r="Z3731" i="2"/>
  <c r="Y3731" i="2"/>
  <c r="AA3730" i="2"/>
  <c r="Z3730" i="2"/>
  <c r="Y3730" i="2"/>
  <c r="AA3729" i="2"/>
  <c r="Z3729" i="2"/>
  <c r="Y3729" i="2"/>
  <c r="AA3728" i="2"/>
  <c r="Z3728" i="2"/>
  <c r="Y3728" i="2"/>
  <c r="AA3727" i="2"/>
  <c r="Z3727" i="2"/>
  <c r="Y3727" i="2"/>
  <c r="AA3726" i="2"/>
  <c r="Z3726" i="2"/>
  <c r="Y3726" i="2"/>
  <c r="AA3725" i="2"/>
  <c r="Z3725" i="2"/>
  <c r="Y3725" i="2"/>
  <c r="AA3724" i="2"/>
  <c r="Z3724" i="2"/>
  <c r="Y3724" i="2"/>
  <c r="AA3723" i="2"/>
  <c r="Z3723" i="2"/>
  <c r="Y3723" i="2"/>
  <c r="AA3722" i="2"/>
  <c r="Z3722" i="2"/>
  <c r="Y3722" i="2"/>
  <c r="AA3721" i="2"/>
  <c r="Z3721" i="2"/>
  <c r="Y3721" i="2"/>
  <c r="AA3720" i="2"/>
  <c r="Z3720" i="2"/>
  <c r="Y3720" i="2"/>
  <c r="AA3719" i="2"/>
  <c r="Z3719" i="2"/>
  <c r="Y3719" i="2"/>
  <c r="AA3718" i="2"/>
  <c r="Z3718" i="2"/>
  <c r="Y3718" i="2"/>
  <c r="AA3717" i="2"/>
  <c r="Z3717" i="2"/>
  <c r="Y3717" i="2"/>
  <c r="AA3716" i="2"/>
  <c r="Z3716" i="2"/>
  <c r="Y3716" i="2"/>
  <c r="AA3715" i="2"/>
  <c r="Z3715" i="2"/>
  <c r="Y3715" i="2"/>
  <c r="AA3714" i="2"/>
  <c r="Z3714" i="2"/>
  <c r="Y3714" i="2"/>
  <c r="AA3713" i="2"/>
  <c r="Z3713" i="2"/>
  <c r="Y3713" i="2"/>
  <c r="AA3712" i="2"/>
  <c r="Z3712" i="2"/>
  <c r="Y3712" i="2"/>
  <c r="AA3711" i="2"/>
  <c r="Z3711" i="2"/>
  <c r="Y3711" i="2"/>
  <c r="AA3710" i="2"/>
  <c r="Z3710" i="2"/>
  <c r="Y3710" i="2"/>
  <c r="AA3709" i="2"/>
  <c r="Z3709" i="2"/>
  <c r="Y3709" i="2"/>
  <c r="AA3708" i="2"/>
  <c r="Z3708" i="2"/>
  <c r="Y3708" i="2"/>
  <c r="AA3707" i="2"/>
  <c r="Z3707" i="2"/>
  <c r="Y3707" i="2"/>
  <c r="AA3706" i="2"/>
  <c r="Z3706" i="2"/>
  <c r="Y3706" i="2"/>
  <c r="AA3705" i="2"/>
  <c r="Z3705" i="2"/>
  <c r="Y3705" i="2"/>
  <c r="AA3704" i="2"/>
  <c r="Z3704" i="2"/>
  <c r="Y3704" i="2"/>
  <c r="AA3703" i="2"/>
  <c r="Z3703" i="2"/>
  <c r="Y3703" i="2"/>
  <c r="AA3702" i="2"/>
  <c r="Z3702" i="2"/>
  <c r="Y3702" i="2"/>
  <c r="AA3701" i="2"/>
  <c r="Z3701" i="2"/>
  <c r="Y3701" i="2"/>
  <c r="AA3700" i="2"/>
  <c r="Z3700" i="2"/>
  <c r="Y3700" i="2"/>
  <c r="AA3699" i="2"/>
  <c r="Z3699" i="2"/>
  <c r="Y3699" i="2"/>
  <c r="AA3698" i="2"/>
  <c r="Z3698" i="2"/>
  <c r="Y3698" i="2"/>
  <c r="AA3697" i="2"/>
  <c r="Z3697" i="2"/>
  <c r="Y3697" i="2"/>
  <c r="AA3696" i="2"/>
  <c r="Z3696" i="2"/>
  <c r="Y3696" i="2"/>
  <c r="AA3695" i="2"/>
  <c r="Z3695" i="2"/>
  <c r="Y3695" i="2"/>
  <c r="AA3694" i="2"/>
  <c r="Z3694" i="2"/>
  <c r="Y3694" i="2"/>
  <c r="AA3693" i="2"/>
  <c r="Z3693" i="2"/>
  <c r="Y3693" i="2"/>
  <c r="AA3692" i="2"/>
  <c r="Z3692" i="2"/>
  <c r="Y3692" i="2"/>
  <c r="AA3691" i="2"/>
  <c r="Z3691" i="2"/>
  <c r="Y3691" i="2"/>
  <c r="AA3690" i="2"/>
  <c r="Z3690" i="2"/>
  <c r="Y3690" i="2"/>
  <c r="AA3689" i="2"/>
  <c r="Z3689" i="2"/>
  <c r="Y3689" i="2"/>
  <c r="AA3688" i="2"/>
  <c r="Z3688" i="2"/>
  <c r="Y3688" i="2"/>
  <c r="AA3687" i="2"/>
  <c r="Z3687" i="2"/>
  <c r="Y3687" i="2"/>
  <c r="AA3686" i="2"/>
  <c r="Z3686" i="2"/>
  <c r="Y3686" i="2"/>
  <c r="AA3685" i="2"/>
  <c r="Z3685" i="2"/>
  <c r="Y3685" i="2"/>
  <c r="AA3684" i="2"/>
  <c r="Z3684" i="2"/>
  <c r="Y3684" i="2"/>
  <c r="AA3683" i="2"/>
  <c r="Z3683" i="2"/>
  <c r="Y3683" i="2"/>
  <c r="AA3682" i="2"/>
  <c r="Z3682" i="2"/>
  <c r="Y3682" i="2"/>
  <c r="AA3681" i="2"/>
  <c r="Z3681" i="2"/>
  <c r="Y3681" i="2"/>
  <c r="AA3680" i="2"/>
  <c r="Z3680" i="2"/>
  <c r="Y3680" i="2"/>
  <c r="AA3679" i="2"/>
  <c r="Z3679" i="2"/>
  <c r="Y3679" i="2"/>
  <c r="AA3678" i="2"/>
  <c r="Z3678" i="2"/>
  <c r="Y3678" i="2"/>
  <c r="AA3677" i="2"/>
  <c r="Z3677" i="2"/>
  <c r="Y3677" i="2"/>
  <c r="AA3676" i="2"/>
  <c r="Z3676" i="2"/>
  <c r="Y3676" i="2"/>
  <c r="AA3675" i="2"/>
  <c r="Z3675" i="2"/>
  <c r="Y3675" i="2"/>
  <c r="AA3674" i="2"/>
  <c r="Z3674" i="2"/>
  <c r="Y3674" i="2"/>
  <c r="AA3673" i="2"/>
  <c r="Z3673" i="2"/>
  <c r="Y3673" i="2"/>
  <c r="AA3672" i="2"/>
  <c r="Z3672" i="2"/>
  <c r="Y3672" i="2"/>
  <c r="AA3671" i="2"/>
  <c r="Z3671" i="2"/>
  <c r="Y3671" i="2"/>
  <c r="AA3670" i="2"/>
  <c r="Z3670" i="2"/>
  <c r="Y3670" i="2"/>
  <c r="AA3669" i="2"/>
  <c r="Z3669" i="2"/>
  <c r="Y3669" i="2"/>
  <c r="AA3668" i="2"/>
  <c r="Z3668" i="2"/>
  <c r="Y3668" i="2"/>
  <c r="AA3667" i="2"/>
  <c r="Z3667" i="2"/>
  <c r="Y3667" i="2"/>
  <c r="AA3666" i="2"/>
  <c r="Z3666" i="2"/>
  <c r="Y3666" i="2"/>
  <c r="AA3665" i="2"/>
  <c r="Z3665" i="2"/>
  <c r="Y3665" i="2"/>
  <c r="AA3664" i="2"/>
  <c r="Z3664" i="2"/>
  <c r="Y3664" i="2"/>
  <c r="AA3663" i="2"/>
  <c r="Z3663" i="2"/>
  <c r="Y3663" i="2"/>
  <c r="AA3662" i="2"/>
  <c r="Z3662" i="2"/>
  <c r="Y3662" i="2"/>
  <c r="AA3661" i="2"/>
  <c r="Z3661" i="2"/>
  <c r="Y3661" i="2"/>
  <c r="AA3660" i="2"/>
  <c r="Z3660" i="2"/>
  <c r="Y3660" i="2"/>
  <c r="AA3659" i="2"/>
  <c r="Z3659" i="2"/>
  <c r="Y3659" i="2"/>
  <c r="AA3658" i="2"/>
  <c r="Z3658" i="2"/>
  <c r="Y3658" i="2"/>
  <c r="AA3657" i="2"/>
  <c r="Z3657" i="2"/>
  <c r="Y3657" i="2"/>
  <c r="AA3656" i="2"/>
  <c r="Z3656" i="2"/>
  <c r="Y3656" i="2"/>
  <c r="AA3655" i="2"/>
  <c r="Z3655" i="2"/>
  <c r="Y3655" i="2"/>
  <c r="AA3654" i="2"/>
  <c r="Z3654" i="2"/>
  <c r="Y3654" i="2"/>
  <c r="AA3653" i="2"/>
  <c r="Z3653" i="2"/>
  <c r="Y3653" i="2"/>
  <c r="AA3652" i="2"/>
  <c r="Z3652" i="2"/>
  <c r="Y3652" i="2"/>
  <c r="AA3651" i="2"/>
  <c r="Z3651" i="2"/>
  <c r="Y3651" i="2"/>
  <c r="AA3650" i="2"/>
  <c r="Z3650" i="2"/>
  <c r="Y3650" i="2"/>
  <c r="AA3649" i="2"/>
  <c r="Z3649" i="2"/>
  <c r="Y3649" i="2"/>
  <c r="AA3648" i="2"/>
  <c r="Z3648" i="2"/>
  <c r="Y3648" i="2"/>
  <c r="AA3647" i="2"/>
  <c r="Z3647" i="2"/>
  <c r="Y3647" i="2"/>
  <c r="AA3646" i="2"/>
  <c r="Z3646" i="2"/>
  <c r="Y3646" i="2"/>
  <c r="AA3645" i="2"/>
  <c r="Z3645" i="2"/>
  <c r="Y3645" i="2"/>
  <c r="AA3644" i="2"/>
  <c r="Z3644" i="2"/>
  <c r="Y3644" i="2"/>
  <c r="AA3643" i="2"/>
  <c r="Z3643" i="2"/>
  <c r="Y3643" i="2"/>
  <c r="AA3642" i="2"/>
  <c r="Z3642" i="2"/>
  <c r="Y3642" i="2"/>
  <c r="AA3641" i="2"/>
  <c r="Z3641" i="2"/>
  <c r="Y3641" i="2"/>
  <c r="AA3640" i="2"/>
  <c r="Z3640" i="2"/>
  <c r="Y3640" i="2"/>
  <c r="AA3639" i="2"/>
  <c r="Z3639" i="2"/>
  <c r="Y3639" i="2"/>
  <c r="AA3638" i="2"/>
  <c r="Z3638" i="2"/>
  <c r="Y3638" i="2"/>
  <c r="AA3637" i="2"/>
  <c r="Z3637" i="2"/>
  <c r="Y3637" i="2"/>
  <c r="AA3636" i="2"/>
  <c r="Z3636" i="2"/>
  <c r="Y3636" i="2"/>
  <c r="AA3635" i="2"/>
  <c r="Z3635" i="2"/>
  <c r="Y3635" i="2"/>
  <c r="AA3634" i="2"/>
  <c r="Z3634" i="2"/>
  <c r="Y3634" i="2"/>
  <c r="AA3633" i="2"/>
  <c r="Z3633" i="2"/>
  <c r="Y3633" i="2"/>
  <c r="AA3632" i="2"/>
  <c r="Z3632" i="2"/>
  <c r="Y3632" i="2"/>
  <c r="AA3631" i="2"/>
  <c r="Z3631" i="2"/>
  <c r="Y3631" i="2"/>
  <c r="AA3630" i="2"/>
  <c r="Z3630" i="2"/>
  <c r="Y3630" i="2"/>
  <c r="AA3629" i="2"/>
  <c r="Z3629" i="2"/>
  <c r="Y3629" i="2"/>
  <c r="AA3628" i="2"/>
  <c r="Z3628" i="2"/>
  <c r="Y3628" i="2"/>
  <c r="AA3627" i="2"/>
  <c r="Z3627" i="2"/>
  <c r="Y3627" i="2"/>
  <c r="AA3626" i="2"/>
  <c r="Z3626" i="2"/>
  <c r="Y3626" i="2"/>
  <c r="AA3625" i="2"/>
  <c r="Z3625" i="2"/>
  <c r="Y3625" i="2"/>
  <c r="AA3624" i="2"/>
  <c r="Z3624" i="2"/>
  <c r="Y3624" i="2"/>
  <c r="AA3623" i="2"/>
  <c r="Z3623" i="2"/>
  <c r="Y3623" i="2"/>
  <c r="AA3622" i="2"/>
  <c r="Z3622" i="2"/>
  <c r="Y3622" i="2"/>
  <c r="AA3621" i="2"/>
  <c r="Z3621" i="2"/>
  <c r="Y3621" i="2"/>
  <c r="AA3620" i="2"/>
  <c r="Z3620" i="2"/>
  <c r="Y3620" i="2"/>
  <c r="AA3619" i="2"/>
  <c r="Z3619" i="2"/>
  <c r="Y3619" i="2"/>
  <c r="AA3618" i="2"/>
  <c r="Z3618" i="2"/>
  <c r="Y3618" i="2"/>
  <c r="AA3617" i="2"/>
  <c r="Z3617" i="2"/>
  <c r="Y3617" i="2"/>
  <c r="AA3616" i="2"/>
  <c r="Z3616" i="2"/>
  <c r="Y3616" i="2"/>
  <c r="AA3615" i="2"/>
  <c r="Z3615" i="2"/>
  <c r="Y3615" i="2"/>
  <c r="AA3614" i="2"/>
  <c r="Z3614" i="2"/>
  <c r="Y3614" i="2"/>
  <c r="AA3613" i="2"/>
  <c r="Z3613" i="2"/>
  <c r="Y3613" i="2"/>
  <c r="AA3612" i="2"/>
  <c r="Z3612" i="2"/>
  <c r="Y3612" i="2"/>
  <c r="AA3611" i="2"/>
  <c r="Z3611" i="2"/>
  <c r="Y3611" i="2"/>
  <c r="AA3610" i="2"/>
  <c r="Z3610" i="2"/>
  <c r="Y3610" i="2"/>
  <c r="AA3609" i="2"/>
  <c r="Z3609" i="2"/>
  <c r="Y3609" i="2"/>
  <c r="AA3608" i="2"/>
  <c r="Z3608" i="2"/>
  <c r="Y3608" i="2"/>
  <c r="AA3607" i="2"/>
  <c r="Z3607" i="2"/>
  <c r="Y3607" i="2"/>
  <c r="AA3606" i="2"/>
  <c r="Z3606" i="2"/>
  <c r="Y3606" i="2"/>
  <c r="AA3605" i="2"/>
  <c r="Z3605" i="2"/>
  <c r="Y3605" i="2"/>
  <c r="AA3604" i="2"/>
  <c r="Z3604" i="2"/>
  <c r="Y3604" i="2"/>
  <c r="AA3603" i="2"/>
  <c r="Z3603" i="2"/>
  <c r="Y3603" i="2"/>
  <c r="AA3602" i="2"/>
  <c r="Z3602" i="2"/>
  <c r="Y3602" i="2"/>
  <c r="AA3601" i="2"/>
  <c r="Z3601" i="2"/>
  <c r="Y3601" i="2"/>
  <c r="AA3600" i="2"/>
  <c r="Z3600" i="2"/>
  <c r="Y3600" i="2"/>
  <c r="AA3599" i="2"/>
  <c r="Z3599" i="2"/>
  <c r="Y3599" i="2"/>
  <c r="AA3598" i="2"/>
  <c r="Z3598" i="2"/>
  <c r="Y3598" i="2"/>
  <c r="AA3597" i="2"/>
  <c r="Z3597" i="2"/>
  <c r="Y3597" i="2"/>
  <c r="AA3596" i="2"/>
  <c r="Z3596" i="2"/>
  <c r="Y3596" i="2"/>
  <c r="AA3595" i="2"/>
  <c r="Z3595" i="2"/>
  <c r="Y3595" i="2"/>
  <c r="AA3594" i="2"/>
  <c r="Z3594" i="2"/>
  <c r="Y3594" i="2"/>
  <c r="AA3593" i="2"/>
  <c r="Z3593" i="2"/>
  <c r="Y3593" i="2"/>
  <c r="AA3592" i="2"/>
  <c r="Z3592" i="2"/>
  <c r="Y3592" i="2"/>
  <c r="AA3591" i="2"/>
  <c r="Z3591" i="2"/>
  <c r="Y3591" i="2"/>
  <c r="AA3590" i="2"/>
  <c r="Z3590" i="2"/>
  <c r="Y3590" i="2"/>
  <c r="AA3589" i="2"/>
  <c r="Z3589" i="2"/>
  <c r="Y3589" i="2"/>
  <c r="AA3588" i="2"/>
  <c r="Z3588" i="2"/>
  <c r="Y3588" i="2"/>
  <c r="AA3587" i="2"/>
  <c r="Z3587" i="2"/>
  <c r="Y3587" i="2"/>
  <c r="AA3586" i="2"/>
  <c r="Z3586" i="2"/>
  <c r="Y3586" i="2"/>
  <c r="AA3585" i="2"/>
  <c r="Z3585" i="2"/>
  <c r="Y3585" i="2"/>
  <c r="AA3584" i="2"/>
  <c r="Z3584" i="2"/>
  <c r="Y3584" i="2"/>
  <c r="AA3583" i="2"/>
  <c r="Z3583" i="2"/>
  <c r="Y3583" i="2"/>
  <c r="AA3582" i="2"/>
  <c r="Z3582" i="2"/>
  <c r="Y3582" i="2"/>
  <c r="AA3581" i="2"/>
  <c r="Z3581" i="2"/>
  <c r="Y3581" i="2"/>
  <c r="AA3580" i="2"/>
  <c r="Z3580" i="2"/>
  <c r="Y3580" i="2"/>
  <c r="AA3579" i="2"/>
  <c r="Z3579" i="2"/>
  <c r="Y3579" i="2"/>
  <c r="AA3578" i="2"/>
  <c r="Z3578" i="2"/>
  <c r="Y3578" i="2"/>
  <c r="AA3577" i="2"/>
  <c r="Z3577" i="2"/>
  <c r="Y3577" i="2"/>
  <c r="AA3576" i="2"/>
  <c r="Z3576" i="2"/>
  <c r="Y3576" i="2"/>
  <c r="AA3575" i="2"/>
  <c r="Z3575" i="2"/>
  <c r="Y3575" i="2"/>
  <c r="AA3574" i="2"/>
  <c r="Z3574" i="2"/>
  <c r="Y3574" i="2"/>
  <c r="AA3573" i="2"/>
  <c r="Z3573" i="2"/>
  <c r="Y3573" i="2"/>
  <c r="AA3572" i="2"/>
  <c r="Z3572" i="2"/>
  <c r="Y3572" i="2"/>
  <c r="AA3571" i="2"/>
  <c r="Z3571" i="2"/>
  <c r="Y3571" i="2"/>
  <c r="AA3570" i="2"/>
  <c r="Z3570" i="2"/>
  <c r="Y3570" i="2"/>
  <c r="AA3569" i="2"/>
  <c r="Z3569" i="2"/>
  <c r="Y3569" i="2"/>
  <c r="AA3568" i="2"/>
  <c r="Z3568" i="2"/>
  <c r="Y3568" i="2"/>
  <c r="AA3567" i="2"/>
  <c r="Z3567" i="2"/>
  <c r="Y3567" i="2"/>
  <c r="AA3566" i="2"/>
  <c r="Z3566" i="2"/>
  <c r="Y3566" i="2"/>
  <c r="AA3565" i="2"/>
  <c r="Z3565" i="2"/>
  <c r="Y3565" i="2"/>
  <c r="AA3564" i="2"/>
  <c r="Z3564" i="2"/>
  <c r="Y3564" i="2"/>
  <c r="AA3563" i="2"/>
  <c r="Z3563" i="2"/>
  <c r="Y3563" i="2"/>
  <c r="AA3562" i="2"/>
  <c r="Z3562" i="2"/>
  <c r="Y3562" i="2"/>
  <c r="AA3561" i="2"/>
  <c r="Z3561" i="2"/>
  <c r="Y3561" i="2"/>
  <c r="AA3560" i="2"/>
  <c r="Z3560" i="2"/>
  <c r="Y3560" i="2"/>
  <c r="AA3559" i="2"/>
  <c r="Z3559" i="2"/>
  <c r="Y3559" i="2"/>
  <c r="AA3558" i="2"/>
  <c r="Z3558" i="2"/>
  <c r="Y3558" i="2"/>
  <c r="AA3557" i="2"/>
  <c r="Z3557" i="2"/>
  <c r="Y3557" i="2"/>
  <c r="AA3556" i="2"/>
  <c r="Z3556" i="2"/>
  <c r="Y3556" i="2"/>
  <c r="AA3555" i="2"/>
  <c r="Z3555" i="2"/>
  <c r="Y3555" i="2"/>
  <c r="AA3554" i="2"/>
  <c r="Z3554" i="2"/>
  <c r="Y3554" i="2"/>
  <c r="AA3553" i="2"/>
  <c r="Z3553" i="2"/>
  <c r="Y3553" i="2"/>
  <c r="AA3552" i="2"/>
  <c r="Z3552" i="2"/>
  <c r="Y3552" i="2"/>
  <c r="AA3551" i="2"/>
  <c r="Z3551" i="2"/>
  <c r="Y3551" i="2"/>
  <c r="AA3550" i="2"/>
  <c r="Z3550" i="2"/>
  <c r="Y3550" i="2"/>
  <c r="AA3549" i="2"/>
  <c r="Z3549" i="2"/>
  <c r="Y3549" i="2"/>
  <c r="AA3548" i="2"/>
  <c r="Z3548" i="2"/>
  <c r="Y3548" i="2"/>
  <c r="AA3547" i="2"/>
  <c r="Z3547" i="2"/>
  <c r="Y3547" i="2"/>
  <c r="AA3546" i="2"/>
  <c r="Z3546" i="2"/>
  <c r="Y3546" i="2"/>
  <c r="AA3545" i="2"/>
  <c r="Z3545" i="2"/>
  <c r="Y3545" i="2"/>
  <c r="AA3544" i="2"/>
  <c r="Z3544" i="2"/>
  <c r="Y3544" i="2"/>
  <c r="AA3543" i="2"/>
  <c r="Z3543" i="2"/>
  <c r="Y3543" i="2"/>
  <c r="AA3542" i="2"/>
  <c r="Z3542" i="2"/>
  <c r="Y3542" i="2"/>
  <c r="AA3541" i="2"/>
  <c r="Z3541" i="2"/>
  <c r="Y3541" i="2"/>
  <c r="AA3540" i="2"/>
  <c r="Z3540" i="2"/>
  <c r="Y3540" i="2"/>
  <c r="AA3539" i="2"/>
  <c r="Z3539" i="2"/>
  <c r="Y3539" i="2"/>
  <c r="AA3538" i="2"/>
  <c r="Z3538" i="2"/>
  <c r="Y3538" i="2"/>
  <c r="AA3537" i="2"/>
  <c r="Z3537" i="2"/>
  <c r="Y3537" i="2"/>
  <c r="AA3536" i="2"/>
  <c r="Z3536" i="2"/>
  <c r="Y3536" i="2"/>
  <c r="AA3535" i="2"/>
  <c r="Z3535" i="2"/>
  <c r="Y3535" i="2"/>
  <c r="AA3534" i="2"/>
  <c r="Z3534" i="2"/>
  <c r="Y3534" i="2"/>
  <c r="AA3533" i="2"/>
  <c r="Z3533" i="2"/>
  <c r="Y3533" i="2"/>
  <c r="AA3532" i="2"/>
  <c r="Z3532" i="2"/>
  <c r="Y3532" i="2"/>
  <c r="AA3531" i="2"/>
  <c r="Z3531" i="2"/>
  <c r="Y3531" i="2"/>
  <c r="AA3530" i="2"/>
  <c r="Z3530" i="2"/>
  <c r="Y3530" i="2"/>
  <c r="AA3529" i="2"/>
  <c r="Z3529" i="2"/>
  <c r="Y3529" i="2"/>
  <c r="AA3528" i="2"/>
  <c r="Z3528" i="2"/>
  <c r="Y3528" i="2"/>
  <c r="AA3527" i="2"/>
  <c r="Z3527" i="2"/>
  <c r="Y3527" i="2"/>
  <c r="AA3526" i="2"/>
  <c r="Z3526" i="2"/>
  <c r="Y3526" i="2"/>
  <c r="AA3525" i="2"/>
  <c r="Z3525" i="2"/>
  <c r="Y3525" i="2"/>
  <c r="AA3524" i="2"/>
  <c r="Z3524" i="2"/>
  <c r="Y3524" i="2"/>
  <c r="AA3523" i="2"/>
  <c r="Z3523" i="2"/>
  <c r="Y3523" i="2"/>
  <c r="AA3522" i="2"/>
  <c r="Z3522" i="2"/>
  <c r="Y3522" i="2"/>
  <c r="AA3521" i="2"/>
  <c r="Z3521" i="2"/>
  <c r="Y3521" i="2"/>
  <c r="AA3520" i="2"/>
  <c r="Z3520" i="2"/>
  <c r="Y3520" i="2"/>
  <c r="AA3519" i="2"/>
  <c r="Z3519" i="2"/>
  <c r="Y3519" i="2"/>
  <c r="AA3518" i="2"/>
  <c r="Z3518" i="2"/>
  <c r="Y3518" i="2"/>
  <c r="AA3517" i="2"/>
  <c r="Z3517" i="2"/>
  <c r="Y3517" i="2"/>
  <c r="AA3516" i="2"/>
  <c r="Z3516" i="2"/>
  <c r="Y3516" i="2"/>
  <c r="AA3515" i="2"/>
  <c r="Z3515" i="2"/>
  <c r="Y3515" i="2"/>
  <c r="AA3514" i="2"/>
  <c r="Z3514" i="2"/>
  <c r="Y3514" i="2"/>
  <c r="AA3513" i="2"/>
  <c r="Z3513" i="2"/>
  <c r="Y3513" i="2"/>
  <c r="AA3512" i="2"/>
  <c r="Z3512" i="2"/>
  <c r="Y3512" i="2"/>
  <c r="AA3511" i="2"/>
  <c r="Z3511" i="2"/>
  <c r="Y3511" i="2"/>
  <c r="AA3510" i="2"/>
  <c r="Z3510" i="2"/>
  <c r="Y3510" i="2"/>
  <c r="AA3509" i="2"/>
  <c r="Z3509" i="2"/>
  <c r="Y3509" i="2"/>
  <c r="AA3508" i="2"/>
  <c r="Z3508" i="2"/>
  <c r="Y3508" i="2"/>
  <c r="AA3507" i="2"/>
  <c r="Z3507" i="2"/>
  <c r="Y3507" i="2"/>
  <c r="AA3506" i="2"/>
  <c r="Z3506" i="2"/>
  <c r="Y3506" i="2"/>
  <c r="AA3505" i="2"/>
  <c r="Z3505" i="2"/>
  <c r="Y3505" i="2"/>
  <c r="AA3504" i="2"/>
  <c r="Z3504" i="2"/>
  <c r="Y3504" i="2"/>
  <c r="AA3503" i="2"/>
  <c r="Z3503" i="2"/>
  <c r="Y3503" i="2"/>
  <c r="AA3502" i="2"/>
  <c r="Z3502" i="2"/>
  <c r="Y3502" i="2"/>
  <c r="AA3501" i="2"/>
  <c r="Z3501" i="2"/>
  <c r="Y3501" i="2"/>
  <c r="AA3500" i="2"/>
  <c r="Z3500" i="2"/>
  <c r="Y3500" i="2"/>
  <c r="AA3499" i="2"/>
  <c r="Z3499" i="2"/>
  <c r="Y3499" i="2"/>
  <c r="AA3498" i="2"/>
  <c r="Z3498" i="2"/>
  <c r="Y3498" i="2"/>
  <c r="AA3497" i="2"/>
  <c r="Z3497" i="2"/>
  <c r="Y3497" i="2"/>
  <c r="AA3496" i="2"/>
  <c r="Z3496" i="2"/>
  <c r="Y3496" i="2"/>
  <c r="AA3495" i="2"/>
  <c r="Z3495" i="2"/>
  <c r="Y3495" i="2"/>
  <c r="AA3494" i="2"/>
  <c r="Z3494" i="2"/>
  <c r="Y3494" i="2"/>
  <c r="AA3493" i="2"/>
  <c r="Z3493" i="2"/>
  <c r="Y3493" i="2"/>
  <c r="AA3492" i="2"/>
  <c r="Z3492" i="2"/>
  <c r="Y3492" i="2"/>
  <c r="AA3491" i="2"/>
  <c r="Z3491" i="2"/>
  <c r="Y3491" i="2"/>
  <c r="AA3490" i="2"/>
  <c r="Z3490" i="2"/>
  <c r="Y3490" i="2"/>
  <c r="AA3489" i="2"/>
  <c r="Z3489" i="2"/>
  <c r="Y3489" i="2"/>
  <c r="AA3488" i="2"/>
  <c r="Z3488" i="2"/>
  <c r="Y3488" i="2"/>
  <c r="AA3487" i="2"/>
  <c r="Z3487" i="2"/>
  <c r="Y3487" i="2"/>
  <c r="AA3486" i="2"/>
  <c r="Z3486" i="2"/>
  <c r="Y3486" i="2"/>
  <c r="AA3485" i="2"/>
  <c r="Z3485" i="2"/>
  <c r="Y3485" i="2"/>
  <c r="AA3484" i="2"/>
  <c r="Z3484" i="2"/>
  <c r="Y3484" i="2"/>
  <c r="AA3483" i="2"/>
  <c r="Z3483" i="2"/>
  <c r="Y3483" i="2"/>
  <c r="AA3482" i="2"/>
  <c r="Z3482" i="2"/>
  <c r="Y3482" i="2"/>
  <c r="AA3481" i="2"/>
  <c r="Z3481" i="2"/>
  <c r="Y3481" i="2"/>
  <c r="AA3480" i="2"/>
  <c r="Z3480" i="2"/>
  <c r="Y3480" i="2"/>
  <c r="AA3479" i="2"/>
  <c r="Z3479" i="2"/>
  <c r="Y3479" i="2"/>
  <c r="AA3478" i="2"/>
  <c r="Z3478" i="2"/>
  <c r="Y3478" i="2"/>
  <c r="AA3477" i="2"/>
  <c r="Z3477" i="2"/>
  <c r="Y3477" i="2"/>
  <c r="AA3476" i="2"/>
  <c r="Z3476" i="2"/>
  <c r="Y3476" i="2"/>
  <c r="AA3475" i="2"/>
  <c r="Z3475" i="2"/>
  <c r="Y3475" i="2"/>
  <c r="AA3474" i="2"/>
  <c r="Z3474" i="2"/>
  <c r="Y3474" i="2"/>
  <c r="AA3473" i="2"/>
  <c r="Z3473" i="2"/>
  <c r="Y3473" i="2"/>
  <c r="AA3472" i="2"/>
  <c r="Z3472" i="2"/>
  <c r="Y3472" i="2"/>
  <c r="AA3471" i="2"/>
  <c r="Z3471" i="2"/>
  <c r="Y3471" i="2"/>
  <c r="AA3470" i="2"/>
  <c r="Z3470" i="2"/>
  <c r="Y3470" i="2"/>
  <c r="AA3469" i="2"/>
  <c r="Z3469" i="2"/>
  <c r="Y3469" i="2"/>
  <c r="AA3468" i="2"/>
  <c r="Z3468" i="2"/>
  <c r="Y3468" i="2"/>
  <c r="AA3467" i="2"/>
  <c r="Z3467" i="2"/>
  <c r="Y3467" i="2"/>
  <c r="AA3466" i="2"/>
  <c r="Z3466" i="2"/>
  <c r="Y3466" i="2"/>
  <c r="AA3465" i="2"/>
  <c r="Z3465" i="2"/>
  <c r="Y3465" i="2"/>
  <c r="AA3464" i="2"/>
  <c r="Z3464" i="2"/>
  <c r="Y3464" i="2"/>
  <c r="AA3463" i="2"/>
  <c r="Z3463" i="2"/>
  <c r="Y3463" i="2"/>
  <c r="AA3462" i="2"/>
  <c r="Z3462" i="2"/>
  <c r="Y3462" i="2"/>
  <c r="AA3461" i="2"/>
  <c r="Z3461" i="2"/>
  <c r="Y3461" i="2"/>
  <c r="AA3460" i="2"/>
  <c r="Z3460" i="2"/>
  <c r="Y3460" i="2"/>
  <c r="AA3459" i="2"/>
  <c r="Z3459" i="2"/>
  <c r="Y3459" i="2"/>
  <c r="AA3458" i="2"/>
  <c r="Z3458" i="2"/>
  <c r="Y3458" i="2"/>
  <c r="AA3457" i="2"/>
  <c r="Z3457" i="2"/>
  <c r="Y3457" i="2"/>
  <c r="AA3456" i="2"/>
  <c r="Z3456" i="2"/>
  <c r="Y3456" i="2"/>
  <c r="AA3455" i="2"/>
  <c r="Z3455" i="2"/>
  <c r="Y3455" i="2"/>
  <c r="AA3454" i="2"/>
  <c r="Z3454" i="2"/>
  <c r="Y3454" i="2"/>
  <c r="AA3453" i="2"/>
  <c r="Z3453" i="2"/>
  <c r="Y3453" i="2"/>
  <c r="AA3452" i="2"/>
  <c r="Z3452" i="2"/>
  <c r="Y3452" i="2"/>
  <c r="AA3451" i="2"/>
  <c r="Z3451" i="2"/>
  <c r="Y3451" i="2"/>
  <c r="AA3450" i="2"/>
  <c r="Z3450" i="2"/>
  <c r="Y3450" i="2"/>
  <c r="AA3449" i="2"/>
  <c r="Z3449" i="2"/>
  <c r="Y3449" i="2"/>
  <c r="AA3448" i="2"/>
  <c r="Z3448" i="2"/>
  <c r="Y3448" i="2"/>
  <c r="AA3447" i="2"/>
  <c r="Z3447" i="2"/>
  <c r="Y3447" i="2"/>
  <c r="AA3446" i="2"/>
  <c r="Z3446" i="2"/>
  <c r="Y3446" i="2"/>
  <c r="AA3445" i="2"/>
  <c r="Z3445" i="2"/>
  <c r="Y3445" i="2"/>
  <c r="AA3444" i="2"/>
  <c r="Z3444" i="2"/>
  <c r="Y3444" i="2"/>
  <c r="AA3443" i="2"/>
  <c r="Z3443" i="2"/>
  <c r="Y3443" i="2"/>
  <c r="AA3442" i="2"/>
  <c r="Z3442" i="2"/>
  <c r="Y3442" i="2"/>
  <c r="AA3441" i="2"/>
  <c r="Z3441" i="2"/>
  <c r="Y3441" i="2"/>
  <c r="AA3440" i="2"/>
  <c r="Z3440" i="2"/>
  <c r="Y3440" i="2"/>
  <c r="AA3439" i="2"/>
  <c r="Z3439" i="2"/>
  <c r="Y3439" i="2"/>
  <c r="AA3438" i="2"/>
  <c r="Z3438" i="2"/>
  <c r="Y3438" i="2"/>
  <c r="AA3437" i="2"/>
  <c r="Z3437" i="2"/>
  <c r="Y3437" i="2"/>
  <c r="AA3436" i="2"/>
  <c r="Z3436" i="2"/>
  <c r="Y3436" i="2"/>
  <c r="AA3435" i="2"/>
  <c r="Z3435" i="2"/>
  <c r="Y3435" i="2"/>
  <c r="AA3434" i="2"/>
  <c r="Z3434" i="2"/>
  <c r="Y3434" i="2"/>
  <c r="AA3433" i="2"/>
  <c r="Z3433" i="2"/>
  <c r="Y3433" i="2"/>
  <c r="AA3432" i="2"/>
  <c r="Z3432" i="2"/>
  <c r="Y3432" i="2"/>
  <c r="AA3431" i="2"/>
  <c r="Z3431" i="2"/>
  <c r="Y3431" i="2"/>
  <c r="AA3430" i="2"/>
  <c r="Z3430" i="2"/>
  <c r="Y3430" i="2"/>
  <c r="AA3429" i="2"/>
  <c r="Z3429" i="2"/>
  <c r="Y3429" i="2"/>
  <c r="AA3428" i="2"/>
  <c r="Z3428" i="2"/>
  <c r="Y3428" i="2"/>
  <c r="AA3427" i="2"/>
  <c r="Z3427" i="2"/>
  <c r="Y3427" i="2"/>
  <c r="AA3426" i="2"/>
  <c r="Z3426" i="2"/>
  <c r="Y3426" i="2"/>
  <c r="AA3425" i="2"/>
  <c r="Z3425" i="2"/>
  <c r="Y3425" i="2"/>
  <c r="AA3424" i="2"/>
  <c r="Z3424" i="2"/>
  <c r="Y3424" i="2"/>
  <c r="AA3423" i="2"/>
  <c r="Z3423" i="2"/>
  <c r="Y3423" i="2"/>
  <c r="AA3422" i="2"/>
  <c r="Z3422" i="2"/>
  <c r="Y3422" i="2"/>
  <c r="AA3421" i="2"/>
  <c r="Z3421" i="2"/>
  <c r="Y3421" i="2"/>
  <c r="AA3420" i="2"/>
  <c r="Z3420" i="2"/>
  <c r="Y3420" i="2"/>
  <c r="AA3419" i="2"/>
  <c r="Z3419" i="2"/>
  <c r="Y3419" i="2"/>
  <c r="AA3418" i="2"/>
  <c r="Z3418" i="2"/>
  <c r="Y3418" i="2"/>
  <c r="AA3417" i="2"/>
  <c r="Z3417" i="2"/>
  <c r="Y3417" i="2"/>
  <c r="AA3416" i="2"/>
  <c r="Z3416" i="2"/>
  <c r="Y3416" i="2"/>
  <c r="AA3415" i="2"/>
  <c r="Z3415" i="2"/>
  <c r="Y3415" i="2"/>
  <c r="AA3414" i="2"/>
  <c r="Z3414" i="2"/>
  <c r="Y3414" i="2"/>
  <c r="AA3413" i="2"/>
  <c r="Z3413" i="2"/>
  <c r="Y3413" i="2"/>
  <c r="AA3412" i="2"/>
  <c r="Z3412" i="2"/>
  <c r="Y3412" i="2"/>
  <c r="AA3411" i="2"/>
  <c r="Z3411" i="2"/>
  <c r="Y3411" i="2"/>
  <c r="AA3410" i="2"/>
  <c r="Z3410" i="2"/>
  <c r="Y3410" i="2"/>
  <c r="AA3409" i="2"/>
  <c r="Z3409" i="2"/>
  <c r="Y3409" i="2"/>
  <c r="AA3408" i="2"/>
  <c r="Z3408" i="2"/>
  <c r="Y3408" i="2"/>
  <c r="AA3407" i="2"/>
  <c r="Z3407" i="2"/>
  <c r="Y3407" i="2"/>
  <c r="AA3406" i="2"/>
  <c r="Z3406" i="2"/>
  <c r="Y3406" i="2"/>
  <c r="AA3405" i="2"/>
  <c r="Z3405" i="2"/>
  <c r="Y3405" i="2"/>
  <c r="AA3404" i="2"/>
  <c r="Z3404" i="2"/>
  <c r="Y3404" i="2"/>
  <c r="AA3403" i="2"/>
  <c r="Z3403" i="2"/>
  <c r="Y3403" i="2"/>
  <c r="AA3402" i="2"/>
  <c r="Z3402" i="2"/>
  <c r="Y3402" i="2"/>
  <c r="AA3401" i="2"/>
  <c r="Z3401" i="2"/>
  <c r="Y3401" i="2"/>
  <c r="AA3400" i="2"/>
  <c r="Z3400" i="2"/>
  <c r="Y3400" i="2"/>
  <c r="AA3399" i="2"/>
  <c r="Z3399" i="2"/>
  <c r="Y3399" i="2"/>
  <c r="AA3398" i="2"/>
  <c r="Z3398" i="2"/>
  <c r="Y3398" i="2"/>
  <c r="AA3397" i="2"/>
  <c r="Z3397" i="2"/>
  <c r="Y3397" i="2"/>
  <c r="AA3396" i="2"/>
  <c r="Z3396" i="2"/>
  <c r="Y3396" i="2"/>
  <c r="AA3395" i="2"/>
  <c r="Z3395" i="2"/>
  <c r="Y3395" i="2"/>
  <c r="AA3394" i="2"/>
  <c r="Z3394" i="2"/>
  <c r="Y3394" i="2"/>
  <c r="AA3393" i="2"/>
  <c r="Z3393" i="2"/>
  <c r="Y3393" i="2"/>
  <c r="AA3392" i="2"/>
  <c r="Z3392" i="2"/>
  <c r="Y3392" i="2"/>
  <c r="AA3391" i="2"/>
  <c r="Z3391" i="2"/>
  <c r="Y3391" i="2"/>
  <c r="AA3390" i="2"/>
  <c r="Z3390" i="2"/>
  <c r="Y3390" i="2"/>
  <c r="AA3389" i="2"/>
  <c r="Z3389" i="2"/>
  <c r="Y3389" i="2"/>
  <c r="AA3388" i="2"/>
  <c r="Z3388" i="2"/>
  <c r="Y3388" i="2"/>
  <c r="AA3387" i="2"/>
  <c r="Z3387" i="2"/>
  <c r="Y3387" i="2"/>
  <c r="AA3386" i="2"/>
  <c r="Z3386" i="2"/>
  <c r="Y3386" i="2"/>
  <c r="AA3385" i="2"/>
  <c r="Z3385" i="2"/>
  <c r="Y3385" i="2"/>
  <c r="AA3384" i="2"/>
  <c r="Z3384" i="2"/>
  <c r="Y3384" i="2"/>
  <c r="AA3383" i="2"/>
  <c r="Z3383" i="2"/>
  <c r="Y3383" i="2"/>
  <c r="AA3382" i="2"/>
  <c r="Z3382" i="2"/>
  <c r="Y3382" i="2"/>
  <c r="AA3381" i="2"/>
  <c r="Z3381" i="2"/>
  <c r="Y3381" i="2"/>
  <c r="AA3380" i="2"/>
  <c r="Z3380" i="2"/>
  <c r="Y3380" i="2"/>
  <c r="AA3379" i="2"/>
  <c r="Z3379" i="2"/>
  <c r="Y3379" i="2"/>
  <c r="AA3378" i="2"/>
  <c r="Z3378" i="2"/>
  <c r="Y3378" i="2"/>
  <c r="AA3377" i="2"/>
  <c r="Z3377" i="2"/>
  <c r="Y3377" i="2"/>
  <c r="AA3376" i="2"/>
  <c r="Z3376" i="2"/>
  <c r="Y3376" i="2"/>
  <c r="AA3375" i="2"/>
  <c r="Z3375" i="2"/>
  <c r="Y3375" i="2"/>
  <c r="AA3374" i="2"/>
  <c r="Z3374" i="2"/>
  <c r="Y3374" i="2"/>
  <c r="AA3373" i="2"/>
  <c r="Z3373" i="2"/>
  <c r="Y3373" i="2"/>
  <c r="AA3372" i="2"/>
  <c r="Z3372" i="2"/>
  <c r="Y3372" i="2"/>
  <c r="AA3371" i="2"/>
  <c r="Z3371" i="2"/>
  <c r="Y3371" i="2"/>
  <c r="AA3370" i="2"/>
  <c r="Z3370" i="2"/>
  <c r="Y3370" i="2"/>
  <c r="AA3369" i="2"/>
  <c r="Z3369" i="2"/>
  <c r="Y3369" i="2"/>
  <c r="AA3368" i="2"/>
  <c r="Z3368" i="2"/>
  <c r="Y3368" i="2"/>
  <c r="AA3367" i="2"/>
  <c r="Z3367" i="2"/>
  <c r="Y3367" i="2"/>
  <c r="AA3366" i="2"/>
  <c r="Z3366" i="2"/>
  <c r="Y3366" i="2"/>
  <c r="AA3365" i="2"/>
  <c r="Z3365" i="2"/>
  <c r="Y3365" i="2"/>
  <c r="AA3364" i="2"/>
  <c r="Z3364" i="2"/>
  <c r="Y3364" i="2"/>
  <c r="AA3363" i="2"/>
  <c r="Z3363" i="2"/>
  <c r="Y3363" i="2"/>
  <c r="AA3362" i="2"/>
  <c r="Z3362" i="2"/>
  <c r="Y3362" i="2"/>
  <c r="AA3361" i="2"/>
  <c r="Z3361" i="2"/>
  <c r="Y3361" i="2"/>
  <c r="AA3360" i="2"/>
  <c r="Z3360" i="2"/>
  <c r="Y3360" i="2"/>
  <c r="AA3359" i="2"/>
  <c r="Z3359" i="2"/>
  <c r="Y3359" i="2"/>
  <c r="AA3358" i="2"/>
  <c r="Z3358" i="2"/>
  <c r="Y3358" i="2"/>
  <c r="AA3357" i="2"/>
  <c r="Z3357" i="2"/>
  <c r="Y3357" i="2"/>
  <c r="AA3356" i="2"/>
  <c r="Z3356" i="2"/>
  <c r="Y3356" i="2"/>
  <c r="AA3355" i="2"/>
  <c r="Z3355" i="2"/>
  <c r="Y3355" i="2"/>
  <c r="AA3354" i="2"/>
  <c r="Z3354" i="2"/>
  <c r="Y3354" i="2"/>
  <c r="AA3353" i="2"/>
  <c r="Z3353" i="2"/>
  <c r="Y3353" i="2"/>
  <c r="AA3352" i="2"/>
  <c r="Z3352" i="2"/>
  <c r="Y3352" i="2"/>
  <c r="AA3351" i="2"/>
  <c r="Z3351" i="2"/>
  <c r="Y3351" i="2"/>
  <c r="AA3350" i="2"/>
  <c r="Z3350" i="2"/>
  <c r="Y3350" i="2"/>
  <c r="AA3349" i="2"/>
  <c r="Z3349" i="2"/>
  <c r="Y3349" i="2"/>
  <c r="AA3348" i="2"/>
  <c r="Z3348" i="2"/>
  <c r="Y3348" i="2"/>
  <c r="AA3347" i="2"/>
  <c r="Z3347" i="2"/>
  <c r="Y3347" i="2"/>
  <c r="AA3346" i="2"/>
  <c r="Z3346" i="2"/>
  <c r="Y3346" i="2"/>
  <c r="AA3345" i="2"/>
  <c r="Z3345" i="2"/>
  <c r="Y3345" i="2"/>
  <c r="AA3344" i="2"/>
  <c r="Z3344" i="2"/>
  <c r="Y3344" i="2"/>
  <c r="AA3343" i="2"/>
  <c r="Z3343" i="2"/>
  <c r="Y3343" i="2"/>
  <c r="AA3342" i="2"/>
  <c r="Z3342" i="2"/>
  <c r="Y3342" i="2"/>
  <c r="AA3341" i="2"/>
  <c r="Z3341" i="2"/>
  <c r="Y3341" i="2"/>
  <c r="AA3340" i="2"/>
  <c r="Z3340" i="2"/>
  <c r="Y3340" i="2"/>
  <c r="AA3339" i="2"/>
  <c r="Z3339" i="2"/>
  <c r="Y3339" i="2"/>
  <c r="AA3338" i="2"/>
  <c r="Z3338" i="2"/>
  <c r="Y3338" i="2"/>
  <c r="AA3337" i="2"/>
  <c r="Z3337" i="2"/>
  <c r="Y3337" i="2"/>
  <c r="AA3336" i="2"/>
  <c r="Z3336" i="2"/>
  <c r="Y3336" i="2"/>
  <c r="AA3335" i="2"/>
  <c r="Z3335" i="2"/>
  <c r="Y3335" i="2"/>
  <c r="AA3334" i="2"/>
  <c r="Z3334" i="2"/>
  <c r="Y3334" i="2"/>
  <c r="AA3333" i="2"/>
  <c r="Z3333" i="2"/>
  <c r="Y3333" i="2"/>
  <c r="AA3332" i="2"/>
  <c r="Z3332" i="2"/>
  <c r="Y3332" i="2"/>
  <c r="AA3331" i="2"/>
  <c r="Z3331" i="2"/>
  <c r="Y3331" i="2"/>
  <c r="AA3330" i="2"/>
  <c r="Z3330" i="2"/>
  <c r="Y3330" i="2"/>
  <c r="AA3329" i="2"/>
  <c r="Z3329" i="2"/>
  <c r="Y3329" i="2"/>
  <c r="AA3328" i="2"/>
  <c r="Z3328" i="2"/>
  <c r="Y3328" i="2"/>
  <c r="AA3327" i="2"/>
  <c r="Z3327" i="2"/>
  <c r="Y3327" i="2"/>
  <c r="AA3326" i="2"/>
  <c r="Z3326" i="2"/>
  <c r="Y3326" i="2"/>
  <c r="AA3325" i="2"/>
  <c r="Z3325" i="2"/>
  <c r="Y3325" i="2"/>
  <c r="AA3324" i="2"/>
  <c r="Z3324" i="2"/>
  <c r="Y3324" i="2"/>
  <c r="AA3323" i="2"/>
  <c r="Z3323" i="2"/>
  <c r="Y3323" i="2"/>
  <c r="AA3322" i="2"/>
  <c r="Z3322" i="2"/>
  <c r="Y3322" i="2"/>
  <c r="AA3321" i="2"/>
  <c r="Z3321" i="2"/>
  <c r="Y3321" i="2"/>
  <c r="AA3320" i="2"/>
  <c r="Z3320" i="2"/>
  <c r="Y3320" i="2"/>
  <c r="AA3319" i="2"/>
  <c r="Z3319" i="2"/>
  <c r="Y3319" i="2"/>
  <c r="AA3318" i="2"/>
  <c r="Z3318" i="2"/>
  <c r="Y3318" i="2"/>
  <c r="AA3317" i="2"/>
  <c r="Z3317" i="2"/>
  <c r="Y3317" i="2"/>
  <c r="AA3316" i="2"/>
  <c r="Z3316" i="2"/>
  <c r="Y3316" i="2"/>
  <c r="AA3315" i="2"/>
  <c r="Z3315" i="2"/>
  <c r="Y3315" i="2"/>
  <c r="AA3314" i="2"/>
  <c r="Z3314" i="2"/>
  <c r="Y3314" i="2"/>
  <c r="AA3313" i="2"/>
  <c r="Z3313" i="2"/>
  <c r="Y3313" i="2"/>
  <c r="AA3312" i="2"/>
  <c r="Z3312" i="2"/>
  <c r="Y3312" i="2"/>
  <c r="AA3311" i="2"/>
  <c r="Z3311" i="2"/>
  <c r="Y3311" i="2"/>
  <c r="AA3310" i="2"/>
  <c r="Z3310" i="2"/>
  <c r="Y3310" i="2"/>
  <c r="AA3309" i="2"/>
  <c r="Z3309" i="2"/>
  <c r="Y3309" i="2"/>
  <c r="AA3308" i="2"/>
  <c r="Z3308" i="2"/>
  <c r="Y3308" i="2"/>
  <c r="AA3307" i="2"/>
  <c r="Z3307" i="2"/>
  <c r="Y3307" i="2"/>
  <c r="AA3306" i="2"/>
  <c r="Z3306" i="2"/>
  <c r="Y3306" i="2"/>
  <c r="AA3305" i="2"/>
  <c r="Z3305" i="2"/>
  <c r="Y3305" i="2"/>
  <c r="AA3304" i="2"/>
  <c r="Z3304" i="2"/>
  <c r="Y3304" i="2"/>
  <c r="AA3303" i="2"/>
  <c r="Z3303" i="2"/>
  <c r="Y3303" i="2"/>
  <c r="AA3302" i="2"/>
  <c r="Z3302" i="2"/>
  <c r="Y3302" i="2"/>
  <c r="AA3301" i="2"/>
  <c r="Z3301" i="2"/>
  <c r="Y3301" i="2"/>
  <c r="AA3300" i="2"/>
  <c r="Z3300" i="2"/>
  <c r="Y3300" i="2"/>
  <c r="AA3299" i="2"/>
  <c r="Z3299" i="2"/>
  <c r="Y3299" i="2"/>
  <c r="AA3298" i="2"/>
  <c r="Z3298" i="2"/>
  <c r="Y3298" i="2"/>
  <c r="AA3297" i="2"/>
  <c r="Z3297" i="2"/>
  <c r="Y3297" i="2"/>
  <c r="AA3296" i="2"/>
  <c r="Z3296" i="2"/>
  <c r="Y3296" i="2"/>
  <c r="AA3295" i="2"/>
  <c r="Z3295" i="2"/>
  <c r="Y3295" i="2"/>
  <c r="AA3294" i="2"/>
  <c r="Z3294" i="2"/>
  <c r="Y3294" i="2"/>
  <c r="AA3293" i="2"/>
  <c r="Z3293" i="2"/>
  <c r="Y3293" i="2"/>
  <c r="AA3292" i="2"/>
  <c r="Z3292" i="2"/>
  <c r="Y3292" i="2"/>
  <c r="AA3291" i="2"/>
  <c r="Z3291" i="2"/>
  <c r="Y3291" i="2"/>
  <c r="AA3290" i="2"/>
  <c r="Z3290" i="2"/>
  <c r="Y3290" i="2"/>
  <c r="AA3289" i="2"/>
  <c r="Z3289" i="2"/>
  <c r="Y3289" i="2"/>
  <c r="AA3288" i="2"/>
  <c r="Z3288" i="2"/>
  <c r="Y3288" i="2"/>
  <c r="AA3287" i="2"/>
  <c r="Z3287" i="2"/>
  <c r="Y3287" i="2"/>
  <c r="AA3286" i="2"/>
  <c r="Z3286" i="2"/>
  <c r="Y3286" i="2"/>
  <c r="AA3285" i="2"/>
  <c r="Z3285" i="2"/>
  <c r="Y3285" i="2"/>
  <c r="AA3284" i="2"/>
  <c r="Z3284" i="2"/>
  <c r="Y3284" i="2"/>
  <c r="AA3283" i="2"/>
  <c r="Z3283" i="2"/>
  <c r="Y3283" i="2"/>
  <c r="AA3282" i="2"/>
  <c r="Z3282" i="2"/>
  <c r="Y3282" i="2"/>
  <c r="AA3281" i="2"/>
  <c r="Z3281" i="2"/>
  <c r="Y3281" i="2"/>
  <c r="AA3280" i="2"/>
  <c r="Z3280" i="2"/>
  <c r="Y3280" i="2"/>
  <c r="AA3279" i="2"/>
  <c r="Z3279" i="2"/>
  <c r="Y3279" i="2"/>
  <c r="AA3278" i="2"/>
  <c r="Z3278" i="2"/>
  <c r="Y3278" i="2"/>
  <c r="AA3277" i="2"/>
  <c r="Z3277" i="2"/>
  <c r="Y3277" i="2"/>
  <c r="AA3276" i="2"/>
  <c r="Z3276" i="2"/>
  <c r="Y3276" i="2"/>
  <c r="AA3275" i="2"/>
  <c r="Z3275" i="2"/>
  <c r="Y3275" i="2"/>
  <c r="AA3274" i="2"/>
  <c r="Z3274" i="2"/>
  <c r="Y3274" i="2"/>
  <c r="AA3273" i="2"/>
  <c r="Z3273" i="2"/>
  <c r="Y3273" i="2"/>
  <c r="AA3272" i="2"/>
  <c r="Z3272" i="2"/>
  <c r="Y3272" i="2"/>
  <c r="AA3271" i="2"/>
  <c r="Z3271" i="2"/>
  <c r="Y3271" i="2"/>
  <c r="AA3270" i="2"/>
  <c r="Z3270" i="2"/>
  <c r="Y3270" i="2"/>
  <c r="AA3269" i="2"/>
  <c r="Z3269" i="2"/>
  <c r="Y3269" i="2"/>
  <c r="AA3268" i="2"/>
  <c r="Z3268" i="2"/>
  <c r="Y3268" i="2"/>
  <c r="AA3267" i="2"/>
  <c r="Z3267" i="2"/>
  <c r="Y3267" i="2"/>
  <c r="AA3266" i="2"/>
  <c r="Z3266" i="2"/>
  <c r="Y3266" i="2"/>
  <c r="AA3265" i="2"/>
  <c r="Z3265" i="2"/>
  <c r="Y3265" i="2"/>
  <c r="AA3264" i="2"/>
  <c r="Z3264" i="2"/>
  <c r="Y3264" i="2"/>
  <c r="AA3263" i="2"/>
  <c r="Z3263" i="2"/>
  <c r="Y3263" i="2"/>
  <c r="AA3262" i="2"/>
  <c r="Z3262" i="2"/>
  <c r="Y3262" i="2"/>
  <c r="AA3261" i="2"/>
  <c r="Z3261" i="2"/>
  <c r="Y3261" i="2"/>
  <c r="AA3260" i="2"/>
  <c r="Z3260" i="2"/>
  <c r="Y3260" i="2"/>
  <c r="AA3259" i="2"/>
  <c r="Z3259" i="2"/>
  <c r="Y3259" i="2"/>
  <c r="AA3258" i="2"/>
  <c r="Z3258" i="2"/>
  <c r="Y3258" i="2"/>
  <c r="AA3257" i="2"/>
  <c r="Z3257" i="2"/>
  <c r="Y3257" i="2"/>
  <c r="AA3256" i="2"/>
  <c r="Z3256" i="2"/>
  <c r="Y3256" i="2"/>
  <c r="AA3255" i="2"/>
  <c r="Z3255" i="2"/>
  <c r="Y3255" i="2"/>
  <c r="AA3254" i="2"/>
  <c r="Z3254" i="2"/>
  <c r="Y3254" i="2"/>
  <c r="AA3253" i="2"/>
  <c r="Z3253" i="2"/>
  <c r="Y3253" i="2"/>
  <c r="AA3252" i="2"/>
  <c r="Z3252" i="2"/>
  <c r="Y3252" i="2"/>
  <c r="AA3251" i="2"/>
  <c r="Z3251" i="2"/>
  <c r="Y3251" i="2"/>
  <c r="AA3250" i="2"/>
  <c r="Z3250" i="2"/>
  <c r="Y3250" i="2"/>
  <c r="AA3249" i="2"/>
  <c r="Z3249" i="2"/>
  <c r="Y3249" i="2"/>
  <c r="AA3248" i="2"/>
  <c r="Z3248" i="2"/>
  <c r="Y3248" i="2"/>
  <c r="AA3247" i="2"/>
  <c r="Z3247" i="2"/>
  <c r="Y3247" i="2"/>
  <c r="AA3246" i="2"/>
  <c r="Z3246" i="2"/>
  <c r="Y3246" i="2"/>
  <c r="AA3245" i="2"/>
  <c r="Z3245" i="2"/>
  <c r="Y3245" i="2"/>
  <c r="AA3244" i="2"/>
  <c r="Z3244" i="2"/>
  <c r="Y3244" i="2"/>
  <c r="AA3243" i="2"/>
  <c r="Z3243" i="2"/>
  <c r="Y3243" i="2"/>
  <c r="AA3242" i="2"/>
  <c r="Z3242" i="2"/>
  <c r="Y3242" i="2"/>
  <c r="AA3241" i="2"/>
  <c r="Z3241" i="2"/>
  <c r="Y3241" i="2"/>
  <c r="AA3240" i="2"/>
  <c r="Z3240" i="2"/>
  <c r="Y3240" i="2"/>
  <c r="AA3239" i="2"/>
  <c r="Z3239" i="2"/>
  <c r="Y3239" i="2"/>
  <c r="AA3238" i="2"/>
  <c r="Z3238" i="2"/>
  <c r="Y3238" i="2"/>
  <c r="AA3237" i="2"/>
  <c r="Z3237" i="2"/>
  <c r="Y3237" i="2"/>
  <c r="AA3236" i="2"/>
  <c r="Z3236" i="2"/>
  <c r="Y3236" i="2"/>
  <c r="AA3235" i="2"/>
  <c r="Z3235" i="2"/>
  <c r="Y3235" i="2"/>
  <c r="AA3234" i="2"/>
  <c r="Z3234" i="2"/>
  <c r="Y3234" i="2"/>
  <c r="AA3233" i="2"/>
  <c r="Z3233" i="2"/>
  <c r="Y3233" i="2"/>
  <c r="AA3232" i="2"/>
  <c r="Z3232" i="2"/>
  <c r="Y3232" i="2"/>
  <c r="AA3231" i="2"/>
  <c r="Z3231" i="2"/>
  <c r="Y3231" i="2"/>
  <c r="AA3230" i="2"/>
  <c r="Z3230" i="2"/>
  <c r="Y3230" i="2"/>
  <c r="AA3229" i="2"/>
  <c r="Z3229" i="2"/>
  <c r="Y3229" i="2"/>
  <c r="AA3228" i="2"/>
  <c r="Z3228" i="2"/>
  <c r="Y3228" i="2"/>
  <c r="AA3227" i="2"/>
  <c r="Z3227" i="2"/>
  <c r="Y3227" i="2"/>
  <c r="AA3226" i="2"/>
  <c r="Z3226" i="2"/>
  <c r="Y3226" i="2"/>
  <c r="AA3225" i="2"/>
  <c r="Z3225" i="2"/>
  <c r="Y3225" i="2"/>
  <c r="AA3224" i="2"/>
  <c r="Z3224" i="2"/>
  <c r="Y3224" i="2"/>
  <c r="AA3223" i="2"/>
  <c r="Z3223" i="2"/>
  <c r="Y3223" i="2"/>
  <c r="AA3222" i="2"/>
  <c r="Z3222" i="2"/>
  <c r="Y3222" i="2"/>
  <c r="AA3221" i="2"/>
  <c r="Z3221" i="2"/>
  <c r="Y3221" i="2"/>
  <c r="AA3220" i="2"/>
  <c r="Z3220" i="2"/>
  <c r="Y3220" i="2"/>
  <c r="AA3219" i="2"/>
  <c r="Z3219" i="2"/>
  <c r="Y3219" i="2"/>
  <c r="AA3218" i="2"/>
  <c r="Z3218" i="2"/>
  <c r="Y3218" i="2"/>
  <c r="AA3217" i="2"/>
  <c r="Z3217" i="2"/>
  <c r="Y3217" i="2"/>
  <c r="AA3216" i="2"/>
  <c r="Z3216" i="2"/>
  <c r="Y3216" i="2"/>
  <c r="AA3215" i="2"/>
  <c r="Z3215" i="2"/>
  <c r="Y3215" i="2"/>
  <c r="AA3214" i="2"/>
  <c r="Z3214" i="2"/>
  <c r="Y3214" i="2"/>
  <c r="AA3213" i="2"/>
  <c r="Z3213" i="2"/>
  <c r="Y3213" i="2"/>
  <c r="AA3212" i="2"/>
  <c r="Z3212" i="2"/>
  <c r="Y3212" i="2"/>
  <c r="AA3211" i="2"/>
  <c r="Z3211" i="2"/>
  <c r="Y3211" i="2"/>
  <c r="AA3210" i="2"/>
  <c r="Z3210" i="2"/>
  <c r="Y3210" i="2"/>
  <c r="AA3209" i="2"/>
  <c r="Z3209" i="2"/>
  <c r="Y3209" i="2"/>
  <c r="AA3208" i="2"/>
  <c r="Z3208" i="2"/>
  <c r="Y3208" i="2"/>
  <c r="AA3207" i="2"/>
  <c r="Z3207" i="2"/>
  <c r="Y3207" i="2"/>
  <c r="AA3206" i="2"/>
  <c r="Z3206" i="2"/>
  <c r="Y3206" i="2"/>
  <c r="AA3205" i="2"/>
  <c r="Z3205" i="2"/>
  <c r="Y3205" i="2"/>
  <c r="AA3204" i="2"/>
  <c r="Z3204" i="2"/>
  <c r="Y3204" i="2"/>
  <c r="AA3203" i="2"/>
  <c r="Z3203" i="2"/>
  <c r="Y3203" i="2"/>
  <c r="AA3202" i="2"/>
  <c r="Z3202" i="2"/>
  <c r="Y3202" i="2"/>
  <c r="AA3201" i="2"/>
  <c r="Z3201" i="2"/>
  <c r="Y3201" i="2"/>
  <c r="AA3200" i="2"/>
  <c r="Z3200" i="2"/>
  <c r="Y3200" i="2"/>
  <c r="AA3199" i="2"/>
  <c r="Z3199" i="2"/>
  <c r="Y3199" i="2"/>
  <c r="AA3198" i="2"/>
  <c r="Z3198" i="2"/>
  <c r="Y3198" i="2"/>
  <c r="AA3197" i="2"/>
  <c r="Z3197" i="2"/>
  <c r="Y3197" i="2"/>
  <c r="AA3196" i="2"/>
  <c r="Z3196" i="2"/>
  <c r="Y3196" i="2"/>
  <c r="AA3195" i="2"/>
  <c r="Z3195" i="2"/>
  <c r="Y3195" i="2"/>
  <c r="AA3194" i="2"/>
  <c r="Z3194" i="2"/>
  <c r="Y3194" i="2"/>
  <c r="AA3193" i="2"/>
  <c r="Z3193" i="2"/>
  <c r="Y3193" i="2"/>
  <c r="AA3192" i="2"/>
  <c r="Z3192" i="2"/>
  <c r="Y3192" i="2"/>
  <c r="AA3191" i="2"/>
  <c r="Z3191" i="2"/>
  <c r="Y3191" i="2"/>
  <c r="AA3190" i="2"/>
  <c r="Z3190" i="2"/>
  <c r="Y3190" i="2"/>
  <c r="AA3189" i="2"/>
  <c r="Z3189" i="2"/>
  <c r="Y3189" i="2"/>
  <c r="AA3188" i="2"/>
  <c r="Z3188" i="2"/>
  <c r="Y3188" i="2"/>
  <c r="AA3187" i="2"/>
  <c r="Z3187" i="2"/>
  <c r="Y3187" i="2"/>
  <c r="AA3186" i="2"/>
  <c r="Z3186" i="2"/>
  <c r="Y3186" i="2"/>
  <c r="AA3185" i="2"/>
  <c r="Z3185" i="2"/>
  <c r="Y3185" i="2"/>
  <c r="AA3184" i="2"/>
  <c r="Z3184" i="2"/>
  <c r="Y3184" i="2"/>
  <c r="AA3183" i="2"/>
  <c r="Z3183" i="2"/>
  <c r="Y3183" i="2"/>
  <c r="AA3182" i="2"/>
  <c r="Z3182" i="2"/>
  <c r="Y3182" i="2"/>
  <c r="AA3181" i="2"/>
  <c r="Z3181" i="2"/>
  <c r="Y3181" i="2"/>
  <c r="AA3180" i="2"/>
  <c r="Z3180" i="2"/>
  <c r="Y3180" i="2"/>
  <c r="AA3179" i="2"/>
  <c r="Z3179" i="2"/>
  <c r="Y3179" i="2"/>
  <c r="AA3178" i="2"/>
  <c r="Z3178" i="2"/>
  <c r="Y3178" i="2"/>
  <c r="AA3177" i="2"/>
  <c r="Z3177" i="2"/>
  <c r="Y3177" i="2"/>
  <c r="AA3176" i="2"/>
  <c r="Z3176" i="2"/>
  <c r="Y3176" i="2"/>
  <c r="AA3175" i="2"/>
  <c r="Z3175" i="2"/>
  <c r="Y3175" i="2"/>
  <c r="AA3174" i="2"/>
  <c r="Z3174" i="2"/>
  <c r="Y3174" i="2"/>
  <c r="AA3173" i="2"/>
  <c r="Z3173" i="2"/>
  <c r="Y3173" i="2"/>
  <c r="AA3172" i="2"/>
  <c r="Z3172" i="2"/>
  <c r="Y3172" i="2"/>
  <c r="AA3171" i="2"/>
  <c r="Z3171" i="2"/>
  <c r="Y3171" i="2"/>
  <c r="AA3170" i="2"/>
  <c r="Z3170" i="2"/>
  <c r="Y3170" i="2"/>
  <c r="AA3169" i="2"/>
  <c r="Z3169" i="2"/>
  <c r="Y3169" i="2"/>
  <c r="AA3168" i="2"/>
  <c r="Z3168" i="2"/>
  <c r="Y3168" i="2"/>
  <c r="AA3167" i="2"/>
  <c r="Z3167" i="2"/>
  <c r="Y3167" i="2"/>
  <c r="AA3166" i="2"/>
  <c r="Z3166" i="2"/>
  <c r="Y3166" i="2"/>
  <c r="AA3165" i="2"/>
  <c r="Z3165" i="2"/>
  <c r="Y3165" i="2"/>
  <c r="AA3164" i="2"/>
  <c r="Z3164" i="2"/>
  <c r="Y3164" i="2"/>
  <c r="AA3163" i="2"/>
  <c r="Z3163" i="2"/>
  <c r="Y3163" i="2"/>
  <c r="AA3162" i="2"/>
  <c r="Z3162" i="2"/>
  <c r="Y3162" i="2"/>
  <c r="AA3161" i="2"/>
  <c r="Z3161" i="2"/>
  <c r="Y3161" i="2"/>
  <c r="AA3160" i="2"/>
  <c r="Z3160" i="2"/>
  <c r="Y3160" i="2"/>
  <c r="AA3159" i="2"/>
  <c r="Z3159" i="2"/>
  <c r="Y3159" i="2"/>
  <c r="AA3158" i="2"/>
  <c r="Z3158" i="2"/>
  <c r="Y3158" i="2"/>
  <c r="AA3157" i="2"/>
  <c r="Z3157" i="2"/>
  <c r="Y3157" i="2"/>
  <c r="AA3156" i="2"/>
  <c r="Z3156" i="2"/>
  <c r="Y3156" i="2"/>
  <c r="AA3155" i="2"/>
  <c r="Z3155" i="2"/>
  <c r="Y3155" i="2"/>
  <c r="AA3154" i="2"/>
  <c r="Z3154" i="2"/>
  <c r="Y3154" i="2"/>
  <c r="AA3153" i="2"/>
  <c r="Z3153" i="2"/>
  <c r="Y3153" i="2"/>
  <c r="AA3152" i="2"/>
  <c r="Z3152" i="2"/>
  <c r="Y3152" i="2"/>
  <c r="AA3151" i="2"/>
  <c r="Z3151" i="2"/>
  <c r="Y3151" i="2"/>
  <c r="AA3150" i="2"/>
  <c r="Z3150" i="2"/>
  <c r="Y3150" i="2"/>
  <c r="AA3149" i="2"/>
  <c r="Z3149" i="2"/>
  <c r="Y3149" i="2"/>
  <c r="AA3148" i="2"/>
  <c r="Z3148" i="2"/>
  <c r="Y3148" i="2"/>
  <c r="AA3147" i="2"/>
  <c r="Z3147" i="2"/>
  <c r="Y3147" i="2"/>
  <c r="AA3146" i="2"/>
  <c r="Z3146" i="2"/>
  <c r="Y3146" i="2"/>
  <c r="AA3145" i="2"/>
  <c r="Z3145" i="2"/>
  <c r="Y3145" i="2"/>
  <c r="AA3144" i="2"/>
  <c r="Z3144" i="2"/>
  <c r="Y3144" i="2"/>
  <c r="AA3143" i="2"/>
  <c r="Z3143" i="2"/>
  <c r="Y3143" i="2"/>
  <c r="AA3142" i="2"/>
  <c r="Z3142" i="2"/>
  <c r="Y3142" i="2"/>
  <c r="AA3141" i="2"/>
  <c r="Z3141" i="2"/>
  <c r="Y3141" i="2"/>
  <c r="AA3140" i="2"/>
  <c r="Z3140" i="2"/>
  <c r="Y3140" i="2"/>
  <c r="AA3139" i="2"/>
  <c r="Z3139" i="2"/>
  <c r="Y3139" i="2"/>
  <c r="AA3138" i="2"/>
  <c r="Z3138" i="2"/>
  <c r="Y3138" i="2"/>
  <c r="AA3137" i="2"/>
  <c r="Z3137" i="2"/>
  <c r="Y3137" i="2"/>
  <c r="AA3136" i="2"/>
  <c r="Z3136" i="2"/>
  <c r="Y3136" i="2"/>
  <c r="AA3135" i="2"/>
  <c r="Z3135" i="2"/>
  <c r="Y3135" i="2"/>
  <c r="AA3134" i="2"/>
  <c r="Z3134" i="2"/>
  <c r="Y3134" i="2"/>
  <c r="AA3133" i="2"/>
  <c r="Z3133" i="2"/>
  <c r="Y3133" i="2"/>
  <c r="AA3132" i="2"/>
  <c r="Z3132" i="2"/>
  <c r="Y3132" i="2"/>
  <c r="AA3131" i="2"/>
  <c r="Z3131" i="2"/>
  <c r="Y3131" i="2"/>
  <c r="AA3130" i="2"/>
  <c r="Z3130" i="2"/>
  <c r="Y3130" i="2"/>
  <c r="AA3129" i="2"/>
  <c r="Z3129" i="2"/>
  <c r="Y3129" i="2"/>
  <c r="AA3128" i="2"/>
  <c r="Z3128" i="2"/>
  <c r="Y3128" i="2"/>
  <c r="AA3127" i="2"/>
  <c r="Z3127" i="2"/>
  <c r="Y3127" i="2"/>
  <c r="AA3126" i="2"/>
  <c r="Z3126" i="2"/>
  <c r="Y3126" i="2"/>
  <c r="AA3125" i="2"/>
  <c r="Z3125" i="2"/>
  <c r="Y3125" i="2"/>
  <c r="AA3124" i="2"/>
  <c r="Z3124" i="2"/>
  <c r="Y3124" i="2"/>
  <c r="AA3123" i="2"/>
  <c r="Z3123" i="2"/>
  <c r="Y3123" i="2"/>
  <c r="AA3122" i="2"/>
  <c r="Z3122" i="2"/>
  <c r="Y3122" i="2"/>
  <c r="AA3121" i="2"/>
  <c r="Z3121" i="2"/>
  <c r="Y3121" i="2"/>
  <c r="AA3120" i="2"/>
  <c r="Z3120" i="2"/>
  <c r="Y3120" i="2"/>
  <c r="AA3119" i="2"/>
  <c r="Z3119" i="2"/>
  <c r="Y3119" i="2"/>
  <c r="AA3118" i="2"/>
  <c r="Z3118" i="2"/>
  <c r="Y3118" i="2"/>
  <c r="AA3117" i="2"/>
  <c r="Z3117" i="2"/>
  <c r="Y3117" i="2"/>
  <c r="AA3116" i="2"/>
  <c r="Z3116" i="2"/>
  <c r="Y3116" i="2"/>
  <c r="AA3115" i="2"/>
  <c r="Z3115" i="2"/>
  <c r="Y3115" i="2"/>
  <c r="AA3114" i="2"/>
  <c r="Z3114" i="2"/>
  <c r="Y3114" i="2"/>
  <c r="AA3113" i="2"/>
  <c r="Z3113" i="2"/>
  <c r="Y3113" i="2"/>
  <c r="AA3112" i="2"/>
  <c r="Z3112" i="2"/>
  <c r="Y3112" i="2"/>
  <c r="AA3111" i="2"/>
  <c r="Z3111" i="2"/>
  <c r="Y3111" i="2"/>
  <c r="AA3110" i="2"/>
  <c r="Z3110" i="2"/>
  <c r="Y3110" i="2"/>
  <c r="AA3109" i="2"/>
  <c r="Z3109" i="2"/>
  <c r="Y3109" i="2"/>
  <c r="AA3108" i="2"/>
  <c r="Z3108" i="2"/>
  <c r="Y3108" i="2"/>
  <c r="AA3107" i="2"/>
  <c r="Z3107" i="2"/>
  <c r="Y3107" i="2"/>
  <c r="AA3106" i="2"/>
  <c r="Z3106" i="2"/>
  <c r="Y3106" i="2"/>
  <c r="AA3105" i="2"/>
  <c r="Z3105" i="2"/>
  <c r="Y3105" i="2"/>
  <c r="AA3104" i="2"/>
  <c r="Z3104" i="2"/>
  <c r="Y3104" i="2"/>
  <c r="AA3103" i="2"/>
  <c r="Z3103" i="2"/>
  <c r="Y3103" i="2"/>
  <c r="AA3102" i="2"/>
  <c r="Z3102" i="2"/>
  <c r="Y3102" i="2"/>
  <c r="AA3101" i="2"/>
  <c r="Z3101" i="2"/>
  <c r="Y3101" i="2"/>
  <c r="AA3100" i="2"/>
  <c r="Z3100" i="2"/>
  <c r="Y3100" i="2"/>
  <c r="AA3099" i="2"/>
  <c r="Z3099" i="2"/>
  <c r="Y3099" i="2"/>
  <c r="AA3098" i="2"/>
  <c r="Z3098" i="2"/>
  <c r="Y3098" i="2"/>
  <c r="AA3097" i="2"/>
  <c r="Z3097" i="2"/>
  <c r="Y3097" i="2"/>
  <c r="AA3096" i="2"/>
  <c r="Z3096" i="2"/>
  <c r="Y3096" i="2"/>
  <c r="AA3095" i="2"/>
  <c r="Z3095" i="2"/>
  <c r="Y3095" i="2"/>
  <c r="AA3094" i="2"/>
  <c r="Z3094" i="2"/>
  <c r="Y3094" i="2"/>
  <c r="AA3093" i="2"/>
  <c r="Z3093" i="2"/>
  <c r="Y3093" i="2"/>
  <c r="AA3092" i="2"/>
  <c r="Z3092" i="2"/>
  <c r="Y3092" i="2"/>
  <c r="AA3091" i="2"/>
  <c r="Z3091" i="2"/>
  <c r="Y3091" i="2"/>
  <c r="AA3090" i="2"/>
  <c r="Z3090" i="2"/>
  <c r="Y3090" i="2"/>
  <c r="AA3089" i="2"/>
  <c r="Z3089" i="2"/>
  <c r="Y3089" i="2"/>
  <c r="AA3088" i="2"/>
  <c r="Z3088" i="2"/>
  <c r="Y3088" i="2"/>
  <c r="AA3087" i="2"/>
  <c r="Z3087" i="2"/>
  <c r="Y3087" i="2"/>
  <c r="AA3086" i="2"/>
  <c r="Z3086" i="2"/>
  <c r="Y3086" i="2"/>
  <c r="AA3085" i="2"/>
  <c r="Z3085" i="2"/>
  <c r="Y3085" i="2"/>
  <c r="AA3084" i="2"/>
  <c r="Z3084" i="2"/>
  <c r="Y3084" i="2"/>
  <c r="AA3083" i="2"/>
  <c r="Z3083" i="2"/>
  <c r="Y3083" i="2"/>
  <c r="AA3082" i="2"/>
  <c r="Z3082" i="2"/>
  <c r="Y3082" i="2"/>
  <c r="AA3081" i="2"/>
  <c r="Z3081" i="2"/>
  <c r="Y3081" i="2"/>
  <c r="AA3080" i="2"/>
  <c r="Z3080" i="2"/>
  <c r="Y3080" i="2"/>
  <c r="AA3079" i="2"/>
  <c r="Z3079" i="2"/>
  <c r="Y3079" i="2"/>
  <c r="AA3078" i="2"/>
  <c r="Z3078" i="2"/>
  <c r="Y3078" i="2"/>
  <c r="AA3077" i="2"/>
  <c r="Z3077" i="2"/>
  <c r="Y3077" i="2"/>
  <c r="AA3076" i="2"/>
  <c r="Z3076" i="2"/>
  <c r="Y3076" i="2"/>
  <c r="AA3075" i="2"/>
  <c r="Z3075" i="2"/>
  <c r="Y3075" i="2"/>
  <c r="AA3074" i="2"/>
  <c r="Z3074" i="2"/>
  <c r="Y3074" i="2"/>
  <c r="AA3073" i="2"/>
  <c r="Z3073" i="2"/>
  <c r="Y3073" i="2"/>
  <c r="AA3072" i="2"/>
  <c r="Z3072" i="2"/>
  <c r="Y3072" i="2"/>
  <c r="AA3071" i="2"/>
  <c r="Z3071" i="2"/>
  <c r="Y3071" i="2"/>
  <c r="AA3070" i="2"/>
  <c r="Z3070" i="2"/>
  <c r="Y3070" i="2"/>
  <c r="AA3069" i="2"/>
  <c r="Z3069" i="2"/>
  <c r="Y3069" i="2"/>
  <c r="AA3068" i="2"/>
  <c r="Z3068" i="2"/>
  <c r="Y3068" i="2"/>
  <c r="AA3067" i="2"/>
  <c r="Z3067" i="2"/>
  <c r="Y3067" i="2"/>
  <c r="AA3066" i="2"/>
  <c r="Z3066" i="2"/>
  <c r="Y3066" i="2"/>
  <c r="AA3065" i="2"/>
  <c r="Z3065" i="2"/>
  <c r="Y3065" i="2"/>
  <c r="AA3064" i="2"/>
  <c r="Z3064" i="2"/>
  <c r="Y3064" i="2"/>
  <c r="AA3063" i="2"/>
  <c r="Z3063" i="2"/>
  <c r="Y3063" i="2"/>
  <c r="AA3062" i="2"/>
  <c r="Z3062" i="2"/>
  <c r="Y3062" i="2"/>
  <c r="AA3061" i="2"/>
  <c r="Z3061" i="2"/>
  <c r="Y3061" i="2"/>
  <c r="AA3060" i="2"/>
  <c r="Z3060" i="2"/>
  <c r="Y3060" i="2"/>
  <c r="AA3059" i="2"/>
  <c r="Z3059" i="2"/>
  <c r="Y3059" i="2"/>
  <c r="AA3058" i="2"/>
  <c r="Z3058" i="2"/>
  <c r="Y3058" i="2"/>
  <c r="AA3057" i="2"/>
  <c r="Z3057" i="2"/>
  <c r="Y3057" i="2"/>
  <c r="AA3056" i="2"/>
  <c r="Z3056" i="2"/>
  <c r="Y3056" i="2"/>
  <c r="AA3055" i="2"/>
  <c r="Z3055" i="2"/>
  <c r="Y3055" i="2"/>
  <c r="AA3054" i="2"/>
  <c r="Z3054" i="2"/>
  <c r="Y3054" i="2"/>
  <c r="AA3053" i="2"/>
  <c r="Z3053" i="2"/>
  <c r="Y3053" i="2"/>
  <c r="AA3052" i="2"/>
  <c r="Z3052" i="2"/>
  <c r="Y3052" i="2"/>
  <c r="AA3051" i="2"/>
  <c r="Z3051" i="2"/>
  <c r="Y3051" i="2"/>
  <c r="AA3050" i="2"/>
  <c r="Z3050" i="2"/>
  <c r="Y3050" i="2"/>
  <c r="AA3049" i="2"/>
  <c r="Z3049" i="2"/>
  <c r="Y3049" i="2"/>
  <c r="AA3048" i="2"/>
  <c r="Z3048" i="2"/>
  <c r="Y3048" i="2"/>
  <c r="AA3047" i="2"/>
  <c r="Z3047" i="2"/>
  <c r="Y3047" i="2"/>
  <c r="AA3046" i="2"/>
  <c r="Z3046" i="2"/>
  <c r="Y3046" i="2"/>
  <c r="AA3045" i="2"/>
  <c r="Z3045" i="2"/>
  <c r="Y3045" i="2"/>
  <c r="AA3044" i="2"/>
  <c r="Z3044" i="2"/>
  <c r="Y3044" i="2"/>
  <c r="AA3043" i="2"/>
  <c r="Z3043" i="2"/>
  <c r="Y3043" i="2"/>
  <c r="AA3042" i="2"/>
  <c r="Z3042" i="2"/>
  <c r="Y3042" i="2"/>
  <c r="AA3041" i="2"/>
  <c r="Z3041" i="2"/>
  <c r="Y3041" i="2"/>
  <c r="AA3040" i="2"/>
  <c r="Z3040" i="2"/>
  <c r="Y3040" i="2"/>
  <c r="AA3039" i="2"/>
  <c r="Z3039" i="2"/>
  <c r="Y3039" i="2"/>
  <c r="AA3038" i="2"/>
  <c r="Z3038" i="2"/>
  <c r="Y3038" i="2"/>
  <c r="AA3037" i="2"/>
  <c r="Z3037" i="2"/>
  <c r="Y3037" i="2"/>
  <c r="AA3036" i="2"/>
  <c r="Z3036" i="2"/>
  <c r="Y3036" i="2"/>
  <c r="AA3035" i="2"/>
  <c r="Z3035" i="2"/>
  <c r="Y3035" i="2"/>
  <c r="AA3034" i="2"/>
  <c r="Z3034" i="2"/>
  <c r="Y3034" i="2"/>
  <c r="AA3033" i="2"/>
  <c r="Z3033" i="2"/>
  <c r="Y3033" i="2"/>
  <c r="AA3032" i="2"/>
  <c r="Z3032" i="2"/>
  <c r="Y3032" i="2"/>
  <c r="AA3031" i="2"/>
  <c r="Z3031" i="2"/>
  <c r="Y3031" i="2"/>
  <c r="AA3030" i="2"/>
  <c r="Z3030" i="2"/>
  <c r="Y3030" i="2"/>
  <c r="AA3029" i="2"/>
  <c r="Z3029" i="2"/>
  <c r="Y3029" i="2"/>
  <c r="AA3028" i="2"/>
  <c r="Z3028" i="2"/>
  <c r="Y3028" i="2"/>
  <c r="AA3027" i="2"/>
  <c r="Z3027" i="2"/>
  <c r="Y3027" i="2"/>
  <c r="AA3026" i="2"/>
  <c r="Z3026" i="2"/>
  <c r="Y3026" i="2"/>
  <c r="AA3025" i="2"/>
  <c r="Z3025" i="2"/>
  <c r="Y3025" i="2"/>
  <c r="AA3024" i="2"/>
  <c r="Z3024" i="2"/>
  <c r="Y3024" i="2"/>
  <c r="AA3023" i="2"/>
  <c r="Z3023" i="2"/>
  <c r="Y3023" i="2"/>
  <c r="AA3022" i="2"/>
  <c r="Z3022" i="2"/>
  <c r="Y3022" i="2"/>
  <c r="AA3021" i="2"/>
  <c r="Z3021" i="2"/>
  <c r="Y3021" i="2"/>
  <c r="AA3020" i="2"/>
  <c r="Z3020" i="2"/>
  <c r="Y3020" i="2"/>
  <c r="AA3019" i="2"/>
  <c r="Z3019" i="2"/>
  <c r="Y3019" i="2"/>
  <c r="AA3018" i="2"/>
  <c r="Z3018" i="2"/>
  <c r="Y3018" i="2"/>
  <c r="AA3017" i="2"/>
  <c r="Z3017" i="2"/>
  <c r="Y3017" i="2"/>
  <c r="AA3016" i="2"/>
  <c r="Z3016" i="2"/>
  <c r="Y3016" i="2"/>
  <c r="AA3015" i="2"/>
  <c r="Z3015" i="2"/>
  <c r="Y3015" i="2"/>
  <c r="AA3014" i="2"/>
  <c r="Z3014" i="2"/>
  <c r="Y3014" i="2"/>
  <c r="AA3013" i="2"/>
  <c r="Z3013" i="2"/>
  <c r="Y3013" i="2"/>
  <c r="AA3012" i="2"/>
  <c r="Z3012" i="2"/>
  <c r="Y3012" i="2"/>
  <c r="AA3011" i="2"/>
  <c r="Z3011" i="2"/>
  <c r="Y3011" i="2"/>
  <c r="AA3010" i="2"/>
  <c r="Z3010" i="2"/>
  <c r="Y3010" i="2"/>
  <c r="AA3009" i="2"/>
  <c r="Z3009" i="2"/>
  <c r="Y3009" i="2"/>
  <c r="AA3008" i="2"/>
  <c r="Z3008" i="2"/>
  <c r="Y3008" i="2"/>
  <c r="AA3007" i="2"/>
  <c r="Z3007" i="2"/>
  <c r="Y3007" i="2"/>
  <c r="AA3006" i="2"/>
  <c r="Z3006" i="2"/>
  <c r="Y3006" i="2"/>
  <c r="AA3005" i="2"/>
  <c r="Z3005" i="2"/>
  <c r="Y3005" i="2"/>
  <c r="AA3004" i="2"/>
  <c r="Z3004" i="2"/>
  <c r="Y3004" i="2"/>
  <c r="AA3003" i="2"/>
  <c r="Z3003" i="2"/>
  <c r="Y3003" i="2"/>
  <c r="AA3002" i="2"/>
  <c r="Z3002" i="2"/>
  <c r="Y3002" i="2"/>
  <c r="AA3001" i="2"/>
  <c r="Z3001" i="2"/>
  <c r="Y3001" i="2"/>
  <c r="AA3000" i="2"/>
  <c r="Z3000" i="2"/>
  <c r="Y3000" i="2"/>
  <c r="AA2999" i="2"/>
  <c r="Z2999" i="2"/>
  <c r="Y2999" i="2"/>
  <c r="AA2998" i="2"/>
  <c r="Z2998" i="2"/>
  <c r="Y2998" i="2"/>
  <c r="AA2997" i="2"/>
  <c r="Z2997" i="2"/>
  <c r="Y2997" i="2"/>
  <c r="AA2996" i="2"/>
  <c r="Z2996" i="2"/>
  <c r="Y2996" i="2"/>
  <c r="AA2995" i="2"/>
  <c r="Z2995" i="2"/>
  <c r="Y2995" i="2"/>
  <c r="AA2994" i="2"/>
  <c r="Z2994" i="2"/>
  <c r="Y2994" i="2"/>
  <c r="AA2993" i="2"/>
  <c r="Z2993" i="2"/>
  <c r="Y2993" i="2"/>
  <c r="AA2992" i="2"/>
  <c r="Z2992" i="2"/>
  <c r="Y2992" i="2"/>
  <c r="AA2991" i="2"/>
  <c r="Z2991" i="2"/>
  <c r="Y2991" i="2"/>
  <c r="AA2990" i="2"/>
  <c r="Z2990" i="2"/>
  <c r="Y2990" i="2"/>
  <c r="AA2989" i="2"/>
  <c r="Z2989" i="2"/>
  <c r="Y2989" i="2"/>
  <c r="AA2988" i="2"/>
  <c r="Z2988" i="2"/>
  <c r="Y2988" i="2"/>
  <c r="AA2987" i="2"/>
  <c r="Z2987" i="2"/>
  <c r="Y2987" i="2"/>
  <c r="AA2986" i="2"/>
  <c r="Z2986" i="2"/>
  <c r="Y2986" i="2"/>
  <c r="AA2985" i="2"/>
  <c r="Z2985" i="2"/>
  <c r="Y2985" i="2"/>
  <c r="AA2984" i="2"/>
  <c r="Z2984" i="2"/>
  <c r="Y2984" i="2"/>
  <c r="AA2983" i="2"/>
  <c r="Z2983" i="2"/>
  <c r="Y2983" i="2"/>
  <c r="AA2982" i="2"/>
  <c r="Z2982" i="2"/>
  <c r="Y2982" i="2"/>
  <c r="AA2981" i="2"/>
  <c r="Z2981" i="2"/>
  <c r="Y2981" i="2"/>
  <c r="AA2980" i="2"/>
  <c r="Z2980" i="2"/>
  <c r="Y2980" i="2"/>
  <c r="AA2979" i="2"/>
  <c r="Z2979" i="2"/>
  <c r="Y2979" i="2"/>
  <c r="AA2978" i="2"/>
  <c r="Z2978" i="2"/>
  <c r="Y2978" i="2"/>
  <c r="AA2977" i="2"/>
  <c r="Z2977" i="2"/>
  <c r="Y2977" i="2"/>
  <c r="AA2976" i="2"/>
  <c r="Z2976" i="2"/>
  <c r="Y2976" i="2"/>
  <c r="AA2975" i="2"/>
  <c r="Z2975" i="2"/>
  <c r="Y2975" i="2"/>
  <c r="AA2974" i="2"/>
  <c r="Z2974" i="2"/>
  <c r="Y2974" i="2"/>
  <c r="AA2973" i="2"/>
  <c r="Z2973" i="2"/>
  <c r="Y2973" i="2"/>
  <c r="AA2972" i="2"/>
  <c r="Z2972" i="2"/>
  <c r="Y2972" i="2"/>
  <c r="AA2971" i="2"/>
  <c r="Z2971" i="2"/>
  <c r="Y2971" i="2"/>
  <c r="AA2970" i="2"/>
  <c r="Z2970" i="2"/>
  <c r="Y2970" i="2"/>
  <c r="AA2969" i="2"/>
  <c r="Z2969" i="2"/>
  <c r="Y2969" i="2"/>
  <c r="AA2968" i="2"/>
  <c r="Z2968" i="2"/>
  <c r="Y2968" i="2"/>
  <c r="AA2967" i="2"/>
  <c r="Z2967" i="2"/>
  <c r="Y2967" i="2"/>
  <c r="AA2966" i="2"/>
  <c r="Z2966" i="2"/>
  <c r="Y2966" i="2"/>
  <c r="AA2965" i="2"/>
  <c r="Z2965" i="2"/>
  <c r="Y2965" i="2"/>
  <c r="AA2964" i="2"/>
  <c r="Z2964" i="2"/>
  <c r="Y2964" i="2"/>
  <c r="AA2963" i="2"/>
  <c r="Z2963" i="2"/>
  <c r="Y2963" i="2"/>
  <c r="AA2962" i="2"/>
  <c r="Z2962" i="2"/>
  <c r="Y2962" i="2"/>
  <c r="AA2961" i="2"/>
  <c r="Z2961" i="2"/>
  <c r="Y2961" i="2"/>
  <c r="AA2960" i="2"/>
  <c r="Z2960" i="2"/>
  <c r="Y2960" i="2"/>
  <c r="AA2959" i="2"/>
  <c r="Z2959" i="2"/>
  <c r="Y2959" i="2"/>
  <c r="AA2958" i="2"/>
  <c r="Z2958" i="2"/>
  <c r="Y2958" i="2"/>
  <c r="AA2957" i="2"/>
  <c r="Z2957" i="2"/>
  <c r="Y2957" i="2"/>
  <c r="AA2956" i="2"/>
  <c r="Z2956" i="2"/>
  <c r="Y2956" i="2"/>
  <c r="AA2955" i="2"/>
  <c r="Z2955" i="2"/>
  <c r="Y2955" i="2"/>
  <c r="AA2954" i="2"/>
  <c r="Z2954" i="2"/>
  <c r="Y2954" i="2"/>
  <c r="AA2953" i="2"/>
  <c r="Z2953" i="2"/>
  <c r="Y2953" i="2"/>
  <c r="AA2952" i="2"/>
  <c r="Z2952" i="2"/>
  <c r="Y2952" i="2"/>
  <c r="AA2951" i="2"/>
  <c r="Z2951" i="2"/>
  <c r="Y2951" i="2"/>
  <c r="AA2950" i="2"/>
  <c r="Z2950" i="2"/>
  <c r="Y2950" i="2"/>
  <c r="AA2949" i="2"/>
  <c r="Z2949" i="2"/>
  <c r="Y2949" i="2"/>
  <c r="AA2948" i="2"/>
  <c r="Z2948" i="2"/>
  <c r="Y2948" i="2"/>
  <c r="AA2947" i="2"/>
  <c r="Z2947" i="2"/>
  <c r="Y2947" i="2"/>
  <c r="AA2946" i="2"/>
  <c r="Z2946" i="2"/>
  <c r="Y2946" i="2"/>
  <c r="AA2945" i="2"/>
  <c r="Z2945" i="2"/>
  <c r="Y2945" i="2"/>
  <c r="AA2944" i="2"/>
  <c r="Z2944" i="2"/>
  <c r="Y2944" i="2"/>
  <c r="AA2943" i="2"/>
  <c r="Z2943" i="2"/>
  <c r="Y2943" i="2"/>
  <c r="AA2942" i="2"/>
  <c r="Z2942" i="2"/>
  <c r="Y2942" i="2"/>
  <c r="AA2941" i="2"/>
  <c r="Z2941" i="2"/>
  <c r="Y2941" i="2"/>
  <c r="AA2940" i="2"/>
  <c r="Z2940" i="2"/>
  <c r="Y2940" i="2"/>
  <c r="AA2939" i="2"/>
  <c r="Z2939" i="2"/>
  <c r="Y2939" i="2"/>
  <c r="AA2938" i="2"/>
  <c r="Z2938" i="2"/>
  <c r="Y2938" i="2"/>
  <c r="AA2937" i="2"/>
  <c r="Z2937" i="2"/>
  <c r="Y2937" i="2"/>
  <c r="AA2936" i="2"/>
  <c r="Z2936" i="2"/>
  <c r="Y2936" i="2"/>
  <c r="AA2935" i="2"/>
  <c r="Z2935" i="2"/>
  <c r="Y2935" i="2"/>
  <c r="AA2934" i="2"/>
  <c r="Z2934" i="2"/>
  <c r="Y2934" i="2"/>
  <c r="AA2933" i="2"/>
  <c r="Z2933" i="2"/>
  <c r="Y2933" i="2"/>
  <c r="AA2932" i="2"/>
  <c r="Z2932" i="2"/>
  <c r="Y2932" i="2"/>
  <c r="AA2931" i="2"/>
  <c r="Z2931" i="2"/>
  <c r="Y2931" i="2"/>
  <c r="AA2930" i="2"/>
  <c r="Z2930" i="2"/>
  <c r="Y2930" i="2"/>
  <c r="AA2929" i="2"/>
  <c r="Z2929" i="2"/>
  <c r="Y2929" i="2"/>
  <c r="AA2928" i="2"/>
  <c r="Z2928" i="2"/>
  <c r="Y2928" i="2"/>
  <c r="AA2927" i="2"/>
  <c r="Z2927" i="2"/>
  <c r="Y2927" i="2"/>
  <c r="AA2926" i="2"/>
  <c r="Z2926" i="2"/>
  <c r="Y2926" i="2"/>
  <c r="AA2925" i="2"/>
  <c r="Z2925" i="2"/>
  <c r="Y2925" i="2"/>
  <c r="AA2924" i="2"/>
  <c r="Z2924" i="2"/>
  <c r="Y2924" i="2"/>
  <c r="AA2923" i="2"/>
  <c r="Z2923" i="2"/>
  <c r="Y2923" i="2"/>
  <c r="AA2922" i="2"/>
  <c r="Z2922" i="2"/>
  <c r="Y2922" i="2"/>
  <c r="AA2921" i="2"/>
  <c r="Z2921" i="2"/>
  <c r="Y2921" i="2"/>
  <c r="AA2920" i="2"/>
  <c r="Z2920" i="2"/>
  <c r="Y2920" i="2"/>
  <c r="AA2919" i="2"/>
  <c r="Z2919" i="2"/>
  <c r="Y2919" i="2"/>
  <c r="AA2918" i="2"/>
  <c r="Z2918" i="2"/>
  <c r="Y2918" i="2"/>
  <c r="AA2917" i="2"/>
  <c r="Z2917" i="2"/>
  <c r="Y2917" i="2"/>
  <c r="AA2916" i="2"/>
  <c r="Z2916" i="2"/>
  <c r="Y2916" i="2"/>
  <c r="AA2915" i="2"/>
  <c r="Z2915" i="2"/>
  <c r="Y2915" i="2"/>
  <c r="AA2914" i="2"/>
  <c r="Z2914" i="2"/>
  <c r="Y2914" i="2"/>
  <c r="AA2913" i="2"/>
  <c r="Z2913" i="2"/>
  <c r="Y2913" i="2"/>
  <c r="AA2912" i="2"/>
  <c r="Z2912" i="2"/>
  <c r="Y2912" i="2"/>
  <c r="AA2911" i="2"/>
  <c r="Z2911" i="2"/>
  <c r="Y2911" i="2"/>
  <c r="AA2910" i="2"/>
  <c r="Z2910" i="2"/>
  <c r="Y2910" i="2"/>
  <c r="AA2909" i="2"/>
  <c r="Z2909" i="2"/>
  <c r="Y2909" i="2"/>
  <c r="AA2908" i="2"/>
  <c r="Z2908" i="2"/>
  <c r="Y2908" i="2"/>
  <c r="AA2907" i="2"/>
  <c r="Z2907" i="2"/>
  <c r="Y2907" i="2"/>
  <c r="AA2906" i="2"/>
  <c r="Z2906" i="2"/>
  <c r="Y2906" i="2"/>
  <c r="AA2905" i="2"/>
  <c r="Z2905" i="2"/>
  <c r="Y2905" i="2"/>
  <c r="AA2904" i="2"/>
  <c r="Z2904" i="2"/>
  <c r="Y2904" i="2"/>
  <c r="AA2903" i="2"/>
  <c r="Z2903" i="2"/>
  <c r="Y2903" i="2"/>
  <c r="AA2902" i="2"/>
  <c r="Z2902" i="2"/>
  <c r="Y2902" i="2"/>
  <c r="AA2901" i="2"/>
  <c r="Z2901" i="2"/>
  <c r="Y2901" i="2"/>
  <c r="AA2900" i="2"/>
  <c r="Z2900" i="2"/>
  <c r="Y2900" i="2"/>
  <c r="AA2899" i="2"/>
  <c r="Z2899" i="2"/>
  <c r="Y2899" i="2"/>
  <c r="AA2898" i="2"/>
  <c r="Z2898" i="2"/>
  <c r="Y2898" i="2"/>
  <c r="AA2897" i="2"/>
  <c r="Z2897" i="2"/>
  <c r="Y2897" i="2"/>
  <c r="AA2896" i="2"/>
  <c r="Z2896" i="2"/>
  <c r="Y2896" i="2"/>
  <c r="AA2895" i="2"/>
  <c r="Z2895" i="2"/>
  <c r="Y2895" i="2"/>
  <c r="AA2894" i="2"/>
  <c r="Z2894" i="2"/>
  <c r="Y2894" i="2"/>
  <c r="AA2893" i="2"/>
  <c r="Z2893" i="2"/>
  <c r="Y2893" i="2"/>
  <c r="AA2892" i="2"/>
  <c r="Z2892" i="2"/>
  <c r="Y2892" i="2"/>
  <c r="AA2891" i="2"/>
  <c r="Z2891" i="2"/>
  <c r="Y2891" i="2"/>
  <c r="AA2890" i="2"/>
  <c r="Z2890" i="2"/>
  <c r="Y2890" i="2"/>
  <c r="AA2889" i="2"/>
  <c r="Z2889" i="2"/>
  <c r="Y2889" i="2"/>
  <c r="AA2888" i="2"/>
  <c r="Z2888" i="2"/>
  <c r="Y2888" i="2"/>
  <c r="AA2887" i="2"/>
  <c r="Z2887" i="2"/>
  <c r="Y2887" i="2"/>
  <c r="AA2886" i="2"/>
  <c r="Z2886" i="2"/>
  <c r="Y2886" i="2"/>
  <c r="AA2885" i="2"/>
  <c r="Z2885" i="2"/>
  <c r="Y2885" i="2"/>
  <c r="AA2884" i="2"/>
  <c r="Z2884" i="2"/>
  <c r="Y2884" i="2"/>
  <c r="AA2883" i="2"/>
  <c r="Z2883" i="2"/>
  <c r="Y2883" i="2"/>
  <c r="AA2882" i="2"/>
  <c r="Z2882" i="2"/>
  <c r="Y2882" i="2"/>
  <c r="AA2881" i="2"/>
  <c r="Z2881" i="2"/>
  <c r="Y2881" i="2"/>
  <c r="AA2880" i="2"/>
  <c r="Z2880" i="2"/>
  <c r="Y2880" i="2"/>
  <c r="AA2879" i="2"/>
  <c r="Z2879" i="2"/>
  <c r="Y2879" i="2"/>
  <c r="AA2878" i="2"/>
  <c r="Z2878" i="2"/>
  <c r="Y2878" i="2"/>
  <c r="AA2877" i="2"/>
  <c r="Z2877" i="2"/>
  <c r="Y2877" i="2"/>
  <c r="AA2876" i="2"/>
  <c r="Z2876" i="2"/>
  <c r="Y2876" i="2"/>
  <c r="AA2875" i="2"/>
  <c r="Z2875" i="2"/>
  <c r="Y2875" i="2"/>
  <c r="AA2874" i="2"/>
  <c r="Z2874" i="2"/>
  <c r="Y2874" i="2"/>
  <c r="AA2873" i="2"/>
  <c r="Z2873" i="2"/>
  <c r="Y2873" i="2"/>
  <c r="AA2872" i="2"/>
  <c r="Z2872" i="2"/>
  <c r="Y2872" i="2"/>
  <c r="AA2871" i="2"/>
  <c r="Z2871" i="2"/>
  <c r="Y2871" i="2"/>
  <c r="AA2870" i="2"/>
  <c r="Z2870" i="2"/>
  <c r="Y2870" i="2"/>
  <c r="AA2869" i="2"/>
  <c r="Z2869" i="2"/>
  <c r="Y2869" i="2"/>
  <c r="AA2868" i="2"/>
  <c r="Z2868" i="2"/>
  <c r="Y2868" i="2"/>
  <c r="AA2867" i="2"/>
  <c r="Z2867" i="2"/>
  <c r="Y2867" i="2"/>
  <c r="AA2866" i="2"/>
  <c r="Z2866" i="2"/>
  <c r="Y2866" i="2"/>
  <c r="AA2865" i="2"/>
  <c r="Z2865" i="2"/>
  <c r="Y2865" i="2"/>
  <c r="AA2864" i="2"/>
  <c r="Z2864" i="2"/>
  <c r="Y2864" i="2"/>
  <c r="AA2863" i="2"/>
  <c r="Z2863" i="2"/>
  <c r="Y2863" i="2"/>
  <c r="AA2862" i="2"/>
  <c r="Z2862" i="2"/>
  <c r="Y2862" i="2"/>
  <c r="AA2861" i="2"/>
  <c r="Z2861" i="2"/>
  <c r="Y2861" i="2"/>
  <c r="AA2860" i="2"/>
  <c r="Z2860" i="2"/>
  <c r="Y2860" i="2"/>
  <c r="AA2859" i="2"/>
  <c r="Z2859" i="2"/>
  <c r="Y2859" i="2"/>
  <c r="AA2858" i="2"/>
  <c r="Z2858" i="2"/>
  <c r="Y2858" i="2"/>
  <c r="AA2857" i="2"/>
  <c r="Z2857" i="2"/>
  <c r="Y2857" i="2"/>
  <c r="AA2856" i="2"/>
  <c r="Z2856" i="2"/>
  <c r="Y2856" i="2"/>
  <c r="AA2855" i="2"/>
  <c r="Z2855" i="2"/>
  <c r="Y2855" i="2"/>
  <c r="AA2854" i="2"/>
  <c r="Z2854" i="2"/>
  <c r="Y2854" i="2"/>
  <c r="AA2853" i="2"/>
  <c r="Z2853" i="2"/>
  <c r="Y2853" i="2"/>
  <c r="AA2852" i="2"/>
  <c r="Z2852" i="2"/>
  <c r="Y2852" i="2"/>
  <c r="AA2851" i="2"/>
  <c r="Z2851" i="2"/>
  <c r="Y2851" i="2"/>
  <c r="AA2850" i="2"/>
  <c r="Z2850" i="2"/>
  <c r="Y2850" i="2"/>
  <c r="AA2849" i="2"/>
  <c r="Z2849" i="2"/>
  <c r="Y2849" i="2"/>
  <c r="AA2848" i="2"/>
  <c r="Z2848" i="2"/>
  <c r="Y2848" i="2"/>
  <c r="AA2847" i="2"/>
  <c r="Z2847" i="2"/>
  <c r="Y2847" i="2"/>
  <c r="AA2846" i="2"/>
  <c r="Z2846" i="2"/>
  <c r="Y2846" i="2"/>
  <c r="AA2845" i="2"/>
  <c r="Z2845" i="2"/>
  <c r="Y2845" i="2"/>
  <c r="AA2844" i="2"/>
  <c r="Z2844" i="2"/>
  <c r="Y2844" i="2"/>
  <c r="AA2843" i="2"/>
  <c r="Z2843" i="2"/>
  <c r="Y2843" i="2"/>
  <c r="AA2842" i="2"/>
  <c r="Z2842" i="2"/>
  <c r="Y2842" i="2"/>
  <c r="AA2841" i="2"/>
  <c r="Z2841" i="2"/>
  <c r="Y2841" i="2"/>
  <c r="AA2840" i="2"/>
  <c r="Z2840" i="2"/>
  <c r="Y2840" i="2"/>
  <c r="AA2839" i="2"/>
  <c r="Z2839" i="2"/>
  <c r="Y2839" i="2"/>
  <c r="AA2838" i="2"/>
  <c r="Z2838" i="2"/>
  <c r="Y2838" i="2"/>
  <c r="AA2837" i="2"/>
  <c r="Z2837" i="2"/>
  <c r="Y2837" i="2"/>
  <c r="AA2836" i="2"/>
  <c r="Z2836" i="2"/>
  <c r="Y2836" i="2"/>
  <c r="AA2835" i="2"/>
  <c r="Z2835" i="2"/>
  <c r="Y2835" i="2"/>
  <c r="AA2834" i="2"/>
  <c r="Z2834" i="2"/>
  <c r="Y2834" i="2"/>
  <c r="AA2833" i="2"/>
  <c r="Z2833" i="2"/>
  <c r="Y2833" i="2"/>
  <c r="AA2832" i="2"/>
  <c r="Z2832" i="2"/>
  <c r="Y2832" i="2"/>
  <c r="AA2831" i="2"/>
  <c r="Z2831" i="2"/>
  <c r="Y2831" i="2"/>
  <c r="AA2830" i="2"/>
  <c r="Z2830" i="2"/>
  <c r="Y2830" i="2"/>
  <c r="AA2829" i="2"/>
  <c r="Z2829" i="2"/>
  <c r="Y2829" i="2"/>
  <c r="AA2828" i="2"/>
  <c r="Z2828" i="2"/>
  <c r="Y2828" i="2"/>
  <c r="AA2827" i="2"/>
  <c r="Z2827" i="2"/>
  <c r="Y2827" i="2"/>
  <c r="AA2826" i="2"/>
  <c r="Z2826" i="2"/>
  <c r="Y2826" i="2"/>
  <c r="AA2825" i="2"/>
  <c r="Z2825" i="2"/>
  <c r="Y2825" i="2"/>
  <c r="AA2824" i="2"/>
  <c r="Z2824" i="2"/>
  <c r="Y2824" i="2"/>
  <c r="AA2823" i="2"/>
  <c r="Z2823" i="2"/>
  <c r="Y2823" i="2"/>
  <c r="AA2822" i="2"/>
  <c r="Z2822" i="2"/>
  <c r="Y2822" i="2"/>
  <c r="AA2821" i="2"/>
  <c r="Z2821" i="2"/>
  <c r="Y2821" i="2"/>
  <c r="AA2820" i="2"/>
  <c r="Z2820" i="2"/>
  <c r="Y2820" i="2"/>
  <c r="AA2819" i="2"/>
  <c r="Z2819" i="2"/>
  <c r="Y2819" i="2"/>
  <c r="AA2818" i="2"/>
  <c r="Z2818" i="2"/>
  <c r="Y2818" i="2"/>
  <c r="AA2817" i="2"/>
  <c r="Z2817" i="2"/>
  <c r="Y2817" i="2"/>
  <c r="AA2816" i="2"/>
  <c r="Z2816" i="2"/>
  <c r="Y2816" i="2"/>
  <c r="AA2815" i="2"/>
  <c r="Z2815" i="2"/>
  <c r="Y2815" i="2"/>
  <c r="AA2814" i="2"/>
  <c r="Z2814" i="2"/>
  <c r="Y2814" i="2"/>
  <c r="AA2813" i="2"/>
  <c r="Z2813" i="2"/>
  <c r="Y2813" i="2"/>
  <c r="AA2812" i="2"/>
  <c r="Z2812" i="2"/>
  <c r="Y2812" i="2"/>
  <c r="AA2811" i="2"/>
  <c r="Z2811" i="2"/>
  <c r="Y2811" i="2"/>
  <c r="AA2810" i="2"/>
  <c r="Z2810" i="2"/>
  <c r="Y2810" i="2"/>
  <c r="AA2809" i="2"/>
  <c r="Z2809" i="2"/>
  <c r="Y2809" i="2"/>
  <c r="AA2808" i="2"/>
  <c r="Z2808" i="2"/>
  <c r="Y2808" i="2"/>
  <c r="AA2807" i="2"/>
  <c r="Z2807" i="2"/>
  <c r="Y2807" i="2"/>
  <c r="AA2806" i="2"/>
  <c r="Z2806" i="2"/>
  <c r="Y2806" i="2"/>
  <c r="AA2805" i="2"/>
  <c r="Z2805" i="2"/>
  <c r="Y2805" i="2"/>
  <c r="AA2804" i="2"/>
  <c r="Z2804" i="2"/>
  <c r="Y2804" i="2"/>
  <c r="AA2803" i="2"/>
  <c r="Z2803" i="2"/>
  <c r="Y2803" i="2"/>
  <c r="AA2802" i="2"/>
  <c r="Z2802" i="2"/>
  <c r="Y2802" i="2"/>
  <c r="AA2801" i="2"/>
  <c r="Z2801" i="2"/>
  <c r="Y2801" i="2"/>
  <c r="AA2800" i="2"/>
  <c r="Z2800" i="2"/>
  <c r="Y2800" i="2"/>
  <c r="AA2799" i="2"/>
  <c r="Z2799" i="2"/>
  <c r="Y2799" i="2"/>
  <c r="AA2798" i="2"/>
  <c r="Z2798" i="2"/>
  <c r="Y2798" i="2"/>
  <c r="AA2797" i="2"/>
  <c r="Z2797" i="2"/>
  <c r="Y2797" i="2"/>
  <c r="AA2796" i="2"/>
  <c r="Z2796" i="2"/>
  <c r="Y2796" i="2"/>
  <c r="AA2795" i="2"/>
  <c r="Z2795" i="2"/>
  <c r="Y2795" i="2"/>
  <c r="AA2794" i="2"/>
  <c r="Z2794" i="2"/>
  <c r="Y2794" i="2"/>
  <c r="AA2793" i="2"/>
  <c r="Z2793" i="2"/>
  <c r="Y2793" i="2"/>
  <c r="AA2792" i="2"/>
  <c r="Z2792" i="2"/>
  <c r="Y2792" i="2"/>
  <c r="AA2791" i="2"/>
  <c r="Z2791" i="2"/>
  <c r="Y2791" i="2"/>
  <c r="AA2790" i="2"/>
  <c r="Z2790" i="2"/>
  <c r="Y2790" i="2"/>
  <c r="AA2789" i="2"/>
  <c r="Z2789" i="2"/>
  <c r="Y2789" i="2"/>
  <c r="AA2788" i="2"/>
  <c r="Z2788" i="2"/>
  <c r="Y2788" i="2"/>
  <c r="AA2787" i="2"/>
  <c r="Z2787" i="2"/>
  <c r="Y2787" i="2"/>
  <c r="AA2786" i="2"/>
  <c r="Z2786" i="2"/>
  <c r="Y2786" i="2"/>
  <c r="AA2785" i="2"/>
  <c r="Z2785" i="2"/>
  <c r="Y2785" i="2"/>
  <c r="AA2784" i="2"/>
  <c r="Z2784" i="2"/>
  <c r="Y2784" i="2"/>
  <c r="AA2783" i="2"/>
  <c r="Z2783" i="2"/>
  <c r="Y2783" i="2"/>
  <c r="AA2782" i="2"/>
  <c r="Z2782" i="2"/>
  <c r="Y2782" i="2"/>
  <c r="AA2781" i="2"/>
  <c r="Z2781" i="2"/>
  <c r="Y2781" i="2"/>
  <c r="AA2780" i="2"/>
  <c r="Z2780" i="2"/>
  <c r="Y2780" i="2"/>
  <c r="AA2779" i="2"/>
  <c r="Z2779" i="2"/>
  <c r="Y2779" i="2"/>
  <c r="AA2778" i="2"/>
  <c r="Z2778" i="2"/>
  <c r="Y2778" i="2"/>
  <c r="AA2777" i="2"/>
  <c r="Z2777" i="2"/>
  <c r="Y2777" i="2"/>
  <c r="AA2776" i="2"/>
  <c r="Z2776" i="2"/>
  <c r="Y2776" i="2"/>
  <c r="AA2775" i="2"/>
  <c r="Z2775" i="2"/>
  <c r="Y2775" i="2"/>
  <c r="AA2774" i="2"/>
  <c r="Z2774" i="2"/>
  <c r="Y2774" i="2"/>
  <c r="AA2773" i="2"/>
  <c r="Z2773" i="2"/>
  <c r="Y2773" i="2"/>
  <c r="AA2772" i="2"/>
  <c r="Z2772" i="2"/>
  <c r="Y2772" i="2"/>
  <c r="AA2771" i="2"/>
  <c r="Z2771" i="2"/>
  <c r="Y2771" i="2"/>
  <c r="AA2770" i="2"/>
  <c r="Z2770" i="2"/>
  <c r="Y2770" i="2"/>
  <c r="AA2769" i="2"/>
  <c r="Z2769" i="2"/>
  <c r="Y2769" i="2"/>
  <c r="AA2768" i="2"/>
  <c r="Z2768" i="2"/>
  <c r="Y2768" i="2"/>
  <c r="AA2767" i="2"/>
  <c r="Z2767" i="2"/>
  <c r="Y2767" i="2"/>
  <c r="AA2766" i="2"/>
  <c r="Z2766" i="2"/>
  <c r="Y2766" i="2"/>
  <c r="AA2765" i="2"/>
  <c r="Z2765" i="2"/>
  <c r="Y2765" i="2"/>
  <c r="AA2764" i="2"/>
  <c r="Z2764" i="2"/>
  <c r="Y2764" i="2"/>
  <c r="AA2763" i="2"/>
  <c r="Z2763" i="2"/>
  <c r="Y2763" i="2"/>
  <c r="AA2762" i="2"/>
  <c r="Z2762" i="2"/>
  <c r="Y2762" i="2"/>
  <c r="AA2761" i="2"/>
  <c r="Z2761" i="2"/>
  <c r="Y2761" i="2"/>
  <c r="AA2760" i="2"/>
  <c r="Z2760" i="2"/>
  <c r="Y2760" i="2"/>
  <c r="AA2759" i="2"/>
  <c r="Z2759" i="2"/>
  <c r="Y2759" i="2"/>
  <c r="AA2758" i="2"/>
  <c r="Z2758" i="2"/>
  <c r="Y2758" i="2"/>
  <c r="AA2757" i="2"/>
  <c r="Z2757" i="2"/>
  <c r="Y2757" i="2"/>
  <c r="AA2756" i="2"/>
  <c r="Z2756" i="2"/>
  <c r="Y2756" i="2"/>
  <c r="AA2755" i="2"/>
  <c r="Z2755" i="2"/>
  <c r="Y2755" i="2"/>
  <c r="AA2754" i="2"/>
  <c r="Z2754" i="2"/>
  <c r="Y2754" i="2"/>
  <c r="AA2753" i="2"/>
  <c r="Z2753" i="2"/>
  <c r="Y2753" i="2"/>
  <c r="AA2752" i="2"/>
  <c r="Z2752" i="2"/>
  <c r="Y2752" i="2"/>
  <c r="AA2751" i="2"/>
  <c r="Z2751" i="2"/>
  <c r="Y2751" i="2"/>
  <c r="AA2750" i="2"/>
  <c r="Z2750" i="2"/>
  <c r="Y2750" i="2"/>
  <c r="AA2749" i="2"/>
  <c r="Z2749" i="2"/>
  <c r="Y2749" i="2"/>
  <c r="AA2748" i="2"/>
  <c r="Z2748" i="2"/>
  <c r="Y2748" i="2"/>
  <c r="AA2747" i="2"/>
  <c r="Z2747" i="2"/>
  <c r="Y2747" i="2"/>
  <c r="AA2746" i="2"/>
  <c r="Z2746" i="2"/>
  <c r="Y2746" i="2"/>
  <c r="AA2745" i="2"/>
  <c r="Z2745" i="2"/>
  <c r="Y2745" i="2"/>
  <c r="AA2744" i="2"/>
  <c r="Z2744" i="2"/>
  <c r="Y2744" i="2"/>
  <c r="AA2743" i="2"/>
  <c r="Z2743" i="2"/>
  <c r="Y2743" i="2"/>
  <c r="AA2742" i="2"/>
  <c r="Z2742" i="2"/>
  <c r="Y2742" i="2"/>
  <c r="AA2741" i="2"/>
  <c r="Z2741" i="2"/>
  <c r="Y2741" i="2"/>
  <c r="AA2740" i="2"/>
  <c r="Z2740" i="2"/>
  <c r="Y2740" i="2"/>
  <c r="AA2739" i="2"/>
  <c r="Z2739" i="2"/>
  <c r="Y2739" i="2"/>
  <c r="AA2738" i="2"/>
  <c r="Z2738" i="2"/>
  <c r="Y2738" i="2"/>
  <c r="AA2737" i="2"/>
  <c r="Z2737" i="2"/>
  <c r="Y2737" i="2"/>
  <c r="AA2736" i="2"/>
  <c r="Z2736" i="2"/>
  <c r="Y2736" i="2"/>
  <c r="AA2735" i="2"/>
  <c r="Z2735" i="2"/>
  <c r="Y2735" i="2"/>
  <c r="AA2734" i="2"/>
  <c r="Z2734" i="2"/>
  <c r="Y2734" i="2"/>
  <c r="AA2733" i="2"/>
  <c r="Z2733" i="2"/>
  <c r="Y2733" i="2"/>
  <c r="AA2732" i="2"/>
  <c r="Z2732" i="2"/>
  <c r="Y2732" i="2"/>
  <c r="AA2731" i="2"/>
  <c r="Z2731" i="2"/>
  <c r="Y2731" i="2"/>
  <c r="AA2730" i="2"/>
  <c r="Z2730" i="2"/>
  <c r="Y2730" i="2"/>
  <c r="AA2729" i="2"/>
  <c r="Z2729" i="2"/>
  <c r="Y2729" i="2"/>
  <c r="AA2728" i="2"/>
  <c r="Z2728" i="2"/>
  <c r="Y2728" i="2"/>
  <c r="AA2727" i="2"/>
  <c r="Z2727" i="2"/>
  <c r="Y2727" i="2"/>
  <c r="AA2726" i="2"/>
  <c r="Z2726" i="2"/>
  <c r="Y2726" i="2"/>
  <c r="AA2725" i="2"/>
  <c r="Z2725" i="2"/>
  <c r="Y2725" i="2"/>
  <c r="AA2724" i="2"/>
  <c r="Z2724" i="2"/>
  <c r="Y2724" i="2"/>
  <c r="AA2723" i="2"/>
  <c r="Z2723" i="2"/>
  <c r="Y2723" i="2"/>
  <c r="AA2722" i="2"/>
  <c r="Z2722" i="2"/>
  <c r="Y2722" i="2"/>
  <c r="AA2721" i="2"/>
  <c r="Z2721" i="2"/>
  <c r="Y2721" i="2"/>
  <c r="AA2720" i="2"/>
  <c r="Z2720" i="2"/>
  <c r="Y2720" i="2"/>
  <c r="AA2719" i="2"/>
  <c r="Z2719" i="2"/>
  <c r="Y2719" i="2"/>
  <c r="AA2718" i="2"/>
  <c r="Z2718" i="2"/>
  <c r="Y2718" i="2"/>
  <c r="AA2717" i="2"/>
  <c r="Z2717" i="2"/>
  <c r="Y2717" i="2"/>
  <c r="AA2716" i="2"/>
  <c r="Z2716" i="2"/>
  <c r="Y2716" i="2"/>
  <c r="AA2715" i="2"/>
  <c r="Z2715" i="2"/>
  <c r="Y2715" i="2"/>
  <c r="AA2714" i="2"/>
  <c r="Z2714" i="2"/>
  <c r="Y2714" i="2"/>
  <c r="AA2713" i="2"/>
  <c r="Z2713" i="2"/>
  <c r="Y2713" i="2"/>
  <c r="AA2712" i="2"/>
  <c r="Z2712" i="2"/>
  <c r="Y2712" i="2"/>
  <c r="AA2711" i="2"/>
  <c r="Z2711" i="2"/>
  <c r="Y2711" i="2"/>
  <c r="AA2710" i="2"/>
  <c r="Z2710" i="2"/>
  <c r="Y2710" i="2"/>
  <c r="AA2709" i="2"/>
  <c r="Z2709" i="2"/>
  <c r="Y2709" i="2"/>
  <c r="AA2708" i="2"/>
  <c r="Z2708" i="2"/>
  <c r="Y2708" i="2"/>
  <c r="AA2707" i="2"/>
  <c r="Z2707" i="2"/>
  <c r="Y2707" i="2"/>
  <c r="AA2706" i="2"/>
  <c r="Z2706" i="2"/>
  <c r="Y2706" i="2"/>
  <c r="AA2705" i="2"/>
  <c r="Z2705" i="2"/>
  <c r="Y2705" i="2"/>
  <c r="AA2704" i="2"/>
  <c r="Z2704" i="2"/>
  <c r="Y2704" i="2"/>
  <c r="AA2703" i="2"/>
  <c r="Z2703" i="2"/>
  <c r="Y2703" i="2"/>
  <c r="AA2702" i="2"/>
  <c r="Z2702" i="2"/>
  <c r="Y2702" i="2"/>
  <c r="AA2701" i="2"/>
  <c r="Z2701" i="2"/>
  <c r="Y2701" i="2"/>
  <c r="AA2700" i="2"/>
  <c r="Z2700" i="2"/>
  <c r="Y2700" i="2"/>
  <c r="AA2699" i="2"/>
  <c r="Z2699" i="2"/>
  <c r="Y2699" i="2"/>
  <c r="AA2698" i="2"/>
  <c r="Z2698" i="2"/>
  <c r="Y2698" i="2"/>
  <c r="AA2697" i="2"/>
  <c r="Z2697" i="2"/>
  <c r="Y2697" i="2"/>
  <c r="AA2696" i="2"/>
  <c r="Z2696" i="2"/>
  <c r="Y2696" i="2"/>
  <c r="AA2695" i="2"/>
  <c r="Z2695" i="2"/>
  <c r="Y2695" i="2"/>
  <c r="AA2694" i="2"/>
  <c r="Z2694" i="2"/>
  <c r="Y2694" i="2"/>
  <c r="AA2693" i="2"/>
  <c r="Z2693" i="2"/>
  <c r="Y2693" i="2"/>
  <c r="AA2692" i="2"/>
  <c r="Z2692" i="2"/>
  <c r="Y2692" i="2"/>
  <c r="AA2691" i="2"/>
  <c r="Z2691" i="2"/>
  <c r="Y2691" i="2"/>
  <c r="AA2690" i="2"/>
  <c r="Z2690" i="2"/>
  <c r="Y2690" i="2"/>
  <c r="AA2689" i="2"/>
  <c r="Z2689" i="2"/>
  <c r="Y2689" i="2"/>
  <c r="AA2688" i="2"/>
  <c r="Z2688" i="2"/>
  <c r="Y2688" i="2"/>
  <c r="AA2687" i="2"/>
  <c r="Z2687" i="2"/>
  <c r="Y2687" i="2"/>
  <c r="AA2686" i="2"/>
  <c r="Z2686" i="2"/>
  <c r="Y2686" i="2"/>
  <c r="AA2685" i="2"/>
  <c r="Z2685" i="2"/>
  <c r="Y2685" i="2"/>
  <c r="AA2684" i="2"/>
  <c r="Z2684" i="2"/>
  <c r="Y2684" i="2"/>
  <c r="AA2683" i="2"/>
  <c r="Z2683" i="2"/>
  <c r="Y2683" i="2"/>
  <c r="AA2682" i="2"/>
  <c r="Z2682" i="2"/>
  <c r="Y2682" i="2"/>
  <c r="AA2681" i="2"/>
  <c r="Z2681" i="2"/>
  <c r="Y2681" i="2"/>
  <c r="AA2680" i="2"/>
  <c r="Z2680" i="2"/>
  <c r="Y2680" i="2"/>
  <c r="AA2679" i="2"/>
  <c r="Z2679" i="2"/>
  <c r="Y2679" i="2"/>
  <c r="AA2678" i="2"/>
  <c r="Z2678" i="2"/>
  <c r="Y2678" i="2"/>
  <c r="AA2677" i="2"/>
  <c r="Z2677" i="2"/>
  <c r="Y2677" i="2"/>
  <c r="AA2676" i="2"/>
  <c r="Z2676" i="2"/>
  <c r="Y2676" i="2"/>
  <c r="AA2675" i="2"/>
  <c r="Z2675" i="2"/>
  <c r="Y2675" i="2"/>
  <c r="AA2674" i="2"/>
  <c r="Z2674" i="2"/>
  <c r="Y2674" i="2"/>
  <c r="AA2673" i="2"/>
  <c r="Z2673" i="2"/>
  <c r="Y2673" i="2"/>
  <c r="AA2672" i="2"/>
  <c r="Z2672" i="2"/>
  <c r="Y2672" i="2"/>
  <c r="AA2671" i="2"/>
  <c r="Z2671" i="2"/>
  <c r="Y2671" i="2"/>
  <c r="AA2670" i="2"/>
  <c r="Z2670" i="2"/>
  <c r="Y2670" i="2"/>
  <c r="AA2669" i="2"/>
  <c r="Z2669" i="2"/>
  <c r="Y2669" i="2"/>
  <c r="AA2668" i="2"/>
  <c r="Z2668" i="2"/>
  <c r="Y2668" i="2"/>
  <c r="AA2667" i="2"/>
  <c r="Z2667" i="2"/>
  <c r="Y2667" i="2"/>
  <c r="AA2666" i="2"/>
  <c r="Z2666" i="2"/>
  <c r="Y2666" i="2"/>
  <c r="AA2665" i="2"/>
  <c r="Z2665" i="2"/>
  <c r="Y2665" i="2"/>
  <c r="AA2664" i="2"/>
  <c r="Z2664" i="2"/>
  <c r="Y2664" i="2"/>
  <c r="AA2663" i="2"/>
  <c r="Z2663" i="2"/>
  <c r="Y2663" i="2"/>
  <c r="AA2662" i="2"/>
  <c r="Z2662" i="2"/>
  <c r="Y2662" i="2"/>
  <c r="AA2661" i="2"/>
  <c r="Z2661" i="2"/>
  <c r="Y2661" i="2"/>
  <c r="AA2660" i="2"/>
  <c r="Z2660" i="2"/>
  <c r="Y2660" i="2"/>
  <c r="AA2659" i="2"/>
  <c r="Z2659" i="2"/>
  <c r="Y2659" i="2"/>
  <c r="AA2658" i="2"/>
  <c r="Z2658" i="2"/>
  <c r="Y2658" i="2"/>
  <c r="AA2657" i="2"/>
  <c r="Z2657" i="2"/>
  <c r="Y2657" i="2"/>
  <c r="AA2656" i="2"/>
  <c r="Z2656" i="2"/>
  <c r="Y2656" i="2"/>
  <c r="AA2655" i="2"/>
  <c r="Z2655" i="2"/>
  <c r="Y2655" i="2"/>
  <c r="AA2654" i="2"/>
  <c r="Z2654" i="2"/>
  <c r="Y2654" i="2"/>
  <c r="AA2653" i="2"/>
  <c r="Z2653" i="2"/>
  <c r="Y2653" i="2"/>
  <c r="AA2652" i="2"/>
  <c r="Z2652" i="2"/>
  <c r="Y2652" i="2"/>
  <c r="AA2651" i="2"/>
  <c r="Z2651" i="2"/>
  <c r="Y2651" i="2"/>
  <c r="AA2650" i="2"/>
  <c r="Z2650" i="2"/>
  <c r="Y2650" i="2"/>
  <c r="AA2649" i="2"/>
  <c r="Z2649" i="2"/>
  <c r="Y2649" i="2"/>
  <c r="AA2648" i="2"/>
  <c r="Z2648" i="2"/>
  <c r="Y2648" i="2"/>
  <c r="AA2647" i="2"/>
  <c r="Z2647" i="2"/>
  <c r="Y2647" i="2"/>
  <c r="AA2646" i="2"/>
  <c r="Z2646" i="2"/>
  <c r="Y2646" i="2"/>
  <c r="AA2645" i="2"/>
  <c r="Z2645" i="2"/>
  <c r="Y2645" i="2"/>
  <c r="AA2644" i="2"/>
  <c r="Z2644" i="2"/>
  <c r="Y2644" i="2"/>
  <c r="AA2643" i="2"/>
  <c r="Z2643" i="2"/>
  <c r="Y2643" i="2"/>
  <c r="AA2642" i="2"/>
  <c r="Z2642" i="2"/>
  <c r="Y2642" i="2"/>
  <c r="AA2641" i="2"/>
  <c r="Z2641" i="2"/>
  <c r="Y2641" i="2"/>
  <c r="AA2640" i="2"/>
  <c r="Z2640" i="2"/>
  <c r="Y2640" i="2"/>
  <c r="AA2639" i="2"/>
  <c r="Z2639" i="2"/>
  <c r="Y2639" i="2"/>
  <c r="AA2638" i="2"/>
  <c r="Z2638" i="2"/>
  <c r="Y2638" i="2"/>
  <c r="AA2637" i="2"/>
  <c r="Z2637" i="2"/>
  <c r="Y2637" i="2"/>
  <c r="AA2636" i="2"/>
  <c r="Z2636" i="2"/>
  <c r="Y2636" i="2"/>
  <c r="AA2635" i="2"/>
  <c r="Z2635" i="2"/>
  <c r="Y2635" i="2"/>
  <c r="AA2634" i="2"/>
  <c r="Z2634" i="2"/>
  <c r="Y2634" i="2"/>
  <c r="AA2633" i="2"/>
  <c r="Z2633" i="2"/>
  <c r="Y2633" i="2"/>
  <c r="AA2632" i="2"/>
  <c r="Z2632" i="2"/>
  <c r="Y2632" i="2"/>
  <c r="AA2631" i="2"/>
  <c r="Z2631" i="2"/>
  <c r="Y2631" i="2"/>
  <c r="AA2630" i="2"/>
  <c r="Z2630" i="2"/>
  <c r="Y2630" i="2"/>
  <c r="AA2629" i="2"/>
  <c r="Z2629" i="2"/>
  <c r="Y2629" i="2"/>
  <c r="AA2628" i="2"/>
  <c r="Z2628" i="2"/>
  <c r="Y2628" i="2"/>
  <c r="AA2627" i="2"/>
  <c r="Z2627" i="2"/>
  <c r="Y2627" i="2"/>
  <c r="AA2626" i="2"/>
  <c r="Z2626" i="2"/>
  <c r="Y2626" i="2"/>
  <c r="AA2625" i="2"/>
  <c r="Z2625" i="2"/>
  <c r="Y2625" i="2"/>
  <c r="AA2624" i="2"/>
  <c r="Z2624" i="2"/>
  <c r="Y2624" i="2"/>
  <c r="AA2623" i="2"/>
  <c r="Z2623" i="2"/>
  <c r="Y2623" i="2"/>
  <c r="AA2622" i="2"/>
  <c r="Z2622" i="2"/>
  <c r="Y2622" i="2"/>
  <c r="AA2621" i="2"/>
  <c r="Z2621" i="2"/>
  <c r="Y2621" i="2"/>
  <c r="AA2620" i="2"/>
  <c r="Z2620" i="2"/>
  <c r="Y2620" i="2"/>
  <c r="AA2619" i="2"/>
  <c r="Z2619" i="2"/>
  <c r="Y2619" i="2"/>
  <c r="AA2618" i="2"/>
  <c r="Z2618" i="2"/>
  <c r="Y2618" i="2"/>
  <c r="AA2617" i="2"/>
  <c r="Z2617" i="2"/>
  <c r="Y2617" i="2"/>
  <c r="AA2616" i="2"/>
  <c r="Z2616" i="2"/>
  <c r="Y2616" i="2"/>
  <c r="AA2615" i="2"/>
  <c r="Z2615" i="2"/>
  <c r="Y2615" i="2"/>
  <c r="AA2614" i="2"/>
  <c r="Z2614" i="2"/>
  <c r="Y2614" i="2"/>
  <c r="AA2613" i="2"/>
  <c r="Z2613" i="2"/>
  <c r="Y2613" i="2"/>
  <c r="AA2612" i="2"/>
  <c r="Z2612" i="2"/>
  <c r="Y2612" i="2"/>
  <c r="AA2611" i="2"/>
  <c r="Z2611" i="2"/>
  <c r="Y2611" i="2"/>
  <c r="AA2610" i="2"/>
  <c r="Z2610" i="2"/>
  <c r="Y2610" i="2"/>
  <c r="AA2609" i="2"/>
  <c r="Z2609" i="2"/>
  <c r="Y2609" i="2"/>
  <c r="AA2608" i="2"/>
  <c r="Z2608" i="2"/>
  <c r="Y2608" i="2"/>
  <c r="AA2607" i="2"/>
  <c r="Z2607" i="2"/>
  <c r="Y2607" i="2"/>
  <c r="AA2606" i="2"/>
  <c r="Z2606" i="2"/>
  <c r="Y2606" i="2"/>
  <c r="AA2605" i="2"/>
  <c r="Z2605" i="2"/>
  <c r="Y2605" i="2"/>
  <c r="AA2604" i="2"/>
  <c r="Z2604" i="2"/>
  <c r="Y2604" i="2"/>
  <c r="AA2603" i="2"/>
  <c r="Z2603" i="2"/>
  <c r="Y2603" i="2"/>
  <c r="AA2602" i="2"/>
  <c r="Z2602" i="2"/>
  <c r="Y2602" i="2"/>
  <c r="AA2601" i="2"/>
  <c r="Z2601" i="2"/>
  <c r="Y2601" i="2"/>
  <c r="AA2600" i="2"/>
  <c r="Z2600" i="2"/>
  <c r="Y2600" i="2"/>
  <c r="AA2599" i="2"/>
  <c r="Z2599" i="2"/>
  <c r="Y2599" i="2"/>
  <c r="AA2598" i="2"/>
  <c r="Z2598" i="2"/>
  <c r="Y2598" i="2"/>
  <c r="AA2597" i="2"/>
  <c r="Z2597" i="2"/>
  <c r="Y2597" i="2"/>
  <c r="AA2596" i="2"/>
  <c r="Z2596" i="2"/>
  <c r="Y2596" i="2"/>
  <c r="AA2595" i="2"/>
  <c r="Z2595" i="2"/>
  <c r="Y2595" i="2"/>
  <c r="AA2594" i="2"/>
  <c r="Z2594" i="2"/>
  <c r="Y2594" i="2"/>
  <c r="AA2593" i="2"/>
  <c r="Z2593" i="2"/>
  <c r="Y2593" i="2"/>
  <c r="AA2592" i="2"/>
  <c r="Z2592" i="2"/>
  <c r="Y2592" i="2"/>
  <c r="AA2591" i="2"/>
  <c r="Z2591" i="2"/>
  <c r="Y2591" i="2"/>
  <c r="AA2590" i="2"/>
  <c r="Z2590" i="2"/>
  <c r="Y2590" i="2"/>
  <c r="AA2589" i="2"/>
  <c r="Z2589" i="2"/>
  <c r="Y2589" i="2"/>
  <c r="AA2588" i="2"/>
  <c r="Z2588" i="2"/>
  <c r="Y2588" i="2"/>
  <c r="AA2587" i="2"/>
  <c r="Z2587" i="2"/>
  <c r="Y2587" i="2"/>
  <c r="AA2586" i="2"/>
  <c r="Z2586" i="2"/>
  <c r="Y2586" i="2"/>
  <c r="AA2585" i="2"/>
  <c r="Z2585" i="2"/>
  <c r="Y2585" i="2"/>
  <c r="AA2584" i="2"/>
  <c r="Z2584" i="2"/>
  <c r="Y2584" i="2"/>
  <c r="AA2583" i="2"/>
  <c r="Z2583" i="2"/>
  <c r="Y2583" i="2"/>
  <c r="AA2582" i="2"/>
  <c r="Z2582" i="2"/>
  <c r="Y2582" i="2"/>
  <c r="AA2581" i="2"/>
  <c r="Z2581" i="2"/>
  <c r="Y2581" i="2"/>
  <c r="AA2580" i="2"/>
  <c r="Z2580" i="2"/>
  <c r="Y2580" i="2"/>
  <c r="AA2579" i="2"/>
  <c r="Z2579" i="2"/>
  <c r="Y2579" i="2"/>
  <c r="AA2578" i="2"/>
  <c r="Z2578" i="2"/>
  <c r="Y2578" i="2"/>
  <c r="AA2577" i="2"/>
  <c r="Z2577" i="2"/>
  <c r="Y2577" i="2"/>
  <c r="AA2576" i="2"/>
  <c r="Z2576" i="2"/>
  <c r="Y2576" i="2"/>
  <c r="AA2575" i="2"/>
  <c r="Z2575" i="2"/>
  <c r="Y2575" i="2"/>
  <c r="AA2574" i="2"/>
  <c r="Z2574" i="2"/>
  <c r="Y2574" i="2"/>
  <c r="AA2573" i="2"/>
  <c r="Z2573" i="2"/>
  <c r="Y2573" i="2"/>
  <c r="AA2572" i="2"/>
  <c r="Z2572" i="2"/>
  <c r="Y2572" i="2"/>
  <c r="AA2571" i="2"/>
  <c r="Z2571" i="2"/>
  <c r="Y2571" i="2"/>
  <c r="AA2570" i="2"/>
  <c r="Z2570" i="2"/>
  <c r="Y2570" i="2"/>
  <c r="AA2569" i="2"/>
  <c r="Z2569" i="2"/>
  <c r="Y2569" i="2"/>
  <c r="AA2568" i="2"/>
  <c r="Z2568" i="2"/>
  <c r="Y2568" i="2"/>
  <c r="AA2567" i="2"/>
  <c r="Z2567" i="2"/>
  <c r="Y2567" i="2"/>
  <c r="AA2566" i="2"/>
  <c r="Z2566" i="2"/>
  <c r="Y2566" i="2"/>
  <c r="AA2565" i="2"/>
  <c r="Z2565" i="2"/>
  <c r="Y2565" i="2"/>
  <c r="AA2564" i="2"/>
  <c r="Z2564" i="2"/>
  <c r="Y2564" i="2"/>
  <c r="AA2563" i="2"/>
  <c r="Z2563" i="2"/>
  <c r="Y2563" i="2"/>
  <c r="AA2562" i="2"/>
  <c r="Z2562" i="2"/>
  <c r="Y2562" i="2"/>
  <c r="AA2561" i="2"/>
  <c r="Z2561" i="2"/>
  <c r="Y2561" i="2"/>
  <c r="AA2560" i="2"/>
  <c r="Z2560" i="2"/>
  <c r="Y2560" i="2"/>
  <c r="AA2559" i="2"/>
  <c r="Z2559" i="2"/>
  <c r="Y2559" i="2"/>
  <c r="AA2558" i="2"/>
  <c r="Z2558" i="2"/>
  <c r="Y2558" i="2"/>
  <c r="AA2557" i="2"/>
  <c r="Z2557" i="2"/>
  <c r="Y2557" i="2"/>
  <c r="AA2556" i="2"/>
  <c r="Z2556" i="2"/>
  <c r="Y2556" i="2"/>
  <c r="AA2555" i="2"/>
  <c r="Z2555" i="2"/>
  <c r="Y2555" i="2"/>
  <c r="AA2554" i="2"/>
  <c r="Z2554" i="2"/>
  <c r="Y2554" i="2"/>
  <c r="AA2553" i="2"/>
  <c r="Z2553" i="2"/>
  <c r="Y2553" i="2"/>
  <c r="AA2552" i="2"/>
  <c r="Z2552" i="2"/>
  <c r="Y2552" i="2"/>
  <c r="AA2551" i="2"/>
  <c r="Z2551" i="2"/>
  <c r="Y2551" i="2"/>
  <c r="AA2550" i="2"/>
  <c r="Z2550" i="2"/>
  <c r="Y2550" i="2"/>
  <c r="AA2549" i="2"/>
  <c r="Z2549" i="2"/>
  <c r="Y2549" i="2"/>
  <c r="AA2548" i="2"/>
  <c r="Z2548" i="2"/>
  <c r="Y2548" i="2"/>
  <c r="AA2547" i="2"/>
  <c r="Z2547" i="2"/>
  <c r="Y2547" i="2"/>
  <c r="AA2546" i="2"/>
  <c r="Z2546" i="2"/>
  <c r="Y2546" i="2"/>
  <c r="AA2545" i="2"/>
  <c r="Z2545" i="2"/>
  <c r="Y2545" i="2"/>
  <c r="AA2544" i="2"/>
  <c r="Z2544" i="2"/>
  <c r="Y2544" i="2"/>
  <c r="AA2543" i="2"/>
  <c r="Z2543" i="2"/>
  <c r="Y2543" i="2"/>
  <c r="AA2542" i="2"/>
  <c r="Z2542" i="2"/>
  <c r="Y2542" i="2"/>
  <c r="AA2541" i="2"/>
  <c r="Z2541" i="2"/>
  <c r="Y2541" i="2"/>
  <c r="AA2540" i="2"/>
  <c r="Z2540" i="2"/>
  <c r="Y2540" i="2"/>
  <c r="AA2539" i="2"/>
  <c r="Z2539" i="2"/>
  <c r="Y2539" i="2"/>
  <c r="AA2538" i="2"/>
  <c r="Z2538" i="2"/>
  <c r="Y2538" i="2"/>
  <c r="AA2537" i="2"/>
  <c r="Z2537" i="2"/>
  <c r="Y2537" i="2"/>
  <c r="AA2536" i="2"/>
  <c r="Z2536" i="2"/>
  <c r="Y2536" i="2"/>
  <c r="AA2535" i="2"/>
  <c r="Z2535" i="2"/>
  <c r="Y2535" i="2"/>
  <c r="AA2534" i="2"/>
  <c r="Z2534" i="2"/>
  <c r="Y2534" i="2"/>
  <c r="AA2533" i="2"/>
  <c r="Z2533" i="2"/>
  <c r="Y2533" i="2"/>
  <c r="AA2532" i="2"/>
  <c r="Z2532" i="2"/>
  <c r="Y2532" i="2"/>
  <c r="AA2531" i="2"/>
  <c r="Z2531" i="2"/>
  <c r="Y2531" i="2"/>
  <c r="AA2530" i="2"/>
  <c r="Z2530" i="2"/>
  <c r="Y2530" i="2"/>
  <c r="AA2529" i="2"/>
  <c r="Z2529" i="2"/>
  <c r="Y2529" i="2"/>
  <c r="AA2528" i="2"/>
  <c r="Z2528" i="2"/>
  <c r="Y2528" i="2"/>
  <c r="AA2527" i="2"/>
  <c r="Z2527" i="2"/>
  <c r="Y2527" i="2"/>
  <c r="AA2526" i="2"/>
  <c r="Z2526" i="2"/>
  <c r="Y2526" i="2"/>
  <c r="AA2525" i="2"/>
  <c r="Z2525" i="2"/>
  <c r="Y2525" i="2"/>
  <c r="AA2524" i="2"/>
  <c r="Z2524" i="2"/>
  <c r="Y2524" i="2"/>
  <c r="AA2523" i="2"/>
  <c r="Z2523" i="2"/>
  <c r="Y2523" i="2"/>
  <c r="AA2522" i="2"/>
  <c r="Z2522" i="2"/>
  <c r="Y2522" i="2"/>
  <c r="AA2521" i="2"/>
  <c r="Z2521" i="2"/>
  <c r="Y2521" i="2"/>
  <c r="AA2520" i="2"/>
  <c r="Z2520" i="2"/>
  <c r="Y2520" i="2"/>
  <c r="AA2519" i="2"/>
  <c r="Z2519" i="2"/>
  <c r="Y2519" i="2"/>
  <c r="AA2518" i="2"/>
  <c r="Z2518" i="2"/>
  <c r="Y2518" i="2"/>
  <c r="AA2517" i="2"/>
  <c r="Z2517" i="2"/>
  <c r="Y2517" i="2"/>
  <c r="AA2516" i="2"/>
  <c r="Z2516" i="2"/>
  <c r="Y2516" i="2"/>
  <c r="AA2515" i="2"/>
  <c r="Z2515" i="2"/>
  <c r="Y2515" i="2"/>
  <c r="AA2514" i="2"/>
  <c r="Z2514" i="2"/>
  <c r="Y2514" i="2"/>
  <c r="AA2513" i="2"/>
  <c r="Z2513" i="2"/>
  <c r="Y2513" i="2"/>
  <c r="AA2512" i="2"/>
  <c r="Z2512" i="2"/>
  <c r="Y2512" i="2"/>
  <c r="AA2511" i="2"/>
  <c r="Z2511" i="2"/>
  <c r="Y2511" i="2"/>
  <c r="AA2510" i="2"/>
  <c r="Z2510" i="2"/>
  <c r="Y2510" i="2"/>
  <c r="AA2509" i="2"/>
  <c r="Z2509" i="2"/>
  <c r="Y2509" i="2"/>
  <c r="AA2508" i="2"/>
  <c r="Z2508" i="2"/>
  <c r="Y2508" i="2"/>
  <c r="AA2507" i="2"/>
  <c r="Z2507" i="2"/>
  <c r="Y2507" i="2"/>
  <c r="AA2506" i="2"/>
  <c r="Z2506" i="2"/>
  <c r="Y2506" i="2"/>
  <c r="AA2505" i="2"/>
  <c r="Z2505" i="2"/>
  <c r="Y2505" i="2"/>
  <c r="AA2504" i="2"/>
  <c r="Z2504" i="2"/>
  <c r="Y2504" i="2"/>
  <c r="AA2503" i="2"/>
  <c r="Z2503" i="2"/>
  <c r="Y2503" i="2"/>
  <c r="AA2502" i="2"/>
  <c r="Z2502" i="2"/>
  <c r="Y2502" i="2"/>
  <c r="AA2501" i="2"/>
  <c r="Z2501" i="2"/>
  <c r="Y2501" i="2"/>
  <c r="AA2500" i="2"/>
  <c r="Z2500" i="2"/>
  <c r="Y2500" i="2"/>
  <c r="AA2499" i="2"/>
  <c r="Z2499" i="2"/>
  <c r="Y2499" i="2"/>
  <c r="AA2498" i="2"/>
  <c r="Z2498" i="2"/>
  <c r="Y2498" i="2"/>
  <c r="AA2497" i="2"/>
  <c r="Z2497" i="2"/>
  <c r="Y2497" i="2"/>
  <c r="AA2496" i="2"/>
  <c r="Z2496" i="2"/>
  <c r="Y2496" i="2"/>
  <c r="AA2495" i="2"/>
  <c r="Z2495" i="2"/>
  <c r="Y2495" i="2"/>
  <c r="AA2494" i="2"/>
  <c r="Z2494" i="2"/>
  <c r="Y2494" i="2"/>
  <c r="AA2493" i="2"/>
  <c r="Z2493" i="2"/>
  <c r="Y2493" i="2"/>
  <c r="AA2492" i="2"/>
  <c r="Z2492" i="2"/>
  <c r="Y2492" i="2"/>
  <c r="AA2491" i="2"/>
  <c r="Z2491" i="2"/>
  <c r="Y2491" i="2"/>
  <c r="AA2490" i="2"/>
  <c r="Z2490" i="2"/>
  <c r="Y2490" i="2"/>
  <c r="AA2489" i="2"/>
  <c r="Z2489" i="2"/>
  <c r="Y2489" i="2"/>
  <c r="AA2488" i="2"/>
  <c r="Z2488" i="2"/>
  <c r="Y2488" i="2"/>
  <c r="AA2487" i="2"/>
  <c r="Z2487" i="2"/>
  <c r="Y2487" i="2"/>
  <c r="AA2486" i="2"/>
  <c r="Z2486" i="2"/>
  <c r="Y2486" i="2"/>
  <c r="AA2485" i="2"/>
  <c r="Z2485" i="2"/>
  <c r="Y2485" i="2"/>
  <c r="AA2484" i="2"/>
  <c r="Z2484" i="2"/>
  <c r="Y2484" i="2"/>
  <c r="AA2483" i="2"/>
  <c r="Z2483" i="2"/>
  <c r="Y2483" i="2"/>
  <c r="AA2482" i="2"/>
  <c r="Z2482" i="2"/>
  <c r="Y2482" i="2"/>
  <c r="AA2481" i="2"/>
  <c r="Z2481" i="2"/>
  <c r="Y2481" i="2"/>
  <c r="AA2480" i="2"/>
  <c r="Z2480" i="2"/>
  <c r="Y2480" i="2"/>
  <c r="AA2479" i="2"/>
  <c r="Z2479" i="2"/>
  <c r="Y2479" i="2"/>
  <c r="AA2478" i="2"/>
  <c r="Z2478" i="2"/>
  <c r="Y2478" i="2"/>
  <c r="AA2477" i="2"/>
  <c r="Z2477" i="2"/>
  <c r="Y2477" i="2"/>
  <c r="AA2476" i="2"/>
  <c r="Z2476" i="2"/>
  <c r="Y2476" i="2"/>
  <c r="AA2475" i="2"/>
  <c r="Z2475" i="2"/>
  <c r="Y2475" i="2"/>
  <c r="AA2474" i="2"/>
  <c r="Z2474" i="2"/>
  <c r="Y2474" i="2"/>
  <c r="AA2473" i="2"/>
  <c r="Z2473" i="2"/>
  <c r="Y2473" i="2"/>
  <c r="AA2472" i="2"/>
  <c r="Z2472" i="2"/>
  <c r="Y2472" i="2"/>
  <c r="AA2471" i="2"/>
  <c r="Z2471" i="2"/>
  <c r="Y2471" i="2"/>
  <c r="AA2470" i="2"/>
  <c r="Z2470" i="2"/>
  <c r="Y2470" i="2"/>
  <c r="AA2469" i="2"/>
  <c r="Z2469" i="2"/>
  <c r="Y2469" i="2"/>
  <c r="AA2468" i="2"/>
  <c r="Z2468" i="2"/>
  <c r="Y2468" i="2"/>
  <c r="AA2467" i="2"/>
  <c r="Z2467" i="2"/>
  <c r="Y2467" i="2"/>
  <c r="AA2466" i="2"/>
  <c r="Z2466" i="2"/>
  <c r="Y2466" i="2"/>
  <c r="AA2465" i="2"/>
  <c r="Z2465" i="2"/>
  <c r="Y2465" i="2"/>
  <c r="AA2464" i="2"/>
  <c r="Z2464" i="2"/>
  <c r="Y2464" i="2"/>
  <c r="AA2463" i="2"/>
  <c r="Z2463" i="2"/>
  <c r="Y2463" i="2"/>
  <c r="AA2462" i="2"/>
  <c r="Z2462" i="2"/>
  <c r="Y2462" i="2"/>
  <c r="AA2461" i="2"/>
  <c r="Z2461" i="2"/>
  <c r="Y2461" i="2"/>
  <c r="AA2460" i="2"/>
  <c r="Z2460" i="2"/>
  <c r="Y2460" i="2"/>
  <c r="AA2459" i="2"/>
  <c r="Z2459" i="2"/>
  <c r="Y2459" i="2"/>
  <c r="AA2458" i="2"/>
  <c r="Z2458" i="2"/>
  <c r="Y2458" i="2"/>
  <c r="AA2457" i="2"/>
  <c r="Z2457" i="2"/>
  <c r="Y2457" i="2"/>
  <c r="AA2456" i="2"/>
  <c r="Z2456" i="2"/>
  <c r="Y2456" i="2"/>
  <c r="AA2455" i="2"/>
  <c r="Z2455" i="2"/>
  <c r="Y2455" i="2"/>
  <c r="AA2454" i="2"/>
  <c r="Z2454" i="2"/>
  <c r="Y2454" i="2"/>
  <c r="AA2453" i="2"/>
  <c r="Z2453" i="2"/>
  <c r="Y2453" i="2"/>
  <c r="AA2452" i="2"/>
  <c r="Z2452" i="2"/>
  <c r="Y2452" i="2"/>
  <c r="AA2451" i="2"/>
  <c r="Z2451" i="2"/>
  <c r="Y2451" i="2"/>
  <c r="AA2450" i="2"/>
  <c r="Z2450" i="2"/>
  <c r="Y2450" i="2"/>
  <c r="AA2449" i="2"/>
  <c r="Z2449" i="2"/>
  <c r="Y2449" i="2"/>
  <c r="AA2448" i="2"/>
  <c r="Z2448" i="2"/>
  <c r="Y2448" i="2"/>
  <c r="AA2447" i="2"/>
  <c r="Z2447" i="2"/>
  <c r="Y2447" i="2"/>
  <c r="AA2446" i="2"/>
  <c r="Z2446" i="2"/>
  <c r="Y2446" i="2"/>
  <c r="AA2445" i="2"/>
  <c r="Z2445" i="2"/>
  <c r="Y2445" i="2"/>
  <c r="AA2444" i="2"/>
  <c r="Z2444" i="2"/>
  <c r="Y2444" i="2"/>
  <c r="AA2443" i="2"/>
  <c r="Z2443" i="2"/>
  <c r="Y2443" i="2"/>
  <c r="AA2442" i="2"/>
  <c r="Z2442" i="2"/>
  <c r="Y2442" i="2"/>
  <c r="AA2441" i="2"/>
  <c r="Z2441" i="2"/>
  <c r="Y2441" i="2"/>
  <c r="AA2440" i="2"/>
  <c r="Z2440" i="2"/>
  <c r="Y2440" i="2"/>
  <c r="AA2439" i="2"/>
  <c r="Z2439" i="2"/>
  <c r="Y2439" i="2"/>
  <c r="AA2438" i="2"/>
  <c r="Z2438" i="2"/>
  <c r="Y2438" i="2"/>
  <c r="AA2437" i="2"/>
  <c r="Z2437" i="2"/>
  <c r="Y2437" i="2"/>
  <c r="AA2436" i="2"/>
  <c r="Z2436" i="2"/>
  <c r="Y2436" i="2"/>
  <c r="AA2435" i="2"/>
  <c r="Z2435" i="2"/>
  <c r="Y2435" i="2"/>
  <c r="AA2434" i="2"/>
  <c r="Z2434" i="2"/>
  <c r="Y2434" i="2"/>
  <c r="AA2433" i="2"/>
  <c r="Z2433" i="2"/>
  <c r="Y2433" i="2"/>
  <c r="AA2432" i="2"/>
  <c r="Z2432" i="2"/>
  <c r="Y2432" i="2"/>
  <c r="AA2431" i="2"/>
  <c r="Z2431" i="2"/>
  <c r="Y2431" i="2"/>
  <c r="AA2430" i="2"/>
  <c r="Z2430" i="2"/>
  <c r="Y2430" i="2"/>
  <c r="AA2429" i="2"/>
  <c r="Z2429" i="2"/>
  <c r="Y2429" i="2"/>
  <c r="AA2428" i="2"/>
  <c r="Z2428" i="2"/>
  <c r="Y2428" i="2"/>
  <c r="AA2427" i="2"/>
  <c r="Z2427" i="2"/>
  <c r="Y2427" i="2"/>
  <c r="AA2426" i="2"/>
  <c r="Z2426" i="2"/>
  <c r="Y2426" i="2"/>
  <c r="AA2425" i="2"/>
  <c r="Z2425" i="2"/>
  <c r="Y2425" i="2"/>
  <c r="AA2424" i="2"/>
  <c r="Z2424" i="2"/>
  <c r="Y2424" i="2"/>
  <c r="AA2423" i="2"/>
  <c r="Z2423" i="2"/>
  <c r="Y2423" i="2"/>
  <c r="AA2422" i="2"/>
  <c r="Z2422" i="2"/>
  <c r="Y2422" i="2"/>
  <c r="AA2421" i="2"/>
  <c r="Z2421" i="2"/>
  <c r="Y2421" i="2"/>
  <c r="AA2420" i="2"/>
  <c r="Z2420" i="2"/>
  <c r="Y2420" i="2"/>
  <c r="AA2419" i="2"/>
  <c r="Z2419" i="2"/>
  <c r="Y2419" i="2"/>
  <c r="AA2418" i="2"/>
  <c r="Z2418" i="2"/>
  <c r="Y2418" i="2"/>
  <c r="AA2417" i="2"/>
  <c r="Z2417" i="2"/>
  <c r="Y2417" i="2"/>
  <c r="AA2416" i="2"/>
  <c r="Z2416" i="2"/>
  <c r="Y2416" i="2"/>
  <c r="AA2415" i="2"/>
  <c r="Z2415" i="2"/>
  <c r="Y2415" i="2"/>
  <c r="AA2414" i="2"/>
  <c r="Z2414" i="2"/>
  <c r="Y2414" i="2"/>
  <c r="AA2413" i="2"/>
  <c r="Z2413" i="2"/>
  <c r="Y2413" i="2"/>
  <c r="AA2412" i="2"/>
  <c r="Z2412" i="2"/>
  <c r="Y2412" i="2"/>
  <c r="AA2411" i="2"/>
  <c r="Z2411" i="2"/>
  <c r="Y2411" i="2"/>
  <c r="AA2410" i="2"/>
  <c r="Z2410" i="2"/>
  <c r="Y2410" i="2"/>
  <c r="AA2409" i="2"/>
  <c r="Z2409" i="2"/>
  <c r="Y2409" i="2"/>
  <c r="AA2408" i="2"/>
  <c r="Z2408" i="2"/>
  <c r="Y2408" i="2"/>
  <c r="AA2407" i="2"/>
  <c r="Z2407" i="2"/>
  <c r="Y2407" i="2"/>
  <c r="AA2406" i="2"/>
  <c r="Z2406" i="2"/>
  <c r="Y2406" i="2"/>
  <c r="AA2405" i="2"/>
  <c r="Z2405" i="2"/>
  <c r="Y2405" i="2"/>
  <c r="AA2404" i="2"/>
  <c r="Z2404" i="2"/>
  <c r="Y2404" i="2"/>
  <c r="AA2403" i="2"/>
  <c r="Z2403" i="2"/>
  <c r="Y2403" i="2"/>
  <c r="AA2402" i="2"/>
  <c r="Z2402" i="2"/>
  <c r="Y2402" i="2"/>
  <c r="AA2401" i="2"/>
  <c r="Z2401" i="2"/>
  <c r="Y2401" i="2"/>
  <c r="AA2400" i="2"/>
  <c r="Z2400" i="2"/>
  <c r="Y2400" i="2"/>
  <c r="AA2399" i="2"/>
  <c r="Z2399" i="2"/>
  <c r="Y2399" i="2"/>
  <c r="AA2398" i="2"/>
  <c r="Z2398" i="2"/>
  <c r="Y2398" i="2"/>
  <c r="AA2397" i="2"/>
  <c r="Z2397" i="2"/>
  <c r="Y2397" i="2"/>
  <c r="AA2396" i="2"/>
  <c r="Z2396" i="2"/>
  <c r="Y2396" i="2"/>
  <c r="AA2395" i="2"/>
  <c r="Z2395" i="2"/>
  <c r="Y2395" i="2"/>
  <c r="AA2394" i="2"/>
  <c r="Z2394" i="2"/>
  <c r="Y2394" i="2"/>
  <c r="AA2393" i="2"/>
  <c r="Z2393" i="2"/>
  <c r="Y2393" i="2"/>
  <c r="AA2392" i="2"/>
  <c r="Z2392" i="2"/>
  <c r="Y2392" i="2"/>
  <c r="AA2391" i="2"/>
  <c r="Z2391" i="2"/>
  <c r="Y2391" i="2"/>
  <c r="AA2390" i="2"/>
  <c r="Z2390" i="2"/>
  <c r="Y2390" i="2"/>
  <c r="AA2389" i="2"/>
  <c r="Z2389" i="2"/>
  <c r="Y2389" i="2"/>
  <c r="AA2388" i="2"/>
  <c r="Z2388" i="2"/>
  <c r="Y2388" i="2"/>
  <c r="AA2387" i="2"/>
  <c r="Z2387" i="2"/>
  <c r="Y2387" i="2"/>
  <c r="AA2386" i="2"/>
  <c r="Z2386" i="2"/>
  <c r="Y2386" i="2"/>
  <c r="AA2385" i="2"/>
  <c r="Z2385" i="2"/>
  <c r="Y2385" i="2"/>
  <c r="AA2384" i="2"/>
  <c r="Z2384" i="2"/>
  <c r="Y2384" i="2"/>
  <c r="AA2383" i="2"/>
  <c r="Z2383" i="2"/>
  <c r="Y2383" i="2"/>
  <c r="AA2382" i="2"/>
  <c r="Z2382" i="2"/>
  <c r="Y2382" i="2"/>
  <c r="AA2381" i="2"/>
  <c r="Z2381" i="2"/>
  <c r="Y2381" i="2"/>
  <c r="AA2380" i="2"/>
  <c r="Z2380" i="2"/>
  <c r="Y2380" i="2"/>
  <c r="AA2379" i="2"/>
  <c r="Z2379" i="2"/>
  <c r="Y2379" i="2"/>
  <c r="AA2378" i="2"/>
  <c r="Z2378" i="2"/>
  <c r="Y2378" i="2"/>
  <c r="AA2377" i="2"/>
  <c r="Z2377" i="2"/>
  <c r="Y2377" i="2"/>
  <c r="AA2376" i="2"/>
  <c r="Z2376" i="2"/>
  <c r="Y2376" i="2"/>
  <c r="AA2375" i="2"/>
  <c r="Z2375" i="2"/>
  <c r="Y2375" i="2"/>
  <c r="AA2374" i="2"/>
  <c r="Z2374" i="2"/>
  <c r="Y2374" i="2"/>
  <c r="AA2373" i="2"/>
  <c r="Z2373" i="2"/>
  <c r="Y2373" i="2"/>
  <c r="AA2372" i="2"/>
  <c r="Z2372" i="2"/>
  <c r="Y2372" i="2"/>
  <c r="AA2371" i="2"/>
  <c r="Z2371" i="2"/>
  <c r="Y2371" i="2"/>
  <c r="AA2370" i="2"/>
  <c r="Z2370" i="2"/>
  <c r="Y2370" i="2"/>
  <c r="AA2369" i="2"/>
  <c r="Z2369" i="2"/>
  <c r="Y2369" i="2"/>
  <c r="AA2368" i="2"/>
  <c r="Z2368" i="2"/>
  <c r="Y2368" i="2"/>
  <c r="AA2367" i="2"/>
  <c r="Z2367" i="2"/>
  <c r="Y2367" i="2"/>
  <c r="AA2366" i="2"/>
  <c r="Z2366" i="2"/>
  <c r="Y2366" i="2"/>
  <c r="AA2365" i="2"/>
  <c r="Z2365" i="2"/>
  <c r="Y2365" i="2"/>
  <c r="AA2364" i="2"/>
  <c r="Z2364" i="2"/>
  <c r="Y2364" i="2"/>
  <c r="AA2363" i="2"/>
  <c r="Z2363" i="2"/>
  <c r="Y2363" i="2"/>
  <c r="AA2362" i="2"/>
  <c r="Z2362" i="2"/>
  <c r="Y2362" i="2"/>
  <c r="AA2361" i="2"/>
  <c r="Z2361" i="2"/>
  <c r="Y2361" i="2"/>
  <c r="AA2360" i="2"/>
  <c r="Z2360" i="2"/>
  <c r="Y2360" i="2"/>
  <c r="AA2359" i="2"/>
  <c r="Z2359" i="2"/>
  <c r="Y2359" i="2"/>
  <c r="AA2358" i="2"/>
  <c r="Z2358" i="2"/>
  <c r="Y2358" i="2"/>
  <c r="AA2357" i="2"/>
  <c r="Z2357" i="2"/>
  <c r="Y2357" i="2"/>
  <c r="AA2356" i="2"/>
  <c r="Z2356" i="2"/>
  <c r="Y2356" i="2"/>
  <c r="AA2355" i="2"/>
  <c r="Z2355" i="2"/>
  <c r="Y2355" i="2"/>
  <c r="AA2354" i="2"/>
  <c r="Z2354" i="2"/>
  <c r="Y2354" i="2"/>
  <c r="AA2353" i="2"/>
  <c r="Z2353" i="2"/>
  <c r="Y2353" i="2"/>
  <c r="AA2352" i="2"/>
  <c r="Z2352" i="2"/>
  <c r="Y2352" i="2"/>
  <c r="AA2351" i="2"/>
  <c r="Z2351" i="2"/>
  <c r="Y2351" i="2"/>
  <c r="AA2350" i="2"/>
  <c r="Z2350" i="2"/>
  <c r="Y2350" i="2"/>
  <c r="AA2349" i="2"/>
  <c r="Z2349" i="2"/>
  <c r="Y2349" i="2"/>
  <c r="AA2348" i="2"/>
  <c r="Z2348" i="2"/>
  <c r="Y2348" i="2"/>
  <c r="AA2347" i="2"/>
  <c r="Z2347" i="2"/>
  <c r="Y2347" i="2"/>
  <c r="AA2346" i="2"/>
  <c r="Z2346" i="2"/>
  <c r="Y2346" i="2"/>
  <c r="AA2345" i="2"/>
  <c r="Z2345" i="2"/>
  <c r="Y2345" i="2"/>
  <c r="AA2344" i="2"/>
  <c r="Z2344" i="2"/>
  <c r="Y2344" i="2"/>
  <c r="AA2343" i="2"/>
  <c r="Z2343" i="2"/>
  <c r="Y2343" i="2"/>
  <c r="AA2342" i="2"/>
  <c r="Z2342" i="2"/>
  <c r="Y2342" i="2"/>
  <c r="AA2341" i="2"/>
  <c r="Z2341" i="2"/>
  <c r="Y2341" i="2"/>
  <c r="AA2340" i="2"/>
  <c r="Z2340" i="2"/>
  <c r="Y2340" i="2"/>
  <c r="AA2339" i="2"/>
  <c r="Z2339" i="2"/>
  <c r="Y2339" i="2"/>
  <c r="AA2338" i="2"/>
  <c r="Z2338" i="2"/>
  <c r="Y2338" i="2"/>
  <c r="AA2337" i="2"/>
  <c r="Z2337" i="2"/>
  <c r="Y2337" i="2"/>
  <c r="AA2336" i="2"/>
  <c r="Z2336" i="2"/>
  <c r="Y2336" i="2"/>
  <c r="AA2335" i="2"/>
  <c r="Z2335" i="2"/>
  <c r="Y2335" i="2"/>
  <c r="AA2334" i="2"/>
  <c r="Z2334" i="2"/>
  <c r="Y2334" i="2"/>
  <c r="AA2333" i="2"/>
  <c r="Z2333" i="2"/>
  <c r="Y2333" i="2"/>
  <c r="AA2332" i="2"/>
  <c r="Z2332" i="2"/>
  <c r="Y2332" i="2"/>
  <c r="AA2331" i="2"/>
  <c r="Z2331" i="2"/>
  <c r="Y2331" i="2"/>
  <c r="AA2330" i="2"/>
  <c r="Z2330" i="2"/>
  <c r="Y2330" i="2"/>
  <c r="AA2329" i="2"/>
  <c r="Z2329" i="2"/>
  <c r="Y2329" i="2"/>
  <c r="AA2328" i="2"/>
  <c r="Z2328" i="2"/>
  <c r="Y2328" i="2"/>
  <c r="AA2327" i="2"/>
  <c r="Z2327" i="2"/>
  <c r="Y2327" i="2"/>
  <c r="AA2326" i="2"/>
  <c r="Z2326" i="2"/>
  <c r="Y2326" i="2"/>
  <c r="AA2325" i="2"/>
  <c r="Z2325" i="2"/>
  <c r="Y2325" i="2"/>
  <c r="AA2324" i="2"/>
  <c r="Z2324" i="2"/>
  <c r="Y2324" i="2"/>
  <c r="AA2323" i="2"/>
  <c r="Z2323" i="2"/>
  <c r="Y2323" i="2"/>
  <c r="AA2322" i="2"/>
  <c r="Z2322" i="2"/>
  <c r="Y2322" i="2"/>
  <c r="AA2321" i="2"/>
  <c r="Z2321" i="2"/>
  <c r="Y2321" i="2"/>
  <c r="AA2320" i="2"/>
  <c r="Z2320" i="2"/>
  <c r="Y2320" i="2"/>
  <c r="AA2319" i="2"/>
  <c r="Z2319" i="2"/>
  <c r="Y2319" i="2"/>
  <c r="AA2318" i="2"/>
  <c r="Z2318" i="2"/>
  <c r="Y2318" i="2"/>
  <c r="AA2317" i="2"/>
  <c r="Z2317" i="2"/>
  <c r="Y2317" i="2"/>
  <c r="AA2316" i="2"/>
  <c r="Z2316" i="2"/>
  <c r="Y2316" i="2"/>
  <c r="AA2315" i="2"/>
  <c r="Z2315" i="2"/>
  <c r="Y2315" i="2"/>
  <c r="AA2314" i="2"/>
  <c r="Z2314" i="2"/>
  <c r="Y2314" i="2"/>
  <c r="AA2313" i="2"/>
  <c r="Z2313" i="2"/>
  <c r="Y2313" i="2"/>
  <c r="AA2312" i="2"/>
  <c r="Z2312" i="2"/>
  <c r="Y2312" i="2"/>
  <c r="AA2311" i="2"/>
  <c r="Z2311" i="2"/>
  <c r="Y2311" i="2"/>
  <c r="AA2310" i="2"/>
  <c r="Z2310" i="2"/>
  <c r="Y2310" i="2"/>
  <c r="AA2309" i="2"/>
  <c r="Z2309" i="2"/>
  <c r="Y2309" i="2"/>
  <c r="AA2308" i="2"/>
  <c r="Z2308" i="2"/>
  <c r="Y2308" i="2"/>
  <c r="AA2307" i="2"/>
  <c r="Z2307" i="2"/>
  <c r="Y2307" i="2"/>
  <c r="AA2306" i="2"/>
  <c r="Z2306" i="2"/>
  <c r="Y2306" i="2"/>
  <c r="AA2305" i="2"/>
  <c r="Z2305" i="2"/>
  <c r="Y2305" i="2"/>
  <c r="AA2304" i="2"/>
  <c r="Z2304" i="2"/>
  <c r="Y2304" i="2"/>
  <c r="AA2303" i="2"/>
  <c r="Z2303" i="2"/>
  <c r="Y2303" i="2"/>
  <c r="AA2302" i="2"/>
  <c r="Z2302" i="2"/>
  <c r="Y2302" i="2"/>
  <c r="AA2301" i="2"/>
  <c r="Z2301" i="2"/>
  <c r="Y2301" i="2"/>
  <c r="AA2300" i="2"/>
  <c r="Z2300" i="2"/>
  <c r="Y2300" i="2"/>
  <c r="AA2299" i="2"/>
  <c r="Z2299" i="2"/>
  <c r="Y2299" i="2"/>
  <c r="AA2298" i="2"/>
  <c r="Z2298" i="2"/>
  <c r="Y2298" i="2"/>
  <c r="AA2297" i="2"/>
  <c r="Z2297" i="2"/>
  <c r="Y2297" i="2"/>
  <c r="AA2296" i="2"/>
  <c r="Z2296" i="2"/>
  <c r="Y2296" i="2"/>
  <c r="AA2295" i="2"/>
  <c r="Z2295" i="2"/>
  <c r="Y2295" i="2"/>
  <c r="AA2294" i="2"/>
  <c r="Z2294" i="2"/>
  <c r="Y2294" i="2"/>
  <c r="AA2293" i="2"/>
  <c r="Z2293" i="2"/>
  <c r="Y2293" i="2"/>
  <c r="AA2292" i="2"/>
  <c r="Z2292" i="2"/>
  <c r="Y2292" i="2"/>
  <c r="AA2291" i="2"/>
  <c r="Z2291" i="2"/>
  <c r="Y2291" i="2"/>
  <c r="AA2290" i="2"/>
  <c r="Z2290" i="2"/>
  <c r="Y2290" i="2"/>
  <c r="AA2289" i="2"/>
  <c r="Z2289" i="2"/>
  <c r="Y2289" i="2"/>
  <c r="AA2288" i="2"/>
  <c r="Z2288" i="2"/>
  <c r="Y2288" i="2"/>
  <c r="AA2287" i="2"/>
  <c r="Z2287" i="2"/>
  <c r="Y2287" i="2"/>
  <c r="AA2286" i="2"/>
  <c r="Z2286" i="2"/>
  <c r="Y2286" i="2"/>
  <c r="AA2285" i="2"/>
  <c r="Z2285" i="2"/>
  <c r="Y2285" i="2"/>
  <c r="AA2284" i="2"/>
  <c r="Z2284" i="2"/>
  <c r="Y2284" i="2"/>
  <c r="AA2283" i="2"/>
  <c r="Z2283" i="2"/>
  <c r="Y2283" i="2"/>
  <c r="AA2282" i="2"/>
  <c r="Z2282" i="2"/>
  <c r="Y2282" i="2"/>
  <c r="AA2281" i="2"/>
  <c r="Z2281" i="2"/>
  <c r="Y2281" i="2"/>
  <c r="AA2280" i="2"/>
  <c r="Z2280" i="2"/>
  <c r="Y2280" i="2"/>
  <c r="AA2279" i="2"/>
  <c r="Z2279" i="2"/>
  <c r="Y2279" i="2"/>
  <c r="AA2278" i="2"/>
  <c r="Z2278" i="2"/>
  <c r="Y2278" i="2"/>
  <c r="AA2277" i="2"/>
  <c r="Z2277" i="2"/>
  <c r="Y2277" i="2"/>
  <c r="AA2276" i="2"/>
  <c r="Z2276" i="2"/>
  <c r="Y2276" i="2"/>
  <c r="AA2275" i="2"/>
  <c r="Z2275" i="2"/>
  <c r="Y2275" i="2"/>
  <c r="AA2274" i="2"/>
  <c r="Z2274" i="2"/>
  <c r="Y2274" i="2"/>
  <c r="AA2273" i="2"/>
  <c r="Z2273" i="2"/>
  <c r="Y2273" i="2"/>
  <c r="AA2272" i="2"/>
  <c r="Z2272" i="2"/>
  <c r="Y2272" i="2"/>
  <c r="AA2271" i="2"/>
  <c r="Z2271" i="2"/>
  <c r="Y2271" i="2"/>
  <c r="AA2270" i="2"/>
  <c r="Z2270" i="2"/>
  <c r="Y2270" i="2"/>
  <c r="AA2269" i="2"/>
  <c r="Z2269" i="2"/>
  <c r="Y2269" i="2"/>
  <c r="AA2268" i="2"/>
  <c r="Z2268" i="2"/>
  <c r="Y2268" i="2"/>
  <c r="AA2267" i="2"/>
  <c r="Z2267" i="2"/>
  <c r="Y2267" i="2"/>
  <c r="AA2266" i="2"/>
  <c r="Z2266" i="2"/>
  <c r="Y2266" i="2"/>
  <c r="AA2265" i="2"/>
  <c r="Z2265" i="2"/>
  <c r="Y2265" i="2"/>
  <c r="AA2264" i="2"/>
  <c r="Z2264" i="2"/>
  <c r="Y2264" i="2"/>
  <c r="AA2263" i="2"/>
  <c r="Z2263" i="2"/>
  <c r="Y2263" i="2"/>
  <c r="AA2262" i="2"/>
  <c r="Z2262" i="2"/>
  <c r="Y2262" i="2"/>
  <c r="AA2261" i="2"/>
  <c r="Z2261" i="2"/>
  <c r="Y2261" i="2"/>
  <c r="AA2260" i="2"/>
  <c r="Z2260" i="2"/>
  <c r="Y2260" i="2"/>
  <c r="AA2259" i="2"/>
  <c r="Z2259" i="2"/>
  <c r="Y2259" i="2"/>
  <c r="AA2258" i="2"/>
  <c r="Z2258" i="2"/>
  <c r="Y2258" i="2"/>
  <c r="AA2257" i="2"/>
  <c r="Z2257" i="2"/>
  <c r="Y2257" i="2"/>
  <c r="AA2256" i="2"/>
  <c r="Z2256" i="2"/>
  <c r="Y2256" i="2"/>
  <c r="AA2255" i="2"/>
  <c r="Z2255" i="2"/>
  <c r="Y2255" i="2"/>
  <c r="AA2254" i="2"/>
  <c r="Z2254" i="2"/>
  <c r="Y2254" i="2"/>
  <c r="AA2253" i="2"/>
  <c r="Z2253" i="2"/>
  <c r="Y2253" i="2"/>
  <c r="AA2252" i="2"/>
  <c r="Z2252" i="2"/>
  <c r="Y2252" i="2"/>
  <c r="AA2251" i="2"/>
  <c r="Z2251" i="2"/>
  <c r="Y2251" i="2"/>
  <c r="AA2250" i="2"/>
  <c r="Z2250" i="2"/>
  <c r="Y2250" i="2"/>
  <c r="AA2249" i="2"/>
  <c r="Z2249" i="2"/>
  <c r="Y2249" i="2"/>
  <c r="AA2248" i="2"/>
  <c r="Z2248" i="2"/>
  <c r="Y2248" i="2"/>
  <c r="AA2247" i="2"/>
  <c r="Z2247" i="2"/>
  <c r="Y2247" i="2"/>
  <c r="AA2246" i="2"/>
  <c r="Z2246" i="2"/>
  <c r="Y2246" i="2"/>
  <c r="AA2245" i="2"/>
  <c r="Z2245" i="2"/>
  <c r="Y2245" i="2"/>
  <c r="AA2244" i="2"/>
  <c r="Z2244" i="2"/>
  <c r="Y2244" i="2"/>
  <c r="AA2243" i="2"/>
  <c r="Z2243" i="2"/>
  <c r="Y2243" i="2"/>
  <c r="AA2242" i="2"/>
  <c r="Z2242" i="2"/>
  <c r="Y2242" i="2"/>
  <c r="AA2241" i="2"/>
  <c r="Z2241" i="2"/>
  <c r="Y2241" i="2"/>
  <c r="AA2240" i="2"/>
  <c r="Z2240" i="2"/>
  <c r="Y2240" i="2"/>
  <c r="AA2239" i="2"/>
  <c r="Z2239" i="2"/>
  <c r="Y2239" i="2"/>
  <c r="AA2238" i="2"/>
  <c r="Z2238" i="2"/>
  <c r="Y2238" i="2"/>
  <c r="AA2237" i="2"/>
  <c r="Z2237" i="2"/>
  <c r="Y2237" i="2"/>
  <c r="AA2236" i="2"/>
  <c r="Z2236" i="2"/>
  <c r="Y2236" i="2"/>
  <c r="AA2235" i="2"/>
  <c r="Z2235" i="2"/>
  <c r="Y2235" i="2"/>
  <c r="AA2234" i="2"/>
  <c r="Z2234" i="2"/>
  <c r="Y2234" i="2"/>
  <c r="AA2233" i="2"/>
  <c r="Z2233" i="2"/>
  <c r="Y2233" i="2"/>
  <c r="AA2232" i="2"/>
  <c r="Z2232" i="2"/>
  <c r="Y2232" i="2"/>
  <c r="AA2231" i="2"/>
  <c r="Z2231" i="2"/>
  <c r="Y2231" i="2"/>
  <c r="AA2230" i="2"/>
  <c r="Z2230" i="2"/>
  <c r="Y2230" i="2"/>
  <c r="AA2229" i="2"/>
  <c r="Z2229" i="2"/>
  <c r="Y2229" i="2"/>
  <c r="AA2228" i="2"/>
  <c r="Z2228" i="2"/>
  <c r="Y2228" i="2"/>
  <c r="AA2227" i="2"/>
  <c r="Z2227" i="2"/>
  <c r="Y2227" i="2"/>
  <c r="AA2226" i="2"/>
  <c r="Z2226" i="2"/>
  <c r="Y2226" i="2"/>
  <c r="AA2225" i="2"/>
  <c r="Z2225" i="2"/>
  <c r="Y2225" i="2"/>
  <c r="AA2224" i="2"/>
  <c r="Z2224" i="2"/>
  <c r="Y2224" i="2"/>
  <c r="AA2223" i="2"/>
  <c r="Z2223" i="2"/>
  <c r="Y2223" i="2"/>
  <c r="AA2222" i="2"/>
  <c r="Z2222" i="2"/>
  <c r="Y2222" i="2"/>
  <c r="AA2221" i="2"/>
  <c r="Z2221" i="2"/>
  <c r="Y2221" i="2"/>
  <c r="AA2220" i="2"/>
  <c r="Z2220" i="2"/>
  <c r="Y2220" i="2"/>
  <c r="AA2219" i="2"/>
  <c r="Z2219" i="2"/>
  <c r="Y2219" i="2"/>
  <c r="AA2218" i="2"/>
  <c r="Z2218" i="2"/>
  <c r="Y2218" i="2"/>
  <c r="AA2217" i="2"/>
  <c r="Z2217" i="2"/>
  <c r="Y2217" i="2"/>
  <c r="AA2216" i="2"/>
  <c r="Z2216" i="2"/>
  <c r="Y2216" i="2"/>
  <c r="AA2215" i="2"/>
  <c r="Z2215" i="2"/>
  <c r="Y2215" i="2"/>
  <c r="AA2214" i="2"/>
  <c r="Z2214" i="2"/>
  <c r="Y2214" i="2"/>
  <c r="AA2213" i="2"/>
  <c r="Z2213" i="2"/>
  <c r="Y2213" i="2"/>
  <c r="AA2212" i="2"/>
  <c r="Z2212" i="2"/>
  <c r="Y2212" i="2"/>
  <c r="AA2211" i="2"/>
  <c r="Z2211" i="2"/>
  <c r="Y2211" i="2"/>
  <c r="AA2210" i="2"/>
  <c r="Z2210" i="2"/>
  <c r="Y2210" i="2"/>
  <c r="AA2209" i="2"/>
  <c r="Z2209" i="2"/>
  <c r="Y2209" i="2"/>
  <c r="AA2208" i="2"/>
  <c r="Z2208" i="2"/>
  <c r="Y2208" i="2"/>
  <c r="AA2207" i="2"/>
  <c r="Z2207" i="2"/>
  <c r="Y2207" i="2"/>
  <c r="AA2206" i="2"/>
  <c r="Z2206" i="2"/>
  <c r="Y2206" i="2"/>
  <c r="AA2205" i="2"/>
  <c r="Z2205" i="2"/>
  <c r="Y2205" i="2"/>
  <c r="AA2204" i="2"/>
  <c r="Z2204" i="2"/>
  <c r="Y2204" i="2"/>
  <c r="AA2203" i="2"/>
  <c r="Z2203" i="2"/>
  <c r="Y2203" i="2"/>
  <c r="AA2202" i="2"/>
  <c r="Z2202" i="2"/>
  <c r="Y2202" i="2"/>
  <c r="AA2201" i="2"/>
  <c r="Z2201" i="2"/>
  <c r="Y2201" i="2"/>
  <c r="AA2200" i="2"/>
  <c r="Z2200" i="2"/>
  <c r="Y2200" i="2"/>
  <c r="AA2199" i="2"/>
  <c r="Z2199" i="2"/>
  <c r="Y2199" i="2"/>
  <c r="AA2198" i="2"/>
  <c r="Z2198" i="2"/>
  <c r="Y2198" i="2"/>
  <c r="AA2197" i="2"/>
  <c r="Z2197" i="2"/>
  <c r="Y2197" i="2"/>
  <c r="AA2196" i="2"/>
  <c r="Z2196" i="2"/>
  <c r="Y2196" i="2"/>
  <c r="AA2195" i="2"/>
  <c r="Z2195" i="2"/>
  <c r="Y2195" i="2"/>
  <c r="AA2194" i="2"/>
  <c r="Z2194" i="2"/>
  <c r="Y2194" i="2"/>
  <c r="AA2193" i="2"/>
  <c r="Z2193" i="2"/>
  <c r="Y2193" i="2"/>
  <c r="AA2192" i="2"/>
  <c r="Z2192" i="2"/>
  <c r="Y2192" i="2"/>
  <c r="AA2191" i="2"/>
  <c r="Z2191" i="2"/>
  <c r="Y2191" i="2"/>
  <c r="AA2190" i="2"/>
  <c r="Z2190" i="2"/>
  <c r="Y2190" i="2"/>
  <c r="AA2189" i="2"/>
  <c r="Z2189" i="2"/>
  <c r="Y2189" i="2"/>
  <c r="AA2188" i="2"/>
  <c r="Z2188" i="2"/>
  <c r="Y2188" i="2"/>
  <c r="AA2187" i="2"/>
  <c r="Z2187" i="2"/>
  <c r="Y2187" i="2"/>
  <c r="AA2186" i="2"/>
  <c r="Z2186" i="2"/>
  <c r="Y2186" i="2"/>
  <c r="AA2185" i="2"/>
  <c r="Z2185" i="2"/>
  <c r="Y2185" i="2"/>
  <c r="AA2184" i="2"/>
  <c r="Z2184" i="2"/>
  <c r="Y2184" i="2"/>
  <c r="AA2183" i="2"/>
  <c r="Z2183" i="2"/>
  <c r="Y2183" i="2"/>
  <c r="AA2182" i="2"/>
  <c r="Z2182" i="2"/>
  <c r="Y2182" i="2"/>
  <c r="AA2181" i="2"/>
  <c r="Z2181" i="2"/>
  <c r="Y2181" i="2"/>
  <c r="AA2180" i="2"/>
  <c r="Z2180" i="2"/>
  <c r="Y2180" i="2"/>
  <c r="AA2179" i="2"/>
  <c r="Z2179" i="2"/>
  <c r="Y2179" i="2"/>
  <c r="AA2178" i="2"/>
  <c r="Z2178" i="2"/>
  <c r="Y2178" i="2"/>
  <c r="AA2177" i="2"/>
  <c r="Z2177" i="2"/>
  <c r="Y2177" i="2"/>
  <c r="AA2176" i="2"/>
  <c r="Z2176" i="2"/>
  <c r="Y2176" i="2"/>
  <c r="AA2175" i="2"/>
  <c r="Z2175" i="2"/>
  <c r="Y2175" i="2"/>
  <c r="AA2174" i="2"/>
  <c r="Z2174" i="2"/>
  <c r="Y2174" i="2"/>
  <c r="AA2173" i="2"/>
  <c r="Z2173" i="2"/>
  <c r="Y2173" i="2"/>
  <c r="AA2172" i="2"/>
  <c r="Z2172" i="2"/>
  <c r="Y2172" i="2"/>
  <c r="AA2171" i="2"/>
  <c r="Z2171" i="2"/>
  <c r="Y2171" i="2"/>
  <c r="AA2170" i="2"/>
  <c r="Z2170" i="2"/>
  <c r="Y2170" i="2"/>
  <c r="AA2169" i="2"/>
  <c r="Z2169" i="2"/>
  <c r="Y2169" i="2"/>
  <c r="AA2168" i="2"/>
  <c r="Z2168" i="2"/>
  <c r="Y2168" i="2"/>
  <c r="AA2167" i="2"/>
  <c r="Z2167" i="2"/>
  <c r="Y2167" i="2"/>
  <c r="AA2166" i="2"/>
  <c r="Z2166" i="2"/>
  <c r="Y2166" i="2"/>
  <c r="AA2165" i="2"/>
  <c r="Z2165" i="2"/>
  <c r="Y2165" i="2"/>
  <c r="AA2164" i="2"/>
  <c r="Z2164" i="2"/>
  <c r="Y2164" i="2"/>
  <c r="AA2163" i="2"/>
  <c r="Z2163" i="2"/>
  <c r="Y2163" i="2"/>
  <c r="AA2162" i="2"/>
  <c r="Z2162" i="2"/>
  <c r="Y2162" i="2"/>
  <c r="AA2161" i="2"/>
  <c r="Z2161" i="2"/>
  <c r="Y2161" i="2"/>
  <c r="AA2160" i="2"/>
  <c r="Z2160" i="2"/>
  <c r="Y2160" i="2"/>
  <c r="AA2159" i="2"/>
  <c r="Z2159" i="2"/>
  <c r="Y2159" i="2"/>
  <c r="AA2158" i="2"/>
  <c r="Z2158" i="2"/>
  <c r="Y2158" i="2"/>
  <c r="AA2157" i="2"/>
  <c r="Z2157" i="2"/>
  <c r="Y2157" i="2"/>
  <c r="AA2156" i="2"/>
  <c r="Z2156" i="2"/>
  <c r="Y2156" i="2"/>
  <c r="AA2155" i="2"/>
  <c r="Z2155" i="2"/>
  <c r="Y2155" i="2"/>
  <c r="AA2154" i="2"/>
  <c r="Z2154" i="2"/>
  <c r="Y2154" i="2"/>
  <c r="AA2153" i="2"/>
  <c r="Z2153" i="2"/>
  <c r="Y2153" i="2"/>
  <c r="AA2152" i="2"/>
  <c r="Z2152" i="2"/>
  <c r="Y2152" i="2"/>
  <c r="AA2151" i="2"/>
  <c r="Z2151" i="2"/>
  <c r="Y2151" i="2"/>
  <c r="AA2150" i="2"/>
  <c r="Z2150" i="2"/>
  <c r="Y2150" i="2"/>
  <c r="AA2149" i="2"/>
  <c r="Z2149" i="2"/>
  <c r="Y2149" i="2"/>
  <c r="AA2148" i="2"/>
  <c r="Z2148" i="2"/>
  <c r="Y2148" i="2"/>
  <c r="AA2147" i="2"/>
  <c r="Z2147" i="2"/>
  <c r="Y2147" i="2"/>
  <c r="AA2146" i="2"/>
  <c r="Z2146" i="2"/>
  <c r="Y2146" i="2"/>
  <c r="AA2145" i="2"/>
  <c r="Z2145" i="2"/>
  <c r="Y2145" i="2"/>
  <c r="AA2144" i="2"/>
  <c r="Z2144" i="2"/>
  <c r="Y2144" i="2"/>
  <c r="AA2143" i="2"/>
  <c r="Z2143" i="2"/>
  <c r="Y2143" i="2"/>
  <c r="AA2142" i="2"/>
  <c r="Z2142" i="2"/>
  <c r="Y2142" i="2"/>
  <c r="AA2141" i="2"/>
  <c r="Z2141" i="2"/>
  <c r="Y2141" i="2"/>
  <c r="AA2140" i="2"/>
  <c r="Z2140" i="2"/>
  <c r="Y2140" i="2"/>
  <c r="AA2139" i="2"/>
  <c r="Z2139" i="2"/>
  <c r="Y2139" i="2"/>
  <c r="AA2138" i="2"/>
  <c r="Z2138" i="2"/>
  <c r="Y2138" i="2"/>
  <c r="AA2137" i="2"/>
  <c r="Z2137" i="2"/>
  <c r="Y2137" i="2"/>
  <c r="AA2136" i="2"/>
  <c r="Z2136" i="2"/>
  <c r="Y2136" i="2"/>
  <c r="AA2135" i="2"/>
  <c r="Z2135" i="2"/>
  <c r="Y2135" i="2"/>
  <c r="AA2134" i="2"/>
  <c r="Z2134" i="2"/>
  <c r="Y2134" i="2"/>
  <c r="AA2133" i="2"/>
  <c r="Z2133" i="2"/>
  <c r="Y2133" i="2"/>
  <c r="AA2132" i="2"/>
  <c r="Z2132" i="2"/>
  <c r="Y2132" i="2"/>
  <c r="AA2131" i="2"/>
  <c r="Z2131" i="2"/>
  <c r="Y2131" i="2"/>
  <c r="AA2130" i="2"/>
  <c r="Z2130" i="2"/>
  <c r="Y2130" i="2"/>
  <c r="AA2129" i="2"/>
  <c r="Z2129" i="2"/>
  <c r="Y2129" i="2"/>
  <c r="AA2128" i="2"/>
  <c r="Z2128" i="2"/>
  <c r="Y2128" i="2"/>
  <c r="AA2127" i="2"/>
  <c r="Z2127" i="2"/>
  <c r="Y2127" i="2"/>
  <c r="AA2126" i="2"/>
  <c r="Z2126" i="2"/>
  <c r="Y2126" i="2"/>
  <c r="AA2125" i="2"/>
  <c r="Z2125" i="2"/>
  <c r="Y2125" i="2"/>
  <c r="AA2124" i="2"/>
  <c r="Z2124" i="2"/>
  <c r="Y2124" i="2"/>
  <c r="AA2123" i="2"/>
  <c r="Z2123" i="2"/>
  <c r="Y2123" i="2"/>
  <c r="AA2122" i="2"/>
  <c r="Z2122" i="2"/>
  <c r="Y2122" i="2"/>
  <c r="AA2121" i="2"/>
  <c r="Z2121" i="2"/>
  <c r="Y2121" i="2"/>
  <c r="AA2120" i="2"/>
  <c r="Z2120" i="2"/>
  <c r="Y2120" i="2"/>
  <c r="AA2119" i="2"/>
  <c r="Z2119" i="2"/>
  <c r="Y2119" i="2"/>
  <c r="AA2118" i="2"/>
  <c r="Z2118" i="2"/>
  <c r="Y2118" i="2"/>
  <c r="AA2117" i="2"/>
  <c r="Z2117" i="2"/>
  <c r="Y2117" i="2"/>
  <c r="AA2116" i="2"/>
  <c r="Z2116" i="2"/>
  <c r="Y2116" i="2"/>
  <c r="AA2115" i="2"/>
  <c r="Z2115" i="2"/>
  <c r="Y2115" i="2"/>
  <c r="AA2114" i="2"/>
  <c r="Z2114" i="2"/>
  <c r="Y2114" i="2"/>
  <c r="AA2113" i="2"/>
  <c r="Z2113" i="2"/>
  <c r="Y2113" i="2"/>
  <c r="AA2112" i="2"/>
  <c r="Z2112" i="2"/>
  <c r="Y2112" i="2"/>
  <c r="AA2111" i="2"/>
  <c r="Z2111" i="2"/>
  <c r="Y2111" i="2"/>
  <c r="AA2110" i="2"/>
  <c r="Z2110" i="2"/>
  <c r="Y2110" i="2"/>
  <c r="AA2109" i="2"/>
  <c r="Z2109" i="2"/>
  <c r="Y2109" i="2"/>
  <c r="AA2108" i="2"/>
  <c r="Z2108" i="2"/>
  <c r="Y2108" i="2"/>
  <c r="AA2107" i="2"/>
  <c r="Z2107" i="2"/>
  <c r="Y2107" i="2"/>
  <c r="AA2106" i="2"/>
  <c r="Z2106" i="2"/>
  <c r="Y2106" i="2"/>
  <c r="AA2105" i="2"/>
  <c r="Z2105" i="2"/>
  <c r="Y2105" i="2"/>
  <c r="AA2104" i="2"/>
  <c r="Z2104" i="2"/>
  <c r="Y2104" i="2"/>
  <c r="AA2103" i="2"/>
  <c r="Z2103" i="2"/>
  <c r="Y2103" i="2"/>
  <c r="AA2102" i="2"/>
  <c r="Z2102" i="2"/>
  <c r="Y2102" i="2"/>
  <c r="AA2101" i="2"/>
  <c r="Z2101" i="2"/>
  <c r="Y2101" i="2"/>
  <c r="AA2100" i="2"/>
  <c r="Z2100" i="2"/>
  <c r="Y2100" i="2"/>
  <c r="AA2099" i="2"/>
  <c r="Z2099" i="2"/>
  <c r="Y2099" i="2"/>
  <c r="AA2098" i="2"/>
  <c r="Z2098" i="2"/>
  <c r="Y2098" i="2"/>
  <c r="AA2097" i="2"/>
  <c r="Z2097" i="2"/>
  <c r="Y2097" i="2"/>
  <c r="AA2096" i="2"/>
  <c r="Z2096" i="2"/>
  <c r="Y2096" i="2"/>
  <c r="AA2095" i="2"/>
  <c r="Z2095" i="2"/>
  <c r="Y2095" i="2"/>
  <c r="AA2094" i="2"/>
  <c r="Z2094" i="2"/>
  <c r="Y2094" i="2"/>
  <c r="AA2093" i="2"/>
  <c r="Z2093" i="2"/>
  <c r="Y2093" i="2"/>
  <c r="AA2092" i="2"/>
  <c r="Z2092" i="2"/>
  <c r="Y2092" i="2"/>
  <c r="AA2091" i="2"/>
  <c r="Z2091" i="2"/>
  <c r="Y2091" i="2"/>
  <c r="AA2090" i="2"/>
  <c r="Z2090" i="2"/>
  <c r="Y2090" i="2"/>
  <c r="AA2089" i="2"/>
  <c r="Z2089" i="2"/>
  <c r="Y2089" i="2"/>
  <c r="AA2088" i="2"/>
  <c r="Z2088" i="2"/>
  <c r="Y2088" i="2"/>
  <c r="AA2087" i="2"/>
  <c r="Z2087" i="2"/>
  <c r="Y2087" i="2"/>
  <c r="AA2086" i="2"/>
  <c r="Z2086" i="2"/>
  <c r="Y2086" i="2"/>
  <c r="AA2085" i="2"/>
  <c r="Z2085" i="2"/>
  <c r="Y2085" i="2"/>
  <c r="AA2084" i="2"/>
  <c r="Z2084" i="2"/>
  <c r="Y2084" i="2"/>
  <c r="AA2083" i="2"/>
  <c r="Z2083" i="2"/>
  <c r="Y2083" i="2"/>
  <c r="AA2082" i="2"/>
  <c r="Z2082" i="2"/>
  <c r="Y2082" i="2"/>
  <c r="AA2081" i="2"/>
  <c r="Z2081" i="2"/>
  <c r="Y2081" i="2"/>
  <c r="AA2080" i="2"/>
  <c r="Z2080" i="2"/>
  <c r="Y2080" i="2"/>
  <c r="AA2079" i="2"/>
  <c r="Z2079" i="2"/>
  <c r="Y2079" i="2"/>
  <c r="AA2078" i="2"/>
  <c r="Z2078" i="2"/>
  <c r="Y2078" i="2"/>
  <c r="AA2077" i="2"/>
  <c r="Z2077" i="2"/>
  <c r="Y2077" i="2"/>
  <c r="AA2076" i="2"/>
  <c r="Z2076" i="2"/>
  <c r="Y2076" i="2"/>
  <c r="AA2075" i="2"/>
  <c r="Z2075" i="2"/>
  <c r="Y2075" i="2"/>
  <c r="AA2074" i="2"/>
  <c r="Z2074" i="2"/>
  <c r="Y2074" i="2"/>
  <c r="AA2073" i="2"/>
  <c r="Z2073" i="2"/>
  <c r="Y2073" i="2"/>
  <c r="AA2072" i="2"/>
  <c r="Z2072" i="2"/>
  <c r="Y2072" i="2"/>
  <c r="AA2071" i="2"/>
  <c r="Z2071" i="2"/>
  <c r="Y2071" i="2"/>
  <c r="AA2070" i="2"/>
  <c r="Z2070" i="2"/>
  <c r="Y2070" i="2"/>
  <c r="AA2069" i="2"/>
  <c r="Z2069" i="2"/>
  <c r="Y2069" i="2"/>
  <c r="AA2068" i="2"/>
  <c r="Z2068" i="2"/>
  <c r="Y2068" i="2"/>
  <c r="AA2067" i="2"/>
  <c r="Z2067" i="2"/>
  <c r="Y2067" i="2"/>
  <c r="AA2066" i="2"/>
  <c r="Z2066" i="2"/>
  <c r="Y2066" i="2"/>
  <c r="AA2065" i="2"/>
  <c r="Z2065" i="2"/>
  <c r="Y2065" i="2"/>
  <c r="AA2064" i="2"/>
  <c r="Z2064" i="2"/>
  <c r="Y2064" i="2"/>
  <c r="AA2063" i="2"/>
  <c r="Z2063" i="2"/>
  <c r="Y2063" i="2"/>
  <c r="AA2062" i="2"/>
  <c r="Z2062" i="2"/>
  <c r="Y2062" i="2"/>
  <c r="AA2061" i="2"/>
  <c r="Z2061" i="2"/>
  <c r="Y2061" i="2"/>
  <c r="AA2060" i="2"/>
  <c r="Z2060" i="2"/>
  <c r="Y2060" i="2"/>
  <c r="AA2059" i="2"/>
  <c r="Z2059" i="2"/>
  <c r="Y2059" i="2"/>
  <c r="AA2058" i="2"/>
  <c r="Z2058" i="2"/>
  <c r="Y2058" i="2"/>
  <c r="AA2057" i="2"/>
  <c r="Z2057" i="2"/>
  <c r="Y2057" i="2"/>
  <c r="AA2056" i="2"/>
  <c r="Z2056" i="2"/>
  <c r="Y2056" i="2"/>
  <c r="AA2055" i="2"/>
  <c r="Z2055" i="2"/>
  <c r="Y2055" i="2"/>
  <c r="AA2054" i="2"/>
  <c r="Z2054" i="2"/>
  <c r="Y2054" i="2"/>
  <c r="AA2053" i="2"/>
  <c r="Z2053" i="2"/>
  <c r="Y2053" i="2"/>
  <c r="AA2052" i="2"/>
  <c r="Z2052" i="2"/>
  <c r="Y2052" i="2"/>
  <c r="AA2051" i="2"/>
  <c r="Z2051" i="2"/>
  <c r="Y2051" i="2"/>
  <c r="AA2050" i="2"/>
  <c r="Z2050" i="2"/>
  <c r="Y2050" i="2"/>
  <c r="AA2049" i="2"/>
  <c r="Z2049" i="2"/>
  <c r="Y2049" i="2"/>
  <c r="AA2048" i="2"/>
  <c r="Z2048" i="2"/>
  <c r="Y2048" i="2"/>
  <c r="AA2047" i="2"/>
  <c r="Z2047" i="2"/>
  <c r="Y2047" i="2"/>
  <c r="AA2046" i="2"/>
  <c r="Z2046" i="2"/>
  <c r="Y2046" i="2"/>
  <c r="AA2045" i="2"/>
  <c r="Z2045" i="2"/>
  <c r="Y2045" i="2"/>
  <c r="AA2044" i="2"/>
  <c r="Z2044" i="2"/>
  <c r="Y2044" i="2"/>
  <c r="AA2043" i="2"/>
  <c r="Z2043" i="2"/>
  <c r="Y2043" i="2"/>
  <c r="AA2042" i="2"/>
  <c r="Z2042" i="2"/>
  <c r="Y2042" i="2"/>
  <c r="AA2041" i="2"/>
  <c r="Z2041" i="2"/>
  <c r="Y2041" i="2"/>
  <c r="AA2040" i="2"/>
  <c r="Z2040" i="2"/>
  <c r="Y2040" i="2"/>
  <c r="AA2039" i="2"/>
  <c r="Z2039" i="2"/>
  <c r="Y2039" i="2"/>
  <c r="AA2038" i="2"/>
  <c r="Z2038" i="2"/>
  <c r="Y2038" i="2"/>
  <c r="AA2037" i="2"/>
  <c r="Z2037" i="2"/>
  <c r="Y2037" i="2"/>
  <c r="AA2036" i="2"/>
  <c r="Z2036" i="2"/>
  <c r="Y2036" i="2"/>
  <c r="AA2035" i="2"/>
  <c r="Z2035" i="2"/>
  <c r="Y2035" i="2"/>
  <c r="AA2034" i="2"/>
  <c r="Z2034" i="2"/>
  <c r="Y2034" i="2"/>
  <c r="AA2033" i="2"/>
  <c r="Z2033" i="2"/>
  <c r="Y2033" i="2"/>
  <c r="AA2032" i="2"/>
  <c r="Z2032" i="2"/>
  <c r="Y2032" i="2"/>
  <c r="AA2031" i="2"/>
  <c r="Z2031" i="2"/>
  <c r="Y2031" i="2"/>
  <c r="AA2030" i="2"/>
  <c r="Z2030" i="2"/>
  <c r="Y2030" i="2"/>
  <c r="AA2029" i="2"/>
  <c r="Z2029" i="2"/>
  <c r="Y2029" i="2"/>
  <c r="AA2028" i="2"/>
  <c r="Z2028" i="2"/>
  <c r="Y2028" i="2"/>
  <c r="AA2027" i="2"/>
  <c r="Z2027" i="2"/>
  <c r="Y2027" i="2"/>
  <c r="AA2026" i="2"/>
  <c r="Z2026" i="2"/>
  <c r="Y2026" i="2"/>
  <c r="AA2025" i="2"/>
  <c r="Z2025" i="2"/>
  <c r="Y2025" i="2"/>
  <c r="AA2024" i="2"/>
  <c r="Z2024" i="2"/>
  <c r="Y2024" i="2"/>
  <c r="AA2023" i="2"/>
  <c r="Z2023" i="2"/>
  <c r="Y2023" i="2"/>
  <c r="AA2022" i="2"/>
  <c r="Z2022" i="2"/>
  <c r="Y2022" i="2"/>
  <c r="AA2021" i="2"/>
  <c r="Z2021" i="2"/>
  <c r="Y2021" i="2"/>
  <c r="AA2020" i="2"/>
  <c r="Z2020" i="2"/>
  <c r="Y2020" i="2"/>
  <c r="AA2019" i="2"/>
  <c r="Z2019" i="2"/>
  <c r="Y2019" i="2"/>
  <c r="AA2018" i="2"/>
  <c r="Z2018" i="2"/>
  <c r="Y2018" i="2"/>
  <c r="AA2017" i="2"/>
  <c r="Z2017" i="2"/>
  <c r="Y2017" i="2"/>
  <c r="AA2016" i="2"/>
  <c r="Z2016" i="2"/>
  <c r="Y2016" i="2"/>
  <c r="AA2015" i="2"/>
  <c r="Z2015" i="2"/>
  <c r="Y2015" i="2"/>
  <c r="AA2014" i="2"/>
  <c r="Z2014" i="2"/>
  <c r="Y2014" i="2"/>
  <c r="AA2013" i="2"/>
  <c r="Z2013" i="2"/>
  <c r="Y2013" i="2"/>
  <c r="AA2012" i="2"/>
  <c r="Z2012" i="2"/>
  <c r="Y2012" i="2"/>
  <c r="AA2011" i="2"/>
  <c r="Z2011" i="2"/>
  <c r="Y2011" i="2"/>
  <c r="AA2010" i="2"/>
  <c r="Z2010" i="2"/>
  <c r="Y2010" i="2"/>
  <c r="AA2009" i="2"/>
  <c r="Z2009" i="2"/>
  <c r="Y2009" i="2"/>
  <c r="AA2008" i="2"/>
  <c r="Z2008" i="2"/>
  <c r="Y2008" i="2"/>
  <c r="AA2007" i="2"/>
  <c r="Z2007" i="2"/>
  <c r="Y2007" i="2"/>
  <c r="AA2006" i="2"/>
  <c r="Z2006" i="2"/>
  <c r="Y2006" i="2"/>
  <c r="AA2005" i="2"/>
  <c r="Z2005" i="2"/>
  <c r="Y2005" i="2"/>
  <c r="AA2004" i="2"/>
  <c r="Z2004" i="2"/>
  <c r="Y2004" i="2"/>
  <c r="AA2003" i="2"/>
  <c r="Z2003" i="2"/>
  <c r="Y2003" i="2"/>
  <c r="AA2002" i="2"/>
  <c r="Z2002" i="2"/>
  <c r="Y2002" i="2"/>
  <c r="AA2001" i="2"/>
  <c r="Z2001" i="2"/>
  <c r="Y2001" i="2"/>
  <c r="AA2000" i="2"/>
  <c r="Z2000" i="2"/>
  <c r="Y2000" i="2"/>
  <c r="AA1999" i="2"/>
  <c r="Z1999" i="2"/>
  <c r="Y1999" i="2"/>
  <c r="AA1998" i="2"/>
  <c r="Z1998" i="2"/>
  <c r="Y1998" i="2"/>
  <c r="AA1997" i="2"/>
  <c r="Z1997" i="2"/>
  <c r="Y1997" i="2"/>
  <c r="AA1996" i="2"/>
  <c r="Z1996" i="2"/>
  <c r="Y1996" i="2"/>
  <c r="AA1995" i="2"/>
  <c r="Z1995" i="2"/>
  <c r="Y1995" i="2"/>
  <c r="AA1994" i="2"/>
  <c r="Z1994" i="2"/>
  <c r="Y1994" i="2"/>
  <c r="AA1993" i="2"/>
  <c r="Z1993" i="2"/>
  <c r="Y1993" i="2"/>
  <c r="AA1992" i="2"/>
  <c r="Z1992" i="2"/>
  <c r="Y1992" i="2"/>
  <c r="AA1991" i="2"/>
  <c r="Z1991" i="2"/>
  <c r="Y1991" i="2"/>
  <c r="AA1990" i="2"/>
  <c r="Z1990" i="2"/>
  <c r="Y1990" i="2"/>
  <c r="AA1989" i="2"/>
  <c r="Z1989" i="2"/>
  <c r="Y1989" i="2"/>
  <c r="AA1988" i="2"/>
  <c r="Z1988" i="2"/>
  <c r="Y1988" i="2"/>
  <c r="AA1987" i="2"/>
  <c r="Z1987" i="2"/>
  <c r="Y1987" i="2"/>
  <c r="AA1986" i="2"/>
  <c r="Z1986" i="2"/>
  <c r="Y1986" i="2"/>
  <c r="AA1985" i="2"/>
  <c r="Z1985" i="2"/>
  <c r="Y1985" i="2"/>
  <c r="AA1984" i="2"/>
  <c r="Z1984" i="2"/>
  <c r="Y1984" i="2"/>
  <c r="AA1983" i="2"/>
  <c r="Z1983" i="2"/>
  <c r="Y1983" i="2"/>
  <c r="AA1982" i="2"/>
  <c r="Z1982" i="2"/>
  <c r="Y1982" i="2"/>
  <c r="AA1981" i="2"/>
  <c r="Z1981" i="2"/>
  <c r="Y1981" i="2"/>
  <c r="AA1980" i="2"/>
  <c r="Z1980" i="2"/>
  <c r="Y1980" i="2"/>
  <c r="AA1979" i="2"/>
  <c r="Z1979" i="2"/>
  <c r="Y1979" i="2"/>
  <c r="AA1978" i="2"/>
  <c r="Z1978" i="2"/>
  <c r="Y1978" i="2"/>
  <c r="AA1977" i="2"/>
  <c r="Z1977" i="2"/>
  <c r="Y1977" i="2"/>
  <c r="AA1976" i="2"/>
  <c r="Z1976" i="2"/>
  <c r="Y1976" i="2"/>
  <c r="AA1975" i="2"/>
  <c r="Z1975" i="2"/>
  <c r="Y1975" i="2"/>
  <c r="AA1974" i="2"/>
  <c r="Z1974" i="2"/>
  <c r="Y1974" i="2"/>
  <c r="AA1973" i="2"/>
  <c r="Z1973" i="2"/>
  <c r="Y1973" i="2"/>
  <c r="AA1972" i="2"/>
  <c r="Z1972" i="2"/>
  <c r="Y1972" i="2"/>
  <c r="AA1971" i="2"/>
  <c r="Z1971" i="2"/>
  <c r="Y1971" i="2"/>
  <c r="AA1970" i="2"/>
  <c r="Z1970" i="2"/>
  <c r="Y1970" i="2"/>
  <c r="AA1969" i="2"/>
  <c r="Z1969" i="2"/>
  <c r="Y1969" i="2"/>
  <c r="AA1968" i="2"/>
  <c r="Z1968" i="2"/>
  <c r="Y1968" i="2"/>
  <c r="AA1967" i="2"/>
  <c r="Z1967" i="2"/>
  <c r="Y1967" i="2"/>
  <c r="AA1966" i="2"/>
  <c r="Z1966" i="2"/>
  <c r="Y1966" i="2"/>
  <c r="AA1965" i="2"/>
  <c r="Z1965" i="2"/>
  <c r="Y1965" i="2"/>
  <c r="AA1964" i="2"/>
  <c r="Z1964" i="2"/>
  <c r="Y1964" i="2"/>
  <c r="AA1963" i="2"/>
  <c r="Z1963" i="2"/>
  <c r="Y1963" i="2"/>
  <c r="AA1962" i="2"/>
  <c r="Z1962" i="2"/>
  <c r="Y1962" i="2"/>
  <c r="AA1961" i="2"/>
  <c r="Z1961" i="2"/>
  <c r="Y1961" i="2"/>
  <c r="AA1960" i="2"/>
  <c r="Z1960" i="2"/>
  <c r="Y1960" i="2"/>
  <c r="AA1959" i="2"/>
  <c r="Z1959" i="2"/>
  <c r="Y1959" i="2"/>
  <c r="AA1958" i="2"/>
  <c r="Z1958" i="2"/>
  <c r="Y1958" i="2"/>
  <c r="AA1957" i="2"/>
  <c r="Z1957" i="2"/>
  <c r="Y1957" i="2"/>
  <c r="AA1956" i="2"/>
  <c r="Z1956" i="2"/>
  <c r="Y1956" i="2"/>
  <c r="AA1955" i="2"/>
  <c r="Z1955" i="2"/>
  <c r="Y1955" i="2"/>
  <c r="AA1954" i="2"/>
  <c r="Z1954" i="2"/>
  <c r="Y1954" i="2"/>
  <c r="AA1953" i="2"/>
  <c r="Z1953" i="2"/>
  <c r="Y1953" i="2"/>
  <c r="AA1952" i="2"/>
  <c r="Z1952" i="2"/>
  <c r="Y1952" i="2"/>
  <c r="AA1951" i="2"/>
  <c r="Z1951" i="2"/>
  <c r="Y1951" i="2"/>
  <c r="AA1950" i="2"/>
  <c r="Z1950" i="2"/>
  <c r="Y1950" i="2"/>
  <c r="AA1949" i="2"/>
  <c r="Z1949" i="2"/>
  <c r="Y1949" i="2"/>
  <c r="AA1948" i="2"/>
  <c r="Z1948" i="2"/>
  <c r="Y1948" i="2"/>
  <c r="AA1947" i="2"/>
  <c r="Z1947" i="2"/>
  <c r="Y1947" i="2"/>
  <c r="AA1946" i="2"/>
  <c r="Z1946" i="2"/>
  <c r="Y1946" i="2"/>
  <c r="AA1945" i="2"/>
  <c r="Z1945" i="2"/>
  <c r="Y1945" i="2"/>
  <c r="AA1944" i="2"/>
  <c r="Z1944" i="2"/>
  <c r="Y1944" i="2"/>
  <c r="AA1943" i="2"/>
  <c r="Z1943" i="2"/>
  <c r="Y1943" i="2"/>
  <c r="AA1942" i="2"/>
  <c r="Z1942" i="2"/>
  <c r="Y1942" i="2"/>
  <c r="AA1941" i="2"/>
  <c r="Z1941" i="2"/>
  <c r="Y1941" i="2"/>
  <c r="AA1940" i="2"/>
  <c r="Z1940" i="2"/>
  <c r="Y1940" i="2"/>
  <c r="AA1939" i="2"/>
  <c r="Z1939" i="2"/>
  <c r="Y1939" i="2"/>
  <c r="AA1938" i="2"/>
  <c r="Z1938" i="2"/>
  <c r="Y1938" i="2"/>
  <c r="AA1937" i="2"/>
  <c r="Z1937" i="2"/>
  <c r="Y1937" i="2"/>
  <c r="AA1936" i="2"/>
  <c r="Z1936" i="2"/>
  <c r="Y1936" i="2"/>
  <c r="AA1935" i="2"/>
  <c r="Z1935" i="2"/>
  <c r="Y1935" i="2"/>
  <c r="AA1934" i="2"/>
  <c r="Z1934" i="2"/>
  <c r="Y1934" i="2"/>
  <c r="AA1933" i="2"/>
  <c r="Z1933" i="2"/>
  <c r="Y1933" i="2"/>
  <c r="AA1932" i="2"/>
  <c r="Z1932" i="2"/>
  <c r="Y1932" i="2"/>
  <c r="AA1931" i="2"/>
  <c r="Z1931" i="2"/>
  <c r="Y1931" i="2"/>
  <c r="AA1930" i="2"/>
  <c r="Z1930" i="2"/>
  <c r="Y1930" i="2"/>
  <c r="AA1929" i="2"/>
  <c r="Z1929" i="2"/>
  <c r="Y1929" i="2"/>
  <c r="AA1928" i="2"/>
  <c r="Z1928" i="2"/>
  <c r="Y1928" i="2"/>
  <c r="AA1927" i="2"/>
  <c r="Z1927" i="2"/>
  <c r="Y1927" i="2"/>
  <c r="AA1926" i="2"/>
  <c r="Z1926" i="2"/>
  <c r="Y1926" i="2"/>
  <c r="AA1925" i="2"/>
  <c r="Z1925" i="2"/>
  <c r="Y1925" i="2"/>
  <c r="AA1924" i="2"/>
  <c r="Z1924" i="2"/>
  <c r="Y1924" i="2"/>
  <c r="AA1923" i="2"/>
  <c r="Z1923" i="2"/>
  <c r="Y1923" i="2"/>
  <c r="AA1922" i="2"/>
  <c r="Z1922" i="2"/>
  <c r="Y1922" i="2"/>
  <c r="AA1921" i="2"/>
  <c r="Z1921" i="2"/>
  <c r="Y1921" i="2"/>
  <c r="AA1920" i="2"/>
  <c r="Z1920" i="2"/>
  <c r="Y1920" i="2"/>
  <c r="AA1919" i="2"/>
  <c r="Z1919" i="2"/>
  <c r="Y1919" i="2"/>
  <c r="AA1918" i="2"/>
  <c r="Z1918" i="2"/>
  <c r="Y1918" i="2"/>
  <c r="AA1917" i="2"/>
  <c r="Z1917" i="2"/>
  <c r="Y1917" i="2"/>
  <c r="AA1916" i="2"/>
  <c r="Z1916" i="2"/>
  <c r="Y1916" i="2"/>
  <c r="AA1915" i="2"/>
  <c r="Z1915" i="2"/>
  <c r="Y1915" i="2"/>
  <c r="AA1914" i="2"/>
  <c r="Z1914" i="2"/>
  <c r="Y1914" i="2"/>
  <c r="AA1913" i="2"/>
  <c r="Z1913" i="2"/>
  <c r="Y1913" i="2"/>
  <c r="AA1912" i="2"/>
  <c r="Z1912" i="2"/>
  <c r="Y1912" i="2"/>
  <c r="AA1911" i="2"/>
  <c r="Z1911" i="2"/>
  <c r="Y1911" i="2"/>
  <c r="AA1910" i="2"/>
  <c r="Z1910" i="2"/>
  <c r="Y1910" i="2"/>
  <c r="AA1909" i="2"/>
  <c r="Z1909" i="2"/>
  <c r="Y1909" i="2"/>
  <c r="AA1908" i="2"/>
  <c r="Z1908" i="2"/>
  <c r="Y1908" i="2"/>
  <c r="AA1907" i="2"/>
  <c r="Z1907" i="2"/>
  <c r="Y1907" i="2"/>
  <c r="AA1906" i="2"/>
  <c r="Z1906" i="2"/>
  <c r="Y1906" i="2"/>
  <c r="AA1905" i="2"/>
  <c r="Z1905" i="2"/>
  <c r="Y1905" i="2"/>
  <c r="AA1904" i="2"/>
  <c r="Z1904" i="2"/>
  <c r="Y1904" i="2"/>
  <c r="AA1903" i="2"/>
  <c r="Z1903" i="2"/>
  <c r="Y1903" i="2"/>
  <c r="AA1902" i="2"/>
  <c r="Z1902" i="2"/>
  <c r="Y1902" i="2"/>
  <c r="AA1901" i="2"/>
  <c r="Z1901" i="2"/>
  <c r="Y1901" i="2"/>
  <c r="AA1900" i="2"/>
  <c r="Z1900" i="2"/>
  <c r="Y1900" i="2"/>
  <c r="AA1899" i="2"/>
  <c r="Z1899" i="2"/>
  <c r="Y1899" i="2"/>
  <c r="AA1898" i="2"/>
  <c r="Z1898" i="2"/>
  <c r="Y1898" i="2"/>
  <c r="AA1897" i="2"/>
  <c r="Z1897" i="2"/>
  <c r="Y1897" i="2"/>
  <c r="AA1896" i="2"/>
  <c r="Z1896" i="2"/>
  <c r="Y1896" i="2"/>
  <c r="AA1895" i="2"/>
  <c r="Z1895" i="2"/>
  <c r="Y1895" i="2"/>
  <c r="AA1894" i="2"/>
  <c r="Z1894" i="2"/>
  <c r="Y1894" i="2"/>
  <c r="AA1893" i="2"/>
  <c r="Z1893" i="2"/>
  <c r="Y1893" i="2"/>
  <c r="AA1892" i="2"/>
  <c r="Z1892" i="2"/>
  <c r="Y1892" i="2"/>
  <c r="AA1891" i="2"/>
  <c r="Z1891" i="2"/>
  <c r="Y1891" i="2"/>
  <c r="AA1890" i="2"/>
  <c r="Z1890" i="2"/>
  <c r="Y1890" i="2"/>
  <c r="AA1889" i="2"/>
  <c r="Z1889" i="2"/>
  <c r="Y1889" i="2"/>
  <c r="AA1888" i="2"/>
  <c r="Z1888" i="2"/>
  <c r="Y1888" i="2"/>
  <c r="AA1887" i="2"/>
  <c r="Z1887" i="2"/>
  <c r="Y1887" i="2"/>
  <c r="AA1886" i="2"/>
  <c r="Z1886" i="2"/>
  <c r="Y1886" i="2"/>
  <c r="AA1885" i="2"/>
  <c r="Z1885" i="2"/>
  <c r="Y1885" i="2"/>
  <c r="AA1884" i="2"/>
  <c r="Z1884" i="2"/>
  <c r="Y1884" i="2"/>
  <c r="AA1883" i="2"/>
  <c r="Z1883" i="2"/>
  <c r="Y1883" i="2"/>
  <c r="AA1882" i="2"/>
  <c r="Z1882" i="2"/>
  <c r="Y1882" i="2"/>
  <c r="AA1881" i="2"/>
  <c r="Z1881" i="2"/>
  <c r="Y1881" i="2"/>
  <c r="AA1880" i="2"/>
  <c r="Z1880" i="2"/>
  <c r="Y1880" i="2"/>
  <c r="AA1879" i="2"/>
  <c r="Z1879" i="2"/>
  <c r="Y1879" i="2"/>
  <c r="AA1878" i="2"/>
  <c r="Z1878" i="2"/>
  <c r="Y1878" i="2"/>
  <c r="AA1877" i="2"/>
  <c r="Z1877" i="2"/>
  <c r="Y1877" i="2"/>
  <c r="AA1876" i="2"/>
  <c r="Z1876" i="2"/>
  <c r="Y1876" i="2"/>
  <c r="AA1875" i="2"/>
  <c r="Z1875" i="2"/>
  <c r="Y1875" i="2"/>
  <c r="AA1874" i="2"/>
  <c r="Z1874" i="2"/>
  <c r="Y1874" i="2"/>
  <c r="AA1873" i="2"/>
  <c r="Z1873" i="2"/>
  <c r="Y1873" i="2"/>
  <c r="AA1872" i="2"/>
  <c r="Z1872" i="2"/>
  <c r="Y1872" i="2"/>
  <c r="AA1871" i="2"/>
  <c r="Z1871" i="2"/>
  <c r="Y1871" i="2"/>
  <c r="AA1870" i="2"/>
  <c r="Z1870" i="2"/>
  <c r="Y1870" i="2"/>
  <c r="AA1869" i="2"/>
  <c r="Z1869" i="2"/>
  <c r="Y1869" i="2"/>
  <c r="AA1868" i="2"/>
  <c r="Z1868" i="2"/>
  <c r="Y1868" i="2"/>
  <c r="AA1867" i="2"/>
  <c r="Z1867" i="2"/>
  <c r="Y1867" i="2"/>
  <c r="AA1866" i="2"/>
  <c r="Z1866" i="2"/>
  <c r="Y1866" i="2"/>
  <c r="AA1865" i="2"/>
  <c r="Z1865" i="2"/>
  <c r="Y1865" i="2"/>
  <c r="AA1864" i="2"/>
  <c r="Z1864" i="2"/>
  <c r="Y1864" i="2"/>
  <c r="AA1863" i="2"/>
  <c r="Z1863" i="2"/>
  <c r="Y1863" i="2"/>
  <c r="AA1862" i="2"/>
  <c r="Z1862" i="2"/>
  <c r="Y1862" i="2"/>
  <c r="AA1861" i="2"/>
  <c r="Z1861" i="2"/>
  <c r="Y1861" i="2"/>
  <c r="AA1860" i="2"/>
  <c r="Z1860" i="2"/>
  <c r="Y1860" i="2"/>
  <c r="AA1859" i="2"/>
  <c r="Z1859" i="2"/>
  <c r="Y1859" i="2"/>
  <c r="AA1858" i="2"/>
  <c r="Z1858" i="2"/>
  <c r="Y1858" i="2"/>
  <c r="AA1857" i="2"/>
  <c r="Z1857" i="2"/>
  <c r="Y1857" i="2"/>
  <c r="AA1856" i="2"/>
  <c r="Z1856" i="2"/>
  <c r="Y1856" i="2"/>
  <c r="AA1855" i="2"/>
  <c r="Z1855" i="2"/>
  <c r="Y1855" i="2"/>
  <c r="AA1854" i="2"/>
  <c r="Z1854" i="2"/>
  <c r="Y1854" i="2"/>
  <c r="AA1853" i="2"/>
  <c r="Z1853" i="2"/>
  <c r="Y1853" i="2"/>
  <c r="AA1852" i="2"/>
  <c r="Z1852" i="2"/>
  <c r="Y1852" i="2"/>
  <c r="AA1851" i="2"/>
  <c r="Z1851" i="2"/>
  <c r="Y1851" i="2"/>
  <c r="AA1850" i="2"/>
  <c r="Z1850" i="2"/>
  <c r="Y1850" i="2"/>
  <c r="AA1849" i="2"/>
  <c r="Z1849" i="2"/>
  <c r="Y1849" i="2"/>
  <c r="AA1848" i="2"/>
  <c r="Z1848" i="2"/>
  <c r="Y1848" i="2"/>
  <c r="AA1847" i="2"/>
  <c r="Z1847" i="2"/>
  <c r="Y1847" i="2"/>
  <c r="AA1846" i="2"/>
  <c r="Z1846" i="2"/>
  <c r="Y1846" i="2"/>
  <c r="AA1845" i="2"/>
  <c r="Z1845" i="2"/>
  <c r="Y1845" i="2"/>
  <c r="AA1844" i="2"/>
  <c r="Z1844" i="2"/>
  <c r="Y1844" i="2"/>
  <c r="AA1843" i="2"/>
  <c r="Z1843" i="2"/>
  <c r="Y1843" i="2"/>
  <c r="AA1842" i="2"/>
  <c r="Z1842" i="2"/>
  <c r="Y1842" i="2"/>
  <c r="AA1841" i="2"/>
  <c r="Z1841" i="2"/>
  <c r="Y1841" i="2"/>
  <c r="AA1840" i="2"/>
  <c r="Z1840" i="2"/>
  <c r="Y1840" i="2"/>
  <c r="AA1839" i="2"/>
  <c r="Z1839" i="2"/>
  <c r="Y1839" i="2"/>
  <c r="AA1838" i="2"/>
  <c r="Z1838" i="2"/>
  <c r="Y1838" i="2"/>
  <c r="AA1837" i="2"/>
  <c r="Z1837" i="2"/>
  <c r="Y1837" i="2"/>
  <c r="AA1836" i="2"/>
  <c r="Z1836" i="2"/>
  <c r="Y1836" i="2"/>
  <c r="AA1835" i="2"/>
  <c r="Z1835" i="2"/>
  <c r="Y1835" i="2"/>
  <c r="AA1834" i="2"/>
  <c r="Z1834" i="2"/>
  <c r="Y1834" i="2"/>
  <c r="AA1833" i="2"/>
  <c r="Z1833" i="2"/>
  <c r="Y1833" i="2"/>
  <c r="AA1832" i="2"/>
  <c r="Z1832" i="2"/>
  <c r="Y1832" i="2"/>
  <c r="AA1831" i="2"/>
  <c r="Z1831" i="2"/>
  <c r="Y1831" i="2"/>
  <c r="AA1830" i="2"/>
  <c r="Z1830" i="2"/>
  <c r="Y1830" i="2"/>
  <c r="AA1829" i="2"/>
  <c r="Z1829" i="2"/>
  <c r="Y1829" i="2"/>
  <c r="AA1828" i="2"/>
  <c r="Z1828" i="2"/>
  <c r="Y1828" i="2"/>
  <c r="AA1827" i="2"/>
  <c r="Z1827" i="2"/>
  <c r="Y1827" i="2"/>
  <c r="AA1826" i="2"/>
  <c r="Z1826" i="2"/>
  <c r="Y1826" i="2"/>
  <c r="AA1825" i="2"/>
  <c r="Z1825" i="2"/>
  <c r="Y1825" i="2"/>
  <c r="AA1824" i="2"/>
  <c r="Z1824" i="2"/>
  <c r="Y1824" i="2"/>
  <c r="AA1823" i="2"/>
  <c r="Z1823" i="2"/>
  <c r="Y1823" i="2"/>
  <c r="AA1822" i="2"/>
  <c r="Z1822" i="2"/>
  <c r="Y1822" i="2"/>
  <c r="AA1821" i="2"/>
  <c r="Z1821" i="2"/>
  <c r="Y1821" i="2"/>
  <c r="AA1820" i="2"/>
  <c r="Z1820" i="2"/>
  <c r="Y1820" i="2"/>
  <c r="AA1819" i="2"/>
  <c r="Z1819" i="2"/>
  <c r="Y1819" i="2"/>
  <c r="AA1818" i="2"/>
  <c r="Z1818" i="2"/>
  <c r="Y1818" i="2"/>
  <c r="AA1817" i="2"/>
  <c r="Z1817" i="2"/>
  <c r="Y1817" i="2"/>
  <c r="AA1816" i="2"/>
  <c r="Z1816" i="2"/>
  <c r="Y1816" i="2"/>
  <c r="AA1815" i="2"/>
  <c r="Z1815" i="2"/>
  <c r="Y1815" i="2"/>
  <c r="AA1814" i="2"/>
  <c r="Z1814" i="2"/>
  <c r="Y1814" i="2"/>
  <c r="AA1813" i="2"/>
  <c r="Z1813" i="2"/>
  <c r="Y1813" i="2"/>
  <c r="AA1812" i="2"/>
  <c r="Z1812" i="2"/>
  <c r="Y1812" i="2"/>
  <c r="AA1811" i="2"/>
  <c r="Z1811" i="2"/>
  <c r="Y1811" i="2"/>
  <c r="AA1810" i="2"/>
  <c r="Z1810" i="2"/>
  <c r="Y1810" i="2"/>
  <c r="AA1809" i="2"/>
  <c r="Z1809" i="2"/>
  <c r="Y1809" i="2"/>
  <c r="AA1808" i="2"/>
  <c r="Z1808" i="2"/>
  <c r="Y1808" i="2"/>
  <c r="AA1807" i="2"/>
  <c r="Z1807" i="2"/>
  <c r="Y1807" i="2"/>
  <c r="AA1806" i="2"/>
  <c r="Z1806" i="2"/>
  <c r="Y1806" i="2"/>
  <c r="AA1805" i="2"/>
  <c r="Z1805" i="2"/>
  <c r="Y1805" i="2"/>
  <c r="AA1804" i="2"/>
  <c r="Z1804" i="2"/>
  <c r="Y1804" i="2"/>
  <c r="AA1803" i="2"/>
  <c r="Z1803" i="2"/>
  <c r="Y1803" i="2"/>
  <c r="AA1802" i="2"/>
  <c r="Z1802" i="2"/>
  <c r="Y1802" i="2"/>
  <c r="AA1801" i="2"/>
  <c r="Z1801" i="2"/>
  <c r="Y1801" i="2"/>
  <c r="AA1800" i="2"/>
  <c r="Z1800" i="2"/>
  <c r="Y1800" i="2"/>
  <c r="AA1799" i="2"/>
  <c r="Z1799" i="2"/>
  <c r="Y1799" i="2"/>
  <c r="AA1798" i="2"/>
  <c r="Z1798" i="2"/>
  <c r="Y1798" i="2"/>
  <c r="AA1797" i="2"/>
  <c r="Z1797" i="2"/>
  <c r="Y1797" i="2"/>
  <c r="AA1796" i="2"/>
  <c r="Z1796" i="2"/>
  <c r="Y1796" i="2"/>
  <c r="AA1795" i="2"/>
  <c r="Z1795" i="2"/>
  <c r="Y1795" i="2"/>
  <c r="AA1794" i="2"/>
  <c r="Z1794" i="2"/>
  <c r="Y1794" i="2"/>
  <c r="AA1793" i="2"/>
  <c r="Z1793" i="2"/>
  <c r="Y1793" i="2"/>
  <c r="AA1792" i="2"/>
  <c r="Z1792" i="2"/>
  <c r="Y1792" i="2"/>
  <c r="AA1791" i="2"/>
  <c r="Z1791" i="2"/>
  <c r="Y1791" i="2"/>
  <c r="AA1790" i="2"/>
  <c r="Z1790" i="2"/>
  <c r="Y1790" i="2"/>
  <c r="AA1789" i="2"/>
  <c r="Z1789" i="2"/>
  <c r="Y1789" i="2"/>
  <c r="AA1788" i="2"/>
  <c r="Z1788" i="2"/>
  <c r="Y1788" i="2"/>
  <c r="AA1787" i="2"/>
  <c r="Z1787" i="2"/>
  <c r="Y1787" i="2"/>
  <c r="AA1786" i="2"/>
  <c r="Z1786" i="2"/>
  <c r="Y1786" i="2"/>
  <c r="AA1785" i="2"/>
  <c r="Z1785" i="2"/>
  <c r="Y1785" i="2"/>
  <c r="AA1784" i="2"/>
  <c r="Z1784" i="2"/>
  <c r="Y1784" i="2"/>
  <c r="AA1783" i="2"/>
  <c r="Z1783" i="2"/>
  <c r="Y1783" i="2"/>
  <c r="AA1782" i="2"/>
  <c r="Z1782" i="2"/>
  <c r="Y1782" i="2"/>
  <c r="AA1781" i="2"/>
  <c r="Z1781" i="2"/>
  <c r="Y1781" i="2"/>
  <c r="AA1780" i="2"/>
  <c r="Z1780" i="2"/>
  <c r="Y1780" i="2"/>
  <c r="AA1779" i="2"/>
  <c r="Z1779" i="2"/>
  <c r="Y1779" i="2"/>
  <c r="AA1778" i="2"/>
  <c r="Z1778" i="2"/>
  <c r="Y1778" i="2"/>
  <c r="AA1777" i="2"/>
  <c r="Z1777" i="2"/>
  <c r="Y1777" i="2"/>
  <c r="AA1776" i="2"/>
  <c r="Z1776" i="2"/>
  <c r="Y1776" i="2"/>
  <c r="AA1775" i="2"/>
  <c r="Z1775" i="2"/>
  <c r="Y1775" i="2"/>
  <c r="AA1774" i="2"/>
  <c r="Z1774" i="2"/>
  <c r="Y1774" i="2"/>
  <c r="AA1773" i="2"/>
  <c r="Z1773" i="2"/>
  <c r="Y1773" i="2"/>
  <c r="AA1772" i="2"/>
  <c r="Z1772" i="2"/>
  <c r="Y1772" i="2"/>
  <c r="AA1771" i="2"/>
  <c r="Z1771" i="2"/>
  <c r="Y1771" i="2"/>
  <c r="AA1770" i="2"/>
  <c r="Z1770" i="2"/>
  <c r="Y1770" i="2"/>
  <c r="AA1769" i="2"/>
  <c r="Z1769" i="2"/>
  <c r="Y1769" i="2"/>
  <c r="AA1768" i="2"/>
  <c r="Z1768" i="2"/>
  <c r="Y1768" i="2"/>
  <c r="AA1767" i="2"/>
  <c r="Z1767" i="2"/>
  <c r="Y1767" i="2"/>
  <c r="AA1766" i="2"/>
  <c r="Z1766" i="2"/>
  <c r="Y1766" i="2"/>
  <c r="AA1765" i="2"/>
  <c r="Z1765" i="2"/>
  <c r="Y1765" i="2"/>
  <c r="AA1764" i="2"/>
  <c r="Z1764" i="2"/>
  <c r="Y1764" i="2"/>
  <c r="AA1763" i="2"/>
  <c r="Z1763" i="2"/>
  <c r="Y1763" i="2"/>
  <c r="AA1762" i="2"/>
  <c r="Z1762" i="2"/>
  <c r="Y1762" i="2"/>
  <c r="AA1761" i="2"/>
  <c r="Z1761" i="2"/>
  <c r="Y1761" i="2"/>
  <c r="AA1760" i="2"/>
  <c r="Z1760" i="2"/>
  <c r="Y1760" i="2"/>
  <c r="AA1759" i="2"/>
  <c r="Z1759" i="2"/>
  <c r="Y1759" i="2"/>
  <c r="AA1758" i="2"/>
  <c r="Z1758" i="2"/>
  <c r="Y1758" i="2"/>
  <c r="AA1757" i="2"/>
  <c r="Z1757" i="2"/>
  <c r="Y1757" i="2"/>
  <c r="AA1756" i="2"/>
  <c r="Z1756" i="2"/>
  <c r="Y1756" i="2"/>
  <c r="AA1755" i="2"/>
  <c r="Z1755" i="2"/>
  <c r="Y1755" i="2"/>
  <c r="AA1754" i="2"/>
  <c r="Z1754" i="2"/>
  <c r="Y1754" i="2"/>
  <c r="AA1753" i="2"/>
  <c r="Z1753" i="2"/>
  <c r="Y1753" i="2"/>
  <c r="AA1752" i="2"/>
  <c r="Z1752" i="2"/>
  <c r="Y1752" i="2"/>
  <c r="AA1751" i="2"/>
  <c r="Z1751" i="2"/>
  <c r="Y1751" i="2"/>
  <c r="AA1750" i="2"/>
  <c r="Z1750" i="2"/>
  <c r="Y1750" i="2"/>
  <c r="AA1749" i="2"/>
  <c r="Z1749" i="2"/>
  <c r="Y1749" i="2"/>
  <c r="AA1748" i="2"/>
  <c r="Z1748" i="2"/>
  <c r="Y1748" i="2"/>
  <c r="AA1747" i="2"/>
  <c r="Z1747" i="2"/>
  <c r="Y1747" i="2"/>
  <c r="AA1746" i="2"/>
  <c r="Z1746" i="2"/>
  <c r="Y1746" i="2"/>
  <c r="AA1745" i="2"/>
  <c r="Z1745" i="2"/>
  <c r="Y1745" i="2"/>
  <c r="AA1744" i="2"/>
  <c r="Z1744" i="2"/>
  <c r="Y1744" i="2"/>
  <c r="AA1743" i="2"/>
  <c r="Z1743" i="2"/>
  <c r="Y1743" i="2"/>
  <c r="AA1742" i="2"/>
  <c r="Z1742" i="2"/>
  <c r="Y1742" i="2"/>
  <c r="AA1741" i="2"/>
  <c r="Z1741" i="2"/>
  <c r="Y1741" i="2"/>
  <c r="AA1740" i="2"/>
  <c r="Z1740" i="2"/>
  <c r="Y1740" i="2"/>
  <c r="AA1739" i="2"/>
  <c r="Z1739" i="2"/>
  <c r="Y1739" i="2"/>
  <c r="AA1738" i="2"/>
  <c r="Z1738" i="2"/>
  <c r="Y1738" i="2"/>
  <c r="AA1737" i="2"/>
  <c r="Z1737" i="2"/>
  <c r="Y1737" i="2"/>
  <c r="AA1736" i="2"/>
  <c r="Z1736" i="2"/>
  <c r="Y1736" i="2"/>
  <c r="AA1735" i="2"/>
  <c r="Z1735" i="2"/>
  <c r="Y1735" i="2"/>
  <c r="AA1734" i="2"/>
  <c r="Z1734" i="2"/>
  <c r="Y1734" i="2"/>
  <c r="AA1733" i="2"/>
  <c r="Z1733" i="2"/>
  <c r="Y1733" i="2"/>
  <c r="AA1732" i="2"/>
  <c r="Z1732" i="2"/>
  <c r="Y1732" i="2"/>
  <c r="AA1731" i="2"/>
  <c r="Z1731" i="2"/>
  <c r="Y1731" i="2"/>
  <c r="AA1730" i="2"/>
  <c r="Z1730" i="2"/>
  <c r="Y1730" i="2"/>
  <c r="AA1729" i="2"/>
  <c r="Z1729" i="2"/>
  <c r="Y1729" i="2"/>
  <c r="AA1728" i="2"/>
  <c r="Z1728" i="2"/>
  <c r="Y1728" i="2"/>
  <c r="AA1727" i="2"/>
  <c r="Z1727" i="2"/>
  <c r="Y1727" i="2"/>
  <c r="AA1726" i="2"/>
  <c r="Z1726" i="2"/>
  <c r="Y1726" i="2"/>
  <c r="AA1725" i="2"/>
  <c r="Z1725" i="2"/>
  <c r="Y1725" i="2"/>
  <c r="AA1724" i="2"/>
  <c r="Z1724" i="2"/>
  <c r="Y1724" i="2"/>
  <c r="AA1723" i="2"/>
  <c r="Z1723" i="2"/>
  <c r="Y1723" i="2"/>
  <c r="AA1722" i="2"/>
  <c r="Z1722" i="2"/>
  <c r="Y1722" i="2"/>
  <c r="AA1721" i="2"/>
  <c r="Z1721" i="2"/>
  <c r="Y1721" i="2"/>
  <c r="AA1720" i="2"/>
  <c r="Z1720" i="2"/>
  <c r="Y1720" i="2"/>
  <c r="AA1719" i="2"/>
  <c r="Z1719" i="2"/>
  <c r="Y1719" i="2"/>
  <c r="AA1718" i="2"/>
  <c r="Z1718" i="2"/>
  <c r="Y1718" i="2"/>
  <c r="AA1717" i="2"/>
  <c r="Z1717" i="2"/>
  <c r="Y1717" i="2"/>
  <c r="AA1716" i="2"/>
  <c r="Z1716" i="2"/>
  <c r="Y1716" i="2"/>
  <c r="AA1715" i="2"/>
  <c r="Z1715" i="2"/>
  <c r="Y1715" i="2"/>
  <c r="AA1714" i="2"/>
  <c r="Z1714" i="2"/>
  <c r="Y1714" i="2"/>
  <c r="AA1713" i="2"/>
  <c r="Z1713" i="2"/>
  <c r="Y1713" i="2"/>
  <c r="AA1712" i="2"/>
  <c r="Z1712" i="2"/>
  <c r="Y1712" i="2"/>
  <c r="AA1711" i="2"/>
  <c r="Z1711" i="2"/>
  <c r="Y1711" i="2"/>
  <c r="AA1710" i="2"/>
  <c r="Z1710" i="2"/>
  <c r="Y1710" i="2"/>
  <c r="AA1709" i="2"/>
  <c r="Z1709" i="2"/>
  <c r="Y1709" i="2"/>
  <c r="AA1708" i="2"/>
  <c r="Z1708" i="2"/>
  <c r="Y1708" i="2"/>
  <c r="AA1707" i="2"/>
  <c r="Z1707" i="2"/>
  <c r="Y1707" i="2"/>
  <c r="AA1706" i="2"/>
  <c r="Z1706" i="2"/>
  <c r="Y1706" i="2"/>
  <c r="AA1705" i="2"/>
  <c r="Z1705" i="2"/>
  <c r="Y1705" i="2"/>
  <c r="AA1704" i="2"/>
  <c r="Z1704" i="2"/>
  <c r="Y1704" i="2"/>
  <c r="AA1703" i="2"/>
  <c r="Z1703" i="2"/>
  <c r="Y1703" i="2"/>
  <c r="AA1702" i="2"/>
  <c r="Z1702" i="2"/>
  <c r="Y1702" i="2"/>
  <c r="AA1701" i="2"/>
  <c r="Z1701" i="2"/>
  <c r="Y1701" i="2"/>
  <c r="AA1700" i="2"/>
  <c r="Z1700" i="2"/>
  <c r="Y1700" i="2"/>
  <c r="AA1699" i="2"/>
  <c r="Z1699" i="2"/>
  <c r="Y1699" i="2"/>
  <c r="AA1698" i="2"/>
  <c r="Z1698" i="2"/>
  <c r="Y1698" i="2"/>
  <c r="AA1697" i="2"/>
  <c r="Z1697" i="2"/>
  <c r="Y1697" i="2"/>
  <c r="AA1696" i="2"/>
  <c r="Z1696" i="2"/>
  <c r="Y1696" i="2"/>
  <c r="AA1695" i="2"/>
  <c r="Z1695" i="2"/>
  <c r="Y1695" i="2"/>
  <c r="AA1694" i="2"/>
  <c r="Z1694" i="2"/>
  <c r="Y1694" i="2"/>
  <c r="AA1693" i="2"/>
  <c r="Z1693" i="2"/>
  <c r="Y1693" i="2"/>
  <c r="AA1692" i="2"/>
  <c r="Z1692" i="2"/>
  <c r="Y1692" i="2"/>
  <c r="AA1691" i="2"/>
  <c r="Z1691" i="2"/>
  <c r="Y1691" i="2"/>
  <c r="AA1690" i="2"/>
  <c r="Z1690" i="2"/>
  <c r="Y1690" i="2"/>
  <c r="AA1689" i="2"/>
  <c r="Z1689" i="2"/>
  <c r="Y1689" i="2"/>
  <c r="AA1688" i="2"/>
  <c r="Z1688" i="2"/>
  <c r="Y1688" i="2"/>
  <c r="AA1687" i="2"/>
  <c r="Z1687" i="2"/>
  <c r="Y1687" i="2"/>
  <c r="AA1686" i="2"/>
  <c r="Z1686" i="2"/>
  <c r="Y1686" i="2"/>
  <c r="AA1685" i="2"/>
  <c r="Z1685" i="2"/>
  <c r="Y1685" i="2"/>
  <c r="AA1684" i="2"/>
  <c r="Z1684" i="2"/>
  <c r="Y1684" i="2"/>
  <c r="AA1683" i="2"/>
  <c r="Z1683" i="2"/>
  <c r="Y1683" i="2"/>
  <c r="AA1682" i="2"/>
  <c r="Z1682" i="2"/>
  <c r="Y1682" i="2"/>
  <c r="AA1681" i="2"/>
  <c r="Z1681" i="2"/>
  <c r="Y1681" i="2"/>
  <c r="AA1680" i="2"/>
  <c r="Z1680" i="2"/>
  <c r="Y1680" i="2"/>
  <c r="AA1679" i="2"/>
  <c r="Z1679" i="2"/>
  <c r="Y1679" i="2"/>
  <c r="AA1678" i="2"/>
  <c r="Z1678" i="2"/>
  <c r="Y1678" i="2"/>
  <c r="AA1677" i="2"/>
  <c r="Z1677" i="2"/>
  <c r="Y1677" i="2"/>
  <c r="AA1676" i="2"/>
  <c r="Z1676" i="2"/>
  <c r="Y1676" i="2"/>
  <c r="AA1675" i="2"/>
  <c r="Z1675" i="2"/>
  <c r="Y1675" i="2"/>
  <c r="AA1674" i="2"/>
  <c r="Z1674" i="2"/>
  <c r="Y1674" i="2"/>
  <c r="AA1673" i="2"/>
  <c r="Z1673" i="2"/>
  <c r="Y1673" i="2"/>
  <c r="AA1672" i="2"/>
  <c r="Z1672" i="2"/>
  <c r="Y1672" i="2"/>
  <c r="AA1671" i="2"/>
  <c r="Z1671" i="2"/>
  <c r="Y1671" i="2"/>
  <c r="AA1670" i="2"/>
  <c r="Z1670" i="2"/>
  <c r="Y1670" i="2"/>
  <c r="AA1669" i="2"/>
  <c r="Z1669" i="2"/>
  <c r="Y1669" i="2"/>
  <c r="AA1668" i="2"/>
  <c r="Z1668" i="2"/>
  <c r="Y1668" i="2"/>
  <c r="AA1667" i="2"/>
  <c r="Z1667" i="2"/>
  <c r="Y1667" i="2"/>
  <c r="AA1666" i="2"/>
  <c r="Z1666" i="2"/>
  <c r="Y1666" i="2"/>
  <c r="AA1665" i="2"/>
  <c r="Z1665" i="2"/>
  <c r="Y1665" i="2"/>
  <c r="AA1664" i="2"/>
  <c r="Z1664" i="2"/>
  <c r="Y1664" i="2"/>
  <c r="AA1663" i="2"/>
  <c r="Z1663" i="2"/>
  <c r="Y1663" i="2"/>
  <c r="AA1662" i="2"/>
  <c r="Z1662" i="2"/>
  <c r="Y1662" i="2"/>
  <c r="AA1661" i="2"/>
  <c r="Z1661" i="2"/>
  <c r="Y1661" i="2"/>
  <c r="AA1660" i="2"/>
  <c r="Z1660" i="2"/>
  <c r="Y1660" i="2"/>
  <c r="AA1659" i="2"/>
  <c r="Z1659" i="2"/>
  <c r="Y1659" i="2"/>
  <c r="AA1658" i="2"/>
  <c r="Z1658" i="2"/>
  <c r="Y1658" i="2"/>
  <c r="AA1657" i="2"/>
  <c r="Z1657" i="2"/>
  <c r="Y1657" i="2"/>
  <c r="AA1656" i="2"/>
  <c r="Z1656" i="2"/>
  <c r="Y1656" i="2"/>
  <c r="AA1655" i="2"/>
  <c r="Z1655" i="2"/>
  <c r="Y1655" i="2"/>
  <c r="AA1654" i="2"/>
  <c r="Z1654" i="2"/>
  <c r="Y1654" i="2"/>
  <c r="AA1653" i="2"/>
  <c r="Z1653" i="2"/>
  <c r="Y1653" i="2"/>
  <c r="AA1652" i="2"/>
  <c r="Z1652" i="2"/>
  <c r="Y1652" i="2"/>
  <c r="AA1651" i="2"/>
  <c r="Z1651" i="2"/>
  <c r="Y1651" i="2"/>
  <c r="AA1650" i="2"/>
  <c r="Z1650" i="2"/>
  <c r="Y1650" i="2"/>
  <c r="AA1649" i="2"/>
  <c r="Z1649" i="2"/>
  <c r="Y1649" i="2"/>
  <c r="AA1648" i="2"/>
  <c r="Z1648" i="2"/>
  <c r="Y1648" i="2"/>
  <c r="AA1647" i="2"/>
  <c r="Z1647" i="2"/>
  <c r="Y1647" i="2"/>
  <c r="AA1646" i="2"/>
  <c r="Z1646" i="2"/>
  <c r="Y1646" i="2"/>
  <c r="AA1645" i="2"/>
  <c r="Z1645" i="2"/>
  <c r="Y1645" i="2"/>
  <c r="AA1644" i="2"/>
  <c r="Z1644" i="2"/>
  <c r="Y1644" i="2"/>
  <c r="AA1643" i="2"/>
  <c r="Z1643" i="2"/>
  <c r="Y1643" i="2"/>
  <c r="AA1642" i="2"/>
  <c r="Z1642" i="2"/>
  <c r="Y1642" i="2"/>
  <c r="AA1641" i="2"/>
  <c r="Z1641" i="2"/>
  <c r="Y1641" i="2"/>
  <c r="AA1640" i="2"/>
  <c r="Z1640" i="2"/>
  <c r="Y1640" i="2"/>
  <c r="AA1639" i="2"/>
  <c r="Z1639" i="2"/>
  <c r="Y1639" i="2"/>
  <c r="AA1638" i="2"/>
  <c r="Z1638" i="2"/>
  <c r="Y1638" i="2"/>
  <c r="AA1637" i="2"/>
  <c r="Z1637" i="2"/>
  <c r="Y1637" i="2"/>
  <c r="AA1636" i="2"/>
  <c r="Z1636" i="2"/>
  <c r="Y1636" i="2"/>
  <c r="AA1635" i="2"/>
  <c r="Z1635" i="2"/>
  <c r="Y1635" i="2"/>
  <c r="AA1634" i="2"/>
  <c r="Z1634" i="2"/>
  <c r="Y1634" i="2"/>
  <c r="AA1633" i="2"/>
  <c r="Z1633" i="2"/>
  <c r="Y1633" i="2"/>
  <c r="AA1632" i="2"/>
  <c r="Z1632" i="2"/>
  <c r="Y1632" i="2"/>
  <c r="AA1631" i="2"/>
  <c r="Z1631" i="2"/>
  <c r="Y1631" i="2"/>
  <c r="AA1630" i="2"/>
  <c r="Z1630" i="2"/>
  <c r="Y1630" i="2"/>
  <c r="AA1629" i="2"/>
  <c r="Z1629" i="2"/>
  <c r="Y1629" i="2"/>
  <c r="AA1628" i="2"/>
  <c r="Z1628" i="2"/>
  <c r="Y1628" i="2"/>
  <c r="AA1627" i="2"/>
  <c r="Z1627" i="2"/>
  <c r="Y1627" i="2"/>
  <c r="AA1626" i="2"/>
  <c r="Z1626" i="2"/>
  <c r="Y1626" i="2"/>
  <c r="AA1625" i="2"/>
  <c r="Z1625" i="2"/>
  <c r="Y1625" i="2"/>
  <c r="AA1624" i="2"/>
  <c r="Z1624" i="2"/>
  <c r="Y1624" i="2"/>
  <c r="AA1623" i="2"/>
  <c r="Z1623" i="2"/>
  <c r="Y1623" i="2"/>
  <c r="AA1622" i="2"/>
  <c r="Z1622" i="2"/>
  <c r="Y1622" i="2"/>
  <c r="AA1621" i="2"/>
  <c r="Z1621" i="2"/>
  <c r="Y1621" i="2"/>
  <c r="AA1620" i="2"/>
  <c r="Z1620" i="2"/>
  <c r="Y1620" i="2"/>
  <c r="AA1619" i="2"/>
  <c r="Z1619" i="2"/>
  <c r="Y1619" i="2"/>
  <c r="AA1618" i="2"/>
  <c r="Z1618" i="2"/>
  <c r="Y1618" i="2"/>
  <c r="AA1617" i="2"/>
  <c r="Z1617" i="2"/>
  <c r="Y1617" i="2"/>
  <c r="AA1616" i="2"/>
  <c r="Z1616" i="2"/>
  <c r="Y1616" i="2"/>
  <c r="AA1615" i="2"/>
  <c r="Z1615" i="2"/>
  <c r="Y1615" i="2"/>
  <c r="AA1614" i="2"/>
  <c r="Z1614" i="2"/>
  <c r="Y1614" i="2"/>
  <c r="AA1613" i="2"/>
  <c r="Z1613" i="2"/>
  <c r="Y1613" i="2"/>
  <c r="AA1612" i="2"/>
  <c r="Z1612" i="2"/>
  <c r="Y1612" i="2"/>
  <c r="AA1611" i="2"/>
  <c r="Z1611" i="2"/>
  <c r="Y1611" i="2"/>
  <c r="AA1610" i="2"/>
  <c r="Z1610" i="2"/>
  <c r="Y1610" i="2"/>
  <c r="AA1609" i="2"/>
  <c r="Z1609" i="2"/>
  <c r="Y1609" i="2"/>
  <c r="AA1608" i="2"/>
  <c r="Z1608" i="2"/>
  <c r="Y1608" i="2"/>
  <c r="AA1607" i="2"/>
  <c r="Z1607" i="2"/>
  <c r="Y1607" i="2"/>
  <c r="AA1606" i="2"/>
  <c r="Z1606" i="2"/>
  <c r="Y1606" i="2"/>
  <c r="AA1605" i="2"/>
  <c r="Z1605" i="2"/>
  <c r="Y1605" i="2"/>
  <c r="AA1604" i="2"/>
  <c r="Z1604" i="2"/>
  <c r="Y1604" i="2"/>
  <c r="AA1603" i="2"/>
  <c r="Z1603" i="2"/>
  <c r="Y1603" i="2"/>
  <c r="AA1602" i="2"/>
  <c r="Z1602" i="2"/>
  <c r="Y1602" i="2"/>
  <c r="AA1601" i="2"/>
  <c r="Z1601" i="2"/>
  <c r="Y1601" i="2"/>
  <c r="AA1600" i="2"/>
  <c r="Z1600" i="2"/>
  <c r="Y1600" i="2"/>
  <c r="AA1599" i="2"/>
  <c r="Z1599" i="2"/>
  <c r="Y1599" i="2"/>
  <c r="AA1598" i="2"/>
  <c r="Z1598" i="2"/>
  <c r="Y1598" i="2"/>
  <c r="AA1597" i="2"/>
  <c r="Z1597" i="2"/>
  <c r="Y1597" i="2"/>
  <c r="AA1596" i="2"/>
  <c r="Z1596" i="2"/>
  <c r="Y1596" i="2"/>
  <c r="AA1595" i="2"/>
  <c r="Z1595" i="2"/>
  <c r="Y1595" i="2"/>
  <c r="AA1594" i="2"/>
  <c r="Z1594" i="2"/>
  <c r="Y1594" i="2"/>
  <c r="AA1593" i="2"/>
  <c r="Z1593" i="2"/>
  <c r="Y1593" i="2"/>
  <c r="AA1592" i="2"/>
  <c r="Z1592" i="2"/>
  <c r="Y1592" i="2"/>
  <c r="AA1591" i="2"/>
  <c r="Z1591" i="2"/>
  <c r="Y1591" i="2"/>
  <c r="AA1590" i="2"/>
  <c r="Z1590" i="2"/>
  <c r="Y1590" i="2"/>
  <c r="AA1589" i="2"/>
  <c r="Z1589" i="2"/>
  <c r="Y1589" i="2"/>
  <c r="AA1588" i="2"/>
  <c r="Z1588" i="2"/>
  <c r="Y1588" i="2"/>
  <c r="AA1587" i="2"/>
  <c r="Z1587" i="2"/>
  <c r="Y1587" i="2"/>
  <c r="AA1586" i="2"/>
  <c r="Z1586" i="2"/>
  <c r="Y1586" i="2"/>
  <c r="AA1585" i="2"/>
  <c r="Z1585" i="2"/>
  <c r="Y1585" i="2"/>
  <c r="AA1584" i="2"/>
  <c r="Z1584" i="2"/>
  <c r="Y1584" i="2"/>
  <c r="AA1583" i="2"/>
  <c r="Z1583" i="2"/>
  <c r="Y1583" i="2"/>
  <c r="AA1582" i="2"/>
  <c r="Z1582" i="2"/>
  <c r="Y1582" i="2"/>
  <c r="AA1581" i="2"/>
  <c r="Z1581" i="2"/>
  <c r="Y1581" i="2"/>
  <c r="AA1580" i="2"/>
  <c r="Z1580" i="2"/>
  <c r="Y1580" i="2"/>
  <c r="AA1579" i="2"/>
  <c r="Z1579" i="2"/>
  <c r="Y1579" i="2"/>
  <c r="AA1578" i="2"/>
  <c r="Z1578" i="2"/>
  <c r="Y1578" i="2"/>
  <c r="AA1577" i="2"/>
  <c r="Z1577" i="2"/>
  <c r="Y1577" i="2"/>
  <c r="AA1576" i="2"/>
  <c r="Z1576" i="2"/>
  <c r="Y1576" i="2"/>
  <c r="AA1575" i="2"/>
  <c r="Z1575" i="2"/>
  <c r="Y1575" i="2"/>
  <c r="AA1574" i="2"/>
  <c r="Z1574" i="2"/>
  <c r="Y1574" i="2"/>
  <c r="AA1573" i="2"/>
  <c r="Z1573" i="2"/>
  <c r="Y1573" i="2"/>
  <c r="AA1572" i="2"/>
  <c r="Z1572" i="2"/>
  <c r="Y1572" i="2"/>
  <c r="AA1571" i="2"/>
  <c r="Z1571" i="2"/>
  <c r="Y1571" i="2"/>
  <c r="AA1570" i="2"/>
  <c r="Z1570" i="2"/>
  <c r="Y1570" i="2"/>
  <c r="AA1569" i="2"/>
  <c r="Z1569" i="2"/>
  <c r="Y1569" i="2"/>
  <c r="AA1568" i="2"/>
  <c r="Z1568" i="2"/>
  <c r="Y1568" i="2"/>
  <c r="AA1567" i="2"/>
  <c r="Z1567" i="2"/>
  <c r="Y1567" i="2"/>
  <c r="AA1566" i="2"/>
  <c r="Z1566" i="2"/>
  <c r="Y1566" i="2"/>
  <c r="AA1565" i="2"/>
  <c r="Z1565" i="2"/>
  <c r="Y1565" i="2"/>
  <c r="AA1564" i="2"/>
  <c r="Z1564" i="2"/>
  <c r="Y1564" i="2"/>
  <c r="AA1563" i="2"/>
  <c r="Z1563" i="2"/>
  <c r="Y1563" i="2"/>
  <c r="AA1562" i="2"/>
  <c r="Z1562" i="2"/>
  <c r="Y1562" i="2"/>
  <c r="AA1561" i="2"/>
  <c r="Z1561" i="2"/>
  <c r="Y1561" i="2"/>
  <c r="AA1560" i="2"/>
  <c r="Z1560" i="2"/>
  <c r="Y1560" i="2"/>
  <c r="AA1559" i="2"/>
  <c r="Z1559" i="2"/>
  <c r="Y1559" i="2"/>
  <c r="AA1558" i="2"/>
  <c r="Z1558" i="2"/>
  <c r="Y1558" i="2"/>
  <c r="AA1557" i="2"/>
  <c r="Z1557" i="2"/>
  <c r="Y1557" i="2"/>
  <c r="AA1556" i="2"/>
  <c r="Z1556" i="2"/>
  <c r="Y1556" i="2"/>
  <c r="AA1555" i="2"/>
  <c r="Z1555" i="2"/>
  <c r="Y1555" i="2"/>
  <c r="AA1554" i="2"/>
  <c r="Z1554" i="2"/>
  <c r="Y1554" i="2"/>
  <c r="AA1553" i="2"/>
  <c r="Z1553" i="2"/>
  <c r="Y1553" i="2"/>
  <c r="AA1552" i="2"/>
  <c r="Z1552" i="2"/>
  <c r="Y1552" i="2"/>
  <c r="AA1551" i="2"/>
  <c r="Z1551" i="2"/>
  <c r="Y1551" i="2"/>
  <c r="AA1550" i="2"/>
  <c r="Z1550" i="2"/>
  <c r="Y1550" i="2"/>
  <c r="AA1549" i="2"/>
  <c r="Z1549" i="2"/>
  <c r="Y1549" i="2"/>
  <c r="AA1548" i="2"/>
  <c r="Z1548" i="2"/>
  <c r="Y1548" i="2"/>
  <c r="AA1547" i="2"/>
  <c r="Z1547" i="2"/>
  <c r="Y1547" i="2"/>
  <c r="AA1546" i="2"/>
  <c r="Z1546" i="2"/>
  <c r="Y1546" i="2"/>
  <c r="AA1545" i="2"/>
  <c r="Z1545" i="2"/>
  <c r="Y1545" i="2"/>
  <c r="AA1544" i="2"/>
  <c r="Z1544" i="2"/>
  <c r="Y1544" i="2"/>
  <c r="AA1543" i="2"/>
  <c r="Z1543" i="2"/>
  <c r="Y1543" i="2"/>
  <c r="AA1542" i="2"/>
  <c r="Z1542" i="2"/>
  <c r="Y1542" i="2"/>
  <c r="AA1541" i="2"/>
  <c r="Z1541" i="2"/>
  <c r="Y1541" i="2"/>
  <c r="AA1540" i="2"/>
  <c r="Z1540" i="2"/>
  <c r="Y1540" i="2"/>
  <c r="AA1539" i="2"/>
  <c r="Z1539" i="2"/>
  <c r="Y1539" i="2"/>
  <c r="AA1538" i="2"/>
  <c r="Z1538" i="2"/>
  <c r="Y1538" i="2"/>
  <c r="AA1537" i="2"/>
  <c r="Z1537" i="2"/>
  <c r="Y1537" i="2"/>
  <c r="AA1536" i="2"/>
  <c r="Z1536" i="2"/>
  <c r="Y1536" i="2"/>
  <c r="AA1535" i="2"/>
  <c r="Z1535" i="2"/>
  <c r="Y1535" i="2"/>
  <c r="AA1534" i="2"/>
  <c r="Z1534" i="2"/>
  <c r="Y1534" i="2"/>
  <c r="AA1533" i="2"/>
  <c r="Z1533" i="2"/>
  <c r="Y1533" i="2"/>
  <c r="AA1532" i="2"/>
  <c r="Z1532" i="2"/>
  <c r="Y1532" i="2"/>
  <c r="AA1531" i="2"/>
  <c r="Z1531" i="2"/>
  <c r="Y1531" i="2"/>
  <c r="AA1530" i="2"/>
  <c r="Z1530" i="2"/>
  <c r="Y1530" i="2"/>
  <c r="AA1529" i="2"/>
  <c r="Z1529" i="2"/>
  <c r="Y1529" i="2"/>
  <c r="AA1528" i="2"/>
  <c r="Z1528" i="2"/>
  <c r="Y1528" i="2"/>
  <c r="AA1527" i="2"/>
  <c r="Z1527" i="2"/>
  <c r="Y1527" i="2"/>
  <c r="AA1526" i="2"/>
  <c r="Z1526" i="2"/>
  <c r="Y1526" i="2"/>
  <c r="AA1525" i="2"/>
  <c r="Z1525" i="2"/>
  <c r="Y1525" i="2"/>
  <c r="AA1524" i="2"/>
  <c r="Z1524" i="2"/>
  <c r="Y1524" i="2"/>
  <c r="AA1523" i="2"/>
  <c r="Z1523" i="2"/>
  <c r="Y1523" i="2"/>
  <c r="AA1522" i="2"/>
  <c r="Z1522" i="2"/>
  <c r="Y1522" i="2"/>
  <c r="AA1521" i="2"/>
  <c r="Z1521" i="2"/>
  <c r="Y1521" i="2"/>
  <c r="AA1520" i="2"/>
  <c r="Z1520" i="2"/>
  <c r="Y1520" i="2"/>
  <c r="AA1519" i="2"/>
  <c r="Z1519" i="2"/>
  <c r="Y1519" i="2"/>
  <c r="AA1518" i="2"/>
  <c r="Z1518" i="2"/>
  <c r="Y1518" i="2"/>
  <c r="AA1517" i="2"/>
  <c r="Z1517" i="2"/>
  <c r="Y1517" i="2"/>
  <c r="AA1516" i="2"/>
  <c r="Z1516" i="2"/>
  <c r="Y1516" i="2"/>
  <c r="AA1515" i="2"/>
  <c r="Z1515" i="2"/>
  <c r="Y1515" i="2"/>
  <c r="AA1514" i="2"/>
  <c r="Z1514" i="2"/>
  <c r="Y1514" i="2"/>
  <c r="AA1513" i="2"/>
  <c r="Z1513" i="2"/>
  <c r="Y1513" i="2"/>
  <c r="AA1512" i="2"/>
  <c r="Z1512" i="2"/>
  <c r="Y1512" i="2"/>
  <c r="AA1511" i="2"/>
  <c r="Z1511" i="2"/>
  <c r="Y1511" i="2"/>
  <c r="AA1510" i="2"/>
  <c r="Z1510" i="2"/>
  <c r="Y1510" i="2"/>
  <c r="AA1509" i="2"/>
  <c r="Z1509" i="2"/>
  <c r="Y1509" i="2"/>
  <c r="AA1508" i="2"/>
  <c r="Z1508" i="2"/>
  <c r="Y1508" i="2"/>
  <c r="AA1507" i="2"/>
  <c r="Z1507" i="2"/>
  <c r="Y1507" i="2"/>
  <c r="AA1506" i="2"/>
  <c r="Z1506" i="2"/>
  <c r="Y1506" i="2"/>
  <c r="AA1505" i="2"/>
  <c r="Z1505" i="2"/>
  <c r="Y1505" i="2"/>
  <c r="AA1504" i="2"/>
  <c r="Z1504" i="2"/>
  <c r="Y1504" i="2"/>
  <c r="AA1503" i="2"/>
  <c r="Z1503" i="2"/>
  <c r="Y1503" i="2"/>
  <c r="AA1502" i="2"/>
  <c r="Z1502" i="2"/>
  <c r="Y1502" i="2"/>
  <c r="AA1501" i="2"/>
  <c r="Z1501" i="2"/>
  <c r="Y1501" i="2"/>
  <c r="AA1500" i="2"/>
  <c r="Z1500" i="2"/>
  <c r="Y1500" i="2"/>
  <c r="AA1499" i="2"/>
  <c r="Z1499" i="2"/>
  <c r="Y1499" i="2"/>
  <c r="AA1498" i="2"/>
  <c r="Z1498" i="2"/>
  <c r="Y1498" i="2"/>
  <c r="AA1497" i="2"/>
  <c r="Z1497" i="2"/>
  <c r="Y1497" i="2"/>
  <c r="AA1496" i="2"/>
  <c r="Z1496" i="2"/>
  <c r="Y1496" i="2"/>
  <c r="AA1495" i="2"/>
  <c r="Z1495" i="2"/>
  <c r="Y1495" i="2"/>
  <c r="AA1494" i="2"/>
  <c r="Z1494" i="2"/>
  <c r="Y1494" i="2"/>
  <c r="AA1493" i="2"/>
  <c r="Z1493" i="2"/>
  <c r="Y1493" i="2"/>
  <c r="AA1492" i="2"/>
  <c r="Z1492" i="2"/>
  <c r="Y1492" i="2"/>
  <c r="AA1491" i="2"/>
  <c r="Z1491" i="2"/>
  <c r="Y1491" i="2"/>
  <c r="AA1490" i="2"/>
  <c r="Z1490" i="2"/>
  <c r="Y1490" i="2"/>
  <c r="AA1489" i="2"/>
  <c r="Z1489" i="2"/>
  <c r="Y1489" i="2"/>
  <c r="AA1488" i="2"/>
  <c r="Z1488" i="2"/>
  <c r="Y1488" i="2"/>
  <c r="AA1487" i="2"/>
  <c r="Z1487" i="2"/>
  <c r="Y1487" i="2"/>
  <c r="AA1486" i="2"/>
  <c r="Z1486" i="2"/>
  <c r="Y1486" i="2"/>
  <c r="AA1485" i="2"/>
  <c r="Z1485" i="2"/>
  <c r="Y1485" i="2"/>
  <c r="AA1484" i="2"/>
  <c r="Z1484" i="2"/>
  <c r="Y1484" i="2"/>
  <c r="AA1483" i="2"/>
  <c r="Z1483" i="2"/>
  <c r="Y1483" i="2"/>
  <c r="AA1482" i="2"/>
  <c r="Z1482" i="2"/>
  <c r="Y1482" i="2"/>
  <c r="AA1481" i="2"/>
  <c r="Z1481" i="2"/>
  <c r="Y1481" i="2"/>
  <c r="AA1480" i="2"/>
  <c r="Z1480" i="2"/>
  <c r="Y1480" i="2"/>
  <c r="AA1479" i="2"/>
  <c r="Z1479" i="2"/>
  <c r="Y1479" i="2"/>
  <c r="AA1478" i="2"/>
  <c r="Z1478" i="2"/>
  <c r="Y1478" i="2"/>
  <c r="AA1477" i="2"/>
  <c r="Z1477" i="2"/>
  <c r="Y1477" i="2"/>
  <c r="AA1476" i="2"/>
  <c r="Z1476" i="2"/>
  <c r="Y1476" i="2"/>
  <c r="AA1475" i="2"/>
  <c r="Z1475" i="2"/>
  <c r="Y1475" i="2"/>
  <c r="AA1474" i="2"/>
  <c r="Z1474" i="2"/>
  <c r="Y1474" i="2"/>
  <c r="AA1473" i="2"/>
  <c r="Z1473" i="2"/>
  <c r="Y1473" i="2"/>
  <c r="AA1472" i="2"/>
  <c r="Z1472" i="2"/>
  <c r="Y1472" i="2"/>
  <c r="AA1471" i="2"/>
  <c r="Z1471" i="2"/>
  <c r="Y1471" i="2"/>
  <c r="AA1470" i="2"/>
  <c r="Z1470" i="2"/>
  <c r="Y1470" i="2"/>
  <c r="AA1469" i="2"/>
  <c r="Z1469" i="2"/>
  <c r="Y1469" i="2"/>
  <c r="AA1468" i="2"/>
  <c r="Z1468" i="2"/>
  <c r="Y1468" i="2"/>
  <c r="AA1467" i="2"/>
  <c r="Z1467" i="2"/>
  <c r="Y1467" i="2"/>
  <c r="AA1466" i="2"/>
  <c r="Z1466" i="2"/>
  <c r="Y1466" i="2"/>
  <c r="AA1465" i="2"/>
  <c r="Z1465" i="2"/>
  <c r="Y1465" i="2"/>
  <c r="AA1464" i="2"/>
  <c r="Z1464" i="2"/>
  <c r="Y1464" i="2"/>
  <c r="AA1463" i="2"/>
  <c r="Z1463" i="2"/>
  <c r="Y1463" i="2"/>
  <c r="AA1462" i="2"/>
  <c r="Z1462" i="2"/>
  <c r="Y1462" i="2"/>
  <c r="AA1461" i="2"/>
  <c r="Z1461" i="2"/>
  <c r="Y1461" i="2"/>
  <c r="AA1460" i="2"/>
  <c r="Z1460" i="2"/>
  <c r="Y1460" i="2"/>
  <c r="AA1459" i="2"/>
  <c r="Z1459" i="2"/>
  <c r="Y1459" i="2"/>
  <c r="AA1458" i="2"/>
  <c r="Z1458" i="2"/>
  <c r="Y1458" i="2"/>
  <c r="AA1457" i="2"/>
  <c r="Z1457" i="2"/>
  <c r="Y1457" i="2"/>
  <c r="AA1456" i="2"/>
  <c r="Z1456" i="2"/>
  <c r="Y1456" i="2"/>
  <c r="AA1455" i="2"/>
  <c r="Z1455" i="2"/>
  <c r="Y1455" i="2"/>
  <c r="AA1454" i="2"/>
  <c r="Z1454" i="2"/>
  <c r="Y1454" i="2"/>
  <c r="AA1453" i="2"/>
  <c r="Z1453" i="2"/>
  <c r="Y1453" i="2"/>
  <c r="AA1452" i="2"/>
  <c r="Z1452" i="2"/>
  <c r="Y1452" i="2"/>
  <c r="AA1451" i="2"/>
  <c r="Z1451" i="2"/>
  <c r="Y1451" i="2"/>
  <c r="AA1450" i="2"/>
  <c r="Z1450" i="2"/>
  <c r="Y1450" i="2"/>
  <c r="AA1449" i="2"/>
  <c r="Z1449" i="2"/>
  <c r="Y1449" i="2"/>
  <c r="AA1448" i="2"/>
  <c r="Z1448" i="2"/>
  <c r="Y1448" i="2"/>
  <c r="AA1447" i="2"/>
  <c r="Z1447" i="2"/>
  <c r="Y1447" i="2"/>
  <c r="AA1446" i="2"/>
  <c r="Z1446" i="2"/>
  <c r="Y1446" i="2"/>
  <c r="AA1445" i="2"/>
  <c r="Z1445" i="2"/>
  <c r="Y1445" i="2"/>
  <c r="AA1444" i="2"/>
  <c r="Z1444" i="2"/>
  <c r="Y1444" i="2"/>
  <c r="AA1443" i="2"/>
  <c r="Z1443" i="2"/>
  <c r="Y1443" i="2"/>
  <c r="AA1442" i="2"/>
  <c r="Z1442" i="2"/>
  <c r="Y1442" i="2"/>
  <c r="AA1441" i="2"/>
  <c r="Z1441" i="2"/>
  <c r="Y1441" i="2"/>
  <c r="AA1440" i="2"/>
  <c r="Z1440" i="2"/>
  <c r="Y1440" i="2"/>
  <c r="AA1439" i="2"/>
  <c r="Z1439" i="2"/>
  <c r="Y1439" i="2"/>
  <c r="AA1438" i="2"/>
  <c r="Z1438" i="2"/>
  <c r="Y1438" i="2"/>
  <c r="AA1437" i="2"/>
  <c r="Z1437" i="2"/>
  <c r="Y1437" i="2"/>
  <c r="AA1436" i="2"/>
  <c r="Z1436" i="2"/>
  <c r="Y1436" i="2"/>
  <c r="AA1435" i="2"/>
  <c r="Z1435" i="2"/>
  <c r="Y1435" i="2"/>
  <c r="AA1434" i="2"/>
  <c r="Z1434" i="2"/>
  <c r="Y1434" i="2"/>
  <c r="AA1433" i="2"/>
  <c r="Z1433" i="2"/>
  <c r="Y1433" i="2"/>
  <c r="AA1432" i="2"/>
  <c r="Z1432" i="2"/>
  <c r="Y1432" i="2"/>
  <c r="AA1431" i="2"/>
  <c r="Z1431" i="2"/>
  <c r="Y1431" i="2"/>
  <c r="AA1430" i="2"/>
  <c r="Z1430" i="2"/>
  <c r="Y1430" i="2"/>
  <c r="AA1429" i="2"/>
  <c r="Z1429" i="2"/>
  <c r="Y1429" i="2"/>
  <c r="AA1428" i="2"/>
  <c r="Z1428" i="2"/>
  <c r="Y1428" i="2"/>
  <c r="AA1427" i="2"/>
  <c r="Z1427" i="2"/>
  <c r="Y1427" i="2"/>
  <c r="AA1426" i="2"/>
  <c r="Z1426" i="2"/>
  <c r="Y1426" i="2"/>
  <c r="AA1425" i="2"/>
  <c r="Z1425" i="2"/>
  <c r="Y1425" i="2"/>
  <c r="AA1424" i="2"/>
  <c r="Z1424" i="2"/>
  <c r="Y1424" i="2"/>
  <c r="AA1423" i="2"/>
  <c r="Z1423" i="2"/>
  <c r="Y1423" i="2"/>
  <c r="AA1422" i="2"/>
  <c r="Z1422" i="2"/>
  <c r="Y1422" i="2"/>
  <c r="AA1421" i="2"/>
  <c r="Z1421" i="2"/>
  <c r="Y1421" i="2"/>
  <c r="AA1420" i="2"/>
  <c r="Z1420" i="2"/>
  <c r="Y1420" i="2"/>
  <c r="AA1419" i="2"/>
  <c r="Z1419" i="2"/>
  <c r="Y1419" i="2"/>
  <c r="AA1418" i="2"/>
  <c r="Z1418" i="2"/>
  <c r="Y1418" i="2"/>
  <c r="AA1417" i="2"/>
  <c r="Z1417" i="2"/>
  <c r="Y1417" i="2"/>
  <c r="AA1416" i="2"/>
  <c r="Z1416" i="2"/>
  <c r="Y1416" i="2"/>
  <c r="AA1415" i="2"/>
  <c r="Z1415" i="2"/>
  <c r="Y1415" i="2"/>
  <c r="AA1414" i="2"/>
  <c r="Z1414" i="2"/>
  <c r="Y1414" i="2"/>
  <c r="AA1413" i="2"/>
  <c r="Z1413" i="2"/>
  <c r="Y1413" i="2"/>
  <c r="AA1412" i="2"/>
  <c r="Z1412" i="2"/>
  <c r="Y1412" i="2"/>
  <c r="AA1411" i="2"/>
  <c r="Z1411" i="2"/>
  <c r="Y1411" i="2"/>
  <c r="AA1410" i="2"/>
  <c r="Z1410" i="2"/>
  <c r="Y1410" i="2"/>
  <c r="AA1409" i="2"/>
  <c r="Z1409" i="2"/>
  <c r="Y1409" i="2"/>
  <c r="AA1408" i="2"/>
  <c r="Z1408" i="2"/>
  <c r="Y1408" i="2"/>
  <c r="AA1407" i="2"/>
  <c r="Z1407" i="2"/>
  <c r="Y1407" i="2"/>
  <c r="AA1406" i="2"/>
  <c r="Z1406" i="2"/>
  <c r="Y1406" i="2"/>
  <c r="AA1405" i="2"/>
  <c r="Z1405" i="2"/>
  <c r="Y1405" i="2"/>
  <c r="AA1404" i="2"/>
  <c r="Z1404" i="2"/>
  <c r="Y1404" i="2"/>
  <c r="AA1403" i="2"/>
  <c r="Z1403" i="2"/>
  <c r="Y1403" i="2"/>
  <c r="AA1402" i="2"/>
  <c r="Z1402" i="2"/>
  <c r="Y1402" i="2"/>
  <c r="AA1401" i="2"/>
  <c r="Z1401" i="2"/>
  <c r="Y1401" i="2"/>
  <c r="AA1400" i="2"/>
  <c r="Z1400" i="2"/>
  <c r="Y1400" i="2"/>
  <c r="AA1399" i="2"/>
  <c r="Z1399" i="2"/>
  <c r="Y1399" i="2"/>
  <c r="AA1398" i="2"/>
  <c r="Z1398" i="2"/>
  <c r="Y1398" i="2"/>
  <c r="AA1397" i="2"/>
  <c r="Z1397" i="2"/>
  <c r="Y1397" i="2"/>
  <c r="AA1396" i="2"/>
  <c r="Z1396" i="2"/>
  <c r="Y1396" i="2"/>
  <c r="AA1395" i="2"/>
  <c r="Z1395" i="2"/>
  <c r="Y1395" i="2"/>
  <c r="AA1394" i="2"/>
  <c r="Z1394" i="2"/>
  <c r="Y1394" i="2"/>
  <c r="AA1393" i="2"/>
  <c r="Z1393" i="2"/>
  <c r="Y1393" i="2"/>
  <c r="AA1392" i="2"/>
  <c r="Z1392" i="2"/>
  <c r="Y1392" i="2"/>
  <c r="AA1391" i="2"/>
  <c r="Z1391" i="2"/>
  <c r="Y1391" i="2"/>
  <c r="AA1390" i="2"/>
  <c r="Z1390" i="2"/>
  <c r="Y1390" i="2"/>
  <c r="AA1389" i="2"/>
  <c r="Z1389" i="2"/>
  <c r="Y1389" i="2"/>
  <c r="AA1388" i="2"/>
  <c r="Z1388" i="2"/>
  <c r="Y1388" i="2"/>
  <c r="AA1387" i="2"/>
  <c r="Z1387" i="2"/>
  <c r="Y1387" i="2"/>
  <c r="AA1386" i="2"/>
  <c r="Z1386" i="2"/>
  <c r="Y1386" i="2"/>
  <c r="AA1385" i="2"/>
  <c r="Z1385" i="2"/>
  <c r="Y1385" i="2"/>
  <c r="AA1384" i="2"/>
  <c r="Z1384" i="2"/>
  <c r="Y1384" i="2"/>
  <c r="AA1383" i="2"/>
  <c r="Z1383" i="2"/>
  <c r="Y1383" i="2"/>
  <c r="AA1382" i="2"/>
  <c r="Z1382" i="2"/>
  <c r="Y1382" i="2"/>
  <c r="AA1381" i="2"/>
  <c r="Z1381" i="2"/>
  <c r="Y1381" i="2"/>
  <c r="AA1380" i="2"/>
  <c r="Z1380" i="2"/>
  <c r="Y1380" i="2"/>
  <c r="AA1379" i="2"/>
  <c r="Z1379" i="2"/>
  <c r="Y1379" i="2"/>
  <c r="AA1378" i="2"/>
  <c r="Z1378" i="2"/>
  <c r="Y1378" i="2"/>
  <c r="AA1377" i="2"/>
  <c r="Z1377" i="2"/>
  <c r="Y1377" i="2"/>
  <c r="AA1376" i="2"/>
  <c r="Z1376" i="2"/>
  <c r="Y1376" i="2"/>
  <c r="AA1375" i="2"/>
  <c r="Z1375" i="2"/>
  <c r="Y1375" i="2"/>
  <c r="AA1374" i="2"/>
  <c r="Z1374" i="2"/>
  <c r="Y1374" i="2"/>
  <c r="AA1373" i="2"/>
  <c r="Z1373" i="2"/>
  <c r="Y1373" i="2"/>
  <c r="AA1372" i="2"/>
  <c r="Z1372" i="2"/>
  <c r="Y1372" i="2"/>
  <c r="AA1371" i="2"/>
  <c r="Z1371" i="2"/>
  <c r="Y1371" i="2"/>
  <c r="AA1370" i="2"/>
  <c r="Z1370" i="2"/>
  <c r="Y1370" i="2"/>
  <c r="AA1369" i="2"/>
  <c r="Z1369" i="2"/>
  <c r="Y1369" i="2"/>
  <c r="AA1368" i="2"/>
  <c r="Z1368" i="2"/>
  <c r="Y1368" i="2"/>
  <c r="AA1367" i="2"/>
  <c r="Z1367" i="2"/>
  <c r="Y1367" i="2"/>
  <c r="AA1366" i="2"/>
  <c r="Z1366" i="2"/>
  <c r="Y1366" i="2"/>
  <c r="AA1365" i="2"/>
  <c r="Z1365" i="2"/>
  <c r="Y1365" i="2"/>
  <c r="AA1364" i="2"/>
  <c r="Z1364" i="2"/>
  <c r="Y1364" i="2"/>
  <c r="AA1363" i="2"/>
  <c r="Z1363" i="2"/>
  <c r="Y1363" i="2"/>
  <c r="AA1362" i="2"/>
  <c r="Z1362" i="2"/>
  <c r="Y1362" i="2"/>
  <c r="AA1361" i="2"/>
  <c r="Z1361" i="2"/>
  <c r="Y1361" i="2"/>
  <c r="AA1360" i="2"/>
  <c r="Z1360" i="2"/>
  <c r="Y1360" i="2"/>
  <c r="AA1359" i="2"/>
  <c r="Z1359" i="2"/>
  <c r="Y1359" i="2"/>
  <c r="AA1358" i="2"/>
  <c r="Z1358" i="2"/>
  <c r="Y1358" i="2"/>
  <c r="AA1357" i="2"/>
  <c r="Z1357" i="2"/>
  <c r="Y1357" i="2"/>
  <c r="AA1356" i="2"/>
  <c r="Z1356" i="2"/>
  <c r="Y1356" i="2"/>
  <c r="AA1355" i="2"/>
  <c r="Z1355" i="2"/>
  <c r="Y1355" i="2"/>
  <c r="AA1354" i="2"/>
  <c r="Z1354" i="2"/>
  <c r="Y1354" i="2"/>
  <c r="AA1353" i="2"/>
  <c r="Z1353" i="2"/>
  <c r="Y1353" i="2"/>
  <c r="AA1352" i="2"/>
  <c r="Z1352" i="2"/>
  <c r="Y1352" i="2"/>
  <c r="AA1351" i="2"/>
  <c r="Z1351" i="2"/>
  <c r="Y1351" i="2"/>
  <c r="AA1350" i="2"/>
  <c r="Z1350" i="2"/>
  <c r="Y1350" i="2"/>
  <c r="AA1349" i="2"/>
  <c r="Z1349" i="2"/>
  <c r="Y1349" i="2"/>
  <c r="AA1348" i="2"/>
  <c r="Z1348" i="2"/>
  <c r="Y1348" i="2"/>
  <c r="AA1347" i="2"/>
  <c r="Z1347" i="2"/>
  <c r="Y1347" i="2"/>
  <c r="AA1346" i="2"/>
  <c r="Z1346" i="2"/>
  <c r="Y1346" i="2"/>
  <c r="AA1345" i="2"/>
  <c r="Z1345" i="2"/>
  <c r="Y1345" i="2"/>
  <c r="AA1344" i="2"/>
  <c r="Z1344" i="2"/>
  <c r="Y1344" i="2"/>
  <c r="AA1343" i="2"/>
  <c r="Z1343" i="2"/>
  <c r="Y1343" i="2"/>
  <c r="AA1342" i="2"/>
  <c r="Z1342" i="2"/>
  <c r="Y1342" i="2"/>
  <c r="AA1341" i="2"/>
  <c r="Z1341" i="2"/>
  <c r="Y1341" i="2"/>
  <c r="AA1340" i="2"/>
  <c r="Z1340" i="2"/>
  <c r="Y1340" i="2"/>
  <c r="AA1339" i="2"/>
  <c r="Z1339" i="2"/>
  <c r="Y1339" i="2"/>
  <c r="AA1338" i="2"/>
  <c r="Z1338" i="2"/>
  <c r="Y1338" i="2"/>
  <c r="AA1337" i="2"/>
  <c r="Z1337" i="2"/>
  <c r="Y1337" i="2"/>
  <c r="AA1336" i="2"/>
  <c r="Z1336" i="2"/>
  <c r="Y1336" i="2"/>
  <c r="AA1335" i="2"/>
  <c r="Z1335" i="2"/>
  <c r="Y1335" i="2"/>
  <c r="AA1334" i="2"/>
  <c r="Z1334" i="2"/>
  <c r="Y1334" i="2"/>
  <c r="AA1333" i="2"/>
  <c r="Z1333" i="2"/>
  <c r="Y1333" i="2"/>
  <c r="AA1332" i="2"/>
  <c r="Z1332" i="2"/>
  <c r="Y1332" i="2"/>
  <c r="AA1331" i="2"/>
  <c r="Z1331" i="2"/>
  <c r="Y1331" i="2"/>
  <c r="AA1330" i="2"/>
  <c r="Z1330" i="2"/>
  <c r="Y1330" i="2"/>
  <c r="AA1329" i="2"/>
  <c r="Z1329" i="2"/>
  <c r="Y1329" i="2"/>
  <c r="AA1328" i="2"/>
  <c r="Z1328" i="2"/>
  <c r="Y1328" i="2"/>
  <c r="AA1327" i="2"/>
  <c r="Z1327" i="2"/>
  <c r="Y1327" i="2"/>
  <c r="AA1326" i="2"/>
  <c r="Z1326" i="2"/>
  <c r="Y1326" i="2"/>
  <c r="AA1325" i="2"/>
  <c r="Z1325" i="2"/>
  <c r="Y1325" i="2"/>
  <c r="AA1324" i="2"/>
  <c r="Z1324" i="2"/>
  <c r="Y1324" i="2"/>
  <c r="AA1323" i="2"/>
  <c r="Z1323" i="2"/>
  <c r="Y1323" i="2"/>
  <c r="AA1322" i="2"/>
  <c r="Z1322" i="2"/>
  <c r="Y1322" i="2"/>
  <c r="AA1321" i="2"/>
  <c r="Z1321" i="2"/>
  <c r="Y1321" i="2"/>
  <c r="AA1320" i="2"/>
  <c r="Z1320" i="2"/>
  <c r="Y1320" i="2"/>
  <c r="AA1319" i="2"/>
  <c r="Z1319" i="2"/>
  <c r="Y1319" i="2"/>
  <c r="AA1318" i="2"/>
  <c r="Z1318" i="2"/>
  <c r="Y1318" i="2"/>
  <c r="AA1317" i="2"/>
  <c r="Z1317" i="2"/>
  <c r="Y1317" i="2"/>
  <c r="AA1316" i="2"/>
  <c r="Z1316" i="2"/>
  <c r="Y1316" i="2"/>
  <c r="AA1315" i="2"/>
  <c r="Z1315" i="2"/>
  <c r="Y1315" i="2"/>
  <c r="AA1314" i="2"/>
  <c r="Z1314" i="2"/>
  <c r="Y1314" i="2"/>
  <c r="AA1313" i="2"/>
  <c r="Z1313" i="2"/>
  <c r="Y1313" i="2"/>
  <c r="AA1312" i="2"/>
  <c r="Z1312" i="2"/>
  <c r="Y1312" i="2"/>
  <c r="AA1311" i="2"/>
  <c r="Z1311" i="2"/>
  <c r="Y1311" i="2"/>
  <c r="AA1310" i="2"/>
  <c r="Z1310" i="2"/>
  <c r="Y1310" i="2"/>
  <c r="AA1309" i="2"/>
  <c r="Z1309" i="2"/>
  <c r="Y1309" i="2"/>
  <c r="AA1308" i="2"/>
  <c r="Z1308" i="2"/>
  <c r="Y1308" i="2"/>
  <c r="AA1307" i="2"/>
  <c r="Z1307" i="2"/>
  <c r="Y1307" i="2"/>
  <c r="AA1306" i="2"/>
  <c r="Z1306" i="2"/>
  <c r="Y1306" i="2"/>
  <c r="AA1305" i="2"/>
  <c r="Z1305" i="2"/>
  <c r="Y1305" i="2"/>
  <c r="AA1304" i="2"/>
  <c r="Z1304" i="2"/>
  <c r="Y1304" i="2"/>
  <c r="AA1303" i="2"/>
  <c r="Z1303" i="2"/>
  <c r="Y1303" i="2"/>
  <c r="AA1302" i="2"/>
  <c r="Z1302" i="2"/>
  <c r="Y1302" i="2"/>
  <c r="AA1301" i="2"/>
  <c r="Z1301" i="2"/>
  <c r="Y1301" i="2"/>
  <c r="AA1300" i="2"/>
  <c r="Z1300" i="2"/>
  <c r="Y1300" i="2"/>
  <c r="AA1299" i="2"/>
  <c r="Z1299" i="2"/>
  <c r="Y1299" i="2"/>
  <c r="AA1298" i="2"/>
  <c r="Z1298" i="2"/>
  <c r="Y1298" i="2"/>
  <c r="AA1297" i="2"/>
  <c r="Z1297" i="2"/>
  <c r="Y1297" i="2"/>
  <c r="AA1296" i="2"/>
  <c r="Z1296" i="2"/>
  <c r="Y1296" i="2"/>
  <c r="AA1295" i="2"/>
  <c r="Z1295" i="2"/>
  <c r="Y1295" i="2"/>
  <c r="AA1294" i="2"/>
  <c r="Z1294" i="2"/>
  <c r="Y1294" i="2"/>
  <c r="AA1293" i="2"/>
  <c r="Z1293" i="2"/>
  <c r="Y1293" i="2"/>
  <c r="AA1292" i="2"/>
  <c r="Z1292" i="2"/>
  <c r="Y1292" i="2"/>
  <c r="AA1291" i="2"/>
  <c r="Z1291" i="2"/>
  <c r="Y1291" i="2"/>
  <c r="AA1290" i="2"/>
  <c r="Z1290" i="2"/>
  <c r="Y1290" i="2"/>
  <c r="AA1289" i="2"/>
  <c r="Z1289" i="2"/>
  <c r="Y1289" i="2"/>
  <c r="AA1288" i="2"/>
  <c r="Z1288" i="2"/>
  <c r="Y1288" i="2"/>
  <c r="AA1287" i="2"/>
  <c r="Z1287" i="2"/>
  <c r="Y1287" i="2"/>
  <c r="AA1286" i="2"/>
  <c r="Z1286" i="2"/>
  <c r="Y1286" i="2"/>
  <c r="AA1285" i="2"/>
  <c r="Z1285" i="2"/>
  <c r="Y1285" i="2"/>
  <c r="AA1284" i="2"/>
  <c r="Z1284" i="2"/>
  <c r="Y1284" i="2"/>
  <c r="AA1283" i="2"/>
  <c r="Z1283" i="2"/>
  <c r="Y1283" i="2"/>
  <c r="AA1282" i="2"/>
  <c r="Z1282" i="2"/>
  <c r="Y1282" i="2"/>
  <c r="AA1281" i="2"/>
  <c r="Z1281" i="2"/>
  <c r="Y1281" i="2"/>
  <c r="AA1280" i="2"/>
  <c r="Z1280" i="2"/>
  <c r="Y1280" i="2"/>
  <c r="AA1279" i="2"/>
  <c r="Z1279" i="2"/>
  <c r="Y1279" i="2"/>
  <c r="AA1278" i="2"/>
  <c r="Z1278" i="2"/>
  <c r="Y1278" i="2"/>
  <c r="AA1277" i="2"/>
  <c r="Z1277" i="2"/>
  <c r="Y1277" i="2"/>
  <c r="AA1276" i="2"/>
  <c r="Z1276" i="2"/>
  <c r="Y1276" i="2"/>
  <c r="AA1275" i="2"/>
  <c r="Z1275" i="2"/>
  <c r="Y1275" i="2"/>
  <c r="AA1274" i="2"/>
  <c r="Z1274" i="2"/>
  <c r="Y1274" i="2"/>
  <c r="AA1273" i="2"/>
  <c r="Z1273" i="2"/>
  <c r="Y1273" i="2"/>
  <c r="AA1272" i="2"/>
  <c r="Z1272" i="2"/>
  <c r="Y1272" i="2"/>
  <c r="AA1271" i="2"/>
  <c r="Z1271" i="2"/>
  <c r="Y1271" i="2"/>
  <c r="AA1270" i="2"/>
  <c r="Z1270" i="2"/>
  <c r="Y1270" i="2"/>
  <c r="AA1269" i="2"/>
  <c r="Z1269" i="2"/>
  <c r="Y1269" i="2"/>
  <c r="AA1268" i="2"/>
  <c r="Z1268" i="2"/>
  <c r="Y1268" i="2"/>
  <c r="AA1267" i="2"/>
  <c r="Z1267" i="2"/>
  <c r="Y1267" i="2"/>
  <c r="AA1266" i="2"/>
  <c r="Z1266" i="2"/>
  <c r="Y1266" i="2"/>
  <c r="AA1265" i="2"/>
  <c r="Z1265" i="2"/>
  <c r="Y1265" i="2"/>
  <c r="AA1264" i="2"/>
  <c r="Z1264" i="2"/>
  <c r="Y1264" i="2"/>
  <c r="AA1263" i="2"/>
  <c r="Z1263" i="2"/>
  <c r="Y1263" i="2"/>
  <c r="AA1262" i="2"/>
  <c r="Z1262" i="2"/>
  <c r="Y1262" i="2"/>
  <c r="AA1261" i="2"/>
  <c r="Z1261" i="2"/>
  <c r="Y1261" i="2"/>
  <c r="AA1260" i="2"/>
  <c r="Z1260" i="2"/>
  <c r="Y1260" i="2"/>
  <c r="AA1259" i="2"/>
  <c r="Z1259" i="2"/>
  <c r="Y1259" i="2"/>
  <c r="AA1258" i="2"/>
  <c r="Z1258" i="2"/>
  <c r="Y1258" i="2"/>
  <c r="AA1257" i="2"/>
  <c r="Z1257" i="2"/>
  <c r="Y1257" i="2"/>
  <c r="AA1256" i="2"/>
  <c r="Z1256" i="2"/>
  <c r="Y1256" i="2"/>
  <c r="AA1255" i="2"/>
  <c r="Z1255" i="2"/>
  <c r="Y1255" i="2"/>
  <c r="AA1254" i="2"/>
  <c r="Z1254" i="2"/>
  <c r="Y1254" i="2"/>
  <c r="AA1253" i="2"/>
  <c r="Z1253" i="2"/>
  <c r="Y1253" i="2"/>
  <c r="AA1252" i="2"/>
  <c r="Z1252" i="2"/>
  <c r="Y1252" i="2"/>
  <c r="AA1251" i="2"/>
  <c r="Z1251" i="2"/>
  <c r="Y1251" i="2"/>
  <c r="AA1250" i="2"/>
  <c r="Z1250" i="2"/>
  <c r="Y1250" i="2"/>
  <c r="AA1249" i="2"/>
  <c r="Z1249" i="2"/>
  <c r="Y1249" i="2"/>
  <c r="AA1248" i="2"/>
  <c r="Z1248" i="2"/>
  <c r="Y1248" i="2"/>
  <c r="AA1247" i="2"/>
  <c r="Z1247" i="2"/>
  <c r="Y1247" i="2"/>
  <c r="AA1246" i="2"/>
  <c r="Z1246" i="2"/>
  <c r="Y1246" i="2"/>
  <c r="AA1245" i="2"/>
  <c r="Z1245" i="2"/>
  <c r="Y1245" i="2"/>
  <c r="AA1244" i="2"/>
  <c r="Z1244" i="2"/>
  <c r="Y1244" i="2"/>
  <c r="AA1243" i="2"/>
  <c r="Z1243" i="2"/>
  <c r="Y1243" i="2"/>
  <c r="AA1242" i="2"/>
  <c r="Z1242" i="2"/>
  <c r="Y1242" i="2"/>
  <c r="AA1241" i="2"/>
  <c r="Z1241" i="2"/>
  <c r="Y1241" i="2"/>
  <c r="AA1240" i="2"/>
  <c r="Z1240" i="2"/>
  <c r="Y1240" i="2"/>
  <c r="AA1239" i="2"/>
  <c r="Z1239" i="2"/>
  <c r="Y1239" i="2"/>
  <c r="AA1238" i="2"/>
  <c r="Z1238" i="2"/>
  <c r="Y1238" i="2"/>
  <c r="AA1237" i="2"/>
  <c r="Z1237" i="2"/>
  <c r="Y1237" i="2"/>
  <c r="AA1236" i="2"/>
  <c r="Z1236" i="2"/>
  <c r="Y1236" i="2"/>
  <c r="AA1235" i="2"/>
  <c r="Z1235" i="2"/>
  <c r="Y1235" i="2"/>
  <c r="AA1234" i="2"/>
  <c r="Z1234" i="2"/>
  <c r="Y1234" i="2"/>
  <c r="AA1233" i="2"/>
  <c r="Z1233" i="2"/>
  <c r="Y1233" i="2"/>
  <c r="AA1232" i="2"/>
  <c r="Z1232" i="2"/>
  <c r="Y1232" i="2"/>
  <c r="AA1231" i="2"/>
  <c r="Z1231" i="2"/>
  <c r="Y1231" i="2"/>
  <c r="AA1230" i="2"/>
  <c r="Z1230" i="2"/>
  <c r="Y1230" i="2"/>
  <c r="AA1229" i="2"/>
  <c r="Z1229" i="2"/>
  <c r="Y1229" i="2"/>
  <c r="AA1228" i="2"/>
  <c r="Z1228" i="2"/>
  <c r="Y1228" i="2"/>
  <c r="AA1227" i="2"/>
  <c r="Z1227" i="2"/>
  <c r="Y1227" i="2"/>
  <c r="AA1226" i="2"/>
  <c r="Z1226" i="2"/>
  <c r="Y1226" i="2"/>
  <c r="AA1225" i="2"/>
  <c r="Z1225" i="2"/>
  <c r="Y1225" i="2"/>
  <c r="AA1224" i="2"/>
  <c r="Z1224" i="2"/>
  <c r="Y1224" i="2"/>
  <c r="AA1223" i="2"/>
  <c r="Z1223" i="2"/>
  <c r="Y1223" i="2"/>
  <c r="AA1222" i="2"/>
  <c r="Z1222" i="2"/>
  <c r="Y1222" i="2"/>
  <c r="AA1221" i="2"/>
  <c r="Z1221" i="2"/>
  <c r="Y1221" i="2"/>
  <c r="AA1220" i="2"/>
  <c r="Z1220" i="2"/>
  <c r="Y1220" i="2"/>
  <c r="AA1219" i="2"/>
  <c r="Z1219" i="2"/>
  <c r="Y1219" i="2"/>
  <c r="AA1218" i="2"/>
  <c r="Z1218" i="2"/>
  <c r="Y1218" i="2"/>
  <c r="AA1217" i="2"/>
  <c r="Z1217" i="2"/>
  <c r="Y1217" i="2"/>
  <c r="AA1216" i="2"/>
  <c r="Z1216" i="2"/>
  <c r="Y1216" i="2"/>
  <c r="AA1215" i="2"/>
  <c r="Z1215" i="2"/>
  <c r="Y1215" i="2"/>
  <c r="AA1214" i="2"/>
  <c r="Z1214" i="2"/>
  <c r="Y1214" i="2"/>
  <c r="AA1213" i="2"/>
  <c r="Z1213" i="2"/>
  <c r="Y1213" i="2"/>
  <c r="AA1212" i="2"/>
  <c r="Z1212" i="2"/>
  <c r="Y1212" i="2"/>
  <c r="AA1211" i="2"/>
  <c r="Z1211" i="2"/>
  <c r="Y1211" i="2"/>
  <c r="AA1210" i="2"/>
  <c r="Z1210" i="2"/>
  <c r="Y1210" i="2"/>
  <c r="AA1209" i="2"/>
  <c r="Z1209" i="2"/>
  <c r="Y1209" i="2"/>
  <c r="AA1208" i="2"/>
  <c r="Z1208" i="2"/>
  <c r="Y1208" i="2"/>
  <c r="AA1207" i="2"/>
  <c r="Z1207" i="2"/>
  <c r="Y1207" i="2"/>
  <c r="AA1206" i="2"/>
  <c r="Z1206" i="2"/>
  <c r="Y1206" i="2"/>
  <c r="AA1205" i="2"/>
  <c r="Z1205" i="2"/>
  <c r="Y1205" i="2"/>
  <c r="AA1204" i="2"/>
  <c r="Z1204" i="2"/>
  <c r="Y1204" i="2"/>
  <c r="AA1203" i="2"/>
  <c r="Z1203" i="2"/>
  <c r="Y1203" i="2"/>
  <c r="AA1202" i="2"/>
  <c r="Z1202" i="2"/>
  <c r="Y1202" i="2"/>
  <c r="AA1201" i="2"/>
  <c r="Z1201" i="2"/>
  <c r="Y1201" i="2"/>
  <c r="AA1200" i="2"/>
  <c r="Z1200" i="2"/>
  <c r="Y1200" i="2"/>
  <c r="AA1199" i="2"/>
  <c r="Z1199" i="2"/>
  <c r="Y1199" i="2"/>
  <c r="AA1198" i="2"/>
  <c r="Z1198" i="2"/>
  <c r="Y1198" i="2"/>
  <c r="AA1197" i="2"/>
  <c r="Z1197" i="2"/>
  <c r="Y1197" i="2"/>
  <c r="AA1196" i="2"/>
  <c r="Z1196" i="2"/>
  <c r="Y1196" i="2"/>
  <c r="AA1195" i="2"/>
  <c r="Z1195" i="2"/>
  <c r="Y1195" i="2"/>
  <c r="AA1194" i="2"/>
  <c r="Z1194" i="2"/>
  <c r="Y1194" i="2"/>
  <c r="AA1193" i="2"/>
  <c r="Z1193" i="2"/>
  <c r="Y1193" i="2"/>
  <c r="AA1192" i="2"/>
  <c r="Z1192" i="2"/>
  <c r="Y1192" i="2"/>
  <c r="AA1191" i="2"/>
  <c r="Z1191" i="2"/>
  <c r="Y1191" i="2"/>
  <c r="AA1190" i="2"/>
  <c r="Z1190" i="2"/>
  <c r="Y1190" i="2"/>
  <c r="AA1189" i="2"/>
  <c r="Z1189" i="2"/>
  <c r="Y1189" i="2"/>
  <c r="AA1188" i="2"/>
  <c r="Z1188" i="2"/>
  <c r="Y1188" i="2"/>
  <c r="AA1187" i="2"/>
  <c r="Z1187" i="2"/>
  <c r="Y1187" i="2"/>
  <c r="AA1186" i="2"/>
  <c r="Z1186" i="2"/>
  <c r="Y1186" i="2"/>
  <c r="AA1185" i="2"/>
  <c r="Z1185" i="2"/>
  <c r="Y1185" i="2"/>
  <c r="AA1184" i="2"/>
  <c r="Z1184" i="2"/>
  <c r="Y1184" i="2"/>
  <c r="AA1183" i="2"/>
  <c r="Z1183" i="2"/>
  <c r="Y1183" i="2"/>
  <c r="AA1182" i="2"/>
  <c r="Z1182" i="2"/>
  <c r="Y1182" i="2"/>
  <c r="AA1181" i="2"/>
  <c r="Z1181" i="2"/>
  <c r="Y1181" i="2"/>
  <c r="AA1180" i="2"/>
  <c r="Z1180" i="2"/>
  <c r="Y1180" i="2"/>
  <c r="AA1179" i="2"/>
  <c r="Z1179" i="2"/>
  <c r="Y1179" i="2"/>
  <c r="AA1178" i="2"/>
  <c r="Z1178" i="2"/>
  <c r="Y1178" i="2"/>
  <c r="AA1177" i="2"/>
  <c r="Z1177" i="2"/>
  <c r="Y1177" i="2"/>
  <c r="AA1176" i="2"/>
  <c r="Z1176" i="2"/>
  <c r="Y1176" i="2"/>
  <c r="AA1175" i="2"/>
  <c r="Z1175" i="2"/>
  <c r="Y1175" i="2"/>
  <c r="AA1174" i="2"/>
  <c r="Z1174" i="2"/>
  <c r="Y1174" i="2"/>
  <c r="AA1173" i="2"/>
  <c r="Z1173" i="2"/>
  <c r="Y1173" i="2"/>
  <c r="AA1172" i="2"/>
  <c r="Z1172" i="2"/>
  <c r="Y1172" i="2"/>
  <c r="AA1171" i="2"/>
  <c r="Z1171" i="2"/>
  <c r="Y1171" i="2"/>
  <c r="AA1170" i="2"/>
  <c r="Z1170" i="2"/>
  <c r="Y1170" i="2"/>
  <c r="AA1169" i="2"/>
  <c r="Z1169" i="2"/>
  <c r="Y1169" i="2"/>
  <c r="AA1168" i="2"/>
  <c r="Z1168" i="2"/>
  <c r="Y1168" i="2"/>
  <c r="AA1167" i="2"/>
  <c r="Z1167" i="2"/>
  <c r="Y1167" i="2"/>
  <c r="AA1166" i="2"/>
  <c r="Z1166" i="2"/>
  <c r="Y1166" i="2"/>
  <c r="AA1165" i="2"/>
  <c r="Z1165" i="2"/>
  <c r="Y1165" i="2"/>
  <c r="AA1164" i="2"/>
  <c r="Z1164" i="2"/>
  <c r="Y1164" i="2"/>
  <c r="AA1163" i="2"/>
  <c r="Z1163" i="2"/>
  <c r="Y1163" i="2"/>
  <c r="AA1162" i="2"/>
  <c r="Z1162" i="2"/>
  <c r="Y1162" i="2"/>
  <c r="AA1161" i="2"/>
  <c r="Z1161" i="2"/>
  <c r="Y1161" i="2"/>
  <c r="AA1160" i="2"/>
  <c r="Z1160" i="2"/>
  <c r="Y1160" i="2"/>
  <c r="AA1159" i="2"/>
  <c r="Z1159" i="2"/>
  <c r="Y1159" i="2"/>
  <c r="AA1158" i="2"/>
  <c r="Z1158" i="2"/>
  <c r="Y1158" i="2"/>
  <c r="AA1157" i="2"/>
  <c r="Z1157" i="2"/>
  <c r="Y1157" i="2"/>
  <c r="AA1156" i="2"/>
  <c r="Z1156" i="2"/>
  <c r="Y1156" i="2"/>
  <c r="AA1155" i="2"/>
  <c r="Z1155" i="2"/>
  <c r="Y1155" i="2"/>
  <c r="AA1154" i="2"/>
  <c r="Z1154" i="2"/>
  <c r="Y1154" i="2"/>
  <c r="AA1153" i="2"/>
  <c r="Z1153" i="2"/>
  <c r="Y1153" i="2"/>
  <c r="AA1152" i="2"/>
  <c r="Z1152" i="2"/>
  <c r="Y1152" i="2"/>
  <c r="AA1151" i="2"/>
  <c r="Z1151" i="2"/>
  <c r="Y1151" i="2"/>
  <c r="AA1150" i="2"/>
  <c r="Z1150" i="2"/>
  <c r="Y1150" i="2"/>
  <c r="AA1149" i="2"/>
  <c r="Z1149" i="2"/>
  <c r="Y1149" i="2"/>
  <c r="AA1148" i="2"/>
  <c r="Z1148" i="2"/>
  <c r="Y1148" i="2"/>
  <c r="AA1147" i="2"/>
  <c r="Z1147" i="2"/>
  <c r="Y1147" i="2"/>
  <c r="AA1146" i="2"/>
  <c r="Z1146" i="2"/>
  <c r="Y1146" i="2"/>
  <c r="AA1145" i="2"/>
  <c r="Z1145" i="2"/>
  <c r="Y1145" i="2"/>
  <c r="AA1144" i="2"/>
  <c r="Z1144" i="2"/>
  <c r="Y1144" i="2"/>
  <c r="AA1143" i="2"/>
  <c r="Z1143" i="2"/>
  <c r="Y1143" i="2"/>
  <c r="AA1142" i="2"/>
  <c r="Z1142" i="2"/>
  <c r="Y1142" i="2"/>
  <c r="AA1141" i="2"/>
  <c r="Z1141" i="2"/>
  <c r="Y1141" i="2"/>
  <c r="AA1140" i="2"/>
  <c r="Z1140" i="2"/>
  <c r="Y1140" i="2"/>
  <c r="AA1139" i="2"/>
  <c r="Z1139" i="2"/>
  <c r="Y1139" i="2"/>
  <c r="AA1138" i="2"/>
  <c r="Z1138" i="2"/>
  <c r="Y1138" i="2"/>
  <c r="AA1137" i="2"/>
  <c r="Z1137" i="2"/>
  <c r="Y1137" i="2"/>
  <c r="AA1136" i="2"/>
  <c r="Z1136" i="2"/>
  <c r="Y1136" i="2"/>
  <c r="AA1135" i="2"/>
  <c r="Z1135" i="2"/>
  <c r="Y1135" i="2"/>
  <c r="AA1134" i="2"/>
  <c r="Z1134" i="2"/>
  <c r="Y1134" i="2"/>
  <c r="AA1133" i="2"/>
  <c r="Z1133" i="2"/>
  <c r="Y1133" i="2"/>
  <c r="AA1132" i="2"/>
  <c r="Z1132" i="2"/>
  <c r="Y1132" i="2"/>
  <c r="AA1131" i="2"/>
  <c r="Z1131" i="2"/>
  <c r="Y1131" i="2"/>
  <c r="AA1130" i="2"/>
  <c r="Z1130" i="2"/>
  <c r="Y1130" i="2"/>
  <c r="AA1129" i="2"/>
  <c r="Z1129" i="2"/>
  <c r="Y1129" i="2"/>
  <c r="AA1128" i="2"/>
  <c r="Z1128" i="2"/>
  <c r="Y1128" i="2"/>
  <c r="AA1127" i="2"/>
  <c r="Z1127" i="2"/>
  <c r="Y1127" i="2"/>
  <c r="AA1126" i="2"/>
  <c r="Z1126" i="2"/>
  <c r="Y1126" i="2"/>
  <c r="AA1125" i="2"/>
  <c r="Z1125" i="2"/>
  <c r="Y1125" i="2"/>
  <c r="AA1124" i="2"/>
  <c r="Z1124" i="2"/>
  <c r="Y1124" i="2"/>
  <c r="AA1123" i="2"/>
  <c r="Z1123" i="2"/>
  <c r="Y1123" i="2"/>
  <c r="AA1122" i="2"/>
  <c r="Z1122" i="2"/>
  <c r="Y1122" i="2"/>
  <c r="AA1121" i="2"/>
  <c r="Z1121" i="2"/>
  <c r="Y1121" i="2"/>
  <c r="AA1120" i="2"/>
  <c r="Z1120" i="2"/>
  <c r="Y1120" i="2"/>
  <c r="AA1119" i="2"/>
  <c r="Z1119" i="2"/>
  <c r="Y1119" i="2"/>
  <c r="AA1118" i="2"/>
  <c r="Z1118" i="2"/>
  <c r="Y1118" i="2"/>
  <c r="AA1117" i="2"/>
  <c r="Z1117" i="2"/>
  <c r="Y1117" i="2"/>
  <c r="AA1116" i="2"/>
  <c r="Z1116" i="2"/>
  <c r="Y1116" i="2"/>
  <c r="AA1115" i="2"/>
  <c r="Z1115" i="2"/>
  <c r="Y1115" i="2"/>
  <c r="AA1114" i="2"/>
  <c r="Z1114" i="2"/>
  <c r="Y1114" i="2"/>
  <c r="AA1113" i="2"/>
  <c r="Z1113" i="2"/>
  <c r="Y1113" i="2"/>
  <c r="AA1112" i="2"/>
  <c r="Z1112" i="2"/>
  <c r="Y1112" i="2"/>
  <c r="AA1111" i="2"/>
  <c r="Z1111" i="2"/>
  <c r="Y1111" i="2"/>
  <c r="AA1110" i="2"/>
  <c r="Z1110" i="2"/>
  <c r="Y1110" i="2"/>
  <c r="AA1109" i="2"/>
  <c r="Z1109" i="2"/>
  <c r="Y1109" i="2"/>
  <c r="AA1108" i="2"/>
  <c r="Z1108" i="2"/>
  <c r="Y1108" i="2"/>
  <c r="AA1107" i="2"/>
  <c r="Z1107" i="2"/>
  <c r="Y1107" i="2"/>
  <c r="AA1106" i="2"/>
  <c r="Z1106" i="2"/>
  <c r="Y1106" i="2"/>
  <c r="AA1105" i="2"/>
  <c r="Z1105" i="2"/>
  <c r="Y1105" i="2"/>
  <c r="AA1104" i="2"/>
  <c r="Z1104" i="2"/>
  <c r="Y1104" i="2"/>
  <c r="AA1103" i="2"/>
  <c r="Z1103" i="2"/>
  <c r="Y1103" i="2"/>
  <c r="AA1102" i="2"/>
  <c r="Z1102" i="2"/>
  <c r="Y1102" i="2"/>
  <c r="AA1101" i="2"/>
  <c r="Z1101" i="2"/>
  <c r="Y1101" i="2"/>
  <c r="AA1100" i="2"/>
  <c r="Z1100" i="2"/>
  <c r="Y1100" i="2"/>
  <c r="AA1099" i="2"/>
  <c r="Z1099" i="2"/>
  <c r="Y1099" i="2"/>
  <c r="AA1098" i="2"/>
  <c r="Z1098" i="2"/>
  <c r="Y1098" i="2"/>
  <c r="AA1097" i="2"/>
  <c r="Z1097" i="2"/>
  <c r="Y1097" i="2"/>
  <c r="AA1096" i="2"/>
  <c r="Z1096" i="2"/>
  <c r="Y1096" i="2"/>
  <c r="AA1095" i="2"/>
  <c r="Z1095" i="2"/>
  <c r="Y1095" i="2"/>
  <c r="AA1094" i="2"/>
  <c r="Z1094" i="2"/>
  <c r="Y1094" i="2"/>
  <c r="AA1093" i="2"/>
  <c r="Z1093" i="2"/>
  <c r="Y1093" i="2"/>
  <c r="AA1092" i="2"/>
  <c r="Z1092" i="2"/>
  <c r="Y1092" i="2"/>
  <c r="AA1091" i="2"/>
  <c r="Z1091" i="2"/>
  <c r="Y1091" i="2"/>
  <c r="AA1090" i="2"/>
  <c r="Z1090" i="2"/>
  <c r="Y1090" i="2"/>
  <c r="AA1089" i="2"/>
  <c r="Z1089" i="2"/>
  <c r="Y1089" i="2"/>
  <c r="AA1088" i="2"/>
  <c r="Z1088" i="2"/>
  <c r="Y1088" i="2"/>
  <c r="AA1087" i="2"/>
  <c r="Z1087" i="2"/>
  <c r="Y1087" i="2"/>
  <c r="AA1086" i="2"/>
  <c r="Z1086" i="2"/>
  <c r="Y1086" i="2"/>
  <c r="AA1085" i="2"/>
  <c r="Z1085" i="2"/>
  <c r="Y1085" i="2"/>
  <c r="AA1084" i="2"/>
  <c r="Z1084" i="2"/>
  <c r="Y1084" i="2"/>
  <c r="AA1083" i="2"/>
  <c r="Z1083" i="2"/>
  <c r="Y1083" i="2"/>
  <c r="AA1082" i="2"/>
  <c r="Z1082" i="2"/>
  <c r="Y1082" i="2"/>
  <c r="AA1081" i="2"/>
  <c r="Z1081" i="2"/>
  <c r="Y1081" i="2"/>
  <c r="AA1080" i="2"/>
  <c r="Z1080" i="2"/>
  <c r="Y1080" i="2"/>
  <c r="AA1079" i="2"/>
  <c r="Z1079" i="2"/>
  <c r="Y1079" i="2"/>
  <c r="AA1078" i="2"/>
  <c r="Z1078" i="2"/>
  <c r="Y1078" i="2"/>
  <c r="AA1077" i="2"/>
  <c r="Z1077" i="2"/>
  <c r="Y1077" i="2"/>
  <c r="AA1076" i="2"/>
  <c r="Z1076" i="2"/>
  <c r="Y1076" i="2"/>
  <c r="AA1075" i="2"/>
  <c r="Z1075" i="2"/>
  <c r="Y1075" i="2"/>
  <c r="AA1074" i="2"/>
  <c r="Z1074" i="2"/>
  <c r="Y1074" i="2"/>
  <c r="AA1073" i="2"/>
  <c r="Z1073" i="2"/>
  <c r="Y1073" i="2"/>
  <c r="AA1072" i="2"/>
  <c r="Z1072" i="2"/>
  <c r="Y1072" i="2"/>
  <c r="AA1071" i="2"/>
  <c r="Z1071" i="2"/>
  <c r="Y1071" i="2"/>
  <c r="AA1070" i="2"/>
  <c r="Z1070" i="2"/>
  <c r="Y1070" i="2"/>
  <c r="AA1069" i="2"/>
  <c r="Z1069" i="2"/>
  <c r="Y1069" i="2"/>
  <c r="AA1068" i="2"/>
  <c r="Z1068" i="2"/>
  <c r="Y1068" i="2"/>
  <c r="AA1067" i="2"/>
  <c r="Z1067" i="2"/>
  <c r="Y1067" i="2"/>
  <c r="AA1066" i="2"/>
  <c r="Z1066" i="2"/>
  <c r="Y1066" i="2"/>
  <c r="AA1065" i="2"/>
  <c r="Z1065" i="2"/>
  <c r="Y1065" i="2"/>
  <c r="AA1064" i="2"/>
  <c r="Z1064" i="2"/>
  <c r="Y1064" i="2"/>
  <c r="AA1063" i="2"/>
  <c r="Z1063" i="2"/>
  <c r="Y1063" i="2"/>
  <c r="AA1062" i="2"/>
  <c r="Z1062" i="2"/>
  <c r="Y1062" i="2"/>
  <c r="AA1061" i="2"/>
  <c r="Z1061" i="2"/>
  <c r="Y1061" i="2"/>
  <c r="AA1060" i="2"/>
  <c r="Z1060" i="2"/>
  <c r="Y1060" i="2"/>
  <c r="AA1059" i="2"/>
  <c r="Z1059" i="2"/>
  <c r="Y1059" i="2"/>
  <c r="AA1058" i="2"/>
  <c r="Z1058" i="2"/>
  <c r="Y1058" i="2"/>
  <c r="AA1057" i="2"/>
  <c r="Z1057" i="2"/>
  <c r="Y1057" i="2"/>
  <c r="AA1056" i="2"/>
  <c r="Z1056" i="2"/>
  <c r="Y1056" i="2"/>
  <c r="AA1055" i="2"/>
  <c r="Z1055" i="2"/>
  <c r="Y1055" i="2"/>
  <c r="AA1054" i="2"/>
  <c r="Z1054" i="2"/>
  <c r="Y1054" i="2"/>
  <c r="AA1053" i="2"/>
  <c r="Z1053" i="2"/>
  <c r="Y1053" i="2"/>
  <c r="AA1052" i="2"/>
  <c r="Z1052" i="2"/>
  <c r="Y1052" i="2"/>
  <c r="AA1051" i="2"/>
  <c r="Z1051" i="2"/>
  <c r="Y1051" i="2"/>
  <c r="AA1050" i="2"/>
  <c r="Z1050" i="2"/>
  <c r="Y1050" i="2"/>
  <c r="AA1049" i="2"/>
  <c r="Z1049" i="2"/>
  <c r="Y1049" i="2"/>
  <c r="AA1048" i="2"/>
  <c r="Z1048" i="2"/>
  <c r="Y1048" i="2"/>
  <c r="AA1047" i="2"/>
  <c r="Z1047" i="2"/>
  <c r="Y1047" i="2"/>
  <c r="AA1046" i="2"/>
  <c r="Z1046" i="2"/>
  <c r="Y1046" i="2"/>
  <c r="AA1045" i="2"/>
  <c r="Z1045" i="2"/>
  <c r="Y1045" i="2"/>
  <c r="AA1044" i="2"/>
  <c r="Z1044" i="2"/>
  <c r="Y1044" i="2"/>
  <c r="AA1043" i="2"/>
  <c r="Z1043" i="2"/>
  <c r="Y1043" i="2"/>
  <c r="AA1042" i="2"/>
  <c r="Z1042" i="2"/>
  <c r="Y1042" i="2"/>
  <c r="AA1041" i="2"/>
  <c r="Z1041" i="2"/>
  <c r="Y1041" i="2"/>
  <c r="AA1040" i="2"/>
  <c r="Z1040" i="2"/>
  <c r="Y1040" i="2"/>
  <c r="AA1039" i="2"/>
  <c r="Z1039" i="2"/>
  <c r="Y1039" i="2"/>
  <c r="AA1038" i="2"/>
  <c r="Z1038" i="2"/>
  <c r="Y1038" i="2"/>
  <c r="AA1037" i="2"/>
  <c r="Z1037" i="2"/>
  <c r="Y1037" i="2"/>
  <c r="AA1036" i="2"/>
  <c r="Z1036" i="2"/>
  <c r="Y1036" i="2"/>
  <c r="AA1035" i="2"/>
  <c r="Z1035" i="2"/>
  <c r="Y1035" i="2"/>
  <c r="AA1034" i="2"/>
  <c r="Z1034" i="2"/>
  <c r="Y1034" i="2"/>
  <c r="AA1033" i="2"/>
  <c r="Z1033" i="2"/>
  <c r="Y1033" i="2"/>
  <c r="AA1032" i="2"/>
  <c r="Z1032" i="2"/>
  <c r="Y1032" i="2"/>
  <c r="AA1031" i="2"/>
  <c r="Z1031" i="2"/>
  <c r="Y1031" i="2"/>
  <c r="AA1030" i="2"/>
  <c r="Z1030" i="2"/>
  <c r="Y1030" i="2"/>
  <c r="AA1029" i="2"/>
  <c r="Z1029" i="2"/>
  <c r="Y1029" i="2"/>
  <c r="AA1028" i="2"/>
  <c r="Z1028" i="2"/>
  <c r="Y1028" i="2"/>
  <c r="AA1027" i="2"/>
  <c r="Z1027" i="2"/>
  <c r="Y1027" i="2"/>
  <c r="AA1026" i="2"/>
  <c r="Z1026" i="2"/>
  <c r="Y1026" i="2"/>
  <c r="AA1025" i="2"/>
  <c r="Z1025" i="2"/>
  <c r="Y1025" i="2"/>
  <c r="AA1024" i="2"/>
  <c r="Z1024" i="2"/>
  <c r="Y1024" i="2"/>
  <c r="AA1023" i="2"/>
  <c r="Z1023" i="2"/>
  <c r="Y1023" i="2"/>
  <c r="AA1022" i="2"/>
  <c r="Z1022" i="2"/>
  <c r="Y1022" i="2"/>
  <c r="AA1021" i="2"/>
  <c r="Z1021" i="2"/>
  <c r="Y1021" i="2"/>
  <c r="AA1020" i="2"/>
  <c r="Z1020" i="2"/>
  <c r="Y1020" i="2"/>
  <c r="AA1019" i="2"/>
  <c r="Z1019" i="2"/>
  <c r="Y1019" i="2"/>
  <c r="AA1018" i="2"/>
  <c r="Z1018" i="2"/>
  <c r="Y1018" i="2"/>
  <c r="AA1017" i="2"/>
  <c r="Z1017" i="2"/>
  <c r="Y1017" i="2"/>
  <c r="AA1016" i="2"/>
  <c r="Z1016" i="2"/>
  <c r="Y1016" i="2"/>
  <c r="AA1015" i="2"/>
  <c r="Z1015" i="2"/>
  <c r="Y1015" i="2"/>
  <c r="AA1014" i="2"/>
  <c r="Z1014" i="2"/>
  <c r="Y1014" i="2"/>
  <c r="AA1013" i="2"/>
  <c r="Z1013" i="2"/>
  <c r="Y1013" i="2"/>
  <c r="AA1012" i="2"/>
  <c r="Z1012" i="2"/>
  <c r="Y1012" i="2"/>
  <c r="AA1011" i="2"/>
  <c r="Z1011" i="2"/>
  <c r="Y1011" i="2"/>
  <c r="AA1010" i="2"/>
  <c r="Z1010" i="2"/>
  <c r="Y1010" i="2"/>
  <c r="AA1009" i="2"/>
  <c r="Z1009" i="2"/>
  <c r="Y1009" i="2"/>
  <c r="AA1008" i="2"/>
  <c r="Z1008" i="2"/>
  <c r="Y1008" i="2"/>
  <c r="AA1007" i="2"/>
  <c r="Z1007" i="2"/>
  <c r="Y1007" i="2"/>
  <c r="AA1006" i="2"/>
  <c r="Z1006" i="2"/>
  <c r="Y1006" i="2"/>
  <c r="AA1005" i="2"/>
  <c r="Z1005" i="2"/>
  <c r="Y1005" i="2"/>
  <c r="AA1004" i="2"/>
  <c r="Z1004" i="2"/>
  <c r="Y1004" i="2"/>
  <c r="AA1003" i="2"/>
  <c r="Z1003" i="2"/>
  <c r="Y1003" i="2"/>
  <c r="AA1002" i="2"/>
  <c r="Z1002" i="2"/>
  <c r="Y1002" i="2"/>
  <c r="AA1001" i="2"/>
  <c r="Z1001" i="2"/>
  <c r="Y1001" i="2"/>
  <c r="AA1000" i="2"/>
  <c r="Z1000" i="2"/>
  <c r="Y1000" i="2"/>
  <c r="AA999" i="2"/>
  <c r="Z999" i="2"/>
  <c r="Y999" i="2"/>
  <c r="AA998" i="2"/>
  <c r="Z998" i="2"/>
  <c r="Y998" i="2"/>
  <c r="AA997" i="2"/>
  <c r="Z997" i="2"/>
  <c r="Y997" i="2"/>
  <c r="AA996" i="2"/>
  <c r="Z996" i="2"/>
  <c r="Y996" i="2"/>
  <c r="AA995" i="2"/>
  <c r="Z995" i="2"/>
  <c r="Y995" i="2"/>
  <c r="AA994" i="2"/>
  <c r="Z994" i="2"/>
  <c r="Y994" i="2"/>
  <c r="AA993" i="2"/>
  <c r="Z993" i="2"/>
  <c r="Y993" i="2"/>
  <c r="AA992" i="2"/>
  <c r="Z992" i="2"/>
  <c r="Y992" i="2"/>
  <c r="AA991" i="2"/>
  <c r="Z991" i="2"/>
  <c r="Y991" i="2"/>
  <c r="AA990" i="2"/>
  <c r="Z990" i="2"/>
  <c r="Y990" i="2"/>
  <c r="AA989" i="2"/>
  <c r="Z989" i="2"/>
  <c r="Y989" i="2"/>
  <c r="AA988" i="2"/>
  <c r="Z988" i="2"/>
  <c r="Y988" i="2"/>
  <c r="AA987" i="2"/>
  <c r="Z987" i="2"/>
  <c r="Y987" i="2"/>
  <c r="AA986" i="2"/>
  <c r="Z986" i="2"/>
  <c r="Y986" i="2"/>
  <c r="AA985" i="2"/>
  <c r="Z985" i="2"/>
  <c r="Y985" i="2"/>
  <c r="AA984" i="2"/>
  <c r="Z984" i="2"/>
  <c r="Y984" i="2"/>
  <c r="AA983" i="2"/>
  <c r="Z983" i="2"/>
  <c r="Y983" i="2"/>
  <c r="AA982" i="2"/>
  <c r="Z982" i="2"/>
  <c r="Y982" i="2"/>
  <c r="AA981" i="2"/>
  <c r="Z981" i="2"/>
  <c r="Y981" i="2"/>
  <c r="AA980" i="2"/>
  <c r="Z980" i="2"/>
  <c r="Y980" i="2"/>
  <c r="AA979" i="2"/>
  <c r="Z979" i="2"/>
  <c r="Y979" i="2"/>
  <c r="AA978" i="2"/>
  <c r="Z978" i="2"/>
  <c r="Y978" i="2"/>
  <c r="AA977" i="2"/>
  <c r="Z977" i="2"/>
  <c r="Y977" i="2"/>
  <c r="AA976" i="2"/>
  <c r="Z976" i="2"/>
  <c r="Y976" i="2"/>
  <c r="AA975" i="2"/>
  <c r="Z975" i="2"/>
  <c r="Y975" i="2"/>
  <c r="AA974" i="2"/>
  <c r="Z974" i="2"/>
  <c r="Y974" i="2"/>
  <c r="AA973" i="2"/>
  <c r="Z973" i="2"/>
  <c r="Y973" i="2"/>
  <c r="AA972" i="2"/>
  <c r="Z972" i="2"/>
  <c r="Y972" i="2"/>
  <c r="AA971" i="2"/>
  <c r="Z971" i="2"/>
  <c r="Y971" i="2"/>
  <c r="AA970" i="2"/>
  <c r="Z970" i="2"/>
  <c r="Y970" i="2"/>
  <c r="AA969" i="2"/>
  <c r="Z969" i="2"/>
  <c r="Y969" i="2"/>
  <c r="AA968" i="2"/>
  <c r="Z968" i="2"/>
  <c r="Y968" i="2"/>
  <c r="AA967" i="2"/>
  <c r="Z967" i="2"/>
  <c r="Y967" i="2"/>
  <c r="AA966" i="2"/>
  <c r="Z966" i="2"/>
  <c r="Y966" i="2"/>
  <c r="AA965" i="2"/>
  <c r="Z965" i="2"/>
  <c r="Y965" i="2"/>
  <c r="AA964" i="2"/>
  <c r="Z964" i="2"/>
  <c r="Y964" i="2"/>
  <c r="AA963" i="2"/>
  <c r="Z963" i="2"/>
  <c r="Y963" i="2"/>
  <c r="AA962" i="2"/>
  <c r="Z962" i="2"/>
  <c r="Y962" i="2"/>
  <c r="AA961" i="2"/>
  <c r="Z961" i="2"/>
  <c r="Y961" i="2"/>
  <c r="AA960" i="2"/>
  <c r="Z960" i="2"/>
  <c r="Y960" i="2"/>
  <c r="AA959" i="2"/>
  <c r="Z959" i="2"/>
  <c r="Y959" i="2"/>
  <c r="AA958" i="2"/>
  <c r="Z958" i="2"/>
  <c r="Y958" i="2"/>
  <c r="AA957" i="2"/>
  <c r="Z957" i="2"/>
  <c r="Y957" i="2"/>
  <c r="AA956" i="2"/>
  <c r="Z956" i="2"/>
  <c r="Y956" i="2"/>
  <c r="AA955" i="2"/>
  <c r="Z955" i="2"/>
  <c r="Y955" i="2"/>
  <c r="AA954" i="2"/>
  <c r="Z954" i="2"/>
  <c r="Y954" i="2"/>
  <c r="AA953" i="2"/>
  <c r="Z953" i="2"/>
  <c r="Y953" i="2"/>
  <c r="AA952" i="2"/>
  <c r="Z952" i="2"/>
  <c r="Y952" i="2"/>
  <c r="AA951" i="2"/>
  <c r="Z951" i="2"/>
  <c r="Y951" i="2"/>
  <c r="AA950" i="2"/>
  <c r="Z950" i="2"/>
  <c r="Y950" i="2"/>
  <c r="AA949" i="2"/>
  <c r="Z949" i="2"/>
  <c r="Y949" i="2"/>
  <c r="AA948" i="2"/>
  <c r="Z948" i="2"/>
  <c r="Y948" i="2"/>
  <c r="AA947" i="2"/>
  <c r="Z947" i="2"/>
  <c r="Y947" i="2"/>
  <c r="AA946" i="2"/>
  <c r="Z946" i="2"/>
  <c r="Y946" i="2"/>
  <c r="AA945" i="2"/>
  <c r="Z945" i="2"/>
  <c r="Y945" i="2"/>
  <c r="AA944" i="2"/>
  <c r="Z944" i="2"/>
  <c r="Y944" i="2"/>
  <c r="AA943" i="2"/>
  <c r="Z943" i="2"/>
  <c r="Y943" i="2"/>
  <c r="AA942" i="2"/>
  <c r="Z942" i="2"/>
  <c r="Y942" i="2"/>
  <c r="AA941" i="2"/>
  <c r="Z941" i="2"/>
  <c r="Y941" i="2"/>
  <c r="AA940" i="2"/>
  <c r="Z940" i="2"/>
  <c r="Y940" i="2"/>
  <c r="AA939" i="2"/>
  <c r="Z939" i="2"/>
  <c r="Y939" i="2"/>
  <c r="AA938" i="2"/>
  <c r="Z938" i="2"/>
  <c r="Y938" i="2"/>
  <c r="AA937" i="2"/>
  <c r="Z937" i="2"/>
  <c r="Y937" i="2"/>
  <c r="AA936" i="2"/>
  <c r="Z936" i="2"/>
  <c r="Y936" i="2"/>
  <c r="AA935" i="2"/>
  <c r="Z935" i="2"/>
  <c r="Y935" i="2"/>
  <c r="AA934" i="2"/>
  <c r="Z934" i="2"/>
  <c r="Y934" i="2"/>
  <c r="AA933" i="2"/>
  <c r="Z933" i="2"/>
  <c r="Y933" i="2"/>
  <c r="AA932" i="2"/>
  <c r="Z932" i="2"/>
  <c r="Y932" i="2"/>
  <c r="AA931" i="2"/>
  <c r="Z931" i="2"/>
  <c r="Y931" i="2"/>
  <c r="AA930" i="2"/>
  <c r="Z930" i="2"/>
  <c r="Y930" i="2"/>
  <c r="AA929" i="2"/>
  <c r="Z929" i="2"/>
  <c r="Y929" i="2"/>
  <c r="AA928" i="2"/>
  <c r="Z928" i="2"/>
  <c r="Y928" i="2"/>
  <c r="AA927" i="2"/>
  <c r="Z927" i="2"/>
  <c r="Y927" i="2"/>
  <c r="AA926" i="2"/>
  <c r="Z926" i="2"/>
  <c r="Y926" i="2"/>
  <c r="AA925" i="2"/>
  <c r="Z925" i="2"/>
  <c r="Y925" i="2"/>
  <c r="AA924" i="2"/>
  <c r="Z924" i="2"/>
  <c r="Y924" i="2"/>
  <c r="AA923" i="2"/>
  <c r="Z923" i="2"/>
  <c r="Y923" i="2"/>
  <c r="AA922" i="2"/>
  <c r="Z922" i="2"/>
  <c r="Y922" i="2"/>
  <c r="AA921" i="2"/>
  <c r="Z921" i="2"/>
  <c r="Y921" i="2"/>
  <c r="AA920" i="2"/>
  <c r="Z920" i="2"/>
  <c r="Y920" i="2"/>
  <c r="AA919" i="2"/>
  <c r="Z919" i="2"/>
  <c r="Y919" i="2"/>
  <c r="AA918" i="2"/>
  <c r="Z918" i="2"/>
  <c r="Y918" i="2"/>
  <c r="AA917" i="2"/>
  <c r="Z917" i="2"/>
  <c r="Y917" i="2"/>
  <c r="AA916" i="2"/>
  <c r="Z916" i="2"/>
  <c r="Y916" i="2"/>
  <c r="AA915" i="2"/>
  <c r="Z915" i="2"/>
  <c r="Y915" i="2"/>
  <c r="AA914" i="2"/>
  <c r="Z914" i="2"/>
  <c r="Y914" i="2"/>
  <c r="AA913" i="2"/>
  <c r="Z913" i="2"/>
  <c r="Y913" i="2"/>
  <c r="AA912" i="2"/>
  <c r="Z912" i="2"/>
  <c r="Y912" i="2"/>
  <c r="AA911" i="2"/>
  <c r="Z911" i="2"/>
  <c r="Y911" i="2"/>
  <c r="AA910" i="2"/>
  <c r="Z910" i="2"/>
  <c r="Y910" i="2"/>
  <c r="AA909" i="2"/>
  <c r="Z909" i="2"/>
  <c r="Y909" i="2"/>
  <c r="AA908" i="2"/>
  <c r="Z908" i="2"/>
  <c r="Y908" i="2"/>
  <c r="AA907" i="2"/>
  <c r="Z907" i="2"/>
  <c r="Y907" i="2"/>
  <c r="AA906" i="2"/>
  <c r="Z906" i="2"/>
  <c r="Y906" i="2"/>
  <c r="AA905" i="2"/>
  <c r="Z905" i="2"/>
  <c r="Y905" i="2"/>
  <c r="AA904" i="2"/>
  <c r="Z904" i="2"/>
  <c r="Y904" i="2"/>
  <c r="AA903" i="2"/>
  <c r="Z903" i="2"/>
  <c r="Y903" i="2"/>
  <c r="AA902" i="2"/>
  <c r="Z902" i="2"/>
  <c r="Y902" i="2"/>
  <c r="AA901" i="2"/>
  <c r="Z901" i="2"/>
  <c r="Y901" i="2"/>
  <c r="AA900" i="2"/>
  <c r="Z900" i="2"/>
  <c r="Y900" i="2"/>
  <c r="AA899" i="2"/>
  <c r="Z899" i="2"/>
  <c r="Y899" i="2"/>
  <c r="AA898" i="2"/>
  <c r="Z898" i="2"/>
  <c r="Y898" i="2"/>
  <c r="AA897" i="2"/>
  <c r="Z897" i="2"/>
  <c r="Y897" i="2"/>
  <c r="AA896" i="2"/>
  <c r="Z896" i="2"/>
  <c r="Y896" i="2"/>
  <c r="AA895" i="2"/>
  <c r="Z895" i="2"/>
  <c r="Y895" i="2"/>
  <c r="AA894" i="2"/>
  <c r="Z894" i="2"/>
  <c r="Y894" i="2"/>
  <c r="AA893" i="2"/>
  <c r="Z893" i="2"/>
  <c r="Y893" i="2"/>
  <c r="AA892" i="2"/>
  <c r="Z892" i="2"/>
  <c r="Y892" i="2"/>
  <c r="AA891" i="2"/>
  <c r="Z891" i="2"/>
  <c r="Y891" i="2"/>
  <c r="AA890" i="2"/>
  <c r="Z890" i="2"/>
  <c r="Y890" i="2"/>
  <c r="AA889" i="2"/>
  <c r="Z889" i="2"/>
  <c r="Y889" i="2"/>
  <c r="AA888" i="2"/>
  <c r="Z888" i="2"/>
  <c r="Y888" i="2"/>
  <c r="AA887" i="2"/>
  <c r="Z887" i="2"/>
  <c r="Y887" i="2"/>
  <c r="AA886" i="2"/>
  <c r="Z886" i="2"/>
  <c r="Y886" i="2"/>
  <c r="AA885" i="2"/>
  <c r="Z885" i="2"/>
  <c r="Y885" i="2"/>
  <c r="AA884" i="2"/>
  <c r="Z884" i="2"/>
  <c r="Y884" i="2"/>
  <c r="AA883" i="2"/>
  <c r="Z883" i="2"/>
  <c r="Y883" i="2"/>
  <c r="AA882" i="2"/>
  <c r="Z882" i="2"/>
  <c r="Y882" i="2"/>
  <c r="AA881" i="2"/>
  <c r="Z881" i="2"/>
  <c r="Y881" i="2"/>
  <c r="AA880" i="2"/>
  <c r="Z880" i="2"/>
  <c r="Y880" i="2"/>
  <c r="AA879" i="2"/>
  <c r="Z879" i="2"/>
  <c r="Y879" i="2"/>
  <c r="AA878" i="2"/>
  <c r="Z878" i="2"/>
  <c r="Y878" i="2"/>
  <c r="AA877" i="2"/>
  <c r="Z877" i="2"/>
  <c r="Y877" i="2"/>
  <c r="AA876" i="2"/>
  <c r="Z876" i="2"/>
  <c r="Y876" i="2"/>
  <c r="AA875" i="2"/>
  <c r="Z875" i="2"/>
  <c r="Y875" i="2"/>
  <c r="AA874" i="2"/>
  <c r="Z874" i="2"/>
  <c r="Y874" i="2"/>
  <c r="AA873" i="2"/>
  <c r="Z873" i="2"/>
  <c r="Y873" i="2"/>
  <c r="AA872" i="2"/>
  <c r="Z872" i="2"/>
  <c r="Y872" i="2"/>
  <c r="AA871" i="2"/>
  <c r="Z871" i="2"/>
  <c r="Y871" i="2"/>
  <c r="AA870" i="2"/>
  <c r="Z870" i="2"/>
  <c r="Y870" i="2"/>
  <c r="AA869" i="2"/>
  <c r="Z869" i="2"/>
  <c r="Y869" i="2"/>
  <c r="AA868" i="2"/>
  <c r="Z868" i="2"/>
  <c r="Y868" i="2"/>
  <c r="AA867" i="2"/>
  <c r="Z867" i="2"/>
  <c r="Y867" i="2"/>
  <c r="AA866" i="2"/>
  <c r="Z866" i="2"/>
  <c r="Y866" i="2"/>
  <c r="AA865" i="2"/>
  <c r="Z865" i="2"/>
  <c r="Y865" i="2"/>
  <c r="AA864" i="2"/>
  <c r="Z864" i="2"/>
  <c r="Y864" i="2"/>
  <c r="AA863" i="2"/>
  <c r="Z863" i="2"/>
  <c r="Y863" i="2"/>
  <c r="AA862" i="2"/>
  <c r="Z862" i="2"/>
  <c r="Y862" i="2"/>
  <c r="AA861" i="2"/>
  <c r="Z861" i="2"/>
  <c r="Y861" i="2"/>
  <c r="AA860" i="2"/>
  <c r="Z860" i="2"/>
  <c r="Y860" i="2"/>
  <c r="AA859" i="2"/>
  <c r="Z859" i="2"/>
  <c r="Y859" i="2"/>
  <c r="AA858" i="2"/>
  <c r="Z858" i="2"/>
  <c r="Y858" i="2"/>
  <c r="AA857" i="2"/>
  <c r="Z857" i="2"/>
  <c r="Y857" i="2"/>
  <c r="AA856" i="2"/>
  <c r="Z856" i="2"/>
  <c r="Y856" i="2"/>
  <c r="AA855" i="2"/>
  <c r="Z855" i="2"/>
  <c r="Y855" i="2"/>
  <c r="AA854" i="2"/>
  <c r="Z854" i="2"/>
  <c r="Y854" i="2"/>
  <c r="AA853" i="2"/>
  <c r="Z853" i="2"/>
  <c r="Y853" i="2"/>
  <c r="AA852" i="2"/>
  <c r="Z852" i="2"/>
  <c r="Y852" i="2"/>
  <c r="AA851" i="2"/>
  <c r="Z851" i="2"/>
  <c r="Y851" i="2"/>
  <c r="AA850" i="2"/>
  <c r="Z850" i="2"/>
  <c r="Y850" i="2"/>
  <c r="AA849" i="2"/>
  <c r="Z849" i="2"/>
  <c r="Y849" i="2"/>
  <c r="AA848" i="2"/>
  <c r="Z848" i="2"/>
  <c r="Y848" i="2"/>
  <c r="AA847" i="2"/>
  <c r="Z847" i="2"/>
  <c r="Y847" i="2"/>
  <c r="AA846" i="2"/>
  <c r="Z846" i="2"/>
  <c r="Y846" i="2"/>
  <c r="AA845" i="2"/>
  <c r="Z845" i="2"/>
  <c r="Y845" i="2"/>
  <c r="AA844" i="2"/>
  <c r="Z844" i="2"/>
  <c r="Y844" i="2"/>
  <c r="AA843" i="2"/>
  <c r="Z843" i="2"/>
  <c r="Y843" i="2"/>
  <c r="AA842" i="2"/>
  <c r="Z842" i="2"/>
  <c r="Y842" i="2"/>
  <c r="AA841" i="2"/>
  <c r="Z841" i="2"/>
  <c r="Y841" i="2"/>
  <c r="AA840" i="2"/>
  <c r="Z840" i="2"/>
  <c r="Y840" i="2"/>
  <c r="AA839" i="2"/>
  <c r="Z839" i="2"/>
  <c r="Y839" i="2"/>
  <c r="AA838" i="2"/>
  <c r="Z838" i="2"/>
  <c r="Y838" i="2"/>
  <c r="AA837" i="2"/>
  <c r="Z837" i="2"/>
  <c r="Y837" i="2"/>
  <c r="AA836" i="2"/>
  <c r="Z836" i="2"/>
  <c r="Y836" i="2"/>
  <c r="AA835" i="2"/>
  <c r="Z835" i="2"/>
  <c r="Y835" i="2"/>
  <c r="AA834" i="2"/>
  <c r="Z834" i="2"/>
  <c r="Y834" i="2"/>
  <c r="AA833" i="2"/>
  <c r="Z833" i="2"/>
  <c r="Y833" i="2"/>
  <c r="AA832" i="2"/>
  <c r="Z832" i="2"/>
  <c r="Y832" i="2"/>
  <c r="AA831" i="2"/>
  <c r="Z831" i="2"/>
  <c r="Y831" i="2"/>
  <c r="AA830" i="2"/>
  <c r="Z830" i="2"/>
  <c r="Y830" i="2"/>
  <c r="AA829" i="2"/>
  <c r="Z829" i="2"/>
  <c r="Y829" i="2"/>
  <c r="AA828" i="2"/>
  <c r="Z828" i="2"/>
  <c r="Y828" i="2"/>
  <c r="AA827" i="2"/>
  <c r="Z827" i="2"/>
  <c r="Y827" i="2"/>
  <c r="AA826" i="2"/>
  <c r="Z826" i="2"/>
  <c r="Y826" i="2"/>
  <c r="AA825" i="2"/>
  <c r="Z825" i="2"/>
  <c r="Y825" i="2"/>
  <c r="AA824" i="2"/>
  <c r="Z824" i="2"/>
  <c r="Y824" i="2"/>
  <c r="AA823" i="2"/>
  <c r="Z823" i="2"/>
  <c r="Y823" i="2"/>
  <c r="AA822" i="2"/>
  <c r="Z822" i="2"/>
  <c r="Y822" i="2"/>
  <c r="AA821" i="2"/>
  <c r="Z821" i="2"/>
  <c r="Y821" i="2"/>
  <c r="AA820" i="2"/>
  <c r="Z820" i="2"/>
  <c r="Y820" i="2"/>
  <c r="AA819" i="2"/>
  <c r="Z819" i="2"/>
  <c r="Y819" i="2"/>
  <c r="AA818" i="2"/>
  <c r="Z818" i="2"/>
  <c r="Y818" i="2"/>
  <c r="AA817" i="2"/>
  <c r="Z817" i="2"/>
  <c r="Y817" i="2"/>
  <c r="AA816" i="2"/>
  <c r="Z816" i="2"/>
  <c r="Y816" i="2"/>
  <c r="AA815" i="2"/>
  <c r="Z815" i="2"/>
  <c r="Y815" i="2"/>
  <c r="AA814" i="2"/>
  <c r="Z814" i="2"/>
  <c r="Y814" i="2"/>
  <c r="AA813" i="2"/>
  <c r="Z813" i="2"/>
  <c r="Y813" i="2"/>
  <c r="AA812" i="2"/>
  <c r="Z812" i="2"/>
  <c r="Y812" i="2"/>
  <c r="AA811" i="2"/>
  <c r="Z811" i="2"/>
  <c r="Y811" i="2"/>
  <c r="AA810" i="2"/>
  <c r="Z810" i="2"/>
  <c r="Y810" i="2"/>
  <c r="AA809" i="2"/>
  <c r="Z809" i="2"/>
  <c r="Y809" i="2"/>
  <c r="AA808" i="2"/>
  <c r="Z808" i="2"/>
  <c r="Y808" i="2"/>
  <c r="AA807" i="2"/>
  <c r="Z807" i="2"/>
  <c r="Y807" i="2"/>
  <c r="AA806" i="2"/>
  <c r="Z806" i="2"/>
  <c r="Y806" i="2"/>
  <c r="AA805" i="2"/>
  <c r="Z805" i="2"/>
  <c r="Y805" i="2"/>
  <c r="AA804" i="2"/>
  <c r="Z804" i="2"/>
  <c r="Y804" i="2"/>
  <c r="AA803" i="2"/>
  <c r="Z803" i="2"/>
  <c r="Y803" i="2"/>
  <c r="AA802" i="2"/>
  <c r="Z802" i="2"/>
  <c r="Y802" i="2"/>
  <c r="AA801" i="2"/>
  <c r="Z801" i="2"/>
  <c r="Y801" i="2"/>
  <c r="AA800" i="2"/>
  <c r="Z800" i="2"/>
  <c r="Y800" i="2"/>
  <c r="AA799" i="2"/>
  <c r="Z799" i="2"/>
  <c r="Y799" i="2"/>
  <c r="AA798" i="2"/>
  <c r="Z798" i="2"/>
  <c r="Y798" i="2"/>
  <c r="AA797" i="2"/>
  <c r="Z797" i="2"/>
  <c r="Y797" i="2"/>
  <c r="AA796" i="2"/>
  <c r="Z796" i="2"/>
  <c r="Y796" i="2"/>
  <c r="AA795" i="2"/>
  <c r="Z795" i="2"/>
  <c r="Y795" i="2"/>
  <c r="AA794" i="2"/>
  <c r="Z794" i="2"/>
  <c r="Y794" i="2"/>
  <c r="AA793" i="2"/>
  <c r="Z793" i="2"/>
  <c r="Y793" i="2"/>
  <c r="AA792" i="2"/>
  <c r="Z792" i="2"/>
  <c r="Y792" i="2"/>
  <c r="AA791" i="2"/>
  <c r="Z791" i="2"/>
  <c r="Y791" i="2"/>
  <c r="AA790" i="2"/>
  <c r="Z790" i="2"/>
  <c r="Y790" i="2"/>
  <c r="AA789" i="2"/>
  <c r="Z789" i="2"/>
  <c r="Y789" i="2"/>
  <c r="AA788" i="2"/>
  <c r="Z788" i="2"/>
  <c r="Y788" i="2"/>
  <c r="AA787" i="2"/>
  <c r="Z787" i="2"/>
  <c r="Y787" i="2"/>
  <c r="AA786" i="2"/>
  <c r="Z786" i="2"/>
  <c r="Y786" i="2"/>
  <c r="AA785" i="2"/>
  <c r="Z785" i="2"/>
  <c r="Y785" i="2"/>
  <c r="AA784" i="2"/>
  <c r="Z784" i="2"/>
  <c r="Y784" i="2"/>
  <c r="AA783" i="2"/>
  <c r="Z783" i="2"/>
  <c r="Y783" i="2"/>
  <c r="AA782" i="2"/>
  <c r="Z782" i="2"/>
  <c r="Y782" i="2"/>
  <c r="AA781" i="2"/>
  <c r="Z781" i="2"/>
  <c r="Y781" i="2"/>
  <c r="AA780" i="2"/>
  <c r="Z780" i="2"/>
  <c r="Y780" i="2"/>
  <c r="AA779" i="2"/>
  <c r="Z779" i="2"/>
  <c r="Y779" i="2"/>
  <c r="AA778" i="2"/>
  <c r="Z778" i="2"/>
  <c r="Y778" i="2"/>
  <c r="AA777" i="2"/>
  <c r="Z777" i="2"/>
  <c r="Y777" i="2"/>
  <c r="AA776" i="2"/>
  <c r="Z776" i="2"/>
  <c r="Y776" i="2"/>
  <c r="AA775" i="2"/>
  <c r="Z775" i="2"/>
  <c r="Y775" i="2"/>
  <c r="AA774" i="2"/>
  <c r="Z774" i="2"/>
  <c r="Y774" i="2"/>
  <c r="AA773" i="2"/>
  <c r="Z773" i="2"/>
  <c r="Y773" i="2"/>
  <c r="AA772" i="2"/>
  <c r="Z772" i="2"/>
  <c r="Y772" i="2"/>
  <c r="AA771" i="2"/>
  <c r="Z771" i="2"/>
  <c r="Y771" i="2"/>
  <c r="AA770" i="2"/>
  <c r="Z770" i="2"/>
  <c r="Y770" i="2"/>
  <c r="AA769" i="2"/>
  <c r="Z769" i="2"/>
  <c r="Y769" i="2"/>
  <c r="AA768" i="2"/>
  <c r="Z768" i="2"/>
  <c r="Y768" i="2"/>
  <c r="AA767" i="2"/>
  <c r="Z767" i="2"/>
  <c r="Y767" i="2"/>
  <c r="AA766" i="2"/>
  <c r="Z766" i="2"/>
  <c r="Y766" i="2"/>
  <c r="AA765" i="2"/>
  <c r="Z765" i="2"/>
  <c r="Y765" i="2"/>
  <c r="AA764" i="2"/>
  <c r="Z764" i="2"/>
  <c r="Y764" i="2"/>
  <c r="AA763" i="2"/>
  <c r="Z763" i="2"/>
  <c r="Y763" i="2"/>
  <c r="AA762" i="2"/>
  <c r="Z762" i="2"/>
  <c r="Y762" i="2"/>
  <c r="AA761" i="2"/>
  <c r="Z761" i="2"/>
  <c r="Y761" i="2"/>
  <c r="AA760" i="2"/>
  <c r="Z760" i="2"/>
  <c r="Y760" i="2"/>
  <c r="AA759" i="2"/>
  <c r="Z759" i="2"/>
  <c r="Y759" i="2"/>
  <c r="AA758" i="2"/>
  <c r="Z758" i="2"/>
  <c r="Y758" i="2"/>
  <c r="AA757" i="2"/>
  <c r="Z757" i="2"/>
  <c r="Y757" i="2"/>
  <c r="AA756" i="2"/>
  <c r="Z756" i="2"/>
  <c r="Y756" i="2"/>
  <c r="AA755" i="2"/>
  <c r="Z755" i="2"/>
  <c r="Y755" i="2"/>
  <c r="AA754" i="2"/>
  <c r="Z754" i="2"/>
  <c r="Y754" i="2"/>
  <c r="AA753" i="2"/>
  <c r="Z753" i="2"/>
  <c r="Y753" i="2"/>
  <c r="AA752" i="2"/>
  <c r="Z752" i="2"/>
  <c r="Y752" i="2"/>
  <c r="AA751" i="2"/>
  <c r="Z751" i="2"/>
  <c r="Y751" i="2"/>
  <c r="AA750" i="2"/>
  <c r="Z750" i="2"/>
  <c r="Y750" i="2"/>
  <c r="AA749" i="2"/>
  <c r="Z749" i="2"/>
  <c r="Y749" i="2"/>
  <c r="AA748" i="2"/>
  <c r="Z748" i="2"/>
  <c r="Y748" i="2"/>
  <c r="AA747" i="2"/>
  <c r="Z747" i="2"/>
  <c r="Y747" i="2"/>
  <c r="AA746" i="2"/>
  <c r="Z746" i="2"/>
  <c r="Y746" i="2"/>
  <c r="AA745" i="2"/>
  <c r="Z745" i="2"/>
  <c r="Y745" i="2"/>
  <c r="AA744" i="2"/>
  <c r="Z744" i="2"/>
  <c r="Y744" i="2"/>
  <c r="AA743" i="2"/>
  <c r="Z743" i="2"/>
  <c r="Y743" i="2"/>
  <c r="AA742" i="2"/>
  <c r="Z742" i="2"/>
  <c r="Y742" i="2"/>
  <c r="AA741" i="2"/>
  <c r="Z741" i="2"/>
  <c r="Y741" i="2"/>
  <c r="AA740" i="2"/>
  <c r="Z740" i="2"/>
  <c r="Y740" i="2"/>
  <c r="AA739" i="2"/>
  <c r="Z739" i="2"/>
  <c r="Y739" i="2"/>
  <c r="AA738" i="2"/>
  <c r="Z738" i="2"/>
  <c r="Y738" i="2"/>
  <c r="AA737" i="2"/>
  <c r="Z737" i="2"/>
  <c r="Y737" i="2"/>
  <c r="AA736" i="2"/>
  <c r="Z736" i="2"/>
  <c r="Y736" i="2"/>
  <c r="AA735" i="2"/>
  <c r="Z735" i="2"/>
  <c r="Y735" i="2"/>
  <c r="AA734" i="2"/>
  <c r="Z734" i="2"/>
  <c r="Y734" i="2"/>
  <c r="AA733" i="2"/>
  <c r="Z733" i="2"/>
  <c r="Y733" i="2"/>
  <c r="AA732" i="2"/>
  <c r="Z732" i="2"/>
  <c r="Y732" i="2"/>
  <c r="AA731" i="2"/>
  <c r="Z731" i="2"/>
  <c r="Y731" i="2"/>
  <c r="AA730" i="2"/>
  <c r="Z730" i="2"/>
  <c r="Y730" i="2"/>
  <c r="AA729" i="2"/>
  <c r="Z729" i="2"/>
  <c r="Y729" i="2"/>
  <c r="AA728" i="2"/>
  <c r="Z728" i="2"/>
  <c r="Y728" i="2"/>
  <c r="AA727" i="2"/>
  <c r="Z727" i="2"/>
  <c r="Y727" i="2"/>
  <c r="AA726" i="2"/>
  <c r="Z726" i="2"/>
  <c r="Y726" i="2"/>
  <c r="AA725" i="2"/>
  <c r="Z725" i="2"/>
  <c r="Y725" i="2"/>
  <c r="AA724" i="2"/>
  <c r="Z724" i="2"/>
  <c r="Y724" i="2"/>
  <c r="AA723" i="2"/>
  <c r="Z723" i="2"/>
  <c r="Y723" i="2"/>
  <c r="AA722" i="2"/>
  <c r="Z722" i="2"/>
  <c r="Y722" i="2"/>
  <c r="AA721" i="2"/>
  <c r="Z721" i="2"/>
  <c r="Y721" i="2"/>
  <c r="AA720" i="2"/>
  <c r="Z720" i="2"/>
  <c r="Y720" i="2"/>
  <c r="AA719" i="2"/>
  <c r="Z719" i="2"/>
  <c r="Y719" i="2"/>
  <c r="AA718" i="2"/>
  <c r="Z718" i="2"/>
  <c r="Y718" i="2"/>
  <c r="AA717" i="2"/>
  <c r="Z717" i="2"/>
  <c r="Y717" i="2"/>
  <c r="AA716" i="2"/>
  <c r="Z716" i="2"/>
  <c r="Y716" i="2"/>
  <c r="AA715" i="2"/>
  <c r="Z715" i="2"/>
  <c r="Y715" i="2"/>
  <c r="AA714" i="2"/>
  <c r="Z714" i="2"/>
  <c r="Y714" i="2"/>
  <c r="AA713" i="2"/>
  <c r="Z713" i="2"/>
  <c r="Y713" i="2"/>
  <c r="AA712" i="2"/>
  <c r="Z712" i="2"/>
  <c r="Y712" i="2"/>
  <c r="AA711" i="2"/>
  <c r="Z711" i="2"/>
  <c r="Y711" i="2"/>
  <c r="AA710" i="2"/>
  <c r="Z710" i="2"/>
  <c r="Y710" i="2"/>
  <c r="AA709" i="2"/>
  <c r="Z709" i="2"/>
  <c r="Y709" i="2"/>
  <c r="AA708" i="2"/>
  <c r="Z708" i="2"/>
  <c r="Y708" i="2"/>
  <c r="AA707" i="2"/>
  <c r="Z707" i="2"/>
  <c r="Y707" i="2"/>
  <c r="AA706" i="2"/>
  <c r="Z706" i="2"/>
  <c r="Y706" i="2"/>
  <c r="AA705" i="2"/>
  <c r="Z705" i="2"/>
  <c r="Y705" i="2"/>
  <c r="AA704" i="2"/>
  <c r="Z704" i="2"/>
  <c r="Y704" i="2"/>
  <c r="AA703" i="2"/>
  <c r="Z703" i="2"/>
  <c r="Y703" i="2"/>
  <c r="AA702" i="2"/>
  <c r="Z702" i="2"/>
  <c r="Y702" i="2"/>
  <c r="AA701" i="2"/>
  <c r="Z701" i="2"/>
  <c r="Y701" i="2"/>
  <c r="AA700" i="2"/>
  <c r="Z700" i="2"/>
  <c r="Y700" i="2"/>
  <c r="AA699" i="2"/>
  <c r="Z699" i="2"/>
  <c r="Y699" i="2"/>
  <c r="AA698" i="2"/>
  <c r="Z698" i="2"/>
  <c r="Y698" i="2"/>
  <c r="AA697" i="2"/>
  <c r="Z697" i="2"/>
  <c r="Y697" i="2"/>
  <c r="AA696" i="2"/>
  <c r="Z696" i="2"/>
  <c r="Y696" i="2"/>
  <c r="AA695" i="2"/>
  <c r="Z695" i="2"/>
  <c r="Y695" i="2"/>
  <c r="AA694" i="2"/>
  <c r="Z694" i="2"/>
  <c r="Y694" i="2"/>
  <c r="AA693" i="2"/>
  <c r="Z693" i="2"/>
  <c r="Y693" i="2"/>
  <c r="AA692" i="2"/>
  <c r="Z692" i="2"/>
  <c r="Y692" i="2"/>
  <c r="AA691" i="2"/>
  <c r="Z691" i="2"/>
  <c r="Y691" i="2"/>
  <c r="AA690" i="2"/>
  <c r="Z690" i="2"/>
  <c r="Y690" i="2"/>
  <c r="AA689" i="2"/>
  <c r="Z689" i="2"/>
  <c r="Y689" i="2"/>
  <c r="AA688" i="2"/>
  <c r="Z688" i="2"/>
  <c r="Y688" i="2"/>
  <c r="AA687" i="2"/>
  <c r="Z687" i="2"/>
  <c r="Y687" i="2"/>
  <c r="AA686" i="2"/>
  <c r="Z686" i="2"/>
  <c r="Y686" i="2"/>
  <c r="AA685" i="2"/>
  <c r="Z685" i="2"/>
  <c r="Y685" i="2"/>
  <c r="AA684" i="2"/>
  <c r="Z684" i="2"/>
  <c r="Y684" i="2"/>
  <c r="AA683" i="2"/>
  <c r="Z683" i="2"/>
  <c r="Y683" i="2"/>
  <c r="AA682" i="2"/>
  <c r="Z682" i="2"/>
  <c r="Y682" i="2"/>
  <c r="AA681" i="2"/>
  <c r="Z681" i="2"/>
  <c r="Y681" i="2"/>
  <c r="AA680" i="2"/>
  <c r="Z680" i="2"/>
  <c r="Y680" i="2"/>
  <c r="AA679" i="2"/>
  <c r="Z679" i="2"/>
  <c r="Y679" i="2"/>
  <c r="AA678" i="2"/>
  <c r="Z678" i="2"/>
  <c r="Y678" i="2"/>
  <c r="AA677" i="2"/>
  <c r="Z677" i="2"/>
  <c r="Y677" i="2"/>
  <c r="AA676" i="2"/>
  <c r="Z676" i="2"/>
  <c r="Y676" i="2"/>
  <c r="AA675" i="2"/>
  <c r="Z675" i="2"/>
  <c r="Y675" i="2"/>
  <c r="AA674" i="2"/>
  <c r="Z674" i="2"/>
  <c r="Y674" i="2"/>
  <c r="AA673" i="2"/>
  <c r="Z673" i="2"/>
  <c r="Y673" i="2"/>
  <c r="AA672" i="2"/>
  <c r="Z672" i="2"/>
  <c r="Y672" i="2"/>
  <c r="AA671" i="2"/>
  <c r="Z671" i="2"/>
  <c r="Y671" i="2"/>
  <c r="AA670" i="2"/>
  <c r="Z670" i="2"/>
  <c r="Y670" i="2"/>
  <c r="AA669" i="2"/>
  <c r="Z669" i="2"/>
  <c r="Y669" i="2"/>
  <c r="AA668" i="2"/>
  <c r="Z668" i="2"/>
  <c r="Y668" i="2"/>
  <c r="AA667" i="2"/>
  <c r="Z667" i="2"/>
  <c r="Y667" i="2"/>
  <c r="AA666" i="2"/>
  <c r="Z666" i="2"/>
  <c r="Y666" i="2"/>
  <c r="AA665" i="2"/>
  <c r="Z665" i="2"/>
  <c r="Y665" i="2"/>
  <c r="AA664" i="2"/>
  <c r="Z664" i="2"/>
  <c r="Y664" i="2"/>
  <c r="AA663" i="2"/>
  <c r="Z663" i="2"/>
  <c r="Y663" i="2"/>
  <c r="AA662" i="2"/>
  <c r="Z662" i="2"/>
  <c r="Y662" i="2"/>
  <c r="AA661" i="2"/>
  <c r="Z661" i="2"/>
  <c r="Y661" i="2"/>
  <c r="AA660" i="2"/>
  <c r="Z660" i="2"/>
  <c r="Y660" i="2"/>
  <c r="AA659" i="2"/>
  <c r="Z659" i="2"/>
  <c r="Y659" i="2"/>
  <c r="AA658" i="2"/>
  <c r="Z658" i="2"/>
  <c r="Y658" i="2"/>
  <c r="AA657" i="2"/>
  <c r="Z657" i="2"/>
  <c r="Y657" i="2"/>
  <c r="AA656" i="2"/>
  <c r="Z656" i="2"/>
  <c r="Y656" i="2"/>
  <c r="AA655" i="2"/>
  <c r="Z655" i="2"/>
  <c r="Y655" i="2"/>
  <c r="AA654" i="2"/>
  <c r="Z654" i="2"/>
  <c r="Y654" i="2"/>
  <c r="AA653" i="2"/>
  <c r="Z653" i="2"/>
  <c r="Y653" i="2"/>
  <c r="AA652" i="2"/>
  <c r="Z652" i="2"/>
  <c r="Y652" i="2"/>
  <c r="AA651" i="2"/>
  <c r="Z651" i="2"/>
  <c r="Y651" i="2"/>
  <c r="AA650" i="2"/>
  <c r="Z650" i="2"/>
  <c r="Y650" i="2"/>
  <c r="AA649" i="2"/>
  <c r="Z649" i="2"/>
  <c r="Y649" i="2"/>
  <c r="AA648" i="2"/>
  <c r="Z648" i="2"/>
  <c r="Y648" i="2"/>
  <c r="AA647" i="2"/>
  <c r="Z647" i="2"/>
  <c r="Y647" i="2"/>
  <c r="AA646" i="2"/>
  <c r="Z646" i="2"/>
  <c r="Y646" i="2"/>
  <c r="AA645" i="2"/>
  <c r="Z645" i="2"/>
  <c r="Y645" i="2"/>
  <c r="AA644" i="2"/>
  <c r="Z644" i="2"/>
  <c r="Y644" i="2"/>
  <c r="AA643" i="2"/>
  <c r="Z643" i="2"/>
  <c r="Y643" i="2"/>
  <c r="AA642" i="2"/>
  <c r="Z642" i="2"/>
  <c r="Y642" i="2"/>
  <c r="AA641" i="2"/>
  <c r="Z641" i="2"/>
  <c r="Y641" i="2"/>
  <c r="AA640" i="2"/>
  <c r="Z640" i="2"/>
  <c r="Y640" i="2"/>
  <c r="AA639" i="2"/>
  <c r="Z639" i="2"/>
  <c r="Y639" i="2"/>
  <c r="AA638" i="2"/>
  <c r="Z638" i="2"/>
  <c r="Y638" i="2"/>
  <c r="AA637" i="2"/>
  <c r="Z637" i="2"/>
  <c r="Y637" i="2"/>
  <c r="AA636" i="2"/>
  <c r="Z636" i="2"/>
  <c r="Y636" i="2"/>
  <c r="AA635" i="2"/>
  <c r="Z635" i="2"/>
  <c r="Y635" i="2"/>
  <c r="AA634" i="2"/>
  <c r="Z634" i="2"/>
  <c r="Y634" i="2"/>
  <c r="AA633" i="2"/>
  <c r="Z633" i="2"/>
  <c r="Y633" i="2"/>
  <c r="AA632" i="2"/>
  <c r="Z632" i="2"/>
  <c r="Y632" i="2"/>
  <c r="AA631" i="2"/>
  <c r="Z631" i="2"/>
  <c r="Y631" i="2"/>
  <c r="AA630" i="2"/>
  <c r="Z630" i="2"/>
  <c r="Y630" i="2"/>
  <c r="AA629" i="2"/>
  <c r="Z629" i="2"/>
  <c r="Y629" i="2"/>
  <c r="AA628" i="2"/>
  <c r="Z628" i="2"/>
  <c r="Y628" i="2"/>
  <c r="AA627" i="2"/>
  <c r="Z627" i="2"/>
  <c r="Y627" i="2"/>
  <c r="AA626" i="2"/>
  <c r="Z626" i="2"/>
  <c r="Y626" i="2"/>
  <c r="AA625" i="2"/>
  <c r="Z625" i="2"/>
  <c r="Y625" i="2"/>
  <c r="AA624" i="2"/>
  <c r="Z624" i="2"/>
  <c r="Y624" i="2"/>
  <c r="AA623" i="2"/>
  <c r="Z623" i="2"/>
  <c r="Y623" i="2"/>
  <c r="AA622" i="2"/>
  <c r="Z622" i="2"/>
  <c r="Y622" i="2"/>
  <c r="AA621" i="2"/>
  <c r="Z621" i="2"/>
  <c r="Y621" i="2"/>
  <c r="AA620" i="2"/>
  <c r="Z620" i="2"/>
  <c r="Y620" i="2"/>
  <c r="AA619" i="2"/>
  <c r="Z619" i="2"/>
  <c r="Y619" i="2"/>
  <c r="AA618" i="2"/>
  <c r="Z618" i="2"/>
  <c r="Y618" i="2"/>
  <c r="AA617" i="2"/>
  <c r="Z617" i="2"/>
  <c r="Y617" i="2"/>
  <c r="AA616" i="2"/>
  <c r="Z616" i="2"/>
  <c r="Y616" i="2"/>
  <c r="AA615" i="2"/>
  <c r="Z615" i="2"/>
  <c r="Y615" i="2"/>
  <c r="AA614" i="2"/>
  <c r="Z614" i="2"/>
  <c r="Y614" i="2"/>
  <c r="AA613" i="2"/>
  <c r="Z613" i="2"/>
  <c r="Y613" i="2"/>
  <c r="AA612" i="2"/>
  <c r="Z612" i="2"/>
  <c r="Y612" i="2"/>
  <c r="AA611" i="2"/>
  <c r="Z611" i="2"/>
  <c r="Y611" i="2"/>
  <c r="AA610" i="2"/>
  <c r="Z610" i="2"/>
  <c r="Y610" i="2"/>
  <c r="AA609" i="2"/>
  <c r="Z609" i="2"/>
  <c r="Y609" i="2"/>
  <c r="AA608" i="2"/>
  <c r="Z608" i="2"/>
  <c r="Y608" i="2"/>
  <c r="AA607" i="2"/>
  <c r="Z607" i="2"/>
  <c r="Y607" i="2"/>
  <c r="AA606" i="2"/>
  <c r="Z606" i="2"/>
  <c r="Y606" i="2"/>
  <c r="AA605" i="2"/>
  <c r="Z605" i="2"/>
  <c r="Y605" i="2"/>
  <c r="AA604" i="2"/>
  <c r="Z604" i="2"/>
  <c r="Y604" i="2"/>
  <c r="AA603" i="2"/>
  <c r="Z603" i="2"/>
  <c r="Y603" i="2"/>
  <c r="AA602" i="2"/>
  <c r="Z602" i="2"/>
  <c r="Y602" i="2"/>
  <c r="AA601" i="2"/>
  <c r="Z601" i="2"/>
  <c r="Y601" i="2"/>
  <c r="AA600" i="2"/>
  <c r="Z600" i="2"/>
  <c r="Y600" i="2"/>
  <c r="AA599" i="2"/>
  <c r="Z599" i="2"/>
  <c r="Y599" i="2"/>
  <c r="AA598" i="2"/>
  <c r="Z598" i="2"/>
  <c r="Y598" i="2"/>
  <c r="AA597" i="2"/>
  <c r="Z597" i="2"/>
  <c r="Y597" i="2"/>
  <c r="AA596" i="2"/>
  <c r="Z596" i="2"/>
  <c r="Y596" i="2"/>
  <c r="AA595" i="2"/>
  <c r="Z595" i="2"/>
  <c r="Y595" i="2"/>
  <c r="AA594" i="2"/>
  <c r="Z594" i="2"/>
  <c r="Y594" i="2"/>
  <c r="AA593" i="2"/>
  <c r="Z593" i="2"/>
  <c r="Y593" i="2"/>
  <c r="AA592" i="2"/>
  <c r="Z592" i="2"/>
  <c r="Y592" i="2"/>
  <c r="AA591" i="2"/>
  <c r="Z591" i="2"/>
  <c r="Y591" i="2"/>
  <c r="AA590" i="2"/>
  <c r="Z590" i="2"/>
  <c r="Y590" i="2"/>
  <c r="AA589" i="2"/>
  <c r="Z589" i="2"/>
  <c r="Y589" i="2"/>
  <c r="AA588" i="2"/>
  <c r="Z588" i="2"/>
  <c r="Y588" i="2"/>
  <c r="AA587" i="2"/>
  <c r="Z587" i="2"/>
  <c r="Y587" i="2"/>
  <c r="AA586" i="2"/>
  <c r="Z586" i="2"/>
  <c r="Y586" i="2"/>
  <c r="AA585" i="2"/>
  <c r="Z585" i="2"/>
  <c r="Y585" i="2"/>
  <c r="AA584" i="2"/>
  <c r="Z584" i="2"/>
  <c r="Y584" i="2"/>
  <c r="AA583" i="2"/>
  <c r="Z583" i="2"/>
  <c r="Y583" i="2"/>
  <c r="AA582" i="2"/>
  <c r="Z582" i="2"/>
  <c r="Y582" i="2"/>
  <c r="AA581" i="2"/>
  <c r="Z581" i="2"/>
  <c r="Y581" i="2"/>
  <c r="AA580" i="2"/>
  <c r="Z580" i="2"/>
  <c r="Y580" i="2"/>
  <c r="AA579" i="2"/>
  <c r="Z579" i="2"/>
  <c r="Y579" i="2"/>
  <c r="AA578" i="2"/>
  <c r="Z578" i="2"/>
  <c r="Y578" i="2"/>
  <c r="AA577" i="2"/>
  <c r="Z577" i="2"/>
  <c r="Y577" i="2"/>
  <c r="AA576" i="2"/>
  <c r="Z576" i="2"/>
  <c r="Y576" i="2"/>
  <c r="AA575" i="2"/>
  <c r="Z575" i="2"/>
  <c r="Y575" i="2"/>
  <c r="AA574" i="2"/>
  <c r="Z574" i="2"/>
  <c r="Y574" i="2"/>
  <c r="AA573" i="2"/>
  <c r="Z573" i="2"/>
  <c r="Y573" i="2"/>
  <c r="AA572" i="2"/>
  <c r="Z572" i="2"/>
  <c r="Y572" i="2"/>
  <c r="AA571" i="2"/>
  <c r="Z571" i="2"/>
  <c r="Y571" i="2"/>
  <c r="AA570" i="2"/>
  <c r="Z570" i="2"/>
  <c r="Y570" i="2"/>
  <c r="AA569" i="2"/>
  <c r="Z569" i="2"/>
  <c r="Y569" i="2"/>
  <c r="AA568" i="2"/>
  <c r="Z568" i="2"/>
  <c r="Y568" i="2"/>
  <c r="AA567" i="2"/>
  <c r="Z567" i="2"/>
  <c r="Y567" i="2"/>
  <c r="AA566" i="2"/>
  <c r="Z566" i="2"/>
  <c r="Y566" i="2"/>
  <c r="AA565" i="2"/>
  <c r="Z565" i="2"/>
  <c r="Y565" i="2"/>
  <c r="AA564" i="2"/>
  <c r="Z564" i="2"/>
  <c r="Y564" i="2"/>
  <c r="AA563" i="2"/>
  <c r="Z563" i="2"/>
  <c r="Y563" i="2"/>
  <c r="AA562" i="2"/>
  <c r="Z562" i="2"/>
  <c r="Y562" i="2"/>
  <c r="AA561" i="2"/>
  <c r="Z561" i="2"/>
  <c r="Y561" i="2"/>
  <c r="AA560" i="2"/>
  <c r="Z560" i="2"/>
  <c r="Y560" i="2"/>
  <c r="AA559" i="2"/>
  <c r="Z559" i="2"/>
  <c r="Y559" i="2"/>
  <c r="AA558" i="2"/>
  <c r="Z558" i="2"/>
  <c r="Y558" i="2"/>
  <c r="AA557" i="2"/>
  <c r="Z557" i="2"/>
  <c r="Y557" i="2"/>
  <c r="AA556" i="2"/>
  <c r="Z556" i="2"/>
  <c r="Y556" i="2"/>
  <c r="AA555" i="2"/>
  <c r="Z555" i="2"/>
  <c r="Y555" i="2"/>
  <c r="AA554" i="2"/>
  <c r="Z554" i="2"/>
  <c r="Y554" i="2"/>
  <c r="AA553" i="2"/>
  <c r="Z553" i="2"/>
  <c r="Y553" i="2"/>
  <c r="AA552" i="2"/>
  <c r="Z552" i="2"/>
  <c r="Y552" i="2"/>
  <c r="AA551" i="2"/>
  <c r="Z551" i="2"/>
  <c r="Y551" i="2"/>
  <c r="AA550" i="2"/>
  <c r="Z550" i="2"/>
  <c r="Y550" i="2"/>
  <c r="AA549" i="2"/>
  <c r="Z549" i="2"/>
  <c r="Y549" i="2"/>
  <c r="AA548" i="2"/>
  <c r="Z548" i="2"/>
  <c r="Y548" i="2"/>
  <c r="AA547" i="2"/>
  <c r="Z547" i="2"/>
  <c r="Y547" i="2"/>
  <c r="AA546" i="2"/>
  <c r="Z546" i="2"/>
  <c r="Y546" i="2"/>
  <c r="AA545" i="2"/>
  <c r="Z545" i="2"/>
  <c r="Y545" i="2"/>
  <c r="AA544" i="2"/>
  <c r="Z544" i="2"/>
  <c r="Y544" i="2"/>
  <c r="AA543" i="2"/>
  <c r="Z543" i="2"/>
  <c r="Y543" i="2"/>
  <c r="AA542" i="2"/>
  <c r="Z542" i="2"/>
  <c r="Y542" i="2"/>
  <c r="AA541" i="2"/>
  <c r="Z541" i="2"/>
  <c r="Y541" i="2"/>
  <c r="AA540" i="2"/>
  <c r="Z540" i="2"/>
  <c r="Y540" i="2"/>
  <c r="AA539" i="2"/>
  <c r="Z539" i="2"/>
  <c r="Y539" i="2"/>
  <c r="AA538" i="2"/>
  <c r="Z538" i="2"/>
  <c r="Y538" i="2"/>
  <c r="AA537" i="2"/>
  <c r="Z537" i="2"/>
  <c r="Y537" i="2"/>
  <c r="AA536" i="2"/>
  <c r="Z536" i="2"/>
  <c r="Y536" i="2"/>
  <c r="AA535" i="2"/>
  <c r="Z535" i="2"/>
  <c r="Y535" i="2"/>
  <c r="AA534" i="2"/>
  <c r="Z534" i="2"/>
  <c r="Y534" i="2"/>
  <c r="AA533" i="2"/>
  <c r="Z533" i="2"/>
  <c r="Y533" i="2"/>
  <c r="AA532" i="2"/>
  <c r="Z532" i="2"/>
  <c r="Y532" i="2"/>
  <c r="AA531" i="2"/>
  <c r="Z531" i="2"/>
  <c r="Y531" i="2"/>
  <c r="AA530" i="2"/>
  <c r="Z530" i="2"/>
  <c r="Y530" i="2"/>
  <c r="AA529" i="2"/>
  <c r="Z529" i="2"/>
  <c r="Y529" i="2"/>
  <c r="AA528" i="2"/>
  <c r="Z528" i="2"/>
  <c r="Y528" i="2"/>
  <c r="AA527" i="2"/>
  <c r="Z527" i="2"/>
  <c r="Y527" i="2"/>
  <c r="AA526" i="2"/>
  <c r="Z526" i="2"/>
  <c r="Y526" i="2"/>
  <c r="AA525" i="2"/>
  <c r="Z525" i="2"/>
  <c r="Y525" i="2"/>
  <c r="AA524" i="2"/>
  <c r="Z524" i="2"/>
  <c r="Y524" i="2"/>
  <c r="AA523" i="2"/>
  <c r="Z523" i="2"/>
  <c r="Y523" i="2"/>
  <c r="AA522" i="2"/>
  <c r="Z522" i="2"/>
  <c r="Y522" i="2"/>
  <c r="AA521" i="2"/>
  <c r="Z521" i="2"/>
  <c r="Y521" i="2"/>
  <c r="AA520" i="2"/>
  <c r="Z520" i="2"/>
  <c r="Y520" i="2"/>
  <c r="AA519" i="2"/>
  <c r="Z519" i="2"/>
  <c r="Y519" i="2"/>
  <c r="AA518" i="2"/>
  <c r="Z518" i="2"/>
  <c r="Y518" i="2"/>
  <c r="AA517" i="2"/>
  <c r="Z517" i="2"/>
  <c r="Y517" i="2"/>
  <c r="AA516" i="2"/>
  <c r="Z516" i="2"/>
  <c r="Y516" i="2"/>
  <c r="AA515" i="2"/>
  <c r="Z515" i="2"/>
  <c r="Y515" i="2"/>
  <c r="AA514" i="2"/>
  <c r="Z514" i="2"/>
  <c r="Y514" i="2"/>
  <c r="AA513" i="2"/>
  <c r="Z513" i="2"/>
  <c r="Y513" i="2"/>
  <c r="AA512" i="2"/>
  <c r="Z512" i="2"/>
  <c r="Y512" i="2"/>
  <c r="AA511" i="2"/>
  <c r="Z511" i="2"/>
  <c r="Y511" i="2"/>
  <c r="AA510" i="2"/>
  <c r="Z510" i="2"/>
  <c r="Y510" i="2"/>
  <c r="AA509" i="2"/>
  <c r="Z509" i="2"/>
  <c r="Y509" i="2"/>
  <c r="AA508" i="2"/>
  <c r="Z508" i="2"/>
  <c r="Y508" i="2"/>
  <c r="AA507" i="2"/>
  <c r="Z507" i="2"/>
  <c r="Y507" i="2"/>
  <c r="AA506" i="2"/>
  <c r="Z506" i="2"/>
  <c r="Y506" i="2"/>
  <c r="AA505" i="2"/>
  <c r="Z505" i="2"/>
  <c r="Y505" i="2"/>
  <c r="AA504" i="2"/>
  <c r="Z504" i="2"/>
  <c r="Y504" i="2"/>
  <c r="AA503" i="2"/>
  <c r="Z503" i="2"/>
  <c r="Y503" i="2"/>
  <c r="AA502" i="2"/>
  <c r="Z502" i="2"/>
  <c r="Y502" i="2"/>
  <c r="AA501" i="2"/>
  <c r="Z501" i="2"/>
  <c r="Y501" i="2"/>
  <c r="AA500" i="2"/>
  <c r="Z500" i="2"/>
  <c r="Y500" i="2"/>
  <c r="AA499" i="2"/>
  <c r="Z499" i="2"/>
  <c r="Y499" i="2"/>
  <c r="AA498" i="2"/>
  <c r="Z498" i="2"/>
  <c r="Y498" i="2"/>
  <c r="AA497" i="2"/>
  <c r="Z497" i="2"/>
  <c r="Y497" i="2"/>
  <c r="AA496" i="2"/>
  <c r="Z496" i="2"/>
  <c r="Y496" i="2"/>
  <c r="AA495" i="2"/>
  <c r="Z495" i="2"/>
  <c r="Y495" i="2"/>
  <c r="AA494" i="2"/>
  <c r="Z494" i="2"/>
  <c r="Y494" i="2"/>
  <c r="AA493" i="2"/>
  <c r="Z493" i="2"/>
  <c r="Y493" i="2"/>
  <c r="AA492" i="2"/>
  <c r="Z492" i="2"/>
  <c r="Y492" i="2"/>
  <c r="AA491" i="2"/>
  <c r="Z491" i="2"/>
  <c r="Y491" i="2"/>
  <c r="AA490" i="2"/>
  <c r="Z490" i="2"/>
  <c r="Y490" i="2"/>
  <c r="AA489" i="2"/>
  <c r="Z489" i="2"/>
  <c r="Y489" i="2"/>
  <c r="AA488" i="2"/>
  <c r="Z488" i="2"/>
  <c r="Y488" i="2"/>
  <c r="AA487" i="2"/>
  <c r="Z487" i="2"/>
  <c r="Y487" i="2"/>
  <c r="AA486" i="2"/>
  <c r="Z486" i="2"/>
  <c r="Y486" i="2"/>
  <c r="AA485" i="2"/>
  <c r="Z485" i="2"/>
  <c r="Y485" i="2"/>
  <c r="AA484" i="2"/>
  <c r="Z484" i="2"/>
  <c r="Y484" i="2"/>
  <c r="AA483" i="2"/>
  <c r="Z483" i="2"/>
  <c r="Y483" i="2"/>
  <c r="AA482" i="2"/>
  <c r="Z482" i="2"/>
  <c r="Y482" i="2"/>
  <c r="AA481" i="2"/>
  <c r="Z481" i="2"/>
  <c r="Y481" i="2"/>
  <c r="AA480" i="2"/>
  <c r="Z480" i="2"/>
  <c r="Y480" i="2"/>
  <c r="AA479" i="2"/>
  <c r="Z479" i="2"/>
  <c r="Y479" i="2"/>
  <c r="AA478" i="2"/>
  <c r="Z478" i="2"/>
  <c r="Y478" i="2"/>
  <c r="AA477" i="2"/>
  <c r="Z477" i="2"/>
  <c r="Y477" i="2"/>
  <c r="AA476" i="2"/>
  <c r="Z476" i="2"/>
  <c r="Y476" i="2"/>
  <c r="AA475" i="2"/>
  <c r="Z475" i="2"/>
  <c r="Y475" i="2"/>
  <c r="AA474" i="2"/>
  <c r="Z474" i="2"/>
  <c r="Y474" i="2"/>
  <c r="AA473" i="2"/>
  <c r="Z473" i="2"/>
  <c r="Y473" i="2"/>
  <c r="AA472" i="2"/>
  <c r="Z472" i="2"/>
  <c r="Y472" i="2"/>
  <c r="AA471" i="2"/>
  <c r="Z471" i="2"/>
  <c r="Y471" i="2"/>
  <c r="AA470" i="2"/>
  <c r="Z470" i="2"/>
  <c r="Y470" i="2"/>
  <c r="AA469" i="2"/>
  <c r="Z469" i="2"/>
  <c r="Y469" i="2"/>
  <c r="AA468" i="2"/>
  <c r="Z468" i="2"/>
  <c r="Y468" i="2"/>
  <c r="AA467" i="2"/>
  <c r="Z467" i="2"/>
  <c r="Y467" i="2"/>
  <c r="AA466" i="2"/>
  <c r="Z466" i="2"/>
  <c r="Y466" i="2"/>
  <c r="AA465" i="2"/>
  <c r="Z465" i="2"/>
  <c r="Y465" i="2"/>
  <c r="AA464" i="2"/>
  <c r="Z464" i="2"/>
  <c r="Y464" i="2"/>
  <c r="AA463" i="2"/>
  <c r="Z463" i="2"/>
  <c r="Y463" i="2"/>
  <c r="AA462" i="2"/>
  <c r="Z462" i="2"/>
  <c r="Y462" i="2"/>
  <c r="AA461" i="2"/>
  <c r="Z461" i="2"/>
  <c r="Y461" i="2"/>
  <c r="AA460" i="2"/>
  <c r="Z460" i="2"/>
  <c r="Y460" i="2"/>
  <c r="AA459" i="2"/>
  <c r="Z459" i="2"/>
  <c r="Y459" i="2"/>
  <c r="AA458" i="2"/>
  <c r="Z458" i="2"/>
  <c r="Y458" i="2"/>
  <c r="AA457" i="2"/>
  <c r="Z457" i="2"/>
  <c r="Y457" i="2"/>
  <c r="AA456" i="2"/>
  <c r="Z456" i="2"/>
  <c r="Y456" i="2"/>
  <c r="AA455" i="2"/>
  <c r="Z455" i="2"/>
  <c r="Y455" i="2"/>
  <c r="AA454" i="2"/>
  <c r="Z454" i="2"/>
  <c r="Y454" i="2"/>
  <c r="AA453" i="2"/>
  <c r="Z453" i="2"/>
  <c r="Y453" i="2"/>
  <c r="AA452" i="2"/>
  <c r="Z452" i="2"/>
  <c r="Y452" i="2"/>
  <c r="AA451" i="2"/>
  <c r="Z451" i="2"/>
  <c r="Y451" i="2"/>
  <c r="AA450" i="2"/>
  <c r="Z450" i="2"/>
  <c r="Y450" i="2"/>
  <c r="AA449" i="2"/>
  <c r="Z449" i="2"/>
  <c r="Y449" i="2"/>
  <c r="AA448" i="2"/>
  <c r="Z448" i="2"/>
  <c r="Y448" i="2"/>
  <c r="AA447" i="2"/>
  <c r="Z447" i="2"/>
  <c r="Y447" i="2"/>
  <c r="AA446" i="2"/>
  <c r="Z446" i="2"/>
  <c r="Y446" i="2"/>
  <c r="AA445" i="2"/>
  <c r="Z445" i="2"/>
  <c r="Y445" i="2"/>
  <c r="AA444" i="2"/>
  <c r="Z444" i="2"/>
  <c r="Y444" i="2"/>
  <c r="AA443" i="2"/>
  <c r="Z443" i="2"/>
  <c r="Y443" i="2"/>
  <c r="AA442" i="2"/>
  <c r="Z442" i="2"/>
  <c r="Y442" i="2"/>
  <c r="AA441" i="2"/>
  <c r="Z441" i="2"/>
  <c r="Y441" i="2"/>
  <c r="AA440" i="2"/>
  <c r="Z440" i="2"/>
  <c r="Y440" i="2"/>
  <c r="AA439" i="2"/>
  <c r="Z439" i="2"/>
  <c r="Y439" i="2"/>
  <c r="AA438" i="2"/>
  <c r="Z438" i="2"/>
  <c r="Y438" i="2"/>
  <c r="AA437" i="2"/>
  <c r="Z437" i="2"/>
  <c r="Y437" i="2"/>
  <c r="AA436" i="2"/>
  <c r="Z436" i="2"/>
  <c r="Y436" i="2"/>
  <c r="AA435" i="2"/>
  <c r="Z435" i="2"/>
  <c r="Y435" i="2"/>
  <c r="AA434" i="2"/>
  <c r="Z434" i="2"/>
  <c r="Y434" i="2"/>
  <c r="AA433" i="2"/>
  <c r="Z433" i="2"/>
  <c r="Y433" i="2"/>
  <c r="AA432" i="2"/>
  <c r="Z432" i="2"/>
  <c r="Y432" i="2"/>
  <c r="AA431" i="2"/>
  <c r="Z431" i="2"/>
  <c r="Y431" i="2"/>
  <c r="AA430" i="2"/>
  <c r="Z430" i="2"/>
  <c r="Y430" i="2"/>
  <c r="AA429" i="2"/>
  <c r="Z429" i="2"/>
  <c r="Y429" i="2"/>
  <c r="AA428" i="2"/>
  <c r="Z428" i="2"/>
  <c r="Y428" i="2"/>
  <c r="AA427" i="2"/>
  <c r="Z427" i="2"/>
  <c r="Y427" i="2"/>
  <c r="AA426" i="2"/>
  <c r="Z426" i="2"/>
  <c r="Y426" i="2"/>
  <c r="AA425" i="2"/>
  <c r="Z425" i="2"/>
  <c r="Y425" i="2"/>
  <c r="AA424" i="2"/>
  <c r="Z424" i="2"/>
  <c r="Y424" i="2"/>
  <c r="AA423" i="2"/>
  <c r="Z423" i="2"/>
  <c r="Y423" i="2"/>
  <c r="AA422" i="2"/>
  <c r="Z422" i="2"/>
  <c r="Y422" i="2"/>
  <c r="AA421" i="2"/>
  <c r="Z421" i="2"/>
  <c r="Y421" i="2"/>
  <c r="AA420" i="2"/>
  <c r="Z420" i="2"/>
  <c r="Y420" i="2"/>
  <c r="AA419" i="2"/>
  <c r="Z419" i="2"/>
  <c r="Y419" i="2"/>
  <c r="AA418" i="2"/>
  <c r="Z418" i="2"/>
  <c r="Y418" i="2"/>
  <c r="AA417" i="2"/>
  <c r="Z417" i="2"/>
  <c r="Y417" i="2"/>
  <c r="AA416" i="2"/>
  <c r="Z416" i="2"/>
  <c r="Y416" i="2"/>
  <c r="AA415" i="2"/>
  <c r="Z415" i="2"/>
  <c r="Y415" i="2"/>
  <c r="AA414" i="2"/>
  <c r="Z414" i="2"/>
  <c r="Y414" i="2"/>
  <c r="AA413" i="2"/>
  <c r="Z413" i="2"/>
  <c r="Y413" i="2"/>
  <c r="AA412" i="2"/>
  <c r="Z412" i="2"/>
  <c r="Y412" i="2"/>
  <c r="AA411" i="2"/>
  <c r="Z411" i="2"/>
  <c r="Y411" i="2"/>
  <c r="AA410" i="2"/>
  <c r="Z410" i="2"/>
  <c r="Y410" i="2"/>
  <c r="AA409" i="2"/>
  <c r="Z409" i="2"/>
  <c r="Y409" i="2"/>
  <c r="AA408" i="2"/>
  <c r="Z408" i="2"/>
  <c r="Y408" i="2"/>
  <c r="AA407" i="2"/>
  <c r="Z407" i="2"/>
  <c r="Y407" i="2"/>
  <c r="AA406" i="2"/>
  <c r="Z406" i="2"/>
  <c r="Y406" i="2"/>
  <c r="AA405" i="2"/>
  <c r="Z405" i="2"/>
  <c r="Y405" i="2"/>
  <c r="AA404" i="2"/>
  <c r="Z404" i="2"/>
  <c r="Y404" i="2"/>
  <c r="AA403" i="2"/>
  <c r="Z403" i="2"/>
  <c r="Y403" i="2"/>
  <c r="AA402" i="2"/>
  <c r="Z402" i="2"/>
  <c r="Y402" i="2"/>
  <c r="AA401" i="2"/>
  <c r="Z401" i="2"/>
  <c r="Y401" i="2"/>
  <c r="AA400" i="2"/>
  <c r="Z400" i="2"/>
  <c r="Y400" i="2"/>
  <c r="AA399" i="2"/>
  <c r="Z399" i="2"/>
  <c r="Y399" i="2"/>
  <c r="AA398" i="2"/>
  <c r="Z398" i="2"/>
  <c r="Y398" i="2"/>
  <c r="AA397" i="2"/>
  <c r="Z397" i="2"/>
  <c r="Y397" i="2"/>
  <c r="AA396" i="2"/>
  <c r="Z396" i="2"/>
  <c r="Y396" i="2"/>
  <c r="AA395" i="2"/>
  <c r="Z395" i="2"/>
  <c r="Y395" i="2"/>
  <c r="AA394" i="2"/>
  <c r="Z394" i="2"/>
  <c r="Y394" i="2"/>
  <c r="AA393" i="2"/>
  <c r="Z393" i="2"/>
  <c r="Y393" i="2"/>
  <c r="AA392" i="2"/>
  <c r="Z392" i="2"/>
  <c r="Y392" i="2"/>
  <c r="AA391" i="2"/>
  <c r="Z391" i="2"/>
  <c r="Y391" i="2"/>
  <c r="AA390" i="2"/>
  <c r="Z390" i="2"/>
  <c r="Y390" i="2"/>
  <c r="AA389" i="2"/>
  <c r="Z389" i="2"/>
  <c r="Y389" i="2"/>
  <c r="AA388" i="2"/>
  <c r="Z388" i="2"/>
  <c r="Y388" i="2"/>
  <c r="AA387" i="2"/>
  <c r="Z387" i="2"/>
  <c r="Y387" i="2"/>
  <c r="AA386" i="2"/>
  <c r="Z386" i="2"/>
  <c r="Y386" i="2"/>
  <c r="AA385" i="2"/>
  <c r="Z385" i="2"/>
  <c r="Y385" i="2"/>
  <c r="AA384" i="2"/>
  <c r="Z384" i="2"/>
  <c r="Y384" i="2"/>
  <c r="AA383" i="2"/>
  <c r="Z383" i="2"/>
  <c r="Y383" i="2"/>
  <c r="AA382" i="2"/>
  <c r="Z382" i="2"/>
  <c r="Y382" i="2"/>
  <c r="AA381" i="2"/>
  <c r="Z381" i="2"/>
  <c r="Y381" i="2"/>
  <c r="AA380" i="2"/>
  <c r="Z380" i="2"/>
  <c r="Y380" i="2"/>
  <c r="AA379" i="2"/>
  <c r="Z379" i="2"/>
  <c r="Y379" i="2"/>
  <c r="AA378" i="2"/>
  <c r="Z378" i="2"/>
  <c r="Y378" i="2"/>
  <c r="AA377" i="2"/>
  <c r="Z377" i="2"/>
  <c r="Y377" i="2"/>
  <c r="AA376" i="2"/>
  <c r="Z376" i="2"/>
  <c r="Y376" i="2"/>
  <c r="AA375" i="2"/>
  <c r="Z375" i="2"/>
  <c r="Y375" i="2"/>
  <c r="AA374" i="2"/>
  <c r="Z374" i="2"/>
  <c r="Y374" i="2"/>
  <c r="AA373" i="2"/>
  <c r="Z373" i="2"/>
  <c r="Y373" i="2"/>
  <c r="AA372" i="2"/>
  <c r="Z372" i="2"/>
  <c r="Y372" i="2"/>
  <c r="AA371" i="2"/>
  <c r="Z371" i="2"/>
  <c r="Y371" i="2"/>
  <c r="AA370" i="2"/>
  <c r="Z370" i="2"/>
  <c r="Y370" i="2"/>
  <c r="AA369" i="2"/>
  <c r="Z369" i="2"/>
  <c r="Y369" i="2"/>
  <c r="AA368" i="2"/>
  <c r="Z368" i="2"/>
  <c r="Y368" i="2"/>
  <c r="AA367" i="2"/>
  <c r="Z367" i="2"/>
  <c r="Y367" i="2"/>
  <c r="AA366" i="2"/>
  <c r="Z366" i="2"/>
  <c r="Y366" i="2"/>
  <c r="AA365" i="2"/>
  <c r="Z365" i="2"/>
  <c r="Y365" i="2"/>
  <c r="AA364" i="2"/>
  <c r="Z364" i="2"/>
  <c r="Y364" i="2"/>
  <c r="AA363" i="2"/>
  <c r="Z363" i="2"/>
  <c r="Y363" i="2"/>
  <c r="AA362" i="2"/>
  <c r="Z362" i="2"/>
  <c r="Y362" i="2"/>
  <c r="AA361" i="2"/>
  <c r="Z361" i="2"/>
  <c r="Y361" i="2"/>
  <c r="AA360" i="2"/>
  <c r="Z360" i="2"/>
  <c r="Y360" i="2"/>
  <c r="AA359" i="2"/>
  <c r="Z359" i="2"/>
  <c r="Y359" i="2"/>
  <c r="AA358" i="2"/>
  <c r="Z358" i="2"/>
  <c r="Y358" i="2"/>
  <c r="AA357" i="2"/>
  <c r="Z357" i="2"/>
  <c r="Y357" i="2"/>
  <c r="AA356" i="2"/>
  <c r="Z356" i="2"/>
  <c r="Y356" i="2"/>
  <c r="AA355" i="2"/>
  <c r="Z355" i="2"/>
  <c r="Y355" i="2"/>
  <c r="AA354" i="2"/>
  <c r="Z354" i="2"/>
  <c r="Y354" i="2"/>
  <c r="AA353" i="2"/>
  <c r="Z353" i="2"/>
  <c r="Y353" i="2"/>
  <c r="AA352" i="2"/>
  <c r="Z352" i="2"/>
  <c r="Y352" i="2"/>
  <c r="AA351" i="2"/>
  <c r="Z351" i="2"/>
  <c r="Y351" i="2"/>
  <c r="AA350" i="2"/>
  <c r="Z350" i="2"/>
  <c r="Y350" i="2"/>
  <c r="AA349" i="2"/>
  <c r="Z349" i="2"/>
  <c r="Y349" i="2"/>
  <c r="AA348" i="2"/>
  <c r="Z348" i="2"/>
  <c r="Y348" i="2"/>
  <c r="AA347" i="2"/>
  <c r="Z347" i="2"/>
  <c r="Y347" i="2"/>
  <c r="AA346" i="2"/>
  <c r="Z346" i="2"/>
  <c r="Y346" i="2"/>
  <c r="AA345" i="2"/>
  <c r="Z345" i="2"/>
  <c r="Y345" i="2"/>
  <c r="AA344" i="2"/>
  <c r="Z344" i="2"/>
  <c r="Y344" i="2"/>
  <c r="AA343" i="2"/>
  <c r="Z343" i="2"/>
  <c r="Y343" i="2"/>
  <c r="AA342" i="2"/>
  <c r="Z342" i="2"/>
  <c r="Y342" i="2"/>
  <c r="AA341" i="2"/>
  <c r="Z341" i="2"/>
  <c r="Y341" i="2"/>
  <c r="AA340" i="2"/>
  <c r="Z340" i="2"/>
  <c r="Y340" i="2"/>
  <c r="AA339" i="2"/>
  <c r="Z339" i="2"/>
  <c r="Y339" i="2"/>
  <c r="AA338" i="2"/>
  <c r="Z338" i="2"/>
  <c r="Y338" i="2"/>
  <c r="AA337" i="2"/>
  <c r="Z337" i="2"/>
  <c r="Y337" i="2"/>
  <c r="AA336" i="2"/>
  <c r="Z336" i="2"/>
  <c r="Y336" i="2"/>
  <c r="AA335" i="2"/>
  <c r="Z335" i="2"/>
  <c r="Y335" i="2"/>
  <c r="AA334" i="2"/>
  <c r="Z334" i="2"/>
  <c r="Y334" i="2"/>
  <c r="AA333" i="2"/>
  <c r="Z333" i="2"/>
  <c r="Y333" i="2"/>
  <c r="AA332" i="2"/>
  <c r="Z332" i="2"/>
  <c r="Y332" i="2"/>
  <c r="AA331" i="2"/>
  <c r="Z331" i="2"/>
  <c r="Y331" i="2"/>
  <c r="AA330" i="2"/>
  <c r="Z330" i="2"/>
  <c r="Y330" i="2"/>
  <c r="AA329" i="2"/>
  <c r="Z329" i="2"/>
  <c r="Y329" i="2"/>
  <c r="AA328" i="2"/>
  <c r="Z328" i="2"/>
  <c r="Y328" i="2"/>
  <c r="AA327" i="2"/>
  <c r="Z327" i="2"/>
  <c r="Y327" i="2"/>
  <c r="AA326" i="2"/>
  <c r="Z326" i="2"/>
  <c r="Y326" i="2"/>
  <c r="AA325" i="2"/>
  <c r="Z325" i="2"/>
  <c r="Y325" i="2"/>
  <c r="AA324" i="2"/>
  <c r="Z324" i="2"/>
  <c r="Y324" i="2"/>
  <c r="AA323" i="2"/>
  <c r="Z323" i="2"/>
  <c r="Y323" i="2"/>
  <c r="AA322" i="2"/>
  <c r="Z322" i="2"/>
  <c r="Y322" i="2"/>
  <c r="AA321" i="2"/>
  <c r="Z321" i="2"/>
  <c r="Y321" i="2"/>
  <c r="AA320" i="2"/>
  <c r="Z320" i="2"/>
  <c r="Y320" i="2"/>
  <c r="AA319" i="2"/>
  <c r="Z319" i="2"/>
  <c r="Y319" i="2"/>
  <c r="AA318" i="2"/>
  <c r="Z318" i="2"/>
  <c r="Y318" i="2"/>
  <c r="AA317" i="2"/>
  <c r="Z317" i="2"/>
  <c r="Y317" i="2"/>
  <c r="AA316" i="2"/>
  <c r="Z316" i="2"/>
  <c r="Y316" i="2"/>
  <c r="AA315" i="2"/>
  <c r="Z315" i="2"/>
  <c r="Y315" i="2"/>
  <c r="AA314" i="2"/>
  <c r="Z314" i="2"/>
  <c r="Y314" i="2"/>
  <c r="AA313" i="2"/>
  <c r="Z313" i="2"/>
  <c r="Y313" i="2"/>
  <c r="AA312" i="2"/>
  <c r="Z312" i="2"/>
  <c r="Y312" i="2"/>
  <c r="AA311" i="2"/>
  <c r="Z311" i="2"/>
  <c r="Y311" i="2"/>
  <c r="AA310" i="2"/>
  <c r="Z310" i="2"/>
  <c r="Y310" i="2"/>
  <c r="AA309" i="2"/>
  <c r="Z309" i="2"/>
  <c r="Y309" i="2"/>
  <c r="AA308" i="2"/>
  <c r="Z308" i="2"/>
  <c r="Y308" i="2"/>
  <c r="AA307" i="2"/>
  <c r="Z307" i="2"/>
  <c r="Y307" i="2"/>
  <c r="AA306" i="2"/>
  <c r="Z306" i="2"/>
  <c r="Y306" i="2"/>
  <c r="AA305" i="2"/>
  <c r="Z305" i="2"/>
  <c r="Y305" i="2"/>
  <c r="AA304" i="2"/>
  <c r="Z304" i="2"/>
  <c r="Y304" i="2"/>
  <c r="AA303" i="2"/>
  <c r="Z303" i="2"/>
  <c r="Y303" i="2"/>
  <c r="AA302" i="2"/>
  <c r="Z302" i="2"/>
  <c r="Y302" i="2"/>
  <c r="AA301" i="2"/>
  <c r="Z301" i="2"/>
  <c r="Y301" i="2"/>
  <c r="AA300" i="2"/>
  <c r="Z300" i="2"/>
  <c r="Y300" i="2"/>
  <c r="AA299" i="2"/>
  <c r="Z299" i="2"/>
  <c r="Y299" i="2"/>
  <c r="AA298" i="2"/>
  <c r="Z298" i="2"/>
  <c r="Y298" i="2"/>
  <c r="AA297" i="2"/>
  <c r="Z297" i="2"/>
  <c r="Y297" i="2"/>
  <c r="AA296" i="2"/>
  <c r="Z296" i="2"/>
  <c r="Y296" i="2"/>
  <c r="AA295" i="2"/>
  <c r="Z295" i="2"/>
  <c r="Y295" i="2"/>
  <c r="AA294" i="2"/>
  <c r="Z294" i="2"/>
  <c r="Y294" i="2"/>
  <c r="AA293" i="2"/>
  <c r="Z293" i="2"/>
  <c r="Y293" i="2"/>
  <c r="AA292" i="2"/>
  <c r="Z292" i="2"/>
  <c r="Y292" i="2"/>
  <c r="AA291" i="2"/>
  <c r="Z291" i="2"/>
  <c r="Y291" i="2"/>
  <c r="AA290" i="2"/>
  <c r="Z290" i="2"/>
  <c r="Y290" i="2"/>
  <c r="AA289" i="2"/>
  <c r="Z289" i="2"/>
  <c r="Y289" i="2"/>
  <c r="AA288" i="2"/>
  <c r="Z288" i="2"/>
  <c r="Y288" i="2"/>
  <c r="AA287" i="2"/>
  <c r="Z287" i="2"/>
  <c r="Y287" i="2"/>
  <c r="AA286" i="2"/>
  <c r="Z286" i="2"/>
  <c r="Y286" i="2"/>
  <c r="AA285" i="2"/>
  <c r="Z285" i="2"/>
  <c r="Y285" i="2"/>
  <c r="AA284" i="2"/>
  <c r="Z284" i="2"/>
  <c r="Y284" i="2"/>
  <c r="AA283" i="2"/>
  <c r="Z283" i="2"/>
  <c r="Y283" i="2"/>
  <c r="AA282" i="2"/>
  <c r="Z282" i="2"/>
  <c r="Y282" i="2"/>
  <c r="AA281" i="2"/>
  <c r="Z281" i="2"/>
  <c r="Y281" i="2"/>
  <c r="AA280" i="2"/>
  <c r="Z280" i="2"/>
  <c r="Y280" i="2"/>
  <c r="AA279" i="2"/>
  <c r="Z279" i="2"/>
  <c r="Y279" i="2"/>
  <c r="AA278" i="2"/>
  <c r="Z278" i="2"/>
  <c r="Y278" i="2"/>
  <c r="AA277" i="2"/>
  <c r="Z277" i="2"/>
  <c r="Y277" i="2"/>
  <c r="AA276" i="2"/>
  <c r="Z276" i="2"/>
  <c r="Y276" i="2"/>
  <c r="AA275" i="2"/>
  <c r="Z275" i="2"/>
  <c r="Y275" i="2"/>
  <c r="AA274" i="2"/>
  <c r="Z274" i="2"/>
  <c r="Y274" i="2"/>
  <c r="AA273" i="2"/>
  <c r="Z273" i="2"/>
  <c r="Y273" i="2"/>
  <c r="AA272" i="2"/>
  <c r="Z272" i="2"/>
  <c r="Y272" i="2"/>
  <c r="AA271" i="2"/>
  <c r="Z271" i="2"/>
  <c r="Y271" i="2"/>
  <c r="AA270" i="2"/>
  <c r="Z270" i="2"/>
  <c r="Y270" i="2"/>
  <c r="AA269" i="2"/>
  <c r="Z269" i="2"/>
  <c r="Y269" i="2"/>
  <c r="AA268" i="2"/>
  <c r="Z268" i="2"/>
  <c r="Y268" i="2"/>
  <c r="AA267" i="2"/>
  <c r="Z267" i="2"/>
  <c r="Y267" i="2"/>
  <c r="AA266" i="2"/>
  <c r="Z266" i="2"/>
  <c r="Y266" i="2"/>
  <c r="AA265" i="2"/>
  <c r="Z265" i="2"/>
  <c r="Y265" i="2"/>
  <c r="AA264" i="2"/>
  <c r="Z264" i="2"/>
  <c r="Y264" i="2"/>
  <c r="AA263" i="2"/>
  <c r="Z263" i="2"/>
  <c r="Y263" i="2"/>
  <c r="AA262" i="2"/>
  <c r="Z262" i="2"/>
  <c r="Y262" i="2"/>
  <c r="AA261" i="2"/>
  <c r="Z261" i="2"/>
  <c r="Y261" i="2"/>
  <c r="AA260" i="2"/>
  <c r="Z260" i="2"/>
  <c r="Y260" i="2"/>
  <c r="AA259" i="2"/>
  <c r="Z259" i="2"/>
  <c r="Y259" i="2"/>
  <c r="AA258" i="2"/>
  <c r="Z258" i="2"/>
  <c r="Y258" i="2"/>
  <c r="AA257" i="2"/>
  <c r="Z257" i="2"/>
  <c r="Y257" i="2"/>
  <c r="AA256" i="2"/>
  <c r="Z256" i="2"/>
  <c r="Y256" i="2"/>
  <c r="AA255" i="2"/>
  <c r="Z255" i="2"/>
  <c r="Y255" i="2"/>
  <c r="AA254" i="2"/>
  <c r="Z254" i="2"/>
  <c r="Y254" i="2"/>
  <c r="AA253" i="2"/>
  <c r="Z253" i="2"/>
  <c r="Y253" i="2"/>
  <c r="AA252" i="2"/>
  <c r="Z252" i="2"/>
  <c r="Y252" i="2"/>
  <c r="AA251" i="2"/>
  <c r="Z251" i="2"/>
  <c r="Y251" i="2"/>
  <c r="AA250" i="2"/>
  <c r="Z250" i="2"/>
  <c r="Y250" i="2"/>
  <c r="AA249" i="2"/>
  <c r="Z249" i="2"/>
  <c r="Y249" i="2"/>
  <c r="AA248" i="2"/>
  <c r="Z248" i="2"/>
  <c r="Y248" i="2"/>
  <c r="AA247" i="2"/>
  <c r="Z247" i="2"/>
  <c r="Y247" i="2"/>
  <c r="AA246" i="2"/>
  <c r="Z246" i="2"/>
  <c r="Y246" i="2"/>
  <c r="AA245" i="2"/>
  <c r="Z245" i="2"/>
  <c r="Y245" i="2"/>
  <c r="AA244" i="2"/>
  <c r="Z244" i="2"/>
  <c r="Y244" i="2"/>
  <c r="AA243" i="2"/>
  <c r="Z243" i="2"/>
  <c r="Y243" i="2"/>
  <c r="AA242" i="2"/>
  <c r="Z242" i="2"/>
  <c r="Y242" i="2"/>
  <c r="AA241" i="2"/>
  <c r="Z241" i="2"/>
  <c r="Y241" i="2"/>
  <c r="AA240" i="2"/>
  <c r="Z240" i="2"/>
  <c r="Y240" i="2"/>
  <c r="AA239" i="2"/>
  <c r="Z239" i="2"/>
  <c r="Y239" i="2"/>
  <c r="AA238" i="2"/>
  <c r="Z238" i="2"/>
  <c r="Y238" i="2"/>
  <c r="AA237" i="2"/>
  <c r="Z237" i="2"/>
  <c r="Y237" i="2"/>
  <c r="AA236" i="2"/>
  <c r="Z236" i="2"/>
  <c r="Y236" i="2"/>
  <c r="AA235" i="2"/>
  <c r="Z235" i="2"/>
  <c r="Y235" i="2"/>
  <c r="AA234" i="2"/>
  <c r="Z234" i="2"/>
  <c r="Y234" i="2"/>
  <c r="AA233" i="2"/>
  <c r="Z233" i="2"/>
  <c r="Y233" i="2"/>
  <c r="AA232" i="2"/>
  <c r="Z232" i="2"/>
  <c r="Y232" i="2"/>
  <c r="AA231" i="2"/>
  <c r="Z231" i="2"/>
  <c r="Y231" i="2"/>
  <c r="AA230" i="2"/>
  <c r="Z230" i="2"/>
  <c r="Y230" i="2"/>
  <c r="AA229" i="2"/>
  <c r="Z229" i="2"/>
  <c r="Y229" i="2"/>
  <c r="AA228" i="2"/>
  <c r="Z228" i="2"/>
  <c r="Y228" i="2"/>
  <c r="AA227" i="2"/>
  <c r="Z227" i="2"/>
  <c r="Y227" i="2"/>
  <c r="AA226" i="2"/>
  <c r="Z226" i="2"/>
  <c r="Y226" i="2"/>
  <c r="AA225" i="2"/>
  <c r="Z225" i="2"/>
  <c r="Y225" i="2"/>
  <c r="AA224" i="2"/>
  <c r="Z224" i="2"/>
  <c r="Y224" i="2"/>
  <c r="AA223" i="2"/>
  <c r="Z223" i="2"/>
  <c r="Y223" i="2"/>
  <c r="AA222" i="2"/>
  <c r="Z222" i="2"/>
  <c r="Y222" i="2"/>
  <c r="AA221" i="2"/>
  <c r="Z221" i="2"/>
  <c r="Y221" i="2"/>
  <c r="AA220" i="2"/>
  <c r="Z220" i="2"/>
  <c r="Y220" i="2"/>
  <c r="AA219" i="2"/>
  <c r="Z219" i="2"/>
  <c r="Y219" i="2"/>
  <c r="AA218" i="2"/>
  <c r="Z218" i="2"/>
  <c r="Y218" i="2"/>
  <c r="AA217" i="2"/>
  <c r="Z217" i="2"/>
  <c r="Y217" i="2"/>
  <c r="AA216" i="2"/>
  <c r="Z216" i="2"/>
  <c r="Y216" i="2"/>
  <c r="AA215" i="2"/>
  <c r="Z215" i="2"/>
  <c r="Y215" i="2"/>
  <c r="AA214" i="2"/>
  <c r="Z214" i="2"/>
  <c r="Y214" i="2"/>
  <c r="AA213" i="2"/>
  <c r="Z213" i="2"/>
  <c r="Y213" i="2"/>
  <c r="AA212" i="2"/>
  <c r="Z212" i="2"/>
  <c r="Y212" i="2"/>
  <c r="AA211" i="2"/>
  <c r="Z211" i="2"/>
  <c r="Y211" i="2"/>
  <c r="AA210" i="2"/>
  <c r="Z210" i="2"/>
  <c r="Y210" i="2"/>
  <c r="AA209" i="2"/>
  <c r="Z209" i="2"/>
  <c r="Y209" i="2"/>
  <c r="AA208" i="2"/>
  <c r="Z208" i="2"/>
  <c r="Y208" i="2"/>
  <c r="AA207" i="2"/>
  <c r="Z207" i="2"/>
  <c r="Y207" i="2"/>
  <c r="AA206" i="2"/>
  <c r="Z206" i="2"/>
  <c r="Y206" i="2"/>
  <c r="AA205" i="2"/>
  <c r="Z205" i="2"/>
  <c r="Y205" i="2"/>
  <c r="AA204" i="2"/>
  <c r="Z204" i="2"/>
  <c r="Y204" i="2"/>
  <c r="AA203" i="2"/>
  <c r="Z203" i="2"/>
  <c r="Y203" i="2"/>
  <c r="AA202" i="2"/>
  <c r="Z202" i="2"/>
  <c r="Y202" i="2"/>
  <c r="AA201" i="2"/>
  <c r="Z201" i="2"/>
  <c r="Y201" i="2"/>
  <c r="AA200" i="2"/>
  <c r="Z200" i="2"/>
  <c r="Y200" i="2"/>
  <c r="AA199" i="2"/>
  <c r="Z199" i="2"/>
  <c r="Y199" i="2"/>
  <c r="AA198" i="2"/>
  <c r="Z198" i="2"/>
  <c r="Y198" i="2"/>
  <c r="AA197" i="2"/>
  <c r="Z197" i="2"/>
  <c r="Y197" i="2"/>
  <c r="AA196" i="2"/>
  <c r="Z196" i="2"/>
  <c r="Y196" i="2"/>
  <c r="AA195" i="2"/>
  <c r="Z195" i="2"/>
  <c r="Y195" i="2"/>
  <c r="AA194" i="2"/>
  <c r="Z194" i="2"/>
  <c r="Y194" i="2"/>
  <c r="AA193" i="2"/>
  <c r="Z193" i="2"/>
  <c r="Y193" i="2"/>
  <c r="AA192" i="2"/>
  <c r="Z192" i="2"/>
  <c r="Y192" i="2"/>
  <c r="AA191" i="2"/>
  <c r="Z191" i="2"/>
  <c r="Y191" i="2"/>
  <c r="AA190" i="2"/>
  <c r="Z190" i="2"/>
  <c r="Y190" i="2"/>
  <c r="AA189" i="2"/>
  <c r="Z189" i="2"/>
  <c r="Y189" i="2"/>
  <c r="AA188" i="2"/>
  <c r="Z188" i="2"/>
  <c r="Y188" i="2"/>
  <c r="AA187" i="2"/>
  <c r="Z187" i="2"/>
  <c r="Y187" i="2"/>
  <c r="AA186" i="2"/>
  <c r="Z186" i="2"/>
  <c r="Y186" i="2"/>
  <c r="AA185" i="2"/>
  <c r="Z185" i="2"/>
  <c r="Y185" i="2"/>
  <c r="AA184" i="2"/>
  <c r="Z184" i="2"/>
  <c r="Y184" i="2"/>
  <c r="AA183" i="2"/>
  <c r="Z183" i="2"/>
  <c r="Y183" i="2"/>
  <c r="AA182" i="2"/>
  <c r="Z182" i="2"/>
  <c r="Y182" i="2"/>
  <c r="AA181" i="2"/>
  <c r="Z181" i="2"/>
  <c r="Y181" i="2"/>
  <c r="AA180" i="2"/>
  <c r="Z180" i="2"/>
  <c r="Y180" i="2"/>
  <c r="AA179" i="2"/>
  <c r="Z179" i="2"/>
  <c r="Y179" i="2"/>
  <c r="AA178" i="2"/>
  <c r="Z178" i="2"/>
  <c r="Y178" i="2"/>
  <c r="AA177" i="2"/>
  <c r="Z177" i="2"/>
  <c r="Y177" i="2"/>
  <c r="AA176" i="2"/>
  <c r="Z176" i="2"/>
  <c r="Y176" i="2"/>
  <c r="AA175" i="2"/>
  <c r="Z175" i="2"/>
  <c r="Y175" i="2"/>
  <c r="AA174" i="2"/>
  <c r="Z174" i="2"/>
  <c r="Y174" i="2"/>
  <c r="AA173" i="2"/>
  <c r="Z173" i="2"/>
  <c r="Y173" i="2"/>
  <c r="AA172" i="2"/>
  <c r="Z172" i="2"/>
  <c r="Y172" i="2"/>
  <c r="AA171" i="2"/>
  <c r="Z171" i="2"/>
  <c r="Y171" i="2"/>
  <c r="AA170" i="2"/>
  <c r="Z170" i="2"/>
  <c r="Y170" i="2"/>
  <c r="AA169" i="2"/>
  <c r="Z169" i="2"/>
  <c r="Y169" i="2"/>
  <c r="AA168" i="2"/>
  <c r="Z168" i="2"/>
  <c r="Y168" i="2"/>
  <c r="AA167" i="2"/>
  <c r="Z167" i="2"/>
  <c r="Y167" i="2"/>
  <c r="AA166" i="2"/>
  <c r="Z166" i="2"/>
  <c r="Y166" i="2"/>
  <c r="AA165" i="2"/>
  <c r="Z165" i="2"/>
  <c r="Y165" i="2"/>
  <c r="AA164" i="2"/>
  <c r="Z164" i="2"/>
  <c r="Y164" i="2"/>
  <c r="AA163" i="2"/>
  <c r="Z163" i="2"/>
  <c r="Y163" i="2"/>
  <c r="AA162" i="2"/>
  <c r="Z162" i="2"/>
  <c r="Y162" i="2"/>
  <c r="AA161" i="2"/>
  <c r="Z161" i="2"/>
  <c r="Y161" i="2"/>
  <c r="AA160" i="2"/>
  <c r="Z160" i="2"/>
  <c r="Y160" i="2"/>
  <c r="AA159" i="2"/>
  <c r="Z159" i="2"/>
  <c r="Y159" i="2"/>
  <c r="AA158" i="2"/>
  <c r="Z158" i="2"/>
  <c r="Y158" i="2"/>
  <c r="AA157" i="2"/>
  <c r="Z157" i="2"/>
  <c r="Y157" i="2"/>
  <c r="AA156" i="2"/>
  <c r="Z156" i="2"/>
  <c r="Y156" i="2"/>
  <c r="AA155" i="2"/>
  <c r="Z155" i="2"/>
  <c r="Y155" i="2"/>
  <c r="AA154" i="2"/>
  <c r="Z154" i="2"/>
  <c r="Y154" i="2"/>
  <c r="AA153" i="2"/>
  <c r="Z153" i="2"/>
  <c r="Y153" i="2"/>
  <c r="AA152" i="2"/>
  <c r="Z152" i="2"/>
  <c r="Y152" i="2"/>
  <c r="AA151" i="2"/>
  <c r="Z151" i="2"/>
  <c r="Y151" i="2"/>
  <c r="AA150" i="2"/>
  <c r="Z150" i="2"/>
  <c r="Y150" i="2"/>
  <c r="AA149" i="2"/>
  <c r="Z149" i="2"/>
  <c r="Y149" i="2"/>
  <c r="AA148" i="2"/>
  <c r="Z148" i="2"/>
  <c r="Y148" i="2"/>
  <c r="AA147" i="2"/>
  <c r="Z147" i="2"/>
  <c r="Y147" i="2"/>
  <c r="AA146" i="2"/>
  <c r="Z146" i="2"/>
  <c r="Y146" i="2"/>
  <c r="AA145" i="2"/>
  <c r="Z145" i="2"/>
  <c r="Y145" i="2"/>
  <c r="AA144" i="2"/>
  <c r="Z144" i="2"/>
  <c r="Y144" i="2"/>
  <c r="AA143" i="2"/>
  <c r="Z143" i="2"/>
  <c r="Y143" i="2"/>
  <c r="AA142" i="2"/>
  <c r="Z142" i="2"/>
  <c r="Y142" i="2"/>
  <c r="AA141" i="2"/>
  <c r="Z141" i="2"/>
  <c r="Y141" i="2"/>
  <c r="AA140" i="2"/>
  <c r="Z140" i="2"/>
  <c r="Y140" i="2"/>
  <c r="AA139" i="2"/>
  <c r="Z139" i="2"/>
  <c r="Y139" i="2"/>
  <c r="AA138" i="2"/>
  <c r="Z138" i="2"/>
  <c r="Y138" i="2"/>
  <c r="AA137" i="2"/>
  <c r="Z137" i="2"/>
  <c r="Y137" i="2"/>
  <c r="AA136" i="2"/>
  <c r="Z136" i="2"/>
  <c r="Y136" i="2"/>
  <c r="AA135" i="2"/>
  <c r="Z135" i="2"/>
  <c r="Y135" i="2"/>
  <c r="AA134" i="2"/>
  <c r="Z134" i="2"/>
  <c r="Y134" i="2"/>
  <c r="AA133" i="2"/>
  <c r="Z133" i="2"/>
  <c r="Y133" i="2"/>
  <c r="AA132" i="2"/>
  <c r="Z132" i="2"/>
  <c r="Y132" i="2"/>
  <c r="AA131" i="2"/>
  <c r="Z131" i="2"/>
  <c r="Y131" i="2"/>
  <c r="AA130" i="2"/>
  <c r="Z130" i="2"/>
  <c r="Y130" i="2"/>
  <c r="AA129" i="2"/>
  <c r="Z129" i="2"/>
  <c r="Y129" i="2"/>
  <c r="AA128" i="2"/>
  <c r="Z128" i="2"/>
  <c r="Y128" i="2"/>
  <c r="AA127" i="2"/>
  <c r="Z127" i="2"/>
  <c r="Y127" i="2"/>
  <c r="AA126" i="2"/>
  <c r="Z126" i="2"/>
  <c r="Y126" i="2"/>
  <c r="AA125" i="2"/>
  <c r="Z125" i="2"/>
  <c r="Y125" i="2"/>
  <c r="AA124" i="2"/>
  <c r="Z124" i="2"/>
  <c r="Y124" i="2"/>
  <c r="AA123" i="2"/>
  <c r="Z123" i="2"/>
  <c r="Y123" i="2"/>
  <c r="AA122" i="2"/>
  <c r="Z122" i="2"/>
  <c r="Y122" i="2"/>
  <c r="AA121" i="2"/>
  <c r="Z121" i="2"/>
  <c r="Y121" i="2"/>
  <c r="AA120" i="2"/>
  <c r="Z120" i="2"/>
  <c r="Y120" i="2"/>
  <c r="AA119" i="2"/>
  <c r="Z119" i="2"/>
  <c r="Y119" i="2"/>
  <c r="AA118" i="2"/>
  <c r="Z118" i="2"/>
  <c r="Y118" i="2"/>
  <c r="AA117" i="2"/>
  <c r="Z117" i="2"/>
  <c r="Y117" i="2"/>
  <c r="AA116" i="2"/>
  <c r="Z116" i="2"/>
  <c r="Y116" i="2"/>
  <c r="AA115" i="2"/>
  <c r="Z115" i="2"/>
  <c r="Y115" i="2"/>
  <c r="AA114" i="2"/>
  <c r="Z114" i="2"/>
  <c r="Y114" i="2"/>
  <c r="AA113" i="2"/>
  <c r="Z113" i="2"/>
  <c r="Y113" i="2"/>
  <c r="AA112" i="2"/>
  <c r="Z112" i="2"/>
  <c r="Y112" i="2"/>
  <c r="AA111" i="2"/>
  <c r="Z111" i="2"/>
  <c r="Y111" i="2"/>
  <c r="AA110" i="2"/>
  <c r="Z110" i="2"/>
  <c r="Y110" i="2"/>
  <c r="AA109" i="2"/>
  <c r="Z109" i="2"/>
  <c r="Y109" i="2"/>
  <c r="AA108" i="2"/>
  <c r="Z108" i="2"/>
  <c r="Y108" i="2"/>
  <c r="AA107" i="2"/>
  <c r="Z107" i="2"/>
  <c r="Y107" i="2"/>
  <c r="AA106" i="2"/>
  <c r="Z106" i="2"/>
  <c r="Y106" i="2"/>
  <c r="AA105" i="2"/>
  <c r="Z105" i="2"/>
  <c r="Y105" i="2"/>
  <c r="AA104" i="2"/>
  <c r="Z104" i="2"/>
  <c r="Y104" i="2"/>
  <c r="AA103" i="2"/>
  <c r="Z103" i="2"/>
  <c r="Y103" i="2"/>
  <c r="AA102" i="2"/>
  <c r="Z102" i="2"/>
  <c r="Y102" i="2"/>
  <c r="AA101" i="2"/>
  <c r="Z101" i="2"/>
  <c r="Y101" i="2"/>
  <c r="AA100" i="2"/>
  <c r="Z100" i="2"/>
  <c r="Y100" i="2"/>
  <c r="AA99" i="2"/>
  <c r="Z99" i="2"/>
  <c r="Y99" i="2"/>
  <c r="AA98" i="2"/>
  <c r="Z98" i="2"/>
  <c r="Y98" i="2"/>
  <c r="AA97" i="2"/>
  <c r="Z97" i="2"/>
  <c r="Y97" i="2"/>
  <c r="AA96" i="2"/>
  <c r="Z96" i="2"/>
  <c r="Y96" i="2"/>
  <c r="AA95" i="2"/>
  <c r="Z95" i="2"/>
  <c r="Y95" i="2"/>
  <c r="AA94" i="2"/>
  <c r="Z94" i="2"/>
  <c r="Y94" i="2"/>
  <c r="AA93" i="2"/>
  <c r="Z93" i="2"/>
  <c r="Y93" i="2"/>
  <c r="AA92" i="2"/>
  <c r="Z92" i="2"/>
  <c r="Y92" i="2"/>
  <c r="AA91" i="2"/>
  <c r="Z91" i="2"/>
  <c r="Y91" i="2"/>
  <c r="AA90" i="2"/>
  <c r="Z90" i="2"/>
  <c r="Y90" i="2"/>
  <c r="AA89" i="2"/>
  <c r="Z89" i="2"/>
  <c r="Y89" i="2"/>
  <c r="AA88" i="2"/>
  <c r="Z88" i="2"/>
  <c r="Y88" i="2"/>
  <c r="AA87" i="2"/>
  <c r="Z87" i="2"/>
  <c r="Y87" i="2"/>
  <c r="AA86" i="2"/>
  <c r="Z86" i="2"/>
  <c r="Y86" i="2"/>
  <c r="AA85" i="2"/>
  <c r="Z85" i="2"/>
  <c r="Y85" i="2"/>
  <c r="AA84" i="2"/>
  <c r="Z84" i="2"/>
  <c r="Y84" i="2"/>
  <c r="AA83" i="2"/>
  <c r="Z83" i="2"/>
  <c r="Y83" i="2"/>
  <c r="AA82" i="2"/>
  <c r="Z82" i="2"/>
  <c r="Y82" i="2"/>
  <c r="AA81" i="2"/>
  <c r="Z81" i="2"/>
  <c r="Y81" i="2"/>
  <c r="AA80" i="2"/>
  <c r="Z80" i="2"/>
  <c r="Y80" i="2"/>
  <c r="AA79" i="2"/>
  <c r="Z79" i="2"/>
  <c r="Y79" i="2"/>
  <c r="AA78" i="2"/>
  <c r="Z78" i="2"/>
  <c r="Y78" i="2"/>
  <c r="AA77" i="2"/>
  <c r="Z77" i="2"/>
  <c r="Y77" i="2"/>
  <c r="AA76" i="2"/>
  <c r="Z76" i="2"/>
  <c r="Y76" i="2"/>
  <c r="AA75" i="2"/>
  <c r="Z75" i="2"/>
  <c r="Y75" i="2"/>
  <c r="AA74" i="2"/>
  <c r="Z74" i="2"/>
  <c r="Y74" i="2"/>
  <c r="AA73" i="2"/>
  <c r="Z73" i="2"/>
  <c r="Y73" i="2"/>
  <c r="AA72" i="2"/>
  <c r="Z72" i="2"/>
  <c r="Y72" i="2"/>
  <c r="AA71" i="2"/>
  <c r="Z71" i="2"/>
  <c r="Y71" i="2"/>
  <c r="AA70" i="2"/>
  <c r="Z70" i="2"/>
  <c r="Y70" i="2"/>
  <c r="AA69" i="2"/>
  <c r="Z69" i="2"/>
  <c r="Y69" i="2"/>
  <c r="AA68" i="2"/>
  <c r="Z68" i="2"/>
  <c r="Y68" i="2"/>
  <c r="AA67" i="2"/>
  <c r="Z67" i="2"/>
  <c r="Y67" i="2"/>
  <c r="AA66" i="2"/>
  <c r="Z66" i="2"/>
  <c r="Y66" i="2"/>
  <c r="AA65" i="2"/>
  <c r="Z65" i="2"/>
  <c r="Y65" i="2"/>
  <c r="AA64" i="2"/>
  <c r="Z64" i="2"/>
  <c r="Y64" i="2"/>
  <c r="AA63" i="2"/>
  <c r="Z63" i="2"/>
  <c r="Y63" i="2"/>
  <c r="AA62" i="2"/>
  <c r="Z62" i="2"/>
  <c r="Y62" i="2"/>
  <c r="AA61" i="2"/>
  <c r="Z61" i="2"/>
  <c r="Y61" i="2"/>
  <c r="AA60" i="2"/>
  <c r="Z60" i="2"/>
  <c r="Y60" i="2"/>
  <c r="AA59" i="2"/>
  <c r="Z59" i="2"/>
  <c r="Y59" i="2"/>
  <c r="AA58" i="2"/>
  <c r="Z58" i="2"/>
  <c r="Y58" i="2"/>
  <c r="AA57" i="2"/>
  <c r="Z57" i="2"/>
  <c r="Y57" i="2"/>
  <c r="AA56" i="2"/>
  <c r="Z56" i="2"/>
  <c r="Y56" i="2"/>
  <c r="AA55" i="2"/>
  <c r="Z55" i="2"/>
  <c r="Y55" i="2"/>
  <c r="AA54" i="2"/>
  <c r="Z54" i="2"/>
  <c r="Y54" i="2"/>
  <c r="AA53" i="2"/>
  <c r="Z53" i="2"/>
  <c r="Y53" i="2"/>
  <c r="AA52" i="2"/>
  <c r="Z52" i="2"/>
  <c r="Y52" i="2"/>
  <c r="AA51" i="2"/>
  <c r="Z51" i="2"/>
  <c r="Y51" i="2"/>
  <c r="AA50" i="2"/>
  <c r="Z50" i="2"/>
  <c r="Y50" i="2"/>
  <c r="AA49" i="2"/>
  <c r="Z49" i="2"/>
  <c r="Y49" i="2"/>
  <c r="AA48" i="2"/>
  <c r="Z48" i="2"/>
  <c r="Y48" i="2"/>
  <c r="AA47" i="2"/>
  <c r="Z47" i="2"/>
  <c r="Y47" i="2"/>
  <c r="AA46" i="2"/>
  <c r="Z46" i="2"/>
  <c r="Y46" i="2"/>
  <c r="AA45" i="2"/>
  <c r="Z45" i="2"/>
  <c r="Y45" i="2"/>
  <c r="AA44" i="2"/>
  <c r="Z44" i="2"/>
  <c r="Y44" i="2"/>
  <c r="AA43" i="2"/>
  <c r="Z43" i="2"/>
  <c r="Y43" i="2"/>
  <c r="AA42" i="2"/>
  <c r="Z42" i="2"/>
  <c r="Y42" i="2"/>
  <c r="AA41" i="2"/>
  <c r="Z41" i="2"/>
  <c r="Y41" i="2"/>
  <c r="AA40" i="2"/>
  <c r="Z40" i="2"/>
  <c r="Y40" i="2"/>
  <c r="AA39" i="2"/>
  <c r="Z39" i="2"/>
  <c r="Y39" i="2"/>
  <c r="AA38" i="2"/>
  <c r="Z38" i="2"/>
  <c r="Y38" i="2"/>
  <c r="AA37" i="2"/>
  <c r="Z37" i="2"/>
  <c r="Y37" i="2"/>
  <c r="AA36" i="2"/>
  <c r="Z36" i="2"/>
  <c r="Y36" i="2"/>
  <c r="AA35" i="2"/>
  <c r="Z35" i="2"/>
  <c r="Y35" i="2"/>
  <c r="AA34" i="2"/>
  <c r="Z34" i="2"/>
  <c r="Y34" i="2"/>
  <c r="AA33" i="2"/>
  <c r="Z33" i="2"/>
  <c r="Y33" i="2"/>
  <c r="AA32" i="2"/>
  <c r="Z32" i="2"/>
  <c r="Y32" i="2"/>
  <c r="AA31" i="2"/>
  <c r="Z31" i="2"/>
  <c r="Y31" i="2"/>
  <c r="AA30" i="2"/>
  <c r="Z30" i="2"/>
  <c r="Y30" i="2"/>
  <c r="AA29" i="2"/>
  <c r="Z29" i="2"/>
  <c r="Y29" i="2"/>
  <c r="AA28" i="2"/>
  <c r="Z28" i="2"/>
  <c r="Y28" i="2"/>
  <c r="AA27" i="2"/>
  <c r="Z27" i="2"/>
  <c r="Y27" i="2"/>
  <c r="AA26" i="2"/>
  <c r="Z26" i="2"/>
  <c r="Y26" i="2"/>
  <c r="AA25" i="2"/>
  <c r="Z25" i="2"/>
  <c r="Y25" i="2"/>
  <c r="AA24" i="2"/>
  <c r="Z24" i="2"/>
  <c r="Y24" i="2"/>
  <c r="AA23" i="2"/>
  <c r="Z23" i="2"/>
  <c r="Y23" i="2"/>
  <c r="AA22" i="2"/>
  <c r="Z22" i="2"/>
  <c r="Y22" i="2"/>
  <c r="AA21" i="2"/>
  <c r="Z21" i="2"/>
  <c r="Y21" i="2"/>
  <c r="AA20" i="2"/>
  <c r="Z20" i="2"/>
  <c r="Y20" i="2"/>
  <c r="AA19" i="2"/>
  <c r="Z19" i="2"/>
  <c r="Y19" i="2"/>
  <c r="AA18" i="2"/>
  <c r="Z18" i="2"/>
  <c r="Y18" i="2"/>
  <c r="AA17" i="2"/>
  <c r="Z17" i="2"/>
  <c r="Y17" i="2"/>
  <c r="AA16" i="2"/>
  <c r="Z16" i="2"/>
  <c r="Y16" i="2"/>
  <c r="AA15" i="2"/>
  <c r="Z15" i="2"/>
  <c r="Y15" i="2"/>
  <c r="AA14" i="2"/>
  <c r="Z14" i="2"/>
  <c r="Y14" i="2"/>
  <c r="AA13" i="2"/>
  <c r="Z13" i="2"/>
  <c r="Y13" i="2"/>
  <c r="AA12" i="2"/>
  <c r="Z12" i="2"/>
  <c r="Y12" i="2"/>
  <c r="AA11" i="2"/>
  <c r="Z11" i="2"/>
  <c r="Y11" i="2"/>
  <c r="BC30" i="3"/>
  <c r="BC31" i="3" s="1"/>
  <c r="BC32" i="3" s="1"/>
  <c r="BC33" i="3" s="1"/>
  <c r="BC34" i="3" s="1"/>
  <c r="BC35" i="3" s="1"/>
  <c r="BC36" i="3" s="1"/>
  <c r="AK28" i="2" l="1"/>
  <c r="BC28" i="2"/>
  <c r="P28" i="2"/>
  <c r="AK32" i="2"/>
  <c r="BC32" i="2"/>
  <c r="P32" i="2"/>
  <c r="AK36" i="2"/>
  <c r="BC36" i="2"/>
  <c r="P36" i="2"/>
  <c r="AK44" i="2"/>
  <c r="BC44" i="2"/>
  <c r="P44" i="2"/>
  <c r="AK48" i="2"/>
  <c r="BC48" i="2"/>
  <c r="P48" i="2"/>
  <c r="AK52" i="2"/>
  <c r="BC52" i="2"/>
  <c r="P52" i="2"/>
  <c r="AK60" i="2"/>
  <c r="BC60" i="2"/>
  <c r="P60" i="2"/>
  <c r="AK64" i="2"/>
  <c r="BC64" i="2"/>
  <c r="P64" i="2"/>
  <c r="AK72" i="2"/>
  <c r="BC72" i="2"/>
  <c r="P72" i="2"/>
  <c r="AK76" i="2"/>
  <c r="BC76" i="2"/>
  <c r="P76" i="2"/>
  <c r="AK80" i="2"/>
  <c r="BC80" i="2"/>
  <c r="P80" i="2"/>
  <c r="AK84" i="2"/>
  <c r="BC84" i="2"/>
  <c r="P84" i="2"/>
  <c r="AK88" i="2"/>
  <c r="BC88" i="2"/>
  <c r="P88" i="2"/>
  <c r="AK96" i="2"/>
  <c r="BC96" i="2"/>
  <c r="P96" i="2"/>
  <c r="AK100" i="2"/>
  <c r="BC100" i="2"/>
  <c r="P100" i="2"/>
  <c r="AK104" i="2"/>
  <c r="BC104" i="2"/>
  <c r="P104" i="2"/>
  <c r="AK108" i="2"/>
  <c r="BC108" i="2"/>
  <c r="P108" i="2"/>
  <c r="AK116" i="2"/>
  <c r="BC116" i="2"/>
  <c r="P116" i="2"/>
  <c r="AK120" i="2"/>
  <c r="BC120" i="2"/>
  <c r="P120" i="2"/>
  <c r="AK124" i="2"/>
  <c r="BC124" i="2"/>
  <c r="P124" i="2"/>
  <c r="AK132" i="2"/>
  <c r="BC132" i="2"/>
  <c r="P132" i="2"/>
  <c r="AK136" i="2"/>
  <c r="BC136" i="2"/>
  <c r="P136" i="2"/>
  <c r="AK140" i="2"/>
  <c r="BC140" i="2"/>
  <c r="P140" i="2"/>
  <c r="AK144" i="2"/>
  <c r="BC144" i="2"/>
  <c r="P144" i="2"/>
  <c r="AK168" i="2"/>
  <c r="BC168" i="2"/>
  <c r="P168" i="2"/>
  <c r="AK176" i="2"/>
  <c r="BC176" i="2"/>
  <c r="P176" i="2"/>
  <c r="AK180" i="2"/>
  <c r="BC180" i="2"/>
  <c r="P180" i="2"/>
  <c r="AK196" i="2"/>
  <c r="BC196" i="2"/>
  <c r="P196" i="2"/>
  <c r="AK200" i="2"/>
  <c r="BC200" i="2"/>
  <c r="P200" i="2"/>
  <c r="AK208" i="2"/>
  <c r="BC208" i="2"/>
  <c r="P208" i="2"/>
  <c r="AK212" i="2"/>
  <c r="BC212" i="2"/>
  <c r="P212" i="2"/>
  <c r="AK216" i="2"/>
  <c r="BC216" i="2"/>
  <c r="P216" i="2"/>
  <c r="AK224" i="2"/>
  <c r="BC224" i="2"/>
  <c r="P224" i="2"/>
  <c r="AK228" i="2"/>
  <c r="BC228" i="2"/>
  <c r="P228" i="2"/>
  <c r="AK236" i="2"/>
  <c r="BC236" i="2"/>
  <c r="P236" i="2"/>
  <c r="AK240" i="2"/>
  <c r="BC240" i="2"/>
  <c r="P240" i="2"/>
  <c r="AK256" i="2"/>
  <c r="BC256" i="2"/>
  <c r="P256" i="2"/>
  <c r="AK260" i="2"/>
  <c r="BC260" i="2"/>
  <c r="P260" i="2"/>
  <c r="AK264" i="2"/>
  <c r="BC264" i="2"/>
  <c r="P264" i="2"/>
  <c r="AK272" i="2"/>
  <c r="BC272" i="2"/>
  <c r="P272" i="2"/>
  <c r="AK276" i="2"/>
  <c r="BC276" i="2"/>
  <c r="P276" i="2"/>
  <c r="AK280" i="2"/>
  <c r="BC280" i="2"/>
  <c r="P280" i="2"/>
  <c r="AK284" i="2"/>
  <c r="BC284" i="2"/>
  <c r="P284" i="2"/>
  <c r="AK288" i="2"/>
  <c r="BC288" i="2"/>
  <c r="P288" i="2"/>
  <c r="AK292" i="2"/>
  <c r="BC292" i="2"/>
  <c r="P292" i="2"/>
  <c r="AK300" i="2"/>
  <c r="BC300" i="2"/>
  <c r="P300" i="2"/>
  <c r="AK308" i="2"/>
  <c r="BC308" i="2"/>
  <c r="P308" i="2"/>
  <c r="AK312" i="2"/>
  <c r="BC312" i="2"/>
  <c r="P312" i="2"/>
  <c r="AK316" i="2"/>
  <c r="BC316" i="2"/>
  <c r="P316" i="2"/>
  <c r="AK320" i="2"/>
  <c r="BC320" i="2"/>
  <c r="P320" i="2"/>
  <c r="AK328" i="2"/>
  <c r="BC328" i="2"/>
  <c r="P328" i="2"/>
  <c r="AK332" i="2"/>
  <c r="BC332" i="2"/>
  <c r="P332" i="2"/>
  <c r="AK348" i="2"/>
  <c r="BC348" i="2"/>
  <c r="P348" i="2"/>
  <c r="AK352" i="2"/>
  <c r="BC352" i="2"/>
  <c r="P352" i="2"/>
  <c r="AK356" i="2"/>
  <c r="BC356" i="2"/>
  <c r="P356" i="2"/>
  <c r="AK364" i="2"/>
  <c r="BC364" i="2"/>
  <c r="P364" i="2"/>
  <c r="AK368" i="2"/>
  <c r="BC368" i="2"/>
  <c r="P368" i="2"/>
  <c r="AK376" i="2"/>
  <c r="BC376" i="2"/>
  <c r="P376" i="2"/>
  <c r="AK380" i="2"/>
  <c r="BC380" i="2"/>
  <c r="P380" i="2"/>
  <c r="AK400" i="2"/>
  <c r="BC400" i="2"/>
  <c r="P400" i="2"/>
  <c r="AK404" i="2"/>
  <c r="BC404" i="2"/>
  <c r="P404" i="2"/>
  <c r="AK412" i="2"/>
  <c r="BC412" i="2"/>
  <c r="P412" i="2"/>
  <c r="AK420" i="2"/>
  <c r="BC420" i="2"/>
  <c r="P420" i="2"/>
  <c r="AK424" i="2"/>
  <c r="BC424" i="2"/>
  <c r="P424" i="2"/>
  <c r="AK428" i="2"/>
  <c r="BC428" i="2"/>
  <c r="P428" i="2"/>
  <c r="AK436" i="2"/>
  <c r="BC436" i="2"/>
  <c r="P436" i="2"/>
  <c r="AK444" i="2"/>
  <c r="BC444" i="2"/>
  <c r="P444" i="2"/>
  <c r="AK448" i="2"/>
  <c r="BC448" i="2"/>
  <c r="P448" i="2"/>
  <c r="AK452" i="2"/>
  <c r="BC452" i="2"/>
  <c r="P452" i="2"/>
  <c r="AK460" i="2"/>
  <c r="BC460" i="2"/>
  <c r="P460" i="2"/>
  <c r="AK464" i="2"/>
  <c r="BC464" i="2"/>
  <c r="P464" i="2"/>
  <c r="AK480" i="2"/>
  <c r="BC480" i="2"/>
  <c r="P480" i="2"/>
  <c r="AK484" i="2"/>
  <c r="BC484" i="2"/>
  <c r="P484" i="2"/>
  <c r="AK500" i="2"/>
  <c r="BC500" i="2"/>
  <c r="P500" i="2"/>
  <c r="AK508" i="2"/>
  <c r="BC508" i="2"/>
  <c r="P508" i="2"/>
  <c r="AK512" i="2"/>
  <c r="BC512" i="2"/>
  <c r="P512" i="2"/>
  <c r="AK516" i="2"/>
  <c r="BC516" i="2"/>
  <c r="P516" i="2"/>
  <c r="AK520" i="2"/>
  <c r="BC520" i="2"/>
  <c r="P520" i="2"/>
  <c r="AK524" i="2"/>
  <c r="BC524" i="2"/>
  <c r="P524" i="2"/>
  <c r="AK532" i="2"/>
  <c r="BC532" i="2"/>
  <c r="P532" i="2"/>
  <c r="AK536" i="2"/>
  <c r="BC536" i="2"/>
  <c r="P536" i="2"/>
  <c r="AK556" i="2"/>
  <c r="BC556" i="2"/>
  <c r="P556" i="2"/>
  <c r="AK560" i="2"/>
  <c r="BC560" i="2"/>
  <c r="P560" i="2"/>
  <c r="AK568" i="2"/>
  <c r="BC568" i="2"/>
  <c r="P568" i="2"/>
  <c r="AK572" i="2"/>
  <c r="BC572" i="2"/>
  <c r="P572" i="2"/>
  <c r="AK576" i="2"/>
  <c r="BC576" i="2"/>
  <c r="P576" i="2"/>
  <c r="AK584" i="2"/>
  <c r="BC584" i="2"/>
  <c r="P584" i="2"/>
  <c r="AK588" i="2"/>
  <c r="BC588" i="2"/>
  <c r="P588" i="2"/>
  <c r="AK592" i="2"/>
  <c r="BC592" i="2"/>
  <c r="P592" i="2"/>
  <c r="AK600" i="2"/>
  <c r="BC600" i="2"/>
  <c r="P600" i="2"/>
  <c r="AK604" i="2"/>
  <c r="BC604" i="2"/>
  <c r="P604" i="2"/>
  <c r="AK608" i="2"/>
  <c r="BC608" i="2"/>
  <c r="P608" i="2"/>
  <c r="AK616" i="2"/>
  <c r="BC616" i="2"/>
  <c r="P616" i="2"/>
  <c r="AK620" i="2"/>
  <c r="BC620" i="2"/>
  <c r="P620" i="2"/>
  <c r="AK628" i="2"/>
  <c r="BC628" i="2"/>
  <c r="P628" i="2"/>
  <c r="AK632" i="2"/>
  <c r="BC632" i="2"/>
  <c r="P632" i="2"/>
  <c r="AK636" i="2"/>
  <c r="BC636" i="2"/>
  <c r="P636" i="2"/>
  <c r="AK640" i="2"/>
  <c r="BC640" i="2"/>
  <c r="P640" i="2"/>
  <c r="AK648" i="2"/>
  <c r="BC648" i="2"/>
  <c r="P648" i="2"/>
  <c r="AK652" i="2"/>
  <c r="BC652" i="2"/>
  <c r="P652" i="2"/>
  <c r="AK656" i="2"/>
  <c r="BC656" i="2"/>
  <c r="P656" i="2"/>
  <c r="AK660" i="2"/>
  <c r="BC660" i="2"/>
  <c r="P660" i="2"/>
  <c r="AK668" i="2"/>
  <c r="BC668" i="2"/>
  <c r="P668" i="2"/>
  <c r="AK672" i="2"/>
  <c r="BC672" i="2"/>
  <c r="P672" i="2"/>
  <c r="AK676" i="2"/>
  <c r="BC676" i="2"/>
  <c r="P676" i="2"/>
  <c r="AK684" i="2"/>
  <c r="BC684" i="2"/>
  <c r="P684" i="2"/>
  <c r="AK688" i="2"/>
  <c r="BC688" i="2"/>
  <c r="P688" i="2"/>
  <c r="AK692" i="2"/>
  <c r="BC692" i="2"/>
  <c r="P692" i="2"/>
  <c r="AK700" i="2"/>
  <c r="BC700" i="2"/>
  <c r="P700" i="2"/>
  <c r="AK704" i="2"/>
  <c r="BC704" i="2"/>
  <c r="P704" i="2"/>
  <c r="AK712" i="2"/>
  <c r="BC712" i="2"/>
  <c r="P712" i="2"/>
  <c r="AK716" i="2"/>
  <c r="BC716" i="2"/>
  <c r="P716" i="2"/>
  <c r="AK724" i="2"/>
  <c r="BC724" i="2"/>
  <c r="P724" i="2"/>
  <c r="AK728" i="2"/>
  <c r="BC728" i="2"/>
  <c r="P728" i="2"/>
  <c r="AK732" i="2"/>
  <c r="BC732" i="2"/>
  <c r="P732" i="2"/>
  <c r="AK740" i="2"/>
  <c r="BC740" i="2"/>
  <c r="P740" i="2"/>
  <c r="AK744" i="2"/>
  <c r="BC744" i="2"/>
  <c r="P744" i="2"/>
  <c r="AK748" i="2"/>
  <c r="BC748" i="2"/>
  <c r="P748" i="2"/>
  <c r="AK756" i="2"/>
  <c r="BC756" i="2"/>
  <c r="P756" i="2"/>
  <c r="AK760" i="2"/>
  <c r="BC760" i="2"/>
  <c r="P760" i="2"/>
  <c r="AK764" i="2"/>
  <c r="BC764" i="2"/>
  <c r="P764" i="2"/>
  <c r="AK772" i="2"/>
  <c r="BC772" i="2"/>
  <c r="P772" i="2"/>
  <c r="AK776" i="2"/>
  <c r="BC776" i="2"/>
  <c r="P776" i="2"/>
  <c r="AK780" i="2"/>
  <c r="BC780" i="2"/>
  <c r="P780" i="2"/>
  <c r="AK784" i="2"/>
  <c r="BC784" i="2"/>
  <c r="P784" i="2"/>
  <c r="AK792" i="2"/>
  <c r="BC792" i="2"/>
  <c r="P792" i="2"/>
  <c r="AK796" i="2"/>
  <c r="BC796" i="2"/>
  <c r="P796" i="2"/>
  <c r="AK804" i="2"/>
  <c r="BC804" i="2"/>
  <c r="P804" i="2"/>
  <c r="AK808" i="2"/>
  <c r="BC808" i="2"/>
  <c r="P808" i="2"/>
  <c r="AK812" i="2"/>
  <c r="BC812" i="2"/>
  <c r="P812" i="2"/>
  <c r="AK820" i="2"/>
  <c r="BC820" i="2"/>
  <c r="P820" i="2"/>
  <c r="AK824" i="2"/>
  <c r="BC824" i="2"/>
  <c r="P824" i="2"/>
  <c r="AK828" i="2"/>
  <c r="BC828" i="2"/>
  <c r="P828" i="2"/>
  <c r="AK832" i="2"/>
  <c r="BC832" i="2"/>
  <c r="P832" i="2"/>
  <c r="AK840" i="2"/>
  <c r="BC840" i="2"/>
  <c r="P840" i="2"/>
  <c r="AK844" i="2"/>
  <c r="BC844" i="2"/>
  <c r="P844" i="2"/>
  <c r="AK848" i="2"/>
  <c r="BC848" i="2"/>
  <c r="P848" i="2"/>
  <c r="AK856" i="2"/>
  <c r="BC856" i="2"/>
  <c r="P856" i="2"/>
  <c r="AK860" i="2"/>
  <c r="BC860" i="2"/>
  <c r="P860" i="2"/>
  <c r="AK864" i="2"/>
  <c r="BC864" i="2"/>
  <c r="P864" i="2"/>
  <c r="AK872" i="2"/>
  <c r="BC872" i="2"/>
  <c r="P872" i="2"/>
  <c r="AK888" i="2"/>
  <c r="BC888" i="2"/>
  <c r="P888" i="2"/>
  <c r="AK892" i="2"/>
  <c r="BC892" i="2"/>
  <c r="P892" i="2"/>
  <c r="AK896" i="2"/>
  <c r="BC896" i="2"/>
  <c r="P896" i="2"/>
  <c r="AK908" i="2"/>
  <c r="BC908" i="2"/>
  <c r="P908" i="2"/>
  <c r="AK912" i="2"/>
  <c r="BC912" i="2"/>
  <c r="P912" i="2"/>
  <c r="AK916" i="2"/>
  <c r="BC916" i="2"/>
  <c r="P916" i="2"/>
  <c r="AK924" i="2"/>
  <c r="BC924" i="2"/>
  <c r="P924" i="2"/>
  <c r="AK928" i="2"/>
  <c r="BC928" i="2"/>
  <c r="P928" i="2"/>
  <c r="AK932" i="2"/>
  <c r="BC932" i="2"/>
  <c r="P932" i="2"/>
  <c r="AK940" i="2"/>
  <c r="BC940" i="2"/>
  <c r="P940" i="2"/>
  <c r="AK944" i="2"/>
  <c r="BC944" i="2"/>
  <c r="P944" i="2"/>
  <c r="AK948" i="2"/>
  <c r="BC948" i="2"/>
  <c r="P948" i="2"/>
  <c r="AK956" i="2"/>
  <c r="BC956" i="2"/>
  <c r="P956" i="2"/>
  <c r="AK960" i="2"/>
  <c r="BC960" i="2"/>
  <c r="P960" i="2"/>
  <c r="AK964" i="2"/>
  <c r="BC964" i="2"/>
  <c r="P964" i="2"/>
  <c r="AK968" i="2"/>
  <c r="BC968" i="2"/>
  <c r="P968" i="2"/>
  <c r="AK984" i="2"/>
  <c r="BC984" i="2"/>
  <c r="P984" i="2"/>
  <c r="AK988" i="2"/>
  <c r="BC988" i="2"/>
  <c r="P988" i="2"/>
  <c r="AK996" i="2"/>
  <c r="BC996" i="2"/>
  <c r="P996" i="2"/>
  <c r="AK1000" i="2"/>
  <c r="BC1000" i="2"/>
  <c r="P1000" i="2"/>
  <c r="AK1004" i="2"/>
  <c r="BC1004" i="2"/>
  <c r="P1004" i="2"/>
  <c r="AK1012" i="2"/>
  <c r="BC1012" i="2"/>
  <c r="P1012" i="2"/>
  <c r="AK1016" i="2"/>
  <c r="BC1016" i="2"/>
  <c r="P1016" i="2"/>
  <c r="AK1020" i="2"/>
  <c r="BC1020" i="2"/>
  <c r="P1020" i="2"/>
  <c r="AK1024" i="2"/>
  <c r="BC1024" i="2"/>
  <c r="P1024" i="2"/>
  <c r="AK1032" i="2"/>
  <c r="BC1032" i="2"/>
  <c r="P1032" i="2"/>
  <c r="AK1036" i="2"/>
  <c r="BC1036" i="2"/>
  <c r="P1036" i="2"/>
  <c r="AK1040" i="2"/>
  <c r="BC1040" i="2"/>
  <c r="P1040" i="2"/>
  <c r="AK1056" i="2"/>
  <c r="BC1056" i="2"/>
  <c r="P1056" i="2"/>
  <c r="AK1060" i="2"/>
  <c r="BC1060" i="2"/>
  <c r="P1060" i="2"/>
  <c r="AK1068" i="2"/>
  <c r="BC1068" i="2"/>
  <c r="P1068" i="2"/>
  <c r="AK1072" i="2"/>
  <c r="BC1072" i="2"/>
  <c r="P1072" i="2"/>
  <c r="AK1080" i="2"/>
  <c r="BC1080" i="2"/>
  <c r="P1080" i="2"/>
  <c r="AK1084" i="2"/>
  <c r="BC1084" i="2"/>
  <c r="P1084" i="2"/>
  <c r="AK1088" i="2"/>
  <c r="BC1088" i="2"/>
  <c r="P1088" i="2"/>
  <c r="AK1096" i="2"/>
  <c r="BC1096" i="2"/>
  <c r="P1096" i="2"/>
  <c r="AK1100" i="2"/>
  <c r="BC1100" i="2"/>
  <c r="P1100" i="2"/>
  <c r="AK1104" i="2"/>
  <c r="BC1104" i="2"/>
  <c r="P1104" i="2"/>
  <c r="AK1108" i="2"/>
  <c r="BC1108" i="2"/>
  <c r="P1108" i="2"/>
  <c r="AK1116" i="2"/>
  <c r="BC1116" i="2"/>
  <c r="P1116" i="2"/>
  <c r="AK1120" i="2"/>
  <c r="BC1120" i="2"/>
  <c r="P1120" i="2"/>
  <c r="AK1128" i="2"/>
  <c r="BC1128" i="2"/>
  <c r="P1128" i="2"/>
  <c r="AK1132" i="2"/>
  <c r="BC1132" i="2"/>
  <c r="P1132" i="2"/>
  <c r="AK1136" i="2"/>
  <c r="BC1136" i="2"/>
  <c r="P1136" i="2"/>
  <c r="AK1144" i="2"/>
  <c r="BC1144" i="2"/>
  <c r="P1144" i="2"/>
  <c r="AK1148" i="2"/>
  <c r="BC1148" i="2"/>
  <c r="P1148" i="2"/>
  <c r="AK1156" i="2"/>
  <c r="BC1156" i="2"/>
  <c r="P1156" i="2"/>
  <c r="AK1160" i="2"/>
  <c r="BC1160" i="2"/>
  <c r="P1160" i="2"/>
  <c r="AK1176" i="2"/>
  <c r="BC1176" i="2"/>
  <c r="P1176" i="2"/>
  <c r="AK1180" i="2"/>
  <c r="BC1180" i="2"/>
  <c r="P1180" i="2"/>
  <c r="AK1184" i="2"/>
  <c r="BC1184" i="2"/>
  <c r="P1184" i="2"/>
  <c r="AK1192" i="2"/>
  <c r="BC1192" i="2"/>
  <c r="P1192" i="2"/>
  <c r="AK1196" i="2"/>
  <c r="BC1196" i="2"/>
  <c r="P1196" i="2"/>
  <c r="AK1200" i="2"/>
  <c r="BC1200" i="2"/>
  <c r="P1200" i="2"/>
  <c r="AK1208" i="2"/>
  <c r="BC1208" i="2"/>
  <c r="P1208" i="2"/>
  <c r="AK1212" i="2"/>
  <c r="BC1212" i="2"/>
  <c r="P1212" i="2"/>
  <c r="AK1216" i="2"/>
  <c r="BC1216" i="2"/>
  <c r="P1216" i="2"/>
  <c r="AK1224" i="2"/>
  <c r="BC1224" i="2"/>
  <c r="P1224" i="2"/>
  <c r="AK1228" i="2"/>
  <c r="BC1228" i="2"/>
  <c r="P1228" i="2"/>
  <c r="AK1236" i="2"/>
  <c r="BC1236" i="2"/>
  <c r="P1236" i="2"/>
  <c r="AK1240" i="2"/>
  <c r="BC1240" i="2"/>
  <c r="P1240" i="2"/>
  <c r="AK1256" i="2"/>
  <c r="BC1256" i="2"/>
  <c r="P1256" i="2"/>
  <c r="AK1260" i="2"/>
  <c r="BC1260" i="2"/>
  <c r="P1260" i="2"/>
  <c r="AK1264" i="2"/>
  <c r="BC1264" i="2"/>
  <c r="P1264" i="2"/>
  <c r="AK1272" i="2"/>
  <c r="BC1272" i="2"/>
  <c r="P1272" i="2"/>
  <c r="AK1280" i="2"/>
  <c r="BC1280" i="2"/>
  <c r="P1280" i="2"/>
  <c r="AK1284" i="2"/>
  <c r="BC1284" i="2"/>
  <c r="P1284" i="2"/>
  <c r="AK1288" i="2"/>
  <c r="BC1288" i="2"/>
  <c r="P1288" i="2"/>
  <c r="AK1292" i="2"/>
  <c r="BC1292" i="2"/>
  <c r="P1292" i="2"/>
  <c r="AK1300" i="2"/>
  <c r="BC1300" i="2"/>
  <c r="P1300" i="2"/>
  <c r="AK1304" i="2"/>
  <c r="BC1304" i="2"/>
  <c r="P1304" i="2"/>
  <c r="AK1312" i="2"/>
  <c r="BC1312" i="2"/>
  <c r="P1312" i="2"/>
  <c r="AK1316" i="2"/>
  <c r="BC1316" i="2"/>
  <c r="P1316" i="2"/>
  <c r="AK1320" i="2"/>
  <c r="BC1320" i="2"/>
  <c r="P1320" i="2"/>
  <c r="AK1324" i="2"/>
  <c r="BC1324" i="2"/>
  <c r="P1324" i="2"/>
  <c r="AK1328" i="2"/>
  <c r="BC1328" i="2"/>
  <c r="P1328" i="2"/>
  <c r="AK1336" i="2"/>
  <c r="BC1336" i="2"/>
  <c r="P1336" i="2"/>
  <c r="AK1340" i="2"/>
  <c r="BC1340" i="2"/>
  <c r="P1340" i="2"/>
  <c r="AK1344" i="2"/>
  <c r="BC1344" i="2"/>
  <c r="P1344" i="2"/>
  <c r="AK1348" i="2"/>
  <c r="BC1348" i="2"/>
  <c r="P1348" i="2"/>
  <c r="AK1360" i="2"/>
  <c r="BC1360" i="2"/>
  <c r="P1360" i="2"/>
  <c r="AK1364" i="2"/>
  <c r="BC1364" i="2"/>
  <c r="P1364" i="2"/>
  <c r="AK1368" i="2"/>
  <c r="BC1368" i="2"/>
  <c r="P1368" i="2"/>
  <c r="AK1372" i="2"/>
  <c r="BC1372" i="2"/>
  <c r="P1372" i="2"/>
  <c r="AK1380" i="2"/>
  <c r="BC1380" i="2"/>
  <c r="P1380" i="2"/>
  <c r="AK1384" i="2"/>
  <c r="BC1384" i="2"/>
  <c r="P1384" i="2"/>
  <c r="AK1388" i="2"/>
  <c r="BC1388" i="2"/>
  <c r="P1388" i="2"/>
  <c r="AK1396" i="2"/>
  <c r="BC1396" i="2"/>
  <c r="P1396" i="2"/>
  <c r="AK1400" i="2"/>
  <c r="BC1400" i="2"/>
  <c r="P1400" i="2"/>
  <c r="AK1404" i="2"/>
  <c r="BC1404" i="2"/>
  <c r="P1404" i="2"/>
  <c r="AK1408" i="2"/>
  <c r="BC1408" i="2"/>
  <c r="P1408" i="2"/>
  <c r="AK1416" i="2"/>
  <c r="BC1416" i="2"/>
  <c r="P1416" i="2"/>
  <c r="AK1420" i="2"/>
  <c r="BC1420" i="2"/>
  <c r="P1420" i="2"/>
  <c r="AK1424" i="2"/>
  <c r="BC1424" i="2"/>
  <c r="P1424" i="2"/>
  <c r="AK1428" i="2"/>
  <c r="BC1428" i="2"/>
  <c r="P1428" i="2"/>
  <c r="AK1432" i="2"/>
  <c r="BC1432" i="2"/>
  <c r="P1432" i="2"/>
  <c r="AK1440" i="2"/>
  <c r="BC1440" i="2"/>
  <c r="P1440" i="2"/>
  <c r="AK1444" i="2"/>
  <c r="BC1444" i="2"/>
  <c r="P1444" i="2"/>
  <c r="AK1448" i="2"/>
  <c r="BC1448" i="2"/>
  <c r="P1448" i="2"/>
  <c r="AK1456" i="2"/>
  <c r="BC1456" i="2"/>
  <c r="P1456" i="2"/>
  <c r="AK1460" i="2"/>
  <c r="BC1460" i="2"/>
  <c r="P1460" i="2"/>
  <c r="AK1464" i="2"/>
  <c r="BC1464" i="2"/>
  <c r="P1464" i="2"/>
  <c r="AK1468" i="2"/>
  <c r="BC1468" i="2"/>
  <c r="P1468" i="2"/>
  <c r="AK1476" i="2"/>
  <c r="BC1476" i="2"/>
  <c r="P1476" i="2"/>
  <c r="AK1480" i="2"/>
  <c r="BC1480" i="2"/>
  <c r="P1480" i="2"/>
  <c r="AK1484" i="2"/>
  <c r="BC1484" i="2"/>
  <c r="P1484" i="2"/>
  <c r="AK1500" i="2"/>
  <c r="BC1500" i="2"/>
  <c r="P1500" i="2"/>
  <c r="AK1504" i="2"/>
  <c r="BC1504" i="2"/>
  <c r="P1504" i="2"/>
  <c r="AK1508" i="2"/>
  <c r="BC1508" i="2"/>
  <c r="P1508" i="2"/>
  <c r="AK1516" i="2"/>
  <c r="BC1516" i="2"/>
  <c r="P1516" i="2"/>
  <c r="AK1524" i="2"/>
  <c r="BC1524" i="2"/>
  <c r="P1524" i="2"/>
  <c r="AK1528" i="2"/>
  <c r="BC1528" i="2"/>
  <c r="P1528" i="2"/>
  <c r="AK1532" i="2"/>
  <c r="BC1532" i="2"/>
  <c r="P1532" i="2"/>
  <c r="AK1536" i="2"/>
  <c r="BC1536" i="2"/>
  <c r="P1536" i="2"/>
  <c r="AK1540" i="2"/>
  <c r="BC1540" i="2"/>
  <c r="P1540" i="2"/>
  <c r="AK1548" i="2"/>
  <c r="BC1548" i="2"/>
  <c r="P1548" i="2"/>
  <c r="AK1552" i="2"/>
  <c r="BC1552" i="2"/>
  <c r="P1552" i="2"/>
  <c r="AK1556" i="2"/>
  <c r="BC1556" i="2"/>
  <c r="P1556" i="2"/>
  <c r="AK1560" i="2"/>
  <c r="BC1560" i="2"/>
  <c r="P1560" i="2"/>
  <c r="AK1568" i="2"/>
  <c r="BC1568" i="2"/>
  <c r="P1568" i="2"/>
  <c r="AK1572" i="2"/>
  <c r="BC1572" i="2"/>
  <c r="P1572" i="2"/>
  <c r="AK1576" i="2"/>
  <c r="BC1576" i="2"/>
  <c r="P1576" i="2"/>
  <c r="AK1580" i="2"/>
  <c r="BC1580" i="2"/>
  <c r="P1580" i="2"/>
  <c r="AK1588" i="2"/>
  <c r="BC1588" i="2"/>
  <c r="P1588" i="2"/>
  <c r="AK1592" i="2"/>
  <c r="BC1592" i="2"/>
  <c r="P1592" i="2"/>
  <c r="AK1600" i="2"/>
  <c r="BC1600" i="2"/>
  <c r="P1600" i="2"/>
  <c r="AK1604" i="2"/>
  <c r="BC1604" i="2"/>
  <c r="P1604" i="2"/>
  <c r="AK1608" i="2"/>
  <c r="BC1608" i="2"/>
  <c r="P1608" i="2"/>
  <c r="AK1616" i="2"/>
  <c r="BC1616" i="2"/>
  <c r="P1616" i="2"/>
  <c r="AK1620" i="2"/>
  <c r="BC1620" i="2"/>
  <c r="P1620" i="2"/>
  <c r="AK1628" i="2"/>
  <c r="BC1628" i="2"/>
  <c r="P1628" i="2"/>
  <c r="AK1632" i="2"/>
  <c r="BC1632" i="2"/>
  <c r="P1632" i="2"/>
  <c r="AK1636" i="2"/>
  <c r="BC1636" i="2"/>
  <c r="P1636" i="2"/>
  <c r="AK1640" i="2"/>
  <c r="BC1640" i="2"/>
  <c r="P1640" i="2"/>
  <c r="AK1656" i="2"/>
  <c r="BC1656" i="2"/>
  <c r="P1656" i="2"/>
  <c r="AK1660" i="2"/>
  <c r="BC1660" i="2"/>
  <c r="P1660" i="2"/>
  <c r="AK1664" i="2"/>
  <c r="BC1664" i="2"/>
  <c r="P1664" i="2"/>
  <c r="AK1672" i="2"/>
  <c r="BC1672" i="2"/>
  <c r="P1672" i="2"/>
  <c r="AK1676" i="2"/>
  <c r="BC1676" i="2"/>
  <c r="P1676" i="2"/>
  <c r="AK1680" i="2"/>
  <c r="BC1680" i="2"/>
  <c r="P1680" i="2"/>
  <c r="AK1684" i="2"/>
  <c r="BC1684" i="2"/>
  <c r="P1684" i="2"/>
  <c r="AK1692" i="2"/>
  <c r="BC1692" i="2"/>
  <c r="P1692" i="2"/>
  <c r="AK1696" i="2"/>
  <c r="BC1696" i="2"/>
  <c r="P1696" i="2"/>
  <c r="AK1700" i="2"/>
  <c r="BC1700" i="2"/>
  <c r="P1700" i="2"/>
  <c r="AK1704" i="2"/>
  <c r="BC1704" i="2"/>
  <c r="P1704" i="2"/>
  <c r="AK1712" i="2"/>
  <c r="BC1712" i="2"/>
  <c r="P1712" i="2"/>
  <c r="AK1716" i="2"/>
  <c r="BC1716" i="2"/>
  <c r="P1716" i="2"/>
  <c r="AK1724" i="2"/>
  <c r="BC1724" i="2"/>
  <c r="P1724" i="2"/>
  <c r="AK1728" i="2"/>
  <c r="BC1728" i="2"/>
  <c r="P1728" i="2"/>
  <c r="AK1732" i="2"/>
  <c r="BC1732" i="2"/>
  <c r="P1732" i="2"/>
  <c r="AK1740" i="2"/>
  <c r="BC1740" i="2"/>
  <c r="P1740" i="2"/>
  <c r="AK1744" i="2"/>
  <c r="BC1744" i="2"/>
  <c r="P1744" i="2"/>
  <c r="AK1748" i="2"/>
  <c r="BC1748" i="2"/>
  <c r="P1748" i="2"/>
  <c r="AK1768" i="2"/>
  <c r="BC1768" i="2"/>
  <c r="P1768" i="2"/>
  <c r="AK1772" i="2"/>
  <c r="BC1772" i="2"/>
  <c r="P1772" i="2"/>
  <c r="AK1780" i="2"/>
  <c r="BC1780" i="2"/>
  <c r="P1780" i="2"/>
  <c r="AK1788" i="2"/>
  <c r="BC1788" i="2"/>
  <c r="P1788" i="2"/>
  <c r="AK1792" i="2"/>
  <c r="BC1792" i="2"/>
  <c r="P1792" i="2"/>
  <c r="AK1796" i="2"/>
  <c r="BC1796" i="2"/>
  <c r="P1796" i="2"/>
  <c r="AK1800" i="2"/>
  <c r="BC1800" i="2"/>
  <c r="P1800" i="2"/>
  <c r="AK1808" i="2"/>
  <c r="BC1808" i="2"/>
  <c r="P1808" i="2"/>
  <c r="AK1812" i="2"/>
  <c r="BC1812" i="2"/>
  <c r="P1812" i="2"/>
  <c r="AK1816" i="2"/>
  <c r="BC1816" i="2"/>
  <c r="P1816" i="2"/>
  <c r="AK1824" i="2"/>
  <c r="BC1824" i="2"/>
  <c r="P1824" i="2"/>
  <c r="AK1828" i="2"/>
  <c r="BC1828" i="2"/>
  <c r="P1828" i="2"/>
  <c r="AK1832" i="2"/>
  <c r="BC1832" i="2"/>
  <c r="P1832" i="2"/>
  <c r="AK1836" i="2"/>
  <c r="BC1836" i="2"/>
  <c r="P1836" i="2"/>
  <c r="AK1844" i="2"/>
  <c r="BC1844" i="2"/>
  <c r="P1844" i="2"/>
  <c r="AK1848" i="2"/>
  <c r="BC1848" i="2"/>
  <c r="P1848" i="2"/>
  <c r="AK1852" i="2"/>
  <c r="BC1852" i="2"/>
  <c r="P1852" i="2"/>
  <c r="AK1856" i="2"/>
  <c r="BC1856" i="2"/>
  <c r="P1856" i="2"/>
  <c r="AK1860" i="2"/>
  <c r="BC1860" i="2"/>
  <c r="P1860" i="2"/>
  <c r="AK1868" i="2"/>
  <c r="BC1868" i="2"/>
  <c r="P1868" i="2"/>
  <c r="AK1872" i="2"/>
  <c r="BC1872" i="2"/>
  <c r="P1872" i="2"/>
  <c r="AK1876" i="2"/>
  <c r="BC1876" i="2"/>
  <c r="P1876" i="2"/>
  <c r="AK1884" i="2"/>
  <c r="BC1884" i="2"/>
  <c r="P1884" i="2"/>
  <c r="AK1888" i="2"/>
  <c r="BC1888" i="2"/>
  <c r="P1888" i="2"/>
  <c r="AK1892" i="2"/>
  <c r="BC1892" i="2"/>
  <c r="P1892" i="2"/>
  <c r="AK1896" i="2"/>
  <c r="BC1896" i="2"/>
  <c r="P1896" i="2"/>
  <c r="AK1908" i="2"/>
  <c r="BC1908" i="2"/>
  <c r="P1908" i="2"/>
  <c r="AK1912" i="2"/>
  <c r="BC1912" i="2"/>
  <c r="P1912" i="2"/>
  <c r="AK1916" i="2"/>
  <c r="BC1916" i="2"/>
  <c r="P1916" i="2"/>
  <c r="AK1924" i="2"/>
  <c r="BC1924" i="2"/>
  <c r="P1924" i="2"/>
  <c r="AK1928" i="2"/>
  <c r="BC1928" i="2"/>
  <c r="P1928" i="2"/>
  <c r="AK1936" i="2"/>
  <c r="BC1936" i="2"/>
  <c r="P1936" i="2"/>
  <c r="AK1940" i="2"/>
  <c r="BC1940" i="2"/>
  <c r="P1940" i="2"/>
  <c r="AK1948" i="2"/>
  <c r="BC1948" i="2"/>
  <c r="P1948" i="2"/>
  <c r="AK1952" i="2"/>
  <c r="BC1952" i="2"/>
  <c r="P1952" i="2"/>
  <c r="AK1956" i="2"/>
  <c r="BC1956" i="2"/>
  <c r="P1956" i="2"/>
  <c r="AK1960" i="2"/>
  <c r="BC1960" i="2"/>
  <c r="P1960" i="2"/>
  <c r="AK1968" i="2"/>
  <c r="BC1968" i="2"/>
  <c r="P1968" i="2"/>
  <c r="AK1972" i="2"/>
  <c r="BC1972" i="2"/>
  <c r="P1972" i="2"/>
  <c r="AK1976" i="2"/>
  <c r="BC1976" i="2"/>
  <c r="P1976" i="2"/>
  <c r="AK1980" i="2"/>
  <c r="BC1980" i="2"/>
  <c r="P1980" i="2"/>
  <c r="AK1988" i="2"/>
  <c r="BC1988" i="2"/>
  <c r="P1988" i="2"/>
  <c r="AK1996" i="2"/>
  <c r="BC1996" i="2"/>
  <c r="P1996" i="2"/>
  <c r="AK2000" i="2"/>
  <c r="BC2000" i="2"/>
  <c r="P2000" i="2"/>
  <c r="AK2004" i="2"/>
  <c r="BC2004" i="2"/>
  <c r="P2004" i="2"/>
  <c r="AK2008" i="2"/>
  <c r="BC2008" i="2"/>
  <c r="P2008" i="2"/>
  <c r="AK2012" i="2"/>
  <c r="BC2012" i="2"/>
  <c r="P2012" i="2"/>
  <c r="AK2020" i="2"/>
  <c r="BC2020" i="2"/>
  <c r="P2020" i="2"/>
  <c r="AK2024" i="2"/>
  <c r="BC2024" i="2"/>
  <c r="P2024" i="2"/>
  <c r="AK2028" i="2"/>
  <c r="BC2028" i="2"/>
  <c r="P2028" i="2"/>
  <c r="AK2036" i="2"/>
  <c r="BC2036" i="2"/>
  <c r="P2036" i="2"/>
  <c r="AK2040" i="2"/>
  <c r="BC2040" i="2"/>
  <c r="P2040" i="2"/>
  <c r="AK2048" i="2"/>
  <c r="BC2048" i="2"/>
  <c r="P2048" i="2"/>
  <c r="AK2052" i="2"/>
  <c r="BC2052" i="2"/>
  <c r="P2052" i="2"/>
  <c r="AK2056" i="2"/>
  <c r="BC2056" i="2"/>
  <c r="P2056" i="2"/>
  <c r="AK2060" i="2"/>
  <c r="BC2060" i="2"/>
  <c r="P2060" i="2"/>
  <c r="AK2064" i="2"/>
  <c r="BC2064" i="2"/>
  <c r="P2064" i="2"/>
  <c r="AK2072" i="2"/>
  <c r="BC2072" i="2"/>
  <c r="P2072" i="2"/>
  <c r="AK2076" i="2"/>
  <c r="BC2076" i="2"/>
  <c r="P2076" i="2"/>
  <c r="AK2080" i="2"/>
  <c r="BC2080" i="2"/>
  <c r="P2080" i="2"/>
  <c r="AK2088" i="2"/>
  <c r="BC2088" i="2"/>
  <c r="P2088" i="2"/>
  <c r="AK2092" i="2"/>
  <c r="BC2092" i="2"/>
  <c r="P2092" i="2"/>
  <c r="AK2096" i="2"/>
  <c r="BC2096" i="2"/>
  <c r="P2096" i="2"/>
  <c r="AK2100" i="2"/>
  <c r="BC2100" i="2"/>
  <c r="P2100" i="2"/>
  <c r="AK2108" i="2"/>
  <c r="BC2108" i="2"/>
  <c r="P2108" i="2"/>
  <c r="AK2112" i="2"/>
  <c r="BC2112" i="2"/>
  <c r="P2112" i="2"/>
  <c r="AK2120" i="2"/>
  <c r="BC2120" i="2"/>
  <c r="P2120" i="2"/>
  <c r="AK2124" i="2"/>
  <c r="BC2124" i="2"/>
  <c r="P2124" i="2"/>
  <c r="AK2128" i="2"/>
  <c r="BC2128" i="2"/>
  <c r="P2128" i="2"/>
  <c r="AK2132" i="2"/>
  <c r="BC2132" i="2"/>
  <c r="P2132" i="2"/>
  <c r="AK2140" i="2"/>
  <c r="BC2140" i="2"/>
  <c r="P2140" i="2"/>
  <c r="AK2144" i="2"/>
  <c r="BC2144" i="2"/>
  <c r="P2144" i="2"/>
  <c r="AK2148" i="2"/>
  <c r="BC2148" i="2"/>
  <c r="P2148" i="2"/>
  <c r="AK2164" i="2"/>
  <c r="BC2164" i="2"/>
  <c r="P2164" i="2"/>
  <c r="AK2168" i="2"/>
  <c r="BC2168" i="2"/>
  <c r="P2168" i="2"/>
  <c r="AK2172" i="2"/>
  <c r="BC2172" i="2"/>
  <c r="P2172" i="2"/>
  <c r="AK2176" i="2"/>
  <c r="BC2176" i="2"/>
  <c r="P2176" i="2"/>
  <c r="AK2184" i="2"/>
  <c r="BC2184" i="2"/>
  <c r="P2184" i="2"/>
  <c r="AK2188" i="2"/>
  <c r="BC2188" i="2"/>
  <c r="P2188" i="2"/>
  <c r="AK2192" i="2"/>
  <c r="BC2192" i="2"/>
  <c r="P2192" i="2"/>
  <c r="AK2196" i="2"/>
  <c r="BC2196" i="2"/>
  <c r="P2196" i="2"/>
  <c r="AK2204" i="2"/>
  <c r="BC2204" i="2"/>
  <c r="P2204" i="2"/>
  <c r="AK2208" i="2"/>
  <c r="BC2208" i="2"/>
  <c r="P2208" i="2"/>
  <c r="AK2212" i="2"/>
  <c r="BC2212" i="2"/>
  <c r="P2212" i="2"/>
  <c r="AK2228" i="2"/>
  <c r="BC2228" i="2"/>
  <c r="P2228" i="2"/>
  <c r="AK2232" i="2"/>
  <c r="BC2232" i="2"/>
  <c r="P2232" i="2"/>
  <c r="AK2236" i="2"/>
  <c r="BC2236" i="2"/>
  <c r="P2236" i="2"/>
  <c r="AK2252" i="2"/>
  <c r="BC2252" i="2"/>
  <c r="P2252" i="2"/>
  <c r="AK2256" i="2"/>
  <c r="BC2256" i="2"/>
  <c r="P2256" i="2"/>
  <c r="AK2264" i="2"/>
  <c r="BC2264" i="2"/>
  <c r="P2264" i="2"/>
  <c r="AK2268" i="2"/>
  <c r="BC2268" i="2"/>
  <c r="P2268" i="2"/>
  <c r="AK2272" i="2"/>
  <c r="BC2272" i="2"/>
  <c r="P2272" i="2"/>
  <c r="AK2280" i="2"/>
  <c r="BC2280" i="2"/>
  <c r="P2280" i="2"/>
  <c r="AK2284" i="2"/>
  <c r="BC2284" i="2"/>
  <c r="P2284" i="2"/>
  <c r="AK2288" i="2"/>
  <c r="BC2288" i="2"/>
  <c r="P2288" i="2"/>
  <c r="AK2296" i="2"/>
  <c r="BC2296" i="2"/>
  <c r="P2296" i="2"/>
  <c r="AK2300" i="2"/>
  <c r="BC2300" i="2"/>
  <c r="P2300" i="2"/>
  <c r="AK2304" i="2"/>
  <c r="BC2304" i="2"/>
  <c r="P2304" i="2"/>
  <c r="AK2312" i="2"/>
  <c r="BC2312" i="2"/>
  <c r="P2312" i="2"/>
  <c r="AK2316" i="2"/>
  <c r="BC2316" i="2"/>
  <c r="P2316" i="2"/>
  <c r="AK2320" i="2"/>
  <c r="BC2320" i="2"/>
  <c r="P2320" i="2"/>
  <c r="AK2328" i="2"/>
  <c r="BC2328" i="2"/>
  <c r="P2328" i="2"/>
  <c r="AK2332" i="2"/>
  <c r="BC2332" i="2"/>
  <c r="P2332" i="2"/>
  <c r="AK2336" i="2"/>
  <c r="BC2336" i="2"/>
  <c r="P2336" i="2"/>
  <c r="AK2340" i="2"/>
  <c r="BC2340" i="2"/>
  <c r="P2340" i="2"/>
  <c r="AK2348" i="2"/>
  <c r="BC2348" i="2"/>
  <c r="P2348" i="2"/>
  <c r="AK2352" i="2"/>
  <c r="BC2352" i="2"/>
  <c r="P2352" i="2"/>
  <c r="AK2360" i="2"/>
  <c r="BC2360" i="2"/>
  <c r="P2360" i="2"/>
  <c r="AK2364" i="2"/>
  <c r="BC2364" i="2"/>
  <c r="P2364" i="2"/>
  <c r="AK2368" i="2"/>
  <c r="BC2368" i="2"/>
  <c r="P2368" i="2"/>
  <c r="AK2372" i="2"/>
  <c r="BC2372" i="2"/>
  <c r="P2372" i="2"/>
  <c r="AK2376" i="2"/>
  <c r="BC2376" i="2"/>
  <c r="P2376" i="2"/>
  <c r="AK2384" i="2"/>
  <c r="BC2384" i="2"/>
  <c r="P2384" i="2"/>
  <c r="AK2388" i="2"/>
  <c r="BC2388" i="2"/>
  <c r="P2388" i="2"/>
  <c r="AK2396" i="2"/>
  <c r="BC2396" i="2"/>
  <c r="P2396" i="2"/>
  <c r="AK2400" i="2"/>
  <c r="BC2400" i="2"/>
  <c r="P2400" i="2"/>
  <c r="AK2408" i="2"/>
  <c r="BC2408" i="2"/>
  <c r="P2408" i="2"/>
  <c r="AK2412" i="2"/>
  <c r="BC2412" i="2"/>
  <c r="P2412" i="2"/>
  <c r="AK2416" i="2"/>
  <c r="BC2416" i="2"/>
  <c r="P2416" i="2"/>
  <c r="AK2424" i="2"/>
  <c r="BC2424" i="2"/>
  <c r="P2424" i="2"/>
  <c r="AK2428" i="2"/>
  <c r="BC2428" i="2"/>
  <c r="P2428" i="2"/>
  <c r="AK2432" i="2"/>
  <c r="BC2432" i="2"/>
  <c r="P2432" i="2"/>
  <c r="AK2436" i="2"/>
  <c r="BC2436" i="2"/>
  <c r="P2436" i="2"/>
  <c r="AK2444" i="2"/>
  <c r="BC2444" i="2"/>
  <c r="P2444" i="2"/>
  <c r="AK2448" i="2"/>
  <c r="BC2448" i="2"/>
  <c r="P2448" i="2"/>
  <c r="AK2452" i="2"/>
  <c r="BC2452" i="2"/>
  <c r="P2452" i="2"/>
  <c r="AK2456" i="2"/>
  <c r="BC2456" i="2"/>
  <c r="P2456" i="2"/>
  <c r="AK2464" i="2"/>
  <c r="BC2464" i="2"/>
  <c r="P2464" i="2"/>
  <c r="AK2468" i="2"/>
  <c r="BC2468" i="2"/>
  <c r="P2468" i="2"/>
  <c r="AK2472" i="2"/>
  <c r="BC2472" i="2"/>
  <c r="P2472" i="2"/>
  <c r="AK2476" i="2"/>
  <c r="BC2476" i="2"/>
  <c r="P2476" i="2"/>
  <c r="AK2484" i="2"/>
  <c r="BC2484" i="2"/>
  <c r="P2484" i="2"/>
  <c r="AK2488" i="2"/>
  <c r="BC2488" i="2"/>
  <c r="P2488" i="2"/>
  <c r="AK2492" i="2"/>
  <c r="BC2492" i="2"/>
  <c r="P2492" i="2"/>
  <c r="AK2500" i="2"/>
  <c r="BC2500" i="2"/>
  <c r="P2500" i="2"/>
  <c r="AK2504" i="2"/>
  <c r="BC2504" i="2"/>
  <c r="P2504" i="2"/>
  <c r="AK2508" i="2"/>
  <c r="BC2508" i="2"/>
  <c r="P2508" i="2"/>
  <c r="AK2512" i="2"/>
  <c r="BC2512" i="2"/>
  <c r="P2512" i="2"/>
  <c r="AK2516" i="2"/>
  <c r="BC2516" i="2"/>
  <c r="P2516" i="2"/>
  <c r="AK2524" i="2"/>
  <c r="BC2524" i="2"/>
  <c r="P2524" i="2"/>
  <c r="AK2528" i="2"/>
  <c r="BC2528" i="2"/>
  <c r="P2528" i="2"/>
  <c r="AK2532" i="2"/>
  <c r="BC2532" i="2"/>
  <c r="P2532" i="2"/>
  <c r="AK2540" i="2"/>
  <c r="BC2540" i="2"/>
  <c r="P2540" i="2"/>
  <c r="AK2544" i="2"/>
  <c r="BC2544" i="2"/>
  <c r="P2544" i="2"/>
  <c r="AK2552" i="2"/>
  <c r="BC2552" i="2"/>
  <c r="P2552" i="2"/>
  <c r="AK2556" i="2"/>
  <c r="BC2556" i="2"/>
  <c r="P2556" i="2"/>
  <c r="AK2560" i="2"/>
  <c r="BC2560" i="2"/>
  <c r="P2560" i="2"/>
  <c r="AK2568" i="2"/>
  <c r="BC2568" i="2"/>
  <c r="P2568" i="2"/>
  <c r="AK2572" i="2"/>
  <c r="BC2572" i="2"/>
  <c r="P2572" i="2"/>
  <c r="AK2576" i="2"/>
  <c r="BC2576" i="2"/>
  <c r="P2576" i="2"/>
  <c r="AK2580" i="2"/>
  <c r="BC2580" i="2"/>
  <c r="P2580" i="2"/>
  <c r="AK2588" i="2"/>
  <c r="BC2588" i="2"/>
  <c r="P2588" i="2"/>
  <c r="AK2592" i="2"/>
  <c r="BC2592" i="2"/>
  <c r="P2592" i="2"/>
  <c r="AK2596" i="2"/>
  <c r="BC2596" i="2"/>
  <c r="P2596" i="2"/>
  <c r="AK2600" i="2"/>
  <c r="BC2600" i="2"/>
  <c r="P2600" i="2"/>
  <c r="AK2608" i="2"/>
  <c r="BC2608" i="2"/>
  <c r="P2608" i="2"/>
  <c r="AK2612" i="2"/>
  <c r="BC2612" i="2"/>
  <c r="P2612" i="2"/>
  <c r="AK2616" i="2"/>
  <c r="BC2616" i="2"/>
  <c r="P2616" i="2"/>
  <c r="AK2620" i="2"/>
  <c r="BC2620" i="2"/>
  <c r="P2620" i="2"/>
  <c r="AK2628" i="2"/>
  <c r="BC2628" i="2"/>
  <c r="P2628" i="2"/>
  <c r="AK2636" i="2"/>
  <c r="BC2636" i="2"/>
  <c r="P2636" i="2"/>
  <c r="AK2640" i="2"/>
  <c r="BC2640" i="2"/>
  <c r="P2640" i="2"/>
  <c r="AK2648" i="2"/>
  <c r="BC2648" i="2"/>
  <c r="P2648" i="2"/>
  <c r="AK2652" i="2"/>
  <c r="BC2652" i="2"/>
  <c r="P2652" i="2"/>
  <c r="AK2656" i="2"/>
  <c r="BC2656" i="2"/>
  <c r="P2656" i="2"/>
  <c r="AK2664" i="2"/>
  <c r="BC2664" i="2"/>
  <c r="P2664" i="2"/>
  <c r="AK2668" i="2"/>
  <c r="BC2668" i="2"/>
  <c r="P2668" i="2"/>
  <c r="AK2676" i="2"/>
  <c r="BC2676" i="2"/>
  <c r="P2676" i="2"/>
  <c r="AK2680" i="2"/>
  <c r="BC2680" i="2"/>
  <c r="P2680" i="2"/>
  <c r="AK2684" i="2"/>
  <c r="BC2684" i="2"/>
  <c r="P2684" i="2"/>
  <c r="AK2692" i="2"/>
  <c r="BC2692" i="2"/>
  <c r="P2692" i="2"/>
  <c r="AK2696" i="2"/>
  <c r="BC2696" i="2"/>
  <c r="P2696" i="2"/>
  <c r="AK2700" i="2"/>
  <c r="BC2700" i="2"/>
  <c r="P2700" i="2"/>
  <c r="AK2708" i="2"/>
  <c r="BC2708" i="2"/>
  <c r="P2708" i="2"/>
  <c r="AK2716" i="2"/>
  <c r="BC2716" i="2"/>
  <c r="P2716" i="2"/>
  <c r="AK2720" i="2"/>
  <c r="BC2720" i="2"/>
  <c r="P2720" i="2"/>
  <c r="AK2724" i="2"/>
  <c r="BC2724" i="2"/>
  <c r="P2724" i="2"/>
  <c r="AK2732" i="2"/>
  <c r="BC2732" i="2"/>
  <c r="P2732" i="2"/>
  <c r="AK2736" i="2"/>
  <c r="BC2736" i="2"/>
  <c r="P2736" i="2"/>
  <c r="AK2740" i="2"/>
  <c r="BC2740" i="2"/>
  <c r="P2740" i="2"/>
  <c r="AK2744" i="2"/>
  <c r="BC2744" i="2"/>
  <c r="P2744" i="2"/>
  <c r="AK2756" i="2"/>
  <c r="BC2756" i="2"/>
  <c r="P2756" i="2"/>
  <c r="AK2760" i="2"/>
  <c r="BC2760" i="2"/>
  <c r="P2760" i="2"/>
  <c r="AK2768" i="2"/>
  <c r="BC2768" i="2"/>
  <c r="P2768" i="2"/>
  <c r="AK2772" i="2"/>
  <c r="BC2772" i="2"/>
  <c r="P2772" i="2"/>
  <c r="AK2780" i="2"/>
  <c r="BC2780" i="2"/>
  <c r="P2780" i="2"/>
  <c r="AK2784" i="2"/>
  <c r="BC2784" i="2"/>
  <c r="P2784" i="2"/>
  <c r="AK2788" i="2"/>
  <c r="BC2788" i="2"/>
  <c r="P2788" i="2"/>
  <c r="AK2796" i="2"/>
  <c r="BC2796" i="2"/>
  <c r="P2796" i="2"/>
  <c r="AK2804" i="2"/>
  <c r="BC2804" i="2"/>
  <c r="P2804" i="2"/>
  <c r="AK2812" i="2"/>
  <c r="BC2812" i="2"/>
  <c r="P2812" i="2"/>
  <c r="AK2816" i="2"/>
  <c r="BC2816" i="2"/>
  <c r="P2816" i="2"/>
  <c r="AK2820" i="2"/>
  <c r="BC2820" i="2"/>
  <c r="P2820" i="2"/>
  <c r="AK2824" i="2"/>
  <c r="BC2824" i="2"/>
  <c r="P2824" i="2"/>
  <c r="AK2828" i="2"/>
  <c r="BC2828" i="2"/>
  <c r="P2828" i="2"/>
  <c r="AK2832" i="2"/>
  <c r="BC2832" i="2"/>
  <c r="P2832" i="2"/>
  <c r="AK2836" i="2"/>
  <c r="BC2836" i="2"/>
  <c r="P2836" i="2"/>
  <c r="AK2840" i="2"/>
  <c r="BC2840" i="2"/>
  <c r="P2840" i="2"/>
  <c r="AK2844" i="2"/>
  <c r="BC2844" i="2"/>
  <c r="P2844" i="2"/>
  <c r="AK2848" i="2"/>
  <c r="BC2848" i="2"/>
  <c r="P2848" i="2"/>
  <c r="AK2852" i="2"/>
  <c r="BC2852" i="2"/>
  <c r="P2852" i="2"/>
  <c r="AK2856" i="2"/>
  <c r="BC2856" i="2"/>
  <c r="P2856" i="2"/>
  <c r="AK2860" i="2"/>
  <c r="BC2860" i="2"/>
  <c r="P2860" i="2"/>
  <c r="AK2864" i="2"/>
  <c r="BC2864" i="2"/>
  <c r="P2864" i="2"/>
  <c r="AK2868" i="2"/>
  <c r="BC2868" i="2"/>
  <c r="P2868" i="2"/>
  <c r="AK2872" i="2"/>
  <c r="BC2872" i="2"/>
  <c r="P2872" i="2"/>
  <c r="AK2876" i="2"/>
  <c r="BC2876" i="2"/>
  <c r="P2876" i="2"/>
  <c r="AK2880" i="2"/>
  <c r="BC2880" i="2"/>
  <c r="P2880" i="2"/>
  <c r="AK2884" i="2"/>
  <c r="BC2884" i="2"/>
  <c r="P2884" i="2"/>
  <c r="AK2888" i="2"/>
  <c r="BC2888" i="2"/>
  <c r="P2888" i="2"/>
  <c r="AK2892" i="2"/>
  <c r="BC2892" i="2"/>
  <c r="P2892" i="2"/>
  <c r="AK2896" i="2"/>
  <c r="BC2896" i="2"/>
  <c r="P2896" i="2"/>
  <c r="AK2900" i="2"/>
  <c r="BC2900" i="2"/>
  <c r="P2900" i="2"/>
  <c r="AK2904" i="2"/>
  <c r="BC2904" i="2"/>
  <c r="P2904" i="2"/>
  <c r="AK2908" i="2"/>
  <c r="BC2908" i="2"/>
  <c r="P2908" i="2"/>
  <c r="AK2912" i="2"/>
  <c r="BC2912" i="2"/>
  <c r="P2912" i="2"/>
  <c r="AK2916" i="2"/>
  <c r="BC2916" i="2"/>
  <c r="P2916" i="2"/>
  <c r="AK2920" i="2"/>
  <c r="BC2920" i="2"/>
  <c r="P2920" i="2"/>
  <c r="AK2924" i="2"/>
  <c r="BC2924" i="2"/>
  <c r="P2924" i="2"/>
  <c r="AK2928" i="2"/>
  <c r="BC2928" i="2"/>
  <c r="P2928" i="2"/>
  <c r="AK2932" i="2"/>
  <c r="BC2932" i="2"/>
  <c r="P2932" i="2"/>
  <c r="AK2936" i="2"/>
  <c r="BC2936" i="2"/>
  <c r="P2936" i="2"/>
  <c r="AK2940" i="2"/>
  <c r="BC2940" i="2"/>
  <c r="P2940" i="2"/>
  <c r="AK2944" i="2"/>
  <c r="BC2944" i="2"/>
  <c r="P2944" i="2"/>
  <c r="AK2948" i="2"/>
  <c r="BC2948" i="2"/>
  <c r="P2948" i="2"/>
  <c r="AK2952" i="2"/>
  <c r="BC2952" i="2"/>
  <c r="P2952" i="2"/>
  <c r="AK2956" i="2"/>
  <c r="BC2956" i="2"/>
  <c r="P2956" i="2"/>
  <c r="AK2960" i="2"/>
  <c r="BC2960" i="2"/>
  <c r="P2960" i="2"/>
  <c r="AK2964" i="2"/>
  <c r="BC2964" i="2"/>
  <c r="P2964" i="2"/>
  <c r="AK2968" i="2"/>
  <c r="BC2968" i="2"/>
  <c r="P2968" i="2"/>
  <c r="AK2972" i="2"/>
  <c r="BC2972" i="2"/>
  <c r="P2972" i="2"/>
  <c r="AK2976" i="2"/>
  <c r="BC2976" i="2"/>
  <c r="P2976" i="2"/>
  <c r="AK2980" i="2"/>
  <c r="BC2980" i="2"/>
  <c r="P2980" i="2"/>
  <c r="AK2984" i="2"/>
  <c r="BC2984" i="2"/>
  <c r="P2984" i="2"/>
  <c r="AK2988" i="2"/>
  <c r="BC2988" i="2"/>
  <c r="P2988" i="2"/>
  <c r="AK2992" i="2"/>
  <c r="BC2992" i="2"/>
  <c r="P2992" i="2"/>
  <c r="AK2996" i="2"/>
  <c r="BC2996" i="2"/>
  <c r="P2996" i="2"/>
  <c r="AK3000" i="2"/>
  <c r="BC3000" i="2"/>
  <c r="P3000" i="2"/>
  <c r="AK3004" i="2"/>
  <c r="BC3004" i="2"/>
  <c r="P3004" i="2"/>
  <c r="AK3008" i="2"/>
  <c r="BC3008" i="2"/>
  <c r="P3008" i="2"/>
  <c r="AK3012" i="2"/>
  <c r="BC3012" i="2"/>
  <c r="P3012" i="2"/>
  <c r="AK3016" i="2"/>
  <c r="BC3016" i="2"/>
  <c r="P3016" i="2"/>
  <c r="AK3020" i="2"/>
  <c r="BC3020" i="2"/>
  <c r="P3020" i="2"/>
  <c r="AK3024" i="2"/>
  <c r="BC3024" i="2"/>
  <c r="P3024" i="2"/>
  <c r="AK3028" i="2"/>
  <c r="BC3028" i="2"/>
  <c r="P3028" i="2"/>
  <c r="AK3032" i="2"/>
  <c r="BC3032" i="2"/>
  <c r="P3032" i="2"/>
  <c r="AK3036" i="2"/>
  <c r="BC3036" i="2"/>
  <c r="P3036" i="2"/>
  <c r="AK3040" i="2"/>
  <c r="BC3040" i="2"/>
  <c r="P3040" i="2"/>
  <c r="AK3044" i="2"/>
  <c r="BC3044" i="2"/>
  <c r="P3044" i="2"/>
  <c r="AK3048" i="2"/>
  <c r="BC3048" i="2"/>
  <c r="P3048" i="2"/>
  <c r="AK3052" i="2"/>
  <c r="BC3052" i="2"/>
  <c r="P3052" i="2"/>
  <c r="AK3056" i="2"/>
  <c r="BC3056" i="2"/>
  <c r="P3056" i="2"/>
  <c r="AK3060" i="2"/>
  <c r="BC3060" i="2"/>
  <c r="P3060" i="2"/>
  <c r="AK3064" i="2"/>
  <c r="BC3064" i="2"/>
  <c r="P3064" i="2"/>
  <c r="AK3068" i="2"/>
  <c r="BC3068" i="2"/>
  <c r="P3068" i="2"/>
  <c r="AK3072" i="2"/>
  <c r="BC3072" i="2"/>
  <c r="P3072" i="2"/>
  <c r="AK3076" i="2"/>
  <c r="BC3076" i="2"/>
  <c r="P3076" i="2"/>
  <c r="AK3080" i="2"/>
  <c r="BC3080" i="2"/>
  <c r="P3080" i="2"/>
  <c r="AK3084" i="2"/>
  <c r="BC3084" i="2"/>
  <c r="P3084" i="2"/>
  <c r="AK3088" i="2"/>
  <c r="BC3088" i="2"/>
  <c r="P3088" i="2"/>
  <c r="AK3092" i="2"/>
  <c r="BC3092" i="2"/>
  <c r="P3092" i="2"/>
  <c r="AK3096" i="2"/>
  <c r="BC3096" i="2"/>
  <c r="P3096" i="2"/>
  <c r="AK3100" i="2"/>
  <c r="BC3100" i="2"/>
  <c r="P3100" i="2"/>
  <c r="AK3104" i="2"/>
  <c r="BC3104" i="2"/>
  <c r="P3104" i="2"/>
  <c r="AK3108" i="2"/>
  <c r="BC3108" i="2"/>
  <c r="P3108" i="2"/>
  <c r="AK3112" i="2"/>
  <c r="BC3112" i="2"/>
  <c r="P3112" i="2"/>
  <c r="AK3116" i="2"/>
  <c r="BC3116" i="2"/>
  <c r="P3116" i="2"/>
  <c r="AK3120" i="2"/>
  <c r="BC3120" i="2"/>
  <c r="P3120" i="2"/>
  <c r="AK3124" i="2"/>
  <c r="BC3124" i="2"/>
  <c r="P3124" i="2"/>
  <c r="AK3128" i="2"/>
  <c r="BC3128" i="2"/>
  <c r="P3128" i="2"/>
  <c r="AK3132" i="2"/>
  <c r="BC3132" i="2"/>
  <c r="P3132" i="2"/>
  <c r="AK3136" i="2"/>
  <c r="BC3136" i="2"/>
  <c r="P3136" i="2"/>
  <c r="AK3140" i="2"/>
  <c r="BC3140" i="2"/>
  <c r="P3140" i="2"/>
  <c r="AK3144" i="2"/>
  <c r="BC3144" i="2"/>
  <c r="P3144" i="2"/>
  <c r="AK3148" i="2"/>
  <c r="BC3148" i="2"/>
  <c r="P3148" i="2"/>
  <c r="AK3152" i="2"/>
  <c r="BC3152" i="2"/>
  <c r="P3152" i="2"/>
  <c r="AK3156" i="2"/>
  <c r="BC3156" i="2"/>
  <c r="P3156" i="2"/>
  <c r="AK3160" i="2"/>
  <c r="BC3160" i="2"/>
  <c r="P3160" i="2"/>
  <c r="AK3164" i="2"/>
  <c r="BC3164" i="2"/>
  <c r="P3164" i="2"/>
  <c r="AK3168" i="2"/>
  <c r="BC3168" i="2"/>
  <c r="P3168" i="2"/>
  <c r="AK3172" i="2"/>
  <c r="BC3172" i="2"/>
  <c r="P3172" i="2"/>
  <c r="AK3180" i="2"/>
  <c r="BC3180" i="2"/>
  <c r="P3180" i="2"/>
  <c r="AK3184" i="2"/>
  <c r="BC3184" i="2"/>
  <c r="P3184" i="2"/>
  <c r="AK3188" i="2"/>
  <c r="BC3188" i="2"/>
  <c r="P3188" i="2"/>
  <c r="AK3192" i="2"/>
  <c r="BC3192" i="2"/>
  <c r="P3192" i="2"/>
  <c r="AK3196" i="2"/>
  <c r="BC3196" i="2"/>
  <c r="P3196" i="2"/>
  <c r="AK3200" i="2"/>
  <c r="BC3200" i="2"/>
  <c r="P3200" i="2"/>
  <c r="AK3204" i="2"/>
  <c r="BC3204" i="2"/>
  <c r="P3204" i="2"/>
  <c r="AK3208" i="2"/>
  <c r="BC3208" i="2"/>
  <c r="P3208" i="2"/>
  <c r="AK3212" i="2"/>
  <c r="BC3212" i="2"/>
  <c r="P3212" i="2"/>
  <c r="AK3216" i="2"/>
  <c r="BC3216" i="2"/>
  <c r="P3216" i="2"/>
  <c r="AK3220" i="2"/>
  <c r="BC3220" i="2"/>
  <c r="P3220" i="2"/>
  <c r="AK3224" i="2"/>
  <c r="BC3224" i="2"/>
  <c r="P3224" i="2"/>
  <c r="AK3228" i="2"/>
  <c r="BC3228" i="2"/>
  <c r="P3228" i="2"/>
  <c r="AK3232" i="2"/>
  <c r="BC3232" i="2"/>
  <c r="P3232" i="2"/>
  <c r="AK3236" i="2"/>
  <c r="BC3236" i="2"/>
  <c r="P3236" i="2"/>
  <c r="AK3240" i="2"/>
  <c r="BC3240" i="2"/>
  <c r="P3240" i="2"/>
  <c r="AK3244" i="2"/>
  <c r="BC3244" i="2"/>
  <c r="P3244" i="2"/>
  <c r="AK3248" i="2"/>
  <c r="BC3248" i="2"/>
  <c r="P3248" i="2"/>
  <c r="AK3252" i="2"/>
  <c r="BC3252" i="2"/>
  <c r="P3252" i="2"/>
  <c r="AK3256" i="2"/>
  <c r="BC3256" i="2"/>
  <c r="P3256" i="2"/>
  <c r="AK3260" i="2"/>
  <c r="BC3260" i="2"/>
  <c r="P3260" i="2"/>
  <c r="AK3264" i="2"/>
  <c r="BC3264" i="2"/>
  <c r="P3264" i="2"/>
  <c r="AK3268" i="2"/>
  <c r="BC3268" i="2"/>
  <c r="P3268" i="2"/>
  <c r="AK3272" i="2"/>
  <c r="BC3272" i="2"/>
  <c r="P3272" i="2"/>
  <c r="AK3276" i="2"/>
  <c r="BC3276" i="2"/>
  <c r="P3276" i="2"/>
  <c r="AK3280" i="2"/>
  <c r="BC3280" i="2"/>
  <c r="P3280" i="2"/>
  <c r="AK3284" i="2"/>
  <c r="BC3284" i="2"/>
  <c r="P3284" i="2"/>
  <c r="AK3288" i="2"/>
  <c r="BC3288" i="2"/>
  <c r="P3288" i="2"/>
  <c r="AK3292" i="2"/>
  <c r="BC3292" i="2"/>
  <c r="P3292" i="2"/>
  <c r="AK3296" i="2"/>
  <c r="BC3296" i="2"/>
  <c r="P3296" i="2"/>
  <c r="AK3300" i="2"/>
  <c r="BC3300" i="2"/>
  <c r="P3300" i="2"/>
  <c r="AK3304" i="2"/>
  <c r="BC3304" i="2"/>
  <c r="P3304" i="2"/>
  <c r="AK3308" i="2"/>
  <c r="BC3308" i="2"/>
  <c r="P3308" i="2"/>
  <c r="AK3312" i="2"/>
  <c r="BC3312" i="2"/>
  <c r="P3312" i="2"/>
  <c r="AK3316" i="2"/>
  <c r="BC3316" i="2"/>
  <c r="P3316" i="2"/>
  <c r="AK3320" i="2"/>
  <c r="BC3320" i="2"/>
  <c r="P3320" i="2"/>
  <c r="AK3324" i="2"/>
  <c r="BC3324" i="2"/>
  <c r="P3324" i="2"/>
  <c r="AK3328" i="2"/>
  <c r="BC3328" i="2"/>
  <c r="P3328" i="2"/>
  <c r="AK3332" i="2"/>
  <c r="BC3332" i="2"/>
  <c r="P3332" i="2"/>
  <c r="AK3336" i="2"/>
  <c r="BC3336" i="2"/>
  <c r="P3336" i="2"/>
  <c r="AK3340" i="2"/>
  <c r="BC3340" i="2"/>
  <c r="P3340" i="2"/>
  <c r="AK3344" i="2"/>
  <c r="BC3344" i="2"/>
  <c r="P3344" i="2"/>
  <c r="AK3348" i="2"/>
  <c r="BC3348" i="2"/>
  <c r="P3348" i="2"/>
  <c r="AK3352" i="2"/>
  <c r="BC3352" i="2"/>
  <c r="P3352" i="2"/>
  <c r="AK3356" i="2"/>
  <c r="BC3356" i="2"/>
  <c r="P3356" i="2"/>
  <c r="AK3360" i="2"/>
  <c r="BC3360" i="2"/>
  <c r="P3360" i="2"/>
  <c r="AK3364" i="2"/>
  <c r="BC3364" i="2"/>
  <c r="P3364" i="2"/>
  <c r="AK3368" i="2"/>
  <c r="BC3368" i="2"/>
  <c r="P3368" i="2"/>
  <c r="AK3372" i="2"/>
  <c r="BC3372" i="2"/>
  <c r="P3372" i="2"/>
  <c r="AK3376" i="2"/>
  <c r="BC3376" i="2"/>
  <c r="P3376" i="2"/>
  <c r="AK3380" i="2"/>
  <c r="BC3380" i="2"/>
  <c r="P3380" i="2"/>
  <c r="AK3384" i="2"/>
  <c r="BC3384" i="2"/>
  <c r="P3384" i="2"/>
  <c r="AK3388" i="2"/>
  <c r="BC3388" i="2"/>
  <c r="P3388" i="2"/>
  <c r="AK3392" i="2"/>
  <c r="BC3392" i="2"/>
  <c r="P3392" i="2"/>
  <c r="AK3396" i="2"/>
  <c r="BC3396" i="2"/>
  <c r="P3396" i="2"/>
  <c r="AK3400" i="2"/>
  <c r="BC3400" i="2"/>
  <c r="P3400" i="2"/>
  <c r="AK3404" i="2"/>
  <c r="BC3404" i="2"/>
  <c r="P3404" i="2"/>
  <c r="AK3408" i="2"/>
  <c r="BC3408" i="2"/>
  <c r="P3408" i="2"/>
  <c r="AK3412" i="2"/>
  <c r="BC3412" i="2"/>
  <c r="P3412" i="2"/>
  <c r="AK3416" i="2"/>
  <c r="BC3416" i="2"/>
  <c r="P3416" i="2"/>
  <c r="AK3420" i="2"/>
  <c r="BC3420" i="2"/>
  <c r="P3420" i="2"/>
  <c r="AK3424" i="2"/>
  <c r="BC3424" i="2"/>
  <c r="P3424" i="2"/>
  <c r="AK3428" i="2"/>
  <c r="BC3428" i="2"/>
  <c r="P3428" i="2"/>
  <c r="AK3432" i="2"/>
  <c r="BC3432" i="2"/>
  <c r="P3432" i="2"/>
  <c r="AK3436" i="2"/>
  <c r="BC3436" i="2"/>
  <c r="P3436" i="2"/>
  <c r="AK3440" i="2"/>
  <c r="BC3440" i="2"/>
  <c r="P3440" i="2"/>
  <c r="AK3444" i="2"/>
  <c r="BC3444" i="2"/>
  <c r="P3444" i="2"/>
  <c r="AK3448" i="2"/>
  <c r="BC3448" i="2"/>
  <c r="P3448" i="2"/>
  <c r="AK3452" i="2"/>
  <c r="BC3452" i="2"/>
  <c r="P3452" i="2"/>
  <c r="AK3456" i="2"/>
  <c r="BC3456" i="2"/>
  <c r="P3456" i="2"/>
  <c r="AK3460" i="2"/>
  <c r="BC3460" i="2"/>
  <c r="P3460" i="2"/>
  <c r="AK3464" i="2"/>
  <c r="BC3464" i="2"/>
  <c r="P3464" i="2"/>
  <c r="AK3468" i="2"/>
  <c r="BC3468" i="2"/>
  <c r="P3468" i="2"/>
  <c r="AK3472" i="2"/>
  <c r="BC3472" i="2"/>
  <c r="P3472" i="2"/>
  <c r="AK3476" i="2"/>
  <c r="BC3476" i="2"/>
  <c r="P3476" i="2"/>
  <c r="AK3480" i="2"/>
  <c r="BC3480" i="2"/>
  <c r="P3480" i="2"/>
  <c r="AK3484" i="2"/>
  <c r="BC3484" i="2"/>
  <c r="P3484" i="2"/>
  <c r="AK3488" i="2"/>
  <c r="BC3488" i="2"/>
  <c r="P3488" i="2"/>
  <c r="AK3492" i="2"/>
  <c r="BC3492" i="2"/>
  <c r="P3492" i="2"/>
  <c r="AK3496" i="2"/>
  <c r="BC3496" i="2"/>
  <c r="P3496" i="2"/>
  <c r="AK3500" i="2"/>
  <c r="BC3500" i="2"/>
  <c r="P3500" i="2"/>
  <c r="AK3504" i="2"/>
  <c r="BC3504" i="2"/>
  <c r="P3504" i="2"/>
  <c r="AK3508" i="2"/>
  <c r="BC3508" i="2"/>
  <c r="P3508" i="2"/>
  <c r="AK3512" i="2"/>
  <c r="BC3512" i="2"/>
  <c r="P3512" i="2"/>
  <c r="AK3516" i="2"/>
  <c r="BC3516" i="2"/>
  <c r="P3516" i="2"/>
  <c r="AK3520" i="2"/>
  <c r="BC3520" i="2"/>
  <c r="P3520" i="2"/>
  <c r="AK3524" i="2"/>
  <c r="BC3524" i="2"/>
  <c r="P3524" i="2"/>
  <c r="AK3528" i="2"/>
  <c r="BC3528" i="2"/>
  <c r="P3528" i="2"/>
  <c r="AK3532" i="2"/>
  <c r="BC3532" i="2"/>
  <c r="P3532" i="2"/>
  <c r="AK3536" i="2"/>
  <c r="BC3536" i="2"/>
  <c r="P3536" i="2"/>
  <c r="AK3540" i="2"/>
  <c r="BC3540" i="2"/>
  <c r="P3540" i="2"/>
  <c r="AK3544" i="2"/>
  <c r="BC3544" i="2"/>
  <c r="P3544" i="2"/>
  <c r="AK3548" i="2"/>
  <c r="BC3548" i="2"/>
  <c r="P3548" i="2"/>
  <c r="AK3552" i="2"/>
  <c r="BC3552" i="2"/>
  <c r="P3552" i="2"/>
  <c r="AK3556" i="2"/>
  <c r="BC3556" i="2"/>
  <c r="P3556" i="2"/>
  <c r="AK3560" i="2"/>
  <c r="BC3560" i="2"/>
  <c r="P3560" i="2"/>
  <c r="AK3564" i="2"/>
  <c r="BC3564" i="2"/>
  <c r="P3564" i="2"/>
  <c r="AK3568" i="2"/>
  <c r="BC3568" i="2"/>
  <c r="P3568" i="2"/>
  <c r="AK3572" i="2"/>
  <c r="BC3572" i="2"/>
  <c r="P3572" i="2"/>
  <c r="AK3576" i="2"/>
  <c r="BC3576" i="2"/>
  <c r="P3576" i="2"/>
  <c r="AK3580" i="2"/>
  <c r="BC3580" i="2"/>
  <c r="P3580" i="2"/>
  <c r="AK3584" i="2"/>
  <c r="BC3584" i="2"/>
  <c r="P3584" i="2"/>
  <c r="AK3588" i="2"/>
  <c r="BC3588" i="2"/>
  <c r="P3588" i="2"/>
  <c r="AK3592" i="2"/>
  <c r="BC3592" i="2"/>
  <c r="P3592" i="2"/>
  <c r="AK3596" i="2"/>
  <c r="BC3596" i="2"/>
  <c r="P3596" i="2"/>
  <c r="AK3600" i="2"/>
  <c r="BC3600" i="2"/>
  <c r="P3600" i="2"/>
  <c r="AK3604" i="2"/>
  <c r="BC3604" i="2"/>
  <c r="P3604" i="2"/>
  <c r="AK3608" i="2"/>
  <c r="BC3608" i="2"/>
  <c r="P3608" i="2"/>
  <c r="AK3612" i="2"/>
  <c r="BC3612" i="2"/>
  <c r="P3612" i="2"/>
  <c r="AK3616" i="2"/>
  <c r="BC3616" i="2"/>
  <c r="P3616" i="2"/>
  <c r="AK3620" i="2"/>
  <c r="BC3620" i="2"/>
  <c r="P3620" i="2"/>
  <c r="AK3624" i="2"/>
  <c r="BC3624" i="2"/>
  <c r="P3624" i="2"/>
  <c r="AK3628" i="2"/>
  <c r="BC3628" i="2"/>
  <c r="P3628" i="2"/>
  <c r="AK3632" i="2"/>
  <c r="BC3632" i="2"/>
  <c r="P3632" i="2"/>
  <c r="AK3636" i="2"/>
  <c r="BC3636" i="2"/>
  <c r="P3636" i="2"/>
  <c r="AK3640" i="2"/>
  <c r="BC3640" i="2"/>
  <c r="P3640" i="2"/>
  <c r="AK3644" i="2"/>
  <c r="BC3644" i="2"/>
  <c r="P3644" i="2"/>
  <c r="AK3648" i="2"/>
  <c r="BC3648" i="2"/>
  <c r="P3648" i="2"/>
  <c r="AK3652" i="2"/>
  <c r="BC3652" i="2"/>
  <c r="P3652" i="2"/>
  <c r="AK3656" i="2"/>
  <c r="BC3656" i="2"/>
  <c r="P3656" i="2"/>
  <c r="AK3660" i="2"/>
  <c r="BC3660" i="2"/>
  <c r="P3660" i="2"/>
  <c r="AK3664" i="2"/>
  <c r="BC3664" i="2"/>
  <c r="P3664" i="2"/>
  <c r="AK3668" i="2"/>
  <c r="BC3668" i="2"/>
  <c r="P3668" i="2"/>
  <c r="AK3672" i="2"/>
  <c r="BC3672" i="2"/>
  <c r="P3672" i="2"/>
  <c r="AK3676" i="2"/>
  <c r="BC3676" i="2"/>
  <c r="P3676" i="2"/>
  <c r="AK3680" i="2"/>
  <c r="BC3680" i="2"/>
  <c r="P3680" i="2"/>
  <c r="AK3684" i="2"/>
  <c r="BC3684" i="2"/>
  <c r="P3684" i="2"/>
  <c r="AK3688" i="2"/>
  <c r="BC3688" i="2"/>
  <c r="P3688" i="2"/>
  <c r="AK3692" i="2"/>
  <c r="BC3692" i="2"/>
  <c r="P3692" i="2"/>
  <c r="AK3696" i="2"/>
  <c r="BC3696" i="2"/>
  <c r="P3696" i="2"/>
  <c r="AK3700" i="2"/>
  <c r="BC3700" i="2"/>
  <c r="P3700" i="2"/>
  <c r="AK3704" i="2"/>
  <c r="BC3704" i="2"/>
  <c r="P3704" i="2"/>
  <c r="AK3708" i="2"/>
  <c r="BC3708" i="2"/>
  <c r="P3708" i="2"/>
  <c r="AK3712" i="2"/>
  <c r="BC3712" i="2"/>
  <c r="P3712" i="2"/>
  <c r="AK3716" i="2"/>
  <c r="BC3716" i="2"/>
  <c r="P3716" i="2"/>
  <c r="AK3720" i="2"/>
  <c r="BC3720" i="2"/>
  <c r="P3720" i="2"/>
  <c r="AK3724" i="2"/>
  <c r="BC3724" i="2"/>
  <c r="P3724" i="2"/>
  <c r="AK3728" i="2"/>
  <c r="BC3728" i="2"/>
  <c r="P3728" i="2"/>
  <c r="AK3732" i="2"/>
  <c r="BC3732" i="2"/>
  <c r="P3732" i="2"/>
  <c r="AK3736" i="2"/>
  <c r="BC3736" i="2"/>
  <c r="P3736" i="2"/>
  <c r="AK3740" i="2"/>
  <c r="BC3740" i="2"/>
  <c r="P3740" i="2"/>
  <c r="AK3744" i="2"/>
  <c r="BC3744" i="2"/>
  <c r="P3744" i="2"/>
  <c r="AK3748" i="2"/>
  <c r="BC3748" i="2"/>
  <c r="P3748" i="2"/>
  <c r="AK3752" i="2"/>
  <c r="BC3752" i="2"/>
  <c r="P3752" i="2"/>
  <c r="AK3756" i="2"/>
  <c r="BC3756" i="2"/>
  <c r="P3756" i="2"/>
  <c r="AK3760" i="2"/>
  <c r="BC3760" i="2"/>
  <c r="P3760" i="2"/>
  <c r="AK3764" i="2"/>
  <c r="BC3764" i="2"/>
  <c r="P3764" i="2"/>
  <c r="AK3768" i="2"/>
  <c r="BC3768" i="2"/>
  <c r="P3768" i="2"/>
  <c r="AK3772" i="2"/>
  <c r="BC3772" i="2"/>
  <c r="P3772" i="2"/>
  <c r="AK3776" i="2"/>
  <c r="BC3776" i="2"/>
  <c r="P3776" i="2"/>
  <c r="AK3780" i="2"/>
  <c r="BC3780" i="2"/>
  <c r="P3780" i="2"/>
  <c r="AK3784" i="2"/>
  <c r="BC3784" i="2"/>
  <c r="P3784" i="2"/>
  <c r="AK3788" i="2"/>
  <c r="BC3788" i="2"/>
  <c r="P3788" i="2"/>
  <c r="AK3792" i="2"/>
  <c r="BC3792" i="2"/>
  <c r="P3792" i="2"/>
  <c r="AK3796" i="2"/>
  <c r="BC3796" i="2"/>
  <c r="P3796" i="2"/>
  <c r="AK3800" i="2"/>
  <c r="BC3800" i="2"/>
  <c r="P3800" i="2"/>
  <c r="AK3804" i="2"/>
  <c r="BC3804" i="2"/>
  <c r="P3804" i="2"/>
  <c r="AK3808" i="2"/>
  <c r="BC3808" i="2"/>
  <c r="P3808" i="2"/>
  <c r="AK3812" i="2"/>
  <c r="BC3812" i="2"/>
  <c r="P3812" i="2"/>
  <c r="AK3816" i="2"/>
  <c r="BC3816" i="2"/>
  <c r="P3816" i="2"/>
  <c r="AK3820" i="2"/>
  <c r="BC3820" i="2"/>
  <c r="P3820" i="2"/>
  <c r="AK3824" i="2"/>
  <c r="BC3824" i="2"/>
  <c r="P3824" i="2"/>
  <c r="AK3828" i="2"/>
  <c r="BC3828" i="2"/>
  <c r="P3828" i="2"/>
  <c r="AK3832" i="2"/>
  <c r="BC3832" i="2"/>
  <c r="P3832" i="2"/>
  <c r="AK3836" i="2"/>
  <c r="BC3836" i="2"/>
  <c r="P3836" i="2"/>
  <c r="AK3840" i="2"/>
  <c r="BC3840" i="2"/>
  <c r="P3840" i="2"/>
  <c r="AK3844" i="2"/>
  <c r="BC3844" i="2"/>
  <c r="P3844" i="2"/>
  <c r="AK3848" i="2"/>
  <c r="BC3848" i="2"/>
  <c r="P3848" i="2"/>
  <c r="AK3852" i="2"/>
  <c r="BC3852" i="2"/>
  <c r="P3852" i="2"/>
  <c r="AK3856" i="2"/>
  <c r="BC3856" i="2"/>
  <c r="P3856" i="2"/>
  <c r="AK3860" i="2"/>
  <c r="BC3860" i="2"/>
  <c r="P3860" i="2"/>
  <c r="AK3864" i="2"/>
  <c r="BC3864" i="2"/>
  <c r="P3864" i="2"/>
  <c r="AK3868" i="2"/>
  <c r="BC3868" i="2"/>
  <c r="P3868" i="2"/>
  <c r="AK3872" i="2"/>
  <c r="BC3872" i="2"/>
  <c r="P3872" i="2"/>
  <c r="AK3876" i="2"/>
  <c r="BC3876" i="2"/>
  <c r="P3876" i="2"/>
  <c r="AK3880" i="2"/>
  <c r="BC3880" i="2"/>
  <c r="P3880" i="2"/>
  <c r="AK3884" i="2"/>
  <c r="BC3884" i="2"/>
  <c r="P3884" i="2"/>
  <c r="AK3888" i="2"/>
  <c r="BC3888" i="2"/>
  <c r="P3888" i="2"/>
  <c r="AK3892" i="2"/>
  <c r="BC3892" i="2"/>
  <c r="P3892" i="2"/>
  <c r="AK3896" i="2"/>
  <c r="BC3896" i="2"/>
  <c r="P3896" i="2"/>
  <c r="AK3900" i="2"/>
  <c r="BC3900" i="2"/>
  <c r="P3900" i="2"/>
  <c r="AK3904" i="2"/>
  <c r="BC3904" i="2"/>
  <c r="P3904" i="2"/>
  <c r="AK3908" i="2"/>
  <c r="BC3908" i="2"/>
  <c r="P3908" i="2"/>
  <c r="AK3912" i="2"/>
  <c r="BC3912" i="2"/>
  <c r="P3912" i="2"/>
  <c r="AK3916" i="2"/>
  <c r="BC3916" i="2"/>
  <c r="P3916" i="2"/>
  <c r="AK3920" i="2"/>
  <c r="BC3920" i="2"/>
  <c r="P3920" i="2"/>
  <c r="AK3924" i="2"/>
  <c r="BC3924" i="2"/>
  <c r="P3924" i="2"/>
  <c r="AK3928" i="2"/>
  <c r="BC3928" i="2"/>
  <c r="P3928" i="2"/>
  <c r="AK3932" i="2"/>
  <c r="BC3932" i="2"/>
  <c r="P3932" i="2"/>
  <c r="AK3936" i="2"/>
  <c r="BC3936" i="2"/>
  <c r="P3936" i="2"/>
  <c r="AK3940" i="2"/>
  <c r="BC3940" i="2"/>
  <c r="P3940" i="2"/>
  <c r="AK3944" i="2"/>
  <c r="BC3944" i="2"/>
  <c r="P3944" i="2"/>
  <c r="AK3948" i="2"/>
  <c r="BC3948" i="2"/>
  <c r="P3948" i="2"/>
  <c r="AK3952" i="2"/>
  <c r="BC3952" i="2"/>
  <c r="P3952" i="2"/>
  <c r="AK3956" i="2"/>
  <c r="BC3956" i="2"/>
  <c r="P3956" i="2"/>
  <c r="AK3960" i="2"/>
  <c r="BC3960" i="2"/>
  <c r="P3960" i="2"/>
  <c r="AK3964" i="2"/>
  <c r="BC3964" i="2"/>
  <c r="P3964" i="2"/>
  <c r="AK3968" i="2"/>
  <c r="BC3968" i="2"/>
  <c r="P3968" i="2"/>
  <c r="AK3972" i="2"/>
  <c r="BC3972" i="2"/>
  <c r="P3972" i="2"/>
  <c r="AK3976" i="2"/>
  <c r="BC3976" i="2"/>
  <c r="P3976" i="2"/>
  <c r="AK3980" i="2"/>
  <c r="BC3980" i="2"/>
  <c r="P3980" i="2"/>
  <c r="AK3984" i="2"/>
  <c r="BC3984" i="2"/>
  <c r="P3984" i="2"/>
  <c r="AK3988" i="2"/>
  <c r="BC3988" i="2"/>
  <c r="P3988" i="2"/>
  <c r="AK3992" i="2"/>
  <c r="BC3992" i="2"/>
  <c r="P3992" i="2"/>
  <c r="AK23" i="2"/>
  <c r="BC23" i="2"/>
  <c r="P23" i="2"/>
  <c r="AK27" i="2"/>
  <c r="BC27" i="2"/>
  <c r="P27" i="2"/>
  <c r="AK31" i="2"/>
  <c r="BC31" i="2"/>
  <c r="P31" i="2"/>
  <c r="AK35" i="2"/>
  <c r="BC35" i="2"/>
  <c r="P35" i="2"/>
  <c r="AK39" i="2"/>
  <c r="BC39" i="2"/>
  <c r="P39" i="2"/>
  <c r="AK43" i="2"/>
  <c r="BC43" i="2"/>
  <c r="P43" i="2"/>
  <c r="AK47" i="2"/>
  <c r="BC47" i="2"/>
  <c r="P47" i="2"/>
  <c r="AK51" i="2"/>
  <c r="BC51" i="2"/>
  <c r="P51" i="2"/>
  <c r="AK55" i="2"/>
  <c r="BC55" i="2"/>
  <c r="P55" i="2"/>
  <c r="AK59" i="2"/>
  <c r="BC59" i="2"/>
  <c r="P59" i="2"/>
  <c r="AK63" i="2"/>
  <c r="BC63" i="2"/>
  <c r="P63" i="2"/>
  <c r="AK67" i="2"/>
  <c r="BC67" i="2"/>
  <c r="P67" i="2"/>
  <c r="AK71" i="2"/>
  <c r="BC71" i="2"/>
  <c r="P71" i="2"/>
  <c r="AK75" i="2"/>
  <c r="BC75" i="2"/>
  <c r="P75" i="2"/>
  <c r="AK79" i="2"/>
  <c r="BC79" i="2"/>
  <c r="P79" i="2"/>
  <c r="AK83" i="2"/>
  <c r="BC83" i="2"/>
  <c r="P83" i="2"/>
  <c r="AK87" i="2"/>
  <c r="BC87" i="2"/>
  <c r="P87" i="2"/>
  <c r="AK91" i="2"/>
  <c r="BC91" i="2"/>
  <c r="P91" i="2"/>
  <c r="AK95" i="2"/>
  <c r="BC95" i="2"/>
  <c r="P95" i="2"/>
  <c r="AK99" i="2"/>
  <c r="BC99" i="2"/>
  <c r="P99" i="2"/>
  <c r="AK103" i="2"/>
  <c r="BC103" i="2"/>
  <c r="P103" i="2"/>
  <c r="AK107" i="2"/>
  <c r="BC107" i="2"/>
  <c r="P107" i="2"/>
  <c r="AK111" i="2"/>
  <c r="BC111" i="2"/>
  <c r="P111" i="2"/>
  <c r="AK115" i="2"/>
  <c r="BC115" i="2"/>
  <c r="P115" i="2"/>
  <c r="AK119" i="2"/>
  <c r="BC119" i="2"/>
  <c r="P119" i="2"/>
  <c r="AK123" i="2"/>
  <c r="BC123" i="2"/>
  <c r="P123" i="2"/>
  <c r="AK127" i="2"/>
  <c r="BC127" i="2"/>
  <c r="P127" i="2"/>
  <c r="AK131" i="2"/>
  <c r="BC131" i="2"/>
  <c r="P131" i="2"/>
  <c r="AK135" i="2"/>
  <c r="BC135" i="2"/>
  <c r="P135" i="2"/>
  <c r="AK139" i="2"/>
  <c r="BC139" i="2"/>
  <c r="P139" i="2"/>
  <c r="AK143" i="2"/>
  <c r="BC143" i="2"/>
  <c r="P143" i="2"/>
  <c r="AK147" i="2"/>
  <c r="BC147" i="2"/>
  <c r="P147" i="2"/>
  <c r="AK151" i="2"/>
  <c r="BC151" i="2"/>
  <c r="P151" i="2"/>
  <c r="AK155" i="2"/>
  <c r="BC155" i="2"/>
  <c r="P155" i="2"/>
  <c r="AK159" i="2"/>
  <c r="BC159" i="2"/>
  <c r="P159" i="2"/>
  <c r="AK163" i="2"/>
  <c r="BC163" i="2"/>
  <c r="P163" i="2"/>
  <c r="AK167" i="2"/>
  <c r="BC167" i="2"/>
  <c r="P167" i="2"/>
  <c r="AK171" i="2"/>
  <c r="BC171" i="2"/>
  <c r="P171" i="2"/>
  <c r="AK175" i="2"/>
  <c r="BC175" i="2"/>
  <c r="P175" i="2"/>
  <c r="AK179" i="2"/>
  <c r="BC179" i="2"/>
  <c r="P179" i="2"/>
  <c r="AK183" i="2"/>
  <c r="BC183" i="2"/>
  <c r="P183" i="2"/>
  <c r="AK187" i="2"/>
  <c r="BC187" i="2"/>
  <c r="P187" i="2"/>
  <c r="AK191" i="2"/>
  <c r="BC191" i="2"/>
  <c r="P191" i="2"/>
  <c r="AK195" i="2"/>
  <c r="BC195" i="2"/>
  <c r="P195" i="2"/>
  <c r="AK199" i="2"/>
  <c r="BC199" i="2"/>
  <c r="P199" i="2"/>
  <c r="AK203" i="2"/>
  <c r="BC203" i="2"/>
  <c r="P203" i="2"/>
  <c r="AK207" i="2"/>
  <c r="BC207" i="2"/>
  <c r="P207" i="2"/>
  <c r="AK211" i="2"/>
  <c r="BC211" i="2"/>
  <c r="P211" i="2"/>
  <c r="AK215" i="2"/>
  <c r="BC215" i="2"/>
  <c r="P215" i="2"/>
  <c r="AK219" i="2"/>
  <c r="BC219" i="2"/>
  <c r="P219" i="2"/>
  <c r="AK223" i="2"/>
  <c r="BC223" i="2"/>
  <c r="P223" i="2"/>
  <c r="AK227" i="2"/>
  <c r="BC227" i="2"/>
  <c r="P227" i="2"/>
  <c r="AK231" i="2"/>
  <c r="BC231" i="2"/>
  <c r="P231" i="2"/>
  <c r="AK235" i="2"/>
  <c r="BC235" i="2"/>
  <c r="P235" i="2"/>
  <c r="AK239" i="2"/>
  <c r="BC239" i="2"/>
  <c r="P239" i="2"/>
  <c r="AK243" i="2"/>
  <c r="BC243" i="2"/>
  <c r="P243" i="2"/>
  <c r="AK247" i="2"/>
  <c r="BC247" i="2"/>
  <c r="P247" i="2"/>
  <c r="AK251" i="2"/>
  <c r="BC251" i="2"/>
  <c r="P251" i="2"/>
  <c r="AK255" i="2"/>
  <c r="BC255" i="2"/>
  <c r="P255" i="2"/>
  <c r="AK259" i="2"/>
  <c r="BC259" i="2"/>
  <c r="P259" i="2"/>
  <c r="AK263" i="2"/>
  <c r="BC263" i="2"/>
  <c r="P263" i="2"/>
  <c r="AK267" i="2"/>
  <c r="BC267" i="2"/>
  <c r="P267" i="2"/>
  <c r="AK271" i="2"/>
  <c r="BC271" i="2"/>
  <c r="P271" i="2"/>
  <c r="AK275" i="2"/>
  <c r="BC275" i="2"/>
  <c r="P275" i="2"/>
  <c r="AK279" i="2"/>
  <c r="BC279" i="2"/>
  <c r="P279" i="2"/>
  <c r="AK283" i="2"/>
  <c r="BC283" i="2"/>
  <c r="P283" i="2"/>
  <c r="AK287" i="2"/>
  <c r="BC287" i="2"/>
  <c r="P287" i="2"/>
  <c r="AK291" i="2"/>
  <c r="BC291" i="2"/>
  <c r="P291" i="2"/>
  <c r="AK295" i="2"/>
  <c r="BC295" i="2"/>
  <c r="P295" i="2"/>
  <c r="AK299" i="2"/>
  <c r="BC299" i="2"/>
  <c r="P299" i="2"/>
  <c r="AK303" i="2"/>
  <c r="BC303" i="2"/>
  <c r="P303" i="2"/>
  <c r="AK307" i="2"/>
  <c r="BC307" i="2"/>
  <c r="P307" i="2"/>
  <c r="AK311" i="2"/>
  <c r="BC311" i="2"/>
  <c r="P311" i="2"/>
  <c r="AK315" i="2"/>
  <c r="BC315" i="2"/>
  <c r="P315" i="2"/>
  <c r="AK319" i="2"/>
  <c r="BC319" i="2"/>
  <c r="P319" i="2"/>
  <c r="AK323" i="2"/>
  <c r="BC323" i="2"/>
  <c r="P323" i="2"/>
  <c r="AK327" i="2"/>
  <c r="BC327" i="2"/>
  <c r="P327" i="2"/>
  <c r="AK331" i="2"/>
  <c r="BC331" i="2"/>
  <c r="P331" i="2"/>
  <c r="AK335" i="2"/>
  <c r="BC335" i="2"/>
  <c r="P335" i="2"/>
  <c r="AK339" i="2"/>
  <c r="BC339" i="2"/>
  <c r="P339" i="2"/>
  <c r="AK343" i="2"/>
  <c r="BC343" i="2"/>
  <c r="P343" i="2"/>
  <c r="AK347" i="2"/>
  <c r="BC347" i="2"/>
  <c r="P347" i="2"/>
  <c r="AK351" i="2"/>
  <c r="BC351" i="2"/>
  <c r="P351" i="2"/>
  <c r="AK355" i="2"/>
  <c r="BC355" i="2"/>
  <c r="P355" i="2"/>
  <c r="AK359" i="2"/>
  <c r="BC359" i="2"/>
  <c r="P359" i="2"/>
  <c r="AK363" i="2"/>
  <c r="BC363" i="2"/>
  <c r="P363" i="2"/>
  <c r="AK367" i="2"/>
  <c r="BC367" i="2"/>
  <c r="P367" i="2"/>
  <c r="AK371" i="2"/>
  <c r="BC371" i="2"/>
  <c r="P371" i="2"/>
  <c r="AK375" i="2"/>
  <c r="BC375" i="2"/>
  <c r="P375" i="2"/>
  <c r="AK379" i="2"/>
  <c r="BC379" i="2"/>
  <c r="P379" i="2"/>
  <c r="AK383" i="2"/>
  <c r="BC383" i="2"/>
  <c r="P383" i="2"/>
  <c r="AK387" i="2"/>
  <c r="BC387" i="2"/>
  <c r="P387" i="2"/>
  <c r="AK391" i="2"/>
  <c r="BC391" i="2"/>
  <c r="P391" i="2"/>
  <c r="AK395" i="2"/>
  <c r="BC395" i="2"/>
  <c r="P395" i="2"/>
  <c r="AK399" i="2"/>
  <c r="BC399" i="2"/>
  <c r="P399" i="2"/>
  <c r="AK403" i="2"/>
  <c r="BC403" i="2"/>
  <c r="P403" i="2"/>
  <c r="AK407" i="2"/>
  <c r="BC407" i="2"/>
  <c r="P407" i="2"/>
  <c r="AK411" i="2"/>
  <c r="BC411" i="2"/>
  <c r="P411" i="2"/>
  <c r="AK415" i="2"/>
  <c r="BC415" i="2"/>
  <c r="P415" i="2"/>
  <c r="AK419" i="2"/>
  <c r="BC419" i="2"/>
  <c r="P419" i="2"/>
  <c r="AK423" i="2"/>
  <c r="BC423" i="2"/>
  <c r="P423" i="2"/>
  <c r="AK427" i="2"/>
  <c r="BC427" i="2"/>
  <c r="P427" i="2"/>
  <c r="AK431" i="2"/>
  <c r="BC431" i="2"/>
  <c r="P431" i="2"/>
  <c r="AK435" i="2"/>
  <c r="BC435" i="2"/>
  <c r="P435" i="2"/>
  <c r="AK439" i="2"/>
  <c r="BC439" i="2"/>
  <c r="P439" i="2"/>
  <c r="AK443" i="2"/>
  <c r="BC443" i="2"/>
  <c r="P443" i="2"/>
  <c r="AK447" i="2"/>
  <c r="BC447" i="2"/>
  <c r="P447" i="2"/>
  <c r="AK451" i="2"/>
  <c r="BC451" i="2"/>
  <c r="P451" i="2"/>
  <c r="AK455" i="2"/>
  <c r="BC455" i="2"/>
  <c r="P455" i="2"/>
  <c r="AK459" i="2"/>
  <c r="BC459" i="2"/>
  <c r="P459" i="2"/>
  <c r="AK463" i="2"/>
  <c r="BC463" i="2"/>
  <c r="P463" i="2"/>
  <c r="AK467" i="2"/>
  <c r="BC467" i="2"/>
  <c r="P467" i="2"/>
  <c r="AK471" i="2"/>
  <c r="BC471" i="2"/>
  <c r="P471" i="2"/>
  <c r="AK475" i="2"/>
  <c r="BC475" i="2"/>
  <c r="P475" i="2"/>
  <c r="AK479" i="2"/>
  <c r="BC479" i="2"/>
  <c r="P479" i="2"/>
  <c r="AK483" i="2"/>
  <c r="BC483" i="2"/>
  <c r="P483" i="2"/>
  <c r="AK487" i="2"/>
  <c r="BC487" i="2"/>
  <c r="P487" i="2"/>
  <c r="AK491" i="2"/>
  <c r="BC491" i="2"/>
  <c r="P491" i="2"/>
  <c r="AK495" i="2"/>
  <c r="BC495" i="2"/>
  <c r="P495" i="2"/>
  <c r="AK499" i="2"/>
  <c r="BC499" i="2"/>
  <c r="P499" i="2"/>
  <c r="AK503" i="2"/>
  <c r="BC503" i="2"/>
  <c r="P503" i="2"/>
  <c r="AK507" i="2"/>
  <c r="BC507" i="2"/>
  <c r="P507" i="2"/>
  <c r="AK511" i="2"/>
  <c r="BC511" i="2"/>
  <c r="P511" i="2"/>
  <c r="AK515" i="2"/>
  <c r="BC515" i="2"/>
  <c r="P515" i="2"/>
  <c r="AK519" i="2"/>
  <c r="BC519" i="2"/>
  <c r="P519" i="2"/>
  <c r="AK523" i="2"/>
  <c r="BC523" i="2"/>
  <c r="P523" i="2"/>
  <c r="AK527" i="2"/>
  <c r="BC527" i="2"/>
  <c r="P527" i="2"/>
  <c r="AK531" i="2"/>
  <c r="BC531" i="2"/>
  <c r="P531" i="2"/>
  <c r="AK535" i="2"/>
  <c r="BC535" i="2"/>
  <c r="P535" i="2"/>
  <c r="AK539" i="2"/>
  <c r="BC539" i="2"/>
  <c r="P539" i="2"/>
  <c r="AK543" i="2"/>
  <c r="BC543" i="2"/>
  <c r="P543" i="2"/>
  <c r="AK547" i="2"/>
  <c r="BC547" i="2"/>
  <c r="P547" i="2"/>
  <c r="AK551" i="2"/>
  <c r="BC551" i="2"/>
  <c r="P551" i="2"/>
  <c r="AK555" i="2"/>
  <c r="BC555" i="2"/>
  <c r="P555" i="2"/>
  <c r="AK559" i="2"/>
  <c r="BC559" i="2"/>
  <c r="P559" i="2"/>
  <c r="AK563" i="2"/>
  <c r="BC563" i="2"/>
  <c r="P563" i="2"/>
  <c r="AK567" i="2"/>
  <c r="BC567" i="2"/>
  <c r="P567" i="2"/>
  <c r="AK571" i="2"/>
  <c r="BC571" i="2"/>
  <c r="P571" i="2"/>
  <c r="AK575" i="2"/>
  <c r="BC575" i="2"/>
  <c r="P575" i="2"/>
  <c r="AK579" i="2"/>
  <c r="BC579" i="2"/>
  <c r="P579" i="2"/>
  <c r="AK583" i="2"/>
  <c r="BC583" i="2"/>
  <c r="P583" i="2"/>
  <c r="AK587" i="2"/>
  <c r="BC587" i="2"/>
  <c r="P587" i="2"/>
  <c r="AK591" i="2"/>
  <c r="BC591" i="2"/>
  <c r="P591" i="2"/>
  <c r="AK595" i="2"/>
  <c r="BC595" i="2"/>
  <c r="P595" i="2"/>
  <c r="AK599" i="2"/>
  <c r="BC599" i="2"/>
  <c r="P599" i="2"/>
  <c r="AK603" i="2"/>
  <c r="BC603" i="2"/>
  <c r="P603" i="2"/>
  <c r="AK607" i="2"/>
  <c r="BC607" i="2"/>
  <c r="P607" i="2"/>
  <c r="AK611" i="2"/>
  <c r="BC611" i="2"/>
  <c r="P611" i="2"/>
  <c r="AK615" i="2"/>
  <c r="BC615" i="2"/>
  <c r="P615" i="2"/>
  <c r="AK619" i="2"/>
  <c r="BC619" i="2"/>
  <c r="P619" i="2"/>
  <c r="AK623" i="2"/>
  <c r="BC623" i="2"/>
  <c r="P623" i="2"/>
  <c r="AK627" i="2"/>
  <c r="BC627" i="2"/>
  <c r="P627" i="2"/>
  <c r="AK631" i="2"/>
  <c r="BC631" i="2"/>
  <c r="P631" i="2"/>
  <c r="AK635" i="2"/>
  <c r="BC635" i="2"/>
  <c r="P635" i="2"/>
  <c r="AK639" i="2"/>
  <c r="BC639" i="2"/>
  <c r="P639" i="2"/>
  <c r="AK643" i="2"/>
  <c r="BC643" i="2"/>
  <c r="P643" i="2"/>
  <c r="AK647" i="2"/>
  <c r="P647" i="2"/>
  <c r="BC647" i="2"/>
  <c r="AK651" i="2"/>
  <c r="BC651" i="2"/>
  <c r="P651" i="2"/>
  <c r="AK655" i="2"/>
  <c r="BC655" i="2"/>
  <c r="P655" i="2"/>
  <c r="AK659" i="2"/>
  <c r="BC659" i="2"/>
  <c r="P659" i="2"/>
  <c r="AK663" i="2"/>
  <c r="BC663" i="2"/>
  <c r="P663" i="2"/>
  <c r="AK667" i="2"/>
  <c r="BC667" i="2"/>
  <c r="P667" i="2"/>
  <c r="AK671" i="2"/>
  <c r="BC671" i="2"/>
  <c r="P671" i="2"/>
  <c r="AK675" i="2"/>
  <c r="BC675" i="2"/>
  <c r="P675" i="2"/>
  <c r="AK679" i="2"/>
  <c r="BC679" i="2"/>
  <c r="P679" i="2"/>
  <c r="AK683" i="2"/>
  <c r="BC683" i="2"/>
  <c r="P683" i="2"/>
  <c r="AK687" i="2"/>
  <c r="BC687" i="2"/>
  <c r="P687" i="2"/>
  <c r="AK691" i="2"/>
  <c r="BC691" i="2"/>
  <c r="P691" i="2"/>
  <c r="AK695" i="2"/>
  <c r="BC695" i="2"/>
  <c r="P695" i="2"/>
  <c r="AK699" i="2"/>
  <c r="BC699" i="2"/>
  <c r="P699" i="2"/>
  <c r="AK703" i="2"/>
  <c r="BC703" i="2"/>
  <c r="P703" i="2"/>
  <c r="AK707" i="2"/>
  <c r="BC707" i="2"/>
  <c r="P707" i="2"/>
  <c r="AK711" i="2"/>
  <c r="BC711" i="2"/>
  <c r="P711" i="2"/>
  <c r="AK715" i="2"/>
  <c r="BC715" i="2"/>
  <c r="P715" i="2"/>
  <c r="AK719" i="2"/>
  <c r="BC719" i="2"/>
  <c r="P719" i="2"/>
  <c r="AK723" i="2"/>
  <c r="BC723" i="2"/>
  <c r="P723" i="2"/>
  <c r="AK727" i="2"/>
  <c r="BC727" i="2"/>
  <c r="P727" i="2"/>
  <c r="AK731" i="2"/>
  <c r="BC731" i="2"/>
  <c r="P731" i="2"/>
  <c r="AK735" i="2"/>
  <c r="BC735" i="2"/>
  <c r="P735" i="2"/>
  <c r="AK739" i="2"/>
  <c r="BC739" i="2"/>
  <c r="P739" i="2"/>
  <c r="AK743" i="2"/>
  <c r="BC743" i="2"/>
  <c r="P743" i="2"/>
  <c r="AK747" i="2"/>
  <c r="BC747" i="2"/>
  <c r="P747" i="2"/>
  <c r="AK751" i="2"/>
  <c r="BC751" i="2"/>
  <c r="P751" i="2"/>
  <c r="AK755" i="2"/>
  <c r="BC755" i="2"/>
  <c r="P755" i="2"/>
  <c r="AK759" i="2"/>
  <c r="BC759" i="2"/>
  <c r="P759" i="2"/>
  <c r="AK763" i="2"/>
  <c r="BC763" i="2"/>
  <c r="P763" i="2"/>
  <c r="AK767" i="2"/>
  <c r="BC767" i="2"/>
  <c r="P767" i="2"/>
  <c r="AK771" i="2"/>
  <c r="BC771" i="2"/>
  <c r="P771" i="2"/>
  <c r="AK775" i="2"/>
  <c r="BC775" i="2"/>
  <c r="P775" i="2"/>
  <c r="AK779" i="2"/>
  <c r="BC779" i="2"/>
  <c r="P779" i="2"/>
  <c r="AK783" i="2"/>
  <c r="BC783" i="2"/>
  <c r="P783" i="2"/>
  <c r="AK787" i="2"/>
  <c r="BC787" i="2"/>
  <c r="P787" i="2"/>
  <c r="AK791" i="2"/>
  <c r="BC791" i="2"/>
  <c r="P791" i="2"/>
  <c r="AK795" i="2"/>
  <c r="BC795" i="2"/>
  <c r="P795" i="2"/>
  <c r="AK799" i="2"/>
  <c r="BC799" i="2"/>
  <c r="P799" i="2"/>
  <c r="AK803" i="2"/>
  <c r="BC803" i="2"/>
  <c r="P803" i="2"/>
  <c r="AK807" i="2"/>
  <c r="BC807" i="2"/>
  <c r="P807" i="2"/>
  <c r="AK811" i="2"/>
  <c r="BC811" i="2"/>
  <c r="P811" i="2"/>
  <c r="AK815" i="2"/>
  <c r="BC815" i="2"/>
  <c r="P815" i="2"/>
  <c r="AK819" i="2"/>
  <c r="BC819" i="2"/>
  <c r="P819" i="2"/>
  <c r="AK823" i="2"/>
  <c r="BC823" i="2"/>
  <c r="P823" i="2"/>
  <c r="AK827" i="2"/>
  <c r="BC827" i="2"/>
  <c r="P827" i="2"/>
  <c r="AK831" i="2"/>
  <c r="BC831" i="2"/>
  <c r="P831" i="2"/>
  <c r="AK835" i="2"/>
  <c r="BC835" i="2"/>
  <c r="P835" i="2"/>
  <c r="AK839" i="2"/>
  <c r="BC839" i="2"/>
  <c r="P839" i="2"/>
  <c r="AK843" i="2"/>
  <c r="BC843" i="2"/>
  <c r="P843" i="2"/>
  <c r="AK847" i="2"/>
  <c r="BC847" i="2"/>
  <c r="P847" i="2"/>
  <c r="AK851" i="2"/>
  <c r="BC851" i="2"/>
  <c r="P851" i="2"/>
  <c r="AK855" i="2"/>
  <c r="BC855" i="2"/>
  <c r="P855" i="2"/>
  <c r="AK859" i="2"/>
  <c r="BC859" i="2"/>
  <c r="P859" i="2"/>
  <c r="AK863" i="2"/>
  <c r="BC863" i="2"/>
  <c r="P863" i="2"/>
  <c r="AK867" i="2"/>
  <c r="BC867" i="2"/>
  <c r="P867" i="2"/>
  <c r="AK871" i="2"/>
  <c r="BC871" i="2"/>
  <c r="P871" i="2"/>
  <c r="AK875" i="2"/>
  <c r="BC875" i="2"/>
  <c r="P875" i="2"/>
  <c r="AK879" i="2"/>
  <c r="BC879" i="2"/>
  <c r="P879" i="2"/>
  <c r="AK883" i="2"/>
  <c r="BC883" i="2"/>
  <c r="P883" i="2"/>
  <c r="AK887" i="2"/>
  <c r="BC887" i="2"/>
  <c r="P887" i="2"/>
  <c r="AK891" i="2"/>
  <c r="BC891" i="2"/>
  <c r="P891" i="2"/>
  <c r="AK895" i="2"/>
  <c r="BC895" i="2"/>
  <c r="P895" i="2"/>
  <c r="AK899" i="2"/>
  <c r="BC899" i="2"/>
  <c r="P899" i="2"/>
  <c r="AK903" i="2"/>
  <c r="P903" i="2"/>
  <c r="BC903" i="2"/>
  <c r="AK907" i="2"/>
  <c r="BC907" i="2"/>
  <c r="P907" i="2"/>
  <c r="AK911" i="2"/>
  <c r="BC911" i="2"/>
  <c r="P911" i="2"/>
  <c r="AK24" i="2"/>
  <c r="BC24" i="2"/>
  <c r="P24" i="2"/>
  <c r="AK68" i="2"/>
  <c r="BC68" i="2"/>
  <c r="P68" i="2"/>
  <c r="AK112" i="2"/>
  <c r="BC112" i="2"/>
  <c r="P112" i="2"/>
  <c r="AK128" i="2"/>
  <c r="BC128" i="2"/>
  <c r="P128" i="2"/>
  <c r="AK172" i="2"/>
  <c r="BC172" i="2"/>
  <c r="P172" i="2"/>
  <c r="AK204" i="2"/>
  <c r="BC204" i="2"/>
  <c r="P204" i="2"/>
  <c r="AK232" i="2"/>
  <c r="BC232" i="2"/>
  <c r="P232" i="2"/>
  <c r="AK268" i="2"/>
  <c r="BC268" i="2"/>
  <c r="P268" i="2"/>
  <c r="AK304" i="2"/>
  <c r="BC304" i="2"/>
  <c r="P304" i="2"/>
  <c r="AK336" i="2"/>
  <c r="BC336" i="2"/>
  <c r="P336" i="2"/>
  <c r="AK340" i="2"/>
  <c r="BC340" i="2"/>
  <c r="P340" i="2"/>
  <c r="AK344" i="2"/>
  <c r="BC344" i="2"/>
  <c r="P344" i="2"/>
  <c r="AK372" i="2"/>
  <c r="BC372" i="2"/>
  <c r="P372" i="2"/>
  <c r="AK396" i="2"/>
  <c r="BC396" i="2"/>
  <c r="P396" i="2"/>
  <c r="AK416" i="2"/>
  <c r="BC416" i="2"/>
  <c r="P416" i="2"/>
  <c r="AK440" i="2"/>
  <c r="BC440" i="2"/>
  <c r="P440" i="2"/>
  <c r="AK468" i="2"/>
  <c r="BC468" i="2"/>
  <c r="P468" i="2"/>
  <c r="AK472" i="2"/>
  <c r="BC472" i="2"/>
  <c r="P472" i="2"/>
  <c r="AK476" i="2"/>
  <c r="BC476" i="2"/>
  <c r="P476" i="2"/>
  <c r="AK496" i="2"/>
  <c r="BC496" i="2"/>
  <c r="P496" i="2"/>
  <c r="AK528" i="2"/>
  <c r="BC528" i="2"/>
  <c r="P528" i="2"/>
  <c r="AK548" i="2"/>
  <c r="BC548" i="2"/>
  <c r="P548" i="2"/>
  <c r="AK564" i="2"/>
  <c r="BC564" i="2"/>
  <c r="P564" i="2"/>
  <c r="AK612" i="2"/>
  <c r="BC612" i="2"/>
  <c r="P612" i="2"/>
  <c r="AK644" i="2"/>
  <c r="BC644" i="2"/>
  <c r="P644" i="2"/>
  <c r="AK664" i="2"/>
  <c r="BC664" i="2"/>
  <c r="P664" i="2"/>
  <c r="AK680" i="2"/>
  <c r="BC680" i="2"/>
  <c r="P680" i="2"/>
  <c r="AK708" i="2"/>
  <c r="BC708" i="2"/>
  <c r="P708" i="2"/>
  <c r="AK752" i="2"/>
  <c r="BC752" i="2"/>
  <c r="P752" i="2"/>
  <c r="AK788" i="2"/>
  <c r="BC788" i="2"/>
  <c r="P788" i="2"/>
  <c r="AK852" i="2"/>
  <c r="BC852" i="2"/>
  <c r="P852" i="2"/>
  <c r="AK876" i="2"/>
  <c r="BC876" i="2"/>
  <c r="P876" i="2"/>
  <c r="AK880" i="2"/>
  <c r="BC880" i="2"/>
  <c r="P880" i="2"/>
  <c r="AK884" i="2"/>
  <c r="BC884" i="2"/>
  <c r="P884" i="2"/>
  <c r="AK904" i="2"/>
  <c r="BC904" i="2"/>
  <c r="P904" i="2"/>
  <c r="AK936" i="2"/>
  <c r="BC936" i="2"/>
  <c r="P936" i="2"/>
  <c r="AK952" i="2"/>
  <c r="BC952" i="2"/>
  <c r="P952" i="2"/>
  <c r="AK972" i="2"/>
  <c r="BC972" i="2"/>
  <c r="P972" i="2"/>
  <c r="AK976" i="2"/>
  <c r="BC976" i="2"/>
  <c r="P976" i="2"/>
  <c r="AK1064" i="2"/>
  <c r="BC1064" i="2"/>
  <c r="P1064" i="2"/>
  <c r="AK1092" i="2"/>
  <c r="BC1092" i="2"/>
  <c r="P1092" i="2"/>
  <c r="AK1140" i="2"/>
  <c r="BC1140" i="2"/>
  <c r="P1140" i="2"/>
  <c r="AK1164" i="2"/>
  <c r="BC1164" i="2"/>
  <c r="P1164" i="2"/>
  <c r="AK1168" i="2"/>
  <c r="BC1168" i="2"/>
  <c r="P1168" i="2"/>
  <c r="AK1172" i="2"/>
  <c r="BC1172" i="2"/>
  <c r="P1172" i="2"/>
  <c r="AK1220" i="2"/>
  <c r="BC1220" i="2"/>
  <c r="P1220" i="2"/>
  <c r="AK1276" i="2"/>
  <c r="BC1276" i="2"/>
  <c r="P1276" i="2"/>
  <c r="AK1296" i="2"/>
  <c r="BC1296" i="2"/>
  <c r="P1296" i="2"/>
  <c r="AK1356" i="2"/>
  <c r="BC1356" i="2"/>
  <c r="P1356" i="2"/>
  <c r="AK1392" i="2"/>
  <c r="BC1392" i="2"/>
  <c r="P1392" i="2"/>
  <c r="AK1472" i="2"/>
  <c r="BC1472" i="2"/>
  <c r="P1472" i="2"/>
  <c r="AK1512" i="2"/>
  <c r="BC1512" i="2"/>
  <c r="P1512" i="2"/>
  <c r="AK1544" i="2"/>
  <c r="BC1544" i="2"/>
  <c r="P1544" i="2"/>
  <c r="AK1584" i="2"/>
  <c r="BC1584" i="2"/>
  <c r="P1584" i="2"/>
  <c r="AK1612" i="2"/>
  <c r="BC1612" i="2"/>
  <c r="P1612" i="2"/>
  <c r="AK1644" i="2"/>
  <c r="BC1644" i="2"/>
  <c r="P1644" i="2"/>
  <c r="AK1648" i="2"/>
  <c r="BC1648" i="2"/>
  <c r="P1648" i="2"/>
  <c r="AK1668" i="2"/>
  <c r="BC1668" i="2"/>
  <c r="P1668" i="2"/>
  <c r="AK1708" i="2"/>
  <c r="BC1708" i="2"/>
  <c r="P1708" i="2"/>
  <c r="AK1720" i="2"/>
  <c r="BC1720" i="2"/>
  <c r="P1720" i="2"/>
  <c r="AK1760" i="2"/>
  <c r="BC1760" i="2"/>
  <c r="P1760" i="2"/>
  <c r="AK1784" i="2"/>
  <c r="BC1784" i="2"/>
  <c r="P1784" i="2"/>
  <c r="AK1804" i="2"/>
  <c r="BC1804" i="2"/>
  <c r="P1804" i="2"/>
  <c r="AK1840" i="2"/>
  <c r="BC1840" i="2"/>
  <c r="P1840" i="2"/>
  <c r="AK1864" i="2"/>
  <c r="BC1864" i="2"/>
  <c r="P1864" i="2"/>
  <c r="AK1880" i="2"/>
  <c r="BC1880" i="2"/>
  <c r="P1880" i="2"/>
  <c r="AK1900" i="2"/>
  <c r="BC1900" i="2"/>
  <c r="P1900" i="2"/>
  <c r="AK1920" i="2"/>
  <c r="BC1920" i="2"/>
  <c r="P1920" i="2"/>
  <c r="AK1932" i="2"/>
  <c r="BC1932" i="2"/>
  <c r="P1932" i="2"/>
  <c r="AK1964" i="2"/>
  <c r="BC1964" i="2"/>
  <c r="P1964" i="2"/>
  <c r="AK1992" i="2"/>
  <c r="BC1992" i="2"/>
  <c r="P1992" i="2"/>
  <c r="AK2032" i="2"/>
  <c r="BC2032" i="2"/>
  <c r="P2032" i="2"/>
  <c r="AK2068" i="2"/>
  <c r="BC2068" i="2"/>
  <c r="P2068" i="2"/>
  <c r="AK2116" i="2"/>
  <c r="BC2116" i="2"/>
  <c r="P2116" i="2"/>
  <c r="AK2152" i="2"/>
  <c r="BC2152" i="2"/>
  <c r="P2152" i="2"/>
  <c r="AK2156" i="2"/>
  <c r="BC2156" i="2"/>
  <c r="P2156" i="2"/>
  <c r="AK2160" i="2"/>
  <c r="BC2160" i="2"/>
  <c r="P2160" i="2"/>
  <c r="AK2200" i="2"/>
  <c r="BC2200" i="2"/>
  <c r="P2200" i="2"/>
  <c r="AK2240" i="2"/>
  <c r="BC2240" i="2"/>
  <c r="P2240" i="2"/>
  <c r="AK2244" i="2"/>
  <c r="BC2244" i="2"/>
  <c r="P2244" i="2"/>
  <c r="AK2248" i="2"/>
  <c r="BC2248" i="2"/>
  <c r="P2248" i="2"/>
  <c r="AK2260" i="2"/>
  <c r="BC2260" i="2"/>
  <c r="P2260" i="2"/>
  <c r="AK2308" i="2"/>
  <c r="BC2308" i="2"/>
  <c r="P2308" i="2"/>
  <c r="AK2356" i="2"/>
  <c r="BC2356" i="2"/>
  <c r="P2356" i="2"/>
  <c r="AK2392" i="2"/>
  <c r="BC2392" i="2"/>
  <c r="P2392" i="2"/>
  <c r="AK2460" i="2"/>
  <c r="BC2460" i="2"/>
  <c r="P2460" i="2"/>
  <c r="AK2496" i="2"/>
  <c r="BC2496" i="2"/>
  <c r="P2496" i="2"/>
  <c r="AK2604" i="2"/>
  <c r="BC2604" i="2"/>
  <c r="P2604" i="2"/>
  <c r="AK2624" i="2"/>
  <c r="BC2624" i="2"/>
  <c r="P2624" i="2"/>
  <c r="AK2672" i="2"/>
  <c r="BC2672" i="2"/>
  <c r="P2672" i="2"/>
  <c r="AK2712" i="2"/>
  <c r="BC2712" i="2"/>
  <c r="P2712" i="2"/>
  <c r="AK2752" i="2"/>
  <c r="BC2752" i="2"/>
  <c r="P2752" i="2"/>
  <c r="AK2776" i="2"/>
  <c r="BC2776" i="2"/>
  <c r="P2776" i="2"/>
  <c r="AK2792" i="2"/>
  <c r="BC2792" i="2"/>
  <c r="P2792" i="2"/>
  <c r="AK2800" i="2"/>
  <c r="BC2800" i="2"/>
  <c r="P2800" i="2"/>
  <c r="AK2808" i="2"/>
  <c r="BC2808" i="2"/>
  <c r="P2808" i="2"/>
  <c r="AK3176" i="2"/>
  <c r="BC3176" i="2"/>
  <c r="P3176" i="2"/>
  <c r="AK26" i="2"/>
  <c r="BC26" i="2"/>
  <c r="P26" i="2"/>
  <c r="AK38" i="2"/>
  <c r="BC38" i="2"/>
  <c r="P38" i="2"/>
  <c r="AK50" i="2"/>
  <c r="BC50" i="2"/>
  <c r="P50" i="2"/>
  <c r="AK54" i="2"/>
  <c r="BC54" i="2"/>
  <c r="P54" i="2"/>
  <c r="AK62" i="2"/>
  <c r="BC62" i="2"/>
  <c r="P62" i="2"/>
  <c r="AK70" i="2"/>
  <c r="BC70" i="2"/>
  <c r="P70" i="2"/>
  <c r="AK78" i="2"/>
  <c r="BC78" i="2"/>
  <c r="P78" i="2"/>
  <c r="AK86" i="2"/>
  <c r="BC86" i="2"/>
  <c r="P86" i="2"/>
  <c r="AK90" i="2"/>
  <c r="BC90" i="2"/>
  <c r="P90" i="2"/>
  <c r="AK98" i="2"/>
  <c r="BC98" i="2"/>
  <c r="P98" i="2"/>
  <c r="AK106" i="2"/>
  <c r="BC106" i="2"/>
  <c r="P106" i="2"/>
  <c r="AK114" i="2"/>
  <c r="BC114" i="2"/>
  <c r="P114" i="2"/>
  <c r="AK122" i="2"/>
  <c r="BC122" i="2"/>
  <c r="P122" i="2"/>
  <c r="AK134" i="2"/>
  <c r="BC134" i="2"/>
  <c r="P134" i="2"/>
  <c r="AK142" i="2"/>
  <c r="BC142" i="2"/>
  <c r="P142" i="2"/>
  <c r="AK150" i="2"/>
  <c r="BC150" i="2"/>
  <c r="P150" i="2"/>
  <c r="AK158" i="2"/>
  <c r="BC158" i="2"/>
  <c r="P158" i="2"/>
  <c r="AK170" i="2"/>
  <c r="BC170" i="2"/>
  <c r="P170" i="2"/>
  <c r="AK178" i="2"/>
  <c r="BC178" i="2"/>
  <c r="P178" i="2"/>
  <c r="AK186" i="2"/>
  <c r="BC186" i="2"/>
  <c r="P186" i="2"/>
  <c r="AK194" i="2"/>
  <c r="BC194" i="2"/>
  <c r="P194" i="2"/>
  <c r="AK206" i="2"/>
  <c r="BC206" i="2"/>
  <c r="P206" i="2"/>
  <c r="AK214" i="2"/>
  <c r="BC214" i="2"/>
  <c r="P214" i="2"/>
  <c r="AK222" i="2"/>
  <c r="BC222" i="2"/>
  <c r="P222" i="2"/>
  <c r="AK234" i="2"/>
  <c r="P234" i="2"/>
  <c r="BC234" i="2"/>
  <c r="AK242" i="2"/>
  <c r="BC242" i="2"/>
  <c r="P242" i="2"/>
  <c r="AK250" i="2"/>
  <c r="BC250" i="2"/>
  <c r="P250" i="2"/>
  <c r="AK258" i="2"/>
  <c r="BC258" i="2"/>
  <c r="P258" i="2"/>
  <c r="AK266" i="2"/>
  <c r="P266" i="2"/>
  <c r="BC266" i="2"/>
  <c r="AK278" i="2"/>
  <c r="BC278" i="2"/>
  <c r="P278" i="2"/>
  <c r="AK286" i="2"/>
  <c r="BC286" i="2"/>
  <c r="P286" i="2"/>
  <c r="AK294" i="2"/>
  <c r="BC294" i="2"/>
  <c r="P294" i="2"/>
  <c r="AK302" i="2"/>
  <c r="BC302" i="2"/>
  <c r="P302" i="2"/>
  <c r="AK310" i="2"/>
  <c r="BC310" i="2"/>
  <c r="P310" i="2"/>
  <c r="AK318" i="2"/>
  <c r="BC318" i="2"/>
  <c r="P318" i="2"/>
  <c r="AK326" i="2"/>
  <c r="BC326" i="2"/>
  <c r="P326" i="2"/>
  <c r="AK334" i="2"/>
  <c r="BC334" i="2"/>
  <c r="P334" i="2"/>
  <c r="AK342" i="2"/>
  <c r="BC342" i="2"/>
  <c r="P342" i="2"/>
  <c r="AK350" i="2"/>
  <c r="BC350" i="2"/>
  <c r="P350" i="2"/>
  <c r="AK354" i="2"/>
  <c r="BC354" i="2"/>
  <c r="P354" i="2"/>
  <c r="AK366" i="2"/>
  <c r="BC366" i="2"/>
  <c r="P366" i="2"/>
  <c r="AK374" i="2"/>
  <c r="BC374" i="2"/>
  <c r="P374" i="2"/>
  <c r="AK382" i="2"/>
  <c r="BC382" i="2"/>
  <c r="P382" i="2"/>
  <c r="AK390" i="2"/>
  <c r="BC390" i="2"/>
  <c r="P390" i="2"/>
  <c r="AK398" i="2"/>
  <c r="BC398" i="2"/>
  <c r="P398" i="2"/>
  <c r="AK406" i="2"/>
  <c r="BC406" i="2"/>
  <c r="P406" i="2"/>
  <c r="AK414" i="2"/>
  <c r="BC414" i="2"/>
  <c r="P414" i="2"/>
  <c r="AK422" i="2"/>
  <c r="BC422" i="2"/>
  <c r="P422" i="2"/>
  <c r="AK430" i="2"/>
  <c r="BC430" i="2"/>
  <c r="P430" i="2"/>
  <c r="AK438" i="2"/>
  <c r="BC438" i="2"/>
  <c r="P438" i="2"/>
  <c r="AK442" i="2"/>
  <c r="BC442" i="2"/>
  <c r="P442" i="2"/>
  <c r="AK450" i="2"/>
  <c r="BC450" i="2"/>
  <c r="P450" i="2"/>
  <c r="AK458" i="2"/>
  <c r="BC458" i="2"/>
  <c r="P458" i="2"/>
  <c r="AK466" i="2"/>
  <c r="BC466" i="2"/>
  <c r="P466" i="2"/>
  <c r="AK478" i="2"/>
  <c r="BC478" i="2"/>
  <c r="P478" i="2"/>
  <c r="AK486" i="2"/>
  <c r="BC486" i="2"/>
  <c r="P486" i="2"/>
  <c r="AK490" i="2"/>
  <c r="BC490" i="2"/>
  <c r="P490" i="2"/>
  <c r="AK498" i="2"/>
  <c r="BC498" i="2"/>
  <c r="P498" i="2"/>
  <c r="AK506" i="2"/>
  <c r="BC506" i="2"/>
  <c r="P506" i="2"/>
  <c r="AK514" i="2"/>
  <c r="BC514" i="2"/>
  <c r="P514" i="2"/>
  <c r="AK522" i="2"/>
  <c r="BC522" i="2"/>
  <c r="P522" i="2"/>
  <c r="AK530" i="2"/>
  <c r="BC530" i="2"/>
  <c r="P530" i="2"/>
  <c r="AK534" i="2"/>
  <c r="BC534" i="2"/>
  <c r="P534" i="2"/>
  <c r="AK542" i="2"/>
  <c r="BC542" i="2"/>
  <c r="P542" i="2"/>
  <c r="AK550" i="2"/>
  <c r="BC550" i="2"/>
  <c r="P550" i="2"/>
  <c r="AK558" i="2"/>
  <c r="BC558" i="2"/>
  <c r="P558" i="2"/>
  <c r="AK566" i="2"/>
  <c r="BC566" i="2"/>
  <c r="P566" i="2"/>
  <c r="AK574" i="2"/>
  <c r="BC574" i="2"/>
  <c r="P574" i="2"/>
  <c r="AK582" i="2"/>
  <c r="BC582" i="2"/>
  <c r="P582" i="2"/>
  <c r="AK590" i="2"/>
  <c r="BC590" i="2"/>
  <c r="P590" i="2"/>
  <c r="AK598" i="2"/>
  <c r="BC598" i="2"/>
  <c r="P598" i="2"/>
  <c r="AK602" i="2"/>
  <c r="BC602" i="2"/>
  <c r="P602" i="2"/>
  <c r="AK610" i="2"/>
  <c r="BC610" i="2"/>
  <c r="P610" i="2"/>
  <c r="AK618" i="2"/>
  <c r="BC618" i="2"/>
  <c r="P618" i="2"/>
  <c r="AK630" i="2"/>
  <c r="BC630" i="2"/>
  <c r="P630" i="2"/>
  <c r="AK638" i="2"/>
  <c r="BC638" i="2"/>
  <c r="P638" i="2"/>
  <c r="AK646" i="2"/>
  <c r="BC646" i="2"/>
  <c r="P646" i="2"/>
  <c r="AK650" i="2"/>
  <c r="BC650" i="2"/>
  <c r="P650" i="2"/>
  <c r="AK662" i="2"/>
  <c r="BC662" i="2"/>
  <c r="P662" i="2"/>
  <c r="AK670" i="2"/>
  <c r="BC670" i="2"/>
  <c r="P670" i="2"/>
  <c r="AK678" i="2"/>
  <c r="BC678" i="2"/>
  <c r="P678" i="2"/>
  <c r="AK686" i="2"/>
  <c r="BC686" i="2"/>
  <c r="P686" i="2"/>
  <c r="AK694" i="2"/>
  <c r="BC694" i="2"/>
  <c r="P694" i="2"/>
  <c r="AK698" i="2"/>
  <c r="BC698" i="2"/>
  <c r="P698" i="2"/>
  <c r="AK710" i="2"/>
  <c r="BC710" i="2"/>
  <c r="P710" i="2"/>
  <c r="AK718" i="2"/>
  <c r="BC718" i="2"/>
  <c r="P718" i="2"/>
  <c r="AK722" i="2"/>
  <c r="BC722" i="2"/>
  <c r="P722" i="2"/>
  <c r="AK730" i="2"/>
  <c r="BC730" i="2"/>
  <c r="P730" i="2"/>
  <c r="AK738" i="2"/>
  <c r="BC738" i="2"/>
  <c r="P738" i="2"/>
  <c r="AK746" i="2"/>
  <c r="BC746" i="2"/>
  <c r="P746" i="2"/>
  <c r="AK750" i="2"/>
  <c r="BC750" i="2"/>
  <c r="P750" i="2"/>
  <c r="AK758" i="2"/>
  <c r="BC758" i="2"/>
  <c r="P758" i="2"/>
  <c r="AK762" i="2"/>
  <c r="BC762" i="2"/>
  <c r="P762" i="2"/>
  <c r="AK770" i="2"/>
  <c r="BC770" i="2"/>
  <c r="P770" i="2"/>
  <c r="AK778" i="2"/>
  <c r="BC778" i="2"/>
  <c r="P778" i="2"/>
  <c r="AK786" i="2"/>
  <c r="BC786" i="2"/>
  <c r="P786" i="2"/>
  <c r="AK794" i="2"/>
  <c r="BC794" i="2"/>
  <c r="P794" i="2"/>
  <c r="AK802" i="2"/>
  <c r="BC802" i="2"/>
  <c r="P802" i="2"/>
  <c r="AK810" i="2"/>
  <c r="BC810" i="2"/>
  <c r="P810" i="2"/>
  <c r="AK818" i="2"/>
  <c r="BC818" i="2"/>
  <c r="P818" i="2"/>
  <c r="AK826" i="2"/>
  <c r="BC826" i="2"/>
  <c r="P826" i="2"/>
  <c r="AK834" i="2"/>
  <c r="BC834" i="2"/>
  <c r="P834" i="2"/>
  <c r="AK842" i="2"/>
  <c r="BC842" i="2"/>
  <c r="P842" i="2"/>
  <c r="AK846" i="2"/>
  <c r="BC846" i="2"/>
  <c r="P846" i="2"/>
  <c r="AK854" i="2"/>
  <c r="BC854" i="2"/>
  <c r="P854" i="2"/>
  <c r="AK862" i="2"/>
  <c r="BC862" i="2"/>
  <c r="P862" i="2"/>
  <c r="AK870" i="2"/>
  <c r="BC870" i="2"/>
  <c r="P870" i="2"/>
  <c r="AK882" i="2"/>
  <c r="BC882" i="2"/>
  <c r="P882" i="2"/>
  <c r="AK890" i="2"/>
  <c r="BC890" i="2"/>
  <c r="P890" i="2"/>
  <c r="AK898" i="2"/>
  <c r="BC898" i="2"/>
  <c r="P898" i="2"/>
  <c r="AK910" i="2"/>
  <c r="BC910" i="2"/>
  <c r="P910" i="2"/>
  <c r="AK922" i="2"/>
  <c r="BC922" i="2"/>
  <c r="P922" i="2"/>
  <c r="AK930" i="2"/>
  <c r="BC930" i="2"/>
  <c r="P930" i="2"/>
  <c r="AK934" i="2"/>
  <c r="BC934" i="2"/>
  <c r="P934" i="2"/>
  <c r="AK942" i="2"/>
  <c r="BC942" i="2"/>
  <c r="P942" i="2"/>
  <c r="AK950" i="2"/>
  <c r="BC950" i="2"/>
  <c r="P950" i="2"/>
  <c r="AK958" i="2"/>
  <c r="BC958" i="2"/>
  <c r="P958" i="2"/>
  <c r="AK962" i="2"/>
  <c r="BC962" i="2"/>
  <c r="P962" i="2"/>
  <c r="AK970" i="2"/>
  <c r="BC970" i="2"/>
  <c r="P970" i="2"/>
  <c r="AK978" i="2"/>
  <c r="BC978" i="2"/>
  <c r="P978" i="2"/>
  <c r="AK986" i="2"/>
  <c r="BC986" i="2"/>
  <c r="P986" i="2"/>
  <c r="AK994" i="2"/>
  <c r="BC994" i="2"/>
  <c r="P994" i="2"/>
  <c r="AK998" i="2"/>
  <c r="BC998" i="2"/>
  <c r="P998" i="2"/>
  <c r="AK1006" i="2"/>
  <c r="BC1006" i="2"/>
  <c r="P1006" i="2"/>
  <c r="AK1018" i="2"/>
  <c r="BC1018" i="2"/>
  <c r="P1018" i="2"/>
  <c r="AK1022" i="2"/>
  <c r="BC1022" i="2"/>
  <c r="P1022" i="2"/>
  <c r="AK1030" i="2"/>
  <c r="BC1030" i="2"/>
  <c r="P1030" i="2"/>
  <c r="AK1038" i="2"/>
  <c r="BC1038" i="2"/>
  <c r="P1038" i="2"/>
  <c r="AK1042" i="2"/>
  <c r="BC1042" i="2"/>
  <c r="P1042" i="2"/>
  <c r="AK1050" i="2"/>
  <c r="BC1050" i="2"/>
  <c r="P1050" i="2"/>
  <c r="AK1058" i="2"/>
  <c r="BC1058" i="2"/>
  <c r="P1058" i="2"/>
  <c r="AK1066" i="2"/>
  <c r="BC1066" i="2"/>
  <c r="P1066" i="2"/>
  <c r="AK1074" i="2"/>
  <c r="BC1074" i="2"/>
  <c r="P1074" i="2"/>
  <c r="AK1078" i="2"/>
  <c r="BC1078" i="2"/>
  <c r="P1078" i="2"/>
  <c r="AK1086" i="2"/>
  <c r="BC1086" i="2"/>
  <c r="P1086" i="2"/>
  <c r="AK1094" i="2"/>
  <c r="BC1094" i="2"/>
  <c r="P1094" i="2"/>
  <c r="AK1102" i="2"/>
  <c r="BC1102" i="2"/>
  <c r="P1102" i="2"/>
  <c r="AK1106" i="2"/>
  <c r="BC1106" i="2"/>
  <c r="P1106" i="2"/>
  <c r="AK1118" i="2"/>
  <c r="BC1118" i="2"/>
  <c r="P1118" i="2"/>
  <c r="AK1122" i="2"/>
  <c r="BC1122" i="2"/>
  <c r="P1122" i="2"/>
  <c r="AK1130" i="2"/>
  <c r="BC1130" i="2"/>
  <c r="P1130" i="2"/>
  <c r="AK1142" i="2"/>
  <c r="BC1142" i="2"/>
  <c r="P1142" i="2"/>
  <c r="AK1150" i="2"/>
  <c r="BC1150" i="2"/>
  <c r="P1150" i="2"/>
  <c r="AK1158" i="2"/>
  <c r="BC1158" i="2"/>
  <c r="P1158" i="2"/>
  <c r="AK1166" i="2"/>
  <c r="BC1166" i="2"/>
  <c r="P1166" i="2"/>
  <c r="AK1174" i="2"/>
  <c r="BC1174" i="2"/>
  <c r="P1174" i="2"/>
  <c r="AK1178" i="2"/>
  <c r="BC1178" i="2"/>
  <c r="P1178" i="2"/>
  <c r="AK1190" i="2"/>
  <c r="BC1190" i="2"/>
  <c r="P1190" i="2"/>
  <c r="AK1194" i="2"/>
  <c r="BC1194" i="2"/>
  <c r="P1194" i="2"/>
  <c r="AK1202" i="2"/>
  <c r="BC1202" i="2"/>
  <c r="P1202" i="2"/>
  <c r="AK1214" i="2"/>
  <c r="BC1214" i="2"/>
  <c r="P1214" i="2"/>
  <c r="AK1222" i="2"/>
  <c r="BC1222" i="2"/>
  <c r="P1222" i="2"/>
  <c r="AK1230" i="2"/>
  <c r="BC1230" i="2"/>
  <c r="P1230" i="2"/>
  <c r="AK1242" i="2"/>
  <c r="BC1242" i="2"/>
  <c r="P1242" i="2"/>
  <c r="AK1250" i="2"/>
  <c r="BC1250" i="2"/>
  <c r="P1250" i="2"/>
  <c r="AK1258" i="2"/>
  <c r="BC1258" i="2"/>
  <c r="P1258" i="2"/>
  <c r="AK1266" i="2"/>
  <c r="BC1266" i="2"/>
  <c r="P1266" i="2"/>
  <c r="AK1274" i="2"/>
  <c r="BC1274" i="2"/>
  <c r="P1274" i="2"/>
  <c r="AK1286" i="2"/>
  <c r="BC1286" i="2"/>
  <c r="P1286" i="2"/>
  <c r="AK1294" i="2"/>
  <c r="BC1294" i="2"/>
  <c r="P1294" i="2"/>
  <c r="AK1302" i="2"/>
  <c r="BC1302" i="2"/>
  <c r="P1302" i="2"/>
  <c r="AK1310" i="2"/>
  <c r="BC1310" i="2"/>
  <c r="P1310" i="2"/>
  <c r="AK1318" i="2"/>
  <c r="BC1318" i="2"/>
  <c r="P1318" i="2"/>
  <c r="AK1330" i="2"/>
  <c r="BC1330" i="2"/>
  <c r="P1330" i="2"/>
  <c r="AK1334" i="2"/>
  <c r="BC1334" i="2"/>
  <c r="P1334" i="2"/>
  <c r="AK1338" i="2"/>
  <c r="BC1338" i="2"/>
  <c r="P1338" i="2"/>
  <c r="AK1346" i="2"/>
  <c r="BC1346" i="2"/>
  <c r="P1346" i="2"/>
  <c r="AK1354" i="2"/>
  <c r="BC1354" i="2"/>
  <c r="P1354" i="2"/>
  <c r="AK1362" i="2"/>
  <c r="BC1362" i="2"/>
  <c r="P1362" i="2"/>
  <c r="AK1370" i="2"/>
  <c r="BC1370" i="2"/>
  <c r="P1370" i="2"/>
  <c r="AK1382" i="2"/>
  <c r="BC1382" i="2"/>
  <c r="P1382" i="2"/>
  <c r="AK1390" i="2"/>
  <c r="BC1390" i="2"/>
  <c r="P1390" i="2"/>
  <c r="AK1394" i="2"/>
  <c r="BC1394" i="2"/>
  <c r="P1394" i="2"/>
  <c r="AK1406" i="2"/>
  <c r="BC1406" i="2"/>
  <c r="P1406" i="2"/>
  <c r="AK1410" i="2"/>
  <c r="BC1410" i="2"/>
  <c r="P1410" i="2"/>
  <c r="AK1418" i="2"/>
  <c r="BC1418" i="2"/>
  <c r="P1418" i="2"/>
  <c r="AK1426" i="2"/>
  <c r="BC1426" i="2"/>
  <c r="P1426" i="2"/>
  <c r="AK1430" i="2"/>
  <c r="BC1430" i="2"/>
  <c r="P1430" i="2"/>
  <c r="AK1438" i="2"/>
  <c r="BC1438" i="2"/>
  <c r="P1438" i="2"/>
  <c r="AK1442" i="2"/>
  <c r="BC1442" i="2"/>
  <c r="P1442" i="2"/>
  <c r="AK1450" i="2"/>
  <c r="BC1450" i="2"/>
  <c r="P1450" i="2"/>
  <c r="AK1458" i="2"/>
  <c r="BC1458" i="2"/>
  <c r="P1458" i="2"/>
  <c r="AK1466" i="2"/>
  <c r="BC1466" i="2"/>
  <c r="P1466" i="2"/>
  <c r="AK1474" i="2"/>
  <c r="BC1474" i="2"/>
  <c r="P1474" i="2"/>
  <c r="AK1482" i="2"/>
  <c r="BC1482" i="2"/>
  <c r="P1482" i="2"/>
  <c r="AK1486" i="2"/>
  <c r="BC1486" i="2"/>
  <c r="P1486" i="2"/>
  <c r="AK1494" i="2"/>
  <c r="BC1494" i="2"/>
  <c r="P1494" i="2"/>
  <c r="AK1502" i="2"/>
  <c r="BC1502" i="2"/>
  <c r="P1502" i="2"/>
  <c r="AK1510" i="2"/>
  <c r="BC1510" i="2"/>
  <c r="P1510" i="2"/>
  <c r="AK1518" i="2"/>
  <c r="BC1518" i="2"/>
  <c r="P1518" i="2"/>
  <c r="AK1522" i="2"/>
  <c r="BC1522" i="2"/>
  <c r="P1522" i="2"/>
  <c r="AK1530" i="2"/>
  <c r="BC1530" i="2"/>
  <c r="P1530" i="2"/>
  <c r="AK1542" i="2"/>
  <c r="BC1542" i="2"/>
  <c r="P1542" i="2"/>
  <c r="AK1554" i="2"/>
  <c r="BC1554" i="2"/>
  <c r="P1554" i="2"/>
  <c r="AK1562" i="2"/>
  <c r="BC1562" i="2"/>
  <c r="P1562" i="2"/>
  <c r="AK1570" i="2"/>
  <c r="BC1570" i="2"/>
  <c r="P1570" i="2"/>
  <c r="AK1578" i="2"/>
  <c r="BC1578" i="2"/>
  <c r="P1578" i="2"/>
  <c r="AK1586" i="2"/>
  <c r="BC1586" i="2"/>
  <c r="P1586" i="2"/>
  <c r="AK1594" i="2"/>
  <c r="BC1594" i="2"/>
  <c r="P1594" i="2"/>
  <c r="AK1602" i="2"/>
  <c r="BC1602" i="2"/>
  <c r="P1602" i="2"/>
  <c r="AK1614" i="2"/>
  <c r="BC1614" i="2"/>
  <c r="P1614" i="2"/>
  <c r="AK1622" i="2"/>
  <c r="BC1622" i="2"/>
  <c r="P1622" i="2"/>
  <c r="AK1630" i="2"/>
  <c r="BC1630" i="2"/>
  <c r="P1630" i="2"/>
  <c r="AK1638" i="2"/>
  <c r="BC1638" i="2"/>
  <c r="P1638" i="2"/>
  <c r="AK1646" i="2"/>
  <c r="BC1646" i="2"/>
  <c r="P1646" i="2"/>
  <c r="AK1654" i="2"/>
  <c r="BC1654" i="2"/>
  <c r="P1654" i="2"/>
  <c r="AK1662" i="2"/>
  <c r="BC1662" i="2"/>
  <c r="P1662" i="2"/>
  <c r="AK1670" i="2"/>
  <c r="BC1670" i="2"/>
  <c r="P1670" i="2"/>
  <c r="AK1682" i="2"/>
  <c r="BC1682" i="2"/>
  <c r="P1682" i="2"/>
  <c r="AK1690" i="2"/>
  <c r="BC1690" i="2"/>
  <c r="P1690" i="2"/>
  <c r="AK1698" i="2"/>
  <c r="BC1698" i="2"/>
  <c r="P1698" i="2"/>
  <c r="AK1710" i="2"/>
  <c r="BC1710" i="2"/>
  <c r="P1710" i="2"/>
  <c r="AK1722" i="2"/>
  <c r="BC1722" i="2"/>
  <c r="P1722" i="2"/>
  <c r="AK1730" i="2"/>
  <c r="BC1730" i="2"/>
  <c r="P1730" i="2"/>
  <c r="AK1738" i="2"/>
  <c r="BC1738" i="2"/>
  <c r="P1738" i="2"/>
  <c r="AK1746" i="2"/>
  <c r="BC1746" i="2"/>
  <c r="P1746" i="2"/>
  <c r="AK1754" i="2"/>
  <c r="BC1754" i="2"/>
  <c r="P1754" i="2"/>
  <c r="AK1762" i="2"/>
  <c r="BC1762" i="2"/>
  <c r="P1762" i="2"/>
  <c r="AK1774" i="2"/>
  <c r="BC1774" i="2"/>
  <c r="P1774" i="2"/>
  <c r="AK1782" i="2"/>
  <c r="BC1782" i="2"/>
  <c r="P1782" i="2"/>
  <c r="AK1790" i="2"/>
  <c r="BC1790" i="2"/>
  <c r="P1790" i="2"/>
  <c r="AK1798" i="2"/>
  <c r="BC1798" i="2"/>
  <c r="P1798" i="2"/>
  <c r="AK1806" i="2"/>
  <c r="BC1806" i="2"/>
  <c r="P1806" i="2"/>
  <c r="AK1814" i="2"/>
  <c r="BC1814" i="2"/>
  <c r="P1814" i="2"/>
  <c r="AK1822" i="2"/>
  <c r="BC1822" i="2"/>
  <c r="P1822" i="2"/>
  <c r="AK1826" i="2"/>
  <c r="BC1826" i="2"/>
  <c r="P1826" i="2"/>
  <c r="AK1834" i="2"/>
  <c r="BC1834" i="2"/>
  <c r="P1834" i="2"/>
  <c r="AK1842" i="2"/>
  <c r="BC1842" i="2"/>
  <c r="P1842" i="2"/>
  <c r="AK1850" i="2"/>
  <c r="BC1850" i="2"/>
  <c r="P1850" i="2"/>
  <c r="AK1858" i="2"/>
  <c r="BC1858" i="2"/>
  <c r="P1858" i="2"/>
  <c r="AK1862" i="2"/>
  <c r="BC1862" i="2"/>
  <c r="P1862" i="2"/>
  <c r="AK1870" i="2"/>
  <c r="BC1870" i="2"/>
  <c r="P1870" i="2"/>
  <c r="AK1878" i="2"/>
  <c r="BC1878" i="2"/>
  <c r="P1878" i="2"/>
  <c r="AK1886" i="2"/>
  <c r="BC1886" i="2"/>
  <c r="P1886" i="2"/>
  <c r="AK1894" i="2"/>
  <c r="BC1894" i="2"/>
  <c r="P1894" i="2"/>
  <c r="AK1898" i="2"/>
  <c r="BC1898" i="2"/>
  <c r="P1898" i="2"/>
  <c r="AK1906" i="2"/>
  <c r="BC1906" i="2"/>
  <c r="P1906" i="2"/>
  <c r="AK1918" i="2"/>
  <c r="BC1918" i="2"/>
  <c r="P1918" i="2"/>
  <c r="AK1930" i="2"/>
  <c r="BC1930" i="2"/>
  <c r="P1930" i="2"/>
  <c r="AK1938" i="2"/>
  <c r="BC1938" i="2"/>
  <c r="P1938" i="2"/>
  <c r="AK1946" i="2"/>
  <c r="BC1946" i="2"/>
  <c r="P1946" i="2"/>
  <c r="AK1954" i="2"/>
  <c r="BC1954" i="2"/>
  <c r="P1954" i="2"/>
  <c r="AK1962" i="2"/>
  <c r="BC1962" i="2"/>
  <c r="P1962" i="2"/>
  <c r="AK1970" i="2"/>
  <c r="BC1970" i="2"/>
  <c r="P1970" i="2"/>
  <c r="AK1978" i="2"/>
  <c r="BC1978" i="2"/>
  <c r="P1978" i="2"/>
  <c r="AK1982" i="2"/>
  <c r="BC1982" i="2"/>
  <c r="P1982" i="2"/>
  <c r="AK1990" i="2"/>
  <c r="BC1990" i="2"/>
  <c r="P1990" i="2"/>
  <c r="AK1998" i="2"/>
  <c r="BC1998" i="2"/>
  <c r="P1998" i="2"/>
  <c r="AK2006" i="2"/>
  <c r="BC2006" i="2"/>
  <c r="P2006" i="2"/>
  <c r="AK2014" i="2"/>
  <c r="BC2014" i="2"/>
  <c r="P2014" i="2"/>
  <c r="AK2022" i="2"/>
  <c r="BC2022" i="2"/>
  <c r="P2022" i="2"/>
  <c r="AK2030" i="2"/>
  <c r="BC2030" i="2"/>
  <c r="P2030" i="2"/>
  <c r="AK2038" i="2"/>
  <c r="BC2038" i="2"/>
  <c r="P2038" i="2"/>
  <c r="AK2046" i="2"/>
  <c r="BC2046" i="2"/>
  <c r="P2046" i="2"/>
  <c r="AK2054" i="2"/>
  <c r="BC2054" i="2"/>
  <c r="P2054" i="2"/>
  <c r="AK2062" i="2"/>
  <c r="BC2062" i="2"/>
  <c r="P2062" i="2"/>
  <c r="AK2070" i="2"/>
  <c r="BC2070" i="2"/>
  <c r="P2070" i="2"/>
  <c r="AK2078" i="2"/>
  <c r="BC2078" i="2"/>
  <c r="P2078" i="2"/>
  <c r="AK2086" i="2"/>
  <c r="BC2086" i="2"/>
  <c r="P2086" i="2"/>
  <c r="AK2098" i="2"/>
  <c r="BC2098" i="2"/>
  <c r="P2098" i="2"/>
  <c r="AK2106" i="2"/>
  <c r="BC2106" i="2"/>
  <c r="P2106" i="2"/>
  <c r="AK2110" i="2"/>
  <c r="BC2110" i="2"/>
  <c r="P2110" i="2"/>
  <c r="AK2118" i="2"/>
  <c r="BC2118" i="2"/>
  <c r="P2118" i="2"/>
  <c r="AK2126" i="2"/>
  <c r="BC2126" i="2"/>
  <c r="P2126" i="2"/>
  <c r="AK2134" i="2"/>
  <c r="BC2134" i="2"/>
  <c r="P2134" i="2"/>
  <c r="AK2138" i="2"/>
  <c r="BC2138" i="2"/>
  <c r="P2138" i="2"/>
  <c r="AK2146" i="2"/>
  <c r="BC2146" i="2"/>
  <c r="P2146" i="2"/>
  <c r="AK2154" i="2"/>
  <c r="BC2154" i="2"/>
  <c r="P2154" i="2"/>
  <c r="AK2162" i="2"/>
  <c r="BC2162" i="2"/>
  <c r="P2162" i="2"/>
  <c r="AK2170" i="2"/>
  <c r="BC2170" i="2"/>
  <c r="P2170" i="2"/>
  <c r="AK2178" i="2"/>
  <c r="BC2178" i="2"/>
  <c r="P2178" i="2"/>
  <c r="AK2186" i="2"/>
  <c r="BC2186" i="2"/>
  <c r="P2186" i="2"/>
  <c r="AK2194" i="2"/>
  <c r="BC2194" i="2"/>
  <c r="P2194" i="2"/>
  <c r="AK2202" i="2"/>
  <c r="BC2202" i="2"/>
  <c r="P2202" i="2"/>
  <c r="AK2206" i="2"/>
  <c r="BC2206" i="2"/>
  <c r="P2206" i="2"/>
  <c r="AK2210" i="2"/>
  <c r="BC2210" i="2"/>
  <c r="P2210" i="2"/>
  <c r="AK2214" i="2"/>
  <c r="BC2214" i="2"/>
  <c r="P2214" i="2"/>
  <c r="AK2222" i="2"/>
  <c r="BC2222" i="2"/>
  <c r="P2222" i="2"/>
  <c r="AK2230" i="2"/>
  <c r="BC2230" i="2"/>
  <c r="P2230" i="2"/>
  <c r="AK2238" i="2"/>
  <c r="BC2238" i="2"/>
  <c r="P2238" i="2"/>
  <c r="AK2246" i="2"/>
  <c r="BC2246" i="2"/>
  <c r="P2246" i="2"/>
  <c r="AK2250" i="2"/>
  <c r="BC2250" i="2"/>
  <c r="P2250" i="2"/>
  <c r="AK2258" i="2"/>
  <c r="BC2258" i="2"/>
  <c r="P2258" i="2"/>
  <c r="AK2266" i="2"/>
  <c r="BC2266" i="2"/>
  <c r="P2266" i="2"/>
  <c r="AK2274" i="2"/>
  <c r="BC2274" i="2"/>
  <c r="P2274" i="2"/>
  <c r="AK2282" i="2"/>
  <c r="BC2282" i="2"/>
  <c r="P2282" i="2"/>
  <c r="AK2290" i="2"/>
  <c r="BC2290" i="2"/>
  <c r="P2290" i="2"/>
  <c r="AK2298" i="2"/>
  <c r="BC2298" i="2"/>
  <c r="P2298" i="2"/>
  <c r="AK2306" i="2"/>
  <c r="BC2306" i="2"/>
  <c r="P2306" i="2"/>
  <c r="AK2314" i="2"/>
  <c r="BC2314" i="2"/>
  <c r="P2314" i="2"/>
  <c r="AK2322" i="2"/>
  <c r="BC2322" i="2"/>
  <c r="P2322" i="2"/>
  <c r="AK2330" i="2"/>
  <c r="BC2330" i="2"/>
  <c r="P2330" i="2"/>
  <c r="AK2338" i="2"/>
  <c r="BC2338" i="2"/>
  <c r="P2338" i="2"/>
  <c r="AK2346" i="2"/>
  <c r="BC2346" i="2"/>
  <c r="P2346" i="2"/>
  <c r="AK2350" i="2"/>
  <c r="BC2350" i="2"/>
  <c r="P2350" i="2"/>
  <c r="AK2358" i="2"/>
  <c r="BC2358" i="2"/>
  <c r="P2358" i="2"/>
  <c r="AK2370" i="2"/>
  <c r="BC2370" i="2"/>
  <c r="P2370" i="2"/>
  <c r="AK2374" i="2"/>
  <c r="BC2374" i="2"/>
  <c r="P2374" i="2"/>
  <c r="AK2382" i="2"/>
  <c r="BC2382" i="2"/>
  <c r="P2382" i="2"/>
  <c r="AK2390" i="2"/>
  <c r="BC2390" i="2"/>
  <c r="P2390" i="2"/>
  <c r="AK2398" i="2"/>
  <c r="BC2398" i="2"/>
  <c r="P2398" i="2"/>
  <c r="AK2406" i="2"/>
  <c r="BC2406" i="2"/>
  <c r="P2406" i="2"/>
  <c r="AK2414" i="2"/>
  <c r="BC2414" i="2"/>
  <c r="P2414" i="2"/>
  <c r="AK2418" i="2"/>
  <c r="BC2418" i="2"/>
  <c r="P2418" i="2"/>
  <c r="AK2430" i="2"/>
  <c r="BC2430" i="2"/>
  <c r="P2430" i="2"/>
  <c r="AK2438" i="2"/>
  <c r="BC2438" i="2"/>
  <c r="P2438" i="2"/>
  <c r="AK2442" i="2"/>
  <c r="BC2442" i="2"/>
  <c r="P2442" i="2"/>
  <c r="AK2450" i="2"/>
  <c r="BC2450" i="2"/>
  <c r="P2450" i="2"/>
  <c r="AK2458" i="2"/>
  <c r="BC2458" i="2"/>
  <c r="P2458" i="2"/>
  <c r="AK2466" i="2"/>
  <c r="BC2466" i="2"/>
  <c r="P2466" i="2"/>
  <c r="AK2478" i="2"/>
  <c r="BC2478" i="2"/>
  <c r="P2478" i="2"/>
  <c r="AK2486" i="2"/>
  <c r="BC2486" i="2"/>
  <c r="P2486" i="2"/>
  <c r="AK2490" i="2"/>
  <c r="BC2490" i="2"/>
  <c r="P2490" i="2"/>
  <c r="AK2498" i="2"/>
  <c r="BC2498" i="2"/>
  <c r="P2498" i="2"/>
  <c r="AK2506" i="2"/>
  <c r="BC2506" i="2"/>
  <c r="P2506" i="2"/>
  <c r="AK2514" i="2"/>
  <c r="BC2514" i="2"/>
  <c r="P2514" i="2"/>
  <c r="AK2522" i="2"/>
  <c r="BC2522" i="2"/>
  <c r="P2522" i="2"/>
  <c r="AK2530" i="2"/>
  <c r="BC2530" i="2"/>
  <c r="P2530" i="2"/>
  <c r="AK2538" i="2"/>
  <c r="BC2538" i="2"/>
  <c r="P2538" i="2"/>
  <c r="AK2546" i="2"/>
  <c r="BC2546" i="2"/>
  <c r="P2546" i="2"/>
  <c r="AK2554" i="2"/>
  <c r="BC2554" i="2"/>
  <c r="P2554" i="2"/>
  <c r="AK2562" i="2"/>
  <c r="BC2562" i="2"/>
  <c r="P2562" i="2"/>
  <c r="AK2570" i="2"/>
  <c r="BC2570" i="2"/>
  <c r="P2570" i="2"/>
  <c r="AK2574" i="2"/>
  <c r="BC2574" i="2"/>
  <c r="P2574" i="2"/>
  <c r="AK2586" i="2"/>
  <c r="BC2586" i="2"/>
  <c r="P2586" i="2"/>
  <c r="AK2594" i="2"/>
  <c r="BC2594" i="2"/>
  <c r="P2594" i="2"/>
  <c r="AK2602" i="2"/>
  <c r="BC2602" i="2"/>
  <c r="P2602" i="2"/>
  <c r="AK2610" i="2"/>
  <c r="BC2610" i="2"/>
  <c r="P2610" i="2"/>
  <c r="AK2622" i="2"/>
  <c r="BC2622" i="2"/>
  <c r="P2622" i="2"/>
  <c r="AK2638" i="2"/>
  <c r="BC2638" i="2"/>
  <c r="P2638" i="2"/>
  <c r="AK2646" i="2"/>
  <c r="BC2646" i="2"/>
  <c r="P2646" i="2"/>
  <c r="AK2654" i="2"/>
  <c r="BC2654" i="2"/>
  <c r="P2654" i="2"/>
  <c r="AK2658" i="2"/>
  <c r="BC2658" i="2"/>
  <c r="P2658" i="2"/>
  <c r="AK2662" i="2"/>
  <c r="BC2662" i="2"/>
  <c r="P2662" i="2"/>
  <c r="AK2666" i="2"/>
  <c r="BC2666" i="2"/>
  <c r="P2666" i="2"/>
  <c r="AK2670" i="2"/>
  <c r="BC2670" i="2"/>
  <c r="P2670" i="2"/>
  <c r="AK2674" i="2"/>
  <c r="BC2674" i="2"/>
  <c r="P2674" i="2"/>
  <c r="AK2678" i="2"/>
  <c r="BC2678" i="2"/>
  <c r="P2678" i="2"/>
  <c r="AK2682" i="2"/>
  <c r="BC2682" i="2"/>
  <c r="P2682" i="2"/>
  <c r="AK2686" i="2"/>
  <c r="BC2686" i="2"/>
  <c r="P2686" i="2"/>
  <c r="AK2690" i="2"/>
  <c r="BC2690" i="2"/>
  <c r="P2690" i="2"/>
  <c r="AK2694" i="2"/>
  <c r="BC2694" i="2"/>
  <c r="P2694" i="2"/>
  <c r="AK2698" i="2"/>
  <c r="BC2698" i="2"/>
  <c r="P2698" i="2"/>
  <c r="AK2702" i="2"/>
  <c r="BC2702" i="2"/>
  <c r="P2702" i="2"/>
  <c r="AK2706" i="2"/>
  <c r="BC2706" i="2"/>
  <c r="P2706" i="2"/>
  <c r="AK2710" i="2"/>
  <c r="BC2710" i="2"/>
  <c r="P2710" i="2"/>
  <c r="AK2714" i="2"/>
  <c r="BC2714" i="2"/>
  <c r="P2714" i="2"/>
  <c r="AK2718" i="2"/>
  <c r="BC2718" i="2"/>
  <c r="P2718" i="2"/>
  <c r="AK2722" i="2"/>
  <c r="BC2722" i="2"/>
  <c r="P2722" i="2"/>
  <c r="AK2726" i="2"/>
  <c r="BC2726" i="2"/>
  <c r="P2726" i="2"/>
  <c r="AK2730" i="2"/>
  <c r="BC2730" i="2"/>
  <c r="P2730" i="2"/>
  <c r="AK2734" i="2"/>
  <c r="BC2734" i="2"/>
  <c r="P2734" i="2"/>
  <c r="AK2738" i="2"/>
  <c r="BC2738" i="2"/>
  <c r="P2738" i="2"/>
  <c r="AK2742" i="2"/>
  <c r="BC2742" i="2"/>
  <c r="P2742" i="2"/>
  <c r="AK2746" i="2"/>
  <c r="BC2746" i="2"/>
  <c r="P2746" i="2"/>
  <c r="AK2750" i="2"/>
  <c r="BC2750" i="2"/>
  <c r="P2750" i="2"/>
  <c r="AK2754" i="2"/>
  <c r="BC2754" i="2"/>
  <c r="P2754" i="2"/>
  <c r="AK2758" i="2"/>
  <c r="BC2758" i="2"/>
  <c r="P2758" i="2"/>
  <c r="AK2762" i="2"/>
  <c r="BC2762" i="2"/>
  <c r="P2762" i="2"/>
  <c r="AK2766" i="2"/>
  <c r="BC2766" i="2"/>
  <c r="P2766" i="2"/>
  <c r="AK2770" i="2"/>
  <c r="BC2770" i="2"/>
  <c r="P2770" i="2"/>
  <c r="AK2774" i="2"/>
  <c r="BC2774" i="2"/>
  <c r="P2774" i="2"/>
  <c r="AK2778" i="2"/>
  <c r="BC2778" i="2"/>
  <c r="P2778" i="2"/>
  <c r="AK2782" i="2"/>
  <c r="BC2782" i="2"/>
  <c r="P2782" i="2"/>
  <c r="AK2786" i="2"/>
  <c r="BC2786" i="2"/>
  <c r="P2786" i="2"/>
  <c r="AK2790" i="2"/>
  <c r="BC2790" i="2"/>
  <c r="P2790" i="2"/>
  <c r="AK2794" i="2"/>
  <c r="BC2794" i="2"/>
  <c r="P2794" i="2"/>
  <c r="AK2798" i="2"/>
  <c r="BC2798" i="2"/>
  <c r="P2798" i="2"/>
  <c r="AK2802" i="2"/>
  <c r="BC2802" i="2"/>
  <c r="P2802" i="2"/>
  <c r="AK2806" i="2"/>
  <c r="BC2806" i="2"/>
  <c r="P2806" i="2"/>
  <c r="AK2810" i="2"/>
  <c r="BC2810" i="2"/>
  <c r="P2810" i="2"/>
  <c r="AK2814" i="2"/>
  <c r="BC2814" i="2"/>
  <c r="P2814" i="2"/>
  <c r="AK2818" i="2"/>
  <c r="BC2818" i="2"/>
  <c r="P2818" i="2"/>
  <c r="AK2822" i="2"/>
  <c r="BC2822" i="2"/>
  <c r="P2822" i="2"/>
  <c r="AK2826" i="2"/>
  <c r="BC2826" i="2"/>
  <c r="P2826" i="2"/>
  <c r="AK2830" i="2"/>
  <c r="BC2830" i="2"/>
  <c r="P2830" i="2"/>
  <c r="AK2834" i="2"/>
  <c r="BC2834" i="2"/>
  <c r="P2834" i="2"/>
  <c r="AK2838" i="2"/>
  <c r="BC2838" i="2"/>
  <c r="P2838" i="2"/>
  <c r="AK2842" i="2"/>
  <c r="BC2842" i="2"/>
  <c r="P2842" i="2"/>
  <c r="AK2846" i="2"/>
  <c r="BC2846" i="2"/>
  <c r="P2846" i="2"/>
  <c r="AK2850" i="2"/>
  <c r="BC2850" i="2"/>
  <c r="P2850" i="2"/>
  <c r="AK2854" i="2"/>
  <c r="BC2854" i="2"/>
  <c r="P2854" i="2"/>
  <c r="AK2858" i="2"/>
  <c r="BC2858" i="2"/>
  <c r="P2858" i="2"/>
  <c r="AK2862" i="2"/>
  <c r="BC2862" i="2"/>
  <c r="P2862" i="2"/>
  <c r="AK2866" i="2"/>
  <c r="BC2866" i="2"/>
  <c r="P2866" i="2"/>
  <c r="AK2870" i="2"/>
  <c r="BC2870" i="2"/>
  <c r="P2870" i="2"/>
  <c r="AK2874" i="2"/>
  <c r="BC2874" i="2"/>
  <c r="P2874" i="2"/>
  <c r="AK2878" i="2"/>
  <c r="BC2878" i="2"/>
  <c r="P2878" i="2"/>
  <c r="AK2882" i="2"/>
  <c r="BC2882" i="2"/>
  <c r="P2882" i="2"/>
  <c r="AK2886" i="2"/>
  <c r="BC2886" i="2"/>
  <c r="P2886" i="2"/>
  <c r="AK2890" i="2"/>
  <c r="BC2890" i="2"/>
  <c r="P2890" i="2"/>
  <c r="AK2894" i="2"/>
  <c r="BC2894" i="2"/>
  <c r="P2894" i="2"/>
  <c r="AK2898" i="2"/>
  <c r="BC2898" i="2"/>
  <c r="P2898" i="2"/>
  <c r="AK2902" i="2"/>
  <c r="BC2902" i="2"/>
  <c r="P2902" i="2"/>
  <c r="AK2906" i="2"/>
  <c r="BC2906" i="2"/>
  <c r="P2906" i="2"/>
  <c r="AK2910" i="2"/>
  <c r="BC2910" i="2"/>
  <c r="P2910" i="2"/>
  <c r="AK2914" i="2"/>
  <c r="BC2914" i="2"/>
  <c r="P2914" i="2"/>
  <c r="AK2918" i="2"/>
  <c r="BC2918" i="2"/>
  <c r="P2918" i="2"/>
  <c r="AK2922" i="2"/>
  <c r="BC2922" i="2"/>
  <c r="P2922" i="2"/>
  <c r="AK2926" i="2"/>
  <c r="BC2926" i="2"/>
  <c r="P2926" i="2"/>
  <c r="AK2930" i="2"/>
  <c r="BC2930" i="2"/>
  <c r="P2930" i="2"/>
  <c r="AK2934" i="2"/>
  <c r="BC2934" i="2"/>
  <c r="P2934" i="2"/>
  <c r="AK2938" i="2"/>
  <c r="BC2938" i="2"/>
  <c r="P2938" i="2"/>
  <c r="AK2942" i="2"/>
  <c r="BC2942" i="2"/>
  <c r="P2942" i="2"/>
  <c r="AK2946" i="2"/>
  <c r="BC2946" i="2"/>
  <c r="P2946" i="2"/>
  <c r="AK2950" i="2"/>
  <c r="BC2950" i="2"/>
  <c r="P2950" i="2"/>
  <c r="AK2954" i="2"/>
  <c r="BC2954" i="2"/>
  <c r="P2954" i="2"/>
  <c r="AK2958" i="2"/>
  <c r="BC2958" i="2"/>
  <c r="P2958" i="2"/>
  <c r="AK2962" i="2"/>
  <c r="BC2962" i="2"/>
  <c r="P2962" i="2"/>
  <c r="AK2966" i="2"/>
  <c r="BC2966" i="2"/>
  <c r="P2966" i="2"/>
  <c r="AK2970" i="2"/>
  <c r="BC2970" i="2"/>
  <c r="P2970" i="2"/>
  <c r="AK2974" i="2"/>
  <c r="BC2974" i="2"/>
  <c r="P2974" i="2"/>
  <c r="AK2978" i="2"/>
  <c r="BC2978" i="2"/>
  <c r="P2978" i="2"/>
  <c r="AK2982" i="2"/>
  <c r="BC2982" i="2"/>
  <c r="P2982" i="2"/>
  <c r="AK2986" i="2"/>
  <c r="BC2986" i="2"/>
  <c r="P2986" i="2"/>
  <c r="AK2990" i="2"/>
  <c r="BC2990" i="2"/>
  <c r="P2990" i="2"/>
  <c r="AK2994" i="2"/>
  <c r="BC2994" i="2"/>
  <c r="P2994" i="2"/>
  <c r="AK2998" i="2"/>
  <c r="BC2998" i="2"/>
  <c r="P2998" i="2"/>
  <c r="AK3002" i="2"/>
  <c r="BC3002" i="2"/>
  <c r="P3002" i="2"/>
  <c r="AK3006" i="2"/>
  <c r="BC3006" i="2"/>
  <c r="P3006" i="2"/>
  <c r="AK3010" i="2"/>
  <c r="BC3010" i="2"/>
  <c r="P3010" i="2"/>
  <c r="AK3014" i="2"/>
  <c r="BC3014" i="2"/>
  <c r="P3014" i="2"/>
  <c r="AK3018" i="2"/>
  <c r="BC3018" i="2"/>
  <c r="P3018" i="2"/>
  <c r="AK3022" i="2"/>
  <c r="BC3022" i="2"/>
  <c r="P3022" i="2"/>
  <c r="AK3026" i="2"/>
  <c r="BC3026" i="2"/>
  <c r="P3026" i="2"/>
  <c r="AK3030" i="2"/>
  <c r="BC3030" i="2"/>
  <c r="P3030" i="2"/>
  <c r="AK3034" i="2"/>
  <c r="BC3034" i="2"/>
  <c r="P3034" i="2"/>
  <c r="AK3038" i="2"/>
  <c r="BC3038" i="2"/>
  <c r="P3038" i="2"/>
  <c r="AK3042" i="2"/>
  <c r="BC3042" i="2"/>
  <c r="P3042" i="2"/>
  <c r="AK3046" i="2"/>
  <c r="BC3046" i="2"/>
  <c r="P3046" i="2"/>
  <c r="AK3050" i="2"/>
  <c r="BC3050" i="2"/>
  <c r="P3050" i="2"/>
  <c r="AK3054" i="2"/>
  <c r="BC3054" i="2"/>
  <c r="P3054" i="2"/>
  <c r="AK3058" i="2"/>
  <c r="BC3058" i="2"/>
  <c r="P3058" i="2"/>
  <c r="AK3062" i="2"/>
  <c r="BC3062" i="2"/>
  <c r="P3062" i="2"/>
  <c r="AK3066" i="2"/>
  <c r="BC3066" i="2"/>
  <c r="P3066" i="2"/>
  <c r="AK3070" i="2"/>
  <c r="BC3070" i="2"/>
  <c r="P3070" i="2"/>
  <c r="AK3074" i="2"/>
  <c r="BC3074" i="2"/>
  <c r="P3074" i="2"/>
  <c r="AK3078" i="2"/>
  <c r="BC3078" i="2"/>
  <c r="P3078" i="2"/>
  <c r="AK3082" i="2"/>
  <c r="BC3082" i="2"/>
  <c r="P3082" i="2"/>
  <c r="AK3086" i="2"/>
  <c r="BC3086" i="2"/>
  <c r="P3086" i="2"/>
  <c r="AK3090" i="2"/>
  <c r="BC3090" i="2"/>
  <c r="P3090" i="2"/>
  <c r="AK3094" i="2"/>
  <c r="BC3094" i="2"/>
  <c r="P3094" i="2"/>
  <c r="AK3098" i="2"/>
  <c r="BC3098" i="2"/>
  <c r="P3098" i="2"/>
  <c r="AK3102" i="2"/>
  <c r="BC3102" i="2"/>
  <c r="P3102" i="2"/>
  <c r="AK3106" i="2"/>
  <c r="BC3106" i="2"/>
  <c r="P3106" i="2"/>
  <c r="AK3110" i="2"/>
  <c r="BC3110" i="2"/>
  <c r="P3110" i="2"/>
  <c r="AK3114" i="2"/>
  <c r="BC3114" i="2"/>
  <c r="P3114" i="2"/>
  <c r="AK3118" i="2"/>
  <c r="BC3118" i="2"/>
  <c r="P3118" i="2"/>
  <c r="AK3122" i="2"/>
  <c r="BC3122" i="2"/>
  <c r="P3122" i="2"/>
  <c r="AK3126" i="2"/>
  <c r="BC3126" i="2"/>
  <c r="P3126" i="2"/>
  <c r="AK3130" i="2"/>
  <c r="BC3130" i="2"/>
  <c r="P3130" i="2"/>
  <c r="AK3134" i="2"/>
  <c r="BC3134" i="2"/>
  <c r="P3134" i="2"/>
  <c r="AK3138" i="2"/>
  <c r="BC3138" i="2"/>
  <c r="P3138" i="2"/>
  <c r="AK3142" i="2"/>
  <c r="BC3142" i="2"/>
  <c r="P3142" i="2"/>
  <c r="AK3146" i="2"/>
  <c r="BC3146" i="2"/>
  <c r="P3146" i="2"/>
  <c r="AK3150" i="2"/>
  <c r="BC3150" i="2"/>
  <c r="P3150" i="2"/>
  <c r="AK3154" i="2"/>
  <c r="BC3154" i="2"/>
  <c r="P3154" i="2"/>
  <c r="AK3158" i="2"/>
  <c r="BC3158" i="2"/>
  <c r="P3158" i="2"/>
  <c r="AK3162" i="2"/>
  <c r="BC3162" i="2"/>
  <c r="P3162" i="2"/>
  <c r="AK3166" i="2"/>
  <c r="BC3166" i="2"/>
  <c r="P3166" i="2"/>
  <c r="AK3170" i="2"/>
  <c r="BC3170" i="2"/>
  <c r="P3170" i="2"/>
  <c r="AK3174" i="2"/>
  <c r="BC3174" i="2"/>
  <c r="P3174" i="2"/>
  <c r="AK3178" i="2"/>
  <c r="BC3178" i="2"/>
  <c r="P3178" i="2"/>
  <c r="AK3182" i="2"/>
  <c r="BC3182" i="2"/>
  <c r="P3182" i="2"/>
  <c r="AK3186" i="2"/>
  <c r="BC3186" i="2"/>
  <c r="P3186" i="2"/>
  <c r="AK3190" i="2"/>
  <c r="BC3190" i="2"/>
  <c r="P3190" i="2"/>
  <c r="AK3194" i="2"/>
  <c r="BC3194" i="2"/>
  <c r="P3194" i="2"/>
  <c r="AK3198" i="2"/>
  <c r="BC3198" i="2"/>
  <c r="P3198" i="2"/>
  <c r="AK3202" i="2"/>
  <c r="BC3202" i="2"/>
  <c r="P3202" i="2"/>
  <c r="AK3206" i="2"/>
  <c r="BC3206" i="2"/>
  <c r="P3206" i="2"/>
  <c r="AK3210" i="2"/>
  <c r="BC3210" i="2"/>
  <c r="P3210" i="2"/>
  <c r="AK3214" i="2"/>
  <c r="BC3214" i="2"/>
  <c r="P3214" i="2"/>
  <c r="AK3218" i="2"/>
  <c r="BC3218" i="2"/>
  <c r="P3218" i="2"/>
  <c r="AK3222" i="2"/>
  <c r="BC3222" i="2"/>
  <c r="P3222" i="2"/>
  <c r="AK3226" i="2"/>
  <c r="BC3226" i="2"/>
  <c r="P3226" i="2"/>
  <c r="AK3230" i="2"/>
  <c r="BC3230" i="2"/>
  <c r="P3230" i="2"/>
  <c r="AK3234" i="2"/>
  <c r="BC3234" i="2"/>
  <c r="P3234" i="2"/>
  <c r="AK3238" i="2"/>
  <c r="BC3238" i="2"/>
  <c r="P3238" i="2"/>
  <c r="AK3242" i="2"/>
  <c r="BC3242" i="2"/>
  <c r="P3242" i="2"/>
  <c r="AK3246" i="2"/>
  <c r="BC3246" i="2"/>
  <c r="P3246" i="2"/>
  <c r="AK3250" i="2"/>
  <c r="BC3250" i="2"/>
  <c r="P3250" i="2"/>
  <c r="AK3254" i="2"/>
  <c r="BC3254" i="2"/>
  <c r="P3254" i="2"/>
  <c r="AK3258" i="2"/>
  <c r="BC3258" i="2"/>
  <c r="P3258" i="2"/>
  <c r="AK3262" i="2"/>
  <c r="BC3262" i="2"/>
  <c r="P3262" i="2"/>
  <c r="AK3266" i="2"/>
  <c r="BC3266" i="2"/>
  <c r="P3266" i="2"/>
  <c r="AK3270" i="2"/>
  <c r="BC3270" i="2"/>
  <c r="P3270" i="2"/>
  <c r="AK3274" i="2"/>
  <c r="BC3274" i="2"/>
  <c r="P3274" i="2"/>
  <c r="AK3278" i="2"/>
  <c r="BC3278" i="2"/>
  <c r="P3278" i="2"/>
  <c r="AK3282" i="2"/>
  <c r="BC3282" i="2"/>
  <c r="P3282" i="2"/>
  <c r="AK3286" i="2"/>
  <c r="BC3286" i="2"/>
  <c r="P3286" i="2"/>
  <c r="AK3290" i="2"/>
  <c r="BC3290" i="2"/>
  <c r="P3290" i="2"/>
  <c r="AK3294" i="2"/>
  <c r="BC3294" i="2"/>
  <c r="P3294" i="2"/>
  <c r="AK3298" i="2"/>
  <c r="BC3298" i="2"/>
  <c r="P3298" i="2"/>
  <c r="AK3302" i="2"/>
  <c r="BC3302" i="2"/>
  <c r="P3302" i="2"/>
  <c r="AK3306" i="2"/>
  <c r="BC3306" i="2"/>
  <c r="P3306" i="2"/>
  <c r="AK3310" i="2"/>
  <c r="BC3310" i="2"/>
  <c r="P3310" i="2"/>
  <c r="AK3314" i="2"/>
  <c r="BC3314" i="2"/>
  <c r="P3314" i="2"/>
  <c r="AK3318" i="2"/>
  <c r="BC3318" i="2"/>
  <c r="P3318" i="2"/>
  <c r="AK3322" i="2"/>
  <c r="BC3322" i="2"/>
  <c r="P3322" i="2"/>
  <c r="AK3326" i="2"/>
  <c r="BC3326" i="2"/>
  <c r="P3326" i="2"/>
  <c r="AK3330" i="2"/>
  <c r="BC3330" i="2"/>
  <c r="P3330" i="2"/>
  <c r="AK3334" i="2"/>
  <c r="BC3334" i="2"/>
  <c r="P3334" i="2"/>
  <c r="AK3338" i="2"/>
  <c r="BC3338" i="2"/>
  <c r="P3338" i="2"/>
  <c r="AK3342" i="2"/>
  <c r="BC3342" i="2"/>
  <c r="P3342" i="2"/>
  <c r="AK3346" i="2"/>
  <c r="BC3346" i="2"/>
  <c r="P3346" i="2"/>
  <c r="AK3350" i="2"/>
  <c r="BC3350" i="2"/>
  <c r="P3350" i="2"/>
  <c r="AK3354" i="2"/>
  <c r="BC3354" i="2"/>
  <c r="P3354" i="2"/>
  <c r="AK3358" i="2"/>
  <c r="BC3358" i="2"/>
  <c r="P3358" i="2"/>
  <c r="AK3362" i="2"/>
  <c r="BC3362" i="2"/>
  <c r="P3362" i="2"/>
  <c r="AK3366" i="2"/>
  <c r="BC3366" i="2"/>
  <c r="P3366" i="2"/>
  <c r="AK3370" i="2"/>
  <c r="BC3370" i="2"/>
  <c r="P3370" i="2"/>
  <c r="AK3374" i="2"/>
  <c r="BC3374" i="2"/>
  <c r="P3374" i="2"/>
  <c r="AK3378" i="2"/>
  <c r="BC3378" i="2"/>
  <c r="P3378" i="2"/>
  <c r="AK3382" i="2"/>
  <c r="BC3382" i="2"/>
  <c r="P3382" i="2"/>
  <c r="AK3386" i="2"/>
  <c r="BC3386" i="2"/>
  <c r="P3386" i="2"/>
  <c r="AK3390" i="2"/>
  <c r="BC3390" i="2"/>
  <c r="P3390" i="2"/>
  <c r="AK3394" i="2"/>
  <c r="BC3394" i="2"/>
  <c r="P3394" i="2"/>
  <c r="AK3398" i="2"/>
  <c r="BC3398" i="2"/>
  <c r="P3398" i="2"/>
  <c r="AK3402" i="2"/>
  <c r="BC3402" i="2"/>
  <c r="P3402" i="2"/>
  <c r="AK3406" i="2"/>
  <c r="BC3406" i="2"/>
  <c r="P3406" i="2"/>
  <c r="AK3410" i="2"/>
  <c r="BC3410" i="2"/>
  <c r="P3410" i="2"/>
  <c r="AK3414" i="2"/>
  <c r="BC3414" i="2"/>
  <c r="P3414" i="2"/>
  <c r="AK3418" i="2"/>
  <c r="BC3418" i="2"/>
  <c r="P3418" i="2"/>
  <c r="AK3422" i="2"/>
  <c r="BC3422" i="2"/>
  <c r="P3422" i="2"/>
  <c r="AK3426" i="2"/>
  <c r="BC3426" i="2"/>
  <c r="P3426" i="2"/>
  <c r="AK3430" i="2"/>
  <c r="BC3430" i="2"/>
  <c r="P3430" i="2"/>
  <c r="AK3434" i="2"/>
  <c r="BC3434" i="2"/>
  <c r="P3434" i="2"/>
  <c r="AK3438" i="2"/>
  <c r="BC3438" i="2"/>
  <c r="P3438" i="2"/>
  <c r="AK3442" i="2"/>
  <c r="BC3442" i="2"/>
  <c r="P3442" i="2"/>
  <c r="AK3446" i="2"/>
  <c r="BC3446" i="2"/>
  <c r="P3446" i="2"/>
  <c r="AK3450" i="2"/>
  <c r="BC3450" i="2"/>
  <c r="P3450" i="2"/>
  <c r="AK3454" i="2"/>
  <c r="BC3454" i="2"/>
  <c r="P3454" i="2"/>
  <c r="AK3458" i="2"/>
  <c r="BC3458" i="2"/>
  <c r="P3458" i="2"/>
  <c r="AK3462" i="2"/>
  <c r="BC3462" i="2"/>
  <c r="P3462" i="2"/>
  <c r="AK3466" i="2"/>
  <c r="BC3466" i="2"/>
  <c r="P3466" i="2"/>
  <c r="AK3470" i="2"/>
  <c r="BC3470" i="2"/>
  <c r="P3470" i="2"/>
  <c r="AK3474" i="2"/>
  <c r="BC3474" i="2"/>
  <c r="P3474" i="2"/>
  <c r="AK3478" i="2"/>
  <c r="BC3478" i="2"/>
  <c r="P3478" i="2"/>
  <c r="AK3482" i="2"/>
  <c r="BC3482" i="2"/>
  <c r="P3482" i="2"/>
  <c r="AK3486" i="2"/>
  <c r="BC3486" i="2"/>
  <c r="P3486" i="2"/>
  <c r="AK3490" i="2"/>
  <c r="BC3490" i="2"/>
  <c r="P3490" i="2"/>
  <c r="AK3494" i="2"/>
  <c r="BC3494" i="2"/>
  <c r="P3494" i="2"/>
  <c r="AK3498" i="2"/>
  <c r="BC3498" i="2"/>
  <c r="P3498" i="2"/>
  <c r="AK3502" i="2"/>
  <c r="BC3502" i="2"/>
  <c r="P3502" i="2"/>
  <c r="AK3506" i="2"/>
  <c r="BC3506" i="2"/>
  <c r="P3506" i="2"/>
  <c r="AK3510" i="2"/>
  <c r="BC3510" i="2"/>
  <c r="P3510" i="2"/>
  <c r="AK3514" i="2"/>
  <c r="BC3514" i="2"/>
  <c r="P3514" i="2"/>
  <c r="AK3518" i="2"/>
  <c r="BC3518" i="2"/>
  <c r="P3518" i="2"/>
  <c r="AK3522" i="2"/>
  <c r="BC3522" i="2"/>
  <c r="P3522" i="2"/>
  <c r="AK3526" i="2"/>
  <c r="BC3526" i="2"/>
  <c r="P3526" i="2"/>
  <c r="AK3530" i="2"/>
  <c r="BC3530" i="2"/>
  <c r="P3530" i="2"/>
  <c r="AK3534" i="2"/>
  <c r="BC3534" i="2"/>
  <c r="P3534" i="2"/>
  <c r="AK3538" i="2"/>
  <c r="BC3538" i="2"/>
  <c r="P3538" i="2"/>
  <c r="AK3542" i="2"/>
  <c r="BC3542" i="2"/>
  <c r="P3542" i="2"/>
  <c r="AK3546" i="2"/>
  <c r="BC3546" i="2"/>
  <c r="P3546" i="2"/>
  <c r="AK3550" i="2"/>
  <c r="BC3550" i="2"/>
  <c r="P3550" i="2"/>
  <c r="AK3554" i="2"/>
  <c r="BC3554" i="2"/>
  <c r="P3554" i="2"/>
  <c r="AK3558" i="2"/>
  <c r="BC3558" i="2"/>
  <c r="P3558" i="2"/>
  <c r="AK3562" i="2"/>
  <c r="BC3562" i="2"/>
  <c r="P3562" i="2"/>
  <c r="AK3566" i="2"/>
  <c r="BC3566" i="2"/>
  <c r="P3566" i="2"/>
  <c r="AK3570" i="2"/>
  <c r="BC3570" i="2"/>
  <c r="P3570" i="2"/>
  <c r="AK3574" i="2"/>
  <c r="BC3574" i="2"/>
  <c r="P3574" i="2"/>
  <c r="AK3578" i="2"/>
  <c r="BC3578" i="2"/>
  <c r="P3578" i="2"/>
  <c r="AK3582" i="2"/>
  <c r="BC3582" i="2"/>
  <c r="P3582" i="2"/>
  <c r="AK3586" i="2"/>
  <c r="BC3586" i="2"/>
  <c r="P3586" i="2"/>
  <c r="AK3590" i="2"/>
  <c r="BC3590" i="2"/>
  <c r="P3590" i="2"/>
  <c r="AK3594" i="2"/>
  <c r="BC3594" i="2"/>
  <c r="P3594" i="2"/>
  <c r="AK3598" i="2"/>
  <c r="BC3598" i="2"/>
  <c r="P3598" i="2"/>
  <c r="AK3602" i="2"/>
  <c r="BC3602" i="2"/>
  <c r="P3602" i="2"/>
  <c r="AK3606" i="2"/>
  <c r="BC3606" i="2"/>
  <c r="P3606" i="2"/>
  <c r="AK3610" i="2"/>
  <c r="BC3610" i="2"/>
  <c r="P3610" i="2"/>
  <c r="AK3614" i="2"/>
  <c r="BC3614" i="2"/>
  <c r="P3614" i="2"/>
  <c r="AK3618" i="2"/>
  <c r="BC3618" i="2"/>
  <c r="P3618" i="2"/>
  <c r="AK3622" i="2"/>
  <c r="BC3622" i="2"/>
  <c r="P3622" i="2"/>
  <c r="AK3626" i="2"/>
  <c r="BC3626" i="2"/>
  <c r="P3626" i="2"/>
  <c r="AK3630" i="2"/>
  <c r="BC3630" i="2"/>
  <c r="P3630" i="2"/>
  <c r="AK3634" i="2"/>
  <c r="BC3634" i="2"/>
  <c r="P3634" i="2"/>
  <c r="AK3638" i="2"/>
  <c r="BC3638" i="2"/>
  <c r="P3638" i="2"/>
  <c r="AK3642" i="2"/>
  <c r="BC3642" i="2"/>
  <c r="P3642" i="2"/>
  <c r="AK3646" i="2"/>
  <c r="BC3646" i="2"/>
  <c r="P3646" i="2"/>
  <c r="AK3650" i="2"/>
  <c r="BC3650" i="2"/>
  <c r="P3650" i="2"/>
  <c r="AK3654" i="2"/>
  <c r="BC3654" i="2"/>
  <c r="P3654" i="2"/>
  <c r="AK3658" i="2"/>
  <c r="BC3658" i="2"/>
  <c r="P3658" i="2"/>
  <c r="AK3662" i="2"/>
  <c r="BC3662" i="2"/>
  <c r="P3662" i="2"/>
  <c r="AK3666" i="2"/>
  <c r="BC3666" i="2"/>
  <c r="P3666" i="2"/>
  <c r="AK3670" i="2"/>
  <c r="BC3670" i="2"/>
  <c r="P3670" i="2"/>
  <c r="AK3674" i="2"/>
  <c r="BC3674" i="2"/>
  <c r="P3674" i="2"/>
  <c r="AK3678" i="2"/>
  <c r="BC3678" i="2"/>
  <c r="P3678" i="2"/>
  <c r="AK3682" i="2"/>
  <c r="BC3682" i="2"/>
  <c r="P3682" i="2"/>
  <c r="AK3686" i="2"/>
  <c r="BC3686" i="2"/>
  <c r="P3686" i="2"/>
  <c r="AK3690" i="2"/>
  <c r="BC3690" i="2"/>
  <c r="P3690" i="2"/>
  <c r="AK3694" i="2"/>
  <c r="BC3694" i="2"/>
  <c r="P3694" i="2"/>
  <c r="AK3698" i="2"/>
  <c r="BC3698" i="2"/>
  <c r="P3698" i="2"/>
  <c r="AK3702" i="2"/>
  <c r="BC3702" i="2"/>
  <c r="P3702" i="2"/>
  <c r="AK3706" i="2"/>
  <c r="BC3706" i="2"/>
  <c r="P3706" i="2"/>
  <c r="AK3710" i="2"/>
  <c r="BC3710" i="2"/>
  <c r="P3710" i="2"/>
  <c r="AK3714" i="2"/>
  <c r="BC3714" i="2"/>
  <c r="P3714" i="2"/>
  <c r="AK3718" i="2"/>
  <c r="BC3718" i="2"/>
  <c r="P3718" i="2"/>
  <c r="AK3722" i="2"/>
  <c r="BC3722" i="2"/>
  <c r="P3722" i="2"/>
  <c r="AK3726" i="2"/>
  <c r="BC3726" i="2"/>
  <c r="P3726" i="2"/>
  <c r="AK3730" i="2"/>
  <c r="BC3730" i="2"/>
  <c r="P3730" i="2"/>
  <c r="AK3734" i="2"/>
  <c r="BC3734" i="2"/>
  <c r="P3734" i="2"/>
  <c r="AK3738" i="2"/>
  <c r="BC3738" i="2"/>
  <c r="P3738" i="2"/>
  <c r="AK3742" i="2"/>
  <c r="BC3742" i="2"/>
  <c r="P3742" i="2"/>
  <c r="AK3746" i="2"/>
  <c r="BC3746" i="2"/>
  <c r="P3746" i="2"/>
  <c r="AK3750" i="2"/>
  <c r="BC3750" i="2"/>
  <c r="P3750" i="2"/>
  <c r="AK3754" i="2"/>
  <c r="BC3754" i="2"/>
  <c r="P3754" i="2"/>
  <c r="AK3758" i="2"/>
  <c r="BC3758" i="2"/>
  <c r="P3758" i="2"/>
  <c r="AK3762" i="2"/>
  <c r="BC3762" i="2"/>
  <c r="P3762" i="2"/>
  <c r="AK3766" i="2"/>
  <c r="BC3766" i="2"/>
  <c r="P3766" i="2"/>
  <c r="AK3770" i="2"/>
  <c r="BC3770" i="2"/>
  <c r="P3770" i="2"/>
  <c r="AK3774" i="2"/>
  <c r="BC3774" i="2"/>
  <c r="P3774" i="2"/>
  <c r="AK3778" i="2"/>
  <c r="BC3778" i="2"/>
  <c r="P3778" i="2"/>
  <c r="AK3782" i="2"/>
  <c r="BC3782" i="2"/>
  <c r="P3782" i="2"/>
  <c r="AK3786" i="2"/>
  <c r="BC3786" i="2"/>
  <c r="P3786" i="2"/>
  <c r="AK3790" i="2"/>
  <c r="BC3790" i="2"/>
  <c r="P3790" i="2"/>
  <c r="AK3794" i="2"/>
  <c r="BC3794" i="2"/>
  <c r="P3794" i="2"/>
  <c r="AK3798" i="2"/>
  <c r="BC3798" i="2"/>
  <c r="P3798" i="2"/>
  <c r="AK3802" i="2"/>
  <c r="BC3802" i="2"/>
  <c r="P3802" i="2"/>
  <c r="AK3806" i="2"/>
  <c r="BC3806" i="2"/>
  <c r="P3806" i="2"/>
  <c r="AK3810" i="2"/>
  <c r="BC3810" i="2"/>
  <c r="P3810" i="2"/>
  <c r="AK3814" i="2"/>
  <c r="BC3814" i="2"/>
  <c r="P3814" i="2"/>
  <c r="AK3818" i="2"/>
  <c r="BC3818" i="2"/>
  <c r="P3818" i="2"/>
  <c r="AK3822" i="2"/>
  <c r="BC3822" i="2"/>
  <c r="P3822" i="2"/>
  <c r="AK3826" i="2"/>
  <c r="BC3826" i="2"/>
  <c r="P3826" i="2"/>
  <c r="AK3830" i="2"/>
  <c r="BC3830" i="2"/>
  <c r="P3830" i="2"/>
  <c r="AK3834" i="2"/>
  <c r="BC3834" i="2"/>
  <c r="P3834" i="2"/>
  <c r="AK3838" i="2"/>
  <c r="BC3838" i="2"/>
  <c r="P3838" i="2"/>
  <c r="AK3842" i="2"/>
  <c r="BC3842" i="2"/>
  <c r="P3842" i="2"/>
  <c r="AK3846" i="2"/>
  <c r="BC3846" i="2"/>
  <c r="P3846" i="2"/>
  <c r="AK3850" i="2"/>
  <c r="BC3850" i="2"/>
  <c r="P3850" i="2"/>
  <c r="AK3854" i="2"/>
  <c r="BC3854" i="2"/>
  <c r="P3854" i="2"/>
  <c r="AK3858" i="2"/>
  <c r="BC3858" i="2"/>
  <c r="P3858" i="2"/>
  <c r="AK3862" i="2"/>
  <c r="BC3862" i="2"/>
  <c r="P3862" i="2"/>
  <c r="AK3866" i="2"/>
  <c r="BC3866" i="2"/>
  <c r="P3866" i="2"/>
  <c r="AK3870" i="2"/>
  <c r="BC3870" i="2"/>
  <c r="P3870" i="2"/>
  <c r="AK3874" i="2"/>
  <c r="BC3874" i="2"/>
  <c r="P3874" i="2"/>
  <c r="AK3878" i="2"/>
  <c r="BC3878" i="2"/>
  <c r="P3878" i="2"/>
  <c r="AK3882" i="2"/>
  <c r="BC3882" i="2"/>
  <c r="P3882" i="2"/>
  <c r="AK3886" i="2"/>
  <c r="BC3886" i="2"/>
  <c r="P3886" i="2"/>
  <c r="AK3890" i="2"/>
  <c r="BC3890" i="2"/>
  <c r="P3890" i="2"/>
  <c r="AK3894" i="2"/>
  <c r="BC3894" i="2"/>
  <c r="P3894" i="2"/>
  <c r="AK3898" i="2"/>
  <c r="BC3898" i="2"/>
  <c r="P3898" i="2"/>
  <c r="AK3902" i="2"/>
  <c r="BC3902" i="2"/>
  <c r="P3902" i="2"/>
  <c r="AK3906" i="2"/>
  <c r="BC3906" i="2"/>
  <c r="P3906" i="2"/>
  <c r="AK3910" i="2"/>
  <c r="BC3910" i="2"/>
  <c r="P3910" i="2"/>
  <c r="AK3914" i="2"/>
  <c r="BC3914" i="2"/>
  <c r="P3914" i="2"/>
  <c r="AK3918" i="2"/>
  <c r="BC3918" i="2"/>
  <c r="P3918" i="2"/>
  <c r="AK3922" i="2"/>
  <c r="BC3922" i="2"/>
  <c r="P3922" i="2"/>
  <c r="AK3926" i="2"/>
  <c r="BC3926" i="2"/>
  <c r="P3926" i="2"/>
  <c r="AK3930" i="2"/>
  <c r="BC3930" i="2"/>
  <c r="P3930" i="2"/>
  <c r="AK3934" i="2"/>
  <c r="BC3934" i="2"/>
  <c r="P3934" i="2"/>
  <c r="AK3938" i="2"/>
  <c r="BC3938" i="2"/>
  <c r="P3938" i="2"/>
  <c r="AK3942" i="2"/>
  <c r="BC3942" i="2"/>
  <c r="P3942" i="2"/>
  <c r="AK3946" i="2"/>
  <c r="BC3946" i="2"/>
  <c r="P3946" i="2"/>
  <c r="AK3950" i="2"/>
  <c r="BC3950" i="2"/>
  <c r="P3950" i="2"/>
  <c r="AK3954" i="2"/>
  <c r="BC3954" i="2"/>
  <c r="P3954" i="2"/>
  <c r="AK3958" i="2"/>
  <c r="BC3958" i="2"/>
  <c r="P3958" i="2"/>
  <c r="AK3962" i="2"/>
  <c r="BC3962" i="2"/>
  <c r="P3962" i="2"/>
  <c r="AK3966" i="2"/>
  <c r="BC3966" i="2"/>
  <c r="P3966" i="2"/>
  <c r="AK3970" i="2"/>
  <c r="BC3970" i="2"/>
  <c r="P3970" i="2"/>
  <c r="AK3974" i="2"/>
  <c r="BC3974" i="2"/>
  <c r="P3974" i="2"/>
  <c r="AK3978" i="2"/>
  <c r="BC3978" i="2"/>
  <c r="P3978" i="2"/>
  <c r="AK3982" i="2"/>
  <c r="BC3982" i="2"/>
  <c r="P3982" i="2"/>
  <c r="AK3986" i="2"/>
  <c r="BC3986" i="2"/>
  <c r="P3986" i="2"/>
  <c r="AK3990" i="2"/>
  <c r="BC3990" i="2"/>
  <c r="P3990" i="2"/>
  <c r="AK3994" i="2"/>
  <c r="BC3994" i="2"/>
  <c r="P3994" i="2"/>
  <c r="AK3998" i="2"/>
  <c r="BC3998" i="2"/>
  <c r="P3998" i="2"/>
  <c r="AK4002" i="2"/>
  <c r="BC4002" i="2"/>
  <c r="P4002" i="2"/>
  <c r="AK4006" i="2"/>
  <c r="BC4006" i="2"/>
  <c r="P4006" i="2"/>
  <c r="AK4010" i="2"/>
  <c r="BC4010" i="2"/>
  <c r="P4010" i="2"/>
  <c r="AK4014" i="2"/>
  <c r="BC4014" i="2"/>
  <c r="P4014" i="2"/>
  <c r="AK4018" i="2"/>
  <c r="BC4018" i="2"/>
  <c r="P4018" i="2"/>
  <c r="AK4022" i="2"/>
  <c r="BC4022" i="2"/>
  <c r="P4022" i="2"/>
  <c r="AK4026" i="2"/>
  <c r="BC4026" i="2"/>
  <c r="P4026" i="2"/>
  <c r="AK4030" i="2"/>
  <c r="BC4030" i="2"/>
  <c r="P4030" i="2"/>
  <c r="AK4034" i="2"/>
  <c r="BC4034" i="2"/>
  <c r="P4034" i="2"/>
  <c r="AK4038" i="2"/>
  <c r="BC4038" i="2"/>
  <c r="P4038" i="2"/>
  <c r="AK4042" i="2"/>
  <c r="BC4042" i="2"/>
  <c r="P4042" i="2"/>
  <c r="AK4046" i="2"/>
  <c r="BC4046" i="2"/>
  <c r="P4046" i="2"/>
  <c r="AK4050" i="2"/>
  <c r="BC4050" i="2"/>
  <c r="P4050" i="2"/>
  <c r="AK4054" i="2"/>
  <c r="BC4054" i="2"/>
  <c r="P4054" i="2"/>
  <c r="AK4058" i="2"/>
  <c r="BC4058" i="2"/>
  <c r="P4058" i="2"/>
  <c r="AK4062" i="2"/>
  <c r="BC4062" i="2"/>
  <c r="P4062" i="2"/>
  <c r="AK4066" i="2"/>
  <c r="BC4066" i="2"/>
  <c r="P4066" i="2"/>
  <c r="AK4070" i="2"/>
  <c r="BC4070" i="2"/>
  <c r="P4070" i="2"/>
  <c r="AK4074" i="2"/>
  <c r="BC4074" i="2"/>
  <c r="P4074" i="2"/>
  <c r="AK4078" i="2"/>
  <c r="BC4078" i="2"/>
  <c r="P4078" i="2"/>
  <c r="AK4082" i="2"/>
  <c r="BC4082" i="2"/>
  <c r="P4082" i="2"/>
  <c r="AK4086" i="2"/>
  <c r="BC4086" i="2"/>
  <c r="P4086" i="2"/>
  <c r="AK4090" i="2"/>
  <c r="BC4090" i="2"/>
  <c r="P4090" i="2"/>
  <c r="AK4094" i="2"/>
  <c r="BC4094" i="2"/>
  <c r="P4094" i="2"/>
  <c r="AK4098" i="2"/>
  <c r="BC4098" i="2"/>
  <c r="P4098" i="2"/>
  <c r="AK4102" i="2"/>
  <c r="BC4102" i="2"/>
  <c r="P4102" i="2"/>
  <c r="AK4106" i="2"/>
  <c r="BC4106" i="2"/>
  <c r="P4106" i="2"/>
  <c r="AK4110" i="2"/>
  <c r="BC4110" i="2"/>
  <c r="P4110" i="2"/>
  <c r="AK4114" i="2"/>
  <c r="BC4114" i="2"/>
  <c r="P4114" i="2"/>
  <c r="AK4118" i="2"/>
  <c r="BC4118" i="2"/>
  <c r="P4118" i="2"/>
  <c r="AK4122" i="2"/>
  <c r="BC4122" i="2"/>
  <c r="P4122" i="2"/>
  <c r="AK4126" i="2"/>
  <c r="BC4126" i="2"/>
  <c r="P4126" i="2"/>
  <c r="AK4130" i="2"/>
  <c r="BC4130" i="2"/>
  <c r="P4130" i="2"/>
  <c r="AK4134" i="2"/>
  <c r="BC4134" i="2"/>
  <c r="P4134" i="2"/>
  <c r="AK4138" i="2"/>
  <c r="BC4138" i="2"/>
  <c r="P4138" i="2"/>
  <c r="AK4142" i="2"/>
  <c r="BC4142" i="2"/>
  <c r="P4142" i="2"/>
  <c r="AK4146" i="2"/>
  <c r="BC4146" i="2"/>
  <c r="P4146" i="2"/>
  <c r="AK4150" i="2"/>
  <c r="BC4150" i="2"/>
  <c r="P4150" i="2"/>
  <c r="AK4154" i="2"/>
  <c r="BC4154" i="2"/>
  <c r="P4154" i="2"/>
  <c r="AK4158" i="2"/>
  <c r="BC4158" i="2"/>
  <c r="P4158" i="2"/>
  <c r="AK4162" i="2"/>
  <c r="BC4162" i="2"/>
  <c r="P4162" i="2"/>
  <c r="AK4166" i="2"/>
  <c r="BC4166" i="2"/>
  <c r="P4166" i="2"/>
  <c r="AK4170" i="2"/>
  <c r="BC4170" i="2"/>
  <c r="P4170" i="2"/>
  <c r="AK4174" i="2"/>
  <c r="BC4174" i="2"/>
  <c r="P4174" i="2"/>
  <c r="AK4178" i="2"/>
  <c r="BC4178" i="2"/>
  <c r="P4178" i="2"/>
  <c r="AK4182" i="2"/>
  <c r="BC4182" i="2"/>
  <c r="P4182" i="2"/>
  <c r="AK4186" i="2"/>
  <c r="BC4186" i="2"/>
  <c r="P4186" i="2"/>
  <c r="AK4190" i="2"/>
  <c r="BC4190" i="2"/>
  <c r="P4190" i="2"/>
  <c r="AK4194" i="2"/>
  <c r="BC4194" i="2"/>
  <c r="P4194" i="2"/>
  <c r="AK4198" i="2"/>
  <c r="BC4198" i="2"/>
  <c r="P4198" i="2"/>
  <c r="AK4202" i="2"/>
  <c r="BC4202" i="2"/>
  <c r="P4202" i="2"/>
  <c r="AK4206" i="2"/>
  <c r="BC4206" i="2"/>
  <c r="P4206" i="2"/>
  <c r="AK4210" i="2"/>
  <c r="BC4210" i="2"/>
  <c r="P4210" i="2"/>
  <c r="AK4214" i="2"/>
  <c r="BC4214" i="2"/>
  <c r="P4214" i="2"/>
  <c r="AK4218" i="2"/>
  <c r="BC4218" i="2"/>
  <c r="P4218" i="2"/>
  <c r="AK4222" i="2"/>
  <c r="BC4222" i="2"/>
  <c r="P4222" i="2"/>
  <c r="AK4226" i="2"/>
  <c r="BC4226" i="2"/>
  <c r="P4226" i="2"/>
  <c r="AK4230" i="2"/>
  <c r="BC4230" i="2"/>
  <c r="P4230" i="2"/>
  <c r="AK4234" i="2"/>
  <c r="BC4234" i="2"/>
  <c r="P4234" i="2"/>
  <c r="AK4238" i="2"/>
  <c r="BC4238" i="2"/>
  <c r="P4238" i="2"/>
  <c r="AK4242" i="2"/>
  <c r="BC4242" i="2"/>
  <c r="P4242" i="2"/>
  <c r="AK4246" i="2"/>
  <c r="BC4246" i="2"/>
  <c r="P4246" i="2"/>
  <c r="AK4250" i="2"/>
  <c r="BC4250" i="2"/>
  <c r="P4250" i="2"/>
  <c r="AK4254" i="2"/>
  <c r="BC4254" i="2"/>
  <c r="P4254" i="2"/>
  <c r="AK4258" i="2"/>
  <c r="BC4258" i="2"/>
  <c r="P4258" i="2"/>
  <c r="AK4262" i="2"/>
  <c r="BC4262" i="2"/>
  <c r="P4262" i="2"/>
  <c r="AK4266" i="2"/>
  <c r="BC4266" i="2"/>
  <c r="P4266" i="2"/>
  <c r="AK4270" i="2"/>
  <c r="BC4270" i="2"/>
  <c r="P4270" i="2"/>
  <c r="AK4274" i="2"/>
  <c r="BC4274" i="2"/>
  <c r="P4274" i="2"/>
  <c r="AK4278" i="2"/>
  <c r="BC4278" i="2"/>
  <c r="P4278" i="2"/>
  <c r="AK4282" i="2"/>
  <c r="BC4282" i="2"/>
  <c r="P4282" i="2"/>
  <c r="AK4286" i="2"/>
  <c r="BC4286" i="2"/>
  <c r="P4286" i="2"/>
  <c r="AK4290" i="2"/>
  <c r="BC4290" i="2"/>
  <c r="P4290" i="2"/>
  <c r="AK4294" i="2"/>
  <c r="BC4294" i="2"/>
  <c r="P4294" i="2"/>
  <c r="AK4298" i="2"/>
  <c r="BC4298" i="2"/>
  <c r="P4298" i="2"/>
  <c r="AK4302" i="2"/>
  <c r="BC4302" i="2"/>
  <c r="P4302" i="2"/>
  <c r="AK4306" i="2"/>
  <c r="BC4306" i="2"/>
  <c r="P4306" i="2"/>
  <c r="AK4310" i="2"/>
  <c r="BC4310" i="2"/>
  <c r="P4310" i="2"/>
  <c r="AK4314" i="2"/>
  <c r="BC4314" i="2"/>
  <c r="P4314" i="2"/>
  <c r="AK4318" i="2"/>
  <c r="BC4318" i="2"/>
  <c r="P4318" i="2"/>
  <c r="AK4322" i="2"/>
  <c r="BC4322" i="2"/>
  <c r="P4322" i="2"/>
  <c r="AK4326" i="2"/>
  <c r="BC4326" i="2"/>
  <c r="P4326" i="2"/>
  <c r="AK4330" i="2"/>
  <c r="BC4330" i="2"/>
  <c r="P4330" i="2"/>
  <c r="AK4334" i="2"/>
  <c r="BC4334" i="2"/>
  <c r="P4334" i="2"/>
  <c r="AK4338" i="2"/>
  <c r="BC4338" i="2"/>
  <c r="P4338" i="2"/>
  <c r="AK4342" i="2"/>
  <c r="BC4342" i="2"/>
  <c r="P4342" i="2"/>
  <c r="AK4346" i="2"/>
  <c r="BC4346" i="2"/>
  <c r="P4346" i="2"/>
  <c r="AK4350" i="2"/>
  <c r="BC4350" i="2"/>
  <c r="P4350" i="2"/>
  <c r="AK4354" i="2"/>
  <c r="BC4354" i="2"/>
  <c r="P4354" i="2"/>
  <c r="AK4358" i="2"/>
  <c r="BC4358" i="2"/>
  <c r="P4358" i="2"/>
  <c r="AK4362" i="2"/>
  <c r="BC4362" i="2"/>
  <c r="P4362" i="2"/>
  <c r="AK4366" i="2"/>
  <c r="BC4366" i="2"/>
  <c r="P4366" i="2"/>
  <c r="AK4370" i="2"/>
  <c r="BC4370" i="2"/>
  <c r="P4370" i="2"/>
  <c r="AK4374" i="2"/>
  <c r="BC4374" i="2"/>
  <c r="P4374" i="2"/>
  <c r="AK4378" i="2"/>
  <c r="BC4378" i="2"/>
  <c r="P4378" i="2"/>
  <c r="AK4382" i="2"/>
  <c r="BC4382" i="2"/>
  <c r="P4382" i="2"/>
  <c r="AK4386" i="2"/>
  <c r="BC4386" i="2"/>
  <c r="P4386" i="2"/>
  <c r="AK4390" i="2"/>
  <c r="BC4390" i="2"/>
  <c r="P4390" i="2"/>
  <c r="AK4394" i="2"/>
  <c r="BC4394" i="2"/>
  <c r="P4394" i="2"/>
  <c r="AK4398" i="2"/>
  <c r="BC4398" i="2"/>
  <c r="P4398" i="2"/>
  <c r="AK4402" i="2"/>
  <c r="BC4402" i="2"/>
  <c r="P4402" i="2"/>
  <c r="AK4406" i="2"/>
  <c r="BC4406" i="2"/>
  <c r="P4406" i="2"/>
  <c r="AK4410" i="2"/>
  <c r="BC4410" i="2"/>
  <c r="P4410" i="2"/>
  <c r="AK4414" i="2"/>
  <c r="BC4414" i="2"/>
  <c r="P4414" i="2"/>
  <c r="AK4418" i="2"/>
  <c r="BC4418" i="2"/>
  <c r="P4418" i="2"/>
  <c r="AK4422" i="2"/>
  <c r="BC4422" i="2"/>
  <c r="P4422" i="2"/>
  <c r="AK40" i="2"/>
  <c r="BC40" i="2"/>
  <c r="P40" i="2"/>
  <c r="AK56" i="2"/>
  <c r="BC56" i="2"/>
  <c r="P56" i="2"/>
  <c r="AK92" i="2"/>
  <c r="BC92" i="2"/>
  <c r="P92" i="2"/>
  <c r="AK148" i="2"/>
  <c r="BC148" i="2"/>
  <c r="P148" i="2"/>
  <c r="AK152" i="2"/>
  <c r="BC152" i="2"/>
  <c r="P152" i="2"/>
  <c r="AK156" i="2"/>
  <c r="BC156" i="2"/>
  <c r="P156" i="2"/>
  <c r="AK160" i="2"/>
  <c r="BC160" i="2"/>
  <c r="P160" i="2"/>
  <c r="AK164" i="2"/>
  <c r="BC164" i="2"/>
  <c r="P164" i="2"/>
  <c r="AK184" i="2"/>
  <c r="BC184" i="2"/>
  <c r="P184" i="2"/>
  <c r="AK188" i="2"/>
  <c r="BC188" i="2"/>
  <c r="P188" i="2"/>
  <c r="AK192" i="2"/>
  <c r="BC192" i="2"/>
  <c r="P192" i="2"/>
  <c r="AK220" i="2"/>
  <c r="BC220" i="2"/>
  <c r="P220" i="2"/>
  <c r="AK244" i="2"/>
  <c r="BC244" i="2"/>
  <c r="P244" i="2"/>
  <c r="AK248" i="2"/>
  <c r="BC248" i="2"/>
  <c r="P248" i="2"/>
  <c r="AK252" i="2"/>
  <c r="BC252" i="2"/>
  <c r="P252" i="2"/>
  <c r="AK296" i="2"/>
  <c r="BC296" i="2"/>
  <c r="P296" i="2"/>
  <c r="AK324" i="2"/>
  <c r="BC324" i="2"/>
  <c r="P324" i="2"/>
  <c r="AK360" i="2"/>
  <c r="BC360" i="2"/>
  <c r="P360" i="2"/>
  <c r="AK384" i="2"/>
  <c r="BC384" i="2"/>
  <c r="P384" i="2"/>
  <c r="AK388" i="2"/>
  <c r="BC388" i="2"/>
  <c r="P388" i="2"/>
  <c r="AK392" i="2"/>
  <c r="BC392" i="2"/>
  <c r="P392" i="2"/>
  <c r="AK408" i="2"/>
  <c r="BC408" i="2"/>
  <c r="P408" i="2"/>
  <c r="AK432" i="2"/>
  <c r="BC432" i="2"/>
  <c r="P432" i="2"/>
  <c r="AK456" i="2"/>
  <c r="BC456" i="2"/>
  <c r="P456" i="2"/>
  <c r="AK488" i="2"/>
  <c r="BC488" i="2"/>
  <c r="P488" i="2"/>
  <c r="AK492" i="2"/>
  <c r="BC492" i="2"/>
  <c r="P492" i="2"/>
  <c r="AK504" i="2"/>
  <c r="BC504" i="2"/>
  <c r="P504" i="2"/>
  <c r="AK540" i="2"/>
  <c r="BC540" i="2"/>
  <c r="P540" i="2"/>
  <c r="AK544" i="2"/>
  <c r="BC544" i="2"/>
  <c r="P544" i="2"/>
  <c r="AK552" i="2"/>
  <c r="BC552" i="2"/>
  <c r="P552" i="2"/>
  <c r="AK580" i="2"/>
  <c r="BC580" i="2"/>
  <c r="P580" i="2"/>
  <c r="AK596" i="2"/>
  <c r="BC596" i="2"/>
  <c r="P596" i="2"/>
  <c r="AK624" i="2"/>
  <c r="BC624" i="2"/>
  <c r="P624" i="2"/>
  <c r="AK696" i="2"/>
  <c r="BC696" i="2"/>
  <c r="P696" i="2"/>
  <c r="AK720" i="2"/>
  <c r="BC720" i="2"/>
  <c r="P720" i="2"/>
  <c r="AK736" i="2"/>
  <c r="BC736" i="2"/>
  <c r="P736" i="2"/>
  <c r="AK768" i="2"/>
  <c r="BC768" i="2"/>
  <c r="P768" i="2"/>
  <c r="AK800" i="2"/>
  <c r="BC800" i="2"/>
  <c r="P800" i="2"/>
  <c r="AK816" i="2"/>
  <c r="BC816" i="2"/>
  <c r="P816" i="2"/>
  <c r="AK836" i="2"/>
  <c r="BC836" i="2"/>
  <c r="P836" i="2"/>
  <c r="AK868" i="2"/>
  <c r="BC868" i="2"/>
  <c r="P868" i="2"/>
  <c r="AK900" i="2"/>
  <c r="BC900" i="2"/>
  <c r="P900" i="2"/>
  <c r="AK920" i="2"/>
  <c r="BC920" i="2"/>
  <c r="P920" i="2"/>
  <c r="AK980" i="2"/>
  <c r="BC980" i="2"/>
  <c r="P980" i="2"/>
  <c r="AK992" i="2"/>
  <c r="BC992" i="2"/>
  <c r="P992" i="2"/>
  <c r="AK1008" i="2"/>
  <c r="BC1008" i="2"/>
  <c r="P1008" i="2"/>
  <c r="AK1028" i="2"/>
  <c r="BC1028" i="2"/>
  <c r="P1028" i="2"/>
  <c r="AK1044" i="2"/>
  <c r="BC1044" i="2"/>
  <c r="P1044" i="2"/>
  <c r="AK1048" i="2"/>
  <c r="BC1048" i="2"/>
  <c r="P1048" i="2"/>
  <c r="AK1052" i="2"/>
  <c r="BC1052" i="2"/>
  <c r="P1052" i="2"/>
  <c r="AK1076" i="2"/>
  <c r="BC1076" i="2"/>
  <c r="P1076" i="2"/>
  <c r="AK1112" i="2"/>
  <c r="BC1112" i="2"/>
  <c r="P1112" i="2"/>
  <c r="AK1124" i="2"/>
  <c r="BC1124" i="2"/>
  <c r="P1124" i="2"/>
  <c r="AK1152" i="2"/>
  <c r="BC1152" i="2"/>
  <c r="P1152" i="2"/>
  <c r="AK1188" i="2"/>
  <c r="BC1188" i="2"/>
  <c r="P1188" i="2"/>
  <c r="AK1204" i="2"/>
  <c r="BC1204" i="2"/>
  <c r="P1204" i="2"/>
  <c r="AK1232" i="2"/>
  <c r="BC1232" i="2"/>
  <c r="P1232" i="2"/>
  <c r="AK1244" i="2"/>
  <c r="BC1244" i="2"/>
  <c r="P1244" i="2"/>
  <c r="AK1248" i="2"/>
  <c r="BC1248" i="2"/>
  <c r="P1248" i="2"/>
  <c r="AK1252" i="2"/>
  <c r="BC1252" i="2"/>
  <c r="P1252" i="2"/>
  <c r="AK1268" i="2"/>
  <c r="BC1268" i="2"/>
  <c r="P1268" i="2"/>
  <c r="AK1308" i="2"/>
  <c r="BC1308" i="2"/>
  <c r="P1308" i="2"/>
  <c r="AK1332" i="2"/>
  <c r="BC1332" i="2"/>
  <c r="P1332" i="2"/>
  <c r="AK1352" i="2"/>
  <c r="BC1352" i="2"/>
  <c r="P1352" i="2"/>
  <c r="AK1376" i="2"/>
  <c r="BC1376" i="2"/>
  <c r="P1376" i="2"/>
  <c r="AK1412" i="2"/>
  <c r="BC1412" i="2"/>
  <c r="P1412" i="2"/>
  <c r="AK1436" i="2"/>
  <c r="BC1436" i="2"/>
  <c r="P1436" i="2"/>
  <c r="AK1452" i="2"/>
  <c r="BC1452" i="2"/>
  <c r="P1452" i="2"/>
  <c r="AK1488" i="2"/>
  <c r="BC1488" i="2"/>
  <c r="P1488" i="2"/>
  <c r="AK1492" i="2"/>
  <c r="BC1492" i="2"/>
  <c r="P1492" i="2"/>
  <c r="AK1496" i="2"/>
  <c r="BC1496" i="2"/>
  <c r="P1496" i="2"/>
  <c r="AK1520" i="2"/>
  <c r="BC1520" i="2"/>
  <c r="P1520" i="2"/>
  <c r="AK1564" i="2"/>
  <c r="BC1564" i="2"/>
  <c r="P1564" i="2"/>
  <c r="AK1596" i="2"/>
  <c r="BC1596" i="2"/>
  <c r="P1596" i="2"/>
  <c r="AK1624" i="2"/>
  <c r="BC1624" i="2"/>
  <c r="P1624" i="2"/>
  <c r="AK1652" i="2"/>
  <c r="BC1652" i="2"/>
  <c r="P1652" i="2"/>
  <c r="AK1688" i="2"/>
  <c r="BC1688" i="2"/>
  <c r="P1688" i="2"/>
  <c r="AK1736" i="2"/>
  <c r="BC1736" i="2"/>
  <c r="P1736" i="2"/>
  <c r="AK1752" i="2"/>
  <c r="BC1752" i="2"/>
  <c r="P1752" i="2"/>
  <c r="AK1756" i="2"/>
  <c r="BC1756" i="2"/>
  <c r="P1756" i="2"/>
  <c r="AK1764" i="2"/>
  <c r="BC1764" i="2"/>
  <c r="P1764" i="2"/>
  <c r="AK1776" i="2"/>
  <c r="BC1776" i="2"/>
  <c r="P1776" i="2"/>
  <c r="AK1820" i="2"/>
  <c r="BC1820" i="2"/>
  <c r="P1820" i="2"/>
  <c r="AK1904" i="2"/>
  <c r="BC1904" i="2"/>
  <c r="P1904" i="2"/>
  <c r="AK1944" i="2"/>
  <c r="BC1944" i="2"/>
  <c r="P1944" i="2"/>
  <c r="AK1984" i="2"/>
  <c r="BC1984" i="2"/>
  <c r="P1984" i="2"/>
  <c r="AK2016" i="2"/>
  <c r="BC2016" i="2"/>
  <c r="P2016" i="2"/>
  <c r="AK2044" i="2"/>
  <c r="BC2044" i="2"/>
  <c r="P2044" i="2"/>
  <c r="AK2084" i="2"/>
  <c r="BC2084" i="2"/>
  <c r="P2084" i="2"/>
  <c r="AK2104" i="2"/>
  <c r="BC2104" i="2"/>
  <c r="P2104" i="2"/>
  <c r="AK2136" i="2"/>
  <c r="BC2136" i="2"/>
  <c r="P2136" i="2"/>
  <c r="AK2180" i="2"/>
  <c r="BC2180" i="2"/>
  <c r="P2180" i="2"/>
  <c r="AK2216" i="2"/>
  <c r="BC2216" i="2"/>
  <c r="P2216" i="2"/>
  <c r="AK2220" i="2"/>
  <c r="BC2220" i="2"/>
  <c r="P2220" i="2"/>
  <c r="AK2224" i="2"/>
  <c r="BC2224" i="2"/>
  <c r="P2224" i="2"/>
  <c r="AK2276" i="2"/>
  <c r="BC2276" i="2"/>
  <c r="P2276" i="2"/>
  <c r="AK2292" i="2"/>
  <c r="BC2292" i="2"/>
  <c r="P2292" i="2"/>
  <c r="AK2324" i="2"/>
  <c r="BC2324" i="2"/>
  <c r="P2324" i="2"/>
  <c r="AK2344" i="2"/>
  <c r="BC2344" i="2"/>
  <c r="P2344" i="2"/>
  <c r="AK2380" i="2"/>
  <c r="BC2380" i="2"/>
  <c r="P2380" i="2"/>
  <c r="AK2404" i="2"/>
  <c r="BC2404" i="2"/>
  <c r="P2404" i="2"/>
  <c r="AK2420" i="2"/>
  <c r="BC2420" i="2"/>
  <c r="P2420" i="2"/>
  <c r="AK2440" i="2"/>
  <c r="BC2440" i="2"/>
  <c r="P2440" i="2"/>
  <c r="AK2480" i="2"/>
  <c r="BC2480" i="2"/>
  <c r="P2480" i="2"/>
  <c r="AK2520" i="2"/>
  <c r="BC2520" i="2"/>
  <c r="P2520" i="2"/>
  <c r="AK2536" i="2"/>
  <c r="BC2536" i="2"/>
  <c r="P2536" i="2"/>
  <c r="AK2548" i="2"/>
  <c r="BC2548" i="2"/>
  <c r="P2548" i="2"/>
  <c r="AK2564" i="2"/>
  <c r="BC2564" i="2"/>
  <c r="P2564" i="2"/>
  <c r="AK2584" i="2"/>
  <c r="BC2584" i="2"/>
  <c r="P2584" i="2"/>
  <c r="AK2632" i="2"/>
  <c r="BC2632" i="2"/>
  <c r="P2632" i="2"/>
  <c r="AK2644" i="2"/>
  <c r="BC2644" i="2"/>
  <c r="P2644" i="2"/>
  <c r="AK2660" i="2"/>
  <c r="BC2660" i="2"/>
  <c r="P2660" i="2"/>
  <c r="AK2688" i="2"/>
  <c r="BC2688" i="2"/>
  <c r="P2688" i="2"/>
  <c r="AK2704" i="2"/>
  <c r="BC2704" i="2"/>
  <c r="P2704" i="2"/>
  <c r="AK2728" i="2"/>
  <c r="BC2728" i="2"/>
  <c r="P2728" i="2"/>
  <c r="AK2748" i="2"/>
  <c r="BC2748" i="2"/>
  <c r="P2748" i="2"/>
  <c r="AK2764" i="2"/>
  <c r="BC2764" i="2"/>
  <c r="P2764" i="2"/>
  <c r="AK22" i="2"/>
  <c r="BC22" i="2"/>
  <c r="P22" i="2"/>
  <c r="AK30" i="2"/>
  <c r="BC30" i="2"/>
  <c r="P30" i="2"/>
  <c r="AK34" i="2"/>
  <c r="BC34" i="2"/>
  <c r="P34" i="2"/>
  <c r="AK42" i="2"/>
  <c r="BC42" i="2"/>
  <c r="P42" i="2"/>
  <c r="AK46" i="2"/>
  <c r="BC46" i="2"/>
  <c r="P46" i="2"/>
  <c r="AK58" i="2"/>
  <c r="BC58" i="2"/>
  <c r="P58" i="2"/>
  <c r="AK66" i="2"/>
  <c r="BC66" i="2"/>
  <c r="P66" i="2"/>
  <c r="AK74" i="2"/>
  <c r="BC74" i="2"/>
  <c r="P74" i="2"/>
  <c r="AK82" i="2"/>
  <c r="BC82" i="2"/>
  <c r="P82" i="2"/>
  <c r="AK94" i="2"/>
  <c r="BC94" i="2"/>
  <c r="P94" i="2"/>
  <c r="AK102" i="2"/>
  <c r="BC102" i="2"/>
  <c r="P102" i="2"/>
  <c r="AK110" i="2"/>
  <c r="BC110" i="2"/>
  <c r="P110" i="2"/>
  <c r="AK118" i="2"/>
  <c r="BC118" i="2"/>
  <c r="P118" i="2"/>
  <c r="AK126" i="2"/>
  <c r="BC126" i="2"/>
  <c r="P126" i="2"/>
  <c r="AK130" i="2"/>
  <c r="BC130" i="2"/>
  <c r="P130" i="2"/>
  <c r="AK138" i="2"/>
  <c r="P138" i="2"/>
  <c r="BC138" i="2"/>
  <c r="AK146" i="2"/>
  <c r="BC146" i="2"/>
  <c r="P146" i="2"/>
  <c r="AK154" i="2"/>
  <c r="BC154" i="2"/>
  <c r="P154" i="2"/>
  <c r="AK162" i="2"/>
  <c r="BC162" i="2"/>
  <c r="P162" i="2"/>
  <c r="AK166" i="2"/>
  <c r="BC166" i="2"/>
  <c r="P166" i="2"/>
  <c r="AK174" i="2"/>
  <c r="BC174" i="2"/>
  <c r="P174" i="2"/>
  <c r="AK182" i="2"/>
  <c r="BC182" i="2"/>
  <c r="P182" i="2"/>
  <c r="AK190" i="2"/>
  <c r="BC190" i="2"/>
  <c r="P190" i="2"/>
  <c r="AK198" i="2"/>
  <c r="BC198" i="2"/>
  <c r="P198" i="2"/>
  <c r="AK202" i="2"/>
  <c r="BC202" i="2"/>
  <c r="P202" i="2"/>
  <c r="AK210" i="2"/>
  <c r="BC210" i="2"/>
  <c r="P210" i="2"/>
  <c r="AK218" i="2"/>
  <c r="BC218" i="2"/>
  <c r="P218" i="2"/>
  <c r="AK226" i="2"/>
  <c r="BC226" i="2"/>
  <c r="P226" i="2"/>
  <c r="AK230" i="2"/>
  <c r="BC230" i="2"/>
  <c r="P230" i="2"/>
  <c r="AK238" i="2"/>
  <c r="BC238" i="2"/>
  <c r="P238" i="2"/>
  <c r="AK246" i="2"/>
  <c r="BC246" i="2"/>
  <c r="P246" i="2"/>
  <c r="AK254" i="2"/>
  <c r="BC254" i="2"/>
  <c r="P254" i="2"/>
  <c r="AK262" i="2"/>
  <c r="BC262" i="2"/>
  <c r="P262" i="2"/>
  <c r="AK270" i="2"/>
  <c r="BC270" i="2"/>
  <c r="P270" i="2"/>
  <c r="AK274" i="2"/>
  <c r="BC274" i="2"/>
  <c r="P274" i="2"/>
  <c r="AK282" i="2"/>
  <c r="P282" i="2"/>
  <c r="BC282" i="2"/>
  <c r="AK290" i="2"/>
  <c r="BC290" i="2"/>
  <c r="P290" i="2"/>
  <c r="AK298" i="2"/>
  <c r="P298" i="2"/>
  <c r="BC298" i="2"/>
  <c r="AK306" i="2"/>
  <c r="BC306" i="2"/>
  <c r="P306" i="2"/>
  <c r="AK314" i="2"/>
  <c r="BC314" i="2"/>
  <c r="P314" i="2"/>
  <c r="AK322" i="2"/>
  <c r="BC322" i="2"/>
  <c r="P322" i="2"/>
  <c r="AK330" i="2"/>
  <c r="BC330" i="2"/>
  <c r="P330" i="2"/>
  <c r="AK338" i="2"/>
  <c r="BC338" i="2"/>
  <c r="P338" i="2"/>
  <c r="AK346" i="2"/>
  <c r="BC346" i="2"/>
  <c r="P346" i="2"/>
  <c r="AK358" i="2"/>
  <c r="BC358" i="2"/>
  <c r="P358" i="2"/>
  <c r="AK362" i="2"/>
  <c r="BC362" i="2"/>
  <c r="P362" i="2"/>
  <c r="AK370" i="2"/>
  <c r="BC370" i="2"/>
  <c r="P370" i="2"/>
  <c r="AK378" i="2"/>
  <c r="BC378" i="2"/>
  <c r="P378" i="2"/>
  <c r="AK386" i="2"/>
  <c r="BC386" i="2"/>
  <c r="P386" i="2"/>
  <c r="AK394" i="2"/>
  <c r="BC394" i="2"/>
  <c r="P394" i="2"/>
  <c r="AK402" i="2"/>
  <c r="BC402" i="2"/>
  <c r="P402" i="2"/>
  <c r="AK410" i="2"/>
  <c r="BC410" i="2"/>
  <c r="P410" i="2"/>
  <c r="AK418" i="2"/>
  <c r="BC418" i="2"/>
  <c r="P418" i="2"/>
  <c r="AK426" i="2"/>
  <c r="BC426" i="2"/>
  <c r="P426" i="2"/>
  <c r="AK434" i="2"/>
  <c r="BC434" i="2"/>
  <c r="P434" i="2"/>
  <c r="AK446" i="2"/>
  <c r="BC446" i="2"/>
  <c r="P446" i="2"/>
  <c r="AK454" i="2"/>
  <c r="BC454" i="2"/>
  <c r="P454" i="2"/>
  <c r="AK462" i="2"/>
  <c r="BC462" i="2"/>
  <c r="P462" i="2"/>
  <c r="AK470" i="2"/>
  <c r="BC470" i="2"/>
  <c r="P470" i="2"/>
  <c r="AK474" i="2"/>
  <c r="BC474" i="2"/>
  <c r="P474" i="2"/>
  <c r="AK482" i="2"/>
  <c r="BC482" i="2"/>
  <c r="P482" i="2"/>
  <c r="AK494" i="2"/>
  <c r="BC494" i="2"/>
  <c r="P494" i="2"/>
  <c r="AK502" i="2"/>
  <c r="BC502" i="2"/>
  <c r="P502" i="2"/>
  <c r="AK510" i="2"/>
  <c r="BC510" i="2"/>
  <c r="P510" i="2"/>
  <c r="AK518" i="2"/>
  <c r="BC518" i="2"/>
  <c r="P518" i="2"/>
  <c r="AK526" i="2"/>
  <c r="BC526" i="2"/>
  <c r="P526" i="2"/>
  <c r="AK538" i="2"/>
  <c r="BC538" i="2"/>
  <c r="P538" i="2"/>
  <c r="AK546" i="2"/>
  <c r="BC546" i="2"/>
  <c r="P546" i="2"/>
  <c r="AK554" i="2"/>
  <c r="BC554" i="2"/>
  <c r="P554" i="2"/>
  <c r="AK562" i="2"/>
  <c r="BC562" i="2"/>
  <c r="P562" i="2"/>
  <c r="AK570" i="2"/>
  <c r="BC570" i="2"/>
  <c r="P570" i="2"/>
  <c r="AK578" i="2"/>
  <c r="BC578" i="2"/>
  <c r="P578" i="2"/>
  <c r="AK586" i="2"/>
  <c r="BC586" i="2"/>
  <c r="P586" i="2"/>
  <c r="AK594" i="2"/>
  <c r="BC594" i="2"/>
  <c r="P594" i="2"/>
  <c r="AK606" i="2"/>
  <c r="BC606" i="2"/>
  <c r="P606" i="2"/>
  <c r="AK614" i="2"/>
  <c r="BC614" i="2"/>
  <c r="P614" i="2"/>
  <c r="AK622" i="2"/>
  <c r="BC622" i="2"/>
  <c r="P622" i="2"/>
  <c r="AK626" i="2"/>
  <c r="BC626" i="2"/>
  <c r="P626" i="2"/>
  <c r="AK634" i="2"/>
  <c r="BC634" i="2"/>
  <c r="P634" i="2"/>
  <c r="AK642" i="2"/>
  <c r="BC642" i="2"/>
  <c r="P642" i="2"/>
  <c r="AK654" i="2"/>
  <c r="BC654" i="2"/>
  <c r="P654" i="2"/>
  <c r="AK658" i="2"/>
  <c r="BC658" i="2"/>
  <c r="P658" i="2"/>
  <c r="AK666" i="2"/>
  <c r="BC666" i="2"/>
  <c r="P666" i="2"/>
  <c r="AK674" i="2"/>
  <c r="BC674" i="2"/>
  <c r="P674" i="2"/>
  <c r="AK682" i="2"/>
  <c r="BC682" i="2"/>
  <c r="P682" i="2"/>
  <c r="AK690" i="2"/>
  <c r="BC690" i="2"/>
  <c r="P690" i="2"/>
  <c r="AK702" i="2"/>
  <c r="BC702" i="2"/>
  <c r="P702" i="2"/>
  <c r="AK706" i="2"/>
  <c r="BC706" i="2"/>
  <c r="P706" i="2"/>
  <c r="AK714" i="2"/>
  <c r="BC714" i="2"/>
  <c r="P714" i="2"/>
  <c r="AK726" i="2"/>
  <c r="BC726" i="2"/>
  <c r="P726" i="2"/>
  <c r="AK734" i="2"/>
  <c r="BC734" i="2"/>
  <c r="P734" i="2"/>
  <c r="AK742" i="2"/>
  <c r="BC742" i="2"/>
  <c r="P742" i="2"/>
  <c r="AK754" i="2"/>
  <c r="BC754" i="2"/>
  <c r="P754" i="2"/>
  <c r="AK766" i="2"/>
  <c r="BC766" i="2"/>
  <c r="P766" i="2"/>
  <c r="AK774" i="2"/>
  <c r="BC774" i="2"/>
  <c r="P774" i="2"/>
  <c r="AK782" i="2"/>
  <c r="BC782" i="2"/>
  <c r="P782" i="2"/>
  <c r="AK790" i="2"/>
  <c r="BC790" i="2"/>
  <c r="P790" i="2"/>
  <c r="AK798" i="2"/>
  <c r="BC798" i="2"/>
  <c r="P798" i="2"/>
  <c r="AK806" i="2"/>
  <c r="BC806" i="2"/>
  <c r="P806" i="2"/>
  <c r="AK814" i="2"/>
  <c r="BC814" i="2"/>
  <c r="P814" i="2"/>
  <c r="AK822" i="2"/>
  <c r="BC822" i="2"/>
  <c r="P822" i="2"/>
  <c r="AK830" i="2"/>
  <c r="BC830" i="2"/>
  <c r="P830" i="2"/>
  <c r="AK838" i="2"/>
  <c r="BC838" i="2"/>
  <c r="P838" i="2"/>
  <c r="AK850" i="2"/>
  <c r="BC850" i="2"/>
  <c r="P850" i="2"/>
  <c r="AK858" i="2"/>
  <c r="BC858" i="2"/>
  <c r="P858" i="2"/>
  <c r="AK866" i="2"/>
  <c r="BC866" i="2"/>
  <c r="P866" i="2"/>
  <c r="AK874" i="2"/>
  <c r="BC874" i="2"/>
  <c r="P874" i="2"/>
  <c r="AK878" i="2"/>
  <c r="BC878" i="2"/>
  <c r="P878" i="2"/>
  <c r="AK886" i="2"/>
  <c r="BC886" i="2"/>
  <c r="P886" i="2"/>
  <c r="AK894" i="2"/>
  <c r="BC894" i="2"/>
  <c r="P894" i="2"/>
  <c r="AK902" i="2"/>
  <c r="BC902" i="2"/>
  <c r="P902" i="2"/>
  <c r="AK906" i="2"/>
  <c r="BC906" i="2"/>
  <c r="P906" i="2"/>
  <c r="AK914" i="2"/>
  <c r="BC914" i="2"/>
  <c r="P914" i="2"/>
  <c r="AK918" i="2"/>
  <c r="BC918" i="2"/>
  <c r="P918" i="2"/>
  <c r="AK926" i="2"/>
  <c r="BC926" i="2"/>
  <c r="P926" i="2"/>
  <c r="AK938" i="2"/>
  <c r="BC938" i="2"/>
  <c r="P938" i="2"/>
  <c r="AK946" i="2"/>
  <c r="BC946" i="2"/>
  <c r="P946" i="2"/>
  <c r="AK954" i="2"/>
  <c r="BC954" i="2"/>
  <c r="P954" i="2"/>
  <c r="AK966" i="2"/>
  <c r="BC966" i="2"/>
  <c r="P966" i="2"/>
  <c r="AK974" i="2"/>
  <c r="BC974" i="2"/>
  <c r="P974" i="2"/>
  <c r="AK982" i="2"/>
  <c r="BC982" i="2"/>
  <c r="P982" i="2"/>
  <c r="AK990" i="2"/>
  <c r="BC990" i="2"/>
  <c r="P990" i="2"/>
  <c r="AK1002" i="2"/>
  <c r="BC1002" i="2"/>
  <c r="P1002" i="2"/>
  <c r="AK1010" i="2"/>
  <c r="BC1010" i="2"/>
  <c r="P1010" i="2"/>
  <c r="AK1014" i="2"/>
  <c r="BC1014" i="2"/>
  <c r="P1014" i="2"/>
  <c r="AK1026" i="2"/>
  <c r="BC1026" i="2"/>
  <c r="P1026" i="2"/>
  <c r="AK1034" i="2"/>
  <c r="BC1034" i="2"/>
  <c r="P1034" i="2"/>
  <c r="AK1046" i="2"/>
  <c r="BC1046" i="2"/>
  <c r="P1046" i="2"/>
  <c r="AK1054" i="2"/>
  <c r="BC1054" i="2"/>
  <c r="P1054" i="2"/>
  <c r="AK1062" i="2"/>
  <c r="BC1062" i="2"/>
  <c r="P1062" i="2"/>
  <c r="AK1070" i="2"/>
  <c r="BC1070" i="2"/>
  <c r="P1070" i="2"/>
  <c r="AK1082" i="2"/>
  <c r="BC1082" i="2"/>
  <c r="P1082" i="2"/>
  <c r="AK1090" i="2"/>
  <c r="BC1090" i="2"/>
  <c r="P1090" i="2"/>
  <c r="AK1098" i="2"/>
  <c r="BC1098" i="2"/>
  <c r="P1098" i="2"/>
  <c r="AK1110" i="2"/>
  <c r="BC1110" i="2"/>
  <c r="P1110" i="2"/>
  <c r="AK1114" i="2"/>
  <c r="BC1114" i="2"/>
  <c r="P1114" i="2"/>
  <c r="AK1126" i="2"/>
  <c r="BC1126" i="2"/>
  <c r="P1126" i="2"/>
  <c r="AK1134" i="2"/>
  <c r="BC1134" i="2"/>
  <c r="P1134" i="2"/>
  <c r="AK1138" i="2"/>
  <c r="BC1138" i="2"/>
  <c r="P1138" i="2"/>
  <c r="AK1146" i="2"/>
  <c r="BC1146" i="2"/>
  <c r="P1146" i="2"/>
  <c r="AK1154" i="2"/>
  <c r="BC1154" i="2"/>
  <c r="P1154" i="2"/>
  <c r="AK1162" i="2"/>
  <c r="BC1162" i="2"/>
  <c r="P1162" i="2"/>
  <c r="AK1170" i="2"/>
  <c r="BC1170" i="2"/>
  <c r="P1170" i="2"/>
  <c r="AK1182" i="2"/>
  <c r="BC1182" i="2"/>
  <c r="P1182" i="2"/>
  <c r="AK1186" i="2"/>
  <c r="BC1186" i="2"/>
  <c r="P1186" i="2"/>
  <c r="AK1198" i="2"/>
  <c r="BC1198" i="2"/>
  <c r="P1198" i="2"/>
  <c r="AK1206" i="2"/>
  <c r="BC1206" i="2"/>
  <c r="P1206" i="2"/>
  <c r="AK1210" i="2"/>
  <c r="BC1210" i="2"/>
  <c r="P1210" i="2"/>
  <c r="AK1218" i="2"/>
  <c r="BC1218" i="2"/>
  <c r="P1218" i="2"/>
  <c r="AK1226" i="2"/>
  <c r="BC1226" i="2"/>
  <c r="P1226" i="2"/>
  <c r="AK1234" i="2"/>
  <c r="BC1234" i="2"/>
  <c r="P1234" i="2"/>
  <c r="AK1238" i="2"/>
  <c r="BC1238" i="2"/>
  <c r="P1238" i="2"/>
  <c r="AK1246" i="2"/>
  <c r="BC1246" i="2"/>
  <c r="P1246" i="2"/>
  <c r="AK1254" i="2"/>
  <c r="BC1254" i="2"/>
  <c r="P1254" i="2"/>
  <c r="AK1262" i="2"/>
  <c r="BC1262" i="2"/>
  <c r="P1262" i="2"/>
  <c r="AK1270" i="2"/>
  <c r="BC1270" i="2"/>
  <c r="P1270" i="2"/>
  <c r="AK1278" i="2"/>
  <c r="BC1278" i="2"/>
  <c r="P1278" i="2"/>
  <c r="AK1282" i="2"/>
  <c r="BC1282" i="2"/>
  <c r="P1282" i="2"/>
  <c r="AK1290" i="2"/>
  <c r="BC1290" i="2"/>
  <c r="P1290" i="2"/>
  <c r="AK1298" i="2"/>
  <c r="BC1298" i="2"/>
  <c r="P1298" i="2"/>
  <c r="AK1306" i="2"/>
  <c r="BC1306" i="2"/>
  <c r="P1306" i="2"/>
  <c r="AK1314" i="2"/>
  <c r="BC1314" i="2"/>
  <c r="P1314" i="2"/>
  <c r="AK1322" i="2"/>
  <c r="BC1322" i="2"/>
  <c r="P1322" i="2"/>
  <c r="AK1326" i="2"/>
  <c r="BC1326" i="2"/>
  <c r="P1326" i="2"/>
  <c r="AK1342" i="2"/>
  <c r="BC1342" i="2"/>
  <c r="P1342" i="2"/>
  <c r="AK1350" i="2"/>
  <c r="BC1350" i="2"/>
  <c r="P1350" i="2"/>
  <c r="AK1358" i="2"/>
  <c r="BC1358" i="2"/>
  <c r="P1358" i="2"/>
  <c r="AK1366" i="2"/>
  <c r="BC1366" i="2"/>
  <c r="P1366" i="2"/>
  <c r="AK1374" i="2"/>
  <c r="BC1374" i="2"/>
  <c r="P1374" i="2"/>
  <c r="AK1378" i="2"/>
  <c r="BC1378" i="2"/>
  <c r="P1378" i="2"/>
  <c r="AK1386" i="2"/>
  <c r="BC1386" i="2"/>
  <c r="P1386" i="2"/>
  <c r="AK1398" i="2"/>
  <c r="BC1398" i="2"/>
  <c r="P1398" i="2"/>
  <c r="AK1402" i="2"/>
  <c r="BC1402" i="2"/>
  <c r="P1402" i="2"/>
  <c r="AK1414" i="2"/>
  <c r="BC1414" i="2"/>
  <c r="P1414" i="2"/>
  <c r="AK1422" i="2"/>
  <c r="BC1422" i="2"/>
  <c r="P1422" i="2"/>
  <c r="AK1434" i="2"/>
  <c r="BC1434" i="2"/>
  <c r="P1434" i="2"/>
  <c r="AK1446" i="2"/>
  <c r="BC1446" i="2"/>
  <c r="P1446" i="2"/>
  <c r="AK1454" i="2"/>
  <c r="BC1454" i="2"/>
  <c r="P1454" i="2"/>
  <c r="AK1462" i="2"/>
  <c r="BC1462" i="2"/>
  <c r="P1462" i="2"/>
  <c r="AK1470" i="2"/>
  <c r="BC1470" i="2"/>
  <c r="P1470" i="2"/>
  <c r="AK1478" i="2"/>
  <c r="BC1478" i="2"/>
  <c r="P1478" i="2"/>
  <c r="AK1490" i="2"/>
  <c r="BC1490" i="2"/>
  <c r="P1490" i="2"/>
  <c r="AK1498" i="2"/>
  <c r="BC1498" i="2"/>
  <c r="P1498" i="2"/>
  <c r="AK1506" i="2"/>
  <c r="BC1506" i="2"/>
  <c r="P1506" i="2"/>
  <c r="AK1514" i="2"/>
  <c r="BC1514" i="2"/>
  <c r="P1514" i="2"/>
  <c r="AK1526" i="2"/>
  <c r="BC1526" i="2"/>
  <c r="P1526" i="2"/>
  <c r="AK1534" i="2"/>
  <c r="BC1534" i="2"/>
  <c r="P1534" i="2"/>
  <c r="AK1538" i="2"/>
  <c r="BC1538" i="2"/>
  <c r="P1538" i="2"/>
  <c r="AK1546" i="2"/>
  <c r="BC1546" i="2"/>
  <c r="P1546" i="2"/>
  <c r="AK1550" i="2"/>
  <c r="BC1550" i="2"/>
  <c r="P1550" i="2"/>
  <c r="AK1558" i="2"/>
  <c r="BC1558" i="2"/>
  <c r="P1558" i="2"/>
  <c r="AK1566" i="2"/>
  <c r="BC1566" i="2"/>
  <c r="P1566" i="2"/>
  <c r="AK1574" i="2"/>
  <c r="BC1574" i="2"/>
  <c r="P1574" i="2"/>
  <c r="AK1582" i="2"/>
  <c r="BC1582" i="2"/>
  <c r="P1582" i="2"/>
  <c r="AK1590" i="2"/>
  <c r="BC1590" i="2"/>
  <c r="P1590" i="2"/>
  <c r="AK1598" i="2"/>
  <c r="BC1598" i="2"/>
  <c r="P1598" i="2"/>
  <c r="AK1606" i="2"/>
  <c r="BC1606" i="2"/>
  <c r="P1606" i="2"/>
  <c r="AK1610" i="2"/>
  <c r="BC1610" i="2"/>
  <c r="P1610" i="2"/>
  <c r="AK1618" i="2"/>
  <c r="BC1618" i="2"/>
  <c r="P1618" i="2"/>
  <c r="AK1626" i="2"/>
  <c r="BC1626" i="2"/>
  <c r="P1626" i="2"/>
  <c r="AK1634" i="2"/>
  <c r="BC1634" i="2"/>
  <c r="P1634" i="2"/>
  <c r="AK1642" i="2"/>
  <c r="BC1642" i="2"/>
  <c r="P1642" i="2"/>
  <c r="AK1650" i="2"/>
  <c r="BC1650" i="2"/>
  <c r="P1650" i="2"/>
  <c r="AK1658" i="2"/>
  <c r="P1658" i="2"/>
  <c r="BC1658" i="2"/>
  <c r="AK1666" i="2"/>
  <c r="BC1666" i="2"/>
  <c r="P1666" i="2"/>
  <c r="AK1674" i="2"/>
  <c r="BC1674" i="2"/>
  <c r="P1674" i="2"/>
  <c r="AK1678" i="2"/>
  <c r="BC1678" i="2"/>
  <c r="P1678" i="2"/>
  <c r="AK1686" i="2"/>
  <c r="BC1686" i="2"/>
  <c r="P1686" i="2"/>
  <c r="AK1694" i="2"/>
  <c r="BC1694" i="2"/>
  <c r="P1694" i="2"/>
  <c r="AK1702" i="2"/>
  <c r="BC1702" i="2"/>
  <c r="P1702" i="2"/>
  <c r="AK1706" i="2"/>
  <c r="BC1706" i="2"/>
  <c r="P1706" i="2"/>
  <c r="AK1714" i="2"/>
  <c r="BC1714" i="2"/>
  <c r="P1714" i="2"/>
  <c r="AK1718" i="2"/>
  <c r="BC1718" i="2"/>
  <c r="P1718" i="2"/>
  <c r="AK1726" i="2"/>
  <c r="BC1726" i="2"/>
  <c r="P1726" i="2"/>
  <c r="AK1734" i="2"/>
  <c r="BC1734" i="2"/>
  <c r="P1734" i="2"/>
  <c r="AK1742" i="2"/>
  <c r="BC1742" i="2"/>
  <c r="P1742" i="2"/>
  <c r="AK1750" i="2"/>
  <c r="BC1750" i="2"/>
  <c r="P1750" i="2"/>
  <c r="AK1758" i="2"/>
  <c r="BC1758" i="2"/>
  <c r="P1758" i="2"/>
  <c r="AK1766" i="2"/>
  <c r="BC1766" i="2"/>
  <c r="P1766" i="2"/>
  <c r="AK1770" i="2"/>
  <c r="BC1770" i="2"/>
  <c r="P1770" i="2"/>
  <c r="AK1778" i="2"/>
  <c r="BC1778" i="2"/>
  <c r="P1778" i="2"/>
  <c r="AK1786" i="2"/>
  <c r="BC1786" i="2"/>
  <c r="P1786" i="2"/>
  <c r="AK1794" i="2"/>
  <c r="BC1794" i="2"/>
  <c r="P1794" i="2"/>
  <c r="AK1802" i="2"/>
  <c r="BC1802" i="2"/>
  <c r="P1802" i="2"/>
  <c r="AK1810" i="2"/>
  <c r="BC1810" i="2"/>
  <c r="P1810" i="2"/>
  <c r="AK1818" i="2"/>
  <c r="BC1818" i="2"/>
  <c r="P1818" i="2"/>
  <c r="AK1830" i="2"/>
  <c r="BC1830" i="2"/>
  <c r="P1830" i="2"/>
  <c r="AK1838" i="2"/>
  <c r="BC1838" i="2"/>
  <c r="P1838" i="2"/>
  <c r="AK1846" i="2"/>
  <c r="BC1846" i="2"/>
  <c r="P1846" i="2"/>
  <c r="AK1854" i="2"/>
  <c r="BC1854" i="2"/>
  <c r="P1854" i="2"/>
  <c r="AK1866" i="2"/>
  <c r="BC1866" i="2"/>
  <c r="P1866" i="2"/>
  <c r="AK1874" i="2"/>
  <c r="BC1874" i="2"/>
  <c r="P1874" i="2"/>
  <c r="AK1882" i="2"/>
  <c r="BC1882" i="2"/>
  <c r="P1882" i="2"/>
  <c r="AK1890" i="2"/>
  <c r="BC1890" i="2"/>
  <c r="P1890" i="2"/>
  <c r="AK1902" i="2"/>
  <c r="BC1902" i="2"/>
  <c r="P1902" i="2"/>
  <c r="AK1910" i="2"/>
  <c r="BC1910" i="2"/>
  <c r="P1910" i="2"/>
  <c r="AK1914" i="2"/>
  <c r="P1914" i="2"/>
  <c r="BC1914" i="2"/>
  <c r="AK1922" i="2"/>
  <c r="BC1922" i="2"/>
  <c r="P1922" i="2"/>
  <c r="AK1926" i="2"/>
  <c r="BC1926" i="2"/>
  <c r="P1926" i="2"/>
  <c r="AK1934" i="2"/>
  <c r="BC1934" i="2"/>
  <c r="P1934" i="2"/>
  <c r="AK1942" i="2"/>
  <c r="BC1942" i="2"/>
  <c r="P1942" i="2"/>
  <c r="AK1950" i="2"/>
  <c r="BC1950" i="2"/>
  <c r="P1950" i="2"/>
  <c r="AK1958" i="2"/>
  <c r="BC1958" i="2"/>
  <c r="P1958" i="2"/>
  <c r="AK1966" i="2"/>
  <c r="BC1966" i="2"/>
  <c r="P1966" i="2"/>
  <c r="AK1974" i="2"/>
  <c r="BC1974" i="2"/>
  <c r="P1974" i="2"/>
  <c r="AK1986" i="2"/>
  <c r="BC1986" i="2"/>
  <c r="P1986" i="2"/>
  <c r="AK1994" i="2"/>
  <c r="BC1994" i="2"/>
  <c r="P1994" i="2"/>
  <c r="AK2002" i="2"/>
  <c r="BC2002" i="2"/>
  <c r="P2002" i="2"/>
  <c r="AK2010" i="2"/>
  <c r="BC2010" i="2"/>
  <c r="P2010" i="2"/>
  <c r="AK2018" i="2"/>
  <c r="BC2018" i="2"/>
  <c r="P2018" i="2"/>
  <c r="AK2026" i="2"/>
  <c r="BC2026" i="2"/>
  <c r="P2026" i="2"/>
  <c r="AK2034" i="2"/>
  <c r="BC2034" i="2"/>
  <c r="P2034" i="2"/>
  <c r="AK2042" i="2"/>
  <c r="BC2042" i="2"/>
  <c r="P2042" i="2"/>
  <c r="AK2050" i="2"/>
  <c r="BC2050" i="2"/>
  <c r="P2050" i="2"/>
  <c r="AK2058" i="2"/>
  <c r="BC2058" i="2"/>
  <c r="P2058" i="2"/>
  <c r="AK2066" i="2"/>
  <c r="BC2066" i="2"/>
  <c r="P2066" i="2"/>
  <c r="AK2074" i="2"/>
  <c r="BC2074" i="2"/>
  <c r="P2074" i="2"/>
  <c r="AK2082" i="2"/>
  <c r="BC2082" i="2"/>
  <c r="P2082" i="2"/>
  <c r="AK2090" i="2"/>
  <c r="BC2090" i="2"/>
  <c r="P2090" i="2"/>
  <c r="AK2094" i="2"/>
  <c r="BC2094" i="2"/>
  <c r="P2094" i="2"/>
  <c r="AK2102" i="2"/>
  <c r="BC2102" i="2"/>
  <c r="P2102" i="2"/>
  <c r="AK2114" i="2"/>
  <c r="BC2114" i="2"/>
  <c r="P2114" i="2"/>
  <c r="AK2122" i="2"/>
  <c r="BC2122" i="2"/>
  <c r="P2122" i="2"/>
  <c r="AK2130" i="2"/>
  <c r="BC2130" i="2"/>
  <c r="P2130" i="2"/>
  <c r="AK2142" i="2"/>
  <c r="BC2142" i="2"/>
  <c r="P2142" i="2"/>
  <c r="AK2150" i="2"/>
  <c r="BC2150" i="2"/>
  <c r="P2150" i="2"/>
  <c r="AK2158" i="2"/>
  <c r="BC2158" i="2"/>
  <c r="P2158" i="2"/>
  <c r="AK2166" i="2"/>
  <c r="BC2166" i="2"/>
  <c r="P2166" i="2"/>
  <c r="AK2174" i="2"/>
  <c r="BC2174" i="2"/>
  <c r="P2174" i="2"/>
  <c r="AK2182" i="2"/>
  <c r="BC2182" i="2"/>
  <c r="P2182" i="2"/>
  <c r="AK2190" i="2"/>
  <c r="BC2190" i="2"/>
  <c r="P2190" i="2"/>
  <c r="AK2198" i="2"/>
  <c r="BC2198" i="2"/>
  <c r="P2198" i="2"/>
  <c r="AK2218" i="2"/>
  <c r="BC2218" i="2"/>
  <c r="P2218" i="2"/>
  <c r="AK2226" i="2"/>
  <c r="BC2226" i="2"/>
  <c r="P2226" i="2"/>
  <c r="AK2234" i="2"/>
  <c r="BC2234" i="2"/>
  <c r="P2234" i="2"/>
  <c r="AK2242" i="2"/>
  <c r="BC2242" i="2"/>
  <c r="P2242" i="2"/>
  <c r="AK2254" i="2"/>
  <c r="BC2254" i="2"/>
  <c r="P2254" i="2"/>
  <c r="AK2262" i="2"/>
  <c r="BC2262" i="2"/>
  <c r="P2262" i="2"/>
  <c r="AK2270" i="2"/>
  <c r="BC2270" i="2"/>
  <c r="P2270" i="2"/>
  <c r="AK2278" i="2"/>
  <c r="BC2278" i="2"/>
  <c r="P2278" i="2"/>
  <c r="AK2286" i="2"/>
  <c r="BC2286" i="2"/>
  <c r="P2286" i="2"/>
  <c r="AK2294" i="2"/>
  <c r="BC2294" i="2"/>
  <c r="P2294" i="2"/>
  <c r="AK2302" i="2"/>
  <c r="BC2302" i="2"/>
  <c r="P2302" i="2"/>
  <c r="AK2310" i="2"/>
  <c r="BC2310" i="2"/>
  <c r="P2310" i="2"/>
  <c r="AK2318" i="2"/>
  <c r="BC2318" i="2"/>
  <c r="P2318" i="2"/>
  <c r="AK2326" i="2"/>
  <c r="BC2326" i="2"/>
  <c r="P2326" i="2"/>
  <c r="AK2334" i="2"/>
  <c r="BC2334" i="2"/>
  <c r="P2334" i="2"/>
  <c r="AK2342" i="2"/>
  <c r="BC2342" i="2"/>
  <c r="P2342" i="2"/>
  <c r="AK2354" i="2"/>
  <c r="BC2354" i="2"/>
  <c r="P2354" i="2"/>
  <c r="AK2362" i="2"/>
  <c r="BC2362" i="2"/>
  <c r="P2362" i="2"/>
  <c r="AK2366" i="2"/>
  <c r="BC2366" i="2"/>
  <c r="P2366" i="2"/>
  <c r="AK2378" i="2"/>
  <c r="BC2378" i="2"/>
  <c r="P2378" i="2"/>
  <c r="AK2386" i="2"/>
  <c r="BC2386" i="2"/>
  <c r="P2386" i="2"/>
  <c r="AK2394" i="2"/>
  <c r="BC2394" i="2"/>
  <c r="P2394" i="2"/>
  <c r="AK2402" i="2"/>
  <c r="BC2402" i="2"/>
  <c r="P2402" i="2"/>
  <c r="AK2410" i="2"/>
  <c r="BC2410" i="2"/>
  <c r="P2410" i="2"/>
  <c r="AK2422" i="2"/>
  <c r="BC2422" i="2"/>
  <c r="P2422" i="2"/>
  <c r="AK2426" i="2"/>
  <c r="BC2426" i="2"/>
  <c r="P2426" i="2"/>
  <c r="AK2434" i="2"/>
  <c r="BC2434" i="2"/>
  <c r="P2434" i="2"/>
  <c r="AK2446" i="2"/>
  <c r="BC2446" i="2"/>
  <c r="P2446" i="2"/>
  <c r="AK2454" i="2"/>
  <c r="BC2454" i="2"/>
  <c r="P2454" i="2"/>
  <c r="AK2462" i="2"/>
  <c r="BC2462" i="2"/>
  <c r="P2462" i="2"/>
  <c r="AK2470" i="2"/>
  <c r="BC2470" i="2"/>
  <c r="P2470" i="2"/>
  <c r="AK2474" i="2"/>
  <c r="BC2474" i="2"/>
  <c r="P2474" i="2"/>
  <c r="AK2482" i="2"/>
  <c r="BC2482" i="2"/>
  <c r="P2482" i="2"/>
  <c r="AK2494" i="2"/>
  <c r="BC2494" i="2"/>
  <c r="P2494" i="2"/>
  <c r="AK2502" i="2"/>
  <c r="BC2502" i="2"/>
  <c r="P2502" i="2"/>
  <c r="AK2510" i="2"/>
  <c r="BC2510" i="2"/>
  <c r="P2510" i="2"/>
  <c r="AK2518" i="2"/>
  <c r="BC2518" i="2"/>
  <c r="P2518" i="2"/>
  <c r="AK2526" i="2"/>
  <c r="BC2526" i="2"/>
  <c r="P2526" i="2"/>
  <c r="AK2534" i="2"/>
  <c r="BC2534" i="2"/>
  <c r="P2534" i="2"/>
  <c r="AK2542" i="2"/>
  <c r="BC2542" i="2"/>
  <c r="P2542" i="2"/>
  <c r="AK2550" i="2"/>
  <c r="BC2550" i="2"/>
  <c r="P2550" i="2"/>
  <c r="AK2558" i="2"/>
  <c r="BC2558" i="2"/>
  <c r="P2558" i="2"/>
  <c r="AK2566" i="2"/>
  <c r="BC2566" i="2"/>
  <c r="P2566" i="2"/>
  <c r="AK2578" i="2"/>
  <c r="BC2578" i="2"/>
  <c r="P2578" i="2"/>
  <c r="AK2582" i="2"/>
  <c r="BC2582" i="2"/>
  <c r="P2582" i="2"/>
  <c r="AK2590" i="2"/>
  <c r="BC2590" i="2"/>
  <c r="P2590" i="2"/>
  <c r="AK2598" i="2"/>
  <c r="BC2598" i="2"/>
  <c r="P2598" i="2"/>
  <c r="AK2606" i="2"/>
  <c r="BC2606" i="2"/>
  <c r="P2606" i="2"/>
  <c r="AK2614" i="2"/>
  <c r="BC2614" i="2"/>
  <c r="P2614" i="2"/>
  <c r="AK2618" i="2"/>
  <c r="BC2618" i="2"/>
  <c r="P2618" i="2"/>
  <c r="AK2626" i="2"/>
  <c r="BC2626" i="2"/>
  <c r="P2626" i="2"/>
  <c r="AK2630" i="2"/>
  <c r="BC2630" i="2"/>
  <c r="P2630" i="2"/>
  <c r="AK2634" i="2"/>
  <c r="BC2634" i="2"/>
  <c r="P2634" i="2"/>
  <c r="AK2642" i="2"/>
  <c r="BC2642" i="2"/>
  <c r="P2642" i="2"/>
  <c r="AK2650" i="2"/>
  <c r="BC2650" i="2"/>
  <c r="P2650" i="2"/>
  <c r="AK21" i="2"/>
  <c r="BC21" i="2"/>
  <c r="P21" i="2"/>
  <c r="AK25" i="2"/>
  <c r="BC25" i="2"/>
  <c r="P25" i="2"/>
  <c r="AK29" i="2"/>
  <c r="BC29" i="2"/>
  <c r="P29" i="2"/>
  <c r="AK33" i="2"/>
  <c r="BC33" i="2"/>
  <c r="P33" i="2"/>
  <c r="AK37" i="2"/>
  <c r="BC37" i="2"/>
  <c r="P37" i="2"/>
  <c r="AK41" i="2"/>
  <c r="BC41" i="2"/>
  <c r="P41" i="2"/>
  <c r="AK45" i="2"/>
  <c r="BC45" i="2"/>
  <c r="P45" i="2"/>
  <c r="AK49" i="2"/>
  <c r="BC49" i="2"/>
  <c r="P49" i="2"/>
  <c r="AK53" i="2"/>
  <c r="BC53" i="2"/>
  <c r="P53" i="2"/>
  <c r="AK57" i="2"/>
  <c r="BC57" i="2"/>
  <c r="P57" i="2"/>
  <c r="AK61" i="2"/>
  <c r="BC61" i="2"/>
  <c r="P61" i="2"/>
  <c r="AK65" i="2"/>
  <c r="BC65" i="2"/>
  <c r="P65" i="2"/>
  <c r="AK69" i="2"/>
  <c r="BC69" i="2"/>
  <c r="P69" i="2"/>
  <c r="AK73" i="2"/>
  <c r="BC73" i="2"/>
  <c r="P73" i="2"/>
  <c r="AK77" i="2"/>
  <c r="BC77" i="2"/>
  <c r="P77" i="2"/>
  <c r="AK81" i="2"/>
  <c r="BC81" i="2"/>
  <c r="P81" i="2"/>
  <c r="AK85" i="2"/>
  <c r="BC85" i="2"/>
  <c r="P85" i="2"/>
  <c r="AK89" i="2"/>
  <c r="BC89" i="2"/>
  <c r="P89" i="2"/>
  <c r="AK93" i="2"/>
  <c r="BC93" i="2"/>
  <c r="P93" i="2"/>
  <c r="AK97" i="2"/>
  <c r="BC97" i="2"/>
  <c r="P97" i="2"/>
  <c r="AK101" i="2"/>
  <c r="BC101" i="2"/>
  <c r="P101" i="2"/>
  <c r="AK105" i="2"/>
  <c r="BC105" i="2"/>
  <c r="P105" i="2"/>
  <c r="AK109" i="2"/>
  <c r="BC109" i="2"/>
  <c r="P109" i="2"/>
  <c r="AK113" i="2"/>
  <c r="BC113" i="2"/>
  <c r="P113" i="2"/>
  <c r="AK117" i="2"/>
  <c r="BC117" i="2"/>
  <c r="P117" i="2"/>
  <c r="AK121" i="2"/>
  <c r="BC121" i="2"/>
  <c r="P121" i="2"/>
  <c r="AK125" i="2"/>
  <c r="BC125" i="2"/>
  <c r="P125" i="2"/>
  <c r="AK129" i="2"/>
  <c r="BC129" i="2"/>
  <c r="P129" i="2"/>
  <c r="AK133" i="2"/>
  <c r="BC133" i="2"/>
  <c r="P133" i="2"/>
  <c r="AK137" i="2"/>
  <c r="BC137" i="2"/>
  <c r="P137" i="2"/>
  <c r="AK141" i="2"/>
  <c r="BC141" i="2"/>
  <c r="P141" i="2"/>
  <c r="AK145" i="2"/>
  <c r="BC145" i="2"/>
  <c r="P145" i="2"/>
  <c r="AK149" i="2"/>
  <c r="BC149" i="2"/>
  <c r="P149" i="2"/>
  <c r="AK153" i="2"/>
  <c r="BC153" i="2"/>
  <c r="P153" i="2"/>
  <c r="AK157" i="2"/>
  <c r="BC157" i="2"/>
  <c r="P157" i="2"/>
  <c r="AK161" i="2"/>
  <c r="BC161" i="2"/>
  <c r="P161" i="2"/>
  <c r="AK165" i="2"/>
  <c r="BC165" i="2"/>
  <c r="P165" i="2"/>
  <c r="AK169" i="2"/>
  <c r="BC169" i="2"/>
  <c r="P169" i="2"/>
  <c r="AK173" i="2"/>
  <c r="BC173" i="2"/>
  <c r="P173" i="2"/>
  <c r="AK177" i="2"/>
  <c r="BC177" i="2"/>
  <c r="P177" i="2"/>
  <c r="AK181" i="2"/>
  <c r="BC181" i="2"/>
  <c r="P181" i="2"/>
  <c r="AK185" i="2"/>
  <c r="BC185" i="2"/>
  <c r="P185" i="2"/>
  <c r="AK189" i="2"/>
  <c r="BC189" i="2"/>
  <c r="P189" i="2"/>
  <c r="AK193" i="2"/>
  <c r="BC193" i="2"/>
  <c r="P193" i="2"/>
  <c r="AK197" i="2"/>
  <c r="BC197" i="2"/>
  <c r="P197" i="2"/>
  <c r="AK201" i="2"/>
  <c r="BC201" i="2"/>
  <c r="P201" i="2"/>
  <c r="AK205" i="2"/>
  <c r="BC205" i="2"/>
  <c r="P205" i="2"/>
  <c r="AK209" i="2"/>
  <c r="BC209" i="2"/>
  <c r="P209" i="2"/>
  <c r="AK213" i="2"/>
  <c r="BC213" i="2"/>
  <c r="P213" i="2"/>
  <c r="AK217" i="2"/>
  <c r="BC217" i="2"/>
  <c r="P217" i="2"/>
  <c r="AK221" i="2"/>
  <c r="BC221" i="2"/>
  <c r="P221" i="2"/>
  <c r="AK225" i="2"/>
  <c r="BC225" i="2"/>
  <c r="P225" i="2"/>
  <c r="AK229" i="2"/>
  <c r="BC229" i="2"/>
  <c r="P229" i="2"/>
  <c r="AK233" i="2"/>
  <c r="BC233" i="2"/>
  <c r="P233" i="2"/>
  <c r="AK237" i="2"/>
  <c r="BC237" i="2"/>
  <c r="P237" i="2"/>
  <c r="AK241" i="2"/>
  <c r="BC241" i="2"/>
  <c r="P241" i="2"/>
  <c r="AK245" i="2"/>
  <c r="BC245" i="2"/>
  <c r="P245" i="2"/>
  <c r="AK249" i="2"/>
  <c r="BC249" i="2"/>
  <c r="P249" i="2"/>
  <c r="AK253" i="2"/>
  <c r="BC253" i="2"/>
  <c r="P253" i="2"/>
  <c r="AK257" i="2"/>
  <c r="BC257" i="2"/>
  <c r="P257" i="2"/>
  <c r="AK261" i="2"/>
  <c r="BC261" i="2"/>
  <c r="P261" i="2"/>
  <c r="AK265" i="2"/>
  <c r="BC265" i="2"/>
  <c r="P265" i="2"/>
  <c r="AK269" i="2"/>
  <c r="BC269" i="2"/>
  <c r="P269" i="2"/>
  <c r="AK273" i="2"/>
  <c r="BC273" i="2"/>
  <c r="P273" i="2"/>
  <c r="AK277" i="2"/>
  <c r="BC277" i="2"/>
  <c r="P277" i="2"/>
  <c r="AK281" i="2"/>
  <c r="BC281" i="2"/>
  <c r="P281" i="2"/>
  <c r="AK285" i="2"/>
  <c r="BC285" i="2"/>
  <c r="P285" i="2"/>
  <c r="AK289" i="2"/>
  <c r="BC289" i="2"/>
  <c r="P289" i="2"/>
  <c r="AK293" i="2"/>
  <c r="BC293" i="2"/>
  <c r="P293" i="2"/>
  <c r="AK297" i="2"/>
  <c r="BC297" i="2"/>
  <c r="P297" i="2"/>
  <c r="AK301" i="2"/>
  <c r="BC301" i="2"/>
  <c r="P301" i="2"/>
  <c r="AK305" i="2"/>
  <c r="BC305" i="2"/>
  <c r="P305" i="2"/>
  <c r="AK309" i="2"/>
  <c r="BC309" i="2"/>
  <c r="P309" i="2"/>
  <c r="AK313" i="2"/>
  <c r="BC313" i="2"/>
  <c r="P313" i="2"/>
  <c r="AK317" i="2"/>
  <c r="BC317" i="2"/>
  <c r="P317" i="2"/>
  <c r="AK321" i="2"/>
  <c r="BC321" i="2"/>
  <c r="P321" i="2"/>
  <c r="AK325" i="2"/>
  <c r="BC325" i="2"/>
  <c r="P325" i="2"/>
  <c r="AK329" i="2"/>
  <c r="BC329" i="2"/>
  <c r="P329" i="2"/>
  <c r="AK333" i="2"/>
  <c r="BC333" i="2"/>
  <c r="P333" i="2"/>
  <c r="AK337" i="2"/>
  <c r="BC337" i="2"/>
  <c r="P337" i="2"/>
  <c r="AK341" i="2"/>
  <c r="BC341" i="2"/>
  <c r="P341" i="2"/>
  <c r="AK345" i="2"/>
  <c r="BC345" i="2"/>
  <c r="P345" i="2"/>
  <c r="AK349" i="2"/>
  <c r="BC349" i="2"/>
  <c r="P349" i="2"/>
  <c r="AK353" i="2"/>
  <c r="BC353" i="2"/>
  <c r="P353" i="2"/>
  <c r="AK357" i="2"/>
  <c r="BC357" i="2"/>
  <c r="P357" i="2"/>
  <c r="AK361" i="2"/>
  <c r="BC361" i="2"/>
  <c r="P361" i="2"/>
  <c r="AK365" i="2"/>
  <c r="BC365" i="2"/>
  <c r="P365" i="2"/>
  <c r="AK369" i="2"/>
  <c r="BC369" i="2"/>
  <c r="P369" i="2"/>
  <c r="AK373" i="2"/>
  <c r="BC373" i="2"/>
  <c r="P373" i="2"/>
  <c r="AK377" i="2"/>
  <c r="BC377" i="2"/>
  <c r="P377" i="2"/>
  <c r="AK381" i="2"/>
  <c r="BC381" i="2"/>
  <c r="P381" i="2"/>
  <c r="AK385" i="2"/>
  <c r="BC385" i="2"/>
  <c r="P385" i="2"/>
  <c r="AK389" i="2"/>
  <c r="BC389" i="2"/>
  <c r="P389" i="2"/>
  <c r="AK393" i="2"/>
  <c r="BC393" i="2"/>
  <c r="P393" i="2"/>
  <c r="AK397" i="2"/>
  <c r="BC397" i="2"/>
  <c r="P397" i="2"/>
  <c r="AK401" i="2"/>
  <c r="BC401" i="2"/>
  <c r="P401" i="2"/>
  <c r="AK405" i="2"/>
  <c r="BC405" i="2"/>
  <c r="P405" i="2"/>
  <c r="AK409" i="2"/>
  <c r="BC409" i="2"/>
  <c r="P409" i="2"/>
  <c r="AK413" i="2"/>
  <c r="BC413" i="2"/>
  <c r="P413" i="2"/>
  <c r="AK417" i="2"/>
  <c r="BC417" i="2"/>
  <c r="P417" i="2"/>
  <c r="AK421" i="2"/>
  <c r="BC421" i="2"/>
  <c r="P421" i="2"/>
  <c r="AK425" i="2"/>
  <c r="BC425" i="2"/>
  <c r="P425" i="2"/>
  <c r="AK429" i="2"/>
  <c r="BC429" i="2"/>
  <c r="P429" i="2"/>
  <c r="AK433" i="2"/>
  <c r="BC433" i="2"/>
  <c r="P433" i="2"/>
  <c r="AK437" i="2"/>
  <c r="BC437" i="2"/>
  <c r="P437" i="2"/>
  <c r="AK441" i="2"/>
  <c r="BC441" i="2"/>
  <c r="P441" i="2"/>
  <c r="AK445" i="2"/>
  <c r="BC445" i="2"/>
  <c r="P445" i="2"/>
  <c r="AK449" i="2"/>
  <c r="BC449" i="2"/>
  <c r="P449" i="2"/>
  <c r="AK453" i="2"/>
  <c r="BC453" i="2"/>
  <c r="P453" i="2"/>
  <c r="AK457" i="2"/>
  <c r="BC457" i="2"/>
  <c r="P457" i="2"/>
  <c r="AK461" i="2"/>
  <c r="BC461" i="2"/>
  <c r="P461" i="2"/>
  <c r="AK465" i="2"/>
  <c r="BC465" i="2"/>
  <c r="P465" i="2"/>
  <c r="AK469" i="2"/>
  <c r="BC469" i="2"/>
  <c r="P469" i="2"/>
  <c r="AK473" i="2"/>
  <c r="BC473" i="2"/>
  <c r="P473" i="2"/>
  <c r="AK477" i="2"/>
  <c r="BC477" i="2"/>
  <c r="P477" i="2"/>
  <c r="AK481" i="2"/>
  <c r="BC481" i="2"/>
  <c r="P481" i="2"/>
  <c r="AK485" i="2"/>
  <c r="BC485" i="2"/>
  <c r="P485" i="2"/>
  <c r="AK489" i="2"/>
  <c r="BC489" i="2"/>
  <c r="P489" i="2"/>
  <c r="AK493" i="2"/>
  <c r="BC493" i="2"/>
  <c r="P493" i="2"/>
  <c r="AK497" i="2"/>
  <c r="BC497" i="2"/>
  <c r="P497" i="2"/>
  <c r="AK501" i="2"/>
  <c r="BC501" i="2"/>
  <c r="P501" i="2"/>
  <c r="AK505" i="2"/>
  <c r="BC505" i="2"/>
  <c r="P505" i="2"/>
  <c r="AK509" i="2"/>
  <c r="BC509" i="2"/>
  <c r="P509" i="2"/>
  <c r="AK513" i="2"/>
  <c r="BC513" i="2"/>
  <c r="P513" i="2"/>
  <c r="AK517" i="2"/>
  <c r="BC517" i="2"/>
  <c r="P517" i="2"/>
  <c r="AK521" i="2"/>
  <c r="BC521" i="2"/>
  <c r="P521" i="2"/>
  <c r="AK525" i="2"/>
  <c r="BC525" i="2"/>
  <c r="P525" i="2"/>
  <c r="AK529" i="2"/>
  <c r="BC529" i="2"/>
  <c r="P529" i="2"/>
  <c r="AK533" i="2"/>
  <c r="BC533" i="2"/>
  <c r="P533" i="2"/>
  <c r="AK537" i="2"/>
  <c r="BC537" i="2"/>
  <c r="P537" i="2"/>
  <c r="AK541" i="2"/>
  <c r="BC541" i="2"/>
  <c r="P541" i="2"/>
  <c r="AK545" i="2"/>
  <c r="BC545" i="2"/>
  <c r="P545" i="2"/>
  <c r="AK549" i="2"/>
  <c r="BC549" i="2"/>
  <c r="P549" i="2"/>
  <c r="AK553" i="2"/>
  <c r="BC553" i="2"/>
  <c r="P553" i="2"/>
  <c r="AK557" i="2"/>
  <c r="BC557" i="2"/>
  <c r="P557" i="2"/>
  <c r="AK561" i="2"/>
  <c r="BC561" i="2"/>
  <c r="P561" i="2"/>
  <c r="AK565" i="2"/>
  <c r="BC565" i="2"/>
  <c r="P565" i="2"/>
  <c r="AK569" i="2"/>
  <c r="BC569" i="2"/>
  <c r="P569" i="2"/>
  <c r="AK573" i="2"/>
  <c r="BC573" i="2"/>
  <c r="P573" i="2"/>
  <c r="AK577" i="2"/>
  <c r="BC577" i="2"/>
  <c r="P577" i="2"/>
  <c r="AK581" i="2"/>
  <c r="BC581" i="2"/>
  <c r="P581" i="2"/>
  <c r="AK585" i="2"/>
  <c r="BC585" i="2"/>
  <c r="P585" i="2"/>
  <c r="AK589" i="2"/>
  <c r="BC589" i="2"/>
  <c r="P589" i="2"/>
  <c r="AK593" i="2"/>
  <c r="BC593" i="2"/>
  <c r="P593" i="2"/>
  <c r="AK597" i="2"/>
  <c r="BC597" i="2"/>
  <c r="P597" i="2"/>
  <c r="AK601" i="2"/>
  <c r="BC601" i="2"/>
  <c r="P601" i="2"/>
  <c r="AK605" i="2"/>
  <c r="BC605" i="2"/>
  <c r="P605" i="2"/>
  <c r="AK609" i="2"/>
  <c r="BC609" i="2"/>
  <c r="P609" i="2"/>
  <c r="AK613" i="2"/>
  <c r="BC613" i="2"/>
  <c r="P613" i="2"/>
  <c r="AK617" i="2"/>
  <c r="BC617" i="2"/>
  <c r="P617" i="2"/>
  <c r="AK621" i="2"/>
  <c r="BC621" i="2"/>
  <c r="P621" i="2"/>
  <c r="AK625" i="2"/>
  <c r="BC625" i="2"/>
  <c r="P625" i="2"/>
  <c r="AK629" i="2"/>
  <c r="BC629" i="2"/>
  <c r="P629" i="2"/>
  <c r="AK633" i="2"/>
  <c r="BC633" i="2"/>
  <c r="P633" i="2"/>
  <c r="AK637" i="2"/>
  <c r="BC637" i="2"/>
  <c r="P637" i="2"/>
  <c r="AK641" i="2"/>
  <c r="BC641" i="2"/>
  <c r="P641" i="2"/>
  <c r="AK645" i="2"/>
  <c r="BC645" i="2"/>
  <c r="P645" i="2"/>
  <c r="AK649" i="2"/>
  <c r="BC649" i="2"/>
  <c r="P649" i="2"/>
  <c r="AK653" i="2"/>
  <c r="BC653" i="2"/>
  <c r="P653" i="2"/>
  <c r="AK657" i="2"/>
  <c r="BC657" i="2"/>
  <c r="P657" i="2"/>
  <c r="AK661" i="2"/>
  <c r="BC661" i="2"/>
  <c r="P661" i="2"/>
  <c r="AK665" i="2"/>
  <c r="BC665" i="2"/>
  <c r="P665" i="2"/>
  <c r="AK669" i="2"/>
  <c r="BC669" i="2"/>
  <c r="P669" i="2"/>
  <c r="AK673" i="2"/>
  <c r="BC673" i="2"/>
  <c r="P673" i="2"/>
  <c r="AK677" i="2"/>
  <c r="BC677" i="2"/>
  <c r="P677" i="2"/>
  <c r="AK681" i="2"/>
  <c r="BC681" i="2"/>
  <c r="P681" i="2"/>
  <c r="AK3996" i="2"/>
  <c r="BC3996" i="2"/>
  <c r="P3996" i="2"/>
  <c r="AK4000" i="2"/>
  <c r="BC4000" i="2"/>
  <c r="P4000" i="2"/>
  <c r="AK4004" i="2"/>
  <c r="BC4004" i="2"/>
  <c r="P4004" i="2"/>
  <c r="AK4008" i="2"/>
  <c r="BC4008" i="2"/>
  <c r="P4008" i="2"/>
  <c r="AK4012" i="2"/>
  <c r="BC4012" i="2"/>
  <c r="P4012" i="2"/>
  <c r="AK4016" i="2"/>
  <c r="BC4016" i="2"/>
  <c r="P4016" i="2"/>
  <c r="AK4020" i="2"/>
  <c r="BC4020" i="2"/>
  <c r="P4020" i="2"/>
  <c r="AK4024" i="2"/>
  <c r="BC4024" i="2"/>
  <c r="P4024" i="2"/>
  <c r="AK4028" i="2"/>
  <c r="BC4028" i="2"/>
  <c r="P4028" i="2"/>
  <c r="AK4032" i="2"/>
  <c r="BC4032" i="2"/>
  <c r="P4032" i="2"/>
  <c r="AK4036" i="2"/>
  <c r="BC4036" i="2"/>
  <c r="P4036" i="2"/>
  <c r="AK4040" i="2"/>
  <c r="BC4040" i="2"/>
  <c r="P4040" i="2"/>
  <c r="AK4044" i="2"/>
  <c r="BC4044" i="2"/>
  <c r="P4044" i="2"/>
  <c r="AK4048" i="2"/>
  <c r="BC4048" i="2"/>
  <c r="P4048" i="2"/>
  <c r="AK4052" i="2"/>
  <c r="BC4052" i="2"/>
  <c r="P4052" i="2"/>
  <c r="AK4056" i="2"/>
  <c r="BC4056" i="2"/>
  <c r="P4056" i="2"/>
  <c r="AK4060" i="2"/>
  <c r="BC4060" i="2"/>
  <c r="P4060" i="2"/>
  <c r="AK4064" i="2"/>
  <c r="BC4064" i="2"/>
  <c r="P4064" i="2"/>
  <c r="AK4068" i="2"/>
  <c r="BC4068" i="2"/>
  <c r="P4068" i="2"/>
  <c r="AK4072" i="2"/>
  <c r="BC4072" i="2"/>
  <c r="P4072" i="2"/>
  <c r="AK4076" i="2"/>
  <c r="BC4076" i="2"/>
  <c r="P4076" i="2"/>
  <c r="AK4080" i="2"/>
  <c r="BC4080" i="2"/>
  <c r="P4080" i="2"/>
  <c r="AK4084" i="2"/>
  <c r="BC4084" i="2"/>
  <c r="P4084" i="2"/>
  <c r="AK4088" i="2"/>
  <c r="BC4088" i="2"/>
  <c r="P4088" i="2"/>
  <c r="AK4092" i="2"/>
  <c r="BC4092" i="2"/>
  <c r="P4092" i="2"/>
  <c r="AK4096" i="2"/>
  <c r="BC4096" i="2"/>
  <c r="P4096" i="2"/>
  <c r="AK4100" i="2"/>
  <c r="BC4100" i="2"/>
  <c r="P4100" i="2"/>
  <c r="AK4104" i="2"/>
  <c r="BC4104" i="2"/>
  <c r="P4104" i="2"/>
  <c r="AK4108" i="2"/>
  <c r="BC4108" i="2"/>
  <c r="P4108" i="2"/>
  <c r="AK4112" i="2"/>
  <c r="BC4112" i="2"/>
  <c r="P4112" i="2"/>
  <c r="AK4116" i="2"/>
  <c r="BC4116" i="2"/>
  <c r="P4116" i="2"/>
  <c r="AK4120" i="2"/>
  <c r="BC4120" i="2"/>
  <c r="P4120" i="2"/>
  <c r="AK4124" i="2"/>
  <c r="BC4124" i="2"/>
  <c r="P4124" i="2"/>
  <c r="AK4128" i="2"/>
  <c r="BC4128" i="2"/>
  <c r="P4128" i="2"/>
  <c r="AK4132" i="2"/>
  <c r="BC4132" i="2"/>
  <c r="P4132" i="2"/>
  <c r="AK4136" i="2"/>
  <c r="BC4136" i="2"/>
  <c r="P4136" i="2"/>
  <c r="AK4140" i="2"/>
  <c r="BC4140" i="2"/>
  <c r="P4140" i="2"/>
  <c r="AK4144" i="2"/>
  <c r="BC4144" i="2"/>
  <c r="P4144" i="2"/>
  <c r="AK4148" i="2"/>
  <c r="BC4148" i="2"/>
  <c r="P4148" i="2"/>
  <c r="AK4152" i="2"/>
  <c r="BC4152" i="2"/>
  <c r="P4152" i="2"/>
  <c r="AK4156" i="2"/>
  <c r="BC4156" i="2"/>
  <c r="P4156" i="2"/>
  <c r="AK4160" i="2"/>
  <c r="BC4160" i="2"/>
  <c r="P4160" i="2"/>
  <c r="AK4164" i="2"/>
  <c r="BC4164" i="2"/>
  <c r="P4164" i="2"/>
  <c r="AK4168" i="2"/>
  <c r="BC4168" i="2"/>
  <c r="P4168" i="2"/>
  <c r="AK4172" i="2"/>
  <c r="BC4172" i="2"/>
  <c r="P4172" i="2"/>
  <c r="AK4176" i="2"/>
  <c r="BC4176" i="2"/>
  <c r="P4176" i="2"/>
  <c r="AK4180" i="2"/>
  <c r="BC4180" i="2"/>
  <c r="P4180" i="2"/>
  <c r="AK4184" i="2"/>
  <c r="BC4184" i="2"/>
  <c r="P4184" i="2"/>
  <c r="AK4188" i="2"/>
  <c r="BC4188" i="2"/>
  <c r="P4188" i="2"/>
  <c r="AK4192" i="2"/>
  <c r="BC4192" i="2"/>
  <c r="P4192" i="2"/>
  <c r="AK4196" i="2"/>
  <c r="BC4196" i="2"/>
  <c r="P4196" i="2"/>
  <c r="AK4200" i="2"/>
  <c r="BC4200" i="2"/>
  <c r="P4200" i="2"/>
  <c r="AK4204" i="2"/>
  <c r="BC4204" i="2"/>
  <c r="P4204" i="2"/>
  <c r="AK4208" i="2"/>
  <c r="BC4208" i="2"/>
  <c r="P4208" i="2"/>
  <c r="AK4212" i="2"/>
  <c r="BC4212" i="2"/>
  <c r="P4212" i="2"/>
  <c r="AK4216" i="2"/>
  <c r="BC4216" i="2"/>
  <c r="P4216" i="2"/>
  <c r="AK4220" i="2"/>
  <c r="BC4220" i="2"/>
  <c r="P4220" i="2"/>
  <c r="AK4224" i="2"/>
  <c r="BC4224" i="2"/>
  <c r="P4224" i="2"/>
  <c r="AK4228" i="2"/>
  <c r="BC4228" i="2"/>
  <c r="P4228" i="2"/>
  <c r="AK4232" i="2"/>
  <c r="BC4232" i="2"/>
  <c r="P4232" i="2"/>
  <c r="AK4236" i="2"/>
  <c r="BC4236" i="2"/>
  <c r="P4236" i="2"/>
  <c r="AK4240" i="2"/>
  <c r="BC4240" i="2"/>
  <c r="P4240" i="2"/>
  <c r="AK4244" i="2"/>
  <c r="BC4244" i="2"/>
  <c r="P4244" i="2"/>
  <c r="AK4248" i="2"/>
  <c r="BC4248" i="2"/>
  <c r="P4248" i="2"/>
  <c r="AK4252" i="2"/>
  <c r="BC4252" i="2"/>
  <c r="P4252" i="2"/>
  <c r="AK4256" i="2"/>
  <c r="BC4256" i="2"/>
  <c r="P4256" i="2"/>
  <c r="AK4260" i="2"/>
  <c r="BC4260" i="2"/>
  <c r="P4260" i="2"/>
  <c r="AK4264" i="2"/>
  <c r="BC4264" i="2"/>
  <c r="P4264" i="2"/>
  <c r="AK4268" i="2"/>
  <c r="BC4268" i="2"/>
  <c r="P4268" i="2"/>
  <c r="AK4272" i="2"/>
  <c r="BC4272" i="2"/>
  <c r="P4272" i="2"/>
  <c r="AK4276" i="2"/>
  <c r="BC4276" i="2"/>
  <c r="P4276" i="2"/>
  <c r="AK4280" i="2"/>
  <c r="BC4280" i="2"/>
  <c r="P4280" i="2"/>
  <c r="AK4284" i="2"/>
  <c r="BC4284" i="2"/>
  <c r="P4284" i="2"/>
  <c r="AK4288" i="2"/>
  <c r="BC4288" i="2"/>
  <c r="P4288" i="2"/>
  <c r="AK4292" i="2"/>
  <c r="BC4292" i="2"/>
  <c r="P4292" i="2"/>
  <c r="AK4296" i="2"/>
  <c r="BC4296" i="2"/>
  <c r="P4296" i="2"/>
  <c r="AK4300" i="2"/>
  <c r="BC4300" i="2"/>
  <c r="P4300" i="2"/>
  <c r="AK4304" i="2"/>
  <c r="BC4304" i="2"/>
  <c r="P4304" i="2"/>
  <c r="AK4308" i="2"/>
  <c r="BC4308" i="2"/>
  <c r="P4308" i="2"/>
  <c r="AK4312" i="2"/>
  <c r="BC4312" i="2"/>
  <c r="P4312" i="2"/>
  <c r="AK4316" i="2"/>
  <c r="BC4316" i="2"/>
  <c r="P4316" i="2"/>
  <c r="AK4320" i="2"/>
  <c r="BC4320" i="2"/>
  <c r="P4320" i="2"/>
  <c r="AK4324" i="2"/>
  <c r="BC4324" i="2"/>
  <c r="P4324" i="2"/>
  <c r="AK4328" i="2"/>
  <c r="BC4328" i="2"/>
  <c r="P4328" i="2"/>
  <c r="AK4332" i="2"/>
  <c r="BC4332" i="2"/>
  <c r="P4332" i="2"/>
  <c r="AK4336" i="2"/>
  <c r="BC4336" i="2"/>
  <c r="P4336" i="2"/>
  <c r="AK4340" i="2"/>
  <c r="BC4340" i="2"/>
  <c r="P4340" i="2"/>
  <c r="AK4344" i="2"/>
  <c r="BC4344" i="2"/>
  <c r="P4344" i="2"/>
  <c r="AK4348" i="2"/>
  <c r="BC4348" i="2"/>
  <c r="P4348" i="2"/>
  <c r="AK4352" i="2"/>
  <c r="BC4352" i="2"/>
  <c r="P4352" i="2"/>
  <c r="AK4356" i="2"/>
  <c r="BC4356" i="2"/>
  <c r="P4356" i="2"/>
  <c r="AK4360" i="2"/>
  <c r="BC4360" i="2"/>
  <c r="P4360" i="2"/>
  <c r="AK4364" i="2"/>
  <c r="BC4364" i="2"/>
  <c r="P4364" i="2"/>
  <c r="AK4368" i="2"/>
  <c r="BC4368" i="2"/>
  <c r="P4368" i="2"/>
  <c r="AK4372" i="2"/>
  <c r="BC4372" i="2"/>
  <c r="P4372" i="2"/>
  <c r="AK4376" i="2"/>
  <c r="BC4376" i="2"/>
  <c r="P4376" i="2"/>
  <c r="AK4380" i="2"/>
  <c r="BC4380" i="2"/>
  <c r="P4380" i="2"/>
  <c r="AK4384" i="2"/>
  <c r="BC4384" i="2"/>
  <c r="P4384" i="2"/>
  <c r="AK4388" i="2"/>
  <c r="BC4388" i="2"/>
  <c r="P4388" i="2"/>
  <c r="AK4392" i="2"/>
  <c r="BC4392" i="2"/>
  <c r="P4392" i="2"/>
  <c r="AK4396" i="2"/>
  <c r="BC4396" i="2"/>
  <c r="P4396" i="2"/>
  <c r="AK4400" i="2"/>
  <c r="BC4400" i="2"/>
  <c r="P4400" i="2"/>
  <c r="AK4404" i="2"/>
  <c r="BC4404" i="2"/>
  <c r="P4404" i="2"/>
  <c r="AK4408" i="2"/>
  <c r="BC4408" i="2"/>
  <c r="P4408" i="2"/>
  <c r="AK4412" i="2"/>
  <c r="BC4412" i="2"/>
  <c r="P4412" i="2"/>
  <c r="AK4416" i="2"/>
  <c r="BC4416" i="2"/>
  <c r="P4416" i="2"/>
  <c r="AK4420" i="2"/>
  <c r="BC4420" i="2"/>
  <c r="P4420" i="2"/>
  <c r="AK4424" i="2"/>
  <c r="BC4424" i="2"/>
  <c r="P4424" i="2"/>
  <c r="AK4428" i="2"/>
  <c r="BC4428" i="2"/>
  <c r="P4428" i="2"/>
  <c r="AK4432" i="2"/>
  <c r="BC4432" i="2"/>
  <c r="P4432" i="2"/>
  <c r="AK4436" i="2"/>
  <c r="BC4436" i="2"/>
  <c r="P4436" i="2"/>
  <c r="AK4440" i="2"/>
  <c r="BC4440" i="2"/>
  <c r="P4440" i="2"/>
  <c r="AK4444" i="2"/>
  <c r="BC4444" i="2"/>
  <c r="P4444" i="2"/>
  <c r="AK4448" i="2"/>
  <c r="BC4448" i="2"/>
  <c r="P4448" i="2"/>
  <c r="AK4452" i="2"/>
  <c r="BC4452" i="2"/>
  <c r="P4452" i="2"/>
  <c r="AK4456" i="2"/>
  <c r="BC4456" i="2"/>
  <c r="P4456" i="2"/>
  <c r="AK4460" i="2"/>
  <c r="BC4460" i="2"/>
  <c r="P4460" i="2"/>
  <c r="AK4464" i="2"/>
  <c r="BC4464" i="2"/>
  <c r="P4464" i="2"/>
  <c r="AK4468" i="2"/>
  <c r="BC4468" i="2"/>
  <c r="P4468" i="2"/>
  <c r="AK4472" i="2"/>
  <c r="BC4472" i="2"/>
  <c r="P4472" i="2"/>
  <c r="AK4476" i="2"/>
  <c r="BC4476" i="2"/>
  <c r="P4476" i="2"/>
  <c r="AK4480" i="2"/>
  <c r="BC4480" i="2"/>
  <c r="P4480" i="2"/>
  <c r="AK4484" i="2"/>
  <c r="BC4484" i="2"/>
  <c r="P4484" i="2"/>
  <c r="AK4488" i="2"/>
  <c r="BC4488" i="2"/>
  <c r="P4488" i="2"/>
  <c r="AK4492" i="2"/>
  <c r="BC4492" i="2"/>
  <c r="P4492" i="2"/>
  <c r="AK4496" i="2"/>
  <c r="BC4496" i="2"/>
  <c r="P4496" i="2"/>
  <c r="AK4500" i="2"/>
  <c r="BC4500" i="2"/>
  <c r="P4500" i="2"/>
  <c r="AK4504" i="2"/>
  <c r="BC4504" i="2"/>
  <c r="P4504" i="2"/>
  <c r="AK4508" i="2"/>
  <c r="BC4508" i="2"/>
  <c r="P4508" i="2"/>
  <c r="AK4512" i="2"/>
  <c r="BC4512" i="2"/>
  <c r="P4512" i="2"/>
  <c r="AK4516" i="2"/>
  <c r="BC4516" i="2"/>
  <c r="P4516" i="2"/>
  <c r="AK4520" i="2"/>
  <c r="BC4520" i="2"/>
  <c r="P4520" i="2"/>
  <c r="AK4524" i="2"/>
  <c r="BC4524" i="2"/>
  <c r="P4524" i="2"/>
  <c r="AK4528" i="2"/>
  <c r="BC4528" i="2"/>
  <c r="P4528" i="2"/>
  <c r="AK4532" i="2"/>
  <c r="BC4532" i="2"/>
  <c r="P4532" i="2"/>
  <c r="AK4536" i="2"/>
  <c r="BC4536" i="2"/>
  <c r="P4536" i="2"/>
  <c r="AK4540" i="2"/>
  <c r="BC4540" i="2"/>
  <c r="P4540" i="2"/>
  <c r="AK4544" i="2"/>
  <c r="BC4544" i="2"/>
  <c r="P4544" i="2"/>
  <c r="AK4548" i="2"/>
  <c r="BC4548" i="2"/>
  <c r="P4548" i="2"/>
  <c r="AK4552" i="2"/>
  <c r="BC4552" i="2"/>
  <c r="P4552" i="2"/>
  <c r="AK4556" i="2"/>
  <c r="BC4556" i="2"/>
  <c r="P4556" i="2"/>
  <c r="AK4560" i="2"/>
  <c r="BC4560" i="2"/>
  <c r="P4560" i="2"/>
  <c r="AK4564" i="2"/>
  <c r="BC4564" i="2"/>
  <c r="P4564" i="2"/>
  <c r="AK4568" i="2"/>
  <c r="BC4568" i="2"/>
  <c r="P4568" i="2"/>
  <c r="AK4572" i="2"/>
  <c r="BC4572" i="2"/>
  <c r="P4572" i="2"/>
  <c r="AK4576" i="2"/>
  <c r="BC4576" i="2"/>
  <c r="P4576" i="2"/>
  <c r="AK4580" i="2"/>
  <c r="BC4580" i="2"/>
  <c r="P4580" i="2"/>
  <c r="AK4584" i="2"/>
  <c r="BC4584" i="2"/>
  <c r="P4584" i="2"/>
  <c r="AK4588" i="2"/>
  <c r="BC4588" i="2"/>
  <c r="P4588" i="2"/>
  <c r="AK4592" i="2"/>
  <c r="BC4592" i="2"/>
  <c r="P4592" i="2"/>
  <c r="AK4596" i="2"/>
  <c r="BC4596" i="2"/>
  <c r="P4596" i="2"/>
  <c r="AK4600" i="2"/>
  <c r="BC4600" i="2"/>
  <c r="P4600" i="2"/>
  <c r="AK4604" i="2"/>
  <c r="BC4604" i="2"/>
  <c r="P4604" i="2"/>
  <c r="AK4608" i="2"/>
  <c r="BC4608" i="2"/>
  <c r="P4608" i="2"/>
  <c r="AK4612" i="2"/>
  <c r="BC4612" i="2"/>
  <c r="P4612" i="2"/>
  <c r="AK4616" i="2"/>
  <c r="BC4616" i="2"/>
  <c r="P4616" i="2"/>
  <c r="AK4620" i="2"/>
  <c r="BC4620" i="2"/>
  <c r="P4620" i="2"/>
  <c r="AK4624" i="2"/>
  <c r="BC4624" i="2"/>
  <c r="P4624" i="2"/>
  <c r="AK4628" i="2"/>
  <c r="BC4628" i="2"/>
  <c r="P4628" i="2"/>
  <c r="AK4632" i="2"/>
  <c r="BC4632" i="2"/>
  <c r="P4632" i="2"/>
  <c r="AK4636" i="2"/>
  <c r="BC4636" i="2"/>
  <c r="P4636" i="2"/>
  <c r="AK4640" i="2"/>
  <c r="BC4640" i="2"/>
  <c r="P4640" i="2"/>
  <c r="AK4644" i="2"/>
  <c r="BC4644" i="2"/>
  <c r="P4644" i="2"/>
  <c r="AK4648" i="2"/>
  <c r="BC4648" i="2"/>
  <c r="P4648" i="2"/>
  <c r="AK4652" i="2"/>
  <c r="BC4652" i="2"/>
  <c r="P4652" i="2"/>
  <c r="AK4656" i="2"/>
  <c r="BC4656" i="2"/>
  <c r="P4656" i="2"/>
  <c r="AK4660" i="2"/>
  <c r="BC4660" i="2"/>
  <c r="P4660" i="2"/>
  <c r="AK4664" i="2"/>
  <c r="BC4664" i="2"/>
  <c r="P4664" i="2"/>
  <c r="AK4668" i="2"/>
  <c r="BC4668" i="2"/>
  <c r="P4668" i="2"/>
  <c r="AK4672" i="2"/>
  <c r="BC4672" i="2"/>
  <c r="P4672" i="2"/>
  <c r="AK4676" i="2"/>
  <c r="BC4676" i="2"/>
  <c r="P4676" i="2"/>
  <c r="AK4680" i="2"/>
  <c r="BC4680" i="2"/>
  <c r="P4680" i="2"/>
  <c r="AK4684" i="2"/>
  <c r="BC4684" i="2"/>
  <c r="P4684" i="2"/>
  <c r="AK4688" i="2"/>
  <c r="BC4688" i="2"/>
  <c r="P4688" i="2"/>
  <c r="AK4692" i="2"/>
  <c r="BC4692" i="2"/>
  <c r="P4692" i="2"/>
  <c r="AK4696" i="2"/>
  <c r="BC4696" i="2"/>
  <c r="P4696" i="2"/>
  <c r="AK4700" i="2"/>
  <c r="BC4700" i="2"/>
  <c r="P4700" i="2"/>
  <c r="AK4704" i="2"/>
  <c r="BC4704" i="2"/>
  <c r="P4704" i="2"/>
  <c r="AK4708" i="2"/>
  <c r="BC4708" i="2"/>
  <c r="P4708" i="2"/>
  <c r="AK4712" i="2"/>
  <c r="BC4712" i="2"/>
  <c r="P4712" i="2"/>
  <c r="AK4716" i="2"/>
  <c r="BC4716" i="2"/>
  <c r="P4716" i="2"/>
  <c r="AK4720" i="2"/>
  <c r="BC4720" i="2"/>
  <c r="P4720" i="2"/>
  <c r="AK4724" i="2"/>
  <c r="BC4724" i="2"/>
  <c r="P4724" i="2"/>
  <c r="AK4728" i="2"/>
  <c r="BC4728" i="2"/>
  <c r="P4728" i="2"/>
  <c r="AK4732" i="2"/>
  <c r="BC4732" i="2"/>
  <c r="P4732" i="2"/>
  <c r="AK4736" i="2"/>
  <c r="BC4736" i="2"/>
  <c r="P4736" i="2"/>
  <c r="AK4740" i="2"/>
  <c r="BC4740" i="2"/>
  <c r="P4740" i="2"/>
  <c r="AK4744" i="2"/>
  <c r="BC4744" i="2"/>
  <c r="P4744" i="2"/>
  <c r="AK4748" i="2"/>
  <c r="BC4748" i="2"/>
  <c r="P4748" i="2"/>
  <c r="AK4752" i="2"/>
  <c r="BC4752" i="2"/>
  <c r="P4752" i="2"/>
  <c r="AK4756" i="2"/>
  <c r="BC4756" i="2"/>
  <c r="P4756" i="2"/>
  <c r="AK4760" i="2"/>
  <c r="BC4760" i="2"/>
  <c r="P4760" i="2"/>
  <c r="AK4764" i="2"/>
  <c r="BC4764" i="2"/>
  <c r="P4764" i="2"/>
  <c r="AK4768" i="2"/>
  <c r="BC4768" i="2"/>
  <c r="P4768" i="2"/>
  <c r="AK4772" i="2"/>
  <c r="BC4772" i="2"/>
  <c r="P4772" i="2"/>
  <c r="AK4776" i="2"/>
  <c r="BC4776" i="2"/>
  <c r="P4776" i="2"/>
  <c r="AK4780" i="2"/>
  <c r="BC4780" i="2"/>
  <c r="P4780" i="2"/>
  <c r="AK4784" i="2"/>
  <c r="BC4784" i="2"/>
  <c r="P4784" i="2"/>
  <c r="AK4788" i="2"/>
  <c r="BC4788" i="2"/>
  <c r="P4788" i="2"/>
  <c r="AK4792" i="2"/>
  <c r="BC4792" i="2"/>
  <c r="P4792" i="2"/>
  <c r="AK4796" i="2"/>
  <c r="BC4796" i="2"/>
  <c r="P4796" i="2"/>
  <c r="AK4800" i="2"/>
  <c r="BC4800" i="2"/>
  <c r="P4800" i="2"/>
  <c r="AK4804" i="2"/>
  <c r="BC4804" i="2"/>
  <c r="P4804" i="2"/>
  <c r="AK4808" i="2"/>
  <c r="BC4808" i="2"/>
  <c r="P4808" i="2"/>
  <c r="AK4812" i="2"/>
  <c r="BC4812" i="2"/>
  <c r="P4812" i="2"/>
  <c r="AK4816" i="2"/>
  <c r="BC4816" i="2"/>
  <c r="P4816" i="2"/>
  <c r="AK4820" i="2"/>
  <c r="BC4820" i="2"/>
  <c r="P4820" i="2"/>
  <c r="AK4824" i="2"/>
  <c r="BC4824" i="2"/>
  <c r="P4824" i="2"/>
  <c r="AK4828" i="2"/>
  <c r="BC4828" i="2"/>
  <c r="P4828" i="2"/>
  <c r="AK4832" i="2"/>
  <c r="BC4832" i="2"/>
  <c r="P4832" i="2"/>
  <c r="AK4836" i="2"/>
  <c r="BC4836" i="2"/>
  <c r="P4836" i="2"/>
  <c r="AK4840" i="2"/>
  <c r="BC4840" i="2"/>
  <c r="P4840" i="2"/>
  <c r="AK4844" i="2"/>
  <c r="BC4844" i="2"/>
  <c r="P4844" i="2"/>
  <c r="AK4848" i="2"/>
  <c r="BC4848" i="2"/>
  <c r="P4848" i="2"/>
  <c r="AK4852" i="2"/>
  <c r="BC4852" i="2"/>
  <c r="P4852" i="2"/>
  <c r="AK4856" i="2"/>
  <c r="BC4856" i="2"/>
  <c r="P4856" i="2"/>
  <c r="AK4860" i="2"/>
  <c r="BC4860" i="2"/>
  <c r="P4860" i="2"/>
  <c r="AK4864" i="2"/>
  <c r="BC4864" i="2"/>
  <c r="P4864" i="2"/>
  <c r="AK4868" i="2"/>
  <c r="BC4868" i="2"/>
  <c r="P4868" i="2"/>
  <c r="AK4872" i="2"/>
  <c r="BC4872" i="2"/>
  <c r="P4872" i="2"/>
  <c r="AK4876" i="2"/>
  <c r="BC4876" i="2"/>
  <c r="P4876" i="2"/>
  <c r="AK4880" i="2"/>
  <c r="BC4880" i="2"/>
  <c r="P4880" i="2"/>
  <c r="AK4884" i="2"/>
  <c r="BC4884" i="2"/>
  <c r="P4884" i="2"/>
  <c r="AK4888" i="2"/>
  <c r="BC4888" i="2"/>
  <c r="P4888" i="2"/>
  <c r="AK4892" i="2"/>
  <c r="BC4892" i="2"/>
  <c r="P4892" i="2"/>
  <c r="AK4896" i="2"/>
  <c r="BC4896" i="2"/>
  <c r="P4896" i="2"/>
  <c r="AK4900" i="2"/>
  <c r="BC4900" i="2"/>
  <c r="P4900" i="2"/>
  <c r="AK4904" i="2"/>
  <c r="BC4904" i="2"/>
  <c r="P4904" i="2"/>
  <c r="AK4908" i="2"/>
  <c r="BC4908" i="2"/>
  <c r="P4908" i="2"/>
  <c r="AK4912" i="2"/>
  <c r="BC4912" i="2"/>
  <c r="P4912" i="2"/>
  <c r="AK4916" i="2"/>
  <c r="BC4916" i="2"/>
  <c r="P4916" i="2"/>
  <c r="AK4920" i="2"/>
  <c r="BC4920" i="2"/>
  <c r="P4920" i="2"/>
  <c r="AK4924" i="2"/>
  <c r="BC4924" i="2"/>
  <c r="P4924" i="2"/>
  <c r="AK4928" i="2"/>
  <c r="BC4928" i="2"/>
  <c r="P4928" i="2"/>
  <c r="AK4932" i="2"/>
  <c r="BC4932" i="2"/>
  <c r="P4932" i="2"/>
  <c r="AK4936" i="2"/>
  <c r="BC4936" i="2"/>
  <c r="P4936" i="2"/>
  <c r="AK4940" i="2"/>
  <c r="BC4940" i="2"/>
  <c r="P4940" i="2"/>
  <c r="AK4944" i="2"/>
  <c r="BC4944" i="2"/>
  <c r="P4944" i="2"/>
  <c r="AK4948" i="2"/>
  <c r="BC4948" i="2"/>
  <c r="P4948" i="2"/>
  <c r="AK4952" i="2"/>
  <c r="BC4952" i="2"/>
  <c r="P4952" i="2"/>
  <c r="AK4956" i="2"/>
  <c r="BC4956" i="2"/>
  <c r="P4956" i="2"/>
  <c r="AK4960" i="2"/>
  <c r="BC4960" i="2"/>
  <c r="P4960" i="2"/>
  <c r="AK4964" i="2"/>
  <c r="BC4964" i="2"/>
  <c r="P4964" i="2"/>
  <c r="AK4968" i="2"/>
  <c r="BC4968" i="2"/>
  <c r="P4968" i="2"/>
  <c r="AK4972" i="2"/>
  <c r="BC4972" i="2"/>
  <c r="P4972" i="2"/>
  <c r="AK4976" i="2"/>
  <c r="BC4976" i="2"/>
  <c r="P4976" i="2"/>
  <c r="AK4980" i="2"/>
  <c r="BC4980" i="2"/>
  <c r="P4980" i="2"/>
  <c r="AK4984" i="2"/>
  <c r="BC4984" i="2"/>
  <c r="P4984" i="2"/>
  <c r="AK4988" i="2"/>
  <c r="BC4988" i="2"/>
  <c r="P4988" i="2"/>
  <c r="AK4992" i="2"/>
  <c r="BC4992" i="2"/>
  <c r="P4992" i="2"/>
  <c r="AK4996" i="2"/>
  <c r="BC4996" i="2"/>
  <c r="P4996" i="2"/>
  <c r="AK5000" i="2"/>
  <c r="BC5000" i="2"/>
  <c r="P5000" i="2"/>
  <c r="AK5004" i="2"/>
  <c r="BC5004" i="2"/>
  <c r="P5004" i="2"/>
  <c r="AK5008" i="2"/>
  <c r="BC5008" i="2"/>
  <c r="P5008" i="2"/>
  <c r="AK915" i="2"/>
  <c r="BC915" i="2"/>
  <c r="P915" i="2"/>
  <c r="AK919" i="2"/>
  <c r="BC919" i="2"/>
  <c r="P919" i="2"/>
  <c r="AK923" i="2"/>
  <c r="BC923" i="2"/>
  <c r="P923" i="2"/>
  <c r="AK927" i="2"/>
  <c r="BC927" i="2"/>
  <c r="P927" i="2"/>
  <c r="AK931" i="2"/>
  <c r="BC931" i="2"/>
  <c r="P931" i="2"/>
  <c r="AK935" i="2"/>
  <c r="BC935" i="2"/>
  <c r="P935" i="2"/>
  <c r="AK939" i="2"/>
  <c r="BC939" i="2"/>
  <c r="P939" i="2"/>
  <c r="AK943" i="2"/>
  <c r="BC943" i="2"/>
  <c r="P943" i="2"/>
  <c r="AK947" i="2"/>
  <c r="BC947" i="2"/>
  <c r="P947" i="2"/>
  <c r="AK951" i="2"/>
  <c r="BC951" i="2"/>
  <c r="P951" i="2"/>
  <c r="AK955" i="2"/>
  <c r="BC955" i="2"/>
  <c r="P955" i="2"/>
  <c r="AK959" i="2"/>
  <c r="BC959" i="2"/>
  <c r="P959" i="2"/>
  <c r="AK963" i="2"/>
  <c r="BC963" i="2"/>
  <c r="P963" i="2"/>
  <c r="AK967" i="2"/>
  <c r="BC967" i="2"/>
  <c r="P967" i="2"/>
  <c r="AK971" i="2"/>
  <c r="BC971" i="2"/>
  <c r="P971" i="2"/>
  <c r="AK975" i="2"/>
  <c r="BC975" i="2"/>
  <c r="P975" i="2"/>
  <c r="AK979" i="2"/>
  <c r="BC979" i="2"/>
  <c r="P979" i="2"/>
  <c r="AK983" i="2"/>
  <c r="BC983" i="2"/>
  <c r="P983" i="2"/>
  <c r="AK987" i="2"/>
  <c r="BC987" i="2"/>
  <c r="P987" i="2"/>
  <c r="AK991" i="2"/>
  <c r="BC991" i="2"/>
  <c r="P991" i="2"/>
  <c r="AK995" i="2"/>
  <c r="BC995" i="2"/>
  <c r="P995" i="2"/>
  <c r="AK999" i="2"/>
  <c r="BC999" i="2"/>
  <c r="P999" i="2"/>
  <c r="AK1003" i="2"/>
  <c r="BC1003" i="2"/>
  <c r="P1003" i="2"/>
  <c r="AK1007" i="2"/>
  <c r="BC1007" i="2"/>
  <c r="P1007" i="2"/>
  <c r="AK1011" i="2"/>
  <c r="BC1011" i="2"/>
  <c r="P1011" i="2"/>
  <c r="AK1015" i="2"/>
  <c r="BC1015" i="2"/>
  <c r="P1015" i="2"/>
  <c r="AK1019" i="2"/>
  <c r="BC1019" i="2"/>
  <c r="P1019" i="2"/>
  <c r="AK1023" i="2"/>
  <c r="BC1023" i="2"/>
  <c r="P1023" i="2"/>
  <c r="AK1027" i="2"/>
  <c r="BC1027" i="2"/>
  <c r="P1027" i="2"/>
  <c r="AK1031" i="2"/>
  <c r="BC1031" i="2"/>
  <c r="P1031" i="2"/>
  <c r="AK1035" i="2"/>
  <c r="BC1035" i="2"/>
  <c r="P1035" i="2"/>
  <c r="AK1039" i="2"/>
  <c r="BC1039" i="2"/>
  <c r="P1039" i="2"/>
  <c r="AK1043" i="2"/>
  <c r="BC1043" i="2"/>
  <c r="P1043" i="2"/>
  <c r="AK1047" i="2"/>
  <c r="BC1047" i="2"/>
  <c r="P1047" i="2"/>
  <c r="AK1051" i="2"/>
  <c r="BC1051" i="2"/>
  <c r="P1051" i="2"/>
  <c r="AK1055" i="2"/>
  <c r="BC1055" i="2"/>
  <c r="P1055" i="2"/>
  <c r="AK1059" i="2"/>
  <c r="BC1059" i="2"/>
  <c r="P1059" i="2"/>
  <c r="AK1063" i="2"/>
  <c r="BC1063" i="2"/>
  <c r="P1063" i="2"/>
  <c r="AK1067" i="2"/>
  <c r="BC1067" i="2"/>
  <c r="P1067" i="2"/>
  <c r="AK1071" i="2"/>
  <c r="BC1071" i="2"/>
  <c r="P1071" i="2"/>
  <c r="AK1075" i="2"/>
  <c r="BC1075" i="2"/>
  <c r="P1075" i="2"/>
  <c r="AK1079" i="2"/>
  <c r="BC1079" i="2"/>
  <c r="P1079" i="2"/>
  <c r="AK1083" i="2"/>
  <c r="BC1083" i="2"/>
  <c r="P1083" i="2"/>
  <c r="AK1087" i="2"/>
  <c r="BC1087" i="2"/>
  <c r="P1087" i="2"/>
  <c r="AK1091" i="2"/>
  <c r="BC1091" i="2"/>
  <c r="P1091" i="2"/>
  <c r="AK1095" i="2"/>
  <c r="BC1095" i="2"/>
  <c r="P1095" i="2"/>
  <c r="AK1099" i="2"/>
  <c r="BC1099" i="2"/>
  <c r="P1099" i="2"/>
  <c r="AK1103" i="2"/>
  <c r="BC1103" i="2"/>
  <c r="P1103" i="2"/>
  <c r="AK1107" i="2"/>
  <c r="BC1107" i="2"/>
  <c r="P1107" i="2"/>
  <c r="AK1111" i="2"/>
  <c r="BC1111" i="2"/>
  <c r="P1111" i="2"/>
  <c r="AK1115" i="2"/>
  <c r="BC1115" i="2"/>
  <c r="P1115" i="2"/>
  <c r="AK1119" i="2"/>
  <c r="BC1119" i="2"/>
  <c r="P1119" i="2"/>
  <c r="AK1123" i="2"/>
  <c r="BC1123" i="2"/>
  <c r="P1123" i="2"/>
  <c r="AK1127" i="2"/>
  <c r="BC1127" i="2"/>
  <c r="P1127" i="2"/>
  <c r="AK1131" i="2"/>
  <c r="BC1131" i="2"/>
  <c r="P1131" i="2"/>
  <c r="AK1135" i="2"/>
  <c r="BC1135" i="2"/>
  <c r="P1135" i="2"/>
  <c r="AK1139" i="2"/>
  <c r="BC1139" i="2"/>
  <c r="P1139" i="2"/>
  <c r="AK1143" i="2"/>
  <c r="BC1143" i="2"/>
  <c r="P1143" i="2"/>
  <c r="AK1147" i="2"/>
  <c r="BC1147" i="2"/>
  <c r="P1147" i="2"/>
  <c r="AK1151" i="2"/>
  <c r="BC1151" i="2"/>
  <c r="P1151" i="2"/>
  <c r="AK1155" i="2"/>
  <c r="BC1155" i="2"/>
  <c r="P1155" i="2"/>
  <c r="AK1159" i="2"/>
  <c r="P1159" i="2"/>
  <c r="BC1159" i="2"/>
  <c r="AK1163" i="2"/>
  <c r="BC1163" i="2"/>
  <c r="P1163" i="2"/>
  <c r="AK1167" i="2"/>
  <c r="BC1167" i="2"/>
  <c r="P1167" i="2"/>
  <c r="AK1171" i="2"/>
  <c r="BC1171" i="2"/>
  <c r="P1171" i="2"/>
  <c r="AK1175" i="2"/>
  <c r="BC1175" i="2"/>
  <c r="P1175" i="2"/>
  <c r="AK1179" i="2"/>
  <c r="BC1179" i="2"/>
  <c r="P1179" i="2"/>
  <c r="AK1183" i="2"/>
  <c r="BC1183" i="2"/>
  <c r="P1183" i="2"/>
  <c r="AK1187" i="2"/>
  <c r="BC1187" i="2"/>
  <c r="P1187" i="2"/>
  <c r="AK1191" i="2"/>
  <c r="BC1191" i="2"/>
  <c r="P1191" i="2"/>
  <c r="AK1195" i="2"/>
  <c r="BC1195" i="2"/>
  <c r="P1195" i="2"/>
  <c r="AK1199" i="2"/>
  <c r="BC1199" i="2"/>
  <c r="P1199" i="2"/>
  <c r="AK1203" i="2"/>
  <c r="BC1203" i="2"/>
  <c r="P1203" i="2"/>
  <c r="AK1207" i="2"/>
  <c r="BC1207" i="2"/>
  <c r="P1207" i="2"/>
  <c r="AK1211" i="2"/>
  <c r="BC1211" i="2"/>
  <c r="P1211" i="2"/>
  <c r="AK1215" i="2"/>
  <c r="BC1215" i="2"/>
  <c r="P1215" i="2"/>
  <c r="AK1219" i="2"/>
  <c r="BC1219" i="2"/>
  <c r="P1219" i="2"/>
  <c r="AK1223" i="2"/>
  <c r="BC1223" i="2"/>
  <c r="P1223" i="2"/>
  <c r="AK1227" i="2"/>
  <c r="BC1227" i="2"/>
  <c r="P1227" i="2"/>
  <c r="AK1231" i="2"/>
  <c r="BC1231" i="2"/>
  <c r="P1231" i="2"/>
  <c r="AK1235" i="2"/>
  <c r="BC1235" i="2"/>
  <c r="P1235" i="2"/>
  <c r="AK1239" i="2"/>
  <c r="BC1239" i="2"/>
  <c r="P1239" i="2"/>
  <c r="AK1243" i="2"/>
  <c r="BC1243" i="2"/>
  <c r="P1243" i="2"/>
  <c r="AK1247" i="2"/>
  <c r="BC1247" i="2"/>
  <c r="P1247" i="2"/>
  <c r="AK1251" i="2"/>
  <c r="BC1251" i="2"/>
  <c r="P1251" i="2"/>
  <c r="AK1255" i="2"/>
  <c r="BC1255" i="2"/>
  <c r="P1255" i="2"/>
  <c r="AK1259" i="2"/>
  <c r="BC1259" i="2"/>
  <c r="P1259" i="2"/>
  <c r="AK1263" i="2"/>
  <c r="BC1263" i="2"/>
  <c r="P1263" i="2"/>
  <c r="AK1267" i="2"/>
  <c r="BC1267" i="2"/>
  <c r="P1267" i="2"/>
  <c r="AK1271" i="2"/>
  <c r="BC1271" i="2"/>
  <c r="P1271" i="2"/>
  <c r="AK1275" i="2"/>
  <c r="BC1275" i="2"/>
  <c r="P1275" i="2"/>
  <c r="AK1279" i="2"/>
  <c r="BC1279" i="2"/>
  <c r="P1279" i="2"/>
  <c r="AK1283" i="2"/>
  <c r="BC1283" i="2"/>
  <c r="P1283" i="2"/>
  <c r="AK1287" i="2"/>
  <c r="BC1287" i="2"/>
  <c r="P1287" i="2"/>
  <c r="AK1291" i="2"/>
  <c r="BC1291" i="2"/>
  <c r="P1291" i="2"/>
  <c r="AK1295" i="2"/>
  <c r="BC1295" i="2"/>
  <c r="P1295" i="2"/>
  <c r="AK1299" i="2"/>
  <c r="BC1299" i="2"/>
  <c r="P1299" i="2"/>
  <c r="AK1303" i="2"/>
  <c r="BC1303" i="2"/>
  <c r="P1303" i="2"/>
  <c r="AK1307" i="2"/>
  <c r="BC1307" i="2"/>
  <c r="P1307" i="2"/>
  <c r="AK1311" i="2"/>
  <c r="BC1311" i="2"/>
  <c r="P1311" i="2"/>
  <c r="AK1315" i="2"/>
  <c r="BC1315" i="2"/>
  <c r="P1315" i="2"/>
  <c r="AK1319" i="2"/>
  <c r="BC1319" i="2"/>
  <c r="P1319" i="2"/>
  <c r="AK1323" i="2"/>
  <c r="BC1323" i="2"/>
  <c r="P1323" i="2"/>
  <c r="AK1327" i="2"/>
  <c r="BC1327" i="2"/>
  <c r="P1327" i="2"/>
  <c r="AK1331" i="2"/>
  <c r="BC1331" i="2"/>
  <c r="P1331" i="2"/>
  <c r="AK1335" i="2"/>
  <c r="BC1335" i="2"/>
  <c r="P1335" i="2"/>
  <c r="AK1339" i="2"/>
  <c r="BC1339" i="2"/>
  <c r="P1339" i="2"/>
  <c r="AK1343" i="2"/>
  <c r="BC1343" i="2"/>
  <c r="P1343" i="2"/>
  <c r="AK1347" i="2"/>
  <c r="BC1347" i="2"/>
  <c r="P1347" i="2"/>
  <c r="AK1351" i="2"/>
  <c r="BC1351" i="2"/>
  <c r="P1351" i="2"/>
  <c r="AK1355" i="2"/>
  <c r="BC1355" i="2"/>
  <c r="P1355" i="2"/>
  <c r="AK1359" i="2"/>
  <c r="BC1359" i="2"/>
  <c r="P1359" i="2"/>
  <c r="AK1363" i="2"/>
  <c r="BC1363" i="2"/>
  <c r="P1363" i="2"/>
  <c r="AK1367" i="2"/>
  <c r="BC1367" i="2"/>
  <c r="P1367" i="2"/>
  <c r="AK1371" i="2"/>
  <c r="BC1371" i="2"/>
  <c r="P1371" i="2"/>
  <c r="AK1375" i="2"/>
  <c r="BC1375" i="2"/>
  <c r="P1375" i="2"/>
  <c r="AK1379" i="2"/>
  <c r="BC1379" i="2"/>
  <c r="P1379" i="2"/>
  <c r="AK1383" i="2"/>
  <c r="BC1383" i="2"/>
  <c r="P1383" i="2"/>
  <c r="AK1387" i="2"/>
  <c r="BC1387" i="2"/>
  <c r="P1387" i="2"/>
  <c r="AK1391" i="2"/>
  <c r="BC1391" i="2"/>
  <c r="P1391" i="2"/>
  <c r="AK1395" i="2"/>
  <c r="BC1395" i="2"/>
  <c r="P1395" i="2"/>
  <c r="AK1399" i="2"/>
  <c r="BC1399" i="2"/>
  <c r="P1399" i="2"/>
  <c r="AK1403" i="2"/>
  <c r="BC1403" i="2"/>
  <c r="P1403" i="2"/>
  <c r="AK1407" i="2"/>
  <c r="BC1407" i="2"/>
  <c r="P1407" i="2"/>
  <c r="AK1411" i="2"/>
  <c r="BC1411" i="2"/>
  <c r="P1411" i="2"/>
  <c r="AK1415" i="2"/>
  <c r="BC1415" i="2"/>
  <c r="P1415" i="2"/>
  <c r="AK1419" i="2"/>
  <c r="BC1419" i="2"/>
  <c r="P1419" i="2"/>
  <c r="AK1423" i="2"/>
  <c r="BC1423" i="2"/>
  <c r="P1423" i="2"/>
  <c r="AK1427" i="2"/>
  <c r="BC1427" i="2"/>
  <c r="P1427" i="2"/>
  <c r="AK1431" i="2"/>
  <c r="BC1431" i="2"/>
  <c r="P1431" i="2"/>
  <c r="AK1435" i="2"/>
  <c r="BC1435" i="2"/>
  <c r="P1435" i="2"/>
  <c r="AK1439" i="2"/>
  <c r="BC1439" i="2"/>
  <c r="P1439" i="2"/>
  <c r="AK1443" i="2"/>
  <c r="BC1443" i="2"/>
  <c r="P1443" i="2"/>
  <c r="AK1447" i="2"/>
  <c r="BC1447" i="2"/>
  <c r="P1447" i="2"/>
  <c r="AK1451" i="2"/>
  <c r="BC1451" i="2"/>
  <c r="P1451" i="2"/>
  <c r="AK1455" i="2"/>
  <c r="BC1455" i="2"/>
  <c r="P1455" i="2"/>
  <c r="AK1459" i="2"/>
  <c r="BC1459" i="2"/>
  <c r="P1459" i="2"/>
  <c r="AK1463" i="2"/>
  <c r="BC1463" i="2"/>
  <c r="P1463" i="2"/>
  <c r="AK1467" i="2"/>
  <c r="BC1467" i="2"/>
  <c r="P1467" i="2"/>
  <c r="AK1471" i="2"/>
  <c r="BC1471" i="2"/>
  <c r="P1471" i="2"/>
  <c r="AK1475" i="2"/>
  <c r="BC1475" i="2"/>
  <c r="P1475" i="2"/>
  <c r="AK1479" i="2"/>
  <c r="BC1479" i="2"/>
  <c r="P1479" i="2"/>
  <c r="AK1483" i="2"/>
  <c r="BC1483" i="2"/>
  <c r="P1483" i="2"/>
  <c r="AK1487" i="2"/>
  <c r="BC1487" i="2"/>
  <c r="P1487" i="2"/>
  <c r="AK1491" i="2"/>
  <c r="BC1491" i="2"/>
  <c r="P1491" i="2"/>
  <c r="AK1495" i="2"/>
  <c r="BC1495" i="2"/>
  <c r="P1495" i="2"/>
  <c r="AK1499" i="2"/>
  <c r="BC1499" i="2"/>
  <c r="P1499" i="2"/>
  <c r="AK1503" i="2"/>
  <c r="BC1503" i="2"/>
  <c r="P1503" i="2"/>
  <c r="AK1507" i="2"/>
  <c r="BC1507" i="2"/>
  <c r="P1507" i="2"/>
  <c r="AK1511" i="2"/>
  <c r="BC1511" i="2"/>
  <c r="P1511" i="2"/>
  <c r="AK1515" i="2"/>
  <c r="BC1515" i="2"/>
  <c r="P1515" i="2"/>
  <c r="AK1519" i="2"/>
  <c r="BC1519" i="2"/>
  <c r="P1519" i="2"/>
  <c r="AK1523" i="2"/>
  <c r="BC1523" i="2"/>
  <c r="P1523" i="2"/>
  <c r="AK1527" i="2"/>
  <c r="BC1527" i="2"/>
  <c r="P1527" i="2"/>
  <c r="AK1531" i="2"/>
  <c r="BC1531" i="2"/>
  <c r="P1531" i="2"/>
  <c r="AK1535" i="2"/>
  <c r="BC1535" i="2"/>
  <c r="P1535" i="2"/>
  <c r="AK1539" i="2"/>
  <c r="BC1539" i="2"/>
  <c r="P1539" i="2"/>
  <c r="AK1543" i="2"/>
  <c r="BC1543" i="2"/>
  <c r="P1543" i="2"/>
  <c r="AK1547" i="2"/>
  <c r="BC1547" i="2"/>
  <c r="P1547" i="2"/>
  <c r="AK1551" i="2"/>
  <c r="BC1551" i="2"/>
  <c r="P1551" i="2"/>
  <c r="AK1555" i="2"/>
  <c r="BC1555" i="2"/>
  <c r="P1555" i="2"/>
  <c r="AK1559" i="2"/>
  <c r="BC1559" i="2"/>
  <c r="P1559" i="2"/>
  <c r="AK1563" i="2"/>
  <c r="BC1563" i="2"/>
  <c r="P1563" i="2"/>
  <c r="AK1567" i="2"/>
  <c r="BC1567" i="2"/>
  <c r="P1567" i="2"/>
  <c r="AK1571" i="2"/>
  <c r="BC1571" i="2"/>
  <c r="P1571" i="2"/>
  <c r="AK1575" i="2"/>
  <c r="BC1575" i="2"/>
  <c r="P1575" i="2"/>
  <c r="AK1579" i="2"/>
  <c r="BC1579" i="2"/>
  <c r="P1579" i="2"/>
  <c r="AK1583" i="2"/>
  <c r="BC1583" i="2"/>
  <c r="P1583" i="2"/>
  <c r="AK1587" i="2"/>
  <c r="BC1587" i="2"/>
  <c r="P1587" i="2"/>
  <c r="AK1591" i="2"/>
  <c r="BC1591" i="2"/>
  <c r="P1591" i="2"/>
  <c r="AK1595" i="2"/>
  <c r="BC1595" i="2"/>
  <c r="P1595" i="2"/>
  <c r="AK1599" i="2"/>
  <c r="BC1599" i="2"/>
  <c r="P1599" i="2"/>
  <c r="AK1603" i="2"/>
  <c r="BC1603" i="2"/>
  <c r="P1603" i="2"/>
  <c r="AK1607" i="2"/>
  <c r="BC1607" i="2"/>
  <c r="P1607" i="2"/>
  <c r="AK1611" i="2"/>
  <c r="BC1611" i="2"/>
  <c r="P1611" i="2"/>
  <c r="AK1615" i="2"/>
  <c r="BC1615" i="2"/>
  <c r="P1615" i="2"/>
  <c r="AK1619" i="2"/>
  <c r="BC1619" i="2"/>
  <c r="P1619" i="2"/>
  <c r="AK1623" i="2"/>
  <c r="BC1623" i="2"/>
  <c r="P1623" i="2"/>
  <c r="AK1627" i="2"/>
  <c r="BC1627" i="2"/>
  <c r="P1627" i="2"/>
  <c r="AK1631" i="2"/>
  <c r="BC1631" i="2"/>
  <c r="P1631" i="2"/>
  <c r="AK1635" i="2"/>
  <c r="BC1635" i="2"/>
  <c r="P1635" i="2"/>
  <c r="AK1639" i="2"/>
  <c r="BC1639" i="2"/>
  <c r="P1639" i="2"/>
  <c r="AK1643" i="2"/>
  <c r="BC1643" i="2"/>
  <c r="P1643" i="2"/>
  <c r="AK1647" i="2"/>
  <c r="BC1647" i="2"/>
  <c r="P1647" i="2"/>
  <c r="AK1651" i="2"/>
  <c r="BC1651" i="2"/>
  <c r="P1651" i="2"/>
  <c r="AK1655" i="2"/>
  <c r="BC1655" i="2"/>
  <c r="P1655" i="2"/>
  <c r="AK1659" i="2"/>
  <c r="BC1659" i="2"/>
  <c r="P1659" i="2"/>
  <c r="AK1663" i="2"/>
  <c r="BC1663" i="2"/>
  <c r="P1663" i="2"/>
  <c r="AK1667" i="2"/>
  <c r="BC1667" i="2"/>
  <c r="P1667" i="2"/>
  <c r="AK1671" i="2"/>
  <c r="BC1671" i="2"/>
  <c r="P1671" i="2"/>
  <c r="AK1675" i="2"/>
  <c r="BC1675" i="2"/>
  <c r="P1675" i="2"/>
  <c r="AK1679" i="2"/>
  <c r="BC1679" i="2"/>
  <c r="P1679" i="2"/>
  <c r="AK1683" i="2"/>
  <c r="BC1683" i="2"/>
  <c r="P1683" i="2"/>
  <c r="AK1687" i="2"/>
  <c r="BC1687" i="2"/>
  <c r="P1687" i="2"/>
  <c r="AK1691" i="2"/>
  <c r="BC1691" i="2"/>
  <c r="P1691" i="2"/>
  <c r="AK1695" i="2"/>
  <c r="BC1695" i="2"/>
  <c r="P1695" i="2"/>
  <c r="AK1699" i="2"/>
  <c r="BC1699" i="2"/>
  <c r="P1699" i="2"/>
  <c r="AK1703" i="2"/>
  <c r="BC1703" i="2"/>
  <c r="P1703" i="2"/>
  <c r="AK1707" i="2"/>
  <c r="BC1707" i="2"/>
  <c r="P1707" i="2"/>
  <c r="AK1711" i="2"/>
  <c r="BC1711" i="2"/>
  <c r="P1711" i="2"/>
  <c r="AK1715" i="2"/>
  <c r="BC1715" i="2"/>
  <c r="P1715" i="2"/>
  <c r="AK1719" i="2"/>
  <c r="BC1719" i="2"/>
  <c r="P1719" i="2"/>
  <c r="AK1723" i="2"/>
  <c r="BC1723" i="2"/>
  <c r="P1723" i="2"/>
  <c r="AK1727" i="2"/>
  <c r="BC1727" i="2"/>
  <c r="P1727" i="2"/>
  <c r="AK1731" i="2"/>
  <c r="BC1731" i="2"/>
  <c r="P1731" i="2"/>
  <c r="AK1735" i="2"/>
  <c r="BC1735" i="2"/>
  <c r="P1735" i="2"/>
  <c r="AK1739" i="2"/>
  <c r="BC1739" i="2"/>
  <c r="P1739" i="2"/>
  <c r="AK1743" i="2"/>
  <c r="BC1743" i="2"/>
  <c r="P1743" i="2"/>
  <c r="AK1747" i="2"/>
  <c r="BC1747" i="2"/>
  <c r="P1747" i="2"/>
  <c r="AK1751" i="2"/>
  <c r="BC1751" i="2"/>
  <c r="P1751" i="2"/>
  <c r="AK1755" i="2"/>
  <c r="BC1755" i="2"/>
  <c r="P1755" i="2"/>
  <c r="AK1759" i="2"/>
  <c r="BC1759" i="2"/>
  <c r="P1759" i="2"/>
  <c r="AK1763" i="2"/>
  <c r="BC1763" i="2"/>
  <c r="P1763" i="2"/>
  <c r="AK1767" i="2"/>
  <c r="BC1767" i="2"/>
  <c r="P1767" i="2"/>
  <c r="AK1771" i="2"/>
  <c r="BC1771" i="2"/>
  <c r="P1771" i="2"/>
  <c r="AK1775" i="2"/>
  <c r="BC1775" i="2"/>
  <c r="P1775" i="2"/>
  <c r="AK1779" i="2"/>
  <c r="BC1779" i="2"/>
  <c r="P1779" i="2"/>
  <c r="AK1783" i="2"/>
  <c r="BC1783" i="2"/>
  <c r="P1783" i="2"/>
  <c r="AK1787" i="2"/>
  <c r="BC1787" i="2"/>
  <c r="P1787" i="2"/>
  <c r="AK1791" i="2"/>
  <c r="BC1791" i="2"/>
  <c r="P1791" i="2"/>
  <c r="AK1795" i="2"/>
  <c r="BC1795" i="2"/>
  <c r="P1795" i="2"/>
  <c r="AK1799" i="2"/>
  <c r="BC1799" i="2"/>
  <c r="P1799" i="2"/>
  <c r="AK1803" i="2"/>
  <c r="BC1803" i="2"/>
  <c r="P1803" i="2"/>
  <c r="AK1807" i="2"/>
  <c r="BC1807" i="2"/>
  <c r="P1807" i="2"/>
  <c r="AK1811" i="2"/>
  <c r="BC1811" i="2"/>
  <c r="P1811" i="2"/>
  <c r="AK1815" i="2"/>
  <c r="BC1815" i="2"/>
  <c r="P1815" i="2"/>
  <c r="AK1819" i="2"/>
  <c r="BC1819" i="2"/>
  <c r="P1819" i="2"/>
  <c r="AK1823" i="2"/>
  <c r="BC1823" i="2"/>
  <c r="P1823" i="2"/>
  <c r="AK1827" i="2"/>
  <c r="BC1827" i="2"/>
  <c r="P1827" i="2"/>
  <c r="AK1831" i="2"/>
  <c r="BC1831" i="2"/>
  <c r="P1831" i="2"/>
  <c r="AK1835" i="2"/>
  <c r="BC1835" i="2"/>
  <c r="P1835" i="2"/>
  <c r="AK1839" i="2"/>
  <c r="BC1839" i="2"/>
  <c r="P1839" i="2"/>
  <c r="AK1843" i="2"/>
  <c r="BC1843" i="2"/>
  <c r="P1843" i="2"/>
  <c r="AK1847" i="2"/>
  <c r="BC1847" i="2"/>
  <c r="P1847" i="2"/>
  <c r="AK1851" i="2"/>
  <c r="BC1851" i="2"/>
  <c r="P1851" i="2"/>
  <c r="AK1855" i="2"/>
  <c r="BC1855" i="2"/>
  <c r="P1855" i="2"/>
  <c r="AK1859" i="2"/>
  <c r="BC1859" i="2"/>
  <c r="P1859" i="2"/>
  <c r="AK1863" i="2"/>
  <c r="BC1863" i="2"/>
  <c r="P1863" i="2"/>
  <c r="AK1867" i="2"/>
  <c r="BC1867" i="2"/>
  <c r="P1867" i="2"/>
  <c r="AK1871" i="2"/>
  <c r="BC1871" i="2"/>
  <c r="P1871" i="2"/>
  <c r="AK1875" i="2"/>
  <c r="BC1875" i="2"/>
  <c r="P1875" i="2"/>
  <c r="AK1879" i="2"/>
  <c r="BC1879" i="2"/>
  <c r="P1879" i="2"/>
  <c r="AK1883" i="2"/>
  <c r="BC1883" i="2"/>
  <c r="P1883" i="2"/>
  <c r="AK1887" i="2"/>
  <c r="BC1887" i="2"/>
  <c r="P1887" i="2"/>
  <c r="AK1891" i="2"/>
  <c r="BC1891" i="2"/>
  <c r="P1891" i="2"/>
  <c r="AK1895" i="2"/>
  <c r="BC1895" i="2"/>
  <c r="P1895" i="2"/>
  <c r="AK1899" i="2"/>
  <c r="BC1899" i="2"/>
  <c r="P1899" i="2"/>
  <c r="AK1903" i="2"/>
  <c r="BC1903" i="2"/>
  <c r="P1903" i="2"/>
  <c r="AK1907" i="2"/>
  <c r="BC1907" i="2"/>
  <c r="P1907" i="2"/>
  <c r="AK1911" i="2"/>
  <c r="BC1911" i="2"/>
  <c r="P1911" i="2"/>
  <c r="AK1915" i="2"/>
  <c r="BC1915" i="2"/>
  <c r="P1915" i="2"/>
  <c r="AK1919" i="2"/>
  <c r="BC1919" i="2"/>
  <c r="P1919" i="2"/>
  <c r="AK1923" i="2"/>
  <c r="BC1923" i="2"/>
  <c r="P1923" i="2"/>
  <c r="AK1927" i="2"/>
  <c r="BC1927" i="2"/>
  <c r="P1927" i="2"/>
  <c r="AK1931" i="2"/>
  <c r="BC1931" i="2"/>
  <c r="P1931" i="2"/>
  <c r="AK1935" i="2"/>
  <c r="BC1935" i="2"/>
  <c r="P1935" i="2"/>
  <c r="AK1939" i="2"/>
  <c r="BC1939" i="2"/>
  <c r="P1939" i="2"/>
  <c r="AK1943" i="2"/>
  <c r="BC1943" i="2"/>
  <c r="P1943" i="2"/>
  <c r="AK1947" i="2"/>
  <c r="BC1947" i="2"/>
  <c r="P1947" i="2"/>
  <c r="AK1951" i="2"/>
  <c r="BC1951" i="2"/>
  <c r="P1951" i="2"/>
  <c r="AK1955" i="2"/>
  <c r="BC1955" i="2"/>
  <c r="P1955" i="2"/>
  <c r="AK1959" i="2"/>
  <c r="BC1959" i="2"/>
  <c r="P1959" i="2"/>
  <c r="AK1963" i="2"/>
  <c r="BC1963" i="2"/>
  <c r="P1963" i="2"/>
  <c r="AK1967" i="2"/>
  <c r="BC1967" i="2"/>
  <c r="P1967" i="2"/>
  <c r="AK1971" i="2"/>
  <c r="BC1971" i="2"/>
  <c r="P1971" i="2"/>
  <c r="AK1975" i="2"/>
  <c r="BC1975" i="2"/>
  <c r="P1975" i="2"/>
  <c r="AK1979" i="2"/>
  <c r="BC1979" i="2"/>
  <c r="P1979" i="2"/>
  <c r="AK1983" i="2"/>
  <c r="BC1983" i="2"/>
  <c r="P1983" i="2"/>
  <c r="AK1987" i="2"/>
  <c r="BC1987" i="2"/>
  <c r="P1987" i="2"/>
  <c r="AK1991" i="2"/>
  <c r="BC1991" i="2"/>
  <c r="P1991" i="2"/>
  <c r="AK1995" i="2"/>
  <c r="BC1995" i="2"/>
  <c r="P1995" i="2"/>
  <c r="AK1999" i="2"/>
  <c r="BC1999" i="2"/>
  <c r="P1999" i="2"/>
  <c r="AK2003" i="2"/>
  <c r="BC2003" i="2"/>
  <c r="P2003" i="2"/>
  <c r="AK2007" i="2"/>
  <c r="BC2007" i="2"/>
  <c r="P2007" i="2"/>
  <c r="AK2011" i="2"/>
  <c r="BC2011" i="2"/>
  <c r="P2011" i="2"/>
  <c r="AK2015" i="2"/>
  <c r="BC2015" i="2"/>
  <c r="P2015" i="2"/>
  <c r="AK2019" i="2"/>
  <c r="BC2019" i="2"/>
  <c r="P2019" i="2"/>
  <c r="AK2023" i="2"/>
  <c r="BC2023" i="2"/>
  <c r="P2023" i="2"/>
  <c r="AK2027" i="2"/>
  <c r="BC2027" i="2"/>
  <c r="P2027" i="2"/>
  <c r="AK2031" i="2"/>
  <c r="BC2031" i="2"/>
  <c r="P2031" i="2"/>
  <c r="AK2035" i="2"/>
  <c r="BC2035" i="2"/>
  <c r="P2035" i="2"/>
  <c r="AK2039" i="2"/>
  <c r="BC2039" i="2"/>
  <c r="P2039" i="2"/>
  <c r="AK2043" i="2"/>
  <c r="BC2043" i="2"/>
  <c r="P2043" i="2"/>
  <c r="AK2047" i="2"/>
  <c r="BC2047" i="2"/>
  <c r="P2047" i="2"/>
  <c r="AK2051" i="2"/>
  <c r="BC2051" i="2"/>
  <c r="P2051" i="2"/>
  <c r="AK2055" i="2"/>
  <c r="BC2055" i="2"/>
  <c r="P2055" i="2"/>
  <c r="AK2059" i="2"/>
  <c r="BC2059" i="2"/>
  <c r="P2059" i="2"/>
  <c r="AK2063" i="2"/>
  <c r="BC2063" i="2"/>
  <c r="P2063" i="2"/>
  <c r="AK2067" i="2"/>
  <c r="BC2067" i="2"/>
  <c r="P2067" i="2"/>
  <c r="AK2071" i="2"/>
  <c r="BC2071" i="2"/>
  <c r="P2071" i="2"/>
  <c r="AK2075" i="2"/>
  <c r="BC2075" i="2"/>
  <c r="P2075" i="2"/>
  <c r="AK2079" i="2"/>
  <c r="BC2079" i="2"/>
  <c r="P2079" i="2"/>
  <c r="AK2083" i="2"/>
  <c r="BC2083" i="2"/>
  <c r="P2083" i="2"/>
  <c r="AK2087" i="2"/>
  <c r="BC2087" i="2"/>
  <c r="P2087" i="2"/>
  <c r="AK2091" i="2"/>
  <c r="BC2091" i="2"/>
  <c r="P2091" i="2"/>
  <c r="AK2095" i="2"/>
  <c r="BC2095" i="2"/>
  <c r="P2095" i="2"/>
  <c r="AK2099" i="2"/>
  <c r="BC2099" i="2"/>
  <c r="P2099" i="2"/>
  <c r="AK2103" i="2"/>
  <c r="BC2103" i="2"/>
  <c r="P2103" i="2"/>
  <c r="AK2107" i="2"/>
  <c r="BC2107" i="2"/>
  <c r="P2107" i="2"/>
  <c r="AK2111" i="2"/>
  <c r="BC2111" i="2"/>
  <c r="P2111" i="2"/>
  <c r="AK2115" i="2"/>
  <c r="BC2115" i="2"/>
  <c r="P2115" i="2"/>
  <c r="AK2119" i="2"/>
  <c r="BC2119" i="2"/>
  <c r="P2119" i="2"/>
  <c r="AK2123" i="2"/>
  <c r="BC2123" i="2"/>
  <c r="P2123" i="2"/>
  <c r="AK2127" i="2"/>
  <c r="BC2127" i="2"/>
  <c r="P2127" i="2"/>
  <c r="AK2131" i="2"/>
  <c r="BC2131" i="2"/>
  <c r="P2131" i="2"/>
  <c r="AK2135" i="2"/>
  <c r="BC2135" i="2"/>
  <c r="P2135" i="2"/>
  <c r="AK2139" i="2"/>
  <c r="BC2139" i="2"/>
  <c r="P2139" i="2"/>
  <c r="AK2143" i="2"/>
  <c r="BC2143" i="2"/>
  <c r="P2143" i="2"/>
  <c r="AK2147" i="2"/>
  <c r="BC2147" i="2"/>
  <c r="P2147" i="2"/>
  <c r="AK2151" i="2"/>
  <c r="BC2151" i="2"/>
  <c r="P2151" i="2"/>
  <c r="AK2155" i="2"/>
  <c r="BC2155" i="2"/>
  <c r="P2155" i="2"/>
  <c r="AK2159" i="2"/>
  <c r="BC2159" i="2"/>
  <c r="P2159" i="2"/>
  <c r="AK2163" i="2"/>
  <c r="BC2163" i="2"/>
  <c r="P2163" i="2"/>
  <c r="AK2167" i="2"/>
  <c r="BC2167" i="2"/>
  <c r="P2167" i="2"/>
  <c r="AK2171" i="2"/>
  <c r="BC2171" i="2"/>
  <c r="P2171" i="2"/>
  <c r="AK2175" i="2"/>
  <c r="BC2175" i="2"/>
  <c r="P2175" i="2"/>
  <c r="AK2179" i="2"/>
  <c r="BC2179" i="2"/>
  <c r="P2179" i="2"/>
  <c r="AK2183" i="2"/>
  <c r="BC2183" i="2"/>
  <c r="P2183" i="2"/>
  <c r="AK2187" i="2"/>
  <c r="BC2187" i="2"/>
  <c r="P2187" i="2"/>
  <c r="AK2191" i="2"/>
  <c r="BC2191" i="2"/>
  <c r="P2191" i="2"/>
  <c r="AK2195" i="2"/>
  <c r="BC2195" i="2"/>
  <c r="P2195" i="2"/>
  <c r="AK2199" i="2"/>
  <c r="BC2199" i="2"/>
  <c r="P2199" i="2"/>
  <c r="AK2203" i="2"/>
  <c r="BC2203" i="2"/>
  <c r="P2203" i="2"/>
  <c r="AK2207" i="2"/>
  <c r="BC2207" i="2"/>
  <c r="P2207" i="2"/>
  <c r="AK2211" i="2"/>
  <c r="BC2211" i="2"/>
  <c r="P2211" i="2"/>
  <c r="AK2215" i="2"/>
  <c r="BC2215" i="2"/>
  <c r="P2215" i="2"/>
  <c r="AK2219" i="2"/>
  <c r="BC2219" i="2"/>
  <c r="P2219" i="2"/>
  <c r="AK2223" i="2"/>
  <c r="BC2223" i="2"/>
  <c r="P2223" i="2"/>
  <c r="AK2227" i="2"/>
  <c r="BC2227" i="2"/>
  <c r="P2227" i="2"/>
  <c r="AK2231" i="2"/>
  <c r="BC2231" i="2"/>
  <c r="P2231" i="2"/>
  <c r="AK2235" i="2"/>
  <c r="BC2235" i="2"/>
  <c r="P2235" i="2"/>
  <c r="AK2239" i="2"/>
  <c r="BC2239" i="2"/>
  <c r="P2239" i="2"/>
  <c r="AK2243" i="2"/>
  <c r="BC2243" i="2"/>
  <c r="P2243" i="2"/>
  <c r="AK2247" i="2"/>
  <c r="BC2247" i="2"/>
  <c r="P2247" i="2"/>
  <c r="AK2251" i="2"/>
  <c r="BC2251" i="2"/>
  <c r="P2251" i="2"/>
  <c r="AK2255" i="2"/>
  <c r="BC2255" i="2"/>
  <c r="P2255" i="2"/>
  <c r="AK2259" i="2"/>
  <c r="BC2259" i="2"/>
  <c r="P2259" i="2"/>
  <c r="AK2263" i="2"/>
  <c r="BC2263" i="2"/>
  <c r="P2263" i="2"/>
  <c r="AK2267" i="2"/>
  <c r="BC2267" i="2"/>
  <c r="P2267" i="2"/>
  <c r="AK2271" i="2"/>
  <c r="BC2271" i="2"/>
  <c r="P2271" i="2"/>
  <c r="AK2275" i="2"/>
  <c r="BC2275" i="2"/>
  <c r="P2275" i="2"/>
  <c r="AK2279" i="2"/>
  <c r="BC2279" i="2"/>
  <c r="P2279" i="2"/>
  <c r="AK2283" i="2"/>
  <c r="BC2283" i="2"/>
  <c r="P2283" i="2"/>
  <c r="AK2287" i="2"/>
  <c r="BC2287" i="2"/>
  <c r="P2287" i="2"/>
  <c r="AK2291" i="2"/>
  <c r="BC2291" i="2"/>
  <c r="P2291" i="2"/>
  <c r="AK2295" i="2"/>
  <c r="BC2295" i="2"/>
  <c r="P2295" i="2"/>
  <c r="AK2299" i="2"/>
  <c r="BC2299" i="2"/>
  <c r="P2299" i="2"/>
  <c r="AK2303" i="2"/>
  <c r="BC2303" i="2"/>
  <c r="P2303" i="2"/>
  <c r="AK2307" i="2"/>
  <c r="BC2307" i="2"/>
  <c r="P2307" i="2"/>
  <c r="AK2311" i="2"/>
  <c r="BC2311" i="2"/>
  <c r="P2311" i="2"/>
  <c r="AK2315" i="2"/>
  <c r="BC2315" i="2"/>
  <c r="P2315" i="2"/>
  <c r="AK2319" i="2"/>
  <c r="BC2319" i="2"/>
  <c r="P2319" i="2"/>
  <c r="AK2323" i="2"/>
  <c r="BC2323" i="2"/>
  <c r="P2323" i="2"/>
  <c r="AK2327" i="2"/>
  <c r="BC2327" i="2"/>
  <c r="P2327" i="2"/>
  <c r="AK2331" i="2"/>
  <c r="BC2331" i="2"/>
  <c r="P2331" i="2"/>
  <c r="AK2335" i="2"/>
  <c r="BC2335" i="2"/>
  <c r="P2335" i="2"/>
  <c r="AK2339" i="2"/>
  <c r="BC2339" i="2"/>
  <c r="P2339" i="2"/>
  <c r="AK2343" i="2"/>
  <c r="BC2343" i="2"/>
  <c r="P2343" i="2"/>
  <c r="AK2347" i="2"/>
  <c r="BC2347" i="2"/>
  <c r="P2347" i="2"/>
  <c r="AK2351" i="2"/>
  <c r="BC2351" i="2"/>
  <c r="P2351" i="2"/>
  <c r="AK2355" i="2"/>
  <c r="BC2355" i="2"/>
  <c r="P2355" i="2"/>
  <c r="AK2359" i="2"/>
  <c r="BC2359" i="2"/>
  <c r="P2359" i="2"/>
  <c r="AK2363" i="2"/>
  <c r="BC2363" i="2"/>
  <c r="P2363" i="2"/>
  <c r="AK2367" i="2"/>
  <c r="BC2367" i="2"/>
  <c r="P2367" i="2"/>
  <c r="AK2371" i="2"/>
  <c r="BC2371" i="2"/>
  <c r="P2371" i="2"/>
  <c r="AK2375" i="2"/>
  <c r="BC2375" i="2"/>
  <c r="P2375" i="2"/>
  <c r="AK2379" i="2"/>
  <c r="BC2379" i="2"/>
  <c r="P2379" i="2"/>
  <c r="AK2383" i="2"/>
  <c r="BC2383" i="2"/>
  <c r="P2383" i="2"/>
  <c r="AK2387" i="2"/>
  <c r="BC2387" i="2"/>
  <c r="P2387" i="2"/>
  <c r="AK2391" i="2"/>
  <c r="BC2391" i="2"/>
  <c r="P2391" i="2"/>
  <c r="AK2395" i="2"/>
  <c r="BC2395" i="2"/>
  <c r="P2395" i="2"/>
  <c r="AK2399" i="2"/>
  <c r="BC2399" i="2"/>
  <c r="P2399" i="2"/>
  <c r="AK2403" i="2"/>
  <c r="BC2403" i="2"/>
  <c r="P2403" i="2"/>
  <c r="AK2407" i="2"/>
  <c r="BC2407" i="2"/>
  <c r="P2407" i="2"/>
  <c r="AK2411" i="2"/>
  <c r="BC2411" i="2"/>
  <c r="P2411" i="2"/>
  <c r="AK2415" i="2"/>
  <c r="BC2415" i="2"/>
  <c r="P2415" i="2"/>
  <c r="AK2419" i="2"/>
  <c r="BC2419" i="2"/>
  <c r="P2419" i="2"/>
  <c r="AK2423" i="2"/>
  <c r="BC2423" i="2"/>
  <c r="P2423" i="2"/>
  <c r="AK2427" i="2"/>
  <c r="BC2427" i="2"/>
  <c r="P2427" i="2"/>
  <c r="AK2431" i="2"/>
  <c r="BC2431" i="2"/>
  <c r="P2431" i="2"/>
  <c r="AK2435" i="2"/>
  <c r="BC2435" i="2"/>
  <c r="P2435" i="2"/>
  <c r="AK2439" i="2"/>
  <c r="BC2439" i="2"/>
  <c r="P2439" i="2"/>
  <c r="AK2443" i="2"/>
  <c r="BC2443" i="2"/>
  <c r="P2443" i="2"/>
  <c r="AK2447" i="2"/>
  <c r="BC2447" i="2"/>
  <c r="P2447" i="2"/>
  <c r="AK2451" i="2"/>
  <c r="BC2451" i="2"/>
  <c r="P2451" i="2"/>
  <c r="AK2455" i="2"/>
  <c r="BC2455" i="2"/>
  <c r="P2455" i="2"/>
  <c r="AK2459" i="2"/>
  <c r="BC2459" i="2"/>
  <c r="P2459" i="2"/>
  <c r="AK2463" i="2"/>
  <c r="BC2463" i="2"/>
  <c r="P2463" i="2"/>
  <c r="AK2467" i="2"/>
  <c r="BC2467" i="2"/>
  <c r="P2467" i="2"/>
  <c r="AK2471" i="2"/>
  <c r="BC2471" i="2"/>
  <c r="P2471" i="2"/>
  <c r="AK2475" i="2"/>
  <c r="BC2475" i="2"/>
  <c r="P2475" i="2"/>
  <c r="AK2479" i="2"/>
  <c r="BC2479" i="2"/>
  <c r="P2479" i="2"/>
  <c r="AK2483" i="2"/>
  <c r="BC2483" i="2"/>
  <c r="P2483" i="2"/>
  <c r="AK2487" i="2"/>
  <c r="BC2487" i="2"/>
  <c r="P2487" i="2"/>
  <c r="AK2491" i="2"/>
  <c r="BC2491" i="2"/>
  <c r="P2491" i="2"/>
  <c r="AK2495" i="2"/>
  <c r="BC2495" i="2"/>
  <c r="P2495" i="2"/>
  <c r="AK2499" i="2"/>
  <c r="BC2499" i="2"/>
  <c r="P2499" i="2"/>
  <c r="AK2503" i="2"/>
  <c r="BC2503" i="2"/>
  <c r="P2503" i="2"/>
  <c r="AK2507" i="2"/>
  <c r="BC2507" i="2"/>
  <c r="P2507" i="2"/>
  <c r="AK2511" i="2"/>
  <c r="BC2511" i="2"/>
  <c r="P2511" i="2"/>
  <c r="AK2515" i="2"/>
  <c r="BC2515" i="2"/>
  <c r="P2515" i="2"/>
  <c r="AK2519" i="2"/>
  <c r="BC2519" i="2"/>
  <c r="P2519" i="2"/>
  <c r="AK2523" i="2"/>
  <c r="BC2523" i="2"/>
  <c r="P2523" i="2"/>
  <c r="AK2527" i="2"/>
  <c r="BC2527" i="2"/>
  <c r="P2527" i="2"/>
  <c r="AK2531" i="2"/>
  <c r="BC2531" i="2"/>
  <c r="P2531" i="2"/>
  <c r="AK2535" i="2"/>
  <c r="BC2535" i="2"/>
  <c r="P2535" i="2"/>
  <c r="AK2539" i="2"/>
  <c r="BC2539" i="2"/>
  <c r="P2539" i="2"/>
  <c r="AK2543" i="2"/>
  <c r="BC2543" i="2"/>
  <c r="P2543" i="2"/>
  <c r="AK2547" i="2"/>
  <c r="BC2547" i="2"/>
  <c r="P2547" i="2"/>
  <c r="AK2551" i="2"/>
  <c r="BC2551" i="2"/>
  <c r="P2551" i="2"/>
  <c r="AK2555" i="2"/>
  <c r="BC2555" i="2"/>
  <c r="P2555" i="2"/>
  <c r="AK2559" i="2"/>
  <c r="BC2559" i="2"/>
  <c r="P2559" i="2"/>
  <c r="AK2563" i="2"/>
  <c r="BC2563" i="2"/>
  <c r="P2563" i="2"/>
  <c r="AK2567" i="2"/>
  <c r="BC2567" i="2"/>
  <c r="P2567" i="2"/>
  <c r="AK2571" i="2"/>
  <c r="BC2571" i="2"/>
  <c r="P2571" i="2"/>
  <c r="AK2575" i="2"/>
  <c r="BC2575" i="2"/>
  <c r="P2575" i="2"/>
  <c r="AK2579" i="2"/>
  <c r="BC2579" i="2"/>
  <c r="P2579" i="2"/>
  <c r="AK2583" i="2"/>
  <c r="BC2583" i="2"/>
  <c r="P2583" i="2"/>
  <c r="AK2587" i="2"/>
  <c r="BC2587" i="2"/>
  <c r="P2587" i="2"/>
  <c r="AK2591" i="2"/>
  <c r="BC2591" i="2"/>
  <c r="P2591" i="2"/>
  <c r="AK2595" i="2"/>
  <c r="BC2595" i="2"/>
  <c r="P2595" i="2"/>
  <c r="AK2599" i="2"/>
  <c r="BC2599" i="2"/>
  <c r="P2599" i="2"/>
  <c r="AK2603" i="2"/>
  <c r="BC2603" i="2"/>
  <c r="P2603" i="2"/>
  <c r="AK2607" i="2"/>
  <c r="BC2607" i="2"/>
  <c r="P2607" i="2"/>
  <c r="AK2611" i="2"/>
  <c r="BC2611" i="2"/>
  <c r="P2611" i="2"/>
  <c r="AK2615" i="2"/>
  <c r="BC2615" i="2"/>
  <c r="P2615" i="2"/>
  <c r="AK2619" i="2"/>
  <c r="BC2619" i="2"/>
  <c r="P2619" i="2"/>
  <c r="AK2623" i="2"/>
  <c r="BC2623" i="2"/>
  <c r="P2623" i="2"/>
  <c r="AK2627" i="2"/>
  <c r="BC2627" i="2"/>
  <c r="P2627" i="2"/>
  <c r="AK2631" i="2"/>
  <c r="BC2631" i="2"/>
  <c r="P2631" i="2"/>
  <c r="AK2635" i="2"/>
  <c r="BC2635" i="2"/>
  <c r="P2635" i="2"/>
  <c r="AK2639" i="2"/>
  <c r="BC2639" i="2"/>
  <c r="P2639" i="2"/>
  <c r="AK2643" i="2"/>
  <c r="BC2643" i="2"/>
  <c r="P2643" i="2"/>
  <c r="AK2647" i="2"/>
  <c r="BC2647" i="2"/>
  <c r="P2647" i="2"/>
  <c r="AK2651" i="2"/>
  <c r="BC2651" i="2"/>
  <c r="P2651" i="2"/>
  <c r="AK2655" i="2"/>
  <c r="BC2655" i="2"/>
  <c r="P2655" i="2"/>
  <c r="AK2659" i="2"/>
  <c r="BC2659" i="2"/>
  <c r="P2659" i="2"/>
  <c r="AK2663" i="2"/>
  <c r="BC2663" i="2"/>
  <c r="P2663" i="2"/>
  <c r="AK2667" i="2"/>
  <c r="BC2667" i="2"/>
  <c r="P2667" i="2"/>
  <c r="AK2671" i="2"/>
  <c r="BC2671" i="2"/>
  <c r="P2671" i="2"/>
  <c r="AK2675" i="2"/>
  <c r="BC2675" i="2"/>
  <c r="P2675" i="2"/>
  <c r="AK2679" i="2"/>
  <c r="BC2679" i="2"/>
  <c r="P2679" i="2"/>
  <c r="AK2683" i="2"/>
  <c r="BC2683" i="2"/>
  <c r="P2683" i="2"/>
  <c r="AK2687" i="2"/>
  <c r="BC2687" i="2"/>
  <c r="P2687" i="2"/>
  <c r="AK2691" i="2"/>
  <c r="BC2691" i="2"/>
  <c r="P2691" i="2"/>
  <c r="AK2695" i="2"/>
  <c r="BC2695" i="2"/>
  <c r="P2695" i="2"/>
  <c r="AK2699" i="2"/>
  <c r="BC2699" i="2"/>
  <c r="P2699" i="2"/>
  <c r="AK2703" i="2"/>
  <c r="BC2703" i="2"/>
  <c r="P2703" i="2"/>
  <c r="AK2707" i="2"/>
  <c r="BC2707" i="2"/>
  <c r="P2707" i="2"/>
  <c r="AK2711" i="2"/>
  <c r="BC2711" i="2"/>
  <c r="P2711" i="2"/>
  <c r="AK2715" i="2"/>
  <c r="BC2715" i="2"/>
  <c r="P2715" i="2"/>
  <c r="AK2719" i="2"/>
  <c r="BC2719" i="2"/>
  <c r="P2719" i="2"/>
  <c r="AK2723" i="2"/>
  <c r="BC2723" i="2"/>
  <c r="P2723" i="2"/>
  <c r="AK2727" i="2"/>
  <c r="BC2727" i="2"/>
  <c r="P2727" i="2"/>
  <c r="AK2731" i="2"/>
  <c r="BC2731" i="2"/>
  <c r="P2731" i="2"/>
  <c r="AK2735" i="2"/>
  <c r="BC2735" i="2"/>
  <c r="P2735" i="2"/>
  <c r="AK2739" i="2"/>
  <c r="BC2739" i="2"/>
  <c r="P2739" i="2"/>
  <c r="AK2743" i="2"/>
  <c r="BC2743" i="2"/>
  <c r="P2743" i="2"/>
  <c r="AK2747" i="2"/>
  <c r="BC2747" i="2"/>
  <c r="P2747" i="2"/>
  <c r="AK2751" i="2"/>
  <c r="BC2751" i="2"/>
  <c r="P2751" i="2"/>
  <c r="AK2755" i="2"/>
  <c r="BC2755" i="2"/>
  <c r="P2755" i="2"/>
  <c r="AK2759" i="2"/>
  <c r="BC2759" i="2"/>
  <c r="P2759" i="2"/>
  <c r="AK2763" i="2"/>
  <c r="BC2763" i="2"/>
  <c r="P2763" i="2"/>
  <c r="AK2767" i="2"/>
  <c r="BC2767" i="2"/>
  <c r="P2767" i="2"/>
  <c r="AK2771" i="2"/>
  <c r="BC2771" i="2"/>
  <c r="P2771" i="2"/>
  <c r="AK2775" i="2"/>
  <c r="BC2775" i="2"/>
  <c r="P2775" i="2"/>
  <c r="AK2779" i="2"/>
  <c r="BC2779" i="2"/>
  <c r="P2779" i="2"/>
  <c r="AK2783" i="2"/>
  <c r="BC2783" i="2"/>
  <c r="P2783" i="2"/>
  <c r="AK2787" i="2"/>
  <c r="BC2787" i="2"/>
  <c r="P2787" i="2"/>
  <c r="AK2791" i="2"/>
  <c r="BC2791" i="2"/>
  <c r="P2791" i="2"/>
  <c r="AK2795" i="2"/>
  <c r="BC2795" i="2"/>
  <c r="P2795" i="2"/>
  <c r="AK2799" i="2"/>
  <c r="BC2799" i="2"/>
  <c r="P2799" i="2"/>
  <c r="AK2803" i="2"/>
  <c r="BC2803" i="2"/>
  <c r="P2803" i="2"/>
  <c r="AK2807" i="2"/>
  <c r="BC2807" i="2"/>
  <c r="P2807" i="2"/>
  <c r="AK2811" i="2"/>
  <c r="BC2811" i="2"/>
  <c r="P2811" i="2"/>
  <c r="AK2815" i="2"/>
  <c r="BC2815" i="2"/>
  <c r="P2815" i="2"/>
  <c r="AK2819" i="2"/>
  <c r="BC2819" i="2"/>
  <c r="P2819" i="2"/>
  <c r="AK2823" i="2"/>
  <c r="BC2823" i="2"/>
  <c r="P2823" i="2"/>
  <c r="AK2827" i="2"/>
  <c r="BC2827" i="2"/>
  <c r="P2827" i="2"/>
  <c r="AK2831" i="2"/>
  <c r="BC2831" i="2"/>
  <c r="P2831" i="2"/>
  <c r="AK2835" i="2"/>
  <c r="BC2835" i="2"/>
  <c r="P2835" i="2"/>
  <c r="AK2839" i="2"/>
  <c r="BC2839" i="2"/>
  <c r="P2839" i="2"/>
  <c r="AK2843" i="2"/>
  <c r="BC2843" i="2"/>
  <c r="P2843" i="2"/>
  <c r="AK2847" i="2"/>
  <c r="BC2847" i="2"/>
  <c r="P2847" i="2"/>
  <c r="AK2851" i="2"/>
  <c r="BC2851" i="2"/>
  <c r="P2851" i="2"/>
  <c r="AK2855" i="2"/>
  <c r="BC2855" i="2"/>
  <c r="P2855" i="2"/>
  <c r="AK2859" i="2"/>
  <c r="BC2859" i="2"/>
  <c r="P2859" i="2"/>
  <c r="AK2863" i="2"/>
  <c r="BC2863" i="2"/>
  <c r="P2863" i="2"/>
  <c r="AK2867" i="2"/>
  <c r="BC2867" i="2"/>
  <c r="P2867" i="2"/>
  <c r="AK2871" i="2"/>
  <c r="BC2871" i="2"/>
  <c r="P2871" i="2"/>
  <c r="AK2875" i="2"/>
  <c r="BC2875" i="2"/>
  <c r="P2875" i="2"/>
  <c r="AK2879" i="2"/>
  <c r="BC2879" i="2"/>
  <c r="P2879" i="2"/>
  <c r="AK2883" i="2"/>
  <c r="BC2883" i="2"/>
  <c r="P2883" i="2"/>
  <c r="AK2887" i="2"/>
  <c r="BC2887" i="2"/>
  <c r="P2887" i="2"/>
  <c r="AK2891" i="2"/>
  <c r="BC2891" i="2"/>
  <c r="P2891" i="2"/>
  <c r="AK2895" i="2"/>
  <c r="BC2895" i="2"/>
  <c r="P2895" i="2"/>
  <c r="AK2899" i="2"/>
  <c r="BC2899" i="2"/>
  <c r="P2899" i="2"/>
  <c r="AK2903" i="2"/>
  <c r="BC2903" i="2"/>
  <c r="P2903" i="2"/>
  <c r="AK2907" i="2"/>
  <c r="BC2907" i="2"/>
  <c r="P2907" i="2"/>
  <c r="AK2911" i="2"/>
  <c r="BC2911" i="2"/>
  <c r="P2911" i="2"/>
  <c r="AK2915" i="2"/>
  <c r="BC2915" i="2"/>
  <c r="P2915" i="2"/>
  <c r="AK2919" i="2"/>
  <c r="BC2919" i="2"/>
  <c r="P2919" i="2"/>
  <c r="AK2923" i="2"/>
  <c r="BC2923" i="2"/>
  <c r="P2923" i="2"/>
  <c r="AK2927" i="2"/>
  <c r="BC2927" i="2"/>
  <c r="P2927" i="2"/>
  <c r="AK2931" i="2"/>
  <c r="BC2931" i="2"/>
  <c r="P2931" i="2"/>
  <c r="AK2935" i="2"/>
  <c r="BC2935" i="2"/>
  <c r="P2935" i="2"/>
  <c r="AK2939" i="2"/>
  <c r="BC2939" i="2"/>
  <c r="P2939" i="2"/>
  <c r="AK2943" i="2"/>
  <c r="BC2943" i="2"/>
  <c r="P2943" i="2"/>
  <c r="AK2947" i="2"/>
  <c r="BC2947" i="2"/>
  <c r="P2947" i="2"/>
  <c r="AK2951" i="2"/>
  <c r="BC2951" i="2"/>
  <c r="P2951" i="2"/>
  <c r="AK2955" i="2"/>
  <c r="BC2955" i="2"/>
  <c r="P2955" i="2"/>
  <c r="AK2959" i="2"/>
  <c r="BC2959" i="2"/>
  <c r="P2959" i="2"/>
  <c r="AK2963" i="2"/>
  <c r="BC2963" i="2"/>
  <c r="P2963" i="2"/>
  <c r="AK2967" i="2"/>
  <c r="BC2967" i="2"/>
  <c r="P2967" i="2"/>
  <c r="AK2971" i="2"/>
  <c r="BC2971" i="2"/>
  <c r="P2971" i="2"/>
  <c r="AK2975" i="2"/>
  <c r="BC2975" i="2"/>
  <c r="P2975" i="2"/>
  <c r="AK2979" i="2"/>
  <c r="BC2979" i="2"/>
  <c r="P2979" i="2"/>
  <c r="AK2983" i="2"/>
  <c r="BC2983" i="2"/>
  <c r="P2983" i="2"/>
  <c r="AK2987" i="2"/>
  <c r="BC2987" i="2"/>
  <c r="P2987" i="2"/>
  <c r="AK2991" i="2"/>
  <c r="BC2991" i="2"/>
  <c r="P2991" i="2"/>
  <c r="AK2995" i="2"/>
  <c r="BC2995" i="2"/>
  <c r="P2995" i="2"/>
  <c r="AK2999" i="2"/>
  <c r="BC2999" i="2"/>
  <c r="P2999" i="2"/>
  <c r="AK3003" i="2"/>
  <c r="BC3003" i="2"/>
  <c r="P3003" i="2"/>
  <c r="AK3007" i="2"/>
  <c r="BC3007" i="2"/>
  <c r="P3007" i="2"/>
  <c r="AK3011" i="2"/>
  <c r="BC3011" i="2"/>
  <c r="P3011" i="2"/>
  <c r="AK3015" i="2"/>
  <c r="BC3015" i="2"/>
  <c r="P3015" i="2"/>
  <c r="AK3019" i="2"/>
  <c r="BC3019" i="2"/>
  <c r="P3019" i="2"/>
  <c r="AK3023" i="2"/>
  <c r="BC3023" i="2"/>
  <c r="P3023" i="2"/>
  <c r="AK3027" i="2"/>
  <c r="BC3027" i="2"/>
  <c r="P3027" i="2"/>
  <c r="AK3031" i="2"/>
  <c r="BC3031" i="2"/>
  <c r="P3031" i="2"/>
  <c r="AK3035" i="2"/>
  <c r="BC3035" i="2"/>
  <c r="P3035" i="2"/>
  <c r="AK3039" i="2"/>
  <c r="BC3039" i="2"/>
  <c r="P3039" i="2"/>
  <c r="AK3043" i="2"/>
  <c r="BC3043" i="2"/>
  <c r="P3043" i="2"/>
  <c r="AK3047" i="2"/>
  <c r="BC3047" i="2"/>
  <c r="P3047" i="2"/>
  <c r="AK3051" i="2"/>
  <c r="BC3051" i="2"/>
  <c r="P3051" i="2"/>
  <c r="AK3055" i="2"/>
  <c r="BC3055" i="2"/>
  <c r="P3055" i="2"/>
  <c r="AK3059" i="2"/>
  <c r="BC3059" i="2"/>
  <c r="P3059" i="2"/>
  <c r="AK3063" i="2"/>
  <c r="BC3063" i="2"/>
  <c r="P3063" i="2"/>
  <c r="AK3067" i="2"/>
  <c r="BC3067" i="2"/>
  <c r="P3067" i="2"/>
  <c r="AK3071" i="2"/>
  <c r="BC3071" i="2"/>
  <c r="P3071" i="2"/>
  <c r="AK3075" i="2"/>
  <c r="BC3075" i="2"/>
  <c r="P3075" i="2"/>
  <c r="AK3079" i="2"/>
  <c r="BC3079" i="2"/>
  <c r="P3079" i="2"/>
  <c r="AK3083" i="2"/>
  <c r="BC3083" i="2"/>
  <c r="P3083" i="2"/>
  <c r="AK3087" i="2"/>
  <c r="BC3087" i="2"/>
  <c r="P3087" i="2"/>
  <c r="AK3091" i="2"/>
  <c r="BC3091" i="2"/>
  <c r="P3091" i="2"/>
  <c r="AK3095" i="2"/>
  <c r="BC3095" i="2"/>
  <c r="P3095" i="2"/>
  <c r="AK3099" i="2"/>
  <c r="BC3099" i="2"/>
  <c r="P3099" i="2"/>
  <c r="AK3103" i="2"/>
  <c r="BC3103" i="2"/>
  <c r="P3103" i="2"/>
  <c r="AK3107" i="2"/>
  <c r="BC3107" i="2"/>
  <c r="P3107" i="2"/>
  <c r="AK3111" i="2"/>
  <c r="BC3111" i="2"/>
  <c r="P3111" i="2"/>
  <c r="AK3115" i="2"/>
  <c r="BC3115" i="2"/>
  <c r="P3115" i="2"/>
  <c r="AK3119" i="2"/>
  <c r="BC3119" i="2"/>
  <c r="P3119" i="2"/>
  <c r="AK3123" i="2"/>
  <c r="BC3123" i="2"/>
  <c r="P3123" i="2"/>
  <c r="AK3127" i="2"/>
  <c r="BC3127" i="2"/>
  <c r="P3127" i="2"/>
  <c r="AK3131" i="2"/>
  <c r="BC3131" i="2"/>
  <c r="P3131" i="2"/>
  <c r="AK3135" i="2"/>
  <c r="BC3135" i="2"/>
  <c r="P3135" i="2"/>
  <c r="AK3139" i="2"/>
  <c r="BC3139" i="2"/>
  <c r="P3139" i="2"/>
  <c r="AK3143" i="2"/>
  <c r="BC3143" i="2"/>
  <c r="P3143" i="2"/>
  <c r="AK3147" i="2"/>
  <c r="BC3147" i="2"/>
  <c r="P3147" i="2"/>
  <c r="AK3151" i="2"/>
  <c r="BC3151" i="2"/>
  <c r="P3151" i="2"/>
  <c r="AK3155" i="2"/>
  <c r="BC3155" i="2"/>
  <c r="P3155" i="2"/>
  <c r="AK3159" i="2"/>
  <c r="BC3159" i="2"/>
  <c r="P3159" i="2"/>
  <c r="AK3163" i="2"/>
  <c r="BC3163" i="2"/>
  <c r="P3163" i="2"/>
  <c r="AK3167" i="2"/>
  <c r="BC3167" i="2"/>
  <c r="P3167" i="2"/>
  <c r="AK3171" i="2"/>
  <c r="BC3171" i="2"/>
  <c r="P3171" i="2"/>
  <c r="AK3175" i="2"/>
  <c r="BC3175" i="2"/>
  <c r="P3175" i="2"/>
  <c r="AK3179" i="2"/>
  <c r="BC3179" i="2"/>
  <c r="P3179" i="2"/>
  <c r="AK3183" i="2"/>
  <c r="BC3183" i="2"/>
  <c r="P3183" i="2"/>
  <c r="AK3187" i="2"/>
  <c r="BC3187" i="2"/>
  <c r="P3187" i="2"/>
  <c r="AK3191" i="2"/>
  <c r="BC3191" i="2"/>
  <c r="P3191" i="2"/>
  <c r="AK3195" i="2"/>
  <c r="BC3195" i="2"/>
  <c r="P3195" i="2"/>
  <c r="AK3199" i="2"/>
  <c r="BC3199" i="2"/>
  <c r="P3199" i="2"/>
  <c r="AK3203" i="2"/>
  <c r="BC3203" i="2"/>
  <c r="P3203" i="2"/>
  <c r="AK3207" i="2"/>
  <c r="BC3207" i="2"/>
  <c r="P3207" i="2"/>
  <c r="AK3211" i="2"/>
  <c r="BC3211" i="2"/>
  <c r="P3211" i="2"/>
  <c r="AK3215" i="2"/>
  <c r="BC3215" i="2"/>
  <c r="P3215" i="2"/>
  <c r="AK3219" i="2"/>
  <c r="BC3219" i="2"/>
  <c r="P3219" i="2"/>
  <c r="AK3223" i="2"/>
  <c r="BC3223" i="2"/>
  <c r="P3223" i="2"/>
  <c r="AK3227" i="2"/>
  <c r="BC3227" i="2"/>
  <c r="P3227" i="2"/>
  <c r="AK3231" i="2"/>
  <c r="BC3231" i="2"/>
  <c r="P3231" i="2"/>
  <c r="AK3235" i="2"/>
  <c r="BC3235" i="2"/>
  <c r="P3235" i="2"/>
  <c r="AK3239" i="2"/>
  <c r="BC3239" i="2"/>
  <c r="P3239" i="2"/>
  <c r="AK3243" i="2"/>
  <c r="BC3243" i="2"/>
  <c r="P3243" i="2"/>
  <c r="AK3247" i="2"/>
  <c r="BC3247" i="2"/>
  <c r="P3247" i="2"/>
  <c r="AK3251" i="2"/>
  <c r="BC3251" i="2"/>
  <c r="P3251" i="2"/>
  <c r="AK3255" i="2"/>
  <c r="BC3255" i="2"/>
  <c r="P3255" i="2"/>
  <c r="AK3259" i="2"/>
  <c r="BC3259" i="2"/>
  <c r="P3259" i="2"/>
  <c r="AK3263" i="2"/>
  <c r="BC3263" i="2"/>
  <c r="P3263" i="2"/>
  <c r="AK3267" i="2"/>
  <c r="BC3267" i="2"/>
  <c r="P3267" i="2"/>
  <c r="AK3271" i="2"/>
  <c r="BC3271" i="2"/>
  <c r="P3271" i="2"/>
  <c r="AK3275" i="2"/>
  <c r="BC3275" i="2"/>
  <c r="P3275" i="2"/>
  <c r="AK3279" i="2"/>
  <c r="BC3279" i="2"/>
  <c r="P3279" i="2"/>
  <c r="AK3283" i="2"/>
  <c r="BC3283" i="2"/>
  <c r="P3283" i="2"/>
  <c r="AK3287" i="2"/>
  <c r="BC3287" i="2"/>
  <c r="P3287" i="2"/>
  <c r="AK3291" i="2"/>
  <c r="BC3291" i="2"/>
  <c r="P3291" i="2"/>
  <c r="AK3295" i="2"/>
  <c r="BC3295" i="2"/>
  <c r="P3295" i="2"/>
  <c r="AK3299" i="2"/>
  <c r="BC3299" i="2"/>
  <c r="P3299" i="2"/>
  <c r="AK3303" i="2"/>
  <c r="BC3303" i="2"/>
  <c r="P3303" i="2"/>
  <c r="AK3307" i="2"/>
  <c r="BC3307" i="2"/>
  <c r="P3307" i="2"/>
  <c r="AK3311" i="2"/>
  <c r="BC3311" i="2"/>
  <c r="P3311" i="2"/>
  <c r="AK3315" i="2"/>
  <c r="BC3315" i="2"/>
  <c r="P3315" i="2"/>
  <c r="AK3319" i="2"/>
  <c r="BC3319" i="2"/>
  <c r="P3319" i="2"/>
  <c r="AK3323" i="2"/>
  <c r="BC3323" i="2"/>
  <c r="P3323" i="2"/>
  <c r="AK3327" i="2"/>
  <c r="BC3327" i="2"/>
  <c r="P3327" i="2"/>
  <c r="AK3331" i="2"/>
  <c r="BC3331" i="2"/>
  <c r="P3331" i="2"/>
  <c r="AK3335" i="2"/>
  <c r="BC3335" i="2"/>
  <c r="P3335" i="2"/>
  <c r="AK3339" i="2"/>
  <c r="BC3339" i="2"/>
  <c r="P3339" i="2"/>
  <c r="AK3343" i="2"/>
  <c r="BC3343" i="2"/>
  <c r="P3343" i="2"/>
  <c r="AK3347" i="2"/>
  <c r="BC3347" i="2"/>
  <c r="P3347" i="2"/>
  <c r="AK3351" i="2"/>
  <c r="BC3351" i="2"/>
  <c r="P3351" i="2"/>
  <c r="AK3355" i="2"/>
  <c r="BC3355" i="2"/>
  <c r="P3355" i="2"/>
  <c r="AK3359" i="2"/>
  <c r="BC3359" i="2"/>
  <c r="P3359" i="2"/>
  <c r="AK3363" i="2"/>
  <c r="BC3363" i="2"/>
  <c r="P3363" i="2"/>
  <c r="AK3367" i="2"/>
  <c r="BC3367" i="2"/>
  <c r="P3367" i="2"/>
  <c r="AK3371" i="2"/>
  <c r="BC3371" i="2"/>
  <c r="P3371" i="2"/>
  <c r="AK3375" i="2"/>
  <c r="BC3375" i="2"/>
  <c r="P3375" i="2"/>
  <c r="AK3379" i="2"/>
  <c r="BC3379" i="2"/>
  <c r="P3379" i="2"/>
  <c r="AK3383" i="2"/>
  <c r="BC3383" i="2"/>
  <c r="P3383" i="2"/>
  <c r="AK3387" i="2"/>
  <c r="BC3387" i="2"/>
  <c r="P3387" i="2"/>
  <c r="AK3391" i="2"/>
  <c r="BC3391" i="2"/>
  <c r="P3391" i="2"/>
  <c r="AK3395" i="2"/>
  <c r="BC3395" i="2"/>
  <c r="P3395" i="2"/>
  <c r="AK3399" i="2"/>
  <c r="BC3399" i="2"/>
  <c r="P3399" i="2"/>
  <c r="AK3403" i="2"/>
  <c r="BC3403" i="2"/>
  <c r="P3403" i="2"/>
  <c r="AK3407" i="2"/>
  <c r="BC3407" i="2"/>
  <c r="P3407" i="2"/>
  <c r="AK3411" i="2"/>
  <c r="BC3411" i="2"/>
  <c r="P3411" i="2"/>
  <c r="AK3415" i="2"/>
  <c r="BC3415" i="2"/>
  <c r="P3415" i="2"/>
  <c r="AK3419" i="2"/>
  <c r="BC3419" i="2"/>
  <c r="P3419" i="2"/>
  <c r="AK3423" i="2"/>
  <c r="BC3423" i="2"/>
  <c r="P3423" i="2"/>
  <c r="AK3427" i="2"/>
  <c r="BC3427" i="2"/>
  <c r="P3427" i="2"/>
  <c r="AK3431" i="2"/>
  <c r="BC3431" i="2"/>
  <c r="P3431" i="2"/>
  <c r="AK3435" i="2"/>
  <c r="BC3435" i="2"/>
  <c r="P3435" i="2"/>
  <c r="AK3439" i="2"/>
  <c r="BC3439" i="2"/>
  <c r="P3439" i="2"/>
  <c r="AK3443" i="2"/>
  <c r="BC3443" i="2"/>
  <c r="P3443" i="2"/>
  <c r="AK3447" i="2"/>
  <c r="BC3447" i="2"/>
  <c r="P3447" i="2"/>
  <c r="AK3451" i="2"/>
  <c r="BC3451" i="2"/>
  <c r="P3451" i="2"/>
  <c r="AK3455" i="2"/>
  <c r="BC3455" i="2"/>
  <c r="P3455" i="2"/>
  <c r="AK3459" i="2"/>
  <c r="BC3459" i="2"/>
  <c r="P3459" i="2"/>
  <c r="AK3463" i="2"/>
  <c r="BC3463" i="2"/>
  <c r="P3463" i="2"/>
  <c r="AK3467" i="2"/>
  <c r="BC3467" i="2"/>
  <c r="P3467" i="2"/>
  <c r="AK3471" i="2"/>
  <c r="BC3471" i="2"/>
  <c r="P3471" i="2"/>
  <c r="AK3475" i="2"/>
  <c r="BC3475" i="2"/>
  <c r="P3475" i="2"/>
  <c r="AK3479" i="2"/>
  <c r="BC3479" i="2"/>
  <c r="P3479" i="2"/>
  <c r="AK3483" i="2"/>
  <c r="BC3483" i="2"/>
  <c r="P3483" i="2"/>
  <c r="AK3487" i="2"/>
  <c r="BC3487" i="2"/>
  <c r="P3487" i="2"/>
  <c r="AK3491" i="2"/>
  <c r="BC3491" i="2"/>
  <c r="P3491" i="2"/>
  <c r="AK3495" i="2"/>
  <c r="BC3495" i="2"/>
  <c r="P3495" i="2"/>
  <c r="AK3499" i="2"/>
  <c r="BC3499" i="2"/>
  <c r="P3499" i="2"/>
  <c r="AK3503" i="2"/>
  <c r="BC3503" i="2"/>
  <c r="P3503" i="2"/>
  <c r="AK3507" i="2"/>
  <c r="BC3507" i="2"/>
  <c r="P3507" i="2"/>
  <c r="AK3511" i="2"/>
  <c r="BC3511" i="2"/>
  <c r="P3511" i="2"/>
  <c r="AK3515" i="2"/>
  <c r="BC3515" i="2"/>
  <c r="P3515" i="2"/>
  <c r="AK3519" i="2"/>
  <c r="BC3519" i="2"/>
  <c r="P3519" i="2"/>
  <c r="AK3523" i="2"/>
  <c r="BC3523" i="2"/>
  <c r="P3523" i="2"/>
  <c r="AK3527" i="2"/>
  <c r="BC3527" i="2"/>
  <c r="P3527" i="2"/>
  <c r="AK3531" i="2"/>
  <c r="BC3531" i="2"/>
  <c r="P3531" i="2"/>
  <c r="AK3535" i="2"/>
  <c r="BC3535" i="2"/>
  <c r="P3535" i="2"/>
  <c r="AK3539" i="2"/>
  <c r="BC3539" i="2"/>
  <c r="P3539" i="2"/>
  <c r="AK3543" i="2"/>
  <c r="BC3543" i="2"/>
  <c r="P3543" i="2"/>
  <c r="AK3547" i="2"/>
  <c r="BC3547" i="2"/>
  <c r="P3547" i="2"/>
  <c r="AK3551" i="2"/>
  <c r="BC3551" i="2"/>
  <c r="P3551" i="2"/>
  <c r="AK3555" i="2"/>
  <c r="BC3555" i="2"/>
  <c r="P3555" i="2"/>
  <c r="AK3559" i="2"/>
  <c r="BC3559" i="2"/>
  <c r="P3559" i="2"/>
  <c r="AK3563" i="2"/>
  <c r="BC3563" i="2"/>
  <c r="P3563" i="2"/>
  <c r="AK3567" i="2"/>
  <c r="BC3567" i="2"/>
  <c r="P3567" i="2"/>
  <c r="AK3571" i="2"/>
  <c r="BC3571" i="2"/>
  <c r="P3571" i="2"/>
  <c r="AK3575" i="2"/>
  <c r="BC3575" i="2"/>
  <c r="P3575" i="2"/>
  <c r="AK3579" i="2"/>
  <c r="BC3579" i="2"/>
  <c r="P3579" i="2"/>
  <c r="AK3583" i="2"/>
  <c r="BC3583" i="2"/>
  <c r="P3583" i="2"/>
  <c r="AK3587" i="2"/>
  <c r="BC3587" i="2"/>
  <c r="P3587" i="2"/>
  <c r="AK3591" i="2"/>
  <c r="BC3591" i="2"/>
  <c r="P3591" i="2"/>
  <c r="AK3595" i="2"/>
  <c r="BC3595" i="2"/>
  <c r="P3595" i="2"/>
  <c r="AK3599" i="2"/>
  <c r="BC3599" i="2"/>
  <c r="P3599" i="2"/>
  <c r="AK3603" i="2"/>
  <c r="BC3603" i="2"/>
  <c r="P3603" i="2"/>
  <c r="AK3607" i="2"/>
  <c r="BC3607" i="2"/>
  <c r="P3607" i="2"/>
  <c r="AK3611" i="2"/>
  <c r="BC3611" i="2"/>
  <c r="P3611" i="2"/>
  <c r="AK3615" i="2"/>
  <c r="BC3615" i="2"/>
  <c r="P3615" i="2"/>
  <c r="AK3619" i="2"/>
  <c r="BC3619" i="2"/>
  <c r="P3619" i="2"/>
  <c r="AK3623" i="2"/>
  <c r="BC3623" i="2"/>
  <c r="P3623" i="2"/>
  <c r="AK3627" i="2"/>
  <c r="BC3627" i="2"/>
  <c r="P3627" i="2"/>
  <c r="AK3631" i="2"/>
  <c r="BC3631" i="2"/>
  <c r="P3631" i="2"/>
  <c r="AK3635" i="2"/>
  <c r="BC3635" i="2"/>
  <c r="P3635" i="2"/>
  <c r="AK3639" i="2"/>
  <c r="BC3639" i="2"/>
  <c r="P3639" i="2"/>
  <c r="AK3643" i="2"/>
  <c r="BC3643" i="2"/>
  <c r="P3643" i="2"/>
  <c r="AK3647" i="2"/>
  <c r="BC3647" i="2"/>
  <c r="P3647" i="2"/>
  <c r="AK3651" i="2"/>
  <c r="BC3651" i="2"/>
  <c r="P3651" i="2"/>
  <c r="AK3655" i="2"/>
  <c r="BC3655" i="2"/>
  <c r="P3655" i="2"/>
  <c r="AK3659" i="2"/>
  <c r="BC3659" i="2"/>
  <c r="P3659" i="2"/>
  <c r="AK3663" i="2"/>
  <c r="BC3663" i="2"/>
  <c r="P3663" i="2"/>
  <c r="AK3667" i="2"/>
  <c r="BC3667" i="2"/>
  <c r="P3667" i="2"/>
  <c r="AK3671" i="2"/>
  <c r="BC3671" i="2"/>
  <c r="P3671" i="2"/>
  <c r="AK3675" i="2"/>
  <c r="BC3675" i="2"/>
  <c r="P3675" i="2"/>
  <c r="AK3679" i="2"/>
  <c r="BC3679" i="2"/>
  <c r="P3679" i="2"/>
  <c r="AK3683" i="2"/>
  <c r="BC3683" i="2"/>
  <c r="P3683" i="2"/>
  <c r="AK3687" i="2"/>
  <c r="BC3687" i="2"/>
  <c r="P3687" i="2"/>
  <c r="AK3691" i="2"/>
  <c r="BC3691" i="2"/>
  <c r="P3691" i="2"/>
  <c r="AK3695" i="2"/>
  <c r="BC3695" i="2"/>
  <c r="P3695" i="2"/>
  <c r="AK3699" i="2"/>
  <c r="BC3699" i="2"/>
  <c r="P3699" i="2"/>
  <c r="AK3703" i="2"/>
  <c r="BC3703" i="2"/>
  <c r="P3703" i="2"/>
  <c r="AK3707" i="2"/>
  <c r="BC3707" i="2"/>
  <c r="P3707" i="2"/>
  <c r="AK3711" i="2"/>
  <c r="BC3711" i="2"/>
  <c r="P3711" i="2"/>
  <c r="AK3715" i="2"/>
  <c r="BC3715" i="2"/>
  <c r="P3715" i="2"/>
  <c r="AK3719" i="2"/>
  <c r="BC3719" i="2"/>
  <c r="P3719" i="2"/>
  <c r="AK3723" i="2"/>
  <c r="BC3723" i="2"/>
  <c r="P3723" i="2"/>
  <c r="AK3727" i="2"/>
  <c r="BC3727" i="2"/>
  <c r="P3727" i="2"/>
  <c r="AK3731" i="2"/>
  <c r="BC3731" i="2"/>
  <c r="P3731" i="2"/>
  <c r="AK3735" i="2"/>
  <c r="BC3735" i="2"/>
  <c r="P3735" i="2"/>
  <c r="AK3739" i="2"/>
  <c r="BC3739" i="2"/>
  <c r="P3739" i="2"/>
  <c r="AK3743" i="2"/>
  <c r="BC3743" i="2"/>
  <c r="P3743" i="2"/>
  <c r="AK3747" i="2"/>
  <c r="BC3747" i="2"/>
  <c r="P3747" i="2"/>
  <c r="AK3751" i="2"/>
  <c r="BC3751" i="2"/>
  <c r="P3751" i="2"/>
  <c r="AK3755" i="2"/>
  <c r="BC3755" i="2"/>
  <c r="P3755" i="2"/>
  <c r="AK3759" i="2"/>
  <c r="BC3759" i="2"/>
  <c r="P3759" i="2"/>
  <c r="AK3763" i="2"/>
  <c r="BC3763" i="2"/>
  <c r="P3763" i="2"/>
  <c r="AK3767" i="2"/>
  <c r="BC3767" i="2"/>
  <c r="P3767" i="2"/>
  <c r="AK3771" i="2"/>
  <c r="BC3771" i="2"/>
  <c r="P3771" i="2"/>
  <c r="AK3775" i="2"/>
  <c r="BC3775" i="2"/>
  <c r="P3775" i="2"/>
  <c r="AK3779" i="2"/>
  <c r="BC3779" i="2"/>
  <c r="P3779" i="2"/>
  <c r="AK3783" i="2"/>
  <c r="BC3783" i="2"/>
  <c r="P3783" i="2"/>
  <c r="AK3787" i="2"/>
  <c r="BC3787" i="2"/>
  <c r="P3787" i="2"/>
  <c r="AK3791" i="2"/>
  <c r="BC3791" i="2"/>
  <c r="P3791" i="2"/>
  <c r="AK3795" i="2"/>
  <c r="BC3795" i="2"/>
  <c r="P3795" i="2"/>
  <c r="AK3799" i="2"/>
  <c r="BC3799" i="2"/>
  <c r="P3799" i="2"/>
  <c r="AK3803" i="2"/>
  <c r="BC3803" i="2"/>
  <c r="P3803" i="2"/>
  <c r="AK3807" i="2"/>
  <c r="BC3807" i="2"/>
  <c r="P3807" i="2"/>
  <c r="AK3811" i="2"/>
  <c r="BC3811" i="2"/>
  <c r="P3811" i="2"/>
  <c r="AK3815" i="2"/>
  <c r="BC3815" i="2"/>
  <c r="P3815" i="2"/>
  <c r="AK3819" i="2"/>
  <c r="BC3819" i="2"/>
  <c r="P3819" i="2"/>
  <c r="AK3823" i="2"/>
  <c r="BC3823" i="2"/>
  <c r="P3823" i="2"/>
  <c r="AK3827" i="2"/>
  <c r="BC3827" i="2"/>
  <c r="P3827" i="2"/>
  <c r="AK3831" i="2"/>
  <c r="BC3831" i="2"/>
  <c r="P3831" i="2"/>
  <c r="AK3835" i="2"/>
  <c r="BC3835" i="2"/>
  <c r="P3835" i="2"/>
  <c r="AK3839" i="2"/>
  <c r="BC3839" i="2"/>
  <c r="P3839" i="2"/>
  <c r="AK3843" i="2"/>
  <c r="BC3843" i="2"/>
  <c r="P3843" i="2"/>
  <c r="AK3847" i="2"/>
  <c r="BC3847" i="2"/>
  <c r="P3847" i="2"/>
  <c r="AK3851" i="2"/>
  <c r="BC3851" i="2"/>
  <c r="P3851" i="2"/>
  <c r="AK3855" i="2"/>
  <c r="BC3855" i="2"/>
  <c r="P3855" i="2"/>
  <c r="AK3859" i="2"/>
  <c r="BC3859" i="2"/>
  <c r="P3859" i="2"/>
  <c r="AK3863" i="2"/>
  <c r="BC3863" i="2"/>
  <c r="P3863" i="2"/>
  <c r="AK3867" i="2"/>
  <c r="BC3867" i="2"/>
  <c r="P3867" i="2"/>
  <c r="AK3871" i="2"/>
  <c r="BC3871" i="2"/>
  <c r="P3871" i="2"/>
  <c r="AK3875" i="2"/>
  <c r="BC3875" i="2"/>
  <c r="P3875" i="2"/>
  <c r="AK3879" i="2"/>
  <c r="BC3879" i="2"/>
  <c r="P3879" i="2"/>
  <c r="AK3883" i="2"/>
  <c r="BC3883" i="2"/>
  <c r="P3883" i="2"/>
  <c r="AK3887" i="2"/>
  <c r="BC3887" i="2"/>
  <c r="P3887" i="2"/>
  <c r="AK3891" i="2"/>
  <c r="BC3891" i="2"/>
  <c r="P3891" i="2"/>
  <c r="AK3895" i="2"/>
  <c r="BC3895" i="2"/>
  <c r="P3895" i="2"/>
  <c r="AK3899" i="2"/>
  <c r="BC3899" i="2"/>
  <c r="P3899" i="2"/>
  <c r="AK3903" i="2"/>
  <c r="BC3903" i="2"/>
  <c r="P3903" i="2"/>
  <c r="AK3907" i="2"/>
  <c r="BC3907" i="2"/>
  <c r="P3907" i="2"/>
  <c r="AK3911" i="2"/>
  <c r="BC3911" i="2"/>
  <c r="P3911" i="2"/>
  <c r="AK3915" i="2"/>
  <c r="BC3915" i="2"/>
  <c r="P3915" i="2"/>
  <c r="AK3919" i="2"/>
  <c r="BC3919" i="2"/>
  <c r="P3919" i="2"/>
  <c r="AK3923" i="2"/>
  <c r="BC3923" i="2"/>
  <c r="P3923" i="2"/>
  <c r="AK3927" i="2"/>
  <c r="BC3927" i="2"/>
  <c r="P3927" i="2"/>
  <c r="AK3931" i="2"/>
  <c r="BC3931" i="2"/>
  <c r="P3931" i="2"/>
  <c r="AK3935" i="2"/>
  <c r="BC3935" i="2"/>
  <c r="P3935" i="2"/>
  <c r="AK3939" i="2"/>
  <c r="BC3939" i="2"/>
  <c r="P3939" i="2"/>
  <c r="AK3943" i="2"/>
  <c r="BC3943" i="2"/>
  <c r="P3943" i="2"/>
  <c r="AK3947" i="2"/>
  <c r="BC3947" i="2"/>
  <c r="P3947" i="2"/>
  <c r="AK3951" i="2"/>
  <c r="BC3951" i="2"/>
  <c r="P3951" i="2"/>
  <c r="AK3955" i="2"/>
  <c r="BC3955" i="2"/>
  <c r="P3955" i="2"/>
  <c r="AK3959" i="2"/>
  <c r="BC3959" i="2"/>
  <c r="P3959" i="2"/>
  <c r="AK3963" i="2"/>
  <c r="BC3963" i="2"/>
  <c r="P3963" i="2"/>
  <c r="AK3967" i="2"/>
  <c r="BC3967" i="2"/>
  <c r="P3967" i="2"/>
  <c r="AK3971" i="2"/>
  <c r="BC3971" i="2"/>
  <c r="P3971" i="2"/>
  <c r="AK3975" i="2"/>
  <c r="BC3975" i="2"/>
  <c r="P3975" i="2"/>
  <c r="AK3979" i="2"/>
  <c r="BC3979" i="2"/>
  <c r="P3979" i="2"/>
  <c r="AK3983" i="2"/>
  <c r="BC3983" i="2"/>
  <c r="P3983" i="2"/>
  <c r="AK3987" i="2"/>
  <c r="BC3987" i="2"/>
  <c r="P3987" i="2"/>
  <c r="AK3991" i="2"/>
  <c r="BC3991" i="2"/>
  <c r="P3991" i="2"/>
  <c r="AK3995" i="2"/>
  <c r="BC3995" i="2"/>
  <c r="P3995" i="2"/>
  <c r="AK3999" i="2"/>
  <c r="BC3999" i="2"/>
  <c r="P3999" i="2"/>
  <c r="AK4003" i="2"/>
  <c r="BC4003" i="2"/>
  <c r="P4003" i="2"/>
  <c r="AK4007" i="2"/>
  <c r="BC4007" i="2"/>
  <c r="P4007" i="2"/>
  <c r="AK4011" i="2"/>
  <c r="BC4011" i="2"/>
  <c r="P4011" i="2"/>
  <c r="AK4015" i="2"/>
  <c r="BC4015" i="2"/>
  <c r="P4015" i="2"/>
  <c r="AK4019" i="2"/>
  <c r="BC4019" i="2"/>
  <c r="P4019" i="2"/>
  <c r="AK4023" i="2"/>
  <c r="BC4023" i="2"/>
  <c r="P4023" i="2"/>
  <c r="AK4027" i="2"/>
  <c r="BC4027" i="2"/>
  <c r="P4027" i="2"/>
  <c r="AK4031" i="2"/>
  <c r="BC4031" i="2"/>
  <c r="P4031" i="2"/>
  <c r="AK4035" i="2"/>
  <c r="BC4035" i="2"/>
  <c r="P4035" i="2"/>
  <c r="AK4039" i="2"/>
  <c r="BC4039" i="2"/>
  <c r="P4039" i="2"/>
  <c r="AK4043" i="2"/>
  <c r="BC4043" i="2"/>
  <c r="P4043" i="2"/>
  <c r="AK4047" i="2"/>
  <c r="BC4047" i="2"/>
  <c r="P4047" i="2"/>
  <c r="AK4051" i="2"/>
  <c r="BC4051" i="2"/>
  <c r="P4051" i="2"/>
  <c r="AK4055" i="2"/>
  <c r="BC4055" i="2"/>
  <c r="P4055" i="2"/>
  <c r="AK4059" i="2"/>
  <c r="BC4059" i="2"/>
  <c r="P4059" i="2"/>
  <c r="AK4063" i="2"/>
  <c r="BC4063" i="2"/>
  <c r="P4063" i="2"/>
  <c r="AK4067" i="2"/>
  <c r="BC4067" i="2"/>
  <c r="P4067" i="2"/>
  <c r="AK4071" i="2"/>
  <c r="BC4071" i="2"/>
  <c r="P4071" i="2"/>
  <c r="AK4075" i="2"/>
  <c r="BC4075" i="2"/>
  <c r="P4075" i="2"/>
  <c r="AK4079" i="2"/>
  <c r="BC4079" i="2"/>
  <c r="P4079" i="2"/>
  <c r="AK4083" i="2"/>
  <c r="BC4083" i="2"/>
  <c r="P4083" i="2"/>
  <c r="AK4087" i="2"/>
  <c r="BC4087" i="2"/>
  <c r="P4087" i="2"/>
  <c r="AK4091" i="2"/>
  <c r="BC4091" i="2"/>
  <c r="P4091" i="2"/>
  <c r="AK4095" i="2"/>
  <c r="BC4095" i="2"/>
  <c r="P4095" i="2"/>
  <c r="AK4099" i="2"/>
  <c r="BC4099" i="2"/>
  <c r="P4099" i="2"/>
  <c r="AK4103" i="2"/>
  <c r="BC4103" i="2"/>
  <c r="P4103" i="2"/>
  <c r="AK4107" i="2"/>
  <c r="BC4107" i="2"/>
  <c r="P4107" i="2"/>
  <c r="AK4111" i="2"/>
  <c r="BC4111" i="2"/>
  <c r="P4111" i="2"/>
  <c r="AK4115" i="2"/>
  <c r="BC4115" i="2"/>
  <c r="P4115" i="2"/>
  <c r="AK4119" i="2"/>
  <c r="BC4119" i="2"/>
  <c r="P4119" i="2"/>
  <c r="AK4123" i="2"/>
  <c r="BC4123" i="2"/>
  <c r="P4123" i="2"/>
  <c r="AK4127" i="2"/>
  <c r="BC4127" i="2"/>
  <c r="P4127" i="2"/>
  <c r="AK4131" i="2"/>
  <c r="BC4131" i="2"/>
  <c r="P4131" i="2"/>
  <c r="AK4135" i="2"/>
  <c r="BC4135" i="2"/>
  <c r="P4135" i="2"/>
  <c r="AK4139" i="2"/>
  <c r="BC4139" i="2"/>
  <c r="P4139" i="2"/>
  <c r="AK4143" i="2"/>
  <c r="BC4143" i="2"/>
  <c r="P4143" i="2"/>
  <c r="AK4147" i="2"/>
  <c r="BC4147" i="2"/>
  <c r="P4147" i="2"/>
  <c r="AK4151" i="2"/>
  <c r="BC4151" i="2"/>
  <c r="P4151" i="2"/>
  <c r="AK4155" i="2"/>
  <c r="BC4155" i="2"/>
  <c r="P4155" i="2"/>
  <c r="AK4159" i="2"/>
  <c r="BC4159" i="2"/>
  <c r="P4159" i="2"/>
  <c r="AK4163" i="2"/>
  <c r="BC4163" i="2"/>
  <c r="P4163" i="2"/>
  <c r="AK4167" i="2"/>
  <c r="BC4167" i="2"/>
  <c r="P4167" i="2"/>
  <c r="AK4171" i="2"/>
  <c r="BC4171" i="2"/>
  <c r="P4171" i="2"/>
  <c r="AK4175" i="2"/>
  <c r="BC4175" i="2"/>
  <c r="P4175" i="2"/>
  <c r="AK4179" i="2"/>
  <c r="BC4179" i="2"/>
  <c r="P4179" i="2"/>
  <c r="AK4183" i="2"/>
  <c r="BC4183" i="2"/>
  <c r="P4183" i="2"/>
  <c r="AK4187" i="2"/>
  <c r="BC4187" i="2"/>
  <c r="P4187" i="2"/>
  <c r="AK4191" i="2"/>
  <c r="BC4191" i="2"/>
  <c r="P4191" i="2"/>
  <c r="AK4195" i="2"/>
  <c r="BC4195" i="2"/>
  <c r="P4195" i="2"/>
  <c r="AK4199" i="2"/>
  <c r="BC4199" i="2"/>
  <c r="P4199" i="2"/>
  <c r="AK4203" i="2"/>
  <c r="BC4203" i="2"/>
  <c r="P4203" i="2"/>
  <c r="AK4207" i="2"/>
  <c r="BC4207" i="2"/>
  <c r="P4207" i="2"/>
  <c r="AK4211" i="2"/>
  <c r="BC4211" i="2"/>
  <c r="P4211" i="2"/>
  <c r="AK4215" i="2"/>
  <c r="BC4215" i="2"/>
  <c r="P4215" i="2"/>
  <c r="AK4219" i="2"/>
  <c r="BC4219" i="2"/>
  <c r="P4219" i="2"/>
  <c r="AK4223" i="2"/>
  <c r="BC4223" i="2"/>
  <c r="P4223" i="2"/>
  <c r="AK4227" i="2"/>
  <c r="BC4227" i="2"/>
  <c r="P4227" i="2"/>
  <c r="AK4231" i="2"/>
  <c r="BC4231" i="2"/>
  <c r="P4231" i="2"/>
  <c r="AK4235" i="2"/>
  <c r="BC4235" i="2"/>
  <c r="P4235" i="2"/>
  <c r="AK4239" i="2"/>
  <c r="BC4239" i="2"/>
  <c r="P4239" i="2"/>
  <c r="AK4243" i="2"/>
  <c r="BC4243" i="2"/>
  <c r="P4243" i="2"/>
  <c r="AK4247" i="2"/>
  <c r="BC4247" i="2"/>
  <c r="P4247" i="2"/>
  <c r="AK4251" i="2"/>
  <c r="BC4251" i="2"/>
  <c r="P4251" i="2"/>
  <c r="AK4255" i="2"/>
  <c r="BC4255" i="2"/>
  <c r="P4255" i="2"/>
  <c r="AK4259" i="2"/>
  <c r="BC4259" i="2"/>
  <c r="P4259" i="2"/>
  <c r="AK4263" i="2"/>
  <c r="BC4263" i="2"/>
  <c r="P4263" i="2"/>
  <c r="AK4267" i="2"/>
  <c r="BC4267" i="2"/>
  <c r="P4267" i="2"/>
  <c r="AK4271" i="2"/>
  <c r="BC4271" i="2"/>
  <c r="P4271" i="2"/>
  <c r="AK4275" i="2"/>
  <c r="BC4275" i="2"/>
  <c r="P4275" i="2"/>
  <c r="AK4279" i="2"/>
  <c r="BC4279" i="2"/>
  <c r="P4279" i="2"/>
  <c r="AK4283" i="2"/>
  <c r="BC4283" i="2"/>
  <c r="P4283" i="2"/>
  <c r="AK4287" i="2"/>
  <c r="BC4287" i="2"/>
  <c r="P4287" i="2"/>
  <c r="AK4291" i="2"/>
  <c r="BC4291" i="2"/>
  <c r="P4291" i="2"/>
  <c r="AK4295" i="2"/>
  <c r="BC4295" i="2"/>
  <c r="P4295" i="2"/>
  <c r="AK4299" i="2"/>
  <c r="BC4299" i="2"/>
  <c r="P4299" i="2"/>
  <c r="AK4303" i="2"/>
  <c r="BC4303" i="2"/>
  <c r="P4303" i="2"/>
  <c r="AK4307" i="2"/>
  <c r="BC4307" i="2"/>
  <c r="P4307" i="2"/>
  <c r="AK4311" i="2"/>
  <c r="BC4311" i="2"/>
  <c r="P4311" i="2"/>
  <c r="AK4315" i="2"/>
  <c r="BC4315" i="2"/>
  <c r="P4315" i="2"/>
  <c r="AK4319" i="2"/>
  <c r="BC4319" i="2"/>
  <c r="P4319" i="2"/>
  <c r="AK4323" i="2"/>
  <c r="BC4323" i="2"/>
  <c r="P4323" i="2"/>
  <c r="AK4327" i="2"/>
  <c r="BC4327" i="2"/>
  <c r="P4327" i="2"/>
  <c r="AK4331" i="2"/>
  <c r="BC4331" i="2"/>
  <c r="P4331" i="2"/>
  <c r="AK4335" i="2"/>
  <c r="BC4335" i="2"/>
  <c r="P4335" i="2"/>
  <c r="AK4339" i="2"/>
  <c r="BC4339" i="2"/>
  <c r="P4339" i="2"/>
  <c r="AK4343" i="2"/>
  <c r="BC4343" i="2"/>
  <c r="P4343" i="2"/>
  <c r="AK4347" i="2"/>
  <c r="BC4347" i="2"/>
  <c r="P4347" i="2"/>
  <c r="AK4351" i="2"/>
  <c r="BC4351" i="2"/>
  <c r="P4351" i="2"/>
  <c r="AK4355" i="2"/>
  <c r="BC4355" i="2"/>
  <c r="P4355" i="2"/>
  <c r="AK4359" i="2"/>
  <c r="BC4359" i="2"/>
  <c r="P4359" i="2"/>
  <c r="AK4363" i="2"/>
  <c r="BC4363" i="2"/>
  <c r="P4363" i="2"/>
  <c r="AK4367" i="2"/>
  <c r="BC4367" i="2"/>
  <c r="P4367" i="2"/>
  <c r="AK4371" i="2"/>
  <c r="BC4371" i="2"/>
  <c r="P4371" i="2"/>
  <c r="AK4375" i="2"/>
  <c r="BC4375" i="2"/>
  <c r="P4375" i="2"/>
  <c r="AK4379" i="2"/>
  <c r="BC4379" i="2"/>
  <c r="P4379" i="2"/>
  <c r="AK4383" i="2"/>
  <c r="BC4383" i="2"/>
  <c r="P4383" i="2"/>
  <c r="AK4387" i="2"/>
  <c r="BC4387" i="2"/>
  <c r="P4387" i="2"/>
  <c r="AK4391" i="2"/>
  <c r="BC4391" i="2"/>
  <c r="P4391" i="2"/>
  <c r="AK4395" i="2"/>
  <c r="BC4395" i="2"/>
  <c r="P4395" i="2"/>
  <c r="AK4399" i="2"/>
  <c r="BC4399" i="2"/>
  <c r="P4399" i="2"/>
  <c r="AK4403" i="2"/>
  <c r="BC4403" i="2"/>
  <c r="P4403" i="2"/>
  <c r="AK4407" i="2"/>
  <c r="BC4407" i="2"/>
  <c r="P4407" i="2"/>
  <c r="AK4411" i="2"/>
  <c r="BC4411" i="2"/>
  <c r="P4411" i="2"/>
  <c r="AK4415" i="2"/>
  <c r="BC4415" i="2"/>
  <c r="P4415" i="2"/>
  <c r="AK4419" i="2"/>
  <c r="BC4419" i="2"/>
  <c r="P4419" i="2"/>
  <c r="AK4423" i="2"/>
  <c r="BC4423" i="2"/>
  <c r="P4423" i="2"/>
  <c r="AK4427" i="2"/>
  <c r="BC4427" i="2"/>
  <c r="P4427" i="2"/>
  <c r="AK4431" i="2"/>
  <c r="BC4431" i="2"/>
  <c r="P4431" i="2"/>
  <c r="AK4435" i="2"/>
  <c r="BC4435" i="2"/>
  <c r="P4435" i="2"/>
  <c r="AK4439" i="2"/>
  <c r="BC4439" i="2"/>
  <c r="P4439" i="2"/>
  <c r="AK4443" i="2"/>
  <c r="BC4443" i="2"/>
  <c r="P4443" i="2"/>
  <c r="AK4447" i="2"/>
  <c r="BC4447" i="2"/>
  <c r="P4447" i="2"/>
  <c r="AK4451" i="2"/>
  <c r="BC4451" i="2"/>
  <c r="P4451" i="2"/>
  <c r="AK4455" i="2"/>
  <c r="BC4455" i="2"/>
  <c r="P4455" i="2"/>
  <c r="AK4459" i="2"/>
  <c r="BC4459" i="2"/>
  <c r="P4459" i="2"/>
  <c r="AK4463" i="2"/>
  <c r="BC4463" i="2"/>
  <c r="P4463" i="2"/>
  <c r="AK4467" i="2"/>
  <c r="BC4467" i="2"/>
  <c r="P4467" i="2"/>
  <c r="AK4471" i="2"/>
  <c r="BC4471" i="2"/>
  <c r="P4471" i="2"/>
  <c r="AK4475" i="2"/>
  <c r="BC4475" i="2"/>
  <c r="P4475" i="2"/>
  <c r="AK4479" i="2"/>
  <c r="BC4479" i="2"/>
  <c r="P4479" i="2"/>
  <c r="AK4483" i="2"/>
  <c r="BC4483" i="2"/>
  <c r="P4483" i="2"/>
  <c r="AK4487" i="2"/>
  <c r="BC4487" i="2"/>
  <c r="P4487" i="2"/>
  <c r="AK4491" i="2"/>
  <c r="BC4491" i="2"/>
  <c r="P4491" i="2"/>
  <c r="AK4495" i="2"/>
  <c r="BC4495" i="2"/>
  <c r="P4495" i="2"/>
  <c r="AK4499" i="2"/>
  <c r="BC4499" i="2"/>
  <c r="P4499" i="2"/>
  <c r="AK4503" i="2"/>
  <c r="BC4503" i="2"/>
  <c r="P4503" i="2"/>
  <c r="AK4507" i="2"/>
  <c r="BC4507" i="2"/>
  <c r="P4507" i="2"/>
  <c r="AK4511" i="2"/>
  <c r="BC4511" i="2"/>
  <c r="P4511" i="2"/>
  <c r="AK4515" i="2"/>
  <c r="BC4515" i="2"/>
  <c r="P4515" i="2"/>
  <c r="AK4519" i="2"/>
  <c r="BC4519" i="2"/>
  <c r="P4519" i="2"/>
  <c r="AK4523" i="2"/>
  <c r="BC4523" i="2"/>
  <c r="P4523" i="2"/>
  <c r="AK4527" i="2"/>
  <c r="BC4527" i="2"/>
  <c r="P4527" i="2"/>
  <c r="AK4531" i="2"/>
  <c r="BC4531" i="2"/>
  <c r="P4531" i="2"/>
  <c r="AK4535" i="2"/>
  <c r="BC4535" i="2"/>
  <c r="P4535" i="2"/>
  <c r="AK4539" i="2"/>
  <c r="BC4539" i="2"/>
  <c r="P4539" i="2"/>
  <c r="AK4543" i="2"/>
  <c r="BC4543" i="2"/>
  <c r="P4543" i="2"/>
  <c r="AK4547" i="2"/>
  <c r="BC4547" i="2"/>
  <c r="P4547" i="2"/>
  <c r="AK4551" i="2"/>
  <c r="BC4551" i="2"/>
  <c r="P4551" i="2"/>
  <c r="AK4555" i="2"/>
  <c r="BC4555" i="2"/>
  <c r="P4555" i="2"/>
  <c r="AK4559" i="2"/>
  <c r="BC4559" i="2"/>
  <c r="P4559" i="2"/>
  <c r="AK4563" i="2"/>
  <c r="BC4563" i="2"/>
  <c r="P4563" i="2"/>
  <c r="AK4567" i="2"/>
  <c r="BC4567" i="2"/>
  <c r="P4567" i="2"/>
  <c r="AK4571" i="2"/>
  <c r="BC4571" i="2"/>
  <c r="P4571" i="2"/>
  <c r="AK4575" i="2"/>
  <c r="BC4575" i="2"/>
  <c r="P4575" i="2"/>
  <c r="AK4579" i="2"/>
  <c r="BC4579" i="2"/>
  <c r="P4579" i="2"/>
  <c r="AK4583" i="2"/>
  <c r="BC4583" i="2"/>
  <c r="P4583" i="2"/>
  <c r="AK4587" i="2"/>
  <c r="BC4587" i="2"/>
  <c r="P4587" i="2"/>
  <c r="AK4591" i="2"/>
  <c r="BC4591" i="2"/>
  <c r="P4591" i="2"/>
  <c r="AK4595" i="2"/>
  <c r="BC4595" i="2"/>
  <c r="P4595" i="2"/>
  <c r="AK4599" i="2"/>
  <c r="BC4599" i="2"/>
  <c r="P4599" i="2"/>
  <c r="AK4603" i="2"/>
  <c r="BC4603" i="2"/>
  <c r="P4603" i="2"/>
  <c r="AK4607" i="2"/>
  <c r="BC4607" i="2"/>
  <c r="P4607" i="2"/>
  <c r="AK4611" i="2"/>
  <c r="BC4611" i="2"/>
  <c r="P4611" i="2"/>
  <c r="AK4615" i="2"/>
  <c r="BC4615" i="2"/>
  <c r="P4615" i="2"/>
  <c r="AK4619" i="2"/>
  <c r="BC4619" i="2"/>
  <c r="P4619" i="2"/>
  <c r="AK4623" i="2"/>
  <c r="BC4623" i="2"/>
  <c r="P4623" i="2"/>
  <c r="AK4627" i="2"/>
  <c r="BC4627" i="2"/>
  <c r="P4627" i="2"/>
  <c r="AK4631" i="2"/>
  <c r="BC4631" i="2"/>
  <c r="P4631" i="2"/>
  <c r="AK4635" i="2"/>
  <c r="BC4635" i="2"/>
  <c r="P4635" i="2"/>
  <c r="AK4639" i="2"/>
  <c r="BC4639" i="2"/>
  <c r="P4639" i="2"/>
  <c r="AK4643" i="2"/>
  <c r="BC4643" i="2"/>
  <c r="P4643" i="2"/>
  <c r="AK4647" i="2"/>
  <c r="BC4647" i="2"/>
  <c r="P4647" i="2"/>
  <c r="AK4651" i="2"/>
  <c r="BC4651" i="2"/>
  <c r="P4651" i="2"/>
  <c r="AK4655" i="2"/>
  <c r="BC4655" i="2"/>
  <c r="P4655" i="2"/>
  <c r="AK4659" i="2"/>
  <c r="BC4659" i="2"/>
  <c r="P4659" i="2"/>
  <c r="AK4663" i="2"/>
  <c r="BC4663" i="2"/>
  <c r="P4663" i="2"/>
  <c r="AK4667" i="2"/>
  <c r="BC4667" i="2"/>
  <c r="P4667" i="2"/>
  <c r="AK4671" i="2"/>
  <c r="BC4671" i="2"/>
  <c r="P4671" i="2"/>
  <c r="AK4675" i="2"/>
  <c r="BC4675" i="2"/>
  <c r="P4675" i="2"/>
  <c r="AK4679" i="2"/>
  <c r="BC4679" i="2"/>
  <c r="P4679" i="2"/>
  <c r="AK4683" i="2"/>
  <c r="BC4683" i="2"/>
  <c r="P4683" i="2"/>
  <c r="AK4687" i="2"/>
  <c r="BC4687" i="2"/>
  <c r="P4687" i="2"/>
  <c r="AK4691" i="2"/>
  <c r="BC4691" i="2"/>
  <c r="P4691" i="2"/>
  <c r="AK4695" i="2"/>
  <c r="BC4695" i="2"/>
  <c r="P4695" i="2"/>
  <c r="AK4699" i="2"/>
  <c r="BC4699" i="2"/>
  <c r="P4699" i="2"/>
  <c r="AK4703" i="2"/>
  <c r="BC4703" i="2"/>
  <c r="P4703" i="2"/>
  <c r="AK4707" i="2"/>
  <c r="BC4707" i="2"/>
  <c r="P4707" i="2"/>
  <c r="AK4711" i="2"/>
  <c r="BC4711" i="2"/>
  <c r="P4711" i="2"/>
  <c r="AK4715" i="2"/>
  <c r="BC4715" i="2"/>
  <c r="P4715" i="2"/>
  <c r="AK4719" i="2"/>
  <c r="BC4719" i="2"/>
  <c r="P4719" i="2"/>
  <c r="AK4723" i="2"/>
  <c r="BC4723" i="2"/>
  <c r="P4723" i="2"/>
  <c r="AK4727" i="2"/>
  <c r="BC4727" i="2"/>
  <c r="P4727" i="2"/>
  <c r="AK4731" i="2"/>
  <c r="BC4731" i="2"/>
  <c r="P4731" i="2"/>
  <c r="AK4735" i="2"/>
  <c r="BC4735" i="2"/>
  <c r="P4735" i="2"/>
  <c r="AK4739" i="2"/>
  <c r="BC4739" i="2"/>
  <c r="P4739" i="2"/>
  <c r="AK4743" i="2"/>
  <c r="BC4743" i="2"/>
  <c r="P4743" i="2"/>
  <c r="AK4747" i="2"/>
  <c r="BC4747" i="2"/>
  <c r="P4747" i="2"/>
  <c r="AK4751" i="2"/>
  <c r="BC4751" i="2"/>
  <c r="P4751" i="2"/>
  <c r="AK4755" i="2"/>
  <c r="BC4755" i="2"/>
  <c r="P4755" i="2"/>
  <c r="AK4759" i="2"/>
  <c r="BC4759" i="2"/>
  <c r="P4759" i="2"/>
  <c r="AK4763" i="2"/>
  <c r="BC4763" i="2"/>
  <c r="P4763" i="2"/>
  <c r="AK4767" i="2"/>
  <c r="BC4767" i="2"/>
  <c r="P4767" i="2"/>
  <c r="AK4771" i="2"/>
  <c r="BC4771" i="2"/>
  <c r="P4771" i="2"/>
  <c r="AK4775" i="2"/>
  <c r="BC4775" i="2"/>
  <c r="P4775" i="2"/>
  <c r="AK4779" i="2"/>
  <c r="BC4779" i="2"/>
  <c r="P4779" i="2"/>
  <c r="AK4783" i="2"/>
  <c r="BC4783" i="2"/>
  <c r="P4783" i="2"/>
  <c r="AK4787" i="2"/>
  <c r="BC4787" i="2"/>
  <c r="P4787" i="2"/>
  <c r="AK4791" i="2"/>
  <c r="BC4791" i="2"/>
  <c r="P4791" i="2"/>
  <c r="AK4795" i="2"/>
  <c r="BC4795" i="2"/>
  <c r="P4795" i="2"/>
  <c r="AK4799" i="2"/>
  <c r="BC4799" i="2"/>
  <c r="P4799" i="2"/>
  <c r="AK4803" i="2"/>
  <c r="BC4803" i="2"/>
  <c r="P4803" i="2"/>
  <c r="AK4807" i="2"/>
  <c r="BC4807" i="2"/>
  <c r="P4807" i="2"/>
  <c r="AK4811" i="2"/>
  <c r="BC4811" i="2"/>
  <c r="P4811" i="2"/>
  <c r="AK4815" i="2"/>
  <c r="BC4815" i="2"/>
  <c r="P4815" i="2"/>
  <c r="AK4819" i="2"/>
  <c r="BC4819" i="2"/>
  <c r="P4819" i="2"/>
  <c r="AK4823" i="2"/>
  <c r="BC4823" i="2"/>
  <c r="P4823" i="2"/>
  <c r="AK4827" i="2"/>
  <c r="BC4827" i="2"/>
  <c r="P4827" i="2"/>
  <c r="AK4831" i="2"/>
  <c r="BC4831" i="2"/>
  <c r="P4831" i="2"/>
  <c r="AK4835" i="2"/>
  <c r="BC4835" i="2"/>
  <c r="P4835" i="2"/>
  <c r="AK4839" i="2"/>
  <c r="BC4839" i="2"/>
  <c r="P4839" i="2"/>
  <c r="AK4843" i="2"/>
  <c r="BC4843" i="2"/>
  <c r="P4843" i="2"/>
  <c r="AK4847" i="2"/>
  <c r="BC4847" i="2"/>
  <c r="P4847" i="2"/>
  <c r="AK4851" i="2"/>
  <c r="BC4851" i="2"/>
  <c r="P4851" i="2"/>
  <c r="AK4855" i="2"/>
  <c r="BC4855" i="2"/>
  <c r="P4855" i="2"/>
  <c r="AK4859" i="2"/>
  <c r="BC4859" i="2"/>
  <c r="P4859" i="2"/>
  <c r="AK4863" i="2"/>
  <c r="BC4863" i="2"/>
  <c r="P4863" i="2"/>
  <c r="AK4867" i="2"/>
  <c r="BC4867" i="2"/>
  <c r="P4867" i="2"/>
  <c r="AK4871" i="2"/>
  <c r="BC4871" i="2"/>
  <c r="P4871" i="2"/>
  <c r="AK4875" i="2"/>
  <c r="BC4875" i="2"/>
  <c r="P4875" i="2"/>
  <c r="AK4879" i="2"/>
  <c r="BC4879" i="2"/>
  <c r="P4879" i="2"/>
  <c r="AK4883" i="2"/>
  <c r="BC4883" i="2"/>
  <c r="P4883" i="2"/>
  <c r="AK4887" i="2"/>
  <c r="BC4887" i="2"/>
  <c r="P4887" i="2"/>
  <c r="AK4891" i="2"/>
  <c r="BC4891" i="2"/>
  <c r="P4891" i="2"/>
  <c r="AK4895" i="2"/>
  <c r="BC4895" i="2"/>
  <c r="P4895" i="2"/>
  <c r="AK4899" i="2"/>
  <c r="BC4899" i="2"/>
  <c r="P4899" i="2"/>
  <c r="AK4903" i="2"/>
  <c r="BC4903" i="2"/>
  <c r="P4903" i="2"/>
  <c r="AK4907" i="2"/>
  <c r="BC4907" i="2"/>
  <c r="P4907" i="2"/>
  <c r="AK4911" i="2"/>
  <c r="BC4911" i="2"/>
  <c r="P4911" i="2"/>
  <c r="AK4915" i="2"/>
  <c r="BC4915" i="2"/>
  <c r="P4915" i="2"/>
  <c r="AK4919" i="2"/>
  <c r="BC4919" i="2"/>
  <c r="P4919" i="2"/>
  <c r="AK4923" i="2"/>
  <c r="BC4923" i="2"/>
  <c r="P4923" i="2"/>
  <c r="AK4927" i="2"/>
  <c r="BC4927" i="2"/>
  <c r="P4927" i="2"/>
  <c r="AK4931" i="2"/>
  <c r="BC4931" i="2"/>
  <c r="P4931" i="2"/>
  <c r="AK4935" i="2"/>
  <c r="BC4935" i="2"/>
  <c r="P4935" i="2"/>
  <c r="AK4939" i="2"/>
  <c r="BC4939" i="2"/>
  <c r="P4939" i="2"/>
  <c r="AK4943" i="2"/>
  <c r="BC4943" i="2"/>
  <c r="P4943" i="2"/>
  <c r="AK4947" i="2"/>
  <c r="BC4947" i="2"/>
  <c r="P4947" i="2"/>
  <c r="AK4951" i="2"/>
  <c r="BC4951" i="2"/>
  <c r="P4951" i="2"/>
  <c r="AK4955" i="2"/>
  <c r="BC4955" i="2"/>
  <c r="P4955" i="2"/>
  <c r="AK4959" i="2"/>
  <c r="BC4959" i="2"/>
  <c r="P4959" i="2"/>
  <c r="AK4963" i="2"/>
  <c r="BC4963" i="2"/>
  <c r="P4963" i="2"/>
  <c r="AK4967" i="2"/>
  <c r="BC4967" i="2"/>
  <c r="P4967" i="2"/>
  <c r="AK4971" i="2"/>
  <c r="BC4971" i="2"/>
  <c r="P4971" i="2"/>
  <c r="AK4975" i="2"/>
  <c r="BC4975" i="2"/>
  <c r="P4975" i="2"/>
  <c r="AK4979" i="2"/>
  <c r="BC4979" i="2"/>
  <c r="P4979" i="2"/>
  <c r="AK4983" i="2"/>
  <c r="BC4983" i="2"/>
  <c r="P4983" i="2"/>
  <c r="AK4987" i="2"/>
  <c r="BC4987" i="2"/>
  <c r="P4987" i="2"/>
  <c r="AK4991" i="2"/>
  <c r="BC4991" i="2"/>
  <c r="P4991" i="2"/>
  <c r="AK4995" i="2"/>
  <c r="BC4995" i="2"/>
  <c r="P4995" i="2"/>
  <c r="AK4999" i="2"/>
  <c r="BC4999" i="2"/>
  <c r="P4999" i="2"/>
  <c r="AK5003" i="2"/>
  <c r="BC5003" i="2"/>
  <c r="P5003" i="2"/>
  <c r="AK5007" i="2"/>
  <c r="BC5007" i="2"/>
  <c r="P5007" i="2"/>
  <c r="AK4426" i="2"/>
  <c r="BC4426" i="2"/>
  <c r="P4426" i="2"/>
  <c r="AK4430" i="2"/>
  <c r="BC4430" i="2"/>
  <c r="P4430" i="2"/>
  <c r="AK4434" i="2"/>
  <c r="BC4434" i="2"/>
  <c r="P4434" i="2"/>
  <c r="AK4438" i="2"/>
  <c r="BC4438" i="2"/>
  <c r="P4438" i="2"/>
  <c r="AK4442" i="2"/>
  <c r="BC4442" i="2"/>
  <c r="P4442" i="2"/>
  <c r="AK4446" i="2"/>
  <c r="BC4446" i="2"/>
  <c r="P4446" i="2"/>
  <c r="AK4450" i="2"/>
  <c r="BC4450" i="2"/>
  <c r="P4450" i="2"/>
  <c r="AK4454" i="2"/>
  <c r="BC4454" i="2"/>
  <c r="P4454" i="2"/>
  <c r="AK4458" i="2"/>
  <c r="BC4458" i="2"/>
  <c r="P4458" i="2"/>
  <c r="AK4462" i="2"/>
  <c r="BC4462" i="2"/>
  <c r="P4462" i="2"/>
  <c r="AK4466" i="2"/>
  <c r="BC4466" i="2"/>
  <c r="P4466" i="2"/>
  <c r="AK4470" i="2"/>
  <c r="BC4470" i="2"/>
  <c r="P4470" i="2"/>
  <c r="AK4474" i="2"/>
  <c r="BC4474" i="2"/>
  <c r="P4474" i="2"/>
  <c r="AK4478" i="2"/>
  <c r="BC4478" i="2"/>
  <c r="P4478" i="2"/>
  <c r="AK4482" i="2"/>
  <c r="BC4482" i="2"/>
  <c r="P4482" i="2"/>
  <c r="AK4486" i="2"/>
  <c r="BC4486" i="2"/>
  <c r="P4486" i="2"/>
  <c r="AK4490" i="2"/>
  <c r="BC4490" i="2"/>
  <c r="P4490" i="2"/>
  <c r="AK4494" i="2"/>
  <c r="BC4494" i="2"/>
  <c r="P4494" i="2"/>
  <c r="AK4498" i="2"/>
  <c r="BC4498" i="2"/>
  <c r="P4498" i="2"/>
  <c r="AK4502" i="2"/>
  <c r="BC4502" i="2"/>
  <c r="P4502" i="2"/>
  <c r="AK4506" i="2"/>
  <c r="BC4506" i="2"/>
  <c r="P4506" i="2"/>
  <c r="AK4510" i="2"/>
  <c r="BC4510" i="2"/>
  <c r="P4510" i="2"/>
  <c r="AK4514" i="2"/>
  <c r="BC4514" i="2"/>
  <c r="P4514" i="2"/>
  <c r="AK4518" i="2"/>
  <c r="BC4518" i="2"/>
  <c r="P4518" i="2"/>
  <c r="AK4522" i="2"/>
  <c r="BC4522" i="2"/>
  <c r="P4522" i="2"/>
  <c r="AK4526" i="2"/>
  <c r="BC4526" i="2"/>
  <c r="P4526" i="2"/>
  <c r="AK4530" i="2"/>
  <c r="BC4530" i="2"/>
  <c r="P4530" i="2"/>
  <c r="AK4534" i="2"/>
  <c r="BC4534" i="2"/>
  <c r="P4534" i="2"/>
  <c r="AK4538" i="2"/>
  <c r="BC4538" i="2"/>
  <c r="P4538" i="2"/>
  <c r="AK4542" i="2"/>
  <c r="BC4542" i="2"/>
  <c r="P4542" i="2"/>
  <c r="AK4546" i="2"/>
  <c r="BC4546" i="2"/>
  <c r="P4546" i="2"/>
  <c r="AK4550" i="2"/>
  <c r="BC4550" i="2"/>
  <c r="P4550" i="2"/>
  <c r="AK4554" i="2"/>
  <c r="BC4554" i="2"/>
  <c r="P4554" i="2"/>
  <c r="AK4558" i="2"/>
  <c r="BC4558" i="2"/>
  <c r="P4558" i="2"/>
  <c r="AK4562" i="2"/>
  <c r="BC4562" i="2"/>
  <c r="P4562" i="2"/>
  <c r="AK4566" i="2"/>
  <c r="BC4566" i="2"/>
  <c r="P4566" i="2"/>
  <c r="AK4570" i="2"/>
  <c r="BC4570" i="2"/>
  <c r="P4570" i="2"/>
  <c r="AK4574" i="2"/>
  <c r="BC4574" i="2"/>
  <c r="P4574" i="2"/>
  <c r="AK4578" i="2"/>
  <c r="BC4578" i="2"/>
  <c r="P4578" i="2"/>
  <c r="AK4582" i="2"/>
  <c r="BC4582" i="2"/>
  <c r="P4582" i="2"/>
  <c r="AK4586" i="2"/>
  <c r="BC4586" i="2"/>
  <c r="P4586" i="2"/>
  <c r="AK4590" i="2"/>
  <c r="BC4590" i="2"/>
  <c r="P4590" i="2"/>
  <c r="AK4594" i="2"/>
  <c r="BC4594" i="2"/>
  <c r="P4594" i="2"/>
  <c r="AK4598" i="2"/>
  <c r="BC4598" i="2"/>
  <c r="P4598" i="2"/>
  <c r="AK4602" i="2"/>
  <c r="BC4602" i="2"/>
  <c r="P4602" i="2"/>
  <c r="AK4606" i="2"/>
  <c r="BC4606" i="2"/>
  <c r="P4606" i="2"/>
  <c r="AK4610" i="2"/>
  <c r="BC4610" i="2"/>
  <c r="P4610" i="2"/>
  <c r="AK4614" i="2"/>
  <c r="BC4614" i="2"/>
  <c r="P4614" i="2"/>
  <c r="AK4618" i="2"/>
  <c r="BC4618" i="2"/>
  <c r="P4618" i="2"/>
  <c r="AK4622" i="2"/>
  <c r="BC4622" i="2"/>
  <c r="P4622" i="2"/>
  <c r="AK4626" i="2"/>
  <c r="BC4626" i="2"/>
  <c r="P4626" i="2"/>
  <c r="AK4630" i="2"/>
  <c r="BC4630" i="2"/>
  <c r="P4630" i="2"/>
  <c r="AK4634" i="2"/>
  <c r="BC4634" i="2"/>
  <c r="P4634" i="2"/>
  <c r="AK4638" i="2"/>
  <c r="BC4638" i="2"/>
  <c r="P4638" i="2"/>
  <c r="AK4642" i="2"/>
  <c r="BC4642" i="2"/>
  <c r="P4642" i="2"/>
  <c r="AK4646" i="2"/>
  <c r="BC4646" i="2"/>
  <c r="P4646" i="2"/>
  <c r="AK4650" i="2"/>
  <c r="BC4650" i="2"/>
  <c r="P4650" i="2"/>
  <c r="AK4654" i="2"/>
  <c r="BC4654" i="2"/>
  <c r="P4654" i="2"/>
  <c r="AK4658" i="2"/>
  <c r="BC4658" i="2"/>
  <c r="P4658" i="2"/>
  <c r="AK4662" i="2"/>
  <c r="BC4662" i="2"/>
  <c r="P4662" i="2"/>
  <c r="AK4666" i="2"/>
  <c r="BC4666" i="2"/>
  <c r="P4666" i="2"/>
  <c r="AK4670" i="2"/>
  <c r="BC4670" i="2"/>
  <c r="P4670" i="2"/>
  <c r="AK4674" i="2"/>
  <c r="BC4674" i="2"/>
  <c r="P4674" i="2"/>
  <c r="AK4678" i="2"/>
  <c r="BC4678" i="2"/>
  <c r="P4678" i="2"/>
  <c r="AK4682" i="2"/>
  <c r="BC4682" i="2"/>
  <c r="P4682" i="2"/>
  <c r="AK4686" i="2"/>
  <c r="BC4686" i="2"/>
  <c r="P4686" i="2"/>
  <c r="AK4690" i="2"/>
  <c r="BC4690" i="2"/>
  <c r="P4690" i="2"/>
  <c r="AK4694" i="2"/>
  <c r="BC4694" i="2"/>
  <c r="P4694" i="2"/>
  <c r="AK4698" i="2"/>
  <c r="BC4698" i="2"/>
  <c r="P4698" i="2"/>
  <c r="AK4702" i="2"/>
  <c r="BC4702" i="2"/>
  <c r="P4702" i="2"/>
  <c r="AK4706" i="2"/>
  <c r="BC4706" i="2"/>
  <c r="P4706" i="2"/>
  <c r="AK4710" i="2"/>
  <c r="BC4710" i="2"/>
  <c r="P4710" i="2"/>
  <c r="AK4714" i="2"/>
  <c r="BC4714" i="2"/>
  <c r="P4714" i="2"/>
  <c r="AK4718" i="2"/>
  <c r="BC4718" i="2"/>
  <c r="P4718" i="2"/>
  <c r="AK4722" i="2"/>
  <c r="BC4722" i="2"/>
  <c r="P4722" i="2"/>
  <c r="AK4726" i="2"/>
  <c r="BC4726" i="2"/>
  <c r="P4726" i="2"/>
  <c r="AK4730" i="2"/>
  <c r="BC4730" i="2"/>
  <c r="P4730" i="2"/>
  <c r="AK4734" i="2"/>
  <c r="BC4734" i="2"/>
  <c r="P4734" i="2"/>
  <c r="AK4738" i="2"/>
  <c r="BC4738" i="2"/>
  <c r="P4738" i="2"/>
  <c r="AK4742" i="2"/>
  <c r="BC4742" i="2"/>
  <c r="P4742" i="2"/>
  <c r="AK4746" i="2"/>
  <c r="BC4746" i="2"/>
  <c r="P4746" i="2"/>
  <c r="AK4750" i="2"/>
  <c r="BC4750" i="2"/>
  <c r="P4750" i="2"/>
  <c r="AK4754" i="2"/>
  <c r="BC4754" i="2"/>
  <c r="P4754" i="2"/>
  <c r="AK4758" i="2"/>
  <c r="BC4758" i="2"/>
  <c r="P4758" i="2"/>
  <c r="AK4762" i="2"/>
  <c r="BC4762" i="2"/>
  <c r="P4762" i="2"/>
  <c r="AK4766" i="2"/>
  <c r="BC4766" i="2"/>
  <c r="P4766" i="2"/>
  <c r="AK4770" i="2"/>
  <c r="BC4770" i="2"/>
  <c r="P4770" i="2"/>
  <c r="AK4774" i="2"/>
  <c r="BC4774" i="2"/>
  <c r="P4774" i="2"/>
  <c r="AK4778" i="2"/>
  <c r="BC4778" i="2"/>
  <c r="P4778" i="2"/>
  <c r="AK4782" i="2"/>
  <c r="BC4782" i="2"/>
  <c r="P4782" i="2"/>
  <c r="AK4786" i="2"/>
  <c r="BC4786" i="2"/>
  <c r="P4786" i="2"/>
  <c r="AK4790" i="2"/>
  <c r="BC4790" i="2"/>
  <c r="P4790" i="2"/>
  <c r="AK4794" i="2"/>
  <c r="BC4794" i="2"/>
  <c r="P4794" i="2"/>
  <c r="AK4798" i="2"/>
  <c r="BC4798" i="2"/>
  <c r="P4798" i="2"/>
  <c r="AK4802" i="2"/>
  <c r="BC4802" i="2"/>
  <c r="P4802" i="2"/>
  <c r="AK4806" i="2"/>
  <c r="BC4806" i="2"/>
  <c r="P4806" i="2"/>
  <c r="AK4810" i="2"/>
  <c r="BC4810" i="2"/>
  <c r="P4810" i="2"/>
  <c r="AK4814" i="2"/>
  <c r="BC4814" i="2"/>
  <c r="P4814" i="2"/>
  <c r="AK4818" i="2"/>
  <c r="BC4818" i="2"/>
  <c r="P4818" i="2"/>
  <c r="AK4822" i="2"/>
  <c r="BC4822" i="2"/>
  <c r="P4822" i="2"/>
  <c r="AK4826" i="2"/>
  <c r="BC4826" i="2"/>
  <c r="P4826" i="2"/>
  <c r="AK4830" i="2"/>
  <c r="BC4830" i="2"/>
  <c r="P4830" i="2"/>
  <c r="AK4834" i="2"/>
  <c r="BC4834" i="2"/>
  <c r="P4834" i="2"/>
  <c r="AK4838" i="2"/>
  <c r="BC4838" i="2"/>
  <c r="P4838" i="2"/>
  <c r="AK4842" i="2"/>
  <c r="BC4842" i="2"/>
  <c r="P4842" i="2"/>
  <c r="AK4846" i="2"/>
  <c r="BC4846" i="2"/>
  <c r="P4846" i="2"/>
  <c r="AK4850" i="2"/>
  <c r="BC4850" i="2"/>
  <c r="P4850" i="2"/>
  <c r="AK4854" i="2"/>
  <c r="BC4854" i="2"/>
  <c r="P4854" i="2"/>
  <c r="AK4858" i="2"/>
  <c r="BC4858" i="2"/>
  <c r="P4858" i="2"/>
  <c r="AK4862" i="2"/>
  <c r="BC4862" i="2"/>
  <c r="P4862" i="2"/>
  <c r="AK4866" i="2"/>
  <c r="BC4866" i="2"/>
  <c r="P4866" i="2"/>
  <c r="AK4870" i="2"/>
  <c r="BC4870" i="2"/>
  <c r="P4870" i="2"/>
  <c r="AK4874" i="2"/>
  <c r="BC4874" i="2"/>
  <c r="P4874" i="2"/>
  <c r="AK4878" i="2"/>
  <c r="BC4878" i="2"/>
  <c r="P4878" i="2"/>
  <c r="AK4882" i="2"/>
  <c r="BC4882" i="2"/>
  <c r="P4882" i="2"/>
  <c r="AK4886" i="2"/>
  <c r="BC4886" i="2"/>
  <c r="P4886" i="2"/>
  <c r="AK4890" i="2"/>
  <c r="BC4890" i="2"/>
  <c r="P4890" i="2"/>
  <c r="AK4894" i="2"/>
  <c r="BC4894" i="2"/>
  <c r="P4894" i="2"/>
  <c r="AK4898" i="2"/>
  <c r="BC4898" i="2"/>
  <c r="P4898" i="2"/>
  <c r="AK4902" i="2"/>
  <c r="BC4902" i="2"/>
  <c r="P4902" i="2"/>
  <c r="AK4906" i="2"/>
  <c r="BC4906" i="2"/>
  <c r="P4906" i="2"/>
  <c r="AK4910" i="2"/>
  <c r="BC4910" i="2"/>
  <c r="P4910" i="2"/>
  <c r="AK4914" i="2"/>
  <c r="BC4914" i="2"/>
  <c r="P4914" i="2"/>
  <c r="AK4918" i="2"/>
  <c r="BC4918" i="2"/>
  <c r="P4918" i="2"/>
  <c r="AK4922" i="2"/>
  <c r="BC4922" i="2"/>
  <c r="P4922" i="2"/>
  <c r="AK4926" i="2"/>
  <c r="BC4926" i="2"/>
  <c r="P4926" i="2"/>
  <c r="AK4930" i="2"/>
  <c r="BC4930" i="2"/>
  <c r="P4930" i="2"/>
  <c r="AK4934" i="2"/>
  <c r="BC4934" i="2"/>
  <c r="P4934" i="2"/>
  <c r="AK4938" i="2"/>
  <c r="BC4938" i="2"/>
  <c r="P4938" i="2"/>
  <c r="AK4942" i="2"/>
  <c r="BC4942" i="2"/>
  <c r="P4942" i="2"/>
  <c r="AK4946" i="2"/>
  <c r="BC4946" i="2"/>
  <c r="P4946" i="2"/>
  <c r="AK4950" i="2"/>
  <c r="BC4950" i="2"/>
  <c r="P4950" i="2"/>
  <c r="AK4954" i="2"/>
  <c r="BC4954" i="2"/>
  <c r="P4954" i="2"/>
  <c r="AK4958" i="2"/>
  <c r="BC4958" i="2"/>
  <c r="P4958" i="2"/>
  <c r="AK4962" i="2"/>
  <c r="BC4962" i="2"/>
  <c r="P4962" i="2"/>
  <c r="AK4966" i="2"/>
  <c r="BC4966" i="2"/>
  <c r="P4966" i="2"/>
  <c r="AK4970" i="2"/>
  <c r="BC4970" i="2"/>
  <c r="P4970" i="2"/>
  <c r="AK4974" i="2"/>
  <c r="BC4974" i="2"/>
  <c r="P4974" i="2"/>
  <c r="AK4978" i="2"/>
  <c r="BC4978" i="2"/>
  <c r="P4978" i="2"/>
  <c r="AK4982" i="2"/>
  <c r="BC4982" i="2"/>
  <c r="P4982" i="2"/>
  <c r="AK4986" i="2"/>
  <c r="BC4986" i="2"/>
  <c r="P4986" i="2"/>
  <c r="AK4990" i="2"/>
  <c r="BC4990" i="2"/>
  <c r="P4990" i="2"/>
  <c r="AK4994" i="2"/>
  <c r="BC4994" i="2"/>
  <c r="P4994" i="2"/>
  <c r="AK4998" i="2"/>
  <c r="BC4998" i="2"/>
  <c r="P4998" i="2"/>
  <c r="AK5002" i="2"/>
  <c r="BC5002" i="2"/>
  <c r="P5002" i="2"/>
  <c r="AK5006" i="2"/>
  <c r="BC5006" i="2"/>
  <c r="P5006" i="2"/>
  <c r="AK5010" i="2"/>
  <c r="BC5010" i="2"/>
  <c r="P5010" i="2"/>
  <c r="AK685" i="2"/>
  <c r="BC685" i="2"/>
  <c r="P685" i="2"/>
  <c r="AK689" i="2"/>
  <c r="BC689" i="2"/>
  <c r="P689" i="2"/>
  <c r="AK693" i="2"/>
  <c r="BC693" i="2"/>
  <c r="P693" i="2"/>
  <c r="AK697" i="2"/>
  <c r="BC697" i="2"/>
  <c r="P697" i="2"/>
  <c r="AK701" i="2"/>
  <c r="BC701" i="2"/>
  <c r="P701" i="2"/>
  <c r="AK705" i="2"/>
  <c r="BC705" i="2"/>
  <c r="P705" i="2"/>
  <c r="AK709" i="2"/>
  <c r="BC709" i="2"/>
  <c r="P709" i="2"/>
  <c r="AK713" i="2"/>
  <c r="BC713" i="2"/>
  <c r="P713" i="2"/>
  <c r="AK717" i="2"/>
  <c r="BC717" i="2"/>
  <c r="P717" i="2"/>
  <c r="AK721" i="2"/>
  <c r="BC721" i="2"/>
  <c r="P721" i="2"/>
  <c r="AK725" i="2"/>
  <c r="BC725" i="2"/>
  <c r="P725" i="2"/>
  <c r="AK729" i="2"/>
  <c r="BC729" i="2"/>
  <c r="P729" i="2"/>
  <c r="AK733" i="2"/>
  <c r="BC733" i="2"/>
  <c r="P733" i="2"/>
  <c r="AK737" i="2"/>
  <c r="BC737" i="2"/>
  <c r="P737" i="2"/>
  <c r="AK741" i="2"/>
  <c r="BC741" i="2"/>
  <c r="P741" i="2"/>
  <c r="AK745" i="2"/>
  <c r="BC745" i="2"/>
  <c r="P745" i="2"/>
  <c r="AK749" i="2"/>
  <c r="BC749" i="2"/>
  <c r="P749" i="2"/>
  <c r="AK753" i="2"/>
  <c r="BC753" i="2"/>
  <c r="P753" i="2"/>
  <c r="AK757" i="2"/>
  <c r="BC757" i="2"/>
  <c r="P757" i="2"/>
  <c r="AK761" i="2"/>
  <c r="BC761" i="2"/>
  <c r="P761" i="2"/>
  <c r="AK765" i="2"/>
  <c r="BC765" i="2"/>
  <c r="P765" i="2"/>
  <c r="AK769" i="2"/>
  <c r="BC769" i="2"/>
  <c r="P769" i="2"/>
  <c r="AK773" i="2"/>
  <c r="BC773" i="2"/>
  <c r="P773" i="2"/>
  <c r="AK777" i="2"/>
  <c r="BC777" i="2"/>
  <c r="P777" i="2"/>
  <c r="AK781" i="2"/>
  <c r="BC781" i="2"/>
  <c r="P781" i="2"/>
  <c r="AK785" i="2"/>
  <c r="BC785" i="2"/>
  <c r="P785" i="2"/>
  <c r="AK789" i="2"/>
  <c r="BC789" i="2"/>
  <c r="P789" i="2"/>
  <c r="AK793" i="2"/>
  <c r="BC793" i="2"/>
  <c r="P793" i="2"/>
  <c r="AK797" i="2"/>
  <c r="BC797" i="2"/>
  <c r="P797" i="2"/>
  <c r="AK801" i="2"/>
  <c r="BC801" i="2"/>
  <c r="P801" i="2"/>
  <c r="AK805" i="2"/>
  <c r="BC805" i="2"/>
  <c r="P805" i="2"/>
  <c r="AK809" i="2"/>
  <c r="BC809" i="2"/>
  <c r="P809" i="2"/>
  <c r="AK813" i="2"/>
  <c r="BC813" i="2"/>
  <c r="P813" i="2"/>
  <c r="AK817" i="2"/>
  <c r="BC817" i="2"/>
  <c r="P817" i="2"/>
  <c r="AK821" i="2"/>
  <c r="BC821" i="2"/>
  <c r="P821" i="2"/>
  <c r="AK825" i="2"/>
  <c r="BC825" i="2"/>
  <c r="P825" i="2"/>
  <c r="AK829" i="2"/>
  <c r="BC829" i="2"/>
  <c r="P829" i="2"/>
  <c r="AK833" i="2"/>
  <c r="BC833" i="2"/>
  <c r="P833" i="2"/>
  <c r="AK837" i="2"/>
  <c r="BC837" i="2"/>
  <c r="P837" i="2"/>
  <c r="AK841" i="2"/>
  <c r="BC841" i="2"/>
  <c r="P841" i="2"/>
  <c r="AK845" i="2"/>
  <c r="BC845" i="2"/>
  <c r="P845" i="2"/>
  <c r="AK849" i="2"/>
  <c r="BC849" i="2"/>
  <c r="P849" i="2"/>
  <c r="AK853" i="2"/>
  <c r="BC853" i="2"/>
  <c r="P853" i="2"/>
  <c r="AK857" i="2"/>
  <c r="BC857" i="2"/>
  <c r="P857" i="2"/>
  <c r="AK861" i="2"/>
  <c r="BC861" i="2"/>
  <c r="P861" i="2"/>
  <c r="AK865" i="2"/>
  <c r="BC865" i="2"/>
  <c r="P865" i="2"/>
  <c r="AK869" i="2"/>
  <c r="BC869" i="2"/>
  <c r="P869" i="2"/>
  <c r="AK873" i="2"/>
  <c r="BC873" i="2"/>
  <c r="P873" i="2"/>
  <c r="AK877" i="2"/>
  <c r="BC877" i="2"/>
  <c r="P877" i="2"/>
  <c r="AK881" i="2"/>
  <c r="BC881" i="2"/>
  <c r="P881" i="2"/>
  <c r="AK885" i="2"/>
  <c r="BC885" i="2"/>
  <c r="P885" i="2"/>
  <c r="AK889" i="2"/>
  <c r="BC889" i="2"/>
  <c r="P889" i="2"/>
  <c r="AK893" i="2"/>
  <c r="BC893" i="2"/>
  <c r="P893" i="2"/>
  <c r="AK897" i="2"/>
  <c r="BC897" i="2"/>
  <c r="P897" i="2"/>
  <c r="AK901" i="2"/>
  <c r="BC901" i="2"/>
  <c r="P901" i="2"/>
  <c r="AK905" i="2"/>
  <c r="BC905" i="2"/>
  <c r="P905" i="2"/>
  <c r="AK909" i="2"/>
  <c r="BC909" i="2"/>
  <c r="P909" i="2"/>
  <c r="AK913" i="2"/>
  <c r="BC913" i="2"/>
  <c r="P913" i="2"/>
  <c r="AK917" i="2"/>
  <c r="BC917" i="2"/>
  <c r="P917" i="2"/>
  <c r="AK921" i="2"/>
  <c r="BC921" i="2"/>
  <c r="P921" i="2"/>
  <c r="AK925" i="2"/>
  <c r="BC925" i="2"/>
  <c r="P925" i="2"/>
  <c r="AK929" i="2"/>
  <c r="BC929" i="2"/>
  <c r="P929" i="2"/>
  <c r="AK933" i="2"/>
  <c r="BC933" i="2"/>
  <c r="P933" i="2"/>
  <c r="AK937" i="2"/>
  <c r="BC937" i="2"/>
  <c r="P937" i="2"/>
  <c r="AK941" i="2"/>
  <c r="BC941" i="2"/>
  <c r="P941" i="2"/>
  <c r="AK945" i="2"/>
  <c r="BC945" i="2"/>
  <c r="P945" i="2"/>
  <c r="AK949" i="2"/>
  <c r="BC949" i="2"/>
  <c r="P949" i="2"/>
  <c r="AK953" i="2"/>
  <c r="BC953" i="2"/>
  <c r="P953" i="2"/>
  <c r="AK957" i="2"/>
  <c r="BC957" i="2"/>
  <c r="P957" i="2"/>
  <c r="AK961" i="2"/>
  <c r="BC961" i="2"/>
  <c r="P961" i="2"/>
  <c r="AK965" i="2"/>
  <c r="BC965" i="2"/>
  <c r="P965" i="2"/>
  <c r="AK969" i="2"/>
  <c r="BC969" i="2"/>
  <c r="P969" i="2"/>
  <c r="AK973" i="2"/>
  <c r="BC973" i="2"/>
  <c r="P973" i="2"/>
  <c r="AK977" i="2"/>
  <c r="BC977" i="2"/>
  <c r="P977" i="2"/>
  <c r="AK981" i="2"/>
  <c r="BC981" i="2"/>
  <c r="P981" i="2"/>
  <c r="AK985" i="2"/>
  <c r="BC985" i="2"/>
  <c r="P985" i="2"/>
  <c r="AK989" i="2"/>
  <c r="BC989" i="2"/>
  <c r="P989" i="2"/>
  <c r="AK993" i="2"/>
  <c r="BC993" i="2"/>
  <c r="P993" i="2"/>
  <c r="AK997" i="2"/>
  <c r="BC997" i="2"/>
  <c r="P997" i="2"/>
  <c r="AK1001" i="2"/>
  <c r="BC1001" i="2"/>
  <c r="P1001" i="2"/>
  <c r="AK1005" i="2"/>
  <c r="BC1005" i="2"/>
  <c r="P1005" i="2"/>
  <c r="AK1009" i="2"/>
  <c r="BC1009" i="2"/>
  <c r="P1009" i="2"/>
  <c r="AK1013" i="2"/>
  <c r="BC1013" i="2"/>
  <c r="P1013" i="2"/>
  <c r="AK1017" i="2"/>
  <c r="BC1017" i="2"/>
  <c r="P1017" i="2"/>
  <c r="AK1021" i="2"/>
  <c r="BC1021" i="2"/>
  <c r="P1021" i="2"/>
  <c r="AK1025" i="2"/>
  <c r="BC1025" i="2"/>
  <c r="P1025" i="2"/>
  <c r="AK1029" i="2"/>
  <c r="BC1029" i="2"/>
  <c r="P1029" i="2"/>
  <c r="AK1033" i="2"/>
  <c r="BC1033" i="2"/>
  <c r="P1033" i="2"/>
  <c r="AK1037" i="2"/>
  <c r="BC1037" i="2"/>
  <c r="P1037" i="2"/>
  <c r="AK1041" i="2"/>
  <c r="BC1041" i="2"/>
  <c r="P1041" i="2"/>
  <c r="AK1045" i="2"/>
  <c r="BC1045" i="2"/>
  <c r="P1045" i="2"/>
  <c r="AK1049" i="2"/>
  <c r="BC1049" i="2"/>
  <c r="P1049" i="2"/>
  <c r="AK1053" i="2"/>
  <c r="BC1053" i="2"/>
  <c r="P1053" i="2"/>
  <c r="AK1057" i="2"/>
  <c r="BC1057" i="2"/>
  <c r="P1057" i="2"/>
  <c r="AK1061" i="2"/>
  <c r="BC1061" i="2"/>
  <c r="P1061" i="2"/>
  <c r="AK1065" i="2"/>
  <c r="BC1065" i="2"/>
  <c r="P1065" i="2"/>
  <c r="AK1069" i="2"/>
  <c r="BC1069" i="2"/>
  <c r="P1069" i="2"/>
  <c r="AK1073" i="2"/>
  <c r="BC1073" i="2"/>
  <c r="P1073" i="2"/>
  <c r="AK1077" i="2"/>
  <c r="BC1077" i="2"/>
  <c r="P1077" i="2"/>
  <c r="AK1081" i="2"/>
  <c r="BC1081" i="2"/>
  <c r="P1081" i="2"/>
  <c r="AK1085" i="2"/>
  <c r="BC1085" i="2"/>
  <c r="P1085" i="2"/>
  <c r="AK1089" i="2"/>
  <c r="BC1089" i="2"/>
  <c r="P1089" i="2"/>
  <c r="AK1093" i="2"/>
  <c r="BC1093" i="2"/>
  <c r="P1093" i="2"/>
  <c r="AK1097" i="2"/>
  <c r="BC1097" i="2"/>
  <c r="P1097" i="2"/>
  <c r="AK1101" i="2"/>
  <c r="BC1101" i="2"/>
  <c r="P1101" i="2"/>
  <c r="AK1105" i="2"/>
  <c r="BC1105" i="2"/>
  <c r="P1105" i="2"/>
  <c r="AK1109" i="2"/>
  <c r="BC1109" i="2"/>
  <c r="P1109" i="2"/>
  <c r="AK1113" i="2"/>
  <c r="BC1113" i="2"/>
  <c r="P1113" i="2"/>
  <c r="AK1117" i="2"/>
  <c r="BC1117" i="2"/>
  <c r="P1117" i="2"/>
  <c r="AK1121" i="2"/>
  <c r="BC1121" i="2"/>
  <c r="P1121" i="2"/>
  <c r="AK1125" i="2"/>
  <c r="BC1125" i="2"/>
  <c r="P1125" i="2"/>
  <c r="AK1129" i="2"/>
  <c r="BC1129" i="2"/>
  <c r="P1129" i="2"/>
  <c r="AK1133" i="2"/>
  <c r="BC1133" i="2"/>
  <c r="P1133" i="2"/>
  <c r="AK1137" i="2"/>
  <c r="BC1137" i="2"/>
  <c r="P1137" i="2"/>
  <c r="AK1141" i="2"/>
  <c r="BC1141" i="2"/>
  <c r="P1141" i="2"/>
  <c r="AK1145" i="2"/>
  <c r="BC1145" i="2"/>
  <c r="P1145" i="2"/>
  <c r="AK1149" i="2"/>
  <c r="BC1149" i="2"/>
  <c r="P1149" i="2"/>
  <c r="AK1153" i="2"/>
  <c r="BC1153" i="2"/>
  <c r="P1153" i="2"/>
  <c r="AK1157" i="2"/>
  <c r="BC1157" i="2"/>
  <c r="P1157" i="2"/>
  <c r="AK1161" i="2"/>
  <c r="BC1161" i="2"/>
  <c r="P1161" i="2"/>
  <c r="AK1165" i="2"/>
  <c r="BC1165" i="2"/>
  <c r="P1165" i="2"/>
  <c r="AK1169" i="2"/>
  <c r="BC1169" i="2"/>
  <c r="P1169" i="2"/>
  <c r="AK1173" i="2"/>
  <c r="BC1173" i="2"/>
  <c r="P1173" i="2"/>
  <c r="AK1177" i="2"/>
  <c r="BC1177" i="2"/>
  <c r="P1177" i="2"/>
  <c r="AK1181" i="2"/>
  <c r="BC1181" i="2"/>
  <c r="P1181" i="2"/>
  <c r="AK1185" i="2"/>
  <c r="BC1185" i="2"/>
  <c r="P1185" i="2"/>
  <c r="AK1189" i="2"/>
  <c r="BC1189" i="2"/>
  <c r="P1189" i="2"/>
  <c r="AK1193" i="2"/>
  <c r="BC1193" i="2"/>
  <c r="P1193" i="2"/>
  <c r="AK1197" i="2"/>
  <c r="BC1197" i="2"/>
  <c r="P1197" i="2"/>
  <c r="AK1201" i="2"/>
  <c r="BC1201" i="2"/>
  <c r="P1201" i="2"/>
  <c r="AK1205" i="2"/>
  <c r="BC1205" i="2"/>
  <c r="P1205" i="2"/>
  <c r="AK1209" i="2"/>
  <c r="BC1209" i="2"/>
  <c r="P1209" i="2"/>
  <c r="AK1213" i="2"/>
  <c r="BC1213" i="2"/>
  <c r="P1213" i="2"/>
  <c r="AK1217" i="2"/>
  <c r="BC1217" i="2"/>
  <c r="P1217" i="2"/>
  <c r="AK1221" i="2"/>
  <c r="BC1221" i="2"/>
  <c r="P1221" i="2"/>
  <c r="AK1225" i="2"/>
  <c r="BC1225" i="2"/>
  <c r="P1225" i="2"/>
  <c r="AK1229" i="2"/>
  <c r="BC1229" i="2"/>
  <c r="P1229" i="2"/>
  <c r="AK1233" i="2"/>
  <c r="BC1233" i="2"/>
  <c r="P1233" i="2"/>
  <c r="AK1237" i="2"/>
  <c r="BC1237" i="2"/>
  <c r="P1237" i="2"/>
  <c r="AK1241" i="2"/>
  <c r="BC1241" i="2"/>
  <c r="P1241" i="2"/>
  <c r="AK1245" i="2"/>
  <c r="BC1245" i="2"/>
  <c r="P1245" i="2"/>
  <c r="AK1249" i="2"/>
  <c r="BC1249" i="2"/>
  <c r="P1249" i="2"/>
  <c r="AK1253" i="2"/>
  <c r="BC1253" i="2"/>
  <c r="P1253" i="2"/>
  <c r="AK1257" i="2"/>
  <c r="BC1257" i="2"/>
  <c r="P1257" i="2"/>
  <c r="AK1261" i="2"/>
  <c r="BC1261" i="2"/>
  <c r="P1261" i="2"/>
  <c r="AK1265" i="2"/>
  <c r="BC1265" i="2"/>
  <c r="P1265" i="2"/>
  <c r="AK1269" i="2"/>
  <c r="BC1269" i="2"/>
  <c r="P1269" i="2"/>
  <c r="AK1273" i="2"/>
  <c r="BC1273" i="2"/>
  <c r="P1273" i="2"/>
  <c r="AK1277" i="2"/>
  <c r="BC1277" i="2"/>
  <c r="P1277" i="2"/>
  <c r="AK1281" i="2"/>
  <c r="BC1281" i="2"/>
  <c r="P1281" i="2"/>
  <c r="AK1285" i="2"/>
  <c r="BC1285" i="2"/>
  <c r="P1285" i="2"/>
  <c r="AK1289" i="2"/>
  <c r="BC1289" i="2"/>
  <c r="P1289" i="2"/>
  <c r="AK1293" i="2"/>
  <c r="BC1293" i="2"/>
  <c r="P1293" i="2"/>
  <c r="AK1297" i="2"/>
  <c r="BC1297" i="2"/>
  <c r="P1297" i="2"/>
  <c r="AK1301" i="2"/>
  <c r="BC1301" i="2"/>
  <c r="P1301" i="2"/>
  <c r="AK1305" i="2"/>
  <c r="BC1305" i="2"/>
  <c r="P1305" i="2"/>
  <c r="AK1309" i="2"/>
  <c r="BC1309" i="2"/>
  <c r="P1309" i="2"/>
  <c r="AK1313" i="2"/>
  <c r="BC1313" i="2"/>
  <c r="P1313" i="2"/>
  <c r="AK1317" i="2"/>
  <c r="BC1317" i="2"/>
  <c r="P1317" i="2"/>
  <c r="AK1321" i="2"/>
  <c r="BC1321" i="2"/>
  <c r="P1321" i="2"/>
  <c r="AK1325" i="2"/>
  <c r="BC1325" i="2"/>
  <c r="P1325" i="2"/>
  <c r="AK1329" i="2"/>
  <c r="BC1329" i="2"/>
  <c r="P1329" i="2"/>
  <c r="AK1333" i="2"/>
  <c r="BC1333" i="2"/>
  <c r="P1333" i="2"/>
  <c r="AK1337" i="2"/>
  <c r="BC1337" i="2"/>
  <c r="P1337" i="2"/>
  <c r="AK1341" i="2"/>
  <c r="BC1341" i="2"/>
  <c r="P1341" i="2"/>
  <c r="AK1345" i="2"/>
  <c r="BC1345" i="2"/>
  <c r="P1345" i="2"/>
  <c r="AK1349" i="2"/>
  <c r="BC1349" i="2"/>
  <c r="P1349" i="2"/>
  <c r="AK1353" i="2"/>
  <c r="BC1353" i="2"/>
  <c r="P1353" i="2"/>
  <c r="AK1357" i="2"/>
  <c r="BC1357" i="2"/>
  <c r="P1357" i="2"/>
  <c r="AK1361" i="2"/>
  <c r="BC1361" i="2"/>
  <c r="P1361" i="2"/>
  <c r="AK1365" i="2"/>
  <c r="BC1365" i="2"/>
  <c r="P1365" i="2"/>
  <c r="AK1369" i="2"/>
  <c r="BC1369" i="2"/>
  <c r="P1369" i="2"/>
  <c r="AK1373" i="2"/>
  <c r="BC1373" i="2"/>
  <c r="P1373" i="2"/>
  <c r="AK1377" i="2"/>
  <c r="BC1377" i="2"/>
  <c r="P1377" i="2"/>
  <c r="AK1381" i="2"/>
  <c r="BC1381" i="2"/>
  <c r="P1381" i="2"/>
  <c r="AK1385" i="2"/>
  <c r="BC1385" i="2"/>
  <c r="P1385" i="2"/>
  <c r="AK1389" i="2"/>
  <c r="BC1389" i="2"/>
  <c r="P1389" i="2"/>
  <c r="AK1393" i="2"/>
  <c r="BC1393" i="2"/>
  <c r="P1393" i="2"/>
  <c r="AK1397" i="2"/>
  <c r="BC1397" i="2"/>
  <c r="P1397" i="2"/>
  <c r="AK1401" i="2"/>
  <c r="BC1401" i="2"/>
  <c r="P1401" i="2"/>
  <c r="AK1405" i="2"/>
  <c r="BC1405" i="2"/>
  <c r="P1405" i="2"/>
  <c r="AK1409" i="2"/>
  <c r="BC1409" i="2"/>
  <c r="P1409" i="2"/>
  <c r="AK1413" i="2"/>
  <c r="BC1413" i="2"/>
  <c r="P1413" i="2"/>
  <c r="AK1417" i="2"/>
  <c r="BC1417" i="2"/>
  <c r="P1417" i="2"/>
  <c r="AK1421" i="2"/>
  <c r="BC1421" i="2"/>
  <c r="P1421" i="2"/>
  <c r="AK1425" i="2"/>
  <c r="BC1425" i="2"/>
  <c r="P1425" i="2"/>
  <c r="AK1429" i="2"/>
  <c r="BC1429" i="2"/>
  <c r="P1429" i="2"/>
  <c r="AK1433" i="2"/>
  <c r="BC1433" i="2"/>
  <c r="P1433" i="2"/>
  <c r="AK1437" i="2"/>
  <c r="BC1437" i="2"/>
  <c r="P1437" i="2"/>
  <c r="AK1441" i="2"/>
  <c r="BC1441" i="2"/>
  <c r="P1441" i="2"/>
  <c r="AK1445" i="2"/>
  <c r="BC1445" i="2"/>
  <c r="P1445" i="2"/>
  <c r="AK1449" i="2"/>
  <c r="BC1449" i="2"/>
  <c r="P1449" i="2"/>
  <c r="AK1453" i="2"/>
  <c r="BC1453" i="2"/>
  <c r="P1453" i="2"/>
  <c r="AK1457" i="2"/>
  <c r="BC1457" i="2"/>
  <c r="P1457" i="2"/>
  <c r="AK1461" i="2"/>
  <c r="BC1461" i="2"/>
  <c r="P1461" i="2"/>
  <c r="AK1465" i="2"/>
  <c r="BC1465" i="2"/>
  <c r="P1465" i="2"/>
  <c r="AK1469" i="2"/>
  <c r="BC1469" i="2"/>
  <c r="P1469" i="2"/>
  <c r="AK1473" i="2"/>
  <c r="BC1473" i="2"/>
  <c r="P1473" i="2"/>
  <c r="AK1477" i="2"/>
  <c r="BC1477" i="2"/>
  <c r="P1477" i="2"/>
  <c r="AK1481" i="2"/>
  <c r="BC1481" i="2"/>
  <c r="P1481" i="2"/>
  <c r="AK1485" i="2"/>
  <c r="BC1485" i="2"/>
  <c r="P1485" i="2"/>
  <c r="AK1489" i="2"/>
  <c r="BC1489" i="2"/>
  <c r="P1489" i="2"/>
  <c r="AK1493" i="2"/>
  <c r="BC1493" i="2"/>
  <c r="P1493" i="2"/>
  <c r="AK1497" i="2"/>
  <c r="BC1497" i="2"/>
  <c r="P1497" i="2"/>
  <c r="AK1501" i="2"/>
  <c r="BC1501" i="2"/>
  <c r="P1501" i="2"/>
  <c r="AK1505" i="2"/>
  <c r="BC1505" i="2"/>
  <c r="P1505" i="2"/>
  <c r="AK1509" i="2"/>
  <c r="BC1509" i="2"/>
  <c r="P1509" i="2"/>
  <c r="AK1513" i="2"/>
  <c r="BC1513" i="2"/>
  <c r="P1513" i="2"/>
  <c r="AK1517" i="2"/>
  <c r="BC1517" i="2"/>
  <c r="P1517" i="2"/>
  <c r="AK1521" i="2"/>
  <c r="BC1521" i="2"/>
  <c r="P1521" i="2"/>
  <c r="AK1525" i="2"/>
  <c r="BC1525" i="2"/>
  <c r="P1525" i="2"/>
  <c r="AK1529" i="2"/>
  <c r="BC1529" i="2"/>
  <c r="P1529" i="2"/>
  <c r="AK1533" i="2"/>
  <c r="BC1533" i="2"/>
  <c r="P1533" i="2"/>
  <c r="AK1537" i="2"/>
  <c r="BC1537" i="2"/>
  <c r="P1537" i="2"/>
  <c r="AK1541" i="2"/>
  <c r="BC1541" i="2"/>
  <c r="P1541" i="2"/>
  <c r="AK1545" i="2"/>
  <c r="BC1545" i="2"/>
  <c r="P1545" i="2"/>
  <c r="AK1549" i="2"/>
  <c r="BC1549" i="2"/>
  <c r="P1549" i="2"/>
  <c r="AK1553" i="2"/>
  <c r="BC1553" i="2"/>
  <c r="P1553" i="2"/>
  <c r="AK1557" i="2"/>
  <c r="BC1557" i="2"/>
  <c r="P1557" i="2"/>
  <c r="AK1561" i="2"/>
  <c r="BC1561" i="2"/>
  <c r="P1561" i="2"/>
  <c r="AK1565" i="2"/>
  <c r="BC1565" i="2"/>
  <c r="P1565" i="2"/>
  <c r="AK1569" i="2"/>
  <c r="BC1569" i="2"/>
  <c r="P1569" i="2"/>
  <c r="AK1573" i="2"/>
  <c r="BC1573" i="2"/>
  <c r="P1573" i="2"/>
  <c r="AK1577" i="2"/>
  <c r="BC1577" i="2"/>
  <c r="P1577" i="2"/>
  <c r="AK1581" i="2"/>
  <c r="BC1581" i="2"/>
  <c r="P1581" i="2"/>
  <c r="AK1585" i="2"/>
  <c r="BC1585" i="2"/>
  <c r="P1585" i="2"/>
  <c r="AK1589" i="2"/>
  <c r="BC1589" i="2"/>
  <c r="P1589" i="2"/>
  <c r="AK1593" i="2"/>
  <c r="BC1593" i="2"/>
  <c r="P1593" i="2"/>
  <c r="AK1597" i="2"/>
  <c r="BC1597" i="2"/>
  <c r="P1597" i="2"/>
  <c r="AK1601" i="2"/>
  <c r="BC1601" i="2"/>
  <c r="P1601" i="2"/>
  <c r="AK1605" i="2"/>
  <c r="BC1605" i="2"/>
  <c r="P1605" i="2"/>
  <c r="AK1609" i="2"/>
  <c r="BC1609" i="2"/>
  <c r="P1609" i="2"/>
  <c r="AK1613" i="2"/>
  <c r="BC1613" i="2"/>
  <c r="P1613" i="2"/>
  <c r="AK1617" i="2"/>
  <c r="BC1617" i="2"/>
  <c r="P1617" i="2"/>
  <c r="AK1621" i="2"/>
  <c r="BC1621" i="2"/>
  <c r="P1621" i="2"/>
  <c r="AK1625" i="2"/>
  <c r="BC1625" i="2"/>
  <c r="P1625" i="2"/>
  <c r="AK1629" i="2"/>
  <c r="BC1629" i="2"/>
  <c r="P1629" i="2"/>
  <c r="AK1633" i="2"/>
  <c r="BC1633" i="2"/>
  <c r="P1633" i="2"/>
  <c r="AK1637" i="2"/>
  <c r="BC1637" i="2"/>
  <c r="P1637" i="2"/>
  <c r="AK1641" i="2"/>
  <c r="BC1641" i="2"/>
  <c r="P1641" i="2"/>
  <c r="AK1645" i="2"/>
  <c r="BC1645" i="2"/>
  <c r="P1645" i="2"/>
  <c r="AK1649" i="2"/>
  <c r="BC1649" i="2"/>
  <c r="P1649" i="2"/>
  <c r="AK1653" i="2"/>
  <c r="BC1653" i="2"/>
  <c r="P1653" i="2"/>
  <c r="AK1657" i="2"/>
  <c r="BC1657" i="2"/>
  <c r="P1657" i="2"/>
  <c r="AK1661" i="2"/>
  <c r="BC1661" i="2"/>
  <c r="P1661" i="2"/>
  <c r="AK1665" i="2"/>
  <c r="BC1665" i="2"/>
  <c r="P1665" i="2"/>
  <c r="AK1669" i="2"/>
  <c r="BC1669" i="2"/>
  <c r="P1669" i="2"/>
  <c r="AK1673" i="2"/>
  <c r="BC1673" i="2"/>
  <c r="P1673" i="2"/>
  <c r="AK1677" i="2"/>
  <c r="BC1677" i="2"/>
  <c r="P1677" i="2"/>
  <c r="AK1681" i="2"/>
  <c r="BC1681" i="2"/>
  <c r="P1681" i="2"/>
  <c r="AK1685" i="2"/>
  <c r="BC1685" i="2"/>
  <c r="P1685" i="2"/>
  <c r="AK1689" i="2"/>
  <c r="BC1689" i="2"/>
  <c r="P1689" i="2"/>
  <c r="AK1693" i="2"/>
  <c r="BC1693" i="2"/>
  <c r="P1693" i="2"/>
  <c r="AK1697" i="2"/>
  <c r="BC1697" i="2"/>
  <c r="P1697" i="2"/>
  <c r="AK1701" i="2"/>
  <c r="BC1701" i="2"/>
  <c r="P1701" i="2"/>
  <c r="AK1705" i="2"/>
  <c r="BC1705" i="2"/>
  <c r="P1705" i="2"/>
  <c r="AK1709" i="2"/>
  <c r="BC1709" i="2"/>
  <c r="P1709" i="2"/>
  <c r="AK1713" i="2"/>
  <c r="BC1713" i="2"/>
  <c r="P1713" i="2"/>
  <c r="AK1717" i="2"/>
  <c r="BC1717" i="2"/>
  <c r="P1717" i="2"/>
  <c r="AK1721" i="2"/>
  <c r="BC1721" i="2"/>
  <c r="P1721" i="2"/>
  <c r="AK1725" i="2"/>
  <c r="BC1725" i="2"/>
  <c r="P1725" i="2"/>
  <c r="AK1729" i="2"/>
  <c r="BC1729" i="2"/>
  <c r="P1729" i="2"/>
  <c r="AK1733" i="2"/>
  <c r="BC1733" i="2"/>
  <c r="P1733" i="2"/>
  <c r="AK1737" i="2"/>
  <c r="BC1737" i="2"/>
  <c r="P1737" i="2"/>
  <c r="AK1741" i="2"/>
  <c r="BC1741" i="2"/>
  <c r="P1741" i="2"/>
  <c r="AK1745" i="2"/>
  <c r="BC1745" i="2"/>
  <c r="P1745" i="2"/>
  <c r="AK1749" i="2"/>
  <c r="BC1749" i="2"/>
  <c r="P1749" i="2"/>
  <c r="AK1753" i="2"/>
  <c r="BC1753" i="2"/>
  <c r="P1753" i="2"/>
  <c r="AK1757" i="2"/>
  <c r="BC1757" i="2"/>
  <c r="P1757" i="2"/>
  <c r="AK1761" i="2"/>
  <c r="BC1761" i="2"/>
  <c r="P1761" i="2"/>
  <c r="AK1765" i="2"/>
  <c r="BC1765" i="2"/>
  <c r="P1765" i="2"/>
  <c r="AK1769" i="2"/>
  <c r="BC1769" i="2"/>
  <c r="P1769" i="2"/>
  <c r="AK1773" i="2"/>
  <c r="BC1773" i="2"/>
  <c r="P1773" i="2"/>
  <c r="AK1777" i="2"/>
  <c r="BC1777" i="2"/>
  <c r="P1777" i="2"/>
  <c r="AK1781" i="2"/>
  <c r="BC1781" i="2"/>
  <c r="P1781" i="2"/>
  <c r="AK1785" i="2"/>
  <c r="BC1785" i="2"/>
  <c r="P1785" i="2"/>
  <c r="AK1789" i="2"/>
  <c r="BC1789" i="2"/>
  <c r="P1789" i="2"/>
  <c r="AK1793" i="2"/>
  <c r="BC1793" i="2"/>
  <c r="P1793" i="2"/>
  <c r="AK1797" i="2"/>
  <c r="BC1797" i="2"/>
  <c r="P1797" i="2"/>
  <c r="AK1801" i="2"/>
  <c r="BC1801" i="2"/>
  <c r="P1801" i="2"/>
  <c r="AK1805" i="2"/>
  <c r="BC1805" i="2"/>
  <c r="P1805" i="2"/>
  <c r="AK1809" i="2"/>
  <c r="BC1809" i="2"/>
  <c r="P1809" i="2"/>
  <c r="AK1813" i="2"/>
  <c r="BC1813" i="2"/>
  <c r="P1813" i="2"/>
  <c r="AK1817" i="2"/>
  <c r="BC1817" i="2"/>
  <c r="P1817" i="2"/>
  <c r="AK1821" i="2"/>
  <c r="BC1821" i="2"/>
  <c r="P1821" i="2"/>
  <c r="AK1825" i="2"/>
  <c r="BC1825" i="2"/>
  <c r="P1825" i="2"/>
  <c r="AK1829" i="2"/>
  <c r="BC1829" i="2"/>
  <c r="P1829" i="2"/>
  <c r="AK1833" i="2"/>
  <c r="BC1833" i="2"/>
  <c r="P1833" i="2"/>
  <c r="AK1837" i="2"/>
  <c r="BC1837" i="2"/>
  <c r="P1837" i="2"/>
  <c r="AK1841" i="2"/>
  <c r="BC1841" i="2"/>
  <c r="P1841" i="2"/>
  <c r="AK1845" i="2"/>
  <c r="BC1845" i="2"/>
  <c r="P1845" i="2"/>
  <c r="AK1849" i="2"/>
  <c r="BC1849" i="2"/>
  <c r="P1849" i="2"/>
  <c r="AK1853" i="2"/>
  <c r="BC1853" i="2"/>
  <c r="P1853" i="2"/>
  <c r="AK1857" i="2"/>
  <c r="BC1857" i="2"/>
  <c r="P1857" i="2"/>
  <c r="AK1861" i="2"/>
  <c r="BC1861" i="2"/>
  <c r="P1861" i="2"/>
  <c r="AK1865" i="2"/>
  <c r="BC1865" i="2"/>
  <c r="P1865" i="2"/>
  <c r="AK1869" i="2"/>
  <c r="BC1869" i="2"/>
  <c r="P1869" i="2"/>
  <c r="AK1873" i="2"/>
  <c r="BC1873" i="2"/>
  <c r="P1873" i="2"/>
  <c r="AK1877" i="2"/>
  <c r="BC1877" i="2"/>
  <c r="P1877" i="2"/>
  <c r="AK1881" i="2"/>
  <c r="BC1881" i="2"/>
  <c r="P1881" i="2"/>
  <c r="AK1885" i="2"/>
  <c r="BC1885" i="2"/>
  <c r="P1885" i="2"/>
  <c r="AK1889" i="2"/>
  <c r="BC1889" i="2"/>
  <c r="P1889" i="2"/>
  <c r="AK1893" i="2"/>
  <c r="BC1893" i="2"/>
  <c r="P1893" i="2"/>
  <c r="AK1897" i="2"/>
  <c r="BC1897" i="2"/>
  <c r="P1897" i="2"/>
  <c r="AK1901" i="2"/>
  <c r="BC1901" i="2"/>
  <c r="P1901" i="2"/>
  <c r="AK1905" i="2"/>
  <c r="BC1905" i="2"/>
  <c r="P1905" i="2"/>
  <c r="AK1909" i="2"/>
  <c r="BC1909" i="2"/>
  <c r="P1909" i="2"/>
  <c r="AK1913" i="2"/>
  <c r="BC1913" i="2"/>
  <c r="P1913" i="2"/>
  <c r="AK1917" i="2"/>
  <c r="BC1917" i="2"/>
  <c r="P1917" i="2"/>
  <c r="AK1921" i="2"/>
  <c r="BC1921" i="2"/>
  <c r="P1921" i="2"/>
  <c r="AK1925" i="2"/>
  <c r="BC1925" i="2"/>
  <c r="P1925" i="2"/>
  <c r="AK1929" i="2"/>
  <c r="BC1929" i="2"/>
  <c r="P1929" i="2"/>
  <c r="AK1933" i="2"/>
  <c r="BC1933" i="2"/>
  <c r="P1933" i="2"/>
  <c r="AK1937" i="2"/>
  <c r="BC1937" i="2"/>
  <c r="P1937" i="2"/>
  <c r="AK1941" i="2"/>
  <c r="BC1941" i="2"/>
  <c r="P1941" i="2"/>
  <c r="AK1945" i="2"/>
  <c r="BC1945" i="2"/>
  <c r="P1945" i="2"/>
  <c r="AK1949" i="2"/>
  <c r="BC1949" i="2"/>
  <c r="P1949" i="2"/>
  <c r="AK1953" i="2"/>
  <c r="BC1953" i="2"/>
  <c r="P1953" i="2"/>
  <c r="AK1957" i="2"/>
  <c r="BC1957" i="2"/>
  <c r="P1957" i="2"/>
  <c r="AK1961" i="2"/>
  <c r="BC1961" i="2"/>
  <c r="P1961" i="2"/>
  <c r="AK1965" i="2"/>
  <c r="BC1965" i="2"/>
  <c r="P1965" i="2"/>
  <c r="AK1969" i="2"/>
  <c r="BC1969" i="2"/>
  <c r="P1969" i="2"/>
  <c r="AK1973" i="2"/>
  <c r="BC1973" i="2"/>
  <c r="P1973" i="2"/>
  <c r="AK1977" i="2"/>
  <c r="BC1977" i="2"/>
  <c r="P1977" i="2"/>
  <c r="AK1981" i="2"/>
  <c r="BC1981" i="2"/>
  <c r="P1981" i="2"/>
  <c r="AK1985" i="2"/>
  <c r="BC1985" i="2"/>
  <c r="P1985" i="2"/>
  <c r="AK1989" i="2"/>
  <c r="BC1989" i="2"/>
  <c r="P1989" i="2"/>
  <c r="AK1993" i="2"/>
  <c r="BC1993" i="2"/>
  <c r="P1993" i="2"/>
  <c r="AK1997" i="2"/>
  <c r="BC1997" i="2"/>
  <c r="P1997" i="2"/>
  <c r="AK2001" i="2"/>
  <c r="BC2001" i="2"/>
  <c r="P2001" i="2"/>
  <c r="AK2005" i="2"/>
  <c r="BC2005" i="2"/>
  <c r="P2005" i="2"/>
  <c r="AK2009" i="2"/>
  <c r="BC2009" i="2"/>
  <c r="P2009" i="2"/>
  <c r="AK2013" i="2"/>
  <c r="BC2013" i="2"/>
  <c r="P2013" i="2"/>
  <c r="AK2017" i="2"/>
  <c r="BC2017" i="2"/>
  <c r="P2017" i="2"/>
  <c r="AK2021" i="2"/>
  <c r="BC2021" i="2"/>
  <c r="P2021" i="2"/>
  <c r="AK2025" i="2"/>
  <c r="BC2025" i="2"/>
  <c r="P2025" i="2"/>
  <c r="AK2029" i="2"/>
  <c r="BC2029" i="2"/>
  <c r="P2029" i="2"/>
  <c r="AK2033" i="2"/>
  <c r="BC2033" i="2"/>
  <c r="P2033" i="2"/>
  <c r="AK2037" i="2"/>
  <c r="BC2037" i="2"/>
  <c r="P2037" i="2"/>
  <c r="AK2041" i="2"/>
  <c r="BC2041" i="2"/>
  <c r="P2041" i="2"/>
  <c r="AK2045" i="2"/>
  <c r="BC2045" i="2"/>
  <c r="P2045" i="2"/>
  <c r="AK2049" i="2"/>
  <c r="BC2049" i="2"/>
  <c r="P2049" i="2"/>
  <c r="AK2053" i="2"/>
  <c r="BC2053" i="2"/>
  <c r="P2053" i="2"/>
  <c r="AK2057" i="2"/>
  <c r="BC2057" i="2"/>
  <c r="P2057" i="2"/>
  <c r="AK2061" i="2"/>
  <c r="BC2061" i="2"/>
  <c r="P2061" i="2"/>
  <c r="AK2065" i="2"/>
  <c r="BC2065" i="2"/>
  <c r="P2065" i="2"/>
  <c r="AK2069" i="2"/>
  <c r="BC2069" i="2"/>
  <c r="P2069" i="2"/>
  <c r="AK2073" i="2"/>
  <c r="BC2073" i="2"/>
  <c r="P2073" i="2"/>
  <c r="AK2077" i="2"/>
  <c r="BC2077" i="2"/>
  <c r="P2077" i="2"/>
  <c r="AK2081" i="2"/>
  <c r="BC2081" i="2"/>
  <c r="P2081" i="2"/>
  <c r="AK2085" i="2"/>
  <c r="BC2085" i="2"/>
  <c r="P2085" i="2"/>
  <c r="AK2089" i="2"/>
  <c r="BC2089" i="2"/>
  <c r="P2089" i="2"/>
  <c r="AK2093" i="2"/>
  <c r="BC2093" i="2"/>
  <c r="P2093" i="2"/>
  <c r="AK2097" i="2"/>
  <c r="BC2097" i="2"/>
  <c r="P2097" i="2"/>
  <c r="AK2101" i="2"/>
  <c r="BC2101" i="2"/>
  <c r="P2101" i="2"/>
  <c r="AK2105" i="2"/>
  <c r="BC2105" i="2"/>
  <c r="P2105" i="2"/>
  <c r="AK2109" i="2"/>
  <c r="BC2109" i="2"/>
  <c r="P2109" i="2"/>
  <c r="AK2113" i="2"/>
  <c r="BC2113" i="2"/>
  <c r="P2113" i="2"/>
  <c r="AK2117" i="2"/>
  <c r="BC2117" i="2"/>
  <c r="P2117" i="2"/>
  <c r="AK2121" i="2"/>
  <c r="BC2121" i="2"/>
  <c r="P2121" i="2"/>
  <c r="AK2125" i="2"/>
  <c r="BC2125" i="2"/>
  <c r="P2125" i="2"/>
  <c r="AK2129" i="2"/>
  <c r="BC2129" i="2"/>
  <c r="P2129" i="2"/>
  <c r="AK2133" i="2"/>
  <c r="BC2133" i="2"/>
  <c r="P2133" i="2"/>
  <c r="AK2137" i="2"/>
  <c r="BC2137" i="2"/>
  <c r="P2137" i="2"/>
  <c r="AK2141" i="2"/>
  <c r="BC2141" i="2"/>
  <c r="P2141" i="2"/>
  <c r="AK2145" i="2"/>
  <c r="BC2145" i="2"/>
  <c r="P2145" i="2"/>
  <c r="AK2149" i="2"/>
  <c r="BC2149" i="2"/>
  <c r="P2149" i="2"/>
  <c r="AK2153" i="2"/>
  <c r="BC2153" i="2"/>
  <c r="P2153" i="2"/>
  <c r="AK2157" i="2"/>
  <c r="BC2157" i="2"/>
  <c r="P2157" i="2"/>
  <c r="AK2161" i="2"/>
  <c r="BC2161" i="2"/>
  <c r="P2161" i="2"/>
  <c r="AK2165" i="2"/>
  <c r="BC2165" i="2"/>
  <c r="P2165" i="2"/>
  <c r="AK2169" i="2"/>
  <c r="BC2169" i="2"/>
  <c r="P2169" i="2"/>
  <c r="AK2173" i="2"/>
  <c r="BC2173" i="2"/>
  <c r="P2173" i="2"/>
  <c r="AK2177" i="2"/>
  <c r="BC2177" i="2"/>
  <c r="P2177" i="2"/>
  <c r="AK2181" i="2"/>
  <c r="BC2181" i="2"/>
  <c r="P2181" i="2"/>
  <c r="AK2185" i="2"/>
  <c r="BC2185" i="2"/>
  <c r="P2185" i="2"/>
  <c r="AK2189" i="2"/>
  <c r="BC2189" i="2"/>
  <c r="P2189" i="2"/>
  <c r="AK2193" i="2"/>
  <c r="BC2193" i="2"/>
  <c r="P2193" i="2"/>
  <c r="AK2197" i="2"/>
  <c r="BC2197" i="2"/>
  <c r="P2197" i="2"/>
  <c r="AK2201" i="2"/>
  <c r="BC2201" i="2"/>
  <c r="P2201" i="2"/>
  <c r="AK2205" i="2"/>
  <c r="BC2205" i="2"/>
  <c r="P2205" i="2"/>
  <c r="AK2209" i="2"/>
  <c r="BC2209" i="2"/>
  <c r="P2209" i="2"/>
  <c r="AK2213" i="2"/>
  <c r="BC2213" i="2"/>
  <c r="P2213" i="2"/>
  <c r="AK2217" i="2"/>
  <c r="BC2217" i="2"/>
  <c r="P2217" i="2"/>
  <c r="AK2221" i="2"/>
  <c r="BC2221" i="2"/>
  <c r="P2221" i="2"/>
  <c r="AK2225" i="2"/>
  <c r="BC2225" i="2"/>
  <c r="P2225" i="2"/>
  <c r="AK2229" i="2"/>
  <c r="BC2229" i="2"/>
  <c r="P2229" i="2"/>
  <c r="AK2233" i="2"/>
  <c r="BC2233" i="2"/>
  <c r="P2233" i="2"/>
  <c r="AK2237" i="2"/>
  <c r="BC2237" i="2"/>
  <c r="P2237" i="2"/>
  <c r="AK2241" i="2"/>
  <c r="BC2241" i="2"/>
  <c r="P2241" i="2"/>
  <c r="AK2245" i="2"/>
  <c r="BC2245" i="2"/>
  <c r="P2245" i="2"/>
  <c r="AK2249" i="2"/>
  <c r="BC2249" i="2"/>
  <c r="P2249" i="2"/>
  <c r="AK2253" i="2"/>
  <c r="BC2253" i="2"/>
  <c r="P2253" i="2"/>
  <c r="AK2257" i="2"/>
  <c r="BC2257" i="2"/>
  <c r="P2257" i="2"/>
  <c r="AK2261" i="2"/>
  <c r="BC2261" i="2"/>
  <c r="P2261" i="2"/>
  <c r="AK2265" i="2"/>
  <c r="BC2265" i="2"/>
  <c r="P2265" i="2"/>
  <c r="AK2269" i="2"/>
  <c r="BC2269" i="2"/>
  <c r="P2269" i="2"/>
  <c r="AK2273" i="2"/>
  <c r="BC2273" i="2"/>
  <c r="P2273" i="2"/>
  <c r="AK2277" i="2"/>
  <c r="BC2277" i="2"/>
  <c r="P2277" i="2"/>
  <c r="AK2281" i="2"/>
  <c r="BC2281" i="2"/>
  <c r="P2281" i="2"/>
  <c r="AK2285" i="2"/>
  <c r="BC2285" i="2"/>
  <c r="P2285" i="2"/>
  <c r="AK2289" i="2"/>
  <c r="BC2289" i="2"/>
  <c r="P2289" i="2"/>
  <c r="AK2293" i="2"/>
  <c r="BC2293" i="2"/>
  <c r="P2293" i="2"/>
  <c r="AK2297" i="2"/>
  <c r="BC2297" i="2"/>
  <c r="P2297" i="2"/>
  <c r="AK2301" i="2"/>
  <c r="BC2301" i="2"/>
  <c r="P2301" i="2"/>
  <c r="AK2305" i="2"/>
  <c r="BC2305" i="2"/>
  <c r="P2305" i="2"/>
  <c r="AK2309" i="2"/>
  <c r="BC2309" i="2"/>
  <c r="P2309" i="2"/>
  <c r="AK2313" i="2"/>
  <c r="BC2313" i="2"/>
  <c r="P2313" i="2"/>
  <c r="AK2317" i="2"/>
  <c r="BC2317" i="2"/>
  <c r="P2317" i="2"/>
  <c r="AK2321" i="2"/>
  <c r="BC2321" i="2"/>
  <c r="P2321" i="2"/>
  <c r="AK2325" i="2"/>
  <c r="BC2325" i="2"/>
  <c r="P2325" i="2"/>
  <c r="AK2329" i="2"/>
  <c r="BC2329" i="2"/>
  <c r="P2329" i="2"/>
  <c r="AK2333" i="2"/>
  <c r="BC2333" i="2"/>
  <c r="P2333" i="2"/>
  <c r="AK2337" i="2"/>
  <c r="BC2337" i="2"/>
  <c r="P2337" i="2"/>
  <c r="AK2341" i="2"/>
  <c r="BC2341" i="2"/>
  <c r="P2341" i="2"/>
  <c r="AK2345" i="2"/>
  <c r="BC2345" i="2"/>
  <c r="P2345" i="2"/>
  <c r="AK2349" i="2"/>
  <c r="BC2349" i="2"/>
  <c r="P2349" i="2"/>
  <c r="AK2353" i="2"/>
  <c r="BC2353" i="2"/>
  <c r="P2353" i="2"/>
  <c r="AK2357" i="2"/>
  <c r="BC2357" i="2"/>
  <c r="P2357" i="2"/>
  <c r="AK2361" i="2"/>
  <c r="BC2361" i="2"/>
  <c r="P2361" i="2"/>
  <c r="AK2365" i="2"/>
  <c r="BC2365" i="2"/>
  <c r="P2365" i="2"/>
  <c r="AK2369" i="2"/>
  <c r="BC2369" i="2"/>
  <c r="P2369" i="2"/>
  <c r="AK2373" i="2"/>
  <c r="BC2373" i="2"/>
  <c r="P2373" i="2"/>
  <c r="AK2377" i="2"/>
  <c r="BC2377" i="2"/>
  <c r="P2377" i="2"/>
  <c r="AK2381" i="2"/>
  <c r="BC2381" i="2"/>
  <c r="P2381" i="2"/>
  <c r="AK2385" i="2"/>
  <c r="BC2385" i="2"/>
  <c r="P2385" i="2"/>
  <c r="AK2389" i="2"/>
  <c r="BC2389" i="2"/>
  <c r="P2389" i="2"/>
  <c r="AK2393" i="2"/>
  <c r="BC2393" i="2"/>
  <c r="P2393" i="2"/>
  <c r="AK2397" i="2"/>
  <c r="BC2397" i="2"/>
  <c r="P2397" i="2"/>
  <c r="AK2401" i="2"/>
  <c r="BC2401" i="2"/>
  <c r="P2401" i="2"/>
  <c r="AK2405" i="2"/>
  <c r="BC2405" i="2"/>
  <c r="P2405" i="2"/>
  <c r="AK2409" i="2"/>
  <c r="BC2409" i="2"/>
  <c r="P2409" i="2"/>
  <c r="AK2413" i="2"/>
  <c r="BC2413" i="2"/>
  <c r="P2413" i="2"/>
  <c r="AK2417" i="2"/>
  <c r="BC2417" i="2"/>
  <c r="P2417" i="2"/>
  <c r="AK2421" i="2"/>
  <c r="BC2421" i="2"/>
  <c r="P2421" i="2"/>
  <c r="AK2425" i="2"/>
  <c r="BC2425" i="2"/>
  <c r="P2425" i="2"/>
  <c r="AK2429" i="2"/>
  <c r="BC2429" i="2"/>
  <c r="P2429" i="2"/>
  <c r="AK2433" i="2"/>
  <c r="BC2433" i="2"/>
  <c r="P2433" i="2"/>
  <c r="AK2437" i="2"/>
  <c r="BC2437" i="2"/>
  <c r="P2437" i="2"/>
  <c r="AK2441" i="2"/>
  <c r="BC2441" i="2"/>
  <c r="P2441" i="2"/>
  <c r="AK2445" i="2"/>
  <c r="BC2445" i="2"/>
  <c r="P2445" i="2"/>
  <c r="AK2449" i="2"/>
  <c r="BC2449" i="2"/>
  <c r="P2449" i="2"/>
  <c r="AK2453" i="2"/>
  <c r="BC2453" i="2"/>
  <c r="P2453" i="2"/>
  <c r="AK2457" i="2"/>
  <c r="BC2457" i="2"/>
  <c r="P2457" i="2"/>
  <c r="AK2461" i="2"/>
  <c r="BC2461" i="2"/>
  <c r="P2461" i="2"/>
  <c r="AK2465" i="2"/>
  <c r="BC2465" i="2"/>
  <c r="P2465" i="2"/>
  <c r="AK2469" i="2"/>
  <c r="BC2469" i="2"/>
  <c r="P2469" i="2"/>
  <c r="AK2473" i="2"/>
  <c r="BC2473" i="2"/>
  <c r="P2473" i="2"/>
  <c r="AK2477" i="2"/>
  <c r="BC2477" i="2"/>
  <c r="P2477" i="2"/>
  <c r="AK2481" i="2"/>
  <c r="BC2481" i="2"/>
  <c r="P2481" i="2"/>
  <c r="AK2485" i="2"/>
  <c r="BC2485" i="2"/>
  <c r="P2485" i="2"/>
  <c r="AK2489" i="2"/>
  <c r="BC2489" i="2"/>
  <c r="P2489" i="2"/>
  <c r="AK2493" i="2"/>
  <c r="BC2493" i="2"/>
  <c r="P2493" i="2"/>
  <c r="AK2497" i="2"/>
  <c r="BC2497" i="2"/>
  <c r="P2497" i="2"/>
  <c r="AK2501" i="2"/>
  <c r="BC2501" i="2"/>
  <c r="P2501" i="2"/>
  <c r="AK2505" i="2"/>
  <c r="BC2505" i="2"/>
  <c r="P2505" i="2"/>
  <c r="AK2509" i="2"/>
  <c r="BC2509" i="2"/>
  <c r="P2509" i="2"/>
  <c r="AK2513" i="2"/>
  <c r="BC2513" i="2"/>
  <c r="P2513" i="2"/>
  <c r="AK2517" i="2"/>
  <c r="BC2517" i="2"/>
  <c r="P2517" i="2"/>
  <c r="AK2521" i="2"/>
  <c r="BC2521" i="2"/>
  <c r="P2521" i="2"/>
  <c r="AK2525" i="2"/>
  <c r="BC2525" i="2"/>
  <c r="P2525" i="2"/>
  <c r="AK2529" i="2"/>
  <c r="BC2529" i="2"/>
  <c r="P2529" i="2"/>
  <c r="AK2533" i="2"/>
  <c r="BC2533" i="2"/>
  <c r="P2533" i="2"/>
  <c r="AK2537" i="2"/>
  <c r="BC2537" i="2"/>
  <c r="P2537" i="2"/>
  <c r="AK2541" i="2"/>
  <c r="BC2541" i="2"/>
  <c r="P2541" i="2"/>
  <c r="AK2545" i="2"/>
  <c r="BC2545" i="2"/>
  <c r="P2545" i="2"/>
  <c r="AK2549" i="2"/>
  <c r="BC2549" i="2"/>
  <c r="P2549" i="2"/>
  <c r="AK2553" i="2"/>
  <c r="BC2553" i="2"/>
  <c r="P2553" i="2"/>
  <c r="AK2557" i="2"/>
  <c r="BC2557" i="2"/>
  <c r="P2557" i="2"/>
  <c r="AK2561" i="2"/>
  <c r="BC2561" i="2"/>
  <c r="P2561" i="2"/>
  <c r="AK2565" i="2"/>
  <c r="BC2565" i="2"/>
  <c r="P2565" i="2"/>
  <c r="AK2569" i="2"/>
  <c r="BC2569" i="2"/>
  <c r="P2569" i="2"/>
  <c r="AK2573" i="2"/>
  <c r="BC2573" i="2"/>
  <c r="P2573" i="2"/>
  <c r="AK2577" i="2"/>
  <c r="BC2577" i="2"/>
  <c r="P2577" i="2"/>
  <c r="AK2581" i="2"/>
  <c r="BC2581" i="2"/>
  <c r="P2581" i="2"/>
  <c r="AK2585" i="2"/>
  <c r="BC2585" i="2"/>
  <c r="P2585" i="2"/>
  <c r="AK2589" i="2"/>
  <c r="BC2589" i="2"/>
  <c r="P2589" i="2"/>
  <c r="AK2593" i="2"/>
  <c r="BC2593" i="2"/>
  <c r="P2593" i="2"/>
  <c r="AK2597" i="2"/>
  <c r="BC2597" i="2"/>
  <c r="P2597" i="2"/>
  <c r="AK2601" i="2"/>
  <c r="BC2601" i="2"/>
  <c r="P2601" i="2"/>
  <c r="AK2605" i="2"/>
  <c r="BC2605" i="2"/>
  <c r="P2605" i="2"/>
  <c r="AK2609" i="2"/>
  <c r="BC2609" i="2"/>
  <c r="P2609" i="2"/>
  <c r="AK2613" i="2"/>
  <c r="BC2613" i="2"/>
  <c r="P2613" i="2"/>
  <c r="AK2617" i="2"/>
  <c r="BC2617" i="2"/>
  <c r="P2617" i="2"/>
  <c r="AK2621" i="2"/>
  <c r="BC2621" i="2"/>
  <c r="P2621" i="2"/>
  <c r="AK2625" i="2"/>
  <c r="BC2625" i="2"/>
  <c r="P2625" i="2"/>
  <c r="AK2629" i="2"/>
  <c r="BC2629" i="2"/>
  <c r="P2629" i="2"/>
  <c r="AK2633" i="2"/>
  <c r="BC2633" i="2"/>
  <c r="P2633" i="2"/>
  <c r="AK2637" i="2"/>
  <c r="BC2637" i="2"/>
  <c r="P2637" i="2"/>
  <c r="AK2641" i="2"/>
  <c r="BC2641" i="2"/>
  <c r="P2641" i="2"/>
  <c r="AK2645" i="2"/>
  <c r="BC2645" i="2"/>
  <c r="P2645" i="2"/>
  <c r="AK2649" i="2"/>
  <c r="BC2649" i="2"/>
  <c r="P2649" i="2"/>
  <c r="AK2653" i="2"/>
  <c r="BC2653" i="2"/>
  <c r="P2653" i="2"/>
  <c r="AK2657" i="2"/>
  <c r="BC2657" i="2"/>
  <c r="P2657" i="2"/>
  <c r="AK2661" i="2"/>
  <c r="BC2661" i="2"/>
  <c r="P2661" i="2"/>
  <c r="AK2665" i="2"/>
  <c r="BC2665" i="2"/>
  <c r="P2665" i="2"/>
  <c r="AK2669" i="2"/>
  <c r="BC2669" i="2"/>
  <c r="P2669" i="2"/>
  <c r="AK2673" i="2"/>
  <c r="BC2673" i="2"/>
  <c r="P2673" i="2"/>
  <c r="AK2677" i="2"/>
  <c r="BC2677" i="2"/>
  <c r="P2677" i="2"/>
  <c r="AK2681" i="2"/>
  <c r="BC2681" i="2"/>
  <c r="P2681" i="2"/>
  <c r="AK2685" i="2"/>
  <c r="BC2685" i="2"/>
  <c r="P2685" i="2"/>
  <c r="AK2689" i="2"/>
  <c r="BC2689" i="2"/>
  <c r="P2689" i="2"/>
  <c r="AK2693" i="2"/>
  <c r="BC2693" i="2"/>
  <c r="P2693" i="2"/>
  <c r="AK2697" i="2"/>
  <c r="BC2697" i="2"/>
  <c r="P2697" i="2"/>
  <c r="AK2701" i="2"/>
  <c r="BC2701" i="2"/>
  <c r="P2701" i="2"/>
  <c r="AK2705" i="2"/>
  <c r="BC2705" i="2"/>
  <c r="P2705" i="2"/>
  <c r="AK2709" i="2"/>
  <c r="BC2709" i="2"/>
  <c r="P2709" i="2"/>
  <c r="AK2713" i="2"/>
  <c r="BC2713" i="2"/>
  <c r="P2713" i="2"/>
  <c r="AK2717" i="2"/>
  <c r="BC2717" i="2"/>
  <c r="P2717" i="2"/>
  <c r="AK2721" i="2"/>
  <c r="BC2721" i="2"/>
  <c r="P2721" i="2"/>
  <c r="AK2725" i="2"/>
  <c r="BC2725" i="2"/>
  <c r="P2725" i="2"/>
  <c r="AK2729" i="2"/>
  <c r="BC2729" i="2"/>
  <c r="P2729" i="2"/>
  <c r="AK2733" i="2"/>
  <c r="BC2733" i="2"/>
  <c r="P2733" i="2"/>
  <c r="AK2737" i="2"/>
  <c r="BC2737" i="2"/>
  <c r="P2737" i="2"/>
  <c r="AK2741" i="2"/>
  <c r="BC2741" i="2"/>
  <c r="P2741" i="2"/>
  <c r="AK2745" i="2"/>
  <c r="BC2745" i="2"/>
  <c r="P2745" i="2"/>
  <c r="AK2749" i="2"/>
  <c r="BC2749" i="2"/>
  <c r="P2749" i="2"/>
  <c r="AK2753" i="2"/>
  <c r="BC2753" i="2"/>
  <c r="P2753" i="2"/>
  <c r="AK2757" i="2"/>
  <c r="BC2757" i="2"/>
  <c r="P2757" i="2"/>
  <c r="AK2761" i="2"/>
  <c r="BC2761" i="2"/>
  <c r="P2761" i="2"/>
  <c r="AK2765" i="2"/>
  <c r="BC2765" i="2"/>
  <c r="P2765" i="2"/>
  <c r="AK2769" i="2"/>
  <c r="BC2769" i="2"/>
  <c r="P2769" i="2"/>
  <c r="AK2773" i="2"/>
  <c r="BC2773" i="2"/>
  <c r="P2773" i="2"/>
  <c r="AK2777" i="2"/>
  <c r="BC2777" i="2"/>
  <c r="P2777" i="2"/>
  <c r="AK2781" i="2"/>
  <c r="BC2781" i="2"/>
  <c r="P2781" i="2"/>
  <c r="AK2785" i="2"/>
  <c r="BC2785" i="2"/>
  <c r="P2785" i="2"/>
  <c r="AK2789" i="2"/>
  <c r="BC2789" i="2"/>
  <c r="P2789" i="2"/>
  <c r="AK2793" i="2"/>
  <c r="BC2793" i="2"/>
  <c r="P2793" i="2"/>
  <c r="AK2797" i="2"/>
  <c r="BC2797" i="2"/>
  <c r="P2797" i="2"/>
  <c r="AK2801" i="2"/>
  <c r="BC2801" i="2"/>
  <c r="P2801" i="2"/>
  <c r="AK2805" i="2"/>
  <c r="BC2805" i="2"/>
  <c r="P2805" i="2"/>
  <c r="AK2809" i="2"/>
  <c r="BC2809" i="2"/>
  <c r="P2809" i="2"/>
  <c r="AK2813" i="2"/>
  <c r="BC2813" i="2"/>
  <c r="P2813" i="2"/>
  <c r="AK2817" i="2"/>
  <c r="BC2817" i="2"/>
  <c r="P2817" i="2"/>
  <c r="AK2821" i="2"/>
  <c r="BC2821" i="2"/>
  <c r="P2821" i="2"/>
  <c r="AK2825" i="2"/>
  <c r="BC2825" i="2"/>
  <c r="P2825" i="2"/>
  <c r="AK2829" i="2"/>
  <c r="BC2829" i="2"/>
  <c r="P2829" i="2"/>
  <c r="AK2833" i="2"/>
  <c r="BC2833" i="2"/>
  <c r="P2833" i="2"/>
  <c r="AK2837" i="2"/>
  <c r="BC2837" i="2"/>
  <c r="P2837" i="2"/>
  <c r="AK2841" i="2"/>
  <c r="BC2841" i="2"/>
  <c r="P2841" i="2"/>
  <c r="AK2845" i="2"/>
  <c r="BC2845" i="2"/>
  <c r="P2845" i="2"/>
  <c r="AK2849" i="2"/>
  <c r="BC2849" i="2"/>
  <c r="P2849" i="2"/>
  <c r="AK2853" i="2"/>
  <c r="BC2853" i="2"/>
  <c r="P2853" i="2"/>
  <c r="AK2857" i="2"/>
  <c r="BC2857" i="2"/>
  <c r="P2857" i="2"/>
  <c r="AK2861" i="2"/>
  <c r="BC2861" i="2"/>
  <c r="P2861" i="2"/>
  <c r="AK2865" i="2"/>
  <c r="BC2865" i="2"/>
  <c r="P2865" i="2"/>
  <c r="AK2869" i="2"/>
  <c r="BC2869" i="2"/>
  <c r="P2869" i="2"/>
  <c r="AK2873" i="2"/>
  <c r="BC2873" i="2"/>
  <c r="P2873" i="2"/>
  <c r="AK2877" i="2"/>
  <c r="BC2877" i="2"/>
  <c r="P2877" i="2"/>
  <c r="AK2881" i="2"/>
  <c r="BC2881" i="2"/>
  <c r="P2881" i="2"/>
  <c r="AK2885" i="2"/>
  <c r="BC2885" i="2"/>
  <c r="P2885" i="2"/>
  <c r="AK2889" i="2"/>
  <c r="BC2889" i="2"/>
  <c r="P2889" i="2"/>
  <c r="AK2893" i="2"/>
  <c r="BC2893" i="2"/>
  <c r="P2893" i="2"/>
  <c r="AK2897" i="2"/>
  <c r="BC2897" i="2"/>
  <c r="P2897" i="2"/>
  <c r="AK2901" i="2"/>
  <c r="BC2901" i="2"/>
  <c r="P2901" i="2"/>
  <c r="AK2905" i="2"/>
  <c r="BC2905" i="2"/>
  <c r="P2905" i="2"/>
  <c r="AK2909" i="2"/>
  <c r="BC2909" i="2"/>
  <c r="P2909" i="2"/>
  <c r="AK2913" i="2"/>
  <c r="BC2913" i="2"/>
  <c r="P2913" i="2"/>
  <c r="AK2917" i="2"/>
  <c r="BC2917" i="2"/>
  <c r="P2917" i="2"/>
  <c r="AK2921" i="2"/>
  <c r="BC2921" i="2"/>
  <c r="P2921" i="2"/>
  <c r="AK2925" i="2"/>
  <c r="BC2925" i="2"/>
  <c r="P2925" i="2"/>
  <c r="AK2929" i="2"/>
  <c r="BC2929" i="2"/>
  <c r="P2929" i="2"/>
  <c r="AK2933" i="2"/>
  <c r="BC2933" i="2"/>
  <c r="P2933" i="2"/>
  <c r="AK2937" i="2"/>
  <c r="BC2937" i="2"/>
  <c r="P2937" i="2"/>
  <c r="AK2941" i="2"/>
  <c r="BC2941" i="2"/>
  <c r="P2941" i="2"/>
  <c r="AK2945" i="2"/>
  <c r="BC2945" i="2"/>
  <c r="P2945" i="2"/>
  <c r="AK2949" i="2"/>
  <c r="BC2949" i="2"/>
  <c r="P2949" i="2"/>
  <c r="AK2953" i="2"/>
  <c r="BC2953" i="2"/>
  <c r="P2953" i="2"/>
  <c r="AK2957" i="2"/>
  <c r="BC2957" i="2"/>
  <c r="P2957" i="2"/>
  <c r="AK2961" i="2"/>
  <c r="BC2961" i="2"/>
  <c r="P2961" i="2"/>
  <c r="AK2965" i="2"/>
  <c r="BC2965" i="2"/>
  <c r="P2965" i="2"/>
  <c r="AK2969" i="2"/>
  <c r="BC2969" i="2"/>
  <c r="P2969" i="2"/>
  <c r="AK2973" i="2"/>
  <c r="BC2973" i="2"/>
  <c r="P2973" i="2"/>
  <c r="AK2977" i="2"/>
  <c r="BC2977" i="2"/>
  <c r="P2977" i="2"/>
  <c r="AK2981" i="2"/>
  <c r="BC2981" i="2"/>
  <c r="P2981" i="2"/>
  <c r="AK2985" i="2"/>
  <c r="BC2985" i="2"/>
  <c r="P2985" i="2"/>
  <c r="AK2989" i="2"/>
  <c r="BC2989" i="2"/>
  <c r="P2989" i="2"/>
  <c r="AK2993" i="2"/>
  <c r="BC2993" i="2"/>
  <c r="P2993" i="2"/>
  <c r="AK2997" i="2"/>
  <c r="BC2997" i="2"/>
  <c r="P2997" i="2"/>
  <c r="AK3001" i="2"/>
  <c r="BC3001" i="2"/>
  <c r="P3001" i="2"/>
  <c r="AK3005" i="2"/>
  <c r="BC3005" i="2"/>
  <c r="P3005" i="2"/>
  <c r="AK3009" i="2"/>
  <c r="BC3009" i="2"/>
  <c r="P3009" i="2"/>
  <c r="AK3013" i="2"/>
  <c r="BC3013" i="2"/>
  <c r="P3013" i="2"/>
  <c r="AK3017" i="2"/>
  <c r="BC3017" i="2"/>
  <c r="P3017" i="2"/>
  <c r="AK3021" i="2"/>
  <c r="BC3021" i="2"/>
  <c r="P3021" i="2"/>
  <c r="AK3025" i="2"/>
  <c r="BC3025" i="2"/>
  <c r="P3025" i="2"/>
  <c r="AK3029" i="2"/>
  <c r="BC3029" i="2"/>
  <c r="P3029" i="2"/>
  <c r="AK3033" i="2"/>
  <c r="BC3033" i="2"/>
  <c r="P3033" i="2"/>
  <c r="AK3037" i="2"/>
  <c r="BC3037" i="2"/>
  <c r="P3037" i="2"/>
  <c r="AK3041" i="2"/>
  <c r="BC3041" i="2"/>
  <c r="P3041" i="2"/>
  <c r="AK3045" i="2"/>
  <c r="BC3045" i="2"/>
  <c r="P3045" i="2"/>
  <c r="AK3049" i="2"/>
  <c r="BC3049" i="2"/>
  <c r="P3049" i="2"/>
  <c r="AK3053" i="2"/>
  <c r="BC3053" i="2"/>
  <c r="P3053" i="2"/>
  <c r="AK3057" i="2"/>
  <c r="BC3057" i="2"/>
  <c r="P3057" i="2"/>
  <c r="AK3061" i="2"/>
  <c r="BC3061" i="2"/>
  <c r="P3061" i="2"/>
  <c r="AK3065" i="2"/>
  <c r="BC3065" i="2"/>
  <c r="P3065" i="2"/>
  <c r="AK3069" i="2"/>
  <c r="BC3069" i="2"/>
  <c r="P3069" i="2"/>
  <c r="AK3073" i="2"/>
  <c r="BC3073" i="2"/>
  <c r="P3073" i="2"/>
  <c r="AK3077" i="2"/>
  <c r="BC3077" i="2"/>
  <c r="P3077" i="2"/>
  <c r="AK3081" i="2"/>
  <c r="BC3081" i="2"/>
  <c r="P3081" i="2"/>
  <c r="AK3085" i="2"/>
  <c r="BC3085" i="2"/>
  <c r="P3085" i="2"/>
  <c r="AK3089" i="2"/>
  <c r="BC3089" i="2"/>
  <c r="P3089" i="2"/>
  <c r="AK3093" i="2"/>
  <c r="BC3093" i="2"/>
  <c r="P3093" i="2"/>
  <c r="AK3097" i="2"/>
  <c r="BC3097" i="2"/>
  <c r="P3097" i="2"/>
  <c r="AK3101" i="2"/>
  <c r="BC3101" i="2"/>
  <c r="P3101" i="2"/>
  <c r="AK3105" i="2"/>
  <c r="BC3105" i="2"/>
  <c r="P3105" i="2"/>
  <c r="AK3109" i="2"/>
  <c r="BC3109" i="2"/>
  <c r="P3109" i="2"/>
  <c r="AK3113" i="2"/>
  <c r="BC3113" i="2"/>
  <c r="P3113" i="2"/>
  <c r="AK3117" i="2"/>
  <c r="BC3117" i="2"/>
  <c r="P3117" i="2"/>
  <c r="AK3121" i="2"/>
  <c r="BC3121" i="2"/>
  <c r="P3121" i="2"/>
  <c r="AK3125" i="2"/>
  <c r="BC3125" i="2"/>
  <c r="P3125" i="2"/>
  <c r="AK3129" i="2"/>
  <c r="BC3129" i="2"/>
  <c r="P3129" i="2"/>
  <c r="AK3133" i="2"/>
  <c r="BC3133" i="2"/>
  <c r="P3133" i="2"/>
  <c r="AK3137" i="2"/>
  <c r="BC3137" i="2"/>
  <c r="P3137" i="2"/>
  <c r="AK3141" i="2"/>
  <c r="BC3141" i="2"/>
  <c r="P3141" i="2"/>
  <c r="AK3145" i="2"/>
  <c r="BC3145" i="2"/>
  <c r="P3145" i="2"/>
  <c r="AK3149" i="2"/>
  <c r="BC3149" i="2"/>
  <c r="P3149" i="2"/>
  <c r="AK3153" i="2"/>
  <c r="BC3153" i="2"/>
  <c r="P3153" i="2"/>
  <c r="AK3157" i="2"/>
  <c r="BC3157" i="2"/>
  <c r="P3157" i="2"/>
  <c r="AK3161" i="2"/>
  <c r="BC3161" i="2"/>
  <c r="P3161" i="2"/>
  <c r="AK3165" i="2"/>
  <c r="BC3165" i="2"/>
  <c r="P3165" i="2"/>
  <c r="AK3169" i="2"/>
  <c r="BC3169" i="2"/>
  <c r="P3169" i="2"/>
  <c r="AK3173" i="2"/>
  <c r="BC3173" i="2"/>
  <c r="P3173" i="2"/>
  <c r="AK3177" i="2"/>
  <c r="BC3177" i="2"/>
  <c r="P3177" i="2"/>
  <c r="AK3181" i="2"/>
  <c r="BC3181" i="2"/>
  <c r="P3181" i="2"/>
  <c r="AK3185" i="2"/>
  <c r="BC3185" i="2"/>
  <c r="P3185" i="2"/>
  <c r="AK3189" i="2"/>
  <c r="BC3189" i="2"/>
  <c r="P3189" i="2"/>
  <c r="AK3193" i="2"/>
  <c r="BC3193" i="2"/>
  <c r="P3193" i="2"/>
  <c r="AK3197" i="2"/>
  <c r="BC3197" i="2"/>
  <c r="P3197" i="2"/>
  <c r="AK3201" i="2"/>
  <c r="BC3201" i="2"/>
  <c r="P3201" i="2"/>
  <c r="AK3205" i="2"/>
  <c r="BC3205" i="2"/>
  <c r="P3205" i="2"/>
  <c r="AK3209" i="2"/>
  <c r="BC3209" i="2"/>
  <c r="P3209" i="2"/>
  <c r="AK3213" i="2"/>
  <c r="BC3213" i="2"/>
  <c r="P3213" i="2"/>
  <c r="AK3217" i="2"/>
  <c r="BC3217" i="2"/>
  <c r="P3217" i="2"/>
  <c r="AK3221" i="2"/>
  <c r="BC3221" i="2"/>
  <c r="P3221" i="2"/>
  <c r="AK3225" i="2"/>
  <c r="BC3225" i="2"/>
  <c r="P3225" i="2"/>
  <c r="AK3229" i="2"/>
  <c r="BC3229" i="2"/>
  <c r="P3229" i="2"/>
  <c r="AK3233" i="2"/>
  <c r="BC3233" i="2"/>
  <c r="P3233" i="2"/>
  <c r="AK3237" i="2"/>
  <c r="BC3237" i="2"/>
  <c r="P3237" i="2"/>
  <c r="AK3241" i="2"/>
  <c r="BC3241" i="2"/>
  <c r="P3241" i="2"/>
  <c r="AK3245" i="2"/>
  <c r="BC3245" i="2"/>
  <c r="P3245" i="2"/>
  <c r="AK3249" i="2"/>
  <c r="BC3249" i="2"/>
  <c r="P3249" i="2"/>
  <c r="AK3253" i="2"/>
  <c r="BC3253" i="2"/>
  <c r="P3253" i="2"/>
  <c r="AK3257" i="2"/>
  <c r="BC3257" i="2"/>
  <c r="P3257" i="2"/>
  <c r="AK3261" i="2"/>
  <c r="BC3261" i="2"/>
  <c r="P3261" i="2"/>
  <c r="AK3265" i="2"/>
  <c r="BC3265" i="2"/>
  <c r="P3265" i="2"/>
  <c r="AK3269" i="2"/>
  <c r="BC3269" i="2"/>
  <c r="P3269" i="2"/>
  <c r="AK3273" i="2"/>
  <c r="BC3273" i="2"/>
  <c r="P3273" i="2"/>
  <c r="AK3277" i="2"/>
  <c r="BC3277" i="2"/>
  <c r="P3277" i="2"/>
  <c r="AK3281" i="2"/>
  <c r="BC3281" i="2"/>
  <c r="P3281" i="2"/>
  <c r="AK3285" i="2"/>
  <c r="BC3285" i="2"/>
  <c r="P3285" i="2"/>
  <c r="AK3289" i="2"/>
  <c r="BC3289" i="2"/>
  <c r="P3289" i="2"/>
  <c r="AK3293" i="2"/>
  <c r="BC3293" i="2"/>
  <c r="P3293" i="2"/>
  <c r="AK3297" i="2"/>
  <c r="BC3297" i="2"/>
  <c r="P3297" i="2"/>
  <c r="AK3301" i="2"/>
  <c r="BC3301" i="2"/>
  <c r="P3301" i="2"/>
  <c r="AK3305" i="2"/>
  <c r="BC3305" i="2"/>
  <c r="P3305" i="2"/>
  <c r="AK3309" i="2"/>
  <c r="BC3309" i="2"/>
  <c r="P3309" i="2"/>
  <c r="AK3313" i="2"/>
  <c r="BC3313" i="2"/>
  <c r="P3313" i="2"/>
  <c r="AK3317" i="2"/>
  <c r="BC3317" i="2"/>
  <c r="P3317" i="2"/>
  <c r="AK3321" i="2"/>
  <c r="BC3321" i="2"/>
  <c r="P3321" i="2"/>
  <c r="AK3325" i="2"/>
  <c r="BC3325" i="2"/>
  <c r="P3325" i="2"/>
  <c r="AK3329" i="2"/>
  <c r="BC3329" i="2"/>
  <c r="P3329" i="2"/>
  <c r="AK3333" i="2"/>
  <c r="BC3333" i="2"/>
  <c r="P3333" i="2"/>
  <c r="AK3337" i="2"/>
  <c r="BC3337" i="2"/>
  <c r="P3337" i="2"/>
  <c r="AK3341" i="2"/>
  <c r="BC3341" i="2"/>
  <c r="P3341" i="2"/>
  <c r="AK3345" i="2"/>
  <c r="BC3345" i="2"/>
  <c r="P3345" i="2"/>
  <c r="AK3349" i="2"/>
  <c r="BC3349" i="2"/>
  <c r="P3349" i="2"/>
  <c r="AK3353" i="2"/>
  <c r="BC3353" i="2"/>
  <c r="P3353" i="2"/>
  <c r="AK3357" i="2"/>
  <c r="BC3357" i="2"/>
  <c r="P3357" i="2"/>
  <c r="AK3361" i="2"/>
  <c r="BC3361" i="2"/>
  <c r="P3361" i="2"/>
  <c r="AK3365" i="2"/>
  <c r="BC3365" i="2"/>
  <c r="P3365" i="2"/>
  <c r="AK3369" i="2"/>
  <c r="BC3369" i="2"/>
  <c r="P3369" i="2"/>
  <c r="AK3373" i="2"/>
  <c r="BC3373" i="2"/>
  <c r="P3373" i="2"/>
  <c r="AK3377" i="2"/>
  <c r="BC3377" i="2"/>
  <c r="P3377" i="2"/>
  <c r="AK3381" i="2"/>
  <c r="BC3381" i="2"/>
  <c r="P3381" i="2"/>
  <c r="AK3385" i="2"/>
  <c r="BC3385" i="2"/>
  <c r="P3385" i="2"/>
  <c r="AK3389" i="2"/>
  <c r="BC3389" i="2"/>
  <c r="P3389" i="2"/>
  <c r="AK3393" i="2"/>
  <c r="BC3393" i="2"/>
  <c r="P3393" i="2"/>
  <c r="AK3397" i="2"/>
  <c r="BC3397" i="2"/>
  <c r="P3397" i="2"/>
  <c r="AK3401" i="2"/>
  <c r="BC3401" i="2"/>
  <c r="P3401" i="2"/>
  <c r="AK3405" i="2"/>
  <c r="BC3405" i="2"/>
  <c r="P3405" i="2"/>
  <c r="AK3409" i="2"/>
  <c r="BC3409" i="2"/>
  <c r="P3409" i="2"/>
  <c r="AK3413" i="2"/>
  <c r="BC3413" i="2"/>
  <c r="P3413" i="2"/>
  <c r="AK3417" i="2"/>
  <c r="BC3417" i="2"/>
  <c r="P3417" i="2"/>
  <c r="AK3421" i="2"/>
  <c r="BC3421" i="2"/>
  <c r="P3421" i="2"/>
  <c r="AK3425" i="2"/>
  <c r="BC3425" i="2"/>
  <c r="P3425" i="2"/>
  <c r="AK3429" i="2"/>
  <c r="BC3429" i="2"/>
  <c r="P3429" i="2"/>
  <c r="AK3433" i="2"/>
  <c r="BC3433" i="2"/>
  <c r="P3433" i="2"/>
  <c r="AK3437" i="2"/>
  <c r="BC3437" i="2"/>
  <c r="P3437" i="2"/>
  <c r="AK3441" i="2"/>
  <c r="BC3441" i="2"/>
  <c r="P3441" i="2"/>
  <c r="AK3445" i="2"/>
  <c r="BC3445" i="2"/>
  <c r="P3445" i="2"/>
  <c r="AK3449" i="2"/>
  <c r="BC3449" i="2"/>
  <c r="P3449" i="2"/>
  <c r="AK3453" i="2"/>
  <c r="BC3453" i="2"/>
  <c r="P3453" i="2"/>
  <c r="AK3457" i="2"/>
  <c r="BC3457" i="2"/>
  <c r="P3457" i="2"/>
  <c r="AK3461" i="2"/>
  <c r="BC3461" i="2"/>
  <c r="P3461" i="2"/>
  <c r="AK3465" i="2"/>
  <c r="BC3465" i="2"/>
  <c r="P3465" i="2"/>
  <c r="AK3469" i="2"/>
  <c r="BC3469" i="2"/>
  <c r="P3469" i="2"/>
  <c r="AK3473" i="2"/>
  <c r="BC3473" i="2"/>
  <c r="P3473" i="2"/>
  <c r="AK3477" i="2"/>
  <c r="BC3477" i="2"/>
  <c r="P3477" i="2"/>
  <c r="AK3481" i="2"/>
  <c r="BC3481" i="2"/>
  <c r="P3481" i="2"/>
  <c r="AK3485" i="2"/>
  <c r="BC3485" i="2"/>
  <c r="P3485" i="2"/>
  <c r="AK3489" i="2"/>
  <c r="BC3489" i="2"/>
  <c r="P3489" i="2"/>
  <c r="AK3493" i="2"/>
  <c r="BC3493" i="2"/>
  <c r="P3493" i="2"/>
  <c r="AK3497" i="2"/>
  <c r="BC3497" i="2"/>
  <c r="P3497" i="2"/>
  <c r="AK3501" i="2"/>
  <c r="BC3501" i="2"/>
  <c r="P3501" i="2"/>
  <c r="AK3505" i="2"/>
  <c r="BC3505" i="2"/>
  <c r="P3505" i="2"/>
  <c r="AK3509" i="2"/>
  <c r="BC3509" i="2"/>
  <c r="P3509" i="2"/>
  <c r="AK3513" i="2"/>
  <c r="BC3513" i="2"/>
  <c r="P3513" i="2"/>
  <c r="AK3517" i="2"/>
  <c r="BC3517" i="2"/>
  <c r="P3517" i="2"/>
  <c r="AK3521" i="2"/>
  <c r="BC3521" i="2"/>
  <c r="P3521" i="2"/>
  <c r="AK3525" i="2"/>
  <c r="BC3525" i="2"/>
  <c r="P3525" i="2"/>
  <c r="AK3529" i="2"/>
  <c r="BC3529" i="2"/>
  <c r="P3529" i="2"/>
  <c r="AK3533" i="2"/>
  <c r="BC3533" i="2"/>
  <c r="P3533" i="2"/>
  <c r="AK3537" i="2"/>
  <c r="BC3537" i="2"/>
  <c r="P3537" i="2"/>
  <c r="AK3541" i="2"/>
  <c r="BC3541" i="2"/>
  <c r="P3541" i="2"/>
  <c r="AK3545" i="2"/>
  <c r="BC3545" i="2"/>
  <c r="P3545" i="2"/>
  <c r="AK3549" i="2"/>
  <c r="BC3549" i="2"/>
  <c r="P3549" i="2"/>
  <c r="AK3553" i="2"/>
  <c r="BC3553" i="2"/>
  <c r="P3553" i="2"/>
  <c r="AK3557" i="2"/>
  <c r="BC3557" i="2"/>
  <c r="P3557" i="2"/>
  <c r="AK3561" i="2"/>
  <c r="BC3561" i="2"/>
  <c r="P3561" i="2"/>
  <c r="AK3565" i="2"/>
  <c r="BC3565" i="2"/>
  <c r="P3565" i="2"/>
  <c r="AK3569" i="2"/>
  <c r="BC3569" i="2"/>
  <c r="P3569" i="2"/>
  <c r="AK3573" i="2"/>
  <c r="BC3573" i="2"/>
  <c r="P3573" i="2"/>
  <c r="AK3577" i="2"/>
  <c r="BC3577" i="2"/>
  <c r="P3577" i="2"/>
  <c r="AK3581" i="2"/>
  <c r="BC3581" i="2"/>
  <c r="P3581" i="2"/>
  <c r="AK3585" i="2"/>
  <c r="BC3585" i="2"/>
  <c r="P3585" i="2"/>
  <c r="AK3589" i="2"/>
  <c r="BC3589" i="2"/>
  <c r="P3589" i="2"/>
  <c r="AK3593" i="2"/>
  <c r="BC3593" i="2"/>
  <c r="P3593" i="2"/>
  <c r="AK3597" i="2"/>
  <c r="BC3597" i="2"/>
  <c r="P3597" i="2"/>
  <c r="AK3601" i="2"/>
  <c r="BC3601" i="2"/>
  <c r="P3601" i="2"/>
  <c r="AK3605" i="2"/>
  <c r="BC3605" i="2"/>
  <c r="P3605" i="2"/>
  <c r="AK3609" i="2"/>
  <c r="BC3609" i="2"/>
  <c r="P3609" i="2"/>
  <c r="AK3613" i="2"/>
  <c r="BC3613" i="2"/>
  <c r="P3613" i="2"/>
  <c r="AK3617" i="2"/>
  <c r="BC3617" i="2"/>
  <c r="P3617" i="2"/>
  <c r="AK3621" i="2"/>
  <c r="BC3621" i="2"/>
  <c r="P3621" i="2"/>
  <c r="AK3625" i="2"/>
  <c r="BC3625" i="2"/>
  <c r="P3625" i="2"/>
  <c r="AK3629" i="2"/>
  <c r="BC3629" i="2"/>
  <c r="P3629" i="2"/>
  <c r="AK3633" i="2"/>
  <c r="BC3633" i="2"/>
  <c r="P3633" i="2"/>
  <c r="AK3637" i="2"/>
  <c r="BC3637" i="2"/>
  <c r="P3637" i="2"/>
  <c r="AK3641" i="2"/>
  <c r="BC3641" i="2"/>
  <c r="P3641" i="2"/>
  <c r="AK3645" i="2"/>
  <c r="BC3645" i="2"/>
  <c r="P3645" i="2"/>
  <c r="AK3649" i="2"/>
  <c r="BC3649" i="2"/>
  <c r="P3649" i="2"/>
  <c r="AK3653" i="2"/>
  <c r="BC3653" i="2"/>
  <c r="P3653" i="2"/>
  <c r="AK3657" i="2"/>
  <c r="BC3657" i="2"/>
  <c r="P3657" i="2"/>
  <c r="AK3661" i="2"/>
  <c r="BC3661" i="2"/>
  <c r="P3661" i="2"/>
  <c r="AK3665" i="2"/>
  <c r="BC3665" i="2"/>
  <c r="P3665" i="2"/>
  <c r="AK3669" i="2"/>
  <c r="BC3669" i="2"/>
  <c r="P3669" i="2"/>
  <c r="AK3673" i="2"/>
  <c r="BC3673" i="2"/>
  <c r="P3673" i="2"/>
  <c r="AK3677" i="2"/>
  <c r="BC3677" i="2"/>
  <c r="P3677" i="2"/>
  <c r="AK3681" i="2"/>
  <c r="BC3681" i="2"/>
  <c r="P3681" i="2"/>
  <c r="AK3685" i="2"/>
  <c r="BC3685" i="2"/>
  <c r="P3685" i="2"/>
  <c r="AK3689" i="2"/>
  <c r="BC3689" i="2"/>
  <c r="P3689" i="2"/>
  <c r="AK3693" i="2"/>
  <c r="BC3693" i="2"/>
  <c r="P3693" i="2"/>
  <c r="AK3697" i="2"/>
  <c r="BC3697" i="2"/>
  <c r="P3697" i="2"/>
  <c r="AK3701" i="2"/>
  <c r="BC3701" i="2"/>
  <c r="P3701" i="2"/>
  <c r="AK3705" i="2"/>
  <c r="BC3705" i="2"/>
  <c r="P3705" i="2"/>
  <c r="AK3709" i="2"/>
  <c r="BC3709" i="2"/>
  <c r="P3709" i="2"/>
  <c r="AK3713" i="2"/>
  <c r="BC3713" i="2"/>
  <c r="P3713" i="2"/>
  <c r="AK3717" i="2"/>
  <c r="BC3717" i="2"/>
  <c r="P3717" i="2"/>
  <c r="AK3721" i="2"/>
  <c r="BC3721" i="2"/>
  <c r="P3721" i="2"/>
  <c r="AK3725" i="2"/>
  <c r="BC3725" i="2"/>
  <c r="P3725" i="2"/>
  <c r="AK3729" i="2"/>
  <c r="BC3729" i="2"/>
  <c r="P3729" i="2"/>
  <c r="AK3733" i="2"/>
  <c r="BC3733" i="2"/>
  <c r="P3733" i="2"/>
  <c r="AK3737" i="2"/>
  <c r="BC3737" i="2"/>
  <c r="P3737" i="2"/>
  <c r="AK3741" i="2"/>
  <c r="BC3741" i="2"/>
  <c r="P3741" i="2"/>
  <c r="AK3745" i="2"/>
  <c r="BC3745" i="2"/>
  <c r="P3745" i="2"/>
  <c r="AK3749" i="2"/>
  <c r="BC3749" i="2"/>
  <c r="P3749" i="2"/>
  <c r="AK3753" i="2"/>
  <c r="BC3753" i="2"/>
  <c r="P3753" i="2"/>
  <c r="AK3757" i="2"/>
  <c r="BC3757" i="2"/>
  <c r="P3757" i="2"/>
  <c r="AK3761" i="2"/>
  <c r="BC3761" i="2"/>
  <c r="P3761" i="2"/>
  <c r="AK3765" i="2"/>
  <c r="BC3765" i="2"/>
  <c r="P3765" i="2"/>
  <c r="AK3769" i="2"/>
  <c r="BC3769" i="2"/>
  <c r="P3769" i="2"/>
  <c r="AK3773" i="2"/>
  <c r="BC3773" i="2"/>
  <c r="P3773" i="2"/>
  <c r="AK3777" i="2"/>
  <c r="BC3777" i="2"/>
  <c r="P3777" i="2"/>
  <c r="AK3781" i="2"/>
  <c r="BC3781" i="2"/>
  <c r="P3781" i="2"/>
  <c r="AK3785" i="2"/>
  <c r="BC3785" i="2"/>
  <c r="P3785" i="2"/>
  <c r="AK3789" i="2"/>
  <c r="BC3789" i="2"/>
  <c r="P3789" i="2"/>
  <c r="AK3793" i="2"/>
  <c r="BC3793" i="2"/>
  <c r="P3793" i="2"/>
  <c r="AK3797" i="2"/>
  <c r="BC3797" i="2"/>
  <c r="P3797" i="2"/>
  <c r="AK3801" i="2"/>
  <c r="BC3801" i="2"/>
  <c r="P3801" i="2"/>
  <c r="AK3805" i="2"/>
  <c r="BC3805" i="2"/>
  <c r="P3805" i="2"/>
  <c r="AK3809" i="2"/>
  <c r="BC3809" i="2"/>
  <c r="P3809" i="2"/>
  <c r="AK3813" i="2"/>
  <c r="BC3813" i="2"/>
  <c r="P3813" i="2"/>
  <c r="AK3817" i="2"/>
  <c r="BC3817" i="2"/>
  <c r="P3817" i="2"/>
  <c r="AK3821" i="2"/>
  <c r="BC3821" i="2"/>
  <c r="P3821" i="2"/>
  <c r="AK3825" i="2"/>
  <c r="BC3825" i="2"/>
  <c r="P3825" i="2"/>
  <c r="AK3829" i="2"/>
  <c r="BC3829" i="2"/>
  <c r="P3829" i="2"/>
  <c r="AK3833" i="2"/>
  <c r="BC3833" i="2"/>
  <c r="P3833" i="2"/>
  <c r="AK3837" i="2"/>
  <c r="BC3837" i="2"/>
  <c r="P3837" i="2"/>
  <c r="AK3841" i="2"/>
  <c r="BC3841" i="2"/>
  <c r="P3841" i="2"/>
  <c r="AK3845" i="2"/>
  <c r="BC3845" i="2"/>
  <c r="P3845" i="2"/>
  <c r="AK3849" i="2"/>
  <c r="BC3849" i="2"/>
  <c r="P3849" i="2"/>
  <c r="AK3853" i="2"/>
  <c r="BC3853" i="2"/>
  <c r="P3853" i="2"/>
  <c r="AK3857" i="2"/>
  <c r="BC3857" i="2"/>
  <c r="P3857" i="2"/>
  <c r="AK3861" i="2"/>
  <c r="BC3861" i="2"/>
  <c r="P3861" i="2"/>
  <c r="AK3865" i="2"/>
  <c r="BC3865" i="2"/>
  <c r="P3865" i="2"/>
  <c r="AK3869" i="2"/>
  <c r="BC3869" i="2"/>
  <c r="P3869" i="2"/>
  <c r="AK3873" i="2"/>
  <c r="BC3873" i="2"/>
  <c r="P3873" i="2"/>
  <c r="AK3877" i="2"/>
  <c r="BC3877" i="2"/>
  <c r="P3877" i="2"/>
  <c r="AK3881" i="2"/>
  <c r="BC3881" i="2"/>
  <c r="P3881" i="2"/>
  <c r="AK3885" i="2"/>
  <c r="BC3885" i="2"/>
  <c r="P3885" i="2"/>
  <c r="AK3889" i="2"/>
  <c r="BC3889" i="2"/>
  <c r="P3889" i="2"/>
  <c r="AK3893" i="2"/>
  <c r="BC3893" i="2"/>
  <c r="P3893" i="2"/>
  <c r="AK3897" i="2"/>
  <c r="BC3897" i="2"/>
  <c r="P3897" i="2"/>
  <c r="AK3901" i="2"/>
  <c r="BC3901" i="2"/>
  <c r="P3901" i="2"/>
  <c r="AK3905" i="2"/>
  <c r="BC3905" i="2"/>
  <c r="P3905" i="2"/>
  <c r="AK3909" i="2"/>
  <c r="BC3909" i="2"/>
  <c r="P3909" i="2"/>
  <c r="AK3913" i="2"/>
  <c r="BC3913" i="2"/>
  <c r="P3913" i="2"/>
  <c r="AK3917" i="2"/>
  <c r="BC3917" i="2"/>
  <c r="P3917" i="2"/>
  <c r="AK3921" i="2"/>
  <c r="BC3921" i="2"/>
  <c r="P3921" i="2"/>
  <c r="AK3925" i="2"/>
  <c r="BC3925" i="2"/>
  <c r="P3925" i="2"/>
  <c r="AK3929" i="2"/>
  <c r="BC3929" i="2"/>
  <c r="P3929" i="2"/>
  <c r="AK3933" i="2"/>
  <c r="BC3933" i="2"/>
  <c r="P3933" i="2"/>
  <c r="AK3937" i="2"/>
  <c r="BC3937" i="2"/>
  <c r="P3937" i="2"/>
  <c r="AK3941" i="2"/>
  <c r="BC3941" i="2"/>
  <c r="P3941" i="2"/>
  <c r="AK3945" i="2"/>
  <c r="BC3945" i="2"/>
  <c r="P3945" i="2"/>
  <c r="AK3949" i="2"/>
  <c r="BC3949" i="2"/>
  <c r="P3949" i="2"/>
  <c r="AK3953" i="2"/>
  <c r="BC3953" i="2"/>
  <c r="P3953" i="2"/>
  <c r="AK3957" i="2"/>
  <c r="BC3957" i="2"/>
  <c r="P3957" i="2"/>
  <c r="AK3961" i="2"/>
  <c r="BC3961" i="2"/>
  <c r="P3961" i="2"/>
  <c r="AK3965" i="2"/>
  <c r="BC3965" i="2"/>
  <c r="P3965" i="2"/>
  <c r="AK3969" i="2"/>
  <c r="BC3969" i="2"/>
  <c r="P3969" i="2"/>
  <c r="AK3973" i="2"/>
  <c r="BC3973" i="2"/>
  <c r="P3973" i="2"/>
  <c r="AK3977" i="2"/>
  <c r="BC3977" i="2"/>
  <c r="P3977" i="2"/>
  <c r="AK3981" i="2"/>
  <c r="BC3981" i="2"/>
  <c r="P3981" i="2"/>
  <c r="AK3985" i="2"/>
  <c r="BC3985" i="2"/>
  <c r="P3985" i="2"/>
  <c r="AK3989" i="2"/>
  <c r="BC3989" i="2"/>
  <c r="P3989" i="2"/>
  <c r="AK3993" i="2"/>
  <c r="BC3993" i="2"/>
  <c r="P3993" i="2"/>
  <c r="AK3997" i="2"/>
  <c r="BC3997" i="2"/>
  <c r="P3997" i="2"/>
  <c r="AK4001" i="2"/>
  <c r="BC4001" i="2"/>
  <c r="P4001" i="2"/>
  <c r="AK4005" i="2"/>
  <c r="BC4005" i="2"/>
  <c r="P4005" i="2"/>
  <c r="AK4009" i="2"/>
  <c r="BC4009" i="2"/>
  <c r="P4009" i="2"/>
  <c r="AK4013" i="2"/>
  <c r="BC4013" i="2"/>
  <c r="P4013" i="2"/>
  <c r="AK4017" i="2"/>
  <c r="BC4017" i="2"/>
  <c r="P4017" i="2"/>
  <c r="AK4021" i="2"/>
  <c r="BC4021" i="2"/>
  <c r="P4021" i="2"/>
  <c r="AK4025" i="2"/>
  <c r="BC4025" i="2"/>
  <c r="P4025" i="2"/>
  <c r="AK4029" i="2"/>
  <c r="BC4029" i="2"/>
  <c r="P4029" i="2"/>
  <c r="AK4033" i="2"/>
  <c r="BC4033" i="2"/>
  <c r="P4033" i="2"/>
  <c r="AK4037" i="2"/>
  <c r="BC4037" i="2"/>
  <c r="P4037" i="2"/>
  <c r="AK4041" i="2"/>
  <c r="BC4041" i="2"/>
  <c r="P4041" i="2"/>
  <c r="AK4045" i="2"/>
  <c r="BC4045" i="2"/>
  <c r="P4045" i="2"/>
  <c r="AK4049" i="2"/>
  <c r="BC4049" i="2"/>
  <c r="P4049" i="2"/>
  <c r="AK4053" i="2"/>
  <c r="BC4053" i="2"/>
  <c r="P4053" i="2"/>
  <c r="AK4057" i="2"/>
  <c r="BC4057" i="2"/>
  <c r="P4057" i="2"/>
  <c r="AK4061" i="2"/>
  <c r="BC4061" i="2"/>
  <c r="P4061" i="2"/>
  <c r="AK4065" i="2"/>
  <c r="BC4065" i="2"/>
  <c r="P4065" i="2"/>
  <c r="AK4069" i="2"/>
  <c r="BC4069" i="2"/>
  <c r="P4069" i="2"/>
  <c r="AK4073" i="2"/>
  <c r="BC4073" i="2"/>
  <c r="P4073" i="2"/>
  <c r="AK4077" i="2"/>
  <c r="BC4077" i="2"/>
  <c r="P4077" i="2"/>
  <c r="AK4081" i="2"/>
  <c r="BC4081" i="2"/>
  <c r="P4081" i="2"/>
  <c r="AK4085" i="2"/>
  <c r="BC4085" i="2"/>
  <c r="P4085" i="2"/>
  <c r="AK4089" i="2"/>
  <c r="BC4089" i="2"/>
  <c r="P4089" i="2"/>
  <c r="AK4093" i="2"/>
  <c r="BC4093" i="2"/>
  <c r="P4093" i="2"/>
  <c r="AK4097" i="2"/>
  <c r="BC4097" i="2"/>
  <c r="P4097" i="2"/>
  <c r="AK4101" i="2"/>
  <c r="BC4101" i="2"/>
  <c r="P4101" i="2"/>
  <c r="AK4105" i="2"/>
  <c r="BC4105" i="2"/>
  <c r="P4105" i="2"/>
  <c r="AK4109" i="2"/>
  <c r="BC4109" i="2"/>
  <c r="P4109" i="2"/>
  <c r="AK4113" i="2"/>
  <c r="BC4113" i="2"/>
  <c r="P4113" i="2"/>
  <c r="AK4117" i="2"/>
  <c r="BC4117" i="2"/>
  <c r="P4117" i="2"/>
  <c r="AK4121" i="2"/>
  <c r="BC4121" i="2"/>
  <c r="P4121" i="2"/>
  <c r="AK4125" i="2"/>
  <c r="BC4125" i="2"/>
  <c r="P4125" i="2"/>
  <c r="AK4129" i="2"/>
  <c r="BC4129" i="2"/>
  <c r="P4129" i="2"/>
  <c r="AK4133" i="2"/>
  <c r="BC4133" i="2"/>
  <c r="P4133" i="2"/>
  <c r="AK4137" i="2"/>
  <c r="BC4137" i="2"/>
  <c r="P4137" i="2"/>
  <c r="AK4141" i="2"/>
  <c r="BC4141" i="2"/>
  <c r="P4141" i="2"/>
  <c r="AK4145" i="2"/>
  <c r="BC4145" i="2"/>
  <c r="P4145" i="2"/>
  <c r="AK4149" i="2"/>
  <c r="BC4149" i="2"/>
  <c r="P4149" i="2"/>
  <c r="AK4153" i="2"/>
  <c r="BC4153" i="2"/>
  <c r="P4153" i="2"/>
  <c r="AK4157" i="2"/>
  <c r="BC4157" i="2"/>
  <c r="P4157" i="2"/>
  <c r="AK4161" i="2"/>
  <c r="BC4161" i="2"/>
  <c r="P4161" i="2"/>
  <c r="AK4165" i="2"/>
  <c r="BC4165" i="2"/>
  <c r="P4165" i="2"/>
  <c r="AK4169" i="2"/>
  <c r="BC4169" i="2"/>
  <c r="P4169" i="2"/>
  <c r="AK4173" i="2"/>
  <c r="BC4173" i="2"/>
  <c r="P4173" i="2"/>
  <c r="AK4177" i="2"/>
  <c r="BC4177" i="2"/>
  <c r="P4177" i="2"/>
  <c r="AK4181" i="2"/>
  <c r="BC4181" i="2"/>
  <c r="P4181" i="2"/>
  <c r="AK4185" i="2"/>
  <c r="BC4185" i="2"/>
  <c r="P4185" i="2"/>
  <c r="AK4189" i="2"/>
  <c r="BC4189" i="2"/>
  <c r="P4189" i="2"/>
  <c r="AK4193" i="2"/>
  <c r="BC4193" i="2"/>
  <c r="P4193" i="2"/>
  <c r="AK4197" i="2"/>
  <c r="BC4197" i="2"/>
  <c r="P4197" i="2"/>
  <c r="AK4201" i="2"/>
  <c r="BC4201" i="2"/>
  <c r="P4201" i="2"/>
  <c r="AK4205" i="2"/>
  <c r="BC4205" i="2"/>
  <c r="P4205" i="2"/>
  <c r="AK4209" i="2"/>
  <c r="BC4209" i="2"/>
  <c r="P4209" i="2"/>
  <c r="AK4213" i="2"/>
  <c r="BC4213" i="2"/>
  <c r="P4213" i="2"/>
  <c r="AK4217" i="2"/>
  <c r="BC4217" i="2"/>
  <c r="P4217" i="2"/>
  <c r="AK4221" i="2"/>
  <c r="BC4221" i="2"/>
  <c r="P4221" i="2"/>
  <c r="AK4225" i="2"/>
  <c r="BC4225" i="2"/>
  <c r="P4225" i="2"/>
  <c r="AK4229" i="2"/>
  <c r="BC4229" i="2"/>
  <c r="P4229" i="2"/>
  <c r="AK4233" i="2"/>
  <c r="BC4233" i="2"/>
  <c r="P4233" i="2"/>
  <c r="AK4237" i="2"/>
  <c r="BC4237" i="2"/>
  <c r="P4237" i="2"/>
  <c r="AK4241" i="2"/>
  <c r="BC4241" i="2"/>
  <c r="P4241" i="2"/>
  <c r="AK4245" i="2"/>
  <c r="BC4245" i="2"/>
  <c r="P4245" i="2"/>
  <c r="AK4249" i="2"/>
  <c r="BC4249" i="2"/>
  <c r="P4249" i="2"/>
  <c r="AK4253" i="2"/>
  <c r="BC4253" i="2"/>
  <c r="P4253" i="2"/>
  <c r="AK4257" i="2"/>
  <c r="BC4257" i="2"/>
  <c r="P4257" i="2"/>
  <c r="AK4261" i="2"/>
  <c r="BC4261" i="2"/>
  <c r="P4261" i="2"/>
  <c r="AK4265" i="2"/>
  <c r="BC4265" i="2"/>
  <c r="P4265" i="2"/>
  <c r="AK4269" i="2"/>
  <c r="BC4269" i="2"/>
  <c r="P4269" i="2"/>
  <c r="AK4273" i="2"/>
  <c r="BC4273" i="2"/>
  <c r="P4273" i="2"/>
  <c r="AK4277" i="2"/>
  <c r="BC4277" i="2"/>
  <c r="P4277" i="2"/>
  <c r="AK4281" i="2"/>
  <c r="BC4281" i="2"/>
  <c r="P4281" i="2"/>
  <c r="AK4285" i="2"/>
  <c r="BC4285" i="2"/>
  <c r="P4285" i="2"/>
  <c r="AK4289" i="2"/>
  <c r="BC4289" i="2"/>
  <c r="P4289" i="2"/>
  <c r="AK4293" i="2"/>
  <c r="BC4293" i="2"/>
  <c r="P4293" i="2"/>
  <c r="AK4297" i="2"/>
  <c r="BC4297" i="2"/>
  <c r="P4297" i="2"/>
  <c r="AK4301" i="2"/>
  <c r="BC4301" i="2"/>
  <c r="P4301" i="2"/>
  <c r="AK4305" i="2"/>
  <c r="BC4305" i="2"/>
  <c r="P4305" i="2"/>
  <c r="AK4309" i="2"/>
  <c r="BC4309" i="2"/>
  <c r="P4309" i="2"/>
  <c r="AK4313" i="2"/>
  <c r="BC4313" i="2"/>
  <c r="P4313" i="2"/>
  <c r="AK4317" i="2"/>
  <c r="BC4317" i="2"/>
  <c r="P4317" i="2"/>
  <c r="AK4321" i="2"/>
  <c r="BC4321" i="2"/>
  <c r="P4321" i="2"/>
  <c r="AK4325" i="2"/>
  <c r="BC4325" i="2"/>
  <c r="P4325" i="2"/>
  <c r="AK4329" i="2"/>
  <c r="BC4329" i="2"/>
  <c r="P4329" i="2"/>
  <c r="AK4333" i="2"/>
  <c r="BC4333" i="2"/>
  <c r="P4333" i="2"/>
  <c r="AK4337" i="2"/>
  <c r="BC4337" i="2"/>
  <c r="P4337" i="2"/>
  <c r="AK4341" i="2"/>
  <c r="BC4341" i="2"/>
  <c r="P4341" i="2"/>
  <c r="AK4345" i="2"/>
  <c r="BC4345" i="2"/>
  <c r="P4345" i="2"/>
  <c r="AK4349" i="2"/>
  <c r="BC4349" i="2"/>
  <c r="P4349" i="2"/>
  <c r="AK4353" i="2"/>
  <c r="BC4353" i="2"/>
  <c r="P4353" i="2"/>
  <c r="AK4357" i="2"/>
  <c r="BC4357" i="2"/>
  <c r="P4357" i="2"/>
  <c r="AK4361" i="2"/>
  <c r="BC4361" i="2"/>
  <c r="P4361" i="2"/>
  <c r="AK4365" i="2"/>
  <c r="BC4365" i="2"/>
  <c r="P4365" i="2"/>
  <c r="AK4369" i="2"/>
  <c r="BC4369" i="2"/>
  <c r="P4369" i="2"/>
  <c r="AK4373" i="2"/>
  <c r="BC4373" i="2"/>
  <c r="P4373" i="2"/>
  <c r="AK4377" i="2"/>
  <c r="BC4377" i="2"/>
  <c r="P4377" i="2"/>
  <c r="AK4381" i="2"/>
  <c r="BC4381" i="2"/>
  <c r="P4381" i="2"/>
  <c r="AK4385" i="2"/>
  <c r="BC4385" i="2"/>
  <c r="P4385" i="2"/>
  <c r="AK4389" i="2"/>
  <c r="BC4389" i="2"/>
  <c r="P4389" i="2"/>
  <c r="AK4393" i="2"/>
  <c r="BC4393" i="2"/>
  <c r="P4393" i="2"/>
  <c r="AK4397" i="2"/>
  <c r="BC4397" i="2"/>
  <c r="P4397" i="2"/>
  <c r="AK4401" i="2"/>
  <c r="BC4401" i="2"/>
  <c r="P4401" i="2"/>
  <c r="AK4405" i="2"/>
  <c r="BC4405" i="2"/>
  <c r="P4405" i="2"/>
  <c r="AK4409" i="2"/>
  <c r="BC4409" i="2"/>
  <c r="P4409" i="2"/>
  <c r="AK4413" i="2"/>
  <c r="BC4413" i="2"/>
  <c r="P4413" i="2"/>
  <c r="AK4417" i="2"/>
  <c r="BC4417" i="2"/>
  <c r="P4417" i="2"/>
  <c r="AK4421" i="2"/>
  <c r="BC4421" i="2"/>
  <c r="P4421" i="2"/>
  <c r="AK4425" i="2"/>
  <c r="BC4425" i="2"/>
  <c r="P4425" i="2"/>
  <c r="AK4429" i="2"/>
  <c r="BC4429" i="2"/>
  <c r="P4429" i="2"/>
  <c r="AK4433" i="2"/>
  <c r="BC4433" i="2"/>
  <c r="P4433" i="2"/>
  <c r="AK4437" i="2"/>
  <c r="BC4437" i="2"/>
  <c r="P4437" i="2"/>
  <c r="AK4441" i="2"/>
  <c r="BC4441" i="2"/>
  <c r="P4441" i="2"/>
  <c r="AK4445" i="2"/>
  <c r="BC4445" i="2"/>
  <c r="P4445" i="2"/>
  <c r="AK4449" i="2"/>
  <c r="BC4449" i="2"/>
  <c r="P4449" i="2"/>
  <c r="AK4453" i="2"/>
  <c r="BC4453" i="2"/>
  <c r="P4453" i="2"/>
  <c r="AK4457" i="2"/>
  <c r="BC4457" i="2"/>
  <c r="P4457" i="2"/>
  <c r="AK4461" i="2"/>
  <c r="BC4461" i="2"/>
  <c r="P4461" i="2"/>
  <c r="AK4465" i="2"/>
  <c r="BC4465" i="2"/>
  <c r="P4465" i="2"/>
  <c r="AK4469" i="2"/>
  <c r="BC4469" i="2"/>
  <c r="P4469" i="2"/>
  <c r="AK4473" i="2"/>
  <c r="BC4473" i="2"/>
  <c r="P4473" i="2"/>
  <c r="AK4477" i="2"/>
  <c r="BC4477" i="2"/>
  <c r="P4477" i="2"/>
  <c r="AK4481" i="2"/>
  <c r="BC4481" i="2"/>
  <c r="P4481" i="2"/>
  <c r="AK4485" i="2"/>
  <c r="BC4485" i="2"/>
  <c r="P4485" i="2"/>
  <c r="AK4489" i="2"/>
  <c r="BC4489" i="2"/>
  <c r="P4489" i="2"/>
  <c r="AK4493" i="2"/>
  <c r="BC4493" i="2"/>
  <c r="P4493" i="2"/>
  <c r="AK4497" i="2"/>
  <c r="BC4497" i="2"/>
  <c r="P4497" i="2"/>
  <c r="AK4501" i="2"/>
  <c r="BC4501" i="2"/>
  <c r="P4501" i="2"/>
  <c r="AK4505" i="2"/>
  <c r="BC4505" i="2"/>
  <c r="P4505" i="2"/>
  <c r="AK4509" i="2"/>
  <c r="BC4509" i="2"/>
  <c r="P4509" i="2"/>
  <c r="AK4513" i="2"/>
  <c r="BC4513" i="2"/>
  <c r="P4513" i="2"/>
  <c r="AK4517" i="2"/>
  <c r="BC4517" i="2"/>
  <c r="P4517" i="2"/>
  <c r="AK4521" i="2"/>
  <c r="BC4521" i="2"/>
  <c r="P4521" i="2"/>
  <c r="AK4525" i="2"/>
  <c r="BC4525" i="2"/>
  <c r="P4525" i="2"/>
  <c r="AK4529" i="2"/>
  <c r="BC4529" i="2"/>
  <c r="P4529" i="2"/>
  <c r="AK4533" i="2"/>
  <c r="BC4533" i="2"/>
  <c r="P4533" i="2"/>
  <c r="AK4537" i="2"/>
  <c r="BC4537" i="2"/>
  <c r="P4537" i="2"/>
  <c r="AK4541" i="2"/>
  <c r="BC4541" i="2"/>
  <c r="P4541" i="2"/>
  <c r="AK4545" i="2"/>
  <c r="BC4545" i="2"/>
  <c r="P4545" i="2"/>
  <c r="AK4549" i="2"/>
  <c r="BC4549" i="2"/>
  <c r="P4549" i="2"/>
  <c r="AK4553" i="2"/>
  <c r="BC4553" i="2"/>
  <c r="P4553" i="2"/>
  <c r="AK4557" i="2"/>
  <c r="BC4557" i="2"/>
  <c r="P4557" i="2"/>
  <c r="AK4561" i="2"/>
  <c r="BC4561" i="2"/>
  <c r="P4561" i="2"/>
  <c r="AK4565" i="2"/>
  <c r="BC4565" i="2"/>
  <c r="P4565" i="2"/>
  <c r="AK4569" i="2"/>
  <c r="BC4569" i="2"/>
  <c r="P4569" i="2"/>
  <c r="AK4573" i="2"/>
  <c r="BC4573" i="2"/>
  <c r="P4573" i="2"/>
  <c r="AK4577" i="2"/>
  <c r="BC4577" i="2"/>
  <c r="P4577" i="2"/>
  <c r="AK4581" i="2"/>
  <c r="BC4581" i="2"/>
  <c r="P4581" i="2"/>
  <c r="AK4585" i="2"/>
  <c r="BC4585" i="2"/>
  <c r="P4585" i="2"/>
  <c r="AK4589" i="2"/>
  <c r="BC4589" i="2"/>
  <c r="P4589" i="2"/>
  <c r="AK4593" i="2"/>
  <c r="BC4593" i="2"/>
  <c r="P4593" i="2"/>
  <c r="AK4597" i="2"/>
  <c r="BC4597" i="2"/>
  <c r="P4597" i="2"/>
  <c r="AK4601" i="2"/>
  <c r="BC4601" i="2"/>
  <c r="P4601" i="2"/>
  <c r="AK4605" i="2"/>
  <c r="BC4605" i="2"/>
  <c r="P4605" i="2"/>
  <c r="AK4609" i="2"/>
  <c r="BC4609" i="2"/>
  <c r="P4609" i="2"/>
  <c r="AK4613" i="2"/>
  <c r="BC4613" i="2"/>
  <c r="P4613" i="2"/>
  <c r="AK4617" i="2"/>
  <c r="BC4617" i="2"/>
  <c r="P4617" i="2"/>
  <c r="AK4621" i="2"/>
  <c r="BC4621" i="2"/>
  <c r="P4621" i="2"/>
  <c r="AK4625" i="2"/>
  <c r="BC4625" i="2"/>
  <c r="P4625" i="2"/>
  <c r="AK4629" i="2"/>
  <c r="BC4629" i="2"/>
  <c r="P4629" i="2"/>
  <c r="AK4633" i="2"/>
  <c r="BC4633" i="2"/>
  <c r="P4633" i="2"/>
  <c r="AK4637" i="2"/>
  <c r="BC4637" i="2"/>
  <c r="P4637" i="2"/>
  <c r="AK4641" i="2"/>
  <c r="BC4641" i="2"/>
  <c r="P4641" i="2"/>
  <c r="AK4645" i="2"/>
  <c r="BC4645" i="2"/>
  <c r="P4645" i="2"/>
  <c r="AK4649" i="2"/>
  <c r="BC4649" i="2"/>
  <c r="P4649" i="2"/>
  <c r="AK4653" i="2"/>
  <c r="BC4653" i="2"/>
  <c r="P4653" i="2"/>
  <c r="AK4657" i="2"/>
  <c r="BC4657" i="2"/>
  <c r="P4657" i="2"/>
  <c r="AK4661" i="2"/>
  <c r="BC4661" i="2"/>
  <c r="P4661" i="2"/>
  <c r="AK4665" i="2"/>
  <c r="BC4665" i="2"/>
  <c r="P4665" i="2"/>
  <c r="AK4669" i="2"/>
  <c r="BC4669" i="2"/>
  <c r="P4669" i="2"/>
  <c r="AK4673" i="2"/>
  <c r="BC4673" i="2"/>
  <c r="P4673" i="2"/>
  <c r="AK4677" i="2"/>
  <c r="BC4677" i="2"/>
  <c r="P4677" i="2"/>
  <c r="AK4681" i="2"/>
  <c r="BC4681" i="2"/>
  <c r="P4681" i="2"/>
  <c r="AK4685" i="2"/>
  <c r="BC4685" i="2"/>
  <c r="P4685" i="2"/>
  <c r="AK4689" i="2"/>
  <c r="BC4689" i="2"/>
  <c r="P4689" i="2"/>
  <c r="AK4693" i="2"/>
  <c r="BC4693" i="2"/>
  <c r="P4693" i="2"/>
  <c r="AK4697" i="2"/>
  <c r="BC4697" i="2"/>
  <c r="P4697" i="2"/>
  <c r="AK4701" i="2"/>
  <c r="BC4701" i="2"/>
  <c r="P4701" i="2"/>
  <c r="AK4705" i="2"/>
  <c r="BC4705" i="2"/>
  <c r="P4705" i="2"/>
  <c r="AK4709" i="2"/>
  <c r="BC4709" i="2"/>
  <c r="P4709" i="2"/>
  <c r="AK4713" i="2"/>
  <c r="BC4713" i="2"/>
  <c r="P4713" i="2"/>
  <c r="AK4717" i="2"/>
  <c r="BC4717" i="2"/>
  <c r="P4717" i="2"/>
  <c r="AK4721" i="2"/>
  <c r="BC4721" i="2"/>
  <c r="P4721" i="2"/>
  <c r="AK4725" i="2"/>
  <c r="BC4725" i="2"/>
  <c r="P4725" i="2"/>
  <c r="AK4729" i="2"/>
  <c r="BC4729" i="2"/>
  <c r="P4729" i="2"/>
  <c r="AK4733" i="2"/>
  <c r="BC4733" i="2"/>
  <c r="P4733" i="2"/>
  <c r="AK4737" i="2"/>
  <c r="BC4737" i="2"/>
  <c r="P4737" i="2"/>
  <c r="AK4741" i="2"/>
  <c r="BC4741" i="2"/>
  <c r="P4741" i="2"/>
  <c r="AK4745" i="2"/>
  <c r="BC4745" i="2"/>
  <c r="P4745" i="2"/>
  <c r="AK4749" i="2"/>
  <c r="BC4749" i="2"/>
  <c r="P4749" i="2"/>
  <c r="AK4753" i="2"/>
  <c r="BC4753" i="2"/>
  <c r="P4753" i="2"/>
  <c r="AK4757" i="2"/>
  <c r="BC4757" i="2"/>
  <c r="P4757" i="2"/>
  <c r="AK4761" i="2"/>
  <c r="BC4761" i="2"/>
  <c r="P4761" i="2"/>
  <c r="AK4765" i="2"/>
  <c r="BC4765" i="2"/>
  <c r="P4765" i="2"/>
  <c r="AK4769" i="2"/>
  <c r="BC4769" i="2"/>
  <c r="P4769" i="2"/>
  <c r="AK4773" i="2"/>
  <c r="BC4773" i="2"/>
  <c r="P4773" i="2"/>
  <c r="AK4777" i="2"/>
  <c r="BC4777" i="2"/>
  <c r="P4777" i="2"/>
  <c r="AK4781" i="2"/>
  <c r="BC4781" i="2"/>
  <c r="P4781" i="2"/>
  <c r="AK4785" i="2"/>
  <c r="BC4785" i="2"/>
  <c r="P4785" i="2"/>
  <c r="AK4789" i="2"/>
  <c r="BC4789" i="2"/>
  <c r="P4789" i="2"/>
  <c r="AK4793" i="2"/>
  <c r="BC4793" i="2"/>
  <c r="P4793" i="2"/>
  <c r="AK4797" i="2"/>
  <c r="BC4797" i="2"/>
  <c r="P4797" i="2"/>
  <c r="AK4801" i="2"/>
  <c r="BC4801" i="2"/>
  <c r="P4801" i="2"/>
  <c r="AK4805" i="2"/>
  <c r="BC4805" i="2"/>
  <c r="P4805" i="2"/>
  <c r="AK4809" i="2"/>
  <c r="BC4809" i="2"/>
  <c r="P4809" i="2"/>
  <c r="AK4813" i="2"/>
  <c r="BC4813" i="2"/>
  <c r="P4813" i="2"/>
  <c r="AK4817" i="2"/>
  <c r="BC4817" i="2"/>
  <c r="P4817" i="2"/>
  <c r="AK4821" i="2"/>
  <c r="BC4821" i="2"/>
  <c r="P4821" i="2"/>
  <c r="AK4825" i="2"/>
  <c r="BC4825" i="2"/>
  <c r="P4825" i="2"/>
  <c r="AK4829" i="2"/>
  <c r="BC4829" i="2"/>
  <c r="P4829" i="2"/>
  <c r="AK4833" i="2"/>
  <c r="BC4833" i="2"/>
  <c r="P4833" i="2"/>
  <c r="AK4837" i="2"/>
  <c r="BC4837" i="2"/>
  <c r="P4837" i="2"/>
  <c r="AK4841" i="2"/>
  <c r="BC4841" i="2"/>
  <c r="P4841" i="2"/>
  <c r="AK4845" i="2"/>
  <c r="BC4845" i="2"/>
  <c r="P4845" i="2"/>
  <c r="AK4849" i="2"/>
  <c r="BC4849" i="2"/>
  <c r="P4849" i="2"/>
  <c r="AK4853" i="2"/>
  <c r="BC4853" i="2"/>
  <c r="P4853" i="2"/>
  <c r="AK4857" i="2"/>
  <c r="BC4857" i="2"/>
  <c r="P4857" i="2"/>
  <c r="AK4861" i="2"/>
  <c r="BC4861" i="2"/>
  <c r="P4861" i="2"/>
  <c r="AK4865" i="2"/>
  <c r="BC4865" i="2"/>
  <c r="P4865" i="2"/>
  <c r="AK4869" i="2"/>
  <c r="BC4869" i="2"/>
  <c r="P4869" i="2"/>
  <c r="AK4873" i="2"/>
  <c r="BC4873" i="2"/>
  <c r="P4873" i="2"/>
  <c r="AK4877" i="2"/>
  <c r="BC4877" i="2"/>
  <c r="P4877" i="2"/>
  <c r="AK4881" i="2"/>
  <c r="BC4881" i="2"/>
  <c r="P4881" i="2"/>
  <c r="AK4885" i="2"/>
  <c r="BC4885" i="2"/>
  <c r="P4885" i="2"/>
  <c r="AK4889" i="2"/>
  <c r="BC4889" i="2"/>
  <c r="P4889" i="2"/>
  <c r="AK4893" i="2"/>
  <c r="BC4893" i="2"/>
  <c r="P4893" i="2"/>
  <c r="AK4897" i="2"/>
  <c r="BC4897" i="2"/>
  <c r="P4897" i="2"/>
  <c r="AK4901" i="2"/>
  <c r="BC4901" i="2"/>
  <c r="P4901" i="2"/>
  <c r="AK4905" i="2"/>
  <c r="BC4905" i="2"/>
  <c r="P4905" i="2"/>
  <c r="AK4909" i="2"/>
  <c r="BC4909" i="2"/>
  <c r="P4909" i="2"/>
  <c r="AK4913" i="2"/>
  <c r="BC4913" i="2"/>
  <c r="P4913" i="2"/>
  <c r="AK4917" i="2"/>
  <c r="BC4917" i="2"/>
  <c r="P4917" i="2"/>
  <c r="AK4921" i="2"/>
  <c r="BC4921" i="2"/>
  <c r="P4921" i="2"/>
  <c r="AK4925" i="2"/>
  <c r="BC4925" i="2"/>
  <c r="P4925" i="2"/>
  <c r="AK4929" i="2"/>
  <c r="BC4929" i="2"/>
  <c r="P4929" i="2"/>
  <c r="AK4933" i="2"/>
  <c r="BC4933" i="2"/>
  <c r="P4933" i="2"/>
  <c r="AK4937" i="2"/>
  <c r="BC4937" i="2"/>
  <c r="P4937" i="2"/>
  <c r="AK4941" i="2"/>
  <c r="BC4941" i="2"/>
  <c r="P4941" i="2"/>
  <c r="AK4945" i="2"/>
  <c r="BC4945" i="2"/>
  <c r="P4945" i="2"/>
  <c r="AK4949" i="2"/>
  <c r="BC4949" i="2"/>
  <c r="P4949" i="2"/>
  <c r="AK4953" i="2"/>
  <c r="BC4953" i="2"/>
  <c r="P4953" i="2"/>
  <c r="AK4957" i="2"/>
  <c r="BC4957" i="2"/>
  <c r="P4957" i="2"/>
  <c r="AK4961" i="2"/>
  <c r="BC4961" i="2"/>
  <c r="P4961" i="2"/>
  <c r="AK4965" i="2"/>
  <c r="BC4965" i="2"/>
  <c r="P4965" i="2"/>
  <c r="AK4969" i="2"/>
  <c r="BC4969" i="2"/>
  <c r="P4969" i="2"/>
  <c r="AK4973" i="2"/>
  <c r="BC4973" i="2"/>
  <c r="P4973" i="2"/>
  <c r="AK4977" i="2"/>
  <c r="BC4977" i="2"/>
  <c r="P4977" i="2"/>
  <c r="AK4981" i="2"/>
  <c r="BC4981" i="2"/>
  <c r="P4981" i="2"/>
  <c r="AK4985" i="2"/>
  <c r="BC4985" i="2"/>
  <c r="P4985" i="2"/>
  <c r="AK4989" i="2"/>
  <c r="BC4989" i="2"/>
  <c r="P4989" i="2"/>
  <c r="AK4993" i="2"/>
  <c r="BC4993" i="2"/>
  <c r="P4993" i="2"/>
  <c r="AK4997" i="2"/>
  <c r="BC4997" i="2"/>
  <c r="P4997" i="2"/>
  <c r="AK5001" i="2"/>
  <c r="BC5001" i="2"/>
  <c r="P5001" i="2"/>
  <c r="AK5005" i="2"/>
  <c r="BC5005" i="2"/>
  <c r="P5005" i="2"/>
  <c r="AK5009" i="2"/>
  <c r="BC5009" i="2"/>
  <c r="P5009" i="2"/>
  <c r="AK16" i="2"/>
  <c r="P16" i="2"/>
  <c r="BC16" i="2"/>
  <c r="AK20" i="2"/>
  <c r="P20" i="2"/>
  <c r="BC20" i="2"/>
  <c r="AK15" i="2"/>
  <c r="P15" i="2"/>
  <c r="BC15" i="2"/>
  <c r="AK19" i="2"/>
  <c r="P19" i="2"/>
  <c r="BC19" i="2"/>
  <c r="AK14" i="2"/>
  <c r="BC14" i="2"/>
  <c r="P14" i="2"/>
  <c r="AK18" i="2"/>
  <c r="BC18" i="2"/>
  <c r="P18" i="2"/>
  <c r="AK12" i="2"/>
  <c r="P12" i="2"/>
  <c r="BC12" i="2"/>
  <c r="AK13" i="2"/>
  <c r="BC13" i="2"/>
  <c r="P13" i="2"/>
  <c r="AK17" i="2"/>
  <c r="P17" i="2"/>
  <c r="BC17" i="2"/>
  <c r="AK11" i="2"/>
  <c r="BC11" i="2"/>
  <c r="P11" i="2"/>
  <c r="BK36" i="3"/>
  <c r="BI29" i="3"/>
  <c r="BL38" i="3"/>
  <c r="BJ29" i="3"/>
  <c r="BK31" i="3"/>
  <c r="BC68" i="3"/>
  <c r="BK34" i="3"/>
  <c r="BK35" i="3"/>
  <c r="BK30" i="3"/>
  <c r="BK33" i="3"/>
  <c r="BK38" i="3"/>
  <c r="BL32" i="3"/>
  <c r="BL36" i="3"/>
  <c r="BK32" i="3"/>
  <c r="BL33" i="3"/>
  <c r="BL30" i="3"/>
  <c r="BL34" i="3"/>
  <c r="BL31" i="3"/>
  <c r="BL35" i="3"/>
  <c r="BA11" i="3"/>
  <c r="BA12" i="3" s="1"/>
  <c r="BA14" i="3" s="1"/>
  <c r="BC14" i="3" s="1"/>
  <c r="BA15" i="3" s="1"/>
  <c r="B2" i="3"/>
  <c r="B6" i="3"/>
  <c r="BC8" i="2" l="1"/>
  <c r="BH32" i="3" s="1"/>
  <c r="BA27" i="3"/>
  <c r="BA26" i="3" s="1"/>
  <c r="BA25" i="3" s="1"/>
  <c r="BA24" i="3" s="1"/>
  <c r="BA23" i="3" s="1"/>
  <c r="BA22" i="3" s="1"/>
  <c r="BA21" i="3" s="1"/>
  <c r="BA20" i="3" s="1"/>
  <c r="BA19" i="3" s="1"/>
  <c r="BA18" i="3" s="1"/>
  <c r="B188" i="3" s="1"/>
  <c r="BD32" i="3"/>
  <c r="BD30" i="3"/>
  <c r="BD35" i="3"/>
  <c r="BD34" i="3"/>
  <c r="BD33" i="3"/>
  <c r="BD31" i="3"/>
  <c r="BD36" i="3"/>
  <c r="BK60" i="3"/>
  <c r="BK56" i="3"/>
  <c r="BK52" i="3"/>
  <c r="BK48" i="3"/>
  <c r="BK44" i="3"/>
  <c r="BK40" i="3"/>
  <c r="BK39" i="3"/>
  <c r="BK59" i="3"/>
  <c r="BK55" i="3"/>
  <c r="BK51" i="3"/>
  <c r="BK47" i="3"/>
  <c r="BK43" i="3"/>
  <c r="BK62" i="3"/>
  <c r="BK58" i="3"/>
  <c r="BK54" i="3"/>
  <c r="BK50" i="3"/>
  <c r="BK46" i="3"/>
  <c r="BK42" i="3"/>
  <c r="BK61" i="3"/>
  <c r="BK57" i="3"/>
  <c r="BK53" i="3"/>
  <c r="BK49" i="3"/>
  <c r="BK45" i="3"/>
  <c r="BK41" i="3"/>
  <c r="BJ31" i="3"/>
  <c r="BJ30" i="3"/>
  <c r="BJ32" i="3"/>
  <c r="BL60" i="3"/>
  <c r="BL56" i="3"/>
  <c r="BL52" i="3"/>
  <c r="BL48" i="3"/>
  <c r="BL44" i="3"/>
  <c r="BL40" i="3"/>
  <c r="BL59" i="3"/>
  <c r="BL55" i="3"/>
  <c r="BL51" i="3"/>
  <c r="BL47" i="3"/>
  <c r="BL43" i="3"/>
  <c r="BL39" i="3"/>
  <c r="BL62" i="3"/>
  <c r="BL58" i="3"/>
  <c r="BL54" i="3"/>
  <c r="BL50" i="3"/>
  <c r="BL46" i="3"/>
  <c r="BL42" i="3"/>
  <c r="BL61" i="3"/>
  <c r="BL57" i="3"/>
  <c r="BL53" i="3"/>
  <c r="BL49" i="3"/>
  <c r="BL45" i="3"/>
  <c r="BL41" i="3"/>
  <c r="BI30" i="3"/>
  <c r="BI32" i="3"/>
  <c r="BI31" i="3"/>
  <c r="BC69" i="3"/>
  <c r="B4" i="2"/>
  <c r="B5" i="2"/>
  <c r="BG32" i="3" l="1"/>
  <c r="BH30" i="3"/>
  <c r="BH31" i="3"/>
  <c r="B172" i="3"/>
  <c r="BG30" i="3"/>
  <c r="BB18" i="3"/>
  <c r="BA188" i="3" s="1"/>
  <c r="BE188" i="3" s="1"/>
  <c r="BG31" i="3"/>
  <c r="BD53" i="3"/>
  <c r="BD46" i="3"/>
  <c r="BD62" i="3"/>
  <c r="BD55" i="3"/>
  <c r="BD44" i="3"/>
  <c r="BD60" i="3"/>
  <c r="BD41" i="3"/>
  <c r="BD57" i="3"/>
  <c r="BD50" i="3"/>
  <c r="BD43" i="3"/>
  <c r="BD59" i="3"/>
  <c r="BD48" i="3"/>
  <c r="BD45" i="3"/>
  <c r="BD61" i="3"/>
  <c r="BD54" i="3"/>
  <c r="BD47" i="3"/>
  <c r="BD39" i="3"/>
  <c r="BD52" i="3"/>
  <c r="BD49" i="3"/>
  <c r="BD42" i="3"/>
  <c r="BD58" i="3"/>
  <c r="BD51" i="3"/>
  <c r="BD40" i="3"/>
  <c r="BD56" i="3"/>
  <c r="B173" i="3"/>
  <c r="B189" i="3"/>
  <c r="BC70" i="3"/>
  <c r="BB19" i="3"/>
  <c r="BD18" i="1"/>
  <c r="BD19" i="1"/>
  <c r="BD20" i="1"/>
  <c r="BD21" i="1"/>
  <c r="BD22" i="1"/>
  <c r="BD23" i="1"/>
  <c r="BD24" i="1"/>
  <c r="BD25" i="1"/>
  <c r="BD26" i="1"/>
  <c r="BD17" i="1"/>
  <c r="W20" i="2"/>
  <c r="BM17" i="3" s="1"/>
  <c r="W19" i="2"/>
  <c r="BL17" i="3" s="1"/>
  <c r="W18" i="2"/>
  <c r="BK17" i="3" s="1"/>
  <c r="W17" i="2"/>
  <c r="BJ17" i="3" s="1"/>
  <c r="W16" i="2"/>
  <c r="BI17" i="3" s="1"/>
  <c r="W15" i="2"/>
  <c r="BH17" i="3" s="1"/>
  <c r="W14" i="2"/>
  <c r="BG17" i="3" s="1"/>
  <c r="W13" i="2"/>
  <c r="BF17" i="3" s="1"/>
  <c r="W12" i="2"/>
  <c r="BE17" i="3" s="1"/>
  <c r="W11" i="2"/>
  <c r="U5010" i="2"/>
  <c r="T5010" i="2"/>
  <c r="S5010" i="2"/>
  <c r="U5009" i="2"/>
  <c r="T5009" i="2"/>
  <c r="S5009" i="2"/>
  <c r="U5008" i="2"/>
  <c r="T5008" i="2"/>
  <c r="S5008" i="2"/>
  <c r="U5007" i="2"/>
  <c r="T5007" i="2"/>
  <c r="S5007" i="2"/>
  <c r="U5006" i="2"/>
  <c r="T5006" i="2"/>
  <c r="S5006" i="2"/>
  <c r="U5005" i="2"/>
  <c r="T5005" i="2"/>
  <c r="S5005" i="2"/>
  <c r="U5004" i="2"/>
  <c r="T5004" i="2"/>
  <c r="S5004" i="2"/>
  <c r="U5003" i="2"/>
  <c r="T5003" i="2"/>
  <c r="S5003" i="2"/>
  <c r="U5002" i="2"/>
  <c r="T5002" i="2"/>
  <c r="S5002" i="2"/>
  <c r="U5001" i="2"/>
  <c r="T5001" i="2"/>
  <c r="S5001" i="2"/>
  <c r="U5000" i="2"/>
  <c r="T5000" i="2"/>
  <c r="S5000" i="2"/>
  <c r="U4999" i="2"/>
  <c r="T4999" i="2"/>
  <c r="S4999" i="2"/>
  <c r="U4998" i="2"/>
  <c r="T4998" i="2"/>
  <c r="S4998" i="2"/>
  <c r="U4997" i="2"/>
  <c r="T4997" i="2"/>
  <c r="S4997" i="2"/>
  <c r="U4996" i="2"/>
  <c r="T4996" i="2"/>
  <c r="S4996" i="2"/>
  <c r="U4995" i="2"/>
  <c r="T4995" i="2"/>
  <c r="S4995" i="2"/>
  <c r="U4994" i="2"/>
  <c r="T4994" i="2"/>
  <c r="S4994" i="2"/>
  <c r="U4993" i="2"/>
  <c r="T4993" i="2"/>
  <c r="S4993" i="2"/>
  <c r="U4992" i="2"/>
  <c r="T4992" i="2"/>
  <c r="S4992" i="2"/>
  <c r="U4991" i="2"/>
  <c r="T4991" i="2"/>
  <c r="S4991" i="2"/>
  <c r="U4990" i="2"/>
  <c r="T4990" i="2"/>
  <c r="S4990" i="2"/>
  <c r="U4989" i="2"/>
  <c r="T4989" i="2"/>
  <c r="S4989" i="2"/>
  <c r="U4988" i="2"/>
  <c r="T4988" i="2"/>
  <c r="S4988" i="2"/>
  <c r="U4987" i="2"/>
  <c r="T4987" i="2"/>
  <c r="S4987" i="2"/>
  <c r="U4986" i="2"/>
  <c r="T4986" i="2"/>
  <c r="S4986" i="2"/>
  <c r="U4985" i="2"/>
  <c r="T4985" i="2"/>
  <c r="S4985" i="2"/>
  <c r="U4984" i="2"/>
  <c r="T4984" i="2"/>
  <c r="S4984" i="2"/>
  <c r="U4983" i="2"/>
  <c r="T4983" i="2"/>
  <c r="S4983" i="2"/>
  <c r="U4982" i="2"/>
  <c r="T4982" i="2"/>
  <c r="S4982" i="2"/>
  <c r="U4981" i="2"/>
  <c r="T4981" i="2"/>
  <c r="S4981" i="2"/>
  <c r="U4980" i="2"/>
  <c r="T4980" i="2"/>
  <c r="S4980" i="2"/>
  <c r="U4979" i="2"/>
  <c r="T4979" i="2"/>
  <c r="S4979" i="2"/>
  <c r="U4978" i="2"/>
  <c r="T4978" i="2"/>
  <c r="S4978" i="2"/>
  <c r="U4977" i="2"/>
  <c r="T4977" i="2"/>
  <c r="S4977" i="2"/>
  <c r="U4976" i="2"/>
  <c r="T4976" i="2"/>
  <c r="S4976" i="2"/>
  <c r="U4975" i="2"/>
  <c r="T4975" i="2"/>
  <c r="S4975" i="2"/>
  <c r="U4974" i="2"/>
  <c r="T4974" i="2"/>
  <c r="S4974" i="2"/>
  <c r="U4973" i="2"/>
  <c r="T4973" i="2"/>
  <c r="S4973" i="2"/>
  <c r="U4972" i="2"/>
  <c r="T4972" i="2"/>
  <c r="S4972" i="2"/>
  <c r="U4971" i="2"/>
  <c r="T4971" i="2"/>
  <c r="S4971" i="2"/>
  <c r="U4970" i="2"/>
  <c r="T4970" i="2"/>
  <c r="S4970" i="2"/>
  <c r="U4969" i="2"/>
  <c r="T4969" i="2"/>
  <c r="S4969" i="2"/>
  <c r="U4968" i="2"/>
  <c r="T4968" i="2"/>
  <c r="S4968" i="2"/>
  <c r="U4967" i="2"/>
  <c r="T4967" i="2"/>
  <c r="S4967" i="2"/>
  <c r="U4966" i="2"/>
  <c r="T4966" i="2"/>
  <c r="S4966" i="2"/>
  <c r="U4965" i="2"/>
  <c r="T4965" i="2"/>
  <c r="S4965" i="2"/>
  <c r="U4964" i="2"/>
  <c r="T4964" i="2"/>
  <c r="S4964" i="2"/>
  <c r="U4963" i="2"/>
  <c r="T4963" i="2"/>
  <c r="S4963" i="2"/>
  <c r="U4962" i="2"/>
  <c r="T4962" i="2"/>
  <c r="S4962" i="2"/>
  <c r="U4961" i="2"/>
  <c r="T4961" i="2"/>
  <c r="S4961" i="2"/>
  <c r="U4960" i="2"/>
  <c r="T4960" i="2"/>
  <c r="S4960" i="2"/>
  <c r="U4959" i="2"/>
  <c r="T4959" i="2"/>
  <c r="S4959" i="2"/>
  <c r="U4958" i="2"/>
  <c r="T4958" i="2"/>
  <c r="S4958" i="2"/>
  <c r="U4957" i="2"/>
  <c r="T4957" i="2"/>
  <c r="S4957" i="2"/>
  <c r="U4956" i="2"/>
  <c r="T4956" i="2"/>
  <c r="S4956" i="2"/>
  <c r="U4955" i="2"/>
  <c r="T4955" i="2"/>
  <c r="S4955" i="2"/>
  <c r="U4954" i="2"/>
  <c r="T4954" i="2"/>
  <c r="S4954" i="2"/>
  <c r="U4953" i="2"/>
  <c r="T4953" i="2"/>
  <c r="S4953" i="2"/>
  <c r="U4952" i="2"/>
  <c r="T4952" i="2"/>
  <c r="S4952" i="2"/>
  <c r="U4951" i="2"/>
  <c r="T4951" i="2"/>
  <c r="S4951" i="2"/>
  <c r="U4950" i="2"/>
  <c r="T4950" i="2"/>
  <c r="S4950" i="2"/>
  <c r="U4949" i="2"/>
  <c r="T4949" i="2"/>
  <c r="S4949" i="2"/>
  <c r="U4948" i="2"/>
  <c r="T4948" i="2"/>
  <c r="S4948" i="2"/>
  <c r="U4947" i="2"/>
  <c r="T4947" i="2"/>
  <c r="S4947" i="2"/>
  <c r="U4946" i="2"/>
  <c r="T4946" i="2"/>
  <c r="S4946" i="2"/>
  <c r="U4945" i="2"/>
  <c r="T4945" i="2"/>
  <c r="S4945" i="2"/>
  <c r="U4944" i="2"/>
  <c r="T4944" i="2"/>
  <c r="S4944" i="2"/>
  <c r="U4943" i="2"/>
  <c r="T4943" i="2"/>
  <c r="S4943" i="2"/>
  <c r="U4942" i="2"/>
  <c r="T4942" i="2"/>
  <c r="S4942" i="2"/>
  <c r="U4941" i="2"/>
  <c r="T4941" i="2"/>
  <c r="S4941" i="2"/>
  <c r="U4940" i="2"/>
  <c r="T4940" i="2"/>
  <c r="S4940" i="2"/>
  <c r="U4939" i="2"/>
  <c r="T4939" i="2"/>
  <c r="S4939" i="2"/>
  <c r="U4938" i="2"/>
  <c r="T4938" i="2"/>
  <c r="S4938" i="2"/>
  <c r="U4937" i="2"/>
  <c r="T4937" i="2"/>
  <c r="S4937" i="2"/>
  <c r="U4936" i="2"/>
  <c r="T4936" i="2"/>
  <c r="S4936" i="2"/>
  <c r="U4935" i="2"/>
  <c r="T4935" i="2"/>
  <c r="S4935" i="2"/>
  <c r="U4934" i="2"/>
  <c r="T4934" i="2"/>
  <c r="S4934" i="2"/>
  <c r="U4933" i="2"/>
  <c r="T4933" i="2"/>
  <c r="S4933" i="2"/>
  <c r="U4932" i="2"/>
  <c r="T4932" i="2"/>
  <c r="S4932" i="2"/>
  <c r="U4931" i="2"/>
  <c r="T4931" i="2"/>
  <c r="S4931" i="2"/>
  <c r="U4930" i="2"/>
  <c r="T4930" i="2"/>
  <c r="S4930" i="2"/>
  <c r="U4929" i="2"/>
  <c r="T4929" i="2"/>
  <c r="S4929" i="2"/>
  <c r="U4928" i="2"/>
  <c r="T4928" i="2"/>
  <c r="S4928" i="2"/>
  <c r="U4927" i="2"/>
  <c r="T4927" i="2"/>
  <c r="S4927" i="2"/>
  <c r="U4926" i="2"/>
  <c r="T4926" i="2"/>
  <c r="S4926" i="2"/>
  <c r="U4925" i="2"/>
  <c r="T4925" i="2"/>
  <c r="S4925" i="2"/>
  <c r="U4924" i="2"/>
  <c r="T4924" i="2"/>
  <c r="S4924" i="2"/>
  <c r="U4923" i="2"/>
  <c r="T4923" i="2"/>
  <c r="S4923" i="2"/>
  <c r="U4922" i="2"/>
  <c r="T4922" i="2"/>
  <c r="S4922" i="2"/>
  <c r="U4921" i="2"/>
  <c r="T4921" i="2"/>
  <c r="S4921" i="2"/>
  <c r="U4920" i="2"/>
  <c r="T4920" i="2"/>
  <c r="S4920" i="2"/>
  <c r="U4919" i="2"/>
  <c r="T4919" i="2"/>
  <c r="S4919" i="2"/>
  <c r="U4918" i="2"/>
  <c r="T4918" i="2"/>
  <c r="S4918" i="2"/>
  <c r="U4917" i="2"/>
  <c r="T4917" i="2"/>
  <c r="S4917" i="2"/>
  <c r="U4916" i="2"/>
  <c r="T4916" i="2"/>
  <c r="S4916" i="2"/>
  <c r="U4915" i="2"/>
  <c r="T4915" i="2"/>
  <c r="S4915" i="2"/>
  <c r="U4914" i="2"/>
  <c r="T4914" i="2"/>
  <c r="S4914" i="2"/>
  <c r="U4913" i="2"/>
  <c r="T4913" i="2"/>
  <c r="S4913" i="2"/>
  <c r="U4912" i="2"/>
  <c r="T4912" i="2"/>
  <c r="S4912" i="2"/>
  <c r="U4911" i="2"/>
  <c r="T4911" i="2"/>
  <c r="S4911" i="2"/>
  <c r="U4910" i="2"/>
  <c r="T4910" i="2"/>
  <c r="S4910" i="2"/>
  <c r="U4909" i="2"/>
  <c r="T4909" i="2"/>
  <c r="S4909" i="2"/>
  <c r="U4908" i="2"/>
  <c r="T4908" i="2"/>
  <c r="S4908" i="2"/>
  <c r="U4907" i="2"/>
  <c r="T4907" i="2"/>
  <c r="S4907" i="2"/>
  <c r="U4906" i="2"/>
  <c r="T4906" i="2"/>
  <c r="S4906" i="2"/>
  <c r="U4905" i="2"/>
  <c r="T4905" i="2"/>
  <c r="S4905" i="2"/>
  <c r="U4904" i="2"/>
  <c r="T4904" i="2"/>
  <c r="S4904" i="2"/>
  <c r="U4903" i="2"/>
  <c r="T4903" i="2"/>
  <c r="S4903" i="2"/>
  <c r="U4902" i="2"/>
  <c r="T4902" i="2"/>
  <c r="S4902" i="2"/>
  <c r="U4901" i="2"/>
  <c r="T4901" i="2"/>
  <c r="S4901" i="2"/>
  <c r="U4900" i="2"/>
  <c r="T4900" i="2"/>
  <c r="S4900" i="2"/>
  <c r="U4899" i="2"/>
  <c r="T4899" i="2"/>
  <c r="S4899" i="2"/>
  <c r="U4898" i="2"/>
  <c r="T4898" i="2"/>
  <c r="S4898" i="2"/>
  <c r="U4897" i="2"/>
  <c r="T4897" i="2"/>
  <c r="S4897" i="2"/>
  <c r="U4896" i="2"/>
  <c r="T4896" i="2"/>
  <c r="S4896" i="2"/>
  <c r="U4895" i="2"/>
  <c r="T4895" i="2"/>
  <c r="S4895" i="2"/>
  <c r="U4894" i="2"/>
  <c r="T4894" i="2"/>
  <c r="S4894" i="2"/>
  <c r="U4893" i="2"/>
  <c r="T4893" i="2"/>
  <c r="S4893" i="2"/>
  <c r="U4892" i="2"/>
  <c r="T4892" i="2"/>
  <c r="S4892" i="2"/>
  <c r="U4891" i="2"/>
  <c r="T4891" i="2"/>
  <c r="S4891" i="2"/>
  <c r="U4890" i="2"/>
  <c r="T4890" i="2"/>
  <c r="S4890" i="2"/>
  <c r="U4889" i="2"/>
  <c r="T4889" i="2"/>
  <c r="S4889" i="2"/>
  <c r="U4888" i="2"/>
  <c r="T4888" i="2"/>
  <c r="S4888" i="2"/>
  <c r="U4887" i="2"/>
  <c r="T4887" i="2"/>
  <c r="S4887" i="2"/>
  <c r="U4886" i="2"/>
  <c r="T4886" i="2"/>
  <c r="S4886" i="2"/>
  <c r="U4885" i="2"/>
  <c r="T4885" i="2"/>
  <c r="S4885" i="2"/>
  <c r="U4884" i="2"/>
  <c r="T4884" i="2"/>
  <c r="S4884" i="2"/>
  <c r="U4883" i="2"/>
  <c r="T4883" i="2"/>
  <c r="S4883" i="2"/>
  <c r="U4882" i="2"/>
  <c r="T4882" i="2"/>
  <c r="S4882" i="2"/>
  <c r="U4881" i="2"/>
  <c r="T4881" i="2"/>
  <c r="S4881" i="2"/>
  <c r="U4880" i="2"/>
  <c r="T4880" i="2"/>
  <c r="S4880" i="2"/>
  <c r="U4879" i="2"/>
  <c r="T4879" i="2"/>
  <c r="S4879" i="2"/>
  <c r="U4878" i="2"/>
  <c r="T4878" i="2"/>
  <c r="S4878" i="2"/>
  <c r="U4877" i="2"/>
  <c r="T4877" i="2"/>
  <c r="S4877" i="2"/>
  <c r="U4876" i="2"/>
  <c r="T4876" i="2"/>
  <c r="S4876" i="2"/>
  <c r="U4875" i="2"/>
  <c r="T4875" i="2"/>
  <c r="S4875" i="2"/>
  <c r="U4874" i="2"/>
  <c r="T4874" i="2"/>
  <c r="S4874" i="2"/>
  <c r="U4873" i="2"/>
  <c r="T4873" i="2"/>
  <c r="S4873" i="2"/>
  <c r="U4872" i="2"/>
  <c r="T4872" i="2"/>
  <c r="S4872" i="2"/>
  <c r="U4871" i="2"/>
  <c r="T4871" i="2"/>
  <c r="S4871" i="2"/>
  <c r="U4870" i="2"/>
  <c r="T4870" i="2"/>
  <c r="S4870" i="2"/>
  <c r="U4869" i="2"/>
  <c r="T4869" i="2"/>
  <c r="S4869" i="2"/>
  <c r="U4868" i="2"/>
  <c r="T4868" i="2"/>
  <c r="S4868" i="2"/>
  <c r="U4867" i="2"/>
  <c r="T4867" i="2"/>
  <c r="S4867" i="2"/>
  <c r="U4866" i="2"/>
  <c r="T4866" i="2"/>
  <c r="S4866" i="2"/>
  <c r="U4865" i="2"/>
  <c r="T4865" i="2"/>
  <c r="S4865" i="2"/>
  <c r="U4864" i="2"/>
  <c r="T4864" i="2"/>
  <c r="S4864" i="2"/>
  <c r="U4863" i="2"/>
  <c r="T4863" i="2"/>
  <c r="S4863" i="2"/>
  <c r="U4862" i="2"/>
  <c r="T4862" i="2"/>
  <c r="S4862" i="2"/>
  <c r="U4861" i="2"/>
  <c r="T4861" i="2"/>
  <c r="S4861" i="2"/>
  <c r="U4860" i="2"/>
  <c r="T4860" i="2"/>
  <c r="S4860" i="2"/>
  <c r="U4859" i="2"/>
  <c r="T4859" i="2"/>
  <c r="S4859" i="2"/>
  <c r="U4858" i="2"/>
  <c r="T4858" i="2"/>
  <c r="S4858" i="2"/>
  <c r="U4857" i="2"/>
  <c r="T4857" i="2"/>
  <c r="S4857" i="2"/>
  <c r="U4856" i="2"/>
  <c r="T4856" i="2"/>
  <c r="S4856" i="2"/>
  <c r="U4855" i="2"/>
  <c r="T4855" i="2"/>
  <c r="S4855" i="2"/>
  <c r="U4854" i="2"/>
  <c r="T4854" i="2"/>
  <c r="S4854" i="2"/>
  <c r="U4853" i="2"/>
  <c r="T4853" i="2"/>
  <c r="S4853" i="2"/>
  <c r="U4852" i="2"/>
  <c r="T4852" i="2"/>
  <c r="S4852" i="2"/>
  <c r="U4851" i="2"/>
  <c r="T4851" i="2"/>
  <c r="S4851" i="2"/>
  <c r="U4850" i="2"/>
  <c r="T4850" i="2"/>
  <c r="S4850" i="2"/>
  <c r="U4849" i="2"/>
  <c r="T4849" i="2"/>
  <c r="S4849" i="2"/>
  <c r="U4848" i="2"/>
  <c r="T4848" i="2"/>
  <c r="S4848" i="2"/>
  <c r="U4847" i="2"/>
  <c r="T4847" i="2"/>
  <c r="S4847" i="2"/>
  <c r="U4846" i="2"/>
  <c r="T4846" i="2"/>
  <c r="S4846" i="2"/>
  <c r="U4845" i="2"/>
  <c r="T4845" i="2"/>
  <c r="S4845" i="2"/>
  <c r="U4844" i="2"/>
  <c r="T4844" i="2"/>
  <c r="S4844" i="2"/>
  <c r="U4843" i="2"/>
  <c r="T4843" i="2"/>
  <c r="S4843" i="2"/>
  <c r="U4842" i="2"/>
  <c r="T4842" i="2"/>
  <c r="S4842" i="2"/>
  <c r="U4841" i="2"/>
  <c r="T4841" i="2"/>
  <c r="S4841" i="2"/>
  <c r="U4840" i="2"/>
  <c r="T4840" i="2"/>
  <c r="S4840" i="2"/>
  <c r="U4839" i="2"/>
  <c r="T4839" i="2"/>
  <c r="S4839" i="2"/>
  <c r="U4838" i="2"/>
  <c r="T4838" i="2"/>
  <c r="S4838" i="2"/>
  <c r="U4837" i="2"/>
  <c r="T4837" i="2"/>
  <c r="S4837" i="2"/>
  <c r="U4836" i="2"/>
  <c r="T4836" i="2"/>
  <c r="S4836" i="2"/>
  <c r="U4835" i="2"/>
  <c r="T4835" i="2"/>
  <c r="S4835" i="2"/>
  <c r="U4834" i="2"/>
  <c r="T4834" i="2"/>
  <c r="S4834" i="2"/>
  <c r="U4833" i="2"/>
  <c r="T4833" i="2"/>
  <c r="S4833" i="2"/>
  <c r="U4832" i="2"/>
  <c r="T4832" i="2"/>
  <c r="S4832" i="2"/>
  <c r="U4831" i="2"/>
  <c r="T4831" i="2"/>
  <c r="S4831" i="2"/>
  <c r="U4830" i="2"/>
  <c r="T4830" i="2"/>
  <c r="S4830" i="2"/>
  <c r="U4829" i="2"/>
  <c r="T4829" i="2"/>
  <c r="S4829" i="2"/>
  <c r="U4828" i="2"/>
  <c r="T4828" i="2"/>
  <c r="S4828" i="2"/>
  <c r="U4827" i="2"/>
  <c r="T4827" i="2"/>
  <c r="S4827" i="2"/>
  <c r="U4826" i="2"/>
  <c r="T4826" i="2"/>
  <c r="S4826" i="2"/>
  <c r="U4825" i="2"/>
  <c r="T4825" i="2"/>
  <c r="S4825" i="2"/>
  <c r="U4824" i="2"/>
  <c r="T4824" i="2"/>
  <c r="S4824" i="2"/>
  <c r="U4823" i="2"/>
  <c r="T4823" i="2"/>
  <c r="S4823" i="2"/>
  <c r="U4822" i="2"/>
  <c r="T4822" i="2"/>
  <c r="S4822" i="2"/>
  <c r="U4821" i="2"/>
  <c r="T4821" i="2"/>
  <c r="S4821" i="2"/>
  <c r="U4820" i="2"/>
  <c r="T4820" i="2"/>
  <c r="S4820" i="2"/>
  <c r="U4819" i="2"/>
  <c r="T4819" i="2"/>
  <c r="S4819" i="2"/>
  <c r="U4818" i="2"/>
  <c r="T4818" i="2"/>
  <c r="S4818" i="2"/>
  <c r="U4817" i="2"/>
  <c r="T4817" i="2"/>
  <c r="S4817" i="2"/>
  <c r="U4816" i="2"/>
  <c r="T4816" i="2"/>
  <c r="S4816" i="2"/>
  <c r="U4815" i="2"/>
  <c r="T4815" i="2"/>
  <c r="S4815" i="2"/>
  <c r="U4814" i="2"/>
  <c r="T4814" i="2"/>
  <c r="S4814" i="2"/>
  <c r="U4813" i="2"/>
  <c r="T4813" i="2"/>
  <c r="S4813" i="2"/>
  <c r="U4812" i="2"/>
  <c r="T4812" i="2"/>
  <c r="S4812" i="2"/>
  <c r="U4811" i="2"/>
  <c r="T4811" i="2"/>
  <c r="S4811" i="2"/>
  <c r="U4810" i="2"/>
  <c r="T4810" i="2"/>
  <c r="S4810" i="2"/>
  <c r="U4809" i="2"/>
  <c r="T4809" i="2"/>
  <c r="S4809" i="2"/>
  <c r="U4808" i="2"/>
  <c r="T4808" i="2"/>
  <c r="S4808" i="2"/>
  <c r="U4807" i="2"/>
  <c r="T4807" i="2"/>
  <c r="S4807" i="2"/>
  <c r="U4806" i="2"/>
  <c r="T4806" i="2"/>
  <c r="S4806" i="2"/>
  <c r="U4805" i="2"/>
  <c r="T4805" i="2"/>
  <c r="S4805" i="2"/>
  <c r="U4804" i="2"/>
  <c r="T4804" i="2"/>
  <c r="S4804" i="2"/>
  <c r="U4803" i="2"/>
  <c r="T4803" i="2"/>
  <c r="S4803" i="2"/>
  <c r="U4802" i="2"/>
  <c r="T4802" i="2"/>
  <c r="S4802" i="2"/>
  <c r="U4801" i="2"/>
  <c r="T4801" i="2"/>
  <c r="S4801" i="2"/>
  <c r="U4800" i="2"/>
  <c r="T4800" i="2"/>
  <c r="S4800" i="2"/>
  <c r="U4799" i="2"/>
  <c r="T4799" i="2"/>
  <c r="S4799" i="2"/>
  <c r="U4798" i="2"/>
  <c r="T4798" i="2"/>
  <c r="S4798" i="2"/>
  <c r="U4797" i="2"/>
  <c r="T4797" i="2"/>
  <c r="S4797" i="2"/>
  <c r="U4796" i="2"/>
  <c r="T4796" i="2"/>
  <c r="S4796" i="2"/>
  <c r="U4795" i="2"/>
  <c r="T4795" i="2"/>
  <c r="S4795" i="2"/>
  <c r="U4794" i="2"/>
  <c r="T4794" i="2"/>
  <c r="S4794" i="2"/>
  <c r="U4793" i="2"/>
  <c r="T4793" i="2"/>
  <c r="S4793" i="2"/>
  <c r="U4792" i="2"/>
  <c r="T4792" i="2"/>
  <c r="S4792" i="2"/>
  <c r="U4791" i="2"/>
  <c r="T4791" i="2"/>
  <c r="S4791" i="2"/>
  <c r="U4790" i="2"/>
  <c r="T4790" i="2"/>
  <c r="S4790" i="2"/>
  <c r="U4789" i="2"/>
  <c r="T4789" i="2"/>
  <c r="S4789" i="2"/>
  <c r="U4788" i="2"/>
  <c r="T4788" i="2"/>
  <c r="S4788" i="2"/>
  <c r="U4787" i="2"/>
  <c r="T4787" i="2"/>
  <c r="S4787" i="2"/>
  <c r="U4786" i="2"/>
  <c r="T4786" i="2"/>
  <c r="S4786" i="2"/>
  <c r="U4785" i="2"/>
  <c r="T4785" i="2"/>
  <c r="S4785" i="2"/>
  <c r="U4784" i="2"/>
  <c r="T4784" i="2"/>
  <c r="S4784" i="2"/>
  <c r="U4783" i="2"/>
  <c r="T4783" i="2"/>
  <c r="S4783" i="2"/>
  <c r="U4782" i="2"/>
  <c r="T4782" i="2"/>
  <c r="S4782" i="2"/>
  <c r="U4781" i="2"/>
  <c r="T4781" i="2"/>
  <c r="S4781" i="2"/>
  <c r="U4780" i="2"/>
  <c r="T4780" i="2"/>
  <c r="S4780" i="2"/>
  <c r="U4779" i="2"/>
  <c r="T4779" i="2"/>
  <c r="S4779" i="2"/>
  <c r="U4778" i="2"/>
  <c r="T4778" i="2"/>
  <c r="S4778" i="2"/>
  <c r="U4777" i="2"/>
  <c r="T4777" i="2"/>
  <c r="S4777" i="2"/>
  <c r="U4776" i="2"/>
  <c r="T4776" i="2"/>
  <c r="S4776" i="2"/>
  <c r="U4775" i="2"/>
  <c r="T4775" i="2"/>
  <c r="S4775" i="2"/>
  <c r="U4774" i="2"/>
  <c r="T4774" i="2"/>
  <c r="S4774" i="2"/>
  <c r="U4773" i="2"/>
  <c r="T4773" i="2"/>
  <c r="S4773" i="2"/>
  <c r="U4772" i="2"/>
  <c r="T4772" i="2"/>
  <c r="S4772" i="2"/>
  <c r="U4771" i="2"/>
  <c r="T4771" i="2"/>
  <c r="S4771" i="2"/>
  <c r="U4770" i="2"/>
  <c r="T4770" i="2"/>
  <c r="S4770" i="2"/>
  <c r="U4769" i="2"/>
  <c r="T4769" i="2"/>
  <c r="S4769" i="2"/>
  <c r="U4768" i="2"/>
  <c r="T4768" i="2"/>
  <c r="S4768" i="2"/>
  <c r="U4767" i="2"/>
  <c r="T4767" i="2"/>
  <c r="S4767" i="2"/>
  <c r="U4766" i="2"/>
  <c r="T4766" i="2"/>
  <c r="S4766" i="2"/>
  <c r="U4765" i="2"/>
  <c r="T4765" i="2"/>
  <c r="S4765" i="2"/>
  <c r="U4764" i="2"/>
  <c r="T4764" i="2"/>
  <c r="S4764" i="2"/>
  <c r="U4763" i="2"/>
  <c r="T4763" i="2"/>
  <c r="S4763" i="2"/>
  <c r="U4762" i="2"/>
  <c r="T4762" i="2"/>
  <c r="S4762" i="2"/>
  <c r="U4761" i="2"/>
  <c r="T4761" i="2"/>
  <c r="S4761" i="2"/>
  <c r="U4760" i="2"/>
  <c r="T4760" i="2"/>
  <c r="S4760" i="2"/>
  <c r="U4759" i="2"/>
  <c r="T4759" i="2"/>
  <c r="S4759" i="2"/>
  <c r="U4758" i="2"/>
  <c r="T4758" i="2"/>
  <c r="S4758" i="2"/>
  <c r="U4757" i="2"/>
  <c r="T4757" i="2"/>
  <c r="S4757" i="2"/>
  <c r="U4756" i="2"/>
  <c r="T4756" i="2"/>
  <c r="S4756" i="2"/>
  <c r="U4755" i="2"/>
  <c r="T4755" i="2"/>
  <c r="S4755" i="2"/>
  <c r="U4754" i="2"/>
  <c r="T4754" i="2"/>
  <c r="S4754" i="2"/>
  <c r="U4753" i="2"/>
  <c r="T4753" i="2"/>
  <c r="S4753" i="2"/>
  <c r="U4752" i="2"/>
  <c r="T4752" i="2"/>
  <c r="S4752" i="2"/>
  <c r="U4751" i="2"/>
  <c r="T4751" i="2"/>
  <c r="S4751" i="2"/>
  <c r="U4750" i="2"/>
  <c r="T4750" i="2"/>
  <c r="S4750" i="2"/>
  <c r="U4749" i="2"/>
  <c r="T4749" i="2"/>
  <c r="S4749" i="2"/>
  <c r="U4748" i="2"/>
  <c r="T4748" i="2"/>
  <c r="S4748" i="2"/>
  <c r="U4747" i="2"/>
  <c r="T4747" i="2"/>
  <c r="S4747" i="2"/>
  <c r="U4746" i="2"/>
  <c r="T4746" i="2"/>
  <c r="S4746" i="2"/>
  <c r="U4745" i="2"/>
  <c r="T4745" i="2"/>
  <c r="S4745" i="2"/>
  <c r="U4744" i="2"/>
  <c r="T4744" i="2"/>
  <c r="S4744" i="2"/>
  <c r="U4743" i="2"/>
  <c r="T4743" i="2"/>
  <c r="S4743" i="2"/>
  <c r="U4742" i="2"/>
  <c r="T4742" i="2"/>
  <c r="S4742" i="2"/>
  <c r="U4741" i="2"/>
  <c r="T4741" i="2"/>
  <c r="S4741" i="2"/>
  <c r="U4740" i="2"/>
  <c r="T4740" i="2"/>
  <c r="S4740" i="2"/>
  <c r="U4739" i="2"/>
  <c r="T4739" i="2"/>
  <c r="S4739" i="2"/>
  <c r="U4738" i="2"/>
  <c r="T4738" i="2"/>
  <c r="S4738" i="2"/>
  <c r="U4737" i="2"/>
  <c r="T4737" i="2"/>
  <c r="S4737" i="2"/>
  <c r="U4736" i="2"/>
  <c r="T4736" i="2"/>
  <c r="S4736" i="2"/>
  <c r="U4735" i="2"/>
  <c r="T4735" i="2"/>
  <c r="S4735" i="2"/>
  <c r="U4734" i="2"/>
  <c r="T4734" i="2"/>
  <c r="S4734" i="2"/>
  <c r="U4733" i="2"/>
  <c r="T4733" i="2"/>
  <c r="S4733" i="2"/>
  <c r="U4732" i="2"/>
  <c r="T4732" i="2"/>
  <c r="S4732" i="2"/>
  <c r="U4731" i="2"/>
  <c r="T4731" i="2"/>
  <c r="S4731" i="2"/>
  <c r="U4730" i="2"/>
  <c r="T4730" i="2"/>
  <c r="S4730" i="2"/>
  <c r="U4729" i="2"/>
  <c r="T4729" i="2"/>
  <c r="S4729" i="2"/>
  <c r="U4728" i="2"/>
  <c r="T4728" i="2"/>
  <c r="S4728" i="2"/>
  <c r="U4727" i="2"/>
  <c r="T4727" i="2"/>
  <c r="S4727" i="2"/>
  <c r="U4726" i="2"/>
  <c r="T4726" i="2"/>
  <c r="S4726" i="2"/>
  <c r="U4725" i="2"/>
  <c r="T4725" i="2"/>
  <c r="S4725" i="2"/>
  <c r="U4724" i="2"/>
  <c r="T4724" i="2"/>
  <c r="S4724" i="2"/>
  <c r="U4723" i="2"/>
  <c r="T4723" i="2"/>
  <c r="S4723" i="2"/>
  <c r="U4722" i="2"/>
  <c r="T4722" i="2"/>
  <c r="S4722" i="2"/>
  <c r="U4721" i="2"/>
  <c r="T4721" i="2"/>
  <c r="S4721" i="2"/>
  <c r="U4720" i="2"/>
  <c r="T4720" i="2"/>
  <c r="S4720" i="2"/>
  <c r="U4719" i="2"/>
  <c r="T4719" i="2"/>
  <c r="S4719" i="2"/>
  <c r="U4718" i="2"/>
  <c r="T4718" i="2"/>
  <c r="S4718" i="2"/>
  <c r="U4717" i="2"/>
  <c r="T4717" i="2"/>
  <c r="S4717" i="2"/>
  <c r="U4716" i="2"/>
  <c r="T4716" i="2"/>
  <c r="S4716" i="2"/>
  <c r="U4715" i="2"/>
  <c r="T4715" i="2"/>
  <c r="S4715" i="2"/>
  <c r="U4714" i="2"/>
  <c r="T4714" i="2"/>
  <c r="S4714" i="2"/>
  <c r="U4713" i="2"/>
  <c r="T4713" i="2"/>
  <c r="S4713" i="2"/>
  <c r="U4712" i="2"/>
  <c r="T4712" i="2"/>
  <c r="S4712" i="2"/>
  <c r="U4711" i="2"/>
  <c r="T4711" i="2"/>
  <c r="S4711" i="2"/>
  <c r="U4710" i="2"/>
  <c r="T4710" i="2"/>
  <c r="S4710" i="2"/>
  <c r="U4709" i="2"/>
  <c r="T4709" i="2"/>
  <c r="S4709" i="2"/>
  <c r="U4708" i="2"/>
  <c r="T4708" i="2"/>
  <c r="S4708" i="2"/>
  <c r="U4707" i="2"/>
  <c r="T4707" i="2"/>
  <c r="S4707" i="2"/>
  <c r="U4706" i="2"/>
  <c r="T4706" i="2"/>
  <c r="S4706" i="2"/>
  <c r="U4705" i="2"/>
  <c r="T4705" i="2"/>
  <c r="S4705" i="2"/>
  <c r="U4704" i="2"/>
  <c r="T4704" i="2"/>
  <c r="S4704" i="2"/>
  <c r="U4703" i="2"/>
  <c r="T4703" i="2"/>
  <c r="S4703" i="2"/>
  <c r="U4702" i="2"/>
  <c r="T4702" i="2"/>
  <c r="S4702" i="2"/>
  <c r="U4701" i="2"/>
  <c r="T4701" i="2"/>
  <c r="S4701" i="2"/>
  <c r="U4700" i="2"/>
  <c r="T4700" i="2"/>
  <c r="S4700" i="2"/>
  <c r="U4699" i="2"/>
  <c r="T4699" i="2"/>
  <c r="S4699" i="2"/>
  <c r="U4698" i="2"/>
  <c r="T4698" i="2"/>
  <c r="S4698" i="2"/>
  <c r="U4697" i="2"/>
  <c r="T4697" i="2"/>
  <c r="S4697" i="2"/>
  <c r="U4696" i="2"/>
  <c r="T4696" i="2"/>
  <c r="S4696" i="2"/>
  <c r="U4695" i="2"/>
  <c r="T4695" i="2"/>
  <c r="S4695" i="2"/>
  <c r="U4694" i="2"/>
  <c r="T4694" i="2"/>
  <c r="S4694" i="2"/>
  <c r="U4693" i="2"/>
  <c r="T4693" i="2"/>
  <c r="S4693" i="2"/>
  <c r="U4692" i="2"/>
  <c r="T4692" i="2"/>
  <c r="S4692" i="2"/>
  <c r="U4691" i="2"/>
  <c r="T4691" i="2"/>
  <c r="S4691" i="2"/>
  <c r="U4690" i="2"/>
  <c r="T4690" i="2"/>
  <c r="S4690" i="2"/>
  <c r="U4689" i="2"/>
  <c r="T4689" i="2"/>
  <c r="S4689" i="2"/>
  <c r="U4688" i="2"/>
  <c r="T4688" i="2"/>
  <c r="S4688" i="2"/>
  <c r="U4687" i="2"/>
  <c r="T4687" i="2"/>
  <c r="S4687" i="2"/>
  <c r="U4686" i="2"/>
  <c r="T4686" i="2"/>
  <c r="S4686" i="2"/>
  <c r="U4685" i="2"/>
  <c r="T4685" i="2"/>
  <c r="S4685" i="2"/>
  <c r="U4684" i="2"/>
  <c r="T4684" i="2"/>
  <c r="S4684" i="2"/>
  <c r="U4683" i="2"/>
  <c r="T4683" i="2"/>
  <c r="S4683" i="2"/>
  <c r="U4682" i="2"/>
  <c r="T4682" i="2"/>
  <c r="S4682" i="2"/>
  <c r="U4681" i="2"/>
  <c r="T4681" i="2"/>
  <c r="S4681" i="2"/>
  <c r="U4680" i="2"/>
  <c r="T4680" i="2"/>
  <c r="S4680" i="2"/>
  <c r="U4679" i="2"/>
  <c r="T4679" i="2"/>
  <c r="S4679" i="2"/>
  <c r="U4678" i="2"/>
  <c r="T4678" i="2"/>
  <c r="S4678" i="2"/>
  <c r="U4677" i="2"/>
  <c r="T4677" i="2"/>
  <c r="S4677" i="2"/>
  <c r="U4676" i="2"/>
  <c r="T4676" i="2"/>
  <c r="S4676" i="2"/>
  <c r="U4675" i="2"/>
  <c r="T4675" i="2"/>
  <c r="S4675" i="2"/>
  <c r="U4674" i="2"/>
  <c r="T4674" i="2"/>
  <c r="S4674" i="2"/>
  <c r="U4673" i="2"/>
  <c r="T4673" i="2"/>
  <c r="S4673" i="2"/>
  <c r="U4672" i="2"/>
  <c r="T4672" i="2"/>
  <c r="S4672" i="2"/>
  <c r="U4671" i="2"/>
  <c r="T4671" i="2"/>
  <c r="S4671" i="2"/>
  <c r="U4670" i="2"/>
  <c r="T4670" i="2"/>
  <c r="S4670" i="2"/>
  <c r="U4669" i="2"/>
  <c r="T4669" i="2"/>
  <c r="S4669" i="2"/>
  <c r="U4668" i="2"/>
  <c r="T4668" i="2"/>
  <c r="S4668" i="2"/>
  <c r="U4667" i="2"/>
  <c r="T4667" i="2"/>
  <c r="S4667" i="2"/>
  <c r="U4666" i="2"/>
  <c r="T4666" i="2"/>
  <c r="S4666" i="2"/>
  <c r="U4665" i="2"/>
  <c r="T4665" i="2"/>
  <c r="S4665" i="2"/>
  <c r="U4664" i="2"/>
  <c r="T4664" i="2"/>
  <c r="S4664" i="2"/>
  <c r="U4663" i="2"/>
  <c r="T4663" i="2"/>
  <c r="S4663" i="2"/>
  <c r="U4662" i="2"/>
  <c r="T4662" i="2"/>
  <c r="S4662" i="2"/>
  <c r="U4661" i="2"/>
  <c r="T4661" i="2"/>
  <c r="S4661" i="2"/>
  <c r="U4660" i="2"/>
  <c r="T4660" i="2"/>
  <c r="S4660" i="2"/>
  <c r="U4659" i="2"/>
  <c r="T4659" i="2"/>
  <c r="S4659" i="2"/>
  <c r="U4658" i="2"/>
  <c r="T4658" i="2"/>
  <c r="S4658" i="2"/>
  <c r="U4657" i="2"/>
  <c r="T4657" i="2"/>
  <c r="S4657" i="2"/>
  <c r="U4656" i="2"/>
  <c r="T4656" i="2"/>
  <c r="S4656" i="2"/>
  <c r="U4655" i="2"/>
  <c r="T4655" i="2"/>
  <c r="S4655" i="2"/>
  <c r="U4654" i="2"/>
  <c r="T4654" i="2"/>
  <c r="S4654" i="2"/>
  <c r="U4653" i="2"/>
  <c r="T4653" i="2"/>
  <c r="S4653" i="2"/>
  <c r="U4652" i="2"/>
  <c r="T4652" i="2"/>
  <c r="S4652" i="2"/>
  <c r="U4651" i="2"/>
  <c r="T4651" i="2"/>
  <c r="S4651" i="2"/>
  <c r="U4650" i="2"/>
  <c r="T4650" i="2"/>
  <c r="S4650" i="2"/>
  <c r="U4649" i="2"/>
  <c r="T4649" i="2"/>
  <c r="S4649" i="2"/>
  <c r="U4648" i="2"/>
  <c r="T4648" i="2"/>
  <c r="S4648" i="2"/>
  <c r="U4647" i="2"/>
  <c r="T4647" i="2"/>
  <c r="S4647" i="2"/>
  <c r="U4646" i="2"/>
  <c r="T4646" i="2"/>
  <c r="S4646" i="2"/>
  <c r="U4645" i="2"/>
  <c r="T4645" i="2"/>
  <c r="S4645" i="2"/>
  <c r="U4644" i="2"/>
  <c r="T4644" i="2"/>
  <c r="S4644" i="2"/>
  <c r="U4643" i="2"/>
  <c r="T4643" i="2"/>
  <c r="S4643" i="2"/>
  <c r="U4642" i="2"/>
  <c r="T4642" i="2"/>
  <c r="S4642" i="2"/>
  <c r="U4641" i="2"/>
  <c r="T4641" i="2"/>
  <c r="S4641" i="2"/>
  <c r="U4640" i="2"/>
  <c r="T4640" i="2"/>
  <c r="S4640" i="2"/>
  <c r="U4639" i="2"/>
  <c r="T4639" i="2"/>
  <c r="S4639" i="2"/>
  <c r="U4638" i="2"/>
  <c r="T4638" i="2"/>
  <c r="S4638" i="2"/>
  <c r="U4637" i="2"/>
  <c r="T4637" i="2"/>
  <c r="S4637" i="2"/>
  <c r="U4636" i="2"/>
  <c r="T4636" i="2"/>
  <c r="S4636" i="2"/>
  <c r="U4635" i="2"/>
  <c r="T4635" i="2"/>
  <c r="S4635" i="2"/>
  <c r="U4634" i="2"/>
  <c r="T4634" i="2"/>
  <c r="S4634" i="2"/>
  <c r="U4633" i="2"/>
  <c r="T4633" i="2"/>
  <c r="S4633" i="2"/>
  <c r="U4632" i="2"/>
  <c r="T4632" i="2"/>
  <c r="S4632" i="2"/>
  <c r="U4631" i="2"/>
  <c r="T4631" i="2"/>
  <c r="S4631" i="2"/>
  <c r="U4630" i="2"/>
  <c r="T4630" i="2"/>
  <c r="S4630" i="2"/>
  <c r="U4629" i="2"/>
  <c r="T4629" i="2"/>
  <c r="S4629" i="2"/>
  <c r="U4628" i="2"/>
  <c r="T4628" i="2"/>
  <c r="S4628" i="2"/>
  <c r="U4627" i="2"/>
  <c r="T4627" i="2"/>
  <c r="S4627" i="2"/>
  <c r="U4626" i="2"/>
  <c r="T4626" i="2"/>
  <c r="S4626" i="2"/>
  <c r="U4625" i="2"/>
  <c r="T4625" i="2"/>
  <c r="S4625" i="2"/>
  <c r="U4624" i="2"/>
  <c r="T4624" i="2"/>
  <c r="S4624" i="2"/>
  <c r="U4623" i="2"/>
  <c r="T4623" i="2"/>
  <c r="S4623" i="2"/>
  <c r="U4622" i="2"/>
  <c r="T4622" i="2"/>
  <c r="S4622" i="2"/>
  <c r="U4621" i="2"/>
  <c r="T4621" i="2"/>
  <c r="S4621" i="2"/>
  <c r="U4620" i="2"/>
  <c r="T4620" i="2"/>
  <c r="S4620" i="2"/>
  <c r="U4619" i="2"/>
  <c r="T4619" i="2"/>
  <c r="S4619" i="2"/>
  <c r="U4618" i="2"/>
  <c r="T4618" i="2"/>
  <c r="S4618" i="2"/>
  <c r="U4617" i="2"/>
  <c r="T4617" i="2"/>
  <c r="S4617" i="2"/>
  <c r="U4616" i="2"/>
  <c r="T4616" i="2"/>
  <c r="S4616" i="2"/>
  <c r="U4615" i="2"/>
  <c r="T4615" i="2"/>
  <c r="S4615" i="2"/>
  <c r="U4614" i="2"/>
  <c r="T4614" i="2"/>
  <c r="S4614" i="2"/>
  <c r="U4613" i="2"/>
  <c r="T4613" i="2"/>
  <c r="S4613" i="2"/>
  <c r="U4612" i="2"/>
  <c r="T4612" i="2"/>
  <c r="S4612" i="2"/>
  <c r="U4611" i="2"/>
  <c r="T4611" i="2"/>
  <c r="S4611" i="2"/>
  <c r="U4610" i="2"/>
  <c r="T4610" i="2"/>
  <c r="S4610" i="2"/>
  <c r="U4609" i="2"/>
  <c r="T4609" i="2"/>
  <c r="S4609" i="2"/>
  <c r="U4608" i="2"/>
  <c r="T4608" i="2"/>
  <c r="S4608" i="2"/>
  <c r="U4607" i="2"/>
  <c r="T4607" i="2"/>
  <c r="S4607" i="2"/>
  <c r="U4606" i="2"/>
  <c r="T4606" i="2"/>
  <c r="S4606" i="2"/>
  <c r="U4605" i="2"/>
  <c r="T4605" i="2"/>
  <c r="S4605" i="2"/>
  <c r="U4604" i="2"/>
  <c r="T4604" i="2"/>
  <c r="S4604" i="2"/>
  <c r="U4603" i="2"/>
  <c r="T4603" i="2"/>
  <c r="S4603" i="2"/>
  <c r="U4602" i="2"/>
  <c r="T4602" i="2"/>
  <c r="S4602" i="2"/>
  <c r="U4601" i="2"/>
  <c r="T4601" i="2"/>
  <c r="S4601" i="2"/>
  <c r="U4600" i="2"/>
  <c r="T4600" i="2"/>
  <c r="S4600" i="2"/>
  <c r="U4599" i="2"/>
  <c r="T4599" i="2"/>
  <c r="S4599" i="2"/>
  <c r="U4598" i="2"/>
  <c r="T4598" i="2"/>
  <c r="S4598" i="2"/>
  <c r="U4597" i="2"/>
  <c r="T4597" i="2"/>
  <c r="S4597" i="2"/>
  <c r="U4596" i="2"/>
  <c r="T4596" i="2"/>
  <c r="S4596" i="2"/>
  <c r="U4595" i="2"/>
  <c r="T4595" i="2"/>
  <c r="S4595" i="2"/>
  <c r="U4594" i="2"/>
  <c r="T4594" i="2"/>
  <c r="S4594" i="2"/>
  <c r="U4593" i="2"/>
  <c r="T4593" i="2"/>
  <c r="S4593" i="2"/>
  <c r="U4592" i="2"/>
  <c r="T4592" i="2"/>
  <c r="S4592" i="2"/>
  <c r="U4591" i="2"/>
  <c r="T4591" i="2"/>
  <c r="S4591" i="2"/>
  <c r="U4590" i="2"/>
  <c r="T4590" i="2"/>
  <c r="S4590" i="2"/>
  <c r="U4589" i="2"/>
  <c r="T4589" i="2"/>
  <c r="S4589" i="2"/>
  <c r="U4588" i="2"/>
  <c r="T4588" i="2"/>
  <c r="S4588" i="2"/>
  <c r="U4587" i="2"/>
  <c r="T4587" i="2"/>
  <c r="S4587" i="2"/>
  <c r="U4586" i="2"/>
  <c r="T4586" i="2"/>
  <c r="S4586" i="2"/>
  <c r="U4585" i="2"/>
  <c r="T4585" i="2"/>
  <c r="S4585" i="2"/>
  <c r="U4584" i="2"/>
  <c r="T4584" i="2"/>
  <c r="S4584" i="2"/>
  <c r="U4583" i="2"/>
  <c r="T4583" i="2"/>
  <c r="S4583" i="2"/>
  <c r="U4582" i="2"/>
  <c r="T4582" i="2"/>
  <c r="S4582" i="2"/>
  <c r="U4581" i="2"/>
  <c r="T4581" i="2"/>
  <c r="S4581" i="2"/>
  <c r="U4580" i="2"/>
  <c r="T4580" i="2"/>
  <c r="S4580" i="2"/>
  <c r="U4579" i="2"/>
  <c r="T4579" i="2"/>
  <c r="S4579" i="2"/>
  <c r="U4578" i="2"/>
  <c r="T4578" i="2"/>
  <c r="S4578" i="2"/>
  <c r="U4577" i="2"/>
  <c r="T4577" i="2"/>
  <c r="S4577" i="2"/>
  <c r="U4576" i="2"/>
  <c r="T4576" i="2"/>
  <c r="S4576" i="2"/>
  <c r="U4575" i="2"/>
  <c r="T4575" i="2"/>
  <c r="S4575" i="2"/>
  <c r="U4574" i="2"/>
  <c r="T4574" i="2"/>
  <c r="S4574" i="2"/>
  <c r="U4573" i="2"/>
  <c r="T4573" i="2"/>
  <c r="S4573" i="2"/>
  <c r="U4572" i="2"/>
  <c r="T4572" i="2"/>
  <c r="S4572" i="2"/>
  <c r="U4571" i="2"/>
  <c r="T4571" i="2"/>
  <c r="S4571" i="2"/>
  <c r="U4570" i="2"/>
  <c r="T4570" i="2"/>
  <c r="S4570" i="2"/>
  <c r="U4569" i="2"/>
  <c r="T4569" i="2"/>
  <c r="S4569" i="2"/>
  <c r="U4568" i="2"/>
  <c r="T4568" i="2"/>
  <c r="S4568" i="2"/>
  <c r="U4567" i="2"/>
  <c r="T4567" i="2"/>
  <c r="S4567" i="2"/>
  <c r="U4566" i="2"/>
  <c r="T4566" i="2"/>
  <c r="S4566" i="2"/>
  <c r="U4565" i="2"/>
  <c r="T4565" i="2"/>
  <c r="S4565" i="2"/>
  <c r="U4564" i="2"/>
  <c r="T4564" i="2"/>
  <c r="S4564" i="2"/>
  <c r="U4563" i="2"/>
  <c r="T4563" i="2"/>
  <c r="S4563" i="2"/>
  <c r="U4562" i="2"/>
  <c r="T4562" i="2"/>
  <c r="S4562" i="2"/>
  <c r="U4561" i="2"/>
  <c r="T4561" i="2"/>
  <c r="S4561" i="2"/>
  <c r="U4560" i="2"/>
  <c r="T4560" i="2"/>
  <c r="S4560" i="2"/>
  <c r="U4559" i="2"/>
  <c r="T4559" i="2"/>
  <c r="S4559" i="2"/>
  <c r="U4558" i="2"/>
  <c r="T4558" i="2"/>
  <c r="S4558" i="2"/>
  <c r="U4557" i="2"/>
  <c r="T4557" i="2"/>
  <c r="S4557" i="2"/>
  <c r="U4556" i="2"/>
  <c r="T4556" i="2"/>
  <c r="S4556" i="2"/>
  <c r="U4555" i="2"/>
  <c r="T4555" i="2"/>
  <c r="S4555" i="2"/>
  <c r="U4554" i="2"/>
  <c r="T4554" i="2"/>
  <c r="S4554" i="2"/>
  <c r="U4553" i="2"/>
  <c r="T4553" i="2"/>
  <c r="S4553" i="2"/>
  <c r="U4552" i="2"/>
  <c r="T4552" i="2"/>
  <c r="S4552" i="2"/>
  <c r="U4551" i="2"/>
  <c r="T4551" i="2"/>
  <c r="S4551" i="2"/>
  <c r="U4550" i="2"/>
  <c r="T4550" i="2"/>
  <c r="S4550" i="2"/>
  <c r="U4549" i="2"/>
  <c r="T4549" i="2"/>
  <c r="S4549" i="2"/>
  <c r="U4548" i="2"/>
  <c r="T4548" i="2"/>
  <c r="S4548" i="2"/>
  <c r="U4547" i="2"/>
  <c r="T4547" i="2"/>
  <c r="S4547" i="2"/>
  <c r="U4546" i="2"/>
  <c r="T4546" i="2"/>
  <c r="S4546" i="2"/>
  <c r="U4545" i="2"/>
  <c r="T4545" i="2"/>
  <c r="S4545" i="2"/>
  <c r="U4544" i="2"/>
  <c r="T4544" i="2"/>
  <c r="S4544" i="2"/>
  <c r="U4543" i="2"/>
  <c r="T4543" i="2"/>
  <c r="S4543" i="2"/>
  <c r="U4542" i="2"/>
  <c r="T4542" i="2"/>
  <c r="S4542" i="2"/>
  <c r="U4541" i="2"/>
  <c r="T4541" i="2"/>
  <c r="S4541" i="2"/>
  <c r="U4540" i="2"/>
  <c r="T4540" i="2"/>
  <c r="S4540" i="2"/>
  <c r="U4539" i="2"/>
  <c r="T4539" i="2"/>
  <c r="S4539" i="2"/>
  <c r="U4538" i="2"/>
  <c r="T4538" i="2"/>
  <c r="S4538" i="2"/>
  <c r="U4537" i="2"/>
  <c r="T4537" i="2"/>
  <c r="S4537" i="2"/>
  <c r="U4536" i="2"/>
  <c r="T4536" i="2"/>
  <c r="S4536" i="2"/>
  <c r="U4535" i="2"/>
  <c r="T4535" i="2"/>
  <c r="S4535" i="2"/>
  <c r="U4534" i="2"/>
  <c r="T4534" i="2"/>
  <c r="S4534" i="2"/>
  <c r="U4533" i="2"/>
  <c r="T4533" i="2"/>
  <c r="S4533" i="2"/>
  <c r="U4532" i="2"/>
  <c r="T4532" i="2"/>
  <c r="S4532" i="2"/>
  <c r="U4531" i="2"/>
  <c r="T4531" i="2"/>
  <c r="S4531" i="2"/>
  <c r="U4530" i="2"/>
  <c r="T4530" i="2"/>
  <c r="S4530" i="2"/>
  <c r="U4529" i="2"/>
  <c r="T4529" i="2"/>
  <c r="S4529" i="2"/>
  <c r="U4528" i="2"/>
  <c r="T4528" i="2"/>
  <c r="S4528" i="2"/>
  <c r="U4527" i="2"/>
  <c r="T4527" i="2"/>
  <c r="S4527" i="2"/>
  <c r="U4526" i="2"/>
  <c r="T4526" i="2"/>
  <c r="S4526" i="2"/>
  <c r="U4525" i="2"/>
  <c r="T4525" i="2"/>
  <c r="S4525" i="2"/>
  <c r="U4524" i="2"/>
  <c r="T4524" i="2"/>
  <c r="S4524" i="2"/>
  <c r="U4523" i="2"/>
  <c r="T4523" i="2"/>
  <c r="S4523" i="2"/>
  <c r="U4522" i="2"/>
  <c r="T4522" i="2"/>
  <c r="S4522" i="2"/>
  <c r="U4521" i="2"/>
  <c r="T4521" i="2"/>
  <c r="S4521" i="2"/>
  <c r="U4520" i="2"/>
  <c r="T4520" i="2"/>
  <c r="S4520" i="2"/>
  <c r="U4519" i="2"/>
  <c r="T4519" i="2"/>
  <c r="S4519" i="2"/>
  <c r="U4518" i="2"/>
  <c r="T4518" i="2"/>
  <c r="S4518" i="2"/>
  <c r="U4517" i="2"/>
  <c r="T4517" i="2"/>
  <c r="S4517" i="2"/>
  <c r="U4516" i="2"/>
  <c r="T4516" i="2"/>
  <c r="S4516" i="2"/>
  <c r="U4515" i="2"/>
  <c r="T4515" i="2"/>
  <c r="S4515" i="2"/>
  <c r="U4514" i="2"/>
  <c r="T4514" i="2"/>
  <c r="S4514" i="2"/>
  <c r="U4513" i="2"/>
  <c r="T4513" i="2"/>
  <c r="S4513" i="2"/>
  <c r="U4512" i="2"/>
  <c r="T4512" i="2"/>
  <c r="S4512" i="2"/>
  <c r="U4511" i="2"/>
  <c r="T4511" i="2"/>
  <c r="S4511" i="2"/>
  <c r="U4510" i="2"/>
  <c r="T4510" i="2"/>
  <c r="S4510" i="2"/>
  <c r="U4509" i="2"/>
  <c r="T4509" i="2"/>
  <c r="S4509" i="2"/>
  <c r="U4508" i="2"/>
  <c r="T4508" i="2"/>
  <c r="S4508" i="2"/>
  <c r="U4507" i="2"/>
  <c r="T4507" i="2"/>
  <c r="S4507" i="2"/>
  <c r="U4506" i="2"/>
  <c r="T4506" i="2"/>
  <c r="S4506" i="2"/>
  <c r="U4505" i="2"/>
  <c r="T4505" i="2"/>
  <c r="S4505" i="2"/>
  <c r="U4504" i="2"/>
  <c r="T4504" i="2"/>
  <c r="S4504" i="2"/>
  <c r="U4503" i="2"/>
  <c r="T4503" i="2"/>
  <c r="S4503" i="2"/>
  <c r="U4502" i="2"/>
  <c r="T4502" i="2"/>
  <c r="S4502" i="2"/>
  <c r="U4501" i="2"/>
  <c r="T4501" i="2"/>
  <c r="S4501" i="2"/>
  <c r="U4500" i="2"/>
  <c r="T4500" i="2"/>
  <c r="S4500" i="2"/>
  <c r="U4499" i="2"/>
  <c r="T4499" i="2"/>
  <c r="S4499" i="2"/>
  <c r="U4498" i="2"/>
  <c r="T4498" i="2"/>
  <c r="S4498" i="2"/>
  <c r="U4497" i="2"/>
  <c r="T4497" i="2"/>
  <c r="S4497" i="2"/>
  <c r="U4496" i="2"/>
  <c r="T4496" i="2"/>
  <c r="S4496" i="2"/>
  <c r="U4495" i="2"/>
  <c r="T4495" i="2"/>
  <c r="S4495" i="2"/>
  <c r="U4494" i="2"/>
  <c r="T4494" i="2"/>
  <c r="S4494" i="2"/>
  <c r="U4493" i="2"/>
  <c r="T4493" i="2"/>
  <c r="S4493" i="2"/>
  <c r="U4492" i="2"/>
  <c r="T4492" i="2"/>
  <c r="S4492" i="2"/>
  <c r="U4491" i="2"/>
  <c r="T4491" i="2"/>
  <c r="S4491" i="2"/>
  <c r="U4490" i="2"/>
  <c r="T4490" i="2"/>
  <c r="S4490" i="2"/>
  <c r="U4489" i="2"/>
  <c r="T4489" i="2"/>
  <c r="S4489" i="2"/>
  <c r="U4488" i="2"/>
  <c r="T4488" i="2"/>
  <c r="S4488" i="2"/>
  <c r="U4487" i="2"/>
  <c r="T4487" i="2"/>
  <c r="S4487" i="2"/>
  <c r="U4486" i="2"/>
  <c r="T4486" i="2"/>
  <c r="S4486" i="2"/>
  <c r="U4485" i="2"/>
  <c r="T4485" i="2"/>
  <c r="S4485" i="2"/>
  <c r="U4484" i="2"/>
  <c r="T4484" i="2"/>
  <c r="S4484" i="2"/>
  <c r="U4483" i="2"/>
  <c r="T4483" i="2"/>
  <c r="S4483" i="2"/>
  <c r="U4482" i="2"/>
  <c r="T4482" i="2"/>
  <c r="S4482" i="2"/>
  <c r="U4481" i="2"/>
  <c r="T4481" i="2"/>
  <c r="S4481" i="2"/>
  <c r="U4480" i="2"/>
  <c r="T4480" i="2"/>
  <c r="S4480" i="2"/>
  <c r="U4479" i="2"/>
  <c r="T4479" i="2"/>
  <c r="S4479" i="2"/>
  <c r="U4478" i="2"/>
  <c r="T4478" i="2"/>
  <c r="S4478" i="2"/>
  <c r="U4477" i="2"/>
  <c r="T4477" i="2"/>
  <c r="S4477" i="2"/>
  <c r="U4476" i="2"/>
  <c r="T4476" i="2"/>
  <c r="S4476" i="2"/>
  <c r="U4475" i="2"/>
  <c r="T4475" i="2"/>
  <c r="S4475" i="2"/>
  <c r="U4474" i="2"/>
  <c r="T4474" i="2"/>
  <c r="S4474" i="2"/>
  <c r="U4473" i="2"/>
  <c r="T4473" i="2"/>
  <c r="S4473" i="2"/>
  <c r="U4472" i="2"/>
  <c r="T4472" i="2"/>
  <c r="S4472" i="2"/>
  <c r="U4471" i="2"/>
  <c r="T4471" i="2"/>
  <c r="S4471" i="2"/>
  <c r="U4470" i="2"/>
  <c r="T4470" i="2"/>
  <c r="S4470" i="2"/>
  <c r="U4469" i="2"/>
  <c r="T4469" i="2"/>
  <c r="S4469" i="2"/>
  <c r="U4468" i="2"/>
  <c r="T4468" i="2"/>
  <c r="S4468" i="2"/>
  <c r="U4467" i="2"/>
  <c r="T4467" i="2"/>
  <c r="S4467" i="2"/>
  <c r="U4466" i="2"/>
  <c r="T4466" i="2"/>
  <c r="S4466" i="2"/>
  <c r="U4465" i="2"/>
  <c r="T4465" i="2"/>
  <c r="S4465" i="2"/>
  <c r="U4464" i="2"/>
  <c r="T4464" i="2"/>
  <c r="S4464" i="2"/>
  <c r="U4463" i="2"/>
  <c r="T4463" i="2"/>
  <c r="S4463" i="2"/>
  <c r="U4462" i="2"/>
  <c r="T4462" i="2"/>
  <c r="S4462" i="2"/>
  <c r="U4461" i="2"/>
  <c r="T4461" i="2"/>
  <c r="S4461" i="2"/>
  <c r="U4460" i="2"/>
  <c r="T4460" i="2"/>
  <c r="S4460" i="2"/>
  <c r="U4459" i="2"/>
  <c r="T4459" i="2"/>
  <c r="S4459" i="2"/>
  <c r="U4458" i="2"/>
  <c r="T4458" i="2"/>
  <c r="S4458" i="2"/>
  <c r="U4457" i="2"/>
  <c r="T4457" i="2"/>
  <c r="S4457" i="2"/>
  <c r="U4456" i="2"/>
  <c r="T4456" i="2"/>
  <c r="S4456" i="2"/>
  <c r="U4455" i="2"/>
  <c r="T4455" i="2"/>
  <c r="S4455" i="2"/>
  <c r="U4454" i="2"/>
  <c r="T4454" i="2"/>
  <c r="S4454" i="2"/>
  <c r="U4453" i="2"/>
  <c r="T4453" i="2"/>
  <c r="S4453" i="2"/>
  <c r="U4452" i="2"/>
  <c r="T4452" i="2"/>
  <c r="S4452" i="2"/>
  <c r="U4451" i="2"/>
  <c r="T4451" i="2"/>
  <c r="S4451" i="2"/>
  <c r="U4450" i="2"/>
  <c r="T4450" i="2"/>
  <c r="S4450" i="2"/>
  <c r="U4449" i="2"/>
  <c r="T4449" i="2"/>
  <c r="S4449" i="2"/>
  <c r="U4448" i="2"/>
  <c r="T4448" i="2"/>
  <c r="S4448" i="2"/>
  <c r="U4447" i="2"/>
  <c r="T4447" i="2"/>
  <c r="S4447" i="2"/>
  <c r="U4446" i="2"/>
  <c r="T4446" i="2"/>
  <c r="S4446" i="2"/>
  <c r="U4445" i="2"/>
  <c r="T4445" i="2"/>
  <c r="S4445" i="2"/>
  <c r="U4444" i="2"/>
  <c r="T4444" i="2"/>
  <c r="S4444" i="2"/>
  <c r="U4443" i="2"/>
  <c r="T4443" i="2"/>
  <c r="S4443" i="2"/>
  <c r="U4442" i="2"/>
  <c r="T4442" i="2"/>
  <c r="S4442" i="2"/>
  <c r="U4441" i="2"/>
  <c r="T4441" i="2"/>
  <c r="S4441" i="2"/>
  <c r="U4440" i="2"/>
  <c r="T4440" i="2"/>
  <c r="S4440" i="2"/>
  <c r="U4439" i="2"/>
  <c r="T4439" i="2"/>
  <c r="S4439" i="2"/>
  <c r="U4438" i="2"/>
  <c r="T4438" i="2"/>
  <c r="S4438" i="2"/>
  <c r="U4437" i="2"/>
  <c r="T4437" i="2"/>
  <c r="S4437" i="2"/>
  <c r="U4436" i="2"/>
  <c r="T4436" i="2"/>
  <c r="S4436" i="2"/>
  <c r="U4435" i="2"/>
  <c r="T4435" i="2"/>
  <c r="S4435" i="2"/>
  <c r="U4434" i="2"/>
  <c r="T4434" i="2"/>
  <c r="S4434" i="2"/>
  <c r="U4433" i="2"/>
  <c r="T4433" i="2"/>
  <c r="S4433" i="2"/>
  <c r="U4432" i="2"/>
  <c r="T4432" i="2"/>
  <c r="S4432" i="2"/>
  <c r="U4431" i="2"/>
  <c r="T4431" i="2"/>
  <c r="S4431" i="2"/>
  <c r="U4430" i="2"/>
  <c r="T4430" i="2"/>
  <c r="S4430" i="2"/>
  <c r="U4429" i="2"/>
  <c r="T4429" i="2"/>
  <c r="S4429" i="2"/>
  <c r="U4428" i="2"/>
  <c r="T4428" i="2"/>
  <c r="S4428" i="2"/>
  <c r="U4427" i="2"/>
  <c r="T4427" i="2"/>
  <c r="S4427" i="2"/>
  <c r="U4426" i="2"/>
  <c r="T4426" i="2"/>
  <c r="S4426" i="2"/>
  <c r="U4425" i="2"/>
  <c r="T4425" i="2"/>
  <c r="S4425" i="2"/>
  <c r="U4424" i="2"/>
  <c r="T4424" i="2"/>
  <c r="S4424" i="2"/>
  <c r="U4423" i="2"/>
  <c r="T4423" i="2"/>
  <c r="S4423" i="2"/>
  <c r="U4422" i="2"/>
  <c r="T4422" i="2"/>
  <c r="S4422" i="2"/>
  <c r="U4421" i="2"/>
  <c r="T4421" i="2"/>
  <c r="S4421" i="2"/>
  <c r="U4420" i="2"/>
  <c r="T4420" i="2"/>
  <c r="S4420" i="2"/>
  <c r="U4419" i="2"/>
  <c r="T4419" i="2"/>
  <c r="S4419" i="2"/>
  <c r="U4418" i="2"/>
  <c r="T4418" i="2"/>
  <c r="S4418" i="2"/>
  <c r="U4417" i="2"/>
  <c r="T4417" i="2"/>
  <c r="S4417" i="2"/>
  <c r="U4416" i="2"/>
  <c r="T4416" i="2"/>
  <c r="S4416" i="2"/>
  <c r="U4415" i="2"/>
  <c r="T4415" i="2"/>
  <c r="S4415" i="2"/>
  <c r="U4414" i="2"/>
  <c r="T4414" i="2"/>
  <c r="S4414" i="2"/>
  <c r="U4413" i="2"/>
  <c r="T4413" i="2"/>
  <c r="S4413" i="2"/>
  <c r="U4412" i="2"/>
  <c r="T4412" i="2"/>
  <c r="S4412" i="2"/>
  <c r="U4411" i="2"/>
  <c r="T4411" i="2"/>
  <c r="S4411" i="2"/>
  <c r="U4410" i="2"/>
  <c r="T4410" i="2"/>
  <c r="S4410" i="2"/>
  <c r="U4409" i="2"/>
  <c r="T4409" i="2"/>
  <c r="S4409" i="2"/>
  <c r="U4408" i="2"/>
  <c r="T4408" i="2"/>
  <c r="S4408" i="2"/>
  <c r="U4407" i="2"/>
  <c r="T4407" i="2"/>
  <c r="S4407" i="2"/>
  <c r="U4406" i="2"/>
  <c r="T4406" i="2"/>
  <c r="S4406" i="2"/>
  <c r="U4405" i="2"/>
  <c r="T4405" i="2"/>
  <c r="S4405" i="2"/>
  <c r="U4404" i="2"/>
  <c r="T4404" i="2"/>
  <c r="S4404" i="2"/>
  <c r="U4403" i="2"/>
  <c r="T4403" i="2"/>
  <c r="S4403" i="2"/>
  <c r="U4402" i="2"/>
  <c r="T4402" i="2"/>
  <c r="S4402" i="2"/>
  <c r="U4401" i="2"/>
  <c r="T4401" i="2"/>
  <c r="S4401" i="2"/>
  <c r="U4400" i="2"/>
  <c r="T4400" i="2"/>
  <c r="S4400" i="2"/>
  <c r="U4399" i="2"/>
  <c r="T4399" i="2"/>
  <c r="S4399" i="2"/>
  <c r="U4398" i="2"/>
  <c r="T4398" i="2"/>
  <c r="S4398" i="2"/>
  <c r="U4397" i="2"/>
  <c r="T4397" i="2"/>
  <c r="S4397" i="2"/>
  <c r="U4396" i="2"/>
  <c r="T4396" i="2"/>
  <c r="S4396" i="2"/>
  <c r="U4395" i="2"/>
  <c r="T4395" i="2"/>
  <c r="S4395" i="2"/>
  <c r="U4394" i="2"/>
  <c r="T4394" i="2"/>
  <c r="S4394" i="2"/>
  <c r="U4393" i="2"/>
  <c r="T4393" i="2"/>
  <c r="S4393" i="2"/>
  <c r="U4392" i="2"/>
  <c r="T4392" i="2"/>
  <c r="S4392" i="2"/>
  <c r="U4391" i="2"/>
  <c r="T4391" i="2"/>
  <c r="S4391" i="2"/>
  <c r="U4390" i="2"/>
  <c r="T4390" i="2"/>
  <c r="S4390" i="2"/>
  <c r="U4389" i="2"/>
  <c r="T4389" i="2"/>
  <c r="S4389" i="2"/>
  <c r="U4388" i="2"/>
  <c r="T4388" i="2"/>
  <c r="S4388" i="2"/>
  <c r="U4387" i="2"/>
  <c r="T4387" i="2"/>
  <c r="S4387" i="2"/>
  <c r="U4386" i="2"/>
  <c r="T4386" i="2"/>
  <c r="S4386" i="2"/>
  <c r="U4385" i="2"/>
  <c r="T4385" i="2"/>
  <c r="S4385" i="2"/>
  <c r="U4384" i="2"/>
  <c r="T4384" i="2"/>
  <c r="S4384" i="2"/>
  <c r="U4383" i="2"/>
  <c r="T4383" i="2"/>
  <c r="S4383" i="2"/>
  <c r="U4382" i="2"/>
  <c r="T4382" i="2"/>
  <c r="S4382" i="2"/>
  <c r="U4381" i="2"/>
  <c r="T4381" i="2"/>
  <c r="S4381" i="2"/>
  <c r="U4380" i="2"/>
  <c r="T4380" i="2"/>
  <c r="S4380" i="2"/>
  <c r="U4379" i="2"/>
  <c r="T4379" i="2"/>
  <c r="S4379" i="2"/>
  <c r="U4378" i="2"/>
  <c r="T4378" i="2"/>
  <c r="S4378" i="2"/>
  <c r="U4377" i="2"/>
  <c r="T4377" i="2"/>
  <c r="S4377" i="2"/>
  <c r="U4376" i="2"/>
  <c r="T4376" i="2"/>
  <c r="S4376" i="2"/>
  <c r="U4375" i="2"/>
  <c r="T4375" i="2"/>
  <c r="S4375" i="2"/>
  <c r="U4374" i="2"/>
  <c r="T4374" i="2"/>
  <c r="S4374" i="2"/>
  <c r="U4373" i="2"/>
  <c r="T4373" i="2"/>
  <c r="S4373" i="2"/>
  <c r="U4372" i="2"/>
  <c r="T4372" i="2"/>
  <c r="S4372" i="2"/>
  <c r="U4371" i="2"/>
  <c r="T4371" i="2"/>
  <c r="S4371" i="2"/>
  <c r="U4370" i="2"/>
  <c r="T4370" i="2"/>
  <c r="S4370" i="2"/>
  <c r="U4369" i="2"/>
  <c r="T4369" i="2"/>
  <c r="S4369" i="2"/>
  <c r="U4368" i="2"/>
  <c r="T4368" i="2"/>
  <c r="S4368" i="2"/>
  <c r="U4367" i="2"/>
  <c r="T4367" i="2"/>
  <c r="S4367" i="2"/>
  <c r="U4366" i="2"/>
  <c r="T4366" i="2"/>
  <c r="S4366" i="2"/>
  <c r="U4365" i="2"/>
  <c r="T4365" i="2"/>
  <c r="S4365" i="2"/>
  <c r="U4364" i="2"/>
  <c r="T4364" i="2"/>
  <c r="S4364" i="2"/>
  <c r="U4363" i="2"/>
  <c r="T4363" i="2"/>
  <c r="S4363" i="2"/>
  <c r="U4362" i="2"/>
  <c r="T4362" i="2"/>
  <c r="S4362" i="2"/>
  <c r="U4361" i="2"/>
  <c r="T4361" i="2"/>
  <c r="S4361" i="2"/>
  <c r="U4360" i="2"/>
  <c r="T4360" i="2"/>
  <c r="S4360" i="2"/>
  <c r="U4359" i="2"/>
  <c r="T4359" i="2"/>
  <c r="S4359" i="2"/>
  <c r="U4358" i="2"/>
  <c r="T4358" i="2"/>
  <c r="S4358" i="2"/>
  <c r="U4357" i="2"/>
  <c r="T4357" i="2"/>
  <c r="S4357" i="2"/>
  <c r="U4356" i="2"/>
  <c r="T4356" i="2"/>
  <c r="S4356" i="2"/>
  <c r="U4355" i="2"/>
  <c r="T4355" i="2"/>
  <c r="S4355" i="2"/>
  <c r="U4354" i="2"/>
  <c r="T4354" i="2"/>
  <c r="S4354" i="2"/>
  <c r="U4353" i="2"/>
  <c r="T4353" i="2"/>
  <c r="S4353" i="2"/>
  <c r="U4352" i="2"/>
  <c r="T4352" i="2"/>
  <c r="S4352" i="2"/>
  <c r="U4351" i="2"/>
  <c r="T4351" i="2"/>
  <c r="S4351" i="2"/>
  <c r="U4350" i="2"/>
  <c r="T4350" i="2"/>
  <c r="S4350" i="2"/>
  <c r="U4349" i="2"/>
  <c r="T4349" i="2"/>
  <c r="S4349" i="2"/>
  <c r="U4348" i="2"/>
  <c r="T4348" i="2"/>
  <c r="S4348" i="2"/>
  <c r="U4347" i="2"/>
  <c r="T4347" i="2"/>
  <c r="S4347" i="2"/>
  <c r="U4346" i="2"/>
  <c r="T4346" i="2"/>
  <c r="S4346" i="2"/>
  <c r="U4345" i="2"/>
  <c r="T4345" i="2"/>
  <c r="S4345" i="2"/>
  <c r="U4344" i="2"/>
  <c r="T4344" i="2"/>
  <c r="S4344" i="2"/>
  <c r="U4343" i="2"/>
  <c r="T4343" i="2"/>
  <c r="S4343" i="2"/>
  <c r="U4342" i="2"/>
  <c r="T4342" i="2"/>
  <c r="S4342" i="2"/>
  <c r="U4341" i="2"/>
  <c r="T4341" i="2"/>
  <c r="S4341" i="2"/>
  <c r="U4340" i="2"/>
  <c r="T4340" i="2"/>
  <c r="S4340" i="2"/>
  <c r="U4339" i="2"/>
  <c r="T4339" i="2"/>
  <c r="S4339" i="2"/>
  <c r="U4338" i="2"/>
  <c r="T4338" i="2"/>
  <c r="S4338" i="2"/>
  <c r="U4337" i="2"/>
  <c r="T4337" i="2"/>
  <c r="S4337" i="2"/>
  <c r="U4336" i="2"/>
  <c r="T4336" i="2"/>
  <c r="S4336" i="2"/>
  <c r="U4335" i="2"/>
  <c r="T4335" i="2"/>
  <c r="S4335" i="2"/>
  <c r="U4334" i="2"/>
  <c r="T4334" i="2"/>
  <c r="S4334" i="2"/>
  <c r="U4333" i="2"/>
  <c r="T4333" i="2"/>
  <c r="S4333" i="2"/>
  <c r="U4332" i="2"/>
  <c r="T4332" i="2"/>
  <c r="S4332" i="2"/>
  <c r="U4331" i="2"/>
  <c r="T4331" i="2"/>
  <c r="S4331" i="2"/>
  <c r="U4330" i="2"/>
  <c r="T4330" i="2"/>
  <c r="S4330" i="2"/>
  <c r="U4329" i="2"/>
  <c r="T4329" i="2"/>
  <c r="S4329" i="2"/>
  <c r="U4328" i="2"/>
  <c r="T4328" i="2"/>
  <c r="S4328" i="2"/>
  <c r="U4327" i="2"/>
  <c r="T4327" i="2"/>
  <c r="S4327" i="2"/>
  <c r="U4326" i="2"/>
  <c r="T4326" i="2"/>
  <c r="S4326" i="2"/>
  <c r="U4325" i="2"/>
  <c r="T4325" i="2"/>
  <c r="S4325" i="2"/>
  <c r="U4324" i="2"/>
  <c r="T4324" i="2"/>
  <c r="S4324" i="2"/>
  <c r="U4323" i="2"/>
  <c r="T4323" i="2"/>
  <c r="S4323" i="2"/>
  <c r="U4322" i="2"/>
  <c r="T4322" i="2"/>
  <c r="S4322" i="2"/>
  <c r="U4321" i="2"/>
  <c r="T4321" i="2"/>
  <c r="S4321" i="2"/>
  <c r="U4320" i="2"/>
  <c r="T4320" i="2"/>
  <c r="S4320" i="2"/>
  <c r="U4319" i="2"/>
  <c r="T4319" i="2"/>
  <c r="S4319" i="2"/>
  <c r="U4318" i="2"/>
  <c r="T4318" i="2"/>
  <c r="S4318" i="2"/>
  <c r="U4317" i="2"/>
  <c r="T4317" i="2"/>
  <c r="S4317" i="2"/>
  <c r="U4316" i="2"/>
  <c r="T4316" i="2"/>
  <c r="S4316" i="2"/>
  <c r="U4315" i="2"/>
  <c r="T4315" i="2"/>
  <c r="S4315" i="2"/>
  <c r="U4314" i="2"/>
  <c r="T4314" i="2"/>
  <c r="S4314" i="2"/>
  <c r="U4313" i="2"/>
  <c r="T4313" i="2"/>
  <c r="S4313" i="2"/>
  <c r="U4312" i="2"/>
  <c r="T4312" i="2"/>
  <c r="S4312" i="2"/>
  <c r="U4311" i="2"/>
  <c r="T4311" i="2"/>
  <c r="S4311" i="2"/>
  <c r="U4310" i="2"/>
  <c r="T4310" i="2"/>
  <c r="S4310" i="2"/>
  <c r="U4309" i="2"/>
  <c r="T4309" i="2"/>
  <c r="S4309" i="2"/>
  <c r="U4308" i="2"/>
  <c r="T4308" i="2"/>
  <c r="S4308" i="2"/>
  <c r="U4307" i="2"/>
  <c r="T4307" i="2"/>
  <c r="S4307" i="2"/>
  <c r="U4306" i="2"/>
  <c r="T4306" i="2"/>
  <c r="S4306" i="2"/>
  <c r="U4305" i="2"/>
  <c r="T4305" i="2"/>
  <c r="S4305" i="2"/>
  <c r="U4304" i="2"/>
  <c r="T4304" i="2"/>
  <c r="S4304" i="2"/>
  <c r="U4303" i="2"/>
  <c r="T4303" i="2"/>
  <c r="S4303" i="2"/>
  <c r="U4302" i="2"/>
  <c r="T4302" i="2"/>
  <c r="S4302" i="2"/>
  <c r="U4301" i="2"/>
  <c r="T4301" i="2"/>
  <c r="S4301" i="2"/>
  <c r="U4300" i="2"/>
  <c r="T4300" i="2"/>
  <c r="S4300" i="2"/>
  <c r="U4299" i="2"/>
  <c r="T4299" i="2"/>
  <c r="S4299" i="2"/>
  <c r="U4298" i="2"/>
  <c r="T4298" i="2"/>
  <c r="S4298" i="2"/>
  <c r="U4297" i="2"/>
  <c r="T4297" i="2"/>
  <c r="S4297" i="2"/>
  <c r="U4296" i="2"/>
  <c r="T4296" i="2"/>
  <c r="S4296" i="2"/>
  <c r="U4295" i="2"/>
  <c r="T4295" i="2"/>
  <c r="S4295" i="2"/>
  <c r="U4294" i="2"/>
  <c r="T4294" i="2"/>
  <c r="S4294" i="2"/>
  <c r="U4293" i="2"/>
  <c r="T4293" i="2"/>
  <c r="S4293" i="2"/>
  <c r="U4292" i="2"/>
  <c r="T4292" i="2"/>
  <c r="S4292" i="2"/>
  <c r="U4291" i="2"/>
  <c r="T4291" i="2"/>
  <c r="S4291" i="2"/>
  <c r="U4290" i="2"/>
  <c r="T4290" i="2"/>
  <c r="S4290" i="2"/>
  <c r="U4289" i="2"/>
  <c r="T4289" i="2"/>
  <c r="S4289" i="2"/>
  <c r="U4288" i="2"/>
  <c r="T4288" i="2"/>
  <c r="S4288" i="2"/>
  <c r="U4287" i="2"/>
  <c r="T4287" i="2"/>
  <c r="S4287" i="2"/>
  <c r="U4286" i="2"/>
  <c r="T4286" i="2"/>
  <c r="S4286" i="2"/>
  <c r="U4285" i="2"/>
  <c r="T4285" i="2"/>
  <c r="S4285" i="2"/>
  <c r="U4284" i="2"/>
  <c r="T4284" i="2"/>
  <c r="S4284" i="2"/>
  <c r="U4283" i="2"/>
  <c r="T4283" i="2"/>
  <c r="S4283" i="2"/>
  <c r="U4282" i="2"/>
  <c r="T4282" i="2"/>
  <c r="S4282" i="2"/>
  <c r="U4281" i="2"/>
  <c r="T4281" i="2"/>
  <c r="S4281" i="2"/>
  <c r="U4280" i="2"/>
  <c r="T4280" i="2"/>
  <c r="S4280" i="2"/>
  <c r="U4279" i="2"/>
  <c r="T4279" i="2"/>
  <c r="S4279" i="2"/>
  <c r="U4278" i="2"/>
  <c r="T4278" i="2"/>
  <c r="S4278" i="2"/>
  <c r="U4277" i="2"/>
  <c r="T4277" i="2"/>
  <c r="S4277" i="2"/>
  <c r="U4276" i="2"/>
  <c r="T4276" i="2"/>
  <c r="S4276" i="2"/>
  <c r="U4275" i="2"/>
  <c r="T4275" i="2"/>
  <c r="S4275" i="2"/>
  <c r="U4274" i="2"/>
  <c r="T4274" i="2"/>
  <c r="S4274" i="2"/>
  <c r="U4273" i="2"/>
  <c r="T4273" i="2"/>
  <c r="S4273" i="2"/>
  <c r="U4272" i="2"/>
  <c r="T4272" i="2"/>
  <c r="S4272" i="2"/>
  <c r="U4271" i="2"/>
  <c r="T4271" i="2"/>
  <c r="S4271" i="2"/>
  <c r="U4270" i="2"/>
  <c r="T4270" i="2"/>
  <c r="S4270" i="2"/>
  <c r="U4269" i="2"/>
  <c r="T4269" i="2"/>
  <c r="S4269" i="2"/>
  <c r="U4268" i="2"/>
  <c r="T4268" i="2"/>
  <c r="S4268" i="2"/>
  <c r="U4267" i="2"/>
  <c r="T4267" i="2"/>
  <c r="S4267" i="2"/>
  <c r="U4266" i="2"/>
  <c r="T4266" i="2"/>
  <c r="S4266" i="2"/>
  <c r="U4265" i="2"/>
  <c r="T4265" i="2"/>
  <c r="S4265" i="2"/>
  <c r="U4264" i="2"/>
  <c r="T4264" i="2"/>
  <c r="S4264" i="2"/>
  <c r="U4263" i="2"/>
  <c r="T4263" i="2"/>
  <c r="S4263" i="2"/>
  <c r="U4262" i="2"/>
  <c r="T4262" i="2"/>
  <c r="S4262" i="2"/>
  <c r="U4261" i="2"/>
  <c r="T4261" i="2"/>
  <c r="S4261" i="2"/>
  <c r="U4260" i="2"/>
  <c r="T4260" i="2"/>
  <c r="S4260" i="2"/>
  <c r="U4259" i="2"/>
  <c r="T4259" i="2"/>
  <c r="S4259" i="2"/>
  <c r="U4258" i="2"/>
  <c r="T4258" i="2"/>
  <c r="S4258" i="2"/>
  <c r="U4257" i="2"/>
  <c r="T4257" i="2"/>
  <c r="S4257" i="2"/>
  <c r="U4256" i="2"/>
  <c r="T4256" i="2"/>
  <c r="S4256" i="2"/>
  <c r="U4255" i="2"/>
  <c r="T4255" i="2"/>
  <c r="S4255" i="2"/>
  <c r="U4254" i="2"/>
  <c r="T4254" i="2"/>
  <c r="S4254" i="2"/>
  <c r="U4253" i="2"/>
  <c r="T4253" i="2"/>
  <c r="S4253" i="2"/>
  <c r="U4252" i="2"/>
  <c r="T4252" i="2"/>
  <c r="S4252" i="2"/>
  <c r="U4251" i="2"/>
  <c r="T4251" i="2"/>
  <c r="S4251" i="2"/>
  <c r="U4250" i="2"/>
  <c r="T4250" i="2"/>
  <c r="S4250" i="2"/>
  <c r="U4249" i="2"/>
  <c r="T4249" i="2"/>
  <c r="S4249" i="2"/>
  <c r="U4248" i="2"/>
  <c r="T4248" i="2"/>
  <c r="S4248" i="2"/>
  <c r="U4247" i="2"/>
  <c r="T4247" i="2"/>
  <c r="S4247" i="2"/>
  <c r="U4246" i="2"/>
  <c r="T4246" i="2"/>
  <c r="S4246" i="2"/>
  <c r="U4245" i="2"/>
  <c r="T4245" i="2"/>
  <c r="S4245" i="2"/>
  <c r="U4244" i="2"/>
  <c r="T4244" i="2"/>
  <c r="S4244" i="2"/>
  <c r="U4243" i="2"/>
  <c r="T4243" i="2"/>
  <c r="S4243" i="2"/>
  <c r="U4242" i="2"/>
  <c r="T4242" i="2"/>
  <c r="S4242" i="2"/>
  <c r="U4241" i="2"/>
  <c r="T4241" i="2"/>
  <c r="S4241" i="2"/>
  <c r="U4240" i="2"/>
  <c r="T4240" i="2"/>
  <c r="S4240" i="2"/>
  <c r="U4239" i="2"/>
  <c r="T4239" i="2"/>
  <c r="S4239" i="2"/>
  <c r="U4238" i="2"/>
  <c r="T4238" i="2"/>
  <c r="S4238" i="2"/>
  <c r="U4237" i="2"/>
  <c r="T4237" i="2"/>
  <c r="S4237" i="2"/>
  <c r="U4236" i="2"/>
  <c r="T4236" i="2"/>
  <c r="S4236" i="2"/>
  <c r="U4235" i="2"/>
  <c r="T4235" i="2"/>
  <c r="S4235" i="2"/>
  <c r="U4234" i="2"/>
  <c r="T4234" i="2"/>
  <c r="S4234" i="2"/>
  <c r="U4233" i="2"/>
  <c r="T4233" i="2"/>
  <c r="S4233" i="2"/>
  <c r="U4232" i="2"/>
  <c r="T4232" i="2"/>
  <c r="S4232" i="2"/>
  <c r="U4231" i="2"/>
  <c r="T4231" i="2"/>
  <c r="S4231" i="2"/>
  <c r="U4230" i="2"/>
  <c r="T4230" i="2"/>
  <c r="S4230" i="2"/>
  <c r="U4229" i="2"/>
  <c r="T4229" i="2"/>
  <c r="S4229" i="2"/>
  <c r="U4228" i="2"/>
  <c r="T4228" i="2"/>
  <c r="S4228" i="2"/>
  <c r="U4227" i="2"/>
  <c r="T4227" i="2"/>
  <c r="S4227" i="2"/>
  <c r="U4226" i="2"/>
  <c r="T4226" i="2"/>
  <c r="S4226" i="2"/>
  <c r="U4225" i="2"/>
  <c r="T4225" i="2"/>
  <c r="S4225" i="2"/>
  <c r="U4224" i="2"/>
  <c r="T4224" i="2"/>
  <c r="S4224" i="2"/>
  <c r="U4223" i="2"/>
  <c r="T4223" i="2"/>
  <c r="S4223" i="2"/>
  <c r="U4222" i="2"/>
  <c r="T4222" i="2"/>
  <c r="S4222" i="2"/>
  <c r="U4221" i="2"/>
  <c r="T4221" i="2"/>
  <c r="S4221" i="2"/>
  <c r="U4220" i="2"/>
  <c r="T4220" i="2"/>
  <c r="S4220" i="2"/>
  <c r="U4219" i="2"/>
  <c r="T4219" i="2"/>
  <c r="S4219" i="2"/>
  <c r="U4218" i="2"/>
  <c r="T4218" i="2"/>
  <c r="S4218" i="2"/>
  <c r="U4217" i="2"/>
  <c r="T4217" i="2"/>
  <c r="S4217" i="2"/>
  <c r="U4216" i="2"/>
  <c r="T4216" i="2"/>
  <c r="S4216" i="2"/>
  <c r="U4215" i="2"/>
  <c r="T4215" i="2"/>
  <c r="S4215" i="2"/>
  <c r="U4214" i="2"/>
  <c r="T4214" i="2"/>
  <c r="S4214" i="2"/>
  <c r="U4213" i="2"/>
  <c r="T4213" i="2"/>
  <c r="S4213" i="2"/>
  <c r="U4212" i="2"/>
  <c r="T4212" i="2"/>
  <c r="S4212" i="2"/>
  <c r="U4211" i="2"/>
  <c r="T4211" i="2"/>
  <c r="S4211" i="2"/>
  <c r="U4210" i="2"/>
  <c r="T4210" i="2"/>
  <c r="S4210" i="2"/>
  <c r="U4209" i="2"/>
  <c r="T4209" i="2"/>
  <c r="S4209" i="2"/>
  <c r="U4208" i="2"/>
  <c r="T4208" i="2"/>
  <c r="S4208" i="2"/>
  <c r="U4207" i="2"/>
  <c r="T4207" i="2"/>
  <c r="S4207" i="2"/>
  <c r="U4206" i="2"/>
  <c r="T4206" i="2"/>
  <c r="S4206" i="2"/>
  <c r="U4205" i="2"/>
  <c r="T4205" i="2"/>
  <c r="S4205" i="2"/>
  <c r="U4204" i="2"/>
  <c r="T4204" i="2"/>
  <c r="S4204" i="2"/>
  <c r="U4203" i="2"/>
  <c r="T4203" i="2"/>
  <c r="S4203" i="2"/>
  <c r="U4202" i="2"/>
  <c r="T4202" i="2"/>
  <c r="S4202" i="2"/>
  <c r="U4201" i="2"/>
  <c r="T4201" i="2"/>
  <c r="S4201" i="2"/>
  <c r="U4200" i="2"/>
  <c r="T4200" i="2"/>
  <c r="S4200" i="2"/>
  <c r="U4199" i="2"/>
  <c r="T4199" i="2"/>
  <c r="S4199" i="2"/>
  <c r="U4198" i="2"/>
  <c r="T4198" i="2"/>
  <c r="S4198" i="2"/>
  <c r="U4197" i="2"/>
  <c r="T4197" i="2"/>
  <c r="S4197" i="2"/>
  <c r="U4196" i="2"/>
  <c r="T4196" i="2"/>
  <c r="S4196" i="2"/>
  <c r="U4195" i="2"/>
  <c r="T4195" i="2"/>
  <c r="S4195" i="2"/>
  <c r="U4194" i="2"/>
  <c r="T4194" i="2"/>
  <c r="S4194" i="2"/>
  <c r="U4193" i="2"/>
  <c r="T4193" i="2"/>
  <c r="S4193" i="2"/>
  <c r="U4192" i="2"/>
  <c r="T4192" i="2"/>
  <c r="S4192" i="2"/>
  <c r="U4191" i="2"/>
  <c r="T4191" i="2"/>
  <c r="S4191" i="2"/>
  <c r="U4190" i="2"/>
  <c r="T4190" i="2"/>
  <c r="S4190" i="2"/>
  <c r="U4189" i="2"/>
  <c r="T4189" i="2"/>
  <c r="S4189" i="2"/>
  <c r="U4188" i="2"/>
  <c r="T4188" i="2"/>
  <c r="S4188" i="2"/>
  <c r="U4187" i="2"/>
  <c r="T4187" i="2"/>
  <c r="S4187" i="2"/>
  <c r="U4186" i="2"/>
  <c r="T4186" i="2"/>
  <c r="S4186" i="2"/>
  <c r="U4185" i="2"/>
  <c r="T4185" i="2"/>
  <c r="S4185" i="2"/>
  <c r="U4184" i="2"/>
  <c r="T4184" i="2"/>
  <c r="S4184" i="2"/>
  <c r="U4183" i="2"/>
  <c r="T4183" i="2"/>
  <c r="S4183" i="2"/>
  <c r="U4182" i="2"/>
  <c r="T4182" i="2"/>
  <c r="S4182" i="2"/>
  <c r="U4181" i="2"/>
  <c r="T4181" i="2"/>
  <c r="S4181" i="2"/>
  <c r="U4180" i="2"/>
  <c r="T4180" i="2"/>
  <c r="S4180" i="2"/>
  <c r="U4179" i="2"/>
  <c r="T4179" i="2"/>
  <c r="S4179" i="2"/>
  <c r="U4178" i="2"/>
  <c r="T4178" i="2"/>
  <c r="S4178" i="2"/>
  <c r="U4177" i="2"/>
  <c r="T4177" i="2"/>
  <c r="S4177" i="2"/>
  <c r="U4176" i="2"/>
  <c r="T4176" i="2"/>
  <c r="S4176" i="2"/>
  <c r="U4175" i="2"/>
  <c r="T4175" i="2"/>
  <c r="S4175" i="2"/>
  <c r="U4174" i="2"/>
  <c r="T4174" i="2"/>
  <c r="S4174" i="2"/>
  <c r="U4173" i="2"/>
  <c r="T4173" i="2"/>
  <c r="S4173" i="2"/>
  <c r="U4172" i="2"/>
  <c r="T4172" i="2"/>
  <c r="S4172" i="2"/>
  <c r="U4171" i="2"/>
  <c r="T4171" i="2"/>
  <c r="S4171" i="2"/>
  <c r="U4170" i="2"/>
  <c r="T4170" i="2"/>
  <c r="S4170" i="2"/>
  <c r="U4169" i="2"/>
  <c r="T4169" i="2"/>
  <c r="S4169" i="2"/>
  <c r="U4168" i="2"/>
  <c r="T4168" i="2"/>
  <c r="S4168" i="2"/>
  <c r="U4167" i="2"/>
  <c r="T4167" i="2"/>
  <c r="S4167" i="2"/>
  <c r="U4166" i="2"/>
  <c r="T4166" i="2"/>
  <c r="S4166" i="2"/>
  <c r="U4165" i="2"/>
  <c r="T4165" i="2"/>
  <c r="S4165" i="2"/>
  <c r="U4164" i="2"/>
  <c r="T4164" i="2"/>
  <c r="S4164" i="2"/>
  <c r="U4163" i="2"/>
  <c r="T4163" i="2"/>
  <c r="S4163" i="2"/>
  <c r="U4162" i="2"/>
  <c r="T4162" i="2"/>
  <c r="S4162" i="2"/>
  <c r="U4161" i="2"/>
  <c r="T4161" i="2"/>
  <c r="S4161" i="2"/>
  <c r="U4160" i="2"/>
  <c r="T4160" i="2"/>
  <c r="S4160" i="2"/>
  <c r="U4159" i="2"/>
  <c r="T4159" i="2"/>
  <c r="S4159" i="2"/>
  <c r="U4158" i="2"/>
  <c r="T4158" i="2"/>
  <c r="S4158" i="2"/>
  <c r="U4157" i="2"/>
  <c r="T4157" i="2"/>
  <c r="S4157" i="2"/>
  <c r="U4156" i="2"/>
  <c r="T4156" i="2"/>
  <c r="S4156" i="2"/>
  <c r="U4155" i="2"/>
  <c r="T4155" i="2"/>
  <c r="S4155" i="2"/>
  <c r="U4154" i="2"/>
  <c r="T4154" i="2"/>
  <c r="S4154" i="2"/>
  <c r="U4153" i="2"/>
  <c r="T4153" i="2"/>
  <c r="S4153" i="2"/>
  <c r="U4152" i="2"/>
  <c r="T4152" i="2"/>
  <c r="S4152" i="2"/>
  <c r="U4151" i="2"/>
  <c r="T4151" i="2"/>
  <c r="S4151" i="2"/>
  <c r="U4150" i="2"/>
  <c r="T4150" i="2"/>
  <c r="S4150" i="2"/>
  <c r="U4149" i="2"/>
  <c r="T4149" i="2"/>
  <c r="S4149" i="2"/>
  <c r="U4148" i="2"/>
  <c r="T4148" i="2"/>
  <c r="S4148" i="2"/>
  <c r="U4147" i="2"/>
  <c r="T4147" i="2"/>
  <c r="S4147" i="2"/>
  <c r="U4146" i="2"/>
  <c r="T4146" i="2"/>
  <c r="S4146" i="2"/>
  <c r="U4145" i="2"/>
  <c r="T4145" i="2"/>
  <c r="S4145" i="2"/>
  <c r="U4144" i="2"/>
  <c r="T4144" i="2"/>
  <c r="S4144" i="2"/>
  <c r="U4143" i="2"/>
  <c r="T4143" i="2"/>
  <c r="S4143" i="2"/>
  <c r="U4142" i="2"/>
  <c r="T4142" i="2"/>
  <c r="S4142" i="2"/>
  <c r="U4141" i="2"/>
  <c r="T4141" i="2"/>
  <c r="S4141" i="2"/>
  <c r="U4140" i="2"/>
  <c r="T4140" i="2"/>
  <c r="S4140" i="2"/>
  <c r="U4139" i="2"/>
  <c r="T4139" i="2"/>
  <c r="S4139" i="2"/>
  <c r="U4138" i="2"/>
  <c r="T4138" i="2"/>
  <c r="S4138" i="2"/>
  <c r="U4137" i="2"/>
  <c r="T4137" i="2"/>
  <c r="S4137" i="2"/>
  <c r="U4136" i="2"/>
  <c r="T4136" i="2"/>
  <c r="S4136" i="2"/>
  <c r="U4135" i="2"/>
  <c r="T4135" i="2"/>
  <c r="S4135" i="2"/>
  <c r="U4134" i="2"/>
  <c r="T4134" i="2"/>
  <c r="S4134" i="2"/>
  <c r="U4133" i="2"/>
  <c r="T4133" i="2"/>
  <c r="S4133" i="2"/>
  <c r="U4132" i="2"/>
  <c r="T4132" i="2"/>
  <c r="S4132" i="2"/>
  <c r="U4131" i="2"/>
  <c r="T4131" i="2"/>
  <c r="S4131" i="2"/>
  <c r="U4130" i="2"/>
  <c r="T4130" i="2"/>
  <c r="S4130" i="2"/>
  <c r="U4129" i="2"/>
  <c r="T4129" i="2"/>
  <c r="S4129" i="2"/>
  <c r="U4128" i="2"/>
  <c r="T4128" i="2"/>
  <c r="S4128" i="2"/>
  <c r="U4127" i="2"/>
  <c r="T4127" i="2"/>
  <c r="S4127" i="2"/>
  <c r="U4126" i="2"/>
  <c r="T4126" i="2"/>
  <c r="S4126" i="2"/>
  <c r="U4125" i="2"/>
  <c r="T4125" i="2"/>
  <c r="S4125" i="2"/>
  <c r="U4124" i="2"/>
  <c r="T4124" i="2"/>
  <c r="S4124" i="2"/>
  <c r="U4123" i="2"/>
  <c r="T4123" i="2"/>
  <c r="S4123" i="2"/>
  <c r="U4122" i="2"/>
  <c r="T4122" i="2"/>
  <c r="S4122" i="2"/>
  <c r="U4121" i="2"/>
  <c r="T4121" i="2"/>
  <c r="S4121" i="2"/>
  <c r="U4120" i="2"/>
  <c r="T4120" i="2"/>
  <c r="S4120" i="2"/>
  <c r="U4119" i="2"/>
  <c r="T4119" i="2"/>
  <c r="S4119" i="2"/>
  <c r="U4118" i="2"/>
  <c r="T4118" i="2"/>
  <c r="S4118" i="2"/>
  <c r="U4117" i="2"/>
  <c r="T4117" i="2"/>
  <c r="S4117" i="2"/>
  <c r="U4116" i="2"/>
  <c r="T4116" i="2"/>
  <c r="S4116" i="2"/>
  <c r="U4115" i="2"/>
  <c r="T4115" i="2"/>
  <c r="S4115" i="2"/>
  <c r="U4114" i="2"/>
  <c r="T4114" i="2"/>
  <c r="S4114" i="2"/>
  <c r="U4113" i="2"/>
  <c r="T4113" i="2"/>
  <c r="S4113" i="2"/>
  <c r="U4112" i="2"/>
  <c r="T4112" i="2"/>
  <c r="S4112" i="2"/>
  <c r="U4111" i="2"/>
  <c r="T4111" i="2"/>
  <c r="S4111" i="2"/>
  <c r="U4110" i="2"/>
  <c r="T4110" i="2"/>
  <c r="S4110" i="2"/>
  <c r="U4109" i="2"/>
  <c r="T4109" i="2"/>
  <c r="S4109" i="2"/>
  <c r="U4108" i="2"/>
  <c r="T4108" i="2"/>
  <c r="S4108" i="2"/>
  <c r="U4107" i="2"/>
  <c r="T4107" i="2"/>
  <c r="S4107" i="2"/>
  <c r="U4106" i="2"/>
  <c r="T4106" i="2"/>
  <c r="S4106" i="2"/>
  <c r="U4105" i="2"/>
  <c r="T4105" i="2"/>
  <c r="S4105" i="2"/>
  <c r="U4104" i="2"/>
  <c r="T4104" i="2"/>
  <c r="S4104" i="2"/>
  <c r="U4103" i="2"/>
  <c r="T4103" i="2"/>
  <c r="S4103" i="2"/>
  <c r="U4102" i="2"/>
  <c r="T4102" i="2"/>
  <c r="S4102" i="2"/>
  <c r="U4101" i="2"/>
  <c r="T4101" i="2"/>
  <c r="S4101" i="2"/>
  <c r="U4100" i="2"/>
  <c r="T4100" i="2"/>
  <c r="S4100" i="2"/>
  <c r="U4099" i="2"/>
  <c r="T4099" i="2"/>
  <c r="S4099" i="2"/>
  <c r="U4098" i="2"/>
  <c r="T4098" i="2"/>
  <c r="S4098" i="2"/>
  <c r="U4097" i="2"/>
  <c r="T4097" i="2"/>
  <c r="S4097" i="2"/>
  <c r="U4096" i="2"/>
  <c r="T4096" i="2"/>
  <c r="S4096" i="2"/>
  <c r="U4095" i="2"/>
  <c r="T4095" i="2"/>
  <c r="S4095" i="2"/>
  <c r="U4094" i="2"/>
  <c r="T4094" i="2"/>
  <c r="S4094" i="2"/>
  <c r="U4093" i="2"/>
  <c r="T4093" i="2"/>
  <c r="S4093" i="2"/>
  <c r="U4092" i="2"/>
  <c r="T4092" i="2"/>
  <c r="S4092" i="2"/>
  <c r="U4091" i="2"/>
  <c r="T4091" i="2"/>
  <c r="S4091" i="2"/>
  <c r="U4090" i="2"/>
  <c r="T4090" i="2"/>
  <c r="S4090" i="2"/>
  <c r="U4089" i="2"/>
  <c r="T4089" i="2"/>
  <c r="S4089" i="2"/>
  <c r="U4088" i="2"/>
  <c r="T4088" i="2"/>
  <c r="S4088" i="2"/>
  <c r="U4087" i="2"/>
  <c r="T4087" i="2"/>
  <c r="S4087" i="2"/>
  <c r="U4086" i="2"/>
  <c r="T4086" i="2"/>
  <c r="S4086" i="2"/>
  <c r="U4085" i="2"/>
  <c r="T4085" i="2"/>
  <c r="S4085" i="2"/>
  <c r="U4084" i="2"/>
  <c r="T4084" i="2"/>
  <c r="S4084" i="2"/>
  <c r="U4083" i="2"/>
  <c r="T4083" i="2"/>
  <c r="S4083" i="2"/>
  <c r="U4082" i="2"/>
  <c r="T4082" i="2"/>
  <c r="S4082" i="2"/>
  <c r="U4081" i="2"/>
  <c r="T4081" i="2"/>
  <c r="S4081" i="2"/>
  <c r="U4080" i="2"/>
  <c r="T4080" i="2"/>
  <c r="S4080" i="2"/>
  <c r="U4079" i="2"/>
  <c r="T4079" i="2"/>
  <c r="S4079" i="2"/>
  <c r="U4078" i="2"/>
  <c r="T4078" i="2"/>
  <c r="S4078" i="2"/>
  <c r="U4077" i="2"/>
  <c r="T4077" i="2"/>
  <c r="S4077" i="2"/>
  <c r="U4076" i="2"/>
  <c r="T4076" i="2"/>
  <c r="S4076" i="2"/>
  <c r="U4075" i="2"/>
  <c r="T4075" i="2"/>
  <c r="S4075" i="2"/>
  <c r="U4074" i="2"/>
  <c r="T4074" i="2"/>
  <c r="S4074" i="2"/>
  <c r="U4073" i="2"/>
  <c r="T4073" i="2"/>
  <c r="S4073" i="2"/>
  <c r="U4072" i="2"/>
  <c r="T4072" i="2"/>
  <c r="S4072" i="2"/>
  <c r="U4071" i="2"/>
  <c r="T4071" i="2"/>
  <c r="S4071" i="2"/>
  <c r="U4070" i="2"/>
  <c r="T4070" i="2"/>
  <c r="S4070" i="2"/>
  <c r="U4069" i="2"/>
  <c r="T4069" i="2"/>
  <c r="S4069" i="2"/>
  <c r="U4068" i="2"/>
  <c r="T4068" i="2"/>
  <c r="S4068" i="2"/>
  <c r="U4067" i="2"/>
  <c r="T4067" i="2"/>
  <c r="S4067" i="2"/>
  <c r="U4066" i="2"/>
  <c r="T4066" i="2"/>
  <c r="S4066" i="2"/>
  <c r="U4065" i="2"/>
  <c r="T4065" i="2"/>
  <c r="S4065" i="2"/>
  <c r="U4064" i="2"/>
  <c r="T4064" i="2"/>
  <c r="S4064" i="2"/>
  <c r="U4063" i="2"/>
  <c r="T4063" i="2"/>
  <c r="S4063" i="2"/>
  <c r="U4062" i="2"/>
  <c r="T4062" i="2"/>
  <c r="S4062" i="2"/>
  <c r="U4061" i="2"/>
  <c r="T4061" i="2"/>
  <c r="S4061" i="2"/>
  <c r="U4060" i="2"/>
  <c r="T4060" i="2"/>
  <c r="S4060" i="2"/>
  <c r="U4059" i="2"/>
  <c r="T4059" i="2"/>
  <c r="S4059" i="2"/>
  <c r="U4058" i="2"/>
  <c r="T4058" i="2"/>
  <c r="S4058" i="2"/>
  <c r="U4057" i="2"/>
  <c r="T4057" i="2"/>
  <c r="S4057" i="2"/>
  <c r="U4056" i="2"/>
  <c r="T4056" i="2"/>
  <c r="S4056" i="2"/>
  <c r="U4055" i="2"/>
  <c r="T4055" i="2"/>
  <c r="S4055" i="2"/>
  <c r="U4054" i="2"/>
  <c r="T4054" i="2"/>
  <c r="S4054" i="2"/>
  <c r="U4053" i="2"/>
  <c r="T4053" i="2"/>
  <c r="S4053" i="2"/>
  <c r="U4052" i="2"/>
  <c r="T4052" i="2"/>
  <c r="S4052" i="2"/>
  <c r="U4051" i="2"/>
  <c r="T4051" i="2"/>
  <c r="S4051" i="2"/>
  <c r="U4050" i="2"/>
  <c r="T4050" i="2"/>
  <c r="S4050" i="2"/>
  <c r="U4049" i="2"/>
  <c r="T4049" i="2"/>
  <c r="S4049" i="2"/>
  <c r="U4048" i="2"/>
  <c r="T4048" i="2"/>
  <c r="S4048" i="2"/>
  <c r="U4047" i="2"/>
  <c r="T4047" i="2"/>
  <c r="S4047" i="2"/>
  <c r="U4046" i="2"/>
  <c r="T4046" i="2"/>
  <c r="S4046" i="2"/>
  <c r="U4045" i="2"/>
  <c r="T4045" i="2"/>
  <c r="S4045" i="2"/>
  <c r="U4044" i="2"/>
  <c r="T4044" i="2"/>
  <c r="S4044" i="2"/>
  <c r="U4043" i="2"/>
  <c r="T4043" i="2"/>
  <c r="S4043" i="2"/>
  <c r="U4042" i="2"/>
  <c r="T4042" i="2"/>
  <c r="S4042" i="2"/>
  <c r="U4041" i="2"/>
  <c r="T4041" i="2"/>
  <c r="S4041" i="2"/>
  <c r="U4040" i="2"/>
  <c r="T4040" i="2"/>
  <c r="S4040" i="2"/>
  <c r="U4039" i="2"/>
  <c r="T4039" i="2"/>
  <c r="S4039" i="2"/>
  <c r="U4038" i="2"/>
  <c r="T4038" i="2"/>
  <c r="S4038" i="2"/>
  <c r="U4037" i="2"/>
  <c r="T4037" i="2"/>
  <c r="S4037" i="2"/>
  <c r="U4036" i="2"/>
  <c r="T4036" i="2"/>
  <c r="S4036" i="2"/>
  <c r="U4035" i="2"/>
  <c r="T4035" i="2"/>
  <c r="S4035" i="2"/>
  <c r="U4034" i="2"/>
  <c r="T4034" i="2"/>
  <c r="S4034" i="2"/>
  <c r="U4033" i="2"/>
  <c r="T4033" i="2"/>
  <c r="S4033" i="2"/>
  <c r="U4032" i="2"/>
  <c r="T4032" i="2"/>
  <c r="S4032" i="2"/>
  <c r="U4031" i="2"/>
  <c r="T4031" i="2"/>
  <c r="S4031" i="2"/>
  <c r="U4030" i="2"/>
  <c r="T4030" i="2"/>
  <c r="S4030" i="2"/>
  <c r="U4029" i="2"/>
  <c r="T4029" i="2"/>
  <c r="S4029" i="2"/>
  <c r="U4028" i="2"/>
  <c r="T4028" i="2"/>
  <c r="S4028" i="2"/>
  <c r="U4027" i="2"/>
  <c r="T4027" i="2"/>
  <c r="S4027" i="2"/>
  <c r="U4026" i="2"/>
  <c r="T4026" i="2"/>
  <c r="S4026" i="2"/>
  <c r="U4025" i="2"/>
  <c r="T4025" i="2"/>
  <c r="S4025" i="2"/>
  <c r="U4024" i="2"/>
  <c r="T4024" i="2"/>
  <c r="S4024" i="2"/>
  <c r="U4023" i="2"/>
  <c r="T4023" i="2"/>
  <c r="S4023" i="2"/>
  <c r="U4022" i="2"/>
  <c r="T4022" i="2"/>
  <c r="S4022" i="2"/>
  <c r="U4021" i="2"/>
  <c r="T4021" i="2"/>
  <c r="S4021" i="2"/>
  <c r="U4020" i="2"/>
  <c r="T4020" i="2"/>
  <c r="S4020" i="2"/>
  <c r="U4019" i="2"/>
  <c r="T4019" i="2"/>
  <c r="S4019" i="2"/>
  <c r="U4018" i="2"/>
  <c r="T4018" i="2"/>
  <c r="S4018" i="2"/>
  <c r="U4017" i="2"/>
  <c r="T4017" i="2"/>
  <c r="S4017" i="2"/>
  <c r="U4016" i="2"/>
  <c r="T4016" i="2"/>
  <c r="S4016" i="2"/>
  <c r="U4015" i="2"/>
  <c r="T4015" i="2"/>
  <c r="S4015" i="2"/>
  <c r="U4014" i="2"/>
  <c r="T4014" i="2"/>
  <c r="S4014" i="2"/>
  <c r="U4013" i="2"/>
  <c r="T4013" i="2"/>
  <c r="S4013" i="2"/>
  <c r="U4012" i="2"/>
  <c r="T4012" i="2"/>
  <c r="S4012" i="2"/>
  <c r="U4011" i="2"/>
  <c r="T4011" i="2"/>
  <c r="S4011" i="2"/>
  <c r="U4010" i="2"/>
  <c r="T4010" i="2"/>
  <c r="S4010" i="2"/>
  <c r="U4009" i="2"/>
  <c r="T4009" i="2"/>
  <c r="S4009" i="2"/>
  <c r="U4008" i="2"/>
  <c r="T4008" i="2"/>
  <c r="S4008" i="2"/>
  <c r="U4007" i="2"/>
  <c r="T4007" i="2"/>
  <c r="S4007" i="2"/>
  <c r="U4006" i="2"/>
  <c r="T4006" i="2"/>
  <c r="S4006" i="2"/>
  <c r="U4005" i="2"/>
  <c r="T4005" i="2"/>
  <c r="S4005" i="2"/>
  <c r="U4004" i="2"/>
  <c r="T4004" i="2"/>
  <c r="S4004" i="2"/>
  <c r="U4003" i="2"/>
  <c r="T4003" i="2"/>
  <c r="S4003" i="2"/>
  <c r="U4002" i="2"/>
  <c r="T4002" i="2"/>
  <c r="S4002" i="2"/>
  <c r="U4001" i="2"/>
  <c r="T4001" i="2"/>
  <c r="S4001" i="2"/>
  <c r="U4000" i="2"/>
  <c r="T4000" i="2"/>
  <c r="S4000" i="2"/>
  <c r="U3999" i="2"/>
  <c r="T3999" i="2"/>
  <c r="S3999" i="2"/>
  <c r="U3998" i="2"/>
  <c r="T3998" i="2"/>
  <c r="S3998" i="2"/>
  <c r="U3997" i="2"/>
  <c r="T3997" i="2"/>
  <c r="S3997" i="2"/>
  <c r="U3996" i="2"/>
  <c r="T3996" i="2"/>
  <c r="S3996" i="2"/>
  <c r="U3995" i="2"/>
  <c r="T3995" i="2"/>
  <c r="S3995" i="2"/>
  <c r="U3994" i="2"/>
  <c r="T3994" i="2"/>
  <c r="S3994" i="2"/>
  <c r="U3993" i="2"/>
  <c r="T3993" i="2"/>
  <c r="S3993" i="2"/>
  <c r="U3992" i="2"/>
  <c r="T3992" i="2"/>
  <c r="S3992" i="2"/>
  <c r="U3991" i="2"/>
  <c r="T3991" i="2"/>
  <c r="S3991" i="2"/>
  <c r="U3990" i="2"/>
  <c r="T3990" i="2"/>
  <c r="S3990" i="2"/>
  <c r="U3989" i="2"/>
  <c r="T3989" i="2"/>
  <c r="S3989" i="2"/>
  <c r="U3988" i="2"/>
  <c r="T3988" i="2"/>
  <c r="S3988" i="2"/>
  <c r="U3987" i="2"/>
  <c r="T3987" i="2"/>
  <c r="S3987" i="2"/>
  <c r="U3986" i="2"/>
  <c r="T3986" i="2"/>
  <c r="S3986" i="2"/>
  <c r="U3985" i="2"/>
  <c r="T3985" i="2"/>
  <c r="S3985" i="2"/>
  <c r="U3984" i="2"/>
  <c r="T3984" i="2"/>
  <c r="S3984" i="2"/>
  <c r="U3983" i="2"/>
  <c r="T3983" i="2"/>
  <c r="S3983" i="2"/>
  <c r="U3982" i="2"/>
  <c r="T3982" i="2"/>
  <c r="S3982" i="2"/>
  <c r="U3981" i="2"/>
  <c r="T3981" i="2"/>
  <c r="S3981" i="2"/>
  <c r="U3980" i="2"/>
  <c r="T3980" i="2"/>
  <c r="S3980" i="2"/>
  <c r="U3979" i="2"/>
  <c r="T3979" i="2"/>
  <c r="S3979" i="2"/>
  <c r="U3978" i="2"/>
  <c r="T3978" i="2"/>
  <c r="S3978" i="2"/>
  <c r="U3977" i="2"/>
  <c r="T3977" i="2"/>
  <c r="S3977" i="2"/>
  <c r="U3976" i="2"/>
  <c r="T3976" i="2"/>
  <c r="S3976" i="2"/>
  <c r="U3975" i="2"/>
  <c r="T3975" i="2"/>
  <c r="S3975" i="2"/>
  <c r="U3974" i="2"/>
  <c r="T3974" i="2"/>
  <c r="S3974" i="2"/>
  <c r="U3973" i="2"/>
  <c r="T3973" i="2"/>
  <c r="S3973" i="2"/>
  <c r="U3972" i="2"/>
  <c r="T3972" i="2"/>
  <c r="S3972" i="2"/>
  <c r="U3971" i="2"/>
  <c r="T3971" i="2"/>
  <c r="S3971" i="2"/>
  <c r="U3970" i="2"/>
  <c r="T3970" i="2"/>
  <c r="S3970" i="2"/>
  <c r="U3969" i="2"/>
  <c r="T3969" i="2"/>
  <c r="S3969" i="2"/>
  <c r="U3968" i="2"/>
  <c r="T3968" i="2"/>
  <c r="S3968" i="2"/>
  <c r="U3967" i="2"/>
  <c r="T3967" i="2"/>
  <c r="S3967" i="2"/>
  <c r="U3966" i="2"/>
  <c r="T3966" i="2"/>
  <c r="S3966" i="2"/>
  <c r="U3965" i="2"/>
  <c r="T3965" i="2"/>
  <c r="S3965" i="2"/>
  <c r="U3964" i="2"/>
  <c r="T3964" i="2"/>
  <c r="S3964" i="2"/>
  <c r="U3963" i="2"/>
  <c r="T3963" i="2"/>
  <c r="S3963" i="2"/>
  <c r="U3962" i="2"/>
  <c r="T3962" i="2"/>
  <c r="S3962" i="2"/>
  <c r="U3961" i="2"/>
  <c r="T3961" i="2"/>
  <c r="S3961" i="2"/>
  <c r="U3960" i="2"/>
  <c r="T3960" i="2"/>
  <c r="S3960" i="2"/>
  <c r="U3959" i="2"/>
  <c r="T3959" i="2"/>
  <c r="S3959" i="2"/>
  <c r="U3958" i="2"/>
  <c r="T3958" i="2"/>
  <c r="S3958" i="2"/>
  <c r="U3957" i="2"/>
  <c r="T3957" i="2"/>
  <c r="S3957" i="2"/>
  <c r="U3956" i="2"/>
  <c r="T3956" i="2"/>
  <c r="S3956" i="2"/>
  <c r="U3955" i="2"/>
  <c r="T3955" i="2"/>
  <c r="S3955" i="2"/>
  <c r="U3954" i="2"/>
  <c r="T3954" i="2"/>
  <c r="S3954" i="2"/>
  <c r="U3953" i="2"/>
  <c r="T3953" i="2"/>
  <c r="S3953" i="2"/>
  <c r="U3952" i="2"/>
  <c r="T3952" i="2"/>
  <c r="S3952" i="2"/>
  <c r="U3951" i="2"/>
  <c r="T3951" i="2"/>
  <c r="S3951" i="2"/>
  <c r="U3950" i="2"/>
  <c r="T3950" i="2"/>
  <c r="S3950" i="2"/>
  <c r="U3949" i="2"/>
  <c r="T3949" i="2"/>
  <c r="S3949" i="2"/>
  <c r="U3948" i="2"/>
  <c r="T3948" i="2"/>
  <c r="S3948" i="2"/>
  <c r="U3947" i="2"/>
  <c r="T3947" i="2"/>
  <c r="S3947" i="2"/>
  <c r="U3946" i="2"/>
  <c r="T3946" i="2"/>
  <c r="S3946" i="2"/>
  <c r="U3945" i="2"/>
  <c r="T3945" i="2"/>
  <c r="S3945" i="2"/>
  <c r="U3944" i="2"/>
  <c r="T3944" i="2"/>
  <c r="S3944" i="2"/>
  <c r="U3943" i="2"/>
  <c r="T3943" i="2"/>
  <c r="S3943" i="2"/>
  <c r="U3942" i="2"/>
  <c r="T3942" i="2"/>
  <c r="S3942" i="2"/>
  <c r="U3941" i="2"/>
  <c r="T3941" i="2"/>
  <c r="S3941" i="2"/>
  <c r="U3940" i="2"/>
  <c r="T3940" i="2"/>
  <c r="S3940" i="2"/>
  <c r="U3939" i="2"/>
  <c r="T3939" i="2"/>
  <c r="S3939" i="2"/>
  <c r="U3938" i="2"/>
  <c r="T3938" i="2"/>
  <c r="S3938" i="2"/>
  <c r="U3937" i="2"/>
  <c r="T3937" i="2"/>
  <c r="S3937" i="2"/>
  <c r="U3936" i="2"/>
  <c r="T3936" i="2"/>
  <c r="S3936" i="2"/>
  <c r="U3935" i="2"/>
  <c r="T3935" i="2"/>
  <c r="S3935" i="2"/>
  <c r="U3934" i="2"/>
  <c r="T3934" i="2"/>
  <c r="S3934" i="2"/>
  <c r="U3933" i="2"/>
  <c r="T3933" i="2"/>
  <c r="S3933" i="2"/>
  <c r="U3932" i="2"/>
  <c r="T3932" i="2"/>
  <c r="S3932" i="2"/>
  <c r="U3931" i="2"/>
  <c r="T3931" i="2"/>
  <c r="S3931" i="2"/>
  <c r="U3930" i="2"/>
  <c r="T3930" i="2"/>
  <c r="S3930" i="2"/>
  <c r="U3929" i="2"/>
  <c r="T3929" i="2"/>
  <c r="S3929" i="2"/>
  <c r="U3928" i="2"/>
  <c r="T3928" i="2"/>
  <c r="S3928" i="2"/>
  <c r="U3927" i="2"/>
  <c r="T3927" i="2"/>
  <c r="S3927" i="2"/>
  <c r="U3926" i="2"/>
  <c r="T3926" i="2"/>
  <c r="S3926" i="2"/>
  <c r="U3925" i="2"/>
  <c r="T3925" i="2"/>
  <c r="S3925" i="2"/>
  <c r="U3924" i="2"/>
  <c r="T3924" i="2"/>
  <c r="S3924" i="2"/>
  <c r="U3923" i="2"/>
  <c r="T3923" i="2"/>
  <c r="S3923" i="2"/>
  <c r="U3922" i="2"/>
  <c r="T3922" i="2"/>
  <c r="S3922" i="2"/>
  <c r="U3921" i="2"/>
  <c r="T3921" i="2"/>
  <c r="S3921" i="2"/>
  <c r="U3920" i="2"/>
  <c r="T3920" i="2"/>
  <c r="S3920" i="2"/>
  <c r="U3919" i="2"/>
  <c r="T3919" i="2"/>
  <c r="S3919" i="2"/>
  <c r="U3918" i="2"/>
  <c r="T3918" i="2"/>
  <c r="S3918" i="2"/>
  <c r="U3917" i="2"/>
  <c r="T3917" i="2"/>
  <c r="S3917" i="2"/>
  <c r="U3916" i="2"/>
  <c r="T3916" i="2"/>
  <c r="S3916" i="2"/>
  <c r="U3915" i="2"/>
  <c r="T3915" i="2"/>
  <c r="S3915" i="2"/>
  <c r="U3914" i="2"/>
  <c r="T3914" i="2"/>
  <c r="S3914" i="2"/>
  <c r="U3913" i="2"/>
  <c r="T3913" i="2"/>
  <c r="S3913" i="2"/>
  <c r="U3912" i="2"/>
  <c r="T3912" i="2"/>
  <c r="S3912" i="2"/>
  <c r="U3911" i="2"/>
  <c r="T3911" i="2"/>
  <c r="S3911" i="2"/>
  <c r="U3910" i="2"/>
  <c r="T3910" i="2"/>
  <c r="S3910" i="2"/>
  <c r="U3909" i="2"/>
  <c r="T3909" i="2"/>
  <c r="S3909" i="2"/>
  <c r="U3908" i="2"/>
  <c r="T3908" i="2"/>
  <c r="S3908" i="2"/>
  <c r="U3907" i="2"/>
  <c r="T3907" i="2"/>
  <c r="S3907" i="2"/>
  <c r="U3906" i="2"/>
  <c r="T3906" i="2"/>
  <c r="S3906" i="2"/>
  <c r="U3905" i="2"/>
  <c r="T3905" i="2"/>
  <c r="S3905" i="2"/>
  <c r="U3904" i="2"/>
  <c r="T3904" i="2"/>
  <c r="S3904" i="2"/>
  <c r="U3903" i="2"/>
  <c r="T3903" i="2"/>
  <c r="S3903" i="2"/>
  <c r="U3902" i="2"/>
  <c r="T3902" i="2"/>
  <c r="S3902" i="2"/>
  <c r="U3901" i="2"/>
  <c r="T3901" i="2"/>
  <c r="S3901" i="2"/>
  <c r="U3900" i="2"/>
  <c r="T3900" i="2"/>
  <c r="S3900" i="2"/>
  <c r="U3899" i="2"/>
  <c r="T3899" i="2"/>
  <c r="S3899" i="2"/>
  <c r="U3898" i="2"/>
  <c r="T3898" i="2"/>
  <c r="S3898" i="2"/>
  <c r="U3897" i="2"/>
  <c r="T3897" i="2"/>
  <c r="S3897" i="2"/>
  <c r="U3896" i="2"/>
  <c r="T3896" i="2"/>
  <c r="S3896" i="2"/>
  <c r="U3895" i="2"/>
  <c r="T3895" i="2"/>
  <c r="S3895" i="2"/>
  <c r="U3894" i="2"/>
  <c r="T3894" i="2"/>
  <c r="S3894" i="2"/>
  <c r="U3893" i="2"/>
  <c r="T3893" i="2"/>
  <c r="S3893" i="2"/>
  <c r="U3892" i="2"/>
  <c r="T3892" i="2"/>
  <c r="S3892" i="2"/>
  <c r="U3891" i="2"/>
  <c r="T3891" i="2"/>
  <c r="S3891" i="2"/>
  <c r="U3890" i="2"/>
  <c r="T3890" i="2"/>
  <c r="S3890" i="2"/>
  <c r="U3889" i="2"/>
  <c r="T3889" i="2"/>
  <c r="S3889" i="2"/>
  <c r="U3888" i="2"/>
  <c r="T3888" i="2"/>
  <c r="S3888" i="2"/>
  <c r="U3887" i="2"/>
  <c r="T3887" i="2"/>
  <c r="S3887" i="2"/>
  <c r="U3886" i="2"/>
  <c r="T3886" i="2"/>
  <c r="S3886" i="2"/>
  <c r="U3885" i="2"/>
  <c r="T3885" i="2"/>
  <c r="S3885" i="2"/>
  <c r="U3884" i="2"/>
  <c r="T3884" i="2"/>
  <c r="S3884" i="2"/>
  <c r="U3883" i="2"/>
  <c r="T3883" i="2"/>
  <c r="S3883" i="2"/>
  <c r="U3882" i="2"/>
  <c r="T3882" i="2"/>
  <c r="S3882" i="2"/>
  <c r="U3881" i="2"/>
  <c r="T3881" i="2"/>
  <c r="S3881" i="2"/>
  <c r="U3880" i="2"/>
  <c r="T3880" i="2"/>
  <c r="S3880" i="2"/>
  <c r="U3879" i="2"/>
  <c r="T3879" i="2"/>
  <c r="S3879" i="2"/>
  <c r="U3878" i="2"/>
  <c r="T3878" i="2"/>
  <c r="S3878" i="2"/>
  <c r="U3877" i="2"/>
  <c r="T3877" i="2"/>
  <c r="S3877" i="2"/>
  <c r="U3876" i="2"/>
  <c r="T3876" i="2"/>
  <c r="S3876" i="2"/>
  <c r="U3875" i="2"/>
  <c r="T3875" i="2"/>
  <c r="S3875" i="2"/>
  <c r="U3874" i="2"/>
  <c r="T3874" i="2"/>
  <c r="S3874" i="2"/>
  <c r="U3873" i="2"/>
  <c r="T3873" i="2"/>
  <c r="S3873" i="2"/>
  <c r="U3872" i="2"/>
  <c r="T3872" i="2"/>
  <c r="S3872" i="2"/>
  <c r="U3871" i="2"/>
  <c r="T3871" i="2"/>
  <c r="S3871" i="2"/>
  <c r="U3870" i="2"/>
  <c r="T3870" i="2"/>
  <c r="S3870" i="2"/>
  <c r="U3869" i="2"/>
  <c r="T3869" i="2"/>
  <c r="S3869" i="2"/>
  <c r="U3868" i="2"/>
  <c r="T3868" i="2"/>
  <c r="S3868" i="2"/>
  <c r="U3867" i="2"/>
  <c r="T3867" i="2"/>
  <c r="S3867" i="2"/>
  <c r="U3866" i="2"/>
  <c r="T3866" i="2"/>
  <c r="S3866" i="2"/>
  <c r="U3865" i="2"/>
  <c r="T3865" i="2"/>
  <c r="S3865" i="2"/>
  <c r="U3864" i="2"/>
  <c r="T3864" i="2"/>
  <c r="S3864" i="2"/>
  <c r="U3863" i="2"/>
  <c r="T3863" i="2"/>
  <c r="S3863" i="2"/>
  <c r="U3862" i="2"/>
  <c r="T3862" i="2"/>
  <c r="S3862" i="2"/>
  <c r="U3861" i="2"/>
  <c r="T3861" i="2"/>
  <c r="S3861" i="2"/>
  <c r="U3860" i="2"/>
  <c r="T3860" i="2"/>
  <c r="S3860" i="2"/>
  <c r="U3859" i="2"/>
  <c r="T3859" i="2"/>
  <c r="S3859" i="2"/>
  <c r="U3858" i="2"/>
  <c r="T3858" i="2"/>
  <c r="S3858" i="2"/>
  <c r="U3857" i="2"/>
  <c r="T3857" i="2"/>
  <c r="S3857" i="2"/>
  <c r="U3856" i="2"/>
  <c r="T3856" i="2"/>
  <c r="S3856" i="2"/>
  <c r="U3855" i="2"/>
  <c r="T3855" i="2"/>
  <c r="S3855" i="2"/>
  <c r="U3854" i="2"/>
  <c r="T3854" i="2"/>
  <c r="S3854" i="2"/>
  <c r="U3853" i="2"/>
  <c r="T3853" i="2"/>
  <c r="S3853" i="2"/>
  <c r="U3852" i="2"/>
  <c r="T3852" i="2"/>
  <c r="S3852" i="2"/>
  <c r="U3851" i="2"/>
  <c r="T3851" i="2"/>
  <c r="S3851" i="2"/>
  <c r="U3850" i="2"/>
  <c r="T3850" i="2"/>
  <c r="S3850" i="2"/>
  <c r="U3849" i="2"/>
  <c r="T3849" i="2"/>
  <c r="S3849" i="2"/>
  <c r="U3848" i="2"/>
  <c r="T3848" i="2"/>
  <c r="S3848" i="2"/>
  <c r="U3847" i="2"/>
  <c r="T3847" i="2"/>
  <c r="S3847" i="2"/>
  <c r="U3846" i="2"/>
  <c r="T3846" i="2"/>
  <c r="S3846" i="2"/>
  <c r="U3845" i="2"/>
  <c r="T3845" i="2"/>
  <c r="S3845" i="2"/>
  <c r="U3844" i="2"/>
  <c r="T3844" i="2"/>
  <c r="S3844" i="2"/>
  <c r="U3843" i="2"/>
  <c r="T3843" i="2"/>
  <c r="S3843" i="2"/>
  <c r="U3842" i="2"/>
  <c r="T3842" i="2"/>
  <c r="S3842" i="2"/>
  <c r="U3841" i="2"/>
  <c r="T3841" i="2"/>
  <c r="S3841" i="2"/>
  <c r="U3840" i="2"/>
  <c r="T3840" i="2"/>
  <c r="S3840" i="2"/>
  <c r="U3839" i="2"/>
  <c r="T3839" i="2"/>
  <c r="S3839" i="2"/>
  <c r="U3838" i="2"/>
  <c r="T3838" i="2"/>
  <c r="S3838" i="2"/>
  <c r="U3837" i="2"/>
  <c r="T3837" i="2"/>
  <c r="S3837" i="2"/>
  <c r="U3836" i="2"/>
  <c r="T3836" i="2"/>
  <c r="S3836" i="2"/>
  <c r="U3835" i="2"/>
  <c r="T3835" i="2"/>
  <c r="S3835" i="2"/>
  <c r="U3834" i="2"/>
  <c r="T3834" i="2"/>
  <c r="S3834" i="2"/>
  <c r="U3833" i="2"/>
  <c r="T3833" i="2"/>
  <c r="S3833" i="2"/>
  <c r="U3832" i="2"/>
  <c r="T3832" i="2"/>
  <c r="S3832" i="2"/>
  <c r="U3831" i="2"/>
  <c r="T3831" i="2"/>
  <c r="S3831" i="2"/>
  <c r="U3830" i="2"/>
  <c r="T3830" i="2"/>
  <c r="S3830" i="2"/>
  <c r="U3829" i="2"/>
  <c r="T3829" i="2"/>
  <c r="S3829" i="2"/>
  <c r="U3828" i="2"/>
  <c r="T3828" i="2"/>
  <c r="S3828" i="2"/>
  <c r="U3827" i="2"/>
  <c r="T3827" i="2"/>
  <c r="S3827" i="2"/>
  <c r="U3826" i="2"/>
  <c r="T3826" i="2"/>
  <c r="S3826" i="2"/>
  <c r="U3825" i="2"/>
  <c r="T3825" i="2"/>
  <c r="S3825" i="2"/>
  <c r="U3824" i="2"/>
  <c r="T3824" i="2"/>
  <c r="S3824" i="2"/>
  <c r="U3823" i="2"/>
  <c r="T3823" i="2"/>
  <c r="S3823" i="2"/>
  <c r="U3822" i="2"/>
  <c r="T3822" i="2"/>
  <c r="S3822" i="2"/>
  <c r="U3821" i="2"/>
  <c r="T3821" i="2"/>
  <c r="S3821" i="2"/>
  <c r="U3820" i="2"/>
  <c r="T3820" i="2"/>
  <c r="S3820" i="2"/>
  <c r="U3819" i="2"/>
  <c r="T3819" i="2"/>
  <c r="S3819" i="2"/>
  <c r="U3818" i="2"/>
  <c r="T3818" i="2"/>
  <c r="S3818" i="2"/>
  <c r="U3817" i="2"/>
  <c r="T3817" i="2"/>
  <c r="S3817" i="2"/>
  <c r="U3816" i="2"/>
  <c r="T3816" i="2"/>
  <c r="S3816" i="2"/>
  <c r="U3815" i="2"/>
  <c r="T3815" i="2"/>
  <c r="S3815" i="2"/>
  <c r="U3814" i="2"/>
  <c r="T3814" i="2"/>
  <c r="S3814" i="2"/>
  <c r="U3813" i="2"/>
  <c r="T3813" i="2"/>
  <c r="S3813" i="2"/>
  <c r="U3812" i="2"/>
  <c r="T3812" i="2"/>
  <c r="S3812" i="2"/>
  <c r="U3811" i="2"/>
  <c r="T3811" i="2"/>
  <c r="S3811" i="2"/>
  <c r="U3810" i="2"/>
  <c r="T3810" i="2"/>
  <c r="S3810" i="2"/>
  <c r="U3809" i="2"/>
  <c r="T3809" i="2"/>
  <c r="S3809" i="2"/>
  <c r="U3808" i="2"/>
  <c r="T3808" i="2"/>
  <c r="S3808" i="2"/>
  <c r="U3807" i="2"/>
  <c r="T3807" i="2"/>
  <c r="S3807" i="2"/>
  <c r="U3806" i="2"/>
  <c r="T3806" i="2"/>
  <c r="S3806" i="2"/>
  <c r="U3805" i="2"/>
  <c r="T3805" i="2"/>
  <c r="S3805" i="2"/>
  <c r="U3804" i="2"/>
  <c r="T3804" i="2"/>
  <c r="S3804" i="2"/>
  <c r="U3803" i="2"/>
  <c r="T3803" i="2"/>
  <c r="S3803" i="2"/>
  <c r="U3802" i="2"/>
  <c r="T3802" i="2"/>
  <c r="S3802" i="2"/>
  <c r="U3801" i="2"/>
  <c r="T3801" i="2"/>
  <c r="S3801" i="2"/>
  <c r="U3800" i="2"/>
  <c r="T3800" i="2"/>
  <c r="S3800" i="2"/>
  <c r="U3799" i="2"/>
  <c r="T3799" i="2"/>
  <c r="S3799" i="2"/>
  <c r="U3798" i="2"/>
  <c r="T3798" i="2"/>
  <c r="S3798" i="2"/>
  <c r="U3797" i="2"/>
  <c r="T3797" i="2"/>
  <c r="S3797" i="2"/>
  <c r="U3796" i="2"/>
  <c r="T3796" i="2"/>
  <c r="S3796" i="2"/>
  <c r="U3795" i="2"/>
  <c r="T3795" i="2"/>
  <c r="S3795" i="2"/>
  <c r="U3794" i="2"/>
  <c r="T3794" i="2"/>
  <c r="S3794" i="2"/>
  <c r="U3793" i="2"/>
  <c r="T3793" i="2"/>
  <c r="S3793" i="2"/>
  <c r="U3792" i="2"/>
  <c r="T3792" i="2"/>
  <c r="S3792" i="2"/>
  <c r="U3791" i="2"/>
  <c r="T3791" i="2"/>
  <c r="S3791" i="2"/>
  <c r="U3790" i="2"/>
  <c r="T3790" i="2"/>
  <c r="S3790" i="2"/>
  <c r="U3789" i="2"/>
  <c r="T3789" i="2"/>
  <c r="S3789" i="2"/>
  <c r="U3788" i="2"/>
  <c r="T3788" i="2"/>
  <c r="S3788" i="2"/>
  <c r="U3787" i="2"/>
  <c r="T3787" i="2"/>
  <c r="S3787" i="2"/>
  <c r="U3786" i="2"/>
  <c r="T3786" i="2"/>
  <c r="S3786" i="2"/>
  <c r="U3785" i="2"/>
  <c r="T3785" i="2"/>
  <c r="S3785" i="2"/>
  <c r="U3784" i="2"/>
  <c r="T3784" i="2"/>
  <c r="S3784" i="2"/>
  <c r="U3783" i="2"/>
  <c r="T3783" i="2"/>
  <c r="S3783" i="2"/>
  <c r="U3782" i="2"/>
  <c r="T3782" i="2"/>
  <c r="S3782" i="2"/>
  <c r="U3781" i="2"/>
  <c r="T3781" i="2"/>
  <c r="S3781" i="2"/>
  <c r="U3780" i="2"/>
  <c r="T3780" i="2"/>
  <c r="S3780" i="2"/>
  <c r="U3779" i="2"/>
  <c r="T3779" i="2"/>
  <c r="S3779" i="2"/>
  <c r="U3778" i="2"/>
  <c r="T3778" i="2"/>
  <c r="S3778" i="2"/>
  <c r="U3777" i="2"/>
  <c r="T3777" i="2"/>
  <c r="S3777" i="2"/>
  <c r="U3776" i="2"/>
  <c r="T3776" i="2"/>
  <c r="S3776" i="2"/>
  <c r="U3775" i="2"/>
  <c r="T3775" i="2"/>
  <c r="S3775" i="2"/>
  <c r="U3774" i="2"/>
  <c r="T3774" i="2"/>
  <c r="S3774" i="2"/>
  <c r="U3773" i="2"/>
  <c r="T3773" i="2"/>
  <c r="S3773" i="2"/>
  <c r="U3772" i="2"/>
  <c r="T3772" i="2"/>
  <c r="S3772" i="2"/>
  <c r="U3771" i="2"/>
  <c r="T3771" i="2"/>
  <c r="S3771" i="2"/>
  <c r="U3770" i="2"/>
  <c r="T3770" i="2"/>
  <c r="S3770" i="2"/>
  <c r="U3769" i="2"/>
  <c r="T3769" i="2"/>
  <c r="S3769" i="2"/>
  <c r="U3768" i="2"/>
  <c r="T3768" i="2"/>
  <c r="S3768" i="2"/>
  <c r="U3767" i="2"/>
  <c r="T3767" i="2"/>
  <c r="S3767" i="2"/>
  <c r="U3766" i="2"/>
  <c r="T3766" i="2"/>
  <c r="S3766" i="2"/>
  <c r="U3765" i="2"/>
  <c r="T3765" i="2"/>
  <c r="S3765" i="2"/>
  <c r="U3764" i="2"/>
  <c r="T3764" i="2"/>
  <c r="S3764" i="2"/>
  <c r="U3763" i="2"/>
  <c r="T3763" i="2"/>
  <c r="S3763" i="2"/>
  <c r="U3762" i="2"/>
  <c r="T3762" i="2"/>
  <c r="S3762" i="2"/>
  <c r="U3761" i="2"/>
  <c r="T3761" i="2"/>
  <c r="S3761" i="2"/>
  <c r="U3760" i="2"/>
  <c r="T3760" i="2"/>
  <c r="S3760" i="2"/>
  <c r="U3759" i="2"/>
  <c r="T3759" i="2"/>
  <c r="S3759" i="2"/>
  <c r="U3758" i="2"/>
  <c r="T3758" i="2"/>
  <c r="S3758" i="2"/>
  <c r="U3757" i="2"/>
  <c r="T3757" i="2"/>
  <c r="S3757" i="2"/>
  <c r="U3756" i="2"/>
  <c r="T3756" i="2"/>
  <c r="S3756" i="2"/>
  <c r="U3755" i="2"/>
  <c r="T3755" i="2"/>
  <c r="S3755" i="2"/>
  <c r="U3754" i="2"/>
  <c r="T3754" i="2"/>
  <c r="S3754" i="2"/>
  <c r="U3753" i="2"/>
  <c r="T3753" i="2"/>
  <c r="S3753" i="2"/>
  <c r="U3752" i="2"/>
  <c r="T3752" i="2"/>
  <c r="S3752" i="2"/>
  <c r="U3751" i="2"/>
  <c r="T3751" i="2"/>
  <c r="S3751" i="2"/>
  <c r="U3750" i="2"/>
  <c r="T3750" i="2"/>
  <c r="S3750" i="2"/>
  <c r="U3749" i="2"/>
  <c r="T3749" i="2"/>
  <c r="S3749" i="2"/>
  <c r="U3748" i="2"/>
  <c r="T3748" i="2"/>
  <c r="S3748" i="2"/>
  <c r="U3747" i="2"/>
  <c r="T3747" i="2"/>
  <c r="S3747" i="2"/>
  <c r="U3746" i="2"/>
  <c r="T3746" i="2"/>
  <c r="S3746" i="2"/>
  <c r="U3745" i="2"/>
  <c r="T3745" i="2"/>
  <c r="S3745" i="2"/>
  <c r="U3744" i="2"/>
  <c r="T3744" i="2"/>
  <c r="S3744" i="2"/>
  <c r="U3743" i="2"/>
  <c r="T3743" i="2"/>
  <c r="S3743" i="2"/>
  <c r="U3742" i="2"/>
  <c r="T3742" i="2"/>
  <c r="S3742" i="2"/>
  <c r="U3741" i="2"/>
  <c r="T3741" i="2"/>
  <c r="S3741" i="2"/>
  <c r="U3740" i="2"/>
  <c r="T3740" i="2"/>
  <c r="S3740" i="2"/>
  <c r="U3739" i="2"/>
  <c r="T3739" i="2"/>
  <c r="S3739" i="2"/>
  <c r="U3738" i="2"/>
  <c r="T3738" i="2"/>
  <c r="S3738" i="2"/>
  <c r="U3737" i="2"/>
  <c r="T3737" i="2"/>
  <c r="S3737" i="2"/>
  <c r="U3736" i="2"/>
  <c r="T3736" i="2"/>
  <c r="S3736" i="2"/>
  <c r="U3735" i="2"/>
  <c r="T3735" i="2"/>
  <c r="S3735" i="2"/>
  <c r="U3734" i="2"/>
  <c r="T3734" i="2"/>
  <c r="S3734" i="2"/>
  <c r="U3733" i="2"/>
  <c r="T3733" i="2"/>
  <c r="S3733" i="2"/>
  <c r="U3732" i="2"/>
  <c r="T3732" i="2"/>
  <c r="S3732" i="2"/>
  <c r="U3731" i="2"/>
  <c r="T3731" i="2"/>
  <c r="S3731" i="2"/>
  <c r="U3730" i="2"/>
  <c r="T3730" i="2"/>
  <c r="S3730" i="2"/>
  <c r="U3729" i="2"/>
  <c r="T3729" i="2"/>
  <c r="S3729" i="2"/>
  <c r="U3728" i="2"/>
  <c r="T3728" i="2"/>
  <c r="S3728" i="2"/>
  <c r="U3727" i="2"/>
  <c r="T3727" i="2"/>
  <c r="S3727" i="2"/>
  <c r="U3726" i="2"/>
  <c r="T3726" i="2"/>
  <c r="S3726" i="2"/>
  <c r="U3725" i="2"/>
  <c r="T3725" i="2"/>
  <c r="S3725" i="2"/>
  <c r="U3724" i="2"/>
  <c r="T3724" i="2"/>
  <c r="S3724" i="2"/>
  <c r="U3723" i="2"/>
  <c r="T3723" i="2"/>
  <c r="S3723" i="2"/>
  <c r="U3722" i="2"/>
  <c r="T3722" i="2"/>
  <c r="S3722" i="2"/>
  <c r="U3721" i="2"/>
  <c r="T3721" i="2"/>
  <c r="S3721" i="2"/>
  <c r="U3720" i="2"/>
  <c r="T3720" i="2"/>
  <c r="S3720" i="2"/>
  <c r="U3719" i="2"/>
  <c r="T3719" i="2"/>
  <c r="S3719" i="2"/>
  <c r="U3718" i="2"/>
  <c r="T3718" i="2"/>
  <c r="S3718" i="2"/>
  <c r="U3717" i="2"/>
  <c r="T3717" i="2"/>
  <c r="S3717" i="2"/>
  <c r="U3716" i="2"/>
  <c r="T3716" i="2"/>
  <c r="S3716" i="2"/>
  <c r="U3715" i="2"/>
  <c r="T3715" i="2"/>
  <c r="S3715" i="2"/>
  <c r="U3714" i="2"/>
  <c r="T3714" i="2"/>
  <c r="S3714" i="2"/>
  <c r="U3713" i="2"/>
  <c r="T3713" i="2"/>
  <c r="S3713" i="2"/>
  <c r="U3712" i="2"/>
  <c r="T3712" i="2"/>
  <c r="S3712" i="2"/>
  <c r="U3711" i="2"/>
  <c r="T3711" i="2"/>
  <c r="S3711" i="2"/>
  <c r="U3710" i="2"/>
  <c r="T3710" i="2"/>
  <c r="S3710" i="2"/>
  <c r="U3709" i="2"/>
  <c r="T3709" i="2"/>
  <c r="S3709" i="2"/>
  <c r="U3708" i="2"/>
  <c r="T3708" i="2"/>
  <c r="S3708" i="2"/>
  <c r="U3707" i="2"/>
  <c r="T3707" i="2"/>
  <c r="S3707" i="2"/>
  <c r="U3706" i="2"/>
  <c r="T3706" i="2"/>
  <c r="S3706" i="2"/>
  <c r="U3705" i="2"/>
  <c r="T3705" i="2"/>
  <c r="S3705" i="2"/>
  <c r="U3704" i="2"/>
  <c r="T3704" i="2"/>
  <c r="S3704" i="2"/>
  <c r="U3703" i="2"/>
  <c r="T3703" i="2"/>
  <c r="S3703" i="2"/>
  <c r="U3702" i="2"/>
  <c r="T3702" i="2"/>
  <c r="S3702" i="2"/>
  <c r="U3701" i="2"/>
  <c r="T3701" i="2"/>
  <c r="S3701" i="2"/>
  <c r="U3700" i="2"/>
  <c r="T3700" i="2"/>
  <c r="S3700" i="2"/>
  <c r="U3699" i="2"/>
  <c r="T3699" i="2"/>
  <c r="S3699" i="2"/>
  <c r="U3698" i="2"/>
  <c r="T3698" i="2"/>
  <c r="S3698" i="2"/>
  <c r="U3697" i="2"/>
  <c r="T3697" i="2"/>
  <c r="S3697" i="2"/>
  <c r="U3696" i="2"/>
  <c r="T3696" i="2"/>
  <c r="S3696" i="2"/>
  <c r="U3695" i="2"/>
  <c r="T3695" i="2"/>
  <c r="S3695" i="2"/>
  <c r="U3694" i="2"/>
  <c r="T3694" i="2"/>
  <c r="S3694" i="2"/>
  <c r="U3693" i="2"/>
  <c r="T3693" i="2"/>
  <c r="S3693" i="2"/>
  <c r="U3692" i="2"/>
  <c r="T3692" i="2"/>
  <c r="S3692" i="2"/>
  <c r="U3691" i="2"/>
  <c r="T3691" i="2"/>
  <c r="S3691" i="2"/>
  <c r="U3690" i="2"/>
  <c r="T3690" i="2"/>
  <c r="S3690" i="2"/>
  <c r="U3689" i="2"/>
  <c r="T3689" i="2"/>
  <c r="S3689" i="2"/>
  <c r="U3688" i="2"/>
  <c r="T3688" i="2"/>
  <c r="S3688" i="2"/>
  <c r="U3687" i="2"/>
  <c r="T3687" i="2"/>
  <c r="S3687" i="2"/>
  <c r="U3686" i="2"/>
  <c r="T3686" i="2"/>
  <c r="S3686" i="2"/>
  <c r="U3685" i="2"/>
  <c r="T3685" i="2"/>
  <c r="S3685" i="2"/>
  <c r="U3684" i="2"/>
  <c r="T3684" i="2"/>
  <c r="S3684" i="2"/>
  <c r="U3683" i="2"/>
  <c r="T3683" i="2"/>
  <c r="S3683" i="2"/>
  <c r="U3682" i="2"/>
  <c r="T3682" i="2"/>
  <c r="S3682" i="2"/>
  <c r="U3681" i="2"/>
  <c r="T3681" i="2"/>
  <c r="S3681" i="2"/>
  <c r="U3680" i="2"/>
  <c r="T3680" i="2"/>
  <c r="S3680" i="2"/>
  <c r="U3679" i="2"/>
  <c r="T3679" i="2"/>
  <c r="S3679" i="2"/>
  <c r="U3678" i="2"/>
  <c r="T3678" i="2"/>
  <c r="S3678" i="2"/>
  <c r="U3677" i="2"/>
  <c r="T3677" i="2"/>
  <c r="S3677" i="2"/>
  <c r="U3676" i="2"/>
  <c r="T3676" i="2"/>
  <c r="S3676" i="2"/>
  <c r="U3675" i="2"/>
  <c r="T3675" i="2"/>
  <c r="S3675" i="2"/>
  <c r="U3674" i="2"/>
  <c r="T3674" i="2"/>
  <c r="S3674" i="2"/>
  <c r="U3673" i="2"/>
  <c r="T3673" i="2"/>
  <c r="S3673" i="2"/>
  <c r="U3672" i="2"/>
  <c r="T3672" i="2"/>
  <c r="S3672" i="2"/>
  <c r="U3671" i="2"/>
  <c r="T3671" i="2"/>
  <c r="S3671" i="2"/>
  <c r="U3670" i="2"/>
  <c r="T3670" i="2"/>
  <c r="S3670" i="2"/>
  <c r="U3669" i="2"/>
  <c r="T3669" i="2"/>
  <c r="S3669" i="2"/>
  <c r="U3668" i="2"/>
  <c r="T3668" i="2"/>
  <c r="S3668" i="2"/>
  <c r="U3667" i="2"/>
  <c r="T3667" i="2"/>
  <c r="S3667" i="2"/>
  <c r="U3666" i="2"/>
  <c r="T3666" i="2"/>
  <c r="S3666" i="2"/>
  <c r="U3665" i="2"/>
  <c r="T3665" i="2"/>
  <c r="S3665" i="2"/>
  <c r="U3664" i="2"/>
  <c r="T3664" i="2"/>
  <c r="S3664" i="2"/>
  <c r="U3663" i="2"/>
  <c r="T3663" i="2"/>
  <c r="S3663" i="2"/>
  <c r="U3662" i="2"/>
  <c r="T3662" i="2"/>
  <c r="S3662" i="2"/>
  <c r="U3661" i="2"/>
  <c r="T3661" i="2"/>
  <c r="S3661" i="2"/>
  <c r="U3660" i="2"/>
  <c r="T3660" i="2"/>
  <c r="S3660" i="2"/>
  <c r="U3659" i="2"/>
  <c r="T3659" i="2"/>
  <c r="S3659" i="2"/>
  <c r="U3658" i="2"/>
  <c r="T3658" i="2"/>
  <c r="S3658" i="2"/>
  <c r="U3657" i="2"/>
  <c r="T3657" i="2"/>
  <c r="S3657" i="2"/>
  <c r="U3656" i="2"/>
  <c r="T3656" i="2"/>
  <c r="S3656" i="2"/>
  <c r="U3655" i="2"/>
  <c r="T3655" i="2"/>
  <c r="S3655" i="2"/>
  <c r="U3654" i="2"/>
  <c r="T3654" i="2"/>
  <c r="S3654" i="2"/>
  <c r="U3653" i="2"/>
  <c r="T3653" i="2"/>
  <c r="S3653" i="2"/>
  <c r="U3652" i="2"/>
  <c r="T3652" i="2"/>
  <c r="S3652" i="2"/>
  <c r="U3651" i="2"/>
  <c r="T3651" i="2"/>
  <c r="S3651" i="2"/>
  <c r="U3650" i="2"/>
  <c r="T3650" i="2"/>
  <c r="S3650" i="2"/>
  <c r="U3649" i="2"/>
  <c r="T3649" i="2"/>
  <c r="S3649" i="2"/>
  <c r="U3648" i="2"/>
  <c r="T3648" i="2"/>
  <c r="S3648" i="2"/>
  <c r="U3647" i="2"/>
  <c r="T3647" i="2"/>
  <c r="S3647" i="2"/>
  <c r="U3646" i="2"/>
  <c r="T3646" i="2"/>
  <c r="S3646" i="2"/>
  <c r="U3645" i="2"/>
  <c r="T3645" i="2"/>
  <c r="S3645" i="2"/>
  <c r="U3644" i="2"/>
  <c r="T3644" i="2"/>
  <c r="S3644" i="2"/>
  <c r="U3643" i="2"/>
  <c r="T3643" i="2"/>
  <c r="S3643" i="2"/>
  <c r="U3642" i="2"/>
  <c r="T3642" i="2"/>
  <c r="S3642" i="2"/>
  <c r="U3641" i="2"/>
  <c r="T3641" i="2"/>
  <c r="S3641" i="2"/>
  <c r="U3640" i="2"/>
  <c r="T3640" i="2"/>
  <c r="S3640" i="2"/>
  <c r="U3639" i="2"/>
  <c r="T3639" i="2"/>
  <c r="S3639" i="2"/>
  <c r="U3638" i="2"/>
  <c r="T3638" i="2"/>
  <c r="S3638" i="2"/>
  <c r="U3637" i="2"/>
  <c r="T3637" i="2"/>
  <c r="S3637" i="2"/>
  <c r="U3636" i="2"/>
  <c r="T3636" i="2"/>
  <c r="S3636" i="2"/>
  <c r="U3635" i="2"/>
  <c r="T3635" i="2"/>
  <c r="S3635" i="2"/>
  <c r="U3634" i="2"/>
  <c r="T3634" i="2"/>
  <c r="S3634" i="2"/>
  <c r="U3633" i="2"/>
  <c r="T3633" i="2"/>
  <c r="S3633" i="2"/>
  <c r="U3632" i="2"/>
  <c r="T3632" i="2"/>
  <c r="S3632" i="2"/>
  <c r="U3631" i="2"/>
  <c r="T3631" i="2"/>
  <c r="S3631" i="2"/>
  <c r="U3630" i="2"/>
  <c r="T3630" i="2"/>
  <c r="S3630" i="2"/>
  <c r="U3629" i="2"/>
  <c r="T3629" i="2"/>
  <c r="S3629" i="2"/>
  <c r="U3628" i="2"/>
  <c r="T3628" i="2"/>
  <c r="S3628" i="2"/>
  <c r="U3627" i="2"/>
  <c r="T3627" i="2"/>
  <c r="S3627" i="2"/>
  <c r="U3626" i="2"/>
  <c r="T3626" i="2"/>
  <c r="S3626" i="2"/>
  <c r="U3625" i="2"/>
  <c r="T3625" i="2"/>
  <c r="S3625" i="2"/>
  <c r="U3624" i="2"/>
  <c r="T3624" i="2"/>
  <c r="S3624" i="2"/>
  <c r="U3623" i="2"/>
  <c r="T3623" i="2"/>
  <c r="S3623" i="2"/>
  <c r="U3622" i="2"/>
  <c r="T3622" i="2"/>
  <c r="S3622" i="2"/>
  <c r="U3621" i="2"/>
  <c r="T3621" i="2"/>
  <c r="S3621" i="2"/>
  <c r="U3620" i="2"/>
  <c r="T3620" i="2"/>
  <c r="S3620" i="2"/>
  <c r="U3619" i="2"/>
  <c r="T3619" i="2"/>
  <c r="S3619" i="2"/>
  <c r="U3618" i="2"/>
  <c r="T3618" i="2"/>
  <c r="S3618" i="2"/>
  <c r="U3617" i="2"/>
  <c r="T3617" i="2"/>
  <c r="S3617" i="2"/>
  <c r="U3616" i="2"/>
  <c r="T3616" i="2"/>
  <c r="S3616" i="2"/>
  <c r="U3615" i="2"/>
  <c r="T3615" i="2"/>
  <c r="S3615" i="2"/>
  <c r="U3614" i="2"/>
  <c r="T3614" i="2"/>
  <c r="S3614" i="2"/>
  <c r="U3613" i="2"/>
  <c r="T3613" i="2"/>
  <c r="S3613" i="2"/>
  <c r="U3612" i="2"/>
  <c r="T3612" i="2"/>
  <c r="S3612" i="2"/>
  <c r="U3611" i="2"/>
  <c r="T3611" i="2"/>
  <c r="S3611" i="2"/>
  <c r="U3610" i="2"/>
  <c r="T3610" i="2"/>
  <c r="S3610" i="2"/>
  <c r="U3609" i="2"/>
  <c r="T3609" i="2"/>
  <c r="S3609" i="2"/>
  <c r="U3608" i="2"/>
  <c r="T3608" i="2"/>
  <c r="S3608" i="2"/>
  <c r="U3607" i="2"/>
  <c r="T3607" i="2"/>
  <c r="S3607" i="2"/>
  <c r="U3606" i="2"/>
  <c r="T3606" i="2"/>
  <c r="S3606" i="2"/>
  <c r="U3605" i="2"/>
  <c r="T3605" i="2"/>
  <c r="S3605" i="2"/>
  <c r="U3604" i="2"/>
  <c r="T3604" i="2"/>
  <c r="S3604" i="2"/>
  <c r="U3603" i="2"/>
  <c r="T3603" i="2"/>
  <c r="S3603" i="2"/>
  <c r="U3602" i="2"/>
  <c r="T3602" i="2"/>
  <c r="S3602" i="2"/>
  <c r="U3601" i="2"/>
  <c r="T3601" i="2"/>
  <c r="S3601" i="2"/>
  <c r="U3600" i="2"/>
  <c r="T3600" i="2"/>
  <c r="S3600" i="2"/>
  <c r="U3599" i="2"/>
  <c r="T3599" i="2"/>
  <c r="S3599" i="2"/>
  <c r="U3598" i="2"/>
  <c r="T3598" i="2"/>
  <c r="S3598" i="2"/>
  <c r="U3597" i="2"/>
  <c r="T3597" i="2"/>
  <c r="S3597" i="2"/>
  <c r="U3596" i="2"/>
  <c r="T3596" i="2"/>
  <c r="S3596" i="2"/>
  <c r="U3595" i="2"/>
  <c r="T3595" i="2"/>
  <c r="S3595" i="2"/>
  <c r="U3594" i="2"/>
  <c r="T3594" i="2"/>
  <c r="S3594" i="2"/>
  <c r="U3593" i="2"/>
  <c r="T3593" i="2"/>
  <c r="S3593" i="2"/>
  <c r="U3592" i="2"/>
  <c r="T3592" i="2"/>
  <c r="S3592" i="2"/>
  <c r="U3591" i="2"/>
  <c r="T3591" i="2"/>
  <c r="S3591" i="2"/>
  <c r="U3590" i="2"/>
  <c r="T3590" i="2"/>
  <c r="S3590" i="2"/>
  <c r="U3589" i="2"/>
  <c r="T3589" i="2"/>
  <c r="S3589" i="2"/>
  <c r="U3588" i="2"/>
  <c r="T3588" i="2"/>
  <c r="S3588" i="2"/>
  <c r="U3587" i="2"/>
  <c r="T3587" i="2"/>
  <c r="S3587" i="2"/>
  <c r="U3586" i="2"/>
  <c r="T3586" i="2"/>
  <c r="S3586" i="2"/>
  <c r="U3585" i="2"/>
  <c r="T3585" i="2"/>
  <c r="S3585" i="2"/>
  <c r="U3584" i="2"/>
  <c r="T3584" i="2"/>
  <c r="S3584" i="2"/>
  <c r="U3583" i="2"/>
  <c r="T3583" i="2"/>
  <c r="S3583" i="2"/>
  <c r="U3582" i="2"/>
  <c r="T3582" i="2"/>
  <c r="S3582" i="2"/>
  <c r="U3581" i="2"/>
  <c r="T3581" i="2"/>
  <c r="S3581" i="2"/>
  <c r="U3580" i="2"/>
  <c r="T3580" i="2"/>
  <c r="S3580" i="2"/>
  <c r="U3579" i="2"/>
  <c r="T3579" i="2"/>
  <c r="S3579" i="2"/>
  <c r="U3578" i="2"/>
  <c r="T3578" i="2"/>
  <c r="S3578" i="2"/>
  <c r="U3577" i="2"/>
  <c r="T3577" i="2"/>
  <c r="S3577" i="2"/>
  <c r="U3576" i="2"/>
  <c r="T3576" i="2"/>
  <c r="S3576" i="2"/>
  <c r="U3575" i="2"/>
  <c r="T3575" i="2"/>
  <c r="S3575" i="2"/>
  <c r="U3574" i="2"/>
  <c r="T3574" i="2"/>
  <c r="S3574" i="2"/>
  <c r="U3573" i="2"/>
  <c r="T3573" i="2"/>
  <c r="S3573" i="2"/>
  <c r="U3572" i="2"/>
  <c r="T3572" i="2"/>
  <c r="S3572" i="2"/>
  <c r="U3571" i="2"/>
  <c r="T3571" i="2"/>
  <c r="S3571" i="2"/>
  <c r="U3570" i="2"/>
  <c r="T3570" i="2"/>
  <c r="S3570" i="2"/>
  <c r="U3569" i="2"/>
  <c r="T3569" i="2"/>
  <c r="S3569" i="2"/>
  <c r="U3568" i="2"/>
  <c r="T3568" i="2"/>
  <c r="S3568" i="2"/>
  <c r="U3567" i="2"/>
  <c r="T3567" i="2"/>
  <c r="S3567" i="2"/>
  <c r="U3566" i="2"/>
  <c r="T3566" i="2"/>
  <c r="S3566" i="2"/>
  <c r="U3565" i="2"/>
  <c r="T3565" i="2"/>
  <c r="S3565" i="2"/>
  <c r="U3564" i="2"/>
  <c r="T3564" i="2"/>
  <c r="S3564" i="2"/>
  <c r="U3563" i="2"/>
  <c r="T3563" i="2"/>
  <c r="S3563" i="2"/>
  <c r="U3562" i="2"/>
  <c r="T3562" i="2"/>
  <c r="S3562" i="2"/>
  <c r="U3561" i="2"/>
  <c r="T3561" i="2"/>
  <c r="S3561" i="2"/>
  <c r="U3560" i="2"/>
  <c r="T3560" i="2"/>
  <c r="S3560" i="2"/>
  <c r="U3559" i="2"/>
  <c r="T3559" i="2"/>
  <c r="S3559" i="2"/>
  <c r="U3558" i="2"/>
  <c r="T3558" i="2"/>
  <c r="S3558" i="2"/>
  <c r="U3557" i="2"/>
  <c r="T3557" i="2"/>
  <c r="S3557" i="2"/>
  <c r="U3556" i="2"/>
  <c r="T3556" i="2"/>
  <c r="S3556" i="2"/>
  <c r="U3555" i="2"/>
  <c r="T3555" i="2"/>
  <c r="S3555" i="2"/>
  <c r="U3554" i="2"/>
  <c r="T3554" i="2"/>
  <c r="S3554" i="2"/>
  <c r="U3553" i="2"/>
  <c r="T3553" i="2"/>
  <c r="S3553" i="2"/>
  <c r="U3552" i="2"/>
  <c r="T3552" i="2"/>
  <c r="S3552" i="2"/>
  <c r="U3551" i="2"/>
  <c r="T3551" i="2"/>
  <c r="S3551" i="2"/>
  <c r="U3550" i="2"/>
  <c r="T3550" i="2"/>
  <c r="S3550" i="2"/>
  <c r="U3549" i="2"/>
  <c r="T3549" i="2"/>
  <c r="S3549" i="2"/>
  <c r="U3548" i="2"/>
  <c r="T3548" i="2"/>
  <c r="S3548" i="2"/>
  <c r="U3547" i="2"/>
  <c r="T3547" i="2"/>
  <c r="S3547" i="2"/>
  <c r="U3546" i="2"/>
  <c r="T3546" i="2"/>
  <c r="S3546" i="2"/>
  <c r="U3545" i="2"/>
  <c r="T3545" i="2"/>
  <c r="S3545" i="2"/>
  <c r="U3544" i="2"/>
  <c r="T3544" i="2"/>
  <c r="S3544" i="2"/>
  <c r="U3543" i="2"/>
  <c r="T3543" i="2"/>
  <c r="S3543" i="2"/>
  <c r="U3542" i="2"/>
  <c r="T3542" i="2"/>
  <c r="S3542" i="2"/>
  <c r="U3541" i="2"/>
  <c r="T3541" i="2"/>
  <c r="S3541" i="2"/>
  <c r="U3540" i="2"/>
  <c r="T3540" i="2"/>
  <c r="S3540" i="2"/>
  <c r="U3539" i="2"/>
  <c r="T3539" i="2"/>
  <c r="S3539" i="2"/>
  <c r="U3538" i="2"/>
  <c r="T3538" i="2"/>
  <c r="S3538" i="2"/>
  <c r="U3537" i="2"/>
  <c r="T3537" i="2"/>
  <c r="S3537" i="2"/>
  <c r="U3536" i="2"/>
  <c r="T3536" i="2"/>
  <c r="S3536" i="2"/>
  <c r="U3535" i="2"/>
  <c r="T3535" i="2"/>
  <c r="S3535" i="2"/>
  <c r="U3534" i="2"/>
  <c r="T3534" i="2"/>
  <c r="S3534" i="2"/>
  <c r="U3533" i="2"/>
  <c r="T3533" i="2"/>
  <c r="S3533" i="2"/>
  <c r="U3532" i="2"/>
  <c r="T3532" i="2"/>
  <c r="S3532" i="2"/>
  <c r="U3531" i="2"/>
  <c r="T3531" i="2"/>
  <c r="S3531" i="2"/>
  <c r="U3530" i="2"/>
  <c r="T3530" i="2"/>
  <c r="S3530" i="2"/>
  <c r="U3529" i="2"/>
  <c r="T3529" i="2"/>
  <c r="S3529" i="2"/>
  <c r="U3528" i="2"/>
  <c r="T3528" i="2"/>
  <c r="S3528" i="2"/>
  <c r="U3527" i="2"/>
  <c r="T3527" i="2"/>
  <c r="S3527" i="2"/>
  <c r="U3526" i="2"/>
  <c r="T3526" i="2"/>
  <c r="S3526" i="2"/>
  <c r="U3525" i="2"/>
  <c r="T3525" i="2"/>
  <c r="S3525" i="2"/>
  <c r="U3524" i="2"/>
  <c r="T3524" i="2"/>
  <c r="S3524" i="2"/>
  <c r="U3523" i="2"/>
  <c r="T3523" i="2"/>
  <c r="S3523" i="2"/>
  <c r="U3522" i="2"/>
  <c r="T3522" i="2"/>
  <c r="S3522" i="2"/>
  <c r="U3521" i="2"/>
  <c r="T3521" i="2"/>
  <c r="S3521" i="2"/>
  <c r="U3520" i="2"/>
  <c r="T3520" i="2"/>
  <c r="S3520" i="2"/>
  <c r="U3519" i="2"/>
  <c r="T3519" i="2"/>
  <c r="S3519" i="2"/>
  <c r="U3518" i="2"/>
  <c r="T3518" i="2"/>
  <c r="S3518" i="2"/>
  <c r="U3517" i="2"/>
  <c r="T3517" i="2"/>
  <c r="S3517" i="2"/>
  <c r="U3516" i="2"/>
  <c r="T3516" i="2"/>
  <c r="S3516" i="2"/>
  <c r="U3515" i="2"/>
  <c r="T3515" i="2"/>
  <c r="S3515" i="2"/>
  <c r="U3514" i="2"/>
  <c r="T3514" i="2"/>
  <c r="S3514" i="2"/>
  <c r="U3513" i="2"/>
  <c r="T3513" i="2"/>
  <c r="S3513" i="2"/>
  <c r="U3512" i="2"/>
  <c r="T3512" i="2"/>
  <c r="S3512" i="2"/>
  <c r="U3511" i="2"/>
  <c r="T3511" i="2"/>
  <c r="S3511" i="2"/>
  <c r="U3510" i="2"/>
  <c r="T3510" i="2"/>
  <c r="S3510" i="2"/>
  <c r="U3509" i="2"/>
  <c r="T3509" i="2"/>
  <c r="S3509" i="2"/>
  <c r="U3508" i="2"/>
  <c r="T3508" i="2"/>
  <c r="S3508" i="2"/>
  <c r="U3507" i="2"/>
  <c r="T3507" i="2"/>
  <c r="S3507" i="2"/>
  <c r="U3506" i="2"/>
  <c r="T3506" i="2"/>
  <c r="S3506" i="2"/>
  <c r="U3505" i="2"/>
  <c r="T3505" i="2"/>
  <c r="S3505" i="2"/>
  <c r="U3504" i="2"/>
  <c r="T3504" i="2"/>
  <c r="S3504" i="2"/>
  <c r="U3503" i="2"/>
  <c r="T3503" i="2"/>
  <c r="S3503" i="2"/>
  <c r="U3502" i="2"/>
  <c r="T3502" i="2"/>
  <c r="S3502" i="2"/>
  <c r="U3501" i="2"/>
  <c r="T3501" i="2"/>
  <c r="S3501" i="2"/>
  <c r="U3500" i="2"/>
  <c r="T3500" i="2"/>
  <c r="S3500" i="2"/>
  <c r="U3499" i="2"/>
  <c r="T3499" i="2"/>
  <c r="S3499" i="2"/>
  <c r="U3498" i="2"/>
  <c r="T3498" i="2"/>
  <c r="S3498" i="2"/>
  <c r="U3497" i="2"/>
  <c r="T3497" i="2"/>
  <c r="S3497" i="2"/>
  <c r="U3496" i="2"/>
  <c r="T3496" i="2"/>
  <c r="S3496" i="2"/>
  <c r="U3495" i="2"/>
  <c r="T3495" i="2"/>
  <c r="S3495" i="2"/>
  <c r="U3494" i="2"/>
  <c r="T3494" i="2"/>
  <c r="S3494" i="2"/>
  <c r="U3493" i="2"/>
  <c r="T3493" i="2"/>
  <c r="S3493" i="2"/>
  <c r="U3492" i="2"/>
  <c r="T3492" i="2"/>
  <c r="S3492" i="2"/>
  <c r="U3491" i="2"/>
  <c r="T3491" i="2"/>
  <c r="S3491" i="2"/>
  <c r="U3490" i="2"/>
  <c r="T3490" i="2"/>
  <c r="S3490" i="2"/>
  <c r="U3489" i="2"/>
  <c r="T3489" i="2"/>
  <c r="S3489" i="2"/>
  <c r="U3488" i="2"/>
  <c r="T3488" i="2"/>
  <c r="S3488" i="2"/>
  <c r="U3487" i="2"/>
  <c r="T3487" i="2"/>
  <c r="S3487" i="2"/>
  <c r="U3486" i="2"/>
  <c r="T3486" i="2"/>
  <c r="S3486" i="2"/>
  <c r="U3485" i="2"/>
  <c r="T3485" i="2"/>
  <c r="S3485" i="2"/>
  <c r="U3484" i="2"/>
  <c r="T3484" i="2"/>
  <c r="S3484" i="2"/>
  <c r="U3483" i="2"/>
  <c r="T3483" i="2"/>
  <c r="S3483" i="2"/>
  <c r="U3482" i="2"/>
  <c r="T3482" i="2"/>
  <c r="S3482" i="2"/>
  <c r="U3481" i="2"/>
  <c r="T3481" i="2"/>
  <c r="S3481" i="2"/>
  <c r="U3480" i="2"/>
  <c r="T3480" i="2"/>
  <c r="S3480" i="2"/>
  <c r="U3479" i="2"/>
  <c r="T3479" i="2"/>
  <c r="S3479" i="2"/>
  <c r="U3478" i="2"/>
  <c r="T3478" i="2"/>
  <c r="S3478" i="2"/>
  <c r="U3477" i="2"/>
  <c r="T3477" i="2"/>
  <c r="S3477" i="2"/>
  <c r="U3476" i="2"/>
  <c r="T3476" i="2"/>
  <c r="S3476" i="2"/>
  <c r="U3475" i="2"/>
  <c r="T3475" i="2"/>
  <c r="S3475" i="2"/>
  <c r="U3474" i="2"/>
  <c r="T3474" i="2"/>
  <c r="S3474" i="2"/>
  <c r="U3473" i="2"/>
  <c r="T3473" i="2"/>
  <c r="S3473" i="2"/>
  <c r="U3472" i="2"/>
  <c r="T3472" i="2"/>
  <c r="S3472" i="2"/>
  <c r="U3471" i="2"/>
  <c r="T3471" i="2"/>
  <c r="S3471" i="2"/>
  <c r="U3470" i="2"/>
  <c r="T3470" i="2"/>
  <c r="S3470" i="2"/>
  <c r="U3469" i="2"/>
  <c r="T3469" i="2"/>
  <c r="S3469" i="2"/>
  <c r="U3468" i="2"/>
  <c r="T3468" i="2"/>
  <c r="S3468" i="2"/>
  <c r="U3467" i="2"/>
  <c r="T3467" i="2"/>
  <c r="S3467" i="2"/>
  <c r="U3466" i="2"/>
  <c r="T3466" i="2"/>
  <c r="S3466" i="2"/>
  <c r="U3465" i="2"/>
  <c r="T3465" i="2"/>
  <c r="S3465" i="2"/>
  <c r="U3464" i="2"/>
  <c r="T3464" i="2"/>
  <c r="S3464" i="2"/>
  <c r="U3463" i="2"/>
  <c r="T3463" i="2"/>
  <c r="S3463" i="2"/>
  <c r="U3462" i="2"/>
  <c r="T3462" i="2"/>
  <c r="S3462" i="2"/>
  <c r="U3461" i="2"/>
  <c r="T3461" i="2"/>
  <c r="S3461" i="2"/>
  <c r="U3460" i="2"/>
  <c r="T3460" i="2"/>
  <c r="S3460" i="2"/>
  <c r="U3459" i="2"/>
  <c r="T3459" i="2"/>
  <c r="S3459" i="2"/>
  <c r="U3458" i="2"/>
  <c r="T3458" i="2"/>
  <c r="S3458" i="2"/>
  <c r="U3457" i="2"/>
  <c r="T3457" i="2"/>
  <c r="S3457" i="2"/>
  <c r="U3456" i="2"/>
  <c r="T3456" i="2"/>
  <c r="S3456" i="2"/>
  <c r="U3455" i="2"/>
  <c r="T3455" i="2"/>
  <c r="S3455" i="2"/>
  <c r="U3454" i="2"/>
  <c r="T3454" i="2"/>
  <c r="S3454" i="2"/>
  <c r="U3453" i="2"/>
  <c r="T3453" i="2"/>
  <c r="S3453" i="2"/>
  <c r="U3452" i="2"/>
  <c r="T3452" i="2"/>
  <c r="S3452" i="2"/>
  <c r="U3451" i="2"/>
  <c r="T3451" i="2"/>
  <c r="S3451" i="2"/>
  <c r="U3450" i="2"/>
  <c r="T3450" i="2"/>
  <c r="S3450" i="2"/>
  <c r="U3449" i="2"/>
  <c r="T3449" i="2"/>
  <c r="S3449" i="2"/>
  <c r="U3448" i="2"/>
  <c r="T3448" i="2"/>
  <c r="S3448" i="2"/>
  <c r="U3447" i="2"/>
  <c r="T3447" i="2"/>
  <c r="S3447" i="2"/>
  <c r="U3446" i="2"/>
  <c r="T3446" i="2"/>
  <c r="S3446" i="2"/>
  <c r="U3445" i="2"/>
  <c r="T3445" i="2"/>
  <c r="S3445" i="2"/>
  <c r="U3444" i="2"/>
  <c r="T3444" i="2"/>
  <c r="S3444" i="2"/>
  <c r="U3443" i="2"/>
  <c r="T3443" i="2"/>
  <c r="S3443" i="2"/>
  <c r="U3442" i="2"/>
  <c r="T3442" i="2"/>
  <c r="S3442" i="2"/>
  <c r="U3441" i="2"/>
  <c r="T3441" i="2"/>
  <c r="S3441" i="2"/>
  <c r="U3440" i="2"/>
  <c r="T3440" i="2"/>
  <c r="S3440" i="2"/>
  <c r="U3439" i="2"/>
  <c r="T3439" i="2"/>
  <c r="S3439" i="2"/>
  <c r="U3438" i="2"/>
  <c r="T3438" i="2"/>
  <c r="S3438" i="2"/>
  <c r="U3437" i="2"/>
  <c r="T3437" i="2"/>
  <c r="S3437" i="2"/>
  <c r="U3436" i="2"/>
  <c r="T3436" i="2"/>
  <c r="S3436" i="2"/>
  <c r="U3435" i="2"/>
  <c r="T3435" i="2"/>
  <c r="S3435" i="2"/>
  <c r="U3434" i="2"/>
  <c r="T3434" i="2"/>
  <c r="S3434" i="2"/>
  <c r="U3433" i="2"/>
  <c r="T3433" i="2"/>
  <c r="S3433" i="2"/>
  <c r="U3432" i="2"/>
  <c r="T3432" i="2"/>
  <c r="S3432" i="2"/>
  <c r="U3431" i="2"/>
  <c r="T3431" i="2"/>
  <c r="S3431" i="2"/>
  <c r="U3430" i="2"/>
  <c r="T3430" i="2"/>
  <c r="S3430" i="2"/>
  <c r="U3429" i="2"/>
  <c r="T3429" i="2"/>
  <c r="S3429" i="2"/>
  <c r="U3428" i="2"/>
  <c r="T3428" i="2"/>
  <c r="S3428" i="2"/>
  <c r="U3427" i="2"/>
  <c r="T3427" i="2"/>
  <c r="S3427" i="2"/>
  <c r="U3426" i="2"/>
  <c r="T3426" i="2"/>
  <c r="S3426" i="2"/>
  <c r="U3425" i="2"/>
  <c r="T3425" i="2"/>
  <c r="S3425" i="2"/>
  <c r="U3424" i="2"/>
  <c r="T3424" i="2"/>
  <c r="S3424" i="2"/>
  <c r="U3423" i="2"/>
  <c r="T3423" i="2"/>
  <c r="S3423" i="2"/>
  <c r="U3422" i="2"/>
  <c r="T3422" i="2"/>
  <c r="S3422" i="2"/>
  <c r="U3421" i="2"/>
  <c r="T3421" i="2"/>
  <c r="S3421" i="2"/>
  <c r="U3420" i="2"/>
  <c r="T3420" i="2"/>
  <c r="S3420" i="2"/>
  <c r="U3419" i="2"/>
  <c r="T3419" i="2"/>
  <c r="S3419" i="2"/>
  <c r="U3418" i="2"/>
  <c r="T3418" i="2"/>
  <c r="S3418" i="2"/>
  <c r="U3417" i="2"/>
  <c r="T3417" i="2"/>
  <c r="S3417" i="2"/>
  <c r="U3416" i="2"/>
  <c r="T3416" i="2"/>
  <c r="S3416" i="2"/>
  <c r="U3415" i="2"/>
  <c r="T3415" i="2"/>
  <c r="S3415" i="2"/>
  <c r="U3414" i="2"/>
  <c r="T3414" i="2"/>
  <c r="S3414" i="2"/>
  <c r="U3413" i="2"/>
  <c r="T3413" i="2"/>
  <c r="S3413" i="2"/>
  <c r="U3412" i="2"/>
  <c r="T3412" i="2"/>
  <c r="S3412" i="2"/>
  <c r="U3411" i="2"/>
  <c r="T3411" i="2"/>
  <c r="S3411" i="2"/>
  <c r="U3410" i="2"/>
  <c r="T3410" i="2"/>
  <c r="S3410" i="2"/>
  <c r="U3409" i="2"/>
  <c r="T3409" i="2"/>
  <c r="S3409" i="2"/>
  <c r="U3408" i="2"/>
  <c r="T3408" i="2"/>
  <c r="S3408" i="2"/>
  <c r="U3407" i="2"/>
  <c r="T3407" i="2"/>
  <c r="S3407" i="2"/>
  <c r="U3406" i="2"/>
  <c r="T3406" i="2"/>
  <c r="S3406" i="2"/>
  <c r="U3405" i="2"/>
  <c r="T3405" i="2"/>
  <c r="S3405" i="2"/>
  <c r="U3404" i="2"/>
  <c r="T3404" i="2"/>
  <c r="S3404" i="2"/>
  <c r="U3403" i="2"/>
  <c r="T3403" i="2"/>
  <c r="S3403" i="2"/>
  <c r="U3402" i="2"/>
  <c r="T3402" i="2"/>
  <c r="S3402" i="2"/>
  <c r="U3401" i="2"/>
  <c r="T3401" i="2"/>
  <c r="S3401" i="2"/>
  <c r="U3400" i="2"/>
  <c r="T3400" i="2"/>
  <c r="S3400" i="2"/>
  <c r="U3399" i="2"/>
  <c r="T3399" i="2"/>
  <c r="S3399" i="2"/>
  <c r="U3398" i="2"/>
  <c r="T3398" i="2"/>
  <c r="S3398" i="2"/>
  <c r="U3397" i="2"/>
  <c r="T3397" i="2"/>
  <c r="S3397" i="2"/>
  <c r="U3396" i="2"/>
  <c r="T3396" i="2"/>
  <c r="S3396" i="2"/>
  <c r="U3395" i="2"/>
  <c r="T3395" i="2"/>
  <c r="S3395" i="2"/>
  <c r="U3394" i="2"/>
  <c r="T3394" i="2"/>
  <c r="S3394" i="2"/>
  <c r="U3393" i="2"/>
  <c r="T3393" i="2"/>
  <c r="S3393" i="2"/>
  <c r="U3392" i="2"/>
  <c r="T3392" i="2"/>
  <c r="S3392" i="2"/>
  <c r="U3391" i="2"/>
  <c r="T3391" i="2"/>
  <c r="S3391" i="2"/>
  <c r="U3390" i="2"/>
  <c r="T3390" i="2"/>
  <c r="S3390" i="2"/>
  <c r="U3389" i="2"/>
  <c r="T3389" i="2"/>
  <c r="S3389" i="2"/>
  <c r="U3388" i="2"/>
  <c r="T3388" i="2"/>
  <c r="S3388" i="2"/>
  <c r="U3387" i="2"/>
  <c r="T3387" i="2"/>
  <c r="S3387" i="2"/>
  <c r="U3386" i="2"/>
  <c r="T3386" i="2"/>
  <c r="S3386" i="2"/>
  <c r="U3385" i="2"/>
  <c r="T3385" i="2"/>
  <c r="S3385" i="2"/>
  <c r="U3384" i="2"/>
  <c r="T3384" i="2"/>
  <c r="S3384" i="2"/>
  <c r="U3383" i="2"/>
  <c r="T3383" i="2"/>
  <c r="S3383" i="2"/>
  <c r="U3382" i="2"/>
  <c r="T3382" i="2"/>
  <c r="S3382" i="2"/>
  <c r="U3381" i="2"/>
  <c r="T3381" i="2"/>
  <c r="S3381" i="2"/>
  <c r="U3380" i="2"/>
  <c r="T3380" i="2"/>
  <c r="S3380" i="2"/>
  <c r="U3379" i="2"/>
  <c r="T3379" i="2"/>
  <c r="S3379" i="2"/>
  <c r="U3378" i="2"/>
  <c r="T3378" i="2"/>
  <c r="S3378" i="2"/>
  <c r="U3377" i="2"/>
  <c r="T3377" i="2"/>
  <c r="S3377" i="2"/>
  <c r="U3376" i="2"/>
  <c r="T3376" i="2"/>
  <c r="S3376" i="2"/>
  <c r="U3375" i="2"/>
  <c r="T3375" i="2"/>
  <c r="S3375" i="2"/>
  <c r="U3374" i="2"/>
  <c r="T3374" i="2"/>
  <c r="S3374" i="2"/>
  <c r="U3373" i="2"/>
  <c r="T3373" i="2"/>
  <c r="S3373" i="2"/>
  <c r="U3372" i="2"/>
  <c r="T3372" i="2"/>
  <c r="S3372" i="2"/>
  <c r="U3371" i="2"/>
  <c r="T3371" i="2"/>
  <c r="S3371" i="2"/>
  <c r="U3370" i="2"/>
  <c r="T3370" i="2"/>
  <c r="S3370" i="2"/>
  <c r="U3369" i="2"/>
  <c r="T3369" i="2"/>
  <c r="S3369" i="2"/>
  <c r="U3368" i="2"/>
  <c r="T3368" i="2"/>
  <c r="S3368" i="2"/>
  <c r="U3367" i="2"/>
  <c r="T3367" i="2"/>
  <c r="S3367" i="2"/>
  <c r="U3366" i="2"/>
  <c r="T3366" i="2"/>
  <c r="S3366" i="2"/>
  <c r="U3365" i="2"/>
  <c r="T3365" i="2"/>
  <c r="S3365" i="2"/>
  <c r="U3364" i="2"/>
  <c r="T3364" i="2"/>
  <c r="S3364" i="2"/>
  <c r="U3363" i="2"/>
  <c r="T3363" i="2"/>
  <c r="S3363" i="2"/>
  <c r="U3362" i="2"/>
  <c r="T3362" i="2"/>
  <c r="S3362" i="2"/>
  <c r="U3361" i="2"/>
  <c r="T3361" i="2"/>
  <c r="S3361" i="2"/>
  <c r="U3360" i="2"/>
  <c r="T3360" i="2"/>
  <c r="S3360" i="2"/>
  <c r="U3359" i="2"/>
  <c r="T3359" i="2"/>
  <c r="S3359" i="2"/>
  <c r="U3358" i="2"/>
  <c r="T3358" i="2"/>
  <c r="S3358" i="2"/>
  <c r="U3357" i="2"/>
  <c r="T3357" i="2"/>
  <c r="S3357" i="2"/>
  <c r="U3356" i="2"/>
  <c r="T3356" i="2"/>
  <c r="S3356" i="2"/>
  <c r="U3355" i="2"/>
  <c r="T3355" i="2"/>
  <c r="S3355" i="2"/>
  <c r="U3354" i="2"/>
  <c r="T3354" i="2"/>
  <c r="S3354" i="2"/>
  <c r="U3353" i="2"/>
  <c r="T3353" i="2"/>
  <c r="S3353" i="2"/>
  <c r="U3352" i="2"/>
  <c r="T3352" i="2"/>
  <c r="S3352" i="2"/>
  <c r="U3351" i="2"/>
  <c r="T3351" i="2"/>
  <c r="S3351" i="2"/>
  <c r="U3350" i="2"/>
  <c r="T3350" i="2"/>
  <c r="S3350" i="2"/>
  <c r="U3349" i="2"/>
  <c r="T3349" i="2"/>
  <c r="S3349" i="2"/>
  <c r="U3348" i="2"/>
  <c r="T3348" i="2"/>
  <c r="S3348" i="2"/>
  <c r="U3347" i="2"/>
  <c r="T3347" i="2"/>
  <c r="S3347" i="2"/>
  <c r="U3346" i="2"/>
  <c r="T3346" i="2"/>
  <c r="S3346" i="2"/>
  <c r="U3345" i="2"/>
  <c r="T3345" i="2"/>
  <c r="S3345" i="2"/>
  <c r="U3344" i="2"/>
  <c r="T3344" i="2"/>
  <c r="S3344" i="2"/>
  <c r="U3343" i="2"/>
  <c r="T3343" i="2"/>
  <c r="S3343" i="2"/>
  <c r="U3342" i="2"/>
  <c r="T3342" i="2"/>
  <c r="S3342" i="2"/>
  <c r="U3341" i="2"/>
  <c r="T3341" i="2"/>
  <c r="S3341" i="2"/>
  <c r="U3340" i="2"/>
  <c r="T3340" i="2"/>
  <c r="S3340" i="2"/>
  <c r="U3339" i="2"/>
  <c r="T3339" i="2"/>
  <c r="S3339" i="2"/>
  <c r="U3338" i="2"/>
  <c r="T3338" i="2"/>
  <c r="S3338" i="2"/>
  <c r="U3337" i="2"/>
  <c r="T3337" i="2"/>
  <c r="S3337" i="2"/>
  <c r="U3336" i="2"/>
  <c r="T3336" i="2"/>
  <c r="S3336" i="2"/>
  <c r="U3335" i="2"/>
  <c r="T3335" i="2"/>
  <c r="S3335" i="2"/>
  <c r="U3334" i="2"/>
  <c r="T3334" i="2"/>
  <c r="S3334" i="2"/>
  <c r="U3333" i="2"/>
  <c r="T3333" i="2"/>
  <c r="S3333" i="2"/>
  <c r="U3332" i="2"/>
  <c r="T3332" i="2"/>
  <c r="S3332" i="2"/>
  <c r="U3331" i="2"/>
  <c r="T3331" i="2"/>
  <c r="S3331" i="2"/>
  <c r="U3330" i="2"/>
  <c r="T3330" i="2"/>
  <c r="S3330" i="2"/>
  <c r="U3329" i="2"/>
  <c r="T3329" i="2"/>
  <c r="S3329" i="2"/>
  <c r="U3328" i="2"/>
  <c r="T3328" i="2"/>
  <c r="S3328" i="2"/>
  <c r="U3327" i="2"/>
  <c r="T3327" i="2"/>
  <c r="S3327" i="2"/>
  <c r="U3326" i="2"/>
  <c r="T3326" i="2"/>
  <c r="S3326" i="2"/>
  <c r="U3325" i="2"/>
  <c r="T3325" i="2"/>
  <c r="S3325" i="2"/>
  <c r="U3324" i="2"/>
  <c r="T3324" i="2"/>
  <c r="S3324" i="2"/>
  <c r="U3323" i="2"/>
  <c r="T3323" i="2"/>
  <c r="S3323" i="2"/>
  <c r="U3322" i="2"/>
  <c r="T3322" i="2"/>
  <c r="S3322" i="2"/>
  <c r="U3321" i="2"/>
  <c r="T3321" i="2"/>
  <c r="S3321" i="2"/>
  <c r="U3320" i="2"/>
  <c r="T3320" i="2"/>
  <c r="S3320" i="2"/>
  <c r="U3319" i="2"/>
  <c r="T3319" i="2"/>
  <c r="S3319" i="2"/>
  <c r="U3318" i="2"/>
  <c r="T3318" i="2"/>
  <c r="S3318" i="2"/>
  <c r="U3317" i="2"/>
  <c r="T3317" i="2"/>
  <c r="S3317" i="2"/>
  <c r="U3316" i="2"/>
  <c r="T3316" i="2"/>
  <c r="S3316" i="2"/>
  <c r="U3315" i="2"/>
  <c r="T3315" i="2"/>
  <c r="S3315" i="2"/>
  <c r="U3314" i="2"/>
  <c r="T3314" i="2"/>
  <c r="S3314" i="2"/>
  <c r="U3313" i="2"/>
  <c r="T3313" i="2"/>
  <c r="S3313" i="2"/>
  <c r="U3312" i="2"/>
  <c r="T3312" i="2"/>
  <c r="S3312" i="2"/>
  <c r="U3311" i="2"/>
  <c r="T3311" i="2"/>
  <c r="S3311" i="2"/>
  <c r="U3310" i="2"/>
  <c r="T3310" i="2"/>
  <c r="S3310" i="2"/>
  <c r="U3309" i="2"/>
  <c r="T3309" i="2"/>
  <c r="S3309" i="2"/>
  <c r="U3308" i="2"/>
  <c r="T3308" i="2"/>
  <c r="S3308" i="2"/>
  <c r="U3307" i="2"/>
  <c r="T3307" i="2"/>
  <c r="S3307" i="2"/>
  <c r="U3306" i="2"/>
  <c r="T3306" i="2"/>
  <c r="S3306" i="2"/>
  <c r="U3305" i="2"/>
  <c r="T3305" i="2"/>
  <c r="S3305" i="2"/>
  <c r="U3304" i="2"/>
  <c r="T3304" i="2"/>
  <c r="S3304" i="2"/>
  <c r="U3303" i="2"/>
  <c r="T3303" i="2"/>
  <c r="S3303" i="2"/>
  <c r="U3302" i="2"/>
  <c r="T3302" i="2"/>
  <c r="S3302" i="2"/>
  <c r="U3301" i="2"/>
  <c r="T3301" i="2"/>
  <c r="S3301" i="2"/>
  <c r="U3300" i="2"/>
  <c r="T3300" i="2"/>
  <c r="S3300" i="2"/>
  <c r="U3299" i="2"/>
  <c r="T3299" i="2"/>
  <c r="S3299" i="2"/>
  <c r="U3298" i="2"/>
  <c r="T3298" i="2"/>
  <c r="S3298" i="2"/>
  <c r="U3297" i="2"/>
  <c r="T3297" i="2"/>
  <c r="S3297" i="2"/>
  <c r="U3296" i="2"/>
  <c r="T3296" i="2"/>
  <c r="S3296" i="2"/>
  <c r="U3295" i="2"/>
  <c r="T3295" i="2"/>
  <c r="S3295" i="2"/>
  <c r="U3294" i="2"/>
  <c r="T3294" i="2"/>
  <c r="S3294" i="2"/>
  <c r="U3293" i="2"/>
  <c r="T3293" i="2"/>
  <c r="S3293" i="2"/>
  <c r="U3292" i="2"/>
  <c r="T3292" i="2"/>
  <c r="S3292" i="2"/>
  <c r="U3291" i="2"/>
  <c r="T3291" i="2"/>
  <c r="S3291" i="2"/>
  <c r="U3290" i="2"/>
  <c r="T3290" i="2"/>
  <c r="S3290" i="2"/>
  <c r="U3289" i="2"/>
  <c r="T3289" i="2"/>
  <c r="S3289" i="2"/>
  <c r="U3288" i="2"/>
  <c r="T3288" i="2"/>
  <c r="S3288" i="2"/>
  <c r="U3287" i="2"/>
  <c r="T3287" i="2"/>
  <c r="S3287" i="2"/>
  <c r="U3286" i="2"/>
  <c r="T3286" i="2"/>
  <c r="S3286" i="2"/>
  <c r="U3285" i="2"/>
  <c r="T3285" i="2"/>
  <c r="S3285" i="2"/>
  <c r="U3284" i="2"/>
  <c r="T3284" i="2"/>
  <c r="S3284" i="2"/>
  <c r="U3283" i="2"/>
  <c r="T3283" i="2"/>
  <c r="S3283" i="2"/>
  <c r="U3282" i="2"/>
  <c r="T3282" i="2"/>
  <c r="S3282" i="2"/>
  <c r="U3281" i="2"/>
  <c r="T3281" i="2"/>
  <c r="S3281" i="2"/>
  <c r="U3280" i="2"/>
  <c r="T3280" i="2"/>
  <c r="S3280" i="2"/>
  <c r="U3279" i="2"/>
  <c r="T3279" i="2"/>
  <c r="S3279" i="2"/>
  <c r="U3278" i="2"/>
  <c r="T3278" i="2"/>
  <c r="S3278" i="2"/>
  <c r="U3277" i="2"/>
  <c r="T3277" i="2"/>
  <c r="S3277" i="2"/>
  <c r="U3276" i="2"/>
  <c r="T3276" i="2"/>
  <c r="S3276" i="2"/>
  <c r="U3275" i="2"/>
  <c r="T3275" i="2"/>
  <c r="S3275" i="2"/>
  <c r="U3274" i="2"/>
  <c r="T3274" i="2"/>
  <c r="S3274" i="2"/>
  <c r="U3273" i="2"/>
  <c r="T3273" i="2"/>
  <c r="S3273" i="2"/>
  <c r="U3272" i="2"/>
  <c r="T3272" i="2"/>
  <c r="S3272" i="2"/>
  <c r="U3271" i="2"/>
  <c r="T3271" i="2"/>
  <c r="S3271" i="2"/>
  <c r="U3270" i="2"/>
  <c r="T3270" i="2"/>
  <c r="S3270" i="2"/>
  <c r="U3269" i="2"/>
  <c r="T3269" i="2"/>
  <c r="S3269" i="2"/>
  <c r="U3268" i="2"/>
  <c r="T3268" i="2"/>
  <c r="S3268" i="2"/>
  <c r="U3267" i="2"/>
  <c r="T3267" i="2"/>
  <c r="S3267" i="2"/>
  <c r="U3266" i="2"/>
  <c r="T3266" i="2"/>
  <c r="S3266" i="2"/>
  <c r="U3265" i="2"/>
  <c r="T3265" i="2"/>
  <c r="S3265" i="2"/>
  <c r="U3264" i="2"/>
  <c r="T3264" i="2"/>
  <c r="S3264" i="2"/>
  <c r="U3263" i="2"/>
  <c r="T3263" i="2"/>
  <c r="S3263" i="2"/>
  <c r="U3262" i="2"/>
  <c r="T3262" i="2"/>
  <c r="S3262" i="2"/>
  <c r="U3261" i="2"/>
  <c r="T3261" i="2"/>
  <c r="S3261" i="2"/>
  <c r="U3260" i="2"/>
  <c r="T3260" i="2"/>
  <c r="S3260" i="2"/>
  <c r="U3259" i="2"/>
  <c r="T3259" i="2"/>
  <c r="S3259" i="2"/>
  <c r="U3258" i="2"/>
  <c r="T3258" i="2"/>
  <c r="S3258" i="2"/>
  <c r="U3257" i="2"/>
  <c r="T3257" i="2"/>
  <c r="S3257" i="2"/>
  <c r="U3256" i="2"/>
  <c r="T3256" i="2"/>
  <c r="S3256" i="2"/>
  <c r="U3255" i="2"/>
  <c r="T3255" i="2"/>
  <c r="S3255" i="2"/>
  <c r="U3254" i="2"/>
  <c r="T3254" i="2"/>
  <c r="S3254" i="2"/>
  <c r="U3253" i="2"/>
  <c r="T3253" i="2"/>
  <c r="S3253" i="2"/>
  <c r="U3252" i="2"/>
  <c r="T3252" i="2"/>
  <c r="S3252" i="2"/>
  <c r="U3251" i="2"/>
  <c r="T3251" i="2"/>
  <c r="S3251" i="2"/>
  <c r="U3250" i="2"/>
  <c r="T3250" i="2"/>
  <c r="S3250" i="2"/>
  <c r="U3249" i="2"/>
  <c r="T3249" i="2"/>
  <c r="S3249" i="2"/>
  <c r="U3248" i="2"/>
  <c r="T3248" i="2"/>
  <c r="S3248" i="2"/>
  <c r="U3247" i="2"/>
  <c r="T3247" i="2"/>
  <c r="S3247" i="2"/>
  <c r="U3246" i="2"/>
  <c r="T3246" i="2"/>
  <c r="S3246" i="2"/>
  <c r="U3245" i="2"/>
  <c r="T3245" i="2"/>
  <c r="S3245" i="2"/>
  <c r="U3244" i="2"/>
  <c r="T3244" i="2"/>
  <c r="S3244" i="2"/>
  <c r="U3243" i="2"/>
  <c r="T3243" i="2"/>
  <c r="S3243" i="2"/>
  <c r="U3242" i="2"/>
  <c r="T3242" i="2"/>
  <c r="S3242" i="2"/>
  <c r="U3241" i="2"/>
  <c r="T3241" i="2"/>
  <c r="S3241" i="2"/>
  <c r="U3240" i="2"/>
  <c r="T3240" i="2"/>
  <c r="S3240" i="2"/>
  <c r="U3239" i="2"/>
  <c r="T3239" i="2"/>
  <c r="S3239" i="2"/>
  <c r="U3238" i="2"/>
  <c r="T3238" i="2"/>
  <c r="S3238" i="2"/>
  <c r="U3237" i="2"/>
  <c r="T3237" i="2"/>
  <c r="S3237" i="2"/>
  <c r="U3236" i="2"/>
  <c r="T3236" i="2"/>
  <c r="S3236" i="2"/>
  <c r="U3235" i="2"/>
  <c r="T3235" i="2"/>
  <c r="S3235" i="2"/>
  <c r="U3234" i="2"/>
  <c r="T3234" i="2"/>
  <c r="S3234" i="2"/>
  <c r="U3233" i="2"/>
  <c r="T3233" i="2"/>
  <c r="S3233" i="2"/>
  <c r="U3232" i="2"/>
  <c r="T3232" i="2"/>
  <c r="S3232" i="2"/>
  <c r="U3231" i="2"/>
  <c r="T3231" i="2"/>
  <c r="S3231" i="2"/>
  <c r="U3230" i="2"/>
  <c r="T3230" i="2"/>
  <c r="S3230" i="2"/>
  <c r="U3229" i="2"/>
  <c r="T3229" i="2"/>
  <c r="S3229" i="2"/>
  <c r="U3228" i="2"/>
  <c r="T3228" i="2"/>
  <c r="S3228" i="2"/>
  <c r="U3227" i="2"/>
  <c r="T3227" i="2"/>
  <c r="S3227" i="2"/>
  <c r="U3226" i="2"/>
  <c r="T3226" i="2"/>
  <c r="S3226" i="2"/>
  <c r="U3225" i="2"/>
  <c r="T3225" i="2"/>
  <c r="S3225" i="2"/>
  <c r="U3224" i="2"/>
  <c r="T3224" i="2"/>
  <c r="S3224" i="2"/>
  <c r="U3223" i="2"/>
  <c r="T3223" i="2"/>
  <c r="S3223" i="2"/>
  <c r="U3222" i="2"/>
  <c r="T3222" i="2"/>
  <c r="S3222" i="2"/>
  <c r="U3221" i="2"/>
  <c r="T3221" i="2"/>
  <c r="S3221" i="2"/>
  <c r="U3220" i="2"/>
  <c r="T3220" i="2"/>
  <c r="S3220" i="2"/>
  <c r="U3219" i="2"/>
  <c r="T3219" i="2"/>
  <c r="S3219" i="2"/>
  <c r="U3218" i="2"/>
  <c r="T3218" i="2"/>
  <c r="S3218" i="2"/>
  <c r="U3217" i="2"/>
  <c r="T3217" i="2"/>
  <c r="S3217" i="2"/>
  <c r="U3216" i="2"/>
  <c r="T3216" i="2"/>
  <c r="S3216" i="2"/>
  <c r="U3215" i="2"/>
  <c r="T3215" i="2"/>
  <c r="S3215" i="2"/>
  <c r="U3214" i="2"/>
  <c r="T3214" i="2"/>
  <c r="S3214" i="2"/>
  <c r="U3213" i="2"/>
  <c r="T3213" i="2"/>
  <c r="S3213" i="2"/>
  <c r="U3212" i="2"/>
  <c r="T3212" i="2"/>
  <c r="S3212" i="2"/>
  <c r="U3211" i="2"/>
  <c r="T3211" i="2"/>
  <c r="S3211" i="2"/>
  <c r="U3210" i="2"/>
  <c r="T3210" i="2"/>
  <c r="S3210" i="2"/>
  <c r="U3209" i="2"/>
  <c r="T3209" i="2"/>
  <c r="S3209" i="2"/>
  <c r="U3208" i="2"/>
  <c r="T3208" i="2"/>
  <c r="S3208" i="2"/>
  <c r="U3207" i="2"/>
  <c r="T3207" i="2"/>
  <c r="S3207" i="2"/>
  <c r="U3206" i="2"/>
  <c r="T3206" i="2"/>
  <c r="S3206" i="2"/>
  <c r="U3205" i="2"/>
  <c r="T3205" i="2"/>
  <c r="S3205" i="2"/>
  <c r="U3204" i="2"/>
  <c r="T3204" i="2"/>
  <c r="S3204" i="2"/>
  <c r="U3203" i="2"/>
  <c r="T3203" i="2"/>
  <c r="S3203" i="2"/>
  <c r="U3202" i="2"/>
  <c r="T3202" i="2"/>
  <c r="S3202" i="2"/>
  <c r="U3201" i="2"/>
  <c r="T3201" i="2"/>
  <c r="S3201" i="2"/>
  <c r="U3200" i="2"/>
  <c r="T3200" i="2"/>
  <c r="S3200" i="2"/>
  <c r="U3199" i="2"/>
  <c r="T3199" i="2"/>
  <c r="S3199" i="2"/>
  <c r="U3198" i="2"/>
  <c r="T3198" i="2"/>
  <c r="S3198" i="2"/>
  <c r="U3197" i="2"/>
  <c r="T3197" i="2"/>
  <c r="S3197" i="2"/>
  <c r="U3196" i="2"/>
  <c r="T3196" i="2"/>
  <c r="S3196" i="2"/>
  <c r="U3195" i="2"/>
  <c r="T3195" i="2"/>
  <c r="S3195" i="2"/>
  <c r="U3194" i="2"/>
  <c r="T3194" i="2"/>
  <c r="S3194" i="2"/>
  <c r="U3193" i="2"/>
  <c r="T3193" i="2"/>
  <c r="S3193" i="2"/>
  <c r="U3192" i="2"/>
  <c r="T3192" i="2"/>
  <c r="S3192" i="2"/>
  <c r="U3191" i="2"/>
  <c r="T3191" i="2"/>
  <c r="S3191" i="2"/>
  <c r="U3190" i="2"/>
  <c r="T3190" i="2"/>
  <c r="S3190" i="2"/>
  <c r="U3189" i="2"/>
  <c r="T3189" i="2"/>
  <c r="S3189" i="2"/>
  <c r="U3188" i="2"/>
  <c r="T3188" i="2"/>
  <c r="S3188" i="2"/>
  <c r="U3187" i="2"/>
  <c r="T3187" i="2"/>
  <c r="S3187" i="2"/>
  <c r="U3186" i="2"/>
  <c r="T3186" i="2"/>
  <c r="S3186" i="2"/>
  <c r="U3185" i="2"/>
  <c r="T3185" i="2"/>
  <c r="S3185" i="2"/>
  <c r="U3184" i="2"/>
  <c r="T3184" i="2"/>
  <c r="S3184" i="2"/>
  <c r="U3183" i="2"/>
  <c r="T3183" i="2"/>
  <c r="S3183" i="2"/>
  <c r="U3182" i="2"/>
  <c r="T3182" i="2"/>
  <c r="S3182" i="2"/>
  <c r="U3181" i="2"/>
  <c r="T3181" i="2"/>
  <c r="S3181" i="2"/>
  <c r="U3180" i="2"/>
  <c r="T3180" i="2"/>
  <c r="S3180" i="2"/>
  <c r="U3179" i="2"/>
  <c r="T3179" i="2"/>
  <c r="S3179" i="2"/>
  <c r="U3178" i="2"/>
  <c r="T3178" i="2"/>
  <c r="S3178" i="2"/>
  <c r="U3177" i="2"/>
  <c r="T3177" i="2"/>
  <c r="S3177" i="2"/>
  <c r="U3176" i="2"/>
  <c r="T3176" i="2"/>
  <c r="S3176" i="2"/>
  <c r="U3175" i="2"/>
  <c r="T3175" i="2"/>
  <c r="S3175" i="2"/>
  <c r="U3174" i="2"/>
  <c r="T3174" i="2"/>
  <c r="S3174" i="2"/>
  <c r="U3173" i="2"/>
  <c r="T3173" i="2"/>
  <c r="S3173" i="2"/>
  <c r="U3172" i="2"/>
  <c r="T3172" i="2"/>
  <c r="S3172" i="2"/>
  <c r="U3171" i="2"/>
  <c r="T3171" i="2"/>
  <c r="S3171" i="2"/>
  <c r="U3170" i="2"/>
  <c r="T3170" i="2"/>
  <c r="S3170" i="2"/>
  <c r="U3169" i="2"/>
  <c r="T3169" i="2"/>
  <c r="S3169" i="2"/>
  <c r="U3168" i="2"/>
  <c r="T3168" i="2"/>
  <c r="S3168" i="2"/>
  <c r="U3167" i="2"/>
  <c r="T3167" i="2"/>
  <c r="S3167" i="2"/>
  <c r="U3166" i="2"/>
  <c r="T3166" i="2"/>
  <c r="S3166" i="2"/>
  <c r="U3165" i="2"/>
  <c r="T3165" i="2"/>
  <c r="S3165" i="2"/>
  <c r="U3164" i="2"/>
  <c r="T3164" i="2"/>
  <c r="S3164" i="2"/>
  <c r="U3163" i="2"/>
  <c r="T3163" i="2"/>
  <c r="S3163" i="2"/>
  <c r="U3162" i="2"/>
  <c r="T3162" i="2"/>
  <c r="S3162" i="2"/>
  <c r="U3161" i="2"/>
  <c r="T3161" i="2"/>
  <c r="S3161" i="2"/>
  <c r="U3160" i="2"/>
  <c r="T3160" i="2"/>
  <c r="S3160" i="2"/>
  <c r="U3159" i="2"/>
  <c r="T3159" i="2"/>
  <c r="S3159" i="2"/>
  <c r="U3158" i="2"/>
  <c r="T3158" i="2"/>
  <c r="S3158" i="2"/>
  <c r="U3157" i="2"/>
  <c r="T3157" i="2"/>
  <c r="S3157" i="2"/>
  <c r="U3156" i="2"/>
  <c r="T3156" i="2"/>
  <c r="S3156" i="2"/>
  <c r="U3155" i="2"/>
  <c r="T3155" i="2"/>
  <c r="S3155" i="2"/>
  <c r="U3154" i="2"/>
  <c r="T3154" i="2"/>
  <c r="S3154" i="2"/>
  <c r="U3153" i="2"/>
  <c r="T3153" i="2"/>
  <c r="S3153" i="2"/>
  <c r="U3152" i="2"/>
  <c r="T3152" i="2"/>
  <c r="S3152" i="2"/>
  <c r="U3151" i="2"/>
  <c r="T3151" i="2"/>
  <c r="S3151" i="2"/>
  <c r="U3150" i="2"/>
  <c r="T3150" i="2"/>
  <c r="S3150" i="2"/>
  <c r="U3149" i="2"/>
  <c r="T3149" i="2"/>
  <c r="S3149" i="2"/>
  <c r="U3148" i="2"/>
  <c r="T3148" i="2"/>
  <c r="S3148" i="2"/>
  <c r="U3147" i="2"/>
  <c r="T3147" i="2"/>
  <c r="S3147" i="2"/>
  <c r="U3146" i="2"/>
  <c r="T3146" i="2"/>
  <c r="S3146" i="2"/>
  <c r="U3145" i="2"/>
  <c r="T3145" i="2"/>
  <c r="S3145" i="2"/>
  <c r="U3144" i="2"/>
  <c r="T3144" i="2"/>
  <c r="S3144" i="2"/>
  <c r="U3143" i="2"/>
  <c r="T3143" i="2"/>
  <c r="S3143" i="2"/>
  <c r="U3142" i="2"/>
  <c r="T3142" i="2"/>
  <c r="S3142" i="2"/>
  <c r="U3141" i="2"/>
  <c r="T3141" i="2"/>
  <c r="S3141" i="2"/>
  <c r="U3140" i="2"/>
  <c r="T3140" i="2"/>
  <c r="S3140" i="2"/>
  <c r="U3139" i="2"/>
  <c r="T3139" i="2"/>
  <c r="S3139" i="2"/>
  <c r="U3138" i="2"/>
  <c r="T3138" i="2"/>
  <c r="S3138" i="2"/>
  <c r="U3137" i="2"/>
  <c r="T3137" i="2"/>
  <c r="S3137" i="2"/>
  <c r="U3136" i="2"/>
  <c r="T3136" i="2"/>
  <c r="S3136" i="2"/>
  <c r="U3135" i="2"/>
  <c r="T3135" i="2"/>
  <c r="S3135" i="2"/>
  <c r="U3134" i="2"/>
  <c r="T3134" i="2"/>
  <c r="S3134" i="2"/>
  <c r="U3133" i="2"/>
  <c r="T3133" i="2"/>
  <c r="S3133" i="2"/>
  <c r="U3132" i="2"/>
  <c r="T3132" i="2"/>
  <c r="S3132" i="2"/>
  <c r="U3131" i="2"/>
  <c r="T3131" i="2"/>
  <c r="S3131" i="2"/>
  <c r="U3130" i="2"/>
  <c r="T3130" i="2"/>
  <c r="S3130" i="2"/>
  <c r="U3129" i="2"/>
  <c r="T3129" i="2"/>
  <c r="S3129" i="2"/>
  <c r="U3128" i="2"/>
  <c r="T3128" i="2"/>
  <c r="S3128" i="2"/>
  <c r="U3127" i="2"/>
  <c r="T3127" i="2"/>
  <c r="S3127" i="2"/>
  <c r="U3126" i="2"/>
  <c r="T3126" i="2"/>
  <c r="S3126" i="2"/>
  <c r="U3125" i="2"/>
  <c r="T3125" i="2"/>
  <c r="S3125" i="2"/>
  <c r="U3124" i="2"/>
  <c r="T3124" i="2"/>
  <c r="S3124" i="2"/>
  <c r="U3123" i="2"/>
  <c r="T3123" i="2"/>
  <c r="S3123" i="2"/>
  <c r="U3122" i="2"/>
  <c r="T3122" i="2"/>
  <c r="S3122" i="2"/>
  <c r="U3121" i="2"/>
  <c r="T3121" i="2"/>
  <c r="S3121" i="2"/>
  <c r="U3120" i="2"/>
  <c r="T3120" i="2"/>
  <c r="S3120" i="2"/>
  <c r="U3119" i="2"/>
  <c r="T3119" i="2"/>
  <c r="S3119" i="2"/>
  <c r="U3118" i="2"/>
  <c r="T3118" i="2"/>
  <c r="S3118" i="2"/>
  <c r="U3117" i="2"/>
  <c r="T3117" i="2"/>
  <c r="S3117" i="2"/>
  <c r="U3116" i="2"/>
  <c r="T3116" i="2"/>
  <c r="S3116" i="2"/>
  <c r="U3115" i="2"/>
  <c r="T3115" i="2"/>
  <c r="S3115" i="2"/>
  <c r="U3114" i="2"/>
  <c r="T3114" i="2"/>
  <c r="S3114" i="2"/>
  <c r="U3113" i="2"/>
  <c r="T3113" i="2"/>
  <c r="S3113" i="2"/>
  <c r="U3112" i="2"/>
  <c r="T3112" i="2"/>
  <c r="S3112" i="2"/>
  <c r="U3111" i="2"/>
  <c r="T3111" i="2"/>
  <c r="S3111" i="2"/>
  <c r="U3110" i="2"/>
  <c r="T3110" i="2"/>
  <c r="S3110" i="2"/>
  <c r="U3109" i="2"/>
  <c r="T3109" i="2"/>
  <c r="S3109" i="2"/>
  <c r="U3108" i="2"/>
  <c r="T3108" i="2"/>
  <c r="S3108" i="2"/>
  <c r="U3107" i="2"/>
  <c r="T3107" i="2"/>
  <c r="S3107" i="2"/>
  <c r="U3106" i="2"/>
  <c r="T3106" i="2"/>
  <c r="S3106" i="2"/>
  <c r="U3105" i="2"/>
  <c r="T3105" i="2"/>
  <c r="S3105" i="2"/>
  <c r="U3104" i="2"/>
  <c r="T3104" i="2"/>
  <c r="S3104" i="2"/>
  <c r="U3103" i="2"/>
  <c r="T3103" i="2"/>
  <c r="S3103" i="2"/>
  <c r="U3102" i="2"/>
  <c r="T3102" i="2"/>
  <c r="S3102" i="2"/>
  <c r="U3101" i="2"/>
  <c r="T3101" i="2"/>
  <c r="S3101" i="2"/>
  <c r="U3100" i="2"/>
  <c r="T3100" i="2"/>
  <c r="S3100" i="2"/>
  <c r="U3099" i="2"/>
  <c r="T3099" i="2"/>
  <c r="S3099" i="2"/>
  <c r="U3098" i="2"/>
  <c r="T3098" i="2"/>
  <c r="S3098" i="2"/>
  <c r="U3097" i="2"/>
  <c r="T3097" i="2"/>
  <c r="S3097" i="2"/>
  <c r="U3096" i="2"/>
  <c r="T3096" i="2"/>
  <c r="S3096" i="2"/>
  <c r="U3095" i="2"/>
  <c r="T3095" i="2"/>
  <c r="S3095" i="2"/>
  <c r="U3094" i="2"/>
  <c r="T3094" i="2"/>
  <c r="S3094" i="2"/>
  <c r="U3093" i="2"/>
  <c r="T3093" i="2"/>
  <c r="S3093" i="2"/>
  <c r="U3092" i="2"/>
  <c r="T3092" i="2"/>
  <c r="S3092" i="2"/>
  <c r="U3091" i="2"/>
  <c r="T3091" i="2"/>
  <c r="S3091" i="2"/>
  <c r="U3090" i="2"/>
  <c r="T3090" i="2"/>
  <c r="S3090" i="2"/>
  <c r="U3089" i="2"/>
  <c r="T3089" i="2"/>
  <c r="S3089" i="2"/>
  <c r="U3088" i="2"/>
  <c r="T3088" i="2"/>
  <c r="S3088" i="2"/>
  <c r="U3087" i="2"/>
  <c r="T3087" i="2"/>
  <c r="S3087" i="2"/>
  <c r="U3086" i="2"/>
  <c r="T3086" i="2"/>
  <c r="S3086" i="2"/>
  <c r="U3085" i="2"/>
  <c r="T3085" i="2"/>
  <c r="S3085" i="2"/>
  <c r="U3084" i="2"/>
  <c r="T3084" i="2"/>
  <c r="S3084" i="2"/>
  <c r="U3083" i="2"/>
  <c r="T3083" i="2"/>
  <c r="S3083" i="2"/>
  <c r="U3082" i="2"/>
  <c r="T3082" i="2"/>
  <c r="S3082" i="2"/>
  <c r="U3081" i="2"/>
  <c r="T3081" i="2"/>
  <c r="S3081" i="2"/>
  <c r="U3080" i="2"/>
  <c r="T3080" i="2"/>
  <c r="S3080" i="2"/>
  <c r="U3079" i="2"/>
  <c r="T3079" i="2"/>
  <c r="S3079" i="2"/>
  <c r="U3078" i="2"/>
  <c r="T3078" i="2"/>
  <c r="S3078" i="2"/>
  <c r="U3077" i="2"/>
  <c r="T3077" i="2"/>
  <c r="S3077" i="2"/>
  <c r="U3076" i="2"/>
  <c r="T3076" i="2"/>
  <c r="S3076" i="2"/>
  <c r="U3075" i="2"/>
  <c r="T3075" i="2"/>
  <c r="S3075" i="2"/>
  <c r="U3074" i="2"/>
  <c r="T3074" i="2"/>
  <c r="S3074" i="2"/>
  <c r="U3073" i="2"/>
  <c r="T3073" i="2"/>
  <c r="S3073" i="2"/>
  <c r="U3072" i="2"/>
  <c r="T3072" i="2"/>
  <c r="S3072" i="2"/>
  <c r="U3071" i="2"/>
  <c r="T3071" i="2"/>
  <c r="S3071" i="2"/>
  <c r="U3070" i="2"/>
  <c r="T3070" i="2"/>
  <c r="S3070" i="2"/>
  <c r="U3069" i="2"/>
  <c r="T3069" i="2"/>
  <c r="S3069" i="2"/>
  <c r="U3068" i="2"/>
  <c r="T3068" i="2"/>
  <c r="S3068" i="2"/>
  <c r="U3067" i="2"/>
  <c r="T3067" i="2"/>
  <c r="S3067" i="2"/>
  <c r="U3066" i="2"/>
  <c r="T3066" i="2"/>
  <c r="S3066" i="2"/>
  <c r="U3065" i="2"/>
  <c r="T3065" i="2"/>
  <c r="S3065" i="2"/>
  <c r="U3064" i="2"/>
  <c r="T3064" i="2"/>
  <c r="S3064" i="2"/>
  <c r="U3063" i="2"/>
  <c r="T3063" i="2"/>
  <c r="S3063" i="2"/>
  <c r="U3062" i="2"/>
  <c r="T3062" i="2"/>
  <c r="S3062" i="2"/>
  <c r="U3061" i="2"/>
  <c r="T3061" i="2"/>
  <c r="S3061" i="2"/>
  <c r="U3060" i="2"/>
  <c r="T3060" i="2"/>
  <c r="S3060" i="2"/>
  <c r="U3059" i="2"/>
  <c r="T3059" i="2"/>
  <c r="S3059" i="2"/>
  <c r="U3058" i="2"/>
  <c r="T3058" i="2"/>
  <c r="S3058" i="2"/>
  <c r="U3057" i="2"/>
  <c r="T3057" i="2"/>
  <c r="S3057" i="2"/>
  <c r="U3056" i="2"/>
  <c r="T3056" i="2"/>
  <c r="S3056" i="2"/>
  <c r="U3055" i="2"/>
  <c r="T3055" i="2"/>
  <c r="S3055" i="2"/>
  <c r="U3054" i="2"/>
  <c r="T3054" i="2"/>
  <c r="S3054" i="2"/>
  <c r="U3053" i="2"/>
  <c r="T3053" i="2"/>
  <c r="S3053" i="2"/>
  <c r="U3052" i="2"/>
  <c r="T3052" i="2"/>
  <c r="S3052" i="2"/>
  <c r="U3051" i="2"/>
  <c r="T3051" i="2"/>
  <c r="S3051" i="2"/>
  <c r="U3050" i="2"/>
  <c r="T3050" i="2"/>
  <c r="S3050" i="2"/>
  <c r="U3049" i="2"/>
  <c r="T3049" i="2"/>
  <c r="S3049" i="2"/>
  <c r="U3048" i="2"/>
  <c r="T3048" i="2"/>
  <c r="S3048" i="2"/>
  <c r="U3047" i="2"/>
  <c r="T3047" i="2"/>
  <c r="S3047" i="2"/>
  <c r="U3046" i="2"/>
  <c r="T3046" i="2"/>
  <c r="S3046" i="2"/>
  <c r="U3045" i="2"/>
  <c r="T3045" i="2"/>
  <c r="S3045" i="2"/>
  <c r="U3044" i="2"/>
  <c r="T3044" i="2"/>
  <c r="S3044" i="2"/>
  <c r="U3043" i="2"/>
  <c r="T3043" i="2"/>
  <c r="S3043" i="2"/>
  <c r="U3042" i="2"/>
  <c r="T3042" i="2"/>
  <c r="S3042" i="2"/>
  <c r="U3041" i="2"/>
  <c r="T3041" i="2"/>
  <c r="S3041" i="2"/>
  <c r="U3040" i="2"/>
  <c r="T3040" i="2"/>
  <c r="S3040" i="2"/>
  <c r="U3039" i="2"/>
  <c r="T3039" i="2"/>
  <c r="S3039" i="2"/>
  <c r="U3038" i="2"/>
  <c r="T3038" i="2"/>
  <c r="S3038" i="2"/>
  <c r="U3037" i="2"/>
  <c r="T3037" i="2"/>
  <c r="S3037" i="2"/>
  <c r="U3036" i="2"/>
  <c r="T3036" i="2"/>
  <c r="S3036" i="2"/>
  <c r="U3035" i="2"/>
  <c r="T3035" i="2"/>
  <c r="S3035" i="2"/>
  <c r="U3034" i="2"/>
  <c r="T3034" i="2"/>
  <c r="S3034" i="2"/>
  <c r="U3033" i="2"/>
  <c r="T3033" i="2"/>
  <c r="S3033" i="2"/>
  <c r="U3032" i="2"/>
  <c r="T3032" i="2"/>
  <c r="S3032" i="2"/>
  <c r="U3031" i="2"/>
  <c r="T3031" i="2"/>
  <c r="S3031" i="2"/>
  <c r="U3030" i="2"/>
  <c r="T3030" i="2"/>
  <c r="S3030" i="2"/>
  <c r="U3029" i="2"/>
  <c r="T3029" i="2"/>
  <c r="S3029" i="2"/>
  <c r="U3028" i="2"/>
  <c r="T3028" i="2"/>
  <c r="S3028" i="2"/>
  <c r="U3027" i="2"/>
  <c r="T3027" i="2"/>
  <c r="S3027" i="2"/>
  <c r="U3026" i="2"/>
  <c r="T3026" i="2"/>
  <c r="S3026" i="2"/>
  <c r="U3025" i="2"/>
  <c r="T3025" i="2"/>
  <c r="S3025" i="2"/>
  <c r="U3024" i="2"/>
  <c r="T3024" i="2"/>
  <c r="S3024" i="2"/>
  <c r="U3023" i="2"/>
  <c r="T3023" i="2"/>
  <c r="S3023" i="2"/>
  <c r="U3022" i="2"/>
  <c r="T3022" i="2"/>
  <c r="S3022" i="2"/>
  <c r="U3021" i="2"/>
  <c r="T3021" i="2"/>
  <c r="S3021" i="2"/>
  <c r="U3020" i="2"/>
  <c r="T3020" i="2"/>
  <c r="S3020" i="2"/>
  <c r="U3019" i="2"/>
  <c r="T3019" i="2"/>
  <c r="S3019" i="2"/>
  <c r="U3018" i="2"/>
  <c r="T3018" i="2"/>
  <c r="S3018" i="2"/>
  <c r="U3017" i="2"/>
  <c r="T3017" i="2"/>
  <c r="S3017" i="2"/>
  <c r="U3016" i="2"/>
  <c r="T3016" i="2"/>
  <c r="S3016" i="2"/>
  <c r="U3015" i="2"/>
  <c r="T3015" i="2"/>
  <c r="S3015" i="2"/>
  <c r="U3014" i="2"/>
  <c r="T3014" i="2"/>
  <c r="S3014" i="2"/>
  <c r="U3013" i="2"/>
  <c r="T3013" i="2"/>
  <c r="S3013" i="2"/>
  <c r="U3012" i="2"/>
  <c r="T3012" i="2"/>
  <c r="S3012" i="2"/>
  <c r="U3011" i="2"/>
  <c r="T3011" i="2"/>
  <c r="S3011" i="2"/>
  <c r="U3010" i="2"/>
  <c r="T3010" i="2"/>
  <c r="S3010" i="2"/>
  <c r="U3009" i="2"/>
  <c r="T3009" i="2"/>
  <c r="S3009" i="2"/>
  <c r="U3008" i="2"/>
  <c r="T3008" i="2"/>
  <c r="S3008" i="2"/>
  <c r="U3007" i="2"/>
  <c r="T3007" i="2"/>
  <c r="S3007" i="2"/>
  <c r="U3006" i="2"/>
  <c r="T3006" i="2"/>
  <c r="S3006" i="2"/>
  <c r="U3005" i="2"/>
  <c r="T3005" i="2"/>
  <c r="S3005" i="2"/>
  <c r="U3004" i="2"/>
  <c r="T3004" i="2"/>
  <c r="S3004" i="2"/>
  <c r="U3003" i="2"/>
  <c r="T3003" i="2"/>
  <c r="S3003" i="2"/>
  <c r="U3002" i="2"/>
  <c r="T3002" i="2"/>
  <c r="S3002" i="2"/>
  <c r="U3001" i="2"/>
  <c r="T3001" i="2"/>
  <c r="S3001" i="2"/>
  <c r="U3000" i="2"/>
  <c r="T3000" i="2"/>
  <c r="S3000" i="2"/>
  <c r="U2999" i="2"/>
  <c r="T2999" i="2"/>
  <c r="S2999" i="2"/>
  <c r="U2998" i="2"/>
  <c r="T2998" i="2"/>
  <c r="S2998" i="2"/>
  <c r="U2997" i="2"/>
  <c r="T2997" i="2"/>
  <c r="S2997" i="2"/>
  <c r="U2996" i="2"/>
  <c r="T2996" i="2"/>
  <c r="S2996" i="2"/>
  <c r="U2995" i="2"/>
  <c r="T2995" i="2"/>
  <c r="S2995" i="2"/>
  <c r="U2994" i="2"/>
  <c r="T2994" i="2"/>
  <c r="S2994" i="2"/>
  <c r="U2993" i="2"/>
  <c r="T2993" i="2"/>
  <c r="S2993" i="2"/>
  <c r="U2992" i="2"/>
  <c r="T2992" i="2"/>
  <c r="S2992" i="2"/>
  <c r="U2991" i="2"/>
  <c r="T2991" i="2"/>
  <c r="S2991" i="2"/>
  <c r="U2990" i="2"/>
  <c r="T2990" i="2"/>
  <c r="S2990" i="2"/>
  <c r="U2989" i="2"/>
  <c r="T2989" i="2"/>
  <c r="S2989" i="2"/>
  <c r="U2988" i="2"/>
  <c r="T2988" i="2"/>
  <c r="S2988" i="2"/>
  <c r="U2987" i="2"/>
  <c r="T2987" i="2"/>
  <c r="S2987" i="2"/>
  <c r="U2986" i="2"/>
  <c r="T2986" i="2"/>
  <c r="S2986" i="2"/>
  <c r="U2985" i="2"/>
  <c r="T2985" i="2"/>
  <c r="S2985" i="2"/>
  <c r="U2984" i="2"/>
  <c r="T2984" i="2"/>
  <c r="S2984" i="2"/>
  <c r="U2983" i="2"/>
  <c r="T2983" i="2"/>
  <c r="S2983" i="2"/>
  <c r="U2982" i="2"/>
  <c r="T2982" i="2"/>
  <c r="S2982" i="2"/>
  <c r="U2981" i="2"/>
  <c r="T2981" i="2"/>
  <c r="S2981" i="2"/>
  <c r="U2980" i="2"/>
  <c r="T2980" i="2"/>
  <c r="S2980" i="2"/>
  <c r="U2979" i="2"/>
  <c r="T2979" i="2"/>
  <c r="S2979" i="2"/>
  <c r="U2978" i="2"/>
  <c r="T2978" i="2"/>
  <c r="S2978" i="2"/>
  <c r="U2977" i="2"/>
  <c r="T2977" i="2"/>
  <c r="S2977" i="2"/>
  <c r="U2976" i="2"/>
  <c r="T2976" i="2"/>
  <c r="S2976" i="2"/>
  <c r="U2975" i="2"/>
  <c r="T2975" i="2"/>
  <c r="S2975" i="2"/>
  <c r="U2974" i="2"/>
  <c r="T2974" i="2"/>
  <c r="S2974" i="2"/>
  <c r="U2973" i="2"/>
  <c r="T2973" i="2"/>
  <c r="S2973" i="2"/>
  <c r="U2972" i="2"/>
  <c r="T2972" i="2"/>
  <c r="S2972" i="2"/>
  <c r="U2971" i="2"/>
  <c r="T2971" i="2"/>
  <c r="S2971" i="2"/>
  <c r="U2970" i="2"/>
  <c r="T2970" i="2"/>
  <c r="S2970" i="2"/>
  <c r="U2969" i="2"/>
  <c r="T2969" i="2"/>
  <c r="S2969" i="2"/>
  <c r="U2968" i="2"/>
  <c r="T2968" i="2"/>
  <c r="S2968" i="2"/>
  <c r="U2967" i="2"/>
  <c r="T2967" i="2"/>
  <c r="S2967" i="2"/>
  <c r="U2966" i="2"/>
  <c r="T2966" i="2"/>
  <c r="S2966" i="2"/>
  <c r="U2965" i="2"/>
  <c r="T2965" i="2"/>
  <c r="S2965" i="2"/>
  <c r="U2964" i="2"/>
  <c r="T2964" i="2"/>
  <c r="S2964" i="2"/>
  <c r="U2963" i="2"/>
  <c r="T2963" i="2"/>
  <c r="S2963" i="2"/>
  <c r="U2962" i="2"/>
  <c r="T2962" i="2"/>
  <c r="S2962" i="2"/>
  <c r="U2961" i="2"/>
  <c r="T2961" i="2"/>
  <c r="S2961" i="2"/>
  <c r="U2960" i="2"/>
  <c r="T2960" i="2"/>
  <c r="S2960" i="2"/>
  <c r="U2959" i="2"/>
  <c r="T2959" i="2"/>
  <c r="S2959" i="2"/>
  <c r="U2958" i="2"/>
  <c r="T2958" i="2"/>
  <c r="S2958" i="2"/>
  <c r="U2957" i="2"/>
  <c r="T2957" i="2"/>
  <c r="S2957" i="2"/>
  <c r="U2956" i="2"/>
  <c r="T2956" i="2"/>
  <c r="S2956" i="2"/>
  <c r="U2955" i="2"/>
  <c r="T2955" i="2"/>
  <c r="S2955" i="2"/>
  <c r="U2954" i="2"/>
  <c r="T2954" i="2"/>
  <c r="S2954" i="2"/>
  <c r="U2953" i="2"/>
  <c r="T2953" i="2"/>
  <c r="S2953" i="2"/>
  <c r="U2952" i="2"/>
  <c r="T2952" i="2"/>
  <c r="S2952" i="2"/>
  <c r="U2951" i="2"/>
  <c r="T2951" i="2"/>
  <c r="S2951" i="2"/>
  <c r="U2950" i="2"/>
  <c r="T2950" i="2"/>
  <c r="S2950" i="2"/>
  <c r="U2949" i="2"/>
  <c r="T2949" i="2"/>
  <c r="S2949" i="2"/>
  <c r="U2948" i="2"/>
  <c r="T2948" i="2"/>
  <c r="S2948" i="2"/>
  <c r="U2947" i="2"/>
  <c r="T2947" i="2"/>
  <c r="S2947" i="2"/>
  <c r="U2946" i="2"/>
  <c r="T2946" i="2"/>
  <c r="S2946" i="2"/>
  <c r="U2945" i="2"/>
  <c r="T2945" i="2"/>
  <c r="S2945" i="2"/>
  <c r="U2944" i="2"/>
  <c r="T2944" i="2"/>
  <c r="S2944" i="2"/>
  <c r="U2943" i="2"/>
  <c r="T2943" i="2"/>
  <c r="S2943" i="2"/>
  <c r="U2942" i="2"/>
  <c r="T2942" i="2"/>
  <c r="S2942" i="2"/>
  <c r="U2941" i="2"/>
  <c r="T2941" i="2"/>
  <c r="S2941" i="2"/>
  <c r="U2940" i="2"/>
  <c r="T2940" i="2"/>
  <c r="S2940" i="2"/>
  <c r="U2939" i="2"/>
  <c r="T2939" i="2"/>
  <c r="S2939" i="2"/>
  <c r="U2938" i="2"/>
  <c r="T2938" i="2"/>
  <c r="S2938" i="2"/>
  <c r="U2937" i="2"/>
  <c r="T2937" i="2"/>
  <c r="S2937" i="2"/>
  <c r="U2936" i="2"/>
  <c r="T2936" i="2"/>
  <c r="S2936" i="2"/>
  <c r="U2935" i="2"/>
  <c r="T2935" i="2"/>
  <c r="S2935" i="2"/>
  <c r="U2934" i="2"/>
  <c r="T2934" i="2"/>
  <c r="S2934" i="2"/>
  <c r="U2933" i="2"/>
  <c r="T2933" i="2"/>
  <c r="S2933" i="2"/>
  <c r="U2932" i="2"/>
  <c r="T2932" i="2"/>
  <c r="S2932" i="2"/>
  <c r="U2931" i="2"/>
  <c r="T2931" i="2"/>
  <c r="S2931" i="2"/>
  <c r="U2930" i="2"/>
  <c r="T2930" i="2"/>
  <c r="S2930" i="2"/>
  <c r="U2929" i="2"/>
  <c r="T2929" i="2"/>
  <c r="S2929" i="2"/>
  <c r="U2928" i="2"/>
  <c r="T2928" i="2"/>
  <c r="S2928" i="2"/>
  <c r="U2927" i="2"/>
  <c r="T2927" i="2"/>
  <c r="S2927" i="2"/>
  <c r="U2926" i="2"/>
  <c r="T2926" i="2"/>
  <c r="S2926" i="2"/>
  <c r="U2925" i="2"/>
  <c r="T2925" i="2"/>
  <c r="S2925" i="2"/>
  <c r="U2924" i="2"/>
  <c r="T2924" i="2"/>
  <c r="S2924" i="2"/>
  <c r="U2923" i="2"/>
  <c r="T2923" i="2"/>
  <c r="S2923" i="2"/>
  <c r="U2922" i="2"/>
  <c r="T2922" i="2"/>
  <c r="S2922" i="2"/>
  <c r="U2921" i="2"/>
  <c r="T2921" i="2"/>
  <c r="S2921" i="2"/>
  <c r="U2920" i="2"/>
  <c r="T2920" i="2"/>
  <c r="S2920" i="2"/>
  <c r="U2919" i="2"/>
  <c r="T2919" i="2"/>
  <c r="S2919" i="2"/>
  <c r="U2918" i="2"/>
  <c r="T2918" i="2"/>
  <c r="S2918" i="2"/>
  <c r="U2917" i="2"/>
  <c r="T2917" i="2"/>
  <c r="S2917" i="2"/>
  <c r="U2916" i="2"/>
  <c r="T2916" i="2"/>
  <c r="S2916" i="2"/>
  <c r="U2915" i="2"/>
  <c r="T2915" i="2"/>
  <c r="S2915" i="2"/>
  <c r="U2914" i="2"/>
  <c r="T2914" i="2"/>
  <c r="S2914" i="2"/>
  <c r="U2913" i="2"/>
  <c r="T2913" i="2"/>
  <c r="S2913" i="2"/>
  <c r="U2912" i="2"/>
  <c r="T2912" i="2"/>
  <c r="S2912" i="2"/>
  <c r="U2911" i="2"/>
  <c r="T2911" i="2"/>
  <c r="S2911" i="2"/>
  <c r="U2910" i="2"/>
  <c r="T2910" i="2"/>
  <c r="S2910" i="2"/>
  <c r="U2909" i="2"/>
  <c r="T2909" i="2"/>
  <c r="S2909" i="2"/>
  <c r="U2908" i="2"/>
  <c r="T2908" i="2"/>
  <c r="S2908" i="2"/>
  <c r="U2907" i="2"/>
  <c r="T2907" i="2"/>
  <c r="S2907" i="2"/>
  <c r="U2906" i="2"/>
  <c r="T2906" i="2"/>
  <c r="S2906" i="2"/>
  <c r="U2905" i="2"/>
  <c r="T2905" i="2"/>
  <c r="S2905" i="2"/>
  <c r="U2904" i="2"/>
  <c r="T2904" i="2"/>
  <c r="S2904" i="2"/>
  <c r="U2903" i="2"/>
  <c r="T2903" i="2"/>
  <c r="S2903" i="2"/>
  <c r="U2902" i="2"/>
  <c r="T2902" i="2"/>
  <c r="S2902" i="2"/>
  <c r="U2901" i="2"/>
  <c r="T2901" i="2"/>
  <c r="S2901" i="2"/>
  <c r="U2900" i="2"/>
  <c r="T2900" i="2"/>
  <c r="S2900" i="2"/>
  <c r="U2899" i="2"/>
  <c r="T2899" i="2"/>
  <c r="S2899" i="2"/>
  <c r="U2898" i="2"/>
  <c r="T2898" i="2"/>
  <c r="S2898" i="2"/>
  <c r="U2897" i="2"/>
  <c r="T2897" i="2"/>
  <c r="S2897" i="2"/>
  <c r="U2896" i="2"/>
  <c r="T2896" i="2"/>
  <c r="S2896" i="2"/>
  <c r="U2895" i="2"/>
  <c r="T2895" i="2"/>
  <c r="S2895" i="2"/>
  <c r="U2894" i="2"/>
  <c r="T2894" i="2"/>
  <c r="S2894" i="2"/>
  <c r="U2893" i="2"/>
  <c r="T2893" i="2"/>
  <c r="S2893" i="2"/>
  <c r="U2892" i="2"/>
  <c r="T2892" i="2"/>
  <c r="S2892" i="2"/>
  <c r="U2891" i="2"/>
  <c r="T2891" i="2"/>
  <c r="S2891" i="2"/>
  <c r="U2890" i="2"/>
  <c r="T2890" i="2"/>
  <c r="S2890" i="2"/>
  <c r="U2889" i="2"/>
  <c r="T2889" i="2"/>
  <c r="S2889" i="2"/>
  <c r="U2888" i="2"/>
  <c r="T2888" i="2"/>
  <c r="S2888" i="2"/>
  <c r="U2887" i="2"/>
  <c r="T2887" i="2"/>
  <c r="S2887" i="2"/>
  <c r="U2886" i="2"/>
  <c r="T2886" i="2"/>
  <c r="S2886" i="2"/>
  <c r="U2885" i="2"/>
  <c r="T2885" i="2"/>
  <c r="S2885" i="2"/>
  <c r="U2884" i="2"/>
  <c r="T2884" i="2"/>
  <c r="S2884" i="2"/>
  <c r="U2883" i="2"/>
  <c r="T2883" i="2"/>
  <c r="S2883" i="2"/>
  <c r="U2882" i="2"/>
  <c r="T2882" i="2"/>
  <c r="S2882" i="2"/>
  <c r="U2881" i="2"/>
  <c r="T2881" i="2"/>
  <c r="S2881" i="2"/>
  <c r="U2880" i="2"/>
  <c r="T2880" i="2"/>
  <c r="S2880" i="2"/>
  <c r="U2879" i="2"/>
  <c r="T2879" i="2"/>
  <c r="S2879" i="2"/>
  <c r="U2878" i="2"/>
  <c r="T2878" i="2"/>
  <c r="S2878" i="2"/>
  <c r="U2877" i="2"/>
  <c r="T2877" i="2"/>
  <c r="S2877" i="2"/>
  <c r="U2876" i="2"/>
  <c r="T2876" i="2"/>
  <c r="S2876" i="2"/>
  <c r="U2875" i="2"/>
  <c r="T2875" i="2"/>
  <c r="S2875" i="2"/>
  <c r="U2874" i="2"/>
  <c r="T2874" i="2"/>
  <c r="S2874" i="2"/>
  <c r="U2873" i="2"/>
  <c r="T2873" i="2"/>
  <c r="S2873" i="2"/>
  <c r="U2872" i="2"/>
  <c r="T2872" i="2"/>
  <c r="S2872" i="2"/>
  <c r="U2871" i="2"/>
  <c r="T2871" i="2"/>
  <c r="S2871" i="2"/>
  <c r="U2870" i="2"/>
  <c r="T2870" i="2"/>
  <c r="S2870" i="2"/>
  <c r="U2869" i="2"/>
  <c r="T2869" i="2"/>
  <c r="S2869" i="2"/>
  <c r="U2868" i="2"/>
  <c r="T2868" i="2"/>
  <c r="S2868" i="2"/>
  <c r="U2867" i="2"/>
  <c r="T2867" i="2"/>
  <c r="S2867" i="2"/>
  <c r="U2866" i="2"/>
  <c r="T2866" i="2"/>
  <c r="S2866" i="2"/>
  <c r="U2865" i="2"/>
  <c r="T2865" i="2"/>
  <c r="S2865" i="2"/>
  <c r="U2864" i="2"/>
  <c r="T2864" i="2"/>
  <c r="S2864" i="2"/>
  <c r="U2863" i="2"/>
  <c r="T2863" i="2"/>
  <c r="S2863" i="2"/>
  <c r="U2862" i="2"/>
  <c r="T2862" i="2"/>
  <c r="S2862" i="2"/>
  <c r="U2861" i="2"/>
  <c r="T2861" i="2"/>
  <c r="S2861" i="2"/>
  <c r="U2860" i="2"/>
  <c r="T2860" i="2"/>
  <c r="S2860" i="2"/>
  <c r="U2859" i="2"/>
  <c r="T2859" i="2"/>
  <c r="S2859" i="2"/>
  <c r="U2858" i="2"/>
  <c r="T2858" i="2"/>
  <c r="S2858" i="2"/>
  <c r="U2857" i="2"/>
  <c r="T2857" i="2"/>
  <c r="S2857" i="2"/>
  <c r="U2856" i="2"/>
  <c r="T2856" i="2"/>
  <c r="S2856" i="2"/>
  <c r="U2855" i="2"/>
  <c r="T2855" i="2"/>
  <c r="S2855" i="2"/>
  <c r="U2854" i="2"/>
  <c r="T2854" i="2"/>
  <c r="S2854" i="2"/>
  <c r="U2853" i="2"/>
  <c r="T2853" i="2"/>
  <c r="S2853" i="2"/>
  <c r="U2852" i="2"/>
  <c r="T2852" i="2"/>
  <c r="S2852" i="2"/>
  <c r="U2851" i="2"/>
  <c r="T2851" i="2"/>
  <c r="S2851" i="2"/>
  <c r="U2850" i="2"/>
  <c r="T2850" i="2"/>
  <c r="S2850" i="2"/>
  <c r="U2849" i="2"/>
  <c r="T2849" i="2"/>
  <c r="S2849" i="2"/>
  <c r="U2848" i="2"/>
  <c r="T2848" i="2"/>
  <c r="S2848" i="2"/>
  <c r="U2847" i="2"/>
  <c r="T2847" i="2"/>
  <c r="S2847" i="2"/>
  <c r="U2846" i="2"/>
  <c r="T2846" i="2"/>
  <c r="S2846" i="2"/>
  <c r="U2845" i="2"/>
  <c r="T2845" i="2"/>
  <c r="S2845" i="2"/>
  <c r="U2844" i="2"/>
  <c r="T2844" i="2"/>
  <c r="S2844" i="2"/>
  <c r="U2843" i="2"/>
  <c r="T2843" i="2"/>
  <c r="S2843" i="2"/>
  <c r="U2842" i="2"/>
  <c r="T2842" i="2"/>
  <c r="S2842" i="2"/>
  <c r="U2841" i="2"/>
  <c r="T2841" i="2"/>
  <c r="S2841" i="2"/>
  <c r="U2840" i="2"/>
  <c r="T2840" i="2"/>
  <c r="S2840" i="2"/>
  <c r="U2839" i="2"/>
  <c r="T2839" i="2"/>
  <c r="S2839" i="2"/>
  <c r="U2838" i="2"/>
  <c r="T2838" i="2"/>
  <c r="S2838" i="2"/>
  <c r="U2837" i="2"/>
  <c r="T2837" i="2"/>
  <c r="S2837" i="2"/>
  <c r="U2836" i="2"/>
  <c r="T2836" i="2"/>
  <c r="S2836" i="2"/>
  <c r="U2835" i="2"/>
  <c r="T2835" i="2"/>
  <c r="S2835" i="2"/>
  <c r="U2834" i="2"/>
  <c r="T2834" i="2"/>
  <c r="S2834" i="2"/>
  <c r="U2833" i="2"/>
  <c r="T2833" i="2"/>
  <c r="S2833" i="2"/>
  <c r="U2832" i="2"/>
  <c r="T2832" i="2"/>
  <c r="S2832" i="2"/>
  <c r="U2831" i="2"/>
  <c r="T2831" i="2"/>
  <c r="S2831" i="2"/>
  <c r="U2830" i="2"/>
  <c r="T2830" i="2"/>
  <c r="S2830" i="2"/>
  <c r="U2829" i="2"/>
  <c r="T2829" i="2"/>
  <c r="S2829" i="2"/>
  <c r="U2828" i="2"/>
  <c r="T2828" i="2"/>
  <c r="S2828" i="2"/>
  <c r="U2827" i="2"/>
  <c r="T2827" i="2"/>
  <c r="S2827" i="2"/>
  <c r="U2826" i="2"/>
  <c r="T2826" i="2"/>
  <c r="S2826" i="2"/>
  <c r="U2825" i="2"/>
  <c r="T2825" i="2"/>
  <c r="S2825" i="2"/>
  <c r="U2824" i="2"/>
  <c r="T2824" i="2"/>
  <c r="S2824" i="2"/>
  <c r="U2823" i="2"/>
  <c r="T2823" i="2"/>
  <c r="S2823" i="2"/>
  <c r="U2822" i="2"/>
  <c r="T2822" i="2"/>
  <c r="S2822" i="2"/>
  <c r="U2821" i="2"/>
  <c r="T2821" i="2"/>
  <c r="S2821" i="2"/>
  <c r="U2820" i="2"/>
  <c r="T2820" i="2"/>
  <c r="S2820" i="2"/>
  <c r="U2819" i="2"/>
  <c r="T2819" i="2"/>
  <c r="S2819" i="2"/>
  <c r="U2818" i="2"/>
  <c r="T2818" i="2"/>
  <c r="S2818" i="2"/>
  <c r="U2817" i="2"/>
  <c r="T2817" i="2"/>
  <c r="S2817" i="2"/>
  <c r="U2816" i="2"/>
  <c r="T2816" i="2"/>
  <c r="S2816" i="2"/>
  <c r="U2815" i="2"/>
  <c r="T2815" i="2"/>
  <c r="S2815" i="2"/>
  <c r="U2814" i="2"/>
  <c r="T2814" i="2"/>
  <c r="S2814" i="2"/>
  <c r="U2813" i="2"/>
  <c r="T2813" i="2"/>
  <c r="S2813" i="2"/>
  <c r="U2812" i="2"/>
  <c r="T2812" i="2"/>
  <c r="S2812" i="2"/>
  <c r="U2811" i="2"/>
  <c r="T2811" i="2"/>
  <c r="S2811" i="2"/>
  <c r="U2810" i="2"/>
  <c r="T2810" i="2"/>
  <c r="S2810" i="2"/>
  <c r="U2809" i="2"/>
  <c r="T2809" i="2"/>
  <c r="S2809" i="2"/>
  <c r="U2808" i="2"/>
  <c r="T2808" i="2"/>
  <c r="S2808" i="2"/>
  <c r="U2807" i="2"/>
  <c r="T2807" i="2"/>
  <c r="S2807" i="2"/>
  <c r="U2806" i="2"/>
  <c r="T2806" i="2"/>
  <c r="S2806" i="2"/>
  <c r="U2805" i="2"/>
  <c r="T2805" i="2"/>
  <c r="S2805" i="2"/>
  <c r="U2804" i="2"/>
  <c r="T2804" i="2"/>
  <c r="S2804" i="2"/>
  <c r="U2803" i="2"/>
  <c r="T2803" i="2"/>
  <c r="S2803" i="2"/>
  <c r="U2802" i="2"/>
  <c r="T2802" i="2"/>
  <c r="S2802" i="2"/>
  <c r="U2801" i="2"/>
  <c r="T2801" i="2"/>
  <c r="S2801" i="2"/>
  <c r="U2800" i="2"/>
  <c r="T2800" i="2"/>
  <c r="S2800" i="2"/>
  <c r="U2799" i="2"/>
  <c r="T2799" i="2"/>
  <c r="S2799" i="2"/>
  <c r="U2798" i="2"/>
  <c r="T2798" i="2"/>
  <c r="S2798" i="2"/>
  <c r="U2797" i="2"/>
  <c r="T2797" i="2"/>
  <c r="S2797" i="2"/>
  <c r="U2796" i="2"/>
  <c r="T2796" i="2"/>
  <c r="S2796" i="2"/>
  <c r="U2795" i="2"/>
  <c r="T2795" i="2"/>
  <c r="S2795" i="2"/>
  <c r="U2794" i="2"/>
  <c r="T2794" i="2"/>
  <c r="S2794" i="2"/>
  <c r="U2793" i="2"/>
  <c r="T2793" i="2"/>
  <c r="S2793" i="2"/>
  <c r="U2792" i="2"/>
  <c r="T2792" i="2"/>
  <c r="S2792" i="2"/>
  <c r="U2791" i="2"/>
  <c r="T2791" i="2"/>
  <c r="S2791" i="2"/>
  <c r="U2790" i="2"/>
  <c r="T2790" i="2"/>
  <c r="S2790" i="2"/>
  <c r="U2789" i="2"/>
  <c r="T2789" i="2"/>
  <c r="S2789" i="2"/>
  <c r="U2788" i="2"/>
  <c r="T2788" i="2"/>
  <c r="S2788" i="2"/>
  <c r="U2787" i="2"/>
  <c r="T2787" i="2"/>
  <c r="S2787" i="2"/>
  <c r="U2786" i="2"/>
  <c r="T2786" i="2"/>
  <c r="S2786" i="2"/>
  <c r="U2785" i="2"/>
  <c r="T2785" i="2"/>
  <c r="S2785" i="2"/>
  <c r="U2784" i="2"/>
  <c r="T2784" i="2"/>
  <c r="S2784" i="2"/>
  <c r="U2783" i="2"/>
  <c r="T2783" i="2"/>
  <c r="S2783" i="2"/>
  <c r="U2782" i="2"/>
  <c r="T2782" i="2"/>
  <c r="S2782" i="2"/>
  <c r="U2781" i="2"/>
  <c r="T2781" i="2"/>
  <c r="S2781" i="2"/>
  <c r="U2780" i="2"/>
  <c r="T2780" i="2"/>
  <c r="S2780" i="2"/>
  <c r="U2779" i="2"/>
  <c r="T2779" i="2"/>
  <c r="S2779" i="2"/>
  <c r="U2778" i="2"/>
  <c r="T2778" i="2"/>
  <c r="S2778" i="2"/>
  <c r="U2777" i="2"/>
  <c r="T2777" i="2"/>
  <c r="S2777" i="2"/>
  <c r="U2776" i="2"/>
  <c r="T2776" i="2"/>
  <c r="S2776" i="2"/>
  <c r="U2775" i="2"/>
  <c r="T2775" i="2"/>
  <c r="S2775" i="2"/>
  <c r="U2774" i="2"/>
  <c r="T2774" i="2"/>
  <c r="S2774" i="2"/>
  <c r="U2773" i="2"/>
  <c r="T2773" i="2"/>
  <c r="S2773" i="2"/>
  <c r="U2772" i="2"/>
  <c r="T2772" i="2"/>
  <c r="S2772" i="2"/>
  <c r="U2771" i="2"/>
  <c r="T2771" i="2"/>
  <c r="S2771" i="2"/>
  <c r="U2770" i="2"/>
  <c r="T2770" i="2"/>
  <c r="S2770" i="2"/>
  <c r="U2769" i="2"/>
  <c r="T2769" i="2"/>
  <c r="S2769" i="2"/>
  <c r="U2768" i="2"/>
  <c r="T2768" i="2"/>
  <c r="S2768" i="2"/>
  <c r="U2767" i="2"/>
  <c r="T2767" i="2"/>
  <c r="S2767" i="2"/>
  <c r="U2766" i="2"/>
  <c r="T2766" i="2"/>
  <c r="S2766" i="2"/>
  <c r="U2765" i="2"/>
  <c r="T2765" i="2"/>
  <c r="S2765" i="2"/>
  <c r="U2764" i="2"/>
  <c r="T2764" i="2"/>
  <c r="S2764" i="2"/>
  <c r="U2763" i="2"/>
  <c r="T2763" i="2"/>
  <c r="S2763" i="2"/>
  <c r="U2762" i="2"/>
  <c r="T2762" i="2"/>
  <c r="S2762" i="2"/>
  <c r="U2761" i="2"/>
  <c r="T2761" i="2"/>
  <c r="S2761" i="2"/>
  <c r="U2760" i="2"/>
  <c r="T2760" i="2"/>
  <c r="S2760" i="2"/>
  <c r="U2759" i="2"/>
  <c r="T2759" i="2"/>
  <c r="S2759" i="2"/>
  <c r="U2758" i="2"/>
  <c r="T2758" i="2"/>
  <c r="S2758" i="2"/>
  <c r="U2757" i="2"/>
  <c r="T2757" i="2"/>
  <c r="S2757" i="2"/>
  <c r="U2756" i="2"/>
  <c r="T2756" i="2"/>
  <c r="S2756" i="2"/>
  <c r="U2755" i="2"/>
  <c r="T2755" i="2"/>
  <c r="S2755" i="2"/>
  <c r="U2754" i="2"/>
  <c r="T2754" i="2"/>
  <c r="S2754" i="2"/>
  <c r="U2753" i="2"/>
  <c r="T2753" i="2"/>
  <c r="S2753" i="2"/>
  <c r="U2752" i="2"/>
  <c r="T2752" i="2"/>
  <c r="S2752" i="2"/>
  <c r="U2751" i="2"/>
  <c r="T2751" i="2"/>
  <c r="S2751" i="2"/>
  <c r="U2750" i="2"/>
  <c r="T2750" i="2"/>
  <c r="S2750" i="2"/>
  <c r="U2749" i="2"/>
  <c r="T2749" i="2"/>
  <c r="S2749" i="2"/>
  <c r="U2748" i="2"/>
  <c r="T2748" i="2"/>
  <c r="S2748" i="2"/>
  <c r="U2747" i="2"/>
  <c r="T2747" i="2"/>
  <c r="S2747" i="2"/>
  <c r="U2746" i="2"/>
  <c r="T2746" i="2"/>
  <c r="S2746" i="2"/>
  <c r="U2745" i="2"/>
  <c r="T2745" i="2"/>
  <c r="S2745" i="2"/>
  <c r="U2744" i="2"/>
  <c r="T2744" i="2"/>
  <c r="S2744" i="2"/>
  <c r="U2743" i="2"/>
  <c r="T2743" i="2"/>
  <c r="S2743" i="2"/>
  <c r="U2742" i="2"/>
  <c r="T2742" i="2"/>
  <c r="S2742" i="2"/>
  <c r="U2741" i="2"/>
  <c r="T2741" i="2"/>
  <c r="S2741" i="2"/>
  <c r="U2740" i="2"/>
  <c r="T2740" i="2"/>
  <c r="S2740" i="2"/>
  <c r="U2739" i="2"/>
  <c r="T2739" i="2"/>
  <c r="S2739" i="2"/>
  <c r="U2738" i="2"/>
  <c r="T2738" i="2"/>
  <c r="S2738" i="2"/>
  <c r="U2737" i="2"/>
  <c r="T2737" i="2"/>
  <c r="S2737" i="2"/>
  <c r="U2736" i="2"/>
  <c r="T2736" i="2"/>
  <c r="S2736" i="2"/>
  <c r="U2735" i="2"/>
  <c r="T2735" i="2"/>
  <c r="S2735" i="2"/>
  <c r="U2734" i="2"/>
  <c r="T2734" i="2"/>
  <c r="S2734" i="2"/>
  <c r="U2733" i="2"/>
  <c r="T2733" i="2"/>
  <c r="S2733" i="2"/>
  <c r="U2732" i="2"/>
  <c r="T2732" i="2"/>
  <c r="S2732" i="2"/>
  <c r="U2731" i="2"/>
  <c r="T2731" i="2"/>
  <c r="S2731" i="2"/>
  <c r="U2730" i="2"/>
  <c r="T2730" i="2"/>
  <c r="S2730" i="2"/>
  <c r="U2729" i="2"/>
  <c r="T2729" i="2"/>
  <c r="S2729" i="2"/>
  <c r="U2728" i="2"/>
  <c r="T2728" i="2"/>
  <c r="S2728" i="2"/>
  <c r="U2727" i="2"/>
  <c r="T2727" i="2"/>
  <c r="S2727" i="2"/>
  <c r="U2726" i="2"/>
  <c r="T2726" i="2"/>
  <c r="S2726" i="2"/>
  <c r="U2725" i="2"/>
  <c r="T2725" i="2"/>
  <c r="S2725" i="2"/>
  <c r="U2724" i="2"/>
  <c r="T2724" i="2"/>
  <c r="S2724" i="2"/>
  <c r="U2723" i="2"/>
  <c r="T2723" i="2"/>
  <c r="S2723" i="2"/>
  <c r="U2722" i="2"/>
  <c r="T2722" i="2"/>
  <c r="S2722" i="2"/>
  <c r="U2721" i="2"/>
  <c r="T2721" i="2"/>
  <c r="S2721" i="2"/>
  <c r="U2720" i="2"/>
  <c r="T2720" i="2"/>
  <c r="S2720" i="2"/>
  <c r="U2719" i="2"/>
  <c r="T2719" i="2"/>
  <c r="S2719" i="2"/>
  <c r="U2718" i="2"/>
  <c r="T2718" i="2"/>
  <c r="S2718" i="2"/>
  <c r="U2717" i="2"/>
  <c r="T2717" i="2"/>
  <c r="S2717" i="2"/>
  <c r="U2716" i="2"/>
  <c r="T2716" i="2"/>
  <c r="S2716" i="2"/>
  <c r="U2715" i="2"/>
  <c r="T2715" i="2"/>
  <c r="S2715" i="2"/>
  <c r="U2714" i="2"/>
  <c r="T2714" i="2"/>
  <c r="S2714" i="2"/>
  <c r="U2713" i="2"/>
  <c r="T2713" i="2"/>
  <c r="S2713" i="2"/>
  <c r="U2712" i="2"/>
  <c r="T2712" i="2"/>
  <c r="S2712" i="2"/>
  <c r="U2711" i="2"/>
  <c r="T2711" i="2"/>
  <c r="S2711" i="2"/>
  <c r="U2710" i="2"/>
  <c r="T2710" i="2"/>
  <c r="S2710" i="2"/>
  <c r="U2709" i="2"/>
  <c r="T2709" i="2"/>
  <c r="S2709" i="2"/>
  <c r="U2708" i="2"/>
  <c r="T2708" i="2"/>
  <c r="S2708" i="2"/>
  <c r="U2707" i="2"/>
  <c r="T2707" i="2"/>
  <c r="S2707" i="2"/>
  <c r="U2706" i="2"/>
  <c r="T2706" i="2"/>
  <c r="S2706" i="2"/>
  <c r="U2705" i="2"/>
  <c r="T2705" i="2"/>
  <c r="S2705" i="2"/>
  <c r="U2704" i="2"/>
  <c r="T2704" i="2"/>
  <c r="S2704" i="2"/>
  <c r="U2703" i="2"/>
  <c r="T2703" i="2"/>
  <c r="S2703" i="2"/>
  <c r="U2702" i="2"/>
  <c r="T2702" i="2"/>
  <c r="S2702" i="2"/>
  <c r="U2701" i="2"/>
  <c r="T2701" i="2"/>
  <c r="S2701" i="2"/>
  <c r="U2700" i="2"/>
  <c r="T2700" i="2"/>
  <c r="S2700" i="2"/>
  <c r="U2699" i="2"/>
  <c r="T2699" i="2"/>
  <c r="S2699" i="2"/>
  <c r="U2698" i="2"/>
  <c r="T2698" i="2"/>
  <c r="S2698" i="2"/>
  <c r="U2697" i="2"/>
  <c r="T2697" i="2"/>
  <c r="S2697" i="2"/>
  <c r="U2696" i="2"/>
  <c r="T2696" i="2"/>
  <c r="S2696" i="2"/>
  <c r="U2695" i="2"/>
  <c r="T2695" i="2"/>
  <c r="S2695" i="2"/>
  <c r="U2694" i="2"/>
  <c r="T2694" i="2"/>
  <c r="S2694" i="2"/>
  <c r="U2693" i="2"/>
  <c r="T2693" i="2"/>
  <c r="S2693" i="2"/>
  <c r="U2692" i="2"/>
  <c r="T2692" i="2"/>
  <c r="S2692" i="2"/>
  <c r="U2691" i="2"/>
  <c r="T2691" i="2"/>
  <c r="S2691" i="2"/>
  <c r="U2690" i="2"/>
  <c r="T2690" i="2"/>
  <c r="S2690" i="2"/>
  <c r="U2689" i="2"/>
  <c r="T2689" i="2"/>
  <c r="S2689" i="2"/>
  <c r="U2688" i="2"/>
  <c r="T2688" i="2"/>
  <c r="S2688" i="2"/>
  <c r="U2687" i="2"/>
  <c r="T2687" i="2"/>
  <c r="S2687" i="2"/>
  <c r="U2686" i="2"/>
  <c r="T2686" i="2"/>
  <c r="S2686" i="2"/>
  <c r="U2685" i="2"/>
  <c r="T2685" i="2"/>
  <c r="S2685" i="2"/>
  <c r="U2684" i="2"/>
  <c r="T2684" i="2"/>
  <c r="S2684" i="2"/>
  <c r="U2683" i="2"/>
  <c r="T2683" i="2"/>
  <c r="S2683" i="2"/>
  <c r="U2682" i="2"/>
  <c r="T2682" i="2"/>
  <c r="S2682" i="2"/>
  <c r="U2681" i="2"/>
  <c r="T2681" i="2"/>
  <c r="S2681" i="2"/>
  <c r="U2680" i="2"/>
  <c r="T2680" i="2"/>
  <c r="S2680" i="2"/>
  <c r="U2679" i="2"/>
  <c r="T2679" i="2"/>
  <c r="S2679" i="2"/>
  <c r="U2678" i="2"/>
  <c r="T2678" i="2"/>
  <c r="S2678" i="2"/>
  <c r="U2677" i="2"/>
  <c r="T2677" i="2"/>
  <c r="S2677" i="2"/>
  <c r="U2676" i="2"/>
  <c r="T2676" i="2"/>
  <c r="S2676" i="2"/>
  <c r="U2675" i="2"/>
  <c r="T2675" i="2"/>
  <c r="S2675" i="2"/>
  <c r="U2674" i="2"/>
  <c r="T2674" i="2"/>
  <c r="S2674" i="2"/>
  <c r="U2673" i="2"/>
  <c r="T2673" i="2"/>
  <c r="S2673" i="2"/>
  <c r="U2672" i="2"/>
  <c r="T2672" i="2"/>
  <c r="S2672" i="2"/>
  <c r="U2671" i="2"/>
  <c r="T2671" i="2"/>
  <c r="S2671" i="2"/>
  <c r="U2670" i="2"/>
  <c r="T2670" i="2"/>
  <c r="S2670" i="2"/>
  <c r="U2669" i="2"/>
  <c r="T2669" i="2"/>
  <c r="S2669" i="2"/>
  <c r="U2668" i="2"/>
  <c r="T2668" i="2"/>
  <c r="S2668" i="2"/>
  <c r="U2667" i="2"/>
  <c r="T2667" i="2"/>
  <c r="S2667" i="2"/>
  <c r="U2666" i="2"/>
  <c r="T2666" i="2"/>
  <c r="S2666" i="2"/>
  <c r="U2665" i="2"/>
  <c r="T2665" i="2"/>
  <c r="S2665" i="2"/>
  <c r="U2664" i="2"/>
  <c r="T2664" i="2"/>
  <c r="S2664" i="2"/>
  <c r="U2663" i="2"/>
  <c r="T2663" i="2"/>
  <c r="S2663" i="2"/>
  <c r="U2662" i="2"/>
  <c r="T2662" i="2"/>
  <c r="S2662" i="2"/>
  <c r="U2661" i="2"/>
  <c r="T2661" i="2"/>
  <c r="S2661" i="2"/>
  <c r="U2660" i="2"/>
  <c r="T2660" i="2"/>
  <c r="S2660" i="2"/>
  <c r="U2659" i="2"/>
  <c r="T2659" i="2"/>
  <c r="S2659" i="2"/>
  <c r="U2658" i="2"/>
  <c r="T2658" i="2"/>
  <c r="S2658" i="2"/>
  <c r="U2657" i="2"/>
  <c r="T2657" i="2"/>
  <c r="S2657" i="2"/>
  <c r="U2656" i="2"/>
  <c r="T2656" i="2"/>
  <c r="S2656" i="2"/>
  <c r="U2655" i="2"/>
  <c r="T2655" i="2"/>
  <c r="S2655" i="2"/>
  <c r="U2654" i="2"/>
  <c r="T2654" i="2"/>
  <c r="S2654" i="2"/>
  <c r="U2653" i="2"/>
  <c r="T2653" i="2"/>
  <c r="S2653" i="2"/>
  <c r="U2652" i="2"/>
  <c r="T2652" i="2"/>
  <c r="S2652" i="2"/>
  <c r="U2651" i="2"/>
  <c r="T2651" i="2"/>
  <c r="S2651" i="2"/>
  <c r="U2650" i="2"/>
  <c r="T2650" i="2"/>
  <c r="S2650" i="2"/>
  <c r="U2649" i="2"/>
  <c r="T2649" i="2"/>
  <c r="S2649" i="2"/>
  <c r="U2648" i="2"/>
  <c r="T2648" i="2"/>
  <c r="S2648" i="2"/>
  <c r="U2647" i="2"/>
  <c r="T2647" i="2"/>
  <c r="S2647" i="2"/>
  <c r="U2646" i="2"/>
  <c r="T2646" i="2"/>
  <c r="S2646" i="2"/>
  <c r="U2645" i="2"/>
  <c r="T2645" i="2"/>
  <c r="S2645" i="2"/>
  <c r="U2644" i="2"/>
  <c r="T2644" i="2"/>
  <c r="S2644" i="2"/>
  <c r="U2643" i="2"/>
  <c r="T2643" i="2"/>
  <c r="S2643" i="2"/>
  <c r="U2642" i="2"/>
  <c r="T2642" i="2"/>
  <c r="S2642" i="2"/>
  <c r="U2641" i="2"/>
  <c r="T2641" i="2"/>
  <c r="S2641" i="2"/>
  <c r="U2640" i="2"/>
  <c r="T2640" i="2"/>
  <c r="S2640" i="2"/>
  <c r="U2639" i="2"/>
  <c r="T2639" i="2"/>
  <c r="S2639" i="2"/>
  <c r="U2638" i="2"/>
  <c r="T2638" i="2"/>
  <c r="S2638" i="2"/>
  <c r="U2637" i="2"/>
  <c r="T2637" i="2"/>
  <c r="S2637" i="2"/>
  <c r="U2636" i="2"/>
  <c r="T2636" i="2"/>
  <c r="S2636" i="2"/>
  <c r="U2635" i="2"/>
  <c r="T2635" i="2"/>
  <c r="S2635" i="2"/>
  <c r="U2634" i="2"/>
  <c r="T2634" i="2"/>
  <c r="S2634" i="2"/>
  <c r="U2633" i="2"/>
  <c r="T2633" i="2"/>
  <c r="S2633" i="2"/>
  <c r="U2632" i="2"/>
  <c r="T2632" i="2"/>
  <c r="S2632" i="2"/>
  <c r="U2631" i="2"/>
  <c r="T2631" i="2"/>
  <c r="S2631" i="2"/>
  <c r="U2630" i="2"/>
  <c r="T2630" i="2"/>
  <c r="S2630" i="2"/>
  <c r="U2629" i="2"/>
  <c r="T2629" i="2"/>
  <c r="S2629" i="2"/>
  <c r="U2628" i="2"/>
  <c r="T2628" i="2"/>
  <c r="S2628" i="2"/>
  <c r="U2627" i="2"/>
  <c r="T2627" i="2"/>
  <c r="S2627" i="2"/>
  <c r="U2626" i="2"/>
  <c r="T2626" i="2"/>
  <c r="S2626" i="2"/>
  <c r="U2625" i="2"/>
  <c r="T2625" i="2"/>
  <c r="S2625" i="2"/>
  <c r="U2624" i="2"/>
  <c r="T2624" i="2"/>
  <c r="S2624" i="2"/>
  <c r="U2623" i="2"/>
  <c r="T2623" i="2"/>
  <c r="S2623" i="2"/>
  <c r="U2622" i="2"/>
  <c r="T2622" i="2"/>
  <c r="S2622" i="2"/>
  <c r="U2621" i="2"/>
  <c r="T2621" i="2"/>
  <c r="S2621" i="2"/>
  <c r="U2620" i="2"/>
  <c r="T2620" i="2"/>
  <c r="S2620" i="2"/>
  <c r="U2619" i="2"/>
  <c r="T2619" i="2"/>
  <c r="S2619" i="2"/>
  <c r="U2618" i="2"/>
  <c r="T2618" i="2"/>
  <c r="S2618" i="2"/>
  <c r="U2617" i="2"/>
  <c r="T2617" i="2"/>
  <c r="S2617" i="2"/>
  <c r="U2616" i="2"/>
  <c r="T2616" i="2"/>
  <c r="S2616" i="2"/>
  <c r="U2615" i="2"/>
  <c r="T2615" i="2"/>
  <c r="S2615" i="2"/>
  <c r="U2614" i="2"/>
  <c r="T2614" i="2"/>
  <c r="S2614" i="2"/>
  <c r="U2613" i="2"/>
  <c r="T2613" i="2"/>
  <c r="S2613" i="2"/>
  <c r="U2612" i="2"/>
  <c r="T2612" i="2"/>
  <c r="S2612" i="2"/>
  <c r="U2611" i="2"/>
  <c r="T2611" i="2"/>
  <c r="S2611" i="2"/>
  <c r="U2610" i="2"/>
  <c r="T2610" i="2"/>
  <c r="S2610" i="2"/>
  <c r="U2609" i="2"/>
  <c r="T2609" i="2"/>
  <c r="S2609" i="2"/>
  <c r="U2608" i="2"/>
  <c r="T2608" i="2"/>
  <c r="S2608" i="2"/>
  <c r="U2607" i="2"/>
  <c r="T2607" i="2"/>
  <c r="S2607" i="2"/>
  <c r="U2606" i="2"/>
  <c r="T2606" i="2"/>
  <c r="S2606" i="2"/>
  <c r="U2605" i="2"/>
  <c r="T2605" i="2"/>
  <c r="S2605" i="2"/>
  <c r="U2604" i="2"/>
  <c r="T2604" i="2"/>
  <c r="S2604" i="2"/>
  <c r="U2603" i="2"/>
  <c r="T2603" i="2"/>
  <c r="S2603" i="2"/>
  <c r="U2602" i="2"/>
  <c r="T2602" i="2"/>
  <c r="S2602" i="2"/>
  <c r="U2601" i="2"/>
  <c r="T2601" i="2"/>
  <c r="S2601" i="2"/>
  <c r="U2600" i="2"/>
  <c r="T2600" i="2"/>
  <c r="S2600" i="2"/>
  <c r="U2599" i="2"/>
  <c r="T2599" i="2"/>
  <c r="S2599" i="2"/>
  <c r="U2598" i="2"/>
  <c r="T2598" i="2"/>
  <c r="S2598" i="2"/>
  <c r="U2597" i="2"/>
  <c r="T2597" i="2"/>
  <c r="S2597" i="2"/>
  <c r="U2596" i="2"/>
  <c r="T2596" i="2"/>
  <c r="S2596" i="2"/>
  <c r="U2595" i="2"/>
  <c r="T2595" i="2"/>
  <c r="S2595" i="2"/>
  <c r="U2594" i="2"/>
  <c r="T2594" i="2"/>
  <c r="S2594" i="2"/>
  <c r="U2593" i="2"/>
  <c r="T2593" i="2"/>
  <c r="S2593" i="2"/>
  <c r="U2592" i="2"/>
  <c r="T2592" i="2"/>
  <c r="S2592" i="2"/>
  <c r="U2591" i="2"/>
  <c r="T2591" i="2"/>
  <c r="S2591" i="2"/>
  <c r="U2590" i="2"/>
  <c r="T2590" i="2"/>
  <c r="S2590" i="2"/>
  <c r="U2589" i="2"/>
  <c r="T2589" i="2"/>
  <c r="S2589" i="2"/>
  <c r="U2588" i="2"/>
  <c r="T2588" i="2"/>
  <c r="S2588" i="2"/>
  <c r="U2587" i="2"/>
  <c r="T2587" i="2"/>
  <c r="S2587" i="2"/>
  <c r="U2586" i="2"/>
  <c r="T2586" i="2"/>
  <c r="S2586" i="2"/>
  <c r="U2585" i="2"/>
  <c r="T2585" i="2"/>
  <c r="S2585" i="2"/>
  <c r="U2584" i="2"/>
  <c r="T2584" i="2"/>
  <c r="S2584" i="2"/>
  <c r="U2583" i="2"/>
  <c r="T2583" i="2"/>
  <c r="S2583" i="2"/>
  <c r="U2582" i="2"/>
  <c r="T2582" i="2"/>
  <c r="S2582" i="2"/>
  <c r="U2581" i="2"/>
  <c r="T2581" i="2"/>
  <c r="S2581" i="2"/>
  <c r="U2580" i="2"/>
  <c r="T2580" i="2"/>
  <c r="S2580" i="2"/>
  <c r="U2579" i="2"/>
  <c r="T2579" i="2"/>
  <c r="S2579" i="2"/>
  <c r="U2578" i="2"/>
  <c r="T2578" i="2"/>
  <c r="S2578" i="2"/>
  <c r="U2577" i="2"/>
  <c r="T2577" i="2"/>
  <c r="S2577" i="2"/>
  <c r="U2576" i="2"/>
  <c r="T2576" i="2"/>
  <c r="S2576" i="2"/>
  <c r="U2575" i="2"/>
  <c r="T2575" i="2"/>
  <c r="S2575" i="2"/>
  <c r="U2574" i="2"/>
  <c r="T2574" i="2"/>
  <c r="S2574" i="2"/>
  <c r="U2573" i="2"/>
  <c r="T2573" i="2"/>
  <c r="S2573" i="2"/>
  <c r="U2572" i="2"/>
  <c r="T2572" i="2"/>
  <c r="S2572" i="2"/>
  <c r="U2571" i="2"/>
  <c r="T2571" i="2"/>
  <c r="S2571" i="2"/>
  <c r="U2570" i="2"/>
  <c r="T2570" i="2"/>
  <c r="S2570" i="2"/>
  <c r="U2569" i="2"/>
  <c r="T2569" i="2"/>
  <c r="S2569" i="2"/>
  <c r="U2568" i="2"/>
  <c r="T2568" i="2"/>
  <c r="S2568" i="2"/>
  <c r="U2567" i="2"/>
  <c r="T2567" i="2"/>
  <c r="S2567" i="2"/>
  <c r="U2566" i="2"/>
  <c r="T2566" i="2"/>
  <c r="S2566" i="2"/>
  <c r="U2565" i="2"/>
  <c r="T2565" i="2"/>
  <c r="S2565" i="2"/>
  <c r="U2564" i="2"/>
  <c r="T2564" i="2"/>
  <c r="S2564" i="2"/>
  <c r="U2563" i="2"/>
  <c r="T2563" i="2"/>
  <c r="S2563" i="2"/>
  <c r="U2562" i="2"/>
  <c r="T2562" i="2"/>
  <c r="S2562" i="2"/>
  <c r="U2561" i="2"/>
  <c r="T2561" i="2"/>
  <c r="S2561" i="2"/>
  <c r="U2560" i="2"/>
  <c r="T2560" i="2"/>
  <c r="S2560" i="2"/>
  <c r="U2559" i="2"/>
  <c r="T2559" i="2"/>
  <c r="S2559" i="2"/>
  <c r="U2558" i="2"/>
  <c r="T2558" i="2"/>
  <c r="S2558" i="2"/>
  <c r="U2557" i="2"/>
  <c r="T2557" i="2"/>
  <c r="S2557" i="2"/>
  <c r="U2556" i="2"/>
  <c r="T2556" i="2"/>
  <c r="S2556" i="2"/>
  <c r="U2555" i="2"/>
  <c r="T2555" i="2"/>
  <c r="S2555" i="2"/>
  <c r="U2554" i="2"/>
  <c r="T2554" i="2"/>
  <c r="S2554" i="2"/>
  <c r="U2553" i="2"/>
  <c r="T2553" i="2"/>
  <c r="S2553" i="2"/>
  <c r="U2552" i="2"/>
  <c r="T2552" i="2"/>
  <c r="S2552" i="2"/>
  <c r="U2551" i="2"/>
  <c r="T2551" i="2"/>
  <c r="S2551" i="2"/>
  <c r="U2550" i="2"/>
  <c r="T2550" i="2"/>
  <c r="S2550" i="2"/>
  <c r="U2549" i="2"/>
  <c r="T2549" i="2"/>
  <c r="S2549" i="2"/>
  <c r="U2548" i="2"/>
  <c r="T2548" i="2"/>
  <c r="S2548" i="2"/>
  <c r="U2547" i="2"/>
  <c r="T2547" i="2"/>
  <c r="S2547" i="2"/>
  <c r="U2546" i="2"/>
  <c r="T2546" i="2"/>
  <c r="S2546" i="2"/>
  <c r="U2545" i="2"/>
  <c r="T2545" i="2"/>
  <c r="S2545" i="2"/>
  <c r="U2544" i="2"/>
  <c r="T2544" i="2"/>
  <c r="S2544" i="2"/>
  <c r="U2543" i="2"/>
  <c r="T2543" i="2"/>
  <c r="S2543" i="2"/>
  <c r="U2542" i="2"/>
  <c r="T2542" i="2"/>
  <c r="S2542" i="2"/>
  <c r="U2541" i="2"/>
  <c r="T2541" i="2"/>
  <c r="S2541" i="2"/>
  <c r="U2540" i="2"/>
  <c r="T2540" i="2"/>
  <c r="S2540" i="2"/>
  <c r="U2539" i="2"/>
  <c r="T2539" i="2"/>
  <c r="S2539" i="2"/>
  <c r="U2538" i="2"/>
  <c r="T2538" i="2"/>
  <c r="S2538" i="2"/>
  <c r="U2537" i="2"/>
  <c r="T2537" i="2"/>
  <c r="S2537" i="2"/>
  <c r="U2536" i="2"/>
  <c r="T2536" i="2"/>
  <c r="S2536" i="2"/>
  <c r="U2535" i="2"/>
  <c r="T2535" i="2"/>
  <c r="S2535" i="2"/>
  <c r="U2534" i="2"/>
  <c r="T2534" i="2"/>
  <c r="S2534" i="2"/>
  <c r="U2533" i="2"/>
  <c r="T2533" i="2"/>
  <c r="S2533" i="2"/>
  <c r="U2532" i="2"/>
  <c r="T2532" i="2"/>
  <c r="S2532" i="2"/>
  <c r="U2531" i="2"/>
  <c r="T2531" i="2"/>
  <c r="S2531" i="2"/>
  <c r="U2530" i="2"/>
  <c r="T2530" i="2"/>
  <c r="S2530" i="2"/>
  <c r="U2529" i="2"/>
  <c r="T2529" i="2"/>
  <c r="S2529" i="2"/>
  <c r="U2528" i="2"/>
  <c r="T2528" i="2"/>
  <c r="S2528" i="2"/>
  <c r="U2527" i="2"/>
  <c r="T2527" i="2"/>
  <c r="S2527" i="2"/>
  <c r="U2526" i="2"/>
  <c r="T2526" i="2"/>
  <c r="S2526" i="2"/>
  <c r="U2525" i="2"/>
  <c r="T2525" i="2"/>
  <c r="S2525" i="2"/>
  <c r="U2524" i="2"/>
  <c r="T2524" i="2"/>
  <c r="S2524" i="2"/>
  <c r="U2523" i="2"/>
  <c r="T2523" i="2"/>
  <c r="S2523" i="2"/>
  <c r="U2522" i="2"/>
  <c r="T2522" i="2"/>
  <c r="S2522" i="2"/>
  <c r="U2521" i="2"/>
  <c r="T2521" i="2"/>
  <c r="S2521" i="2"/>
  <c r="U2520" i="2"/>
  <c r="T2520" i="2"/>
  <c r="S2520" i="2"/>
  <c r="U2519" i="2"/>
  <c r="T2519" i="2"/>
  <c r="S2519" i="2"/>
  <c r="U2518" i="2"/>
  <c r="T2518" i="2"/>
  <c r="S2518" i="2"/>
  <c r="U2517" i="2"/>
  <c r="T2517" i="2"/>
  <c r="S2517" i="2"/>
  <c r="U2516" i="2"/>
  <c r="T2516" i="2"/>
  <c r="S2516" i="2"/>
  <c r="U2515" i="2"/>
  <c r="T2515" i="2"/>
  <c r="S2515" i="2"/>
  <c r="U2514" i="2"/>
  <c r="T2514" i="2"/>
  <c r="S2514" i="2"/>
  <c r="U2513" i="2"/>
  <c r="T2513" i="2"/>
  <c r="S2513" i="2"/>
  <c r="U2512" i="2"/>
  <c r="T2512" i="2"/>
  <c r="S2512" i="2"/>
  <c r="U2511" i="2"/>
  <c r="T2511" i="2"/>
  <c r="S2511" i="2"/>
  <c r="U2510" i="2"/>
  <c r="T2510" i="2"/>
  <c r="S2510" i="2"/>
  <c r="U2509" i="2"/>
  <c r="T2509" i="2"/>
  <c r="S2509" i="2"/>
  <c r="U2508" i="2"/>
  <c r="T2508" i="2"/>
  <c r="S2508" i="2"/>
  <c r="U2507" i="2"/>
  <c r="T2507" i="2"/>
  <c r="S2507" i="2"/>
  <c r="U2506" i="2"/>
  <c r="T2506" i="2"/>
  <c r="S2506" i="2"/>
  <c r="U2505" i="2"/>
  <c r="T2505" i="2"/>
  <c r="S2505" i="2"/>
  <c r="U2504" i="2"/>
  <c r="T2504" i="2"/>
  <c r="S2504" i="2"/>
  <c r="U2503" i="2"/>
  <c r="T2503" i="2"/>
  <c r="S2503" i="2"/>
  <c r="U2502" i="2"/>
  <c r="T2502" i="2"/>
  <c r="S2502" i="2"/>
  <c r="U2501" i="2"/>
  <c r="T2501" i="2"/>
  <c r="S2501" i="2"/>
  <c r="U2500" i="2"/>
  <c r="T2500" i="2"/>
  <c r="S2500" i="2"/>
  <c r="U2499" i="2"/>
  <c r="T2499" i="2"/>
  <c r="S2499" i="2"/>
  <c r="U2498" i="2"/>
  <c r="T2498" i="2"/>
  <c r="S2498" i="2"/>
  <c r="U2497" i="2"/>
  <c r="T2497" i="2"/>
  <c r="S2497" i="2"/>
  <c r="U2496" i="2"/>
  <c r="T2496" i="2"/>
  <c r="S2496" i="2"/>
  <c r="U2495" i="2"/>
  <c r="T2495" i="2"/>
  <c r="S2495" i="2"/>
  <c r="U2494" i="2"/>
  <c r="T2494" i="2"/>
  <c r="S2494" i="2"/>
  <c r="U2493" i="2"/>
  <c r="T2493" i="2"/>
  <c r="S2493" i="2"/>
  <c r="U2492" i="2"/>
  <c r="T2492" i="2"/>
  <c r="S2492" i="2"/>
  <c r="U2491" i="2"/>
  <c r="T2491" i="2"/>
  <c r="S2491" i="2"/>
  <c r="U2490" i="2"/>
  <c r="T2490" i="2"/>
  <c r="S2490" i="2"/>
  <c r="U2489" i="2"/>
  <c r="T2489" i="2"/>
  <c r="S2489" i="2"/>
  <c r="U2488" i="2"/>
  <c r="T2488" i="2"/>
  <c r="S2488" i="2"/>
  <c r="U2487" i="2"/>
  <c r="T2487" i="2"/>
  <c r="S2487" i="2"/>
  <c r="U2486" i="2"/>
  <c r="T2486" i="2"/>
  <c r="S2486" i="2"/>
  <c r="U2485" i="2"/>
  <c r="T2485" i="2"/>
  <c r="S2485" i="2"/>
  <c r="U2484" i="2"/>
  <c r="T2484" i="2"/>
  <c r="S2484" i="2"/>
  <c r="U2483" i="2"/>
  <c r="T2483" i="2"/>
  <c r="S2483" i="2"/>
  <c r="U2482" i="2"/>
  <c r="T2482" i="2"/>
  <c r="S2482" i="2"/>
  <c r="U2481" i="2"/>
  <c r="T2481" i="2"/>
  <c r="S2481" i="2"/>
  <c r="U2480" i="2"/>
  <c r="T2480" i="2"/>
  <c r="S2480" i="2"/>
  <c r="U2479" i="2"/>
  <c r="T2479" i="2"/>
  <c r="S2479" i="2"/>
  <c r="U2478" i="2"/>
  <c r="T2478" i="2"/>
  <c r="S2478" i="2"/>
  <c r="U2477" i="2"/>
  <c r="T2477" i="2"/>
  <c r="S2477" i="2"/>
  <c r="U2476" i="2"/>
  <c r="T2476" i="2"/>
  <c r="S2476" i="2"/>
  <c r="U2475" i="2"/>
  <c r="T2475" i="2"/>
  <c r="S2475" i="2"/>
  <c r="U2474" i="2"/>
  <c r="T2474" i="2"/>
  <c r="S2474" i="2"/>
  <c r="U2473" i="2"/>
  <c r="T2473" i="2"/>
  <c r="S2473" i="2"/>
  <c r="U2472" i="2"/>
  <c r="T2472" i="2"/>
  <c r="S2472" i="2"/>
  <c r="U2471" i="2"/>
  <c r="T2471" i="2"/>
  <c r="S2471" i="2"/>
  <c r="U2470" i="2"/>
  <c r="T2470" i="2"/>
  <c r="S2470" i="2"/>
  <c r="U2469" i="2"/>
  <c r="T2469" i="2"/>
  <c r="S2469" i="2"/>
  <c r="U2468" i="2"/>
  <c r="T2468" i="2"/>
  <c r="S2468" i="2"/>
  <c r="U2467" i="2"/>
  <c r="T2467" i="2"/>
  <c r="S2467" i="2"/>
  <c r="U2466" i="2"/>
  <c r="T2466" i="2"/>
  <c r="S2466" i="2"/>
  <c r="U2465" i="2"/>
  <c r="T2465" i="2"/>
  <c r="S2465" i="2"/>
  <c r="U2464" i="2"/>
  <c r="T2464" i="2"/>
  <c r="S2464" i="2"/>
  <c r="U2463" i="2"/>
  <c r="T2463" i="2"/>
  <c r="S2463" i="2"/>
  <c r="U2462" i="2"/>
  <c r="T2462" i="2"/>
  <c r="S2462" i="2"/>
  <c r="U2461" i="2"/>
  <c r="T2461" i="2"/>
  <c r="S2461" i="2"/>
  <c r="U2460" i="2"/>
  <c r="T2460" i="2"/>
  <c r="S2460" i="2"/>
  <c r="U2459" i="2"/>
  <c r="T2459" i="2"/>
  <c r="S2459" i="2"/>
  <c r="U2458" i="2"/>
  <c r="T2458" i="2"/>
  <c r="S2458" i="2"/>
  <c r="U2457" i="2"/>
  <c r="T2457" i="2"/>
  <c r="S2457" i="2"/>
  <c r="U2456" i="2"/>
  <c r="T2456" i="2"/>
  <c r="S2456" i="2"/>
  <c r="U2455" i="2"/>
  <c r="T2455" i="2"/>
  <c r="S2455" i="2"/>
  <c r="U2454" i="2"/>
  <c r="T2454" i="2"/>
  <c r="S2454" i="2"/>
  <c r="U2453" i="2"/>
  <c r="T2453" i="2"/>
  <c r="S2453" i="2"/>
  <c r="U2452" i="2"/>
  <c r="T2452" i="2"/>
  <c r="S2452" i="2"/>
  <c r="U2451" i="2"/>
  <c r="T2451" i="2"/>
  <c r="S2451" i="2"/>
  <c r="U2450" i="2"/>
  <c r="T2450" i="2"/>
  <c r="S2450" i="2"/>
  <c r="U2449" i="2"/>
  <c r="T2449" i="2"/>
  <c r="S2449" i="2"/>
  <c r="U2448" i="2"/>
  <c r="T2448" i="2"/>
  <c r="S2448" i="2"/>
  <c r="U2447" i="2"/>
  <c r="T2447" i="2"/>
  <c r="S2447" i="2"/>
  <c r="U2446" i="2"/>
  <c r="T2446" i="2"/>
  <c r="S2446" i="2"/>
  <c r="U2445" i="2"/>
  <c r="T2445" i="2"/>
  <c r="S2445" i="2"/>
  <c r="U2444" i="2"/>
  <c r="T2444" i="2"/>
  <c r="S2444" i="2"/>
  <c r="U2443" i="2"/>
  <c r="T2443" i="2"/>
  <c r="S2443" i="2"/>
  <c r="U2442" i="2"/>
  <c r="T2442" i="2"/>
  <c r="S2442" i="2"/>
  <c r="U2441" i="2"/>
  <c r="T2441" i="2"/>
  <c r="S2441" i="2"/>
  <c r="U2440" i="2"/>
  <c r="T2440" i="2"/>
  <c r="S2440" i="2"/>
  <c r="U2439" i="2"/>
  <c r="T2439" i="2"/>
  <c r="S2439" i="2"/>
  <c r="U2438" i="2"/>
  <c r="T2438" i="2"/>
  <c r="S2438" i="2"/>
  <c r="U2437" i="2"/>
  <c r="T2437" i="2"/>
  <c r="S2437" i="2"/>
  <c r="U2436" i="2"/>
  <c r="T2436" i="2"/>
  <c r="S2436" i="2"/>
  <c r="U2435" i="2"/>
  <c r="T2435" i="2"/>
  <c r="S2435" i="2"/>
  <c r="U2434" i="2"/>
  <c r="T2434" i="2"/>
  <c r="S2434" i="2"/>
  <c r="U2433" i="2"/>
  <c r="T2433" i="2"/>
  <c r="S2433" i="2"/>
  <c r="U2432" i="2"/>
  <c r="T2432" i="2"/>
  <c r="S2432" i="2"/>
  <c r="U2431" i="2"/>
  <c r="T2431" i="2"/>
  <c r="S2431" i="2"/>
  <c r="U2430" i="2"/>
  <c r="T2430" i="2"/>
  <c r="S2430" i="2"/>
  <c r="U2429" i="2"/>
  <c r="T2429" i="2"/>
  <c r="S2429" i="2"/>
  <c r="U2428" i="2"/>
  <c r="T2428" i="2"/>
  <c r="S2428" i="2"/>
  <c r="U2427" i="2"/>
  <c r="T2427" i="2"/>
  <c r="S2427" i="2"/>
  <c r="U2426" i="2"/>
  <c r="T2426" i="2"/>
  <c r="S2426" i="2"/>
  <c r="U2425" i="2"/>
  <c r="T2425" i="2"/>
  <c r="S2425" i="2"/>
  <c r="U2424" i="2"/>
  <c r="T2424" i="2"/>
  <c r="S2424" i="2"/>
  <c r="U2423" i="2"/>
  <c r="T2423" i="2"/>
  <c r="S2423" i="2"/>
  <c r="U2422" i="2"/>
  <c r="T2422" i="2"/>
  <c r="S2422" i="2"/>
  <c r="U2421" i="2"/>
  <c r="T2421" i="2"/>
  <c r="S2421" i="2"/>
  <c r="U2420" i="2"/>
  <c r="T2420" i="2"/>
  <c r="S2420" i="2"/>
  <c r="U2419" i="2"/>
  <c r="T2419" i="2"/>
  <c r="S2419" i="2"/>
  <c r="U2418" i="2"/>
  <c r="T2418" i="2"/>
  <c r="S2418" i="2"/>
  <c r="U2417" i="2"/>
  <c r="T2417" i="2"/>
  <c r="S2417" i="2"/>
  <c r="U2416" i="2"/>
  <c r="T2416" i="2"/>
  <c r="S2416" i="2"/>
  <c r="U2415" i="2"/>
  <c r="T2415" i="2"/>
  <c r="S2415" i="2"/>
  <c r="U2414" i="2"/>
  <c r="T2414" i="2"/>
  <c r="S2414" i="2"/>
  <c r="U2413" i="2"/>
  <c r="T2413" i="2"/>
  <c r="S2413" i="2"/>
  <c r="U2412" i="2"/>
  <c r="T2412" i="2"/>
  <c r="S2412" i="2"/>
  <c r="U2411" i="2"/>
  <c r="T2411" i="2"/>
  <c r="S2411" i="2"/>
  <c r="U2410" i="2"/>
  <c r="T2410" i="2"/>
  <c r="S2410" i="2"/>
  <c r="U2409" i="2"/>
  <c r="T2409" i="2"/>
  <c r="S2409" i="2"/>
  <c r="U2408" i="2"/>
  <c r="T2408" i="2"/>
  <c r="S2408" i="2"/>
  <c r="U2407" i="2"/>
  <c r="T2407" i="2"/>
  <c r="S2407" i="2"/>
  <c r="U2406" i="2"/>
  <c r="T2406" i="2"/>
  <c r="S2406" i="2"/>
  <c r="U2405" i="2"/>
  <c r="T2405" i="2"/>
  <c r="S2405" i="2"/>
  <c r="U2404" i="2"/>
  <c r="T2404" i="2"/>
  <c r="S2404" i="2"/>
  <c r="U2403" i="2"/>
  <c r="T2403" i="2"/>
  <c r="S2403" i="2"/>
  <c r="U2402" i="2"/>
  <c r="T2402" i="2"/>
  <c r="S2402" i="2"/>
  <c r="U2401" i="2"/>
  <c r="T2401" i="2"/>
  <c r="S2401" i="2"/>
  <c r="U2400" i="2"/>
  <c r="T2400" i="2"/>
  <c r="S2400" i="2"/>
  <c r="U2399" i="2"/>
  <c r="T2399" i="2"/>
  <c r="S2399" i="2"/>
  <c r="U2398" i="2"/>
  <c r="T2398" i="2"/>
  <c r="S2398" i="2"/>
  <c r="U2397" i="2"/>
  <c r="T2397" i="2"/>
  <c r="S2397" i="2"/>
  <c r="U2396" i="2"/>
  <c r="T2396" i="2"/>
  <c r="S2396" i="2"/>
  <c r="U2395" i="2"/>
  <c r="T2395" i="2"/>
  <c r="S2395" i="2"/>
  <c r="U2394" i="2"/>
  <c r="T2394" i="2"/>
  <c r="S2394" i="2"/>
  <c r="U2393" i="2"/>
  <c r="T2393" i="2"/>
  <c r="S2393" i="2"/>
  <c r="U2392" i="2"/>
  <c r="T2392" i="2"/>
  <c r="S2392" i="2"/>
  <c r="U2391" i="2"/>
  <c r="T2391" i="2"/>
  <c r="S2391" i="2"/>
  <c r="U2390" i="2"/>
  <c r="T2390" i="2"/>
  <c r="S2390" i="2"/>
  <c r="U2389" i="2"/>
  <c r="T2389" i="2"/>
  <c r="S2389" i="2"/>
  <c r="U2388" i="2"/>
  <c r="T2388" i="2"/>
  <c r="S2388" i="2"/>
  <c r="U2387" i="2"/>
  <c r="T2387" i="2"/>
  <c r="S2387" i="2"/>
  <c r="U2386" i="2"/>
  <c r="T2386" i="2"/>
  <c r="S2386" i="2"/>
  <c r="U2385" i="2"/>
  <c r="T2385" i="2"/>
  <c r="S2385" i="2"/>
  <c r="U2384" i="2"/>
  <c r="T2384" i="2"/>
  <c r="S2384" i="2"/>
  <c r="U2383" i="2"/>
  <c r="T2383" i="2"/>
  <c r="S2383" i="2"/>
  <c r="U2382" i="2"/>
  <c r="T2382" i="2"/>
  <c r="S2382" i="2"/>
  <c r="U2381" i="2"/>
  <c r="T2381" i="2"/>
  <c r="S2381" i="2"/>
  <c r="U2380" i="2"/>
  <c r="T2380" i="2"/>
  <c r="S2380" i="2"/>
  <c r="U2379" i="2"/>
  <c r="T2379" i="2"/>
  <c r="S2379" i="2"/>
  <c r="U2378" i="2"/>
  <c r="T2378" i="2"/>
  <c r="S2378" i="2"/>
  <c r="U2377" i="2"/>
  <c r="T2377" i="2"/>
  <c r="S2377" i="2"/>
  <c r="U2376" i="2"/>
  <c r="T2376" i="2"/>
  <c r="S2376" i="2"/>
  <c r="U2375" i="2"/>
  <c r="T2375" i="2"/>
  <c r="S2375" i="2"/>
  <c r="U2374" i="2"/>
  <c r="T2374" i="2"/>
  <c r="S2374" i="2"/>
  <c r="U2373" i="2"/>
  <c r="T2373" i="2"/>
  <c r="S2373" i="2"/>
  <c r="U2372" i="2"/>
  <c r="T2372" i="2"/>
  <c r="S2372" i="2"/>
  <c r="U2371" i="2"/>
  <c r="T2371" i="2"/>
  <c r="S2371" i="2"/>
  <c r="U2370" i="2"/>
  <c r="T2370" i="2"/>
  <c r="S2370" i="2"/>
  <c r="U2369" i="2"/>
  <c r="T2369" i="2"/>
  <c r="S2369" i="2"/>
  <c r="U2368" i="2"/>
  <c r="T2368" i="2"/>
  <c r="S2368" i="2"/>
  <c r="U2367" i="2"/>
  <c r="T2367" i="2"/>
  <c r="S2367" i="2"/>
  <c r="U2366" i="2"/>
  <c r="T2366" i="2"/>
  <c r="S2366" i="2"/>
  <c r="U2365" i="2"/>
  <c r="T2365" i="2"/>
  <c r="S2365" i="2"/>
  <c r="U2364" i="2"/>
  <c r="T2364" i="2"/>
  <c r="S2364" i="2"/>
  <c r="U2363" i="2"/>
  <c r="T2363" i="2"/>
  <c r="S2363" i="2"/>
  <c r="U2362" i="2"/>
  <c r="T2362" i="2"/>
  <c r="S2362" i="2"/>
  <c r="U2361" i="2"/>
  <c r="T2361" i="2"/>
  <c r="S2361" i="2"/>
  <c r="U2360" i="2"/>
  <c r="T2360" i="2"/>
  <c r="S2360" i="2"/>
  <c r="U2359" i="2"/>
  <c r="T2359" i="2"/>
  <c r="S2359" i="2"/>
  <c r="U2358" i="2"/>
  <c r="T2358" i="2"/>
  <c r="S2358" i="2"/>
  <c r="U2357" i="2"/>
  <c r="T2357" i="2"/>
  <c r="S2357" i="2"/>
  <c r="U2356" i="2"/>
  <c r="T2356" i="2"/>
  <c r="S2356" i="2"/>
  <c r="U2355" i="2"/>
  <c r="T2355" i="2"/>
  <c r="S2355" i="2"/>
  <c r="U2354" i="2"/>
  <c r="T2354" i="2"/>
  <c r="S2354" i="2"/>
  <c r="U2353" i="2"/>
  <c r="T2353" i="2"/>
  <c r="S2353" i="2"/>
  <c r="U2352" i="2"/>
  <c r="T2352" i="2"/>
  <c r="S2352" i="2"/>
  <c r="U2351" i="2"/>
  <c r="T2351" i="2"/>
  <c r="S2351" i="2"/>
  <c r="U2350" i="2"/>
  <c r="T2350" i="2"/>
  <c r="S2350" i="2"/>
  <c r="U2349" i="2"/>
  <c r="T2349" i="2"/>
  <c r="S2349" i="2"/>
  <c r="U2348" i="2"/>
  <c r="T2348" i="2"/>
  <c r="S2348" i="2"/>
  <c r="U2347" i="2"/>
  <c r="T2347" i="2"/>
  <c r="S2347" i="2"/>
  <c r="U2346" i="2"/>
  <c r="T2346" i="2"/>
  <c r="S2346" i="2"/>
  <c r="U2345" i="2"/>
  <c r="T2345" i="2"/>
  <c r="S2345" i="2"/>
  <c r="U2344" i="2"/>
  <c r="T2344" i="2"/>
  <c r="S2344" i="2"/>
  <c r="U2343" i="2"/>
  <c r="T2343" i="2"/>
  <c r="S2343" i="2"/>
  <c r="U2342" i="2"/>
  <c r="T2342" i="2"/>
  <c r="S2342" i="2"/>
  <c r="U2341" i="2"/>
  <c r="T2341" i="2"/>
  <c r="S2341" i="2"/>
  <c r="U2340" i="2"/>
  <c r="T2340" i="2"/>
  <c r="S2340" i="2"/>
  <c r="U2339" i="2"/>
  <c r="T2339" i="2"/>
  <c r="S2339" i="2"/>
  <c r="U2338" i="2"/>
  <c r="T2338" i="2"/>
  <c r="S2338" i="2"/>
  <c r="U2337" i="2"/>
  <c r="T2337" i="2"/>
  <c r="S2337" i="2"/>
  <c r="U2336" i="2"/>
  <c r="T2336" i="2"/>
  <c r="S2336" i="2"/>
  <c r="U2335" i="2"/>
  <c r="T2335" i="2"/>
  <c r="S2335" i="2"/>
  <c r="U2334" i="2"/>
  <c r="T2334" i="2"/>
  <c r="S2334" i="2"/>
  <c r="U2333" i="2"/>
  <c r="T2333" i="2"/>
  <c r="S2333" i="2"/>
  <c r="U2332" i="2"/>
  <c r="T2332" i="2"/>
  <c r="S2332" i="2"/>
  <c r="U2331" i="2"/>
  <c r="T2331" i="2"/>
  <c r="S2331" i="2"/>
  <c r="U2330" i="2"/>
  <c r="T2330" i="2"/>
  <c r="S2330" i="2"/>
  <c r="U2329" i="2"/>
  <c r="T2329" i="2"/>
  <c r="S2329" i="2"/>
  <c r="U2328" i="2"/>
  <c r="T2328" i="2"/>
  <c r="S2328" i="2"/>
  <c r="U2327" i="2"/>
  <c r="T2327" i="2"/>
  <c r="S2327" i="2"/>
  <c r="U2326" i="2"/>
  <c r="T2326" i="2"/>
  <c r="S2326" i="2"/>
  <c r="U2325" i="2"/>
  <c r="T2325" i="2"/>
  <c r="S2325" i="2"/>
  <c r="U2324" i="2"/>
  <c r="T2324" i="2"/>
  <c r="S2324" i="2"/>
  <c r="U2323" i="2"/>
  <c r="T2323" i="2"/>
  <c r="S2323" i="2"/>
  <c r="U2322" i="2"/>
  <c r="T2322" i="2"/>
  <c r="S2322" i="2"/>
  <c r="U2321" i="2"/>
  <c r="T2321" i="2"/>
  <c r="S2321" i="2"/>
  <c r="U2320" i="2"/>
  <c r="T2320" i="2"/>
  <c r="S2320" i="2"/>
  <c r="U2319" i="2"/>
  <c r="T2319" i="2"/>
  <c r="S2319" i="2"/>
  <c r="U2318" i="2"/>
  <c r="T2318" i="2"/>
  <c r="S2318" i="2"/>
  <c r="U2317" i="2"/>
  <c r="T2317" i="2"/>
  <c r="S2317" i="2"/>
  <c r="U2316" i="2"/>
  <c r="T2316" i="2"/>
  <c r="S2316" i="2"/>
  <c r="U2315" i="2"/>
  <c r="T2315" i="2"/>
  <c r="S2315" i="2"/>
  <c r="U2314" i="2"/>
  <c r="T2314" i="2"/>
  <c r="S2314" i="2"/>
  <c r="U2313" i="2"/>
  <c r="T2313" i="2"/>
  <c r="S2313" i="2"/>
  <c r="U2312" i="2"/>
  <c r="T2312" i="2"/>
  <c r="S2312" i="2"/>
  <c r="U2311" i="2"/>
  <c r="T2311" i="2"/>
  <c r="S2311" i="2"/>
  <c r="U2310" i="2"/>
  <c r="T2310" i="2"/>
  <c r="S2310" i="2"/>
  <c r="U2309" i="2"/>
  <c r="T2309" i="2"/>
  <c r="S2309" i="2"/>
  <c r="U2308" i="2"/>
  <c r="T2308" i="2"/>
  <c r="S2308" i="2"/>
  <c r="U2307" i="2"/>
  <c r="T2307" i="2"/>
  <c r="S2307" i="2"/>
  <c r="U2306" i="2"/>
  <c r="T2306" i="2"/>
  <c r="S2306" i="2"/>
  <c r="U2305" i="2"/>
  <c r="T2305" i="2"/>
  <c r="S2305" i="2"/>
  <c r="U2304" i="2"/>
  <c r="T2304" i="2"/>
  <c r="S2304" i="2"/>
  <c r="U2303" i="2"/>
  <c r="T2303" i="2"/>
  <c r="S2303" i="2"/>
  <c r="U2302" i="2"/>
  <c r="T2302" i="2"/>
  <c r="S2302" i="2"/>
  <c r="U2301" i="2"/>
  <c r="T2301" i="2"/>
  <c r="S2301" i="2"/>
  <c r="U2300" i="2"/>
  <c r="T2300" i="2"/>
  <c r="S2300" i="2"/>
  <c r="U2299" i="2"/>
  <c r="T2299" i="2"/>
  <c r="S2299" i="2"/>
  <c r="U2298" i="2"/>
  <c r="T2298" i="2"/>
  <c r="S2298" i="2"/>
  <c r="U2297" i="2"/>
  <c r="T2297" i="2"/>
  <c r="S2297" i="2"/>
  <c r="U2296" i="2"/>
  <c r="T2296" i="2"/>
  <c r="S2296" i="2"/>
  <c r="U2295" i="2"/>
  <c r="T2295" i="2"/>
  <c r="S2295" i="2"/>
  <c r="U2294" i="2"/>
  <c r="T2294" i="2"/>
  <c r="S2294" i="2"/>
  <c r="U2293" i="2"/>
  <c r="T2293" i="2"/>
  <c r="S2293" i="2"/>
  <c r="U2292" i="2"/>
  <c r="T2292" i="2"/>
  <c r="S2292" i="2"/>
  <c r="U2291" i="2"/>
  <c r="T2291" i="2"/>
  <c r="S2291" i="2"/>
  <c r="U2290" i="2"/>
  <c r="T2290" i="2"/>
  <c r="S2290" i="2"/>
  <c r="U2289" i="2"/>
  <c r="T2289" i="2"/>
  <c r="S2289" i="2"/>
  <c r="U2288" i="2"/>
  <c r="T2288" i="2"/>
  <c r="S2288" i="2"/>
  <c r="U2287" i="2"/>
  <c r="T2287" i="2"/>
  <c r="S2287" i="2"/>
  <c r="U2286" i="2"/>
  <c r="T2286" i="2"/>
  <c r="S2286" i="2"/>
  <c r="U2285" i="2"/>
  <c r="T2285" i="2"/>
  <c r="S2285" i="2"/>
  <c r="U2284" i="2"/>
  <c r="T2284" i="2"/>
  <c r="S2284" i="2"/>
  <c r="U2283" i="2"/>
  <c r="T2283" i="2"/>
  <c r="S2283" i="2"/>
  <c r="U2282" i="2"/>
  <c r="T2282" i="2"/>
  <c r="S2282" i="2"/>
  <c r="U2281" i="2"/>
  <c r="T2281" i="2"/>
  <c r="S2281" i="2"/>
  <c r="U2280" i="2"/>
  <c r="T2280" i="2"/>
  <c r="S2280" i="2"/>
  <c r="U2279" i="2"/>
  <c r="T2279" i="2"/>
  <c r="S2279" i="2"/>
  <c r="U2278" i="2"/>
  <c r="T2278" i="2"/>
  <c r="S2278" i="2"/>
  <c r="U2277" i="2"/>
  <c r="T2277" i="2"/>
  <c r="S2277" i="2"/>
  <c r="U2276" i="2"/>
  <c r="T2276" i="2"/>
  <c r="S2276" i="2"/>
  <c r="U2275" i="2"/>
  <c r="T2275" i="2"/>
  <c r="S2275" i="2"/>
  <c r="U2274" i="2"/>
  <c r="T2274" i="2"/>
  <c r="S2274" i="2"/>
  <c r="U2273" i="2"/>
  <c r="T2273" i="2"/>
  <c r="S2273" i="2"/>
  <c r="U2272" i="2"/>
  <c r="T2272" i="2"/>
  <c r="S2272" i="2"/>
  <c r="U2271" i="2"/>
  <c r="T2271" i="2"/>
  <c r="S2271" i="2"/>
  <c r="U2270" i="2"/>
  <c r="T2270" i="2"/>
  <c r="S2270" i="2"/>
  <c r="U2269" i="2"/>
  <c r="T2269" i="2"/>
  <c r="S2269" i="2"/>
  <c r="U2268" i="2"/>
  <c r="T2268" i="2"/>
  <c r="S2268" i="2"/>
  <c r="U2267" i="2"/>
  <c r="T2267" i="2"/>
  <c r="S2267" i="2"/>
  <c r="U2266" i="2"/>
  <c r="T2266" i="2"/>
  <c r="S2266" i="2"/>
  <c r="U2265" i="2"/>
  <c r="T2265" i="2"/>
  <c r="S2265" i="2"/>
  <c r="U2264" i="2"/>
  <c r="T2264" i="2"/>
  <c r="S2264" i="2"/>
  <c r="U2263" i="2"/>
  <c r="T2263" i="2"/>
  <c r="S2263" i="2"/>
  <c r="U2262" i="2"/>
  <c r="T2262" i="2"/>
  <c r="S2262" i="2"/>
  <c r="U2261" i="2"/>
  <c r="T2261" i="2"/>
  <c r="S2261" i="2"/>
  <c r="U2260" i="2"/>
  <c r="T2260" i="2"/>
  <c r="S2260" i="2"/>
  <c r="U2259" i="2"/>
  <c r="T2259" i="2"/>
  <c r="S2259" i="2"/>
  <c r="U2258" i="2"/>
  <c r="T2258" i="2"/>
  <c r="S2258" i="2"/>
  <c r="U2257" i="2"/>
  <c r="T2257" i="2"/>
  <c r="S2257" i="2"/>
  <c r="U2256" i="2"/>
  <c r="T2256" i="2"/>
  <c r="S2256" i="2"/>
  <c r="U2255" i="2"/>
  <c r="T2255" i="2"/>
  <c r="S2255" i="2"/>
  <c r="U2254" i="2"/>
  <c r="T2254" i="2"/>
  <c r="S2254" i="2"/>
  <c r="U2253" i="2"/>
  <c r="T2253" i="2"/>
  <c r="S2253" i="2"/>
  <c r="U2252" i="2"/>
  <c r="T2252" i="2"/>
  <c r="S2252" i="2"/>
  <c r="U2251" i="2"/>
  <c r="T2251" i="2"/>
  <c r="S2251" i="2"/>
  <c r="U2250" i="2"/>
  <c r="T2250" i="2"/>
  <c r="S2250" i="2"/>
  <c r="U2249" i="2"/>
  <c r="T2249" i="2"/>
  <c r="S2249" i="2"/>
  <c r="U2248" i="2"/>
  <c r="T2248" i="2"/>
  <c r="S2248" i="2"/>
  <c r="U2247" i="2"/>
  <c r="T2247" i="2"/>
  <c r="S2247" i="2"/>
  <c r="U2246" i="2"/>
  <c r="T2246" i="2"/>
  <c r="S2246" i="2"/>
  <c r="U2245" i="2"/>
  <c r="T2245" i="2"/>
  <c r="S2245" i="2"/>
  <c r="U2244" i="2"/>
  <c r="T2244" i="2"/>
  <c r="S2244" i="2"/>
  <c r="U2243" i="2"/>
  <c r="T2243" i="2"/>
  <c r="S2243" i="2"/>
  <c r="U2242" i="2"/>
  <c r="T2242" i="2"/>
  <c r="S2242" i="2"/>
  <c r="U2241" i="2"/>
  <c r="T2241" i="2"/>
  <c r="S2241" i="2"/>
  <c r="U2240" i="2"/>
  <c r="T2240" i="2"/>
  <c r="S2240" i="2"/>
  <c r="U2239" i="2"/>
  <c r="T2239" i="2"/>
  <c r="S2239" i="2"/>
  <c r="U2238" i="2"/>
  <c r="T2238" i="2"/>
  <c r="S2238" i="2"/>
  <c r="U2237" i="2"/>
  <c r="T2237" i="2"/>
  <c r="S2237" i="2"/>
  <c r="U2236" i="2"/>
  <c r="T2236" i="2"/>
  <c r="S2236" i="2"/>
  <c r="U2235" i="2"/>
  <c r="T2235" i="2"/>
  <c r="S2235" i="2"/>
  <c r="U2234" i="2"/>
  <c r="T2234" i="2"/>
  <c r="S2234" i="2"/>
  <c r="U2233" i="2"/>
  <c r="T2233" i="2"/>
  <c r="S2233" i="2"/>
  <c r="U2232" i="2"/>
  <c r="T2232" i="2"/>
  <c r="S2232" i="2"/>
  <c r="U2231" i="2"/>
  <c r="T2231" i="2"/>
  <c r="S2231" i="2"/>
  <c r="U2230" i="2"/>
  <c r="T2230" i="2"/>
  <c r="S2230" i="2"/>
  <c r="U2229" i="2"/>
  <c r="T2229" i="2"/>
  <c r="S2229" i="2"/>
  <c r="U2228" i="2"/>
  <c r="T2228" i="2"/>
  <c r="S2228" i="2"/>
  <c r="U2227" i="2"/>
  <c r="T2227" i="2"/>
  <c r="S2227" i="2"/>
  <c r="U2226" i="2"/>
  <c r="T2226" i="2"/>
  <c r="S2226" i="2"/>
  <c r="U2225" i="2"/>
  <c r="T2225" i="2"/>
  <c r="S2225" i="2"/>
  <c r="U2224" i="2"/>
  <c r="T2224" i="2"/>
  <c r="S2224" i="2"/>
  <c r="U2223" i="2"/>
  <c r="T2223" i="2"/>
  <c r="S2223" i="2"/>
  <c r="U2222" i="2"/>
  <c r="T2222" i="2"/>
  <c r="S2222" i="2"/>
  <c r="U2221" i="2"/>
  <c r="T2221" i="2"/>
  <c r="S2221" i="2"/>
  <c r="U2220" i="2"/>
  <c r="T2220" i="2"/>
  <c r="S2220" i="2"/>
  <c r="U2219" i="2"/>
  <c r="T2219" i="2"/>
  <c r="S2219" i="2"/>
  <c r="U2218" i="2"/>
  <c r="T2218" i="2"/>
  <c r="S2218" i="2"/>
  <c r="U2217" i="2"/>
  <c r="T2217" i="2"/>
  <c r="S2217" i="2"/>
  <c r="U2216" i="2"/>
  <c r="T2216" i="2"/>
  <c r="S2216" i="2"/>
  <c r="U2215" i="2"/>
  <c r="T2215" i="2"/>
  <c r="S2215" i="2"/>
  <c r="U2214" i="2"/>
  <c r="T2214" i="2"/>
  <c r="S2214" i="2"/>
  <c r="U2213" i="2"/>
  <c r="T2213" i="2"/>
  <c r="S2213" i="2"/>
  <c r="U2212" i="2"/>
  <c r="T2212" i="2"/>
  <c r="S2212" i="2"/>
  <c r="U2211" i="2"/>
  <c r="T2211" i="2"/>
  <c r="S2211" i="2"/>
  <c r="U2210" i="2"/>
  <c r="T2210" i="2"/>
  <c r="S2210" i="2"/>
  <c r="U2209" i="2"/>
  <c r="T2209" i="2"/>
  <c r="S2209" i="2"/>
  <c r="U2208" i="2"/>
  <c r="T2208" i="2"/>
  <c r="S2208" i="2"/>
  <c r="U2207" i="2"/>
  <c r="T2207" i="2"/>
  <c r="S2207" i="2"/>
  <c r="U2206" i="2"/>
  <c r="T2206" i="2"/>
  <c r="S2206" i="2"/>
  <c r="U2205" i="2"/>
  <c r="T2205" i="2"/>
  <c r="S2205" i="2"/>
  <c r="U2204" i="2"/>
  <c r="T2204" i="2"/>
  <c r="S2204" i="2"/>
  <c r="U2203" i="2"/>
  <c r="T2203" i="2"/>
  <c r="S2203" i="2"/>
  <c r="U2202" i="2"/>
  <c r="T2202" i="2"/>
  <c r="S2202" i="2"/>
  <c r="U2201" i="2"/>
  <c r="T2201" i="2"/>
  <c r="S2201" i="2"/>
  <c r="U2200" i="2"/>
  <c r="T2200" i="2"/>
  <c r="S2200" i="2"/>
  <c r="U2199" i="2"/>
  <c r="T2199" i="2"/>
  <c r="S2199" i="2"/>
  <c r="U2198" i="2"/>
  <c r="T2198" i="2"/>
  <c r="S2198" i="2"/>
  <c r="U2197" i="2"/>
  <c r="T2197" i="2"/>
  <c r="S2197" i="2"/>
  <c r="U2196" i="2"/>
  <c r="T2196" i="2"/>
  <c r="S2196" i="2"/>
  <c r="U2195" i="2"/>
  <c r="T2195" i="2"/>
  <c r="S2195" i="2"/>
  <c r="U2194" i="2"/>
  <c r="T2194" i="2"/>
  <c r="S2194" i="2"/>
  <c r="U2193" i="2"/>
  <c r="T2193" i="2"/>
  <c r="S2193" i="2"/>
  <c r="U2192" i="2"/>
  <c r="T2192" i="2"/>
  <c r="S2192" i="2"/>
  <c r="U2191" i="2"/>
  <c r="T2191" i="2"/>
  <c r="S2191" i="2"/>
  <c r="U2190" i="2"/>
  <c r="T2190" i="2"/>
  <c r="S2190" i="2"/>
  <c r="U2189" i="2"/>
  <c r="T2189" i="2"/>
  <c r="S2189" i="2"/>
  <c r="U2188" i="2"/>
  <c r="T2188" i="2"/>
  <c r="S2188" i="2"/>
  <c r="U2187" i="2"/>
  <c r="T2187" i="2"/>
  <c r="S2187" i="2"/>
  <c r="U2186" i="2"/>
  <c r="T2186" i="2"/>
  <c r="S2186" i="2"/>
  <c r="U2185" i="2"/>
  <c r="T2185" i="2"/>
  <c r="S2185" i="2"/>
  <c r="U2184" i="2"/>
  <c r="T2184" i="2"/>
  <c r="S2184" i="2"/>
  <c r="U2183" i="2"/>
  <c r="T2183" i="2"/>
  <c r="S2183" i="2"/>
  <c r="U2182" i="2"/>
  <c r="T2182" i="2"/>
  <c r="S2182" i="2"/>
  <c r="U2181" i="2"/>
  <c r="T2181" i="2"/>
  <c r="S2181" i="2"/>
  <c r="U2180" i="2"/>
  <c r="T2180" i="2"/>
  <c r="S2180" i="2"/>
  <c r="U2179" i="2"/>
  <c r="T2179" i="2"/>
  <c r="S2179" i="2"/>
  <c r="U2178" i="2"/>
  <c r="T2178" i="2"/>
  <c r="S2178" i="2"/>
  <c r="U2177" i="2"/>
  <c r="T2177" i="2"/>
  <c r="S2177" i="2"/>
  <c r="U2176" i="2"/>
  <c r="T2176" i="2"/>
  <c r="S2176" i="2"/>
  <c r="U2175" i="2"/>
  <c r="T2175" i="2"/>
  <c r="S2175" i="2"/>
  <c r="U2174" i="2"/>
  <c r="T2174" i="2"/>
  <c r="S2174" i="2"/>
  <c r="U2173" i="2"/>
  <c r="T2173" i="2"/>
  <c r="S2173" i="2"/>
  <c r="U2172" i="2"/>
  <c r="T2172" i="2"/>
  <c r="S2172" i="2"/>
  <c r="U2171" i="2"/>
  <c r="T2171" i="2"/>
  <c r="S2171" i="2"/>
  <c r="U2170" i="2"/>
  <c r="T2170" i="2"/>
  <c r="S2170" i="2"/>
  <c r="U2169" i="2"/>
  <c r="T2169" i="2"/>
  <c r="S2169" i="2"/>
  <c r="U2168" i="2"/>
  <c r="T2168" i="2"/>
  <c r="S2168" i="2"/>
  <c r="U2167" i="2"/>
  <c r="T2167" i="2"/>
  <c r="S2167" i="2"/>
  <c r="U2166" i="2"/>
  <c r="T2166" i="2"/>
  <c r="S2166" i="2"/>
  <c r="U2165" i="2"/>
  <c r="T2165" i="2"/>
  <c r="S2165" i="2"/>
  <c r="U2164" i="2"/>
  <c r="T2164" i="2"/>
  <c r="S2164" i="2"/>
  <c r="U2163" i="2"/>
  <c r="T2163" i="2"/>
  <c r="S2163" i="2"/>
  <c r="U2162" i="2"/>
  <c r="T2162" i="2"/>
  <c r="S2162" i="2"/>
  <c r="U2161" i="2"/>
  <c r="T2161" i="2"/>
  <c r="S2161" i="2"/>
  <c r="U2160" i="2"/>
  <c r="T2160" i="2"/>
  <c r="S2160" i="2"/>
  <c r="U2159" i="2"/>
  <c r="T2159" i="2"/>
  <c r="S2159" i="2"/>
  <c r="U2158" i="2"/>
  <c r="T2158" i="2"/>
  <c r="S2158" i="2"/>
  <c r="U2157" i="2"/>
  <c r="T2157" i="2"/>
  <c r="S2157" i="2"/>
  <c r="U2156" i="2"/>
  <c r="T2156" i="2"/>
  <c r="S2156" i="2"/>
  <c r="U2155" i="2"/>
  <c r="T2155" i="2"/>
  <c r="S2155" i="2"/>
  <c r="U2154" i="2"/>
  <c r="T2154" i="2"/>
  <c r="S2154" i="2"/>
  <c r="U2153" i="2"/>
  <c r="T2153" i="2"/>
  <c r="S2153" i="2"/>
  <c r="U2152" i="2"/>
  <c r="T2152" i="2"/>
  <c r="S2152" i="2"/>
  <c r="U2151" i="2"/>
  <c r="T2151" i="2"/>
  <c r="S2151" i="2"/>
  <c r="U2150" i="2"/>
  <c r="T2150" i="2"/>
  <c r="S2150" i="2"/>
  <c r="U2149" i="2"/>
  <c r="T2149" i="2"/>
  <c r="S2149" i="2"/>
  <c r="U2148" i="2"/>
  <c r="T2148" i="2"/>
  <c r="S2148" i="2"/>
  <c r="U2147" i="2"/>
  <c r="T2147" i="2"/>
  <c r="S2147" i="2"/>
  <c r="U2146" i="2"/>
  <c r="T2146" i="2"/>
  <c r="S2146" i="2"/>
  <c r="U2145" i="2"/>
  <c r="T2145" i="2"/>
  <c r="S2145" i="2"/>
  <c r="U2144" i="2"/>
  <c r="T2144" i="2"/>
  <c r="S2144" i="2"/>
  <c r="U2143" i="2"/>
  <c r="T2143" i="2"/>
  <c r="S2143" i="2"/>
  <c r="U2142" i="2"/>
  <c r="T2142" i="2"/>
  <c r="S2142" i="2"/>
  <c r="U2141" i="2"/>
  <c r="T2141" i="2"/>
  <c r="S2141" i="2"/>
  <c r="U2140" i="2"/>
  <c r="T2140" i="2"/>
  <c r="S2140" i="2"/>
  <c r="U2139" i="2"/>
  <c r="T2139" i="2"/>
  <c r="S2139" i="2"/>
  <c r="U2138" i="2"/>
  <c r="T2138" i="2"/>
  <c r="S2138" i="2"/>
  <c r="U2137" i="2"/>
  <c r="T2137" i="2"/>
  <c r="S2137" i="2"/>
  <c r="U2136" i="2"/>
  <c r="T2136" i="2"/>
  <c r="S2136" i="2"/>
  <c r="U2135" i="2"/>
  <c r="T2135" i="2"/>
  <c r="S2135" i="2"/>
  <c r="U2134" i="2"/>
  <c r="T2134" i="2"/>
  <c r="S2134" i="2"/>
  <c r="U2133" i="2"/>
  <c r="T2133" i="2"/>
  <c r="S2133" i="2"/>
  <c r="U2132" i="2"/>
  <c r="T2132" i="2"/>
  <c r="S2132" i="2"/>
  <c r="U2131" i="2"/>
  <c r="T2131" i="2"/>
  <c r="S2131" i="2"/>
  <c r="U2130" i="2"/>
  <c r="T2130" i="2"/>
  <c r="S2130" i="2"/>
  <c r="U2129" i="2"/>
  <c r="T2129" i="2"/>
  <c r="S2129" i="2"/>
  <c r="U2128" i="2"/>
  <c r="T2128" i="2"/>
  <c r="S2128" i="2"/>
  <c r="U2127" i="2"/>
  <c r="T2127" i="2"/>
  <c r="S2127" i="2"/>
  <c r="U2126" i="2"/>
  <c r="T2126" i="2"/>
  <c r="S2126" i="2"/>
  <c r="U2125" i="2"/>
  <c r="T2125" i="2"/>
  <c r="S2125" i="2"/>
  <c r="U2124" i="2"/>
  <c r="T2124" i="2"/>
  <c r="S2124" i="2"/>
  <c r="U2123" i="2"/>
  <c r="T2123" i="2"/>
  <c r="S2123" i="2"/>
  <c r="U2122" i="2"/>
  <c r="T2122" i="2"/>
  <c r="S2122" i="2"/>
  <c r="U2121" i="2"/>
  <c r="T2121" i="2"/>
  <c r="S2121" i="2"/>
  <c r="U2120" i="2"/>
  <c r="T2120" i="2"/>
  <c r="S2120" i="2"/>
  <c r="U2119" i="2"/>
  <c r="T2119" i="2"/>
  <c r="S2119" i="2"/>
  <c r="U2118" i="2"/>
  <c r="T2118" i="2"/>
  <c r="S2118" i="2"/>
  <c r="U2117" i="2"/>
  <c r="T2117" i="2"/>
  <c r="S2117" i="2"/>
  <c r="U2116" i="2"/>
  <c r="T2116" i="2"/>
  <c r="S2116" i="2"/>
  <c r="U2115" i="2"/>
  <c r="T2115" i="2"/>
  <c r="S2115" i="2"/>
  <c r="U2114" i="2"/>
  <c r="T2114" i="2"/>
  <c r="S2114" i="2"/>
  <c r="U2113" i="2"/>
  <c r="T2113" i="2"/>
  <c r="S2113" i="2"/>
  <c r="U2112" i="2"/>
  <c r="T2112" i="2"/>
  <c r="S2112" i="2"/>
  <c r="U2111" i="2"/>
  <c r="T2111" i="2"/>
  <c r="S2111" i="2"/>
  <c r="U2110" i="2"/>
  <c r="T2110" i="2"/>
  <c r="S2110" i="2"/>
  <c r="U2109" i="2"/>
  <c r="T2109" i="2"/>
  <c r="S2109" i="2"/>
  <c r="U2108" i="2"/>
  <c r="T2108" i="2"/>
  <c r="S2108" i="2"/>
  <c r="U2107" i="2"/>
  <c r="T2107" i="2"/>
  <c r="S2107" i="2"/>
  <c r="U2106" i="2"/>
  <c r="T2106" i="2"/>
  <c r="S2106" i="2"/>
  <c r="U2105" i="2"/>
  <c r="T2105" i="2"/>
  <c r="S2105" i="2"/>
  <c r="U2104" i="2"/>
  <c r="T2104" i="2"/>
  <c r="S2104" i="2"/>
  <c r="U2103" i="2"/>
  <c r="T2103" i="2"/>
  <c r="S2103" i="2"/>
  <c r="U2102" i="2"/>
  <c r="T2102" i="2"/>
  <c r="S2102" i="2"/>
  <c r="U2101" i="2"/>
  <c r="T2101" i="2"/>
  <c r="S2101" i="2"/>
  <c r="U2100" i="2"/>
  <c r="T2100" i="2"/>
  <c r="S2100" i="2"/>
  <c r="U2099" i="2"/>
  <c r="T2099" i="2"/>
  <c r="S2099" i="2"/>
  <c r="U2098" i="2"/>
  <c r="T2098" i="2"/>
  <c r="S2098" i="2"/>
  <c r="U2097" i="2"/>
  <c r="T2097" i="2"/>
  <c r="S2097" i="2"/>
  <c r="U2096" i="2"/>
  <c r="T2096" i="2"/>
  <c r="S2096" i="2"/>
  <c r="U2095" i="2"/>
  <c r="T2095" i="2"/>
  <c r="S2095" i="2"/>
  <c r="U2094" i="2"/>
  <c r="T2094" i="2"/>
  <c r="S2094" i="2"/>
  <c r="U2093" i="2"/>
  <c r="T2093" i="2"/>
  <c r="S2093" i="2"/>
  <c r="U2092" i="2"/>
  <c r="T2092" i="2"/>
  <c r="S2092" i="2"/>
  <c r="U2091" i="2"/>
  <c r="T2091" i="2"/>
  <c r="S2091" i="2"/>
  <c r="U2090" i="2"/>
  <c r="T2090" i="2"/>
  <c r="S2090" i="2"/>
  <c r="U2089" i="2"/>
  <c r="T2089" i="2"/>
  <c r="S2089" i="2"/>
  <c r="U2088" i="2"/>
  <c r="T2088" i="2"/>
  <c r="S2088" i="2"/>
  <c r="U2087" i="2"/>
  <c r="T2087" i="2"/>
  <c r="S2087" i="2"/>
  <c r="U2086" i="2"/>
  <c r="T2086" i="2"/>
  <c r="S2086" i="2"/>
  <c r="U2085" i="2"/>
  <c r="T2085" i="2"/>
  <c r="S2085" i="2"/>
  <c r="U2084" i="2"/>
  <c r="T2084" i="2"/>
  <c r="S2084" i="2"/>
  <c r="U2083" i="2"/>
  <c r="T2083" i="2"/>
  <c r="S2083" i="2"/>
  <c r="U2082" i="2"/>
  <c r="T2082" i="2"/>
  <c r="S2082" i="2"/>
  <c r="U2081" i="2"/>
  <c r="T2081" i="2"/>
  <c r="S2081" i="2"/>
  <c r="U2080" i="2"/>
  <c r="T2080" i="2"/>
  <c r="S2080" i="2"/>
  <c r="U2079" i="2"/>
  <c r="T2079" i="2"/>
  <c r="S2079" i="2"/>
  <c r="U2078" i="2"/>
  <c r="T2078" i="2"/>
  <c r="S2078" i="2"/>
  <c r="U2077" i="2"/>
  <c r="T2077" i="2"/>
  <c r="S2077" i="2"/>
  <c r="U2076" i="2"/>
  <c r="T2076" i="2"/>
  <c r="S2076" i="2"/>
  <c r="U2075" i="2"/>
  <c r="T2075" i="2"/>
  <c r="S2075" i="2"/>
  <c r="U2074" i="2"/>
  <c r="T2074" i="2"/>
  <c r="S2074" i="2"/>
  <c r="U2073" i="2"/>
  <c r="T2073" i="2"/>
  <c r="S2073" i="2"/>
  <c r="U2072" i="2"/>
  <c r="T2072" i="2"/>
  <c r="S2072" i="2"/>
  <c r="U2071" i="2"/>
  <c r="T2071" i="2"/>
  <c r="S2071" i="2"/>
  <c r="U2070" i="2"/>
  <c r="T2070" i="2"/>
  <c r="S2070" i="2"/>
  <c r="U2069" i="2"/>
  <c r="T2069" i="2"/>
  <c r="S2069" i="2"/>
  <c r="U2068" i="2"/>
  <c r="T2068" i="2"/>
  <c r="S2068" i="2"/>
  <c r="U2067" i="2"/>
  <c r="T2067" i="2"/>
  <c r="S2067" i="2"/>
  <c r="U2066" i="2"/>
  <c r="T2066" i="2"/>
  <c r="S2066" i="2"/>
  <c r="U2065" i="2"/>
  <c r="T2065" i="2"/>
  <c r="S2065" i="2"/>
  <c r="U2064" i="2"/>
  <c r="T2064" i="2"/>
  <c r="S2064" i="2"/>
  <c r="U2063" i="2"/>
  <c r="T2063" i="2"/>
  <c r="S2063" i="2"/>
  <c r="U2062" i="2"/>
  <c r="T2062" i="2"/>
  <c r="S2062" i="2"/>
  <c r="U2061" i="2"/>
  <c r="T2061" i="2"/>
  <c r="S2061" i="2"/>
  <c r="U2060" i="2"/>
  <c r="T2060" i="2"/>
  <c r="S2060" i="2"/>
  <c r="U2059" i="2"/>
  <c r="T2059" i="2"/>
  <c r="S2059" i="2"/>
  <c r="U2058" i="2"/>
  <c r="T2058" i="2"/>
  <c r="S2058" i="2"/>
  <c r="U2057" i="2"/>
  <c r="T2057" i="2"/>
  <c r="S2057" i="2"/>
  <c r="U2056" i="2"/>
  <c r="T2056" i="2"/>
  <c r="S2056" i="2"/>
  <c r="U2055" i="2"/>
  <c r="T2055" i="2"/>
  <c r="S2055" i="2"/>
  <c r="U2054" i="2"/>
  <c r="T2054" i="2"/>
  <c r="S2054" i="2"/>
  <c r="U2053" i="2"/>
  <c r="T2053" i="2"/>
  <c r="S2053" i="2"/>
  <c r="U2052" i="2"/>
  <c r="T2052" i="2"/>
  <c r="S2052" i="2"/>
  <c r="U2051" i="2"/>
  <c r="T2051" i="2"/>
  <c r="S2051" i="2"/>
  <c r="U2050" i="2"/>
  <c r="T2050" i="2"/>
  <c r="S2050" i="2"/>
  <c r="U2049" i="2"/>
  <c r="T2049" i="2"/>
  <c r="S2049" i="2"/>
  <c r="U2048" i="2"/>
  <c r="T2048" i="2"/>
  <c r="S2048" i="2"/>
  <c r="U2047" i="2"/>
  <c r="T2047" i="2"/>
  <c r="S2047" i="2"/>
  <c r="U2046" i="2"/>
  <c r="T2046" i="2"/>
  <c r="S2046" i="2"/>
  <c r="U2045" i="2"/>
  <c r="T2045" i="2"/>
  <c r="S2045" i="2"/>
  <c r="U2044" i="2"/>
  <c r="T2044" i="2"/>
  <c r="S2044" i="2"/>
  <c r="U2043" i="2"/>
  <c r="T2043" i="2"/>
  <c r="S2043" i="2"/>
  <c r="U2042" i="2"/>
  <c r="T2042" i="2"/>
  <c r="S2042" i="2"/>
  <c r="U2041" i="2"/>
  <c r="T2041" i="2"/>
  <c r="S2041" i="2"/>
  <c r="U2040" i="2"/>
  <c r="T2040" i="2"/>
  <c r="S2040" i="2"/>
  <c r="U2039" i="2"/>
  <c r="T2039" i="2"/>
  <c r="S2039" i="2"/>
  <c r="U2038" i="2"/>
  <c r="T2038" i="2"/>
  <c r="S2038" i="2"/>
  <c r="U2037" i="2"/>
  <c r="T2037" i="2"/>
  <c r="S2037" i="2"/>
  <c r="U2036" i="2"/>
  <c r="T2036" i="2"/>
  <c r="S2036" i="2"/>
  <c r="U2035" i="2"/>
  <c r="T2035" i="2"/>
  <c r="S2035" i="2"/>
  <c r="U2034" i="2"/>
  <c r="T2034" i="2"/>
  <c r="S2034" i="2"/>
  <c r="U2033" i="2"/>
  <c r="T2033" i="2"/>
  <c r="S2033" i="2"/>
  <c r="U2032" i="2"/>
  <c r="T2032" i="2"/>
  <c r="S2032" i="2"/>
  <c r="U2031" i="2"/>
  <c r="T2031" i="2"/>
  <c r="S2031" i="2"/>
  <c r="U2030" i="2"/>
  <c r="T2030" i="2"/>
  <c r="S2030" i="2"/>
  <c r="U2029" i="2"/>
  <c r="T2029" i="2"/>
  <c r="S2029" i="2"/>
  <c r="U2028" i="2"/>
  <c r="T2028" i="2"/>
  <c r="S2028" i="2"/>
  <c r="U2027" i="2"/>
  <c r="T2027" i="2"/>
  <c r="S2027" i="2"/>
  <c r="U2026" i="2"/>
  <c r="T2026" i="2"/>
  <c r="S2026" i="2"/>
  <c r="U2025" i="2"/>
  <c r="T2025" i="2"/>
  <c r="S2025" i="2"/>
  <c r="U2024" i="2"/>
  <c r="T2024" i="2"/>
  <c r="S2024" i="2"/>
  <c r="U2023" i="2"/>
  <c r="T2023" i="2"/>
  <c r="S2023" i="2"/>
  <c r="U2022" i="2"/>
  <c r="T2022" i="2"/>
  <c r="S2022" i="2"/>
  <c r="U2021" i="2"/>
  <c r="T2021" i="2"/>
  <c r="S2021" i="2"/>
  <c r="U2020" i="2"/>
  <c r="T2020" i="2"/>
  <c r="S2020" i="2"/>
  <c r="U2019" i="2"/>
  <c r="T2019" i="2"/>
  <c r="S2019" i="2"/>
  <c r="U2018" i="2"/>
  <c r="T2018" i="2"/>
  <c r="S2018" i="2"/>
  <c r="U2017" i="2"/>
  <c r="T2017" i="2"/>
  <c r="S2017" i="2"/>
  <c r="U2016" i="2"/>
  <c r="T2016" i="2"/>
  <c r="S2016" i="2"/>
  <c r="U2015" i="2"/>
  <c r="T2015" i="2"/>
  <c r="S2015" i="2"/>
  <c r="U2014" i="2"/>
  <c r="T2014" i="2"/>
  <c r="S2014" i="2"/>
  <c r="U2013" i="2"/>
  <c r="T2013" i="2"/>
  <c r="S2013" i="2"/>
  <c r="U2012" i="2"/>
  <c r="T2012" i="2"/>
  <c r="S2012" i="2"/>
  <c r="U2011" i="2"/>
  <c r="T2011" i="2"/>
  <c r="S2011" i="2"/>
  <c r="U2010" i="2"/>
  <c r="T2010" i="2"/>
  <c r="S2010" i="2"/>
  <c r="U2009" i="2"/>
  <c r="T2009" i="2"/>
  <c r="S2009" i="2"/>
  <c r="U2008" i="2"/>
  <c r="T2008" i="2"/>
  <c r="S2008" i="2"/>
  <c r="U2007" i="2"/>
  <c r="T2007" i="2"/>
  <c r="S2007" i="2"/>
  <c r="U2006" i="2"/>
  <c r="T2006" i="2"/>
  <c r="S2006" i="2"/>
  <c r="U2005" i="2"/>
  <c r="T2005" i="2"/>
  <c r="S2005" i="2"/>
  <c r="U2004" i="2"/>
  <c r="T2004" i="2"/>
  <c r="S2004" i="2"/>
  <c r="U2003" i="2"/>
  <c r="T2003" i="2"/>
  <c r="S2003" i="2"/>
  <c r="U2002" i="2"/>
  <c r="T2002" i="2"/>
  <c r="S2002" i="2"/>
  <c r="U2001" i="2"/>
  <c r="T2001" i="2"/>
  <c r="S2001" i="2"/>
  <c r="U2000" i="2"/>
  <c r="T2000" i="2"/>
  <c r="S2000" i="2"/>
  <c r="U1999" i="2"/>
  <c r="T1999" i="2"/>
  <c r="S1999" i="2"/>
  <c r="U1998" i="2"/>
  <c r="T1998" i="2"/>
  <c r="S1998" i="2"/>
  <c r="U1997" i="2"/>
  <c r="T1997" i="2"/>
  <c r="S1997" i="2"/>
  <c r="U1996" i="2"/>
  <c r="T1996" i="2"/>
  <c r="S1996" i="2"/>
  <c r="U1995" i="2"/>
  <c r="T1995" i="2"/>
  <c r="S1995" i="2"/>
  <c r="U1994" i="2"/>
  <c r="T1994" i="2"/>
  <c r="S1994" i="2"/>
  <c r="U1993" i="2"/>
  <c r="T1993" i="2"/>
  <c r="S1993" i="2"/>
  <c r="U1992" i="2"/>
  <c r="T1992" i="2"/>
  <c r="S1992" i="2"/>
  <c r="U1991" i="2"/>
  <c r="T1991" i="2"/>
  <c r="S1991" i="2"/>
  <c r="U1990" i="2"/>
  <c r="T1990" i="2"/>
  <c r="S1990" i="2"/>
  <c r="U1989" i="2"/>
  <c r="T1989" i="2"/>
  <c r="S1989" i="2"/>
  <c r="U1988" i="2"/>
  <c r="T1988" i="2"/>
  <c r="S1988" i="2"/>
  <c r="U1987" i="2"/>
  <c r="T1987" i="2"/>
  <c r="S1987" i="2"/>
  <c r="U1986" i="2"/>
  <c r="T1986" i="2"/>
  <c r="S1986" i="2"/>
  <c r="U1985" i="2"/>
  <c r="T1985" i="2"/>
  <c r="S1985" i="2"/>
  <c r="U1984" i="2"/>
  <c r="T1984" i="2"/>
  <c r="S1984" i="2"/>
  <c r="U1983" i="2"/>
  <c r="T1983" i="2"/>
  <c r="S1983" i="2"/>
  <c r="U1982" i="2"/>
  <c r="T1982" i="2"/>
  <c r="S1982" i="2"/>
  <c r="U1981" i="2"/>
  <c r="T1981" i="2"/>
  <c r="S1981" i="2"/>
  <c r="U1980" i="2"/>
  <c r="T1980" i="2"/>
  <c r="S1980" i="2"/>
  <c r="U1979" i="2"/>
  <c r="T1979" i="2"/>
  <c r="S1979" i="2"/>
  <c r="U1978" i="2"/>
  <c r="T1978" i="2"/>
  <c r="S1978" i="2"/>
  <c r="U1977" i="2"/>
  <c r="T1977" i="2"/>
  <c r="S1977" i="2"/>
  <c r="U1976" i="2"/>
  <c r="T1976" i="2"/>
  <c r="S1976" i="2"/>
  <c r="U1975" i="2"/>
  <c r="T1975" i="2"/>
  <c r="S1975" i="2"/>
  <c r="U1974" i="2"/>
  <c r="T1974" i="2"/>
  <c r="S1974" i="2"/>
  <c r="U1973" i="2"/>
  <c r="T1973" i="2"/>
  <c r="S1973" i="2"/>
  <c r="U1972" i="2"/>
  <c r="T1972" i="2"/>
  <c r="S1972" i="2"/>
  <c r="U1971" i="2"/>
  <c r="T1971" i="2"/>
  <c r="S1971" i="2"/>
  <c r="U1970" i="2"/>
  <c r="T1970" i="2"/>
  <c r="S1970" i="2"/>
  <c r="U1969" i="2"/>
  <c r="T1969" i="2"/>
  <c r="S1969" i="2"/>
  <c r="U1968" i="2"/>
  <c r="T1968" i="2"/>
  <c r="S1968" i="2"/>
  <c r="U1967" i="2"/>
  <c r="T1967" i="2"/>
  <c r="S1967" i="2"/>
  <c r="U1966" i="2"/>
  <c r="T1966" i="2"/>
  <c r="S1966" i="2"/>
  <c r="U1965" i="2"/>
  <c r="T1965" i="2"/>
  <c r="S1965" i="2"/>
  <c r="U1964" i="2"/>
  <c r="T1964" i="2"/>
  <c r="S1964" i="2"/>
  <c r="U1963" i="2"/>
  <c r="T1963" i="2"/>
  <c r="S1963" i="2"/>
  <c r="U1962" i="2"/>
  <c r="T1962" i="2"/>
  <c r="S1962" i="2"/>
  <c r="U1961" i="2"/>
  <c r="T1961" i="2"/>
  <c r="S1961" i="2"/>
  <c r="U1960" i="2"/>
  <c r="T1960" i="2"/>
  <c r="S1960" i="2"/>
  <c r="U1959" i="2"/>
  <c r="T1959" i="2"/>
  <c r="S1959" i="2"/>
  <c r="U1958" i="2"/>
  <c r="T1958" i="2"/>
  <c r="S1958" i="2"/>
  <c r="U1957" i="2"/>
  <c r="T1957" i="2"/>
  <c r="S1957" i="2"/>
  <c r="U1956" i="2"/>
  <c r="T1956" i="2"/>
  <c r="S1956" i="2"/>
  <c r="U1955" i="2"/>
  <c r="T1955" i="2"/>
  <c r="S1955" i="2"/>
  <c r="U1954" i="2"/>
  <c r="T1954" i="2"/>
  <c r="S1954" i="2"/>
  <c r="U1953" i="2"/>
  <c r="T1953" i="2"/>
  <c r="S1953" i="2"/>
  <c r="U1952" i="2"/>
  <c r="T1952" i="2"/>
  <c r="S1952" i="2"/>
  <c r="U1951" i="2"/>
  <c r="T1951" i="2"/>
  <c r="S1951" i="2"/>
  <c r="U1950" i="2"/>
  <c r="T1950" i="2"/>
  <c r="S1950" i="2"/>
  <c r="U1949" i="2"/>
  <c r="T1949" i="2"/>
  <c r="S1949" i="2"/>
  <c r="U1948" i="2"/>
  <c r="T1948" i="2"/>
  <c r="S1948" i="2"/>
  <c r="U1947" i="2"/>
  <c r="T1947" i="2"/>
  <c r="S1947" i="2"/>
  <c r="U1946" i="2"/>
  <c r="T1946" i="2"/>
  <c r="S1946" i="2"/>
  <c r="U1945" i="2"/>
  <c r="T1945" i="2"/>
  <c r="S1945" i="2"/>
  <c r="U1944" i="2"/>
  <c r="T1944" i="2"/>
  <c r="S1944" i="2"/>
  <c r="U1943" i="2"/>
  <c r="T1943" i="2"/>
  <c r="S1943" i="2"/>
  <c r="U1942" i="2"/>
  <c r="T1942" i="2"/>
  <c r="S1942" i="2"/>
  <c r="U1941" i="2"/>
  <c r="T1941" i="2"/>
  <c r="S1941" i="2"/>
  <c r="U1940" i="2"/>
  <c r="T1940" i="2"/>
  <c r="S1940" i="2"/>
  <c r="U1939" i="2"/>
  <c r="T1939" i="2"/>
  <c r="S1939" i="2"/>
  <c r="U1938" i="2"/>
  <c r="T1938" i="2"/>
  <c r="S1938" i="2"/>
  <c r="U1937" i="2"/>
  <c r="T1937" i="2"/>
  <c r="S1937" i="2"/>
  <c r="U1936" i="2"/>
  <c r="T1936" i="2"/>
  <c r="S1936" i="2"/>
  <c r="U1935" i="2"/>
  <c r="T1935" i="2"/>
  <c r="S1935" i="2"/>
  <c r="U1934" i="2"/>
  <c r="T1934" i="2"/>
  <c r="S1934" i="2"/>
  <c r="U1933" i="2"/>
  <c r="T1933" i="2"/>
  <c r="S1933" i="2"/>
  <c r="U1932" i="2"/>
  <c r="T1932" i="2"/>
  <c r="S1932" i="2"/>
  <c r="U1931" i="2"/>
  <c r="T1931" i="2"/>
  <c r="S1931" i="2"/>
  <c r="U1930" i="2"/>
  <c r="T1930" i="2"/>
  <c r="S1930" i="2"/>
  <c r="U1929" i="2"/>
  <c r="T1929" i="2"/>
  <c r="S1929" i="2"/>
  <c r="U1928" i="2"/>
  <c r="T1928" i="2"/>
  <c r="S1928" i="2"/>
  <c r="U1927" i="2"/>
  <c r="T1927" i="2"/>
  <c r="S1927" i="2"/>
  <c r="U1926" i="2"/>
  <c r="T1926" i="2"/>
  <c r="S1926" i="2"/>
  <c r="U1925" i="2"/>
  <c r="T1925" i="2"/>
  <c r="S1925" i="2"/>
  <c r="U1924" i="2"/>
  <c r="T1924" i="2"/>
  <c r="S1924" i="2"/>
  <c r="U1923" i="2"/>
  <c r="T1923" i="2"/>
  <c r="S1923" i="2"/>
  <c r="U1922" i="2"/>
  <c r="T1922" i="2"/>
  <c r="S1922" i="2"/>
  <c r="U1921" i="2"/>
  <c r="T1921" i="2"/>
  <c r="S1921" i="2"/>
  <c r="U1920" i="2"/>
  <c r="T1920" i="2"/>
  <c r="S1920" i="2"/>
  <c r="U1919" i="2"/>
  <c r="T1919" i="2"/>
  <c r="S1919" i="2"/>
  <c r="U1918" i="2"/>
  <c r="T1918" i="2"/>
  <c r="S1918" i="2"/>
  <c r="U1917" i="2"/>
  <c r="T1917" i="2"/>
  <c r="S1917" i="2"/>
  <c r="U1916" i="2"/>
  <c r="T1916" i="2"/>
  <c r="S1916" i="2"/>
  <c r="U1915" i="2"/>
  <c r="T1915" i="2"/>
  <c r="S1915" i="2"/>
  <c r="U1914" i="2"/>
  <c r="T1914" i="2"/>
  <c r="S1914" i="2"/>
  <c r="U1913" i="2"/>
  <c r="T1913" i="2"/>
  <c r="S1913" i="2"/>
  <c r="U1912" i="2"/>
  <c r="T1912" i="2"/>
  <c r="S1912" i="2"/>
  <c r="U1911" i="2"/>
  <c r="T1911" i="2"/>
  <c r="S1911" i="2"/>
  <c r="U1910" i="2"/>
  <c r="T1910" i="2"/>
  <c r="S1910" i="2"/>
  <c r="U1909" i="2"/>
  <c r="T1909" i="2"/>
  <c r="S1909" i="2"/>
  <c r="U1908" i="2"/>
  <c r="T1908" i="2"/>
  <c r="S1908" i="2"/>
  <c r="U1907" i="2"/>
  <c r="T1907" i="2"/>
  <c r="S1907" i="2"/>
  <c r="U1906" i="2"/>
  <c r="T1906" i="2"/>
  <c r="S1906" i="2"/>
  <c r="U1905" i="2"/>
  <c r="T1905" i="2"/>
  <c r="S1905" i="2"/>
  <c r="U1904" i="2"/>
  <c r="T1904" i="2"/>
  <c r="S1904" i="2"/>
  <c r="U1903" i="2"/>
  <c r="T1903" i="2"/>
  <c r="S1903" i="2"/>
  <c r="U1902" i="2"/>
  <c r="T1902" i="2"/>
  <c r="S1902" i="2"/>
  <c r="U1901" i="2"/>
  <c r="T1901" i="2"/>
  <c r="S1901" i="2"/>
  <c r="U1900" i="2"/>
  <c r="T1900" i="2"/>
  <c r="S1900" i="2"/>
  <c r="U1899" i="2"/>
  <c r="T1899" i="2"/>
  <c r="S1899" i="2"/>
  <c r="U1898" i="2"/>
  <c r="T1898" i="2"/>
  <c r="S1898" i="2"/>
  <c r="U1897" i="2"/>
  <c r="T1897" i="2"/>
  <c r="S1897" i="2"/>
  <c r="U1896" i="2"/>
  <c r="T1896" i="2"/>
  <c r="S1896" i="2"/>
  <c r="U1895" i="2"/>
  <c r="T1895" i="2"/>
  <c r="S1895" i="2"/>
  <c r="U1894" i="2"/>
  <c r="T1894" i="2"/>
  <c r="S1894" i="2"/>
  <c r="U1893" i="2"/>
  <c r="T1893" i="2"/>
  <c r="S1893" i="2"/>
  <c r="U1892" i="2"/>
  <c r="T1892" i="2"/>
  <c r="S1892" i="2"/>
  <c r="U1891" i="2"/>
  <c r="T1891" i="2"/>
  <c r="S1891" i="2"/>
  <c r="U1890" i="2"/>
  <c r="T1890" i="2"/>
  <c r="S1890" i="2"/>
  <c r="U1889" i="2"/>
  <c r="T1889" i="2"/>
  <c r="S1889" i="2"/>
  <c r="U1888" i="2"/>
  <c r="T1888" i="2"/>
  <c r="S1888" i="2"/>
  <c r="U1887" i="2"/>
  <c r="T1887" i="2"/>
  <c r="S1887" i="2"/>
  <c r="U1886" i="2"/>
  <c r="T1886" i="2"/>
  <c r="S1886" i="2"/>
  <c r="U1885" i="2"/>
  <c r="T1885" i="2"/>
  <c r="S1885" i="2"/>
  <c r="U1884" i="2"/>
  <c r="T1884" i="2"/>
  <c r="S1884" i="2"/>
  <c r="U1883" i="2"/>
  <c r="T1883" i="2"/>
  <c r="S1883" i="2"/>
  <c r="U1882" i="2"/>
  <c r="T1882" i="2"/>
  <c r="S1882" i="2"/>
  <c r="U1881" i="2"/>
  <c r="T1881" i="2"/>
  <c r="S1881" i="2"/>
  <c r="U1880" i="2"/>
  <c r="T1880" i="2"/>
  <c r="S1880" i="2"/>
  <c r="U1879" i="2"/>
  <c r="T1879" i="2"/>
  <c r="S1879" i="2"/>
  <c r="U1878" i="2"/>
  <c r="T1878" i="2"/>
  <c r="S1878" i="2"/>
  <c r="U1877" i="2"/>
  <c r="T1877" i="2"/>
  <c r="S1877" i="2"/>
  <c r="U1876" i="2"/>
  <c r="T1876" i="2"/>
  <c r="S1876" i="2"/>
  <c r="U1875" i="2"/>
  <c r="T1875" i="2"/>
  <c r="S1875" i="2"/>
  <c r="U1874" i="2"/>
  <c r="T1874" i="2"/>
  <c r="S1874" i="2"/>
  <c r="U1873" i="2"/>
  <c r="T1873" i="2"/>
  <c r="S1873" i="2"/>
  <c r="U1872" i="2"/>
  <c r="T1872" i="2"/>
  <c r="S1872" i="2"/>
  <c r="U1871" i="2"/>
  <c r="T1871" i="2"/>
  <c r="S1871" i="2"/>
  <c r="U1870" i="2"/>
  <c r="T1870" i="2"/>
  <c r="S1870" i="2"/>
  <c r="U1869" i="2"/>
  <c r="T1869" i="2"/>
  <c r="S1869" i="2"/>
  <c r="U1868" i="2"/>
  <c r="T1868" i="2"/>
  <c r="S1868" i="2"/>
  <c r="U1867" i="2"/>
  <c r="T1867" i="2"/>
  <c r="S1867" i="2"/>
  <c r="U1866" i="2"/>
  <c r="T1866" i="2"/>
  <c r="S1866" i="2"/>
  <c r="U1865" i="2"/>
  <c r="T1865" i="2"/>
  <c r="S1865" i="2"/>
  <c r="U1864" i="2"/>
  <c r="T1864" i="2"/>
  <c r="S1864" i="2"/>
  <c r="U1863" i="2"/>
  <c r="T1863" i="2"/>
  <c r="S1863" i="2"/>
  <c r="U1862" i="2"/>
  <c r="T1862" i="2"/>
  <c r="S1862" i="2"/>
  <c r="U1861" i="2"/>
  <c r="T1861" i="2"/>
  <c r="S1861" i="2"/>
  <c r="U1860" i="2"/>
  <c r="T1860" i="2"/>
  <c r="S1860" i="2"/>
  <c r="U1859" i="2"/>
  <c r="T1859" i="2"/>
  <c r="S1859" i="2"/>
  <c r="U1858" i="2"/>
  <c r="T1858" i="2"/>
  <c r="S1858" i="2"/>
  <c r="U1857" i="2"/>
  <c r="T1857" i="2"/>
  <c r="S1857" i="2"/>
  <c r="U1856" i="2"/>
  <c r="T1856" i="2"/>
  <c r="S1856" i="2"/>
  <c r="U1855" i="2"/>
  <c r="T1855" i="2"/>
  <c r="S1855" i="2"/>
  <c r="U1854" i="2"/>
  <c r="T1854" i="2"/>
  <c r="S1854" i="2"/>
  <c r="U1853" i="2"/>
  <c r="T1853" i="2"/>
  <c r="S1853" i="2"/>
  <c r="U1852" i="2"/>
  <c r="T1852" i="2"/>
  <c r="S1852" i="2"/>
  <c r="U1851" i="2"/>
  <c r="T1851" i="2"/>
  <c r="S1851" i="2"/>
  <c r="U1850" i="2"/>
  <c r="T1850" i="2"/>
  <c r="S1850" i="2"/>
  <c r="U1849" i="2"/>
  <c r="T1849" i="2"/>
  <c r="S1849" i="2"/>
  <c r="U1848" i="2"/>
  <c r="T1848" i="2"/>
  <c r="S1848" i="2"/>
  <c r="U1847" i="2"/>
  <c r="T1847" i="2"/>
  <c r="S1847" i="2"/>
  <c r="U1846" i="2"/>
  <c r="T1846" i="2"/>
  <c r="S1846" i="2"/>
  <c r="U1845" i="2"/>
  <c r="T1845" i="2"/>
  <c r="S1845" i="2"/>
  <c r="U1844" i="2"/>
  <c r="T1844" i="2"/>
  <c r="S1844" i="2"/>
  <c r="U1843" i="2"/>
  <c r="T1843" i="2"/>
  <c r="S1843" i="2"/>
  <c r="U1842" i="2"/>
  <c r="T1842" i="2"/>
  <c r="S1842" i="2"/>
  <c r="U1841" i="2"/>
  <c r="T1841" i="2"/>
  <c r="S1841" i="2"/>
  <c r="U1840" i="2"/>
  <c r="T1840" i="2"/>
  <c r="S1840" i="2"/>
  <c r="U1839" i="2"/>
  <c r="T1839" i="2"/>
  <c r="S1839" i="2"/>
  <c r="U1838" i="2"/>
  <c r="T1838" i="2"/>
  <c r="S1838" i="2"/>
  <c r="U1837" i="2"/>
  <c r="T1837" i="2"/>
  <c r="S1837" i="2"/>
  <c r="U1836" i="2"/>
  <c r="T1836" i="2"/>
  <c r="S1836" i="2"/>
  <c r="U1835" i="2"/>
  <c r="T1835" i="2"/>
  <c r="S1835" i="2"/>
  <c r="U1834" i="2"/>
  <c r="T1834" i="2"/>
  <c r="S1834" i="2"/>
  <c r="U1833" i="2"/>
  <c r="T1833" i="2"/>
  <c r="S1833" i="2"/>
  <c r="U1832" i="2"/>
  <c r="T1832" i="2"/>
  <c r="S1832" i="2"/>
  <c r="U1831" i="2"/>
  <c r="T1831" i="2"/>
  <c r="S1831" i="2"/>
  <c r="U1830" i="2"/>
  <c r="T1830" i="2"/>
  <c r="S1830" i="2"/>
  <c r="U1829" i="2"/>
  <c r="T1829" i="2"/>
  <c r="S1829" i="2"/>
  <c r="U1828" i="2"/>
  <c r="T1828" i="2"/>
  <c r="S1828" i="2"/>
  <c r="U1827" i="2"/>
  <c r="T1827" i="2"/>
  <c r="S1827" i="2"/>
  <c r="U1826" i="2"/>
  <c r="T1826" i="2"/>
  <c r="S1826" i="2"/>
  <c r="U1825" i="2"/>
  <c r="T1825" i="2"/>
  <c r="S1825" i="2"/>
  <c r="U1824" i="2"/>
  <c r="T1824" i="2"/>
  <c r="S1824" i="2"/>
  <c r="U1823" i="2"/>
  <c r="T1823" i="2"/>
  <c r="S1823" i="2"/>
  <c r="U1822" i="2"/>
  <c r="T1822" i="2"/>
  <c r="S1822" i="2"/>
  <c r="U1821" i="2"/>
  <c r="T1821" i="2"/>
  <c r="S1821" i="2"/>
  <c r="U1820" i="2"/>
  <c r="T1820" i="2"/>
  <c r="S1820" i="2"/>
  <c r="U1819" i="2"/>
  <c r="T1819" i="2"/>
  <c r="S1819" i="2"/>
  <c r="U1818" i="2"/>
  <c r="T1818" i="2"/>
  <c r="S1818" i="2"/>
  <c r="U1817" i="2"/>
  <c r="T1817" i="2"/>
  <c r="S1817" i="2"/>
  <c r="U1816" i="2"/>
  <c r="T1816" i="2"/>
  <c r="S1816" i="2"/>
  <c r="U1815" i="2"/>
  <c r="T1815" i="2"/>
  <c r="S1815" i="2"/>
  <c r="U1814" i="2"/>
  <c r="T1814" i="2"/>
  <c r="S1814" i="2"/>
  <c r="U1813" i="2"/>
  <c r="T1813" i="2"/>
  <c r="S1813" i="2"/>
  <c r="U1812" i="2"/>
  <c r="T1812" i="2"/>
  <c r="S1812" i="2"/>
  <c r="U1811" i="2"/>
  <c r="T1811" i="2"/>
  <c r="S1811" i="2"/>
  <c r="U1810" i="2"/>
  <c r="T1810" i="2"/>
  <c r="S1810" i="2"/>
  <c r="U1809" i="2"/>
  <c r="T1809" i="2"/>
  <c r="S1809" i="2"/>
  <c r="U1808" i="2"/>
  <c r="T1808" i="2"/>
  <c r="S1808" i="2"/>
  <c r="U1807" i="2"/>
  <c r="T1807" i="2"/>
  <c r="S1807" i="2"/>
  <c r="U1806" i="2"/>
  <c r="T1806" i="2"/>
  <c r="S1806" i="2"/>
  <c r="U1805" i="2"/>
  <c r="T1805" i="2"/>
  <c r="S1805" i="2"/>
  <c r="U1804" i="2"/>
  <c r="T1804" i="2"/>
  <c r="S1804" i="2"/>
  <c r="U1803" i="2"/>
  <c r="T1803" i="2"/>
  <c r="S1803" i="2"/>
  <c r="U1802" i="2"/>
  <c r="T1802" i="2"/>
  <c r="S1802" i="2"/>
  <c r="U1801" i="2"/>
  <c r="T1801" i="2"/>
  <c r="S1801" i="2"/>
  <c r="U1800" i="2"/>
  <c r="T1800" i="2"/>
  <c r="S1800" i="2"/>
  <c r="U1799" i="2"/>
  <c r="T1799" i="2"/>
  <c r="S1799" i="2"/>
  <c r="U1798" i="2"/>
  <c r="T1798" i="2"/>
  <c r="S1798" i="2"/>
  <c r="U1797" i="2"/>
  <c r="T1797" i="2"/>
  <c r="S1797" i="2"/>
  <c r="U1796" i="2"/>
  <c r="T1796" i="2"/>
  <c r="S1796" i="2"/>
  <c r="U1795" i="2"/>
  <c r="T1795" i="2"/>
  <c r="S1795" i="2"/>
  <c r="U1794" i="2"/>
  <c r="T1794" i="2"/>
  <c r="S1794" i="2"/>
  <c r="U1793" i="2"/>
  <c r="T1793" i="2"/>
  <c r="S1793" i="2"/>
  <c r="U1792" i="2"/>
  <c r="T1792" i="2"/>
  <c r="S1792" i="2"/>
  <c r="U1791" i="2"/>
  <c r="T1791" i="2"/>
  <c r="S1791" i="2"/>
  <c r="U1790" i="2"/>
  <c r="T1790" i="2"/>
  <c r="S1790" i="2"/>
  <c r="U1789" i="2"/>
  <c r="T1789" i="2"/>
  <c r="S1789" i="2"/>
  <c r="U1788" i="2"/>
  <c r="T1788" i="2"/>
  <c r="S1788" i="2"/>
  <c r="U1787" i="2"/>
  <c r="T1787" i="2"/>
  <c r="S1787" i="2"/>
  <c r="U1786" i="2"/>
  <c r="T1786" i="2"/>
  <c r="S1786" i="2"/>
  <c r="U1785" i="2"/>
  <c r="T1785" i="2"/>
  <c r="S1785" i="2"/>
  <c r="U1784" i="2"/>
  <c r="T1784" i="2"/>
  <c r="S1784" i="2"/>
  <c r="U1783" i="2"/>
  <c r="T1783" i="2"/>
  <c r="S1783" i="2"/>
  <c r="U1782" i="2"/>
  <c r="T1782" i="2"/>
  <c r="S1782" i="2"/>
  <c r="U1781" i="2"/>
  <c r="T1781" i="2"/>
  <c r="S1781" i="2"/>
  <c r="U1780" i="2"/>
  <c r="T1780" i="2"/>
  <c r="S1780" i="2"/>
  <c r="U1779" i="2"/>
  <c r="T1779" i="2"/>
  <c r="S1779" i="2"/>
  <c r="U1778" i="2"/>
  <c r="T1778" i="2"/>
  <c r="S1778" i="2"/>
  <c r="U1777" i="2"/>
  <c r="T1777" i="2"/>
  <c r="S1777" i="2"/>
  <c r="U1776" i="2"/>
  <c r="T1776" i="2"/>
  <c r="S1776" i="2"/>
  <c r="U1775" i="2"/>
  <c r="T1775" i="2"/>
  <c r="S1775" i="2"/>
  <c r="U1774" i="2"/>
  <c r="T1774" i="2"/>
  <c r="S1774" i="2"/>
  <c r="U1773" i="2"/>
  <c r="T1773" i="2"/>
  <c r="S1773" i="2"/>
  <c r="U1772" i="2"/>
  <c r="T1772" i="2"/>
  <c r="S1772" i="2"/>
  <c r="U1771" i="2"/>
  <c r="T1771" i="2"/>
  <c r="S1771" i="2"/>
  <c r="U1770" i="2"/>
  <c r="T1770" i="2"/>
  <c r="S1770" i="2"/>
  <c r="U1769" i="2"/>
  <c r="T1769" i="2"/>
  <c r="S1769" i="2"/>
  <c r="U1768" i="2"/>
  <c r="T1768" i="2"/>
  <c r="S1768" i="2"/>
  <c r="U1767" i="2"/>
  <c r="T1767" i="2"/>
  <c r="S1767" i="2"/>
  <c r="U1766" i="2"/>
  <c r="T1766" i="2"/>
  <c r="S1766" i="2"/>
  <c r="U1765" i="2"/>
  <c r="T1765" i="2"/>
  <c r="S1765" i="2"/>
  <c r="U1764" i="2"/>
  <c r="T1764" i="2"/>
  <c r="S1764" i="2"/>
  <c r="U1763" i="2"/>
  <c r="T1763" i="2"/>
  <c r="S1763" i="2"/>
  <c r="U1762" i="2"/>
  <c r="T1762" i="2"/>
  <c r="S1762" i="2"/>
  <c r="U1761" i="2"/>
  <c r="T1761" i="2"/>
  <c r="S1761" i="2"/>
  <c r="U1760" i="2"/>
  <c r="T1760" i="2"/>
  <c r="S1760" i="2"/>
  <c r="U1759" i="2"/>
  <c r="T1759" i="2"/>
  <c r="S1759" i="2"/>
  <c r="U1758" i="2"/>
  <c r="T1758" i="2"/>
  <c r="S1758" i="2"/>
  <c r="U1757" i="2"/>
  <c r="T1757" i="2"/>
  <c r="S1757" i="2"/>
  <c r="U1756" i="2"/>
  <c r="T1756" i="2"/>
  <c r="S1756" i="2"/>
  <c r="U1755" i="2"/>
  <c r="T1755" i="2"/>
  <c r="S1755" i="2"/>
  <c r="U1754" i="2"/>
  <c r="T1754" i="2"/>
  <c r="S1754" i="2"/>
  <c r="U1753" i="2"/>
  <c r="T1753" i="2"/>
  <c r="S1753" i="2"/>
  <c r="U1752" i="2"/>
  <c r="T1752" i="2"/>
  <c r="S1752" i="2"/>
  <c r="U1751" i="2"/>
  <c r="T1751" i="2"/>
  <c r="S1751" i="2"/>
  <c r="U1750" i="2"/>
  <c r="T1750" i="2"/>
  <c r="S1750" i="2"/>
  <c r="U1749" i="2"/>
  <c r="T1749" i="2"/>
  <c r="S1749" i="2"/>
  <c r="U1748" i="2"/>
  <c r="T1748" i="2"/>
  <c r="S1748" i="2"/>
  <c r="U1747" i="2"/>
  <c r="T1747" i="2"/>
  <c r="S1747" i="2"/>
  <c r="U1746" i="2"/>
  <c r="T1746" i="2"/>
  <c r="S1746" i="2"/>
  <c r="U1745" i="2"/>
  <c r="T1745" i="2"/>
  <c r="S1745" i="2"/>
  <c r="U1744" i="2"/>
  <c r="T1744" i="2"/>
  <c r="S1744" i="2"/>
  <c r="U1743" i="2"/>
  <c r="T1743" i="2"/>
  <c r="S1743" i="2"/>
  <c r="U1742" i="2"/>
  <c r="T1742" i="2"/>
  <c r="S1742" i="2"/>
  <c r="U1741" i="2"/>
  <c r="T1741" i="2"/>
  <c r="S1741" i="2"/>
  <c r="U1740" i="2"/>
  <c r="T1740" i="2"/>
  <c r="S1740" i="2"/>
  <c r="U1739" i="2"/>
  <c r="T1739" i="2"/>
  <c r="S1739" i="2"/>
  <c r="U1738" i="2"/>
  <c r="T1738" i="2"/>
  <c r="S1738" i="2"/>
  <c r="U1737" i="2"/>
  <c r="T1737" i="2"/>
  <c r="S1737" i="2"/>
  <c r="U1736" i="2"/>
  <c r="T1736" i="2"/>
  <c r="S1736" i="2"/>
  <c r="U1735" i="2"/>
  <c r="T1735" i="2"/>
  <c r="S1735" i="2"/>
  <c r="U1734" i="2"/>
  <c r="T1734" i="2"/>
  <c r="S1734" i="2"/>
  <c r="U1733" i="2"/>
  <c r="T1733" i="2"/>
  <c r="S1733" i="2"/>
  <c r="U1732" i="2"/>
  <c r="T1732" i="2"/>
  <c r="S1732" i="2"/>
  <c r="U1731" i="2"/>
  <c r="T1731" i="2"/>
  <c r="S1731" i="2"/>
  <c r="U1730" i="2"/>
  <c r="T1730" i="2"/>
  <c r="S1730" i="2"/>
  <c r="U1729" i="2"/>
  <c r="T1729" i="2"/>
  <c r="S1729" i="2"/>
  <c r="U1728" i="2"/>
  <c r="T1728" i="2"/>
  <c r="S1728" i="2"/>
  <c r="U1727" i="2"/>
  <c r="T1727" i="2"/>
  <c r="S1727" i="2"/>
  <c r="U1726" i="2"/>
  <c r="T1726" i="2"/>
  <c r="S1726" i="2"/>
  <c r="U1725" i="2"/>
  <c r="T1725" i="2"/>
  <c r="S1725" i="2"/>
  <c r="U1724" i="2"/>
  <c r="T1724" i="2"/>
  <c r="S1724" i="2"/>
  <c r="U1723" i="2"/>
  <c r="T1723" i="2"/>
  <c r="S1723" i="2"/>
  <c r="U1722" i="2"/>
  <c r="T1722" i="2"/>
  <c r="S1722" i="2"/>
  <c r="U1721" i="2"/>
  <c r="T1721" i="2"/>
  <c r="S1721" i="2"/>
  <c r="U1720" i="2"/>
  <c r="T1720" i="2"/>
  <c r="S1720" i="2"/>
  <c r="U1719" i="2"/>
  <c r="T1719" i="2"/>
  <c r="S1719" i="2"/>
  <c r="U1718" i="2"/>
  <c r="T1718" i="2"/>
  <c r="S1718" i="2"/>
  <c r="U1717" i="2"/>
  <c r="T1717" i="2"/>
  <c r="S1717" i="2"/>
  <c r="U1716" i="2"/>
  <c r="T1716" i="2"/>
  <c r="S1716" i="2"/>
  <c r="U1715" i="2"/>
  <c r="T1715" i="2"/>
  <c r="S1715" i="2"/>
  <c r="U1714" i="2"/>
  <c r="T1714" i="2"/>
  <c r="S1714" i="2"/>
  <c r="U1713" i="2"/>
  <c r="T1713" i="2"/>
  <c r="S1713" i="2"/>
  <c r="U1712" i="2"/>
  <c r="T1712" i="2"/>
  <c r="S1712" i="2"/>
  <c r="U1711" i="2"/>
  <c r="T1711" i="2"/>
  <c r="S1711" i="2"/>
  <c r="U1710" i="2"/>
  <c r="T1710" i="2"/>
  <c r="S1710" i="2"/>
  <c r="U1709" i="2"/>
  <c r="T1709" i="2"/>
  <c r="S1709" i="2"/>
  <c r="U1708" i="2"/>
  <c r="T1708" i="2"/>
  <c r="S1708" i="2"/>
  <c r="U1707" i="2"/>
  <c r="T1707" i="2"/>
  <c r="S1707" i="2"/>
  <c r="U1706" i="2"/>
  <c r="T1706" i="2"/>
  <c r="S1706" i="2"/>
  <c r="U1705" i="2"/>
  <c r="T1705" i="2"/>
  <c r="S1705" i="2"/>
  <c r="U1704" i="2"/>
  <c r="T1704" i="2"/>
  <c r="S1704" i="2"/>
  <c r="U1703" i="2"/>
  <c r="T1703" i="2"/>
  <c r="S1703" i="2"/>
  <c r="U1702" i="2"/>
  <c r="T1702" i="2"/>
  <c r="S1702" i="2"/>
  <c r="U1701" i="2"/>
  <c r="T1701" i="2"/>
  <c r="S1701" i="2"/>
  <c r="U1700" i="2"/>
  <c r="T1700" i="2"/>
  <c r="S1700" i="2"/>
  <c r="U1699" i="2"/>
  <c r="T1699" i="2"/>
  <c r="S1699" i="2"/>
  <c r="U1698" i="2"/>
  <c r="T1698" i="2"/>
  <c r="S1698" i="2"/>
  <c r="U1697" i="2"/>
  <c r="T1697" i="2"/>
  <c r="S1697" i="2"/>
  <c r="U1696" i="2"/>
  <c r="T1696" i="2"/>
  <c r="S1696" i="2"/>
  <c r="U1695" i="2"/>
  <c r="T1695" i="2"/>
  <c r="S1695" i="2"/>
  <c r="U1694" i="2"/>
  <c r="T1694" i="2"/>
  <c r="S1694" i="2"/>
  <c r="U1693" i="2"/>
  <c r="T1693" i="2"/>
  <c r="S1693" i="2"/>
  <c r="U1692" i="2"/>
  <c r="T1692" i="2"/>
  <c r="S1692" i="2"/>
  <c r="U1691" i="2"/>
  <c r="T1691" i="2"/>
  <c r="S1691" i="2"/>
  <c r="U1690" i="2"/>
  <c r="T1690" i="2"/>
  <c r="S1690" i="2"/>
  <c r="U1689" i="2"/>
  <c r="T1689" i="2"/>
  <c r="S1689" i="2"/>
  <c r="U1688" i="2"/>
  <c r="T1688" i="2"/>
  <c r="S1688" i="2"/>
  <c r="U1687" i="2"/>
  <c r="T1687" i="2"/>
  <c r="S1687" i="2"/>
  <c r="U1686" i="2"/>
  <c r="T1686" i="2"/>
  <c r="S1686" i="2"/>
  <c r="U1685" i="2"/>
  <c r="T1685" i="2"/>
  <c r="S1685" i="2"/>
  <c r="U1684" i="2"/>
  <c r="T1684" i="2"/>
  <c r="S1684" i="2"/>
  <c r="U1683" i="2"/>
  <c r="T1683" i="2"/>
  <c r="S1683" i="2"/>
  <c r="U1682" i="2"/>
  <c r="T1682" i="2"/>
  <c r="S1682" i="2"/>
  <c r="U1681" i="2"/>
  <c r="T1681" i="2"/>
  <c r="S1681" i="2"/>
  <c r="U1680" i="2"/>
  <c r="T1680" i="2"/>
  <c r="S1680" i="2"/>
  <c r="U1679" i="2"/>
  <c r="T1679" i="2"/>
  <c r="S1679" i="2"/>
  <c r="U1678" i="2"/>
  <c r="T1678" i="2"/>
  <c r="S1678" i="2"/>
  <c r="U1677" i="2"/>
  <c r="T1677" i="2"/>
  <c r="S1677" i="2"/>
  <c r="U1676" i="2"/>
  <c r="T1676" i="2"/>
  <c r="S1676" i="2"/>
  <c r="U1675" i="2"/>
  <c r="T1675" i="2"/>
  <c r="S1675" i="2"/>
  <c r="U1674" i="2"/>
  <c r="T1674" i="2"/>
  <c r="S1674" i="2"/>
  <c r="U1673" i="2"/>
  <c r="T1673" i="2"/>
  <c r="S1673" i="2"/>
  <c r="U1672" i="2"/>
  <c r="T1672" i="2"/>
  <c r="S1672" i="2"/>
  <c r="U1671" i="2"/>
  <c r="T1671" i="2"/>
  <c r="S1671" i="2"/>
  <c r="U1670" i="2"/>
  <c r="T1670" i="2"/>
  <c r="S1670" i="2"/>
  <c r="U1669" i="2"/>
  <c r="T1669" i="2"/>
  <c r="S1669" i="2"/>
  <c r="U1668" i="2"/>
  <c r="T1668" i="2"/>
  <c r="S1668" i="2"/>
  <c r="U1667" i="2"/>
  <c r="T1667" i="2"/>
  <c r="S1667" i="2"/>
  <c r="U1666" i="2"/>
  <c r="T1666" i="2"/>
  <c r="S1666" i="2"/>
  <c r="U1665" i="2"/>
  <c r="T1665" i="2"/>
  <c r="S1665" i="2"/>
  <c r="U1664" i="2"/>
  <c r="T1664" i="2"/>
  <c r="S1664" i="2"/>
  <c r="U1663" i="2"/>
  <c r="T1663" i="2"/>
  <c r="S1663" i="2"/>
  <c r="U1662" i="2"/>
  <c r="T1662" i="2"/>
  <c r="S1662" i="2"/>
  <c r="U1661" i="2"/>
  <c r="T1661" i="2"/>
  <c r="S1661" i="2"/>
  <c r="U1660" i="2"/>
  <c r="T1660" i="2"/>
  <c r="S1660" i="2"/>
  <c r="U1659" i="2"/>
  <c r="T1659" i="2"/>
  <c r="S1659" i="2"/>
  <c r="U1658" i="2"/>
  <c r="T1658" i="2"/>
  <c r="S1658" i="2"/>
  <c r="U1657" i="2"/>
  <c r="T1657" i="2"/>
  <c r="S1657" i="2"/>
  <c r="U1656" i="2"/>
  <c r="T1656" i="2"/>
  <c r="S1656" i="2"/>
  <c r="U1655" i="2"/>
  <c r="T1655" i="2"/>
  <c r="S1655" i="2"/>
  <c r="U1654" i="2"/>
  <c r="T1654" i="2"/>
  <c r="S1654" i="2"/>
  <c r="U1653" i="2"/>
  <c r="T1653" i="2"/>
  <c r="S1653" i="2"/>
  <c r="U1652" i="2"/>
  <c r="T1652" i="2"/>
  <c r="S1652" i="2"/>
  <c r="U1651" i="2"/>
  <c r="T1651" i="2"/>
  <c r="S1651" i="2"/>
  <c r="U1650" i="2"/>
  <c r="T1650" i="2"/>
  <c r="S1650" i="2"/>
  <c r="U1649" i="2"/>
  <c r="T1649" i="2"/>
  <c r="S1649" i="2"/>
  <c r="U1648" i="2"/>
  <c r="T1648" i="2"/>
  <c r="S1648" i="2"/>
  <c r="U1647" i="2"/>
  <c r="T1647" i="2"/>
  <c r="S1647" i="2"/>
  <c r="U1646" i="2"/>
  <c r="T1646" i="2"/>
  <c r="S1646" i="2"/>
  <c r="U1645" i="2"/>
  <c r="T1645" i="2"/>
  <c r="S1645" i="2"/>
  <c r="U1644" i="2"/>
  <c r="T1644" i="2"/>
  <c r="S1644" i="2"/>
  <c r="U1643" i="2"/>
  <c r="T1643" i="2"/>
  <c r="S1643" i="2"/>
  <c r="U1642" i="2"/>
  <c r="T1642" i="2"/>
  <c r="S1642" i="2"/>
  <c r="U1641" i="2"/>
  <c r="T1641" i="2"/>
  <c r="S1641" i="2"/>
  <c r="U1640" i="2"/>
  <c r="T1640" i="2"/>
  <c r="S1640" i="2"/>
  <c r="U1639" i="2"/>
  <c r="T1639" i="2"/>
  <c r="S1639" i="2"/>
  <c r="U1638" i="2"/>
  <c r="T1638" i="2"/>
  <c r="S1638" i="2"/>
  <c r="U1637" i="2"/>
  <c r="T1637" i="2"/>
  <c r="S1637" i="2"/>
  <c r="U1636" i="2"/>
  <c r="T1636" i="2"/>
  <c r="S1636" i="2"/>
  <c r="U1635" i="2"/>
  <c r="T1635" i="2"/>
  <c r="S1635" i="2"/>
  <c r="U1634" i="2"/>
  <c r="T1634" i="2"/>
  <c r="S1634" i="2"/>
  <c r="U1633" i="2"/>
  <c r="T1633" i="2"/>
  <c r="S1633" i="2"/>
  <c r="U1632" i="2"/>
  <c r="T1632" i="2"/>
  <c r="S1632" i="2"/>
  <c r="U1631" i="2"/>
  <c r="T1631" i="2"/>
  <c r="S1631" i="2"/>
  <c r="U1630" i="2"/>
  <c r="T1630" i="2"/>
  <c r="S1630" i="2"/>
  <c r="U1629" i="2"/>
  <c r="T1629" i="2"/>
  <c r="S1629" i="2"/>
  <c r="U1628" i="2"/>
  <c r="T1628" i="2"/>
  <c r="S1628" i="2"/>
  <c r="U1627" i="2"/>
  <c r="T1627" i="2"/>
  <c r="S1627" i="2"/>
  <c r="U1626" i="2"/>
  <c r="T1626" i="2"/>
  <c r="S1626" i="2"/>
  <c r="U1625" i="2"/>
  <c r="T1625" i="2"/>
  <c r="S1625" i="2"/>
  <c r="U1624" i="2"/>
  <c r="T1624" i="2"/>
  <c r="S1624" i="2"/>
  <c r="U1623" i="2"/>
  <c r="T1623" i="2"/>
  <c r="S1623" i="2"/>
  <c r="U1622" i="2"/>
  <c r="T1622" i="2"/>
  <c r="S1622" i="2"/>
  <c r="U1621" i="2"/>
  <c r="T1621" i="2"/>
  <c r="S1621" i="2"/>
  <c r="U1620" i="2"/>
  <c r="T1620" i="2"/>
  <c r="S1620" i="2"/>
  <c r="U1619" i="2"/>
  <c r="T1619" i="2"/>
  <c r="S1619" i="2"/>
  <c r="U1618" i="2"/>
  <c r="T1618" i="2"/>
  <c r="S1618" i="2"/>
  <c r="U1617" i="2"/>
  <c r="T1617" i="2"/>
  <c r="S1617" i="2"/>
  <c r="U1616" i="2"/>
  <c r="T1616" i="2"/>
  <c r="S1616" i="2"/>
  <c r="U1615" i="2"/>
  <c r="T1615" i="2"/>
  <c r="S1615" i="2"/>
  <c r="U1614" i="2"/>
  <c r="T1614" i="2"/>
  <c r="S1614" i="2"/>
  <c r="U1613" i="2"/>
  <c r="T1613" i="2"/>
  <c r="S1613" i="2"/>
  <c r="U1612" i="2"/>
  <c r="T1612" i="2"/>
  <c r="S1612" i="2"/>
  <c r="U1611" i="2"/>
  <c r="T1611" i="2"/>
  <c r="S1611" i="2"/>
  <c r="U1610" i="2"/>
  <c r="T1610" i="2"/>
  <c r="S1610" i="2"/>
  <c r="U1609" i="2"/>
  <c r="T1609" i="2"/>
  <c r="S1609" i="2"/>
  <c r="U1608" i="2"/>
  <c r="T1608" i="2"/>
  <c r="S1608" i="2"/>
  <c r="U1607" i="2"/>
  <c r="T1607" i="2"/>
  <c r="S1607" i="2"/>
  <c r="U1606" i="2"/>
  <c r="T1606" i="2"/>
  <c r="S1606" i="2"/>
  <c r="U1605" i="2"/>
  <c r="T1605" i="2"/>
  <c r="S1605" i="2"/>
  <c r="U1604" i="2"/>
  <c r="T1604" i="2"/>
  <c r="S1604" i="2"/>
  <c r="U1603" i="2"/>
  <c r="T1603" i="2"/>
  <c r="S1603" i="2"/>
  <c r="U1602" i="2"/>
  <c r="T1602" i="2"/>
  <c r="S1602" i="2"/>
  <c r="U1601" i="2"/>
  <c r="T1601" i="2"/>
  <c r="S1601" i="2"/>
  <c r="U1600" i="2"/>
  <c r="T1600" i="2"/>
  <c r="S1600" i="2"/>
  <c r="U1599" i="2"/>
  <c r="T1599" i="2"/>
  <c r="S1599" i="2"/>
  <c r="U1598" i="2"/>
  <c r="T1598" i="2"/>
  <c r="S1598" i="2"/>
  <c r="U1597" i="2"/>
  <c r="T1597" i="2"/>
  <c r="S1597" i="2"/>
  <c r="U1596" i="2"/>
  <c r="T1596" i="2"/>
  <c r="S1596" i="2"/>
  <c r="U1595" i="2"/>
  <c r="T1595" i="2"/>
  <c r="S1595" i="2"/>
  <c r="U1594" i="2"/>
  <c r="T1594" i="2"/>
  <c r="S1594" i="2"/>
  <c r="U1593" i="2"/>
  <c r="T1593" i="2"/>
  <c r="S1593" i="2"/>
  <c r="U1592" i="2"/>
  <c r="T1592" i="2"/>
  <c r="S1592" i="2"/>
  <c r="U1591" i="2"/>
  <c r="T1591" i="2"/>
  <c r="S1591" i="2"/>
  <c r="U1590" i="2"/>
  <c r="T1590" i="2"/>
  <c r="S1590" i="2"/>
  <c r="U1589" i="2"/>
  <c r="T1589" i="2"/>
  <c r="S1589" i="2"/>
  <c r="U1588" i="2"/>
  <c r="T1588" i="2"/>
  <c r="S1588" i="2"/>
  <c r="U1587" i="2"/>
  <c r="T1587" i="2"/>
  <c r="S1587" i="2"/>
  <c r="U1586" i="2"/>
  <c r="T1586" i="2"/>
  <c r="S1586" i="2"/>
  <c r="U1585" i="2"/>
  <c r="T1585" i="2"/>
  <c r="S1585" i="2"/>
  <c r="U1584" i="2"/>
  <c r="T1584" i="2"/>
  <c r="S1584" i="2"/>
  <c r="U1583" i="2"/>
  <c r="T1583" i="2"/>
  <c r="S1583" i="2"/>
  <c r="U1582" i="2"/>
  <c r="T1582" i="2"/>
  <c r="S1582" i="2"/>
  <c r="U1581" i="2"/>
  <c r="T1581" i="2"/>
  <c r="S1581" i="2"/>
  <c r="U1580" i="2"/>
  <c r="T1580" i="2"/>
  <c r="S1580" i="2"/>
  <c r="U1579" i="2"/>
  <c r="T1579" i="2"/>
  <c r="S1579" i="2"/>
  <c r="U1578" i="2"/>
  <c r="T1578" i="2"/>
  <c r="S1578" i="2"/>
  <c r="U1577" i="2"/>
  <c r="T1577" i="2"/>
  <c r="S1577" i="2"/>
  <c r="U1576" i="2"/>
  <c r="T1576" i="2"/>
  <c r="S1576" i="2"/>
  <c r="U1575" i="2"/>
  <c r="T1575" i="2"/>
  <c r="S1575" i="2"/>
  <c r="U1574" i="2"/>
  <c r="T1574" i="2"/>
  <c r="S1574" i="2"/>
  <c r="U1573" i="2"/>
  <c r="T1573" i="2"/>
  <c r="S1573" i="2"/>
  <c r="U1572" i="2"/>
  <c r="T1572" i="2"/>
  <c r="S1572" i="2"/>
  <c r="U1571" i="2"/>
  <c r="T1571" i="2"/>
  <c r="S1571" i="2"/>
  <c r="U1570" i="2"/>
  <c r="T1570" i="2"/>
  <c r="S1570" i="2"/>
  <c r="U1569" i="2"/>
  <c r="T1569" i="2"/>
  <c r="S1569" i="2"/>
  <c r="U1568" i="2"/>
  <c r="T1568" i="2"/>
  <c r="S1568" i="2"/>
  <c r="U1567" i="2"/>
  <c r="T1567" i="2"/>
  <c r="S1567" i="2"/>
  <c r="U1566" i="2"/>
  <c r="T1566" i="2"/>
  <c r="S1566" i="2"/>
  <c r="U1565" i="2"/>
  <c r="T1565" i="2"/>
  <c r="S1565" i="2"/>
  <c r="U1564" i="2"/>
  <c r="T1564" i="2"/>
  <c r="S1564" i="2"/>
  <c r="U1563" i="2"/>
  <c r="T1563" i="2"/>
  <c r="S1563" i="2"/>
  <c r="U1562" i="2"/>
  <c r="T1562" i="2"/>
  <c r="S1562" i="2"/>
  <c r="U1561" i="2"/>
  <c r="T1561" i="2"/>
  <c r="S1561" i="2"/>
  <c r="U1560" i="2"/>
  <c r="T1560" i="2"/>
  <c r="S1560" i="2"/>
  <c r="U1559" i="2"/>
  <c r="T1559" i="2"/>
  <c r="S1559" i="2"/>
  <c r="U1558" i="2"/>
  <c r="T1558" i="2"/>
  <c r="S1558" i="2"/>
  <c r="U1557" i="2"/>
  <c r="T1557" i="2"/>
  <c r="S1557" i="2"/>
  <c r="U1556" i="2"/>
  <c r="T1556" i="2"/>
  <c r="S1556" i="2"/>
  <c r="U1555" i="2"/>
  <c r="T1555" i="2"/>
  <c r="S1555" i="2"/>
  <c r="U1554" i="2"/>
  <c r="T1554" i="2"/>
  <c r="S1554" i="2"/>
  <c r="U1553" i="2"/>
  <c r="T1553" i="2"/>
  <c r="S1553" i="2"/>
  <c r="U1552" i="2"/>
  <c r="T1552" i="2"/>
  <c r="S1552" i="2"/>
  <c r="U1551" i="2"/>
  <c r="T1551" i="2"/>
  <c r="S1551" i="2"/>
  <c r="U1550" i="2"/>
  <c r="T1550" i="2"/>
  <c r="S1550" i="2"/>
  <c r="U1549" i="2"/>
  <c r="T1549" i="2"/>
  <c r="S1549" i="2"/>
  <c r="U1548" i="2"/>
  <c r="T1548" i="2"/>
  <c r="S1548" i="2"/>
  <c r="U1547" i="2"/>
  <c r="T1547" i="2"/>
  <c r="S1547" i="2"/>
  <c r="U1546" i="2"/>
  <c r="T1546" i="2"/>
  <c r="S1546" i="2"/>
  <c r="U1545" i="2"/>
  <c r="T1545" i="2"/>
  <c r="S1545" i="2"/>
  <c r="U1544" i="2"/>
  <c r="T1544" i="2"/>
  <c r="S1544" i="2"/>
  <c r="U1543" i="2"/>
  <c r="T1543" i="2"/>
  <c r="S1543" i="2"/>
  <c r="U1542" i="2"/>
  <c r="T1542" i="2"/>
  <c r="S1542" i="2"/>
  <c r="U1541" i="2"/>
  <c r="T1541" i="2"/>
  <c r="S1541" i="2"/>
  <c r="U1540" i="2"/>
  <c r="T1540" i="2"/>
  <c r="S1540" i="2"/>
  <c r="U1539" i="2"/>
  <c r="T1539" i="2"/>
  <c r="S1539" i="2"/>
  <c r="U1538" i="2"/>
  <c r="T1538" i="2"/>
  <c r="S1538" i="2"/>
  <c r="U1537" i="2"/>
  <c r="T1537" i="2"/>
  <c r="S1537" i="2"/>
  <c r="U1536" i="2"/>
  <c r="T1536" i="2"/>
  <c r="S1536" i="2"/>
  <c r="U1535" i="2"/>
  <c r="T1535" i="2"/>
  <c r="S1535" i="2"/>
  <c r="U1534" i="2"/>
  <c r="T1534" i="2"/>
  <c r="S1534" i="2"/>
  <c r="U1533" i="2"/>
  <c r="T1533" i="2"/>
  <c r="S1533" i="2"/>
  <c r="U1532" i="2"/>
  <c r="T1532" i="2"/>
  <c r="S1532" i="2"/>
  <c r="U1531" i="2"/>
  <c r="T1531" i="2"/>
  <c r="S1531" i="2"/>
  <c r="U1530" i="2"/>
  <c r="T1530" i="2"/>
  <c r="S1530" i="2"/>
  <c r="U1529" i="2"/>
  <c r="T1529" i="2"/>
  <c r="S1529" i="2"/>
  <c r="U1528" i="2"/>
  <c r="T1528" i="2"/>
  <c r="S1528" i="2"/>
  <c r="U1527" i="2"/>
  <c r="T1527" i="2"/>
  <c r="S1527" i="2"/>
  <c r="U1526" i="2"/>
  <c r="T1526" i="2"/>
  <c r="S1526" i="2"/>
  <c r="U1525" i="2"/>
  <c r="T1525" i="2"/>
  <c r="S1525" i="2"/>
  <c r="U1524" i="2"/>
  <c r="T1524" i="2"/>
  <c r="S1524" i="2"/>
  <c r="U1523" i="2"/>
  <c r="T1523" i="2"/>
  <c r="S1523" i="2"/>
  <c r="U1522" i="2"/>
  <c r="T1522" i="2"/>
  <c r="S1522" i="2"/>
  <c r="U1521" i="2"/>
  <c r="T1521" i="2"/>
  <c r="S1521" i="2"/>
  <c r="U1520" i="2"/>
  <c r="T1520" i="2"/>
  <c r="S1520" i="2"/>
  <c r="U1519" i="2"/>
  <c r="T1519" i="2"/>
  <c r="S1519" i="2"/>
  <c r="U1518" i="2"/>
  <c r="T1518" i="2"/>
  <c r="S1518" i="2"/>
  <c r="U1517" i="2"/>
  <c r="T1517" i="2"/>
  <c r="S1517" i="2"/>
  <c r="U1516" i="2"/>
  <c r="T1516" i="2"/>
  <c r="S1516" i="2"/>
  <c r="U1515" i="2"/>
  <c r="T1515" i="2"/>
  <c r="S1515" i="2"/>
  <c r="U1514" i="2"/>
  <c r="T1514" i="2"/>
  <c r="S1514" i="2"/>
  <c r="U1513" i="2"/>
  <c r="T1513" i="2"/>
  <c r="S1513" i="2"/>
  <c r="U1512" i="2"/>
  <c r="T1512" i="2"/>
  <c r="S1512" i="2"/>
  <c r="U1511" i="2"/>
  <c r="T1511" i="2"/>
  <c r="S1511" i="2"/>
  <c r="U1510" i="2"/>
  <c r="T1510" i="2"/>
  <c r="S1510" i="2"/>
  <c r="U1509" i="2"/>
  <c r="T1509" i="2"/>
  <c r="S1509" i="2"/>
  <c r="U1508" i="2"/>
  <c r="T1508" i="2"/>
  <c r="S1508" i="2"/>
  <c r="U1507" i="2"/>
  <c r="T1507" i="2"/>
  <c r="S1507" i="2"/>
  <c r="U1506" i="2"/>
  <c r="T1506" i="2"/>
  <c r="S1506" i="2"/>
  <c r="U1505" i="2"/>
  <c r="T1505" i="2"/>
  <c r="S1505" i="2"/>
  <c r="U1504" i="2"/>
  <c r="T1504" i="2"/>
  <c r="S1504" i="2"/>
  <c r="U1503" i="2"/>
  <c r="T1503" i="2"/>
  <c r="S1503" i="2"/>
  <c r="U1502" i="2"/>
  <c r="T1502" i="2"/>
  <c r="S1502" i="2"/>
  <c r="U1501" i="2"/>
  <c r="T1501" i="2"/>
  <c r="S1501" i="2"/>
  <c r="U1500" i="2"/>
  <c r="T1500" i="2"/>
  <c r="S1500" i="2"/>
  <c r="U1499" i="2"/>
  <c r="T1499" i="2"/>
  <c r="S1499" i="2"/>
  <c r="U1498" i="2"/>
  <c r="T1498" i="2"/>
  <c r="S1498" i="2"/>
  <c r="U1497" i="2"/>
  <c r="T1497" i="2"/>
  <c r="S1497" i="2"/>
  <c r="U1496" i="2"/>
  <c r="T1496" i="2"/>
  <c r="S1496" i="2"/>
  <c r="U1495" i="2"/>
  <c r="T1495" i="2"/>
  <c r="S1495" i="2"/>
  <c r="U1494" i="2"/>
  <c r="T1494" i="2"/>
  <c r="S1494" i="2"/>
  <c r="U1493" i="2"/>
  <c r="T1493" i="2"/>
  <c r="S1493" i="2"/>
  <c r="U1492" i="2"/>
  <c r="T1492" i="2"/>
  <c r="S1492" i="2"/>
  <c r="U1491" i="2"/>
  <c r="T1491" i="2"/>
  <c r="S1491" i="2"/>
  <c r="U1490" i="2"/>
  <c r="T1490" i="2"/>
  <c r="S1490" i="2"/>
  <c r="U1489" i="2"/>
  <c r="T1489" i="2"/>
  <c r="S1489" i="2"/>
  <c r="U1488" i="2"/>
  <c r="T1488" i="2"/>
  <c r="S1488" i="2"/>
  <c r="U1487" i="2"/>
  <c r="T1487" i="2"/>
  <c r="S1487" i="2"/>
  <c r="U1486" i="2"/>
  <c r="T1486" i="2"/>
  <c r="S1486" i="2"/>
  <c r="U1485" i="2"/>
  <c r="T1485" i="2"/>
  <c r="S1485" i="2"/>
  <c r="U1484" i="2"/>
  <c r="T1484" i="2"/>
  <c r="S1484" i="2"/>
  <c r="U1483" i="2"/>
  <c r="T1483" i="2"/>
  <c r="S1483" i="2"/>
  <c r="U1482" i="2"/>
  <c r="T1482" i="2"/>
  <c r="S1482" i="2"/>
  <c r="U1481" i="2"/>
  <c r="T1481" i="2"/>
  <c r="S1481" i="2"/>
  <c r="U1480" i="2"/>
  <c r="T1480" i="2"/>
  <c r="S1480" i="2"/>
  <c r="U1479" i="2"/>
  <c r="T1479" i="2"/>
  <c r="S1479" i="2"/>
  <c r="U1478" i="2"/>
  <c r="T1478" i="2"/>
  <c r="S1478" i="2"/>
  <c r="U1477" i="2"/>
  <c r="T1477" i="2"/>
  <c r="S1477" i="2"/>
  <c r="U1476" i="2"/>
  <c r="T1476" i="2"/>
  <c r="S1476" i="2"/>
  <c r="U1475" i="2"/>
  <c r="T1475" i="2"/>
  <c r="S1475" i="2"/>
  <c r="U1474" i="2"/>
  <c r="T1474" i="2"/>
  <c r="S1474" i="2"/>
  <c r="U1473" i="2"/>
  <c r="T1473" i="2"/>
  <c r="S1473" i="2"/>
  <c r="U1472" i="2"/>
  <c r="T1472" i="2"/>
  <c r="S1472" i="2"/>
  <c r="U1471" i="2"/>
  <c r="T1471" i="2"/>
  <c r="S1471" i="2"/>
  <c r="U1470" i="2"/>
  <c r="T1470" i="2"/>
  <c r="S1470" i="2"/>
  <c r="U1469" i="2"/>
  <c r="T1469" i="2"/>
  <c r="S1469" i="2"/>
  <c r="U1468" i="2"/>
  <c r="T1468" i="2"/>
  <c r="S1468" i="2"/>
  <c r="U1467" i="2"/>
  <c r="T1467" i="2"/>
  <c r="S1467" i="2"/>
  <c r="U1466" i="2"/>
  <c r="T1466" i="2"/>
  <c r="S1466" i="2"/>
  <c r="U1465" i="2"/>
  <c r="T1465" i="2"/>
  <c r="S1465" i="2"/>
  <c r="U1464" i="2"/>
  <c r="T1464" i="2"/>
  <c r="S1464" i="2"/>
  <c r="U1463" i="2"/>
  <c r="T1463" i="2"/>
  <c r="S1463" i="2"/>
  <c r="U1462" i="2"/>
  <c r="T1462" i="2"/>
  <c r="S1462" i="2"/>
  <c r="U1461" i="2"/>
  <c r="T1461" i="2"/>
  <c r="S1461" i="2"/>
  <c r="U1460" i="2"/>
  <c r="T1460" i="2"/>
  <c r="S1460" i="2"/>
  <c r="U1459" i="2"/>
  <c r="T1459" i="2"/>
  <c r="S1459" i="2"/>
  <c r="U1458" i="2"/>
  <c r="T1458" i="2"/>
  <c r="S1458" i="2"/>
  <c r="U1457" i="2"/>
  <c r="T1457" i="2"/>
  <c r="S1457" i="2"/>
  <c r="U1456" i="2"/>
  <c r="T1456" i="2"/>
  <c r="S1456" i="2"/>
  <c r="U1455" i="2"/>
  <c r="T1455" i="2"/>
  <c r="S1455" i="2"/>
  <c r="U1454" i="2"/>
  <c r="T1454" i="2"/>
  <c r="S1454" i="2"/>
  <c r="U1453" i="2"/>
  <c r="T1453" i="2"/>
  <c r="S1453" i="2"/>
  <c r="U1452" i="2"/>
  <c r="T1452" i="2"/>
  <c r="S1452" i="2"/>
  <c r="U1451" i="2"/>
  <c r="T1451" i="2"/>
  <c r="S1451" i="2"/>
  <c r="U1450" i="2"/>
  <c r="T1450" i="2"/>
  <c r="S1450" i="2"/>
  <c r="U1449" i="2"/>
  <c r="T1449" i="2"/>
  <c r="S1449" i="2"/>
  <c r="U1448" i="2"/>
  <c r="T1448" i="2"/>
  <c r="S1448" i="2"/>
  <c r="U1447" i="2"/>
  <c r="T1447" i="2"/>
  <c r="S1447" i="2"/>
  <c r="U1446" i="2"/>
  <c r="T1446" i="2"/>
  <c r="S1446" i="2"/>
  <c r="U1445" i="2"/>
  <c r="T1445" i="2"/>
  <c r="S1445" i="2"/>
  <c r="U1444" i="2"/>
  <c r="T1444" i="2"/>
  <c r="S1444" i="2"/>
  <c r="U1443" i="2"/>
  <c r="T1443" i="2"/>
  <c r="S1443" i="2"/>
  <c r="U1442" i="2"/>
  <c r="T1442" i="2"/>
  <c r="S1442" i="2"/>
  <c r="U1441" i="2"/>
  <c r="T1441" i="2"/>
  <c r="S1441" i="2"/>
  <c r="U1440" i="2"/>
  <c r="T1440" i="2"/>
  <c r="S1440" i="2"/>
  <c r="U1439" i="2"/>
  <c r="T1439" i="2"/>
  <c r="S1439" i="2"/>
  <c r="U1438" i="2"/>
  <c r="T1438" i="2"/>
  <c r="S1438" i="2"/>
  <c r="U1437" i="2"/>
  <c r="T1437" i="2"/>
  <c r="S1437" i="2"/>
  <c r="U1436" i="2"/>
  <c r="T1436" i="2"/>
  <c r="S1436" i="2"/>
  <c r="U1435" i="2"/>
  <c r="T1435" i="2"/>
  <c r="S1435" i="2"/>
  <c r="U1434" i="2"/>
  <c r="T1434" i="2"/>
  <c r="S1434" i="2"/>
  <c r="U1433" i="2"/>
  <c r="T1433" i="2"/>
  <c r="S1433" i="2"/>
  <c r="U1432" i="2"/>
  <c r="T1432" i="2"/>
  <c r="S1432" i="2"/>
  <c r="U1431" i="2"/>
  <c r="T1431" i="2"/>
  <c r="S1431" i="2"/>
  <c r="U1430" i="2"/>
  <c r="T1430" i="2"/>
  <c r="S1430" i="2"/>
  <c r="U1429" i="2"/>
  <c r="T1429" i="2"/>
  <c r="S1429" i="2"/>
  <c r="U1428" i="2"/>
  <c r="T1428" i="2"/>
  <c r="S1428" i="2"/>
  <c r="U1427" i="2"/>
  <c r="T1427" i="2"/>
  <c r="S1427" i="2"/>
  <c r="U1426" i="2"/>
  <c r="T1426" i="2"/>
  <c r="S1426" i="2"/>
  <c r="U1425" i="2"/>
  <c r="T1425" i="2"/>
  <c r="S1425" i="2"/>
  <c r="U1424" i="2"/>
  <c r="T1424" i="2"/>
  <c r="S1424" i="2"/>
  <c r="U1423" i="2"/>
  <c r="T1423" i="2"/>
  <c r="S1423" i="2"/>
  <c r="U1422" i="2"/>
  <c r="T1422" i="2"/>
  <c r="S1422" i="2"/>
  <c r="U1421" i="2"/>
  <c r="T1421" i="2"/>
  <c r="S1421" i="2"/>
  <c r="U1420" i="2"/>
  <c r="T1420" i="2"/>
  <c r="S1420" i="2"/>
  <c r="U1419" i="2"/>
  <c r="T1419" i="2"/>
  <c r="S1419" i="2"/>
  <c r="U1418" i="2"/>
  <c r="T1418" i="2"/>
  <c r="S1418" i="2"/>
  <c r="U1417" i="2"/>
  <c r="T1417" i="2"/>
  <c r="S1417" i="2"/>
  <c r="U1416" i="2"/>
  <c r="T1416" i="2"/>
  <c r="S1416" i="2"/>
  <c r="U1415" i="2"/>
  <c r="T1415" i="2"/>
  <c r="S1415" i="2"/>
  <c r="U1414" i="2"/>
  <c r="T1414" i="2"/>
  <c r="S1414" i="2"/>
  <c r="U1413" i="2"/>
  <c r="T1413" i="2"/>
  <c r="S1413" i="2"/>
  <c r="U1412" i="2"/>
  <c r="T1412" i="2"/>
  <c r="S1412" i="2"/>
  <c r="U1411" i="2"/>
  <c r="T1411" i="2"/>
  <c r="S1411" i="2"/>
  <c r="U1410" i="2"/>
  <c r="T1410" i="2"/>
  <c r="S1410" i="2"/>
  <c r="U1409" i="2"/>
  <c r="T1409" i="2"/>
  <c r="S1409" i="2"/>
  <c r="U1408" i="2"/>
  <c r="T1408" i="2"/>
  <c r="S1408" i="2"/>
  <c r="U1407" i="2"/>
  <c r="T1407" i="2"/>
  <c r="S1407" i="2"/>
  <c r="U1406" i="2"/>
  <c r="T1406" i="2"/>
  <c r="S1406" i="2"/>
  <c r="U1405" i="2"/>
  <c r="T1405" i="2"/>
  <c r="S1405" i="2"/>
  <c r="U1404" i="2"/>
  <c r="T1404" i="2"/>
  <c r="S1404" i="2"/>
  <c r="U1403" i="2"/>
  <c r="T1403" i="2"/>
  <c r="S1403" i="2"/>
  <c r="U1402" i="2"/>
  <c r="T1402" i="2"/>
  <c r="S1402" i="2"/>
  <c r="U1401" i="2"/>
  <c r="T1401" i="2"/>
  <c r="S1401" i="2"/>
  <c r="U1400" i="2"/>
  <c r="T1400" i="2"/>
  <c r="S1400" i="2"/>
  <c r="U1399" i="2"/>
  <c r="T1399" i="2"/>
  <c r="S1399" i="2"/>
  <c r="U1398" i="2"/>
  <c r="T1398" i="2"/>
  <c r="S1398" i="2"/>
  <c r="U1397" i="2"/>
  <c r="T1397" i="2"/>
  <c r="S1397" i="2"/>
  <c r="U1396" i="2"/>
  <c r="T1396" i="2"/>
  <c r="S1396" i="2"/>
  <c r="U1395" i="2"/>
  <c r="T1395" i="2"/>
  <c r="S1395" i="2"/>
  <c r="U1394" i="2"/>
  <c r="T1394" i="2"/>
  <c r="S1394" i="2"/>
  <c r="U1393" i="2"/>
  <c r="T1393" i="2"/>
  <c r="S1393" i="2"/>
  <c r="U1392" i="2"/>
  <c r="T1392" i="2"/>
  <c r="S1392" i="2"/>
  <c r="U1391" i="2"/>
  <c r="T1391" i="2"/>
  <c r="S1391" i="2"/>
  <c r="U1390" i="2"/>
  <c r="T1390" i="2"/>
  <c r="S1390" i="2"/>
  <c r="U1389" i="2"/>
  <c r="T1389" i="2"/>
  <c r="S1389" i="2"/>
  <c r="U1388" i="2"/>
  <c r="T1388" i="2"/>
  <c r="S1388" i="2"/>
  <c r="U1387" i="2"/>
  <c r="T1387" i="2"/>
  <c r="S1387" i="2"/>
  <c r="U1386" i="2"/>
  <c r="T1386" i="2"/>
  <c r="S1386" i="2"/>
  <c r="U1385" i="2"/>
  <c r="T1385" i="2"/>
  <c r="S1385" i="2"/>
  <c r="U1384" i="2"/>
  <c r="T1384" i="2"/>
  <c r="S1384" i="2"/>
  <c r="U1383" i="2"/>
  <c r="T1383" i="2"/>
  <c r="S1383" i="2"/>
  <c r="U1382" i="2"/>
  <c r="T1382" i="2"/>
  <c r="S1382" i="2"/>
  <c r="U1381" i="2"/>
  <c r="T1381" i="2"/>
  <c r="S1381" i="2"/>
  <c r="U1380" i="2"/>
  <c r="T1380" i="2"/>
  <c r="S1380" i="2"/>
  <c r="U1379" i="2"/>
  <c r="T1379" i="2"/>
  <c r="S1379" i="2"/>
  <c r="U1378" i="2"/>
  <c r="T1378" i="2"/>
  <c r="S1378" i="2"/>
  <c r="U1377" i="2"/>
  <c r="T1377" i="2"/>
  <c r="S1377" i="2"/>
  <c r="U1376" i="2"/>
  <c r="T1376" i="2"/>
  <c r="S1376" i="2"/>
  <c r="U1375" i="2"/>
  <c r="T1375" i="2"/>
  <c r="S1375" i="2"/>
  <c r="U1374" i="2"/>
  <c r="T1374" i="2"/>
  <c r="S1374" i="2"/>
  <c r="U1373" i="2"/>
  <c r="T1373" i="2"/>
  <c r="S1373" i="2"/>
  <c r="U1372" i="2"/>
  <c r="T1372" i="2"/>
  <c r="S1372" i="2"/>
  <c r="U1371" i="2"/>
  <c r="T1371" i="2"/>
  <c r="S1371" i="2"/>
  <c r="U1370" i="2"/>
  <c r="T1370" i="2"/>
  <c r="S1370" i="2"/>
  <c r="U1369" i="2"/>
  <c r="T1369" i="2"/>
  <c r="S1369" i="2"/>
  <c r="U1368" i="2"/>
  <c r="T1368" i="2"/>
  <c r="S1368" i="2"/>
  <c r="U1367" i="2"/>
  <c r="T1367" i="2"/>
  <c r="S1367" i="2"/>
  <c r="U1366" i="2"/>
  <c r="T1366" i="2"/>
  <c r="S1366" i="2"/>
  <c r="U1365" i="2"/>
  <c r="T1365" i="2"/>
  <c r="S1365" i="2"/>
  <c r="U1364" i="2"/>
  <c r="T1364" i="2"/>
  <c r="S1364" i="2"/>
  <c r="U1363" i="2"/>
  <c r="T1363" i="2"/>
  <c r="S1363" i="2"/>
  <c r="U1362" i="2"/>
  <c r="T1362" i="2"/>
  <c r="S1362" i="2"/>
  <c r="U1361" i="2"/>
  <c r="T1361" i="2"/>
  <c r="S1361" i="2"/>
  <c r="U1360" i="2"/>
  <c r="T1360" i="2"/>
  <c r="S1360" i="2"/>
  <c r="U1359" i="2"/>
  <c r="T1359" i="2"/>
  <c r="S1359" i="2"/>
  <c r="U1358" i="2"/>
  <c r="T1358" i="2"/>
  <c r="S1358" i="2"/>
  <c r="U1357" i="2"/>
  <c r="T1357" i="2"/>
  <c r="S1357" i="2"/>
  <c r="U1356" i="2"/>
  <c r="T1356" i="2"/>
  <c r="S1356" i="2"/>
  <c r="U1355" i="2"/>
  <c r="T1355" i="2"/>
  <c r="S1355" i="2"/>
  <c r="U1354" i="2"/>
  <c r="T1354" i="2"/>
  <c r="S1354" i="2"/>
  <c r="U1353" i="2"/>
  <c r="T1353" i="2"/>
  <c r="S1353" i="2"/>
  <c r="U1352" i="2"/>
  <c r="T1352" i="2"/>
  <c r="S1352" i="2"/>
  <c r="U1351" i="2"/>
  <c r="T1351" i="2"/>
  <c r="S1351" i="2"/>
  <c r="U1350" i="2"/>
  <c r="T1350" i="2"/>
  <c r="S1350" i="2"/>
  <c r="U1349" i="2"/>
  <c r="T1349" i="2"/>
  <c r="S1349" i="2"/>
  <c r="U1348" i="2"/>
  <c r="T1348" i="2"/>
  <c r="S1348" i="2"/>
  <c r="U1347" i="2"/>
  <c r="T1347" i="2"/>
  <c r="S1347" i="2"/>
  <c r="U1346" i="2"/>
  <c r="T1346" i="2"/>
  <c r="S1346" i="2"/>
  <c r="U1345" i="2"/>
  <c r="T1345" i="2"/>
  <c r="S1345" i="2"/>
  <c r="U1344" i="2"/>
  <c r="T1344" i="2"/>
  <c r="S1344" i="2"/>
  <c r="U1343" i="2"/>
  <c r="T1343" i="2"/>
  <c r="S1343" i="2"/>
  <c r="U1342" i="2"/>
  <c r="T1342" i="2"/>
  <c r="S1342" i="2"/>
  <c r="U1341" i="2"/>
  <c r="T1341" i="2"/>
  <c r="S1341" i="2"/>
  <c r="U1340" i="2"/>
  <c r="T1340" i="2"/>
  <c r="S1340" i="2"/>
  <c r="U1339" i="2"/>
  <c r="T1339" i="2"/>
  <c r="S1339" i="2"/>
  <c r="U1338" i="2"/>
  <c r="T1338" i="2"/>
  <c r="S1338" i="2"/>
  <c r="U1337" i="2"/>
  <c r="T1337" i="2"/>
  <c r="S1337" i="2"/>
  <c r="U1336" i="2"/>
  <c r="T1336" i="2"/>
  <c r="S1336" i="2"/>
  <c r="U1335" i="2"/>
  <c r="T1335" i="2"/>
  <c r="S1335" i="2"/>
  <c r="U1334" i="2"/>
  <c r="T1334" i="2"/>
  <c r="S1334" i="2"/>
  <c r="U1333" i="2"/>
  <c r="T1333" i="2"/>
  <c r="S1333" i="2"/>
  <c r="U1332" i="2"/>
  <c r="T1332" i="2"/>
  <c r="S1332" i="2"/>
  <c r="U1331" i="2"/>
  <c r="T1331" i="2"/>
  <c r="S1331" i="2"/>
  <c r="U1330" i="2"/>
  <c r="T1330" i="2"/>
  <c r="S1330" i="2"/>
  <c r="U1329" i="2"/>
  <c r="T1329" i="2"/>
  <c r="S1329" i="2"/>
  <c r="U1328" i="2"/>
  <c r="T1328" i="2"/>
  <c r="S1328" i="2"/>
  <c r="U1327" i="2"/>
  <c r="T1327" i="2"/>
  <c r="S1327" i="2"/>
  <c r="U1326" i="2"/>
  <c r="T1326" i="2"/>
  <c r="S1326" i="2"/>
  <c r="U1325" i="2"/>
  <c r="T1325" i="2"/>
  <c r="S1325" i="2"/>
  <c r="U1324" i="2"/>
  <c r="T1324" i="2"/>
  <c r="S1324" i="2"/>
  <c r="U1323" i="2"/>
  <c r="T1323" i="2"/>
  <c r="S1323" i="2"/>
  <c r="U1322" i="2"/>
  <c r="T1322" i="2"/>
  <c r="S1322" i="2"/>
  <c r="U1321" i="2"/>
  <c r="T1321" i="2"/>
  <c r="S1321" i="2"/>
  <c r="U1320" i="2"/>
  <c r="T1320" i="2"/>
  <c r="S1320" i="2"/>
  <c r="U1319" i="2"/>
  <c r="T1319" i="2"/>
  <c r="S1319" i="2"/>
  <c r="U1318" i="2"/>
  <c r="T1318" i="2"/>
  <c r="S1318" i="2"/>
  <c r="U1317" i="2"/>
  <c r="T1317" i="2"/>
  <c r="S1317" i="2"/>
  <c r="U1316" i="2"/>
  <c r="T1316" i="2"/>
  <c r="S1316" i="2"/>
  <c r="U1315" i="2"/>
  <c r="T1315" i="2"/>
  <c r="S1315" i="2"/>
  <c r="U1314" i="2"/>
  <c r="T1314" i="2"/>
  <c r="S1314" i="2"/>
  <c r="U1313" i="2"/>
  <c r="T1313" i="2"/>
  <c r="S1313" i="2"/>
  <c r="U1312" i="2"/>
  <c r="T1312" i="2"/>
  <c r="S1312" i="2"/>
  <c r="U1311" i="2"/>
  <c r="T1311" i="2"/>
  <c r="S1311" i="2"/>
  <c r="U1310" i="2"/>
  <c r="T1310" i="2"/>
  <c r="S1310" i="2"/>
  <c r="U1309" i="2"/>
  <c r="T1309" i="2"/>
  <c r="S1309" i="2"/>
  <c r="U1308" i="2"/>
  <c r="T1308" i="2"/>
  <c r="S1308" i="2"/>
  <c r="U1307" i="2"/>
  <c r="T1307" i="2"/>
  <c r="S1307" i="2"/>
  <c r="U1306" i="2"/>
  <c r="T1306" i="2"/>
  <c r="S1306" i="2"/>
  <c r="U1305" i="2"/>
  <c r="T1305" i="2"/>
  <c r="S1305" i="2"/>
  <c r="U1304" i="2"/>
  <c r="T1304" i="2"/>
  <c r="S1304" i="2"/>
  <c r="U1303" i="2"/>
  <c r="T1303" i="2"/>
  <c r="S1303" i="2"/>
  <c r="U1302" i="2"/>
  <c r="T1302" i="2"/>
  <c r="S1302" i="2"/>
  <c r="U1301" i="2"/>
  <c r="T1301" i="2"/>
  <c r="S1301" i="2"/>
  <c r="U1300" i="2"/>
  <c r="T1300" i="2"/>
  <c r="S1300" i="2"/>
  <c r="U1299" i="2"/>
  <c r="T1299" i="2"/>
  <c r="S1299" i="2"/>
  <c r="U1298" i="2"/>
  <c r="T1298" i="2"/>
  <c r="S1298" i="2"/>
  <c r="U1297" i="2"/>
  <c r="T1297" i="2"/>
  <c r="S1297" i="2"/>
  <c r="U1296" i="2"/>
  <c r="T1296" i="2"/>
  <c r="S1296" i="2"/>
  <c r="U1295" i="2"/>
  <c r="T1295" i="2"/>
  <c r="S1295" i="2"/>
  <c r="U1294" i="2"/>
  <c r="T1294" i="2"/>
  <c r="S1294" i="2"/>
  <c r="U1293" i="2"/>
  <c r="T1293" i="2"/>
  <c r="S1293" i="2"/>
  <c r="U1292" i="2"/>
  <c r="T1292" i="2"/>
  <c r="S1292" i="2"/>
  <c r="U1291" i="2"/>
  <c r="T1291" i="2"/>
  <c r="S1291" i="2"/>
  <c r="U1290" i="2"/>
  <c r="T1290" i="2"/>
  <c r="S1290" i="2"/>
  <c r="U1289" i="2"/>
  <c r="T1289" i="2"/>
  <c r="S1289" i="2"/>
  <c r="U1288" i="2"/>
  <c r="T1288" i="2"/>
  <c r="S1288" i="2"/>
  <c r="U1287" i="2"/>
  <c r="T1287" i="2"/>
  <c r="S1287" i="2"/>
  <c r="U1286" i="2"/>
  <c r="T1286" i="2"/>
  <c r="S1286" i="2"/>
  <c r="U1285" i="2"/>
  <c r="T1285" i="2"/>
  <c r="S1285" i="2"/>
  <c r="U1284" i="2"/>
  <c r="T1284" i="2"/>
  <c r="S1284" i="2"/>
  <c r="U1283" i="2"/>
  <c r="T1283" i="2"/>
  <c r="S1283" i="2"/>
  <c r="U1282" i="2"/>
  <c r="T1282" i="2"/>
  <c r="S1282" i="2"/>
  <c r="U1281" i="2"/>
  <c r="T1281" i="2"/>
  <c r="S1281" i="2"/>
  <c r="U1280" i="2"/>
  <c r="T1280" i="2"/>
  <c r="S1280" i="2"/>
  <c r="U1279" i="2"/>
  <c r="T1279" i="2"/>
  <c r="S1279" i="2"/>
  <c r="U1278" i="2"/>
  <c r="T1278" i="2"/>
  <c r="S1278" i="2"/>
  <c r="U1277" i="2"/>
  <c r="T1277" i="2"/>
  <c r="S1277" i="2"/>
  <c r="U1276" i="2"/>
  <c r="T1276" i="2"/>
  <c r="S1276" i="2"/>
  <c r="U1275" i="2"/>
  <c r="T1275" i="2"/>
  <c r="S1275" i="2"/>
  <c r="U1274" i="2"/>
  <c r="T1274" i="2"/>
  <c r="S1274" i="2"/>
  <c r="U1273" i="2"/>
  <c r="T1273" i="2"/>
  <c r="S1273" i="2"/>
  <c r="U1272" i="2"/>
  <c r="T1272" i="2"/>
  <c r="S1272" i="2"/>
  <c r="U1271" i="2"/>
  <c r="T1271" i="2"/>
  <c r="S1271" i="2"/>
  <c r="U1270" i="2"/>
  <c r="T1270" i="2"/>
  <c r="S1270" i="2"/>
  <c r="U1269" i="2"/>
  <c r="T1269" i="2"/>
  <c r="S1269" i="2"/>
  <c r="U1268" i="2"/>
  <c r="T1268" i="2"/>
  <c r="S1268" i="2"/>
  <c r="U1267" i="2"/>
  <c r="T1267" i="2"/>
  <c r="S1267" i="2"/>
  <c r="U1266" i="2"/>
  <c r="T1266" i="2"/>
  <c r="S1266" i="2"/>
  <c r="U1265" i="2"/>
  <c r="T1265" i="2"/>
  <c r="S1265" i="2"/>
  <c r="U1264" i="2"/>
  <c r="T1264" i="2"/>
  <c r="S1264" i="2"/>
  <c r="U1263" i="2"/>
  <c r="T1263" i="2"/>
  <c r="S1263" i="2"/>
  <c r="U1262" i="2"/>
  <c r="T1262" i="2"/>
  <c r="S1262" i="2"/>
  <c r="U1261" i="2"/>
  <c r="T1261" i="2"/>
  <c r="S1261" i="2"/>
  <c r="U1260" i="2"/>
  <c r="T1260" i="2"/>
  <c r="S1260" i="2"/>
  <c r="U1259" i="2"/>
  <c r="T1259" i="2"/>
  <c r="S1259" i="2"/>
  <c r="U1258" i="2"/>
  <c r="T1258" i="2"/>
  <c r="S1258" i="2"/>
  <c r="U1257" i="2"/>
  <c r="T1257" i="2"/>
  <c r="S1257" i="2"/>
  <c r="U1256" i="2"/>
  <c r="T1256" i="2"/>
  <c r="S1256" i="2"/>
  <c r="U1255" i="2"/>
  <c r="T1255" i="2"/>
  <c r="S1255" i="2"/>
  <c r="U1254" i="2"/>
  <c r="T1254" i="2"/>
  <c r="S1254" i="2"/>
  <c r="U1253" i="2"/>
  <c r="T1253" i="2"/>
  <c r="S1253" i="2"/>
  <c r="U1252" i="2"/>
  <c r="T1252" i="2"/>
  <c r="S1252" i="2"/>
  <c r="U1251" i="2"/>
  <c r="T1251" i="2"/>
  <c r="S1251" i="2"/>
  <c r="U1250" i="2"/>
  <c r="T1250" i="2"/>
  <c r="S1250" i="2"/>
  <c r="U1249" i="2"/>
  <c r="T1249" i="2"/>
  <c r="S1249" i="2"/>
  <c r="U1248" i="2"/>
  <c r="T1248" i="2"/>
  <c r="S1248" i="2"/>
  <c r="U1247" i="2"/>
  <c r="T1247" i="2"/>
  <c r="S1247" i="2"/>
  <c r="U1246" i="2"/>
  <c r="T1246" i="2"/>
  <c r="S1246" i="2"/>
  <c r="U1245" i="2"/>
  <c r="T1245" i="2"/>
  <c r="S1245" i="2"/>
  <c r="U1244" i="2"/>
  <c r="T1244" i="2"/>
  <c r="S1244" i="2"/>
  <c r="U1243" i="2"/>
  <c r="T1243" i="2"/>
  <c r="S1243" i="2"/>
  <c r="U1242" i="2"/>
  <c r="T1242" i="2"/>
  <c r="S1242" i="2"/>
  <c r="U1241" i="2"/>
  <c r="T1241" i="2"/>
  <c r="S1241" i="2"/>
  <c r="U1240" i="2"/>
  <c r="T1240" i="2"/>
  <c r="S1240" i="2"/>
  <c r="U1239" i="2"/>
  <c r="T1239" i="2"/>
  <c r="S1239" i="2"/>
  <c r="U1238" i="2"/>
  <c r="T1238" i="2"/>
  <c r="S1238" i="2"/>
  <c r="U1237" i="2"/>
  <c r="T1237" i="2"/>
  <c r="S1237" i="2"/>
  <c r="U1236" i="2"/>
  <c r="T1236" i="2"/>
  <c r="S1236" i="2"/>
  <c r="U1235" i="2"/>
  <c r="T1235" i="2"/>
  <c r="S1235" i="2"/>
  <c r="U1234" i="2"/>
  <c r="T1234" i="2"/>
  <c r="S1234" i="2"/>
  <c r="U1233" i="2"/>
  <c r="T1233" i="2"/>
  <c r="S1233" i="2"/>
  <c r="U1232" i="2"/>
  <c r="T1232" i="2"/>
  <c r="S1232" i="2"/>
  <c r="U1231" i="2"/>
  <c r="T1231" i="2"/>
  <c r="S1231" i="2"/>
  <c r="U1230" i="2"/>
  <c r="T1230" i="2"/>
  <c r="S1230" i="2"/>
  <c r="U1229" i="2"/>
  <c r="T1229" i="2"/>
  <c r="S1229" i="2"/>
  <c r="U1228" i="2"/>
  <c r="T1228" i="2"/>
  <c r="S1228" i="2"/>
  <c r="U1227" i="2"/>
  <c r="T1227" i="2"/>
  <c r="S1227" i="2"/>
  <c r="U1226" i="2"/>
  <c r="T1226" i="2"/>
  <c r="S1226" i="2"/>
  <c r="U1225" i="2"/>
  <c r="T1225" i="2"/>
  <c r="S1225" i="2"/>
  <c r="U1224" i="2"/>
  <c r="T1224" i="2"/>
  <c r="S1224" i="2"/>
  <c r="U1223" i="2"/>
  <c r="T1223" i="2"/>
  <c r="S1223" i="2"/>
  <c r="U1222" i="2"/>
  <c r="T1222" i="2"/>
  <c r="S1222" i="2"/>
  <c r="U1221" i="2"/>
  <c r="T1221" i="2"/>
  <c r="S1221" i="2"/>
  <c r="U1220" i="2"/>
  <c r="T1220" i="2"/>
  <c r="S1220" i="2"/>
  <c r="U1219" i="2"/>
  <c r="T1219" i="2"/>
  <c r="S1219" i="2"/>
  <c r="U1218" i="2"/>
  <c r="T1218" i="2"/>
  <c r="S1218" i="2"/>
  <c r="U1217" i="2"/>
  <c r="T1217" i="2"/>
  <c r="S1217" i="2"/>
  <c r="U1216" i="2"/>
  <c r="T1216" i="2"/>
  <c r="S1216" i="2"/>
  <c r="U1215" i="2"/>
  <c r="T1215" i="2"/>
  <c r="S1215" i="2"/>
  <c r="U1214" i="2"/>
  <c r="T1214" i="2"/>
  <c r="S1214" i="2"/>
  <c r="U1213" i="2"/>
  <c r="T1213" i="2"/>
  <c r="S1213" i="2"/>
  <c r="U1212" i="2"/>
  <c r="T1212" i="2"/>
  <c r="S1212" i="2"/>
  <c r="U1211" i="2"/>
  <c r="T1211" i="2"/>
  <c r="S1211" i="2"/>
  <c r="U1210" i="2"/>
  <c r="T1210" i="2"/>
  <c r="S1210" i="2"/>
  <c r="U1209" i="2"/>
  <c r="T1209" i="2"/>
  <c r="S1209" i="2"/>
  <c r="U1208" i="2"/>
  <c r="T1208" i="2"/>
  <c r="S1208" i="2"/>
  <c r="U1207" i="2"/>
  <c r="T1207" i="2"/>
  <c r="S1207" i="2"/>
  <c r="U1206" i="2"/>
  <c r="T1206" i="2"/>
  <c r="S1206" i="2"/>
  <c r="U1205" i="2"/>
  <c r="T1205" i="2"/>
  <c r="S1205" i="2"/>
  <c r="U1204" i="2"/>
  <c r="T1204" i="2"/>
  <c r="S1204" i="2"/>
  <c r="U1203" i="2"/>
  <c r="T1203" i="2"/>
  <c r="S1203" i="2"/>
  <c r="U1202" i="2"/>
  <c r="T1202" i="2"/>
  <c r="S1202" i="2"/>
  <c r="U1201" i="2"/>
  <c r="T1201" i="2"/>
  <c r="S1201" i="2"/>
  <c r="U1200" i="2"/>
  <c r="T1200" i="2"/>
  <c r="S1200" i="2"/>
  <c r="U1199" i="2"/>
  <c r="T1199" i="2"/>
  <c r="S1199" i="2"/>
  <c r="U1198" i="2"/>
  <c r="T1198" i="2"/>
  <c r="S1198" i="2"/>
  <c r="U1197" i="2"/>
  <c r="T1197" i="2"/>
  <c r="S1197" i="2"/>
  <c r="U1196" i="2"/>
  <c r="T1196" i="2"/>
  <c r="S1196" i="2"/>
  <c r="U1195" i="2"/>
  <c r="T1195" i="2"/>
  <c r="S1195" i="2"/>
  <c r="U1194" i="2"/>
  <c r="T1194" i="2"/>
  <c r="S1194" i="2"/>
  <c r="U1193" i="2"/>
  <c r="T1193" i="2"/>
  <c r="S1193" i="2"/>
  <c r="U1192" i="2"/>
  <c r="T1192" i="2"/>
  <c r="S1192" i="2"/>
  <c r="U1191" i="2"/>
  <c r="T1191" i="2"/>
  <c r="S1191" i="2"/>
  <c r="U1190" i="2"/>
  <c r="T1190" i="2"/>
  <c r="S1190" i="2"/>
  <c r="U1189" i="2"/>
  <c r="T1189" i="2"/>
  <c r="S1189" i="2"/>
  <c r="U1188" i="2"/>
  <c r="T1188" i="2"/>
  <c r="S1188" i="2"/>
  <c r="U1187" i="2"/>
  <c r="T1187" i="2"/>
  <c r="S1187" i="2"/>
  <c r="U1186" i="2"/>
  <c r="T1186" i="2"/>
  <c r="S1186" i="2"/>
  <c r="U1185" i="2"/>
  <c r="T1185" i="2"/>
  <c r="S1185" i="2"/>
  <c r="U1184" i="2"/>
  <c r="T1184" i="2"/>
  <c r="S1184" i="2"/>
  <c r="U1183" i="2"/>
  <c r="T1183" i="2"/>
  <c r="S1183" i="2"/>
  <c r="U1182" i="2"/>
  <c r="T1182" i="2"/>
  <c r="S1182" i="2"/>
  <c r="U1181" i="2"/>
  <c r="T1181" i="2"/>
  <c r="S1181" i="2"/>
  <c r="U1180" i="2"/>
  <c r="T1180" i="2"/>
  <c r="S1180" i="2"/>
  <c r="U1179" i="2"/>
  <c r="T1179" i="2"/>
  <c r="S1179" i="2"/>
  <c r="U1178" i="2"/>
  <c r="T1178" i="2"/>
  <c r="S1178" i="2"/>
  <c r="U1177" i="2"/>
  <c r="T1177" i="2"/>
  <c r="S1177" i="2"/>
  <c r="U1176" i="2"/>
  <c r="T1176" i="2"/>
  <c r="S1176" i="2"/>
  <c r="U1175" i="2"/>
  <c r="T1175" i="2"/>
  <c r="S1175" i="2"/>
  <c r="U1174" i="2"/>
  <c r="T1174" i="2"/>
  <c r="S1174" i="2"/>
  <c r="U1173" i="2"/>
  <c r="T1173" i="2"/>
  <c r="S1173" i="2"/>
  <c r="U1172" i="2"/>
  <c r="T1172" i="2"/>
  <c r="S1172" i="2"/>
  <c r="U1171" i="2"/>
  <c r="T1171" i="2"/>
  <c r="S1171" i="2"/>
  <c r="U1170" i="2"/>
  <c r="T1170" i="2"/>
  <c r="S1170" i="2"/>
  <c r="U1169" i="2"/>
  <c r="T1169" i="2"/>
  <c r="S1169" i="2"/>
  <c r="U1168" i="2"/>
  <c r="T1168" i="2"/>
  <c r="S1168" i="2"/>
  <c r="U1167" i="2"/>
  <c r="T1167" i="2"/>
  <c r="S1167" i="2"/>
  <c r="U1166" i="2"/>
  <c r="T1166" i="2"/>
  <c r="S1166" i="2"/>
  <c r="U1165" i="2"/>
  <c r="T1165" i="2"/>
  <c r="S1165" i="2"/>
  <c r="U1164" i="2"/>
  <c r="T1164" i="2"/>
  <c r="S1164" i="2"/>
  <c r="U1163" i="2"/>
  <c r="T1163" i="2"/>
  <c r="S1163" i="2"/>
  <c r="U1162" i="2"/>
  <c r="T1162" i="2"/>
  <c r="S1162" i="2"/>
  <c r="U1161" i="2"/>
  <c r="T1161" i="2"/>
  <c r="S1161" i="2"/>
  <c r="U1160" i="2"/>
  <c r="T1160" i="2"/>
  <c r="S1160" i="2"/>
  <c r="U1159" i="2"/>
  <c r="T1159" i="2"/>
  <c r="S1159" i="2"/>
  <c r="U1158" i="2"/>
  <c r="T1158" i="2"/>
  <c r="S1158" i="2"/>
  <c r="U1157" i="2"/>
  <c r="T1157" i="2"/>
  <c r="S1157" i="2"/>
  <c r="U1156" i="2"/>
  <c r="T1156" i="2"/>
  <c r="S1156" i="2"/>
  <c r="U1155" i="2"/>
  <c r="T1155" i="2"/>
  <c r="S1155" i="2"/>
  <c r="U1154" i="2"/>
  <c r="T1154" i="2"/>
  <c r="S1154" i="2"/>
  <c r="U1153" i="2"/>
  <c r="T1153" i="2"/>
  <c r="S1153" i="2"/>
  <c r="U1152" i="2"/>
  <c r="T1152" i="2"/>
  <c r="S1152" i="2"/>
  <c r="U1151" i="2"/>
  <c r="T1151" i="2"/>
  <c r="S1151" i="2"/>
  <c r="U1150" i="2"/>
  <c r="T1150" i="2"/>
  <c r="S1150" i="2"/>
  <c r="U1149" i="2"/>
  <c r="T1149" i="2"/>
  <c r="S1149" i="2"/>
  <c r="U1148" i="2"/>
  <c r="T1148" i="2"/>
  <c r="S1148" i="2"/>
  <c r="U1147" i="2"/>
  <c r="T1147" i="2"/>
  <c r="S1147" i="2"/>
  <c r="U1146" i="2"/>
  <c r="T1146" i="2"/>
  <c r="S1146" i="2"/>
  <c r="U1145" i="2"/>
  <c r="T1145" i="2"/>
  <c r="S1145" i="2"/>
  <c r="U1144" i="2"/>
  <c r="T1144" i="2"/>
  <c r="S1144" i="2"/>
  <c r="U1143" i="2"/>
  <c r="T1143" i="2"/>
  <c r="S1143" i="2"/>
  <c r="U1142" i="2"/>
  <c r="T1142" i="2"/>
  <c r="S1142" i="2"/>
  <c r="U1141" i="2"/>
  <c r="T1141" i="2"/>
  <c r="S1141" i="2"/>
  <c r="U1140" i="2"/>
  <c r="T1140" i="2"/>
  <c r="S1140" i="2"/>
  <c r="U1139" i="2"/>
  <c r="T1139" i="2"/>
  <c r="S1139" i="2"/>
  <c r="U1138" i="2"/>
  <c r="T1138" i="2"/>
  <c r="S1138" i="2"/>
  <c r="U1137" i="2"/>
  <c r="T1137" i="2"/>
  <c r="S1137" i="2"/>
  <c r="U1136" i="2"/>
  <c r="T1136" i="2"/>
  <c r="S1136" i="2"/>
  <c r="U1135" i="2"/>
  <c r="T1135" i="2"/>
  <c r="S1135" i="2"/>
  <c r="U1134" i="2"/>
  <c r="T1134" i="2"/>
  <c r="S1134" i="2"/>
  <c r="U1133" i="2"/>
  <c r="T1133" i="2"/>
  <c r="S1133" i="2"/>
  <c r="U1132" i="2"/>
  <c r="T1132" i="2"/>
  <c r="S1132" i="2"/>
  <c r="U1131" i="2"/>
  <c r="T1131" i="2"/>
  <c r="S1131" i="2"/>
  <c r="U1130" i="2"/>
  <c r="T1130" i="2"/>
  <c r="S1130" i="2"/>
  <c r="U1129" i="2"/>
  <c r="T1129" i="2"/>
  <c r="S1129" i="2"/>
  <c r="U1128" i="2"/>
  <c r="T1128" i="2"/>
  <c r="S1128" i="2"/>
  <c r="U1127" i="2"/>
  <c r="T1127" i="2"/>
  <c r="S1127" i="2"/>
  <c r="U1126" i="2"/>
  <c r="T1126" i="2"/>
  <c r="S1126" i="2"/>
  <c r="U1125" i="2"/>
  <c r="T1125" i="2"/>
  <c r="S1125" i="2"/>
  <c r="U1124" i="2"/>
  <c r="T1124" i="2"/>
  <c r="S1124" i="2"/>
  <c r="U1123" i="2"/>
  <c r="T1123" i="2"/>
  <c r="S1123" i="2"/>
  <c r="U1122" i="2"/>
  <c r="T1122" i="2"/>
  <c r="S1122" i="2"/>
  <c r="U1121" i="2"/>
  <c r="T1121" i="2"/>
  <c r="S1121" i="2"/>
  <c r="U1120" i="2"/>
  <c r="T1120" i="2"/>
  <c r="S1120" i="2"/>
  <c r="U1119" i="2"/>
  <c r="T1119" i="2"/>
  <c r="S1119" i="2"/>
  <c r="U1118" i="2"/>
  <c r="T1118" i="2"/>
  <c r="S1118" i="2"/>
  <c r="U1117" i="2"/>
  <c r="T1117" i="2"/>
  <c r="S1117" i="2"/>
  <c r="U1116" i="2"/>
  <c r="T1116" i="2"/>
  <c r="S1116" i="2"/>
  <c r="U1115" i="2"/>
  <c r="T1115" i="2"/>
  <c r="S1115" i="2"/>
  <c r="U1114" i="2"/>
  <c r="T1114" i="2"/>
  <c r="S1114" i="2"/>
  <c r="U1113" i="2"/>
  <c r="T1113" i="2"/>
  <c r="S1113" i="2"/>
  <c r="U1112" i="2"/>
  <c r="T1112" i="2"/>
  <c r="S1112" i="2"/>
  <c r="U1111" i="2"/>
  <c r="T1111" i="2"/>
  <c r="S1111" i="2"/>
  <c r="U1110" i="2"/>
  <c r="T1110" i="2"/>
  <c r="S1110" i="2"/>
  <c r="U1109" i="2"/>
  <c r="T1109" i="2"/>
  <c r="S1109" i="2"/>
  <c r="U1108" i="2"/>
  <c r="T1108" i="2"/>
  <c r="S1108" i="2"/>
  <c r="U1107" i="2"/>
  <c r="T1107" i="2"/>
  <c r="S1107" i="2"/>
  <c r="U1106" i="2"/>
  <c r="T1106" i="2"/>
  <c r="S1106" i="2"/>
  <c r="U1105" i="2"/>
  <c r="T1105" i="2"/>
  <c r="S1105" i="2"/>
  <c r="U1104" i="2"/>
  <c r="T1104" i="2"/>
  <c r="S1104" i="2"/>
  <c r="U1103" i="2"/>
  <c r="T1103" i="2"/>
  <c r="S1103" i="2"/>
  <c r="U1102" i="2"/>
  <c r="T1102" i="2"/>
  <c r="S1102" i="2"/>
  <c r="U1101" i="2"/>
  <c r="T1101" i="2"/>
  <c r="S1101" i="2"/>
  <c r="U1100" i="2"/>
  <c r="T1100" i="2"/>
  <c r="S1100" i="2"/>
  <c r="U1099" i="2"/>
  <c r="T1099" i="2"/>
  <c r="S1099" i="2"/>
  <c r="U1098" i="2"/>
  <c r="T1098" i="2"/>
  <c r="S1098" i="2"/>
  <c r="U1097" i="2"/>
  <c r="T1097" i="2"/>
  <c r="S1097" i="2"/>
  <c r="U1096" i="2"/>
  <c r="T1096" i="2"/>
  <c r="S1096" i="2"/>
  <c r="U1095" i="2"/>
  <c r="T1095" i="2"/>
  <c r="S1095" i="2"/>
  <c r="U1094" i="2"/>
  <c r="T1094" i="2"/>
  <c r="S1094" i="2"/>
  <c r="U1093" i="2"/>
  <c r="T1093" i="2"/>
  <c r="S1093" i="2"/>
  <c r="U1092" i="2"/>
  <c r="T1092" i="2"/>
  <c r="S1092" i="2"/>
  <c r="U1091" i="2"/>
  <c r="T1091" i="2"/>
  <c r="S1091" i="2"/>
  <c r="U1090" i="2"/>
  <c r="T1090" i="2"/>
  <c r="S1090" i="2"/>
  <c r="U1089" i="2"/>
  <c r="T1089" i="2"/>
  <c r="S1089" i="2"/>
  <c r="U1088" i="2"/>
  <c r="T1088" i="2"/>
  <c r="S1088" i="2"/>
  <c r="U1087" i="2"/>
  <c r="T1087" i="2"/>
  <c r="S1087" i="2"/>
  <c r="U1086" i="2"/>
  <c r="T1086" i="2"/>
  <c r="S1086" i="2"/>
  <c r="U1085" i="2"/>
  <c r="T1085" i="2"/>
  <c r="S1085" i="2"/>
  <c r="U1084" i="2"/>
  <c r="T1084" i="2"/>
  <c r="S1084" i="2"/>
  <c r="U1083" i="2"/>
  <c r="T1083" i="2"/>
  <c r="S1083" i="2"/>
  <c r="U1082" i="2"/>
  <c r="T1082" i="2"/>
  <c r="S1082" i="2"/>
  <c r="U1081" i="2"/>
  <c r="T1081" i="2"/>
  <c r="S1081" i="2"/>
  <c r="U1080" i="2"/>
  <c r="T1080" i="2"/>
  <c r="S1080" i="2"/>
  <c r="U1079" i="2"/>
  <c r="T1079" i="2"/>
  <c r="S1079" i="2"/>
  <c r="U1078" i="2"/>
  <c r="T1078" i="2"/>
  <c r="S1078" i="2"/>
  <c r="U1077" i="2"/>
  <c r="T1077" i="2"/>
  <c r="S1077" i="2"/>
  <c r="U1076" i="2"/>
  <c r="T1076" i="2"/>
  <c r="S1076" i="2"/>
  <c r="U1075" i="2"/>
  <c r="T1075" i="2"/>
  <c r="S1075" i="2"/>
  <c r="U1074" i="2"/>
  <c r="T1074" i="2"/>
  <c r="S1074" i="2"/>
  <c r="U1073" i="2"/>
  <c r="T1073" i="2"/>
  <c r="S1073" i="2"/>
  <c r="U1072" i="2"/>
  <c r="T1072" i="2"/>
  <c r="S1072" i="2"/>
  <c r="U1071" i="2"/>
  <c r="T1071" i="2"/>
  <c r="S1071" i="2"/>
  <c r="U1070" i="2"/>
  <c r="T1070" i="2"/>
  <c r="S1070" i="2"/>
  <c r="U1069" i="2"/>
  <c r="T1069" i="2"/>
  <c r="S1069" i="2"/>
  <c r="U1068" i="2"/>
  <c r="T1068" i="2"/>
  <c r="S1068" i="2"/>
  <c r="U1067" i="2"/>
  <c r="T1067" i="2"/>
  <c r="S1067" i="2"/>
  <c r="U1066" i="2"/>
  <c r="T1066" i="2"/>
  <c r="S1066" i="2"/>
  <c r="U1065" i="2"/>
  <c r="T1065" i="2"/>
  <c r="S1065" i="2"/>
  <c r="U1064" i="2"/>
  <c r="T1064" i="2"/>
  <c r="S1064" i="2"/>
  <c r="U1063" i="2"/>
  <c r="T1063" i="2"/>
  <c r="S1063" i="2"/>
  <c r="U1062" i="2"/>
  <c r="T1062" i="2"/>
  <c r="S1062" i="2"/>
  <c r="U1061" i="2"/>
  <c r="T1061" i="2"/>
  <c r="S1061" i="2"/>
  <c r="U1060" i="2"/>
  <c r="T1060" i="2"/>
  <c r="S1060" i="2"/>
  <c r="U1059" i="2"/>
  <c r="T1059" i="2"/>
  <c r="S1059" i="2"/>
  <c r="U1058" i="2"/>
  <c r="T1058" i="2"/>
  <c r="S1058" i="2"/>
  <c r="U1057" i="2"/>
  <c r="T1057" i="2"/>
  <c r="S1057" i="2"/>
  <c r="U1056" i="2"/>
  <c r="T1056" i="2"/>
  <c r="S1056" i="2"/>
  <c r="U1055" i="2"/>
  <c r="T1055" i="2"/>
  <c r="S1055" i="2"/>
  <c r="U1054" i="2"/>
  <c r="T1054" i="2"/>
  <c r="S1054" i="2"/>
  <c r="U1053" i="2"/>
  <c r="T1053" i="2"/>
  <c r="S1053" i="2"/>
  <c r="U1052" i="2"/>
  <c r="T1052" i="2"/>
  <c r="S1052" i="2"/>
  <c r="U1051" i="2"/>
  <c r="T1051" i="2"/>
  <c r="S1051" i="2"/>
  <c r="U1050" i="2"/>
  <c r="T1050" i="2"/>
  <c r="S1050" i="2"/>
  <c r="U1049" i="2"/>
  <c r="T1049" i="2"/>
  <c r="S1049" i="2"/>
  <c r="U1048" i="2"/>
  <c r="T1048" i="2"/>
  <c r="S1048" i="2"/>
  <c r="U1047" i="2"/>
  <c r="T1047" i="2"/>
  <c r="S1047" i="2"/>
  <c r="U1046" i="2"/>
  <c r="T1046" i="2"/>
  <c r="S1046" i="2"/>
  <c r="U1045" i="2"/>
  <c r="T1045" i="2"/>
  <c r="S1045" i="2"/>
  <c r="U1044" i="2"/>
  <c r="T1044" i="2"/>
  <c r="S1044" i="2"/>
  <c r="U1043" i="2"/>
  <c r="T1043" i="2"/>
  <c r="S1043" i="2"/>
  <c r="U1042" i="2"/>
  <c r="T1042" i="2"/>
  <c r="S1042" i="2"/>
  <c r="U1041" i="2"/>
  <c r="T1041" i="2"/>
  <c r="S1041" i="2"/>
  <c r="U1040" i="2"/>
  <c r="T1040" i="2"/>
  <c r="S1040" i="2"/>
  <c r="U1039" i="2"/>
  <c r="T1039" i="2"/>
  <c r="S1039" i="2"/>
  <c r="U1038" i="2"/>
  <c r="T1038" i="2"/>
  <c r="S1038" i="2"/>
  <c r="U1037" i="2"/>
  <c r="T1037" i="2"/>
  <c r="S1037" i="2"/>
  <c r="U1036" i="2"/>
  <c r="T1036" i="2"/>
  <c r="S1036" i="2"/>
  <c r="U1035" i="2"/>
  <c r="T1035" i="2"/>
  <c r="S1035" i="2"/>
  <c r="U1034" i="2"/>
  <c r="T1034" i="2"/>
  <c r="S1034" i="2"/>
  <c r="U1033" i="2"/>
  <c r="T1033" i="2"/>
  <c r="S1033" i="2"/>
  <c r="U1032" i="2"/>
  <c r="T1032" i="2"/>
  <c r="S1032" i="2"/>
  <c r="U1031" i="2"/>
  <c r="T1031" i="2"/>
  <c r="S1031" i="2"/>
  <c r="U1030" i="2"/>
  <c r="T1030" i="2"/>
  <c r="S1030" i="2"/>
  <c r="U1029" i="2"/>
  <c r="T1029" i="2"/>
  <c r="S1029" i="2"/>
  <c r="U1028" i="2"/>
  <c r="T1028" i="2"/>
  <c r="S1028" i="2"/>
  <c r="U1027" i="2"/>
  <c r="T1027" i="2"/>
  <c r="S1027" i="2"/>
  <c r="U1026" i="2"/>
  <c r="T1026" i="2"/>
  <c r="S1026" i="2"/>
  <c r="U1025" i="2"/>
  <c r="T1025" i="2"/>
  <c r="S1025" i="2"/>
  <c r="U1024" i="2"/>
  <c r="T1024" i="2"/>
  <c r="S1024" i="2"/>
  <c r="U1023" i="2"/>
  <c r="T1023" i="2"/>
  <c r="S1023" i="2"/>
  <c r="U1022" i="2"/>
  <c r="T1022" i="2"/>
  <c r="S1022" i="2"/>
  <c r="U1021" i="2"/>
  <c r="T1021" i="2"/>
  <c r="S1021" i="2"/>
  <c r="U1020" i="2"/>
  <c r="T1020" i="2"/>
  <c r="S1020" i="2"/>
  <c r="U1019" i="2"/>
  <c r="T1019" i="2"/>
  <c r="S1019" i="2"/>
  <c r="U1018" i="2"/>
  <c r="T1018" i="2"/>
  <c r="S1018" i="2"/>
  <c r="U1017" i="2"/>
  <c r="T1017" i="2"/>
  <c r="S1017" i="2"/>
  <c r="U1016" i="2"/>
  <c r="T1016" i="2"/>
  <c r="S1016" i="2"/>
  <c r="U1015" i="2"/>
  <c r="T1015" i="2"/>
  <c r="S1015" i="2"/>
  <c r="U1014" i="2"/>
  <c r="T1014" i="2"/>
  <c r="S1014" i="2"/>
  <c r="U1013" i="2"/>
  <c r="T1013" i="2"/>
  <c r="S1013" i="2"/>
  <c r="U1012" i="2"/>
  <c r="T1012" i="2"/>
  <c r="S1012" i="2"/>
  <c r="U1011" i="2"/>
  <c r="T1011" i="2"/>
  <c r="S1011" i="2"/>
  <c r="U1010" i="2"/>
  <c r="T1010" i="2"/>
  <c r="S1010" i="2"/>
  <c r="U1009" i="2"/>
  <c r="T1009" i="2"/>
  <c r="S1009" i="2"/>
  <c r="U1008" i="2"/>
  <c r="T1008" i="2"/>
  <c r="S1008" i="2"/>
  <c r="U1007" i="2"/>
  <c r="T1007" i="2"/>
  <c r="S1007" i="2"/>
  <c r="U1006" i="2"/>
  <c r="T1006" i="2"/>
  <c r="S1006" i="2"/>
  <c r="U1005" i="2"/>
  <c r="T1005" i="2"/>
  <c r="S1005" i="2"/>
  <c r="U1004" i="2"/>
  <c r="T1004" i="2"/>
  <c r="S1004" i="2"/>
  <c r="U1003" i="2"/>
  <c r="T1003" i="2"/>
  <c r="S1003" i="2"/>
  <c r="U1002" i="2"/>
  <c r="T1002" i="2"/>
  <c r="S1002" i="2"/>
  <c r="U1001" i="2"/>
  <c r="T1001" i="2"/>
  <c r="S1001" i="2"/>
  <c r="U1000" i="2"/>
  <c r="T1000" i="2"/>
  <c r="S1000" i="2"/>
  <c r="U999" i="2"/>
  <c r="T999" i="2"/>
  <c r="S999" i="2"/>
  <c r="U998" i="2"/>
  <c r="T998" i="2"/>
  <c r="S998" i="2"/>
  <c r="U997" i="2"/>
  <c r="T997" i="2"/>
  <c r="S997" i="2"/>
  <c r="U996" i="2"/>
  <c r="T996" i="2"/>
  <c r="S996" i="2"/>
  <c r="U995" i="2"/>
  <c r="T995" i="2"/>
  <c r="S995" i="2"/>
  <c r="U994" i="2"/>
  <c r="T994" i="2"/>
  <c r="S994" i="2"/>
  <c r="U993" i="2"/>
  <c r="T993" i="2"/>
  <c r="S993" i="2"/>
  <c r="U992" i="2"/>
  <c r="T992" i="2"/>
  <c r="S992" i="2"/>
  <c r="U991" i="2"/>
  <c r="T991" i="2"/>
  <c r="S991" i="2"/>
  <c r="U990" i="2"/>
  <c r="T990" i="2"/>
  <c r="S990" i="2"/>
  <c r="U989" i="2"/>
  <c r="T989" i="2"/>
  <c r="S989" i="2"/>
  <c r="U988" i="2"/>
  <c r="T988" i="2"/>
  <c r="S988" i="2"/>
  <c r="U987" i="2"/>
  <c r="T987" i="2"/>
  <c r="S987" i="2"/>
  <c r="U986" i="2"/>
  <c r="T986" i="2"/>
  <c r="S986" i="2"/>
  <c r="U985" i="2"/>
  <c r="T985" i="2"/>
  <c r="S985" i="2"/>
  <c r="U984" i="2"/>
  <c r="T984" i="2"/>
  <c r="S984" i="2"/>
  <c r="U983" i="2"/>
  <c r="T983" i="2"/>
  <c r="S983" i="2"/>
  <c r="U982" i="2"/>
  <c r="T982" i="2"/>
  <c r="S982" i="2"/>
  <c r="U981" i="2"/>
  <c r="T981" i="2"/>
  <c r="S981" i="2"/>
  <c r="U980" i="2"/>
  <c r="T980" i="2"/>
  <c r="S980" i="2"/>
  <c r="U979" i="2"/>
  <c r="T979" i="2"/>
  <c r="S979" i="2"/>
  <c r="U978" i="2"/>
  <c r="T978" i="2"/>
  <c r="S978" i="2"/>
  <c r="U977" i="2"/>
  <c r="T977" i="2"/>
  <c r="S977" i="2"/>
  <c r="U976" i="2"/>
  <c r="T976" i="2"/>
  <c r="S976" i="2"/>
  <c r="U975" i="2"/>
  <c r="T975" i="2"/>
  <c r="S975" i="2"/>
  <c r="U974" i="2"/>
  <c r="T974" i="2"/>
  <c r="S974" i="2"/>
  <c r="U973" i="2"/>
  <c r="T973" i="2"/>
  <c r="S973" i="2"/>
  <c r="U972" i="2"/>
  <c r="T972" i="2"/>
  <c r="S972" i="2"/>
  <c r="U971" i="2"/>
  <c r="T971" i="2"/>
  <c r="S971" i="2"/>
  <c r="U970" i="2"/>
  <c r="T970" i="2"/>
  <c r="S970" i="2"/>
  <c r="U969" i="2"/>
  <c r="T969" i="2"/>
  <c r="S969" i="2"/>
  <c r="U968" i="2"/>
  <c r="T968" i="2"/>
  <c r="S968" i="2"/>
  <c r="U967" i="2"/>
  <c r="T967" i="2"/>
  <c r="S967" i="2"/>
  <c r="U966" i="2"/>
  <c r="T966" i="2"/>
  <c r="S966" i="2"/>
  <c r="U965" i="2"/>
  <c r="T965" i="2"/>
  <c r="S965" i="2"/>
  <c r="U964" i="2"/>
  <c r="T964" i="2"/>
  <c r="S964" i="2"/>
  <c r="U963" i="2"/>
  <c r="T963" i="2"/>
  <c r="S963" i="2"/>
  <c r="U962" i="2"/>
  <c r="T962" i="2"/>
  <c r="S962" i="2"/>
  <c r="U961" i="2"/>
  <c r="T961" i="2"/>
  <c r="S961" i="2"/>
  <c r="U960" i="2"/>
  <c r="T960" i="2"/>
  <c r="S960" i="2"/>
  <c r="U959" i="2"/>
  <c r="T959" i="2"/>
  <c r="S959" i="2"/>
  <c r="U958" i="2"/>
  <c r="T958" i="2"/>
  <c r="S958" i="2"/>
  <c r="U957" i="2"/>
  <c r="T957" i="2"/>
  <c r="S957" i="2"/>
  <c r="U956" i="2"/>
  <c r="T956" i="2"/>
  <c r="S956" i="2"/>
  <c r="U955" i="2"/>
  <c r="T955" i="2"/>
  <c r="S955" i="2"/>
  <c r="U954" i="2"/>
  <c r="T954" i="2"/>
  <c r="S954" i="2"/>
  <c r="U953" i="2"/>
  <c r="T953" i="2"/>
  <c r="S953" i="2"/>
  <c r="U952" i="2"/>
  <c r="T952" i="2"/>
  <c r="S952" i="2"/>
  <c r="U951" i="2"/>
  <c r="T951" i="2"/>
  <c r="S951" i="2"/>
  <c r="U950" i="2"/>
  <c r="T950" i="2"/>
  <c r="S950" i="2"/>
  <c r="U949" i="2"/>
  <c r="T949" i="2"/>
  <c r="S949" i="2"/>
  <c r="U948" i="2"/>
  <c r="T948" i="2"/>
  <c r="S948" i="2"/>
  <c r="U947" i="2"/>
  <c r="T947" i="2"/>
  <c r="S947" i="2"/>
  <c r="U946" i="2"/>
  <c r="T946" i="2"/>
  <c r="S946" i="2"/>
  <c r="U945" i="2"/>
  <c r="T945" i="2"/>
  <c r="S945" i="2"/>
  <c r="U944" i="2"/>
  <c r="T944" i="2"/>
  <c r="S944" i="2"/>
  <c r="U943" i="2"/>
  <c r="T943" i="2"/>
  <c r="S943" i="2"/>
  <c r="U942" i="2"/>
  <c r="T942" i="2"/>
  <c r="S942" i="2"/>
  <c r="U941" i="2"/>
  <c r="T941" i="2"/>
  <c r="S941" i="2"/>
  <c r="U940" i="2"/>
  <c r="T940" i="2"/>
  <c r="S940" i="2"/>
  <c r="U939" i="2"/>
  <c r="T939" i="2"/>
  <c r="S939" i="2"/>
  <c r="U938" i="2"/>
  <c r="T938" i="2"/>
  <c r="S938" i="2"/>
  <c r="U937" i="2"/>
  <c r="T937" i="2"/>
  <c r="S937" i="2"/>
  <c r="U936" i="2"/>
  <c r="T936" i="2"/>
  <c r="S936" i="2"/>
  <c r="U935" i="2"/>
  <c r="T935" i="2"/>
  <c r="S935" i="2"/>
  <c r="U934" i="2"/>
  <c r="T934" i="2"/>
  <c r="S934" i="2"/>
  <c r="U933" i="2"/>
  <c r="T933" i="2"/>
  <c r="S933" i="2"/>
  <c r="U932" i="2"/>
  <c r="T932" i="2"/>
  <c r="S932" i="2"/>
  <c r="U931" i="2"/>
  <c r="T931" i="2"/>
  <c r="S931" i="2"/>
  <c r="U930" i="2"/>
  <c r="T930" i="2"/>
  <c r="S930" i="2"/>
  <c r="U929" i="2"/>
  <c r="T929" i="2"/>
  <c r="S929" i="2"/>
  <c r="U928" i="2"/>
  <c r="T928" i="2"/>
  <c r="S928" i="2"/>
  <c r="U927" i="2"/>
  <c r="T927" i="2"/>
  <c r="S927" i="2"/>
  <c r="U926" i="2"/>
  <c r="T926" i="2"/>
  <c r="S926" i="2"/>
  <c r="U925" i="2"/>
  <c r="T925" i="2"/>
  <c r="S925" i="2"/>
  <c r="U924" i="2"/>
  <c r="T924" i="2"/>
  <c r="S924" i="2"/>
  <c r="U923" i="2"/>
  <c r="T923" i="2"/>
  <c r="S923" i="2"/>
  <c r="U922" i="2"/>
  <c r="T922" i="2"/>
  <c r="S922" i="2"/>
  <c r="U921" i="2"/>
  <c r="T921" i="2"/>
  <c r="S921" i="2"/>
  <c r="U920" i="2"/>
  <c r="T920" i="2"/>
  <c r="S920" i="2"/>
  <c r="U919" i="2"/>
  <c r="T919" i="2"/>
  <c r="S919" i="2"/>
  <c r="U918" i="2"/>
  <c r="T918" i="2"/>
  <c r="S918" i="2"/>
  <c r="U917" i="2"/>
  <c r="T917" i="2"/>
  <c r="S917" i="2"/>
  <c r="U916" i="2"/>
  <c r="T916" i="2"/>
  <c r="S916" i="2"/>
  <c r="U915" i="2"/>
  <c r="T915" i="2"/>
  <c r="S915" i="2"/>
  <c r="U914" i="2"/>
  <c r="T914" i="2"/>
  <c r="S914" i="2"/>
  <c r="U913" i="2"/>
  <c r="T913" i="2"/>
  <c r="S913" i="2"/>
  <c r="U912" i="2"/>
  <c r="T912" i="2"/>
  <c r="S912" i="2"/>
  <c r="U911" i="2"/>
  <c r="T911" i="2"/>
  <c r="S911" i="2"/>
  <c r="U910" i="2"/>
  <c r="T910" i="2"/>
  <c r="S910" i="2"/>
  <c r="U909" i="2"/>
  <c r="T909" i="2"/>
  <c r="S909" i="2"/>
  <c r="U908" i="2"/>
  <c r="T908" i="2"/>
  <c r="S908" i="2"/>
  <c r="U907" i="2"/>
  <c r="T907" i="2"/>
  <c r="S907" i="2"/>
  <c r="U906" i="2"/>
  <c r="T906" i="2"/>
  <c r="S906" i="2"/>
  <c r="U905" i="2"/>
  <c r="T905" i="2"/>
  <c r="S905" i="2"/>
  <c r="U904" i="2"/>
  <c r="T904" i="2"/>
  <c r="S904" i="2"/>
  <c r="U903" i="2"/>
  <c r="T903" i="2"/>
  <c r="S903" i="2"/>
  <c r="U902" i="2"/>
  <c r="T902" i="2"/>
  <c r="S902" i="2"/>
  <c r="U901" i="2"/>
  <c r="T901" i="2"/>
  <c r="S901" i="2"/>
  <c r="U900" i="2"/>
  <c r="T900" i="2"/>
  <c r="S900" i="2"/>
  <c r="U899" i="2"/>
  <c r="T899" i="2"/>
  <c r="S899" i="2"/>
  <c r="U898" i="2"/>
  <c r="T898" i="2"/>
  <c r="S898" i="2"/>
  <c r="U897" i="2"/>
  <c r="T897" i="2"/>
  <c r="S897" i="2"/>
  <c r="U896" i="2"/>
  <c r="T896" i="2"/>
  <c r="S896" i="2"/>
  <c r="U895" i="2"/>
  <c r="T895" i="2"/>
  <c r="S895" i="2"/>
  <c r="U894" i="2"/>
  <c r="T894" i="2"/>
  <c r="S894" i="2"/>
  <c r="U893" i="2"/>
  <c r="T893" i="2"/>
  <c r="S893" i="2"/>
  <c r="U892" i="2"/>
  <c r="T892" i="2"/>
  <c r="S892" i="2"/>
  <c r="U891" i="2"/>
  <c r="T891" i="2"/>
  <c r="S891" i="2"/>
  <c r="U890" i="2"/>
  <c r="T890" i="2"/>
  <c r="S890" i="2"/>
  <c r="U889" i="2"/>
  <c r="T889" i="2"/>
  <c r="S889" i="2"/>
  <c r="U888" i="2"/>
  <c r="T888" i="2"/>
  <c r="S888" i="2"/>
  <c r="U887" i="2"/>
  <c r="T887" i="2"/>
  <c r="S887" i="2"/>
  <c r="U886" i="2"/>
  <c r="T886" i="2"/>
  <c r="S886" i="2"/>
  <c r="U885" i="2"/>
  <c r="T885" i="2"/>
  <c r="S885" i="2"/>
  <c r="U884" i="2"/>
  <c r="T884" i="2"/>
  <c r="S884" i="2"/>
  <c r="U883" i="2"/>
  <c r="T883" i="2"/>
  <c r="S883" i="2"/>
  <c r="U882" i="2"/>
  <c r="T882" i="2"/>
  <c r="S882" i="2"/>
  <c r="U881" i="2"/>
  <c r="T881" i="2"/>
  <c r="S881" i="2"/>
  <c r="U880" i="2"/>
  <c r="T880" i="2"/>
  <c r="S880" i="2"/>
  <c r="U879" i="2"/>
  <c r="T879" i="2"/>
  <c r="S879" i="2"/>
  <c r="U878" i="2"/>
  <c r="T878" i="2"/>
  <c r="S878" i="2"/>
  <c r="U877" i="2"/>
  <c r="T877" i="2"/>
  <c r="S877" i="2"/>
  <c r="U876" i="2"/>
  <c r="T876" i="2"/>
  <c r="S876" i="2"/>
  <c r="U875" i="2"/>
  <c r="T875" i="2"/>
  <c r="S875" i="2"/>
  <c r="U874" i="2"/>
  <c r="T874" i="2"/>
  <c r="S874" i="2"/>
  <c r="U873" i="2"/>
  <c r="T873" i="2"/>
  <c r="S873" i="2"/>
  <c r="U872" i="2"/>
  <c r="T872" i="2"/>
  <c r="S872" i="2"/>
  <c r="U871" i="2"/>
  <c r="T871" i="2"/>
  <c r="S871" i="2"/>
  <c r="U870" i="2"/>
  <c r="T870" i="2"/>
  <c r="S870" i="2"/>
  <c r="U869" i="2"/>
  <c r="T869" i="2"/>
  <c r="S869" i="2"/>
  <c r="U868" i="2"/>
  <c r="T868" i="2"/>
  <c r="S868" i="2"/>
  <c r="U867" i="2"/>
  <c r="T867" i="2"/>
  <c r="S867" i="2"/>
  <c r="U866" i="2"/>
  <c r="T866" i="2"/>
  <c r="S866" i="2"/>
  <c r="U865" i="2"/>
  <c r="T865" i="2"/>
  <c r="S865" i="2"/>
  <c r="U864" i="2"/>
  <c r="T864" i="2"/>
  <c r="S864" i="2"/>
  <c r="U863" i="2"/>
  <c r="T863" i="2"/>
  <c r="S863" i="2"/>
  <c r="U862" i="2"/>
  <c r="T862" i="2"/>
  <c r="S862" i="2"/>
  <c r="U861" i="2"/>
  <c r="T861" i="2"/>
  <c r="S861" i="2"/>
  <c r="U860" i="2"/>
  <c r="T860" i="2"/>
  <c r="S860" i="2"/>
  <c r="U859" i="2"/>
  <c r="T859" i="2"/>
  <c r="S859" i="2"/>
  <c r="U858" i="2"/>
  <c r="T858" i="2"/>
  <c r="S858" i="2"/>
  <c r="U857" i="2"/>
  <c r="T857" i="2"/>
  <c r="S857" i="2"/>
  <c r="U856" i="2"/>
  <c r="T856" i="2"/>
  <c r="S856" i="2"/>
  <c r="U855" i="2"/>
  <c r="T855" i="2"/>
  <c r="S855" i="2"/>
  <c r="U854" i="2"/>
  <c r="T854" i="2"/>
  <c r="S854" i="2"/>
  <c r="U853" i="2"/>
  <c r="T853" i="2"/>
  <c r="S853" i="2"/>
  <c r="U852" i="2"/>
  <c r="T852" i="2"/>
  <c r="S852" i="2"/>
  <c r="U851" i="2"/>
  <c r="T851" i="2"/>
  <c r="S851" i="2"/>
  <c r="U850" i="2"/>
  <c r="T850" i="2"/>
  <c r="S850" i="2"/>
  <c r="U849" i="2"/>
  <c r="T849" i="2"/>
  <c r="S849" i="2"/>
  <c r="U848" i="2"/>
  <c r="T848" i="2"/>
  <c r="S848" i="2"/>
  <c r="U847" i="2"/>
  <c r="T847" i="2"/>
  <c r="S847" i="2"/>
  <c r="U846" i="2"/>
  <c r="T846" i="2"/>
  <c r="S846" i="2"/>
  <c r="U845" i="2"/>
  <c r="T845" i="2"/>
  <c r="S845" i="2"/>
  <c r="U844" i="2"/>
  <c r="T844" i="2"/>
  <c r="S844" i="2"/>
  <c r="U843" i="2"/>
  <c r="T843" i="2"/>
  <c r="S843" i="2"/>
  <c r="U842" i="2"/>
  <c r="T842" i="2"/>
  <c r="S842" i="2"/>
  <c r="U841" i="2"/>
  <c r="T841" i="2"/>
  <c r="S841" i="2"/>
  <c r="U840" i="2"/>
  <c r="T840" i="2"/>
  <c r="S840" i="2"/>
  <c r="U839" i="2"/>
  <c r="T839" i="2"/>
  <c r="S839" i="2"/>
  <c r="U838" i="2"/>
  <c r="T838" i="2"/>
  <c r="S838" i="2"/>
  <c r="U837" i="2"/>
  <c r="T837" i="2"/>
  <c r="S837" i="2"/>
  <c r="U836" i="2"/>
  <c r="T836" i="2"/>
  <c r="S836" i="2"/>
  <c r="U835" i="2"/>
  <c r="T835" i="2"/>
  <c r="S835" i="2"/>
  <c r="U834" i="2"/>
  <c r="T834" i="2"/>
  <c r="S834" i="2"/>
  <c r="U833" i="2"/>
  <c r="T833" i="2"/>
  <c r="S833" i="2"/>
  <c r="U832" i="2"/>
  <c r="T832" i="2"/>
  <c r="S832" i="2"/>
  <c r="U831" i="2"/>
  <c r="T831" i="2"/>
  <c r="S831" i="2"/>
  <c r="U830" i="2"/>
  <c r="T830" i="2"/>
  <c r="S830" i="2"/>
  <c r="U829" i="2"/>
  <c r="T829" i="2"/>
  <c r="S829" i="2"/>
  <c r="U828" i="2"/>
  <c r="T828" i="2"/>
  <c r="S828" i="2"/>
  <c r="U827" i="2"/>
  <c r="T827" i="2"/>
  <c r="S827" i="2"/>
  <c r="U826" i="2"/>
  <c r="T826" i="2"/>
  <c r="S826" i="2"/>
  <c r="U825" i="2"/>
  <c r="T825" i="2"/>
  <c r="S825" i="2"/>
  <c r="U824" i="2"/>
  <c r="T824" i="2"/>
  <c r="S824" i="2"/>
  <c r="U823" i="2"/>
  <c r="T823" i="2"/>
  <c r="S823" i="2"/>
  <c r="U822" i="2"/>
  <c r="T822" i="2"/>
  <c r="S822" i="2"/>
  <c r="U821" i="2"/>
  <c r="T821" i="2"/>
  <c r="S821" i="2"/>
  <c r="U820" i="2"/>
  <c r="T820" i="2"/>
  <c r="S820" i="2"/>
  <c r="U819" i="2"/>
  <c r="T819" i="2"/>
  <c r="S819" i="2"/>
  <c r="U818" i="2"/>
  <c r="T818" i="2"/>
  <c r="S818" i="2"/>
  <c r="U817" i="2"/>
  <c r="T817" i="2"/>
  <c r="S817" i="2"/>
  <c r="U816" i="2"/>
  <c r="T816" i="2"/>
  <c r="S816" i="2"/>
  <c r="U815" i="2"/>
  <c r="T815" i="2"/>
  <c r="S815" i="2"/>
  <c r="U814" i="2"/>
  <c r="T814" i="2"/>
  <c r="S814" i="2"/>
  <c r="U813" i="2"/>
  <c r="T813" i="2"/>
  <c r="S813" i="2"/>
  <c r="U812" i="2"/>
  <c r="T812" i="2"/>
  <c r="S812" i="2"/>
  <c r="U811" i="2"/>
  <c r="T811" i="2"/>
  <c r="S811" i="2"/>
  <c r="U810" i="2"/>
  <c r="T810" i="2"/>
  <c r="S810" i="2"/>
  <c r="U809" i="2"/>
  <c r="T809" i="2"/>
  <c r="S809" i="2"/>
  <c r="U808" i="2"/>
  <c r="T808" i="2"/>
  <c r="S808" i="2"/>
  <c r="U807" i="2"/>
  <c r="T807" i="2"/>
  <c r="S807" i="2"/>
  <c r="U806" i="2"/>
  <c r="T806" i="2"/>
  <c r="S806" i="2"/>
  <c r="U805" i="2"/>
  <c r="T805" i="2"/>
  <c r="S805" i="2"/>
  <c r="U804" i="2"/>
  <c r="T804" i="2"/>
  <c r="S804" i="2"/>
  <c r="U803" i="2"/>
  <c r="T803" i="2"/>
  <c r="S803" i="2"/>
  <c r="U802" i="2"/>
  <c r="T802" i="2"/>
  <c r="S802" i="2"/>
  <c r="U801" i="2"/>
  <c r="T801" i="2"/>
  <c r="S801" i="2"/>
  <c r="U800" i="2"/>
  <c r="T800" i="2"/>
  <c r="S800" i="2"/>
  <c r="U799" i="2"/>
  <c r="T799" i="2"/>
  <c r="S799" i="2"/>
  <c r="U798" i="2"/>
  <c r="T798" i="2"/>
  <c r="S798" i="2"/>
  <c r="U797" i="2"/>
  <c r="T797" i="2"/>
  <c r="S797" i="2"/>
  <c r="U796" i="2"/>
  <c r="T796" i="2"/>
  <c r="S796" i="2"/>
  <c r="U795" i="2"/>
  <c r="T795" i="2"/>
  <c r="S795" i="2"/>
  <c r="U794" i="2"/>
  <c r="T794" i="2"/>
  <c r="S794" i="2"/>
  <c r="U793" i="2"/>
  <c r="T793" i="2"/>
  <c r="S793" i="2"/>
  <c r="U792" i="2"/>
  <c r="T792" i="2"/>
  <c r="S792" i="2"/>
  <c r="U791" i="2"/>
  <c r="T791" i="2"/>
  <c r="S791" i="2"/>
  <c r="U790" i="2"/>
  <c r="T790" i="2"/>
  <c r="S790" i="2"/>
  <c r="U789" i="2"/>
  <c r="T789" i="2"/>
  <c r="S789" i="2"/>
  <c r="U788" i="2"/>
  <c r="T788" i="2"/>
  <c r="S788" i="2"/>
  <c r="U787" i="2"/>
  <c r="T787" i="2"/>
  <c r="S787" i="2"/>
  <c r="U786" i="2"/>
  <c r="T786" i="2"/>
  <c r="S786" i="2"/>
  <c r="U785" i="2"/>
  <c r="T785" i="2"/>
  <c r="S785" i="2"/>
  <c r="U784" i="2"/>
  <c r="T784" i="2"/>
  <c r="S784" i="2"/>
  <c r="U783" i="2"/>
  <c r="T783" i="2"/>
  <c r="S783" i="2"/>
  <c r="U782" i="2"/>
  <c r="T782" i="2"/>
  <c r="S782" i="2"/>
  <c r="U781" i="2"/>
  <c r="T781" i="2"/>
  <c r="S781" i="2"/>
  <c r="U780" i="2"/>
  <c r="T780" i="2"/>
  <c r="S780" i="2"/>
  <c r="U779" i="2"/>
  <c r="T779" i="2"/>
  <c r="S779" i="2"/>
  <c r="U778" i="2"/>
  <c r="T778" i="2"/>
  <c r="S778" i="2"/>
  <c r="U777" i="2"/>
  <c r="T777" i="2"/>
  <c r="S777" i="2"/>
  <c r="U776" i="2"/>
  <c r="T776" i="2"/>
  <c r="S776" i="2"/>
  <c r="U775" i="2"/>
  <c r="T775" i="2"/>
  <c r="S775" i="2"/>
  <c r="U774" i="2"/>
  <c r="T774" i="2"/>
  <c r="S774" i="2"/>
  <c r="U773" i="2"/>
  <c r="T773" i="2"/>
  <c r="S773" i="2"/>
  <c r="U772" i="2"/>
  <c r="T772" i="2"/>
  <c r="S772" i="2"/>
  <c r="U771" i="2"/>
  <c r="T771" i="2"/>
  <c r="S771" i="2"/>
  <c r="U770" i="2"/>
  <c r="T770" i="2"/>
  <c r="S770" i="2"/>
  <c r="U769" i="2"/>
  <c r="T769" i="2"/>
  <c r="S769" i="2"/>
  <c r="U768" i="2"/>
  <c r="T768" i="2"/>
  <c r="S768" i="2"/>
  <c r="U767" i="2"/>
  <c r="T767" i="2"/>
  <c r="S767" i="2"/>
  <c r="U766" i="2"/>
  <c r="T766" i="2"/>
  <c r="S766" i="2"/>
  <c r="U765" i="2"/>
  <c r="T765" i="2"/>
  <c r="S765" i="2"/>
  <c r="U764" i="2"/>
  <c r="T764" i="2"/>
  <c r="S764" i="2"/>
  <c r="U763" i="2"/>
  <c r="T763" i="2"/>
  <c r="S763" i="2"/>
  <c r="U762" i="2"/>
  <c r="T762" i="2"/>
  <c r="S762" i="2"/>
  <c r="U761" i="2"/>
  <c r="T761" i="2"/>
  <c r="S761" i="2"/>
  <c r="U760" i="2"/>
  <c r="T760" i="2"/>
  <c r="S760" i="2"/>
  <c r="U759" i="2"/>
  <c r="T759" i="2"/>
  <c r="S759" i="2"/>
  <c r="U758" i="2"/>
  <c r="T758" i="2"/>
  <c r="S758" i="2"/>
  <c r="U757" i="2"/>
  <c r="T757" i="2"/>
  <c r="S757" i="2"/>
  <c r="U756" i="2"/>
  <c r="T756" i="2"/>
  <c r="S756" i="2"/>
  <c r="U755" i="2"/>
  <c r="T755" i="2"/>
  <c r="S755" i="2"/>
  <c r="U754" i="2"/>
  <c r="T754" i="2"/>
  <c r="S754" i="2"/>
  <c r="U753" i="2"/>
  <c r="T753" i="2"/>
  <c r="S753" i="2"/>
  <c r="U752" i="2"/>
  <c r="T752" i="2"/>
  <c r="S752" i="2"/>
  <c r="U751" i="2"/>
  <c r="T751" i="2"/>
  <c r="S751" i="2"/>
  <c r="U750" i="2"/>
  <c r="T750" i="2"/>
  <c r="S750" i="2"/>
  <c r="U749" i="2"/>
  <c r="T749" i="2"/>
  <c r="S749" i="2"/>
  <c r="U748" i="2"/>
  <c r="T748" i="2"/>
  <c r="S748" i="2"/>
  <c r="U747" i="2"/>
  <c r="T747" i="2"/>
  <c r="S747" i="2"/>
  <c r="U746" i="2"/>
  <c r="T746" i="2"/>
  <c r="S746" i="2"/>
  <c r="U745" i="2"/>
  <c r="T745" i="2"/>
  <c r="S745" i="2"/>
  <c r="U744" i="2"/>
  <c r="T744" i="2"/>
  <c r="S744" i="2"/>
  <c r="U743" i="2"/>
  <c r="T743" i="2"/>
  <c r="S743" i="2"/>
  <c r="U742" i="2"/>
  <c r="T742" i="2"/>
  <c r="S742" i="2"/>
  <c r="U741" i="2"/>
  <c r="T741" i="2"/>
  <c r="S741" i="2"/>
  <c r="U740" i="2"/>
  <c r="T740" i="2"/>
  <c r="S740" i="2"/>
  <c r="U739" i="2"/>
  <c r="T739" i="2"/>
  <c r="S739" i="2"/>
  <c r="U738" i="2"/>
  <c r="T738" i="2"/>
  <c r="S738" i="2"/>
  <c r="U737" i="2"/>
  <c r="T737" i="2"/>
  <c r="S737" i="2"/>
  <c r="U736" i="2"/>
  <c r="T736" i="2"/>
  <c r="S736" i="2"/>
  <c r="U735" i="2"/>
  <c r="T735" i="2"/>
  <c r="S735" i="2"/>
  <c r="U734" i="2"/>
  <c r="T734" i="2"/>
  <c r="S734" i="2"/>
  <c r="U733" i="2"/>
  <c r="T733" i="2"/>
  <c r="S733" i="2"/>
  <c r="U732" i="2"/>
  <c r="T732" i="2"/>
  <c r="S732" i="2"/>
  <c r="U731" i="2"/>
  <c r="T731" i="2"/>
  <c r="S731" i="2"/>
  <c r="U730" i="2"/>
  <c r="T730" i="2"/>
  <c r="S730" i="2"/>
  <c r="U729" i="2"/>
  <c r="T729" i="2"/>
  <c r="S729" i="2"/>
  <c r="U728" i="2"/>
  <c r="T728" i="2"/>
  <c r="S728" i="2"/>
  <c r="U727" i="2"/>
  <c r="T727" i="2"/>
  <c r="S727" i="2"/>
  <c r="U726" i="2"/>
  <c r="T726" i="2"/>
  <c r="S726" i="2"/>
  <c r="U725" i="2"/>
  <c r="T725" i="2"/>
  <c r="S725" i="2"/>
  <c r="U724" i="2"/>
  <c r="T724" i="2"/>
  <c r="S724" i="2"/>
  <c r="U723" i="2"/>
  <c r="T723" i="2"/>
  <c r="S723" i="2"/>
  <c r="U722" i="2"/>
  <c r="T722" i="2"/>
  <c r="S722" i="2"/>
  <c r="U721" i="2"/>
  <c r="T721" i="2"/>
  <c r="S721" i="2"/>
  <c r="U720" i="2"/>
  <c r="T720" i="2"/>
  <c r="S720" i="2"/>
  <c r="U719" i="2"/>
  <c r="T719" i="2"/>
  <c r="S719" i="2"/>
  <c r="U718" i="2"/>
  <c r="T718" i="2"/>
  <c r="S718" i="2"/>
  <c r="U717" i="2"/>
  <c r="T717" i="2"/>
  <c r="S717" i="2"/>
  <c r="U716" i="2"/>
  <c r="T716" i="2"/>
  <c r="S716" i="2"/>
  <c r="U715" i="2"/>
  <c r="T715" i="2"/>
  <c r="S715" i="2"/>
  <c r="U714" i="2"/>
  <c r="T714" i="2"/>
  <c r="S714" i="2"/>
  <c r="U713" i="2"/>
  <c r="T713" i="2"/>
  <c r="S713" i="2"/>
  <c r="U712" i="2"/>
  <c r="T712" i="2"/>
  <c r="S712" i="2"/>
  <c r="U711" i="2"/>
  <c r="T711" i="2"/>
  <c r="S711" i="2"/>
  <c r="U710" i="2"/>
  <c r="T710" i="2"/>
  <c r="S710" i="2"/>
  <c r="U709" i="2"/>
  <c r="T709" i="2"/>
  <c r="S709" i="2"/>
  <c r="U708" i="2"/>
  <c r="T708" i="2"/>
  <c r="S708" i="2"/>
  <c r="U707" i="2"/>
  <c r="T707" i="2"/>
  <c r="S707" i="2"/>
  <c r="U706" i="2"/>
  <c r="T706" i="2"/>
  <c r="S706" i="2"/>
  <c r="U705" i="2"/>
  <c r="T705" i="2"/>
  <c r="S705" i="2"/>
  <c r="U704" i="2"/>
  <c r="T704" i="2"/>
  <c r="S704" i="2"/>
  <c r="U703" i="2"/>
  <c r="T703" i="2"/>
  <c r="S703" i="2"/>
  <c r="U702" i="2"/>
  <c r="T702" i="2"/>
  <c r="S702" i="2"/>
  <c r="U701" i="2"/>
  <c r="T701" i="2"/>
  <c r="S701" i="2"/>
  <c r="U700" i="2"/>
  <c r="T700" i="2"/>
  <c r="S700" i="2"/>
  <c r="U699" i="2"/>
  <c r="T699" i="2"/>
  <c r="S699" i="2"/>
  <c r="U698" i="2"/>
  <c r="T698" i="2"/>
  <c r="S698" i="2"/>
  <c r="U697" i="2"/>
  <c r="T697" i="2"/>
  <c r="S697" i="2"/>
  <c r="U696" i="2"/>
  <c r="T696" i="2"/>
  <c r="S696" i="2"/>
  <c r="U695" i="2"/>
  <c r="T695" i="2"/>
  <c r="S695" i="2"/>
  <c r="U694" i="2"/>
  <c r="T694" i="2"/>
  <c r="S694" i="2"/>
  <c r="U693" i="2"/>
  <c r="T693" i="2"/>
  <c r="S693" i="2"/>
  <c r="U692" i="2"/>
  <c r="T692" i="2"/>
  <c r="S692" i="2"/>
  <c r="U691" i="2"/>
  <c r="T691" i="2"/>
  <c r="S691" i="2"/>
  <c r="U690" i="2"/>
  <c r="T690" i="2"/>
  <c r="S690" i="2"/>
  <c r="U689" i="2"/>
  <c r="T689" i="2"/>
  <c r="S689" i="2"/>
  <c r="U688" i="2"/>
  <c r="T688" i="2"/>
  <c r="S688" i="2"/>
  <c r="U687" i="2"/>
  <c r="T687" i="2"/>
  <c r="S687" i="2"/>
  <c r="U686" i="2"/>
  <c r="T686" i="2"/>
  <c r="S686" i="2"/>
  <c r="U685" i="2"/>
  <c r="T685" i="2"/>
  <c r="S685" i="2"/>
  <c r="U684" i="2"/>
  <c r="T684" i="2"/>
  <c r="S684" i="2"/>
  <c r="U683" i="2"/>
  <c r="T683" i="2"/>
  <c r="S683" i="2"/>
  <c r="U682" i="2"/>
  <c r="T682" i="2"/>
  <c r="S682" i="2"/>
  <c r="U681" i="2"/>
  <c r="T681" i="2"/>
  <c r="S681" i="2"/>
  <c r="U680" i="2"/>
  <c r="T680" i="2"/>
  <c r="S680" i="2"/>
  <c r="U679" i="2"/>
  <c r="T679" i="2"/>
  <c r="S679" i="2"/>
  <c r="U678" i="2"/>
  <c r="T678" i="2"/>
  <c r="S678" i="2"/>
  <c r="U677" i="2"/>
  <c r="T677" i="2"/>
  <c r="S677" i="2"/>
  <c r="U676" i="2"/>
  <c r="T676" i="2"/>
  <c r="S676" i="2"/>
  <c r="U675" i="2"/>
  <c r="T675" i="2"/>
  <c r="S675" i="2"/>
  <c r="U674" i="2"/>
  <c r="T674" i="2"/>
  <c r="S674" i="2"/>
  <c r="U673" i="2"/>
  <c r="T673" i="2"/>
  <c r="S673" i="2"/>
  <c r="U672" i="2"/>
  <c r="T672" i="2"/>
  <c r="S672" i="2"/>
  <c r="U671" i="2"/>
  <c r="T671" i="2"/>
  <c r="S671" i="2"/>
  <c r="U670" i="2"/>
  <c r="T670" i="2"/>
  <c r="S670" i="2"/>
  <c r="U669" i="2"/>
  <c r="T669" i="2"/>
  <c r="S669" i="2"/>
  <c r="U668" i="2"/>
  <c r="T668" i="2"/>
  <c r="S668" i="2"/>
  <c r="U667" i="2"/>
  <c r="T667" i="2"/>
  <c r="S667" i="2"/>
  <c r="U666" i="2"/>
  <c r="T666" i="2"/>
  <c r="S666" i="2"/>
  <c r="U665" i="2"/>
  <c r="T665" i="2"/>
  <c r="S665" i="2"/>
  <c r="U664" i="2"/>
  <c r="T664" i="2"/>
  <c r="S664" i="2"/>
  <c r="U663" i="2"/>
  <c r="T663" i="2"/>
  <c r="S663" i="2"/>
  <c r="U662" i="2"/>
  <c r="T662" i="2"/>
  <c r="S662" i="2"/>
  <c r="U661" i="2"/>
  <c r="T661" i="2"/>
  <c r="S661" i="2"/>
  <c r="U660" i="2"/>
  <c r="T660" i="2"/>
  <c r="S660" i="2"/>
  <c r="U659" i="2"/>
  <c r="T659" i="2"/>
  <c r="S659" i="2"/>
  <c r="U658" i="2"/>
  <c r="T658" i="2"/>
  <c r="S658" i="2"/>
  <c r="U657" i="2"/>
  <c r="T657" i="2"/>
  <c r="S657" i="2"/>
  <c r="U656" i="2"/>
  <c r="T656" i="2"/>
  <c r="S656" i="2"/>
  <c r="U655" i="2"/>
  <c r="T655" i="2"/>
  <c r="S655" i="2"/>
  <c r="U654" i="2"/>
  <c r="T654" i="2"/>
  <c r="S654" i="2"/>
  <c r="U653" i="2"/>
  <c r="T653" i="2"/>
  <c r="S653" i="2"/>
  <c r="U652" i="2"/>
  <c r="T652" i="2"/>
  <c r="S652" i="2"/>
  <c r="U651" i="2"/>
  <c r="T651" i="2"/>
  <c r="S651" i="2"/>
  <c r="U650" i="2"/>
  <c r="T650" i="2"/>
  <c r="S650" i="2"/>
  <c r="U649" i="2"/>
  <c r="T649" i="2"/>
  <c r="S649" i="2"/>
  <c r="U648" i="2"/>
  <c r="T648" i="2"/>
  <c r="S648" i="2"/>
  <c r="U647" i="2"/>
  <c r="T647" i="2"/>
  <c r="S647" i="2"/>
  <c r="U646" i="2"/>
  <c r="T646" i="2"/>
  <c r="S646" i="2"/>
  <c r="U645" i="2"/>
  <c r="T645" i="2"/>
  <c r="S645" i="2"/>
  <c r="U644" i="2"/>
  <c r="T644" i="2"/>
  <c r="S644" i="2"/>
  <c r="U643" i="2"/>
  <c r="T643" i="2"/>
  <c r="S643" i="2"/>
  <c r="U642" i="2"/>
  <c r="T642" i="2"/>
  <c r="S642" i="2"/>
  <c r="U641" i="2"/>
  <c r="T641" i="2"/>
  <c r="S641" i="2"/>
  <c r="U640" i="2"/>
  <c r="T640" i="2"/>
  <c r="S640" i="2"/>
  <c r="U639" i="2"/>
  <c r="T639" i="2"/>
  <c r="S639" i="2"/>
  <c r="U638" i="2"/>
  <c r="T638" i="2"/>
  <c r="S638" i="2"/>
  <c r="U637" i="2"/>
  <c r="T637" i="2"/>
  <c r="S637" i="2"/>
  <c r="U636" i="2"/>
  <c r="T636" i="2"/>
  <c r="S636" i="2"/>
  <c r="U635" i="2"/>
  <c r="T635" i="2"/>
  <c r="S635" i="2"/>
  <c r="U634" i="2"/>
  <c r="T634" i="2"/>
  <c r="S634" i="2"/>
  <c r="U633" i="2"/>
  <c r="T633" i="2"/>
  <c r="S633" i="2"/>
  <c r="U632" i="2"/>
  <c r="T632" i="2"/>
  <c r="S632" i="2"/>
  <c r="U631" i="2"/>
  <c r="T631" i="2"/>
  <c r="S631" i="2"/>
  <c r="U630" i="2"/>
  <c r="T630" i="2"/>
  <c r="S630" i="2"/>
  <c r="U629" i="2"/>
  <c r="T629" i="2"/>
  <c r="S629" i="2"/>
  <c r="U628" i="2"/>
  <c r="T628" i="2"/>
  <c r="S628" i="2"/>
  <c r="U627" i="2"/>
  <c r="T627" i="2"/>
  <c r="S627" i="2"/>
  <c r="U626" i="2"/>
  <c r="T626" i="2"/>
  <c r="S626" i="2"/>
  <c r="U625" i="2"/>
  <c r="T625" i="2"/>
  <c r="S625" i="2"/>
  <c r="U624" i="2"/>
  <c r="T624" i="2"/>
  <c r="S624" i="2"/>
  <c r="U623" i="2"/>
  <c r="T623" i="2"/>
  <c r="S623" i="2"/>
  <c r="U622" i="2"/>
  <c r="T622" i="2"/>
  <c r="S622" i="2"/>
  <c r="U621" i="2"/>
  <c r="T621" i="2"/>
  <c r="S621" i="2"/>
  <c r="U620" i="2"/>
  <c r="T620" i="2"/>
  <c r="S620" i="2"/>
  <c r="U619" i="2"/>
  <c r="T619" i="2"/>
  <c r="S619" i="2"/>
  <c r="U618" i="2"/>
  <c r="T618" i="2"/>
  <c r="S618" i="2"/>
  <c r="U617" i="2"/>
  <c r="T617" i="2"/>
  <c r="S617" i="2"/>
  <c r="U616" i="2"/>
  <c r="T616" i="2"/>
  <c r="S616" i="2"/>
  <c r="U615" i="2"/>
  <c r="T615" i="2"/>
  <c r="S615" i="2"/>
  <c r="U614" i="2"/>
  <c r="T614" i="2"/>
  <c r="S614" i="2"/>
  <c r="U613" i="2"/>
  <c r="T613" i="2"/>
  <c r="S613" i="2"/>
  <c r="U612" i="2"/>
  <c r="T612" i="2"/>
  <c r="S612" i="2"/>
  <c r="U611" i="2"/>
  <c r="T611" i="2"/>
  <c r="S611" i="2"/>
  <c r="U610" i="2"/>
  <c r="T610" i="2"/>
  <c r="S610" i="2"/>
  <c r="U609" i="2"/>
  <c r="T609" i="2"/>
  <c r="S609" i="2"/>
  <c r="U608" i="2"/>
  <c r="T608" i="2"/>
  <c r="S608" i="2"/>
  <c r="U607" i="2"/>
  <c r="T607" i="2"/>
  <c r="S607" i="2"/>
  <c r="U606" i="2"/>
  <c r="T606" i="2"/>
  <c r="S606" i="2"/>
  <c r="U605" i="2"/>
  <c r="T605" i="2"/>
  <c r="S605" i="2"/>
  <c r="U604" i="2"/>
  <c r="T604" i="2"/>
  <c r="S604" i="2"/>
  <c r="U603" i="2"/>
  <c r="T603" i="2"/>
  <c r="S603" i="2"/>
  <c r="U602" i="2"/>
  <c r="T602" i="2"/>
  <c r="S602" i="2"/>
  <c r="U601" i="2"/>
  <c r="T601" i="2"/>
  <c r="S601" i="2"/>
  <c r="U600" i="2"/>
  <c r="T600" i="2"/>
  <c r="S600" i="2"/>
  <c r="U599" i="2"/>
  <c r="T599" i="2"/>
  <c r="S599" i="2"/>
  <c r="U598" i="2"/>
  <c r="T598" i="2"/>
  <c r="S598" i="2"/>
  <c r="U597" i="2"/>
  <c r="T597" i="2"/>
  <c r="S597" i="2"/>
  <c r="U596" i="2"/>
  <c r="T596" i="2"/>
  <c r="S596" i="2"/>
  <c r="U595" i="2"/>
  <c r="T595" i="2"/>
  <c r="S595" i="2"/>
  <c r="U594" i="2"/>
  <c r="T594" i="2"/>
  <c r="S594" i="2"/>
  <c r="U593" i="2"/>
  <c r="T593" i="2"/>
  <c r="S593" i="2"/>
  <c r="U592" i="2"/>
  <c r="T592" i="2"/>
  <c r="S592" i="2"/>
  <c r="U591" i="2"/>
  <c r="T591" i="2"/>
  <c r="S591" i="2"/>
  <c r="U590" i="2"/>
  <c r="T590" i="2"/>
  <c r="S590" i="2"/>
  <c r="U589" i="2"/>
  <c r="T589" i="2"/>
  <c r="S589" i="2"/>
  <c r="U588" i="2"/>
  <c r="T588" i="2"/>
  <c r="S588" i="2"/>
  <c r="U587" i="2"/>
  <c r="T587" i="2"/>
  <c r="S587" i="2"/>
  <c r="U586" i="2"/>
  <c r="T586" i="2"/>
  <c r="S586" i="2"/>
  <c r="U585" i="2"/>
  <c r="T585" i="2"/>
  <c r="S585" i="2"/>
  <c r="U584" i="2"/>
  <c r="T584" i="2"/>
  <c r="S584" i="2"/>
  <c r="U583" i="2"/>
  <c r="T583" i="2"/>
  <c r="S583" i="2"/>
  <c r="U582" i="2"/>
  <c r="T582" i="2"/>
  <c r="S582" i="2"/>
  <c r="U581" i="2"/>
  <c r="T581" i="2"/>
  <c r="S581" i="2"/>
  <c r="U580" i="2"/>
  <c r="T580" i="2"/>
  <c r="S580" i="2"/>
  <c r="U579" i="2"/>
  <c r="T579" i="2"/>
  <c r="S579" i="2"/>
  <c r="U578" i="2"/>
  <c r="T578" i="2"/>
  <c r="S578" i="2"/>
  <c r="U577" i="2"/>
  <c r="T577" i="2"/>
  <c r="S577" i="2"/>
  <c r="U576" i="2"/>
  <c r="T576" i="2"/>
  <c r="S576" i="2"/>
  <c r="U575" i="2"/>
  <c r="T575" i="2"/>
  <c r="S575" i="2"/>
  <c r="U574" i="2"/>
  <c r="T574" i="2"/>
  <c r="S574" i="2"/>
  <c r="U573" i="2"/>
  <c r="T573" i="2"/>
  <c r="S573" i="2"/>
  <c r="U572" i="2"/>
  <c r="T572" i="2"/>
  <c r="S572" i="2"/>
  <c r="U571" i="2"/>
  <c r="T571" i="2"/>
  <c r="S571" i="2"/>
  <c r="U570" i="2"/>
  <c r="T570" i="2"/>
  <c r="S570" i="2"/>
  <c r="U569" i="2"/>
  <c r="T569" i="2"/>
  <c r="S569" i="2"/>
  <c r="U568" i="2"/>
  <c r="T568" i="2"/>
  <c r="S568" i="2"/>
  <c r="U567" i="2"/>
  <c r="T567" i="2"/>
  <c r="S567" i="2"/>
  <c r="U566" i="2"/>
  <c r="T566" i="2"/>
  <c r="S566" i="2"/>
  <c r="U565" i="2"/>
  <c r="T565" i="2"/>
  <c r="S565" i="2"/>
  <c r="U564" i="2"/>
  <c r="T564" i="2"/>
  <c r="S564" i="2"/>
  <c r="U563" i="2"/>
  <c r="T563" i="2"/>
  <c r="S563" i="2"/>
  <c r="U562" i="2"/>
  <c r="T562" i="2"/>
  <c r="S562" i="2"/>
  <c r="U561" i="2"/>
  <c r="T561" i="2"/>
  <c r="S561" i="2"/>
  <c r="U560" i="2"/>
  <c r="T560" i="2"/>
  <c r="S560" i="2"/>
  <c r="U559" i="2"/>
  <c r="T559" i="2"/>
  <c r="S559" i="2"/>
  <c r="U558" i="2"/>
  <c r="T558" i="2"/>
  <c r="S558" i="2"/>
  <c r="U557" i="2"/>
  <c r="T557" i="2"/>
  <c r="S557" i="2"/>
  <c r="U556" i="2"/>
  <c r="T556" i="2"/>
  <c r="S556" i="2"/>
  <c r="U555" i="2"/>
  <c r="T555" i="2"/>
  <c r="S555" i="2"/>
  <c r="U554" i="2"/>
  <c r="T554" i="2"/>
  <c r="S554" i="2"/>
  <c r="U553" i="2"/>
  <c r="T553" i="2"/>
  <c r="S553" i="2"/>
  <c r="U552" i="2"/>
  <c r="T552" i="2"/>
  <c r="S552" i="2"/>
  <c r="U551" i="2"/>
  <c r="T551" i="2"/>
  <c r="S551" i="2"/>
  <c r="U550" i="2"/>
  <c r="T550" i="2"/>
  <c r="S550" i="2"/>
  <c r="U549" i="2"/>
  <c r="T549" i="2"/>
  <c r="S549" i="2"/>
  <c r="U548" i="2"/>
  <c r="T548" i="2"/>
  <c r="S548" i="2"/>
  <c r="U547" i="2"/>
  <c r="T547" i="2"/>
  <c r="S547" i="2"/>
  <c r="U546" i="2"/>
  <c r="T546" i="2"/>
  <c r="S546" i="2"/>
  <c r="U545" i="2"/>
  <c r="T545" i="2"/>
  <c r="S545" i="2"/>
  <c r="U544" i="2"/>
  <c r="T544" i="2"/>
  <c r="S544" i="2"/>
  <c r="U543" i="2"/>
  <c r="T543" i="2"/>
  <c r="S543" i="2"/>
  <c r="U542" i="2"/>
  <c r="T542" i="2"/>
  <c r="S542" i="2"/>
  <c r="U541" i="2"/>
  <c r="T541" i="2"/>
  <c r="S541" i="2"/>
  <c r="U540" i="2"/>
  <c r="T540" i="2"/>
  <c r="S540" i="2"/>
  <c r="U539" i="2"/>
  <c r="T539" i="2"/>
  <c r="S539" i="2"/>
  <c r="U538" i="2"/>
  <c r="T538" i="2"/>
  <c r="S538" i="2"/>
  <c r="U537" i="2"/>
  <c r="T537" i="2"/>
  <c r="S537" i="2"/>
  <c r="U536" i="2"/>
  <c r="T536" i="2"/>
  <c r="S536" i="2"/>
  <c r="U535" i="2"/>
  <c r="T535" i="2"/>
  <c r="S535" i="2"/>
  <c r="U534" i="2"/>
  <c r="T534" i="2"/>
  <c r="S534" i="2"/>
  <c r="U533" i="2"/>
  <c r="T533" i="2"/>
  <c r="S533" i="2"/>
  <c r="U532" i="2"/>
  <c r="T532" i="2"/>
  <c r="S532" i="2"/>
  <c r="U531" i="2"/>
  <c r="T531" i="2"/>
  <c r="S531" i="2"/>
  <c r="U530" i="2"/>
  <c r="T530" i="2"/>
  <c r="S530" i="2"/>
  <c r="U529" i="2"/>
  <c r="T529" i="2"/>
  <c r="S529" i="2"/>
  <c r="U528" i="2"/>
  <c r="T528" i="2"/>
  <c r="S528" i="2"/>
  <c r="U527" i="2"/>
  <c r="T527" i="2"/>
  <c r="S527" i="2"/>
  <c r="U526" i="2"/>
  <c r="T526" i="2"/>
  <c r="S526" i="2"/>
  <c r="U525" i="2"/>
  <c r="T525" i="2"/>
  <c r="S525" i="2"/>
  <c r="U524" i="2"/>
  <c r="T524" i="2"/>
  <c r="S524" i="2"/>
  <c r="U523" i="2"/>
  <c r="T523" i="2"/>
  <c r="S523" i="2"/>
  <c r="U522" i="2"/>
  <c r="T522" i="2"/>
  <c r="S522" i="2"/>
  <c r="U521" i="2"/>
  <c r="T521" i="2"/>
  <c r="S521" i="2"/>
  <c r="U520" i="2"/>
  <c r="T520" i="2"/>
  <c r="S520" i="2"/>
  <c r="U519" i="2"/>
  <c r="T519" i="2"/>
  <c r="S519" i="2"/>
  <c r="U518" i="2"/>
  <c r="T518" i="2"/>
  <c r="S518" i="2"/>
  <c r="U517" i="2"/>
  <c r="T517" i="2"/>
  <c r="S517" i="2"/>
  <c r="U516" i="2"/>
  <c r="T516" i="2"/>
  <c r="S516" i="2"/>
  <c r="U515" i="2"/>
  <c r="T515" i="2"/>
  <c r="S515" i="2"/>
  <c r="U514" i="2"/>
  <c r="T514" i="2"/>
  <c r="S514" i="2"/>
  <c r="U513" i="2"/>
  <c r="T513" i="2"/>
  <c r="S513" i="2"/>
  <c r="U512" i="2"/>
  <c r="T512" i="2"/>
  <c r="S512" i="2"/>
  <c r="U511" i="2"/>
  <c r="T511" i="2"/>
  <c r="S511" i="2"/>
  <c r="U510" i="2"/>
  <c r="T510" i="2"/>
  <c r="S510" i="2"/>
  <c r="U509" i="2"/>
  <c r="T509" i="2"/>
  <c r="S509" i="2"/>
  <c r="U508" i="2"/>
  <c r="T508" i="2"/>
  <c r="S508" i="2"/>
  <c r="U507" i="2"/>
  <c r="T507" i="2"/>
  <c r="S507" i="2"/>
  <c r="U506" i="2"/>
  <c r="T506" i="2"/>
  <c r="S506" i="2"/>
  <c r="U505" i="2"/>
  <c r="T505" i="2"/>
  <c r="S505" i="2"/>
  <c r="U504" i="2"/>
  <c r="T504" i="2"/>
  <c r="S504" i="2"/>
  <c r="U503" i="2"/>
  <c r="T503" i="2"/>
  <c r="S503" i="2"/>
  <c r="U502" i="2"/>
  <c r="T502" i="2"/>
  <c r="S502" i="2"/>
  <c r="U501" i="2"/>
  <c r="T501" i="2"/>
  <c r="S501" i="2"/>
  <c r="U500" i="2"/>
  <c r="T500" i="2"/>
  <c r="S500" i="2"/>
  <c r="U499" i="2"/>
  <c r="T499" i="2"/>
  <c r="S499" i="2"/>
  <c r="U498" i="2"/>
  <c r="T498" i="2"/>
  <c r="S498" i="2"/>
  <c r="U497" i="2"/>
  <c r="T497" i="2"/>
  <c r="S497" i="2"/>
  <c r="U496" i="2"/>
  <c r="T496" i="2"/>
  <c r="S496" i="2"/>
  <c r="U495" i="2"/>
  <c r="T495" i="2"/>
  <c r="S495" i="2"/>
  <c r="U494" i="2"/>
  <c r="T494" i="2"/>
  <c r="S494" i="2"/>
  <c r="U493" i="2"/>
  <c r="T493" i="2"/>
  <c r="S493" i="2"/>
  <c r="U492" i="2"/>
  <c r="T492" i="2"/>
  <c r="S492" i="2"/>
  <c r="U491" i="2"/>
  <c r="T491" i="2"/>
  <c r="S491" i="2"/>
  <c r="U490" i="2"/>
  <c r="T490" i="2"/>
  <c r="S490" i="2"/>
  <c r="U489" i="2"/>
  <c r="T489" i="2"/>
  <c r="S489" i="2"/>
  <c r="U488" i="2"/>
  <c r="T488" i="2"/>
  <c r="S488" i="2"/>
  <c r="U487" i="2"/>
  <c r="T487" i="2"/>
  <c r="S487" i="2"/>
  <c r="U486" i="2"/>
  <c r="T486" i="2"/>
  <c r="S486" i="2"/>
  <c r="U485" i="2"/>
  <c r="T485" i="2"/>
  <c r="S485" i="2"/>
  <c r="U484" i="2"/>
  <c r="T484" i="2"/>
  <c r="S484" i="2"/>
  <c r="U483" i="2"/>
  <c r="T483" i="2"/>
  <c r="S483" i="2"/>
  <c r="U482" i="2"/>
  <c r="T482" i="2"/>
  <c r="S482" i="2"/>
  <c r="U481" i="2"/>
  <c r="T481" i="2"/>
  <c r="S481" i="2"/>
  <c r="U480" i="2"/>
  <c r="T480" i="2"/>
  <c r="S480" i="2"/>
  <c r="U479" i="2"/>
  <c r="T479" i="2"/>
  <c r="S479" i="2"/>
  <c r="U478" i="2"/>
  <c r="T478" i="2"/>
  <c r="S478" i="2"/>
  <c r="U477" i="2"/>
  <c r="T477" i="2"/>
  <c r="S477" i="2"/>
  <c r="U476" i="2"/>
  <c r="T476" i="2"/>
  <c r="S476" i="2"/>
  <c r="U475" i="2"/>
  <c r="T475" i="2"/>
  <c r="S475" i="2"/>
  <c r="U474" i="2"/>
  <c r="T474" i="2"/>
  <c r="S474" i="2"/>
  <c r="U473" i="2"/>
  <c r="T473" i="2"/>
  <c r="S473" i="2"/>
  <c r="U472" i="2"/>
  <c r="T472" i="2"/>
  <c r="S472" i="2"/>
  <c r="U471" i="2"/>
  <c r="T471" i="2"/>
  <c r="S471" i="2"/>
  <c r="U470" i="2"/>
  <c r="T470" i="2"/>
  <c r="S470" i="2"/>
  <c r="U469" i="2"/>
  <c r="T469" i="2"/>
  <c r="S469" i="2"/>
  <c r="U468" i="2"/>
  <c r="T468" i="2"/>
  <c r="S468" i="2"/>
  <c r="U467" i="2"/>
  <c r="T467" i="2"/>
  <c r="S467" i="2"/>
  <c r="U466" i="2"/>
  <c r="T466" i="2"/>
  <c r="S466" i="2"/>
  <c r="U465" i="2"/>
  <c r="T465" i="2"/>
  <c r="S465" i="2"/>
  <c r="U464" i="2"/>
  <c r="T464" i="2"/>
  <c r="S464" i="2"/>
  <c r="U463" i="2"/>
  <c r="T463" i="2"/>
  <c r="S463" i="2"/>
  <c r="U462" i="2"/>
  <c r="T462" i="2"/>
  <c r="S462" i="2"/>
  <c r="U461" i="2"/>
  <c r="T461" i="2"/>
  <c r="S461" i="2"/>
  <c r="U460" i="2"/>
  <c r="T460" i="2"/>
  <c r="S460" i="2"/>
  <c r="U459" i="2"/>
  <c r="T459" i="2"/>
  <c r="S459" i="2"/>
  <c r="U458" i="2"/>
  <c r="T458" i="2"/>
  <c r="S458" i="2"/>
  <c r="U457" i="2"/>
  <c r="T457" i="2"/>
  <c r="S457" i="2"/>
  <c r="U456" i="2"/>
  <c r="T456" i="2"/>
  <c r="S456" i="2"/>
  <c r="U455" i="2"/>
  <c r="T455" i="2"/>
  <c r="S455" i="2"/>
  <c r="U454" i="2"/>
  <c r="T454" i="2"/>
  <c r="S454" i="2"/>
  <c r="U453" i="2"/>
  <c r="T453" i="2"/>
  <c r="S453" i="2"/>
  <c r="U452" i="2"/>
  <c r="T452" i="2"/>
  <c r="S452" i="2"/>
  <c r="U451" i="2"/>
  <c r="T451" i="2"/>
  <c r="S451" i="2"/>
  <c r="U450" i="2"/>
  <c r="T450" i="2"/>
  <c r="S450" i="2"/>
  <c r="U449" i="2"/>
  <c r="T449" i="2"/>
  <c r="S449" i="2"/>
  <c r="U448" i="2"/>
  <c r="T448" i="2"/>
  <c r="S448" i="2"/>
  <c r="U447" i="2"/>
  <c r="T447" i="2"/>
  <c r="S447" i="2"/>
  <c r="U446" i="2"/>
  <c r="T446" i="2"/>
  <c r="S446" i="2"/>
  <c r="U445" i="2"/>
  <c r="T445" i="2"/>
  <c r="S445" i="2"/>
  <c r="U444" i="2"/>
  <c r="T444" i="2"/>
  <c r="S444" i="2"/>
  <c r="U443" i="2"/>
  <c r="T443" i="2"/>
  <c r="S443" i="2"/>
  <c r="U442" i="2"/>
  <c r="T442" i="2"/>
  <c r="S442" i="2"/>
  <c r="U441" i="2"/>
  <c r="T441" i="2"/>
  <c r="S441" i="2"/>
  <c r="U440" i="2"/>
  <c r="T440" i="2"/>
  <c r="S440" i="2"/>
  <c r="U439" i="2"/>
  <c r="T439" i="2"/>
  <c r="S439" i="2"/>
  <c r="U438" i="2"/>
  <c r="T438" i="2"/>
  <c r="S438" i="2"/>
  <c r="U437" i="2"/>
  <c r="T437" i="2"/>
  <c r="S437" i="2"/>
  <c r="U436" i="2"/>
  <c r="T436" i="2"/>
  <c r="S436" i="2"/>
  <c r="U435" i="2"/>
  <c r="T435" i="2"/>
  <c r="S435" i="2"/>
  <c r="U434" i="2"/>
  <c r="T434" i="2"/>
  <c r="S434" i="2"/>
  <c r="U433" i="2"/>
  <c r="T433" i="2"/>
  <c r="S433" i="2"/>
  <c r="U432" i="2"/>
  <c r="T432" i="2"/>
  <c r="S432" i="2"/>
  <c r="U431" i="2"/>
  <c r="T431" i="2"/>
  <c r="S431" i="2"/>
  <c r="U430" i="2"/>
  <c r="T430" i="2"/>
  <c r="S430" i="2"/>
  <c r="U429" i="2"/>
  <c r="T429" i="2"/>
  <c r="S429" i="2"/>
  <c r="U428" i="2"/>
  <c r="T428" i="2"/>
  <c r="S428" i="2"/>
  <c r="U427" i="2"/>
  <c r="T427" i="2"/>
  <c r="S427" i="2"/>
  <c r="U426" i="2"/>
  <c r="T426" i="2"/>
  <c r="S426" i="2"/>
  <c r="U425" i="2"/>
  <c r="T425" i="2"/>
  <c r="S425" i="2"/>
  <c r="U424" i="2"/>
  <c r="T424" i="2"/>
  <c r="S424" i="2"/>
  <c r="U423" i="2"/>
  <c r="T423" i="2"/>
  <c r="S423" i="2"/>
  <c r="U422" i="2"/>
  <c r="T422" i="2"/>
  <c r="S422" i="2"/>
  <c r="U421" i="2"/>
  <c r="T421" i="2"/>
  <c r="S421" i="2"/>
  <c r="U420" i="2"/>
  <c r="T420" i="2"/>
  <c r="S420" i="2"/>
  <c r="U419" i="2"/>
  <c r="T419" i="2"/>
  <c r="S419" i="2"/>
  <c r="U418" i="2"/>
  <c r="T418" i="2"/>
  <c r="S418" i="2"/>
  <c r="U417" i="2"/>
  <c r="T417" i="2"/>
  <c r="S417" i="2"/>
  <c r="U416" i="2"/>
  <c r="T416" i="2"/>
  <c r="S416" i="2"/>
  <c r="U415" i="2"/>
  <c r="T415" i="2"/>
  <c r="S415" i="2"/>
  <c r="U414" i="2"/>
  <c r="T414" i="2"/>
  <c r="S414" i="2"/>
  <c r="U413" i="2"/>
  <c r="T413" i="2"/>
  <c r="S413" i="2"/>
  <c r="U412" i="2"/>
  <c r="T412" i="2"/>
  <c r="S412" i="2"/>
  <c r="U411" i="2"/>
  <c r="T411" i="2"/>
  <c r="S411" i="2"/>
  <c r="U410" i="2"/>
  <c r="T410" i="2"/>
  <c r="S410" i="2"/>
  <c r="U409" i="2"/>
  <c r="T409" i="2"/>
  <c r="S409" i="2"/>
  <c r="U408" i="2"/>
  <c r="T408" i="2"/>
  <c r="S408" i="2"/>
  <c r="U407" i="2"/>
  <c r="T407" i="2"/>
  <c r="S407" i="2"/>
  <c r="U406" i="2"/>
  <c r="T406" i="2"/>
  <c r="S406" i="2"/>
  <c r="U405" i="2"/>
  <c r="T405" i="2"/>
  <c r="S405" i="2"/>
  <c r="U404" i="2"/>
  <c r="T404" i="2"/>
  <c r="S404" i="2"/>
  <c r="U403" i="2"/>
  <c r="T403" i="2"/>
  <c r="S403" i="2"/>
  <c r="U402" i="2"/>
  <c r="T402" i="2"/>
  <c r="S402" i="2"/>
  <c r="U401" i="2"/>
  <c r="T401" i="2"/>
  <c r="S401" i="2"/>
  <c r="U400" i="2"/>
  <c r="T400" i="2"/>
  <c r="S400" i="2"/>
  <c r="U399" i="2"/>
  <c r="T399" i="2"/>
  <c r="S399" i="2"/>
  <c r="U398" i="2"/>
  <c r="T398" i="2"/>
  <c r="S398" i="2"/>
  <c r="U397" i="2"/>
  <c r="T397" i="2"/>
  <c r="S397" i="2"/>
  <c r="U396" i="2"/>
  <c r="T396" i="2"/>
  <c r="S396" i="2"/>
  <c r="U395" i="2"/>
  <c r="T395" i="2"/>
  <c r="S395" i="2"/>
  <c r="U394" i="2"/>
  <c r="T394" i="2"/>
  <c r="S394" i="2"/>
  <c r="U393" i="2"/>
  <c r="T393" i="2"/>
  <c r="S393" i="2"/>
  <c r="U392" i="2"/>
  <c r="T392" i="2"/>
  <c r="S392" i="2"/>
  <c r="U391" i="2"/>
  <c r="T391" i="2"/>
  <c r="S391" i="2"/>
  <c r="U390" i="2"/>
  <c r="T390" i="2"/>
  <c r="S390" i="2"/>
  <c r="U389" i="2"/>
  <c r="T389" i="2"/>
  <c r="S389" i="2"/>
  <c r="U388" i="2"/>
  <c r="T388" i="2"/>
  <c r="S388" i="2"/>
  <c r="U387" i="2"/>
  <c r="T387" i="2"/>
  <c r="S387" i="2"/>
  <c r="U386" i="2"/>
  <c r="T386" i="2"/>
  <c r="S386" i="2"/>
  <c r="U385" i="2"/>
  <c r="T385" i="2"/>
  <c r="S385" i="2"/>
  <c r="U384" i="2"/>
  <c r="T384" i="2"/>
  <c r="S384" i="2"/>
  <c r="U383" i="2"/>
  <c r="T383" i="2"/>
  <c r="S383" i="2"/>
  <c r="U382" i="2"/>
  <c r="T382" i="2"/>
  <c r="S382" i="2"/>
  <c r="U381" i="2"/>
  <c r="T381" i="2"/>
  <c r="S381" i="2"/>
  <c r="U380" i="2"/>
  <c r="T380" i="2"/>
  <c r="S380" i="2"/>
  <c r="U379" i="2"/>
  <c r="T379" i="2"/>
  <c r="S379" i="2"/>
  <c r="U378" i="2"/>
  <c r="T378" i="2"/>
  <c r="S378" i="2"/>
  <c r="U377" i="2"/>
  <c r="T377" i="2"/>
  <c r="S377" i="2"/>
  <c r="U376" i="2"/>
  <c r="T376" i="2"/>
  <c r="S376" i="2"/>
  <c r="U375" i="2"/>
  <c r="T375" i="2"/>
  <c r="S375" i="2"/>
  <c r="U374" i="2"/>
  <c r="T374" i="2"/>
  <c r="S374" i="2"/>
  <c r="U373" i="2"/>
  <c r="T373" i="2"/>
  <c r="S373" i="2"/>
  <c r="U372" i="2"/>
  <c r="T372" i="2"/>
  <c r="S372" i="2"/>
  <c r="U371" i="2"/>
  <c r="T371" i="2"/>
  <c r="S371" i="2"/>
  <c r="U370" i="2"/>
  <c r="T370" i="2"/>
  <c r="S370" i="2"/>
  <c r="U369" i="2"/>
  <c r="T369" i="2"/>
  <c r="S369" i="2"/>
  <c r="U368" i="2"/>
  <c r="T368" i="2"/>
  <c r="S368" i="2"/>
  <c r="U367" i="2"/>
  <c r="T367" i="2"/>
  <c r="S367" i="2"/>
  <c r="U366" i="2"/>
  <c r="T366" i="2"/>
  <c r="S366" i="2"/>
  <c r="U365" i="2"/>
  <c r="T365" i="2"/>
  <c r="S365" i="2"/>
  <c r="U364" i="2"/>
  <c r="T364" i="2"/>
  <c r="S364" i="2"/>
  <c r="U363" i="2"/>
  <c r="T363" i="2"/>
  <c r="S363" i="2"/>
  <c r="U362" i="2"/>
  <c r="T362" i="2"/>
  <c r="S362" i="2"/>
  <c r="U361" i="2"/>
  <c r="T361" i="2"/>
  <c r="S361" i="2"/>
  <c r="U360" i="2"/>
  <c r="T360" i="2"/>
  <c r="S360" i="2"/>
  <c r="U359" i="2"/>
  <c r="T359" i="2"/>
  <c r="S359" i="2"/>
  <c r="U358" i="2"/>
  <c r="T358" i="2"/>
  <c r="S358" i="2"/>
  <c r="U357" i="2"/>
  <c r="T357" i="2"/>
  <c r="S357" i="2"/>
  <c r="U356" i="2"/>
  <c r="T356" i="2"/>
  <c r="S356" i="2"/>
  <c r="U355" i="2"/>
  <c r="T355" i="2"/>
  <c r="S355" i="2"/>
  <c r="U354" i="2"/>
  <c r="T354" i="2"/>
  <c r="S354" i="2"/>
  <c r="U353" i="2"/>
  <c r="T353" i="2"/>
  <c r="S353" i="2"/>
  <c r="U352" i="2"/>
  <c r="T352" i="2"/>
  <c r="S352" i="2"/>
  <c r="U351" i="2"/>
  <c r="T351" i="2"/>
  <c r="S351" i="2"/>
  <c r="U350" i="2"/>
  <c r="T350" i="2"/>
  <c r="S350" i="2"/>
  <c r="U349" i="2"/>
  <c r="T349" i="2"/>
  <c r="S349" i="2"/>
  <c r="U348" i="2"/>
  <c r="T348" i="2"/>
  <c r="S348" i="2"/>
  <c r="U347" i="2"/>
  <c r="T347" i="2"/>
  <c r="S347" i="2"/>
  <c r="U346" i="2"/>
  <c r="T346" i="2"/>
  <c r="S346" i="2"/>
  <c r="U345" i="2"/>
  <c r="T345" i="2"/>
  <c r="S345" i="2"/>
  <c r="U344" i="2"/>
  <c r="T344" i="2"/>
  <c r="S344" i="2"/>
  <c r="U343" i="2"/>
  <c r="T343" i="2"/>
  <c r="S343" i="2"/>
  <c r="U342" i="2"/>
  <c r="T342" i="2"/>
  <c r="S342" i="2"/>
  <c r="U341" i="2"/>
  <c r="T341" i="2"/>
  <c r="S341" i="2"/>
  <c r="U340" i="2"/>
  <c r="T340" i="2"/>
  <c r="S340" i="2"/>
  <c r="U339" i="2"/>
  <c r="T339" i="2"/>
  <c r="S339" i="2"/>
  <c r="U338" i="2"/>
  <c r="T338" i="2"/>
  <c r="S338" i="2"/>
  <c r="U337" i="2"/>
  <c r="T337" i="2"/>
  <c r="S337" i="2"/>
  <c r="U336" i="2"/>
  <c r="T336" i="2"/>
  <c r="S336" i="2"/>
  <c r="U335" i="2"/>
  <c r="T335" i="2"/>
  <c r="S335" i="2"/>
  <c r="U334" i="2"/>
  <c r="T334" i="2"/>
  <c r="S334" i="2"/>
  <c r="U333" i="2"/>
  <c r="T333" i="2"/>
  <c r="S333" i="2"/>
  <c r="U332" i="2"/>
  <c r="T332" i="2"/>
  <c r="S332" i="2"/>
  <c r="U331" i="2"/>
  <c r="T331" i="2"/>
  <c r="S331" i="2"/>
  <c r="U330" i="2"/>
  <c r="T330" i="2"/>
  <c r="S330" i="2"/>
  <c r="U329" i="2"/>
  <c r="T329" i="2"/>
  <c r="S329" i="2"/>
  <c r="U328" i="2"/>
  <c r="T328" i="2"/>
  <c r="S328" i="2"/>
  <c r="U327" i="2"/>
  <c r="T327" i="2"/>
  <c r="S327" i="2"/>
  <c r="U326" i="2"/>
  <c r="T326" i="2"/>
  <c r="S326" i="2"/>
  <c r="U325" i="2"/>
  <c r="T325" i="2"/>
  <c r="S325" i="2"/>
  <c r="U324" i="2"/>
  <c r="T324" i="2"/>
  <c r="S324" i="2"/>
  <c r="U323" i="2"/>
  <c r="T323" i="2"/>
  <c r="S323" i="2"/>
  <c r="U322" i="2"/>
  <c r="T322" i="2"/>
  <c r="S322" i="2"/>
  <c r="U321" i="2"/>
  <c r="T321" i="2"/>
  <c r="S321" i="2"/>
  <c r="U320" i="2"/>
  <c r="T320" i="2"/>
  <c r="S320" i="2"/>
  <c r="U319" i="2"/>
  <c r="T319" i="2"/>
  <c r="S319" i="2"/>
  <c r="U318" i="2"/>
  <c r="T318" i="2"/>
  <c r="S318" i="2"/>
  <c r="U317" i="2"/>
  <c r="T317" i="2"/>
  <c r="S317" i="2"/>
  <c r="U316" i="2"/>
  <c r="T316" i="2"/>
  <c r="S316" i="2"/>
  <c r="U315" i="2"/>
  <c r="T315" i="2"/>
  <c r="S315" i="2"/>
  <c r="U314" i="2"/>
  <c r="T314" i="2"/>
  <c r="S314" i="2"/>
  <c r="U313" i="2"/>
  <c r="T313" i="2"/>
  <c r="S313" i="2"/>
  <c r="U312" i="2"/>
  <c r="T312" i="2"/>
  <c r="S312" i="2"/>
  <c r="U311" i="2"/>
  <c r="T311" i="2"/>
  <c r="S311" i="2"/>
  <c r="U310" i="2"/>
  <c r="T310" i="2"/>
  <c r="S310" i="2"/>
  <c r="U309" i="2"/>
  <c r="T309" i="2"/>
  <c r="S309" i="2"/>
  <c r="U308" i="2"/>
  <c r="T308" i="2"/>
  <c r="S308" i="2"/>
  <c r="U307" i="2"/>
  <c r="T307" i="2"/>
  <c r="S307" i="2"/>
  <c r="U306" i="2"/>
  <c r="T306" i="2"/>
  <c r="S306" i="2"/>
  <c r="U305" i="2"/>
  <c r="T305" i="2"/>
  <c r="S305" i="2"/>
  <c r="U304" i="2"/>
  <c r="T304" i="2"/>
  <c r="S304" i="2"/>
  <c r="U303" i="2"/>
  <c r="T303" i="2"/>
  <c r="S303" i="2"/>
  <c r="U302" i="2"/>
  <c r="T302" i="2"/>
  <c r="S302" i="2"/>
  <c r="U301" i="2"/>
  <c r="T301" i="2"/>
  <c r="S301" i="2"/>
  <c r="U300" i="2"/>
  <c r="T300" i="2"/>
  <c r="S300" i="2"/>
  <c r="U299" i="2"/>
  <c r="T299" i="2"/>
  <c r="S299" i="2"/>
  <c r="U298" i="2"/>
  <c r="T298" i="2"/>
  <c r="S298" i="2"/>
  <c r="U297" i="2"/>
  <c r="T297" i="2"/>
  <c r="S297" i="2"/>
  <c r="U296" i="2"/>
  <c r="T296" i="2"/>
  <c r="S296" i="2"/>
  <c r="U295" i="2"/>
  <c r="T295" i="2"/>
  <c r="S295" i="2"/>
  <c r="U294" i="2"/>
  <c r="T294" i="2"/>
  <c r="S294" i="2"/>
  <c r="U293" i="2"/>
  <c r="T293" i="2"/>
  <c r="S293" i="2"/>
  <c r="U292" i="2"/>
  <c r="T292" i="2"/>
  <c r="S292" i="2"/>
  <c r="U291" i="2"/>
  <c r="T291" i="2"/>
  <c r="S291" i="2"/>
  <c r="U290" i="2"/>
  <c r="T290" i="2"/>
  <c r="S290" i="2"/>
  <c r="U289" i="2"/>
  <c r="T289" i="2"/>
  <c r="S289" i="2"/>
  <c r="U288" i="2"/>
  <c r="T288" i="2"/>
  <c r="S288" i="2"/>
  <c r="U287" i="2"/>
  <c r="T287" i="2"/>
  <c r="S287" i="2"/>
  <c r="U286" i="2"/>
  <c r="T286" i="2"/>
  <c r="S286" i="2"/>
  <c r="U285" i="2"/>
  <c r="T285" i="2"/>
  <c r="S285" i="2"/>
  <c r="U284" i="2"/>
  <c r="T284" i="2"/>
  <c r="S284" i="2"/>
  <c r="U283" i="2"/>
  <c r="T283" i="2"/>
  <c r="S283" i="2"/>
  <c r="U282" i="2"/>
  <c r="T282" i="2"/>
  <c r="S282" i="2"/>
  <c r="U281" i="2"/>
  <c r="T281" i="2"/>
  <c r="S281" i="2"/>
  <c r="U280" i="2"/>
  <c r="T280" i="2"/>
  <c r="S280" i="2"/>
  <c r="U279" i="2"/>
  <c r="T279" i="2"/>
  <c r="S279" i="2"/>
  <c r="U278" i="2"/>
  <c r="T278" i="2"/>
  <c r="S278" i="2"/>
  <c r="U277" i="2"/>
  <c r="T277" i="2"/>
  <c r="S277" i="2"/>
  <c r="U276" i="2"/>
  <c r="T276" i="2"/>
  <c r="S276" i="2"/>
  <c r="U275" i="2"/>
  <c r="T275" i="2"/>
  <c r="S275" i="2"/>
  <c r="U274" i="2"/>
  <c r="T274" i="2"/>
  <c r="S274" i="2"/>
  <c r="U273" i="2"/>
  <c r="T273" i="2"/>
  <c r="S273" i="2"/>
  <c r="U272" i="2"/>
  <c r="T272" i="2"/>
  <c r="S272" i="2"/>
  <c r="U271" i="2"/>
  <c r="T271" i="2"/>
  <c r="S271" i="2"/>
  <c r="U270" i="2"/>
  <c r="T270" i="2"/>
  <c r="S270" i="2"/>
  <c r="U269" i="2"/>
  <c r="T269" i="2"/>
  <c r="S269" i="2"/>
  <c r="U268" i="2"/>
  <c r="T268" i="2"/>
  <c r="S268" i="2"/>
  <c r="U267" i="2"/>
  <c r="T267" i="2"/>
  <c r="S267" i="2"/>
  <c r="U266" i="2"/>
  <c r="T266" i="2"/>
  <c r="S266" i="2"/>
  <c r="U265" i="2"/>
  <c r="T265" i="2"/>
  <c r="S265" i="2"/>
  <c r="U264" i="2"/>
  <c r="T264" i="2"/>
  <c r="S264" i="2"/>
  <c r="U263" i="2"/>
  <c r="T263" i="2"/>
  <c r="S263" i="2"/>
  <c r="U262" i="2"/>
  <c r="T262" i="2"/>
  <c r="S262" i="2"/>
  <c r="U261" i="2"/>
  <c r="T261" i="2"/>
  <c r="S261" i="2"/>
  <c r="U260" i="2"/>
  <c r="T260" i="2"/>
  <c r="S260" i="2"/>
  <c r="U259" i="2"/>
  <c r="T259" i="2"/>
  <c r="S259" i="2"/>
  <c r="U258" i="2"/>
  <c r="T258" i="2"/>
  <c r="S258" i="2"/>
  <c r="U257" i="2"/>
  <c r="T257" i="2"/>
  <c r="S257" i="2"/>
  <c r="U256" i="2"/>
  <c r="T256" i="2"/>
  <c r="S256" i="2"/>
  <c r="U255" i="2"/>
  <c r="T255" i="2"/>
  <c r="S255" i="2"/>
  <c r="U254" i="2"/>
  <c r="T254" i="2"/>
  <c r="S254" i="2"/>
  <c r="U253" i="2"/>
  <c r="T253" i="2"/>
  <c r="S253" i="2"/>
  <c r="U252" i="2"/>
  <c r="T252" i="2"/>
  <c r="S252" i="2"/>
  <c r="U251" i="2"/>
  <c r="T251" i="2"/>
  <c r="S251" i="2"/>
  <c r="U250" i="2"/>
  <c r="T250" i="2"/>
  <c r="S250" i="2"/>
  <c r="U249" i="2"/>
  <c r="T249" i="2"/>
  <c r="S249" i="2"/>
  <c r="U248" i="2"/>
  <c r="T248" i="2"/>
  <c r="S248" i="2"/>
  <c r="U247" i="2"/>
  <c r="T247" i="2"/>
  <c r="S247" i="2"/>
  <c r="U246" i="2"/>
  <c r="T246" i="2"/>
  <c r="S246" i="2"/>
  <c r="U245" i="2"/>
  <c r="T245" i="2"/>
  <c r="S245" i="2"/>
  <c r="U244" i="2"/>
  <c r="T244" i="2"/>
  <c r="S244" i="2"/>
  <c r="U243" i="2"/>
  <c r="T243" i="2"/>
  <c r="S243" i="2"/>
  <c r="U242" i="2"/>
  <c r="T242" i="2"/>
  <c r="S242" i="2"/>
  <c r="U241" i="2"/>
  <c r="T241" i="2"/>
  <c r="S241" i="2"/>
  <c r="U240" i="2"/>
  <c r="T240" i="2"/>
  <c r="S240" i="2"/>
  <c r="U239" i="2"/>
  <c r="T239" i="2"/>
  <c r="S239" i="2"/>
  <c r="U238" i="2"/>
  <c r="T238" i="2"/>
  <c r="S238" i="2"/>
  <c r="U237" i="2"/>
  <c r="T237" i="2"/>
  <c r="S237" i="2"/>
  <c r="U236" i="2"/>
  <c r="T236" i="2"/>
  <c r="S236" i="2"/>
  <c r="U235" i="2"/>
  <c r="T235" i="2"/>
  <c r="S235" i="2"/>
  <c r="U234" i="2"/>
  <c r="T234" i="2"/>
  <c r="S234" i="2"/>
  <c r="U233" i="2"/>
  <c r="T233" i="2"/>
  <c r="S233" i="2"/>
  <c r="U232" i="2"/>
  <c r="T232" i="2"/>
  <c r="S232" i="2"/>
  <c r="U231" i="2"/>
  <c r="T231" i="2"/>
  <c r="S231" i="2"/>
  <c r="U230" i="2"/>
  <c r="T230" i="2"/>
  <c r="S230" i="2"/>
  <c r="U229" i="2"/>
  <c r="T229" i="2"/>
  <c r="S229" i="2"/>
  <c r="U228" i="2"/>
  <c r="T228" i="2"/>
  <c r="S228" i="2"/>
  <c r="U227" i="2"/>
  <c r="T227" i="2"/>
  <c r="S227" i="2"/>
  <c r="U226" i="2"/>
  <c r="T226" i="2"/>
  <c r="S226" i="2"/>
  <c r="U225" i="2"/>
  <c r="T225" i="2"/>
  <c r="S225" i="2"/>
  <c r="U224" i="2"/>
  <c r="T224" i="2"/>
  <c r="S224" i="2"/>
  <c r="U223" i="2"/>
  <c r="T223" i="2"/>
  <c r="S223" i="2"/>
  <c r="U222" i="2"/>
  <c r="T222" i="2"/>
  <c r="S222" i="2"/>
  <c r="U221" i="2"/>
  <c r="T221" i="2"/>
  <c r="S221" i="2"/>
  <c r="U220" i="2"/>
  <c r="T220" i="2"/>
  <c r="S220" i="2"/>
  <c r="U219" i="2"/>
  <c r="T219" i="2"/>
  <c r="S219" i="2"/>
  <c r="U218" i="2"/>
  <c r="T218" i="2"/>
  <c r="S218" i="2"/>
  <c r="U217" i="2"/>
  <c r="T217" i="2"/>
  <c r="S217" i="2"/>
  <c r="U216" i="2"/>
  <c r="T216" i="2"/>
  <c r="S216" i="2"/>
  <c r="U215" i="2"/>
  <c r="T215" i="2"/>
  <c r="S215" i="2"/>
  <c r="U214" i="2"/>
  <c r="T214" i="2"/>
  <c r="S214" i="2"/>
  <c r="U213" i="2"/>
  <c r="T213" i="2"/>
  <c r="S213" i="2"/>
  <c r="U212" i="2"/>
  <c r="T212" i="2"/>
  <c r="S212" i="2"/>
  <c r="U211" i="2"/>
  <c r="T211" i="2"/>
  <c r="S211" i="2"/>
  <c r="U210" i="2"/>
  <c r="T210" i="2"/>
  <c r="S210" i="2"/>
  <c r="U209" i="2"/>
  <c r="T209" i="2"/>
  <c r="S209" i="2"/>
  <c r="U208" i="2"/>
  <c r="T208" i="2"/>
  <c r="S208" i="2"/>
  <c r="U207" i="2"/>
  <c r="T207" i="2"/>
  <c r="S207" i="2"/>
  <c r="U206" i="2"/>
  <c r="T206" i="2"/>
  <c r="S206" i="2"/>
  <c r="U205" i="2"/>
  <c r="T205" i="2"/>
  <c r="S205" i="2"/>
  <c r="U204" i="2"/>
  <c r="T204" i="2"/>
  <c r="S204" i="2"/>
  <c r="U203" i="2"/>
  <c r="T203" i="2"/>
  <c r="S203" i="2"/>
  <c r="U202" i="2"/>
  <c r="T202" i="2"/>
  <c r="S202" i="2"/>
  <c r="U201" i="2"/>
  <c r="T201" i="2"/>
  <c r="S201" i="2"/>
  <c r="U200" i="2"/>
  <c r="T200" i="2"/>
  <c r="S200" i="2"/>
  <c r="U199" i="2"/>
  <c r="T199" i="2"/>
  <c r="S199" i="2"/>
  <c r="U198" i="2"/>
  <c r="T198" i="2"/>
  <c r="S198" i="2"/>
  <c r="U197" i="2"/>
  <c r="T197" i="2"/>
  <c r="S197" i="2"/>
  <c r="U196" i="2"/>
  <c r="T196" i="2"/>
  <c r="S196" i="2"/>
  <c r="U195" i="2"/>
  <c r="T195" i="2"/>
  <c r="S195" i="2"/>
  <c r="U194" i="2"/>
  <c r="T194" i="2"/>
  <c r="S194" i="2"/>
  <c r="U193" i="2"/>
  <c r="T193" i="2"/>
  <c r="S193" i="2"/>
  <c r="U192" i="2"/>
  <c r="T192" i="2"/>
  <c r="S192" i="2"/>
  <c r="U191" i="2"/>
  <c r="T191" i="2"/>
  <c r="S191" i="2"/>
  <c r="U190" i="2"/>
  <c r="T190" i="2"/>
  <c r="S190" i="2"/>
  <c r="U189" i="2"/>
  <c r="T189" i="2"/>
  <c r="S189" i="2"/>
  <c r="U188" i="2"/>
  <c r="T188" i="2"/>
  <c r="S188" i="2"/>
  <c r="U187" i="2"/>
  <c r="T187" i="2"/>
  <c r="S187" i="2"/>
  <c r="U186" i="2"/>
  <c r="T186" i="2"/>
  <c r="S186" i="2"/>
  <c r="U185" i="2"/>
  <c r="T185" i="2"/>
  <c r="S185" i="2"/>
  <c r="U184" i="2"/>
  <c r="T184" i="2"/>
  <c r="S184" i="2"/>
  <c r="U183" i="2"/>
  <c r="T183" i="2"/>
  <c r="S183" i="2"/>
  <c r="U182" i="2"/>
  <c r="T182" i="2"/>
  <c r="S182" i="2"/>
  <c r="U181" i="2"/>
  <c r="T181" i="2"/>
  <c r="S181" i="2"/>
  <c r="U180" i="2"/>
  <c r="T180" i="2"/>
  <c r="S180" i="2"/>
  <c r="U179" i="2"/>
  <c r="T179" i="2"/>
  <c r="S179" i="2"/>
  <c r="U178" i="2"/>
  <c r="T178" i="2"/>
  <c r="S178" i="2"/>
  <c r="U177" i="2"/>
  <c r="T177" i="2"/>
  <c r="S177" i="2"/>
  <c r="U176" i="2"/>
  <c r="T176" i="2"/>
  <c r="S176" i="2"/>
  <c r="U175" i="2"/>
  <c r="T175" i="2"/>
  <c r="S175" i="2"/>
  <c r="U174" i="2"/>
  <c r="T174" i="2"/>
  <c r="S174" i="2"/>
  <c r="U173" i="2"/>
  <c r="T173" i="2"/>
  <c r="S173" i="2"/>
  <c r="U172" i="2"/>
  <c r="T172" i="2"/>
  <c r="S172" i="2"/>
  <c r="U171" i="2"/>
  <c r="T171" i="2"/>
  <c r="S171" i="2"/>
  <c r="U170" i="2"/>
  <c r="T170" i="2"/>
  <c r="S170" i="2"/>
  <c r="U169" i="2"/>
  <c r="T169" i="2"/>
  <c r="S169" i="2"/>
  <c r="U168" i="2"/>
  <c r="T168" i="2"/>
  <c r="S168" i="2"/>
  <c r="U167" i="2"/>
  <c r="T167" i="2"/>
  <c r="S167" i="2"/>
  <c r="U166" i="2"/>
  <c r="T166" i="2"/>
  <c r="S166" i="2"/>
  <c r="U165" i="2"/>
  <c r="T165" i="2"/>
  <c r="S165" i="2"/>
  <c r="U164" i="2"/>
  <c r="T164" i="2"/>
  <c r="S164" i="2"/>
  <c r="U163" i="2"/>
  <c r="T163" i="2"/>
  <c r="S163" i="2"/>
  <c r="U162" i="2"/>
  <c r="T162" i="2"/>
  <c r="S162" i="2"/>
  <c r="U161" i="2"/>
  <c r="T161" i="2"/>
  <c r="S161" i="2"/>
  <c r="U160" i="2"/>
  <c r="T160" i="2"/>
  <c r="S160" i="2"/>
  <c r="U159" i="2"/>
  <c r="T159" i="2"/>
  <c r="S159" i="2"/>
  <c r="U158" i="2"/>
  <c r="T158" i="2"/>
  <c r="S158" i="2"/>
  <c r="U157" i="2"/>
  <c r="T157" i="2"/>
  <c r="S157" i="2"/>
  <c r="U156" i="2"/>
  <c r="T156" i="2"/>
  <c r="S156" i="2"/>
  <c r="U155" i="2"/>
  <c r="T155" i="2"/>
  <c r="S155" i="2"/>
  <c r="U154" i="2"/>
  <c r="T154" i="2"/>
  <c r="S154" i="2"/>
  <c r="U153" i="2"/>
  <c r="T153" i="2"/>
  <c r="S153" i="2"/>
  <c r="U152" i="2"/>
  <c r="T152" i="2"/>
  <c r="S152" i="2"/>
  <c r="U151" i="2"/>
  <c r="T151" i="2"/>
  <c r="S151" i="2"/>
  <c r="U150" i="2"/>
  <c r="T150" i="2"/>
  <c r="S150" i="2"/>
  <c r="U149" i="2"/>
  <c r="T149" i="2"/>
  <c r="S149" i="2"/>
  <c r="U148" i="2"/>
  <c r="T148" i="2"/>
  <c r="S148" i="2"/>
  <c r="U147" i="2"/>
  <c r="T147" i="2"/>
  <c r="S147" i="2"/>
  <c r="U146" i="2"/>
  <c r="T146" i="2"/>
  <c r="S146" i="2"/>
  <c r="U145" i="2"/>
  <c r="T145" i="2"/>
  <c r="S145" i="2"/>
  <c r="U144" i="2"/>
  <c r="T144" i="2"/>
  <c r="S144" i="2"/>
  <c r="U143" i="2"/>
  <c r="T143" i="2"/>
  <c r="S143" i="2"/>
  <c r="U142" i="2"/>
  <c r="T142" i="2"/>
  <c r="S142" i="2"/>
  <c r="U141" i="2"/>
  <c r="T141" i="2"/>
  <c r="S141" i="2"/>
  <c r="U140" i="2"/>
  <c r="T140" i="2"/>
  <c r="S140" i="2"/>
  <c r="U139" i="2"/>
  <c r="T139" i="2"/>
  <c r="S139" i="2"/>
  <c r="U138" i="2"/>
  <c r="T138" i="2"/>
  <c r="S138" i="2"/>
  <c r="U137" i="2"/>
  <c r="T137" i="2"/>
  <c r="S137" i="2"/>
  <c r="U136" i="2"/>
  <c r="T136" i="2"/>
  <c r="S136" i="2"/>
  <c r="U135" i="2"/>
  <c r="T135" i="2"/>
  <c r="S135" i="2"/>
  <c r="U134" i="2"/>
  <c r="T134" i="2"/>
  <c r="S134" i="2"/>
  <c r="U133" i="2"/>
  <c r="T133" i="2"/>
  <c r="S133" i="2"/>
  <c r="U132" i="2"/>
  <c r="T132" i="2"/>
  <c r="S132" i="2"/>
  <c r="U131" i="2"/>
  <c r="T131" i="2"/>
  <c r="S131" i="2"/>
  <c r="U130" i="2"/>
  <c r="T130" i="2"/>
  <c r="S130" i="2"/>
  <c r="U129" i="2"/>
  <c r="T129" i="2"/>
  <c r="S129" i="2"/>
  <c r="U128" i="2"/>
  <c r="T128" i="2"/>
  <c r="S128" i="2"/>
  <c r="U127" i="2"/>
  <c r="T127" i="2"/>
  <c r="S127" i="2"/>
  <c r="U126" i="2"/>
  <c r="T126" i="2"/>
  <c r="S126" i="2"/>
  <c r="U125" i="2"/>
  <c r="T125" i="2"/>
  <c r="S125" i="2"/>
  <c r="U124" i="2"/>
  <c r="T124" i="2"/>
  <c r="S124" i="2"/>
  <c r="U123" i="2"/>
  <c r="T123" i="2"/>
  <c r="S123" i="2"/>
  <c r="U122" i="2"/>
  <c r="T122" i="2"/>
  <c r="S122" i="2"/>
  <c r="U121" i="2"/>
  <c r="T121" i="2"/>
  <c r="S121" i="2"/>
  <c r="U120" i="2"/>
  <c r="T120" i="2"/>
  <c r="S120" i="2"/>
  <c r="U119" i="2"/>
  <c r="T119" i="2"/>
  <c r="S119" i="2"/>
  <c r="U118" i="2"/>
  <c r="T118" i="2"/>
  <c r="S118" i="2"/>
  <c r="U117" i="2"/>
  <c r="T117" i="2"/>
  <c r="S117" i="2"/>
  <c r="U116" i="2"/>
  <c r="T116" i="2"/>
  <c r="S116" i="2"/>
  <c r="U115" i="2"/>
  <c r="T115" i="2"/>
  <c r="S115" i="2"/>
  <c r="U114" i="2"/>
  <c r="T114" i="2"/>
  <c r="S114" i="2"/>
  <c r="U113" i="2"/>
  <c r="T113" i="2"/>
  <c r="S113" i="2"/>
  <c r="U112" i="2"/>
  <c r="T112" i="2"/>
  <c r="S112" i="2"/>
  <c r="U111" i="2"/>
  <c r="T111" i="2"/>
  <c r="S111" i="2"/>
  <c r="U110" i="2"/>
  <c r="T110" i="2"/>
  <c r="S110" i="2"/>
  <c r="U109" i="2"/>
  <c r="T109" i="2"/>
  <c r="S109" i="2"/>
  <c r="U108" i="2"/>
  <c r="T108" i="2"/>
  <c r="S108" i="2"/>
  <c r="U107" i="2"/>
  <c r="T107" i="2"/>
  <c r="S107" i="2"/>
  <c r="U106" i="2"/>
  <c r="T106" i="2"/>
  <c r="S106" i="2"/>
  <c r="U105" i="2"/>
  <c r="T105" i="2"/>
  <c r="S105" i="2"/>
  <c r="U104" i="2"/>
  <c r="T104" i="2"/>
  <c r="S104" i="2"/>
  <c r="U103" i="2"/>
  <c r="T103" i="2"/>
  <c r="S103" i="2"/>
  <c r="U102" i="2"/>
  <c r="T102" i="2"/>
  <c r="S102" i="2"/>
  <c r="U101" i="2"/>
  <c r="T101" i="2"/>
  <c r="S101" i="2"/>
  <c r="U100" i="2"/>
  <c r="T100" i="2"/>
  <c r="S100" i="2"/>
  <c r="U99" i="2"/>
  <c r="T99" i="2"/>
  <c r="S99" i="2"/>
  <c r="U98" i="2"/>
  <c r="T98" i="2"/>
  <c r="S98" i="2"/>
  <c r="U97" i="2"/>
  <c r="T97" i="2"/>
  <c r="S97" i="2"/>
  <c r="U96" i="2"/>
  <c r="T96" i="2"/>
  <c r="S96" i="2"/>
  <c r="U95" i="2"/>
  <c r="T95" i="2"/>
  <c r="S95" i="2"/>
  <c r="U94" i="2"/>
  <c r="T94" i="2"/>
  <c r="S94" i="2"/>
  <c r="U93" i="2"/>
  <c r="T93" i="2"/>
  <c r="S93" i="2"/>
  <c r="U92" i="2"/>
  <c r="T92" i="2"/>
  <c r="S92" i="2"/>
  <c r="U91" i="2"/>
  <c r="T91" i="2"/>
  <c r="S91" i="2"/>
  <c r="U90" i="2"/>
  <c r="T90" i="2"/>
  <c r="S90" i="2"/>
  <c r="U89" i="2"/>
  <c r="T89" i="2"/>
  <c r="S89" i="2"/>
  <c r="U88" i="2"/>
  <c r="T88" i="2"/>
  <c r="S88" i="2"/>
  <c r="U87" i="2"/>
  <c r="T87" i="2"/>
  <c r="S87" i="2"/>
  <c r="U86" i="2"/>
  <c r="T86" i="2"/>
  <c r="S86" i="2"/>
  <c r="U85" i="2"/>
  <c r="T85" i="2"/>
  <c r="S85" i="2"/>
  <c r="U84" i="2"/>
  <c r="T84" i="2"/>
  <c r="S84" i="2"/>
  <c r="U83" i="2"/>
  <c r="T83" i="2"/>
  <c r="S83" i="2"/>
  <c r="U82" i="2"/>
  <c r="T82" i="2"/>
  <c r="S82" i="2"/>
  <c r="U81" i="2"/>
  <c r="T81" i="2"/>
  <c r="S81" i="2"/>
  <c r="U80" i="2"/>
  <c r="T80" i="2"/>
  <c r="S80" i="2"/>
  <c r="U79" i="2"/>
  <c r="T79" i="2"/>
  <c r="S79" i="2"/>
  <c r="U78" i="2"/>
  <c r="T78" i="2"/>
  <c r="S78" i="2"/>
  <c r="U77" i="2"/>
  <c r="T77" i="2"/>
  <c r="S77" i="2"/>
  <c r="U76" i="2"/>
  <c r="T76" i="2"/>
  <c r="S76" i="2"/>
  <c r="U75" i="2"/>
  <c r="T75" i="2"/>
  <c r="S75" i="2"/>
  <c r="U74" i="2"/>
  <c r="T74" i="2"/>
  <c r="S74" i="2"/>
  <c r="U73" i="2"/>
  <c r="T73" i="2"/>
  <c r="S73" i="2"/>
  <c r="U72" i="2"/>
  <c r="T72" i="2"/>
  <c r="S72" i="2"/>
  <c r="U71" i="2"/>
  <c r="T71" i="2"/>
  <c r="S71" i="2"/>
  <c r="U70" i="2"/>
  <c r="T70" i="2"/>
  <c r="S70" i="2"/>
  <c r="U69" i="2"/>
  <c r="T69" i="2"/>
  <c r="S69" i="2"/>
  <c r="U68" i="2"/>
  <c r="T68" i="2"/>
  <c r="S68" i="2"/>
  <c r="U67" i="2"/>
  <c r="T67" i="2"/>
  <c r="S67" i="2"/>
  <c r="U66" i="2"/>
  <c r="T66" i="2"/>
  <c r="S66" i="2"/>
  <c r="U65" i="2"/>
  <c r="T65" i="2"/>
  <c r="S65" i="2"/>
  <c r="U64" i="2"/>
  <c r="T64" i="2"/>
  <c r="S64" i="2"/>
  <c r="U63" i="2"/>
  <c r="T63" i="2"/>
  <c r="S63" i="2"/>
  <c r="U62" i="2"/>
  <c r="T62" i="2"/>
  <c r="S62" i="2"/>
  <c r="U61" i="2"/>
  <c r="T61" i="2"/>
  <c r="S61" i="2"/>
  <c r="U60" i="2"/>
  <c r="T60" i="2"/>
  <c r="S60" i="2"/>
  <c r="U59" i="2"/>
  <c r="T59" i="2"/>
  <c r="S59" i="2"/>
  <c r="U58" i="2"/>
  <c r="T58" i="2"/>
  <c r="S58" i="2"/>
  <c r="U57" i="2"/>
  <c r="T57" i="2"/>
  <c r="S57" i="2"/>
  <c r="U56" i="2"/>
  <c r="T56" i="2"/>
  <c r="S56" i="2"/>
  <c r="U55" i="2"/>
  <c r="T55" i="2"/>
  <c r="S55" i="2"/>
  <c r="U54" i="2"/>
  <c r="T54" i="2"/>
  <c r="S54" i="2"/>
  <c r="U53" i="2"/>
  <c r="T53" i="2"/>
  <c r="S53" i="2"/>
  <c r="U52" i="2"/>
  <c r="T52" i="2"/>
  <c r="S52" i="2"/>
  <c r="U51" i="2"/>
  <c r="T51" i="2"/>
  <c r="S51" i="2"/>
  <c r="U50" i="2"/>
  <c r="T50" i="2"/>
  <c r="S50" i="2"/>
  <c r="U49" i="2"/>
  <c r="T49" i="2"/>
  <c r="S49" i="2"/>
  <c r="U48" i="2"/>
  <c r="T48" i="2"/>
  <c r="S48" i="2"/>
  <c r="U47" i="2"/>
  <c r="T47" i="2"/>
  <c r="S47" i="2"/>
  <c r="U46" i="2"/>
  <c r="T46" i="2"/>
  <c r="S46" i="2"/>
  <c r="U45" i="2"/>
  <c r="T45" i="2"/>
  <c r="S45" i="2"/>
  <c r="U44" i="2"/>
  <c r="T44" i="2"/>
  <c r="S44" i="2"/>
  <c r="U43" i="2"/>
  <c r="T43" i="2"/>
  <c r="S43" i="2"/>
  <c r="U42" i="2"/>
  <c r="T42" i="2"/>
  <c r="S42" i="2"/>
  <c r="U41" i="2"/>
  <c r="T41" i="2"/>
  <c r="S41" i="2"/>
  <c r="U40" i="2"/>
  <c r="T40" i="2"/>
  <c r="S40" i="2"/>
  <c r="U39" i="2"/>
  <c r="T39" i="2"/>
  <c r="S39" i="2"/>
  <c r="U38" i="2"/>
  <c r="T38" i="2"/>
  <c r="S38" i="2"/>
  <c r="U37" i="2"/>
  <c r="T37" i="2"/>
  <c r="S37" i="2"/>
  <c r="U36" i="2"/>
  <c r="T36" i="2"/>
  <c r="S36" i="2"/>
  <c r="U35" i="2"/>
  <c r="T35" i="2"/>
  <c r="S35" i="2"/>
  <c r="U34" i="2"/>
  <c r="T34" i="2"/>
  <c r="S34" i="2"/>
  <c r="U33" i="2"/>
  <c r="T33" i="2"/>
  <c r="S33" i="2"/>
  <c r="U32" i="2"/>
  <c r="T32" i="2"/>
  <c r="S32" i="2"/>
  <c r="U31" i="2"/>
  <c r="T31" i="2"/>
  <c r="S31" i="2"/>
  <c r="U30" i="2"/>
  <c r="T30" i="2"/>
  <c r="S30" i="2"/>
  <c r="U29" i="2"/>
  <c r="T29" i="2"/>
  <c r="S29" i="2"/>
  <c r="U28" i="2"/>
  <c r="T28" i="2"/>
  <c r="S28" i="2"/>
  <c r="U27" i="2"/>
  <c r="T27" i="2"/>
  <c r="S27" i="2"/>
  <c r="U26" i="2"/>
  <c r="T26" i="2"/>
  <c r="S26" i="2"/>
  <c r="U25" i="2"/>
  <c r="T25" i="2"/>
  <c r="S25" i="2"/>
  <c r="U24" i="2"/>
  <c r="T24" i="2"/>
  <c r="S24" i="2"/>
  <c r="U23" i="2"/>
  <c r="T23" i="2"/>
  <c r="S23" i="2"/>
  <c r="U22" i="2"/>
  <c r="T22" i="2"/>
  <c r="S22" i="2"/>
  <c r="U21" i="2"/>
  <c r="T21" i="2"/>
  <c r="S21" i="2"/>
  <c r="U20" i="2"/>
  <c r="T20" i="2"/>
  <c r="S20" i="2"/>
  <c r="U19" i="2"/>
  <c r="T19" i="2"/>
  <c r="S19" i="2"/>
  <c r="U18" i="2"/>
  <c r="T18" i="2"/>
  <c r="S18" i="2"/>
  <c r="U17" i="2"/>
  <c r="T17" i="2"/>
  <c r="S17" i="2"/>
  <c r="U16" i="2"/>
  <c r="T16" i="2"/>
  <c r="S16" i="2"/>
  <c r="U15" i="2"/>
  <c r="T15" i="2"/>
  <c r="S15" i="2"/>
  <c r="U14" i="2"/>
  <c r="T14" i="2"/>
  <c r="S14" i="2"/>
  <c r="U13" i="2"/>
  <c r="T13" i="2"/>
  <c r="S13" i="2"/>
  <c r="U12" i="2"/>
  <c r="T12" i="2"/>
  <c r="S12" i="2"/>
  <c r="AU20" i="2" l="1"/>
  <c r="AX17" i="2"/>
  <c r="AU16" i="2"/>
  <c r="BA14" i="2"/>
  <c r="AX13" i="2"/>
  <c r="AU12" i="2"/>
  <c r="AX19" i="2"/>
  <c r="AU14" i="2"/>
  <c r="BA17" i="2"/>
  <c r="AX16" i="2"/>
  <c r="AU11" i="2"/>
  <c r="BA19" i="2"/>
  <c r="AU17" i="2"/>
  <c r="BA15" i="2"/>
  <c r="AX14" i="2"/>
  <c r="AU13" i="2"/>
  <c r="BA20" i="2"/>
  <c r="BA16" i="2"/>
  <c r="AX20" i="2"/>
  <c r="AU15" i="2"/>
  <c r="AU18" i="2"/>
  <c r="AX15" i="2"/>
  <c r="AU19" i="2"/>
  <c r="AX12" i="2"/>
  <c r="BC18" i="3"/>
  <c r="BR18" i="3"/>
  <c r="BV18" i="3"/>
  <c r="N188" i="3"/>
  <c r="BQ18" i="3"/>
  <c r="BU18" i="3"/>
  <c r="Z188" i="3"/>
  <c r="J188" i="3"/>
  <c r="BF188" i="3"/>
  <c r="BO18" i="3"/>
  <c r="BS18" i="3"/>
  <c r="BW18" i="3"/>
  <c r="R188" i="3"/>
  <c r="BD188" i="3"/>
  <c r="BP18" i="3"/>
  <c r="BT18" i="3"/>
  <c r="BY18" i="3"/>
  <c r="F188" i="3"/>
  <c r="V188" i="3"/>
  <c r="BC19" i="3"/>
  <c r="BA189" i="3"/>
  <c r="N189" i="3" s="1"/>
  <c r="B174" i="3"/>
  <c r="B190" i="3"/>
  <c r="BS19" i="3"/>
  <c r="BT19" i="3"/>
  <c r="BQ19" i="3"/>
  <c r="BR19" i="3"/>
  <c r="BW19" i="3"/>
  <c r="BU19" i="3"/>
  <c r="BV19" i="3"/>
  <c r="BP19" i="3"/>
  <c r="BO19" i="3"/>
  <c r="BR17" i="3"/>
  <c r="BH64" i="3"/>
  <c r="BV17" i="3"/>
  <c r="BL64" i="3"/>
  <c r="BO17" i="3"/>
  <c r="BE64" i="3"/>
  <c r="BS17" i="3"/>
  <c r="BI64" i="3"/>
  <c r="BW17" i="3"/>
  <c r="BM64" i="3"/>
  <c r="BP17" i="3"/>
  <c r="BF64" i="3"/>
  <c r="BT17" i="3"/>
  <c r="BJ64" i="3"/>
  <c r="BQ17" i="3"/>
  <c r="BG64" i="3"/>
  <c r="BU17" i="3"/>
  <c r="BK64" i="3"/>
  <c r="BY19" i="3"/>
  <c r="BC71" i="3"/>
  <c r="BB20" i="3"/>
  <c r="BD17" i="3"/>
  <c r="BN18" i="3" s="1"/>
  <c r="U11" i="2"/>
  <c r="T11" i="2"/>
  <c r="S11" i="2"/>
  <c r="S7" i="2" s="1"/>
  <c r="B7" i="2" s="1"/>
  <c r="AD188" i="3" l="1"/>
  <c r="AN188" i="3" s="1"/>
  <c r="BF189" i="3"/>
  <c r="BD189" i="3"/>
  <c r="BE189" i="3"/>
  <c r="R189" i="3"/>
  <c r="V189" i="3"/>
  <c r="Z189" i="3"/>
  <c r="F189" i="3"/>
  <c r="J189" i="3"/>
  <c r="BC20" i="3"/>
  <c r="BA190" i="3"/>
  <c r="F190" i="3" s="1"/>
  <c r="BN19" i="3"/>
  <c r="B175" i="3"/>
  <c r="B191" i="3"/>
  <c r="BS20" i="3"/>
  <c r="BW20" i="3"/>
  <c r="BT20" i="3"/>
  <c r="BR20" i="3"/>
  <c r="BV20" i="3"/>
  <c r="BN20" i="3"/>
  <c r="BQ20" i="3"/>
  <c r="BO20" i="3"/>
  <c r="BP20" i="3"/>
  <c r="BU20" i="3"/>
  <c r="BD64" i="3"/>
  <c r="BD18" i="3"/>
  <c r="BG70" i="3"/>
  <c r="BG66" i="3"/>
  <c r="BG67" i="3"/>
  <c r="BG69" i="3"/>
  <c r="BG65" i="3"/>
  <c r="BG68" i="3"/>
  <c r="BG71" i="3"/>
  <c r="BF71" i="3"/>
  <c r="BF67" i="3"/>
  <c r="BF70" i="3"/>
  <c r="BF66" i="3"/>
  <c r="BF69" i="3"/>
  <c r="BF65" i="3"/>
  <c r="BF68" i="3"/>
  <c r="BI68" i="3"/>
  <c r="BI65" i="3"/>
  <c r="BI71" i="3"/>
  <c r="BI67" i="3"/>
  <c r="BI70" i="3"/>
  <c r="BI66" i="3"/>
  <c r="BI69" i="3"/>
  <c r="BL69" i="3"/>
  <c r="BL65" i="3"/>
  <c r="BL70" i="3"/>
  <c r="BL66" i="3"/>
  <c r="BL68" i="3"/>
  <c r="BL71" i="3"/>
  <c r="BL67" i="3"/>
  <c r="BK70" i="3"/>
  <c r="BK66" i="3"/>
  <c r="BK71" i="3"/>
  <c r="BK67" i="3"/>
  <c r="BK69" i="3"/>
  <c r="BK65" i="3"/>
  <c r="BK68" i="3"/>
  <c r="BJ71" i="3"/>
  <c r="BJ67" i="3"/>
  <c r="BJ68" i="3"/>
  <c r="BJ70" i="3"/>
  <c r="BJ66" i="3"/>
  <c r="BJ69" i="3"/>
  <c r="BJ65" i="3"/>
  <c r="BM68" i="3"/>
  <c r="BM69" i="3"/>
  <c r="BM65" i="3"/>
  <c r="BM71" i="3"/>
  <c r="BM67" i="3"/>
  <c r="BM70" i="3"/>
  <c r="BM66" i="3"/>
  <c r="BE68" i="3"/>
  <c r="BE69" i="3"/>
  <c r="BE71" i="3"/>
  <c r="BE67" i="3"/>
  <c r="BE70" i="3"/>
  <c r="BE66" i="3"/>
  <c r="BE65" i="3"/>
  <c r="BH69" i="3"/>
  <c r="BH65" i="3"/>
  <c r="BH70" i="3"/>
  <c r="BH68" i="3"/>
  <c r="BH71" i="3"/>
  <c r="BH67" i="3"/>
  <c r="BH66" i="3"/>
  <c r="BY20" i="3"/>
  <c r="BN17" i="3"/>
  <c r="BE20" i="3"/>
  <c r="BF20" i="3"/>
  <c r="BJ20" i="3"/>
  <c r="BM20" i="3"/>
  <c r="BI20" i="3"/>
  <c r="BL20" i="3"/>
  <c r="BK20" i="3"/>
  <c r="BD20" i="3"/>
  <c r="BG20" i="3"/>
  <c r="BH18" i="3"/>
  <c r="BH19" i="3"/>
  <c r="BF18" i="3"/>
  <c r="N172" i="3" s="1"/>
  <c r="BF19" i="3"/>
  <c r="BH20" i="3"/>
  <c r="BK18" i="3"/>
  <c r="BK19" i="3"/>
  <c r="BM18" i="3"/>
  <c r="AP172" i="3" s="1"/>
  <c r="BM19" i="3"/>
  <c r="BJ18" i="3"/>
  <c r="BJ19" i="3"/>
  <c r="BG18" i="3"/>
  <c r="R172" i="3" s="1"/>
  <c r="BG19" i="3"/>
  <c r="BI18" i="3"/>
  <c r="BI19" i="3"/>
  <c r="Z173" i="3" s="1"/>
  <c r="BL18" i="3"/>
  <c r="AL172" i="3" s="1"/>
  <c r="BL19" i="3"/>
  <c r="BD19" i="3"/>
  <c r="BE18" i="3"/>
  <c r="J172" i="3" s="1"/>
  <c r="BE19" i="3"/>
  <c r="J173" i="3" s="1"/>
  <c r="BB21" i="3"/>
  <c r="T7" i="2"/>
  <c r="C7" i="2" s="1"/>
  <c r="U7" i="2"/>
  <c r="D7" i="2" s="1"/>
  <c r="F173" i="3" l="1"/>
  <c r="Z172" i="3"/>
  <c r="F172" i="3"/>
  <c r="AL173" i="3"/>
  <c r="R173" i="3"/>
  <c r="AP173" i="3"/>
  <c r="V172" i="3"/>
  <c r="AD173" i="3"/>
  <c r="AD172" i="3"/>
  <c r="AH173" i="3"/>
  <c r="AH172" i="3"/>
  <c r="N173" i="3"/>
  <c r="V173" i="3"/>
  <c r="BE190" i="3"/>
  <c r="BD190" i="3"/>
  <c r="BF190" i="3"/>
  <c r="AD189" i="3"/>
  <c r="AN189" i="3" s="1"/>
  <c r="R190" i="3"/>
  <c r="Z190" i="3"/>
  <c r="V190" i="3"/>
  <c r="J190" i="3"/>
  <c r="N190" i="3"/>
  <c r="BC21" i="3"/>
  <c r="BA191" i="3"/>
  <c r="F191" i="3" s="1"/>
  <c r="B176" i="3"/>
  <c r="B192" i="3"/>
  <c r="BU21" i="3"/>
  <c r="BV21" i="3"/>
  <c r="BP21" i="3"/>
  <c r="BO21" i="3"/>
  <c r="BT21" i="3"/>
  <c r="BN21" i="3"/>
  <c r="BS21" i="3"/>
  <c r="BQ21" i="3"/>
  <c r="BR21" i="3"/>
  <c r="BW21" i="3"/>
  <c r="BD71" i="3"/>
  <c r="BD67" i="3"/>
  <c r="BD68" i="3"/>
  <c r="BD70" i="3"/>
  <c r="BD66" i="3"/>
  <c r="BD69" i="3"/>
  <c r="BD65" i="3"/>
  <c r="BY21" i="3"/>
  <c r="BI21" i="3"/>
  <c r="BK21" i="3"/>
  <c r="AH174" i="3" s="1"/>
  <c r="BH21" i="3"/>
  <c r="BJ21" i="3"/>
  <c r="BE21" i="3"/>
  <c r="BD21" i="3"/>
  <c r="F174" i="3" s="1"/>
  <c r="BF21" i="3"/>
  <c r="BG21" i="3"/>
  <c r="BM21" i="3"/>
  <c r="BL21" i="3"/>
  <c r="BB22" i="3"/>
  <c r="AD174" i="3" l="1"/>
  <c r="AP174" i="3"/>
  <c r="Z174" i="3"/>
  <c r="R174" i="3"/>
  <c r="V174" i="3"/>
  <c r="AL174" i="3"/>
  <c r="J174" i="3"/>
  <c r="N174" i="3"/>
  <c r="BD191" i="3"/>
  <c r="BE191" i="3"/>
  <c r="BF191" i="3"/>
  <c r="AD190" i="3"/>
  <c r="AN190" i="3" s="1"/>
  <c r="Z191" i="3"/>
  <c r="V191" i="3"/>
  <c r="R191" i="3"/>
  <c r="N191" i="3"/>
  <c r="J191" i="3"/>
  <c r="BC22" i="3"/>
  <c r="BA192" i="3"/>
  <c r="J192" i="3" s="1"/>
  <c r="B177" i="3"/>
  <c r="B193" i="3"/>
  <c r="BR22" i="3"/>
  <c r="BW22" i="3"/>
  <c r="BQ22" i="3"/>
  <c r="BV22" i="3"/>
  <c r="BN22" i="3"/>
  <c r="BU22" i="3"/>
  <c r="BO22" i="3"/>
  <c r="BP22" i="3"/>
  <c r="BS22" i="3"/>
  <c r="BT22" i="3"/>
  <c r="BY22" i="3"/>
  <c r="BE22" i="3"/>
  <c r="BL22" i="3"/>
  <c r="BF22" i="3"/>
  <c r="N175" i="3" s="1"/>
  <c r="BK22" i="3"/>
  <c r="AH175" i="3" s="1"/>
  <c r="BH22" i="3"/>
  <c r="BD22" i="3"/>
  <c r="BG22" i="3"/>
  <c r="R175" i="3" s="1"/>
  <c r="BI22" i="3"/>
  <c r="Z175" i="3" s="1"/>
  <c r="BM22" i="3"/>
  <c r="BJ22" i="3"/>
  <c r="BB23" i="3"/>
  <c r="V175" i="3" l="1"/>
  <c r="J175" i="3"/>
  <c r="F175" i="3"/>
  <c r="AP175" i="3"/>
  <c r="AL175" i="3"/>
  <c r="AD175" i="3"/>
  <c r="BE192" i="3"/>
  <c r="BD192" i="3"/>
  <c r="BF192" i="3"/>
  <c r="AD191" i="3"/>
  <c r="AN191" i="3" s="1"/>
  <c r="Z192" i="3"/>
  <c r="R192" i="3"/>
  <c r="V192" i="3"/>
  <c r="N192" i="3"/>
  <c r="F192" i="3"/>
  <c r="BC23" i="3"/>
  <c r="BA193" i="3"/>
  <c r="N193" i="3" s="1"/>
  <c r="B178" i="3"/>
  <c r="B194" i="3"/>
  <c r="BQ23" i="3"/>
  <c r="BR23" i="3"/>
  <c r="BW23" i="3"/>
  <c r="BU23" i="3"/>
  <c r="BV23" i="3"/>
  <c r="BP23" i="3"/>
  <c r="BO23" i="3"/>
  <c r="BT23" i="3"/>
  <c r="BN23" i="3"/>
  <c r="BS23" i="3"/>
  <c r="BY23" i="3"/>
  <c r="BM23" i="3"/>
  <c r="AP176" i="3" s="1"/>
  <c r="BL23" i="3"/>
  <c r="AL176" i="3" s="1"/>
  <c r="BK23" i="3"/>
  <c r="BI23" i="3"/>
  <c r="BH23" i="3"/>
  <c r="V176" i="3" s="1"/>
  <c r="BJ23" i="3"/>
  <c r="BE23" i="3"/>
  <c r="BD23" i="3"/>
  <c r="BF23" i="3"/>
  <c r="N176" i="3" s="1"/>
  <c r="BG23" i="3"/>
  <c r="BB24" i="3"/>
  <c r="AH176" i="3" l="1"/>
  <c r="AD176" i="3"/>
  <c r="R176" i="3"/>
  <c r="Z176" i="3"/>
  <c r="J176" i="3"/>
  <c r="F176" i="3"/>
  <c r="BF193" i="3"/>
  <c r="BE193" i="3"/>
  <c r="BD193" i="3"/>
  <c r="AD192" i="3"/>
  <c r="AN192" i="3" s="1"/>
  <c r="R193" i="3"/>
  <c r="V193" i="3"/>
  <c r="Z193" i="3"/>
  <c r="F193" i="3"/>
  <c r="J193" i="3"/>
  <c r="BC24" i="3"/>
  <c r="BA194" i="3"/>
  <c r="J194" i="3" s="1"/>
  <c r="B179" i="3"/>
  <c r="B195" i="3"/>
  <c r="BS24" i="3"/>
  <c r="BP24" i="3"/>
  <c r="BW24" i="3"/>
  <c r="BT24" i="3"/>
  <c r="BR24" i="3"/>
  <c r="BN24" i="3"/>
  <c r="BQ24" i="3"/>
  <c r="BO24" i="3"/>
  <c r="BV24" i="3"/>
  <c r="BU24" i="3"/>
  <c r="BY24" i="3"/>
  <c r="BF24" i="3"/>
  <c r="N177" i="3" s="1"/>
  <c r="BL24" i="3"/>
  <c r="AL177" i="3" s="1"/>
  <c r="BE24" i="3"/>
  <c r="J177" i="3" s="1"/>
  <c r="BH24" i="3"/>
  <c r="BK24" i="3"/>
  <c r="BD24" i="3"/>
  <c r="BG24" i="3"/>
  <c r="BI24" i="3"/>
  <c r="BM24" i="3"/>
  <c r="BJ24" i="3"/>
  <c r="AD177" i="3" s="1"/>
  <c r="BB25" i="3"/>
  <c r="AP177" i="3" l="1"/>
  <c r="V177" i="3"/>
  <c r="Z177" i="3"/>
  <c r="F177" i="3"/>
  <c r="AH177" i="3"/>
  <c r="R177" i="3"/>
  <c r="BD194" i="3"/>
  <c r="BF194" i="3"/>
  <c r="BE194" i="3"/>
  <c r="AD193" i="3"/>
  <c r="AN193" i="3" s="1"/>
  <c r="R194" i="3"/>
  <c r="Z194" i="3"/>
  <c r="V194" i="3"/>
  <c r="N194" i="3"/>
  <c r="F194" i="3"/>
  <c r="BC25" i="3"/>
  <c r="BA195" i="3"/>
  <c r="F195" i="3" s="1"/>
  <c r="B180" i="3"/>
  <c r="B196" i="3"/>
  <c r="BP25" i="3"/>
  <c r="BN25" i="3"/>
  <c r="BS25" i="3"/>
  <c r="BQ25" i="3"/>
  <c r="BR25" i="3"/>
  <c r="BW25" i="3"/>
  <c r="BU25" i="3"/>
  <c r="BV25" i="3"/>
  <c r="BT25" i="3"/>
  <c r="BO25" i="3"/>
  <c r="BY25" i="3"/>
  <c r="BD25" i="3"/>
  <c r="BJ25" i="3"/>
  <c r="AD178" i="3" s="1"/>
  <c r="BF25" i="3"/>
  <c r="BG25" i="3"/>
  <c r="BI25" i="3"/>
  <c r="Z178" i="3" s="1"/>
  <c r="BM25" i="3"/>
  <c r="BL25" i="3"/>
  <c r="BK25" i="3"/>
  <c r="BE25" i="3"/>
  <c r="BH25" i="3"/>
  <c r="BB26" i="3"/>
  <c r="R178" i="3" l="1"/>
  <c r="V178" i="3"/>
  <c r="N178" i="3"/>
  <c r="AL178" i="3"/>
  <c r="AH178" i="3"/>
  <c r="F178" i="3"/>
  <c r="J178" i="3"/>
  <c r="AP178" i="3"/>
  <c r="BE195" i="3"/>
  <c r="BD195" i="3"/>
  <c r="BF195" i="3"/>
  <c r="AD194" i="3"/>
  <c r="AN194" i="3" s="1"/>
  <c r="Z195" i="3"/>
  <c r="R195" i="3"/>
  <c r="V195" i="3"/>
  <c r="N195" i="3"/>
  <c r="J195" i="3"/>
  <c r="BC26" i="3"/>
  <c r="BA196" i="3"/>
  <c r="F196" i="3" s="1"/>
  <c r="B181" i="3"/>
  <c r="B197" i="3"/>
  <c r="BS26" i="3"/>
  <c r="BT26" i="3"/>
  <c r="BW26" i="3"/>
  <c r="BV26" i="3"/>
  <c r="BN26" i="3"/>
  <c r="BR26" i="3"/>
  <c r="BQ26" i="3"/>
  <c r="BO26" i="3"/>
  <c r="BP26" i="3"/>
  <c r="BU26" i="3"/>
  <c r="BY26" i="3"/>
  <c r="BM26" i="3"/>
  <c r="AP179" i="3" s="1"/>
  <c r="BE26" i="3"/>
  <c r="BJ26" i="3"/>
  <c r="BL26" i="3"/>
  <c r="BK26" i="3"/>
  <c r="BF26" i="3"/>
  <c r="BH26" i="3"/>
  <c r="BI26" i="3"/>
  <c r="BD26" i="3"/>
  <c r="BG26" i="3"/>
  <c r="R179" i="3" s="1"/>
  <c r="BB27" i="3"/>
  <c r="B4" i="3"/>
  <c r="J179" i="3" l="1"/>
  <c r="F179" i="3"/>
  <c r="N179" i="3"/>
  <c r="AH179" i="3"/>
  <c r="Z179" i="3"/>
  <c r="AD179" i="3"/>
  <c r="AL179" i="3"/>
  <c r="V179" i="3"/>
  <c r="BF196" i="3"/>
  <c r="BE196" i="3"/>
  <c r="BD196" i="3"/>
  <c r="AD195" i="3"/>
  <c r="AN195" i="3" s="1"/>
  <c r="Z196" i="3"/>
  <c r="R196" i="3"/>
  <c r="V196" i="3"/>
  <c r="N196" i="3"/>
  <c r="J196" i="3"/>
  <c r="BH27" i="3"/>
  <c r="V181" i="3" s="1"/>
  <c r="BA197" i="3"/>
  <c r="N197" i="3" s="1"/>
  <c r="BU27" i="3"/>
  <c r="BV27" i="3"/>
  <c r="BP27" i="3"/>
  <c r="BO27" i="3"/>
  <c r="BT27" i="3"/>
  <c r="BN27" i="3"/>
  <c r="BS27" i="3"/>
  <c r="BQ27" i="3"/>
  <c r="BR27" i="3"/>
  <c r="BW27" i="3"/>
  <c r="BY27" i="3"/>
  <c r="BC27" i="3"/>
  <c r="BI27" i="3"/>
  <c r="Z181" i="3" s="1"/>
  <c r="BK27" i="3"/>
  <c r="BJ27" i="3"/>
  <c r="AD181" i="3" s="1"/>
  <c r="BE27" i="3"/>
  <c r="J181" i="3" s="1"/>
  <c r="BG27" i="3"/>
  <c r="R181" i="3" s="1"/>
  <c r="BL27" i="3"/>
  <c r="AL181" i="3" s="1"/>
  <c r="BF27" i="3"/>
  <c r="N181" i="3" s="1"/>
  <c r="BM27" i="3"/>
  <c r="AP181" i="3" s="1"/>
  <c r="BD27" i="3"/>
  <c r="F181" i="3" s="1"/>
  <c r="AH181" i="3" l="1"/>
  <c r="Z180" i="3"/>
  <c r="AB169" i="3" s="1"/>
  <c r="F180" i="3"/>
  <c r="H169" i="3" s="1"/>
  <c r="R180" i="3"/>
  <c r="T169" i="3" s="1"/>
  <c r="AD180" i="3"/>
  <c r="AF169" i="3" s="1"/>
  <c r="AP180" i="3"/>
  <c r="AR169" i="3" s="1"/>
  <c r="J180" i="3"/>
  <c r="L169" i="3" s="1"/>
  <c r="V180" i="3"/>
  <c r="X169" i="3" s="1"/>
  <c r="AL180" i="3"/>
  <c r="AN169" i="3" s="1"/>
  <c r="AH180" i="3"/>
  <c r="N180" i="3"/>
  <c r="P169" i="3" s="1"/>
  <c r="BF197" i="3"/>
  <c r="BE197" i="3"/>
  <c r="BD197" i="3"/>
  <c r="AD196" i="3"/>
  <c r="AN196" i="3" s="1"/>
  <c r="R197" i="3"/>
  <c r="V197" i="3"/>
  <c r="Z197" i="3"/>
  <c r="F197" i="3"/>
  <c r="J197" i="3"/>
  <c r="AJ169" i="3" l="1"/>
  <c r="AD197" i="3"/>
  <c r="AN197" i="3" s="1"/>
</calcChain>
</file>

<file path=xl/sharedStrings.xml><?xml version="1.0" encoding="utf-8"?>
<sst xmlns="http://schemas.openxmlformats.org/spreadsheetml/2006/main" count="206" uniqueCount="110">
  <si>
    <t>Company Name</t>
  </si>
  <si>
    <t>Contact Person</t>
  </si>
  <si>
    <t>Number</t>
  </si>
  <si>
    <t>Result</t>
  </si>
  <si>
    <t>Value</t>
  </si>
  <si>
    <t>1st Contact</t>
  </si>
  <si>
    <t>Date</t>
  </si>
  <si>
    <t>2nd Contact</t>
  </si>
  <si>
    <t>3rd Contact</t>
  </si>
  <si>
    <t>Estimate / Actual</t>
  </si>
  <si>
    <t>Contact</t>
  </si>
  <si>
    <t>Call Log</t>
  </si>
  <si>
    <t>DUPLICATES</t>
  </si>
  <si>
    <t>Company</t>
  </si>
  <si>
    <t>Person</t>
  </si>
  <si>
    <t>Results</t>
  </si>
  <si>
    <t>Success</t>
  </si>
  <si>
    <t>Mon</t>
  </si>
  <si>
    <t>Tue</t>
  </si>
  <si>
    <t>Wed</t>
  </si>
  <si>
    <t>Thu</t>
  </si>
  <si>
    <t>Fri</t>
  </si>
  <si>
    <t>Sat</t>
  </si>
  <si>
    <t>Sun</t>
  </si>
  <si>
    <t>✓</t>
  </si>
  <si>
    <t>✕</t>
  </si>
  <si>
    <t>Starting Day</t>
  </si>
  <si>
    <t>Week</t>
  </si>
  <si>
    <t>Select</t>
  </si>
  <si>
    <t>Duplicate</t>
  </si>
  <si>
    <t>Please read these notes explaining how to use this spreadsheet</t>
  </si>
  <si>
    <t>Editable Cells</t>
  </si>
  <si>
    <t>The yellow background and blue writing usually identifies cells where you can enter or edit information.</t>
  </si>
  <si>
    <t>Calculated Cells</t>
  </si>
  <si>
    <t>The blue background and yellow writing usually identifies cells which are calculated, and therefore locked.</t>
  </si>
  <si>
    <t>If you copy and paste data into this spreadsheet (from an internal or external source), ALWAYS use paste VALUES, never normal paste.</t>
  </si>
  <si>
    <t>Using the drag function is the same as copy and paste, so do not use it.</t>
  </si>
  <si>
    <t>DO not delete or move data or cells. You can use clear contents, or you can use the sort function where there are filters.</t>
  </si>
  <si>
    <t>Please complete the following sections before using this spreadsheet</t>
  </si>
  <si>
    <t>Business Name</t>
  </si>
  <si>
    <t>Your Business</t>
  </si>
  <si>
    <t>Your company name will be locked. It is like that to ensure protection for this spreadsheet. If it is wrong, please contact us.</t>
  </si>
  <si>
    <t>If you get stuck, here is a demo video</t>
  </si>
  <si>
    <t>Watch the demo on YouTube</t>
  </si>
  <si>
    <t>This spreadsheet is part of our</t>
  </si>
  <si>
    <t>This spreadsheet was created by</t>
  </si>
  <si>
    <t>Click the logo to see the other products in this range</t>
  </si>
  <si>
    <t>SSS10090 - Job Breakdown</t>
  </si>
  <si>
    <t>We do not offer support on Basic Range spreadsheets,
but if you find any errors, please let us know.</t>
  </si>
  <si>
    <t>© Sumcor Ltd - Trading as Spreadsheet Solutions</t>
  </si>
  <si>
    <t>Cold Caller's Name</t>
  </si>
  <si>
    <t>Enter date to select final week of report</t>
  </si>
  <si>
    <t>Day</t>
  </si>
  <si>
    <t>Time</t>
  </si>
  <si>
    <t>Select the day that you wish to start your week. The report will show 10 weeks at a time, each week starting on the day you select here.</t>
  </si>
  <si>
    <r>
      <t xml:space="preserve">You will be able to assign a 'result' to each call. You can list up to 10 results here, ranking in the order of success. Also, next to each result, select the </t>
    </r>
    <r>
      <rPr>
        <b/>
        <sz val="8"/>
        <color rgb="FF00B050"/>
        <rFont val="Calibri"/>
        <family val="2"/>
        <scheme val="minor"/>
      </rPr>
      <t>✓</t>
    </r>
    <r>
      <rPr>
        <b/>
        <sz val="8"/>
        <color theme="1"/>
        <rFont val="Calibri"/>
        <family val="2"/>
        <scheme val="minor"/>
      </rPr>
      <t xml:space="preserve"> if it is seen as a success (sale of sort), or leave blank or select a </t>
    </r>
    <r>
      <rPr>
        <b/>
        <sz val="8"/>
        <color rgb="FFFF0000"/>
        <rFont val="Calibri"/>
        <family val="2"/>
        <scheme val="minor"/>
      </rPr>
      <t>✕</t>
    </r>
    <r>
      <rPr>
        <b/>
        <sz val="8"/>
        <color theme="1"/>
        <rFont val="Calibri"/>
        <family val="2"/>
        <scheme val="minor"/>
      </rPr>
      <t xml:space="preserve"> if it is not a success (therefore a failure to secure business). The colours next to the items represent the colours for each result on the graph.
Do not have any duplicate result names, and keep them short enough to fit in the space (use abbreviations if required).
You don't need to use all 10, use as many as you need.
Results could be anything you wish, like Sale, Call Back, Not In, Call Rejected, Interested, etc. Whatever will help you to establish what results you are getting.</t>
    </r>
  </si>
  <si>
    <t>You can list your calls here, the company name, contact person, and the number. Then when you call them (the first 3 calls) simply enter the date and time, and select the result. If you have a value (if you made a sale) or at least have an idea of the value, simply enter that once at the end. You can then make up to 3 calls to each person, and note the details. That is all you need to do, the spreadsheet will do the rest.
You will see a warning if the same company name, contact person, or contact number is listed. You need to decide if that is a problem or not.
If you leave the value blank, the default value will be taken (on the Intro &amp; Setup tab).
If you get data from this sheet or any other, please only use PASTE VALUES, and not normal paste or the drag function. You can use clear contents to remove entries, and then use the sort arrows in the header to re-sort.</t>
  </si>
  <si>
    <t>Default 'Sale' Value</t>
  </si>
  <si>
    <t>Enter the name of the person doing the cold-calling, as well as the default expected sale figure is (per client).</t>
  </si>
  <si>
    <t>If possible</t>
  </si>
  <si>
    <t>Success Value</t>
  </si>
  <si>
    <t>Success Rate</t>
  </si>
  <si>
    <t>1st Call</t>
  </si>
  <si>
    <t>2nd Call</t>
  </si>
  <si>
    <t>3rd Call</t>
  </si>
  <si>
    <t>Weekly Results by Numbers</t>
  </si>
  <si>
    <t>Week of</t>
  </si>
  <si>
    <t>Number of Results per Week</t>
  </si>
  <si>
    <t>Successful Call Statistics</t>
  </si>
  <si>
    <t>Number of Successes</t>
  </si>
  <si>
    <t>Value of Successes</t>
  </si>
  <si>
    <t>Total Value</t>
  </si>
  <si>
    <t>Value / Call</t>
  </si>
  <si>
    <t>Based on ALL calls</t>
  </si>
  <si>
    <t>Total Calls</t>
  </si>
  <si>
    <t>Only categories marked as a success, and those with at least one count, will change colour depending on the value.</t>
  </si>
  <si>
    <t>Missing Warning</t>
  </si>
  <si>
    <t>Success per Call Number</t>
  </si>
  <si>
    <t>Thanks for trying the Cold Calling Log &amp; Report</t>
  </si>
  <si>
    <t>High Sale</t>
  </si>
  <si>
    <t>Low Sale</t>
  </si>
  <si>
    <t>Call Again</t>
  </si>
  <si>
    <t>Likely</t>
  </si>
  <si>
    <t>Possible</t>
  </si>
  <si>
    <t>No Answer</t>
  </si>
  <si>
    <t>Not Likely</t>
  </si>
  <si>
    <t>No Interest</t>
  </si>
  <si>
    <t>No Chance</t>
  </si>
  <si>
    <t>Rude</t>
  </si>
  <si>
    <t>Caller's Name</t>
  </si>
  <si>
    <t>Business 1</t>
  </si>
  <si>
    <t>Person 1</t>
  </si>
  <si>
    <t>Business 2</t>
  </si>
  <si>
    <t>Person 2</t>
  </si>
  <si>
    <t>Business 3</t>
  </si>
  <si>
    <t>Person 3</t>
  </si>
  <si>
    <t>Business 4</t>
  </si>
  <si>
    <t>Person 4</t>
  </si>
  <si>
    <t>Business 5</t>
  </si>
  <si>
    <t>Person 5</t>
  </si>
  <si>
    <t>Business 6</t>
  </si>
  <si>
    <t>Person 6</t>
  </si>
  <si>
    <t>Business 7</t>
  </si>
  <si>
    <t>Person 7</t>
  </si>
  <si>
    <t>Business 8</t>
  </si>
  <si>
    <t>Person 8</t>
  </si>
  <si>
    <t>Business 9</t>
  </si>
  <si>
    <t>Person 9</t>
  </si>
  <si>
    <t>Business 10</t>
  </si>
  <si>
    <t>Person 10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</si>
</sst>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8" formatCode="&quot;£&quot;#,##0.00;[Red]\-&quot;£&quot;#,##0.00"/>
    <numFmt numFmtId="164" formatCode="0000\ 000\ 0000"/>
    <numFmt numFmtId="165" formatCode="dd\ mmm\ yyyy"/>
    <numFmt numFmtId="166" formatCode="[$-F800]dddd\,\ mmmm\ dd\,\ yyyy"/>
  </numFmts>
  <fonts count="17" x14ac:knownFonts="1">
    <font>
      <sz val="11"/>
      <color theme="1"/>
      <name val="Calibri"/>
      <family val="2"/>
      <scheme val="minor"/>
    </font>
    <font>
      <b/>
      <sz val="11"/>
      <color theme="1"/>
      <name val="Calibri"/>
      <family val="2"/>
      <scheme val="minor"/>
    </font>
    <font>
      <b/>
      <sz val="11"/>
      <color rgb="FF002060"/>
      <name val="Calibri"/>
      <family val="2"/>
      <scheme val="minor"/>
    </font>
    <font>
      <b/>
      <sz val="8"/>
      <color theme="1"/>
      <name val="Calibri"/>
      <family val="2"/>
      <scheme val="minor"/>
    </font>
    <font>
      <b/>
      <u/>
      <sz val="11"/>
      <color theme="1"/>
      <name val="Calibri"/>
      <family val="2"/>
      <scheme val="minor"/>
    </font>
    <font>
      <b/>
      <sz val="20"/>
      <color rgb="FFFFC000"/>
      <name val="Calibri"/>
      <family val="2"/>
      <scheme val="minor"/>
    </font>
    <font>
      <b/>
      <sz val="11"/>
      <color theme="0"/>
      <name val="Calibri"/>
      <family val="2"/>
      <scheme val="minor"/>
    </font>
    <font>
      <sz val="11"/>
      <name val="Calibri"/>
      <family val="2"/>
      <scheme val="minor"/>
    </font>
    <font>
      <b/>
      <sz val="11"/>
      <color rgb="FFFFC000"/>
      <name val="Calibri"/>
      <family val="2"/>
      <scheme val="minor"/>
    </font>
    <font>
      <u/>
      <sz val="11"/>
      <color theme="10"/>
      <name val="Calibri"/>
      <family val="2"/>
      <scheme val="minor"/>
    </font>
    <font>
      <b/>
      <sz val="10"/>
      <color theme="1"/>
      <name val="Calibri"/>
      <family val="2"/>
      <scheme val="minor"/>
    </font>
    <font>
      <b/>
      <sz val="16"/>
      <color theme="0"/>
      <name val="Calibri"/>
      <family val="2"/>
      <scheme val="minor"/>
    </font>
    <font>
      <b/>
      <sz val="8"/>
      <color rgb="FF00B050"/>
      <name val="Calibri"/>
      <family val="2"/>
      <scheme val="minor"/>
    </font>
    <font>
      <b/>
      <sz val="8"/>
      <color rgb="FFFF0000"/>
      <name val="Calibri"/>
      <family val="2"/>
      <scheme val="minor"/>
    </font>
    <font>
      <b/>
      <sz val="8"/>
      <color theme="0"/>
      <name val="Calibri"/>
      <family val="2"/>
      <scheme val="minor"/>
    </font>
    <font>
      <b/>
      <sz val="8"/>
      <name val="Calibri"/>
      <family val="2"/>
      <scheme val="minor"/>
    </font>
    <font>
      <sz val="11"/>
      <color theme="0"/>
      <name val="Calibri"/>
      <family val="2"/>
      <scheme val="minor"/>
    </font>
  </fonts>
  <fills count="15">
    <fill>
      <patternFill patternType="none"/>
    </fill>
    <fill>
      <patternFill patternType="gray125"/>
    </fill>
    <fill>
      <patternFill patternType="solid">
        <fgColor rgb="FFFFC000"/>
        <bgColor indexed="64"/>
      </patternFill>
    </fill>
    <fill>
      <patternFill patternType="solid">
        <fgColor rgb="FF002060"/>
        <bgColor indexed="64"/>
      </patternFill>
    </fill>
    <fill>
      <patternFill patternType="solid">
        <fgColor theme="0"/>
        <bgColor indexed="64"/>
      </patternFill>
    </fill>
    <fill>
      <patternFill patternType="solid">
        <fgColor rgb="FFFF0000"/>
        <bgColor indexed="64"/>
      </patternFill>
    </fill>
    <fill>
      <patternFill patternType="solid">
        <fgColor rgb="FFFF6600"/>
        <bgColor indexed="64"/>
      </patternFill>
    </fill>
    <fill>
      <patternFill patternType="solid">
        <fgColor rgb="FF00B0F0"/>
        <bgColor indexed="64"/>
      </patternFill>
    </fill>
    <fill>
      <patternFill patternType="solid">
        <fgColor rgb="FF0070C0"/>
        <bgColor indexed="64"/>
      </patternFill>
    </fill>
    <fill>
      <patternFill patternType="solid">
        <fgColor rgb="FF00B050"/>
        <bgColor indexed="64"/>
      </patternFill>
    </fill>
    <fill>
      <patternFill patternType="solid">
        <fgColor rgb="FF92D050"/>
        <bgColor indexed="64"/>
      </patternFill>
    </fill>
    <fill>
      <patternFill patternType="solid">
        <fgColor rgb="FF0000FF"/>
        <bgColor indexed="64"/>
      </patternFill>
    </fill>
    <fill>
      <patternFill patternType="solid">
        <fgColor rgb="FF820000"/>
        <bgColor indexed="64"/>
      </patternFill>
    </fill>
    <fill>
      <patternFill patternType="solid">
        <fgColor theme="1"/>
        <bgColor indexed="64"/>
      </patternFill>
    </fill>
    <fill>
      <patternFill patternType="solid">
        <fgColor theme="0" tint="-0.499984740745262"/>
        <bgColor indexed="64"/>
      </patternFill>
    </fill>
  </fills>
  <borders count="1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top/>
      <bottom/>
      <diagonal/>
    </border>
    <border>
      <left/>
      <right style="thin">
        <color indexed="64"/>
      </right>
      <top/>
      <bottom/>
      <diagonal/>
    </border>
    <border>
      <left/>
      <right/>
      <top style="thin">
        <color indexed="64"/>
      </top>
      <bottom style="thin">
        <color indexed="64"/>
      </bottom>
      <diagonal/>
    </border>
    <border>
      <left style="thin">
        <color indexed="64"/>
      </left>
      <right style="thin">
        <color indexed="64"/>
      </right>
      <top/>
      <bottom/>
      <diagonal/>
    </border>
  </borders>
  <cellStyleXfs count="2">
    <xf numFmtId="0" fontId="0" fillId="0" borderId="0"/>
    <xf numFmtId="0" fontId="9" fillId="0" borderId="0" applyNumberFormat="0" applyFill="0" applyBorder="0" applyAlignment="0" applyProtection="0"/>
  </cellStyleXfs>
  <cellXfs count="336">
    <xf numFmtId="0" fontId="0" fillId="0" borderId="0" xfId="0"/>
    <xf numFmtId="0" fontId="0" fillId="0" borderId="0" xfId="0" applyAlignment="1" applyProtection="1">
      <alignment shrinkToFit="1"/>
      <protection hidden="1"/>
    </xf>
    <xf numFmtId="0" fontId="2" fillId="2" borderId="2" xfId="0" applyFont="1" applyFill="1" applyBorder="1" applyAlignment="1" applyProtection="1">
      <alignment horizontal="center" shrinkToFit="1"/>
      <protection hidden="1"/>
    </xf>
    <xf numFmtId="0" fontId="4" fillId="0" borderId="0" xfId="0" applyFont="1" applyAlignment="1" applyProtection="1">
      <alignment horizontal="center" shrinkToFit="1"/>
      <protection hidden="1"/>
    </xf>
    <xf numFmtId="0" fontId="0" fillId="4" borderId="0" xfId="0" applyFill="1" applyAlignment="1" applyProtection="1">
      <alignment shrinkToFit="1"/>
      <protection hidden="1"/>
    </xf>
    <xf numFmtId="0" fontId="3" fillId="4" borderId="0" xfId="0" applyFont="1" applyFill="1" applyAlignment="1" applyProtection="1">
      <alignment horizontal="center" shrinkToFit="1"/>
      <protection hidden="1"/>
    </xf>
    <xf numFmtId="0" fontId="0" fillId="4" borderId="0" xfId="0" applyFill="1" applyAlignment="1" applyProtection="1">
      <alignment horizontal="center" shrinkToFit="1"/>
      <protection hidden="1"/>
    </xf>
    <xf numFmtId="0" fontId="0" fillId="0" borderId="11" xfId="0" applyBorder="1" applyAlignment="1" applyProtection="1">
      <alignment horizontal="center" shrinkToFit="1"/>
      <protection hidden="1"/>
    </xf>
    <xf numFmtId="0" fontId="0" fillId="0" borderId="0" xfId="0" applyBorder="1" applyAlignment="1" applyProtection="1">
      <alignment horizontal="center" shrinkToFit="1"/>
      <protection hidden="1"/>
    </xf>
    <xf numFmtId="0" fontId="0" fillId="0" borderId="4" xfId="0" applyBorder="1" applyAlignment="1" applyProtection="1">
      <alignment horizontal="center" shrinkToFit="1"/>
      <protection hidden="1"/>
    </xf>
    <xf numFmtId="0" fontId="2" fillId="2" borderId="3" xfId="0" applyFont="1" applyFill="1" applyBorder="1" applyAlignment="1" applyProtection="1">
      <alignment horizontal="center" shrinkToFit="1"/>
      <protection locked="0"/>
    </xf>
    <xf numFmtId="0" fontId="0" fillId="0" borderId="7" xfId="0" applyBorder="1" applyAlignment="1" applyProtection="1">
      <alignment shrinkToFit="1"/>
      <protection locked="0"/>
    </xf>
    <xf numFmtId="164" fontId="0" fillId="0" borderId="11" xfId="0" applyNumberFormat="1" applyBorder="1" applyAlignment="1" applyProtection="1">
      <alignment horizontal="center" shrinkToFit="1"/>
      <protection locked="0"/>
    </xf>
    <xf numFmtId="14" fontId="0" fillId="0" borderId="11" xfId="0" applyNumberFormat="1" applyBorder="1" applyAlignment="1" applyProtection="1">
      <alignment shrinkToFit="1"/>
      <protection locked="0"/>
    </xf>
    <xf numFmtId="8" fontId="0" fillId="0" borderId="8" xfId="0" applyNumberFormat="1" applyBorder="1" applyAlignment="1" applyProtection="1">
      <alignment horizontal="right" shrinkToFit="1"/>
      <protection locked="0"/>
    </xf>
    <xf numFmtId="0" fontId="0" fillId="0" borderId="12" xfId="0" applyBorder="1" applyAlignment="1" applyProtection="1">
      <alignment shrinkToFit="1"/>
      <protection locked="0"/>
    </xf>
    <xf numFmtId="0" fontId="0" fillId="0" borderId="0" xfId="0" applyBorder="1" applyAlignment="1" applyProtection="1">
      <alignment shrinkToFit="1"/>
      <protection locked="0"/>
    </xf>
    <xf numFmtId="164" fontId="0" fillId="0" borderId="0" xfId="0" applyNumberFormat="1" applyBorder="1" applyAlignment="1" applyProtection="1">
      <alignment horizontal="center" shrinkToFit="1"/>
      <protection locked="0"/>
    </xf>
    <xf numFmtId="14" fontId="0" fillId="0" borderId="0" xfId="0" applyNumberFormat="1" applyBorder="1" applyAlignment="1" applyProtection="1">
      <alignment shrinkToFit="1"/>
      <protection locked="0"/>
    </xf>
    <xf numFmtId="8" fontId="0" fillId="0" borderId="13" xfId="0" applyNumberFormat="1" applyBorder="1" applyAlignment="1" applyProtection="1">
      <alignment horizontal="right" shrinkToFit="1"/>
      <protection locked="0"/>
    </xf>
    <xf numFmtId="0" fontId="0" fillId="0" borderId="7" xfId="0" applyBorder="1" applyAlignment="1" applyProtection="1">
      <alignment horizontal="center" shrinkToFit="1"/>
      <protection hidden="1"/>
    </xf>
    <xf numFmtId="0" fontId="0" fillId="0" borderId="8" xfId="0" applyBorder="1" applyAlignment="1" applyProtection="1">
      <alignment horizontal="center" shrinkToFit="1"/>
      <protection hidden="1"/>
    </xf>
    <xf numFmtId="0" fontId="0" fillId="0" borderId="12" xfId="0" applyBorder="1" applyAlignment="1" applyProtection="1">
      <alignment horizontal="center" shrinkToFit="1"/>
      <protection hidden="1"/>
    </xf>
    <xf numFmtId="0" fontId="0" fillId="0" borderId="13" xfId="0" applyBorder="1" applyAlignment="1" applyProtection="1">
      <alignment horizontal="center" shrinkToFit="1"/>
      <protection hidden="1"/>
    </xf>
    <xf numFmtId="0" fontId="0" fillId="0" borderId="9" xfId="0" applyBorder="1" applyAlignment="1" applyProtection="1">
      <alignment horizontal="center" shrinkToFit="1"/>
      <protection hidden="1"/>
    </xf>
    <xf numFmtId="0" fontId="0" fillId="0" borderId="10" xfId="0" applyBorder="1" applyAlignment="1" applyProtection="1">
      <alignment horizontal="center" shrinkToFit="1"/>
      <protection hidden="1"/>
    </xf>
    <xf numFmtId="0" fontId="0" fillId="0" borderId="5" xfId="0" applyBorder="1" applyAlignment="1" applyProtection="1">
      <alignment horizontal="center" shrinkToFit="1"/>
      <protection hidden="1"/>
    </xf>
    <xf numFmtId="0" fontId="0" fillId="0" borderId="14" xfId="0" applyBorder="1" applyAlignment="1" applyProtection="1">
      <alignment horizontal="center" shrinkToFit="1"/>
      <protection hidden="1"/>
    </xf>
    <xf numFmtId="0" fontId="0" fillId="0" borderId="6" xfId="0" applyBorder="1" applyAlignment="1" applyProtection="1">
      <alignment horizontal="center" shrinkToFit="1"/>
      <protection hidden="1"/>
    </xf>
    <xf numFmtId="0" fontId="0" fillId="0" borderId="1" xfId="0" applyBorder="1" applyAlignment="1" applyProtection="1">
      <alignment horizontal="center" shrinkToFit="1"/>
      <protection hidden="1"/>
    </xf>
    <xf numFmtId="14" fontId="0" fillId="0" borderId="7" xfId="0" applyNumberFormat="1" applyBorder="1" applyAlignment="1" applyProtection="1">
      <alignment shrinkToFit="1"/>
      <protection locked="0"/>
    </xf>
    <xf numFmtId="0" fontId="0" fillId="0" borderId="8" xfId="0" applyBorder="1" applyAlignment="1" applyProtection="1">
      <alignment horizontal="center" shrinkToFit="1"/>
      <protection locked="0"/>
    </xf>
    <xf numFmtId="14" fontId="0" fillId="0" borderId="12" xfId="0" applyNumberFormat="1" applyBorder="1" applyAlignment="1" applyProtection="1">
      <alignment shrinkToFit="1"/>
      <protection locked="0"/>
    </xf>
    <xf numFmtId="0" fontId="0" fillId="0" borderId="13" xfId="0" applyBorder="1" applyAlignment="1" applyProtection="1">
      <alignment horizontal="center" shrinkToFit="1"/>
      <protection locked="0"/>
    </xf>
    <xf numFmtId="0" fontId="2" fillId="2" borderId="9" xfId="0" applyFont="1" applyFill="1" applyBorder="1" applyAlignment="1" applyProtection="1">
      <alignment horizontal="center" shrinkToFit="1"/>
      <protection locked="0"/>
    </xf>
    <xf numFmtId="0" fontId="2" fillId="2" borderId="10" xfId="0" applyFont="1" applyFill="1" applyBorder="1" applyAlignment="1" applyProtection="1">
      <alignment horizontal="center" shrinkToFit="1"/>
      <protection locked="0"/>
    </xf>
    <xf numFmtId="0" fontId="0" fillId="5" borderId="1" xfId="0" applyFill="1" applyBorder="1" applyAlignment="1" applyProtection="1">
      <alignment horizontal="center" shrinkToFit="1"/>
      <protection hidden="1"/>
    </xf>
    <xf numFmtId="0" fontId="0" fillId="6" borderId="1" xfId="0" applyFill="1" applyBorder="1" applyAlignment="1" applyProtection="1">
      <alignment horizontal="center" shrinkToFit="1"/>
      <protection hidden="1"/>
    </xf>
    <xf numFmtId="0" fontId="0" fillId="2" borderId="1" xfId="0" applyFill="1" applyBorder="1" applyAlignment="1" applyProtection="1">
      <alignment horizontal="center" shrinkToFit="1"/>
      <protection hidden="1"/>
    </xf>
    <xf numFmtId="0" fontId="0" fillId="7" borderId="1" xfId="0" applyFill="1" applyBorder="1" applyAlignment="1" applyProtection="1">
      <alignment horizontal="center" shrinkToFit="1"/>
      <protection hidden="1"/>
    </xf>
    <xf numFmtId="0" fontId="0" fillId="9" borderId="1" xfId="0" applyFill="1" applyBorder="1" applyAlignment="1" applyProtection="1">
      <alignment horizontal="center" shrinkToFit="1"/>
      <protection hidden="1"/>
    </xf>
    <xf numFmtId="0" fontId="0" fillId="10" borderId="1" xfId="0" applyFill="1" applyBorder="1" applyAlignment="1" applyProtection="1">
      <alignment horizontal="center" shrinkToFit="1"/>
      <protection hidden="1"/>
    </xf>
    <xf numFmtId="0" fontId="0" fillId="3" borderId="1" xfId="0" applyFill="1" applyBorder="1" applyAlignment="1" applyProtection="1">
      <alignment horizontal="center" shrinkToFit="1"/>
      <protection hidden="1"/>
    </xf>
    <xf numFmtId="0" fontId="0" fillId="11" borderId="1" xfId="0" applyFill="1" applyBorder="1" applyAlignment="1" applyProtection="1">
      <alignment horizontal="center" shrinkToFit="1"/>
      <protection hidden="1"/>
    </xf>
    <xf numFmtId="0" fontId="7" fillId="8" borderId="1" xfId="0" applyFont="1" applyFill="1" applyBorder="1" applyAlignment="1" applyProtection="1">
      <alignment horizontal="center" shrinkToFit="1"/>
      <protection hidden="1"/>
    </xf>
    <xf numFmtId="0" fontId="0" fillId="12" borderId="1" xfId="0" applyFill="1" applyBorder="1" applyAlignment="1" applyProtection="1">
      <alignment horizontal="center" shrinkToFit="1"/>
      <protection hidden="1"/>
    </xf>
    <xf numFmtId="0" fontId="0" fillId="0" borderId="2" xfId="0" applyBorder="1" applyAlignment="1" applyProtection="1">
      <alignment horizontal="center" shrinkToFit="1"/>
      <protection hidden="1"/>
    </xf>
    <xf numFmtId="0" fontId="0" fillId="0" borderId="15" xfId="0" applyBorder="1" applyAlignment="1" applyProtection="1">
      <alignment horizontal="center" shrinkToFit="1"/>
      <protection hidden="1"/>
    </xf>
    <xf numFmtId="0" fontId="0" fillId="0" borderId="3" xfId="0" applyBorder="1" applyAlignment="1" applyProtection="1">
      <alignment horizontal="center" shrinkToFit="1"/>
      <protection hidden="1"/>
    </xf>
    <xf numFmtId="0" fontId="0" fillId="0" borderId="15" xfId="0" applyFill="1" applyBorder="1" applyAlignment="1" applyProtection="1">
      <alignment horizontal="center" shrinkToFit="1"/>
      <protection hidden="1"/>
    </xf>
    <xf numFmtId="0" fontId="0" fillId="0" borderId="0" xfId="0" applyFill="1" applyBorder="1" applyAlignment="1" applyProtection="1">
      <alignment horizontal="center" shrinkToFit="1"/>
      <protection hidden="1"/>
    </xf>
    <xf numFmtId="0" fontId="0" fillId="0" borderId="0" xfId="0" applyFill="1" applyBorder="1" applyAlignment="1" applyProtection="1">
      <alignment shrinkToFit="1"/>
      <protection hidden="1"/>
    </xf>
    <xf numFmtId="0" fontId="0" fillId="0" borderId="2" xfId="0" applyFill="1" applyBorder="1" applyAlignment="1" applyProtection="1">
      <alignment horizontal="center" shrinkToFit="1"/>
      <protection hidden="1"/>
    </xf>
    <xf numFmtId="0" fontId="0" fillId="0" borderId="3" xfId="0" applyFill="1" applyBorder="1" applyAlignment="1" applyProtection="1">
      <alignment horizontal="center" shrinkToFit="1"/>
      <protection hidden="1"/>
    </xf>
    <xf numFmtId="0" fontId="0" fillId="0" borderId="7" xfId="0" applyBorder="1" applyAlignment="1" applyProtection="1">
      <alignment horizontal="center" shrinkToFit="1"/>
      <protection hidden="1"/>
    </xf>
    <xf numFmtId="0" fontId="0" fillId="0" borderId="11" xfId="0" applyBorder="1" applyAlignment="1" applyProtection="1">
      <alignment horizontal="center" shrinkToFit="1"/>
      <protection hidden="1"/>
    </xf>
    <xf numFmtId="0" fontId="0" fillId="0" borderId="8" xfId="0" applyBorder="1" applyAlignment="1" applyProtection="1">
      <alignment horizontal="center" shrinkToFit="1"/>
      <protection hidden="1"/>
    </xf>
    <xf numFmtId="0" fontId="0" fillId="0" borderId="12" xfId="0" applyBorder="1" applyAlignment="1" applyProtection="1">
      <alignment horizontal="center" shrinkToFit="1"/>
      <protection hidden="1"/>
    </xf>
    <xf numFmtId="0" fontId="0" fillId="0" borderId="13" xfId="0" applyBorder="1" applyAlignment="1" applyProtection="1">
      <alignment horizontal="center" shrinkToFit="1"/>
      <protection hidden="1"/>
    </xf>
    <xf numFmtId="0" fontId="0" fillId="0" borderId="9" xfId="0" applyBorder="1" applyAlignment="1" applyProtection="1">
      <alignment horizontal="center" shrinkToFit="1"/>
      <protection hidden="1"/>
    </xf>
    <xf numFmtId="0" fontId="0" fillId="0" borderId="4" xfId="0" applyBorder="1" applyAlignment="1" applyProtection="1">
      <alignment horizontal="center" shrinkToFit="1"/>
      <protection hidden="1"/>
    </xf>
    <xf numFmtId="0" fontId="0" fillId="0" borderId="10" xfId="0" applyBorder="1" applyAlignment="1" applyProtection="1">
      <alignment horizontal="center" shrinkToFit="1"/>
      <protection hidden="1"/>
    </xf>
    <xf numFmtId="0" fontId="0" fillId="0" borderId="7" xfId="0" applyBorder="1" applyAlignment="1" applyProtection="1">
      <alignment horizontal="center" shrinkToFit="1"/>
      <protection hidden="1"/>
    </xf>
    <xf numFmtId="0" fontId="0" fillId="0" borderId="11" xfId="0" applyBorder="1" applyAlignment="1" applyProtection="1">
      <alignment horizontal="center" shrinkToFit="1"/>
      <protection hidden="1"/>
    </xf>
    <xf numFmtId="0" fontId="0" fillId="0" borderId="8" xfId="0" applyBorder="1" applyAlignment="1" applyProtection="1">
      <alignment horizontal="center" shrinkToFit="1"/>
      <protection hidden="1"/>
    </xf>
    <xf numFmtId="0" fontId="0" fillId="0" borderId="12" xfId="0" applyBorder="1" applyAlignment="1" applyProtection="1">
      <alignment horizontal="center" shrinkToFit="1"/>
      <protection hidden="1"/>
    </xf>
    <xf numFmtId="0" fontId="0" fillId="0" borderId="13" xfId="0" applyBorder="1" applyAlignment="1" applyProtection="1">
      <alignment horizontal="center" shrinkToFit="1"/>
      <protection hidden="1"/>
    </xf>
    <xf numFmtId="0" fontId="0" fillId="0" borderId="9" xfId="0" applyBorder="1" applyAlignment="1" applyProtection="1">
      <alignment horizontal="center" shrinkToFit="1"/>
      <protection hidden="1"/>
    </xf>
    <xf numFmtId="0" fontId="0" fillId="0" borderId="4" xfId="0" applyBorder="1" applyAlignment="1" applyProtection="1">
      <alignment horizontal="center" shrinkToFit="1"/>
      <protection hidden="1"/>
    </xf>
    <xf numFmtId="0" fontId="0" fillId="0" borderId="10" xfId="0" applyBorder="1" applyAlignment="1" applyProtection="1">
      <alignment horizontal="center" shrinkToFit="1"/>
      <protection hidden="1"/>
    </xf>
    <xf numFmtId="14" fontId="0" fillId="0" borderId="1" xfId="0" applyNumberFormat="1" applyBorder="1" applyAlignment="1" applyProtection="1">
      <alignment horizontal="center" shrinkToFit="1"/>
      <protection hidden="1"/>
    </xf>
    <xf numFmtId="14" fontId="0" fillId="0" borderId="2" xfId="0" applyNumberFormat="1" applyBorder="1" applyAlignment="1" applyProtection="1">
      <alignment horizontal="center" shrinkToFit="1"/>
      <protection hidden="1"/>
    </xf>
    <xf numFmtId="14" fontId="0" fillId="0" borderId="15" xfId="0" applyNumberFormat="1" applyBorder="1" applyAlignment="1" applyProtection="1">
      <alignment horizontal="center" shrinkToFit="1"/>
      <protection hidden="1"/>
    </xf>
    <xf numFmtId="14" fontId="0" fillId="0" borderId="3" xfId="0" applyNumberFormat="1" applyBorder="1" applyAlignment="1" applyProtection="1">
      <alignment horizontal="center" shrinkToFit="1"/>
      <protection hidden="1"/>
    </xf>
    <xf numFmtId="0" fontId="0" fillId="0" borderId="7" xfId="0" applyBorder="1" applyAlignment="1" applyProtection="1">
      <alignment horizontal="center" shrinkToFit="1"/>
      <protection hidden="1"/>
    </xf>
    <xf numFmtId="0" fontId="0" fillId="0" borderId="11" xfId="0" applyBorder="1" applyAlignment="1" applyProtection="1">
      <alignment horizontal="center" shrinkToFit="1"/>
      <protection hidden="1"/>
    </xf>
    <xf numFmtId="0" fontId="0" fillId="0" borderId="8" xfId="0" applyBorder="1" applyAlignment="1" applyProtection="1">
      <alignment horizontal="center" shrinkToFit="1"/>
      <protection hidden="1"/>
    </xf>
    <xf numFmtId="0" fontId="0" fillId="0" borderId="12" xfId="0" applyBorder="1" applyAlignment="1" applyProtection="1">
      <alignment horizontal="center" shrinkToFit="1"/>
      <protection hidden="1"/>
    </xf>
    <xf numFmtId="0" fontId="0" fillId="0" borderId="13" xfId="0" applyBorder="1" applyAlignment="1" applyProtection="1">
      <alignment horizontal="center" shrinkToFit="1"/>
      <protection hidden="1"/>
    </xf>
    <xf numFmtId="0" fontId="0" fillId="0" borderId="9" xfId="0" applyBorder="1" applyAlignment="1" applyProtection="1">
      <alignment horizontal="center" shrinkToFit="1"/>
      <protection hidden="1"/>
    </xf>
    <xf numFmtId="0" fontId="0" fillId="0" borderId="4" xfId="0" applyBorder="1" applyAlignment="1" applyProtection="1">
      <alignment horizontal="center" shrinkToFit="1"/>
      <protection hidden="1"/>
    </xf>
    <xf numFmtId="0" fontId="0" fillId="0" borderId="10" xfId="0" applyBorder="1" applyAlignment="1" applyProtection="1">
      <alignment horizontal="center" shrinkToFit="1"/>
      <protection hidden="1"/>
    </xf>
    <xf numFmtId="0" fontId="0" fillId="0" borderId="7" xfId="0" applyNumberFormat="1" applyBorder="1" applyAlignment="1" applyProtection="1">
      <alignment horizontal="center" shrinkToFit="1"/>
      <protection hidden="1"/>
    </xf>
    <xf numFmtId="0" fontId="0" fillId="0" borderId="11" xfId="0" applyNumberFormat="1" applyBorder="1" applyAlignment="1" applyProtection="1">
      <alignment horizontal="center" shrinkToFit="1"/>
      <protection hidden="1"/>
    </xf>
    <xf numFmtId="0" fontId="0" fillId="0" borderId="8" xfId="0" applyNumberFormat="1" applyBorder="1" applyAlignment="1" applyProtection="1">
      <alignment horizontal="center" shrinkToFit="1"/>
      <protection hidden="1"/>
    </xf>
    <xf numFmtId="0" fontId="0" fillId="0" borderId="12" xfId="0" applyNumberFormat="1" applyBorder="1" applyAlignment="1" applyProtection="1">
      <alignment horizontal="center" shrinkToFit="1"/>
      <protection hidden="1"/>
    </xf>
    <xf numFmtId="0" fontId="0" fillId="0" borderId="0" xfId="0" applyNumberFormat="1" applyBorder="1" applyAlignment="1" applyProtection="1">
      <alignment horizontal="center" shrinkToFit="1"/>
      <protection hidden="1"/>
    </xf>
    <xf numFmtId="0" fontId="0" fillId="0" borderId="13" xfId="0" applyNumberFormat="1" applyBorder="1" applyAlignment="1" applyProtection="1">
      <alignment horizontal="center" shrinkToFit="1"/>
      <protection hidden="1"/>
    </xf>
    <xf numFmtId="0" fontId="0" fillId="0" borderId="9" xfId="0" applyNumberFormat="1" applyBorder="1" applyAlignment="1" applyProtection="1">
      <alignment horizontal="center" shrinkToFit="1"/>
      <protection hidden="1"/>
    </xf>
    <xf numFmtId="0" fontId="0" fillId="0" borderId="4" xfId="0" applyNumberFormat="1" applyBorder="1" applyAlignment="1" applyProtection="1">
      <alignment horizontal="center" shrinkToFit="1"/>
      <protection hidden="1"/>
    </xf>
    <xf numFmtId="0" fontId="0" fillId="0" borderId="10" xfId="0" applyNumberFormat="1" applyBorder="1" applyAlignment="1" applyProtection="1">
      <alignment horizontal="center" shrinkToFit="1"/>
      <protection hidden="1"/>
    </xf>
    <xf numFmtId="8" fontId="0" fillId="0" borderId="7" xfId="0" applyNumberFormat="1" applyBorder="1" applyAlignment="1" applyProtection="1">
      <alignment shrinkToFit="1"/>
      <protection hidden="1"/>
    </xf>
    <xf numFmtId="8" fontId="0" fillId="0" borderId="11" xfId="0" applyNumberFormat="1" applyBorder="1" applyAlignment="1" applyProtection="1">
      <alignment shrinkToFit="1"/>
      <protection hidden="1"/>
    </xf>
    <xf numFmtId="8" fontId="0" fillId="0" borderId="8" xfId="0" applyNumberFormat="1" applyBorder="1" applyAlignment="1" applyProtection="1">
      <alignment shrinkToFit="1"/>
      <protection hidden="1"/>
    </xf>
    <xf numFmtId="8" fontId="0" fillId="0" borderId="12" xfId="0" applyNumberFormat="1" applyBorder="1" applyAlignment="1" applyProtection="1">
      <alignment shrinkToFit="1"/>
      <protection hidden="1"/>
    </xf>
    <xf numFmtId="8" fontId="0" fillId="0" borderId="0" xfId="0" applyNumberFormat="1" applyBorder="1" applyAlignment="1" applyProtection="1">
      <alignment shrinkToFit="1"/>
      <protection hidden="1"/>
    </xf>
    <xf numFmtId="8" fontId="0" fillId="0" borderId="13" xfId="0" applyNumberFormat="1" applyBorder="1" applyAlignment="1" applyProtection="1">
      <alignment shrinkToFit="1"/>
      <protection hidden="1"/>
    </xf>
    <xf numFmtId="8" fontId="0" fillId="0" borderId="9" xfId="0" applyNumberFormat="1" applyBorder="1" applyAlignment="1" applyProtection="1">
      <alignment shrinkToFit="1"/>
      <protection hidden="1"/>
    </xf>
    <xf numFmtId="8" fontId="0" fillId="0" borderId="4" xfId="0" applyNumberFormat="1" applyBorder="1" applyAlignment="1" applyProtection="1">
      <alignment shrinkToFit="1"/>
      <protection hidden="1"/>
    </xf>
    <xf numFmtId="8" fontId="0" fillId="0" borderId="10" xfId="0" applyNumberFormat="1" applyBorder="1" applyAlignment="1" applyProtection="1">
      <alignment shrinkToFit="1"/>
      <protection hidden="1"/>
    </xf>
    <xf numFmtId="0" fontId="0" fillId="0" borderId="0" xfId="0" applyBorder="1" applyAlignment="1" applyProtection="1">
      <alignment shrinkToFit="1"/>
      <protection hidden="1"/>
    </xf>
    <xf numFmtId="20" fontId="0" fillId="0" borderId="7" xfId="0" applyNumberFormat="1" applyBorder="1" applyAlignment="1" applyProtection="1">
      <alignment horizontal="center" shrinkToFit="1"/>
      <protection hidden="1"/>
    </xf>
    <xf numFmtId="20" fontId="0" fillId="0" borderId="12" xfId="0" applyNumberFormat="1" applyBorder="1" applyAlignment="1" applyProtection="1">
      <alignment horizontal="center" shrinkToFit="1"/>
      <protection hidden="1"/>
    </xf>
    <xf numFmtId="20" fontId="0" fillId="0" borderId="9" xfId="0" applyNumberFormat="1" applyBorder="1" applyAlignment="1" applyProtection="1">
      <alignment horizontal="center" shrinkToFit="1"/>
      <protection hidden="1"/>
    </xf>
    <xf numFmtId="20" fontId="0" fillId="0" borderId="2" xfId="0" applyNumberFormat="1" applyBorder="1" applyAlignment="1" applyProtection="1">
      <alignment horizontal="center" shrinkToFit="1"/>
      <protection hidden="1"/>
    </xf>
    <xf numFmtId="20" fontId="0" fillId="0" borderId="15" xfId="0" applyNumberFormat="1" applyBorder="1" applyAlignment="1" applyProtection="1">
      <alignment horizontal="center" shrinkToFit="1"/>
      <protection hidden="1"/>
    </xf>
    <xf numFmtId="20" fontId="0" fillId="0" borderId="3" xfId="0" applyNumberFormat="1" applyBorder="1" applyAlignment="1" applyProtection="1">
      <alignment horizontal="center" shrinkToFit="1"/>
      <protection hidden="1"/>
    </xf>
    <xf numFmtId="20" fontId="0" fillId="0" borderId="11" xfId="0" applyNumberFormat="1" applyBorder="1" applyAlignment="1" applyProtection="1">
      <alignment shrinkToFit="1"/>
      <protection locked="0"/>
    </xf>
    <xf numFmtId="20" fontId="0" fillId="0" borderId="0" xfId="0" applyNumberFormat="1" applyBorder="1" applyAlignment="1" applyProtection="1">
      <alignment shrinkToFit="1"/>
      <protection locked="0"/>
    </xf>
    <xf numFmtId="0" fontId="0" fillId="0" borderId="7" xfId="0" applyFill="1" applyBorder="1" applyAlignment="1" applyProtection="1">
      <alignment horizontal="center" shrinkToFit="1"/>
      <protection hidden="1"/>
    </xf>
    <xf numFmtId="0" fontId="0" fillId="0" borderId="8" xfId="0" applyFill="1" applyBorder="1" applyAlignment="1" applyProtection="1">
      <alignment horizontal="center" shrinkToFit="1"/>
      <protection hidden="1"/>
    </xf>
    <xf numFmtId="0" fontId="0" fillId="0" borderId="12" xfId="0" applyFill="1" applyBorder="1" applyAlignment="1" applyProtection="1">
      <alignment horizontal="center" shrinkToFit="1"/>
      <protection hidden="1"/>
    </xf>
    <xf numFmtId="0" fontId="0" fillId="0" borderId="13" xfId="0" applyFill="1" applyBorder="1" applyAlignment="1" applyProtection="1">
      <alignment horizontal="center" shrinkToFit="1"/>
      <protection hidden="1"/>
    </xf>
    <xf numFmtId="0" fontId="0" fillId="0" borderId="9" xfId="0" applyFill="1" applyBorder="1" applyAlignment="1" applyProtection="1">
      <alignment horizontal="center" shrinkToFit="1"/>
      <protection hidden="1"/>
    </xf>
    <xf numFmtId="0" fontId="0" fillId="0" borderId="10" xfId="0" applyFill="1" applyBorder="1" applyAlignment="1" applyProtection="1">
      <alignment horizontal="center" shrinkToFit="1"/>
      <protection hidden="1"/>
    </xf>
    <xf numFmtId="0" fontId="0" fillId="0" borderId="7" xfId="0" applyBorder="1" applyAlignment="1" applyProtection="1">
      <alignment horizontal="center" shrinkToFit="1"/>
      <protection hidden="1"/>
    </xf>
    <xf numFmtId="0" fontId="0" fillId="0" borderId="11" xfId="0" applyBorder="1" applyAlignment="1" applyProtection="1">
      <alignment horizontal="center" shrinkToFit="1"/>
      <protection hidden="1"/>
    </xf>
    <xf numFmtId="0" fontId="0" fillId="0" borderId="12" xfId="0" applyBorder="1" applyAlignment="1" applyProtection="1">
      <alignment horizontal="center" shrinkToFit="1"/>
      <protection hidden="1"/>
    </xf>
    <xf numFmtId="0" fontId="0" fillId="0" borderId="9" xfId="0" applyBorder="1" applyAlignment="1" applyProtection="1">
      <alignment horizontal="center" shrinkToFit="1"/>
      <protection hidden="1"/>
    </xf>
    <xf numFmtId="0" fontId="0" fillId="0" borderId="4" xfId="0" applyBorder="1" applyAlignment="1" applyProtection="1">
      <alignment horizontal="center" shrinkToFit="1"/>
      <protection hidden="1"/>
    </xf>
    <xf numFmtId="8" fontId="0" fillId="0" borderId="7" xfId="0" applyNumberFormat="1" applyBorder="1" applyAlignment="1" applyProtection="1">
      <alignment horizontal="right" shrinkToFit="1"/>
      <protection hidden="1"/>
    </xf>
    <xf numFmtId="8" fontId="0" fillId="0" borderId="11" xfId="0" applyNumberFormat="1" applyBorder="1" applyAlignment="1" applyProtection="1">
      <alignment horizontal="right" shrinkToFit="1"/>
      <protection hidden="1"/>
    </xf>
    <xf numFmtId="8" fontId="0" fillId="0" borderId="8" xfId="0" applyNumberFormat="1" applyBorder="1" applyAlignment="1" applyProtection="1">
      <alignment horizontal="right" shrinkToFit="1"/>
      <protection hidden="1"/>
    </xf>
    <xf numFmtId="8" fontId="0" fillId="0" borderId="12" xfId="0" applyNumberFormat="1" applyBorder="1" applyAlignment="1" applyProtection="1">
      <alignment horizontal="right" shrinkToFit="1"/>
      <protection hidden="1"/>
    </xf>
    <xf numFmtId="8" fontId="0" fillId="0" borderId="0" xfId="0" applyNumberFormat="1" applyBorder="1" applyAlignment="1" applyProtection="1">
      <alignment horizontal="right" shrinkToFit="1"/>
      <protection hidden="1"/>
    </xf>
    <xf numFmtId="8" fontId="0" fillId="0" borderId="13" xfId="0" applyNumberFormat="1" applyBorder="1" applyAlignment="1" applyProtection="1">
      <alignment horizontal="right" shrinkToFit="1"/>
      <protection hidden="1"/>
    </xf>
    <xf numFmtId="8" fontId="0" fillId="0" borderId="9" xfId="0" applyNumberFormat="1" applyBorder="1" applyAlignment="1" applyProtection="1">
      <alignment horizontal="right" shrinkToFit="1"/>
      <protection hidden="1"/>
    </xf>
    <xf numFmtId="8" fontId="0" fillId="0" borderId="4" xfId="0" applyNumberFormat="1" applyBorder="1" applyAlignment="1" applyProtection="1">
      <alignment horizontal="right" shrinkToFit="1"/>
      <protection hidden="1"/>
    </xf>
    <xf numFmtId="8" fontId="0" fillId="0" borderId="10" xfId="0" applyNumberFormat="1" applyBorder="1" applyAlignment="1" applyProtection="1">
      <alignment horizontal="right" shrinkToFit="1"/>
      <protection hidden="1"/>
    </xf>
    <xf numFmtId="8" fontId="0" fillId="0" borderId="2" xfId="0" applyNumberFormat="1" applyBorder="1" applyAlignment="1" applyProtection="1">
      <alignment shrinkToFit="1"/>
      <protection hidden="1"/>
    </xf>
    <xf numFmtId="8" fontId="0" fillId="0" borderId="15" xfId="0" applyNumberFormat="1" applyBorder="1" applyAlignment="1" applyProtection="1">
      <alignment shrinkToFit="1"/>
      <protection hidden="1"/>
    </xf>
    <xf numFmtId="8" fontId="0" fillId="0" borderId="3" xfId="0" applyNumberFormat="1" applyBorder="1" applyAlignment="1" applyProtection="1">
      <alignment shrinkToFit="1"/>
      <protection hidden="1"/>
    </xf>
    <xf numFmtId="0" fontId="0" fillId="0" borderId="0" xfId="0" applyFill="1" applyAlignment="1" applyProtection="1">
      <alignment shrinkToFit="1"/>
      <protection hidden="1"/>
    </xf>
    <xf numFmtId="10" fontId="0" fillId="0" borderId="2" xfId="0" applyNumberFormat="1" applyBorder="1" applyAlignment="1" applyProtection="1">
      <alignment horizontal="center" shrinkToFit="1"/>
      <protection hidden="1"/>
    </xf>
    <xf numFmtId="10" fontId="0" fillId="0" borderId="15" xfId="0" applyNumberFormat="1" applyBorder="1" applyAlignment="1" applyProtection="1">
      <alignment horizontal="center" shrinkToFit="1"/>
      <protection hidden="1"/>
    </xf>
    <xf numFmtId="10" fontId="0" fillId="0" borderId="3" xfId="0" applyNumberFormat="1" applyBorder="1" applyAlignment="1" applyProtection="1">
      <alignment horizontal="center" shrinkToFit="1"/>
      <protection hidden="1"/>
    </xf>
    <xf numFmtId="0" fontId="0" fillId="4" borderId="0" xfId="0" applyFill="1" applyBorder="1" applyAlignment="1" applyProtection="1">
      <alignment shrinkToFit="1"/>
      <protection hidden="1"/>
    </xf>
    <xf numFmtId="0" fontId="0" fillId="0" borderId="7" xfId="0" applyBorder="1" applyAlignment="1" applyProtection="1">
      <alignment horizontal="center" shrinkToFit="1"/>
      <protection hidden="1"/>
    </xf>
    <xf numFmtId="0" fontId="0" fillId="0" borderId="11" xfId="0" applyBorder="1" applyAlignment="1" applyProtection="1">
      <alignment horizontal="center" shrinkToFit="1"/>
      <protection hidden="1"/>
    </xf>
    <xf numFmtId="0" fontId="0" fillId="0" borderId="8" xfId="0" applyBorder="1" applyAlignment="1" applyProtection="1">
      <alignment horizontal="center" shrinkToFit="1"/>
      <protection hidden="1"/>
    </xf>
    <xf numFmtId="0" fontId="0" fillId="0" borderId="12" xfId="0" applyBorder="1" applyAlignment="1" applyProtection="1">
      <alignment horizontal="center" shrinkToFit="1"/>
      <protection hidden="1"/>
    </xf>
    <xf numFmtId="0" fontId="0" fillId="0" borderId="13" xfId="0" applyBorder="1" applyAlignment="1" applyProtection="1">
      <alignment horizontal="center" shrinkToFit="1"/>
      <protection hidden="1"/>
    </xf>
    <xf numFmtId="0" fontId="0" fillId="0" borderId="9" xfId="0" applyBorder="1" applyAlignment="1" applyProtection="1">
      <alignment horizontal="center" shrinkToFit="1"/>
      <protection hidden="1"/>
    </xf>
    <xf numFmtId="0" fontId="0" fillId="0" borderId="4" xfId="0" applyBorder="1" applyAlignment="1" applyProtection="1">
      <alignment horizontal="center" shrinkToFit="1"/>
      <protection hidden="1"/>
    </xf>
    <xf numFmtId="0" fontId="0" fillId="0" borderId="10" xfId="0" applyBorder="1" applyAlignment="1" applyProtection="1">
      <alignment horizontal="center" shrinkToFit="1"/>
      <protection hidden="1"/>
    </xf>
    <xf numFmtId="0" fontId="0" fillId="0" borderId="0" xfId="0" applyBorder="1" applyAlignment="1" applyProtection="1">
      <alignment horizontal="center" shrinkToFit="1"/>
      <protection hidden="1"/>
    </xf>
    <xf numFmtId="0" fontId="0" fillId="0" borderId="7" xfId="0" applyBorder="1" applyAlignment="1" applyProtection="1">
      <alignment horizontal="center" shrinkToFit="1"/>
      <protection hidden="1"/>
    </xf>
    <xf numFmtId="0" fontId="0" fillId="0" borderId="11" xfId="0" applyBorder="1" applyAlignment="1" applyProtection="1">
      <alignment horizontal="center" shrinkToFit="1"/>
      <protection hidden="1"/>
    </xf>
    <xf numFmtId="0" fontId="0" fillId="0" borderId="8" xfId="0" applyBorder="1" applyAlignment="1" applyProtection="1">
      <alignment horizontal="center" shrinkToFit="1"/>
      <protection hidden="1"/>
    </xf>
    <xf numFmtId="0" fontId="0" fillId="0" borderId="12" xfId="0" applyBorder="1" applyAlignment="1" applyProtection="1">
      <alignment horizontal="center" shrinkToFit="1"/>
      <protection hidden="1"/>
    </xf>
    <xf numFmtId="0" fontId="0" fillId="0" borderId="0" xfId="0" applyAlignment="1" applyProtection="1">
      <alignment horizontal="center" shrinkToFit="1"/>
      <protection hidden="1"/>
    </xf>
    <xf numFmtId="0" fontId="0" fillId="0" borderId="13" xfId="0" applyBorder="1" applyAlignment="1" applyProtection="1">
      <alignment horizontal="center" shrinkToFit="1"/>
      <protection hidden="1"/>
    </xf>
    <xf numFmtId="0" fontId="0" fillId="0" borderId="9" xfId="0" applyBorder="1" applyAlignment="1" applyProtection="1">
      <alignment horizontal="center" shrinkToFit="1"/>
      <protection hidden="1"/>
    </xf>
    <xf numFmtId="0" fontId="0" fillId="0" borderId="4" xfId="0" applyBorder="1" applyAlignment="1" applyProtection="1">
      <alignment horizontal="center" shrinkToFit="1"/>
      <protection hidden="1"/>
    </xf>
    <xf numFmtId="0" fontId="0" fillId="0" borderId="10" xfId="0" applyBorder="1" applyAlignment="1" applyProtection="1">
      <alignment horizontal="center" shrinkToFit="1"/>
      <protection hidden="1"/>
    </xf>
    <xf numFmtId="0" fontId="0" fillId="0" borderId="0" xfId="0" applyBorder="1" applyAlignment="1" applyProtection="1">
      <alignment horizontal="center" shrinkToFit="1"/>
      <protection hidden="1"/>
    </xf>
    <xf numFmtId="0" fontId="16" fillId="4" borderId="0" xfId="0" applyFont="1" applyFill="1" applyAlignment="1" applyProtection="1">
      <alignment shrinkToFit="1"/>
      <protection hidden="1"/>
    </xf>
    <xf numFmtId="0" fontId="8" fillId="3" borderId="2" xfId="0" applyFont="1" applyFill="1" applyBorder="1" applyAlignment="1" applyProtection="1">
      <alignment horizontal="center" shrinkToFit="1"/>
      <protection hidden="1"/>
    </xf>
    <xf numFmtId="0" fontId="8" fillId="3" borderId="3" xfId="0" applyFont="1" applyFill="1" applyBorder="1" applyAlignment="1" applyProtection="1">
      <alignment horizontal="center" shrinkToFit="1"/>
      <protection hidden="1"/>
    </xf>
    <xf numFmtId="0" fontId="0" fillId="14" borderId="7" xfId="0" applyFill="1" applyBorder="1" applyAlignment="1" applyProtection="1">
      <alignment shrinkToFit="1"/>
      <protection hidden="1"/>
    </xf>
    <xf numFmtId="0" fontId="0" fillId="14" borderId="11" xfId="0" applyFill="1" applyBorder="1" applyAlignment="1" applyProtection="1">
      <alignment shrinkToFit="1"/>
      <protection hidden="1"/>
    </xf>
    <xf numFmtId="164" fontId="0" fillId="14" borderId="11" xfId="0" applyNumberFormat="1" applyFill="1" applyBorder="1" applyAlignment="1" applyProtection="1">
      <alignment horizontal="center" shrinkToFit="1"/>
      <protection hidden="1"/>
    </xf>
    <xf numFmtId="14" fontId="0" fillId="14" borderId="7" xfId="0" applyNumberFormat="1" applyFill="1" applyBorder="1" applyAlignment="1" applyProtection="1">
      <alignment shrinkToFit="1"/>
      <protection hidden="1"/>
    </xf>
    <xf numFmtId="20" fontId="0" fillId="14" borderId="11" xfId="0" applyNumberFormat="1" applyFill="1" applyBorder="1" applyAlignment="1" applyProtection="1">
      <alignment shrinkToFit="1"/>
      <protection hidden="1"/>
    </xf>
    <xf numFmtId="0" fontId="0" fillId="14" borderId="8" xfId="0" applyFill="1" applyBorder="1" applyAlignment="1" applyProtection="1">
      <alignment horizontal="center" shrinkToFit="1"/>
      <protection hidden="1"/>
    </xf>
    <xf numFmtId="14" fontId="0" fillId="14" borderId="11" xfId="0" applyNumberFormat="1" applyFill="1" applyBorder="1" applyAlignment="1" applyProtection="1">
      <alignment shrinkToFit="1"/>
      <protection hidden="1"/>
    </xf>
    <xf numFmtId="8" fontId="0" fillId="14" borderId="8" xfId="0" applyNumberFormat="1" applyFill="1" applyBorder="1" applyAlignment="1" applyProtection="1">
      <alignment horizontal="right" shrinkToFit="1"/>
      <protection hidden="1"/>
    </xf>
    <xf numFmtId="0" fontId="0" fillId="14" borderId="12" xfId="0" applyFill="1" applyBorder="1" applyAlignment="1" applyProtection="1">
      <alignment shrinkToFit="1"/>
      <protection hidden="1"/>
    </xf>
    <xf numFmtId="0" fontId="0" fillId="14" borderId="0" xfId="0" applyFill="1" applyBorder="1" applyAlignment="1" applyProtection="1">
      <alignment shrinkToFit="1"/>
      <protection hidden="1"/>
    </xf>
    <xf numFmtId="164" fontId="0" fillId="14" borderId="0" xfId="0" applyNumberFormat="1" applyFill="1" applyBorder="1" applyAlignment="1" applyProtection="1">
      <alignment horizontal="center" shrinkToFit="1"/>
      <protection hidden="1"/>
    </xf>
    <xf numFmtId="14" fontId="0" fillId="14" borderId="12" xfId="0" applyNumberFormat="1" applyFill="1" applyBorder="1" applyAlignment="1" applyProtection="1">
      <alignment shrinkToFit="1"/>
      <protection hidden="1"/>
    </xf>
    <xf numFmtId="20" fontId="0" fillId="14" borderId="0" xfId="0" applyNumberFormat="1" applyFill="1" applyBorder="1" applyAlignment="1" applyProtection="1">
      <alignment shrinkToFit="1"/>
      <protection hidden="1"/>
    </xf>
    <xf numFmtId="0" fontId="0" fillId="14" borderId="13" xfId="0" applyFill="1" applyBorder="1" applyAlignment="1" applyProtection="1">
      <alignment horizontal="center" shrinkToFit="1"/>
      <protection hidden="1"/>
    </xf>
    <xf numFmtId="14" fontId="0" fillId="14" borderId="0" xfId="0" applyNumberFormat="1" applyFill="1" applyBorder="1" applyAlignment="1" applyProtection="1">
      <alignment shrinkToFit="1"/>
      <protection hidden="1"/>
    </xf>
    <xf numFmtId="8" fontId="0" fillId="14" borderId="13" xfId="0" applyNumberFormat="1" applyFill="1" applyBorder="1" applyAlignment="1" applyProtection="1">
      <alignment horizontal="right" shrinkToFit="1"/>
      <protection hidden="1"/>
    </xf>
    <xf numFmtId="0" fontId="0" fillId="14" borderId="9" xfId="0" applyFill="1" applyBorder="1" applyAlignment="1" applyProtection="1">
      <alignment shrinkToFit="1"/>
      <protection hidden="1"/>
    </xf>
    <xf numFmtId="0" fontId="0" fillId="14" borderId="4" xfId="0" applyFill="1" applyBorder="1" applyAlignment="1" applyProtection="1">
      <alignment shrinkToFit="1"/>
      <protection hidden="1"/>
    </xf>
    <xf numFmtId="164" fontId="0" fillId="14" borderId="4" xfId="0" applyNumberFormat="1" applyFill="1" applyBorder="1" applyAlignment="1" applyProtection="1">
      <alignment horizontal="center" shrinkToFit="1"/>
      <protection hidden="1"/>
    </xf>
    <xf numFmtId="14" fontId="0" fillId="14" borderId="9" xfId="0" applyNumberFormat="1" applyFill="1" applyBorder="1" applyAlignment="1" applyProtection="1">
      <alignment shrinkToFit="1"/>
      <protection hidden="1"/>
    </xf>
    <xf numFmtId="20" fontId="0" fillId="14" borderId="4" xfId="0" applyNumberFormat="1" applyFill="1" applyBorder="1" applyAlignment="1" applyProtection="1">
      <alignment shrinkToFit="1"/>
      <protection hidden="1"/>
    </xf>
    <xf numFmtId="0" fontId="0" fillId="14" borderId="10" xfId="0" applyFill="1" applyBorder="1" applyAlignment="1" applyProtection="1">
      <alignment horizontal="center" shrinkToFit="1"/>
      <protection hidden="1"/>
    </xf>
    <xf numFmtId="14" fontId="0" fillId="14" borderId="4" xfId="0" applyNumberFormat="1" applyFill="1" applyBorder="1" applyAlignment="1" applyProtection="1">
      <alignment shrinkToFit="1"/>
      <protection hidden="1"/>
    </xf>
    <xf numFmtId="8" fontId="0" fillId="14" borderId="10" xfId="0" applyNumberFormat="1" applyFill="1" applyBorder="1" applyAlignment="1" applyProtection="1">
      <alignment horizontal="right" shrinkToFit="1"/>
      <protection hidden="1"/>
    </xf>
    <xf numFmtId="0" fontId="0" fillId="4" borderId="5" xfId="0" applyFont="1" applyFill="1" applyBorder="1" applyAlignment="1" applyProtection="1">
      <alignment horizontal="center" shrinkToFit="1"/>
      <protection locked="0"/>
    </xf>
    <xf numFmtId="0" fontId="0" fillId="4" borderId="14" xfId="0" applyFont="1" applyFill="1" applyBorder="1" applyAlignment="1" applyProtection="1">
      <alignment horizontal="center" shrinkToFit="1"/>
      <protection locked="0"/>
    </xf>
    <xf numFmtId="0" fontId="0" fillId="4" borderId="6" xfId="0" applyFont="1" applyFill="1" applyBorder="1" applyAlignment="1" applyProtection="1">
      <alignment horizontal="center" shrinkToFit="1"/>
      <protection locked="0"/>
    </xf>
    <xf numFmtId="0" fontId="0" fillId="0" borderId="7" xfId="0" applyBorder="1" applyAlignment="1" applyProtection="1">
      <alignment horizontal="center" shrinkToFit="1"/>
      <protection hidden="1"/>
    </xf>
    <xf numFmtId="0" fontId="0" fillId="0" borderId="11" xfId="0" applyBorder="1" applyAlignment="1" applyProtection="1">
      <alignment horizontal="center" shrinkToFit="1"/>
      <protection hidden="1"/>
    </xf>
    <xf numFmtId="0" fontId="0" fillId="0" borderId="8" xfId="0" applyBorder="1" applyAlignment="1" applyProtection="1">
      <alignment horizontal="center" shrinkToFit="1"/>
      <protection hidden="1"/>
    </xf>
    <xf numFmtId="0" fontId="0" fillId="0" borderId="12" xfId="0" applyBorder="1" applyAlignment="1" applyProtection="1">
      <alignment horizontal="center" shrinkToFit="1"/>
      <protection hidden="1"/>
    </xf>
    <xf numFmtId="0" fontId="0" fillId="0" borderId="0" xfId="0" applyAlignment="1" applyProtection="1">
      <alignment horizontal="center" shrinkToFit="1"/>
      <protection hidden="1"/>
    </xf>
    <xf numFmtId="0" fontId="0" fillId="0" borderId="13" xfId="0" applyBorder="1" applyAlignment="1" applyProtection="1">
      <alignment horizontal="center" shrinkToFit="1"/>
      <protection hidden="1"/>
    </xf>
    <xf numFmtId="0" fontId="0" fillId="0" borderId="9" xfId="0" applyBorder="1" applyAlignment="1" applyProtection="1">
      <alignment horizontal="center" shrinkToFit="1"/>
      <protection hidden="1"/>
    </xf>
    <xf numFmtId="0" fontId="0" fillId="0" borderId="4" xfId="0" applyBorder="1" applyAlignment="1" applyProtection="1">
      <alignment horizontal="center" shrinkToFit="1"/>
      <protection hidden="1"/>
    </xf>
    <xf numFmtId="0" fontId="0" fillId="0" borderId="10" xfId="0" applyBorder="1" applyAlignment="1" applyProtection="1">
      <alignment horizontal="center" shrinkToFit="1"/>
      <protection hidden="1"/>
    </xf>
    <xf numFmtId="0" fontId="6" fillId="13" borderId="5" xfId="0" applyFont="1" applyFill="1" applyBorder="1" applyAlignment="1" applyProtection="1">
      <alignment horizontal="center" shrinkToFit="1"/>
      <protection hidden="1"/>
    </xf>
    <xf numFmtId="0" fontId="6" fillId="13" borderId="14" xfId="0" applyFont="1" applyFill="1" applyBorder="1" applyAlignment="1" applyProtection="1">
      <alignment horizontal="center" shrinkToFit="1"/>
      <protection hidden="1"/>
    </xf>
    <xf numFmtId="0" fontId="6" fillId="13" borderId="6" xfId="0" applyFont="1" applyFill="1" applyBorder="1" applyAlignment="1" applyProtection="1">
      <alignment horizontal="center" shrinkToFit="1"/>
      <protection hidden="1"/>
    </xf>
    <xf numFmtId="0" fontId="2" fillId="2" borderId="5" xfId="0" applyFont="1" applyFill="1" applyBorder="1" applyAlignment="1" applyProtection="1">
      <alignment horizontal="center" shrinkToFit="1"/>
      <protection hidden="1"/>
    </xf>
    <xf numFmtId="0" fontId="2" fillId="2" borderId="14" xfId="0" applyFont="1" applyFill="1" applyBorder="1" applyAlignment="1" applyProtection="1">
      <alignment horizontal="center" shrinkToFit="1"/>
      <protection hidden="1"/>
    </xf>
    <xf numFmtId="0" fontId="2" fillId="2" borderId="6" xfId="0" applyFont="1" applyFill="1" applyBorder="1" applyAlignment="1" applyProtection="1">
      <alignment horizontal="center" shrinkToFit="1"/>
      <protection hidden="1"/>
    </xf>
    <xf numFmtId="8" fontId="0" fillId="4" borderId="5" xfId="0" applyNumberFormat="1" applyFill="1" applyBorder="1" applyAlignment="1" applyProtection="1">
      <alignment horizontal="center" shrinkToFit="1"/>
      <protection locked="0"/>
    </xf>
    <xf numFmtId="8" fontId="0" fillId="4" borderId="14" xfId="0" applyNumberFormat="1" applyFill="1" applyBorder="1" applyAlignment="1" applyProtection="1">
      <alignment horizontal="center" shrinkToFit="1"/>
      <protection locked="0"/>
    </xf>
    <xf numFmtId="8" fontId="0" fillId="4" borderId="6" xfId="0" applyNumberFormat="1" applyFill="1" applyBorder="1" applyAlignment="1" applyProtection="1">
      <alignment horizontal="center" shrinkToFit="1"/>
      <protection locked="0"/>
    </xf>
    <xf numFmtId="0" fontId="3" fillId="4" borderId="7" xfId="0" applyFont="1" applyFill="1" applyBorder="1" applyAlignment="1" applyProtection="1">
      <alignment horizontal="left" vertical="center" wrapText="1"/>
      <protection hidden="1"/>
    </xf>
    <xf numFmtId="0" fontId="3" fillId="4" borderId="11" xfId="0" applyFont="1" applyFill="1" applyBorder="1" applyAlignment="1" applyProtection="1">
      <alignment horizontal="left" vertical="center" wrapText="1"/>
      <protection hidden="1"/>
    </xf>
    <xf numFmtId="0" fontId="3" fillId="4" borderId="8" xfId="0" applyFont="1" applyFill="1" applyBorder="1" applyAlignment="1" applyProtection="1">
      <alignment horizontal="left" vertical="center" wrapText="1"/>
      <protection hidden="1"/>
    </xf>
    <xf numFmtId="0" fontId="3" fillId="4" borderId="12" xfId="0" applyFont="1" applyFill="1" applyBorder="1" applyAlignment="1" applyProtection="1">
      <alignment horizontal="left" vertical="center" wrapText="1"/>
      <protection hidden="1"/>
    </xf>
    <xf numFmtId="0" fontId="3" fillId="4" borderId="0" xfId="0" applyFont="1" applyFill="1" applyBorder="1" applyAlignment="1" applyProtection="1">
      <alignment horizontal="left" vertical="center" wrapText="1"/>
      <protection hidden="1"/>
    </xf>
    <xf numFmtId="0" fontId="3" fillId="4" borderId="13" xfId="0" applyFont="1" applyFill="1" applyBorder="1" applyAlignment="1" applyProtection="1">
      <alignment horizontal="left" vertical="center" wrapText="1"/>
      <protection hidden="1"/>
    </xf>
    <xf numFmtId="0" fontId="3" fillId="4" borderId="9" xfId="0" applyFont="1" applyFill="1" applyBorder="1" applyAlignment="1" applyProtection="1">
      <alignment horizontal="left" vertical="center" wrapText="1"/>
      <protection hidden="1"/>
    </xf>
    <xf numFmtId="0" fontId="3" fillId="4" borderId="4" xfId="0" applyFont="1" applyFill="1" applyBorder="1" applyAlignment="1" applyProtection="1">
      <alignment horizontal="left" vertical="center" wrapText="1"/>
      <protection hidden="1"/>
    </xf>
    <xf numFmtId="0" fontId="3" fillId="4" borderId="10" xfId="0" applyFont="1" applyFill="1" applyBorder="1" applyAlignment="1" applyProtection="1">
      <alignment horizontal="left" vertical="center" wrapText="1"/>
      <protection hidden="1"/>
    </xf>
    <xf numFmtId="0" fontId="3" fillId="4" borderId="14" xfId="0" applyFont="1" applyFill="1" applyBorder="1" applyAlignment="1" applyProtection="1">
      <alignment horizontal="center" shrinkToFit="1"/>
      <protection hidden="1"/>
    </xf>
    <xf numFmtId="0" fontId="1" fillId="4" borderId="7" xfId="0" applyFont="1" applyFill="1" applyBorder="1" applyAlignment="1" applyProtection="1">
      <alignment horizontal="left" vertical="center" wrapText="1"/>
      <protection hidden="1"/>
    </xf>
    <xf numFmtId="0" fontId="1" fillId="4" borderId="11" xfId="0" applyFont="1" applyFill="1" applyBorder="1" applyAlignment="1" applyProtection="1">
      <alignment horizontal="left" vertical="center" wrapText="1"/>
      <protection hidden="1"/>
    </xf>
    <xf numFmtId="0" fontId="1" fillId="4" borderId="8" xfId="0" applyFont="1" applyFill="1" applyBorder="1" applyAlignment="1" applyProtection="1">
      <alignment horizontal="left" vertical="center" wrapText="1"/>
      <protection hidden="1"/>
    </xf>
    <xf numFmtId="0" fontId="1" fillId="4" borderId="9" xfId="0" applyFont="1" applyFill="1" applyBorder="1" applyAlignment="1" applyProtection="1">
      <alignment horizontal="left" vertical="center" wrapText="1"/>
      <protection hidden="1"/>
    </xf>
    <xf numFmtId="0" fontId="1" fillId="4" borderId="4" xfId="0" applyFont="1" applyFill="1" applyBorder="1" applyAlignment="1" applyProtection="1">
      <alignment horizontal="left" vertical="center" wrapText="1"/>
      <protection hidden="1"/>
    </xf>
    <xf numFmtId="0" fontId="1" fillId="4" borderId="10" xfId="0" applyFont="1" applyFill="1" applyBorder="1" applyAlignment="1" applyProtection="1">
      <alignment horizontal="left" vertical="center" wrapText="1"/>
      <protection hidden="1"/>
    </xf>
    <xf numFmtId="0" fontId="10" fillId="4" borderId="0" xfId="0" applyFont="1" applyFill="1" applyAlignment="1" applyProtection="1">
      <alignment horizontal="center" vertical="center" shrinkToFit="1"/>
      <protection hidden="1"/>
    </xf>
    <xf numFmtId="0" fontId="10" fillId="0" borderId="7" xfId="0" applyFont="1" applyBorder="1" applyAlignment="1" applyProtection="1">
      <alignment horizontal="left" vertical="center" wrapText="1"/>
      <protection hidden="1"/>
    </xf>
    <xf numFmtId="0" fontId="10" fillId="0" borderId="11" xfId="0" applyFont="1" applyBorder="1" applyAlignment="1" applyProtection="1">
      <alignment horizontal="left" vertical="center" wrapText="1"/>
      <protection hidden="1"/>
    </xf>
    <xf numFmtId="0" fontId="10" fillId="0" borderId="8" xfId="0" applyFont="1" applyBorder="1" applyAlignment="1" applyProtection="1">
      <alignment horizontal="left" vertical="center" wrapText="1"/>
      <protection hidden="1"/>
    </xf>
    <xf numFmtId="0" fontId="10" fillId="0" borderId="12" xfId="0" applyFont="1" applyBorder="1" applyAlignment="1" applyProtection="1">
      <alignment horizontal="left" vertical="center" wrapText="1"/>
      <protection hidden="1"/>
    </xf>
    <xf numFmtId="0" fontId="10" fillId="0" borderId="0" xfId="0" applyFont="1" applyAlignment="1" applyProtection="1">
      <alignment horizontal="left" vertical="center" wrapText="1"/>
      <protection hidden="1"/>
    </xf>
    <xf numFmtId="0" fontId="10" fillId="0" borderId="13" xfId="0" applyFont="1" applyBorder="1" applyAlignment="1" applyProtection="1">
      <alignment horizontal="left" vertical="center" wrapText="1"/>
      <protection hidden="1"/>
    </xf>
    <xf numFmtId="0" fontId="10" fillId="0" borderId="9" xfId="0" applyFont="1" applyBorder="1" applyAlignment="1" applyProtection="1">
      <alignment horizontal="left" vertical="center" wrapText="1"/>
      <protection hidden="1"/>
    </xf>
    <xf numFmtId="0" fontId="10" fillId="0" borderId="4" xfId="0" applyFont="1" applyBorder="1" applyAlignment="1" applyProtection="1">
      <alignment horizontal="left" vertical="center" wrapText="1"/>
      <protection hidden="1"/>
    </xf>
    <xf numFmtId="0" fontId="10" fillId="0" borderId="10" xfId="0" applyFont="1" applyBorder="1" applyAlignment="1" applyProtection="1">
      <alignment horizontal="left" vertical="center" wrapText="1"/>
      <protection hidden="1"/>
    </xf>
    <xf numFmtId="0" fontId="11" fillId="5" borderId="7" xfId="1" applyFont="1" applyFill="1" applyBorder="1" applyAlignment="1">
      <alignment horizontal="center" vertical="center"/>
    </xf>
    <xf numFmtId="0" fontId="11" fillId="5" borderId="11" xfId="1" applyFont="1" applyFill="1" applyBorder="1" applyAlignment="1">
      <alignment horizontal="center" vertical="center"/>
    </xf>
    <xf numFmtId="0" fontId="11" fillId="5" borderId="8" xfId="1" applyFont="1" applyFill="1" applyBorder="1" applyAlignment="1">
      <alignment horizontal="center" vertical="center"/>
    </xf>
    <xf numFmtId="0" fontId="11" fillId="5" borderId="9" xfId="1" applyFont="1" applyFill="1" applyBorder="1" applyAlignment="1">
      <alignment horizontal="center" vertical="center"/>
    </xf>
    <xf numFmtId="0" fontId="11" fillId="5" borderId="4" xfId="1" applyFont="1" applyFill="1" applyBorder="1" applyAlignment="1">
      <alignment horizontal="center" vertical="center"/>
    </xf>
    <xf numFmtId="0" fontId="11" fillId="5" borderId="10" xfId="1" applyFont="1" applyFill="1" applyBorder="1" applyAlignment="1">
      <alignment horizontal="center" vertical="center"/>
    </xf>
    <xf numFmtId="0" fontId="0" fillId="0" borderId="12" xfId="0" applyBorder="1" applyAlignment="1" applyProtection="1">
      <alignment horizontal="center" shrinkToFit="1"/>
      <protection locked="0"/>
    </xf>
    <xf numFmtId="0" fontId="0" fillId="0" borderId="0" xfId="0" applyBorder="1" applyAlignment="1" applyProtection="1">
      <alignment horizontal="center" shrinkToFit="1"/>
      <protection locked="0"/>
    </xf>
    <xf numFmtId="0" fontId="0" fillId="0" borderId="9" xfId="0" applyBorder="1" applyAlignment="1" applyProtection="1">
      <alignment horizontal="center" shrinkToFit="1"/>
      <protection locked="0"/>
    </xf>
    <xf numFmtId="0" fontId="0" fillId="0" borderId="4" xfId="0" applyBorder="1" applyAlignment="1" applyProtection="1">
      <alignment horizontal="center" shrinkToFit="1"/>
      <protection locked="0"/>
    </xf>
    <xf numFmtId="0" fontId="3" fillId="0" borderId="7" xfId="0" applyFont="1" applyBorder="1" applyAlignment="1" applyProtection="1">
      <alignment horizontal="left" vertical="center" wrapText="1"/>
      <protection hidden="1"/>
    </xf>
    <xf numFmtId="0" fontId="3" fillId="0" borderId="11" xfId="0" applyFont="1" applyBorder="1" applyAlignment="1" applyProtection="1">
      <alignment horizontal="left" vertical="center" wrapText="1"/>
      <protection hidden="1"/>
    </xf>
    <xf numFmtId="0" fontId="3" fillId="0" borderId="8" xfId="0" applyFont="1" applyBorder="1" applyAlignment="1" applyProtection="1">
      <alignment horizontal="left" vertical="center" wrapText="1"/>
      <protection hidden="1"/>
    </xf>
    <xf numFmtId="0" fontId="3" fillId="0" borderId="9" xfId="0" applyFont="1" applyBorder="1" applyAlignment="1" applyProtection="1">
      <alignment horizontal="left" vertical="center" wrapText="1"/>
      <protection hidden="1"/>
    </xf>
    <xf numFmtId="0" fontId="3" fillId="0" borderId="4" xfId="0" applyFont="1" applyBorder="1" applyAlignment="1" applyProtection="1">
      <alignment horizontal="left" vertical="center" wrapText="1"/>
      <protection hidden="1"/>
    </xf>
    <xf numFmtId="0" fontId="3" fillId="0" borderId="10" xfId="0" applyFont="1" applyBorder="1" applyAlignment="1" applyProtection="1">
      <alignment horizontal="left" vertical="center" wrapText="1"/>
      <protection hidden="1"/>
    </xf>
    <xf numFmtId="0" fontId="3" fillId="0" borderId="12" xfId="0" applyFont="1" applyBorder="1" applyAlignment="1" applyProtection="1">
      <alignment horizontal="left" vertical="center" wrapText="1"/>
      <protection hidden="1"/>
    </xf>
    <xf numFmtId="0" fontId="3" fillId="0" borderId="0" xfId="0" applyFont="1" applyBorder="1" applyAlignment="1" applyProtection="1">
      <alignment horizontal="left" vertical="center" wrapText="1"/>
      <protection hidden="1"/>
    </xf>
    <xf numFmtId="0" fontId="3" fillId="0" borderId="13" xfId="0" applyFont="1" applyBorder="1" applyAlignment="1" applyProtection="1">
      <alignment horizontal="left" vertical="center" wrapText="1"/>
      <protection hidden="1"/>
    </xf>
    <xf numFmtId="0" fontId="0" fillId="0" borderId="13" xfId="0" applyBorder="1" applyAlignment="1" applyProtection="1">
      <alignment horizontal="center" shrinkToFit="1"/>
      <protection locked="0"/>
    </xf>
    <xf numFmtId="0" fontId="0" fillId="0" borderId="5" xfId="0" applyBorder="1" applyAlignment="1" applyProtection="1">
      <alignment horizontal="left" shrinkToFit="1"/>
      <protection hidden="1"/>
    </xf>
    <xf numFmtId="0" fontId="0" fillId="0" borderId="14" xfId="0" applyBorder="1" applyAlignment="1" applyProtection="1">
      <alignment horizontal="left" shrinkToFit="1"/>
      <protection hidden="1"/>
    </xf>
    <xf numFmtId="0" fontId="0" fillId="0" borderId="6" xfId="0" applyBorder="1" applyAlignment="1" applyProtection="1">
      <alignment horizontal="left" shrinkToFit="1"/>
      <protection hidden="1"/>
    </xf>
    <xf numFmtId="0" fontId="8" fillId="3" borderId="5" xfId="0" applyFont="1" applyFill="1" applyBorder="1" applyAlignment="1" applyProtection="1">
      <alignment horizontal="center" shrinkToFit="1"/>
      <protection hidden="1"/>
    </xf>
    <xf numFmtId="0" fontId="8" fillId="3" borderId="14" xfId="0" applyFont="1" applyFill="1" applyBorder="1" applyAlignment="1" applyProtection="1">
      <alignment horizontal="center" shrinkToFit="1"/>
      <protection hidden="1"/>
    </xf>
    <xf numFmtId="0" fontId="8" fillId="3" borderId="6" xfId="0" applyFont="1" applyFill="1" applyBorder="1" applyAlignment="1" applyProtection="1">
      <alignment horizontal="center" shrinkToFit="1"/>
      <protection hidden="1"/>
    </xf>
    <xf numFmtId="0" fontId="7" fillId="0" borderId="5" xfId="0" applyFont="1" applyBorder="1" applyAlignment="1" applyProtection="1">
      <alignment horizontal="center" shrinkToFit="1"/>
      <protection hidden="1"/>
    </xf>
    <xf numFmtId="0" fontId="7" fillId="0" borderId="14" xfId="0" applyFont="1" applyBorder="1" applyAlignment="1" applyProtection="1">
      <alignment horizontal="center" shrinkToFit="1"/>
      <protection hidden="1"/>
    </xf>
    <xf numFmtId="0" fontId="7" fillId="0" borderId="6" xfId="0" applyFont="1" applyBorder="1" applyAlignment="1" applyProtection="1">
      <alignment horizontal="center" shrinkToFit="1"/>
      <protection hidden="1"/>
    </xf>
    <xf numFmtId="0" fontId="2" fillId="2" borderId="7" xfId="0" applyFont="1" applyFill="1" applyBorder="1" applyAlignment="1" applyProtection="1">
      <alignment horizontal="center" shrinkToFit="1"/>
      <protection hidden="1"/>
    </xf>
    <xf numFmtId="0" fontId="2" fillId="2" borderId="11" xfId="0" applyFont="1" applyFill="1" applyBorder="1" applyAlignment="1" applyProtection="1">
      <alignment horizontal="center" shrinkToFit="1"/>
      <protection hidden="1"/>
    </xf>
    <xf numFmtId="0" fontId="2" fillId="2" borderId="8" xfId="0" applyFont="1" applyFill="1" applyBorder="1" applyAlignment="1" applyProtection="1">
      <alignment horizontal="center" shrinkToFit="1"/>
      <protection hidden="1"/>
    </xf>
    <xf numFmtId="0" fontId="0" fillId="0" borderId="10" xfId="0" applyBorder="1" applyAlignment="1" applyProtection="1">
      <alignment horizontal="center" shrinkToFit="1"/>
      <protection locked="0"/>
    </xf>
    <xf numFmtId="0" fontId="3" fillId="4" borderId="4" xfId="0" applyFont="1" applyFill="1" applyBorder="1" applyAlignment="1" applyProtection="1">
      <alignment horizontal="center" shrinkToFit="1"/>
      <protection hidden="1"/>
    </xf>
    <xf numFmtId="0" fontId="0" fillId="0" borderId="5" xfId="0" applyBorder="1" applyAlignment="1" applyProtection="1">
      <alignment horizontal="center" shrinkToFit="1"/>
      <protection locked="0"/>
    </xf>
    <xf numFmtId="0" fontId="0" fillId="0" borderId="14" xfId="0" applyBorder="1" applyAlignment="1" applyProtection="1">
      <alignment horizontal="center" shrinkToFit="1"/>
      <protection locked="0"/>
    </xf>
    <xf numFmtId="0" fontId="0" fillId="0" borderId="6" xfId="0" applyBorder="1" applyAlignment="1" applyProtection="1">
      <alignment horizontal="center" shrinkToFit="1"/>
      <protection locked="0"/>
    </xf>
    <xf numFmtId="0" fontId="5" fillId="3" borderId="7" xfId="0" applyFont="1" applyFill="1" applyBorder="1" applyAlignment="1" applyProtection="1">
      <alignment horizontal="center" vertical="center" shrinkToFit="1"/>
      <protection hidden="1"/>
    </xf>
    <xf numFmtId="0" fontId="5" fillId="3" borderId="11" xfId="0" applyFont="1" applyFill="1" applyBorder="1" applyAlignment="1" applyProtection="1">
      <alignment horizontal="center" vertical="center" shrinkToFit="1"/>
      <protection hidden="1"/>
    </xf>
    <xf numFmtId="0" fontId="5" fillId="3" borderId="8" xfId="0" applyFont="1" applyFill="1" applyBorder="1" applyAlignment="1" applyProtection="1">
      <alignment horizontal="center" vertical="center" shrinkToFit="1"/>
      <protection hidden="1"/>
    </xf>
    <xf numFmtId="0" fontId="5" fillId="3" borderId="9" xfId="0" applyFont="1" applyFill="1" applyBorder="1" applyAlignment="1" applyProtection="1">
      <alignment horizontal="center" vertical="center" shrinkToFit="1"/>
      <protection hidden="1"/>
    </xf>
    <xf numFmtId="0" fontId="5" fillId="3" borderId="4" xfId="0" applyFont="1" applyFill="1" applyBorder="1" applyAlignment="1" applyProtection="1">
      <alignment horizontal="center" vertical="center" shrinkToFit="1"/>
      <protection hidden="1"/>
    </xf>
    <xf numFmtId="0" fontId="5" fillId="3" borderId="10" xfId="0" applyFont="1" applyFill="1" applyBorder="1" applyAlignment="1" applyProtection="1">
      <alignment horizontal="center" vertical="center" shrinkToFit="1"/>
      <protection hidden="1"/>
    </xf>
    <xf numFmtId="0" fontId="0" fillId="0" borderId="7" xfId="0" applyBorder="1" applyAlignment="1" applyProtection="1">
      <alignment horizontal="center" shrinkToFit="1"/>
      <protection locked="0"/>
    </xf>
    <xf numFmtId="0" fontId="0" fillId="0" borderId="11" xfId="0" applyBorder="1" applyAlignment="1" applyProtection="1">
      <alignment horizontal="center" shrinkToFit="1"/>
      <protection locked="0"/>
    </xf>
    <xf numFmtId="0" fontId="0" fillId="0" borderId="8" xfId="0" applyBorder="1" applyAlignment="1" applyProtection="1">
      <alignment horizontal="center" shrinkToFit="1"/>
      <protection locked="0"/>
    </xf>
    <xf numFmtId="0" fontId="1" fillId="4" borderId="0" xfId="0" applyFont="1" applyFill="1" applyBorder="1" applyAlignment="1" applyProtection="1">
      <alignment horizontal="center" shrinkToFit="1"/>
      <protection hidden="1"/>
    </xf>
    <xf numFmtId="0" fontId="1" fillId="4" borderId="0" xfId="0" applyFont="1" applyFill="1" applyAlignment="1" applyProtection="1">
      <alignment horizontal="center" shrinkToFit="1"/>
      <protection hidden="1"/>
    </xf>
    <xf numFmtId="0" fontId="4" fillId="0" borderId="4" xfId="0" applyFont="1" applyBorder="1" applyAlignment="1" applyProtection="1">
      <alignment horizontal="center" shrinkToFit="1"/>
      <protection hidden="1"/>
    </xf>
    <xf numFmtId="0" fontId="1" fillId="0" borderId="5" xfId="0" applyFont="1" applyBorder="1" applyAlignment="1" applyProtection="1">
      <alignment horizontal="center" shrinkToFit="1"/>
      <protection hidden="1"/>
    </xf>
    <xf numFmtId="0" fontId="1" fillId="0" borderId="14" xfId="0" applyFont="1" applyBorder="1" applyAlignment="1" applyProtection="1">
      <alignment horizontal="center" shrinkToFit="1"/>
      <protection hidden="1"/>
    </xf>
    <xf numFmtId="0" fontId="1" fillId="0" borderId="6" xfId="0" applyFont="1" applyBorder="1" applyAlignment="1" applyProtection="1">
      <alignment horizontal="center" shrinkToFit="1"/>
      <protection hidden="1"/>
    </xf>
    <xf numFmtId="0" fontId="0" fillId="0" borderId="4" xfId="0" applyFont="1" applyBorder="1" applyAlignment="1" applyProtection="1">
      <alignment horizontal="center" shrinkToFit="1"/>
      <protection hidden="1"/>
    </xf>
    <xf numFmtId="0" fontId="1" fillId="4" borderId="11" xfId="0" applyFont="1" applyFill="1" applyBorder="1" applyAlignment="1" applyProtection="1">
      <alignment horizontal="center" shrinkToFit="1"/>
      <protection hidden="1"/>
    </xf>
    <xf numFmtId="166" fontId="0" fillId="0" borderId="5" xfId="0" applyNumberFormat="1" applyBorder="1" applyAlignment="1" applyProtection="1">
      <alignment horizontal="center" shrinkToFit="1"/>
      <protection locked="0"/>
    </xf>
    <xf numFmtId="166" fontId="0" fillId="0" borderId="14" xfId="0" applyNumberFormat="1" applyBorder="1" applyAlignment="1" applyProtection="1">
      <alignment horizontal="center" shrinkToFit="1"/>
      <protection locked="0"/>
    </xf>
    <xf numFmtId="166" fontId="0" fillId="0" borderId="6" xfId="0" applyNumberFormat="1" applyBorder="1" applyAlignment="1" applyProtection="1">
      <alignment horizontal="center" shrinkToFit="1"/>
      <protection locked="0"/>
    </xf>
    <xf numFmtId="0" fontId="0" fillId="0" borderId="5" xfId="0" applyBorder="1" applyAlignment="1" applyProtection="1">
      <alignment horizontal="center" shrinkToFit="1"/>
      <protection hidden="1"/>
    </xf>
    <xf numFmtId="0" fontId="0" fillId="0" borderId="14" xfId="0" applyBorder="1" applyAlignment="1" applyProtection="1">
      <alignment horizontal="center" shrinkToFit="1"/>
      <protection hidden="1"/>
    </xf>
    <xf numFmtId="0" fontId="0" fillId="0" borderId="6" xfId="0" applyBorder="1" applyAlignment="1" applyProtection="1">
      <alignment horizontal="center" shrinkToFit="1"/>
      <protection hidden="1"/>
    </xf>
    <xf numFmtId="0" fontId="3" fillId="4" borderId="11" xfId="0" applyFont="1" applyFill="1" applyBorder="1" applyAlignment="1" applyProtection="1">
      <alignment horizontal="right" vertical="center" shrinkToFit="1"/>
      <protection hidden="1"/>
    </xf>
    <xf numFmtId="0" fontId="15" fillId="2" borderId="1" xfId="0" applyFont="1" applyFill="1" applyBorder="1" applyAlignment="1" applyProtection="1">
      <alignment horizontal="center" vertical="center" shrinkToFit="1"/>
      <protection hidden="1"/>
    </xf>
    <xf numFmtId="0" fontId="14" fillId="6" borderId="1" xfId="0" applyFont="1" applyFill="1" applyBorder="1" applyAlignment="1" applyProtection="1">
      <alignment horizontal="center" vertical="center" shrinkToFit="1"/>
      <protection hidden="1"/>
    </xf>
    <xf numFmtId="0" fontId="0" fillId="0" borderId="12" xfId="0" applyFont="1" applyBorder="1" applyAlignment="1" applyProtection="1">
      <alignment horizontal="center" shrinkToFit="1"/>
      <protection hidden="1"/>
    </xf>
    <xf numFmtId="0" fontId="0" fillId="0" borderId="0" xfId="0" applyFont="1" applyBorder="1" applyAlignment="1" applyProtection="1">
      <alignment horizontal="center" shrinkToFit="1"/>
      <protection hidden="1"/>
    </xf>
    <xf numFmtId="0" fontId="0" fillId="0" borderId="9" xfId="0" applyFont="1" applyBorder="1" applyAlignment="1" applyProtection="1">
      <alignment horizontal="center" shrinkToFit="1"/>
      <protection hidden="1"/>
    </xf>
    <xf numFmtId="165" fontId="1" fillId="0" borderId="12" xfId="0" applyNumberFormat="1" applyFont="1" applyBorder="1" applyAlignment="1" applyProtection="1">
      <alignment horizontal="center" vertical="center" shrinkToFit="1"/>
      <protection hidden="1"/>
    </xf>
    <xf numFmtId="165" fontId="1" fillId="0" borderId="0" xfId="0" applyNumberFormat="1" applyFont="1" applyBorder="1" applyAlignment="1" applyProtection="1">
      <alignment horizontal="center" vertical="center" shrinkToFit="1"/>
      <protection hidden="1"/>
    </xf>
    <xf numFmtId="165" fontId="1" fillId="0" borderId="9" xfId="0" applyNumberFormat="1" applyFont="1" applyBorder="1" applyAlignment="1" applyProtection="1">
      <alignment horizontal="center" vertical="center" shrinkToFit="1"/>
      <protection hidden="1"/>
    </xf>
    <xf numFmtId="165" fontId="1" fillId="0" borderId="4" xfId="0" applyNumberFormat="1" applyFont="1" applyBorder="1" applyAlignment="1" applyProtection="1">
      <alignment horizontal="center" vertical="center" shrinkToFit="1"/>
      <protection hidden="1"/>
    </xf>
    <xf numFmtId="0" fontId="8" fillId="3" borderId="7" xfId="0" applyFont="1" applyFill="1" applyBorder="1" applyAlignment="1" applyProtection="1">
      <alignment horizontal="center" shrinkToFit="1"/>
      <protection hidden="1"/>
    </xf>
    <xf numFmtId="0" fontId="8" fillId="3" borderId="11" xfId="0" applyFont="1" applyFill="1" applyBorder="1" applyAlignment="1" applyProtection="1">
      <alignment horizontal="center" shrinkToFit="1"/>
      <protection hidden="1"/>
    </xf>
    <xf numFmtId="165" fontId="1" fillId="0" borderId="7" xfId="0" applyNumberFormat="1" applyFont="1" applyBorder="1" applyAlignment="1" applyProtection="1">
      <alignment horizontal="center" vertical="center" shrinkToFit="1"/>
      <protection hidden="1"/>
    </xf>
    <xf numFmtId="165" fontId="1" fillId="0" borderId="11" xfId="0" applyNumberFormat="1" applyFont="1" applyBorder="1" applyAlignment="1" applyProtection="1">
      <alignment horizontal="center" vertical="center" shrinkToFit="1"/>
      <protection hidden="1"/>
    </xf>
    <xf numFmtId="0" fontId="14" fillId="5" borderId="1" xfId="0" applyFont="1" applyFill="1" applyBorder="1" applyAlignment="1" applyProtection="1">
      <alignment horizontal="center" vertical="center" shrinkToFit="1"/>
      <protection hidden="1"/>
    </xf>
    <xf numFmtId="0" fontId="14" fillId="12" borderId="1" xfId="0" applyFont="1" applyFill="1" applyBorder="1" applyAlignment="1" applyProtection="1">
      <alignment horizontal="center" vertical="center" shrinkToFit="1"/>
      <protection hidden="1"/>
    </xf>
    <xf numFmtId="0" fontId="0" fillId="0" borderId="7" xfId="0" applyFont="1" applyBorder="1" applyAlignment="1" applyProtection="1">
      <alignment horizontal="center" shrinkToFit="1"/>
      <protection hidden="1"/>
    </xf>
    <xf numFmtId="0" fontId="0" fillId="0" borderId="11" xfId="0" applyFont="1" applyBorder="1" applyAlignment="1" applyProtection="1">
      <alignment horizontal="center" shrinkToFit="1"/>
      <protection hidden="1"/>
    </xf>
    <xf numFmtId="0" fontId="14" fillId="9" borderId="1" xfId="0" applyFont="1" applyFill="1" applyBorder="1" applyAlignment="1" applyProtection="1">
      <alignment horizontal="center" vertical="center" shrinkToFit="1"/>
      <protection hidden="1"/>
    </xf>
    <xf numFmtId="0" fontId="15" fillId="10" borderId="1" xfId="0" applyFont="1" applyFill="1" applyBorder="1" applyAlignment="1" applyProtection="1">
      <alignment horizontal="center" vertical="center" shrinkToFit="1"/>
      <protection hidden="1"/>
    </xf>
    <xf numFmtId="0" fontId="15" fillId="7" borderId="1" xfId="0" applyFont="1" applyFill="1" applyBorder="1" applyAlignment="1" applyProtection="1">
      <alignment horizontal="center" vertical="center" shrinkToFit="1"/>
      <protection hidden="1"/>
    </xf>
    <xf numFmtId="0" fontId="14" fillId="8" borderId="1" xfId="0" applyFont="1" applyFill="1" applyBorder="1" applyAlignment="1" applyProtection="1">
      <alignment horizontal="center" vertical="center" shrinkToFit="1"/>
      <protection hidden="1"/>
    </xf>
    <xf numFmtId="0" fontId="14" fillId="11" borderId="1" xfId="0" applyFont="1" applyFill="1" applyBorder="1" applyAlignment="1" applyProtection="1">
      <alignment horizontal="center" vertical="center" shrinkToFit="1"/>
      <protection hidden="1"/>
    </xf>
    <xf numFmtId="0" fontId="14" fillId="3" borderId="1" xfId="0" applyFont="1" applyFill="1" applyBorder="1" applyAlignment="1" applyProtection="1">
      <alignment horizontal="center" vertical="center" shrinkToFit="1"/>
      <protection hidden="1"/>
    </xf>
    <xf numFmtId="0" fontId="0" fillId="0" borderId="8" xfId="0" applyFont="1" applyBorder="1" applyAlignment="1" applyProtection="1">
      <alignment horizontal="center" shrinkToFit="1"/>
      <protection hidden="1"/>
    </xf>
    <xf numFmtId="0" fontId="0" fillId="0" borderId="13" xfId="0" applyFont="1" applyBorder="1" applyAlignment="1" applyProtection="1">
      <alignment horizontal="center" shrinkToFit="1"/>
      <protection hidden="1"/>
    </xf>
    <xf numFmtId="0" fontId="0" fillId="0" borderId="10" xfId="0" applyFont="1" applyBorder="1" applyAlignment="1" applyProtection="1">
      <alignment horizontal="center" shrinkToFit="1"/>
      <protection hidden="1"/>
    </xf>
    <xf numFmtId="0" fontId="8" fillId="3" borderId="12" xfId="0" applyFont="1" applyFill="1" applyBorder="1" applyAlignment="1" applyProtection="1">
      <alignment horizontal="center" shrinkToFit="1"/>
      <protection hidden="1"/>
    </xf>
    <xf numFmtId="0" fontId="8" fillId="3" borderId="0" xfId="0" applyFont="1" applyFill="1" applyBorder="1" applyAlignment="1" applyProtection="1">
      <alignment horizontal="center" shrinkToFit="1"/>
      <protection hidden="1"/>
    </xf>
    <xf numFmtId="0" fontId="8" fillId="3" borderId="13" xfId="0" applyFont="1" applyFill="1" applyBorder="1" applyAlignment="1" applyProtection="1">
      <alignment horizontal="center" shrinkToFit="1"/>
      <protection hidden="1"/>
    </xf>
    <xf numFmtId="0" fontId="8" fillId="3" borderId="9" xfId="0" applyFont="1" applyFill="1" applyBorder="1" applyAlignment="1" applyProtection="1">
      <alignment horizontal="center" shrinkToFit="1"/>
      <protection hidden="1"/>
    </xf>
    <xf numFmtId="0" fontId="8" fillId="3" borderId="4" xfId="0" applyFont="1" applyFill="1" applyBorder="1" applyAlignment="1" applyProtection="1">
      <alignment horizontal="center" shrinkToFit="1"/>
      <protection hidden="1"/>
    </xf>
    <xf numFmtId="0" fontId="8" fillId="3" borderId="10" xfId="0" applyFont="1" applyFill="1" applyBorder="1" applyAlignment="1" applyProtection="1">
      <alignment horizontal="center" shrinkToFit="1"/>
      <protection hidden="1"/>
    </xf>
    <xf numFmtId="0" fontId="0" fillId="0" borderId="0" xfId="0" applyBorder="1" applyAlignment="1" applyProtection="1">
      <alignment horizontal="center" shrinkToFit="1"/>
      <protection hidden="1"/>
    </xf>
    <xf numFmtId="8" fontId="0" fillId="0" borderId="12" xfId="0" applyNumberFormat="1" applyBorder="1" applyAlignment="1" applyProtection="1">
      <alignment horizontal="right" shrinkToFit="1"/>
      <protection hidden="1"/>
    </xf>
    <xf numFmtId="8" fontId="0" fillId="0" borderId="0" xfId="0" applyNumberFormat="1" applyBorder="1" applyAlignment="1" applyProtection="1">
      <alignment horizontal="right" shrinkToFit="1"/>
      <protection hidden="1"/>
    </xf>
    <xf numFmtId="8" fontId="0" fillId="0" borderId="9" xfId="0" applyNumberFormat="1" applyBorder="1" applyAlignment="1" applyProtection="1">
      <alignment horizontal="right" shrinkToFit="1"/>
      <protection hidden="1"/>
    </xf>
    <xf numFmtId="8" fontId="0" fillId="0" borderId="4" xfId="0" applyNumberFormat="1" applyBorder="1" applyAlignment="1" applyProtection="1">
      <alignment horizontal="right" shrinkToFit="1"/>
      <protection hidden="1"/>
    </xf>
    <xf numFmtId="8" fontId="0" fillId="0" borderId="7" xfId="0" applyNumberFormat="1" applyBorder="1" applyAlignment="1" applyProtection="1">
      <alignment horizontal="right" shrinkToFit="1"/>
      <protection hidden="1"/>
    </xf>
    <xf numFmtId="8" fontId="0" fillId="0" borderId="11" xfId="0" applyNumberFormat="1" applyBorder="1" applyAlignment="1" applyProtection="1">
      <alignment horizontal="right" shrinkToFit="1"/>
      <protection hidden="1"/>
    </xf>
    <xf numFmtId="0" fontId="1" fillId="4" borderId="7" xfId="0" applyFont="1" applyFill="1" applyBorder="1" applyAlignment="1" applyProtection="1">
      <alignment horizontal="center" shrinkToFit="1"/>
      <protection hidden="1"/>
    </xf>
    <xf numFmtId="0" fontId="1" fillId="4" borderId="8" xfId="0" applyFont="1" applyFill="1" applyBorder="1" applyAlignment="1" applyProtection="1">
      <alignment horizontal="center" shrinkToFit="1"/>
      <protection hidden="1"/>
    </xf>
    <xf numFmtId="0" fontId="8" fillId="3" borderId="8" xfId="0" applyFont="1" applyFill="1" applyBorder="1" applyAlignment="1" applyProtection="1">
      <alignment horizontal="center" shrinkToFit="1"/>
      <protection hidden="1"/>
    </xf>
    <xf numFmtId="8" fontId="0" fillId="0" borderId="13" xfId="0" applyNumberFormat="1" applyBorder="1" applyAlignment="1" applyProtection="1">
      <alignment horizontal="right" shrinkToFit="1"/>
      <protection hidden="1"/>
    </xf>
    <xf numFmtId="8" fontId="0" fillId="0" borderId="10" xfId="0" applyNumberFormat="1" applyBorder="1" applyAlignment="1" applyProtection="1">
      <alignment horizontal="right" shrinkToFit="1"/>
      <protection hidden="1"/>
    </xf>
    <xf numFmtId="8" fontId="0" fillId="0" borderId="8" xfId="0" applyNumberFormat="1" applyBorder="1" applyAlignment="1" applyProtection="1">
      <alignment horizontal="right" shrinkToFit="1"/>
      <protection hidden="1"/>
    </xf>
  </cellXfs>
  <cellStyles count="2">
    <cellStyle name="Hyperlink" xfId="1" builtinId="8"/>
    <cellStyle name="Normal" xfId="0" builtinId="0"/>
  </cellStyles>
  <dxfs count="11">
    <dxf>
      <fill>
        <patternFill patternType="none">
          <bgColor auto="1"/>
        </patternFill>
      </fill>
    </dxf>
    <dxf>
      <font>
        <b/>
        <i val="0"/>
        <color rgb="FF00B050"/>
      </font>
    </dxf>
    <dxf>
      <font>
        <b/>
        <i val="0"/>
        <color rgb="FFFF0000"/>
      </font>
    </dxf>
    <dxf>
      <font>
        <b/>
        <i val="0"/>
        <color theme="0"/>
      </font>
      <fill>
        <patternFill>
          <bgColor rgb="FFFF0000"/>
        </patternFill>
      </fill>
      <border>
        <left style="thin">
          <color auto="1"/>
        </left>
        <right style="thin">
          <color auto="1"/>
        </right>
        <top style="thin">
          <color auto="1"/>
        </top>
        <bottom style="thin">
          <color auto="1"/>
        </bottom>
        <vertical/>
        <horizontal/>
      </border>
    </dxf>
    <dxf>
      <font>
        <b/>
        <i val="0"/>
        <color theme="1"/>
      </font>
      <fill>
        <patternFill>
          <bgColor rgb="FFFFC000"/>
        </patternFill>
      </fill>
      <border>
        <left style="thin">
          <color auto="1"/>
        </left>
        <right style="thin">
          <color auto="1"/>
        </right>
        <top style="thin">
          <color auto="1"/>
        </top>
        <bottom style="thin">
          <color auto="1"/>
        </bottom>
        <vertical/>
        <horizontal/>
      </border>
    </dxf>
    <dxf>
      <font>
        <b/>
        <i val="0"/>
        <color theme="0"/>
      </font>
      <fill>
        <patternFill>
          <bgColor rgb="FFFF0000"/>
        </patternFill>
      </fill>
      <border>
        <left style="thin">
          <color auto="1"/>
        </left>
        <right style="thin">
          <color auto="1"/>
        </right>
        <top style="thin">
          <color auto="1"/>
        </top>
        <bottom style="thin">
          <color auto="1"/>
        </bottom>
        <vertical/>
        <horizontal/>
      </border>
    </dxf>
    <dxf>
      <font>
        <b/>
        <i val="0"/>
        <color theme="1"/>
      </font>
      <fill>
        <patternFill>
          <bgColor rgb="FFFFC000"/>
        </patternFill>
      </fill>
      <border>
        <left style="thin">
          <color auto="1"/>
        </left>
        <right style="thin">
          <color auto="1"/>
        </right>
        <top style="thin">
          <color auto="1"/>
        </top>
        <bottom style="thin">
          <color auto="1"/>
        </bottom>
        <vertical/>
        <horizontal/>
      </border>
    </dxf>
    <dxf>
      <font>
        <b/>
        <i val="0"/>
        <color theme="0"/>
      </font>
      <fill>
        <patternFill>
          <bgColor rgb="FFFF0000"/>
        </patternFill>
      </fill>
      <border>
        <left style="thin">
          <color auto="1"/>
        </left>
        <right style="thin">
          <color auto="1"/>
        </right>
        <top style="thin">
          <color auto="1"/>
        </top>
        <bottom style="thin">
          <color auto="1"/>
        </bottom>
        <vertical/>
        <horizontal/>
      </border>
    </dxf>
    <dxf>
      <font>
        <b/>
        <i val="0"/>
        <color theme="0"/>
      </font>
      <fill>
        <patternFill>
          <bgColor rgb="FFFF0000"/>
        </patternFill>
      </fill>
      <border>
        <left style="thin">
          <color auto="1"/>
        </left>
        <right style="thin">
          <color auto="1"/>
        </right>
        <top style="thin">
          <color auto="1"/>
        </top>
        <bottom style="thin">
          <color auto="1"/>
        </bottom>
        <vertical/>
        <horizontal/>
      </border>
    </dxf>
    <dxf>
      <font>
        <b/>
        <i val="0"/>
        <color rgb="FF00B050"/>
      </font>
    </dxf>
    <dxf>
      <font>
        <b/>
        <i val="0"/>
        <color rgb="FFFF0000"/>
      </font>
    </dxf>
  </dxfs>
  <tableStyles count="0" defaultTableStyle="TableStyleMedium2" defaultPivotStyle="PivotStyleLight16"/>
  <colors>
    <mruColors>
      <color rgb="FF820000"/>
      <color rgb="FFFF6600"/>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10" Type="http://schemas.openxmlformats.org/officeDocument/2006/relationships/customXml" Target="../customXml/item3.xml"/><Relationship Id="rId4" Type="http://schemas.openxmlformats.org/officeDocument/2006/relationships/theme" Target="theme/theme1.xml"/><Relationship Id="rId9"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Success Value per Week</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Report!$BY$17</c:f>
              <c:strCache>
                <c:ptCount val="1"/>
                <c:pt idx="0">
                  <c:v>Success Value</c:v>
                </c:pt>
              </c:strCache>
            </c:strRef>
          </c:tx>
          <c:spPr>
            <a:solidFill>
              <a:srgbClr val="00B050"/>
            </a:solidFill>
            <a:ln>
              <a:noFill/>
            </a:ln>
            <a:effectLst/>
          </c:spPr>
          <c:invertIfNegative val="0"/>
          <c:cat>
            <c:strRef>
              <c:f>Report!$BC$18:$BC$27</c:f>
              <c:strCache>
                <c:ptCount val="10"/>
                <c:pt idx="0">
                  <c:v>25 Feb 2019 - 03 Mar 2019</c:v>
                </c:pt>
                <c:pt idx="1">
                  <c:v>04 Mar 2019 - 10 Mar 2019</c:v>
                </c:pt>
                <c:pt idx="2">
                  <c:v>11 Mar 2019 - 17 Mar 2019</c:v>
                </c:pt>
                <c:pt idx="3">
                  <c:v>18 Mar 2019 - 24 Mar 2019</c:v>
                </c:pt>
                <c:pt idx="4">
                  <c:v>25 Mar 2019 - 31 Mar 2019</c:v>
                </c:pt>
                <c:pt idx="5">
                  <c:v>01 Apr 2019 - 07 Apr 2019</c:v>
                </c:pt>
                <c:pt idx="6">
                  <c:v>08 Apr 2019 - 14 Apr 2019</c:v>
                </c:pt>
                <c:pt idx="7">
                  <c:v>15 Apr 2019 - 21 Apr 2019</c:v>
                </c:pt>
                <c:pt idx="8">
                  <c:v>22 Apr 2019 - 28 Apr 2019</c:v>
                </c:pt>
                <c:pt idx="9">
                  <c:v>29 Apr 2019 - 05 May 2019</c:v>
                </c:pt>
              </c:strCache>
            </c:strRef>
          </c:cat>
          <c:val>
            <c:numRef>
              <c:f>Report!$BY$18:$BY$27</c:f>
              <c:numCache>
                <c:formatCode>"£"#,##0.00_);[Red]\("£"#,##0.00\)</c:formatCode>
                <c:ptCount val="10"/>
                <c:pt idx="0">
                  <c:v>0</c:v>
                </c:pt>
                <c:pt idx="1">
                  <c:v>0</c:v>
                </c:pt>
                <c:pt idx="2">
                  <c:v>0</c:v>
                </c:pt>
                <c:pt idx="3">
                  <c:v>0</c:v>
                </c:pt>
                <c:pt idx="4">
                  <c:v>0</c:v>
                </c:pt>
                <c:pt idx="5">
                  <c:v>0</c:v>
                </c:pt>
                <c:pt idx="6">
                  <c:v>50</c:v>
                </c:pt>
                <c:pt idx="7">
                  <c:v>150</c:v>
                </c:pt>
                <c:pt idx="8">
                  <c:v>200</c:v>
                </c:pt>
                <c:pt idx="9">
                  <c:v>0</c:v>
                </c:pt>
              </c:numCache>
            </c:numRef>
          </c:val>
          <c:extLst>
            <c:ext xmlns:c16="http://schemas.microsoft.com/office/drawing/2014/chart" uri="{C3380CC4-5D6E-409C-BE32-E72D297353CC}">
              <c16:uniqueId val="{00000000-B10E-49FA-81F6-D0CB7999DBE4}"/>
            </c:ext>
          </c:extLst>
        </c:ser>
        <c:dLbls>
          <c:showLegendKey val="0"/>
          <c:showVal val="0"/>
          <c:showCatName val="0"/>
          <c:showSerName val="0"/>
          <c:showPercent val="0"/>
          <c:showBubbleSize val="0"/>
        </c:dLbls>
        <c:gapWidth val="219"/>
        <c:overlap val="-27"/>
        <c:axId val="601796048"/>
        <c:axId val="601796704"/>
      </c:barChart>
      <c:catAx>
        <c:axId val="6017960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1796704"/>
        <c:crosses val="autoZero"/>
        <c:auto val="1"/>
        <c:lblAlgn val="ctr"/>
        <c:lblOffset val="100"/>
        <c:noMultiLvlLbl val="0"/>
      </c:catAx>
      <c:valAx>
        <c:axId val="60179670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quot;£&quot;#,##0.00_);[Red]\(&quot;£&quot;#,##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1796048"/>
        <c:crosses val="autoZero"/>
        <c:crossBetween val="between"/>
      </c:valAx>
      <c:spPr>
        <a:noFill/>
        <a:ln>
          <a:noFill/>
        </a:ln>
        <a:effectLst/>
      </c:spPr>
    </c:plotArea>
    <c:plotVisOnly val="0"/>
    <c:dispBlanksAs val="gap"/>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Success Rate per Day of the Week</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Report!$BD$29:$BD$30</c:f>
              <c:strCache>
                <c:ptCount val="2"/>
                <c:pt idx="0">
                  <c:v>Success Rate</c:v>
                </c:pt>
                <c:pt idx="1">
                  <c:v>0.00%</c:v>
                </c:pt>
              </c:strCache>
            </c:strRef>
          </c:tx>
          <c:spPr>
            <a:solidFill>
              <a:srgbClr val="00B050"/>
            </a:solidFill>
            <a:ln>
              <a:noFill/>
            </a:ln>
            <a:effectLst/>
          </c:spPr>
          <c:invertIfNegative val="0"/>
          <c:cat>
            <c:strRef>
              <c:f>Report!$BC$30:$BC$36</c:f>
              <c:strCache>
                <c:ptCount val="7"/>
                <c:pt idx="0">
                  <c:v>Mon</c:v>
                </c:pt>
                <c:pt idx="1">
                  <c:v>Tue</c:v>
                </c:pt>
                <c:pt idx="2">
                  <c:v>Wed</c:v>
                </c:pt>
                <c:pt idx="3">
                  <c:v>Thu</c:v>
                </c:pt>
                <c:pt idx="4">
                  <c:v>Fri</c:v>
                </c:pt>
                <c:pt idx="5">
                  <c:v>Sat</c:v>
                </c:pt>
                <c:pt idx="6">
                  <c:v>Sun</c:v>
                </c:pt>
              </c:strCache>
            </c:strRef>
          </c:cat>
          <c:val>
            <c:numRef>
              <c:f>Report!$BD$31:$BD$36</c:f>
              <c:numCache>
                <c:formatCode>0.00%</c:formatCode>
                <c:ptCount val="6"/>
                <c:pt idx="0">
                  <c:v>0</c:v>
                </c:pt>
                <c:pt idx="1">
                  <c:v>0.36359999999999998</c:v>
                </c:pt>
                <c:pt idx="2">
                  <c:v>0</c:v>
                </c:pt>
                <c:pt idx="3">
                  <c:v>0</c:v>
                </c:pt>
                <c:pt idx="4">
                  <c:v>0.5</c:v>
                </c:pt>
                <c:pt idx="5">
                  <c:v>0</c:v>
                </c:pt>
              </c:numCache>
            </c:numRef>
          </c:val>
          <c:extLst>
            <c:ext xmlns:c16="http://schemas.microsoft.com/office/drawing/2014/chart" uri="{C3380CC4-5D6E-409C-BE32-E72D297353CC}">
              <c16:uniqueId val="{00000000-8595-462A-B901-BEC9DDD92C37}"/>
            </c:ext>
          </c:extLst>
        </c:ser>
        <c:dLbls>
          <c:showLegendKey val="0"/>
          <c:showVal val="0"/>
          <c:showCatName val="0"/>
          <c:showSerName val="0"/>
          <c:showPercent val="0"/>
          <c:showBubbleSize val="0"/>
        </c:dLbls>
        <c:gapWidth val="219"/>
        <c:overlap val="-27"/>
        <c:axId val="428042848"/>
        <c:axId val="428043176"/>
      </c:barChart>
      <c:catAx>
        <c:axId val="4280428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8043176"/>
        <c:crosses val="autoZero"/>
        <c:auto val="1"/>
        <c:lblAlgn val="ctr"/>
        <c:lblOffset val="100"/>
        <c:noMultiLvlLbl val="0"/>
      </c:catAx>
      <c:valAx>
        <c:axId val="428043176"/>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8042848"/>
        <c:crosses val="autoZero"/>
        <c:crossBetween val="between"/>
      </c:valAx>
      <c:spPr>
        <a:noFill/>
        <a:ln>
          <a:noFill/>
        </a:ln>
        <a:effectLst/>
      </c:spPr>
    </c:plotArea>
    <c:plotVisOnly val="0"/>
    <c:dispBlanksAs val="gap"/>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Success Rate per Hour of the Day</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Report!$BD$38</c:f>
              <c:strCache>
                <c:ptCount val="1"/>
                <c:pt idx="0">
                  <c:v>Success Rate</c:v>
                </c:pt>
              </c:strCache>
            </c:strRef>
          </c:tx>
          <c:spPr>
            <a:solidFill>
              <a:srgbClr val="00B050"/>
            </a:solidFill>
            <a:ln>
              <a:noFill/>
            </a:ln>
            <a:effectLst/>
          </c:spPr>
          <c:invertIfNegative val="0"/>
          <c:cat>
            <c:strRef>
              <c:f>Report!$BC$39:$BC$62</c:f>
              <c:strCache>
                <c:ptCount val="24"/>
                <c:pt idx="0">
                  <c:v>00:00 - 01:00</c:v>
                </c:pt>
                <c:pt idx="1">
                  <c:v>01:00 - 02:00</c:v>
                </c:pt>
                <c:pt idx="2">
                  <c:v>02:00 - 03:00</c:v>
                </c:pt>
                <c:pt idx="3">
                  <c:v>03:00 - 04:00</c:v>
                </c:pt>
                <c:pt idx="4">
                  <c:v>04:00 - 05:00</c:v>
                </c:pt>
                <c:pt idx="5">
                  <c:v>05:00 - 06:00</c:v>
                </c:pt>
                <c:pt idx="6">
                  <c:v>06:00 - 07:00</c:v>
                </c:pt>
                <c:pt idx="7">
                  <c:v>07:00 - 08:00</c:v>
                </c:pt>
                <c:pt idx="8">
                  <c:v>08:00 - 09:00</c:v>
                </c:pt>
                <c:pt idx="9">
                  <c:v>09:00 - 10:00</c:v>
                </c:pt>
                <c:pt idx="10">
                  <c:v>10:00 - 11:00</c:v>
                </c:pt>
                <c:pt idx="11">
                  <c:v>11:00 - 12:00</c:v>
                </c:pt>
                <c:pt idx="12">
                  <c:v>12:00 - 13:00</c:v>
                </c:pt>
                <c:pt idx="13">
                  <c:v>13:00 - 14:00</c:v>
                </c:pt>
                <c:pt idx="14">
                  <c:v>14:00 - 15:00</c:v>
                </c:pt>
                <c:pt idx="15">
                  <c:v>15:00 - 16:00</c:v>
                </c:pt>
                <c:pt idx="16">
                  <c:v>16:00 - 17:00</c:v>
                </c:pt>
                <c:pt idx="17">
                  <c:v>17:00 - 18:00</c:v>
                </c:pt>
                <c:pt idx="18">
                  <c:v>18:00 - 19:00</c:v>
                </c:pt>
                <c:pt idx="19">
                  <c:v>19:00 - 20:00</c:v>
                </c:pt>
                <c:pt idx="20">
                  <c:v>20:00 - 21:00</c:v>
                </c:pt>
                <c:pt idx="21">
                  <c:v>21:00 - 22:00</c:v>
                </c:pt>
                <c:pt idx="22">
                  <c:v>22:00 - 23:00</c:v>
                </c:pt>
                <c:pt idx="23">
                  <c:v>23:00 - 00:00</c:v>
                </c:pt>
              </c:strCache>
            </c:strRef>
          </c:cat>
          <c:val>
            <c:numRef>
              <c:f>Report!$BD$39:$BD$62</c:f>
              <c:numCache>
                <c:formatCode>0.00%</c:formatCode>
                <c:ptCount val="24"/>
                <c:pt idx="0">
                  <c:v>0</c:v>
                </c:pt>
                <c:pt idx="1">
                  <c:v>0</c:v>
                </c:pt>
                <c:pt idx="2">
                  <c:v>0</c:v>
                </c:pt>
                <c:pt idx="3">
                  <c:v>0</c:v>
                </c:pt>
                <c:pt idx="4">
                  <c:v>0</c:v>
                </c:pt>
                <c:pt idx="5">
                  <c:v>0</c:v>
                </c:pt>
                <c:pt idx="6">
                  <c:v>0</c:v>
                </c:pt>
                <c:pt idx="7">
                  <c:v>0</c:v>
                </c:pt>
                <c:pt idx="8">
                  <c:v>0</c:v>
                </c:pt>
                <c:pt idx="9">
                  <c:v>0.5</c:v>
                </c:pt>
                <c:pt idx="10">
                  <c:v>0.66669999999999996</c:v>
                </c:pt>
                <c:pt idx="11">
                  <c:v>0.33329999999999999</c:v>
                </c:pt>
                <c:pt idx="12">
                  <c:v>0</c:v>
                </c:pt>
                <c:pt idx="13">
                  <c:v>0</c:v>
                </c:pt>
                <c:pt idx="14">
                  <c:v>0.5</c:v>
                </c:pt>
                <c:pt idx="15">
                  <c:v>0</c:v>
                </c:pt>
                <c:pt idx="16">
                  <c:v>0</c:v>
                </c:pt>
                <c:pt idx="17">
                  <c:v>0</c:v>
                </c:pt>
                <c:pt idx="18">
                  <c:v>0</c:v>
                </c:pt>
                <c:pt idx="19">
                  <c:v>0</c:v>
                </c:pt>
                <c:pt idx="20">
                  <c:v>0</c:v>
                </c:pt>
                <c:pt idx="21">
                  <c:v>0</c:v>
                </c:pt>
                <c:pt idx="22">
                  <c:v>1</c:v>
                </c:pt>
                <c:pt idx="23">
                  <c:v>0</c:v>
                </c:pt>
              </c:numCache>
            </c:numRef>
          </c:val>
          <c:extLst>
            <c:ext xmlns:c16="http://schemas.microsoft.com/office/drawing/2014/chart" uri="{C3380CC4-5D6E-409C-BE32-E72D297353CC}">
              <c16:uniqueId val="{00000000-9660-49DE-A8C3-2F2B405E4D66}"/>
            </c:ext>
          </c:extLst>
        </c:ser>
        <c:dLbls>
          <c:showLegendKey val="0"/>
          <c:showVal val="0"/>
          <c:showCatName val="0"/>
          <c:showSerName val="0"/>
          <c:showPercent val="0"/>
          <c:showBubbleSize val="0"/>
        </c:dLbls>
        <c:gapWidth val="219"/>
        <c:overlap val="-27"/>
        <c:axId val="428042848"/>
        <c:axId val="428043176"/>
      </c:barChart>
      <c:catAx>
        <c:axId val="4280428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8043176"/>
        <c:crosses val="autoZero"/>
        <c:auto val="1"/>
        <c:lblAlgn val="ctr"/>
        <c:lblOffset val="100"/>
        <c:noMultiLvlLbl val="0"/>
      </c:catAx>
      <c:valAx>
        <c:axId val="428043176"/>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8042848"/>
        <c:crosses val="autoZero"/>
        <c:crossBetween val="between"/>
      </c:valAx>
      <c:spPr>
        <a:noFill/>
        <a:ln>
          <a:noFill/>
        </a:ln>
        <a:effectLst/>
      </c:spPr>
    </c:plotArea>
    <c:plotVisOnly val="0"/>
    <c:dispBlanksAs val="gap"/>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Results per Day</a:t>
            </a:r>
            <a:r>
              <a:rPr lang="en-GB" baseline="0"/>
              <a:t> of the Week</a:t>
            </a:r>
            <a:endParaRPr lang="en-GB"/>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Report!$BD$64</c:f>
              <c:strCache>
                <c:ptCount val="1"/>
                <c:pt idx="0">
                  <c:v>High Sale</c:v>
                </c:pt>
              </c:strCache>
            </c:strRef>
          </c:tx>
          <c:spPr>
            <a:solidFill>
              <a:srgbClr val="00B050"/>
            </a:solidFill>
            <a:ln>
              <a:noFill/>
            </a:ln>
            <a:effectLst/>
          </c:spPr>
          <c:invertIfNegative val="0"/>
          <c:cat>
            <c:strRef>
              <c:f>Report!$BC$65:$BC$71</c:f>
              <c:strCache>
                <c:ptCount val="7"/>
                <c:pt idx="0">
                  <c:v>Mon</c:v>
                </c:pt>
                <c:pt idx="1">
                  <c:v>Tue</c:v>
                </c:pt>
                <c:pt idx="2">
                  <c:v>Wed</c:v>
                </c:pt>
                <c:pt idx="3">
                  <c:v>Thu</c:v>
                </c:pt>
                <c:pt idx="4">
                  <c:v>Fri</c:v>
                </c:pt>
                <c:pt idx="5">
                  <c:v>Sat</c:v>
                </c:pt>
                <c:pt idx="6">
                  <c:v>Sun</c:v>
                </c:pt>
              </c:strCache>
            </c:strRef>
          </c:cat>
          <c:val>
            <c:numRef>
              <c:f>Report!$BD$65:$BD$71</c:f>
              <c:numCache>
                <c:formatCode>General</c:formatCode>
                <c:ptCount val="7"/>
                <c:pt idx="0">
                  <c:v>0</c:v>
                </c:pt>
                <c:pt idx="1">
                  <c:v>0</c:v>
                </c:pt>
                <c:pt idx="2">
                  <c:v>1</c:v>
                </c:pt>
                <c:pt idx="3">
                  <c:v>0</c:v>
                </c:pt>
                <c:pt idx="4">
                  <c:v>0</c:v>
                </c:pt>
                <c:pt idx="5">
                  <c:v>1</c:v>
                </c:pt>
                <c:pt idx="6">
                  <c:v>0</c:v>
                </c:pt>
              </c:numCache>
            </c:numRef>
          </c:val>
          <c:extLst>
            <c:ext xmlns:c16="http://schemas.microsoft.com/office/drawing/2014/chart" uri="{C3380CC4-5D6E-409C-BE32-E72D297353CC}">
              <c16:uniqueId val="{00000000-6CF8-445D-B482-8CBAB7537EDC}"/>
            </c:ext>
          </c:extLst>
        </c:ser>
        <c:ser>
          <c:idx val="1"/>
          <c:order val="1"/>
          <c:tx>
            <c:strRef>
              <c:f>Report!$BE$64</c:f>
              <c:strCache>
                <c:ptCount val="1"/>
                <c:pt idx="0">
                  <c:v>Low Sale</c:v>
                </c:pt>
              </c:strCache>
            </c:strRef>
          </c:tx>
          <c:spPr>
            <a:solidFill>
              <a:srgbClr val="92D050"/>
            </a:solidFill>
            <a:ln>
              <a:noFill/>
            </a:ln>
            <a:effectLst/>
          </c:spPr>
          <c:invertIfNegative val="0"/>
          <c:cat>
            <c:strRef>
              <c:f>Report!$BC$65:$BC$71</c:f>
              <c:strCache>
                <c:ptCount val="7"/>
                <c:pt idx="0">
                  <c:v>Mon</c:v>
                </c:pt>
                <c:pt idx="1">
                  <c:v>Tue</c:v>
                </c:pt>
                <c:pt idx="2">
                  <c:v>Wed</c:v>
                </c:pt>
                <c:pt idx="3">
                  <c:v>Thu</c:v>
                </c:pt>
                <c:pt idx="4">
                  <c:v>Fri</c:v>
                </c:pt>
                <c:pt idx="5">
                  <c:v>Sat</c:v>
                </c:pt>
                <c:pt idx="6">
                  <c:v>Sun</c:v>
                </c:pt>
              </c:strCache>
            </c:strRef>
          </c:cat>
          <c:val>
            <c:numRef>
              <c:f>Report!$BE$65:$BE$71</c:f>
              <c:numCache>
                <c:formatCode>General</c:formatCode>
                <c:ptCount val="7"/>
                <c:pt idx="0">
                  <c:v>0</c:v>
                </c:pt>
                <c:pt idx="1">
                  <c:v>0</c:v>
                </c:pt>
                <c:pt idx="2">
                  <c:v>3</c:v>
                </c:pt>
                <c:pt idx="3">
                  <c:v>0</c:v>
                </c:pt>
                <c:pt idx="4">
                  <c:v>0</c:v>
                </c:pt>
                <c:pt idx="5">
                  <c:v>1</c:v>
                </c:pt>
                <c:pt idx="6">
                  <c:v>0</c:v>
                </c:pt>
              </c:numCache>
            </c:numRef>
          </c:val>
          <c:extLst>
            <c:ext xmlns:c16="http://schemas.microsoft.com/office/drawing/2014/chart" uri="{C3380CC4-5D6E-409C-BE32-E72D297353CC}">
              <c16:uniqueId val="{00000001-6CF8-445D-B482-8CBAB7537EDC}"/>
            </c:ext>
          </c:extLst>
        </c:ser>
        <c:ser>
          <c:idx val="2"/>
          <c:order val="2"/>
          <c:tx>
            <c:strRef>
              <c:f>Report!$BF$64</c:f>
              <c:strCache>
                <c:ptCount val="1"/>
                <c:pt idx="0">
                  <c:v>Call Again</c:v>
                </c:pt>
              </c:strCache>
            </c:strRef>
          </c:tx>
          <c:spPr>
            <a:solidFill>
              <a:srgbClr val="00B0F0"/>
            </a:solidFill>
            <a:ln>
              <a:noFill/>
            </a:ln>
            <a:effectLst/>
          </c:spPr>
          <c:invertIfNegative val="0"/>
          <c:cat>
            <c:strRef>
              <c:f>Report!$BC$65:$BC$71</c:f>
              <c:strCache>
                <c:ptCount val="7"/>
                <c:pt idx="0">
                  <c:v>Mon</c:v>
                </c:pt>
                <c:pt idx="1">
                  <c:v>Tue</c:v>
                </c:pt>
                <c:pt idx="2">
                  <c:v>Wed</c:v>
                </c:pt>
                <c:pt idx="3">
                  <c:v>Thu</c:v>
                </c:pt>
                <c:pt idx="4">
                  <c:v>Fri</c:v>
                </c:pt>
                <c:pt idx="5">
                  <c:v>Sat</c:v>
                </c:pt>
                <c:pt idx="6">
                  <c:v>Sun</c:v>
                </c:pt>
              </c:strCache>
            </c:strRef>
          </c:cat>
          <c:val>
            <c:numRef>
              <c:f>Report!$BF$65:$BF$71</c:f>
              <c:numCache>
                <c:formatCode>General</c:formatCode>
                <c:ptCount val="7"/>
                <c:pt idx="0">
                  <c:v>1</c:v>
                </c:pt>
                <c:pt idx="1">
                  <c:v>0</c:v>
                </c:pt>
                <c:pt idx="2">
                  <c:v>0</c:v>
                </c:pt>
                <c:pt idx="3">
                  <c:v>0</c:v>
                </c:pt>
                <c:pt idx="4">
                  <c:v>0</c:v>
                </c:pt>
                <c:pt idx="5">
                  <c:v>1</c:v>
                </c:pt>
                <c:pt idx="6">
                  <c:v>0</c:v>
                </c:pt>
              </c:numCache>
            </c:numRef>
          </c:val>
          <c:extLst>
            <c:ext xmlns:c16="http://schemas.microsoft.com/office/drawing/2014/chart" uri="{C3380CC4-5D6E-409C-BE32-E72D297353CC}">
              <c16:uniqueId val="{00000002-6CF8-445D-B482-8CBAB7537EDC}"/>
            </c:ext>
          </c:extLst>
        </c:ser>
        <c:ser>
          <c:idx val="3"/>
          <c:order val="3"/>
          <c:tx>
            <c:strRef>
              <c:f>Report!$BG$64</c:f>
              <c:strCache>
                <c:ptCount val="1"/>
                <c:pt idx="0">
                  <c:v>Likely</c:v>
                </c:pt>
              </c:strCache>
            </c:strRef>
          </c:tx>
          <c:spPr>
            <a:solidFill>
              <a:srgbClr val="0070C0"/>
            </a:solidFill>
            <a:ln>
              <a:noFill/>
            </a:ln>
            <a:effectLst/>
          </c:spPr>
          <c:invertIfNegative val="0"/>
          <c:cat>
            <c:strRef>
              <c:f>Report!$BC$65:$BC$71</c:f>
              <c:strCache>
                <c:ptCount val="7"/>
                <c:pt idx="0">
                  <c:v>Mon</c:v>
                </c:pt>
                <c:pt idx="1">
                  <c:v>Tue</c:v>
                </c:pt>
                <c:pt idx="2">
                  <c:v>Wed</c:v>
                </c:pt>
                <c:pt idx="3">
                  <c:v>Thu</c:v>
                </c:pt>
                <c:pt idx="4">
                  <c:v>Fri</c:v>
                </c:pt>
                <c:pt idx="5">
                  <c:v>Sat</c:v>
                </c:pt>
                <c:pt idx="6">
                  <c:v>Sun</c:v>
                </c:pt>
              </c:strCache>
            </c:strRef>
          </c:cat>
          <c:val>
            <c:numRef>
              <c:f>Report!$BG$65:$BG$71</c:f>
              <c:numCache>
                <c:formatCode>General</c:formatCode>
                <c:ptCount val="7"/>
                <c:pt idx="0">
                  <c:v>2</c:v>
                </c:pt>
                <c:pt idx="1">
                  <c:v>0</c:v>
                </c:pt>
                <c:pt idx="2">
                  <c:v>1</c:v>
                </c:pt>
                <c:pt idx="3">
                  <c:v>0</c:v>
                </c:pt>
                <c:pt idx="4">
                  <c:v>0</c:v>
                </c:pt>
                <c:pt idx="5">
                  <c:v>1</c:v>
                </c:pt>
                <c:pt idx="6">
                  <c:v>0</c:v>
                </c:pt>
              </c:numCache>
            </c:numRef>
          </c:val>
          <c:extLst>
            <c:ext xmlns:c16="http://schemas.microsoft.com/office/drawing/2014/chart" uri="{C3380CC4-5D6E-409C-BE32-E72D297353CC}">
              <c16:uniqueId val="{00000003-6CF8-445D-B482-8CBAB7537EDC}"/>
            </c:ext>
          </c:extLst>
        </c:ser>
        <c:ser>
          <c:idx val="4"/>
          <c:order val="4"/>
          <c:tx>
            <c:strRef>
              <c:f>Report!$BH$64</c:f>
              <c:strCache>
                <c:ptCount val="1"/>
                <c:pt idx="0">
                  <c:v>Possible</c:v>
                </c:pt>
              </c:strCache>
            </c:strRef>
          </c:tx>
          <c:spPr>
            <a:solidFill>
              <a:srgbClr val="0000FF"/>
            </a:solidFill>
            <a:ln>
              <a:noFill/>
            </a:ln>
            <a:effectLst/>
          </c:spPr>
          <c:invertIfNegative val="0"/>
          <c:cat>
            <c:strRef>
              <c:f>Report!$BC$65:$BC$71</c:f>
              <c:strCache>
                <c:ptCount val="7"/>
                <c:pt idx="0">
                  <c:v>Mon</c:v>
                </c:pt>
                <c:pt idx="1">
                  <c:v>Tue</c:v>
                </c:pt>
                <c:pt idx="2">
                  <c:v>Wed</c:v>
                </c:pt>
                <c:pt idx="3">
                  <c:v>Thu</c:v>
                </c:pt>
                <c:pt idx="4">
                  <c:v>Fri</c:v>
                </c:pt>
                <c:pt idx="5">
                  <c:v>Sat</c:v>
                </c:pt>
                <c:pt idx="6">
                  <c:v>Sun</c:v>
                </c:pt>
              </c:strCache>
            </c:strRef>
          </c:cat>
          <c:val>
            <c:numRef>
              <c:f>Report!$BH$65:$BH$71</c:f>
              <c:numCache>
                <c:formatCode>General</c:formatCode>
                <c:ptCount val="7"/>
                <c:pt idx="0">
                  <c:v>1</c:v>
                </c:pt>
                <c:pt idx="1">
                  <c:v>0</c:v>
                </c:pt>
                <c:pt idx="2">
                  <c:v>0</c:v>
                </c:pt>
                <c:pt idx="3">
                  <c:v>1</c:v>
                </c:pt>
                <c:pt idx="4">
                  <c:v>0</c:v>
                </c:pt>
                <c:pt idx="5">
                  <c:v>0</c:v>
                </c:pt>
                <c:pt idx="6">
                  <c:v>0</c:v>
                </c:pt>
              </c:numCache>
            </c:numRef>
          </c:val>
          <c:extLst>
            <c:ext xmlns:c16="http://schemas.microsoft.com/office/drawing/2014/chart" uri="{C3380CC4-5D6E-409C-BE32-E72D297353CC}">
              <c16:uniqueId val="{00000004-6CF8-445D-B482-8CBAB7537EDC}"/>
            </c:ext>
          </c:extLst>
        </c:ser>
        <c:ser>
          <c:idx val="5"/>
          <c:order val="5"/>
          <c:tx>
            <c:strRef>
              <c:f>Report!$BI$64</c:f>
              <c:strCache>
                <c:ptCount val="1"/>
                <c:pt idx="0">
                  <c:v>No Answer</c:v>
                </c:pt>
              </c:strCache>
            </c:strRef>
          </c:tx>
          <c:spPr>
            <a:solidFill>
              <a:srgbClr val="002060"/>
            </a:solidFill>
            <a:ln>
              <a:noFill/>
            </a:ln>
            <a:effectLst/>
          </c:spPr>
          <c:invertIfNegative val="0"/>
          <c:cat>
            <c:strRef>
              <c:f>Report!$BC$65:$BC$71</c:f>
              <c:strCache>
                <c:ptCount val="7"/>
                <c:pt idx="0">
                  <c:v>Mon</c:v>
                </c:pt>
                <c:pt idx="1">
                  <c:v>Tue</c:v>
                </c:pt>
                <c:pt idx="2">
                  <c:v>Wed</c:v>
                </c:pt>
                <c:pt idx="3">
                  <c:v>Thu</c:v>
                </c:pt>
                <c:pt idx="4">
                  <c:v>Fri</c:v>
                </c:pt>
                <c:pt idx="5">
                  <c:v>Sat</c:v>
                </c:pt>
                <c:pt idx="6">
                  <c:v>Sun</c:v>
                </c:pt>
              </c:strCache>
            </c:strRef>
          </c:cat>
          <c:val>
            <c:numRef>
              <c:f>Report!$BI$65:$BI$71</c:f>
              <c:numCache>
                <c:formatCode>General</c:formatCode>
                <c:ptCount val="7"/>
                <c:pt idx="0">
                  <c:v>0</c:v>
                </c:pt>
                <c:pt idx="1">
                  <c:v>0</c:v>
                </c:pt>
                <c:pt idx="2">
                  <c:v>1</c:v>
                </c:pt>
                <c:pt idx="3">
                  <c:v>1</c:v>
                </c:pt>
                <c:pt idx="4">
                  <c:v>0</c:v>
                </c:pt>
                <c:pt idx="5">
                  <c:v>0</c:v>
                </c:pt>
                <c:pt idx="6">
                  <c:v>0</c:v>
                </c:pt>
              </c:numCache>
            </c:numRef>
          </c:val>
          <c:extLst>
            <c:ext xmlns:c16="http://schemas.microsoft.com/office/drawing/2014/chart" uri="{C3380CC4-5D6E-409C-BE32-E72D297353CC}">
              <c16:uniqueId val="{00000005-6CF8-445D-B482-8CBAB7537EDC}"/>
            </c:ext>
          </c:extLst>
        </c:ser>
        <c:ser>
          <c:idx val="6"/>
          <c:order val="6"/>
          <c:tx>
            <c:strRef>
              <c:f>Report!$BJ$64</c:f>
              <c:strCache>
                <c:ptCount val="1"/>
                <c:pt idx="0">
                  <c:v>Not Likely</c:v>
                </c:pt>
              </c:strCache>
            </c:strRef>
          </c:tx>
          <c:spPr>
            <a:solidFill>
              <a:srgbClr val="FFC000"/>
            </a:solidFill>
            <a:ln>
              <a:noFill/>
            </a:ln>
            <a:effectLst/>
          </c:spPr>
          <c:invertIfNegative val="0"/>
          <c:cat>
            <c:strRef>
              <c:f>Report!$BC$65:$BC$71</c:f>
              <c:strCache>
                <c:ptCount val="7"/>
                <c:pt idx="0">
                  <c:v>Mon</c:v>
                </c:pt>
                <c:pt idx="1">
                  <c:v>Tue</c:v>
                </c:pt>
                <c:pt idx="2">
                  <c:v>Wed</c:v>
                </c:pt>
                <c:pt idx="3">
                  <c:v>Thu</c:v>
                </c:pt>
                <c:pt idx="4">
                  <c:v>Fri</c:v>
                </c:pt>
                <c:pt idx="5">
                  <c:v>Sat</c:v>
                </c:pt>
                <c:pt idx="6">
                  <c:v>Sun</c:v>
                </c:pt>
              </c:strCache>
            </c:strRef>
          </c:cat>
          <c:val>
            <c:numRef>
              <c:f>Report!$BJ$65:$BJ$71</c:f>
              <c:numCache>
                <c:formatCode>General</c:formatCode>
                <c:ptCount val="7"/>
                <c:pt idx="0">
                  <c:v>0</c:v>
                </c:pt>
                <c:pt idx="1">
                  <c:v>1</c:v>
                </c:pt>
                <c:pt idx="2">
                  <c:v>1</c:v>
                </c:pt>
                <c:pt idx="3">
                  <c:v>0</c:v>
                </c:pt>
                <c:pt idx="4">
                  <c:v>1</c:v>
                </c:pt>
                <c:pt idx="5">
                  <c:v>0</c:v>
                </c:pt>
                <c:pt idx="6">
                  <c:v>0</c:v>
                </c:pt>
              </c:numCache>
            </c:numRef>
          </c:val>
          <c:extLst>
            <c:ext xmlns:c16="http://schemas.microsoft.com/office/drawing/2014/chart" uri="{C3380CC4-5D6E-409C-BE32-E72D297353CC}">
              <c16:uniqueId val="{00000006-6CF8-445D-B482-8CBAB7537EDC}"/>
            </c:ext>
          </c:extLst>
        </c:ser>
        <c:ser>
          <c:idx val="7"/>
          <c:order val="7"/>
          <c:tx>
            <c:strRef>
              <c:f>Report!$BK$64</c:f>
              <c:strCache>
                <c:ptCount val="1"/>
                <c:pt idx="0">
                  <c:v>No Interest</c:v>
                </c:pt>
              </c:strCache>
            </c:strRef>
          </c:tx>
          <c:spPr>
            <a:solidFill>
              <a:srgbClr val="FF6600"/>
            </a:solidFill>
            <a:ln>
              <a:noFill/>
            </a:ln>
            <a:effectLst/>
          </c:spPr>
          <c:invertIfNegative val="0"/>
          <c:cat>
            <c:strRef>
              <c:f>Report!$BC$65:$BC$71</c:f>
              <c:strCache>
                <c:ptCount val="7"/>
                <c:pt idx="0">
                  <c:v>Mon</c:v>
                </c:pt>
                <c:pt idx="1">
                  <c:v>Tue</c:v>
                </c:pt>
                <c:pt idx="2">
                  <c:v>Wed</c:v>
                </c:pt>
                <c:pt idx="3">
                  <c:v>Thu</c:v>
                </c:pt>
                <c:pt idx="4">
                  <c:v>Fri</c:v>
                </c:pt>
                <c:pt idx="5">
                  <c:v>Sat</c:v>
                </c:pt>
                <c:pt idx="6">
                  <c:v>Sun</c:v>
                </c:pt>
              </c:strCache>
            </c:strRef>
          </c:cat>
          <c:val>
            <c:numRef>
              <c:f>Report!$BK$65:$BK$71</c:f>
              <c:numCache>
                <c:formatCode>General</c:formatCode>
                <c:ptCount val="7"/>
                <c:pt idx="0">
                  <c:v>0</c:v>
                </c:pt>
                <c:pt idx="1">
                  <c:v>0</c:v>
                </c:pt>
                <c:pt idx="2">
                  <c:v>2</c:v>
                </c:pt>
                <c:pt idx="3">
                  <c:v>0</c:v>
                </c:pt>
                <c:pt idx="4">
                  <c:v>1</c:v>
                </c:pt>
                <c:pt idx="5">
                  <c:v>0</c:v>
                </c:pt>
                <c:pt idx="6">
                  <c:v>0</c:v>
                </c:pt>
              </c:numCache>
            </c:numRef>
          </c:val>
          <c:extLst>
            <c:ext xmlns:c16="http://schemas.microsoft.com/office/drawing/2014/chart" uri="{C3380CC4-5D6E-409C-BE32-E72D297353CC}">
              <c16:uniqueId val="{00000007-6CF8-445D-B482-8CBAB7537EDC}"/>
            </c:ext>
          </c:extLst>
        </c:ser>
        <c:ser>
          <c:idx val="8"/>
          <c:order val="8"/>
          <c:tx>
            <c:strRef>
              <c:f>Report!$BL$64</c:f>
              <c:strCache>
                <c:ptCount val="1"/>
                <c:pt idx="0">
                  <c:v>No Chance</c:v>
                </c:pt>
              </c:strCache>
            </c:strRef>
          </c:tx>
          <c:spPr>
            <a:solidFill>
              <a:srgbClr val="FF0000"/>
            </a:solidFill>
            <a:ln>
              <a:noFill/>
            </a:ln>
            <a:effectLst/>
          </c:spPr>
          <c:invertIfNegative val="0"/>
          <c:cat>
            <c:strRef>
              <c:f>Report!$BC$65:$BC$71</c:f>
              <c:strCache>
                <c:ptCount val="7"/>
                <c:pt idx="0">
                  <c:v>Mon</c:v>
                </c:pt>
                <c:pt idx="1">
                  <c:v>Tue</c:v>
                </c:pt>
                <c:pt idx="2">
                  <c:v>Wed</c:v>
                </c:pt>
                <c:pt idx="3">
                  <c:v>Thu</c:v>
                </c:pt>
                <c:pt idx="4">
                  <c:v>Fri</c:v>
                </c:pt>
                <c:pt idx="5">
                  <c:v>Sat</c:v>
                </c:pt>
                <c:pt idx="6">
                  <c:v>Sun</c:v>
                </c:pt>
              </c:strCache>
            </c:strRef>
          </c:cat>
          <c:val>
            <c:numRef>
              <c:f>Report!$BL$65:$BL$71</c:f>
              <c:numCache>
                <c:formatCode>General</c:formatCode>
                <c:ptCount val="7"/>
                <c:pt idx="0">
                  <c:v>0</c:v>
                </c:pt>
                <c:pt idx="1">
                  <c:v>0</c:v>
                </c:pt>
                <c:pt idx="2">
                  <c:v>2</c:v>
                </c:pt>
                <c:pt idx="3">
                  <c:v>0</c:v>
                </c:pt>
                <c:pt idx="4">
                  <c:v>0</c:v>
                </c:pt>
                <c:pt idx="5">
                  <c:v>0</c:v>
                </c:pt>
                <c:pt idx="6">
                  <c:v>0</c:v>
                </c:pt>
              </c:numCache>
            </c:numRef>
          </c:val>
          <c:extLst>
            <c:ext xmlns:c16="http://schemas.microsoft.com/office/drawing/2014/chart" uri="{C3380CC4-5D6E-409C-BE32-E72D297353CC}">
              <c16:uniqueId val="{00000008-6CF8-445D-B482-8CBAB7537EDC}"/>
            </c:ext>
          </c:extLst>
        </c:ser>
        <c:ser>
          <c:idx val="9"/>
          <c:order val="9"/>
          <c:tx>
            <c:strRef>
              <c:f>Report!$BM$64</c:f>
              <c:strCache>
                <c:ptCount val="1"/>
                <c:pt idx="0">
                  <c:v>Rude</c:v>
                </c:pt>
              </c:strCache>
            </c:strRef>
          </c:tx>
          <c:spPr>
            <a:solidFill>
              <a:srgbClr val="820000"/>
            </a:solidFill>
            <a:ln>
              <a:noFill/>
            </a:ln>
            <a:effectLst/>
          </c:spPr>
          <c:invertIfNegative val="0"/>
          <c:cat>
            <c:strRef>
              <c:f>Report!$BC$65:$BC$71</c:f>
              <c:strCache>
                <c:ptCount val="7"/>
                <c:pt idx="0">
                  <c:v>Mon</c:v>
                </c:pt>
                <c:pt idx="1">
                  <c:v>Tue</c:v>
                </c:pt>
                <c:pt idx="2">
                  <c:v>Wed</c:v>
                </c:pt>
                <c:pt idx="3">
                  <c:v>Thu</c:v>
                </c:pt>
                <c:pt idx="4">
                  <c:v>Fri</c:v>
                </c:pt>
                <c:pt idx="5">
                  <c:v>Sat</c:v>
                </c:pt>
                <c:pt idx="6">
                  <c:v>Sun</c:v>
                </c:pt>
              </c:strCache>
            </c:strRef>
          </c:cat>
          <c:val>
            <c:numRef>
              <c:f>Report!$BM$65:$BM$71</c:f>
              <c:numCache>
                <c:formatCode>General</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9-6CF8-445D-B482-8CBAB7537EDC}"/>
            </c:ext>
          </c:extLst>
        </c:ser>
        <c:dLbls>
          <c:showLegendKey val="0"/>
          <c:showVal val="0"/>
          <c:showCatName val="0"/>
          <c:showSerName val="0"/>
          <c:showPercent val="0"/>
          <c:showBubbleSize val="0"/>
        </c:dLbls>
        <c:gapWidth val="150"/>
        <c:overlap val="100"/>
        <c:axId val="602365576"/>
        <c:axId val="602362624"/>
      </c:barChart>
      <c:catAx>
        <c:axId val="6023655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2362624"/>
        <c:crosses val="autoZero"/>
        <c:auto val="1"/>
        <c:lblAlgn val="ctr"/>
        <c:lblOffset val="100"/>
        <c:noMultiLvlLbl val="0"/>
      </c:catAx>
      <c:valAx>
        <c:axId val="60236262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23655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0"/>
    <c:dispBlanksAs val="gap"/>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Success Rate per Call Number</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Report!$BG$29</c:f>
              <c:strCache>
                <c:ptCount val="1"/>
                <c:pt idx="0">
                  <c:v>Success Rate</c:v>
                </c:pt>
              </c:strCache>
            </c:strRef>
          </c:tx>
          <c:spPr>
            <a:solidFill>
              <a:srgbClr val="00B050"/>
            </a:solidFill>
            <a:ln>
              <a:noFill/>
            </a:ln>
            <a:effectLst/>
          </c:spPr>
          <c:invertIfNegative val="0"/>
          <c:cat>
            <c:strRef>
              <c:f>Report!$BF$30:$BF$32</c:f>
              <c:strCache>
                <c:ptCount val="3"/>
                <c:pt idx="0">
                  <c:v>1st Call</c:v>
                </c:pt>
                <c:pt idx="1">
                  <c:v>2nd Call</c:v>
                </c:pt>
                <c:pt idx="2">
                  <c:v>3rd Call</c:v>
                </c:pt>
              </c:strCache>
            </c:strRef>
          </c:cat>
          <c:val>
            <c:numRef>
              <c:f>Report!$BG$30:$BG$32</c:f>
              <c:numCache>
                <c:formatCode>0.00%</c:formatCode>
                <c:ptCount val="3"/>
                <c:pt idx="0">
                  <c:v>0.2</c:v>
                </c:pt>
                <c:pt idx="1">
                  <c:v>0.25</c:v>
                </c:pt>
                <c:pt idx="2">
                  <c:v>0.33329999999999999</c:v>
                </c:pt>
              </c:numCache>
            </c:numRef>
          </c:val>
          <c:extLst>
            <c:ext xmlns:c16="http://schemas.microsoft.com/office/drawing/2014/chart" uri="{C3380CC4-5D6E-409C-BE32-E72D297353CC}">
              <c16:uniqueId val="{00000000-D75E-4F7F-8242-5C974C0F11E0}"/>
            </c:ext>
          </c:extLst>
        </c:ser>
        <c:ser>
          <c:idx val="1"/>
          <c:order val="1"/>
          <c:tx>
            <c:strRef>
              <c:f>Report!$BH$29</c:f>
              <c:strCache>
                <c:ptCount val="1"/>
                <c:pt idx="0">
                  <c:v>Success per Call Number</c:v>
                </c:pt>
              </c:strCache>
            </c:strRef>
          </c:tx>
          <c:spPr>
            <a:solidFill>
              <a:schemeClr val="tx1">
                <a:alpha val="60000"/>
              </a:schemeClr>
            </a:solidFill>
            <a:ln>
              <a:noFill/>
            </a:ln>
            <a:effectLst/>
          </c:spPr>
          <c:invertIfNegative val="0"/>
          <c:val>
            <c:numRef>
              <c:f>Report!$BH$30:$BH$32</c:f>
              <c:numCache>
                <c:formatCode>0.00%</c:formatCode>
                <c:ptCount val="3"/>
                <c:pt idx="0">
                  <c:v>0.33329999999999999</c:v>
                </c:pt>
                <c:pt idx="1">
                  <c:v>0.33329999999999999</c:v>
                </c:pt>
                <c:pt idx="2">
                  <c:v>0.33329999999999999</c:v>
                </c:pt>
              </c:numCache>
            </c:numRef>
          </c:val>
          <c:extLst>
            <c:ext xmlns:c16="http://schemas.microsoft.com/office/drawing/2014/chart" uri="{C3380CC4-5D6E-409C-BE32-E72D297353CC}">
              <c16:uniqueId val="{00000000-9B7C-4E48-AF61-C07F4F56CB37}"/>
            </c:ext>
          </c:extLst>
        </c:ser>
        <c:dLbls>
          <c:showLegendKey val="0"/>
          <c:showVal val="0"/>
          <c:showCatName val="0"/>
          <c:showSerName val="0"/>
          <c:showPercent val="0"/>
          <c:showBubbleSize val="0"/>
        </c:dLbls>
        <c:gapWidth val="219"/>
        <c:overlap val="-27"/>
        <c:axId val="428791688"/>
        <c:axId val="428788736"/>
      </c:barChart>
      <c:catAx>
        <c:axId val="4287916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8788736"/>
        <c:crosses val="autoZero"/>
        <c:auto val="1"/>
        <c:lblAlgn val="ctr"/>
        <c:lblOffset val="100"/>
        <c:noMultiLvlLbl val="0"/>
      </c:catAx>
      <c:valAx>
        <c:axId val="428788736"/>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8791688"/>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0"/>
    <c:dispBlanksAs val="gap"/>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Results per Week</a:t>
            </a:r>
            <a:r>
              <a:rPr lang="en-GB" baseline="0"/>
              <a:t> - Based on the Count</a:t>
            </a:r>
            <a:endParaRPr lang="en-GB"/>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Report!$BD$17</c:f>
              <c:strCache>
                <c:ptCount val="1"/>
                <c:pt idx="0">
                  <c:v>High Sale</c:v>
                </c:pt>
              </c:strCache>
            </c:strRef>
          </c:tx>
          <c:spPr>
            <a:solidFill>
              <a:srgbClr val="00B050"/>
            </a:solidFill>
            <a:ln>
              <a:noFill/>
            </a:ln>
            <a:effectLst/>
          </c:spPr>
          <c:invertIfNegative val="0"/>
          <c:cat>
            <c:strRef>
              <c:f>Report!$BC$18:$BC$27</c:f>
              <c:strCache>
                <c:ptCount val="10"/>
                <c:pt idx="0">
                  <c:v>25 Feb 2019 - 03 Mar 2019</c:v>
                </c:pt>
                <c:pt idx="1">
                  <c:v>04 Mar 2019 - 10 Mar 2019</c:v>
                </c:pt>
                <c:pt idx="2">
                  <c:v>11 Mar 2019 - 17 Mar 2019</c:v>
                </c:pt>
                <c:pt idx="3">
                  <c:v>18 Mar 2019 - 24 Mar 2019</c:v>
                </c:pt>
                <c:pt idx="4">
                  <c:v>25 Mar 2019 - 31 Mar 2019</c:v>
                </c:pt>
                <c:pt idx="5">
                  <c:v>01 Apr 2019 - 07 Apr 2019</c:v>
                </c:pt>
                <c:pt idx="6">
                  <c:v>08 Apr 2019 - 14 Apr 2019</c:v>
                </c:pt>
                <c:pt idx="7">
                  <c:v>15 Apr 2019 - 21 Apr 2019</c:v>
                </c:pt>
                <c:pt idx="8">
                  <c:v>22 Apr 2019 - 28 Apr 2019</c:v>
                </c:pt>
                <c:pt idx="9">
                  <c:v>29 Apr 2019 - 05 May 2019</c:v>
                </c:pt>
              </c:strCache>
            </c:strRef>
          </c:cat>
          <c:val>
            <c:numRef>
              <c:f>Report!$BD$18:$BD$27</c:f>
              <c:numCache>
                <c:formatCode>General</c:formatCode>
                <c:ptCount val="10"/>
                <c:pt idx="0">
                  <c:v>0</c:v>
                </c:pt>
                <c:pt idx="1">
                  <c:v>0</c:v>
                </c:pt>
                <c:pt idx="2">
                  <c:v>0</c:v>
                </c:pt>
                <c:pt idx="3">
                  <c:v>0</c:v>
                </c:pt>
                <c:pt idx="4">
                  <c:v>0</c:v>
                </c:pt>
                <c:pt idx="5">
                  <c:v>0</c:v>
                </c:pt>
                <c:pt idx="6">
                  <c:v>0</c:v>
                </c:pt>
                <c:pt idx="7">
                  <c:v>1</c:v>
                </c:pt>
                <c:pt idx="8">
                  <c:v>1</c:v>
                </c:pt>
                <c:pt idx="9">
                  <c:v>0</c:v>
                </c:pt>
              </c:numCache>
            </c:numRef>
          </c:val>
          <c:extLst>
            <c:ext xmlns:c16="http://schemas.microsoft.com/office/drawing/2014/chart" uri="{C3380CC4-5D6E-409C-BE32-E72D297353CC}">
              <c16:uniqueId val="{00000000-548F-45AE-8B1C-E456F8CB98E7}"/>
            </c:ext>
          </c:extLst>
        </c:ser>
        <c:ser>
          <c:idx val="1"/>
          <c:order val="1"/>
          <c:tx>
            <c:strRef>
              <c:f>Report!$BE$17</c:f>
              <c:strCache>
                <c:ptCount val="1"/>
                <c:pt idx="0">
                  <c:v>Low Sale</c:v>
                </c:pt>
              </c:strCache>
            </c:strRef>
          </c:tx>
          <c:spPr>
            <a:solidFill>
              <a:srgbClr val="92D050"/>
            </a:solidFill>
            <a:ln>
              <a:noFill/>
            </a:ln>
            <a:effectLst/>
          </c:spPr>
          <c:invertIfNegative val="0"/>
          <c:cat>
            <c:strRef>
              <c:f>Report!$BC$18:$BC$27</c:f>
              <c:strCache>
                <c:ptCount val="10"/>
                <c:pt idx="0">
                  <c:v>25 Feb 2019 - 03 Mar 2019</c:v>
                </c:pt>
                <c:pt idx="1">
                  <c:v>04 Mar 2019 - 10 Mar 2019</c:v>
                </c:pt>
                <c:pt idx="2">
                  <c:v>11 Mar 2019 - 17 Mar 2019</c:v>
                </c:pt>
                <c:pt idx="3">
                  <c:v>18 Mar 2019 - 24 Mar 2019</c:v>
                </c:pt>
                <c:pt idx="4">
                  <c:v>25 Mar 2019 - 31 Mar 2019</c:v>
                </c:pt>
                <c:pt idx="5">
                  <c:v>01 Apr 2019 - 07 Apr 2019</c:v>
                </c:pt>
                <c:pt idx="6">
                  <c:v>08 Apr 2019 - 14 Apr 2019</c:v>
                </c:pt>
                <c:pt idx="7">
                  <c:v>15 Apr 2019 - 21 Apr 2019</c:v>
                </c:pt>
                <c:pt idx="8">
                  <c:v>22 Apr 2019 - 28 Apr 2019</c:v>
                </c:pt>
                <c:pt idx="9">
                  <c:v>29 Apr 2019 - 05 May 2019</c:v>
                </c:pt>
              </c:strCache>
            </c:strRef>
          </c:cat>
          <c:val>
            <c:numRef>
              <c:f>Report!$BE$18:$BE$27</c:f>
              <c:numCache>
                <c:formatCode>General</c:formatCode>
                <c:ptCount val="10"/>
                <c:pt idx="0">
                  <c:v>0</c:v>
                </c:pt>
                <c:pt idx="1">
                  <c:v>0</c:v>
                </c:pt>
                <c:pt idx="2">
                  <c:v>0</c:v>
                </c:pt>
                <c:pt idx="3">
                  <c:v>0</c:v>
                </c:pt>
                <c:pt idx="4">
                  <c:v>0</c:v>
                </c:pt>
                <c:pt idx="5">
                  <c:v>0</c:v>
                </c:pt>
                <c:pt idx="6">
                  <c:v>1</c:v>
                </c:pt>
                <c:pt idx="7">
                  <c:v>1</c:v>
                </c:pt>
                <c:pt idx="8">
                  <c:v>2</c:v>
                </c:pt>
                <c:pt idx="9">
                  <c:v>0</c:v>
                </c:pt>
              </c:numCache>
            </c:numRef>
          </c:val>
          <c:extLst>
            <c:ext xmlns:c16="http://schemas.microsoft.com/office/drawing/2014/chart" uri="{C3380CC4-5D6E-409C-BE32-E72D297353CC}">
              <c16:uniqueId val="{00000001-548F-45AE-8B1C-E456F8CB98E7}"/>
            </c:ext>
          </c:extLst>
        </c:ser>
        <c:ser>
          <c:idx val="2"/>
          <c:order val="2"/>
          <c:tx>
            <c:strRef>
              <c:f>Report!$BF$17</c:f>
              <c:strCache>
                <c:ptCount val="1"/>
                <c:pt idx="0">
                  <c:v>Call Again</c:v>
                </c:pt>
              </c:strCache>
            </c:strRef>
          </c:tx>
          <c:spPr>
            <a:solidFill>
              <a:srgbClr val="00B0F0"/>
            </a:solidFill>
            <a:ln>
              <a:noFill/>
            </a:ln>
            <a:effectLst/>
          </c:spPr>
          <c:invertIfNegative val="0"/>
          <c:cat>
            <c:strRef>
              <c:f>Report!$BC$18:$BC$27</c:f>
              <c:strCache>
                <c:ptCount val="10"/>
                <c:pt idx="0">
                  <c:v>25 Feb 2019 - 03 Mar 2019</c:v>
                </c:pt>
                <c:pt idx="1">
                  <c:v>04 Mar 2019 - 10 Mar 2019</c:v>
                </c:pt>
                <c:pt idx="2">
                  <c:v>11 Mar 2019 - 17 Mar 2019</c:v>
                </c:pt>
                <c:pt idx="3">
                  <c:v>18 Mar 2019 - 24 Mar 2019</c:v>
                </c:pt>
                <c:pt idx="4">
                  <c:v>25 Mar 2019 - 31 Mar 2019</c:v>
                </c:pt>
                <c:pt idx="5">
                  <c:v>01 Apr 2019 - 07 Apr 2019</c:v>
                </c:pt>
                <c:pt idx="6">
                  <c:v>08 Apr 2019 - 14 Apr 2019</c:v>
                </c:pt>
                <c:pt idx="7">
                  <c:v>15 Apr 2019 - 21 Apr 2019</c:v>
                </c:pt>
                <c:pt idx="8">
                  <c:v>22 Apr 2019 - 28 Apr 2019</c:v>
                </c:pt>
                <c:pt idx="9">
                  <c:v>29 Apr 2019 - 05 May 2019</c:v>
                </c:pt>
              </c:strCache>
            </c:strRef>
          </c:cat>
          <c:val>
            <c:numRef>
              <c:f>Report!$BF$18:$BF$27</c:f>
              <c:numCache>
                <c:formatCode>General</c:formatCode>
                <c:ptCount val="10"/>
                <c:pt idx="0">
                  <c:v>0</c:v>
                </c:pt>
                <c:pt idx="1">
                  <c:v>0</c:v>
                </c:pt>
                <c:pt idx="2">
                  <c:v>0</c:v>
                </c:pt>
                <c:pt idx="3">
                  <c:v>0</c:v>
                </c:pt>
                <c:pt idx="4">
                  <c:v>0</c:v>
                </c:pt>
                <c:pt idx="5">
                  <c:v>0</c:v>
                </c:pt>
                <c:pt idx="6">
                  <c:v>0</c:v>
                </c:pt>
                <c:pt idx="7">
                  <c:v>1</c:v>
                </c:pt>
                <c:pt idx="8">
                  <c:v>1</c:v>
                </c:pt>
                <c:pt idx="9">
                  <c:v>0</c:v>
                </c:pt>
              </c:numCache>
            </c:numRef>
          </c:val>
          <c:extLst>
            <c:ext xmlns:c16="http://schemas.microsoft.com/office/drawing/2014/chart" uri="{C3380CC4-5D6E-409C-BE32-E72D297353CC}">
              <c16:uniqueId val="{00000002-548F-45AE-8B1C-E456F8CB98E7}"/>
            </c:ext>
          </c:extLst>
        </c:ser>
        <c:ser>
          <c:idx val="3"/>
          <c:order val="3"/>
          <c:tx>
            <c:strRef>
              <c:f>Report!$BG$17</c:f>
              <c:strCache>
                <c:ptCount val="1"/>
                <c:pt idx="0">
                  <c:v>Likely</c:v>
                </c:pt>
              </c:strCache>
            </c:strRef>
          </c:tx>
          <c:spPr>
            <a:solidFill>
              <a:srgbClr val="0070C0"/>
            </a:solidFill>
            <a:ln>
              <a:noFill/>
            </a:ln>
            <a:effectLst/>
          </c:spPr>
          <c:invertIfNegative val="0"/>
          <c:cat>
            <c:strRef>
              <c:f>Report!$BC$18:$BC$27</c:f>
              <c:strCache>
                <c:ptCount val="10"/>
                <c:pt idx="0">
                  <c:v>25 Feb 2019 - 03 Mar 2019</c:v>
                </c:pt>
                <c:pt idx="1">
                  <c:v>04 Mar 2019 - 10 Mar 2019</c:v>
                </c:pt>
                <c:pt idx="2">
                  <c:v>11 Mar 2019 - 17 Mar 2019</c:v>
                </c:pt>
                <c:pt idx="3">
                  <c:v>18 Mar 2019 - 24 Mar 2019</c:v>
                </c:pt>
                <c:pt idx="4">
                  <c:v>25 Mar 2019 - 31 Mar 2019</c:v>
                </c:pt>
                <c:pt idx="5">
                  <c:v>01 Apr 2019 - 07 Apr 2019</c:v>
                </c:pt>
                <c:pt idx="6">
                  <c:v>08 Apr 2019 - 14 Apr 2019</c:v>
                </c:pt>
                <c:pt idx="7">
                  <c:v>15 Apr 2019 - 21 Apr 2019</c:v>
                </c:pt>
                <c:pt idx="8">
                  <c:v>22 Apr 2019 - 28 Apr 2019</c:v>
                </c:pt>
                <c:pt idx="9">
                  <c:v>29 Apr 2019 - 05 May 2019</c:v>
                </c:pt>
              </c:strCache>
            </c:strRef>
          </c:cat>
          <c:val>
            <c:numRef>
              <c:f>Report!$BG$18:$BG$27</c:f>
              <c:numCache>
                <c:formatCode>General</c:formatCode>
                <c:ptCount val="10"/>
                <c:pt idx="0">
                  <c:v>0</c:v>
                </c:pt>
                <c:pt idx="1">
                  <c:v>0</c:v>
                </c:pt>
                <c:pt idx="2">
                  <c:v>0</c:v>
                </c:pt>
                <c:pt idx="3">
                  <c:v>0</c:v>
                </c:pt>
                <c:pt idx="4">
                  <c:v>0</c:v>
                </c:pt>
                <c:pt idx="5">
                  <c:v>0</c:v>
                </c:pt>
                <c:pt idx="6">
                  <c:v>0</c:v>
                </c:pt>
                <c:pt idx="7">
                  <c:v>1</c:v>
                </c:pt>
                <c:pt idx="8">
                  <c:v>3</c:v>
                </c:pt>
                <c:pt idx="9">
                  <c:v>0</c:v>
                </c:pt>
              </c:numCache>
            </c:numRef>
          </c:val>
          <c:extLst>
            <c:ext xmlns:c16="http://schemas.microsoft.com/office/drawing/2014/chart" uri="{C3380CC4-5D6E-409C-BE32-E72D297353CC}">
              <c16:uniqueId val="{00000003-548F-45AE-8B1C-E456F8CB98E7}"/>
            </c:ext>
          </c:extLst>
        </c:ser>
        <c:ser>
          <c:idx val="4"/>
          <c:order val="4"/>
          <c:tx>
            <c:strRef>
              <c:f>Report!$BH$17</c:f>
              <c:strCache>
                <c:ptCount val="1"/>
                <c:pt idx="0">
                  <c:v>Possible</c:v>
                </c:pt>
              </c:strCache>
            </c:strRef>
          </c:tx>
          <c:spPr>
            <a:solidFill>
              <a:srgbClr val="0000FF"/>
            </a:solidFill>
            <a:ln>
              <a:noFill/>
            </a:ln>
            <a:effectLst/>
          </c:spPr>
          <c:invertIfNegative val="0"/>
          <c:cat>
            <c:strRef>
              <c:f>Report!$BC$18:$BC$27</c:f>
              <c:strCache>
                <c:ptCount val="10"/>
                <c:pt idx="0">
                  <c:v>25 Feb 2019 - 03 Mar 2019</c:v>
                </c:pt>
                <c:pt idx="1">
                  <c:v>04 Mar 2019 - 10 Mar 2019</c:v>
                </c:pt>
                <c:pt idx="2">
                  <c:v>11 Mar 2019 - 17 Mar 2019</c:v>
                </c:pt>
                <c:pt idx="3">
                  <c:v>18 Mar 2019 - 24 Mar 2019</c:v>
                </c:pt>
                <c:pt idx="4">
                  <c:v>25 Mar 2019 - 31 Mar 2019</c:v>
                </c:pt>
                <c:pt idx="5">
                  <c:v>01 Apr 2019 - 07 Apr 2019</c:v>
                </c:pt>
                <c:pt idx="6">
                  <c:v>08 Apr 2019 - 14 Apr 2019</c:v>
                </c:pt>
                <c:pt idx="7">
                  <c:v>15 Apr 2019 - 21 Apr 2019</c:v>
                </c:pt>
                <c:pt idx="8">
                  <c:v>22 Apr 2019 - 28 Apr 2019</c:v>
                </c:pt>
                <c:pt idx="9">
                  <c:v>29 Apr 2019 - 05 May 2019</c:v>
                </c:pt>
              </c:strCache>
            </c:strRef>
          </c:cat>
          <c:val>
            <c:numRef>
              <c:f>Report!$BH$18:$BH$27</c:f>
              <c:numCache>
                <c:formatCode>General</c:formatCode>
                <c:ptCount val="10"/>
                <c:pt idx="0">
                  <c:v>0</c:v>
                </c:pt>
                <c:pt idx="1">
                  <c:v>0</c:v>
                </c:pt>
                <c:pt idx="2">
                  <c:v>0</c:v>
                </c:pt>
                <c:pt idx="3">
                  <c:v>0</c:v>
                </c:pt>
                <c:pt idx="4">
                  <c:v>0</c:v>
                </c:pt>
                <c:pt idx="5">
                  <c:v>0</c:v>
                </c:pt>
                <c:pt idx="6">
                  <c:v>0</c:v>
                </c:pt>
                <c:pt idx="7">
                  <c:v>0</c:v>
                </c:pt>
                <c:pt idx="8">
                  <c:v>2</c:v>
                </c:pt>
                <c:pt idx="9">
                  <c:v>0</c:v>
                </c:pt>
              </c:numCache>
            </c:numRef>
          </c:val>
          <c:extLst>
            <c:ext xmlns:c16="http://schemas.microsoft.com/office/drawing/2014/chart" uri="{C3380CC4-5D6E-409C-BE32-E72D297353CC}">
              <c16:uniqueId val="{00000004-548F-45AE-8B1C-E456F8CB98E7}"/>
            </c:ext>
          </c:extLst>
        </c:ser>
        <c:ser>
          <c:idx val="5"/>
          <c:order val="5"/>
          <c:tx>
            <c:strRef>
              <c:f>Report!$BI$17</c:f>
              <c:strCache>
                <c:ptCount val="1"/>
                <c:pt idx="0">
                  <c:v>No Answer</c:v>
                </c:pt>
              </c:strCache>
            </c:strRef>
          </c:tx>
          <c:spPr>
            <a:solidFill>
              <a:srgbClr val="002060"/>
            </a:solidFill>
            <a:ln>
              <a:noFill/>
            </a:ln>
            <a:effectLst/>
          </c:spPr>
          <c:invertIfNegative val="0"/>
          <c:cat>
            <c:strRef>
              <c:f>Report!$BC$18:$BC$27</c:f>
              <c:strCache>
                <c:ptCount val="10"/>
                <c:pt idx="0">
                  <c:v>25 Feb 2019 - 03 Mar 2019</c:v>
                </c:pt>
                <c:pt idx="1">
                  <c:v>04 Mar 2019 - 10 Mar 2019</c:v>
                </c:pt>
                <c:pt idx="2">
                  <c:v>11 Mar 2019 - 17 Mar 2019</c:v>
                </c:pt>
                <c:pt idx="3">
                  <c:v>18 Mar 2019 - 24 Mar 2019</c:v>
                </c:pt>
                <c:pt idx="4">
                  <c:v>25 Mar 2019 - 31 Mar 2019</c:v>
                </c:pt>
                <c:pt idx="5">
                  <c:v>01 Apr 2019 - 07 Apr 2019</c:v>
                </c:pt>
                <c:pt idx="6">
                  <c:v>08 Apr 2019 - 14 Apr 2019</c:v>
                </c:pt>
                <c:pt idx="7">
                  <c:v>15 Apr 2019 - 21 Apr 2019</c:v>
                </c:pt>
                <c:pt idx="8">
                  <c:v>22 Apr 2019 - 28 Apr 2019</c:v>
                </c:pt>
                <c:pt idx="9">
                  <c:v>29 Apr 2019 - 05 May 2019</c:v>
                </c:pt>
              </c:strCache>
            </c:strRef>
          </c:cat>
          <c:val>
            <c:numRef>
              <c:f>Report!$BI$18:$BI$27</c:f>
              <c:numCache>
                <c:formatCode>General</c:formatCode>
                <c:ptCount val="10"/>
                <c:pt idx="0">
                  <c:v>0</c:v>
                </c:pt>
                <c:pt idx="1">
                  <c:v>0</c:v>
                </c:pt>
                <c:pt idx="2">
                  <c:v>0</c:v>
                </c:pt>
                <c:pt idx="3">
                  <c:v>0</c:v>
                </c:pt>
                <c:pt idx="4">
                  <c:v>0</c:v>
                </c:pt>
                <c:pt idx="5">
                  <c:v>0</c:v>
                </c:pt>
                <c:pt idx="6">
                  <c:v>1</c:v>
                </c:pt>
                <c:pt idx="7">
                  <c:v>0</c:v>
                </c:pt>
                <c:pt idx="8">
                  <c:v>1</c:v>
                </c:pt>
                <c:pt idx="9">
                  <c:v>0</c:v>
                </c:pt>
              </c:numCache>
            </c:numRef>
          </c:val>
          <c:extLst>
            <c:ext xmlns:c16="http://schemas.microsoft.com/office/drawing/2014/chart" uri="{C3380CC4-5D6E-409C-BE32-E72D297353CC}">
              <c16:uniqueId val="{00000005-548F-45AE-8B1C-E456F8CB98E7}"/>
            </c:ext>
          </c:extLst>
        </c:ser>
        <c:ser>
          <c:idx val="6"/>
          <c:order val="6"/>
          <c:tx>
            <c:strRef>
              <c:f>Report!$BJ$17</c:f>
              <c:strCache>
                <c:ptCount val="1"/>
                <c:pt idx="0">
                  <c:v>Not Likely</c:v>
                </c:pt>
              </c:strCache>
            </c:strRef>
          </c:tx>
          <c:spPr>
            <a:solidFill>
              <a:srgbClr val="FFC000"/>
            </a:solidFill>
            <a:ln>
              <a:noFill/>
            </a:ln>
            <a:effectLst/>
          </c:spPr>
          <c:invertIfNegative val="0"/>
          <c:cat>
            <c:strRef>
              <c:f>Report!$BC$18:$BC$27</c:f>
              <c:strCache>
                <c:ptCount val="10"/>
                <c:pt idx="0">
                  <c:v>25 Feb 2019 - 03 Mar 2019</c:v>
                </c:pt>
                <c:pt idx="1">
                  <c:v>04 Mar 2019 - 10 Mar 2019</c:v>
                </c:pt>
                <c:pt idx="2">
                  <c:v>11 Mar 2019 - 17 Mar 2019</c:v>
                </c:pt>
                <c:pt idx="3">
                  <c:v>18 Mar 2019 - 24 Mar 2019</c:v>
                </c:pt>
                <c:pt idx="4">
                  <c:v>25 Mar 2019 - 31 Mar 2019</c:v>
                </c:pt>
                <c:pt idx="5">
                  <c:v>01 Apr 2019 - 07 Apr 2019</c:v>
                </c:pt>
                <c:pt idx="6">
                  <c:v>08 Apr 2019 - 14 Apr 2019</c:v>
                </c:pt>
                <c:pt idx="7">
                  <c:v>15 Apr 2019 - 21 Apr 2019</c:v>
                </c:pt>
                <c:pt idx="8">
                  <c:v>22 Apr 2019 - 28 Apr 2019</c:v>
                </c:pt>
                <c:pt idx="9">
                  <c:v>29 Apr 2019 - 05 May 2019</c:v>
                </c:pt>
              </c:strCache>
            </c:strRef>
          </c:cat>
          <c:val>
            <c:numRef>
              <c:f>Report!$BJ$18:$BJ$27</c:f>
              <c:numCache>
                <c:formatCode>General</c:formatCode>
                <c:ptCount val="10"/>
                <c:pt idx="0">
                  <c:v>0</c:v>
                </c:pt>
                <c:pt idx="1">
                  <c:v>0</c:v>
                </c:pt>
                <c:pt idx="2">
                  <c:v>0</c:v>
                </c:pt>
                <c:pt idx="3">
                  <c:v>0</c:v>
                </c:pt>
                <c:pt idx="4">
                  <c:v>0</c:v>
                </c:pt>
                <c:pt idx="5">
                  <c:v>0</c:v>
                </c:pt>
                <c:pt idx="6">
                  <c:v>1</c:v>
                </c:pt>
                <c:pt idx="7">
                  <c:v>0</c:v>
                </c:pt>
                <c:pt idx="8">
                  <c:v>1</c:v>
                </c:pt>
                <c:pt idx="9">
                  <c:v>1</c:v>
                </c:pt>
              </c:numCache>
            </c:numRef>
          </c:val>
          <c:extLst>
            <c:ext xmlns:c16="http://schemas.microsoft.com/office/drawing/2014/chart" uri="{C3380CC4-5D6E-409C-BE32-E72D297353CC}">
              <c16:uniqueId val="{00000006-548F-45AE-8B1C-E456F8CB98E7}"/>
            </c:ext>
          </c:extLst>
        </c:ser>
        <c:ser>
          <c:idx val="7"/>
          <c:order val="7"/>
          <c:tx>
            <c:strRef>
              <c:f>Report!$BK$17</c:f>
              <c:strCache>
                <c:ptCount val="1"/>
                <c:pt idx="0">
                  <c:v>No Interest</c:v>
                </c:pt>
              </c:strCache>
            </c:strRef>
          </c:tx>
          <c:spPr>
            <a:solidFill>
              <a:srgbClr val="FF6600"/>
            </a:solidFill>
            <a:ln>
              <a:noFill/>
            </a:ln>
            <a:effectLst/>
          </c:spPr>
          <c:invertIfNegative val="0"/>
          <c:cat>
            <c:strRef>
              <c:f>Report!$BC$18:$BC$27</c:f>
              <c:strCache>
                <c:ptCount val="10"/>
                <c:pt idx="0">
                  <c:v>25 Feb 2019 - 03 Mar 2019</c:v>
                </c:pt>
                <c:pt idx="1">
                  <c:v>04 Mar 2019 - 10 Mar 2019</c:v>
                </c:pt>
                <c:pt idx="2">
                  <c:v>11 Mar 2019 - 17 Mar 2019</c:v>
                </c:pt>
                <c:pt idx="3">
                  <c:v>18 Mar 2019 - 24 Mar 2019</c:v>
                </c:pt>
                <c:pt idx="4">
                  <c:v>25 Mar 2019 - 31 Mar 2019</c:v>
                </c:pt>
                <c:pt idx="5">
                  <c:v>01 Apr 2019 - 07 Apr 2019</c:v>
                </c:pt>
                <c:pt idx="6">
                  <c:v>08 Apr 2019 - 14 Apr 2019</c:v>
                </c:pt>
                <c:pt idx="7">
                  <c:v>15 Apr 2019 - 21 Apr 2019</c:v>
                </c:pt>
                <c:pt idx="8">
                  <c:v>22 Apr 2019 - 28 Apr 2019</c:v>
                </c:pt>
                <c:pt idx="9">
                  <c:v>29 Apr 2019 - 05 May 2019</c:v>
                </c:pt>
              </c:strCache>
            </c:strRef>
          </c:cat>
          <c:val>
            <c:numRef>
              <c:f>Report!$BK$18:$BK$27</c:f>
              <c:numCache>
                <c:formatCode>General</c:formatCode>
                <c:ptCount val="10"/>
                <c:pt idx="0">
                  <c:v>0</c:v>
                </c:pt>
                <c:pt idx="1">
                  <c:v>0</c:v>
                </c:pt>
                <c:pt idx="2">
                  <c:v>0</c:v>
                </c:pt>
                <c:pt idx="3">
                  <c:v>0</c:v>
                </c:pt>
                <c:pt idx="4">
                  <c:v>0</c:v>
                </c:pt>
                <c:pt idx="5">
                  <c:v>0</c:v>
                </c:pt>
                <c:pt idx="6">
                  <c:v>0</c:v>
                </c:pt>
                <c:pt idx="7">
                  <c:v>0</c:v>
                </c:pt>
                <c:pt idx="8">
                  <c:v>3</c:v>
                </c:pt>
                <c:pt idx="9">
                  <c:v>0</c:v>
                </c:pt>
              </c:numCache>
            </c:numRef>
          </c:val>
          <c:extLst>
            <c:ext xmlns:c16="http://schemas.microsoft.com/office/drawing/2014/chart" uri="{C3380CC4-5D6E-409C-BE32-E72D297353CC}">
              <c16:uniqueId val="{00000007-548F-45AE-8B1C-E456F8CB98E7}"/>
            </c:ext>
          </c:extLst>
        </c:ser>
        <c:ser>
          <c:idx val="8"/>
          <c:order val="8"/>
          <c:tx>
            <c:strRef>
              <c:f>Report!$BL$17</c:f>
              <c:strCache>
                <c:ptCount val="1"/>
                <c:pt idx="0">
                  <c:v>No Chance</c:v>
                </c:pt>
              </c:strCache>
            </c:strRef>
          </c:tx>
          <c:spPr>
            <a:solidFill>
              <a:srgbClr val="FF0000"/>
            </a:solidFill>
            <a:ln>
              <a:noFill/>
            </a:ln>
            <a:effectLst/>
          </c:spPr>
          <c:invertIfNegative val="0"/>
          <c:cat>
            <c:strRef>
              <c:f>Report!$BC$18:$BC$27</c:f>
              <c:strCache>
                <c:ptCount val="10"/>
                <c:pt idx="0">
                  <c:v>25 Feb 2019 - 03 Mar 2019</c:v>
                </c:pt>
                <c:pt idx="1">
                  <c:v>04 Mar 2019 - 10 Mar 2019</c:v>
                </c:pt>
                <c:pt idx="2">
                  <c:v>11 Mar 2019 - 17 Mar 2019</c:v>
                </c:pt>
                <c:pt idx="3">
                  <c:v>18 Mar 2019 - 24 Mar 2019</c:v>
                </c:pt>
                <c:pt idx="4">
                  <c:v>25 Mar 2019 - 31 Mar 2019</c:v>
                </c:pt>
                <c:pt idx="5">
                  <c:v>01 Apr 2019 - 07 Apr 2019</c:v>
                </c:pt>
                <c:pt idx="6">
                  <c:v>08 Apr 2019 - 14 Apr 2019</c:v>
                </c:pt>
                <c:pt idx="7">
                  <c:v>15 Apr 2019 - 21 Apr 2019</c:v>
                </c:pt>
                <c:pt idx="8">
                  <c:v>22 Apr 2019 - 28 Apr 2019</c:v>
                </c:pt>
                <c:pt idx="9">
                  <c:v>29 Apr 2019 - 05 May 2019</c:v>
                </c:pt>
              </c:strCache>
            </c:strRef>
          </c:cat>
          <c:val>
            <c:numRef>
              <c:f>Report!$BL$18:$BL$27</c:f>
              <c:numCache>
                <c:formatCode>General</c:formatCode>
                <c:ptCount val="10"/>
                <c:pt idx="0">
                  <c:v>0</c:v>
                </c:pt>
                <c:pt idx="1">
                  <c:v>0</c:v>
                </c:pt>
                <c:pt idx="2">
                  <c:v>0</c:v>
                </c:pt>
                <c:pt idx="3">
                  <c:v>0</c:v>
                </c:pt>
                <c:pt idx="4">
                  <c:v>0</c:v>
                </c:pt>
                <c:pt idx="5">
                  <c:v>0</c:v>
                </c:pt>
                <c:pt idx="6">
                  <c:v>0</c:v>
                </c:pt>
                <c:pt idx="7">
                  <c:v>0</c:v>
                </c:pt>
                <c:pt idx="8">
                  <c:v>2</c:v>
                </c:pt>
                <c:pt idx="9">
                  <c:v>0</c:v>
                </c:pt>
              </c:numCache>
            </c:numRef>
          </c:val>
          <c:extLst>
            <c:ext xmlns:c16="http://schemas.microsoft.com/office/drawing/2014/chart" uri="{C3380CC4-5D6E-409C-BE32-E72D297353CC}">
              <c16:uniqueId val="{00000008-548F-45AE-8B1C-E456F8CB98E7}"/>
            </c:ext>
          </c:extLst>
        </c:ser>
        <c:ser>
          <c:idx val="9"/>
          <c:order val="9"/>
          <c:tx>
            <c:strRef>
              <c:f>Report!$BM$17</c:f>
              <c:strCache>
                <c:ptCount val="1"/>
                <c:pt idx="0">
                  <c:v>Rude</c:v>
                </c:pt>
              </c:strCache>
            </c:strRef>
          </c:tx>
          <c:spPr>
            <a:solidFill>
              <a:srgbClr val="820000"/>
            </a:solidFill>
            <a:ln>
              <a:noFill/>
            </a:ln>
            <a:effectLst/>
          </c:spPr>
          <c:invertIfNegative val="0"/>
          <c:cat>
            <c:strRef>
              <c:f>Report!$BC$18:$BC$27</c:f>
              <c:strCache>
                <c:ptCount val="10"/>
                <c:pt idx="0">
                  <c:v>25 Feb 2019 - 03 Mar 2019</c:v>
                </c:pt>
                <c:pt idx="1">
                  <c:v>04 Mar 2019 - 10 Mar 2019</c:v>
                </c:pt>
                <c:pt idx="2">
                  <c:v>11 Mar 2019 - 17 Mar 2019</c:v>
                </c:pt>
                <c:pt idx="3">
                  <c:v>18 Mar 2019 - 24 Mar 2019</c:v>
                </c:pt>
                <c:pt idx="4">
                  <c:v>25 Mar 2019 - 31 Mar 2019</c:v>
                </c:pt>
                <c:pt idx="5">
                  <c:v>01 Apr 2019 - 07 Apr 2019</c:v>
                </c:pt>
                <c:pt idx="6">
                  <c:v>08 Apr 2019 - 14 Apr 2019</c:v>
                </c:pt>
                <c:pt idx="7">
                  <c:v>15 Apr 2019 - 21 Apr 2019</c:v>
                </c:pt>
                <c:pt idx="8">
                  <c:v>22 Apr 2019 - 28 Apr 2019</c:v>
                </c:pt>
                <c:pt idx="9">
                  <c:v>29 Apr 2019 - 05 May 2019</c:v>
                </c:pt>
              </c:strCache>
            </c:strRef>
          </c:cat>
          <c:val>
            <c:numRef>
              <c:f>Report!$BM$18:$BM$27</c:f>
              <c:numCache>
                <c:formatCode>General</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9-548F-45AE-8B1C-E456F8CB98E7}"/>
            </c:ext>
          </c:extLst>
        </c:ser>
        <c:dLbls>
          <c:showLegendKey val="0"/>
          <c:showVal val="0"/>
          <c:showCatName val="0"/>
          <c:showSerName val="0"/>
          <c:showPercent val="0"/>
          <c:showBubbleSize val="0"/>
        </c:dLbls>
        <c:gapWidth val="150"/>
        <c:overlap val="100"/>
        <c:axId val="426209240"/>
        <c:axId val="426215800"/>
      </c:barChart>
      <c:catAx>
        <c:axId val="4262092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6215800"/>
        <c:crosses val="autoZero"/>
        <c:auto val="1"/>
        <c:lblAlgn val="ctr"/>
        <c:lblOffset val="100"/>
        <c:noMultiLvlLbl val="0"/>
      </c:catAx>
      <c:valAx>
        <c:axId val="426215800"/>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620924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0"/>
    <c:dispBlanksAs val="gap"/>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Results per Week</a:t>
            </a:r>
            <a:r>
              <a:rPr lang="en-GB" baseline="0"/>
              <a:t> - Based on the Value</a:t>
            </a:r>
            <a:endParaRPr lang="en-GB"/>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0"/>
          <c:order val="0"/>
          <c:tx>
            <c:strRef>
              <c:f>Report!$BN$17</c:f>
              <c:strCache>
                <c:ptCount val="1"/>
                <c:pt idx="0">
                  <c:v>High Sale</c:v>
                </c:pt>
              </c:strCache>
            </c:strRef>
          </c:tx>
          <c:spPr>
            <a:solidFill>
              <a:srgbClr val="00B050"/>
            </a:solidFill>
            <a:ln>
              <a:noFill/>
            </a:ln>
            <a:effectLst/>
          </c:spPr>
          <c:invertIfNegative val="0"/>
          <c:cat>
            <c:strRef>
              <c:f>Report!$BC$18:$BC$27</c:f>
              <c:strCache>
                <c:ptCount val="10"/>
                <c:pt idx="0">
                  <c:v>25 Feb 2019 - 03 Mar 2019</c:v>
                </c:pt>
                <c:pt idx="1">
                  <c:v>04 Mar 2019 - 10 Mar 2019</c:v>
                </c:pt>
                <c:pt idx="2">
                  <c:v>11 Mar 2019 - 17 Mar 2019</c:v>
                </c:pt>
                <c:pt idx="3">
                  <c:v>18 Mar 2019 - 24 Mar 2019</c:v>
                </c:pt>
                <c:pt idx="4">
                  <c:v>25 Mar 2019 - 31 Mar 2019</c:v>
                </c:pt>
                <c:pt idx="5">
                  <c:v>01 Apr 2019 - 07 Apr 2019</c:v>
                </c:pt>
                <c:pt idx="6">
                  <c:v>08 Apr 2019 - 14 Apr 2019</c:v>
                </c:pt>
                <c:pt idx="7">
                  <c:v>15 Apr 2019 - 21 Apr 2019</c:v>
                </c:pt>
                <c:pt idx="8">
                  <c:v>22 Apr 2019 - 28 Apr 2019</c:v>
                </c:pt>
                <c:pt idx="9">
                  <c:v>29 Apr 2019 - 05 May 2019</c:v>
                </c:pt>
              </c:strCache>
            </c:strRef>
          </c:cat>
          <c:val>
            <c:numRef>
              <c:f>Report!$BN$18:$BN$27</c:f>
              <c:numCache>
                <c:formatCode>"£"#,##0.00_);[Red]\("£"#,##0.00\)</c:formatCode>
                <c:ptCount val="10"/>
                <c:pt idx="0">
                  <c:v>0</c:v>
                </c:pt>
                <c:pt idx="1">
                  <c:v>0</c:v>
                </c:pt>
                <c:pt idx="2">
                  <c:v>0</c:v>
                </c:pt>
                <c:pt idx="3">
                  <c:v>0</c:v>
                </c:pt>
                <c:pt idx="4">
                  <c:v>0</c:v>
                </c:pt>
                <c:pt idx="5">
                  <c:v>0</c:v>
                </c:pt>
                <c:pt idx="6">
                  <c:v>0</c:v>
                </c:pt>
                <c:pt idx="7">
                  <c:v>100</c:v>
                </c:pt>
                <c:pt idx="8">
                  <c:v>100</c:v>
                </c:pt>
                <c:pt idx="9">
                  <c:v>0</c:v>
                </c:pt>
              </c:numCache>
            </c:numRef>
          </c:val>
          <c:extLst>
            <c:ext xmlns:c16="http://schemas.microsoft.com/office/drawing/2014/chart" uri="{C3380CC4-5D6E-409C-BE32-E72D297353CC}">
              <c16:uniqueId val="{0000000A-3240-4C28-AD30-CCE7B6D96E01}"/>
            </c:ext>
          </c:extLst>
        </c:ser>
        <c:ser>
          <c:idx val="11"/>
          <c:order val="1"/>
          <c:tx>
            <c:strRef>
              <c:f>Report!$BO$17</c:f>
              <c:strCache>
                <c:ptCount val="1"/>
                <c:pt idx="0">
                  <c:v>Low Sale</c:v>
                </c:pt>
              </c:strCache>
            </c:strRef>
          </c:tx>
          <c:spPr>
            <a:solidFill>
              <a:srgbClr val="92D050"/>
            </a:solidFill>
            <a:ln>
              <a:noFill/>
            </a:ln>
            <a:effectLst/>
          </c:spPr>
          <c:invertIfNegative val="0"/>
          <c:cat>
            <c:strRef>
              <c:f>Report!$BC$18:$BC$27</c:f>
              <c:strCache>
                <c:ptCount val="10"/>
                <c:pt idx="0">
                  <c:v>25 Feb 2019 - 03 Mar 2019</c:v>
                </c:pt>
                <c:pt idx="1">
                  <c:v>04 Mar 2019 - 10 Mar 2019</c:v>
                </c:pt>
                <c:pt idx="2">
                  <c:v>11 Mar 2019 - 17 Mar 2019</c:v>
                </c:pt>
                <c:pt idx="3">
                  <c:v>18 Mar 2019 - 24 Mar 2019</c:v>
                </c:pt>
                <c:pt idx="4">
                  <c:v>25 Mar 2019 - 31 Mar 2019</c:v>
                </c:pt>
                <c:pt idx="5">
                  <c:v>01 Apr 2019 - 07 Apr 2019</c:v>
                </c:pt>
                <c:pt idx="6">
                  <c:v>08 Apr 2019 - 14 Apr 2019</c:v>
                </c:pt>
                <c:pt idx="7">
                  <c:v>15 Apr 2019 - 21 Apr 2019</c:v>
                </c:pt>
                <c:pt idx="8">
                  <c:v>22 Apr 2019 - 28 Apr 2019</c:v>
                </c:pt>
                <c:pt idx="9">
                  <c:v>29 Apr 2019 - 05 May 2019</c:v>
                </c:pt>
              </c:strCache>
            </c:strRef>
          </c:cat>
          <c:val>
            <c:numRef>
              <c:f>Report!$BO$18:$BO$27</c:f>
              <c:numCache>
                <c:formatCode>"£"#,##0.00_);[Red]\("£"#,##0.00\)</c:formatCode>
                <c:ptCount val="10"/>
                <c:pt idx="0">
                  <c:v>0</c:v>
                </c:pt>
                <c:pt idx="1">
                  <c:v>0</c:v>
                </c:pt>
                <c:pt idx="2">
                  <c:v>0</c:v>
                </c:pt>
                <c:pt idx="3">
                  <c:v>0</c:v>
                </c:pt>
                <c:pt idx="4">
                  <c:v>0</c:v>
                </c:pt>
                <c:pt idx="5">
                  <c:v>0</c:v>
                </c:pt>
                <c:pt idx="6">
                  <c:v>50</c:v>
                </c:pt>
                <c:pt idx="7">
                  <c:v>50</c:v>
                </c:pt>
                <c:pt idx="8">
                  <c:v>100</c:v>
                </c:pt>
                <c:pt idx="9">
                  <c:v>0</c:v>
                </c:pt>
              </c:numCache>
            </c:numRef>
          </c:val>
          <c:extLst>
            <c:ext xmlns:c16="http://schemas.microsoft.com/office/drawing/2014/chart" uri="{C3380CC4-5D6E-409C-BE32-E72D297353CC}">
              <c16:uniqueId val="{0000000B-3240-4C28-AD30-CCE7B6D96E01}"/>
            </c:ext>
          </c:extLst>
        </c:ser>
        <c:ser>
          <c:idx val="12"/>
          <c:order val="2"/>
          <c:tx>
            <c:strRef>
              <c:f>Report!$BP$17</c:f>
              <c:strCache>
                <c:ptCount val="1"/>
                <c:pt idx="0">
                  <c:v>Call Again</c:v>
                </c:pt>
              </c:strCache>
            </c:strRef>
          </c:tx>
          <c:spPr>
            <a:solidFill>
              <a:srgbClr val="00B0F0"/>
            </a:solidFill>
            <a:ln>
              <a:noFill/>
            </a:ln>
            <a:effectLst/>
          </c:spPr>
          <c:invertIfNegative val="0"/>
          <c:cat>
            <c:strRef>
              <c:f>Report!$BC$18:$BC$27</c:f>
              <c:strCache>
                <c:ptCount val="10"/>
                <c:pt idx="0">
                  <c:v>25 Feb 2019 - 03 Mar 2019</c:v>
                </c:pt>
                <c:pt idx="1">
                  <c:v>04 Mar 2019 - 10 Mar 2019</c:v>
                </c:pt>
                <c:pt idx="2">
                  <c:v>11 Mar 2019 - 17 Mar 2019</c:v>
                </c:pt>
                <c:pt idx="3">
                  <c:v>18 Mar 2019 - 24 Mar 2019</c:v>
                </c:pt>
                <c:pt idx="4">
                  <c:v>25 Mar 2019 - 31 Mar 2019</c:v>
                </c:pt>
                <c:pt idx="5">
                  <c:v>01 Apr 2019 - 07 Apr 2019</c:v>
                </c:pt>
                <c:pt idx="6">
                  <c:v>08 Apr 2019 - 14 Apr 2019</c:v>
                </c:pt>
                <c:pt idx="7">
                  <c:v>15 Apr 2019 - 21 Apr 2019</c:v>
                </c:pt>
                <c:pt idx="8">
                  <c:v>22 Apr 2019 - 28 Apr 2019</c:v>
                </c:pt>
                <c:pt idx="9">
                  <c:v>29 Apr 2019 - 05 May 2019</c:v>
                </c:pt>
              </c:strCache>
            </c:strRef>
          </c:cat>
          <c:val>
            <c:numRef>
              <c:f>Report!$BP$18:$BP$27</c:f>
              <c:numCache>
                <c:formatCode>"£"#,##0.00_);[Red]\("£"#,##0.00\)</c:formatCode>
                <c:ptCount val="10"/>
                <c:pt idx="0">
                  <c:v>0</c:v>
                </c:pt>
                <c:pt idx="1">
                  <c:v>0</c:v>
                </c:pt>
                <c:pt idx="2">
                  <c:v>0</c:v>
                </c:pt>
                <c:pt idx="3">
                  <c:v>0</c:v>
                </c:pt>
                <c:pt idx="4">
                  <c:v>0</c:v>
                </c:pt>
                <c:pt idx="5">
                  <c:v>0</c:v>
                </c:pt>
                <c:pt idx="6">
                  <c:v>0</c:v>
                </c:pt>
                <c:pt idx="7">
                  <c:v>50</c:v>
                </c:pt>
                <c:pt idx="8">
                  <c:v>50</c:v>
                </c:pt>
                <c:pt idx="9">
                  <c:v>0</c:v>
                </c:pt>
              </c:numCache>
            </c:numRef>
          </c:val>
          <c:extLst>
            <c:ext xmlns:c16="http://schemas.microsoft.com/office/drawing/2014/chart" uri="{C3380CC4-5D6E-409C-BE32-E72D297353CC}">
              <c16:uniqueId val="{0000000C-3240-4C28-AD30-CCE7B6D96E01}"/>
            </c:ext>
          </c:extLst>
        </c:ser>
        <c:ser>
          <c:idx val="13"/>
          <c:order val="3"/>
          <c:tx>
            <c:strRef>
              <c:f>Report!$BQ$17</c:f>
              <c:strCache>
                <c:ptCount val="1"/>
                <c:pt idx="0">
                  <c:v>Likely</c:v>
                </c:pt>
              </c:strCache>
            </c:strRef>
          </c:tx>
          <c:spPr>
            <a:solidFill>
              <a:srgbClr val="0070C0"/>
            </a:solidFill>
            <a:ln>
              <a:noFill/>
            </a:ln>
            <a:effectLst/>
          </c:spPr>
          <c:invertIfNegative val="0"/>
          <c:cat>
            <c:strRef>
              <c:f>Report!$BC$18:$BC$27</c:f>
              <c:strCache>
                <c:ptCount val="10"/>
                <c:pt idx="0">
                  <c:v>25 Feb 2019 - 03 Mar 2019</c:v>
                </c:pt>
                <c:pt idx="1">
                  <c:v>04 Mar 2019 - 10 Mar 2019</c:v>
                </c:pt>
                <c:pt idx="2">
                  <c:v>11 Mar 2019 - 17 Mar 2019</c:v>
                </c:pt>
                <c:pt idx="3">
                  <c:v>18 Mar 2019 - 24 Mar 2019</c:v>
                </c:pt>
                <c:pt idx="4">
                  <c:v>25 Mar 2019 - 31 Mar 2019</c:v>
                </c:pt>
                <c:pt idx="5">
                  <c:v>01 Apr 2019 - 07 Apr 2019</c:v>
                </c:pt>
                <c:pt idx="6">
                  <c:v>08 Apr 2019 - 14 Apr 2019</c:v>
                </c:pt>
                <c:pt idx="7">
                  <c:v>15 Apr 2019 - 21 Apr 2019</c:v>
                </c:pt>
                <c:pt idx="8">
                  <c:v>22 Apr 2019 - 28 Apr 2019</c:v>
                </c:pt>
                <c:pt idx="9">
                  <c:v>29 Apr 2019 - 05 May 2019</c:v>
                </c:pt>
              </c:strCache>
            </c:strRef>
          </c:cat>
          <c:val>
            <c:numRef>
              <c:f>Report!$BQ$18:$BQ$27</c:f>
              <c:numCache>
                <c:formatCode>"£"#,##0.00_);[Red]\("£"#,##0.00\)</c:formatCode>
                <c:ptCount val="10"/>
                <c:pt idx="0">
                  <c:v>0</c:v>
                </c:pt>
                <c:pt idx="1">
                  <c:v>0</c:v>
                </c:pt>
                <c:pt idx="2">
                  <c:v>0</c:v>
                </c:pt>
                <c:pt idx="3">
                  <c:v>0</c:v>
                </c:pt>
                <c:pt idx="4">
                  <c:v>0</c:v>
                </c:pt>
                <c:pt idx="5">
                  <c:v>0</c:v>
                </c:pt>
                <c:pt idx="6">
                  <c:v>0</c:v>
                </c:pt>
                <c:pt idx="7">
                  <c:v>100</c:v>
                </c:pt>
                <c:pt idx="8">
                  <c:v>300</c:v>
                </c:pt>
                <c:pt idx="9">
                  <c:v>0</c:v>
                </c:pt>
              </c:numCache>
            </c:numRef>
          </c:val>
          <c:extLst>
            <c:ext xmlns:c16="http://schemas.microsoft.com/office/drawing/2014/chart" uri="{C3380CC4-5D6E-409C-BE32-E72D297353CC}">
              <c16:uniqueId val="{0000000D-3240-4C28-AD30-CCE7B6D96E01}"/>
            </c:ext>
          </c:extLst>
        </c:ser>
        <c:ser>
          <c:idx val="14"/>
          <c:order val="4"/>
          <c:tx>
            <c:strRef>
              <c:f>Report!$BR$17</c:f>
              <c:strCache>
                <c:ptCount val="1"/>
                <c:pt idx="0">
                  <c:v>Possible</c:v>
                </c:pt>
              </c:strCache>
            </c:strRef>
          </c:tx>
          <c:spPr>
            <a:solidFill>
              <a:srgbClr val="0000FF"/>
            </a:solidFill>
            <a:ln>
              <a:noFill/>
            </a:ln>
            <a:effectLst/>
          </c:spPr>
          <c:invertIfNegative val="0"/>
          <c:cat>
            <c:strRef>
              <c:f>Report!$BC$18:$BC$27</c:f>
              <c:strCache>
                <c:ptCount val="10"/>
                <c:pt idx="0">
                  <c:v>25 Feb 2019 - 03 Mar 2019</c:v>
                </c:pt>
                <c:pt idx="1">
                  <c:v>04 Mar 2019 - 10 Mar 2019</c:v>
                </c:pt>
                <c:pt idx="2">
                  <c:v>11 Mar 2019 - 17 Mar 2019</c:v>
                </c:pt>
                <c:pt idx="3">
                  <c:v>18 Mar 2019 - 24 Mar 2019</c:v>
                </c:pt>
                <c:pt idx="4">
                  <c:v>25 Mar 2019 - 31 Mar 2019</c:v>
                </c:pt>
                <c:pt idx="5">
                  <c:v>01 Apr 2019 - 07 Apr 2019</c:v>
                </c:pt>
                <c:pt idx="6">
                  <c:v>08 Apr 2019 - 14 Apr 2019</c:v>
                </c:pt>
                <c:pt idx="7">
                  <c:v>15 Apr 2019 - 21 Apr 2019</c:v>
                </c:pt>
                <c:pt idx="8">
                  <c:v>22 Apr 2019 - 28 Apr 2019</c:v>
                </c:pt>
                <c:pt idx="9">
                  <c:v>29 Apr 2019 - 05 May 2019</c:v>
                </c:pt>
              </c:strCache>
            </c:strRef>
          </c:cat>
          <c:val>
            <c:numRef>
              <c:f>Report!$BR$18:$BR$27</c:f>
              <c:numCache>
                <c:formatCode>"£"#,##0.00_);[Red]\("£"#,##0.00\)</c:formatCode>
                <c:ptCount val="10"/>
                <c:pt idx="0">
                  <c:v>0</c:v>
                </c:pt>
                <c:pt idx="1">
                  <c:v>0</c:v>
                </c:pt>
                <c:pt idx="2">
                  <c:v>0</c:v>
                </c:pt>
                <c:pt idx="3">
                  <c:v>0</c:v>
                </c:pt>
                <c:pt idx="4">
                  <c:v>0</c:v>
                </c:pt>
                <c:pt idx="5">
                  <c:v>0</c:v>
                </c:pt>
                <c:pt idx="6">
                  <c:v>0</c:v>
                </c:pt>
                <c:pt idx="7">
                  <c:v>0</c:v>
                </c:pt>
                <c:pt idx="8">
                  <c:v>150</c:v>
                </c:pt>
                <c:pt idx="9">
                  <c:v>0</c:v>
                </c:pt>
              </c:numCache>
            </c:numRef>
          </c:val>
          <c:extLst>
            <c:ext xmlns:c16="http://schemas.microsoft.com/office/drawing/2014/chart" uri="{C3380CC4-5D6E-409C-BE32-E72D297353CC}">
              <c16:uniqueId val="{0000000E-3240-4C28-AD30-CCE7B6D96E01}"/>
            </c:ext>
          </c:extLst>
        </c:ser>
        <c:ser>
          <c:idx val="15"/>
          <c:order val="5"/>
          <c:tx>
            <c:strRef>
              <c:f>Report!$BS$17</c:f>
              <c:strCache>
                <c:ptCount val="1"/>
                <c:pt idx="0">
                  <c:v>No Answer</c:v>
                </c:pt>
              </c:strCache>
            </c:strRef>
          </c:tx>
          <c:spPr>
            <a:solidFill>
              <a:srgbClr val="002060"/>
            </a:solidFill>
            <a:ln>
              <a:noFill/>
            </a:ln>
            <a:effectLst/>
          </c:spPr>
          <c:invertIfNegative val="0"/>
          <c:cat>
            <c:strRef>
              <c:f>Report!$BC$18:$BC$27</c:f>
              <c:strCache>
                <c:ptCount val="10"/>
                <c:pt idx="0">
                  <c:v>25 Feb 2019 - 03 Mar 2019</c:v>
                </c:pt>
                <c:pt idx="1">
                  <c:v>04 Mar 2019 - 10 Mar 2019</c:v>
                </c:pt>
                <c:pt idx="2">
                  <c:v>11 Mar 2019 - 17 Mar 2019</c:v>
                </c:pt>
                <c:pt idx="3">
                  <c:v>18 Mar 2019 - 24 Mar 2019</c:v>
                </c:pt>
                <c:pt idx="4">
                  <c:v>25 Mar 2019 - 31 Mar 2019</c:v>
                </c:pt>
                <c:pt idx="5">
                  <c:v>01 Apr 2019 - 07 Apr 2019</c:v>
                </c:pt>
                <c:pt idx="6">
                  <c:v>08 Apr 2019 - 14 Apr 2019</c:v>
                </c:pt>
                <c:pt idx="7">
                  <c:v>15 Apr 2019 - 21 Apr 2019</c:v>
                </c:pt>
                <c:pt idx="8">
                  <c:v>22 Apr 2019 - 28 Apr 2019</c:v>
                </c:pt>
                <c:pt idx="9">
                  <c:v>29 Apr 2019 - 05 May 2019</c:v>
                </c:pt>
              </c:strCache>
            </c:strRef>
          </c:cat>
          <c:val>
            <c:numRef>
              <c:f>Report!$BS$18:$BS$27</c:f>
              <c:numCache>
                <c:formatCode>"£"#,##0.00_);[Red]\("£"#,##0.00\)</c:formatCode>
                <c:ptCount val="10"/>
                <c:pt idx="0">
                  <c:v>0</c:v>
                </c:pt>
                <c:pt idx="1">
                  <c:v>0</c:v>
                </c:pt>
                <c:pt idx="2">
                  <c:v>0</c:v>
                </c:pt>
                <c:pt idx="3">
                  <c:v>0</c:v>
                </c:pt>
                <c:pt idx="4">
                  <c:v>0</c:v>
                </c:pt>
                <c:pt idx="5">
                  <c:v>0</c:v>
                </c:pt>
                <c:pt idx="6">
                  <c:v>100</c:v>
                </c:pt>
                <c:pt idx="7">
                  <c:v>0</c:v>
                </c:pt>
                <c:pt idx="8">
                  <c:v>50</c:v>
                </c:pt>
                <c:pt idx="9">
                  <c:v>0</c:v>
                </c:pt>
              </c:numCache>
            </c:numRef>
          </c:val>
          <c:extLst>
            <c:ext xmlns:c16="http://schemas.microsoft.com/office/drawing/2014/chart" uri="{C3380CC4-5D6E-409C-BE32-E72D297353CC}">
              <c16:uniqueId val="{0000000F-3240-4C28-AD30-CCE7B6D96E01}"/>
            </c:ext>
          </c:extLst>
        </c:ser>
        <c:ser>
          <c:idx val="16"/>
          <c:order val="6"/>
          <c:tx>
            <c:strRef>
              <c:f>Report!$BT$17</c:f>
              <c:strCache>
                <c:ptCount val="1"/>
                <c:pt idx="0">
                  <c:v>Not Likely</c:v>
                </c:pt>
              </c:strCache>
            </c:strRef>
          </c:tx>
          <c:spPr>
            <a:solidFill>
              <a:srgbClr val="FFC000"/>
            </a:solidFill>
            <a:ln>
              <a:noFill/>
            </a:ln>
            <a:effectLst/>
          </c:spPr>
          <c:invertIfNegative val="0"/>
          <c:cat>
            <c:strRef>
              <c:f>Report!$BC$18:$BC$27</c:f>
              <c:strCache>
                <c:ptCount val="10"/>
                <c:pt idx="0">
                  <c:v>25 Feb 2019 - 03 Mar 2019</c:v>
                </c:pt>
                <c:pt idx="1">
                  <c:v>04 Mar 2019 - 10 Mar 2019</c:v>
                </c:pt>
                <c:pt idx="2">
                  <c:v>11 Mar 2019 - 17 Mar 2019</c:v>
                </c:pt>
                <c:pt idx="3">
                  <c:v>18 Mar 2019 - 24 Mar 2019</c:v>
                </c:pt>
                <c:pt idx="4">
                  <c:v>25 Mar 2019 - 31 Mar 2019</c:v>
                </c:pt>
                <c:pt idx="5">
                  <c:v>01 Apr 2019 - 07 Apr 2019</c:v>
                </c:pt>
                <c:pt idx="6">
                  <c:v>08 Apr 2019 - 14 Apr 2019</c:v>
                </c:pt>
                <c:pt idx="7">
                  <c:v>15 Apr 2019 - 21 Apr 2019</c:v>
                </c:pt>
                <c:pt idx="8">
                  <c:v>22 Apr 2019 - 28 Apr 2019</c:v>
                </c:pt>
                <c:pt idx="9">
                  <c:v>29 Apr 2019 - 05 May 2019</c:v>
                </c:pt>
              </c:strCache>
            </c:strRef>
          </c:cat>
          <c:val>
            <c:numRef>
              <c:f>Report!$BT$18:$BT$27</c:f>
              <c:numCache>
                <c:formatCode>"£"#,##0.00_);[Red]\("£"#,##0.00\)</c:formatCode>
                <c:ptCount val="10"/>
                <c:pt idx="0">
                  <c:v>0</c:v>
                </c:pt>
                <c:pt idx="1">
                  <c:v>0</c:v>
                </c:pt>
                <c:pt idx="2">
                  <c:v>0</c:v>
                </c:pt>
                <c:pt idx="3">
                  <c:v>0</c:v>
                </c:pt>
                <c:pt idx="4">
                  <c:v>0</c:v>
                </c:pt>
                <c:pt idx="5">
                  <c:v>0</c:v>
                </c:pt>
                <c:pt idx="6">
                  <c:v>100</c:v>
                </c:pt>
                <c:pt idx="7">
                  <c:v>0</c:v>
                </c:pt>
                <c:pt idx="8">
                  <c:v>100</c:v>
                </c:pt>
                <c:pt idx="9">
                  <c:v>50</c:v>
                </c:pt>
              </c:numCache>
            </c:numRef>
          </c:val>
          <c:extLst>
            <c:ext xmlns:c16="http://schemas.microsoft.com/office/drawing/2014/chart" uri="{C3380CC4-5D6E-409C-BE32-E72D297353CC}">
              <c16:uniqueId val="{00000010-3240-4C28-AD30-CCE7B6D96E01}"/>
            </c:ext>
          </c:extLst>
        </c:ser>
        <c:ser>
          <c:idx val="17"/>
          <c:order val="7"/>
          <c:tx>
            <c:strRef>
              <c:f>Report!$BU$17</c:f>
              <c:strCache>
                <c:ptCount val="1"/>
                <c:pt idx="0">
                  <c:v>No Interest</c:v>
                </c:pt>
              </c:strCache>
            </c:strRef>
          </c:tx>
          <c:spPr>
            <a:solidFill>
              <a:srgbClr val="FF6600"/>
            </a:solidFill>
            <a:ln>
              <a:noFill/>
            </a:ln>
            <a:effectLst/>
          </c:spPr>
          <c:invertIfNegative val="0"/>
          <c:cat>
            <c:strRef>
              <c:f>Report!$BC$18:$BC$27</c:f>
              <c:strCache>
                <c:ptCount val="10"/>
                <c:pt idx="0">
                  <c:v>25 Feb 2019 - 03 Mar 2019</c:v>
                </c:pt>
                <c:pt idx="1">
                  <c:v>04 Mar 2019 - 10 Mar 2019</c:v>
                </c:pt>
                <c:pt idx="2">
                  <c:v>11 Mar 2019 - 17 Mar 2019</c:v>
                </c:pt>
                <c:pt idx="3">
                  <c:v>18 Mar 2019 - 24 Mar 2019</c:v>
                </c:pt>
                <c:pt idx="4">
                  <c:v>25 Mar 2019 - 31 Mar 2019</c:v>
                </c:pt>
                <c:pt idx="5">
                  <c:v>01 Apr 2019 - 07 Apr 2019</c:v>
                </c:pt>
                <c:pt idx="6">
                  <c:v>08 Apr 2019 - 14 Apr 2019</c:v>
                </c:pt>
                <c:pt idx="7">
                  <c:v>15 Apr 2019 - 21 Apr 2019</c:v>
                </c:pt>
                <c:pt idx="8">
                  <c:v>22 Apr 2019 - 28 Apr 2019</c:v>
                </c:pt>
                <c:pt idx="9">
                  <c:v>29 Apr 2019 - 05 May 2019</c:v>
                </c:pt>
              </c:strCache>
            </c:strRef>
          </c:cat>
          <c:val>
            <c:numRef>
              <c:f>Report!$BU$18:$BU$27</c:f>
              <c:numCache>
                <c:formatCode>"£"#,##0.00_);[Red]\("£"#,##0.00\)</c:formatCode>
                <c:ptCount val="10"/>
                <c:pt idx="0">
                  <c:v>0</c:v>
                </c:pt>
                <c:pt idx="1">
                  <c:v>0</c:v>
                </c:pt>
                <c:pt idx="2">
                  <c:v>0</c:v>
                </c:pt>
                <c:pt idx="3">
                  <c:v>0</c:v>
                </c:pt>
                <c:pt idx="4">
                  <c:v>0</c:v>
                </c:pt>
                <c:pt idx="5">
                  <c:v>0</c:v>
                </c:pt>
                <c:pt idx="6">
                  <c:v>0</c:v>
                </c:pt>
                <c:pt idx="7">
                  <c:v>0</c:v>
                </c:pt>
                <c:pt idx="8">
                  <c:v>300</c:v>
                </c:pt>
                <c:pt idx="9">
                  <c:v>0</c:v>
                </c:pt>
              </c:numCache>
            </c:numRef>
          </c:val>
          <c:extLst>
            <c:ext xmlns:c16="http://schemas.microsoft.com/office/drawing/2014/chart" uri="{C3380CC4-5D6E-409C-BE32-E72D297353CC}">
              <c16:uniqueId val="{00000011-3240-4C28-AD30-CCE7B6D96E01}"/>
            </c:ext>
          </c:extLst>
        </c:ser>
        <c:ser>
          <c:idx val="18"/>
          <c:order val="8"/>
          <c:tx>
            <c:strRef>
              <c:f>Report!$BV$17</c:f>
              <c:strCache>
                <c:ptCount val="1"/>
                <c:pt idx="0">
                  <c:v>No Chance</c:v>
                </c:pt>
              </c:strCache>
            </c:strRef>
          </c:tx>
          <c:spPr>
            <a:solidFill>
              <a:srgbClr val="FF0000"/>
            </a:solidFill>
            <a:ln>
              <a:noFill/>
            </a:ln>
            <a:effectLst/>
          </c:spPr>
          <c:invertIfNegative val="0"/>
          <c:cat>
            <c:strRef>
              <c:f>Report!$BC$18:$BC$27</c:f>
              <c:strCache>
                <c:ptCount val="10"/>
                <c:pt idx="0">
                  <c:v>25 Feb 2019 - 03 Mar 2019</c:v>
                </c:pt>
                <c:pt idx="1">
                  <c:v>04 Mar 2019 - 10 Mar 2019</c:v>
                </c:pt>
                <c:pt idx="2">
                  <c:v>11 Mar 2019 - 17 Mar 2019</c:v>
                </c:pt>
                <c:pt idx="3">
                  <c:v>18 Mar 2019 - 24 Mar 2019</c:v>
                </c:pt>
                <c:pt idx="4">
                  <c:v>25 Mar 2019 - 31 Mar 2019</c:v>
                </c:pt>
                <c:pt idx="5">
                  <c:v>01 Apr 2019 - 07 Apr 2019</c:v>
                </c:pt>
                <c:pt idx="6">
                  <c:v>08 Apr 2019 - 14 Apr 2019</c:v>
                </c:pt>
                <c:pt idx="7">
                  <c:v>15 Apr 2019 - 21 Apr 2019</c:v>
                </c:pt>
                <c:pt idx="8">
                  <c:v>22 Apr 2019 - 28 Apr 2019</c:v>
                </c:pt>
                <c:pt idx="9">
                  <c:v>29 Apr 2019 - 05 May 2019</c:v>
                </c:pt>
              </c:strCache>
            </c:strRef>
          </c:cat>
          <c:val>
            <c:numRef>
              <c:f>Report!$BV$18:$BV$27</c:f>
              <c:numCache>
                <c:formatCode>"£"#,##0.00_);[Red]\("£"#,##0.00\)</c:formatCode>
                <c:ptCount val="10"/>
                <c:pt idx="0">
                  <c:v>0</c:v>
                </c:pt>
                <c:pt idx="1">
                  <c:v>0</c:v>
                </c:pt>
                <c:pt idx="2">
                  <c:v>0</c:v>
                </c:pt>
                <c:pt idx="3">
                  <c:v>0</c:v>
                </c:pt>
                <c:pt idx="4">
                  <c:v>0</c:v>
                </c:pt>
                <c:pt idx="5">
                  <c:v>0</c:v>
                </c:pt>
                <c:pt idx="6">
                  <c:v>0</c:v>
                </c:pt>
                <c:pt idx="7">
                  <c:v>0</c:v>
                </c:pt>
                <c:pt idx="8">
                  <c:v>200</c:v>
                </c:pt>
                <c:pt idx="9">
                  <c:v>0</c:v>
                </c:pt>
              </c:numCache>
            </c:numRef>
          </c:val>
          <c:extLst>
            <c:ext xmlns:c16="http://schemas.microsoft.com/office/drawing/2014/chart" uri="{C3380CC4-5D6E-409C-BE32-E72D297353CC}">
              <c16:uniqueId val="{00000012-3240-4C28-AD30-CCE7B6D96E01}"/>
            </c:ext>
          </c:extLst>
        </c:ser>
        <c:ser>
          <c:idx val="19"/>
          <c:order val="9"/>
          <c:tx>
            <c:strRef>
              <c:f>Report!$BW$17</c:f>
              <c:strCache>
                <c:ptCount val="1"/>
                <c:pt idx="0">
                  <c:v>Rude</c:v>
                </c:pt>
              </c:strCache>
            </c:strRef>
          </c:tx>
          <c:spPr>
            <a:solidFill>
              <a:srgbClr val="820000"/>
            </a:solidFill>
            <a:ln>
              <a:noFill/>
            </a:ln>
            <a:effectLst/>
          </c:spPr>
          <c:invertIfNegative val="0"/>
          <c:cat>
            <c:strRef>
              <c:f>Report!$BC$18:$BC$27</c:f>
              <c:strCache>
                <c:ptCount val="10"/>
                <c:pt idx="0">
                  <c:v>25 Feb 2019 - 03 Mar 2019</c:v>
                </c:pt>
                <c:pt idx="1">
                  <c:v>04 Mar 2019 - 10 Mar 2019</c:v>
                </c:pt>
                <c:pt idx="2">
                  <c:v>11 Mar 2019 - 17 Mar 2019</c:v>
                </c:pt>
                <c:pt idx="3">
                  <c:v>18 Mar 2019 - 24 Mar 2019</c:v>
                </c:pt>
                <c:pt idx="4">
                  <c:v>25 Mar 2019 - 31 Mar 2019</c:v>
                </c:pt>
                <c:pt idx="5">
                  <c:v>01 Apr 2019 - 07 Apr 2019</c:v>
                </c:pt>
                <c:pt idx="6">
                  <c:v>08 Apr 2019 - 14 Apr 2019</c:v>
                </c:pt>
                <c:pt idx="7">
                  <c:v>15 Apr 2019 - 21 Apr 2019</c:v>
                </c:pt>
                <c:pt idx="8">
                  <c:v>22 Apr 2019 - 28 Apr 2019</c:v>
                </c:pt>
                <c:pt idx="9">
                  <c:v>29 Apr 2019 - 05 May 2019</c:v>
                </c:pt>
              </c:strCache>
            </c:strRef>
          </c:cat>
          <c:val>
            <c:numRef>
              <c:f>Report!$BW$18:$BW$27</c:f>
              <c:numCache>
                <c:formatCode>"£"#,##0.00_);[Red]\("£"#,##0.00\)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13-3240-4C28-AD30-CCE7B6D96E01}"/>
            </c:ext>
          </c:extLst>
        </c:ser>
        <c:dLbls>
          <c:showLegendKey val="0"/>
          <c:showVal val="0"/>
          <c:showCatName val="0"/>
          <c:showSerName val="0"/>
          <c:showPercent val="0"/>
          <c:showBubbleSize val="0"/>
        </c:dLbls>
        <c:gapWidth val="150"/>
        <c:overlap val="100"/>
        <c:axId val="426209240"/>
        <c:axId val="426215800"/>
      </c:barChart>
      <c:catAx>
        <c:axId val="4262092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6215800"/>
        <c:crosses val="autoZero"/>
        <c:auto val="1"/>
        <c:lblAlgn val="ctr"/>
        <c:lblOffset val="100"/>
        <c:noMultiLvlLbl val="0"/>
      </c:catAx>
      <c:valAx>
        <c:axId val="426215800"/>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quot;£&quot;#,##0.00_);[Red]\(&quot;£&quot;#,##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620924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0"/>
    <c:dispBlanksAs val="gap"/>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image" Target="../media/image4.jpeg"/><Relationship Id="rId3" Type="http://schemas.openxmlformats.org/officeDocument/2006/relationships/hyperlink" Target="https://spreadsheetsolutions.biz/?10090" TargetMode="External"/><Relationship Id="rId7" Type="http://schemas.openxmlformats.org/officeDocument/2006/relationships/hyperlink" Target="https://spreadsheetsolutions.biz/basic-spreadsheet-range/?10090" TargetMode="External"/><Relationship Id="rId2" Type="http://schemas.openxmlformats.org/officeDocument/2006/relationships/image" Target="../media/image1.jpeg"/><Relationship Id="rId1" Type="http://schemas.openxmlformats.org/officeDocument/2006/relationships/hyperlink" Target="https://spreadsheetsolutions.biz/project/cold-calling-log-report/?10090" TargetMode="External"/><Relationship Id="rId6" Type="http://schemas.openxmlformats.org/officeDocument/2006/relationships/image" Target="../media/image3.jpg"/><Relationship Id="rId5" Type="http://schemas.openxmlformats.org/officeDocument/2006/relationships/hyperlink" Target="https://spreadsheetsolutions.biz/terms-conditions/?10090" TargetMode="External"/><Relationship Id="rId10" Type="http://schemas.openxmlformats.org/officeDocument/2006/relationships/image" Target="../media/image5.jpg"/><Relationship Id="rId4" Type="http://schemas.openxmlformats.org/officeDocument/2006/relationships/image" Target="../media/image2.jpeg"/><Relationship Id="rId9" Type="http://schemas.openxmlformats.org/officeDocument/2006/relationships/hyperlink" Target="https://spreadsheetsolutions.biz/how-to-not-ruin-your-spreadsheet/?10090" TargetMode="External"/></Relationships>
</file>

<file path=xl/drawings/_rels/drawing3.xml.rels><?xml version="1.0" encoding="UTF-8" standalone="yes"?>
<Relationships xmlns="http://schemas.openxmlformats.org/package/2006/relationships"><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editAs="oneCell">
    <xdr:from>
      <xdr:col>1</xdr:col>
      <xdr:colOff>47626</xdr:colOff>
      <xdr:row>23</xdr:row>
      <xdr:rowOff>47625</xdr:rowOff>
    </xdr:from>
    <xdr:to>
      <xdr:col>16</xdr:col>
      <xdr:colOff>152400</xdr:colOff>
      <xdr:row>27</xdr:row>
      <xdr:rowOff>161925</xdr:rowOff>
    </xdr:to>
    <xdr:pic>
      <xdr:nvPicPr>
        <xdr:cNvPr id="2" name="Picture 1">
          <a:hlinkClick xmlns:r="http://schemas.openxmlformats.org/officeDocument/2006/relationships" r:id="rId1"/>
          <a:extLst>
            <a:ext uri="{FF2B5EF4-FFF2-40B4-BE49-F238E27FC236}">
              <a16:creationId xmlns:a16="http://schemas.microsoft.com/office/drawing/2014/main" id="{FB2F1E8E-86E4-43F6-81C4-C8231284AA4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38126" y="4429125"/>
          <a:ext cx="2962274" cy="876300"/>
        </a:xfrm>
        <a:prstGeom prst="rect">
          <a:avLst/>
        </a:prstGeom>
      </xdr:spPr>
    </xdr:pic>
    <xdr:clientData/>
  </xdr:twoCellAnchor>
  <xdr:twoCellAnchor editAs="oneCell">
    <xdr:from>
      <xdr:col>24</xdr:col>
      <xdr:colOff>57150</xdr:colOff>
      <xdr:row>35</xdr:row>
      <xdr:rowOff>95251</xdr:rowOff>
    </xdr:from>
    <xdr:to>
      <xdr:col>44</xdr:col>
      <xdr:colOff>152400</xdr:colOff>
      <xdr:row>41</xdr:row>
      <xdr:rowOff>122524</xdr:rowOff>
    </xdr:to>
    <xdr:pic>
      <xdr:nvPicPr>
        <xdr:cNvPr id="3" name="Picture 2">
          <a:hlinkClick xmlns:r="http://schemas.openxmlformats.org/officeDocument/2006/relationships" r:id="rId3"/>
          <a:extLst>
            <a:ext uri="{FF2B5EF4-FFF2-40B4-BE49-F238E27FC236}">
              <a16:creationId xmlns:a16="http://schemas.microsoft.com/office/drawing/2014/main" id="{35DFF1BA-2521-4E35-B1C1-C4E30FD63A5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629150" y="6762751"/>
          <a:ext cx="3905250" cy="1170273"/>
        </a:xfrm>
        <a:prstGeom prst="rect">
          <a:avLst/>
        </a:prstGeom>
      </xdr:spPr>
    </xdr:pic>
    <xdr:clientData/>
  </xdr:twoCellAnchor>
  <xdr:twoCellAnchor editAs="oneCell">
    <xdr:from>
      <xdr:col>24</xdr:col>
      <xdr:colOff>57149</xdr:colOff>
      <xdr:row>43</xdr:row>
      <xdr:rowOff>178948</xdr:rowOff>
    </xdr:from>
    <xdr:to>
      <xdr:col>44</xdr:col>
      <xdr:colOff>161924</xdr:colOff>
      <xdr:row>46</xdr:row>
      <xdr:rowOff>190499</xdr:rowOff>
    </xdr:to>
    <xdr:pic>
      <xdr:nvPicPr>
        <xdr:cNvPr id="4" name="Picture 3">
          <a:hlinkClick xmlns:r="http://schemas.openxmlformats.org/officeDocument/2006/relationships" r:id="rId5"/>
          <a:extLst>
            <a:ext uri="{FF2B5EF4-FFF2-40B4-BE49-F238E27FC236}">
              <a16:creationId xmlns:a16="http://schemas.microsoft.com/office/drawing/2014/main" id="{F43CBFDC-5B12-4E30-B12E-3B4B42D72DCC}"/>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4629149" y="8370448"/>
          <a:ext cx="3914775" cy="583051"/>
        </a:xfrm>
        <a:prstGeom prst="rect">
          <a:avLst/>
        </a:prstGeom>
      </xdr:spPr>
    </xdr:pic>
    <xdr:clientData/>
  </xdr:twoCellAnchor>
  <xdr:twoCellAnchor editAs="oneCell">
    <xdr:from>
      <xdr:col>1</xdr:col>
      <xdr:colOff>66674</xdr:colOff>
      <xdr:row>35</xdr:row>
      <xdr:rowOff>76201</xdr:rowOff>
    </xdr:from>
    <xdr:to>
      <xdr:col>21</xdr:col>
      <xdr:colOff>145771</xdr:colOff>
      <xdr:row>41</xdr:row>
      <xdr:rowOff>123825</xdr:rowOff>
    </xdr:to>
    <xdr:pic>
      <xdr:nvPicPr>
        <xdr:cNvPr id="5" name="Picture 4">
          <a:hlinkClick xmlns:r="http://schemas.openxmlformats.org/officeDocument/2006/relationships" r:id="rId7"/>
          <a:extLst>
            <a:ext uri="{FF2B5EF4-FFF2-40B4-BE49-F238E27FC236}">
              <a16:creationId xmlns:a16="http://schemas.microsoft.com/office/drawing/2014/main" id="{77342F10-BEB9-4925-9DC8-C0CD3CF82678}"/>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257174" y="6743701"/>
          <a:ext cx="3889097" cy="1190624"/>
        </a:xfrm>
        <a:prstGeom prst="rect">
          <a:avLst/>
        </a:prstGeom>
      </xdr:spPr>
    </xdr:pic>
    <xdr:clientData/>
  </xdr:twoCellAnchor>
  <xdr:twoCellAnchor editAs="oneCell">
    <xdr:from>
      <xdr:col>1</xdr:col>
      <xdr:colOff>0</xdr:colOff>
      <xdr:row>43</xdr:row>
      <xdr:rowOff>142875</xdr:rowOff>
    </xdr:from>
    <xdr:to>
      <xdr:col>22</xdr:col>
      <xdr:colOff>0</xdr:colOff>
      <xdr:row>46</xdr:row>
      <xdr:rowOff>52917</xdr:rowOff>
    </xdr:to>
    <xdr:pic>
      <xdr:nvPicPr>
        <xdr:cNvPr id="6" name="Picture 5">
          <a:hlinkClick xmlns:r="http://schemas.openxmlformats.org/officeDocument/2006/relationships" r:id="rId9"/>
          <a:extLst>
            <a:ext uri="{FF2B5EF4-FFF2-40B4-BE49-F238E27FC236}">
              <a16:creationId xmlns:a16="http://schemas.microsoft.com/office/drawing/2014/main" id="{B5E9D530-7A41-493E-8622-2B621E1C9EF3}"/>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190500" y="8334375"/>
          <a:ext cx="4000500" cy="48154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1</xdr:col>
      <xdr:colOff>57150</xdr:colOff>
      <xdr:row>20</xdr:row>
      <xdr:rowOff>95250</xdr:rowOff>
    </xdr:from>
    <xdr:ext cx="3367845" cy="405432"/>
    <xdr:sp macro="" textlink="">
      <xdr:nvSpPr>
        <xdr:cNvPr id="2" name="TextBox 1">
          <a:extLst>
            <a:ext uri="{FF2B5EF4-FFF2-40B4-BE49-F238E27FC236}">
              <a16:creationId xmlns:a16="http://schemas.microsoft.com/office/drawing/2014/main" id="{1A7C8E97-DCF3-481F-B831-CE536B192ACA}"/>
            </a:ext>
          </a:extLst>
        </xdr:cNvPr>
        <xdr:cNvSpPr txBox="1"/>
      </xdr:nvSpPr>
      <xdr:spPr>
        <a:xfrm>
          <a:off x="247650" y="3905250"/>
          <a:ext cx="3367845" cy="40543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2000" b="1"/>
            <a:t>RESERVED FOR PAID VERSION</a:t>
          </a:r>
        </a:p>
      </xdr:txBody>
    </xdr:sp>
    <xdr:clientData/>
  </xdr:oneCellAnchor>
</xdr:wsDr>
</file>

<file path=xl/drawings/drawing3.xml><?xml version="1.0" encoding="utf-8"?>
<xdr:wsDr xmlns:xdr="http://schemas.openxmlformats.org/drawingml/2006/spreadsheetDrawing" xmlns:a="http://schemas.openxmlformats.org/drawingml/2006/main">
  <xdr:twoCellAnchor>
    <xdr:from>
      <xdr:col>1</xdr:col>
      <xdr:colOff>0</xdr:colOff>
      <xdr:row>7</xdr:row>
      <xdr:rowOff>4762</xdr:rowOff>
    </xdr:from>
    <xdr:to>
      <xdr:col>45</xdr:col>
      <xdr:colOff>0</xdr:colOff>
      <xdr:row>32</xdr:row>
      <xdr:rowOff>0</xdr:rowOff>
    </xdr:to>
    <xdr:graphicFrame macro="">
      <xdr:nvGraphicFramePr>
        <xdr:cNvPr id="2" name="Chart 1">
          <a:extLst>
            <a:ext uri="{FF2B5EF4-FFF2-40B4-BE49-F238E27FC236}">
              <a16:creationId xmlns:a16="http://schemas.microsoft.com/office/drawing/2014/main" id="{8EAB0292-1880-44B6-81D2-FBB1AFE94E2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34</xdr:row>
      <xdr:rowOff>4762</xdr:rowOff>
    </xdr:from>
    <xdr:to>
      <xdr:col>45</xdr:col>
      <xdr:colOff>0</xdr:colOff>
      <xdr:row>49</xdr:row>
      <xdr:rowOff>0</xdr:rowOff>
    </xdr:to>
    <xdr:graphicFrame macro="">
      <xdr:nvGraphicFramePr>
        <xdr:cNvPr id="3" name="Chart 2">
          <a:extLst>
            <a:ext uri="{FF2B5EF4-FFF2-40B4-BE49-F238E27FC236}">
              <a16:creationId xmlns:a16="http://schemas.microsoft.com/office/drawing/2014/main" id="{920872EC-4AEA-46FF-9153-B7F3FF0536E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50</xdr:row>
      <xdr:rowOff>0</xdr:rowOff>
    </xdr:from>
    <xdr:to>
      <xdr:col>45</xdr:col>
      <xdr:colOff>0</xdr:colOff>
      <xdr:row>64</xdr:row>
      <xdr:rowOff>185738</xdr:rowOff>
    </xdr:to>
    <xdr:graphicFrame macro="">
      <xdr:nvGraphicFramePr>
        <xdr:cNvPr id="4" name="Chart 3">
          <a:extLst>
            <a:ext uri="{FF2B5EF4-FFF2-40B4-BE49-F238E27FC236}">
              <a16:creationId xmlns:a16="http://schemas.microsoft.com/office/drawing/2014/main" id="{7BF28F8B-3EEC-471E-A840-EE1EDA29557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67</xdr:row>
      <xdr:rowOff>4762</xdr:rowOff>
    </xdr:from>
    <xdr:to>
      <xdr:col>45</xdr:col>
      <xdr:colOff>0</xdr:colOff>
      <xdr:row>82</xdr:row>
      <xdr:rowOff>0</xdr:rowOff>
    </xdr:to>
    <xdr:graphicFrame macro="">
      <xdr:nvGraphicFramePr>
        <xdr:cNvPr id="5" name="Chart 4">
          <a:extLst>
            <a:ext uri="{FF2B5EF4-FFF2-40B4-BE49-F238E27FC236}">
              <a16:creationId xmlns:a16="http://schemas.microsoft.com/office/drawing/2014/main" id="{7B6C9BE5-2E67-4680-8579-245ACDFCF31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83</xdr:row>
      <xdr:rowOff>4762</xdr:rowOff>
    </xdr:from>
    <xdr:to>
      <xdr:col>45</xdr:col>
      <xdr:colOff>0</xdr:colOff>
      <xdr:row>98</xdr:row>
      <xdr:rowOff>0</xdr:rowOff>
    </xdr:to>
    <xdr:graphicFrame macro="">
      <xdr:nvGraphicFramePr>
        <xdr:cNvPr id="6" name="Chart 5">
          <a:extLst>
            <a:ext uri="{FF2B5EF4-FFF2-40B4-BE49-F238E27FC236}">
              <a16:creationId xmlns:a16="http://schemas.microsoft.com/office/drawing/2014/main" id="{C22611D6-6B5C-4B02-B0B5-9441CD036B5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0</xdr:colOff>
      <xdr:row>100</xdr:row>
      <xdr:rowOff>4762</xdr:rowOff>
    </xdr:from>
    <xdr:to>
      <xdr:col>45</xdr:col>
      <xdr:colOff>0</xdr:colOff>
      <xdr:row>131</xdr:row>
      <xdr:rowOff>0</xdr:rowOff>
    </xdr:to>
    <xdr:graphicFrame macro="">
      <xdr:nvGraphicFramePr>
        <xdr:cNvPr id="7" name="Chart 6">
          <a:extLst>
            <a:ext uri="{FF2B5EF4-FFF2-40B4-BE49-F238E27FC236}">
              <a16:creationId xmlns:a16="http://schemas.microsoft.com/office/drawing/2014/main" id="{22136C9E-7672-4115-94FA-565D3E330F3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0</xdr:colOff>
      <xdr:row>133</xdr:row>
      <xdr:rowOff>0</xdr:rowOff>
    </xdr:from>
    <xdr:to>
      <xdr:col>45</xdr:col>
      <xdr:colOff>0</xdr:colOff>
      <xdr:row>163</xdr:row>
      <xdr:rowOff>185738</xdr:rowOff>
    </xdr:to>
    <xdr:graphicFrame macro="">
      <xdr:nvGraphicFramePr>
        <xdr:cNvPr id="8" name="Chart 7">
          <a:extLst>
            <a:ext uri="{FF2B5EF4-FFF2-40B4-BE49-F238E27FC236}">
              <a16:creationId xmlns:a16="http://schemas.microsoft.com/office/drawing/2014/main" id="{E838E07F-33F9-4766-B876-0F020F43001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youtube.com/watch?v=PfoQzl6EBWc"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38A9B2-DB2E-43A0-97D4-EC4696EB52F9}">
  <sheetPr>
    <tabColor theme="1"/>
  </sheetPr>
  <dimension ref="A1:BD50"/>
  <sheetViews>
    <sheetView tabSelected="1" zoomScaleNormal="100" workbookViewId="0"/>
  </sheetViews>
  <sheetFormatPr defaultColWidth="0" defaultRowHeight="15" customHeight="1" zeroHeight="1" x14ac:dyDescent="0.25"/>
  <cols>
    <col min="1" max="46" width="2.85546875" style="1" customWidth="1"/>
    <col min="47" max="53" width="2.85546875" style="1" hidden="1" customWidth="1"/>
    <col min="54" max="54" width="11.42578125" style="1" hidden="1" customWidth="1"/>
    <col min="55" max="55" width="2.85546875" style="1" hidden="1" customWidth="1"/>
    <col min="56" max="56" width="8.5703125" style="1" hidden="1" customWidth="1"/>
    <col min="57" max="16384" width="2.85546875" style="1" hidden="1"/>
  </cols>
  <sheetData>
    <row r="1" spans="1:56" ht="15" customHeight="1" x14ac:dyDescent="0.25">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row>
    <row r="2" spans="1:56" ht="15" customHeight="1" x14ac:dyDescent="0.25">
      <c r="A2" s="4"/>
      <c r="B2" s="267" t="s">
        <v>78</v>
      </c>
      <c r="C2" s="268"/>
      <c r="D2" s="268"/>
      <c r="E2" s="268"/>
      <c r="F2" s="268"/>
      <c r="G2" s="268"/>
      <c r="H2" s="268"/>
      <c r="I2" s="268"/>
      <c r="J2" s="268"/>
      <c r="K2" s="268"/>
      <c r="L2" s="268"/>
      <c r="M2" s="268"/>
      <c r="N2" s="268"/>
      <c r="O2" s="268"/>
      <c r="P2" s="268"/>
      <c r="Q2" s="268"/>
      <c r="R2" s="268"/>
      <c r="S2" s="268"/>
      <c r="T2" s="268"/>
      <c r="U2" s="268"/>
      <c r="V2" s="268"/>
      <c r="W2" s="268"/>
      <c r="X2" s="268"/>
      <c r="Y2" s="268"/>
      <c r="Z2" s="268"/>
      <c r="AA2" s="268"/>
      <c r="AB2" s="268"/>
      <c r="AC2" s="268"/>
      <c r="AD2" s="268"/>
      <c r="AE2" s="268"/>
      <c r="AF2" s="268"/>
      <c r="AG2" s="268"/>
      <c r="AH2" s="268"/>
      <c r="AI2" s="268"/>
      <c r="AJ2" s="268"/>
      <c r="AK2" s="268"/>
      <c r="AL2" s="268"/>
      <c r="AM2" s="268"/>
      <c r="AN2" s="268"/>
      <c r="AO2" s="268"/>
      <c r="AP2" s="268"/>
      <c r="AQ2" s="268"/>
      <c r="AR2" s="268"/>
      <c r="AS2" s="269"/>
      <c r="AT2" s="4"/>
    </row>
    <row r="3" spans="1:56" ht="15" customHeight="1" x14ac:dyDescent="0.25">
      <c r="A3" s="4"/>
      <c r="B3" s="270"/>
      <c r="C3" s="271"/>
      <c r="D3" s="271"/>
      <c r="E3" s="271"/>
      <c r="F3" s="271"/>
      <c r="G3" s="271"/>
      <c r="H3" s="271"/>
      <c r="I3" s="271"/>
      <c r="J3" s="271"/>
      <c r="K3" s="271"/>
      <c r="L3" s="271"/>
      <c r="M3" s="271"/>
      <c r="N3" s="271"/>
      <c r="O3" s="271"/>
      <c r="P3" s="271"/>
      <c r="Q3" s="271"/>
      <c r="R3" s="271"/>
      <c r="S3" s="271"/>
      <c r="T3" s="271"/>
      <c r="U3" s="271"/>
      <c r="V3" s="271"/>
      <c r="W3" s="271"/>
      <c r="X3" s="271"/>
      <c r="Y3" s="271"/>
      <c r="Z3" s="271"/>
      <c r="AA3" s="271"/>
      <c r="AB3" s="271"/>
      <c r="AC3" s="271"/>
      <c r="AD3" s="271"/>
      <c r="AE3" s="271"/>
      <c r="AF3" s="271"/>
      <c r="AG3" s="271"/>
      <c r="AH3" s="271"/>
      <c r="AI3" s="271"/>
      <c r="AJ3" s="271"/>
      <c r="AK3" s="271"/>
      <c r="AL3" s="271"/>
      <c r="AM3" s="271"/>
      <c r="AN3" s="271"/>
      <c r="AO3" s="271"/>
      <c r="AP3" s="271"/>
      <c r="AQ3" s="271"/>
      <c r="AR3" s="271"/>
      <c r="AS3" s="272"/>
      <c r="AT3" s="4"/>
    </row>
    <row r="4" spans="1:56" ht="15" customHeight="1" x14ac:dyDescent="0.25">
      <c r="A4" s="4"/>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row>
    <row r="5" spans="1:56" ht="15" customHeight="1" x14ac:dyDescent="0.25">
      <c r="A5" s="4"/>
      <c r="B5" s="253" t="s">
        <v>30</v>
      </c>
      <c r="C5" s="254"/>
      <c r="D5" s="254"/>
      <c r="E5" s="254"/>
      <c r="F5" s="254"/>
      <c r="G5" s="254"/>
      <c r="H5" s="254"/>
      <c r="I5" s="254"/>
      <c r="J5" s="254"/>
      <c r="K5" s="254"/>
      <c r="L5" s="254"/>
      <c r="M5" s="254"/>
      <c r="N5" s="254"/>
      <c r="O5" s="254"/>
      <c r="P5" s="254"/>
      <c r="Q5" s="254"/>
      <c r="R5" s="254"/>
      <c r="S5" s="254"/>
      <c r="T5" s="254"/>
      <c r="U5" s="254"/>
      <c r="V5" s="254"/>
      <c r="W5" s="254"/>
      <c r="X5" s="254"/>
      <c r="Y5" s="254"/>
      <c r="Z5" s="254"/>
      <c r="AA5" s="254"/>
      <c r="AB5" s="254"/>
      <c r="AC5" s="254"/>
      <c r="AD5" s="254"/>
      <c r="AE5" s="254"/>
      <c r="AF5" s="254"/>
      <c r="AG5" s="254"/>
      <c r="AH5" s="254"/>
      <c r="AI5" s="254"/>
      <c r="AJ5" s="254"/>
      <c r="AK5" s="254"/>
      <c r="AL5" s="254"/>
      <c r="AM5" s="254"/>
      <c r="AN5" s="254"/>
      <c r="AO5" s="254"/>
      <c r="AP5" s="254"/>
      <c r="AQ5" s="254"/>
      <c r="AR5" s="254"/>
      <c r="AS5" s="255"/>
      <c r="AT5" s="4"/>
      <c r="BB5" s="46" t="s">
        <v>17</v>
      </c>
    </row>
    <row r="6" spans="1:56" ht="15" customHeight="1" x14ac:dyDescent="0.25">
      <c r="A6" s="4"/>
      <c r="B6" s="4"/>
      <c r="C6" s="4"/>
      <c r="D6" s="4"/>
      <c r="E6" s="4"/>
      <c r="F6" s="4"/>
      <c r="G6" s="4"/>
      <c r="H6" s="4"/>
      <c r="I6" s="4"/>
      <c r="J6" s="4"/>
      <c r="K6" s="4"/>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BB6" s="47" t="s">
        <v>18</v>
      </c>
    </row>
    <row r="7" spans="1:56" ht="15" customHeight="1" x14ac:dyDescent="0.25">
      <c r="A7" s="4"/>
      <c r="B7" s="198" t="s">
        <v>31</v>
      </c>
      <c r="C7" s="199"/>
      <c r="D7" s="199"/>
      <c r="E7" s="199"/>
      <c r="F7" s="199"/>
      <c r="G7" s="200"/>
      <c r="H7" s="250" t="s">
        <v>32</v>
      </c>
      <c r="I7" s="251"/>
      <c r="J7" s="251"/>
      <c r="K7" s="251"/>
      <c r="L7" s="251"/>
      <c r="M7" s="251"/>
      <c r="N7" s="251"/>
      <c r="O7" s="251"/>
      <c r="P7" s="251"/>
      <c r="Q7" s="251"/>
      <c r="R7" s="251"/>
      <c r="S7" s="251"/>
      <c r="T7" s="251"/>
      <c r="U7" s="251"/>
      <c r="V7" s="251"/>
      <c r="W7" s="251"/>
      <c r="X7" s="251"/>
      <c r="Y7" s="251"/>
      <c r="Z7" s="251"/>
      <c r="AA7" s="251"/>
      <c r="AB7" s="251"/>
      <c r="AC7" s="251"/>
      <c r="AD7" s="251"/>
      <c r="AE7" s="251"/>
      <c r="AF7" s="251"/>
      <c r="AG7" s="251"/>
      <c r="AH7" s="251"/>
      <c r="AI7" s="251"/>
      <c r="AJ7" s="251"/>
      <c r="AK7" s="251"/>
      <c r="AL7" s="251"/>
      <c r="AM7" s="251"/>
      <c r="AN7" s="251"/>
      <c r="AO7" s="251"/>
      <c r="AP7" s="251"/>
      <c r="AQ7" s="251"/>
      <c r="AR7" s="251"/>
      <c r="AS7" s="252"/>
      <c r="AT7" s="4"/>
      <c r="BB7" s="47" t="s">
        <v>19</v>
      </c>
    </row>
    <row r="8" spans="1:56" ht="15" customHeight="1" x14ac:dyDescent="0.25">
      <c r="A8" s="4"/>
      <c r="B8" s="253" t="s">
        <v>33</v>
      </c>
      <c r="C8" s="254"/>
      <c r="D8" s="254"/>
      <c r="E8" s="254"/>
      <c r="F8" s="254"/>
      <c r="G8" s="255"/>
      <c r="H8" s="250" t="s">
        <v>34</v>
      </c>
      <c r="I8" s="251"/>
      <c r="J8" s="251"/>
      <c r="K8" s="251"/>
      <c r="L8" s="251"/>
      <c r="M8" s="251"/>
      <c r="N8" s="251"/>
      <c r="O8" s="251"/>
      <c r="P8" s="251"/>
      <c r="Q8" s="251"/>
      <c r="R8" s="251"/>
      <c r="S8" s="251"/>
      <c r="T8" s="251"/>
      <c r="U8" s="251"/>
      <c r="V8" s="251"/>
      <c r="W8" s="251"/>
      <c r="X8" s="251"/>
      <c r="Y8" s="251"/>
      <c r="Z8" s="251"/>
      <c r="AA8" s="251"/>
      <c r="AB8" s="251"/>
      <c r="AC8" s="251"/>
      <c r="AD8" s="251"/>
      <c r="AE8" s="251"/>
      <c r="AF8" s="251"/>
      <c r="AG8" s="251"/>
      <c r="AH8" s="251"/>
      <c r="AI8" s="251"/>
      <c r="AJ8" s="251"/>
      <c r="AK8" s="251"/>
      <c r="AL8" s="251"/>
      <c r="AM8" s="251"/>
      <c r="AN8" s="251"/>
      <c r="AO8" s="251"/>
      <c r="AP8" s="251"/>
      <c r="AQ8" s="251"/>
      <c r="AR8" s="251"/>
      <c r="AS8" s="252"/>
      <c r="AT8" s="4"/>
      <c r="BB8" s="47" t="s">
        <v>20</v>
      </c>
    </row>
    <row r="9" spans="1:56" ht="15" customHeight="1" x14ac:dyDescent="0.25">
      <c r="A9" s="4"/>
      <c r="B9" s="250" t="s">
        <v>35</v>
      </c>
      <c r="C9" s="251"/>
      <c r="D9" s="251"/>
      <c r="E9" s="251"/>
      <c r="F9" s="251"/>
      <c r="G9" s="251"/>
      <c r="H9" s="251"/>
      <c r="I9" s="251"/>
      <c r="J9" s="251"/>
      <c r="K9" s="251"/>
      <c r="L9" s="251"/>
      <c r="M9" s="251"/>
      <c r="N9" s="251"/>
      <c r="O9" s="251"/>
      <c r="P9" s="251"/>
      <c r="Q9" s="251"/>
      <c r="R9" s="251"/>
      <c r="S9" s="251"/>
      <c r="T9" s="251"/>
      <c r="U9" s="251"/>
      <c r="V9" s="251"/>
      <c r="W9" s="251"/>
      <c r="X9" s="251"/>
      <c r="Y9" s="251"/>
      <c r="Z9" s="251"/>
      <c r="AA9" s="251"/>
      <c r="AB9" s="251"/>
      <c r="AC9" s="251"/>
      <c r="AD9" s="251"/>
      <c r="AE9" s="251"/>
      <c r="AF9" s="251"/>
      <c r="AG9" s="251"/>
      <c r="AH9" s="251"/>
      <c r="AI9" s="251"/>
      <c r="AJ9" s="251"/>
      <c r="AK9" s="251"/>
      <c r="AL9" s="251"/>
      <c r="AM9" s="251"/>
      <c r="AN9" s="251"/>
      <c r="AO9" s="251"/>
      <c r="AP9" s="251"/>
      <c r="AQ9" s="251"/>
      <c r="AR9" s="251"/>
      <c r="AS9" s="252"/>
      <c r="AT9" s="4"/>
      <c r="BB9" s="47" t="s">
        <v>21</v>
      </c>
    </row>
    <row r="10" spans="1:56" ht="15" customHeight="1" x14ac:dyDescent="0.25">
      <c r="A10" s="4"/>
      <c r="B10" s="250" t="s">
        <v>36</v>
      </c>
      <c r="C10" s="251"/>
      <c r="D10" s="251"/>
      <c r="E10" s="251"/>
      <c r="F10" s="251"/>
      <c r="G10" s="251"/>
      <c r="H10" s="251"/>
      <c r="I10" s="251"/>
      <c r="J10" s="251"/>
      <c r="K10" s="251"/>
      <c r="L10" s="251"/>
      <c r="M10" s="251"/>
      <c r="N10" s="251"/>
      <c r="O10" s="251"/>
      <c r="P10" s="251"/>
      <c r="Q10" s="251"/>
      <c r="R10" s="251"/>
      <c r="S10" s="251"/>
      <c r="T10" s="251"/>
      <c r="U10" s="251"/>
      <c r="V10" s="251"/>
      <c r="W10" s="251"/>
      <c r="X10" s="251"/>
      <c r="Y10" s="251"/>
      <c r="Z10" s="251"/>
      <c r="AA10" s="251"/>
      <c r="AB10" s="251"/>
      <c r="AC10" s="251"/>
      <c r="AD10" s="251"/>
      <c r="AE10" s="251"/>
      <c r="AF10" s="251"/>
      <c r="AG10" s="251"/>
      <c r="AH10" s="251"/>
      <c r="AI10" s="251"/>
      <c r="AJ10" s="251"/>
      <c r="AK10" s="251"/>
      <c r="AL10" s="251"/>
      <c r="AM10" s="251"/>
      <c r="AN10" s="251"/>
      <c r="AO10" s="251"/>
      <c r="AP10" s="251"/>
      <c r="AQ10" s="251"/>
      <c r="AR10" s="251"/>
      <c r="AS10" s="252"/>
      <c r="AT10" s="4"/>
      <c r="BB10" s="47" t="s">
        <v>22</v>
      </c>
    </row>
    <row r="11" spans="1:56" ht="15" customHeight="1" x14ac:dyDescent="0.25">
      <c r="A11" s="4"/>
      <c r="B11" s="250" t="s">
        <v>37</v>
      </c>
      <c r="C11" s="251"/>
      <c r="D11" s="251"/>
      <c r="E11" s="251"/>
      <c r="F11" s="251"/>
      <c r="G11" s="251"/>
      <c r="H11" s="251"/>
      <c r="I11" s="251"/>
      <c r="J11" s="251"/>
      <c r="K11" s="251"/>
      <c r="L11" s="251"/>
      <c r="M11" s="251"/>
      <c r="N11" s="251"/>
      <c r="O11" s="251"/>
      <c r="P11" s="251"/>
      <c r="Q11" s="251"/>
      <c r="R11" s="251"/>
      <c r="S11" s="251"/>
      <c r="T11" s="251"/>
      <c r="U11" s="251"/>
      <c r="V11" s="251"/>
      <c r="W11" s="251"/>
      <c r="X11" s="251"/>
      <c r="Y11" s="251"/>
      <c r="Z11" s="251"/>
      <c r="AA11" s="251"/>
      <c r="AB11" s="251"/>
      <c r="AC11" s="251"/>
      <c r="AD11" s="251"/>
      <c r="AE11" s="251"/>
      <c r="AF11" s="251"/>
      <c r="AG11" s="251"/>
      <c r="AH11" s="251"/>
      <c r="AI11" s="251"/>
      <c r="AJ11" s="251"/>
      <c r="AK11" s="251"/>
      <c r="AL11" s="251"/>
      <c r="AM11" s="251"/>
      <c r="AN11" s="251"/>
      <c r="AO11" s="251"/>
      <c r="AP11" s="251"/>
      <c r="AQ11" s="251"/>
      <c r="AR11" s="251"/>
      <c r="AS11" s="252"/>
      <c r="AT11" s="4"/>
      <c r="BB11" s="48" t="s">
        <v>23</v>
      </c>
    </row>
    <row r="12" spans="1:56" ht="15" customHeight="1" x14ac:dyDescent="0.25">
      <c r="A12" s="4"/>
      <c r="B12" s="4"/>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row>
    <row r="13" spans="1:56" ht="15" customHeight="1" x14ac:dyDescent="0.25">
      <c r="A13" s="4"/>
      <c r="B13" s="4"/>
      <c r="C13" s="4"/>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BB13" s="29"/>
    </row>
    <row r="14" spans="1:56" ht="15" customHeight="1" x14ac:dyDescent="0.25">
      <c r="A14" s="4"/>
      <c r="B14" s="253" t="s">
        <v>38</v>
      </c>
      <c r="C14" s="254"/>
      <c r="D14" s="254"/>
      <c r="E14" s="254"/>
      <c r="F14" s="254"/>
      <c r="G14" s="254"/>
      <c r="H14" s="254"/>
      <c r="I14" s="254"/>
      <c r="J14" s="254"/>
      <c r="K14" s="254"/>
      <c r="L14" s="254"/>
      <c r="M14" s="254"/>
      <c r="N14" s="254"/>
      <c r="O14" s="254"/>
      <c r="P14" s="254"/>
      <c r="Q14" s="254"/>
      <c r="R14" s="254"/>
      <c r="S14" s="254"/>
      <c r="T14" s="254"/>
      <c r="U14" s="254"/>
      <c r="V14" s="254"/>
      <c r="W14" s="254"/>
      <c r="X14" s="254"/>
      <c r="Y14" s="254"/>
      <c r="Z14" s="254"/>
      <c r="AA14" s="254"/>
      <c r="AB14" s="254"/>
      <c r="AC14" s="254"/>
      <c r="AD14" s="254"/>
      <c r="AE14" s="254"/>
      <c r="AF14" s="254"/>
      <c r="AG14" s="254"/>
      <c r="AH14" s="254"/>
      <c r="AI14" s="254"/>
      <c r="AJ14" s="254"/>
      <c r="AK14" s="254"/>
      <c r="AL14" s="254"/>
      <c r="AM14" s="254"/>
      <c r="AN14" s="254"/>
      <c r="AO14" s="254"/>
      <c r="AP14" s="254"/>
      <c r="AQ14" s="254"/>
      <c r="AR14" s="254"/>
      <c r="AS14" s="255"/>
      <c r="AT14" s="4"/>
      <c r="BB14" s="46" t="s">
        <v>24</v>
      </c>
    </row>
    <row r="15" spans="1:56" ht="15" customHeight="1" x14ac:dyDescent="0.25">
      <c r="A15" s="4"/>
      <c r="B15" s="4"/>
      <c r="C15" s="4"/>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BB15" s="48" t="s">
        <v>25</v>
      </c>
    </row>
    <row r="16" spans="1:56" ht="15" customHeight="1" x14ac:dyDescent="0.25">
      <c r="A16" s="4"/>
      <c r="B16" s="195" t="s">
        <v>39</v>
      </c>
      <c r="C16" s="196"/>
      <c r="D16" s="196"/>
      <c r="E16" s="196"/>
      <c r="F16" s="196"/>
      <c r="G16" s="197"/>
      <c r="H16" s="256" t="s">
        <v>40</v>
      </c>
      <c r="I16" s="257"/>
      <c r="J16" s="257"/>
      <c r="K16" s="257"/>
      <c r="L16" s="257"/>
      <c r="M16" s="257"/>
      <c r="N16" s="257"/>
      <c r="O16" s="257"/>
      <c r="P16" s="257"/>
      <c r="Q16" s="258"/>
      <c r="R16" s="4"/>
      <c r="S16" s="4"/>
      <c r="T16" s="4"/>
      <c r="U16" s="259" t="s">
        <v>15</v>
      </c>
      <c r="V16" s="260"/>
      <c r="W16" s="260"/>
      <c r="X16" s="261"/>
      <c r="Y16" s="259" t="s">
        <v>16</v>
      </c>
      <c r="Z16" s="260"/>
      <c r="AA16" s="261"/>
      <c r="AB16" s="4"/>
      <c r="AC16" s="240" t="s">
        <v>55</v>
      </c>
      <c r="AD16" s="241"/>
      <c r="AE16" s="241"/>
      <c r="AF16" s="241"/>
      <c r="AG16" s="241"/>
      <c r="AH16" s="241"/>
      <c r="AI16" s="241"/>
      <c r="AJ16" s="241"/>
      <c r="AK16" s="241"/>
      <c r="AL16" s="241"/>
      <c r="AM16" s="241"/>
      <c r="AN16" s="241"/>
      <c r="AO16" s="241"/>
      <c r="AP16" s="241"/>
      <c r="AQ16" s="241"/>
      <c r="AR16" s="241"/>
      <c r="AS16" s="242"/>
      <c r="AT16" s="4"/>
      <c r="BD16" s="3" t="s">
        <v>29</v>
      </c>
    </row>
    <row r="17" spans="1:56" ht="15" customHeight="1" x14ac:dyDescent="0.25">
      <c r="A17" s="4"/>
      <c r="B17" s="4"/>
      <c r="C17" s="4"/>
      <c r="D17" s="4"/>
      <c r="E17" s="4"/>
      <c r="F17" s="4"/>
      <c r="G17" s="4"/>
      <c r="H17" s="4"/>
      <c r="I17" s="4"/>
      <c r="J17" s="4"/>
      <c r="K17" s="4"/>
      <c r="L17" s="4"/>
      <c r="M17" s="4"/>
      <c r="N17" s="4"/>
      <c r="O17" s="4"/>
      <c r="P17" s="4"/>
      <c r="Q17" s="4"/>
      <c r="R17" s="4"/>
      <c r="S17" s="4"/>
      <c r="T17" s="40"/>
      <c r="U17" s="273" t="s">
        <v>79</v>
      </c>
      <c r="V17" s="274"/>
      <c r="W17" s="274"/>
      <c r="X17" s="274"/>
      <c r="Y17" s="273" t="s">
        <v>24</v>
      </c>
      <c r="Z17" s="274"/>
      <c r="AA17" s="275"/>
      <c r="AB17" s="4"/>
      <c r="AC17" s="246"/>
      <c r="AD17" s="247"/>
      <c r="AE17" s="247"/>
      <c r="AF17" s="247"/>
      <c r="AG17" s="247"/>
      <c r="AH17" s="247"/>
      <c r="AI17" s="247"/>
      <c r="AJ17" s="247"/>
      <c r="AK17" s="247"/>
      <c r="AL17" s="247"/>
      <c r="AM17" s="247"/>
      <c r="AN17" s="247"/>
      <c r="AO17" s="247"/>
      <c r="AP17" s="247"/>
      <c r="AQ17" s="247"/>
      <c r="AR17" s="247"/>
      <c r="AS17" s="248"/>
      <c r="AT17" s="4"/>
      <c r="BD17" s="46" t="str">
        <f t="shared" ref="BD17:BD26" si="0">IF($U17="", "", IF(COUNTIF($U$17:$U$26, $U17)&gt;1, "X", ""))</f>
        <v/>
      </c>
    </row>
    <row r="18" spans="1:56" ht="15" customHeight="1" x14ac:dyDescent="0.25">
      <c r="A18" s="4"/>
      <c r="B18" s="221" t="s">
        <v>41</v>
      </c>
      <c r="C18" s="222"/>
      <c r="D18" s="222"/>
      <c r="E18" s="222"/>
      <c r="F18" s="222"/>
      <c r="G18" s="222"/>
      <c r="H18" s="222"/>
      <c r="I18" s="222"/>
      <c r="J18" s="222"/>
      <c r="K18" s="222"/>
      <c r="L18" s="222"/>
      <c r="M18" s="222"/>
      <c r="N18" s="222"/>
      <c r="O18" s="222"/>
      <c r="P18" s="222"/>
      <c r="Q18" s="223"/>
      <c r="R18" s="4"/>
      <c r="S18" s="4"/>
      <c r="T18" s="41"/>
      <c r="U18" s="236" t="s">
        <v>80</v>
      </c>
      <c r="V18" s="237"/>
      <c r="W18" s="237"/>
      <c r="X18" s="237"/>
      <c r="Y18" s="236" t="s">
        <v>24</v>
      </c>
      <c r="Z18" s="237"/>
      <c r="AA18" s="249"/>
      <c r="AB18" s="4"/>
      <c r="AC18" s="246"/>
      <c r="AD18" s="247"/>
      <c r="AE18" s="247"/>
      <c r="AF18" s="247"/>
      <c r="AG18" s="247"/>
      <c r="AH18" s="247"/>
      <c r="AI18" s="247"/>
      <c r="AJ18" s="247"/>
      <c r="AK18" s="247"/>
      <c r="AL18" s="247"/>
      <c r="AM18" s="247"/>
      <c r="AN18" s="247"/>
      <c r="AO18" s="247"/>
      <c r="AP18" s="247"/>
      <c r="AQ18" s="247"/>
      <c r="AR18" s="247"/>
      <c r="AS18" s="248"/>
      <c r="AT18" s="4"/>
      <c r="BD18" s="47" t="str">
        <f t="shared" si="0"/>
        <v/>
      </c>
    </row>
    <row r="19" spans="1:56" ht="15" customHeight="1" x14ac:dyDescent="0.25">
      <c r="A19" s="4"/>
      <c r="B19" s="224"/>
      <c r="C19" s="225"/>
      <c r="D19" s="225"/>
      <c r="E19" s="225"/>
      <c r="F19" s="225"/>
      <c r="G19" s="225"/>
      <c r="H19" s="225"/>
      <c r="I19" s="225"/>
      <c r="J19" s="225"/>
      <c r="K19" s="225"/>
      <c r="L19" s="225"/>
      <c r="M19" s="225"/>
      <c r="N19" s="225"/>
      <c r="O19" s="225"/>
      <c r="P19" s="225"/>
      <c r="Q19" s="226"/>
      <c r="R19" s="4"/>
      <c r="S19" s="4"/>
      <c r="T19" s="39"/>
      <c r="U19" s="236" t="s">
        <v>81</v>
      </c>
      <c r="V19" s="237"/>
      <c r="W19" s="237"/>
      <c r="X19" s="237"/>
      <c r="Y19" s="236" t="s">
        <v>25</v>
      </c>
      <c r="Z19" s="237"/>
      <c r="AA19" s="249"/>
      <c r="AB19" s="4"/>
      <c r="AC19" s="246"/>
      <c r="AD19" s="247"/>
      <c r="AE19" s="247"/>
      <c r="AF19" s="247"/>
      <c r="AG19" s="247"/>
      <c r="AH19" s="247"/>
      <c r="AI19" s="247"/>
      <c r="AJ19" s="247"/>
      <c r="AK19" s="247"/>
      <c r="AL19" s="247"/>
      <c r="AM19" s="247"/>
      <c r="AN19" s="247"/>
      <c r="AO19" s="247"/>
      <c r="AP19" s="247"/>
      <c r="AQ19" s="247"/>
      <c r="AR19" s="247"/>
      <c r="AS19" s="248"/>
      <c r="AT19" s="4"/>
      <c r="BD19" s="47" t="str">
        <f t="shared" si="0"/>
        <v/>
      </c>
    </row>
    <row r="20" spans="1:56" ht="15" customHeight="1" x14ac:dyDescent="0.25">
      <c r="A20" s="4"/>
      <c r="B20" s="227"/>
      <c r="C20" s="228"/>
      <c r="D20" s="228"/>
      <c r="E20" s="228"/>
      <c r="F20" s="228"/>
      <c r="G20" s="228"/>
      <c r="H20" s="228"/>
      <c r="I20" s="228"/>
      <c r="J20" s="228"/>
      <c r="K20" s="228"/>
      <c r="L20" s="228"/>
      <c r="M20" s="228"/>
      <c r="N20" s="228"/>
      <c r="O20" s="228"/>
      <c r="P20" s="228"/>
      <c r="Q20" s="229"/>
      <c r="R20" s="4"/>
      <c r="S20" s="4"/>
      <c r="T20" s="44"/>
      <c r="U20" s="236" t="s">
        <v>82</v>
      </c>
      <c r="V20" s="237"/>
      <c r="W20" s="237"/>
      <c r="X20" s="237"/>
      <c r="Y20" s="236" t="s">
        <v>25</v>
      </c>
      <c r="Z20" s="237"/>
      <c r="AA20" s="249"/>
      <c r="AB20" s="4"/>
      <c r="AC20" s="246"/>
      <c r="AD20" s="247"/>
      <c r="AE20" s="247"/>
      <c r="AF20" s="247"/>
      <c r="AG20" s="247"/>
      <c r="AH20" s="247"/>
      <c r="AI20" s="247"/>
      <c r="AJ20" s="247"/>
      <c r="AK20" s="247"/>
      <c r="AL20" s="247"/>
      <c r="AM20" s="247"/>
      <c r="AN20" s="247"/>
      <c r="AO20" s="247"/>
      <c r="AP20" s="247"/>
      <c r="AQ20" s="247"/>
      <c r="AR20" s="247"/>
      <c r="AS20" s="248"/>
      <c r="AT20" s="4"/>
      <c r="BD20" s="47" t="str">
        <f t="shared" si="0"/>
        <v/>
      </c>
    </row>
    <row r="21" spans="1:56" ht="15" customHeight="1" x14ac:dyDescent="0.25">
      <c r="A21" s="4"/>
      <c r="B21" s="4"/>
      <c r="C21" s="4"/>
      <c r="D21" s="4"/>
      <c r="E21" s="4"/>
      <c r="F21" s="4"/>
      <c r="G21" s="4"/>
      <c r="H21" s="4"/>
      <c r="I21" s="4"/>
      <c r="J21" s="4"/>
      <c r="K21" s="4"/>
      <c r="L21" s="4"/>
      <c r="M21" s="4"/>
      <c r="N21" s="4"/>
      <c r="O21" s="4"/>
      <c r="P21" s="4"/>
      <c r="Q21" s="4"/>
      <c r="R21" s="4"/>
      <c r="S21" s="4"/>
      <c r="T21" s="43"/>
      <c r="U21" s="236" t="s">
        <v>83</v>
      </c>
      <c r="V21" s="237"/>
      <c r="W21" s="237"/>
      <c r="X21" s="237"/>
      <c r="Y21" s="236" t="s">
        <v>25</v>
      </c>
      <c r="Z21" s="237"/>
      <c r="AA21" s="249"/>
      <c r="AB21" s="4"/>
      <c r="AC21" s="246"/>
      <c r="AD21" s="247"/>
      <c r="AE21" s="247"/>
      <c r="AF21" s="247"/>
      <c r="AG21" s="247"/>
      <c r="AH21" s="247"/>
      <c r="AI21" s="247"/>
      <c r="AJ21" s="247"/>
      <c r="AK21" s="247"/>
      <c r="AL21" s="247"/>
      <c r="AM21" s="247"/>
      <c r="AN21" s="247"/>
      <c r="AO21" s="247"/>
      <c r="AP21" s="247"/>
      <c r="AQ21" s="247"/>
      <c r="AR21" s="247"/>
      <c r="AS21" s="248"/>
      <c r="AT21" s="4"/>
      <c r="BD21" s="47" t="str">
        <f t="shared" si="0"/>
        <v/>
      </c>
    </row>
    <row r="22" spans="1:56" ht="15" customHeight="1" x14ac:dyDescent="0.25">
      <c r="A22" s="4"/>
      <c r="B22" s="4"/>
      <c r="C22" s="4"/>
      <c r="D22" s="4"/>
      <c r="E22" s="4"/>
      <c r="F22" s="4"/>
      <c r="G22" s="4"/>
      <c r="H22" s="4"/>
      <c r="I22" s="4"/>
      <c r="J22" s="4"/>
      <c r="K22" s="4"/>
      <c r="L22" s="4"/>
      <c r="M22" s="4"/>
      <c r="N22" s="4"/>
      <c r="O22" s="4"/>
      <c r="P22" s="4"/>
      <c r="Q22" s="4"/>
      <c r="R22" s="4"/>
      <c r="S22" s="4"/>
      <c r="T22" s="42"/>
      <c r="U22" s="236" t="s">
        <v>84</v>
      </c>
      <c r="V22" s="237"/>
      <c r="W22" s="237"/>
      <c r="X22" s="237"/>
      <c r="Y22" s="236" t="s">
        <v>25</v>
      </c>
      <c r="Z22" s="237"/>
      <c r="AA22" s="249"/>
      <c r="AB22" s="4"/>
      <c r="AC22" s="246"/>
      <c r="AD22" s="247"/>
      <c r="AE22" s="247"/>
      <c r="AF22" s="247"/>
      <c r="AG22" s="247"/>
      <c r="AH22" s="247"/>
      <c r="AI22" s="247"/>
      <c r="AJ22" s="247"/>
      <c r="AK22" s="247"/>
      <c r="AL22" s="247"/>
      <c r="AM22" s="247"/>
      <c r="AN22" s="247"/>
      <c r="AO22" s="247"/>
      <c r="AP22" s="247"/>
      <c r="AQ22" s="247"/>
      <c r="AR22" s="247"/>
      <c r="AS22" s="248"/>
      <c r="AT22" s="4"/>
      <c r="BD22" s="47" t="str">
        <f t="shared" si="0"/>
        <v/>
      </c>
    </row>
    <row r="23" spans="1:56" ht="15" customHeight="1" x14ac:dyDescent="0.25">
      <c r="A23" s="4"/>
      <c r="B23" s="195" t="s">
        <v>42</v>
      </c>
      <c r="C23" s="196"/>
      <c r="D23" s="196"/>
      <c r="E23" s="196"/>
      <c r="F23" s="196"/>
      <c r="G23" s="196"/>
      <c r="H23" s="196"/>
      <c r="I23" s="196"/>
      <c r="J23" s="196"/>
      <c r="K23" s="196"/>
      <c r="L23" s="196"/>
      <c r="M23" s="196"/>
      <c r="N23" s="196"/>
      <c r="O23" s="196"/>
      <c r="P23" s="196"/>
      <c r="Q23" s="197"/>
      <c r="R23" s="4"/>
      <c r="S23" s="4"/>
      <c r="T23" s="38"/>
      <c r="U23" s="236" t="s">
        <v>85</v>
      </c>
      <c r="V23" s="237"/>
      <c r="W23" s="237"/>
      <c r="X23" s="237"/>
      <c r="Y23" s="236" t="s">
        <v>25</v>
      </c>
      <c r="Z23" s="237"/>
      <c r="AA23" s="249"/>
      <c r="AB23" s="4"/>
      <c r="AC23" s="246"/>
      <c r="AD23" s="247"/>
      <c r="AE23" s="247"/>
      <c r="AF23" s="247"/>
      <c r="AG23" s="247"/>
      <c r="AH23" s="247"/>
      <c r="AI23" s="247"/>
      <c r="AJ23" s="247"/>
      <c r="AK23" s="247"/>
      <c r="AL23" s="247"/>
      <c r="AM23" s="247"/>
      <c r="AN23" s="247"/>
      <c r="AO23" s="247"/>
      <c r="AP23" s="247"/>
      <c r="AQ23" s="247"/>
      <c r="AR23" s="247"/>
      <c r="AS23" s="248"/>
      <c r="AT23" s="4"/>
      <c r="BD23" s="47" t="str">
        <f t="shared" si="0"/>
        <v/>
      </c>
    </row>
    <row r="24" spans="1:56" ht="15" customHeight="1" x14ac:dyDescent="0.25">
      <c r="A24" s="4"/>
      <c r="B24" s="186"/>
      <c r="C24" s="187"/>
      <c r="D24" s="187"/>
      <c r="E24" s="187"/>
      <c r="F24" s="187"/>
      <c r="G24" s="187"/>
      <c r="H24" s="187"/>
      <c r="I24" s="187"/>
      <c r="J24" s="187"/>
      <c r="K24" s="187"/>
      <c r="L24" s="187"/>
      <c r="M24" s="187"/>
      <c r="N24" s="187"/>
      <c r="O24" s="187"/>
      <c r="P24" s="187"/>
      <c r="Q24" s="188"/>
      <c r="R24" s="4"/>
      <c r="S24" s="4"/>
      <c r="T24" s="37"/>
      <c r="U24" s="236" t="s">
        <v>86</v>
      </c>
      <c r="V24" s="237"/>
      <c r="W24" s="237"/>
      <c r="X24" s="237"/>
      <c r="Y24" s="236" t="s">
        <v>25</v>
      </c>
      <c r="Z24" s="237"/>
      <c r="AA24" s="249"/>
      <c r="AB24" s="4"/>
      <c r="AC24" s="246"/>
      <c r="AD24" s="247"/>
      <c r="AE24" s="247"/>
      <c r="AF24" s="247"/>
      <c r="AG24" s="247"/>
      <c r="AH24" s="247"/>
      <c r="AI24" s="247"/>
      <c r="AJ24" s="247"/>
      <c r="AK24" s="247"/>
      <c r="AL24" s="247"/>
      <c r="AM24" s="247"/>
      <c r="AN24" s="247"/>
      <c r="AO24" s="247"/>
      <c r="AP24" s="247"/>
      <c r="AQ24" s="247"/>
      <c r="AR24" s="247"/>
      <c r="AS24" s="248"/>
      <c r="AT24" s="4"/>
      <c r="BD24" s="47" t="str">
        <f t="shared" si="0"/>
        <v/>
      </c>
    </row>
    <row r="25" spans="1:56" ht="15" customHeight="1" x14ac:dyDescent="0.25">
      <c r="A25" s="4"/>
      <c r="B25" s="189"/>
      <c r="C25" s="190"/>
      <c r="D25" s="190"/>
      <c r="E25" s="190"/>
      <c r="F25" s="190"/>
      <c r="G25" s="190"/>
      <c r="H25" s="190"/>
      <c r="I25" s="190"/>
      <c r="J25" s="190"/>
      <c r="K25" s="190"/>
      <c r="L25" s="190"/>
      <c r="M25" s="190"/>
      <c r="N25" s="190"/>
      <c r="O25" s="190"/>
      <c r="P25" s="190"/>
      <c r="Q25" s="191"/>
      <c r="R25" s="4"/>
      <c r="S25" s="4"/>
      <c r="T25" s="36"/>
      <c r="U25" s="236" t="s">
        <v>87</v>
      </c>
      <c r="V25" s="237"/>
      <c r="W25" s="237"/>
      <c r="X25" s="237"/>
      <c r="Y25" s="236" t="s">
        <v>25</v>
      </c>
      <c r="Z25" s="237"/>
      <c r="AA25" s="249"/>
      <c r="AB25" s="4"/>
      <c r="AC25" s="246"/>
      <c r="AD25" s="247"/>
      <c r="AE25" s="247"/>
      <c r="AF25" s="247"/>
      <c r="AG25" s="247"/>
      <c r="AH25" s="247"/>
      <c r="AI25" s="247"/>
      <c r="AJ25" s="247"/>
      <c r="AK25" s="247"/>
      <c r="AL25" s="247"/>
      <c r="AM25" s="247"/>
      <c r="AN25" s="247"/>
      <c r="AO25" s="247"/>
      <c r="AP25" s="247"/>
      <c r="AQ25" s="247"/>
      <c r="AR25" s="247"/>
      <c r="AS25" s="248"/>
      <c r="AT25" s="4"/>
      <c r="BD25" s="47" t="str">
        <f t="shared" si="0"/>
        <v/>
      </c>
    </row>
    <row r="26" spans="1:56" ht="15" customHeight="1" x14ac:dyDescent="0.25">
      <c r="A26" s="4"/>
      <c r="B26" s="189"/>
      <c r="C26" s="190"/>
      <c r="D26" s="190"/>
      <c r="E26" s="190"/>
      <c r="F26" s="190"/>
      <c r="G26" s="190"/>
      <c r="H26" s="190"/>
      <c r="I26" s="190"/>
      <c r="J26" s="190"/>
      <c r="K26" s="190"/>
      <c r="L26" s="190"/>
      <c r="M26" s="190"/>
      <c r="N26" s="190"/>
      <c r="O26" s="190"/>
      <c r="P26" s="190"/>
      <c r="Q26" s="191"/>
      <c r="R26" s="4"/>
      <c r="S26" s="4"/>
      <c r="T26" s="45"/>
      <c r="U26" s="238" t="s">
        <v>88</v>
      </c>
      <c r="V26" s="239"/>
      <c r="W26" s="239"/>
      <c r="X26" s="239"/>
      <c r="Y26" s="238" t="s">
        <v>25</v>
      </c>
      <c r="Z26" s="239"/>
      <c r="AA26" s="262"/>
      <c r="AB26" s="4"/>
      <c r="AC26" s="243"/>
      <c r="AD26" s="244"/>
      <c r="AE26" s="244"/>
      <c r="AF26" s="244"/>
      <c r="AG26" s="244"/>
      <c r="AH26" s="244"/>
      <c r="AI26" s="244"/>
      <c r="AJ26" s="244"/>
      <c r="AK26" s="244"/>
      <c r="AL26" s="244"/>
      <c r="AM26" s="244"/>
      <c r="AN26" s="244"/>
      <c r="AO26" s="244"/>
      <c r="AP26" s="244"/>
      <c r="AQ26" s="244"/>
      <c r="AR26" s="244"/>
      <c r="AS26" s="245"/>
      <c r="AT26" s="4"/>
      <c r="BD26" s="48" t="str">
        <f t="shared" si="0"/>
        <v/>
      </c>
    </row>
    <row r="27" spans="1:56" ht="15" customHeight="1" x14ac:dyDescent="0.25">
      <c r="A27" s="4"/>
      <c r="B27" s="189"/>
      <c r="C27" s="190"/>
      <c r="D27" s="190"/>
      <c r="E27" s="190"/>
      <c r="F27" s="190"/>
      <c r="G27" s="190"/>
      <c r="H27" s="190"/>
      <c r="I27" s="190"/>
      <c r="J27" s="190"/>
      <c r="K27" s="190"/>
      <c r="L27" s="190"/>
      <c r="M27" s="190"/>
      <c r="N27" s="190"/>
      <c r="O27" s="190"/>
      <c r="P27" s="190"/>
      <c r="Q27" s="191"/>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row>
    <row r="28" spans="1:56" ht="15" customHeight="1" x14ac:dyDescent="0.25">
      <c r="A28" s="4"/>
      <c r="B28" s="192"/>
      <c r="C28" s="193"/>
      <c r="D28" s="193"/>
      <c r="E28" s="193"/>
      <c r="F28" s="193"/>
      <c r="G28" s="193"/>
      <c r="H28" s="193"/>
      <c r="I28" s="193"/>
      <c r="J28" s="193"/>
      <c r="K28" s="193"/>
      <c r="L28" s="193"/>
      <c r="M28" s="193"/>
      <c r="N28" s="193"/>
      <c r="O28" s="193"/>
      <c r="P28" s="193"/>
      <c r="Q28" s="194"/>
      <c r="R28" s="4"/>
      <c r="S28" s="4"/>
      <c r="T28" s="263" t="s">
        <v>27</v>
      </c>
      <c r="U28" s="263"/>
      <c r="V28" s="263"/>
      <c r="W28" s="263"/>
      <c r="X28" s="263"/>
      <c r="Y28" s="263" t="s">
        <v>28</v>
      </c>
      <c r="Z28" s="263"/>
      <c r="AA28" s="263"/>
      <c r="AB28" s="4"/>
      <c r="AC28" s="240" t="s">
        <v>54</v>
      </c>
      <c r="AD28" s="241"/>
      <c r="AE28" s="241"/>
      <c r="AF28" s="241"/>
      <c r="AG28" s="241"/>
      <c r="AH28" s="241"/>
      <c r="AI28" s="241"/>
      <c r="AJ28" s="241"/>
      <c r="AK28" s="241"/>
      <c r="AL28" s="241"/>
      <c r="AM28" s="241"/>
      <c r="AN28" s="241"/>
      <c r="AO28" s="241"/>
      <c r="AP28" s="241"/>
      <c r="AQ28" s="241"/>
      <c r="AR28" s="241"/>
      <c r="AS28" s="242"/>
      <c r="AT28" s="4"/>
    </row>
    <row r="29" spans="1:56" ht="15" customHeight="1" x14ac:dyDescent="0.25">
      <c r="A29" s="4"/>
      <c r="B29" s="4"/>
      <c r="C29" s="4"/>
      <c r="D29" s="4"/>
      <c r="E29" s="4"/>
      <c r="F29" s="4"/>
      <c r="G29" s="4"/>
      <c r="H29" s="4"/>
      <c r="I29" s="4"/>
      <c r="J29" s="4"/>
      <c r="K29" s="4"/>
      <c r="L29" s="4"/>
      <c r="M29" s="4"/>
      <c r="N29" s="4"/>
      <c r="O29" s="4"/>
      <c r="P29" s="4"/>
      <c r="Q29" s="4"/>
      <c r="R29" s="4"/>
      <c r="S29" s="4"/>
      <c r="T29" s="198" t="s">
        <v>26</v>
      </c>
      <c r="U29" s="199"/>
      <c r="V29" s="199"/>
      <c r="W29" s="199"/>
      <c r="X29" s="200"/>
      <c r="Y29" s="264" t="s">
        <v>17</v>
      </c>
      <c r="Z29" s="265"/>
      <c r="AA29" s="266"/>
      <c r="AB29" s="4"/>
      <c r="AC29" s="243"/>
      <c r="AD29" s="244"/>
      <c r="AE29" s="244"/>
      <c r="AF29" s="244"/>
      <c r="AG29" s="244"/>
      <c r="AH29" s="244"/>
      <c r="AI29" s="244"/>
      <c r="AJ29" s="244"/>
      <c r="AK29" s="244"/>
      <c r="AL29" s="244"/>
      <c r="AM29" s="244"/>
      <c r="AN29" s="244"/>
      <c r="AO29" s="244"/>
      <c r="AP29" s="244"/>
      <c r="AQ29" s="244"/>
      <c r="AR29" s="244"/>
      <c r="AS29" s="245"/>
      <c r="AT29" s="4"/>
    </row>
    <row r="30" spans="1:56" ht="15" customHeight="1" x14ac:dyDescent="0.25">
      <c r="A30" s="4"/>
      <c r="B30" s="230" t="s">
        <v>43</v>
      </c>
      <c r="C30" s="231"/>
      <c r="D30" s="231"/>
      <c r="E30" s="231"/>
      <c r="F30" s="231"/>
      <c r="G30" s="231"/>
      <c r="H30" s="231"/>
      <c r="I30" s="231"/>
      <c r="J30" s="231"/>
      <c r="K30" s="231"/>
      <c r="L30" s="231"/>
      <c r="M30" s="231"/>
      <c r="N30" s="231"/>
      <c r="O30" s="231"/>
      <c r="P30" s="231"/>
      <c r="Q30" s="232"/>
      <c r="R30" s="4"/>
      <c r="S30" s="4"/>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row>
    <row r="31" spans="1:56" ht="15" customHeight="1" x14ac:dyDescent="0.25">
      <c r="A31" s="4"/>
      <c r="B31" s="233"/>
      <c r="C31" s="234"/>
      <c r="D31" s="234"/>
      <c r="E31" s="234"/>
      <c r="F31" s="234"/>
      <c r="G31" s="234"/>
      <c r="H31" s="234"/>
      <c r="I31" s="234"/>
      <c r="J31" s="234"/>
      <c r="K31" s="234"/>
      <c r="L31" s="234"/>
      <c r="M31" s="234"/>
      <c r="N31" s="234"/>
      <c r="O31" s="234"/>
      <c r="P31" s="234"/>
      <c r="Q31" s="235"/>
      <c r="R31" s="4"/>
      <c r="S31" s="4"/>
      <c r="T31" s="198" t="s">
        <v>50</v>
      </c>
      <c r="U31" s="199"/>
      <c r="V31" s="199"/>
      <c r="W31" s="199"/>
      <c r="X31" s="199"/>
      <c r="Y31" s="199"/>
      <c r="Z31" s="199"/>
      <c r="AA31" s="200"/>
      <c r="AB31" s="183" t="s">
        <v>89</v>
      </c>
      <c r="AC31" s="184"/>
      <c r="AD31" s="184"/>
      <c r="AE31" s="184"/>
      <c r="AF31" s="184"/>
      <c r="AG31" s="184"/>
      <c r="AH31" s="184"/>
      <c r="AI31" s="184"/>
      <c r="AJ31" s="184"/>
      <c r="AK31" s="185"/>
      <c r="AL31" s="4"/>
      <c r="AM31" s="204" t="s">
        <v>58</v>
      </c>
      <c r="AN31" s="205"/>
      <c r="AO31" s="205"/>
      <c r="AP31" s="205"/>
      <c r="AQ31" s="205"/>
      <c r="AR31" s="205"/>
      <c r="AS31" s="206"/>
      <c r="AT31" s="4"/>
    </row>
    <row r="32" spans="1:56" ht="15" customHeight="1" x14ac:dyDescent="0.25">
      <c r="A32" s="4"/>
      <c r="B32" s="4"/>
      <c r="C32" s="4"/>
      <c r="D32" s="4"/>
      <c r="E32" s="4"/>
      <c r="F32" s="4"/>
      <c r="G32" s="4"/>
      <c r="H32" s="4"/>
      <c r="I32" s="4"/>
      <c r="J32" s="4"/>
      <c r="K32" s="4"/>
      <c r="L32" s="4"/>
      <c r="M32" s="4"/>
      <c r="N32" s="4"/>
      <c r="O32" s="4"/>
      <c r="P32" s="4"/>
      <c r="Q32" s="4"/>
      <c r="R32" s="4"/>
      <c r="S32" s="4"/>
      <c r="T32" s="4"/>
      <c r="U32" s="4"/>
      <c r="V32" s="4"/>
      <c r="W32" s="4"/>
      <c r="X32" s="4"/>
      <c r="Y32" s="4"/>
      <c r="Z32" s="4"/>
      <c r="AA32" s="4"/>
      <c r="AB32" s="213" t="s">
        <v>59</v>
      </c>
      <c r="AC32" s="213"/>
      <c r="AD32" s="213"/>
      <c r="AE32" s="213"/>
      <c r="AF32" s="213"/>
      <c r="AG32" s="213"/>
      <c r="AH32" s="4"/>
      <c r="AI32" s="4"/>
      <c r="AJ32" s="4"/>
      <c r="AK32" s="4"/>
      <c r="AL32" s="4"/>
      <c r="AM32" s="207"/>
      <c r="AN32" s="208"/>
      <c r="AO32" s="208"/>
      <c r="AP32" s="208"/>
      <c r="AQ32" s="208"/>
      <c r="AR32" s="208"/>
      <c r="AS32" s="209"/>
      <c r="AT32" s="4"/>
    </row>
    <row r="33" spans="1:46" ht="15" customHeight="1" x14ac:dyDescent="0.25">
      <c r="A33" s="4"/>
      <c r="B33" s="4"/>
      <c r="C33" s="4"/>
      <c r="D33" s="4"/>
      <c r="E33" s="4"/>
      <c r="F33" s="4"/>
      <c r="G33" s="4"/>
      <c r="H33" s="4"/>
      <c r="I33" s="4"/>
      <c r="J33" s="4"/>
      <c r="K33" s="4"/>
      <c r="L33" s="4"/>
      <c r="M33" s="4"/>
      <c r="N33" s="4"/>
      <c r="O33" s="4"/>
      <c r="P33" s="4"/>
      <c r="Q33" s="4"/>
      <c r="R33" s="4"/>
      <c r="S33" s="4"/>
      <c r="T33" s="198" t="s">
        <v>57</v>
      </c>
      <c r="U33" s="199"/>
      <c r="V33" s="199"/>
      <c r="W33" s="199"/>
      <c r="X33" s="199"/>
      <c r="Y33" s="199"/>
      <c r="Z33" s="199"/>
      <c r="AA33" s="200"/>
      <c r="AB33" s="201">
        <v>100</v>
      </c>
      <c r="AC33" s="202"/>
      <c r="AD33" s="202"/>
      <c r="AE33" s="202"/>
      <c r="AF33" s="202"/>
      <c r="AG33" s="203"/>
      <c r="AH33" s="4"/>
      <c r="AI33" s="4"/>
      <c r="AJ33" s="4"/>
      <c r="AK33" s="4"/>
      <c r="AL33" s="4"/>
      <c r="AM33" s="210"/>
      <c r="AN33" s="211"/>
      <c r="AO33" s="211"/>
      <c r="AP33" s="211"/>
      <c r="AQ33" s="211"/>
      <c r="AR33" s="211"/>
      <c r="AS33" s="212"/>
      <c r="AT33" s="4"/>
    </row>
    <row r="34" spans="1:46" ht="15" customHeight="1" x14ac:dyDescent="0.25">
      <c r="A34" s="4"/>
      <c r="B34" s="4"/>
      <c r="C34" s="4"/>
      <c r="D34" s="4"/>
      <c r="E34" s="4"/>
      <c r="F34" s="4"/>
      <c r="G34" s="4"/>
      <c r="H34" s="4"/>
      <c r="I34" s="4"/>
      <c r="J34" s="4"/>
      <c r="K34" s="4"/>
      <c r="L34" s="4"/>
      <c r="M34" s="4"/>
      <c r="N34" s="4"/>
      <c r="O34" s="4"/>
      <c r="P34" s="4"/>
      <c r="Q34" s="4"/>
      <c r="R34" s="4"/>
      <c r="S34" s="4"/>
      <c r="T34" s="4"/>
      <c r="U34" s="4"/>
      <c r="V34" s="4"/>
      <c r="W34" s="4"/>
      <c r="X34" s="4"/>
      <c r="Y34" s="4"/>
      <c r="Z34" s="4"/>
      <c r="AA34" s="4"/>
      <c r="AB34" s="4"/>
      <c r="AC34" s="4"/>
      <c r="AD34" s="4"/>
      <c r="AE34" s="4"/>
      <c r="AF34" s="4"/>
      <c r="AG34" s="4"/>
      <c r="AH34" s="4"/>
      <c r="AI34" s="4"/>
      <c r="AJ34" s="4"/>
      <c r="AK34" s="4"/>
      <c r="AL34" s="4"/>
      <c r="AM34" s="4"/>
      <c r="AN34" s="4"/>
      <c r="AO34" s="4"/>
      <c r="AP34" s="4"/>
      <c r="AQ34" s="4"/>
      <c r="AR34" s="4"/>
      <c r="AS34" s="4"/>
      <c r="AT34" s="4"/>
    </row>
    <row r="35" spans="1:46" ht="15" customHeight="1" x14ac:dyDescent="0.25">
      <c r="A35" s="4"/>
      <c r="B35" s="195" t="s">
        <v>44</v>
      </c>
      <c r="C35" s="196"/>
      <c r="D35" s="196"/>
      <c r="E35" s="196"/>
      <c r="F35" s="196"/>
      <c r="G35" s="196"/>
      <c r="H35" s="196"/>
      <c r="I35" s="196"/>
      <c r="J35" s="196"/>
      <c r="K35" s="196"/>
      <c r="L35" s="196"/>
      <c r="M35" s="196"/>
      <c r="N35" s="196"/>
      <c r="O35" s="196"/>
      <c r="P35" s="196"/>
      <c r="Q35" s="196"/>
      <c r="R35" s="196"/>
      <c r="S35" s="196"/>
      <c r="T35" s="196"/>
      <c r="U35" s="196"/>
      <c r="V35" s="197"/>
      <c r="W35" s="4"/>
      <c r="X35" s="4"/>
      <c r="Y35" s="195" t="s">
        <v>45</v>
      </c>
      <c r="Z35" s="196"/>
      <c r="AA35" s="196"/>
      <c r="AB35" s="196"/>
      <c r="AC35" s="196"/>
      <c r="AD35" s="196"/>
      <c r="AE35" s="196"/>
      <c r="AF35" s="196"/>
      <c r="AG35" s="196"/>
      <c r="AH35" s="196"/>
      <c r="AI35" s="196"/>
      <c r="AJ35" s="196"/>
      <c r="AK35" s="196"/>
      <c r="AL35" s="196"/>
      <c r="AM35" s="196"/>
      <c r="AN35" s="196"/>
      <c r="AO35" s="196"/>
      <c r="AP35" s="196"/>
      <c r="AQ35" s="196"/>
      <c r="AR35" s="196"/>
      <c r="AS35" s="197"/>
      <c r="AT35" s="4"/>
    </row>
    <row r="36" spans="1:46" ht="15" customHeight="1" x14ac:dyDescent="0.25">
      <c r="A36" s="4"/>
      <c r="B36" s="186"/>
      <c r="C36" s="187"/>
      <c r="D36" s="187"/>
      <c r="E36" s="187"/>
      <c r="F36" s="187"/>
      <c r="G36" s="187"/>
      <c r="H36" s="187"/>
      <c r="I36" s="187"/>
      <c r="J36" s="187"/>
      <c r="K36" s="187"/>
      <c r="L36" s="187"/>
      <c r="M36" s="187"/>
      <c r="N36" s="187"/>
      <c r="O36" s="187"/>
      <c r="P36" s="187"/>
      <c r="Q36" s="187"/>
      <c r="R36" s="187"/>
      <c r="S36" s="187"/>
      <c r="T36" s="187"/>
      <c r="U36" s="187"/>
      <c r="V36" s="188"/>
      <c r="W36" s="4"/>
      <c r="X36" s="4"/>
      <c r="Y36" s="186"/>
      <c r="Z36" s="187"/>
      <c r="AA36" s="187"/>
      <c r="AB36" s="187"/>
      <c r="AC36" s="187"/>
      <c r="AD36" s="187"/>
      <c r="AE36" s="187"/>
      <c r="AF36" s="187"/>
      <c r="AG36" s="187"/>
      <c r="AH36" s="187"/>
      <c r="AI36" s="187"/>
      <c r="AJ36" s="187"/>
      <c r="AK36" s="187"/>
      <c r="AL36" s="187"/>
      <c r="AM36" s="187"/>
      <c r="AN36" s="187"/>
      <c r="AO36" s="187"/>
      <c r="AP36" s="187"/>
      <c r="AQ36" s="187"/>
      <c r="AR36" s="187"/>
      <c r="AS36" s="188"/>
      <c r="AT36" s="4"/>
    </row>
    <row r="37" spans="1:46" ht="15" customHeight="1" x14ac:dyDescent="0.25">
      <c r="A37" s="4"/>
      <c r="B37" s="189"/>
      <c r="C37" s="190"/>
      <c r="D37" s="190"/>
      <c r="E37" s="190"/>
      <c r="F37" s="190"/>
      <c r="G37" s="190"/>
      <c r="H37" s="190"/>
      <c r="I37" s="190"/>
      <c r="J37" s="190"/>
      <c r="K37" s="190"/>
      <c r="L37" s="190"/>
      <c r="M37" s="190"/>
      <c r="N37" s="190"/>
      <c r="O37" s="190"/>
      <c r="P37" s="190"/>
      <c r="Q37" s="190"/>
      <c r="R37" s="190"/>
      <c r="S37" s="190"/>
      <c r="T37" s="190"/>
      <c r="U37" s="190"/>
      <c r="V37" s="191"/>
      <c r="W37" s="4"/>
      <c r="X37" s="4"/>
      <c r="Y37" s="189"/>
      <c r="Z37" s="190"/>
      <c r="AA37" s="190"/>
      <c r="AB37" s="190"/>
      <c r="AC37" s="190"/>
      <c r="AD37" s="190"/>
      <c r="AE37" s="190"/>
      <c r="AF37" s="190"/>
      <c r="AG37" s="190"/>
      <c r="AH37" s="190"/>
      <c r="AI37" s="190"/>
      <c r="AJ37" s="190"/>
      <c r="AK37" s="190"/>
      <c r="AL37" s="190"/>
      <c r="AM37" s="190"/>
      <c r="AN37" s="190"/>
      <c r="AO37" s="190"/>
      <c r="AP37" s="190"/>
      <c r="AQ37" s="190"/>
      <c r="AR37" s="190"/>
      <c r="AS37" s="191"/>
      <c r="AT37" s="4"/>
    </row>
    <row r="38" spans="1:46" ht="15" customHeight="1" x14ac:dyDescent="0.25">
      <c r="A38" s="4"/>
      <c r="B38" s="189"/>
      <c r="C38" s="190"/>
      <c r="D38" s="190"/>
      <c r="E38" s="190"/>
      <c r="F38" s="190"/>
      <c r="G38" s="190"/>
      <c r="H38" s="190"/>
      <c r="I38" s="190"/>
      <c r="J38" s="190"/>
      <c r="K38" s="190"/>
      <c r="L38" s="190"/>
      <c r="M38" s="190"/>
      <c r="N38" s="190"/>
      <c r="O38" s="190"/>
      <c r="P38" s="190"/>
      <c r="Q38" s="190"/>
      <c r="R38" s="190"/>
      <c r="S38" s="190"/>
      <c r="T38" s="190"/>
      <c r="U38" s="190"/>
      <c r="V38" s="191"/>
      <c r="W38" s="4"/>
      <c r="X38" s="4"/>
      <c r="Y38" s="189"/>
      <c r="Z38" s="190"/>
      <c r="AA38" s="190"/>
      <c r="AB38" s="190"/>
      <c r="AC38" s="190"/>
      <c r="AD38" s="190"/>
      <c r="AE38" s="190"/>
      <c r="AF38" s="190"/>
      <c r="AG38" s="190"/>
      <c r="AH38" s="190"/>
      <c r="AI38" s="190"/>
      <c r="AJ38" s="190"/>
      <c r="AK38" s="190"/>
      <c r="AL38" s="190"/>
      <c r="AM38" s="190"/>
      <c r="AN38" s="190"/>
      <c r="AO38" s="190"/>
      <c r="AP38" s="190"/>
      <c r="AQ38" s="190"/>
      <c r="AR38" s="190"/>
      <c r="AS38" s="191"/>
      <c r="AT38" s="4"/>
    </row>
    <row r="39" spans="1:46" ht="15" customHeight="1" x14ac:dyDescent="0.25">
      <c r="A39" s="4"/>
      <c r="B39" s="189"/>
      <c r="C39" s="190"/>
      <c r="D39" s="190"/>
      <c r="E39" s="190"/>
      <c r="F39" s="190"/>
      <c r="G39" s="190"/>
      <c r="H39" s="190"/>
      <c r="I39" s="190"/>
      <c r="J39" s="190"/>
      <c r="K39" s="190"/>
      <c r="L39" s="190"/>
      <c r="M39" s="190"/>
      <c r="N39" s="190"/>
      <c r="O39" s="190"/>
      <c r="P39" s="190"/>
      <c r="Q39" s="190"/>
      <c r="R39" s="190"/>
      <c r="S39" s="190"/>
      <c r="T39" s="190"/>
      <c r="U39" s="190"/>
      <c r="V39" s="191"/>
      <c r="W39" s="4"/>
      <c r="X39" s="4"/>
      <c r="Y39" s="189"/>
      <c r="Z39" s="190"/>
      <c r="AA39" s="190"/>
      <c r="AB39" s="190"/>
      <c r="AC39" s="190"/>
      <c r="AD39" s="190"/>
      <c r="AE39" s="190"/>
      <c r="AF39" s="190"/>
      <c r="AG39" s="190"/>
      <c r="AH39" s="190"/>
      <c r="AI39" s="190"/>
      <c r="AJ39" s="190"/>
      <c r="AK39" s="190"/>
      <c r="AL39" s="190"/>
      <c r="AM39" s="190"/>
      <c r="AN39" s="190"/>
      <c r="AO39" s="190"/>
      <c r="AP39" s="190"/>
      <c r="AQ39" s="190"/>
      <c r="AR39" s="190"/>
      <c r="AS39" s="191"/>
      <c r="AT39" s="4"/>
    </row>
    <row r="40" spans="1:46" ht="15" customHeight="1" x14ac:dyDescent="0.25">
      <c r="A40" s="4"/>
      <c r="B40" s="189"/>
      <c r="C40" s="190"/>
      <c r="D40" s="190"/>
      <c r="E40" s="190"/>
      <c r="F40" s="190"/>
      <c r="G40" s="190"/>
      <c r="H40" s="190"/>
      <c r="I40" s="190"/>
      <c r="J40" s="190"/>
      <c r="K40" s="190"/>
      <c r="L40" s="190"/>
      <c r="M40" s="190"/>
      <c r="N40" s="190"/>
      <c r="O40" s="190"/>
      <c r="P40" s="190"/>
      <c r="Q40" s="190"/>
      <c r="R40" s="190"/>
      <c r="S40" s="190"/>
      <c r="T40" s="190"/>
      <c r="U40" s="190"/>
      <c r="V40" s="191"/>
      <c r="W40" s="4"/>
      <c r="X40" s="4"/>
      <c r="Y40" s="189"/>
      <c r="Z40" s="190"/>
      <c r="AA40" s="190"/>
      <c r="AB40" s="190"/>
      <c r="AC40" s="190"/>
      <c r="AD40" s="190"/>
      <c r="AE40" s="190"/>
      <c r="AF40" s="190"/>
      <c r="AG40" s="190"/>
      <c r="AH40" s="190"/>
      <c r="AI40" s="190"/>
      <c r="AJ40" s="190"/>
      <c r="AK40" s="190"/>
      <c r="AL40" s="190"/>
      <c r="AM40" s="190"/>
      <c r="AN40" s="190"/>
      <c r="AO40" s="190"/>
      <c r="AP40" s="190"/>
      <c r="AQ40" s="190"/>
      <c r="AR40" s="190"/>
      <c r="AS40" s="191"/>
      <c r="AT40" s="4"/>
    </row>
    <row r="41" spans="1:46" ht="15" customHeight="1" x14ac:dyDescent="0.25">
      <c r="A41" s="4"/>
      <c r="B41" s="189"/>
      <c r="C41" s="190"/>
      <c r="D41" s="190"/>
      <c r="E41" s="190"/>
      <c r="F41" s="190"/>
      <c r="G41" s="190"/>
      <c r="H41" s="190"/>
      <c r="I41" s="190"/>
      <c r="J41" s="190"/>
      <c r="K41" s="190"/>
      <c r="L41" s="190"/>
      <c r="M41" s="190"/>
      <c r="N41" s="190"/>
      <c r="O41" s="190"/>
      <c r="P41" s="190"/>
      <c r="Q41" s="190"/>
      <c r="R41" s="190"/>
      <c r="S41" s="190"/>
      <c r="T41" s="190"/>
      <c r="U41" s="190"/>
      <c r="V41" s="191"/>
      <c r="W41" s="4"/>
      <c r="X41" s="4"/>
      <c r="Y41" s="189"/>
      <c r="Z41" s="190"/>
      <c r="AA41" s="190"/>
      <c r="AB41" s="190"/>
      <c r="AC41" s="190"/>
      <c r="AD41" s="190"/>
      <c r="AE41" s="190"/>
      <c r="AF41" s="190"/>
      <c r="AG41" s="190"/>
      <c r="AH41" s="190"/>
      <c r="AI41" s="190"/>
      <c r="AJ41" s="190"/>
      <c r="AK41" s="190"/>
      <c r="AL41" s="190"/>
      <c r="AM41" s="190"/>
      <c r="AN41" s="190"/>
      <c r="AO41" s="190"/>
      <c r="AP41" s="190"/>
      <c r="AQ41" s="190"/>
      <c r="AR41" s="190"/>
      <c r="AS41" s="191"/>
      <c r="AT41" s="4"/>
    </row>
    <row r="42" spans="1:46" ht="15" customHeight="1" x14ac:dyDescent="0.25">
      <c r="A42" s="4"/>
      <c r="B42" s="192"/>
      <c r="C42" s="193"/>
      <c r="D42" s="193"/>
      <c r="E42" s="193"/>
      <c r="F42" s="193"/>
      <c r="G42" s="193"/>
      <c r="H42" s="193"/>
      <c r="I42" s="193"/>
      <c r="J42" s="193"/>
      <c r="K42" s="193"/>
      <c r="L42" s="193"/>
      <c r="M42" s="193"/>
      <c r="N42" s="193"/>
      <c r="O42" s="193"/>
      <c r="P42" s="193"/>
      <c r="Q42" s="193"/>
      <c r="R42" s="193"/>
      <c r="S42" s="193"/>
      <c r="T42" s="193"/>
      <c r="U42" s="193"/>
      <c r="V42" s="194"/>
      <c r="W42" s="4"/>
      <c r="X42" s="4"/>
      <c r="Y42" s="192"/>
      <c r="Z42" s="193"/>
      <c r="AA42" s="193"/>
      <c r="AB42" s="193"/>
      <c r="AC42" s="193"/>
      <c r="AD42" s="193"/>
      <c r="AE42" s="193"/>
      <c r="AF42" s="193"/>
      <c r="AG42" s="193"/>
      <c r="AH42" s="193"/>
      <c r="AI42" s="193"/>
      <c r="AJ42" s="193"/>
      <c r="AK42" s="193"/>
      <c r="AL42" s="193"/>
      <c r="AM42" s="193"/>
      <c r="AN42" s="193"/>
      <c r="AO42" s="193"/>
      <c r="AP42" s="193"/>
      <c r="AQ42" s="193"/>
      <c r="AR42" s="193"/>
      <c r="AS42" s="194"/>
      <c r="AT42" s="4"/>
    </row>
    <row r="43" spans="1:46" ht="15" customHeight="1" x14ac:dyDescent="0.25">
      <c r="A43" s="4"/>
      <c r="B43" s="195" t="s">
        <v>46</v>
      </c>
      <c r="C43" s="196"/>
      <c r="D43" s="196"/>
      <c r="E43" s="196"/>
      <c r="F43" s="196"/>
      <c r="G43" s="196"/>
      <c r="H43" s="196"/>
      <c r="I43" s="196"/>
      <c r="J43" s="196"/>
      <c r="K43" s="196"/>
      <c r="L43" s="196"/>
      <c r="M43" s="196"/>
      <c r="N43" s="196"/>
      <c r="O43" s="196"/>
      <c r="P43" s="196"/>
      <c r="Q43" s="196"/>
      <c r="R43" s="196"/>
      <c r="S43" s="196"/>
      <c r="T43" s="196"/>
      <c r="U43" s="196"/>
      <c r="V43" s="197"/>
      <c r="W43" s="4"/>
      <c r="X43" s="4"/>
      <c r="Y43" s="195" t="s">
        <v>47</v>
      </c>
      <c r="Z43" s="196"/>
      <c r="AA43" s="196"/>
      <c r="AB43" s="196"/>
      <c r="AC43" s="196"/>
      <c r="AD43" s="196"/>
      <c r="AE43" s="196"/>
      <c r="AF43" s="196"/>
      <c r="AG43" s="196"/>
      <c r="AH43" s="196"/>
      <c r="AI43" s="196"/>
      <c r="AJ43" s="196"/>
      <c r="AK43" s="196"/>
      <c r="AL43" s="196"/>
      <c r="AM43" s="196"/>
      <c r="AN43" s="196"/>
      <c r="AO43" s="196"/>
      <c r="AP43" s="196"/>
      <c r="AQ43" s="196"/>
      <c r="AR43" s="196"/>
      <c r="AS43" s="197"/>
      <c r="AT43" s="4"/>
    </row>
    <row r="44" spans="1:46" ht="15" customHeight="1" x14ac:dyDescent="0.25">
      <c r="A44" s="4"/>
      <c r="B44" s="4"/>
      <c r="C44" s="4"/>
      <c r="D44" s="4"/>
      <c r="E44" s="4"/>
      <c r="F44" s="4"/>
      <c r="G44" s="4"/>
      <c r="H44" s="4"/>
      <c r="I44" s="4"/>
      <c r="J44" s="4"/>
      <c r="K44" s="4"/>
      <c r="L44" s="4"/>
      <c r="M44" s="4"/>
      <c r="N44" s="4"/>
      <c r="O44" s="4"/>
      <c r="P44" s="4"/>
      <c r="Q44" s="4"/>
      <c r="R44" s="4"/>
      <c r="S44" s="4"/>
      <c r="T44" s="4"/>
      <c r="U44" s="4"/>
      <c r="V44" s="4"/>
      <c r="W44" s="4"/>
      <c r="X44" s="4"/>
      <c r="Y44" s="4"/>
      <c r="Z44" s="4"/>
      <c r="AA44" s="4"/>
      <c r="AB44" s="4"/>
      <c r="AC44" s="4"/>
      <c r="AD44" s="4"/>
      <c r="AE44" s="4"/>
      <c r="AF44" s="4"/>
      <c r="AG44" s="4"/>
      <c r="AH44" s="4"/>
      <c r="AI44" s="4"/>
      <c r="AJ44" s="4"/>
      <c r="AK44" s="4"/>
      <c r="AL44" s="4"/>
      <c r="AM44" s="4"/>
      <c r="AN44" s="4"/>
      <c r="AO44" s="4"/>
      <c r="AP44" s="4"/>
      <c r="AQ44" s="4"/>
      <c r="AR44" s="4"/>
      <c r="AS44" s="4"/>
      <c r="AT44" s="4"/>
    </row>
    <row r="45" spans="1:46" ht="15" customHeight="1" x14ac:dyDescent="0.25">
      <c r="A45" s="4"/>
      <c r="B45" s="4"/>
      <c r="C45" s="4"/>
      <c r="D45" s="4"/>
      <c r="E45" s="4"/>
      <c r="F45" s="4"/>
      <c r="G45" s="4"/>
      <c r="H45" s="4"/>
      <c r="I45" s="4"/>
      <c r="J45" s="4"/>
      <c r="K45" s="4"/>
      <c r="L45" s="4"/>
      <c r="M45" s="4"/>
      <c r="N45" s="4"/>
      <c r="O45" s="4"/>
      <c r="P45" s="4"/>
      <c r="Q45" s="4"/>
      <c r="R45" s="4"/>
      <c r="S45" s="4"/>
      <c r="T45" s="4"/>
      <c r="U45" s="4"/>
      <c r="V45" s="4"/>
      <c r="W45" s="4"/>
      <c r="X45" s="4"/>
      <c r="Y45" s="4"/>
      <c r="Z45" s="4"/>
      <c r="AA45" s="4"/>
      <c r="AB45" s="4"/>
      <c r="AC45" s="4"/>
      <c r="AD45" s="4"/>
      <c r="AE45" s="4"/>
      <c r="AF45" s="4"/>
      <c r="AG45" s="4"/>
      <c r="AH45" s="4"/>
      <c r="AI45" s="4"/>
      <c r="AJ45" s="4"/>
      <c r="AK45" s="4"/>
      <c r="AL45" s="4"/>
      <c r="AM45" s="4"/>
      <c r="AN45" s="4"/>
      <c r="AO45" s="4"/>
      <c r="AP45" s="4"/>
      <c r="AQ45" s="4"/>
      <c r="AR45" s="4"/>
      <c r="AS45" s="4"/>
      <c r="AT45" s="4"/>
    </row>
    <row r="46" spans="1:46" ht="15" customHeight="1" x14ac:dyDescent="0.25">
      <c r="A46" s="4"/>
      <c r="B46" s="4"/>
      <c r="C46" s="4"/>
      <c r="D46" s="4"/>
      <c r="E46" s="4"/>
      <c r="F46" s="4"/>
      <c r="G46" s="4"/>
      <c r="H46" s="4"/>
      <c r="I46" s="4"/>
      <c r="J46" s="4"/>
      <c r="K46" s="4"/>
      <c r="L46" s="4"/>
      <c r="M46" s="4"/>
      <c r="N46" s="4"/>
      <c r="O46" s="4"/>
      <c r="P46" s="4"/>
      <c r="Q46" s="4"/>
      <c r="R46" s="4"/>
      <c r="S46" s="4"/>
      <c r="T46" s="4"/>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row>
    <row r="47" spans="1:46" ht="15" customHeight="1" x14ac:dyDescent="0.25">
      <c r="A47" s="4"/>
      <c r="B47" s="4"/>
      <c r="C47" s="4"/>
      <c r="D47" s="4"/>
      <c r="E47" s="4"/>
      <c r="F47" s="4"/>
      <c r="G47" s="4"/>
      <c r="H47" s="4"/>
      <c r="I47" s="4"/>
      <c r="J47" s="4"/>
      <c r="K47" s="4"/>
      <c r="L47" s="4"/>
      <c r="M47" s="4"/>
      <c r="N47" s="4"/>
      <c r="O47" s="4"/>
      <c r="P47" s="4"/>
      <c r="Q47" s="4"/>
      <c r="R47" s="4"/>
      <c r="S47" s="4"/>
      <c r="T47" s="4"/>
      <c r="U47" s="4"/>
      <c r="V47" s="4"/>
      <c r="W47" s="4"/>
      <c r="X47" s="4"/>
      <c r="Y47" s="4"/>
      <c r="Z47" s="4"/>
      <c r="AA47" s="4"/>
      <c r="AB47" s="4"/>
      <c r="AC47" s="4"/>
      <c r="AD47" s="4"/>
      <c r="AE47" s="4"/>
      <c r="AF47" s="4"/>
      <c r="AG47" s="4"/>
      <c r="AH47" s="4"/>
      <c r="AI47" s="4"/>
      <c r="AJ47" s="4"/>
      <c r="AK47" s="4"/>
      <c r="AL47" s="4"/>
      <c r="AM47" s="4"/>
      <c r="AN47" s="4"/>
      <c r="AO47" s="4"/>
      <c r="AP47" s="4"/>
      <c r="AQ47" s="4"/>
      <c r="AR47" s="4"/>
      <c r="AS47" s="4"/>
      <c r="AT47" s="4"/>
    </row>
    <row r="48" spans="1:46" ht="15" customHeight="1" x14ac:dyDescent="0.25">
      <c r="A48" s="4"/>
      <c r="B48" s="214" t="s">
        <v>48</v>
      </c>
      <c r="C48" s="215"/>
      <c r="D48" s="215"/>
      <c r="E48" s="215"/>
      <c r="F48" s="215"/>
      <c r="G48" s="215"/>
      <c r="H48" s="215"/>
      <c r="I48" s="215"/>
      <c r="J48" s="215"/>
      <c r="K48" s="215"/>
      <c r="L48" s="215"/>
      <c r="M48" s="215"/>
      <c r="N48" s="215"/>
      <c r="O48" s="215"/>
      <c r="P48" s="215"/>
      <c r="Q48" s="215"/>
      <c r="R48" s="215"/>
      <c r="S48" s="215"/>
      <c r="T48" s="215"/>
      <c r="U48" s="215"/>
      <c r="V48" s="216"/>
      <c r="W48" s="4"/>
      <c r="X48" s="4"/>
      <c r="Y48" s="4"/>
      <c r="Z48" s="4"/>
      <c r="AA48" s="4"/>
      <c r="AB48" s="4"/>
      <c r="AC48" s="4"/>
      <c r="AD48" s="4"/>
      <c r="AE48" s="4"/>
      <c r="AF48" s="4"/>
      <c r="AG48" s="4"/>
      <c r="AH48" s="4"/>
      <c r="AI48" s="4"/>
      <c r="AJ48" s="4"/>
      <c r="AK48" s="4"/>
      <c r="AL48" s="4"/>
      <c r="AM48" s="4"/>
      <c r="AN48" s="4"/>
      <c r="AO48" s="4"/>
      <c r="AP48" s="4"/>
      <c r="AQ48" s="4"/>
      <c r="AR48" s="4"/>
      <c r="AS48" s="4"/>
      <c r="AT48" s="4"/>
    </row>
    <row r="49" spans="1:46" ht="15" customHeight="1" x14ac:dyDescent="0.25">
      <c r="A49" s="4"/>
      <c r="B49" s="217"/>
      <c r="C49" s="218"/>
      <c r="D49" s="218"/>
      <c r="E49" s="218"/>
      <c r="F49" s="218"/>
      <c r="G49" s="218"/>
      <c r="H49" s="218"/>
      <c r="I49" s="218"/>
      <c r="J49" s="218"/>
      <c r="K49" s="218"/>
      <c r="L49" s="218"/>
      <c r="M49" s="218"/>
      <c r="N49" s="218"/>
      <c r="O49" s="218"/>
      <c r="P49" s="218"/>
      <c r="Q49" s="218"/>
      <c r="R49" s="218"/>
      <c r="S49" s="218"/>
      <c r="T49" s="218"/>
      <c r="U49" s="218"/>
      <c r="V49" s="219"/>
      <c r="W49" s="4"/>
      <c r="X49" s="4"/>
      <c r="Y49" s="220" t="s">
        <v>49</v>
      </c>
      <c r="Z49" s="220"/>
      <c r="AA49" s="220"/>
      <c r="AB49" s="220"/>
      <c r="AC49" s="220"/>
      <c r="AD49" s="220"/>
      <c r="AE49" s="220"/>
      <c r="AF49" s="220"/>
      <c r="AG49" s="220"/>
      <c r="AH49" s="220"/>
      <c r="AI49" s="220"/>
      <c r="AJ49" s="220"/>
      <c r="AK49" s="220"/>
      <c r="AL49" s="220"/>
      <c r="AM49" s="220"/>
      <c r="AN49" s="220"/>
      <c r="AO49" s="220"/>
      <c r="AP49" s="220"/>
      <c r="AQ49" s="220"/>
      <c r="AR49" s="220"/>
      <c r="AS49" s="220"/>
      <c r="AT49" s="4"/>
    </row>
    <row r="50" spans="1:46" ht="15" customHeight="1" x14ac:dyDescent="0.25">
      <c r="A50" s="4"/>
      <c r="B50" s="4"/>
      <c r="C50" s="4"/>
      <c r="D50" s="4"/>
      <c r="E50" s="4"/>
      <c r="F50" s="4"/>
      <c r="G50" s="4"/>
      <c r="H50" s="4"/>
      <c r="I50" s="4"/>
      <c r="J50" s="4"/>
      <c r="K50" s="4"/>
      <c r="L50" s="4"/>
      <c r="M50" s="4"/>
      <c r="N50" s="4"/>
      <c r="O50" s="4"/>
      <c r="P50" s="4"/>
      <c r="Q50" s="4"/>
      <c r="R50" s="4"/>
      <c r="S50" s="4"/>
      <c r="T50" s="4"/>
      <c r="U50" s="4"/>
      <c r="V50" s="4"/>
      <c r="W50" s="4"/>
      <c r="X50" s="4"/>
      <c r="Y50" s="4"/>
      <c r="Z50" s="4"/>
      <c r="AA50" s="4"/>
      <c r="AB50" s="4"/>
      <c r="AC50" s="4"/>
      <c r="AD50" s="4"/>
      <c r="AE50" s="4"/>
      <c r="AF50" s="4"/>
      <c r="AG50" s="4"/>
      <c r="AH50" s="4"/>
      <c r="AI50" s="4"/>
      <c r="AJ50" s="4"/>
      <c r="AK50" s="4"/>
      <c r="AL50" s="4"/>
      <c r="AM50" s="4"/>
      <c r="AN50" s="4"/>
      <c r="AO50" s="4"/>
      <c r="AP50" s="4"/>
      <c r="AQ50" s="4"/>
      <c r="AR50" s="4"/>
      <c r="AS50" s="4"/>
      <c r="AT50" s="4"/>
    </row>
  </sheetData>
  <sheetProtection algorithmName="SHA-512" hashValue="7rs1xyRjMHSHOC7WE8unl9kdf5B2Yx5+kpJFkl/M1Nq6PzoBlwk10jk/gi5/V8Z+qVohTq2wQnX2MpWnHozMJQ==" saltValue="5iLVWit0kgZLJkKfwoaACQ==" spinCount="100000" sheet="1" objects="1" scenarios="1"/>
  <mergeCells count="58">
    <mergeCell ref="Y17:AA17"/>
    <mergeCell ref="Y18:AA18"/>
    <mergeCell ref="Y19:AA19"/>
    <mergeCell ref="U22:X22"/>
    <mergeCell ref="U23:X23"/>
    <mergeCell ref="Y20:AA20"/>
    <mergeCell ref="Y21:AA21"/>
    <mergeCell ref="Y22:AA22"/>
    <mergeCell ref="Y23:AA23"/>
    <mergeCell ref="U21:X21"/>
    <mergeCell ref="U17:X17"/>
    <mergeCell ref="U18:X18"/>
    <mergeCell ref="U19:X19"/>
    <mergeCell ref="U20:X20"/>
    <mergeCell ref="B2:AS3"/>
    <mergeCell ref="B5:AS5"/>
    <mergeCell ref="B7:G7"/>
    <mergeCell ref="H7:AS7"/>
    <mergeCell ref="B8:G8"/>
    <mergeCell ref="H8:AS8"/>
    <mergeCell ref="Y25:AA25"/>
    <mergeCell ref="Y26:AA26"/>
    <mergeCell ref="T28:X28"/>
    <mergeCell ref="Y28:AA28"/>
    <mergeCell ref="Y29:AA29"/>
    <mergeCell ref="B9:AS9"/>
    <mergeCell ref="B10:AS10"/>
    <mergeCell ref="B11:AS11"/>
    <mergeCell ref="B14:AS14"/>
    <mergeCell ref="B16:G16"/>
    <mergeCell ref="H16:Q16"/>
    <mergeCell ref="Y16:AA16"/>
    <mergeCell ref="U16:X16"/>
    <mergeCell ref="B48:V49"/>
    <mergeCell ref="Y49:AS49"/>
    <mergeCell ref="B18:Q20"/>
    <mergeCell ref="B23:Q23"/>
    <mergeCell ref="B24:Q28"/>
    <mergeCell ref="B30:Q31"/>
    <mergeCell ref="B35:V35"/>
    <mergeCell ref="U24:X24"/>
    <mergeCell ref="U25:X25"/>
    <mergeCell ref="U26:X26"/>
    <mergeCell ref="T29:X29"/>
    <mergeCell ref="T31:AA31"/>
    <mergeCell ref="Y35:AS35"/>
    <mergeCell ref="AC28:AS29"/>
    <mergeCell ref="AC16:AS26"/>
    <mergeCell ref="Y24:AA24"/>
    <mergeCell ref="AB31:AK31"/>
    <mergeCell ref="B36:V42"/>
    <mergeCell ref="Y36:AS42"/>
    <mergeCell ref="B43:V43"/>
    <mergeCell ref="Y43:AS43"/>
    <mergeCell ref="T33:AA33"/>
    <mergeCell ref="AB33:AG33"/>
    <mergeCell ref="AM31:AS33"/>
    <mergeCell ref="AB32:AG32"/>
  </mergeCells>
  <conditionalFormatting sqref="Y17:AA26">
    <cfRule type="expression" dxfId="10" priority="2">
      <formula>Y17=$BB$15</formula>
    </cfRule>
    <cfRule type="expression" dxfId="9" priority="3">
      <formula>Y17=$BB$14</formula>
    </cfRule>
  </conditionalFormatting>
  <conditionalFormatting sqref="U17:X26">
    <cfRule type="expression" dxfId="8" priority="6">
      <formula>$BD17="X"</formula>
    </cfRule>
  </conditionalFormatting>
  <dataValidations count="2">
    <dataValidation type="list" showInputMessage="1" showErrorMessage="1" sqref="Y29:AA29" xr:uid="{C3A48BFB-DA9D-4E9F-8534-2FBE02B4243D}">
      <formula1>$BB$5:$BB$11</formula1>
    </dataValidation>
    <dataValidation type="list" allowBlank="1" showInputMessage="1" showErrorMessage="1" sqref="Y17:AA26" xr:uid="{642A0FD3-F5BB-4BBA-B0E9-AFFD826EDFD0}">
      <formula1>$BB$13:$BB$15</formula1>
    </dataValidation>
  </dataValidations>
  <hyperlinks>
    <hyperlink ref="B30:Q31" r:id="rId1" display="Watch the demo on YouTube" xr:uid="{B6D18F11-8E93-413B-B23F-C0CA6876A0E0}"/>
  </hyperlinks>
  <pageMargins left="0.7" right="0.7" top="0.75" bottom="0.75" header="0.3" footer="0.3"/>
  <pageSetup paperSize="9" orientation="landscape" verticalDpi="300"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4FCD4B-6E0F-4792-B52B-6034C39E097E}">
  <sheetPr>
    <tabColor rgb="FFFFC000"/>
  </sheetPr>
  <dimension ref="A1:BC7996"/>
  <sheetViews>
    <sheetView zoomScaleNormal="100" workbookViewId="0">
      <pane ySplit="10" topLeftCell="A11" activePane="bottomLeft" state="frozen"/>
      <selection pane="bottomLeft"/>
    </sheetView>
  </sheetViews>
  <sheetFormatPr defaultColWidth="0" defaultRowHeight="15" zeroHeight="1" x14ac:dyDescent="0.25"/>
  <cols>
    <col min="1" max="1" width="2.85546875" style="1" customWidth="1"/>
    <col min="2" max="2" width="22.85546875" style="1" customWidth="1"/>
    <col min="3" max="3" width="20" style="1" customWidth="1"/>
    <col min="4" max="4" width="14.28515625" style="1" customWidth="1"/>
    <col min="5" max="5" width="11.42578125" style="1" customWidth="1"/>
    <col min="6" max="6" width="5.7109375" style="1" customWidth="1"/>
    <col min="7" max="7" width="11.28515625" style="1" customWidth="1"/>
    <col min="8" max="8" width="11.42578125" style="1" customWidth="1"/>
    <col min="9" max="9" width="5.7109375" style="1" customWidth="1"/>
    <col min="10" max="10" width="11.28515625" style="1" customWidth="1"/>
    <col min="11" max="11" width="11.42578125" style="1" customWidth="1"/>
    <col min="12" max="12" width="5.7109375" style="1" customWidth="1"/>
    <col min="13" max="13" width="11.28515625" style="1" customWidth="1"/>
    <col min="14" max="14" width="17.140625" style="1" customWidth="1"/>
    <col min="15" max="15" width="2.85546875" style="1" customWidth="1"/>
    <col min="16" max="16" width="8.5703125" style="1" customWidth="1"/>
    <col min="17" max="17" width="2.85546875" style="1" customWidth="1"/>
    <col min="18" max="21" width="9.140625" style="1" hidden="1" customWidth="1"/>
    <col min="22" max="22" width="2.85546875" style="1" hidden="1" customWidth="1"/>
    <col min="23" max="23" width="11.42578125" style="1" hidden="1" customWidth="1"/>
    <col min="24" max="24" width="2.85546875" style="1" hidden="1" customWidth="1"/>
    <col min="25" max="27" width="9.140625" style="1" hidden="1" customWidth="1"/>
    <col min="28" max="28" width="2.85546875" style="1" hidden="1" customWidth="1"/>
    <col min="29" max="31" width="9.140625" style="1" hidden="1" customWidth="1"/>
    <col min="32" max="32" width="2.85546875" style="1" hidden="1" customWidth="1"/>
    <col min="33" max="35" width="9.140625" style="1" hidden="1" customWidth="1"/>
    <col min="36" max="36" width="2.85546875" style="1" hidden="1" customWidth="1"/>
    <col min="37" max="39" width="9.140625" style="1" hidden="1" customWidth="1"/>
    <col min="40" max="40" width="2.85546875" style="1" hidden="1" customWidth="1"/>
    <col min="41" max="41" width="17.140625" style="1" hidden="1" customWidth="1"/>
    <col min="42" max="42" width="2.85546875" style="1" hidden="1" customWidth="1"/>
    <col min="43" max="45" width="9.140625" style="1" hidden="1" customWidth="1"/>
    <col min="46" max="54" width="2.85546875" style="1" hidden="1" customWidth="1"/>
    <col min="55" max="16384" width="9.140625" style="1" hidden="1"/>
  </cols>
  <sheetData>
    <row r="1" spans="1:55" x14ac:dyDescent="0.25">
      <c r="A1" s="4"/>
      <c r="B1" s="4"/>
      <c r="C1" s="4"/>
      <c r="D1" s="4"/>
      <c r="E1" s="4"/>
      <c r="F1" s="4"/>
      <c r="G1" s="4"/>
      <c r="H1" s="4"/>
      <c r="I1" s="4"/>
      <c r="J1" s="4"/>
      <c r="K1" s="4"/>
      <c r="L1" s="4"/>
      <c r="M1" s="4"/>
      <c r="N1" s="4"/>
      <c r="O1" s="4"/>
      <c r="P1" s="4"/>
      <c r="Q1" s="4"/>
    </row>
    <row r="2" spans="1:55" x14ac:dyDescent="0.25">
      <c r="A2" s="4"/>
      <c r="B2" s="267" t="s">
        <v>11</v>
      </c>
      <c r="C2" s="269"/>
      <c r="D2" s="4"/>
      <c r="E2" s="240" t="s">
        <v>56</v>
      </c>
      <c r="F2" s="241"/>
      <c r="G2" s="241"/>
      <c r="H2" s="241"/>
      <c r="I2" s="241"/>
      <c r="J2" s="241"/>
      <c r="K2" s="241"/>
      <c r="L2" s="241"/>
      <c r="M2" s="241"/>
      <c r="N2" s="242"/>
      <c r="O2" s="4"/>
      <c r="P2" s="4"/>
      <c r="Q2" s="4"/>
    </row>
    <row r="3" spans="1:55" x14ac:dyDescent="0.25">
      <c r="A3" s="4"/>
      <c r="B3" s="270"/>
      <c r="C3" s="272"/>
      <c r="D3" s="4"/>
      <c r="E3" s="246"/>
      <c r="F3" s="247"/>
      <c r="G3" s="247"/>
      <c r="H3" s="247"/>
      <c r="I3" s="247"/>
      <c r="J3" s="247"/>
      <c r="K3" s="247"/>
      <c r="L3" s="247"/>
      <c r="M3" s="247"/>
      <c r="N3" s="248"/>
      <c r="O3" s="4"/>
      <c r="P3" s="4"/>
      <c r="Q3" s="4"/>
    </row>
    <row r="4" spans="1:55" x14ac:dyDescent="0.25">
      <c r="A4" s="4"/>
      <c r="B4" s="277" t="str">
        <f>IF('Intro &amp; Setup'!$H$16="", "", 'Intro &amp; Setup'!$H$16)</f>
        <v>Your Business</v>
      </c>
      <c r="C4" s="277"/>
      <c r="D4" s="4"/>
      <c r="E4" s="246"/>
      <c r="F4" s="247"/>
      <c r="G4" s="247"/>
      <c r="H4" s="247"/>
      <c r="I4" s="247"/>
      <c r="J4" s="247"/>
      <c r="K4" s="247"/>
      <c r="L4" s="247"/>
      <c r="M4" s="247"/>
      <c r="N4" s="248"/>
      <c r="O4" s="4"/>
      <c r="P4" s="4"/>
      <c r="Q4" s="4"/>
    </row>
    <row r="5" spans="1:55" x14ac:dyDescent="0.25">
      <c r="A5" s="4"/>
      <c r="B5" s="276" t="str">
        <f>IF('Intro &amp; Setup'!$AB$31="", "", 'Intro &amp; Setup'!$AB$31)</f>
        <v>Caller's Name</v>
      </c>
      <c r="C5" s="276"/>
      <c r="D5" s="4"/>
      <c r="E5" s="246"/>
      <c r="F5" s="247"/>
      <c r="G5" s="247"/>
      <c r="H5" s="247"/>
      <c r="I5" s="247"/>
      <c r="J5" s="247"/>
      <c r="K5" s="247"/>
      <c r="L5" s="247"/>
      <c r="M5" s="247"/>
      <c r="N5" s="248"/>
      <c r="O5" s="4"/>
      <c r="P5" s="4"/>
      <c r="Q5" s="4"/>
    </row>
    <row r="6" spans="1:55" x14ac:dyDescent="0.25">
      <c r="A6" s="4"/>
      <c r="B6" s="4"/>
      <c r="C6" s="4"/>
      <c r="D6" s="4"/>
      <c r="E6" s="243"/>
      <c r="F6" s="244"/>
      <c r="G6" s="244"/>
      <c r="H6" s="244"/>
      <c r="I6" s="244"/>
      <c r="J6" s="244"/>
      <c r="K6" s="244"/>
      <c r="L6" s="244"/>
      <c r="M6" s="244"/>
      <c r="N6" s="245"/>
      <c r="O6" s="4"/>
      <c r="P6" s="4"/>
      <c r="Q6" s="4"/>
    </row>
    <row r="7" spans="1:55" x14ac:dyDescent="0.25">
      <c r="A7" s="4"/>
      <c r="B7" s="6" t="str">
        <f>IF(S$7&gt;0, "DUPLICATES", "")</f>
        <v/>
      </c>
      <c r="C7" s="6" t="str">
        <f t="shared" ref="C7:D7" si="0">IF(T$7&gt;0, "DUPLICATES", "")</f>
        <v/>
      </c>
      <c r="D7" s="6" t="str">
        <f t="shared" si="0"/>
        <v/>
      </c>
      <c r="E7" s="4"/>
      <c r="F7" s="4"/>
      <c r="G7" s="4"/>
      <c r="H7" s="4"/>
      <c r="I7" s="4"/>
      <c r="J7" s="4"/>
      <c r="K7" s="4"/>
      <c r="L7" s="4"/>
      <c r="M7" s="4"/>
      <c r="N7" s="4"/>
      <c r="O7" s="4"/>
      <c r="P7" s="4"/>
      <c r="Q7" s="4"/>
      <c r="S7" s="26">
        <f>COUNTIF(S$11:S$5010, "X")</f>
        <v>0</v>
      </c>
      <c r="T7" s="27">
        <f>COUNTIF(T$11:T$5010, "X")</f>
        <v>0</v>
      </c>
      <c r="U7" s="28">
        <f>COUNTIF(U$11:U$5010, "X")</f>
        <v>0</v>
      </c>
      <c r="AC7" s="46" t="s">
        <v>24</v>
      </c>
    </row>
    <row r="8" spans="1:55" x14ac:dyDescent="0.25">
      <c r="A8" s="4"/>
      <c r="B8" s="4"/>
      <c r="C8" s="4"/>
      <c r="D8" s="5" t="s">
        <v>10</v>
      </c>
      <c r="E8" s="279" t="s">
        <v>5</v>
      </c>
      <c r="F8" s="280"/>
      <c r="G8" s="281"/>
      <c r="H8" s="279" t="s">
        <v>7</v>
      </c>
      <c r="I8" s="280"/>
      <c r="J8" s="281"/>
      <c r="K8" s="279" t="s">
        <v>8</v>
      </c>
      <c r="L8" s="280"/>
      <c r="M8" s="281"/>
      <c r="N8" s="5" t="s">
        <v>9</v>
      </c>
      <c r="O8" s="4"/>
      <c r="P8" s="4"/>
      <c r="Q8" s="4"/>
      <c r="AC8" s="48" t="s">
        <v>25</v>
      </c>
      <c r="BC8" s="29">
        <f>5000-COUNTIF($BC$11:$BC$5010, "")</f>
        <v>6</v>
      </c>
    </row>
    <row r="9" spans="1:55" x14ac:dyDescent="0.25">
      <c r="A9" s="4"/>
      <c r="B9" s="2" t="s">
        <v>0</v>
      </c>
      <c r="C9" s="2" t="s">
        <v>1</v>
      </c>
      <c r="D9" s="2" t="s">
        <v>2</v>
      </c>
      <c r="E9" s="2" t="s">
        <v>6</v>
      </c>
      <c r="F9" s="2" t="s">
        <v>53</v>
      </c>
      <c r="G9" s="2" t="s">
        <v>3</v>
      </c>
      <c r="H9" s="2" t="s">
        <v>6</v>
      </c>
      <c r="I9" s="2" t="s">
        <v>53</v>
      </c>
      <c r="J9" s="2" t="s">
        <v>3</v>
      </c>
      <c r="K9" s="2" t="s">
        <v>6</v>
      </c>
      <c r="L9" s="2" t="s">
        <v>53</v>
      </c>
      <c r="M9" s="2" t="s">
        <v>3</v>
      </c>
      <c r="N9" s="2" t="s">
        <v>4</v>
      </c>
      <c r="O9" s="4"/>
      <c r="P9" s="157" t="s">
        <v>16</v>
      </c>
      <c r="Q9" s="4"/>
      <c r="S9" s="279" t="s">
        <v>12</v>
      </c>
      <c r="T9" s="280"/>
      <c r="U9" s="281"/>
      <c r="W9" s="3" t="s">
        <v>15</v>
      </c>
    </row>
    <row r="10" spans="1:55" x14ac:dyDescent="0.25">
      <c r="A10" s="4"/>
      <c r="B10" s="34"/>
      <c r="C10" s="10"/>
      <c r="D10" s="35"/>
      <c r="E10" s="10"/>
      <c r="F10" s="10"/>
      <c r="G10" s="10"/>
      <c r="H10" s="10"/>
      <c r="I10" s="10"/>
      <c r="J10" s="10"/>
      <c r="K10" s="10"/>
      <c r="L10" s="10"/>
      <c r="M10" s="10"/>
      <c r="N10" s="10"/>
      <c r="O10" s="4"/>
      <c r="P10" s="158"/>
      <c r="Q10" s="4"/>
      <c r="S10" s="3" t="s">
        <v>13</v>
      </c>
      <c r="T10" s="3" t="s">
        <v>14</v>
      </c>
      <c r="U10" s="3" t="s">
        <v>2</v>
      </c>
      <c r="W10" s="29"/>
      <c r="Y10" s="3" t="s">
        <v>52</v>
      </c>
      <c r="Z10" s="3" t="s">
        <v>52</v>
      </c>
      <c r="AA10" s="3" t="s">
        <v>52</v>
      </c>
      <c r="AC10" s="3" t="s">
        <v>16</v>
      </c>
      <c r="AD10" s="3" t="s">
        <v>16</v>
      </c>
      <c r="AE10" s="3" t="s">
        <v>16</v>
      </c>
      <c r="AG10" s="3" t="s">
        <v>53</v>
      </c>
      <c r="AH10" s="3" t="s">
        <v>53</v>
      </c>
      <c r="AI10" s="3" t="s">
        <v>53</v>
      </c>
      <c r="AK10" s="3" t="s">
        <v>16</v>
      </c>
      <c r="AL10" s="3" t="s">
        <v>16</v>
      </c>
      <c r="AM10" s="3" t="s">
        <v>16</v>
      </c>
      <c r="AO10" s="3" t="s">
        <v>4</v>
      </c>
      <c r="AQ10" s="3">
        <v>1</v>
      </c>
      <c r="AR10" s="3">
        <v>2</v>
      </c>
      <c r="AS10" s="3">
        <v>3</v>
      </c>
      <c r="AU10" s="278" t="s">
        <v>76</v>
      </c>
      <c r="AV10" s="278"/>
      <c r="AW10" s="278"/>
      <c r="AX10" s="278"/>
      <c r="AY10" s="278"/>
      <c r="AZ10" s="278"/>
      <c r="BA10" s="278"/>
      <c r="BC10" s="3" t="s">
        <v>16</v>
      </c>
    </row>
    <row r="11" spans="1:55" x14ac:dyDescent="0.25">
      <c r="A11" s="4"/>
      <c r="B11" s="11" t="s">
        <v>90</v>
      </c>
      <c r="C11" s="16" t="s">
        <v>91</v>
      </c>
      <c r="D11" s="12">
        <v>7512345678</v>
      </c>
      <c r="E11" s="30">
        <v>43579</v>
      </c>
      <c r="F11" s="107">
        <v>0.91666666666666663</v>
      </c>
      <c r="G11" s="31" t="s">
        <v>79</v>
      </c>
      <c r="H11" s="13"/>
      <c r="I11" s="107"/>
      <c r="J11" s="31"/>
      <c r="K11" s="30"/>
      <c r="L11" s="107"/>
      <c r="M11" s="31"/>
      <c r="N11" s="14"/>
      <c r="O11" s="4"/>
      <c r="P11" s="52" t="str">
        <f>IF(COUNTIF($AC11:$AE11, $AC$7)&gt;0, $AC$7, IF(COUNTIF($AC11:$AE11, $AC$8)&gt;0, $AC$8, ""))</f>
        <v>✓</v>
      </c>
      <c r="Q11" s="4"/>
      <c r="S11" s="20" t="str">
        <f>IF(B11="", "", IF(COUNTIF(B$11:B$5010, B11)&gt;1, "X", ""))</f>
        <v/>
      </c>
      <c r="T11" s="7" t="str">
        <f>IF(C11="", "", IF(COUNTIF(C$11:C$5010, C11)&gt;1, "X", ""))</f>
        <v/>
      </c>
      <c r="U11" s="21" t="str">
        <f>IF(D11="", "", IF(COUNTIF(D$11:D$5010, D11)&gt;1, "X", ""))</f>
        <v/>
      </c>
      <c r="W11" s="52" t="str">
        <f>IF('Intro &amp; Setup'!$U17="", "", 'Intro &amp; Setup'!$U17)</f>
        <v>High Sale</v>
      </c>
      <c r="Y11" s="62" t="str">
        <f>IF($E11="", "", TEXT($E11, "ddd"))</f>
        <v>Wed</v>
      </c>
      <c r="Z11" s="63" t="str">
        <f>IF($H11="", "", TEXT($H11, "ddd"))</f>
        <v/>
      </c>
      <c r="AA11" s="64" t="str">
        <f>IF($K11="", "", TEXT($K11, "ddd"))</f>
        <v/>
      </c>
      <c r="AC11" s="62" t="str">
        <f>IF($G11="", "", IF(IFERROR(INDEX('Intro &amp; Setup'!$Y$17:$Y$26, MATCH($G11, 'Intro &amp; Setup'!$U$17:$U$26, 0)), "")="", 'Intro &amp; Setup'!$BB$15, IFERROR(INDEX('Intro &amp; Setup'!$Y$17:$Y$26, MATCH($G11, 'Intro &amp; Setup'!$U$17:$U$26, 0)), "")))</f>
        <v>✓</v>
      </c>
      <c r="AD11" s="63" t="str">
        <f>IF($J11="", "", IF(IFERROR(INDEX('Intro &amp; Setup'!$Y$17:$Y$26, MATCH($J11, 'Intro &amp; Setup'!$U$17:$U$26, 0)), "")="", 'Intro &amp; Setup'!$BB$15, IFERROR(INDEX('Intro &amp; Setup'!$Y$17:$Y$26, MATCH($J11, 'Intro &amp; Setup'!$U$17:$U$26, 0)), "")))</f>
        <v/>
      </c>
      <c r="AE11" s="64" t="str">
        <f>IF($M11="", "", IF(IFERROR(INDEX('Intro &amp; Setup'!$Y$17:$Y$26, MATCH($M11, 'Intro &amp; Setup'!$U$17:$U$26, 0)), "")="", 'Intro &amp; Setup'!$BB$15, IFERROR(INDEX('Intro &amp; Setup'!$Y$17:$Y$26, MATCH($M11, 'Intro &amp; Setup'!$U$17:$U$26, 0)), "")))</f>
        <v/>
      </c>
      <c r="AG11" s="62" t="str">
        <f>IF($F11="", "", TEXT(ROUNDDOWN($F11/(1/24),0)*(1/24), "hh:mm"))</f>
        <v>22:00</v>
      </c>
      <c r="AH11" s="63" t="str">
        <f>IF($I11="", "", TEXT(ROUNDDOWN($I11/(1/24),0)*(1/24), "hh:mm"))</f>
        <v/>
      </c>
      <c r="AI11" s="64" t="str">
        <f>IF($L11="", "", TEXT(ROUNDDOWN($L11/(1/24),0)*(1/24), "hh:mm"))</f>
        <v/>
      </c>
      <c r="AK11" s="120">
        <f>IF(AC11='Intro &amp; Setup'!$BB$14, $AO11, "")</f>
        <v>100</v>
      </c>
      <c r="AL11" s="121" t="str">
        <f>IF(AD11='Intro &amp; Setup'!$BB$14, $AO11, "")</f>
        <v/>
      </c>
      <c r="AM11" s="122" t="str">
        <f>IF(AE11='Intro &amp; Setup'!$BB$14, $AO11, "")</f>
        <v/>
      </c>
      <c r="AO11" s="129">
        <f>IF(AND($B11="", $C11="", $D11=""), "", IF($N11="", 'Intro &amp; Setup'!$AB$33, $N11))</f>
        <v>100</v>
      </c>
      <c r="AQ11" s="137">
        <f>IF(OR(E11="", F11="", G11=""), 0, 1)</f>
        <v>1</v>
      </c>
      <c r="AR11" s="138">
        <f>+IF(OR(H11="", I11="", J11=""), 0, 1)</f>
        <v>0</v>
      </c>
      <c r="AS11" s="139">
        <f>IF(OR(K11="", L11="", M11=""), 0, 1)</f>
        <v>0</v>
      </c>
      <c r="AU11" s="146" t="str">
        <f>IF(G11="", "", IF(COUNTIF($W$11:$W$20, G11)=0, "X", ""))</f>
        <v/>
      </c>
      <c r="AV11" s="147"/>
      <c r="AW11" s="147"/>
      <c r="AX11" s="147" t="str">
        <f t="shared" ref="AX11:BA11" si="1">IF(J11="", "", IF(COUNTIF($W$11:$W$20, J11)=0, "X", ""))</f>
        <v/>
      </c>
      <c r="AY11" s="147"/>
      <c r="AZ11" s="147"/>
      <c r="BA11" s="148" t="str">
        <f t="shared" si="1"/>
        <v/>
      </c>
      <c r="BB11" s="150"/>
      <c r="BC11" s="46">
        <f>IF($AC11=$AC$7, 1, IF($AD11=$AC$7, 2, IF($AE11=$AC$7, 3, "")))</f>
        <v>1</v>
      </c>
    </row>
    <row r="12" spans="1:55" x14ac:dyDescent="0.25">
      <c r="A12" s="4"/>
      <c r="B12" s="15" t="s">
        <v>92</v>
      </c>
      <c r="C12" s="16" t="s">
        <v>93</v>
      </c>
      <c r="D12" s="17">
        <v>7512345679</v>
      </c>
      <c r="E12" s="32">
        <v>43579</v>
      </c>
      <c r="F12" s="108">
        <v>0.54166666666666663</v>
      </c>
      <c r="G12" s="33" t="s">
        <v>82</v>
      </c>
      <c r="H12" s="18">
        <v>43575</v>
      </c>
      <c r="I12" s="108">
        <v>0.41666666666666669</v>
      </c>
      <c r="J12" s="33" t="s">
        <v>79</v>
      </c>
      <c r="K12" s="32"/>
      <c r="L12" s="108"/>
      <c r="M12" s="33"/>
      <c r="N12" s="19"/>
      <c r="O12" s="4"/>
      <c r="P12" s="49" t="str">
        <f t="shared" ref="P12:P75" si="2">IF(COUNTIF($AC12:$AE12, $AC$7)&gt;0, $AC$7, IF(COUNTIF($AC12:$AE12, $AC$8)&gt;0, $AC$8, ""))</f>
        <v>✓</v>
      </c>
      <c r="Q12" s="4"/>
      <c r="S12" s="22" t="str">
        <f t="shared" ref="S12:S75" si="3">IF(B12="", "", IF(COUNTIF(B$11:B$5010, B12)&gt;1, "X", ""))</f>
        <v/>
      </c>
      <c r="T12" s="8" t="str">
        <f t="shared" ref="T12:T75" si="4">IF(C12="", "", IF(COUNTIF(C$11:C$5010, C12)&gt;1, "X", ""))</f>
        <v/>
      </c>
      <c r="U12" s="23" t="str">
        <f t="shared" ref="U12:U75" si="5">IF(D12="", "", IF(COUNTIF(D$11:D$5010, D12)&gt;1, "X", ""))</f>
        <v/>
      </c>
      <c r="W12" s="49" t="str">
        <f>IF('Intro &amp; Setup'!$U18="", "", 'Intro &amp; Setup'!$U18)</f>
        <v>Low Sale</v>
      </c>
      <c r="Y12" s="65" t="str">
        <f t="shared" ref="Y12:Y75" si="6">IF($E12="", "", TEXT($E12, "ddd"))</f>
        <v>Wed</v>
      </c>
      <c r="Z12" s="8" t="str">
        <f t="shared" ref="Z12:Z75" si="7">IF($H12="", "", TEXT($H12, "ddd"))</f>
        <v>Sat</v>
      </c>
      <c r="AA12" s="66" t="str">
        <f t="shared" ref="AA12:AA75" si="8">IF($K12="", "", TEXT($K12, "ddd"))</f>
        <v/>
      </c>
      <c r="AC12" s="65" t="str">
        <f>IF($G12="", "", IF(IFERROR(INDEX('Intro &amp; Setup'!$Y$17:$Y$26, MATCH($G12, 'Intro &amp; Setup'!$U$17:$U$26, 0)), "")="", 'Intro &amp; Setup'!$BB$15, IFERROR(INDEX('Intro &amp; Setup'!$Y$17:$Y$26, MATCH($G12, 'Intro &amp; Setup'!$U$17:$U$26, 0)), "")))</f>
        <v>✕</v>
      </c>
      <c r="AD12" s="8" t="str">
        <f>IF($J12="", "", IF(IFERROR(INDEX('Intro &amp; Setup'!$Y$17:$Y$26, MATCH($J12, 'Intro &amp; Setup'!$U$17:$U$26, 0)), "")="", 'Intro &amp; Setup'!$BB$15, IFERROR(INDEX('Intro &amp; Setup'!$Y$17:$Y$26, MATCH($J12, 'Intro &amp; Setup'!$U$17:$U$26, 0)), "")))</f>
        <v>✓</v>
      </c>
      <c r="AE12" s="66" t="str">
        <f>IF($M12="", "", IF(IFERROR(INDEX('Intro &amp; Setup'!$Y$17:$Y$26, MATCH($M12, 'Intro &amp; Setup'!$U$17:$U$26, 0)), "")="", 'Intro &amp; Setup'!$BB$15, IFERROR(INDEX('Intro &amp; Setup'!$Y$17:$Y$26, MATCH($M12, 'Intro &amp; Setup'!$U$17:$U$26, 0)), "")))</f>
        <v/>
      </c>
      <c r="AG12" s="65" t="str">
        <f t="shared" ref="AG12:AG75" si="9">IF($F12="", "", TEXT(ROUNDDOWN($F12/(1/24),0)*(1/24), "hh:mm"))</f>
        <v>13:00</v>
      </c>
      <c r="AH12" s="8" t="str">
        <f t="shared" ref="AH12:AH75" si="10">IF($I12="", "", TEXT(ROUNDDOWN($I12/(1/24),0)*(1/24), "hh:mm"))</f>
        <v>10:00</v>
      </c>
      <c r="AI12" s="66" t="str">
        <f t="shared" ref="AI12:AI75" si="11">IF($L12="", "", TEXT(ROUNDDOWN($L12/(1/24),0)*(1/24), "hh:mm"))</f>
        <v/>
      </c>
      <c r="AK12" s="123" t="str">
        <f>IF(AC12='Intro &amp; Setup'!$BB$14, $AO12, "")</f>
        <v/>
      </c>
      <c r="AL12" s="124">
        <f>IF(AD12='Intro &amp; Setup'!$BB$14, $AO12, "")</f>
        <v>100</v>
      </c>
      <c r="AM12" s="125" t="str">
        <f>IF(AE12='Intro &amp; Setup'!$BB$14, $AO12, "")</f>
        <v/>
      </c>
      <c r="AO12" s="130">
        <f>IF(AND($B12="", $C12="", $D12=""), "", IF($N12="", 'Intro &amp; Setup'!$AB$33, $N12))</f>
        <v>100</v>
      </c>
      <c r="AQ12" s="140">
        <f t="shared" ref="AQ12:AQ75" si="12">IF(OR(E12="", F12="", G12=""), 0, 1)</f>
        <v>1</v>
      </c>
      <c r="AR12" s="145">
        <f t="shared" ref="AR12:AR75" si="13">+IF(OR(H12="", I12="", J12=""), 0, 1)</f>
        <v>1</v>
      </c>
      <c r="AS12" s="141">
        <f t="shared" ref="AS12:AS75" si="14">IF(OR(K12="", L12="", M12=""), 0, 1)</f>
        <v>0</v>
      </c>
      <c r="AU12" s="149" t="str">
        <f t="shared" ref="AU12:AU75" si="15">IF(G12="", "", IF(COUNTIF($W$11:$W$20, G12)=0, "X", ""))</f>
        <v/>
      </c>
      <c r="AV12" s="155"/>
      <c r="AW12" s="155"/>
      <c r="AX12" s="155" t="str">
        <f t="shared" ref="AX12:AX75" si="16">IF(J12="", "", IF(COUNTIF($W$11:$W$20, J12)=0, "X", ""))</f>
        <v/>
      </c>
      <c r="AY12" s="155"/>
      <c r="AZ12" s="155"/>
      <c r="BA12" s="151" t="str">
        <f t="shared" ref="BA12:BA75" si="17">IF(M12="", "", IF(COUNTIF($W$11:$W$20, M12)=0, "X", ""))</f>
        <v/>
      </c>
      <c r="BC12" s="47">
        <f t="shared" ref="BC12:BC75" si="18">IF($AC12=$AC$7, 1, IF($AD12=$AC$7, 2, IF($AE12=$AC$7, 3, "")))</f>
        <v>2</v>
      </c>
    </row>
    <row r="13" spans="1:55" x14ac:dyDescent="0.25">
      <c r="A13" s="4"/>
      <c r="B13" s="15" t="s">
        <v>94</v>
      </c>
      <c r="C13" s="16" t="s">
        <v>95</v>
      </c>
      <c r="D13" s="17">
        <v>7512345680</v>
      </c>
      <c r="E13" s="32">
        <v>43580</v>
      </c>
      <c r="F13" s="108">
        <v>0.70833333333333337</v>
      </c>
      <c r="G13" s="33" t="s">
        <v>83</v>
      </c>
      <c r="H13" s="18">
        <v>43575</v>
      </c>
      <c r="I13" s="108">
        <v>0.45833333333333331</v>
      </c>
      <c r="J13" s="33" t="s">
        <v>80</v>
      </c>
      <c r="K13" s="32"/>
      <c r="L13" s="108"/>
      <c r="M13" s="33"/>
      <c r="N13" s="19">
        <v>50</v>
      </c>
      <c r="O13" s="4"/>
      <c r="P13" s="49" t="str">
        <f t="shared" si="2"/>
        <v>✓</v>
      </c>
      <c r="Q13" s="4"/>
      <c r="S13" s="22" t="str">
        <f t="shared" si="3"/>
        <v/>
      </c>
      <c r="T13" s="8" t="str">
        <f t="shared" si="4"/>
        <v/>
      </c>
      <c r="U13" s="23" t="str">
        <f t="shared" si="5"/>
        <v/>
      </c>
      <c r="W13" s="49" t="str">
        <f>IF('Intro &amp; Setup'!$U19="", "", 'Intro &amp; Setup'!$U19)</f>
        <v>Call Again</v>
      </c>
      <c r="Y13" s="65" t="str">
        <f t="shared" si="6"/>
        <v>Thu</v>
      </c>
      <c r="Z13" s="8" t="str">
        <f t="shared" si="7"/>
        <v>Sat</v>
      </c>
      <c r="AA13" s="66" t="str">
        <f t="shared" si="8"/>
        <v/>
      </c>
      <c r="AC13" s="65" t="str">
        <f>IF($G13="", "", IF(IFERROR(INDEX('Intro &amp; Setup'!$Y$17:$Y$26, MATCH($G13, 'Intro &amp; Setup'!$U$17:$U$26, 0)), "")="", 'Intro &amp; Setup'!$BB$15, IFERROR(INDEX('Intro &amp; Setup'!$Y$17:$Y$26, MATCH($G13, 'Intro &amp; Setup'!$U$17:$U$26, 0)), "")))</f>
        <v>✕</v>
      </c>
      <c r="AD13" s="8" t="str">
        <f>IF($J13="", "", IF(IFERROR(INDEX('Intro &amp; Setup'!$Y$17:$Y$26, MATCH($J13, 'Intro &amp; Setup'!$U$17:$U$26, 0)), "")="", 'Intro &amp; Setup'!$BB$15, IFERROR(INDEX('Intro &amp; Setup'!$Y$17:$Y$26, MATCH($J13, 'Intro &amp; Setup'!$U$17:$U$26, 0)), "")))</f>
        <v>✓</v>
      </c>
      <c r="AE13" s="66" t="str">
        <f>IF($M13="", "", IF(IFERROR(INDEX('Intro &amp; Setup'!$Y$17:$Y$26, MATCH($M13, 'Intro &amp; Setup'!$U$17:$U$26, 0)), "")="", 'Intro &amp; Setup'!$BB$15, IFERROR(INDEX('Intro &amp; Setup'!$Y$17:$Y$26, MATCH($M13, 'Intro &amp; Setup'!$U$17:$U$26, 0)), "")))</f>
        <v/>
      </c>
      <c r="AG13" s="65" t="str">
        <f t="shared" si="9"/>
        <v>17:00</v>
      </c>
      <c r="AH13" s="8" t="str">
        <f t="shared" si="10"/>
        <v>11:00</v>
      </c>
      <c r="AI13" s="66" t="str">
        <f t="shared" si="11"/>
        <v/>
      </c>
      <c r="AK13" s="123" t="str">
        <f>IF(AC13='Intro &amp; Setup'!$BB$14, $AO13, "")</f>
        <v/>
      </c>
      <c r="AL13" s="124">
        <f>IF(AD13='Intro &amp; Setup'!$BB$14, $AO13, "")</f>
        <v>50</v>
      </c>
      <c r="AM13" s="125" t="str">
        <f>IF(AE13='Intro &amp; Setup'!$BB$14, $AO13, "")</f>
        <v/>
      </c>
      <c r="AO13" s="130">
        <f>IF(AND($B13="", $C13="", $D13=""), "", IF($N13="", 'Intro &amp; Setup'!$AB$33, $N13))</f>
        <v>50</v>
      </c>
      <c r="AQ13" s="140">
        <f t="shared" si="12"/>
        <v>1</v>
      </c>
      <c r="AR13" s="145">
        <f t="shared" si="13"/>
        <v>1</v>
      </c>
      <c r="AS13" s="141">
        <f t="shared" si="14"/>
        <v>0</v>
      </c>
      <c r="AU13" s="149" t="str">
        <f t="shared" si="15"/>
        <v/>
      </c>
      <c r="AV13" s="155"/>
      <c r="AW13" s="155"/>
      <c r="AX13" s="155" t="str">
        <f t="shared" si="16"/>
        <v/>
      </c>
      <c r="AY13" s="155"/>
      <c r="AZ13" s="155"/>
      <c r="BA13" s="151" t="str">
        <f t="shared" si="17"/>
        <v/>
      </c>
      <c r="BC13" s="47">
        <f t="shared" si="18"/>
        <v>2</v>
      </c>
    </row>
    <row r="14" spans="1:55" x14ac:dyDescent="0.25">
      <c r="A14" s="4"/>
      <c r="B14" s="15" t="s">
        <v>96</v>
      </c>
      <c r="C14" s="16" t="s">
        <v>97</v>
      </c>
      <c r="D14" s="17">
        <v>7512345681</v>
      </c>
      <c r="E14" s="32">
        <v>43580</v>
      </c>
      <c r="F14" s="108">
        <v>0.75</v>
      </c>
      <c r="G14" s="33" t="s">
        <v>84</v>
      </c>
      <c r="H14" s="18">
        <v>43575</v>
      </c>
      <c r="I14" s="108">
        <v>0.5</v>
      </c>
      <c r="J14" s="33" t="s">
        <v>81</v>
      </c>
      <c r="K14" s="32">
        <v>43579</v>
      </c>
      <c r="L14" s="108">
        <v>0.375</v>
      </c>
      <c r="M14" s="33" t="s">
        <v>80</v>
      </c>
      <c r="N14" s="19">
        <v>50</v>
      </c>
      <c r="O14" s="4"/>
      <c r="P14" s="49" t="str">
        <f t="shared" si="2"/>
        <v>✓</v>
      </c>
      <c r="Q14" s="4"/>
      <c r="S14" s="22" t="str">
        <f t="shared" si="3"/>
        <v/>
      </c>
      <c r="T14" s="8" t="str">
        <f t="shared" si="4"/>
        <v/>
      </c>
      <c r="U14" s="23" t="str">
        <f t="shared" si="5"/>
        <v/>
      </c>
      <c r="W14" s="49" t="str">
        <f>IF('Intro &amp; Setup'!$U20="", "", 'Intro &amp; Setup'!$U20)</f>
        <v>Likely</v>
      </c>
      <c r="Y14" s="65" t="str">
        <f t="shared" si="6"/>
        <v>Thu</v>
      </c>
      <c r="Z14" s="8" t="str">
        <f t="shared" si="7"/>
        <v>Sat</v>
      </c>
      <c r="AA14" s="66" t="str">
        <f t="shared" si="8"/>
        <v>Wed</v>
      </c>
      <c r="AC14" s="65" t="str">
        <f>IF($G14="", "", IF(IFERROR(INDEX('Intro &amp; Setup'!$Y$17:$Y$26, MATCH($G14, 'Intro &amp; Setup'!$U$17:$U$26, 0)), "")="", 'Intro &amp; Setup'!$BB$15, IFERROR(INDEX('Intro &amp; Setup'!$Y$17:$Y$26, MATCH($G14, 'Intro &amp; Setup'!$U$17:$U$26, 0)), "")))</f>
        <v>✕</v>
      </c>
      <c r="AD14" s="8" t="str">
        <f>IF($J14="", "", IF(IFERROR(INDEX('Intro &amp; Setup'!$Y$17:$Y$26, MATCH($J14, 'Intro &amp; Setup'!$U$17:$U$26, 0)), "")="", 'Intro &amp; Setup'!$BB$15, IFERROR(INDEX('Intro &amp; Setup'!$Y$17:$Y$26, MATCH($J14, 'Intro &amp; Setup'!$U$17:$U$26, 0)), "")))</f>
        <v>✕</v>
      </c>
      <c r="AE14" s="66" t="str">
        <f>IF($M14="", "", IF(IFERROR(INDEX('Intro &amp; Setup'!$Y$17:$Y$26, MATCH($M14, 'Intro &amp; Setup'!$U$17:$U$26, 0)), "")="", 'Intro &amp; Setup'!$BB$15, IFERROR(INDEX('Intro &amp; Setup'!$Y$17:$Y$26, MATCH($M14, 'Intro &amp; Setup'!$U$17:$U$26, 0)), "")))</f>
        <v>✓</v>
      </c>
      <c r="AG14" s="65" t="str">
        <f t="shared" si="9"/>
        <v>18:00</v>
      </c>
      <c r="AH14" s="8" t="str">
        <f t="shared" si="10"/>
        <v>12:00</v>
      </c>
      <c r="AI14" s="66" t="str">
        <f t="shared" si="11"/>
        <v>09:00</v>
      </c>
      <c r="AK14" s="123" t="str">
        <f>IF(AC14='Intro &amp; Setup'!$BB$14, $AO14, "")</f>
        <v/>
      </c>
      <c r="AL14" s="124" t="str">
        <f>IF(AD14='Intro &amp; Setup'!$BB$14, $AO14, "")</f>
        <v/>
      </c>
      <c r="AM14" s="125">
        <f>IF(AE14='Intro &amp; Setup'!$BB$14, $AO14, "")</f>
        <v>50</v>
      </c>
      <c r="AO14" s="130">
        <f>IF(AND($B14="", $C14="", $D14=""), "", IF($N14="", 'Intro &amp; Setup'!$AB$33, $N14))</f>
        <v>50</v>
      </c>
      <c r="AQ14" s="140">
        <f t="shared" si="12"/>
        <v>1</v>
      </c>
      <c r="AR14" s="145">
        <f t="shared" si="13"/>
        <v>1</v>
      </c>
      <c r="AS14" s="141">
        <f t="shared" si="14"/>
        <v>1</v>
      </c>
      <c r="AU14" s="149" t="str">
        <f t="shared" si="15"/>
        <v/>
      </c>
      <c r="AV14" s="155"/>
      <c r="AW14" s="155"/>
      <c r="AX14" s="155" t="str">
        <f t="shared" si="16"/>
        <v/>
      </c>
      <c r="AY14" s="155"/>
      <c r="AZ14" s="155"/>
      <c r="BA14" s="151" t="str">
        <f t="shared" si="17"/>
        <v/>
      </c>
      <c r="BC14" s="47">
        <f t="shared" si="18"/>
        <v>3</v>
      </c>
    </row>
    <row r="15" spans="1:55" x14ac:dyDescent="0.25">
      <c r="A15" s="4"/>
      <c r="B15" s="15" t="s">
        <v>98</v>
      </c>
      <c r="C15" s="16" t="s">
        <v>99</v>
      </c>
      <c r="D15" s="17">
        <v>7512345682</v>
      </c>
      <c r="E15" s="32">
        <v>43581</v>
      </c>
      <c r="F15" s="108">
        <v>0.79166666666666663</v>
      </c>
      <c r="G15" s="33" t="s">
        <v>86</v>
      </c>
      <c r="H15" s="18">
        <v>43575</v>
      </c>
      <c r="I15" s="108">
        <v>0.54166666666666663</v>
      </c>
      <c r="J15" s="33" t="s">
        <v>82</v>
      </c>
      <c r="K15" s="32">
        <v>43579</v>
      </c>
      <c r="L15" s="108">
        <v>0.375</v>
      </c>
      <c r="M15" s="33" t="s">
        <v>86</v>
      </c>
      <c r="N15" s="19"/>
      <c r="O15" s="4"/>
      <c r="P15" s="49" t="str">
        <f t="shared" si="2"/>
        <v>✕</v>
      </c>
      <c r="Q15" s="4"/>
      <c r="S15" s="22" t="str">
        <f t="shared" si="3"/>
        <v/>
      </c>
      <c r="T15" s="8" t="str">
        <f t="shared" si="4"/>
        <v/>
      </c>
      <c r="U15" s="23" t="str">
        <f t="shared" si="5"/>
        <v/>
      </c>
      <c r="W15" s="49" t="str">
        <f>IF('Intro &amp; Setup'!$U21="", "", 'Intro &amp; Setup'!$U21)</f>
        <v>Possible</v>
      </c>
      <c r="Y15" s="65" t="str">
        <f t="shared" si="6"/>
        <v>Fri</v>
      </c>
      <c r="Z15" s="8" t="str">
        <f t="shared" si="7"/>
        <v>Sat</v>
      </c>
      <c r="AA15" s="66" t="str">
        <f t="shared" si="8"/>
        <v>Wed</v>
      </c>
      <c r="AC15" s="65" t="str">
        <f>IF($G15="", "", IF(IFERROR(INDEX('Intro &amp; Setup'!$Y$17:$Y$26, MATCH($G15, 'Intro &amp; Setup'!$U$17:$U$26, 0)), "")="", 'Intro &amp; Setup'!$BB$15, IFERROR(INDEX('Intro &amp; Setup'!$Y$17:$Y$26, MATCH($G15, 'Intro &amp; Setup'!$U$17:$U$26, 0)), "")))</f>
        <v>✕</v>
      </c>
      <c r="AD15" s="8" t="str">
        <f>IF($J15="", "", IF(IFERROR(INDEX('Intro &amp; Setup'!$Y$17:$Y$26, MATCH($J15, 'Intro &amp; Setup'!$U$17:$U$26, 0)), "")="", 'Intro &amp; Setup'!$BB$15, IFERROR(INDEX('Intro &amp; Setup'!$Y$17:$Y$26, MATCH($J15, 'Intro &amp; Setup'!$U$17:$U$26, 0)), "")))</f>
        <v>✕</v>
      </c>
      <c r="AE15" s="66" t="str">
        <f>IF($M15="", "", IF(IFERROR(INDEX('Intro &amp; Setup'!$Y$17:$Y$26, MATCH($M15, 'Intro &amp; Setup'!$U$17:$U$26, 0)), "")="", 'Intro &amp; Setup'!$BB$15, IFERROR(INDEX('Intro &amp; Setup'!$Y$17:$Y$26, MATCH($M15, 'Intro &amp; Setup'!$U$17:$U$26, 0)), "")))</f>
        <v>✕</v>
      </c>
      <c r="AG15" s="65" t="str">
        <f t="shared" si="9"/>
        <v>19:00</v>
      </c>
      <c r="AH15" s="8" t="str">
        <f t="shared" si="10"/>
        <v>13:00</v>
      </c>
      <c r="AI15" s="66" t="str">
        <f t="shared" si="11"/>
        <v>09:00</v>
      </c>
      <c r="AK15" s="123" t="str">
        <f>IF(AC15='Intro &amp; Setup'!$BB$14, $AO15, "")</f>
        <v/>
      </c>
      <c r="AL15" s="124" t="str">
        <f>IF(AD15='Intro &amp; Setup'!$BB$14, $AO15, "")</f>
        <v/>
      </c>
      <c r="AM15" s="125" t="str">
        <f>IF(AE15='Intro &amp; Setup'!$BB$14, $AO15, "")</f>
        <v/>
      </c>
      <c r="AO15" s="130">
        <f>IF(AND($B15="", $C15="", $D15=""), "", IF($N15="", 'Intro &amp; Setup'!$AB$33, $N15))</f>
        <v>100</v>
      </c>
      <c r="AQ15" s="140">
        <f t="shared" si="12"/>
        <v>1</v>
      </c>
      <c r="AR15" s="145">
        <f t="shared" si="13"/>
        <v>1</v>
      </c>
      <c r="AS15" s="141">
        <f t="shared" si="14"/>
        <v>1</v>
      </c>
      <c r="AU15" s="149" t="str">
        <f t="shared" si="15"/>
        <v/>
      </c>
      <c r="AV15" s="155"/>
      <c r="AW15" s="155"/>
      <c r="AX15" s="155" t="str">
        <f t="shared" si="16"/>
        <v/>
      </c>
      <c r="AY15" s="155"/>
      <c r="AZ15" s="155"/>
      <c r="BA15" s="151" t="str">
        <f t="shared" si="17"/>
        <v/>
      </c>
      <c r="BC15" s="47" t="str">
        <f t="shared" si="18"/>
        <v/>
      </c>
    </row>
    <row r="16" spans="1:55" x14ac:dyDescent="0.25">
      <c r="A16" s="4"/>
      <c r="B16" s="15" t="s">
        <v>100</v>
      </c>
      <c r="C16" s="16" t="s">
        <v>101</v>
      </c>
      <c r="D16" s="17">
        <v>7512345683</v>
      </c>
      <c r="E16" s="32">
        <v>43581</v>
      </c>
      <c r="F16" s="108">
        <v>0.83333333333333337</v>
      </c>
      <c r="G16" s="33" t="s">
        <v>85</v>
      </c>
      <c r="H16" s="18">
        <v>43577</v>
      </c>
      <c r="I16" s="108">
        <v>0.58333333333333337</v>
      </c>
      <c r="J16" s="33" t="s">
        <v>82</v>
      </c>
      <c r="K16" s="32">
        <v>43579</v>
      </c>
      <c r="L16" s="108">
        <v>0.41666666666666669</v>
      </c>
      <c r="M16" s="33" t="s">
        <v>86</v>
      </c>
      <c r="N16" s="19"/>
      <c r="O16" s="4"/>
      <c r="P16" s="49" t="str">
        <f t="shared" si="2"/>
        <v>✕</v>
      </c>
      <c r="Q16" s="4"/>
      <c r="S16" s="22" t="str">
        <f t="shared" si="3"/>
        <v/>
      </c>
      <c r="T16" s="8" t="str">
        <f t="shared" si="4"/>
        <v/>
      </c>
      <c r="U16" s="23" t="str">
        <f t="shared" si="5"/>
        <v/>
      </c>
      <c r="W16" s="49" t="str">
        <f>IF('Intro &amp; Setup'!$U22="", "", 'Intro &amp; Setup'!$U22)</f>
        <v>No Answer</v>
      </c>
      <c r="Y16" s="65" t="str">
        <f t="shared" si="6"/>
        <v>Fri</v>
      </c>
      <c r="Z16" s="8" t="str">
        <f t="shared" si="7"/>
        <v>Mon</v>
      </c>
      <c r="AA16" s="66" t="str">
        <f t="shared" si="8"/>
        <v>Wed</v>
      </c>
      <c r="AC16" s="65" t="str">
        <f>IF($G16="", "", IF(IFERROR(INDEX('Intro &amp; Setup'!$Y$17:$Y$26, MATCH($G16, 'Intro &amp; Setup'!$U$17:$U$26, 0)), "")="", 'Intro &amp; Setup'!$BB$15, IFERROR(INDEX('Intro &amp; Setup'!$Y$17:$Y$26, MATCH($G16, 'Intro &amp; Setup'!$U$17:$U$26, 0)), "")))</f>
        <v>✕</v>
      </c>
      <c r="AD16" s="8" t="str">
        <f>IF($J16="", "", IF(IFERROR(INDEX('Intro &amp; Setup'!$Y$17:$Y$26, MATCH($J16, 'Intro &amp; Setup'!$U$17:$U$26, 0)), "")="", 'Intro &amp; Setup'!$BB$15, IFERROR(INDEX('Intro &amp; Setup'!$Y$17:$Y$26, MATCH($J16, 'Intro &amp; Setup'!$U$17:$U$26, 0)), "")))</f>
        <v>✕</v>
      </c>
      <c r="AE16" s="66" t="str">
        <f>IF($M16="", "", IF(IFERROR(INDEX('Intro &amp; Setup'!$Y$17:$Y$26, MATCH($M16, 'Intro &amp; Setup'!$U$17:$U$26, 0)), "")="", 'Intro &amp; Setup'!$BB$15, IFERROR(INDEX('Intro &amp; Setup'!$Y$17:$Y$26, MATCH($M16, 'Intro &amp; Setup'!$U$17:$U$26, 0)), "")))</f>
        <v>✕</v>
      </c>
      <c r="AG16" s="65" t="str">
        <f t="shared" si="9"/>
        <v>20:00</v>
      </c>
      <c r="AH16" s="8" t="str">
        <f t="shared" si="10"/>
        <v>14:00</v>
      </c>
      <c r="AI16" s="66" t="str">
        <f t="shared" si="11"/>
        <v>10:00</v>
      </c>
      <c r="AK16" s="123" t="str">
        <f>IF(AC16='Intro &amp; Setup'!$BB$14, $AO16, "")</f>
        <v/>
      </c>
      <c r="AL16" s="124" t="str">
        <f>IF(AD16='Intro &amp; Setup'!$BB$14, $AO16, "")</f>
        <v/>
      </c>
      <c r="AM16" s="125" t="str">
        <f>IF(AE16='Intro &amp; Setup'!$BB$14, $AO16, "")</f>
        <v/>
      </c>
      <c r="AO16" s="130">
        <f>IF(AND($B16="", $C16="", $D16=""), "", IF($N16="", 'Intro &amp; Setup'!$AB$33, $N16))</f>
        <v>100</v>
      </c>
      <c r="AQ16" s="140">
        <f t="shared" si="12"/>
        <v>1</v>
      </c>
      <c r="AR16" s="145">
        <f t="shared" si="13"/>
        <v>1</v>
      </c>
      <c r="AS16" s="141">
        <f t="shared" si="14"/>
        <v>1</v>
      </c>
      <c r="AU16" s="149" t="str">
        <f t="shared" si="15"/>
        <v/>
      </c>
      <c r="AV16" s="155"/>
      <c r="AW16" s="155"/>
      <c r="AX16" s="155" t="str">
        <f t="shared" si="16"/>
        <v/>
      </c>
      <c r="AY16" s="155"/>
      <c r="AZ16" s="155"/>
      <c r="BA16" s="151" t="str">
        <f t="shared" si="17"/>
        <v/>
      </c>
      <c r="BC16" s="47" t="str">
        <f t="shared" si="18"/>
        <v/>
      </c>
    </row>
    <row r="17" spans="1:55" x14ac:dyDescent="0.25">
      <c r="A17" s="4"/>
      <c r="B17" s="15" t="s">
        <v>102</v>
      </c>
      <c r="C17" s="16" t="s">
        <v>103</v>
      </c>
      <c r="D17" s="17">
        <v>7512345684</v>
      </c>
      <c r="E17" s="32">
        <v>43585</v>
      </c>
      <c r="F17" s="108">
        <v>0.875</v>
      </c>
      <c r="G17" s="33" t="s">
        <v>85</v>
      </c>
      <c r="H17" s="18">
        <v>43577</v>
      </c>
      <c r="I17" s="108">
        <v>0.625</v>
      </c>
      <c r="J17" s="33" t="s">
        <v>81</v>
      </c>
      <c r="K17" s="32">
        <v>43579</v>
      </c>
      <c r="L17" s="108">
        <v>0.41666666666666669</v>
      </c>
      <c r="M17" s="33" t="s">
        <v>80</v>
      </c>
      <c r="N17" s="19">
        <v>50</v>
      </c>
      <c r="O17" s="4"/>
      <c r="P17" s="49" t="str">
        <f t="shared" si="2"/>
        <v>✓</v>
      </c>
      <c r="Q17" s="4"/>
      <c r="S17" s="22" t="str">
        <f t="shared" si="3"/>
        <v/>
      </c>
      <c r="T17" s="8" t="str">
        <f t="shared" si="4"/>
        <v/>
      </c>
      <c r="U17" s="23" t="str">
        <f t="shared" si="5"/>
        <v/>
      </c>
      <c r="W17" s="49" t="str">
        <f>IF('Intro &amp; Setup'!$U23="", "", 'Intro &amp; Setup'!$U23)</f>
        <v>Not Likely</v>
      </c>
      <c r="Y17" s="65" t="str">
        <f t="shared" si="6"/>
        <v>Tue</v>
      </c>
      <c r="Z17" s="8" t="str">
        <f t="shared" si="7"/>
        <v>Mon</v>
      </c>
      <c r="AA17" s="66" t="str">
        <f t="shared" si="8"/>
        <v>Wed</v>
      </c>
      <c r="AC17" s="65" t="str">
        <f>IF($G17="", "", IF(IFERROR(INDEX('Intro &amp; Setup'!$Y$17:$Y$26, MATCH($G17, 'Intro &amp; Setup'!$U$17:$U$26, 0)), "")="", 'Intro &amp; Setup'!$BB$15, IFERROR(INDEX('Intro &amp; Setup'!$Y$17:$Y$26, MATCH($G17, 'Intro &amp; Setup'!$U$17:$U$26, 0)), "")))</f>
        <v>✕</v>
      </c>
      <c r="AD17" s="8" t="str">
        <f>IF($J17="", "", IF(IFERROR(INDEX('Intro &amp; Setup'!$Y$17:$Y$26, MATCH($J17, 'Intro &amp; Setup'!$U$17:$U$26, 0)), "")="", 'Intro &amp; Setup'!$BB$15, IFERROR(INDEX('Intro &amp; Setup'!$Y$17:$Y$26, MATCH($J17, 'Intro &amp; Setup'!$U$17:$U$26, 0)), "")))</f>
        <v>✕</v>
      </c>
      <c r="AE17" s="66" t="str">
        <f>IF($M17="", "", IF(IFERROR(INDEX('Intro &amp; Setup'!$Y$17:$Y$26, MATCH($M17, 'Intro &amp; Setup'!$U$17:$U$26, 0)), "")="", 'Intro &amp; Setup'!$BB$15, IFERROR(INDEX('Intro &amp; Setup'!$Y$17:$Y$26, MATCH($M17, 'Intro &amp; Setup'!$U$17:$U$26, 0)), "")))</f>
        <v>✓</v>
      </c>
      <c r="AG17" s="65" t="str">
        <f t="shared" si="9"/>
        <v>21:00</v>
      </c>
      <c r="AH17" s="8" t="str">
        <f t="shared" si="10"/>
        <v>15:00</v>
      </c>
      <c r="AI17" s="66" t="str">
        <f t="shared" si="11"/>
        <v>10:00</v>
      </c>
      <c r="AK17" s="123" t="str">
        <f>IF(AC17='Intro &amp; Setup'!$BB$14, $AO17, "")</f>
        <v/>
      </c>
      <c r="AL17" s="124" t="str">
        <f>IF(AD17='Intro &amp; Setup'!$BB$14, $AO17, "")</f>
        <v/>
      </c>
      <c r="AM17" s="125">
        <f>IF(AE17='Intro &amp; Setup'!$BB$14, $AO17, "")</f>
        <v>50</v>
      </c>
      <c r="AO17" s="130">
        <f>IF(AND($B17="", $C17="", $D17=""), "", IF($N17="", 'Intro &amp; Setup'!$AB$33, $N17))</f>
        <v>50</v>
      </c>
      <c r="AQ17" s="140">
        <f t="shared" si="12"/>
        <v>1</v>
      </c>
      <c r="AR17" s="145">
        <f t="shared" si="13"/>
        <v>1</v>
      </c>
      <c r="AS17" s="141">
        <f t="shared" si="14"/>
        <v>1</v>
      </c>
      <c r="AU17" s="149" t="str">
        <f t="shared" si="15"/>
        <v/>
      </c>
      <c r="AV17" s="155"/>
      <c r="AW17" s="155"/>
      <c r="AX17" s="155" t="str">
        <f t="shared" si="16"/>
        <v/>
      </c>
      <c r="AY17" s="155"/>
      <c r="AZ17" s="155"/>
      <c r="BA17" s="151" t="str">
        <f t="shared" si="17"/>
        <v/>
      </c>
      <c r="BC17" s="47">
        <f t="shared" si="18"/>
        <v>3</v>
      </c>
    </row>
    <row r="18" spans="1:55" x14ac:dyDescent="0.25">
      <c r="A18" s="4"/>
      <c r="B18" s="15" t="s">
        <v>104</v>
      </c>
      <c r="C18" s="16" t="s">
        <v>105</v>
      </c>
      <c r="D18" s="17">
        <v>7512345685</v>
      </c>
      <c r="E18" s="32">
        <v>43565</v>
      </c>
      <c r="F18" s="108">
        <v>0.58333333333333337</v>
      </c>
      <c r="G18" s="33" t="s">
        <v>80</v>
      </c>
      <c r="H18" s="18"/>
      <c r="I18" s="108"/>
      <c r="J18" s="33"/>
      <c r="K18" s="32"/>
      <c r="L18" s="108"/>
      <c r="M18" s="33"/>
      <c r="N18" s="19">
        <v>50</v>
      </c>
      <c r="O18" s="4"/>
      <c r="P18" s="49" t="str">
        <f t="shared" si="2"/>
        <v>✓</v>
      </c>
      <c r="Q18" s="4"/>
      <c r="S18" s="22" t="str">
        <f t="shared" si="3"/>
        <v/>
      </c>
      <c r="T18" s="8" t="str">
        <f t="shared" si="4"/>
        <v/>
      </c>
      <c r="U18" s="23" t="str">
        <f t="shared" si="5"/>
        <v/>
      </c>
      <c r="W18" s="49" t="str">
        <f>IF('Intro &amp; Setup'!$U24="", "", 'Intro &amp; Setup'!$U24)</f>
        <v>No Interest</v>
      </c>
      <c r="Y18" s="65" t="str">
        <f t="shared" si="6"/>
        <v>Wed</v>
      </c>
      <c r="Z18" s="8" t="str">
        <f t="shared" si="7"/>
        <v/>
      </c>
      <c r="AA18" s="66" t="str">
        <f t="shared" si="8"/>
        <v/>
      </c>
      <c r="AC18" s="65" t="str">
        <f>IF($G18="", "", IF(IFERROR(INDEX('Intro &amp; Setup'!$Y$17:$Y$26, MATCH($G18, 'Intro &amp; Setup'!$U$17:$U$26, 0)), "")="", 'Intro &amp; Setup'!$BB$15, IFERROR(INDEX('Intro &amp; Setup'!$Y$17:$Y$26, MATCH($G18, 'Intro &amp; Setup'!$U$17:$U$26, 0)), "")))</f>
        <v>✓</v>
      </c>
      <c r="AD18" s="8" t="str">
        <f>IF($J18="", "", IF(IFERROR(INDEX('Intro &amp; Setup'!$Y$17:$Y$26, MATCH($J18, 'Intro &amp; Setup'!$U$17:$U$26, 0)), "")="", 'Intro &amp; Setup'!$BB$15, IFERROR(INDEX('Intro &amp; Setup'!$Y$17:$Y$26, MATCH($J18, 'Intro &amp; Setup'!$U$17:$U$26, 0)), "")))</f>
        <v/>
      </c>
      <c r="AE18" s="66" t="str">
        <f>IF($M18="", "", IF(IFERROR(INDEX('Intro &amp; Setup'!$Y$17:$Y$26, MATCH($M18, 'Intro &amp; Setup'!$U$17:$U$26, 0)), "")="", 'Intro &amp; Setup'!$BB$15, IFERROR(INDEX('Intro &amp; Setup'!$Y$17:$Y$26, MATCH($M18, 'Intro &amp; Setup'!$U$17:$U$26, 0)), "")))</f>
        <v/>
      </c>
      <c r="AG18" s="65" t="str">
        <f t="shared" si="9"/>
        <v>14:00</v>
      </c>
      <c r="AH18" s="8" t="str">
        <f t="shared" si="10"/>
        <v/>
      </c>
      <c r="AI18" s="66" t="str">
        <f t="shared" si="11"/>
        <v/>
      </c>
      <c r="AK18" s="123">
        <f>IF(AC18='Intro &amp; Setup'!$BB$14, $AO18, "")</f>
        <v>50</v>
      </c>
      <c r="AL18" s="124" t="str">
        <f>IF(AD18='Intro &amp; Setup'!$BB$14, $AO18, "")</f>
        <v/>
      </c>
      <c r="AM18" s="125" t="str">
        <f>IF(AE18='Intro &amp; Setup'!$BB$14, $AO18, "")</f>
        <v/>
      </c>
      <c r="AO18" s="130">
        <f>IF(AND($B18="", $C18="", $D18=""), "", IF($N18="", 'Intro &amp; Setup'!$AB$33, $N18))</f>
        <v>50</v>
      </c>
      <c r="AQ18" s="140">
        <f t="shared" si="12"/>
        <v>1</v>
      </c>
      <c r="AR18" s="145">
        <f t="shared" si="13"/>
        <v>0</v>
      </c>
      <c r="AS18" s="141">
        <f t="shared" si="14"/>
        <v>0</v>
      </c>
      <c r="AU18" s="149" t="str">
        <f t="shared" si="15"/>
        <v/>
      </c>
      <c r="AV18" s="155"/>
      <c r="AW18" s="155"/>
      <c r="AX18" s="155" t="str">
        <f t="shared" si="16"/>
        <v/>
      </c>
      <c r="AY18" s="155"/>
      <c r="AZ18" s="155"/>
      <c r="BA18" s="151" t="str">
        <f t="shared" si="17"/>
        <v/>
      </c>
      <c r="BC18" s="47">
        <f t="shared" si="18"/>
        <v>1</v>
      </c>
    </row>
    <row r="19" spans="1:55" x14ac:dyDescent="0.25">
      <c r="A19" s="4"/>
      <c r="B19" s="15" t="s">
        <v>106</v>
      </c>
      <c r="C19" s="16" t="s">
        <v>107</v>
      </c>
      <c r="D19" s="17">
        <v>7512345686</v>
      </c>
      <c r="E19" s="32">
        <v>43565</v>
      </c>
      <c r="F19" s="108">
        <v>0.625</v>
      </c>
      <c r="G19" s="33" t="s">
        <v>84</v>
      </c>
      <c r="H19" s="18">
        <v>43577</v>
      </c>
      <c r="I19" s="108">
        <v>0.66666666666666663</v>
      </c>
      <c r="J19" s="33" t="s">
        <v>83</v>
      </c>
      <c r="K19" s="32">
        <v>43579</v>
      </c>
      <c r="L19" s="108">
        <v>0.45833333333333331</v>
      </c>
      <c r="M19" s="33" t="s">
        <v>87</v>
      </c>
      <c r="N19" s="19"/>
      <c r="O19" s="4"/>
      <c r="P19" s="49" t="str">
        <f t="shared" si="2"/>
        <v>✕</v>
      </c>
      <c r="Q19" s="4"/>
      <c r="S19" s="22" t="str">
        <f t="shared" si="3"/>
        <v/>
      </c>
      <c r="T19" s="8" t="str">
        <f t="shared" si="4"/>
        <v/>
      </c>
      <c r="U19" s="23" t="str">
        <f t="shared" si="5"/>
        <v/>
      </c>
      <c r="W19" s="49" t="str">
        <f>IF('Intro &amp; Setup'!$U25="", "", 'Intro &amp; Setup'!$U25)</f>
        <v>No Chance</v>
      </c>
      <c r="Y19" s="65" t="str">
        <f t="shared" si="6"/>
        <v>Wed</v>
      </c>
      <c r="Z19" s="8" t="str">
        <f t="shared" si="7"/>
        <v>Mon</v>
      </c>
      <c r="AA19" s="66" t="str">
        <f t="shared" si="8"/>
        <v>Wed</v>
      </c>
      <c r="AC19" s="65" t="str">
        <f>IF($G19="", "", IF(IFERROR(INDEX('Intro &amp; Setup'!$Y$17:$Y$26, MATCH($G19, 'Intro &amp; Setup'!$U$17:$U$26, 0)), "")="", 'Intro &amp; Setup'!$BB$15, IFERROR(INDEX('Intro &amp; Setup'!$Y$17:$Y$26, MATCH($G19, 'Intro &amp; Setup'!$U$17:$U$26, 0)), "")))</f>
        <v>✕</v>
      </c>
      <c r="AD19" s="8" t="str">
        <f>IF($J19="", "", IF(IFERROR(INDEX('Intro &amp; Setup'!$Y$17:$Y$26, MATCH($J19, 'Intro &amp; Setup'!$U$17:$U$26, 0)), "")="", 'Intro &amp; Setup'!$BB$15, IFERROR(INDEX('Intro &amp; Setup'!$Y$17:$Y$26, MATCH($J19, 'Intro &amp; Setup'!$U$17:$U$26, 0)), "")))</f>
        <v>✕</v>
      </c>
      <c r="AE19" s="66" t="str">
        <f>IF($M19="", "", IF(IFERROR(INDEX('Intro &amp; Setup'!$Y$17:$Y$26, MATCH($M19, 'Intro &amp; Setup'!$U$17:$U$26, 0)), "")="", 'Intro &amp; Setup'!$BB$15, IFERROR(INDEX('Intro &amp; Setup'!$Y$17:$Y$26, MATCH($M19, 'Intro &amp; Setup'!$U$17:$U$26, 0)), "")))</f>
        <v>✕</v>
      </c>
      <c r="AG19" s="65" t="str">
        <f t="shared" si="9"/>
        <v>15:00</v>
      </c>
      <c r="AH19" s="8" t="str">
        <f t="shared" si="10"/>
        <v>16:00</v>
      </c>
      <c r="AI19" s="66" t="str">
        <f t="shared" si="11"/>
        <v>11:00</v>
      </c>
      <c r="AK19" s="123" t="str">
        <f>IF(AC19='Intro &amp; Setup'!$BB$14, $AO19, "")</f>
        <v/>
      </c>
      <c r="AL19" s="124" t="str">
        <f>IF(AD19='Intro &amp; Setup'!$BB$14, $AO19, "")</f>
        <v/>
      </c>
      <c r="AM19" s="125" t="str">
        <f>IF(AE19='Intro &amp; Setup'!$BB$14, $AO19, "")</f>
        <v/>
      </c>
      <c r="AO19" s="130">
        <f>IF(AND($B19="", $C19="", $D19=""), "", IF($N19="", 'Intro &amp; Setup'!$AB$33, $N19))</f>
        <v>100</v>
      </c>
      <c r="AQ19" s="140">
        <f t="shared" si="12"/>
        <v>1</v>
      </c>
      <c r="AR19" s="145">
        <f t="shared" si="13"/>
        <v>1</v>
      </c>
      <c r="AS19" s="141">
        <f t="shared" si="14"/>
        <v>1</v>
      </c>
      <c r="AU19" s="149" t="str">
        <f t="shared" si="15"/>
        <v/>
      </c>
      <c r="AV19" s="155"/>
      <c r="AW19" s="155"/>
      <c r="AX19" s="155" t="str">
        <f t="shared" si="16"/>
        <v/>
      </c>
      <c r="AY19" s="155"/>
      <c r="AZ19" s="155"/>
      <c r="BA19" s="151" t="str">
        <f t="shared" si="17"/>
        <v/>
      </c>
      <c r="BC19" s="47" t="str">
        <f t="shared" si="18"/>
        <v/>
      </c>
    </row>
    <row r="20" spans="1:55" x14ac:dyDescent="0.25">
      <c r="A20" s="4"/>
      <c r="B20" s="15" t="s">
        <v>108</v>
      </c>
      <c r="C20" s="16" t="s">
        <v>109</v>
      </c>
      <c r="D20" s="17">
        <v>7512345687</v>
      </c>
      <c r="E20" s="32">
        <v>43565</v>
      </c>
      <c r="F20" s="108">
        <v>0.66666666666666663</v>
      </c>
      <c r="G20" s="33" t="s">
        <v>85</v>
      </c>
      <c r="H20" s="18">
        <v>43577</v>
      </c>
      <c r="I20" s="108">
        <v>0.70833333333333337</v>
      </c>
      <c r="J20" s="33" t="s">
        <v>82</v>
      </c>
      <c r="K20" s="32">
        <v>43579</v>
      </c>
      <c r="L20" s="108">
        <v>0.45833333333333331</v>
      </c>
      <c r="M20" s="33" t="s">
        <v>87</v>
      </c>
      <c r="N20" s="19"/>
      <c r="O20" s="4"/>
      <c r="P20" s="49" t="str">
        <f t="shared" si="2"/>
        <v>✕</v>
      </c>
      <c r="Q20" s="4"/>
      <c r="S20" s="22" t="str">
        <f t="shared" si="3"/>
        <v/>
      </c>
      <c r="T20" s="8" t="str">
        <f t="shared" si="4"/>
        <v/>
      </c>
      <c r="U20" s="23" t="str">
        <f t="shared" si="5"/>
        <v/>
      </c>
      <c r="W20" s="53" t="str">
        <f>IF('Intro &amp; Setup'!$U26="", "", 'Intro &amp; Setup'!$U26)</f>
        <v>Rude</v>
      </c>
      <c r="Y20" s="65" t="str">
        <f t="shared" si="6"/>
        <v>Wed</v>
      </c>
      <c r="Z20" s="8" t="str">
        <f t="shared" si="7"/>
        <v>Mon</v>
      </c>
      <c r="AA20" s="66" t="str">
        <f t="shared" si="8"/>
        <v>Wed</v>
      </c>
      <c r="AC20" s="65" t="str">
        <f>IF($G20="", "", IF(IFERROR(INDEX('Intro &amp; Setup'!$Y$17:$Y$26, MATCH($G20, 'Intro &amp; Setup'!$U$17:$U$26, 0)), "")="", 'Intro &amp; Setup'!$BB$15, IFERROR(INDEX('Intro &amp; Setup'!$Y$17:$Y$26, MATCH($G20, 'Intro &amp; Setup'!$U$17:$U$26, 0)), "")))</f>
        <v>✕</v>
      </c>
      <c r="AD20" s="8" t="str">
        <f>IF($J20="", "", IF(IFERROR(INDEX('Intro &amp; Setup'!$Y$17:$Y$26, MATCH($J20, 'Intro &amp; Setup'!$U$17:$U$26, 0)), "")="", 'Intro &amp; Setup'!$BB$15, IFERROR(INDEX('Intro &amp; Setup'!$Y$17:$Y$26, MATCH($J20, 'Intro &amp; Setup'!$U$17:$U$26, 0)), "")))</f>
        <v>✕</v>
      </c>
      <c r="AE20" s="66" t="str">
        <f>IF($M20="", "", IF(IFERROR(INDEX('Intro &amp; Setup'!$Y$17:$Y$26, MATCH($M20, 'Intro &amp; Setup'!$U$17:$U$26, 0)), "")="", 'Intro &amp; Setup'!$BB$15, IFERROR(INDEX('Intro &amp; Setup'!$Y$17:$Y$26, MATCH($M20, 'Intro &amp; Setup'!$U$17:$U$26, 0)), "")))</f>
        <v>✕</v>
      </c>
      <c r="AG20" s="65" t="str">
        <f t="shared" si="9"/>
        <v>16:00</v>
      </c>
      <c r="AH20" s="8" t="str">
        <f t="shared" si="10"/>
        <v>17:00</v>
      </c>
      <c r="AI20" s="66" t="str">
        <f t="shared" si="11"/>
        <v>11:00</v>
      </c>
      <c r="AK20" s="123" t="str">
        <f>IF(AC20='Intro &amp; Setup'!$BB$14, $AO20, "")</f>
        <v/>
      </c>
      <c r="AL20" s="124" t="str">
        <f>IF(AD20='Intro &amp; Setup'!$BB$14, $AO20, "")</f>
        <v/>
      </c>
      <c r="AM20" s="125" t="str">
        <f>IF(AE20='Intro &amp; Setup'!$BB$14, $AO20, "")</f>
        <v/>
      </c>
      <c r="AO20" s="130">
        <f>IF(AND($B20="", $C20="", $D20=""), "", IF($N20="", 'Intro &amp; Setup'!$AB$33, $N20))</f>
        <v>100</v>
      </c>
      <c r="AQ20" s="140">
        <f t="shared" si="12"/>
        <v>1</v>
      </c>
      <c r="AR20" s="145">
        <f t="shared" si="13"/>
        <v>1</v>
      </c>
      <c r="AS20" s="141">
        <f t="shared" si="14"/>
        <v>1</v>
      </c>
      <c r="AU20" s="149" t="str">
        <f t="shared" si="15"/>
        <v/>
      </c>
      <c r="AV20" s="155"/>
      <c r="AW20" s="155"/>
      <c r="AX20" s="155" t="str">
        <f t="shared" si="16"/>
        <v/>
      </c>
      <c r="AY20" s="155"/>
      <c r="AZ20" s="155"/>
      <c r="BA20" s="151" t="str">
        <f t="shared" si="17"/>
        <v/>
      </c>
      <c r="BC20" s="47" t="str">
        <f t="shared" si="18"/>
        <v/>
      </c>
    </row>
    <row r="21" spans="1:55" x14ac:dyDescent="0.25">
      <c r="A21" s="4"/>
      <c r="B21" s="159"/>
      <c r="C21" s="160"/>
      <c r="D21" s="161"/>
      <c r="E21" s="162"/>
      <c r="F21" s="163"/>
      <c r="G21" s="164"/>
      <c r="H21" s="165"/>
      <c r="I21" s="163"/>
      <c r="J21" s="164"/>
      <c r="K21" s="162"/>
      <c r="L21" s="163"/>
      <c r="M21" s="164"/>
      <c r="N21" s="166"/>
      <c r="O21" s="4"/>
      <c r="P21" s="49" t="str">
        <f t="shared" si="2"/>
        <v/>
      </c>
      <c r="Q21" s="4"/>
      <c r="S21" s="22" t="str">
        <f t="shared" si="3"/>
        <v/>
      </c>
      <c r="T21" s="8" t="str">
        <f t="shared" si="4"/>
        <v/>
      </c>
      <c r="U21" s="23" t="str">
        <f t="shared" si="5"/>
        <v/>
      </c>
      <c r="W21" s="50"/>
      <c r="Y21" s="65" t="str">
        <f t="shared" si="6"/>
        <v/>
      </c>
      <c r="Z21" s="8" t="str">
        <f t="shared" si="7"/>
        <v/>
      </c>
      <c r="AA21" s="66" t="str">
        <f t="shared" si="8"/>
        <v/>
      </c>
      <c r="AC21" s="65" t="str">
        <f>IF($G21="", "", IF(IFERROR(INDEX('Intro &amp; Setup'!$Y$17:$Y$26, MATCH($G21, 'Intro &amp; Setup'!$U$17:$U$26, 0)), "")="", 'Intro &amp; Setup'!$BB$15, IFERROR(INDEX('Intro &amp; Setup'!$Y$17:$Y$26, MATCH($G21, 'Intro &amp; Setup'!$U$17:$U$26, 0)), "")))</f>
        <v/>
      </c>
      <c r="AD21" s="8" t="str">
        <f>IF($J21="", "", IF(IFERROR(INDEX('Intro &amp; Setup'!$Y$17:$Y$26, MATCH($J21, 'Intro &amp; Setup'!$U$17:$U$26, 0)), "")="", 'Intro &amp; Setup'!$BB$15, IFERROR(INDEX('Intro &amp; Setup'!$Y$17:$Y$26, MATCH($J21, 'Intro &amp; Setup'!$U$17:$U$26, 0)), "")))</f>
        <v/>
      </c>
      <c r="AE21" s="66" t="str">
        <f>IF($M21="", "", IF(IFERROR(INDEX('Intro &amp; Setup'!$Y$17:$Y$26, MATCH($M21, 'Intro &amp; Setup'!$U$17:$U$26, 0)), "")="", 'Intro &amp; Setup'!$BB$15, IFERROR(INDEX('Intro &amp; Setup'!$Y$17:$Y$26, MATCH($M21, 'Intro &amp; Setup'!$U$17:$U$26, 0)), "")))</f>
        <v/>
      </c>
      <c r="AG21" s="65" t="str">
        <f t="shared" si="9"/>
        <v/>
      </c>
      <c r="AH21" s="8" t="str">
        <f t="shared" si="10"/>
        <v/>
      </c>
      <c r="AI21" s="66" t="str">
        <f t="shared" si="11"/>
        <v/>
      </c>
      <c r="AK21" s="123" t="str">
        <f>IF(AC21='Intro &amp; Setup'!$BB$14, $AO21, "")</f>
        <v/>
      </c>
      <c r="AL21" s="124" t="str">
        <f>IF(AD21='Intro &amp; Setup'!$BB$14, $AO21, "")</f>
        <v/>
      </c>
      <c r="AM21" s="125" t="str">
        <f>IF(AE21='Intro &amp; Setup'!$BB$14, $AO21, "")</f>
        <v/>
      </c>
      <c r="AO21" s="130" t="str">
        <f>IF(AND($B21="", $C21="", $D21=""), "", IF($N21="", 'Intro &amp; Setup'!$AB$33, $N21))</f>
        <v/>
      </c>
      <c r="AQ21" s="140">
        <f t="shared" si="12"/>
        <v>0</v>
      </c>
      <c r="AR21" s="145">
        <f t="shared" si="13"/>
        <v>0</v>
      </c>
      <c r="AS21" s="141">
        <f t="shared" si="14"/>
        <v>0</v>
      </c>
      <c r="AU21" s="149" t="str">
        <f t="shared" si="15"/>
        <v/>
      </c>
      <c r="AV21" s="155"/>
      <c r="AW21" s="155"/>
      <c r="AX21" s="155" t="str">
        <f t="shared" si="16"/>
        <v/>
      </c>
      <c r="AY21" s="155"/>
      <c r="AZ21" s="155"/>
      <c r="BA21" s="151" t="str">
        <f t="shared" si="17"/>
        <v/>
      </c>
      <c r="BC21" s="47" t="str">
        <f t="shared" si="18"/>
        <v/>
      </c>
    </row>
    <row r="22" spans="1:55" x14ac:dyDescent="0.25">
      <c r="A22" s="4"/>
      <c r="B22" s="167"/>
      <c r="C22" s="168"/>
      <c r="D22" s="169"/>
      <c r="E22" s="170"/>
      <c r="F22" s="171"/>
      <c r="G22" s="172"/>
      <c r="H22" s="173"/>
      <c r="I22" s="171"/>
      <c r="J22" s="172"/>
      <c r="K22" s="170"/>
      <c r="L22" s="171"/>
      <c r="M22" s="172"/>
      <c r="N22" s="174"/>
      <c r="O22" s="4"/>
      <c r="P22" s="49" t="str">
        <f t="shared" si="2"/>
        <v/>
      </c>
      <c r="Q22" s="4"/>
      <c r="S22" s="22" t="str">
        <f t="shared" si="3"/>
        <v/>
      </c>
      <c r="T22" s="8" t="str">
        <f t="shared" si="4"/>
        <v/>
      </c>
      <c r="U22" s="23" t="str">
        <f t="shared" si="5"/>
        <v/>
      </c>
      <c r="W22" s="50"/>
      <c r="Y22" s="65" t="str">
        <f t="shared" si="6"/>
        <v/>
      </c>
      <c r="Z22" s="8" t="str">
        <f t="shared" si="7"/>
        <v/>
      </c>
      <c r="AA22" s="66" t="str">
        <f t="shared" si="8"/>
        <v/>
      </c>
      <c r="AC22" s="65" t="str">
        <f>IF($G22="", "", IF(IFERROR(INDEX('Intro &amp; Setup'!$Y$17:$Y$26, MATCH($G22, 'Intro &amp; Setup'!$U$17:$U$26, 0)), "")="", 'Intro &amp; Setup'!$BB$15, IFERROR(INDEX('Intro &amp; Setup'!$Y$17:$Y$26, MATCH($G22, 'Intro &amp; Setup'!$U$17:$U$26, 0)), "")))</f>
        <v/>
      </c>
      <c r="AD22" s="8" t="str">
        <f>IF($J22="", "", IF(IFERROR(INDEX('Intro &amp; Setup'!$Y$17:$Y$26, MATCH($J22, 'Intro &amp; Setup'!$U$17:$U$26, 0)), "")="", 'Intro &amp; Setup'!$BB$15, IFERROR(INDEX('Intro &amp; Setup'!$Y$17:$Y$26, MATCH($J22, 'Intro &amp; Setup'!$U$17:$U$26, 0)), "")))</f>
        <v/>
      </c>
      <c r="AE22" s="66" t="str">
        <f>IF($M22="", "", IF(IFERROR(INDEX('Intro &amp; Setup'!$Y$17:$Y$26, MATCH($M22, 'Intro &amp; Setup'!$U$17:$U$26, 0)), "")="", 'Intro &amp; Setup'!$BB$15, IFERROR(INDEX('Intro &amp; Setup'!$Y$17:$Y$26, MATCH($M22, 'Intro &amp; Setup'!$U$17:$U$26, 0)), "")))</f>
        <v/>
      </c>
      <c r="AG22" s="65" t="str">
        <f t="shared" si="9"/>
        <v/>
      </c>
      <c r="AH22" s="8" t="str">
        <f t="shared" si="10"/>
        <v/>
      </c>
      <c r="AI22" s="66" t="str">
        <f t="shared" si="11"/>
        <v/>
      </c>
      <c r="AK22" s="123" t="str">
        <f>IF(AC22='Intro &amp; Setup'!$BB$14, $AO22, "")</f>
        <v/>
      </c>
      <c r="AL22" s="124" t="str">
        <f>IF(AD22='Intro &amp; Setup'!$BB$14, $AO22, "")</f>
        <v/>
      </c>
      <c r="AM22" s="125" t="str">
        <f>IF(AE22='Intro &amp; Setup'!$BB$14, $AO22, "")</f>
        <v/>
      </c>
      <c r="AO22" s="130" t="str">
        <f>IF(AND($B22="", $C22="", $D22=""), "", IF($N22="", 'Intro &amp; Setup'!$AB$33, $N22))</f>
        <v/>
      </c>
      <c r="AQ22" s="140">
        <f t="shared" si="12"/>
        <v>0</v>
      </c>
      <c r="AR22" s="145">
        <f t="shared" si="13"/>
        <v>0</v>
      </c>
      <c r="AS22" s="141">
        <f t="shared" si="14"/>
        <v>0</v>
      </c>
      <c r="AU22" s="149" t="str">
        <f t="shared" si="15"/>
        <v/>
      </c>
      <c r="AV22" s="155"/>
      <c r="AW22" s="155"/>
      <c r="AX22" s="155" t="str">
        <f t="shared" si="16"/>
        <v/>
      </c>
      <c r="AY22" s="155"/>
      <c r="AZ22" s="155"/>
      <c r="BA22" s="151" t="str">
        <f t="shared" si="17"/>
        <v/>
      </c>
      <c r="BC22" s="47" t="str">
        <f t="shared" si="18"/>
        <v/>
      </c>
    </row>
    <row r="23" spans="1:55" x14ac:dyDescent="0.25">
      <c r="A23" s="4"/>
      <c r="B23" s="167"/>
      <c r="C23" s="168"/>
      <c r="D23" s="169"/>
      <c r="E23" s="170"/>
      <c r="F23" s="171"/>
      <c r="G23" s="172"/>
      <c r="H23" s="173"/>
      <c r="I23" s="171"/>
      <c r="J23" s="172"/>
      <c r="K23" s="170"/>
      <c r="L23" s="171"/>
      <c r="M23" s="172"/>
      <c r="N23" s="174"/>
      <c r="O23" s="4"/>
      <c r="P23" s="49" t="str">
        <f t="shared" si="2"/>
        <v/>
      </c>
      <c r="Q23" s="4"/>
      <c r="S23" s="22" t="str">
        <f t="shared" si="3"/>
        <v/>
      </c>
      <c r="T23" s="8" t="str">
        <f t="shared" si="4"/>
        <v/>
      </c>
      <c r="U23" s="23" t="str">
        <f t="shared" si="5"/>
        <v/>
      </c>
      <c r="W23" s="50"/>
      <c r="Y23" s="65" t="str">
        <f t="shared" si="6"/>
        <v/>
      </c>
      <c r="Z23" s="8" t="str">
        <f t="shared" si="7"/>
        <v/>
      </c>
      <c r="AA23" s="66" t="str">
        <f t="shared" si="8"/>
        <v/>
      </c>
      <c r="AC23" s="65" t="str">
        <f>IF($G23="", "", IF(IFERROR(INDEX('Intro &amp; Setup'!$Y$17:$Y$26, MATCH($G23, 'Intro &amp; Setup'!$U$17:$U$26, 0)), "")="", 'Intro &amp; Setup'!$BB$15, IFERROR(INDEX('Intro &amp; Setup'!$Y$17:$Y$26, MATCH($G23, 'Intro &amp; Setup'!$U$17:$U$26, 0)), "")))</f>
        <v/>
      </c>
      <c r="AD23" s="8" t="str">
        <f>IF($J23="", "", IF(IFERROR(INDEX('Intro &amp; Setup'!$Y$17:$Y$26, MATCH($J23, 'Intro &amp; Setup'!$U$17:$U$26, 0)), "")="", 'Intro &amp; Setup'!$BB$15, IFERROR(INDEX('Intro &amp; Setup'!$Y$17:$Y$26, MATCH($J23, 'Intro &amp; Setup'!$U$17:$U$26, 0)), "")))</f>
        <v/>
      </c>
      <c r="AE23" s="66" t="str">
        <f>IF($M23="", "", IF(IFERROR(INDEX('Intro &amp; Setup'!$Y$17:$Y$26, MATCH($M23, 'Intro &amp; Setup'!$U$17:$U$26, 0)), "")="", 'Intro &amp; Setup'!$BB$15, IFERROR(INDEX('Intro &amp; Setup'!$Y$17:$Y$26, MATCH($M23, 'Intro &amp; Setup'!$U$17:$U$26, 0)), "")))</f>
        <v/>
      </c>
      <c r="AG23" s="65" t="str">
        <f t="shared" si="9"/>
        <v/>
      </c>
      <c r="AH23" s="8" t="str">
        <f t="shared" si="10"/>
        <v/>
      </c>
      <c r="AI23" s="66" t="str">
        <f t="shared" si="11"/>
        <v/>
      </c>
      <c r="AK23" s="123" t="str">
        <f>IF(AC23='Intro &amp; Setup'!$BB$14, $AO23, "")</f>
        <v/>
      </c>
      <c r="AL23" s="124" t="str">
        <f>IF(AD23='Intro &amp; Setup'!$BB$14, $AO23, "")</f>
        <v/>
      </c>
      <c r="AM23" s="125" t="str">
        <f>IF(AE23='Intro &amp; Setup'!$BB$14, $AO23, "")</f>
        <v/>
      </c>
      <c r="AO23" s="130" t="str">
        <f>IF(AND($B23="", $C23="", $D23=""), "", IF($N23="", 'Intro &amp; Setup'!$AB$33, $N23))</f>
        <v/>
      </c>
      <c r="AQ23" s="140">
        <f t="shared" si="12"/>
        <v>0</v>
      </c>
      <c r="AR23" s="145">
        <f t="shared" si="13"/>
        <v>0</v>
      </c>
      <c r="AS23" s="141">
        <f t="shared" si="14"/>
        <v>0</v>
      </c>
      <c r="AU23" s="149" t="str">
        <f t="shared" si="15"/>
        <v/>
      </c>
      <c r="AV23" s="155"/>
      <c r="AW23" s="155"/>
      <c r="AX23" s="155" t="str">
        <f t="shared" si="16"/>
        <v/>
      </c>
      <c r="AY23" s="155"/>
      <c r="AZ23" s="155"/>
      <c r="BA23" s="151" t="str">
        <f t="shared" si="17"/>
        <v/>
      </c>
      <c r="BC23" s="47" t="str">
        <f t="shared" si="18"/>
        <v/>
      </c>
    </row>
    <row r="24" spans="1:55" x14ac:dyDescent="0.25">
      <c r="A24" s="4"/>
      <c r="B24" s="167"/>
      <c r="C24" s="168"/>
      <c r="D24" s="169"/>
      <c r="E24" s="170"/>
      <c r="F24" s="171"/>
      <c r="G24" s="172"/>
      <c r="H24" s="173"/>
      <c r="I24" s="171"/>
      <c r="J24" s="172"/>
      <c r="K24" s="170"/>
      <c r="L24" s="171"/>
      <c r="M24" s="172"/>
      <c r="N24" s="174"/>
      <c r="O24" s="4"/>
      <c r="P24" s="49" t="str">
        <f t="shared" si="2"/>
        <v/>
      </c>
      <c r="Q24" s="4"/>
      <c r="S24" s="22" t="str">
        <f t="shared" si="3"/>
        <v/>
      </c>
      <c r="T24" s="8" t="str">
        <f t="shared" si="4"/>
        <v/>
      </c>
      <c r="U24" s="23" t="str">
        <f t="shared" si="5"/>
        <v/>
      </c>
      <c r="W24" s="50"/>
      <c r="Y24" s="65" t="str">
        <f t="shared" si="6"/>
        <v/>
      </c>
      <c r="Z24" s="8" t="str">
        <f t="shared" si="7"/>
        <v/>
      </c>
      <c r="AA24" s="66" t="str">
        <f t="shared" si="8"/>
        <v/>
      </c>
      <c r="AC24" s="65" t="str">
        <f>IF($G24="", "", IF(IFERROR(INDEX('Intro &amp; Setup'!$Y$17:$Y$26, MATCH($G24, 'Intro &amp; Setup'!$U$17:$U$26, 0)), "")="", 'Intro &amp; Setup'!$BB$15, IFERROR(INDEX('Intro &amp; Setup'!$Y$17:$Y$26, MATCH($G24, 'Intro &amp; Setup'!$U$17:$U$26, 0)), "")))</f>
        <v/>
      </c>
      <c r="AD24" s="8" t="str">
        <f>IF($J24="", "", IF(IFERROR(INDEX('Intro &amp; Setup'!$Y$17:$Y$26, MATCH($J24, 'Intro &amp; Setup'!$U$17:$U$26, 0)), "")="", 'Intro &amp; Setup'!$BB$15, IFERROR(INDEX('Intro &amp; Setup'!$Y$17:$Y$26, MATCH($J24, 'Intro &amp; Setup'!$U$17:$U$26, 0)), "")))</f>
        <v/>
      </c>
      <c r="AE24" s="66" t="str">
        <f>IF($M24="", "", IF(IFERROR(INDEX('Intro &amp; Setup'!$Y$17:$Y$26, MATCH($M24, 'Intro &amp; Setup'!$U$17:$U$26, 0)), "")="", 'Intro &amp; Setup'!$BB$15, IFERROR(INDEX('Intro &amp; Setup'!$Y$17:$Y$26, MATCH($M24, 'Intro &amp; Setup'!$U$17:$U$26, 0)), "")))</f>
        <v/>
      </c>
      <c r="AG24" s="65" t="str">
        <f t="shared" si="9"/>
        <v/>
      </c>
      <c r="AH24" s="8" t="str">
        <f t="shared" si="10"/>
        <v/>
      </c>
      <c r="AI24" s="66" t="str">
        <f t="shared" si="11"/>
        <v/>
      </c>
      <c r="AK24" s="123" t="str">
        <f>IF(AC24='Intro &amp; Setup'!$BB$14, $AO24, "")</f>
        <v/>
      </c>
      <c r="AL24" s="124" t="str">
        <f>IF(AD24='Intro &amp; Setup'!$BB$14, $AO24, "")</f>
        <v/>
      </c>
      <c r="AM24" s="125" t="str">
        <f>IF(AE24='Intro &amp; Setup'!$BB$14, $AO24, "")</f>
        <v/>
      </c>
      <c r="AO24" s="130" t="str">
        <f>IF(AND($B24="", $C24="", $D24=""), "", IF($N24="", 'Intro &amp; Setup'!$AB$33, $N24))</f>
        <v/>
      </c>
      <c r="AQ24" s="140">
        <f t="shared" si="12"/>
        <v>0</v>
      </c>
      <c r="AR24" s="145">
        <f t="shared" si="13"/>
        <v>0</v>
      </c>
      <c r="AS24" s="141">
        <f t="shared" si="14"/>
        <v>0</v>
      </c>
      <c r="AU24" s="149" t="str">
        <f t="shared" si="15"/>
        <v/>
      </c>
      <c r="AV24" s="155"/>
      <c r="AW24" s="155"/>
      <c r="AX24" s="155" t="str">
        <f t="shared" si="16"/>
        <v/>
      </c>
      <c r="AY24" s="155"/>
      <c r="AZ24" s="155"/>
      <c r="BA24" s="151" t="str">
        <f t="shared" si="17"/>
        <v/>
      </c>
      <c r="BC24" s="47" t="str">
        <f t="shared" si="18"/>
        <v/>
      </c>
    </row>
    <row r="25" spans="1:55" x14ac:dyDescent="0.25">
      <c r="A25" s="4"/>
      <c r="B25" s="167"/>
      <c r="C25" s="168"/>
      <c r="D25" s="169"/>
      <c r="E25" s="170"/>
      <c r="F25" s="171"/>
      <c r="G25" s="172"/>
      <c r="H25" s="173"/>
      <c r="I25" s="171"/>
      <c r="J25" s="172"/>
      <c r="K25" s="170"/>
      <c r="L25" s="171"/>
      <c r="M25" s="172"/>
      <c r="N25" s="174"/>
      <c r="O25" s="4"/>
      <c r="P25" s="49" t="str">
        <f t="shared" si="2"/>
        <v/>
      </c>
      <c r="Q25" s="4"/>
      <c r="S25" s="22" t="str">
        <f t="shared" si="3"/>
        <v/>
      </c>
      <c r="T25" s="8" t="str">
        <f t="shared" si="4"/>
        <v/>
      </c>
      <c r="U25" s="23" t="str">
        <f t="shared" si="5"/>
        <v/>
      </c>
      <c r="W25" s="50"/>
      <c r="Y25" s="65" t="str">
        <f t="shared" si="6"/>
        <v/>
      </c>
      <c r="Z25" s="8" t="str">
        <f t="shared" si="7"/>
        <v/>
      </c>
      <c r="AA25" s="66" t="str">
        <f t="shared" si="8"/>
        <v/>
      </c>
      <c r="AC25" s="65" t="str">
        <f>IF($G25="", "", IF(IFERROR(INDEX('Intro &amp; Setup'!$Y$17:$Y$26, MATCH($G25, 'Intro &amp; Setup'!$U$17:$U$26, 0)), "")="", 'Intro &amp; Setup'!$BB$15, IFERROR(INDEX('Intro &amp; Setup'!$Y$17:$Y$26, MATCH($G25, 'Intro &amp; Setup'!$U$17:$U$26, 0)), "")))</f>
        <v/>
      </c>
      <c r="AD25" s="8" t="str">
        <f>IF($J25="", "", IF(IFERROR(INDEX('Intro &amp; Setup'!$Y$17:$Y$26, MATCH($J25, 'Intro &amp; Setup'!$U$17:$U$26, 0)), "")="", 'Intro &amp; Setup'!$BB$15, IFERROR(INDEX('Intro &amp; Setup'!$Y$17:$Y$26, MATCH($J25, 'Intro &amp; Setup'!$U$17:$U$26, 0)), "")))</f>
        <v/>
      </c>
      <c r="AE25" s="66" t="str">
        <f>IF($M25="", "", IF(IFERROR(INDEX('Intro &amp; Setup'!$Y$17:$Y$26, MATCH($M25, 'Intro &amp; Setup'!$U$17:$U$26, 0)), "")="", 'Intro &amp; Setup'!$BB$15, IFERROR(INDEX('Intro &amp; Setup'!$Y$17:$Y$26, MATCH($M25, 'Intro &amp; Setup'!$U$17:$U$26, 0)), "")))</f>
        <v/>
      </c>
      <c r="AG25" s="65" t="str">
        <f t="shared" si="9"/>
        <v/>
      </c>
      <c r="AH25" s="8" t="str">
        <f t="shared" si="10"/>
        <v/>
      </c>
      <c r="AI25" s="66" t="str">
        <f t="shared" si="11"/>
        <v/>
      </c>
      <c r="AK25" s="123" t="str">
        <f>IF(AC25='Intro &amp; Setup'!$BB$14, $AO25, "")</f>
        <v/>
      </c>
      <c r="AL25" s="124" t="str">
        <f>IF(AD25='Intro &amp; Setup'!$BB$14, $AO25, "")</f>
        <v/>
      </c>
      <c r="AM25" s="125" t="str">
        <f>IF(AE25='Intro &amp; Setup'!$BB$14, $AO25, "")</f>
        <v/>
      </c>
      <c r="AO25" s="130" t="str">
        <f>IF(AND($B25="", $C25="", $D25=""), "", IF($N25="", 'Intro &amp; Setup'!$AB$33, $N25))</f>
        <v/>
      </c>
      <c r="AQ25" s="140">
        <f t="shared" si="12"/>
        <v>0</v>
      </c>
      <c r="AR25" s="145">
        <f t="shared" si="13"/>
        <v>0</v>
      </c>
      <c r="AS25" s="141">
        <f t="shared" si="14"/>
        <v>0</v>
      </c>
      <c r="AU25" s="149" t="str">
        <f t="shared" si="15"/>
        <v/>
      </c>
      <c r="AV25" s="155"/>
      <c r="AW25" s="155"/>
      <c r="AX25" s="155" t="str">
        <f t="shared" si="16"/>
        <v/>
      </c>
      <c r="AY25" s="155"/>
      <c r="AZ25" s="155"/>
      <c r="BA25" s="151" t="str">
        <f t="shared" si="17"/>
        <v/>
      </c>
      <c r="BC25" s="47" t="str">
        <f t="shared" si="18"/>
        <v/>
      </c>
    </row>
    <row r="26" spans="1:55" x14ac:dyDescent="0.25">
      <c r="A26" s="4"/>
      <c r="B26" s="167"/>
      <c r="C26" s="168"/>
      <c r="D26" s="169"/>
      <c r="E26" s="170"/>
      <c r="F26" s="171"/>
      <c r="G26" s="172"/>
      <c r="H26" s="173"/>
      <c r="I26" s="171"/>
      <c r="J26" s="172"/>
      <c r="K26" s="170"/>
      <c r="L26" s="171"/>
      <c r="M26" s="172"/>
      <c r="N26" s="174"/>
      <c r="O26" s="4"/>
      <c r="P26" s="49" t="str">
        <f t="shared" si="2"/>
        <v/>
      </c>
      <c r="Q26" s="4"/>
      <c r="S26" s="22" t="str">
        <f t="shared" si="3"/>
        <v/>
      </c>
      <c r="T26" s="8" t="str">
        <f t="shared" si="4"/>
        <v/>
      </c>
      <c r="U26" s="23" t="str">
        <f t="shared" si="5"/>
        <v/>
      </c>
      <c r="W26" s="50"/>
      <c r="Y26" s="65" t="str">
        <f t="shared" si="6"/>
        <v/>
      </c>
      <c r="Z26" s="8" t="str">
        <f t="shared" si="7"/>
        <v/>
      </c>
      <c r="AA26" s="66" t="str">
        <f t="shared" si="8"/>
        <v/>
      </c>
      <c r="AC26" s="65" t="str">
        <f>IF($G26="", "", IF(IFERROR(INDEX('Intro &amp; Setup'!$Y$17:$Y$26, MATCH($G26, 'Intro &amp; Setup'!$U$17:$U$26, 0)), "")="", 'Intro &amp; Setup'!$BB$15, IFERROR(INDEX('Intro &amp; Setup'!$Y$17:$Y$26, MATCH($G26, 'Intro &amp; Setup'!$U$17:$U$26, 0)), "")))</f>
        <v/>
      </c>
      <c r="AD26" s="8" t="str">
        <f>IF($J26="", "", IF(IFERROR(INDEX('Intro &amp; Setup'!$Y$17:$Y$26, MATCH($J26, 'Intro &amp; Setup'!$U$17:$U$26, 0)), "")="", 'Intro &amp; Setup'!$BB$15, IFERROR(INDEX('Intro &amp; Setup'!$Y$17:$Y$26, MATCH($J26, 'Intro &amp; Setup'!$U$17:$U$26, 0)), "")))</f>
        <v/>
      </c>
      <c r="AE26" s="66" t="str">
        <f>IF($M26="", "", IF(IFERROR(INDEX('Intro &amp; Setup'!$Y$17:$Y$26, MATCH($M26, 'Intro &amp; Setup'!$U$17:$U$26, 0)), "")="", 'Intro &amp; Setup'!$BB$15, IFERROR(INDEX('Intro &amp; Setup'!$Y$17:$Y$26, MATCH($M26, 'Intro &amp; Setup'!$U$17:$U$26, 0)), "")))</f>
        <v/>
      </c>
      <c r="AG26" s="65" t="str">
        <f t="shared" si="9"/>
        <v/>
      </c>
      <c r="AH26" s="8" t="str">
        <f t="shared" si="10"/>
        <v/>
      </c>
      <c r="AI26" s="66" t="str">
        <f t="shared" si="11"/>
        <v/>
      </c>
      <c r="AK26" s="123" t="str">
        <f>IF(AC26='Intro &amp; Setup'!$BB$14, $AO26, "")</f>
        <v/>
      </c>
      <c r="AL26" s="124" t="str">
        <f>IF(AD26='Intro &amp; Setup'!$BB$14, $AO26, "")</f>
        <v/>
      </c>
      <c r="AM26" s="125" t="str">
        <f>IF(AE26='Intro &amp; Setup'!$BB$14, $AO26, "")</f>
        <v/>
      </c>
      <c r="AO26" s="130" t="str">
        <f>IF(AND($B26="", $C26="", $D26=""), "", IF($N26="", 'Intro &amp; Setup'!$AB$33, $N26))</f>
        <v/>
      </c>
      <c r="AQ26" s="140">
        <f t="shared" si="12"/>
        <v>0</v>
      </c>
      <c r="AR26" s="145">
        <f t="shared" si="13"/>
        <v>0</v>
      </c>
      <c r="AS26" s="141">
        <f t="shared" si="14"/>
        <v>0</v>
      </c>
      <c r="AU26" s="149" t="str">
        <f t="shared" si="15"/>
        <v/>
      </c>
      <c r="AV26" s="155"/>
      <c r="AW26" s="155"/>
      <c r="AX26" s="155" t="str">
        <f t="shared" si="16"/>
        <v/>
      </c>
      <c r="AY26" s="155"/>
      <c r="AZ26" s="155"/>
      <c r="BA26" s="151" t="str">
        <f t="shared" si="17"/>
        <v/>
      </c>
      <c r="BC26" s="47" t="str">
        <f t="shared" si="18"/>
        <v/>
      </c>
    </row>
    <row r="27" spans="1:55" x14ac:dyDescent="0.25">
      <c r="A27" s="4"/>
      <c r="B27" s="167"/>
      <c r="C27" s="168"/>
      <c r="D27" s="169"/>
      <c r="E27" s="170"/>
      <c r="F27" s="171"/>
      <c r="G27" s="172"/>
      <c r="H27" s="173"/>
      <c r="I27" s="171"/>
      <c r="J27" s="172"/>
      <c r="K27" s="170"/>
      <c r="L27" s="171"/>
      <c r="M27" s="172"/>
      <c r="N27" s="174"/>
      <c r="O27" s="4"/>
      <c r="P27" s="49" t="str">
        <f t="shared" si="2"/>
        <v/>
      </c>
      <c r="Q27" s="4"/>
      <c r="S27" s="22" t="str">
        <f t="shared" si="3"/>
        <v/>
      </c>
      <c r="T27" s="8" t="str">
        <f t="shared" si="4"/>
        <v/>
      </c>
      <c r="U27" s="23" t="str">
        <f t="shared" si="5"/>
        <v/>
      </c>
      <c r="W27" s="50"/>
      <c r="Y27" s="65" t="str">
        <f t="shared" si="6"/>
        <v/>
      </c>
      <c r="Z27" s="8" t="str">
        <f t="shared" si="7"/>
        <v/>
      </c>
      <c r="AA27" s="66" t="str">
        <f t="shared" si="8"/>
        <v/>
      </c>
      <c r="AC27" s="65" t="str">
        <f>IF($G27="", "", IF(IFERROR(INDEX('Intro &amp; Setup'!$Y$17:$Y$26, MATCH($G27, 'Intro &amp; Setup'!$U$17:$U$26, 0)), "")="", 'Intro &amp; Setup'!$BB$15, IFERROR(INDEX('Intro &amp; Setup'!$Y$17:$Y$26, MATCH($G27, 'Intro &amp; Setup'!$U$17:$U$26, 0)), "")))</f>
        <v/>
      </c>
      <c r="AD27" s="8" t="str">
        <f>IF($J27="", "", IF(IFERROR(INDEX('Intro &amp; Setup'!$Y$17:$Y$26, MATCH($J27, 'Intro &amp; Setup'!$U$17:$U$26, 0)), "")="", 'Intro &amp; Setup'!$BB$15, IFERROR(INDEX('Intro &amp; Setup'!$Y$17:$Y$26, MATCH($J27, 'Intro &amp; Setup'!$U$17:$U$26, 0)), "")))</f>
        <v/>
      </c>
      <c r="AE27" s="66" t="str">
        <f>IF($M27="", "", IF(IFERROR(INDEX('Intro &amp; Setup'!$Y$17:$Y$26, MATCH($M27, 'Intro &amp; Setup'!$U$17:$U$26, 0)), "")="", 'Intro &amp; Setup'!$BB$15, IFERROR(INDEX('Intro &amp; Setup'!$Y$17:$Y$26, MATCH($M27, 'Intro &amp; Setup'!$U$17:$U$26, 0)), "")))</f>
        <v/>
      </c>
      <c r="AG27" s="65" t="str">
        <f t="shared" si="9"/>
        <v/>
      </c>
      <c r="AH27" s="8" t="str">
        <f t="shared" si="10"/>
        <v/>
      </c>
      <c r="AI27" s="66" t="str">
        <f t="shared" si="11"/>
        <v/>
      </c>
      <c r="AK27" s="123" t="str">
        <f>IF(AC27='Intro &amp; Setup'!$BB$14, $AO27, "")</f>
        <v/>
      </c>
      <c r="AL27" s="124" t="str">
        <f>IF(AD27='Intro &amp; Setup'!$BB$14, $AO27, "")</f>
        <v/>
      </c>
      <c r="AM27" s="125" t="str">
        <f>IF(AE27='Intro &amp; Setup'!$BB$14, $AO27, "")</f>
        <v/>
      </c>
      <c r="AO27" s="130" t="str">
        <f>IF(AND($B27="", $C27="", $D27=""), "", IF($N27="", 'Intro &amp; Setup'!$AB$33, $N27))</f>
        <v/>
      </c>
      <c r="AQ27" s="140">
        <f t="shared" si="12"/>
        <v>0</v>
      </c>
      <c r="AR27" s="145">
        <f t="shared" si="13"/>
        <v>0</v>
      </c>
      <c r="AS27" s="141">
        <f t="shared" si="14"/>
        <v>0</v>
      </c>
      <c r="AU27" s="149" t="str">
        <f t="shared" si="15"/>
        <v/>
      </c>
      <c r="AV27" s="155"/>
      <c r="AW27" s="155"/>
      <c r="AX27" s="155" t="str">
        <f t="shared" si="16"/>
        <v/>
      </c>
      <c r="AY27" s="155"/>
      <c r="AZ27" s="155"/>
      <c r="BA27" s="151" t="str">
        <f t="shared" si="17"/>
        <v/>
      </c>
      <c r="BC27" s="47" t="str">
        <f t="shared" si="18"/>
        <v/>
      </c>
    </row>
    <row r="28" spans="1:55" x14ac:dyDescent="0.25">
      <c r="A28" s="4"/>
      <c r="B28" s="167"/>
      <c r="C28" s="168"/>
      <c r="D28" s="169"/>
      <c r="E28" s="170"/>
      <c r="F28" s="171"/>
      <c r="G28" s="172"/>
      <c r="H28" s="173"/>
      <c r="I28" s="171"/>
      <c r="J28" s="172"/>
      <c r="K28" s="170"/>
      <c r="L28" s="171"/>
      <c r="M28" s="172"/>
      <c r="N28" s="174"/>
      <c r="O28" s="4"/>
      <c r="P28" s="49" t="str">
        <f t="shared" si="2"/>
        <v/>
      </c>
      <c r="Q28" s="4"/>
      <c r="S28" s="22" t="str">
        <f t="shared" si="3"/>
        <v/>
      </c>
      <c r="T28" s="8" t="str">
        <f t="shared" si="4"/>
        <v/>
      </c>
      <c r="U28" s="23" t="str">
        <f t="shared" si="5"/>
        <v/>
      </c>
      <c r="W28" s="50"/>
      <c r="Y28" s="65" t="str">
        <f t="shared" si="6"/>
        <v/>
      </c>
      <c r="Z28" s="8" t="str">
        <f t="shared" si="7"/>
        <v/>
      </c>
      <c r="AA28" s="66" t="str">
        <f t="shared" si="8"/>
        <v/>
      </c>
      <c r="AC28" s="65" t="str">
        <f>IF($G28="", "", IF(IFERROR(INDEX('Intro &amp; Setup'!$Y$17:$Y$26, MATCH($G28, 'Intro &amp; Setup'!$U$17:$U$26, 0)), "")="", 'Intro &amp; Setup'!$BB$15, IFERROR(INDEX('Intro &amp; Setup'!$Y$17:$Y$26, MATCH($G28, 'Intro &amp; Setup'!$U$17:$U$26, 0)), "")))</f>
        <v/>
      </c>
      <c r="AD28" s="8" t="str">
        <f>IF($J28="", "", IF(IFERROR(INDEX('Intro &amp; Setup'!$Y$17:$Y$26, MATCH($J28, 'Intro &amp; Setup'!$U$17:$U$26, 0)), "")="", 'Intro &amp; Setup'!$BB$15, IFERROR(INDEX('Intro &amp; Setup'!$Y$17:$Y$26, MATCH($J28, 'Intro &amp; Setup'!$U$17:$U$26, 0)), "")))</f>
        <v/>
      </c>
      <c r="AE28" s="66" t="str">
        <f>IF($M28="", "", IF(IFERROR(INDEX('Intro &amp; Setup'!$Y$17:$Y$26, MATCH($M28, 'Intro &amp; Setup'!$U$17:$U$26, 0)), "")="", 'Intro &amp; Setup'!$BB$15, IFERROR(INDEX('Intro &amp; Setup'!$Y$17:$Y$26, MATCH($M28, 'Intro &amp; Setup'!$U$17:$U$26, 0)), "")))</f>
        <v/>
      </c>
      <c r="AG28" s="65" t="str">
        <f t="shared" si="9"/>
        <v/>
      </c>
      <c r="AH28" s="8" t="str">
        <f t="shared" si="10"/>
        <v/>
      </c>
      <c r="AI28" s="66" t="str">
        <f t="shared" si="11"/>
        <v/>
      </c>
      <c r="AK28" s="123" t="str">
        <f>IF(AC28='Intro &amp; Setup'!$BB$14, $AO28, "")</f>
        <v/>
      </c>
      <c r="AL28" s="124" t="str">
        <f>IF(AD28='Intro &amp; Setup'!$BB$14, $AO28, "")</f>
        <v/>
      </c>
      <c r="AM28" s="125" t="str">
        <f>IF(AE28='Intro &amp; Setup'!$BB$14, $AO28, "")</f>
        <v/>
      </c>
      <c r="AO28" s="130" t="str">
        <f>IF(AND($B28="", $C28="", $D28=""), "", IF($N28="", 'Intro &amp; Setup'!$AB$33, $N28))</f>
        <v/>
      </c>
      <c r="AQ28" s="140">
        <f t="shared" si="12"/>
        <v>0</v>
      </c>
      <c r="AR28" s="145">
        <f t="shared" si="13"/>
        <v>0</v>
      </c>
      <c r="AS28" s="141">
        <f t="shared" si="14"/>
        <v>0</v>
      </c>
      <c r="AU28" s="149" t="str">
        <f t="shared" si="15"/>
        <v/>
      </c>
      <c r="AV28" s="155"/>
      <c r="AW28" s="155"/>
      <c r="AX28" s="155" t="str">
        <f t="shared" si="16"/>
        <v/>
      </c>
      <c r="AY28" s="155"/>
      <c r="AZ28" s="155"/>
      <c r="BA28" s="151" t="str">
        <f t="shared" si="17"/>
        <v/>
      </c>
      <c r="BC28" s="47" t="str">
        <f t="shared" si="18"/>
        <v/>
      </c>
    </row>
    <row r="29" spans="1:55" x14ac:dyDescent="0.25">
      <c r="A29" s="4"/>
      <c r="B29" s="167"/>
      <c r="C29" s="168"/>
      <c r="D29" s="169"/>
      <c r="E29" s="170"/>
      <c r="F29" s="171"/>
      <c r="G29" s="172"/>
      <c r="H29" s="173"/>
      <c r="I29" s="171"/>
      <c r="J29" s="172"/>
      <c r="K29" s="170"/>
      <c r="L29" s="171"/>
      <c r="M29" s="172"/>
      <c r="N29" s="174"/>
      <c r="O29" s="4"/>
      <c r="P29" s="49" t="str">
        <f t="shared" si="2"/>
        <v/>
      </c>
      <c r="Q29" s="4"/>
      <c r="S29" s="22" t="str">
        <f t="shared" si="3"/>
        <v/>
      </c>
      <c r="T29" s="8" t="str">
        <f t="shared" si="4"/>
        <v/>
      </c>
      <c r="U29" s="23" t="str">
        <f t="shared" si="5"/>
        <v/>
      </c>
      <c r="W29" s="50"/>
      <c r="Y29" s="65" t="str">
        <f t="shared" si="6"/>
        <v/>
      </c>
      <c r="Z29" s="8" t="str">
        <f t="shared" si="7"/>
        <v/>
      </c>
      <c r="AA29" s="66" t="str">
        <f t="shared" si="8"/>
        <v/>
      </c>
      <c r="AC29" s="65" t="str">
        <f>IF($G29="", "", IF(IFERROR(INDEX('Intro &amp; Setup'!$Y$17:$Y$26, MATCH($G29, 'Intro &amp; Setup'!$U$17:$U$26, 0)), "")="", 'Intro &amp; Setup'!$BB$15, IFERROR(INDEX('Intro &amp; Setup'!$Y$17:$Y$26, MATCH($G29, 'Intro &amp; Setup'!$U$17:$U$26, 0)), "")))</f>
        <v/>
      </c>
      <c r="AD29" s="8" t="str">
        <f>IF($J29="", "", IF(IFERROR(INDEX('Intro &amp; Setup'!$Y$17:$Y$26, MATCH($J29, 'Intro &amp; Setup'!$U$17:$U$26, 0)), "")="", 'Intro &amp; Setup'!$BB$15, IFERROR(INDEX('Intro &amp; Setup'!$Y$17:$Y$26, MATCH($J29, 'Intro &amp; Setup'!$U$17:$U$26, 0)), "")))</f>
        <v/>
      </c>
      <c r="AE29" s="66" t="str">
        <f>IF($M29="", "", IF(IFERROR(INDEX('Intro &amp; Setup'!$Y$17:$Y$26, MATCH($M29, 'Intro &amp; Setup'!$U$17:$U$26, 0)), "")="", 'Intro &amp; Setup'!$BB$15, IFERROR(INDEX('Intro &amp; Setup'!$Y$17:$Y$26, MATCH($M29, 'Intro &amp; Setup'!$U$17:$U$26, 0)), "")))</f>
        <v/>
      </c>
      <c r="AG29" s="65" t="str">
        <f t="shared" si="9"/>
        <v/>
      </c>
      <c r="AH29" s="8" t="str">
        <f t="shared" si="10"/>
        <v/>
      </c>
      <c r="AI29" s="66" t="str">
        <f t="shared" si="11"/>
        <v/>
      </c>
      <c r="AK29" s="123" t="str">
        <f>IF(AC29='Intro &amp; Setup'!$BB$14, $AO29, "")</f>
        <v/>
      </c>
      <c r="AL29" s="124" t="str">
        <f>IF(AD29='Intro &amp; Setup'!$BB$14, $AO29, "")</f>
        <v/>
      </c>
      <c r="AM29" s="125" t="str">
        <f>IF(AE29='Intro &amp; Setup'!$BB$14, $AO29, "")</f>
        <v/>
      </c>
      <c r="AO29" s="130" t="str">
        <f>IF(AND($B29="", $C29="", $D29=""), "", IF($N29="", 'Intro &amp; Setup'!$AB$33, $N29))</f>
        <v/>
      </c>
      <c r="AQ29" s="140">
        <f t="shared" si="12"/>
        <v>0</v>
      </c>
      <c r="AR29" s="145">
        <f t="shared" si="13"/>
        <v>0</v>
      </c>
      <c r="AS29" s="141">
        <f t="shared" si="14"/>
        <v>0</v>
      </c>
      <c r="AU29" s="149" t="str">
        <f t="shared" si="15"/>
        <v/>
      </c>
      <c r="AV29" s="155"/>
      <c r="AW29" s="155"/>
      <c r="AX29" s="155" t="str">
        <f t="shared" si="16"/>
        <v/>
      </c>
      <c r="AY29" s="155"/>
      <c r="AZ29" s="155"/>
      <c r="BA29" s="151" t="str">
        <f t="shared" si="17"/>
        <v/>
      </c>
      <c r="BC29" s="47" t="str">
        <f t="shared" si="18"/>
        <v/>
      </c>
    </row>
    <row r="30" spans="1:55" x14ac:dyDescent="0.25">
      <c r="A30" s="4"/>
      <c r="B30" s="167"/>
      <c r="C30" s="168"/>
      <c r="D30" s="169"/>
      <c r="E30" s="170"/>
      <c r="F30" s="171"/>
      <c r="G30" s="172"/>
      <c r="H30" s="173"/>
      <c r="I30" s="171"/>
      <c r="J30" s="172"/>
      <c r="K30" s="170"/>
      <c r="L30" s="171"/>
      <c r="M30" s="172"/>
      <c r="N30" s="174"/>
      <c r="O30" s="4"/>
      <c r="P30" s="49" t="str">
        <f t="shared" si="2"/>
        <v/>
      </c>
      <c r="Q30" s="4"/>
      <c r="S30" s="22" t="str">
        <f t="shared" si="3"/>
        <v/>
      </c>
      <c r="T30" s="8" t="str">
        <f t="shared" si="4"/>
        <v/>
      </c>
      <c r="U30" s="23" t="str">
        <f t="shared" si="5"/>
        <v/>
      </c>
      <c r="W30" s="50"/>
      <c r="Y30" s="65" t="str">
        <f t="shared" si="6"/>
        <v/>
      </c>
      <c r="Z30" s="8" t="str">
        <f t="shared" si="7"/>
        <v/>
      </c>
      <c r="AA30" s="66" t="str">
        <f t="shared" si="8"/>
        <v/>
      </c>
      <c r="AC30" s="65" t="str">
        <f>IF($G30="", "", IF(IFERROR(INDEX('Intro &amp; Setup'!$Y$17:$Y$26, MATCH($G30, 'Intro &amp; Setup'!$U$17:$U$26, 0)), "")="", 'Intro &amp; Setup'!$BB$15, IFERROR(INDEX('Intro &amp; Setup'!$Y$17:$Y$26, MATCH($G30, 'Intro &amp; Setup'!$U$17:$U$26, 0)), "")))</f>
        <v/>
      </c>
      <c r="AD30" s="8" t="str">
        <f>IF($J30="", "", IF(IFERROR(INDEX('Intro &amp; Setup'!$Y$17:$Y$26, MATCH($J30, 'Intro &amp; Setup'!$U$17:$U$26, 0)), "")="", 'Intro &amp; Setup'!$BB$15, IFERROR(INDEX('Intro &amp; Setup'!$Y$17:$Y$26, MATCH($J30, 'Intro &amp; Setup'!$U$17:$U$26, 0)), "")))</f>
        <v/>
      </c>
      <c r="AE30" s="66" t="str">
        <f>IF($M30="", "", IF(IFERROR(INDEX('Intro &amp; Setup'!$Y$17:$Y$26, MATCH($M30, 'Intro &amp; Setup'!$U$17:$U$26, 0)), "")="", 'Intro &amp; Setup'!$BB$15, IFERROR(INDEX('Intro &amp; Setup'!$Y$17:$Y$26, MATCH($M30, 'Intro &amp; Setup'!$U$17:$U$26, 0)), "")))</f>
        <v/>
      </c>
      <c r="AG30" s="65" t="str">
        <f t="shared" si="9"/>
        <v/>
      </c>
      <c r="AH30" s="8" t="str">
        <f t="shared" si="10"/>
        <v/>
      </c>
      <c r="AI30" s="66" t="str">
        <f t="shared" si="11"/>
        <v/>
      </c>
      <c r="AK30" s="123" t="str">
        <f>IF(AC30='Intro &amp; Setup'!$BB$14, $AO30, "")</f>
        <v/>
      </c>
      <c r="AL30" s="124" t="str">
        <f>IF(AD30='Intro &amp; Setup'!$BB$14, $AO30, "")</f>
        <v/>
      </c>
      <c r="AM30" s="125" t="str">
        <f>IF(AE30='Intro &amp; Setup'!$BB$14, $AO30, "")</f>
        <v/>
      </c>
      <c r="AO30" s="130" t="str">
        <f>IF(AND($B30="", $C30="", $D30=""), "", IF($N30="", 'Intro &amp; Setup'!$AB$33, $N30))</f>
        <v/>
      </c>
      <c r="AQ30" s="140">
        <f t="shared" si="12"/>
        <v>0</v>
      </c>
      <c r="AR30" s="145">
        <f t="shared" si="13"/>
        <v>0</v>
      </c>
      <c r="AS30" s="141">
        <f t="shared" si="14"/>
        <v>0</v>
      </c>
      <c r="AU30" s="149" t="str">
        <f t="shared" si="15"/>
        <v/>
      </c>
      <c r="AV30" s="155"/>
      <c r="AW30" s="155"/>
      <c r="AX30" s="155" t="str">
        <f t="shared" si="16"/>
        <v/>
      </c>
      <c r="AY30" s="155"/>
      <c r="AZ30" s="155"/>
      <c r="BA30" s="151" t="str">
        <f t="shared" si="17"/>
        <v/>
      </c>
      <c r="BC30" s="47" t="str">
        <f t="shared" si="18"/>
        <v/>
      </c>
    </row>
    <row r="31" spans="1:55" x14ac:dyDescent="0.25">
      <c r="A31" s="4"/>
      <c r="B31" s="167"/>
      <c r="C31" s="168"/>
      <c r="D31" s="169"/>
      <c r="E31" s="170"/>
      <c r="F31" s="171"/>
      <c r="G31" s="172"/>
      <c r="H31" s="173"/>
      <c r="I31" s="171"/>
      <c r="J31" s="172"/>
      <c r="K31" s="170"/>
      <c r="L31" s="171"/>
      <c r="M31" s="172"/>
      <c r="N31" s="174"/>
      <c r="O31" s="4"/>
      <c r="P31" s="49" t="str">
        <f t="shared" si="2"/>
        <v/>
      </c>
      <c r="Q31" s="4"/>
      <c r="S31" s="22" t="str">
        <f t="shared" si="3"/>
        <v/>
      </c>
      <c r="T31" s="8" t="str">
        <f t="shared" si="4"/>
        <v/>
      </c>
      <c r="U31" s="23" t="str">
        <f t="shared" si="5"/>
        <v/>
      </c>
      <c r="W31" s="50"/>
      <c r="Y31" s="65" t="str">
        <f t="shared" si="6"/>
        <v/>
      </c>
      <c r="Z31" s="8" t="str">
        <f t="shared" si="7"/>
        <v/>
      </c>
      <c r="AA31" s="66" t="str">
        <f t="shared" si="8"/>
        <v/>
      </c>
      <c r="AC31" s="65" t="str">
        <f>IF($G31="", "", IF(IFERROR(INDEX('Intro &amp; Setup'!$Y$17:$Y$26, MATCH($G31, 'Intro &amp; Setup'!$U$17:$U$26, 0)), "")="", 'Intro &amp; Setup'!$BB$15, IFERROR(INDEX('Intro &amp; Setup'!$Y$17:$Y$26, MATCH($G31, 'Intro &amp; Setup'!$U$17:$U$26, 0)), "")))</f>
        <v/>
      </c>
      <c r="AD31" s="8" t="str">
        <f>IF($J31="", "", IF(IFERROR(INDEX('Intro &amp; Setup'!$Y$17:$Y$26, MATCH($J31, 'Intro &amp; Setup'!$U$17:$U$26, 0)), "")="", 'Intro &amp; Setup'!$BB$15, IFERROR(INDEX('Intro &amp; Setup'!$Y$17:$Y$26, MATCH($J31, 'Intro &amp; Setup'!$U$17:$U$26, 0)), "")))</f>
        <v/>
      </c>
      <c r="AE31" s="66" t="str">
        <f>IF($M31="", "", IF(IFERROR(INDEX('Intro &amp; Setup'!$Y$17:$Y$26, MATCH($M31, 'Intro &amp; Setup'!$U$17:$U$26, 0)), "")="", 'Intro &amp; Setup'!$BB$15, IFERROR(INDEX('Intro &amp; Setup'!$Y$17:$Y$26, MATCH($M31, 'Intro &amp; Setup'!$U$17:$U$26, 0)), "")))</f>
        <v/>
      </c>
      <c r="AG31" s="65" t="str">
        <f t="shared" si="9"/>
        <v/>
      </c>
      <c r="AH31" s="8" t="str">
        <f t="shared" si="10"/>
        <v/>
      </c>
      <c r="AI31" s="66" t="str">
        <f t="shared" si="11"/>
        <v/>
      </c>
      <c r="AK31" s="123" t="str">
        <f>IF(AC31='Intro &amp; Setup'!$BB$14, $AO31, "")</f>
        <v/>
      </c>
      <c r="AL31" s="124" t="str">
        <f>IF(AD31='Intro &amp; Setup'!$BB$14, $AO31, "")</f>
        <v/>
      </c>
      <c r="AM31" s="125" t="str">
        <f>IF(AE31='Intro &amp; Setup'!$BB$14, $AO31, "")</f>
        <v/>
      </c>
      <c r="AO31" s="130" t="str">
        <f>IF(AND($B31="", $C31="", $D31=""), "", IF($N31="", 'Intro &amp; Setup'!$AB$33, $N31))</f>
        <v/>
      </c>
      <c r="AQ31" s="140">
        <f t="shared" si="12"/>
        <v>0</v>
      </c>
      <c r="AR31" s="145">
        <f t="shared" si="13"/>
        <v>0</v>
      </c>
      <c r="AS31" s="141">
        <f t="shared" si="14"/>
        <v>0</v>
      </c>
      <c r="AU31" s="149" t="str">
        <f t="shared" si="15"/>
        <v/>
      </c>
      <c r="AV31" s="155"/>
      <c r="AW31" s="155"/>
      <c r="AX31" s="155" t="str">
        <f t="shared" si="16"/>
        <v/>
      </c>
      <c r="AY31" s="155"/>
      <c r="AZ31" s="155"/>
      <c r="BA31" s="151" t="str">
        <f t="shared" si="17"/>
        <v/>
      </c>
      <c r="BC31" s="47" t="str">
        <f t="shared" si="18"/>
        <v/>
      </c>
    </row>
    <row r="32" spans="1:55" x14ac:dyDescent="0.25">
      <c r="A32" s="4"/>
      <c r="B32" s="167"/>
      <c r="C32" s="168"/>
      <c r="D32" s="169"/>
      <c r="E32" s="170"/>
      <c r="F32" s="171"/>
      <c r="G32" s="172"/>
      <c r="H32" s="173"/>
      <c r="I32" s="171"/>
      <c r="J32" s="172"/>
      <c r="K32" s="170"/>
      <c r="L32" s="171"/>
      <c r="M32" s="172"/>
      <c r="N32" s="174"/>
      <c r="O32" s="4"/>
      <c r="P32" s="49" t="str">
        <f t="shared" si="2"/>
        <v/>
      </c>
      <c r="Q32" s="4"/>
      <c r="S32" s="22" t="str">
        <f t="shared" si="3"/>
        <v/>
      </c>
      <c r="T32" s="8" t="str">
        <f t="shared" si="4"/>
        <v/>
      </c>
      <c r="U32" s="23" t="str">
        <f t="shared" si="5"/>
        <v/>
      </c>
      <c r="W32" s="50"/>
      <c r="Y32" s="65" t="str">
        <f t="shared" si="6"/>
        <v/>
      </c>
      <c r="Z32" s="8" t="str">
        <f t="shared" si="7"/>
        <v/>
      </c>
      <c r="AA32" s="66" t="str">
        <f t="shared" si="8"/>
        <v/>
      </c>
      <c r="AC32" s="65" t="str">
        <f>IF($G32="", "", IF(IFERROR(INDEX('Intro &amp; Setup'!$Y$17:$Y$26, MATCH($G32, 'Intro &amp; Setup'!$U$17:$U$26, 0)), "")="", 'Intro &amp; Setup'!$BB$15, IFERROR(INDEX('Intro &amp; Setup'!$Y$17:$Y$26, MATCH($G32, 'Intro &amp; Setup'!$U$17:$U$26, 0)), "")))</f>
        <v/>
      </c>
      <c r="AD32" s="8" t="str">
        <f>IF($J32="", "", IF(IFERROR(INDEX('Intro &amp; Setup'!$Y$17:$Y$26, MATCH($J32, 'Intro &amp; Setup'!$U$17:$U$26, 0)), "")="", 'Intro &amp; Setup'!$BB$15, IFERROR(INDEX('Intro &amp; Setup'!$Y$17:$Y$26, MATCH($J32, 'Intro &amp; Setup'!$U$17:$U$26, 0)), "")))</f>
        <v/>
      </c>
      <c r="AE32" s="66" t="str">
        <f>IF($M32="", "", IF(IFERROR(INDEX('Intro &amp; Setup'!$Y$17:$Y$26, MATCH($M32, 'Intro &amp; Setup'!$U$17:$U$26, 0)), "")="", 'Intro &amp; Setup'!$BB$15, IFERROR(INDEX('Intro &amp; Setup'!$Y$17:$Y$26, MATCH($M32, 'Intro &amp; Setup'!$U$17:$U$26, 0)), "")))</f>
        <v/>
      </c>
      <c r="AG32" s="65" t="str">
        <f t="shared" si="9"/>
        <v/>
      </c>
      <c r="AH32" s="8" t="str">
        <f t="shared" si="10"/>
        <v/>
      </c>
      <c r="AI32" s="66" t="str">
        <f t="shared" si="11"/>
        <v/>
      </c>
      <c r="AK32" s="123" t="str">
        <f>IF(AC32='Intro &amp; Setup'!$BB$14, $AO32, "")</f>
        <v/>
      </c>
      <c r="AL32" s="124" t="str">
        <f>IF(AD32='Intro &amp; Setup'!$BB$14, $AO32, "")</f>
        <v/>
      </c>
      <c r="AM32" s="125" t="str">
        <f>IF(AE32='Intro &amp; Setup'!$BB$14, $AO32, "")</f>
        <v/>
      </c>
      <c r="AO32" s="130" t="str">
        <f>IF(AND($B32="", $C32="", $D32=""), "", IF($N32="", 'Intro &amp; Setup'!$AB$33, $N32))</f>
        <v/>
      </c>
      <c r="AQ32" s="140">
        <f t="shared" si="12"/>
        <v>0</v>
      </c>
      <c r="AR32" s="145">
        <f t="shared" si="13"/>
        <v>0</v>
      </c>
      <c r="AS32" s="141">
        <f t="shared" si="14"/>
        <v>0</v>
      </c>
      <c r="AU32" s="149" t="str">
        <f t="shared" si="15"/>
        <v/>
      </c>
      <c r="AV32" s="155"/>
      <c r="AW32" s="155"/>
      <c r="AX32" s="155" t="str">
        <f t="shared" si="16"/>
        <v/>
      </c>
      <c r="AY32" s="155"/>
      <c r="AZ32" s="155"/>
      <c r="BA32" s="151" t="str">
        <f t="shared" si="17"/>
        <v/>
      </c>
      <c r="BC32" s="47" t="str">
        <f t="shared" si="18"/>
        <v/>
      </c>
    </row>
    <row r="33" spans="1:55" x14ac:dyDescent="0.25">
      <c r="A33" s="4"/>
      <c r="B33" s="167"/>
      <c r="C33" s="168"/>
      <c r="D33" s="169"/>
      <c r="E33" s="170"/>
      <c r="F33" s="171"/>
      <c r="G33" s="172"/>
      <c r="H33" s="173"/>
      <c r="I33" s="171"/>
      <c r="J33" s="172"/>
      <c r="K33" s="170"/>
      <c r="L33" s="171"/>
      <c r="M33" s="172"/>
      <c r="N33" s="174"/>
      <c r="O33" s="4"/>
      <c r="P33" s="49" t="str">
        <f t="shared" si="2"/>
        <v/>
      </c>
      <c r="Q33" s="4"/>
      <c r="S33" s="22" t="str">
        <f t="shared" si="3"/>
        <v/>
      </c>
      <c r="T33" s="8" t="str">
        <f t="shared" si="4"/>
        <v/>
      </c>
      <c r="U33" s="23" t="str">
        <f t="shared" si="5"/>
        <v/>
      </c>
      <c r="W33" s="50"/>
      <c r="Y33" s="65" t="str">
        <f t="shared" si="6"/>
        <v/>
      </c>
      <c r="Z33" s="8" t="str">
        <f t="shared" si="7"/>
        <v/>
      </c>
      <c r="AA33" s="66" t="str">
        <f t="shared" si="8"/>
        <v/>
      </c>
      <c r="AC33" s="65" t="str">
        <f>IF($G33="", "", IF(IFERROR(INDEX('Intro &amp; Setup'!$Y$17:$Y$26, MATCH($G33, 'Intro &amp; Setup'!$U$17:$U$26, 0)), "")="", 'Intro &amp; Setup'!$BB$15, IFERROR(INDEX('Intro &amp; Setup'!$Y$17:$Y$26, MATCH($G33, 'Intro &amp; Setup'!$U$17:$U$26, 0)), "")))</f>
        <v/>
      </c>
      <c r="AD33" s="8" t="str">
        <f>IF($J33="", "", IF(IFERROR(INDEX('Intro &amp; Setup'!$Y$17:$Y$26, MATCH($J33, 'Intro &amp; Setup'!$U$17:$U$26, 0)), "")="", 'Intro &amp; Setup'!$BB$15, IFERROR(INDEX('Intro &amp; Setup'!$Y$17:$Y$26, MATCH($J33, 'Intro &amp; Setup'!$U$17:$U$26, 0)), "")))</f>
        <v/>
      </c>
      <c r="AE33" s="66" t="str">
        <f>IF($M33="", "", IF(IFERROR(INDEX('Intro &amp; Setup'!$Y$17:$Y$26, MATCH($M33, 'Intro &amp; Setup'!$U$17:$U$26, 0)), "")="", 'Intro &amp; Setup'!$BB$15, IFERROR(INDEX('Intro &amp; Setup'!$Y$17:$Y$26, MATCH($M33, 'Intro &amp; Setup'!$U$17:$U$26, 0)), "")))</f>
        <v/>
      </c>
      <c r="AG33" s="65" t="str">
        <f t="shared" si="9"/>
        <v/>
      </c>
      <c r="AH33" s="8" t="str">
        <f t="shared" si="10"/>
        <v/>
      </c>
      <c r="AI33" s="66" t="str">
        <f t="shared" si="11"/>
        <v/>
      </c>
      <c r="AK33" s="123" t="str">
        <f>IF(AC33='Intro &amp; Setup'!$BB$14, $AO33, "")</f>
        <v/>
      </c>
      <c r="AL33" s="124" t="str">
        <f>IF(AD33='Intro &amp; Setup'!$BB$14, $AO33, "")</f>
        <v/>
      </c>
      <c r="AM33" s="125" t="str">
        <f>IF(AE33='Intro &amp; Setup'!$BB$14, $AO33, "")</f>
        <v/>
      </c>
      <c r="AO33" s="130" t="str">
        <f>IF(AND($B33="", $C33="", $D33=""), "", IF($N33="", 'Intro &amp; Setup'!$AB$33, $N33))</f>
        <v/>
      </c>
      <c r="AQ33" s="140">
        <f t="shared" si="12"/>
        <v>0</v>
      </c>
      <c r="AR33" s="145">
        <f t="shared" si="13"/>
        <v>0</v>
      </c>
      <c r="AS33" s="141">
        <f t="shared" si="14"/>
        <v>0</v>
      </c>
      <c r="AU33" s="149" t="str">
        <f t="shared" si="15"/>
        <v/>
      </c>
      <c r="AV33" s="155"/>
      <c r="AW33" s="155"/>
      <c r="AX33" s="155" t="str">
        <f t="shared" si="16"/>
        <v/>
      </c>
      <c r="AY33" s="155"/>
      <c r="AZ33" s="155"/>
      <c r="BA33" s="151" t="str">
        <f t="shared" si="17"/>
        <v/>
      </c>
      <c r="BC33" s="47" t="str">
        <f t="shared" si="18"/>
        <v/>
      </c>
    </row>
    <row r="34" spans="1:55" x14ac:dyDescent="0.25">
      <c r="A34" s="4"/>
      <c r="B34" s="167"/>
      <c r="C34" s="168"/>
      <c r="D34" s="169"/>
      <c r="E34" s="170"/>
      <c r="F34" s="171"/>
      <c r="G34" s="172"/>
      <c r="H34" s="173"/>
      <c r="I34" s="171"/>
      <c r="J34" s="172"/>
      <c r="K34" s="170"/>
      <c r="L34" s="171"/>
      <c r="M34" s="172"/>
      <c r="N34" s="174"/>
      <c r="O34" s="4"/>
      <c r="P34" s="49" t="str">
        <f t="shared" si="2"/>
        <v/>
      </c>
      <c r="Q34" s="4"/>
      <c r="S34" s="22" t="str">
        <f t="shared" si="3"/>
        <v/>
      </c>
      <c r="T34" s="8" t="str">
        <f t="shared" si="4"/>
        <v/>
      </c>
      <c r="U34" s="23" t="str">
        <f t="shared" si="5"/>
        <v/>
      </c>
      <c r="W34" s="50"/>
      <c r="Y34" s="65" t="str">
        <f t="shared" si="6"/>
        <v/>
      </c>
      <c r="Z34" s="8" t="str">
        <f t="shared" si="7"/>
        <v/>
      </c>
      <c r="AA34" s="66" t="str">
        <f t="shared" si="8"/>
        <v/>
      </c>
      <c r="AC34" s="65" t="str">
        <f>IF($G34="", "", IF(IFERROR(INDEX('Intro &amp; Setup'!$Y$17:$Y$26, MATCH($G34, 'Intro &amp; Setup'!$U$17:$U$26, 0)), "")="", 'Intro &amp; Setup'!$BB$15, IFERROR(INDEX('Intro &amp; Setup'!$Y$17:$Y$26, MATCH($G34, 'Intro &amp; Setup'!$U$17:$U$26, 0)), "")))</f>
        <v/>
      </c>
      <c r="AD34" s="8" t="str">
        <f>IF($J34="", "", IF(IFERROR(INDEX('Intro &amp; Setup'!$Y$17:$Y$26, MATCH($J34, 'Intro &amp; Setup'!$U$17:$U$26, 0)), "")="", 'Intro &amp; Setup'!$BB$15, IFERROR(INDEX('Intro &amp; Setup'!$Y$17:$Y$26, MATCH($J34, 'Intro &amp; Setup'!$U$17:$U$26, 0)), "")))</f>
        <v/>
      </c>
      <c r="AE34" s="66" t="str">
        <f>IF($M34="", "", IF(IFERROR(INDEX('Intro &amp; Setup'!$Y$17:$Y$26, MATCH($M34, 'Intro &amp; Setup'!$U$17:$U$26, 0)), "")="", 'Intro &amp; Setup'!$BB$15, IFERROR(INDEX('Intro &amp; Setup'!$Y$17:$Y$26, MATCH($M34, 'Intro &amp; Setup'!$U$17:$U$26, 0)), "")))</f>
        <v/>
      </c>
      <c r="AG34" s="65" t="str">
        <f t="shared" si="9"/>
        <v/>
      </c>
      <c r="AH34" s="8" t="str">
        <f t="shared" si="10"/>
        <v/>
      </c>
      <c r="AI34" s="66" t="str">
        <f t="shared" si="11"/>
        <v/>
      </c>
      <c r="AK34" s="123" t="str">
        <f>IF(AC34='Intro &amp; Setup'!$BB$14, $AO34, "")</f>
        <v/>
      </c>
      <c r="AL34" s="124" t="str">
        <f>IF(AD34='Intro &amp; Setup'!$BB$14, $AO34, "")</f>
        <v/>
      </c>
      <c r="AM34" s="125" t="str">
        <f>IF(AE34='Intro &amp; Setup'!$BB$14, $AO34, "")</f>
        <v/>
      </c>
      <c r="AO34" s="130" t="str">
        <f>IF(AND($B34="", $C34="", $D34=""), "", IF($N34="", 'Intro &amp; Setup'!$AB$33, $N34))</f>
        <v/>
      </c>
      <c r="AQ34" s="140">
        <f t="shared" si="12"/>
        <v>0</v>
      </c>
      <c r="AR34" s="145">
        <f t="shared" si="13"/>
        <v>0</v>
      </c>
      <c r="AS34" s="141">
        <f t="shared" si="14"/>
        <v>0</v>
      </c>
      <c r="AU34" s="149" t="str">
        <f t="shared" si="15"/>
        <v/>
      </c>
      <c r="AV34" s="155"/>
      <c r="AW34" s="155"/>
      <c r="AX34" s="155" t="str">
        <f t="shared" si="16"/>
        <v/>
      </c>
      <c r="AY34" s="155"/>
      <c r="AZ34" s="155"/>
      <c r="BA34" s="151" t="str">
        <f t="shared" si="17"/>
        <v/>
      </c>
      <c r="BC34" s="47" t="str">
        <f t="shared" si="18"/>
        <v/>
      </c>
    </row>
    <row r="35" spans="1:55" x14ac:dyDescent="0.25">
      <c r="A35" s="4"/>
      <c r="B35" s="167"/>
      <c r="C35" s="168"/>
      <c r="D35" s="169"/>
      <c r="E35" s="170"/>
      <c r="F35" s="171"/>
      <c r="G35" s="172"/>
      <c r="H35" s="173"/>
      <c r="I35" s="171"/>
      <c r="J35" s="172"/>
      <c r="K35" s="170"/>
      <c r="L35" s="171"/>
      <c r="M35" s="172"/>
      <c r="N35" s="174"/>
      <c r="O35" s="4"/>
      <c r="P35" s="49" t="str">
        <f t="shared" si="2"/>
        <v/>
      </c>
      <c r="Q35" s="4"/>
      <c r="S35" s="22" t="str">
        <f t="shared" si="3"/>
        <v/>
      </c>
      <c r="T35" s="8" t="str">
        <f t="shared" si="4"/>
        <v/>
      </c>
      <c r="U35" s="23" t="str">
        <f t="shared" si="5"/>
        <v/>
      </c>
      <c r="W35" s="50"/>
      <c r="Y35" s="65" t="str">
        <f t="shared" si="6"/>
        <v/>
      </c>
      <c r="Z35" s="8" t="str">
        <f t="shared" si="7"/>
        <v/>
      </c>
      <c r="AA35" s="66" t="str">
        <f t="shared" si="8"/>
        <v/>
      </c>
      <c r="AC35" s="65" t="str">
        <f>IF($G35="", "", IF(IFERROR(INDEX('Intro &amp; Setup'!$Y$17:$Y$26, MATCH($G35, 'Intro &amp; Setup'!$U$17:$U$26, 0)), "")="", 'Intro &amp; Setup'!$BB$15, IFERROR(INDEX('Intro &amp; Setup'!$Y$17:$Y$26, MATCH($G35, 'Intro &amp; Setup'!$U$17:$U$26, 0)), "")))</f>
        <v/>
      </c>
      <c r="AD35" s="8" t="str">
        <f>IF($J35="", "", IF(IFERROR(INDEX('Intro &amp; Setup'!$Y$17:$Y$26, MATCH($J35, 'Intro &amp; Setup'!$U$17:$U$26, 0)), "")="", 'Intro &amp; Setup'!$BB$15, IFERROR(INDEX('Intro &amp; Setup'!$Y$17:$Y$26, MATCH($J35, 'Intro &amp; Setup'!$U$17:$U$26, 0)), "")))</f>
        <v/>
      </c>
      <c r="AE35" s="66" t="str">
        <f>IF($M35="", "", IF(IFERROR(INDEX('Intro &amp; Setup'!$Y$17:$Y$26, MATCH($M35, 'Intro &amp; Setup'!$U$17:$U$26, 0)), "")="", 'Intro &amp; Setup'!$BB$15, IFERROR(INDEX('Intro &amp; Setup'!$Y$17:$Y$26, MATCH($M35, 'Intro &amp; Setup'!$U$17:$U$26, 0)), "")))</f>
        <v/>
      </c>
      <c r="AG35" s="65" t="str">
        <f t="shared" si="9"/>
        <v/>
      </c>
      <c r="AH35" s="8" t="str">
        <f t="shared" si="10"/>
        <v/>
      </c>
      <c r="AI35" s="66" t="str">
        <f t="shared" si="11"/>
        <v/>
      </c>
      <c r="AK35" s="123" t="str">
        <f>IF(AC35='Intro &amp; Setup'!$BB$14, $AO35, "")</f>
        <v/>
      </c>
      <c r="AL35" s="124" t="str">
        <f>IF(AD35='Intro &amp; Setup'!$BB$14, $AO35, "")</f>
        <v/>
      </c>
      <c r="AM35" s="125" t="str">
        <f>IF(AE35='Intro &amp; Setup'!$BB$14, $AO35, "")</f>
        <v/>
      </c>
      <c r="AO35" s="130" t="str">
        <f>IF(AND($B35="", $C35="", $D35=""), "", IF($N35="", 'Intro &amp; Setup'!$AB$33, $N35))</f>
        <v/>
      </c>
      <c r="AQ35" s="140">
        <f t="shared" si="12"/>
        <v>0</v>
      </c>
      <c r="AR35" s="145">
        <f t="shared" si="13"/>
        <v>0</v>
      </c>
      <c r="AS35" s="141">
        <f t="shared" si="14"/>
        <v>0</v>
      </c>
      <c r="AU35" s="149" t="str">
        <f t="shared" si="15"/>
        <v/>
      </c>
      <c r="AV35" s="155"/>
      <c r="AW35" s="155"/>
      <c r="AX35" s="155" t="str">
        <f t="shared" si="16"/>
        <v/>
      </c>
      <c r="AY35" s="155"/>
      <c r="AZ35" s="155"/>
      <c r="BA35" s="151" t="str">
        <f t="shared" si="17"/>
        <v/>
      </c>
      <c r="BC35" s="47" t="str">
        <f t="shared" si="18"/>
        <v/>
      </c>
    </row>
    <row r="36" spans="1:55" x14ac:dyDescent="0.25">
      <c r="A36" s="4"/>
      <c r="B36" s="167"/>
      <c r="C36" s="168"/>
      <c r="D36" s="169"/>
      <c r="E36" s="170"/>
      <c r="F36" s="171"/>
      <c r="G36" s="172"/>
      <c r="H36" s="173"/>
      <c r="I36" s="171"/>
      <c r="J36" s="172"/>
      <c r="K36" s="170"/>
      <c r="L36" s="171"/>
      <c r="M36" s="172"/>
      <c r="N36" s="174"/>
      <c r="O36" s="4"/>
      <c r="P36" s="49" t="str">
        <f t="shared" si="2"/>
        <v/>
      </c>
      <c r="Q36" s="4"/>
      <c r="S36" s="22" t="str">
        <f t="shared" si="3"/>
        <v/>
      </c>
      <c r="T36" s="8" t="str">
        <f t="shared" si="4"/>
        <v/>
      </c>
      <c r="U36" s="23" t="str">
        <f t="shared" si="5"/>
        <v/>
      </c>
      <c r="W36" s="50"/>
      <c r="Y36" s="65" t="str">
        <f t="shared" si="6"/>
        <v/>
      </c>
      <c r="Z36" s="8" t="str">
        <f t="shared" si="7"/>
        <v/>
      </c>
      <c r="AA36" s="66" t="str">
        <f t="shared" si="8"/>
        <v/>
      </c>
      <c r="AC36" s="65" t="str">
        <f>IF($G36="", "", IF(IFERROR(INDEX('Intro &amp; Setup'!$Y$17:$Y$26, MATCH($G36, 'Intro &amp; Setup'!$U$17:$U$26, 0)), "")="", 'Intro &amp; Setup'!$BB$15, IFERROR(INDEX('Intro &amp; Setup'!$Y$17:$Y$26, MATCH($G36, 'Intro &amp; Setup'!$U$17:$U$26, 0)), "")))</f>
        <v/>
      </c>
      <c r="AD36" s="8" t="str">
        <f>IF($J36="", "", IF(IFERROR(INDEX('Intro &amp; Setup'!$Y$17:$Y$26, MATCH($J36, 'Intro &amp; Setup'!$U$17:$U$26, 0)), "")="", 'Intro &amp; Setup'!$BB$15, IFERROR(INDEX('Intro &amp; Setup'!$Y$17:$Y$26, MATCH($J36, 'Intro &amp; Setup'!$U$17:$U$26, 0)), "")))</f>
        <v/>
      </c>
      <c r="AE36" s="66" t="str">
        <f>IF($M36="", "", IF(IFERROR(INDEX('Intro &amp; Setup'!$Y$17:$Y$26, MATCH($M36, 'Intro &amp; Setup'!$U$17:$U$26, 0)), "")="", 'Intro &amp; Setup'!$BB$15, IFERROR(INDEX('Intro &amp; Setup'!$Y$17:$Y$26, MATCH($M36, 'Intro &amp; Setup'!$U$17:$U$26, 0)), "")))</f>
        <v/>
      </c>
      <c r="AG36" s="65" t="str">
        <f t="shared" si="9"/>
        <v/>
      </c>
      <c r="AH36" s="8" t="str">
        <f t="shared" si="10"/>
        <v/>
      </c>
      <c r="AI36" s="66" t="str">
        <f t="shared" si="11"/>
        <v/>
      </c>
      <c r="AK36" s="123" t="str">
        <f>IF(AC36='Intro &amp; Setup'!$BB$14, $AO36, "")</f>
        <v/>
      </c>
      <c r="AL36" s="124" t="str">
        <f>IF(AD36='Intro &amp; Setup'!$BB$14, $AO36, "")</f>
        <v/>
      </c>
      <c r="AM36" s="125" t="str">
        <f>IF(AE36='Intro &amp; Setup'!$BB$14, $AO36, "")</f>
        <v/>
      </c>
      <c r="AO36" s="130" t="str">
        <f>IF(AND($B36="", $C36="", $D36=""), "", IF($N36="", 'Intro &amp; Setup'!$AB$33, $N36))</f>
        <v/>
      </c>
      <c r="AQ36" s="140">
        <f t="shared" si="12"/>
        <v>0</v>
      </c>
      <c r="AR36" s="145">
        <f t="shared" si="13"/>
        <v>0</v>
      </c>
      <c r="AS36" s="141">
        <f t="shared" si="14"/>
        <v>0</v>
      </c>
      <c r="AU36" s="149" t="str">
        <f t="shared" si="15"/>
        <v/>
      </c>
      <c r="AV36" s="155"/>
      <c r="AW36" s="155"/>
      <c r="AX36" s="155" t="str">
        <f t="shared" si="16"/>
        <v/>
      </c>
      <c r="AY36" s="155"/>
      <c r="AZ36" s="155"/>
      <c r="BA36" s="151" t="str">
        <f t="shared" si="17"/>
        <v/>
      </c>
      <c r="BC36" s="47" t="str">
        <f t="shared" si="18"/>
        <v/>
      </c>
    </row>
    <row r="37" spans="1:55" x14ac:dyDescent="0.25">
      <c r="A37" s="4"/>
      <c r="B37" s="167"/>
      <c r="C37" s="168"/>
      <c r="D37" s="169"/>
      <c r="E37" s="170"/>
      <c r="F37" s="171"/>
      <c r="G37" s="172"/>
      <c r="H37" s="173"/>
      <c r="I37" s="171"/>
      <c r="J37" s="172"/>
      <c r="K37" s="170"/>
      <c r="L37" s="171"/>
      <c r="M37" s="172"/>
      <c r="N37" s="174"/>
      <c r="O37" s="4"/>
      <c r="P37" s="49" t="str">
        <f t="shared" si="2"/>
        <v/>
      </c>
      <c r="Q37" s="4"/>
      <c r="S37" s="22" t="str">
        <f t="shared" si="3"/>
        <v/>
      </c>
      <c r="T37" s="8" t="str">
        <f t="shared" si="4"/>
        <v/>
      </c>
      <c r="U37" s="23" t="str">
        <f t="shared" si="5"/>
        <v/>
      </c>
      <c r="W37" s="50"/>
      <c r="Y37" s="65" t="str">
        <f t="shared" si="6"/>
        <v/>
      </c>
      <c r="Z37" s="8" t="str">
        <f t="shared" si="7"/>
        <v/>
      </c>
      <c r="AA37" s="66" t="str">
        <f t="shared" si="8"/>
        <v/>
      </c>
      <c r="AC37" s="65" t="str">
        <f>IF($G37="", "", IF(IFERROR(INDEX('Intro &amp; Setup'!$Y$17:$Y$26, MATCH($G37, 'Intro &amp; Setup'!$U$17:$U$26, 0)), "")="", 'Intro &amp; Setup'!$BB$15, IFERROR(INDEX('Intro &amp; Setup'!$Y$17:$Y$26, MATCH($G37, 'Intro &amp; Setup'!$U$17:$U$26, 0)), "")))</f>
        <v/>
      </c>
      <c r="AD37" s="8" t="str">
        <f>IF($J37="", "", IF(IFERROR(INDEX('Intro &amp; Setup'!$Y$17:$Y$26, MATCH($J37, 'Intro &amp; Setup'!$U$17:$U$26, 0)), "")="", 'Intro &amp; Setup'!$BB$15, IFERROR(INDEX('Intro &amp; Setup'!$Y$17:$Y$26, MATCH($J37, 'Intro &amp; Setup'!$U$17:$U$26, 0)), "")))</f>
        <v/>
      </c>
      <c r="AE37" s="66" t="str">
        <f>IF($M37="", "", IF(IFERROR(INDEX('Intro &amp; Setup'!$Y$17:$Y$26, MATCH($M37, 'Intro &amp; Setup'!$U$17:$U$26, 0)), "")="", 'Intro &amp; Setup'!$BB$15, IFERROR(INDEX('Intro &amp; Setup'!$Y$17:$Y$26, MATCH($M37, 'Intro &amp; Setup'!$U$17:$U$26, 0)), "")))</f>
        <v/>
      </c>
      <c r="AG37" s="65" t="str">
        <f t="shared" si="9"/>
        <v/>
      </c>
      <c r="AH37" s="8" t="str">
        <f t="shared" si="10"/>
        <v/>
      </c>
      <c r="AI37" s="66" t="str">
        <f t="shared" si="11"/>
        <v/>
      </c>
      <c r="AK37" s="123" t="str">
        <f>IF(AC37='Intro &amp; Setup'!$BB$14, $AO37, "")</f>
        <v/>
      </c>
      <c r="AL37" s="124" t="str">
        <f>IF(AD37='Intro &amp; Setup'!$BB$14, $AO37, "")</f>
        <v/>
      </c>
      <c r="AM37" s="125" t="str">
        <f>IF(AE37='Intro &amp; Setup'!$BB$14, $AO37, "")</f>
        <v/>
      </c>
      <c r="AO37" s="130" t="str">
        <f>IF(AND($B37="", $C37="", $D37=""), "", IF($N37="", 'Intro &amp; Setup'!$AB$33, $N37))</f>
        <v/>
      </c>
      <c r="AQ37" s="140">
        <f t="shared" si="12"/>
        <v>0</v>
      </c>
      <c r="AR37" s="145">
        <f t="shared" si="13"/>
        <v>0</v>
      </c>
      <c r="AS37" s="141">
        <f t="shared" si="14"/>
        <v>0</v>
      </c>
      <c r="AU37" s="149" t="str">
        <f t="shared" si="15"/>
        <v/>
      </c>
      <c r="AV37" s="155"/>
      <c r="AW37" s="155"/>
      <c r="AX37" s="155" t="str">
        <f t="shared" si="16"/>
        <v/>
      </c>
      <c r="AY37" s="155"/>
      <c r="AZ37" s="155"/>
      <c r="BA37" s="151" t="str">
        <f t="shared" si="17"/>
        <v/>
      </c>
      <c r="BC37" s="47" t="str">
        <f t="shared" si="18"/>
        <v/>
      </c>
    </row>
    <row r="38" spans="1:55" x14ac:dyDescent="0.25">
      <c r="A38" s="4"/>
      <c r="B38" s="167"/>
      <c r="C38" s="168"/>
      <c r="D38" s="169"/>
      <c r="E38" s="170"/>
      <c r="F38" s="171"/>
      <c r="G38" s="172"/>
      <c r="H38" s="173"/>
      <c r="I38" s="171"/>
      <c r="J38" s="172"/>
      <c r="K38" s="170"/>
      <c r="L38" s="171"/>
      <c r="M38" s="172"/>
      <c r="N38" s="174"/>
      <c r="O38" s="4"/>
      <c r="P38" s="49" t="str">
        <f t="shared" si="2"/>
        <v/>
      </c>
      <c r="Q38" s="4"/>
      <c r="S38" s="22" t="str">
        <f t="shared" si="3"/>
        <v/>
      </c>
      <c r="T38" s="8" t="str">
        <f t="shared" si="4"/>
        <v/>
      </c>
      <c r="U38" s="23" t="str">
        <f t="shared" si="5"/>
        <v/>
      </c>
      <c r="W38" s="50"/>
      <c r="Y38" s="65" t="str">
        <f t="shared" si="6"/>
        <v/>
      </c>
      <c r="Z38" s="8" t="str">
        <f t="shared" si="7"/>
        <v/>
      </c>
      <c r="AA38" s="66" t="str">
        <f t="shared" si="8"/>
        <v/>
      </c>
      <c r="AC38" s="65" t="str">
        <f>IF($G38="", "", IF(IFERROR(INDEX('Intro &amp; Setup'!$Y$17:$Y$26, MATCH($G38, 'Intro &amp; Setup'!$U$17:$U$26, 0)), "")="", 'Intro &amp; Setup'!$BB$15, IFERROR(INDEX('Intro &amp; Setup'!$Y$17:$Y$26, MATCH($G38, 'Intro &amp; Setup'!$U$17:$U$26, 0)), "")))</f>
        <v/>
      </c>
      <c r="AD38" s="8" t="str">
        <f>IF($J38="", "", IF(IFERROR(INDEX('Intro &amp; Setup'!$Y$17:$Y$26, MATCH($J38, 'Intro &amp; Setup'!$U$17:$U$26, 0)), "")="", 'Intro &amp; Setup'!$BB$15, IFERROR(INDEX('Intro &amp; Setup'!$Y$17:$Y$26, MATCH($J38, 'Intro &amp; Setup'!$U$17:$U$26, 0)), "")))</f>
        <v/>
      </c>
      <c r="AE38" s="66" t="str">
        <f>IF($M38="", "", IF(IFERROR(INDEX('Intro &amp; Setup'!$Y$17:$Y$26, MATCH($M38, 'Intro &amp; Setup'!$U$17:$U$26, 0)), "")="", 'Intro &amp; Setup'!$BB$15, IFERROR(INDEX('Intro &amp; Setup'!$Y$17:$Y$26, MATCH($M38, 'Intro &amp; Setup'!$U$17:$U$26, 0)), "")))</f>
        <v/>
      </c>
      <c r="AG38" s="65" t="str">
        <f t="shared" si="9"/>
        <v/>
      </c>
      <c r="AH38" s="8" t="str">
        <f t="shared" si="10"/>
        <v/>
      </c>
      <c r="AI38" s="66" t="str">
        <f t="shared" si="11"/>
        <v/>
      </c>
      <c r="AK38" s="123" t="str">
        <f>IF(AC38='Intro &amp; Setup'!$BB$14, $AO38, "")</f>
        <v/>
      </c>
      <c r="AL38" s="124" t="str">
        <f>IF(AD38='Intro &amp; Setup'!$BB$14, $AO38, "")</f>
        <v/>
      </c>
      <c r="AM38" s="125" t="str">
        <f>IF(AE38='Intro &amp; Setup'!$BB$14, $AO38, "")</f>
        <v/>
      </c>
      <c r="AO38" s="130" t="str">
        <f>IF(AND($B38="", $C38="", $D38=""), "", IF($N38="", 'Intro &amp; Setup'!$AB$33, $N38))</f>
        <v/>
      </c>
      <c r="AQ38" s="140">
        <f t="shared" si="12"/>
        <v>0</v>
      </c>
      <c r="AR38" s="145">
        <f t="shared" si="13"/>
        <v>0</v>
      </c>
      <c r="AS38" s="141">
        <f t="shared" si="14"/>
        <v>0</v>
      </c>
      <c r="AU38" s="149" t="str">
        <f t="shared" si="15"/>
        <v/>
      </c>
      <c r="AV38" s="155"/>
      <c r="AW38" s="155"/>
      <c r="AX38" s="155" t="str">
        <f t="shared" si="16"/>
        <v/>
      </c>
      <c r="AY38" s="155"/>
      <c r="AZ38" s="155"/>
      <c r="BA38" s="151" t="str">
        <f t="shared" si="17"/>
        <v/>
      </c>
      <c r="BC38" s="47" t="str">
        <f t="shared" si="18"/>
        <v/>
      </c>
    </row>
    <row r="39" spans="1:55" x14ac:dyDescent="0.25">
      <c r="A39" s="4"/>
      <c r="B39" s="167"/>
      <c r="C39" s="168"/>
      <c r="D39" s="169"/>
      <c r="E39" s="170"/>
      <c r="F39" s="171"/>
      <c r="G39" s="172"/>
      <c r="H39" s="173"/>
      <c r="I39" s="171"/>
      <c r="J39" s="172"/>
      <c r="K39" s="170"/>
      <c r="L39" s="171"/>
      <c r="M39" s="172"/>
      <c r="N39" s="174"/>
      <c r="O39" s="4"/>
      <c r="P39" s="49" t="str">
        <f t="shared" si="2"/>
        <v/>
      </c>
      <c r="Q39" s="4"/>
      <c r="S39" s="22" t="str">
        <f t="shared" si="3"/>
        <v/>
      </c>
      <c r="T39" s="8" t="str">
        <f t="shared" si="4"/>
        <v/>
      </c>
      <c r="U39" s="23" t="str">
        <f t="shared" si="5"/>
        <v/>
      </c>
      <c r="W39" s="50"/>
      <c r="Y39" s="65" t="str">
        <f t="shared" si="6"/>
        <v/>
      </c>
      <c r="Z39" s="8" t="str">
        <f t="shared" si="7"/>
        <v/>
      </c>
      <c r="AA39" s="66" t="str">
        <f t="shared" si="8"/>
        <v/>
      </c>
      <c r="AC39" s="65" t="str">
        <f>IF($G39="", "", IF(IFERROR(INDEX('Intro &amp; Setup'!$Y$17:$Y$26, MATCH($G39, 'Intro &amp; Setup'!$U$17:$U$26, 0)), "")="", 'Intro &amp; Setup'!$BB$15, IFERROR(INDEX('Intro &amp; Setup'!$Y$17:$Y$26, MATCH($G39, 'Intro &amp; Setup'!$U$17:$U$26, 0)), "")))</f>
        <v/>
      </c>
      <c r="AD39" s="8" t="str">
        <f>IF($J39="", "", IF(IFERROR(INDEX('Intro &amp; Setup'!$Y$17:$Y$26, MATCH($J39, 'Intro &amp; Setup'!$U$17:$U$26, 0)), "")="", 'Intro &amp; Setup'!$BB$15, IFERROR(INDEX('Intro &amp; Setup'!$Y$17:$Y$26, MATCH($J39, 'Intro &amp; Setup'!$U$17:$U$26, 0)), "")))</f>
        <v/>
      </c>
      <c r="AE39" s="66" t="str">
        <f>IF($M39="", "", IF(IFERROR(INDEX('Intro &amp; Setup'!$Y$17:$Y$26, MATCH($M39, 'Intro &amp; Setup'!$U$17:$U$26, 0)), "")="", 'Intro &amp; Setup'!$BB$15, IFERROR(INDEX('Intro &amp; Setup'!$Y$17:$Y$26, MATCH($M39, 'Intro &amp; Setup'!$U$17:$U$26, 0)), "")))</f>
        <v/>
      </c>
      <c r="AG39" s="65" t="str">
        <f t="shared" si="9"/>
        <v/>
      </c>
      <c r="AH39" s="8" t="str">
        <f t="shared" si="10"/>
        <v/>
      </c>
      <c r="AI39" s="66" t="str">
        <f t="shared" si="11"/>
        <v/>
      </c>
      <c r="AK39" s="123" t="str">
        <f>IF(AC39='Intro &amp; Setup'!$BB$14, $AO39, "")</f>
        <v/>
      </c>
      <c r="AL39" s="124" t="str">
        <f>IF(AD39='Intro &amp; Setup'!$BB$14, $AO39, "")</f>
        <v/>
      </c>
      <c r="AM39" s="125" t="str">
        <f>IF(AE39='Intro &amp; Setup'!$BB$14, $AO39, "")</f>
        <v/>
      </c>
      <c r="AO39" s="130" t="str">
        <f>IF(AND($B39="", $C39="", $D39=""), "", IF($N39="", 'Intro &amp; Setup'!$AB$33, $N39))</f>
        <v/>
      </c>
      <c r="AQ39" s="140">
        <f t="shared" si="12"/>
        <v>0</v>
      </c>
      <c r="AR39" s="145">
        <f t="shared" si="13"/>
        <v>0</v>
      </c>
      <c r="AS39" s="141">
        <f t="shared" si="14"/>
        <v>0</v>
      </c>
      <c r="AU39" s="149" t="str">
        <f t="shared" si="15"/>
        <v/>
      </c>
      <c r="AV39" s="155"/>
      <c r="AW39" s="155"/>
      <c r="AX39" s="155" t="str">
        <f t="shared" si="16"/>
        <v/>
      </c>
      <c r="AY39" s="155"/>
      <c r="AZ39" s="155"/>
      <c r="BA39" s="151" t="str">
        <f t="shared" si="17"/>
        <v/>
      </c>
      <c r="BC39" s="47" t="str">
        <f t="shared" si="18"/>
        <v/>
      </c>
    </row>
    <row r="40" spans="1:55" x14ac:dyDescent="0.25">
      <c r="A40" s="4"/>
      <c r="B40" s="167"/>
      <c r="C40" s="168"/>
      <c r="D40" s="169"/>
      <c r="E40" s="170"/>
      <c r="F40" s="171"/>
      <c r="G40" s="172"/>
      <c r="H40" s="173"/>
      <c r="I40" s="171"/>
      <c r="J40" s="172"/>
      <c r="K40" s="170"/>
      <c r="L40" s="171"/>
      <c r="M40" s="172"/>
      <c r="N40" s="174"/>
      <c r="O40" s="4"/>
      <c r="P40" s="49" t="str">
        <f t="shared" si="2"/>
        <v/>
      </c>
      <c r="Q40" s="4"/>
      <c r="S40" s="22" t="str">
        <f t="shared" si="3"/>
        <v/>
      </c>
      <c r="T40" s="8" t="str">
        <f t="shared" si="4"/>
        <v/>
      </c>
      <c r="U40" s="23" t="str">
        <f t="shared" si="5"/>
        <v/>
      </c>
      <c r="W40" s="50"/>
      <c r="Y40" s="65" t="str">
        <f t="shared" si="6"/>
        <v/>
      </c>
      <c r="Z40" s="8" t="str">
        <f t="shared" si="7"/>
        <v/>
      </c>
      <c r="AA40" s="66" t="str">
        <f t="shared" si="8"/>
        <v/>
      </c>
      <c r="AC40" s="65" t="str">
        <f>IF($G40="", "", IF(IFERROR(INDEX('Intro &amp; Setup'!$Y$17:$Y$26, MATCH($G40, 'Intro &amp; Setup'!$U$17:$U$26, 0)), "")="", 'Intro &amp; Setup'!$BB$15, IFERROR(INDEX('Intro &amp; Setup'!$Y$17:$Y$26, MATCH($G40, 'Intro &amp; Setup'!$U$17:$U$26, 0)), "")))</f>
        <v/>
      </c>
      <c r="AD40" s="8" t="str">
        <f>IF($J40="", "", IF(IFERROR(INDEX('Intro &amp; Setup'!$Y$17:$Y$26, MATCH($J40, 'Intro &amp; Setup'!$U$17:$U$26, 0)), "")="", 'Intro &amp; Setup'!$BB$15, IFERROR(INDEX('Intro &amp; Setup'!$Y$17:$Y$26, MATCH($J40, 'Intro &amp; Setup'!$U$17:$U$26, 0)), "")))</f>
        <v/>
      </c>
      <c r="AE40" s="66" t="str">
        <f>IF($M40="", "", IF(IFERROR(INDEX('Intro &amp; Setup'!$Y$17:$Y$26, MATCH($M40, 'Intro &amp; Setup'!$U$17:$U$26, 0)), "")="", 'Intro &amp; Setup'!$BB$15, IFERROR(INDEX('Intro &amp; Setup'!$Y$17:$Y$26, MATCH($M40, 'Intro &amp; Setup'!$U$17:$U$26, 0)), "")))</f>
        <v/>
      </c>
      <c r="AG40" s="65" t="str">
        <f t="shared" si="9"/>
        <v/>
      </c>
      <c r="AH40" s="8" t="str">
        <f t="shared" si="10"/>
        <v/>
      </c>
      <c r="AI40" s="66" t="str">
        <f t="shared" si="11"/>
        <v/>
      </c>
      <c r="AK40" s="123" t="str">
        <f>IF(AC40='Intro &amp; Setup'!$BB$14, $AO40, "")</f>
        <v/>
      </c>
      <c r="AL40" s="124" t="str">
        <f>IF(AD40='Intro &amp; Setup'!$BB$14, $AO40, "")</f>
        <v/>
      </c>
      <c r="AM40" s="125" t="str">
        <f>IF(AE40='Intro &amp; Setup'!$BB$14, $AO40, "")</f>
        <v/>
      </c>
      <c r="AO40" s="130" t="str">
        <f>IF(AND($B40="", $C40="", $D40=""), "", IF($N40="", 'Intro &amp; Setup'!$AB$33, $N40))</f>
        <v/>
      </c>
      <c r="AQ40" s="140">
        <f t="shared" si="12"/>
        <v>0</v>
      </c>
      <c r="AR40" s="145">
        <f t="shared" si="13"/>
        <v>0</v>
      </c>
      <c r="AS40" s="141">
        <f t="shared" si="14"/>
        <v>0</v>
      </c>
      <c r="AU40" s="149" t="str">
        <f t="shared" si="15"/>
        <v/>
      </c>
      <c r="AV40" s="155"/>
      <c r="AW40" s="155"/>
      <c r="AX40" s="155" t="str">
        <f t="shared" si="16"/>
        <v/>
      </c>
      <c r="AY40" s="155"/>
      <c r="AZ40" s="155"/>
      <c r="BA40" s="151" t="str">
        <f t="shared" si="17"/>
        <v/>
      </c>
      <c r="BC40" s="47" t="str">
        <f t="shared" si="18"/>
        <v/>
      </c>
    </row>
    <row r="41" spans="1:55" x14ac:dyDescent="0.25">
      <c r="A41" s="4"/>
      <c r="B41" s="167"/>
      <c r="C41" s="168"/>
      <c r="D41" s="169"/>
      <c r="E41" s="170"/>
      <c r="F41" s="171"/>
      <c r="G41" s="172"/>
      <c r="H41" s="173"/>
      <c r="I41" s="171"/>
      <c r="J41" s="172"/>
      <c r="K41" s="170"/>
      <c r="L41" s="171"/>
      <c r="M41" s="172"/>
      <c r="N41" s="174"/>
      <c r="O41" s="4"/>
      <c r="P41" s="49" t="str">
        <f t="shared" si="2"/>
        <v/>
      </c>
      <c r="Q41" s="4"/>
      <c r="S41" s="22" t="str">
        <f t="shared" si="3"/>
        <v/>
      </c>
      <c r="T41" s="8" t="str">
        <f t="shared" si="4"/>
        <v/>
      </c>
      <c r="U41" s="23" t="str">
        <f t="shared" si="5"/>
        <v/>
      </c>
      <c r="W41" s="50"/>
      <c r="Y41" s="65" t="str">
        <f t="shared" si="6"/>
        <v/>
      </c>
      <c r="Z41" s="8" t="str">
        <f t="shared" si="7"/>
        <v/>
      </c>
      <c r="AA41" s="66" t="str">
        <f t="shared" si="8"/>
        <v/>
      </c>
      <c r="AC41" s="65" t="str">
        <f>IF($G41="", "", IF(IFERROR(INDEX('Intro &amp; Setup'!$Y$17:$Y$26, MATCH($G41, 'Intro &amp; Setup'!$U$17:$U$26, 0)), "")="", 'Intro &amp; Setup'!$BB$15, IFERROR(INDEX('Intro &amp; Setup'!$Y$17:$Y$26, MATCH($G41, 'Intro &amp; Setup'!$U$17:$U$26, 0)), "")))</f>
        <v/>
      </c>
      <c r="AD41" s="8" t="str">
        <f>IF($J41="", "", IF(IFERROR(INDEX('Intro &amp; Setup'!$Y$17:$Y$26, MATCH($J41, 'Intro &amp; Setup'!$U$17:$U$26, 0)), "")="", 'Intro &amp; Setup'!$BB$15, IFERROR(INDEX('Intro &amp; Setup'!$Y$17:$Y$26, MATCH($J41, 'Intro &amp; Setup'!$U$17:$U$26, 0)), "")))</f>
        <v/>
      </c>
      <c r="AE41" s="66" t="str">
        <f>IF($M41="", "", IF(IFERROR(INDEX('Intro &amp; Setup'!$Y$17:$Y$26, MATCH($M41, 'Intro &amp; Setup'!$U$17:$U$26, 0)), "")="", 'Intro &amp; Setup'!$BB$15, IFERROR(INDEX('Intro &amp; Setup'!$Y$17:$Y$26, MATCH($M41, 'Intro &amp; Setup'!$U$17:$U$26, 0)), "")))</f>
        <v/>
      </c>
      <c r="AG41" s="65" t="str">
        <f t="shared" si="9"/>
        <v/>
      </c>
      <c r="AH41" s="8" t="str">
        <f t="shared" si="10"/>
        <v/>
      </c>
      <c r="AI41" s="66" t="str">
        <f t="shared" si="11"/>
        <v/>
      </c>
      <c r="AK41" s="123" t="str">
        <f>IF(AC41='Intro &amp; Setup'!$BB$14, $AO41, "")</f>
        <v/>
      </c>
      <c r="AL41" s="124" t="str">
        <f>IF(AD41='Intro &amp; Setup'!$BB$14, $AO41, "")</f>
        <v/>
      </c>
      <c r="AM41" s="125" t="str">
        <f>IF(AE41='Intro &amp; Setup'!$BB$14, $AO41, "")</f>
        <v/>
      </c>
      <c r="AO41" s="130" t="str">
        <f>IF(AND($B41="", $C41="", $D41=""), "", IF($N41="", 'Intro &amp; Setup'!$AB$33, $N41))</f>
        <v/>
      </c>
      <c r="AQ41" s="140">
        <f t="shared" si="12"/>
        <v>0</v>
      </c>
      <c r="AR41" s="145">
        <f t="shared" si="13"/>
        <v>0</v>
      </c>
      <c r="AS41" s="141">
        <f t="shared" si="14"/>
        <v>0</v>
      </c>
      <c r="AU41" s="149" t="str">
        <f t="shared" si="15"/>
        <v/>
      </c>
      <c r="AV41" s="155"/>
      <c r="AW41" s="155"/>
      <c r="AX41" s="155" t="str">
        <f t="shared" si="16"/>
        <v/>
      </c>
      <c r="AY41" s="155"/>
      <c r="AZ41" s="155"/>
      <c r="BA41" s="151" t="str">
        <f t="shared" si="17"/>
        <v/>
      </c>
      <c r="BC41" s="47" t="str">
        <f t="shared" si="18"/>
        <v/>
      </c>
    </row>
    <row r="42" spans="1:55" x14ac:dyDescent="0.25">
      <c r="A42" s="4"/>
      <c r="B42" s="167"/>
      <c r="C42" s="168"/>
      <c r="D42" s="169"/>
      <c r="E42" s="170"/>
      <c r="F42" s="171"/>
      <c r="G42" s="172"/>
      <c r="H42" s="173"/>
      <c r="I42" s="171"/>
      <c r="J42" s="172"/>
      <c r="K42" s="170"/>
      <c r="L42" s="171"/>
      <c r="M42" s="172"/>
      <c r="N42" s="174"/>
      <c r="O42" s="4"/>
      <c r="P42" s="49" t="str">
        <f t="shared" si="2"/>
        <v/>
      </c>
      <c r="Q42" s="4"/>
      <c r="S42" s="22" t="str">
        <f t="shared" si="3"/>
        <v/>
      </c>
      <c r="T42" s="8" t="str">
        <f t="shared" si="4"/>
        <v/>
      </c>
      <c r="U42" s="23" t="str">
        <f t="shared" si="5"/>
        <v/>
      </c>
      <c r="W42" s="50"/>
      <c r="Y42" s="65" t="str">
        <f t="shared" si="6"/>
        <v/>
      </c>
      <c r="Z42" s="8" t="str">
        <f t="shared" si="7"/>
        <v/>
      </c>
      <c r="AA42" s="66" t="str">
        <f t="shared" si="8"/>
        <v/>
      </c>
      <c r="AC42" s="65" t="str">
        <f>IF($G42="", "", IF(IFERROR(INDEX('Intro &amp; Setup'!$Y$17:$Y$26, MATCH($G42, 'Intro &amp; Setup'!$U$17:$U$26, 0)), "")="", 'Intro &amp; Setup'!$BB$15, IFERROR(INDEX('Intro &amp; Setup'!$Y$17:$Y$26, MATCH($G42, 'Intro &amp; Setup'!$U$17:$U$26, 0)), "")))</f>
        <v/>
      </c>
      <c r="AD42" s="8" t="str">
        <f>IF($J42="", "", IF(IFERROR(INDEX('Intro &amp; Setup'!$Y$17:$Y$26, MATCH($J42, 'Intro &amp; Setup'!$U$17:$U$26, 0)), "")="", 'Intro &amp; Setup'!$BB$15, IFERROR(INDEX('Intro &amp; Setup'!$Y$17:$Y$26, MATCH($J42, 'Intro &amp; Setup'!$U$17:$U$26, 0)), "")))</f>
        <v/>
      </c>
      <c r="AE42" s="66" t="str">
        <f>IF($M42="", "", IF(IFERROR(INDEX('Intro &amp; Setup'!$Y$17:$Y$26, MATCH($M42, 'Intro &amp; Setup'!$U$17:$U$26, 0)), "")="", 'Intro &amp; Setup'!$BB$15, IFERROR(INDEX('Intro &amp; Setup'!$Y$17:$Y$26, MATCH($M42, 'Intro &amp; Setup'!$U$17:$U$26, 0)), "")))</f>
        <v/>
      </c>
      <c r="AG42" s="65" t="str">
        <f t="shared" si="9"/>
        <v/>
      </c>
      <c r="AH42" s="8" t="str">
        <f t="shared" si="10"/>
        <v/>
      </c>
      <c r="AI42" s="66" t="str">
        <f t="shared" si="11"/>
        <v/>
      </c>
      <c r="AK42" s="123" t="str">
        <f>IF(AC42='Intro &amp; Setup'!$BB$14, $AO42, "")</f>
        <v/>
      </c>
      <c r="AL42" s="124" t="str">
        <f>IF(AD42='Intro &amp; Setup'!$BB$14, $AO42, "")</f>
        <v/>
      </c>
      <c r="AM42" s="125" t="str">
        <f>IF(AE42='Intro &amp; Setup'!$BB$14, $AO42, "")</f>
        <v/>
      </c>
      <c r="AO42" s="130" t="str">
        <f>IF(AND($B42="", $C42="", $D42=""), "", IF($N42="", 'Intro &amp; Setup'!$AB$33, $N42))</f>
        <v/>
      </c>
      <c r="AQ42" s="140">
        <f t="shared" si="12"/>
        <v>0</v>
      </c>
      <c r="AR42" s="145">
        <f t="shared" si="13"/>
        <v>0</v>
      </c>
      <c r="AS42" s="141">
        <f t="shared" si="14"/>
        <v>0</v>
      </c>
      <c r="AU42" s="149" t="str">
        <f t="shared" si="15"/>
        <v/>
      </c>
      <c r="AV42" s="155"/>
      <c r="AW42" s="155"/>
      <c r="AX42" s="155" t="str">
        <f t="shared" si="16"/>
        <v/>
      </c>
      <c r="AY42" s="155"/>
      <c r="AZ42" s="155"/>
      <c r="BA42" s="151" t="str">
        <f t="shared" si="17"/>
        <v/>
      </c>
      <c r="BC42" s="47" t="str">
        <f t="shared" si="18"/>
        <v/>
      </c>
    </row>
    <row r="43" spans="1:55" x14ac:dyDescent="0.25">
      <c r="A43" s="4"/>
      <c r="B43" s="167"/>
      <c r="C43" s="168"/>
      <c r="D43" s="169"/>
      <c r="E43" s="170"/>
      <c r="F43" s="171"/>
      <c r="G43" s="172"/>
      <c r="H43" s="173"/>
      <c r="I43" s="171"/>
      <c r="J43" s="172"/>
      <c r="K43" s="170"/>
      <c r="L43" s="171"/>
      <c r="M43" s="172"/>
      <c r="N43" s="174"/>
      <c r="O43" s="4"/>
      <c r="P43" s="49" t="str">
        <f t="shared" si="2"/>
        <v/>
      </c>
      <c r="Q43" s="4"/>
      <c r="S43" s="22" t="str">
        <f t="shared" si="3"/>
        <v/>
      </c>
      <c r="T43" s="8" t="str">
        <f t="shared" si="4"/>
        <v/>
      </c>
      <c r="U43" s="23" t="str">
        <f t="shared" si="5"/>
        <v/>
      </c>
      <c r="W43" s="50"/>
      <c r="Y43" s="65" t="str">
        <f t="shared" si="6"/>
        <v/>
      </c>
      <c r="Z43" s="8" t="str">
        <f t="shared" si="7"/>
        <v/>
      </c>
      <c r="AA43" s="66" t="str">
        <f t="shared" si="8"/>
        <v/>
      </c>
      <c r="AC43" s="65" t="str">
        <f>IF($G43="", "", IF(IFERROR(INDEX('Intro &amp; Setup'!$Y$17:$Y$26, MATCH($G43, 'Intro &amp; Setup'!$U$17:$U$26, 0)), "")="", 'Intro &amp; Setup'!$BB$15, IFERROR(INDEX('Intro &amp; Setup'!$Y$17:$Y$26, MATCH($G43, 'Intro &amp; Setup'!$U$17:$U$26, 0)), "")))</f>
        <v/>
      </c>
      <c r="AD43" s="8" t="str">
        <f>IF($J43="", "", IF(IFERROR(INDEX('Intro &amp; Setup'!$Y$17:$Y$26, MATCH($J43, 'Intro &amp; Setup'!$U$17:$U$26, 0)), "")="", 'Intro &amp; Setup'!$BB$15, IFERROR(INDEX('Intro &amp; Setup'!$Y$17:$Y$26, MATCH($J43, 'Intro &amp; Setup'!$U$17:$U$26, 0)), "")))</f>
        <v/>
      </c>
      <c r="AE43" s="66" t="str">
        <f>IF($M43="", "", IF(IFERROR(INDEX('Intro &amp; Setup'!$Y$17:$Y$26, MATCH($M43, 'Intro &amp; Setup'!$U$17:$U$26, 0)), "")="", 'Intro &amp; Setup'!$BB$15, IFERROR(INDEX('Intro &amp; Setup'!$Y$17:$Y$26, MATCH($M43, 'Intro &amp; Setup'!$U$17:$U$26, 0)), "")))</f>
        <v/>
      </c>
      <c r="AG43" s="65" t="str">
        <f t="shared" si="9"/>
        <v/>
      </c>
      <c r="AH43" s="8" t="str">
        <f t="shared" si="10"/>
        <v/>
      </c>
      <c r="AI43" s="66" t="str">
        <f t="shared" si="11"/>
        <v/>
      </c>
      <c r="AK43" s="123" t="str">
        <f>IF(AC43='Intro &amp; Setup'!$BB$14, $AO43, "")</f>
        <v/>
      </c>
      <c r="AL43" s="124" t="str">
        <f>IF(AD43='Intro &amp; Setup'!$BB$14, $AO43, "")</f>
        <v/>
      </c>
      <c r="AM43" s="125" t="str">
        <f>IF(AE43='Intro &amp; Setup'!$BB$14, $AO43, "")</f>
        <v/>
      </c>
      <c r="AO43" s="130" t="str">
        <f>IF(AND($B43="", $C43="", $D43=""), "", IF($N43="", 'Intro &amp; Setup'!$AB$33, $N43))</f>
        <v/>
      </c>
      <c r="AQ43" s="140">
        <f t="shared" si="12"/>
        <v>0</v>
      </c>
      <c r="AR43" s="145">
        <f t="shared" si="13"/>
        <v>0</v>
      </c>
      <c r="AS43" s="141">
        <f t="shared" si="14"/>
        <v>0</v>
      </c>
      <c r="AU43" s="149" t="str">
        <f t="shared" si="15"/>
        <v/>
      </c>
      <c r="AV43" s="155"/>
      <c r="AW43" s="155"/>
      <c r="AX43" s="155" t="str">
        <f t="shared" si="16"/>
        <v/>
      </c>
      <c r="AY43" s="155"/>
      <c r="AZ43" s="155"/>
      <c r="BA43" s="151" t="str">
        <f t="shared" si="17"/>
        <v/>
      </c>
      <c r="BC43" s="47" t="str">
        <f t="shared" si="18"/>
        <v/>
      </c>
    </row>
    <row r="44" spans="1:55" x14ac:dyDescent="0.25">
      <c r="A44" s="4"/>
      <c r="B44" s="167"/>
      <c r="C44" s="168"/>
      <c r="D44" s="169"/>
      <c r="E44" s="170"/>
      <c r="F44" s="171"/>
      <c r="G44" s="172"/>
      <c r="H44" s="173"/>
      <c r="I44" s="171"/>
      <c r="J44" s="172"/>
      <c r="K44" s="170"/>
      <c r="L44" s="171"/>
      <c r="M44" s="172"/>
      <c r="N44" s="174"/>
      <c r="O44" s="4"/>
      <c r="P44" s="49" t="str">
        <f t="shared" si="2"/>
        <v/>
      </c>
      <c r="Q44" s="4"/>
      <c r="S44" s="22" t="str">
        <f t="shared" si="3"/>
        <v/>
      </c>
      <c r="T44" s="8" t="str">
        <f t="shared" si="4"/>
        <v/>
      </c>
      <c r="U44" s="23" t="str">
        <f t="shared" si="5"/>
        <v/>
      </c>
      <c r="W44" s="50"/>
      <c r="Y44" s="65" t="str">
        <f t="shared" si="6"/>
        <v/>
      </c>
      <c r="Z44" s="8" t="str">
        <f t="shared" si="7"/>
        <v/>
      </c>
      <c r="AA44" s="66" t="str">
        <f t="shared" si="8"/>
        <v/>
      </c>
      <c r="AC44" s="65" t="str">
        <f>IF($G44="", "", IF(IFERROR(INDEX('Intro &amp; Setup'!$Y$17:$Y$26, MATCH($G44, 'Intro &amp; Setup'!$U$17:$U$26, 0)), "")="", 'Intro &amp; Setup'!$BB$15, IFERROR(INDEX('Intro &amp; Setup'!$Y$17:$Y$26, MATCH($G44, 'Intro &amp; Setup'!$U$17:$U$26, 0)), "")))</f>
        <v/>
      </c>
      <c r="AD44" s="8" t="str">
        <f>IF($J44="", "", IF(IFERROR(INDEX('Intro &amp; Setup'!$Y$17:$Y$26, MATCH($J44, 'Intro &amp; Setup'!$U$17:$U$26, 0)), "")="", 'Intro &amp; Setup'!$BB$15, IFERROR(INDEX('Intro &amp; Setup'!$Y$17:$Y$26, MATCH($J44, 'Intro &amp; Setup'!$U$17:$U$26, 0)), "")))</f>
        <v/>
      </c>
      <c r="AE44" s="66" t="str">
        <f>IF($M44="", "", IF(IFERROR(INDEX('Intro &amp; Setup'!$Y$17:$Y$26, MATCH($M44, 'Intro &amp; Setup'!$U$17:$U$26, 0)), "")="", 'Intro &amp; Setup'!$BB$15, IFERROR(INDEX('Intro &amp; Setup'!$Y$17:$Y$26, MATCH($M44, 'Intro &amp; Setup'!$U$17:$U$26, 0)), "")))</f>
        <v/>
      </c>
      <c r="AG44" s="65" t="str">
        <f t="shared" si="9"/>
        <v/>
      </c>
      <c r="AH44" s="8" t="str">
        <f t="shared" si="10"/>
        <v/>
      </c>
      <c r="AI44" s="66" t="str">
        <f t="shared" si="11"/>
        <v/>
      </c>
      <c r="AK44" s="123" t="str">
        <f>IF(AC44='Intro &amp; Setup'!$BB$14, $AO44, "")</f>
        <v/>
      </c>
      <c r="AL44" s="124" t="str">
        <f>IF(AD44='Intro &amp; Setup'!$BB$14, $AO44, "")</f>
        <v/>
      </c>
      <c r="AM44" s="125" t="str">
        <f>IF(AE44='Intro &amp; Setup'!$BB$14, $AO44, "")</f>
        <v/>
      </c>
      <c r="AO44" s="130" t="str">
        <f>IF(AND($B44="", $C44="", $D44=""), "", IF($N44="", 'Intro &amp; Setup'!$AB$33, $N44))</f>
        <v/>
      </c>
      <c r="AQ44" s="140">
        <f t="shared" si="12"/>
        <v>0</v>
      </c>
      <c r="AR44" s="145">
        <f t="shared" si="13"/>
        <v>0</v>
      </c>
      <c r="AS44" s="141">
        <f t="shared" si="14"/>
        <v>0</v>
      </c>
      <c r="AU44" s="149" t="str">
        <f t="shared" si="15"/>
        <v/>
      </c>
      <c r="AV44" s="155"/>
      <c r="AW44" s="155"/>
      <c r="AX44" s="155" t="str">
        <f t="shared" si="16"/>
        <v/>
      </c>
      <c r="AY44" s="155"/>
      <c r="AZ44" s="155"/>
      <c r="BA44" s="151" t="str">
        <f t="shared" si="17"/>
        <v/>
      </c>
      <c r="BC44" s="47" t="str">
        <f t="shared" si="18"/>
        <v/>
      </c>
    </row>
    <row r="45" spans="1:55" x14ac:dyDescent="0.25">
      <c r="A45" s="4"/>
      <c r="B45" s="167"/>
      <c r="C45" s="168"/>
      <c r="D45" s="169"/>
      <c r="E45" s="170"/>
      <c r="F45" s="171"/>
      <c r="G45" s="172"/>
      <c r="H45" s="173"/>
      <c r="I45" s="171"/>
      <c r="J45" s="172"/>
      <c r="K45" s="170"/>
      <c r="L45" s="171"/>
      <c r="M45" s="172"/>
      <c r="N45" s="174"/>
      <c r="O45" s="4"/>
      <c r="P45" s="49" t="str">
        <f t="shared" si="2"/>
        <v/>
      </c>
      <c r="Q45" s="4"/>
      <c r="S45" s="22" t="str">
        <f t="shared" si="3"/>
        <v/>
      </c>
      <c r="T45" s="8" t="str">
        <f t="shared" si="4"/>
        <v/>
      </c>
      <c r="U45" s="23" t="str">
        <f t="shared" si="5"/>
        <v/>
      </c>
      <c r="W45" s="50"/>
      <c r="Y45" s="65" t="str">
        <f t="shared" si="6"/>
        <v/>
      </c>
      <c r="Z45" s="8" t="str">
        <f t="shared" si="7"/>
        <v/>
      </c>
      <c r="AA45" s="66" t="str">
        <f t="shared" si="8"/>
        <v/>
      </c>
      <c r="AC45" s="65" t="str">
        <f>IF($G45="", "", IF(IFERROR(INDEX('Intro &amp; Setup'!$Y$17:$Y$26, MATCH($G45, 'Intro &amp; Setup'!$U$17:$U$26, 0)), "")="", 'Intro &amp; Setup'!$BB$15, IFERROR(INDEX('Intro &amp; Setup'!$Y$17:$Y$26, MATCH($G45, 'Intro &amp; Setup'!$U$17:$U$26, 0)), "")))</f>
        <v/>
      </c>
      <c r="AD45" s="8" t="str">
        <f>IF($J45="", "", IF(IFERROR(INDEX('Intro &amp; Setup'!$Y$17:$Y$26, MATCH($J45, 'Intro &amp; Setup'!$U$17:$U$26, 0)), "")="", 'Intro &amp; Setup'!$BB$15, IFERROR(INDEX('Intro &amp; Setup'!$Y$17:$Y$26, MATCH($J45, 'Intro &amp; Setup'!$U$17:$U$26, 0)), "")))</f>
        <v/>
      </c>
      <c r="AE45" s="66" t="str">
        <f>IF($M45="", "", IF(IFERROR(INDEX('Intro &amp; Setup'!$Y$17:$Y$26, MATCH($M45, 'Intro &amp; Setup'!$U$17:$U$26, 0)), "")="", 'Intro &amp; Setup'!$BB$15, IFERROR(INDEX('Intro &amp; Setup'!$Y$17:$Y$26, MATCH($M45, 'Intro &amp; Setup'!$U$17:$U$26, 0)), "")))</f>
        <v/>
      </c>
      <c r="AG45" s="65" t="str">
        <f t="shared" si="9"/>
        <v/>
      </c>
      <c r="AH45" s="8" t="str">
        <f t="shared" si="10"/>
        <v/>
      </c>
      <c r="AI45" s="66" t="str">
        <f t="shared" si="11"/>
        <v/>
      </c>
      <c r="AK45" s="123" t="str">
        <f>IF(AC45='Intro &amp; Setup'!$BB$14, $AO45, "")</f>
        <v/>
      </c>
      <c r="AL45" s="124" t="str">
        <f>IF(AD45='Intro &amp; Setup'!$BB$14, $AO45, "")</f>
        <v/>
      </c>
      <c r="AM45" s="125" t="str">
        <f>IF(AE45='Intro &amp; Setup'!$BB$14, $AO45, "")</f>
        <v/>
      </c>
      <c r="AO45" s="130" t="str">
        <f>IF(AND($B45="", $C45="", $D45=""), "", IF($N45="", 'Intro &amp; Setup'!$AB$33, $N45))</f>
        <v/>
      </c>
      <c r="AQ45" s="140">
        <f t="shared" si="12"/>
        <v>0</v>
      </c>
      <c r="AR45" s="145">
        <f t="shared" si="13"/>
        <v>0</v>
      </c>
      <c r="AS45" s="141">
        <f t="shared" si="14"/>
        <v>0</v>
      </c>
      <c r="AU45" s="149" t="str">
        <f t="shared" si="15"/>
        <v/>
      </c>
      <c r="AV45" s="155"/>
      <c r="AW45" s="155"/>
      <c r="AX45" s="155" t="str">
        <f t="shared" si="16"/>
        <v/>
      </c>
      <c r="AY45" s="155"/>
      <c r="AZ45" s="155"/>
      <c r="BA45" s="151" t="str">
        <f t="shared" si="17"/>
        <v/>
      </c>
      <c r="BC45" s="47" t="str">
        <f t="shared" si="18"/>
        <v/>
      </c>
    </row>
    <row r="46" spans="1:55" x14ac:dyDescent="0.25">
      <c r="A46" s="4"/>
      <c r="B46" s="167"/>
      <c r="C46" s="168"/>
      <c r="D46" s="169"/>
      <c r="E46" s="170"/>
      <c r="F46" s="171"/>
      <c r="G46" s="172"/>
      <c r="H46" s="173"/>
      <c r="I46" s="171"/>
      <c r="J46" s="172"/>
      <c r="K46" s="170"/>
      <c r="L46" s="171"/>
      <c r="M46" s="172"/>
      <c r="N46" s="174"/>
      <c r="O46" s="4"/>
      <c r="P46" s="49" t="str">
        <f t="shared" si="2"/>
        <v/>
      </c>
      <c r="Q46" s="4"/>
      <c r="S46" s="22" t="str">
        <f t="shared" si="3"/>
        <v/>
      </c>
      <c r="T46" s="8" t="str">
        <f t="shared" si="4"/>
        <v/>
      </c>
      <c r="U46" s="23" t="str">
        <f t="shared" si="5"/>
        <v/>
      </c>
      <c r="W46" s="50"/>
      <c r="Y46" s="65" t="str">
        <f t="shared" si="6"/>
        <v/>
      </c>
      <c r="Z46" s="8" t="str">
        <f t="shared" si="7"/>
        <v/>
      </c>
      <c r="AA46" s="66" t="str">
        <f t="shared" si="8"/>
        <v/>
      </c>
      <c r="AC46" s="65" t="str">
        <f>IF($G46="", "", IF(IFERROR(INDEX('Intro &amp; Setup'!$Y$17:$Y$26, MATCH($G46, 'Intro &amp; Setup'!$U$17:$U$26, 0)), "")="", 'Intro &amp; Setup'!$BB$15, IFERROR(INDEX('Intro &amp; Setup'!$Y$17:$Y$26, MATCH($G46, 'Intro &amp; Setup'!$U$17:$U$26, 0)), "")))</f>
        <v/>
      </c>
      <c r="AD46" s="8" t="str">
        <f>IF($J46="", "", IF(IFERROR(INDEX('Intro &amp; Setup'!$Y$17:$Y$26, MATCH($J46, 'Intro &amp; Setup'!$U$17:$U$26, 0)), "")="", 'Intro &amp; Setup'!$BB$15, IFERROR(INDEX('Intro &amp; Setup'!$Y$17:$Y$26, MATCH($J46, 'Intro &amp; Setup'!$U$17:$U$26, 0)), "")))</f>
        <v/>
      </c>
      <c r="AE46" s="66" t="str">
        <f>IF($M46="", "", IF(IFERROR(INDEX('Intro &amp; Setup'!$Y$17:$Y$26, MATCH($M46, 'Intro &amp; Setup'!$U$17:$U$26, 0)), "")="", 'Intro &amp; Setup'!$BB$15, IFERROR(INDEX('Intro &amp; Setup'!$Y$17:$Y$26, MATCH($M46, 'Intro &amp; Setup'!$U$17:$U$26, 0)), "")))</f>
        <v/>
      </c>
      <c r="AG46" s="65" t="str">
        <f t="shared" si="9"/>
        <v/>
      </c>
      <c r="AH46" s="8" t="str">
        <f t="shared" si="10"/>
        <v/>
      </c>
      <c r="AI46" s="66" t="str">
        <f t="shared" si="11"/>
        <v/>
      </c>
      <c r="AK46" s="123" t="str">
        <f>IF(AC46='Intro &amp; Setup'!$BB$14, $AO46, "")</f>
        <v/>
      </c>
      <c r="AL46" s="124" t="str">
        <f>IF(AD46='Intro &amp; Setup'!$BB$14, $AO46, "")</f>
        <v/>
      </c>
      <c r="AM46" s="125" t="str">
        <f>IF(AE46='Intro &amp; Setup'!$BB$14, $AO46, "")</f>
        <v/>
      </c>
      <c r="AO46" s="130" t="str">
        <f>IF(AND($B46="", $C46="", $D46=""), "", IF($N46="", 'Intro &amp; Setup'!$AB$33, $N46))</f>
        <v/>
      </c>
      <c r="AQ46" s="140">
        <f t="shared" si="12"/>
        <v>0</v>
      </c>
      <c r="AR46" s="145">
        <f t="shared" si="13"/>
        <v>0</v>
      </c>
      <c r="AS46" s="141">
        <f t="shared" si="14"/>
        <v>0</v>
      </c>
      <c r="AU46" s="149" t="str">
        <f t="shared" si="15"/>
        <v/>
      </c>
      <c r="AV46" s="155"/>
      <c r="AW46" s="155"/>
      <c r="AX46" s="155" t="str">
        <f t="shared" si="16"/>
        <v/>
      </c>
      <c r="AY46" s="155"/>
      <c r="AZ46" s="155"/>
      <c r="BA46" s="151" t="str">
        <f t="shared" si="17"/>
        <v/>
      </c>
      <c r="BC46" s="47" t="str">
        <f t="shared" si="18"/>
        <v/>
      </c>
    </row>
    <row r="47" spans="1:55" x14ac:dyDescent="0.25">
      <c r="A47" s="4"/>
      <c r="B47" s="167"/>
      <c r="C47" s="168"/>
      <c r="D47" s="169"/>
      <c r="E47" s="170"/>
      <c r="F47" s="171"/>
      <c r="G47" s="172"/>
      <c r="H47" s="173"/>
      <c r="I47" s="171"/>
      <c r="J47" s="172"/>
      <c r="K47" s="170"/>
      <c r="L47" s="171"/>
      <c r="M47" s="172"/>
      <c r="N47" s="174"/>
      <c r="O47" s="4"/>
      <c r="P47" s="49" t="str">
        <f t="shared" si="2"/>
        <v/>
      </c>
      <c r="Q47" s="4"/>
      <c r="S47" s="22" t="str">
        <f t="shared" si="3"/>
        <v/>
      </c>
      <c r="T47" s="8" t="str">
        <f t="shared" si="4"/>
        <v/>
      </c>
      <c r="U47" s="23" t="str">
        <f t="shared" si="5"/>
        <v/>
      </c>
      <c r="W47" s="50"/>
      <c r="Y47" s="65" t="str">
        <f t="shared" si="6"/>
        <v/>
      </c>
      <c r="Z47" s="8" t="str">
        <f t="shared" si="7"/>
        <v/>
      </c>
      <c r="AA47" s="66" t="str">
        <f t="shared" si="8"/>
        <v/>
      </c>
      <c r="AC47" s="65" t="str">
        <f>IF($G47="", "", IF(IFERROR(INDEX('Intro &amp; Setup'!$Y$17:$Y$26, MATCH($G47, 'Intro &amp; Setup'!$U$17:$U$26, 0)), "")="", 'Intro &amp; Setup'!$BB$15, IFERROR(INDEX('Intro &amp; Setup'!$Y$17:$Y$26, MATCH($G47, 'Intro &amp; Setup'!$U$17:$U$26, 0)), "")))</f>
        <v/>
      </c>
      <c r="AD47" s="8" t="str">
        <f>IF($J47="", "", IF(IFERROR(INDEX('Intro &amp; Setup'!$Y$17:$Y$26, MATCH($J47, 'Intro &amp; Setup'!$U$17:$U$26, 0)), "")="", 'Intro &amp; Setup'!$BB$15, IFERROR(INDEX('Intro &amp; Setup'!$Y$17:$Y$26, MATCH($J47, 'Intro &amp; Setup'!$U$17:$U$26, 0)), "")))</f>
        <v/>
      </c>
      <c r="AE47" s="66" t="str">
        <f>IF($M47="", "", IF(IFERROR(INDEX('Intro &amp; Setup'!$Y$17:$Y$26, MATCH($M47, 'Intro &amp; Setup'!$U$17:$U$26, 0)), "")="", 'Intro &amp; Setup'!$BB$15, IFERROR(INDEX('Intro &amp; Setup'!$Y$17:$Y$26, MATCH($M47, 'Intro &amp; Setup'!$U$17:$U$26, 0)), "")))</f>
        <v/>
      </c>
      <c r="AG47" s="65" t="str">
        <f t="shared" si="9"/>
        <v/>
      </c>
      <c r="AH47" s="8" t="str">
        <f t="shared" si="10"/>
        <v/>
      </c>
      <c r="AI47" s="66" t="str">
        <f t="shared" si="11"/>
        <v/>
      </c>
      <c r="AK47" s="123" t="str">
        <f>IF(AC47='Intro &amp; Setup'!$BB$14, $AO47, "")</f>
        <v/>
      </c>
      <c r="AL47" s="124" t="str">
        <f>IF(AD47='Intro &amp; Setup'!$BB$14, $AO47, "")</f>
        <v/>
      </c>
      <c r="AM47" s="125" t="str">
        <f>IF(AE47='Intro &amp; Setup'!$BB$14, $AO47, "")</f>
        <v/>
      </c>
      <c r="AO47" s="130" t="str">
        <f>IF(AND($B47="", $C47="", $D47=""), "", IF($N47="", 'Intro &amp; Setup'!$AB$33, $N47))</f>
        <v/>
      </c>
      <c r="AQ47" s="140">
        <f t="shared" si="12"/>
        <v>0</v>
      </c>
      <c r="AR47" s="145">
        <f t="shared" si="13"/>
        <v>0</v>
      </c>
      <c r="AS47" s="141">
        <f t="shared" si="14"/>
        <v>0</v>
      </c>
      <c r="AU47" s="149" t="str">
        <f t="shared" si="15"/>
        <v/>
      </c>
      <c r="AV47" s="155"/>
      <c r="AW47" s="155"/>
      <c r="AX47" s="155" t="str">
        <f t="shared" si="16"/>
        <v/>
      </c>
      <c r="AY47" s="155"/>
      <c r="AZ47" s="155"/>
      <c r="BA47" s="151" t="str">
        <f t="shared" si="17"/>
        <v/>
      </c>
      <c r="BC47" s="47" t="str">
        <f t="shared" si="18"/>
        <v/>
      </c>
    </row>
    <row r="48" spans="1:55" x14ac:dyDescent="0.25">
      <c r="A48" s="4"/>
      <c r="B48" s="167"/>
      <c r="C48" s="168"/>
      <c r="D48" s="169"/>
      <c r="E48" s="170"/>
      <c r="F48" s="171"/>
      <c r="G48" s="172"/>
      <c r="H48" s="173"/>
      <c r="I48" s="171"/>
      <c r="J48" s="172"/>
      <c r="K48" s="170"/>
      <c r="L48" s="171"/>
      <c r="M48" s="172"/>
      <c r="N48" s="174"/>
      <c r="O48" s="4"/>
      <c r="P48" s="49" t="str">
        <f t="shared" si="2"/>
        <v/>
      </c>
      <c r="Q48" s="4"/>
      <c r="S48" s="22" t="str">
        <f t="shared" si="3"/>
        <v/>
      </c>
      <c r="T48" s="8" t="str">
        <f t="shared" si="4"/>
        <v/>
      </c>
      <c r="U48" s="23" t="str">
        <f t="shared" si="5"/>
        <v/>
      </c>
      <c r="W48" s="50"/>
      <c r="Y48" s="65" t="str">
        <f t="shared" si="6"/>
        <v/>
      </c>
      <c r="Z48" s="8" t="str">
        <f t="shared" si="7"/>
        <v/>
      </c>
      <c r="AA48" s="66" t="str">
        <f t="shared" si="8"/>
        <v/>
      </c>
      <c r="AC48" s="65" t="str">
        <f>IF($G48="", "", IF(IFERROR(INDEX('Intro &amp; Setup'!$Y$17:$Y$26, MATCH($G48, 'Intro &amp; Setup'!$U$17:$U$26, 0)), "")="", 'Intro &amp; Setup'!$BB$15, IFERROR(INDEX('Intro &amp; Setup'!$Y$17:$Y$26, MATCH($G48, 'Intro &amp; Setup'!$U$17:$U$26, 0)), "")))</f>
        <v/>
      </c>
      <c r="AD48" s="8" t="str">
        <f>IF($J48="", "", IF(IFERROR(INDEX('Intro &amp; Setup'!$Y$17:$Y$26, MATCH($J48, 'Intro &amp; Setup'!$U$17:$U$26, 0)), "")="", 'Intro &amp; Setup'!$BB$15, IFERROR(INDEX('Intro &amp; Setup'!$Y$17:$Y$26, MATCH($J48, 'Intro &amp; Setup'!$U$17:$U$26, 0)), "")))</f>
        <v/>
      </c>
      <c r="AE48" s="66" t="str">
        <f>IF($M48="", "", IF(IFERROR(INDEX('Intro &amp; Setup'!$Y$17:$Y$26, MATCH($M48, 'Intro &amp; Setup'!$U$17:$U$26, 0)), "")="", 'Intro &amp; Setup'!$BB$15, IFERROR(INDEX('Intro &amp; Setup'!$Y$17:$Y$26, MATCH($M48, 'Intro &amp; Setup'!$U$17:$U$26, 0)), "")))</f>
        <v/>
      </c>
      <c r="AG48" s="65" t="str">
        <f t="shared" si="9"/>
        <v/>
      </c>
      <c r="AH48" s="8" t="str">
        <f t="shared" si="10"/>
        <v/>
      </c>
      <c r="AI48" s="66" t="str">
        <f t="shared" si="11"/>
        <v/>
      </c>
      <c r="AK48" s="123" t="str">
        <f>IF(AC48='Intro &amp; Setup'!$BB$14, $AO48, "")</f>
        <v/>
      </c>
      <c r="AL48" s="124" t="str">
        <f>IF(AD48='Intro &amp; Setup'!$BB$14, $AO48, "")</f>
        <v/>
      </c>
      <c r="AM48" s="125" t="str">
        <f>IF(AE48='Intro &amp; Setup'!$BB$14, $AO48, "")</f>
        <v/>
      </c>
      <c r="AO48" s="130" t="str">
        <f>IF(AND($B48="", $C48="", $D48=""), "", IF($N48="", 'Intro &amp; Setup'!$AB$33, $N48))</f>
        <v/>
      </c>
      <c r="AQ48" s="140">
        <f t="shared" si="12"/>
        <v>0</v>
      </c>
      <c r="AR48" s="145">
        <f t="shared" si="13"/>
        <v>0</v>
      </c>
      <c r="AS48" s="141">
        <f t="shared" si="14"/>
        <v>0</v>
      </c>
      <c r="AU48" s="149" t="str">
        <f t="shared" si="15"/>
        <v/>
      </c>
      <c r="AV48" s="155"/>
      <c r="AW48" s="155"/>
      <c r="AX48" s="155" t="str">
        <f t="shared" si="16"/>
        <v/>
      </c>
      <c r="AY48" s="155"/>
      <c r="AZ48" s="155"/>
      <c r="BA48" s="151" t="str">
        <f t="shared" si="17"/>
        <v/>
      </c>
      <c r="BC48" s="47" t="str">
        <f t="shared" si="18"/>
        <v/>
      </c>
    </row>
    <row r="49" spans="1:55" x14ac:dyDescent="0.25">
      <c r="A49" s="4"/>
      <c r="B49" s="167"/>
      <c r="C49" s="168"/>
      <c r="D49" s="169"/>
      <c r="E49" s="170"/>
      <c r="F49" s="171"/>
      <c r="G49" s="172"/>
      <c r="H49" s="173"/>
      <c r="I49" s="171"/>
      <c r="J49" s="172"/>
      <c r="K49" s="170"/>
      <c r="L49" s="171"/>
      <c r="M49" s="172"/>
      <c r="N49" s="174"/>
      <c r="O49" s="4"/>
      <c r="P49" s="49" t="str">
        <f t="shared" si="2"/>
        <v/>
      </c>
      <c r="Q49" s="4"/>
      <c r="S49" s="22" t="str">
        <f t="shared" si="3"/>
        <v/>
      </c>
      <c r="T49" s="8" t="str">
        <f t="shared" si="4"/>
        <v/>
      </c>
      <c r="U49" s="23" t="str">
        <f t="shared" si="5"/>
        <v/>
      </c>
      <c r="W49" s="50"/>
      <c r="Y49" s="65" t="str">
        <f t="shared" si="6"/>
        <v/>
      </c>
      <c r="Z49" s="8" t="str">
        <f t="shared" si="7"/>
        <v/>
      </c>
      <c r="AA49" s="66" t="str">
        <f t="shared" si="8"/>
        <v/>
      </c>
      <c r="AC49" s="65" t="str">
        <f>IF($G49="", "", IF(IFERROR(INDEX('Intro &amp; Setup'!$Y$17:$Y$26, MATCH($G49, 'Intro &amp; Setup'!$U$17:$U$26, 0)), "")="", 'Intro &amp; Setup'!$BB$15, IFERROR(INDEX('Intro &amp; Setup'!$Y$17:$Y$26, MATCH($G49, 'Intro &amp; Setup'!$U$17:$U$26, 0)), "")))</f>
        <v/>
      </c>
      <c r="AD49" s="8" t="str">
        <f>IF($J49="", "", IF(IFERROR(INDEX('Intro &amp; Setup'!$Y$17:$Y$26, MATCH($J49, 'Intro &amp; Setup'!$U$17:$U$26, 0)), "")="", 'Intro &amp; Setup'!$BB$15, IFERROR(INDEX('Intro &amp; Setup'!$Y$17:$Y$26, MATCH($J49, 'Intro &amp; Setup'!$U$17:$U$26, 0)), "")))</f>
        <v/>
      </c>
      <c r="AE49" s="66" t="str">
        <f>IF($M49="", "", IF(IFERROR(INDEX('Intro &amp; Setup'!$Y$17:$Y$26, MATCH($M49, 'Intro &amp; Setup'!$U$17:$U$26, 0)), "")="", 'Intro &amp; Setup'!$BB$15, IFERROR(INDEX('Intro &amp; Setup'!$Y$17:$Y$26, MATCH($M49, 'Intro &amp; Setup'!$U$17:$U$26, 0)), "")))</f>
        <v/>
      </c>
      <c r="AG49" s="65" t="str">
        <f t="shared" si="9"/>
        <v/>
      </c>
      <c r="AH49" s="8" t="str">
        <f t="shared" si="10"/>
        <v/>
      </c>
      <c r="AI49" s="66" t="str">
        <f t="shared" si="11"/>
        <v/>
      </c>
      <c r="AK49" s="123" t="str">
        <f>IF(AC49='Intro &amp; Setup'!$BB$14, $AO49, "")</f>
        <v/>
      </c>
      <c r="AL49" s="124" t="str">
        <f>IF(AD49='Intro &amp; Setup'!$BB$14, $AO49, "")</f>
        <v/>
      </c>
      <c r="AM49" s="125" t="str">
        <f>IF(AE49='Intro &amp; Setup'!$BB$14, $AO49, "")</f>
        <v/>
      </c>
      <c r="AO49" s="130" t="str">
        <f>IF(AND($B49="", $C49="", $D49=""), "", IF($N49="", 'Intro &amp; Setup'!$AB$33, $N49))</f>
        <v/>
      </c>
      <c r="AQ49" s="140">
        <f t="shared" si="12"/>
        <v>0</v>
      </c>
      <c r="AR49" s="145">
        <f t="shared" si="13"/>
        <v>0</v>
      </c>
      <c r="AS49" s="141">
        <f t="shared" si="14"/>
        <v>0</v>
      </c>
      <c r="AU49" s="149" t="str">
        <f t="shared" si="15"/>
        <v/>
      </c>
      <c r="AV49" s="155"/>
      <c r="AW49" s="155"/>
      <c r="AX49" s="155" t="str">
        <f t="shared" si="16"/>
        <v/>
      </c>
      <c r="AY49" s="155"/>
      <c r="AZ49" s="155"/>
      <c r="BA49" s="151" t="str">
        <f t="shared" si="17"/>
        <v/>
      </c>
      <c r="BC49" s="47" t="str">
        <f t="shared" si="18"/>
        <v/>
      </c>
    </row>
    <row r="50" spans="1:55" x14ac:dyDescent="0.25">
      <c r="A50" s="4"/>
      <c r="B50" s="167"/>
      <c r="C50" s="168"/>
      <c r="D50" s="169"/>
      <c r="E50" s="170"/>
      <c r="F50" s="171"/>
      <c r="G50" s="172"/>
      <c r="H50" s="173"/>
      <c r="I50" s="171"/>
      <c r="J50" s="172"/>
      <c r="K50" s="170"/>
      <c r="L50" s="171"/>
      <c r="M50" s="172"/>
      <c r="N50" s="174"/>
      <c r="O50" s="4"/>
      <c r="P50" s="49" t="str">
        <f t="shared" si="2"/>
        <v/>
      </c>
      <c r="Q50" s="4"/>
      <c r="S50" s="22" t="str">
        <f t="shared" si="3"/>
        <v/>
      </c>
      <c r="T50" s="8" t="str">
        <f t="shared" si="4"/>
        <v/>
      </c>
      <c r="U50" s="23" t="str">
        <f t="shared" si="5"/>
        <v/>
      </c>
      <c r="W50" s="50"/>
      <c r="Y50" s="65" t="str">
        <f t="shared" si="6"/>
        <v/>
      </c>
      <c r="Z50" s="8" t="str">
        <f t="shared" si="7"/>
        <v/>
      </c>
      <c r="AA50" s="66" t="str">
        <f t="shared" si="8"/>
        <v/>
      </c>
      <c r="AC50" s="65" t="str">
        <f>IF($G50="", "", IF(IFERROR(INDEX('Intro &amp; Setup'!$Y$17:$Y$26, MATCH($G50, 'Intro &amp; Setup'!$U$17:$U$26, 0)), "")="", 'Intro &amp; Setup'!$BB$15, IFERROR(INDEX('Intro &amp; Setup'!$Y$17:$Y$26, MATCH($G50, 'Intro &amp; Setup'!$U$17:$U$26, 0)), "")))</f>
        <v/>
      </c>
      <c r="AD50" s="8" t="str">
        <f>IF($J50="", "", IF(IFERROR(INDEX('Intro &amp; Setup'!$Y$17:$Y$26, MATCH($J50, 'Intro &amp; Setup'!$U$17:$U$26, 0)), "")="", 'Intro &amp; Setup'!$BB$15, IFERROR(INDEX('Intro &amp; Setup'!$Y$17:$Y$26, MATCH($J50, 'Intro &amp; Setup'!$U$17:$U$26, 0)), "")))</f>
        <v/>
      </c>
      <c r="AE50" s="66" t="str">
        <f>IF($M50="", "", IF(IFERROR(INDEX('Intro &amp; Setup'!$Y$17:$Y$26, MATCH($M50, 'Intro &amp; Setup'!$U$17:$U$26, 0)), "")="", 'Intro &amp; Setup'!$BB$15, IFERROR(INDEX('Intro &amp; Setup'!$Y$17:$Y$26, MATCH($M50, 'Intro &amp; Setup'!$U$17:$U$26, 0)), "")))</f>
        <v/>
      </c>
      <c r="AG50" s="65" t="str">
        <f t="shared" si="9"/>
        <v/>
      </c>
      <c r="AH50" s="8" t="str">
        <f t="shared" si="10"/>
        <v/>
      </c>
      <c r="AI50" s="66" t="str">
        <f t="shared" si="11"/>
        <v/>
      </c>
      <c r="AK50" s="123" t="str">
        <f>IF(AC50='Intro &amp; Setup'!$BB$14, $AO50, "")</f>
        <v/>
      </c>
      <c r="AL50" s="124" t="str">
        <f>IF(AD50='Intro &amp; Setup'!$BB$14, $AO50, "")</f>
        <v/>
      </c>
      <c r="AM50" s="125" t="str">
        <f>IF(AE50='Intro &amp; Setup'!$BB$14, $AO50, "")</f>
        <v/>
      </c>
      <c r="AO50" s="130" t="str">
        <f>IF(AND($B50="", $C50="", $D50=""), "", IF($N50="", 'Intro &amp; Setup'!$AB$33, $N50))</f>
        <v/>
      </c>
      <c r="AQ50" s="140">
        <f t="shared" si="12"/>
        <v>0</v>
      </c>
      <c r="AR50" s="145">
        <f t="shared" si="13"/>
        <v>0</v>
      </c>
      <c r="AS50" s="141">
        <f t="shared" si="14"/>
        <v>0</v>
      </c>
      <c r="AU50" s="149" t="str">
        <f t="shared" si="15"/>
        <v/>
      </c>
      <c r="AV50" s="155"/>
      <c r="AW50" s="155"/>
      <c r="AX50" s="155" t="str">
        <f t="shared" si="16"/>
        <v/>
      </c>
      <c r="AY50" s="155"/>
      <c r="AZ50" s="155"/>
      <c r="BA50" s="151" t="str">
        <f t="shared" si="17"/>
        <v/>
      </c>
      <c r="BC50" s="47" t="str">
        <f t="shared" si="18"/>
        <v/>
      </c>
    </row>
    <row r="51" spans="1:55" x14ac:dyDescent="0.25">
      <c r="A51" s="4"/>
      <c r="B51" s="167"/>
      <c r="C51" s="168"/>
      <c r="D51" s="169"/>
      <c r="E51" s="170"/>
      <c r="F51" s="171"/>
      <c r="G51" s="172"/>
      <c r="H51" s="173"/>
      <c r="I51" s="171"/>
      <c r="J51" s="172"/>
      <c r="K51" s="170"/>
      <c r="L51" s="171"/>
      <c r="M51" s="172"/>
      <c r="N51" s="174"/>
      <c r="O51" s="4"/>
      <c r="P51" s="49" t="str">
        <f t="shared" si="2"/>
        <v/>
      </c>
      <c r="Q51" s="4"/>
      <c r="S51" s="22" t="str">
        <f t="shared" si="3"/>
        <v/>
      </c>
      <c r="T51" s="8" t="str">
        <f t="shared" si="4"/>
        <v/>
      </c>
      <c r="U51" s="23" t="str">
        <f t="shared" si="5"/>
        <v/>
      </c>
      <c r="W51" s="50"/>
      <c r="Y51" s="65" t="str">
        <f t="shared" si="6"/>
        <v/>
      </c>
      <c r="Z51" s="8" t="str">
        <f t="shared" si="7"/>
        <v/>
      </c>
      <c r="AA51" s="66" t="str">
        <f t="shared" si="8"/>
        <v/>
      </c>
      <c r="AC51" s="65" t="str">
        <f>IF($G51="", "", IF(IFERROR(INDEX('Intro &amp; Setup'!$Y$17:$Y$26, MATCH($G51, 'Intro &amp; Setup'!$U$17:$U$26, 0)), "")="", 'Intro &amp; Setup'!$BB$15, IFERROR(INDEX('Intro &amp; Setup'!$Y$17:$Y$26, MATCH($G51, 'Intro &amp; Setup'!$U$17:$U$26, 0)), "")))</f>
        <v/>
      </c>
      <c r="AD51" s="8" t="str">
        <f>IF($J51="", "", IF(IFERROR(INDEX('Intro &amp; Setup'!$Y$17:$Y$26, MATCH($J51, 'Intro &amp; Setup'!$U$17:$U$26, 0)), "")="", 'Intro &amp; Setup'!$BB$15, IFERROR(INDEX('Intro &amp; Setup'!$Y$17:$Y$26, MATCH($J51, 'Intro &amp; Setup'!$U$17:$U$26, 0)), "")))</f>
        <v/>
      </c>
      <c r="AE51" s="66" t="str">
        <f>IF($M51="", "", IF(IFERROR(INDEX('Intro &amp; Setup'!$Y$17:$Y$26, MATCH($M51, 'Intro &amp; Setup'!$U$17:$U$26, 0)), "")="", 'Intro &amp; Setup'!$BB$15, IFERROR(INDEX('Intro &amp; Setup'!$Y$17:$Y$26, MATCH($M51, 'Intro &amp; Setup'!$U$17:$U$26, 0)), "")))</f>
        <v/>
      </c>
      <c r="AG51" s="65" t="str">
        <f t="shared" si="9"/>
        <v/>
      </c>
      <c r="AH51" s="8" t="str">
        <f t="shared" si="10"/>
        <v/>
      </c>
      <c r="AI51" s="66" t="str">
        <f t="shared" si="11"/>
        <v/>
      </c>
      <c r="AK51" s="123" t="str">
        <f>IF(AC51='Intro &amp; Setup'!$BB$14, $AO51, "")</f>
        <v/>
      </c>
      <c r="AL51" s="124" t="str">
        <f>IF(AD51='Intro &amp; Setup'!$BB$14, $AO51, "")</f>
        <v/>
      </c>
      <c r="AM51" s="125" t="str">
        <f>IF(AE51='Intro &amp; Setup'!$BB$14, $AO51, "")</f>
        <v/>
      </c>
      <c r="AO51" s="130" t="str">
        <f>IF(AND($B51="", $C51="", $D51=""), "", IF($N51="", 'Intro &amp; Setup'!$AB$33, $N51))</f>
        <v/>
      </c>
      <c r="AQ51" s="140">
        <f t="shared" si="12"/>
        <v>0</v>
      </c>
      <c r="AR51" s="145">
        <f t="shared" si="13"/>
        <v>0</v>
      </c>
      <c r="AS51" s="141">
        <f t="shared" si="14"/>
        <v>0</v>
      </c>
      <c r="AU51" s="149" t="str">
        <f t="shared" si="15"/>
        <v/>
      </c>
      <c r="AV51" s="155"/>
      <c r="AW51" s="155"/>
      <c r="AX51" s="155" t="str">
        <f t="shared" si="16"/>
        <v/>
      </c>
      <c r="AY51" s="155"/>
      <c r="AZ51" s="155"/>
      <c r="BA51" s="151" t="str">
        <f t="shared" si="17"/>
        <v/>
      </c>
      <c r="BC51" s="47" t="str">
        <f t="shared" si="18"/>
        <v/>
      </c>
    </row>
    <row r="52" spans="1:55" x14ac:dyDescent="0.25">
      <c r="A52" s="4"/>
      <c r="B52" s="167"/>
      <c r="C52" s="168"/>
      <c r="D52" s="169"/>
      <c r="E52" s="170"/>
      <c r="F52" s="171"/>
      <c r="G52" s="172"/>
      <c r="H52" s="173"/>
      <c r="I52" s="171"/>
      <c r="J52" s="172"/>
      <c r="K52" s="170"/>
      <c r="L52" s="171"/>
      <c r="M52" s="172"/>
      <c r="N52" s="174"/>
      <c r="O52" s="4"/>
      <c r="P52" s="49" t="str">
        <f t="shared" si="2"/>
        <v/>
      </c>
      <c r="Q52" s="4"/>
      <c r="S52" s="22" t="str">
        <f t="shared" si="3"/>
        <v/>
      </c>
      <c r="T52" s="8" t="str">
        <f t="shared" si="4"/>
        <v/>
      </c>
      <c r="U52" s="23" t="str">
        <f t="shared" si="5"/>
        <v/>
      </c>
      <c r="W52" s="50"/>
      <c r="Y52" s="65" t="str">
        <f t="shared" si="6"/>
        <v/>
      </c>
      <c r="Z52" s="8" t="str">
        <f t="shared" si="7"/>
        <v/>
      </c>
      <c r="AA52" s="66" t="str">
        <f t="shared" si="8"/>
        <v/>
      </c>
      <c r="AC52" s="65" t="str">
        <f>IF($G52="", "", IF(IFERROR(INDEX('Intro &amp; Setup'!$Y$17:$Y$26, MATCH($G52, 'Intro &amp; Setup'!$U$17:$U$26, 0)), "")="", 'Intro &amp; Setup'!$BB$15, IFERROR(INDEX('Intro &amp; Setup'!$Y$17:$Y$26, MATCH($G52, 'Intro &amp; Setup'!$U$17:$U$26, 0)), "")))</f>
        <v/>
      </c>
      <c r="AD52" s="8" t="str">
        <f>IF($J52="", "", IF(IFERROR(INDEX('Intro &amp; Setup'!$Y$17:$Y$26, MATCH($J52, 'Intro &amp; Setup'!$U$17:$U$26, 0)), "")="", 'Intro &amp; Setup'!$BB$15, IFERROR(INDEX('Intro &amp; Setup'!$Y$17:$Y$26, MATCH($J52, 'Intro &amp; Setup'!$U$17:$U$26, 0)), "")))</f>
        <v/>
      </c>
      <c r="AE52" s="66" t="str">
        <f>IF($M52="", "", IF(IFERROR(INDEX('Intro &amp; Setup'!$Y$17:$Y$26, MATCH($M52, 'Intro &amp; Setup'!$U$17:$U$26, 0)), "")="", 'Intro &amp; Setup'!$BB$15, IFERROR(INDEX('Intro &amp; Setup'!$Y$17:$Y$26, MATCH($M52, 'Intro &amp; Setup'!$U$17:$U$26, 0)), "")))</f>
        <v/>
      </c>
      <c r="AG52" s="65" t="str">
        <f t="shared" si="9"/>
        <v/>
      </c>
      <c r="AH52" s="8" t="str">
        <f t="shared" si="10"/>
        <v/>
      </c>
      <c r="AI52" s="66" t="str">
        <f t="shared" si="11"/>
        <v/>
      </c>
      <c r="AK52" s="123" t="str">
        <f>IF(AC52='Intro &amp; Setup'!$BB$14, $AO52, "")</f>
        <v/>
      </c>
      <c r="AL52" s="124" t="str">
        <f>IF(AD52='Intro &amp; Setup'!$BB$14, $AO52, "")</f>
        <v/>
      </c>
      <c r="AM52" s="125" t="str">
        <f>IF(AE52='Intro &amp; Setup'!$BB$14, $AO52, "")</f>
        <v/>
      </c>
      <c r="AO52" s="130" t="str">
        <f>IF(AND($B52="", $C52="", $D52=""), "", IF($N52="", 'Intro &amp; Setup'!$AB$33, $N52))</f>
        <v/>
      </c>
      <c r="AQ52" s="140">
        <f t="shared" si="12"/>
        <v>0</v>
      </c>
      <c r="AR52" s="145">
        <f t="shared" si="13"/>
        <v>0</v>
      </c>
      <c r="AS52" s="141">
        <f t="shared" si="14"/>
        <v>0</v>
      </c>
      <c r="AU52" s="149" t="str">
        <f t="shared" si="15"/>
        <v/>
      </c>
      <c r="AV52" s="155"/>
      <c r="AW52" s="155"/>
      <c r="AX52" s="155" t="str">
        <f t="shared" si="16"/>
        <v/>
      </c>
      <c r="AY52" s="155"/>
      <c r="AZ52" s="155"/>
      <c r="BA52" s="151" t="str">
        <f t="shared" si="17"/>
        <v/>
      </c>
      <c r="BC52" s="47" t="str">
        <f t="shared" si="18"/>
        <v/>
      </c>
    </row>
    <row r="53" spans="1:55" x14ac:dyDescent="0.25">
      <c r="A53" s="4"/>
      <c r="B53" s="167"/>
      <c r="C53" s="168"/>
      <c r="D53" s="169"/>
      <c r="E53" s="170"/>
      <c r="F53" s="171"/>
      <c r="G53" s="172"/>
      <c r="H53" s="173"/>
      <c r="I53" s="171"/>
      <c r="J53" s="172"/>
      <c r="K53" s="170"/>
      <c r="L53" s="171"/>
      <c r="M53" s="172"/>
      <c r="N53" s="174"/>
      <c r="O53" s="4"/>
      <c r="P53" s="49" t="str">
        <f t="shared" si="2"/>
        <v/>
      </c>
      <c r="Q53" s="4"/>
      <c r="S53" s="22" t="str">
        <f t="shared" si="3"/>
        <v/>
      </c>
      <c r="T53" s="8" t="str">
        <f t="shared" si="4"/>
        <v/>
      </c>
      <c r="U53" s="23" t="str">
        <f t="shared" si="5"/>
        <v/>
      </c>
      <c r="W53" s="50"/>
      <c r="Y53" s="65" t="str">
        <f t="shared" si="6"/>
        <v/>
      </c>
      <c r="Z53" s="8" t="str">
        <f t="shared" si="7"/>
        <v/>
      </c>
      <c r="AA53" s="66" t="str">
        <f t="shared" si="8"/>
        <v/>
      </c>
      <c r="AC53" s="65" t="str">
        <f>IF($G53="", "", IF(IFERROR(INDEX('Intro &amp; Setup'!$Y$17:$Y$26, MATCH($G53, 'Intro &amp; Setup'!$U$17:$U$26, 0)), "")="", 'Intro &amp; Setup'!$BB$15, IFERROR(INDEX('Intro &amp; Setup'!$Y$17:$Y$26, MATCH($G53, 'Intro &amp; Setup'!$U$17:$U$26, 0)), "")))</f>
        <v/>
      </c>
      <c r="AD53" s="8" t="str">
        <f>IF($J53="", "", IF(IFERROR(INDEX('Intro &amp; Setup'!$Y$17:$Y$26, MATCH($J53, 'Intro &amp; Setup'!$U$17:$U$26, 0)), "")="", 'Intro &amp; Setup'!$BB$15, IFERROR(INDEX('Intro &amp; Setup'!$Y$17:$Y$26, MATCH($J53, 'Intro &amp; Setup'!$U$17:$U$26, 0)), "")))</f>
        <v/>
      </c>
      <c r="AE53" s="66" t="str">
        <f>IF($M53="", "", IF(IFERROR(INDEX('Intro &amp; Setup'!$Y$17:$Y$26, MATCH($M53, 'Intro &amp; Setup'!$U$17:$U$26, 0)), "")="", 'Intro &amp; Setup'!$BB$15, IFERROR(INDEX('Intro &amp; Setup'!$Y$17:$Y$26, MATCH($M53, 'Intro &amp; Setup'!$U$17:$U$26, 0)), "")))</f>
        <v/>
      </c>
      <c r="AG53" s="65" t="str">
        <f t="shared" si="9"/>
        <v/>
      </c>
      <c r="AH53" s="8" t="str">
        <f t="shared" si="10"/>
        <v/>
      </c>
      <c r="AI53" s="66" t="str">
        <f t="shared" si="11"/>
        <v/>
      </c>
      <c r="AK53" s="123" t="str">
        <f>IF(AC53='Intro &amp; Setup'!$BB$14, $AO53, "")</f>
        <v/>
      </c>
      <c r="AL53" s="124" t="str">
        <f>IF(AD53='Intro &amp; Setup'!$BB$14, $AO53, "")</f>
        <v/>
      </c>
      <c r="AM53" s="125" t="str">
        <f>IF(AE53='Intro &amp; Setup'!$BB$14, $AO53, "")</f>
        <v/>
      </c>
      <c r="AO53" s="130" t="str">
        <f>IF(AND($B53="", $C53="", $D53=""), "", IF($N53="", 'Intro &amp; Setup'!$AB$33, $N53))</f>
        <v/>
      </c>
      <c r="AQ53" s="140">
        <f t="shared" si="12"/>
        <v>0</v>
      </c>
      <c r="AR53" s="145">
        <f t="shared" si="13"/>
        <v>0</v>
      </c>
      <c r="AS53" s="141">
        <f t="shared" si="14"/>
        <v>0</v>
      </c>
      <c r="AU53" s="149" t="str">
        <f t="shared" si="15"/>
        <v/>
      </c>
      <c r="AV53" s="155"/>
      <c r="AW53" s="155"/>
      <c r="AX53" s="155" t="str">
        <f t="shared" si="16"/>
        <v/>
      </c>
      <c r="AY53" s="155"/>
      <c r="AZ53" s="155"/>
      <c r="BA53" s="151" t="str">
        <f t="shared" si="17"/>
        <v/>
      </c>
      <c r="BC53" s="47" t="str">
        <f t="shared" si="18"/>
        <v/>
      </c>
    </row>
    <row r="54" spans="1:55" x14ac:dyDescent="0.25">
      <c r="A54" s="4"/>
      <c r="B54" s="167"/>
      <c r="C54" s="168"/>
      <c r="D54" s="169"/>
      <c r="E54" s="170"/>
      <c r="F54" s="171"/>
      <c r="G54" s="172"/>
      <c r="H54" s="173"/>
      <c r="I54" s="171"/>
      <c r="J54" s="172"/>
      <c r="K54" s="170"/>
      <c r="L54" s="171"/>
      <c r="M54" s="172"/>
      <c r="N54" s="174"/>
      <c r="O54" s="4"/>
      <c r="P54" s="49" t="str">
        <f t="shared" si="2"/>
        <v/>
      </c>
      <c r="Q54" s="4"/>
      <c r="S54" s="22" t="str">
        <f t="shared" si="3"/>
        <v/>
      </c>
      <c r="T54" s="8" t="str">
        <f t="shared" si="4"/>
        <v/>
      </c>
      <c r="U54" s="23" t="str">
        <f t="shared" si="5"/>
        <v/>
      </c>
      <c r="W54" s="50"/>
      <c r="Y54" s="65" t="str">
        <f t="shared" si="6"/>
        <v/>
      </c>
      <c r="Z54" s="8" t="str">
        <f t="shared" si="7"/>
        <v/>
      </c>
      <c r="AA54" s="66" t="str">
        <f t="shared" si="8"/>
        <v/>
      </c>
      <c r="AC54" s="65" t="str">
        <f>IF($G54="", "", IF(IFERROR(INDEX('Intro &amp; Setup'!$Y$17:$Y$26, MATCH($G54, 'Intro &amp; Setup'!$U$17:$U$26, 0)), "")="", 'Intro &amp; Setup'!$BB$15, IFERROR(INDEX('Intro &amp; Setup'!$Y$17:$Y$26, MATCH($G54, 'Intro &amp; Setup'!$U$17:$U$26, 0)), "")))</f>
        <v/>
      </c>
      <c r="AD54" s="8" t="str">
        <f>IF($J54="", "", IF(IFERROR(INDEX('Intro &amp; Setup'!$Y$17:$Y$26, MATCH($J54, 'Intro &amp; Setup'!$U$17:$U$26, 0)), "")="", 'Intro &amp; Setup'!$BB$15, IFERROR(INDEX('Intro &amp; Setup'!$Y$17:$Y$26, MATCH($J54, 'Intro &amp; Setup'!$U$17:$U$26, 0)), "")))</f>
        <v/>
      </c>
      <c r="AE54" s="66" t="str">
        <f>IF($M54="", "", IF(IFERROR(INDEX('Intro &amp; Setup'!$Y$17:$Y$26, MATCH($M54, 'Intro &amp; Setup'!$U$17:$U$26, 0)), "")="", 'Intro &amp; Setup'!$BB$15, IFERROR(INDEX('Intro &amp; Setup'!$Y$17:$Y$26, MATCH($M54, 'Intro &amp; Setup'!$U$17:$U$26, 0)), "")))</f>
        <v/>
      </c>
      <c r="AG54" s="65" t="str">
        <f t="shared" si="9"/>
        <v/>
      </c>
      <c r="AH54" s="8" t="str">
        <f t="shared" si="10"/>
        <v/>
      </c>
      <c r="AI54" s="66" t="str">
        <f t="shared" si="11"/>
        <v/>
      </c>
      <c r="AK54" s="123" t="str">
        <f>IF(AC54='Intro &amp; Setup'!$BB$14, $AO54, "")</f>
        <v/>
      </c>
      <c r="AL54" s="124" t="str">
        <f>IF(AD54='Intro &amp; Setup'!$BB$14, $AO54, "")</f>
        <v/>
      </c>
      <c r="AM54" s="125" t="str">
        <f>IF(AE54='Intro &amp; Setup'!$BB$14, $AO54, "")</f>
        <v/>
      </c>
      <c r="AO54" s="130" t="str">
        <f>IF(AND($B54="", $C54="", $D54=""), "", IF($N54="", 'Intro &amp; Setup'!$AB$33, $N54))</f>
        <v/>
      </c>
      <c r="AQ54" s="140">
        <f t="shared" si="12"/>
        <v>0</v>
      </c>
      <c r="AR54" s="145">
        <f t="shared" si="13"/>
        <v>0</v>
      </c>
      <c r="AS54" s="141">
        <f t="shared" si="14"/>
        <v>0</v>
      </c>
      <c r="AU54" s="149" t="str">
        <f t="shared" si="15"/>
        <v/>
      </c>
      <c r="AV54" s="155"/>
      <c r="AW54" s="155"/>
      <c r="AX54" s="155" t="str">
        <f t="shared" si="16"/>
        <v/>
      </c>
      <c r="AY54" s="155"/>
      <c r="AZ54" s="155"/>
      <c r="BA54" s="151" t="str">
        <f t="shared" si="17"/>
        <v/>
      </c>
      <c r="BC54" s="47" t="str">
        <f t="shared" si="18"/>
        <v/>
      </c>
    </row>
    <row r="55" spans="1:55" x14ac:dyDescent="0.25">
      <c r="A55" s="4"/>
      <c r="B55" s="167"/>
      <c r="C55" s="168"/>
      <c r="D55" s="169"/>
      <c r="E55" s="170"/>
      <c r="F55" s="171"/>
      <c r="G55" s="172"/>
      <c r="H55" s="173"/>
      <c r="I55" s="171"/>
      <c r="J55" s="172"/>
      <c r="K55" s="170"/>
      <c r="L55" s="171"/>
      <c r="M55" s="172"/>
      <c r="N55" s="174"/>
      <c r="O55" s="4"/>
      <c r="P55" s="49" t="str">
        <f t="shared" si="2"/>
        <v/>
      </c>
      <c r="Q55" s="4"/>
      <c r="S55" s="22" t="str">
        <f t="shared" si="3"/>
        <v/>
      </c>
      <c r="T55" s="8" t="str">
        <f t="shared" si="4"/>
        <v/>
      </c>
      <c r="U55" s="23" t="str">
        <f t="shared" si="5"/>
        <v/>
      </c>
      <c r="W55" s="50"/>
      <c r="Y55" s="65" t="str">
        <f t="shared" si="6"/>
        <v/>
      </c>
      <c r="Z55" s="8" t="str">
        <f t="shared" si="7"/>
        <v/>
      </c>
      <c r="AA55" s="66" t="str">
        <f t="shared" si="8"/>
        <v/>
      </c>
      <c r="AC55" s="65" t="str">
        <f>IF($G55="", "", IF(IFERROR(INDEX('Intro &amp; Setup'!$Y$17:$Y$26, MATCH($G55, 'Intro &amp; Setup'!$U$17:$U$26, 0)), "")="", 'Intro &amp; Setup'!$BB$15, IFERROR(INDEX('Intro &amp; Setup'!$Y$17:$Y$26, MATCH($G55, 'Intro &amp; Setup'!$U$17:$U$26, 0)), "")))</f>
        <v/>
      </c>
      <c r="AD55" s="8" t="str">
        <f>IF($J55="", "", IF(IFERROR(INDEX('Intro &amp; Setup'!$Y$17:$Y$26, MATCH($J55, 'Intro &amp; Setup'!$U$17:$U$26, 0)), "")="", 'Intro &amp; Setup'!$BB$15, IFERROR(INDEX('Intro &amp; Setup'!$Y$17:$Y$26, MATCH($J55, 'Intro &amp; Setup'!$U$17:$U$26, 0)), "")))</f>
        <v/>
      </c>
      <c r="AE55" s="66" t="str">
        <f>IF($M55="", "", IF(IFERROR(INDEX('Intro &amp; Setup'!$Y$17:$Y$26, MATCH($M55, 'Intro &amp; Setup'!$U$17:$U$26, 0)), "")="", 'Intro &amp; Setup'!$BB$15, IFERROR(INDEX('Intro &amp; Setup'!$Y$17:$Y$26, MATCH($M55, 'Intro &amp; Setup'!$U$17:$U$26, 0)), "")))</f>
        <v/>
      </c>
      <c r="AG55" s="65" t="str">
        <f t="shared" si="9"/>
        <v/>
      </c>
      <c r="AH55" s="8" t="str">
        <f t="shared" si="10"/>
        <v/>
      </c>
      <c r="AI55" s="66" t="str">
        <f t="shared" si="11"/>
        <v/>
      </c>
      <c r="AK55" s="123" t="str">
        <f>IF(AC55='Intro &amp; Setup'!$BB$14, $AO55, "")</f>
        <v/>
      </c>
      <c r="AL55" s="124" t="str">
        <f>IF(AD55='Intro &amp; Setup'!$BB$14, $AO55, "")</f>
        <v/>
      </c>
      <c r="AM55" s="125" t="str">
        <f>IF(AE55='Intro &amp; Setup'!$BB$14, $AO55, "")</f>
        <v/>
      </c>
      <c r="AO55" s="130" t="str">
        <f>IF(AND($B55="", $C55="", $D55=""), "", IF($N55="", 'Intro &amp; Setup'!$AB$33, $N55))</f>
        <v/>
      </c>
      <c r="AQ55" s="140">
        <f t="shared" si="12"/>
        <v>0</v>
      </c>
      <c r="AR55" s="145">
        <f t="shared" si="13"/>
        <v>0</v>
      </c>
      <c r="AS55" s="141">
        <f t="shared" si="14"/>
        <v>0</v>
      </c>
      <c r="AU55" s="149" t="str">
        <f t="shared" si="15"/>
        <v/>
      </c>
      <c r="AV55" s="155"/>
      <c r="AW55" s="155"/>
      <c r="AX55" s="155" t="str">
        <f t="shared" si="16"/>
        <v/>
      </c>
      <c r="AY55" s="155"/>
      <c r="AZ55" s="155"/>
      <c r="BA55" s="151" t="str">
        <f t="shared" si="17"/>
        <v/>
      </c>
      <c r="BC55" s="47" t="str">
        <f t="shared" si="18"/>
        <v/>
      </c>
    </row>
    <row r="56" spans="1:55" x14ac:dyDescent="0.25">
      <c r="A56" s="4"/>
      <c r="B56" s="167"/>
      <c r="C56" s="168"/>
      <c r="D56" s="169"/>
      <c r="E56" s="170"/>
      <c r="F56" s="171"/>
      <c r="G56" s="172"/>
      <c r="H56" s="173"/>
      <c r="I56" s="171"/>
      <c r="J56" s="172"/>
      <c r="K56" s="170"/>
      <c r="L56" s="171"/>
      <c r="M56" s="172"/>
      <c r="N56" s="174"/>
      <c r="O56" s="4"/>
      <c r="P56" s="49" t="str">
        <f t="shared" si="2"/>
        <v/>
      </c>
      <c r="Q56" s="4"/>
      <c r="S56" s="22" t="str">
        <f t="shared" si="3"/>
        <v/>
      </c>
      <c r="T56" s="8" t="str">
        <f t="shared" si="4"/>
        <v/>
      </c>
      <c r="U56" s="23" t="str">
        <f t="shared" si="5"/>
        <v/>
      </c>
      <c r="W56" s="50"/>
      <c r="Y56" s="65" t="str">
        <f t="shared" si="6"/>
        <v/>
      </c>
      <c r="Z56" s="8" t="str">
        <f t="shared" si="7"/>
        <v/>
      </c>
      <c r="AA56" s="66" t="str">
        <f t="shared" si="8"/>
        <v/>
      </c>
      <c r="AC56" s="65" t="str">
        <f>IF($G56="", "", IF(IFERROR(INDEX('Intro &amp; Setup'!$Y$17:$Y$26, MATCH($G56, 'Intro &amp; Setup'!$U$17:$U$26, 0)), "")="", 'Intro &amp; Setup'!$BB$15, IFERROR(INDEX('Intro &amp; Setup'!$Y$17:$Y$26, MATCH($G56, 'Intro &amp; Setup'!$U$17:$U$26, 0)), "")))</f>
        <v/>
      </c>
      <c r="AD56" s="8" t="str">
        <f>IF($J56="", "", IF(IFERROR(INDEX('Intro &amp; Setup'!$Y$17:$Y$26, MATCH($J56, 'Intro &amp; Setup'!$U$17:$U$26, 0)), "")="", 'Intro &amp; Setup'!$BB$15, IFERROR(INDEX('Intro &amp; Setup'!$Y$17:$Y$26, MATCH($J56, 'Intro &amp; Setup'!$U$17:$U$26, 0)), "")))</f>
        <v/>
      </c>
      <c r="AE56" s="66" t="str">
        <f>IF($M56="", "", IF(IFERROR(INDEX('Intro &amp; Setup'!$Y$17:$Y$26, MATCH($M56, 'Intro &amp; Setup'!$U$17:$U$26, 0)), "")="", 'Intro &amp; Setup'!$BB$15, IFERROR(INDEX('Intro &amp; Setup'!$Y$17:$Y$26, MATCH($M56, 'Intro &amp; Setup'!$U$17:$U$26, 0)), "")))</f>
        <v/>
      </c>
      <c r="AG56" s="65" t="str">
        <f t="shared" si="9"/>
        <v/>
      </c>
      <c r="AH56" s="8" t="str">
        <f t="shared" si="10"/>
        <v/>
      </c>
      <c r="AI56" s="66" t="str">
        <f t="shared" si="11"/>
        <v/>
      </c>
      <c r="AK56" s="123" t="str">
        <f>IF(AC56='Intro &amp; Setup'!$BB$14, $AO56, "")</f>
        <v/>
      </c>
      <c r="AL56" s="124" t="str">
        <f>IF(AD56='Intro &amp; Setup'!$BB$14, $AO56, "")</f>
        <v/>
      </c>
      <c r="AM56" s="125" t="str">
        <f>IF(AE56='Intro &amp; Setup'!$BB$14, $AO56, "")</f>
        <v/>
      </c>
      <c r="AO56" s="130" t="str">
        <f>IF(AND($B56="", $C56="", $D56=""), "", IF($N56="", 'Intro &amp; Setup'!$AB$33, $N56))</f>
        <v/>
      </c>
      <c r="AQ56" s="140">
        <f t="shared" si="12"/>
        <v>0</v>
      </c>
      <c r="AR56" s="145">
        <f t="shared" si="13"/>
        <v>0</v>
      </c>
      <c r="AS56" s="141">
        <f t="shared" si="14"/>
        <v>0</v>
      </c>
      <c r="AU56" s="149" t="str">
        <f t="shared" si="15"/>
        <v/>
      </c>
      <c r="AV56" s="155"/>
      <c r="AW56" s="155"/>
      <c r="AX56" s="155" t="str">
        <f t="shared" si="16"/>
        <v/>
      </c>
      <c r="AY56" s="155"/>
      <c r="AZ56" s="155"/>
      <c r="BA56" s="151" t="str">
        <f t="shared" si="17"/>
        <v/>
      </c>
      <c r="BC56" s="47" t="str">
        <f t="shared" si="18"/>
        <v/>
      </c>
    </row>
    <row r="57" spans="1:55" x14ac:dyDescent="0.25">
      <c r="A57" s="4"/>
      <c r="B57" s="167"/>
      <c r="C57" s="168"/>
      <c r="D57" s="169"/>
      <c r="E57" s="170"/>
      <c r="F57" s="171"/>
      <c r="G57" s="172"/>
      <c r="H57" s="173"/>
      <c r="I57" s="171"/>
      <c r="J57" s="172"/>
      <c r="K57" s="170"/>
      <c r="L57" s="171"/>
      <c r="M57" s="172"/>
      <c r="N57" s="174"/>
      <c r="O57" s="4"/>
      <c r="P57" s="49" t="str">
        <f t="shared" si="2"/>
        <v/>
      </c>
      <c r="Q57" s="4"/>
      <c r="S57" s="22" t="str">
        <f t="shared" si="3"/>
        <v/>
      </c>
      <c r="T57" s="8" t="str">
        <f t="shared" si="4"/>
        <v/>
      </c>
      <c r="U57" s="23" t="str">
        <f t="shared" si="5"/>
        <v/>
      </c>
      <c r="W57" s="50"/>
      <c r="Y57" s="65" t="str">
        <f t="shared" si="6"/>
        <v/>
      </c>
      <c r="Z57" s="8" t="str">
        <f t="shared" si="7"/>
        <v/>
      </c>
      <c r="AA57" s="66" t="str">
        <f t="shared" si="8"/>
        <v/>
      </c>
      <c r="AC57" s="65" t="str">
        <f>IF($G57="", "", IF(IFERROR(INDEX('Intro &amp; Setup'!$Y$17:$Y$26, MATCH($G57, 'Intro &amp; Setup'!$U$17:$U$26, 0)), "")="", 'Intro &amp; Setup'!$BB$15, IFERROR(INDEX('Intro &amp; Setup'!$Y$17:$Y$26, MATCH($G57, 'Intro &amp; Setup'!$U$17:$U$26, 0)), "")))</f>
        <v/>
      </c>
      <c r="AD57" s="8" t="str">
        <f>IF($J57="", "", IF(IFERROR(INDEX('Intro &amp; Setup'!$Y$17:$Y$26, MATCH($J57, 'Intro &amp; Setup'!$U$17:$U$26, 0)), "")="", 'Intro &amp; Setup'!$BB$15, IFERROR(INDEX('Intro &amp; Setup'!$Y$17:$Y$26, MATCH($J57, 'Intro &amp; Setup'!$U$17:$U$26, 0)), "")))</f>
        <v/>
      </c>
      <c r="AE57" s="66" t="str">
        <f>IF($M57="", "", IF(IFERROR(INDEX('Intro &amp; Setup'!$Y$17:$Y$26, MATCH($M57, 'Intro &amp; Setup'!$U$17:$U$26, 0)), "")="", 'Intro &amp; Setup'!$BB$15, IFERROR(INDEX('Intro &amp; Setup'!$Y$17:$Y$26, MATCH($M57, 'Intro &amp; Setup'!$U$17:$U$26, 0)), "")))</f>
        <v/>
      </c>
      <c r="AG57" s="65" t="str">
        <f t="shared" si="9"/>
        <v/>
      </c>
      <c r="AH57" s="8" t="str">
        <f t="shared" si="10"/>
        <v/>
      </c>
      <c r="AI57" s="66" t="str">
        <f t="shared" si="11"/>
        <v/>
      </c>
      <c r="AK57" s="123" t="str">
        <f>IF(AC57='Intro &amp; Setup'!$BB$14, $AO57, "")</f>
        <v/>
      </c>
      <c r="AL57" s="124" t="str">
        <f>IF(AD57='Intro &amp; Setup'!$BB$14, $AO57, "")</f>
        <v/>
      </c>
      <c r="AM57" s="125" t="str">
        <f>IF(AE57='Intro &amp; Setup'!$BB$14, $AO57, "")</f>
        <v/>
      </c>
      <c r="AO57" s="130" t="str">
        <f>IF(AND($B57="", $C57="", $D57=""), "", IF($N57="", 'Intro &amp; Setup'!$AB$33, $N57))</f>
        <v/>
      </c>
      <c r="AQ57" s="140">
        <f t="shared" si="12"/>
        <v>0</v>
      </c>
      <c r="AR57" s="145">
        <f t="shared" si="13"/>
        <v>0</v>
      </c>
      <c r="AS57" s="141">
        <f t="shared" si="14"/>
        <v>0</v>
      </c>
      <c r="AU57" s="149" t="str">
        <f t="shared" si="15"/>
        <v/>
      </c>
      <c r="AV57" s="155"/>
      <c r="AW57" s="155"/>
      <c r="AX57" s="155" t="str">
        <f t="shared" si="16"/>
        <v/>
      </c>
      <c r="AY57" s="155"/>
      <c r="AZ57" s="155"/>
      <c r="BA57" s="151" t="str">
        <f t="shared" si="17"/>
        <v/>
      </c>
      <c r="BC57" s="47" t="str">
        <f t="shared" si="18"/>
        <v/>
      </c>
    </row>
    <row r="58" spans="1:55" x14ac:dyDescent="0.25">
      <c r="A58" s="4"/>
      <c r="B58" s="167"/>
      <c r="C58" s="168"/>
      <c r="D58" s="169"/>
      <c r="E58" s="170"/>
      <c r="F58" s="171"/>
      <c r="G58" s="172"/>
      <c r="H58" s="173"/>
      <c r="I58" s="171"/>
      <c r="J58" s="172"/>
      <c r="K58" s="170"/>
      <c r="L58" s="171"/>
      <c r="M58" s="172"/>
      <c r="N58" s="174"/>
      <c r="O58" s="4"/>
      <c r="P58" s="49" t="str">
        <f t="shared" si="2"/>
        <v/>
      </c>
      <c r="Q58" s="4"/>
      <c r="S58" s="22" t="str">
        <f t="shared" si="3"/>
        <v/>
      </c>
      <c r="T58" s="8" t="str">
        <f t="shared" si="4"/>
        <v/>
      </c>
      <c r="U58" s="23" t="str">
        <f t="shared" si="5"/>
        <v/>
      </c>
      <c r="W58" s="50"/>
      <c r="Y58" s="65" t="str">
        <f t="shared" si="6"/>
        <v/>
      </c>
      <c r="Z58" s="8" t="str">
        <f t="shared" si="7"/>
        <v/>
      </c>
      <c r="AA58" s="66" t="str">
        <f t="shared" si="8"/>
        <v/>
      </c>
      <c r="AC58" s="65" t="str">
        <f>IF($G58="", "", IF(IFERROR(INDEX('Intro &amp; Setup'!$Y$17:$Y$26, MATCH($G58, 'Intro &amp; Setup'!$U$17:$U$26, 0)), "")="", 'Intro &amp; Setup'!$BB$15, IFERROR(INDEX('Intro &amp; Setup'!$Y$17:$Y$26, MATCH($G58, 'Intro &amp; Setup'!$U$17:$U$26, 0)), "")))</f>
        <v/>
      </c>
      <c r="AD58" s="8" t="str">
        <f>IF($J58="", "", IF(IFERROR(INDEX('Intro &amp; Setup'!$Y$17:$Y$26, MATCH($J58, 'Intro &amp; Setup'!$U$17:$U$26, 0)), "")="", 'Intro &amp; Setup'!$BB$15, IFERROR(INDEX('Intro &amp; Setup'!$Y$17:$Y$26, MATCH($J58, 'Intro &amp; Setup'!$U$17:$U$26, 0)), "")))</f>
        <v/>
      </c>
      <c r="AE58" s="66" t="str">
        <f>IF($M58="", "", IF(IFERROR(INDEX('Intro &amp; Setup'!$Y$17:$Y$26, MATCH($M58, 'Intro &amp; Setup'!$U$17:$U$26, 0)), "")="", 'Intro &amp; Setup'!$BB$15, IFERROR(INDEX('Intro &amp; Setup'!$Y$17:$Y$26, MATCH($M58, 'Intro &amp; Setup'!$U$17:$U$26, 0)), "")))</f>
        <v/>
      </c>
      <c r="AG58" s="65" t="str">
        <f t="shared" si="9"/>
        <v/>
      </c>
      <c r="AH58" s="8" t="str">
        <f t="shared" si="10"/>
        <v/>
      </c>
      <c r="AI58" s="66" t="str">
        <f t="shared" si="11"/>
        <v/>
      </c>
      <c r="AK58" s="123" t="str">
        <f>IF(AC58='Intro &amp; Setup'!$BB$14, $AO58, "")</f>
        <v/>
      </c>
      <c r="AL58" s="124" t="str">
        <f>IF(AD58='Intro &amp; Setup'!$BB$14, $AO58, "")</f>
        <v/>
      </c>
      <c r="AM58" s="125" t="str">
        <f>IF(AE58='Intro &amp; Setup'!$BB$14, $AO58, "")</f>
        <v/>
      </c>
      <c r="AO58" s="130" t="str">
        <f>IF(AND($B58="", $C58="", $D58=""), "", IF($N58="", 'Intro &amp; Setup'!$AB$33, $N58))</f>
        <v/>
      </c>
      <c r="AQ58" s="140">
        <f t="shared" si="12"/>
        <v>0</v>
      </c>
      <c r="AR58" s="145">
        <f t="shared" si="13"/>
        <v>0</v>
      </c>
      <c r="AS58" s="141">
        <f t="shared" si="14"/>
        <v>0</v>
      </c>
      <c r="AU58" s="149" t="str">
        <f t="shared" si="15"/>
        <v/>
      </c>
      <c r="AV58" s="155"/>
      <c r="AW58" s="155"/>
      <c r="AX58" s="155" t="str">
        <f t="shared" si="16"/>
        <v/>
      </c>
      <c r="AY58" s="155"/>
      <c r="AZ58" s="155"/>
      <c r="BA58" s="151" t="str">
        <f t="shared" si="17"/>
        <v/>
      </c>
      <c r="BC58" s="47" t="str">
        <f t="shared" si="18"/>
        <v/>
      </c>
    </row>
    <row r="59" spans="1:55" x14ac:dyDescent="0.25">
      <c r="A59" s="4"/>
      <c r="B59" s="167"/>
      <c r="C59" s="168"/>
      <c r="D59" s="169"/>
      <c r="E59" s="170"/>
      <c r="F59" s="171"/>
      <c r="G59" s="172"/>
      <c r="H59" s="173"/>
      <c r="I59" s="171"/>
      <c r="J59" s="172"/>
      <c r="K59" s="170"/>
      <c r="L59" s="171"/>
      <c r="M59" s="172"/>
      <c r="N59" s="174"/>
      <c r="O59" s="4"/>
      <c r="P59" s="49" t="str">
        <f t="shared" si="2"/>
        <v/>
      </c>
      <c r="Q59" s="4"/>
      <c r="S59" s="22" t="str">
        <f t="shared" si="3"/>
        <v/>
      </c>
      <c r="T59" s="8" t="str">
        <f t="shared" si="4"/>
        <v/>
      </c>
      <c r="U59" s="23" t="str">
        <f t="shared" si="5"/>
        <v/>
      </c>
      <c r="W59" s="50"/>
      <c r="Y59" s="65" t="str">
        <f t="shared" si="6"/>
        <v/>
      </c>
      <c r="Z59" s="8" t="str">
        <f t="shared" si="7"/>
        <v/>
      </c>
      <c r="AA59" s="66" t="str">
        <f t="shared" si="8"/>
        <v/>
      </c>
      <c r="AC59" s="65" t="str">
        <f>IF($G59="", "", IF(IFERROR(INDEX('Intro &amp; Setup'!$Y$17:$Y$26, MATCH($G59, 'Intro &amp; Setup'!$U$17:$U$26, 0)), "")="", 'Intro &amp; Setup'!$BB$15, IFERROR(INDEX('Intro &amp; Setup'!$Y$17:$Y$26, MATCH($G59, 'Intro &amp; Setup'!$U$17:$U$26, 0)), "")))</f>
        <v/>
      </c>
      <c r="AD59" s="8" t="str">
        <f>IF($J59="", "", IF(IFERROR(INDEX('Intro &amp; Setup'!$Y$17:$Y$26, MATCH($J59, 'Intro &amp; Setup'!$U$17:$U$26, 0)), "")="", 'Intro &amp; Setup'!$BB$15, IFERROR(INDEX('Intro &amp; Setup'!$Y$17:$Y$26, MATCH($J59, 'Intro &amp; Setup'!$U$17:$U$26, 0)), "")))</f>
        <v/>
      </c>
      <c r="AE59" s="66" t="str">
        <f>IF($M59="", "", IF(IFERROR(INDEX('Intro &amp; Setup'!$Y$17:$Y$26, MATCH($M59, 'Intro &amp; Setup'!$U$17:$U$26, 0)), "")="", 'Intro &amp; Setup'!$BB$15, IFERROR(INDEX('Intro &amp; Setup'!$Y$17:$Y$26, MATCH($M59, 'Intro &amp; Setup'!$U$17:$U$26, 0)), "")))</f>
        <v/>
      </c>
      <c r="AG59" s="65" t="str">
        <f t="shared" si="9"/>
        <v/>
      </c>
      <c r="AH59" s="8" t="str">
        <f t="shared" si="10"/>
        <v/>
      </c>
      <c r="AI59" s="66" t="str">
        <f t="shared" si="11"/>
        <v/>
      </c>
      <c r="AK59" s="123" t="str">
        <f>IF(AC59='Intro &amp; Setup'!$BB$14, $AO59, "")</f>
        <v/>
      </c>
      <c r="AL59" s="124" t="str">
        <f>IF(AD59='Intro &amp; Setup'!$BB$14, $AO59, "")</f>
        <v/>
      </c>
      <c r="AM59" s="125" t="str">
        <f>IF(AE59='Intro &amp; Setup'!$BB$14, $AO59, "")</f>
        <v/>
      </c>
      <c r="AO59" s="130" t="str">
        <f>IF(AND($B59="", $C59="", $D59=""), "", IF($N59="", 'Intro &amp; Setup'!$AB$33, $N59))</f>
        <v/>
      </c>
      <c r="AQ59" s="140">
        <f t="shared" si="12"/>
        <v>0</v>
      </c>
      <c r="AR59" s="145">
        <f t="shared" si="13"/>
        <v>0</v>
      </c>
      <c r="AS59" s="141">
        <f t="shared" si="14"/>
        <v>0</v>
      </c>
      <c r="AU59" s="149" t="str">
        <f t="shared" si="15"/>
        <v/>
      </c>
      <c r="AV59" s="155"/>
      <c r="AW59" s="155"/>
      <c r="AX59" s="155" t="str">
        <f t="shared" si="16"/>
        <v/>
      </c>
      <c r="AY59" s="155"/>
      <c r="AZ59" s="155"/>
      <c r="BA59" s="151" t="str">
        <f t="shared" si="17"/>
        <v/>
      </c>
      <c r="BC59" s="47" t="str">
        <f t="shared" si="18"/>
        <v/>
      </c>
    </row>
    <row r="60" spans="1:55" x14ac:dyDescent="0.25">
      <c r="A60" s="4"/>
      <c r="B60" s="167"/>
      <c r="C60" s="168"/>
      <c r="D60" s="169"/>
      <c r="E60" s="170"/>
      <c r="F60" s="171"/>
      <c r="G60" s="172"/>
      <c r="H60" s="173"/>
      <c r="I60" s="171"/>
      <c r="J60" s="172"/>
      <c r="K60" s="170"/>
      <c r="L60" s="171"/>
      <c r="M60" s="172"/>
      <c r="N60" s="174"/>
      <c r="O60" s="4"/>
      <c r="P60" s="49" t="str">
        <f t="shared" si="2"/>
        <v/>
      </c>
      <c r="Q60" s="4"/>
      <c r="S60" s="22" t="str">
        <f t="shared" si="3"/>
        <v/>
      </c>
      <c r="T60" s="8" t="str">
        <f t="shared" si="4"/>
        <v/>
      </c>
      <c r="U60" s="23" t="str">
        <f t="shared" si="5"/>
        <v/>
      </c>
      <c r="W60" s="50"/>
      <c r="Y60" s="65" t="str">
        <f t="shared" si="6"/>
        <v/>
      </c>
      <c r="Z60" s="8" t="str">
        <f t="shared" si="7"/>
        <v/>
      </c>
      <c r="AA60" s="66" t="str">
        <f t="shared" si="8"/>
        <v/>
      </c>
      <c r="AC60" s="65" t="str">
        <f>IF($G60="", "", IF(IFERROR(INDEX('Intro &amp; Setup'!$Y$17:$Y$26, MATCH($G60, 'Intro &amp; Setup'!$U$17:$U$26, 0)), "")="", 'Intro &amp; Setup'!$BB$15, IFERROR(INDEX('Intro &amp; Setup'!$Y$17:$Y$26, MATCH($G60, 'Intro &amp; Setup'!$U$17:$U$26, 0)), "")))</f>
        <v/>
      </c>
      <c r="AD60" s="8" t="str">
        <f>IF($J60="", "", IF(IFERROR(INDEX('Intro &amp; Setup'!$Y$17:$Y$26, MATCH($J60, 'Intro &amp; Setup'!$U$17:$U$26, 0)), "")="", 'Intro &amp; Setup'!$BB$15, IFERROR(INDEX('Intro &amp; Setup'!$Y$17:$Y$26, MATCH($J60, 'Intro &amp; Setup'!$U$17:$U$26, 0)), "")))</f>
        <v/>
      </c>
      <c r="AE60" s="66" t="str">
        <f>IF($M60="", "", IF(IFERROR(INDEX('Intro &amp; Setup'!$Y$17:$Y$26, MATCH($M60, 'Intro &amp; Setup'!$U$17:$U$26, 0)), "")="", 'Intro &amp; Setup'!$BB$15, IFERROR(INDEX('Intro &amp; Setup'!$Y$17:$Y$26, MATCH($M60, 'Intro &amp; Setup'!$U$17:$U$26, 0)), "")))</f>
        <v/>
      </c>
      <c r="AG60" s="65" t="str">
        <f t="shared" si="9"/>
        <v/>
      </c>
      <c r="AH60" s="8" t="str">
        <f t="shared" si="10"/>
        <v/>
      </c>
      <c r="AI60" s="66" t="str">
        <f t="shared" si="11"/>
        <v/>
      </c>
      <c r="AK60" s="123" t="str">
        <f>IF(AC60='Intro &amp; Setup'!$BB$14, $AO60, "")</f>
        <v/>
      </c>
      <c r="AL60" s="124" t="str">
        <f>IF(AD60='Intro &amp; Setup'!$BB$14, $AO60, "")</f>
        <v/>
      </c>
      <c r="AM60" s="125" t="str">
        <f>IF(AE60='Intro &amp; Setup'!$BB$14, $AO60, "")</f>
        <v/>
      </c>
      <c r="AO60" s="130" t="str">
        <f>IF(AND($B60="", $C60="", $D60=""), "", IF($N60="", 'Intro &amp; Setup'!$AB$33, $N60))</f>
        <v/>
      </c>
      <c r="AQ60" s="140">
        <f t="shared" si="12"/>
        <v>0</v>
      </c>
      <c r="AR60" s="145">
        <f t="shared" si="13"/>
        <v>0</v>
      </c>
      <c r="AS60" s="141">
        <f t="shared" si="14"/>
        <v>0</v>
      </c>
      <c r="AU60" s="149" t="str">
        <f t="shared" si="15"/>
        <v/>
      </c>
      <c r="AV60" s="155"/>
      <c r="AW60" s="155"/>
      <c r="AX60" s="155" t="str">
        <f t="shared" si="16"/>
        <v/>
      </c>
      <c r="AY60" s="155"/>
      <c r="AZ60" s="155"/>
      <c r="BA60" s="151" t="str">
        <f t="shared" si="17"/>
        <v/>
      </c>
      <c r="BC60" s="47" t="str">
        <f t="shared" si="18"/>
        <v/>
      </c>
    </row>
    <row r="61" spans="1:55" x14ac:dyDescent="0.25">
      <c r="A61" s="4"/>
      <c r="B61" s="167"/>
      <c r="C61" s="168"/>
      <c r="D61" s="169"/>
      <c r="E61" s="170"/>
      <c r="F61" s="171"/>
      <c r="G61" s="172"/>
      <c r="H61" s="173"/>
      <c r="I61" s="171"/>
      <c r="J61" s="172"/>
      <c r="K61" s="170"/>
      <c r="L61" s="171"/>
      <c r="M61" s="172"/>
      <c r="N61" s="174"/>
      <c r="O61" s="4"/>
      <c r="P61" s="49" t="str">
        <f t="shared" si="2"/>
        <v/>
      </c>
      <c r="Q61" s="4"/>
      <c r="S61" s="22" t="str">
        <f t="shared" si="3"/>
        <v/>
      </c>
      <c r="T61" s="8" t="str">
        <f t="shared" si="4"/>
        <v/>
      </c>
      <c r="U61" s="23" t="str">
        <f t="shared" si="5"/>
        <v/>
      </c>
      <c r="W61" s="50"/>
      <c r="Y61" s="65" t="str">
        <f t="shared" si="6"/>
        <v/>
      </c>
      <c r="Z61" s="8" t="str">
        <f t="shared" si="7"/>
        <v/>
      </c>
      <c r="AA61" s="66" t="str">
        <f t="shared" si="8"/>
        <v/>
      </c>
      <c r="AC61" s="65" t="str">
        <f>IF($G61="", "", IF(IFERROR(INDEX('Intro &amp; Setup'!$Y$17:$Y$26, MATCH($G61, 'Intro &amp; Setup'!$U$17:$U$26, 0)), "")="", 'Intro &amp; Setup'!$BB$15, IFERROR(INDEX('Intro &amp; Setup'!$Y$17:$Y$26, MATCH($G61, 'Intro &amp; Setup'!$U$17:$U$26, 0)), "")))</f>
        <v/>
      </c>
      <c r="AD61" s="8" t="str">
        <f>IF($J61="", "", IF(IFERROR(INDEX('Intro &amp; Setup'!$Y$17:$Y$26, MATCH($J61, 'Intro &amp; Setup'!$U$17:$U$26, 0)), "")="", 'Intro &amp; Setup'!$BB$15, IFERROR(INDEX('Intro &amp; Setup'!$Y$17:$Y$26, MATCH($J61, 'Intro &amp; Setup'!$U$17:$U$26, 0)), "")))</f>
        <v/>
      </c>
      <c r="AE61" s="66" t="str">
        <f>IF($M61="", "", IF(IFERROR(INDEX('Intro &amp; Setup'!$Y$17:$Y$26, MATCH($M61, 'Intro &amp; Setup'!$U$17:$U$26, 0)), "")="", 'Intro &amp; Setup'!$BB$15, IFERROR(INDEX('Intro &amp; Setup'!$Y$17:$Y$26, MATCH($M61, 'Intro &amp; Setup'!$U$17:$U$26, 0)), "")))</f>
        <v/>
      </c>
      <c r="AG61" s="65" t="str">
        <f t="shared" si="9"/>
        <v/>
      </c>
      <c r="AH61" s="8" t="str">
        <f t="shared" si="10"/>
        <v/>
      </c>
      <c r="AI61" s="66" t="str">
        <f t="shared" si="11"/>
        <v/>
      </c>
      <c r="AK61" s="123" t="str">
        <f>IF(AC61='Intro &amp; Setup'!$BB$14, $AO61, "")</f>
        <v/>
      </c>
      <c r="AL61" s="124" t="str">
        <f>IF(AD61='Intro &amp; Setup'!$BB$14, $AO61, "")</f>
        <v/>
      </c>
      <c r="AM61" s="125" t="str">
        <f>IF(AE61='Intro &amp; Setup'!$BB$14, $AO61, "")</f>
        <v/>
      </c>
      <c r="AO61" s="130" t="str">
        <f>IF(AND($B61="", $C61="", $D61=""), "", IF($N61="", 'Intro &amp; Setup'!$AB$33, $N61))</f>
        <v/>
      </c>
      <c r="AQ61" s="140">
        <f t="shared" si="12"/>
        <v>0</v>
      </c>
      <c r="AR61" s="145">
        <f t="shared" si="13"/>
        <v>0</v>
      </c>
      <c r="AS61" s="141">
        <f t="shared" si="14"/>
        <v>0</v>
      </c>
      <c r="AU61" s="149" t="str">
        <f t="shared" si="15"/>
        <v/>
      </c>
      <c r="AV61" s="155"/>
      <c r="AW61" s="155"/>
      <c r="AX61" s="155" t="str">
        <f t="shared" si="16"/>
        <v/>
      </c>
      <c r="AY61" s="155"/>
      <c r="AZ61" s="155"/>
      <c r="BA61" s="151" t="str">
        <f t="shared" si="17"/>
        <v/>
      </c>
      <c r="BC61" s="47" t="str">
        <f t="shared" si="18"/>
        <v/>
      </c>
    </row>
    <row r="62" spans="1:55" x14ac:dyDescent="0.25">
      <c r="A62" s="4"/>
      <c r="B62" s="167"/>
      <c r="C62" s="168"/>
      <c r="D62" s="169"/>
      <c r="E62" s="170"/>
      <c r="F62" s="171"/>
      <c r="G62" s="172"/>
      <c r="H62" s="173"/>
      <c r="I62" s="171"/>
      <c r="J62" s="172"/>
      <c r="K62" s="170"/>
      <c r="L62" s="171"/>
      <c r="M62" s="172"/>
      <c r="N62" s="174"/>
      <c r="O62" s="4"/>
      <c r="P62" s="49" t="str">
        <f t="shared" si="2"/>
        <v/>
      </c>
      <c r="Q62" s="4"/>
      <c r="S62" s="22" t="str">
        <f t="shared" si="3"/>
        <v/>
      </c>
      <c r="T62" s="8" t="str">
        <f t="shared" si="4"/>
        <v/>
      </c>
      <c r="U62" s="23" t="str">
        <f t="shared" si="5"/>
        <v/>
      </c>
      <c r="W62" s="50"/>
      <c r="Y62" s="65" t="str">
        <f t="shared" si="6"/>
        <v/>
      </c>
      <c r="Z62" s="8" t="str">
        <f t="shared" si="7"/>
        <v/>
      </c>
      <c r="AA62" s="66" t="str">
        <f t="shared" si="8"/>
        <v/>
      </c>
      <c r="AC62" s="65" t="str">
        <f>IF($G62="", "", IF(IFERROR(INDEX('Intro &amp; Setup'!$Y$17:$Y$26, MATCH($G62, 'Intro &amp; Setup'!$U$17:$U$26, 0)), "")="", 'Intro &amp; Setup'!$BB$15, IFERROR(INDEX('Intro &amp; Setup'!$Y$17:$Y$26, MATCH($G62, 'Intro &amp; Setup'!$U$17:$U$26, 0)), "")))</f>
        <v/>
      </c>
      <c r="AD62" s="8" t="str">
        <f>IF($J62="", "", IF(IFERROR(INDEX('Intro &amp; Setup'!$Y$17:$Y$26, MATCH($J62, 'Intro &amp; Setup'!$U$17:$U$26, 0)), "")="", 'Intro &amp; Setup'!$BB$15, IFERROR(INDEX('Intro &amp; Setup'!$Y$17:$Y$26, MATCH($J62, 'Intro &amp; Setup'!$U$17:$U$26, 0)), "")))</f>
        <v/>
      </c>
      <c r="AE62" s="66" t="str">
        <f>IF($M62="", "", IF(IFERROR(INDEX('Intro &amp; Setup'!$Y$17:$Y$26, MATCH($M62, 'Intro &amp; Setup'!$U$17:$U$26, 0)), "")="", 'Intro &amp; Setup'!$BB$15, IFERROR(INDEX('Intro &amp; Setup'!$Y$17:$Y$26, MATCH($M62, 'Intro &amp; Setup'!$U$17:$U$26, 0)), "")))</f>
        <v/>
      </c>
      <c r="AG62" s="65" t="str">
        <f t="shared" si="9"/>
        <v/>
      </c>
      <c r="AH62" s="8" t="str">
        <f t="shared" si="10"/>
        <v/>
      </c>
      <c r="AI62" s="66" t="str">
        <f t="shared" si="11"/>
        <v/>
      </c>
      <c r="AK62" s="123" t="str">
        <f>IF(AC62='Intro &amp; Setup'!$BB$14, $AO62, "")</f>
        <v/>
      </c>
      <c r="AL62" s="124" t="str">
        <f>IF(AD62='Intro &amp; Setup'!$BB$14, $AO62, "")</f>
        <v/>
      </c>
      <c r="AM62" s="125" t="str">
        <f>IF(AE62='Intro &amp; Setup'!$BB$14, $AO62, "")</f>
        <v/>
      </c>
      <c r="AO62" s="130" t="str">
        <f>IF(AND($B62="", $C62="", $D62=""), "", IF($N62="", 'Intro &amp; Setup'!$AB$33, $N62))</f>
        <v/>
      </c>
      <c r="AQ62" s="140">
        <f t="shared" si="12"/>
        <v>0</v>
      </c>
      <c r="AR62" s="145">
        <f t="shared" si="13"/>
        <v>0</v>
      </c>
      <c r="AS62" s="141">
        <f t="shared" si="14"/>
        <v>0</v>
      </c>
      <c r="AU62" s="149" t="str">
        <f t="shared" si="15"/>
        <v/>
      </c>
      <c r="AV62" s="155"/>
      <c r="AW62" s="155"/>
      <c r="AX62" s="155" t="str">
        <f t="shared" si="16"/>
        <v/>
      </c>
      <c r="AY62" s="155"/>
      <c r="AZ62" s="155"/>
      <c r="BA62" s="151" t="str">
        <f t="shared" si="17"/>
        <v/>
      </c>
      <c r="BC62" s="47" t="str">
        <f t="shared" si="18"/>
        <v/>
      </c>
    </row>
    <row r="63" spans="1:55" x14ac:dyDescent="0.25">
      <c r="A63" s="4"/>
      <c r="B63" s="167"/>
      <c r="C63" s="168"/>
      <c r="D63" s="169"/>
      <c r="E63" s="170"/>
      <c r="F63" s="171"/>
      <c r="G63" s="172"/>
      <c r="H63" s="173"/>
      <c r="I63" s="171"/>
      <c r="J63" s="172"/>
      <c r="K63" s="170"/>
      <c r="L63" s="171"/>
      <c r="M63" s="172"/>
      <c r="N63" s="174"/>
      <c r="O63" s="4"/>
      <c r="P63" s="49" t="str">
        <f t="shared" si="2"/>
        <v/>
      </c>
      <c r="Q63" s="4"/>
      <c r="S63" s="22" t="str">
        <f t="shared" si="3"/>
        <v/>
      </c>
      <c r="T63" s="8" t="str">
        <f t="shared" si="4"/>
        <v/>
      </c>
      <c r="U63" s="23" t="str">
        <f t="shared" si="5"/>
        <v/>
      </c>
      <c r="W63" s="50"/>
      <c r="Y63" s="65" t="str">
        <f t="shared" si="6"/>
        <v/>
      </c>
      <c r="Z63" s="8" t="str">
        <f t="shared" si="7"/>
        <v/>
      </c>
      <c r="AA63" s="66" t="str">
        <f t="shared" si="8"/>
        <v/>
      </c>
      <c r="AC63" s="65" t="str">
        <f>IF($G63="", "", IF(IFERROR(INDEX('Intro &amp; Setup'!$Y$17:$Y$26, MATCH($G63, 'Intro &amp; Setup'!$U$17:$U$26, 0)), "")="", 'Intro &amp; Setup'!$BB$15, IFERROR(INDEX('Intro &amp; Setup'!$Y$17:$Y$26, MATCH($G63, 'Intro &amp; Setup'!$U$17:$U$26, 0)), "")))</f>
        <v/>
      </c>
      <c r="AD63" s="8" t="str">
        <f>IF($J63="", "", IF(IFERROR(INDEX('Intro &amp; Setup'!$Y$17:$Y$26, MATCH($J63, 'Intro &amp; Setup'!$U$17:$U$26, 0)), "")="", 'Intro &amp; Setup'!$BB$15, IFERROR(INDEX('Intro &amp; Setup'!$Y$17:$Y$26, MATCH($J63, 'Intro &amp; Setup'!$U$17:$U$26, 0)), "")))</f>
        <v/>
      </c>
      <c r="AE63" s="66" t="str">
        <f>IF($M63="", "", IF(IFERROR(INDEX('Intro &amp; Setup'!$Y$17:$Y$26, MATCH($M63, 'Intro &amp; Setup'!$U$17:$U$26, 0)), "")="", 'Intro &amp; Setup'!$BB$15, IFERROR(INDEX('Intro &amp; Setup'!$Y$17:$Y$26, MATCH($M63, 'Intro &amp; Setup'!$U$17:$U$26, 0)), "")))</f>
        <v/>
      </c>
      <c r="AG63" s="65" t="str">
        <f t="shared" si="9"/>
        <v/>
      </c>
      <c r="AH63" s="8" t="str">
        <f t="shared" si="10"/>
        <v/>
      </c>
      <c r="AI63" s="66" t="str">
        <f t="shared" si="11"/>
        <v/>
      </c>
      <c r="AK63" s="123" t="str">
        <f>IF(AC63='Intro &amp; Setup'!$BB$14, $AO63, "")</f>
        <v/>
      </c>
      <c r="AL63" s="124" t="str">
        <f>IF(AD63='Intro &amp; Setup'!$BB$14, $AO63, "")</f>
        <v/>
      </c>
      <c r="AM63" s="125" t="str">
        <f>IF(AE63='Intro &amp; Setup'!$BB$14, $AO63, "")</f>
        <v/>
      </c>
      <c r="AO63" s="130" t="str">
        <f>IF(AND($B63="", $C63="", $D63=""), "", IF($N63="", 'Intro &amp; Setup'!$AB$33, $N63))</f>
        <v/>
      </c>
      <c r="AQ63" s="140">
        <f t="shared" si="12"/>
        <v>0</v>
      </c>
      <c r="AR63" s="145">
        <f t="shared" si="13"/>
        <v>0</v>
      </c>
      <c r="AS63" s="141">
        <f t="shared" si="14"/>
        <v>0</v>
      </c>
      <c r="AU63" s="149" t="str">
        <f t="shared" si="15"/>
        <v/>
      </c>
      <c r="AV63" s="155"/>
      <c r="AW63" s="155"/>
      <c r="AX63" s="155" t="str">
        <f t="shared" si="16"/>
        <v/>
      </c>
      <c r="AY63" s="155"/>
      <c r="AZ63" s="155"/>
      <c r="BA63" s="151" t="str">
        <f t="shared" si="17"/>
        <v/>
      </c>
      <c r="BC63" s="47" t="str">
        <f t="shared" si="18"/>
        <v/>
      </c>
    </row>
    <row r="64" spans="1:55" x14ac:dyDescent="0.25">
      <c r="A64" s="4"/>
      <c r="B64" s="167"/>
      <c r="C64" s="168"/>
      <c r="D64" s="169"/>
      <c r="E64" s="170"/>
      <c r="F64" s="171"/>
      <c r="G64" s="172"/>
      <c r="H64" s="173"/>
      <c r="I64" s="171"/>
      <c r="J64" s="172"/>
      <c r="K64" s="170"/>
      <c r="L64" s="171"/>
      <c r="M64" s="172"/>
      <c r="N64" s="174"/>
      <c r="O64" s="4"/>
      <c r="P64" s="49" t="str">
        <f t="shared" si="2"/>
        <v/>
      </c>
      <c r="Q64" s="4"/>
      <c r="S64" s="22" t="str">
        <f t="shared" si="3"/>
        <v/>
      </c>
      <c r="T64" s="8" t="str">
        <f t="shared" si="4"/>
        <v/>
      </c>
      <c r="U64" s="23" t="str">
        <f t="shared" si="5"/>
        <v/>
      </c>
      <c r="W64" s="50"/>
      <c r="Y64" s="65" t="str">
        <f t="shared" si="6"/>
        <v/>
      </c>
      <c r="Z64" s="8" t="str">
        <f t="shared" si="7"/>
        <v/>
      </c>
      <c r="AA64" s="66" t="str">
        <f t="shared" si="8"/>
        <v/>
      </c>
      <c r="AC64" s="65" t="str">
        <f>IF($G64="", "", IF(IFERROR(INDEX('Intro &amp; Setup'!$Y$17:$Y$26, MATCH($G64, 'Intro &amp; Setup'!$U$17:$U$26, 0)), "")="", 'Intro &amp; Setup'!$BB$15, IFERROR(INDEX('Intro &amp; Setup'!$Y$17:$Y$26, MATCH($G64, 'Intro &amp; Setup'!$U$17:$U$26, 0)), "")))</f>
        <v/>
      </c>
      <c r="AD64" s="8" t="str">
        <f>IF($J64="", "", IF(IFERROR(INDEX('Intro &amp; Setup'!$Y$17:$Y$26, MATCH($J64, 'Intro &amp; Setup'!$U$17:$U$26, 0)), "")="", 'Intro &amp; Setup'!$BB$15, IFERROR(INDEX('Intro &amp; Setup'!$Y$17:$Y$26, MATCH($J64, 'Intro &amp; Setup'!$U$17:$U$26, 0)), "")))</f>
        <v/>
      </c>
      <c r="AE64" s="66" t="str">
        <f>IF($M64="", "", IF(IFERROR(INDEX('Intro &amp; Setup'!$Y$17:$Y$26, MATCH($M64, 'Intro &amp; Setup'!$U$17:$U$26, 0)), "")="", 'Intro &amp; Setup'!$BB$15, IFERROR(INDEX('Intro &amp; Setup'!$Y$17:$Y$26, MATCH($M64, 'Intro &amp; Setup'!$U$17:$U$26, 0)), "")))</f>
        <v/>
      </c>
      <c r="AG64" s="65" t="str">
        <f t="shared" si="9"/>
        <v/>
      </c>
      <c r="AH64" s="8" t="str">
        <f t="shared" si="10"/>
        <v/>
      </c>
      <c r="AI64" s="66" t="str">
        <f t="shared" si="11"/>
        <v/>
      </c>
      <c r="AK64" s="123" t="str">
        <f>IF(AC64='Intro &amp; Setup'!$BB$14, $AO64, "")</f>
        <v/>
      </c>
      <c r="AL64" s="124" t="str">
        <f>IF(AD64='Intro &amp; Setup'!$BB$14, $AO64, "")</f>
        <v/>
      </c>
      <c r="AM64" s="125" t="str">
        <f>IF(AE64='Intro &amp; Setup'!$BB$14, $AO64, "")</f>
        <v/>
      </c>
      <c r="AO64" s="130" t="str">
        <f>IF(AND($B64="", $C64="", $D64=""), "", IF($N64="", 'Intro &amp; Setup'!$AB$33, $N64))</f>
        <v/>
      </c>
      <c r="AQ64" s="140">
        <f t="shared" si="12"/>
        <v>0</v>
      </c>
      <c r="AR64" s="145">
        <f t="shared" si="13"/>
        <v>0</v>
      </c>
      <c r="AS64" s="141">
        <f t="shared" si="14"/>
        <v>0</v>
      </c>
      <c r="AU64" s="149" t="str">
        <f t="shared" si="15"/>
        <v/>
      </c>
      <c r="AV64" s="155"/>
      <c r="AW64" s="155"/>
      <c r="AX64" s="155" t="str">
        <f t="shared" si="16"/>
        <v/>
      </c>
      <c r="AY64" s="155"/>
      <c r="AZ64" s="155"/>
      <c r="BA64" s="151" t="str">
        <f t="shared" si="17"/>
        <v/>
      </c>
      <c r="BC64" s="47" t="str">
        <f t="shared" si="18"/>
        <v/>
      </c>
    </row>
    <row r="65" spans="1:55" x14ac:dyDescent="0.25">
      <c r="A65" s="4"/>
      <c r="B65" s="167"/>
      <c r="C65" s="168"/>
      <c r="D65" s="169"/>
      <c r="E65" s="170"/>
      <c r="F65" s="171"/>
      <c r="G65" s="172"/>
      <c r="H65" s="173"/>
      <c r="I65" s="171"/>
      <c r="J65" s="172"/>
      <c r="K65" s="170"/>
      <c r="L65" s="171"/>
      <c r="M65" s="172"/>
      <c r="N65" s="174"/>
      <c r="O65" s="4"/>
      <c r="P65" s="49" t="str">
        <f t="shared" si="2"/>
        <v/>
      </c>
      <c r="Q65" s="4"/>
      <c r="S65" s="22" t="str">
        <f t="shared" si="3"/>
        <v/>
      </c>
      <c r="T65" s="8" t="str">
        <f t="shared" si="4"/>
        <v/>
      </c>
      <c r="U65" s="23" t="str">
        <f t="shared" si="5"/>
        <v/>
      </c>
      <c r="W65" s="50"/>
      <c r="Y65" s="65" t="str">
        <f t="shared" si="6"/>
        <v/>
      </c>
      <c r="Z65" s="8" t="str">
        <f t="shared" si="7"/>
        <v/>
      </c>
      <c r="AA65" s="66" t="str">
        <f t="shared" si="8"/>
        <v/>
      </c>
      <c r="AC65" s="65" t="str">
        <f>IF($G65="", "", IF(IFERROR(INDEX('Intro &amp; Setup'!$Y$17:$Y$26, MATCH($G65, 'Intro &amp; Setup'!$U$17:$U$26, 0)), "")="", 'Intro &amp; Setup'!$BB$15, IFERROR(INDEX('Intro &amp; Setup'!$Y$17:$Y$26, MATCH($G65, 'Intro &amp; Setup'!$U$17:$U$26, 0)), "")))</f>
        <v/>
      </c>
      <c r="AD65" s="8" t="str">
        <f>IF($J65="", "", IF(IFERROR(INDEX('Intro &amp; Setup'!$Y$17:$Y$26, MATCH($J65, 'Intro &amp; Setup'!$U$17:$U$26, 0)), "")="", 'Intro &amp; Setup'!$BB$15, IFERROR(INDEX('Intro &amp; Setup'!$Y$17:$Y$26, MATCH($J65, 'Intro &amp; Setup'!$U$17:$U$26, 0)), "")))</f>
        <v/>
      </c>
      <c r="AE65" s="66" t="str">
        <f>IF($M65="", "", IF(IFERROR(INDEX('Intro &amp; Setup'!$Y$17:$Y$26, MATCH($M65, 'Intro &amp; Setup'!$U$17:$U$26, 0)), "")="", 'Intro &amp; Setup'!$BB$15, IFERROR(INDEX('Intro &amp; Setup'!$Y$17:$Y$26, MATCH($M65, 'Intro &amp; Setup'!$U$17:$U$26, 0)), "")))</f>
        <v/>
      </c>
      <c r="AG65" s="65" t="str">
        <f t="shared" si="9"/>
        <v/>
      </c>
      <c r="AH65" s="8" t="str">
        <f t="shared" si="10"/>
        <v/>
      </c>
      <c r="AI65" s="66" t="str">
        <f t="shared" si="11"/>
        <v/>
      </c>
      <c r="AK65" s="123" t="str">
        <f>IF(AC65='Intro &amp; Setup'!$BB$14, $AO65, "")</f>
        <v/>
      </c>
      <c r="AL65" s="124" t="str">
        <f>IF(AD65='Intro &amp; Setup'!$BB$14, $AO65, "")</f>
        <v/>
      </c>
      <c r="AM65" s="125" t="str">
        <f>IF(AE65='Intro &amp; Setup'!$BB$14, $AO65, "")</f>
        <v/>
      </c>
      <c r="AO65" s="130" t="str">
        <f>IF(AND($B65="", $C65="", $D65=""), "", IF($N65="", 'Intro &amp; Setup'!$AB$33, $N65))</f>
        <v/>
      </c>
      <c r="AQ65" s="140">
        <f t="shared" si="12"/>
        <v>0</v>
      </c>
      <c r="AR65" s="145">
        <f t="shared" si="13"/>
        <v>0</v>
      </c>
      <c r="AS65" s="141">
        <f t="shared" si="14"/>
        <v>0</v>
      </c>
      <c r="AU65" s="149" t="str">
        <f t="shared" si="15"/>
        <v/>
      </c>
      <c r="AV65" s="155"/>
      <c r="AW65" s="155"/>
      <c r="AX65" s="155" t="str">
        <f t="shared" si="16"/>
        <v/>
      </c>
      <c r="AY65" s="155"/>
      <c r="AZ65" s="155"/>
      <c r="BA65" s="151" t="str">
        <f t="shared" si="17"/>
        <v/>
      </c>
      <c r="BC65" s="47" t="str">
        <f t="shared" si="18"/>
        <v/>
      </c>
    </row>
    <row r="66" spans="1:55" x14ac:dyDescent="0.25">
      <c r="A66" s="4"/>
      <c r="B66" s="167"/>
      <c r="C66" s="168"/>
      <c r="D66" s="169"/>
      <c r="E66" s="170"/>
      <c r="F66" s="171"/>
      <c r="G66" s="172"/>
      <c r="H66" s="173"/>
      <c r="I66" s="171"/>
      <c r="J66" s="172"/>
      <c r="K66" s="170"/>
      <c r="L66" s="171"/>
      <c r="M66" s="172"/>
      <c r="N66" s="174"/>
      <c r="O66" s="4"/>
      <c r="P66" s="49" t="str">
        <f t="shared" si="2"/>
        <v/>
      </c>
      <c r="Q66" s="4"/>
      <c r="S66" s="22" t="str">
        <f t="shared" si="3"/>
        <v/>
      </c>
      <c r="T66" s="8" t="str">
        <f t="shared" si="4"/>
        <v/>
      </c>
      <c r="U66" s="23" t="str">
        <f t="shared" si="5"/>
        <v/>
      </c>
      <c r="W66" s="50"/>
      <c r="Y66" s="65" t="str">
        <f t="shared" si="6"/>
        <v/>
      </c>
      <c r="Z66" s="8" t="str">
        <f t="shared" si="7"/>
        <v/>
      </c>
      <c r="AA66" s="66" t="str">
        <f t="shared" si="8"/>
        <v/>
      </c>
      <c r="AC66" s="65" t="str">
        <f>IF($G66="", "", IF(IFERROR(INDEX('Intro &amp; Setup'!$Y$17:$Y$26, MATCH($G66, 'Intro &amp; Setup'!$U$17:$U$26, 0)), "")="", 'Intro &amp; Setup'!$BB$15, IFERROR(INDEX('Intro &amp; Setup'!$Y$17:$Y$26, MATCH($G66, 'Intro &amp; Setup'!$U$17:$U$26, 0)), "")))</f>
        <v/>
      </c>
      <c r="AD66" s="8" t="str">
        <f>IF($J66="", "", IF(IFERROR(INDEX('Intro &amp; Setup'!$Y$17:$Y$26, MATCH($J66, 'Intro &amp; Setup'!$U$17:$U$26, 0)), "")="", 'Intro &amp; Setup'!$BB$15, IFERROR(INDEX('Intro &amp; Setup'!$Y$17:$Y$26, MATCH($J66, 'Intro &amp; Setup'!$U$17:$U$26, 0)), "")))</f>
        <v/>
      </c>
      <c r="AE66" s="66" t="str">
        <f>IF($M66="", "", IF(IFERROR(INDEX('Intro &amp; Setup'!$Y$17:$Y$26, MATCH($M66, 'Intro &amp; Setup'!$U$17:$U$26, 0)), "")="", 'Intro &amp; Setup'!$BB$15, IFERROR(INDEX('Intro &amp; Setup'!$Y$17:$Y$26, MATCH($M66, 'Intro &amp; Setup'!$U$17:$U$26, 0)), "")))</f>
        <v/>
      </c>
      <c r="AG66" s="65" t="str">
        <f t="shared" si="9"/>
        <v/>
      </c>
      <c r="AH66" s="8" t="str">
        <f t="shared" si="10"/>
        <v/>
      </c>
      <c r="AI66" s="66" t="str">
        <f t="shared" si="11"/>
        <v/>
      </c>
      <c r="AK66" s="123" t="str">
        <f>IF(AC66='Intro &amp; Setup'!$BB$14, $AO66, "")</f>
        <v/>
      </c>
      <c r="AL66" s="124" t="str">
        <f>IF(AD66='Intro &amp; Setup'!$BB$14, $AO66, "")</f>
        <v/>
      </c>
      <c r="AM66" s="125" t="str">
        <f>IF(AE66='Intro &amp; Setup'!$BB$14, $AO66, "")</f>
        <v/>
      </c>
      <c r="AO66" s="130" t="str">
        <f>IF(AND($B66="", $C66="", $D66=""), "", IF($N66="", 'Intro &amp; Setup'!$AB$33, $N66))</f>
        <v/>
      </c>
      <c r="AQ66" s="140">
        <f t="shared" si="12"/>
        <v>0</v>
      </c>
      <c r="AR66" s="145">
        <f t="shared" si="13"/>
        <v>0</v>
      </c>
      <c r="AS66" s="141">
        <f t="shared" si="14"/>
        <v>0</v>
      </c>
      <c r="AU66" s="149" t="str">
        <f t="shared" si="15"/>
        <v/>
      </c>
      <c r="AV66" s="155"/>
      <c r="AW66" s="155"/>
      <c r="AX66" s="155" t="str">
        <f t="shared" si="16"/>
        <v/>
      </c>
      <c r="AY66" s="155"/>
      <c r="AZ66" s="155"/>
      <c r="BA66" s="151" t="str">
        <f t="shared" si="17"/>
        <v/>
      </c>
      <c r="BC66" s="47" t="str">
        <f t="shared" si="18"/>
        <v/>
      </c>
    </row>
    <row r="67" spans="1:55" x14ac:dyDescent="0.25">
      <c r="A67" s="4"/>
      <c r="B67" s="167"/>
      <c r="C67" s="168"/>
      <c r="D67" s="169"/>
      <c r="E67" s="170"/>
      <c r="F67" s="171"/>
      <c r="G67" s="172"/>
      <c r="H67" s="173"/>
      <c r="I67" s="171"/>
      <c r="J67" s="172"/>
      <c r="K67" s="170"/>
      <c r="L67" s="171"/>
      <c r="M67" s="172"/>
      <c r="N67" s="174"/>
      <c r="O67" s="4"/>
      <c r="P67" s="49" t="str">
        <f t="shared" si="2"/>
        <v/>
      </c>
      <c r="Q67" s="4"/>
      <c r="S67" s="22" t="str">
        <f t="shared" si="3"/>
        <v/>
      </c>
      <c r="T67" s="8" t="str">
        <f t="shared" si="4"/>
        <v/>
      </c>
      <c r="U67" s="23" t="str">
        <f t="shared" si="5"/>
        <v/>
      </c>
      <c r="W67" s="50"/>
      <c r="Y67" s="65" t="str">
        <f t="shared" si="6"/>
        <v/>
      </c>
      <c r="Z67" s="8" t="str">
        <f t="shared" si="7"/>
        <v/>
      </c>
      <c r="AA67" s="66" t="str">
        <f t="shared" si="8"/>
        <v/>
      </c>
      <c r="AC67" s="65" t="str">
        <f>IF($G67="", "", IF(IFERROR(INDEX('Intro &amp; Setup'!$Y$17:$Y$26, MATCH($G67, 'Intro &amp; Setup'!$U$17:$U$26, 0)), "")="", 'Intro &amp; Setup'!$BB$15, IFERROR(INDEX('Intro &amp; Setup'!$Y$17:$Y$26, MATCH($G67, 'Intro &amp; Setup'!$U$17:$U$26, 0)), "")))</f>
        <v/>
      </c>
      <c r="AD67" s="8" t="str">
        <f>IF($J67="", "", IF(IFERROR(INDEX('Intro &amp; Setup'!$Y$17:$Y$26, MATCH($J67, 'Intro &amp; Setup'!$U$17:$U$26, 0)), "")="", 'Intro &amp; Setup'!$BB$15, IFERROR(INDEX('Intro &amp; Setup'!$Y$17:$Y$26, MATCH($J67, 'Intro &amp; Setup'!$U$17:$U$26, 0)), "")))</f>
        <v/>
      </c>
      <c r="AE67" s="66" t="str">
        <f>IF($M67="", "", IF(IFERROR(INDEX('Intro &amp; Setup'!$Y$17:$Y$26, MATCH($M67, 'Intro &amp; Setup'!$U$17:$U$26, 0)), "")="", 'Intro &amp; Setup'!$BB$15, IFERROR(INDEX('Intro &amp; Setup'!$Y$17:$Y$26, MATCH($M67, 'Intro &amp; Setup'!$U$17:$U$26, 0)), "")))</f>
        <v/>
      </c>
      <c r="AG67" s="65" t="str">
        <f t="shared" si="9"/>
        <v/>
      </c>
      <c r="AH67" s="8" t="str">
        <f t="shared" si="10"/>
        <v/>
      </c>
      <c r="AI67" s="66" t="str">
        <f t="shared" si="11"/>
        <v/>
      </c>
      <c r="AK67" s="123" t="str">
        <f>IF(AC67='Intro &amp; Setup'!$BB$14, $AO67, "")</f>
        <v/>
      </c>
      <c r="AL67" s="124" t="str">
        <f>IF(AD67='Intro &amp; Setup'!$BB$14, $AO67, "")</f>
        <v/>
      </c>
      <c r="AM67" s="125" t="str">
        <f>IF(AE67='Intro &amp; Setup'!$BB$14, $AO67, "")</f>
        <v/>
      </c>
      <c r="AO67" s="130" t="str">
        <f>IF(AND($B67="", $C67="", $D67=""), "", IF($N67="", 'Intro &amp; Setup'!$AB$33, $N67))</f>
        <v/>
      </c>
      <c r="AQ67" s="140">
        <f t="shared" si="12"/>
        <v>0</v>
      </c>
      <c r="AR67" s="145">
        <f t="shared" si="13"/>
        <v>0</v>
      </c>
      <c r="AS67" s="141">
        <f t="shared" si="14"/>
        <v>0</v>
      </c>
      <c r="AU67" s="149" t="str">
        <f t="shared" si="15"/>
        <v/>
      </c>
      <c r="AV67" s="155"/>
      <c r="AW67" s="155"/>
      <c r="AX67" s="155" t="str">
        <f t="shared" si="16"/>
        <v/>
      </c>
      <c r="AY67" s="155"/>
      <c r="AZ67" s="155"/>
      <c r="BA67" s="151" t="str">
        <f t="shared" si="17"/>
        <v/>
      </c>
      <c r="BC67" s="47" t="str">
        <f t="shared" si="18"/>
        <v/>
      </c>
    </row>
    <row r="68" spans="1:55" x14ac:dyDescent="0.25">
      <c r="A68" s="4"/>
      <c r="B68" s="167"/>
      <c r="C68" s="168"/>
      <c r="D68" s="169"/>
      <c r="E68" s="170"/>
      <c r="F68" s="171"/>
      <c r="G68" s="172"/>
      <c r="H68" s="173"/>
      <c r="I68" s="171"/>
      <c r="J68" s="172"/>
      <c r="K68" s="170"/>
      <c r="L68" s="171"/>
      <c r="M68" s="172"/>
      <c r="N68" s="174"/>
      <c r="O68" s="4"/>
      <c r="P68" s="49" t="str">
        <f t="shared" si="2"/>
        <v/>
      </c>
      <c r="Q68" s="4"/>
      <c r="S68" s="22" t="str">
        <f t="shared" si="3"/>
        <v/>
      </c>
      <c r="T68" s="8" t="str">
        <f t="shared" si="4"/>
        <v/>
      </c>
      <c r="U68" s="23" t="str">
        <f t="shared" si="5"/>
        <v/>
      </c>
      <c r="W68" s="50"/>
      <c r="Y68" s="65" t="str">
        <f t="shared" si="6"/>
        <v/>
      </c>
      <c r="Z68" s="8" t="str">
        <f t="shared" si="7"/>
        <v/>
      </c>
      <c r="AA68" s="66" t="str">
        <f t="shared" si="8"/>
        <v/>
      </c>
      <c r="AC68" s="65" t="str">
        <f>IF($G68="", "", IF(IFERROR(INDEX('Intro &amp; Setup'!$Y$17:$Y$26, MATCH($G68, 'Intro &amp; Setup'!$U$17:$U$26, 0)), "")="", 'Intro &amp; Setup'!$BB$15, IFERROR(INDEX('Intro &amp; Setup'!$Y$17:$Y$26, MATCH($G68, 'Intro &amp; Setup'!$U$17:$U$26, 0)), "")))</f>
        <v/>
      </c>
      <c r="AD68" s="8" t="str">
        <f>IF($J68="", "", IF(IFERROR(INDEX('Intro &amp; Setup'!$Y$17:$Y$26, MATCH($J68, 'Intro &amp; Setup'!$U$17:$U$26, 0)), "")="", 'Intro &amp; Setup'!$BB$15, IFERROR(INDEX('Intro &amp; Setup'!$Y$17:$Y$26, MATCH($J68, 'Intro &amp; Setup'!$U$17:$U$26, 0)), "")))</f>
        <v/>
      </c>
      <c r="AE68" s="66" t="str">
        <f>IF($M68="", "", IF(IFERROR(INDEX('Intro &amp; Setup'!$Y$17:$Y$26, MATCH($M68, 'Intro &amp; Setup'!$U$17:$U$26, 0)), "")="", 'Intro &amp; Setup'!$BB$15, IFERROR(INDEX('Intro &amp; Setup'!$Y$17:$Y$26, MATCH($M68, 'Intro &amp; Setup'!$U$17:$U$26, 0)), "")))</f>
        <v/>
      </c>
      <c r="AG68" s="65" t="str">
        <f t="shared" si="9"/>
        <v/>
      </c>
      <c r="AH68" s="8" t="str">
        <f t="shared" si="10"/>
        <v/>
      </c>
      <c r="AI68" s="66" t="str">
        <f t="shared" si="11"/>
        <v/>
      </c>
      <c r="AK68" s="123" t="str">
        <f>IF(AC68='Intro &amp; Setup'!$BB$14, $AO68, "")</f>
        <v/>
      </c>
      <c r="AL68" s="124" t="str">
        <f>IF(AD68='Intro &amp; Setup'!$BB$14, $AO68, "")</f>
        <v/>
      </c>
      <c r="AM68" s="125" t="str">
        <f>IF(AE68='Intro &amp; Setup'!$BB$14, $AO68, "")</f>
        <v/>
      </c>
      <c r="AO68" s="130" t="str">
        <f>IF(AND($B68="", $C68="", $D68=""), "", IF($N68="", 'Intro &amp; Setup'!$AB$33, $N68))</f>
        <v/>
      </c>
      <c r="AQ68" s="140">
        <f t="shared" si="12"/>
        <v>0</v>
      </c>
      <c r="AR68" s="145">
        <f t="shared" si="13"/>
        <v>0</v>
      </c>
      <c r="AS68" s="141">
        <f t="shared" si="14"/>
        <v>0</v>
      </c>
      <c r="AU68" s="149" t="str">
        <f t="shared" si="15"/>
        <v/>
      </c>
      <c r="AV68" s="155"/>
      <c r="AW68" s="155"/>
      <c r="AX68" s="155" t="str">
        <f t="shared" si="16"/>
        <v/>
      </c>
      <c r="AY68" s="155"/>
      <c r="AZ68" s="155"/>
      <c r="BA68" s="151" t="str">
        <f t="shared" si="17"/>
        <v/>
      </c>
      <c r="BC68" s="47" t="str">
        <f t="shared" si="18"/>
        <v/>
      </c>
    </row>
    <row r="69" spans="1:55" x14ac:dyDescent="0.25">
      <c r="A69" s="4"/>
      <c r="B69" s="167"/>
      <c r="C69" s="168"/>
      <c r="D69" s="169"/>
      <c r="E69" s="170"/>
      <c r="F69" s="171"/>
      <c r="G69" s="172"/>
      <c r="H69" s="173"/>
      <c r="I69" s="171"/>
      <c r="J69" s="172"/>
      <c r="K69" s="170"/>
      <c r="L69" s="171"/>
      <c r="M69" s="172"/>
      <c r="N69" s="174"/>
      <c r="O69" s="4"/>
      <c r="P69" s="49" t="str">
        <f t="shared" si="2"/>
        <v/>
      </c>
      <c r="Q69" s="4"/>
      <c r="S69" s="22" t="str">
        <f t="shared" si="3"/>
        <v/>
      </c>
      <c r="T69" s="8" t="str">
        <f t="shared" si="4"/>
        <v/>
      </c>
      <c r="U69" s="23" t="str">
        <f t="shared" si="5"/>
        <v/>
      </c>
      <c r="W69" s="50"/>
      <c r="Y69" s="65" t="str">
        <f t="shared" si="6"/>
        <v/>
      </c>
      <c r="Z69" s="8" t="str">
        <f t="shared" si="7"/>
        <v/>
      </c>
      <c r="AA69" s="66" t="str">
        <f t="shared" si="8"/>
        <v/>
      </c>
      <c r="AC69" s="65" t="str">
        <f>IF($G69="", "", IF(IFERROR(INDEX('Intro &amp; Setup'!$Y$17:$Y$26, MATCH($G69, 'Intro &amp; Setup'!$U$17:$U$26, 0)), "")="", 'Intro &amp; Setup'!$BB$15, IFERROR(INDEX('Intro &amp; Setup'!$Y$17:$Y$26, MATCH($G69, 'Intro &amp; Setup'!$U$17:$U$26, 0)), "")))</f>
        <v/>
      </c>
      <c r="AD69" s="8" t="str">
        <f>IF($J69="", "", IF(IFERROR(INDEX('Intro &amp; Setup'!$Y$17:$Y$26, MATCH($J69, 'Intro &amp; Setup'!$U$17:$U$26, 0)), "")="", 'Intro &amp; Setup'!$BB$15, IFERROR(INDEX('Intro &amp; Setup'!$Y$17:$Y$26, MATCH($J69, 'Intro &amp; Setup'!$U$17:$U$26, 0)), "")))</f>
        <v/>
      </c>
      <c r="AE69" s="66" t="str">
        <f>IF($M69="", "", IF(IFERROR(INDEX('Intro &amp; Setup'!$Y$17:$Y$26, MATCH($M69, 'Intro &amp; Setup'!$U$17:$U$26, 0)), "")="", 'Intro &amp; Setup'!$BB$15, IFERROR(INDEX('Intro &amp; Setup'!$Y$17:$Y$26, MATCH($M69, 'Intro &amp; Setup'!$U$17:$U$26, 0)), "")))</f>
        <v/>
      </c>
      <c r="AG69" s="65" t="str">
        <f t="shared" si="9"/>
        <v/>
      </c>
      <c r="AH69" s="8" t="str">
        <f t="shared" si="10"/>
        <v/>
      </c>
      <c r="AI69" s="66" t="str">
        <f t="shared" si="11"/>
        <v/>
      </c>
      <c r="AK69" s="123" t="str">
        <f>IF(AC69='Intro &amp; Setup'!$BB$14, $AO69, "")</f>
        <v/>
      </c>
      <c r="AL69" s="124" t="str">
        <f>IF(AD69='Intro &amp; Setup'!$BB$14, $AO69, "")</f>
        <v/>
      </c>
      <c r="AM69" s="125" t="str">
        <f>IF(AE69='Intro &amp; Setup'!$BB$14, $AO69, "")</f>
        <v/>
      </c>
      <c r="AO69" s="130" t="str">
        <f>IF(AND($B69="", $C69="", $D69=""), "", IF($N69="", 'Intro &amp; Setup'!$AB$33, $N69))</f>
        <v/>
      </c>
      <c r="AQ69" s="140">
        <f t="shared" si="12"/>
        <v>0</v>
      </c>
      <c r="AR69" s="145">
        <f t="shared" si="13"/>
        <v>0</v>
      </c>
      <c r="AS69" s="141">
        <f t="shared" si="14"/>
        <v>0</v>
      </c>
      <c r="AU69" s="149" t="str">
        <f t="shared" si="15"/>
        <v/>
      </c>
      <c r="AV69" s="155"/>
      <c r="AW69" s="155"/>
      <c r="AX69" s="155" t="str">
        <f t="shared" si="16"/>
        <v/>
      </c>
      <c r="AY69" s="155"/>
      <c r="AZ69" s="155"/>
      <c r="BA69" s="151" t="str">
        <f t="shared" si="17"/>
        <v/>
      </c>
      <c r="BC69" s="47" t="str">
        <f t="shared" si="18"/>
        <v/>
      </c>
    </row>
    <row r="70" spans="1:55" x14ac:dyDescent="0.25">
      <c r="A70" s="4"/>
      <c r="B70" s="167"/>
      <c r="C70" s="168"/>
      <c r="D70" s="169"/>
      <c r="E70" s="170"/>
      <c r="F70" s="171"/>
      <c r="G70" s="172"/>
      <c r="H70" s="173"/>
      <c r="I70" s="171"/>
      <c r="J70" s="172"/>
      <c r="K70" s="170"/>
      <c r="L70" s="171"/>
      <c r="M70" s="172"/>
      <c r="N70" s="174"/>
      <c r="O70" s="4"/>
      <c r="P70" s="49" t="str">
        <f t="shared" si="2"/>
        <v/>
      </c>
      <c r="Q70" s="4"/>
      <c r="S70" s="22" t="str">
        <f t="shared" si="3"/>
        <v/>
      </c>
      <c r="T70" s="8" t="str">
        <f t="shared" si="4"/>
        <v/>
      </c>
      <c r="U70" s="23" t="str">
        <f t="shared" si="5"/>
        <v/>
      </c>
      <c r="W70" s="50"/>
      <c r="Y70" s="65" t="str">
        <f t="shared" si="6"/>
        <v/>
      </c>
      <c r="Z70" s="8" t="str">
        <f t="shared" si="7"/>
        <v/>
      </c>
      <c r="AA70" s="66" t="str">
        <f t="shared" si="8"/>
        <v/>
      </c>
      <c r="AC70" s="65" t="str">
        <f>IF($G70="", "", IF(IFERROR(INDEX('Intro &amp; Setup'!$Y$17:$Y$26, MATCH($G70, 'Intro &amp; Setup'!$U$17:$U$26, 0)), "")="", 'Intro &amp; Setup'!$BB$15, IFERROR(INDEX('Intro &amp; Setup'!$Y$17:$Y$26, MATCH($G70, 'Intro &amp; Setup'!$U$17:$U$26, 0)), "")))</f>
        <v/>
      </c>
      <c r="AD70" s="8" t="str">
        <f>IF($J70="", "", IF(IFERROR(INDEX('Intro &amp; Setup'!$Y$17:$Y$26, MATCH($J70, 'Intro &amp; Setup'!$U$17:$U$26, 0)), "")="", 'Intro &amp; Setup'!$BB$15, IFERROR(INDEX('Intro &amp; Setup'!$Y$17:$Y$26, MATCH($J70, 'Intro &amp; Setup'!$U$17:$U$26, 0)), "")))</f>
        <v/>
      </c>
      <c r="AE70" s="66" t="str">
        <f>IF($M70="", "", IF(IFERROR(INDEX('Intro &amp; Setup'!$Y$17:$Y$26, MATCH($M70, 'Intro &amp; Setup'!$U$17:$U$26, 0)), "")="", 'Intro &amp; Setup'!$BB$15, IFERROR(INDEX('Intro &amp; Setup'!$Y$17:$Y$26, MATCH($M70, 'Intro &amp; Setup'!$U$17:$U$26, 0)), "")))</f>
        <v/>
      </c>
      <c r="AG70" s="65" t="str">
        <f t="shared" si="9"/>
        <v/>
      </c>
      <c r="AH70" s="8" t="str">
        <f t="shared" si="10"/>
        <v/>
      </c>
      <c r="AI70" s="66" t="str">
        <f t="shared" si="11"/>
        <v/>
      </c>
      <c r="AK70" s="123" t="str">
        <f>IF(AC70='Intro &amp; Setup'!$BB$14, $AO70, "")</f>
        <v/>
      </c>
      <c r="AL70" s="124" t="str">
        <f>IF(AD70='Intro &amp; Setup'!$BB$14, $AO70, "")</f>
        <v/>
      </c>
      <c r="AM70" s="125" t="str">
        <f>IF(AE70='Intro &amp; Setup'!$BB$14, $AO70, "")</f>
        <v/>
      </c>
      <c r="AO70" s="130" t="str">
        <f>IF(AND($B70="", $C70="", $D70=""), "", IF($N70="", 'Intro &amp; Setup'!$AB$33, $N70))</f>
        <v/>
      </c>
      <c r="AQ70" s="140">
        <f t="shared" si="12"/>
        <v>0</v>
      </c>
      <c r="AR70" s="145">
        <f t="shared" si="13"/>
        <v>0</v>
      </c>
      <c r="AS70" s="141">
        <f t="shared" si="14"/>
        <v>0</v>
      </c>
      <c r="AU70" s="149" t="str">
        <f t="shared" si="15"/>
        <v/>
      </c>
      <c r="AV70" s="155"/>
      <c r="AW70" s="155"/>
      <c r="AX70" s="155" t="str">
        <f t="shared" si="16"/>
        <v/>
      </c>
      <c r="AY70" s="155"/>
      <c r="AZ70" s="155"/>
      <c r="BA70" s="151" t="str">
        <f t="shared" si="17"/>
        <v/>
      </c>
      <c r="BC70" s="47" t="str">
        <f t="shared" si="18"/>
        <v/>
      </c>
    </row>
    <row r="71" spans="1:55" x14ac:dyDescent="0.25">
      <c r="A71" s="4"/>
      <c r="B71" s="167"/>
      <c r="C71" s="168"/>
      <c r="D71" s="169"/>
      <c r="E71" s="170"/>
      <c r="F71" s="171"/>
      <c r="G71" s="172"/>
      <c r="H71" s="173"/>
      <c r="I71" s="171"/>
      <c r="J71" s="172"/>
      <c r="K71" s="170"/>
      <c r="L71" s="171"/>
      <c r="M71" s="172"/>
      <c r="N71" s="174"/>
      <c r="O71" s="4"/>
      <c r="P71" s="49" t="str">
        <f t="shared" si="2"/>
        <v/>
      </c>
      <c r="Q71" s="4"/>
      <c r="S71" s="22" t="str">
        <f t="shared" si="3"/>
        <v/>
      </c>
      <c r="T71" s="8" t="str">
        <f t="shared" si="4"/>
        <v/>
      </c>
      <c r="U71" s="23" t="str">
        <f t="shared" si="5"/>
        <v/>
      </c>
      <c r="W71" s="50"/>
      <c r="Y71" s="65" t="str">
        <f t="shared" si="6"/>
        <v/>
      </c>
      <c r="Z71" s="8" t="str">
        <f t="shared" si="7"/>
        <v/>
      </c>
      <c r="AA71" s="66" t="str">
        <f t="shared" si="8"/>
        <v/>
      </c>
      <c r="AC71" s="65" t="str">
        <f>IF($G71="", "", IF(IFERROR(INDEX('Intro &amp; Setup'!$Y$17:$Y$26, MATCH($G71, 'Intro &amp; Setup'!$U$17:$U$26, 0)), "")="", 'Intro &amp; Setup'!$BB$15, IFERROR(INDEX('Intro &amp; Setup'!$Y$17:$Y$26, MATCH($G71, 'Intro &amp; Setup'!$U$17:$U$26, 0)), "")))</f>
        <v/>
      </c>
      <c r="AD71" s="8" t="str">
        <f>IF($J71="", "", IF(IFERROR(INDEX('Intro &amp; Setup'!$Y$17:$Y$26, MATCH($J71, 'Intro &amp; Setup'!$U$17:$U$26, 0)), "")="", 'Intro &amp; Setup'!$BB$15, IFERROR(INDEX('Intro &amp; Setup'!$Y$17:$Y$26, MATCH($J71, 'Intro &amp; Setup'!$U$17:$U$26, 0)), "")))</f>
        <v/>
      </c>
      <c r="AE71" s="66" t="str">
        <f>IF($M71="", "", IF(IFERROR(INDEX('Intro &amp; Setup'!$Y$17:$Y$26, MATCH($M71, 'Intro &amp; Setup'!$U$17:$U$26, 0)), "")="", 'Intro &amp; Setup'!$BB$15, IFERROR(INDEX('Intro &amp; Setup'!$Y$17:$Y$26, MATCH($M71, 'Intro &amp; Setup'!$U$17:$U$26, 0)), "")))</f>
        <v/>
      </c>
      <c r="AG71" s="65" t="str">
        <f t="shared" si="9"/>
        <v/>
      </c>
      <c r="AH71" s="8" t="str">
        <f t="shared" si="10"/>
        <v/>
      </c>
      <c r="AI71" s="66" t="str">
        <f t="shared" si="11"/>
        <v/>
      </c>
      <c r="AK71" s="123" t="str">
        <f>IF(AC71='Intro &amp; Setup'!$BB$14, $AO71, "")</f>
        <v/>
      </c>
      <c r="AL71" s="124" t="str">
        <f>IF(AD71='Intro &amp; Setup'!$BB$14, $AO71, "")</f>
        <v/>
      </c>
      <c r="AM71" s="125" t="str">
        <f>IF(AE71='Intro &amp; Setup'!$BB$14, $AO71, "")</f>
        <v/>
      </c>
      <c r="AO71" s="130" t="str">
        <f>IF(AND($B71="", $C71="", $D71=""), "", IF($N71="", 'Intro &amp; Setup'!$AB$33, $N71))</f>
        <v/>
      </c>
      <c r="AQ71" s="140">
        <f t="shared" si="12"/>
        <v>0</v>
      </c>
      <c r="AR71" s="145">
        <f t="shared" si="13"/>
        <v>0</v>
      </c>
      <c r="AS71" s="141">
        <f t="shared" si="14"/>
        <v>0</v>
      </c>
      <c r="AU71" s="149" t="str">
        <f t="shared" si="15"/>
        <v/>
      </c>
      <c r="AV71" s="155"/>
      <c r="AW71" s="155"/>
      <c r="AX71" s="155" t="str">
        <f t="shared" si="16"/>
        <v/>
      </c>
      <c r="AY71" s="155"/>
      <c r="AZ71" s="155"/>
      <c r="BA71" s="151" t="str">
        <f t="shared" si="17"/>
        <v/>
      </c>
      <c r="BC71" s="47" t="str">
        <f t="shared" si="18"/>
        <v/>
      </c>
    </row>
    <row r="72" spans="1:55" x14ac:dyDescent="0.25">
      <c r="A72" s="4"/>
      <c r="B72" s="167"/>
      <c r="C72" s="168"/>
      <c r="D72" s="169"/>
      <c r="E72" s="170"/>
      <c r="F72" s="171"/>
      <c r="G72" s="172"/>
      <c r="H72" s="173"/>
      <c r="I72" s="171"/>
      <c r="J72" s="172"/>
      <c r="K72" s="170"/>
      <c r="L72" s="171"/>
      <c r="M72" s="172"/>
      <c r="N72" s="174"/>
      <c r="O72" s="4"/>
      <c r="P72" s="49" t="str">
        <f t="shared" si="2"/>
        <v/>
      </c>
      <c r="Q72" s="4"/>
      <c r="S72" s="22" t="str">
        <f t="shared" si="3"/>
        <v/>
      </c>
      <c r="T72" s="8" t="str">
        <f t="shared" si="4"/>
        <v/>
      </c>
      <c r="U72" s="23" t="str">
        <f t="shared" si="5"/>
        <v/>
      </c>
      <c r="W72" s="50"/>
      <c r="Y72" s="65" t="str">
        <f t="shared" si="6"/>
        <v/>
      </c>
      <c r="Z72" s="8" t="str">
        <f t="shared" si="7"/>
        <v/>
      </c>
      <c r="AA72" s="66" t="str">
        <f t="shared" si="8"/>
        <v/>
      </c>
      <c r="AC72" s="65" t="str">
        <f>IF($G72="", "", IF(IFERROR(INDEX('Intro &amp; Setup'!$Y$17:$Y$26, MATCH($G72, 'Intro &amp; Setup'!$U$17:$U$26, 0)), "")="", 'Intro &amp; Setup'!$BB$15, IFERROR(INDEX('Intro &amp; Setup'!$Y$17:$Y$26, MATCH($G72, 'Intro &amp; Setup'!$U$17:$U$26, 0)), "")))</f>
        <v/>
      </c>
      <c r="AD72" s="8" t="str">
        <f>IF($J72="", "", IF(IFERROR(INDEX('Intro &amp; Setup'!$Y$17:$Y$26, MATCH($J72, 'Intro &amp; Setup'!$U$17:$U$26, 0)), "")="", 'Intro &amp; Setup'!$BB$15, IFERROR(INDEX('Intro &amp; Setup'!$Y$17:$Y$26, MATCH($J72, 'Intro &amp; Setup'!$U$17:$U$26, 0)), "")))</f>
        <v/>
      </c>
      <c r="AE72" s="66" t="str">
        <f>IF($M72="", "", IF(IFERROR(INDEX('Intro &amp; Setup'!$Y$17:$Y$26, MATCH($M72, 'Intro &amp; Setup'!$U$17:$U$26, 0)), "")="", 'Intro &amp; Setup'!$BB$15, IFERROR(INDEX('Intro &amp; Setup'!$Y$17:$Y$26, MATCH($M72, 'Intro &amp; Setup'!$U$17:$U$26, 0)), "")))</f>
        <v/>
      </c>
      <c r="AG72" s="65" t="str">
        <f t="shared" si="9"/>
        <v/>
      </c>
      <c r="AH72" s="8" t="str">
        <f t="shared" si="10"/>
        <v/>
      </c>
      <c r="AI72" s="66" t="str">
        <f t="shared" si="11"/>
        <v/>
      </c>
      <c r="AK72" s="123" t="str">
        <f>IF(AC72='Intro &amp; Setup'!$BB$14, $AO72, "")</f>
        <v/>
      </c>
      <c r="AL72" s="124" t="str">
        <f>IF(AD72='Intro &amp; Setup'!$BB$14, $AO72, "")</f>
        <v/>
      </c>
      <c r="AM72" s="125" t="str">
        <f>IF(AE72='Intro &amp; Setup'!$BB$14, $AO72, "")</f>
        <v/>
      </c>
      <c r="AO72" s="130" t="str">
        <f>IF(AND($B72="", $C72="", $D72=""), "", IF($N72="", 'Intro &amp; Setup'!$AB$33, $N72))</f>
        <v/>
      </c>
      <c r="AQ72" s="140">
        <f t="shared" si="12"/>
        <v>0</v>
      </c>
      <c r="AR72" s="145">
        <f t="shared" si="13"/>
        <v>0</v>
      </c>
      <c r="AS72" s="141">
        <f t="shared" si="14"/>
        <v>0</v>
      </c>
      <c r="AU72" s="149" t="str">
        <f t="shared" si="15"/>
        <v/>
      </c>
      <c r="AV72" s="155"/>
      <c r="AW72" s="155"/>
      <c r="AX72" s="155" t="str">
        <f t="shared" si="16"/>
        <v/>
      </c>
      <c r="AY72" s="155"/>
      <c r="AZ72" s="155"/>
      <c r="BA72" s="151" t="str">
        <f t="shared" si="17"/>
        <v/>
      </c>
      <c r="BC72" s="47" t="str">
        <f t="shared" si="18"/>
        <v/>
      </c>
    </row>
    <row r="73" spans="1:55" x14ac:dyDescent="0.25">
      <c r="A73" s="4"/>
      <c r="B73" s="167"/>
      <c r="C73" s="168"/>
      <c r="D73" s="169"/>
      <c r="E73" s="170"/>
      <c r="F73" s="171"/>
      <c r="G73" s="172"/>
      <c r="H73" s="173"/>
      <c r="I73" s="171"/>
      <c r="J73" s="172"/>
      <c r="K73" s="170"/>
      <c r="L73" s="171"/>
      <c r="M73" s="172"/>
      <c r="N73" s="174"/>
      <c r="O73" s="4"/>
      <c r="P73" s="49" t="str">
        <f t="shared" si="2"/>
        <v/>
      </c>
      <c r="Q73" s="4"/>
      <c r="S73" s="22" t="str">
        <f t="shared" si="3"/>
        <v/>
      </c>
      <c r="T73" s="8" t="str">
        <f t="shared" si="4"/>
        <v/>
      </c>
      <c r="U73" s="23" t="str">
        <f t="shared" si="5"/>
        <v/>
      </c>
      <c r="W73" s="50"/>
      <c r="Y73" s="65" t="str">
        <f t="shared" si="6"/>
        <v/>
      </c>
      <c r="Z73" s="8" t="str">
        <f t="shared" si="7"/>
        <v/>
      </c>
      <c r="AA73" s="66" t="str">
        <f t="shared" si="8"/>
        <v/>
      </c>
      <c r="AC73" s="65" t="str">
        <f>IF($G73="", "", IF(IFERROR(INDEX('Intro &amp; Setup'!$Y$17:$Y$26, MATCH($G73, 'Intro &amp; Setup'!$U$17:$U$26, 0)), "")="", 'Intro &amp; Setup'!$BB$15, IFERROR(INDEX('Intro &amp; Setup'!$Y$17:$Y$26, MATCH($G73, 'Intro &amp; Setup'!$U$17:$U$26, 0)), "")))</f>
        <v/>
      </c>
      <c r="AD73" s="8" t="str">
        <f>IF($J73="", "", IF(IFERROR(INDEX('Intro &amp; Setup'!$Y$17:$Y$26, MATCH($J73, 'Intro &amp; Setup'!$U$17:$U$26, 0)), "")="", 'Intro &amp; Setup'!$BB$15, IFERROR(INDEX('Intro &amp; Setup'!$Y$17:$Y$26, MATCH($J73, 'Intro &amp; Setup'!$U$17:$U$26, 0)), "")))</f>
        <v/>
      </c>
      <c r="AE73" s="66" t="str">
        <f>IF($M73="", "", IF(IFERROR(INDEX('Intro &amp; Setup'!$Y$17:$Y$26, MATCH($M73, 'Intro &amp; Setup'!$U$17:$U$26, 0)), "")="", 'Intro &amp; Setup'!$BB$15, IFERROR(INDEX('Intro &amp; Setup'!$Y$17:$Y$26, MATCH($M73, 'Intro &amp; Setup'!$U$17:$U$26, 0)), "")))</f>
        <v/>
      </c>
      <c r="AG73" s="65" t="str">
        <f t="shared" si="9"/>
        <v/>
      </c>
      <c r="AH73" s="8" t="str">
        <f t="shared" si="10"/>
        <v/>
      </c>
      <c r="AI73" s="66" t="str">
        <f t="shared" si="11"/>
        <v/>
      </c>
      <c r="AK73" s="123" t="str">
        <f>IF(AC73='Intro &amp; Setup'!$BB$14, $AO73, "")</f>
        <v/>
      </c>
      <c r="AL73" s="124" t="str">
        <f>IF(AD73='Intro &amp; Setup'!$BB$14, $AO73, "")</f>
        <v/>
      </c>
      <c r="AM73" s="125" t="str">
        <f>IF(AE73='Intro &amp; Setup'!$BB$14, $AO73, "")</f>
        <v/>
      </c>
      <c r="AO73" s="130" t="str">
        <f>IF(AND($B73="", $C73="", $D73=""), "", IF($N73="", 'Intro &amp; Setup'!$AB$33, $N73))</f>
        <v/>
      </c>
      <c r="AQ73" s="140">
        <f t="shared" si="12"/>
        <v>0</v>
      </c>
      <c r="AR73" s="145">
        <f t="shared" si="13"/>
        <v>0</v>
      </c>
      <c r="AS73" s="141">
        <f t="shared" si="14"/>
        <v>0</v>
      </c>
      <c r="AU73" s="149" t="str">
        <f t="shared" si="15"/>
        <v/>
      </c>
      <c r="AV73" s="155"/>
      <c r="AW73" s="155"/>
      <c r="AX73" s="155" t="str">
        <f t="shared" si="16"/>
        <v/>
      </c>
      <c r="AY73" s="155"/>
      <c r="AZ73" s="155"/>
      <c r="BA73" s="151" t="str">
        <f t="shared" si="17"/>
        <v/>
      </c>
      <c r="BC73" s="47" t="str">
        <f t="shared" si="18"/>
        <v/>
      </c>
    </row>
    <row r="74" spans="1:55" x14ac:dyDescent="0.25">
      <c r="A74" s="4"/>
      <c r="B74" s="167"/>
      <c r="C74" s="168"/>
      <c r="D74" s="169"/>
      <c r="E74" s="170"/>
      <c r="F74" s="171"/>
      <c r="G74" s="172"/>
      <c r="H74" s="173"/>
      <c r="I74" s="171"/>
      <c r="J74" s="172"/>
      <c r="K74" s="170"/>
      <c r="L74" s="171"/>
      <c r="M74" s="172"/>
      <c r="N74" s="174"/>
      <c r="O74" s="4"/>
      <c r="P74" s="49" t="str">
        <f t="shared" si="2"/>
        <v/>
      </c>
      <c r="Q74" s="4"/>
      <c r="S74" s="22" t="str">
        <f t="shared" si="3"/>
        <v/>
      </c>
      <c r="T74" s="8" t="str">
        <f t="shared" si="4"/>
        <v/>
      </c>
      <c r="U74" s="23" t="str">
        <f t="shared" si="5"/>
        <v/>
      </c>
      <c r="W74" s="50"/>
      <c r="Y74" s="65" t="str">
        <f t="shared" si="6"/>
        <v/>
      </c>
      <c r="Z74" s="8" t="str">
        <f t="shared" si="7"/>
        <v/>
      </c>
      <c r="AA74" s="66" t="str">
        <f t="shared" si="8"/>
        <v/>
      </c>
      <c r="AC74" s="65" t="str">
        <f>IF($G74="", "", IF(IFERROR(INDEX('Intro &amp; Setup'!$Y$17:$Y$26, MATCH($G74, 'Intro &amp; Setup'!$U$17:$U$26, 0)), "")="", 'Intro &amp; Setup'!$BB$15, IFERROR(INDEX('Intro &amp; Setup'!$Y$17:$Y$26, MATCH($G74, 'Intro &amp; Setup'!$U$17:$U$26, 0)), "")))</f>
        <v/>
      </c>
      <c r="AD74" s="8" t="str">
        <f>IF($J74="", "", IF(IFERROR(INDEX('Intro &amp; Setup'!$Y$17:$Y$26, MATCH($J74, 'Intro &amp; Setup'!$U$17:$U$26, 0)), "")="", 'Intro &amp; Setup'!$BB$15, IFERROR(INDEX('Intro &amp; Setup'!$Y$17:$Y$26, MATCH($J74, 'Intro &amp; Setup'!$U$17:$U$26, 0)), "")))</f>
        <v/>
      </c>
      <c r="AE74" s="66" t="str">
        <f>IF($M74="", "", IF(IFERROR(INDEX('Intro &amp; Setup'!$Y$17:$Y$26, MATCH($M74, 'Intro &amp; Setup'!$U$17:$U$26, 0)), "")="", 'Intro &amp; Setup'!$BB$15, IFERROR(INDEX('Intro &amp; Setup'!$Y$17:$Y$26, MATCH($M74, 'Intro &amp; Setup'!$U$17:$U$26, 0)), "")))</f>
        <v/>
      </c>
      <c r="AG74" s="65" t="str">
        <f t="shared" si="9"/>
        <v/>
      </c>
      <c r="AH74" s="8" t="str">
        <f t="shared" si="10"/>
        <v/>
      </c>
      <c r="AI74" s="66" t="str">
        <f t="shared" si="11"/>
        <v/>
      </c>
      <c r="AK74" s="123" t="str">
        <f>IF(AC74='Intro &amp; Setup'!$BB$14, $AO74, "")</f>
        <v/>
      </c>
      <c r="AL74" s="124" t="str">
        <f>IF(AD74='Intro &amp; Setup'!$BB$14, $AO74, "")</f>
        <v/>
      </c>
      <c r="AM74" s="125" t="str">
        <f>IF(AE74='Intro &amp; Setup'!$BB$14, $AO74, "")</f>
        <v/>
      </c>
      <c r="AO74" s="130" t="str">
        <f>IF(AND($B74="", $C74="", $D74=""), "", IF($N74="", 'Intro &amp; Setup'!$AB$33, $N74))</f>
        <v/>
      </c>
      <c r="AQ74" s="140">
        <f t="shared" si="12"/>
        <v>0</v>
      </c>
      <c r="AR74" s="145">
        <f t="shared" si="13"/>
        <v>0</v>
      </c>
      <c r="AS74" s="141">
        <f t="shared" si="14"/>
        <v>0</v>
      </c>
      <c r="AU74" s="149" t="str">
        <f t="shared" si="15"/>
        <v/>
      </c>
      <c r="AV74" s="155"/>
      <c r="AW74" s="155"/>
      <c r="AX74" s="155" t="str">
        <f t="shared" si="16"/>
        <v/>
      </c>
      <c r="AY74" s="155"/>
      <c r="AZ74" s="155"/>
      <c r="BA74" s="151" t="str">
        <f t="shared" si="17"/>
        <v/>
      </c>
      <c r="BC74" s="47" t="str">
        <f t="shared" si="18"/>
        <v/>
      </c>
    </row>
    <row r="75" spans="1:55" x14ac:dyDescent="0.25">
      <c r="A75" s="4"/>
      <c r="B75" s="167"/>
      <c r="C75" s="168"/>
      <c r="D75" s="169"/>
      <c r="E75" s="170"/>
      <c r="F75" s="171"/>
      <c r="G75" s="172"/>
      <c r="H75" s="173"/>
      <c r="I75" s="171"/>
      <c r="J75" s="172"/>
      <c r="K75" s="170"/>
      <c r="L75" s="171"/>
      <c r="M75" s="172"/>
      <c r="N75" s="174"/>
      <c r="O75" s="4"/>
      <c r="P75" s="49" t="str">
        <f t="shared" si="2"/>
        <v/>
      </c>
      <c r="Q75" s="4"/>
      <c r="S75" s="22" t="str">
        <f t="shared" si="3"/>
        <v/>
      </c>
      <c r="T75" s="8" t="str">
        <f t="shared" si="4"/>
        <v/>
      </c>
      <c r="U75" s="23" t="str">
        <f t="shared" si="5"/>
        <v/>
      </c>
      <c r="W75" s="50"/>
      <c r="Y75" s="65" t="str">
        <f t="shared" si="6"/>
        <v/>
      </c>
      <c r="Z75" s="8" t="str">
        <f t="shared" si="7"/>
        <v/>
      </c>
      <c r="AA75" s="66" t="str">
        <f t="shared" si="8"/>
        <v/>
      </c>
      <c r="AC75" s="65" t="str">
        <f>IF($G75="", "", IF(IFERROR(INDEX('Intro &amp; Setup'!$Y$17:$Y$26, MATCH($G75, 'Intro &amp; Setup'!$U$17:$U$26, 0)), "")="", 'Intro &amp; Setup'!$BB$15, IFERROR(INDEX('Intro &amp; Setup'!$Y$17:$Y$26, MATCH($G75, 'Intro &amp; Setup'!$U$17:$U$26, 0)), "")))</f>
        <v/>
      </c>
      <c r="AD75" s="8" t="str">
        <f>IF($J75="", "", IF(IFERROR(INDEX('Intro &amp; Setup'!$Y$17:$Y$26, MATCH($J75, 'Intro &amp; Setup'!$U$17:$U$26, 0)), "")="", 'Intro &amp; Setup'!$BB$15, IFERROR(INDEX('Intro &amp; Setup'!$Y$17:$Y$26, MATCH($J75, 'Intro &amp; Setup'!$U$17:$U$26, 0)), "")))</f>
        <v/>
      </c>
      <c r="AE75" s="66" t="str">
        <f>IF($M75="", "", IF(IFERROR(INDEX('Intro &amp; Setup'!$Y$17:$Y$26, MATCH($M75, 'Intro &amp; Setup'!$U$17:$U$26, 0)), "")="", 'Intro &amp; Setup'!$BB$15, IFERROR(INDEX('Intro &amp; Setup'!$Y$17:$Y$26, MATCH($M75, 'Intro &amp; Setup'!$U$17:$U$26, 0)), "")))</f>
        <v/>
      </c>
      <c r="AG75" s="65" t="str">
        <f t="shared" si="9"/>
        <v/>
      </c>
      <c r="AH75" s="8" t="str">
        <f t="shared" si="10"/>
        <v/>
      </c>
      <c r="AI75" s="66" t="str">
        <f t="shared" si="11"/>
        <v/>
      </c>
      <c r="AK75" s="123" t="str">
        <f>IF(AC75='Intro &amp; Setup'!$BB$14, $AO75, "")</f>
        <v/>
      </c>
      <c r="AL75" s="124" t="str">
        <f>IF(AD75='Intro &amp; Setup'!$BB$14, $AO75, "")</f>
        <v/>
      </c>
      <c r="AM75" s="125" t="str">
        <f>IF(AE75='Intro &amp; Setup'!$BB$14, $AO75, "")</f>
        <v/>
      </c>
      <c r="AO75" s="130" t="str">
        <f>IF(AND($B75="", $C75="", $D75=""), "", IF($N75="", 'Intro &amp; Setup'!$AB$33, $N75))</f>
        <v/>
      </c>
      <c r="AQ75" s="140">
        <f t="shared" si="12"/>
        <v>0</v>
      </c>
      <c r="AR75" s="145">
        <f t="shared" si="13"/>
        <v>0</v>
      </c>
      <c r="AS75" s="141">
        <f t="shared" si="14"/>
        <v>0</v>
      </c>
      <c r="AU75" s="149" t="str">
        <f t="shared" si="15"/>
        <v/>
      </c>
      <c r="AV75" s="155"/>
      <c r="AW75" s="155"/>
      <c r="AX75" s="155" t="str">
        <f t="shared" si="16"/>
        <v/>
      </c>
      <c r="AY75" s="155"/>
      <c r="AZ75" s="155"/>
      <c r="BA75" s="151" t="str">
        <f t="shared" si="17"/>
        <v/>
      </c>
      <c r="BC75" s="47" t="str">
        <f t="shared" si="18"/>
        <v/>
      </c>
    </row>
    <row r="76" spans="1:55" x14ac:dyDescent="0.25">
      <c r="A76" s="4"/>
      <c r="B76" s="167"/>
      <c r="C76" s="168"/>
      <c r="D76" s="169"/>
      <c r="E76" s="170"/>
      <c r="F76" s="171"/>
      <c r="G76" s="172"/>
      <c r="H76" s="173"/>
      <c r="I76" s="171"/>
      <c r="J76" s="172"/>
      <c r="K76" s="170"/>
      <c r="L76" s="171"/>
      <c r="M76" s="172"/>
      <c r="N76" s="174"/>
      <c r="O76" s="4"/>
      <c r="P76" s="49" t="str">
        <f t="shared" ref="P76:P139" si="19">IF(COUNTIF($AC76:$AE76, $AC$7)&gt;0, $AC$7, IF(COUNTIF($AC76:$AE76, $AC$8)&gt;0, $AC$8, ""))</f>
        <v/>
      </c>
      <c r="Q76" s="4"/>
      <c r="S76" s="22" t="str">
        <f t="shared" ref="S76:S139" si="20">IF(B76="", "", IF(COUNTIF(B$11:B$5010, B76)&gt;1, "X", ""))</f>
        <v/>
      </c>
      <c r="T76" s="8" t="str">
        <f t="shared" ref="T76:T139" si="21">IF(C76="", "", IF(COUNTIF(C$11:C$5010, C76)&gt;1, "X", ""))</f>
        <v/>
      </c>
      <c r="U76" s="23" t="str">
        <f t="shared" ref="U76:U139" si="22">IF(D76="", "", IF(COUNTIF(D$11:D$5010, D76)&gt;1, "X", ""))</f>
        <v/>
      </c>
      <c r="W76" s="50"/>
      <c r="Y76" s="65" t="str">
        <f t="shared" ref="Y76:Y139" si="23">IF($E76="", "", TEXT($E76, "ddd"))</f>
        <v/>
      </c>
      <c r="Z76" s="8" t="str">
        <f t="shared" ref="Z76:Z139" si="24">IF($H76="", "", TEXT($H76, "ddd"))</f>
        <v/>
      </c>
      <c r="AA76" s="66" t="str">
        <f t="shared" ref="AA76:AA139" si="25">IF($K76="", "", TEXT($K76, "ddd"))</f>
        <v/>
      </c>
      <c r="AC76" s="65" t="str">
        <f>IF($G76="", "", IF(IFERROR(INDEX('Intro &amp; Setup'!$Y$17:$Y$26, MATCH($G76, 'Intro &amp; Setup'!$U$17:$U$26, 0)), "")="", 'Intro &amp; Setup'!$BB$15, IFERROR(INDEX('Intro &amp; Setup'!$Y$17:$Y$26, MATCH($G76, 'Intro &amp; Setup'!$U$17:$U$26, 0)), "")))</f>
        <v/>
      </c>
      <c r="AD76" s="8" t="str">
        <f>IF($J76="", "", IF(IFERROR(INDEX('Intro &amp; Setup'!$Y$17:$Y$26, MATCH($J76, 'Intro &amp; Setup'!$U$17:$U$26, 0)), "")="", 'Intro &amp; Setup'!$BB$15, IFERROR(INDEX('Intro &amp; Setup'!$Y$17:$Y$26, MATCH($J76, 'Intro &amp; Setup'!$U$17:$U$26, 0)), "")))</f>
        <v/>
      </c>
      <c r="AE76" s="66" t="str">
        <f>IF($M76="", "", IF(IFERROR(INDEX('Intro &amp; Setup'!$Y$17:$Y$26, MATCH($M76, 'Intro &amp; Setup'!$U$17:$U$26, 0)), "")="", 'Intro &amp; Setup'!$BB$15, IFERROR(INDEX('Intro &amp; Setup'!$Y$17:$Y$26, MATCH($M76, 'Intro &amp; Setup'!$U$17:$U$26, 0)), "")))</f>
        <v/>
      </c>
      <c r="AG76" s="65" t="str">
        <f t="shared" ref="AG76:AG139" si="26">IF($F76="", "", TEXT(ROUNDDOWN($F76/(1/24),0)*(1/24), "hh:mm"))</f>
        <v/>
      </c>
      <c r="AH76" s="8" t="str">
        <f t="shared" ref="AH76:AH139" si="27">IF($I76="", "", TEXT(ROUNDDOWN($I76/(1/24),0)*(1/24), "hh:mm"))</f>
        <v/>
      </c>
      <c r="AI76" s="66" t="str">
        <f t="shared" ref="AI76:AI139" si="28">IF($L76="", "", TEXT(ROUNDDOWN($L76/(1/24),0)*(1/24), "hh:mm"))</f>
        <v/>
      </c>
      <c r="AK76" s="123" t="str">
        <f>IF(AC76='Intro &amp; Setup'!$BB$14, $AO76, "")</f>
        <v/>
      </c>
      <c r="AL76" s="124" t="str">
        <f>IF(AD76='Intro &amp; Setup'!$BB$14, $AO76, "")</f>
        <v/>
      </c>
      <c r="AM76" s="125" t="str">
        <f>IF(AE76='Intro &amp; Setup'!$BB$14, $AO76, "")</f>
        <v/>
      </c>
      <c r="AO76" s="130" t="str">
        <f>IF(AND($B76="", $C76="", $D76=""), "", IF($N76="", 'Intro &amp; Setup'!$AB$33, $N76))</f>
        <v/>
      </c>
      <c r="AQ76" s="140">
        <f t="shared" ref="AQ76:AQ139" si="29">IF(OR(E76="", F76="", G76=""), 0, 1)</f>
        <v>0</v>
      </c>
      <c r="AR76" s="145">
        <f t="shared" ref="AR76:AR139" si="30">+IF(OR(H76="", I76="", J76=""), 0, 1)</f>
        <v>0</v>
      </c>
      <c r="AS76" s="141">
        <f t="shared" ref="AS76:AS139" si="31">IF(OR(K76="", L76="", M76=""), 0, 1)</f>
        <v>0</v>
      </c>
      <c r="AU76" s="149" t="str">
        <f t="shared" ref="AU76:AU139" si="32">IF(G76="", "", IF(COUNTIF($W$11:$W$20, G76)=0, "X", ""))</f>
        <v/>
      </c>
      <c r="AV76" s="155"/>
      <c r="AW76" s="155"/>
      <c r="AX76" s="155" t="str">
        <f t="shared" ref="AX76:AX139" si="33">IF(J76="", "", IF(COUNTIF($W$11:$W$20, J76)=0, "X", ""))</f>
        <v/>
      </c>
      <c r="AY76" s="155"/>
      <c r="AZ76" s="155"/>
      <c r="BA76" s="151" t="str">
        <f t="shared" ref="BA76:BA139" si="34">IF(M76="", "", IF(COUNTIF($W$11:$W$20, M76)=0, "X", ""))</f>
        <v/>
      </c>
      <c r="BC76" s="47" t="str">
        <f t="shared" ref="BC76:BC139" si="35">IF($AC76=$AC$7, 1, IF($AD76=$AC$7, 2, IF($AE76=$AC$7, 3, "")))</f>
        <v/>
      </c>
    </row>
    <row r="77" spans="1:55" x14ac:dyDescent="0.25">
      <c r="A77" s="4"/>
      <c r="B77" s="167"/>
      <c r="C77" s="168"/>
      <c r="D77" s="169"/>
      <c r="E77" s="170"/>
      <c r="F77" s="171"/>
      <c r="G77" s="172"/>
      <c r="H77" s="173"/>
      <c r="I77" s="171"/>
      <c r="J77" s="172"/>
      <c r="K77" s="170"/>
      <c r="L77" s="171"/>
      <c r="M77" s="172"/>
      <c r="N77" s="174"/>
      <c r="O77" s="4"/>
      <c r="P77" s="49" t="str">
        <f t="shared" si="19"/>
        <v/>
      </c>
      <c r="Q77" s="4"/>
      <c r="S77" s="22" t="str">
        <f t="shared" si="20"/>
        <v/>
      </c>
      <c r="T77" s="8" t="str">
        <f t="shared" si="21"/>
        <v/>
      </c>
      <c r="U77" s="23" t="str">
        <f t="shared" si="22"/>
        <v/>
      </c>
      <c r="W77" s="50"/>
      <c r="Y77" s="65" t="str">
        <f t="shared" si="23"/>
        <v/>
      </c>
      <c r="Z77" s="8" t="str">
        <f t="shared" si="24"/>
        <v/>
      </c>
      <c r="AA77" s="66" t="str">
        <f t="shared" si="25"/>
        <v/>
      </c>
      <c r="AC77" s="65" t="str">
        <f>IF($G77="", "", IF(IFERROR(INDEX('Intro &amp; Setup'!$Y$17:$Y$26, MATCH($G77, 'Intro &amp; Setup'!$U$17:$U$26, 0)), "")="", 'Intro &amp; Setup'!$BB$15, IFERROR(INDEX('Intro &amp; Setup'!$Y$17:$Y$26, MATCH($G77, 'Intro &amp; Setup'!$U$17:$U$26, 0)), "")))</f>
        <v/>
      </c>
      <c r="AD77" s="8" t="str">
        <f>IF($J77="", "", IF(IFERROR(INDEX('Intro &amp; Setup'!$Y$17:$Y$26, MATCH($J77, 'Intro &amp; Setup'!$U$17:$U$26, 0)), "")="", 'Intro &amp; Setup'!$BB$15, IFERROR(INDEX('Intro &amp; Setup'!$Y$17:$Y$26, MATCH($J77, 'Intro &amp; Setup'!$U$17:$U$26, 0)), "")))</f>
        <v/>
      </c>
      <c r="AE77" s="66" t="str">
        <f>IF($M77="", "", IF(IFERROR(INDEX('Intro &amp; Setup'!$Y$17:$Y$26, MATCH($M77, 'Intro &amp; Setup'!$U$17:$U$26, 0)), "")="", 'Intro &amp; Setup'!$BB$15, IFERROR(INDEX('Intro &amp; Setup'!$Y$17:$Y$26, MATCH($M77, 'Intro &amp; Setup'!$U$17:$U$26, 0)), "")))</f>
        <v/>
      </c>
      <c r="AG77" s="65" t="str">
        <f t="shared" si="26"/>
        <v/>
      </c>
      <c r="AH77" s="8" t="str">
        <f t="shared" si="27"/>
        <v/>
      </c>
      <c r="AI77" s="66" t="str">
        <f t="shared" si="28"/>
        <v/>
      </c>
      <c r="AK77" s="123" t="str">
        <f>IF(AC77='Intro &amp; Setup'!$BB$14, $AO77, "")</f>
        <v/>
      </c>
      <c r="AL77" s="124" t="str">
        <f>IF(AD77='Intro &amp; Setup'!$BB$14, $AO77, "")</f>
        <v/>
      </c>
      <c r="AM77" s="125" t="str">
        <f>IF(AE77='Intro &amp; Setup'!$BB$14, $AO77, "")</f>
        <v/>
      </c>
      <c r="AO77" s="130" t="str">
        <f>IF(AND($B77="", $C77="", $D77=""), "", IF($N77="", 'Intro &amp; Setup'!$AB$33, $N77))</f>
        <v/>
      </c>
      <c r="AQ77" s="140">
        <f t="shared" si="29"/>
        <v>0</v>
      </c>
      <c r="AR77" s="145">
        <f t="shared" si="30"/>
        <v>0</v>
      </c>
      <c r="AS77" s="141">
        <f t="shared" si="31"/>
        <v>0</v>
      </c>
      <c r="AU77" s="149" t="str">
        <f t="shared" si="32"/>
        <v/>
      </c>
      <c r="AV77" s="155"/>
      <c r="AW77" s="155"/>
      <c r="AX77" s="155" t="str">
        <f t="shared" si="33"/>
        <v/>
      </c>
      <c r="AY77" s="155"/>
      <c r="AZ77" s="155"/>
      <c r="BA77" s="151" t="str">
        <f t="shared" si="34"/>
        <v/>
      </c>
      <c r="BC77" s="47" t="str">
        <f t="shared" si="35"/>
        <v/>
      </c>
    </row>
    <row r="78" spans="1:55" x14ac:dyDescent="0.25">
      <c r="A78" s="4"/>
      <c r="B78" s="167"/>
      <c r="C78" s="168"/>
      <c r="D78" s="169"/>
      <c r="E78" s="170"/>
      <c r="F78" s="171"/>
      <c r="G78" s="172"/>
      <c r="H78" s="173"/>
      <c r="I78" s="171"/>
      <c r="J78" s="172"/>
      <c r="K78" s="170"/>
      <c r="L78" s="171"/>
      <c r="M78" s="172"/>
      <c r="N78" s="174"/>
      <c r="O78" s="4"/>
      <c r="P78" s="49" t="str">
        <f t="shared" si="19"/>
        <v/>
      </c>
      <c r="Q78" s="4"/>
      <c r="S78" s="22" t="str">
        <f t="shared" si="20"/>
        <v/>
      </c>
      <c r="T78" s="8" t="str">
        <f t="shared" si="21"/>
        <v/>
      </c>
      <c r="U78" s="23" t="str">
        <f t="shared" si="22"/>
        <v/>
      </c>
      <c r="W78" s="50"/>
      <c r="Y78" s="65" t="str">
        <f t="shared" si="23"/>
        <v/>
      </c>
      <c r="Z78" s="8" t="str">
        <f t="shared" si="24"/>
        <v/>
      </c>
      <c r="AA78" s="66" t="str">
        <f t="shared" si="25"/>
        <v/>
      </c>
      <c r="AC78" s="65" t="str">
        <f>IF($G78="", "", IF(IFERROR(INDEX('Intro &amp; Setup'!$Y$17:$Y$26, MATCH($G78, 'Intro &amp; Setup'!$U$17:$U$26, 0)), "")="", 'Intro &amp; Setup'!$BB$15, IFERROR(INDEX('Intro &amp; Setup'!$Y$17:$Y$26, MATCH($G78, 'Intro &amp; Setup'!$U$17:$U$26, 0)), "")))</f>
        <v/>
      </c>
      <c r="AD78" s="8" t="str">
        <f>IF($J78="", "", IF(IFERROR(INDEX('Intro &amp; Setup'!$Y$17:$Y$26, MATCH($J78, 'Intro &amp; Setup'!$U$17:$U$26, 0)), "")="", 'Intro &amp; Setup'!$BB$15, IFERROR(INDEX('Intro &amp; Setup'!$Y$17:$Y$26, MATCH($J78, 'Intro &amp; Setup'!$U$17:$U$26, 0)), "")))</f>
        <v/>
      </c>
      <c r="AE78" s="66" t="str">
        <f>IF($M78="", "", IF(IFERROR(INDEX('Intro &amp; Setup'!$Y$17:$Y$26, MATCH($M78, 'Intro &amp; Setup'!$U$17:$U$26, 0)), "")="", 'Intro &amp; Setup'!$BB$15, IFERROR(INDEX('Intro &amp; Setup'!$Y$17:$Y$26, MATCH($M78, 'Intro &amp; Setup'!$U$17:$U$26, 0)), "")))</f>
        <v/>
      </c>
      <c r="AG78" s="65" t="str">
        <f t="shared" si="26"/>
        <v/>
      </c>
      <c r="AH78" s="8" t="str">
        <f t="shared" si="27"/>
        <v/>
      </c>
      <c r="AI78" s="66" t="str">
        <f t="shared" si="28"/>
        <v/>
      </c>
      <c r="AK78" s="123" t="str">
        <f>IF(AC78='Intro &amp; Setup'!$BB$14, $AO78, "")</f>
        <v/>
      </c>
      <c r="AL78" s="124" t="str">
        <f>IF(AD78='Intro &amp; Setup'!$BB$14, $AO78, "")</f>
        <v/>
      </c>
      <c r="AM78" s="125" t="str">
        <f>IF(AE78='Intro &amp; Setup'!$BB$14, $AO78, "")</f>
        <v/>
      </c>
      <c r="AO78" s="130" t="str">
        <f>IF(AND($B78="", $C78="", $D78=""), "", IF($N78="", 'Intro &amp; Setup'!$AB$33, $N78))</f>
        <v/>
      </c>
      <c r="AQ78" s="140">
        <f t="shared" si="29"/>
        <v>0</v>
      </c>
      <c r="AR78" s="145">
        <f t="shared" si="30"/>
        <v>0</v>
      </c>
      <c r="AS78" s="141">
        <f t="shared" si="31"/>
        <v>0</v>
      </c>
      <c r="AU78" s="149" t="str">
        <f t="shared" si="32"/>
        <v/>
      </c>
      <c r="AV78" s="155"/>
      <c r="AW78" s="155"/>
      <c r="AX78" s="155" t="str">
        <f t="shared" si="33"/>
        <v/>
      </c>
      <c r="AY78" s="155"/>
      <c r="AZ78" s="155"/>
      <c r="BA78" s="151" t="str">
        <f t="shared" si="34"/>
        <v/>
      </c>
      <c r="BC78" s="47" t="str">
        <f t="shared" si="35"/>
        <v/>
      </c>
    </row>
    <row r="79" spans="1:55" x14ac:dyDescent="0.25">
      <c r="A79" s="4"/>
      <c r="B79" s="167"/>
      <c r="C79" s="168"/>
      <c r="D79" s="169"/>
      <c r="E79" s="170"/>
      <c r="F79" s="171"/>
      <c r="G79" s="172"/>
      <c r="H79" s="173"/>
      <c r="I79" s="171"/>
      <c r="J79" s="172"/>
      <c r="K79" s="170"/>
      <c r="L79" s="171"/>
      <c r="M79" s="172"/>
      <c r="N79" s="174"/>
      <c r="O79" s="4"/>
      <c r="P79" s="49" t="str">
        <f t="shared" si="19"/>
        <v/>
      </c>
      <c r="Q79" s="4"/>
      <c r="S79" s="22" t="str">
        <f t="shared" si="20"/>
        <v/>
      </c>
      <c r="T79" s="8" t="str">
        <f t="shared" si="21"/>
        <v/>
      </c>
      <c r="U79" s="23" t="str">
        <f t="shared" si="22"/>
        <v/>
      </c>
      <c r="W79" s="50"/>
      <c r="Y79" s="65" t="str">
        <f t="shared" si="23"/>
        <v/>
      </c>
      <c r="Z79" s="8" t="str">
        <f t="shared" si="24"/>
        <v/>
      </c>
      <c r="AA79" s="66" t="str">
        <f t="shared" si="25"/>
        <v/>
      </c>
      <c r="AC79" s="65" t="str">
        <f>IF($G79="", "", IF(IFERROR(INDEX('Intro &amp; Setup'!$Y$17:$Y$26, MATCH($G79, 'Intro &amp; Setup'!$U$17:$U$26, 0)), "")="", 'Intro &amp; Setup'!$BB$15, IFERROR(INDEX('Intro &amp; Setup'!$Y$17:$Y$26, MATCH($G79, 'Intro &amp; Setup'!$U$17:$U$26, 0)), "")))</f>
        <v/>
      </c>
      <c r="AD79" s="8" t="str">
        <f>IF($J79="", "", IF(IFERROR(INDEX('Intro &amp; Setup'!$Y$17:$Y$26, MATCH($J79, 'Intro &amp; Setup'!$U$17:$U$26, 0)), "")="", 'Intro &amp; Setup'!$BB$15, IFERROR(INDEX('Intro &amp; Setup'!$Y$17:$Y$26, MATCH($J79, 'Intro &amp; Setup'!$U$17:$U$26, 0)), "")))</f>
        <v/>
      </c>
      <c r="AE79" s="66" t="str">
        <f>IF($M79="", "", IF(IFERROR(INDEX('Intro &amp; Setup'!$Y$17:$Y$26, MATCH($M79, 'Intro &amp; Setup'!$U$17:$U$26, 0)), "")="", 'Intro &amp; Setup'!$BB$15, IFERROR(INDEX('Intro &amp; Setup'!$Y$17:$Y$26, MATCH($M79, 'Intro &amp; Setup'!$U$17:$U$26, 0)), "")))</f>
        <v/>
      </c>
      <c r="AG79" s="65" t="str">
        <f t="shared" si="26"/>
        <v/>
      </c>
      <c r="AH79" s="8" t="str">
        <f t="shared" si="27"/>
        <v/>
      </c>
      <c r="AI79" s="66" t="str">
        <f t="shared" si="28"/>
        <v/>
      </c>
      <c r="AK79" s="123" t="str">
        <f>IF(AC79='Intro &amp; Setup'!$BB$14, $AO79, "")</f>
        <v/>
      </c>
      <c r="AL79" s="124" t="str">
        <f>IF(AD79='Intro &amp; Setup'!$BB$14, $AO79, "")</f>
        <v/>
      </c>
      <c r="AM79" s="125" t="str">
        <f>IF(AE79='Intro &amp; Setup'!$BB$14, $AO79, "")</f>
        <v/>
      </c>
      <c r="AO79" s="130" t="str">
        <f>IF(AND($B79="", $C79="", $D79=""), "", IF($N79="", 'Intro &amp; Setup'!$AB$33, $N79))</f>
        <v/>
      </c>
      <c r="AQ79" s="140">
        <f t="shared" si="29"/>
        <v>0</v>
      </c>
      <c r="AR79" s="145">
        <f t="shared" si="30"/>
        <v>0</v>
      </c>
      <c r="AS79" s="141">
        <f t="shared" si="31"/>
        <v>0</v>
      </c>
      <c r="AU79" s="149" t="str">
        <f t="shared" si="32"/>
        <v/>
      </c>
      <c r="AV79" s="155"/>
      <c r="AW79" s="155"/>
      <c r="AX79" s="155" t="str">
        <f t="shared" si="33"/>
        <v/>
      </c>
      <c r="AY79" s="155"/>
      <c r="AZ79" s="155"/>
      <c r="BA79" s="151" t="str">
        <f t="shared" si="34"/>
        <v/>
      </c>
      <c r="BC79" s="47" t="str">
        <f t="shared" si="35"/>
        <v/>
      </c>
    </row>
    <row r="80" spans="1:55" x14ac:dyDescent="0.25">
      <c r="A80" s="4"/>
      <c r="B80" s="167"/>
      <c r="C80" s="168"/>
      <c r="D80" s="169"/>
      <c r="E80" s="170"/>
      <c r="F80" s="171"/>
      <c r="G80" s="172"/>
      <c r="H80" s="173"/>
      <c r="I80" s="171"/>
      <c r="J80" s="172"/>
      <c r="K80" s="170"/>
      <c r="L80" s="171"/>
      <c r="M80" s="172"/>
      <c r="N80" s="174"/>
      <c r="O80" s="4"/>
      <c r="P80" s="49" t="str">
        <f t="shared" si="19"/>
        <v/>
      </c>
      <c r="Q80" s="4"/>
      <c r="S80" s="22" t="str">
        <f t="shared" si="20"/>
        <v/>
      </c>
      <c r="T80" s="8" t="str">
        <f t="shared" si="21"/>
        <v/>
      </c>
      <c r="U80" s="23" t="str">
        <f t="shared" si="22"/>
        <v/>
      </c>
      <c r="W80" s="50"/>
      <c r="Y80" s="65" t="str">
        <f t="shared" si="23"/>
        <v/>
      </c>
      <c r="Z80" s="8" t="str">
        <f t="shared" si="24"/>
        <v/>
      </c>
      <c r="AA80" s="66" t="str">
        <f t="shared" si="25"/>
        <v/>
      </c>
      <c r="AC80" s="65" t="str">
        <f>IF($G80="", "", IF(IFERROR(INDEX('Intro &amp; Setup'!$Y$17:$Y$26, MATCH($G80, 'Intro &amp; Setup'!$U$17:$U$26, 0)), "")="", 'Intro &amp; Setup'!$BB$15, IFERROR(INDEX('Intro &amp; Setup'!$Y$17:$Y$26, MATCH($G80, 'Intro &amp; Setup'!$U$17:$U$26, 0)), "")))</f>
        <v/>
      </c>
      <c r="AD80" s="8" t="str">
        <f>IF($J80="", "", IF(IFERROR(INDEX('Intro &amp; Setup'!$Y$17:$Y$26, MATCH($J80, 'Intro &amp; Setup'!$U$17:$U$26, 0)), "")="", 'Intro &amp; Setup'!$BB$15, IFERROR(INDEX('Intro &amp; Setup'!$Y$17:$Y$26, MATCH($J80, 'Intro &amp; Setup'!$U$17:$U$26, 0)), "")))</f>
        <v/>
      </c>
      <c r="AE80" s="66" t="str">
        <f>IF($M80="", "", IF(IFERROR(INDEX('Intro &amp; Setup'!$Y$17:$Y$26, MATCH($M80, 'Intro &amp; Setup'!$U$17:$U$26, 0)), "")="", 'Intro &amp; Setup'!$BB$15, IFERROR(INDEX('Intro &amp; Setup'!$Y$17:$Y$26, MATCH($M80, 'Intro &amp; Setup'!$U$17:$U$26, 0)), "")))</f>
        <v/>
      </c>
      <c r="AG80" s="65" t="str">
        <f t="shared" si="26"/>
        <v/>
      </c>
      <c r="AH80" s="8" t="str">
        <f t="shared" si="27"/>
        <v/>
      </c>
      <c r="AI80" s="66" t="str">
        <f t="shared" si="28"/>
        <v/>
      </c>
      <c r="AK80" s="123" t="str">
        <f>IF(AC80='Intro &amp; Setup'!$BB$14, $AO80, "")</f>
        <v/>
      </c>
      <c r="AL80" s="124" t="str">
        <f>IF(AD80='Intro &amp; Setup'!$BB$14, $AO80, "")</f>
        <v/>
      </c>
      <c r="AM80" s="125" t="str">
        <f>IF(AE80='Intro &amp; Setup'!$BB$14, $AO80, "")</f>
        <v/>
      </c>
      <c r="AO80" s="130" t="str">
        <f>IF(AND($B80="", $C80="", $D80=""), "", IF($N80="", 'Intro &amp; Setup'!$AB$33, $N80))</f>
        <v/>
      </c>
      <c r="AQ80" s="140">
        <f t="shared" si="29"/>
        <v>0</v>
      </c>
      <c r="AR80" s="145">
        <f t="shared" si="30"/>
        <v>0</v>
      </c>
      <c r="AS80" s="141">
        <f t="shared" si="31"/>
        <v>0</v>
      </c>
      <c r="AU80" s="149" t="str">
        <f t="shared" si="32"/>
        <v/>
      </c>
      <c r="AV80" s="155"/>
      <c r="AW80" s="155"/>
      <c r="AX80" s="155" t="str">
        <f t="shared" si="33"/>
        <v/>
      </c>
      <c r="AY80" s="155"/>
      <c r="AZ80" s="155"/>
      <c r="BA80" s="151" t="str">
        <f t="shared" si="34"/>
        <v/>
      </c>
      <c r="BC80" s="47" t="str">
        <f t="shared" si="35"/>
        <v/>
      </c>
    </row>
    <row r="81" spans="1:55" x14ac:dyDescent="0.25">
      <c r="A81" s="4"/>
      <c r="B81" s="167"/>
      <c r="C81" s="168"/>
      <c r="D81" s="169"/>
      <c r="E81" s="170"/>
      <c r="F81" s="171"/>
      <c r="G81" s="172"/>
      <c r="H81" s="173"/>
      <c r="I81" s="171"/>
      <c r="J81" s="172"/>
      <c r="K81" s="170"/>
      <c r="L81" s="171"/>
      <c r="M81" s="172"/>
      <c r="N81" s="174"/>
      <c r="O81" s="4"/>
      <c r="P81" s="49" t="str">
        <f t="shared" si="19"/>
        <v/>
      </c>
      <c r="Q81" s="4"/>
      <c r="S81" s="22" t="str">
        <f t="shared" si="20"/>
        <v/>
      </c>
      <c r="T81" s="8" t="str">
        <f t="shared" si="21"/>
        <v/>
      </c>
      <c r="U81" s="23" t="str">
        <f t="shared" si="22"/>
        <v/>
      </c>
      <c r="W81" s="50"/>
      <c r="Y81" s="65" t="str">
        <f t="shared" si="23"/>
        <v/>
      </c>
      <c r="Z81" s="8" t="str">
        <f t="shared" si="24"/>
        <v/>
      </c>
      <c r="AA81" s="66" t="str">
        <f t="shared" si="25"/>
        <v/>
      </c>
      <c r="AC81" s="65" t="str">
        <f>IF($G81="", "", IF(IFERROR(INDEX('Intro &amp; Setup'!$Y$17:$Y$26, MATCH($G81, 'Intro &amp; Setup'!$U$17:$U$26, 0)), "")="", 'Intro &amp; Setup'!$BB$15, IFERROR(INDEX('Intro &amp; Setup'!$Y$17:$Y$26, MATCH($G81, 'Intro &amp; Setup'!$U$17:$U$26, 0)), "")))</f>
        <v/>
      </c>
      <c r="AD81" s="8" t="str">
        <f>IF($J81="", "", IF(IFERROR(INDEX('Intro &amp; Setup'!$Y$17:$Y$26, MATCH($J81, 'Intro &amp; Setup'!$U$17:$U$26, 0)), "")="", 'Intro &amp; Setup'!$BB$15, IFERROR(INDEX('Intro &amp; Setup'!$Y$17:$Y$26, MATCH($J81, 'Intro &amp; Setup'!$U$17:$U$26, 0)), "")))</f>
        <v/>
      </c>
      <c r="AE81" s="66" t="str">
        <f>IF($M81="", "", IF(IFERROR(INDEX('Intro &amp; Setup'!$Y$17:$Y$26, MATCH($M81, 'Intro &amp; Setup'!$U$17:$U$26, 0)), "")="", 'Intro &amp; Setup'!$BB$15, IFERROR(INDEX('Intro &amp; Setup'!$Y$17:$Y$26, MATCH($M81, 'Intro &amp; Setup'!$U$17:$U$26, 0)), "")))</f>
        <v/>
      </c>
      <c r="AG81" s="65" t="str">
        <f t="shared" si="26"/>
        <v/>
      </c>
      <c r="AH81" s="8" t="str">
        <f t="shared" si="27"/>
        <v/>
      </c>
      <c r="AI81" s="66" t="str">
        <f t="shared" si="28"/>
        <v/>
      </c>
      <c r="AK81" s="123" t="str">
        <f>IF(AC81='Intro &amp; Setup'!$BB$14, $AO81, "")</f>
        <v/>
      </c>
      <c r="AL81" s="124" t="str">
        <f>IF(AD81='Intro &amp; Setup'!$BB$14, $AO81, "")</f>
        <v/>
      </c>
      <c r="AM81" s="125" t="str">
        <f>IF(AE81='Intro &amp; Setup'!$BB$14, $AO81, "")</f>
        <v/>
      </c>
      <c r="AO81" s="130" t="str">
        <f>IF(AND($B81="", $C81="", $D81=""), "", IF($N81="", 'Intro &amp; Setup'!$AB$33, $N81))</f>
        <v/>
      </c>
      <c r="AQ81" s="140">
        <f t="shared" si="29"/>
        <v>0</v>
      </c>
      <c r="AR81" s="145">
        <f t="shared" si="30"/>
        <v>0</v>
      </c>
      <c r="AS81" s="141">
        <f t="shared" si="31"/>
        <v>0</v>
      </c>
      <c r="AU81" s="149" t="str">
        <f t="shared" si="32"/>
        <v/>
      </c>
      <c r="AV81" s="155"/>
      <c r="AW81" s="155"/>
      <c r="AX81" s="155" t="str">
        <f t="shared" si="33"/>
        <v/>
      </c>
      <c r="AY81" s="155"/>
      <c r="AZ81" s="155"/>
      <c r="BA81" s="151" t="str">
        <f t="shared" si="34"/>
        <v/>
      </c>
      <c r="BC81" s="47" t="str">
        <f t="shared" si="35"/>
        <v/>
      </c>
    </row>
    <row r="82" spans="1:55" x14ac:dyDescent="0.25">
      <c r="A82" s="4"/>
      <c r="B82" s="167"/>
      <c r="C82" s="168"/>
      <c r="D82" s="169"/>
      <c r="E82" s="170"/>
      <c r="F82" s="171"/>
      <c r="G82" s="172"/>
      <c r="H82" s="173"/>
      <c r="I82" s="171"/>
      <c r="J82" s="172"/>
      <c r="K82" s="170"/>
      <c r="L82" s="171"/>
      <c r="M82" s="172"/>
      <c r="N82" s="174"/>
      <c r="O82" s="4"/>
      <c r="P82" s="49" t="str">
        <f t="shared" si="19"/>
        <v/>
      </c>
      <c r="Q82" s="4"/>
      <c r="S82" s="22" t="str">
        <f t="shared" si="20"/>
        <v/>
      </c>
      <c r="T82" s="8" t="str">
        <f t="shared" si="21"/>
        <v/>
      </c>
      <c r="U82" s="23" t="str">
        <f t="shared" si="22"/>
        <v/>
      </c>
      <c r="W82" s="50"/>
      <c r="Y82" s="65" t="str">
        <f t="shared" si="23"/>
        <v/>
      </c>
      <c r="Z82" s="8" t="str">
        <f t="shared" si="24"/>
        <v/>
      </c>
      <c r="AA82" s="66" t="str">
        <f t="shared" si="25"/>
        <v/>
      </c>
      <c r="AC82" s="65" t="str">
        <f>IF($G82="", "", IF(IFERROR(INDEX('Intro &amp; Setup'!$Y$17:$Y$26, MATCH($G82, 'Intro &amp; Setup'!$U$17:$U$26, 0)), "")="", 'Intro &amp; Setup'!$BB$15, IFERROR(INDEX('Intro &amp; Setup'!$Y$17:$Y$26, MATCH($G82, 'Intro &amp; Setup'!$U$17:$U$26, 0)), "")))</f>
        <v/>
      </c>
      <c r="AD82" s="8" t="str">
        <f>IF($J82="", "", IF(IFERROR(INDEX('Intro &amp; Setup'!$Y$17:$Y$26, MATCH($J82, 'Intro &amp; Setup'!$U$17:$U$26, 0)), "")="", 'Intro &amp; Setup'!$BB$15, IFERROR(INDEX('Intro &amp; Setup'!$Y$17:$Y$26, MATCH($J82, 'Intro &amp; Setup'!$U$17:$U$26, 0)), "")))</f>
        <v/>
      </c>
      <c r="AE82" s="66" t="str">
        <f>IF($M82="", "", IF(IFERROR(INDEX('Intro &amp; Setup'!$Y$17:$Y$26, MATCH($M82, 'Intro &amp; Setup'!$U$17:$U$26, 0)), "")="", 'Intro &amp; Setup'!$BB$15, IFERROR(INDEX('Intro &amp; Setup'!$Y$17:$Y$26, MATCH($M82, 'Intro &amp; Setup'!$U$17:$U$26, 0)), "")))</f>
        <v/>
      </c>
      <c r="AG82" s="65" t="str">
        <f t="shared" si="26"/>
        <v/>
      </c>
      <c r="AH82" s="8" t="str">
        <f t="shared" si="27"/>
        <v/>
      </c>
      <c r="AI82" s="66" t="str">
        <f t="shared" si="28"/>
        <v/>
      </c>
      <c r="AK82" s="123" t="str">
        <f>IF(AC82='Intro &amp; Setup'!$BB$14, $AO82, "")</f>
        <v/>
      </c>
      <c r="AL82" s="124" t="str">
        <f>IF(AD82='Intro &amp; Setup'!$BB$14, $AO82, "")</f>
        <v/>
      </c>
      <c r="AM82" s="125" t="str">
        <f>IF(AE82='Intro &amp; Setup'!$BB$14, $AO82, "")</f>
        <v/>
      </c>
      <c r="AO82" s="130" t="str">
        <f>IF(AND($B82="", $C82="", $D82=""), "", IF($N82="", 'Intro &amp; Setup'!$AB$33, $N82))</f>
        <v/>
      </c>
      <c r="AQ82" s="140">
        <f t="shared" si="29"/>
        <v>0</v>
      </c>
      <c r="AR82" s="145">
        <f t="shared" si="30"/>
        <v>0</v>
      </c>
      <c r="AS82" s="141">
        <f t="shared" si="31"/>
        <v>0</v>
      </c>
      <c r="AU82" s="149" t="str">
        <f t="shared" si="32"/>
        <v/>
      </c>
      <c r="AV82" s="155"/>
      <c r="AW82" s="155"/>
      <c r="AX82" s="155" t="str">
        <f t="shared" si="33"/>
        <v/>
      </c>
      <c r="AY82" s="155"/>
      <c r="AZ82" s="155"/>
      <c r="BA82" s="151" t="str">
        <f t="shared" si="34"/>
        <v/>
      </c>
      <c r="BC82" s="47" t="str">
        <f t="shared" si="35"/>
        <v/>
      </c>
    </row>
    <row r="83" spans="1:55" x14ac:dyDescent="0.25">
      <c r="A83" s="4"/>
      <c r="B83" s="167"/>
      <c r="C83" s="168"/>
      <c r="D83" s="169"/>
      <c r="E83" s="170"/>
      <c r="F83" s="171"/>
      <c r="G83" s="172"/>
      <c r="H83" s="173"/>
      <c r="I83" s="171"/>
      <c r="J83" s="172"/>
      <c r="K83" s="170"/>
      <c r="L83" s="171"/>
      <c r="M83" s="172"/>
      <c r="N83" s="174"/>
      <c r="O83" s="4"/>
      <c r="P83" s="49" t="str">
        <f t="shared" si="19"/>
        <v/>
      </c>
      <c r="Q83" s="4"/>
      <c r="S83" s="22" t="str">
        <f t="shared" si="20"/>
        <v/>
      </c>
      <c r="T83" s="8" t="str">
        <f t="shared" si="21"/>
        <v/>
      </c>
      <c r="U83" s="23" t="str">
        <f t="shared" si="22"/>
        <v/>
      </c>
      <c r="W83" s="50"/>
      <c r="Y83" s="65" t="str">
        <f t="shared" si="23"/>
        <v/>
      </c>
      <c r="Z83" s="8" t="str">
        <f t="shared" si="24"/>
        <v/>
      </c>
      <c r="AA83" s="66" t="str">
        <f t="shared" si="25"/>
        <v/>
      </c>
      <c r="AC83" s="65" t="str">
        <f>IF($G83="", "", IF(IFERROR(INDEX('Intro &amp; Setup'!$Y$17:$Y$26, MATCH($G83, 'Intro &amp; Setup'!$U$17:$U$26, 0)), "")="", 'Intro &amp; Setup'!$BB$15, IFERROR(INDEX('Intro &amp; Setup'!$Y$17:$Y$26, MATCH($G83, 'Intro &amp; Setup'!$U$17:$U$26, 0)), "")))</f>
        <v/>
      </c>
      <c r="AD83" s="8" t="str">
        <f>IF($J83="", "", IF(IFERROR(INDEX('Intro &amp; Setup'!$Y$17:$Y$26, MATCH($J83, 'Intro &amp; Setup'!$U$17:$U$26, 0)), "")="", 'Intro &amp; Setup'!$BB$15, IFERROR(INDEX('Intro &amp; Setup'!$Y$17:$Y$26, MATCH($J83, 'Intro &amp; Setup'!$U$17:$U$26, 0)), "")))</f>
        <v/>
      </c>
      <c r="AE83" s="66" t="str">
        <f>IF($M83="", "", IF(IFERROR(INDEX('Intro &amp; Setup'!$Y$17:$Y$26, MATCH($M83, 'Intro &amp; Setup'!$U$17:$U$26, 0)), "")="", 'Intro &amp; Setup'!$BB$15, IFERROR(INDEX('Intro &amp; Setup'!$Y$17:$Y$26, MATCH($M83, 'Intro &amp; Setup'!$U$17:$U$26, 0)), "")))</f>
        <v/>
      </c>
      <c r="AG83" s="65" t="str">
        <f t="shared" si="26"/>
        <v/>
      </c>
      <c r="AH83" s="8" t="str">
        <f t="shared" si="27"/>
        <v/>
      </c>
      <c r="AI83" s="66" t="str">
        <f t="shared" si="28"/>
        <v/>
      </c>
      <c r="AK83" s="123" t="str">
        <f>IF(AC83='Intro &amp; Setup'!$BB$14, $AO83, "")</f>
        <v/>
      </c>
      <c r="AL83" s="124" t="str">
        <f>IF(AD83='Intro &amp; Setup'!$BB$14, $AO83, "")</f>
        <v/>
      </c>
      <c r="AM83" s="125" t="str">
        <f>IF(AE83='Intro &amp; Setup'!$BB$14, $AO83, "")</f>
        <v/>
      </c>
      <c r="AO83" s="130" t="str">
        <f>IF(AND($B83="", $C83="", $D83=""), "", IF($N83="", 'Intro &amp; Setup'!$AB$33, $N83))</f>
        <v/>
      </c>
      <c r="AQ83" s="140">
        <f t="shared" si="29"/>
        <v>0</v>
      </c>
      <c r="AR83" s="145">
        <f t="shared" si="30"/>
        <v>0</v>
      </c>
      <c r="AS83" s="141">
        <f t="shared" si="31"/>
        <v>0</v>
      </c>
      <c r="AU83" s="149" t="str">
        <f t="shared" si="32"/>
        <v/>
      </c>
      <c r="AV83" s="155"/>
      <c r="AW83" s="155"/>
      <c r="AX83" s="155" t="str">
        <f t="shared" si="33"/>
        <v/>
      </c>
      <c r="AY83" s="155"/>
      <c r="AZ83" s="155"/>
      <c r="BA83" s="151" t="str">
        <f t="shared" si="34"/>
        <v/>
      </c>
      <c r="BC83" s="47" t="str">
        <f t="shared" si="35"/>
        <v/>
      </c>
    </row>
    <row r="84" spans="1:55" x14ac:dyDescent="0.25">
      <c r="A84" s="4"/>
      <c r="B84" s="167"/>
      <c r="C84" s="168"/>
      <c r="D84" s="169"/>
      <c r="E84" s="170"/>
      <c r="F84" s="171"/>
      <c r="G84" s="172"/>
      <c r="H84" s="173"/>
      <c r="I84" s="171"/>
      <c r="J84" s="172"/>
      <c r="K84" s="170"/>
      <c r="L84" s="171"/>
      <c r="M84" s="172"/>
      <c r="N84" s="174"/>
      <c r="O84" s="4"/>
      <c r="P84" s="49" t="str">
        <f t="shared" si="19"/>
        <v/>
      </c>
      <c r="Q84" s="4"/>
      <c r="S84" s="22" t="str">
        <f t="shared" si="20"/>
        <v/>
      </c>
      <c r="T84" s="8" t="str">
        <f t="shared" si="21"/>
        <v/>
      </c>
      <c r="U84" s="23" t="str">
        <f t="shared" si="22"/>
        <v/>
      </c>
      <c r="W84" s="50"/>
      <c r="Y84" s="65" t="str">
        <f t="shared" si="23"/>
        <v/>
      </c>
      <c r="Z84" s="8" t="str">
        <f t="shared" si="24"/>
        <v/>
      </c>
      <c r="AA84" s="66" t="str">
        <f t="shared" si="25"/>
        <v/>
      </c>
      <c r="AC84" s="65" t="str">
        <f>IF($G84="", "", IF(IFERROR(INDEX('Intro &amp; Setup'!$Y$17:$Y$26, MATCH($G84, 'Intro &amp; Setup'!$U$17:$U$26, 0)), "")="", 'Intro &amp; Setup'!$BB$15, IFERROR(INDEX('Intro &amp; Setup'!$Y$17:$Y$26, MATCH($G84, 'Intro &amp; Setup'!$U$17:$U$26, 0)), "")))</f>
        <v/>
      </c>
      <c r="AD84" s="8" t="str">
        <f>IF($J84="", "", IF(IFERROR(INDEX('Intro &amp; Setup'!$Y$17:$Y$26, MATCH($J84, 'Intro &amp; Setup'!$U$17:$U$26, 0)), "")="", 'Intro &amp; Setup'!$BB$15, IFERROR(INDEX('Intro &amp; Setup'!$Y$17:$Y$26, MATCH($J84, 'Intro &amp; Setup'!$U$17:$U$26, 0)), "")))</f>
        <v/>
      </c>
      <c r="AE84" s="66" t="str">
        <f>IF($M84="", "", IF(IFERROR(INDEX('Intro &amp; Setup'!$Y$17:$Y$26, MATCH($M84, 'Intro &amp; Setup'!$U$17:$U$26, 0)), "")="", 'Intro &amp; Setup'!$BB$15, IFERROR(INDEX('Intro &amp; Setup'!$Y$17:$Y$26, MATCH($M84, 'Intro &amp; Setup'!$U$17:$U$26, 0)), "")))</f>
        <v/>
      </c>
      <c r="AG84" s="65" t="str">
        <f t="shared" si="26"/>
        <v/>
      </c>
      <c r="AH84" s="8" t="str">
        <f t="shared" si="27"/>
        <v/>
      </c>
      <c r="AI84" s="66" t="str">
        <f t="shared" si="28"/>
        <v/>
      </c>
      <c r="AK84" s="123" t="str">
        <f>IF(AC84='Intro &amp; Setup'!$BB$14, $AO84, "")</f>
        <v/>
      </c>
      <c r="AL84" s="124" t="str">
        <f>IF(AD84='Intro &amp; Setup'!$BB$14, $AO84, "")</f>
        <v/>
      </c>
      <c r="AM84" s="125" t="str">
        <f>IF(AE84='Intro &amp; Setup'!$BB$14, $AO84, "")</f>
        <v/>
      </c>
      <c r="AO84" s="130" t="str">
        <f>IF(AND($B84="", $C84="", $D84=""), "", IF($N84="", 'Intro &amp; Setup'!$AB$33, $N84))</f>
        <v/>
      </c>
      <c r="AQ84" s="140">
        <f t="shared" si="29"/>
        <v>0</v>
      </c>
      <c r="AR84" s="145">
        <f t="shared" si="30"/>
        <v>0</v>
      </c>
      <c r="AS84" s="141">
        <f t="shared" si="31"/>
        <v>0</v>
      </c>
      <c r="AU84" s="149" t="str">
        <f t="shared" si="32"/>
        <v/>
      </c>
      <c r="AV84" s="155"/>
      <c r="AW84" s="155"/>
      <c r="AX84" s="155" t="str">
        <f t="shared" si="33"/>
        <v/>
      </c>
      <c r="AY84" s="155"/>
      <c r="AZ84" s="155"/>
      <c r="BA84" s="151" t="str">
        <f t="shared" si="34"/>
        <v/>
      </c>
      <c r="BC84" s="47" t="str">
        <f t="shared" si="35"/>
        <v/>
      </c>
    </row>
    <row r="85" spans="1:55" x14ac:dyDescent="0.25">
      <c r="A85" s="4"/>
      <c r="B85" s="167"/>
      <c r="C85" s="168"/>
      <c r="D85" s="169"/>
      <c r="E85" s="170"/>
      <c r="F85" s="171"/>
      <c r="G85" s="172"/>
      <c r="H85" s="173"/>
      <c r="I85" s="171"/>
      <c r="J85" s="172"/>
      <c r="K85" s="170"/>
      <c r="L85" s="171"/>
      <c r="M85" s="172"/>
      <c r="N85" s="174"/>
      <c r="O85" s="4"/>
      <c r="P85" s="49" t="str">
        <f t="shared" si="19"/>
        <v/>
      </c>
      <c r="Q85" s="4"/>
      <c r="S85" s="22" t="str">
        <f t="shared" si="20"/>
        <v/>
      </c>
      <c r="T85" s="8" t="str">
        <f t="shared" si="21"/>
        <v/>
      </c>
      <c r="U85" s="23" t="str">
        <f t="shared" si="22"/>
        <v/>
      </c>
      <c r="W85" s="50"/>
      <c r="Y85" s="65" t="str">
        <f t="shared" si="23"/>
        <v/>
      </c>
      <c r="Z85" s="8" t="str">
        <f t="shared" si="24"/>
        <v/>
      </c>
      <c r="AA85" s="66" t="str">
        <f t="shared" si="25"/>
        <v/>
      </c>
      <c r="AC85" s="65" t="str">
        <f>IF($G85="", "", IF(IFERROR(INDEX('Intro &amp; Setup'!$Y$17:$Y$26, MATCH($G85, 'Intro &amp; Setup'!$U$17:$U$26, 0)), "")="", 'Intro &amp; Setup'!$BB$15, IFERROR(INDEX('Intro &amp; Setup'!$Y$17:$Y$26, MATCH($G85, 'Intro &amp; Setup'!$U$17:$U$26, 0)), "")))</f>
        <v/>
      </c>
      <c r="AD85" s="8" t="str">
        <f>IF($J85="", "", IF(IFERROR(INDEX('Intro &amp; Setup'!$Y$17:$Y$26, MATCH($J85, 'Intro &amp; Setup'!$U$17:$U$26, 0)), "")="", 'Intro &amp; Setup'!$BB$15, IFERROR(INDEX('Intro &amp; Setup'!$Y$17:$Y$26, MATCH($J85, 'Intro &amp; Setup'!$U$17:$U$26, 0)), "")))</f>
        <v/>
      </c>
      <c r="AE85" s="66" t="str">
        <f>IF($M85="", "", IF(IFERROR(INDEX('Intro &amp; Setup'!$Y$17:$Y$26, MATCH($M85, 'Intro &amp; Setup'!$U$17:$U$26, 0)), "")="", 'Intro &amp; Setup'!$BB$15, IFERROR(INDEX('Intro &amp; Setup'!$Y$17:$Y$26, MATCH($M85, 'Intro &amp; Setup'!$U$17:$U$26, 0)), "")))</f>
        <v/>
      </c>
      <c r="AG85" s="65" t="str">
        <f t="shared" si="26"/>
        <v/>
      </c>
      <c r="AH85" s="8" t="str">
        <f t="shared" si="27"/>
        <v/>
      </c>
      <c r="AI85" s="66" t="str">
        <f t="shared" si="28"/>
        <v/>
      </c>
      <c r="AK85" s="123" t="str">
        <f>IF(AC85='Intro &amp; Setup'!$BB$14, $AO85, "")</f>
        <v/>
      </c>
      <c r="AL85" s="124" t="str">
        <f>IF(AD85='Intro &amp; Setup'!$BB$14, $AO85, "")</f>
        <v/>
      </c>
      <c r="AM85" s="125" t="str">
        <f>IF(AE85='Intro &amp; Setup'!$BB$14, $AO85, "")</f>
        <v/>
      </c>
      <c r="AO85" s="130" t="str">
        <f>IF(AND($B85="", $C85="", $D85=""), "", IF($N85="", 'Intro &amp; Setup'!$AB$33, $N85))</f>
        <v/>
      </c>
      <c r="AQ85" s="140">
        <f t="shared" si="29"/>
        <v>0</v>
      </c>
      <c r="AR85" s="145">
        <f t="shared" si="30"/>
        <v>0</v>
      </c>
      <c r="AS85" s="141">
        <f t="shared" si="31"/>
        <v>0</v>
      </c>
      <c r="AU85" s="149" t="str">
        <f t="shared" si="32"/>
        <v/>
      </c>
      <c r="AV85" s="155"/>
      <c r="AW85" s="155"/>
      <c r="AX85" s="155" t="str">
        <f t="shared" si="33"/>
        <v/>
      </c>
      <c r="AY85" s="155"/>
      <c r="AZ85" s="155"/>
      <c r="BA85" s="151" t="str">
        <f t="shared" si="34"/>
        <v/>
      </c>
      <c r="BC85" s="47" t="str">
        <f t="shared" si="35"/>
        <v/>
      </c>
    </row>
    <row r="86" spans="1:55" x14ac:dyDescent="0.25">
      <c r="A86" s="4"/>
      <c r="B86" s="167"/>
      <c r="C86" s="168"/>
      <c r="D86" s="169"/>
      <c r="E86" s="170"/>
      <c r="F86" s="171"/>
      <c r="G86" s="172"/>
      <c r="H86" s="173"/>
      <c r="I86" s="171"/>
      <c r="J86" s="172"/>
      <c r="K86" s="170"/>
      <c r="L86" s="171"/>
      <c r="M86" s="172"/>
      <c r="N86" s="174"/>
      <c r="O86" s="4"/>
      <c r="P86" s="49" t="str">
        <f t="shared" si="19"/>
        <v/>
      </c>
      <c r="Q86" s="4"/>
      <c r="S86" s="22" t="str">
        <f t="shared" si="20"/>
        <v/>
      </c>
      <c r="T86" s="8" t="str">
        <f t="shared" si="21"/>
        <v/>
      </c>
      <c r="U86" s="23" t="str">
        <f t="shared" si="22"/>
        <v/>
      </c>
      <c r="W86" s="50"/>
      <c r="Y86" s="65" t="str">
        <f t="shared" si="23"/>
        <v/>
      </c>
      <c r="Z86" s="8" t="str">
        <f t="shared" si="24"/>
        <v/>
      </c>
      <c r="AA86" s="66" t="str">
        <f t="shared" si="25"/>
        <v/>
      </c>
      <c r="AC86" s="65" t="str">
        <f>IF($G86="", "", IF(IFERROR(INDEX('Intro &amp; Setup'!$Y$17:$Y$26, MATCH($G86, 'Intro &amp; Setup'!$U$17:$U$26, 0)), "")="", 'Intro &amp; Setup'!$BB$15, IFERROR(INDEX('Intro &amp; Setup'!$Y$17:$Y$26, MATCH($G86, 'Intro &amp; Setup'!$U$17:$U$26, 0)), "")))</f>
        <v/>
      </c>
      <c r="AD86" s="8" t="str">
        <f>IF($J86="", "", IF(IFERROR(INDEX('Intro &amp; Setup'!$Y$17:$Y$26, MATCH($J86, 'Intro &amp; Setup'!$U$17:$U$26, 0)), "")="", 'Intro &amp; Setup'!$BB$15, IFERROR(INDEX('Intro &amp; Setup'!$Y$17:$Y$26, MATCH($J86, 'Intro &amp; Setup'!$U$17:$U$26, 0)), "")))</f>
        <v/>
      </c>
      <c r="AE86" s="66" t="str">
        <f>IF($M86="", "", IF(IFERROR(INDEX('Intro &amp; Setup'!$Y$17:$Y$26, MATCH($M86, 'Intro &amp; Setup'!$U$17:$U$26, 0)), "")="", 'Intro &amp; Setup'!$BB$15, IFERROR(INDEX('Intro &amp; Setup'!$Y$17:$Y$26, MATCH($M86, 'Intro &amp; Setup'!$U$17:$U$26, 0)), "")))</f>
        <v/>
      </c>
      <c r="AG86" s="65" t="str">
        <f t="shared" si="26"/>
        <v/>
      </c>
      <c r="AH86" s="8" t="str">
        <f t="shared" si="27"/>
        <v/>
      </c>
      <c r="AI86" s="66" t="str">
        <f t="shared" si="28"/>
        <v/>
      </c>
      <c r="AK86" s="123" t="str">
        <f>IF(AC86='Intro &amp; Setup'!$BB$14, $AO86, "")</f>
        <v/>
      </c>
      <c r="AL86" s="124" t="str">
        <f>IF(AD86='Intro &amp; Setup'!$BB$14, $AO86, "")</f>
        <v/>
      </c>
      <c r="AM86" s="125" t="str">
        <f>IF(AE86='Intro &amp; Setup'!$BB$14, $AO86, "")</f>
        <v/>
      </c>
      <c r="AO86" s="130" t="str">
        <f>IF(AND($B86="", $C86="", $D86=""), "", IF($N86="", 'Intro &amp; Setup'!$AB$33, $N86))</f>
        <v/>
      </c>
      <c r="AQ86" s="140">
        <f t="shared" si="29"/>
        <v>0</v>
      </c>
      <c r="AR86" s="145">
        <f t="shared" si="30"/>
        <v>0</v>
      </c>
      <c r="AS86" s="141">
        <f t="shared" si="31"/>
        <v>0</v>
      </c>
      <c r="AU86" s="149" t="str">
        <f t="shared" si="32"/>
        <v/>
      </c>
      <c r="AV86" s="155"/>
      <c r="AW86" s="155"/>
      <c r="AX86" s="155" t="str">
        <f t="shared" si="33"/>
        <v/>
      </c>
      <c r="AY86" s="155"/>
      <c r="AZ86" s="155"/>
      <c r="BA86" s="151" t="str">
        <f t="shared" si="34"/>
        <v/>
      </c>
      <c r="BC86" s="47" t="str">
        <f t="shared" si="35"/>
        <v/>
      </c>
    </row>
    <row r="87" spans="1:55" x14ac:dyDescent="0.25">
      <c r="A87" s="4"/>
      <c r="B87" s="167"/>
      <c r="C87" s="168"/>
      <c r="D87" s="169"/>
      <c r="E87" s="170"/>
      <c r="F87" s="171"/>
      <c r="G87" s="172"/>
      <c r="H87" s="173"/>
      <c r="I87" s="171"/>
      <c r="J87" s="172"/>
      <c r="K87" s="170"/>
      <c r="L87" s="171"/>
      <c r="M87" s="172"/>
      <c r="N87" s="174"/>
      <c r="O87" s="4"/>
      <c r="P87" s="49" t="str">
        <f t="shared" si="19"/>
        <v/>
      </c>
      <c r="Q87" s="4"/>
      <c r="S87" s="22" t="str">
        <f t="shared" si="20"/>
        <v/>
      </c>
      <c r="T87" s="8" t="str">
        <f t="shared" si="21"/>
        <v/>
      </c>
      <c r="U87" s="23" t="str">
        <f t="shared" si="22"/>
        <v/>
      </c>
      <c r="W87" s="50"/>
      <c r="Y87" s="65" t="str">
        <f t="shared" si="23"/>
        <v/>
      </c>
      <c r="Z87" s="8" t="str">
        <f t="shared" si="24"/>
        <v/>
      </c>
      <c r="AA87" s="66" t="str">
        <f t="shared" si="25"/>
        <v/>
      </c>
      <c r="AC87" s="65" t="str">
        <f>IF($G87="", "", IF(IFERROR(INDEX('Intro &amp; Setup'!$Y$17:$Y$26, MATCH($G87, 'Intro &amp; Setup'!$U$17:$U$26, 0)), "")="", 'Intro &amp; Setup'!$BB$15, IFERROR(INDEX('Intro &amp; Setup'!$Y$17:$Y$26, MATCH($G87, 'Intro &amp; Setup'!$U$17:$U$26, 0)), "")))</f>
        <v/>
      </c>
      <c r="AD87" s="8" t="str">
        <f>IF($J87="", "", IF(IFERROR(INDEX('Intro &amp; Setup'!$Y$17:$Y$26, MATCH($J87, 'Intro &amp; Setup'!$U$17:$U$26, 0)), "")="", 'Intro &amp; Setup'!$BB$15, IFERROR(INDEX('Intro &amp; Setup'!$Y$17:$Y$26, MATCH($J87, 'Intro &amp; Setup'!$U$17:$U$26, 0)), "")))</f>
        <v/>
      </c>
      <c r="AE87" s="66" t="str">
        <f>IF($M87="", "", IF(IFERROR(INDEX('Intro &amp; Setup'!$Y$17:$Y$26, MATCH($M87, 'Intro &amp; Setup'!$U$17:$U$26, 0)), "")="", 'Intro &amp; Setup'!$BB$15, IFERROR(INDEX('Intro &amp; Setup'!$Y$17:$Y$26, MATCH($M87, 'Intro &amp; Setup'!$U$17:$U$26, 0)), "")))</f>
        <v/>
      </c>
      <c r="AG87" s="65" t="str">
        <f t="shared" si="26"/>
        <v/>
      </c>
      <c r="AH87" s="8" t="str">
        <f t="shared" si="27"/>
        <v/>
      </c>
      <c r="AI87" s="66" t="str">
        <f t="shared" si="28"/>
        <v/>
      </c>
      <c r="AK87" s="123" t="str">
        <f>IF(AC87='Intro &amp; Setup'!$BB$14, $AO87, "")</f>
        <v/>
      </c>
      <c r="AL87" s="124" t="str">
        <f>IF(AD87='Intro &amp; Setup'!$BB$14, $AO87, "")</f>
        <v/>
      </c>
      <c r="AM87" s="125" t="str">
        <f>IF(AE87='Intro &amp; Setup'!$BB$14, $AO87, "")</f>
        <v/>
      </c>
      <c r="AO87" s="130" t="str">
        <f>IF(AND($B87="", $C87="", $D87=""), "", IF($N87="", 'Intro &amp; Setup'!$AB$33, $N87))</f>
        <v/>
      </c>
      <c r="AQ87" s="140">
        <f t="shared" si="29"/>
        <v>0</v>
      </c>
      <c r="AR87" s="145">
        <f t="shared" si="30"/>
        <v>0</v>
      </c>
      <c r="AS87" s="141">
        <f t="shared" si="31"/>
        <v>0</v>
      </c>
      <c r="AU87" s="149" t="str">
        <f t="shared" si="32"/>
        <v/>
      </c>
      <c r="AV87" s="155"/>
      <c r="AW87" s="155"/>
      <c r="AX87" s="155" t="str">
        <f t="shared" si="33"/>
        <v/>
      </c>
      <c r="AY87" s="155"/>
      <c r="AZ87" s="155"/>
      <c r="BA87" s="151" t="str">
        <f t="shared" si="34"/>
        <v/>
      </c>
      <c r="BC87" s="47" t="str">
        <f t="shared" si="35"/>
        <v/>
      </c>
    </row>
    <row r="88" spans="1:55" x14ac:dyDescent="0.25">
      <c r="A88" s="4"/>
      <c r="B88" s="167"/>
      <c r="C88" s="168"/>
      <c r="D88" s="169"/>
      <c r="E88" s="170"/>
      <c r="F88" s="171"/>
      <c r="G88" s="172"/>
      <c r="H88" s="173"/>
      <c r="I88" s="171"/>
      <c r="J88" s="172"/>
      <c r="K88" s="170"/>
      <c r="L88" s="171"/>
      <c r="M88" s="172"/>
      <c r="N88" s="174"/>
      <c r="O88" s="4"/>
      <c r="P88" s="49" t="str">
        <f t="shared" si="19"/>
        <v/>
      </c>
      <c r="Q88" s="4"/>
      <c r="S88" s="22" t="str">
        <f t="shared" si="20"/>
        <v/>
      </c>
      <c r="T88" s="8" t="str">
        <f t="shared" si="21"/>
        <v/>
      </c>
      <c r="U88" s="23" t="str">
        <f t="shared" si="22"/>
        <v/>
      </c>
      <c r="W88" s="50"/>
      <c r="Y88" s="65" t="str">
        <f t="shared" si="23"/>
        <v/>
      </c>
      <c r="Z88" s="8" t="str">
        <f t="shared" si="24"/>
        <v/>
      </c>
      <c r="AA88" s="66" t="str">
        <f t="shared" si="25"/>
        <v/>
      </c>
      <c r="AC88" s="65" t="str">
        <f>IF($G88="", "", IF(IFERROR(INDEX('Intro &amp; Setup'!$Y$17:$Y$26, MATCH($G88, 'Intro &amp; Setup'!$U$17:$U$26, 0)), "")="", 'Intro &amp; Setup'!$BB$15, IFERROR(INDEX('Intro &amp; Setup'!$Y$17:$Y$26, MATCH($G88, 'Intro &amp; Setup'!$U$17:$U$26, 0)), "")))</f>
        <v/>
      </c>
      <c r="AD88" s="8" t="str">
        <f>IF($J88="", "", IF(IFERROR(INDEX('Intro &amp; Setup'!$Y$17:$Y$26, MATCH($J88, 'Intro &amp; Setup'!$U$17:$U$26, 0)), "")="", 'Intro &amp; Setup'!$BB$15, IFERROR(INDEX('Intro &amp; Setup'!$Y$17:$Y$26, MATCH($J88, 'Intro &amp; Setup'!$U$17:$U$26, 0)), "")))</f>
        <v/>
      </c>
      <c r="AE88" s="66" t="str">
        <f>IF($M88="", "", IF(IFERROR(INDEX('Intro &amp; Setup'!$Y$17:$Y$26, MATCH($M88, 'Intro &amp; Setup'!$U$17:$U$26, 0)), "")="", 'Intro &amp; Setup'!$BB$15, IFERROR(INDEX('Intro &amp; Setup'!$Y$17:$Y$26, MATCH($M88, 'Intro &amp; Setup'!$U$17:$U$26, 0)), "")))</f>
        <v/>
      </c>
      <c r="AG88" s="65" t="str">
        <f t="shared" si="26"/>
        <v/>
      </c>
      <c r="AH88" s="8" t="str">
        <f t="shared" si="27"/>
        <v/>
      </c>
      <c r="AI88" s="66" t="str">
        <f t="shared" si="28"/>
        <v/>
      </c>
      <c r="AK88" s="123" t="str">
        <f>IF(AC88='Intro &amp; Setup'!$BB$14, $AO88, "")</f>
        <v/>
      </c>
      <c r="AL88" s="124" t="str">
        <f>IF(AD88='Intro &amp; Setup'!$BB$14, $AO88, "")</f>
        <v/>
      </c>
      <c r="AM88" s="125" t="str">
        <f>IF(AE88='Intro &amp; Setup'!$BB$14, $AO88, "")</f>
        <v/>
      </c>
      <c r="AO88" s="130" t="str">
        <f>IF(AND($B88="", $C88="", $D88=""), "", IF($N88="", 'Intro &amp; Setup'!$AB$33, $N88))</f>
        <v/>
      </c>
      <c r="AQ88" s="140">
        <f t="shared" si="29"/>
        <v>0</v>
      </c>
      <c r="AR88" s="145">
        <f t="shared" si="30"/>
        <v>0</v>
      </c>
      <c r="AS88" s="141">
        <f t="shared" si="31"/>
        <v>0</v>
      </c>
      <c r="AU88" s="149" t="str">
        <f t="shared" si="32"/>
        <v/>
      </c>
      <c r="AV88" s="155"/>
      <c r="AW88" s="155"/>
      <c r="AX88" s="155" t="str">
        <f t="shared" si="33"/>
        <v/>
      </c>
      <c r="AY88" s="155"/>
      <c r="AZ88" s="155"/>
      <c r="BA88" s="151" t="str">
        <f t="shared" si="34"/>
        <v/>
      </c>
      <c r="BC88" s="47" t="str">
        <f t="shared" si="35"/>
        <v/>
      </c>
    </row>
    <row r="89" spans="1:55" x14ac:dyDescent="0.25">
      <c r="A89" s="4"/>
      <c r="B89" s="167"/>
      <c r="C89" s="168"/>
      <c r="D89" s="169"/>
      <c r="E89" s="170"/>
      <c r="F89" s="171"/>
      <c r="G89" s="172"/>
      <c r="H89" s="173"/>
      <c r="I89" s="171"/>
      <c r="J89" s="172"/>
      <c r="K89" s="170"/>
      <c r="L89" s="171"/>
      <c r="M89" s="172"/>
      <c r="N89" s="174"/>
      <c r="O89" s="4"/>
      <c r="P89" s="49" t="str">
        <f t="shared" si="19"/>
        <v/>
      </c>
      <c r="Q89" s="4"/>
      <c r="S89" s="22" t="str">
        <f t="shared" si="20"/>
        <v/>
      </c>
      <c r="T89" s="8" t="str">
        <f t="shared" si="21"/>
        <v/>
      </c>
      <c r="U89" s="23" t="str">
        <f t="shared" si="22"/>
        <v/>
      </c>
      <c r="W89" s="50"/>
      <c r="Y89" s="65" t="str">
        <f t="shared" si="23"/>
        <v/>
      </c>
      <c r="Z89" s="8" t="str">
        <f t="shared" si="24"/>
        <v/>
      </c>
      <c r="AA89" s="66" t="str">
        <f t="shared" si="25"/>
        <v/>
      </c>
      <c r="AC89" s="65" t="str">
        <f>IF($G89="", "", IF(IFERROR(INDEX('Intro &amp; Setup'!$Y$17:$Y$26, MATCH($G89, 'Intro &amp; Setup'!$U$17:$U$26, 0)), "")="", 'Intro &amp; Setup'!$BB$15, IFERROR(INDEX('Intro &amp; Setup'!$Y$17:$Y$26, MATCH($G89, 'Intro &amp; Setup'!$U$17:$U$26, 0)), "")))</f>
        <v/>
      </c>
      <c r="AD89" s="8" t="str">
        <f>IF($J89="", "", IF(IFERROR(INDEX('Intro &amp; Setup'!$Y$17:$Y$26, MATCH($J89, 'Intro &amp; Setup'!$U$17:$U$26, 0)), "")="", 'Intro &amp; Setup'!$BB$15, IFERROR(INDEX('Intro &amp; Setup'!$Y$17:$Y$26, MATCH($J89, 'Intro &amp; Setup'!$U$17:$U$26, 0)), "")))</f>
        <v/>
      </c>
      <c r="AE89" s="66" t="str">
        <f>IF($M89="", "", IF(IFERROR(INDEX('Intro &amp; Setup'!$Y$17:$Y$26, MATCH($M89, 'Intro &amp; Setup'!$U$17:$U$26, 0)), "")="", 'Intro &amp; Setup'!$BB$15, IFERROR(INDEX('Intro &amp; Setup'!$Y$17:$Y$26, MATCH($M89, 'Intro &amp; Setup'!$U$17:$U$26, 0)), "")))</f>
        <v/>
      </c>
      <c r="AG89" s="65" t="str">
        <f t="shared" si="26"/>
        <v/>
      </c>
      <c r="AH89" s="8" t="str">
        <f t="shared" si="27"/>
        <v/>
      </c>
      <c r="AI89" s="66" t="str">
        <f t="shared" si="28"/>
        <v/>
      </c>
      <c r="AK89" s="123" t="str">
        <f>IF(AC89='Intro &amp; Setup'!$BB$14, $AO89, "")</f>
        <v/>
      </c>
      <c r="AL89" s="124" t="str">
        <f>IF(AD89='Intro &amp; Setup'!$BB$14, $AO89, "")</f>
        <v/>
      </c>
      <c r="AM89" s="125" t="str">
        <f>IF(AE89='Intro &amp; Setup'!$BB$14, $AO89, "")</f>
        <v/>
      </c>
      <c r="AO89" s="130" t="str">
        <f>IF(AND($B89="", $C89="", $D89=""), "", IF($N89="", 'Intro &amp; Setup'!$AB$33, $N89))</f>
        <v/>
      </c>
      <c r="AQ89" s="140">
        <f t="shared" si="29"/>
        <v>0</v>
      </c>
      <c r="AR89" s="145">
        <f t="shared" si="30"/>
        <v>0</v>
      </c>
      <c r="AS89" s="141">
        <f t="shared" si="31"/>
        <v>0</v>
      </c>
      <c r="AU89" s="149" t="str">
        <f t="shared" si="32"/>
        <v/>
      </c>
      <c r="AV89" s="155"/>
      <c r="AW89" s="155"/>
      <c r="AX89" s="155" t="str">
        <f t="shared" si="33"/>
        <v/>
      </c>
      <c r="AY89" s="155"/>
      <c r="AZ89" s="155"/>
      <c r="BA89" s="151" t="str">
        <f t="shared" si="34"/>
        <v/>
      </c>
      <c r="BC89" s="47" t="str">
        <f t="shared" si="35"/>
        <v/>
      </c>
    </row>
    <row r="90" spans="1:55" x14ac:dyDescent="0.25">
      <c r="A90" s="4"/>
      <c r="B90" s="167"/>
      <c r="C90" s="168"/>
      <c r="D90" s="169"/>
      <c r="E90" s="170"/>
      <c r="F90" s="171"/>
      <c r="G90" s="172"/>
      <c r="H90" s="173"/>
      <c r="I90" s="171"/>
      <c r="J90" s="172"/>
      <c r="K90" s="170"/>
      <c r="L90" s="171"/>
      <c r="M90" s="172"/>
      <c r="N90" s="174"/>
      <c r="O90" s="4"/>
      <c r="P90" s="49" t="str">
        <f t="shared" si="19"/>
        <v/>
      </c>
      <c r="Q90" s="4"/>
      <c r="S90" s="22" t="str">
        <f t="shared" si="20"/>
        <v/>
      </c>
      <c r="T90" s="8" t="str">
        <f t="shared" si="21"/>
        <v/>
      </c>
      <c r="U90" s="23" t="str">
        <f t="shared" si="22"/>
        <v/>
      </c>
      <c r="W90" s="50"/>
      <c r="Y90" s="65" t="str">
        <f t="shared" si="23"/>
        <v/>
      </c>
      <c r="Z90" s="8" t="str">
        <f t="shared" si="24"/>
        <v/>
      </c>
      <c r="AA90" s="66" t="str">
        <f t="shared" si="25"/>
        <v/>
      </c>
      <c r="AC90" s="65" t="str">
        <f>IF($G90="", "", IF(IFERROR(INDEX('Intro &amp; Setup'!$Y$17:$Y$26, MATCH($G90, 'Intro &amp; Setup'!$U$17:$U$26, 0)), "")="", 'Intro &amp; Setup'!$BB$15, IFERROR(INDEX('Intro &amp; Setup'!$Y$17:$Y$26, MATCH($G90, 'Intro &amp; Setup'!$U$17:$U$26, 0)), "")))</f>
        <v/>
      </c>
      <c r="AD90" s="8" t="str">
        <f>IF($J90="", "", IF(IFERROR(INDEX('Intro &amp; Setup'!$Y$17:$Y$26, MATCH($J90, 'Intro &amp; Setup'!$U$17:$U$26, 0)), "")="", 'Intro &amp; Setup'!$BB$15, IFERROR(INDEX('Intro &amp; Setup'!$Y$17:$Y$26, MATCH($J90, 'Intro &amp; Setup'!$U$17:$U$26, 0)), "")))</f>
        <v/>
      </c>
      <c r="AE90" s="66" t="str">
        <f>IF($M90="", "", IF(IFERROR(INDEX('Intro &amp; Setup'!$Y$17:$Y$26, MATCH($M90, 'Intro &amp; Setup'!$U$17:$U$26, 0)), "")="", 'Intro &amp; Setup'!$BB$15, IFERROR(INDEX('Intro &amp; Setup'!$Y$17:$Y$26, MATCH($M90, 'Intro &amp; Setup'!$U$17:$U$26, 0)), "")))</f>
        <v/>
      </c>
      <c r="AG90" s="65" t="str">
        <f t="shared" si="26"/>
        <v/>
      </c>
      <c r="AH90" s="8" t="str">
        <f t="shared" si="27"/>
        <v/>
      </c>
      <c r="AI90" s="66" t="str">
        <f t="shared" si="28"/>
        <v/>
      </c>
      <c r="AK90" s="123" t="str">
        <f>IF(AC90='Intro &amp; Setup'!$BB$14, $AO90, "")</f>
        <v/>
      </c>
      <c r="AL90" s="124" t="str">
        <f>IF(AD90='Intro &amp; Setup'!$BB$14, $AO90, "")</f>
        <v/>
      </c>
      <c r="AM90" s="125" t="str">
        <f>IF(AE90='Intro &amp; Setup'!$BB$14, $AO90, "")</f>
        <v/>
      </c>
      <c r="AO90" s="130" t="str">
        <f>IF(AND($B90="", $C90="", $D90=""), "", IF($N90="", 'Intro &amp; Setup'!$AB$33, $N90))</f>
        <v/>
      </c>
      <c r="AQ90" s="140">
        <f t="shared" si="29"/>
        <v>0</v>
      </c>
      <c r="AR90" s="145">
        <f t="shared" si="30"/>
        <v>0</v>
      </c>
      <c r="AS90" s="141">
        <f t="shared" si="31"/>
        <v>0</v>
      </c>
      <c r="AU90" s="149" t="str">
        <f t="shared" si="32"/>
        <v/>
      </c>
      <c r="AV90" s="155"/>
      <c r="AW90" s="155"/>
      <c r="AX90" s="155" t="str">
        <f t="shared" si="33"/>
        <v/>
      </c>
      <c r="AY90" s="155"/>
      <c r="AZ90" s="155"/>
      <c r="BA90" s="151" t="str">
        <f t="shared" si="34"/>
        <v/>
      </c>
      <c r="BC90" s="47" t="str">
        <f t="shared" si="35"/>
        <v/>
      </c>
    </row>
    <row r="91" spans="1:55" x14ac:dyDescent="0.25">
      <c r="A91" s="4"/>
      <c r="B91" s="167"/>
      <c r="C91" s="168"/>
      <c r="D91" s="169"/>
      <c r="E91" s="170"/>
      <c r="F91" s="171"/>
      <c r="G91" s="172"/>
      <c r="H91" s="173"/>
      <c r="I91" s="171"/>
      <c r="J91" s="172"/>
      <c r="K91" s="170"/>
      <c r="L91" s="171"/>
      <c r="M91" s="172"/>
      <c r="N91" s="174"/>
      <c r="O91" s="4"/>
      <c r="P91" s="49" t="str">
        <f t="shared" si="19"/>
        <v/>
      </c>
      <c r="Q91" s="4"/>
      <c r="S91" s="22" t="str">
        <f t="shared" si="20"/>
        <v/>
      </c>
      <c r="T91" s="8" t="str">
        <f t="shared" si="21"/>
        <v/>
      </c>
      <c r="U91" s="23" t="str">
        <f t="shared" si="22"/>
        <v/>
      </c>
      <c r="W91" s="50"/>
      <c r="Y91" s="65" t="str">
        <f t="shared" si="23"/>
        <v/>
      </c>
      <c r="Z91" s="8" t="str">
        <f t="shared" si="24"/>
        <v/>
      </c>
      <c r="AA91" s="66" t="str">
        <f t="shared" si="25"/>
        <v/>
      </c>
      <c r="AC91" s="65" t="str">
        <f>IF($G91="", "", IF(IFERROR(INDEX('Intro &amp; Setup'!$Y$17:$Y$26, MATCH($G91, 'Intro &amp; Setup'!$U$17:$U$26, 0)), "")="", 'Intro &amp; Setup'!$BB$15, IFERROR(INDEX('Intro &amp; Setup'!$Y$17:$Y$26, MATCH($G91, 'Intro &amp; Setup'!$U$17:$U$26, 0)), "")))</f>
        <v/>
      </c>
      <c r="AD91" s="8" t="str">
        <f>IF($J91="", "", IF(IFERROR(INDEX('Intro &amp; Setup'!$Y$17:$Y$26, MATCH($J91, 'Intro &amp; Setup'!$U$17:$U$26, 0)), "")="", 'Intro &amp; Setup'!$BB$15, IFERROR(INDEX('Intro &amp; Setup'!$Y$17:$Y$26, MATCH($J91, 'Intro &amp; Setup'!$U$17:$U$26, 0)), "")))</f>
        <v/>
      </c>
      <c r="AE91" s="66" t="str">
        <f>IF($M91="", "", IF(IFERROR(INDEX('Intro &amp; Setup'!$Y$17:$Y$26, MATCH($M91, 'Intro &amp; Setup'!$U$17:$U$26, 0)), "")="", 'Intro &amp; Setup'!$BB$15, IFERROR(INDEX('Intro &amp; Setup'!$Y$17:$Y$26, MATCH($M91, 'Intro &amp; Setup'!$U$17:$U$26, 0)), "")))</f>
        <v/>
      </c>
      <c r="AG91" s="65" t="str">
        <f t="shared" si="26"/>
        <v/>
      </c>
      <c r="AH91" s="8" t="str">
        <f t="shared" si="27"/>
        <v/>
      </c>
      <c r="AI91" s="66" t="str">
        <f t="shared" si="28"/>
        <v/>
      </c>
      <c r="AK91" s="123" t="str">
        <f>IF(AC91='Intro &amp; Setup'!$BB$14, $AO91, "")</f>
        <v/>
      </c>
      <c r="AL91" s="124" t="str">
        <f>IF(AD91='Intro &amp; Setup'!$BB$14, $AO91, "")</f>
        <v/>
      </c>
      <c r="AM91" s="125" t="str">
        <f>IF(AE91='Intro &amp; Setup'!$BB$14, $AO91, "")</f>
        <v/>
      </c>
      <c r="AO91" s="130" t="str">
        <f>IF(AND($B91="", $C91="", $D91=""), "", IF($N91="", 'Intro &amp; Setup'!$AB$33, $N91))</f>
        <v/>
      </c>
      <c r="AQ91" s="140">
        <f t="shared" si="29"/>
        <v>0</v>
      </c>
      <c r="AR91" s="145">
        <f t="shared" si="30"/>
        <v>0</v>
      </c>
      <c r="AS91" s="141">
        <f t="shared" si="31"/>
        <v>0</v>
      </c>
      <c r="AU91" s="149" t="str">
        <f t="shared" si="32"/>
        <v/>
      </c>
      <c r="AV91" s="155"/>
      <c r="AW91" s="155"/>
      <c r="AX91" s="155" t="str">
        <f t="shared" si="33"/>
        <v/>
      </c>
      <c r="AY91" s="155"/>
      <c r="AZ91" s="155"/>
      <c r="BA91" s="151" t="str">
        <f t="shared" si="34"/>
        <v/>
      </c>
      <c r="BC91" s="47" t="str">
        <f t="shared" si="35"/>
        <v/>
      </c>
    </row>
    <row r="92" spans="1:55" x14ac:dyDescent="0.25">
      <c r="A92" s="4"/>
      <c r="B92" s="167"/>
      <c r="C92" s="168"/>
      <c r="D92" s="169"/>
      <c r="E92" s="170"/>
      <c r="F92" s="171"/>
      <c r="G92" s="172"/>
      <c r="H92" s="173"/>
      <c r="I92" s="171"/>
      <c r="J92" s="172"/>
      <c r="K92" s="170"/>
      <c r="L92" s="171"/>
      <c r="M92" s="172"/>
      <c r="N92" s="174"/>
      <c r="O92" s="4"/>
      <c r="P92" s="49" t="str">
        <f t="shared" si="19"/>
        <v/>
      </c>
      <c r="Q92" s="4"/>
      <c r="S92" s="22" t="str">
        <f t="shared" si="20"/>
        <v/>
      </c>
      <c r="T92" s="8" t="str">
        <f t="shared" si="21"/>
        <v/>
      </c>
      <c r="U92" s="23" t="str">
        <f t="shared" si="22"/>
        <v/>
      </c>
      <c r="W92" s="50"/>
      <c r="Y92" s="65" t="str">
        <f t="shared" si="23"/>
        <v/>
      </c>
      <c r="Z92" s="8" t="str">
        <f t="shared" si="24"/>
        <v/>
      </c>
      <c r="AA92" s="66" t="str">
        <f t="shared" si="25"/>
        <v/>
      </c>
      <c r="AC92" s="65" t="str">
        <f>IF($G92="", "", IF(IFERROR(INDEX('Intro &amp; Setup'!$Y$17:$Y$26, MATCH($G92, 'Intro &amp; Setup'!$U$17:$U$26, 0)), "")="", 'Intro &amp; Setup'!$BB$15, IFERROR(INDEX('Intro &amp; Setup'!$Y$17:$Y$26, MATCH($G92, 'Intro &amp; Setup'!$U$17:$U$26, 0)), "")))</f>
        <v/>
      </c>
      <c r="AD92" s="8" t="str">
        <f>IF($J92="", "", IF(IFERROR(INDEX('Intro &amp; Setup'!$Y$17:$Y$26, MATCH($J92, 'Intro &amp; Setup'!$U$17:$U$26, 0)), "")="", 'Intro &amp; Setup'!$BB$15, IFERROR(INDEX('Intro &amp; Setup'!$Y$17:$Y$26, MATCH($J92, 'Intro &amp; Setup'!$U$17:$U$26, 0)), "")))</f>
        <v/>
      </c>
      <c r="AE92" s="66" t="str">
        <f>IF($M92="", "", IF(IFERROR(INDEX('Intro &amp; Setup'!$Y$17:$Y$26, MATCH($M92, 'Intro &amp; Setup'!$U$17:$U$26, 0)), "")="", 'Intro &amp; Setup'!$BB$15, IFERROR(INDEX('Intro &amp; Setup'!$Y$17:$Y$26, MATCH($M92, 'Intro &amp; Setup'!$U$17:$U$26, 0)), "")))</f>
        <v/>
      </c>
      <c r="AG92" s="65" t="str">
        <f t="shared" si="26"/>
        <v/>
      </c>
      <c r="AH92" s="8" t="str">
        <f t="shared" si="27"/>
        <v/>
      </c>
      <c r="AI92" s="66" t="str">
        <f t="shared" si="28"/>
        <v/>
      </c>
      <c r="AK92" s="123" t="str">
        <f>IF(AC92='Intro &amp; Setup'!$BB$14, $AO92, "")</f>
        <v/>
      </c>
      <c r="AL92" s="124" t="str">
        <f>IF(AD92='Intro &amp; Setup'!$BB$14, $AO92, "")</f>
        <v/>
      </c>
      <c r="AM92" s="125" t="str">
        <f>IF(AE92='Intro &amp; Setup'!$BB$14, $AO92, "")</f>
        <v/>
      </c>
      <c r="AO92" s="130" t="str">
        <f>IF(AND($B92="", $C92="", $D92=""), "", IF($N92="", 'Intro &amp; Setup'!$AB$33, $N92))</f>
        <v/>
      </c>
      <c r="AQ92" s="140">
        <f t="shared" si="29"/>
        <v>0</v>
      </c>
      <c r="AR92" s="145">
        <f t="shared" si="30"/>
        <v>0</v>
      </c>
      <c r="AS92" s="141">
        <f t="shared" si="31"/>
        <v>0</v>
      </c>
      <c r="AU92" s="149" t="str">
        <f t="shared" si="32"/>
        <v/>
      </c>
      <c r="AV92" s="155"/>
      <c r="AW92" s="155"/>
      <c r="AX92" s="155" t="str">
        <f t="shared" si="33"/>
        <v/>
      </c>
      <c r="AY92" s="155"/>
      <c r="AZ92" s="155"/>
      <c r="BA92" s="151" t="str">
        <f t="shared" si="34"/>
        <v/>
      </c>
      <c r="BC92" s="47" t="str">
        <f t="shared" si="35"/>
        <v/>
      </c>
    </row>
    <row r="93" spans="1:55" x14ac:dyDescent="0.25">
      <c r="A93" s="4"/>
      <c r="B93" s="167"/>
      <c r="C93" s="168"/>
      <c r="D93" s="169"/>
      <c r="E93" s="170"/>
      <c r="F93" s="171"/>
      <c r="G93" s="172"/>
      <c r="H93" s="173"/>
      <c r="I93" s="171"/>
      <c r="J93" s="172"/>
      <c r="K93" s="170"/>
      <c r="L93" s="171"/>
      <c r="M93" s="172"/>
      <c r="N93" s="174"/>
      <c r="O93" s="4"/>
      <c r="P93" s="49" t="str">
        <f t="shared" si="19"/>
        <v/>
      </c>
      <c r="Q93" s="4"/>
      <c r="S93" s="22" t="str">
        <f t="shared" si="20"/>
        <v/>
      </c>
      <c r="T93" s="8" t="str">
        <f t="shared" si="21"/>
        <v/>
      </c>
      <c r="U93" s="23" t="str">
        <f t="shared" si="22"/>
        <v/>
      </c>
      <c r="W93" s="50"/>
      <c r="Y93" s="65" t="str">
        <f t="shared" si="23"/>
        <v/>
      </c>
      <c r="Z93" s="8" t="str">
        <f t="shared" si="24"/>
        <v/>
      </c>
      <c r="AA93" s="66" t="str">
        <f t="shared" si="25"/>
        <v/>
      </c>
      <c r="AC93" s="65" t="str">
        <f>IF($G93="", "", IF(IFERROR(INDEX('Intro &amp; Setup'!$Y$17:$Y$26, MATCH($G93, 'Intro &amp; Setup'!$U$17:$U$26, 0)), "")="", 'Intro &amp; Setup'!$BB$15, IFERROR(INDEX('Intro &amp; Setup'!$Y$17:$Y$26, MATCH($G93, 'Intro &amp; Setup'!$U$17:$U$26, 0)), "")))</f>
        <v/>
      </c>
      <c r="AD93" s="8" t="str">
        <f>IF($J93="", "", IF(IFERROR(INDEX('Intro &amp; Setup'!$Y$17:$Y$26, MATCH($J93, 'Intro &amp; Setup'!$U$17:$U$26, 0)), "")="", 'Intro &amp; Setup'!$BB$15, IFERROR(INDEX('Intro &amp; Setup'!$Y$17:$Y$26, MATCH($J93, 'Intro &amp; Setup'!$U$17:$U$26, 0)), "")))</f>
        <v/>
      </c>
      <c r="AE93" s="66" t="str">
        <f>IF($M93="", "", IF(IFERROR(INDEX('Intro &amp; Setup'!$Y$17:$Y$26, MATCH($M93, 'Intro &amp; Setup'!$U$17:$U$26, 0)), "")="", 'Intro &amp; Setup'!$BB$15, IFERROR(INDEX('Intro &amp; Setup'!$Y$17:$Y$26, MATCH($M93, 'Intro &amp; Setup'!$U$17:$U$26, 0)), "")))</f>
        <v/>
      </c>
      <c r="AG93" s="65" t="str">
        <f t="shared" si="26"/>
        <v/>
      </c>
      <c r="AH93" s="8" t="str">
        <f t="shared" si="27"/>
        <v/>
      </c>
      <c r="AI93" s="66" t="str">
        <f t="shared" si="28"/>
        <v/>
      </c>
      <c r="AK93" s="123" t="str">
        <f>IF(AC93='Intro &amp; Setup'!$BB$14, $AO93, "")</f>
        <v/>
      </c>
      <c r="AL93" s="124" t="str">
        <f>IF(AD93='Intro &amp; Setup'!$BB$14, $AO93, "")</f>
        <v/>
      </c>
      <c r="AM93" s="125" t="str">
        <f>IF(AE93='Intro &amp; Setup'!$BB$14, $AO93, "")</f>
        <v/>
      </c>
      <c r="AO93" s="130" t="str">
        <f>IF(AND($B93="", $C93="", $D93=""), "", IF($N93="", 'Intro &amp; Setup'!$AB$33, $N93))</f>
        <v/>
      </c>
      <c r="AQ93" s="140">
        <f t="shared" si="29"/>
        <v>0</v>
      </c>
      <c r="AR93" s="145">
        <f t="shared" si="30"/>
        <v>0</v>
      </c>
      <c r="AS93" s="141">
        <f t="shared" si="31"/>
        <v>0</v>
      </c>
      <c r="AU93" s="149" t="str">
        <f t="shared" si="32"/>
        <v/>
      </c>
      <c r="AV93" s="155"/>
      <c r="AW93" s="155"/>
      <c r="AX93" s="155" t="str">
        <f t="shared" si="33"/>
        <v/>
      </c>
      <c r="AY93" s="155"/>
      <c r="AZ93" s="155"/>
      <c r="BA93" s="151" t="str">
        <f t="shared" si="34"/>
        <v/>
      </c>
      <c r="BC93" s="47" t="str">
        <f t="shared" si="35"/>
        <v/>
      </c>
    </row>
    <row r="94" spans="1:55" x14ac:dyDescent="0.25">
      <c r="A94" s="4"/>
      <c r="B94" s="167"/>
      <c r="C94" s="168"/>
      <c r="D94" s="169"/>
      <c r="E94" s="170"/>
      <c r="F94" s="171"/>
      <c r="G94" s="172"/>
      <c r="H94" s="173"/>
      <c r="I94" s="171"/>
      <c r="J94" s="172"/>
      <c r="K94" s="170"/>
      <c r="L94" s="171"/>
      <c r="M94" s="172"/>
      <c r="N94" s="174"/>
      <c r="O94" s="4"/>
      <c r="P94" s="49" t="str">
        <f t="shared" si="19"/>
        <v/>
      </c>
      <c r="Q94" s="4"/>
      <c r="S94" s="22" t="str">
        <f t="shared" si="20"/>
        <v/>
      </c>
      <c r="T94" s="8" t="str">
        <f t="shared" si="21"/>
        <v/>
      </c>
      <c r="U94" s="23" t="str">
        <f t="shared" si="22"/>
        <v/>
      </c>
      <c r="W94" s="50"/>
      <c r="Y94" s="65" t="str">
        <f t="shared" si="23"/>
        <v/>
      </c>
      <c r="Z94" s="8" t="str">
        <f t="shared" si="24"/>
        <v/>
      </c>
      <c r="AA94" s="66" t="str">
        <f t="shared" si="25"/>
        <v/>
      </c>
      <c r="AC94" s="65" t="str">
        <f>IF($G94="", "", IF(IFERROR(INDEX('Intro &amp; Setup'!$Y$17:$Y$26, MATCH($G94, 'Intro &amp; Setup'!$U$17:$U$26, 0)), "")="", 'Intro &amp; Setup'!$BB$15, IFERROR(INDEX('Intro &amp; Setup'!$Y$17:$Y$26, MATCH($G94, 'Intro &amp; Setup'!$U$17:$U$26, 0)), "")))</f>
        <v/>
      </c>
      <c r="AD94" s="8" t="str">
        <f>IF($J94="", "", IF(IFERROR(INDEX('Intro &amp; Setup'!$Y$17:$Y$26, MATCH($J94, 'Intro &amp; Setup'!$U$17:$U$26, 0)), "")="", 'Intro &amp; Setup'!$BB$15, IFERROR(INDEX('Intro &amp; Setup'!$Y$17:$Y$26, MATCH($J94, 'Intro &amp; Setup'!$U$17:$U$26, 0)), "")))</f>
        <v/>
      </c>
      <c r="AE94" s="66" t="str">
        <f>IF($M94="", "", IF(IFERROR(INDEX('Intro &amp; Setup'!$Y$17:$Y$26, MATCH($M94, 'Intro &amp; Setup'!$U$17:$U$26, 0)), "")="", 'Intro &amp; Setup'!$BB$15, IFERROR(INDEX('Intro &amp; Setup'!$Y$17:$Y$26, MATCH($M94, 'Intro &amp; Setup'!$U$17:$U$26, 0)), "")))</f>
        <v/>
      </c>
      <c r="AG94" s="65" t="str">
        <f t="shared" si="26"/>
        <v/>
      </c>
      <c r="AH94" s="8" t="str">
        <f t="shared" si="27"/>
        <v/>
      </c>
      <c r="AI94" s="66" t="str">
        <f t="shared" si="28"/>
        <v/>
      </c>
      <c r="AK94" s="123" t="str">
        <f>IF(AC94='Intro &amp; Setup'!$BB$14, $AO94, "")</f>
        <v/>
      </c>
      <c r="AL94" s="124" t="str">
        <f>IF(AD94='Intro &amp; Setup'!$BB$14, $AO94, "")</f>
        <v/>
      </c>
      <c r="AM94" s="125" t="str">
        <f>IF(AE94='Intro &amp; Setup'!$BB$14, $AO94, "")</f>
        <v/>
      </c>
      <c r="AO94" s="130" t="str">
        <f>IF(AND($B94="", $C94="", $D94=""), "", IF($N94="", 'Intro &amp; Setup'!$AB$33, $N94))</f>
        <v/>
      </c>
      <c r="AQ94" s="140">
        <f t="shared" si="29"/>
        <v>0</v>
      </c>
      <c r="AR94" s="145">
        <f t="shared" si="30"/>
        <v>0</v>
      </c>
      <c r="AS94" s="141">
        <f t="shared" si="31"/>
        <v>0</v>
      </c>
      <c r="AU94" s="149" t="str">
        <f t="shared" si="32"/>
        <v/>
      </c>
      <c r="AV94" s="155"/>
      <c r="AW94" s="155"/>
      <c r="AX94" s="155" t="str">
        <f t="shared" si="33"/>
        <v/>
      </c>
      <c r="AY94" s="155"/>
      <c r="AZ94" s="155"/>
      <c r="BA94" s="151" t="str">
        <f t="shared" si="34"/>
        <v/>
      </c>
      <c r="BC94" s="47" t="str">
        <f t="shared" si="35"/>
        <v/>
      </c>
    </row>
    <row r="95" spans="1:55" x14ac:dyDescent="0.25">
      <c r="A95" s="4"/>
      <c r="B95" s="167"/>
      <c r="C95" s="168"/>
      <c r="D95" s="169"/>
      <c r="E95" s="170"/>
      <c r="F95" s="171"/>
      <c r="G95" s="172"/>
      <c r="H95" s="173"/>
      <c r="I95" s="171"/>
      <c r="J95" s="172"/>
      <c r="K95" s="170"/>
      <c r="L95" s="171"/>
      <c r="M95" s="172"/>
      <c r="N95" s="174"/>
      <c r="O95" s="4"/>
      <c r="P95" s="49" t="str">
        <f t="shared" si="19"/>
        <v/>
      </c>
      <c r="Q95" s="4"/>
      <c r="S95" s="22" t="str">
        <f t="shared" si="20"/>
        <v/>
      </c>
      <c r="T95" s="8" t="str">
        <f t="shared" si="21"/>
        <v/>
      </c>
      <c r="U95" s="23" t="str">
        <f t="shared" si="22"/>
        <v/>
      </c>
      <c r="W95" s="50"/>
      <c r="Y95" s="65" t="str">
        <f t="shared" si="23"/>
        <v/>
      </c>
      <c r="Z95" s="8" t="str">
        <f t="shared" si="24"/>
        <v/>
      </c>
      <c r="AA95" s="66" t="str">
        <f t="shared" si="25"/>
        <v/>
      </c>
      <c r="AC95" s="65" t="str">
        <f>IF($G95="", "", IF(IFERROR(INDEX('Intro &amp; Setup'!$Y$17:$Y$26, MATCH($G95, 'Intro &amp; Setup'!$U$17:$U$26, 0)), "")="", 'Intro &amp; Setup'!$BB$15, IFERROR(INDEX('Intro &amp; Setup'!$Y$17:$Y$26, MATCH($G95, 'Intro &amp; Setup'!$U$17:$U$26, 0)), "")))</f>
        <v/>
      </c>
      <c r="AD95" s="8" t="str">
        <f>IF($J95="", "", IF(IFERROR(INDEX('Intro &amp; Setup'!$Y$17:$Y$26, MATCH($J95, 'Intro &amp; Setup'!$U$17:$U$26, 0)), "")="", 'Intro &amp; Setup'!$BB$15, IFERROR(INDEX('Intro &amp; Setup'!$Y$17:$Y$26, MATCH($J95, 'Intro &amp; Setup'!$U$17:$U$26, 0)), "")))</f>
        <v/>
      </c>
      <c r="AE95" s="66" t="str">
        <f>IF($M95="", "", IF(IFERROR(INDEX('Intro &amp; Setup'!$Y$17:$Y$26, MATCH($M95, 'Intro &amp; Setup'!$U$17:$U$26, 0)), "")="", 'Intro &amp; Setup'!$BB$15, IFERROR(INDEX('Intro &amp; Setup'!$Y$17:$Y$26, MATCH($M95, 'Intro &amp; Setup'!$U$17:$U$26, 0)), "")))</f>
        <v/>
      </c>
      <c r="AG95" s="65" t="str">
        <f t="shared" si="26"/>
        <v/>
      </c>
      <c r="AH95" s="8" t="str">
        <f t="shared" si="27"/>
        <v/>
      </c>
      <c r="AI95" s="66" t="str">
        <f t="shared" si="28"/>
        <v/>
      </c>
      <c r="AK95" s="123" t="str">
        <f>IF(AC95='Intro &amp; Setup'!$BB$14, $AO95, "")</f>
        <v/>
      </c>
      <c r="AL95" s="124" t="str">
        <f>IF(AD95='Intro &amp; Setup'!$BB$14, $AO95, "")</f>
        <v/>
      </c>
      <c r="AM95" s="125" t="str">
        <f>IF(AE95='Intro &amp; Setup'!$BB$14, $AO95, "")</f>
        <v/>
      </c>
      <c r="AO95" s="130" t="str">
        <f>IF(AND($B95="", $C95="", $D95=""), "", IF($N95="", 'Intro &amp; Setup'!$AB$33, $N95))</f>
        <v/>
      </c>
      <c r="AQ95" s="140">
        <f t="shared" si="29"/>
        <v>0</v>
      </c>
      <c r="AR95" s="145">
        <f t="shared" si="30"/>
        <v>0</v>
      </c>
      <c r="AS95" s="141">
        <f t="shared" si="31"/>
        <v>0</v>
      </c>
      <c r="AU95" s="149" t="str">
        <f t="shared" si="32"/>
        <v/>
      </c>
      <c r="AV95" s="155"/>
      <c r="AW95" s="155"/>
      <c r="AX95" s="155" t="str">
        <f t="shared" si="33"/>
        <v/>
      </c>
      <c r="AY95" s="155"/>
      <c r="AZ95" s="155"/>
      <c r="BA95" s="151" t="str">
        <f t="shared" si="34"/>
        <v/>
      </c>
      <c r="BC95" s="47" t="str">
        <f t="shared" si="35"/>
        <v/>
      </c>
    </row>
    <row r="96" spans="1:55" x14ac:dyDescent="0.25">
      <c r="A96" s="4"/>
      <c r="B96" s="167"/>
      <c r="C96" s="168"/>
      <c r="D96" s="169"/>
      <c r="E96" s="170"/>
      <c r="F96" s="171"/>
      <c r="G96" s="172"/>
      <c r="H96" s="173"/>
      <c r="I96" s="171"/>
      <c r="J96" s="172"/>
      <c r="K96" s="170"/>
      <c r="L96" s="171"/>
      <c r="M96" s="172"/>
      <c r="N96" s="174"/>
      <c r="O96" s="4"/>
      <c r="P96" s="49" t="str">
        <f t="shared" si="19"/>
        <v/>
      </c>
      <c r="Q96" s="4"/>
      <c r="S96" s="22" t="str">
        <f t="shared" si="20"/>
        <v/>
      </c>
      <c r="T96" s="8" t="str">
        <f t="shared" si="21"/>
        <v/>
      </c>
      <c r="U96" s="23" t="str">
        <f t="shared" si="22"/>
        <v/>
      </c>
      <c r="W96" s="50"/>
      <c r="Y96" s="65" t="str">
        <f t="shared" si="23"/>
        <v/>
      </c>
      <c r="Z96" s="8" t="str">
        <f t="shared" si="24"/>
        <v/>
      </c>
      <c r="AA96" s="66" t="str">
        <f t="shared" si="25"/>
        <v/>
      </c>
      <c r="AC96" s="65" t="str">
        <f>IF($G96="", "", IF(IFERROR(INDEX('Intro &amp; Setup'!$Y$17:$Y$26, MATCH($G96, 'Intro &amp; Setup'!$U$17:$U$26, 0)), "")="", 'Intro &amp; Setup'!$BB$15, IFERROR(INDEX('Intro &amp; Setup'!$Y$17:$Y$26, MATCH($G96, 'Intro &amp; Setup'!$U$17:$U$26, 0)), "")))</f>
        <v/>
      </c>
      <c r="AD96" s="8" t="str">
        <f>IF($J96="", "", IF(IFERROR(INDEX('Intro &amp; Setup'!$Y$17:$Y$26, MATCH($J96, 'Intro &amp; Setup'!$U$17:$U$26, 0)), "")="", 'Intro &amp; Setup'!$BB$15, IFERROR(INDEX('Intro &amp; Setup'!$Y$17:$Y$26, MATCH($J96, 'Intro &amp; Setup'!$U$17:$U$26, 0)), "")))</f>
        <v/>
      </c>
      <c r="AE96" s="66" t="str">
        <f>IF($M96="", "", IF(IFERROR(INDEX('Intro &amp; Setup'!$Y$17:$Y$26, MATCH($M96, 'Intro &amp; Setup'!$U$17:$U$26, 0)), "")="", 'Intro &amp; Setup'!$BB$15, IFERROR(INDEX('Intro &amp; Setup'!$Y$17:$Y$26, MATCH($M96, 'Intro &amp; Setup'!$U$17:$U$26, 0)), "")))</f>
        <v/>
      </c>
      <c r="AG96" s="65" t="str">
        <f t="shared" si="26"/>
        <v/>
      </c>
      <c r="AH96" s="8" t="str">
        <f t="shared" si="27"/>
        <v/>
      </c>
      <c r="AI96" s="66" t="str">
        <f t="shared" si="28"/>
        <v/>
      </c>
      <c r="AK96" s="123" t="str">
        <f>IF(AC96='Intro &amp; Setup'!$BB$14, $AO96, "")</f>
        <v/>
      </c>
      <c r="AL96" s="124" t="str">
        <f>IF(AD96='Intro &amp; Setup'!$BB$14, $AO96, "")</f>
        <v/>
      </c>
      <c r="AM96" s="125" t="str">
        <f>IF(AE96='Intro &amp; Setup'!$BB$14, $AO96, "")</f>
        <v/>
      </c>
      <c r="AO96" s="130" t="str">
        <f>IF(AND($B96="", $C96="", $D96=""), "", IF($N96="", 'Intro &amp; Setup'!$AB$33, $N96))</f>
        <v/>
      </c>
      <c r="AQ96" s="140">
        <f t="shared" si="29"/>
        <v>0</v>
      </c>
      <c r="AR96" s="145">
        <f t="shared" si="30"/>
        <v>0</v>
      </c>
      <c r="AS96" s="141">
        <f t="shared" si="31"/>
        <v>0</v>
      </c>
      <c r="AU96" s="149" t="str">
        <f t="shared" si="32"/>
        <v/>
      </c>
      <c r="AV96" s="155"/>
      <c r="AW96" s="155"/>
      <c r="AX96" s="155" t="str">
        <f t="shared" si="33"/>
        <v/>
      </c>
      <c r="AY96" s="155"/>
      <c r="AZ96" s="155"/>
      <c r="BA96" s="151" t="str">
        <f t="shared" si="34"/>
        <v/>
      </c>
      <c r="BC96" s="47" t="str">
        <f t="shared" si="35"/>
        <v/>
      </c>
    </row>
    <row r="97" spans="1:55" x14ac:dyDescent="0.25">
      <c r="A97" s="4"/>
      <c r="B97" s="167"/>
      <c r="C97" s="168"/>
      <c r="D97" s="169"/>
      <c r="E97" s="170"/>
      <c r="F97" s="171"/>
      <c r="G97" s="172"/>
      <c r="H97" s="173"/>
      <c r="I97" s="171"/>
      <c r="J97" s="172"/>
      <c r="K97" s="170"/>
      <c r="L97" s="171"/>
      <c r="M97" s="172"/>
      <c r="N97" s="174"/>
      <c r="O97" s="4"/>
      <c r="P97" s="49" t="str">
        <f t="shared" si="19"/>
        <v/>
      </c>
      <c r="Q97" s="4"/>
      <c r="S97" s="22" t="str">
        <f t="shared" si="20"/>
        <v/>
      </c>
      <c r="T97" s="8" t="str">
        <f t="shared" si="21"/>
        <v/>
      </c>
      <c r="U97" s="23" t="str">
        <f t="shared" si="22"/>
        <v/>
      </c>
      <c r="W97" s="50"/>
      <c r="Y97" s="65" t="str">
        <f t="shared" si="23"/>
        <v/>
      </c>
      <c r="Z97" s="8" t="str">
        <f t="shared" si="24"/>
        <v/>
      </c>
      <c r="AA97" s="66" t="str">
        <f t="shared" si="25"/>
        <v/>
      </c>
      <c r="AC97" s="65" t="str">
        <f>IF($G97="", "", IF(IFERROR(INDEX('Intro &amp; Setup'!$Y$17:$Y$26, MATCH($G97, 'Intro &amp; Setup'!$U$17:$U$26, 0)), "")="", 'Intro &amp; Setup'!$BB$15, IFERROR(INDEX('Intro &amp; Setup'!$Y$17:$Y$26, MATCH($G97, 'Intro &amp; Setup'!$U$17:$U$26, 0)), "")))</f>
        <v/>
      </c>
      <c r="AD97" s="8" t="str">
        <f>IF($J97="", "", IF(IFERROR(INDEX('Intro &amp; Setup'!$Y$17:$Y$26, MATCH($J97, 'Intro &amp; Setup'!$U$17:$U$26, 0)), "")="", 'Intro &amp; Setup'!$BB$15, IFERROR(INDEX('Intro &amp; Setup'!$Y$17:$Y$26, MATCH($J97, 'Intro &amp; Setup'!$U$17:$U$26, 0)), "")))</f>
        <v/>
      </c>
      <c r="AE97" s="66" t="str">
        <f>IF($M97="", "", IF(IFERROR(INDEX('Intro &amp; Setup'!$Y$17:$Y$26, MATCH($M97, 'Intro &amp; Setup'!$U$17:$U$26, 0)), "")="", 'Intro &amp; Setup'!$BB$15, IFERROR(INDEX('Intro &amp; Setup'!$Y$17:$Y$26, MATCH($M97, 'Intro &amp; Setup'!$U$17:$U$26, 0)), "")))</f>
        <v/>
      </c>
      <c r="AG97" s="65" t="str">
        <f t="shared" si="26"/>
        <v/>
      </c>
      <c r="AH97" s="8" t="str">
        <f t="shared" si="27"/>
        <v/>
      </c>
      <c r="AI97" s="66" t="str">
        <f t="shared" si="28"/>
        <v/>
      </c>
      <c r="AK97" s="123" t="str">
        <f>IF(AC97='Intro &amp; Setup'!$BB$14, $AO97, "")</f>
        <v/>
      </c>
      <c r="AL97" s="124" t="str">
        <f>IF(AD97='Intro &amp; Setup'!$BB$14, $AO97, "")</f>
        <v/>
      </c>
      <c r="AM97" s="125" t="str">
        <f>IF(AE97='Intro &amp; Setup'!$BB$14, $AO97, "")</f>
        <v/>
      </c>
      <c r="AO97" s="130" t="str">
        <f>IF(AND($B97="", $C97="", $D97=""), "", IF($N97="", 'Intro &amp; Setup'!$AB$33, $N97))</f>
        <v/>
      </c>
      <c r="AQ97" s="140">
        <f t="shared" si="29"/>
        <v>0</v>
      </c>
      <c r="AR97" s="145">
        <f t="shared" si="30"/>
        <v>0</v>
      </c>
      <c r="AS97" s="141">
        <f t="shared" si="31"/>
        <v>0</v>
      </c>
      <c r="AU97" s="149" t="str">
        <f t="shared" si="32"/>
        <v/>
      </c>
      <c r="AV97" s="155"/>
      <c r="AW97" s="155"/>
      <c r="AX97" s="155" t="str">
        <f t="shared" si="33"/>
        <v/>
      </c>
      <c r="AY97" s="155"/>
      <c r="AZ97" s="155"/>
      <c r="BA97" s="151" t="str">
        <f t="shared" si="34"/>
        <v/>
      </c>
      <c r="BC97" s="47" t="str">
        <f t="shared" si="35"/>
        <v/>
      </c>
    </row>
    <row r="98" spans="1:55" x14ac:dyDescent="0.25">
      <c r="A98" s="4"/>
      <c r="B98" s="167"/>
      <c r="C98" s="168"/>
      <c r="D98" s="169"/>
      <c r="E98" s="170"/>
      <c r="F98" s="171"/>
      <c r="G98" s="172"/>
      <c r="H98" s="173"/>
      <c r="I98" s="171"/>
      <c r="J98" s="172"/>
      <c r="K98" s="170"/>
      <c r="L98" s="171"/>
      <c r="M98" s="172"/>
      <c r="N98" s="174"/>
      <c r="O98" s="4"/>
      <c r="P98" s="49" t="str">
        <f t="shared" si="19"/>
        <v/>
      </c>
      <c r="Q98" s="4"/>
      <c r="S98" s="22" t="str">
        <f t="shared" si="20"/>
        <v/>
      </c>
      <c r="T98" s="8" t="str">
        <f t="shared" si="21"/>
        <v/>
      </c>
      <c r="U98" s="23" t="str">
        <f t="shared" si="22"/>
        <v/>
      </c>
      <c r="W98" s="50"/>
      <c r="Y98" s="65" t="str">
        <f t="shared" si="23"/>
        <v/>
      </c>
      <c r="Z98" s="8" t="str">
        <f t="shared" si="24"/>
        <v/>
      </c>
      <c r="AA98" s="66" t="str">
        <f t="shared" si="25"/>
        <v/>
      </c>
      <c r="AC98" s="65" t="str">
        <f>IF($G98="", "", IF(IFERROR(INDEX('Intro &amp; Setup'!$Y$17:$Y$26, MATCH($G98, 'Intro &amp; Setup'!$U$17:$U$26, 0)), "")="", 'Intro &amp; Setup'!$BB$15, IFERROR(INDEX('Intro &amp; Setup'!$Y$17:$Y$26, MATCH($G98, 'Intro &amp; Setup'!$U$17:$U$26, 0)), "")))</f>
        <v/>
      </c>
      <c r="AD98" s="8" t="str">
        <f>IF($J98="", "", IF(IFERROR(INDEX('Intro &amp; Setup'!$Y$17:$Y$26, MATCH($J98, 'Intro &amp; Setup'!$U$17:$U$26, 0)), "")="", 'Intro &amp; Setup'!$BB$15, IFERROR(INDEX('Intro &amp; Setup'!$Y$17:$Y$26, MATCH($J98, 'Intro &amp; Setup'!$U$17:$U$26, 0)), "")))</f>
        <v/>
      </c>
      <c r="AE98" s="66" t="str">
        <f>IF($M98="", "", IF(IFERROR(INDEX('Intro &amp; Setup'!$Y$17:$Y$26, MATCH($M98, 'Intro &amp; Setup'!$U$17:$U$26, 0)), "")="", 'Intro &amp; Setup'!$BB$15, IFERROR(INDEX('Intro &amp; Setup'!$Y$17:$Y$26, MATCH($M98, 'Intro &amp; Setup'!$U$17:$U$26, 0)), "")))</f>
        <v/>
      </c>
      <c r="AG98" s="65" t="str">
        <f t="shared" si="26"/>
        <v/>
      </c>
      <c r="AH98" s="8" t="str">
        <f t="shared" si="27"/>
        <v/>
      </c>
      <c r="AI98" s="66" t="str">
        <f t="shared" si="28"/>
        <v/>
      </c>
      <c r="AK98" s="123" t="str">
        <f>IF(AC98='Intro &amp; Setup'!$BB$14, $AO98, "")</f>
        <v/>
      </c>
      <c r="AL98" s="124" t="str">
        <f>IF(AD98='Intro &amp; Setup'!$BB$14, $AO98, "")</f>
        <v/>
      </c>
      <c r="AM98" s="125" t="str">
        <f>IF(AE98='Intro &amp; Setup'!$BB$14, $AO98, "")</f>
        <v/>
      </c>
      <c r="AO98" s="130" t="str">
        <f>IF(AND($B98="", $C98="", $D98=""), "", IF($N98="", 'Intro &amp; Setup'!$AB$33, $N98))</f>
        <v/>
      </c>
      <c r="AQ98" s="140">
        <f t="shared" si="29"/>
        <v>0</v>
      </c>
      <c r="AR98" s="145">
        <f t="shared" si="30"/>
        <v>0</v>
      </c>
      <c r="AS98" s="141">
        <f t="shared" si="31"/>
        <v>0</v>
      </c>
      <c r="AU98" s="149" t="str">
        <f t="shared" si="32"/>
        <v/>
      </c>
      <c r="AV98" s="155"/>
      <c r="AW98" s="155"/>
      <c r="AX98" s="155" t="str">
        <f t="shared" si="33"/>
        <v/>
      </c>
      <c r="AY98" s="155"/>
      <c r="AZ98" s="155"/>
      <c r="BA98" s="151" t="str">
        <f t="shared" si="34"/>
        <v/>
      </c>
      <c r="BC98" s="47" t="str">
        <f t="shared" si="35"/>
        <v/>
      </c>
    </row>
    <row r="99" spans="1:55" x14ac:dyDescent="0.25">
      <c r="A99" s="4"/>
      <c r="B99" s="167"/>
      <c r="C99" s="168"/>
      <c r="D99" s="169"/>
      <c r="E99" s="170"/>
      <c r="F99" s="171"/>
      <c r="G99" s="172"/>
      <c r="H99" s="173"/>
      <c r="I99" s="171"/>
      <c r="J99" s="172"/>
      <c r="K99" s="170"/>
      <c r="L99" s="171"/>
      <c r="M99" s="172"/>
      <c r="N99" s="174"/>
      <c r="O99" s="4"/>
      <c r="P99" s="49" t="str">
        <f t="shared" si="19"/>
        <v/>
      </c>
      <c r="Q99" s="4"/>
      <c r="S99" s="22" t="str">
        <f t="shared" si="20"/>
        <v/>
      </c>
      <c r="T99" s="8" t="str">
        <f t="shared" si="21"/>
        <v/>
      </c>
      <c r="U99" s="23" t="str">
        <f t="shared" si="22"/>
        <v/>
      </c>
      <c r="W99" s="50"/>
      <c r="Y99" s="65" t="str">
        <f t="shared" si="23"/>
        <v/>
      </c>
      <c r="Z99" s="8" t="str">
        <f t="shared" si="24"/>
        <v/>
      </c>
      <c r="AA99" s="66" t="str">
        <f t="shared" si="25"/>
        <v/>
      </c>
      <c r="AC99" s="65" t="str">
        <f>IF($G99="", "", IF(IFERROR(INDEX('Intro &amp; Setup'!$Y$17:$Y$26, MATCH($G99, 'Intro &amp; Setup'!$U$17:$U$26, 0)), "")="", 'Intro &amp; Setup'!$BB$15, IFERROR(INDEX('Intro &amp; Setup'!$Y$17:$Y$26, MATCH($G99, 'Intro &amp; Setup'!$U$17:$U$26, 0)), "")))</f>
        <v/>
      </c>
      <c r="AD99" s="8" t="str">
        <f>IF($J99="", "", IF(IFERROR(INDEX('Intro &amp; Setup'!$Y$17:$Y$26, MATCH($J99, 'Intro &amp; Setup'!$U$17:$U$26, 0)), "")="", 'Intro &amp; Setup'!$BB$15, IFERROR(INDEX('Intro &amp; Setup'!$Y$17:$Y$26, MATCH($J99, 'Intro &amp; Setup'!$U$17:$U$26, 0)), "")))</f>
        <v/>
      </c>
      <c r="AE99" s="66" t="str">
        <f>IF($M99="", "", IF(IFERROR(INDEX('Intro &amp; Setup'!$Y$17:$Y$26, MATCH($M99, 'Intro &amp; Setup'!$U$17:$U$26, 0)), "")="", 'Intro &amp; Setup'!$BB$15, IFERROR(INDEX('Intro &amp; Setup'!$Y$17:$Y$26, MATCH($M99, 'Intro &amp; Setup'!$U$17:$U$26, 0)), "")))</f>
        <v/>
      </c>
      <c r="AG99" s="65" t="str">
        <f t="shared" si="26"/>
        <v/>
      </c>
      <c r="AH99" s="8" t="str">
        <f t="shared" si="27"/>
        <v/>
      </c>
      <c r="AI99" s="66" t="str">
        <f t="shared" si="28"/>
        <v/>
      </c>
      <c r="AK99" s="123" t="str">
        <f>IF(AC99='Intro &amp; Setup'!$BB$14, $AO99, "")</f>
        <v/>
      </c>
      <c r="AL99" s="124" t="str">
        <f>IF(AD99='Intro &amp; Setup'!$BB$14, $AO99, "")</f>
        <v/>
      </c>
      <c r="AM99" s="125" t="str">
        <f>IF(AE99='Intro &amp; Setup'!$BB$14, $AO99, "")</f>
        <v/>
      </c>
      <c r="AO99" s="130" t="str">
        <f>IF(AND($B99="", $C99="", $D99=""), "", IF($N99="", 'Intro &amp; Setup'!$AB$33, $N99))</f>
        <v/>
      </c>
      <c r="AQ99" s="140">
        <f t="shared" si="29"/>
        <v>0</v>
      </c>
      <c r="AR99" s="145">
        <f t="shared" si="30"/>
        <v>0</v>
      </c>
      <c r="AS99" s="141">
        <f t="shared" si="31"/>
        <v>0</v>
      </c>
      <c r="AU99" s="149" t="str">
        <f t="shared" si="32"/>
        <v/>
      </c>
      <c r="AV99" s="155"/>
      <c r="AW99" s="155"/>
      <c r="AX99" s="155" t="str">
        <f t="shared" si="33"/>
        <v/>
      </c>
      <c r="AY99" s="155"/>
      <c r="AZ99" s="155"/>
      <c r="BA99" s="151" t="str">
        <f t="shared" si="34"/>
        <v/>
      </c>
      <c r="BC99" s="47" t="str">
        <f t="shared" si="35"/>
        <v/>
      </c>
    </row>
    <row r="100" spans="1:55" x14ac:dyDescent="0.25">
      <c r="A100" s="4"/>
      <c r="B100" s="167"/>
      <c r="C100" s="168"/>
      <c r="D100" s="169"/>
      <c r="E100" s="170"/>
      <c r="F100" s="171"/>
      <c r="G100" s="172"/>
      <c r="H100" s="173"/>
      <c r="I100" s="171"/>
      <c r="J100" s="172"/>
      <c r="K100" s="170"/>
      <c r="L100" s="171"/>
      <c r="M100" s="172"/>
      <c r="N100" s="174"/>
      <c r="O100" s="4"/>
      <c r="P100" s="49" t="str">
        <f t="shared" si="19"/>
        <v/>
      </c>
      <c r="Q100" s="4"/>
      <c r="S100" s="22" t="str">
        <f t="shared" si="20"/>
        <v/>
      </c>
      <c r="T100" s="8" t="str">
        <f t="shared" si="21"/>
        <v/>
      </c>
      <c r="U100" s="23" t="str">
        <f t="shared" si="22"/>
        <v/>
      </c>
      <c r="W100" s="50"/>
      <c r="Y100" s="65" t="str">
        <f t="shared" si="23"/>
        <v/>
      </c>
      <c r="Z100" s="8" t="str">
        <f t="shared" si="24"/>
        <v/>
      </c>
      <c r="AA100" s="66" t="str">
        <f t="shared" si="25"/>
        <v/>
      </c>
      <c r="AC100" s="65" t="str">
        <f>IF($G100="", "", IF(IFERROR(INDEX('Intro &amp; Setup'!$Y$17:$Y$26, MATCH($G100, 'Intro &amp; Setup'!$U$17:$U$26, 0)), "")="", 'Intro &amp; Setup'!$BB$15, IFERROR(INDEX('Intro &amp; Setup'!$Y$17:$Y$26, MATCH($G100, 'Intro &amp; Setup'!$U$17:$U$26, 0)), "")))</f>
        <v/>
      </c>
      <c r="AD100" s="8" t="str">
        <f>IF($J100="", "", IF(IFERROR(INDEX('Intro &amp; Setup'!$Y$17:$Y$26, MATCH($J100, 'Intro &amp; Setup'!$U$17:$U$26, 0)), "")="", 'Intro &amp; Setup'!$BB$15, IFERROR(INDEX('Intro &amp; Setup'!$Y$17:$Y$26, MATCH($J100, 'Intro &amp; Setup'!$U$17:$U$26, 0)), "")))</f>
        <v/>
      </c>
      <c r="AE100" s="66" t="str">
        <f>IF($M100="", "", IF(IFERROR(INDEX('Intro &amp; Setup'!$Y$17:$Y$26, MATCH($M100, 'Intro &amp; Setup'!$U$17:$U$26, 0)), "")="", 'Intro &amp; Setup'!$BB$15, IFERROR(INDEX('Intro &amp; Setup'!$Y$17:$Y$26, MATCH($M100, 'Intro &amp; Setup'!$U$17:$U$26, 0)), "")))</f>
        <v/>
      </c>
      <c r="AG100" s="65" t="str">
        <f t="shared" si="26"/>
        <v/>
      </c>
      <c r="AH100" s="8" t="str">
        <f t="shared" si="27"/>
        <v/>
      </c>
      <c r="AI100" s="66" t="str">
        <f t="shared" si="28"/>
        <v/>
      </c>
      <c r="AK100" s="123" t="str">
        <f>IF(AC100='Intro &amp; Setup'!$BB$14, $AO100, "")</f>
        <v/>
      </c>
      <c r="AL100" s="124" t="str">
        <f>IF(AD100='Intro &amp; Setup'!$BB$14, $AO100, "")</f>
        <v/>
      </c>
      <c r="AM100" s="125" t="str">
        <f>IF(AE100='Intro &amp; Setup'!$BB$14, $AO100, "")</f>
        <v/>
      </c>
      <c r="AO100" s="130" t="str">
        <f>IF(AND($B100="", $C100="", $D100=""), "", IF($N100="", 'Intro &amp; Setup'!$AB$33, $N100))</f>
        <v/>
      </c>
      <c r="AQ100" s="140">
        <f t="shared" si="29"/>
        <v>0</v>
      </c>
      <c r="AR100" s="145">
        <f t="shared" si="30"/>
        <v>0</v>
      </c>
      <c r="AS100" s="141">
        <f t="shared" si="31"/>
        <v>0</v>
      </c>
      <c r="AU100" s="149" t="str">
        <f t="shared" si="32"/>
        <v/>
      </c>
      <c r="AV100" s="155"/>
      <c r="AW100" s="155"/>
      <c r="AX100" s="155" t="str">
        <f t="shared" si="33"/>
        <v/>
      </c>
      <c r="AY100" s="155"/>
      <c r="AZ100" s="155"/>
      <c r="BA100" s="151" t="str">
        <f t="shared" si="34"/>
        <v/>
      </c>
      <c r="BC100" s="47" t="str">
        <f t="shared" si="35"/>
        <v/>
      </c>
    </row>
    <row r="101" spans="1:55" x14ac:dyDescent="0.25">
      <c r="A101" s="4"/>
      <c r="B101" s="167"/>
      <c r="C101" s="168"/>
      <c r="D101" s="169"/>
      <c r="E101" s="170"/>
      <c r="F101" s="171"/>
      <c r="G101" s="172"/>
      <c r="H101" s="173"/>
      <c r="I101" s="171"/>
      <c r="J101" s="172"/>
      <c r="K101" s="170"/>
      <c r="L101" s="171"/>
      <c r="M101" s="172"/>
      <c r="N101" s="174"/>
      <c r="O101" s="4"/>
      <c r="P101" s="49" t="str">
        <f t="shared" si="19"/>
        <v/>
      </c>
      <c r="Q101" s="4"/>
      <c r="S101" s="22" t="str">
        <f t="shared" si="20"/>
        <v/>
      </c>
      <c r="T101" s="8" t="str">
        <f t="shared" si="21"/>
        <v/>
      </c>
      <c r="U101" s="23" t="str">
        <f t="shared" si="22"/>
        <v/>
      </c>
      <c r="W101" s="50"/>
      <c r="Y101" s="65" t="str">
        <f t="shared" si="23"/>
        <v/>
      </c>
      <c r="Z101" s="8" t="str">
        <f t="shared" si="24"/>
        <v/>
      </c>
      <c r="AA101" s="66" t="str">
        <f t="shared" si="25"/>
        <v/>
      </c>
      <c r="AC101" s="65" t="str">
        <f>IF($G101="", "", IF(IFERROR(INDEX('Intro &amp; Setup'!$Y$17:$Y$26, MATCH($G101, 'Intro &amp; Setup'!$U$17:$U$26, 0)), "")="", 'Intro &amp; Setup'!$BB$15, IFERROR(INDEX('Intro &amp; Setup'!$Y$17:$Y$26, MATCH($G101, 'Intro &amp; Setup'!$U$17:$U$26, 0)), "")))</f>
        <v/>
      </c>
      <c r="AD101" s="8" t="str">
        <f>IF($J101="", "", IF(IFERROR(INDEX('Intro &amp; Setup'!$Y$17:$Y$26, MATCH($J101, 'Intro &amp; Setup'!$U$17:$U$26, 0)), "")="", 'Intro &amp; Setup'!$BB$15, IFERROR(INDEX('Intro &amp; Setup'!$Y$17:$Y$26, MATCH($J101, 'Intro &amp; Setup'!$U$17:$U$26, 0)), "")))</f>
        <v/>
      </c>
      <c r="AE101" s="66" t="str">
        <f>IF($M101="", "", IF(IFERROR(INDEX('Intro &amp; Setup'!$Y$17:$Y$26, MATCH($M101, 'Intro &amp; Setup'!$U$17:$U$26, 0)), "")="", 'Intro &amp; Setup'!$BB$15, IFERROR(INDEX('Intro &amp; Setup'!$Y$17:$Y$26, MATCH($M101, 'Intro &amp; Setup'!$U$17:$U$26, 0)), "")))</f>
        <v/>
      </c>
      <c r="AG101" s="65" t="str">
        <f t="shared" si="26"/>
        <v/>
      </c>
      <c r="AH101" s="8" t="str">
        <f t="shared" si="27"/>
        <v/>
      </c>
      <c r="AI101" s="66" t="str">
        <f t="shared" si="28"/>
        <v/>
      </c>
      <c r="AK101" s="123" t="str">
        <f>IF(AC101='Intro &amp; Setup'!$BB$14, $AO101, "")</f>
        <v/>
      </c>
      <c r="AL101" s="124" t="str">
        <f>IF(AD101='Intro &amp; Setup'!$BB$14, $AO101, "")</f>
        <v/>
      </c>
      <c r="AM101" s="125" t="str">
        <f>IF(AE101='Intro &amp; Setup'!$BB$14, $AO101, "")</f>
        <v/>
      </c>
      <c r="AO101" s="130" t="str">
        <f>IF(AND($B101="", $C101="", $D101=""), "", IF($N101="", 'Intro &amp; Setup'!$AB$33, $N101))</f>
        <v/>
      </c>
      <c r="AQ101" s="140">
        <f t="shared" si="29"/>
        <v>0</v>
      </c>
      <c r="AR101" s="145">
        <f t="shared" si="30"/>
        <v>0</v>
      </c>
      <c r="AS101" s="141">
        <f t="shared" si="31"/>
        <v>0</v>
      </c>
      <c r="AU101" s="149" t="str">
        <f t="shared" si="32"/>
        <v/>
      </c>
      <c r="AV101" s="155"/>
      <c r="AW101" s="155"/>
      <c r="AX101" s="155" t="str">
        <f t="shared" si="33"/>
        <v/>
      </c>
      <c r="AY101" s="155"/>
      <c r="AZ101" s="155"/>
      <c r="BA101" s="151" t="str">
        <f t="shared" si="34"/>
        <v/>
      </c>
      <c r="BC101" s="47" t="str">
        <f t="shared" si="35"/>
        <v/>
      </c>
    </row>
    <row r="102" spans="1:55" x14ac:dyDescent="0.25">
      <c r="A102" s="4"/>
      <c r="B102" s="167"/>
      <c r="C102" s="168"/>
      <c r="D102" s="169"/>
      <c r="E102" s="170"/>
      <c r="F102" s="171"/>
      <c r="G102" s="172"/>
      <c r="H102" s="173"/>
      <c r="I102" s="171"/>
      <c r="J102" s="172"/>
      <c r="K102" s="170"/>
      <c r="L102" s="171"/>
      <c r="M102" s="172"/>
      <c r="N102" s="174"/>
      <c r="O102" s="4"/>
      <c r="P102" s="49" t="str">
        <f t="shared" si="19"/>
        <v/>
      </c>
      <c r="Q102" s="4"/>
      <c r="S102" s="22" t="str">
        <f t="shared" si="20"/>
        <v/>
      </c>
      <c r="T102" s="8" t="str">
        <f t="shared" si="21"/>
        <v/>
      </c>
      <c r="U102" s="23" t="str">
        <f t="shared" si="22"/>
        <v/>
      </c>
      <c r="W102" s="50"/>
      <c r="Y102" s="65" t="str">
        <f t="shared" si="23"/>
        <v/>
      </c>
      <c r="Z102" s="8" t="str">
        <f t="shared" si="24"/>
        <v/>
      </c>
      <c r="AA102" s="66" t="str">
        <f t="shared" si="25"/>
        <v/>
      </c>
      <c r="AC102" s="65" t="str">
        <f>IF($G102="", "", IF(IFERROR(INDEX('Intro &amp; Setup'!$Y$17:$Y$26, MATCH($G102, 'Intro &amp; Setup'!$U$17:$U$26, 0)), "")="", 'Intro &amp; Setup'!$BB$15, IFERROR(INDEX('Intro &amp; Setup'!$Y$17:$Y$26, MATCH($G102, 'Intro &amp; Setup'!$U$17:$U$26, 0)), "")))</f>
        <v/>
      </c>
      <c r="AD102" s="8" t="str">
        <f>IF($J102="", "", IF(IFERROR(INDEX('Intro &amp; Setup'!$Y$17:$Y$26, MATCH($J102, 'Intro &amp; Setup'!$U$17:$U$26, 0)), "")="", 'Intro &amp; Setup'!$BB$15, IFERROR(INDEX('Intro &amp; Setup'!$Y$17:$Y$26, MATCH($J102, 'Intro &amp; Setup'!$U$17:$U$26, 0)), "")))</f>
        <v/>
      </c>
      <c r="AE102" s="66" t="str">
        <f>IF($M102="", "", IF(IFERROR(INDEX('Intro &amp; Setup'!$Y$17:$Y$26, MATCH($M102, 'Intro &amp; Setup'!$U$17:$U$26, 0)), "")="", 'Intro &amp; Setup'!$BB$15, IFERROR(INDEX('Intro &amp; Setup'!$Y$17:$Y$26, MATCH($M102, 'Intro &amp; Setup'!$U$17:$U$26, 0)), "")))</f>
        <v/>
      </c>
      <c r="AG102" s="65" t="str">
        <f t="shared" si="26"/>
        <v/>
      </c>
      <c r="AH102" s="8" t="str">
        <f t="shared" si="27"/>
        <v/>
      </c>
      <c r="AI102" s="66" t="str">
        <f t="shared" si="28"/>
        <v/>
      </c>
      <c r="AK102" s="123" t="str">
        <f>IF(AC102='Intro &amp; Setup'!$BB$14, $AO102, "")</f>
        <v/>
      </c>
      <c r="AL102" s="124" t="str">
        <f>IF(AD102='Intro &amp; Setup'!$BB$14, $AO102, "")</f>
        <v/>
      </c>
      <c r="AM102" s="125" t="str">
        <f>IF(AE102='Intro &amp; Setup'!$BB$14, $AO102, "")</f>
        <v/>
      </c>
      <c r="AO102" s="130" t="str">
        <f>IF(AND($B102="", $C102="", $D102=""), "", IF($N102="", 'Intro &amp; Setup'!$AB$33, $N102))</f>
        <v/>
      </c>
      <c r="AQ102" s="140">
        <f t="shared" si="29"/>
        <v>0</v>
      </c>
      <c r="AR102" s="145">
        <f t="shared" si="30"/>
        <v>0</v>
      </c>
      <c r="AS102" s="141">
        <f t="shared" si="31"/>
        <v>0</v>
      </c>
      <c r="AU102" s="149" t="str">
        <f t="shared" si="32"/>
        <v/>
      </c>
      <c r="AV102" s="155"/>
      <c r="AW102" s="155"/>
      <c r="AX102" s="155" t="str">
        <f t="shared" si="33"/>
        <v/>
      </c>
      <c r="AY102" s="155"/>
      <c r="AZ102" s="155"/>
      <c r="BA102" s="151" t="str">
        <f t="shared" si="34"/>
        <v/>
      </c>
      <c r="BC102" s="47" t="str">
        <f t="shared" si="35"/>
        <v/>
      </c>
    </row>
    <row r="103" spans="1:55" x14ac:dyDescent="0.25">
      <c r="A103" s="4"/>
      <c r="B103" s="167"/>
      <c r="C103" s="168"/>
      <c r="D103" s="169"/>
      <c r="E103" s="170"/>
      <c r="F103" s="171"/>
      <c r="G103" s="172"/>
      <c r="H103" s="173"/>
      <c r="I103" s="171"/>
      <c r="J103" s="172"/>
      <c r="K103" s="170"/>
      <c r="L103" s="171"/>
      <c r="M103" s="172"/>
      <c r="N103" s="174"/>
      <c r="O103" s="4"/>
      <c r="P103" s="49" t="str">
        <f t="shared" si="19"/>
        <v/>
      </c>
      <c r="Q103" s="4"/>
      <c r="S103" s="22" t="str">
        <f t="shared" si="20"/>
        <v/>
      </c>
      <c r="T103" s="8" t="str">
        <f t="shared" si="21"/>
        <v/>
      </c>
      <c r="U103" s="23" t="str">
        <f t="shared" si="22"/>
        <v/>
      </c>
      <c r="W103" s="50"/>
      <c r="Y103" s="65" t="str">
        <f t="shared" si="23"/>
        <v/>
      </c>
      <c r="Z103" s="8" t="str">
        <f t="shared" si="24"/>
        <v/>
      </c>
      <c r="AA103" s="66" t="str">
        <f t="shared" si="25"/>
        <v/>
      </c>
      <c r="AC103" s="65" t="str">
        <f>IF($G103="", "", IF(IFERROR(INDEX('Intro &amp; Setup'!$Y$17:$Y$26, MATCH($G103, 'Intro &amp; Setup'!$U$17:$U$26, 0)), "")="", 'Intro &amp; Setup'!$BB$15, IFERROR(INDEX('Intro &amp; Setup'!$Y$17:$Y$26, MATCH($G103, 'Intro &amp; Setup'!$U$17:$U$26, 0)), "")))</f>
        <v/>
      </c>
      <c r="AD103" s="8" t="str">
        <f>IF($J103="", "", IF(IFERROR(INDEX('Intro &amp; Setup'!$Y$17:$Y$26, MATCH($J103, 'Intro &amp; Setup'!$U$17:$U$26, 0)), "")="", 'Intro &amp; Setup'!$BB$15, IFERROR(INDEX('Intro &amp; Setup'!$Y$17:$Y$26, MATCH($J103, 'Intro &amp; Setup'!$U$17:$U$26, 0)), "")))</f>
        <v/>
      </c>
      <c r="AE103" s="66" t="str">
        <f>IF($M103="", "", IF(IFERROR(INDEX('Intro &amp; Setup'!$Y$17:$Y$26, MATCH($M103, 'Intro &amp; Setup'!$U$17:$U$26, 0)), "")="", 'Intro &amp; Setup'!$BB$15, IFERROR(INDEX('Intro &amp; Setup'!$Y$17:$Y$26, MATCH($M103, 'Intro &amp; Setup'!$U$17:$U$26, 0)), "")))</f>
        <v/>
      </c>
      <c r="AG103" s="65" t="str">
        <f t="shared" si="26"/>
        <v/>
      </c>
      <c r="AH103" s="8" t="str">
        <f t="shared" si="27"/>
        <v/>
      </c>
      <c r="AI103" s="66" t="str">
        <f t="shared" si="28"/>
        <v/>
      </c>
      <c r="AK103" s="123" t="str">
        <f>IF(AC103='Intro &amp; Setup'!$BB$14, $AO103, "")</f>
        <v/>
      </c>
      <c r="AL103" s="124" t="str">
        <f>IF(AD103='Intro &amp; Setup'!$BB$14, $AO103, "")</f>
        <v/>
      </c>
      <c r="AM103" s="125" t="str">
        <f>IF(AE103='Intro &amp; Setup'!$BB$14, $AO103, "")</f>
        <v/>
      </c>
      <c r="AO103" s="130" t="str">
        <f>IF(AND($B103="", $C103="", $D103=""), "", IF($N103="", 'Intro &amp; Setup'!$AB$33, $N103))</f>
        <v/>
      </c>
      <c r="AQ103" s="140">
        <f t="shared" si="29"/>
        <v>0</v>
      </c>
      <c r="AR103" s="145">
        <f t="shared" si="30"/>
        <v>0</v>
      </c>
      <c r="AS103" s="141">
        <f t="shared" si="31"/>
        <v>0</v>
      </c>
      <c r="AU103" s="149" t="str">
        <f t="shared" si="32"/>
        <v/>
      </c>
      <c r="AV103" s="155"/>
      <c r="AW103" s="155"/>
      <c r="AX103" s="155" t="str">
        <f t="shared" si="33"/>
        <v/>
      </c>
      <c r="AY103" s="155"/>
      <c r="AZ103" s="155"/>
      <c r="BA103" s="151" t="str">
        <f t="shared" si="34"/>
        <v/>
      </c>
      <c r="BC103" s="47" t="str">
        <f t="shared" si="35"/>
        <v/>
      </c>
    </row>
    <row r="104" spans="1:55" x14ac:dyDescent="0.25">
      <c r="A104" s="4"/>
      <c r="B104" s="167"/>
      <c r="C104" s="168"/>
      <c r="D104" s="169"/>
      <c r="E104" s="170"/>
      <c r="F104" s="171"/>
      <c r="G104" s="172"/>
      <c r="H104" s="173"/>
      <c r="I104" s="171"/>
      <c r="J104" s="172"/>
      <c r="K104" s="170"/>
      <c r="L104" s="171"/>
      <c r="M104" s="172"/>
      <c r="N104" s="174"/>
      <c r="O104" s="4"/>
      <c r="P104" s="49" t="str">
        <f t="shared" si="19"/>
        <v/>
      </c>
      <c r="Q104" s="4"/>
      <c r="S104" s="22" t="str">
        <f t="shared" si="20"/>
        <v/>
      </c>
      <c r="T104" s="8" t="str">
        <f t="shared" si="21"/>
        <v/>
      </c>
      <c r="U104" s="23" t="str">
        <f t="shared" si="22"/>
        <v/>
      </c>
      <c r="W104" s="50"/>
      <c r="Y104" s="65" t="str">
        <f t="shared" si="23"/>
        <v/>
      </c>
      <c r="Z104" s="8" t="str">
        <f t="shared" si="24"/>
        <v/>
      </c>
      <c r="AA104" s="66" t="str">
        <f t="shared" si="25"/>
        <v/>
      </c>
      <c r="AC104" s="65" t="str">
        <f>IF($G104="", "", IF(IFERROR(INDEX('Intro &amp; Setup'!$Y$17:$Y$26, MATCH($G104, 'Intro &amp; Setup'!$U$17:$U$26, 0)), "")="", 'Intro &amp; Setup'!$BB$15, IFERROR(INDEX('Intro &amp; Setup'!$Y$17:$Y$26, MATCH($G104, 'Intro &amp; Setup'!$U$17:$U$26, 0)), "")))</f>
        <v/>
      </c>
      <c r="AD104" s="8" t="str">
        <f>IF($J104="", "", IF(IFERROR(INDEX('Intro &amp; Setup'!$Y$17:$Y$26, MATCH($J104, 'Intro &amp; Setup'!$U$17:$U$26, 0)), "")="", 'Intro &amp; Setup'!$BB$15, IFERROR(INDEX('Intro &amp; Setup'!$Y$17:$Y$26, MATCH($J104, 'Intro &amp; Setup'!$U$17:$U$26, 0)), "")))</f>
        <v/>
      </c>
      <c r="AE104" s="66" t="str">
        <f>IF($M104="", "", IF(IFERROR(INDEX('Intro &amp; Setup'!$Y$17:$Y$26, MATCH($M104, 'Intro &amp; Setup'!$U$17:$U$26, 0)), "")="", 'Intro &amp; Setup'!$BB$15, IFERROR(INDEX('Intro &amp; Setup'!$Y$17:$Y$26, MATCH($M104, 'Intro &amp; Setup'!$U$17:$U$26, 0)), "")))</f>
        <v/>
      </c>
      <c r="AG104" s="65" t="str">
        <f t="shared" si="26"/>
        <v/>
      </c>
      <c r="AH104" s="8" t="str">
        <f t="shared" si="27"/>
        <v/>
      </c>
      <c r="AI104" s="66" t="str">
        <f t="shared" si="28"/>
        <v/>
      </c>
      <c r="AK104" s="123" t="str">
        <f>IF(AC104='Intro &amp; Setup'!$BB$14, $AO104, "")</f>
        <v/>
      </c>
      <c r="AL104" s="124" t="str">
        <f>IF(AD104='Intro &amp; Setup'!$BB$14, $AO104, "")</f>
        <v/>
      </c>
      <c r="AM104" s="125" t="str">
        <f>IF(AE104='Intro &amp; Setup'!$BB$14, $AO104, "")</f>
        <v/>
      </c>
      <c r="AO104" s="130" t="str">
        <f>IF(AND($B104="", $C104="", $D104=""), "", IF($N104="", 'Intro &amp; Setup'!$AB$33, $N104))</f>
        <v/>
      </c>
      <c r="AQ104" s="140">
        <f t="shared" si="29"/>
        <v>0</v>
      </c>
      <c r="AR104" s="145">
        <f t="shared" si="30"/>
        <v>0</v>
      </c>
      <c r="AS104" s="141">
        <f t="shared" si="31"/>
        <v>0</v>
      </c>
      <c r="AU104" s="149" t="str">
        <f t="shared" si="32"/>
        <v/>
      </c>
      <c r="AV104" s="155"/>
      <c r="AW104" s="155"/>
      <c r="AX104" s="155" t="str">
        <f t="shared" si="33"/>
        <v/>
      </c>
      <c r="AY104" s="155"/>
      <c r="AZ104" s="155"/>
      <c r="BA104" s="151" t="str">
        <f t="shared" si="34"/>
        <v/>
      </c>
      <c r="BC104" s="47" t="str">
        <f t="shared" si="35"/>
        <v/>
      </c>
    </row>
    <row r="105" spans="1:55" x14ac:dyDescent="0.25">
      <c r="A105" s="4"/>
      <c r="B105" s="167"/>
      <c r="C105" s="168"/>
      <c r="D105" s="169"/>
      <c r="E105" s="170"/>
      <c r="F105" s="171"/>
      <c r="G105" s="172"/>
      <c r="H105" s="173"/>
      <c r="I105" s="171"/>
      <c r="J105" s="172"/>
      <c r="K105" s="170"/>
      <c r="L105" s="171"/>
      <c r="M105" s="172"/>
      <c r="N105" s="174"/>
      <c r="O105" s="4"/>
      <c r="P105" s="49" t="str">
        <f t="shared" si="19"/>
        <v/>
      </c>
      <c r="Q105" s="4"/>
      <c r="S105" s="22" t="str">
        <f t="shared" si="20"/>
        <v/>
      </c>
      <c r="T105" s="8" t="str">
        <f t="shared" si="21"/>
        <v/>
      </c>
      <c r="U105" s="23" t="str">
        <f t="shared" si="22"/>
        <v/>
      </c>
      <c r="W105" s="50"/>
      <c r="Y105" s="65" t="str">
        <f t="shared" si="23"/>
        <v/>
      </c>
      <c r="Z105" s="8" t="str">
        <f t="shared" si="24"/>
        <v/>
      </c>
      <c r="AA105" s="66" t="str">
        <f t="shared" si="25"/>
        <v/>
      </c>
      <c r="AC105" s="65" t="str">
        <f>IF($G105="", "", IF(IFERROR(INDEX('Intro &amp; Setup'!$Y$17:$Y$26, MATCH($G105, 'Intro &amp; Setup'!$U$17:$U$26, 0)), "")="", 'Intro &amp; Setup'!$BB$15, IFERROR(INDEX('Intro &amp; Setup'!$Y$17:$Y$26, MATCH($G105, 'Intro &amp; Setup'!$U$17:$U$26, 0)), "")))</f>
        <v/>
      </c>
      <c r="AD105" s="8" t="str">
        <f>IF($J105="", "", IF(IFERROR(INDEX('Intro &amp; Setup'!$Y$17:$Y$26, MATCH($J105, 'Intro &amp; Setup'!$U$17:$U$26, 0)), "")="", 'Intro &amp; Setup'!$BB$15, IFERROR(INDEX('Intro &amp; Setup'!$Y$17:$Y$26, MATCH($J105, 'Intro &amp; Setup'!$U$17:$U$26, 0)), "")))</f>
        <v/>
      </c>
      <c r="AE105" s="66" t="str">
        <f>IF($M105="", "", IF(IFERROR(INDEX('Intro &amp; Setup'!$Y$17:$Y$26, MATCH($M105, 'Intro &amp; Setup'!$U$17:$U$26, 0)), "")="", 'Intro &amp; Setup'!$BB$15, IFERROR(INDEX('Intro &amp; Setup'!$Y$17:$Y$26, MATCH($M105, 'Intro &amp; Setup'!$U$17:$U$26, 0)), "")))</f>
        <v/>
      </c>
      <c r="AG105" s="65" t="str">
        <f t="shared" si="26"/>
        <v/>
      </c>
      <c r="AH105" s="8" t="str">
        <f t="shared" si="27"/>
        <v/>
      </c>
      <c r="AI105" s="66" t="str">
        <f t="shared" si="28"/>
        <v/>
      </c>
      <c r="AK105" s="123" t="str">
        <f>IF(AC105='Intro &amp; Setup'!$BB$14, $AO105, "")</f>
        <v/>
      </c>
      <c r="AL105" s="124" t="str">
        <f>IF(AD105='Intro &amp; Setup'!$BB$14, $AO105, "")</f>
        <v/>
      </c>
      <c r="AM105" s="125" t="str">
        <f>IF(AE105='Intro &amp; Setup'!$BB$14, $AO105, "")</f>
        <v/>
      </c>
      <c r="AO105" s="130" t="str">
        <f>IF(AND($B105="", $C105="", $D105=""), "", IF($N105="", 'Intro &amp; Setup'!$AB$33, $N105))</f>
        <v/>
      </c>
      <c r="AQ105" s="140">
        <f t="shared" si="29"/>
        <v>0</v>
      </c>
      <c r="AR105" s="145">
        <f t="shared" si="30"/>
        <v>0</v>
      </c>
      <c r="AS105" s="141">
        <f t="shared" si="31"/>
        <v>0</v>
      </c>
      <c r="AU105" s="149" t="str">
        <f t="shared" si="32"/>
        <v/>
      </c>
      <c r="AV105" s="155"/>
      <c r="AW105" s="155"/>
      <c r="AX105" s="155" t="str">
        <f t="shared" si="33"/>
        <v/>
      </c>
      <c r="AY105" s="155"/>
      <c r="AZ105" s="155"/>
      <c r="BA105" s="151" t="str">
        <f t="shared" si="34"/>
        <v/>
      </c>
      <c r="BC105" s="47" t="str">
        <f t="shared" si="35"/>
        <v/>
      </c>
    </row>
    <row r="106" spans="1:55" x14ac:dyDescent="0.25">
      <c r="A106" s="4"/>
      <c r="B106" s="167"/>
      <c r="C106" s="168"/>
      <c r="D106" s="169"/>
      <c r="E106" s="170"/>
      <c r="F106" s="171"/>
      <c r="G106" s="172"/>
      <c r="H106" s="173"/>
      <c r="I106" s="171"/>
      <c r="J106" s="172"/>
      <c r="K106" s="170"/>
      <c r="L106" s="171"/>
      <c r="M106" s="172"/>
      <c r="N106" s="174"/>
      <c r="O106" s="4"/>
      <c r="P106" s="49" t="str">
        <f t="shared" si="19"/>
        <v/>
      </c>
      <c r="Q106" s="4"/>
      <c r="S106" s="22" t="str">
        <f t="shared" si="20"/>
        <v/>
      </c>
      <c r="T106" s="8" t="str">
        <f t="shared" si="21"/>
        <v/>
      </c>
      <c r="U106" s="23" t="str">
        <f t="shared" si="22"/>
        <v/>
      </c>
      <c r="W106" s="50"/>
      <c r="Y106" s="65" t="str">
        <f t="shared" si="23"/>
        <v/>
      </c>
      <c r="Z106" s="8" t="str">
        <f t="shared" si="24"/>
        <v/>
      </c>
      <c r="AA106" s="66" t="str">
        <f t="shared" si="25"/>
        <v/>
      </c>
      <c r="AC106" s="65" t="str">
        <f>IF($G106="", "", IF(IFERROR(INDEX('Intro &amp; Setup'!$Y$17:$Y$26, MATCH($G106, 'Intro &amp; Setup'!$U$17:$U$26, 0)), "")="", 'Intro &amp; Setup'!$BB$15, IFERROR(INDEX('Intro &amp; Setup'!$Y$17:$Y$26, MATCH($G106, 'Intro &amp; Setup'!$U$17:$U$26, 0)), "")))</f>
        <v/>
      </c>
      <c r="AD106" s="8" t="str">
        <f>IF($J106="", "", IF(IFERROR(INDEX('Intro &amp; Setup'!$Y$17:$Y$26, MATCH($J106, 'Intro &amp; Setup'!$U$17:$U$26, 0)), "")="", 'Intro &amp; Setup'!$BB$15, IFERROR(INDEX('Intro &amp; Setup'!$Y$17:$Y$26, MATCH($J106, 'Intro &amp; Setup'!$U$17:$U$26, 0)), "")))</f>
        <v/>
      </c>
      <c r="AE106" s="66" t="str">
        <f>IF($M106="", "", IF(IFERROR(INDEX('Intro &amp; Setup'!$Y$17:$Y$26, MATCH($M106, 'Intro &amp; Setup'!$U$17:$U$26, 0)), "")="", 'Intro &amp; Setup'!$BB$15, IFERROR(INDEX('Intro &amp; Setup'!$Y$17:$Y$26, MATCH($M106, 'Intro &amp; Setup'!$U$17:$U$26, 0)), "")))</f>
        <v/>
      </c>
      <c r="AG106" s="65" t="str">
        <f t="shared" si="26"/>
        <v/>
      </c>
      <c r="AH106" s="8" t="str">
        <f t="shared" si="27"/>
        <v/>
      </c>
      <c r="AI106" s="66" t="str">
        <f t="shared" si="28"/>
        <v/>
      </c>
      <c r="AK106" s="123" t="str">
        <f>IF(AC106='Intro &amp; Setup'!$BB$14, $AO106, "")</f>
        <v/>
      </c>
      <c r="AL106" s="124" t="str">
        <f>IF(AD106='Intro &amp; Setup'!$BB$14, $AO106, "")</f>
        <v/>
      </c>
      <c r="AM106" s="125" t="str">
        <f>IF(AE106='Intro &amp; Setup'!$BB$14, $AO106, "")</f>
        <v/>
      </c>
      <c r="AO106" s="130" t="str">
        <f>IF(AND($B106="", $C106="", $D106=""), "", IF($N106="", 'Intro &amp; Setup'!$AB$33, $N106))</f>
        <v/>
      </c>
      <c r="AQ106" s="140">
        <f t="shared" si="29"/>
        <v>0</v>
      </c>
      <c r="AR106" s="145">
        <f t="shared" si="30"/>
        <v>0</v>
      </c>
      <c r="AS106" s="141">
        <f t="shared" si="31"/>
        <v>0</v>
      </c>
      <c r="AU106" s="149" t="str">
        <f t="shared" si="32"/>
        <v/>
      </c>
      <c r="AV106" s="155"/>
      <c r="AW106" s="155"/>
      <c r="AX106" s="155" t="str">
        <f t="shared" si="33"/>
        <v/>
      </c>
      <c r="AY106" s="155"/>
      <c r="AZ106" s="155"/>
      <c r="BA106" s="151" t="str">
        <f t="shared" si="34"/>
        <v/>
      </c>
      <c r="BC106" s="47" t="str">
        <f t="shared" si="35"/>
        <v/>
      </c>
    </row>
    <row r="107" spans="1:55" x14ac:dyDescent="0.25">
      <c r="A107" s="4"/>
      <c r="B107" s="167"/>
      <c r="C107" s="168"/>
      <c r="D107" s="169"/>
      <c r="E107" s="170"/>
      <c r="F107" s="171"/>
      <c r="G107" s="172"/>
      <c r="H107" s="173"/>
      <c r="I107" s="171"/>
      <c r="J107" s="172"/>
      <c r="K107" s="170"/>
      <c r="L107" s="171"/>
      <c r="M107" s="172"/>
      <c r="N107" s="174"/>
      <c r="O107" s="4"/>
      <c r="P107" s="49" t="str">
        <f t="shared" si="19"/>
        <v/>
      </c>
      <c r="Q107" s="4"/>
      <c r="S107" s="22" t="str">
        <f t="shared" si="20"/>
        <v/>
      </c>
      <c r="T107" s="8" t="str">
        <f t="shared" si="21"/>
        <v/>
      </c>
      <c r="U107" s="23" t="str">
        <f t="shared" si="22"/>
        <v/>
      </c>
      <c r="W107" s="50"/>
      <c r="Y107" s="65" t="str">
        <f t="shared" si="23"/>
        <v/>
      </c>
      <c r="Z107" s="8" t="str">
        <f t="shared" si="24"/>
        <v/>
      </c>
      <c r="AA107" s="66" t="str">
        <f t="shared" si="25"/>
        <v/>
      </c>
      <c r="AC107" s="65" t="str">
        <f>IF($G107="", "", IF(IFERROR(INDEX('Intro &amp; Setup'!$Y$17:$Y$26, MATCH($G107, 'Intro &amp; Setup'!$U$17:$U$26, 0)), "")="", 'Intro &amp; Setup'!$BB$15, IFERROR(INDEX('Intro &amp; Setup'!$Y$17:$Y$26, MATCH($G107, 'Intro &amp; Setup'!$U$17:$U$26, 0)), "")))</f>
        <v/>
      </c>
      <c r="AD107" s="8" t="str">
        <f>IF($J107="", "", IF(IFERROR(INDEX('Intro &amp; Setup'!$Y$17:$Y$26, MATCH($J107, 'Intro &amp; Setup'!$U$17:$U$26, 0)), "")="", 'Intro &amp; Setup'!$BB$15, IFERROR(INDEX('Intro &amp; Setup'!$Y$17:$Y$26, MATCH($J107, 'Intro &amp; Setup'!$U$17:$U$26, 0)), "")))</f>
        <v/>
      </c>
      <c r="AE107" s="66" t="str">
        <f>IF($M107="", "", IF(IFERROR(INDEX('Intro &amp; Setup'!$Y$17:$Y$26, MATCH($M107, 'Intro &amp; Setup'!$U$17:$U$26, 0)), "")="", 'Intro &amp; Setup'!$BB$15, IFERROR(INDEX('Intro &amp; Setup'!$Y$17:$Y$26, MATCH($M107, 'Intro &amp; Setup'!$U$17:$U$26, 0)), "")))</f>
        <v/>
      </c>
      <c r="AG107" s="65" t="str">
        <f t="shared" si="26"/>
        <v/>
      </c>
      <c r="AH107" s="8" t="str">
        <f t="shared" si="27"/>
        <v/>
      </c>
      <c r="AI107" s="66" t="str">
        <f t="shared" si="28"/>
        <v/>
      </c>
      <c r="AK107" s="123" t="str">
        <f>IF(AC107='Intro &amp; Setup'!$BB$14, $AO107, "")</f>
        <v/>
      </c>
      <c r="AL107" s="124" t="str">
        <f>IF(AD107='Intro &amp; Setup'!$BB$14, $AO107, "")</f>
        <v/>
      </c>
      <c r="AM107" s="125" t="str">
        <f>IF(AE107='Intro &amp; Setup'!$BB$14, $AO107, "")</f>
        <v/>
      </c>
      <c r="AO107" s="130" t="str">
        <f>IF(AND($B107="", $C107="", $D107=""), "", IF($N107="", 'Intro &amp; Setup'!$AB$33, $N107))</f>
        <v/>
      </c>
      <c r="AQ107" s="140">
        <f t="shared" si="29"/>
        <v>0</v>
      </c>
      <c r="AR107" s="145">
        <f t="shared" si="30"/>
        <v>0</v>
      </c>
      <c r="AS107" s="141">
        <f t="shared" si="31"/>
        <v>0</v>
      </c>
      <c r="AU107" s="149" t="str">
        <f t="shared" si="32"/>
        <v/>
      </c>
      <c r="AV107" s="155"/>
      <c r="AW107" s="155"/>
      <c r="AX107" s="155" t="str">
        <f t="shared" si="33"/>
        <v/>
      </c>
      <c r="AY107" s="155"/>
      <c r="AZ107" s="155"/>
      <c r="BA107" s="151" t="str">
        <f t="shared" si="34"/>
        <v/>
      </c>
      <c r="BC107" s="47" t="str">
        <f t="shared" si="35"/>
        <v/>
      </c>
    </row>
    <row r="108" spans="1:55" x14ac:dyDescent="0.25">
      <c r="A108" s="4"/>
      <c r="B108" s="167"/>
      <c r="C108" s="168"/>
      <c r="D108" s="169"/>
      <c r="E108" s="170"/>
      <c r="F108" s="171"/>
      <c r="G108" s="172"/>
      <c r="H108" s="173"/>
      <c r="I108" s="171"/>
      <c r="J108" s="172"/>
      <c r="K108" s="170"/>
      <c r="L108" s="171"/>
      <c r="M108" s="172"/>
      <c r="N108" s="174"/>
      <c r="O108" s="4"/>
      <c r="P108" s="49" t="str">
        <f t="shared" si="19"/>
        <v/>
      </c>
      <c r="Q108" s="4"/>
      <c r="S108" s="22" t="str">
        <f t="shared" si="20"/>
        <v/>
      </c>
      <c r="T108" s="8" t="str">
        <f t="shared" si="21"/>
        <v/>
      </c>
      <c r="U108" s="23" t="str">
        <f t="shared" si="22"/>
        <v/>
      </c>
      <c r="W108" s="50"/>
      <c r="Y108" s="65" t="str">
        <f t="shared" si="23"/>
        <v/>
      </c>
      <c r="Z108" s="8" t="str">
        <f t="shared" si="24"/>
        <v/>
      </c>
      <c r="AA108" s="66" t="str">
        <f t="shared" si="25"/>
        <v/>
      </c>
      <c r="AC108" s="65" t="str">
        <f>IF($G108="", "", IF(IFERROR(INDEX('Intro &amp; Setup'!$Y$17:$Y$26, MATCH($G108, 'Intro &amp; Setup'!$U$17:$U$26, 0)), "")="", 'Intro &amp; Setup'!$BB$15, IFERROR(INDEX('Intro &amp; Setup'!$Y$17:$Y$26, MATCH($G108, 'Intro &amp; Setup'!$U$17:$U$26, 0)), "")))</f>
        <v/>
      </c>
      <c r="AD108" s="8" t="str">
        <f>IF($J108="", "", IF(IFERROR(INDEX('Intro &amp; Setup'!$Y$17:$Y$26, MATCH($J108, 'Intro &amp; Setup'!$U$17:$U$26, 0)), "")="", 'Intro &amp; Setup'!$BB$15, IFERROR(INDEX('Intro &amp; Setup'!$Y$17:$Y$26, MATCH($J108, 'Intro &amp; Setup'!$U$17:$U$26, 0)), "")))</f>
        <v/>
      </c>
      <c r="AE108" s="66" t="str">
        <f>IF($M108="", "", IF(IFERROR(INDEX('Intro &amp; Setup'!$Y$17:$Y$26, MATCH($M108, 'Intro &amp; Setup'!$U$17:$U$26, 0)), "")="", 'Intro &amp; Setup'!$BB$15, IFERROR(INDEX('Intro &amp; Setup'!$Y$17:$Y$26, MATCH($M108, 'Intro &amp; Setup'!$U$17:$U$26, 0)), "")))</f>
        <v/>
      </c>
      <c r="AG108" s="65" t="str">
        <f t="shared" si="26"/>
        <v/>
      </c>
      <c r="AH108" s="8" t="str">
        <f t="shared" si="27"/>
        <v/>
      </c>
      <c r="AI108" s="66" t="str">
        <f t="shared" si="28"/>
        <v/>
      </c>
      <c r="AK108" s="123" t="str">
        <f>IF(AC108='Intro &amp; Setup'!$BB$14, $AO108, "")</f>
        <v/>
      </c>
      <c r="AL108" s="124" t="str">
        <f>IF(AD108='Intro &amp; Setup'!$BB$14, $AO108, "")</f>
        <v/>
      </c>
      <c r="AM108" s="125" t="str">
        <f>IF(AE108='Intro &amp; Setup'!$BB$14, $AO108, "")</f>
        <v/>
      </c>
      <c r="AO108" s="130" t="str">
        <f>IF(AND($B108="", $C108="", $D108=""), "", IF($N108="", 'Intro &amp; Setup'!$AB$33, $N108))</f>
        <v/>
      </c>
      <c r="AQ108" s="140">
        <f t="shared" si="29"/>
        <v>0</v>
      </c>
      <c r="AR108" s="145">
        <f t="shared" si="30"/>
        <v>0</v>
      </c>
      <c r="AS108" s="141">
        <f t="shared" si="31"/>
        <v>0</v>
      </c>
      <c r="AU108" s="149" t="str">
        <f t="shared" si="32"/>
        <v/>
      </c>
      <c r="AV108" s="155"/>
      <c r="AW108" s="155"/>
      <c r="AX108" s="155" t="str">
        <f t="shared" si="33"/>
        <v/>
      </c>
      <c r="AY108" s="155"/>
      <c r="AZ108" s="155"/>
      <c r="BA108" s="151" t="str">
        <f t="shared" si="34"/>
        <v/>
      </c>
      <c r="BC108" s="47" t="str">
        <f t="shared" si="35"/>
        <v/>
      </c>
    </row>
    <row r="109" spans="1:55" x14ac:dyDescent="0.25">
      <c r="A109" s="4"/>
      <c r="B109" s="167"/>
      <c r="C109" s="168"/>
      <c r="D109" s="169"/>
      <c r="E109" s="170"/>
      <c r="F109" s="171"/>
      <c r="G109" s="172"/>
      <c r="H109" s="173"/>
      <c r="I109" s="171"/>
      <c r="J109" s="172"/>
      <c r="K109" s="170"/>
      <c r="L109" s="171"/>
      <c r="M109" s="172"/>
      <c r="N109" s="174"/>
      <c r="O109" s="4"/>
      <c r="P109" s="49" t="str">
        <f t="shared" si="19"/>
        <v/>
      </c>
      <c r="Q109" s="4"/>
      <c r="S109" s="22" t="str">
        <f t="shared" si="20"/>
        <v/>
      </c>
      <c r="T109" s="8" t="str">
        <f t="shared" si="21"/>
        <v/>
      </c>
      <c r="U109" s="23" t="str">
        <f t="shared" si="22"/>
        <v/>
      </c>
      <c r="W109" s="50"/>
      <c r="Y109" s="65" t="str">
        <f t="shared" si="23"/>
        <v/>
      </c>
      <c r="Z109" s="8" t="str">
        <f t="shared" si="24"/>
        <v/>
      </c>
      <c r="AA109" s="66" t="str">
        <f t="shared" si="25"/>
        <v/>
      </c>
      <c r="AC109" s="65" t="str">
        <f>IF($G109="", "", IF(IFERROR(INDEX('Intro &amp; Setup'!$Y$17:$Y$26, MATCH($G109, 'Intro &amp; Setup'!$U$17:$U$26, 0)), "")="", 'Intro &amp; Setup'!$BB$15, IFERROR(INDEX('Intro &amp; Setup'!$Y$17:$Y$26, MATCH($G109, 'Intro &amp; Setup'!$U$17:$U$26, 0)), "")))</f>
        <v/>
      </c>
      <c r="AD109" s="8" t="str">
        <f>IF($J109="", "", IF(IFERROR(INDEX('Intro &amp; Setup'!$Y$17:$Y$26, MATCH($J109, 'Intro &amp; Setup'!$U$17:$U$26, 0)), "")="", 'Intro &amp; Setup'!$BB$15, IFERROR(INDEX('Intro &amp; Setup'!$Y$17:$Y$26, MATCH($J109, 'Intro &amp; Setup'!$U$17:$U$26, 0)), "")))</f>
        <v/>
      </c>
      <c r="AE109" s="66" t="str">
        <f>IF($M109="", "", IF(IFERROR(INDEX('Intro &amp; Setup'!$Y$17:$Y$26, MATCH($M109, 'Intro &amp; Setup'!$U$17:$U$26, 0)), "")="", 'Intro &amp; Setup'!$BB$15, IFERROR(INDEX('Intro &amp; Setup'!$Y$17:$Y$26, MATCH($M109, 'Intro &amp; Setup'!$U$17:$U$26, 0)), "")))</f>
        <v/>
      </c>
      <c r="AG109" s="65" t="str">
        <f t="shared" si="26"/>
        <v/>
      </c>
      <c r="AH109" s="8" t="str">
        <f t="shared" si="27"/>
        <v/>
      </c>
      <c r="AI109" s="66" t="str">
        <f t="shared" si="28"/>
        <v/>
      </c>
      <c r="AK109" s="123" t="str">
        <f>IF(AC109='Intro &amp; Setup'!$BB$14, $AO109, "")</f>
        <v/>
      </c>
      <c r="AL109" s="124" t="str">
        <f>IF(AD109='Intro &amp; Setup'!$BB$14, $AO109, "")</f>
        <v/>
      </c>
      <c r="AM109" s="125" t="str">
        <f>IF(AE109='Intro &amp; Setup'!$BB$14, $AO109, "")</f>
        <v/>
      </c>
      <c r="AO109" s="130" t="str">
        <f>IF(AND($B109="", $C109="", $D109=""), "", IF($N109="", 'Intro &amp; Setup'!$AB$33, $N109))</f>
        <v/>
      </c>
      <c r="AQ109" s="140">
        <f t="shared" si="29"/>
        <v>0</v>
      </c>
      <c r="AR109" s="145">
        <f t="shared" si="30"/>
        <v>0</v>
      </c>
      <c r="AS109" s="141">
        <f t="shared" si="31"/>
        <v>0</v>
      </c>
      <c r="AU109" s="149" t="str">
        <f t="shared" si="32"/>
        <v/>
      </c>
      <c r="AV109" s="155"/>
      <c r="AW109" s="155"/>
      <c r="AX109" s="155" t="str">
        <f t="shared" si="33"/>
        <v/>
      </c>
      <c r="AY109" s="155"/>
      <c r="AZ109" s="155"/>
      <c r="BA109" s="151" t="str">
        <f t="shared" si="34"/>
        <v/>
      </c>
      <c r="BC109" s="47" t="str">
        <f t="shared" si="35"/>
        <v/>
      </c>
    </row>
    <row r="110" spans="1:55" x14ac:dyDescent="0.25">
      <c r="A110" s="4"/>
      <c r="B110" s="167"/>
      <c r="C110" s="168"/>
      <c r="D110" s="169"/>
      <c r="E110" s="170"/>
      <c r="F110" s="171"/>
      <c r="G110" s="172"/>
      <c r="H110" s="173"/>
      <c r="I110" s="171"/>
      <c r="J110" s="172"/>
      <c r="K110" s="170"/>
      <c r="L110" s="171"/>
      <c r="M110" s="172"/>
      <c r="N110" s="174"/>
      <c r="O110" s="4"/>
      <c r="P110" s="49" t="str">
        <f t="shared" si="19"/>
        <v/>
      </c>
      <c r="Q110" s="4"/>
      <c r="S110" s="22" t="str">
        <f t="shared" si="20"/>
        <v/>
      </c>
      <c r="T110" s="8" t="str">
        <f t="shared" si="21"/>
        <v/>
      </c>
      <c r="U110" s="23" t="str">
        <f t="shared" si="22"/>
        <v/>
      </c>
      <c r="W110" s="50"/>
      <c r="Y110" s="65" t="str">
        <f t="shared" si="23"/>
        <v/>
      </c>
      <c r="Z110" s="8" t="str">
        <f t="shared" si="24"/>
        <v/>
      </c>
      <c r="AA110" s="66" t="str">
        <f t="shared" si="25"/>
        <v/>
      </c>
      <c r="AC110" s="65" t="str">
        <f>IF($G110="", "", IF(IFERROR(INDEX('Intro &amp; Setup'!$Y$17:$Y$26, MATCH($G110, 'Intro &amp; Setup'!$U$17:$U$26, 0)), "")="", 'Intro &amp; Setup'!$BB$15, IFERROR(INDEX('Intro &amp; Setup'!$Y$17:$Y$26, MATCH($G110, 'Intro &amp; Setup'!$U$17:$U$26, 0)), "")))</f>
        <v/>
      </c>
      <c r="AD110" s="8" t="str">
        <f>IF($J110="", "", IF(IFERROR(INDEX('Intro &amp; Setup'!$Y$17:$Y$26, MATCH($J110, 'Intro &amp; Setup'!$U$17:$U$26, 0)), "")="", 'Intro &amp; Setup'!$BB$15, IFERROR(INDEX('Intro &amp; Setup'!$Y$17:$Y$26, MATCH($J110, 'Intro &amp; Setup'!$U$17:$U$26, 0)), "")))</f>
        <v/>
      </c>
      <c r="AE110" s="66" t="str">
        <f>IF($M110="", "", IF(IFERROR(INDEX('Intro &amp; Setup'!$Y$17:$Y$26, MATCH($M110, 'Intro &amp; Setup'!$U$17:$U$26, 0)), "")="", 'Intro &amp; Setup'!$BB$15, IFERROR(INDEX('Intro &amp; Setup'!$Y$17:$Y$26, MATCH($M110, 'Intro &amp; Setup'!$U$17:$U$26, 0)), "")))</f>
        <v/>
      </c>
      <c r="AG110" s="65" t="str">
        <f t="shared" si="26"/>
        <v/>
      </c>
      <c r="AH110" s="8" t="str">
        <f t="shared" si="27"/>
        <v/>
      </c>
      <c r="AI110" s="66" t="str">
        <f t="shared" si="28"/>
        <v/>
      </c>
      <c r="AK110" s="123" t="str">
        <f>IF(AC110='Intro &amp; Setup'!$BB$14, $AO110, "")</f>
        <v/>
      </c>
      <c r="AL110" s="124" t="str">
        <f>IF(AD110='Intro &amp; Setup'!$BB$14, $AO110, "")</f>
        <v/>
      </c>
      <c r="AM110" s="125" t="str">
        <f>IF(AE110='Intro &amp; Setup'!$BB$14, $AO110, "")</f>
        <v/>
      </c>
      <c r="AO110" s="130" t="str">
        <f>IF(AND($B110="", $C110="", $D110=""), "", IF($N110="", 'Intro &amp; Setup'!$AB$33, $N110))</f>
        <v/>
      </c>
      <c r="AQ110" s="140">
        <f t="shared" si="29"/>
        <v>0</v>
      </c>
      <c r="AR110" s="145">
        <f t="shared" si="30"/>
        <v>0</v>
      </c>
      <c r="AS110" s="141">
        <f t="shared" si="31"/>
        <v>0</v>
      </c>
      <c r="AU110" s="149" t="str">
        <f t="shared" si="32"/>
        <v/>
      </c>
      <c r="AV110" s="155"/>
      <c r="AW110" s="155"/>
      <c r="AX110" s="155" t="str">
        <f t="shared" si="33"/>
        <v/>
      </c>
      <c r="AY110" s="155"/>
      <c r="AZ110" s="155"/>
      <c r="BA110" s="151" t="str">
        <f t="shared" si="34"/>
        <v/>
      </c>
      <c r="BC110" s="47" t="str">
        <f t="shared" si="35"/>
        <v/>
      </c>
    </row>
    <row r="111" spans="1:55" x14ac:dyDescent="0.25">
      <c r="A111" s="4"/>
      <c r="B111" s="167"/>
      <c r="C111" s="168"/>
      <c r="D111" s="169"/>
      <c r="E111" s="170"/>
      <c r="F111" s="171"/>
      <c r="G111" s="172"/>
      <c r="H111" s="173"/>
      <c r="I111" s="171"/>
      <c r="J111" s="172"/>
      <c r="K111" s="170"/>
      <c r="L111" s="171"/>
      <c r="M111" s="172"/>
      <c r="N111" s="174"/>
      <c r="O111" s="4"/>
      <c r="P111" s="49" t="str">
        <f t="shared" si="19"/>
        <v/>
      </c>
      <c r="Q111" s="4"/>
      <c r="S111" s="22" t="str">
        <f t="shared" si="20"/>
        <v/>
      </c>
      <c r="T111" s="8" t="str">
        <f t="shared" si="21"/>
        <v/>
      </c>
      <c r="U111" s="23" t="str">
        <f t="shared" si="22"/>
        <v/>
      </c>
      <c r="W111" s="50"/>
      <c r="Y111" s="65" t="str">
        <f t="shared" si="23"/>
        <v/>
      </c>
      <c r="Z111" s="8" t="str">
        <f t="shared" si="24"/>
        <v/>
      </c>
      <c r="AA111" s="66" t="str">
        <f t="shared" si="25"/>
        <v/>
      </c>
      <c r="AC111" s="65" t="str">
        <f>IF($G111="", "", IF(IFERROR(INDEX('Intro &amp; Setup'!$Y$17:$Y$26, MATCH($G111, 'Intro &amp; Setup'!$U$17:$U$26, 0)), "")="", 'Intro &amp; Setup'!$BB$15, IFERROR(INDEX('Intro &amp; Setup'!$Y$17:$Y$26, MATCH($G111, 'Intro &amp; Setup'!$U$17:$U$26, 0)), "")))</f>
        <v/>
      </c>
      <c r="AD111" s="8" t="str">
        <f>IF($J111="", "", IF(IFERROR(INDEX('Intro &amp; Setup'!$Y$17:$Y$26, MATCH($J111, 'Intro &amp; Setup'!$U$17:$U$26, 0)), "")="", 'Intro &amp; Setup'!$BB$15, IFERROR(INDEX('Intro &amp; Setup'!$Y$17:$Y$26, MATCH($J111, 'Intro &amp; Setup'!$U$17:$U$26, 0)), "")))</f>
        <v/>
      </c>
      <c r="AE111" s="66" t="str">
        <f>IF($M111="", "", IF(IFERROR(INDEX('Intro &amp; Setup'!$Y$17:$Y$26, MATCH($M111, 'Intro &amp; Setup'!$U$17:$U$26, 0)), "")="", 'Intro &amp; Setup'!$BB$15, IFERROR(INDEX('Intro &amp; Setup'!$Y$17:$Y$26, MATCH($M111, 'Intro &amp; Setup'!$U$17:$U$26, 0)), "")))</f>
        <v/>
      </c>
      <c r="AG111" s="65" t="str">
        <f t="shared" si="26"/>
        <v/>
      </c>
      <c r="AH111" s="8" t="str">
        <f t="shared" si="27"/>
        <v/>
      </c>
      <c r="AI111" s="66" t="str">
        <f t="shared" si="28"/>
        <v/>
      </c>
      <c r="AK111" s="123" t="str">
        <f>IF(AC111='Intro &amp; Setup'!$BB$14, $AO111, "")</f>
        <v/>
      </c>
      <c r="AL111" s="124" t="str">
        <f>IF(AD111='Intro &amp; Setup'!$BB$14, $AO111, "")</f>
        <v/>
      </c>
      <c r="AM111" s="125" t="str">
        <f>IF(AE111='Intro &amp; Setup'!$BB$14, $AO111, "")</f>
        <v/>
      </c>
      <c r="AO111" s="130" t="str">
        <f>IF(AND($B111="", $C111="", $D111=""), "", IF($N111="", 'Intro &amp; Setup'!$AB$33, $N111))</f>
        <v/>
      </c>
      <c r="AQ111" s="140">
        <f t="shared" si="29"/>
        <v>0</v>
      </c>
      <c r="AR111" s="145">
        <f t="shared" si="30"/>
        <v>0</v>
      </c>
      <c r="AS111" s="141">
        <f t="shared" si="31"/>
        <v>0</v>
      </c>
      <c r="AU111" s="149" t="str">
        <f t="shared" si="32"/>
        <v/>
      </c>
      <c r="AV111" s="155"/>
      <c r="AW111" s="155"/>
      <c r="AX111" s="155" t="str">
        <f t="shared" si="33"/>
        <v/>
      </c>
      <c r="AY111" s="155"/>
      <c r="AZ111" s="155"/>
      <c r="BA111" s="151" t="str">
        <f t="shared" si="34"/>
        <v/>
      </c>
      <c r="BC111" s="47" t="str">
        <f t="shared" si="35"/>
        <v/>
      </c>
    </row>
    <row r="112" spans="1:55" x14ac:dyDescent="0.25">
      <c r="A112" s="4"/>
      <c r="B112" s="167"/>
      <c r="C112" s="168"/>
      <c r="D112" s="169"/>
      <c r="E112" s="170"/>
      <c r="F112" s="171"/>
      <c r="G112" s="172"/>
      <c r="H112" s="173"/>
      <c r="I112" s="171"/>
      <c r="J112" s="172"/>
      <c r="K112" s="170"/>
      <c r="L112" s="171"/>
      <c r="M112" s="172"/>
      <c r="N112" s="174"/>
      <c r="O112" s="4"/>
      <c r="P112" s="49" t="str">
        <f t="shared" si="19"/>
        <v/>
      </c>
      <c r="Q112" s="4"/>
      <c r="S112" s="22" t="str">
        <f t="shared" si="20"/>
        <v/>
      </c>
      <c r="T112" s="8" t="str">
        <f t="shared" si="21"/>
        <v/>
      </c>
      <c r="U112" s="23" t="str">
        <f t="shared" si="22"/>
        <v/>
      </c>
      <c r="W112" s="50"/>
      <c r="Y112" s="65" t="str">
        <f t="shared" si="23"/>
        <v/>
      </c>
      <c r="Z112" s="8" t="str">
        <f t="shared" si="24"/>
        <v/>
      </c>
      <c r="AA112" s="66" t="str">
        <f t="shared" si="25"/>
        <v/>
      </c>
      <c r="AC112" s="65" t="str">
        <f>IF($G112="", "", IF(IFERROR(INDEX('Intro &amp; Setup'!$Y$17:$Y$26, MATCH($G112, 'Intro &amp; Setup'!$U$17:$U$26, 0)), "")="", 'Intro &amp; Setup'!$BB$15, IFERROR(INDEX('Intro &amp; Setup'!$Y$17:$Y$26, MATCH($G112, 'Intro &amp; Setup'!$U$17:$U$26, 0)), "")))</f>
        <v/>
      </c>
      <c r="AD112" s="8" t="str">
        <f>IF($J112="", "", IF(IFERROR(INDEX('Intro &amp; Setup'!$Y$17:$Y$26, MATCH($J112, 'Intro &amp; Setup'!$U$17:$U$26, 0)), "")="", 'Intro &amp; Setup'!$BB$15, IFERROR(INDEX('Intro &amp; Setup'!$Y$17:$Y$26, MATCH($J112, 'Intro &amp; Setup'!$U$17:$U$26, 0)), "")))</f>
        <v/>
      </c>
      <c r="AE112" s="66" t="str">
        <f>IF($M112="", "", IF(IFERROR(INDEX('Intro &amp; Setup'!$Y$17:$Y$26, MATCH($M112, 'Intro &amp; Setup'!$U$17:$U$26, 0)), "")="", 'Intro &amp; Setup'!$BB$15, IFERROR(INDEX('Intro &amp; Setup'!$Y$17:$Y$26, MATCH($M112, 'Intro &amp; Setup'!$U$17:$U$26, 0)), "")))</f>
        <v/>
      </c>
      <c r="AG112" s="65" t="str">
        <f t="shared" si="26"/>
        <v/>
      </c>
      <c r="AH112" s="8" t="str">
        <f t="shared" si="27"/>
        <v/>
      </c>
      <c r="AI112" s="66" t="str">
        <f t="shared" si="28"/>
        <v/>
      </c>
      <c r="AK112" s="123" t="str">
        <f>IF(AC112='Intro &amp; Setup'!$BB$14, $AO112, "")</f>
        <v/>
      </c>
      <c r="AL112" s="124" t="str">
        <f>IF(AD112='Intro &amp; Setup'!$BB$14, $AO112, "")</f>
        <v/>
      </c>
      <c r="AM112" s="125" t="str">
        <f>IF(AE112='Intro &amp; Setup'!$BB$14, $AO112, "")</f>
        <v/>
      </c>
      <c r="AO112" s="130" t="str">
        <f>IF(AND($B112="", $C112="", $D112=""), "", IF($N112="", 'Intro &amp; Setup'!$AB$33, $N112))</f>
        <v/>
      </c>
      <c r="AQ112" s="140">
        <f t="shared" si="29"/>
        <v>0</v>
      </c>
      <c r="AR112" s="145">
        <f t="shared" si="30"/>
        <v>0</v>
      </c>
      <c r="AS112" s="141">
        <f t="shared" si="31"/>
        <v>0</v>
      </c>
      <c r="AU112" s="149" t="str">
        <f t="shared" si="32"/>
        <v/>
      </c>
      <c r="AV112" s="155"/>
      <c r="AW112" s="155"/>
      <c r="AX112" s="155" t="str">
        <f t="shared" si="33"/>
        <v/>
      </c>
      <c r="AY112" s="155"/>
      <c r="AZ112" s="155"/>
      <c r="BA112" s="151" t="str">
        <f t="shared" si="34"/>
        <v/>
      </c>
      <c r="BC112" s="47" t="str">
        <f t="shared" si="35"/>
        <v/>
      </c>
    </row>
    <row r="113" spans="1:55" x14ac:dyDescent="0.25">
      <c r="A113" s="4"/>
      <c r="B113" s="167"/>
      <c r="C113" s="168"/>
      <c r="D113" s="169"/>
      <c r="E113" s="170"/>
      <c r="F113" s="171"/>
      <c r="G113" s="172"/>
      <c r="H113" s="173"/>
      <c r="I113" s="171"/>
      <c r="J113" s="172"/>
      <c r="K113" s="170"/>
      <c r="L113" s="171"/>
      <c r="M113" s="172"/>
      <c r="N113" s="174"/>
      <c r="O113" s="4"/>
      <c r="P113" s="49" t="str">
        <f t="shared" si="19"/>
        <v/>
      </c>
      <c r="Q113" s="4"/>
      <c r="S113" s="22" t="str">
        <f t="shared" si="20"/>
        <v/>
      </c>
      <c r="T113" s="8" t="str">
        <f t="shared" si="21"/>
        <v/>
      </c>
      <c r="U113" s="23" t="str">
        <f t="shared" si="22"/>
        <v/>
      </c>
      <c r="W113" s="50"/>
      <c r="Y113" s="65" t="str">
        <f t="shared" si="23"/>
        <v/>
      </c>
      <c r="Z113" s="8" t="str">
        <f t="shared" si="24"/>
        <v/>
      </c>
      <c r="AA113" s="66" t="str">
        <f t="shared" si="25"/>
        <v/>
      </c>
      <c r="AC113" s="65" t="str">
        <f>IF($G113="", "", IF(IFERROR(INDEX('Intro &amp; Setup'!$Y$17:$Y$26, MATCH($G113, 'Intro &amp; Setup'!$U$17:$U$26, 0)), "")="", 'Intro &amp; Setup'!$BB$15, IFERROR(INDEX('Intro &amp; Setup'!$Y$17:$Y$26, MATCH($G113, 'Intro &amp; Setup'!$U$17:$U$26, 0)), "")))</f>
        <v/>
      </c>
      <c r="AD113" s="8" t="str">
        <f>IF($J113="", "", IF(IFERROR(INDEX('Intro &amp; Setup'!$Y$17:$Y$26, MATCH($J113, 'Intro &amp; Setup'!$U$17:$U$26, 0)), "")="", 'Intro &amp; Setup'!$BB$15, IFERROR(INDEX('Intro &amp; Setup'!$Y$17:$Y$26, MATCH($J113, 'Intro &amp; Setup'!$U$17:$U$26, 0)), "")))</f>
        <v/>
      </c>
      <c r="AE113" s="66" t="str">
        <f>IF($M113="", "", IF(IFERROR(INDEX('Intro &amp; Setup'!$Y$17:$Y$26, MATCH($M113, 'Intro &amp; Setup'!$U$17:$U$26, 0)), "")="", 'Intro &amp; Setup'!$BB$15, IFERROR(INDEX('Intro &amp; Setup'!$Y$17:$Y$26, MATCH($M113, 'Intro &amp; Setup'!$U$17:$U$26, 0)), "")))</f>
        <v/>
      </c>
      <c r="AG113" s="65" t="str">
        <f t="shared" si="26"/>
        <v/>
      </c>
      <c r="AH113" s="8" t="str">
        <f t="shared" si="27"/>
        <v/>
      </c>
      <c r="AI113" s="66" t="str">
        <f t="shared" si="28"/>
        <v/>
      </c>
      <c r="AK113" s="123" t="str">
        <f>IF(AC113='Intro &amp; Setup'!$BB$14, $AO113, "")</f>
        <v/>
      </c>
      <c r="AL113" s="124" t="str">
        <f>IF(AD113='Intro &amp; Setup'!$BB$14, $AO113, "")</f>
        <v/>
      </c>
      <c r="AM113" s="125" t="str">
        <f>IF(AE113='Intro &amp; Setup'!$BB$14, $AO113, "")</f>
        <v/>
      </c>
      <c r="AO113" s="130" t="str">
        <f>IF(AND($B113="", $C113="", $D113=""), "", IF($N113="", 'Intro &amp; Setup'!$AB$33, $N113))</f>
        <v/>
      </c>
      <c r="AQ113" s="140">
        <f t="shared" si="29"/>
        <v>0</v>
      </c>
      <c r="AR113" s="145">
        <f t="shared" si="30"/>
        <v>0</v>
      </c>
      <c r="AS113" s="141">
        <f t="shared" si="31"/>
        <v>0</v>
      </c>
      <c r="AU113" s="149" t="str">
        <f t="shared" si="32"/>
        <v/>
      </c>
      <c r="AV113" s="155"/>
      <c r="AW113" s="155"/>
      <c r="AX113" s="155" t="str">
        <f t="shared" si="33"/>
        <v/>
      </c>
      <c r="AY113" s="155"/>
      <c r="AZ113" s="155"/>
      <c r="BA113" s="151" t="str">
        <f t="shared" si="34"/>
        <v/>
      </c>
      <c r="BC113" s="47" t="str">
        <f t="shared" si="35"/>
        <v/>
      </c>
    </row>
    <row r="114" spans="1:55" x14ac:dyDescent="0.25">
      <c r="A114" s="4"/>
      <c r="B114" s="167"/>
      <c r="C114" s="168"/>
      <c r="D114" s="169"/>
      <c r="E114" s="170"/>
      <c r="F114" s="171"/>
      <c r="G114" s="172"/>
      <c r="H114" s="173"/>
      <c r="I114" s="171"/>
      <c r="J114" s="172"/>
      <c r="K114" s="170"/>
      <c r="L114" s="171"/>
      <c r="M114" s="172"/>
      <c r="N114" s="174"/>
      <c r="O114" s="4"/>
      <c r="P114" s="49" t="str">
        <f t="shared" si="19"/>
        <v/>
      </c>
      <c r="Q114" s="4"/>
      <c r="S114" s="22" t="str">
        <f t="shared" si="20"/>
        <v/>
      </c>
      <c r="T114" s="8" t="str">
        <f t="shared" si="21"/>
        <v/>
      </c>
      <c r="U114" s="23" t="str">
        <f t="shared" si="22"/>
        <v/>
      </c>
      <c r="W114" s="50"/>
      <c r="Y114" s="65" t="str">
        <f t="shared" si="23"/>
        <v/>
      </c>
      <c r="Z114" s="8" t="str">
        <f t="shared" si="24"/>
        <v/>
      </c>
      <c r="AA114" s="66" t="str">
        <f t="shared" si="25"/>
        <v/>
      </c>
      <c r="AC114" s="65" t="str">
        <f>IF($G114="", "", IF(IFERROR(INDEX('Intro &amp; Setup'!$Y$17:$Y$26, MATCH($G114, 'Intro &amp; Setup'!$U$17:$U$26, 0)), "")="", 'Intro &amp; Setup'!$BB$15, IFERROR(INDEX('Intro &amp; Setup'!$Y$17:$Y$26, MATCH($G114, 'Intro &amp; Setup'!$U$17:$U$26, 0)), "")))</f>
        <v/>
      </c>
      <c r="AD114" s="8" t="str">
        <f>IF($J114="", "", IF(IFERROR(INDEX('Intro &amp; Setup'!$Y$17:$Y$26, MATCH($J114, 'Intro &amp; Setup'!$U$17:$U$26, 0)), "")="", 'Intro &amp; Setup'!$BB$15, IFERROR(INDEX('Intro &amp; Setup'!$Y$17:$Y$26, MATCH($J114, 'Intro &amp; Setup'!$U$17:$U$26, 0)), "")))</f>
        <v/>
      </c>
      <c r="AE114" s="66" t="str">
        <f>IF($M114="", "", IF(IFERROR(INDEX('Intro &amp; Setup'!$Y$17:$Y$26, MATCH($M114, 'Intro &amp; Setup'!$U$17:$U$26, 0)), "")="", 'Intro &amp; Setup'!$BB$15, IFERROR(INDEX('Intro &amp; Setup'!$Y$17:$Y$26, MATCH($M114, 'Intro &amp; Setup'!$U$17:$U$26, 0)), "")))</f>
        <v/>
      </c>
      <c r="AG114" s="65" t="str">
        <f t="shared" si="26"/>
        <v/>
      </c>
      <c r="AH114" s="8" t="str">
        <f t="shared" si="27"/>
        <v/>
      </c>
      <c r="AI114" s="66" t="str">
        <f t="shared" si="28"/>
        <v/>
      </c>
      <c r="AK114" s="123" t="str">
        <f>IF(AC114='Intro &amp; Setup'!$BB$14, $AO114, "")</f>
        <v/>
      </c>
      <c r="AL114" s="124" t="str">
        <f>IF(AD114='Intro &amp; Setup'!$BB$14, $AO114, "")</f>
        <v/>
      </c>
      <c r="AM114" s="125" t="str">
        <f>IF(AE114='Intro &amp; Setup'!$BB$14, $AO114, "")</f>
        <v/>
      </c>
      <c r="AO114" s="130" t="str">
        <f>IF(AND($B114="", $C114="", $D114=""), "", IF($N114="", 'Intro &amp; Setup'!$AB$33, $N114))</f>
        <v/>
      </c>
      <c r="AQ114" s="140">
        <f t="shared" si="29"/>
        <v>0</v>
      </c>
      <c r="AR114" s="145">
        <f t="shared" si="30"/>
        <v>0</v>
      </c>
      <c r="AS114" s="141">
        <f t="shared" si="31"/>
        <v>0</v>
      </c>
      <c r="AU114" s="149" t="str">
        <f t="shared" si="32"/>
        <v/>
      </c>
      <c r="AV114" s="155"/>
      <c r="AW114" s="155"/>
      <c r="AX114" s="155" t="str">
        <f t="shared" si="33"/>
        <v/>
      </c>
      <c r="AY114" s="155"/>
      <c r="AZ114" s="155"/>
      <c r="BA114" s="151" t="str">
        <f t="shared" si="34"/>
        <v/>
      </c>
      <c r="BC114" s="47" t="str">
        <f t="shared" si="35"/>
        <v/>
      </c>
    </row>
    <row r="115" spans="1:55" x14ac:dyDescent="0.25">
      <c r="A115" s="4"/>
      <c r="B115" s="167"/>
      <c r="C115" s="168"/>
      <c r="D115" s="169"/>
      <c r="E115" s="170"/>
      <c r="F115" s="171"/>
      <c r="G115" s="172"/>
      <c r="H115" s="173"/>
      <c r="I115" s="171"/>
      <c r="J115" s="172"/>
      <c r="K115" s="170"/>
      <c r="L115" s="171"/>
      <c r="M115" s="172"/>
      <c r="N115" s="174"/>
      <c r="O115" s="4"/>
      <c r="P115" s="49" t="str">
        <f t="shared" si="19"/>
        <v/>
      </c>
      <c r="Q115" s="4"/>
      <c r="S115" s="22" t="str">
        <f t="shared" si="20"/>
        <v/>
      </c>
      <c r="T115" s="8" t="str">
        <f t="shared" si="21"/>
        <v/>
      </c>
      <c r="U115" s="23" t="str">
        <f t="shared" si="22"/>
        <v/>
      </c>
      <c r="W115" s="50"/>
      <c r="Y115" s="65" t="str">
        <f t="shared" si="23"/>
        <v/>
      </c>
      <c r="Z115" s="8" t="str">
        <f t="shared" si="24"/>
        <v/>
      </c>
      <c r="AA115" s="66" t="str">
        <f t="shared" si="25"/>
        <v/>
      </c>
      <c r="AC115" s="65" t="str">
        <f>IF($G115="", "", IF(IFERROR(INDEX('Intro &amp; Setup'!$Y$17:$Y$26, MATCH($G115, 'Intro &amp; Setup'!$U$17:$U$26, 0)), "")="", 'Intro &amp; Setup'!$BB$15, IFERROR(INDEX('Intro &amp; Setup'!$Y$17:$Y$26, MATCH($G115, 'Intro &amp; Setup'!$U$17:$U$26, 0)), "")))</f>
        <v/>
      </c>
      <c r="AD115" s="8" t="str">
        <f>IF($J115="", "", IF(IFERROR(INDEX('Intro &amp; Setup'!$Y$17:$Y$26, MATCH($J115, 'Intro &amp; Setup'!$U$17:$U$26, 0)), "")="", 'Intro &amp; Setup'!$BB$15, IFERROR(INDEX('Intro &amp; Setup'!$Y$17:$Y$26, MATCH($J115, 'Intro &amp; Setup'!$U$17:$U$26, 0)), "")))</f>
        <v/>
      </c>
      <c r="AE115" s="66" t="str">
        <f>IF($M115="", "", IF(IFERROR(INDEX('Intro &amp; Setup'!$Y$17:$Y$26, MATCH($M115, 'Intro &amp; Setup'!$U$17:$U$26, 0)), "")="", 'Intro &amp; Setup'!$BB$15, IFERROR(INDEX('Intro &amp; Setup'!$Y$17:$Y$26, MATCH($M115, 'Intro &amp; Setup'!$U$17:$U$26, 0)), "")))</f>
        <v/>
      </c>
      <c r="AG115" s="65" t="str">
        <f t="shared" si="26"/>
        <v/>
      </c>
      <c r="AH115" s="8" t="str">
        <f t="shared" si="27"/>
        <v/>
      </c>
      <c r="AI115" s="66" t="str">
        <f t="shared" si="28"/>
        <v/>
      </c>
      <c r="AK115" s="123" t="str">
        <f>IF(AC115='Intro &amp; Setup'!$BB$14, $AO115, "")</f>
        <v/>
      </c>
      <c r="AL115" s="124" t="str">
        <f>IF(AD115='Intro &amp; Setup'!$BB$14, $AO115, "")</f>
        <v/>
      </c>
      <c r="AM115" s="125" t="str">
        <f>IF(AE115='Intro &amp; Setup'!$BB$14, $AO115, "")</f>
        <v/>
      </c>
      <c r="AO115" s="130" t="str">
        <f>IF(AND($B115="", $C115="", $D115=""), "", IF($N115="", 'Intro &amp; Setup'!$AB$33, $N115))</f>
        <v/>
      </c>
      <c r="AQ115" s="140">
        <f t="shared" si="29"/>
        <v>0</v>
      </c>
      <c r="AR115" s="145">
        <f t="shared" si="30"/>
        <v>0</v>
      </c>
      <c r="AS115" s="141">
        <f t="shared" si="31"/>
        <v>0</v>
      </c>
      <c r="AU115" s="149" t="str">
        <f t="shared" si="32"/>
        <v/>
      </c>
      <c r="AV115" s="155"/>
      <c r="AW115" s="155"/>
      <c r="AX115" s="155" t="str">
        <f t="shared" si="33"/>
        <v/>
      </c>
      <c r="AY115" s="155"/>
      <c r="AZ115" s="155"/>
      <c r="BA115" s="151" t="str">
        <f t="shared" si="34"/>
        <v/>
      </c>
      <c r="BC115" s="47" t="str">
        <f t="shared" si="35"/>
        <v/>
      </c>
    </row>
    <row r="116" spans="1:55" x14ac:dyDescent="0.25">
      <c r="A116" s="4"/>
      <c r="B116" s="167"/>
      <c r="C116" s="168"/>
      <c r="D116" s="169"/>
      <c r="E116" s="170"/>
      <c r="F116" s="171"/>
      <c r="G116" s="172"/>
      <c r="H116" s="173"/>
      <c r="I116" s="171"/>
      <c r="J116" s="172"/>
      <c r="K116" s="170"/>
      <c r="L116" s="171"/>
      <c r="M116" s="172"/>
      <c r="N116" s="174"/>
      <c r="O116" s="4"/>
      <c r="P116" s="49" t="str">
        <f t="shared" si="19"/>
        <v/>
      </c>
      <c r="Q116" s="4"/>
      <c r="S116" s="22" t="str">
        <f t="shared" si="20"/>
        <v/>
      </c>
      <c r="T116" s="8" t="str">
        <f t="shared" si="21"/>
        <v/>
      </c>
      <c r="U116" s="23" t="str">
        <f t="shared" si="22"/>
        <v/>
      </c>
      <c r="W116" s="50"/>
      <c r="Y116" s="65" t="str">
        <f t="shared" si="23"/>
        <v/>
      </c>
      <c r="Z116" s="8" t="str">
        <f t="shared" si="24"/>
        <v/>
      </c>
      <c r="AA116" s="66" t="str">
        <f t="shared" si="25"/>
        <v/>
      </c>
      <c r="AC116" s="65" t="str">
        <f>IF($G116="", "", IF(IFERROR(INDEX('Intro &amp; Setup'!$Y$17:$Y$26, MATCH($G116, 'Intro &amp; Setup'!$U$17:$U$26, 0)), "")="", 'Intro &amp; Setup'!$BB$15, IFERROR(INDEX('Intro &amp; Setup'!$Y$17:$Y$26, MATCH($G116, 'Intro &amp; Setup'!$U$17:$U$26, 0)), "")))</f>
        <v/>
      </c>
      <c r="AD116" s="8" t="str">
        <f>IF($J116="", "", IF(IFERROR(INDEX('Intro &amp; Setup'!$Y$17:$Y$26, MATCH($J116, 'Intro &amp; Setup'!$U$17:$U$26, 0)), "")="", 'Intro &amp; Setup'!$BB$15, IFERROR(INDEX('Intro &amp; Setup'!$Y$17:$Y$26, MATCH($J116, 'Intro &amp; Setup'!$U$17:$U$26, 0)), "")))</f>
        <v/>
      </c>
      <c r="AE116" s="66" t="str">
        <f>IF($M116="", "", IF(IFERROR(INDEX('Intro &amp; Setup'!$Y$17:$Y$26, MATCH($M116, 'Intro &amp; Setup'!$U$17:$U$26, 0)), "")="", 'Intro &amp; Setup'!$BB$15, IFERROR(INDEX('Intro &amp; Setup'!$Y$17:$Y$26, MATCH($M116, 'Intro &amp; Setup'!$U$17:$U$26, 0)), "")))</f>
        <v/>
      </c>
      <c r="AG116" s="65" t="str">
        <f t="shared" si="26"/>
        <v/>
      </c>
      <c r="AH116" s="8" t="str">
        <f t="shared" si="27"/>
        <v/>
      </c>
      <c r="AI116" s="66" t="str">
        <f t="shared" si="28"/>
        <v/>
      </c>
      <c r="AK116" s="123" t="str">
        <f>IF(AC116='Intro &amp; Setup'!$BB$14, $AO116, "")</f>
        <v/>
      </c>
      <c r="AL116" s="124" t="str">
        <f>IF(AD116='Intro &amp; Setup'!$BB$14, $AO116, "")</f>
        <v/>
      </c>
      <c r="AM116" s="125" t="str">
        <f>IF(AE116='Intro &amp; Setup'!$BB$14, $AO116, "")</f>
        <v/>
      </c>
      <c r="AO116" s="130" t="str">
        <f>IF(AND($B116="", $C116="", $D116=""), "", IF($N116="", 'Intro &amp; Setup'!$AB$33, $N116))</f>
        <v/>
      </c>
      <c r="AQ116" s="140">
        <f t="shared" si="29"/>
        <v>0</v>
      </c>
      <c r="AR116" s="145">
        <f t="shared" si="30"/>
        <v>0</v>
      </c>
      <c r="AS116" s="141">
        <f t="shared" si="31"/>
        <v>0</v>
      </c>
      <c r="AU116" s="149" t="str">
        <f t="shared" si="32"/>
        <v/>
      </c>
      <c r="AV116" s="155"/>
      <c r="AW116" s="155"/>
      <c r="AX116" s="155" t="str">
        <f t="shared" si="33"/>
        <v/>
      </c>
      <c r="AY116" s="155"/>
      <c r="AZ116" s="155"/>
      <c r="BA116" s="151" t="str">
        <f t="shared" si="34"/>
        <v/>
      </c>
      <c r="BC116" s="47" t="str">
        <f t="shared" si="35"/>
        <v/>
      </c>
    </row>
    <row r="117" spans="1:55" x14ac:dyDescent="0.25">
      <c r="A117" s="4"/>
      <c r="B117" s="167"/>
      <c r="C117" s="168"/>
      <c r="D117" s="169"/>
      <c r="E117" s="170"/>
      <c r="F117" s="171"/>
      <c r="G117" s="172"/>
      <c r="H117" s="173"/>
      <c r="I117" s="171"/>
      <c r="J117" s="172"/>
      <c r="K117" s="170"/>
      <c r="L117" s="171"/>
      <c r="M117" s="172"/>
      <c r="N117" s="174"/>
      <c r="O117" s="4"/>
      <c r="P117" s="49" t="str">
        <f t="shared" si="19"/>
        <v/>
      </c>
      <c r="Q117" s="4"/>
      <c r="S117" s="22" t="str">
        <f t="shared" si="20"/>
        <v/>
      </c>
      <c r="T117" s="8" t="str">
        <f t="shared" si="21"/>
        <v/>
      </c>
      <c r="U117" s="23" t="str">
        <f t="shared" si="22"/>
        <v/>
      </c>
      <c r="W117" s="50"/>
      <c r="Y117" s="65" t="str">
        <f t="shared" si="23"/>
        <v/>
      </c>
      <c r="Z117" s="8" t="str">
        <f t="shared" si="24"/>
        <v/>
      </c>
      <c r="AA117" s="66" t="str">
        <f t="shared" si="25"/>
        <v/>
      </c>
      <c r="AC117" s="65" t="str">
        <f>IF($G117="", "", IF(IFERROR(INDEX('Intro &amp; Setup'!$Y$17:$Y$26, MATCH($G117, 'Intro &amp; Setup'!$U$17:$U$26, 0)), "")="", 'Intro &amp; Setup'!$BB$15, IFERROR(INDEX('Intro &amp; Setup'!$Y$17:$Y$26, MATCH($G117, 'Intro &amp; Setup'!$U$17:$U$26, 0)), "")))</f>
        <v/>
      </c>
      <c r="AD117" s="8" t="str">
        <f>IF($J117="", "", IF(IFERROR(INDEX('Intro &amp; Setup'!$Y$17:$Y$26, MATCH($J117, 'Intro &amp; Setup'!$U$17:$U$26, 0)), "")="", 'Intro &amp; Setup'!$BB$15, IFERROR(INDEX('Intro &amp; Setup'!$Y$17:$Y$26, MATCH($J117, 'Intro &amp; Setup'!$U$17:$U$26, 0)), "")))</f>
        <v/>
      </c>
      <c r="AE117" s="66" t="str">
        <f>IF($M117="", "", IF(IFERROR(INDEX('Intro &amp; Setup'!$Y$17:$Y$26, MATCH($M117, 'Intro &amp; Setup'!$U$17:$U$26, 0)), "")="", 'Intro &amp; Setup'!$BB$15, IFERROR(INDEX('Intro &amp; Setup'!$Y$17:$Y$26, MATCH($M117, 'Intro &amp; Setup'!$U$17:$U$26, 0)), "")))</f>
        <v/>
      </c>
      <c r="AG117" s="65" t="str">
        <f t="shared" si="26"/>
        <v/>
      </c>
      <c r="AH117" s="8" t="str">
        <f t="shared" si="27"/>
        <v/>
      </c>
      <c r="AI117" s="66" t="str">
        <f t="shared" si="28"/>
        <v/>
      </c>
      <c r="AK117" s="123" t="str">
        <f>IF(AC117='Intro &amp; Setup'!$BB$14, $AO117, "")</f>
        <v/>
      </c>
      <c r="AL117" s="124" t="str">
        <f>IF(AD117='Intro &amp; Setup'!$BB$14, $AO117, "")</f>
        <v/>
      </c>
      <c r="AM117" s="125" t="str">
        <f>IF(AE117='Intro &amp; Setup'!$BB$14, $AO117, "")</f>
        <v/>
      </c>
      <c r="AO117" s="130" t="str">
        <f>IF(AND($B117="", $C117="", $D117=""), "", IF($N117="", 'Intro &amp; Setup'!$AB$33, $N117))</f>
        <v/>
      </c>
      <c r="AQ117" s="140">
        <f t="shared" si="29"/>
        <v>0</v>
      </c>
      <c r="AR117" s="145">
        <f t="shared" si="30"/>
        <v>0</v>
      </c>
      <c r="AS117" s="141">
        <f t="shared" si="31"/>
        <v>0</v>
      </c>
      <c r="AU117" s="149" t="str">
        <f t="shared" si="32"/>
        <v/>
      </c>
      <c r="AV117" s="155"/>
      <c r="AW117" s="155"/>
      <c r="AX117" s="155" t="str">
        <f t="shared" si="33"/>
        <v/>
      </c>
      <c r="AY117" s="155"/>
      <c r="AZ117" s="155"/>
      <c r="BA117" s="151" t="str">
        <f t="shared" si="34"/>
        <v/>
      </c>
      <c r="BC117" s="47" t="str">
        <f t="shared" si="35"/>
        <v/>
      </c>
    </row>
    <row r="118" spans="1:55" x14ac:dyDescent="0.25">
      <c r="A118" s="4"/>
      <c r="B118" s="167"/>
      <c r="C118" s="168"/>
      <c r="D118" s="169"/>
      <c r="E118" s="170"/>
      <c r="F118" s="171"/>
      <c r="G118" s="172"/>
      <c r="H118" s="173"/>
      <c r="I118" s="171"/>
      <c r="J118" s="172"/>
      <c r="K118" s="170"/>
      <c r="L118" s="171"/>
      <c r="M118" s="172"/>
      <c r="N118" s="174"/>
      <c r="O118" s="4"/>
      <c r="P118" s="49" t="str">
        <f t="shared" si="19"/>
        <v/>
      </c>
      <c r="Q118" s="4"/>
      <c r="S118" s="22" t="str">
        <f t="shared" si="20"/>
        <v/>
      </c>
      <c r="T118" s="8" t="str">
        <f t="shared" si="21"/>
        <v/>
      </c>
      <c r="U118" s="23" t="str">
        <f t="shared" si="22"/>
        <v/>
      </c>
      <c r="W118" s="50"/>
      <c r="Y118" s="65" t="str">
        <f t="shared" si="23"/>
        <v/>
      </c>
      <c r="Z118" s="8" t="str">
        <f t="shared" si="24"/>
        <v/>
      </c>
      <c r="AA118" s="66" t="str">
        <f t="shared" si="25"/>
        <v/>
      </c>
      <c r="AC118" s="65" t="str">
        <f>IF($G118="", "", IF(IFERROR(INDEX('Intro &amp; Setup'!$Y$17:$Y$26, MATCH($G118, 'Intro &amp; Setup'!$U$17:$U$26, 0)), "")="", 'Intro &amp; Setup'!$BB$15, IFERROR(INDEX('Intro &amp; Setup'!$Y$17:$Y$26, MATCH($G118, 'Intro &amp; Setup'!$U$17:$U$26, 0)), "")))</f>
        <v/>
      </c>
      <c r="AD118" s="8" t="str">
        <f>IF($J118="", "", IF(IFERROR(INDEX('Intro &amp; Setup'!$Y$17:$Y$26, MATCH($J118, 'Intro &amp; Setup'!$U$17:$U$26, 0)), "")="", 'Intro &amp; Setup'!$BB$15, IFERROR(INDEX('Intro &amp; Setup'!$Y$17:$Y$26, MATCH($J118, 'Intro &amp; Setup'!$U$17:$U$26, 0)), "")))</f>
        <v/>
      </c>
      <c r="AE118" s="66" t="str">
        <f>IF($M118="", "", IF(IFERROR(INDEX('Intro &amp; Setup'!$Y$17:$Y$26, MATCH($M118, 'Intro &amp; Setup'!$U$17:$U$26, 0)), "")="", 'Intro &amp; Setup'!$BB$15, IFERROR(INDEX('Intro &amp; Setup'!$Y$17:$Y$26, MATCH($M118, 'Intro &amp; Setup'!$U$17:$U$26, 0)), "")))</f>
        <v/>
      </c>
      <c r="AG118" s="65" t="str">
        <f t="shared" si="26"/>
        <v/>
      </c>
      <c r="AH118" s="8" t="str">
        <f t="shared" si="27"/>
        <v/>
      </c>
      <c r="AI118" s="66" t="str">
        <f t="shared" si="28"/>
        <v/>
      </c>
      <c r="AK118" s="123" t="str">
        <f>IF(AC118='Intro &amp; Setup'!$BB$14, $AO118, "")</f>
        <v/>
      </c>
      <c r="AL118" s="124" t="str">
        <f>IF(AD118='Intro &amp; Setup'!$BB$14, $AO118, "")</f>
        <v/>
      </c>
      <c r="AM118" s="125" t="str">
        <f>IF(AE118='Intro &amp; Setup'!$BB$14, $AO118, "")</f>
        <v/>
      </c>
      <c r="AO118" s="130" t="str">
        <f>IF(AND($B118="", $C118="", $D118=""), "", IF($N118="", 'Intro &amp; Setup'!$AB$33, $N118))</f>
        <v/>
      </c>
      <c r="AQ118" s="140">
        <f t="shared" si="29"/>
        <v>0</v>
      </c>
      <c r="AR118" s="145">
        <f t="shared" si="30"/>
        <v>0</v>
      </c>
      <c r="AS118" s="141">
        <f t="shared" si="31"/>
        <v>0</v>
      </c>
      <c r="AU118" s="149" t="str">
        <f t="shared" si="32"/>
        <v/>
      </c>
      <c r="AV118" s="155"/>
      <c r="AW118" s="155"/>
      <c r="AX118" s="155" t="str">
        <f t="shared" si="33"/>
        <v/>
      </c>
      <c r="AY118" s="155"/>
      <c r="AZ118" s="155"/>
      <c r="BA118" s="151" t="str">
        <f t="shared" si="34"/>
        <v/>
      </c>
      <c r="BC118" s="47" t="str">
        <f t="shared" si="35"/>
        <v/>
      </c>
    </row>
    <row r="119" spans="1:55" x14ac:dyDescent="0.25">
      <c r="A119" s="4"/>
      <c r="B119" s="167"/>
      <c r="C119" s="168"/>
      <c r="D119" s="169"/>
      <c r="E119" s="170"/>
      <c r="F119" s="171"/>
      <c r="G119" s="172"/>
      <c r="H119" s="173"/>
      <c r="I119" s="171"/>
      <c r="J119" s="172"/>
      <c r="K119" s="170"/>
      <c r="L119" s="171"/>
      <c r="M119" s="172"/>
      <c r="N119" s="174"/>
      <c r="O119" s="4"/>
      <c r="P119" s="49" t="str">
        <f t="shared" si="19"/>
        <v/>
      </c>
      <c r="Q119" s="4"/>
      <c r="S119" s="22" t="str">
        <f t="shared" si="20"/>
        <v/>
      </c>
      <c r="T119" s="8" t="str">
        <f t="shared" si="21"/>
        <v/>
      </c>
      <c r="U119" s="23" t="str">
        <f t="shared" si="22"/>
        <v/>
      </c>
      <c r="W119" s="50"/>
      <c r="Y119" s="65" t="str">
        <f t="shared" si="23"/>
        <v/>
      </c>
      <c r="Z119" s="8" t="str">
        <f t="shared" si="24"/>
        <v/>
      </c>
      <c r="AA119" s="66" t="str">
        <f t="shared" si="25"/>
        <v/>
      </c>
      <c r="AC119" s="65" t="str">
        <f>IF($G119="", "", IF(IFERROR(INDEX('Intro &amp; Setup'!$Y$17:$Y$26, MATCH($G119, 'Intro &amp; Setup'!$U$17:$U$26, 0)), "")="", 'Intro &amp; Setup'!$BB$15, IFERROR(INDEX('Intro &amp; Setup'!$Y$17:$Y$26, MATCH($G119, 'Intro &amp; Setup'!$U$17:$U$26, 0)), "")))</f>
        <v/>
      </c>
      <c r="AD119" s="8" t="str">
        <f>IF($J119="", "", IF(IFERROR(INDEX('Intro &amp; Setup'!$Y$17:$Y$26, MATCH($J119, 'Intro &amp; Setup'!$U$17:$U$26, 0)), "")="", 'Intro &amp; Setup'!$BB$15, IFERROR(INDEX('Intro &amp; Setup'!$Y$17:$Y$26, MATCH($J119, 'Intro &amp; Setup'!$U$17:$U$26, 0)), "")))</f>
        <v/>
      </c>
      <c r="AE119" s="66" t="str">
        <f>IF($M119="", "", IF(IFERROR(INDEX('Intro &amp; Setup'!$Y$17:$Y$26, MATCH($M119, 'Intro &amp; Setup'!$U$17:$U$26, 0)), "")="", 'Intro &amp; Setup'!$BB$15, IFERROR(INDEX('Intro &amp; Setup'!$Y$17:$Y$26, MATCH($M119, 'Intro &amp; Setup'!$U$17:$U$26, 0)), "")))</f>
        <v/>
      </c>
      <c r="AG119" s="65" t="str">
        <f t="shared" si="26"/>
        <v/>
      </c>
      <c r="AH119" s="8" t="str">
        <f t="shared" si="27"/>
        <v/>
      </c>
      <c r="AI119" s="66" t="str">
        <f t="shared" si="28"/>
        <v/>
      </c>
      <c r="AK119" s="123" t="str">
        <f>IF(AC119='Intro &amp; Setup'!$BB$14, $AO119, "")</f>
        <v/>
      </c>
      <c r="AL119" s="124" t="str">
        <f>IF(AD119='Intro &amp; Setup'!$BB$14, $AO119, "")</f>
        <v/>
      </c>
      <c r="AM119" s="125" t="str">
        <f>IF(AE119='Intro &amp; Setup'!$BB$14, $AO119, "")</f>
        <v/>
      </c>
      <c r="AO119" s="130" t="str">
        <f>IF(AND($B119="", $C119="", $D119=""), "", IF($N119="", 'Intro &amp; Setup'!$AB$33, $N119))</f>
        <v/>
      </c>
      <c r="AQ119" s="140">
        <f t="shared" si="29"/>
        <v>0</v>
      </c>
      <c r="AR119" s="145">
        <f t="shared" si="30"/>
        <v>0</v>
      </c>
      <c r="AS119" s="141">
        <f t="shared" si="31"/>
        <v>0</v>
      </c>
      <c r="AU119" s="149" t="str">
        <f t="shared" si="32"/>
        <v/>
      </c>
      <c r="AV119" s="155"/>
      <c r="AW119" s="155"/>
      <c r="AX119" s="155" t="str">
        <f t="shared" si="33"/>
        <v/>
      </c>
      <c r="AY119" s="155"/>
      <c r="AZ119" s="155"/>
      <c r="BA119" s="151" t="str">
        <f t="shared" si="34"/>
        <v/>
      </c>
      <c r="BC119" s="47" t="str">
        <f t="shared" si="35"/>
        <v/>
      </c>
    </row>
    <row r="120" spans="1:55" x14ac:dyDescent="0.25">
      <c r="A120" s="4"/>
      <c r="B120" s="167"/>
      <c r="C120" s="168"/>
      <c r="D120" s="169"/>
      <c r="E120" s="170"/>
      <c r="F120" s="171"/>
      <c r="G120" s="172"/>
      <c r="H120" s="173"/>
      <c r="I120" s="171"/>
      <c r="J120" s="172"/>
      <c r="K120" s="170"/>
      <c r="L120" s="171"/>
      <c r="M120" s="172"/>
      <c r="N120" s="174"/>
      <c r="O120" s="4"/>
      <c r="P120" s="49" t="str">
        <f t="shared" si="19"/>
        <v/>
      </c>
      <c r="Q120" s="4"/>
      <c r="S120" s="22" t="str">
        <f t="shared" si="20"/>
        <v/>
      </c>
      <c r="T120" s="8" t="str">
        <f t="shared" si="21"/>
        <v/>
      </c>
      <c r="U120" s="23" t="str">
        <f t="shared" si="22"/>
        <v/>
      </c>
      <c r="W120" s="50"/>
      <c r="Y120" s="65" t="str">
        <f t="shared" si="23"/>
        <v/>
      </c>
      <c r="Z120" s="8" t="str">
        <f t="shared" si="24"/>
        <v/>
      </c>
      <c r="AA120" s="66" t="str">
        <f t="shared" si="25"/>
        <v/>
      </c>
      <c r="AC120" s="65" t="str">
        <f>IF($G120="", "", IF(IFERROR(INDEX('Intro &amp; Setup'!$Y$17:$Y$26, MATCH($G120, 'Intro &amp; Setup'!$U$17:$U$26, 0)), "")="", 'Intro &amp; Setup'!$BB$15, IFERROR(INDEX('Intro &amp; Setup'!$Y$17:$Y$26, MATCH($G120, 'Intro &amp; Setup'!$U$17:$U$26, 0)), "")))</f>
        <v/>
      </c>
      <c r="AD120" s="8" t="str">
        <f>IF($J120="", "", IF(IFERROR(INDEX('Intro &amp; Setup'!$Y$17:$Y$26, MATCH($J120, 'Intro &amp; Setup'!$U$17:$U$26, 0)), "")="", 'Intro &amp; Setup'!$BB$15, IFERROR(INDEX('Intro &amp; Setup'!$Y$17:$Y$26, MATCH($J120, 'Intro &amp; Setup'!$U$17:$U$26, 0)), "")))</f>
        <v/>
      </c>
      <c r="AE120" s="66" t="str">
        <f>IF($M120="", "", IF(IFERROR(INDEX('Intro &amp; Setup'!$Y$17:$Y$26, MATCH($M120, 'Intro &amp; Setup'!$U$17:$U$26, 0)), "")="", 'Intro &amp; Setup'!$BB$15, IFERROR(INDEX('Intro &amp; Setup'!$Y$17:$Y$26, MATCH($M120, 'Intro &amp; Setup'!$U$17:$U$26, 0)), "")))</f>
        <v/>
      </c>
      <c r="AG120" s="65" t="str">
        <f t="shared" si="26"/>
        <v/>
      </c>
      <c r="AH120" s="8" t="str">
        <f t="shared" si="27"/>
        <v/>
      </c>
      <c r="AI120" s="66" t="str">
        <f t="shared" si="28"/>
        <v/>
      </c>
      <c r="AK120" s="123" t="str">
        <f>IF(AC120='Intro &amp; Setup'!$BB$14, $AO120, "")</f>
        <v/>
      </c>
      <c r="AL120" s="124" t="str">
        <f>IF(AD120='Intro &amp; Setup'!$BB$14, $AO120, "")</f>
        <v/>
      </c>
      <c r="AM120" s="125" t="str">
        <f>IF(AE120='Intro &amp; Setup'!$BB$14, $AO120, "")</f>
        <v/>
      </c>
      <c r="AO120" s="130" t="str">
        <f>IF(AND($B120="", $C120="", $D120=""), "", IF($N120="", 'Intro &amp; Setup'!$AB$33, $N120))</f>
        <v/>
      </c>
      <c r="AQ120" s="140">
        <f t="shared" si="29"/>
        <v>0</v>
      </c>
      <c r="AR120" s="145">
        <f t="shared" si="30"/>
        <v>0</v>
      </c>
      <c r="AS120" s="141">
        <f t="shared" si="31"/>
        <v>0</v>
      </c>
      <c r="AU120" s="149" t="str">
        <f t="shared" si="32"/>
        <v/>
      </c>
      <c r="AV120" s="155"/>
      <c r="AW120" s="155"/>
      <c r="AX120" s="155" t="str">
        <f t="shared" si="33"/>
        <v/>
      </c>
      <c r="AY120" s="155"/>
      <c r="AZ120" s="155"/>
      <c r="BA120" s="151" t="str">
        <f t="shared" si="34"/>
        <v/>
      </c>
      <c r="BC120" s="47" t="str">
        <f t="shared" si="35"/>
        <v/>
      </c>
    </row>
    <row r="121" spans="1:55" x14ac:dyDescent="0.25">
      <c r="A121" s="4"/>
      <c r="B121" s="167"/>
      <c r="C121" s="168"/>
      <c r="D121" s="169"/>
      <c r="E121" s="170"/>
      <c r="F121" s="171"/>
      <c r="G121" s="172"/>
      <c r="H121" s="173"/>
      <c r="I121" s="171"/>
      <c r="J121" s="172"/>
      <c r="K121" s="170"/>
      <c r="L121" s="171"/>
      <c r="M121" s="172"/>
      <c r="N121" s="174"/>
      <c r="O121" s="4"/>
      <c r="P121" s="49" t="str">
        <f t="shared" si="19"/>
        <v/>
      </c>
      <c r="Q121" s="4"/>
      <c r="S121" s="22" t="str">
        <f t="shared" si="20"/>
        <v/>
      </c>
      <c r="T121" s="8" t="str">
        <f t="shared" si="21"/>
        <v/>
      </c>
      <c r="U121" s="23" t="str">
        <f t="shared" si="22"/>
        <v/>
      </c>
      <c r="W121" s="50"/>
      <c r="Y121" s="65" t="str">
        <f t="shared" si="23"/>
        <v/>
      </c>
      <c r="Z121" s="8" t="str">
        <f t="shared" si="24"/>
        <v/>
      </c>
      <c r="AA121" s="66" t="str">
        <f t="shared" si="25"/>
        <v/>
      </c>
      <c r="AC121" s="65" t="str">
        <f>IF($G121="", "", IF(IFERROR(INDEX('Intro &amp; Setup'!$Y$17:$Y$26, MATCH($G121, 'Intro &amp; Setup'!$U$17:$U$26, 0)), "")="", 'Intro &amp; Setup'!$BB$15, IFERROR(INDEX('Intro &amp; Setup'!$Y$17:$Y$26, MATCH($G121, 'Intro &amp; Setup'!$U$17:$U$26, 0)), "")))</f>
        <v/>
      </c>
      <c r="AD121" s="8" t="str">
        <f>IF($J121="", "", IF(IFERROR(INDEX('Intro &amp; Setup'!$Y$17:$Y$26, MATCH($J121, 'Intro &amp; Setup'!$U$17:$U$26, 0)), "")="", 'Intro &amp; Setup'!$BB$15, IFERROR(INDEX('Intro &amp; Setup'!$Y$17:$Y$26, MATCH($J121, 'Intro &amp; Setup'!$U$17:$U$26, 0)), "")))</f>
        <v/>
      </c>
      <c r="AE121" s="66" t="str">
        <f>IF($M121="", "", IF(IFERROR(INDEX('Intro &amp; Setup'!$Y$17:$Y$26, MATCH($M121, 'Intro &amp; Setup'!$U$17:$U$26, 0)), "")="", 'Intro &amp; Setup'!$BB$15, IFERROR(INDEX('Intro &amp; Setup'!$Y$17:$Y$26, MATCH($M121, 'Intro &amp; Setup'!$U$17:$U$26, 0)), "")))</f>
        <v/>
      </c>
      <c r="AG121" s="65" t="str">
        <f t="shared" si="26"/>
        <v/>
      </c>
      <c r="AH121" s="8" t="str">
        <f t="shared" si="27"/>
        <v/>
      </c>
      <c r="AI121" s="66" t="str">
        <f t="shared" si="28"/>
        <v/>
      </c>
      <c r="AK121" s="123" t="str">
        <f>IF(AC121='Intro &amp; Setup'!$BB$14, $AO121, "")</f>
        <v/>
      </c>
      <c r="AL121" s="124" t="str">
        <f>IF(AD121='Intro &amp; Setup'!$BB$14, $AO121, "")</f>
        <v/>
      </c>
      <c r="AM121" s="125" t="str">
        <f>IF(AE121='Intro &amp; Setup'!$BB$14, $AO121, "")</f>
        <v/>
      </c>
      <c r="AO121" s="130" t="str">
        <f>IF(AND($B121="", $C121="", $D121=""), "", IF($N121="", 'Intro &amp; Setup'!$AB$33, $N121))</f>
        <v/>
      </c>
      <c r="AQ121" s="140">
        <f t="shared" si="29"/>
        <v>0</v>
      </c>
      <c r="AR121" s="145">
        <f t="shared" si="30"/>
        <v>0</v>
      </c>
      <c r="AS121" s="141">
        <f t="shared" si="31"/>
        <v>0</v>
      </c>
      <c r="AU121" s="149" t="str">
        <f t="shared" si="32"/>
        <v/>
      </c>
      <c r="AV121" s="155"/>
      <c r="AW121" s="155"/>
      <c r="AX121" s="155" t="str">
        <f t="shared" si="33"/>
        <v/>
      </c>
      <c r="AY121" s="155"/>
      <c r="AZ121" s="155"/>
      <c r="BA121" s="151" t="str">
        <f t="shared" si="34"/>
        <v/>
      </c>
      <c r="BC121" s="47" t="str">
        <f t="shared" si="35"/>
        <v/>
      </c>
    </row>
    <row r="122" spans="1:55" x14ac:dyDescent="0.25">
      <c r="A122" s="4"/>
      <c r="B122" s="167"/>
      <c r="C122" s="168"/>
      <c r="D122" s="169"/>
      <c r="E122" s="170"/>
      <c r="F122" s="171"/>
      <c r="G122" s="172"/>
      <c r="H122" s="173"/>
      <c r="I122" s="171"/>
      <c r="J122" s="172"/>
      <c r="K122" s="170"/>
      <c r="L122" s="171"/>
      <c r="M122" s="172"/>
      <c r="N122" s="174"/>
      <c r="O122" s="4"/>
      <c r="P122" s="49" t="str">
        <f t="shared" si="19"/>
        <v/>
      </c>
      <c r="Q122" s="4"/>
      <c r="S122" s="22" t="str">
        <f t="shared" si="20"/>
        <v/>
      </c>
      <c r="T122" s="8" t="str">
        <f t="shared" si="21"/>
        <v/>
      </c>
      <c r="U122" s="23" t="str">
        <f t="shared" si="22"/>
        <v/>
      </c>
      <c r="W122" s="50"/>
      <c r="Y122" s="65" t="str">
        <f t="shared" si="23"/>
        <v/>
      </c>
      <c r="Z122" s="8" t="str">
        <f t="shared" si="24"/>
        <v/>
      </c>
      <c r="AA122" s="66" t="str">
        <f t="shared" si="25"/>
        <v/>
      </c>
      <c r="AC122" s="65" t="str">
        <f>IF($G122="", "", IF(IFERROR(INDEX('Intro &amp; Setup'!$Y$17:$Y$26, MATCH($G122, 'Intro &amp; Setup'!$U$17:$U$26, 0)), "")="", 'Intro &amp; Setup'!$BB$15, IFERROR(INDEX('Intro &amp; Setup'!$Y$17:$Y$26, MATCH($G122, 'Intro &amp; Setup'!$U$17:$U$26, 0)), "")))</f>
        <v/>
      </c>
      <c r="AD122" s="8" t="str">
        <f>IF($J122="", "", IF(IFERROR(INDEX('Intro &amp; Setup'!$Y$17:$Y$26, MATCH($J122, 'Intro &amp; Setup'!$U$17:$U$26, 0)), "")="", 'Intro &amp; Setup'!$BB$15, IFERROR(INDEX('Intro &amp; Setup'!$Y$17:$Y$26, MATCH($J122, 'Intro &amp; Setup'!$U$17:$U$26, 0)), "")))</f>
        <v/>
      </c>
      <c r="AE122" s="66" t="str">
        <f>IF($M122="", "", IF(IFERROR(INDEX('Intro &amp; Setup'!$Y$17:$Y$26, MATCH($M122, 'Intro &amp; Setup'!$U$17:$U$26, 0)), "")="", 'Intro &amp; Setup'!$BB$15, IFERROR(INDEX('Intro &amp; Setup'!$Y$17:$Y$26, MATCH($M122, 'Intro &amp; Setup'!$U$17:$U$26, 0)), "")))</f>
        <v/>
      </c>
      <c r="AG122" s="65" t="str">
        <f t="shared" si="26"/>
        <v/>
      </c>
      <c r="AH122" s="8" t="str">
        <f t="shared" si="27"/>
        <v/>
      </c>
      <c r="AI122" s="66" t="str">
        <f t="shared" si="28"/>
        <v/>
      </c>
      <c r="AK122" s="123" t="str">
        <f>IF(AC122='Intro &amp; Setup'!$BB$14, $AO122, "")</f>
        <v/>
      </c>
      <c r="AL122" s="124" t="str">
        <f>IF(AD122='Intro &amp; Setup'!$BB$14, $AO122, "")</f>
        <v/>
      </c>
      <c r="AM122" s="125" t="str">
        <f>IF(AE122='Intro &amp; Setup'!$BB$14, $AO122, "")</f>
        <v/>
      </c>
      <c r="AO122" s="130" t="str">
        <f>IF(AND($B122="", $C122="", $D122=""), "", IF($N122="", 'Intro &amp; Setup'!$AB$33, $N122))</f>
        <v/>
      </c>
      <c r="AQ122" s="140">
        <f t="shared" si="29"/>
        <v>0</v>
      </c>
      <c r="AR122" s="145">
        <f t="shared" si="30"/>
        <v>0</v>
      </c>
      <c r="AS122" s="141">
        <f t="shared" si="31"/>
        <v>0</v>
      </c>
      <c r="AU122" s="149" t="str">
        <f t="shared" si="32"/>
        <v/>
      </c>
      <c r="AV122" s="155"/>
      <c r="AW122" s="155"/>
      <c r="AX122" s="155" t="str">
        <f t="shared" si="33"/>
        <v/>
      </c>
      <c r="AY122" s="155"/>
      <c r="AZ122" s="155"/>
      <c r="BA122" s="151" t="str">
        <f t="shared" si="34"/>
        <v/>
      </c>
      <c r="BC122" s="47" t="str">
        <f t="shared" si="35"/>
        <v/>
      </c>
    </row>
    <row r="123" spans="1:55" x14ac:dyDescent="0.25">
      <c r="A123" s="4"/>
      <c r="B123" s="167"/>
      <c r="C123" s="168"/>
      <c r="D123" s="169"/>
      <c r="E123" s="170"/>
      <c r="F123" s="171"/>
      <c r="G123" s="172"/>
      <c r="H123" s="173"/>
      <c r="I123" s="171"/>
      <c r="J123" s="172"/>
      <c r="K123" s="170"/>
      <c r="L123" s="171"/>
      <c r="M123" s="172"/>
      <c r="N123" s="174"/>
      <c r="O123" s="4"/>
      <c r="P123" s="49" t="str">
        <f t="shared" si="19"/>
        <v/>
      </c>
      <c r="Q123" s="4"/>
      <c r="S123" s="22" t="str">
        <f t="shared" si="20"/>
        <v/>
      </c>
      <c r="T123" s="8" t="str">
        <f t="shared" si="21"/>
        <v/>
      </c>
      <c r="U123" s="23" t="str">
        <f t="shared" si="22"/>
        <v/>
      </c>
      <c r="W123" s="50"/>
      <c r="Y123" s="65" t="str">
        <f t="shared" si="23"/>
        <v/>
      </c>
      <c r="Z123" s="8" t="str">
        <f t="shared" si="24"/>
        <v/>
      </c>
      <c r="AA123" s="66" t="str">
        <f t="shared" si="25"/>
        <v/>
      </c>
      <c r="AC123" s="65" t="str">
        <f>IF($G123="", "", IF(IFERROR(INDEX('Intro &amp; Setup'!$Y$17:$Y$26, MATCH($G123, 'Intro &amp; Setup'!$U$17:$U$26, 0)), "")="", 'Intro &amp; Setup'!$BB$15, IFERROR(INDEX('Intro &amp; Setup'!$Y$17:$Y$26, MATCH($G123, 'Intro &amp; Setup'!$U$17:$U$26, 0)), "")))</f>
        <v/>
      </c>
      <c r="AD123" s="8" t="str">
        <f>IF($J123="", "", IF(IFERROR(INDEX('Intro &amp; Setup'!$Y$17:$Y$26, MATCH($J123, 'Intro &amp; Setup'!$U$17:$U$26, 0)), "")="", 'Intro &amp; Setup'!$BB$15, IFERROR(INDEX('Intro &amp; Setup'!$Y$17:$Y$26, MATCH($J123, 'Intro &amp; Setup'!$U$17:$U$26, 0)), "")))</f>
        <v/>
      </c>
      <c r="AE123" s="66" t="str">
        <f>IF($M123="", "", IF(IFERROR(INDEX('Intro &amp; Setup'!$Y$17:$Y$26, MATCH($M123, 'Intro &amp; Setup'!$U$17:$U$26, 0)), "")="", 'Intro &amp; Setup'!$BB$15, IFERROR(INDEX('Intro &amp; Setup'!$Y$17:$Y$26, MATCH($M123, 'Intro &amp; Setup'!$U$17:$U$26, 0)), "")))</f>
        <v/>
      </c>
      <c r="AG123" s="65" t="str">
        <f t="shared" si="26"/>
        <v/>
      </c>
      <c r="AH123" s="8" t="str">
        <f t="shared" si="27"/>
        <v/>
      </c>
      <c r="AI123" s="66" t="str">
        <f t="shared" si="28"/>
        <v/>
      </c>
      <c r="AK123" s="123" t="str">
        <f>IF(AC123='Intro &amp; Setup'!$BB$14, $AO123, "")</f>
        <v/>
      </c>
      <c r="AL123" s="124" t="str">
        <f>IF(AD123='Intro &amp; Setup'!$BB$14, $AO123, "")</f>
        <v/>
      </c>
      <c r="AM123" s="125" t="str">
        <f>IF(AE123='Intro &amp; Setup'!$BB$14, $AO123, "")</f>
        <v/>
      </c>
      <c r="AO123" s="130" t="str">
        <f>IF(AND($B123="", $C123="", $D123=""), "", IF($N123="", 'Intro &amp; Setup'!$AB$33, $N123))</f>
        <v/>
      </c>
      <c r="AQ123" s="140">
        <f t="shared" si="29"/>
        <v>0</v>
      </c>
      <c r="AR123" s="145">
        <f t="shared" si="30"/>
        <v>0</v>
      </c>
      <c r="AS123" s="141">
        <f t="shared" si="31"/>
        <v>0</v>
      </c>
      <c r="AU123" s="149" t="str">
        <f t="shared" si="32"/>
        <v/>
      </c>
      <c r="AV123" s="155"/>
      <c r="AW123" s="155"/>
      <c r="AX123" s="155" t="str">
        <f t="shared" si="33"/>
        <v/>
      </c>
      <c r="AY123" s="155"/>
      <c r="AZ123" s="155"/>
      <c r="BA123" s="151" t="str">
        <f t="shared" si="34"/>
        <v/>
      </c>
      <c r="BC123" s="47" t="str">
        <f t="shared" si="35"/>
        <v/>
      </c>
    </row>
    <row r="124" spans="1:55" x14ac:dyDescent="0.25">
      <c r="A124" s="4"/>
      <c r="B124" s="167"/>
      <c r="C124" s="168"/>
      <c r="D124" s="169"/>
      <c r="E124" s="170"/>
      <c r="F124" s="171"/>
      <c r="G124" s="172"/>
      <c r="H124" s="173"/>
      <c r="I124" s="171"/>
      <c r="J124" s="172"/>
      <c r="K124" s="170"/>
      <c r="L124" s="171"/>
      <c r="M124" s="172"/>
      <c r="N124" s="174"/>
      <c r="O124" s="4"/>
      <c r="P124" s="49" t="str">
        <f t="shared" si="19"/>
        <v/>
      </c>
      <c r="Q124" s="4"/>
      <c r="S124" s="22" t="str">
        <f t="shared" si="20"/>
        <v/>
      </c>
      <c r="T124" s="8" t="str">
        <f t="shared" si="21"/>
        <v/>
      </c>
      <c r="U124" s="23" t="str">
        <f t="shared" si="22"/>
        <v/>
      </c>
      <c r="W124" s="50"/>
      <c r="Y124" s="65" t="str">
        <f t="shared" si="23"/>
        <v/>
      </c>
      <c r="Z124" s="8" t="str">
        <f t="shared" si="24"/>
        <v/>
      </c>
      <c r="AA124" s="66" t="str">
        <f t="shared" si="25"/>
        <v/>
      </c>
      <c r="AC124" s="65" t="str">
        <f>IF($G124="", "", IF(IFERROR(INDEX('Intro &amp; Setup'!$Y$17:$Y$26, MATCH($G124, 'Intro &amp; Setup'!$U$17:$U$26, 0)), "")="", 'Intro &amp; Setup'!$BB$15, IFERROR(INDEX('Intro &amp; Setup'!$Y$17:$Y$26, MATCH($G124, 'Intro &amp; Setup'!$U$17:$U$26, 0)), "")))</f>
        <v/>
      </c>
      <c r="AD124" s="8" t="str">
        <f>IF($J124="", "", IF(IFERROR(INDEX('Intro &amp; Setup'!$Y$17:$Y$26, MATCH($J124, 'Intro &amp; Setup'!$U$17:$U$26, 0)), "")="", 'Intro &amp; Setup'!$BB$15, IFERROR(INDEX('Intro &amp; Setup'!$Y$17:$Y$26, MATCH($J124, 'Intro &amp; Setup'!$U$17:$U$26, 0)), "")))</f>
        <v/>
      </c>
      <c r="AE124" s="66" t="str">
        <f>IF($M124="", "", IF(IFERROR(INDEX('Intro &amp; Setup'!$Y$17:$Y$26, MATCH($M124, 'Intro &amp; Setup'!$U$17:$U$26, 0)), "")="", 'Intro &amp; Setup'!$BB$15, IFERROR(INDEX('Intro &amp; Setup'!$Y$17:$Y$26, MATCH($M124, 'Intro &amp; Setup'!$U$17:$U$26, 0)), "")))</f>
        <v/>
      </c>
      <c r="AG124" s="65" t="str">
        <f t="shared" si="26"/>
        <v/>
      </c>
      <c r="AH124" s="8" t="str">
        <f t="shared" si="27"/>
        <v/>
      </c>
      <c r="AI124" s="66" t="str">
        <f t="shared" si="28"/>
        <v/>
      </c>
      <c r="AK124" s="123" t="str">
        <f>IF(AC124='Intro &amp; Setup'!$BB$14, $AO124, "")</f>
        <v/>
      </c>
      <c r="AL124" s="124" t="str">
        <f>IF(AD124='Intro &amp; Setup'!$BB$14, $AO124, "")</f>
        <v/>
      </c>
      <c r="AM124" s="125" t="str">
        <f>IF(AE124='Intro &amp; Setup'!$BB$14, $AO124, "")</f>
        <v/>
      </c>
      <c r="AO124" s="130" t="str">
        <f>IF(AND($B124="", $C124="", $D124=""), "", IF($N124="", 'Intro &amp; Setup'!$AB$33, $N124))</f>
        <v/>
      </c>
      <c r="AQ124" s="140">
        <f t="shared" si="29"/>
        <v>0</v>
      </c>
      <c r="AR124" s="145">
        <f t="shared" si="30"/>
        <v>0</v>
      </c>
      <c r="AS124" s="141">
        <f t="shared" si="31"/>
        <v>0</v>
      </c>
      <c r="AU124" s="149" t="str">
        <f t="shared" si="32"/>
        <v/>
      </c>
      <c r="AV124" s="155"/>
      <c r="AW124" s="155"/>
      <c r="AX124" s="155" t="str">
        <f t="shared" si="33"/>
        <v/>
      </c>
      <c r="AY124" s="155"/>
      <c r="AZ124" s="155"/>
      <c r="BA124" s="151" t="str">
        <f t="shared" si="34"/>
        <v/>
      </c>
      <c r="BC124" s="47" t="str">
        <f t="shared" si="35"/>
        <v/>
      </c>
    </row>
    <row r="125" spans="1:55" x14ac:dyDescent="0.25">
      <c r="A125" s="4"/>
      <c r="B125" s="167"/>
      <c r="C125" s="168"/>
      <c r="D125" s="169"/>
      <c r="E125" s="170"/>
      <c r="F125" s="171"/>
      <c r="G125" s="172"/>
      <c r="H125" s="173"/>
      <c r="I125" s="171"/>
      <c r="J125" s="172"/>
      <c r="K125" s="170"/>
      <c r="L125" s="171"/>
      <c r="M125" s="172"/>
      <c r="N125" s="174"/>
      <c r="O125" s="4"/>
      <c r="P125" s="49" t="str">
        <f t="shared" si="19"/>
        <v/>
      </c>
      <c r="Q125" s="4"/>
      <c r="S125" s="22" t="str">
        <f t="shared" si="20"/>
        <v/>
      </c>
      <c r="T125" s="8" t="str">
        <f t="shared" si="21"/>
        <v/>
      </c>
      <c r="U125" s="23" t="str">
        <f t="shared" si="22"/>
        <v/>
      </c>
      <c r="W125" s="50"/>
      <c r="Y125" s="65" t="str">
        <f t="shared" si="23"/>
        <v/>
      </c>
      <c r="Z125" s="8" t="str">
        <f t="shared" si="24"/>
        <v/>
      </c>
      <c r="AA125" s="66" t="str">
        <f t="shared" si="25"/>
        <v/>
      </c>
      <c r="AC125" s="65" t="str">
        <f>IF($G125="", "", IF(IFERROR(INDEX('Intro &amp; Setup'!$Y$17:$Y$26, MATCH($G125, 'Intro &amp; Setup'!$U$17:$U$26, 0)), "")="", 'Intro &amp; Setup'!$BB$15, IFERROR(INDEX('Intro &amp; Setup'!$Y$17:$Y$26, MATCH($G125, 'Intro &amp; Setup'!$U$17:$U$26, 0)), "")))</f>
        <v/>
      </c>
      <c r="AD125" s="8" t="str">
        <f>IF($J125="", "", IF(IFERROR(INDEX('Intro &amp; Setup'!$Y$17:$Y$26, MATCH($J125, 'Intro &amp; Setup'!$U$17:$U$26, 0)), "")="", 'Intro &amp; Setup'!$BB$15, IFERROR(INDEX('Intro &amp; Setup'!$Y$17:$Y$26, MATCH($J125, 'Intro &amp; Setup'!$U$17:$U$26, 0)), "")))</f>
        <v/>
      </c>
      <c r="AE125" s="66" t="str">
        <f>IF($M125="", "", IF(IFERROR(INDEX('Intro &amp; Setup'!$Y$17:$Y$26, MATCH($M125, 'Intro &amp; Setup'!$U$17:$U$26, 0)), "")="", 'Intro &amp; Setup'!$BB$15, IFERROR(INDEX('Intro &amp; Setup'!$Y$17:$Y$26, MATCH($M125, 'Intro &amp; Setup'!$U$17:$U$26, 0)), "")))</f>
        <v/>
      </c>
      <c r="AG125" s="65" t="str">
        <f t="shared" si="26"/>
        <v/>
      </c>
      <c r="AH125" s="8" t="str">
        <f t="shared" si="27"/>
        <v/>
      </c>
      <c r="AI125" s="66" t="str">
        <f t="shared" si="28"/>
        <v/>
      </c>
      <c r="AK125" s="123" t="str">
        <f>IF(AC125='Intro &amp; Setup'!$BB$14, $AO125, "")</f>
        <v/>
      </c>
      <c r="AL125" s="124" t="str">
        <f>IF(AD125='Intro &amp; Setup'!$BB$14, $AO125, "")</f>
        <v/>
      </c>
      <c r="AM125" s="125" t="str">
        <f>IF(AE125='Intro &amp; Setup'!$BB$14, $AO125, "")</f>
        <v/>
      </c>
      <c r="AO125" s="130" t="str">
        <f>IF(AND($B125="", $C125="", $D125=""), "", IF($N125="", 'Intro &amp; Setup'!$AB$33, $N125))</f>
        <v/>
      </c>
      <c r="AQ125" s="140">
        <f t="shared" si="29"/>
        <v>0</v>
      </c>
      <c r="AR125" s="145">
        <f t="shared" si="30"/>
        <v>0</v>
      </c>
      <c r="AS125" s="141">
        <f t="shared" si="31"/>
        <v>0</v>
      </c>
      <c r="AU125" s="149" t="str">
        <f t="shared" si="32"/>
        <v/>
      </c>
      <c r="AV125" s="155"/>
      <c r="AW125" s="155"/>
      <c r="AX125" s="155" t="str">
        <f t="shared" si="33"/>
        <v/>
      </c>
      <c r="AY125" s="155"/>
      <c r="AZ125" s="155"/>
      <c r="BA125" s="151" t="str">
        <f t="shared" si="34"/>
        <v/>
      </c>
      <c r="BC125" s="47" t="str">
        <f t="shared" si="35"/>
        <v/>
      </c>
    </row>
    <row r="126" spans="1:55" x14ac:dyDescent="0.25">
      <c r="A126" s="4"/>
      <c r="B126" s="167"/>
      <c r="C126" s="168"/>
      <c r="D126" s="169"/>
      <c r="E126" s="170"/>
      <c r="F126" s="171"/>
      <c r="G126" s="172"/>
      <c r="H126" s="173"/>
      <c r="I126" s="171"/>
      <c r="J126" s="172"/>
      <c r="K126" s="170"/>
      <c r="L126" s="171"/>
      <c r="M126" s="172"/>
      <c r="N126" s="174"/>
      <c r="O126" s="4"/>
      <c r="P126" s="49" t="str">
        <f t="shared" si="19"/>
        <v/>
      </c>
      <c r="Q126" s="4"/>
      <c r="S126" s="22" t="str">
        <f t="shared" si="20"/>
        <v/>
      </c>
      <c r="T126" s="8" t="str">
        <f t="shared" si="21"/>
        <v/>
      </c>
      <c r="U126" s="23" t="str">
        <f t="shared" si="22"/>
        <v/>
      </c>
      <c r="W126" s="50"/>
      <c r="Y126" s="65" t="str">
        <f t="shared" si="23"/>
        <v/>
      </c>
      <c r="Z126" s="8" t="str">
        <f t="shared" si="24"/>
        <v/>
      </c>
      <c r="AA126" s="66" t="str">
        <f t="shared" si="25"/>
        <v/>
      </c>
      <c r="AC126" s="65" t="str">
        <f>IF($G126="", "", IF(IFERROR(INDEX('Intro &amp; Setup'!$Y$17:$Y$26, MATCH($G126, 'Intro &amp; Setup'!$U$17:$U$26, 0)), "")="", 'Intro &amp; Setup'!$BB$15, IFERROR(INDEX('Intro &amp; Setup'!$Y$17:$Y$26, MATCH($G126, 'Intro &amp; Setup'!$U$17:$U$26, 0)), "")))</f>
        <v/>
      </c>
      <c r="AD126" s="8" t="str">
        <f>IF($J126="", "", IF(IFERROR(INDEX('Intro &amp; Setup'!$Y$17:$Y$26, MATCH($J126, 'Intro &amp; Setup'!$U$17:$U$26, 0)), "")="", 'Intro &amp; Setup'!$BB$15, IFERROR(INDEX('Intro &amp; Setup'!$Y$17:$Y$26, MATCH($J126, 'Intro &amp; Setup'!$U$17:$U$26, 0)), "")))</f>
        <v/>
      </c>
      <c r="AE126" s="66" t="str">
        <f>IF($M126="", "", IF(IFERROR(INDEX('Intro &amp; Setup'!$Y$17:$Y$26, MATCH($M126, 'Intro &amp; Setup'!$U$17:$U$26, 0)), "")="", 'Intro &amp; Setup'!$BB$15, IFERROR(INDEX('Intro &amp; Setup'!$Y$17:$Y$26, MATCH($M126, 'Intro &amp; Setup'!$U$17:$U$26, 0)), "")))</f>
        <v/>
      </c>
      <c r="AG126" s="65" t="str">
        <f t="shared" si="26"/>
        <v/>
      </c>
      <c r="AH126" s="8" t="str">
        <f t="shared" si="27"/>
        <v/>
      </c>
      <c r="AI126" s="66" t="str">
        <f t="shared" si="28"/>
        <v/>
      </c>
      <c r="AK126" s="123" t="str">
        <f>IF(AC126='Intro &amp; Setup'!$BB$14, $AO126, "")</f>
        <v/>
      </c>
      <c r="AL126" s="124" t="str">
        <f>IF(AD126='Intro &amp; Setup'!$BB$14, $AO126, "")</f>
        <v/>
      </c>
      <c r="AM126" s="125" t="str">
        <f>IF(AE126='Intro &amp; Setup'!$BB$14, $AO126, "")</f>
        <v/>
      </c>
      <c r="AO126" s="130" t="str">
        <f>IF(AND($B126="", $C126="", $D126=""), "", IF($N126="", 'Intro &amp; Setup'!$AB$33, $N126))</f>
        <v/>
      </c>
      <c r="AQ126" s="140">
        <f t="shared" si="29"/>
        <v>0</v>
      </c>
      <c r="AR126" s="145">
        <f t="shared" si="30"/>
        <v>0</v>
      </c>
      <c r="AS126" s="141">
        <f t="shared" si="31"/>
        <v>0</v>
      </c>
      <c r="AU126" s="149" t="str">
        <f t="shared" si="32"/>
        <v/>
      </c>
      <c r="AV126" s="155"/>
      <c r="AW126" s="155"/>
      <c r="AX126" s="155" t="str">
        <f t="shared" si="33"/>
        <v/>
      </c>
      <c r="AY126" s="155"/>
      <c r="AZ126" s="155"/>
      <c r="BA126" s="151" t="str">
        <f t="shared" si="34"/>
        <v/>
      </c>
      <c r="BC126" s="47" t="str">
        <f t="shared" si="35"/>
        <v/>
      </c>
    </row>
    <row r="127" spans="1:55" x14ac:dyDescent="0.25">
      <c r="A127" s="4"/>
      <c r="B127" s="167"/>
      <c r="C127" s="168"/>
      <c r="D127" s="169"/>
      <c r="E127" s="170"/>
      <c r="F127" s="171"/>
      <c r="G127" s="172"/>
      <c r="H127" s="173"/>
      <c r="I127" s="171"/>
      <c r="J127" s="172"/>
      <c r="K127" s="170"/>
      <c r="L127" s="171"/>
      <c r="M127" s="172"/>
      <c r="N127" s="174"/>
      <c r="O127" s="4"/>
      <c r="P127" s="49" t="str">
        <f t="shared" si="19"/>
        <v/>
      </c>
      <c r="Q127" s="4"/>
      <c r="S127" s="22" t="str">
        <f t="shared" si="20"/>
        <v/>
      </c>
      <c r="T127" s="8" t="str">
        <f t="shared" si="21"/>
        <v/>
      </c>
      <c r="U127" s="23" t="str">
        <f t="shared" si="22"/>
        <v/>
      </c>
      <c r="W127" s="50"/>
      <c r="Y127" s="65" t="str">
        <f t="shared" si="23"/>
        <v/>
      </c>
      <c r="Z127" s="8" t="str">
        <f t="shared" si="24"/>
        <v/>
      </c>
      <c r="AA127" s="66" t="str">
        <f t="shared" si="25"/>
        <v/>
      </c>
      <c r="AC127" s="65" t="str">
        <f>IF($G127="", "", IF(IFERROR(INDEX('Intro &amp; Setup'!$Y$17:$Y$26, MATCH($G127, 'Intro &amp; Setup'!$U$17:$U$26, 0)), "")="", 'Intro &amp; Setup'!$BB$15, IFERROR(INDEX('Intro &amp; Setup'!$Y$17:$Y$26, MATCH($G127, 'Intro &amp; Setup'!$U$17:$U$26, 0)), "")))</f>
        <v/>
      </c>
      <c r="AD127" s="8" t="str">
        <f>IF($J127="", "", IF(IFERROR(INDEX('Intro &amp; Setup'!$Y$17:$Y$26, MATCH($J127, 'Intro &amp; Setup'!$U$17:$U$26, 0)), "")="", 'Intro &amp; Setup'!$BB$15, IFERROR(INDEX('Intro &amp; Setup'!$Y$17:$Y$26, MATCH($J127, 'Intro &amp; Setup'!$U$17:$U$26, 0)), "")))</f>
        <v/>
      </c>
      <c r="AE127" s="66" t="str">
        <f>IF($M127="", "", IF(IFERROR(INDEX('Intro &amp; Setup'!$Y$17:$Y$26, MATCH($M127, 'Intro &amp; Setup'!$U$17:$U$26, 0)), "")="", 'Intro &amp; Setup'!$BB$15, IFERROR(INDEX('Intro &amp; Setup'!$Y$17:$Y$26, MATCH($M127, 'Intro &amp; Setup'!$U$17:$U$26, 0)), "")))</f>
        <v/>
      </c>
      <c r="AG127" s="65" t="str">
        <f t="shared" si="26"/>
        <v/>
      </c>
      <c r="AH127" s="8" t="str">
        <f t="shared" si="27"/>
        <v/>
      </c>
      <c r="AI127" s="66" t="str">
        <f t="shared" si="28"/>
        <v/>
      </c>
      <c r="AK127" s="123" t="str">
        <f>IF(AC127='Intro &amp; Setup'!$BB$14, $AO127, "")</f>
        <v/>
      </c>
      <c r="AL127" s="124" t="str">
        <f>IF(AD127='Intro &amp; Setup'!$BB$14, $AO127, "")</f>
        <v/>
      </c>
      <c r="AM127" s="125" t="str">
        <f>IF(AE127='Intro &amp; Setup'!$BB$14, $AO127, "")</f>
        <v/>
      </c>
      <c r="AO127" s="130" t="str">
        <f>IF(AND($B127="", $C127="", $D127=""), "", IF($N127="", 'Intro &amp; Setup'!$AB$33, $N127))</f>
        <v/>
      </c>
      <c r="AQ127" s="140">
        <f t="shared" si="29"/>
        <v>0</v>
      </c>
      <c r="AR127" s="145">
        <f t="shared" si="30"/>
        <v>0</v>
      </c>
      <c r="AS127" s="141">
        <f t="shared" si="31"/>
        <v>0</v>
      </c>
      <c r="AU127" s="149" t="str">
        <f t="shared" si="32"/>
        <v/>
      </c>
      <c r="AV127" s="155"/>
      <c r="AW127" s="155"/>
      <c r="AX127" s="155" t="str">
        <f t="shared" si="33"/>
        <v/>
      </c>
      <c r="AY127" s="155"/>
      <c r="AZ127" s="155"/>
      <c r="BA127" s="151" t="str">
        <f t="shared" si="34"/>
        <v/>
      </c>
      <c r="BC127" s="47" t="str">
        <f t="shared" si="35"/>
        <v/>
      </c>
    </row>
    <row r="128" spans="1:55" x14ac:dyDescent="0.25">
      <c r="A128" s="4"/>
      <c r="B128" s="167"/>
      <c r="C128" s="168"/>
      <c r="D128" s="169"/>
      <c r="E128" s="170"/>
      <c r="F128" s="171"/>
      <c r="G128" s="172"/>
      <c r="H128" s="173"/>
      <c r="I128" s="171"/>
      <c r="J128" s="172"/>
      <c r="K128" s="170"/>
      <c r="L128" s="171"/>
      <c r="M128" s="172"/>
      <c r="N128" s="174"/>
      <c r="O128" s="4"/>
      <c r="P128" s="49" t="str">
        <f t="shared" si="19"/>
        <v/>
      </c>
      <c r="Q128" s="4"/>
      <c r="S128" s="22" t="str">
        <f t="shared" si="20"/>
        <v/>
      </c>
      <c r="T128" s="8" t="str">
        <f t="shared" si="21"/>
        <v/>
      </c>
      <c r="U128" s="23" t="str">
        <f t="shared" si="22"/>
        <v/>
      </c>
      <c r="W128" s="50"/>
      <c r="Y128" s="65" t="str">
        <f t="shared" si="23"/>
        <v/>
      </c>
      <c r="Z128" s="8" t="str">
        <f t="shared" si="24"/>
        <v/>
      </c>
      <c r="AA128" s="66" t="str">
        <f t="shared" si="25"/>
        <v/>
      </c>
      <c r="AC128" s="65" t="str">
        <f>IF($G128="", "", IF(IFERROR(INDEX('Intro &amp; Setup'!$Y$17:$Y$26, MATCH($G128, 'Intro &amp; Setup'!$U$17:$U$26, 0)), "")="", 'Intro &amp; Setup'!$BB$15, IFERROR(INDEX('Intro &amp; Setup'!$Y$17:$Y$26, MATCH($G128, 'Intro &amp; Setup'!$U$17:$U$26, 0)), "")))</f>
        <v/>
      </c>
      <c r="AD128" s="8" t="str">
        <f>IF($J128="", "", IF(IFERROR(INDEX('Intro &amp; Setup'!$Y$17:$Y$26, MATCH($J128, 'Intro &amp; Setup'!$U$17:$U$26, 0)), "")="", 'Intro &amp; Setup'!$BB$15, IFERROR(INDEX('Intro &amp; Setup'!$Y$17:$Y$26, MATCH($J128, 'Intro &amp; Setup'!$U$17:$U$26, 0)), "")))</f>
        <v/>
      </c>
      <c r="AE128" s="66" t="str">
        <f>IF($M128="", "", IF(IFERROR(INDEX('Intro &amp; Setup'!$Y$17:$Y$26, MATCH($M128, 'Intro &amp; Setup'!$U$17:$U$26, 0)), "")="", 'Intro &amp; Setup'!$BB$15, IFERROR(INDEX('Intro &amp; Setup'!$Y$17:$Y$26, MATCH($M128, 'Intro &amp; Setup'!$U$17:$U$26, 0)), "")))</f>
        <v/>
      </c>
      <c r="AG128" s="65" t="str">
        <f t="shared" si="26"/>
        <v/>
      </c>
      <c r="AH128" s="8" t="str">
        <f t="shared" si="27"/>
        <v/>
      </c>
      <c r="AI128" s="66" t="str">
        <f t="shared" si="28"/>
        <v/>
      </c>
      <c r="AK128" s="123" t="str">
        <f>IF(AC128='Intro &amp; Setup'!$BB$14, $AO128, "")</f>
        <v/>
      </c>
      <c r="AL128" s="124" t="str">
        <f>IF(AD128='Intro &amp; Setup'!$BB$14, $AO128, "")</f>
        <v/>
      </c>
      <c r="AM128" s="125" t="str">
        <f>IF(AE128='Intro &amp; Setup'!$BB$14, $AO128, "")</f>
        <v/>
      </c>
      <c r="AO128" s="130" t="str">
        <f>IF(AND($B128="", $C128="", $D128=""), "", IF($N128="", 'Intro &amp; Setup'!$AB$33, $N128))</f>
        <v/>
      </c>
      <c r="AQ128" s="140">
        <f t="shared" si="29"/>
        <v>0</v>
      </c>
      <c r="AR128" s="145">
        <f t="shared" si="30"/>
        <v>0</v>
      </c>
      <c r="AS128" s="141">
        <f t="shared" si="31"/>
        <v>0</v>
      </c>
      <c r="AU128" s="149" t="str">
        <f t="shared" si="32"/>
        <v/>
      </c>
      <c r="AV128" s="155"/>
      <c r="AW128" s="155"/>
      <c r="AX128" s="155" t="str">
        <f t="shared" si="33"/>
        <v/>
      </c>
      <c r="AY128" s="155"/>
      <c r="AZ128" s="155"/>
      <c r="BA128" s="151" t="str">
        <f t="shared" si="34"/>
        <v/>
      </c>
      <c r="BC128" s="47" t="str">
        <f t="shared" si="35"/>
        <v/>
      </c>
    </row>
    <row r="129" spans="1:55" x14ac:dyDescent="0.25">
      <c r="A129" s="4"/>
      <c r="B129" s="167"/>
      <c r="C129" s="168"/>
      <c r="D129" s="169"/>
      <c r="E129" s="170"/>
      <c r="F129" s="171"/>
      <c r="G129" s="172"/>
      <c r="H129" s="173"/>
      <c r="I129" s="171"/>
      <c r="J129" s="172"/>
      <c r="K129" s="170"/>
      <c r="L129" s="171"/>
      <c r="M129" s="172"/>
      <c r="N129" s="174"/>
      <c r="O129" s="4"/>
      <c r="P129" s="49" t="str">
        <f t="shared" si="19"/>
        <v/>
      </c>
      <c r="Q129" s="4"/>
      <c r="S129" s="22" t="str">
        <f t="shared" si="20"/>
        <v/>
      </c>
      <c r="T129" s="8" t="str">
        <f t="shared" si="21"/>
        <v/>
      </c>
      <c r="U129" s="23" t="str">
        <f t="shared" si="22"/>
        <v/>
      </c>
      <c r="W129" s="50"/>
      <c r="Y129" s="65" t="str">
        <f t="shared" si="23"/>
        <v/>
      </c>
      <c r="Z129" s="8" t="str">
        <f t="shared" si="24"/>
        <v/>
      </c>
      <c r="AA129" s="66" t="str">
        <f t="shared" si="25"/>
        <v/>
      </c>
      <c r="AC129" s="65" t="str">
        <f>IF($G129="", "", IF(IFERROR(INDEX('Intro &amp; Setup'!$Y$17:$Y$26, MATCH($G129, 'Intro &amp; Setup'!$U$17:$U$26, 0)), "")="", 'Intro &amp; Setup'!$BB$15, IFERROR(INDEX('Intro &amp; Setup'!$Y$17:$Y$26, MATCH($G129, 'Intro &amp; Setup'!$U$17:$U$26, 0)), "")))</f>
        <v/>
      </c>
      <c r="AD129" s="8" t="str">
        <f>IF($J129="", "", IF(IFERROR(INDEX('Intro &amp; Setup'!$Y$17:$Y$26, MATCH($J129, 'Intro &amp; Setup'!$U$17:$U$26, 0)), "")="", 'Intro &amp; Setup'!$BB$15, IFERROR(INDEX('Intro &amp; Setup'!$Y$17:$Y$26, MATCH($J129, 'Intro &amp; Setup'!$U$17:$U$26, 0)), "")))</f>
        <v/>
      </c>
      <c r="AE129" s="66" t="str">
        <f>IF($M129="", "", IF(IFERROR(INDEX('Intro &amp; Setup'!$Y$17:$Y$26, MATCH($M129, 'Intro &amp; Setup'!$U$17:$U$26, 0)), "")="", 'Intro &amp; Setup'!$BB$15, IFERROR(INDEX('Intro &amp; Setup'!$Y$17:$Y$26, MATCH($M129, 'Intro &amp; Setup'!$U$17:$U$26, 0)), "")))</f>
        <v/>
      </c>
      <c r="AG129" s="65" t="str">
        <f t="shared" si="26"/>
        <v/>
      </c>
      <c r="AH129" s="8" t="str">
        <f t="shared" si="27"/>
        <v/>
      </c>
      <c r="AI129" s="66" t="str">
        <f t="shared" si="28"/>
        <v/>
      </c>
      <c r="AK129" s="123" t="str">
        <f>IF(AC129='Intro &amp; Setup'!$BB$14, $AO129, "")</f>
        <v/>
      </c>
      <c r="AL129" s="124" t="str">
        <f>IF(AD129='Intro &amp; Setup'!$BB$14, $AO129, "")</f>
        <v/>
      </c>
      <c r="AM129" s="125" t="str">
        <f>IF(AE129='Intro &amp; Setup'!$BB$14, $AO129, "")</f>
        <v/>
      </c>
      <c r="AO129" s="130" t="str">
        <f>IF(AND($B129="", $C129="", $D129=""), "", IF($N129="", 'Intro &amp; Setup'!$AB$33, $N129))</f>
        <v/>
      </c>
      <c r="AQ129" s="140">
        <f t="shared" si="29"/>
        <v>0</v>
      </c>
      <c r="AR129" s="145">
        <f t="shared" si="30"/>
        <v>0</v>
      </c>
      <c r="AS129" s="141">
        <f t="shared" si="31"/>
        <v>0</v>
      </c>
      <c r="AU129" s="149" t="str">
        <f t="shared" si="32"/>
        <v/>
      </c>
      <c r="AV129" s="155"/>
      <c r="AW129" s="155"/>
      <c r="AX129" s="155" t="str">
        <f t="shared" si="33"/>
        <v/>
      </c>
      <c r="AY129" s="155"/>
      <c r="AZ129" s="155"/>
      <c r="BA129" s="151" t="str">
        <f t="shared" si="34"/>
        <v/>
      </c>
      <c r="BC129" s="47" t="str">
        <f t="shared" si="35"/>
        <v/>
      </c>
    </row>
    <row r="130" spans="1:55" x14ac:dyDescent="0.25">
      <c r="A130" s="4"/>
      <c r="B130" s="167"/>
      <c r="C130" s="168"/>
      <c r="D130" s="169"/>
      <c r="E130" s="170"/>
      <c r="F130" s="171"/>
      <c r="G130" s="172"/>
      <c r="H130" s="173"/>
      <c r="I130" s="171"/>
      <c r="J130" s="172"/>
      <c r="K130" s="170"/>
      <c r="L130" s="171"/>
      <c r="M130" s="172"/>
      <c r="N130" s="174"/>
      <c r="O130" s="4"/>
      <c r="P130" s="49" t="str">
        <f t="shared" si="19"/>
        <v/>
      </c>
      <c r="Q130" s="4"/>
      <c r="S130" s="22" t="str">
        <f t="shared" si="20"/>
        <v/>
      </c>
      <c r="T130" s="8" t="str">
        <f t="shared" si="21"/>
        <v/>
      </c>
      <c r="U130" s="23" t="str">
        <f t="shared" si="22"/>
        <v/>
      </c>
      <c r="W130" s="50"/>
      <c r="Y130" s="65" t="str">
        <f t="shared" si="23"/>
        <v/>
      </c>
      <c r="Z130" s="8" t="str">
        <f t="shared" si="24"/>
        <v/>
      </c>
      <c r="AA130" s="66" t="str">
        <f t="shared" si="25"/>
        <v/>
      </c>
      <c r="AC130" s="65" t="str">
        <f>IF($G130="", "", IF(IFERROR(INDEX('Intro &amp; Setup'!$Y$17:$Y$26, MATCH($G130, 'Intro &amp; Setup'!$U$17:$U$26, 0)), "")="", 'Intro &amp; Setup'!$BB$15, IFERROR(INDEX('Intro &amp; Setup'!$Y$17:$Y$26, MATCH($G130, 'Intro &amp; Setup'!$U$17:$U$26, 0)), "")))</f>
        <v/>
      </c>
      <c r="AD130" s="8" t="str">
        <f>IF($J130="", "", IF(IFERROR(INDEX('Intro &amp; Setup'!$Y$17:$Y$26, MATCH($J130, 'Intro &amp; Setup'!$U$17:$U$26, 0)), "")="", 'Intro &amp; Setup'!$BB$15, IFERROR(INDEX('Intro &amp; Setup'!$Y$17:$Y$26, MATCH($J130, 'Intro &amp; Setup'!$U$17:$U$26, 0)), "")))</f>
        <v/>
      </c>
      <c r="AE130" s="66" t="str">
        <f>IF($M130="", "", IF(IFERROR(INDEX('Intro &amp; Setup'!$Y$17:$Y$26, MATCH($M130, 'Intro &amp; Setup'!$U$17:$U$26, 0)), "")="", 'Intro &amp; Setup'!$BB$15, IFERROR(INDEX('Intro &amp; Setup'!$Y$17:$Y$26, MATCH($M130, 'Intro &amp; Setup'!$U$17:$U$26, 0)), "")))</f>
        <v/>
      </c>
      <c r="AG130" s="65" t="str">
        <f t="shared" si="26"/>
        <v/>
      </c>
      <c r="AH130" s="8" t="str">
        <f t="shared" si="27"/>
        <v/>
      </c>
      <c r="AI130" s="66" t="str">
        <f t="shared" si="28"/>
        <v/>
      </c>
      <c r="AK130" s="123" t="str">
        <f>IF(AC130='Intro &amp; Setup'!$BB$14, $AO130, "")</f>
        <v/>
      </c>
      <c r="AL130" s="124" t="str">
        <f>IF(AD130='Intro &amp; Setup'!$BB$14, $AO130, "")</f>
        <v/>
      </c>
      <c r="AM130" s="125" t="str">
        <f>IF(AE130='Intro &amp; Setup'!$BB$14, $AO130, "")</f>
        <v/>
      </c>
      <c r="AO130" s="130" t="str">
        <f>IF(AND($B130="", $C130="", $D130=""), "", IF($N130="", 'Intro &amp; Setup'!$AB$33, $N130))</f>
        <v/>
      </c>
      <c r="AQ130" s="140">
        <f t="shared" si="29"/>
        <v>0</v>
      </c>
      <c r="AR130" s="145">
        <f t="shared" si="30"/>
        <v>0</v>
      </c>
      <c r="AS130" s="141">
        <f t="shared" si="31"/>
        <v>0</v>
      </c>
      <c r="AU130" s="149" t="str">
        <f t="shared" si="32"/>
        <v/>
      </c>
      <c r="AV130" s="155"/>
      <c r="AW130" s="155"/>
      <c r="AX130" s="155" t="str">
        <f t="shared" si="33"/>
        <v/>
      </c>
      <c r="AY130" s="155"/>
      <c r="AZ130" s="155"/>
      <c r="BA130" s="151" t="str">
        <f t="shared" si="34"/>
        <v/>
      </c>
      <c r="BC130" s="47" t="str">
        <f t="shared" si="35"/>
        <v/>
      </c>
    </row>
    <row r="131" spans="1:55" x14ac:dyDescent="0.25">
      <c r="A131" s="4"/>
      <c r="B131" s="167"/>
      <c r="C131" s="168"/>
      <c r="D131" s="169"/>
      <c r="E131" s="170"/>
      <c r="F131" s="171"/>
      <c r="G131" s="172"/>
      <c r="H131" s="173"/>
      <c r="I131" s="171"/>
      <c r="J131" s="172"/>
      <c r="K131" s="170"/>
      <c r="L131" s="171"/>
      <c r="M131" s="172"/>
      <c r="N131" s="174"/>
      <c r="O131" s="4"/>
      <c r="P131" s="49" t="str">
        <f t="shared" si="19"/>
        <v/>
      </c>
      <c r="Q131" s="4"/>
      <c r="S131" s="22" t="str">
        <f t="shared" si="20"/>
        <v/>
      </c>
      <c r="T131" s="8" t="str">
        <f t="shared" si="21"/>
        <v/>
      </c>
      <c r="U131" s="23" t="str">
        <f t="shared" si="22"/>
        <v/>
      </c>
      <c r="W131" s="50"/>
      <c r="Y131" s="65" t="str">
        <f t="shared" si="23"/>
        <v/>
      </c>
      <c r="Z131" s="8" t="str">
        <f t="shared" si="24"/>
        <v/>
      </c>
      <c r="AA131" s="66" t="str">
        <f t="shared" si="25"/>
        <v/>
      </c>
      <c r="AC131" s="65" t="str">
        <f>IF($G131="", "", IF(IFERROR(INDEX('Intro &amp; Setup'!$Y$17:$Y$26, MATCH($G131, 'Intro &amp; Setup'!$U$17:$U$26, 0)), "")="", 'Intro &amp; Setup'!$BB$15, IFERROR(INDEX('Intro &amp; Setup'!$Y$17:$Y$26, MATCH($G131, 'Intro &amp; Setup'!$U$17:$U$26, 0)), "")))</f>
        <v/>
      </c>
      <c r="AD131" s="8" t="str">
        <f>IF($J131="", "", IF(IFERROR(INDEX('Intro &amp; Setup'!$Y$17:$Y$26, MATCH($J131, 'Intro &amp; Setup'!$U$17:$U$26, 0)), "")="", 'Intro &amp; Setup'!$BB$15, IFERROR(INDEX('Intro &amp; Setup'!$Y$17:$Y$26, MATCH($J131, 'Intro &amp; Setup'!$U$17:$U$26, 0)), "")))</f>
        <v/>
      </c>
      <c r="AE131" s="66" t="str">
        <f>IF($M131="", "", IF(IFERROR(INDEX('Intro &amp; Setup'!$Y$17:$Y$26, MATCH($M131, 'Intro &amp; Setup'!$U$17:$U$26, 0)), "")="", 'Intro &amp; Setup'!$BB$15, IFERROR(INDEX('Intro &amp; Setup'!$Y$17:$Y$26, MATCH($M131, 'Intro &amp; Setup'!$U$17:$U$26, 0)), "")))</f>
        <v/>
      </c>
      <c r="AG131" s="65" t="str">
        <f t="shared" si="26"/>
        <v/>
      </c>
      <c r="AH131" s="8" t="str">
        <f t="shared" si="27"/>
        <v/>
      </c>
      <c r="AI131" s="66" t="str">
        <f t="shared" si="28"/>
        <v/>
      </c>
      <c r="AK131" s="123" t="str">
        <f>IF(AC131='Intro &amp; Setup'!$BB$14, $AO131, "")</f>
        <v/>
      </c>
      <c r="AL131" s="124" t="str">
        <f>IF(AD131='Intro &amp; Setup'!$BB$14, $AO131, "")</f>
        <v/>
      </c>
      <c r="AM131" s="125" t="str">
        <f>IF(AE131='Intro &amp; Setup'!$BB$14, $AO131, "")</f>
        <v/>
      </c>
      <c r="AO131" s="130" t="str">
        <f>IF(AND($B131="", $C131="", $D131=""), "", IF($N131="", 'Intro &amp; Setup'!$AB$33, $N131))</f>
        <v/>
      </c>
      <c r="AQ131" s="140">
        <f t="shared" si="29"/>
        <v>0</v>
      </c>
      <c r="AR131" s="145">
        <f t="shared" si="30"/>
        <v>0</v>
      </c>
      <c r="AS131" s="141">
        <f t="shared" si="31"/>
        <v>0</v>
      </c>
      <c r="AU131" s="149" t="str">
        <f t="shared" si="32"/>
        <v/>
      </c>
      <c r="AV131" s="155"/>
      <c r="AW131" s="155"/>
      <c r="AX131" s="155" t="str">
        <f t="shared" si="33"/>
        <v/>
      </c>
      <c r="AY131" s="155"/>
      <c r="AZ131" s="155"/>
      <c r="BA131" s="151" t="str">
        <f t="shared" si="34"/>
        <v/>
      </c>
      <c r="BC131" s="47" t="str">
        <f t="shared" si="35"/>
        <v/>
      </c>
    </row>
    <row r="132" spans="1:55" x14ac:dyDescent="0.25">
      <c r="A132" s="4"/>
      <c r="B132" s="167"/>
      <c r="C132" s="168"/>
      <c r="D132" s="169"/>
      <c r="E132" s="170"/>
      <c r="F132" s="171"/>
      <c r="G132" s="172"/>
      <c r="H132" s="173"/>
      <c r="I132" s="171"/>
      <c r="J132" s="172"/>
      <c r="K132" s="170"/>
      <c r="L132" s="171"/>
      <c r="M132" s="172"/>
      <c r="N132" s="174"/>
      <c r="O132" s="4"/>
      <c r="P132" s="49" t="str">
        <f t="shared" si="19"/>
        <v/>
      </c>
      <c r="Q132" s="4"/>
      <c r="S132" s="22" t="str">
        <f t="shared" si="20"/>
        <v/>
      </c>
      <c r="T132" s="8" t="str">
        <f t="shared" si="21"/>
        <v/>
      </c>
      <c r="U132" s="23" t="str">
        <f t="shared" si="22"/>
        <v/>
      </c>
      <c r="W132" s="50"/>
      <c r="Y132" s="65" t="str">
        <f t="shared" si="23"/>
        <v/>
      </c>
      <c r="Z132" s="8" t="str">
        <f t="shared" si="24"/>
        <v/>
      </c>
      <c r="AA132" s="66" t="str">
        <f t="shared" si="25"/>
        <v/>
      </c>
      <c r="AC132" s="65" t="str">
        <f>IF($G132="", "", IF(IFERROR(INDEX('Intro &amp; Setup'!$Y$17:$Y$26, MATCH($G132, 'Intro &amp; Setup'!$U$17:$U$26, 0)), "")="", 'Intro &amp; Setup'!$BB$15, IFERROR(INDEX('Intro &amp; Setup'!$Y$17:$Y$26, MATCH($G132, 'Intro &amp; Setup'!$U$17:$U$26, 0)), "")))</f>
        <v/>
      </c>
      <c r="AD132" s="8" t="str">
        <f>IF($J132="", "", IF(IFERROR(INDEX('Intro &amp; Setup'!$Y$17:$Y$26, MATCH($J132, 'Intro &amp; Setup'!$U$17:$U$26, 0)), "")="", 'Intro &amp; Setup'!$BB$15, IFERROR(INDEX('Intro &amp; Setup'!$Y$17:$Y$26, MATCH($J132, 'Intro &amp; Setup'!$U$17:$U$26, 0)), "")))</f>
        <v/>
      </c>
      <c r="AE132" s="66" t="str">
        <f>IF($M132="", "", IF(IFERROR(INDEX('Intro &amp; Setup'!$Y$17:$Y$26, MATCH($M132, 'Intro &amp; Setup'!$U$17:$U$26, 0)), "")="", 'Intro &amp; Setup'!$BB$15, IFERROR(INDEX('Intro &amp; Setup'!$Y$17:$Y$26, MATCH($M132, 'Intro &amp; Setup'!$U$17:$U$26, 0)), "")))</f>
        <v/>
      </c>
      <c r="AG132" s="65" t="str">
        <f t="shared" si="26"/>
        <v/>
      </c>
      <c r="AH132" s="8" t="str">
        <f t="shared" si="27"/>
        <v/>
      </c>
      <c r="AI132" s="66" t="str">
        <f t="shared" si="28"/>
        <v/>
      </c>
      <c r="AK132" s="123" t="str">
        <f>IF(AC132='Intro &amp; Setup'!$BB$14, $AO132, "")</f>
        <v/>
      </c>
      <c r="AL132" s="124" t="str">
        <f>IF(AD132='Intro &amp; Setup'!$BB$14, $AO132, "")</f>
        <v/>
      </c>
      <c r="AM132" s="125" t="str">
        <f>IF(AE132='Intro &amp; Setup'!$BB$14, $AO132, "")</f>
        <v/>
      </c>
      <c r="AO132" s="130" t="str">
        <f>IF(AND($B132="", $C132="", $D132=""), "", IF($N132="", 'Intro &amp; Setup'!$AB$33, $N132))</f>
        <v/>
      </c>
      <c r="AQ132" s="140">
        <f t="shared" si="29"/>
        <v>0</v>
      </c>
      <c r="AR132" s="145">
        <f t="shared" si="30"/>
        <v>0</v>
      </c>
      <c r="AS132" s="141">
        <f t="shared" si="31"/>
        <v>0</v>
      </c>
      <c r="AU132" s="149" t="str">
        <f t="shared" si="32"/>
        <v/>
      </c>
      <c r="AV132" s="155"/>
      <c r="AW132" s="155"/>
      <c r="AX132" s="155" t="str">
        <f t="shared" si="33"/>
        <v/>
      </c>
      <c r="AY132" s="155"/>
      <c r="AZ132" s="155"/>
      <c r="BA132" s="151" t="str">
        <f t="shared" si="34"/>
        <v/>
      </c>
      <c r="BC132" s="47" t="str">
        <f t="shared" si="35"/>
        <v/>
      </c>
    </row>
    <row r="133" spans="1:55" x14ac:dyDescent="0.25">
      <c r="A133" s="4"/>
      <c r="B133" s="167"/>
      <c r="C133" s="168"/>
      <c r="D133" s="169"/>
      <c r="E133" s="170"/>
      <c r="F133" s="171"/>
      <c r="G133" s="172"/>
      <c r="H133" s="173"/>
      <c r="I133" s="171"/>
      <c r="J133" s="172"/>
      <c r="K133" s="170"/>
      <c r="L133" s="171"/>
      <c r="M133" s="172"/>
      <c r="N133" s="174"/>
      <c r="O133" s="4"/>
      <c r="P133" s="49" t="str">
        <f t="shared" si="19"/>
        <v/>
      </c>
      <c r="Q133" s="4"/>
      <c r="S133" s="22" t="str">
        <f t="shared" si="20"/>
        <v/>
      </c>
      <c r="T133" s="8" t="str">
        <f t="shared" si="21"/>
        <v/>
      </c>
      <c r="U133" s="23" t="str">
        <f t="shared" si="22"/>
        <v/>
      </c>
      <c r="W133" s="50"/>
      <c r="Y133" s="65" t="str">
        <f t="shared" si="23"/>
        <v/>
      </c>
      <c r="Z133" s="8" t="str">
        <f t="shared" si="24"/>
        <v/>
      </c>
      <c r="AA133" s="66" t="str">
        <f t="shared" si="25"/>
        <v/>
      </c>
      <c r="AC133" s="65" t="str">
        <f>IF($G133="", "", IF(IFERROR(INDEX('Intro &amp; Setup'!$Y$17:$Y$26, MATCH($G133, 'Intro &amp; Setup'!$U$17:$U$26, 0)), "")="", 'Intro &amp; Setup'!$BB$15, IFERROR(INDEX('Intro &amp; Setup'!$Y$17:$Y$26, MATCH($G133, 'Intro &amp; Setup'!$U$17:$U$26, 0)), "")))</f>
        <v/>
      </c>
      <c r="AD133" s="8" t="str">
        <f>IF($J133="", "", IF(IFERROR(INDEX('Intro &amp; Setup'!$Y$17:$Y$26, MATCH($J133, 'Intro &amp; Setup'!$U$17:$U$26, 0)), "")="", 'Intro &amp; Setup'!$BB$15, IFERROR(INDEX('Intro &amp; Setup'!$Y$17:$Y$26, MATCH($J133, 'Intro &amp; Setup'!$U$17:$U$26, 0)), "")))</f>
        <v/>
      </c>
      <c r="AE133" s="66" t="str">
        <f>IF($M133="", "", IF(IFERROR(INDEX('Intro &amp; Setup'!$Y$17:$Y$26, MATCH($M133, 'Intro &amp; Setup'!$U$17:$U$26, 0)), "")="", 'Intro &amp; Setup'!$BB$15, IFERROR(INDEX('Intro &amp; Setup'!$Y$17:$Y$26, MATCH($M133, 'Intro &amp; Setup'!$U$17:$U$26, 0)), "")))</f>
        <v/>
      </c>
      <c r="AG133" s="65" t="str">
        <f t="shared" si="26"/>
        <v/>
      </c>
      <c r="AH133" s="8" t="str">
        <f t="shared" si="27"/>
        <v/>
      </c>
      <c r="AI133" s="66" t="str">
        <f t="shared" si="28"/>
        <v/>
      </c>
      <c r="AK133" s="123" t="str">
        <f>IF(AC133='Intro &amp; Setup'!$BB$14, $AO133, "")</f>
        <v/>
      </c>
      <c r="AL133" s="124" t="str">
        <f>IF(AD133='Intro &amp; Setup'!$BB$14, $AO133, "")</f>
        <v/>
      </c>
      <c r="AM133" s="125" t="str">
        <f>IF(AE133='Intro &amp; Setup'!$BB$14, $AO133, "")</f>
        <v/>
      </c>
      <c r="AO133" s="130" t="str">
        <f>IF(AND($B133="", $C133="", $D133=""), "", IF($N133="", 'Intro &amp; Setup'!$AB$33, $N133))</f>
        <v/>
      </c>
      <c r="AQ133" s="140">
        <f t="shared" si="29"/>
        <v>0</v>
      </c>
      <c r="AR133" s="145">
        <f t="shared" si="30"/>
        <v>0</v>
      </c>
      <c r="AS133" s="141">
        <f t="shared" si="31"/>
        <v>0</v>
      </c>
      <c r="AU133" s="149" t="str">
        <f t="shared" si="32"/>
        <v/>
      </c>
      <c r="AV133" s="155"/>
      <c r="AW133" s="155"/>
      <c r="AX133" s="155" t="str">
        <f t="shared" si="33"/>
        <v/>
      </c>
      <c r="AY133" s="155"/>
      <c r="AZ133" s="155"/>
      <c r="BA133" s="151" t="str">
        <f t="shared" si="34"/>
        <v/>
      </c>
      <c r="BC133" s="47" t="str">
        <f t="shared" si="35"/>
        <v/>
      </c>
    </row>
    <row r="134" spans="1:55" x14ac:dyDescent="0.25">
      <c r="A134" s="4"/>
      <c r="B134" s="167"/>
      <c r="C134" s="168"/>
      <c r="D134" s="169"/>
      <c r="E134" s="170"/>
      <c r="F134" s="171"/>
      <c r="G134" s="172"/>
      <c r="H134" s="173"/>
      <c r="I134" s="171"/>
      <c r="J134" s="172"/>
      <c r="K134" s="170"/>
      <c r="L134" s="171"/>
      <c r="M134" s="172"/>
      <c r="N134" s="174"/>
      <c r="O134" s="4"/>
      <c r="P134" s="49" t="str">
        <f t="shared" si="19"/>
        <v/>
      </c>
      <c r="Q134" s="4"/>
      <c r="S134" s="22" t="str">
        <f t="shared" si="20"/>
        <v/>
      </c>
      <c r="T134" s="8" t="str">
        <f t="shared" si="21"/>
        <v/>
      </c>
      <c r="U134" s="23" t="str">
        <f t="shared" si="22"/>
        <v/>
      </c>
      <c r="W134" s="50"/>
      <c r="Y134" s="65" t="str">
        <f t="shared" si="23"/>
        <v/>
      </c>
      <c r="Z134" s="8" t="str">
        <f t="shared" si="24"/>
        <v/>
      </c>
      <c r="AA134" s="66" t="str">
        <f t="shared" si="25"/>
        <v/>
      </c>
      <c r="AC134" s="65" t="str">
        <f>IF($G134="", "", IF(IFERROR(INDEX('Intro &amp; Setup'!$Y$17:$Y$26, MATCH($G134, 'Intro &amp; Setup'!$U$17:$U$26, 0)), "")="", 'Intro &amp; Setup'!$BB$15, IFERROR(INDEX('Intro &amp; Setup'!$Y$17:$Y$26, MATCH($G134, 'Intro &amp; Setup'!$U$17:$U$26, 0)), "")))</f>
        <v/>
      </c>
      <c r="AD134" s="8" t="str">
        <f>IF($J134="", "", IF(IFERROR(INDEX('Intro &amp; Setup'!$Y$17:$Y$26, MATCH($J134, 'Intro &amp; Setup'!$U$17:$U$26, 0)), "")="", 'Intro &amp; Setup'!$BB$15, IFERROR(INDEX('Intro &amp; Setup'!$Y$17:$Y$26, MATCH($J134, 'Intro &amp; Setup'!$U$17:$U$26, 0)), "")))</f>
        <v/>
      </c>
      <c r="AE134" s="66" t="str">
        <f>IF($M134="", "", IF(IFERROR(INDEX('Intro &amp; Setup'!$Y$17:$Y$26, MATCH($M134, 'Intro &amp; Setup'!$U$17:$U$26, 0)), "")="", 'Intro &amp; Setup'!$BB$15, IFERROR(INDEX('Intro &amp; Setup'!$Y$17:$Y$26, MATCH($M134, 'Intro &amp; Setup'!$U$17:$U$26, 0)), "")))</f>
        <v/>
      </c>
      <c r="AG134" s="65" t="str">
        <f t="shared" si="26"/>
        <v/>
      </c>
      <c r="AH134" s="8" t="str">
        <f t="shared" si="27"/>
        <v/>
      </c>
      <c r="AI134" s="66" t="str">
        <f t="shared" si="28"/>
        <v/>
      </c>
      <c r="AK134" s="123" t="str">
        <f>IF(AC134='Intro &amp; Setup'!$BB$14, $AO134, "")</f>
        <v/>
      </c>
      <c r="AL134" s="124" t="str">
        <f>IF(AD134='Intro &amp; Setup'!$BB$14, $AO134, "")</f>
        <v/>
      </c>
      <c r="AM134" s="125" t="str">
        <f>IF(AE134='Intro &amp; Setup'!$BB$14, $AO134, "")</f>
        <v/>
      </c>
      <c r="AO134" s="130" t="str">
        <f>IF(AND($B134="", $C134="", $D134=""), "", IF($N134="", 'Intro &amp; Setup'!$AB$33, $N134))</f>
        <v/>
      </c>
      <c r="AQ134" s="140">
        <f t="shared" si="29"/>
        <v>0</v>
      </c>
      <c r="AR134" s="145">
        <f t="shared" si="30"/>
        <v>0</v>
      </c>
      <c r="AS134" s="141">
        <f t="shared" si="31"/>
        <v>0</v>
      </c>
      <c r="AU134" s="149" t="str">
        <f t="shared" si="32"/>
        <v/>
      </c>
      <c r="AV134" s="155"/>
      <c r="AW134" s="155"/>
      <c r="AX134" s="155" t="str">
        <f t="shared" si="33"/>
        <v/>
      </c>
      <c r="AY134" s="155"/>
      <c r="AZ134" s="155"/>
      <c r="BA134" s="151" t="str">
        <f t="shared" si="34"/>
        <v/>
      </c>
      <c r="BC134" s="47" t="str">
        <f t="shared" si="35"/>
        <v/>
      </c>
    </row>
    <row r="135" spans="1:55" x14ac:dyDescent="0.25">
      <c r="A135" s="4"/>
      <c r="B135" s="167"/>
      <c r="C135" s="168"/>
      <c r="D135" s="169"/>
      <c r="E135" s="170"/>
      <c r="F135" s="171"/>
      <c r="G135" s="172"/>
      <c r="H135" s="173"/>
      <c r="I135" s="171"/>
      <c r="J135" s="172"/>
      <c r="K135" s="170"/>
      <c r="L135" s="171"/>
      <c r="M135" s="172"/>
      <c r="N135" s="174"/>
      <c r="O135" s="4"/>
      <c r="P135" s="49" t="str">
        <f t="shared" si="19"/>
        <v/>
      </c>
      <c r="Q135" s="4"/>
      <c r="S135" s="22" t="str">
        <f t="shared" si="20"/>
        <v/>
      </c>
      <c r="T135" s="8" t="str">
        <f t="shared" si="21"/>
        <v/>
      </c>
      <c r="U135" s="23" t="str">
        <f t="shared" si="22"/>
        <v/>
      </c>
      <c r="W135" s="50"/>
      <c r="Y135" s="65" t="str">
        <f t="shared" si="23"/>
        <v/>
      </c>
      <c r="Z135" s="8" t="str">
        <f t="shared" si="24"/>
        <v/>
      </c>
      <c r="AA135" s="66" t="str">
        <f t="shared" si="25"/>
        <v/>
      </c>
      <c r="AC135" s="65" t="str">
        <f>IF($G135="", "", IF(IFERROR(INDEX('Intro &amp; Setup'!$Y$17:$Y$26, MATCH($G135, 'Intro &amp; Setup'!$U$17:$U$26, 0)), "")="", 'Intro &amp; Setup'!$BB$15, IFERROR(INDEX('Intro &amp; Setup'!$Y$17:$Y$26, MATCH($G135, 'Intro &amp; Setup'!$U$17:$U$26, 0)), "")))</f>
        <v/>
      </c>
      <c r="AD135" s="8" t="str">
        <f>IF($J135="", "", IF(IFERROR(INDEX('Intro &amp; Setup'!$Y$17:$Y$26, MATCH($J135, 'Intro &amp; Setup'!$U$17:$U$26, 0)), "")="", 'Intro &amp; Setup'!$BB$15, IFERROR(INDEX('Intro &amp; Setup'!$Y$17:$Y$26, MATCH($J135, 'Intro &amp; Setup'!$U$17:$U$26, 0)), "")))</f>
        <v/>
      </c>
      <c r="AE135" s="66" t="str">
        <f>IF($M135="", "", IF(IFERROR(INDEX('Intro &amp; Setup'!$Y$17:$Y$26, MATCH($M135, 'Intro &amp; Setup'!$U$17:$U$26, 0)), "")="", 'Intro &amp; Setup'!$BB$15, IFERROR(INDEX('Intro &amp; Setup'!$Y$17:$Y$26, MATCH($M135, 'Intro &amp; Setup'!$U$17:$U$26, 0)), "")))</f>
        <v/>
      </c>
      <c r="AG135" s="65" t="str">
        <f t="shared" si="26"/>
        <v/>
      </c>
      <c r="AH135" s="8" t="str">
        <f t="shared" si="27"/>
        <v/>
      </c>
      <c r="AI135" s="66" t="str">
        <f t="shared" si="28"/>
        <v/>
      </c>
      <c r="AK135" s="123" t="str">
        <f>IF(AC135='Intro &amp; Setup'!$BB$14, $AO135, "")</f>
        <v/>
      </c>
      <c r="AL135" s="124" t="str">
        <f>IF(AD135='Intro &amp; Setup'!$BB$14, $AO135, "")</f>
        <v/>
      </c>
      <c r="AM135" s="125" t="str">
        <f>IF(AE135='Intro &amp; Setup'!$BB$14, $AO135, "")</f>
        <v/>
      </c>
      <c r="AO135" s="130" t="str">
        <f>IF(AND($B135="", $C135="", $D135=""), "", IF($N135="", 'Intro &amp; Setup'!$AB$33, $N135))</f>
        <v/>
      </c>
      <c r="AQ135" s="140">
        <f t="shared" si="29"/>
        <v>0</v>
      </c>
      <c r="AR135" s="145">
        <f t="shared" si="30"/>
        <v>0</v>
      </c>
      <c r="AS135" s="141">
        <f t="shared" si="31"/>
        <v>0</v>
      </c>
      <c r="AU135" s="149" t="str">
        <f t="shared" si="32"/>
        <v/>
      </c>
      <c r="AV135" s="155"/>
      <c r="AW135" s="155"/>
      <c r="AX135" s="155" t="str">
        <f t="shared" si="33"/>
        <v/>
      </c>
      <c r="AY135" s="155"/>
      <c r="AZ135" s="155"/>
      <c r="BA135" s="151" t="str">
        <f t="shared" si="34"/>
        <v/>
      </c>
      <c r="BC135" s="47" t="str">
        <f t="shared" si="35"/>
        <v/>
      </c>
    </row>
    <row r="136" spans="1:55" x14ac:dyDescent="0.25">
      <c r="A136" s="4"/>
      <c r="B136" s="167"/>
      <c r="C136" s="168"/>
      <c r="D136" s="169"/>
      <c r="E136" s="170"/>
      <c r="F136" s="171"/>
      <c r="G136" s="172"/>
      <c r="H136" s="173"/>
      <c r="I136" s="171"/>
      <c r="J136" s="172"/>
      <c r="K136" s="170"/>
      <c r="L136" s="171"/>
      <c r="M136" s="172"/>
      <c r="N136" s="174"/>
      <c r="O136" s="4"/>
      <c r="P136" s="49" t="str">
        <f t="shared" si="19"/>
        <v/>
      </c>
      <c r="Q136" s="4"/>
      <c r="S136" s="22" t="str">
        <f t="shared" si="20"/>
        <v/>
      </c>
      <c r="T136" s="8" t="str">
        <f t="shared" si="21"/>
        <v/>
      </c>
      <c r="U136" s="23" t="str">
        <f t="shared" si="22"/>
        <v/>
      </c>
      <c r="W136" s="50"/>
      <c r="Y136" s="65" t="str">
        <f t="shared" si="23"/>
        <v/>
      </c>
      <c r="Z136" s="8" t="str">
        <f t="shared" si="24"/>
        <v/>
      </c>
      <c r="AA136" s="66" t="str">
        <f t="shared" si="25"/>
        <v/>
      </c>
      <c r="AC136" s="65" t="str">
        <f>IF($G136="", "", IF(IFERROR(INDEX('Intro &amp; Setup'!$Y$17:$Y$26, MATCH($G136, 'Intro &amp; Setup'!$U$17:$U$26, 0)), "")="", 'Intro &amp; Setup'!$BB$15, IFERROR(INDEX('Intro &amp; Setup'!$Y$17:$Y$26, MATCH($G136, 'Intro &amp; Setup'!$U$17:$U$26, 0)), "")))</f>
        <v/>
      </c>
      <c r="AD136" s="8" t="str">
        <f>IF($J136="", "", IF(IFERROR(INDEX('Intro &amp; Setup'!$Y$17:$Y$26, MATCH($J136, 'Intro &amp; Setup'!$U$17:$U$26, 0)), "")="", 'Intro &amp; Setup'!$BB$15, IFERROR(INDEX('Intro &amp; Setup'!$Y$17:$Y$26, MATCH($J136, 'Intro &amp; Setup'!$U$17:$U$26, 0)), "")))</f>
        <v/>
      </c>
      <c r="AE136" s="66" t="str">
        <f>IF($M136="", "", IF(IFERROR(INDEX('Intro &amp; Setup'!$Y$17:$Y$26, MATCH($M136, 'Intro &amp; Setup'!$U$17:$U$26, 0)), "")="", 'Intro &amp; Setup'!$BB$15, IFERROR(INDEX('Intro &amp; Setup'!$Y$17:$Y$26, MATCH($M136, 'Intro &amp; Setup'!$U$17:$U$26, 0)), "")))</f>
        <v/>
      </c>
      <c r="AG136" s="65" t="str">
        <f t="shared" si="26"/>
        <v/>
      </c>
      <c r="AH136" s="8" t="str">
        <f t="shared" si="27"/>
        <v/>
      </c>
      <c r="AI136" s="66" t="str">
        <f t="shared" si="28"/>
        <v/>
      </c>
      <c r="AK136" s="123" t="str">
        <f>IF(AC136='Intro &amp; Setup'!$BB$14, $AO136, "")</f>
        <v/>
      </c>
      <c r="AL136" s="124" t="str">
        <f>IF(AD136='Intro &amp; Setup'!$BB$14, $AO136, "")</f>
        <v/>
      </c>
      <c r="AM136" s="125" t="str">
        <f>IF(AE136='Intro &amp; Setup'!$BB$14, $AO136, "")</f>
        <v/>
      </c>
      <c r="AO136" s="130" t="str">
        <f>IF(AND($B136="", $C136="", $D136=""), "", IF($N136="", 'Intro &amp; Setup'!$AB$33, $N136))</f>
        <v/>
      </c>
      <c r="AQ136" s="140">
        <f t="shared" si="29"/>
        <v>0</v>
      </c>
      <c r="AR136" s="145">
        <f t="shared" si="30"/>
        <v>0</v>
      </c>
      <c r="AS136" s="141">
        <f t="shared" si="31"/>
        <v>0</v>
      </c>
      <c r="AU136" s="149" t="str">
        <f t="shared" si="32"/>
        <v/>
      </c>
      <c r="AV136" s="155"/>
      <c r="AW136" s="155"/>
      <c r="AX136" s="155" t="str">
        <f t="shared" si="33"/>
        <v/>
      </c>
      <c r="AY136" s="155"/>
      <c r="AZ136" s="155"/>
      <c r="BA136" s="151" t="str">
        <f t="shared" si="34"/>
        <v/>
      </c>
      <c r="BC136" s="47" t="str">
        <f t="shared" si="35"/>
        <v/>
      </c>
    </row>
    <row r="137" spans="1:55" x14ac:dyDescent="0.25">
      <c r="A137" s="4"/>
      <c r="B137" s="167"/>
      <c r="C137" s="168"/>
      <c r="D137" s="169"/>
      <c r="E137" s="170"/>
      <c r="F137" s="171"/>
      <c r="G137" s="172"/>
      <c r="H137" s="173"/>
      <c r="I137" s="171"/>
      <c r="J137" s="172"/>
      <c r="K137" s="170"/>
      <c r="L137" s="171"/>
      <c r="M137" s="172"/>
      <c r="N137" s="174"/>
      <c r="O137" s="4"/>
      <c r="P137" s="49" t="str">
        <f t="shared" si="19"/>
        <v/>
      </c>
      <c r="Q137" s="4"/>
      <c r="S137" s="22" t="str">
        <f t="shared" si="20"/>
        <v/>
      </c>
      <c r="T137" s="8" t="str">
        <f t="shared" si="21"/>
        <v/>
      </c>
      <c r="U137" s="23" t="str">
        <f t="shared" si="22"/>
        <v/>
      </c>
      <c r="W137" s="50"/>
      <c r="Y137" s="65" t="str">
        <f t="shared" si="23"/>
        <v/>
      </c>
      <c r="Z137" s="8" t="str">
        <f t="shared" si="24"/>
        <v/>
      </c>
      <c r="AA137" s="66" t="str">
        <f t="shared" si="25"/>
        <v/>
      </c>
      <c r="AC137" s="65" t="str">
        <f>IF($G137="", "", IF(IFERROR(INDEX('Intro &amp; Setup'!$Y$17:$Y$26, MATCH($G137, 'Intro &amp; Setup'!$U$17:$U$26, 0)), "")="", 'Intro &amp; Setup'!$BB$15, IFERROR(INDEX('Intro &amp; Setup'!$Y$17:$Y$26, MATCH($G137, 'Intro &amp; Setup'!$U$17:$U$26, 0)), "")))</f>
        <v/>
      </c>
      <c r="AD137" s="8" t="str">
        <f>IF($J137="", "", IF(IFERROR(INDEX('Intro &amp; Setup'!$Y$17:$Y$26, MATCH($J137, 'Intro &amp; Setup'!$U$17:$U$26, 0)), "")="", 'Intro &amp; Setup'!$BB$15, IFERROR(INDEX('Intro &amp; Setup'!$Y$17:$Y$26, MATCH($J137, 'Intro &amp; Setup'!$U$17:$U$26, 0)), "")))</f>
        <v/>
      </c>
      <c r="AE137" s="66" t="str">
        <f>IF($M137="", "", IF(IFERROR(INDEX('Intro &amp; Setup'!$Y$17:$Y$26, MATCH($M137, 'Intro &amp; Setup'!$U$17:$U$26, 0)), "")="", 'Intro &amp; Setup'!$BB$15, IFERROR(INDEX('Intro &amp; Setup'!$Y$17:$Y$26, MATCH($M137, 'Intro &amp; Setup'!$U$17:$U$26, 0)), "")))</f>
        <v/>
      </c>
      <c r="AG137" s="65" t="str">
        <f t="shared" si="26"/>
        <v/>
      </c>
      <c r="AH137" s="8" t="str">
        <f t="shared" si="27"/>
        <v/>
      </c>
      <c r="AI137" s="66" t="str">
        <f t="shared" si="28"/>
        <v/>
      </c>
      <c r="AK137" s="123" t="str">
        <f>IF(AC137='Intro &amp; Setup'!$BB$14, $AO137, "")</f>
        <v/>
      </c>
      <c r="AL137" s="124" t="str">
        <f>IF(AD137='Intro &amp; Setup'!$BB$14, $AO137, "")</f>
        <v/>
      </c>
      <c r="AM137" s="125" t="str">
        <f>IF(AE137='Intro &amp; Setup'!$BB$14, $AO137, "")</f>
        <v/>
      </c>
      <c r="AO137" s="130" t="str">
        <f>IF(AND($B137="", $C137="", $D137=""), "", IF($N137="", 'Intro &amp; Setup'!$AB$33, $N137))</f>
        <v/>
      </c>
      <c r="AQ137" s="140">
        <f t="shared" si="29"/>
        <v>0</v>
      </c>
      <c r="AR137" s="145">
        <f t="shared" si="30"/>
        <v>0</v>
      </c>
      <c r="AS137" s="141">
        <f t="shared" si="31"/>
        <v>0</v>
      </c>
      <c r="AU137" s="149" t="str">
        <f t="shared" si="32"/>
        <v/>
      </c>
      <c r="AV137" s="155"/>
      <c r="AW137" s="155"/>
      <c r="AX137" s="155" t="str">
        <f t="shared" si="33"/>
        <v/>
      </c>
      <c r="AY137" s="155"/>
      <c r="AZ137" s="155"/>
      <c r="BA137" s="151" t="str">
        <f t="shared" si="34"/>
        <v/>
      </c>
      <c r="BC137" s="47" t="str">
        <f t="shared" si="35"/>
        <v/>
      </c>
    </row>
    <row r="138" spans="1:55" x14ac:dyDescent="0.25">
      <c r="A138" s="4"/>
      <c r="B138" s="167"/>
      <c r="C138" s="168"/>
      <c r="D138" s="169"/>
      <c r="E138" s="170"/>
      <c r="F138" s="171"/>
      <c r="G138" s="172"/>
      <c r="H138" s="173"/>
      <c r="I138" s="171"/>
      <c r="J138" s="172"/>
      <c r="K138" s="170"/>
      <c r="L138" s="171"/>
      <c r="M138" s="172"/>
      <c r="N138" s="174"/>
      <c r="O138" s="4"/>
      <c r="P138" s="49" t="str">
        <f t="shared" si="19"/>
        <v/>
      </c>
      <c r="Q138" s="4"/>
      <c r="S138" s="22" t="str">
        <f t="shared" si="20"/>
        <v/>
      </c>
      <c r="T138" s="8" t="str">
        <f t="shared" si="21"/>
        <v/>
      </c>
      <c r="U138" s="23" t="str">
        <f t="shared" si="22"/>
        <v/>
      </c>
      <c r="W138" s="50"/>
      <c r="Y138" s="65" t="str">
        <f t="shared" si="23"/>
        <v/>
      </c>
      <c r="Z138" s="8" t="str">
        <f t="shared" si="24"/>
        <v/>
      </c>
      <c r="AA138" s="66" t="str">
        <f t="shared" si="25"/>
        <v/>
      </c>
      <c r="AC138" s="65" t="str">
        <f>IF($G138="", "", IF(IFERROR(INDEX('Intro &amp; Setup'!$Y$17:$Y$26, MATCH($G138, 'Intro &amp; Setup'!$U$17:$U$26, 0)), "")="", 'Intro &amp; Setup'!$BB$15, IFERROR(INDEX('Intro &amp; Setup'!$Y$17:$Y$26, MATCH($G138, 'Intro &amp; Setup'!$U$17:$U$26, 0)), "")))</f>
        <v/>
      </c>
      <c r="AD138" s="8" t="str">
        <f>IF($J138="", "", IF(IFERROR(INDEX('Intro &amp; Setup'!$Y$17:$Y$26, MATCH($J138, 'Intro &amp; Setup'!$U$17:$U$26, 0)), "")="", 'Intro &amp; Setup'!$BB$15, IFERROR(INDEX('Intro &amp; Setup'!$Y$17:$Y$26, MATCH($J138, 'Intro &amp; Setup'!$U$17:$U$26, 0)), "")))</f>
        <v/>
      </c>
      <c r="AE138" s="66" t="str">
        <f>IF($M138="", "", IF(IFERROR(INDEX('Intro &amp; Setup'!$Y$17:$Y$26, MATCH($M138, 'Intro &amp; Setup'!$U$17:$U$26, 0)), "")="", 'Intro &amp; Setup'!$BB$15, IFERROR(INDEX('Intro &amp; Setup'!$Y$17:$Y$26, MATCH($M138, 'Intro &amp; Setup'!$U$17:$U$26, 0)), "")))</f>
        <v/>
      </c>
      <c r="AG138" s="65" t="str">
        <f t="shared" si="26"/>
        <v/>
      </c>
      <c r="AH138" s="8" t="str">
        <f t="shared" si="27"/>
        <v/>
      </c>
      <c r="AI138" s="66" t="str">
        <f t="shared" si="28"/>
        <v/>
      </c>
      <c r="AK138" s="123" t="str">
        <f>IF(AC138='Intro &amp; Setup'!$BB$14, $AO138, "")</f>
        <v/>
      </c>
      <c r="AL138" s="124" t="str">
        <f>IF(AD138='Intro &amp; Setup'!$BB$14, $AO138, "")</f>
        <v/>
      </c>
      <c r="AM138" s="125" t="str">
        <f>IF(AE138='Intro &amp; Setup'!$BB$14, $AO138, "")</f>
        <v/>
      </c>
      <c r="AO138" s="130" t="str">
        <f>IF(AND($B138="", $C138="", $D138=""), "", IF($N138="", 'Intro &amp; Setup'!$AB$33, $N138))</f>
        <v/>
      </c>
      <c r="AQ138" s="140">
        <f t="shared" si="29"/>
        <v>0</v>
      </c>
      <c r="AR138" s="145">
        <f t="shared" si="30"/>
        <v>0</v>
      </c>
      <c r="AS138" s="141">
        <f t="shared" si="31"/>
        <v>0</v>
      </c>
      <c r="AU138" s="149" t="str">
        <f t="shared" si="32"/>
        <v/>
      </c>
      <c r="AV138" s="155"/>
      <c r="AW138" s="155"/>
      <c r="AX138" s="155" t="str">
        <f t="shared" si="33"/>
        <v/>
      </c>
      <c r="AY138" s="155"/>
      <c r="AZ138" s="155"/>
      <c r="BA138" s="151" t="str">
        <f t="shared" si="34"/>
        <v/>
      </c>
      <c r="BC138" s="47" t="str">
        <f t="shared" si="35"/>
        <v/>
      </c>
    </row>
    <row r="139" spans="1:55" x14ac:dyDescent="0.25">
      <c r="A139" s="4"/>
      <c r="B139" s="167"/>
      <c r="C139" s="168"/>
      <c r="D139" s="169"/>
      <c r="E139" s="170"/>
      <c r="F139" s="171"/>
      <c r="G139" s="172"/>
      <c r="H139" s="173"/>
      <c r="I139" s="171"/>
      <c r="J139" s="172"/>
      <c r="K139" s="170"/>
      <c r="L139" s="171"/>
      <c r="M139" s="172"/>
      <c r="N139" s="174"/>
      <c r="O139" s="4"/>
      <c r="P139" s="49" t="str">
        <f t="shared" si="19"/>
        <v/>
      </c>
      <c r="Q139" s="4"/>
      <c r="S139" s="22" t="str">
        <f t="shared" si="20"/>
        <v/>
      </c>
      <c r="T139" s="8" t="str">
        <f t="shared" si="21"/>
        <v/>
      </c>
      <c r="U139" s="23" t="str">
        <f t="shared" si="22"/>
        <v/>
      </c>
      <c r="W139" s="50"/>
      <c r="Y139" s="65" t="str">
        <f t="shared" si="23"/>
        <v/>
      </c>
      <c r="Z139" s="8" t="str">
        <f t="shared" si="24"/>
        <v/>
      </c>
      <c r="AA139" s="66" t="str">
        <f t="shared" si="25"/>
        <v/>
      </c>
      <c r="AC139" s="65" t="str">
        <f>IF($G139="", "", IF(IFERROR(INDEX('Intro &amp; Setup'!$Y$17:$Y$26, MATCH($G139, 'Intro &amp; Setup'!$U$17:$U$26, 0)), "")="", 'Intro &amp; Setup'!$BB$15, IFERROR(INDEX('Intro &amp; Setup'!$Y$17:$Y$26, MATCH($G139, 'Intro &amp; Setup'!$U$17:$U$26, 0)), "")))</f>
        <v/>
      </c>
      <c r="AD139" s="8" t="str">
        <f>IF($J139="", "", IF(IFERROR(INDEX('Intro &amp; Setup'!$Y$17:$Y$26, MATCH($J139, 'Intro &amp; Setup'!$U$17:$U$26, 0)), "")="", 'Intro &amp; Setup'!$BB$15, IFERROR(INDEX('Intro &amp; Setup'!$Y$17:$Y$26, MATCH($J139, 'Intro &amp; Setup'!$U$17:$U$26, 0)), "")))</f>
        <v/>
      </c>
      <c r="AE139" s="66" t="str">
        <f>IF($M139="", "", IF(IFERROR(INDEX('Intro &amp; Setup'!$Y$17:$Y$26, MATCH($M139, 'Intro &amp; Setup'!$U$17:$U$26, 0)), "")="", 'Intro &amp; Setup'!$BB$15, IFERROR(INDEX('Intro &amp; Setup'!$Y$17:$Y$26, MATCH($M139, 'Intro &amp; Setup'!$U$17:$U$26, 0)), "")))</f>
        <v/>
      </c>
      <c r="AG139" s="65" t="str">
        <f t="shared" si="26"/>
        <v/>
      </c>
      <c r="AH139" s="8" t="str">
        <f t="shared" si="27"/>
        <v/>
      </c>
      <c r="AI139" s="66" t="str">
        <f t="shared" si="28"/>
        <v/>
      </c>
      <c r="AK139" s="123" t="str">
        <f>IF(AC139='Intro &amp; Setup'!$BB$14, $AO139, "")</f>
        <v/>
      </c>
      <c r="AL139" s="124" t="str">
        <f>IF(AD139='Intro &amp; Setup'!$BB$14, $AO139, "")</f>
        <v/>
      </c>
      <c r="AM139" s="125" t="str">
        <f>IF(AE139='Intro &amp; Setup'!$BB$14, $AO139, "")</f>
        <v/>
      </c>
      <c r="AO139" s="130" t="str">
        <f>IF(AND($B139="", $C139="", $D139=""), "", IF($N139="", 'Intro &amp; Setup'!$AB$33, $N139))</f>
        <v/>
      </c>
      <c r="AQ139" s="140">
        <f t="shared" si="29"/>
        <v>0</v>
      </c>
      <c r="AR139" s="145">
        <f t="shared" si="30"/>
        <v>0</v>
      </c>
      <c r="AS139" s="141">
        <f t="shared" si="31"/>
        <v>0</v>
      </c>
      <c r="AU139" s="149" t="str">
        <f t="shared" si="32"/>
        <v/>
      </c>
      <c r="AV139" s="155"/>
      <c r="AW139" s="155"/>
      <c r="AX139" s="155" t="str">
        <f t="shared" si="33"/>
        <v/>
      </c>
      <c r="AY139" s="155"/>
      <c r="AZ139" s="155"/>
      <c r="BA139" s="151" t="str">
        <f t="shared" si="34"/>
        <v/>
      </c>
      <c r="BC139" s="47" t="str">
        <f t="shared" si="35"/>
        <v/>
      </c>
    </row>
    <row r="140" spans="1:55" x14ac:dyDescent="0.25">
      <c r="A140" s="4"/>
      <c r="B140" s="167"/>
      <c r="C140" s="168"/>
      <c r="D140" s="169"/>
      <c r="E140" s="170"/>
      <c r="F140" s="171"/>
      <c r="G140" s="172"/>
      <c r="H140" s="173"/>
      <c r="I140" s="171"/>
      <c r="J140" s="172"/>
      <c r="K140" s="170"/>
      <c r="L140" s="171"/>
      <c r="M140" s="172"/>
      <c r="N140" s="174"/>
      <c r="O140" s="4"/>
      <c r="P140" s="49" t="str">
        <f t="shared" ref="P140:P203" si="36">IF(COUNTIF($AC140:$AE140, $AC$7)&gt;0, $AC$7, IF(COUNTIF($AC140:$AE140, $AC$8)&gt;0, $AC$8, ""))</f>
        <v/>
      </c>
      <c r="Q140" s="4"/>
      <c r="S140" s="22" t="str">
        <f t="shared" ref="S140:S203" si="37">IF(B140="", "", IF(COUNTIF(B$11:B$5010, B140)&gt;1, "X", ""))</f>
        <v/>
      </c>
      <c r="T140" s="8" t="str">
        <f t="shared" ref="T140:T203" si="38">IF(C140="", "", IF(COUNTIF(C$11:C$5010, C140)&gt;1, "X", ""))</f>
        <v/>
      </c>
      <c r="U140" s="23" t="str">
        <f t="shared" ref="U140:U203" si="39">IF(D140="", "", IF(COUNTIF(D$11:D$5010, D140)&gt;1, "X", ""))</f>
        <v/>
      </c>
      <c r="W140" s="50"/>
      <c r="Y140" s="65" t="str">
        <f t="shared" ref="Y140:Y203" si="40">IF($E140="", "", TEXT($E140, "ddd"))</f>
        <v/>
      </c>
      <c r="Z140" s="8" t="str">
        <f t="shared" ref="Z140:Z203" si="41">IF($H140="", "", TEXT($H140, "ddd"))</f>
        <v/>
      </c>
      <c r="AA140" s="66" t="str">
        <f t="shared" ref="AA140:AA203" si="42">IF($K140="", "", TEXT($K140, "ddd"))</f>
        <v/>
      </c>
      <c r="AC140" s="65" t="str">
        <f>IF($G140="", "", IF(IFERROR(INDEX('Intro &amp; Setup'!$Y$17:$Y$26, MATCH($G140, 'Intro &amp; Setup'!$U$17:$U$26, 0)), "")="", 'Intro &amp; Setup'!$BB$15, IFERROR(INDEX('Intro &amp; Setup'!$Y$17:$Y$26, MATCH($G140, 'Intro &amp; Setup'!$U$17:$U$26, 0)), "")))</f>
        <v/>
      </c>
      <c r="AD140" s="8" t="str">
        <f>IF($J140="", "", IF(IFERROR(INDEX('Intro &amp; Setup'!$Y$17:$Y$26, MATCH($J140, 'Intro &amp; Setup'!$U$17:$U$26, 0)), "")="", 'Intro &amp; Setup'!$BB$15, IFERROR(INDEX('Intro &amp; Setup'!$Y$17:$Y$26, MATCH($J140, 'Intro &amp; Setup'!$U$17:$U$26, 0)), "")))</f>
        <v/>
      </c>
      <c r="AE140" s="66" t="str">
        <f>IF($M140="", "", IF(IFERROR(INDEX('Intro &amp; Setup'!$Y$17:$Y$26, MATCH($M140, 'Intro &amp; Setup'!$U$17:$U$26, 0)), "")="", 'Intro &amp; Setup'!$BB$15, IFERROR(INDEX('Intro &amp; Setup'!$Y$17:$Y$26, MATCH($M140, 'Intro &amp; Setup'!$U$17:$U$26, 0)), "")))</f>
        <v/>
      </c>
      <c r="AG140" s="65" t="str">
        <f t="shared" ref="AG140:AG203" si="43">IF($F140="", "", TEXT(ROUNDDOWN($F140/(1/24),0)*(1/24), "hh:mm"))</f>
        <v/>
      </c>
      <c r="AH140" s="8" t="str">
        <f t="shared" ref="AH140:AH203" si="44">IF($I140="", "", TEXT(ROUNDDOWN($I140/(1/24),0)*(1/24), "hh:mm"))</f>
        <v/>
      </c>
      <c r="AI140" s="66" t="str">
        <f t="shared" ref="AI140:AI203" si="45">IF($L140="", "", TEXT(ROUNDDOWN($L140/(1/24),0)*(1/24), "hh:mm"))</f>
        <v/>
      </c>
      <c r="AK140" s="123" t="str">
        <f>IF(AC140='Intro &amp; Setup'!$BB$14, $AO140, "")</f>
        <v/>
      </c>
      <c r="AL140" s="124" t="str">
        <f>IF(AD140='Intro &amp; Setup'!$BB$14, $AO140, "")</f>
        <v/>
      </c>
      <c r="AM140" s="125" t="str">
        <f>IF(AE140='Intro &amp; Setup'!$BB$14, $AO140, "")</f>
        <v/>
      </c>
      <c r="AO140" s="130" t="str">
        <f>IF(AND($B140="", $C140="", $D140=""), "", IF($N140="", 'Intro &amp; Setup'!$AB$33, $N140))</f>
        <v/>
      </c>
      <c r="AQ140" s="140">
        <f t="shared" ref="AQ140:AQ203" si="46">IF(OR(E140="", F140="", G140=""), 0, 1)</f>
        <v>0</v>
      </c>
      <c r="AR140" s="145">
        <f t="shared" ref="AR140:AR203" si="47">+IF(OR(H140="", I140="", J140=""), 0, 1)</f>
        <v>0</v>
      </c>
      <c r="AS140" s="141">
        <f t="shared" ref="AS140:AS203" si="48">IF(OR(K140="", L140="", M140=""), 0, 1)</f>
        <v>0</v>
      </c>
      <c r="AU140" s="149" t="str">
        <f t="shared" ref="AU140:AU203" si="49">IF(G140="", "", IF(COUNTIF($W$11:$W$20, G140)=0, "X", ""))</f>
        <v/>
      </c>
      <c r="AV140" s="155"/>
      <c r="AW140" s="155"/>
      <c r="AX140" s="155" t="str">
        <f t="shared" ref="AX140:AX203" si="50">IF(J140="", "", IF(COUNTIF($W$11:$W$20, J140)=0, "X", ""))</f>
        <v/>
      </c>
      <c r="AY140" s="155"/>
      <c r="AZ140" s="155"/>
      <c r="BA140" s="151" t="str">
        <f t="shared" ref="BA140:BA203" si="51">IF(M140="", "", IF(COUNTIF($W$11:$W$20, M140)=0, "X", ""))</f>
        <v/>
      </c>
      <c r="BC140" s="47" t="str">
        <f t="shared" ref="BC140:BC203" si="52">IF($AC140=$AC$7, 1, IF($AD140=$AC$7, 2, IF($AE140=$AC$7, 3, "")))</f>
        <v/>
      </c>
    </row>
    <row r="141" spans="1:55" x14ac:dyDescent="0.25">
      <c r="A141" s="4"/>
      <c r="B141" s="167"/>
      <c r="C141" s="168"/>
      <c r="D141" s="169"/>
      <c r="E141" s="170"/>
      <c r="F141" s="171"/>
      <c r="G141" s="172"/>
      <c r="H141" s="173"/>
      <c r="I141" s="171"/>
      <c r="J141" s="172"/>
      <c r="K141" s="170"/>
      <c r="L141" s="171"/>
      <c r="M141" s="172"/>
      <c r="N141" s="174"/>
      <c r="O141" s="4"/>
      <c r="P141" s="49" t="str">
        <f t="shared" si="36"/>
        <v/>
      </c>
      <c r="Q141" s="4"/>
      <c r="S141" s="22" t="str">
        <f t="shared" si="37"/>
        <v/>
      </c>
      <c r="T141" s="8" t="str">
        <f t="shared" si="38"/>
        <v/>
      </c>
      <c r="U141" s="23" t="str">
        <f t="shared" si="39"/>
        <v/>
      </c>
      <c r="W141" s="50"/>
      <c r="Y141" s="65" t="str">
        <f t="shared" si="40"/>
        <v/>
      </c>
      <c r="Z141" s="8" t="str">
        <f t="shared" si="41"/>
        <v/>
      </c>
      <c r="AA141" s="66" t="str">
        <f t="shared" si="42"/>
        <v/>
      </c>
      <c r="AC141" s="65" t="str">
        <f>IF($G141="", "", IF(IFERROR(INDEX('Intro &amp; Setup'!$Y$17:$Y$26, MATCH($G141, 'Intro &amp; Setup'!$U$17:$U$26, 0)), "")="", 'Intro &amp; Setup'!$BB$15, IFERROR(INDEX('Intro &amp; Setup'!$Y$17:$Y$26, MATCH($G141, 'Intro &amp; Setup'!$U$17:$U$26, 0)), "")))</f>
        <v/>
      </c>
      <c r="AD141" s="8" t="str">
        <f>IF($J141="", "", IF(IFERROR(INDEX('Intro &amp; Setup'!$Y$17:$Y$26, MATCH($J141, 'Intro &amp; Setup'!$U$17:$U$26, 0)), "")="", 'Intro &amp; Setup'!$BB$15, IFERROR(INDEX('Intro &amp; Setup'!$Y$17:$Y$26, MATCH($J141, 'Intro &amp; Setup'!$U$17:$U$26, 0)), "")))</f>
        <v/>
      </c>
      <c r="AE141" s="66" t="str">
        <f>IF($M141="", "", IF(IFERROR(INDEX('Intro &amp; Setup'!$Y$17:$Y$26, MATCH($M141, 'Intro &amp; Setup'!$U$17:$U$26, 0)), "")="", 'Intro &amp; Setup'!$BB$15, IFERROR(INDEX('Intro &amp; Setup'!$Y$17:$Y$26, MATCH($M141, 'Intro &amp; Setup'!$U$17:$U$26, 0)), "")))</f>
        <v/>
      </c>
      <c r="AG141" s="65" t="str">
        <f t="shared" si="43"/>
        <v/>
      </c>
      <c r="AH141" s="8" t="str">
        <f t="shared" si="44"/>
        <v/>
      </c>
      <c r="AI141" s="66" t="str">
        <f t="shared" si="45"/>
        <v/>
      </c>
      <c r="AK141" s="123" t="str">
        <f>IF(AC141='Intro &amp; Setup'!$BB$14, $AO141, "")</f>
        <v/>
      </c>
      <c r="AL141" s="124" t="str">
        <f>IF(AD141='Intro &amp; Setup'!$BB$14, $AO141, "")</f>
        <v/>
      </c>
      <c r="AM141" s="125" t="str">
        <f>IF(AE141='Intro &amp; Setup'!$BB$14, $AO141, "")</f>
        <v/>
      </c>
      <c r="AO141" s="130" t="str">
        <f>IF(AND($B141="", $C141="", $D141=""), "", IF($N141="", 'Intro &amp; Setup'!$AB$33, $N141))</f>
        <v/>
      </c>
      <c r="AQ141" s="140">
        <f t="shared" si="46"/>
        <v>0</v>
      </c>
      <c r="AR141" s="145">
        <f t="shared" si="47"/>
        <v>0</v>
      </c>
      <c r="AS141" s="141">
        <f t="shared" si="48"/>
        <v>0</v>
      </c>
      <c r="AU141" s="149" t="str">
        <f t="shared" si="49"/>
        <v/>
      </c>
      <c r="AV141" s="155"/>
      <c r="AW141" s="155"/>
      <c r="AX141" s="155" t="str">
        <f t="shared" si="50"/>
        <v/>
      </c>
      <c r="AY141" s="155"/>
      <c r="AZ141" s="155"/>
      <c r="BA141" s="151" t="str">
        <f t="shared" si="51"/>
        <v/>
      </c>
      <c r="BC141" s="47" t="str">
        <f t="shared" si="52"/>
        <v/>
      </c>
    </row>
    <row r="142" spans="1:55" x14ac:dyDescent="0.25">
      <c r="A142" s="4"/>
      <c r="B142" s="167"/>
      <c r="C142" s="168"/>
      <c r="D142" s="169"/>
      <c r="E142" s="170"/>
      <c r="F142" s="171"/>
      <c r="G142" s="172"/>
      <c r="H142" s="173"/>
      <c r="I142" s="171"/>
      <c r="J142" s="172"/>
      <c r="K142" s="170"/>
      <c r="L142" s="171"/>
      <c r="M142" s="172"/>
      <c r="N142" s="174"/>
      <c r="O142" s="4"/>
      <c r="P142" s="49" t="str">
        <f t="shared" si="36"/>
        <v/>
      </c>
      <c r="Q142" s="4"/>
      <c r="S142" s="22" t="str">
        <f t="shared" si="37"/>
        <v/>
      </c>
      <c r="T142" s="8" t="str">
        <f t="shared" si="38"/>
        <v/>
      </c>
      <c r="U142" s="23" t="str">
        <f t="shared" si="39"/>
        <v/>
      </c>
      <c r="W142" s="50"/>
      <c r="Y142" s="65" t="str">
        <f t="shared" si="40"/>
        <v/>
      </c>
      <c r="Z142" s="8" t="str">
        <f t="shared" si="41"/>
        <v/>
      </c>
      <c r="AA142" s="66" t="str">
        <f t="shared" si="42"/>
        <v/>
      </c>
      <c r="AC142" s="65" t="str">
        <f>IF($G142="", "", IF(IFERROR(INDEX('Intro &amp; Setup'!$Y$17:$Y$26, MATCH($G142, 'Intro &amp; Setup'!$U$17:$U$26, 0)), "")="", 'Intro &amp; Setup'!$BB$15, IFERROR(INDEX('Intro &amp; Setup'!$Y$17:$Y$26, MATCH($G142, 'Intro &amp; Setup'!$U$17:$U$26, 0)), "")))</f>
        <v/>
      </c>
      <c r="AD142" s="8" t="str">
        <f>IF($J142="", "", IF(IFERROR(INDEX('Intro &amp; Setup'!$Y$17:$Y$26, MATCH($J142, 'Intro &amp; Setup'!$U$17:$U$26, 0)), "")="", 'Intro &amp; Setup'!$BB$15, IFERROR(INDEX('Intro &amp; Setup'!$Y$17:$Y$26, MATCH($J142, 'Intro &amp; Setup'!$U$17:$U$26, 0)), "")))</f>
        <v/>
      </c>
      <c r="AE142" s="66" t="str">
        <f>IF($M142="", "", IF(IFERROR(INDEX('Intro &amp; Setup'!$Y$17:$Y$26, MATCH($M142, 'Intro &amp; Setup'!$U$17:$U$26, 0)), "")="", 'Intro &amp; Setup'!$BB$15, IFERROR(INDEX('Intro &amp; Setup'!$Y$17:$Y$26, MATCH($M142, 'Intro &amp; Setup'!$U$17:$U$26, 0)), "")))</f>
        <v/>
      </c>
      <c r="AG142" s="65" t="str">
        <f t="shared" si="43"/>
        <v/>
      </c>
      <c r="AH142" s="8" t="str">
        <f t="shared" si="44"/>
        <v/>
      </c>
      <c r="AI142" s="66" t="str">
        <f t="shared" si="45"/>
        <v/>
      </c>
      <c r="AK142" s="123" t="str">
        <f>IF(AC142='Intro &amp; Setup'!$BB$14, $AO142, "")</f>
        <v/>
      </c>
      <c r="AL142" s="124" t="str">
        <f>IF(AD142='Intro &amp; Setup'!$BB$14, $AO142, "")</f>
        <v/>
      </c>
      <c r="AM142" s="125" t="str">
        <f>IF(AE142='Intro &amp; Setup'!$BB$14, $AO142, "")</f>
        <v/>
      </c>
      <c r="AO142" s="130" t="str">
        <f>IF(AND($B142="", $C142="", $D142=""), "", IF($N142="", 'Intro &amp; Setup'!$AB$33, $N142))</f>
        <v/>
      </c>
      <c r="AQ142" s="140">
        <f t="shared" si="46"/>
        <v>0</v>
      </c>
      <c r="AR142" s="145">
        <f t="shared" si="47"/>
        <v>0</v>
      </c>
      <c r="AS142" s="141">
        <f t="shared" si="48"/>
        <v>0</v>
      </c>
      <c r="AU142" s="149" t="str">
        <f t="shared" si="49"/>
        <v/>
      </c>
      <c r="AV142" s="155"/>
      <c r="AW142" s="155"/>
      <c r="AX142" s="155" t="str">
        <f t="shared" si="50"/>
        <v/>
      </c>
      <c r="AY142" s="155"/>
      <c r="AZ142" s="155"/>
      <c r="BA142" s="151" t="str">
        <f t="shared" si="51"/>
        <v/>
      </c>
      <c r="BC142" s="47" t="str">
        <f t="shared" si="52"/>
        <v/>
      </c>
    </row>
    <row r="143" spans="1:55" x14ac:dyDescent="0.25">
      <c r="A143" s="4"/>
      <c r="B143" s="167"/>
      <c r="C143" s="168"/>
      <c r="D143" s="169"/>
      <c r="E143" s="170"/>
      <c r="F143" s="171"/>
      <c r="G143" s="172"/>
      <c r="H143" s="173"/>
      <c r="I143" s="171"/>
      <c r="J143" s="172"/>
      <c r="K143" s="170"/>
      <c r="L143" s="171"/>
      <c r="M143" s="172"/>
      <c r="N143" s="174"/>
      <c r="O143" s="4"/>
      <c r="P143" s="49" t="str">
        <f t="shared" si="36"/>
        <v/>
      </c>
      <c r="Q143" s="4"/>
      <c r="S143" s="22" t="str">
        <f t="shared" si="37"/>
        <v/>
      </c>
      <c r="T143" s="8" t="str">
        <f t="shared" si="38"/>
        <v/>
      </c>
      <c r="U143" s="23" t="str">
        <f t="shared" si="39"/>
        <v/>
      </c>
      <c r="W143" s="50"/>
      <c r="Y143" s="65" t="str">
        <f t="shared" si="40"/>
        <v/>
      </c>
      <c r="Z143" s="8" t="str">
        <f t="shared" si="41"/>
        <v/>
      </c>
      <c r="AA143" s="66" t="str">
        <f t="shared" si="42"/>
        <v/>
      </c>
      <c r="AC143" s="65" t="str">
        <f>IF($G143="", "", IF(IFERROR(INDEX('Intro &amp; Setup'!$Y$17:$Y$26, MATCH($G143, 'Intro &amp; Setup'!$U$17:$U$26, 0)), "")="", 'Intro &amp; Setup'!$BB$15, IFERROR(INDEX('Intro &amp; Setup'!$Y$17:$Y$26, MATCH($G143, 'Intro &amp; Setup'!$U$17:$U$26, 0)), "")))</f>
        <v/>
      </c>
      <c r="AD143" s="8" t="str">
        <f>IF($J143="", "", IF(IFERROR(INDEX('Intro &amp; Setup'!$Y$17:$Y$26, MATCH($J143, 'Intro &amp; Setup'!$U$17:$U$26, 0)), "")="", 'Intro &amp; Setup'!$BB$15, IFERROR(INDEX('Intro &amp; Setup'!$Y$17:$Y$26, MATCH($J143, 'Intro &amp; Setup'!$U$17:$U$26, 0)), "")))</f>
        <v/>
      </c>
      <c r="AE143" s="66" t="str">
        <f>IF($M143="", "", IF(IFERROR(INDEX('Intro &amp; Setup'!$Y$17:$Y$26, MATCH($M143, 'Intro &amp; Setup'!$U$17:$U$26, 0)), "")="", 'Intro &amp; Setup'!$BB$15, IFERROR(INDEX('Intro &amp; Setup'!$Y$17:$Y$26, MATCH($M143, 'Intro &amp; Setup'!$U$17:$U$26, 0)), "")))</f>
        <v/>
      </c>
      <c r="AG143" s="65" t="str">
        <f t="shared" si="43"/>
        <v/>
      </c>
      <c r="AH143" s="8" t="str">
        <f t="shared" si="44"/>
        <v/>
      </c>
      <c r="AI143" s="66" t="str">
        <f t="shared" si="45"/>
        <v/>
      </c>
      <c r="AK143" s="123" t="str">
        <f>IF(AC143='Intro &amp; Setup'!$BB$14, $AO143, "")</f>
        <v/>
      </c>
      <c r="AL143" s="124" t="str">
        <f>IF(AD143='Intro &amp; Setup'!$BB$14, $AO143, "")</f>
        <v/>
      </c>
      <c r="AM143" s="125" t="str">
        <f>IF(AE143='Intro &amp; Setup'!$BB$14, $AO143, "")</f>
        <v/>
      </c>
      <c r="AO143" s="130" t="str">
        <f>IF(AND($B143="", $C143="", $D143=""), "", IF($N143="", 'Intro &amp; Setup'!$AB$33, $N143))</f>
        <v/>
      </c>
      <c r="AQ143" s="140">
        <f t="shared" si="46"/>
        <v>0</v>
      </c>
      <c r="AR143" s="145">
        <f t="shared" si="47"/>
        <v>0</v>
      </c>
      <c r="AS143" s="141">
        <f t="shared" si="48"/>
        <v>0</v>
      </c>
      <c r="AU143" s="149" t="str">
        <f t="shared" si="49"/>
        <v/>
      </c>
      <c r="AV143" s="155"/>
      <c r="AW143" s="155"/>
      <c r="AX143" s="155" t="str">
        <f t="shared" si="50"/>
        <v/>
      </c>
      <c r="AY143" s="155"/>
      <c r="AZ143" s="155"/>
      <c r="BA143" s="151" t="str">
        <f t="shared" si="51"/>
        <v/>
      </c>
      <c r="BC143" s="47" t="str">
        <f t="shared" si="52"/>
        <v/>
      </c>
    </row>
    <row r="144" spans="1:55" x14ac:dyDescent="0.25">
      <c r="A144" s="4"/>
      <c r="B144" s="167"/>
      <c r="C144" s="168"/>
      <c r="D144" s="169"/>
      <c r="E144" s="170"/>
      <c r="F144" s="171"/>
      <c r="G144" s="172"/>
      <c r="H144" s="173"/>
      <c r="I144" s="171"/>
      <c r="J144" s="172"/>
      <c r="K144" s="170"/>
      <c r="L144" s="171"/>
      <c r="M144" s="172"/>
      <c r="N144" s="174"/>
      <c r="O144" s="4"/>
      <c r="P144" s="49" t="str">
        <f t="shared" si="36"/>
        <v/>
      </c>
      <c r="Q144" s="4"/>
      <c r="S144" s="22" t="str">
        <f t="shared" si="37"/>
        <v/>
      </c>
      <c r="T144" s="8" t="str">
        <f t="shared" si="38"/>
        <v/>
      </c>
      <c r="U144" s="23" t="str">
        <f t="shared" si="39"/>
        <v/>
      </c>
      <c r="W144" s="50"/>
      <c r="Y144" s="65" t="str">
        <f t="shared" si="40"/>
        <v/>
      </c>
      <c r="Z144" s="8" t="str">
        <f t="shared" si="41"/>
        <v/>
      </c>
      <c r="AA144" s="66" t="str">
        <f t="shared" si="42"/>
        <v/>
      </c>
      <c r="AC144" s="65" t="str">
        <f>IF($G144="", "", IF(IFERROR(INDEX('Intro &amp; Setup'!$Y$17:$Y$26, MATCH($G144, 'Intro &amp; Setup'!$U$17:$U$26, 0)), "")="", 'Intro &amp; Setup'!$BB$15, IFERROR(INDEX('Intro &amp; Setup'!$Y$17:$Y$26, MATCH($G144, 'Intro &amp; Setup'!$U$17:$U$26, 0)), "")))</f>
        <v/>
      </c>
      <c r="AD144" s="8" t="str">
        <f>IF($J144="", "", IF(IFERROR(INDEX('Intro &amp; Setup'!$Y$17:$Y$26, MATCH($J144, 'Intro &amp; Setup'!$U$17:$U$26, 0)), "")="", 'Intro &amp; Setup'!$BB$15, IFERROR(INDEX('Intro &amp; Setup'!$Y$17:$Y$26, MATCH($J144, 'Intro &amp; Setup'!$U$17:$U$26, 0)), "")))</f>
        <v/>
      </c>
      <c r="AE144" s="66" t="str">
        <f>IF($M144="", "", IF(IFERROR(INDEX('Intro &amp; Setup'!$Y$17:$Y$26, MATCH($M144, 'Intro &amp; Setup'!$U$17:$U$26, 0)), "")="", 'Intro &amp; Setup'!$BB$15, IFERROR(INDEX('Intro &amp; Setup'!$Y$17:$Y$26, MATCH($M144, 'Intro &amp; Setup'!$U$17:$U$26, 0)), "")))</f>
        <v/>
      </c>
      <c r="AG144" s="65" t="str">
        <f t="shared" si="43"/>
        <v/>
      </c>
      <c r="AH144" s="8" t="str">
        <f t="shared" si="44"/>
        <v/>
      </c>
      <c r="AI144" s="66" t="str">
        <f t="shared" si="45"/>
        <v/>
      </c>
      <c r="AK144" s="123" t="str">
        <f>IF(AC144='Intro &amp; Setup'!$BB$14, $AO144, "")</f>
        <v/>
      </c>
      <c r="AL144" s="124" t="str">
        <f>IF(AD144='Intro &amp; Setup'!$BB$14, $AO144, "")</f>
        <v/>
      </c>
      <c r="AM144" s="125" t="str">
        <f>IF(AE144='Intro &amp; Setup'!$BB$14, $AO144, "")</f>
        <v/>
      </c>
      <c r="AO144" s="130" t="str">
        <f>IF(AND($B144="", $C144="", $D144=""), "", IF($N144="", 'Intro &amp; Setup'!$AB$33, $N144))</f>
        <v/>
      </c>
      <c r="AQ144" s="140">
        <f t="shared" si="46"/>
        <v>0</v>
      </c>
      <c r="AR144" s="145">
        <f t="shared" si="47"/>
        <v>0</v>
      </c>
      <c r="AS144" s="141">
        <f t="shared" si="48"/>
        <v>0</v>
      </c>
      <c r="AU144" s="149" t="str">
        <f t="shared" si="49"/>
        <v/>
      </c>
      <c r="AV144" s="155"/>
      <c r="AW144" s="155"/>
      <c r="AX144" s="155" t="str">
        <f t="shared" si="50"/>
        <v/>
      </c>
      <c r="AY144" s="155"/>
      <c r="AZ144" s="155"/>
      <c r="BA144" s="151" t="str">
        <f t="shared" si="51"/>
        <v/>
      </c>
      <c r="BC144" s="47" t="str">
        <f t="shared" si="52"/>
        <v/>
      </c>
    </row>
    <row r="145" spans="1:55" x14ac:dyDescent="0.25">
      <c r="A145" s="4"/>
      <c r="B145" s="167"/>
      <c r="C145" s="168"/>
      <c r="D145" s="169"/>
      <c r="E145" s="170"/>
      <c r="F145" s="171"/>
      <c r="G145" s="172"/>
      <c r="H145" s="173"/>
      <c r="I145" s="171"/>
      <c r="J145" s="172"/>
      <c r="K145" s="170"/>
      <c r="L145" s="171"/>
      <c r="M145" s="172"/>
      <c r="N145" s="174"/>
      <c r="O145" s="4"/>
      <c r="P145" s="49" t="str">
        <f t="shared" si="36"/>
        <v/>
      </c>
      <c r="Q145" s="4"/>
      <c r="S145" s="22" t="str">
        <f t="shared" si="37"/>
        <v/>
      </c>
      <c r="T145" s="8" t="str">
        <f t="shared" si="38"/>
        <v/>
      </c>
      <c r="U145" s="23" t="str">
        <f t="shared" si="39"/>
        <v/>
      </c>
      <c r="W145" s="50"/>
      <c r="Y145" s="65" t="str">
        <f t="shared" si="40"/>
        <v/>
      </c>
      <c r="Z145" s="8" t="str">
        <f t="shared" si="41"/>
        <v/>
      </c>
      <c r="AA145" s="66" t="str">
        <f t="shared" si="42"/>
        <v/>
      </c>
      <c r="AC145" s="65" t="str">
        <f>IF($G145="", "", IF(IFERROR(INDEX('Intro &amp; Setup'!$Y$17:$Y$26, MATCH($G145, 'Intro &amp; Setup'!$U$17:$U$26, 0)), "")="", 'Intro &amp; Setup'!$BB$15, IFERROR(INDEX('Intro &amp; Setup'!$Y$17:$Y$26, MATCH($G145, 'Intro &amp; Setup'!$U$17:$U$26, 0)), "")))</f>
        <v/>
      </c>
      <c r="AD145" s="8" t="str">
        <f>IF($J145="", "", IF(IFERROR(INDEX('Intro &amp; Setup'!$Y$17:$Y$26, MATCH($J145, 'Intro &amp; Setup'!$U$17:$U$26, 0)), "")="", 'Intro &amp; Setup'!$BB$15, IFERROR(INDEX('Intro &amp; Setup'!$Y$17:$Y$26, MATCH($J145, 'Intro &amp; Setup'!$U$17:$U$26, 0)), "")))</f>
        <v/>
      </c>
      <c r="AE145" s="66" t="str">
        <f>IF($M145="", "", IF(IFERROR(INDEX('Intro &amp; Setup'!$Y$17:$Y$26, MATCH($M145, 'Intro &amp; Setup'!$U$17:$U$26, 0)), "")="", 'Intro &amp; Setup'!$BB$15, IFERROR(INDEX('Intro &amp; Setup'!$Y$17:$Y$26, MATCH($M145, 'Intro &amp; Setup'!$U$17:$U$26, 0)), "")))</f>
        <v/>
      </c>
      <c r="AG145" s="65" t="str">
        <f t="shared" si="43"/>
        <v/>
      </c>
      <c r="AH145" s="8" t="str">
        <f t="shared" si="44"/>
        <v/>
      </c>
      <c r="AI145" s="66" t="str">
        <f t="shared" si="45"/>
        <v/>
      </c>
      <c r="AK145" s="123" t="str">
        <f>IF(AC145='Intro &amp; Setup'!$BB$14, $AO145, "")</f>
        <v/>
      </c>
      <c r="AL145" s="124" t="str">
        <f>IF(AD145='Intro &amp; Setup'!$BB$14, $AO145, "")</f>
        <v/>
      </c>
      <c r="AM145" s="125" t="str">
        <f>IF(AE145='Intro &amp; Setup'!$BB$14, $AO145, "")</f>
        <v/>
      </c>
      <c r="AO145" s="130" t="str">
        <f>IF(AND($B145="", $C145="", $D145=""), "", IF($N145="", 'Intro &amp; Setup'!$AB$33, $N145))</f>
        <v/>
      </c>
      <c r="AQ145" s="140">
        <f t="shared" si="46"/>
        <v>0</v>
      </c>
      <c r="AR145" s="145">
        <f t="shared" si="47"/>
        <v>0</v>
      </c>
      <c r="AS145" s="141">
        <f t="shared" si="48"/>
        <v>0</v>
      </c>
      <c r="AU145" s="149" t="str">
        <f t="shared" si="49"/>
        <v/>
      </c>
      <c r="AV145" s="155"/>
      <c r="AW145" s="155"/>
      <c r="AX145" s="155" t="str">
        <f t="shared" si="50"/>
        <v/>
      </c>
      <c r="AY145" s="155"/>
      <c r="AZ145" s="155"/>
      <c r="BA145" s="151" t="str">
        <f t="shared" si="51"/>
        <v/>
      </c>
      <c r="BC145" s="47" t="str">
        <f t="shared" si="52"/>
        <v/>
      </c>
    </row>
    <row r="146" spans="1:55" x14ac:dyDescent="0.25">
      <c r="A146" s="4"/>
      <c r="B146" s="167"/>
      <c r="C146" s="168"/>
      <c r="D146" s="169"/>
      <c r="E146" s="170"/>
      <c r="F146" s="171"/>
      <c r="G146" s="172"/>
      <c r="H146" s="173"/>
      <c r="I146" s="171"/>
      <c r="J146" s="172"/>
      <c r="K146" s="170"/>
      <c r="L146" s="171"/>
      <c r="M146" s="172"/>
      <c r="N146" s="174"/>
      <c r="O146" s="4"/>
      <c r="P146" s="49" t="str">
        <f t="shared" si="36"/>
        <v/>
      </c>
      <c r="Q146" s="4"/>
      <c r="S146" s="22" t="str">
        <f t="shared" si="37"/>
        <v/>
      </c>
      <c r="T146" s="8" t="str">
        <f t="shared" si="38"/>
        <v/>
      </c>
      <c r="U146" s="23" t="str">
        <f t="shared" si="39"/>
        <v/>
      </c>
      <c r="W146" s="50"/>
      <c r="Y146" s="65" t="str">
        <f t="shared" si="40"/>
        <v/>
      </c>
      <c r="Z146" s="8" t="str">
        <f t="shared" si="41"/>
        <v/>
      </c>
      <c r="AA146" s="66" t="str">
        <f t="shared" si="42"/>
        <v/>
      </c>
      <c r="AC146" s="65" t="str">
        <f>IF($G146="", "", IF(IFERROR(INDEX('Intro &amp; Setup'!$Y$17:$Y$26, MATCH($G146, 'Intro &amp; Setup'!$U$17:$U$26, 0)), "")="", 'Intro &amp; Setup'!$BB$15, IFERROR(INDEX('Intro &amp; Setup'!$Y$17:$Y$26, MATCH($G146, 'Intro &amp; Setup'!$U$17:$U$26, 0)), "")))</f>
        <v/>
      </c>
      <c r="AD146" s="8" t="str">
        <f>IF($J146="", "", IF(IFERROR(INDEX('Intro &amp; Setup'!$Y$17:$Y$26, MATCH($J146, 'Intro &amp; Setup'!$U$17:$U$26, 0)), "")="", 'Intro &amp; Setup'!$BB$15, IFERROR(INDEX('Intro &amp; Setup'!$Y$17:$Y$26, MATCH($J146, 'Intro &amp; Setup'!$U$17:$U$26, 0)), "")))</f>
        <v/>
      </c>
      <c r="AE146" s="66" t="str">
        <f>IF($M146="", "", IF(IFERROR(INDEX('Intro &amp; Setup'!$Y$17:$Y$26, MATCH($M146, 'Intro &amp; Setup'!$U$17:$U$26, 0)), "")="", 'Intro &amp; Setup'!$BB$15, IFERROR(INDEX('Intro &amp; Setup'!$Y$17:$Y$26, MATCH($M146, 'Intro &amp; Setup'!$U$17:$U$26, 0)), "")))</f>
        <v/>
      </c>
      <c r="AG146" s="65" t="str">
        <f t="shared" si="43"/>
        <v/>
      </c>
      <c r="AH146" s="8" t="str">
        <f t="shared" si="44"/>
        <v/>
      </c>
      <c r="AI146" s="66" t="str">
        <f t="shared" si="45"/>
        <v/>
      </c>
      <c r="AK146" s="123" t="str">
        <f>IF(AC146='Intro &amp; Setup'!$BB$14, $AO146, "")</f>
        <v/>
      </c>
      <c r="AL146" s="124" t="str">
        <f>IF(AD146='Intro &amp; Setup'!$BB$14, $AO146, "")</f>
        <v/>
      </c>
      <c r="AM146" s="125" t="str">
        <f>IF(AE146='Intro &amp; Setup'!$BB$14, $AO146, "")</f>
        <v/>
      </c>
      <c r="AO146" s="130" t="str">
        <f>IF(AND($B146="", $C146="", $D146=""), "", IF($N146="", 'Intro &amp; Setup'!$AB$33, $N146))</f>
        <v/>
      </c>
      <c r="AQ146" s="140">
        <f t="shared" si="46"/>
        <v>0</v>
      </c>
      <c r="AR146" s="145">
        <f t="shared" si="47"/>
        <v>0</v>
      </c>
      <c r="AS146" s="141">
        <f t="shared" si="48"/>
        <v>0</v>
      </c>
      <c r="AU146" s="149" t="str">
        <f t="shared" si="49"/>
        <v/>
      </c>
      <c r="AV146" s="155"/>
      <c r="AW146" s="155"/>
      <c r="AX146" s="155" t="str">
        <f t="shared" si="50"/>
        <v/>
      </c>
      <c r="AY146" s="155"/>
      <c r="AZ146" s="155"/>
      <c r="BA146" s="151" t="str">
        <f t="shared" si="51"/>
        <v/>
      </c>
      <c r="BC146" s="47" t="str">
        <f t="shared" si="52"/>
        <v/>
      </c>
    </row>
    <row r="147" spans="1:55" x14ac:dyDescent="0.25">
      <c r="A147" s="4"/>
      <c r="B147" s="167"/>
      <c r="C147" s="168"/>
      <c r="D147" s="169"/>
      <c r="E147" s="170"/>
      <c r="F147" s="171"/>
      <c r="G147" s="172"/>
      <c r="H147" s="173"/>
      <c r="I147" s="171"/>
      <c r="J147" s="172"/>
      <c r="K147" s="170"/>
      <c r="L147" s="171"/>
      <c r="M147" s="172"/>
      <c r="N147" s="174"/>
      <c r="O147" s="4"/>
      <c r="P147" s="49" t="str">
        <f t="shared" si="36"/>
        <v/>
      </c>
      <c r="Q147" s="4"/>
      <c r="S147" s="22" t="str">
        <f t="shared" si="37"/>
        <v/>
      </c>
      <c r="T147" s="8" t="str">
        <f t="shared" si="38"/>
        <v/>
      </c>
      <c r="U147" s="23" t="str">
        <f t="shared" si="39"/>
        <v/>
      </c>
      <c r="W147" s="50"/>
      <c r="Y147" s="65" t="str">
        <f t="shared" si="40"/>
        <v/>
      </c>
      <c r="Z147" s="8" t="str">
        <f t="shared" si="41"/>
        <v/>
      </c>
      <c r="AA147" s="66" t="str">
        <f t="shared" si="42"/>
        <v/>
      </c>
      <c r="AC147" s="65" t="str">
        <f>IF($G147="", "", IF(IFERROR(INDEX('Intro &amp; Setup'!$Y$17:$Y$26, MATCH($G147, 'Intro &amp; Setup'!$U$17:$U$26, 0)), "")="", 'Intro &amp; Setup'!$BB$15, IFERROR(INDEX('Intro &amp; Setup'!$Y$17:$Y$26, MATCH($G147, 'Intro &amp; Setup'!$U$17:$U$26, 0)), "")))</f>
        <v/>
      </c>
      <c r="AD147" s="8" t="str">
        <f>IF($J147="", "", IF(IFERROR(INDEX('Intro &amp; Setup'!$Y$17:$Y$26, MATCH($J147, 'Intro &amp; Setup'!$U$17:$U$26, 0)), "")="", 'Intro &amp; Setup'!$BB$15, IFERROR(INDEX('Intro &amp; Setup'!$Y$17:$Y$26, MATCH($J147, 'Intro &amp; Setup'!$U$17:$U$26, 0)), "")))</f>
        <v/>
      </c>
      <c r="AE147" s="66" t="str">
        <f>IF($M147="", "", IF(IFERROR(INDEX('Intro &amp; Setup'!$Y$17:$Y$26, MATCH($M147, 'Intro &amp; Setup'!$U$17:$U$26, 0)), "")="", 'Intro &amp; Setup'!$BB$15, IFERROR(INDEX('Intro &amp; Setup'!$Y$17:$Y$26, MATCH($M147, 'Intro &amp; Setup'!$U$17:$U$26, 0)), "")))</f>
        <v/>
      </c>
      <c r="AG147" s="65" t="str">
        <f t="shared" si="43"/>
        <v/>
      </c>
      <c r="AH147" s="8" t="str">
        <f t="shared" si="44"/>
        <v/>
      </c>
      <c r="AI147" s="66" t="str">
        <f t="shared" si="45"/>
        <v/>
      </c>
      <c r="AK147" s="123" t="str">
        <f>IF(AC147='Intro &amp; Setup'!$BB$14, $AO147, "")</f>
        <v/>
      </c>
      <c r="AL147" s="124" t="str">
        <f>IF(AD147='Intro &amp; Setup'!$BB$14, $AO147, "")</f>
        <v/>
      </c>
      <c r="AM147" s="125" t="str">
        <f>IF(AE147='Intro &amp; Setup'!$BB$14, $AO147, "")</f>
        <v/>
      </c>
      <c r="AO147" s="130" t="str">
        <f>IF(AND($B147="", $C147="", $D147=""), "", IF($N147="", 'Intro &amp; Setup'!$AB$33, $N147))</f>
        <v/>
      </c>
      <c r="AQ147" s="140">
        <f t="shared" si="46"/>
        <v>0</v>
      </c>
      <c r="AR147" s="145">
        <f t="shared" si="47"/>
        <v>0</v>
      </c>
      <c r="AS147" s="141">
        <f t="shared" si="48"/>
        <v>0</v>
      </c>
      <c r="AU147" s="149" t="str">
        <f t="shared" si="49"/>
        <v/>
      </c>
      <c r="AV147" s="155"/>
      <c r="AW147" s="155"/>
      <c r="AX147" s="155" t="str">
        <f t="shared" si="50"/>
        <v/>
      </c>
      <c r="AY147" s="155"/>
      <c r="AZ147" s="155"/>
      <c r="BA147" s="151" t="str">
        <f t="shared" si="51"/>
        <v/>
      </c>
      <c r="BC147" s="47" t="str">
        <f t="shared" si="52"/>
        <v/>
      </c>
    </row>
    <row r="148" spans="1:55" x14ac:dyDescent="0.25">
      <c r="A148" s="4"/>
      <c r="B148" s="167"/>
      <c r="C148" s="168"/>
      <c r="D148" s="169"/>
      <c r="E148" s="170"/>
      <c r="F148" s="171"/>
      <c r="G148" s="172"/>
      <c r="H148" s="173"/>
      <c r="I148" s="171"/>
      <c r="J148" s="172"/>
      <c r="K148" s="170"/>
      <c r="L148" s="171"/>
      <c r="M148" s="172"/>
      <c r="N148" s="174"/>
      <c r="O148" s="4"/>
      <c r="P148" s="49" t="str">
        <f t="shared" si="36"/>
        <v/>
      </c>
      <c r="Q148" s="4"/>
      <c r="S148" s="22" t="str">
        <f t="shared" si="37"/>
        <v/>
      </c>
      <c r="T148" s="8" t="str">
        <f t="shared" si="38"/>
        <v/>
      </c>
      <c r="U148" s="23" t="str">
        <f t="shared" si="39"/>
        <v/>
      </c>
      <c r="W148" s="50"/>
      <c r="Y148" s="65" t="str">
        <f t="shared" si="40"/>
        <v/>
      </c>
      <c r="Z148" s="8" t="str">
        <f t="shared" si="41"/>
        <v/>
      </c>
      <c r="AA148" s="66" t="str">
        <f t="shared" si="42"/>
        <v/>
      </c>
      <c r="AC148" s="65" t="str">
        <f>IF($G148="", "", IF(IFERROR(INDEX('Intro &amp; Setup'!$Y$17:$Y$26, MATCH($G148, 'Intro &amp; Setup'!$U$17:$U$26, 0)), "")="", 'Intro &amp; Setup'!$BB$15, IFERROR(INDEX('Intro &amp; Setup'!$Y$17:$Y$26, MATCH($G148, 'Intro &amp; Setup'!$U$17:$U$26, 0)), "")))</f>
        <v/>
      </c>
      <c r="AD148" s="8" t="str">
        <f>IF($J148="", "", IF(IFERROR(INDEX('Intro &amp; Setup'!$Y$17:$Y$26, MATCH($J148, 'Intro &amp; Setup'!$U$17:$U$26, 0)), "")="", 'Intro &amp; Setup'!$BB$15, IFERROR(INDEX('Intro &amp; Setup'!$Y$17:$Y$26, MATCH($J148, 'Intro &amp; Setup'!$U$17:$U$26, 0)), "")))</f>
        <v/>
      </c>
      <c r="AE148" s="66" t="str">
        <f>IF($M148="", "", IF(IFERROR(INDEX('Intro &amp; Setup'!$Y$17:$Y$26, MATCH($M148, 'Intro &amp; Setup'!$U$17:$U$26, 0)), "")="", 'Intro &amp; Setup'!$BB$15, IFERROR(INDEX('Intro &amp; Setup'!$Y$17:$Y$26, MATCH($M148, 'Intro &amp; Setup'!$U$17:$U$26, 0)), "")))</f>
        <v/>
      </c>
      <c r="AG148" s="65" t="str">
        <f t="shared" si="43"/>
        <v/>
      </c>
      <c r="AH148" s="8" t="str">
        <f t="shared" si="44"/>
        <v/>
      </c>
      <c r="AI148" s="66" t="str">
        <f t="shared" si="45"/>
        <v/>
      </c>
      <c r="AK148" s="123" t="str">
        <f>IF(AC148='Intro &amp; Setup'!$BB$14, $AO148, "")</f>
        <v/>
      </c>
      <c r="AL148" s="124" t="str">
        <f>IF(AD148='Intro &amp; Setup'!$BB$14, $AO148, "")</f>
        <v/>
      </c>
      <c r="AM148" s="125" t="str">
        <f>IF(AE148='Intro &amp; Setup'!$BB$14, $AO148, "")</f>
        <v/>
      </c>
      <c r="AO148" s="130" t="str">
        <f>IF(AND($B148="", $C148="", $D148=""), "", IF($N148="", 'Intro &amp; Setup'!$AB$33, $N148))</f>
        <v/>
      </c>
      <c r="AQ148" s="140">
        <f t="shared" si="46"/>
        <v>0</v>
      </c>
      <c r="AR148" s="145">
        <f t="shared" si="47"/>
        <v>0</v>
      </c>
      <c r="AS148" s="141">
        <f t="shared" si="48"/>
        <v>0</v>
      </c>
      <c r="AU148" s="149" t="str">
        <f t="shared" si="49"/>
        <v/>
      </c>
      <c r="AV148" s="155"/>
      <c r="AW148" s="155"/>
      <c r="AX148" s="155" t="str">
        <f t="shared" si="50"/>
        <v/>
      </c>
      <c r="AY148" s="155"/>
      <c r="AZ148" s="155"/>
      <c r="BA148" s="151" t="str">
        <f t="shared" si="51"/>
        <v/>
      </c>
      <c r="BC148" s="47" t="str">
        <f t="shared" si="52"/>
        <v/>
      </c>
    </row>
    <row r="149" spans="1:55" x14ac:dyDescent="0.25">
      <c r="A149" s="4"/>
      <c r="B149" s="167"/>
      <c r="C149" s="168"/>
      <c r="D149" s="169"/>
      <c r="E149" s="170"/>
      <c r="F149" s="171"/>
      <c r="G149" s="172"/>
      <c r="H149" s="173"/>
      <c r="I149" s="171"/>
      <c r="J149" s="172"/>
      <c r="K149" s="170"/>
      <c r="L149" s="171"/>
      <c r="M149" s="172"/>
      <c r="N149" s="174"/>
      <c r="O149" s="4"/>
      <c r="P149" s="49" t="str">
        <f t="shared" si="36"/>
        <v/>
      </c>
      <c r="Q149" s="4"/>
      <c r="S149" s="22" t="str">
        <f t="shared" si="37"/>
        <v/>
      </c>
      <c r="T149" s="8" t="str">
        <f t="shared" si="38"/>
        <v/>
      </c>
      <c r="U149" s="23" t="str">
        <f t="shared" si="39"/>
        <v/>
      </c>
      <c r="W149" s="50"/>
      <c r="Y149" s="65" t="str">
        <f t="shared" si="40"/>
        <v/>
      </c>
      <c r="Z149" s="8" t="str">
        <f t="shared" si="41"/>
        <v/>
      </c>
      <c r="AA149" s="66" t="str">
        <f t="shared" si="42"/>
        <v/>
      </c>
      <c r="AC149" s="65" t="str">
        <f>IF($G149="", "", IF(IFERROR(INDEX('Intro &amp; Setup'!$Y$17:$Y$26, MATCH($G149, 'Intro &amp; Setup'!$U$17:$U$26, 0)), "")="", 'Intro &amp; Setup'!$BB$15, IFERROR(INDEX('Intro &amp; Setup'!$Y$17:$Y$26, MATCH($G149, 'Intro &amp; Setup'!$U$17:$U$26, 0)), "")))</f>
        <v/>
      </c>
      <c r="AD149" s="8" t="str">
        <f>IF($J149="", "", IF(IFERROR(INDEX('Intro &amp; Setup'!$Y$17:$Y$26, MATCH($J149, 'Intro &amp; Setup'!$U$17:$U$26, 0)), "")="", 'Intro &amp; Setup'!$BB$15, IFERROR(INDEX('Intro &amp; Setup'!$Y$17:$Y$26, MATCH($J149, 'Intro &amp; Setup'!$U$17:$U$26, 0)), "")))</f>
        <v/>
      </c>
      <c r="AE149" s="66" t="str">
        <f>IF($M149="", "", IF(IFERROR(INDEX('Intro &amp; Setup'!$Y$17:$Y$26, MATCH($M149, 'Intro &amp; Setup'!$U$17:$U$26, 0)), "")="", 'Intro &amp; Setup'!$BB$15, IFERROR(INDEX('Intro &amp; Setup'!$Y$17:$Y$26, MATCH($M149, 'Intro &amp; Setup'!$U$17:$U$26, 0)), "")))</f>
        <v/>
      </c>
      <c r="AG149" s="65" t="str">
        <f t="shared" si="43"/>
        <v/>
      </c>
      <c r="AH149" s="8" t="str">
        <f t="shared" si="44"/>
        <v/>
      </c>
      <c r="AI149" s="66" t="str">
        <f t="shared" si="45"/>
        <v/>
      </c>
      <c r="AK149" s="123" t="str">
        <f>IF(AC149='Intro &amp; Setup'!$BB$14, $AO149, "")</f>
        <v/>
      </c>
      <c r="AL149" s="124" t="str">
        <f>IF(AD149='Intro &amp; Setup'!$BB$14, $AO149, "")</f>
        <v/>
      </c>
      <c r="AM149" s="125" t="str">
        <f>IF(AE149='Intro &amp; Setup'!$BB$14, $AO149, "")</f>
        <v/>
      </c>
      <c r="AO149" s="130" t="str">
        <f>IF(AND($B149="", $C149="", $D149=""), "", IF($N149="", 'Intro &amp; Setup'!$AB$33, $N149))</f>
        <v/>
      </c>
      <c r="AQ149" s="140">
        <f t="shared" si="46"/>
        <v>0</v>
      </c>
      <c r="AR149" s="145">
        <f t="shared" si="47"/>
        <v>0</v>
      </c>
      <c r="AS149" s="141">
        <f t="shared" si="48"/>
        <v>0</v>
      </c>
      <c r="AU149" s="149" t="str">
        <f t="shared" si="49"/>
        <v/>
      </c>
      <c r="AV149" s="155"/>
      <c r="AW149" s="155"/>
      <c r="AX149" s="155" t="str">
        <f t="shared" si="50"/>
        <v/>
      </c>
      <c r="AY149" s="155"/>
      <c r="AZ149" s="155"/>
      <c r="BA149" s="151" t="str">
        <f t="shared" si="51"/>
        <v/>
      </c>
      <c r="BC149" s="47" t="str">
        <f t="shared" si="52"/>
        <v/>
      </c>
    </row>
    <row r="150" spans="1:55" x14ac:dyDescent="0.25">
      <c r="A150" s="4"/>
      <c r="B150" s="167"/>
      <c r="C150" s="168"/>
      <c r="D150" s="169"/>
      <c r="E150" s="170"/>
      <c r="F150" s="171"/>
      <c r="G150" s="172"/>
      <c r="H150" s="173"/>
      <c r="I150" s="171"/>
      <c r="J150" s="172"/>
      <c r="K150" s="170"/>
      <c r="L150" s="171"/>
      <c r="M150" s="172"/>
      <c r="N150" s="174"/>
      <c r="O150" s="4"/>
      <c r="P150" s="49" t="str">
        <f t="shared" si="36"/>
        <v/>
      </c>
      <c r="Q150" s="4"/>
      <c r="S150" s="22" t="str">
        <f t="shared" si="37"/>
        <v/>
      </c>
      <c r="T150" s="8" t="str">
        <f t="shared" si="38"/>
        <v/>
      </c>
      <c r="U150" s="23" t="str">
        <f t="shared" si="39"/>
        <v/>
      </c>
      <c r="W150" s="50"/>
      <c r="Y150" s="65" t="str">
        <f t="shared" si="40"/>
        <v/>
      </c>
      <c r="Z150" s="8" t="str">
        <f t="shared" si="41"/>
        <v/>
      </c>
      <c r="AA150" s="66" t="str">
        <f t="shared" si="42"/>
        <v/>
      </c>
      <c r="AC150" s="65" t="str">
        <f>IF($G150="", "", IF(IFERROR(INDEX('Intro &amp; Setup'!$Y$17:$Y$26, MATCH($G150, 'Intro &amp; Setup'!$U$17:$U$26, 0)), "")="", 'Intro &amp; Setup'!$BB$15, IFERROR(INDEX('Intro &amp; Setup'!$Y$17:$Y$26, MATCH($G150, 'Intro &amp; Setup'!$U$17:$U$26, 0)), "")))</f>
        <v/>
      </c>
      <c r="AD150" s="8" t="str">
        <f>IF($J150="", "", IF(IFERROR(INDEX('Intro &amp; Setup'!$Y$17:$Y$26, MATCH($J150, 'Intro &amp; Setup'!$U$17:$U$26, 0)), "")="", 'Intro &amp; Setup'!$BB$15, IFERROR(INDEX('Intro &amp; Setup'!$Y$17:$Y$26, MATCH($J150, 'Intro &amp; Setup'!$U$17:$U$26, 0)), "")))</f>
        <v/>
      </c>
      <c r="AE150" s="66" t="str">
        <f>IF($M150="", "", IF(IFERROR(INDEX('Intro &amp; Setup'!$Y$17:$Y$26, MATCH($M150, 'Intro &amp; Setup'!$U$17:$U$26, 0)), "")="", 'Intro &amp; Setup'!$BB$15, IFERROR(INDEX('Intro &amp; Setup'!$Y$17:$Y$26, MATCH($M150, 'Intro &amp; Setup'!$U$17:$U$26, 0)), "")))</f>
        <v/>
      </c>
      <c r="AG150" s="65" t="str">
        <f t="shared" si="43"/>
        <v/>
      </c>
      <c r="AH150" s="8" t="str">
        <f t="shared" si="44"/>
        <v/>
      </c>
      <c r="AI150" s="66" t="str">
        <f t="shared" si="45"/>
        <v/>
      </c>
      <c r="AK150" s="123" t="str">
        <f>IF(AC150='Intro &amp; Setup'!$BB$14, $AO150, "")</f>
        <v/>
      </c>
      <c r="AL150" s="124" t="str">
        <f>IF(AD150='Intro &amp; Setup'!$BB$14, $AO150, "")</f>
        <v/>
      </c>
      <c r="AM150" s="125" t="str">
        <f>IF(AE150='Intro &amp; Setup'!$BB$14, $AO150, "")</f>
        <v/>
      </c>
      <c r="AO150" s="130" t="str">
        <f>IF(AND($B150="", $C150="", $D150=""), "", IF($N150="", 'Intro &amp; Setup'!$AB$33, $N150))</f>
        <v/>
      </c>
      <c r="AQ150" s="140">
        <f t="shared" si="46"/>
        <v>0</v>
      </c>
      <c r="AR150" s="145">
        <f t="shared" si="47"/>
        <v>0</v>
      </c>
      <c r="AS150" s="141">
        <f t="shared" si="48"/>
        <v>0</v>
      </c>
      <c r="AU150" s="149" t="str">
        <f t="shared" si="49"/>
        <v/>
      </c>
      <c r="AV150" s="155"/>
      <c r="AW150" s="155"/>
      <c r="AX150" s="155" t="str">
        <f t="shared" si="50"/>
        <v/>
      </c>
      <c r="AY150" s="155"/>
      <c r="AZ150" s="155"/>
      <c r="BA150" s="151" t="str">
        <f t="shared" si="51"/>
        <v/>
      </c>
      <c r="BC150" s="47" t="str">
        <f t="shared" si="52"/>
        <v/>
      </c>
    </row>
    <row r="151" spans="1:55" x14ac:dyDescent="0.25">
      <c r="A151" s="4"/>
      <c r="B151" s="167"/>
      <c r="C151" s="168"/>
      <c r="D151" s="169"/>
      <c r="E151" s="170"/>
      <c r="F151" s="171"/>
      <c r="G151" s="172"/>
      <c r="H151" s="173"/>
      <c r="I151" s="171"/>
      <c r="J151" s="172"/>
      <c r="K151" s="170"/>
      <c r="L151" s="171"/>
      <c r="M151" s="172"/>
      <c r="N151" s="174"/>
      <c r="O151" s="4"/>
      <c r="P151" s="49" t="str">
        <f t="shared" si="36"/>
        <v/>
      </c>
      <c r="Q151" s="4"/>
      <c r="S151" s="22" t="str">
        <f t="shared" si="37"/>
        <v/>
      </c>
      <c r="T151" s="8" t="str">
        <f t="shared" si="38"/>
        <v/>
      </c>
      <c r="U151" s="23" t="str">
        <f t="shared" si="39"/>
        <v/>
      </c>
      <c r="W151" s="50"/>
      <c r="Y151" s="65" t="str">
        <f t="shared" si="40"/>
        <v/>
      </c>
      <c r="Z151" s="8" t="str">
        <f t="shared" si="41"/>
        <v/>
      </c>
      <c r="AA151" s="66" t="str">
        <f t="shared" si="42"/>
        <v/>
      </c>
      <c r="AC151" s="65" t="str">
        <f>IF($G151="", "", IF(IFERROR(INDEX('Intro &amp; Setup'!$Y$17:$Y$26, MATCH($G151, 'Intro &amp; Setup'!$U$17:$U$26, 0)), "")="", 'Intro &amp; Setup'!$BB$15, IFERROR(INDEX('Intro &amp; Setup'!$Y$17:$Y$26, MATCH($G151, 'Intro &amp; Setup'!$U$17:$U$26, 0)), "")))</f>
        <v/>
      </c>
      <c r="AD151" s="8" t="str">
        <f>IF($J151="", "", IF(IFERROR(INDEX('Intro &amp; Setup'!$Y$17:$Y$26, MATCH($J151, 'Intro &amp; Setup'!$U$17:$U$26, 0)), "")="", 'Intro &amp; Setup'!$BB$15, IFERROR(INDEX('Intro &amp; Setup'!$Y$17:$Y$26, MATCH($J151, 'Intro &amp; Setup'!$U$17:$U$26, 0)), "")))</f>
        <v/>
      </c>
      <c r="AE151" s="66" t="str">
        <f>IF($M151="", "", IF(IFERROR(INDEX('Intro &amp; Setup'!$Y$17:$Y$26, MATCH($M151, 'Intro &amp; Setup'!$U$17:$U$26, 0)), "")="", 'Intro &amp; Setup'!$BB$15, IFERROR(INDEX('Intro &amp; Setup'!$Y$17:$Y$26, MATCH($M151, 'Intro &amp; Setup'!$U$17:$U$26, 0)), "")))</f>
        <v/>
      </c>
      <c r="AG151" s="65" t="str">
        <f t="shared" si="43"/>
        <v/>
      </c>
      <c r="AH151" s="8" t="str">
        <f t="shared" si="44"/>
        <v/>
      </c>
      <c r="AI151" s="66" t="str">
        <f t="shared" si="45"/>
        <v/>
      </c>
      <c r="AK151" s="123" t="str">
        <f>IF(AC151='Intro &amp; Setup'!$BB$14, $AO151, "")</f>
        <v/>
      </c>
      <c r="AL151" s="124" t="str">
        <f>IF(AD151='Intro &amp; Setup'!$BB$14, $AO151, "")</f>
        <v/>
      </c>
      <c r="AM151" s="125" t="str">
        <f>IF(AE151='Intro &amp; Setup'!$BB$14, $AO151, "")</f>
        <v/>
      </c>
      <c r="AO151" s="130" t="str">
        <f>IF(AND($B151="", $C151="", $D151=""), "", IF($N151="", 'Intro &amp; Setup'!$AB$33, $N151))</f>
        <v/>
      </c>
      <c r="AQ151" s="140">
        <f t="shared" si="46"/>
        <v>0</v>
      </c>
      <c r="AR151" s="145">
        <f t="shared" si="47"/>
        <v>0</v>
      </c>
      <c r="AS151" s="141">
        <f t="shared" si="48"/>
        <v>0</v>
      </c>
      <c r="AU151" s="149" t="str">
        <f t="shared" si="49"/>
        <v/>
      </c>
      <c r="AV151" s="155"/>
      <c r="AW151" s="155"/>
      <c r="AX151" s="155" t="str">
        <f t="shared" si="50"/>
        <v/>
      </c>
      <c r="AY151" s="155"/>
      <c r="AZ151" s="155"/>
      <c r="BA151" s="151" t="str">
        <f t="shared" si="51"/>
        <v/>
      </c>
      <c r="BC151" s="47" t="str">
        <f t="shared" si="52"/>
        <v/>
      </c>
    </row>
    <row r="152" spans="1:55" x14ac:dyDescent="0.25">
      <c r="A152" s="4"/>
      <c r="B152" s="167"/>
      <c r="C152" s="168"/>
      <c r="D152" s="169"/>
      <c r="E152" s="170"/>
      <c r="F152" s="171"/>
      <c r="G152" s="172"/>
      <c r="H152" s="173"/>
      <c r="I152" s="171"/>
      <c r="J152" s="172"/>
      <c r="K152" s="170"/>
      <c r="L152" s="171"/>
      <c r="M152" s="172"/>
      <c r="N152" s="174"/>
      <c r="O152" s="4"/>
      <c r="P152" s="49" t="str">
        <f t="shared" si="36"/>
        <v/>
      </c>
      <c r="Q152" s="4"/>
      <c r="S152" s="22" t="str">
        <f t="shared" si="37"/>
        <v/>
      </c>
      <c r="T152" s="8" t="str">
        <f t="shared" si="38"/>
        <v/>
      </c>
      <c r="U152" s="23" t="str">
        <f t="shared" si="39"/>
        <v/>
      </c>
      <c r="W152" s="50"/>
      <c r="Y152" s="65" t="str">
        <f t="shared" si="40"/>
        <v/>
      </c>
      <c r="Z152" s="8" t="str">
        <f t="shared" si="41"/>
        <v/>
      </c>
      <c r="AA152" s="66" t="str">
        <f t="shared" si="42"/>
        <v/>
      </c>
      <c r="AC152" s="65" t="str">
        <f>IF($G152="", "", IF(IFERROR(INDEX('Intro &amp; Setup'!$Y$17:$Y$26, MATCH($G152, 'Intro &amp; Setup'!$U$17:$U$26, 0)), "")="", 'Intro &amp; Setup'!$BB$15, IFERROR(INDEX('Intro &amp; Setup'!$Y$17:$Y$26, MATCH($G152, 'Intro &amp; Setup'!$U$17:$U$26, 0)), "")))</f>
        <v/>
      </c>
      <c r="AD152" s="8" t="str">
        <f>IF($J152="", "", IF(IFERROR(INDEX('Intro &amp; Setup'!$Y$17:$Y$26, MATCH($J152, 'Intro &amp; Setup'!$U$17:$U$26, 0)), "")="", 'Intro &amp; Setup'!$BB$15, IFERROR(INDEX('Intro &amp; Setup'!$Y$17:$Y$26, MATCH($J152, 'Intro &amp; Setup'!$U$17:$U$26, 0)), "")))</f>
        <v/>
      </c>
      <c r="AE152" s="66" t="str">
        <f>IF($M152="", "", IF(IFERROR(INDEX('Intro &amp; Setup'!$Y$17:$Y$26, MATCH($M152, 'Intro &amp; Setup'!$U$17:$U$26, 0)), "")="", 'Intro &amp; Setup'!$BB$15, IFERROR(INDEX('Intro &amp; Setup'!$Y$17:$Y$26, MATCH($M152, 'Intro &amp; Setup'!$U$17:$U$26, 0)), "")))</f>
        <v/>
      </c>
      <c r="AG152" s="65" t="str">
        <f t="shared" si="43"/>
        <v/>
      </c>
      <c r="AH152" s="8" t="str">
        <f t="shared" si="44"/>
        <v/>
      </c>
      <c r="AI152" s="66" t="str">
        <f t="shared" si="45"/>
        <v/>
      </c>
      <c r="AK152" s="123" t="str">
        <f>IF(AC152='Intro &amp; Setup'!$BB$14, $AO152, "")</f>
        <v/>
      </c>
      <c r="AL152" s="124" t="str">
        <f>IF(AD152='Intro &amp; Setup'!$BB$14, $AO152, "")</f>
        <v/>
      </c>
      <c r="AM152" s="125" t="str">
        <f>IF(AE152='Intro &amp; Setup'!$BB$14, $AO152, "")</f>
        <v/>
      </c>
      <c r="AO152" s="130" t="str">
        <f>IF(AND($B152="", $C152="", $D152=""), "", IF($N152="", 'Intro &amp; Setup'!$AB$33, $N152))</f>
        <v/>
      </c>
      <c r="AQ152" s="140">
        <f t="shared" si="46"/>
        <v>0</v>
      </c>
      <c r="AR152" s="145">
        <f t="shared" si="47"/>
        <v>0</v>
      </c>
      <c r="AS152" s="141">
        <f t="shared" si="48"/>
        <v>0</v>
      </c>
      <c r="AU152" s="149" t="str">
        <f t="shared" si="49"/>
        <v/>
      </c>
      <c r="AV152" s="155"/>
      <c r="AW152" s="155"/>
      <c r="AX152" s="155" t="str">
        <f t="shared" si="50"/>
        <v/>
      </c>
      <c r="AY152" s="155"/>
      <c r="AZ152" s="155"/>
      <c r="BA152" s="151" t="str">
        <f t="shared" si="51"/>
        <v/>
      </c>
      <c r="BC152" s="47" t="str">
        <f t="shared" si="52"/>
        <v/>
      </c>
    </row>
    <row r="153" spans="1:55" x14ac:dyDescent="0.25">
      <c r="A153" s="4"/>
      <c r="B153" s="167"/>
      <c r="C153" s="168"/>
      <c r="D153" s="169"/>
      <c r="E153" s="170"/>
      <c r="F153" s="171"/>
      <c r="G153" s="172"/>
      <c r="H153" s="173"/>
      <c r="I153" s="171"/>
      <c r="J153" s="172"/>
      <c r="K153" s="170"/>
      <c r="L153" s="171"/>
      <c r="M153" s="172"/>
      <c r="N153" s="174"/>
      <c r="O153" s="4"/>
      <c r="P153" s="49" t="str">
        <f t="shared" si="36"/>
        <v/>
      </c>
      <c r="Q153" s="4"/>
      <c r="S153" s="22" t="str">
        <f t="shared" si="37"/>
        <v/>
      </c>
      <c r="T153" s="8" t="str">
        <f t="shared" si="38"/>
        <v/>
      </c>
      <c r="U153" s="23" t="str">
        <f t="shared" si="39"/>
        <v/>
      </c>
      <c r="W153" s="50"/>
      <c r="Y153" s="65" t="str">
        <f t="shared" si="40"/>
        <v/>
      </c>
      <c r="Z153" s="8" t="str">
        <f t="shared" si="41"/>
        <v/>
      </c>
      <c r="AA153" s="66" t="str">
        <f t="shared" si="42"/>
        <v/>
      </c>
      <c r="AC153" s="65" t="str">
        <f>IF($G153="", "", IF(IFERROR(INDEX('Intro &amp; Setup'!$Y$17:$Y$26, MATCH($G153, 'Intro &amp; Setup'!$U$17:$U$26, 0)), "")="", 'Intro &amp; Setup'!$BB$15, IFERROR(INDEX('Intro &amp; Setup'!$Y$17:$Y$26, MATCH($G153, 'Intro &amp; Setup'!$U$17:$U$26, 0)), "")))</f>
        <v/>
      </c>
      <c r="AD153" s="8" t="str">
        <f>IF($J153="", "", IF(IFERROR(INDEX('Intro &amp; Setup'!$Y$17:$Y$26, MATCH($J153, 'Intro &amp; Setup'!$U$17:$U$26, 0)), "")="", 'Intro &amp; Setup'!$BB$15, IFERROR(INDEX('Intro &amp; Setup'!$Y$17:$Y$26, MATCH($J153, 'Intro &amp; Setup'!$U$17:$U$26, 0)), "")))</f>
        <v/>
      </c>
      <c r="AE153" s="66" t="str">
        <f>IF($M153="", "", IF(IFERROR(INDEX('Intro &amp; Setup'!$Y$17:$Y$26, MATCH($M153, 'Intro &amp; Setup'!$U$17:$U$26, 0)), "")="", 'Intro &amp; Setup'!$BB$15, IFERROR(INDEX('Intro &amp; Setup'!$Y$17:$Y$26, MATCH($M153, 'Intro &amp; Setup'!$U$17:$U$26, 0)), "")))</f>
        <v/>
      </c>
      <c r="AG153" s="65" t="str">
        <f t="shared" si="43"/>
        <v/>
      </c>
      <c r="AH153" s="8" t="str">
        <f t="shared" si="44"/>
        <v/>
      </c>
      <c r="AI153" s="66" t="str">
        <f t="shared" si="45"/>
        <v/>
      </c>
      <c r="AK153" s="123" t="str">
        <f>IF(AC153='Intro &amp; Setup'!$BB$14, $AO153, "")</f>
        <v/>
      </c>
      <c r="AL153" s="124" t="str">
        <f>IF(AD153='Intro &amp; Setup'!$BB$14, $AO153, "")</f>
        <v/>
      </c>
      <c r="AM153" s="125" t="str">
        <f>IF(AE153='Intro &amp; Setup'!$BB$14, $AO153, "")</f>
        <v/>
      </c>
      <c r="AO153" s="130" t="str">
        <f>IF(AND($B153="", $C153="", $D153=""), "", IF($N153="", 'Intro &amp; Setup'!$AB$33, $N153))</f>
        <v/>
      </c>
      <c r="AQ153" s="140">
        <f t="shared" si="46"/>
        <v>0</v>
      </c>
      <c r="AR153" s="145">
        <f t="shared" si="47"/>
        <v>0</v>
      </c>
      <c r="AS153" s="141">
        <f t="shared" si="48"/>
        <v>0</v>
      </c>
      <c r="AU153" s="149" t="str">
        <f t="shared" si="49"/>
        <v/>
      </c>
      <c r="AV153" s="155"/>
      <c r="AW153" s="155"/>
      <c r="AX153" s="155" t="str">
        <f t="shared" si="50"/>
        <v/>
      </c>
      <c r="AY153" s="155"/>
      <c r="AZ153" s="155"/>
      <c r="BA153" s="151" t="str">
        <f t="shared" si="51"/>
        <v/>
      </c>
      <c r="BC153" s="47" t="str">
        <f t="shared" si="52"/>
        <v/>
      </c>
    </row>
    <row r="154" spans="1:55" x14ac:dyDescent="0.25">
      <c r="A154" s="4"/>
      <c r="B154" s="167"/>
      <c r="C154" s="168"/>
      <c r="D154" s="169"/>
      <c r="E154" s="170"/>
      <c r="F154" s="171"/>
      <c r="G154" s="172"/>
      <c r="H154" s="173"/>
      <c r="I154" s="171"/>
      <c r="J154" s="172"/>
      <c r="K154" s="170"/>
      <c r="L154" s="171"/>
      <c r="M154" s="172"/>
      <c r="N154" s="174"/>
      <c r="O154" s="4"/>
      <c r="P154" s="49" t="str">
        <f t="shared" si="36"/>
        <v/>
      </c>
      <c r="Q154" s="4"/>
      <c r="S154" s="22" t="str">
        <f t="shared" si="37"/>
        <v/>
      </c>
      <c r="T154" s="8" t="str">
        <f t="shared" si="38"/>
        <v/>
      </c>
      <c r="U154" s="23" t="str">
        <f t="shared" si="39"/>
        <v/>
      </c>
      <c r="W154" s="50"/>
      <c r="Y154" s="65" t="str">
        <f t="shared" si="40"/>
        <v/>
      </c>
      <c r="Z154" s="8" t="str">
        <f t="shared" si="41"/>
        <v/>
      </c>
      <c r="AA154" s="66" t="str">
        <f t="shared" si="42"/>
        <v/>
      </c>
      <c r="AC154" s="65" t="str">
        <f>IF($G154="", "", IF(IFERROR(INDEX('Intro &amp; Setup'!$Y$17:$Y$26, MATCH($G154, 'Intro &amp; Setup'!$U$17:$U$26, 0)), "")="", 'Intro &amp; Setup'!$BB$15, IFERROR(INDEX('Intro &amp; Setup'!$Y$17:$Y$26, MATCH($G154, 'Intro &amp; Setup'!$U$17:$U$26, 0)), "")))</f>
        <v/>
      </c>
      <c r="AD154" s="8" t="str">
        <f>IF($J154="", "", IF(IFERROR(INDEX('Intro &amp; Setup'!$Y$17:$Y$26, MATCH($J154, 'Intro &amp; Setup'!$U$17:$U$26, 0)), "")="", 'Intro &amp; Setup'!$BB$15, IFERROR(INDEX('Intro &amp; Setup'!$Y$17:$Y$26, MATCH($J154, 'Intro &amp; Setup'!$U$17:$U$26, 0)), "")))</f>
        <v/>
      </c>
      <c r="AE154" s="66" t="str">
        <f>IF($M154="", "", IF(IFERROR(INDEX('Intro &amp; Setup'!$Y$17:$Y$26, MATCH($M154, 'Intro &amp; Setup'!$U$17:$U$26, 0)), "")="", 'Intro &amp; Setup'!$BB$15, IFERROR(INDEX('Intro &amp; Setup'!$Y$17:$Y$26, MATCH($M154, 'Intro &amp; Setup'!$U$17:$U$26, 0)), "")))</f>
        <v/>
      </c>
      <c r="AG154" s="65" t="str">
        <f t="shared" si="43"/>
        <v/>
      </c>
      <c r="AH154" s="8" t="str">
        <f t="shared" si="44"/>
        <v/>
      </c>
      <c r="AI154" s="66" t="str">
        <f t="shared" si="45"/>
        <v/>
      </c>
      <c r="AK154" s="123" t="str">
        <f>IF(AC154='Intro &amp; Setup'!$BB$14, $AO154, "")</f>
        <v/>
      </c>
      <c r="AL154" s="124" t="str">
        <f>IF(AD154='Intro &amp; Setup'!$BB$14, $AO154, "")</f>
        <v/>
      </c>
      <c r="AM154" s="125" t="str">
        <f>IF(AE154='Intro &amp; Setup'!$BB$14, $AO154, "")</f>
        <v/>
      </c>
      <c r="AO154" s="130" t="str">
        <f>IF(AND($B154="", $C154="", $D154=""), "", IF($N154="", 'Intro &amp; Setup'!$AB$33, $N154))</f>
        <v/>
      </c>
      <c r="AQ154" s="140">
        <f t="shared" si="46"/>
        <v>0</v>
      </c>
      <c r="AR154" s="145">
        <f t="shared" si="47"/>
        <v>0</v>
      </c>
      <c r="AS154" s="141">
        <f t="shared" si="48"/>
        <v>0</v>
      </c>
      <c r="AU154" s="149" t="str">
        <f t="shared" si="49"/>
        <v/>
      </c>
      <c r="AV154" s="155"/>
      <c r="AW154" s="155"/>
      <c r="AX154" s="155" t="str">
        <f t="shared" si="50"/>
        <v/>
      </c>
      <c r="AY154" s="155"/>
      <c r="AZ154" s="155"/>
      <c r="BA154" s="151" t="str">
        <f t="shared" si="51"/>
        <v/>
      </c>
      <c r="BC154" s="47" t="str">
        <f t="shared" si="52"/>
        <v/>
      </c>
    </row>
    <row r="155" spans="1:55" x14ac:dyDescent="0.25">
      <c r="A155" s="4"/>
      <c r="B155" s="167"/>
      <c r="C155" s="168"/>
      <c r="D155" s="169"/>
      <c r="E155" s="170"/>
      <c r="F155" s="171"/>
      <c r="G155" s="172"/>
      <c r="H155" s="173"/>
      <c r="I155" s="171"/>
      <c r="J155" s="172"/>
      <c r="K155" s="170"/>
      <c r="L155" s="171"/>
      <c r="M155" s="172"/>
      <c r="N155" s="174"/>
      <c r="O155" s="4"/>
      <c r="P155" s="49" t="str">
        <f t="shared" si="36"/>
        <v/>
      </c>
      <c r="Q155" s="4"/>
      <c r="S155" s="22" t="str">
        <f t="shared" si="37"/>
        <v/>
      </c>
      <c r="T155" s="8" t="str">
        <f t="shared" si="38"/>
        <v/>
      </c>
      <c r="U155" s="23" t="str">
        <f t="shared" si="39"/>
        <v/>
      </c>
      <c r="W155" s="50"/>
      <c r="Y155" s="65" t="str">
        <f t="shared" si="40"/>
        <v/>
      </c>
      <c r="Z155" s="8" t="str">
        <f t="shared" si="41"/>
        <v/>
      </c>
      <c r="AA155" s="66" t="str">
        <f t="shared" si="42"/>
        <v/>
      </c>
      <c r="AC155" s="65" t="str">
        <f>IF($G155="", "", IF(IFERROR(INDEX('Intro &amp; Setup'!$Y$17:$Y$26, MATCH($G155, 'Intro &amp; Setup'!$U$17:$U$26, 0)), "")="", 'Intro &amp; Setup'!$BB$15, IFERROR(INDEX('Intro &amp; Setup'!$Y$17:$Y$26, MATCH($G155, 'Intro &amp; Setup'!$U$17:$U$26, 0)), "")))</f>
        <v/>
      </c>
      <c r="AD155" s="8" t="str">
        <f>IF($J155="", "", IF(IFERROR(INDEX('Intro &amp; Setup'!$Y$17:$Y$26, MATCH($J155, 'Intro &amp; Setup'!$U$17:$U$26, 0)), "")="", 'Intro &amp; Setup'!$BB$15, IFERROR(INDEX('Intro &amp; Setup'!$Y$17:$Y$26, MATCH($J155, 'Intro &amp; Setup'!$U$17:$U$26, 0)), "")))</f>
        <v/>
      </c>
      <c r="AE155" s="66" t="str">
        <f>IF($M155="", "", IF(IFERROR(INDEX('Intro &amp; Setup'!$Y$17:$Y$26, MATCH($M155, 'Intro &amp; Setup'!$U$17:$U$26, 0)), "")="", 'Intro &amp; Setup'!$BB$15, IFERROR(INDEX('Intro &amp; Setup'!$Y$17:$Y$26, MATCH($M155, 'Intro &amp; Setup'!$U$17:$U$26, 0)), "")))</f>
        <v/>
      </c>
      <c r="AG155" s="65" t="str">
        <f t="shared" si="43"/>
        <v/>
      </c>
      <c r="AH155" s="8" t="str">
        <f t="shared" si="44"/>
        <v/>
      </c>
      <c r="AI155" s="66" t="str">
        <f t="shared" si="45"/>
        <v/>
      </c>
      <c r="AK155" s="123" t="str">
        <f>IF(AC155='Intro &amp; Setup'!$BB$14, $AO155, "")</f>
        <v/>
      </c>
      <c r="AL155" s="124" t="str">
        <f>IF(AD155='Intro &amp; Setup'!$BB$14, $AO155, "")</f>
        <v/>
      </c>
      <c r="AM155" s="125" t="str">
        <f>IF(AE155='Intro &amp; Setup'!$BB$14, $AO155, "")</f>
        <v/>
      </c>
      <c r="AO155" s="130" t="str">
        <f>IF(AND($B155="", $C155="", $D155=""), "", IF($N155="", 'Intro &amp; Setup'!$AB$33, $N155))</f>
        <v/>
      </c>
      <c r="AQ155" s="140">
        <f t="shared" si="46"/>
        <v>0</v>
      </c>
      <c r="AR155" s="145">
        <f t="shared" si="47"/>
        <v>0</v>
      </c>
      <c r="AS155" s="141">
        <f t="shared" si="48"/>
        <v>0</v>
      </c>
      <c r="AU155" s="149" t="str">
        <f t="shared" si="49"/>
        <v/>
      </c>
      <c r="AV155" s="155"/>
      <c r="AW155" s="155"/>
      <c r="AX155" s="155" t="str">
        <f t="shared" si="50"/>
        <v/>
      </c>
      <c r="AY155" s="155"/>
      <c r="AZ155" s="155"/>
      <c r="BA155" s="151" t="str">
        <f t="shared" si="51"/>
        <v/>
      </c>
      <c r="BC155" s="47" t="str">
        <f t="shared" si="52"/>
        <v/>
      </c>
    </row>
    <row r="156" spans="1:55" x14ac:dyDescent="0.25">
      <c r="A156" s="4"/>
      <c r="B156" s="167"/>
      <c r="C156" s="168"/>
      <c r="D156" s="169"/>
      <c r="E156" s="170"/>
      <c r="F156" s="171"/>
      <c r="G156" s="172"/>
      <c r="H156" s="173"/>
      <c r="I156" s="171"/>
      <c r="J156" s="172"/>
      <c r="K156" s="170"/>
      <c r="L156" s="171"/>
      <c r="M156" s="172"/>
      <c r="N156" s="174"/>
      <c r="O156" s="4"/>
      <c r="P156" s="49" t="str">
        <f t="shared" si="36"/>
        <v/>
      </c>
      <c r="Q156" s="4"/>
      <c r="S156" s="22" t="str">
        <f t="shared" si="37"/>
        <v/>
      </c>
      <c r="T156" s="8" t="str">
        <f t="shared" si="38"/>
        <v/>
      </c>
      <c r="U156" s="23" t="str">
        <f t="shared" si="39"/>
        <v/>
      </c>
      <c r="W156" s="50"/>
      <c r="Y156" s="65" t="str">
        <f t="shared" si="40"/>
        <v/>
      </c>
      <c r="Z156" s="8" t="str">
        <f t="shared" si="41"/>
        <v/>
      </c>
      <c r="AA156" s="66" t="str">
        <f t="shared" si="42"/>
        <v/>
      </c>
      <c r="AC156" s="65" t="str">
        <f>IF($G156="", "", IF(IFERROR(INDEX('Intro &amp; Setup'!$Y$17:$Y$26, MATCH($G156, 'Intro &amp; Setup'!$U$17:$U$26, 0)), "")="", 'Intro &amp; Setup'!$BB$15, IFERROR(INDEX('Intro &amp; Setup'!$Y$17:$Y$26, MATCH($G156, 'Intro &amp; Setup'!$U$17:$U$26, 0)), "")))</f>
        <v/>
      </c>
      <c r="AD156" s="8" t="str">
        <f>IF($J156="", "", IF(IFERROR(INDEX('Intro &amp; Setup'!$Y$17:$Y$26, MATCH($J156, 'Intro &amp; Setup'!$U$17:$U$26, 0)), "")="", 'Intro &amp; Setup'!$BB$15, IFERROR(INDEX('Intro &amp; Setup'!$Y$17:$Y$26, MATCH($J156, 'Intro &amp; Setup'!$U$17:$U$26, 0)), "")))</f>
        <v/>
      </c>
      <c r="AE156" s="66" t="str">
        <f>IF($M156="", "", IF(IFERROR(INDEX('Intro &amp; Setup'!$Y$17:$Y$26, MATCH($M156, 'Intro &amp; Setup'!$U$17:$U$26, 0)), "")="", 'Intro &amp; Setup'!$BB$15, IFERROR(INDEX('Intro &amp; Setup'!$Y$17:$Y$26, MATCH($M156, 'Intro &amp; Setup'!$U$17:$U$26, 0)), "")))</f>
        <v/>
      </c>
      <c r="AG156" s="65" t="str">
        <f t="shared" si="43"/>
        <v/>
      </c>
      <c r="AH156" s="8" t="str">
        <f t="shared" si="44"/>
        <v/>
      </c>
      <c r="AI156" s="66" t="str">
        <f t="shared" si="45"/>
        <v/>
      </c>
      <c r="AK156" s="123" t="str">
        <f>IF(AC156='Intro &amp; Setup'!$BB$14, $AO156, "")</f>
        <v/>
      </c>
      <c r="AL156" s="124" t="str">
        <f>IF(AD156='Intro &amp; Setup'!$BB$14, $AO156, "")</f>
        <v/>
      </c>
      <c r="AM156" s="125" t="str">
        <f>IF(AE156='Intro &amp; Setup'!$BB$14, $AO156, "")</f>
        <v/>
      </c>
      <c r="AO156" s="130" t="str">
        <f>IF(AND($B156="", $C156="", $D156=""), "", IF($N156="", 'Intro &amp; Setup'!$AB$33, $N156))</f>
        <v/>
      </c>
      <c r="AQ156" s="140">
        <f t="shared" si="46"/>
        <v>0</v>
      </c>
      <c r="AR156" s="145">
        <f t="shared" si="47"/>
        <v>0</v>
      </c>
      <c r="AS156" s="141">
        <f t="shared" si="48"/>
        <v>0</v>
      </c>
      <c r="AU156" s="149" t="str">
        <f t="shared" si="49"/>
        <v/>
      </c>
      <c r="AV156" s="155"/>
      <c r="AW156" s="155"/>
      <c r="AX156" s="155" t="str">
        <f t="shared" si="50"/>
        <v/>
      </c>
      <c r="AY156" s="155"/>
      <c r="AZ156" s="155"/>
      <c r="BA156" s="151" t="str">
        <f t="shared" si="51"/>
        <v/>
      </c>
      <c r="BC156" s="47" t="str">
        <f t="shared" si="52"/>
        <v/>
      </c>
    </row>
    <row r="157" spans="1:55" x14ac:dyDescent="0.25">
      <c r="A157" s="4"/>
      <c r="B157" s="167"/>
      <c r="C157" s="168"/>
      <c r="D157" s="169"/>
      <c r="E157" s="170"/>
      <c r="F157" s="171"/>
      <c r="G157" s="172"/>
      <c r="H157" s="173"/>
      <c r="I157" s="171"/>
      <c r="J157" s="172"/>
      <c r="K157" s="170"/>
      <c r="L157" s="171"/>
      <c r="M157" s="172"/>
      <c r="N157" s="174"/>
      <c r="O157" s="4"/>
      <c r="P157" s="49" t="str">
        <f t="shared" si="36"/>
        <v/>
      </c>
      <c r="Q157" s="4"/>
      <c r="S157" s="22" t="str">
        <f t="shared" si="37"/>
        <v/>
      </c>
      <c r="T157" s="8" t="str">
        <f t="shared" si="38"/>
        <v/>
      </c>
      <c r="U157" s="23" t="str">
        <f t="shared" si="39"/>
        <v/>
      </c>
      <c r="W157" s="50"/>
      <c r="Y157" s="65" t="str">
        <f t="shared" si="40"/>
        <v/>
      </c>
      <c r="Z157" s="8" t="str">
        <f t="shared" si="41"/>
        <v/>
      </c>
      <c r="AA157" s="66" t="str">
        <f t="shared" si="42"/>
        <v/>
      </c>
      <c r="AC157" s="65" t="str">
        <f>IF($G157="", "", IF(IFERROR(INDEX('Intro &amp; Setup'!$Y$17:$Y$26, MATCH($G157, 'Intro &amp; Setup'!$U$17:$U$26, 0)), "")="", 'Intro &amp; Setup'!$BB$15, IFERROR(INDEX('Intro &amp; Setup'!$Y$17:$Y$26, MATCH($G157, 'Intro &amp; Setup'!$U$17:$U$26, 0)), "")))</f>
        <v/>
      </c>
      <c r="AD157" s="8" t="str">
        <f>IF($J157="", "", IF(IFERROR(INDEX('Intro &amp; Setup'!$Y$17:$Y$26, MATCH($J157, 'Intro &amp; Setup'!$U$17:$U$26, 0)), "")="", 'Intro &amp; Setup'!$BB$15, IFERROR(INDEX('Intro &amp; Setup'!$Y$17:$Y$26, MATCH($J157, 'Intro &amp; Setup'!$U$17:$U$26, 0)), "")))</f>
        <v/>
      </c>
      <c r="AE157" s="66" t="str">
        <f>IF($M157="", "", IF(IFERROR(INDEX('Intro &amp; Setup'!$Y$17:$Y$26, MATCH($M157, 'Intro &amp; Setup'!$U$17:$U$26, 0)), "")="", 'Intro &amp; Setup'!$BB$15, IFERROR(INDEX('Intro &amp; Setup'!$Y$17:$Y$26, MATCH($M157, 'Intro &amp; Setup'!$U$17:$U$26, 0)), "")))</f>
        <v/>
      </c>
      <c r="AG157" s="65" t="str">
        <f t="shared" si="43"/>
        <v/>
      </c>
      <c r="AH157" s="8" t="str">
        <f t="shared" si="44"/>
        <v/>
      </c>
      <c r="AI157" s="66" t="str">
        <f t="shared" si="45"/>
        <v/>
      </c>
      <c r="AK157" s="123" t="str">
        <f>IF(AC157='Intro &amp; Setup'!$BB$14, $AO157, "")</f>
        <v/>
      </c>
      <c r="AL157" s="124" t="str">
        <f>IF(AD157='Intro &amp; Setup'!$BB$14, $AO157, "")</f>
        <v/>
      </c>
      <c r="AM157" s="125" t="str">
        <f>IF(AE157='Intro &amp; Setup'!$BB$14, $AO157, "")</f>
        <v/>
      </c>
      <c r="AO157" s="130" t="str">
        <f>IF(AND($B157="", $C157="", $D157=""), "", IF($N157="", 'Intro &amp; Setup'!$AB$33, $N157))</f>
        <v/>
      </c>
      <c r="AQ157" s="140">
        <f t="shared" si="46"/>
        <v>0</v>
      </c>
      <c r="AR157" s="145">
        <f t="shared" si="47"/>
        <v>0</v>
      </c>
      <c r="AS157" s="141">
        <f t="shared" si="48"/>
        <v>0</v>
      </c>
      <c r="AU157" s="149" t="str">
        <f t="shared" si="49"/>
        <v/>
      </c>
      <c r="AV157" s="155"/>
      <c r="AW157" s="155"/>
      <c r="AX157" s="155" t="str">
        <f t="shared" si="50"/>
        <v/>
      </c>
      <c r="AY157" s="155"/>
      <c r="AZ157" s="155"/>
      <c r="BA157" s="151" t="str">
        <f t="shared" si="51"/>
        <v/>
      </c>
      <c r="BC157" s="47" t="str">
        <f t="shared" si="52"/>
        <v/>
      </c>
    </row>
    <row r="158" spans="1:55" x14ac:dyDescent="0.25">
      <c r="A158" s="4"/>
      <c r="B158" s="167"/>
      <c r="C158" s="168"/>
      <c r="D158" s="169"/>
      <c r="E158" s="170"/>
      <c r="F158" s="171"/>
      <c r="G158" s="172"/>
      <c r="H158" s="173"/>
      <c r="I158" s="171"/>
      <c r="J158" s="172"/>
      <c r="K158" s="170"/>
      <c r="L158" s="171"/>
      <c r="M158" s="172"/>
      <c r="N158" s="174"/>
      <c r="O158" s="4"/>
      <c r="P158" s="49" t="str">
        <f t="shared" si="36"/>
        <v/>
      </c>
      <c r="Q158" s="4"/>
      <c r="S158" s="22" t="str">
        <f t="shared" si="37"/>
        <v/>
      </c>
      <c r="T158" s="8" t="str">
        <f t="shared" si="38"/>
        <v/>
      </c>
      <c r="U158" s="23" t="str">
        <f t="shared" si="39"/>
        <v/>
      </c>
      <c r="W158" s="50"/>
      <c r="Y158" s="65" t="str">
        <f t="shared" si="40"/>
        <v/>
      </c>
      <c r="Z158" s="8" t="str">
        <f t="shared" si="41"/>
        <v/>
      </c>
      <c r="AA158" s="66" t="str">
        <f t="shared" si="42"/>
        <v/>
      </c>
      <c r="AC158" s="65" t="str">
        <f>IF($G158="", "", IF(IFERROR(INDEX('Intro &amp; Setup'!$Y$17:$Y$26, MATCH($G158, 'Intro &amp; Setup'!$U$17:$U$26, 0)), "")="", 'Intro &amp; Setup'!$BB$15, IFERROR(INDEX('Intro &amp; Setup'!$Y$17:$Y$26, MATCH($G158, 'Intro &amp; Setup'!$U$17:$U$26, 0)), "")))</f>
        <v/>
      </c>
      <c r="AD158" s="8" t="str">
        <f>IF($J158="", "", IF(IFERROR(INDEX('Intro &amp; Setup'!$Y$17:$Y$26, MATCH($J158, 'Intro &amp; Setup'!$U$17:$U$26, 0)), "")="", 'Intro &amp; Setup'!$BB$15, IFERROR(INDEX('Intro &amp; Setup'!$Y$17:$Y$26, MATCH($J158, 'Intro &amp; Setup'!$U$17:$U$26, 0)), "")))</f>
        <v/>
      </c>
      <c r="AE158" s="66" t="str">
        <f>IF($M158="", "", IF(IFERROR(INDEX('Intro &amp; Setup'!$Y$17:$Y$26, MATCH($M158, 'Intro &amp; Setup'!$U$17:$U$26, 0)), "")="", 'Intro &amp; Setup'!$BB$15, IFERROR(INDEX('Intro &amp; Setup'!$Y$17:$Y$26, MATCH($M158, 'Intro &amp; Setup'!$U$17:$U$26, 0)), "")))</f>
        <v/>
      </c>
      <c r="AG158" s="65" t="str">
        <f t="shared" si="43"/>
        <v/>
      </c>
      <c r="AH158" s="8" t="str">
        <f t="shared" si="44"/>
        <v/>
      </c>
      <c r="AI158" s="66" t="str">
        <f t="shared" si="45"/>
        <v/>
      </c>
      <c r="AK158" s="123" t="str">
        <f>IF(AC158='Intro &amp; Setup'!$BB$14, $AO158, "")</f>
        <v/>
      </c>
      <c r="AL158" s="124" t="str">
        <f>IF(AD158='Intro &amp; Setup'!$BB$14, $AO158, "")</f>
        <v/>
      </c>
      <c r="AM158" s="125" t="str">
        <f>IF(AE158='Intro &amp; Setup'!$BB$14, $AO158, "")</f>
        <v/>
      </c>
      <c r="AO158" s="130" t="str">
        <f>IF(AND($B158="", $C158="", $D158=""), "", IF($N158="", 'Intro &amp; Setup'!$AB$33, $N158))</f>
        <v/>
      </c>
      <c r="AQ158" s="140">
        <f t="shared" si="46"/>
        <v>0</v>
      </c>
      <c r="AR158" s="145">
        <f t="shared" si="47"/>
        <v>0</v>
      </c>
      <c r="AS158" s="141">
        <f t="shared" si="48"/>
        <v>0</v>
      </c>
      <c r="AU158" s="149" t="str">
        <f t="shared" si="49"/>
        <v/>
      </c>
      <c r="AV158" s="155"/>
      <c r="AW158" s="155"/>
      <c r="AX158" s="155" t="str">
        <f t="shared" si="50"/>
        <v/>
      </c>
      <c r="AY158" s="155"/>
      <c r="AZ158" s="155"/>
      <c r="BA158" s="151" t="str">
        <f t="shared" si="51"/>
        <v/>
      </c>
      <c r="BC158" s="47" t="str">
        <f t="shared" si="52"/>
        <v/>
      </c>
    </row>
    <row r="159" spans="1:55" x14ac:dyDescent="0.25">
      <c r="A159" s="4"/>
      <c r="B159" s="167"/>
      <c r="C159" s="168"/>
      <c r="D159" s="169"/>
      <c r="E159" s="170"/>
      <c r="F159" s="171"/>
      <c r="G159" s="172"/>
      <c r="H159" s="173"/>
      <c r="I159" s="171"/>
      <c r="J159" s="172"/>
      <c r="K159" s="170"/>
      <c r="L159" s="171"/>
      <c r="M159" s="172"/>
      <c r="N159" s="174"/>
      <c r="O159" s="4"/>
      <c r="P159" s="49" t="str">
        <f t="shared" si="36"/>
        <v/>
      </c>
      <c r="Q159" s="4"/>
      <c r="S159" s="22" t="str">
        <f t="shared" si="37"/>
        <v/>
      </c>
      <c r="T159" s="8" t="str">
        <f t="shared" si="38"/>
        <v/>
      </c>
      <c r="U159" s="23" t="str">
        <f t="shared" si="39"/>
        <v/>
      </c>
      <c r="W159" s="50"/>
      <c r="Y159" s="65" t="str">
        <f t="shared" si="40"/>
        <v/>
      </c>
      <c r="Z159" s="8" t="str">
        <f t="shared" si="41"/>
        <v/>
      </c>
      <c r="AA159" s="66" t="str">
        <f t="shared" si="42"/>
        <v/>
      </c>
      <c r="AC159" s="65" t="str">
        <f>IF($G159="", "", IF(IFERROR(INDEX('Intro &amp; Setup'!$Y$17:$Y$26, MATCH($G159, 'Intro &amp; Setup'!$U$17:$U$26, 0)), "")="", 'Intro &amp; Setup'!$BB$15, IFERROR(INDEX('Intro &amp; Setup'!$Y$17:$Y$26, MATCH($G159, 'Intro &amp; Setup'!$U$17:$U$26, 0)), "")))</f>
        <v/>
      </c>
      <c r="AD159" s="8" t="str">
        <f>IF($J159="", "", IF(IFERROR(INDEX('Intro &amp; Setup'!$Y$17:$Y$26, MATCH($J159, 'Intro &amp; Setup'!$U$17:$U$26, 0)), "")="", 'Intro &amp; Setup'!$BB$15, IFERROR(INDEX('Intro &amp; Setup'!$Y$17:$Y$26, MATCH($J159, 'Intro &amp; Setup'!$U$17:$U$26, 0)), "")))</f>
        <v/>
      </c>
      <c r="AE159" s="66" t="str">
        <f>IF($M159="", "", IF(IFERROR(INDEX('Intro &amp; Setup'!$Y$17:$Y$26, MATCH($M159, 'Intro &amp; Setup'!$U$17:$U$26, 0)), "")="", 'Intro &amp; Setup'!$BB$15, IFERROR(INDEX('Intro &amp; Setup'!$Y$17:$Y$26, MATCH($M159, 'Intro &amp; Setup'!$U$17:$U$26, 0)), "")))</f>
        <v/>
      </c>
      <c r="AG159" s="65" t="str">
        <f t="shared" si="43"/>
        <v/>
      </c>
      <c r="AH159" s="8" t="str">
        <f t="shared" si="44"/>
        <v/>
      </c>
      <c r="AI159" s="66" t="str">
        <f t="shared" si="45"/>
        <v/>
      </c>
      <c r="AK159" s="123" t="str">
        <f>IF(AC159='Intro &amp; Setup'!$BB$14, $AO159, "")</f>
        <v/>
      </c>
      <c r="AL159" s="124" t="str">
        <f>IF(AD159='Intro &amp; Setup'!$BB$14, $AO159, "")</f>
        <v/>
      </c>
      <c r="AM159" s="125" t="str">
        <f>IF(AE159='Intro &amp; Setup'!$BB$14, $AO159, "")</f>
        <v/>
      </c>
      <c r="AO159" s="130" t="str">
        <f>IF(AND($B159="", $C159="", $D159=""), "", IF($N159="", 'Intro &amp; Setup'!$AB$33, $N159))</f>
        <v/>
      </c>
      <c r="AQ159" s="140">
        <f t="shared" si="46"/>
        <v>0</v>
      </c>
      <c r="AR159" s="145">
        <f t="shared" si="47"/>
        <v>0</v>
      </c>
      <c r="AS159" s="141">
        <f t="shared" si="48"/>
        <v>0</v>
      </c>
      <c r="AU159" s="149" t="str">
        <f t="shared" si="49"/>
        <v/>
      </c>
      <c r="AV159" s="155"/>
      <c r="AW159" s="155"/>
      <c r="AX159" s="155" t="str">
        <f t="shared" si="50"/>
        <v/>
      </c>
      <c r="AY159" s="155"/>
      <c r="AZ159" s="155"/>
      <c r="BA159" s="151" t="str">
        <f t="shared" si="51"/>
        <v/>
      </c>
      <c r="BC159" s="47" t="str">
        <f t="shared" si="52"/>
        <v/>
      </c>
    </row>
    <row r="160" spans="1:55" x14ac:dyDescent="0.25">
      <c r="A160" s="4"/>
      <c r="B160" s="167"/>
      <c r="C160" s="168"/>
      <c r="D160" s="169"/>
      <c r="E160" s="170"/>
      <c r="F160" s="171"/>
      <c r="G160" s="172"/>
      <c r="H160" s="173"/>
      <c r="I160" s="171"/>
      <c r="J160" s="172"/>
      <c r="K160" s="170"/>
      <c r="L160" s="171"/>
      <c r="M160" s="172"/>
      <c r="N160" s="174"/>
      <c r="O160" s="4"/>
      <c r="P160" s="49" t="str">
        <f t="shared" si="36"/>
        <v/>
      </c>
      <c r="Q160" s="4"/>
      <c r="S160" s="22" t="str">
        <f t="shared" si="37"/>
        <v/>
      </c>
      <c r="T160" s="8" t="str">
        <f t="shared" si="38"/>
        <v/>
      </c>
      <c r="U160" s="23" t="str">
        <f t="shared" si="39"/>
        <v/>
      </c>
      <c r="W160" s="50"/>
      <c r="Y160" s="65" t="str">
        <f t="shared" si="40"/>
        <v/>
      </c>
      <c r="Z160" s="8" t="str">
        <f t="shared" si="41"/>
        <v/>
      </c>
      <c r="AA160" s="66" t="str">
        <f t="shared" si="42"/>
        <v/>
      </c>
      <c r="AC160" s="65" t="str">
        <f>IF($G160="", "", IF(IFERROR(INDEX('Intro &amp; Setup'!$Y$17:$Y$26, MATCH($G160, 'Intro &amp; Setup'!$U$17:$U$26, 0)), "")="", 'Intro &amp; Setup'!$BB$15, IFERROR(INDEX('Intro &amp; Setup'!$Y$17:$Y$26, MATCH($G160, 'Intro &amp; Setup'!$U$17:$U$26, 0)), "")))</f>
        <v/>
      </c>
      <c r="AD160" s="8" t="str">
        <f>IF($J160="", "", IF(IFERROR(INDEX('Intro &amp; Setup'!$Y$17:$Y$26, MATCH($J160, 'Intro &amp; Setup'!$U$17:$U$26, 0)), "")="", 'Intro &amp; Setup'!$BB$15, IFERROR(INDEX('Intro &amp; Setup'!$Y$17:$Y$26, MATCH($J160, 'Intro &amp; Setup'!$U$17:$U$26, 0)), "")))</f>
        <v/>
      </c>
      <c r="AE160" s="66" t="str">
        <f>IF($M160="", "", IF(IFERROR(INDEX('Intro &amp; Setup'!$Y$17:$Y$26, MATCH($M160, 'Intro &amp; Setup'!$U$17:$U$26, 0)), "")="", 'Intro &amp; Setup'!$BB$15, IFERROR(INDEX('Intro &amp; Setup'!$Y$17:$Y$26, MATCH($M160, 'Intro &amp; Setup'!$U$17:$U$26, 0)), "")))</f>
        <v/>
      </c>
      <c r="AG160" s="65" t="str">
        <f t="shared" si="43"/>
        <v/>
      </c>
      <c r="AH160" s="8" t="str">
        <f t="shared" si="44"/>
        <v/>
      </c>
      <c r="AI160" s="66" t="str">
        <f t="shared" si="45"/>
        <v/>
      </c>
      <c r="AK160" s="123" t="str">
        <f>IF(AC160='Intro &amp; Setup'!$BB$14, $AO160, "")</f>
        <v/>
      </c>
      <c r="AL160" s="124" t="str">
        <f>IF(AD160='Intro &amp; Setup'!$BB$14, $AO160, "")</f>
        <v/>
      </c>
      <c r="AM160" s="125" t="str">
        <f>IF(AE160='Intro &amp; Setup'!$BB$14, $AO160, "")</f>
        <v/>
      </c>
      <c r="AO160" s="130" t="str">
        <f>IF(AND($B160="", $C160="", $D160=""), "", IF($N160="", 'Intro &amp; Setup'!$AB$33, $N160))</f>
        <v/>
      </c>
      <c r="AQ160" s="140">
        <f t="shared" si="46"/>
        <v>0</v>
      </c>
      <c r="AR160" s="145">
        <f t="shared" si="47"/>
        <v>0</v>
      </c>
      <c r="AS160" s="141">
        <f t="shared" si="48"/>
        <v>0</v>
      </c>
      <c r="AU160" s="149" t="str">
        <f t="shared" si="49"/>
        <v/>
      </c>
      <c r="AV160" s="155"/>
      <c r="AW160" s="155"/>
      <c r="AX160" s="155" t="str">
        <f t="shared" si="50"/>
        <v/>
      </c>
      <c r="AY160" s="155"/>
      <c r="AZ160" s="155"/>
      <c r="BA160" s="151" t="str">
        <f t="shared" si="51"/>
        <v/>
      </c>
      <c r="BC160" s="47" t="str">
        <f t="shared" si="52"/>
        <v/>
      </c>
    </row>
    <row r="161" spans="1:55" x14ac:dyDescent="0.25">
      <c r="A161" s="4"/>
      <c r="B161" s="167"/>
      <c r="C161" s="168"/>
      <c r="D161" s="169"/>
      <c r="E161" s="170"/>
      <c r="F161" s="171"/>
      <c r="G161" s="172"/>
      <c r="H161" s="173"/>
      <c r="I161" s="171"/>
      <c r="J161" s="172"/>
      <c r="K161" s="170"/>
      <c r="L161" s="171"/>
      <c r="M161" s="172"/>
      <c r="N161" s="174"/>
      <c r="O161" s="4"/>
      <c r="P161" s="49" t="str">
        <f t="shared" si="36"/>
        <v/>
      </c>
      <c r="Q161" s="4"/>
      <c r="S161" s="22" t="str">
        <f t="shared" si="37"/>
        <v/>
      </c>
      <c r="T161" s="8" t="str">
        <f t="shared" si="38"/>
        <v/>
      </c>
      <c r="U161" s="23" t="str">
        <f t="shared" si="39"/>
        <v/>
      </c>
      <c r="W161" s="50"/>
      <c r="Y161" s="65" t="str">
        <f t="shared" si="40"/>
        <v/>
      </c>
      <c r="Z161" s="8" t="str">
        <f t="shared" si="41"/>
        <v/>
      </c>
      <c r="AA161" s="66" t="str">
        <f t="shared" si="42"/>
        <v/>
      </c>
      <c r="AC161" s="65" t="str">
        <f>IF($G161="", "", IF(IFERROR(INDEX('Intro &amp; Setup'!$Y$17:$Y$26, MATCH($G161, 'Intro &amp; Setup'!$U$17:$U$26, 0)), "")="", 'Intro &amp; Setup'!$BB$15, IFERROR(INDEX('Intro &amp; Setup'!$Y$17:$Y$26, MATCH($G161, 'Intro &amp; Setup'!$U$17:$U$26, 0)), "")))</f>
        <v/>
      </c>
      <c r="AD161" s="8" t="str">
        <f>IF($J161="", "", IF(IFERROR(INDEX('Intro &amp; Setup'!$Y$17:$Y$26, MATCH($J161, 'Intro &amp; Setup'!$U$17:$U$26, 0)), "")="", 'Intro &amp; Setup'!$BB$15, IFERROR(INDEX('Intro &amp; Setup'!$Y$17:$Y$26, MATCH($J161, 'Intro &amp; Setup'!$U$17:$U$26, 0)), "")))</f>
        <v/>
      </c>
      <c r="AE161" s="66" t="str">
        <f>IF($M161="", "", IF(IFERROR(INDEX('Intro &amp; Setup'!$Y$17:$Y$26, MATCH($M161, 'Intro &amp; Setup'!$U$17:$U$26, 0)), "")="", 'Intro &amp; Setup'!$BB$15, IFERROR(INDEX('Intro &amp; Setup'!$Y$17:$Y$26, MATCH($M161, 'Intro &amp; Setup'!$U$17:$U$26, 0)), "")))</f>
        <v/>
      </c>
      <c r="AG161" s="65" t="str">
        <f t="shared" si="43"/>
        <v/>
      </c>
      <c r="AH161" s="8" t="str">
        <f t="shared" si="44"/>
        <v/>
      </c>
      <c r="AI161" s="66" t="str">
        <f t="shared" si="45"/>
        <v/>
      </c>
      <c r="AK161" s="123" t="str">
        <f>IF(AC161='Intro &amp; Setup'!$BB$14, $AO161, "")</f>
        <v/>
      </c>
      <c r="AL161" s="124" t="str">
        <f>IF(AD161='Intro &amp; Setup'!$BB$14, $AO161, "")</f>
        <v/>
      </c>
      <c r="AM161" s="125" t="str">
        <f>IF(AE161='Intro &amp; Setup'!$BB$14, $AO161, "")</f>
        <v/>
      </c>
      <c r="AO161" s="130" t="str">
        <f>IF(AND($B161="", $C161="", $D161=""), "", IF($N161="", 'Intro &amp; Setup'!$AB$33, $N161))</f>
        <v/>
      </c>
      <c r="AQ161" s="140">
        <f t="shared" si="46"/>
        <v>0</v>
      </c>
      <c r="AR161" s="145">
        <f t="shared" si="47"/>
        <v>0</v>
      </c>
      <c r="AS161" s="141">
        <f t="shared" si="48"/>
        <v>0</v>
      </c>
      <c r="AU161" s="149" t="str">
        <f t="shared" si="49"/>
        <v/>
      </c>
      <c r="AV161" s="155"/>
      <c r="AW161" s="155"/>
      <c r="AX161" s="155" t="str">
        <f t="shared" si="50"/>
        <v/>
      </c>
      <c r="AY161" s="155"/>
      <c r="AZ161" s="155"/>
      <c r="BA161" s="151" t="str">
        <f t="shared" si="51"/>
        <v/>
      </c>
      <c r="BC161" s="47" t="str">
        <f t="shared" si="52"/>
        <v/>
      </c>
    </row>
    <row r="162" spans="1:55" x14ac:dyDescent="0.25">
      <c r="A162" s="4"/>
      <c r="B162" s="167"/>
      <c r="C162" s="168"/>
      <c r="D162" s="169"/>
      <c r="E162" s="170"/>
      <c r="F162" s="171"/>
      <c r="G162" s="172"/>
      <c r="H162" s="173"/>
      <c r="I162" s="171"/>
      <c r="J162" s="172"/>
      <c r="K162" s="170"/>
      <c r="L162" s="171"/>
      <c r="M162" s="172"/>
      <c r="N162" s="174"/>
      <c r="O162" s="4"/>
      <c r="P162" s="49" t="str">
        <f t="shared" si="36"/>
        <v/>
      </c>
      <c r="Q162" s="4"/>
      <c r="S162" s="22" t="str">
        <f t="shared" si="37"/>
        <v/>
      </c>
      <c r="T162" s="8" t="str">
        <f t="shared" si="38"/>
        <v/>
      </c>
      <c r="U162" s="23" t="str">
        <f t="shared" si="39"/>
        <v/>
      </c>
      <c r="W162" s="50"/>
      <c r="Y162" s="65" t="str">
        <f t="shared" si="40"/>
        <v/>
      </c>
      <c r="Z162" s="8" t="str">
        <f t="shared" si="41"/>
        <v/>
      </c>
      <c r="AA162" s="66" t="str">
        <f t="shared" si="42"/>
        <v/>
      </c>
      <c r="AC162" s="65" t="str">
        <f>IF($G162="", "", IF(IFERROR(INDEX('Intro &amp; Setup'!$Y$17:$Y$26, MATCH($G162, 'Intro &amp; Setup'!$U$17:$U$26, 0)), "")="", 'Intro &amp; Setup'!$BB$15, IFERROR(INDEX('Intro &amp; Setup'!$Y$17:$Y$26, MATCH($G162, 'Intro &amp; Setup'!$U$17:$U$26, 0)), "")))</f>
        <v/>
      </c>
      <c r="AD162" s="8" t="str">
        <f>IF($J162="", "", IF(IFERROR(INDEX('Intro &amp; Setup'!$Y$17:$Y$26, MATCH($J162, 'Intro &amp; Setup'!$U$17:$U$26, 0)), "")="", 'Intro &amp; Setup'!$BB$15, IFERROR(INDEX('Intro &amp; Setup'!$Y$17:$Y$26, MATCH($J162, 'Intro &amp; Setup'!$U$17:$U$26, 0)), "")))</f>
        <v/>
      </c>
      <c r="AE162" s="66" t="str">
        <f>IF($M162="", "", IF(IFERROR(INDEX('Intro &amp; Setup'!$Y$17:$Y$26, MATCH($M162, 'Intro &amp; Setup'!$U$17:$U$26, 0)), "")="", 'Intro &amp; Setup'!$BB$15, IFERROR(INDEX('Intro &amp; Setup'!$Y$17:$Y$26, MATCH($M162, 'Intro &amp; Setup'!$U$17:$U$26, 0)), "")))</f>
        <v/>
      </c>
      <c r="AG162" s="65" t="str">
        <f t="shared" si="43"/>
        <v/>
      </c>
      <c r="AH162" s="8" t="str">
        <f t="shared" si="44"/>
        <v/>
      </c>
      <c r="AI162" s="66" t="str">
        <f t="shared" si="45"/>
        <v/>
      </c>
      <c r="AK162" s="123" t="str">
        <f>IF(AC162='Intro &amp; Setup'!$BB$14, $AO162, "")</f>
        <v/>
      </c>
      <c r="AL162" s="124" t="str">
        <f>IF(AD162='Intro &amp; Setup'!$BB$14, $AO162, "")</f>
        <v/>
      </c>
      <c r="AM162" s="125" t="str">
        <f>IF(AE162='Intro &amp; Setup'!$BB$14, $AO162, "")</f>
        <v/>
      </c>
      <c r="AO162" s="130" t="str">
        <f>IF(AND($B162="", $C162="", $D162=""), "", IF($N162="", 'Intro &amp; Setup'!$AB$33, $N162))</f>
        <v/>
      </c>
      <c r="AQ162" s="140">
        <f t="shared" si="46"/>
        <v>0</v>
      </c>
      <c r="AR162" s="145">
        <f t="shared" si="47"/>
        <v>0</v>
      </c>
      <c r="AS162" s="141">
        <f t="shared" si="48"/>
        <v>0</v>
      </c>
      <c r="AU162" s="149" t="str">
        <f t="shared" si="49"/>
        <v/>
      </c>
      <c r="AV162" s="155"/>
      <c r="AW162" s="155"/>
      <c r="AX162" s="155" t="str">
        <f t="shared" si="50"/>
        <v/>
      </c>
      <c r="AY162" s="155"/>
      <c r="AZ162" s="155"/>
      <c r="BA162" s="151" t="str">
        <f t="shared" si="51"/>
        <v/>
      </c>
      <c r="BC162" s="47" t="str">
        <f t="shared" si="52"/>
        <v/>
      </c>
    </row>
    <row r="163" spans="1:55" x14ac:dyDescent="0.25">
      <c r="A163" s="4"/>
      <c r="B163" s="167"/>
      <c r="C163" s="168"/>
      <c r="D163" s="169"/>
      <c r="E163" s="170"/>
      <c r="F163" s="171"/>
      <c r="G163" s="172"/>
      <c r="H163" s="173"/>
      <c r="I163" s="171"/>
      <c r="J163" s="172"/>
      <c r="K163" s="170"/>
      <c r="L163" s="171"/>
      <c r="M163" s="172"/>
      <c r="N163" s="174"/>
      <c r="O163" s="4"/>
      <c r="P163" s="49" t="str">
        <f t="shared" si="36"/>
        <v/>
      </c>
      <c r="Q163" s="4"/>
      <c r="S163" s="22" t="str">
        <f t="shared" si="37"/>
        <v/>
      </c>
      <c r="T163" s="8" t="str">
        <f t="shared" si="38"/>
        <v/>
      </c>
      <c r="U163" s="23" t="str">
        <f t="shared" si="39"/>
        <v/>
      </c>
      <c r="W163" s="50"/>
      <c r="Y163" s="65" t="str">
        <f t="shared" si="40"/>
        <v/>
      </c>
      <c r="Z163" s="8" t="str">
        <f t="shared" si="41"/>
        <v/>
      </c>
      <c r="AA163" s="66" t="str">
        <f t="shared" si="42"/>
        <v/>
      </c>
      <c r="AC163" s="65" t="str">
        <f>IF($G163="", "", IF(IFERROR(INDEX('Intro &amp; Setup'!$Y$17:$Y$26, MATCH($G163, 'Intro &amp; Setup'!$U$17:$U$26, 0)), "")="", 'Intro &amp; Setup'!$BB$15, IFERROR(INDEX('Intro &amp; Setup'!$Y$17:$Y$26, MATCH($G163, 'Intro &amp; Setup'!$U$17:$U$26, 0)), "")))</f>
        <v/>
      </c>
      <c r="AD163" s="8" t="str">
        <f>IF($J163="", "", IF(IFERROR(INDEX('Intro &amp; Setup'!$Y$17:$Y$26, MATCH($J163, 'Intro &amp; Setup'!$U$17:$U$26, 0)), "")="", 'Intro &amp; Setup'!$BB$15, IFERROR(INDEX('Intro &amp; Setup'!$Y$17:$Y$26, MATCH($J163, 'Intro &amp; Setup'!$U$17:$U$26, 0)), "")))</f>
        <v/>
      </c>
      <c r="AE163" s="66" t="str">
        <f>IF($M163="", "", IF(IFERROR(INDEX('Intro &amp; Setup'!$Y$17:$Y$26, MATCH($M163, 'Intro &amp; Setup'!$U$17:$U$26, 0)), "")="", 'Intro &amp; Setup'!$BB$15, IFERROR(INDEX('Intro &amp; Setup'!$Y$17:$Y$26, MATCH($M163, 'Intro &amp; Setup'!$U$17:$U$26, 0)), "")))</f>
        <v/>
      </c>
      <c r="AG163" s="65" t="str">
        <f t="shared" si="43"/>
        <v/>
      </c>
      <c r="AH163" s="8" t="str">
        <f t="shared" si="44"/>
        <v/>
      </c>
      <c r="AI163" s="66" t="str">
        <f t="shared" si="45"/>
        <v/>
      </c>
      <c r="AK163" s="123" t="str">
        <f>IF(AC163='Intro &amp; Setup'!$BB$14, $AO163, "")</f>
        <v/>
      </c>
      <c r="AL163" s="124" t="str">
        <f>IF(AD163='Intro &amp; Setup'!$BB$14, $AO163, "")</f>
        <v/>
      </c>
      <c r="AM163" s="125" t="str">
        <f>IF(AE163='Intro &amp; Setup'!$BB$14, $AO163, "")</f>
        <v/>
      </c>
      <c r="AO163" s="130" t="str">
        <f>IF(AND($B163="", $C163="", $D163=""), "", IF($N163="", 'Intro &amp; Setup'!$AB$33, $N163))</f>
        <v/>
      </c>
      <c r="AQ163" s="140">
        <f t="shared" si="46"/>
        <v>0</v>
      </c>
      <c r="AR163" s="145">
        <f t="shared" si="47"/>
        <v>0</v>
      </c>
      <c r="AS163" s="141">
        <f t="shared" si="48"/>
        <v>0</v>
      </c>
      <c r="AU163" s="149" t="str">
        <f t="shared" si="49"/>
        <v/>
      </c>
      <c r="AV163" s="155"/>
      <c r="AW163" s="155"/>
      <c r="AX163" s="155" t="str">
        <f t="shared" si="50"/>
        <v/>
      </c>
      <c r="AY163" s="155"/>
      <c r="AZ163" s="155"/>
      <c r="BA163" s="151" t="str">
        <f t="shared" si="51"/>
        <v/>
      </c>
      <c r="BC163" s="47" t="str">
        <f t="shared" si="52"/>
        <v/>
      </c>
    </row>
    <row r="164" spans="1:55" x14ac:dyDescent="0.25">
      <c r="A164" s="4"/>
      <c r="B164" s="167"/>
      <c r="C164" s="168"/>
      <c r="D164" s="169"/>
      <c r="E164" s="170"/>
      <c r="F164" s="171"/>
      <c r="G164" s="172"/>
      <c r="H164" s="173"/>
      <c r="I164" s="171"/>
      <c r="J164" s="172"/>
      <c r="K164" s="170"/>
      <c r="L164" s="171"/>
      <c r="M164" s="172"/>
      <c r="N164" s="174"/>
      <c r="O164" s="4"/>
      <c r="P164" s="49" t="str">
        <f t="shared" si="36"/>
        <v/>
      </c>
      <c r="Q164" s="4"/>
      <c r="S164" s="22" t="str">
        <f t="shared" si="37"/>
        <v/>
      </c>
      <c r="T164" s="8" t="str">
        <f t="shared" si="38"/>
        <v/>
      </c>
      <c r="U164" s="23" t="str">
        <f t="shared" si="39"/>
        <v/>
      </c>
      <c r="W164" s="50"/>
      <c r="Y164" s="65" t="str">
        <f t="shared" si="40"/>
        <v/>
      </c>
      <c r="Z164" s="8" t="str">
        <f t="shared" si="41"/>
        <v/>
      </c>
      <c r="AA164" s="66" t="str">
        <f t="shared" si="42"/>
        <v/>
      </c>
      <c r="AC164" s="65" t="str">
        <f>IF($G164="", "", IF(IFERROR(INDEX('Intro &amp; Setup'!$Y$17:$Y$26, MATCH($G164, 'Intro &amp; Setup'!$U$17:$U$26, 0)), "")="", 'Intro &amp; Setup'!$BB$15, IFERROR(INDEX('Intro &amp; Setup'!$Y$17:$Y$26, MATCH($G164, 'Intro &amp; Setup'!$U$17:$U$26, 0)), "")))</f>
        <v/>
      </c>
      <c r="AD164" s="8" t="str">
        <f>IF($J164="", "", IF(IFERROR(INDEX('Intro &amp; Setup'!$Y$17:$Y$26, MATCH($J164, 'Intro &amp; Setup'!$U$17:$U$26, 0)), "")="", 'Intro &amp; Setup'!$BB$15, IFERROR(INDEX('Intro &amp; Setup'!$Y$17:$Y$26, MATCH($J164, 'Intro &amp; Setup'!$U$17:$U$26, 0)), "")))</f>
        <v/>
      </c>
      <c r="AE164" s="66" t="str">
        <f>IF($M164="", "", IF(IFERROR(INDEX('Intro &amp; Setup'!$Y$17:$Y$26, MATCH($M164, 'Intro &amp; Setup'!$U$17:$U$26, 0)), "")="", 'Intro &amp; Setup'!$BB$15, IFERROR(INDEX('Intro &amp; Setup'!$Y$17:$Y$26, MATCH($M164, 'Intro &amp; Setup'!$U$17:$U$26, 0)), "")))</f>
        <v/>
      </c>
      <c r="AG164" s="65" t="str">
        <f t="shared" si="43"/>
        <v/>
      </c>
      <c r="AH164" s="8" t="str">
        <f t="shared" si="44"/>
        <v/>
      </c>
      <c r="AI164" s="66" t="str">
        <f t="shared" si="45"/>
        <v/>
      </c>
      <c r="AK164" s="123" t="str">
        <f>IF(AC164='Intro &amp; Setup'!$BB$14, $AO164, "")</f>
        <v/>
      </c>
      <c r="AL164" s="124" t="str">
        <f>IF(AD164='Intro &amp; Setup'!$BB$14, $AO164, "")</f>
        <v/>
      </c>
      <c r="AM164" s="125" t="str">
        <f>IF(AE164='Intro &amp; Setup'!$BB$14, $AO164, "")</f>
        <v/>
      </c>
      <c r="AO164" s="130" t="str">
        <f>IF(AND($B164="", $C164="", $D164=""), "", IF($N164="", 'Intro &amp; Setup'!$AB$33, $N164))</f>
        <v/>
      </c>
      <c r="AQ164" s="140">
        <f t="shared" si="46"/>
        <v>0</v>
      </c>
      <c r="AR164" s="145">
        <f t="shared" si="47"/>
        <v>0</v>
      </c>
      <c r="AS164" s="141">
        <f t="shared" si="48"/>
        <v>0</v>
      </c>
      <c r="AU164" s="149" t="str">
        <f t="shared" si="49"/>
        <v/>
      </c>
      <c r="AV164" s="155"/>
      <c r="AW164" s="155"/>
      <c r="AX164" s="155" t="str">
        <f t="shared" si="50"/>
        <v/>
      </c>
      <c r="AY164" s="155"/>
      <c r="AZ164" s="155"/>
      <c r="BA164" s="151" t="str">
        <f t="shared" si="51"/>
        <v/>
      </c>
      <c r="BC164" s="47" t="str">
        <f t="shared" si="52"/>
        <v/>
      </c>
    </row>
    <row r="165" spans="1:55" x14ac:dyDescent="0.25">
      <c r="A165" s="4"/>
      <c r="B165" s="167"/>
      <c r="C165" s="168"/>
      <c r="D165" s="169"/>
      <c r="E165" s="170"/>
      <c r="F165" s="171"/>
      <c r="G165" s="172"/>
      <c r="H165" s="173"/>
      <c r="I165" s="171"/>
      <c r="J165" s="172"/>
      <c r="K165" s="170"/>
      <c r="L165" s="171"/>
      <c r="M165" s="172"/>
      <c r="N165" s="174"/>
      <c r="O165" s="4"/>
      <c r="P165" s="49" t="str">
        <f t="shared" si="36"/>
        <v/>
      </c>
      <c r="Q165" s="4"/>
      <c r="S165" s="22" t="str">
        <f t="shared" si="37"/>
        <v/>
      </c>
      <c r="T165" s="8" t="str">
        <f t="shared" si="38"/>
        <v/>
      </c>
      <c r="U165" s="23" t="str">
        <f t="shared" si="39"/>
        <v/>
      </c>
      <c r="W165" s="50"/>
      <c r="Y165" s="65" t="str">
        <f t="shared" si="40"/>
        <v/>
      </c>
      <c r="Z165" s="8" t="str">
        <f t="shared" si="41"/>
        <v/>
      </c>
      <c r="AA165" s="66" t="str">
        <f t="shared" si="42"/>
        <v/>
      </c>
      <c r="AC165" s="65" t="str">
        <f>IF($G165="", "", IF(IFERROR(INDEX('Intro &amp; Setup'!$Y$17:$Y$26, MATCH($G165, 'Intro &amp; Setup'!$U$17:$U$26, 0)), "")="", 'Intro &amp; Setup'!$BB$15, IFERROR(INDEX('Intro &amp; Setup'!$Y$17:$Y$26, MATCH($G165, 'Intro &amp; Setup'!$U$17:$U$26, 0)), "")))</f>
        <v/>
      </c>
      <c r="AD165" s="8" t="str">
        <f>IF($J165="", "", IF(IFERROR(INDEX('Intro &amp; Setup'!$Y$17:$Y$26, MATCH($J165, 'Intro &amp; Setup'!$U$17:$U$26, 0)), "")="", 'Intro &amp; Setup'!$BB$15, IFERROR(INDEX('Intro &amp; Setup'!$Y$17:$Y$26, MATCH($J165, 'Intro &amp; Setup'!$U$17:$U$26, 0)), "")))</f>
        <v/>
      </c>
      <c r="AE165" s="66" t="str">
        <f>IF($M165="", "", IF(IFERROR(INDEX('Intro &amp; Setup'!$Y$17:$Y$26, MATCH($M165, 'Intro &amp; Setup'!$U$17:$U$26, 0)), "")="", 'Intro &amp; Setup'!$BB$15, IFERROR(INDEX('Intro &amp; Setup'!$Y$17:$Y$26, MATCH($M165, 'Intro &amp; Setup'!$U$17:$U$26, 0)), "")))</f>
        <v/>
      </c>
      <c r="AG165" s="65" t="str">
        <f t="shared" si="43"/>
        <v/>
      </c>
      <c r="AH165" s="8" t="str">
        <f t="shared" si="44"/>
        <v/>
      </c>
      <c r="AI165" s="66" t="str">
        <f t="shared" si="45"/>
        <v/>
      </c>
      <c r="AK165" s="123" t="str">
        <f>IF(AC165='Intro &amp; Setup'!$BB$14, $AO165, "")</f>
        <v/>
      </c>
      <c r="AL165" s="124" t="str">
        <f>IF(AD165='Intro &amp; Setup'!$BB$14, $AO165, "")</f>
        <v/>
      </c>
      <c r="AM165" s="125" t="str">
        <f>IF(AE165='Intro &amp; Setup'!$BB$14, $AO165, "")</f>
        <v/>
      </c>
      <c r="AO165" s="130" t="str">
        <f>IF(AND($B165="", $C165="", $D165=""), "", IF($N165="", 'Intro &amp; Setup'!$AB$33, $N165))</f>
        <v/>
      </c>
      <c r="AQ165" s="140">
        <f t="shared" si="46"/>
        <v>0</v>
      </c>
      <c r="AR165" s="145">
        <f t="shared" si="47"/>
        <v>0</v>
      </c>
      <c r="AS165" s="141">
        <f t="shared" si="48"/>
        <v>0</v>
      </c>
      <c r="AU165" s="149" t="str">
        <f t="shared" si="49"/>
        <v/>
      </c>
      <c r="AV165" s="155"/>
      <c r="AW165" s="155"/>
      <c r="AX165" s="155" t="str">
        <f t="shared" si="50"/>
        <v/>
      </c>
      <c r="AY165" s="155"/>
      <c r="AZ165" s="155"/>
      <c r="BA165" s="151" t="str">
        <f t="shared" si="51"/>
        <v/>
      </c>
      <c r="BC165" s="47" t="str">
        <f t="shared" si="52"/>
        <v/>
      </c>
    </row>
    <row r="166" spans="1:55" x14ac:dyDescent="0.25">
      <c r="A166" s="4"/>
      <c r="B166" s="167"/>
      <c r="C166" s="168"/>
      <c r="D166" s="169"/>
      <c r="E166" s="170"/>
      <c r="F166" s="171"/>
      <c r="G166" s="172"/>
      <c r="H166" s="173"/>
      <c r="I166" s="171"/>
      <c r="J166" s="172"/>
      <c r="K166" s="170"/>
      <c r="L166" s="171"/>
      <c r="M166" s="172"/>
      <c r="N166" s="174"/>
      <c r="O166" s="4"/>
      <c r="P166" s="49" t="str">
        <f t="shared" si="36"/>
        <v/>
      </c>
      <c r="Q166" s="4"/>
      <c r="S166" s="22" t="str">
        <f t="shared" si="37"/>
        <v/>
      </c>
      <c r="T166" s="8" t="str">
        <f t="shared" si="38"/>
        <v/>
      </c>
      <c r="U166" s="23" t="str">
        <f t="shared" si="39"/>
        <v/>
      </c>
      <c r="W166" s="50"/>
      <c r="Y166" s="65" t="str">
        <f t="shared" si="40"/>
        <v/>
      </c>
      <c r="Z166" s="8" t="str">
        <f t="shared" si="41"/>
        <v/>
      </c>
      <c r="AA166" s="66" t="str">
        <f t="shared" si="42"/>
        <v/>
      </c>
      <c r="AC166" s="65" t="str">
        <f>IF($G166="", "", IF(IFERROR(INDEX('Intro &amp; Setup'!$Y$17:$Y$26, MATCH($G166, 'Intro &amp; Setup'!$U$17:$U$26, 0)), "")="", 'Intro &amp; Setup'!$BB$15, IFERROR(INDEX('Intro &amp; Setup'!$Y$17:$Y$26, MATCH($G166, 'Intro &amp; Setup'!$U$17:$U$26, 0)), "")))</f>
        <v/>
      </c>
      <c r="AD166" s="8" t="str">
        <f>IF($J166="", "", IF(IFERROR(INDEX('Intro &amp; Setup'!$Y$17:$Y$26, MATCH($J166, 'Intro &amp; Setup'!$U$17:$U$26, 0)), "")="", 'Intro &amp; Setup'!$BB$15, IFERROR(INDEX('Intro &amp; Setup'!$Y$17:$Y$26, MATCH($J166, 'Intro &amp; Setup'!$U$17:$U$26, 0)), "")))</f>
        <v/>
      </c>
      <c r="AE166" s="66" t="str">
        <f>IF($M166="", "", IF(IFERROR(INDEX('Intro &amp; Setup'!$Y$17:$Y$26, MATCH($M166, 'Intro &amp; Setup'!$U$17:$U$26, 0)), "")="", 'Intro &amp; Setup'!$BB$15, IFERROR(INDEX('Intro &amp; Setup'!$Y$17:$Y$26, MATCH($M166, 'Intro &amp; Setup'!$U$17:$U$26, 0)), "")))</f>
        <v/>
      </c>
      <c r="AG166" s="65" t="str">
        <f t="shared" si="43"/>
        <v/>
      </c>
      <c r="AH166" s="8" t="str">
        <f t="shared" si="44"/>
        <v/>
      </c>
      <c r="AI166" s="66" t="str">
        <f t="shared" si="45"/>
        <v/>
      </c>
      <c r="AK166" s="123" t="str">
        <f>IF(AC166='Intro &amp; Setup'!$BB$14, $AO166, "")</f>
        <v/>
      </c>
      <c r="AL166" s="124" t="str">
        <f>IF(AD166='Intro &amp; Setup'!$BB$14, $AO166, "")</f>
        <v/>
      </c>
      <c r="AM166" s="125" t="str">
        <f>IF(AE166='Intro &amp; Setup'!$BB$14, $AO166, "")</f>
        <v/>
      </c>
      <c r="AO166" s="130" t="str">
        <f>IF(AND($B166="", $C166="", $D166=""), "", IF($N166="", 'Intro &amp; Setup'!$AB$33, $N166))</f>
        <v/>
      </c>
      <c r="AQ166" s="140">
        <f t="shared" si="46"/>
        <v>0</v>
      </c>
      <c r="AR166" s="145">
        <f t="shared" si="47"/>
        <v>0</v>
      </c>
      <c r="AS166" s="141">
        <f t="shared" si="48"/>
        <v>0</v>
      </c>
      <c r="AU166" s="149" t="str">
        <f t="shared" si="49"/>
        <v/>
      </c>
      <c r="AV166" s="155"/>
      <c r="AW166" s="155"/>
      <c r="AX166" s="155" t="str">
        <f t="shared" si="50"/>
        <v/>
      </c>
      <c r="AY166" s="155"/>
      <c r="AZ166" s="155"/>
      <c r="BA166" s="151" t="str">
        <f t="shared" si="51"/>
        <v/>
      </c>
      <c r="BC166" s="47" t="str">
        <f t="shared" si="52"/>
        <v/>
      </c>
    </row>
    <row r="167" spans="1:55" x14ac:dyDescent="0.25">
      <c r="A167" s="4"/>
      <c r="B167" s="167"/>
      <c r="C167" s="168"/>
      <c r="D167" s="169"/>
      <c r="E167" s="170"/>
      <c r="F167" s="171"/>
      <c r="G167" s="172"/>
      <c r="H167" s="173"/>
      <c r="I167" s="171"/>
      <c r="J167" s="172"/>
      <c r="K167" s="170"/>
      <c r="L167" s="171"/>
      <c r="M167" s="172"/>
      <c r="N167" s="174"/>
      <c r="O167" s="4"/>
      <c r="P167" s="49" t="str">
        <f t="shared" si="36"/>
        <v/>
      </c>
      <c r="Q167" s="4"/>
      <c r="S167" s="22" t="str">
        <f t="shared" si="37"/>
        <v/>
      </c>
      <c r="T167" s="8" t="str">
        <f t="shared" si="38"/>
        <v/>
      </c>
      <c r="U167" s="23" t="str">
        <f t="shared" si="39"/>
        <v/>
      </c>
      <c r="W167" s="50"/>
      <c r="Y167" s="65" t="str">
        <f t="shared" si="40"/>
        <v/>
      </c>
      <c r="Z167" s="8" t="str">
        <f t="shared" si="41"/>
        <v/>
      </c>
      <c r="AA167" s="66" t="str">
        <f t="shared" si="42"/>
        <v/>
      </c>
      <c r="AC167" s="65" t="str">
        <f>IF($G167="", "", IF(IFERROR(INDEX('Intro &amp; Setup'!$Y$17:$Y$26, MATCH($G167, 'Intro &amp; Setup'!$U$17:$U$26, 0)), "")="", 'Intro &amp; Setup'!$BB$15, IFERROR(INDEX('Intro &amp; Setup'!$Y$17:$Y$26, MATCH($G167, 'Intro &amp; Setup'!$U$17:$U$26, 0)), "")))</f>
        <v/>
      </c>
      <c r="AD167" s="8" t="str">
        <f>IF($J167="", "", IF(IFERROR(INDEX('Intro &amp; Setup'!$Y$17:$Y$26, MATCH($J167, 'Intro &amp; Setup'!$U$17:$U$26, 0)), "")="", 'Intro &amp; Setup'!$BB$15, IFERROR(INDEX('Intro &amp; Setup'!$Y$17:$Y$26, MATCH($J167, 'Intro &amp; Setup'!$U$17:$U$26, 0)), "")))</f>
        <v/>
      </c>
      <c r="AE167" s="66" t="str">
        <f>IF($M167="", "", IF(IFERROR(INDEX('Intro &amp; Setup'!$Y$17:$Y$26, MATCH($M167, 'Intro &amp; Setup'!$U$17:$U$26, 0)), "")="", 'Intro &amp; Setup'!$BB$15, IFERROR(INDEX('Intro &amp; Setup'!$Y$17:$Y$26, MATCH($M167, 'Intro &amp; Setup'!$U$17:$U$26, 0)), "")))</f>
        <v/>
      </c>
      <c r="AG167" s="65" t="str">
        <f t="shared" si="43"/>
        <v/>
      </c>
      <c r="AH167" s="8" t="str">
        <f t="shared" si="44"/>
        <v/>
      </c>
      <c r="AI167" s="66" t="str">
        <f t="shared" si="45"/>
        <v/>
      </c>
      <c r="AK167" s="123" t="str">
        <f>IF(AC167='Intro &amp; Setup'!$BB$14, $AO167, "")</f>
        <v/>
      </c>
      <c r="AL167" s="124" t="str">
        <f>IF(AD167='Intro &amp; Setup'!$BB$14, $AO167, "")</f>
        <v/>
      </c>
      <c r="AM167" s="125" t="str">
        <f>IF(AE167='Intro &amp; Setup'!$BB$14, $AO167, "")</f>
        <v/>
      </c>
      <c r="AO167" s="130" t="str">
        <f>IF(AND($B167="", $C167="", $D167=""), "", IF($N167="", 'Intro &amp; Setup'!$AB$33, $N167))</f>
        <v/>
      </c>
      <c r="AQ167" s="140">
        <f t="shared" si="46"/>
        <v>0</v>
      </c>
      <c r="AR167" s="145">
        <f t="shared" si="47"/>
        <v>0</v>
      </c>
      <c r="AS167" s="141">
        <f t="shared" si="48"/>
        <v>0</v>
      </c>
      <c r="AU167" s="149" t="str">
        <f t="shared" si="49"/>
        <v/>
      </c>
      <c r="AV167" s="155"/>
      <c r="AW167" s="155"/>
      <c r="AX167" s="155" t="str">
        <f t="shared" si="50"/>
        <v/>
      </c>
      <c r="AY167" s="155"/>
      <c r="AZ167" s="155"/>
      <c r="BA167" s="151" t="str">
        <f t="shared" si="51"/>
        <v/>
      </c>
      <c r="BC167" s="47" t="str">
        <f t="shared" si="52"/>
        <v/>
      </c>
    </row>
    <row r="168" spans="1:55" x14ac:dyDescent="0.25">
      <c r="A168" s="4"/>
      <c r="B168" s="167"/>
      <c r="C168" s="168"/>
      <c r="D168" s="169"/>
      <c r="E168" s="170"/>
      <c r="F168" s="171"/>
      <c r="G168" s="172"/>
      <c r="H168" s="173"/>
      <c r="I168" s="171"/>
      <c r="J168" s="172"/>
      <c r="K168" s="170"/>
      <c r="L168" s="171"/>
      <c r="M168" s="172"/>
      <c r="N168" s="174"/>
      <c r="O168" s="4"/>
      <c r="P168" s="49" t="str">
        <f t="shared" si="36"/>
        <v/>
      </c>
      <c r="Q168" s="4"/>
      <c r="S168" s="22" t="str">
        <f t="shared" si="37"/>
        <v/>
      </c>
      <c r="T168" s="8" t="str">
        <f t="shared" si="38"/>
        <v/>
      </c>
      <c r="U168" s="23" t="str">
        <f t="shared" si="39"/>
        <v/>
      </c>
      <c r="W168" s="50"/>
      <c r="Y168" s="65" t="str">
        <f t="shared" si="40"/>
        <v/>
      </c>
      <c r="Z168" s="8" t="str">
        <f t="shared" si="41"/>
        <v/>
      </c>
      <c r="AA168" s="66" t="str">
        <f t="shared" si="42"/>
        <v/>
      </c>
      <c r="AC168" s="65" t="str">
        <f>IF($G168="", "", IF(IFERROR(INDEX('Intro &amp; Setup'!$Y$17:$Y$26, MATCH($G168, 'Intro &amp; Setup'!$U$17:$U$26, 0)), "")="", 'Intro &amp; Setup'!$BB$15, IFERROR(INDEX('Intro &amp; Setup'!$Y$17:$Y$26, MATCH($G168, 'Intro &amp; Setup'!$U$17:$U$26, 0)), "")))</f>
        <v/>
      </c>
      <c r="AD168" s="8" t="str">
        <f>IF($J168="", "", IF(IFERROR(INDEX('Intro &amp; Setup'!$Y$17:$Y$26, MATCH($J168, 'Intro &amp; Setup'!$U$17:$U$26, 0)), "")="", 'Intro &amp; Setup'!$BB$15, IFERROR(INDEX('Intro &amp; Setup'!$Y$17:$Y$26, MATCH($J168, 'Intro &amp; Setup'!$U$17:$U$26, 0)), "")))</f>
        <v/>
      </c>
      <c r="AE168" s="66" t="str">
        <f>IF($M168="", "", IF(IFERROR(INDEX('Intro &amp; Setup'!$Y$17:$Y$26, MATCH($M168, 'Intro &amp; Setup'!$U$17:$U$26, 0)), "")="", 'Intro &amp; Setup'!$BB$15, IFERROR(INDEX('Intro &amp; Setup'!$Y$17:$Y$26, MATCH($M168, 'Intro &amp; Setup'!$U$17:$U$26, 0)), "")))</f>
        <v/>
      </c>
      <c r="AG168" s="65" t="str">
        <f t="shared" si="43"/>
        <v/>
      </c>
      <c r="AH168" s="8" t="str">
        <f t="shared" si="44"/>
        <v/>
      </c>
      <c r="AI168" s="66" t="str">
        <f t="shared" si="45"/>
        <v/>
      </c>
      <c r="AK168" s="123" t="str">
        <f>IF(AC168='Intro &amp; Setup'!$BB$14, $AO168, "")</f>
        <v/>
      </c>
      <c r="AL168" s="124" t="str">
        <f>IF(AD168='Intro &amp; Setup'!$BB$14, $AO168, "")</f>
        <v/>
      </c>
      <c r="AM168" s="125" t="str">
        <f>IF(AE168='Intro &amp; Setup'!$BB$14, $AO168, "")</f>
        <v/>
      </c>
      <c r="AO168" s="130" t="str">
        <f>IF(AND($B168="", $C168="", $D168=""), "", IF($N168="", 'Intro &amp; Setup'!$AB$33, $N168))</f>
        <v/>
      </c>
      <c r="AQ168" s="140">
        <f t="shared" si="46"/>
        <v>0</v>
      </c>
      <c r="AR168" s="145">
        <f t="shared" si="47"/>
        <v>0</v>
      </c>
      <c r="AS168" s="141">
        <f t="shared" si="48"/>
        <v>0</v>
      </c>
      <c r="AU168" s="149" t="str">
        <f t="shared" si="49"/>
        <v/>
      </c>
      <c r="AV168" s="155"/>
      <c r="AW168" s="155"/>
      <c r="AX168" s="155" t="str">
        <f t="shared" si="50"/>
        <v/>
      </c>
      <c r="AY168" s="155"/>
      <c r="AZ168" s="155"/>
      <c r="BA168" s="151" t="str">
        <f t="shared" si="51"/>
        <v/>
      </c>
      <c r="BC168" s="47" t="str">
        <f t="shared" si="52"/>
        <v/>
      </c>
    </row>
    <row r="169" spans="1:55" x14ac:dyDescent="0.25">
      <c r="A169" s="4"/>
      <c r="B169" s="167"/>
      <c r="C169" s="168"/>
      <c r="D169" s="169"/>
      <c r="E169" s="170"/>
      <c r="F169" s="171"/>
      <c r="G169" s="172"/>
      <c r="H169" s="173"/>
      <c r="I169" s="171"/>
      <c r="J169" s="172"/>
      <c r="K169" s="170"/>
      <c r="L169" s="171"/>
      <c r="M169" s="172"/>
      <c r="N169" s="174"/>
      <c r="O169" s="4"/>
      <c r="P169" s="49" t="str">
        <f t="shared" si="36"/>
        <v/>
      </c>
      <c r="Q169" s="4"/>
      <c r="S169" s="22" t="str">
        <f t="shared" si="37"/>
        <v/>
      </c>
      <c r="T169" s="8" t="str">
        <f t="shared" si="38"/>
        <v/>
      </c>
      <c r="U169" s="23" t="str">
        <f t="shared" si="39"/>
        <v/>
      </c>
      <c r="W169" s="50"/>
      <c r="Y169" s="65" t="str">
        <f t="shared" si="40"/>
        <v/>
      </c>
      <c r="Z169" s="8" t="str">
        <f t="shared" si="41"/>
        <v/>
      </c>
      <c r="AA169" s="66" t="str">
        <f t="shared" si="42"/>
        <v/>
      </c>
      <c r="AC169" s="65" t="str">
        <f>IF($G169="", "", IF(IFERROR(INDEX('Intro &amp; Setup'!$Y$17:$Y$26, MATCH($G169, 'Intro &amp; Setup'!$U$17:$U$26, 0)), "")="", 'Intro &amp; Setup'!$BB$15, IFERROR(INDEX('Intro &amp; Setup'!$Y$17:$Y$26, MATCH($G169, 'Intro &amp; Setup'!$U$17:$U$26, 0)), "")))</f>
        <v/>
      </c>
      <c r="AD169" s="8" t="str">
        <f>IF($J169="", "", IF(IFERROR(INDEX('Intro &amp; Setup'!$Y$17:$Y$26, MATCH($J169, 'Intro &amp; Setup'!$U$17:$U$26, 0)), "")="", 'Intro &amp; Setup'!$BB$15, IFERROR(INDEX('Intro &amp; Setup'!$Y$17:$Y$26, MATCH($J169, 'Intro &amp; Setup'!$U$17:$U$26, 0)), "")))</f>
        <v/>
      </c>
      <c r="AE169" s="66" t="str">
        <f>IF($M169="", "", IF(IFERROR(INDEX('Intro &amp; Setup'!$Y$17:$Y$26, MATCH($M169, 'Intro &amp; Setup'!$U$17:$U$26, 0)), "")="", 'Intro &amp; Setup'!$BB$15, IFERROR(INDEX('Intro &amp; Setup'!$Y$17:$Y$26, MATCH($M169, 'Intro &amp; Setup'!$U$17:$U$26, 0)), "")))</f>
        <v/>
      </c>
      <c r="AG169" s="65" t="str">
        <f t="shared" si="43"/>
        <v/>
      </c>
      <c r="AH169" s="8" t="str">
        <f t="shared" si="44"/>
        <v/>
      </c>
      <c r="AI169" s="66" t="str">
        <f t="shared" si="45"/>
        <v/>
      </c>
      <c r="AK169" s="123" t="str">
        <f>IF(AC169='Intro &amp; Setup'!$BB$14, $AO169, "")</f>
        <v/>
      </c>
      <c r="AL169" s="124" t="str">
        <f>IF(AD169='Intro &amp; Setup'!$BB$14, $AO169, "")</f>
        <v/>
      </c>
      <c r="AM169" s="125" t="str">
        <f>IF(AE169='Intro &amp; Setup'!$BB$14, $AO169, "")</f>
        <v/>
      </c>
      <c r="AO169" s="130" t="str">
        <f>IF(AND($B169="", $C169="", $D169=""), "", IF($N169="", 'Intro &amp; Setup'!$AB$33, $N169))</f>
        <v/>
      </c>
      <c r="AQ169" s="140">
        <f t="shared" si="46"/>
        <v>0</v>
      </c>
      <c r="AR169" s="145">
        <f t="shared" si="47"/>
        <v>0</v>
      </c>
      <c r="AS169" s="141">
        <f t="shared" si="48"/>
        <v>0</v>
      </c>
      <c r="AU169" s="149" t="str">
        <f t="shared" si="49"/>
        <v/>
      </c>
      <c r="AV169" s="155"/>
      <c r="AW169" s="155"/>
      <c r="AX169" s="155" t="str">
        <f t="shared" si="50"/>
        <v/>
      </c>
      <c r="AY169" s="155"/>
      <c r="AZ169" s="155"/>
      <c r="BA169" s="151" t="str">
        <f t="shared" si="51"/>
        <v/>
      </c>
      <c r="BC169" s="47" t="str">
        <f t="shared" si="52"/>
        <v/>
      </c>
    </row>
    <row r="170" spans="1:55" x14ac:dyDescent="0.25">
      <c r="A170" s="4"/>
      <c r="B170" s="167"/>
      <c r="C170" s="168"/>
      <c r="D170" s="169"/>
      <c r="E170" s="170"/>
      <c r="F170" s="171"/>
      <c r="G170" s="172"/>
      <c r="H170" s="173"/>
      <c r="I170" s="171"/>
      <c r="J170" s="172"/>
      <c r="K170" s="170"/>
      <c r="L170" s="171"/>
      <c r="M170" s="172"/>
      <c r="N170" s="174"/>
      <c r="O170" s="4"/>
      <c r="P170" s="49" t="str">
        <f t="shared" si="36"/>
        <v/>
      </c>
      <c r="Q170" s="4"/>
      <c r="S170" s="22" t="str">
        <f t="shared" si="37"/>
        <v/>
      </c>
      <c r="T170" s="8" t="str">
        <f t="shared" si="38"/>
        <v/>
      </c>
      <c r="U170" s="23" t="str">
        <f t="shared" si="39"/>
        <v/>
      </c>
      <c r="W170" s="50"/>
      <c r="Y170" s="65" t="str">
        <f t="shared" si="40"/>
        <v/>
      </c>
      <c r="Z170" s="8" t="str">
        <f t="shared" si="41"/>
        <v/>
      </c>
      <c r="AA170" s="66" t="str">
        <f t="shared" si="42"/>
        <v/>
      </c>
      <c r="AC170" s="65" t="str">
        <f>IF($G170="", "", IF(IFERROR(INDEX('Intro &amp; Setup'!$Y$17:$Y$26, MATCH($G170, 'Intro &amp; Setup'!$U$17:$U$26, 0)), "")="", 'Intro &amp; Setup'!$BB$15, IFERROR(INDEX('Intro &amp; Setup'!$Y$17:$Y$26, MATCH($G170, 'Intro &amp; Setup'!$U$17:$U$26, 0)), "")))</f>
        <v/>
      </c>
      <c r="AD170" s="8" t="str">
        <f>IF($J170="", "", IF(IFERROR(INDEX('Intro &amp; Setup'!$Y$17:$Y$26, MATCH($J170, 'Intro &amp; Setup'!$U$17:$U$26, 0)), "")="", 'Intro &amp; Setup'!$BB$15, IFERROR(INDEX('Intro &amp; Setup'!$Y$17:$Y$26, MATCH($J170, 'Intro &amp; Setup'!$U$17:$U$26, 0)), "")))</f>
        <v/>
      </c>
      <c r="AE170" s="66" t="str">
        <f>IF($M170="", "", IF(IFERROR(INDEX('Intro &amp; Setup'!$Y$17:$Y$26, MATCH($M170, 'Intro &amp; Setup'!$U$17:$U$26, 0)), "")="", 'Intro &amp; Setup'!$BB$15, IFERROR(INDEX('Intro &amp; Setup'!$Y$17:$Y$26, MATCH($M170, 'Intro &amp; Setup'!$U$17:$U$26, 0)), "")))</f>
        <v/>
      </c>
      <c r="AG170" s="65" t="str">
        <f t="shared" si="43"/>
        <v/>
      </c>
      <c r="AH170" s="8" t="str">
        <f t="shared" si="44"/>
        <v/>
      </c>
      <c r="AI170" s="66" t="str">
        <f t="shared" si="45"/>
        <v/>
      </c>
      <c r="AK170" s="123" t="str">
        <f>IF(AC170='Intro &amp; Setup'!$BB$14, $AO170, "")</f>
        <v/>
      </c>
      <c r="AL170" s="124" t="str">
        <f>IF(AD170='Intro &amp; Setup'!$BB$14, $AO170, "")</f>
        <v/>
      </c>
      <c r="AM170" s="125" t="str">
        <f>IF(AE170='Intro &amp; Setup'!$BB$14, $AO170, "")</f>
        <v/>
      </c>
      <c r="AO170" s="130" t="str">
        <f>IF(AND($B170="", $C170="", $D170=""), "", IF($N170="", 'Intro &amp; Setup'!$AB$33, $N170))</f>
        <v/>
      </c>
      <c r="AQ170" s="140">
        <f t="shared" si="46"/>
        <v>0</v>
      </c>
      <c r="AR170" s="145">
        <f t="shared" si="47"/>
        <v>0</v>
      </c>
      <c r="AS170" s="141">
        <f t="shared" si="48"/>
        <v>0</v>
      </c>
      <c r="AU170" s="149" t="str">
        <f t="shared" si="49"/>
        <v/>
      </c>
      <c r="AV170" s="155"/>
      <c r="AW170" s="155"/>
      <c r="AX170" s="155" t="str">
        <f t="shared" si="50"/>
        <v/>
      </c>
      <c r="AY170" s="155"/>
      <c r="AZ170" s="155"/>
      <c r="BA170" s="151" t="str">
        <f t="shared" si="51"/>
        <v/>
      </c>
      <c r="BC170" s="47" t="str">
        <f t="shared" si="52"/>
        <v/>
      </c>
    </row>
    <row r="171" spans="1:55" x14ac:dyDescent="0.25">
      <c r="A171" s="4"/>
      <c r="B171" s="167"/>
      <c r="C171" s="168"/>
      <c r="D171" s="169"/>
      <c r="E171" s="170"/>
      <c r="F171" s="171"/>
      <c r="G171" s="172"/>
      <c r="H171" s="173"/>
      <c r="I171" s="171"/>
      <c r="J171" s="172"/>
      <c r="K171" s="170"/>
      <c r="L171" s="171"/>
      <c r="M171" s="172"/>
      <c r="N171" s="174"/>
      <c r="O171" s="4"/>
      <c r="P171" s="49" t="str">
        <f t="shared" si="36"/>
        <v/>
      </c>
      <c r="Q171" s="4"/>
      <c r="S171" s="22" t="str">
        <f t="shared" si="37"/>
        <v/>
      </c>
      <c r="T171" s="8" t="str">
        <f t="shared" si="38"/>
        <v/>
      </c>
      <c r="U171" s="23" t="str">
        <f t="shared" si="39"/>
        <v/>
      </c>
      <c r="W171" s="50"/>
      <c r="Y171" s="65" t="str">
        <f t="shared" si="40"/>
        <v/>
      </c>
      <c r="Z171" s="8" t="str">
        <f t="shared" si="41"/>
        <v/>
      </c>
      <c r="AA171" s="66" t="str">
        <f t="shared" si="42"/>
        <v/>
      </c>
      <c r="AC171" s="65" t="str">
        <f>IF($G171="", "", IF(IFERROR(INDEX('Intro &amp; Setup'!$Y$17:$Y$26, MATCH($G171, 'Intro &amp; Setup'!$U$17:$U$26, 0)), "")="", 'Intro &amp; Setup'!$BB$15, IFERROR(INDEX('Intro &amp; Setup'!$Y$17:$Y$26, MATCH($G171, 'Intro &amp; Setup'!$U$17:$U$26, 0)), "")))</f>
        <v/>
      </c>
      <c r="AD171" s="8" t="str">
        <f>IF($J171="", "", IF(IFERROR(INDEX('Intro &amp; Setup'!$Y$17:$Y$26, MATCH($J171, 'Intro &amp; Setup'!$U$17:$U$26, 0)), "")="", 'Intro &amp; Setup'!$BB$15, IFERROR(INDEX('Intro &amp; Setup'!$Y$17:$Y$26, MATCH($J171, 'Intro &amp; Setup'!$U$17:$U$26, 0)), "")))</f>
        <v/>
      </c>
      <c r="AE171" s="66" t="str">
        <f>IF($M171="", "", IF(IFERROR(INDEX('Intro &amp; Setup'!$Y$17:$Y$26, MATCH($M171, 'Intro &amp; Setup'!$U$17:$U$26, 0)), "")="", 'Intro &amp; Setup'!$BB$15, IFERROR(INDEX('Intro &amp; Setup'!$Y$17:$Y$26, MATCH($M171, 'Intro &amp; Setup'!$U$17:$U$26, 0)), "")))</f>
        <v/>
      </c>
      <c r="AG171" s="65" t="str">
        <f t="shared" si="43"/>
        <v/>
      </c>
      <c r="AH171" s="8" t="str">
        <f t="shared" si="44"/>
        <v/>
      </c>
      <c r="AI171" s="66" t="str">
        <f t="shared" si="45"/>
        <v/>
      </c>
      <c r="AK171" s="123" t="str">
        <f>IF(AC171='Intro &amp; Setup'!$BB$14, $AO171, "")</f>
        <v/>
      </c>
      <c r="AL171" s="124" t="str">
        <f>IF(AD171='Intro &amp; Setup'!$BB$14, $AO171, "")</f>
        <v/>
      </c>
      <c r="AM171" s="125" t="str">
        <f>IF(AE171='Intro &amp; Setup'!$BB$14, $AO171, "")</f>
        <v/>
      </c>
      <c r="AO171" s="130" t="str">
        <f>IF(AND($B171="", $C171="", $D171=""), "", IF($N171="", 'Intro &amp; Setup'!$AB$33, $N171))</f>
        <v/>
      </c>
      <c r="AQ171" s="140">
        <f t="shared" si="46"/>
        <v>0</v>
      </c>
      <c r="AR171" s="145">
        <f t="shared" si="47"/>
        <v>0</v>
      </c>
      <c r="AS171" s="141">
        <f t="shared" si="48"/>
        <v>0</v>
      </c>
      <c r="AU171" s="149" t="str">
        <f t="shared" si="49"/>
        <v/>
      </c>
      <c r="AV171" s="155"/>
      <c r="AW171" s="155"/>
      <c r="AX171" s="155" t="str">
        <f t="shared" si="50"/>
        <v/>
      </c>
      <c r="AY171" s="155"/>
      <c r="AZ171" s="155"/>
      <c r="BA171" s="151" t="str">
        <f t="shared" si="51"/>
        <v/>
      </c>
      <c r="BC171" s="47" t="str">
        <f t="shared" si="52"/>
        <v/>
      </c>
    </row>
    <row r="172" spans="1:55" x14ac:dyDescent="0.25">
      <c r="A172" s="4"/>
      <c r="B172" s="167"/>
      <c r="C172" s="168"/>
      <c r="D172" s="169"/>
      <c r="E172" s="170"/>
      <c r="F172" s="171"/>
      <c r="G172" s="172"/>
      <c r="H172" s="173"/>
      <c r="I172" s="171"/>
      <c r="J172" s="172"/>
      <c r="K172" s="170"/>
      <c r="L172" s="171"/>
      <c r="M172" s="172"/>
      <c r="N172" s="174"/>
      <c r="O172" s="4"/>
      <c r="P172" s="49" t="str">
        <f t="shared" si="36"/>
        <v/>
      </c>
      <c r="Q172" s="4"/>
      <c r="S172" s="22" t="str">
        <f t="shared" si="37"/>
        <v/>
      </c>
      <c r="T172" s="8" t="str">
        <f t="shared" si="38"/>
        <v/>
      </c>
      <c r="U172" s="23" t="str">
        <f t="shared" si="39"/>
        <v/>
      </c>
      <c r="W172" s="50"/>
      <c r="Y172" s="65" t="str">
        <f t="shared" si="40"/>
        <v/>
      </c>
      <c r="Z172" s="8" t="str">
        <f t="shared" si="41"/>
        <v/>
      </c>
      <c r="AA172" s="66" t="str">
        <f t="shared" si="42"/>
        <v/>
      </c>
      <c r="AC172" s="65" t="str">
        <f>IF($G172="", "", IF(IFERROR(INDEX('Intro &amp; Setup'!$Y$17:$Y$26, MATCH($G172, 'Intro &amp; Setup'!$U$17:$U$26, 0)), "")="", 'Intro &amp; Setup'!$BB$15, IFERROR(INDEX('Intro &amp; Setup'!$Y$17:$Y$26, MATCH($G172, 'Intro &amp; Setup'!$U$17:$U$26, 0)), "")))</f>
        <v/>
      </c>
      <c r="AD172" s="8" t="str">
        <f>IF($J172="", "", IF(IFERROR(INDEX('Intro &amp; Setup'!$Y$17:$Y$26, MATCH($J172, 'Intro &amp; Setup'!$U$17:$U$26, 0)), "")="", 'Intro &amp; Setup'!$BB$15, IFERROR(INDEX('Intro &amp; Setup'!$Y$17:$Y$26, MATCH($J172, 'Intro &amp; Setup'!$U$17:$U$26, 0)), "")))</f>
        <v/>
      </c>
      <c r="AE172" s="66" t="str">
        <f>IF($M172="", "", IF(IFERROR(INDEX('Intro &amp; Setup'!$Y$17:$Y$26, MATCH($M172, 'Intro &amp; Setup'!$U$17:$U$26, 0)), "")="", 'Intro &amp; Setup'!$BB$15, IFERROR(INDEX('Intro &amp; Setup'!$Y$17:$Y$26, MATCH($M172, 'Intro &amp; Setup'!$U$17:$U$26, 0)), "")))</f>
        <v/>
      </c>
      <c r="AG172" s="65" t="str">
        <f t="shared" si="43"/>
        <v/>
      </c>
      <c r="AH172" s="8" t="str">
        <f t="shared" si="44"/>
        <v/>
      </c>
      <c r="AI172" s="66" t="str">
        <f t="shared" si="45"/>
        <v/>
      </c>
      <c r="AK172" s="123" t="str">
        <f>IF(AC172='Intro &amp; Setup'!$BB$14, $AO172, "")</f>
        <v/>
      </c>
      <c r="AL172" s="124" t="str">
        <f>IF(AD172='Intro &amp; Setup'!$BB$14, $AO172, "")</f>
        <v/>
      </c>
      <c r="AM172" s="125" t="str">
        <f>IF(AE172='Intro &amp; Setup'!$BB$14, $AO172, "")</f>
        <v/>
      </c>
      <c r="AO172" s="130" t="str">
        <f>IF(AND($B172="", $C172="", $D172=""), "", IF($N172="", 'Intro &amp; Setup'!$AB$33, $N172))</f>
        <v/>
      </c>
      <c r="AQ172" s="140">
        <f t="shared" si="46"/>
        <v>0</v>
      </c>
      <c r="AR172" s="145">
        <f t="shared" si="47"/>
        <v>0</v>
      </c>
      <c r="AS172" s="141">
        <f t="shared" si="48"/>
        <v>0</v>
      </c>
      <c r="AU172" s="149" t="str">
        <f t="shared" si="49"/>
        <v/>
      </c>
      <c r="AV172" s="155"/>
      <c r="AW172" s="155"/>
      <c r="AX172" s="155" t="str">
        <f t="shared" si="50"/>
        <v/>
      </c>
      <c r="AY172" s="155"/>
      <c r="AZ172" s="155"/>
      <c r="BA172" s="151" t="str">
        <f t="shared" si="51"/>
        <v/>
      </c>
      <c r="BC172" s="47" t="str">
        <f t="shared" si="52"/>
        <v/>
      </c>
    </row>
    <row r="173" spans="1:55" x14ac:dyDescent="0.25">
      <c r="A173" s="4"/>
      <c r="B173" s="167"/>
      <c r="C173" s="168"/>
      <c r="D173" s="169"/>
      <c r="E173" s="170"/>
      <c r="F173" s="171"/>
      <c r="G173" s="172"/>
      <c r="H173" s="173"/>
      <c r="I173" s="171"/>
      <c r="J173" s="172"/>
      <c r="K173" s="170"/>
      <c r="L173" s="171"/>
      <c r="M173" s="172"/>
      <c r="N173" s="174"/>
      <c r="O173" s="4"/>
      <c r="P173" s="49" t="str">
        <f t="shared" si="36"/>
        <v/>
      </c>
      <c r="Q173" s="4"/>
      <c r="S173" s="22" t="str">
        <f t="shared" si="37"/>
        <v/>
      </c>
      <c r="T173" s="8" t="str">
        <f t="shared" si="38"/>
        <v/>
      </c>
      <c r="U173" s="23" t="str">
        <f t="shared" si="39"/>
        <v/>
      </c>
      <c r="W173" s="50"/>
      <c r="Y173" s="65" t="str">
        <f t="shared" si="40"/>
        <v/>
      </c>
      <c r="Z173" s="8" t="str">
        <f t="shared" si="41"/>
        <v/>
      </c>
      <c r="AA173" s="66" t="str">
        <f t="shared" si="42"/>
        <v/>
      </c>
      <c r="AC173" s="65" t="str">
        <f>IF($G173="", "", IF(IFERROR(INDEX('Intro &amp; Setup'!$Y$17:$Y$26, MATCH($G173, 'Intro &amp; Setup'!$U$17:$U$26, 0)), "")="", 'Intro &amp; Setup'!$BB$15, IFERROR(INDEX('Intro &amp; Setup'!$Y$17:$Y$26, MATCH($G173, 'Intro &amp; Setup'!$U$17:$U$26, 0)), "")))</f>
        <v/>
      </c>
      <c r="AD173" s="8" t="str">
        <f>IF($J173="", "", IF(IFERROR(INDEX('Intro &amp; Setup'!$Y$17:$Y$26, MATCH($J173, 'Intro &amp; Setup'!$U$17:$U$26, 0)), "")="", 'Intro &amp; Setup'!$BB$15, IFERROR(INDEX('Intro &amp; Setup'!$Y$17:$Y$26, MATCH($J173, 'Intro &amp; Setup'!$U$17:$U$26, 0)), "")))</f>
        <v/>
      </c>
      <c r="AE173" s="66" t="str">
        <f>IF($M173="", "", IF(IFERROR(INDEX('Intro &amp; Setup'!$Y$17:$Y$26, MATCH($M173, 'Intro &amp; Setup'!$U$17:$U$26, 0)), "")="", 'Intro &amp; Setup'!$BB$15, IFERROR(INDEX('Intro &amp; Setup'!$Y$17:$Y$26, MATCH($M173, 'Intro &amp; Setup'!$U$17:$U$26, 0)), "")))</f>
        <v/>
      </c>
      <c r="AG173" s="65" t="str">
        <f t="shared" si="43"/>
        <v/>
      </c>
      <c r="AH173" s="8" t="str">
        <f t="shared" si="44"/>
        <v/>
      </c>
      <c r="AI173" s="66" t="str">
        <f t="shared" si="45"/>
        <v/>
      </c>
      <c r="AK173" s="123" t="str">
        <f>IF(AC173='Intro &amp; Setup'!$BB$14, $AO173, "")</f>
        <v/>
      </c>
      <c r="AL173" s="124" t="str">
        <f>IF(AD173='Intro &amp; Setup'!$BB$14, $AO173, "")</f>
        <v/>
      </c>
      <c r="AM173" s="125" t="str">
        <f>IF(AE173='Intro &amp; Setup'!$BB$14, $AO173, "")</f>
        <v/>
      </c>
      <c r="AO173" s="130" t="str">
        <f>IF(AND($B173="", $C173="", $D173=""), "", IF($N173="", 'Intro &amp; Setup'!$AB$33, $N173))</f>
        <v/>
      </c>
      <c r="AQ173" s="140">
        <f t="shared" si="46"/>
        <v>0</v>
      </c>
      <c r="AR173" s="145">
        <f t="shared" si="47"/>
        <v>0</v>
      </c>
      <c r="AS173" s="141">
        <f t="shared" si="48"/>
        <v>0</v>
      </c>
      <c r="AU173" s="149" t="str">
        <f t="shared" si="49"/>
        <v/>
      </c>
      <c r="AV173" s="155"/>
      <c r="AW173" s="155"/>
      <c r="AX173" s="155" t="str">
        <f t="shared" si="50"/>
        <v/>
      </c>
      <c r="AY173" s="155"/>
      <c r="AZ173" s="155"/>
      <c r="BA173" s="151" t="str">
        <f t="shared" si="51"/>
        <v/>
      </c>
      <c r="BC173" s="47" t="str">
        <f t="shared" si="52"/>
        <v/>
      </c>
    </row>
    <row r="174" spans="1:55" x14ac:dyDescent="0.25">
      <c r="A174" s="4"/>
      <c r="B174" s="167"/>
      <c r="C174" s="168"/>
      <c r="D174" s="169"/>
      <c r="E174" s="170"/>
      <c r="F174" s="171"/>
      <c r="G174" s="172"/>
      <c r="H174" s="173"/>
      <c r="I174" s="171"/>
      <c r="J174" s="172"/>
      <c r="K174" s="170"/>
      <c r="L174" s="171"/>
      <c r="M174" s="172"/>
      <c r="N174" s="174"/>
      <c r="O174" s="4"/>
      <c r="P174" s="49" t="str">
        <f t="shared" si="36"/>
        <v/>
      </c>
      <c r="Q174" s="4"/>
      <c r="S174" s="22" t="str">
        <f t="shared" si="37"/>
        <v/>
      </c>
      <c r="T174" s="8" t="str">
        <f t="shared" si="38"/>
        <v/>
      </c>
      <c r="U174" s="23" t="str">
        <f t="shared" si="39"/>
        <v/>
      </c>
      <c r="W174" s="50"/>
      <c r="Y174" s="65" t="str">
        <f t="shared" si="40"/>
        <v/>
      </c>
      <c r="Z174" s="8" t="str">
        <f t="shared" si="41"/>
        <v/>
      </c>
      <c r="AA174" s="66" t="str">
        <f t="shared" si="42"/>
        <v/>
      </c>
      <c r="AC174" s="65" t="str">
        <f>IF($G174="", "", IF(IFERROR(INDEX('Intro &amp; Setup'!$Y$17:$Y$26, MATCH($G174, 'Intro &amp; Setup'!$U$17:$U$26, 0)), "")="", 'Intro &amp; Setup'!$BB$15, IFERROR(INDEX('Intro &amp; Setup'!$Y$17:$Y$26, MATCH($G174, 'Intro &amp; Setup'!$U$17:$U$26, 0)), "")))</f>
        <v/>
      </c>
      <c r="AD174" s="8" t="str">
        <f>IF($J174="", "", IF(IFERROR(INDEX('Intro &amp; Setup'!$Y$17:$Y$26, MATCH($J174, 'Intro &amp; Setup'!$U$17:$U$26, 0)), "")="", 'Intro &amp; Setup'!$BB$15, IFERROR(INDEX('Intro &amp; Setup'!$Y$17:$Y$26, MATCH($J174, 'Intro &amp; Setup'!$U$17:$U$26, 0)), "")))</f>
        <v/>
      </c>
      <c r="AE174" s="66" t="str">
        <f>IF($M174="", "", IF(IFERROR(INDEX('Intro &amp; Setup'!$Y$17:$Y$26, MATCH($M174, 'Intro &amp; Setup'!$U$17:$U$26, 0)), "")="", 'Intro &amp; Setup'!$BB$15, IFERROR(INDEX('Intro &amp; Setup'!$Y$17:$Y$26, MATCH($M174, 'Intro &amp; Setup'!$U$17:$U$26, 0)), "")))</f>
        <v/>
      </c>
      <c r="AG174" s="65" t="str">
        <f t="shared" si="43"/>
        <v/>
      </c>
      <c r="AH174" s="8" t="str">
        <f t="shared" si="44"/>
        <v/>
      </c>
      <c r="AI174" s="66" t="str">
        <f t="shared" si="45"/>
        <v/>
      </c>
      <c r="AK174" s="123" t="str">
        <f>IF(AC174='Intro &amp; Setup'!$BB$14, $AO174, "")</f>
        <v/>
      </c>
      <c r="AL174" s="124" t="str">
        <f>IF(AD174='Intro &amp; Setup'!$BB$14, $AO174, "")</f>
        <v/>
      </c>
      <c r="AM174" s="125" t="str">
        <f>IF(AE174='Intro &amp; Setup'!$BB$14, $AO174, "")</f>
        <v/>
      </c>
      <c r="AO174" s="130" t="str">
        <f>IF(AND($B174="", $C174="", $D174=""), "", IF($N174="", 'Intro &amp; Setup'!$AB$33, $N174))</f>
        <v/>
      </c>
      <c r="AQ174" s="140">
        <f t="shared" si="46"/>
        <v>0</v>
      </c>
      <c r="AR174" s="145">
        <f t="shared" si="47"/>
        <v>0</v>
      </c>
      <c r="AS174" s="141">
        <f t="shared" si="48"/>
        <v>0</v>
      </c>
      <c r="AU174" s="149" t="str">
        <f t="shared" si="49"/>
        <v/>
      </c>
      <c r="AV174" s="155"/>
      <c r="AW174" s="155"/>
      <c r="AX174" s="155" t="str">
        <f t="shared" si="50"/>
        <v/>
      </c>
      <c r="AY174" s="155"/>
      <c r="AZ174" s="155"/>
      <c r="BA174" s="151" t="str">
        <f t="shared" si="51"/>
        <v/>
      </c>
      <c r="BC174" s="47" t="str">
        <f t="shared" si="52"/>
        <v/>
      </c>
    </row>
    <row r="175" spans="1:55" x14ac:dyDescent="0.25">
      <c r="A175" s="4"/>
      <c r="B175" s="167"/>
      <c r="C175" s="168"/>
      <c r="D175" s="169"/>
      <c r="E175" s="170"/>
      <c r="F175" s="171"/>
      <c r="G175" s="172"/>
      <c r="H175" s="173"/>
      <c r="I175" s="171"/>
      <c r="J175" s="172"/>
      <c r="K175" s="170"/>
      <c r="L175" s="171"/>
      <c r="M175" s="172"/>
      <c r="N175" s="174"/>
      <c r="O175" s="4"/>
      <c r="P175" s="49" t="str">
        <f t="shared" si="36"/>
        <v/>
      </c>
      <c r="Q175" s="4"/>
      <c r="S175" s="22" t="str">
        <f t="shared" si="37"/>
        <v/>
      </c>
      <c r="T175" s="8" t="str">
        <f t="shared" si="38"/>
        <v/>
      </c>
      <c r="U175" s="23" t="str">
        <f t="shared" si="39"/>
        <v/>
      </c>
      <c r="W175" s="50"/>
      <c r="Y175" s="65" t="str">
        <f t="shared" si="40"/>
        <v/>
      </c>
      <c r="Z175" s="8" t="str">
        <f t="shared" si="41"/>
        <v/>
      </c>
      <c r="AA175" s="66" t="str">
        <f t="shared" si="42"/>
        <v/>
      </c>
      <c r="AC175" s="65" t="str">
        <f>IF($G175="", "", IF(IFERROR(INDEX('Intro &amp; Setup'!$Y$17:$Y$26, MATCH($G175, 'Intro &amp; Setup'!$U$17:$U$26, 0)), "")="", 'Intro &amp; Setup'!$BB$15, IFERROR(INDEX('Intro &amp; Setup'!$Y$17:$Y$26, MATCH($G175, 'Intro &amp; Setup'!$U$17:$U$26, 0)), "")))</f>
        <v/>
      </c>
      <c r="AD175" s="8" t="str">
        <f>IF($J175="", "", IF(IFERROR(INDEX('Intro &amp; Setup'!$Y$17:$Y$26, MATCH($J175, 'Intro &amp; Setup'!$U$17:$U$26, 0)), "")="", 'Intro &amp; Setup'!$BB$15, IFERROR(INDEX('Intro &amp; Setup'!$Y$17:$Y$26, MATCH($J175, 'Intro &amp; Setup'!$U$17:$U$26, 0)), "")))</f>
        <v/>
      </c>
      <c r="AE175" s="66" t="str">
        <f>IF($M175="", "", IF(IFERROR(INDEX('Intro &amp; Setup'!$Y$17:$Y$26, MATCH($M175, 'Intro &amp; Setup'!$U$17:$U$26, 0)), "")="", 'Intro &amp; Setup'!$BB$15, IFERROR(INDEX('Intro &amp; Setup'!$Y$17:$Y$26, MATCH($M175, 'Intro &amp; Setup'!$U$17:$U$26, 0)), "")))</f>
        <v/>
      </c>
      <c r="AG175" s="65" t="str">
        <f t="shared" si="43"/>
        <v/>
      </c>
      <c r="AH175" s="8" t="str">
        <f t="shared" si="44"/>
        <v/>
      </c>
      <c r="AI175" s="66" t="str">
        <f t="shared" si="45"/>
        <v/>
      </c>
      <c r="AK175" s="123" t="str">
        <f>IF(AC175='Intro &amp; Setup'!$BB$14, $AO175, "")</f>
        <v/>
      </c>
      <c r="AL175" s="124" t="str">
        <f>IF(AD175='Intro &amp; Setup'!$BB$14, $AO175, "")</f>
        <v/>
      </c>
      <c r="AM175" s="125" t="str">
        <f>IF(AE175='Intro &amp; Setup'!$BB$14, $AO175, "")</f>
        <v/>
      </c>
      <c r="AO175" s="130" t="str">
        <f>IF(AND($B175="", $C175="", $D175=""), "", IF($N175="", 'Intro &amp; Setup'!$AB$33, $N175))</f>
        <v/>
      </c>
      <c r="AQ175" s="140">
        <f t="shared" si="46"/>
        <v>0</v>
      </c>
      <c r="AR175" s="145">
        <f t="shared" si="47"/>
        <v>0</v>
      </c>
      <c r="AS175" s="141">
        <f t="shared" si="48"/>
        <v>0</v>
      </c>
      <c r="AU175" s="149" t="str">
        <f t="shared" si="49"/>
        <v/>
      </c>
      <c r="AV175" s="155"/>
      <c r="AW175" s="155"/>
      <c r="AX175" s="155" t="str">
        <f t="shared" si="50"/>
        <v/>
      </c>
      <c r="AY175" s="155"/>
      <c r="AZ175" s="155"/>
      <c r="BA175" s="151" t="str">
        <f t="shared" si="51"/>
        <v/>
      </c>
      <c r="BC175" s="47" t="str">
        <f t="shared" si="52"/>
        <v/>
      </c>
    </row>
    <row r="176" spans="1:55" x14ac:dyDescent="0.25">
      <c r="A176" s="4"/>
      <c r="B176" s="167"/>
      <c r="C176" s="168"/>
      <c r="D176" s="169"/>
      <c r="E176" s="170"/>
      <c r="F176" s="171"/>
      <c r="G176" s="172"/>
      <c r="H176" s="173"/>
      <c r="I176" s="171"/>
      <c r="J176" s="172"/>
      <c r="K176" s="170"/>
      <c r="L176" s="171"/>
      <c r="M176" s="172"/>
      <c r="N176" s="174"/>
      <c r="O176" s="4"/>
      <c r="P176" s="49" t="str">
        <f t="shared" si="36"/>
        <v/>
      </c>
      <c r="Q176" s="4"/>
      <c r="S176" s="22" t="str">
        <f t="shared" si="37"/>
        <v/>
      </c>
      <c r="T176" s="8" t="str">
        <f t="shared" si="38"/>
        <v/>
      </c>
      <c r="U176" s="23" t="str">
        <f t="shared" si="39"/>
        <v/>
      </c>
      <c r="W176" s="50"/>
      <c r="Y176" s="65" t="str">
        <f t="shared" si="40"/>
        <v/>
      </c>
      <c r="Z176" s="8" t="str">
        <f t="shared" si="41"/>
        <v/>
      </c>
      <c r="AA176" s="66" t="str">
        <f t="shared" si="42"/>
        <v/>
      </c>
      <c r="AC176" s="65" t="str">
        <f>IF($G176="", "", IF(IFERROR(INDEX('Intro &amp; Setup'!$Y$17:$Y$26, MATCH($G176, 'Intro &amp; Setup'!$U$17:$U$26, 0)), "")="", 'Intro &amp; Setup'!$BB$15, IFERROR(INDEX('Intro &amp; Setup'!$Y$17:$Y$26, MATCH($G176, 'Intro &amp; Setup'!$U$17:$U$26, 0)), "")))</f>
        <v/>
      </c>
      <c r="AD176" s="8" t="str">
        <f>IF($J176="", "", IF(IFERROR(INDEX('Intro &amp; Setup'!$Y$17:$Y$26, MATCH($J176, 'Intro &amp; Setup'!$U$17:$U$26, 0)), "")="", 'Intro &amp; Setup'!$BB$15, IFERROR(INDEX('Intro &amp; Setup'!$Y$17:$Y$26, MATCH($J176, 'Intro &amp; Setup'!$U$17:$U$26, 0)), "")))</f>
        <v/>
      </c>
      <c r="AE176" s="66" t="str">
        <f>IF($M176="", "", IF(IFERROR(INDEX('Intro &amp; Setup'!$Y$17:$Y$26, MATCH($M176, 'Intro &amp; Setup'!$U$17:$U$26, 0)), "")="", 'Intro &amp; Setup'!$BB$15, IFERROR(INDEX('Intro &amp; Setup'!$Y$17:$Y$26, MATCH($M176, 'Intro &amp; Setup'!$U$17:$U$26, 0)), "")))</f>
        <v/>
      </c>
      <c r="AG176" s="65" t="str">
        <f t="shared" si="43"/>
        <v/>
      </c>
      <c r="AH176" s="8" t="str">
        <f t="shared" si="44"/>
        <v/>
      </c>
      <c r="AI176" s="66" t="str">
        <f t="shared" si="45"/>
        <v/>
      </c>
      <c r="AK176" s="123" t="str">
        <f>IF(AC176='Intro &amp; Setup'!$BB$14, $AO176, "")</f>
        <v/>
      </c>
      <c r="AL176" s="124" t="str">
        <f>IF(AD176='Intro &amp; Setup'!$BB$14, $AO176, "")</f>
        <v/>
      </c>
      <c r="AM176" s="125" t="str">
        <f>IF(AE176='Intro &amp; Setup'!$BB$14, $AO176, "")</f>
        <v/>
      </c>
      <c r="AO176" s="130" t="str">
        <f>IF(AND($B176="", $C176="", $D176=""), "", IF($N176="", 'Intro &amp; Setup'!$AB$33, $N176))</f>
        <v/>
      </c>
      <c r="AQ176" s="140">
        <f t="shared" si="46"/>
        <v>0</v>
      </c>
      <c r="AR176" s="145">
        <f t="shared" si="47"/>
        <v>0</v>
      </c>
      <c r="AS176" s="141">
        <f t="shared" si="48"/>
        <v>0</v>
      </c>
      <c r="AU176" s="149" t="str">
        <f t="shared" si="49"/>
        <v/>
      </c>
      <c r="AV176" s="155"/>
      <c r="AW176" s="155"/>
      <c r="AX176" s="155" t="str">
        <f t="shared" si="50"/>
        <v/>
      </c>
      <c r="AY176" s="155"/>
      <c r="AZ176" s="155"/>
      <c r="BA176" s="151" t="str">
        <f t="shared" si="51"/>
        <v/>
      </c>
      <c r="BC176" s="47" t="str">
        <f t="shared" si="52"/>
        <v/>
      </c>
    </row>
    <row r="177" spans="1:55" x14ac:dyDescent="0.25">
      <c r="A177" s="4"/>
      <c r="B177" s="167"/>
      <c r="C177" s="168"/>
      <c r="D177" s="169"/>
      <c r="E177" s="170"/>
      <c r="F177" s="171"/>
      <c r="G177" s="172"/>
      <c r="H177" s="173"/>
      <c r="I177" s="171"/>
      <c r="J177" s="172"/>
      <c r="K177" s="170"/>
      <c r="L177" s="171"/>
      <c r="M177" s="172"/>
      <c r="N177" s="174"/>
      <c r="O177" s="4"/>
      <c r="P177" s="49" t="str">
        <f t="shared" si="36"/>
        <v/>
      </c>
      <c r="Q177" s="4"/>
      <c r="S177" s="22" t="str">
        <f t="shared" si="37"/>
        <v/>
      </c>
      <c r="T177" s="8" t="str">
        <f t="shared" si="38"/>
        <v/>
      </c>
      <c r="U177" s="23" t="str">
        <f t="shared" si="39"/>
        <v/>
      </c>
      <c r="W177" s="50"/>
      <c r="Y177" s="65" t="str">
        <f t="shared" si="40"/>
        <v/>
      </c>
      <c r="Z177" s="8" t="str">
        <f t="shared" si="41"/>
        <v/>
      </c>
      <c r="AA177" s="66" t="str">
        <f t="shared" si="42"/>
        <v/>
      </c>
      <c r="AC177" s="65" t="str">
        <f>IF($G177="", "", IF(IFERROR(INDEX('Intro &amp; Setup'!$Y$17:$Y$26, MATCH($G177, 'Intro &amp; Setup'!$U$17:$U$26, 0)), "")="", 'Intro &amp; Setup'!$BB$15, IFERROR(INDEX('Intro &amp; Setup'!$Y$17:$Y$26, MATCH($G177, 'Intro &amp; Setup'!$U$17:$U$26, 0)), "")))</f>
        <v/>
      </c>
      <c r="AD177" s="8" t="str">
        <f>IF($J177="", "", IF(IFERROR(INDEX('Intro &amp; Setup'!$Y$17:$Y$26, MATCH($J177, 'Intro &amp; Setup'!$U$17:$U$26, 0)), "")="", 'Intro &amp; Setup'!$BB$15, IFERROR(INDEX('Intro &amp; Setup'!$Y$17:$Y$26, MATCH($J177, 'Intro &amp; Setup'!$U$17:$U$26, 0)), "")))</f>
        <v/>
      </c>
      <c r="AE177" s="66" t="str">
        <f>IF($M177="", "", IF(IFERROR(INDEX('Intro &amp; Setup'!$Y$17:$Y$26, MATCH($M177, 'Intro &amp; Setup'!$U$17:$U$26, 0)), "")="", 'Intro &amp; Setup'!$BB$15, IFERROR(INDEX('Intro &amp; Setup'!$Y$17:$Y$26, MATCH($M177, 'Intro &amp; Setup'!$U$17:$U$26, 0)), "")))</f>
        <v/>
      </c>
      <c r="AG177" s="65" t="str">
        <f t="shared" si="43"/>
        <v/>
      </c>
      <c r="AH177" s="8" t="str">
        <f t="shared" si="44"/>
        <v/>
      </c>
      <c r="AI177" s="66" t="str">
        <f t="shared" si="45"/>
        <v/>
      </c>
      <c r="AK177" s="123" t="str">
        <f>IF(AC177='Intro &amp; Setup'!$BB$14, $AO177, "")</f>
        <v/>
      </c>
      <c r="AL177" s="124" t="str">
        <f>IF(AD177='Intro &amp; Setup'!$BB$14, $AO177, "")</f>
        <v/>
      </c>
      <c r="AM177" s="125" t="str">
        <f>IF(AE177='Intro &amp; Setup'!$BB$14, $AO177, "")</f>
        <v/>
      </c>
      <c r="AO177" s="130" t="str">
        <f>IF(AND($B177="", $C177="", $D177=""), "", IF($N177="", 'Intro &amp; Setup'!$AB$33, $N177))</f>
        <v/>
      </c>
      <c r="AQ177" s="140">
        <f t="shared" si="46"/>
        <v>0</v>
      </c>
      <c r="AR177" s="145">
        <f t="shared" si="47"/>
        <v>0</v>
      </c>
      <c r="AS177" s="141">
        <f t="shared" si="48"/>
        <v>0</v>
      </c>
      <c r="AU177" s="149" t="str">
        <f t="shared" si="49"/>
        <v/>
      </c>
      <c r="AV177" s="155"/>
      <c r="AW177" s="155"/>
      <c r="AX177" s="155" t="str">
        <f t="shared" si="50"/>
        <v/>
      </c>
      <c r="AY177" s="155"/>
      <c r="AZ177" s="155"/>
      <c r="BA177" s="151" t="str">
        <f t="shared" si="51"/>
        <v/>
      </c>
      <c r="BC177" s="47" t="str">
        <f t="shared" si="52"/>
        <v/>
      </c>
    </row>
    <row r="178" spans="1:55" x14ac:dyDescent="0.25">
      <c r="A178" s="4"/>
      <c r="B178" s="167"/>
      <c r="C178" s="168"/>
      <c r="D178" s="169"/>
      <c r="E178" s="170"/>
      <c r="F178" s="171"/>
      <c r="G178" s="172"/>
      <c r="H178" s="173"/>
      <c r="I178" s="171"/>
      <c r="J178" s="172"/>
      <c r="K178" s="170"/>
      <c r="L178" s="171"/>
      <c r="M178" s="172"/>
      <c r="N178" s="174"/>
      <c r="O178" s="4"/>
      <c r="P178" s="49" t="str">
        <f t="shared" si="36"/>
        <v/>
      </c>
      <c r="Q178" s="4"/>
      <c r="S178" s="22" t="str">
        <f t="shared" si="37"/>
        <v/>
      </c>
      <c r="T178" s="8" t="str">
        <f t="shared" si="38"/>
        <v/>
      </c>
      <c r="U178" s="23" t="str">
        <f t="shared" si="39"/>
        <v/>
      </c>
      <c r="W178" s="50"/>
      <c r="Y178" s="65" t="str">
        <f t="shared" si="40"/>
        <v/>
      </c>
      <c r="Z178" s="8" t="str">
        <f t="shared" si="41"/>
        <v/>
      </c>
      <c r="AA178" s="66" t="str">
        <f t="shared" si="42"/>
        <v/>
      </c>
      <c r="AC178" s="65" t="str">
        <f>IF($G178="", "", IF(IFERROR(INDEX('Intro &amp; Setup'!$Y$17:$Y$26, MATCH($G178, 'Intro &amp; Setup'!$U$17:$U$26, 0)), "")="", 'Intro &amp; Setup'!$BB$15, IFERROR(INDEX('Intro &amp; Setup'!$Y$17:$Y$26, MATCH($G178, 'Intro &amp; Setup'!$U$17:$U$26, 0)), "")))</f>
        <v/>
      </c>
      <c r="AD178" s="8" t="str">
        <f>IF($J178="", "", IF(IFERROR(INDEX('Intro &amp; Setup'!$Y$17:$Y$26, MATCH($J178, 'Intro &amp; Setup'!$U$17:$U$26, 0)), "")="", 'Intro &amp; Setup'!$BB$15, IFERROR(INDEX('Intro &amp; Setup'!$Y$17:$Y$26, MATCH($J178, 'Intro &amp; Setup'!$U$17:$U$26, 0)), "")))</f>
        <v/>
      </c>
      <c r="AE178" s="66" t="str">
        <f>IF($M178="", "", IF(IFERROR(INDEX('Intro &amp; Setup'!$Y$17:$Y$26, MATCH($M178, 'Intro &amp; Setup'!$U$17:$U$26, 0)), "")="", 'Intro &amp; Setup'!$BB$15, IFERROR(INDEX('Intro &amp; Setup'!$Y$17:$Y$26, MATCH($M178, 'Intro &amp; Setup'!$U$17:$U$26, 0)), "")))</f>
        <v/>
      </c>
      <c r="AG178" s="65" t="str">
        <f t="shared" si="43"/>
        <v/>
      </c>
      <c r="AH178" s="8" t="str">
        <f t="shared" si="44"/>
        <v/>
      </c>
      <c r="AI178" s="66" t="str">
        <f t="shared" si="45"/>
        <v/>
      </c>
      <c r="AK178" s="123" t="str">
        <f>IF(AC178='Intro &amp; Setup'!$BB$14, $AO178, "")</f>
        <v/>
      </c>
      <c r="AL178" s="124" t="str">
        <f>IF(AD178='Intro &amp; Setup'!$BB$14, $AO178, "")</f>
        <v/>
      </c>
      <c r="AM178" s="125" t="str">
        <f>IF(AE178='Intro &amp; Setup'!$BB$14, $AO178, "")</f>
        <v/>
      </c>
      <c r="AO178" s="130" t="str">
        <f>IF(AND($B178="", $C178="", $D178=""), "", IF($N178="", 'Intro &amp; Setup'!$AB$33, $N178))</f>
        <v/>
      </c>
      <c r="AQ178" s="140">
        <f t="shared" si="46"/>
        <v>0</v>
      </c>
      <c r="AR178" s="145">
        <f t="shared" si="47"/>
        <v>0</v>
      </c>
      <c r="AS178" s="141">
        <f t="shared" si="48"/>
        <v>0</v>
      </c>
      <c r="AU178" s="149" t="str">
        <f t="shared" si="49"/>
        <v/>
      </c>
      <c r="AV178" s="155"/>
      <c r="AW178" s="155"/>
      <c r="AX178" s="155" t="str">
        <f t="shared" si="50"/>
        <v/>
      </c>
      <c r="AY178" s="155"/>
      <c r="AZ178" s="155"/>
      <c r="BA178" s="151" t="str">
        <f t="shared" si="51"/>
        <v/>
      </c>
      <c r="BC178" s="47" t="str">
        <f t="shared" si="52"/>
        <v/>
      </c>
    </row>
    <row r="179" spans="1:55" x14ac:dyDescent="0.25">
      <c r="A179" s="4"/>
      <c r="B179" s="167"/>
      <c r="C179" s="168"/>
      <c r="D179" s="169"/>
      <c r="E179" s="170"/>
      <c r="F179" s="171"/>
      <c r="G179" s="172"/>
      <c r="H179" s="173"/>
      <c r="I179" s="171"/>
      <c r="J179" s="172"/>
      <c r="K179" s="170"/>
      <c r="L179" s="171"/>
      <c r="M179" s="172"/>
      <c r="N179" s="174"/>
      <c r="O179" s="4"/>
      <c r="P179" s="49" t="str">
        <f t="shared" si="36"/>
        <v/>
      </c>
      <c r="Q179" s="4"/>
      <c r="S179" s="22" t="str">
        <f t="shared" si="37"/>
        <v/>
      </c>
      <c r="T179" s="8" t="str">
        <f t="shared" si="38"/>
        <v/>
      </c>
      <c r="U179" s="23" t="str">
        <f t="shared" si="39"/>
        <v/>
      </c>
      <c r="W179" s="50"/>
      <c r="Y179" s="65" t="str">
        <f t="shared" si="40"/>
        <v/>
      </c>
      <c r="Z179" s="8" t="str">
        <f t="shared" si="41"/>
        <v/>
      </c>
      <c r="AA179" s="66" t="str">
        <f t="shared" si="42"/>
        <v/>
      </c>
      <c r="AC179" s="65" t="str">
        <f>IF($G179="", "", IF(IFERROR(INDEX('Intro &amp; Setup'!$Y$17:$Y$26, MATCH($G179, 'Intro &amp; Setup'!$U$17:$U$26, 0)), "")="", 'Intro &amp; Setup'!$BB$15, IFERROR(INDEX('Intro &amp; Setup'!$Y$17:$Y$26, MATCH($G179, 'Intro &amp; Setup'!$U$17:$U$26, 0)), "")))</f>
        <v/>
      </c>
      <c r="AD179" s="8" t="str">
        <f>IF($J179="", "", IF(IFERROR(INDEX('Intro &amp; Setup'!$Y$17:$Y$26, MATCH($J179, 'Intro &amp; Setup'!$U$17:$U$26, 0)), "")="", 'Intro &amp; Setup'!$BB$15, IFERROR(INDEX('Intro &amp; Setup'!$Y$17:$Y$26, MATCH($J179, 'Intro &amp; Setup'!$U$17:$U$26, 0)), "")))</f>
        <v/>
      </c>
      <c r="AE179" s="66" t="str">
        <f>IF($M179="", "", IF(IFERROR(INDEX('Intro &amp; Setup'!$Y$17:$Y$26, MATCH($M179, 'Intro &amp; Setup'!$U$17:$U$26, 0)), "")="", 'Intro &amp; Setup'!$BB$15, IFERROR(INDEX('Intro &amp; Setup'!$Y$17:$Y$26, MATCH($M179, 'Intro &amp; Setup'!$U$17:$U$26, 0)), "")))</f>
        <v/>
      </c>
      <c r="AG179" s="65" t="str">
        <f t="shared" si="43"/>
        <v/>
      </c>
      <c r="AH179" s="8" t="str">
        <f t="shared" si="44"/>
        <v/>
      </c>
      <c r="AI179" s="66" t="str">
        <f t="shared" si="45"/>
        <v/>
      </c>
      <c r="AK179" s="123" t="str">
        <f>IF(AC179='Intro &amp; Setup'!$BB$14, $AO179, "")</f>
        <v/>
      </c>
      <c r="AL179" s="124" t="str">
        <f>IF(AD179='Intro &amp; Setup'!$BB$14, $AO179, "")</f>
        <v/>
      </c>
      <c r="AM179" s="125" t="str">
        <f>IF(AE179='Intro &amp; Setup'!$BB$14, $AO179, "")</f>
        <v/>
      </c>
      <c r="AO179" s="130" t="str">
        <f>IF(AND($B179="", $C179="", $D179=""), "", IF($N179="", 'Intro &amp; Setup'!$AB$33, $N179))</f>
        <v/>
      </c>
      <c r="AQ179" s="140">
        <f t="shared" si="46"/>
        <v>0</v>
      </c>
      <c r="AR179" s="145">
        <f t="shared" si="47"/>
        <v>0</v>
      </c>
      <c r="AS179" s="141">
        <f t="shared" si="48"/>
        <v>0</v>
      </c>
      <c r="AU179" s="149" t="str">
        <f t="shared" si="49"/>
        <v/>
      </c>
      <c r="AV179" s="155"/>
      <c r="AW179" s="155"/>
      <c r="AX179" s="155" t="str">
        <f t="shared" si="50"/>
        <v/>
      </c>
      <c r="AY179" s="155"/>
      <c r="AZ179" s="155"/>
      <c r="BA179" s="151" t="str">
        <f t="shared" si="51"/>
        <v/>
      </c>
      <c r="BC179" s="47" t="str">
        <f t="shared" si="52"/>
        <v/>
      </c>
    </row>
    <row r="180" spans="1:55" x14ac:dyDescent="0.25">
      <c r="A180" s="4"/>
      <c r="B180" s="167"/>
      <c r="C180" s="168"/>
      <c r="D180" s="169"/>
      <c r="E180" s="170"/>
      <c r="F180" s="171"/>
      <c r="G180" s="172"/>
      <c r="H180" s="173"/>
      <c r="I180" s="171"/>
      <c r="J180" s="172"/>
      <c r="K180" s="170"/>
      <c r="L180" s="171"/>
      <c r="M180" s="172"/>
      <c r="N180" s="174"/>
      <c r="O180" s="4"/>
      <c r="P180" s="49" t="str">
        <f t="shared" si="36"/>
        <v/>
      </c>
      <c r="Q180" s="4"/>
      <c r="S180" s="22" t="str">
        <f t="shared" si="37"/>
        <v/>
      </c>
      <c r="T180" s="8" t="str">
        <f t="shared" si="38"/>
        <v/>
      </c>
      <c r="U180" s="23" t="str">
        <f t="shared" si="39"/>
        <v/>
      </c>
      <c r="W180" s="50"/>
      <c r="Y180" s="65" t="str">
        <f t="shared" si="40"/>
        <v/>
      </c>
      <c r="Z180" s="8" t="str">
        <f t="shared" si="41"/>
        <v/>
      </c>
      <c r="AA180" s="66" t="str">
        <f t="shared" si="42"/>
        <v/>
      </c>
      <c r="AC180" s="65" t="str">
        <f>IF($G180="", "", IF(IFERROR(INDEX('Intro &amp; Setup'!$Y$17:$Y$26, MATCH($G180, 'Intro &amp; Setup'!$U$17:$U$26, 0)), "")="", 'Intro &amp; Setup'!$BB$15, IFERROR(INDEX('Intro &amp; Setup'!$Y$17:$Y$26, MATCH($G180, 'Intro &amp; Setup'!$U$17:$U$26, 0)), "")))</f>
        <v/>
      </c>
      <c r="AD180" s="8" t="str">
        <f>IF($J180="", "", IF(IFERROR(INDEX('Intro &amp; Setup'!$Y$17:$Y$26, MATCH($J180, 'Intro &amp; Setup'!$U$17:$U$26, 0)), "")="", 'Intro &amp; Setup'!$BB$15, IFERROR(INDEX('Intro &amp; Setup'!$Y$17:$Y$26, MATCH($J180, 'Intro &amp; Setup'!$U$17:$U$26, 0)), "")))</f>
        <v/>
      </c>
      <c r="AE180" s="66" t="str">
        <f>IF($M180="", "", IF(IFERROR(INDEX('Intro &amp; Setup'!$Y$17:$Y$26, MATCH($M180, 'Intro &amp; Setup'!$U$17:$U$26, 0)), "")="", 'Intro &amp; Setup'!$BB$15, IFERROR(INDEX('Intro &amp; Setup'!$Y$17:$Y$26, MATCH($M180, 'Intro &amp; Setup'!$U$17:$U$26, 0)), "")))</f>
        <v/>
      </c>
      <c r="AG180" s="65" t="str">
        <f t="shared" si="43"/>
        <v/>
      </c>
      <c r="AH180" s="8" t="str">
        <f t="shared" si="44"/>
        <v/>
      </c>
      <c r="AI180" s="66" t="str">
        <f t="shared" si="45"/>
        <v/>
      </c>
      <c r="AK180" s="123" t="str">
        <f>IF(AC180='Intro &amp; Setup'!$BB$14, $AO180, "")</f>
        <v/>
      </c>
      <c r="AL180" s="124" t="str">
        <f>IF(AD180='Intro &amp; Setup'!$BB$14, $AO180, "")</f>
        <v/>
      </c>
      <c r="AM180" s="125" t="str">
        <f>IF(AE180='Intro &amp; Setup'!$BB$14, $AO180, "")</f>
        <v/>
      </c>
      <c r="AO180" s="130" t="str">
        <f>IF(AND($B180="", $C180="", $D180=""), "", IF($N180="", 'Intro &amp; Setup'!$AB$33, $N180))</f>
        <v/>
      </c>
      <c r="AQ180" s="140">
        <f t="shared" si="46"/>
        <v>0</v>
      </c>
      <c r="AR180" s="145">
        <f t="shared" si="47"/>
        <v>0</v>
      </c>
      <c r="AS180" s="141">
        <f t="shared" si="48"/>
        <v>0</v>
      </c>
      <c r="AU180" s="149" t="str">
        <f t="shared" si="49"/>
        <v/>
      </c>
      <c r="AV180" s="155"/>
      <c r="AW180" s="155"/>
      <c r="AX180" s="155" t="str">
        <f t="shared" si="50"/>
        <v/>
      </c>
      <c r="AY180" s="155"/>
      <c r="AZ180" s="155"/>
      <c r="BA180" s="151" t="str">
        <f t="shared" si="51"/>
        <v/>
      </c>
      <c r="BC180" s="47" t="str">
        <f t="shared" si="52"/>
        <v/>
      </c>
    </row>
    <row r="181" spans="1:55" x14ac:dyDescent="0.25">
      <c r="A181" s="4"/>
      <c r="B181" s="167"/>
      <c r="C181" s="168"/>
      <c r="D181" s="169"/>
      <c r="E181" s="170"/>
      <c r="F181" s="171"/>
      <c r="G181" s="172"/>
      <c r="H181" s="173"/>
      <c r="I181" s="171"/>
      <c r="J181" s="172"/>
      <c r="K181" s="170"/>
      <c r="L181" s="171"/>
      <c r="M181" s="172"/>
      <c r="N181" s="174"/>
      <c r="O181" s="4"/>
      <c r="P181" s="49" t="str">
        <f t="shared" si="36"/>
        <v/>
      </c>
      <c r="Q181" s="4"/>
      <c r="S181" s="22" t="str">
        <f t="shared" si="37"/>
        <v/>
      </c>
      <c r="T181" s="8" t="str">
        <f t="shared" si="38"/>
        <v/>
      </c>
      <c r="U181" s="23" t="str">
        <f t="shared" si="39"/>
        <v/>
      </c>
      <c r="W181" s="50"/>
      <c r="Y181" s="65" t="str">
        <f t="shared" si="40"/>
        <v/>
      </c>
      <c r="Z181" s="8" t="str">
        <f t="shared" si="41"/>
        <v/>
      </c>
      <c r="AA181" s="66" t="str">
        <f t="shared" si="42"/>
        <v/>
      </c>
      <c r="AC181" s="65" t="str">
        <f>IF($G181="", "", IF(IFERROR(INDEX('Intro &amp; Setup'!$Y$17:$Y$26, MATCH($G181, 'Intro &amp; Setup'!$U$17:$U$26, 0)), "")="", 'Intro &amp; Setup'!$BB$15, IFERROR(INDEX('Intro &amp; Setup'!$Y$17:$Y$26, MATCH($G181, 'Intro &amp; Setup'!$U$17:$U$26, 0)), "")))</f>
        <v/>
      </c>
      <c r="AD181" s="8" t="str">
        <f>IF($J181="", "", IF(IFERROR(INDEX('Intro &amp; Setup'!$Y$17:$Y$26, MATCH($J181, 'Intro &amp; Setup'!$U$17:$U$26, 0)), "")="", 'Intro &amp; Setup'!$BB$15, IFERROR(INDEX('Intro &amp; Setup'!$Y$17:$Y$26, MATCH($J181, 'Intro &amp; Setup'!$U$17:$U$26, 0)), "")))</f>
        <v/>
      </c>
      <c r="AE181" s="66" t="str">
        <f>IF($M181="", "", IF(IFERROR(INDEX('Intro &amp; Setup'!$Y$17:$Y$26, MATCH($M181, 'Intro &amp; Setup'!$U$17:$U$26, 0)), "")="", 'Intro &amp; Setup'!$BB$15, IFERROR(INDEX('Intro &amp; Setup'!$Y$17:$Y$26, MATCH($M181, 'Intro &amp; Setup'!$U$17:$U$26, 0)), "")))</f>
        <v/>
      </c>
      <c r="AG181" s="65" t="str">
        <f t="shared" si="43"/>
        <v/>
      </c>
      <c r="AH181" s="8" t="str">
        <f t="shared" si="44"/>
        <v/>
      </c>
      <c r="AI181" s="66" t="str">
        <f t="shared" si="45"/>
        <v/>
      </c>
      <c r="AK181" s="123" t="str">
        <f>IF(AC181='Intro &amp; Setup'!$BB$14, $AO181, "")</f>
        <v/>
      </c>
      <c r="AL181" s="124" t="str">
        <f>IF(AD181='Intro &amp; Setup'!$BB$14, $AO181, "")</f>
        <v/>
      </c>
      <c r="AM181" s="125" t="str">
        <f>IF(AE181='Intro &amp; Setup'!$BB$14, $AO181, "")</f>
        <v/>
      </c>
      <c r="AO181" s="130" t="str">
        <f>IF(AND($B181="", $C181="", $D181=""), "", IF($N181="", 'Intro &amp; Setup'!$AB$33, $N181))</f>
        <v/>
      </c>
      <c r="AQ181" s="140">
        <f t="shared" si="46"/>
        <v>0</v>
      </c>
      <c r="AR181" s="145">
        <f t="shared" si="47"/>
        <v>0</v>
      </c>
      <c r="AS181" s="141">
        <f t="shared" si="48"/>
        <v>0</v>
      </c>
      <c r="AU181" s="149" t="str">
        <f t="shared" si="49"/>
        <v/>
      </c>
      <c r="AV181" s="155"/>
      <c r="AW181" s="155"/>
      <c r="AX181" s="155" t="str">
        <f t="shared" si="50"/>
        <v/>
      </c>
      <c r="AY181" s="155"/>
      <c r="AZ181" s="155"/>
      <c r="BA181" s="151" t="str">
        <f t="shared" si="51"/>
        <v/>
      </c>
      <c r="BC181" s="47" t="str">
        <f t="shared" si="52"/>
        <v/>
      </c>
    </row>
    <row r="182" spans="1:55" x14ac:dyDescent="0.25">
      <c r="A182" s="4"/>
      <c r="B182" s="167"/>
      <c r="C182" s="168"/>
      <c r="D182" s="169"/>
      <c r="E182" s="170"/>
      <c r="F182" s="171"/>
      <c r="G182" s="172"/>
      <c r="H182" s="173"/>
      <c r="I182" s="171"/>
      <c r="J182" s="172"/>
      <c r="K182" s="170"/>
      <c r="L182" s="171"/>
      <c r="M182" s="172"/>
      <c r="N182" s="174"/>
      <c r="O182" s="4"/>
      <c r="P182" s="49" t="str">
        <f t="shared" si="36"/>
        <v/>
      </c>
      <c r="Q182" s="4"/>
      <c r="S182" s="22" t="str">
        <f t="shared" si="37"/>
        <v/>
      </c>
      <c r="T182" s="8" t="str">
        <f t="shared" si="38"/>
        <v/>
      </c>
      <c r="U182" s="23" t="str">
        <f t="shared" si="39"/>
        <v/>
      </c>
      <c r="W182" s="50"/>
      <c r="Y182" s="65" t="str">
        <f t="shared" si="40"/>
        <v/>
      </c>
      <c r="Z182" s="8" t="str">
        <f t="shared" si="41"/>
        <v/>
      </c>
      <c r="AA182" s="66" t="str">
        <f t="shared" si="42"/>
        <v/>
      </c>
      <c r="AC182" s="65" t="str">
        <f>IF($G182="", "", IF(IFERROR(INDEX('Intro &amp; Setup'!$Y$17:$Y$26, MATCH($G182, 'Intro &amp; Setup'!$U$17:$U$26, 0)), "")="", 'Intro &amp; Setup'!$BB$15, IFERROR(INDEX('Intro &amp; Setup'!$Y$17:$Y$26, MATCH($G182, 'Intro &amp; Setup'!$U$17:$U$26, 0)), "")))</f>
        <v/>
      </c>
      <c r="AD182" s="8" t="str">
        <f>IF($J182="", "", IF(IFERROR(INDEX('Intro &amp; Setup'!$Y$17:$Y$26, MATCH($J182, 'Intro &amp; Setup'!$U$17:$U$26, 0)), "")="", 'Intro &amp; Setup'!$BB$15, IFERROR(INDEX('Intro &amp; Setup'!$Y$17:$Y$26, MATCH($J182, 'Intro &amp; Setup'!$U$17:$U$26, 0)), "")))</f>
        <v/>
      </c>
      <c r="AE182" s="66" t="str">
        <f>IF($M182="", "", IF(IFERROR(INDEX('Intro &amp; Setup'!$Y$17:$Y$26, MATCH($M182, 'Intro &amp; Setup'!$U$17:$U$26, 0)), "")="", 'Intro &amp; Setup'!$BB$15, IFERROR(INDEX('Intro &amp; Setup'!$Y$17:$Y$26, MATCH($M182, 'Intro &amp; Setup'!$U$17:$U$26, 0)), "")))</f>
        <v/>
      </c>
      <c r="AG182" s="65" t="str">
        <f t="shared" si="43"/>
        <v/>
      </c>
      <c r="AH182" s="8" t="str">
        <f t="shared" si="44"/>
        <v/>
      </c>
      <c r="AI182" s="66" t="str">
        <f t="shared" si="45"/>
        <v/>
      </c>
      <c r="AK182" s="123" t="str">
        <f>IF(AC182='Intro &amp; Setup'!$BB$14, $AO182, "")</f>
        <v/>
      </c>
      <c r="AL182" s="124" t="str">
        <f>IF(AD182='Intro &amp; Setup'!$BB$14, $AO182, "")</f>
        <v/>
      </c>
      <c r="AM182" s="125" t="str">
        <f>IF(AE182='Intro &amp; Setup'!$BB$14, $AO182, "")</f>
        <v/>
      </c>
      <c r="AO182" s="130" t="str">
        <f>IF(AND($B182="", $C182="", $D182=""), "", IF($N182="", 'Intro &amp; Setup'!$AB$33, $N182))</f>
        <v/>
      </c>
      <c r="AQ182" s="140">
        <f t="shared" si="46"/>
        <v>0</v>
      </c>
      <c r="AR182" s="145">
        <f t="shared" si="47"/>
        <v>0</v>
      </c>
      <c r="AS182" s="141">
        <f t="shared" si="48"/>
        <v>0</v>
      </c>
      <c r="AU182" s="149" t="str">
        <f t="shared" si="49"/>
        <v/>
      </c>
      <c r="AV182" s="155"/>
      <c r="AW182" s="155"/>
      <c r="AX182" s="155" t="str">
        <f t="shared" si="50"/>
        <v/>
      </c>
      <c r="AY182" s="155"/>
      <c r="AZ182" s="155"/>
      <c r="BA182" s="151" t="str">
        <f t="shared" si="51"/>
        <v/>
      </c>
      <c r="BC182" s="47" t="str">
        <f t="shared" si="52"/>
        <v/>
      </c>
    </row>
    <row r="183" spans="1:55" x14ac:dyDescent="0.25">
      <c r="A183" s="4"/>
      <c r="B183" s="167"/>
      <c r="C183" s="168"/>
      <c r="D183" s="169"/>
      <c r="E183" s="170"/>
      <c r="F183" s="171"/>
      <c r="G183" s="172"/>
      <c r="H183" s="173"/>
      <c r="I183" s="171"/>
      <c r="J183" s="172"/>
      <c r="K183" s="170"/>
      <c r="L183" s="171"/>
      <c r="M183" s="172"/>
      <c r="N183" s="174"/>
      <c r="O183" s="4"/>
      <c r="P183" s="49" t="str">
        <f t="shared" si="36"/>
        <v/>
      </c>
      <c r="Q183" s="4"/>
      <c r="S183" s="22" t="str">
        <f t="shared" si="37"/>
        <v/>
      </c>
      <c r="T183" s="8" t="str">
        <f t="shared" si="38"/>
        <v/>
      </c>
      <c r="U183" s="23" t="str">
        <f t="shared" si="39"/>
        <v/>
      </c>
      <c r="W183" s="50"/>
      <c r="Y183" s="65" t="str">
        <f t="shared" si="40"/>
        <v/>
      </c>
      <c r="Z183" s="8" t="str">
        <f t="shared" si="41"/>
        <v/>
      </c>
      <c r="AA183" s="66" t="str">
        <f t="shared" si="42"/>
        <v/>
      </c>
      <c r="AC183" s="65" t="str">
        <f>IF($G183="", "", IF(IFERROR(INDEX('Intro &amp; Setup'!$Y$17:$Y$26, MATCH($G183, 'Intro &amp; Setup'!$U$17:$U$26, 0)), "")="", 'Intro &amp; Setup'!$BB$15, IFERROR(INDEX('Intro &amp; Setup'!$Y$17:$Y$26, MATCH($G183, 'Intro &amp; Setup'!$U$17:$U$26, 0)), "")))</f>
        <v/>
      </c>
      <c r="AD183" s="8" t="str">
        <f>IF($J183="", "", IF(IFERROR(INDEX('Intro &amp; Setup'!$Y$17:$Y$26, MATCH($J183, 'Intro &amp; Setup'!$U$17:$U$26, 0)), "")="", 'Intro &amp; Setup'!$BB$15, IFERROR(INDEX('Intro &amp; Setup'!$Y$17:$Y$26, MATCH($J183, 'Intro &amp; Setup'!$U$17:$U$26, 0)), "")))</f>
        <v/>
      </c>
      <c r="AE183" s="66" t="str">
        <f>IF($M183="", "", IF(IFERROR(INDEX('Intro &amp; Setup'!$Y$17:$Y$26, MATCH($M183, 'Intro &amp; Setup'!$U$17:$U$26, 0)), "")="", 'Intro &amp; Setup'!$BB$15, IFERROR(INDEX('Intro &amp; Setup'!$Y$17:$Y$26, MATCH($M183, 'Intro &amp; Setup'!$U$17:$U$26, 0)), "")))</f>
        <v/>
      </c>
      <c r="AG183" s="65" t="str">
        <f t="shared" si="43"/>
        <v/>
      </c>
      <c r="AH183" s="8" t="str">
        <f t="shared" si="44"/>
        <v/>
      </c>
      <c r="AI183" s="66" t="str">
        <f t="shared" si="45"/>
        <v/>
      </c>
      <c r="AK183" s="123" t="str">
        <f>IF(AC183='Intro &amp; Setup'!$BB$14, $AO183, "")</f>
        <v/>
      </c>
      <c r="AL183" s="124" t="str">
        <f>IF(AD183='Intro &amp; Setup'!$BB$14, $AO183, "")</f>
        <v/>
      </c>
      <c r="AM183" s="125" t="str">
        <f>IF(AE183='Intro &amp; Setup'!$BB$14, $AO183, "")</f>
        <v/>
      </c>
      <c r="AO183" s="130" t="str">
        <f>IF(AND($B183="", $C183="", $D183=""), "", IF($N183="", 'Intro &amp; Setup'!$AB$33, $N183))</f>
        <v/>
      </c>
      <c r="AQ183" s="140">
        <f t="shared" si="46"/>
        <v>0</v>
      </c>
      <c r="AR183" s="145">
        <f t="shared" si="47"/>
        <v>0</v>
      </c>
      <c r="AS183" s="141">
        <f t="shared" si="48"/>
        <v>0</v>
      </c>
      <c r="AU183" s="149" t="str">
        <f t="shared" si="49"/>
        <v/>
      </c>
      <c r="AV183" s="155"/>
      <c r="AW183" s="155"/>
      <c r="AX183" s="155" t="str">
        <f t="shared" si="50"/>
        <v/>
      </c>
      <c r="AY183" s="155"/>
      <c r="AZ183" s="155"/>
      <c r="BA183" s="151" t="str">
        <f t="shared" si="51"/>
        <v/>
      </c>
      <c r="BC183" s="47" t="str">
        <f t="shared" si="52"/>
        <v/>
      </c>
    </row>
    <row r="184" spans="1:55" x14ac:dyDescent="0.25">
      <c r="A184" s="4"/>
      <c r="B184" s="167"/>
      <c r="C184" s="168"/>
      <c r="D184" s="169"/>
      <c r="E184" s="170"/>
      <c r="F184" s="171"/>
      <c r="G184" s="172"/>
      <c r="H184" s="173"/>
      <c r="I184" s="171"/>
      <c r="J184" s="172"/>
      <c r="K184" s="170"/>
      <c r="L184" s="171"/>
      <c r="M184" s="172"/>
      <c r="N184" s="174"/>
      <c r="O184" s="4"/>
      <c r="P184" s="49" t="str">
        <f t="shared" si="36"/>
        <v/>
      </c>
      <c r="Q184" s="4"/>
      <c r="S184" s="22" t="str">
        <f t="shared" si="37"/>
        <v/>
      </c>
      <c r="T184" s="8" t="str">
        <f t="shared" si="38"/>
        <v/>
      </c>
      <c r="U184" s="23" t="str">
        <f t="shared" si="39"/>
        <v/>
      </c>
      <c r="W184" s="50"/>
      <c r="Y184" s="65" t="str">
        <f t="shared" si="40"/>
        <v/>
      </c>
      <c r="Z184" s="8" t="str">
        <f t="shared" si="41"/>
        <v/>
      </c>
      <c r="AA184" s="66" t="str">
        <f t="shared" si="42"/>
        <v/>
      </c>
      <c r="AC184" s="65" t="str">
        <f>IF($G184="", "", IF(IFERROR(INDEX('Intro &amp; Setup'!$Y$17:$Y$26, MATCH($G184, 'Intro &amp; Setup'!$U$17:$U$26, 0)), "")="", 'Intro &amp; Setup'!$BB$15, IFERROR(INDEX('Intro &amp; Setup'!$Y$17:$Y$26, MATCH($G184, 'Intro &amp; Setup'!$U$17:$U$26, 0)), "")))</f>
        <v/>
      </c>
      <c r="AD184" s="8" t="str">
        <f>IF($J184="", "", IF(IFERROR(INDEX('Intro &amp; Setup'!$Y$17:$Y$26, MATCH($J184, 'Intro &amp; Setup'!$U$17:$U$26, 0)), "")="", 'Intro &amp; Setup'!$BB$15, IFERROR(INDEX('Intro &amp; Setup'!$Y$17:$Y$26, MATCH($J184, 'Intro &amp; Setup'!$U$17:$U$26, 0)), "")))</f>
        <v/>
      </c>
      <c r="AE184" s="66" t="str">
        <f>IF($M184="", "", IF(IFERROR(INDEX('Intro &amp; Setup'!$Y$17:$Y$26, MATCH($M184, 'Intro &amp; Setup'!$U$17:$U$26, 0)), "")="", 'Intro &amp; Setup'!$BB$15, IFERROR(INDEX('Intro &amp; Setup'!$Y$17:$Y$26, MATCH($M184, 'Intro &amp; Setup'!$U$17:$U$26, 0)), "")))</f>
        <v/>
      </c>
      <c r="AG184" s="65" t="str">
        <f t="shared" si="43"/>
        <v/>
      </c>
      <c r="AH184" s="8" t="str">
        <f t="shared" si="44"/>
        <v/>
      </c>
      <c r="AI184" s="66" t="str">
        <f t="shared" si="45"/>
        <v/>
      </c>
      <c r="AK184" s="123" t="str">
        <f>IF(AC184='Intro &amp; Setup'!$BB$14, $AO184, "")</f>
        <v/>
      </c>
      <c r="AL184" s="124" t="str">
        <f>IF(AD184='Intro &amp; Setup'!$BB$14, $AO184, "")</f>
        <v/>
      </c>
      <c r="AM184" s="125" t="str">
        <f>IF(AE184='Intro &amp; Setup'!$BB$14, $AO184, "")</f>
        <v/>
      </c>
      <c r="AO184" s="130" t="str">
        <f>IF(AND($B184="", $C184="", $D184=""), "", IF($N184="", 'Intro &amp; Setup'!$AB$33, $N184))</f>
        <v/>
      </c>
      <c r="AQ184" s="140">
        <f t="shared" si="46"/>
        <v>0</v>
      </c>
      <c r="AR184" s="145">
        <f t="shared" si="47"/>
        <v>0</v>
      </c>
      <c r="AS184" s="141">
        <f t="shared" si="48"/>
        <v>0</v>
      </c>
      <c r="AU184" s="149" t="str">
        <f t="shared" si="49"/>
        <v/>
      </c>
      <c r="AV184" s="155"/>
      <c r="AW184" s="155"/>
      <c r="AX184" s="155" t="str">
        <f t="shared" si="50"/>
        <v/>
      </c>
      <c r="AY184" s="155"/>
      <c r="AZ184" s="155"/>
      <c r="BA184" s="151" t="str">
        <f t="shared" si="51"/>
        <v/>
      </c>
      <c r="BC184" s="47" t="str">
        <f t="shared" si="52"/>
        <v/>
      </c>
    </row>
    <row r="185" spans="1:55" x14ac:dyDescent="0.25">
      <c r="A185" s="4"/>
      <c r="B185" s="167"/>
      <c r="C185" s="168"/>
      <c r="D185" s="169"/>
      <c r="E185" s="170"/>
      <c r="F185" s="171"/>
      <c r="G185" s="172"/>
      <c r="H185" s="173"/>
      <c r="I185" s="171"/>
      <c r="J185" s="172"/>
      <c r="K185" s="170"/>
      <c r="L185" s="171"/>
      <c r="M185" s="172"/>
      <c r="N185" s="174"/>
      <c r="O185" s="4"/>
      <c r="P185" s="49" t="str">
        <f t="shared" si="36"/>
        <v/>
      </c>
      <c r="Q185" s="4"/>
      <c r="S185" s="22" t="str">
        <f t="shared" si="37"/>
        <v/>
      </c>
      <c r="T185" s="8" t="str">
        <f t="shared" si="38"/>
        <v/>
      </c>
      <c r="U185" s="23" t="str">
        <f t="shared" si="39"/>
        <v/>
      </c>
      <c r="W185" s="50"/>
      <c r="Y185" s="65" t="str">
        <f t="shared" si="40"/>
        <v/>
      </c>
      <c r="Z185" s="8" t="str">
        <f t="shared" si="41"/>
        <v/>
      </c>
      <c r="AA185" s="66" t="str">
        <f t="shared" si="42"/>
        <v/>
      </c>
      <c r="AC185" s="65" t="str">
        <f>IF($G185="", "", IF(IFERROR(INDEX('Intro &amp; Setup'!$Y$17:$Y$26, MATCH($G185, 'Intro &amp; Setup'!$U$17:$U$26, 0)), "")="", 'Intro &amp; Setup'!$BB$15, IFERROR(INDEX('Intro &amp; Setup'!$Y$17:$Y$26, MATCH($G185, 'Intro &amp; Setup'!$U$17:$U$26, 0)), "")))</f>
        <v/>
      </c>
      <c r="AD185" s="8" t="str">
        <f>IF($J185="", "", IF(IFERROR(INDEX('Intro &amp; Setup'!$Y$17:$Y$26, MATCH($J185, 'Intro &amp; Setup'!$U$17:$U$26, 0)), "")="", 'Intro &amp; Setup'!$BB$15, IFERROR(INDEX('Intro &amp; Setup'!$Y$17:$Y$26, MATCH($J185, 'Intro &amp; Setup'!$U$17:$U$26, 0)), "")))</f>
        <v/>
      </c>
      <c r="AE185" s="66" t="str">
        <f>IF($M185="", "", IF(IFERROR(INDEX('Intro &amp; Setup'!$Y$17:$Y$26, MATCH($M185, 'Intro &amp; Setup'!$U$17:$U$26, 0)), "")="", 'Intro &amp; Setup'!$BB$15, IFERROR(INDEX('Intro &amp; Setup'!$Y$17:$Y$26, MATCH($M185, 'Intro &amp; Setup'!$U$17:$U$26, 0)), "")))</f>
        <v/>
      </c>
      <c r="AG185" s="65" t="str">
        <f t="shared" si="43"/>
        <v/>
      </c>
      <c r="AH185" s="8" t="str">
        <f t="shared" si="44"/>
        <v/>
      </c>
      <c r="AI185" s="66" t="str">
        <f t="shared" si="45"/>
        <v/>
      </c>
      <c r="AK185" s="123" t="str">
        <f>IF(AC185='Intro &amp; Setup'!$BB$14, $AO185, "")</f>
        <v/>
      </c>
      <c r="AL185" s="124" t="str">
        <f>IF(AD185='Intro &amp; Setup'!$BB$14, $AO185, "")</f>
        <v/>
      </c>
      <c r="AM185" s="125" t="str">
        <f>IF(AE185='Intro &amp; Setup'!$BB$14, $AO185, "")</f>
        <v/>
      </c>
      <c r="AO185" s="130" t="str">
        <f>IF(AND($B185="", $C185="", $D185=""), "", IF($N185="", 'Intro &amp; Setup'!$AB$33, $N185))</f>
        <v/>
      </c>
      <c r="AQ185" s="140">
        <f t="shared" si="46"/>
        <v>0</v>
      </c>
      <c r="AR185" s="145">
        <f t="shared" si="47"/>
        <v>0</v>
      </c>
      <c r="AS185" s="141">
        <f t="shared" si="48"/>
        <v>0</v>
      </c>
      <c r="AU185" s="149" t="str">
        <f t="shared" si="49"/>
        <v/>
      </c>
      <c r="AV185" s="155"/>
      <c r="AW185" s="155"/>
      <c r="AX185" s="155" t="str">
        <f t="shared" si="50"/>
        <v/>
      </c>
      <c r="AY185" s="155"/>
      <c r="AZ185" s="155"/>
      <c r="BA185" s="151" t="str">
        <f t="shared" si="51"/>
        <v/>
      </c>
      <c r="BC185" s="47" t="str">
        <f t="shared" si="52"/>
        <v/>
      </c>
    </row>
    <row r="186" spans="1:55" x14ac:dyDescent="0.25">
      <c r="A186" s="4"/>
      <c r="B186" s="167"/>
      <c r="C186" s="168"/>
      <c r="D186" s="169"/>
      <c r="E186" s="170"/>
      <c r="F186" s="171"/>
      <c r="G186" s="172"/>
      <c r="H186" s="173"/>
      <c r="I186" s="171"/>
      <c r="J186" s="172"/>
      <c r="K186" s="170"/>
      <c r="L186" s="171"/>
      <c r="M186" s="172"/>
      <c r="N186" s="174"/>
      <c r="O186" s="4"/>
      <c r="P186" s="49" t="str">
        <f t="shared" si="36"/>
        <v/>
      </c>
      <c r="Q186" s="4"/>
      <c r="S186" s="22" t="str">
        <f t="shared" si="37"/>
        <v/>
      </c>
      <c r="T186" s="8" t="str">
        <f t="shared" si="38"/>
        <v/>
      </c>
      <c r="U186" s="23" t="str">
        <f t="shared" si="39"/>
        <v/>
      </c>
      <c r="W186" s="50"/>
      <c r="Y186" s="65" t="str">
        <f t="shared" si="40"/>
        <v/>
      </c>
      <c r="Z186" s="8" t="str">
        <f t="shared" si="41"/>
        <v/>
      </c>
      <c r="AA186" s="66" t="str">
        <f t="shared" si="42"/>
        <v/>
      </c>
      <c r="AC186" s="65" t="str">
        <f>IF($G186="", "", IF(IFERROR(INDEX('Intro &amp; Setup'!$Y$17:$Y$26, MATCH($G186, 'Intro &amp; Setup'!$U$17:$U$26, 0)), "")="", 'Intro &amp; Setup'!$BB$15, IFERROR(INDEX('Intro &amp; Setup'!$Y$17:$Y$26, MATCH($G186, 'Intro &amp; Setup'!$U$17:$U$26, 0)), "")))</f>
        <v/>
      </c>
      <c r="AD186" s="8" t="str">
        <f>IF($J186="", "", IF(IFERROR(INDEX('Intro &amp; Setup'!$Y$17:$Y$26, MATCH($J186, 'Intro &amp; Setup'!$U$17:$U$26, 0)), "")="", 'Intro &amp; Setup'!$BB$15, IFERROR(INDEX('Intro &amp; Setup'!$Y$17:$Y$26, MATCH($J186, 'Intro &amp; Setup'!$U$17:$U$26, 0)), "")))</f>
        <v/>
      </c>
      <c r="AE186" s="66" t="str">
        <f>IF($M186="", "", IF(IFERROR(INDEX('Intro &amp; Setup'!$Y$17:$Y$26, MATCH($M186, 'Intro &amp; Setup'!$U$17:$U$26, 0)), "")="", 'Intro &amp; Setup'!$BB$15, IFERROR(INDEX('Intro &amp; Setup'!$Y$17:$Y$26, MATCH($M186, 'Intro &amp; Setup'!$U$17:$U$26, 0)), "")))</f>
        <v/>
      </c>
      <c r="AG186" s="65" t="str">
        <f t="shared" si="43"/>
        <v/>
      </c>
      <c r="AH186" s="8" t="str">
        <f t="shared" si="44"/>
        <v/>
      </c>
      <c r="AI186" s="66" t="str">
        <f t="shared" si="45"/>
        <v/>
      </c>
      <c r="AK186" s="123" t="str">
        <f>IF(AC186='Intro &amp; Setup'!$BB$14, $AO186, "")</f>
        <v/>
      </c>
      <c r="AL186" s="124" t="str">
        <f>IF(AD186='Intro &amp; Setup'!$BB$14, $AO186, "")</f>
        <v/>
      </c>
      <c r="AM186" s="125" t="str">
        <f>IF(AE186='Intro &amp; Setup'!$BB$14, $AO186, "")</f>
        <v/>
      </c>
      <c r="AO186" s="130" t="str">
        <f>IF(AND($B186="", $C186="", $D186=""), "", IF($N186="", 'Intro &amp; Setup'!$AB$33, $N186))</f>
        <v/>
      </c>
      <c r="AQ186" s="140">
        <f t="shared" si="46"/>
        <v>0</v>
      </c>
      <c r="AR186" s="145">
        <f t="shared" si="47"/>
        <v>0</v>
      </c>
      <c r="AS186" s="141">
        <f t="shared" si="48"/>
        <v>0</v>
      </c>
      <c r="AU186" s="149" t="str">
        <f t="shared" si="49"/>
        <v/>
      </c>
      <c r="AV186" s="155"/>
      <c r="AW186" s="155"/>
      <c r="AX186" s="155" t="str">
        <f t="shared" si="50"/>
        <v/>
      </c>
      <c r="AY186" s="155"/>
      <c r="AZ186" s="155"/>
      <c r="BA186" s="151" t="str">
        <f t="shared" si="51"/>
        <v/>
      </c>
      <c r="BC186" s="47" t="str">
        <f t="shared" si="52"/>
        <v/>
      </c>
    </row>
    <row r="187" spans="1:55" x14ac:dyDescent="0.25">
      <c r="A187" s="4"/>
      <c r="B187" s="167"/>
      <c r="C187" s="168"/>
      <c r="D187" s="169"/>
      <c r="E187" s="170"/>
      <c r="F187" s="171"/>
      <c r="G187" s="172"/>
      <c r="H187" s="173"/>
      <c r="I187" s="171"/>
      <c r="J187" s="172"/>
      <c r="K187" s="170"/>
      <c r="L187" s="171"/>
      <c r="M187" s="172"/>
      <c r="N187" s="174"/>
      <c r="O187" s="4"/>
      <c r="P187" s="49" t="str">
        <f t="shared" si="36"/>
        <v/>
      </c>
      <c r="Q187" s="4"/>
      <c r="S187" s="22" t="str">
        <f t="shared" si="37"/>
        <v/>
      </c>
      <c r="T187" s="8" t="str">
        <f t="shared" si="38"/>
        <v/>
      </c>
      <c r="U187" s="23" t="str">
        <f t="shared" si="39"/>
        <v/>
      </c>
      <c r="W187" s="50"/>
      <c r="Y187" s="65" t="str">
        <f t="shared" si="40"/>
        <v/>
      </c>
      <c r="Z187" s="8" t="str">
        <f t="shared" si="41"/>
        <v/>
      </c>
      <c r="AA187" s="66" t="str">
        <f t="shared" si="42"/>
        <v/>
      </c>
      <c r="AC187" s="65" t="str">
        <f>IF($G187="", "", IF(IFERROR(INDEX('Intro &amp; Setup'!$Y$17:$Y$26, MATCH($G187, 'Intro &amp; Setup'!$U$17:$U$26, 0)), "")="", 'Intro &amp; Setup'!$BB$15, IFERROR(INDEX('Intro &amp; Setup'!$Y$17:$Y$26, MATCH($G187, 'Intro &amp; Setup'!$U$17:$U$26, 0)), "")))</f>
        <v/>
      </c>
      <c r="AD187" s="8" t="str">
        <f>IF($J187="", "", IF(IFERROR(INDEX('Intro &amp; Setup'!$Y$17:$Y$26, MATCH($J187, 'Intro &amp; Setup'!$U$17:$U$26, 0)), "")="", 'Intro &amp; Setup'!$BB$15, IFERROR(INDEX('Intro &amp; Setup'!$Y$17:$Y$26, MATCH($J187, 'Intro &amp; Setup'!$U$17:$U$26, 0)), "")))</f>
        <v/>
      </c>
      <c r="AE187" s="66" t="str">
        <f>IF($M187="", "", IF(IFERROR(INDEX('Intro &amp; Setup'!$Y$17:$Y$26, MATCH($M187, 'Intro &amp; Setup'!$U$17:$U$26, 0)), "")="", 'Intro &amp; Setup'!$BB$15, IFERROR(INDEX('Intro &amp; Setup'!$Y$17:$Y$26, MATCH($M187, 'Intro &amp; Setup'!$U$17:$U$26, 0)), "")))</f>
        <v/>
      </c>
      <c r="AG187" s="65" t="str">
        <f t="shared" si="43"/>
        <v/>
      </c>
      <c r="AH187" s="8" t="str">
        <f t="shared" si="44"/>
        <v/>
      </c>
      <c r="AI187" s="66" t="str">
        <f t="shared" si="45"/>
        <v/>
      </c>
      <c r="AK187" s="123" t="str">
        <f>IF(AC187='Intro &amp; Setup'!$BB$14, $AO187, "")</f>
        <v/>
      </c>
      <c r="AL187" s="124" t="str">
        <f>IF(AD187='Intro &amp; Setup'!$BB$14, $AO187, "")</f>
        <v/>
      </c>
      <c r="AM187" s="125" t="str">
        <f>IF(AE187='Intro &amp; Setup'!$BB$14, $AO187, "")</f>
        <v/>
      </c>
      <c r="AO187" s="130" t="str">
        <f>IF(AND($B187="", $C187="", $D187=""), "", IF($N187="", 'Intro &amp; Setup'!$AB$33, $N187))</f>
        <v/>
      </c>
      <c r="AQ187" s="140">
        <f t="shared" si="46"/>
        <v>0</v>
      </c>
      <c r="AR187" s="145">
        <f t="shared" si="47"/>
        <v>0</v>
      </c>
      <c r="AS187" s="141">
        <f t="shared" si="48"/>
        <v>0</v>
      </c>
      <c r="AU187" s="149" t="str">
        <f t="shared" si="49"/>
        <v/>
      </c>
      <c r="AV187" s="155"/>
      <c r="AW187" s="155"/>
      <c r="AX187" s="155" t="str">
        <f t="shared" si="50"/>
        <v/>
      </c>
      <c r="AY187" s="155"/>
      <c r="AZ187" s="155"/>
      <c r="BA187" s="151" t="str">
        <f t="shared" si="51"/>
        <v/>
      </c>
      <c r="BC187" s="47" t="str">
        <f t="shared" si="52"/>
        <v/>
      </c>
    </row>
    <row r="188" spans="1:55" x14ac:dyDescent="0.25">
      <c r="A188" s="4"/>
      <c r="B188" s="167"/>
      <c r="C188" s="168"/>
      <c r="D188" s="169"/>
      <c r="E188" s="170"/>
      <c r="F188" s="171"/>
      <c r="G188" s="172"/>
      <c r="H188" s="173"/>
      <c r="I188" s="171"/>
      <c r="J188" s="172"/>
      <c r="K188" s="170"/>
      <c r="L188" s="171"/>
      <c r="M188" s="172"/>
      <c r="N188" s="174"/>
      <c r="O188" s="4"/>
      <c r="P188" s="49" t="str">
        <f t="shared" si="36"/>
        <v/>
      </c>
      <c r="Q188" s="4"/>
      <c r="S188" s="22" t="str">
        <f t="shared" si="37"/>
        <v/>
      </c>
      <c r="T188" s="8" t="str">
        <f t="shared" si="38"/>
        <v/>
      </c>
      <c r="U188" s="23" t="str">
        <f t="shared" si="39"/>
        <v/>
      </c>
      <c r="W188" s="50"/>
      <c r="Y188" s="65" t="str">
        <f t="shared" si="40"/>
        <v/>
      </c>
      <c r="Z188" s="8" t="str">
        <f t="shared" si="41"/>
        <v/>
      </c>
      <c r="AA188" s="66" t="str">
        <f t="shared" si="42"/>
        <v/>
      </c>
      <c r="AC188" s="65" t="str">
        <f>IF($G188="", "", IF(IFERROR(INDEX('Intro &amp; Setup'!$Y$17:$Y$26, MATCH($G188, 'Intro &amp; Setup'!$U$17:$U$26, 0)), "")="", 'Intro &amp; Setup'!$BB$15, IFERROR(INDEX('Intro &amp; Setup'!$Y$17:$Y$26, MATCH($G188, 'Intro &amp; Setup'!$U$17:$U$26, 0)), "")))</f>
        <v/>
      </c>
      <c r="AD188" s="8" t="str">
        <f>IF($J188="", "", IF(IFERROR(INDEX('Intro &amp; Setup'!$Y$17:$Y$26, MATCH($J188, 'Intro &amp; Setup'!$U$17:$U$26, 0)), "")="", 'Intro &amp; Setup'!$BB$15, IFERROR(INDEX('Intro &amp; Setup'!$Y$17:$Y$26, MATCH($J188, 'Intro &amp; Setup'!$U$17:$U$26, 0)), "")))</f>
        <v/>
      </c>
      <c r="AE188" s="66" t="str">
        <f>IF($M188="", "", IF(IFERROR(INDEX('Intro &amp; Setup'!$Y$17:$Y$26, MATCH($M188, 'Intro &amp; Setup'!$U$17:$U$26, 0)), "")="", 'Intro &amp; Setup'!$BB$15, IFERROR(INDEX('Intro &amp; Setup'!$Y$17:$Y$26, MATCH($M188, 'Intro &amp; Setup'!$U$17:$U$26, 0)), "")))</f>
        <v/>
      </c>
      <c r="AG188" s="65" t="str">
        <f t="shared" si="43"/>
        <v/>
      </c>
      <c r="AH188" s="8" t="str">
        <f t="shared" si="44"/>
        <v/>
      </c>
      <c r="AI188" s="66" t="str">
        <f t="shared" si="45"/>
        <v/>
      </c>
      <c r="AK188" s="123" t="str">
        <f>IF(AC188='Intro &amp; Setup'!$BB$14, $AO188, "")</f>
        <v/>
      </c>
      <c r="AL188" s="124" t="str">
        <f>IF(AD188='Intro &amp; Setup'!$BB$14, $AO188, "")</f>
        <v/>
      </c>
      <c r="AM188" s="125" t="str">
        <f>IF(AE188='Intro &amp; Setup'!$BB$14, $AO188, "")</f>
        <v/>
      </c>
      <c r="AO188" s="130" t="str">
        <f>IF(AND($B188="", $C188="", $D188=""), "", IF($N188="", 'Intro &amp; Setup'!$AB$33, $N188))</f>
        <v/>
      </c>
      <c r="AQ188" s="140">
        <f t="shared" si="46"/>
        <v>0</v>
      </c>
      <c r="AR188" s="145">
        <f t="shared" si="47"/>
        <v>0</v>
      </c>
      <c r="AS188" s="141">
        <f t="shared" si="48"/>
        <v>0</v>
      </c>
      <c r="AU188" s="149" t="str">
        <f t="shared" si="49"/>
        <v/>
      </c>
      <c r="AV188" s="155"/>
      <c r="AW188" s="155"/>
      <c r="AX188" s="155" t="str">
        <f t="shared" si="50"/>
        <v/>
      </c>
      <c r="AY188" s="155"/>
      <c r="AZ188" s="155"/>
      <c r="BA188" s="151" t="str">
        <f t="shared" si="51"/>
        <v/>
      </c>
      <c r="BC188" s="47" t="str">
        <f t="shared" si="52"/>
        <v/>
      </c>
    </row>
    <row r="189" spans="1:55" x14ac:dyDescent="0.25">
      <c r="A189" s="4"/>
      <c r="B189" s="167"/>
      <c r="C189" s="168"/>
      <c r="D189" s="169"/>
      <c r="E189" s="170"/>
      <c r="F189" s="171"/>
      <c r="G189" s="172"/>
      <c r="H189" s="173"/>
      <c r="I189" s="171"/>
      <c r="J189" s="172"/>
      <c r="K189" s="170"/>
      <c r="L189" s="171"/>
      <c r="M189" s="172"/>
      <c r="N189" s="174"/>
      <c r="O189" s="4"/>
      <c r="P189" s="49" t="str">
        <f t="shared" si="36"/>
        <v/>
      </c>
      <c r="Q189" s="4"/>
      <c r="S189" s="22" t="str">
        <f t="shared" si="37"/>
        <v/>
      </c>
      <c r="T189" s="8" t="str">
        <f t="shared" si="38"/>
        <v/>
      </c>
      <c r="U189" s="23" t="str">
        <f t="shared" si="39"/>
        <v/>
      </c>
      <c r="W189" s="50"/>
      <c r="Y189" s="65" t="str">
        <f t="shared" si="40"/>
        <v/>
      </c>
      <c r="Z189" s="8" t="str">
        <f t="shared" si="41"/>
        <v/>
      </c>
      <c r="AA189" s="66" t="str">
        <f t="shared" si="42"/>
        <v/>
      </c>
      <c r="AC189" s="65" t="str">
        <f>IF($G189="", "", IF(IFERROR(INDEX('Intro &amp; Setup'!$Y$17:$Y$26, MATCH($G189, 'Intro &amp; Setup'!$U$17:$U$26, 0)), "")="", 'Intro &amp; Setup'!$BB$15, IFERROR(INDEX('Intro &amp; Setup'!$Y$17:$Y$26, MATCH($G189, 'Intro &amp; Setup'!$U$17:$U$26, 0)), "")))</f>
        <v/>
      </c>
      <c r="AD189" s="8" t="str">
        <f>IF($J189="", "", IF(IFERROR(INDEX('Intro &amp; Setup'!$Y$17:$Y$26, MATCH($J189, 'Intro &amp; Setup'!$U$17:$U$26, 0)), "")="", 'Intro &amp; Setup'!$BB$15, IFERROR(INDEX('Intro &amp; Setup'!$Y$17:$Y$26, MATCH($J189, 'Intro &amp; Setup'!$U$17:$U$26, 0)), "")))</f>
        <v/>
      </c>
      <c r="AE189" s="66" t="str">
        <f>IF($M189="", "", IF(IFERROR(INDEX('Intro &amp; Setup'!$Y$17:$Y$26, MATCH($M189, 'Intro &amp; Setup'!$U$17:$U$26, 0)), "")="", 'Intro &amp; Setup'!$BB$15, IFERROR(INDEX('Intro &amp; Setup'!$Y$17:$Y$26, MATCH($M189, 'Intro &amp; Setup'!$U$17:$U$26, 0)), "")))</f>
        <v/>
      </c>
      <c r="AG189" s="65" t="str">
        <f t="shared" si="43"/>
        <v/>
      </c>
      <c r="AH189" s="8" t="str">
        <f t="shared" si="44"/>
        <v/>
      </c>
      <c r="AI189" s="66" t="str">
        <f t="shared" si="45"/>
        <v/>
      </c>
      <c r="AK189" s="123" t="str">
        <f>IF(AC189='Intro &amp; Setup'!$BB$14, $AO189, "")</f>
        <v/>
      </c>
      <c r="AL189" s="124" t="str">
        <f>IF(AD189='Intro &amp; Setup'!$BB$14, $AO189, "")</f>
        <v/>
      </c>
      <c r="AM189" s="125" t="str">
        <f>IF(AE189='Intro &amp; Setup'!$BB$14, $AO189, "")</f>
        <v/>
      </c>
      <c r="AO189" s="130" t="str">
        <f>IF(AND($B189="", $C189="", $D189=""), "", IF($N189="", 'Intro &amp; Setup'!$AB$33, $N189))</f>
        <v/>
      </c>
      <c r="AQ189" s="140">
        <f t="shared" si="46"/>
        <v>0</v>
      </c>
      <c r="AR189" s="145">
        <f t="shared" si="47"/>
        <v>0</v>
      </c>
      <c r="AS189" s="141">
        <f t="shared" si="48"/>
        <v>0</v>
      </c>
      <c r="AU189" s="149" t="str">
        <f t="shared" si="49"/>
        <v/>
      </c>
      <c r="AV189" s="155"/>
      <c r="AW189" s="155"/>
      <c r="AX189" s="155" t="str">
        <f t="shared" si="50"/>
        <v/>
      </c>
      <c r="AY189" s="155"/>
      <c r="AZ189" s="155"/>
      <c r="BA189" s="151" t="str">
        <f t="shared" si="51"/>
        <v/>
      </c>
      <c r="BC189" s="47" t="str">
        <f t="shared" si="52"/>
        <v/>
      </c>
    </row>
    <row r="190" spans="1:55" x14ac:dyDescent="0.25">
      <c r="A190" s="4"/>
      <c r="B190" s="167"/>
      <c r="C190" s="168"/>
      <c r="D190" s="169"/>
      <c r="E190" s="170"/>
      <c r="F190" s="171"/>
      <c r="G190" s="172"/>
      <c r="H190" s="173"/>
      <c r="I190" s="171"/>
      <c r="J190" s="172"/>
      <c r="K190" s="170"/>
      <c r="L190" s="171"/>
      <c r="M190" s="172"/>
      <c r="N190" s="174"/>
      <c r="O190" s="4"/>
      <c r="P190" s="49" t="str">
        <f t="shared" si="36"/>
        <v/>
      </c>
      <c r="Q190" s="4"/>
      <c r="S190" s="22" t="str">
        <f t="shared" si="37"/>
        <v/>
      </c>
      <c r="T190" s="8" t="str">
        <f t="shared" si="38"/>
        <v/>
      </c>
      <c r="U190" s="23" t="str">
        <f t="shared" si="39"/>
        <v/>
      </c>
      <c r="W190" s="50"/>
      <c r="Y190" s="65" t="str">
        <f t="shared" si="40"/>
        <v/>
      </c>
      <c r="Z190" s="8" t="str">
        <f t="shared" si="41"/>
        <v/>
      </c>
      <c r="AA190" s="66" t="str">
        <f t="shared" si="42"/>
        <v/>
      </c>
      <c r="AC190" s="65" t="str">
        <f>IF($G190="", "", IF(IFERROR(INDEX('Intro &amp; Setup'!$Y$17:$Y$26, MATCH($G190, 'Intro &amp; Setup'!$U$17:$U$26, 0)), "")="", 'Intro &amp; Setup'!$BB$15, IFERROR(INDEX('Intro &amp; Setup'!$Y$17:$Y$26, MATCH($G190, 'Intro &amp; Setup'!$U$17:$U$26, 0)), "")))</f>
        <v/>
      </c>
      <c r="AD190" s="8" t="str">
        <f>IF($J190="", "", IF(IFERROR(INDEX('Intro &amp; Setup'!$Y$17:$Y$26, MATCH($J190, 'Intro &amp; Setup'!$U$17:$U$26, 0)), "")="", 'Intro &amp; Setup'!$BB$15, IFERROR(INDEX('Intro &amp; Setup'!$Y$17:$Y$26, MATCH($J190, 'Intro &amp; Setup'!$U$17:$U$26, 0)), "")))</f>
        <v/>
      </c>
      <c r="AE190" s="66" t="str">
        <f>IF($M190="", "", IF(IFERROR(INDEX('Intro &amp; Setup'!$Y$17:$Y$26, MATCH($M190, 'Intro &amp; Setup'!$U$17:$U$26, 0)), "")="", 'Intro &amp; Setup'!$BB$15, IFERROR(INDEX('Intro &amp; Setup'!$Y$17:$Y$26, MATCH($M190, 'Intro &amp; Setup'!$U$17:$U$26, 0)), "")))</f>
        <v/>
      </c>
      <c r="AG190" s="65" t="str">
        <f t="shared" si="43"/>
        <v/>
      </c>
      <c r="AH190" s="8" t="str">
        <f t="shared" si="44"/>
        <v/>
      </c>
      <c r="AI190" s="66" t="str">
        <f t="shared" si="45"/>
        <v/>
      </c>
      <c r="AK190" s="123" t="str">
        <f>IF(AC190='Intro &amp; Setup'!$BB$14, $AO190, "")</f>
        <v/>
      </c>
      <c r="AL190" s="124" t="str">
        <f>IF(AD190='Intro &amp; Setup'!$BB$14, $AO190, "")</f>
        <v/>
      </c>
      <c r="AM190" s="125" t="str">
        <f>IF(AE190='Intro &amp; Setup'!$BB$14, $AO190, "")</f>
        <v/>
      </c>
      <c r="AO190" s="130" t="str">
        <f>IF(AND($B190="", $C190="", $D190=""), "", IF($N190="", 'Intro &amp; Setup'!$AB$33, $N190))</f>
        <v/>
      </c>
      <c r="AQ190" s="140">
        <f t="shared" si="46"/>
        <v>0</v>
      </c>
      <c r="AR190" s="145">
        <f t="shared" si="47"/>
        <v>0</v>
      </c>
      <c r="AS190" s="141">
        <f t="shared" si="48"/>
        <v>0</v>
      </c>
      <c r="AU190" s="149" t="str">
        <f t="shared" si="49"/>
        <v/>
      </c>
      <c r="AV190" s="155"/>
      <c r="AW190" s="155"/>
      <c r="AX190" s="155" t="str">
        <f t="shared" si="50"/>
        <v/>
      </c>
      <c r="AY190" s="155"/>
      <c r="AZ190" s="155"/>
      <c r="BA190" s="151" t="str">
        <f t="shared" si="51"/>
        <v/>
      </c>
      <c r="BC190" s="47" t="str">
        <f t="shared" si="52"/>
        <v/>
      </c>
    </row>
    <row r="191" spans="1:55" x14ac:dyDescent="0.25">
      <c r="A191" s="4"/>
      <c r="B191" s="167"/>
      <c r="C191" s="168"/>
      <c r="D191" s="169"/>
      <c r="E191" s="170"/>
      <c r="F191" s="171"/>
      <c r="G191" s="172"/>
      <c r="H191" s="173"/>
      <c r="I191" s="171"/>
      <c r="J191" s="172"/>
      <c r="K191" s="170"/>
      <c r="L191" s="171"/>
      <c r="M191" s="172"/>
      <c r="N191" s="174"/>
      <c r="O191" s="4"/>
      <c r="P191" s="49" t="str">
        <f t="shared" si="36"/>
        <v/>
      </c>
      <c r="Q191" s="4"/>
      <c r="S191" s="22" t="str">
        <f t="shared" si="37"/>
        <v/>
      </c>
      <c r="T191" s="8" t="str">
        <f t="shared" si="38"/>
        <v/>
      </c>
      <c r="U191" s="23" t="str">
        <f t="shared" si="39"/>
        <v/>
      </c>
      <c r="W191" s="50"/>
      <c r="Y191" s="65" t="str">
        <f t="shared" si="40"/>
        <v/>
      </c>
      <c r="Z191" s="8" t="str">
        <f t="shared" si="41"/>
        <v/>
      </c>
      <c r="AA191" s="66" t="str">
        <f t="shared" si="42"/>
        <v/>
      </c>
      <c r="AC191" s="65" t="str">
        <f>IF($G191="", "", IF(IFERROR(INDEX('Intro &amp; Setup'!$Y$17:$Y$26, MATCH($G191, 'Intro &amp; Setup'!$U$17:$U$26, 0)), "")="", 'Intro &amp; Setup'!$BB$15, IFERROR(INDEX('Intro &amp; Setup'!$Y$17:$Y$26, MATCH($G191, 'Intro &amp; Setup'!$U$17:$U$26, 0)), "")))</f>
        <v/>
      </c>
      <c r="AD191" s="8" t="str">
        <f>IF($J191="", "", IF(IFERROR(INDEX('Intro &amp; Setup'!$Y$17:$Y$26, MATCH($J191, 'Intro &amp; Setup'!$U$17:$U$26, 0)), "")="", 'Intro &amp; Setup'!$BB$15, IFERROR(INDEX('Intro &amp; Setup'!$Y$17:$Y$26, MATCH($J191, 'Intro &amp; Setup'!$U$17:$U$26, 0)), "")))</f>
        <v/>
      </c>
      <c r="AE191" s="66" t="str">
        <f>IF($M191="", "", IF(IFERROR(INDEX('Intro &amp; Setup'!$Y$17:$Y$26, MATCH($M191, 'Intro &amp; Setup'!$U$17:$U$26, 0)), "")="", 'Intro &amp; Setup'!$BB$15, IFERROR(INDEX('Intro &amp; Setup'!$Y$17:$Y$26, MATCH($M191, 'Intro &amp; Setup'!$U$17:$U$26, 0)), "")))</f>
        <v/>
      </c>
      <c r="AG191" s="65" t="str">
        <f t="shared" si="43"/>
        <v/>
      </c>
      <c r="AH191" s="8" t="str">
        <f t="shared" si="44"/>
        <v/>
      </c>
      <c r="AI191" s="66" t="str">
        <f t="shared" si="45"/>
        <v/>
      </c>
      <c r="AK191" s="123" t="str">
        <f>IF(AC191='Intro &amp; Setup'!$BB$14, $AO191, "")</f>
        <v/>
      </c>
      <c r="AL191" s="124" t="str">
        <f>IF(AD191='Intro &amp; Setup'!$BB$14, $AO191, "")</f>
        <v/>
      </c>
      <c r="AM191" s="125" t="str">
        <f>IF(AE191='Intro &amp; Setup'!$BB$14, $AO191, "")</f>
        <v/>
      </c>
      <c r="AO191" s="130" t="str">
        <f>IF(AND($B191="", $C191="", $D191=""), "", IF($N191="", 'Intro &amp; Setup'!$AB$33, $N191))</f>
        <v/>
      </c>
      <c r="AQ191" s="140">
        <f t="shared" si="46"/>
        <v>0</v>
      </c>
      <c r="AR191" s="145">
        <f t="shared" si="47"/>
        <v>0</v>
      </c>
      <c r="AS191" s="141">
        <f t="shared" si="48"/>
        <v>0</v>
      </c>
      <c r="AU191" s="149" t="str">
        <f t="shared" si="49"/>
        <v/>
      </c>
      <c r="AV191" s="155"/>
      <c r="AW191" s="155"/>
      <c r="AX191" s="155" t="str">
        <f t="shared" si="50"/>
        <v/>
      </c>
      <c r="AY191" s="155"/>
      <c r="AZ191" s="155"/>
      <c r="BA191" s="151" t="str">
        <f t="shared" si="51"/>
        <v/>
      </c>
      <c r="BC191" s="47" t="str">
        <f t="shared" si="52"/>
        <v/>
      </c>
    </row>
    <row r="192" spans="1:55" x14ac:dyDescent="0.25">
      <c r="A192" s="4"/>
      <c r="B192" s="167"/>
      <c r="C192" s="168"/>
      <c r="D192" s="169"/>
      <c r="E192" s="170"/>
      <c r="F192" s="171"/>
      <c r="G192" s="172"/>
      <c r="H192" s="173"/>
      <c r="I192" s="171"/>
      <c r="J192" s="172"/>
      <c r="K192" s="170"/>
      <c r="L192" s="171"/>
      <c r="M192" s="172"/>
      <c r="N192" s="174"/>
      <c r="O192" s="4"/>
      <c r="P192" s="49" t="str">
        <f t="shared" si="36"/>
        <v/>
      </c>
      <c r="Q192" s="4"/>
      <c r="S192" s="22" t="str">
        <f t="shared" si="37"/>
        <v/>
      </c>
      <c r="T192" s="8" t="str">
        <f t="shared" si="38"/>
        <v/>
      </c>
      <c r="U192" s="23" t="str">
        <f t="shared" si="39"/>
        <v/>
      </c>
      <c r="W192" s="50"/>
      <c r="Y192" s="65" t="str">
        <f t="shared" si="40"/>
        <v/>
      </c>
      <c r="Z192" s="8" t="str">
        <f t="shared" si="41"/>
        <v/>
      </c>
      <c r="AA192" s="66" t="str">
        <f t="shared" si="42"/>
        <v/>
      </c>
      <c r="AC192" s="65" t="str">
        <f>IF($G192="", "", IF(IFERROR(INDEX('Intro &amp; Setup'!$Y$17:$Y$26, MATCH($G192, 'Intro &amp; Setup'!$U$17:$U$26, 0)), "")="", 'Intro &amp; Setup'!$BB$15, IFERROR(INDEX('Intro &amp; Setup'!$Y$17:$Y$26, MATCH($G192, 'Intro &amp; Setup'!$U$17:$U$26, 0)), "")))</f>
        <v/>
      </c>
      <c r="AD192" s="8" t="str">
        <f>IF($J192="", "", IF(IFERROR(INDEX('Intro &amp; Setup'!$Y$17:$Y$26, MATCH($J192, 'Intro &amp; Setup'!$U$17:$U$26, 0)), "")="", 'Intro &amp; Setup'!$BB$15, IFERROR(INDEX('Intro &amp; Setup'!$Y$17:$Y$26, MATCH($J192, 'Intro &amp; Setup'!$U$17:$U$26, 0)), "")))</f>
        <v/>
      </c>
      <c r="AE192" s="66" t="str">
        <f>IF($M192="", "", IF(IFERROR(INDEX('Intro &amp; Setup'!$Y$17:$Y$26, MATCH($M192, 'Intro &amp; Setup'!$U$17:$U$26, 0)), "")="", 'Intro &amp; Setup'!$BB$15, IFERROR(INDEX('Intro &amp; Setup'!$Y$17:$Y$26, MATCH($M192, 'Intro &amp; Setup'!$U$17:$U$26, 0)), "")))</f>
        <v/>
      </c>
      <c r="AG192" s="65" t="str">
        <f t="shared" si="43"/>
        <v/>
      </c>
      <c r="AH192" s="8" t="str">
        <f t="shared" si="44"/>
        <v/>
      </c>
      <c r="AI192" s="66" t="str">
        <f t="shared" si="45"/>
        <v/>
      </c>
      <c r="AK192" s="123" t="str">
        <f>IF(AC192='Intro &amp; Setup'!$BB$14, $AO192, "")</f>
        <v/>
      </c>
      <c r="AL192" s="124" t="str">
        <f>IF(AD192='Intro &amp; Setup'!$BB$14, $AO192, "")</f>
        <v/>
      </c>
      <c r="AM192" s="125" t="str">
        <f>IF(AE192='Intro &amp; Setup'!$BB$14, $AO192, "")</f>
        <v/>
      </c>
      <c r="AO192" s="130" t="str">
        <f>IF(AND($B192="", $C192="", $D192=""), "", IF($N192="", 'Intro &amp; Setup'!$AB$33, $N192))</f>
        <v/>
      </c>
      <c r="AQ192" s="140">
        <f t="shared" si="46"/>
        <v>0</v>
      </c>
      <c r="AR192" s="145">
        <f t="shared" si="47"/>
        <v>0</v>
      </c>
      <c r="AS192" s="141">
        <f t="shared" si="48"/>
        <v>0</v>
      </c>
      <c r="AU192" s="149" t="str">
        <f t="shared" si="49"/>
        <v/>
      </c>
      <c r="AV192" s="155"/>
      <c r="AW192" s="155"/>
      <c r="AX192" s="155" t="str">
        <f t="shared" si="50"/>
        <v/>
      </c>
      <c r="AY192" s="155"/>
      <c r="AZ192" s="155"/>
      <c r="BA192" s="151" t="str">
        <f t="shared" si="51"/>
        <v/>
      </c>
      <c r="BC192" s="47" t="str">
        <f t="shared" si="52"/>
        <v/>
      </c>
    </row>
    <row r="193" spans="1:55" x14ac:dyDescent="0.25">
      <c r="A193" s="4"/>
      <c r="B193" s="167"/>
      <c r="C193" s="168"/>
      <c r="D193" s="169"/>
      <c r="E193" s="170"/>
      <c r="F193" s="171"/>
      <c r="G193" s="172"/>
      <c r="H193" s="173"/>
      <c r="I193" s="171"/>
      <c r="J193" s="172"/>
      <c r="K193" s="170"/>
      <c r="L193" s="171"/>
      <c r="M193" s="172"/>
      <c r="N193" s="174"/>
      <c r="O193" s="4"/>
      <c r="P193" s="49" t="str">
        <f t="shared" si="36"/>
        <v/>
      </c>
      <c r="Q193" s="4"/>
      <c r="S193" s="22" t="str">
        <f t="shared" si="37"/>
        <v/>
      </c>
      <c r="T193" s="8" t="str">
        <f t="shared" si="38"/>
        <v/>
      </c>
      <c r="U193" s="23" t="str">
        <f t="shared" si="39"/>
        <v/>
      </c>
      <c r="W193" s="50"/>
      <c r="Y193" s="65" t="str">
        <f t="shared" si="40"/>
        <v/>
      </c>
      <c r="Z193" s="8" t="str">
        <f t="shared" si="41"/>
        <v/>
      </c>
      <c r="AA193" s="66" t="str">
        <f t="shared" si="42"/>
        <v/>
      </c>
      <c r="AC193" s="65" t="str">
        <f>IF($G193="", "", IF(IFERROR(INDEX('Intro &amp; Setup'!$Y$17:$Y$26, MATCH($G193, 'Intro &amp; Setup'!$U$17:$U$26, 0)), "")="", 'Intro &amp; Setup'!$BB$15, IFERROR(INDEX('Intro &amp; Setup'!$Y$17:$Y$26, MATCH($G193, 'Intro &amp; Setup'!$U$17:$U$26, 0)), "")))</f>
        <v/>
      </c>
      <c r="AD193" s="8" t="str">
        <f>IF($J193="", "", IF(IFERROR(INDEX('Intro &amp; Setup'!$Y$17:$Y$26, MATCH($J193, 'Intro &amp; Setup'!$U$17:$U$26, 0)), "")="", 'Intro &amp; Setup'!$BB$15, IFERROR(INDEX('Intro &amp; Setup'!$Y$17:$Y$26, MATCH($J193, 'Intro &amp; Setup'!$U$17:$U$26, 0)), "")))</f>
        <v/>
      </c>
      <c r="AE193" s="66" t="str">
        <f>IF($M193="", "", IF(IFERROR(INDEX('Intro &amp; Setup'!$Y$17:$Y$26, MATCH($M193, 'Intro &amp; Setup'!$U$17:$U$26, 0)), "")="", 'Intro &amp; Setup'!$BB$15, IFERROR(INDEX('Intro &amp; Setup'!$Y$17:$Y$26, MATCH($M193, 'Intro &amp; Setup'!$U$17:$U$26, 0)), "")))</f>
        <v/>
      </c>
      <c r="AG193" s="65" t="str">
        <f t="shared" si="43"/>
        <v/>
      </c>
      <c r="AH193" s="8" t="str">
        <f t="shared" si="44"/>
        <v/>
      </c>
      <c r="AI193" s="66" t="str">
        <f t="shared" si="45"/>
        <v/>
      </c>
      <c r="AK193" s="123" t="str">
        <f>IF(AC193='Intro &amp; Setup'!$BB$14, $AO193, "")</f>
        <v/>
      </c>
      <c r="AL193" s="124" t="str">
        <f>IF(AD193='Intro &amp; Setup'!$BB$14, $AO193, "")</f>
        <v/>
      </c>
      <c r="AM193" s="125" t="str">
        <f>IF(AE193='Intro &amp; Setup'!$BB$14, $AO193, "")</f>
        <v/>
      </c>
      <c r="AO193" s="130" t="str">
        <f>IF(AND($B193="", $C193="", $D193=""), "", IF($N193="", 'Intro &amp; Setup'!$AB$33, $N193))</f>
        <v/>
      </c>
      <c r="AQ193" s="140">
        <f t="shared" si="46"/>
        <v>0</v>
      </c>
      <c r="AR193" s="145">
        <f t="shared" si="47"/>
        <v>0</v>
      </c>
      <c r="AS193" s="141">
        <f t="shared" si="48"/>
        <v>0</v>
      </c>
      <c r="AU193" s="149" t="str">
        <f t="shared" si="49"/>
        <v/>
      </c>
      <c r="AV193" s="155"/>
      <c r="AW193" s="155"/>
      <c r="AX193" s="155" t="str">
        <f t="shared" si="50"/>
        <v/>
      </c>
      <c r="AY193" s="155"/>
      <c r="AZ193" s="155"/>
      <c r="BA193" s="151" t="str">
        <f t="shared" si="51"/>
        <v/>
      </c>
      <c r="BC193" s="47" t="str">
        <f t="shared" si="52"/>
        <v/>
      </c>
    </row>
    <row r="194" spans="1:55" x14ac:dyDescent="0.25">
      <c r="A194" s="4"/>
      <c r="B194" s="167"/>
      <c r="C194" s="168"/>
      <c r="D194" s="169"/>
      <c r="E194" s="170"/>
      <c r="F194" s="171"/>
      <c r="G194" s="172"/>
      <c r="H194" s="173"/>
      <c r="I194" s="171"/>
      <c r="J194" s="172"/>
      <c r="K194" s="170"/>
      <c r="L194" s="171"/>
      <c r="M194" s="172"/>
      <c r="N194" s="174"/>
      <c r="O194" s="4"/>
      <c r="P194" s="49" t="str">
        <f t="shared" si="36"/>
        <v/>
      </c>
      <c r="Q194" s="4"/>
      <c r="S194" s="22" t="str">
        <f t="shared" si="37"/>
        <v/>
      </c>
      <c r="T194" s="8" t="str">
        <f t="shared" si="38"/>
        <v/>
      </c>
      <c r="U194" s="23" t="str">
        <f t="shared" si="39"/>
        <v/>
      </c>
      <c r="W194" s="50"/>
      <c r="Y194" s="65" t="str">
        <f t="shared" si="40"/>
        <v/>
      </c>
      <c r="Z194" s="8" t="str">
        <f t="shared" si="41"/>
        <v/>
      </c>
      <c r="AA194" s="66" t="str">
        <f t="shared" si="42"/>
        <v/>
      </c>
      <c r="AC194" s="65" t="str">
        <f>IF($G194="", "", IF(IFERROR(INDEX('Intro &amp; Setup'!$Y$17:$Y$26, MATCH($G194, 'Intro &amp; Setup'!$U$17:$U$26, 0)), "")="", 'Intro &amp; Setup'!$BB$15, IFERROR(INDEX('Intro &amp; Setup'!$Y$17:$Y$26, MATCH($G194, 'Intro &amp; Setup'!$U$17:$U$26, 0)), "")))</f>
        <v/>
      </c>
      <c r="AD194" s="8" t="str">
        <f>IF($J194="", "", IF(IFERROR(INDEX('Intro &amp; Setup'!$Y$17:$Y$26, MATCH($J194, 'Intro &amp; Setup'!$U$17:$U$26, 0)), "")="", 'Intro &amp; Setup'!$BB$15, IFERROR(INDEX('Intro &amp; Setup'!$Y$17:$Y$26, MATCH($J194, 'Intro &amp; Setup'!$U$17:$U$26, 0)), "")))</f>
        <v/>
      </c>
      <c r="AE194" s="66" t="str">
        <f>IF($M194="", "", IF(IFERROR(INDEX('Intro &amp; Setup'!$Y$17:$Y$26, MATCH($M194, 'Intro &amp; Setup'!$U$17:$U$26, 0)), "")="", 'Intro &amp; Setup'!$BB$15, IFERROR(INDEX('Intro &amp; Setup'!$Y$17:$Y$26, MATCH($M194, 'Intro &amp; Setup'!$U$17:$U$26, 0)), "")))</f>
        <v/>
      </c>
      <c r="AG194" s="65" t="str">
        <f t="shared" si="43"/>
        <v/>
      </c>
      <c r="AH194" s="8" t="str">
        <f t="shared" si="44"/>
        <v/>
      </c>
      <c r="AI194" s="66" t="str">
        <f t="shared" si="45"/>
        <v/>
      </c>
      <c r="AK194" s="123" t="str">
        <f>IF(AC194='Intro &amp; Setup'!$BB$14, $AO194, "")</f>
        <v/>
      </c>
      <c r="AL194" s="124" t="str">
        <f>IF(AD194='Intro &amp; Setup'!$BB$14, $AO194, "")</f>
        <v/>
      </c>
      <c r="AM194" s="125" t="str">
        <f>IF(AE194='Intro &amp; Setup'!$BB$14, $AO194, "")</f>
        <v/>
      </c>
      <c r="AO194" s="130" t="str">
        <f>IF(AND($B194="", $C194="", $D194=""), "", IF($N194="", 'Intro &amp; Setup'!$AB$33, $N194))</f>
        <v/>
      </c>
      <c r="AQ194" s="140">
        <f t="shared" si="46"/>
        <v>0</v>
      </c>
      <c r="AR194" s="145">
        <f t="shared" si="47"/>
        <v>0</v>
      </c>
      <c r="AS194" s="141">
        <f t="shared" si="48"/>
        <v>0</v>
      </c>
      <c r="AU194" s="149" t="str">
        <f t="shared" si="49"/>
        <v/>
      </c>
      <c r="AV194" s="155"/>
      <c r="AW194" s="155"/>
      <c r="AX194" s="155" t="str">
        <f t="shared" si="50"/>
        <v/>
      </c>
      <c r="AY194" s="155"/>
      <c r="AZ194" s="155"/>
      <c r="BA194" s="151" t="str">
        <f t="shared" si="51"/>
        <v/>
      </c>
      <c r="BC194" s="47" t="str">
        <f t="shared" si="52"/>
        <v/>
      </c>
    </row>
    <row r="195" spans="1:55" x14ac:dyDescent="0.25">
      <c r="A195" s="4"/>
      <c r="B195" s="167"/>
      <c r="C195" s="168"/>
      <c r="D195" s="169"/>
      <c r="E195" s="170"/>
      <c r="F195" s="171"/>
      <c r="G195" s="172"/>
      <c r="H195" s="173"/>
      <c r="I195" s="171"/>
      <c r="J195" s="172"/>
      <c r="K195" s="170"/>
      <c r="L195" s="171"/>
      <c r="M195" s="172"/>
      <c r="N195" s="174"/>
      <c r="O195" s="4"/>
      <c r="P195" s="49" t="str">
        <f t="shared" si="36"/>
        <v/>
      </c>
      <c r="Q195" s="4"/>
      <c r="S195" s="22" t="str">
        <f t="shared" si="37"/>
        <v/>
      </c>
      <c r="T195" s="8" t="str">
        <f t="shared" si="38"/>
        <v/>
      </c>
      <c r="U195" s="23" t="str">
        <f t="shared" si="39"/>
        <v/>
      </c>
      <c r="W195" s="50"/>
      <c r="Y195" s="65" t="str">
        <f t="shared" si="40"/>
        <v/>
      </c>
      <c r="Z195" s="8" t="str">
        <f t="shared" si="41"/>
        <v/>
      </c>
      <c r="AA195" s="66" t="str">
        <f t="shared" si="42"/>
        <v/>
      </c>
      <c r="AC195" s="65" t="str">
        <f>IF($G195="", "", IF(IFERROR(INDEX('Intro &amp; Setup'!$Y$17:$Y$26, MATCH($G195, 'Intro &amp; Setup'!$U$17:$U$26, 0)), "")="", 'Intro &amp; Setup'!$BB$15, IFERROR(INDEX('Intro &amp; Setup'!$Y$17:$Y$26, MATCH($G195, 'Intro &amp; Setup'!$U$17:$U$26, 0)), "")))</f>
        <v/>
      </c>
      <c r="AD195" s="8" t="str">
        <f>IF($J195="", "", IF(IFERROR(INDEX('Intro &amp; Setup'!$Y$17:$Y$26, MATCH($J195, 'Intro &amp; Setup'!$U$17:$U$26, 0)), "")="", 'Intro &amp; Setup'!$BB$15, IFERROR(INDEX('Intro &amp; Setup'!$Y$17:$Y$26, MATCH($J195, 'Intro &amp; Setup'!$U$17:$U$26, 0)), "")))</f>
        <v/>
      </c>
      <c r="AE195" s="66" t="str">
        <f>IF($M195="", "", IF(IFERROR(INDEX('Intro &amp; Setup'!$Y$17:$Y$26, MATCH($M195, 'Intro &amp; Setup'!$U$17:$U$26, 0)), "")="", 'Intro &amp; Setup'!$BB$15, IFERROR(INDEX('Intro &amp; Setup'!$Y$17:$Y$26, MATCH($M195, 'Intro &amp; Setup'!$U$17:$U$26, 0)), "")))</f>
        <v/>
      </c>
      <c r="AG195" s="65" t="str">
        <f t="shared" si="43"/>
        <v/>
      </c>
      <c r="AH195" s="8" t="str">
        <f t="shared" si="44"/>
        <v/>
      </c>
      <c r="AI195" s="66" t="str">
        <f t="shared" si="45"/>
        <v/>
      </c>
      <c r="AK195" s="123" t="str">
        <f>IF(AC195='Intro &amp; Setup'!$BB$14, $AO195, "")</f>
        <v/>
      </c>
      <c r="AL195" s="124" t="str">
        <f>IF(AD195='Intro &amp; Setup'!$BB$14, $AO195, "")</f>
        <v/>
      </c>
      <c r="AM195" s="125" t="str">
        <f>IF(AE195='Intro &amp; Setup'!$BB$14, $AO195, "")</f>
        <v/>
      </c>
      <c r="AO195" s="130" t="str">
        <f>IF(AND($B195="", $C195="", $D195=""), "", IF($N195="", 'Intro &amp; Setup'!$AB$33, $N195))</f>
        <v/>
      </c>
      <c r="AQ195" s="140">
        <f t="shared" si="46"/>
        <v>0</v>
      </c>
      <c r="AR195" s="145">
        <f t="shared" si="47"/>
        <v>0</v>
      </c>
      <c r="AS195" s="141">
        <f t="shared" si="48"/>
        <v>0</v>
      </c>
      <c r="AU195" s="149" t="str">
        <f t="shared" si="49"/>
        <v/>
      </c>
      <c r="AV195" s="155"/>
      <c r="AW195" s="155"/>
      <c r="AX195" s="155" t="str">
        <f t="shared" si="50"/>
        <v/>
      </c>
      <c r="AY195" s="155"/>
      <c r="AZ195" s="155"/>
      <c r="BA195" s="151" t="str">
        <f t="shared" si="51"/>
        <v/>
      </c>
      <c r="BC195" s="47" t="str">
        <f t="shared" si="52"/>
        <v/>
      </c>
    </row>
    <row r="196" spans="1:55" x14ac:dyDescent="0.25">
      <c r="A196" s="4"/>
      <c r="B196" s="167"/>
      <c r="C196" s="168"/>
      <c r="D196" s="169"/>
      <c r="E196" s="170"/>
      <c r="F196" s="171"/>
      <c r="G196" s="172"/>
      <c r="H196" s="173"/>
      <c r="I196" s="171"/>
      <c r="J196" s="172"/>
      <c r="K196" s="170"/>
      <c r="L196" s="171"/>
      <c r="M196" s="172"/>
      <c r="N196" s="174"/>
      <c r="O196" s="4"/>
      <c r="P196" s="49" t="str">
        <f t="shared" si="36"/>
        <v/>
      </c>
      <c r="Q196" s="4"/>
      <c r="S196" s="22" t="str">
        <f t="shared" si="37"/>
        <v/>
      </c>
      <c r="T196" s="8" t="str">
        <f t="shared" si="38"/>
        <v/>
      </c>
      <c r="U196" s="23" t="str">
        <f t="shared" si="39"/>
        <v/>
      </c>
      <c r="W196" s="50"/>
      <c r="Y196" s="65" t="str">
        <f t="shared" si="40"/>
        <v/>
      </c>
      <c r="Z196" s="8" t="str">
        <f t="shared" si="41"/>
        <v/>
      </c>
      <c r="AA196" s="66" t="str">
        <f t="shared" si="42"/>
        <v/>
      </c>
      <c r="AC196" s="65" t="str">
        <f>IF($G196="", "", IF(IFERROR(INDEX('Intro &amp; Setup'!$Y$17:$Y$26, MATCH($G196, 'Intro &amp; Setup'!$U$17:$U$26, 0)), "")="", 'Intro &amp; Setup'!$BB$15, IFERROR(INDEX('Intro &amp; Setup'!$Y$17:$Y$26, MATCH($G196, 'Intro &amp; Setup'!$U$17:$U$26, 0)), "")))</f>
        <v/>
      </c>
      <c r="AD196" s="8" t="str">
        <f>IF($J196="", "", IF(IFERROR(INDEX('Intro &amp; Setup'!$Y$17:$Y$26, MATCH($J196, 'Intro &amp; Setup'!$U$17:$U$26, 0)), "")="", 'Intro &amp; Setup'!$BB$15, IFERROR(INDEX('Intro &amp; Setup'!$Y$17:$Y$26, MATCH($J196, 'Intro &amp; Setup'!$U$17:$U$26, 0)), "")))</f>
        <v/>
      </c>
      <c r="AE196" s="66" t="str">
        <f>IF($M196="", "", IF(IFERROR(INDEX('Intro &amp; Setup'!$Y$17:$Y$26, MATCH($M196, 'Intro &amp; Setup'!$U$17:$U$26, 0)), "")="", 'Intro &amp; Setup'!$BB$15, IFERROR(INDEX('Intro &amp; Setup'!$Y$17:$Y$26, MATCH($M196, 'Intro &amp; Setup'!$U$17:$U$26, 0)), "")))</f>
        <v/>
      </c>
      <c r="AG196" s="65" t="str">
        <f t="shared" si="43"/>
        <v/>
      </c>
      <c r="AH196" s="8" t="str">
        <f t="shared" si="44"/>
        <v/>
      </c>
      <c r="AI196" s="66" t="str">
        <f t="shared" si="45"/>
        <v/>
      </c>
      <c r="AK196" s="123" t="str">
        <f>IF(AC196='Intro &amp; Setup'!$BB$14, $AO196, "")</f>
        <v/>
      </c>
      <c r="AL196" s="124" t="str">
        <f>IF(AD196='Intro &amp; Setup'!$BB$14, $AO196, "")</f>
        <v/>
      </c>
      <c r="AM196" s="125" t="str">
        <f>IF(AE196='Intro &amp; Setup'!$BB$14, $AO196, "")</f>
        <v/>
      </c>
      <c r="AO196" s="130" t="str">
        <f>IF(AND($B196="", $C196="", $D196=""), "", IF($N196="", 'Intro &amp; Setup'!$AB$33, $N196))</f>
        <v/>
      </c>
      <c r="AQ196" s="140">
        <f t="shared" si="46"/>
        <v>0</v>
      </c>
      <c r="AR196" s="145">
        <f t="shared" si="47"/>
        <v>0</v>
      </c>
      <c r="AS196" s="141">
        <f t="shared" si="48"/>
        <v>0</v>
      </c>
      <c r="AU196" s="149" t="str">
        <f t="shared" si="49"/>
        <v/>
      </c>
      <c r="AV196" s="155"/>
      <c r="AW196" s="155"/>
      <c r="AX196" s="155" t="str">
        <f t="shared" si="50"/>
        <v/>
      </c>
      <c r="AY196" s="155"/>
      <c r="AZ196" s="155"/>
      <c r="BA196" s="151" t="str">
        <f t="shared" si="51"/>
        <v/>
      </c>
      <c r="BC196" s="47" t="str">
        <f t="shared" si="52"/>
        <v/>
      </c>
    </row>
    <row r="197" spans="1:55" x14ac:dyDescent="0.25">
      <c r="A197" s="4"/>
      <c r="B197" s="167"/>
      <c r="C197" s="168"/>
      <c r="D197" s="169"/>
      <c r="E197" s="170"/>
      <c r="F197" s="171"/>
      <c r="G197" s="172"/>
      <c r="H197" s="173"/>
      <c r="I197" s="171"/>
      <c r="J197" s="172"/>
      <c r="K197" s="170"/>
      <c r="L197" s="171"/>
      <c r="M197" s="172"/>
      <c r="N197" s="174"/>
      <c r="O197" s="4"/>
      <c r="P197" s="49" t="str">
        <f t="shared" si="36"/>
        <v/>
      </c>
      <c r="Q197" s="4"/>
      <c r="S197" s="22" t="str">
        <f t="shared" si="37"/>
        <v/>
      </c>
      <c r="T197" s="8" t="str">
        <f t="shared" si="38"/>
        <v/>
      </c>
      <c r="U197" s="23" t="str">
        <f t="shared" si="39"/>
        <v/>
      </c>
      <c r="W197" s="50"/>
      <c r="Y197" s="65" t="str">
        <f t="shared" si="40"/>
        <v/>
      </c>
      <c r="Z197" s="8" t="str">
        <f t="shared" si="41"/>
        <v/>
      </c>
      <c r="AA197" s="66" t="str">
        <f t="shared" si="42"/>
        <v/>
      </c>
      <c r="AC197" s="65" t="str">
        <f>IF($G197="", "", IF(IFERROR(INDEX('Intro &amp; Setup'!$Y$17:$Y$26, MATCH($G197, 'Intro &amp; Setup'!$U$17:$U$26, 0)), "")="", 'Intro &amp; Setup'!$BB$15, IFERROR(INDEX('Intro &amp; Setup'!$Y$17:$Y$26, MATCH($G197, 'Intro &amp; Setup'!$U$17:$U$26, 0)), "")))</f>
        <v/>
      </c>
      <c r="AD197" s="8" t="str">
        <f>IF($J197="", "", IF(IFERROR(INDEX('Intro &amp; Setup'!$Y$17:$Y$26, MATCH($J197, 'Intro &amp; Setup'!$U$17:$U$26, 0)), "")="", 'Intro &amp; Setup'!$BB$15, IFERROR(INDEX('Intro &amp; Setup'!$Y$17:$Y$26, MATCH($J197, 'Intro &amp; Setup'!$U$17:$U$26, 0)), "")))</f>
        <v/>
      </c>
      <c r="AE197" s="66" t="str">
        <f>IF($M197="", "", IF(IFERROR(INDEX('Intro &amp; Setup'!$Y$17:$Y$26, MATCH($M197, 'Intro &amp; Setup'!$U$17:$U$26, 0)), "")="", 'Intro &amp; Setup'!$BB$15, IFERROR(INDEX('Intro &amp; Setup'!$Y$17:$Y$26, MATCH($M197, 'Intro &amp; Setup'!$U$17:$U$26, 0)), "")))</f>
        <v/>
      </c>
      <c r="AG197" s="65" t="str">
        <f t="shared" si="43"/>
        <v/>
      </c>
      <c r="AH197" s="8" t="str">
        <f t="shared" si="44"/>
        <v/>
      </c>
      <c r="AI197" s="66" t="str">
        <f t="shared" si="45"/>
        <v/>
      </c>
      <c r="AK197" s="123" t="str">
        <f>IF(AC197='Intro &amp; Setup'!$BB$14, $AO197, "")</f>
        <v/>
      </c>
      <c r="AL197" s="124" t="str">
        <f>IF(AD197='Intro &amp; Setup'!$BB$14, $AO197, "")</f>
        <v/>
      </c>
      <c r="AM197" s="125" t="str">
        <f>IF(AE197='Intro &amp; Setup'!$BB$14, $AO197, "")</f>
        <v/>
      </c>
      <c r="AO197" s="130" t="str">
        <f>IF(AND($B197="", $C197="", $D197=""), "", IF($N197="", 'Intro &amp; Setup'!$AB$33, $N197))</f>
        <v/>
      </c>
      <c r="AQ197" s="140">
        <f t="shared" si="46"/>
        <v>0</v>
      </c>
      <c r="AR197" s="145">
        <f t="shared" si="47"/>
        <v>0</v>
      </c>
      <c r="AS197" s="141">
        <f t="shared" si="48"/>
        <v>0</v>
      </c>
      <c r="AU197" s="149" t="str">
        <f t="shared" si="49"/>
        <v/>
      </c>
      <c r="AV197" s="155"/>
      <c r="AW197" s="155"/>
      <c r="AX197" s="155" t="str">
        <f t="shared" si="50"/>
        <v/>
      </c>
      <c r="AY197" s="155"/>
      <c r="AZ197" s="155"/>
      <c r="BA197" s="151" t="str">
        <f t="shared" si="51"/>
        <v/>
      </c>
      <c r="BC197" s="47" t="str">
        <f t="shared" si="52"/>
        <v/>
      </c>
    </row>
    <row r="198" spans="1:55" x14ac:dyDescent="0.25">
      <c r="A198" s="4"/>
      <c r="B198" s="167"/>
      <c r="C198" s="168"/>
      <c r="D198" s="169"/>
      <c r="E198" s="170"/>
      <c r="F198" s="171"/>
      <c r="G198" s="172"/>
      <c r="H198" s="173"/>
      <c r="I198" s="171"/>
      <c r="J198" s="172"/>
      <c r="K198" s="170"/>
      <c r="L198" s="171"/>
      <c r="M198" s="172"/>
      <c r="N198" s="174"/>
      <c r="O198" s="4"/>
      <c r="P198" s="49" t="str">
        <f t="shared" si="36"/>
        <v/>
      </c>
      <c r="Q198" s="4"/>
      <c r="S198" s="22" t="str">
        <f t="shared" si="37"/>
        <v/>
      </c>
      <c r="T198" s="8" t="str">
        <f t="shared" si="38"/>
        <v/>
      </c>
      <c r="U198" s="23" t="str">
        <f t="shared" si="39"/>
        <v/>
      </c>
      <c r="W198" s="50"/>
      <c r="Y198" s="65" t="str">
        <f t="shared" si="40"/>
        <v/>
      </c>
      <c r="Z198" s="8" t="str">
        <f t="shared" si="41"/>
        <v/>
      </c>
      <c r="AA198" s="66" t="str">
        <f t="shared" si="42"/>
        <v/>
      </c>
      <c r="AC198" s="65" t="str">
        <f>IF($G198="", "", IF(IFERROR(INDEX('Intro &amp; Setup'!$Y$17:$Y$26, MATCH($G198, 'Intro &amp; Setup'!$U$17:$U$26, 0)), "")="", 'Intro &amp; Setup'!$BB$15, IFERROR(INDEX('Intro &amp; Setup'!$Y$17:$Y$26, MATCH($G198, 'Intro &amp; Setup'!$U$17:$U$26, 0)), "")))</f>
        <v/>
      </c>
      <c r="AD198" s="8" t="str">
        <f>IF($J198="", "", IF(IFERROR(INDEX('Intro &amp; Setup'!$Y$17:$Y$26, MATCH($J198, 'Intro &amp; Setup'!$U$17:$U$26, 0)), "")="", 'Intro &amp; Setup'!$BB$15, IFERROR(INDEX('Intro &amp; Setup'!$Y$17:$Y$26, MATCH($J198, 'Intro &amp; Setup'!$U$17:$U$26, 0)), "")))</f>
        <v/>
      </c>
      <c r="AE198" s="66" t="str">
        <f>IF($M198="", "", IF(IFERROR(INDEX('Intro &amp; Setup'!$Y$17:$Y$26, MATCH($M198, 'Intro &amp; Setup'!$U$17:$U$26, 0)), "")="", 'Intro &amp; Setup'!$BB$15, IFERROR(INDEX('Intro &amp; Setup'!$Y$17:$Y$26, MATCH($M198, 'Intro &amp; Setup'!$U$17:$U$26, 0)), "")))</f>
        <v/>
      </c>
      <c r="AG198" s="65" t="str">
        <f t="shared" si="43"/>
        <v/>
      </c>
      <c r="AH198" s="8" t="str">
        <f t="shared" si="44"/>
        <v/>
      </c>
      <c r="AI198" s="66" t="str">
        <f t="shared" si="45"/>
        <v/>
      </c>
      <c r="AK198" s="123" t="str">
        <f>IF(AC198='Intro &amp; Setup'!$BB$14, $AO198, "")</f>
        <v/>
      </c>
      <c r="AL198" s="124" t="str">
        <f>IF(AD198='Intro &amp; Setup'!$BB$14, $AO198, "")</f>
        <v/>
      </c>
      <c r="AM198" s="125" t="str">
        <f>IF(AE198='Intro &amp; Setup'!$BB$14, $AO198, "")</f>
        <v/>
      </c>
      <c r="AO198" s="130" t="str">
        <f>IF(AND($B198="", $C198="", $D198=""), "", IF($N198="", 'Intro &amp; Setup'!$AB$33, $N198))</f>
        <v/>
      </c>
      <c r="AQ198" s="140">
        <f t="shared" si="46"/>
        <v>0</v>
      </c>
      <c r="AR198" s="145">
        <f t="shared" si="47"/>
        <v>0</v>
      </c>
      <c r="AS198" s="141">
        <f t="shared" si="48"/>
        <v>0</v>
      </c>
      <c r="AU198" s="149" t="str">
        <f t="shared" si="49"/>
        <v/>
      </c>
      <c r="AV198" s="155"/>
      <c r="AW198" s="155"/>
      <c r="AX198" s="155" t="str">
        <f t="shared" si="50"/>
        <v/>
      </c>
      <c r="AY198" s="155"/>
      <c r="AZ198" s="155"/>
      <c r="BA198" s="151" t="str">
        <f t="shared" si="51"/>
        <v/>
      </c>
      <c r="BC198" s="47" t="str">
        <f t="shared" si="52"/>
        <v/>
      </c>
    </row>
    <row r="199" spans="1:55" x14ac:dyDescent="0.25">
      <c r="A199" s="4"/>
      <c r="B199" s="167"/>
      <c r="C199" s="168"/>
      <c r="D199" s="169"/>
      <c r="E199" s="170"/>
      <c r="F199" s="171"/>
      <c r="G199" s="172"/>
      <c r="H199" s="173"/>
      <c r="I199" s="171"/>
      <c r="J199" s="172"/>
      <c r="K199" s="170"/>
      <c r="L199" s="171"/>
      <c r="M199" s="172"/>
      <c r="N199" s="174"/>
      <c r="O199" s="4"/>
      <c r="P199" s="49" t="str">
        <f t="shared" si="36"/>
        <v/>
      </c>
      <c r="Q199" s="4"/>
      <c r="S199" s="22" t="str">
        <f t="shared" si="37"/>
        <v/>
      </c>
      <c r="T199" s="8" t="str">
        <f t="shared" si="38"/>
        <v/>
      </c>
      <c r="U199" s="23" t="str">
        <f t="shared" si="39"/>
        <v/>
      </c>
      <c r="W199" s="50"/>
      <c r="Y199" s="65" t="str">
        <f t="shared" si="40"/>
        <v/>
      </c>
      <c r="Z199" s="8" t="str">
        <f t="shared" si="41"/>
        <v/>
      </c>
      <c r="AA199" s="66" t="str">
        <f t="shared" si="42"/>
        <v/>
      </c>
      <c r="AC199" s="65" t="str">
        <f>IF($G199="", "", IF(IFERROR(INDEX('Intro &amp; Setup'!$Y$17:$Y$26, MATCH($G199, 'Intro &amp; Setup'!$U$17:$U$26, 0)), "")="", 'Intro &amp; Setup'!$BB$15, IFERROR(INDEX('Intro &amp; Setup'!$Y$17:$Y$26, MATCH($G199, 'Intro &amp; Setup'!$U$17:$U$26, 0)), "")))</f>
        <v/>
      </c>
      <c r="AD199" s="8" t="str">
        <f>IF($J199="", "", IF(IFERROR(INDEX('Intro &amp; Setup'!$Y$17:$Y$26, MATCH($J199, 'Intro &amp; Setup'!$U$17:$U$26, 0)), "")="", 'Intro &amp; Setup'!$BB$15, IFERROR(INDEX('Intro &amp; Setup'!$Y$17:$Y$26, MATCH($J199, 'Intro &amp; Setup'!$U$17:$U$26, 0)), "")))</f>
        <v/>
      </c>
      <c r="AE199" s="66" t="str">
        <f>IF($M199="", "", IF(IFERROR(INDEX('Intro &amp; Setup'!$Y$17:$Y$26, MATCH($M199, 'Intro &amp; Setup'!$U$17:$U$26, 0)), "")="", 'Intro &amp; Setup'!$BB$15, IFERROR(INDEX('Intro &amp; Setup'!$Y$17:$Y$26, MATCH($M199, 'Intro &amp; Setup'!$U$17:$U$26, 0)), "")))</f>
        <v/>
      </c>
      <c r="AG199" s="65" t="str">
        <f t="shared" si="43"/>
        <v/>
      </c>
      <c r="AH199" s="8" t="str">
        <f t="shared" si="44"/>
        <v/>
      </c>
      <c r="AI199" s="66" t="str">
        <f t="shared" si="45"/>
        <v/>
      </c>
      <c r="AK199" s="123" t="str">
        <f>IF(AC199='Intro &amp; Setup'!$BB$14, $AO199, "")</f>
        <v/>
      </c>
      <c r="AL199" s="124" t="str">
        <f>IF(AD199='Intro &amp; Setup'!$BB$14, $AO199, "")</f>
        <v/>
      </c>
      <c r="AM199" s="125" t="str">
        <f>IF(AE199='Intro &amp; Setup'!$BB$14, $AO199, "")</f>
        <v/>
      </c>
      <c r="AO199" s="130" t="str">
        <f>IF(AND($B199="", $C199="", $D199=""), "", IF($N199="", 'Intro &amp; Setup'!$AB$33, $N199))</f>
        <v/>
      </c>
      <c r="AQ199" s="140">
        <f t="shared" si="46"/>
        <v>0</v>
      </c>
      <c r="AR199" s="145">
        <f t="shared" si="47"/>
        <v>0</v>
      </c>
      <c r="AS199" s="141">
        <f t="shared" si="48"/>
        <v>0</v>
      </c>
      <c r="AU199" s="149" t="str">
        <f t="shared" si="49"/>
        <v/>
      </c>
      <c r="AV199" s="155"/>
      <c r="AW199" s="155"/>
      <c r="AX199" s="155" t="str">
        <f t="shared" si="50"/>
        <v/>
      </c>
      <c r="AY199" s="155"/>
      <c r="AZ199" s="155"/>
      <c r="BA199" s="151" t="str">
        <f t="shared" si="51"/>
        <v/>
      </c>
      <c r="BC199" s="47" t="str">
        <f t="shared" si="52"/>
        <v/>
      </c>
    </row>
    <row r="200" spans="1:55" x14ac:dyDescent="0.25">
      <c r="A200" s="4"/>
      <c r="B200" s="167"/>
      <c r="C200" s="168"/>
      <c r="D200" s="169"/>
      <c r="E200" s="170"/>
      <c r="F200" s="171"/>
      <c r="G200" s="172"/>
      <c r="H200" s="173"/>
      <c r="I200" s="171"/>
      <c r="J200" s="172"/>
      <c r="K200" s="170"/>
      <c r="L200" s="171"/>
      <c r="M200" s="172"/>
      <c r="N200" s="174"/>
      <c r="O200" s="4"/>
      <c r="P200" s="49" t="str">
        <f t="shared" si="36"/>
        <v/>
      </c>
      <c r="Q200" s="4"/>
      <c r="S200" s="22" t="str">
        <f t="shared" si="37"/>
        <v/>
      </c>
      <c r="T200" s="8" t="str">
        <f t="shared" si="38"/>
        <v/>
      </c>
      <c r="U200" s="23" t="str">
        <f t="shared" si="39"/>
        <v/>
      </c>
      <c r="W200" s="50"/>
      <c r="Y200" s="65" t="str">
        <f t="shared" si="40"/>
        <v/>
      </c>
      <c r="Z200" s="8" t="str">
        <f t="shared" si="41"/>
        <v/>
      </c>
      <c r="AA200" s="66" t="str">
        <f t="shared" si="42"/>
        <v/>
      </c>
      <c r="AC200" s="65" t="str">
        <f>IF($G200="", "", IF(IFERROR(INDEX('Intro &amp; Setup'!$Y$17:$Y$26, MATCH($G200, 'Intro &amp; Setup'!$U$17:$U$26, 0)), "")="", 'Intro &amp; Setup'!$BB$15, IFERROR(INDEX('Intro &amp; Setup'!$Y$17:$Y$26, MATCH($G200, 'Intro &amp; Setup'!$U$17:$U$26, 0)), "")))</f>
        <v/>
      </c>
      <c r="AD200" s="8" t="str">
        <f>IF($J200="", "", IF(IFERROR(INDEX('Intro &amp; Setup'!$Y$17:$Y$26, MATCH($J200, 'Intro &amp; Setup'!$U$17:$U$26, 0)), "")="", 'Intro &amp; Setup'!$BB$15, IFERROR(INDEX('Intro &amp; Setup'!$Y$17:$Y$26, MATCH($J200, 'Intro &amp; Setup'!$U$17:$U$26, 0)), "")))</f>
        <v/>
      </c>
      <c r="AE200" s="66" t="str">
        <f>IF($M200="", "", IF(IFERROR(INDEX('Intro &amp; Setup'!$Y$17:$Y$26, MATCH($M200, 'Intro &amp; Setup'!$U$17:$U$26, 0)), "")="", 'Intro &amp; Setup'!$BB$15, IFERROR(INDEX('Intro &amp; Setup'!$Y$17:$Y$26, MATCH($M200, 'Intro &amp; Setup'!$U$17:$U$26, 0)), "")))</f>
        <v/>
      </c>
      <c r="AG200" s="65" t="str">
        <f t="shared" si="43"/>
        <v/>
      </c>
      <c r="AH200" s="8" t="str">
        <f t="shared" si="44"/>
        <v/>
      </c>
      <c r="AI200" s="66" t="str">
        <f t="shared" si="45"/>
        <v/>
      </c>
      <c r="AK200" s="123" t="str">
        <f>IF(AC200='Intro &amp; Setup'!$BB$14, $AO200, "")</f>
        <v/>
      </c>
      <c r="AL200" s="124" t="str">
        <f>IF(AD200='Intro &amp; Setup'!$BB$14, $AO200, "")</f>
        <v/>
      </c>
      <c r="AM200" s="125" t="str">
        <f>IF(AE200='Intro &amp; Setup'!$BB$14, $AO200, "")</f>
        <v/>
      </c>
      <c r="AO200" s="130" t="str">
        <f>IF(AND($B200="", $C200="", $D200=""), "", IF($N200="", 'Intro &amp; Setup'!$AB$33, $N200))</f>
        <v/>
      </c>
      <c r="AQ200" s="140">
        <f t="shared" si="46"/>
        <v>0</v>
      </c>
      <c r="AR200" s="145">
        <f t="shared" si="47"/>
        <v>0</v>
      </c>
      <c r="AS200" s="141">
        <f t="shared" si="48"/>
        <v>0</v>
      </c>
      <c r="AU200" s="149" t="str">
        <f t="shared" si="49"/>
        <v/>
      </c>
      <c r="AV200" s="155"/>
      <c r="AW200" s="155"/>
      <c r="AX200" s="155" t="str">
        <f t="shared" si="50"/>
        <v/>
      </c>
      <c r="AY200" s="155"/>
      <c r="AZ200" s="155"/>
      <c r="BA200" s="151" t="str">
        <f t="shared" si="51"/>
        <v/>
      </c>
      <c r="BC200" s="47" t="str">
        <f t="shared" si="52"/>
        <v/>
      </c>
    </row>
    <row r="201" spans="1:55" x14ac:dyDescent="0.25">
      <c r="A201" s="4"/>
      <c r="B201" s="167"/>
      <c r="C201" s="168"/>
      <c r="D201" s="169"/>
      <c r="E201" s="170"/>
      <c r="F201" s="171"/>
      <c r="G201" s="172"/>
      <c r="H201" s="173"/>
      <c r="I201" s="171"/>
      <c r="J201" s="172"/>
      <c r="K201" s="170"/>
      <c r="L201" s="171"/>
      <c r="M201" s="172"/>
      <c r="N201" s="174"/>
      <c r="O201" s="4"/>
      <c r="P201" s="49" t="str">
        <f t="shared" si="36"/>
        <v/>
      </c>
      <c r="Q201" s="4"/>
      <c r="S201" s="22" t="str">
        <f t="shared" si="37"/>
        <v/>
      </c>
      <c r="T201" s="8" t="str">
        <f t="shared" si="38"/>
        <v/>
      </c>
      <c r="U201" s="23" t="str">
        <f t="shared" si="39"/>
        <v/>
      </c>
      <c r="W201" s="50"/>
      <c r="Y201" s="65" t="str">
        <f t="shared" si="40"/>
        <v/>
      </c>
      <c r="Z201" s="8" t="str">
        <f t="shared" si="41"/>
        <v/>
      </c>
      <c r="AA201" s="66" t="str">
        <f t="shared" si="42"/>
        <v/>
      </c>
      <c r="AC201" s="65" t="str">
        <f>IF($G201="", "", IF(IFERROR(INDEX('Intro &amp; Setup'!$Y$17:$Y$26, MATCH($G201, 'Intro &amp; Setup'!$U$17:$U$26, 0)), "")="", 'Intro &amp; Setup'!$BB$15, IFERROR(INDEX('Intro &amp; Setup'!$Y$17:$Y$26, MATCH($G201, 'Intro &amp; Setup'!$U$17:$U$26, 0)), "")))</f>
        <v/>
      </c>
      <c r="AD201" s="8" t="str">
        <f>IF($J201="", "", IF(IFERROR(INDEX('Intro &amp; Setup'!$Y$17:$Y$26, MATCH($J201, 'Intro &amp; Setup'!$U$17:$U$26, 0)), "")="", 'Intro &amp; Setup'!$BB$15, IFERROR(INDEX('Intro &amp; Setup'!$Y$17:$Y$26, MATCH($J201, 'Intro &amp; Setup'!$U$17:$U$26, 0)), "")))</f>
        <v/>
      </c>
      <c r="AE201" s="66" t="str">
        <f>IF($M201="", "", IF(IFERROR(INDEX('Intro &amp; Setup'!$Y$17:$Y$26, MATCH($M201, 'Intro &amp; Setup'!$U$17:$U$26, 0)), "")="", 'Intro &amp; Setup'!$BB$15, IFERROR(INDEX('Intro &amp; Setup'!$Y$17:$Y$26, MATCH($M201, 'Intro &amp; Setup'!$U$17:$U$26, 0)), "")))</f>
        <v/>
      </c>
      <c r="AG201" s="65" t="str">
        <f t="shared" si="43"/>
        <v/>
      </c>
      <c r="AH201" s="8" t="str">
        <f t="shared" si="44"/>
        <v/>
      </c>
      <c r="AI201" s="66" t="str">
        <f t="shared" si="45"/>
        <v/>
      </c>
      <c r="AK201" s="123" t="str">
        <f>IF(AC201='Intro &amp; Setup'!$BB$14, $AO201, "")</f>
        <v/>
      </c>
      <c r="AL201" s="124" t="str">
        <f>IF(AD201='Intro &amp; Setup'!$BB$14, $AO201, "")</f>
        <v/>
      </c>
      <c r="AM201" s="125" t="str">
        <f>IF(AE201='Intro &amp; Setup'!$BB$14, $AO201, "")</f>
        <v/>
      </c>
      <c r="AO201" s="130" t="str">
        <f>IF(AND($B201="", $C201="", $D201=""), "", IF($N201="", 'Intro &amp; Setup'!$AB$33, $N201))</f>
        <v/>
      </c>
      <c r="AQ201" s="140">
        <f t="shared" si="46"/>
        <v>0</v>
      </c>
      <c r="AR201" s="145">
        <f t="shared" si="47"/>
        <v>0</v>
      </c>
      <c r="AS201" s="141">
        <f t="shared" si="48"/>
        <v>0</v>
      </c>
      <c r="AU201" s="149" t="str">
        <f t="shared" si="49"/>
        <v/>
      </c>
      <c r="AV201" s="155"/>
      <c r="AW201" s="155"/>
      <c r="AX201" s="155" t="str">
        <f t="shared" si="50"/>
        <v/>
      </c>
      <c r="AY201" s="155"/>
      <c r="AZ201" s="155"/>
      <c r="BA201" s="151" t="str">
        <f t="shared" si="51"/>
        <v/>
      </c>
      <c r="BC201" s="47" t="str">
        <f t="shared" si="52"/>
        <v/>
      </c>
    </row>
    <row r="202" spans="1:55" x14ac:dyDescent="0.25">
      <c r="A202" s="4"/>
      <c r="B202" s="167"/>
      <c r="C202" s="168"/>
      <c r="D202" s="169"/>
      <c r="E202" s="170"/>
      <c r="F202" s="171"/>
      <c r="G202" s="172"/>
      <c r="H202" s="173"/>
      <c r="I202" s="171"/>
      <c r="J202" s="172"/>
      <c r="K202" s="170"/>
      <c r="L202" s="171"/>
      <c r="M202" s="172"/>
      <c r="N202" s="174"/>
      <c r="O202" s="4"/>
      <c r="P202" s="49" t="str">
        <f t="shared" si="36"/>
        <v/>
      </c>
      <c r="Q202" s="4"/>
      <c r="S202" s="22" t="str">
        <f t="shared" si="37"/>
        <v/>
      </c>
      <c r="T202" s="8" t="str">
        <f t="shared" si="38"/>
        <v/>
      </c>
      <c r="U202" s="23" t="str">
        <f t="shared" si="39"/>
        <v/>
      </c>
      <c r="W202" s="50"/>
      <c r="Y202" s="65" t="str">
        <f t="shared" si="40"/>
        <v/>
      </c>
      <c r="Z202" s="8" t="str">
        <f t="shared" si="41"/>
        <v/>
      </c>
      <c r="AA202" s="66" t="str">
        <f t="shared" si="42"/>
        <v/>
      </c>
      <c r="AC202" s="65" t="str">
        <f>IF($G202="", "", IF(IFERROR(INDEX('Intro &amp; Setup'!$Y$17:$Y$26, MATCH($G202, 'Intro &amp; Setup'!$U$17:$U$26, 0)), "")="", 'Intro &amp; Setup'!$BB$15, IFERROR(INDEX('Intro &amp; Setup'!$Y$17:$Y$26, MATCH($G202, 'Intro &amp; Setup'!$U$17:$U$26, 0)), "")))</f>
        <v/>
      </c>
      <c r="AD202" s="8" t="str">
        <f>IF($J202="", "", IF(IFERROR(INDEX('Intro &amp; Setup'!$Y$17:$Y$26, MATCH($J202, 'Intro &amp; Setup'!$U$17:$U$26, 0)), "")="", 'Intro &amp; Setup'!$BB$15, IFERROR(INDEX('Intro &amp; Setup'!$Y$17:$Y$26, MATCH($J202, 'Intro &amp; Setup'!$U$17:$U$26, 0)), "")))</f>
        <v/>
      </c>
      <c r="AE202" s="66" t="str">
        <f>IF($M202="", "", IF(IFERROR(INDEX('Intro &amp; Setup'!$Y$17:$Y$26, MATCH($M202, 'Intro &amp; Setup'!$U$17:$U$26, 0)), "")="", 'Intro &amp; Setup'!$BB$15, IFERROR(INDEX('Intro &amp; Setup'!$Y$17:$Y$26, MATCH($M202, 'Intro &amp; Setup'!$U$17:$U$26, 0)), "")))</f>
        <v/>
      </c>
      <c r="AG202" s="65" t="str">
        <f t="shared" si="43"/>
        <v/>
      </c>
      <c r="AH202" s="8" t="str">
        <f t="shared" si="44"/>
        <v/>
      </c>
      <c r="AI202" s="66" t="str">
        <f t="shared" si="45"/>
        <v/>
      </c>
      <c r="AK202" s="123" t="str">
        <f>IF(AC202='Intro &amp; Setup'!$BB$14, $AO202, "")</f>
        <v/>
      </c>
      <c r="AL202" s="124" t="str">
        <f>IF(AD202='Intro &amp; Setup'!$BB$14, $AO202, "")</f>
        <v/>
      </c>
      <c r="AM202" s="125" t="str">
        <f>IF(AE202='Intro &amp; Setup'!$BB$14, $AO202, "")</f>
        <v/>
      </c>
      <c r="AO202" s="130" t="str">
        <f>IF(AND($B202="", $C202="", $D202=""), "", IF($N202="", 'Intro &amp; Setup'!$AB$33, $N202))</f>
        <v/>
      </c>
      <c r="AQ202" s="140">
        <f t="shared" si="46"/>
        <v>0</v>
      </c>
      <c r="AR202" s="145">
        <f t="shared" si="47"/>
        <v>0</v>
      </c>
      <c r="AS202" s="141">
        <f t="shared" si="48"/>
        <v>0</v>
      </c>
      <c r="AU202" s="149" t="str">
        <f t="shared" si="49"/>
        <v/>
      </c>
      <c r="AV202" s="155"/>
      <c r="AW202" s="155"/>
      <c r="AX202" s="155" t="str">
        <f t="shared" si="50"/>
        <v/>
      </c>
      <c r="AY202" s="155"/>
      <c r="AZ202" s="155"/>
      <c r="BA202" s="151" t="str">
        <f t="shared" si="51"/>
        <v/>
      </c>
      <c r="BC202" s="47" t="str">
        <f t="shared" si="52"/>
        <v/>
      </c>
    </row>
    <row r="203" spans="1:55" x14ac:dyDescent="0.25">
      <c r="A203" s="4"/>
      <c r="B203" s="167"/>
      <c r="C203" s="168"/>
      <c r="D203" s="169"/>
      <c r="E203" s="170"/>
      <c r="F203" s="171"/>
      <c r="G203" s="172"/>
      <c r="H203" s="173"/>
      <c r="I203" s="171"/>
      <c r="J203" s="172"/>
      <c r="K203" s="170"/>
      <c r="L203" s="171"/>
      <c r="M203" s="172"/>
      <c r="N203" s="174"/>
      <c r="O203" s="4"/>
      <c r="P203" s="49" t="str">
        <f t="shared" si="36"/>
        <v/>
      </c>
      <c r="Q203" s="4"/>
      <c r="S203" s="22" t="str">
        <f t="shared" si="37"/>
        <v/>
      </c>
      <c r="T203" s="8" t="str">
        <f t="shared" si="38"/>
        <v/>
      </c>
      <c r="U203" s="23" t="str">
        <f t="shared" si="39"/>
        <v/>
      </c>
      <c r="W203" s="50"/>
      <c r="Y203" s="65" t="str">
        <f t="shared" si="40"/>
        <v/>
      </c>
      <c r="Z203" s="8" t="str">
        <f t="shared" si="41"/>
        <v/>
      </c>
      <c r="AA203" s="66" t="str">
        <f t="shared" si="42"/>
        <v/>
      </c>
      <c r="AC203" s="65" t="str">
        <f>IF($G203="", "", IF(IFERROR(INDEX('Intro &amp; Setup'!$Y$17:$Y$26, MATCH($G203, 'Intro &amp; Setup'!$U$17:$U$26, 0)), "")="", 'Intro &amp; Setup'!$BB$15, IFERROR(INDEX('Intro &amp; Setup'!$Y$17:$Y$26, MATCH($G203, 'Intro &amp; Setup'!$U$17:$U$26, 0)), "")))</f>
        <v/>
      </c>
      <c r="AD203" s="8" t="str">
        <f>IF($J203="", "", IF(IFERROR(INDEX('Intro &amp; Setup'!$Y$17:$Y$26, MATCH($J203, 'Intro &amp; Setup'!$U$17:$U$26, 0)), "")="", 'Intro &amp; Setup'!$BB$15, IFERROR(INDEX('Intro &amp; Setup'!$Y$17:$Y$26, MATCH($J203, 'Intro &amp; Setup'!$U$17:$U$26, 0)), "")))</f>
        <v/>
      </c>
      <c r="AE203" s="66" t="str">
        <f>IF($M203="", "", IF(IFERROR(INDEX('Intro &amp; Setup'!$Y$17:$Y$26, MATCH($M203, 'Intro &amp; Setup'!$U$17:$U$26, 0)), "")="", 'Intro &amp; Setup'!$BB$15, IFERROR(INDEX('Intro &amp; Setup'!$Y$17:$Y$26, MATCH($M203, 'Intro &amp; Setup'!$U$17:$U$26, 0)), "")))</f>
        <v/>
      </c>
      <c r="AG203" s="65" t="str">
        <f t="shared" si="43"/>
        <v/>
      </c>
      <c r="AH203" s="8" t="str">
        <f t="shared" si="44"/>
        <v/>
      </c>
      <c r="AI203" s="66" t="str">
        <f t="shared" si="45"/>
        <v/>
      </c>
      <c r="AK203" s="123" t="str">
        <f>IF(AC203='Intro &amp; Setup'!$BB$14, $AO203, "")</f>
        <v/>
      </c>
      <c r="AL203" s="124" t="str">
        <f>IF(AD203='Intro &amp; Setup'!$BB$14, $AO203, "")</f>
        <v/>
      </c>
      <c r="AM203" s="125" t="str">
        <f>IF(AE203='Intro &amp; Setup'!$BB$14, $AO203, "")</f>
        <v/>
      </c>
      <c r="AO203" s="130" t="str">
        <f>IF(AND($B203="", $C203="", $D203=""), "", IF($N203="", 'Intro &amp; Setup'!$AB$33, $N203))</f>
        <v/>
      </c>
      <c r="AQ203" s="140">
        <f t="shared" si="46"/>
        <v>0</v>
      </c>
      <c r="AR203" s="145">
        <f t="shared" si="47"/>
        <v>0</v>
      </c>
      <c r="AS203" s="141">
        <f t="shared" si="48"/>
        <v>0</v>
      </c>
      <c r="AU203" s="149" t="str">
        <f t="shared" si="49"/>
        <v/>
      </c>
      <c r="AV203" s="155"/>
      <c r="AW203" s="155"/>
      <c r="AX203" s="155" t="str">
        <f t="shared" si="50"/>
        <v/>
      </c>
      <c r="AY203" s="155"/>
      <c r="AZ203" s="155"/>
      <c r="BA203" s="151" t="str">
        <f t="shared" si="51"/>
        <v/>
      </c>
      <c r="BC203" s="47" t="str">
        <f t="shared" si="52"/>
        <v/>
      </c>
    </row>
    <row r="204" spans="1:55" x14ac:dyDescent="0.25">
      <c r="A204" s="4"/>
      <c r="B204" s="167"/>
      <c r="C204" s="168"/>
      <c r="D204" s="169"/>
      <c r="E204" s="170"/>
      <c r="F204" s="171"/>
      <c r="G204" s="172"/>
      <c r="H204" s="173"/>
      <c r="I204" s="171"/>
      <c r="J204" s="172"/>
      <c r="K204" s="170"/>
      <c r="L204" s="171"/>
      <c r="M204" s="172"/>
      <c r="N204" s="174"/>
      <c r="O204" s="4"/>
      <c r="P204" s="49" t="str">
        <f t="shared" ref="P204:P267" si="53">IF(COUNTIF($AC204:$AE204, $AC$7)&gt;0, $AC$7, IF(COUNTIF($AC204:$AE204, $AC$8)&gt;0, $AC$8, ""))</f>
        <v/>
      </c>
      <c r="Q204" s="4"/>
      <c r="S204" s="22" t="str">
        <f t="shared" ref="S204:S267" si="54">IF(B204="", "", IF(COUNTIF(B$11:B$5010, B204)&gt;1, "X", ""))</f>
        <v/>
      </c>
      <c r="T204" s="8" t="str">
        <f t="shared" ref="T204:T267" si="55">IF(C204="", "", IF(COUNTIF(C$11:C$5010, C204)&gt;1, "X", ""))</f>
        <v/>
      </c>
      <c r="U204" s="23" t="str">
        <f t="shared" ref="U204:U267" si="56">IF(D204="", "", IF(COUNTIF(D$11:D$5010, D204)&gt;1, "X", ""))</f>
        <v/>
      </c>
      <c r="W204" s="50"/>
      <c r="Y204" s="65" t="str">
        <f t="shared" ref="Y204:Y267" si="57">IF($E204="", "", TEXT($E204, "ddd"))</f>
        <v/>
      </c>
      <c r="Z204" s="8" t="str">
        <f t="shared" ref="Z204:Z267" si="58">IF($H204="", "", TEXT($H204, "ddd"))</f>
        <v/>
      </c>
      <c r="AA204" s="66" t="str">
        <f t="shared" ref="AA204:AA267" si="59">IF($K204="", "", TEXT($K204, "ddd"))</f>
        <v/>
      </c>
      <c r="AC204" s="65" t="str">
        <f>IF($G204="", "", IF(IFERROR(INDEX('Intro &amp; Setup'!$Y$17:$Y$26, MATCH($G204, 'Intro &amp; Setup'!$U$17:$U$26, 0)), "")="", 'Intro &amp; Setup'!$BB$15, IFERROR(INDEX('Intro &amp; Setup'!$Y$17:$Y$26, MATCH($G204, 'Intro &amp; Setup'!$U$17:$U$26, 0)), "")))</f>
        <v/>
      </c>
      <c r="AD204" s="8" t="str">
        <f>IF($J204="", "", IF(IFERROR(INDEX('Intro &amp; Setup'!$Y$17:$Y$26, MATCH($J204, 'Intro &amp; Setup'!$U$17:$U$26, 0)), "")="", 'Intro &amp; Setup'!$BB$15, IFERROR(INDEX('Intro &amp; Setup'!$Y$17:$Y$26, MATCH($J204, 'Intro &amp; Setup'!$U$17:$U$26, 0)), "")))</f>
        <v/>
      </c>
      <c r="AE204" s="66" t="str">
        <f>IF($M204="", "", IF(IFERROR(INDEX('Intro &amp; Setup'!$Y$17:$Y$26, MATCH($M204, 'Intro &amp; Setup'!$U$17:$U$26, 0)), "")="", 'Intro &amp; Setup'!$BB$15, IFERROR(INDEX('Intro &amp; Setup'!$Y$17:$Y$26, MATCH($M204, 'Intro &amp; Setup'!$U$17:$U$26, 0)), "")))</f>
        <v/>
      </c>
      <c r="AG204" s="65" t="str">
        <f t="shared" ref="AG204:AG267" si="60">IF($F204="", "", TEXT(ROUNDDOWN($F204/(1/24),0)*(1/24), "hh:mm"))</f>
        <v/>
      </c>
      <c r="AH204" s="8" t="str">
        <f t="shared" ref="AH204:AH267" si="61">IF($I204="", "", TEXT(ROUNDDOWN($I204/(1/24),0)*(1/24), "hh:mm"))</f>
        <v/>
      </c>
      <c r="AI204" s="66" t="str">
        <f t="shared" ref="AI204:AI267" si="62">IF($L204="", "", TEXT(ROUNDDOWN($L204/(1/24),0)*(1/24), "hh:mm"))</f>
        <v/>
      </c>
      <c r="AK204" s="123" t="str">
        <f>IF(AC204='Intro &amp; Setup'!$BB$14, $AO204, "")</f>
        <v/>
      </c>
      <c r="AL204" s="124" t="str">
        <f>IF(AD204='Intro &amp; Setup'!$BB$14, $AO204, "")</f>
        <v/>
      </c>
      <c r="AM204" s="125" t="str">
        <f>IF(AE204='Intro &amp; Setup'!$BB$14, $AO204, "")</f>
        <v/>
      </c>
      <c r="AO204" s="130" t="str">
        <f>IF(AND($B204="", $C204="", $D204=""), "", IF($N204="", 'Intro &amp; Setup'!$AB$33, $N204))</f>
        <v/>
      </c>
      <c r="AQ204" s="140">
        <f t="shared" ref="AQ204:AQ267" si="63">IF(OR(E204="", F204="", G204=""), 0, 1)</f>
        <v>0</v>
      </c>
      <c r="AR204" s="145">
        <f t="shared" ref="AR204:AR267" si="64">+IF(OR(H204="", I204="", J204=""), 0, 1)</f>
        <v>0</v>
      </c>
      <c r="AS204" s="141">
        <f t="shared" ref="AS204:AS267" si="65">IF(OR(K204="", L204="", M204=""), 0, 1)</f>
        <v>0</v>
      </c>
      <c r="AU204" s="149" t="str">
        <f t="shared" ref="AU204:AU267" si="66">IF(G204="", "", IF(COUNTIF($W$11:$W$20, G204)=0, "X", ""))</f>
        <v/>
      </c>
      <c r="AV204" s="155"/>
      <c r="AW204" s="155"/>
      <c r="AX204" s="155" t="str">
        <f t="shared" ref="AX204:AX267" si="67">IF(J204="", "", IF(COUNTIF($W$11:$W$20, J204)=0, "X", ""))</f>
        <v/>
      </c>
      <c r="AY204" s="155"/>
      <c r="AZ204" s="155"/>
      <c r="BA204" s="151" t="str">
        <f t="shared" ref="BA204:BA267" si="68">IF(M204="", "", IF(COUNTIF($W$11:$W$20, M204)=0, "X", ""))</f>
        <v/>
      </c>
      <c r="BC204" s="47" t="str">
        <f t="shared" ref="BC204:BC267" si="69">IF($AC204=$AC$7, 1, IF($AD204=$AC$7, 2, IF($AE204=$AC$7, 3, "")))</f>
        <v/>
      </c>
    </row>
    <row r="205" spans="1:55" x14ac:dyDescent="0.25">
      <c r="A205" s="4"/>
      <c r="B205" s="167"/>
      <c r="C205" s="168"/>
      <c r="D205" s="169"/>
      <c r="E205" s="170"/>
      <c r="F205" s="171"/>
      <c r="G205" s="172"/>
      <c r="H205" s="173"/>
      <c r="I205" s="171"/>
      <c r="J205" s="172"/>
      <c r="K205" s="170"/>
      <c r="L205" s="171"/>
      <c r="M205" s="172"/>
      <c r="N205" s="174"/>
      <c r="O205" s="4"/>
      <c r="P205" s="49" t="str">
        <f t="shared" si="53"/>
        <v/>
      </c>
      <c r="Q205" s="4"/>
      <c r="S205" s="22" t="str">
        <f t="shared" si="54"/>
        <v/>
      </c>
      <c r="T205" s="8" t="str">
        <f t="shared" si="55"/>
        <v/>
      </c>
      <c r="U205" s="23" t="str">
        <f t="shared" si="56"/>
        <v/>
      </c>
      <c r="W205" s="50"/>
      <c r="Y205" s="65" t="str">
        <f t="shared" si="57"/>
        <v/>
      </c>
      <c r="Z205" s="8" t="str">
        <f t="shared" si="58"/>
        <v/>
      </c>
      <c r="AA205" s="66" t="str">
        <f t="shared" si="59"/>
        <v/>
      </c>
      <c r="AC205" s="65" t="str">
        <f>IF($G205="", "", IF(IFERROR(INDEX('Intro &amp; Setup'!$Y$17:$Y$26, MATCH($G205, 'Intro &amp; Setup'!$U$17:$U$26, 0)), "")="", 'Intro &amp; Setup'!$BB$15, IFERROR(INDEX('Intro &amp; Setup'!$Y$17:$Y$26, MATCH($G205, 'Intro &amp; Setup'!$U$17:$U$26, 0)), "")))</f>
        <v/>
      </c>
      <c r="AD205" s="8" t="str">
        <f>IF($J205="", "", IF(IFERROR(INDEX('Intro &amp; Setup'!$Y$17:$Y$26, MATCH($J205, 'Intro &amp; Setup'!$U$17:$U$26, 0)), "")="", 'Intro &amp; Setup'!$BB$15, IFERROR(INDEX('Intro &amp; Setup'!$Y$17:$Y$26, MATCH($J205, 'Intro &amp; Setup'!$U$17:$U$26, 0)), "")))</f>
        <v/>
      </c>
      <c r="AE205" s="66" t="str">
        <f>IF($M205="", "", IF(IFERROR(INDEX('Intro &amp; Setup'!$Y$17:$Y$26, MATCH($M205, 'Intro &amp; Setup'!$U$17:$U$26, 0)), "")="", 'Intro &amp; Setup'!$BB$15, IFERROR(INDEX('Intro &amp; Setup'!$Y$17:$Y$26, MATCH($M205, 'Intro &amp; Setup'!$U$17:$U$26, 0)), "")))</f>
        <v/>
      </c>
      <c r="AG205" s="65" t="str">
        <f t="shared" si="60"/>
        <v/>
      </c>
      <c r="AH205" s="8" t="str">
        <f t="shared" si="61"/>
        <v/>
      </c>
      <c r="AI205" s="66" t="str">
        <f t="shared" si="62"/>
        <v/>
      </c>
      <c r="AK205" s="123" t="str">
        <f>IF(AC205='Intro &amp; Setup'!$BB$14, $AO205, "")</f>
        <v/>
      </c>
      <c r="AL205" s="124" t="str">
        <f>IF(AD205='Intro &amp; Setup'!$BB$14, $AO205, "")</f>
        <v/>
      </c>
      <c r="AM205" s="125" t="str">
        <f>IF(AE205='Intro &amp; Setup'!$BB$14, $AO205, "")</f>
        <v/>
      </c>
      <c r="AO205" s="130" t="str">
        <f>IF(AND($B205="", $C205="", $D205=""), "", IF($N205="", 'Intro &amp; Setup'!$AB$33, $N205))</f>
        <v/>
      </c>
      <c r="AQ205" s="140">
        <f t="shared" si="63"/>
        <v>0</v>
      </c>
      <c r="AR205" s="145">
        <f t="shared" si="64"/>
        <v>0</v>
      </c>
      <c r="AS205" s="141">
        <f t="shared" si="65"/>
        <v>0</v>
      </c>
      <c r="AU205" s="149" t="str">
        <f t="shared" si="66"/>
        <v/>
      </c>
      <c r="AV205" s="155"/>
      <c r="AW205" s="155"/>
      <c r="AX205" s="155" t="str">
        <f t="shared" si="67"/>
        <v/>
      </c>
      <c r="AY205" s="155"/>
      <c r="AZ205" s="155"/>
      <c r="BA205" s="151" t="str">
        <f t="shared" si="68"/>
        <v/>
      </c>
      <c r="BC205" s="47" t="str">
        <f t="shared" si="69"/>
        <v/>
      </c>
    </row>
    <row r="206" spans="1:55" x14ac:dyDescent="0.25">
      <c r="A206" s="4"/>
      <c r="B206" s="167"/>
      <c r="C206" s="168"/>
      <c r="D206" s="169"/>
      <c r="E206" s="170"/>
      <c r="F206" s="171"/>
      <c r="G206" s="172"/>
      <c r="H206" s="173"/>
      <c r="I206" s="171"/>
      <c r="J206" s="172"/>
      <c r="K206" s="170"/>
      <c r="L206" s="171"/>
      <c r="M206" s="172"/>
      <c r="N206" s="174"/>
      <c r="O206" s="4"/>
      <c r="P206" s="49" t="str">
        <f t="shared" si="53"/>
        <v/>
      </c>
      <c r="Q206" s="4"/>
      <c r="S206" s="22" t="str">
        <f t="shared" si="54"/>
        <v/>
      </c>
      <c r="T206" s="8" t="str">
        <f t="shared" si="55"/>
        <v/>
      </c>
      <c r="U206" s="23" t="str">
        <f t="shared" si="56"/>
        <v/>
      </c>
      <c r="W206" s="50"/>
      <c r="Y206" s="65" t="str">
        <f t="shared" si="57"/>
        <v/>
      </c>
      <c r="Z206" s="8" t="str">
        <f t="shared" si="58"/>
        <v/>
      </c>
      <c r="AA206" s="66" t="str">
        <f t="shared" si="59"/>
        <v/>
      </c>
      <c r="AC206" s="65" t="str">
        <f>IF($G206="", "", IF(IFERROR(INDEX('Intro &amp; Setup'!$Y$17:$Y$26, MATCH($G206, 'Intro &amp; Setup'!$U$17:$U$26, 0)), "")="", 'Intro &amp; Setup'!$BB$15, IFERROR(INDEX('Intro &amp; Setup'!$Y$17:$Y$26, MATCH($G206, 'Intro &amp; Setup'!$U$17:$U$26, 0)), "")))</f>
        <v/>
      </c>
      <c r="AD206" s="8" t="str">
        <f>IF($J206="", "", IF(IFERROR(INDEX('Intro &amp; Setup'!$Y$17:$Y$26, MATCH($J206, 'Intro &amp; Setup'!$U$17:$U$26, 0)), "")="", 'Intro &amp; Setup'!$BB$15, IFERROR(INDEX('Intro &amp; Setup'!$Y$17:$Y$26, MATCH($J206, 'Intro &amp; Setup'!$U$17:$U$26, 0)), "")))</f>
        <v/>
      </c>
      <c r="AE206" s="66" t="str">
        <f>IF($M206="", "", IF(IFERROR(INDEX('Intro &amp; Setup'!$Y$17:$Y$26, MATCH($M206, 'Intro &amp; Setup'!$U$17:$U$26, 0)), "")="", 'Intro &amp; Setup'!$BB$15, IFERROR(INDEX('Intro &amp; Setup'!$Y$17:$Y$26, MATCH($M206, 'Intro &amp; Setup'!$U$17:$U$26, 0)), "")))</f>
        <v/>
      </c>
      <c r="AG206" s="65" t="str">
        <f t="shared" si="60"/>
        <v/>
      </c>
      <c r="AH206" s="8" t="str">
        <f t="shared" si="61"/>
        <v/>
      </c>
      <c r="AI206" s="66" t="str">
        <f t="shared" si="62"/>
        <v/>
      </c>
      <c r="AK206" s="123" t="str">
        <f>IF(AC206='Intro &amp; Setup'!$BB$14, $AO206, "")</f>
        <v/>
      </c>
      <c r="AL206" s="124" t="str">
        <f>IF(AD206='Intro &amp; Setup'!$BB$14, $AO206, "")</f>
        <v/>
      </c>
      <c r="AM206" s="125" t="str">
        <f>IF(AE206='Intro &amp; Setup'!$BB$14, $AO206, "")</f>
        <v/>
      </c>
      <c r="AO206" s="130" t="str">
        <f>IF(AND($B206="", $C206="", $D206=""), "", IF($N206="", 'Intro &amp; Setup'!$AB$33, $N206))</f>
        <v/>
      </c>
      <c r="AQ206" s="140">
        <f t="shared" si="63"/>
        <v>0</v>
      </c>
      <c r="AR206" s="145">
        <f t="shared" si="64"/>
        <v>0</v>
      </c>
      <c r="AS206" s="141">
        <f t="shared" si="65"/>
        <v>0</v>
      </c>
      <c r="AU206" s="149" t="str">
        <f t="shared" si="66"/>
        <v/>
      </c>
      <c r="AV206" s="155"/>
      <c r="AW206" s="155"/>
      <c r="AX206" s="155" t="str">
        <f t="shared" si="67"/>
        <v/>
      </c>
      <c r="AY206" s="155"/>
      <c r="AZ206" s="155"/>
      <c r="BA206" s="151" t="str">
        <f t="shared" si="68"/>
        <v/>
      </c>
      <c r="BC206" s="47" t="str">
        <f t="shared" si="69"/>
        <v/>
      </c>
    </row>
    <row r="207" spans="1:55" x14ac:dyDescent="0.25">
      <c r="A207" s="4"/>
      <c r="B207" s="167"/>
      <c r="C207" s="168"/>
      <c r="D207" s="169"/>
      <c r="E207" s="170"/>
      <c r="F207" s="171"/>
      <c r="G207" s="172"/>
      <c r="H207" s="173"/>
      <c r="I207" s="171"/>
      <c r="J207" s="172"/>
      <c r="K207" s="170"/>
      <c r="L207" s="171"/>
      <c r="M207" s="172"/>
      <c r="N207" s="174"/>
      <c r="O207" s="4"/>
      <c r="P207" s="49" t="str">
        <f t="shared" si="53"/>
        <v/>
      </c>
      <c r="Q207" s="4"/>
      <c r="S207" s="22" t="str">
        <f t="shared" si="54"/>
        <v/>
      </c>
      <c r="T207" s="8" t="str">
        <f t="shared" si="55"/>
        <v/>
      </c>
      <c r="U207" s="23" t="str">
        <f t="shared" si="56"/>
        <v/>
      </c>
      <c r="W207" s="50"/>
      <c r="Y207" s="65" t="str">
        <f t="shared" si="57"/>
        <v/>
      </c>
      <c r="Z207" s="8" t="str">
        <f t="shared" si="58"/>
        <v/>
      </c>
      <c r="AA207" s="66" t="str">
        <f t="shared" si="59"/>
        <v/>
      </c>
      <c r="AC207" s="65" t="str">
        <f>IF($G207="", "", IF(IFERROR(INDEX('Intro &amp; Setup'!$Y$17:$Y$26, MATCH($G207, 'Intro &amp; Setup'!$U$17:$U$26, 0)), "")="", 'Intro &amp; Setup'!$BB$15, IFERROR(INDEX('Intro &amp; Setup'!$Y$17:$Y$26, MATCH($G207, 'Intro &amp; Setup'!$U$17:$U$26, 0)), "")))</f>
        <v/>
      </c>
      <c r="AD207" s="8" t="str">
        <f>IF($J207="", "", IF(IFERROR(INDEX('Intro &amp; Setup'!$Y$17:$Y$26, MATCH($J207, 'Intro &amp; Setup'!$U$17:$U$26, 0)), "")="", 'Intro &amp; Setup'!$BB$15, IFERROR(INDEX('Intro &amp; Setup'!$Y$17:$Y$26, MATCH($J207, 'Intro &amp; Setup'!$U$17:$U$26, 0)), "")))</f>
        <v/>
      </c>
      <c r="AE207" s="66" t="str">
        <f>IF($M207="", "", IF(IFERROR(INDEX('Intro &amp; Setup'!$Y$17:$Y$26, MATCH($M207, 'Intro &amp; Setup'!$U$17:$U$26, 0)), "")="", 'Intro &amp; Setup'!$BB$15, IFERROR(INDEX('Intro &amp; Setup'!$Y$17:$Y$26, MATCH($M207, 'Intro &amp; Setup'!$U$17:$U$26, 0)), "")))</f>
        <v/>
      </c>
      <c r="AG207" s="65" t="str">
        <f t="shared" si="60"/>
        <v/>
      </c>
      <c r="AH207" s="8" t="str">
        <f t="shared" si="61"/>
        <v/>
      </c>
      <c r="AI207" s="66" t="str">
        <f t="shared" si="62"/>
        <v/>
      </c>
      <c r="AK207" s="123" t="str">
        <f>IF(AC207='Intro &amp; Setup'!$BB$14, $AO207, "")</f>
        <v/>
      </c>
      <c r="AL207" s="124" t="str">
        <f>IF(AD207='Intro &amp; Setup'!$BB$14, $AO207, "")</f>
        <v/>
      </c>
      <c r="AM207" s="125" t="str">
        <f>IF(AE207='Intro &amp; Setup'!$BB$14, $AO207, "")</f>
        <v/>
      </c>
      <c r="AO207" s="130" t="str">
        <f>IF(AND($B207="", $C207="", $D207=""), "", IF($N207="", 'Intro &amp; Setup'!$AB$33, $N207))</f>
        <v/>
      </c>
      <c r="AQ207" s="140">
        <f t="shared" si="63"/>
        <v>0</v>
      </c>
      <c r="AR207" s="145">
        <f t="shared" si="64"/>
        <v>0</v>
      </c>
      <c r="AS207" s="141">
        <f t="shared" si="65"/>
        <v>0</v>
      </c>
      <c r="AU207" s="149" t="str">
        <f t="shared" si="66"/>
        <v/>
      </c>
      <c r="AV207" s="155"/>
      <c r="AW207" s="155"/>
      <c r="AX207" s="155" t="str">
        <f t="shared" si="67"/>
        <v/>
      </c>
      <c r="AY207" s="155"/>
      <c r="AZ207" s="155"/>
      <c r="BA207" s="151" t="str">
        <f t="shared" si="68"/>
        <v/>
      </c>
      <c r="BC207" s="47" t="str">
        <f t="shared" si="69"/>
        <v/>
      </c>
    </row>
    <row r="208" spans="1:55" x14ac:dyDescent="0.25">
      <c r="A208" s="4"/>
      <c r="B208" s="167"/>
      <c r="C208" s="168"/>
      <c r="D208" s="169"/>
      <c r="E208" s="170"/>
      <c r="F208" s="171"/>
      <c r="G208" s="172"/>
      <c r="H208" s="173"/>
      <c r="I208" s="171"/>
      <c r="J208" s="172"/>
      <c r="K208" s="170"/>
      <c r="L208" s="171"/>
      <c r="M208" s="172"/>
      <c r="N208" s="174"/>
      <c r="O208" s="4"/>
      <c r="P208" s="49" t="str">
        <f t="shared" si="53"/>
        <v/>
      </c>
      <c r="Q208" s="4"/>
      <c r="S208" s="22" t="str">
        <f t="shared" si="54"/>
        <v/>
      </c>
      <c r="T208" s="8" t="str">
        <f t="shared" si="55"/>
        <v/>
      </c>
      <c r="U208" s="23" t="str">
        <f t="shared" si="56"/>
        <v/>
      </c>
      <c r="W208" s="50"/>
      <c r="Y208" s="65" t="str">
        <f t="shared" si="57"/>
        <v/>
      </c>
      <c r="Z208" s="8" t="str">
        <f t="shared" si="58"/>
        <v/>
      </c>
      <c r="AA208" s="66" t="str">
        <f t="shared" si="59"/>
        <v/>
      </c>
      <c r="AC208" s="65" t="str">
        <f>IF($G208="", "", IF(IFERROR(INDEX('Intro &amp; Setup'!$Y$17:$Y$26, MATCH($G208, 'Intro &amp; Setup'!$U$17:$U$26, 0)), "")="", 'Intro &amp; Setup'!$BB$15, IFERROR(INDEX('Intro &amp; Setup'!$Y$17:$Y$26, MATCH($G208, 'Intro &amp; Setup'!$U$17:$U$26, 0)), "")))</f>
        <v/>
      </c>
      <c r="AD208" s="8" t="str">
        <f>IF($J208="", "", IF(IFERROR(INDEX('Intro &amp; Setup'!$Y$17:$Y$26, MATCH($J208, 'Intro &amp; Setup'!$U$17:$U$26, 0)), "")="", 'Intro &amp; Setup'!$BB$15, IFERROR(INDEX('Intro &amp; Setup'!$Y$17:$Y$26, MATCH($J208, 'Intro &amp; Setup'!$U$17:$U$26, 0)), "")))</f>
        <v/>
      </c>
      <c r="AE208" s="66" t="str">
        <f>IF($M208="", "", IF(IFERROR(INDEX('Intro &amp; Setup'!$Y$17:$Y$26, MATCH($M208, 'Intro &amp; Setup'!$U$17:$U$26, 0)), "")="", 'Intro &amp; Setup'!$BB$15, IFERROR(INDEX('Intro &amp; Setup'!$Y$17:$Y$26, MATCH($M208, 'Intro &amp; Setup'!$U$17:$U$26, 0)), "")))</f>
        <v/>
      </c>
      <c r="AG208" s="65" t="str">
        <f t="shared" si="60"/>
        <v/>
      </c>
      <c r="AH208" s="8" t="str">
        <f t="shared" si="61"/>
        <v/>
      </c>
      <c r="AI208" s="66" t="str">
        <f t="shared" si="62"/>
        <v/>
      </c>
      <c r="AK208" s="123" t="str">
        <f>IF(AC208='Intro &amp; Setup'!$BB$14, $AO208, "")</f>
        <v/>
      </c>
      <c r="AL208" s="124" t="str">
        <f>IF(AD208='Intro &amp; Setup'!$BB$14, $AO208, "")</f>
        <v/>
      </c>
      <c r="AM208" s="125" t="str">
        <f>IF(AE208='Intro &amp; Setup'!$BB$14, $AO208, "")</f>
        <v/>
      </c>
      <c r="AO208" s="130" t="str">
        <f>IF(AND($B208="", $C208="", $D208=""), "", IF($N208="", 'Intro &amp; Setup'!$AB$33, $N208))</f>
        <v/>
      </c>
      <c r="AQ208" s="140">
        <f t="shared" si="63"/>
        <v>0</v>
      </c>
      <c r="AR208" s="145">
        <f t="shared" si="64"/>
        <v>0</v>
      </c>
      <c r="AS208" s="141">
        <f t="shared" si="65"/>
        <v>0</v>
      </c>
      <c r="AU208" s="149" t="str">
        <f t="shared" si="66"/>
        <v/>
      </c>
      <c r="AV208" s="155"/>
      <c r="AW208" s="155"/>
      <c r="AX208" s="155" t="str">
        <f t="shared" si="67"/>
        <v/>
      </c>
      <c r="AY208" s="155"/>
      <c r="AZ208" s="155"/>
      <c r="BA208" s="151" t="str">
        <f t="shared" si="68"/>
        <v/>
      </c>
      <c r="BC208" s="47" t="str">
        <f t="shared" si="69"/>
        <v/>
      </c>
    </row>
    <row r="209" spans="1:55" x14ac:dyDescent="0.25">
      <c r="A209" s="4"/>
      <c r="B209" s="167"/>
      <c r="C209" s="168"/>
      <c r="D209" s="169"/>
      <c r="E209" s="170"/>
      <c r="F209" s="171"/>
      <c r="G209" s="172"/>
      <c r="H209" s="173"/>
      <c r="I209" s="171"/>
      <c r="J209" s="172"/>
      <c r="K209" s="170"/>
      <c r="L209" s="171"/>
      <c r="M209" s="172"/>
      <c r="N209" s="174"/>
      <c r="O209" s="4"/>
      <c r="P209" s="49" t="str">
        <f t="shared" si="53"/>
        <v/>
      </c>
      <c r="Q209" s="4"/>
      <c r="S209" s="22" t="str">
        <f t="shared" si="54"/>
        <v/>
      </c>
      <c r="T209" s="8" t="str">
        <f t="shared" si="55"/>
        <v/>
      </c>
      <c r="U209" s="23" t="str">
        <f t="shared" si="56"/>
        <v/>
      </c>
      <c r="W209" s="50"/>
      <c r="Y209" s="65" t="str">
        <f t="shared" si="57"/>
        <v/>
      </c>
      <c r="Z209" s="8" t="str">
        <f t="shared" si="58"/>
        <v/>
      </c>
      <c r="AA209" s="66" t="str">
        <f t="shared" si="59"/>
        <v/>
      </c>
      <c r="AC209" s="65" t="str">
        <f>IF($G209="", "", IF(IFERROR(INDEX('Intro &amp; Setup'!$Y$17:$Y$26, MATCH($G209, 'Intro &amp; Setup'!$U$17:$U$26, 0)), "")="", 'Intro &amp; Setup'!$BB$15, IFERROR(INDEX('Intro &amp; Setup'!$Y$17:$Y$26, MATCH($G209, 'Intro &amp; Setup'!$U$17:$U$26, 0)), "")))</f>
        <v/>
      </c>
      <c r="AD209" s="8" t="str">
        <f>IF($J209="", "", IF(IFERROR(INDEX('Intro &amp; Setup'!$Y$17:$Y$26, MATCH($J209, 'Intro &amp; Setup'!$U$17:$U$26, 0)), "")="", 'Intro &amp; Setup'!$BB$15, IFERROR(INDEX('Intro &amp; Setup'!$Y$17:$Y$26, MATCH($J209, 'Intro &amp; Setup'!$U$17:$U$26, 0)), "")))</f>
        <v/>
      </c>
      <c r="AE209" s="66" t="str">
        <f>IF($M209="", "", IF(IFERROR(INDEX('Intro &amp; Setup'!$Y$17:$Y$26, MATCH($M209, 'Intro &amp; Setup'!$U$17:$U$26, 0)), "")="", 'Intro &amp; Setup'!$BB$15, IFERROR(INDEX('Intro &amp; Setup'!$Y$17:$Y$26, MATCH($M209, 'Intro &amp; Setup'!$U$17:$U$26, 0)), "")))</f>
        <v/>
      </c>
      <c r="AG209" s="65" t="str">
        <f t="shared" si="60"/>
        <v/>
      </c>
      <c r="AH209" s="8" t="str">
        <f t="shared" si="61"/>
        <v/>
      </c>
      <c r="AI209" s="66" t="str">
        <f t="shared" si="62"/>
        <v/>
      </c>
      <c r="AK209" s="123" t="str">
        <f>IF(AC209='Intro &amp; Setup'!$BB$14, $AO209, "")</f>
        <v/>
      </c>
      <c r="AL209" s="124" t="str">
        <f>IF(AD209='Intro &amp; Setup'!$BB$14, $AO209, "")</f>
        <v/>
      </c>
      <c r="AM209" s="125" t="str">
        <f>IF(AE209='Intro &amp; Setup'!$BB$14, $AO209, "")</f>
        <v/>
      </c>
      <c r="AO209" s="130" t="str">
        <f>IF(AND($B209="", $C209="", $D209=""), "", IF($N209="", 'Intro &amp; Setup'!$AB$33, $N209))</f>
        <v/>
      </c>
      <c r="AQ209" s="140">
        <f t="shared" si="63"/>
        <v>0</v>
      </c>
      <c r="AR209" s="145">
        <f t="shared" si="64"/>
        <v>0</v>
      </c>
      <c r="AS209" s="141">
        <f t="shared" si="65"/>
        <v>0</v>
      </c>
      <c r="AU209" s="149" t="str">
        <f t="shared" si="66"/>
        <v/>
      </c>
      <c r="AV209" s="155"/>
      <c r="AW209" s="155"/>
      <c r="AX209" s="155" t="str">
        <f t="shared" si="67"/>
        <v/>
      </c>
      <c r="AY209" s="155"/>
      <c r="AZ209" s="155"/>
      <c r="BA209" s="151" t="str">
        <f t="shared" si="68"/>
        <v/>
      </c>
      <c r="BC209" s="47" t="str">
        <f t="shared" si="69"/>
        <v/>
      </c>
    </row>
    <row r="210" spans="1:55" x14ac:dyDescent="0.25">
      <c r="A210" s="4"/>
      <c r="B210" s="167"/>
      <c r="C210" s="168"/>
      <c r="D210" s="169"/>
      <c r="E210" s="170"/>
      <c r="F210" s="171"/>
      <c r="G210" s="172"/>
      <c r="H210" s="173"/>
      <c r="I210" s="171"/>
      <c r="J210" s="172"/>
      <c r="K210" s="170"/>
      <c r="L210" s="171"/>
      <c r="M210" s="172"/>
      <c r="N210" s="174"/>
      <c r="O210" s="4"/>
      <c r="P210" s="49" t="str">
        <f t="shared" si="53"/>
        <v/>
      </c>
      <c r="Q210" s="4"/>
      <c r="S210" s="22" t="str">
        <f t="shared" si="54"/>
        <v/>
      </c>
      <c r="T210" s="8" t="str">
        <f t="shared" si="55"/>
        <v/>
      </c>
      <c r="U210" s="23" t="str">
        <f t="shared" si="56"/>
        <v/>
      </c>
      <c r="W210" s="50"/>
      <c r="Y210" s="65" t="str">
        <f t="shared" si="57"/>
        <v/>
      </c>
      <c r="Z210" s="8" t="str">
        <f t="shared" si="58"/>
        <v/>
      </c>
      <c r="AA210" s="66" t="str">
        <f t="shared" si="59"/>
        <v/>
      </c>
      <c r="AC210" s="65" t="str">
        <f>IF($G210="", "", IF(IFERROR(INDEX('Intro &amp; Setup'!$Y$17:$Y$26, MATCH($G210, 'Intro &amp; Setup'!$U$17:$U$26, 0)), "")="", 'Intro &amp; Setup'!$BB$15, IFERROR(INDEX('Intro &amp; Setup'!$Y$17:$Y$26, MATCH($G210, 'Intro &amp; Setup'!$U$17:$U$26, 0)), "")))</f>
        <v/>
      </c>
      <c r="AD210" s="8" t="str">
        <f>IF($J210="", "", IF(IFERROR(INDEX('Intro &amp; Setup'!$Y$17:$Y$26, MATCH($J210, 'Intro &amp; Setup'!$U$17:$U$26, 0)), "")="", 'Intro &amp; Setup'!$BB$15, IFERROR(INDEX('Intro &amp; Setup'!$Y$17:$Y$26, MATCH($J210, 'Intro &amp; Setup'!$U$17:$U$26, 0)), "")))</f>
        <v/>
      </c>
      <c r="AE210" s="66" t="str">
        <f>IF($M210="", "", IF(IFERROR(INDEX('Intro &amp; Setup'!$Y$17:$Y$26, MATCH($M210, 'Intro &amp; Setup'!$U$17:$U$26, 0)), "")="", 'Intro &amp; Setup'!$BB$15, IFERROR(INDEX('Intro &amp; Setup'!$Y$17:$Y$26, MATCH($M210, 'Intro &amp; Setup'!$U$17:$U$26, 0)), "")))</f>
        <v/>
      </c>
      <c r="AG210" s="65" t="str">
        <f t="shared" si="60"/>
        <v/>
      </c>
      <c r="AH210" s="8" t="str">
        <f t="shared" si="61"/>
        <v/>
      </c>
      <c r="AI210" s="66" t="str">
        <f t="shared" si="62"/>
        <v/>
      </c>
      <c r="AK210" s="123" t="str">
        <f>IF(AC210='Intro &amp; Setup'!$BB$14, $AO210, "")</f>
        <v/>
      </c>
      <c r="AL210" s="124" t="str">
        <f>IF(AD210='Intro &amp; Setup'!$BB$14, $AO210, "")</f>
        <v/>
      </c>
      <c r="AM210" s="125" t="str">
        <f>IF(AE210='Intro &amp; Setup'!$BB$14, $AO210, "")</f>
        <v/>
      </c>
      <c r="AO210" s="130" t="str">
        <f>IF(AND($B210="", $C210="", $D210=""), "", IF($N210="", 'Intro &amp; Setup'!$AB$33, $N210))</f>
        <v/>
      </c>
      <c r="AQ210" s="140">
        <f t="shared" si="63"/>
        <v>0</v>
      </c>
      <c r="AR210" s="145">
        <f t="shared" si="64"/>
        <v>0</v>
      </c>
      <c r="AS210" s="141">
        <f t="shared" si="65"/>
        <v>0</v>
      </c>
      <c r="AU210" s="149" t="str">
        <f t="shared" si="66"/>
        <v/>
      </c>
      <c r="AV210" s="155"/>
      <c r="AW210" s="155"/>
      <c r="AX210" s="155" t="str">
        <f t="shared" si="67"/>
        <v/>
      </c>
      <c r="AY210" s="155"/>
      <c r="AZ210" s="155"/>
      <c r="BA210" s="151" t="str">
        <f t="shared" si="68"/>
        <v/>
      </c>
      <c r="BC210" s="47" t="str">
        <f t="shared" si="69"/>
        <v/>
      </c>
    </row>
    <row r="211" spans="1:55" x14ac:dyDescent="0.25">
      <c r="A211" s="4"/>
      <c r="B211" s="167"/>
      <c r="C211" s="168"/>
      <c r="D211" s="169"/>
      <c r="E211" s="170"/>
      <c r="F211" s="171"/>
      <c r="G211" s="172"/>
      <c r="H211" s="173"/>
      <c r="I211" s="171"/>
      <c r="J211" s="172"/>
      <c r="K211" s="170"/>
      <c r="L211" s="171"/>
      <c r="M211" s="172"/>
      <c r="N211" s="174"/>
      <c r="O211" s="4"/>
      <c r="P211" s="49" t="str">
        <f t="shared" si="53"/>
        <v/>
      </c>
      <c r="Q211" s="4"/>
      <c r="S211" s="22" t="str">
        <f t="shared" si="54"/>
        <v/>
      </c>
      <c r="T211" s="8" t="str">
        <f t="shared" si="55"/>
        <v/>
      </c>
      <c r="U211" s="23" t="str">
        <f t="shared" si="56"/>
        <v/>
      </c>
      <c r="W211" s="50"/>
      <c r="Y211" s="65" t="str">
        <f t="shared" si="57"/>
        <v/>
      </c>
      <c r="Z211" s="8" t="str">
        <f t="shared" si="58"/>
        <v/>
      </c>
      <c r="AA211" s="66" t="str">
        <f t="shared" si="59"/>
        <v/>
      </c>
      <c r="AC211" s="65" t="str">
        <f>IF($G211="", "", IF(IFERROR(INDEX('Intro &amp; Setup'!$Y$17:$Y$26, MATCH($G211, 'Intro &amp; Setup'!$U$17:$U$26, 0)), "")="", 'Intro &amp; Setup'!$BB$15, IFERROR(INDEX('Intro &amp; Setup'!$Y$17:$Y$26, MATCH($G211, 'Intro &amp; Setup'!$U$17:$U$26, 0)), "")))</f>
        <v/>
      </c>
      <c r="AD211" s="8" t="str">
        <f>IF($J211="", "", IF(IFERROR(INDEX('Intro &amp; Setup'!$Y$17:$Y$26, MATCH($J211, 'Intro &amp; Setup'!$U$17:$U$26, 0)), "")="", 'Intro &amp; Setup'!$BB$15, IFERROR(INDEX('Intro &amp; Setup'!$Y$17:$Y$26, MATCH($J211, 'Intro &amp; Setup'!$U$17:$U$26, 0)), "")))</f>
        <v/>
      </c>
      <c r="AE211" s="66" t="str">
        <f>IF($M211="", "", IF(IFERROR(INDEX('Intro &amp; Setup'!$Y$17:$Y$26, MATCH($M211, 'Intro &amp; Setup'!$U$17:$U$26, 0)), "")="", 'Intro &amp; Setup'!$BB$15, IFERROR(INDEX('Intro &amp; Setup'!$Y$17:$Y$26, MATCH($M211, 'Intro &amp; Setup'!$U$17:$U$26, 0)), "")))</f>
        <v/>
      </c>
      <c r="AG211" s="65" t="str">
        <f t="shared" si="60"/>
        <v/>
      </c>
      <c r="AH211" s="8" t="str">
        <f t="shared" si="61"/>
        <v/>
      </c>
      <c r="AI211" s="66" t="str">
        <f t="shared" si="62"/>
        <v/>
      </c>
      <c r="AK211" s="123" t="str">
        <f>IF(AC211='Intro &amp; Setup'!$BB$14, $AO211, "")</f>
        <v/>
      </c>
      <c r="AL211" s="124" t="str">
        <f>IF(AD211='Intro &amp; Setup'!$BB$14, $AO211, "")</f>
        <v/>
      </c>
      <c r="AM211" s="125" t="str">
        <f>IF(AE211='Intro &amp; Setup'!$BB$14, $AO211, "")</f>
        <v/>
      </c>
      <c r="AO211" s="130" t="str">
        <f>IF(AND($B211="", $C211="", $D211=""), "", IF($N211="", 'Intro &amp; Setup'!$AB$33, $N211))</f>
        <v/>
      </c>
      <c r="AQ211" s="140">
        <f t="shared" si="63"/>
        <v>0</v>
      </c>
      <c r="AR211" s="145">
        <f t="shared" si="64"/>
        <v>0</v>
      </c>
      <c r="AS211" s="141">
        <f t="shared" si="65"/>
        <v>0</v>
      </c>
      <c r="AU211" s="149" t="str">
        <f t="shared" si="66"/>
        <v/>
      </c>
      <c r="AV211" s="155"/>
      <c r="AW211" s="155"/>
      <c r="AX211" s="155" t="str">
        <f t="shared" si="67"/>
        <v/>
      </c>
      <c r="AY211" s="155"/>
      <c r="AZ211" s="155"/>
      <c r="BA211" s="151" t="str">
        <f t="shared" si="68"/>
        <v/>
      </c>
      <c r="BC211" s="47" t="str">
        <f t="shared" si="69"/>
        <v/>
      </c>
    </row>
    <row r="212" spans="1:55" x14ac:dyDescent="0.25">
      <c r="A212" s="4"/>
      <c r="B212" s="167"/>
      <c r="C212" s="168"/>
      <c r="D212" s="169"/>
      <c r="E212" s="170"/>
      <c r="F212" s="171"/>
      <c r="G212" s="172"/>
      <c r="H212" s="173"/>
      <c r="I212" s="171"/>
      <c r="J212" s="172"/>
      <c r="K212" s="170"/>
      <c r="L212" s="171"/>
      <c r="M212" s="172"/>
      <c r="N212" s="174"/>
      <c r="O212" s="4"/>
      <c r="P212" s="49" t="str">
        <f t="shared" si="53"/>
        <v/>
      </c>
      <c r="Q212" s="4"/>
      <c r="S212" s="22" t="str">
        <f t="shared" si="54"/>
        <v/>
      </c>
      <c r="T212" s="8" t="str">
        <f t="shared" si="55"/>
        <v/>
      </c>
      <c r="U212" s="23" t="str">
        <f t="shared" si="56"/>
        <v/>
      </c>
      <c r="W212" s="50"/>
      <c r="Y212" s="65" t="str">
        <f t="shared" si="57"/>
        <v/>
      </c>
      <c r="Z212" s="8" t="str">
        <f t="shared" si="58"/>
        <v/>
      </c>
      <c r="AA212" s="66" t="str">
        <f t="shared" si="59"/>
        <v/>
      </c>
      <c r="AC212" s="65" t="str">
        <f>IF($G212="", "", IF(IFERROR(INDEX('Intro &amp; Setup'!$Y$17:$Y$26, MATCH($G212, 'Intro &amp; Setup'!$U$17:$U$26, 0)), "")="", 'Intro &amp; Setup'!$BB$15, IFERROR(INDEX('Intro &amp; Setup'!$Y$17:$Y$26, MATCH($G212, 'Intro &amp; Setup'!$U$17:$U$26, 0)), "")))</f>
        <v/>
      </c>
      <c r="AD212" s="8" t="str">
        <f>IF($J212="", "", IF(IFERROR(INDEX('Intro &amp; Setup'!$Y$17:$Y$26, MATCH($J212, 'Intro &amp; Setup'!$U$17:$U$26, 0)), "")="", 'Intro &amp; Setup'!$BB$15, IFERROR(INDEX('Intro &amp; Setup'!$Y$17:$Y$26, MATCH($J212, 'Intro &amp; Setup'!$U$17:$U$26, 0)), "")))</f>
        <v/>
      </c>
      <c r="AE212" s="66" t="str">
        <f>IF($M212="", "", IF(IFERROR(INDEX('Intro &amp; Setup'!$Y$17:$Y$26, MATCH($M212, 'Intro &amp; Setup'!$U$17:$U$26, 0)), "")="", 'Intro &amp; Setup'!$BB$15, IFERROR(INDEX('Intro &amp; Setup'!$Y$17:$Y$26, MATCH($M212, 'Intro &amp; Setup'!$U$17:$U$26, 0)), "")))</f>
        <v/>
      </c>
      <c r="AG212" s="65" t="str">
        <f t="shared" si="60"/>
        <v/>
      </c>
      <c r="AH212" s="8" t="str">
        <f t="shared" si="61"/>
        <v/>
      </c>
      <c r="AI212" s="66" t="str">
        <f t="shared" si="62"/>
        <v/>
      </c>
      <c r="AK212" s="123" t="str">
        <f>IF(AC212='Intro &amp; Setup'!$BB$14, $AO212, "")</f>
        <v/>
      </c>
      <c r="AL212" s="124" t="str">
        <f>IF(AD212='Intro &amp; Setup'!$BB$14, $AO212, "")</f>
        <v/>
      </c>
      <c r="AM212" s="125" t="str">
        <f>IF(AE212='Intro &amp; Setup'!$BB$14, $AO212, "")</f>
        <v/>
      </c>
      <c r="AO212" s="130" t="str">
        <f>IF(AND($B212="", $C212="", $D212=""), "", IF($N212="", 'Intro &amp; Setup'!$AB$33, $N212))</f>
        <v/>
      </c>
      <c r="AQ212" s="140">
        <f t="shared" si="63"/>
        <v>0</v>
      </c>
      <c r="AR212" s="145">
        <f t="shared" si="64"/>
        <v>0</v>
      </c>
      <c r="AS212" s="141">
        <f t="shared" si="65"/>
        <v>0</v>
      </c>
      <c r="AU212" s="149" t="str">
        <f t="shared" si="66"/>
        <v/>
      </c>
      <c r="AV212" s="155"/>
      <c r="AW212" s="155"/>
      <c r="AX212" s="155" t="str">
        <f t="shared" si="67"/>
        <v/>
      </c>
      <c r="AY212" s="155"/>
      <c r="AZ212" s="155"/>
      <c r="BA212" s="151" t="str">
        <f t="shared" si="68"/>
        <v/>
      </c>
      <c r="BC212" s="47" t="str">
        <f t="shared" si="69"/>
        <v/>
      </c>
    </row>
    <row r="213" spans="1:55" x14ac:dyDescent="0.25">
      <c r="A213" s="4"/>
      <c r="B213" s="167"/>
      <c r="C213" s="168"/>
      <c r="D213" s="169"/>
      <c r="E213" s="170"/>
      <c r="F213" s="171"/>
      <c r="G213" s="172"/>
      <c r="H213" s="173"/>
      <c r="I213" s="171"/>
      <c r="J213" s="172"/>
      <c r="K213" s="170"/>
      <c r="L213" s="171"/>
      <c r="M213" s="172"/>
      <c r="N213" s="174"/>
      <c r="O213" s="4"/>
      <c r="P213" s="49" t="str">
        <f t="shared" si="53"/>
        <v/>
      </c>
      <c r="Q213" s="4"/>
      <c r="S213" s="22" t="str">
        <f t="shared" si="54"/>
        <v/>
      </c>
      <c r="T213" s="8" t="str">
        <f t="shared" si="55"/>
        <v/>
      </c>
      <c r="U213" s="23" t="str">
        <f t="shared" si="56"/>
        <v/>
      </c>
      <c r="W213" s="50"/>
      <c r="Y213" s="65" t="str">
        <f t="shared" si="57"/>
        <v/>
      </c>
      <c r="Z213" s="8" t="str">
        <f t="shared" si="58"/>
        <v/>
      </c>
      <c r="AA213" s="66" t="str">
        <f t="shared" si="59"/>
        <v/>
      </c>
      <c r="AC213" s="65" t="str">
        <f>IF($G213="", "", IF(IFERROR(INDEX('Intro &amp; Setup'!$Y$17:$Y$26, MATCH($G213, 'Intro &amp; Setup'!$U$17:$U$26, 0)), "")="", 'Intro &amp; Setup'!$BB$15, IFERROR(INDEX('Intro &amp; Setup'!$Y$17:$Y$26, MATCH($G213, 'Intro &amp; Setup'!$U$17:$U$26, 0)), "")))</f>
        <v/>
      </c>
      <c r="AD213" s="8" t="str">
        <f>IF($J213="", "", IF(IFERROR(INDEX('Intro &amp; Setup'!$Y$17:$Y$26, MATCH($J213, 'Intro &amp; Setup'!$U$17:$U$26, 0)), "")="", 'Intro &amp; Setup'!$BB$15, IFERROR(INDEX('Intro &amp; Setup'!$Y$17:$Y$26, MATCH($J213, 'Intro &amp; Setup'!$U$17:$U$26, 0)), "")))</f>
        <v/>
      </c>
      <c r="AE213" s="66" t="str">
        <f>IF($M213="", "", IF(IFERROR(INDEX('Intro &amp; Setup'!$Y$17:$Y$26, MATCH($M213, 'Intro &amp; Setup'!$U$17:$U$26, 0)), "")="", 'Intro &amp; Setup'!$BB$15, IFERROR(INDEX('Intro &amp; Setup'!$Y$17:$Y$26, MATCH($M213, 'Intro &amp; Setup'!$U$17:$U$26, 0)), "")))</f>
        <v/>
      </c>
      <c r="AG213" s="65" t="str">
        <f t="shared" si="60"/>
        <v/>
      </c>
      <c r="AH213" s="8" t="str">
        <f t="shared" si="61"/>
        <v/>
      </c>
      <c r="AI213" s="66" t="str">
        <f t="shared" si="62"/>
        <v/>
      </c>
      <c r="AK213" s="123" t="str">
        <f>IF(AC213='Intro &amp; Setup'!$BB$14, $AO213, "")</f>
        <v/>
      </c>
      <c r="AL213" s="124" t="str">
        <f>IF(AD213='Intro &amp; Setup'!$BB$14, $AO213, "")</f>
        <v/>
      </c>
      <c r="AM213" s="125" t="str">
        <f>IF(AE213='Intro &amp; Setup'!$BB$14, $AO213, "")</f>
        <v/>
      </c>
      <c r="AO213" s="130" t="str">
        <f>IF(AND($B213="", $C213="", $D213=""), "", IF($N213="", 'Intro &amp; Setup'!$AB$33, $N213))</f>
        <v/>
      </c>
      <c r="AQ213" s="140">
        <f t="shared" si="63"/>
        <v>0</v>
      </c>
      <c r="AR213" s="145">
        <f t="shared" si="64"/>
        <v>0</v>
      </c>
      <c r="AS213" s="141">
        <f t="shared" si="65"/>
        <v>0</v>
      </c>
      <c r="AU213" s="149" t="str">
        <f t="shared" si="66"/>
        <v/>
      </c>
      <c r="AV213" s="155"/>
      <c r="AW213" s="155"/>
      <c r="AX213" s="155" t="str">
        <f t="shared" si="67"/>
        <v/>
      </c>
      <c r="AY213" s="155"/>
      <c r="AZ213" s="155"/>
      <c r="BA213" s="151" t="str">
        <f t="shared" si="68"/>
        <v/>
      </c>
      <c r="BC213" s="47" t="str">
        <f t="shared" si="69"/>
        <v/>
      </c>
    </row>
    <row r="214" spans="1:55" x14ac:dyDescent="0.25">
      <c r="A214" s="4"/>
      <c r="B214" s="167"/>
      <c r="C214" s="168"/>
      <c r="D214" s="169"/>
      <c r="E214" s="170"/>
      <c r="F214" s="171"/>
      <c r="G214" s="172"/>
      <c r="H214" s="173"/>
      <c r="I214" s="171"/>
      <c r="J214" s="172"/>
      <c r="K214" s="170"/>
      <c r="L214" s="171"/>
      <c r="M214" s="172"/>
      <c r="N214" s="174"/>
      <c r="O214" s="4"/>
      <c r="P214" s="49" t="str">
        <f t="shared" si="53"/>
        <v/>
      </c>
      <c r="Q214" s="4"/>
      <c r="S214" s="22" t="str">
        <f t="shared" si="54"/>
        <v/>
      </c>
      <c r="T214" s="8" t="str">
        <f t="shared" si="55"/>
        <v/>
      </c>
      <c r="U214" s="23" t="str">
        <f t="shared" si="56"/>
        <v/>
      </c>
      <c r="W214" s="50"/>
      <c r="Y214" s="65" t="str">
        <f t="shared" si="57"/>
        <v/>
      </c>
      <c r="Z214" s="8" t="str">
        <f t="shared" si="58"/>
        <v/>
      </c>
      <c r="AA214" s="66" t="str">
        <f t="shared" si="59"/>
        <v/>
      </c>
      <c r="AC214" s="65" t="str">
        <f>IF($G214="", "", IF(IFERROR(INDEX('Intro &amp; Setup'!$Y$17:$Y$26, MATCH($G214, 'Intro &amp; Setup'!$U$17:$U$26, 0)), "")="", 'Intro &amp; Setup'!$BB$15, IFERROR(INDEX('Intro &amp; Setup'!$Y$17:$Y$26, MATCH($G214, 'Intro &amp; Setup'!$U$17:$U$26, 0)), "")))</f>
        <v/>
      </c>
      <c r="AD214" s="8" t="str">
        <f>IF($J214="", "", IF(IFERROR(INDEX('Intro &amp; Setup'!$Y$17:$Y$26, MATCH($J214, 'Intro &amp; Setup'!$U$17:$U$26, 0)), "")="", 'Intro &amp; Setup'!$BB$15, IFERROR(INDEX('Intro &amp; Setup'!$Y$17:$Y$26, MATCH($J214, 'Intro &amp; Setup'!$U$17:$U$26, 0)), "")))</f>
        <v/>
      </c>
      <c r="AE214" s="66" t="str">
        <f>IF($M214="", "", IF(IFERROR(INDEX('Intro &amp; Setup'!$Y$17:$Y$26, MATCH($M214, 'Intro &amp; Setup'!$U$17:$U$26, 0)), "")="", 'Intro &amp; Setup'!$BB$15, IFERROR(INDEX('Intro &amp; Setup'!$Y$17:$Y$26, MATCH($M214, 'Intro &amp; Setup'!$U$17:$U$26, 0)), "")))</f>
        <v/>
      </c>
      <c r="AG214" s="65" t="str">
        <f t="shared" si="60"/>
        <v/>
      </c>
      <c r="AH214" s="8" t="str">
        <f t="shared" si="61"/>
        <v/>
      </c>
      <c r="AI214" s="66" t="str">
        <f t="shared" si="62"/>
        <v/>
      </c>
      <c r="AK214" s="123" t="str">
        <f>IF(AC214='Intro &amp; Setup'!$BB$14, $AO214, "")</f>
        <v/>
      </c>
      <c r="AL214" s="124" t="str">
        <f>IF(AD214='Intro &amp; Setup'!$BB$14, $AO214, "")</f>
        <v/>
      </c>
      <c r="AM214" s="125" t="str">
        <f>IF(AE214='Intro &amp; Setup'!$BB$14, $AO214, "")</f>
        <v/>
      </c>
      <c r="AO214" s="130" t="str">
        <f>IF(AND($B214="", $C214="", $D214=""), "", IF($N214="", 'Intro &amp; Setup'!$AB$33, $N214))</f>
        <v/>
      </c>
      <c r="AQ214" s="140">
        <f t="shared" si="63"/>
        <v>0</v>
      </c>
      <c r="AR214" s="145">
        <f t="shared" si="64"/>
        <v>0</v>
      </c>
      <c r="AS214" s="141">
        <f t="shared" si="65"/>
        <v>0</v>
      </c>
      <c r="AU214" s="149" t="str">
        <f t="shared" si="66"/>
        <v/>
      </c>
      <c r="AV214" s="155"/>
      <c r="AW214" s="155"/>
      <c r="AX214" s="155" t="str">
        <f t="shared" si="67"/>
        <v/>
      </c>
      <c r="AY214" s="155"/>
      <c r="AZ214" s="155"/>
      <c r="BA214" s="151" t="str">
        <f t="shared" si="68"/>
        <v/>
      </c>
      <c r="BC214" s="47" t="str">
        <f t="shared" si="69"/>
        <v/>
      </c>
    </row>
    <row r="215" spans="1:55" x14ac:dyDescent="0.25">
      <c r="A215" s="4"/>
      <c r="B215" s="167"/>
      <c r="C215" s="168"/>
      <c r="D215" s="169"/>
      <c r="E215" s="170"/>
      <c r="F215" s="171"/>
      <c r="G215" s="172"/>
      <c r="H215" s="173"/>
      <c r="I215" s="171"/>
      <c r="J215" s="172"/>
      <c r="K215" s="170"/>
      <c r="L215" s="171"/>
      <c r="M215" s="172"/>
      <c r="N215" s="174"/>
      <c r="O215" s="4"/>
      <c r="P215" s="49" t="str">
        <f t="shared" si="53"/>
        <v/>
      </c>
      <c r="Q215" s="4"/>
      <c r="S215" s="22" t="str">
        <f t="shared" si="54"/>
        <v/>
      </c>
      <c r="T215" s="8" t="str">
        <f t="shared" si="55"/>
        <v/>
      </c>
      <c r="U215" s="23" t="str">
        <f t="shared" si="56"/>
        <v/>
      </c>
      <c r="W215" s="50"/>
      <c r="Y215" s="65" t="str">
        <f t="shared" si="57"/>
        <v/>
      </c>
      <c r="Z215" s="8" t="str">
        <f t="shared" si="58"/>
        <v/>
      </c>
      <c r="AA215" s="66" t="str">
        <f t="shared" si="59"/>
        <v/>
      </c>
      <c r="AC215" s="65" t="str">
        <f>IF($G215="", "", IF(IFERROR(INDEX('Intro &amp; Setup'!$Y$17:$Y$26, MATCH($G215, 'Intro &amp; Setup'!$U$17:$U$26, 0)), "")="", 'Intro &amp; Setup'!$BB$15, IFERROR(INDEX('Intro &amp; Setup'!$Y$17:$Y$26, MATCH($G215, 'Intro &amp; Setup'!$U$17:$U$26, 0)), "")))</f>
        <v/>
      </c>
      <c r="AD215" s="8" t="str">
        <f>IF($J215="", "", IF(IFERROR(INDEX('Intro &amp; Setup'!$Y$17:$Y$26, MATCH($J215, 'Intro &amp; Setup'!$U$17:$U$26, 0)), "")="", 'Intro &amp; Setup'!$BB$15, IFERROR(INDEX('Intro &amp; Setup'!$Y$17:$Y$26, MATCH($J215, 'Intro &amp; Setup'!$U$17:$U$26, 0)), "")))</f>
        <v/>
      </c>
      <c r="AE215" s="66" t="str">
        <f>IF($M215="", "", IF(IFERROR(INDEX('Intro &amp; Setup'!$Y$17:$Y$26, MATCH($M215, 'Intro &amp; Setup'!$U$17:$U$26, 0)), "")="", 'Intro &amp; Setup'!$BB$15, IFERROR(INDEX('Intro &amp; Setup'!$Y$17:$Y$26, MATCH($M215, 'Intro &amp; Setup'!$U$17:$U$26, 0)), "")))</f>
        <v/>
      </c>
      <c r="AG215" s="65" t="str">
        <f t="shared" si="60"/>
        <v/>
      </c>
      <c r="AH215" s="8" t="str">
        <f t="shared" si="61"/>
        <v/>
      </c>
      <c r="AI215" s="66" t="str">
        <f t="shared" si="62"/>
        <v/>
      </c>
      <c r="AK215" s="123" t="str">
        <f>IF(AC215='Intro &amp; Setup'!$BB$14, $AO215, "")</f>
        <v/>
      </c>
      <c r="AL215" s="124" t="str">
        <f>IF(AD215='Intro &amp; Setup'!$BB$14, $AO215, "")</f>
        <v/>
      </c>
      <c r="AM215" s="125" t="str">
        <f>IF(AE215='Intro &amp; Setup'!$BB$14, $AO215, "")</f>
        <v/>
      </c>
      <c r="AO215" s="130" t="str">
        <f>IF(AND($B215="", $C215="", $D215=""), "", IF($N215="", 'Intro &amp; Setup'!$AB$33, $N215))</f>
        <v/>
      </c>
      <c r="AQ215" s="140">
        <f t="shared" si="63"/>
        <v>0</v>
      </c>
      <c r="AR215" s="145">
        <f t="shared" si="64"/>
        <v>0</v>
      </c>
      <c r="AS215" s="141">
        <f t="shared" si="65"/>
        <v>0</v>
      </c>
      <c r="AU215" s="149" t="str">
        <f t="shared" si="66"/>
        <v/>
      </c>
      <c r="AV215" s="155"/>
      <c r="AW215" s="155"/>
      <c r="AX215" s="155" t="str">
        <f t="shared" si="67"/>
        <v/>
      </c>
      <c r="AY215" s="155"/>
      <c r="AZ215" s="155"/>
      <c r="BA215" s="151" t="str">
        <f t="shared" si="68"/>
        <v/>
      </c>
      <c r="BC215" s="47" t="str">
        <f t="shared" si="69"/>
        <v/>
      </c>
    </row>
    <row r="216" spans="1:55" x14ac:dyDescent="0.25">
      <c r="A216" s="4"/>
      <c r="B216" s="167"/>
      <c r="C216" s="168"/>
      <c r="D216" s="169"/>
      <c r="E216" s="170"/>
      <c r="F216" s="171"/>
      <c r="G216" s="172"/>
      <c r="H216" s="173"/>
      <c r="I216" s="171"/>
      <c r="J216" s="172"/>
      <c r="K216" s="170"/>
      <c r="L216" s="171"/>
      <c r="M216" s="172"/>
      <c r="N216" s="174"/>
      <c r="O216" s="4"/>
      <c r="P216" s="49" t="str">
        <f t="shared" si="53"/>
        <v/>
      </c>
      <c r="Q216" s="4"/>
      <c r="S216" s="22" t="str">
        <f t="shared" si="54"/>
        <v/>
      </c>
      <c r="T216" s="8" t="str">
        <f t="shared" si="55"/>
        <v/>
      </c>
      <c r="U216" s="23" t="str">
        <f t="shared" si="56"/>
        <v/>
      </c>
      <c r="W216" s="50"/>
      <c r="Y216" s="65" t="str">
        <f t="shared" si="57"/>
        <v/>
      </c>
      <c r="Z216" s="8" t="str">
        <f t="shared" si="58"/>
        <v/>
      </c>
      <c r="AA216" s="66" t="str">
        <f t="shared" si="59"/>
        <v/>
      </c>
      <c r="AC216" s="65" t="str">
        <f>IF($G216="", "", IF(IFERROR(INDEX('Intro &amp; Setup'!$Y$17:$Y$26, MATCH($G216, 'Intro &amp; Setup'!$U$17:$U$26, 0)), "")="", 'Intro &amp; Setup'!$BB$15, IFERROR(INDEX('Intro &amp; Setup'!$Y$17:$Y$26, MATCH($G216, 'Intro &amp; Setup'!$U$17:$U$26, 0)), "")))</f>
        <v/>
      </c>
      <c r="AD216" s="8" t="str">
        <f>IF($J216="", "", IF(IFERROR(INDEX('Intro &amp; Setup'!$Y$17:$Y$26, MATCH($J216, 'Intro &amp; Setup'!$U$17:$U$26, 0)), "")="", 'Intro &amp; Setup'!$BB$15, IFERROR(INDEX('Intro &amp; Setup'!$Y$17:$Y$26, MATCH($J216, 'Intro &amp; Setup'!$U$17:$U$26, 0)), "")))</f>
        <v/>
      </c>
      <c r="AE216" s="66" t="str">
        <f>IF($M216="", "", IF(IFERROR(INDEX('Intro &amp; Setup'!$Y$17:$Y$26, MATCH($M216, 'Intro &amp; Setup'!$U$17:$U$26, 0)), "")="", 'Intro &amp; Setup'!$BB$15, IFERROR(INDEX('Intro &amp; Setup'!$Y$17:$Y$26, MATCH($M216, 'Intro &amp; Setup'!$U$17:$U$26, 0)), "")))</f>
        <v/>
      </c>
      <c r="AG216" s="65" t="str">
        <f t="shared" si="60"/>
        <v/>
      </c>
      <c r="AH216" s="8" t="str">
        <f t="shared" si="61"/>
        <v/>
      </c>
      <c r="AI216" s="66" t="str">
        <f t="shared" si="62"/>
        <v/>
      </c>
      <c r="AK216" s="123" t="str">
        <f>IF(AC216='Intro &amp; Setup'!$BB$14, $AO216, "")</f>
        <v/>
      </c>
      <c r="AL216" s="124" t="str">
        <f>IF(AD216='Intro &amp; Setup'!$BB$14, $AO216, "")</f>
        <v/>
      </c>
      <c r="AM216" s="125" t="str">
        <f>IF(AE216='Intro &amp; Setup'!$BB$14, $AO216, "")</f>
        <v/>
      </c>
      <c r="AO216" s="130" t="str">
        <f>IF(AND($B216="", $C216="", $D216=""), "", IF($N216="", 'Intro &amp; Setup'!$AB$33, $N216))</f>
        <v/>
      </c>
      <c r="AQ216" s="140">
        <f t="shared" si="63"/>
        <v>0</v>
      </c>
      <c r="AR216" s="145">
        <f t="shared" si="64"/>
        <v>0</v>
      </c>
      <c r="AS216" s="141">
        <f t="shared" si="65"/>
        <v>0</v>
      </c>
      <c r="AU216" s="149" t="str">
        <f t="shared" si="66"/>
        <v/>
      </c>
      <c r="AV216" s="155"/>
      <c r="AW216" s="155"/>
      <c r="AX216" s="155" t="str">
        <f t="shared" si="67"/>
        <v/>
      </c>
      <c r="AY216" s="155"/>
      <c r="AZ216" s="155"/>
      <c r="BA216" s="151" t="str">
        <f t="shared" si="68"/>
        <v/>
      </c>
      <c r="BC216" s="47" t="str">
        <f t="shared" si="69"/>
        <v/>
      </c>
    </row>
    <row r="217" spans="1:55" x14ac:dyDescent="0.25">
      <c r="A217" s="4"/>
      <c r="B217" s="167"/>
      <c r="C217" s="168"/>
      <c r="D217" s="169"/>
      <c r="E217" s="170"/>
      <c r="F217" s="171"/>
      <c r="G217" s="172"/>
      <c r="H217" s="173"/>
      <c r="I217" s="171"/>
      <c r="J217" s="172"/>
      <c r="K217" s="170"/>
      <c r="L217" s="171"/>
      <c r="M217" s="172"/>
      <c r="N217" s="174"/>
      <c r="O217" s="4"/>
      <c r="P217" s="49" t="str">
        <f t="shared" si="53"/>
        <v/>
      </c>
      <c r="Q217" s="4"/>
      <c r="S217" s="22" t="str">
        <f t="shared" si="54"/>
        <v/>
      </c>
      <c r="T217" s="8" t="str">
        <f t="shared" si="55"/>
        <v/>
      </c>
      <c r="U217" s="23" t="str">
        <f t="shared" si="56"/>
        <v/>
      </c>
      <c r="W217" s="50"/>
      <c r="Y217" s="65" t="str">
        <f t="shared" si="57"/>
        <v/>
      </c>
      <c r="Z217" s="8" t="str">
        <f t="shared" si="58"/>
        <v/>
      </c>
      <c r="AA217" s="66" t="str">
        <f t="shared" si="59"/>
        <v/>
      </c>
      <c r="AC217" s="65" t="str">
        <f>IF($G217="", "", IF(IFERROR(INDEX('Intro &amp; Setup'!$Y$17:$Y$26, MATCH($G217, 'Intro &amp; Setup'!$U$17:$U$26, 0)), "")="", 'Intro &amp; Setup'!$BB$15, IFERROR(INDEX('Intro &amp; Setup'!$Y$17:$Y$26, MATCH($G217, 'Intro &amp; Setup'!$U$17:$U$26, 0)), "")))</f>
        <v/>
      </c>
      <c r="AD217" s="8" t="str">
        <f>IF($J217="", "", IF(IFERROR(INDEX('Intro &amp; Setup'!$Y$17:$Y$26, MATCH($J217, 'Intro &amp; Setup'!$U$17:$U$26, 0)), "")="", 'Intro &amp; Setup'!$BB$15, IFERROR(INDEX('Intro &amp; Setup'!$Y$17:$Y$26, MATCH($J217, 'Intro &amp; Setup'!$U$17:$U$26, 0)), "")))</f>
        <v/>
      </c>
      <c r="AE217" s="66" t="str">
        <f>IF($M217="", "", IF(IFERROR(INDEX('Intro &amp; Setup'!$Y$17:$Y$26, MATCH($M217, 'Intro &amp; Setup'!$U$17:$U$26, 0)), "")="", 'Intro &amp; Setup'!$BB$15, IFERROR(INDEX('Intro &amp; Setup'!$Y$17:$Y$26, MATCH($M217, 'Intro &amp; Setup'!$U$17:$U$26, 0)), "")))</f>
        <v/>
      </c>
      <c r="AG217" s="65" t="str">
        <f t="shared" si="60"/>
        <v/>
      </c>
      <c r="AH217" s="8" t="str">
        <f t="shared" si="61"/>
        <v/>
      </c>
      <c r="AI217" s="66" t="str">
        <f t="shared" si="62"/>
        <v/>
      </c>
      <c r="AK217" s="123" t="str">
        <f>IF(AC217='Intro &amp; Setup'!$BB$14, $AO217, "")</f>
        <v/>
      </c>
      <c r="AL217" s="124" t="str">
        <f>IF(AD217='Intro &amp; Setup'!$BB$14, $AO217, "")</f>
        <v/>
      </c>
      <c r="AM217" s="125" t="str">
        <f>IF(AE217='Intro &amp; Setup'!$BB$14, $AO217, "")</f>
        <v/>
      </c>
      <c r="AO217" s="130" t="str">
        <f>IF(AND($B217="", $C217="", $D217=""), "", IF($N217="", 'Intro &amp; Setup'!$AB$33, $N217))</f>
        <v/>
      </c>
      <c r="AQ217" s="140">
        <f t="shared" si="63"/>
        <v>0</v>
      </c>
      <c r="AR217" s="145">
        <f t="shared" si="64"/>
        <v>0</v>
      </c>
      <c r="AS217" s="141">
        <f t="shared" si="65"/>
        <v>0</v>
      </c>
      <c r="AU217" s="149" t="str">
        <f t="shared" si="66"/>
        <v/>
      </c>
      <c r="AV217" s="155"/>
      <c r="AW217" s="155"/>
      <c r="AX217" s="155" t="str">
        <f t="shared" si="67"/>
        <v/>
      </c>
      <c r="AY217" s="155"/>
      <c r="AZ217" s="155"/>
      <c r="BA217" s="151" t="str">
        <f t="shared" si="68"/>
        <v/>
      </c>
      <c r="BC217" s="47" t="str">
        <f t="shared" si="69"/>
        <v/>
      </c>
    </row>
    <row r="218" spans="1:55" x14ac:dyDescent="0.25">
      <c r="A218" s="4"/>
      <c r="B218" s="167"/>
      <c r="C218" s="168"/>
      <c r="D218" s="169"/>
      <c r="E218" s="170"/>
      <c r="F218" s="171"/>
      <c r="G218" s="172"/>
      <c r="H218" s="173"/>
      <c r="I218" s="171"/>
      <c r="J218" s="172"/>
      <c r="K218" s="170"/>
      <c r="L218" s="171"/>
      <c r="M218" s="172"/>
      <c r="N218" s="174"/>
      <c r="O218" s="4"/>
      <c r="P218" s="49" t="str">
        <f t="shared" si="53"/>
        <v/>
      </c>
      <c r="Q218" s="4"/>
      <c r="S218" s="22" t="str">
        <f t="shared" si="54"/>
        <v/>
      </c>
      <c r="T218" s="8" t="str">
        <f t="shared" si="55"/>
        <v/>
      </c>
      <c r="U218" s="23" t="str">
        <f t="shared" si="56"/>
        <v/>
      </c>
      <c r="W218" s="50"/>
      <c r="Y218" s="65" t="str">
        <f t="shared" si="57"/>
        <v/>
      </c>
      <c r="Z218" s="8" t="str">
        <f t="shared" si="58"/>
        <v/>
      </c>
      <c r="AA218" s="66" t="str">
        <f t="shared" si="59"/>
        <v/>
      </c>
      <c r="AC218" s="65" t="str">
        <f>IF($G218="", "", IF(IFERROR(INDEX('Intro &amp; Setup'!$Y$17:$Y$26, MATCH($G218, 'Intro &amp; Setup'!$U$17:$U$26, 0)), "")="", 'Intro &amp; Setup'!$BB$15, IFERROR(INDEX('Intro &amp; Setup'!$Y$17:$Y$26, MATCH($G218, 'Intro &amp; Setup'!$U$17:$U$26, 0)), "")))</f>
        <v/>
      </c>
      <c r="AD218" s="8" t="str">
        <f>IF($J218="", "", IF(IFERROR(INDEX('Intro &amp; Setup'!$Y$17:$Y$26, MATCH($J218, 'Intro &amp; Setup'!$U$17:$U$26, 0)), "")="", 'Intro &amp; Setup'!$BB$15, IFERROR(INDEX('Intro &amp; Setup'!$Y$17:$Y$26, MATCH($J218, 'Intro &amp; Setup'!$U$17:$U$26, 0)), "")))</f>
        <v/>
      </c>
      <c r="AE218" s="66" t="str">
        <f>IF($M218="", "", IF(IFERROR(INDEX('Intro &amp; Setup'!$Y$17:$Y$26, MATCH($M218, 'Intro &amp; Setup'!$U$17:$U$26, 0)), "")="", 'Intro &amp; Setup'!$BB$15, IFERROR(INDEX('Intro &amp; Setup'!$Y$17:$Y$26, MATCH($M218, 'Intro &amp; Setup'!$U$17:$U$26, 0)), "")))</f>
        <v/>
      </c>
      <c r="AG218" s="65" t="str">
        <f t="shared" si="60"/>
        <v/>
      </c>
      <c r="AH218" s="8" t="str">
        <f t="shared" si="61"/>
        <v/>
      </c>
      <c r="AI218" s="66" t="str">
        <f t="shared" si="62"/>
        <v/>
      </c>
      <c r="AK218" s="123" t="str">
        <f>IF(AC218='Intro &amp; Setup'!$BB$14, $AO218, "")</f>
        <v/>
      </c>
      <c r="AL218" s="124" t="str">
        <f>IF(AD218='Intro &amp; Setup'!$BB$14, $AO218, "")</f>
        <v/>
      </c>
      <c r="AM218" s="125" t="str">
        <f>IF(AE218='Intro &amp; Setup'!$BB$14, $AO218, "")</f>
        <v/>
      </c>
      <c r="AO218" s="130" t="str">
        <f>IF(AND($B218="", $C218="", $D218=""), "", IF($N218="", 'Intro &amp; Setup'!$AB$33, $N218))</f>
        <v/>
      </c>
      <c r="AQ218" s="140">
        <f t="shared" si="63"/>
        <v>0</v>
      </c>
      <c r="AR218" s="145">
        <f t="shared" si="64"/>
        <v>0</v>
      </c>
      <c r="AS218" s="141">
        <f t="shared" si="65"/>
        <v>0</v>
      </c>
      <c r="AU218" s="149" t="str">
        <f t="shared" si="66"/>
        <v/>
      </c>
      <c r="AV218" s="155"/>
      <c r="AW218" s="155"/>
      <c r="AX218" s="155" t="str">
        <f t="shared" si="67"/>
        <v/>
      </c>
      <c r="AY218" s="155"/>
      <c r="AZ218" s="155"/>
      <c r="BA218" s="151" t="str">
        <f t="shared" si="68"/>
        <v/>
      </c>
      <c r="BC218" s="47" t="str">
        <f t="shared" si="69"/>
        <v/>
      </c>
    </row>
    <row r="219" spans="1:55" x14ac:dyDescent="0.25">
      <c r="A219" s="4"/>
      <c r="B219" s="167"/>
      <c r="C219" s="168"/>
      <c r="D219" s="169"/>
      <c r="E219" s="170"/>
      <c r="F219" s="171"/>
      <c r="G219" s="172"/>
      <c r="H219" s="173"/>
      <c r="I219" s="171"/>
      <c r="J219" s="172"/>
      <c r="K219" s="170"/>
      <c r="L219" s="171"/>
      <c r="M219" s="172"/>
      <c r="N219" s="174"/>
      <c r="O219" s="4"/>
      <c r="P219" s="49" t="str">
        <f t="shared" si="53"/>
        <v/>
      </c>
      <c r="Q219" s="4"/>
      <c r="S219" s="22" t="str">
        <f t="shared" si="54"/>
        <v/>
      </c>
      <c r="T219" s="8" t="str">
        <f t="shared" si="55"/>
        <v/>
      </c>
      <c r="U219" s="23" t="str">
        <f t="shared" si="56"/>
        <v/>
      </c>
      <c r="W219" s="50"/>
      <c r="Y219" s="65" t="str">
        <f t="shared" si="57"/>
        <v/>
      </c>
      <c r="Z219" s="8" t="str">
        <f t="shared" si="58"/>
        <v/>
      </c>
      <c r="AA219" s="66" t="str">
        <f t="shared" si="59"/>
        <v/>
      </c>
      <c r="AC219" s="65" t="str">
        <f>IF($G219="", "", IF(IFERROR(INDEX('Intro &amp; Setup'!$Y$17:$Y$26, MATCH($G219, 'Intro &amp; Setup'!$U$17:$U$26, 0)), "")="", 'Intro &amp; Setup'!$BB$15, IFERROR(INDEX('Intro &amp; Setup'!$Y$17:$Y$26, MATCH($G219, 'Intro &amp; Setup'!$U$17:$U$26, 0)), "")))</f>
        <v/>
      </c>
      <c r="AD219" s="8" t="str">
        <f>IF($J219="", "", IF(IFERROR(INDEX('Intro &amp; Setup'!$Y$17:$Y$26, MATCH($J219, 'Intro &amp; Setup'!$U$17:$U$26, 0)), "")="", 'Intro &amp; Setup'!$BB$15, IFERROR(INDEX('Intro &amp; Setup'!$Y$17:$Y$26, MATCH($J219, 'Intro &amp; Setup'!$U$17:$U$26, 0)), "")))</f>
        <v/>
      </c>
      <c r="AE219" s="66" t="str">
        <f>IF($M219="", "", IF(IFERROR(INDEX('Intro &amp; Setup'!$Y$17:$Y$26, MATCH($M219, 'Intro &amp; Setup'!$U$17:$U$26, 0)), "")="", 'Intro &amp; Setup'!$BB$15, IFERROR(INDEX('Intro &amp; Setup'!$Y$17:$Y$26, MATCH($M219, 'Intro &amp; Setup'!$U$17:$U$26, 0)), "")))</f>
        <v/>
      </c>
      <c r="AG219" s="65" t="str">
        <f t="shared" si="60"/>
        <v/>
      </c>
      <c r="AH219" s="8" t="str">
        <f t="shared" si="61"/>
        <v/>
      </c>
      <c r="AI219" s="66" t="str">
        <f t="shared" si="62"/>
        <v/>
      </c>
      <c r="AK219" s="123" t="str">
        <f>IF(AC219='Intro &amp; Setup'!$BB$14, $AO219, "")</f>
        <v/>
      </c>
      <c r="AL219" s="124" t="str">
        <f>IF(AD219='Intro &amp; Setup'!$BB$14, $AO219, "")</f>
        <v/>
      </c>
      <c r="AM219" s="125" t="str">
        <f>IF(AE219='Intro &amp; Setup'!$BB$14, $AO219, "")</f>
        <v/>
      </c>
      <c r="AO219" s="130" t="str">
        <f>IF(AND($B219="", $C219="", $D219=""), "", IF($N219="", 'Intro &amp; Setup'!$AB$33, $N219))</f>
        <v/>
      </c>
      <c r="AQ219" s="140">
        <f t="shared" si="63"/>
        <v>0</v>
      </c>
      <c r="AR219" s="145">
        <f t="shared" si="64"/>
        <v>0</v>
      </c>
      <c r="AS219" s="141">
        <f t="shared" si="65"/>
        <v>0</v>
      </c>
      <c r="AU219" s="149" t="str">
        <f t="shared" si="66"/>
        <v/>
      </c>
      <c r="AV219" s="155"/>
      <c r="AW219" s="155"/>
      <c r="AX219" s="155" t="str">
        <f t="shared" si="67"/>
        <v/>
      </c>
      <c r="AY219" s="155"/>
      <c r="AZ219" s="155"/>
      <c r="BA219" s="151" t="str">
        <f t="shared" si="68"/>
        <v/>
      </c>
      <c r="BC219" s="47" t="str">
        <f t="shared" si="69"/>
        <v/>
      </c>
    </row>
    <row r="220" spans="1:55" x14ac:dyDescent="0.25">
      <c r="A220" s="4"/>
      <c r="B220" s="167"/>
      <c r="C220" s="168"/>
      <c r="D220" s="169"/>
      <c r="E220" s="170"/>
      <c r="F220" s="171"/>
      <c r="G220" s="172"/>
      <c r="H220" s="173"/>
      <c r="I220" s="171"/>
      <c r="J220" s="172"/>
      <c r="K220" s="170"/>
      <c r="L220" s="171"/>
      <c r="M220" s="172"/>
      <c r="N220" s="174"/>
      <c r="O220" s="4"/>
      <c r="P220" s="49" t="str">
        <f t="shared" si="53"/>
        <v/>
      </c>
      <c r="Q220" s="4"/>
      <c r="S220" s="22" t="str">
        <f t="shared" si="54"/>
        <v/>
      </c>
      <c r="T220" s="8" t="str">
        <f t="shared" si="55"/>
        <v/>
      </c>
      <c r="U220" s="23" t="str">
        <f t="shared" si="56"/>
        <v/>
      </c>
      <c r="W220" s="50"/>
      <c r="Y220" s="65" t="str">
        <f t="shared" si="57"/>
        <v/>
      </c>
      <c r="Z220" s="8" t="str">
        <f t="shared" si="58"/>
        <v/>
      </c>
      <c r="AA220" s="66" t="str">
        <f t="shared" si="59"/>
        <v/>
      </c>
      <c r="AC220" s="65" t="str">
        <f>IF($G220="", "", IF(IFERROR(INDEX('Intro &amp; Setup'!$Y$17:$Y$26, MATCH($G220, 'Intro &amp; Setup'!$U$17:$U$26, 0)), "")="", 'Intro &amp; Setup'!$BB$15, IFERROR(INDEX('Intro &amp; Setup'!$Y$17:$Y$26, MATCH($G220, 'Intro &amp; Setup'!$U$17:$U$26, 0)), "")))</f>
        <v/>
      </c>
      <c r="AD220" s="8" t="str">
        <f>IF($J220="", "", IF(IFERROR(INDEX('Intro &amp; Setup'!$Y$17:$Y$26, MATCH($J220, 'Intro &amp; Setup'!$U$17:$U$26, 0)), "")="", 'Intro &amp; Setup'!$BB$15, IFERROR(INDEX('Intro &amp; Setup'!$Y$17:$Y$26, MATCH($J220, 'Intro &amp; Setup'!$U$17:$U$26, 0)), "")))</f>
        <v/>
      </c>
      <c r="AE220" s="66" t="str">
        <f>IF($M220="", "", IF(IFERROR(INDEX('Intro &amp; Setup'!$Y$17:$Y$26, MATCH($M220, 'Intro &amp; Setup'!$U$17:$U$26, 0)), "")="", 'Intro &amp; Setup'!$BB$15, IFERROR(INDEX('Intro &amp; Setup'!$Y$17:$Y$26, MATCH($M220, 'Intro &amp; Setup'!$U$17:$U$26, 0)), "")))</f>
        <v/>
      </c>
      <c r="AG220" s="65" t="str">
        <f t="shared" si="60"/>
        <v/>
      </c>
      <c r="AH220" s="8" t="str">
        <f t="shared" si="61"/>
        <v/>
      </c>
      <c r="AI220" s="66" t="str">
        <f t="shared" si="62"/>
        <v/>
      </c>
      <c r="AK220" s="123" t="str">
        <f>IF(AC220='Intro &amp; Setup'!$BB$14, $AO220, "")</f>
        <v/>
      </c>
      <c r="AL220" s="124" t="str">
        <f>IF(AD220='Intro &amp; Setup'!$BB$14, $AO220, "")</f>
        <v/>
      </c>
      <c r="AM220" s="125" t="str">
        <f>IF(AE220='Intro &amp; Setup'!$BB$14, $AO220, "")</f>
        <v/>
      </c>
      <c r="AO220" s="130" t="str">
        <f>IF(AND($B220="", $C220="", $D220=""), "", IF($N220="", 'Intro &amp; Setup'!$AB$33, $N220))</f>
        <v/>
      </c>
      <c r="AQ220" s="140">
        <f t="shared" si="63"/>
        <v>0</v>
      </c>
      <c r="AR220" s="145">
        <f t="shared" si="64"/>
        <v>0</v>
      </c>
      <c r="AS220" s="141">
        <f t="shared" si="65"/>
        <v>0</v>
      </c>
      <c r="AU220" s="149" t="str">
        <f t="shared" si="66"/>
        <v/>
      </c>
      <c r="AV220" s="155"/>
      <c r="AW220" s="155"/>
      <c r="AX220" s="155" t="str">
        <f t="shared" si="67"/>
        <v/>
      </c>
      <c r="AY220" s="155"/>
      <c r="AZ220" s="155"/>
      <c r="BA220" s="151" t="str">
        <f t="shared" si="68"/>
        <v/>
      </c>
      <c r="BC220" s="47" t="str">
        <f t="shared" si="69"/>
        <v/>
      </c>
    </row>
    <row r="221" spans="1:55" x14ac:dyDescent="0.25">
      <c r="A221" s="4"/>
      <c r="B221" s="167"/>
      <c r="C221" s="168"/>
      <c r="D221" s="169"/>
      <c r="E221" s="170"/>
      <c r="F221" s="171"/>
      <c r="G221" s="172"/>
      <c r="H221" s="173"/>
      <c r="I221" s="171"/>
      <c r="J221" s="172"/>
      <c r="K221" s="170"/>
      <c r="L221" s="171"/>
      <c r="M221" s="172"/>
      <c r="N221" s="174"/>
      <c r="O221" s="4"/>
      <c r="P221" s="49" t="str">
        <f t="shared" si="53"/>
        <v/>
      </c>
      <c r="Q221" s="4"/>
      <c r="S221" s="22" t="str">
        <f t="shared" si="54"/>
        <v/>
      </c>
      <c r="T221" s="8" t="str">
        <f t="shared" si="55"/>
        <v/>
      </c>
      <c r="U221" s="23" t="str">
        <f t="shared" si="56"/>
        <v/>
      </c>
      <c r="W221" s="50"/>
      <c r="Y221" s="65" t="str">
        <f t="shared" si="57"/>
        <v/>
      </c>
      <c r="Z221" s="8" t="str">
        <f t="shared" si="58"/>
        <v/>
      </c>
      <c r="AA221" s="66" t="str">
        <f t="shared" si="59"/>
        <v/>
      </c>
      <c r="AC221" s="65" t="str">
        <f>IF($G221="", "", IF(IFERROR(INDEX('Intro &amp; Setup'!$Y$17:$Y$26, MATCH($G221, 'Intro &amp; Setup'!$U$17:$U$26, 0)), "")="", 'Intro &amp; Setup'!$BB$15, IFERROR(INDEX('Intro &amp; Setup'!$Y$17:$Y$26, MATCH($G221, 'Intro &amp; Setup'!$U$17:$U$26, 0)), "")))</f>
        <v/>
      </c>
      <c r="AD221" s="8" t="str">
        <f>IF($J221="", "", IF(IFERROR(INDEX('Intro &amp; Setup'!$Y$17:$Y$26, MATCH($J221, 'Intro &amp; Setup'!$U$17:$U$26, 0)), "")="", 'Intro &amp; Setup'!$BB$15, IFERROR(INDEX('Intro &amp; Setup'!$Y$17:$Y$26, MATCH($J221, 'Intro &amp; Setup'!$U$17:$U$26, 0)), "")))</f>
        <v/>
      </c>
      <c r="AE221" s="66" t="str">
        <f>IF($M221="", "", IF(IFERROR(INDEX('Intro &amp; Setup'!$Y$17:$Y$26, MATCH($M221, 'Intro &amp; Setup'!$U$17:$U$26, 0)), "")="", 'Intro &amp; Setup'!$BB$15, IFERROR(INDEX('Intro &amp; Setup'!$Y$17:$Y$26, MATCH($M221, 'Intro &amp; Setup'!$U$17:$U$26, 0)), "")))</f>
        <v/>
      </c>
      <c r="AG221" s="65" t="str">
        <f t="shared" si="60"/>
        <v/>
      </c>
      <c r="AH221" s="8" t="str">
        <f t="shared" si="61"/>
        <v/>
      </c>
      <c r="AI221" s="66" t="str">
        <f t="shared" si="62"/>
        <v/>
      </c>
      <c r="AK221" s="123" t="str">
        <f>IF(AC221='Intro &amp; Setup'!$BB$14, $AO221, "")</f>
        <v/>
      </c>
      <c r="AL221" s="124" t="str">
        <f>IF(AD221='Intro &amp; Setup'!$BB$14, $AO221, "")</f>
        <v/>
      </c>
      <c r="AM221" s="125" t="str">
        <f>IF(AE221='Intro &amp; Setup'!$BB$14, $AO221, "")</f>
        <v/>
      </c>
      <c r="AO221" s="130" t="str">
        <f>IF(AND($B221="", $C221="", $D221=""), "", IF($N221="", 'Intro &amp; Setup'!$AB$33, $N221))</f>
        <v/>
      </c>
      <c r="AQ221" s="140">
        <f t="shared" si="63"/>
        <v>0</v>
      </c>
      <c r="AR221" s="145">
        <f t="shared" si="64"/>
        <v>0</v>
      </c>
      <c r="AS221" s="141">
        <f t="shared" si="65"/>
        <v>0</v>
      </c>
      <c r="AU221" s="149" t="str">
        <f t="shared" si="66"/>
        <v/>
      </c>
      <c r="AV221" s="155"/>
      <c r="AW221" s="155"/>
      <c r="AX221" s="155" t="str">
        <f t="shared" si="67"/>
        <v/>
      </c>
      <c r="AY221" s="155"/>
      <c r="AZ221" s="155"/>
      <c r="BA221" s="151" t="str">
        <f t="shared" si="68"/>
        <v/>
      </c>
      <c r="BC221" s="47" t="str">
        <f t="shared" si="69"/>
        <v/>
      </c>
    </row>
    <row r="222" spans="1:55" x14ac:dyDescent="0.25">
      <c r="A222" s="4"/>
      <c r="B222" s="167"/>
      <c r="C222" s="168"/>
      <c r="D222" s="169"/>
      <c r="E222" s="170"/>
      <c r="F222" s="171"/>
      <c r="G222" s="172"/>
      <c r="H222" s="173"/>
      <c r="I222" s="171"/>
      <c r="J222" s="172"/>
      <c r="K222" s="170"/>
      <c r="L222" s="171"/>
      <c r="M222" s="172"/>
      <c r="N222" s="174"/>
      <c r="O222" s="4"/>
      <c r="P222" s="49" t="str">
        <f t="shared" si="53"/>
        <v/>
      </c>
      <c r="Q222" s="4"/>
      <c r="S222" s="22" t="str">
        <f t="shared" si="54"/>
        <v/>
      </c>
      <c r="T222" s="8" t="str">
        <f t="shared" si="55"/>
        <v/>
      </c>
      <c r="U222" s="23" t="str">
        <f t="shared" si="56"/>
        <v/>
      </c>
      <c r="W222" s="50"/>
      <c r="Y222" s="65" t="str">
        <f t="shared" si="57"/>
        <v/>
      </c>
      <c r="Z222" s="8" t="str">
        <f t="shared" si="58"/>
        <v/>
      </c>
      <c r="AA222" s="66" t="str">
        <f t="shared" si="59"/>
        <v/>
      </c>
      <c r="AC222" s="65" t="str">
        <f>IF($G222="", "", IF(IFERROR(INDEX('Intro &amp; Setup'!$Y$17:$Y$26, MATCH($G222, 'Intro &amp; Setup'!$U$17:$U$26, 0)), "")="", 'Intro &amp; Setup'!$BB$15, IFERROR(INDEX('Intro &amp; Setup'!$Y$17:$Y$26, MATCH($G222, 'Intro &amp; Setup'!$U$17:$U$26, 0)), "")))</f>
        <v/>
      </c>
      <c r="AD222" s="8" t="str">
        <f>IF($J222="", "", IF(IFERROR(INDEX('Intro &amp; Setup'!$Y$17:$Y$26, MATCH($J222, 'Intro &amp; Setup'!$U$17:$U$26, 0)), "")="", 'Intro &amp; Setup'!$BB$15, IFERROR(INDEX('Intro &amp; Setup'!$Y$17:$Y$26, MATCH($J222, 'Intro &amp; Setup'!$U$17:$U$26, 0)), "")))</f>
        <v/>
      </c>
      <c r="AE222" s="66" t="str">
        <f>IF($M222="", "", IF(IFERROR(INDEX('Intro &amp; Setup'!$Y$17:$Y$26, MATCH($M222, 'Intro &amp; Setup'!$U$17:$U$26, 0)), "")="", 'Intro &amp; Setup'!$BB$15, IFERROR(INDEX('Intro &amp; Setup'!$Y$17:$Y$26, MATCH($M222, 'Intro &amp; Setup'!$U$17:$U$26, 0)), "")))</f>
        <v/>
      </c>
      <c r="AG222" s="65" t="str">
        <f t="shared" si="60"/>
        <v/>
      </c>
      <c r="AH222" s="8" t="str">
        <f t="shared" si="61"/>
        <v/>
      </c>
      <c r="AI222" s="66" t="str">
        <f t="shared" si="62"/>
        <v/>
      </c>
      <c r="AK222" s="123" t="str">
        <f>IF(AC222='Intro &amp; Setup'!$BB$14, $AO222, "")</f>
        <v/>
      </c>
      <c r="AL222" s="124" t="str">
        <f>IF(AD222='Intro &amp; Setup'!$BB$14, $AO222, "")</f>
        <v/>
      </c>
      <c r="AM222" s="125" t="str">
        <f>IF(AE222='Intro &amp; Setup'!$BB$14, $AO222, "")</f>
        <v/>
      </c>
      <c r="AO222" s="130" t="str">
        <f>IF(AND($B222="", $C222="", $D222=""), "", IF($N222="", 'Intro &amp; Setup'!$AB$33, $N222))</f>
        <v/>
      </c>
      <c r="AQ222" s="140">
        <f t="shared" si="63"/>
        <v>0</v>
      </c>
      <c r="AR222" s="145">
        <f t="shared" si="64"/>
        <v>0</v>
      </c>
      <c r="AS222" s="141">
        <f t="shared" si="65"/>
        <v>0</v>
      </c>
      <c r="AU222" s="149" t="str">
        <f t="shared" si="66"/>
        <v/>
      </c>
      <c r="AV222" s="155"/>
      <c r="AW222" s="155"/>
      <c r="AX222" s="155" t="str">
        <f t="shared" si="67"/>
        <v/>
      </c>
      <c r="AY222" s="155"/>
      <c r="AZ222" s="155"/>
      <c r="BA222" s="151" t="str">
        <f t="shared" si="68"/>
        <v/>
      </c>
      <c r="BC222" s="47" t="str">
        <f t="shared" si="69"/>
        <v/>
      </c>
    </row>
    <row r="223" spans="1:55" x14ac:dyDescent="0.25">
      <c r="A223" s="4"/>
      <c r="B223" s="167"/>
      <c r="C223" s="168"/>
      <c r="D223" s="169"/>
      <c r="E223" s="170"/>
      <c r="F223" s="171"/>
      <c r="G223" s="172"/>
      <c r="H223" s="173"/>
      <c r="I223" s="171"/>
      <c r="J223" s="172"/>
      <c r="K223" s="170"/>
      <c r="L223" s="171"/>
      <c r="M223" s="172"/>
      <c r="N223" s="174"/>
      <c r="O223" s="4"/>
      <c r="P223" s="49" t="str">
        <f t="shared" si="53"/>
        <v/>
      </c>
      <c r="Q223" s="4"/>
      <c r="S223" s="22" t="str">
        <f t="shared" si="54"/>
        <v/>
      </c>
      <c r="T223" s="8" t="str">
        <f t="shared" si="55"/>
        <v/>
      </c>
      <c r="U223" s="23" t="str">
        <f t="shared" si="56"/>
        <v/>
      </c>
      <c r="W223" s="50"/>
      <c r="Y223" s="65" t="str">
        <f t="shared" si="57"/>
        <v/>
      </c>
      <c r="Z223" s="8" t="str">
        <f t="shared" si="58"/>
        <v/>
      </c>
      <c r="AA223" s="66" t="str">
        <f t="shared" si="59"/>
        <v/>
      </c>
      <c r="AC223" s="65" t="str">
        <f>IF($G223="", "", IF(IFERROR(INDEX('Intro &amp; Setup'!$Y$17:$Y$26, MATCH($G223, 'Intro &amp; Setup'!$U$17:$U$26, 0)), "")="", 'Intro &amp; Setup'!$BB$15, IFERROR(INDEX('Intro &amp; Setup'!$Y$17:$Y$26, MATCH($G223, 'Intro &amp; Setup'!$U$17:$U$26, 0)), "")))</f>
        <v/>
      </c>
      <c r="AD223" s="8" t="str">
        <f>IF($J223="", "", IF(IFERROR(INDEX('Intro &amp; Setup'!$Y$17:$Y$26, MATCH($J223, 'Intro &amp; Setup'!$U$17:$U$26, 0)), "")="", 'Intro &amp; Setup'!$BB$15, IFERROR(INDEX('Intro &amp; Setup'!$Y$17:$Y$26, MATCH($J223, 'Intro &amp; Setup'!$U$17:$U$26, 0)), "")))</f>
        <v/>
      </c>
      <c r="AE223" s="66" t="str">
        <f>IF($M223="", "", IF(IFERROR(INDEX('Intro &amp; Setup'!$Y$17:$Y$26, MATCH($M223, 'Intro &amp; Setup'!$U$17:$U$26, 0)), "")="", 'Intro &amp; Setup'!$BB$15, IFERROR(INDEX('Intro &amp; Setup'!$Y$17:$Y$26, MATCH($M223, 'Intro &amp; Setup'!$U$17:$U$26, 0)), "")))</f>
        <v/>
      </c>
      <c r="AG223" s="65" t="str">
        <f t="shared" si="60"/>
        <v/>
      </c>
      <c r="AH223" s="8" t="str">
        <f t="shared" si="61"/>
        <v/>
      </c>
      <c r="AI223" s="66" t="str">
        <f t="shared" si="62"/>
        <v/>
      </c>
      <c r="AK223" s="123" t="str">
        <f>IF(AC223='Intro &amp; Setup'!$BB$14, $AO223, "")</f>
        <v/>
      </c>
      <c r="AL223" s="124" t="str">
        <f>IF(AD223='Intro &amp; Setup'!$BB$14, $AO223, "")</f>
        <v/>
      </c>
      <c r="AM223" s="125" t="str">
        <f>IF(AE223='Intro &amp; Setup'!$BB$14, $AO223, "")</f>
        <v/>
      </c>
      <c r="AO223" s="130" t="str">
        <f>IF(AND($B223="", $C223="", $D223=""), "", IF($N223="", 'Intro &amp; Setup'!$AB$33, $N223))</f>
        <v/>
      </c>
      <c r="AQ223" s="140">
        <f t="shared" si="63"/>
        <v>0</v>
      </c>
      <c r="AR223" s="145">
        <f t="shared" si="64"/>
        <v>0</v>
      </c>
      <c r="AS223" s="141">
        <f t="shared" si="65"/>
        <v>0</v>
      </c>
      <c r="AU223" s="149" t="str">
        <f t="shared" si="66"/>
        <v/>
      </c>
      <c r="AV223" s="155"/>
      <c r="AW223" s="155"/>
      <c r="AX223" s="155" t="str">
        <f t="shared" si="67"/>
        <v/>
      </c>
      <c r="AY223" s="155"/>
      <c r="AZ223" s="155"/>
      <c r="BA223" s="151" t="str">
        <f t="shared" si="68"/>
        <v/>
      </c>
      <c r="BC223" s="47" t="str">
        <f t="shared" si="69"/>
        <v/>
      </c>
    </row>
    <row r="224" spans="1:55" x14ac:dyDescent="0.25">
      <c r="A224" s="4"/>
      <c r="B224" s="167"/>
      <c r="C224" s="168"/>
      <c r="D224" s="169"/>
      <c r="E224" s="170"/>
      <c r="F224" s="171"/>
      <c r="G224" s="172"/>
      <c r="H224" s="173"/>
      <c r="I224" s="171"/>
      <c r="J224" s="172"/>
      <c r="K224" s="170"/>
      <c r="L224" s="171"/>
      <c r="M224" s="172"/>
      <c r="N224" s="174"/>
      <c r="O224" s="4"/>
      <c r="P224" s="49" t="str">
        <f t="shared" si="53"/>
        <v/>
      </c>
      <c r="Q224" s="4"/>
      <c r="S224" s="22" t="str">
        <f t="shared" si="54"/>
        <v/>
      </c>
      <c r="T224" s="8" t="str">
        <f t="shared" si="55"/>
        <v/>
      </c>
      <c r="U224" s="23" t="str">
        <f t="shared" si="56"/>
        <v/>
      </c>
      <c r="W224" s="50"/>
      <c r="Y224" s="65" t="str">
        <f t="shared" si="57"/>
        <v/>
      </c>
      <c r="Z224" s="8" t="str">
        <f t="shared" si="58"/>
        <v/>
      </c>
      <c r="AA224" s="66" t="str">
        <f t="shared" si="59"/>
        <v/>
      </c>
      <c r="AC224" s="65" t="str">
        <f>IF($G224="", "", IF(IFERROR(INDEX('Intro &amp; Setup'!$Y$17:$Y$26, MATCH($G224, 'Intro &amp; Setup'!$U$17:$U$26, 0)), "")="", 'Intro &amp; Setup'!$BB$15, IFERROR(INDEX('Intro &amp; Setup'!$Y$17:$Y$26, MATCH($G224, 'Intro &amp; Setup'!$U$17:$U$26, 0)), "")))</f>
        <v/>
      </c>
      <c r="AD224" s="8" t="str">
        <f>IF($J224="", "", IF(IFERROR(INDEX('Intro &amp; Setup'!$Y$17:$Y$26, MATCH($J224, 'Intro &amp; Setup'!$U$17:$U$26, 0)), "")="", 'Intro &amp; Setup'!$BB$15, IFERROR(INDEX('Intro &amp; Setup'!$Y$17:$Y$26, MATCH($J224, 'Intro &amp; Setup'!$U$17:$U$26, 0)), "")))</f>
        <v/>
      </c>
      <c r="AE224" s="66" t="str">
        <f>IF($M224="", "", IF(IFERROR(INDEX('Intro &amp; Setup'!$Y$17:$Y$26, MATCH($M224, 'Intro &amp; Setup'!$U$17:$U$26, 0)), "")="", 'Intro &amp; Setup'!$BB$15, IFERROR(INDEX('Intro &amp; Setup'!$Y$17:$Y$26, MATCH($M224, 'Intro &amp; Setup'!$U$17:$U$26, 0)), "")))</f>
        <v/>
      </c>
      <c r="AG224" s="65" t="str">
        <f t="shared" si="60"/>
        <v/>
      </c>
      <c r="AH224" s="8" t="str">
        <f t="shared" si="61"/>
        <v/>
      </c>
      <c r="AI224" s="66" t="str">
        <f t="shared" si="62"/>
        <v/>
      </c>
      <c r="AK224" s="123" t="str">
        <f>IF(AC224='Intro &amp; Setup'!$BB$14, $AO224, "")</f>
        <v/>
      </c>
      <c r="AL224" s="124" t="str">
        <f>IF(AD224='Intro &amp; Setup'!$BB$14, $AO224, "")</f>
        <v/>
      </c>
      <c r="AM224" s="125" t="str">
        <f>IF(AE224='Intro &amp; Setup'!$BB$14, $AO224, "")</f>
        <v/>
      </c>
      <c r="AO224" s="130" t="str">
        <f>IF(AND($B224="", $C224="", $D224=""), "", IF($N224="", 'Intro &amp; Setup'!$AB$33, $N224))</f>
        <v/>
      </c>
      <c r="AQ224" s="140">
        <f t="shared" si="63"/>
        <v>0</v>
      </c>
      <c r="AR224" s="145">
        <f t="shared" si="64"/>
        <v>0</v>
      </c>
      <c r="AS224" s="141">
        <f t="shared" si="65"/>
        <v>0</v>
      </c>
      <c r="AU224" s="149" t="str">
        <f t="shared" si="66"/>
        <v/>
      </c>
      <c r="AV224" s="155"/>
      <c r="AW224" s="155"/>
      <c r="AX224" s="155" t="str">
        <f t="shared" si="67"/>
        <v/>
      </c>
      <c r="AY224" s="155"/>
      <c r="AZ224" s="155"/>
      <c r="BA224" s="151" t="str">
        <f t="shared" si="68"/>
        <v/>
      </c>
      <c r="BC224" s="47" t="str">
        <f t="shared" si="69"/>
        <v/>
      </c>
    </row>
    <row r="225" spans="1:55" x14ac:dyDescent="0.25">
      <c r="A225" s="4"/>
      <c r="B225" s="167"/>
      <c r="C225" s="168"/>
      <c r="D225" s="169"/>
      <c r="E225" s="170"/>
      <c r="F225" s="171"/>
      <c r="G225" s="172"/>
      <c r="H225" s="173"/>
      <c r="I225" s="171"/>
      <c r="J225" s="172"/>
      <c r="K225" s="170"/>
      <c r="L225" s="171"/>
      <c r="M225" s="172"/>
      <c r="N225" s="174"/>
      <c r="O225" s="4"/>
      <c r="P225" s="49" t="str">
        <f t="shared" si="53"/>
        <v/>
      </c>
      <c r="Q225" s="4"/>
      <c r="S225" s="22" t="str">
        <f t="shared" si="54"/>
        <v/>
      </c>
      <c r="T225" s="8" t="str">
        <f t="shared" si="55"/>
        <v/>
      </c>
      <c r="U225" s="23" t="str">
        <f t="shared" si="56"/>
        <v/>
      </c>
      <c r="W225" s="50"/>
      <c r="Y225" s="65" t="str">
        <f t="shared" si="57"/>
        <v/>
      </c>
      <c r="Z225" s="8" t="str">
        <f t="shared" si="58"/>
        <v/>
      </c>
      <c r="AA225" s="66" t="str">
        <f t="shared" si="59"/>
        <v/>
      </c>
      <c r="AC225" s="65" t="str">
        <f>IF($G225="", "", IF(IFERROR(INDEX('Intro &amp; Setup'!$Y$17:$Y$26, MATCH($G225, 'Intro &amp; Setup'!$U$17:$U$26, 0)), "")="", 'Intro &amp; Setup'!$BB$15, IFERROR(INDEX('Intro &amp; Setup'!$Y$17:$Y$26, MATCH($G225, 'Intro &amp; Setup'!$U$17:$U$26, 0)), "")))</f>
        <v/>
      </c>
      <c r="AD225" s="8" t="str">
        <f>IF($J225="", "", IF(IFERROR(INDEX('Intro &amp; Setup'!$Y$17:$Y$26, MATCH($J225, 'Intro &amp; Setup'!$U$17:$U$26, 0)), "")="", 'Intro &amp; Setup'!$BB$15, IFERROR(INDEX('Intro &amp; Setup'!$Y$17:$Y$26, MATCH($J225, 'Intro &amp; Setup'!$U$17:$U$26, 0)), "")))</f>
        <v/>
      </c>
      <c r="AE225" s="66" t="str">
        <f>IF($M225="", "", IF(IFERROR(INDEX('Intro &amp; Setup'!$Y$17:$Y$26, MATCH($M225, 'Intro &amp; Setup'!$U$17:$U$26, 0)), "")="", 'Intro &amp; Setup'!$BB$15, IFERROR(INDEX('Intro &amp; Setup'!$Y$17:$Y$26, MATCH($M225, 'Intro &amp; Setup'!$U$17:$U$26, 0)), "")))</f>
        <v/>
      </c>
      <c r="AG225" s="65" t="str">
        <f t="shared" si="60"/>
        <v/>
      </c>
      <c r="AH225" s="8" t="str">
        <f t="shared" si="61"/>
        <v/>
      </c>
      <c r="AI225" s="66" t="str">
        <f t="shared" si="62"/>
        <v/>
      </c>
      <c r="AK225" s="123" t="str">
        <f>IF(AC225='Intro &amp; Setup'!$BB$14, $AO225, "")</f>
        <v/>
      </c>
      <c r="AL225" s="124" t="str">
        <f>IF(AD225='Intro &amp; Setup'!$BB$14, $AO225, "")</f>
        <v/>
      </c>
      <c r="AM225" s="125" t="str">
        <f>IF(AE225='Intro &amp; Setup'!$BB$14, $AO225, "")</f>
        <v/>
      </c>
      <c r="AO225" s="130" t="str">
        <f>IF(AND($B225="", $C225="", $D225=""), "", IF($N225="", 'Intro &amp; Setup'!$AB$33, $N225))</f>
        <v/>
      </c>
      <c r="AQ225" s="140">
        <f t="shared" si="63"/>
        <v>0</v>
      </c>
      <c r="AR225" s="145">
        <f t="shared" si="64"/>
        <v>0</v>
      </c>
      <c r="AS225" s="141">
        <f t="shared" si="65"/>
        <v>0</v>
      </c>
      <c r="AU225" s="149" t="str">
        <f t="shared" si="66"/>
        <v/>
      </c>
      <c r="AV225" s="155"/>
      <c r="AW225" s="155"/>
      <c r="AX225" s="155" t="str">
        <f t="shared" si="67"/>
        <v/>
      </c>
      <c r="AY225" s="155"/>
      <c r="AZ225" s="155"/>
      <c r="BA225" s="151" t="str">
        <f t="shared" si="68"/>
        <v/>
      </c>
      <c r="BC225" s="47" t="str">
        <f t="shared" si="69"/>
        <v/>
      </c>
    </row>
    <row r="226" spans="1:55" x14ac:dyDescent="0.25">
      <c r="A226" s="4"/>
      <c r="B226" s="167"/>
      <c r="C226" s="168"/>
      <c r="D226" s="169"/>
      <c r="E226" s="170"/>
      <c r="F226" s="171"/>
      <c r="G226" s="172"/>
      <c r="H226" s="173"/>
      <c r="I226" s="171"/>
      <c r="J226" s="172"/>
      <c r="K226" s="170"/>
      <c r="L226" s="171"/>
      <c r="M226" s="172"/>
      <c r="N226" s="174"/>
      <c r="O226" s="4"/>
      <c r="P226" s="49" t="str">
        <f t="shared" si="53"/>
        <v/>
      </c>
      <c r="Q226" s="4"/>
      <c r="S226" s="22" t="str">
        <f t="shared" si="54"/>
        <v/>
      </c>
      <c r="T226" s="8" t="str">
        <f t="shared" si="55"/>
        <v/>
      </c>
      <c r="U226" s="23" t="str">
        <f t="shared" si="56"/>
        <v/>
      </c>
      <c r="W226" s="50"/>
      <c r="Y226" s="65" t="str">
        <f t="shared" si="57"/>
        <v/>
      </c>
      <c r="Z226" s="8" t="str">
        <f t="shared" si="58"/>
        <v/>
      </c>
      <c r="AA226" s="66" t="str">
        <f t="shared" si="59"/>
        <v/>
      </c>
      <c r="AC226" s="65" t="str">
        <f>IF($G226="", "", IF(IFERROR(INDEX('Intro &amp; Setup'!$Y$17:$Y$26, MATCH($G226, 'Intro &amp; Setup'!$U$17:$U$26, 0)), "")="", 'Intro &amp; Setup'!$BB$15, IFERROR(INDEX('Intro &amp; Setup'!$Y$17:$Y$26, MATCH($G226, 'Intro &amp; Setup'!$U$17:$U$26, 0)), "")))</f>
        <v/>
      </c>
      <c r="AD226" s="8" t="str">
        <f>IF($J226="", "", IF(IFERROR(INDEX('Intro &amp; Setup'!$Y$17:$Y$26, MATCH($J226, 'Intro &amp; Setup'!$U$17:$U$26, 0)), "")="", 'Intro &amp; Setup'!$BB$15, IFERROR(INDEX('Intro &amp; Setup'!$Y$17:$Y$26, MATCH($J226, 'Intro &amp; Setup'!$U$17:$U$26, 0)), "")))</f>
        <v/>
      </c>
      <c r="AE226" s="66" t="str">
        <f>IF($M226="", "", IF(IFERROR(INDEX('Intro &amp; Setup'!$Y$17:$Y$26, MATCH($M226, 'Intro &amp; Setup'!$U$17:$U$26, 0)), "")="", 'Intro &amp; Setup'!$BB$15, IFERROR(INDEX('Intro &amp; Setup'!$Y$17:$Y$26, MATCH($M226, 'Intro &amp; Setup'!$U$17:$U$26, 0)), "")))</f>
        <v/>
      </c>
      <c r="AG226" s="65" t="str">
        <f t="shared" si="60"/>
        <v/>
      </c>
      <c r="AH226" s="8" t="str">
        <f t="shared" si="61"/>
        <v/>
      </c>
      <c r="AI226" s="66" t="str">
        <f t="shared" si="62"/>
        <v/>
      </c>
      <c r="AK226" s="123" t="str">
        <f>IF(AC226='Intro &amp; Setup'!$BB$14, $AO226, "")</f>
        <v/>
      </c>
      <c r="AL226" s="124" t="str">
        <f>IF(AD226='Intro &amp; Setup'!$BB$14, $AO226, "")</f>
        <v/>
      </c>
      <c r="AM226" s="125" t="str">
        <f>IF(AE226='Intro &amp; Setup'!$BB$14, $AO226, "")</f>
        <v/>
      </c>
      <c r="AO226" s="130" t="str">
        <f>IF(AND($B226="", $C226="", $D226=""), "", IF($N226="", 'Intro &amp; Setup'!$AB$33, $N226))</f>
        <v/>
      </c>
      <c r="AQ226" s="140">
        <f t="shared" si="63"/>
        <v>0</v>
      </c>
      <c r="AR226" s="145">
        <f t="shared" si="64"/>
        <v>0</v>
      </c>
      <c r="AS226" s="141">
        <f t="shared" si="65"/>
        <v>0</v>
      </c>
      <c r="AU226" s="149" t="str">
        <f t="shared" si="66"/>
        <v/>
      </c>
      <c r="AV226" s="155"/>
      <c r="AW226" s="155"/>
      <c r="AX226" s="155" t="str">
        <f t="shared" si="67"/>
        <v/>
      </c>
      <c r="AY226" s="155"/>
      <c r="AZ226" s="155"/>
      <c r="BA226" s="151" t="str">
        <f t="shared" si="68"/>
        <v/>
      </c>
      <c r="BC226" s="47" t="str">
        <f t="shared" si="69"/>
        <v/>
      </c>
    </row>
    <row r="227" spans="1:55" x14ac:dyDescent="0.25">
      <c r="A227" s="4"/>
      <c r="B227" s="167"/>
      <c r="C227" s="168"/>
      <c r="D227" s="169"/>
      <c r="E227" s="170"/>
      <c r="F227" s="171"/>
      <c r="G227" s="172"/>
      <c r="H227" s="173"/>
      <c r="I227" s="171"/>
      <c r="J227" s="172"/>
      <c r="K227" s="170"/>
      <c r="L227" s="171"/>
      <c r="M227" s="172"/>
      <c r="N227" s="174"/>
      <c r="O227" s="4"/>
      <c r="P227" s="49" t="str">
        <f t="shared" si="53"/>
        <v/>
      </c>
      <c r="Q227" s="4"/>
      <c r="S227" s="22" t="str">
        <f t="shared" si="54"/>
        <v/>
      </c>
      <c r="T227" s="8" t="str">
        <f t="shared" si="55"/>
        <v/>
      </c>
      <c r="U227" s="23" t="str">
        <f t="shared" si="56"/>
        <v/>
      </c>
      <c r="W227" s="50"/>
      <c r="Y227" s="65" t="str">
        <f t="shared" si="57"/>
        <v/>
      </c>
      <c r="Z227" s="8" t="str">
        <f t="shared" si="58"/>
        <v/>
      </c>
      <c r="AA227" s="66" t="str">
        <f t="shared" si="59"/>
        <v/>
      </c>
      <c r="AC227" s="65" t="str">
        <f>IF($G227="", "", IF(IFERROR(INDEX('Intro &amp; Setup'!$Y$17:$Y$26, MATCH($G227, 'Intro &amp; Setup'!$U$17:$U$26, 0)), "")="", 'Intro &amp; Setup'!$BB$15, IFERROR(INDEX('Intro &amp; Setup'!$Y$17:$Y$26, MATCH($G227, 'Intro &amp; Setup'!$U$17:$U$26, 0)), "")))</f>
        <v/>
      </c>
      <c r="AD227" s="8" t="str">
        <f>IF($J227="", "", IF(IFERROR(INDEX('Intro &amp; Setup'!$Y$17:$Y$26, MATCH($J227, 'Intro &amp; Setup'!$U$17:$U$26, 0)), "")="", 'Intro &amp; Setup'!$BB$15, IFERROR(INDEX('Intro &amp; Setup'!$Y$17:$Y$26, MATCH($J227, 'Intro &amp; Setup'!$U$17:$U$26, 0)), "")))</f>
        <v/>
      </c>
      <c r="AE227" s="66" t="str">
        <f>IF($M227="", "", IF(IFERROR(INDEX('Intro &amp; Setup'!$Y$17:$Y$26, MATCH($M227, 'Intro &amp; Setup'!$U$17:$U$26, 0)), "")="", 'Intro &amp; Setup'!$BB$15, IFERROR(INDEX('Intro &amp; Setup'!$Y$17:$Y$26, MATCH($M227, 'Intro &amp; Setup'!$U$17:$U$26, 0)), "")))</f>
        <v/>
      </c>
      <c r="AG227" s="65" t="str">
        <f t="shared" si="60"/>
        <v/>
      </c>
      <c r="AH227" s="8" t="str">
        <f t="shared" si="61"/>
        <v/>
      </c>
      <c r="AI227" s="66" t="str">
        <f t="shared" si="62"/>
        <v/>
      </c>
      <c r="AK227" s="123" t="str">
        <f>IF(AC227='Intro &amp; Setup'!$BB$14, $AO227, "")</f>
        <v/>
      </c>
      <c r="AL227" s="124" t="str">
        <f>IF(AD227='Intro &amp; Setup'!$BB$14, $AO227, "")</f>
        <v/>
      </c>
      <c r="AM227" s="125" t="str">
        <f>IF(AE227='Intro &amp; Setup'!$BB$14, $AO227, "")</f>
        <v/>
      </c>
      <c r="AO227" s="130" t="str">
        <f>IF(AND($B227="", $C227="", $D227=""), "", IF($N227="", 'Intro &amp; Setup'!$AB$33, $N227))</f>
        <v/>
      </c>
      <c r="AQ227" s="140">
        <f t="shared" si="63"/>
        <v>0</v>
      </c>
      <c r="AR227" s="145">
        <f t="shared" si="64"/>
        <v>0</v>
      </c>
      <c r="AS227" s="141">
        <f t="shared" si="65"/>
        <v>0</v>
      </c>
      <c r="AU227" s="149" t="str">
        <f t="shared" si="66"/>
        <v/>
      </c>
      <c r="AV227" s="155"/>
      <c r="AW227" s="155"/>
      <c r="AX227" s="155" t="str">
        <f t="shared" si="67"/>
        <v/>
      </c>
      <c r="AY227" s="155"/>
      <c r="AZ227" s="155"/>
      <c r="BA227" s="151" t="str">
        <f t="shared" si="68"/>
        <v/>
      </c>
      <c r="BC227" s="47" t="str">
        <f t="shared" si="69"/>
        <v/>
      </c>
    </row>
    <row r="228" spans="1:55" x14ac:dyDescent="0.25">
      <c r="A228" s="4"/>
      <c r="B228" s="167"/>
      <c r="C228" s="168"/>
      <c r="D228" s="169"/>
      <c r="E228" s="170"/>
      <c r="F228" s="171"/>
      <c r="G228" s="172"/>
      <c r="H228" s="173"/>
      <c r="I228" s="171"/>
      <c r="J228" s="172"/>
      <c r="K228" s="170"/>
      <c r="L228" s="171"/>
      <c r="M228" s="172"/>
      <c r="N228" s="174"/>
      <c r="O228" s="4"/>
      <c r="P228" s="49" t="str">
        <f t="shared" si="53"/>
        <v/>
      </c>
      <c r="Q228" s="4"/>
      <c r="S228" s="22" t="str">
        <f t="shared" si="54"/>
        <v/>
      </c>
      <c r="T228" s="8" t="str">
        <f t="shared" si="55"/>
        <v/>
      </c>
      <c r="U228" s="23" t="str">
        <f t="shared" si="56"/>
        <v/>
      </c>
      <c r="W228" s="50"/>
      <c r="Y228" s="65" t="str">
        <f t="shared" si="57"/>
        <v/>
      </c>
      <c r="Z228" s="8" t="str">
        <f t="shared" si="58"/>
        <v/>
      </c>
      <c r="AA228" s="66" t="str">
        <f t="shared" si="59"/>
        <v/>
      </c>
      <c r="AC228" s="65" t="str">
        <f>IF($G228="", "", IF(IFERROR(INDEX('Intro &amp; Setup'!$Y$17:$Y$26, MATCH($G228, 'Intro &amp; Setup'!$U$17:$U$26, 0)), "")="", 'Intro &amp; Setup'!$BB$15, IFERROR(INDEX('Intro &amp; Setup'!$Y$17:$Y$26, MATCH($G228, 'Intro &amp; Setup'!$U$17:$U$26, 0)), "")))</f>
        <v/>
      </c>
      <c r="AD228" s="8" t="str">
        <f>IF($J228="", "", IF(IFERROR(INDEX('Intro &amp; Setup'!$Y$17:$Y$26, MATCH($J228, 'Intro &amp; Setup'!$U$17:$U$26, 0)), "")="", 'Intro &amp; Setup'!$BB$15, IFERROR(INDEX('Intro &amp; Setup'!$Y$17:$Y$26, MATCH($J228, 'Intro &amp; Setup'!$U$17:$U$26, 0)), "")))</f>
        <v/>
      </c>
      <c r="AE228" s="66" t="str">
        <f>IF($M228="", "", IF(IFERROR(INDEX('Intro &amp; Setup'!$Y$17:$Y$26, MATCH($M228, 'Intro &amp; Setup'!$U$17:$U$26, 0)), "")="", 'Intro &amp; Setup'!$BB$15, IFERROR(INDEX('Intro &amp; Setup'!$Y$17:$Y$26, MATCH($M228, 'Intro &amp; Setup'!$U$17:$U$26, 0)), "")))</f>
        <v/>
      </c>
      <c r="AG228" s="65" t="str">
        <f t="shared" si="60"/>
        <v/>
      </c>
      <c r="AH228" s="8" t="str">
        <f t="shared" si="61"/>
        <v/>
      </c>
      <c r="AI228" s="66" t="str">
        <f t="shared" si="62"/>
        <v/>
      </c>
      <c r="AK228" s="123" t="str">
        <f>IF(AC228='Intro &amp; Setup'!$BB$14, $AO228, "")</f>
        <v/>
      </c>
      <c r="AL228" s="124" t="str">
        <f>IF(AD228='Intro &amp; Setup'!$BB$14, $AO228, "")</f>
        <v/>
      </c>
      <c r="AM228" s="125" t="str">
        <f>IF(AE228='Intro &amp; Setup'!$BB$14, $AO228, "")</f>
        <v/>
      </c>
      <c r="AO228" s="130" t="str">
        <f>IF(AND($B228="", $C228="", $D228=""), "", IF($N228="", 'Intro &amp; Setup'!$AB$33, $N228))</f>
        <v/>
      </c>
      <c r="AQ228" s="140">
        <f t="shared" si="63"/>
        <v>0</v>
      </c>
      <c r="AR228" s="145">
        <f t="shared" si="64"/>
        <v>0</v>
      </c>
      <c r="AS228" s="141">
        <f t="shared" si="65"/>
        <v>0</v>
      </c>
      <c r="AU228" s="149" t="str">
        <f t="shared" si="66"/>
        <v/>
      </c>
      <c r="AV228" s="155"/>
      <c r="AW228" s="155"/>
      <c r="AX228" s="155" t="str">
        <f t="shared" si="67"/>
        <v/>
      </c>
      <c r="AY228" s="155"/>
      <c r="AZ228" s="155"/>
      <c r="BA228" s="151" t="str">
        <f t="shared" si="68"/>
        <v/>
      </c>
      <c r="BC228" s="47" t="str">
        <f t="shared" si="69"/>
        <v/>
      </c>
    </row>
    <row r="229" spans="1:55" x14ac:dyDescent="0.25">
      <c r="A229" s="4"/>
      <c r="B229" s="167"/>
      <c r="C229" s="168"/>
      <c r="D229" s="169"/>
      <c r="E229" s="170"/>
      <c r="F229" s="171"/>
      <c r="G229" s="172"/>
      <c r="H229" s="173"/>
      <c r="I229" s="171"/>
      <c r="J229" s="172"/>
      <c r="K229" s="170"/>
      <c r="L229" s="171"/>
      <c r="M229" s="172"/>
      <c r="N229" s="174"/>
      <c r="O229" s="4"/>
      <c r="P229" s="49" t="str">
        <f t="shared" si="53"/>
        <v/>
      </c>
      <c r="Q229" s="4"/>
      <c r="S229" s="22" t="str">
        <f t="shared" si="54"/>
        <v/>
      </c>
      <c r="T229" s="8" t="str">
        <f t="shared" si="55"/>
        <v/>
      </c>
      <c r="U229" s="23" t="str">
        <f t="shared" si="56"/>
        <v/>
      </c>
      <c r="W229" s="50"/>
      <c r="Y229" s="65" t="str">
        <f t="shared" si="57"/>
        <v/>
      </c>
      <c r="Z229" s="8" t="str">
        <f t="shared" si="58"/>
        <v/>
      </c>
      <c r="AA229" s="66" t="str">
        <f t="shared" si="59"/>
        <v/>
      </c>
      <c r="AC229" s="65" t="str">
        <f>IF($G229="", "", IF(IFERROR(INDEX('Intro &amp; Setup'!$Y$17:$Y$26, MATCH($G229, 'Intro &amp; Setup'!$U$17:$U$26, 0)), "")="", 'Intro &amp; Setup'!$BB$15, IFERROR(INDEX('Intro &amp; Setup'!$Y$17:$Y$26, MATCH($G229, 'Intro &amp; Setup'!$U$17:$U$26, 0)), "")))</f>
        <v/>
      </c>
      <c r="AD229" s="8" t="str">
        <f>IF($J229="", "", IF(IFERROR(INDEX('Intro &amp; Setup'!$Y$17:$Y$26, MATCH($J229, 'Intro &amp; Setup'!$U$17:$U$26, 0)), "")="", 'Intro &amp; Setup'!$BB$15, IFERROR(INDEX('Intro &amp; Setup'!$Y$17:$Y$26, MATCH($J229, 'Intro &amp; Setup'!$U$17:$U$26, 0)), "")))</f>
        <v/>
      </c>
      <c r="AE229" s="66" t="str">
        <f>IF($M229="", "", IF(IFERROR(INDEX('Intro &amp; Setup'!$Y$17:$Y$26, MATCH($M229, 'Intro &amp; Setup'!$U$17:$U$26, 0)), "")="", 'Intro &amp; Setup'!$BB$15, IFERROR(INDEX('Intro &amp; Setup'!$Y$17:$Y$26, MATCH($M229, 'Intro &amp; Setup'!$U$17:$U$26, 0)), "")))</f>
        <v/>
      </c>
      <c r="AG229" s="65" t="str">
        <f t="shared" si="60"/>
        <v/>
      </c>
      <c r="AH229" s="8" t="str">
        <f t="shared" si="61"/>
        <v/>
      </c>
      <c r="AI229" s="66" t="str">
        <f t="shared" si="62"/>
        <v/>
      </c>
      <c r="AK229" s="123" t="str">
        <f>IF(AC229='Intro &amp; Setup'!$BB$14, $AO229, "")</f>
        <v/>
      </c>
      <c r="AL229" s="124" t="str">
        <f>IF(AD229='Intro &amp; Setup'!$BB$14, $AO229, "")</f>
        <v/>
      </c>
      <c r="AM229" s="125" t="str">
        <f>IF(AE229='Intro &amp; Setup'!$BB$14, $AO229, "")</f>
        <v/>
      </c>
      <c r="AO229" s="130" t="str">
        <f>IF(AND($B229="", $C229="", $D229=""), "", IF($N229="", 'Intro &amp; Setup'!$AB$33, $N229))</f>
        <v/>
      </c>
      <c r="AQ229" s="140">
        <f t="shared" si="63"/>
        <v>0</v>
      </c>
      <c r="AR229" s="145">
        <f t="shared" si="64"/>
        <v>0</v>
      </c>
      <c r="AS229" s="141">
        <f t="shared" si="65"/>
        <v>0</v>
      </c>
      <c r="AU229" s="149" t="str">
        <f t="shared" si="66"/>
        <v/>
      </c>
      <c r="AV229" s="155"/>
      <c r="AW229" s="155"/>
      <c r="AX229" s="155" t="str">
        <f t="shared" si="67"/>
        <v/>
      </c>
      <c r="AY229" s="155"/>
      <c r="AZ229" s="155"/>
      <c r="BA229" s="151" t="str">
        <f t="shared" si="68"/>
        <v/>
      </c>
      <c r="BC229" s="47" t="str">
        <f t="shared" si="69"/>
        <v/>
      </c>
    </row>
    <row r="230" spans="1:55" x14ac:dyDescent="0.25">
      <c r="A230" s="4"/>
      <c r="B230" s="167"/>
      <c r="C230" s="168"/>
      <c r="D230" s="169"/>
      <c r="E230" s="170"/>
      <c r="F230" s="171"/>
      <c r="G230" s="172"/>
      <c r="H230" s="173"/>
      <c r="I230" s="171"/>
      <c r="J230" s="172"/>
      <c r="K230" s="170"/>
      <c r="L230" s="171"/>
      <c r="M230" s="172"/>
      <c r="N230" s="174"/>
      <c r="O230" s="4"/>
      <c r="P230" s="49" t="str">
        <f t="shared" si="53"/>
        <v/>
      </c>
      <c r="Q230" s="4"/>
      <c r="S230" s="22" t="str">
        <f t="shared" si="54"/>
        <v/>
      </c>
      <c r="T230" s="8" t="str">
        <f t="shared" si="55"/>
        <v/>
      </c>
      <c r="U230" s="23" t="str">
        <f t="shared" si="56"/>
        <v/>
      </c>
      <c r="W230" s="50"/>
      <c r="Y230" s="65" t="str">
        <f t="shared" si="57"/>
        <v/>
      </c>
      <c r="Z230" s="8" t="str">
        <f t="shared" si="58"/>
        <v/>
      </c>
      <c r="AA230" s="66" t="str">
        <f t="shared" si="59"/>
        <v/>
      </c>
      <c r="AC230" s="65" t="str">
        <f>IF($G230="", "", IF(IFERROR(INDEX('Intro &amp; Setup'!$Y$17:$Y$26, MATCH($G230, 'Intro &amp; Setup'!$U$17:$U$26, 0)), "")="", 'Intro &amp; Setup'!$BB$15, IFERROR(INDEX('Intro &amp; Setup'!$Y$17:$Y$26, MATCH($G230, 'Intro &amp; Setup'!$U$17:$U$26, 0)), "")))</f>
        <v/>
      </c>
      <c r="AD230" s="8" t="str">
        <f>IF($J230="", "", IF(IFERROR(INDEX('Intro &amp; Setup'!$Y$17:$Y$26, MATCH($J230, 'Intro &amp; Setup'!$U$17:$U$26, 0)), "")="", 'Intro &amp; Setup'!$BB$15, IFERROR(INDEX('Intro &amp; Setup'!$Y$17:$Y$26, MATCH($J230, 'Intro &amp; Setup'!$U$17:$U$26, 0)), "")))</f>
        <v/>
      </c>
      <c r="AE230" s="66" t="str">
        <f>IF($M230="", "", IF(IFERROR(INDEX('Intro &amp; Setup'!$Y$17:$Y$26, MATCH($M230, 'Intro &amp; Setup'!$U$17:$U$26, 0)), "")="", 'Intro &amp; Setup'!$BB$15, IFERROR(INDEX('Intro &amp; Setup'!$Y$17:$Y$26, MATCH($M230, 'Intro &amp; Setup'!$U$17:$U$26, 0)), "")))</f>
        <v/>
      </c>
      <c r="AG230" s="65" t="str">
        <f t="shared" si="60"/>
        <v/>
      </c>
      <c r="AH230" s="8" t="str">
        <f t="shared" si="61"/>
        <v/>
      </c>
      <c r="AI230" s="66" t="str">
        <f t="shared" si="62"/>
        <v/>
      </c>
      <c r="AK230" s="123" t="str">
        <f>IF(AC230='Intro &amp; Setup'!$BB$14, $AO230, "")</f>
        <v/>
      </c>
      <c r="AL230" s="124" t="str">
        <f>IF(AD230='Intro &amp; Setup'!$BB$14, $AO230, "")</f>
        <v/>
      </c>
      <c r="AM230" s="125" t="str">
        <f>IF(AE230='Intro &amp; Setup'!$BB$14, $AO230, "")</f>
        <v/>
      </c>
      <c r="AO230" s="130" t="str">
        <f>IF(AND($B230="", $C230="", $D230=""), "", IF($N230="", 'Intro &amp; Setup'!$AB$33, $N230))</f>
        <v/>
      </c>
      <c r="AQ230" s="140">
        <f t="shared" si="63"/>
        <v>0</v>
      </c>
      <c r="AR230" s="145">
        <f t="shared" si="64"/>
        <v>0</v>
      </c>
      <c r="AS230" s="141">
        <f t="shared" si="65"/>
        <v>0</v>
      </c>
      <c r="AU230" s="149" t="str">
        <f t="shared" si="66"/>
        <v/>
      </c>
      <c r="AV230" s="155"/>
      <c r="AW230" s="155"/>
      <c r="AX230" s="155" t="str">
        <f t="shared" si="67"/>
        <v/>
      </c>
      <c r="AY230" s="155"/>
      <c r="AZ230" s="155"/>
      <c r="BA230" s="151" t="str">
        <f t="shared" si="68"/>
        <v/>
      </c>
      <c r="BC230" s="47" t="str">
        <f t="shared" si="69"/>
        <v/>
      </c>
    </row>
    <row r="231" spans="1:55" x14ac:dyDescent="0.25">
      <c r="A231" s="4"/>
      <c r="B231" s="167"/>
      <c r="C231" s="168"/>
      <c r="D231" s="169"/>
      <c r="E231" s="170"/>
      <c r="F231" s="171"/>
      <c r="G231" s="172"/>
      <c r="H231" s="173"/>
      <c r="I231" s="171"/>
      <c r="J231" s="172"/>
      <c r="K231" s="170"/>
      <c r="L231" s="171"/>
      <c r="M231" s="172"/>
      <c r="N231" s="174"/>
      <c r="O231" s="4"/>
      <c r="P231" s="49" t="str">
        <f t="shared" si="53"/>
        <v/>
      </c>
      <c r="Q231" s="4"/>
      <c r="S231" s="22" t="str">
        <f t="shared" si="54"/>
        <v/>
      </c>
      <c r="T231" s="8" t="str">
        <f t="shared" si="55"/>
        <v/>
      </c>
      <c r="U231" s="23" t="str">
        <f t="shared" si="56"/>
        <v/>
      </c>
      <c r="W231" s="50"/>
      <c r="Y231" s="65" t="str">
        <f t="shared" si="57"/>
        <v/>
      </c>
      <c r="Z231" s="8" t="str">
        <f t="shared" si="58"/>
        <v/>
      </c>
      <c r="AA231" s="66" t="str">
        <f t="shared" si="59"/>
        <v/>
      </c>
      <c r="AC231" s="65" t="str">
        <f>IF($G231="", "", IF(IFERROR(INDEX('Intro &amp; Setup'!$Y$17:$Y$26, MATCH($G231, 'Intro &amp; Setup'!$U$17:$U$26, 0)), "")="", 'Intro &amp; Setup'!$BB$15, IFERROR(INDEX('Intro &amp; Setup'!$Y$17:$Y$26, MATCH($G231, 'Intro &amp; Setup'!$U$17:$U$26, 0)), "")))</f>
        <v/>
      </c>
      <c r="AD231" s="8" t="str">
        <f>IF($J231="", "", IF(IFERROR(INDEX('Intro &amp; Setup'!$Y$17:$Y$26, MATCH($J231, 'Intro &amp; Setup'!$U$17:$U$26, 0)), "")="", 'Intro &amp; Setup'!$BB$15, IFERROR(INDEX('Intro &amp; Setup'!$Y$17:$Y$26, MATCH($J231, 'Intro &amp; Setup'!$U$17:$U$26, 0)), "")))</f>
        <v/>
      </c>
      <c r="AE231" s="66" t="str">
        <f>IF($M231="", "", IF(IFERROR(INDEX('Intro &amp; Setup'!$Y$17:$Y$26, MATCH($M231, 'Intro &amp; Setup'!$U$17:$U$26, 0)), "")="", 'Intro &amp; Setup'!$BB$15, IFERROR(INDEX('Intro &amp; Setup'!$Y$17:$Y$26, MATCH($M231, 'Intro &amp; Setup'!$U$17:$U$26, 0)), "")))</f>
        <v/>
      </c>
      <c r="AG231" s="65" t="str">
        <f t="shared" si="60"/>
        <v/>
      </c>
      <c r="AH231" s="8" t="str">
        <f t="shared" si="61"/>
        <v/>
      </c>
      <c r="AI231" s="66" t="str">
        <f t="shared" si="62"/>
        <v/>
      </c>
      <c r="AK231" s="123" t="str">
        <f>IF(AC231='Intro &amp; Setup'!$BB$14, $AO231, "")</f>
        <v/>
      </c>
      <c r="AL231" s="124" t="str">
        <f>IF(AD231='Intro &amp; Setup'!$BB$14, $AO231, "")</f>
        <v/>
      </c>
      <c r="AM231" s="125" t="str">
        <f>IF(AE231='Intro &amp; Setup'!$BB$14, $AO231, "")</f>
        <v/>
      </c>
      <c r="AO231" s="130" t="str">
        <f>IF(AND($B231="", $C231="", $D231=""), "", IF($N231="", 'Intro &amp; Setup'!$AB$33, $N231))</f>
        <v/>
      </c>
      <c r="AQ231" s="140">
        <f t="shared" si="63"/>
        <v>0</v>
      </c>
      <c r="AR231" s="145">
        <f t="shared" si="64"/>
        <v>0</v>
      </c>
      <c r="AS231" s="141">
        <f t="shared" si="65"/>
        <v>0</v>
      </c>
      <c r="AU231" s="149" t="str">
        <f t="shared" si="66"/>
        <v/>
      </c>
      <c r="AV231" s="155"/>
      <c r="AW231" s="155"/>
      <c r="AX231" s="155" t="str">
        <f t="shared" si="67"/>
        <v/>
      </c>
      <c r="AY231" s="155"/>
      <c r="AZ231" s="155"/>
      <c r="BA231" s="151" t="str">
        <f t="shared" si="68"/>
        <v/>
      </c>
      <c r="BC231" s="47" t="str">
        <f t="shared" si="69"/>
        <v/>
      </c>
    </row>
    <row r="232" spans="1:55" x14ac:dyDescent="0.25">
      <c r="A232" s="4"/>
      <c r="B232" s="167"/>
      <c r="C232" s="168"/>
      <c r="D232" s="169"/>
      <c r="E232" s="170"/>
      <c r="F232" s="171"/>
      <c r="G232" s="172"/>
      <c r="H232" s="173"/>
      <c r="I232" s="171"/>
      <c r="J232" s="172"/>
      <c r="K232" s="170"/>
      <c r="L232" s="171"/>
      <c r="M232" s="172"/>
      <c r="N232" s="174"/>
      <c r="O232" s="4"/>
      <c r="P232" s="49" t="str">
        <f t="shared" si="53"/>
        <v/>
      </c>
      <c r="Q232" s="4"/>
      <c r="S232" s="22" t="str">
        <f t="shared" si="54"/>
        <v/>
      </c>
      <c r="T232" s="8" t="str">
        <f t="shared" si="55"/>
        <v/>
      </c>
      <c r="U232" s="23" t="str">
        <f t="shared" si="56"/>
        <v/>
      </c>
      <c r="W232" s="50"/>
      <c r="Y232" s="65" t="str">
        <f t="shared" si="57"/>
        <v/>
      </c>
      <c r="Z232" s="8" t="str">
        <f t="shared" si="58"/>
        <v/>
      </c>
      <c r="AA232" s="66" t="str">
        <f t="shared" si="59"/>
        <v/>
      </c>
      <c r="AC232" s="65" t="str">
        <f>IF($G232="", "", IF(IFERROR(INDEX('Intro &amp; Setup'!$Y$17:$Y$26, MATCH($G232, 'Intro &amp; Setup'!$U$17:$U$26, 0)), "")="", 'Intro &amp; Setup'!$BB$15, IFERROR(INDEX('Intro &amp; Setup'!$Y$17:$Y$26, MATCH($G232, 'Intro &amp; Setup'!$U$17:$U$26, 0)), "")))</f>
        <v/>
      </c>
      <c r="AD232" s="8" t="str">
        <f>IF($J232="", "", IF(IFERROR(INDEX('Intro &amp; Setup'!$Y$17:$Y$26, MATCH($J232, 'Intro &amp; Setup'!$U$17:$U$26, 0)), "")="", 'Intro &amp; Setup'!$BB$15, IFERROR(INDEX('Intro &amp; Setup'!$Y$17:$Y$26, MATCH($J232, 'Intro &amp; Setup'!$U$17:$U$26, 0)), "")))</f>
        <v/>
      </c>
      <c r="AE232" s="66" t="str">
        <f>IF($M232="", "", IF(IFERROR(INDEX('Intro &amp; Setup'!$Y$17:$Y$26, MATCH($M232, 'Intro &amp; Setup'!$U$17:$U$26, 0)), "")="", 'Intro &amp; Setup'!$BB$15, IFERROR(INDEX('Intro &amp; Setup'!$Y$17:$Y$26, MATCH($M232, 'Intro &amp; Setup'!$U$17:$U$26, 0)), "")))</f>
        <v/>
      </c>
      <c r="AG232" s="65" t="str">
        <f t="shared" si="60"/>
        <v/>
      </c>
      <c r="AH232" s="8" t="str">
        <f t="shared" si="61"/>
        <v/>
      </c>
      <c r="AI232" s="66" t="str">
        <f t="shared" si="62"/>
        <v/>
      </c>
      <c r="AK232" s="123" t="str">
        <f>IF(AC232='Intro &amp; Setup'!$BB$14, $AO232, "")</f>
        <v/>
      </c>
      <c r="AL232" s="124" t="str">
        <f>IF(AD232='Intro &amp; Setup'!$BB$14, $AO232, "")</f>
        <v/>
      </c>
      <c r="AM232" s="125" t="str">
        <f>IF(AE232='Intro &amp; Setup'!$BB$14, $AO232, "")</f>
        <v/>
      </c>
      <c r="AO232" s="130" t="str">
        <f>IF(AND($B232="", $C232="", $D232=""), "", IF($N232="", 'Intro &amp; Setup'!$AB$33, $N232))</f>
        <v/>
      </c>
      <c r="AQ232" s="140">
        <f t="shared" si="63"/>
        <v>0</v>
      </c>
      <c r="AR232" s="145">
        <f t="shared" si="64"/>
        <v>0</v>
      </c>
      <c r="AS232" s="141">
        <f t="shared" si="65"/>
        <v>0</v>
      </c>
      <c r="AU232" s="149" t="str">
        <f t="shared" si="66"/>
        <v/>
      </c>
      <c r="AV232" s="155"/>
      <c r="AW232" s="155"/>
      <c r="AX232" s="155" t="str">
        <f t="shared" si="67"/>
        <v/>
      </c>
      <c r="AY232" s="155"/>
      <c r="AZ232" s="155"/>
      <c r="BA232" s="151" t="str">
        <f t="shared" si="68"/>
        <v/>
      </c>
      <c r="BC232" s="47" t="str">
        <f t="shared" si="69"/>
        <v/>
      </c>
    </row>
    <row r="233" spans="1:55" x14ac:dyDescent="0.25">
      <c r="A233" s="4"/>
      <c r="B233" s="167"/>
      <c r="C233" s="168"/>
      <c r="D233" s="169"/>
      <c r="E233" s="170"/>
      <c r="F233" s="171"/>
      <c r="G233" s="172"/>
      <c r="H233" s="173"/>
      <c r="I233" s="171"/>
      <c r="J233" s="172"/>
      <c r="K233" s="170"/>
      <c r="L233" s="171"/>
      <c r="M233" s="172"/>
      <c r="N233" s="174"/>
      <c r="O233" s="4"/>
      <c r="P233" s="49" t="str">
        <f t="shared" si="53"/>
        <v/>
      </c>
      <c r="Q233" s="4"/>
      <c r="S233" s="22" t="str">
        <f t="shared" si="54"/>
        <v/>
      </c>
      <c r="T233" s="8" t="str">
        <f t="shared" si="55"/>
        <v/>
      </c>
      <c r="U233" s="23" t="str">
        <f t="shared" si="56"/>
        <v/>
      </c>
      <c r="W233" s="50"/>
      <c r="Y233" s="65" t="str">
        <f t="shared" si="57"/>
        <v/>
      </c>
      <c r="Z233" s="8" t="str">
        <f t="shared" si="58"/>
        <v/>
      </c>
      <c r="AA233" s="66" t="str">
        <f t="shared" si="59"/>
        <v/>
      </c>
      <c r="AC233" s="65" t="str">
        <f>IF($G233="", "", IF(IFERROR(INDEX('Intro &amp; Setup'!$Y$17:$Y$26, MATCH($G233, 'Intro &amp; Setup'!$U$17:$U$26, 0)), "")="", 'Intro &amp; Setup'!$BB$15, IFERROR(INDEX('Intro &amp; Setup'!$Y$17:$Y$26, MATCH($G233, 'Intro &amp; Setup'!$U$17:$U$26, 0)), "")))</f>
        <v/>
      </c>
      <c r="AD233" s="8" t="str">
        <f>IF($J233="", "", IF(IFERROR(INDEX('Intro &amp; Setup'!$Y$17:$Y$26, MATCH($J233, 'Intro &amp; Setup'!$U$17:$U$26, 0)), "")="", 'Intro &amp; Setup'!$BB$15, IFERROR(INDEX('Intro &amp; Setup'!$Y$17:$Y$26, MATCH($J233, 'Intro &amp; Setup'!$U$17:$U$26, 0)), "")))</f>
        <v/>
      </c>
      <c r="AE233" s="66" t="str">
        <f>IF($M233="", "", IF(IFERROR(INDEX('Intro &amp; Setup'!$Y$17:$Y$26, MATCH($M233, 'Intro &amp; Setup'!$U$17:$U$26, 0)), "")="", 'Intro &amp; Setup'!$BB$15, IFERROR(INDEX('Intro &amp; Setup'!$Y$17:$Y$26, MATCH($M233, 'Intro &amp; Setup'!$U$17:$U$26, 0)), "")))</f>
        <v/>
      </c>
      <c r="AG233" s="65" t="str">
        <f t="shared" si="60"/>
        <v/>
      </c>
      <c r="AH233" s="8" t="str">
        <f t="shared" si="61"/>
        <v/>
      </c>
      <c r="AI233" s="66" t="str">
        <f t="shared" si="62"/>
        <v/>
      </c>
      <c r="AK233" s="123" t="str">
        <f>IF(AC233='Intro &amp; Setup'!$BB$14, $AO233, "")</f>
        <v/>
      </c>
      <c r="AL233" s="124" t="str">
        <f>IF(AD233='Intro &amp; Setup'!$BB$14, $AO233, "")</f>
        <v/>
      </c>
      <c r="AM233" s="125" t="str">
        <f>IF(AE233='Intro &amp; Setup'!$BB$14, $AO233, "")</f>
        <v/>
      </c>
      <c r="AO233" s="130" t="str">
        <f>IF(AND($B233="", $C233="", $D233=""), "", IF($N233="", 'Intro &amp; Setup'!$AB$33, $N233))</f>
        <v/>
      </c>
      <c r="AQ233" s="140">
        <f t="shared" si="63"/>
        <v>0</v>
      </c>
      <c r="AR233" s="145">
        <f t="shared" si="64"/>
        <v>0</v>
      </c>
      <c r="AS233" s="141">
        <f t="shared" si="65"/>
        <v>0</v>
      </c>
      <c r="AU233" s="149" t="str">
        <f t="shared" si="66"/>
        <v/>
      </c>
      <c r="AV233" s="155"/>
      <c r="AW233" s="155"/>
      <c r="AX233" s="155" t="str">
        <f t="shared" si="67"/>
        <v/>
      </c>
      <c r="AY233" s="155"/>
      <c r="AZ233" s="155"/>
      <c r="BA233" s="151" t="str">
        <f t="shared" si="68"/>
        <v/>
      </c>
      <c r="BC233" s="47" t="str">
        <f t="shared" si="69"/>
        <v/>
      </c>
    </row>
    <row r="234" spans="1:55" x14ac:dyDescent="0.25">
      <c r="A234" s="4"/>
      <c r="B234" s="167"/>
      <c r="C234" s="168"/>
      <c r="D234" s="169"/>
      <c r="E234" s="170"/>
      <c r="F234" s="171"/>
      <c r="G234" s="172"/>
      <c r="H234" s="173"/>
      <c r="I234" s="171"/>
      <c r="J234" s="172"/>
      <c r="K234" s="170"/>
      <c r="L234" s="171"/>
      <c r="M234" s="172"/>
      <c r="N234" s="174"/>
      <c r="O234" s="4"/>
      <c r="P234" s="49" t="str">
        <f t="shared" si="53"/>
        <v/>
      </c>
      <c r="Q234" s="4"/>
      <c r="S234" s="22" t="str">
        <f t="shared" si="54"/>
        <v/>
      </c>
      <c r="T234" s="8" t="str">
        <f t="shared" si="55"/>
        <v/>
      </c>
      <c r="U234" s="23" t="str">
        <f t="shared" si="56"/>
        <v/>
      </c>
      <c r="W234" s="50"/>
      <c r="Y234" s="65" t="str">
        <f t="shared" si="57"/>
        <v/>
      </c>
      <c r="Z234" s="8" t="str">
        <f t="shared" si="58"/>
        <v/>
      </c>
      <c r="AA234" s="66" t="str">
        <f t="shared" si="59"/>
        <v/>
      </c>
      <c r="AC234" s="65" t="str">
        <f>IF($G234="", "", IF(IFERROR(INDEX('Intro &amp; Setup'!$Y$17:$Y$26, MATCH($G234, 'Intro &amp; Setup'!$U$17:$U$26, 0)), "")="", 'Intro &amp; Setup'!$BB$15, IFERROR(INDEX('Intro &amp; Setup'!$Y$17:$Y$26, MATCH($G234, 'Intro &amp; Setup'!$U$17:$U$26, 0)), "")))</f>
        <v/>
      </c>
      <c r="AD234" s="8" t="str">
        <f>IF($J234="", "", IF(IFERROR(INDEX('Intro &amp; Setup'!$Y$17:$Y$26, MATCH($J234, 'Intro &amp; Setup'!$U$17:$U$26, 0)), "")="", 'Intro &amp; Setup'!$BB$15, IFERROR(INDEX('Intro &amp; Setup'!$Y$17:$Y$26, MATCH($J234, 'Intro &amp; Setup'!$U$17:$U$26, 0)), "")))</f>
        <v/>
      </c>
      <c r="AE234" s="66" t="str">
        <f>IF($M234="", "", IF(IFERROR(INDEX('Intro &amp; Setup'!$Y$17:$Y$26, MATCH($M234, 'Intro &amp; Setup'!$U$17:$U$26, 0)), "")="", 'Intro &amp; Setup'!$BB$15, IFERROR(INDEX('Intro &amp; Setup'!$Y$17:$Y$26, MATCH($M234, 'Intro &amp; Setup'!$U$17:$U$26, 0)), "")))</f>
        <v/>
      </c>
      <c r="AG234" s="65" t="str">
        <f t="shared" si="60"/>
        <v/>
      </c>
      <c r="AH234" s="8" t="str">
        <f t="shared" si="61"/>
        <v/>
      </c>
      <c r="AI234" s="66" t="str">
        <f t="shared" si="62"/>
        <v/>
      </c>
      <c r="AK234" s="123" t="str">
        <f>IF(AC234='Intro &amp; Setup'!$BB$14, $AO234, "")</f>
        <v/>
      </c>
      <c r="AL234" s="124" t="str">
        <f>IF(AD234='Intro &amp; Setup'!$BB$14, $AO234, "")</f>
        <v/>
      </c>
      <c r="AM234" s="125" t="str">
        <f>IF(AE234='Intro &amp; Setup'!$BB$14, $AO234, "")</f>
        <v/>
      </c>
      <c r="AO234" s="130" t="str">
        <f>IF(AND($B234="", $C234="", $D234=""), "", IF($N234="", 'Intro &amp; Setup'!$AB$33, $N234))</f>
        <v/>
      </c>
      <c r="AQ234" s="140">
        <f t="shared" si="63"/>
        <v>0</v>
      </c>
      <c r="AR234" s="145">
        <f t="shared" si="64"/>
        <v>0</v>
      </c>
      <c r="AS234" s="141">
        <f t="shared" si="65"/>
        <v>0</v>
      </c>
      <c r="AU234" s="149" t="str">
        <f t="shared" si="66"/>
        <v/>
      </c>
      <c r="AV234" s="155"/>
      <c r="AW234" s="155"/>
      <c r="AX234" s="155" t="str">
        <f t="shared" si="67"/>
        <v/>
      </c>
      <c r="AY234" s="155"/>
      <c r="AZ234" s="155"/>
      <c r="BA234" s="151" t="str">
        <f t="shared" si="68"/>
        <v/>
      </c>
      <c r="BC234" s="47" t="str">
        <f t="shared" si="69"/>
        <v/>
      </c>
    </row>
    <row r="235" spans="1:55" x14ac:dyDescent="0.25">
      <c r="A235" s="4"/>
      <c r="B235" s="167"/>
      <c r="C235" s="168"/>
      <c r="D235" s="169"/>
      <c r="E235" s="170"/>
      <c r="F235" s="171"/>
      <c r="G235" s="172"/>
      <c r="H235" s="173"/>
      <c r="I235" s="171"/>
      <c r="J235" s="172"/>
      <c r="K235" s="170"/>
      <c r="L235" s="171"/>
      <c r="M235" s="172"/>
      <c r="N235" s="174"/>
      <c r="O235" s="4"/>
      <c r="P235" s="49" t="str">
        <f t="shared" si="53"/>
        <v/>
      </c>
      <c r="Q235" s="4"/>
      <c r="S235" s="22" t="str">
        <f t="shared" si="54"/>
        <v/>
      </c>
      <c r="T235" s="8" t="str">
        <f t="shared" si="55"/>
        <v/>
      </c>
      <c r="U235" s="23" t="str">
        <f t="shared" si="56"/>
        <v/>
      </c>
      <c r="W235" s="50"/>
      <c r="Y235" s="65" t="str">
        <f t="shared" si="57"/>
        <v/>
      </c>
      <c r="Z235" s="8" t="str">
        <f t="shared" si="58"/>
        <v/>
      </c>
      <c r="AA235" s="66" t="str">
        <f t="shared" si="59"/>
        <v/>
      </c>
      <c r="AC235" s="65" t="str">
        <f>IF($G235="", "", IF(IFERROR(INDEX('Intro &amp; Setup'!$Y$17:$Y$26, MATCH($G235, 'Intro &amp; Setup'!$U$17:$U$26, 0)), "")="", 'Intro &amp; Setup'!$BB$15, IFERROR(INDEX('Intro &amp; Setup'!$Y$17:$Y$26, MATCH($G235, 'Intro &amp; Setup'!$U$17:$U$26, 0)), "")))</f>
        <v/>
      </c>
      <c r="AD235" s="8" t="str">
        <f>IF($J235="", "", IF(IFERROR(INDEX('Intro &amp; Setup'!$Y$17:$Y$26, MATCH($J235, 'Intro &amp; Setup'!$U$17:$U$26, 0)), "")="", 'Intro &amp; Setup'!$BB$15, IFERROR(INDEX('Intro &amp; Setup'!$Y$17:$Y$26, MATCH($J235, 'Intro &amp; Setup'!$U$17:$U$26, 0)), "")))</f>
        <v/>
      </c>
      <c r="AE235" s="66" t="str">
        <f>IF($M235="", "", IF(IFERROR(INDEX('Intro &amp; Setup'!$Y$17:$Y$26, MATCH($M235, 'Intro &amp; Setup'!$U$17:$U$26, 0)), "")="", 'Intro &amp; Setup'!$BB$15, IFERROR(INDEX('Intro &amp; Setup'!$Y$17:$Y$26, MATCH($M235, 'Intro &amp; Setup'!$U$17:$U$26, 0)), "")))</f>
        <v/>
      </c>
      <c r="AG235" s="65" t="str">
        <f t="shared" si="60"/>
        <v/>
      </c>
      <c r="AH235" s="8" t="str">
        <f t="shared" si="61"/>
        <v/>
      </c>
      <c r="AI235" s="66" t="str">
        <f t="shared" si="62"/>
        <v/>
      </c>
      <c r="AK235" s="123" t="str">
        <f>IF(AC235='Intro &amp; Setup'!$BB$14, $AO235, "")</f>
        <v/>
      </c>
      <c r="AL235" s="124" t="str">
        <f>IF(AD235='Intro &amp; Setup'!$BB$14, $AO235, "")</f>
        <v/>
      </c>
      <c r="AM235" s="125" t="str">
        <f>IF(AE235='Intro &amp; Setup'!$BB$14, $AO235, "")</f>
        <v/>
      </c>
      <c r="AO235" s="130" t="str">
        <f>IF(AND($B235="", $C235="", $D235=""), "", IF($N235="", 'Intro &amp; Setup'!$AB$33, $N235))</f>
        <v/>
      </c>
      <c r="AQ235" s="140">
        <f t="shared" si="63"/>
        <v>0</v>
      </c>
      <c r="AR235" s="145">
        <f t="shared" si="64"/>
        <v>0</v>
      </c>
      <c r="AS235" s="141">
        <f t="shared" si="65"/>
        <v>0</v>
      </c>
      <c r="AU235" s="149" t="str">
        <f t="shared" si="66"/>
        <v/>
      </c>
      <c r="AV235" s="155"/>
      <c r="AW235" s="155"/>
      <c r="AX235" s="155" t="str">
        <f t="shared" si="67"/>
        <v/>
      </c>
      <c r="AY235" s="155"/>
      <c r="AZ235" s="155"/>
      <c r="BA235" s="151" t="str">
        <f t="shared" si="68"/>
        <v/>
      </c>
      <c r="BC235" s="47" t="str">
        <f t="shared" si="69"/>
        <v/>
      </c>
    </row>
    <row r="236" spans="1:55" x14ac:dyDescent="0.25">
      <c r="A236" s="4"/>
      <c r="B236" s="167"/>
      <c r="C236" s="168"/>
      <c r="D236" s="169"/>
      <c r="E236" s="170"/>
      <c r="F236" s="171"/>
      <c r="G236" s="172"/>
      <c r="H236" s="173"/>
      <c r="I236" s="171"/>
      <c r="J236" s="172"/>
      <c r="K236" s="170"/>
      <c r="L236" s="171"/>
      <c r="M236" s="172"/>
      <c r="N236" s="174"/>
      <c r="O236" s="4"/>
      <c r="P236" s="49" t="str">
        <f t="shared" si="53"/>
        <v/>
      </c>
      <c r="Q236" s="4"/>
      <c r="S236" s="22" t="str">
        <f t="shared" si="54"/>
        <v/>
      </c>
      <c r="T236" s="8" t="str">
        <f t="shared" si="55"/>
        <v/>
      </c>
      <c r="U236" s="23" t="str">
        <f t="shared" si="56"/>
        <v/>
      </c>
      <c r="W236" s="50"/>
      <c r="Y236" s="65" t="str">
        <f t="shared" si="57"/>
        <v/>
      </c>
      <c r="Z236" s="8" t="str">
        <f t="shared" si="58"/>
        <v/>
      </c>
      <c r="AA236" s="66" t="str">
        <f t="shared" si="59"/>
        <v/>
      </c>
      <c r="AC236" s="65" t="str">
        <f>IF($G236="", "", IF(IFERROR(INDEX('Intro &amp; Setup'!$Y$17:$Y$26, MATCH($G236, 'Intro &amp; Setup'!$U$17:$U$26, 0)), "")="", 'Intro &amp; Setup'!$BB$15, IFERROR(INDEX('Intro &amp; Setup'!$Y$17:$Y$26, MATCH($G236, 'Intro &amp; Setup'!$U$17:$U$26, 0)), "")))</f>
        <v/>
      </c>
      <c r="AD236" s="8" t="str">
        <f>IF($J236="", "", IF(IFERROR(INDEX('Intro &amp; Setup'!$Y$17:$Y$26, MATCH($J236, 'Intro &amp; Setup'!$U$17:$U$26, 0)), "")="", 'Intro &amp; Setup'!$BB$15, IFERROR(INDEX('Intro &amp; Setup'!$Y$17:$Y$26, MATCH($J236, 'Intro &amp; Setup'!$U$17:$U$26, 0)), "")))</f>
        <v/>
      </c>
      <c r="AE236" s="66" t="str">
        <f>IF($M236="", "", IF(IFERROR(INDEX('Intro &amp; Setup'!$Y$17:$Y$26, MATCH($M236, 'Intro &amp; Setup'!$U$17:$U$26, 0)), "")="", 'Intro &amp; Setup'!$BB$15, IFERROR(INDEX('Intro &amp; Setup'!$Y$17:$Y$26, MATCH($M236, 'Intro &amp; Setup'!$U$17:$U$26, 0)), "")))</f>
        <v/>
      </c>
      <c r="AG236" s="65" t="str">
        <f t="shared" si="60"/>
        <v/>
      </c>
      <c r="AH236" s="8" t="str">
        <f t="shared" si="61"/>
        <v/>
      </c>
      <c r="AI236" s="66" t="str">
        <f t="shared" si="62"/>
        <v/>
      </c>
      <c r="AK236" s="123" t="str">
        <f>IF(AC236='Intro &amp; Setup'!$BB$14, $AO236, "")</f>
        <v/>
      </c>
      <c r="AL236" s="124" t="str">
        <f>IF(AD236='Intro &amp; Setup'!$BB$14, $AO236, "")</f>
        <v/>
      </c>
      <c r="AM236" s="125" t="str">
        <f>IF(AE236='Intro &amp; Setup'!$BB$14, $AO236, "")</f>
        <v/>
      </c>
      <c r="AO236" s="130" t="str">
        <f>IF(AND($B236="", $C236="", $D236=""), "", IF($N236="", 'Intro &amp; Setup'!$AB$33, $N236))</f>
        <v/>
      </c>
      <c r="AQ236" s="140">
        <f t="shared" si="63"/>
        <v>0</v>
      </c>
      <c r="AR236" s="145">
        <f t="shared" si="64"/>
        <v>0</v>
      </c>
      <c r="AS236" s="141">
        <f t="shared" si="65"/>
        <v>0</v>
      </c>
      <c r="AU236" s="149" t="str">
        <f t="shared" si="66"/>
        <v/>
      </c>
      <c r="AV236" s="155"/>
      <c r="AW236" s="155"/>
      <c r="AX236" s="155" t="str">
        <f t="shared" si="67"/>
        <v/>
      </c>
      <c r="AY236" s="155"/>
      <c r="AZ236" s="155"/>
      <c r="BA236" s="151" t="str">
        <f t="shared" si="68"/>
        <v/>
      </c>
      <c r="BC236" s="47" t="str">
        <f t="shared" si="69"/>
        <v/>
      </c>
    </row>
    <row r="237" spans="1:55" x14ac:dyDescent="0.25">
      <c r="A237" s="4"/>
      <c r="B237" s="167"/>
      <c r="C237" s="168"/>
      <c r="D237" s="169"/>
      <c r="E237" s="170"/>
      <c r="F237" s="171"/>
      <c r="G237" s="172"/>
      <c r="H237" s="173"/>
      <c r="I237" s="171"/>
      <c r="J237" s="172"/>
      <c r="K237" s="170"/>
      <c r="L237" s="171"/>
      <c r="M237" s="172"/>
      <c r="N237" s="174"/>
      <c r="O237" s="4"/>
      <c r="P237" s="49" t="str">
        <f t="shared" si="53"/>
        <v/>
      </c>
      <c r="Q237" s="4"/>
      <c r="S237" s="22" t="str">
        <f t="shared" si="54"/>
        <v/>
      </c>
      <c r="T237" s="8" t="str">
        <f t="shared" si="55"/>
        <v/>
      </c>
      <c r="U237" s="23" t="str">
        <f t="shared" si="56"/>
        <v/>
      </c>
      <c r="W237" s="50"/>
      <c r="Y237" s="65" t="str">
        <f t="shared" si="57"/>
        <v/>
      </c>
      <c r="Z237" s="8" t="str">
        <f t="shared" si="58"/>
        <v/>
      </c>
      <c r="AA237" s="66" t="str">
        <f t="shared" si="59"/>
        <v/>
      </c>
      <c r="AC237" s="65" t="str">
        <f>IF($G237="", "", IF(IFERROR(INDEX('Intro &amp; Setup'!$Y$17:$Y$26, MATCH($G237, 'Intro &amp; Setup'!$U$17:$U$26, 0)), "")="", 'Intro &amp; Setup'!$BB$15, IFERROR(INDEX('Intro &amp; Setup'!$Y$17:$Y$26, MATCH($G237, 'Intro &amp; Setup'!$U$17:$U$26, 0)), "")))</f>
        <v/>
      </c>
      <c r="AD237" s="8" t="str">
        <f>IF($J237="", "", IF(IFERROR(INDEX('Intro &amp; Setup'!$Y$17:$Y$26, MATCH($J237, 'Intro &amp; Setup'!$U$17:$U$26, 0)), "")="", 'Intro &amp; Setup'!$BB$15, IFERROR(INDEX('Intro &amp; Setup'!$Y$17:$Y$26, MATCH($J237, 'Intro &amp; Setup'!$U$17:$U$26, 0)), "")))</f>
        <v/>
      </c>
      <c r="AE237" s="66" t="str">
        <f>IF($M237="", "", IF(IFERROR(INDEX('Intro &amp; Setup'!$Y$17:$Y$26, MATCH($M237, 'Intro &amp; Setup'!$U$17:$U$26, 0)), "")="", 'Intro &amp; Setup'!$BB$15, IFERROR(INDEX('Intro &amp; Setup'!$Y$17:$Y$26, MATCH($M237, 'Intro &amp; Setup'!$U$17:$U$26, 0)), "")))</f>
        <v/>
      </c>
      <c r="AG237" s="65" t="str">
        <f t="shared" si="60"/>
        <v/>
      </c>
      <c r="AH237" s="8" t="str">
        <f t="shared" si="61"/>
        <v/>
      </c>
      <c r="AI237" s="66" t="str">
        <f t="shared" si="62"/>
        <v/>
      </c>
      <c r="AK237" s="123" t="str">
        <f>IF(AC237='Intro &amp; Setup'!$BB$14, $AO237, "")</f>
        <v/>
      </c>
      <c r="AL237" s="124" t="str">
        <f>IF(AD237='Intro &amp; Setup'!$BB$14, $AO237, "")</f>
        <v/>
      </c>
      <c r="AM237" s="125" t="str">
        <f>IF(AE237='Intro &amp; Setup'!$BB$14, $AO237, "")</f>
        <v/>
      </c>
      <c r="AO237" s="130" t="str">
        <f>IF(AND($B237="", $C237="", $D237=""), "", IF($N237="", 'Intro &amp; Setup'!$AB$33, $N237))</f>
        <v/>
      </c>
      <c r="AQ237" s="140">
        <f t="shared" si="63"/>
        <v>0</v>
      </c>
      <c r="AR237" s="145">
        <f t="shared" si="64"/>
        <v>0</v>
      </c>
      <c r="AS237" s="141">
        <f t="shared" si="65"/>
        <v>0</v>
      </c>
      <c r="AU237" s="149" t="str">
        <f t="shared" si="66"/>
        <v/>
      </c>
      <c r="AV237" s="155"/>
      <c r="AW237" s="155"/>
      <c r="AX237" s="155" t="str">
        <f t="shared" si="67"/>
        <v/>
      </c>
      <c r="AY237" s="155"/>
      <c r="AZ237" s="155"/>
      <c r="BA237" s="151" t="str">
        <f t="shared" si="68"/>
        <v/>
      </c>
      <c r="BC237" s="47" t="str">
        <f t="shared" si="69"/>
        <v/>
      </c>
    </row>
    <row r="238" spans="1:55" x14ac:dyDescent="0.25">
      <c r="A238" s="4"/>
      <c r="B238" s="167"/>
      <c r="C238" s="168"/>
      <c r="D238" s="169"/>
      <c r="E238" s="170"/>
      <c r="F238" s="171"/>
      <c r="G238" s="172"/>
      <c r="H238" s="173"/>
      <c r="I238" s="171"/>
      <c r="J238" s="172"/>
      <c r="K238" s="170"/>
      <c r="L238" s="171"/>
      <c r="M238" s="172"/>
      <c r="N238" s="174"/>
      <c r="O238" s="4"/>
      <c r="P238" s="49" t="str">
        <f t="shared" si="53"/>
        <v/>
      </c>
      <c r="Q238" s="4"/>
      <c r="S238" s="22" t="str">
        <f t="shared" si="54"/>
        <v/>
      </c>
      <c r="T238" s="8" t="str">
        <f t="shared" si="55"/>
        <v/>
      </c>
      <c r="U238" s="23" t="str">
        <f t="shared" si="56"/>
        <v/>
      </c>
      <c r="W238" s="50"/>
      <c r="Y238" s="65" t="str">
        <f t="shared" si="57"/>
        <v/>
      </c>
      <c r="Z238" s="8" t="str">
        <f t="shared" si="58"/>
        <v/>
      </c>
      <c r="AA238" s="66" t="str">
        <f t="shared" si="59"/>
        <v/>
      </c>
      <c r="AC238" s="65" t="str">
        <f>IF($G238="", "", IF(IFERROR(INDEX('Intro &amp; Setup'!$Y$17:$Y$26, MATCH($G238, 'Intro &amp; Setup'!$U$17:$U$26, 0)), "")="", 'Intro &amp; Setup'!$BB$15, IFERROR(INDEX('Intro &amp; Setup'!$Y$17:$Y$26, MATCH($G238, 'Intro &amp; Setup'!$U$17:$U$26, 0)), "")))</f>
        <v/>
      </c>
      <c r="AD238" s="8" t="str">
        <f>IF($J238="", "", IF(IFERROR(INDEX('Intro &amp; Setup'!$Y$17:$Y$26, MATCH($J238, 'Intro &amp; Setup'!$U$17:$U$26, 0)), "")="", 'Intro &amp; Setup'!$BB$15, IFERROR(INDEX('Intro &amp; Setup'!$Y$17:$Y$26, MATCH($J238, 'Intro &amp; Setup'!$U$17:$U$26, 0)), "")))</f>
        <v/>
      </c>
      <c r="AE238" s="66" t="str">
        <f>IF($M238="", "", IF(IFERROR(INDEX('Intro &amp; Setup'!$Y$17:$Y$26, MATCH($M238, 'Intro &amp; Setup'!$U$17:$U$26, 0)), "")="", 'Intro &amp; Setup'!$BB$15, IFERROR(INDEX('Intro &amp; Setup'!$Y$17:$Y$26, MATCH($M238, 'Intro &amp; Setup'!$U$17:$U$26, 0)), "")))</f>
        <v/>
      </c>
      <c r="AG238" s="65" t="str">
        <f t="shared" si="60"/>
        <v/>
      </c>
      <c r="AH238" s="8" t="str">
        <f t="shared" si="61"/>
        <v/>
      </c>
      <c r="AI238" s="66" t="str">
        <f t="shared" si="62"/>
        <v/>
      </c>
      <c r="AK238" s="123" t="str">
        <f>IF(AC238='Intro &amp; Setup'!$BB$14, $AO238, "")</f>
        <v/>
      </c>
      <c r="AL238" s="124" t="str">
        <f>IF(AD238='Intro &amp; Setup'!$BB$14, $AO238, "")</f>
        <v/>
      </c>
      <c r="AM238" s="125" t="str">
        <f>IF(AE238='Intro &amp; Setup'!$BB$14, $AO238, "")</f>
        <v/>
      </c>
      <c r="AO238" s="130" t="str">
        <f>IF(AND($B238="", $C238="", $D238=""), "", IF($N238="", 'Intro &amp; Setup'!$AB$33, $N238))</f>
        <v/>
      </c>
      <c r="AQ238" s="140">
        <f t="shared" si="63"/>
        <v>0</v>
      </c>
      <c r="AR238" s="145">
        <f t="shared" si="64"/>
        <v>0</v>
      </c>
      <c r="AS238" s="141">
        <f t="shared" si="65"/>
        <v>0</v>
      </c>
      <c r="AU238" s="149" t="str">
        <f t="shared" si="66"/>
        <v/>
      </c>
      <c r="AV238" s="155"/>
      <c r="AW238" s="155"/>
      <c r="AX238" s="155" t="str">
        <f t="shared" si="67"/>
        <v/>
      </c>
      <c r="AY238" s="155"/>
      <c r="AZ238" s="155"/>
      <c r="BA238" s="151" t="str">
        <f t="shared" si="68"/>
        <v/>
      </c>
      <c r="BC238" s="47" t="str">
        <f t="shared" si="69"/>
        <v/>
      </c>
    </row>
    <row r="239" spans="1:55" x14ac:dyDescent="0.25">
      <c r="A239" s="4"/>
      <c r="B239" s="167"/>
      <c r="C239" s="168"/>
      <c r="D239" s="169"/>
      <c r="E239" s="170"/>
      <c r="F239" s="171"/>
      <c r="G239" s="172"/>
      <c r="H239" s="173"/>
      <c r="I239" s="171"/>
      <c r="J239" s="172"/>
      <c r="K239" s="170"/>
      <c r="L239" s="171"/>
      <c r="M239" s="172"/>
      <c r="N239" s="174"/>
      <c r="O239" s="4"/>
      <c r="P239" s="49" t="str">
        <f t="shared" si="53"/>
        <v/>
      </c>
      <c r="Q239" s="4"/>
      <c r="S239" s="22" t="str">
        <f t="shared" si="54"/>
        <v/>
      </c>
      <c r="T239" s="8" t="str">
        <f t="shared" si="55"/>
        <v/>
      </c>
      <c r="U239" s="23" t="str">
        <f t="shared" si="56"/>
        <v/>
      </c>
      <c r="W239" s="50"/>
      <c r="Y239" s="65" t="str">
        <f t="shared" si="57"/>
        <v/>
      </c>
      <c r="Z239" s="8" t="str">
        <f t="shared" si="58"/>
        <v/>
      </c>
      <c r="AA239" s="66" t="str">
        <f t="shared" si="59"/>
        <v/>
      </c>
      <c r="AC239" s="65" t="str">
        <f>IF($G239="", "", IF(IFERROR(INDEX('Intro &amp; Setup'!$Y$17:$Y$26, MATCH($G239, 'Intro &amp; Setup'!$U$17:$U$26, 0)), "")="", 'Intro &amp; Setup'!$BB$15, IFERROR(INDEX('Intro &amp; Setup'!$Y$17:$Y$26, MATCH($G239, 'Intro &amp; Setup'!$U$17:$U$26, 0)), "")))</f>
        <v/>
      </c>
      <c r="AD239" s="8" t="str">
        <f>IF($J239="", "", IF(IFERROR(INDEX('Intro &amp; Setup'!$Y$17:$Y$26, MATCH($J239, 'Intro &amp; Setup'!$U$17:$U$26, 0)), "")="", 'Intro &amp; Setup'!$BB$15, IFERROR(INDEX('Intro &amp; Setup'!$Y$17:$Y$26, MATCH($J239, 'Intro &amp; Setup'!$U$17:$U$26, 0)), "")))</f>
        <v/>
      </c>
      <c r="AE239" s="66" t="str">
        <f>IF($M239="", "", IF(IFERROR(INDEX('Intro &amp; Setup'!$Y$17:$Y$26, MATCH($M239, 'Intro &amp; Setup'!$U$17:$U$26, 0)), "")="", 'Intro &amp; Setup'!$BB$15, IFERROR(INDEX('Intro &amp; Setup'!$Y$17:$Y$26, MATCH($M239, 'Intro &amp; Setup'!$U$17:$U$26, 0)), "")))</f>
        <v/>
      </c>
      <c r="AG239" s="65" t="str">
        <f t="shared" si="60"/>
        <v/>
      </c>
      <c r="AH239" s="8" t="str">
        <f t="shared" si="61"/>
        <v/>
      </c>
      <c r="AI239" s="66" t="str">
        <f t="shared" si="62"/>
        <v/>
      </c>
      <c r="AK239" s="123" t="str">
        <f>IF(AC239='Intro &amp; Setup'!$BB$14, $AO239, "")</f>
        <v/>
      </c>
      <c r="AL239" s="124" t="str">
        <f>IF(AD239='Intro &amp; Setup'!$BB$14, $AO239, "")</f>
        <v/>
      </c>
      <c r="AM239" s="125" t="str">
        <f>IF(AE239='Intro &amp; Setup'!$BB$14, $AO239, "")</f>
        <v/>
      </c>
      <c r="AO239" s="130" t="str">
        <f>IF(AND($B239="", $C239="", $D239=""), "", IF($N239="", 'Intro &amp; Setup'!$AB$33, $N239))</f>
        <v/>
      </c>
      <c r="AQ239" s="140">
        <f t="shared" si="63"/>
        <v>0</v>
      </c>
      <c r="AR239" s="145">
        <f t="shared" si="64"/>
        <v>0</v>
      </c>
      <c r="AS239" s="141">
        <f t="shared" si="65"/>
        <v>0</v>
      </c>
      <c r="AU239" s="149" t="str">
        <f t="shared" si="66"/>
        <v/>
      </c>
      <c r="AV239" s="155"/>
      <c r="AW239" s="155"/>
      <c r="AX239" s="155" t="str">
        <f t="shared" si="67"/>
        <v/>
      </c>
      <c r="AY239" s="155"/>
      <c r="AZ239" s="155"/>
      <c r="BA239" s="151" t="str">
        <f t="shared" si="68"/>
        <v/>
      </c>
      <c r="BC239" s="47" t="str">
        <f t="shared" si="69"/>
        <v/>
      </c>
    </row>
    <row r="240" spans="1:55" x14ac:dyDescent="0.25">
      <c r="A240" s="4"/>
      <c r="B240" s="167"/>
      <c r="C240" s="168"/>
      <c r="D240" s="169"/>
      <c r="E240" s="170"/>
      <c r="F240" s="171"/>
      <c r="G240" s="172"/>
      <c r="H240" s="173"/>
      <c r="I240" s="171"/>
      <c r="J240" s="172"/>
      <c r="K240" s="170"/>
      <c r="L240" s="171"/>
      <c r="M240" s="172"/>
      <c r="N240" s="174"/>
      <c r="O240" s="4"/>
      <c r="P240" s="49" t="str">
        <f t="shared" si="53"/>
        <v/>
      </c>
      <c r="Q240" s="4"/>
      <c r="S240" s="22" t="str">
        <f t="shared" si="54"/>
        <v/>
      </c>
      <c r="T240" s="8" t="str">
        <f t="shared" si="55"/>
        <v/>
      </c>
      <c r="U240" s="23" t="str">
        <f t="shared" si="56"/>
        <v/>
      </c>
      <c r="W240" s="50"/>
      <c r="Y240" s="65" t="str">
        <f t="shared" si="57"/>
        <v/>
      </c>
      <c r="Z240" s="8" t="str">
        <f t="shared" si="58"/>
        <v/>
      </c>
      <c r="AA240" s="66" t="str">
        <f t="shared" si="59"/>
        <v/>
      </c>
      <c r="AC240" s="65" t="str">
        <f>IF($G240="", "", IF(IFERROR(INDEX('Intro &amp; Setup'!$Y$17:$Y$26, MATCH($G240, 'Intro &amp; Setup'!$U$17:$U$26, 0)), "")="", 'Intro &amp; Setup'!$BB$15, IFERROR(INDEX('Intro &amp; Setup'!$Y$17:$Y$26, MATCH($G240, 'Intro &amp; Setup'!$U$17:$U$26, 0)), "")))</f>
        <v/>
      </c>
      <c r="AD240" s="8" t="str">
        <f>IF($J240="", "", IF(IFERROR(INDEX('Intro &amp; Setup'!$Y$17:$Y$26, MATCH($J240, 'Intro &amp; Setup'!$U$17:$U$26, 0)), "")="", 'Intro &amp; Setup'!$BB$15, IFERROR(INDEX('Intro &amp; Setup'!$Y$17:$Y$26, MATCH($J240, 'Intro &amp; Setup'!$U$17:$U$26, 0)), "")))</f>
        <v/>
      </c>
      <c r="AE240" s="66" t="str">
        <f>IF($M240="", "", IF(IFERROR(INDEX('Intro &amp; Setup'!$Y$17:$Y$26, MATCH($M240, 'Intro &amp; Setup'!$U$17:$U$26, 0)), "")="", 'Intro &amp; Setup'!$BB$15, IFERROR(INDEX('Intro &amp; Setup'!$Y$17:$Y$26, MATCH($M240, 'Intro &amp; Setup'!$U$17:$U$26, 0)), "")))</f>
        <v/>
      </c>
      <c r="AG240" s="65" t="str">
        <f t="shared" si="60"/>
        <v/>
      </c>
      <c r="AH240" s="8" t="str">
        <f t="shared" si="61"/>
        <v/>
      </c>
      <c r="AI240" s="66" t="str">
        <f t="shared" si="62"/>
        <v/>
      </c>
      <c r="AK240" s="123" t="str">
        <f>IF(AC240='Intro &amp; Setup'!$BB$14, $AO240, "")</f>
        <v/>
      </c>
      <c r="AL240" s="124" t="str">
        <f>IF(AD240='Intro &amp; Setup'!$BB$14, $AO240, "")</f>
        <v/>
      </c>
      <c r="AM240" s="125" t="str">
        <f>IF(AE240='Intro &amp; Setup'!$BB$14, $AO240, "")</f>
        <v/>
      </c>
      <c r="AO240" s="130" t="str">
        <f>IF(AND($B240="", $C240="", $D240=""), "", IF($N240="", 'Intro &amp; Setup'!$AB$33, $N240))</f>
        <v/>
      </c>
      <c r="AQ240" s="140">
        <f t="shared" si="63"/>
        <v>0</v>
      </c>
      <c r="AR240" s="145">
        <f t="shared" si="64"/>
        <v>0</v>
      </c>
      <c r="AS240" s="141">
        <f t="shared" si="65"/>
        <v>0</v>
      </c>
      <c r="AU240" s="149" t="str">
        <f t="shared" si="66"/>
        <v/>
      </c>
      <c r="AV240" s="155"/>
      <c r="AW240" s="155"/>
      <c r="AX240" s="155" t="str">
        <f t="shared" si="67"/>
        <v/>
      </c>
      <c r="AY240" s="155"/>
      <c r="AZ240" s="155"/>
      <c r="BA240" s="151" t="str">
        <f t="shared" si="68"/>
        <v/>
      </c>
      <c r="BC240" s="47" t="str">
        <f t="shared" si="69"/>
        <v/>
      </c>
    </row>
    <row r="241" spans="1:55" x14ac:dyDescent="0.25">
      <c r="A241" s="4"/>
      <c r="B241" s="167"/>
      <c r="C241" s="168"/>
      <c r="D241" s="169"/>
      <c r="E241" s="170"/>
      <c r="F241" s="171"/>
      <c r="G241" s="172"/>
      <c r="H241" s="173"/>
      <c r="I241" s="171"/>
      <c r="J241" s="172"/>
      <c r="K241" s="170"/>
      <c r="L241" s="171"/>
      <c r="M241" s="172"/>
      <c r="N241" s="174"/>
      <c r="O241" s="4"/>
      <c r="P241" s="49" t="str">
        <f t="shared" si="53"/>
        <v/>
      </c>
      <c r="Q241" s="4"/>
      <c r="S241" s="22" t="str">
        <f t="shared" si="54"/>
        <v/>
      </c>
      <c r="T241" s="8" t="str">
        <f t="shared" si="55"/>
        <v/>
      </c>
      <c r="U241" s="23" t="str">
        <f t="shared" si="56"/>
        <v/>
      </c>
      <c r="W241" s="50"/>
      <c r="Y241" s="65" t="str">
        <f t="shared" si="57"/>
        <v/>
      </c>
      <c r="Z241" s="8" t="str">
        <f t="shared" si="58"/>
        <v/>
      </c>
      <c r="AA241" s="66" t="str">
        <f t="shared" si="59"/>
        <v/>
      </c>
      <c r="AC241" s="65" t="str">
        <f>IF($G241="", "", IF(IFERROR(INDEX('Intro &amp; Setup'!$Y$17:$Y$26, MATCH($G241, 'Intro &amp; Setup'!$U$17:$U$26, 0)), "")="", 'Intro &amp; Setup'!$BB$15, IFERROR(INDEX('Intro &amp; Setup'!$Y$17:$Y$26, MATCH($G241, 'Intro &amp; Setup'!$U$17:$U$26, 0)), "")))</f>
        <v/>
      </c>
      <c r="AD241" s="8" t="str">
        <f>IF($J241="", "", IF(IFERROR(INDEX('Intro &amp; Setup'!$Y$17:$Y$26, MATCH($J241, 'Intro &amp; Setup'!$U$17:$U$26, 0)), "")="", 'Intro &amp; Setup'!$BB$15, IFERROR(INDEX('Intro &amp; Setup'!$Y$17:$Y$26, MATCH($J241, 'Intro &amp; Setup'!$U$17:$U$26, 0)), "")))</f>
        <v/>
      </c>
      <c r="AE241" s="66" t="str">
        <f>IF($M241="", "", IF(IFERROR(INDEX('Intro &amp; Setup'!$Y$17:$Y$26, MATCH($M241, 'Intro &amp; Setup'!$U$17:$U$26, 0)), "")="", 'Intro &amp; Setup'!$BB$15, IFERROR(INDEX('Intro &amp; Setup'!$Y$17:$Y$26, MATCH($M241, 'Intro &amp; Setup'!$U$17:$U$26, 0)), "")))</f>
        <v/>
      </c>
      <c r="AG241" s="65" t="str">
        <f t="shared" si="60"/>
        <v/>
      </c>
      <c r="AH241" s="8" t="str">
        <f t="shared" si="61"/>
        <v/>
      </c>
      <c r="AI241" s="66" t="str">
        <f t="shared" si="62"/>
        <v/>
      </c>
      <c r="AK241" s="123" t="str">
        <f>IF(AC241='Intro &amp; Setup'!$BB$14, $AO241, "")</f>
        <v/>
      </c>
      <c r="AL241" s="124" t="str">
        <f>IF(AD241='Intro &amp; Setup'!$BB$14, $AO241, "")</f>
        <v/>
      </c>
      <c r="AM241" s="125" t="str">
        <f>IF(AE241='Intro &amp; Setup'!$BB$14, $AO241, "")</f>
        <v/>
      </c>
      <c r="AO241" s="130" t="str">
        <f>IF(AND($B241="", $C241="", $D241=""), "", IF($N241="", 'Intro &amp; Setup'!$AB$33, $N241))</f>
        <v/>
      </c>
      <c r="AQ241" s="140">
        <f t="shared" si="63"/>
        <v>0</v>
      </c>
      <c r="AR241" s="145">
        <f t="shared" si="64"/>
        <v>0</v>
      </c>
      <c r="AS241" s="141">
        <f t="shared" si="65"/>
        <v>0</v>
      </c>
      <c r="AU241" s="149" t="str">
        <f t="shared" si="66"/>
        <v/>
      </c>
      <c r="AV241" s="155"/>
      <c r="AW241" s="155"/>
      <c r="AX241" s="155" t="str">
        <f t="shared" si="67"/>
        <v/>
      </c>
      <c r="AY241" s="155"/>
      <c r="AZ241" s="155"/>
      <c r="BA241" s="151" t="str">
        <f t="shared" si="68"/>
        <v/>
      </c>
      <c r="BC241" s="47" t="str">
        <f t="shared" si="69"/>
        <v/>
      </c>
    </row>
    <row r="242" spans="1:55" x14ac:dyDescent="0.25">
      <c r="A242" s="4"/>
      <c r="B242" s="167"/>
      <c r="C242" s="168"/>
      <c r="D242" s="169"/>
      <c r="E242" s="170"/>
      <c r="F242" s="171"/>
      <c r="G242" s="172"/>
      <c r="H242" s="173"/>
      <c r="I242" s="171"/>
      <c r="J242" s="172"/>
      <c r="K242" s="170"/>
      <c r="L242" s="171"/>
      <c r="M242" s="172"/>
      <c r="N242" s="174"/>
      <c r="O242" s="4"/>
      <c r="P242" s="49" t="str">
        <f t="shared" si="53"/>
        <v/>
      </c>
      <c r="Q242" s="4"/>
      <c r="S242" s="22" t="str">
        <f t="shared" si="54"/>
        <v/>
      </c>
      <c r="T242" s="8" t="str">
        <f t="shared" si="55"/>
        <v/>
      </c>
      <c r="U242" s="23" t="str">
        <f t="shared" si="56"/>
        <v/>
      </c>
      <c r="W242" s="50"/>
      <c r="Y242" s="65" t="str">
        <f t="shared" si="57"/>
        <v/>
      </c>
      <c r="Z242" s="8" t="str">
        <f t="shared" si="58"/>
        <v/>
      </c>
      <c r="AA242" s="66" t="str">
        <f t="shared" si="59"/>
        <v/>
      </c>
      <c r="AC242" s="65" t="str">
        <f>IF($G242="", "", IF(IFERROR(INDEX('Intro &amp; Setup'!$Y$17:$Y$26, MATCH($G242, 'Intro &amp; Setup'!$U$17:$U$26, 0)), "")="", 'Intro &amp; Setup'!$BB$15, IFERROR(INDEX('Intro &amp; Setup'!$Y$17:$Y$26, MATCH($G242, 'Intro &amp; Setup'!$U$17:$U$26, 0)), "")))</f>
        <v/>
      </c>
      <c r="AD242" s="8" t="str">
        <f>IF($J242="", "", IF(IFERROR(INDEX('Intro &amp; Setup'!$Y$17:$Y$26, MATCH($J242, 'Intro &amp; Setup'!$U$17:$U$26, 0)), "")="", 'Intro &amp; Setup'!$BB$15, IFERROR(INDEX('Intro &amp; Setup'!$Y$17:$Y$26, MATCH($J242, 'Intro &amp; Setup'!$U$17:$U$26, 0)), "")))</f>
        <v/>
      </c>
      <c r="AE242" s="66" t="str">
        <f>IF($M242="", "", IF(IFERROR(INDEX('Intro &amp; Setup'!$Y$17:$Y$26, MATCH($M242, 'Intro &amp; Setup'!$U$17:$U$26, 0)), "")="", 'Intro &amp; Setup'!$BB$15, IFERROR(INDEX('Intro &amp; Setup'!$Y$17:$Y$26, MATCH($M242, 'Intro &amp; Setup'!$U$17:$U$26, 0)), "")))</f>
        <v/>
      </c>
      <c r="AG242" s="65" t="str">
        <f t="shared" si="60"/>
        <v/>
      </c>
      <c r="AH242" s="8" t="str">
        <f t="shared" si="61"/>
        <v/>
      </c>
      <c r="AI242" s="66" t="str">
        <f t="shared" si="62"/>
        <v/>
      </c>
      <c r="AK242" s="123" t="str">
        <f>IF(AC242='Intro &amp; Setup'!$BB$14, $AO242, "")</f>
        <v/>
      </c>
      <c r="AL242" s="124" t="str">
        <f>IF(AD242='Intro &amp; Setup'!$BB$14, $AO242, "")</f>
        <v/>
      </c>
      <c r="AM242" s="125" t="str">
        <f>IF(AE242='Intro &amp; Setup'!$BB$14, $AO242, "")</f>
        <v/>
      </c>
      <c r="AO242" s="130" t="str">
        <f>IF(AND($B242="", $C242="", $D242=""), "", IF($N242="", 'Intro &amp; Setup'!$AB$33, $N242))</f>
        <v/>
      </c>
      <c r="AQ242" s="140">
        <f t="shared" si="63"/>
        <v>0</v>
      </c>
      <c r="AR242" s="145">
        <f t="shared" si="64"/>
        <v>0</v>
      </c>
      <c r="AS242" s="141">
        <f t="shared" si="65"/>
        <v>0</v>
      </c>
      <c r="AU242" s="149" t="str">
        <f t="shared" si="66"/>
        <v/>
      </c>
      <c r="AV242" s="155"/>
      <c r="AW242" s="155"/>
      <c r="AX242" s="155" t="str">
        <f t="shared" si="67"/>
        <v/>
      </c>
      <c r="AY242" s="155"/>
      <c r="AZ242" s="155"/>
      <c r="BA242" s="151" t="str">
        <f t="shared" si="68"/>
        <v/>
      </c>
      <c r="BC242" s="47" t="str">
        <f t="shared" si="69"/>
        <v/>
      </c>
    </row>
    <row r="243" spans="1:55" x14ac:dyDescent="0.25">
      <c r="A243" s="4"/>
      <c r="B243" s="167"/>
      <c r="C243" s="168"/>
      <c r="D243" s="169"/>
      <c r="E243" s="170"/>
      <c r="F243" s="171"/>
      <c r="G243" s="172"/>
      <c r="H243" s="173"/>
      <c r="I243" s="171"/>
      <c r="J243" s="172"/>
      <c r="K243" s="170"/>
      <c r="L243" s="171"/>
      <c r="M243" s="172"/>
      <c r="N243" s="174"/>
      <c r="O243" s="4"/>
      <c r="P243" s="49" t="str">
        <f t="shared" si="53"/>
        <v/>
      </c>
      <c r="Q243" s="4"/>
      <c r="S243" s="22" t="str">
        <f t="shared" si="54"/>
        <v/>
      </c>
      <c r="T243" s="8" t="str">
        <f t="shared" si="55"/>
        <v/>
      </c>
      <c r="U243" s="23" t="str">
        <f t="shared" si="56"/>
        <v/>
      </c>
      <c r="W243" s="50"/>
      <c r="Y243" s="65" t="str">
        <f t="shared" si="57"/>
        <v/>
      </c>
      <c r="Z243" s="8" t="str">
        <f t="shared" si="58"/>
        <v/>
      </c>
      <c r="AA243" s="66" t="str">
        <f t="shared" si="59"/>
        <v/>
      </c>
      <c r="AC243" s="65" t="str">
        <f>IF($G243="", "", IF(IFERROR(INDEX('Intro &amp; Setup'!$Y$17:$Y$26, MATCH($G243, 'Intro &amp; Setup'!$U$17:$U$26, 0)), "")="", 'Intro &amp; Setup'!$BB$15, IFERROR(INDEX('Intro &amp; Setup'!$Y$17:$Y$26, MATCH($G243, 'Intro &amp; Setup'!$U$17:$U$26, 0)), "")))</f>
        <v/>
      </c>
      <c r="AD243" s="8" t="str">
        <f>IF($J243="", "", IF(IFERROR(INDEX('Intro &amp; Setup'!$Y$17:$Y$26, MATCH($J243, 'Intro &amp; Setup'!$U$17:$U$26, 0)), "")="", 'Intro &amp; Setup'!$BB$15, IFERROR(INDEX('Intro &amp; Setup'!$Y$17:$Y$26, MATCH($J243, 'Intro &amp; Setup'!$U$17:$U$26, 0)), "")))</f>
        <v/>
      </c>
      <c r="AE243" s="66" t="str">
        <f>IF($M243="", "", IF(IFERROR(INDEX('Intro &amp; Setup'!$Y$17:$Y$26, MATCH($M243, 'Intro &amp; Setup'!$U$17:$U$26, 0)), "")="", 'Intro &amp; Setup'!$BB$15, IFERROR(INDEX('Intro &amp; Setup'!$Y$17:$Y$26, MATCH($M243, 'Intro &amp; Setup'!$U$17:$U$26, 0)), "")))</f>
        <v/>
      </c>
      <c r="AG243" s="65" t="str">
        <f t="shared" si="60"/>
        <v/>
      </c>
      <c r="AH243" s="8" t="str">
        <f t="shared" si="61"/>
        <v/>
      </c>
      <c r="AI243" s="66" t="str">
        <f t="shared" si="62"/>
        <v/>
      </c>
      <c r="AK243" s="123" t="str">
        <f>IF(AC243='Intro &amp; Setup'!$BB$14, $AO243, "")</f>
        <v/>
      </c>
      <c r="AL243" s="124" t="str">
        <f>IF(AD243='Intro &amp; Setup'!$BB$14, $AO243, "")</f>
        <v/>
      </c>
      <c r="AM243" s="125" t="str">
        <f>IF(AE243='Intro &amp; Setup'!$BB$14, $AO243, "")</f>
        <v/>
      </c>
      <c r="AO243" s="130" t="str">
        <f>IF(AND($B243="", $C243="", $D243=""), "", IF($N243="", 'Intro &amp; Setup'!$AB$33, $N243))</f>
        <v/>
      </c>
      <c r="AQ243" s="140">
        <f t="shared" si="63"/>
        <v>0</v>
      </c>
      <c r="AR243" s="145">
        <f t="shared" si="64"/>
        <v>0</v>
      </c>
      <c r="AS243" s="141">
        <f t="shared" si="65"/>
        <v>0</v>
      </c>
      <c r="AU243" s="149" t="str">
        <f t="shared" si="66"/>
        <v/>
      </c>
      <c r="AV243" s="155"/>
      <c r="AW243" s="155"/>
      <c r="AX243" s="155" t="str">
        <f t="shared" si="67"/>
        <v/>
      </c>
      <c r="AY243" s="155"/>
      <c r="AZ243" s="155"/>
      <c r="BA243" s="151" t="str">
        <f t="shared" si="68"/>
        <v/>
      </c>
      <c r="BC243" s="47" t="str">
        <f t="shared" si="69"/>
        <v/>
      </c>
    </row>
    <row r="244" spans="1:55" x14ac:dyDescent="0.25">
      <c r="A244" s="4"/>
      <c r="B244" s="167"/>
      <c r="C244" s="168"/>
      <c r="D244" s="169"/>
      <c r="E244" s="170"/>
      <c r="F244" s="171"/>
      <c r="G244" s="172"/>
      <c r="H244" s="173"/>
      <c r="I244" s="171"/>
      <c r="J244" s="172"/>
      <c r="K244" s="170"/>
      <c r="L244" s="171"/>
      <c r="M244" s="172"/>
      <c r="N244" s="174"/>
      <c r="O244" s="4"/>
      <c r="P244" s="49" t="str">
        <f t="shared" si="53"/>
        <v/>
      </c>
      <c r="Q244" s="4"/>
      <c r="S244" s="22" t="str">
        <f t="shared" si="54"/>
        <v/>
      </c>
      <c r="T244" s="8" t="str">
        <f t="shared" si="55"/>
        <v/>
      </c>
      <c r="U244" s="23" t="str">
        <f t="shared" si="56"/>
        <v/>
      </c>
      <c r="W244" s="50"/>
      <c r="Y244" s="65" t="str">
        <f t="shared" si="57"/>
        <v/>
      </c>
      <c r="Z244" s="8" t="str">
        <f t="shared" si="58"/>
        <v/>
      </c>
      <c r="AA244" s="66" t="str">
        <f t="shared" si="59"/>
        <v/>
      </c>
      <c r="AC244" s="65" t="str">
        <f>IF($G244="", "", IF(IFERROR(INDEX('Intro &amp; Setup'!$Y$17:$Y$26, MATCH($G244, 'Intro &amp; Setup'!$U$17:$U$26, 0)), "")="", 'Intro &amp; Setup'!$BB$15, IFERROR(INDEX('Intro &amp; Setup'!$Y$17:$Y$26, MATCH($G244, 'Intro &amp; Setup'!$U$17:$U$26, 0)), "")))</f>
        <v/>
      </c>
      <c r="AD244" s="8" t="str">
        <f>IF($J244="", "", IF(IFERROR(INDEX('Intro &amp; Setup'!$Y$17:$Y$26, MATCH($J244, 'Intro &amp; Setup'!$U$17:$U$26, 0)), "")="", 'Intro &amp; Setup'!$BB$15, IFERROR(INDEX('Intro &amp; Setup'!$Y$17:$Y$26, MATCH($J244, 'Intro &amp; Setup'!$U$17:$U$26, 0)), "")))</f>
        <v/>
      </c>
      <c r="AE244" s="66" t="str">
        <f>IF($M244="", "", IF(IFERROR(INDEX('Intro &amp; Setup'!$Y$17:$Y$26, MATCH($M244, 'Intro &amp; Setup'!$U$17:$U$26, 0)), "")="", 'Intro &amp; Setup'!$BB$15, IFERROR(INDEX('Intro &amp; Setup'!$Y$17:$Y$26, MATCH($M244, 'Intro &amp; Setup'!$U$17:$U$26, 0)), "")))</f>
        <v/>
      </c>
      <c r="AG244" s="65" t="str">
        <f t="shared" si="60"/>
        <v/>
      </c>
      <c r="AH244" s="8" t="str">
        <f t="shared" si="61"/>
        <v/>
      </c>
      <c r="AI244" s="66" t="str">
        <f t="shared" si="62"/>
        <v/>
      </c>
      <c r="AK244" s="123" t="str">
        <f>IF(AC244='Intro &amp; Setup'!$BB$14, $AO244, "")</f>
        <v/>
      </c>
      <c r="AL244" s="124" t="str">
        <f>IF(AD244='Intro &amp; Setup'!$BB$14, $AO244, "")</f>
        <v/>
      </c>
      <c r="AM244" s="125" t="str">
        <f>IF(AE244='Intro &amp; Setup'!$BB$14, $AO244, "")</f>
        <v/>
      </c>
      <c r="AO244" s="130" t="str">
        <f>IF(AND($B244="", $C244="", $D244=""), "", IF($N244="", 'Intro &amp; Setup'!$AB$33, $N244))</f>
        <v/>
      </c>
      <c r="AQ244" s="140">
        <f t="shared" si="63"/>
        <v>0</v>
      </c>
      <c r="AR244" s="145">
        <f t="shared" si="64"/>
        <v>0</v>
      </c>
      <c r="AS244" s="141">
        <f t="shared" si="65"/>
        <v>0</v>
      </c>
      <c r="AU244" s="149" t="str">
        <f t="shared" si="66"/>
        <v/>
      </c>
      <c r="AV244" s="155"/>
      <c r="AW244" s="155"/>
      <c r="AX244" s="155" t="str">
        <f t="shared" si="67"/>
        <v/>
      </c>
      <c r="AY244" s="155"/>
      <c r="AZ244" s="155"/>
      <c r="BA244" s="151" t="str">
        <f t="shared" si="68"/>
        <v/>
      </c>
      <c r="BC244" s="47" t="str">
        <f t="shared" si="69"/>
        <v/>
      </c>
    </row>
    <row r="245" spans="1:55" x14ac:dyDescent="0.25">
      <c r="A245" s="4"/>
      <c r="B245" s="167"/>
      <c r="C245" s="168"/>
      <c r="D245" s="169"/>
      <c r="E245" s="170"/>
      <c r="F245" s="171"/>
      <c r="G245" s="172"/>
      <c r="H245" s="173"/>
      <c r="I245" s="171"/>
      <c r="J245" s="172"/>
      <c r="K245" s="170"/>
      <c r="L245" s="171"/>
      <c r="M245" s="172"/>
      <c r="N245" s="174"/>
      <c r="O245" s="4"/>
      <c r="P245" s="49" t="str">
        <f t="shared" si="53"/>
        <v/>
      </c>
      <c r="Q245" s="4"/>
      <c r="S245" s="22" t="str">
        <f t="shared" si="54"/>
        <v/>
      </c>
      <c r="T245" s="8" t="str">
        <f t="shared" si="55"/>
        <v/>
      </c>
      <c r="U245" s="23" t="str">
        <f t="shared" si="56"/>
        <v/>
      </c>
      <c r="W245" s="50"/>
      <c r="Y245" s="65" t="str">
        <f t="shared" si="57"/>
        <v/>
      </c>
      <c r="Z245" s="8" t="str">
        <f t="shared" si="58"/>
        <v/>
      </c>
      <c r="AA245" s="66" t="str">
        <f t="shared" si="59"/>
        <v/>
      </c>
      <c r="AC245" s="65" t="str">
        <f>IF($G245="", "", IF(IFERROR(INDEX('Intro &amp; Setup'!$Y$17:$Y$26, MATCH($G245, 'Intro &amp; Setup'!$U$17:$U$26, 0)), "")="", 'Intro &amp; Setup'!$BB$15, IFERROR(INDEX('Intro &amp; Setup'!$Y$17:$Y$26, MATCH($G245, 'Intro &amp; Setup'!$U$17:$U$26, 0)), "")))</f>
        <v/>
      </c>
      <c r="AD245" s="8" t="str">
        <f>IF($J245="", "", IF(IFERROR(INDEX('Intro &amp; Setup'!$Y$17:$Y$26, MATCH($J245, 'Intro &amp; Setup'!$U$17:$U$26, 0)), "")="", 'Intro &amp; Setup'!$BB$15, IFERROR(INDEX('Intro &amp; Setup'!$Y$17:$Y$26, MATCH($J245, 'Intro &amp; Setup'!$U$17:$U$26, 0)), "")))</f>
        <v/>
      </c>
      <c r="AE245" s="66" t="str">
        <f>IF($M245="", "", IF(IFERROR(INDEX('Intro &amp; Setup'!$Y$17:$Y$26, MATCH($M245, 'Intro &amp; Setup'!$U$17:$U$26, 0)), "")="", 'Intro &amp; Setup'!$BB$15, IFERROR(INDEX('Intro &amp; Setup'!$Y$17:$Y$26, MATCH($M245, 'Intro &amp; Setup'!$U$17:$U$26, 0)), "")))</f>
        <v/>
      </c>
      <c r="AG245" s="65" t="str">
        <f t="shared" si="60"/>
        <v/>
      </c>
      <c r="AH245" s="8" t="str">
        <f t="shared" si="61"/>
        <v/>
      </c>
      <c r="AI245" s="66" t="str">
        <f t="shared" si="62"/>
        <v/>
      </c>
      <c r="AK245" s="123" t="str">
        <f>IF(AC245='Intro &amp; Setup'!$BB$14, $AO245, "")</f>
        <v/>
      </c>
      <c r="AL245" s="124" t="str">
        <f>IF(AD245='Intro &amp; Setup'!$BB$14, $AO245, "")</f>
        <v/>
      </c>
      <c r="AM245" s="125" t="str">
        <f>IF(AE245='Intro &amp; Setup'!$BB$14, $AO245, "")</f>
        <v/>
      </c>
      <c r="AO245" s="130" t="str">
        <f>IF(AND($B245="", $C245="", $D245=""), "", IF($N245="", 'Intro &amp; Setup'!$AB$33, $N245))</f>
        <v/>
      </c>
      <c r="AQ245" s="140">
        <f t="shared" si="63"/>
        <v>0</v>
      </c>
      <c r="AR245" s="145">
        <f t="shared" si="64"/>
        <v>0</v>
      </c>
      <c r="AS245" s="141">
        <f t="shared" si="65"/>
        <v>0</v>
      </c>
      <c r="AU245" s="149" t="str">
        <f t="shared" si="66"/>
        <v/>
      </c>
      <c r="AV245" s="155"/>
      <c r="AW245" s="155"/>
      <c r="AX245" s="155" t="str">
        <f t="shared" si="67"/>
        <v/>
      </c>
      <c r="AY245" s="155"/>
      <c r="AZ245" s="155"/>
      <c r="BA245" s="151" t="str">
        <f t="shared" si="68"/>
        <v/>
      </c>
      <c r="BC245" s="47" t="str">
        <f t="shared" si="69"/>
        <v/>
      </c>
    </row>
    <row r="246" spans="1:55" x14ac:dyDescent="0.25">
      <c r="A246" s="4"/>
      <c r="B246" s="167"/>
      <c r="C246" s="168"/>
      <c r="D246" s="169"/>
      <c r="E246" s="170"/>
      <c r="F246" s="171"/>
      <c r="G246" s="172"/>
      <c r="H246" s="173"/>
      <c r="I246" s="171"/>
      <c r="J246" s="172"/>
      <c r="K246" s="170"/>
      <c r="L246" s="171"/>
      <c r="M246" s="172"/>
      <c r="N246" s="174"/>
      <c r="O246" s="4"/>
      <c r="P246" s="49" t="str">
        <f t="shared" si="53"/>
        <v/>
      </c>
      <c r="Q246" s="4"/>
      <c r="S246" s="22" t="str">
        <f t="shared" si="54"/>
        <v/>
      </c>
      <c r="T246" s="8" t="str">
        <f t="shared" si="55"/>
        <v/>
      </c>
      <c r="U246" s="23" t="str">
        <f t="shared" si="56"/>
        <v/>
      </c>
      <c r="W246" s="50"/>
      <c r="Y246" s="65" t="str">
        <f t="shared" si="57"/>
        <v/>
      </c>
      <c r="Z246" s="8" t="str">
        <f t="shared" si="58"/>
        <v/>
      </c>
      <c r="AA246" s="66" t="str">
        <f t="shared" si="59"/>
        <v/>
      </c>
      <c r="AC246" s="65" t="str">
        <f>IF($G246="", "", IF(IFERROR(INDEX('Intro &amp; Setup'!$Y$17:$Y$26, MATCH($G246, 'Intro &amp; Setup'!$U$17:$U$26, 0)), "")="", 'Intro &amp; Setup'!$BB$15, IFERROR(INDEX('Intro &amp; Setup'!$Y$17:$Y$26, MATCH($G246, 'Intro &amp; Setup'!$U$17:$U$26, 0)), "")))</f>
        <v/>
      </c>
      <c r="AD246" s="8" t="str">
        <f>IF($J246="", "", IF(IFERROR(INDEX('Intro &amp; Setup'!$Y$17:$Y$26, MATCH($J246, 'Intro &amp; Setup'!$U$17:$U$26, 0)), "")="", 'Intro &amp; Setup'!$BB$15, IFERROR(INDEX('Intro &amp; Setup'!$Y$17:$Y$26, MATCH($J246, 'Intro &amp; Setup'!$U$17:$U$26, 0)), "")))</f>
        <v/>
      </c>
      <c r="AE246" s="66" t="str">
        <f>IF($M246="", "", IF(IFERROR(INDEX('Intro &amp; Setup'!$Y$17:$Y$26, MATCH($M246, 'Intro &amp; Setup'!$U$17:$U$26, 0)), "")="", 'Intro &amp; Setup'!$BB$15, IFERROR(INDEX('Intro &amp; Setup'!$Y$17:$Y$26, MATCH($M246, 'Intro &amp; Setup'!$U$17:$U$26, 0)), "")))</f>
        <v/>
      </c>
      <c r="AG246" s="65" t="str">
        <f t="shared" si="60"/>
        <v/>
      </c>
      <c r="AH246" s="8" t="str">
        <f t="shared" si="61"/>
        <v/>
      </c>
      <c r="AI246" s="66" t="str">
        <f t="shared" si="62"/>
        <v/>
      </c>
      <c r="AK246" s="123" t="str">
        <f>IF(AC246='Intro &amp; Setup'!$BB$14, $AO246, "")</f>
        <v/>
      </c>
      <c r="AL246" s="124" t="str">
        <f>IF(AD246='Intro &amp; Setup'!$BB$14, $AO246, "")</f>
        <v/>
      </c>
      <c r="AM246" s="125" t="str">
        <f>IF(AE246='Intro &amp; Setup'!$BB$14, $AO246, "")</f>
        <v/>
      </c>
      <c r="AO246" s="130" t="str">
        <f>IF(AND($B246="", $C246="", $D246=""), "", IF($N246="", 'Intro &amp; Setup'!$AB$33, $N246))</f>
        <v/>
      </c>
      <c r="AQ246" s="140">
        <f t="shared" si="63"/>
        <v>0</v>
      </c>
      <c r="AR246" s="145">
        <f t="shared" si="64"/>
        <v>0</v>
      </c>
      <c r="AS246" s="141">
        <f t="shared" si="65"/>
        <v>0</v>
      </c>
      <c r="AU246" s="149" t="str">
        <f t="shared" si="66"/>
        <v/>
      </c>
      <c r="AV246" s="155"/>
      <c r="AW246" s="155"/>
      <c r="AX246" s="155" t="str">
        <f t="shared" si="67"/>
        <v/>
      </c>
      <c r="AY246" s="155"/>
      <c r="AZ246" s="155"/>
      <c r="BA246" s="151" t="str">
        <f t="shared" si="68"/>
        <v/>
      </c>
      <c r="BC246" s="47" t="str">
        <f t="shared" si="69"/>
        <v/>
      </c>
    </row>
    <row r="247" spans="1:55" x14ac:dyDescent="0.25">
      <c r="A247" s="4"/>
      <c r="B247" s="167"/>
      <c r="C247" s="168"/>
      <c r="D247" s="169"/>
      <c r="E247" s="170"/>
      <c r="F247" s="171"/>
      <c r="G247" s="172"/>
      <c r="H247" s="173"/>
      <c r="I247" s="171"/>
      <c r="J247" s="172"/>
      <c r="K247" s="170"/>
      <c r="L247" s="171"/>
      <c r="M247" s="172"/>
      <c r="N247" s="174"/>
      <c r="O247" s="4"/>
      <c r="P247" s="49" t="str">
        <f t="shared" si="53"/>
        <v/>
      </c>
      <c r="Q247" s="4"/>
      <c r="S247" s="22" t="str">
        <f t="shared" si="54"/>
        <v/>
      </c>
      <c r="T247" s="8" t="str">
        <f t="shared" si="55"/>
        <v/>
      </c>
      <c r="U247" s="23" t="str">
        <f t="shared" si="56"/>
        <v/>
      </c>
      <c r="W247" s="50"/>
      <c r="Y247" s="65" t="str">
        <f t="shared" si="57"/>
        <v/>
      </c>
      <c r="Z247" s="8" t="str">
        <f t="shared" si="58"/>
        <v/>
      </c>
      <c r="AA247" s="66" t="str">
        <f t="shared" si="59"/>
        <v/>
      </c>
      <c r="AC247" s="65" t="str">
        <f>IF($G247="", "", IF(IFERROR(INDEX('Intro &amp; Setup'!$Y$17:$Y$26, MATCH($G247, 'Intro &amp; Setup'!$U$17:$U$26, 0)), "")="", 'Intro &amp; Setup'!$BB$15, IFERROR(INDEX('Intro &amp; Setup'!$Y$17:$Y$26, MATCH($G247, 'Intro &amp; Setup'!$U$17:$U$26, 0)), "")))</f>
        <v/>
      </c>
      <c r="AD247" s="8" t="str">
        <f>IF($J247="", "", IF(IFERROR(INDEX('Intro &amp; Setup'!$Y$17:$Y$26, MATCH($J247, 'Intro &amp; Setup'!$U$17:$U$26, 0)), "")="", 'Intro &amp; Setup'!$BB$15, IFERROR(INDEX('Intro &amp; Setup'!$Y$17:$Y$26, MATCH($J247, 'Intro &amp; Setup'!$U$17:$U$26, 0)), "")))</f>
        <v/>
      </c>
      <c r="AE247" s="66" t="str">
        <f>IF($M247="", "", IF(IFERROR(INDEX('Intro &amp; Setup'!$Y$17:$Y$26, MATCH($M247, 'Intro &amp; Setup'!$U$17:$U$26, 0)), "")="", 'Intro &amp; Setup'!$BB$15, IFERROR(INDEX('Intro &amp; Setup'!$Y$17:$Y$26, MATCH($M247, 'Intro &amp; Setup'!$U$17:$U$26, 0)), "")))</f>
        <v/>
      </c>
      <c r="AG247" s="65" t="str">
        <f t="shared" si="60"/>
        <v/>
      </c>
      <c r="AH247" s="8" t="str">
        <f t="shared" si="61"/>
        <v/>
      </c>
      <c r="AI247" s="66" t="str">
        <f t="shared" si="62"/>
        <v/>
      </c>
      <c r="AK247" s="123" t="str">
        <f>IF(AC247='Intro &amp; Setup'!$BB$14, $AO247, "")</f>
        <v/>
      </c>
      <c r="AL247" s="124" t="str">
        <f>IF(AD247='Intro &amp; Setup'!$BB$14, $AO247, "")</f>
        <v/>
      </c>
      <c r="AM247" s="125" t="str">
        <f>IF(AE247='Intro &amp; Setup'!$BB$14, $AO247, "")</f>
        <v/>
      </c>
      <c r="AO247" s="130" t="str">
        <f>IF(AND($B247="", $C247="", $D247=""), "", IF($N247="", 'Intro &amp; Setup'!$AB$33, $N247))</f>
        <v/>
      </c>
      <c r="AQ247" s="140">
        <f t="shared" si="63"/>
        <v>0</v>
      </c>
      <c r="AR247" s="145">
        <f t="shared" si="64"/>
        <v>0</v>
      </c>
      <c r="AS247" s="141">
        <f t="shared" si="65"/>
        <v>0</v>
      </c>
      <c r="AU247" s="149" t="str">
        <f t="shared" si="66"/>
        <v/>
      </c>
      <c r="AV247" s="155"/>
      <c r="AW247" s="155"/>
      <c r="AX247" s="155" t="str">
        <f t="shared" si="67"/>
        <v/>
      </c>
      <c r="AY247" s="155"/>
      <c r="AZ247" s="155"/>
      <c r="BA247" s="151" t="str">
        <f t="shared" si="68"/>
        <v/>
      </c>
      <c r="BC247" s="47" t="str">
        <f t="shared" si="69"/>
        <v/>
      </c>
    </row>
    <row r="248" spans="1:55" x14ac:dyDescent="0.25">
      <c r="A248" s="4"/>
      <c r="B248" s="167"/>
      <c r="C248" s="168"/>
      <c r="D248" s="169"/>
      <c r="E248" s="170"/>
      <c r="F248" s="171"/>
      <c r="G248" s="172"/>
      <c r="H248" s="173"/>
      <c r="I248" s="171"/>
      <c r="J248" s="172"/>
      <c r="K248" s="170"/>
      <c r="L248" s="171"/>
      <c r="M248" s="172"/>
      <c r="N248" s="174"/>
      <c r="O248" s="4"/>
      <c r="P248" s="49" t="str">
        <f t="shared" si="53"/>
        <v/>
      </c>
      <c r="Q248" s="4"/>
      <c r="S248" s="22" t="str">
        <f t="shared" si="54"/>
        <v/>
      </c>
      <c r="T248" s="8" t="str">
        <f t="shared" si="55"/>
        <v/>
      </c>
      <c r="U248" s="23" t="str">
        <f t="shared" si="56"/>
        <v/>
      </c>
      <c r="W248" s="50"/>
      <c r="Y248" s="65" t="str">
        <f t="shared" si="57"/>
        <v/>
      </c>
      <c r="Z248" s="8" t="str">
        <f t="shared" si="58"/>
        <v/>
      </c>
      <c r="AA248" s="66" t="str">
        <f t="shared" si="59"/>
        <v/>
      </c>
      <c r="AC248" s="65" t="str">
        <f>IF($G248="", "", IF(IFERROR(INDEX('Intro &amp; Setup'!$Y$17:$Y$26, MATCH($G248, 'Intro &amp; Setup'!$U$17:$U$26, 0)), "")="", 'Intro &amp; Setup'!$BB$15, IFERROR(INDEX('Intro &amp; Setup'!$Y$17:$Y$26, MATCH($G248, 'Intro &amp; Setup'!$U$17:$U$26, 0)), "")))</f>
        <v/>
      </c>
      <c r="AD248" s="8" t="str">
        <f>IF($J248="", "", IF(IFERROR(INDEX('Intro &amp; Setup'!$Y$17:$Y$26, MATCH($J248, 'Intro &amp; Setup'!$U$17:$U$26, 0)), "")="", 'Intro &amp; Setup'!$BB$15, IFERROR(INDEX('Intro &amp; Setup'!$Y$17:$Y$26, MATCH($J248, 'Intro &amp; Setup'!$U$17:$U$26, 0)), "")))</f>
        <v/>
      </c>
      <c r="AE248" s="66" t="str">
        <f>IF($M248="", "", IF(IFERROR(INDEX('Intro &amp; Setup'!$Y$17:$Y$26, MATCH($M248, 'Intro &amp; Setup'!$U$17:$U$26, 0)), "")="", 'Intro &amp; Setup'!$BB$15, IFERROR(INDEX('Intro &amp; Setup'!$Y$17:$Y$26, MATCH($M248, 'Intro &amp; Setup'!$U$17:$U$26, 0)), "")))</f>
        <v/>
      </c>
      <c r="AG248" s="65" t="str">
        <f t="shared" si="60"/>
        <v/>
      </c>
      <c r="AH248" s="8" t="str">
        <f t="shared" si="61"/>
        <v/>
      </c>
      <c r="AI248" s="66" t="str">
        <f t="shared" si="62"/>
        <v/>
      </c>
      <c r="AK248" s="123" t="str">
        <f>IF(AC248='Intro &amp; Setup'!$BB$14, $AO248, "")</f>
        <v/>
      </c>
      <c r="AL248" s="124" t="str">
        <f>IF(AD248='Intro &amp; Setup'!$BB$14, $AO248, "")</f>
        <v/>
      </c>
      <c r="AM248" s="125" t="str">
        <f>IF(AE248='Intro &amp; Setup'!$BB$14, $AO248, "")</f>
        <v/>
      </c>
      <c r="AO248" s="130" t="str">
        <f>IF(AND($B248="", $C248="", $D248=""), "", IF($N248="", 'Intro &amp; Setup'!$AB$33, $N248))</f>
        <v/>
      </c>
      <c r="AQ248" s="140">
        <f t="shared" si="63"/>
        <v>0</v>
      </c>
      <c r="AR248" s="145">
        <f t="shared" si="64"/>
        <v>0</v>
      </c>
      <c r="AS248" s="141">
        <f t="shared" si="65"/>
        <v>0</v>
      </c>
      <c r="AU248" s="149" t="str">
        <f t="shared" si="66"/>
        <v/>
      </c>
      <c r="AV248" s="155"/>
      <c r="AW248" s="155"/>
      <c r="AX248" s="155" t="str">
        <f t="shared" si="67"/>
        <v/>
      </c>
      <c r="AY248" s="155"/>
      <c r="AZ248" s="155"/>
      <c r="BA248" s="151" t="str">
        <f t="shared" si="68"/>
        <v/>
      </c>
      <c r="BC248" s="47" t="str">
        <f t="shared" si="69"/>
        <v/>
      </c>
    </row>
    <row r="249" spans="1:55" x14ac:dyDescent="0.25">
      <c r="A249" s="4"/>
      <c r="B249" s="167"/>
      <c r="C249" s="168"/>
      <c r="D249" s="169"/>
      <c r="E249" s="170"/>
      <c r="F249" s="171"/>
      <c r="G249" s="172"/>
      <c r="H249" s="173"/>
      <c r="I249" s="171"/>
      <c r="J249" s="172"/>
      <c r="K249" s="170"/>
      <c r="L249" s="171"/>
      <c r="M249" s="172"/>
      <c r="N249" s="174"/>
      <c r="O249" s="4"/>
      <c r="P249" s="49" t="str">
        <f t="shared" si="53"/>
        <v/>
      </c>
      <c r="Q249" s="4"/>
      <c r="S249" s="22" t="str">
        <f t="shared" si="54"/>
        <v/>
      </c>
      <c r="T249" s="8" t="str">
        <f t="shared" si="55"/>
        <v/>
      </c>
      <c r="U249" s="23" t="str">
        <f t="shared" si="56"/>
        <v/>
      </c>
      <c r="W249" s="50"/>
      <c r="Y249" s="65" t="str">
        <f t="shared" si="57"/>
        <v/>
      </c>
      <c r="Z249" s="8" t="str">
        <f t="shared" si="58"/>
        <v/>
      </c>
      <c r="AA249" s="66" t="str">
        <f t="shared" si="59"/>
        <v/>
      </c>
      <c r="AC249" s="65" t="str">
        <f>IF($G249="", "", IF(IFERROR(INDEX('Intro &amp; Setup'!$Y$17:$Y$26, MATCH($G249, 'Intro &amp; Setup'!$U$17:$U$26, 0)), "")="", 'Intro &amp; Setup'!$BB$15, IFERROR(INDEX('Intro &amp; Setup'!$Y$17:$Y$26, MATCH($G249, 'Intro &amp; Setup'!$U$17:$U$26, 0)), "")))</f>
        <v/>
      </c>
      <c r="AD249" s="8" t="str">
        <f>IF($J249="", "", IF(IFERROR(INDEX('Intro &amp; Setup'!$Y$17:$Y$26, MATCH($J249, 'Intro &amp; Setup'!$U$17:$U$26, 0)), "")="", 'Intro &amp; Setup'!$BB$15, IFERROR(INDEX('Intro &amp; Setup'!$Y$17:$Y$26, MATCH($J249, 'Intro &amp; Setup'!$U$17:$U$26, 0)), "")))</f>
        <v/>
      </c>
      <c r="AE249" s="66" t="str">
        <f>IF($M249="", "", IF(IFERROR(INDEX('Intro &amp; Setup'!$Y$17:$Y$26, MATCH($M249, 'Intro &amp; Setup'!$U$17:$U$26, 0)), "")="", 'Intro &amp; Setup'!$BB$15, IFERROR(INDEX('Intro &amp; Setup'!$Y$17:$Y$26, MATCH($M249, 'Intro &amp; Setup'!$U$17:$U$26, 0)), "")))</f>
        <v/>
      </c>
      <c r="AG249" s="65" t="str">
        <f t="shared" si="60"/>
        <v/>
      </c>
      <c r="AH249" s="8" t="str">
        <f t="shared" si="61"/>
        <v/>
      </c>
      <c r="AI249" s="66" t="str">
        <f t="shared" si="62"/>
        <v/>
      </c>
      <c r="AK249" s="123" t="str">
        <f>IF(AC249='Intro &amp; Setup'!$BB$14, $AO249, "")</f>
        <v/>
      </c>
      <c r="AL249" s="124" t="str">
        <f>IF(AD249='Intro &amp; Setup'!$BB$14, $AO249, "")</f>
        <v/>
      </c>
      <c r="AM249" s="125" t="str">
        <f>IF(AE249='Intro &amp; Setup'!$BB$14, $AO249, "")</f>
        <v/>
      </c>
      <c r="AO249" s="130" t="str">
        <f>IF(AND($B249="", $C249="", $D249=""), "", IF($N249="", 'Intro &amp; Setup'!$AB$33, $N249))</f>
        <v/>
      </c>
      <c r="AQ249" s="140">
        <f t="shared" si="63"/>
        <v>0</v>
      </c>
      <c r="AR249" s="145">
        <f t="shared" si="64"/>
        <v>0</v>
      </c>
      <c r="AS249" s="141">
        <f t="shared" si="65"/>
        <v>0</v>
      </c>
      <c r="AU249" s="149" t="str">
        <f t="shared" si="66"/>
        <v/>
      </c>
      <c r="AV249" s="155"/>
      <c r="AW249" s="155"/>
      <c r="AX249" s="155" t="str">
        <f t="shared" si="67"/>
        <v/>
      </c>
      <c r="AY249" s="155"/>
      <c r="AZ249" s="155"/>
      <c r="BA249" s="151" t="str">
        <f t="shared" si="68"/>
        <v/>
      </c>
      <c r="BC249" s="47" t="str">
        <f t="shared" si="69"/>
        <v/>
      </c>
    </row>
    <row r="250" spans="1:55" x14ac:dyDescent="0.25">
      <c r="A250" s="4"/>
      <c r="B250" s="167"/>
      <c r="C250" s="168"/>
      <c r="D250" s="169"/>
      <c r="E250" s="170"/>
      <c r="F250" s="171"/>
      <c r="G250" s="172"/>
      <c r="H250" s="173"/>
      <c r="I250" s="171"/>
      <c r="J250" s="172"/>
      <c r="K250" s="170"/>
      <c r="L250" s="171"/>
      <c r="M250" s="172"/>
      <c r="N250" s="174"/>
      <c r="O250" s="4"/>
      <c r="P250" s="49" t="str">
        <f t="shared" si="53"/>
        <v/>
      </c>
      <c r="Q250" s="4"/>
      <c r="S250" s="22" t="str">
        <f t="shared" si="54"/>
        <v/>
      </c>
      <c r="T250" s="8" t="str">
        <f t="shared" si="55"/>
        <v/>
      </c>
      <c r="U250" s="23" t="str">
        <f t="shared" si="56"/>
        <v/>
      </c>
      <c r="W250" s="50"/>
      <c r="Y250" s="65" t="str">
        <f t="shared" si="57"/>
        <v/>
      </c>
      <c r="Z250" s="8" t="str">
        <f t="shared" si="58"/>
        <v/>
      </c>
      <c r="AA250" s="66" t="str">
        <f t="shared" si="59"/>
        <v/>
      </c>
      <c r="AC250" s="65" t="str">
        <f>IF($G250="", "", IF(IFERROR(INDEX('Intro &amp; Setup'!$Y$17:$Y$26, MATCH($G250, 'Intro &amp; Setup'!$U$17:$U$26, 0)), "")="", 'Intro &amp; Setup'!$BB$15, IFERROR(INDEX('Intro &amp; Setup'!$Y$17:$Y$26, MATCH($G250, 'Intro &amp; Setup'!$U$17:$U$26, 0)), "")))</f>
        <v/>
      </c>
      <c r="AD250" s="8" t="str">
        <f>IF($J250="", "", IF(IFERROR(INDEX('Intro &amp; Setup'!$Y$17:$Y$26, MATCH($J250, 'Intro &amp; Setup'!$U$17:$U$26, 0)), "")="", 'Intro &amp; Setup'!$BB$15, IFERROR(INDEX('Intro &amp; Setup'!$Y$17:$Y$26, MATCH($J250, 'Intro &amp; Setup'!$U$17:$U$26, 0)), "")))</f>
        <v/>
      </c>
      <c r="AE250" s="66" t="str">
        <f>IF($M250="", "", IF(IFERROR(INDEX('Intro &amp; Setup'!$Y$17:$Y$26, MATCH($M250, 'Intro &amp; Setup'!$U$17:$U$26, 0)), "")="", 'Intro &amp; Setup'!$BB$15, IFERROR(INDEX('Intro &amp; Setup'!$Y$17:$Y$26, MATCH($M250, 'Intro &amp; Setup'!$U$17:$U$26, 0)), "")))</f>
        <v/>
      </c>
      <c r="AG250" s="65" t="str">
        <f t="shared" si="60"/>
        <v/>
      </c>
      <c r="AH250" s="8" t="str">
        <f t="shared" si="61"/>
        <v/>
      </c>
      <c r="AI250" s="66" t="str">
        <f t="shared" si="62"/>
        <v/>
      </c>
      <c r="AK250" s="123" t="str">
        <f>IF(AC250='Intro &amp; Setup'!$BB$14, $AO250, "")</f>
        <v/>
      </c>
      <c r="AL250" s="124" t="str">
        <f>IF(AD250='Intro &amp; Setup'!$BB$14, $AO250, "")</f>
        <v/>
      </c>
      <c r="AM250" s="125" t="str">
        <f>IF(AE250='Intro &amp; Setup'!$BB$14, $AO250, "")</f>
        <v/>
      </c>
      <c r="AO250" s="130" t="str">
        <f>IF(AND($B250="", $C250="", $D250=""), "", IF($N250="", 'Intro &amp; Setup'!$AB$33, $N250))</f>
        <v/>
      </c>
      <c r="AQ250" s="140">
        <f t="shared" si="63"/>
        <v>0</v>
      </c>
      <c r="AR250" s="145">
        <f t="shared" si="64"/>
        <v>0</v>
      </c>
      <c r="AS250" s="141">
        <f t="shared" si="65"/>
        <v>0</v>
      </c>
      <c r="AU250" s="149" t="str">
        <f t="shared" si="66"/>
        <v/>
      </c>
      <c r="AV250" s="155"/>
      <c r="AW250" s="155"/>
      <c r="AX250" s="155" t="str">
        <f t="shared" si="67"/>
        <v/>
      </c>
      <c r="AY250" s="155"/>
      <c r="AZ250" s="155"/>
      <c r="BA250" s="151" t="str">
        <f t="shared" si="68"/>
        <v/>
      </c>
      <c r="BC250" s="47" t="str">
        <f t="shared" si="69"/>
        <v/>
      </c>
    </row>
    <row r="251" spans="1:55" x14ac:dyDescent="0.25">
      <c r="A251" s="4"/>
      <c r="B251" s="167"/>
      <c r="C251" s="168"/>
      <c r="D251" s="169"/>
      <c r="E251" s="170"/>
      <c r="F251" s="171"/>
      <c r="G251" s="172"/>
      <c r="H251" s="173"/>
      <c r="I251" s="171"/>
      <c r="J251" s="172"/>
      <c r="K251" s="170"/>
      <c r="L251" s="171"/>
      <c r="M251" s="172"/>
      <c r="N251" s="174"/>
      <c r="O251" s="4"/>
      <c r="P251" s="49" t="str">
        <f t="shared" si="53"/>
        <v/>
      </c>
      <c r="Q251" s="4"/>
      <c r="S251" s="22" t="str">
        <f t="shared" si="54"/>
        <v/>
      </c>
      <c r="T251" s="8" t="str">
        <f t="shared" si="55"/>
        <v/>
      </c>
      <c r="U251" s="23" t="str">
        <f t="shared" si="56"/>
        <v/>
      </c>
      <c r="W251" s="50"/>
      <c r="Y251" s="65" t="str">
        <f t="shared" si="57"/>
        <v/>
      </c>
      <c r="Z251" s="8" t="str">
        <f t="shared" si="58"/>
        <v/>
      </c>
      <c r="AA251" s="66" t="str">
        <f t="shared" si="59"/>
        <v/>
      </c>
      <c r="AC251" s="65" t="str">
        <f>IF($G251="", "", IF(IFERROR(INDEX('Intro &amp; Setup'!$Y$17:$Y$26, MATCH($G251, 'Intro &amp; Setup'!$U$17:$U$26, 0)), "")="", 'Intro &amp; Setup'!$BB$15, IFERROR(INDEX('Intro &amp; Setup'!$Y$17:$Y$26, MATCH($G251, 'Intro &amp; Setup'!$U$17:$U$26, 0)), "")))</f>
        <v/>
      </c>
      <c r="AD251" s="8" t="str">
        <f>IF($J251="", "", IF(IFERROR(INDEX('Intro &amp; Setup'!$Y$17:$Y$26, MATCH($J251, 'Intro &amp; Setup'!$U$17:$U$26, 0)), "")="", 'Intro &amp; Setup'!$BB$15, IFERROR(INDEX('Intro &amp; Setup'!$Y$17:$Y$26, MATCH($J251, 'Intro &amp; Setup'!$U$17:$U$26, 0)), "")))</f>
        <v/>
      </c>
      <c r="AE251" s="66" t="str">
        <f>IF($M251="", "", IF(IFERROR(INDEX('Intro &amp; Setup'!$Y$17:$Y$26, MATCH($M251, 'Intro &amp; Setup'!$U$17:$U$26, 0)), "")="", 'Intro &amp; Setup'!$BB$15, IFERROR(INDEX('Intro &amp; Setup'!$Y$17:$Y$26, MATCH($M251, 'Intro &amp; Setup'!$U$17:$U$26, 0)), "")))</f>
        <v/>
      </c>
      <c r="AG251" s="65" t="str">
        <f t="shared" si="60"/>
        <v/>
      </c>
      <c r="AH251" s="8" t="str">
        <f t="shared" si="61"/>
        <v/>
      </c>
      <c r="AI251" s="66" t="str">
        <f t="shared" si="62"/>
        <v/>
      </c>
      <c r="AK251" s="123" t="str">
        <f>IF(AC251='Intro &amp; Setup'!$BB$14, $AO251, "")</f>
        <v/>
      </c>
      <c r="AL251" s="124" t="str">
        <f>IF(AD251='Intro &amp; Setup'!$BB$14, $AO251, "")</f>
        <v/>
      </c>
      <c r="AM251" s="125" t="str">
        <f>IF(AE251='Intro &amp; Setup'!$BB$14, $AO251, "")</f>
        <v/>
      </c>
      <c r="AO251" s="130" t="str">
        <f>IF(AND($B251="", $C251="", $D251=""), "", IF($N251="", 'Intro &amp; Setup'!$AB$33, $N251))</f>
        <v/>
      </c>
      <c r="AQ251" s="140">
        <f t="shared" si="63"/>
        <v>0</v>
      </c>
      <c r="AR251" s="145">
        <f t="shared" si="64"/>
        <v>0</v>
      </c>
      <c r="AS251" s="141">
        <f t="shared" si="65"/>
        <v>0</v>
      </c>
      <c r="AU251" s="149" t="str">
        <f t="shared" si="66"/>
        <v/>
      </c>
      <c r="AV251" s="155"/>
      <c r="AW251" s="155"/>
      <c r="AX251" s="155" t="str">
        <f t="shared" si="67"/>
        <v/>
      </c>
      <c r="AY251" s="155"/>
      <c r="AZ251" s="155"/>
      <c r="BA251" s="151" t="str">
        <f t="shared" si="68"/>
        <v/>
      </c>
      <c r="BC251" s="47" t="str">
        <f t="shared" si="69"/>
        <v/>
      </c>
    </row>
    <row r="252" spans="1:55" x14ac:dyDescent="0.25">
      <c r="A252" s="4"/>
      <c r="B252" s="167"/>
      <c r="C252" s="168"/>
      <c r="D252" s="169"/>
      <c r="E252" s="170"/>
      <c r="F252" s="171"/>
      <c r="G252" s="172"/>
      <c r="H252" s="173"/>
      <c r="I252" s="171"/>
      <c r="J252" s="172"/>
      <c r="K252" s="170"/>
      <c r="L252" s="171"/>
      <c r="M252" s="172"/>
      <c r="N252" s="174"/>
      <c r="O252" s="4"/>
      <c r="P252" s="49" t="str">
        <f t="shared" si="53"/>
        <v/>
      </c>
      <c r="Q252" s="4"/>
      <c r="S252" s="22" t="str">
        <f t="shared" si="54"/>
        <v/>
      </c>
      <c r="T252" s="8" t="str">
        <f t="shared" si="55"/>
        <v/>
      </c>
      <c r="U252" s="23" t="str">
        <f t="shared" si="56"/>
        <v/>
      </c>
      <c r="W252" s="50"/>
      <c r="Y252" s="65" t="str">
        <f t="shared" si="57"/>
        <v/>
      </c>
      <c r="Z252" s="8" t="str">
        <f t="shared" si="58"/>
        <v/>
      </c>
      <c r="AA252" s="66" t="str">
        <f t="shared" si="59"/>
        <v/>
      </c>
      <c r="AC252" s="65" t="str">
        <f>IF($G252="", "", IF(IFERROR(INDEX('Intro &amp; Setup'!$Y$17:$Y$26, MATCH($G252, 'Intro &amp; Setup'!$U$17:$U$26, 0)), "")="", 'Intro &amp; Setup'!$BB$15, IFERROR(INDEX('Intro &amp; Setup'!$Y$17:$Y$26, MATCH($G252, 'Intro &amp; Setup'!$U$17:$U$26, 0)), "")))</f>
        <v/>
      </c>
      <c r="AD252" s="8" t="str">
        <f>IF($J252="", "", IF(IFERROR(INDEX('Intro &amp; Setup'!$Y$17:$Y$26, MATCH($J252, 'Intro &amp; Setup'!$U$17:$U$26, 0)), "")="", 'Intro &amp; Setup'!$BB$15, IFERROR(INDEX('Intro &amp; Setup'!$Y$17:$Y$26, MATCH($J252, 'Intro &amp; Setup'!$U$17:$U$26, 0)), "")))</f>
        <v/>
      </c>
      <c r="AE252" s="66" t="str">
        <f>IF($M252="", "", IF(IFERROR(INDEX('Intro &amp; Setup'!$Y$17:$Y$26, MATCH($M252, 'Intro &amp; Setup'!$U$17:$U$26, 0)), "")="", 'Intro &amp; Setup'!$BB$15, IFERROR(INDEX('Intro &amp; Setup'!$Y$17:$Y$26, MATCH($M252, 'Intro &amp; Setup'!$U$17:$U$26, 0)), "")))</f>
        <v/>
      </c>
      <c r="AG252" s="65" t="str">
        <f t="shared" si="60"/>
        <v/>
      </c>
      <c r="AH252" s="8" t="str">
        <f t="shared" si="61"/>
        <v/>
      </c>
      <c r="AI252" s="66" t="str">
        <f t="shared" si="62"/>
        <v/>
      </c>
      <c r="AK252" s="123" t="str">
        <f>IF(AC252='Intro &amp; Setup'!$BB$14, $AO252, "")</f>
        <v/>
      </c>
      <c r="AL252" s="124" t="str">
        <f>IF(AD252='Intro &amp; Setup'!$BB$14, $AO252, "")</f>
        <v/>
      </c>
      <c r="AM252" s="125" t="str">
        <f>IF(AE252='Intro &amp; Setup'!$BB$14, $AO252, "")</f>
        <v/>
      </c>
      <c r="AO252" s="130" t="str">
        <f>IF(AND($B252="", $C252="", $D252=""), "", IF($N252="", 'Intro &amp; Setup'!$AB$33, $N252))</f>
        <v/>
      </c>
      <c r="AQ252" s="140">
        <f t="shared" si="63"/>
        <v>0</v>
      </c>
      <c r="AR252" s="145">
        <f t="shared" si="64"/>
        <v>0</v>
      </c>
      <c r="AS252" s="141">
        <f t="shared" si="65"/>
        <v>0</v>
      </c>
      <c r="AU252" s="149" t="str">
        <f t="shared" si="66"/>
        <v/>
      </c>
      <c r="AV252" s="155"/>
      <c r="AW252" s="155"/>
      <c r="AX252" s="155" t="str">
        <f t="shared" si="67"/>
        <v/>
      </c>
      <c r="AY252" s="155"/>
      <c r="AZ252" s="155"/>
      <c r="BA252" s="151" t="str">
        <f t="shared" si="68"/>
        <v/>
      </c>
      <c r="BC252" s="47" t="str">
        <f t="shared" si="69"/>
        <v/>
      </c>
    </row>
    <row r="253" spans="1:55" x14ac:dyDescent="0.25">
      <c r="A253" s="4"/>
      <c r="B253" s="167"/>
      <c r="C253" s="168"/>
      <c r="D253" s="169"/>
      <c r="E253" s="170"/>
      <c r="F253" s="171"/>
      <c r="G253" s="172"/>
      <c r="H253" s="173"/>
      <c r="I253" s="171"/>
      <c r="J253" s="172"/>
      <c r="K253" s="170"/>
      <c r="L253" s="171"/>
      <c r="M253" s="172"/>
      <c r="N253" s="174"/>
      <c r="O253" s="4"/>
      <c r="P253" s="49" t="str">
        <f t="shared" si="53"/>
        <v/>
      </c>
      <c r="Q253" s="4"/>
      <c r="S253" s="22" t="str">
        <f t="shared" si="54"/>
        <v/>
      </c>
      <c r="T253" s="8" t="str">
        <f t="shared" si="55"/>
        <v/>
      </c>
      <c r="U253" s="23" t="str">
        <f t="shared" si="56"/>
        <v/>
      </c>
      <c r="W253" s="50"/>
      <c r="Y253" s="65" t="str">
        <f t="shared" si="57"/>
        <v/>
      </c>
      <c r="Z253" s="8" t="str">
        <f t="shared" si="58"/>
        <v/>
      </c>
      <c r="AA253" s="66" t="str">
        <f t="shared" si="59"/>
        <v/>
      </c>
      <c r="AC253" s="65" t="str">
        <f>IF($G253="", "", IF(IFERROR(INDEX('Intro &amp; Setup'!$Y$17:$Y$26, MATCH($G253, 'Intro &amp; Setup'!$U$17:$U$26, 0)), "")="", 'Intro &amp; Setup'!$BB$15, IFERROR(INDEX('Intro &amp; Setup'!$Y$17:$Y$26, MATCH($G253, 'Intro &amp; Setup'!$U$17:$U$26, 0)), "")))</f>
        <v/>
      </c>
      <c r="AD253" s="8" t="str">
        <f>IF($J253="", "", IF(IFERROR(INDEX('Intro &amp; Setup'!$Y$17:$Y$26, MATCH($J253, 'Intro &amp; Setup'!$U$17:$U$26, 0)), "")="", 'Intro &amp; Setup'!$BB$15, IFERROR(INDEX('Intro &amp; Setup'!$Y$17:$Y$26, MATCH($J253, 'Intro &amp; Setup'!$U$17:$U$26, 0)), "")))</f>
        <v/>
      </c>
      <c r="AE253" s="66" t="str">
        <f>IF($M253="", "", IF(IFERROR(INDEX('Intro &amp; Setup'!$Y$17:$Y$26, MATCH($M253, 'Intro &amp; Setup'!$U$17:$U$26, 0)), "")="", 'Intro &amp; Setup'!$BB$15, IFERROR(INDEX('Intro &amp; Setup'!$Y$17:$Y$26, MATCH($M253, 'Intro &amp; Setup'!$U$17:$U$26, 0)), "")))</f>
        <v/>
      </c>
      <c r="AG253" s="65" t="str">
        <f t="shared" si="60"/>
        <v/>
      </c>
      <c r="AH253" s="8" t="str">
        <f t="shared" si="61"/>
        <v/>
      </c>
      <c r="AI253" s="66" t="str">
        <f t="shared" si="62"/>
        <v/>
      </c>
      <c r="AK253" s="123" t="str">
        <f>IF(AC253='Intro &amp; Setup'!$BB$14, $AO253, "")</f>
        <v/>
      </c>
      <c r="AL253" s="124" t="str">
        <f>IF(AD253='Intro &amp; Setup'!$BB$14, $AO253, "")</f>
        <v/>
      </c>
      <c r="AM253" s="125" t="str">
        <f>IF(AE253='Intro &amp; Setup'!$BB$14, $AO253, "")</f>
        <v/>
      </c>
      <c r="AO253" s="130" t="str">
        <f>IF(AND($B253="", $C253="", $D253=""), "", IF($N253="", 'Intro &amp; Setup'!$AB$33, $N253))</f>
        <v/>
      </c>
      <c r="AQ253" s="140">
        <f t="shared" si="63"/>
        <v>0</v>
      </c>
      <c r="AR253" s="145">
        <f t="shared" si="64"/>
        <v>0</v>
      </c>
      <c r="AS253" s="141">
        <f t="shared" si="65"/>
        <v>0</v>
      </c>
      <c r="AU253" s="149" t="str">
        <f t="shared" si="66"/>
        <v/>
      </c>
      <c r="AV253" s="155"/>
      <c r="AW253" s="155"/>
      <c r="AX253" s="155" t="str">
        <f t="shared" si="67"/>
        <v/>
      </c>
      <c r="AY253" s="155"/>
      <c r="AZ253" s="155"/>
      <c r="BA253" s="151" t="str">
        <f t="shared" si="68"/>
        <v/>
      </c>
      <c r="BC253" s="47" t="str">
        <f t="shared" si="69"/>
        <v/>
      </c>
    </row>
    <row r="254" spans="1:55" x14ac:dyDescent="0.25">
      <c r="A254" s="4"/>
      <c r="B254" s="167"/>
      <c r="C254" s="168"/>
      <c r="D254" s="169"/>
      <c r="E254" s="170"/>
      <c r="F254" s="171"/>
      <c r="G254" s="172"/>
      <c r="H254" s="173"/>
      <c r="I254" s="171"/>
      <c r="J254" s="172"/>
      <c r="K254" s="170"/>
      <c r="L254" s="171"/>
      <c r="M254" s="172"/>
      <c r="N254" s="174"/>
      <c r="O254" s="4"/>
      <c r="P254" s="49" t="str">
        <f t="shared" si="53"/>
        <v/>
      </c>
      <c r="Q254" s="4"/>
      <c r="S254" s="22" t="str">
        <f t="shared" si="54"/>
        <v/>
      </c>
      <c r="T254" s="8" t="str">
        <f t="shared" si="55"/>
        <v/>
      </c>
      <c r="U254" s="23" t="str">
        <f t="shared" si="56"/>
        <v/>
      </c>
      <c r="W254" s="50"/>
      <c r="Y254" s="65" t="str">
        <f t="shared" si="57"/>
        <v/>
      </c>
      <c r="Z254" s="8" t="str">
        <f t="shared" si="58"/>
        <v/>
      </c>
      <c r="AA254" s="66" t="str">
        <f t="shared" si="59"/>
        <v/>
      </c>
      <c r="AC254" s="65" t="str">
        <f>IF($G254="", "", IF(IFERROR(INDEX('Intro &amp; Setup'!$Y$17:$Y$26, MATCH($G254, 'Intro &amp; Setup'!$U$17:$U$26, 0)), "")="", 'Intro &amp; Setup'!$BB$15, IFERROR(INDEX('Intro &amp; Setup'!$Y$17:$Y$26, MATCH($G254, 'Intro &amp; Setup'!$U$17:$U$26, 0)), "")))</f>
        <v/>
      </c>
      <c r="AD254" s="8" t="str">
        <f>IF($J254="", "", IF(IFERROR(INDEX('Intro &amp; Setup'!$Y$17:$Y$26, MATCH($J254, 'Intro &amp; Setup'!$U$17:$U$26, 0)), "")="", 'Intro &amp; Setup'!$BB$15, IFERROR(INDEX('Intro &amp; Setup'!$Y$17:$Y$26, MATCH($J254, 'Intro &amp; Setup'!$U$17:$U$26, 0)), "")))</f>
        <v/>
      </c>
      <c r="AE254" s="66" t="str">
        <f>IF($M254="", "", IF(IFERROR(INDEX('Intro &amp; Setup'!$Y$17:$Y$26, MATCH($M254, 'Intro &amp; Setup'!$U$17:$U$26, 0)), "")="", 'Intro &amp; Setup'!$BB$15, IFERROR(INDEX('Intro &amp; Setup'!$Y$17:$Y$26, MATCH($M254, 'Intro &amp; Setup'!$U$17:$U$26, 0)), "")))</f>
        <v/>
      </c>
      <c r="AG254" s="65" t="str">
        <f t="shared" si="60"/>
        <v/>
      </c>
      <c r="AH254" s="8" t="str">
        <f t="shared" si="61"/>
        <v/>
      </c>
      <c r="AI254" s="66" t="str">
        <f t="shared" si="62"/>
        <v/>
      </c>
      <c r="AK254" s="123" t="str">
        <f>IF(AC254='Intro &amp; Setup'!$BB$14, $AO254, "")</f>
        <v/>
      </c>
      <c r="AL254" s="124" t="str">
        <f>IF(AD254='Intro &amp; Setup'!$BB$14, $AO254, "")</f>
        <v/>
      </c>
      <c r="AM254" s="125" t="str">
        <f>IF(AE254='Intro &amp; Setup'!$BB$14, $AO254, "")</f>
        <v/>
      </c>
      <c r="AO254" s="130" t="str">
        <f>IF(AND($B254="", $C254="", $D254=""), "", IF($N254="", 'Intro &amp; Setup'!$AB$33, $N254))</f>
        <v/>
      </c>
      <c r="AQ254" s="140">
        <f t="shared" si="63"/>
        <v>0</v>
      </c>
      <c r="AR254" s="145">
        <f t="shared" si="64"/>
        <v>0</v>
      </c>
      <c r="AS254" s="141">
        <f t="shared" si="65"/>
        <v>0</v>
      </c>
      <c r="AU254" s="149" t="str">
        <f t="shared" si="66"/>
        <v/>
      </c>
      <c r="AV254" s="155"/>
      <c r="AW254" s="155"/>
      <c r="AX254" s="155" t="str">
        <f t="shared" si="67"/>
        <v/>
      </c>
      <c r="AY254" s="155"/>
      <c r="AZ254" s="155"/>
      <c r="BA254" s="151" t="str">
        <f t="shared" si="68"/>
        <v/>
      </c>
      <c r="BC254" s="47" t="str">
        <f t="shared" si="69"/>
        <v/>
      </c>
    </row>
    <row r="255" spans="1:55" x14ac:dyDescent="0.25">
      <c r="A255" s="4"/>
      <c r="B255" s="167"/>
      <c r="C255" s="168"/>
      <c r="D255" s="169"/>
      <c r="E255" s="170"/>
      <c r="F255" s="171"/>
      <c r="G255" s="172"/>
      <c r="H255" s="173"/>
      <c r="I255" s="171"/>
      <c r="J255" s="172"/>
      <c r="K255" s="170"/>
      <c r="L255" s="171"/>
      <c r="M255" s="172"/>
      <c r="N255" s="174"/>
      <c r="O255" s="4"/>
      <c r="P255" s="49" t="str">
        <f t="shared" si="53"/>
        <v/>
      </c>
      <c r="Q255" s="4"/>
      <c r="S255" s="22" t="str">
        <f t="shared" si="54"/>
        <v/>
      </c>
      <c r="T255" s="8" t="str">
        <f t="shared" si="55"/>
        <v/>
      </c>
      <c r="U255" s="23" t="str">
        <f t="shared" si="56"/>
        <v/>
      </c>
      <c r="W255" s="50"/>
      <c r="Y255" s="65" t="str">
        <f t="shared" si="57"/>
        <v/>
      </c>
      <c r="Z255" s="8" t="str">
        <f t="shared" si="58"/>
        <v/>
      </c>
      <c r="AA255" s="66" t="str">
        <f t="shared" si="59"/>
        <v/>
      </c>
      <c r="AC255" s="65" t="str">
        <f>IF($G255="", "", IF(IFERROR(INDEX('Intro &amp; Setup'!$Y$17:$Y$26, MATCH($G255, 'Intro &amp; Setup'!$U$17:$U$26, 0)), "")="", 'Intro &amp; Setup'!$BB$15, IFERROR(INDEX('Intro &amp; Setup'!$Y$17:$Y$26, MATCH($G255, 'Intro &amp; Setup'!$U$17:$U$26, 0)), "")))</f>
        <v/>
      </c>
      <c r="AD255" s="8" t="str">
        <f>IF($J255="", "", IF(IFERROR(INDEX('Intro &amp; Setup'!$Y$17:$Y$26, MATCH($J255, 'Intro &amp; Setup'!$U$17:$U$26, 0)), "")="", 'Intro &amp; Setup'!$BB$15, IFERROR(INDEX('Intro &amp; Setup'!$Y$17:$Y$26, MATCH($J255, 'Intro &amp; Setup'!$U$17:$U$26, 0)), "")))</f>
        <v/>
      </c>
      <c r="AE255" s="66" t="str">
        <f>IF($M255="", "", IF(IFERROR(INDEX('Intro &amp; Setup'!$Y$17:$Y$26, MATCH($M255, 'Intro &amp; Setup'!$U$17:$U$26, 0)), "")="", 'Intro &amp; Setup'!$BB$15, IFERROR(INDEX('Intro &amp; Setup'!$Y$17:$Y$26, MATCH($M255, 'Intro &amp; Setup'!$U$17:$U$26, 0)), "")))</f>
        <v/>
      </c>
      <c r="AG255" s="65" t="str">
        <f t="shared" si="60"/>
        <v/>
      </c>
      <c r="AH255" s="8" t="str">
        <f t="shared" si="61"/>
        <v/>
      </c>
      <c r="AI255" s="66" t="str">
        <f t="shared" si="62"/>
        <v/>
      </c>
      <c r="AK255" s="123" t="str">
        <f>IF(AC255='Intro &amp; Setup'!$BB$14, $AO255, "")</f>
        <v/>
      </c>
      <c r="AL255" s="124" t="str">
        <f>IF(AD255='Intro &amp; Setup'!$BB$14, $AO255, "")</f>
        <v/>
      </c>
      <c r="AM255" s="125" t="str">
        <f>IF(AE255='Intro &amp; Setup'!$BB$14, $AO255, "")</f>
        <v/>
      </c>
      <c r="AO255" s="130" t="str">
        <f>IF(AND($B255="", $C255="", $D255=""), "", IF($N255="", 'Intro &amp; Setup'!$AB$33, $N255))</f>
        <v/>
      </c>
      <c r="AQ255" s="140">
        <f t="shared" si="63"/>
        <v>0</v>
      </c>
      <c r="AR255" s="145">
        <f t="shared" si="64"/>
        <v>0</v>
      </c>
      <c r="AS255" s="141">
        <f t="shared" si="65"/>
        <v>0</v>
      </c>
      <c r="AU255" s="149" t="str">
        <f t="shared" si="66"/>
        <v/>
      </c>
      <c r="AV255" s="155"/>
      <c r="AW255" s="155"/>
      <c r="AX255" s="155" t="str">
        <f t="shared" si="67"/>
        <v/>
      </c>
      <c r="AY255" s="155"/>
      <c r="AZ255" s="155"/>
      <c r="BA255" s="151" t="str">
        <f t="shared" si="68"/>
        <v/>
      </c>
      <c r="BC255" s="47" t="str">
        <f t="shared" si="69"/>
        <v/>
      </c>
    </row>
    <row r="256" spans="1:55" x14ac:dyDescent="0.25">
      <c r="A256" s="4"/>
      <c r="B256" s="167"/>
      <c r="C256" s="168"/>
      <c r="D256" s="169"/>
      <c r="E256" s="170"/>
      <c r="F256" s="171"/>
      <c r="G256" s="172"/>
      <c r="H256" s="173"/>
      <c r="I256" s="171"/>
      <c r="J256" s="172"/>
      <c r="K256" s="170"/>
      <c r="L256" s="171"/>
      <c r="M256" s="172"/>
      <c r="N256" s="174"/>
      <c r="O256" s="4"/>
      <c r="P256" s="49" t="str">
        <f t="shared" si="53"/>
        <v/>
      </c>
      <c r="Q256" s="4"/>
      <c r="S256" s="22" t="str">
        <f t="shared" si="54"/>
        <v/>
      </c>
      <c r="T256" s="8" t="str">
        <f t="shared" si="55"/>
        <v/>
      </c>
      <c r="U256" s="23" t="str">
        <f t="shared" si="56"/>
        <v/>
      </c>
      <c r="W256" s="50"/>
      <c r="Y256" s="65" t="str">
        <f t="shared" si="57"/>
        <v/>
      </c>
      <c r="Z256" s="8" t="str">
        <f t="shared" si="58"/>
        <v/>
      </c>
      <c r="AA256" s="66" t="str">
        <f t="shared" si="59"/>
        <v/>
      </c>
      <c r="AC256" s="65" t="str">
        <f>IF($G256="", "", IF(IFERROR(INDEX('Intro &amp; Setup'!$Y$17:$Y$26, MATCH($G256, 'Intro &amp; Setup'!$U$17:$U$26, 0)), "")="", 'Intro &amp; Setup'!$BB$15, IFERROR(INDEX('Intro &amp; Setup'!$Y$17:$Y$26, MATCH($G256, 'Intro &amp; Setup'!$U$17:$U$26, 0)), "")))</f>
        <v/>
      </c>
      <c r="AD256" s="8" t="str">
        <f>IF($J256="", "", IF(IFERROR(INDEX('Intro &amp; Setup'!$Y$17:$Y$26, MATCH($J256, 'Intro &amp; Setup'!$U$17:$U$26, 0)), "")="", 'Intro &amp; Setup'!$BB$15, IFERROR(INDEX('Intro &amp; Setup'!$Y$17:$Y$26, MATCH($J256, 'Intro &amp; Setup'!$U$17:$U$26, 0)), "")))</f>
        <v/>
      </c>
      <c r="AE256" s="66" t="str">
        <f>IF($M256="", "", IF(IFERROR(INDEX('Intro &amp; Setup'!$Y$17:$Y$26, MATCH($M256, 'Intro &amp; Setup'!$U$17:$U$26, 0)), "")="", 'Intro &amp; Setup'!$BB$15, IFERROR(INDEX('Intro &amp; Setup'!$Y$17:$Y$26, MATCH($M256, 'Intro &amp; Setup'!$U$17:$U$26, 0)), "")))</f>
        <v/>
      </c>
      <c r="AG256" s="65" t="str">
        <f t="shared" si="60"/>
        <v/>
      </c>
      <c r="AH256" s="8" t="str">
        <f t="shared" si="61"/>
        <v/>
      </c>
      <c r="AI256" s="66" t="str">
        <f t="shared" si="62"/>
        <v/>
      </c>
      <c r="AK256" s="123" t="str">
        <f>IF(AC256='Intro &amp; Setup'!$BB$14, $AO256, "")</f>
        <v/>
      </c>
      <c r="AL256" s="124" t="str">
        <f>IF(AD256='Intro &amp; Setup'!$BB$14, $AO256, "")</f>
        <v/>
      </c>
      <c r="AM256" s="125" t="str">
        <f>IF(AE256='Intro &amp; Setup'!$BB$14, $AO256, "")</f>
        <v/>
      </c>
      <c r="AO256" s="130" t="str">
        <f>IF(AND($B256="", $C256="", $D256=""), "", IF($N256="", 'Intro &amp; Setup'!$AB$33, $N256))</f>
        <v/>
      </c>
      <c r="AQ256" s="140">
        <f t="shared" si="63"/>
        <v>0</v>
      </c>
      <c r="AR256" s="145">
        <f t="shared" si="64"/>
        <v>0</v>
      </c>
      <c r="AS256" s="141">
        <f t="shared" si="65"/>
        <v>0</v>
      </c>
      <c r="AU256" s="149" t="str">
        <f t="shared" si="66"/>
        <v/>
      </c>
      <c r="AV256" s="155"/>
      <c r="AW256" s="155"/>
      <c r="AX256" s="155" t="str">
        <f t="shared" si="67"/>
        <v/>
      </c>
      <c r="AY256" s="155"/>
      <c r="AZ256" s="155"/>
      <c r="BA256" s="151" t="str">
        <f t="shared" si="68"/>
        <v/>
      </c>
      <c r="BC256" s="47" t="str">
        <f t="shared" si="69"/>
        <v/>
      </c>
    </row>
    <row r="257" spans="1:55" x14ac:dyDescent="0.25">
      <c r="A257" s="4"/>
      <c r="B257" s="167"/>
      <c r="C257" s="168"/>
      <c r="D257" s="169"/>
      <c r="E257" s="170"/>
      <c r="F257" s="171"/>
      <c r="G257" s="172"/>
      <c r="H257" s="173"/>
      <c r="I257" s="171"/>
      <c r="J257" s="172"/>
      <c r="K257" s="170"/>
      <c r="L257" s="171"/>
      <c r="M257" s="172"/>
      <c r="N257" s="174"/>
      <c r="O257" s="4"/>
      <c r="P257" s="49" t="str">
        <f t="shared" si="53"/>
        <v/>
      </c>
      <c r="Q257" s="4"/>
      <c r="S257" s="22" t="str">
        <f t="shared" si="54"/>
        <v/>
      </c>
      <c r="T257" s="8" t="str">
        <f t="shared" si="55"/>
        <v/>
      </c>
      <c r="U257" s="23" t="str">
        <f t="shared" si="56"/>
        <v/>
      </c>
      <c r="W257" s="50"/>
      <c r="Y257" s="65" t="str">
        <f t="shared" si="57"/>
        <v/>
      </c>
      <c r="Z257" s="8" t="str">
        <f t="shared" si="58"/>
        <v/>
      </c>
      <c r="AA257" s="66" t="str">
        <f t="shared" si="59"/>
        <v/>
      </c>
      <c r="AC257" s="65" t="str">
        <f>IF($G257="", "", IF(IFERROR(INDEX('Intro &amp; Setup'!$Y$17:$Y$26, MATCH($G257, 'Intro &amp; Setup'!$U$17:$U$26, 0)), "")="", 'Intro &amp; Setup'!$BB$15, IFERROR(INDEX('Intro &amp; Setup'!$Y$17:$Y$26, MATCH($G257, 'Intro &amp; Setup'!$U$17:$U$26, 0)), "")))</f>
        <v/>
      </c>
      <c r="AD257" s="8" t="str">
        <f>IF($J257="", "", IF(IFERROR(INDEX('Intro &amp; Setup'!$Y$17:$Y$26, MATCH($J257, 'Intro &amp; Setup'!$U$17:$U$26, 0)), "")="", 'Intro &amp; Setup'!$BB$15, IFERROR(INDEX('Intro &amp; Setup'!$Y$17:$Y$26, MATCH($J257, 'Intro &amp; Setup'!$U$17:$U$26, 0)), "")))</f>
        <v/>
      </c>
      <c r="AE257" s="66" t="str">
        <f>IF($M257="", "", IF(IFERROR(INDEX('Intro &amp; Setup'!$Y$17:$Y$26, MATCH($M257, 'Intro &amp; Setup'!$U$17:$U$26, 0)), "")="", 'Intro &amp; Setup'!$BB$15, IFERROR(INDEX('Intro &amp; Setup'!$Y$17:$Y$26, MATCH($M257, 'Intro &amp; Setup'!$U$17:$U$26, 0)), "")))</f>
        <v/>
      </c>
      <c r="AG257" s="65" t="str">
        <f t="shared" si="60"/>
        <v/>
      </c>
      <c r="AH257" s="8" t="str">
        <f t="shared" si="61"/>
        <v/>
      </c>
      <c r="AI257" s="66" t="str">
        <f t="shared" si="62"/>
        <v/>
      </c>
      <c r="AK257" s="123" t="str">
        <f>IF(AC257='Intro &amp; Setup'!$BB$14, $AO257, "")</f>
        <v/>
      </c>
      <c r="AL257" s="124" t="str">
        <f>IF(AD257='Intro &amp; Setup'!$BB$14, $AO257, "")</f>
        <v/>
      </c>
      <c r="AM257" s="125" t="str">
        <f>IF(AE257='Intro &amp; Setup'!$BB$14, $AO257, "")</f>
        <v/>
      </c>
      <c r="AO257" s="130" t="str">
        <f>IF(AND($B257="", $C257="", $D257=""), "", IF($N257="", 'Intro &amp; Setup'!$AB$33, $N257))</f>
        <v/>
      </c>
      <c r="AQ257" s="140">
        <f t="shared" si="63"/>
        <v>0</v>
      </c>
      <c r="AR257" s="145">
        <f t="shared" si="64"/>
        <v>0</v>
      </c>
      <c r="AS257" s="141">
        <f t="shared" si="65"/>
        <v>0</v>
      </c>
      <c r="AU257" s="149" t="str">
        <f t="shared" si="66"/>
        <v/>
      </c>
      <c r="AV257" s="155"/>
      <c r="AW257" s="155"/>
      <c r="AX257" s="155" t="str">
        <f t="shared" si="67"/>
        <v/>
      </c>
      <c r="AY257" s="155"/>
      <c r="AZ257" s="155"/>
      <c r="BA257" s="151" t="str">
        <f t="shared" si="68"/>
        <v/>
      </c>
      <c r="BC257" s="47" t="str">
        <f t="shared" si="69"/>
        <v/>
      </c>
    </row>
    <row r="258" spans="1:55" x14ac:dyDescent="0.25">
      <c r="A258" s="4"/>
      <c r="B258" s="167"/>
      <c r="C258" s="168"/>
      <c r="D258" s="169"/>
      <c r="E258" s="170"/>
      <c r="F258" s="171"/>
      <c r="G258" s="172"/>
      <c r="H258" s="173"/>
      <c r="I258" s="171"/>
      <c r="J258" s="172"/>
      <c r="K258" s="170"/>
      <c r="L258" s="171"/>
      <c r="M258" s="172"/>
      <c r="N258" s="174"/>
      <c r="O258" s="4"/>
      <c r="P258" s="49" t="str">
        <f t="shared" si="53"/>
        <v/>
      </c>
      <c r="Q258" s="4"/>
      <c r="S258" s="22" t="str">
        <f t="shared" si="54"/>
        <v/>
      </c>
      <c r="T258" s="8" t="str">
        <f t="shared" si="55"/>
        <v/>
      </c>
      <c r="U258" s="23" t="str">
        <f t="shared" si="56"/>
        <v/>
      </c>
      <c r="W258" s="50"/>
      <c r="Y258" s="65" t="str">
        <f t="shared" si="57"/>
        <v/>
      </c>
      <c r="Z258" s="8" t="str">
        <f t="shared" si="58"/>
        <v/>
      </c>
      <c r="AA258" s="66" t="str">
        <f t="shared" si="59"/>
        <v/>
      </c>
      <c r="AC258" s="65" t="str">
        <f>IF($G258="", "", IF(IFERROR(INDEX('Intro &amp; Setup'!$Y$17:$Y$26, MATCH($G258, 'Intro &amp; Setup'!$U$17:$U$26, 0)), "")="", 'Intro &amp; Setup'!$BB$15, IFERROR(INDEX('Intro &amp; Setup'!$Y$17:$Y$26, MATCH($G258, 'Intro &amp; Setup'!$U$17:$U$26, 0)), "")))</f>
        <v/>
      </c>
      <c r="AD258" s="8" t="str">
        <f>IF($J258="", "", IF(IFERROR(INDEX('Intro &amp; Setup'!$Y$17:$Y$26, MATCH($J258, 'Intro &amp; Setup'!$U$17:$U$26, 0)), "")="", 'Intro &amp; Setup'!$BB$15, IFERROR(INDEX('Intro &amp; Setup'!$Y$17:$Y$26, MATCH($J258, 'Intro &amp; Setup'!$U$17:$U$26, 0)), "")))</f>
        <v/>
      </c>
      <c r="AE258" s="66" t="str">
        <f>IF($M258="", "", IF(IFERROR(INDEX('Intro &amp; Setup'!$Y$17:$Y$26, MATCH($M258, 'Intro &amp; Setup'!$U$17:$U$26, 0)), "")="", 'Intro &amp; Setup'!$BB$15, IFERROR(INDEX('Intro &amp; Setup'!$Y$17:$Y$26, MATCH($M258, 'Intro &amp; Setup'!$U$17:$U$26, 0)), "")))</f>
        <v/>
      </c>
      <c r="AG258" s="65" t="str">
        <f t="shared" si="60"/>
        <v/>
      </c>
      <c r="AH258" s="8" t="str">
        <f t="shared" si="61"/>
        <v/>
      </c>
      <c r="AI258" s="66" t="str">
        <f t="shared" si="62"/>
        <v/>
      </c>
      <c r="AK258" s="123" t="str">
        <f>IF(AC258='Intro &amp; Setup'!$BB$14, $AO258, "")</f>
        <v/>
      </c>
      <c r="AL258" s="124" t="str">
        <f>IF(AD258='Intro &amp; Setup'!$BB$14, $AO258, "")</f>
        <v/>
      </c>
      <c r="AM258" s="125" t="str">
        <f>IF(AE258='Intro &amp; Setup'!$BB$14, $AO258, "")</f>
        <v/>
      </c>
      <c r="AO258" s="130" t="str">
        <f>IF(AND($B258="", $C258="", $D258=""), "", IF($N258="", 'Intro &amp; Setup'!$AB$33, $N258))</f>
        <v/>
      </c>
      <c r="AQ258" s="140">
        <f t="shared" si="63"/>
        <v>0</v>
      </c>
      <c r="AR258" s="145">
        <f t="shared" si="64"/>
        <v>0</v>
      </c>
      <c r="AS258" s="141">
        <f t="shared" si="65"/>
        <v>0</v>
      </c>
      <c r="AU258" s="149" t="str">
        <f t="shared" si="66"/>
        <v/>
      </c>
      <c r="AV258" s="155"/>
      <c r="AW258" s="155"/>
      <c r="AX258" s="155" t="str">
        <f t="shared" si="67"/>
        <v/>
      </c>
      <c r="AY258" s="155"/>
      <c r="AZ258" s="155"/>
      <c r="BA258" s="151" t="str">
        <f t="shared" si="68"/>
        <v/>
      </c>
      <c r="BC258" s="47" t="str">
        <f t="shared" si="69"/>
        <v/>
      </c>
    </row>
    <row r="259" spans="1:55" x14ac:dyDescent="0.25">
      <c r="A259" s="4"/>
      <c r="B259" s="167"/>
      <c r="C259" s="168"/>
      <c r="D259" s="169"/>
      <c r="E259" s="170"/>
      <c r="F259" s="171"/>
      <c r="G259" s="172"/>
      <c r="H259" s="173"/>
      <c r="I259" s="171"/>
      <c r="J259" s="172"/>
      <c r="K259" s="170"/>
      <c r="L259" s="171"/>
      <c r="M259" s="172"/>
      <c r="N259" s="174"/>
      <c r="O259" s="4"/>
      <c r="P259" s="49" t="str">
        <f t="shared" si="53"/>
        <v/>
      </c>
      <c r="Q259" s="4"/>
      <c r="S259" s="22" t="str">
        <f t="shared" si="54"/>
        <v/>
      </c>
      <c r="T259" s="8" t="str">
        <f t="shared" si="55"/>
        <v/>
      </c>
      <c r="U259" s="23" t="str">
        <f t="shared" si="56"/>
        <v/>
      </c>
      <c r="W259" s="50"/>
      <c r="Y259" s="65" t="str">
        <f t="shared" si="57"/>
        <v/>
      </c>
      <c r="Z259" s="8" t="str">
        <f t="shared" si="58"/>
        <v/>
      </c>
      <c r="AA259" s="66" t="str">
        <f t="shared" si="59"/>
        <v/>
      </c>
      <c r="AC259" s="65" t="str">
        <f>IF($G259="", "", IF(IFERROR(INDEX('Intro &amp; Setup'!$Y$17:$Y$26, MATCH($G259, 'Intro &amp; Setup'!$U$17:$U$26, 0)), "")="", 'Intro &amp; Setup'!$BB$15, IFERROR(INDEX('Intro &amp; Setup'!$Y$17:$Y$26, MATCH($G259, 'Intro &amp; Setup'!$U$17:$U$26, 0)), "")))</f>
        <v/>
      </c>
      <c r="AD259" s="8" t="str">
        <f>IF($J259="", "", IF(IFERROR(INDEX('Intro &amp; Setup'!$Y$17:$Y$26, MATCH($J259, 'Intro &amp; Setup'!$U$17:$U$26, 0)), "")="", 'Intro &amp; Setup'!$BB$15, IFERROR(INDEX('Intro &amp; Setup'!$Y$17:$Y$26, MATCH($J259, 'Intro &amp; Setup'!$U$17:$U$26, 0)), "")))</f>
        <v/>
      </c>
      <c r="AE259" s="66" t="str">
        <f>IF($M259="", "", IF(IFERROR(INDEX('Intro &amp; Setup'!$Y$17:$Y$26, MATCH($M259, 'Intro &amp; Setup'!$U$17:$U$26, 0)), "")="", 'Intro &amp; Setup'!$BB$15, IFERROR(INDEX('Intro &amp; Setup'!$Y$17:$Y$26, MATCH($M259, 'Intro &amp; Setup'!$U$17:$U$26, 0)), "")))</f>
        <v/>
      </c>
      <c r="AG259" s="65" t="str">
        <f t="shared" si="60"/>
        <v/>
      </c>
      <c r="AH259" s="8" t="str">
        <f t="shared" si="61"/>
        <v/>
      </c>
      <c r="AI259" s="66" t="str">
        <f t="shared" si="62"/>
        <v/>
      </c>
      <c r="AK259" s="123" t="str">
        <f>IF(AC259='Intro &amp; Setup'!$BB$14, $AO259, "")</f>
        <v/>
      </c>
      <c r="AL259" s="124" t="str">
        <f>IF(AD259='Intro &amp; Setup'!$BB$14, $AO259, "")</f>
        <v/>
      </c>
      <c r="AM259" s="125" t="str">
        <f>IF(AE259='Intro &amp; Setup'!$BB$14, $AO259, "")</f>
        <v/>
      </c>
      <c r="AO259" s="130" t="str">
        <f>IF(AND($B259="", $C259="", $D259=""), "", IF($N259="", 'Intro &amp; Setup'!$AB$33, $N259))</f>
        <v/>
      </c>
      <c r="AQ259" s="140">
        <f t="shared" si="63"/>
        <v>0</v>
      </c>
      <c r="AR259" s="145">
        <f t="shared" si="64"/>
        <v>0</v>
      </c>
      <c r="AS259" s="141">
        <f t="shared" si="65"/>
        <v>0</v>
      </c>
      <c r="AU259" s="149" t="str">
        <f t="shared" si="66"/>
        <v/>
      </c>
      <c r="AV259" s="155"/>
      <c r="AW259" s="155"/>
      <c r="AX259" s="155" t="str">
        <f t="shared" si="67"/>
        <v/>
      </c>
      <c r="AY259" s="155"/>
      <c r="AZ259" s="155"/>
      <c r="BA259" s="151" t="str">
        <f t="shared" si="68"/>
        <v/>
      </c>
      <c r="BC259" s="47" t="str">
        <f t="shared" si="69"/>
        <v/>
      </c>
    </row>
    <row r="260" spans="1:55" x14ac:dyDescent="0.25">
      <c r="A260" s="4"/>
      <c r="B260" s="167"/>
      <c r="C260" s="168"/>
      <c r="D260" s="169"/>
      <c r="E260" s="170"/>
      <c r="F260" s="171"/>
      <c r="G260" s="172"/>
      <c r="H260" s="173"/>
      <c r="I260" s="171"/>
      <c r="J260" s="172"/>
      <c r="K260" s="170"/>
      <c r="L260" s="171"/>
      <c r="M260" s="172"/>
      <c r="N260" s="174"/>
      <c r="O260" s="4"/>
      <c r="P260" s="49" t="str">
        <f t="shared" si="53"/>
        <v/>
      </c>
      <c r="Q260" s="4"/>
      <c r="S260" s="22" t="str">
        <f t="shared" si="54"/>
        <v/>
      </c>
      <c r="T260" s="8" t="str">
        <f t="shared" si="55"/>
        <v/>
      </c>
      <c r="U260" s="23" t="str">
        <f t="shared" si="56"/>
        <v/>
      </c>
      <c r="W260" s="50"/>
      <c r="Y260" s="65" t="str">
        <f t="shared" si="57"/>
        <v/>
      </c>
      <c r="Z260" s="8" t="str">
        <f t="shared" si="58"/>
        <v/>
      </c>
      <c r="AA260" s="66" t="str">
        <f t="shared" si="59"/>
        <v/>
      </c>
      <c r="AC260" s="65" t="str">
        <f>IF($G260="", "", IF(IFERROR(INDEX('Intro &amp; Setup'!$Y$17:$Y$26, MATCH($G260, 'Intro &amp; Setup'!$U$17:$U$26, 0)), "")="", 'Intro &amp; Setup'!$BB$15, IFERROR(INDEX('Intro &amp; Setup'!$Y$17:$Y$26, MATCH($G260, 'Intro &amp; Setup'!$U$17:$U$26, 0)), "")))</f>
        <v/>
      </c>
      <c r="AD260" s="8" t="str">
        <f>IF($J260="", "", IF(IFERROR(INDEX('Intro &amp; Setup'!$Y$17:$Y$26, MATCH($J260, 'Intro &amp; Setup'!$U$17:$U$26, 0)), "")="", 'Intro &amp; Setup'!$BB$15, IFERROR(INDEX('Intro &amp; Setup'!$Y$17:$Y$26, MATCH($J260, 'Intro &amp; Setup'!$U$17:$U$26, 0)), "")))</f>
        <v/>
      </c>
      <c r="AE260" s="66" t="str">
        <f>IF($M260="", "", IF(IFERROR(INDEX('Intro &amp; Setup'!$Y$17:$Y$26, MATCH($M260, 'Intro &amp; Setup'!$U$17:$U$26, 0)), "")="", 'Intro &amp; Setup'!$BB$15, IFERROR(INDEX('Intro &amp; Setup'!$Y$17:$Y$26, MATCH($M260, 'Intro &amp; Setup'!$U$17:$U$26, 0)), "")))</f>
        <v/>
      </c>
      <c r="AG260" s="65" t="str">
        <f t="shared" si="60"/>
        <v/>
      </c>
      <c r="AH260" s="8" t="str">
        <f t="shared" si="61"/>
        <v/>
      </c>
      <c r="AI260" s="66" t="str">
        <f t="shared" si="62"/>
        <v/>
      </c>
      <c r="AK260" s="123" t="str">
        <f>IF(AC260='Intro &amp; Setup'!$BB$14, $AO260, "")</f>
        <v/>
      </c>
      <c r="AL260" s="124" t="str">
        <f>IF(AD260='Intro &amp; Setup'!$BB$14, $AO260, "")</f>
        <v/>
      </c>
      <c r="AM260" s="125" t="str">
        <f>IF(AE260='Intro &amp; Setup'!$BB$14, $AO260, "")</f>
        <v/>
      </c>
      <c r="AO260" s="130" t="str">
        <f>IF(AND($B260="", $C260="", $D260=""), "", IF($N260="", 'Intro &amp; Setup'!$AB$33, $N260))</f>
        <v/>
      </c>
      <c r="AQ260" s="140">
        <f t="shared" si="63"/>
        <v>0</v>
      </c>
      <c r="AR260" s="145">
        <f t="shared" si="64"/>
        <v>0</v>
      </c>
      <c r="AS260" s="141">
        <f t="shared" si="65"/>
        <v>0</v>
      </c>
      <c r="AU260" s="149" t="str">
        <f t="shared" si="66"/>
        <v/>
      </c>
      <c r="AV260" s="155"/>
      <c r="AW260" s="155"/>
      <c r="AX260" s="155" t="str">
        <f t="shared" si="67"/>
        <v/>
      </c>
      <c r="AY260" s="155"/>
      <c r="AZ260" s="155"/>
      <c r="BA260" s="151" t="str">
        <f t="shared" si="68"/>
        <v/>
      </c>
      <c r="BC260" s="47" t="str">
        <f t="shared" si="69"/>
        <v/>
      </c>
    </row>
    <row r="261" spans="1:55" x14ac:dyDescent="0.25">
      <c r="A261" s="4"/>
      <c r="B261" s="167"/>
      <c r="C261" s="168"/>
      <c r="D261" s="169"/>
      <c r="E261" s="170"/>
      <c r="F261" s="171"/>
      <c r="G261" s="172"/>
      <c r="H261" s="173"/>
      <c r="I261" s="171"/>
      <c r="J261" s="172"/>
      <c r="K261" s="170"/>
      <c r="L261" s="171"/>
      <c r="M261" s="172"/>
      <c r="N261" s="174"/>
      <c r="O261" s="4"/>
      <c r="P261" s="49" t="str">
        <f t="shared" si="53"/>
        <v/>
      </c>
      <c r="Q261" s="4"/>
      <c r="S261" s="22" t="str">
        <f t="shared" si="54"/>
        <v/>
      </c>
      <c r="T261" s="8" t="str">
        <f t="shared" si="55"/>
        <v/>
      </c>
      <c r="U261" s="23" t="str">
        <f t="shared" si="56"/>
        <v/>
      </c>
      <c r="W261" s="50"/>
      <c r="Y261" s="65" t="str">
        <f t="shared" si="57"/>
        <v/>
      </c>
      <c r="Z261" s="8" t="str">
        <f t="shared" si="58"/>
        <v/>
      </c>
      <c r="AA261" s="66" t="str">
        <f t="shared" si="59"/>
        <v/>
      </c>
      <c r="AC261" s="65" t="str">
        <f>IF($G261="", "", IF(IFERROR(INDEX('Intro &amp; Setup'!$Y$17:$Y$26, MATCH($G261, 'Intro &amp; Setup'!$U$17:$U$26, 0)), "")="", 'Intro &amp; Setup'!$BB$15, IFERROR(INDEX('Intro &amp; Setup'!$Y$17:$Y$26, MATCH($G261, 'Intro &amp; Setup'!$U$17:$U$26, 0)), "")))</f>
        <v/>
      </c>
      <c r="AD261" s="8" t="str">
        <f>IF($J261="", "", IF(IFERROR(INDEX('Intro &amp; Setup'!$Y$17:$Y$26, MATCH($J261, 'Intro &amp; Setup'!$U$17:$U$26, 0)), "")="", 'Intro &amp; Setup'!$BB$15, IFERROR(INDEX('Intro &amp; Setup'!$Y$17:$Y$26, MATCH($J261, 'Intro &amp; Setup'!$U$17:$U$26, 0)), "")))</f>
        <v/>
      </c>
      <c r="AE261" s="66" t="str">
        <f>IF($M261="", "", IF(IFERROR(INDEX('Intro &amp; Setup'!$Y$17:$Y$26, MATCH($M261, 'Intro &amp; Setup'!$U$17:$U$26, 0)), "")="", 'Intro &amp; Setup'!$BB$15, IFERROR(INDEX('Intro &amp; Setup'!$Y$17:$Y$26, MATCH($M261, 'Intro &amp; Setup'!$U$17:$U$26, 0)), "")))</f>
        <v/>
      </c>
      <c r="AG261" s="65" t="str">
        <f t="shared" si="60"/>
        <v/>
      </c>
      <c r="AH261" s="8" t="str">
        <f t="shared" si="61"/>
        <v/>
      </c>
      <c r="AI261" s="66" t="str">
        <f t="shared" si="62"/>
        <v/>
      </c>
      <c r="AK261" s="123" t="str">
        <f>IF(AC261='Intro &amp; Setup'!$BB$14, $AO261, "")</f>
        <v/>
      </c>
      <c r="AL261" s="124" t="str">
        <f>IF(AD261='Intro &amp; Setup'!$BB$14, $AO261, "")</f>
        <v/>
      </c>
      <c r="AM261" s="125" t="str">
        <f>IF(AE261='Intro &amp; Setup'!$BB$14, $AO261, "")</f>
        <v/>
      </c>
      <c r="AO261" s="130" t="str">
        <f>IF(AND($B261="", $C261="", $D261=""), "", IF($N261="", 'Intro &amp; Setup'!$AB$33, $N261))</f>
        <v/>
      </c>
      <c r="AQ261" s="140">
        <f t="shared" si="63"/>
        <v>0</v>
      </c>
      <c r="AR261" s="145">
        <f t="shared" si="64"/>
        <v>0</v>
      </c>
      <c r="AS261" s="141">
        <f t="shared" si="65"/>
        <v>0</v>
      </c>
      <c r="AU261" s="149" t="str">
        <f t="shared" si="66"/>
        <v/>
      </c>
      <c r="AV261" s="155"/>
      <c r="AW261" s="155"/>
      <c r="AX261" s="155" t="str">
        <f t="shared" si="67"/>
        <v/>
      </c>
      <c r="AY261" s="155"/>
      <c r="AZ261" s="155"/>
      <c r="BA261" s="151" t="str">
        <f t="shared" si="68"/>
        <v/>
      </c>
      <c r="BC261" s="47" t="str">
        <f t="shared" si="69"/>
        <v/>
      </c>
    </row>
    <row r="262" spans="1:55" x14ac:dyDescent="0.25">
      <c r="A262" s="4"/>
      <c r="B262" s="167"/>
      <c r="C262" s="168"/>
      <c r="D262" s="169"/>
      <c r="E262" s="170"/>
      <c r="F262" s="171"/>
      <c r="G262" s="172"/>
      <c r="H262" s="173"/>
      <c r="I262" s="171"/>
      <c r="J262" s="172"/>
      <c r="K262" s="170"/>
      <c r="L262" s="171"/>
      <c r="M262" s="172"/>
      <c r="N262" s="174"/>
      <c r="O262" s="4"/>
      <c r="P262" s="49" t="str">
        <f t="shared" si="53"/>
        <v/>
      </c>
      <c r="Q262" s="4"/>
      <c r="S262" s="22" t="str">
        <f t="shared" si="54"/>
        <v/>
      </c>
      <c r="T262" s="8" t="str">
        <f t="shared" si="55"/>
        <v/>
      </c>
      <c r="U262" s="23" t="str">
        <f t="shared" si="56"/>
        <v/>
      </c>
      <c r="W262" s="50"/>
      <c r="Y262" s="65" t="str">
        <f t="shared" si="57"/>
        <v/>
      </c>
      <c r="Z262" s="8" t="str">
        <f t="shared" si="58"/>
        <v/>
      </c>
      <c r="AA262" s="66" t="str">
        <f t="shared" si="59"/>
        <v/>
      </c>
      <c r="AC262" s="65" t="str">
        <f>IF($G262="", "", IF(IFERROR(INDEX('Intro &amp; Setup'!$Y$17:$Y$26, MATCH($G262, 'Intro &amp; Setup'!$U$17:$U$26, 0)), "")="", 'Intro &amp; Setup'!$BB$15, IFERROR(INDEX('Intro &amp; Setup'!$Y$17:$Y$26, MATCH($G262, 'Intro &amp; Setup'!$U$17:$U$26, 0)), "")))</f>
        <v/>
      </c>
      <c r="AD262" s="8" t="str">
        <f>IF($J262="", "", IF(IFERROR(INDEX('Intro &amp; Setup'!$Y$17:$Y$26, MATCH($J262, 'Intro &amp; Setup'!$U$17:$U$26, 0)), "")="", 'Intro &amp; Setup'!$BB$15, IFERROR(INDEX('Intro &amp; Setup'!$Y$17:$Y$26, MATCH($J262, 'Intro &amp; Setup'!$U$17:$U$26, 0)), "")))</f>
        <v/>
      </c>
      <c r="AE262" s="66" t="str">
        <f>IF($M262="", "", IF(IFERROR(INDEX('Intro &amp; Setup'!$Y$17:$Y$26, MATCH($M262, 'Intro &amp; Setup'!$U$17:$U$26, 0)), "")="", 'Intro &amp; Setup'!$BB$15, IFERROR(INDEX('Intro &amp; Setup'!$Y$17:$Y$26, MATCH($M262, 'Intro &amp; Setup'!$U$17:$U$26, 0)), "")))</f>
        <v/>
      </c>
      <c r="AG262" s="65" t="str">
        <f t="shared" si="60"/>
        <v/>
      </c>
      <c r="AH262" s="8" t="str">
        <f t="shared" si="61"/>
        <v/>
      </c>
      <c r="AI262" s="66" t="str">
        <f t="shared" si="62"/>
        <v/>
      </c>
      <c r="AK262" s="123" t="str">
        <f>IF(AC262='Intro &amp; Setup'!$BB$14, $AO262, "")</f>
        <v/>
      </c>
      <c r="AL262" s="124" t="str">
        <f>IF(AD262='Intro &amp; Setup'!$BB$14, $AO262, "")</f>
        <v/>
      </c>
      <c r="AM262" s="125" t="str">
        <f>IF(AE262='Intro &amp; Setup'!$BB$14, $AO262, "")</f>
        <v/>
      </c>
      <c r="AO262" s="130" t="str">
        <f>IF(AND($B262="", $C262="", $D262=""), "", IF($N262="", 'Intro &amp; Setup'!$AB$33, $N262))</f>
        <v/>
      </c>
      <c r="AQ262" s="140">
        <f t="shared" si="63"/>
        <v>0</v>
      </c>
      <c r="AR262" s="145">
        <f t="shared" si="64"/>
        <v>0</v>
      </c>
      <c r="AS262" s="141">
        <f t="shared" si="65"/>
        <v>0</v>
      </c>
      <c r="AU262" s="149" t="str">
        <f t="shared" si="66"/>
        <v/>
      </c>
      <c r="AV262" s="155"/>
      <c r="AW262" s="155"/>
      <c r="AX262" s="155" t="str">
        <f t="shared" si="67"/>
        <v/>
      </c>
      <c r="AY262" s="155"/>
      <c r="AZ262" s="155"/>
      <c r="BA262" s="151" t="str">
        <f t="shared" si="68"/>
        <v/>
      </c>
      <c r="BC262" s="47" t="str">
        <f t="shared" si="69"/>
        <v/>
      </c>
    </row>
    <row r="263" spans="1:55" x14ac:dyDescent="0.25">
      <c r="A263" s="4"/>
      <c r="B263" s="167"/>
      <c r="C263" s="168"/>
      <c r="D263" s="169"/>
      <c r="E263" s="170"/>
      <c r="F263" s="171"/>
      <c r="G263" s="172"/>
      <c r="H263" s="173"/>
      <c r="I263" s="171"/>
      <c r="J263" s="172"/>
      <c r="K263" s="170"/>
      <c r="L263" s="171"/>
      <c r="M263" s="172"/>
      <c r="N263" s="174"/>
      <c r="O263" s="4"/>
      <c r="P263" s="49" t="str">
        <f t="shared" si="53"/>
        <v/>
      </c>
      <c r="Q263" s="4"/>
      <c r="S263" s="22" t="str">
        <f t="shared" si="54"/>
        <v/>
      </c>
      <c r="T263" s="8" t="str">
        <f t="shared" si="55"/>
        <v/>
      </c>
      <c r="U263" s="23" t="str">
        <f t="shared" si="56"/>
        <v/>
      </c>
      <c r="W263" s="50"/>
      <c r="Y263" s="65" t="str">
        <f t="shared" si="57"/>
        <v/>
      </c>
      <c r="Z263" s="8" t="str">
        <f t="shared" si="58"/>
        <v/>
      </c>
      <c r="AA263" s="66" t="str">
        <f t="shared" si="59"/>
        <v/>
      </c>
      <c r="AC263" s="65" t="str">
        <f>IF($G263="", "", IF(IFERROR(INDEX('Intro &amp; Setup'!$Y$17:$Y$26, MATCH($G263, 'Intro &amp; Setup'!$U$17:$U$26, 0)), "")="", 'Intro &amp; Setup'!$BB$15, IFERROR(INDEX('Intro &amp; Setup'!$Y$17:$Y$26, MATCH($G263, 'Intro &amp; Setup'!$U$17:$U$26, 0)), "")))</f>
        <v/>
      </c>
      <c r="AD263" s="8" t="str">
        <f>IF($J263="", "", IF(IFERROR(INDEX('Intro &amp; Setup'!$Y$17:$Y$26, MATCH($J263, 'Intro &amp; Setup'!$U$17:$U$26, 0)), "")="", 'Intro &amp; Setup'!$BB$15, IFERROR(INDEX('Intro &amp; Setup'!$Y$17:$Y$26, MATCH($J263, 'Intro &amp; Setup'!$U$17:$U$26, 0)), "")))</f>
        <v/>
      </c>
      <c r="AE263" s="66" t="str">
        <f>IF($M263="", "", IF(IFERROR(INDEX('Intro &amp; Setup'!$Y$17:$Y$26, MATCH($M263, 'Intro &amp; Setup'!$U$17:$U$26, 0)), "")="", 'Intro &amp; Setup'!$BB$15, IFERROR(INDEX('Intro &amp; Setup'!$Y$17:$Y$26, MATCH($M263, 'Intro &amp; Setup'!$U$17:$U$26, 0)), "")))</f>
        <v/>
      </c>
      <c r="AG263" s="65" t="str">
        <f t="shared" si="60"/>
        <v/>
      </c>
      <c r="AH263" s="8" t="str">
        <f t="shared" si="61"/>
        <v/>
      </c>
      <c r="AI263" s="66" t="str">
        <f t="shared" si="62"/>
        <v/>
      </c>
      <c r="AK263" s="123" t="str">
        <f>IF(AC263='Intro &amp; Setup'!$BB$14, $AO263, "")</f>
        <v/>
      </c>
      <c r="AL263" s="124" t="str">
        <f>IF(AD263='Intro &amp; Setup'!$BB$14, $AO263, "")</f>
        <v/>
      </c>
      <c r="AM263" s="125" t="str">
        <f>IF(AE263='Intro &amp; Setup'!$BB$14, $AO263, "")</f>
        <v/>
      </c>
      <c r="AO263" s="130" t="str">
        <f>IF(AND($B263="", $C263="", $D263=""), "", IF($N263="", 'Intro &amp; Setup'!$AB$33, $N263))</f>
        <v/>
      </c>
      <c r="AQ263" s="140">
        <f t="shared" si="63"/>
        <v>0</v>
      </c>
      <c r="AR263" s="145">
        <f t="shared" si="64"/>
        <v>0</v>
      </c>
      <c r="AS263" s="141">
        <f t="shared" si="65"/>
        <v>0</v>
      </c>
      <c r="AU263" s="149" t="str">
        <f t="shared" si="66"/>
        <v/>
      </c>
      <c r="AV263" s="155"/>
      <c r="AW263" s="155"/>
      <c r="AX263" s="155" t="str">
        <f t="shared" si="67"/>
        <v/>
      </c>
      <c r="AY263" s="155"/>
      <c r="AZ263" s="155"/>
      <c r="BA263" s="151" t="str">
        <f t="shared" si="68"/>
        <v/>
      </c>
      <c r="BC263" s="47" t="str">
        <f t="shared" si="69"/>
        <v/>
      </c>
    </row>
    <row r="264" spans="1:55" x14ac:dyDescent="0.25">
      <c r="A264" s="4"/>
      <c r="B264" s="167"/>
      <c r="C264" s="168"/>
      <c r="D264" s="169"/>
      <c r="E264" s="170"/>
      <c r="F264" s="171"/>
      <c r="G264" s="172"/>
      <c r="H264" s="173"/>
      <c r="I264" s="171"/>
      <c r="J264" s="172"/>
      <c r="K264" s="170"/>
      <c r="L264" s="171"/>
      <c r="M264" s="172"/>
      <c r="N264" s="174"/>
      <c r="O264" s="4"/>
      <c r="P264" s="49" t="str">
        <f t="shared" si="53"/>
        <v/>
      </c>
      <c r="Q264" s="4"/>
      <c r="S264" s="22" t="str">
        <f t="shared" si="54"/>
        <v/>
      </c>
      <c r="T264" s="8" t="str">
        <f t="shared" si="55"/>
        <v/>
      </c>
      <c r="U264" s="23" t="str">
        <f t="shared" si="56"/>
        <v/>
      </c>
      <c r="W264" s="50"/>
      <c r="Y264" s="65" t="str">
        <f t="shared" si="57"/>
        <v/>
      </c>
      <c r="Z264" s="8" t="str">
        <f t="shared" si="58"/>
        <v/>
      </c>
      <c r="AA264" s="66" t="str">
        <f t="shared" si="59"/>
        <v/>
      </c>
      <c r="AC264" s="65" t="str">
        <f>IF($G264="", "", IF(IFERROR(INDEX('Intro &amp; Setup'!$Y$17:$Y$26, MATCH($G264, 'Intro &amp; Setup'!$U$17:$U$26, 0)), "")="", 'Intro &amp; Setup'!$BB$15, IFERROR(INDEX('Intro &amp; Setup'!$Y$17:$Y$26, MATCH($G264, 'Intro &amp; Setup'!$U$17:$U$26, 0)), "")))</f>
        <v/>
      </c>
      <c r="AD264" s="8" t="str">
        <f>IF($J264="", "", IF(IFERROR(INDEX('Intro &amp; Setup'!$Y$17:$Y$26, MATCH($J264, 'Intro &amp; Setup'!$U$17:$U$26, 0)), "")="", 'Intro &amp; Setup'!$BB$15, IFERROR(INDEX('Intro &amp; Setup'!$Y$17:$Y$26, MATCH($J264, 'Intro &amp; Setup'!$U$17:$U$26, 0)), "")))</f>
        <v/>
      </c>
      <c r="AE264" s="66" t="str">
        <f>IF($M264="", "", IF(IFERROR(INDEX('Intro &amp; Setup'!$Y$17:$Y$26, MATCH($M264, 'Intro &amp; Setup'!$U$17:$U$26, 0)), "")="", 'Intro &amp; Setup'!$BB$15, IFERROR(INDEX('Intro &amp; Setup'!$Y$17:$Y$26, MATCH($M264, 'Intro &amp; Setup'!$U$17:$U$26, 0)), "")))</f>
        <v/>
      </c>
      <c r="AG264" s="65" t="str">
        <f t="shared" si="60"/>
        <v/>
      </c>
      <c r="AH264" s="8" t="str">
        <f t="shared" si="61"/>
        <v/>
      </c>
      <c r="AI264" s="66" t="str">
        <f t="shared" si="62"/>
        <v/>
      </c>
      <c r="AK264" s="123" t="str">
        <f>IF(AC264='Intro &amp; Setup'!$BB$14, $AO264, "")</f>
        <v/>
      </c>
      <c r="AL264" s="124" t="str">
        <f>IF(AD264='Intro &amp; Setup'!$BB$14, $AO264, "")</f>
        <v/>
      </c>
      <c r="AM264" s="125" t="str">
        <f>IF(AE264='Intro &amp; Setup'!$BB$14, $AO264, "")</f>
        <v/>
      </c>
      <c r="AO264" s="130" t="str">
        <f>IF(AND($B264="", $C264="", $D264=""), "", IF($N264="", 'Intro &amp; Setup'!$AB$33, $N264))</f>
        <v/>
      </c>
      <c r="AQ264" s="140">
        <f t="shared" si="63"/>
        <v>0</v>
      </c>
      <c r="AR264" s="145">
        <f t="shared" si="64"/>
        <v>0</v>
      </c>
      <c r="AS264" s="141">
        <f t="shared" si="65"/>
        <v>0</v>
      </c>
      <c r="AU264" s="149" t="str">
        <f t="shared" si="66"/>
        <v/>
      </c>
      <c r="AV264" s="155"/>
      <c r="AW264" s="155"/>
      <c r="AX264" s="155" t="str">
        <f t="shared" si="67"/>
        <v/>
      </c>
      <c r="AY264" s="155"/>
      <c r="AZ264" s="155"/>
      <c r="BA264" s="151" t="str">
        <f t="shared" si="68"/>
        <v/>
      </c>
      <c r="BC264" s="47" t="str">
        <f t="shared" si="69"/>
        <v/>
      </c>
    </row>
    <row r="265" spans="1:55" x14ac:dyDescent="0.25">
      <c r="A265" s="4"/>
      <c r="B265" s="167"/>
      <c r="C265" s="168"/>
      <c r="D265" s="169"/>
      <c r="E265" s="170"/>
      <c r="F265" s="171"/>
      <c r="G265" s="172"/>
      <c r="H265" s="173"/>
      <c r="I265" s="171"/>
      <c r="J265" s="172"/>
      <c r="K265" s="170"/>
      <c r="L265" s="171"/>
      <c r="M265" s="172"/>
      <c r="N265" s="174"/>
      <c r="O265" s="4"/>
      <c r="P265" s="49" t="str">
        <f t="shared" si="53"/>
        <v/>
      </c>
      <c r="Q265" s="4"/>
      <c r="S265" s="22" t="str">
        <f t="shared" si="54"/>
        <v/>
      </c>
      <c r="T265" s="8" t="str">
        <f t="shared" si="55"/>
        <v/>
      </c>
      <c r="U265" s="23" t="str">
        <f t="shared" si="56"/>
        <v/>
      </c>
      <c r="W265" s="50"/>
      <c r="Y265" s="65" t="str">
        <f t="shared" si="57"/>
        <v/>
      </c>
      <c r="Z265" s="8" t="str">
        <f t="shared" si="58"/>
        <v/>
      </c>
      <c r="AA265" s="66" t="str">
        <f t="shared" si="59"/>
        <v/>
      </c>
      <c r="AC265" s="65" t="str">
        <f>IF($G265="", "", IF(IFERROR(INDEX('Intro &amp; Setup'!$Y$17:$Y$26, MATCH($G265, 'Intro &amp; Setup'!$U$17:$U$26, 0)), "")="", 'Intro &amp; Setup'!$BB$15, IFERROR(INDEX('Intro &amp; Setup'!$Y$17:$Y$26, MATCH($G265, 'Intro &amp; Setup'!$U$17:$U$26, 0)), "")))</f>
        <v/>
      </c>
      <c r="AD265" s="8" t="str">
        <f>IF($J265="", "", IF(IFERROR(INDEX('Intro &amp; Setup'!$Y$17:$Y$26, MATCH($J265, 'Intro &amp; Setup'!$U$17:$U$26, 0)), "")="", 'Intro &amp; Setup'!$BB$15, IFERROR(INDEX('Intro &amp; Setup'!$Y$17:$Y$26, MATCH($J265, 'Intro &amp; Setup'!$U$17:$U$26, 0)), "")))</f>
        <v/>
      </c>
      <c r="AE265" s="66" t="str">
        <f>IF($M265="", "", IF(IFERROR(INDEX('Intro &amp; Setup'!$Y$17:$Y$26, MATCH($M265, 'Intro &amp; Setup'!$U$17:$U$26, 0)), "")="", 'Intro &amp; Setup'!$BB$15, IFERROR(INDEX('Intro &amp; Setup'!$Y$17:$Y$26, MATCH($M265, 'Intro &amp; Setup'!$U$17:$U$26, 0)), "")))</f>
        <v/>
      </c>
      <c r="AG265" s="65" t="str">
        <f t="shared" si="60"/>
        <v/>
      </c>
      <c r="AH265" s="8" t="str">
        <f t="shared" si="61"/>
        <v/>
      </c>
      <c r="AI265" s="66" t="str">
        <f t="shared" si="62"/>
        <v/>
      </c>
      <c r="AK265" s="123" t="str">
        <f>IF(AC265='Intro &amp; Setup'!$BB$14, $AO265, "")</f>
        <v/>
      </c>
      <c r="AL265" s="124" t="str">
        <f>IF(AD265='Intro &amp; Setup'!$BB$14, $AO265, "")</f>
        <v/>
      </c>
      <c r="AM265" s="125" t="str">
        <f>IF(AE265='Intro &amp; Setup'!$BB$14, $AO265, "")</f>
        <v/>
      </c>
      <c r="AO265" s="130" t="str">
        <f>IF(AND($B265="", $C265="", $D265=""), "", IF($N265="", 'Intro &amp; Setup'!$AB$33, $N265))</f>
        <v/>
      </c>
      <c r="AQ265" s="140">
        <f t="shared" si="63"/>
        <v>0</v>
      </c>
      <c r="AR265" s="145">
        <f t="shared" si="64"/>
        <v>0</v>
      </c>
      <c r="AS265" s="141">
        <f t="shared" si="65"/>
        <v>0</v>
      </c>
      <c r="AU265" s="149" t="str">
        <f t="shared" si="66"/>
        <v/>
      </c>
      <c r="AV265" s="155"/>
      <c r="AW265" s="155"/>
      <c r="AX265" s="155" t="str">
        <f t="shared" si="67"/>
        <v/>
      </c>
      <c r="AY265" s="155"/>
      <c r="AZ265" s="155"/>
      <c r="BA265" s="151" t="str">
        <f t="shared" si="68"/>
        <v/>
      </c>
      <c r="BC265" s="47" t="str">
        <f t="shared" si="69"/>
        <v/>
      </c>
    </row>
    <row r="266" spans="1:55" x14ac:dyDescent="0.25">
      <c r="A266" s="4"/>
      <c r="B266" s="167"/>
      <c r="C266" s="168"/>
      <c r="D266" s="169"/>
      <c r="E266" s="170"/>
      <c r="F266" s="171"/>
      <c r="G266" s="172"/>
      <c r="H266" s="173"/>
      <c r="I266" s="171"/>
      <c r="J266" s="172"/>
      <c r="K266" s="170"/>
      <c r="L266" s="171"/>
      <c r="M266" s="172"/>
      <c r="N266" s="174"/>
      <c r="O266" s="4"/>
      <c r="P266" s="49" t="str">
        <f t="shared" si="53"/>
        <v/>
      </c>
      <c r="Q266" s="4"/>
      <c r="S266" s="22" t="str">
        <f t="shared" si="54"/>
        <v/>
      </c>
      <c r="T266" s="8" t="str">
        <f t="shared" si="55"/>
        <v/>
      </c>
      <c r="U266" s="23" t="str">
        <f t="shared" si="56"/>
        <v/>
      </c>
      <c r="W266" s="50"/>
      <c r="Y266" s="65" t="str">
        <f t="shared" si="57"/>
        <v/>
      </c>
      <c r="Z266" s="8" t="str">
        <f t="shared" si="58"/>
        <v/>
      </c>
      <c r="AA266" s="66" t="str">
        <f t="shared" si="59"/>
        <v/>
      </c>
      <c r="AC266" s="65" t="str">
        <f>IF($G266="", "", IF(IFERROR(INDEX('Intro &amp; Setup'!$Y$17:$Y$26, MATCH($G266, 'Intro &amp; Setup'!$U$17:$U$26, 0)), "")="", 'Intro &amp; Setup'!$BB$15, IFERROR(INDEX('Intro &amp; Setup'!$Y$17:$Y$26, MATCH($G266, 'Intro &amp; Setup'!$U$17:$U$26, 0)), "")))</f>
        <v/>
      </c>
      <c r="AD266" s="8" t="str">
        <f>IF($J266="", "", IF(IFERROR(INDEX('Intro &amp; Setup'!$Y$17:$Y$26, MATCH($J266, 'Intro &amp; Setup'!$U$17:$U$26, 0)), "")="", 'Intro &amp; Setup'!$BB$15, IFERROR(INDEX('Intro &amp; Setup'!$Y$17:$Y$26, MATCH($J266, 'Intro &amp; Setup'!$U$17:$U$26, 0)), "")))</f>
        <v/>
      </c>
      <c r="AE266" s="66" t="str">
        <f>IF($M266="", "", IF(IFERROR(INDEX('Intro &amp; Setup'!$Y$17:$Y$26, MATCH($M266, 'Intro &amp; Setup'!$U$17:$U$26, 0)), "")="", 'Intro &amp; Setup'!$BB$15, IFERROR(INDEX('Intro &amp; Setup'!$Y$17:$Y$26, MATCH($M266, 'Intro &amp; Setup'!$U$17:$U$26, 0)), "")))</f>
        <v/>
      </c>
      <c r="AG266" s="65" t="str">
        <f t="shared" si="60"/>
        <v/>
      </c>
      <c r="AH266" s="8" t="str">
        <f t="shared" si="61"/>
        <v/>
      </c>
      <c r="AI266" s="66" t="str">
        <f t="shared" si="62"/>
        <v/>
      </c>
      <c r="AK266" s="123" t="str">
        <f>IF(AC266='Intro &amp; Setup'!$BB$14, $AO266, "")</f>
        <v/>
      </c>
      <c r="AL266" s="124" t="str">
        <f>IF(AD266='Intro &amp; Setup'!$BB$14, $AO266, "")</f>
        <v/>
      </c>
      <c r="AM266" s="125" t="str">
        <f>IF(AE266='Intro &amp; Setup'!$BB$14, $AO266, "")</f>
        <v/>
      </c>
      <c r="AO266" s="130" t="str">
        <f>IF(AND($B266="", $C266="", $D266=""), "", IF($N266="", 'Intro &amp; Setup'!$AB$33, $N266))</f>
        <v/>
      </c>
      <c r="AQ266" s="140">
        <f t="shared" si="63"/>
        <v>0</v>
      </c>
      <c r="AR266" s="145">
        <f t="shared" si="64"/>
        <v>0</v>
      </c>
      <c r="AS266" s="141">
        <f t="shared" si="65"/>
        <v>0</v>
      </c>
      <c r="AU266" s="149" t="str">
        <f t="shared" si="66"/>
        <v/>
      </c>
      <c r="AV266" s="155"/>
      <c r="AW266" s="155"/>
      <c r="AX266" s="155" t="str">
        <f t="shared" si="67"/>
        <v/>
      </c>
      <c r="AY266" s="155"/>
      <c r="AZ266" s="155"/>
      <c r="BA266" s="151" t="str">
        <f t="shared" si="68"/>
        <v/>
      </c>
      <c r="BC266" s="47" t="str">
        <f t="shared" si="69"/>
        <v/>
      </c>
    </row>
    <row r="267" spans="1:55" x14ac:dyDescent="0.25">
      <c r="A267" s="4"/>
      <c r="B267" s="167"/>
      <c r="C267" s="168"/>
      <c r="D267" s="169"/>
      <c r="E267" s="170"/>
      <c r="F267" s="171"/>
      <c r="G267" s="172"/>
      <c r="H267" s="173"/>
      <c r="I267" s="171"/>
      <c r="J267" s="172"/>
      <c r="K267" s="170"/>
      <c r="L267" s="171"/>
      <c r="M267" s="172"/>
      <c r="N267" s="174"/>
      <c r="O267" s="4"/>
      <c r="P267" s="49" t="str">
        <f t="shared" si="53"/>
        <v/>
      </c>
      <c r="Q267" s="4"/>
      <c r="S267" s="22" t="str">
        <f t="shared" si="54"/>
        <v/>
      </c>
      <c r="T267" s="8" t="str">
        <f t="shared" si="55"/>
        <v/>
      </c>
      <c r="U267" s="23" t="str">
        <f t="shared" si="56"/>
        <v/>
      </c>
      <c r="W267" s="50"/>
      <c r="Y267" s="65" t="str">
        <f t="shared" si="57"/>
        <v/>
      </c>
      <c r="Z267" s="8" t="str">
        <f t="shared" si="58"/>
        <v/>
      </c>
      <c r="AA267" s="66" t="str">
        <f t="shared" si="59"/>
        <v/>
      </c>
      <c r="AC267" s="65" t="str">
        <f>IF($G267="", "", IF(IFERROR(INDEX('Intro &amp; Setup'!$Y$17:$Y$26, MATCH($G267, 'Intro &amp; Setup'!$U$17:$U$26, 0)), "")="", 'Intro &amp; Setup'!$BB$15, IFERROR(INDEX('Intro &amp; Setup'!$Y$17:$Y$26, MATCH($G267, 'Intro &amp; Setup'!$U$17:$U$26, 0)), "")))</f>
        <v/>
      </c>
      <c r="AD267" s="8" t="str">
        <f>IF($J267="", "", IF(IFERROR(INDEX('Intro &amp; Setup'!$Y$17:$Y$26, MATCH($J267, 'Intro &amp; Setup'!$U$17:$U$26, 0)), "")="", 'Intro &amp; Setup'!$BB$15, IFERROR(INDEX('Intro &amp; Setup'!$Y$17:$Y$26, MATCH($J267, 'Intro &amp; Setup'!$U$17:$U$26, 0)), "")))</f>
        <v/>
      </c>
      <c r="AE267" s="66" t="str">
        <f>IF($M267="", "", IF(IFERROR(INDEX('Intro &amp; Setup'!$Y$17:$Y$26, MATCH($M267, 'Intro &amp; Setup'!$U$17:$U$26, 0)), "")="", 'Intro &amp; Setup'!$BB$15, IFERROR(INDEX('Intro &amp; Setup'!$Y$17:$Y$26, MATCH($M267, 'Intro &amp; Setup'!$U$17:$U$26, 0)), "")))</f>
        <v/>
      </c>
      <c r="AG267" s="65" t="str">
        <f t="shared" si="60"/>
        <v/>
      </c>
      <c r="AH267" s="8" t="str">
        <f t="shared" si="61"/>
        <v/>
      </c>
      <c r="AI267" s="66" t="str">
        <f t="shared" si="62"/>
        <v/>
      </c>
      <c r="AK267" s="123" t="str">
        <f>IF(AC267='Intro &amp; Setup'!$BB$14, $AO267, "")</f>
        <v/>
      </c>
      <c r="AL267" s="124" t="str">
        <f>IF(AD267='Intro &amp; Setup'!$BB$14, $AO267, "")</f>
        <v/>
      </c>
      <c r="AM267" s="125" t="str">
        <f>IF(AE267='Intro &amp; Setup'!$BB$14, $AO267, "")</f>
        <v/>
      </c>
      <c r="AO267" s="130" t="str">
        <f>IF(AND($B267="", $C267="", $D267=""), "", IF($N267="", 'Intro &amp; Setup'!$AB$33, $N267))</f>
        <v/>
      </c>
      <c r="AQ267" s="140">
        <f t="shared" si="63"/>
        <v>0</v>
      </c>
      <c r="AR267" s="145">
        <f t="shared" si="64"/>
        <v>0</v>
      </c>
      <c r="AS267" s="141">
        <f t="shared" si="65"/>
        <v>0</v>
      </c>
      <c r="AU267" s="149" t="str">
        <f t="shared" si="66"/>
        <v/>
      </c>
      <c r="AV267" s="155"/>
      <c r="AW267" s="155"/>
      <c r="AX267" s="155" t="str">
        <f t="shared" si="67"/>
        <v/>
      </c>
      <c r="AY267" s="155"/>
      <c r="AZ267" s="155"/>
      <c r="BA267" s="151" t="str">
        <f t="shared" si="68"/>
        <v/>
      </c>
      <c r="BC267" s="47" t="str">
        <f t="shared" si="69"/>
        <v/>
      </c>
    </row>
    <row r="268" spans="1:55" x14ac:dyDescent="0.25">
      <c r="A268" s="4"/>
      <c r="B268" s="167"/>
      <c r="C268" s="168"/>
      <c r="D268" s="169"/>
      <c r="E268" s="170"/>
      <c r="F268" s="171"/>
      <c r="G268" s="172"/>
      <c r="H268" s="173"/>
      <c r="I268" s="171"/>
      <c r="J268" s="172"/>
      <c r="K268" s="170"/>
      <c r="L268" s="171"/>
      <c r="M268" s="172"/>
      <c r="N268" s="174"/>
      <c r="O268" s="4"/>
      <c r="P268" s="49" t="str">
        <f t="shared" ref="P268:P331" si="70">IF(COUNTIF($AC268:$AE268, $AC$7)&gt;0, $AC$7, IF(COUNTIF($AC268:$AE268, $AC$8)&gt;0, $AC$8, ""))</f>
        <v/>
      </c>
      <c r="Q268" s="4"/>
      <c r="S268" s="22" t="str">
        <f t="shared" ref="S268:S331" si="71">IF(B268="", "", IF(COUNTIF(B$11:B$5010, B268)&gt;1, "X", ""))</f>
        <v/>
      </c>
      <c r="T268" s="8" t="str">
        <f t="shared" ref="T268:T331" si="72">IF(C268="", "", IF(COUNTIF(C$11:C$5010, C268)&gt;1, "X", ""))</f>
        <v/>
      </c>
      <c r="U268" s="23" t="str">
        <f t="shared" ref="U268:U331" si="73">IF(D268="", "", IF(COUNTIF(D$11:D$5010, D268)&gt;1, "X", ""))</f>
        <v/>
      </c>
      <c r="W268" s="50"/>
      <c r="Y268" s="65" t="str">
        <f t="shared" ref="Y268:Y331" si="74">IF($E268="", "", TEXT($E268, "ddd"))</f>
        <v/>
      </c>
      <c r="Z268" s="8" t="str">
        <f t="shared" ref="Z268:Z331" si="75">IF($H268="", "", TEXT($H268, "ddd"))</f>
        <v/>
      </c>
      <c r="AA268" s="66" t="str">
        <f t="shared" ref="AA268:AA331" si="76">IF($K268="", "", TEXT($K268, "ddd"))</f>
        <v/>
      </c>
      <c r="AC268" s="65" t="str">
        <f>IF($G268="", "", IF(IFERROR(INDEX('Intro &amp; Setup'!$Y$17:$Y$26, MATCH($G268, 'Intro &amp; Setup'!$U$17:$U$26, 0)), "")="", 'Intro &amp; Setup'!$BB$15, IFERROR(INDEX('Intro &amp; Setup'!$Y$17:$Y$26, MATCH($G268, 'Intro &amp; Setup'!$U$17:$U$26, 0)), "")))</f>
        <v/>
      </c>
      <c r="AD268" s="8" t="str">
        <f>IF($J268="", "", IF(IFERROR(INDEX('Intro &amp; Setup'!$Y$17:$Y$26, MATCH($J268, 'Intro &amp; Setup'!$U$17:$U$26, 0)), "")="", 'Intro &amp; Setup'!$BB$15, IFERROR(INDEX('Intro &amp; Setup'!$Y$17:$Y$26, MATCH($J268, 'Intro &amp; Setup'!$U$17:$U$26, 0)), "")))</f>
        <v/>
      </c>
      <c r="AE268" s="66" t="str">
        <f>IF($M268="", "", IF(IFERROR(INDEX('Intro &amp; Setup'!$Y$17:$Y$26, MATCH($M268, 'Intro &amp; Setup'!$U$17:$U$26, 0)), "")="", 'Intro &amp; Setup'!$BB$15, IFERROR(INDEX('Intro &amp; Setup'!$Y$17:$Y$26, MATCH($M268, 'Intro &amp; Setup'!$U$17:$U$26, 0)), "")))</f>
        <v/>
      </c>
      <c r="AG268" s="65" t="str">
        <f t="shared" ref="AG268:AG331" si="77">IF($F268="", "", TEXT(ROUNDDOWN($F268/(1/24),0)*(1/24), "hh:mm"))</f>
        <v/>
      </c>
      <c r="AH268" s="8" t="str">
        <f t="shared" ref="AH268:AH331" si="78">IF($I268="", "", TEXT(ROUNDDOWN($I268/(1/24),0)*(1/24), "hh:mm"))</f>
        <v/>
      </c>
      <c r="AI268" s="66" t="str">
        <f t="shared" ref="AI268:AI331" si="79">IF($L268="", "", TEXT(ROUNDDOWN($L268/(1/24),0)*(1/24), "hh:mm"))</f>
        <v/>
      </c>
      <c r="AK268" s="123" t="str">
        <f>IF(AC268='Intro &amp; Setup'!$BB$14, $AO268, "")</f>
        <v/>
      </c>
      <c r="AL268" s="124" t="str">
        <f>IF(AD268='Intro &amp; Setup'!$BB$14, $AO268, "")</f>
        <v/>
      </c>
      <c r="AM268" s="125" t="str">
        <f>IF(AE268='Intro &amp; Setup'!$BB$14, $AO268, "")</f>
        <v/>
      </c>
      <c r="AO268" s="130" t="str">
        <f>IF(AND($B268="", $C268="", $D268=""), "", IF($N268="", 'Intro &amp; Setup'!$AB$33, $N268))</f>
        <v/>
      </c>
      <c r="AQ268" s="140">
        <f t="shared" ref="AQ268:AQ331" si="80">IF(OR(E268="", F268="", G268=""), 0, 1)</f>
        <v>0</v>
      </c>
      <c r="AR268" s="145">
        <f t="shared" ref="AR268:AR331" si="81">+IF(OR(H268="", I268="", J268=""), 0, 1)</f>
        <v>0</v>
      </c>
      <c r="AS268" s="141">
        <f t="shared" ref="AS268:AS331" si="82">IF(OR(K268="", L268="", M268=""), 0, 1)</f>
        <v>0</v>
      </c>
      <c r="AU268" s="149" t="str">
        <f t="shared" ref="AU268:AU331" si="83">IF(G268="", "", IF(COUNTIF($W$11:$W$20, G268)=0, "X", ""))</f>
        <v/>
      </c>
      <c r="AV268" s="155"/>
      <c r="AW268" s="155"/>
      <c r="AX268" s="155" t="str">
        <f t="shared" ref="AX268:AX331" si="84">IF(J268="", "", IF(COUNTIF($W$11:$W$20, J268)=0, "X", ""))</f>
        <v/>
      </c>
      <c r="AY268" s="155"/>
      <c r="AZ268" s="155"/>
      <c r="BA268" s="151" t="str">
        <f t="shared" ref="BA268:BA331" si="85">IF(M268="", "", IF(COUNTIF($W$11:$W$20, M268)=0, "X", ""))</f>
        <v/>
      </c>
      <c r="BC268" s="47" t="str">
        <f t="shared" ref="BC268:BC331" si="86">IF($AC268=$AC$7, 1, IF($AD268=$AC$7, 2, IF($AE268=$AC$7, 3, "")))</f>
        <v/>
      </c>
    </row>
    <row r="269" spans="1:55" x14ac:dyDescent="0.25">
      <c r="A269" s="4"/>
      <c r="B269" s="167"/>
      <c r="C269" s="168"/>
      <c r="D269" s="169"/>
      <c r="E269" s="170"/>
      <c r="F269" s="171"/>
      <c r="G269" s="172"/>
      <c r="H269" s="173"/>
      <c r="I269" s="171"/>
      <c r="J269" s="172"/>
      <c r="K269" s="170"/>
      <c r="L269" s="171"/>
      <c r="M269" s="172"/>
      <c r="N269" s="174"/>
      <c r="O269" s="4"/>
      <c r="P269" s="49" t="str">
        <f t="shared" si="70"/>
        <v/>
      </c>
      <c r="Q269" s="4"/>
      <c r="S269" s="22" t="str">
        <f t="shared" si="71"/>
        <v/>
      </c>
      <c r="T269" s="8" t="str">
        <f t="shared" si="72"/>
        <v/>
      </c>
      <c r="U269" s="23" t="str">
        <f t="shared" si="73"/>
        <v/>
      </c>
      <c r="W269" s="50"/>
      <c r="Y269" s="65" t="str">
        <f t="shared" si="74"/>
        <v/>
      </c>
      <c r="Z269" s="8" t="str">
        <f t="shared" si="75"/>
        <v/>
      </c>
      <c r="AA269" s="66" t="str">
        <f t="shared" si="76"/>
        <v/>
      </c>
      <c r="AC269" s="65" t="str">
        <f>IF($G269="", "", IF(IFERROR(INDEX('Intro &amp; Setup'!$Y$17:$Y$26, MATCH($G269, 'Intro &amp; Setup'!$U$17:$U$26, 0)), "")="", 'Intro &amp; Setup'!$BB$15, IFERROR(INDEX('Intro &amp; Setup'!$Y$17:$Y$26, MATCH($G269, 'Intro &amp; Setup'!$U$17:$U$26, 0)), "")))</f>
        <v/>
      </c>
      <c r="AD269" s="8" t="str">
        <f>IF($J269="", "", IF(IFERROR(INDEX('Intro &amp; Setup'!$Y$17:$Y$26, MATCH($J269, 'Intro &amp; Setup'!$U$17:$U$26, 0)), "")="", 'Intro &amp; Setup'!$BB$15, IFERROR(INDEX('Intro &amp; Setup'!$Y$17:$Y$26, MATCH($J269, 'Intro &amp; Setup'!$U$17:$U$26, 0)), "")))</f>
        <v/>
      </c>
      <c r="AE269" s="66" t="str">
        <f>IF($M269="", "", IF(IFERROR(INDEX('Intro &amp; Setup'!$Y$17:$Y$26, MATCH($M269, 'Intro &amp; Setup'!$U$17:$U$26, 0)), "")="", 'Intro &amp; Setup'!$BB$15, IFERROR(INDEX('Intro &amp; Setup'!$Y$17:$Y$26, MATCH($M269, 'Intro &amp; Setup'!$U$17:$U$26, 0)), "")))</f>
        <v/>
      </c>
      <c r="AG269" s="65" t="str">
        <f t="shared" si="77"/>
        <v/>
      </c>
      <c r="AH269" s="8" t="str">
        <f t="shared" si="78"/>
        <v/>
      </c>
      <c r="AI269" s="66" t="str">
        <f t="shared" si="79"/>
        <v/>
      </c>
      <c r="AK269" s="123" t="str">
        <f>IF(AC269='Intro &amp; Setup'!$BB$14, $AO269, "")</f>
        <v/>
      </c>
      <c r="AL269" s="124" t="str">
        <f>IF(AD269='Intro &amp; Setup'!$BB$14, $AO269, "")</f>
        <v/>
      </c>
      <c r="AM269" s="125" t="str">
        <f>IF(AE269='Intro &amp; Setup'!$BB$14, $AO269, "")</f>
        <v/>
      </c>
      <c r="AO269" s="130" t="str">
        <f>IF(AND($B269="", $C269="", $D269=""), "", IF($N269="", 'Intro &amp; Setup'!$AB$33, $N269))</f>
        <v/>
      </c>
      <c r="AQ269" s="140">
        <f t="shared" si="80"/>
        <v>0</v>
      </c>
      <c r="AR269" s="145">
        <f t="shared" si="81"/>
        <v>0</v>
      </c>
      <c r="AS269" s="141">
        <f t="shared" si="82"/>
        <v>0</v>
      </c>
      <c r="AU269" s="149" t="str">
        <f t="shared" si="83"/>
        <v/>
      </c>
      <c r="AV269" s="155"/>
      <c r="AW269" s="155"/>
      <c r="AX269" s="155" t="str">
        <f t="shared" si="84"/>
        <v/>
      </c>
      <c r="AY269" s="155"/>
      <c r="AZ269" s="155"/>
      <c r="BA269" s="151" t="str">
        <f t="shared" si="85"/>
        <v/>
      </c>
      <c r="BC269" s="47" t="str">
        <f t="shared" si="86"/>
        <v/>
      </c>
    </row>
    <row r="270" spans="1:55" x14ac:dyDescent="0.25">
      <c r="A270" s="4"/>
      <c r="B270" s="167"/>
      <c r="C270" s="168"/>
      <c r="D270" s="169"/>
      <c r="E270" s="170"/>
      <c r="F270" s="171"/>
      <c r="G270" s="172"/>
      <c r="H270" s="173"/>
      <c r="I270" s="171"/>
      <c r="J270" s="172"/>
      <c r="K270" s="170"/>
      <c r="L270" s="171"/>
      <c r="M270" s="172"/>
      <c r="N270" s="174"/>
      <c r="O270" s="4"/>
      <c r="P270" s="49" t="str">
        <f t="shared" si="70"/>
        <v/>
      </c>
      <c r="Q270" s="4"/>
      <c r="S270" s="22" t="str">
        <f t="shared" si="71"/>
        <v/>
      </c>
      <c r="T270" s="8" t="str">
        <f t="shared" si="72"/>
        <v/>
      </c>
      <c r="U270" s="23" t="str">
        <f t="shared" si="73"/>
        <v/>
      </c>
      <c r="W270" s="50"/>
      <c r="Y270" s="65" t="str">
        <f t="shared" si="74"/>
        <v/>
      </c>
      <c r="Z270" s="8" t="str">
        <f t="shared" si="75"/>
        <v/>
      </c>
      <c r="AA270" s="66" t="str">
        <f t="shared" si="76"/>
        <v/>
      </c>
      <c r="AC270" s="65" t="str">
        <f>IF($G270="", "", IF(IFERROR(INDEX('Intro &amp; Setup'!$Y$17:$Y$26, MATCH($G270, 'Intro &amp; Setup'!$U$17:$U$26, 0)), "")="", 'Intro &amp; Setup'!$BB$15, IFERROR(INDEX('Intro &amp; Setup'!$Y$17:$Y$26, MATCH($G270, 'Intro &amp; Setup'!$U$17:$U$26, 0)), "")))</f>
        <v/>
      </c>
      <c r="AD270" s="8" t="str">
        <f>IF($J270="", "", IF(IFERROR(INDEX('Intro &amp; Setup'!$Y$17:$Y$26, MATCH($J270, 'Intro &amp; Setup'!$U$17:$U$26, 0)), "")="", 'Intro &amp; Setup'!$BB$15, IFERROR(INDEX('Intro &amp; Setup'!$Y$17:$Y$26, MATCH($J270, 'Intro &amp; Setup'!$U$17:$U$26, 0)), "")))</f>
        <v/>
      </c>
      <c r="AE270" s="66" t="str">
        <f>IF($M270="", "", IF(IFERROR(INDEX('Intro &amp; Setup'!$Y$17:$Y$26, MATCH($M270, 'Intro &amp; Setup'!$U$17:$U$26, 0)), "")="", 'Intro &amp; Setup'!$BB$15, IFERROR(INDEX('Intro &amp; Setup'!$Y$17:$Y$26, MATCH($M270, 'Intro &amp; Setup'!$U$17:$U$26, 0)), "")))</f>
        <v/>
      </c>
      <c r="AG270" s="65" t="str">
        <f t="shared" si="77"/>
        <v/>
      </c>
      <c r="AH270" s="8" t="str">
        <f t="shared" si="78"/>
        <v/>
      </c>
      <c r="AI270" s="66" t="str">
        <f t="shared" si="79"/>
        <v/>
      </c>
      <c r="AK270" s="123" t="str">
        <f>IF(AC270='Intro &amp; Setup'!$BB$14, $AO270, "")</f>
        <v/>
      </c>
      <c r="AL270" s="124" t="str">
        <f>IF(AD270='Intro &amp; Setup'!$BB$14, $AO270, "")</f>
        <v/>
      </c>
      <c r="AM270" s="125" t="str">
        <f>IF(AE270='Intro &amp; Setup'!$BB$14, $AO270, "")</f>
        <v/>
      </c>
      <c r="AO270" s="130" t="str">
        <f>IF(AND($B270="", $C270="", $D270=""), "", IF($N270="", 'Intro &amp; Setup'!$AB$33, $N270))</f>
        <v/>
      </c>
      <c r="AQ270" s="140">
        <f t="shared" si="80"/>
        <v>0</v>
      </c>
      <c r="AR270" s="145">
        <f t="shared" si="81"/>
        <v>0</v>
      </c>
      <c r="AS270" s="141">
        <f t="shared" si="82"/>
        <v>0</v>
      </c>
      <c r="AU270" s="149" t="str">
        <f t="shared" si="83"/>
        <v/>
      </c>
      <c r="AV270" s="155"/>
      <c r="AW270" s="155"/>
      <c r="AX270" s="155" t="str">
        <f t="shared" si="84"/>
        <v/>
      </c>
      <c r="AY270" s="155"/>
      <c r="AZ270" s="155"/>
      <c r="BA270" s="151" t="str">
        <f t="shared" si="85"/>
        <v/>
      </c>
      <c r="BC270" s="47" t="str">
        <f t="shared" si="86"/>
        <v/>
      </c>
    </row>
    <row r="271" spans="1:55" x14ac:dyDescent="0.25">
      <c r="A271" s="4"/>
      <c r="B271" s="167"/>
      <c r="C271" s="168"/>
      <c r="D271" s="169"/>
      <c r="E271" s="170"/>
      <c r="F271" s="171"/>
      <c r="G271" s="172"/>
      <c r="H271" s="173"/>
      <c r="I271" s="171"/>
      <c r="J271" s="172"/>
      <c r="K271" s="170"/>
      <c r="L271" s="171"/>
      <c r="M271" s="172"/>
      <c r="N271" s="174"/>
      <c r="O271" s="4"/>
      <c r="P271" s="49" t="str">
        <f t="shared" si="70"/>
        <v/>
      </c>
      <c r="Q271" s="4"/>
      <c r="S271" s="22" t="str">
        <f t="shared" si="71"/>
        <v/>
      </c>
      <c r="T271" s="8" t="str">
        <f t="shared" si="72"/>
        <v/>
      </c>
      <c r="U271" s="23" t="str">
        <f t="shared" si="73"/>
        <v/>
      </c>
      <c r="W271" s="50"/>
      <c r="Y271" s="65" t="str">
        <f t="shared" si="74"/>
        <v/>
      </c>
      <c r="Z271" s="8" t="str">
        <f t="shared" si="75"/>
        <v/>
      </c>
      <c r="AA271" s="66" t="str">
        <f t="shared" si="76"/>
        <v/>
      </c>
      <c r="AC271" s="65" t="str">
        <f>IF($G271="", "", IF(IFERROR(INDEX('Intro &amp; Setup'!$Y$17:$Y$26, MATCH($G271, 'Intro &amp; Setup'!$U$17:$U$26, 0)), "")="", 'Intro &amp; Setup'!$BB$15, IFERROR(INDEX('Intro &amp; Setup'!$Y$17:$Y$26, MATCH($G271, 'Intro &amp; Setup'!$U$17:$U$26, 0)), "")))</f>
        <v/>
      </c>
      <c r="AD271" s="8" t="str">
        <f>IF($J271="", "", IF(IFERROR(INDEX('Intro &amp; Setup'!$Y$17:$Y$26, MATCH($J271, 'Intro &amp; Setup'!$U$17:$U$26, 0)), "")="", 'Intro &amp; Setup'!$BB$15, IFERROR(INDEX('Intro &amp; Setup'!$Y$17:$Y$26, MATCH($J271, 'Intro &amp; Setup'!$U$17:$U$26, 0)), "")))</f>
        <v/>
      </c>
      <c r="AE271" s="66" t="str">
        <f>IF($M271="", "", IF(IFERROR(INDEX('Intro &amp; Setup'!$Y$17:$Y$26, MATCH($M271, 'Intro &amp; Setup'!$U$17:$U$26, 0)), "")="", 'Intro &amp; Setup'!$BB$15, IFERROR(INDEX('Intro &amp; Setup'!$Y$17:$Y$26, MATCH($M271, 'Intro &amp; Setup'!$U$17:$U$26, 0)), "")))</f>
        <v/>
      </c>
      <c r="AG271" s="65" t="str">
        <f t="shared" si="77"/>
        <v/>
      </c>
      <c r="AH271" s="8" t="str">
        <f t="shared" si="78"/>
        <v/>
      </c>
      <c r="AI271" s="66" t="str">
        <f t="shared" si="79"/>
        <v/>
      </c>
      <c r="AK271" s="123" t="str">
        <f>IF(AC271='Intro &amp; Setup'!$BB$14, $AO271, "")</f>
        <v/>
      </c>
      <c r="AL271" s="124" t="str">
        <f>IF(AD271='Intro &amp; Setup'!$BB$14, $AO271, "")</f>
        <v/>
      </c>
      <c r="AM271" s="125" t="str">
        <f>IF(AE271='Intro &amp; Setup'!$BB$14, $AO271, "")</f>
        <v/>
      </c>
      <c r="AO271" s="130" t="str">
        <f>IF(AND($B271="", $C271="", $D271=""), "", IF($N271="", 'Intro &amp; Setup'!$AB$33, $N271))</f>
        <v/>
      </c>
      <c r="AQ271" s="140">
        <f t="shared" si="80"/>
        <v>0</v>
      </c>
      <c r="AR271" s="145">
        <f t="shared" si="81"/>
        <v>0</v>
      </c>
      <c r="AS271" s="141">
        <f t="shared" si="82"/>
        <v>0</v>
      </c>
      <c r="AU271" s="149" t="str">
        <f t="shared" si="83"/>
        <v/>
      </c>
      <c r="AV271" s="155"/>
      <c r="AW271" s="155"/>
      <c r="AX271" s="155" t="str">
        <f t="shared" si="84"/>
        <v/>
      </c>
      <c r="AY271" s="155"/>
      <c r="AZ271" s="155"/>
      <c r="BA271" s="151" t="str">
        <f t="shared" si="85"/>
        <v/>
      </c>
      <c r="BC271" s="47" t="str">
        <f t="shared" si="86"/>
        <v/>
      </c>
    </row>
    <row r="272" spans="1:55" x14ac:dyDescent="0.25">
      <c r="A272" s="4"/>
      <c r="B272" s="167"/>
      <c r="C272" s="168"/>
      <c r="D272" s="169"/>
      <c r="E272" s="170"/>
      <c r="F272" s="171"/>
      <c r="G272" s="172"/>
      <c r="H272" s="173"/>
      <c r="I272" s="171"/>
      <c r="J272" s="172"/>
      <c r="K272" s="170"/>
      <c r="L272" s="171"/>
      <c r="M272" s="172"/>
      <c r="N272" s="174"/>
      <c r="O272" s="4"/>
      <c r="P272" s="49" t="str">
        <f t="shared" si="70"/>
        <v/>
      </c>
      <c r="Q272" s="4"/>
      <c r="S272" s="22" t="str">
        <f t="shared" si="71"/>
        <v/>
      </c>
      <c r="T272" s="8" t="str">
        <f t="shared" si="72"/>
        <v/>
      </c>
      <c r="U272" s="23" t="str">
        <f t="shared" si="73"/>
        <v/>
      </c>
      <c r="W272" s="50"/>
      <c r="Y272" s="65" t="str">
        <f t="shared" si="74"/>
        <v/>
      </c>
      <c r="Z272" s="8" t="str">
        <f t="shared" si="75"/>
        <v/>
      </c>
      <c r="AA272" s="66" t="str">
        <f t="shared" si="76"/>
        <v/>
      </c>
      <c r="AC272" s="65" t="str">
        <f>IF($G272="", "", IF(IFERROR(INDEX('Intro &amp; Setup'!$Y$17:$Y$26, MATCH($G272, 'Intro &amp; Setup'!$U$17:$U$26, 0)), "")="", 'Intro &amp; Setup'!$BB$15, IFERROR(INDEX('Intro &amp; Setup'!$Y$17:$Y$26, MATCH($G272, 'Intro &amp; Setup'!$U$17:$U$26, 0)), "")))</f>
        <v/>
      </c>
      <c r="AD272" s="8" t="str">
        <f>IF($J272="", "", IF(IFERROR(INDEX('Intro &amp; Setup'!$Y$17:$Y$26, MATCH($J272, 'Intro &amp; Setup'!$U$17:$U$26, 0)), "")="", 'Intro &amp; Setup'!$BB$15, IFERROR(INDEX('Intro &amp; Setup'!$Y$17:$Y$26, MATCH($J272, 'Intro &amp; Setup'!$U$17:$U$26, 0)), "")))</f>
        <v/>
      </c>
      <c r="AE272" s="66" t="str">
        <f>IF($M272="", "", IF(IFERROR(INDEX('Intro &amp; Setup'!$Y$17:$Y$26, MATCH($M272, 'Intro &amp; Setup'!$U$17:$U$26, 0)), "")="", 'Intro &amp; Setup'!$BB$15, IFERROR(INDEX('Intro &amp; Setup'!$Y$17:$Y$26, MATCH($M272, 'Intro &amp; Setup'!$U$17:$U$26, 0)), "")))</f>
        <v/>
      </c>
      <c r="AG272" s="65" t="str">
        <f t="shared" si="77"/>
        <v/>
      </c>
      <c r="AH272" s="8" t="str">
        <f t="shared" si="78"/>
        <v/>
      </c>
      <c r="AI272" s="66" t="str">
        <f t="shared" si="79"/>
        <v/>
      </c>
      <c r="AK272" s="123" t="str">
        <f>IF(AC272='Intro &amp; Setup'!$BB$14, $AO272, "")</f>
        <v/>
      </c>
      <c r="AL272" s="124" t="str">
        <f>IF(AD272='Intro &amp; Setup'!$BB$14, $AO272, "")</f>
        <v/>
      </c>
      <c r="AM272" s="125" t="str">
        <f>IF(AE272='Intro &amp; Setup'!$BB$14, $AO272, "")</f>
        <v/>
      </c>
      <c r="AO272" s="130" t="str">
        <f>IF(AND($B272="", $C272="", $D272=""), "", IF($N272="", 'Intro &amp; Setup'!$AB$33, $N272))</f>
        <v/>
      </c>
      <c r="AQ272" s="140">
        <f t="shared" si="80"/>
        <v>0</v>
      </c>
      <c r="AR272" s="145">
        <f t="shared" si="81"/>
        <v>0</v>
      </c>
      <c r="AS272" s="141">
        <f t="shared" si="82"/>
        <v>0</v>
      </c>
      <c r="AU272" s="149" t="str">
        <f t="shared" si="83"/>
        <v/>
      </c>
      <c r="AV272" s="155"/>
      <c r="AW272" s="155"/>
      <c r="AX272" s="155" t="str">
        <f t="shared" si="84"/>
        <v/>
      </c>
      <c r="AY272" s="155"/>
      <c r="AZ272" s="155"/>
      <c r="BA272" s="151" t="str">
        <f t="shared" si="85"/>
        <v/>
      </c>
      <c r="BC272" s="47" t="str">
        <f t="shared" si="86"/>
        <v/>
      </c>
    </row>
    <row r="273" spans="1:55" x14ac:dyDescent="0.25">
      <c r="A273" s="4"/>
      <c r="B273" s="167"/>
      <c r="C273" s="168"/>
      <c r="D273" s="169"/>
      <c r="E273" s="170"/>
      <c r="F273" s="171"/>
      <c r="G273" s="172"/>
      <c r="H273" s="173"/>
      <c r="I273" s="171"/>
      <c r="J273" s="172"/>
      <c r="K273" s="170"/>
      <c r="L273" s="171"/>
      <c r="M273" s="172"/>
      <c r="N273" s="174"/>
      <c r="O273" s="4"/>
      <c r="P273" s="49" t="str">
        <f t="shared" si="70"/>
        <v/>
      </c>
      <c r="Q273" s="4"/>
      <c r="S273" s="22" t="str">
        <f t="shared" si="71"/>
        <v/>
      </c>
      <c r="T273" s="8" t="str">
        <f t="shared" si="72"/>
        <v/>
      </c>
      <c r="U273" s="23" t="str">
        <f t="shared" si="73"/>
        <v/>
      </c>
      <c r="W273" s="50"/>
      <c r="Y273" s="65" t="str">
        <f t="shared" si="74"/>
        <v/>
      </c>
      <c r="Z273" s="8" t="str">
        <f t="shared" si="75"/>
        <v/>
      </c>
      <c r="AA273" s="66" t="str">
        <f t="shared" si="76"/>
        <v/>
      </c>
      <c r="AC273" s="65" t="str">
        <f>IF($G273="", "", IF(IFERROR(INDEX('Intro &amp; Setup'!$Y$17:$Y$26, MATCH($G273, 'Intro &amp; Setup'!$U$17:$U$26, 0)), "")="", 'Intro &amp; Setup'!$BB$15, IFERROR(INDEX('Intro &amp; Setup'!$Y$17:$Y$26, MATCH($G273, 'Intro &amp; Setup'!$U$17:$U$26, 0)), "")))</f>
        <v/>
      </c>
      <c r="AD273" s="8" t="str">
        <f>IF($J273="", "", IF(IFERROR(INDEX('Intro &amp; Setup'!$Y$17:$Y$26, MATCH($J273, 'Intro &amp; Setup'!$U$17:$U$26, 0)), "")="", 'Intro &amp; Setup'!$BB$15, IFERROR(INDEX('Intro &amp; Setup'!$Y$17:$Y$26, MATCH($J273, 'Intro &amp; Setup'!$U$17:$U$26, 0)), "")))</f>
        <v/>
      </c>
      <c r="AE273" s="66" t="str">
        <f>IF($M273="", "", IF(IFERROR(INDEX('Intro &amp; Setup'!$Y$17:$Y$26, MATCH($M273, 'Intro &amp; Setup'!$U$17:$U$26, 0)), "")="", 'Intro &amp; Setup'!$BB$15, IFERROR(INDEX('Intro &amp; Setup'!$Y$17:$Y$26, MATCH($M273, 'Intro &amp; Setup'!$U$17:$U$26, 0)), "")))</f>
        <v/>
      </c>
      <c r="AG273" s="65" t="str">
        <f t="shared" si="77"/>
        <v/>
      </c>
      <c r="AH273" s="8" t="str">
        <f t="shared" si="78"/>
        <v/>
      </c>
      <c r="AI273" s="66" t="str">
        <f t="shared" si="79"/>
        <v/>
      </c>
      <c r="AK273" s="123" t="str">
        <f>IF(AC273='Intro &amp; Setup'!$BB$14, $AO273, "")</f>
        <v/>
      </c>
      <c r="AL273" s="124" t="str">
        <f>IF(AD273='Intro &amp; Setup'!$BB$14, $AO273, "")</f>
        <v/>
      </c>
      <c r="AM273" s="125" t="str">
        <f>IF(AE273='Intro &amp; Setup'!$BB$14, $AO273, "")</f>
        <v/>
      </c>
      <c r="AO273" s="130" t="str">
        <f>IF(AND($B273="", $C273="", $D273=""), "", IF($N273="", 'Intro &amp; Setup'!$AB$33, $N273))</f>
        <v/>
      </c>
      <c r="AQ273" s="140">
        <f t="shared" si="80"/>
        <v>0</v>
      </c>
      <c r="AR273" s="145">
        <f t="shared" si="81"/>
        <v>0</v>
      </c>
      <c r="AS273" s="141">
        <f t="shared" si="82"/>
        <v>0</v>
      </c>
      <c r="AU273" s="149" t="str">
        <f t="shared" si="83"/>
        <v/>
      </c>
      <c r="AV273" s="155"/>
      <c r="AW273" s="155"/>
      <c r="AX273" s="155" t="str">
        <f t="shared" si="84"/>
        <v/>
      </c>
      <c r="AY273" s="155"/>
      <c r="AZ273" s="155"/>
      <c r="BA273" s="151" t="str">
        <f t="shared" si="85"/>
        <v/>
      </c>
      <c r="BC273" s="47" t="str">
        <f t="shared" si="86"/>
        <v/>
      </c>
    </row>
    <row r="274" spans="1:55" x14ac:dyDescent="0.25">
      <c r="A274" s="4"/>
      <c r="B274" s="167"/>
      <c r="C274" s="168"/>
      <c r="D274" s="169"/>
      <c r="E274" s="170"/>
      <c r="F274" s="171"/>
      <c r="G274" s="172"/>
      <c r="H274" s="173"/>
      <c r="I274" s="171"/>
      <c r="J274" s="172"/>
      <c r="K274" s="170"/>
      <c r="L274" s="171"/>
      <c r="M274" s="172"/>
      <c r="N274" s="174"/>
      <c r="O274" s="4"/>
      <c r="P274" s="49" t="str">
        <f t="shared" si="70"/>
        <v/>
      </c>
      <c r="Q274" s="4"/>
      <c r="S274" s="22" t="str">
        <f t="shared" si="71"/>
        <v/>
      </c>
      <c r="T274" s="8" t="str">
        <f t="shared" si="72"/>
        <v/>
      </c>
      <c r="U274" s="23" t="str">
        <f t="shared" si="73"/>
        <v/>
      </c>
      <c r="W274" s="50"/>
      <c r="Y274" s="65" t="str">
        <f t="shared" si="74"/>
        <v/>
      </c>
      <c r="Z274" s="8" t="str">
        <f t="shared" si="75"/>
        <v/>
      </c>
      <c r="AA274" s="66" t="str">
        <f t="shared" si="76"/>
        <v/>
      </c>
      <c r="AC274" s="65" t="str">
        <f>IF($G274="", "", IF(IFERROR(INDEX('Intro &amp; Setup'!$Y$17:$Y$26, MATCH($G274, 'Intro &amp; Setup'!$U$17:$U$26, 0)), "")="", 'Intro &amp; Setup'!$BB$15, IFERROR(INDEX('Intro &amp; Setup'!$Y$17:$Y$26, MATCH($G274, 'Intro &amp; Setup'!$U$17:$U$26, 0)), "")))</f>
        <v/>
      </c>
      <c r="AD274" s="8" t="str">
        <f>IF($J274="", "", IF(IFERROR(INDEX('Intro &amp; Setup'!$Y$17:$Y$26, MATCH($J274, 'Intro &amp; Setup'!$U$17:$U$26, 0)), "")="", 'Intro &amp; Setup'!$BB$15, IFERROR(INDEX('Intro &amp; Setup'!$Y$17:$Y$26, MATCH($J274, 'Intro &amp; Setup'!$U$17:$U$26, 0)), "")))</f>
        <v/>
      </c>
      <c r="AE274" s="66" t="str">
        <f>IF($M274="", "", IF(IFERROR(INDEX('Intro &amp; Setup'!$Y$17:$Y$26, MATCH($M274, 'Intro &amp; Setup'!$U$17:$U$26, 0)), "")="", 'Intro &amp; Setup'!$BB$15, IFERROR(INDEX('Intro &amp; Setup'!$Y$17:$Y$26, MATCH($M274, 'Intro &amp; Setup'!$U$17:$U$26, 0)), "")))</f>
        <v/>
      </c>
      <c r="AG274" s="65" t="str">
        <f t="shared" si="77"/>
        <v/>
      </c>
      <c r="AH274" s="8" t="str">
        <f t="shared" si="78"/>
        <v/>
      </c>
      <c r="AI274" s="66" t="str">
        <f t="shared" si="79"/>
        <v/>
      </c>
      <c r="AK274" s="123" t="str">
        <f>IF(AC274='Intro &amp; Setup'!$BB$14, $AO274, "")</f>
        <v/>
      </c>
      <c r="AL274" s="124" t="str">
        <f>IF(AD274='Intro &amp; Setup'!$BB$14, $AO274, "")</f>
        <v/>
      </c>
      <c r="AM274" s="125" t="str">
        <f>IF(AE274='Intro &amp; Setup'!$BB$14, $AO274, "")</f>
        <v/>
      </c>
      <c r="AO274" s="130" t="str">
        <f>IF(AND($B274="", $C274="", $D274=""), "", IF($N274="", 'Intro &amp; Setup'!$AB$33, $N274))</f>
        <v/>
      </c>
      <c r="AQ274" s="140">
        <f t="shared" si="80"/>
        <v>0</v>
      </c>
      <c r="AR274" s="145">
        <f t="shared" si="81"/>
        <v>0</v>
      </c>
      <c r="AS274" s="141">
        <f t="shared" si="82"/>
        <v>0</v>
      </c>
      <c r="AU274" s="149" t="str">
        <f t="shared" si="83"/>
        <v/>
      </c>
      <c r="AV274" s="155"/>
      <c r="AW274" s="155"/>
      <c r="AX274" s="155" t="str">
        <f t="shared" si="84"/>
        <v/>
      </c>
      <c r="AY274" s="155"/>
      <c r="AZ274" s="155"/>
      <c r="BA274" s="151" t="str">
        <f t="shared" si="85"/>
        <v/>
      </c>
      <c r="BC274" s="47" t="str">
        <f t="shared" si="86"/>
        <v/>
      </c>
    </row>
    <row r="275" spans="1:55" x14ac:dyDescent="0.25">
      <c r="A275" s="4"/>
      <c r="B275" s="167"/>
      <c r="C275" s="168"/>
      <c r="D275" s="169"/>
      <c r="E275" s="170"/>
      <c r="F275" s="171"/>
      <c r="G275" s="172"/>
      <c r="H275" s="173"/>
      <c r="I275" s="171"/>
      <c r="J275" s="172"/>
      <c r="K275" s="170"/>
      <c r="L275" s="171"/>
      <c r="M275" s="172"/>
      <c r="N275" s="174"/>
      <c r="O275" s="4"/>
      <c r="P275" s="49" t="str">
        <f t="shared" si="70"/>
        <v/>
      </c>
      <c r="Q275" s="4"/>
      <c r="S275" s="22" t="str">
        <f t="shared" si="71"/>
        <v/>
      </c>
      <c r="T275" s="8" t="str">
        <f t="shared" si="72"/>
        <v/>
      </c>
      <c r="U275" s="23" t="str">
        <f t="shared" si="73"/>
        <v/>
      </c>
      <c r="W275" s="50"/>
      <c r="Y275" s="65" t="str">
        <f t="shared" si="74"/>
        <v/>
      </c>
      <c r="Z275" s="8" t="str">
        <f t="shared" si="75"/>
        <v/>
      </c>
      <c r="AA275" s="66" t="str">
        <f t="shared" si="76"/>
        <v/>
      </c>
      <c r="AC275" s="65" t="str">
        <f>IF($G275="", "", IF(IFERROR(INDEX('Intro &amp; Setup'!$Y$17:$Y$26, MATCH($G275, 'Intro &amp; Setup'!$U$17:$U$26, 0)), "")="", 'Intro &amp; Setup'!$BB$15, IFERROR(INDEX('Intro &amp; Setup'!$Y$17:$Y$26, MATCH($G275, 'Intro &amp; Setup'!$U$17:$U$26, 0)), "")))</f>
        <v/>
      </c>
      <c r="AD275" s="8" t="str">
        <f>IF($J275="", "", IF(IFERROR(INDEX('Intro &amp; Setup'!$Y$17:$Y$26, MATCH($J275, 'Intro &amp; Setup'!$U$17:$U$26, 0)), "")="", 'Intro &amp; Setup'!$BB$15, IFERROR(INDEX('Intro &amp; Setup'!$Y$17:$Y$26, MATCH($J275, 'Intro &amp; Setup'!$U$17:$U$26, 0)), "")))</f>
        <v/>
      </c>
      <c r="AE275" s="66" t="str">
        <f>IF($M275="", "", IF(IFERROR(INDEX('Intro &amp; Setup'!$Y$17:$Y$26, MATCH($M275, 'Intro &amp; Setup'!$U$17:$U$26, 0)), "")="", 'Intro &amp; Setup'!$BB$15, IFERROR(INDEX('Intro &amp; Setup'!$Y$17:$Y$26, MATCH($M275, 'Intro &amp; Setup'!$U$17:$U$26, 0)), "")))</f>
        <v/>
      </c>
      <c r="AG275" s="65" t="str">
        <f t="shared" si="77"/>
        <v/>
      </c>
      <c r="AH275" s="8" t="str">
        <f t="shared" si="78"/>
        <v/>
      </c>
      <c r="AI275" s="66" t="str">
        <f t="shared" si="79"/>
        <v/>
      </c>
      <c r="AK275" s="123" t="str">
        <f>IF(AC275='Intro &amp; Setup'!$BB$14, $AO275, "")</f>
        <v/>
      </c>
      <c r="AL275" s="124" t="str">
        <f>IF(AD275='Intro &amp; Setup'!$BB$14, $AO275, "")</f>
        <v/>
      </c>
      <c r="AM275" s="125" t="str">
        <f>IF(AE275='Intro &amp; Setup'!$BB$14, $AO275, "")</f>
        <v/>
      </c>
      <c r="AO275" s="130" t="str">
        <f>IF(AND($B275="", $C275="", $D275=""), "", IF($N275="", 'Intro &amp; Setup'!$AB$33, $N275))</f>
        <v/>
      </c>
      <c r="AQ275" s="140">
        <f t="shared" si="80"/>
        <v>0</v>
      </c>
      <c r="AR275" s="145">
        <f t="shared" si="81"/>
        <v>0</v>
      </c>
      <c r="AS275" s="141">
        <f t="shared" si="82"/>
        <v>0</v>
      </c>
      <c r="AU275" s="149" t="str">
        <f t="shared" si="83"/>
        <v/>
      </c>
      <c r="AV275" s="155"/>
      <c r="AW275" s="155"/>
      <c r="AX275" s="155" t="str">
        <f t="shared" si="84"/>
        <v/>
      </c>
      <c r="AY275" s="155"/>
      <c r="AZ275" s="155"/>
      <c r="BA275" s="151" t="str">
        <f t="shared" si="85"/>
        <v/>
      </c>
      <c r="BC275" s="47" t="str">
        <f t="shared" si="86"/>
        <v/>
      </c>
    </row>
    <row r="276" spans="1:55" x14ac:dyDescent="0.25">
      <c r="A276" s="4"/>
      <c r="B276" s="167"/>
      <c r="C276" s="168"/>
      <c r="D276" s="169"/>
      <c r="E276" s="170"/>
      <c r="F276" s="171"/>
      <c r="G276" s="172"/>
      <c r="H276" s="173"/>
      <c r="I276" s="171"/>
      <c r="J276" s="172"/>
      <c r="K276" s="170"/>
      <c r="L276" s="171"/>
      <c r="M276" s="172"/>
      <c r="N276" s="174"/>
      <c r="O276" s="4"/>
      <c r="P276" s="49" t="str">
        <f t="shared" si="70"/>
        <v/>
      </c>
      <c r="Q276" s="4"/>
      <c r="S276" s="22" t="str">
        <f t="shared" si="71"/>
        <v/>
      </c>
      <c r="T276" s="8" t="str">
        <f t="shared" si="72"/>
        <v/>
      </c>
      <c r="U276" s="23" t="str">
        <f t="shared" si="73"/>
        <v/>
      </c>
      <c r="W276" s="50"/>
      <c r="Y276" s="65" t="str">
        <f t="shared" si="74"/>
        <v/>
      </c>
      <c r="Z276" s="8" t="str">
        <f t="shared" si="75"/>
        <v/>
      </c>
      <c r="AA276" s="66" t="str">
        <f t="shared" si="76"/>
        <v/>
      </c>
      <c r="AC276" s="65" t="str">
        <f>IF($G276="", "", IF(IFERROR(INDEX('Intro &amp; Setup'!$Y$17:$Y$26, MATCH($G276, 'Intro &amp; Setup'!$U$17:$U$26, 0)), "")="", 'Intro &amp; Setup'!$BB$15, IFERROR(INDEX('Intro &amp; Setup'!$Y$17:$Y$26, MATCH($G276, 'Intro &amp; Setup'!$U$17:$U$26, 0)), "")))</f>
        <v/>
      </c>
      <c r="AD276" s="8" t="str">
        <f>IF($J276="", "", IF(IFERROR(INDEX('Intro &amp; Setup'!$Y$17:$Y$26, MATCH($J276, 'Intro &amp; Setup'!$U$17:$U$26, 0)), "")="", 'Intro &amp; Setup'!$BB$15, IFERROR(INDEX('Intro &amp; Setup'!$Y$17:$Y$26, MATCH($J276, 'Intro &amp; Setup'!$U$17:$U$26, 0)), "")))</f>
        <v/>
      </c>
      <c r="AE276" s="66" t="str">
        <f>IF($M276="", "", IF(IFERROR(INDEX('Intro &amp; Setup'!$Y$17:$Y$26, MATCH($M276, 'Intro &amp; Setup'!$U$17:$U$26, 0)), "")="", 'Intro &amp; Setup'!$BB$15, IFERROR(INDEX('Intro &amp; Setup'!$Y$17:$Y$26, MATCH($M276, 'Intro &amp; Setup'!$U$17:$U$26, 0)), "")))</f>
        <v/>
      </c>
      <c r="AG276" s="65" t="str">
        <f t="shared" si="77"/>
        <v/>
      </c>
      <c r="AH276" s="8" t="str">
        <f t="shared" si="78"/>
        <v/>
      </c>
      <c r="AI276" s="66" t="str">
        <f t="shared" si="79"/>
        <v/>
      </c>
      <c r="AK276" s="123" t="str">
        <f>IF(AC276='Intro &amp; Setup'!$BB$14, $AO276, "")</f>
        <v/>
      </c>
      <c r="AL276" s="124" t="str">
        <f>IF(AD276='Intro &amp; Setup'!$BB$14, $AO276, "")</f>
        <v/>
      </c>
      <c r="AM276" s="125" t="str">
        <f>IF(AE276='Intro &amp; Setup'!$BB$14, $AO276, "")</f>
        <v/>
      </c>
      <c r="AO276" s="130" t="str">
        <f>IF(AND($B276="", $C276="", $D276=""), "", IF($N276="", 'Intro &amp; Setup'!$AB$33, $N276))</f>
        <v/>
      </c>
      <c r="AQ276" s="140">
        <f t="shared" si="80"/>
        <v>0</v>
      </c>
      <c r="AR276" s="145">
        <f t="shared" si="81"/>
        <v>0</v>
      </c>
      <c r="AS276" s="141">
        <f t="shared" si="82"/>
        <v>0</v>
      </c>
      <c r="AU276" s="149" t="str">
        <f t="shared" si="83"/>
        <v/>
      </c>
      <c r="AV276" s="155"/>
      <c r="AW276" s="155"/>
      <c r="AX276" s="155" t="str">
        <f t="shared" si="84"/>
        <v/>
      </c>
      <c r="AY276" s="155"/>
      <c r="AZ276" s="155"/>
      <c r="BA276" s="151" t="str">
        <f t="shared" si="85"/>
        <v/>
      </c>
      <c r="BC276" s="47" t="str">
        <f t="shared" si="86"/>
        <v/>
      </c>
    </row>
    <row r="277" spans="1:55" x14ac:dyDescent="0.25">
      <c r="A277" s="4"/>
      <c r="B277" s="167"/>
      <c r="C277" s="168"/>
      <c r="D277" s="169"/>
      <c r="E277" s="170"/>
      <c r="F277" s="171"/>
      <c r="G277" s="172"/>
      <c r="H277" s="173"/>
      <c r="I277" s="171"/>
      <c r="J277" s="172"/>
      <c r="K277" s="170"/>
      <c r="L277" s="171"/>
      <c r="M277" s="172"/>
      <c r="N277" s="174"/>
      <c r="O277" s="4"/>
      <c r="P277" s="49" t="str">
        <f t="shared" si="70"/>
        <v/>
      </c>
      <c r="Q277" s="4"/>
      <c r="S277" s="22" t="str">
        <f t="shared" si="71"/>
        <v/>
      </c>
      <c r="T277" s="8" t="str">
        <f t="shared" si="72"/>
        <v/>
      </c>
      <c r="U277" s="23" t="str">
        <f t="shared" si="73"/>
        <v/>
      </c>
      <c r="W277" s="50"/>
      <c r="Y277" s="65" t="str">
        <f t="shared" si="74"/>
        <v/>
      </c>
      <c r="Z277" s="8" t="str">
        <f t="shared" si="75"/>
        <v/>
      </c>
      <c r="AA277" s="66" t="str">
        <f t="shared" si="76"/>
        <v/>
      </c>
      <c r="AC277" s="65" t="str">
        <f>IF($G277="", "", IF(IFERROR(INDEX('Intro &amp; Setup'!$Y$17:$Y$26, MATCH($G277, 'Intro &amp; Setup'!$U$17:$U$26, 0)), "")="", 'Intro &amp; Setup'!$BB$15, IFERROR(INDEX('Intro &amp; Setup'!$Y$17:$Y$26, MATCH($G277, 'Intro &amp; Setup'!$U$17:$U$26, 0)), "")))</f>
        <v/>
      </c>
      <c r="AD277" s="8" t="str">
        <f>IF($J277="", "", IF(IFERROR(INDEX('Intro &amp; Setup'!$Y$17:$Y$26, MATCH($J277, 'Intro &amp; Setup'!$U$17:$U$26, 0)), "")="", 'Intro &amp; Setup'!$BB$15, IFERROR(INDEX('Intro &amp; Setup'!$Y$17:$Y$26, MATCH($J277, 'Intro &amp; Setup'!$U$17:$U$26, 0)), "")))</f>
        <v/>
      </c>
      <c r="AE277" s="66" t="str">
        <f>IF($M277="", "", IF(IFERROR(INDEX('Intro &amp; Setup'!$Y$17:$Y$26, MATCH($M277, 'Intro &amp; Setup'!$U$17:$U$26, 0)), "")="", 'Intro &amp; Setup'!$BB$15, IFERROR(INDEX('Intro &amp; Setup'!$Y$17:$Y$26, MATCH($M277, 'Intro &amp; Setup'!$U$17:$U$26, 0)), "")))</f>
        <v/>
      </c>
      <c r="AG277" s="65" t="str">
        <f t="shared" si="77"/>
        <v/>
      </c>
      <c r="AH277" s="8" t="str">
        <f t="shared" si="78"/>
        <v/>
      </c>
      <c r="AI277" s="66" t="str">
        <f t="shared" si="79"/>
        <v/>
      </c>
      <c r="AK277" s="123" t="str">
        <f>IF(AC277='Intro &amp; Setup'!$BB$14, $AO277, "")</f>
        <v/>
      </c>
      <c r="AL277" s="124" t="str">
        <f>IF(AD277='Intro &amp; Setup'!$BB$14, $AO277, "")</f>
        <v/>
      </c>
      <c r="AM277" s="125" t="str">
        <f>IF(AE277='Intro &amp; Setup'!$BB$14, $AO277, "")</f>
        <v/>
      </c>
      <c r="AO277" s="130" t="str">
        <f>IF(AND($B277="", $C277="", $D277=""), "", IF($N277="", 'Intro &amp; Setup'!$AB$33, $N277))</f>
        <v/>
      </c>
      <c r="AQ277" s="140">
        <f t="shared" si="80"/>
        <v>0</v>
      </c>
      <c r="AR277" s="145">
        <f t="shared" si="81"/>
        <v>0</v>
      </c>
      <c r="AS277" s="141">
        <f t="shared" si="82"/>
        <v>0</v>
      </c>
      <c r="AU277" s="149" t="str">
        <f t="shared" si="83"/>
        <v/>
      </c>
      <c r="AV277" s="155"/>
      <c r="AW277" s="155"/>
      <c r="AX277" s="155" t="str">
        <f t="shared" si="84"/>
        <v/>
      </c>
      <c r="AY277" s="155"/>
      <c r="AZ277" s="155"/>
      <c r="BA277" s="151" t="str">
        <f t="shared" si="85"/>
        <v/>
      </c>
      <c r="BC277" s="47" t="str">
        <f t="shared" si="86"/>
        <v/>
      </c>
    </row>
    <row r="278" spans="1:55" x14ac:dyDescent="0.25">
      <c r="A278" s="4"/>
      <c r="B278" s="167"/>
      <c r="C278" s="168"/>
      <c r="D278" s="169"/>
      <c r="E278" s="170"/>
      <c r="F278" s="171"/>
      <c r="G278" s="172"/>
      <c r="H278" s="173"/>
      <c r="I278" s="171"/>
      <c r="J278" s="172"/>
      <c r="K278" s="170"/>
      <c r="L278" s="171"/>
      <c r="M278" s="172"/>
      <c r="N278" s="174"/>
      <c r="O278" s="4"/>
      <c r="P278" s="49" t="str">
        <f t="shared" si="70"/>
        <v/>
      </c>
      <c r="Q278" s="4"/>
      <c r="S278" s="22" t="str">
        <f t="shared" si="71"/>
        <v/>
      </c>
      <c r="T278" s="8" t="str">
        <f t="shared" si="72"/>
        <v/>
      </c>
      <c r="U278" s="23" t="str">
        <f t="shared" si="73"/>
        <v/>
      </c>
      <c r="W278" s="50"/>
      <c r="Y278" s="65" t="str">
        <f t="shared" si="74"/>
        <v/>
      </c>
      <c r="Z278" s="8" t="str">
        <f t="shared" si="75"/>
        <v/>
      </c>
      <c r="AA278" s="66" t="str">
        <f t="shared" si="76"/>
        <v/>
      </c>
      <c r="AC278" s="65" t="str">
        <f>IF($G278="", "", IF(IFERROR(INDEX('Intro &amp; Setup'!$Y$17:$Y$26, MATCH($G278, 'Intro &amp; Setup'!$U$17:$U$26, 0)), "")="", 'Intro &amp; Setup'!$BB$15, IFERROR(INDEX('Intro &amp; Setup'!$Y$17:$Y$26, MATCH($G278, 'Intro &amp; Setup'!$U$17:$U$26, 0)), "")))</f>
        <v/>
      </c>
      <c r="AD278" s="8" t="str">
        <f>IF($J278="", "", IF(IFERROR(INDEX('Intro &amp; Setup'!$Y$17:$Y$26, MATCH($J278, 'Intro &amp; Setup'!$U$17:$U$26, 0)), "")="", 'Intro &amp; Setup'!$BB$15, IFERROR(INDEX('Intro &amp; Setup'!$Y$17:$Y$26, MATCH($J278, 'Intro &amp; Setup'!$U$17:$U$26, 0)), "")))</f>
        <v/>
      </c>
      <c r="AE278" s="66" t="str">
        <f>IF($M278="", "", IF(IFERROR(INDEX('Intro &amp; Setup'!$Y$17:$Y$26, MATCH($M278, 'Intro &amp; Setup'!$U$17:$U$26, 0)), "")="", 'Intro &amp; Setup'!$BB$15, IFERROR(INDEX('Intro &amp; Setup'!$Y$17:$Y$26, MATCH($M278, 'Intro &amp; Setup'!$U$17:$U$26, 0)), "")))</f>
        <v/>
      </c>
      <c r="AG278" s="65" t="str">
        <f t="shared" si="77"/>
        <v/>
      </c>
      <c r="AH278" s="8" t="str">
        <f t="shared" si="78"/>
        <v/>
      </c>
      <c r="AI278" s="66" t="str">
        <f t="shared" si="79"/>
        <v/>
      </c>
      <c r="AK278" s="123" t="str">
        <f>IF(AC278='Intro &amp; Setup'!$BB$14, $AO278, "")</f>
        <v/>
      </c>
      <c r="AL278" s="124" t="str">
        <f>IF(AD278='Intro &amp; Setup'!$BB$14, $AO278, "")</f>
        <v/>
      </c>
      <c r="AM278" s="125" t="str">
        <f>IF(AE278='Intro &amp; Setup'!$BB$14, $AO278, "")</f>
        <v/>
      </c>
      <c r="AO278" s="130" t="str">
        <f>IF(AND($B278="", $C278="", $D278=""), "", IF($N278="", 'Intro &amp; Setup'!$AB$33, $N278))</f>
        <v/>
      </c>
      <c r="AQ278" s="140">
        <f t="shared" si="80"/>
        <v>0</v>
      </c>
      <c r="AR278" s="145">
        <f t="shared" si="81"/>
        <v>0</v>
      </c>
      <c r="AS278" s="141">
        <f t="shared" si="82"/>
        <v>0</v>
      </c>
      <c r="AU278" s="149" t="str">
        <f t="shared" si="83"/>
        <v/>
      </c>
      <c r="AV278" s="155"/>
      <c r="AW278" s="155"/>
      <c r="AX278" s="155" t="str">
        <f t="shared" si="84"/>
        <v/>
      </c>
      <c r="AY278" s="155"/>
      <c r="AZ278" s="155"/>
      <c r="BA278" s="151" t="str">
        <f t="shared" si="85"/>
        <v/>
      </c>
      <c r="BC278" s="47" t="str">
        <f t="shared" si="86"/>
        <v/>
      </c>
    </row>
    <row r="279" spans="1:55" x14ac:dyDescent="0.25">
      <c r="A279" s="4"/>
      <c r="B279" s="167"/>
      <c r="C279" s="168"/>
      <c r="D279" s="169"/>
      <c r="E279" s="170"/>
      <c r="F279" s="171"/>
      <c r="G279" s="172"/>
      <c r="H279" s="173"/>
      <c r="I279" s="171"/>
      <c r="J279" s="172"/>
      <c r="K279" s="170"/>
      <c r="L279" s="171"/>
      <c r="M279" s="172"/>
      <c r="N279" s="174"/>
      <c r="O279" s="4"/>
      <c r="P279" s="49" t="str">
        <f t="shared" si="70"/>
        <v/>
      </c>
      <c r="Q279" s="4"/>
      <c r="S279" s="22" t="str">
        <f t="shared" si="71"/>
        <v/>
      </c>
      <c r="T279" s="8" t="str">
        <f t="shared" si="72"/>
        <v/>
      </c>
      <c r="U279" s="23" t="str">
        <f t="shared" si="73"/>
        <v/>
      </c>
      <c r="W279" s="50"/>
      <c r="Y279" s="65" t="str">
        <f t="shared" si="74"/>
        <v/>
      </c>
      <c r="Z279" s="8" t="str">
        <f t="shared" si="75"/>
        <v/>
      </c>
      <c r="AA279" s="66" t="str">
        <f t="shared" si="76"/>
        <v/>
      </c>
      <c r="AC279" s="65" t="str">
        <f>IF($G279="", "", IF(IFERROR(INDEX('Intro &amp; Setup'!$Y$17:$Y$26, MATCH($G279, 'Intro &amp; Setup'!$U$17:$U$26, 0)), "")="", 'Intro &amp; Setup'!$BB$15, IFERROR(INDEX('Intro &amp; Setup'!$Y$17:$Y$26, MATCH($G279, 'Intro &amp; Setup'!$U$17:$U$26, 0)), "")))</f>
        <v/>
      </c>
      <c r="AD279" s="8" t="str">
        <f>IF($J279="", "", IF(IFERROR(INDEX('Intro &amp; Setup'!$Y$17:$Y$26, MATCH($J279, 'Intro &amp; Setup'!$U$17:$U$26, 0)), "")="", 'Intro &amp; Setup'!$BB$15, IFERROR(INDEX('Intro &amp; Setup'!$Y$17:$Y$26, MATCH($J279, 'Intro &amp; Setup'!$U$17:$U$26, 0)), "")))</f>
        <v/>
      </c>
      <c r="AE279" s="66" t="str">
        <f>IF($M279="", "", IF(IFERROR(INDEX('Intro &amp; Setup'!$Y$17:$Y$26, MATCH($M279, 'Intro &amp; Setup'!$U$17:$U$26, 0)), "")="", 'Intro &amp; Setup'!$BB$15, IFERROR(INDEX('Intro &amp; Setup'!$Y$17:$Y$26, MATCH($M279, 'Intro &amp; Setup'!$U$17:$U$26, 0)), "")))</f>
        <v/>
      </c>
      <c r="AG279" s="65" t="str">
        <f t="shared" si="77"/>
        <v/>
      </c>
      <c r="AH279" s="8" t="str">
        <f t="shared" si="78"/>
        <v/>
      </c>
      <c r="AI279" s="66" t="str">
        <f t="shared" si="79"/>
        <v/>
      </c>
      <c r="AK279" s="123" t="str">
        <f>IF(AC279='Intro &amp; Setup'!$BB$14, $AO279, "")</f>
        <v/>
      </c>
      <c r="AL279" s="124" t="str">
        <f>IF(AD279='Intro &amp; Setup'!$BB$14, $AO279, "")</f>
        <v/>
      </c>
      <c r="AM279" s="125" t="str">
        <f>IF(AE279='Intro &amp; Setup'!$BB$14, $AO279, "")</f>
        <v/>
      </c>
      <c r="AO279" s="130" t="str">
        <f>IF(AND($B279="", $C279="", $D279=""), "", IF($N279="", 'Intro &amp; Setup'!$AB$33, $N279))</f>
        <v/>
      </c>
      <c r="AQ279" s="140">
        <f t="shared" si="80"/>
        <v>0</v>
      </c>
      <c r="AR279" s="145">
        <f t="shared" si="81"/>
        <v>0</v>
      </c>
      <c r="AS279" s="141">
        <f t="shared" si="82"/>
        <v>0</v>
      </c>
      <c r="AU279" s="149" t="str">
        <f t="shared" si="83"/>
        <v/>
      </c>
      <c r="AV279" s="155"/>
      <c r="AW279" s="155"/>
      <c r="AX279" s="155" t="str">
        <f t="shared" si="84"/>
        <v/>
      </c>
      <c r="AY279" s="155"/>
      <c r="AZ279" s="155"/>
      <c r="BA279" s="151" t="str">
        <f t="shared" si="85"/>
        <v/>
      </c>
      <c r="BC279" s="47" t="str">
        <f t="shared" si="86"/>
        <v/>
      </c>
    </row>
    <row r="280" spans="1:55" x14ac:dyDescent="0.25">
      <c r="A280" s="4"/>
      <c r="B280" s="167"/>
      <c r="C280" s="168"/>
      <c r="D280" s="169"/>
      <c r="E280" s="170"/>
      <c r="F280" s="171"/>
      <c r="G280" s="172"/>
      <c r="H280" s="173"/>
      <c r="I280" s="171"/>
      <c r="J280" s="172"/>
      <c r="K280" s="170"/>
      <c r="L280" s="171"/>
      <c r="M280" s="172"/>
      <c r="N280" s="174"/>
      <c r="O280" s="4"/>
      <c r="P280" s="49" t="str">
        <f t="shared" si="70"/>
        <v/>
      </c>
      <c r="Q280" s="4"/>
      <c r="S280" s="22" t="str">
        <f t="shared" si="71"/>
        <v/>
      </c>
      <c r="T280" s="8" t="str">
        <f t="shared" si="72"/>
        <v/>
      </c>
      <c r="U280" s="23" t="str">
        <f t="shared" si="73"/>
        <v/>
      </c>
      <c r="W280" s="50"/>
      <c r="Y280" s="65" t="str">
        <f t="shared" si="74"/>
        <v/>
      </c>
      <c r="Z280" s="8" t="str">
        <f t="shared" si="75"/>
        <v/>
      </c>
      <c r="AA280" s="66" t="str">
        <f t="shared" si="76"/>
        <v/>
      </c>
      <c r="AC280" s="65" t="str">
        <f>IF($G280="", "", IF(IFERROR(INDEX('Intro &amp; Setup'!$Y$17:$Y$26, MATCH($G280, 'Intro &amp; Setup'!$U$17:$U$26, 0)), "")="", 'Intro &amp; Setup'!$BB$15, IFERROR(INDEX('Intro &amp; Setup'!$Y$17:$Y$26, MATCH($G280, 'Intro &amp; Setup'!$U$17:$U$26, 0)), "")))</f>
        <v/>
      </c>
      <c r="AD280" s="8" t="str">
        <f>IF($J280="", "", IF(IFERROR(INDEX('Intro &amp; Setup'!$Y$17:$Y$26, MATCH($J280, 'Intro &amp; Setup'!$U$17:$U$26, 0)), "")="", 'Intro &amp; Setup'!$BB$15, IFERROR(INDEX('Intro &amp; Setup'!$Y$17:$Y$26, MATCH($J280, 'Intro &amp; Setup'!$U$17:$U$26, 0)), "")))</f>
        <v/>
      </c>
      <c r="AE280" s="66" t="str">
        <f>IF($M280="", "", IF(IFERROR(INDEX('Intro &amp; Setup'!$Y$17:$Y$26, MATCH($M280, 'Intro &amp; Setup'!$U$17:$U$26, 0)), "")="", 'Intro &amp; Setup'!$BB$15, IFERROR(INDEX('Intro &amp; Setup'!$Y$17:$Y$26, MATCH($M280, 'Intro &amp; Setup'!$U$17:$U$26, 0)), "")))</f>
        <v/>
      </c>
      <c r="AG280" s="65" t="str">
        <f t="shared" si="77"/>
        <v/>
      </c>
      <c r="AH280" s="8" t="str">
        <f t="shared" si="78"/>
        <v/>
      </c>
      <c r="AI280" s="66" t="str">
        <f t="shared" si="79"/>
        <v/>
      </c>
      <c r="AK280" s="123" t="str">
        <f>IF(AC280='Intro &amp; Setup'!$BB$14, $AO280, "")</f>
        <v/>
      </c>
      <c r="AL280" s="124" t="str">
        <f>IF(AD280='Intro &amp; Setup'!$BB$14, $AO280, "")</f>
        <v/>
      </c>
      <c r="AM280" s="125" t="str">
        <f>IF(AE280='Intro &amp; Setup'!$BB$14, $AO280, "")</f>
        <v/>
      </c>
      <c r="AO280" s="130" t="str">
        <f>IF(AND($B280="", $C280="", $D280=""), "", IF($N280="", 'Intro &amp; Setup'!$AB$33, $N280))</f>
        <v/>
      </c>
      <c r="AQ280" s="140">
        <f t="shared" si="80"/>
        <v>0</v>
      </c>
      <c r="AR280" s="145">
        <f t="shared" si="81"/>
        <v>0</v>
      </c>
      <c r="AS280" s="141">
        <f t="shared" si="82"/>
        <v>0</v>
      </c>
      <c r="AU280" s="149" t="str">
        <f t="shared" si="83"/>
        <v/>
      </c>
      <c r="AV280" s="155"/>
      <c r="AW280" s="155"/>
      <c r="AX280" s="155" t="str">
        <f t="shared" si="84"/>
        <v/>
      </c>
      <c r="AY280" s="155"/>
      <c r="AZ280" s="155"/>
      <c r="BA280" s="151" t="str">
        <f t="shared" si="85"/>
        <v/>
      </c>
      <c r="BC280" s="47" t="str">
        <f t="shared" si="86"/>
        <v/>
      </c>
    </row>
    <row r="281" spans="1:55" x14ac:dyDescent="0.25">
      <c r="A281" s="4"/>
      <c r="B281" s="167"/>
      <c r="C281" s="168"/>
      <c r="D281" s="169"/>
      <c r="E281" s="170"/>
      <c r="F281" s="171"/>
      <c r="G281" s="172"/>
      <c r="H281" s="173"/>
      <c r="I281" s="171"/>
      <c r="J281" s="172"/>
      <c r="K281" s="170"/>
      <c r="L281" s="171"/>
      <c r="M281" s="172"/>
      <c r="N281" s="174"/>
      <c r="O281" s="4"/>
      <c r="P281" s="49" t="str">
        <f t="shared" si="70"/>
        <v/>
      </c>
      <c r="Q281" s="4"/>
      <c r="S281" s="22" t="str">
        <f t="shared" si="71"/>
        <v/>
      </c>
      <c r="T281" s="8" t="str">
        <f t="shared" si="72"/>
        <v/>
      </c>
      <c r="U281" s="23" t="str">
        <f t="shared" si="73"/>
        <v/>
      </c>
      <c r="W281" s="50"/>
      <c r="Y281" s="65" t="str">
        <f t="shared" si="74"/>
        <v/>
      </c>
      <c r="Z281" s="8" t="str">
        <f t="shared" si="75"/>
        <v/>
      </c>
      <c r="AA281" s="66" t="str">
        <f t="shared" si="76"/>
        <v/>
      </c>
      <c r="AC281" s="65" t="str">
        <f>IF($G281="", "", IF(IFERROR(INDEX('Intro &amp; Setup'!$Y$17:$Y$26, MATCH($G281, 'Intro &amp; Setup'!$U$17:$U$26, 0)), "")="", 'Intro &amp; Setup'!$BB$15, IFERROR(INDEX('Intro &amp; Setup'!$Y$17:$Y$26, MATCH($G281, 'Intro &amp; Setup'!$U$17:$U$26, 0)), "")))</f>
        <v/>
      </c>
      <c r="AD281" s="8" t="str">
        <f>IF($J281="", "", IF(IFERROR(INDEX('Intro &amp; Setup'!$Y$17:$Y$26, MATCH($J281, 'Intro &amp; Setup'!$U$17:$U$26, 0)), "")="", 'Intro &amp; Setup'!$BB$15, IFERROR(INDEX('Intro &amp; Setup'!$Y$17:$Y$26, MATCH($J281, 'Intro &amp; Setup'!$U$17:$U$26, 0)), "")))</f>
        <v/>
      </c>
      <c r="AE281" s="66" t="str">
        <f>IF($M281="", "", IF(IFERROR(INDEX('Intro &amp; Setup'!$Y$17:$Y$26, MATCH($M281, 'Intro &amp; Setup'!$U$17:$U$26, 0)), "")="", 'Intro &amp; Setup'!$BB$15, IFERROR(INDEX('Intro &amp; Setup'!$Y$17:$Y$26, MATCH($M281, 'Intro &amp; Setup'!$U$17:$U$26, 0)), "")))</f>
        <v/>
      </c>
      <c r="AG281" s="65" t="str">
        <f t="shared" si="77"/>
        <v/>
      </c>
      <c r="AH281" s="8" t="str">
        <f t="shared" si="78"/>
        <v/>
      </c>
      <c r="AI281" s="66" t="str">
        <f t="shared" si="79"/>
        <v/>
      </c>
      <c r="AK281" s="123" t="str">
        <f>IF(AC281='Intro &amp; Setup'!$BB$14, $AO281, "")</f>
        <v/>
      </c>
      <c r="AL281" s="124" t="str">
        <f>IF(AD281='Intro &amp; Setup'!$BB$14, $AO281, "")</f>
        <v/>
      </c>
      <c r="AM281" s="125" t="str">
        <f>IF(AE281='Intro &amp; Setup'!$BB$14, $AO281, "")</f>
        <v/>
      </c>
      <c r="AO281" s="130" t="str">
        <f>IF(AND($B281="", $C281="", $D281=""), "", IF($N281="", 'Intro &amp; Setup'!$AB$33, $N281))</f>
        <v/>
      </c>
      <c r="AQ281" s="140">
        <f t="shared" si="80"/>
        <v>0</v>
      </c>
      <c r="AR281" s="145">
        <f t="shared" si="81"/>
        <v>0</v>
      </c>
      <c r="AS281" s="141">
        <f t="shared" si="82"/>
        <v>0</v>
      </c>
      <c r="AU281" s="149" t="str">
        <f t="shared" si="83"/>
        <v/>
      </c>
      <c r="AV281" s="155"/>
      <c r="AW281" s="155"/>
      <c r="AX281" s="155" t="str">
        <f t="shared" si="84"/>
        <v/>
      </c>
      <c r="AY281" s="155"/>
      <c r="AZ281" s="155"/>
      <c r="BA281" s="151" t="str">
        <f t="shared" si="85"/>
        <v/>
      </c>
      <c r="BC281" s="47" t="str">
        <f t="shared" si="86"/>
        <v/>
      </c>
    </row>
    <row r="282" spans="1:55" x14ac:dyDescent="0.25">
      <c r="A282" s="4"/>
      <c r="B282" s="167"/>
      <c r="C282" s="168"/>
      <c r="D282" s="169"/>
      <c r="E282" s="170"/>
      <c r="F282" s="171"/>
      <c r="G282" s="172"/>
      <c r="H282" s="173"/>
      <c r="I282" s="171"/>
      <c r="J282" s="172"/>
      <c r="K282" s="170"/>
      <c r="L282" s="171"/>
      <c r="M282" s="172"/>
      <c r="N282" s="174"/>
      <c r="O282" s="4"/>
      <c r="P282" s="49" t="str">
        <f t="shared" si="70"/>
        <v/>
      </c>
      <c r="Q282" s="4"/>
      <c r="S282" s="22" t="str">
        <f t="shared" si="71"/>
        <v/>
      </c>
      <c r="T282" s="8" t="str">
        <f t="shared" si="72"/>
        <v/>
      </c>
      <c r="U282" s="23" t="str">
        <f t="shared" si="73"/>
        <v/>
      </c>
      <c r="W282" s="50"/>
      <c r="Y282" s="65" t="str">
        <f t="shared" si="74"/>
        <v/>
      </c>
      <c r="Z282" s="8" t="str">
        <f t="shared" si="75"/>
        <v/>
      </c>
      <c r="AA282" s="66" t="str">
        <f t="shared" si="76"/>
        <v/>
      </c>
      <c r="AC282" s="65" t="str">
        <f>IF($G282="", "", IF(IFERROR(INDEX('Intro &amp; Setup'!$Y$17:$Y$26, MATCH($G282, 'Intro &amp; Setup'!$U$17:$U$26, 0)), "")="", 'Intro &amp; Setup'!$BB$15, IFERROR(INDEX('Intro &amp; Setup'!$Y$17:$Y$26, MATCH($G282, 'Intro &amp; Setup'!$U$17:$U$26, 0)), "")))</f>
        <v/>
      </c>
      <c r="AD282" s="8" t="str">
        <f>IF($J282="", "", IF(IFERROR(INDEX('Intro &amp; Setup'!$Y$17:$Y$26, MATCH($J282, 'Intro &amp; Setup'!$U$17:$U$26, 0)), "")="", 'Intro &amp; Setup'!$BB$15, IFERROR(INDEX('Intro &amp; Setup'!$Y$17:$Y$26, MATCH($J282, 'Intro &amp; Setup'!$U$17:$U$26, 0)), "")))</f>
        <v/>
      </c>
      <c r="AE282" s="66" t="str">
        <f>IF($M282="", "", IF(IFERROR(INDEX('Intro &amp; Setup'!$Y$17:$Y$26, MATCH($M282, 'Intro &amp; Setup'!$U$17:$U$26, 0)), "")="", 'Intro &amp; Setup'!$BB$15, IFERROR(INDEX('Intro &amp; Setup'!$Y$17:$Y$26, MATCH($M282, 'Intro &amp; Setup'!$U$17:$U$26, 0)), "")))</f>
        <v/>
      </c>
      <c r="AG282" s="65" t="str">
        <f t="shared" si="77"/>
        <v/>
      </c>
      <c r="AH282" s="8" t="str">
        <f t="shared" si="78"/>
        <v/>
      </c>
      <c r="AI282" s="66" t="str">
        <f t="shared" si="79"/>
        <v/>
      </c>
      <c r="AK282" s="123" t="str">
        <f>IF(AC282='Intro &amp; Setup'!$BB$14, $AO282, "")</f>
        <v/>
      </c>
      <c r="AL282" s="124" t="str">
        <f>IF(AD282='Intro &amp; Setup'!$BB$14, $AO282, "")</f>
        <v/>
      </c>
      <c r="AM282" s="125" t="str">
        <f>IF(AE282='Intro &amp; Setup'!$BB$14, $AO282, "")</f>
        <v/>
      </c>
      <c r="AO282" s="130" t="str">
        <f>IF(AND($B282="", $C282="", $D282=""), "", IF($N282="", 'Intro &amp; Setup'!$AB$33, $N282))</f>
        <v/>
      </c>
      <c r="AQ282" s="140">
        <f t="shared" si="80"/>
        <v>0</v>
      </c>
      <c r="AR282" s="145">
        <f t="shared" si="81"/>
        <v>0</v>
      </c>
      <c r="AS282" s="141">
        <f t="shared" si="82"/>
        <v>0</v>
      </c>
      <c r="AU282" s="149" t="str">
        <f t="shared" si="83"/>
        <v/>
      </c>
      <c r="AV282" s="155"/>
      <c r="AW282" s="155"/>
      <c r="AX282" s="155" t="str">
        <f t="shared" si="84"/>
        <v/>
      </c>
      <c r="AY282" s="155"/>
      <c r="AZ282" s="155"/>
      <c r="BA282" s="151" t="str">
        <f t="shared" si="85"/>
        <v/>
      </c>
      <c r="BC282" s="47" t="str">
        <f t="shared" si="86"/>
        <v/>
      </c>
    </row>
    <row r="283" spans="1:55" x14ac:dyDescent="0.25">
      <c r="A283" s="4"/>
      <c r="B283" s="167"/>
      <c r="C283" s="168"/>
      <c r="D283" s="169"/>
      <c r="E283" s="170"/>
      <c r="F283" s="171"/>
      <c r="G283" s="172"/>
      <c r="H283" s="173"/>
      <c r="I283" s="171"/>
      <c r="J283" s="172"/>
      <c r="K283" s="170"/>
      <c r="L283" s="171"/>
      <c r="M283" s="172"/>
      <c r="N283" s="174"/>
      <c r="O283" s="4"/>
      <c r="P283" s="49" t="str">
        <f t="shared" si="70"/>
        <v/>
      </c>
      <c r="Q283" s="4"/>
      <c r="S283" s="22" t="str">
        <f t="shared" si="71"/>
        <v/>
      </c>
      <c r="T283" s="8" t="str">
        <f t="shared" si="72"/>
        <v/>
      </c>
      <c r="U283" s="23" t="str">
        <f t="shared" si="73"/>
        <v/>
      </c>
      <c r="W283" s="50"/>
      <c r="Y283" s="65" t="str">
        <f t="shared" si="74"/>
        <v/>
      </c>
      <c r="Z283" s="8" t="str">
        <f t="shared" si="75"/>
        <v/>
      </c>
      <c r="AA283" s="66" t="str">
        <f t="shared" si="76"/>
        <v/>
      </c>
      <c r="AC283" s="65" t="str">
        <f>IF($G283="", "", IF(IFERROR(INDEX('Intro &amp; Setup'!$Y$17:$Y$26, MATCH($G283, 'Intro &amp; Setup'!$U$17:$U$26, 0)), "")="", 'Intro &amp; Setup'!$BB$15, IFERROR(INDEX('Intro &amp; Setup'!$Y$17:$Y$26, MATCH($G283, 'Intro &amp; Setup'!$U$17:$U$26, 0)), "")))</f>
        <v/>
      </c>
      <c r="AD283" s="8" t="str">
        <f>IF($J283="", "", IF(IFERROR(INDEX('Intro &amp; Setup'!$Y$17:$Y$26, MATCH($J283, 'Intro &amp; Setup'!$U$17:$U$26, 0)), "")="", 'Intro &amp; Setup'!$BB$15, IFERROR(INDEX('Intro &amp; Setup'!$Y$17:$Y$26, MATCH($J283, 'Intro &amp; Setup'!$U$17:$U$26, 0)), "")))</f>
        <v/>
      </c>
      <c r="AE283" s="66" t="str">
        <f>IF($M283="", "", IF(IFERROR(INDEX('Intro &amp; Setup'!$Y$17:$Y$26, MATCH($M283, 'Intro &amp; Setup'!$U$17:$U$26, 0)), "")="", 'Intro &amp; Setup'!$BB$15, IFERROR(INDEX('Intro &amp; Setup'!$Y$17:$Y$26, MATCH($M283, 'Intro &amp; Setup'!$U$17:$U$26, 0)), "")))</f>
        <v/>
      </c>
      <c r="AG283" s="65" t="str">
        <f t="shared" si="77"/>
        <v/>
      </c>
      <c r="AH283" s="8" t="str">
        <f t="shared" si="78"/>
        <v/>
      </c>
      <c r="AI283" s="66" t="str">
        <f t="shared" si="79"/>
        <v/>
      </c>
      <c r="AK283" s="123" t="str">
        <f>IF(AC283='Intro &amp; Setup'!$BB$14, $AO283, "")</f>
        <v/>
      </c>
      <c r="AL283" s="124" t="str">
        <f>IF(AD283='Intro &amp; Setup'!$BB$14, $AO283, "")</f>
        <v/>
      </c>
      <c r="AM283" s="125" t="str">
        <f>IF(AE283='Intro &amp; Setup'!$BB$14, $AO283, "")</f>
        <v/>
      </c>
      <c r="AO283" s="130" t="str">
        <f>IF(AND($B283="", $C283="", $D283=""), "", IF($N283="", 'Intro &amp; Setup'!$AB$33, $N283))</f>
        <v/>
      </c>
      <c r="AQ283" s="140">
        <f t="shared" si="80"/>
        <v>0</v>
      </c>
      <c r="AR283" s="145">
        <f t="shared" si="81"/>
        <v>0</v>
      </c>
      <c r="AS283" s="141">
        <f t="shared" si="82"/>
        <v>0</v>
      </c>
      <c r="AU283" s="149" t="str">
        <f t="shared" si="83"/>
        <v/>
      </c>
      <c r="AV283" s="155"/>
      <c r="AW283" s="155"/>
      <c r="AX283" s="155" t="str">
        <f t="shared" si="84"/>
        <v/>
      </c>
      <c r="AY283" s="155"/>
      <c r="AZ283" s="155"/>
      <c r="BA283" s="151" t="str">
        <f t="shared" si="85"/>
        <v/>
      </c>
      <c r="BC283" s="47" t="str">
        <f t="shared" si="86"/>
        <v/>
      </c>
    </row>
    <row r="284" spans="1:55" x14ac:dyDescent="0.25">
      <c r="A284" s="4"/>
      <c r="B284" s="167"/>
      <c r="C284" s="168"/>
      <c r="D284" s="169"/>
      <c r="E284" s="170"/>
      <c r="F284" s="171"/>
      <c r="G284" s="172"/>
      <c r="H284" s="173"/>
      <c r="I284" s="171"/>
      <c r="J284" s="172"/>
      <c r="K284" s="170"/>
      <c r="L284" s="171"/>
      <c r="M284" s="172"/>
      <c r="N284" s="174"/>
      <c r="O284" s="4"/>
      <c r="P284" s="49" t="str">
        <f t="shared" si="70"/>
        <v/>
      </c>
      <c r="Q284" s="4"/>
      <c r="S284" s="22" t="str">
        <f t="shared" si="71"/>
        <v/>
      </c>
      <c r="T284" s="8" t="str">
        <f t="shared" si="72"/>
        <v/>
      </c>
      <c r="U284" s="23" t="str">
        <f t="shared" si="73"/>
        <v/>
      </c>
      <c r="W284" s="50"/>
      <c r="Y284" s="65" t="str">
        <f t="shared" si="74"/>
        <v/>
      </c>
      <c r="Z284" s="8" t="str">
        <f t="shared" si="75"/>
        <v/>
      </c>
      <c r="AA284" s="66" t="str">
        <f t="shared" si="76"/>
        <v/>
      </c>
      <c r="AC284" s="65" t="str">
        <f>IF($G284="", "", IF(IFERROR(INDEX('Intro &amp; Setup'!$Y$17:$Y$26, MATCH($G284, 'Intro &amp; Setup'!$U$17:$U$26, 0)), "")="", 'Intro &amp; Setup'!$BB$15, IFERROR(INDEX('Intro &amp; Setup'!$Y$17:$Y$26, MATCH($G284, 'Intro &amp; Setup'!$U$17:$U$26, 0)), "")))</f>
        <v/>
      </c>
      <c r="AD284" s="8" t="str">
        <f>IF($J284="", "", IF(IFERROR(INDEX('Intro &amp; Setup'!$Y$17:$Y$26, MATCH($J284, 'Intro &amp; Setup'!$U$17:$U$26, 0)), "")="", 'Intro &amp; Setup'!$BB$15, IFERROR(INDEX('Intro &amp; Setup'!$Y$17:$Y$26, MATCH($J284, 'Intro &amp; Setup'!$U$17:$U$26, 0)), "")))</f>
        <v/>
      </c>
      <c r="AE284" s="66" t="str">
        <f>IF($M284="", "", IF(IFERROR(INDEX('Intro &amp; Setup'!$Y$17:$Y$26, MATCH($M284, 'Intro &amp; Setup'!$U$17:$U$26, 0)), "")="", 'Intro &amp; Setup'!$BB$15, IFERROR(INDEX('Intro &amp; Setup'!$Y$17:$Y$26, MATCH($M284, 'Intro &amp; Setup'!$U$17:$U$26, 0)), "")))</f>
        <v/>
      </c>
      <c r="AG284" s="65" t="str">
        <f t="shared" si="77"/>
        <v/>
      </c>
      <c r="AH284" s="8" t="str">
        <f t="shared" si="78"/>
        <v/>
      </c>
      <c r="AI284" s="66" t="str">
        <f t="shared" si="79"/>
        <v/>
      </c>
      <c r="AK284" s="123" t="str">
        <f>IF(AC284='Intro &amp; Setup'!$BB$14, $AO284, "")</f>
        <v/>
      </c>
      <c r="AL284" s="124" t="str">
        <f>IF(AD284='Intro &amp; Setup'!$BB$14, $AO284, "")</f>
        <v/>
      </c>
      <c r="AM284" s="125" t="str">
        <f>IF(AE284='Intro &amp; Setup'!$BB$14, $AO284, "")</f>
        <v/>
      </c>
      <c r="AO284" s="130" t="str">
        <f>IF(AND($B284="", $C284="", $D284=""), "", IF($N284="", 'Intro &amp; Setup'!$AB$33, $N284))</f>
        <v/>
      </c>
      <c r="AQ284" s="140">
        <f t="shared" si="80"/>
        <v>0</v>
      </c>
      <c r="AR284" s="145">
        <f t="shared" si="81"/>
        <v>0</v>
      </c>
      <c r="AS284" s="141">
        <f t="shared" si="82"/>
        <v>0</v>
      </c>
      <c r="AU284" s="149" t="str">
        <f t="shared" si="83"/>
        <v/>
      </c>
      <c r="AV284" s="155"/>
      <c r="AW284" s="155"/>
      <c r="AX284" s="155" t="str">
        <f t="shared" si="84"/>
        <v/>
      </c>
      <c r="AY284" s="155"/>
      <c r="AZ284" s="155"/>
      <c r="BA284" s="151" t="str">
        <f t="shared" si="85"/>
        <v/>
      </c>
      <c r="BC284" s="47" t="str">
        <f t="shared" si="86"/>
        <v/>
      </c>
    </row>
    <row r="285" spans="1:55" x14ac:dyDescent="0.25">
      <c r="A285" s="4"/>
      <c r="B285" s="167"/>
      <c r="C285" s="168"/>
      <c r="D285" s="169"/>
      <c r="E285" s="170"/>
      <c r="F285" s="171"/>
      <c r="G285" s="172"/>
      <c r="H285" s="173"/>
      <c r="I285" s="171"/>
      <c r="J285" s="172"/>
      <c r="K285" s="170"/>
      <c r="L285" s="171"/>
      <c r="M285" s="172"/>
      <c r="N285" s="174"/>
      <c r="O285" s="4"/>
      <c r="P285" s="49" t="str">
        <f t="shared" si="70"/>
        <v/>
      </c>
      <c r="Q285" s="4"/>
      <c r="S285" s="22" t="str">
        <f t="shared" si="71"/>
        <v/>
      </c>
      <c r="T285" s="8" t="str">
        <f t="shared" si="72"/>
        <v/>
      </c>
      <c r="U285" s="23" t="str">
        <f t="shared" si="73"/>
        <v/>
      </c>
      <c r="W285" s="50"/>
      <c r="Y285" s="65" t="str">
        <f t="shared" si="74"/>
        <v/>
      </c>
      <c r="Z285" s="8" t="str">
        <f t="shared" si="75"/>
        <v/>
      </c>
      <c r="AA285" s="66" t="str">
        <f t="shared" si="76"/>
        <v/>
      </c>
      <c r="AC285" s="65" t="str">
        <f>IF($G285="", "", IF(IFERROR(INDEX('Intro &amp; Setup'!$Y$17:$Y$26, MATCH($G285, 'Intro &amp; Setup'!$U$17:$U$26, 0)), "")="", 'Intro &amp; Setup'!$BB$15, IFERROR(INDEX('Intro &amp; Setup'!$Y$17:$Y$26, MATCH($G285, 'Intro &amp; Setup'!$U$17:$U$26, 0)), "")))</f>
        <v/>
      </c>
      <c r="AD285" s="8" t="str">
        <f>IF($J285="", "", IF(IFERROR(INDEX('Intro &amp; Setup'!$Y$17:$Y$26, MATCH($J285, 'Intro &amp; Setup'!$U$17:$U$26, 0)), "")="", 'Intro &amp; Setup'!$BB$15, IFERROR(INDEX('Intro &amp; Setup'!$Y$17:$Y$26, MATCH($J285, 'Intro &amp; Setup'!$U$17:$U$26, 0)), "")))</f>
        <v/>
      </c>
      <c r="AE285" s="66" t="str">
        <f>IF($M285="", "", IF(IFERROR(INDEX('Intro &amp; Setup'!$Y$17:$Y$26, MATCH($M285, 'Intro &amp; Setup'!$U$17:$U$26, 0)), "")="", 'Intro &amp; Setup'!$BB$15, IFERROR(INDEX('Intro &amp; Setup'!$Y$17:$Y$26, MATCH($M285, 'Intro &amp; Setup'!$U$17:$U$26, 0)), "")))</f>
        <v/>
      </c>
      <c r="AG285" s="65" t="str">
        <f t="shared" si="77"/>
        <v/>
      </c>
      <c r="AH285" s="8" t="str">
        <f t="shared" si="78"/>
        <v/>
      </c>
      <c r="AI285" s="66" t="str">
        <f t="shared" si="79"/>
        <v/>
      </c>
      <c r="AK285" s="123" t="str">
        <f>IF(AC285='Intro &amp; Setup'!$BB$14, $AO285, "")</f>
        <v/>
      </c>
      <c r="AL285" s="124" t="str">
        <f>IF(AD285='Intro &amp; Setup'!$BB$14, $AO285, "")</f>
        <v/>
      </c>
      <c r="AM285" s="125" t="str">
        <f>IF(AE285='Intro &amp; Setup'!$BB$14, $AO285, "")</f>
        <v/>
      </c>
      <c r="AO285" s="130" t="str">
        <f>IF(AND($B285="", $C285="", $D285=""), "", IF($N285="", 'Intro &amp; Setup'!$AB$33, $N285))</f>
        <v/>
      </c>
      <c r="AQ285" s="140">
        <f t="shared" si="80"/>
        <v>0</v>
      </c>
      <c r="AR285" s="145">
        <f t="shared" si="81"/>
        <v>0</v>
      </c>
      <c r="AS285" s="141">
        <f t="shared" si="82"/>
        <v>0</v>
      </c>
      <c r="AU285" s="149" t="str">
        <f t="shared" si="83"/>
        <v/>
      </c>
      <c r="AV285" s="155"/>
      <c r="AW285" s="155"/>
      <c r="AX285" s="155" t="str">
        <f t="shared" si="84"/>
        <v/>
      </c>
      <c r="AY285" s="155"/>
      <c r="AZ285" s="155"/>
      <c r="BA285" s="151" t="str">
        <f t="shared" si="85"/>
        <v/>
      </c>
      <c r="BC285" s="47" t="str">
        <f t="shared" si="86"/>
        <v/>
      </c>
    </row>
    <row r="286" spans="1:55" x14ac:dyDescent="0.25">
      <c r="A286" s="4"/>
      <c r="B286" s="167"/>
      <c r="C286" s="168"/>
      <c r="D286" s="169"/>
      <c r="E286" s="170"/>
      <c r="F286" s="171"/>
      <c r="G286" s="172"/>
      <c r="H286" s="173"/>
      <c r="I286" s="171"/>
      <c r="J286" s="172"/>
      <c r="K286" s="170"/>
      <c r="L286" s="171"/>
      <c r="M286" s="172"/>
      <c r="N286" s="174"/>
      <c r="O286" s="4"/>
      <c r="P286" s="49" t="str">
        <f t="shared" si="70"/>
        <v/>
      </c>
      <c r="Q286" s="4"/>
      <c r="S286" s="22" t="str">
        <f t="shared" si="71"/>
        <v/>
      </c>
      <c r="T286" s="8" t="str">
        <f t="shared" si="72"/>
        <v/>
      </c>
      <c r="U286" s="23" t="str">
        <f t="shared" si="73"/>
        <v/>
      </c>
      <c r="W286" s="50"/>
      <c r="Y286" s="65" t="str">
        <f t="shared" si="74"/>
        <v/>
      </c>
      <c r="Z286" s="8" t="str">
        <f t="shared" si="75"/>
        <v/>
      </c>
      <c r="AA286" s="66" t="str">
        <f t="shared" si="76"/>
        <v/>
      </c>
      <c r="AC286" s="65" t="str">
        <f>IF($G286="", "", IF(IFERROR(INDEX('Intro &amp; Setup'!$Y$17:$Y$26, MATCH($G286, 'Intro &amp; Setup'!$U$17:$U$26, 0)), "")="", 'Intro &amp; Setup'!$BB$15, IFERROR(INDEX('Intro &amp; Setup'!$Y$17:$Y$26, MATCH($G286, 'Intro &amp; Setup'!$U$17:$U$26, 0)), "")))</f>
        <v/>
      </c>
      <c r="AD286" s="8" t="str">
        <f>IF($J286="", "", IF(IFERROR(INDEX('Intro &amp; Setup'!$Y$17:$Y$26, MATCH($J286, 'Intro &amp; Setup'!$U$17:$U$26, 0)), "")="", 'Intro &amp; Setup'!$BB$15, IFERROR(INDEX('Intro &amp; Setup'!$Y$17:$Y$26, MATCH($J286, 'Intro &amp; Setup'!$U$17:$U$26, 0)), "")))</f>
        <v/>
      </c>
      <c r="AE286" s="66" t="str">
        <f>IF($M286="", "", IF(IFERROR(INDEX('Intro &amp; Setup'!$Y$17:$Y$26, MATCH($M286, 'Intro &amp; Setup'!$U$17:$U$26, 0)), "")="", 'Intro &amp; Setup'!$BB$15, IFERROR(INDEX('Intro &amp; Setup'!$Y$17:$Y$26, MATCH($M286, 'Intro &amp; Setup'!$U$17:$U$26, 0)), "")))</f>
        <v/>
      </c>
      <c r="AG286" s="65" t="str">
        <f t="shared" si="77"/>
        <v/>
      </c>
      <c r="AH286" s="8" t="str">
        <f t="shared" si="78"/>
        <v/>
      </c>
      <c r="AI286" s="66" t="str">
        <f t="shared" si="79"/>
        <v/>
      </c>
      <c r="AK286" s="123" t="str">
        <f>IF(AC286='Intro &amp; Setup'!$BB$14, $AO286, "")</f>
        <v/>
      </c>
      <c r="AL286" s="124" t="str">
        <f>IF(AD286='Intro &amp; Setup'!$BB$14, $AO286, "")</f>
        <v/>
      </c>
      <c r="AM286" s="125" t="str">
        <f>IF(AE286='Intro &amp; Setup'!$BB$14, $AO286, "")</f>
        <v/>
      </c>
      <c r="AO286" s="130" t="str">
        <f>IF(AND($B286="", $C286="", $D286=""), "", IF($N286="", 'Intro &amp; Setup'!$AB$33, $N286))</f>
        <v/>
      </c>
      <c r="AQ286" s="140">
        <f t="shared" si="80"/>
        <v>0</v>
      </c>
      <c r="AR286" s="145">
        <f t="shared" si="81"/>
        <v>0</v>
      </c>
      <c r="AS286" s="141">
        <f t="shared" si="82"/>
        <v>0</v>
      </c>
      <c r="AU286" s="149" t="str">
        <f t="shared" si="83"/>
        <v/>
      </c>
      <c r="AV286" s="155"/>
      <c r="AW286" s="155"/>
      <c r="AX286" s="155" t="str">
        <f t="shared" si="84"/>
        <v/>
      </c>
      <c r="AY286" s="155"/>
      <c r="AZ286" s="155"/>
      <c r="BA286" s="151" t="str">
        <f t="shared" si="85"/>
        <v/>
      </c>
      <c r="BC286" s="47" t="str">
        <f t="shared" si="86"/>
        <v/>
      </c>
    </row>
    <row r="287" spans="1:55" x14ac:dyDescent="0.25">
      <c r="A287" s="4"/>
      <c r="B287" s="167"/>
      <c r="C287" s="168"/>
      <c r="D287" s="169"/>
      <c r="E287" s="170"/>
      <c r="F287" s="171"/>
      <c r="G287" s="172"/>
      <c r="H287" s="173"/>
      <c r="I287" s="171"/>
      <c r="J287" s="172"/>
      <c r="K287" s="170"/>
      <c r="L287" s="171"/>
      <c r="M287" s="172"/>
      <c r="N287" s="174"/>
      <c r="O287" s="4"/>
      <c r="P287" s="49" t="str">
        <f t="shared" si="70"/>
        <v/>
      </c>
      <c r="Q287" s="4"/>
      <c r="S287" s="22" t="str">
        <f t="shared" si="71"/>
        <v/>
      </c>
      <c r="T287" s="8" t="str">
        <f t="shared" si="72"/>
        <v/>
      </c>
      <c r="U287" s="23" t="str">
        <f t="shared" si="73"/>
        <v/>
      </c>
      <c r="W287" s="50"/>
      <c r="Y287" s="65" t="str">
        <f t="shared" si="74"/>
        <v/>
      </c>
      <c r="Z287" s="8" t="str">
        <f t="shared" si="75"/>
        <v/>
      </c>
      <c r="AA287" s="66" t="str">
        <f t="shared" si="76"/>
        <v/>
      </c>
      <c r="AC287" s="65" t="str">
        <f>IF($G287="", "", IF(IFERROR(INDEX('Intro &amp; Setup'!$Y$17:$Y$26, MATCH($G287, 'Intro &amp; Setup'!$U$17:$U$26, 0)), "")="", 'Intro &amp; Setup'!$BB$15, IFERROR(INDEX('Intro &amp; Setup'!$Y$17:$Y$26, MATCH($G287, 'Intro &amp; Setup'!$U$17:$U$26, 0)), "")))</f>
        <v/>
      </c>
      <c r="AD287" s="8" t="str">
        <f>IF($J287="", "", IF(IFERROR(INDEX('Intro &amp; Setup'!$Y$17:$Y$26, MATCH($J287, 'Intro &amp; Setup'!$U$17:$U$26, 0)), "")="", 'Intro &amp; Setup'!$BB$15, IFERROR(INDEX('Intro &amp; Setup'!$Y$17:$Y$26, MATCH($J287, 'Intro &amp; Setup'!$U$17:$U$26, 0)), "")))</f>
        <v/>
      </c>
      <c r="AE287" s="66" t="str">
        <f>IF($M287="", "", IF(IFERROR(INDEX('Intro &amp; Setup'!$Y$17:$Y$26, MATCH($M287, 'Intro &amp; Setup'!$U$17:$U$26, 0)), "")="", 'Intro &amp; Setup'!$BB$15, IFERROR(INDEX('Intro &amp; Setup'!$Y$17:$Y$26, MATCH($M287, 'Intro &amp; Setup'!$U$17:$U$26, 0)), "")))</f>
        <v/>
      </c>
      <c r="AG287" s="65" t="str">
        <f t="shared" si="77"/>
        <v/>
      </c>
      <c r="AH287" s="8" t="str">
        <f t="shared" si="78"/>
        <v/>
      </c>
      <c r="AI287" s="66" t="str">
        <f t="shared" si="79"/>
        <v/>
      </c>
      <c r="AK287" s="123" t="str">
        <f>IF(AC287='Intro &amp; Setup'!$BB$14, $AO287, "")</f>
        <v/>
      </c>
      <c r="AL287" s="124" t="str">
        <f>IF(AD287='Intro &amp; Setup'!$BB$14, $AO287, "")</f>
        <v/>
      </c>
      <c r="AM287" s="125" t="str">
        <f>IF(AE287='Intro &amp; Setup'!$BB$14, $AO287, "")</f>
        <v/>
      </c>
      <c r="AO287" s="130" t="str">
        <f>IF(AND($B287="", $C287="", $D287=""), "", IF($N287="", 'Intro &amp; Setup'!$AB$33, $N287))</f>
        <v/>
      </c>
      <c r="AQ287" s="140">
        <f t="shared" si="80"/>
        <v>0</v>
      </c>
      <c r="AR287" s="145">
        <f t="shared" si="81"/>
        <v>0</v>
      </c>
      <c r="AS287" s="141">
        <f t="shared" si="82"/>
        <v>0</v>
      </c>
      <c r="AU287" s="149" t="str">
        <f t="shared" si="83"/>
        <v/>
      </c>
      <c r="AV287" s="155"/>
      <c r="AW287" s="155"/>
      <c r="AX287" s="155" t="str">
        <f t="shared" si="84"/>
        <v/>
      </c>
      <c r="AY287" s="155"/>
      <c r="AZ287" s="155"/>
      <c r="BA287" s="151" t="str">
        <f t="shared" si="85"/>
        <v/>
      </c>
      <c r="BC287" s="47" t="str">
        <f t="shared" si="86"/>
        <v/>
      </c>
    </row>
    <row r="288" spans="1:55" x14ac:dyDescent="0.25">
      <c r="A288" s="4"/>
      <c r="B288" s="167"/>
      <c r="C288" s="168"/>
      <c r="D288" s="169"/>
      <c r="E288" s="170"/>
      <c r="F288" s="171"/>
      <c r="G288" s="172"/>
      <c r="H288" s="173"/>
      <c r="I288" s="171"/>
      <c r="J288" s="172"/>
      <c r="K288" s="170"/>
      <c r="L288" s="171"/>
      <c r="M288" s="172"/>
      <c r="N288" s="174"/>
      <c r="O288" s="4"/>
      <c r="P288" s="49" t="str">
        <f t="shared" si="70"/>
        <v/>
      </c>
      <c r="Q288" s="4"/>
      <c r="S288" s="22" t="str">
        <f t="shared" si="71"/>
        <v/>
      </c>
      <c r="T288" s="8" t="str">
        <f t="shared" si="72"/>
        <v/>
      </c>
      <c r="U288" s="23" t="str">
        <f t="shared" si="73"/>
        <v/>
      </c>
      <c r="W288" s="50"/>
      <c r="Y288" s="65" t="str">
        <f t="shared" si="74"/>
        <v/>
      </c>
      <c r="Z288" s="8" t="str">
        <f t="shared" si="75"/>
        <v/>
      </c>
      <c r="AA288" s="66" t="str">
        <f t="shared" si="76"/>
        <v/>
      </c>
      <c r="AC288" s="65" t="str">
        <f>IF($G288="", "", IF(IFERROR(INDEX('Intro &amp; Setup'!$Y$17:$Y$26, MATCH($G288, 'Intro &amp; Setup'!$U$17:$U$26, 0)), "")="", 'Intro &amp; Setup'!$BB$15, IFERROR(INDEX('Intro &amp; Setup'!$Y$17:$Y$26, MATCH($G288, 'Intro &amp; Setup'!$U$17:$U$26, 0)), "")))</f>
        <v/>
      </c>
      <c r="AD288" s="8" t="str">
        <f>IF($J288="", "", IF(IFERROR(INDEX('Intro &amp; Setup'!$Y$17:$Y$26, MATCH($J288, 'Intro &amp; Setup'!$U$17:$U$26, 0)), "")="", 'Intro &amp; Setup'!$BB$15, IFERROR(INDEX('Intro &amp; Setup'!$Y$17:$Y$26, MATCH($J288, 'Intro &amp; Setup'!$U$17:$U$26, 0)), "")))</f>
        <v/>
      </c>
      <c r="AE288" s="66" t="str">
        <f>IF($M288="", "", IF(IFERROR(INDEX('Intro &amp; Setup'!$Y$17:$Y$26, MATCH($M288, 'Intro &amp; Setup'!$U$17:$U$26, 0)), "")="", 'Intro &amp; Setup'!$BB$15, IFERROR(INDEX('Intro &amp; Setup'!$Y$17:$Y$26, MATCH($M288, 'Intro &amp; Setup'!$U$17:$U$26, 0)), "")))</f>
        <v/>
      </c>
      <c r="AG288" s="65" t="str">
        <f t="shared" si="77"/>
        <v/>
      </c>
      <c r="AH288" s="8" t="str">
        <f t="shared" si="78"/>
        <v/>
      </c>
      <c r="AI288" s="66" t="str">
        <f t="shared" si="79"/>
        <v/>
      </c>
      <c r="AK288" s="123" t="str">
        <f>IF(AC288='Intro &amp; Setup'!$BB$14, $AO288, "")</f>
        <v/>
      </c>
      <c r="AL288" s="124" t="str">
        <f>IF(AD288='Intro &amp; Setup'!$BB$14, $AO288, "")</f>
        <v/>
      </c>
      <c r="AM288" s="125" t="str">
        <f>IF(AE288='Intro &amp; Setup'!$BB$14, $AO288, "")</f>
        <v/>
      </c>
      <c r="AO288" s="130" t="str">
        <f>IF(AND($B288="", $C288="", $D288=""), "", IF($N288="", 'Intro &amp; Setup'!$AB$33, $N288))</f>
        <v/>
      </c>
      <c r="AQ288" s="140">
        <f t="shared" si="80"/>
        <v>0</v>
      </c>
      <c r="AR288" s="145">
        <f t="shared" si="81"/>
        <v>0</v>
      </c>
      <c r="AS288" s="141">
        <f t="shared" si="82"/>
        <v>0</v>
      </c>
      <c r="AU288" s="149" t="str">
        <f t="shared" si="83"/>
        <v/>
      </c>
      <c r="AV288" s="155"/>
      <c r="AW288" s="155"/>
      <c r="AX288" s="155" t="str">
        <f t="shared" si="84"/>
        <v/>
      </c>
      <c r="AY288" s="155"/>
      <c r="AZ288" s="155"/>
      <c r="BA288" s="151" t="str">
        <f t="shared" si="85"/>
        <v/>
      </c>
      <c r="BC288" s="47" t="str">
        <f t="shared" si="86"/>
        <v/>
      </c>
    </row>
    <row r="289" spans="1:55" x14ac:dyDescent="0.25">
      <c r="A289" s="4"/>
      <c r="B289" s="167"/>
      <c r="C289" s="168"/>
      <c r="D289" s="169"/>
      <c r="E289" s="170"/>
      <c r="F289" s="171"/>
      <c r="G289" s="172"/>
      <c r="H289" s="173"/>
      <c r="I289" s="171"/>
      <c r="J289" s="172"/>
      <c r="K289" s="170"/>
      <c r="L289" s="171"/>
      <c r="M289" s="172"/>
      <c r="N289" s="174"/>
      <c r="O289" s="4"/>
      <c r="P289" s="49" t="str">
        <f t="shared" si="70"/>
        <v/>
      </c>
      <c r="Q289" s="4"/>
      <c r="S289" s="22" t="str">
        <f t="shared" si="71"/>
        <v/>
      </c>
      <c r="T289" s="8" t="str">
        <f t="shared" si="72"/>
        <v/>
      </c>
      <c r="U289" s="23" t="str">
        <f t="shared" si="73"/>
        <v/>
      </c>
      <c r="W289" s="50"/>
      <c r="Y289" s="65" t="str">
        <f t="shared" si="74"/>
        <v/>
      </c>
      <c r="Z289" s="8" t="str">
        <f t="shared" si="75"/>
        <v/>
      </c>
      <c r="AA289" s="66" t="str">
        <f t="shared" si="76"/>
        <v/>
      </c>
      <c r="AC289" s="65" t="str">
        <f>IF($G289="", "", IF(IFERROR(INDEX('Intro &amp; Setup'!$Y$17:$Y$26, MATCH($G289, 'Intro &amp; Setup'!$U$17:$U$26, 0)), "")="", 'Intro &amp; Setup'!$BB$15, IFERROR(INDEX('Intro &amp; Setup'!$Y$17:$Y$26, MATCH($G289, 'Intro &amp; Setup'!$U$17:$U$26, 0)), "")))</f>
        <v/>
      </c>
      <c r="AD289" s="8" t="str">
        <f>IF($J289="", "", IF(IFERROR(INDEX('Intro &amp; Setup'!$Y$17:$Y$26, MATCH($J289, 'Intro &amp; Setup'!$U$17:$U$26, 0)), "")="", 'Intro &amp; Setup'!$BB$15, IFERROR(INDEX('Intro &amp; Setup'!$Y$17:$Y$26, MATCH($J289, 'Intro &amp; Setup'!$U$17:$U$26, 0)), "")))</f>
        <v/>
      </c>
      <c r="AE289" s="66" t="str">
        <f>IF($M289="", "", IF(IFERROR(INDEX('Intro &amp; Setup'!$Y$17:$Y$26, MATCH($M289, 'Intro &amp; Setup'!$U$17:$U$26, 0)), "")="", 'Intro &amp; Setup'!$BB$15, IFERROR(INDEX('Intro &amp; Setup'!$Y$17:$Y$26, MATCH($M289, 'Intro &amp; Setup'!$U$17:$U$26, 0)), "")))</f>
        <v/>
      </c>
      <c r="AG289" s="65" t="str">
        <f t="shared" si="77"/>
        <v/>
      </c>
      <c r="AH289" s="8" t="str">
        <f t="shared" si="78"/>
        <v/>
      </c>
      <c r="AI289" s="66" t="str">
        <f t="shared" si="79"/>
        <v/>
      </c>
      <c r="AK289" s="123" t="str">
        <f>IF(AC289='Intro &amp; Setup'!$BB$14, $AO289, "")</f>
        <v/>
      </c>
      <c r="AL289" s="124" t="str">
        <f>IF(AD289='Intro &amp; Setup'!$BB$14, $AO289, "")</f>
        <v/>
      </c>
      <c r="AM289" s="125" t="str">
        <f>IF(AE289='Intro &amp; Setup'!$BB$14, $AO289, "")</f>
        <v/>
      </c>
      <c r="AO289" s="130" t="str">
        <f>IF(AND($B289="", $C289="", $D289=""), "", IF($N289="", 'Intro &amp; Setup'!$AB$33, $N289))</f>
        <v/>
      </c>
      <c r="AQ289" s="140">
        <f t="shared" si="80"/>
        <v>0</v>
      </c>
      <c r="AR289" s="145">
        <f t="shared" si="81"/>
        <v>0</v>
      </c>
      <c r="AS289" s="141">
        <f t="shared" si="82"/>
        <v>0</v>
      </c>
      <c r="AU289" s="149" t="str">
        <f t="shared" si="83"/>
        <v/>
      </c>
      <c r="AV289" s="155"/>
      <c r="AW289" s="155"/>
      <c r="AX289" s="155" t="str">
        <f t="shared" si="84"/>
        <v/>
      </c>
      <c r="AY289" s="155"/>
      <c r="AZ289" s="155"/>
      <c r="BA289" s="151" t="str">
        <f t="shared" si="85"/>
        <v/>
      </c>
      <c r="BC289" s="47" t="str">
        <f t="shared" si="86"/>
        <v/>
      </c>
    </row>
    <row r="290" spans="1:55" x14ac:dyDescent="0.25">
      <c r="A290" s="4"/>
      <c r="B290" s="167"/>
      <c r="C290" s="168"/>
      <c r="D290" s="169"/>
      <c r="E290" s="170"/>
      <c r="F290" s="171"/>
      <c r="G290" s="172"/>
      <c r="H290" s="173"/>
      <c r="I290" s="171"/>
      <c r="J290" s="172"/>
      <c r="K290" s="170"/>
      <c r="L290" s="171"/>
      <c r="M290" s="172"/>
      <c r="N290" s="174"/>
      <c r="O290" s="4"/>
      <c r="P290" s="49" t="str">
        <f t="shared" si="70"/>
        <v/>
      </c>
      <c r="Q290" s="4"/>
      <c r="S290" s="22" t="str">
        <f t="shared" si="71"/>
        <v/>
      </c>
      <c r="T290" s="8" t="str">
        <f t="shared" si="72"/>
        <v/>
      </c>
      <c r="U290" s="23" t="str">
        <f t="shared" si="73"/>
        <v/>
      </c>
      <c r="W290" s="50"/>
      <c r="Y290" s="65" t="str">
        <f t="shared" si="74"/>
        <v/>
      </c>
      <c r="Z290" s="8" t="str">
        <f t="shared" si="75"/>
        <v/>
      </c>
      <c r="AA290" s="66" t="str">
        <f t="shared" si="76"/>
        <v/>
      </c>
      <c r="AC290" s="65" t="str">
        <f>IF($G290="", "", IF(IFERROR(INDEX('Intro &amp; Setup'!$Y$17:$Y$26, MATCH($G290, 'Intro &amp; Setup'!$U$17:$U$26, 0)), "")="", 'Intro &amp; Setup'!$BB$15, IFERROR(INDEX('Intro &amp; Setup'!$Y$17:$Y$26, MATCH($G290, 'Intro &amp; Setup'!$U$17:$U$26, 0)), "")))</f>
        <v/>
      </c>
      <c r="AD290" s="8" t="str">
        <f>IF($J290="", "", IF(IFERROR(INDEX('Intro &amp; Setup'!$Y$17:$Y$26, MATCH($J290, 'Intro &amp; Setup'!$U$17:$U$26, 0)), "")="", 'Intro &amp; Setup'!$BB$15, IFERROR(INDEX('Intro &amp; Setup'!$Y$17:$Y$26, MATCH($J290, 'Intro &amp; Setup'!$U$17:$U$26, 0)), "")))</f>
        <v/>
      </c>
      <c r="AE290" s="66" t="str">
        <f>IF($M290="", "", IF(IFERROR(INDEX('Intro &amp; Setup'!$Y$17:$Y$26, MATCH($M290, 'Intro &amp; Setup'!$U$17:$U$26, 0)), "")="", 'Intro &amp; Setup'!$BB$15, IFERROR(INDEX('Intro &amp; Setup'!$Y$17:$Y$26, MATCH($M290, 'Intro &amp; Setup'!$U$17:$U$26, 0)), "")))</f>
        <v/>
      </c>
      <c r="AG290" s="65" t="str">
        <f t="shared" si="77"/>
        <v/>
      </c>
      <c r="AH290" s="8" t="str">
        <f t="shared" si="78"/>
        <v/>
      </c>
      <c r="AI290" s="66" t="str">
        <f t="shared" si="79"/>
        <v/>
      </c>
      <c r="AK290" s="123" t="str">
        <f>IF(AC290='Intro &amp; Setup'!$BB$14, $AO290, "")</f>
        <v/>
      </c>
      <c r="AL290" s="124" t="str">
        <f>IF(AD290='Intro &amp; Setup'!$BB$14, $AO290, "")</f>
        <v/>
      </c>
      <c r="AM290" s="125" t="str">
        <f>IF(AE290='Intro &amp; Setup'!$BB$14, $AO290, "")</f>
        <v/>
      </c>
      <c r="AO290" s="130" t="str">
        <f>IF(AND($B290="", $C290="", $D290=""), "", IF($N290="", 'Intro &amp; Setup'!$AB$33, $N290))</f>
        <v/>
      </c>
      <c r="AQ290" s="140">
        <f t="shared" si="80"/>
        <v>0</v>
      </c>
      <c r="AR290" s="145">
        <f t="shared" si="81"/>
        <v>0</v>
      </c>
      <c r="AS290" s="141">
        <f t="shared" si="82"/>
        <v>0</v>
      </c>
      <c r="AU290" s="149" t="str">
        <f t="shared" si="83"/>
        <v/>
      </c>
      <c r="AV290" s="155"/>
      <c r="AW290" s="155"/>
      <c r="AX290" s="155" t="str">
        <f t="shared" si="84"/>
        <v/>
      </c>
      <c r="AY290" s="155"/>
      <c r="AZ290" s="155"/>
      <c r="BA290" s="151" t="str">
        <f t="shared" si="85"/>
        <v/>
      </c>
      <c r="BC290" s="47" t="str">
        <f t="shared" si="86"/>
        <v/>
      </c>
    </row>
    <row r="291" spans="1:55" x14ac:dyDescent="0.25">
      <c r="A291" s="4"/>
      <c r="B291" s="167"/>
      <c r="C291" s="168"/>
      <c r="D291" s="169"/>
      <c r="E291" s="170"/>
      <c r="F291" s="171"/>
      <c r="G291" s="172"/>
      <c r="H291" s="173"/>
      <c r="I291" s="171"/>
      <c r="J291" s="172"/>
      <c r="K291" s="170"/>
      <c r="L291" s="171"/>
      <c r="M291" s="172"/>
      <c r="N291" s="174"/>
      <c r="O291" s="4"/>
      <c r="P291" s="49" t="str">
        <f t="shared" si="70"/>
        <v/>
      </c>
      <c r="Q291" s="4"/>
      <c r="S291" s="22" t="str">
        <f t="shared" si="71"/>
        <v/>
      </c>
      <c r="T291" s="8" t="str">
        <f t="shared" si="72"/>
        <v/>
      </c>
      <c r="U291" s="23" t="str">
        <f t="shared" si="73"/>
        <v/>
      </c>
      <c r="W291" s="50"/>
      <c r="Y291" s="65" t="str">
        <f t="shared" si="74"/>
        <v/>
      </c>
      <c r="Z291" s="8" t="str">
        <f t="shared" si="75"/>
        <v/>
      </c>
      <c r="AA291" s="66" t="str">
        <f t="shared" si="76"/>
        <v/>
      </c>
      <c r="AC291" s="65" t="str">
        <f>IF($G291="", "", IF(IFERROR(INDEX('Intro &amp; Setup'!$Y$17:$Y$26, MATCH($G291, 'Intro &amp; Setup'!$U$17:$U$26, 0)), "")="", 'Intro &amp; Setup'!$BB$15, IFERROR(INDEX('Intro &amp; Setup'!$Y$17:$Y$26, MATCH($G291, 'Intro &amp; Setup'!$U$17:$U$26, 0)), "")))</f>
        <v/>
      </c>
      <c r="AD291" s="8" t="str">
        <f>IF($J291="", "", IF(IFERROR(INDEX('Intro &amp; Setup'!$Y$17:$Y$26, MATCH($J291, 'Intro &amp; Setup'!$U$17:$U$26, 0)), "")="", 'Intro &amp; Setup'!$BB$15, IFERROR(INDEX('Intro &amp; Setup'!$Y$17:$Y$26, MATCH($J291, 'Intro &amp; Setup'!$U$17:$U$26, 0)), "")))</f>
        <v/>
      </c>
      <c r="AE291" s="66" t="str">
        <f>IF($M291="", "", IF(IFERROR(INDEX('Intro &amp; Setup'!$Y$17:$Y$26, MATCH($M291, 'Intro &amp; Setup'!$U$17:$U$26, 0)), "")="", 'Intro &amp; Setup'!$BB$15, IFERROR(INDEX('Intro &amp; Setup'!$Y$17:$Y$26, MATCH($M291, 'Intro &amp; Setup'!$U$17:$U$26, 0)), "")))</f>
        <v/>
      </c>
      <c r="AG291" s="65" t="str">
        <f t="shared" si="77"/>
        <v/>
      </c>
      <c r="AH291" s="8" t="str">
        <f t="shared" si="78"/>
        <v/>
      </c>
      <c r="AI291" s="66" t="str">
        <f t="shared" si="79"/>
        <v/>
      </c>
      <c r="AK291" s="123" t="str">
        <f>IF(AC291='Intro &amp; Setup'!$BB$14, $AO291, "")</f>
        <v/>
      </c>
      <c r="AL291" s="124" t="str">
        <f>IF(AD291='Intro &amp; Setup'!$BB$14, $AO291, "")</f>
        <v/>
      </c>
      <c r="AM291" s="125" t="str">
        <f>IF(AE291='Intro &amp; Setup'!$BB$14, $AO291, "")</f>
        <v/>
      </c>
      <c r="AO291" s="130" t="str">
        <f>IF(AND($B291="", $C291="", $D291=""), "", IF($N291="", 'Intro &amp; Setup'!$AB$33, $N291))</f>
        <v/>
      </c>
      <c r="AQ291" s="140">
        <f t="shared" si="80"/>
        <v>0</v>
      </c>
      <c r="AR291" s="145">
        <f t="shared" si="81"/>
        <v>0</v>
      </c>
      <c r="AS291" s="141">
        <f t="shared" si="82"/>
        <v>0</v>
      </c>
      <c r="AU291" s="149" t="str">
        <f t="shared" si="83"/>
        <v/>
      </c>
      <c r="AV291" s="155"/>
      <c r="AW291" s="155"/>
      <c r="AX291" s="155" t="str">
        <f t="shared" si="84"/>
        <v/>
      </c>
      <c r="AY291" s="155"/>
      <c r="AZ291" s="155"/>
      <c r="BA291" s="151" t="str">
        <f t="shared" si="85"/>
        <v/>
      </c>
      <c r="BC291" s="47" t="str">
        <f t="shared" si="86"/>
        <v/>
      </c>
    </row>
    <row r="292" spans="1:55" x14ac:dyDescent="0.25">
      <c r="A292" s="4"/>
      <c r="B292" s="167"/>
      <c r="C292" s="168"/>
      <c r="D292" s="169"/>
      <c r="E292" s="170"/>
      <c r="F292" s="171"/>
      <c r="G292" s="172"/>
      <c r="H292" s="173"/>
      <c r="I292" s="171"/>
      <c r="J292" s="172"/>
      <c r="K292" s="170"/>
      <c r="L292" s="171"/>
      <c r="M292" s="172"/>
      <c r="N292" s="174"/>
      <c r="O292" s="4"/>
      <c r="P292" s="49" t="str">
        <f t="shared" si="70"/>
        <v/>
      </c>
      <c r="Q292" s="4"/>
      <c r="S292" s="22" t="str">
        <f t="shared" si="71"/>
        <v/>
      </c>
      <c r="T292" s="8" t="str">
        <f t="shared" si="72"/>
        <v/>
      </c>
      <c r="U292" s="23" t="str">
        <f t="shared" si="73"/>
        <v/>
      </c>
      <c r="W292" s="50"/>
      <c r="Y292" s="65" t="str">
        <f t="shared" si="74"/>
        <v/>
      </c>
      <c r="Z292" s="8" t="str">
        <f t="shared" si="75"/>
        <v/>
      </c>
      <c r="AA292" s="66" t="str">
        <f t="shared" si="76"/>
        <v/>
      </c>
      <c r="AC292" s="65" t="str">
        <f>IF($G292="", "", IF(IFERROR(INDEX('Intro &amp; Setup'!$Y$17:$Y$26, MATCH($G292, 'Intro &amp; Setup'!$U$17:$U$26, 0)), "")="", 'Intro &amp; Setup'!$BB$15, IFERROR(INDEX('Intro &amp; Setup'!$Y$17:$Y$26, MATCH($G292, 'Intro &amp; Setup'!$U$17:$U$26, 0)), "")))</f>
        <v/>
      </c>
      <c r="AD292" s="8" t="str">
        <f>IF($J292="", "", IF(IFERROR(INDEX('Intro &amp; Setup'!$Y$17:$Y$26, MATCH($J292, 'Intro &amp; Setup'!$U$17:$U$26, 0)), "")="", 'Intro &amp; Setup'!$BB$15, IFERROR(INDEX('Intro &amp; Setup'!$Y$17:$Y$26, MATCH($J292, 'Intro &amp; Setup'!$U$17:$U$26, 0)), "")))</f>
        <v/>
      </c>
      <c r="AE292" s="66" t="str">
        <f>IF($M292="", "", IF(IFERROR(INDEX('Intro &amp; Setup'!$Y$17:$Y$26, MATCH($M292, 'Intro &amp; Setup'!$U$17:$U$26, 0)), "")="", 'Intro &amp; Setup'!$BB$15, IFERROR(INDEX('Intro &amp; Setup'!$Y$17:$Y$26, MATCH($M292, 'Intro &amp; Setup'!$U$17:$U$26, 0)), "")))</f>
        <v/>
      </c>
      <c r="AG292" s="65" t="str">
        <f t="shared" si="77"/>
        <v/>
      </c>
      <c r="AH292" s="8" t="str">
        <f t="shared" si="78"/>
        <v/>
      </c>
      <c r="AI292" s="66" t="str">
        <f t="shared" si="79"/>
        <v/>
      </c>
      <c r="AK292" s="123" t="str">
        <f>IF(AC292='Intro &amp; Setup'!$BB$14, $AO292, "")</f>
        <v/>
      </c>
      <c r="AL292" s="124" t="str">
        <f>IF(AD292='Intro &amp; Setup'!$BB$14, $AO292, "")</f>
        <v/>
      </c>
      <c r="AM292" s="125" t="str">
        <f>IF(AE292='Intro &amp; Setup'!$BB$14, $AO292, "")</f>
        <v/>
      </c>
      <c r="AO292" s="130" t="str">
        <f>IF(AND($B292="", $C292="", $D292=""), "", IF($N292="", 'Intro &amp; Setup'!$AB$33, $N292))</f>
        <v/>
      </c>
      <c r="AQ292" s="140">
        <f t="shared" si="80"/>
        <v>0</v>
      </c>
      <c r="AR292" s="145">
        <f t="shared" si="81"/>
        <v>0</v>
      </c>
      <c r="AS292" s="141">
        <f t="shared" si="82"/>
        <v>0</v>
      </c>
      <c r="AU292" s="149" t="str">
        <f t="shared" si="83"/>
        <v/>
      </c>
      <c r="AV292" s="155"/>
      <c r="AW292" s="155"/>
      <c r="AX292" s="155" t="str">
        <f t="shared" si="84"/>
        <v/>
      </c>
      <c r="AY292" s="155"/>
      <c r="AZ292" s="155"/>
      <c r="BA292" s="151" t="str">
        <f t="shared" si="85"/>
        <v/>
      </c>
      <c r="BC292" s="47" t="str">
        <f t="shared" si="86"/>
        <v/>
      </c>
    </row>
    <row r="293" spans="1:55" x14ac:dyDescent="0.25">
      <c r="A293" s="4"/>
      <c r="B293" s="167"/>
      <c r="C293" s="168"/>
      <c r="D293" s="169"/>
      <c r="E293" s="170"/>
      <c r="F293" s="171"/>
      <c r="G293" s="172"/>
      <c r="H293" s="173"/>
      <c r="I293" s="171"/>
      <c r="J293" s="172"/>
      <c r="K293" s="170"/>
      <c r="L293" s="171"/>
      <c r="M293" s="172"/>
      <c r="N293" s="174"/>
      <c r="O293" s="4"/>
      <c r="P293" s="49" t="str">
        <f t="shared" si="70"/>
        <v/>
      </c>
      <c r="Q293" s="4"/>
      <c r="S293" s="22" t="str">
        <f t="shared" si="71"/>
        <v/>
      </c>
      <c r="T293" s="8" t="str">
        <f t="shared" si="72"/>
        <v/>
      </c>
      <c r="U293" s="23" t="str">
        <f t="shared" si="73"/>
        <v/>
      </c>
      <c r="W293" s="50"/>
      <c r="Y293" s="65" t="str">
        <f t="shared" si="74"/>
        <v/>
      </c>
      <c r="Z293" s="8" t="str">
        <f t="shared" si="75"/>
        <v/>
      </c>
      <c r="AA293" s="66" t="str">
        <f t="shared" si="76"/>
        <v/>
      </c>
      <c r="AC293" s="65" t="str">
        <f>IF($G293="", "", IF(IFERROR(INDEX('Intro &amp; Setup'!$Y$17:$Y$26, MATCH($G293, 'Intro &amp; Setup'!$U$17:$U$26, 0)), "")="", 'Intro &amp; Setup'!$BB$15, IFERROR(INDEX('Intro &amp; Setup'!$Y$17:$Y$26, MATCH($G293, 'Intro &amp; Setup'!$U$17:$U$26, 0)), "")))</f>
        <v/>
      </c>
      <c r="AD293" s="8" t="str">
        <f>IF($J293="", "", IF(IFERROR(INDEX('Intro &amp; Setup'!$Y$17:$Y$26, MATCH($J293, 'Intro &amp; Setup'!$U$17:$U$26, 0)), "")="", 'Intro &amp; Setup'!$BB$15, IFERROR(INDEX('Intro &amp; Setup'!$Y$17:$Y$26, MATCH($J293, 'Intro &amp; Setup'!$U$17:$U$26, 0)), "")))</f>
        <v/>
      </c>
      <c r="AE293" s="66" t="str">
        <f>IF($M293="", "", IF(IFERROR(INDEX('Intro &amp; Setup'!$Y$17:$Y$26, MATCH($M293, 'Intro &amp; Setup'!$U$17:$U$26, 0)), "")="", 'Intro &amp; Setup'!$BB$15, IFERROR(INDEX('Intro &amp; Setup'!$Y$17:$Y$26, MATCH($M293, 'Intro &amp; Setup'!$U$17:$U$26, 0)), "")))</f>
        <v/>
      </c>
      <c r="AG293" s="65" t="str">
        <f t="shared" si="77"/>
        <v/>
      </c>
      <c r="AH293" s="8" t="str">
        <f t="shared" si="78"/>
        <v/>
      </c>
      <c r="AI293" s="66" t="str">
        <f t="shared" si="79"/>
        <v/>
      </c>
      <c r="AK293" s="123" t="str">
        <f>IF(AC293='Intro &amp; Setup'!$BB$14, $AO293, "")</f>
        <v/>
      </c>
      <c r="AL293" s="124" t="str">
        <f>IF(AD293='Intro &amp; Setup'!$BB$14, $AO293, "")</f>
        <v/>
      </c>
      <c r="AM293" s="125" t="str">
        <f>IF(AE293='Intro &amp; Setup'!$BB$14, $AO293, "")</f>
        <v/>
      </c>
      <c r="AO293" s="130" t="str">
        <f>IF(AND($B293="", $C293="", $D293=""), "", IF($N293="", 'Intro &amp; Setup'!$AB$33, $N293))</f>
        <v/>
      </c>
      <c r="AQ293" s="140">
        <f t="shared" si="80"/>
        <v>0</v>
      </c>
      <c r="AR293" s="145">
        <f t="shared" si="81"/>
        <v>0</v>
      </c>
      <c r="AS293" s="141">
        <f t="shared" si="82"/>
        <v>0</v>
      </c>
      <c r="AU293" s="149" t="str">
        <f t="shared" si="83"/>
        <v/>
      </c>
      <c r="AV293" s="155"/>
      <c r="AW293" s="155"/>
      <c r="AX293" s="155" t="str">
        <f t="shared" si="84"/>
        <v/>
      </c>
      <c r="AY293" s="155"/>
      <c r="AZ293" s="155"/>
      <c r="BA293" s="151" t="str">
        <f t="shared" si="85"/>
        <v/>
      </c>
      <c r="BC293" s="47" t="str">
        <f t="shared" si="86"/>
        <v/>
      </c>
    </row>
    <row r="294" spans="1:55" x14ac:dyDescent="0.25">
      <c r="A294" s="4"/>
      <c r="B294" s="167"/>
      <c r="C294" s="168"/>
      <c r="D294" s="169"/>
      <c r="E294" s="170"/>
      <c r="F294" s="171"/>
      <c r="G294" s="172"/>
      <c r="H294" s="173"/>
      <c r="I294" s="171"/>
      <c r="J294" s="172"/>
      <c r="K294" s="170"/>
      <c r="L294" s="171"/>
      <c r="M294" s="172"/>
      <c r="N294" s="174"/>
      <c r="O294" s="4"/>
      <c r="P294" s="49" t="str">
        <f t="shared" si="70"/>
        <v/>
      </c>
      <c r="Q294" s="4"/>
      <c r="S294" s="22" t="str">
        <f t="shared" si="71"/>
        <v/>
      </c>
      <c r="T294" s="8" t="str">
        <f t="shared" si="72"/>
        <v/>
      </c>
      <c r="U294" s="23" t="str">
        <f t="shared" si="73"/>
        <v/>
      </c>
      <c r="W294" s="50"/>
      <c r="Y294" s="65" t="str">
        <f t="shared" si="74"/>
        <v/>
      </c>
      <c r="Z294" s="8" t="str">
        <f t="shared" si="75"/>
        <v/>
      </c>
      <c r="AA294" s="66" t="str">
        <f t="shared" si="76"/>
        <v/>
      </c>
      <c r="AC294" s="65" t="str">
        <f>IF($G294="", "", IF(IFERROR(INDEX('Intro &amp; Setup'!$Y$17:$Y$26, MATCH($G294, 'Intro &amp; Setup'!$U$17:$U$26, 0)), "")="", 'Intro &amp; Setup'!$BB$15, IFERROR(INDEX('Intro &amp; Setup'!$Y$17:$Y$26, MATCH($G294, 'Intro &amp; Setup'!$U$17:$U$26, 0)), "")))</f>
        <v/>
      </c>
      <c r="AD294" s="8" t="str">
        <f>IF($J294="", "", IF(IFERROR(INDEX('Intro &amp; Setup'!$Y$17:$Y$26, MATCH($J294, 'Intro &amp; Setup'!$U$17:$U$26, 0)), "")="", 'Intro &amp; Setup'!$BB$15, IFERROR(INDEX('Intro &amp; Setup'!$Y$17:$Y$26, MATCH($J294, 'Intro &amp; Setup'!$U$17:$U$26, 0)), "")))</f>
        <v/>
      </c>
      <c r="AE294" s="66" t="str">
        <f>IF($M294="", "", IF(IFERROR(INDEX('Intro &amp; Setup'!$Y$17:$Y$26, MATCH($M294, 'Intro &amp; Setup'!$U$17:$U$26, 0)), "")="", 'Intro &amp; Setup'!$BB$15, IFERROR(INDEX('Intro &amp; Setup'!$Y$17:$Y$26, MATCH($M294, 'Intro &amp; Setup'!$U$17:$U$26, 0)), "")))</f>
        <v/>
      </c>
      <c r="AG294" s="65" t="str">
        <f t="shared" si="77"/>
        <v/>
      </c>
      <c r="AH294" s="8" t="str">
        <f t="shared" si="78"/>
        <v/>
      </c>
      <c r="AI294" s="66" t="str">
        <f t="shared" si="79"/>
        <v/>
      </c>
      <c r="AK294" s="123" t="str">
        <f>IF(AC294='Intro &amp; Setup'!$BB$14, $AO294, "")</f>
        <v/>
      </c>
      <c r="AL294" s="124" t="str">
        <f>IF(AD294='Intro &amp; Setup'!$BB$14, $AO294, "")</f>
        <v/>
      </c>
      <c r="AM294" s="125" t="str">
        <f>IF(AE294='Intro &amp; Setup'!$BB$14, $AO294, "")</f>
        <v/>
      </c>
      <c r="AO294" s="130" t="str">
        <f>IF(AND($B294="", $C294="", $D294=""), "", IF($N294="", 'Intro &amp; Setup'!$AB$33, $N294))</f>
        <v/>
      </c>
      <c r="AQ294" s="140">
        <f t="shared" si="80"/>
        <v>0</v>
      </c>
      <c r="AR294" s="145">
        <f t="shared" si="81"/>
        <v>0</v>
      </c>
      <c r="AS294" s="141">
        <f t="shared" si="82"/>
        <v>0</v>
      </c>
      <c r="AU294" s="149" t="str">
        <f t="shared" si="83"/>
        <v/>
      </c>
      <c r="AV294" s="155"/>
      <c r="AW294" s="155"/>
      <c r="AX294" s="155" t="str">
        <f t="shared" si="84"/>
        <v/>
      </c>
      <c r="AY294" s="155"/>
      <c r="AZ294" s="155"/>
      <c r="BA294" s="151" t="str">
        <f t="shared" si="85"/>
        <v/>
      </c>
      <c r="BC294" s="47" t="str">
        <f t="shared" si="86"/>
        <v/>
      </c>
    </row>
    <row r="295" spans="1:55" x14ac:dyDescent="0.25">
      <c r="A295" s="4"/>
      <c r="B295" s="167"/>
      <c r="C295" s="168"/>
      <c r="D295" s="169"/>
      <c r="E295" s="170"/>
      <c r="F295" s="171"/>
      <c r="G295" s="172"/>
      <c r="H295" s="173"/>
      <c r="I295" s="171"/>
      <c r="J295" s="172"/>
      <c r="K295" s="170"/>
      <c r="L295" s="171"/>
      <c r="M295" s="172"/>
      <c r="N295" s="174"/>
      <c r="O295" s="4"/>
      <c r="P295" s="49" t="str">
        <f t="shared" si="70"/>
        <v/>
      </c>
      <c r="Q295" s="4"/>
      <c r="S295" s="22" t="str">
        <f t="shared" si="71"/>
        <v/>
      </c>
      <c r="T295" s="8" t="str">
        <f t="shared" si="72"/>
        <v/>
      </c>
      <c r="U295" s="23" t="str">
        <f t="shared" si="73"/>
        <v/>
      </c>
      <c r="W295" s="50"/>
      <c r="Y295" s="65" t="str">
        <f t="shared" si="74"/>
        <v/>
      </c>
      <c r="Z295" s="8" t="str">
        <f t="shared" si="75"/>
        <v/>
      </c>
      <c r="AA295" s="66" t="str">
        <f t="shared" si="76"/>
        <v/>
      </c>
      <c r="AC295" s="65" t="str">
        <f>IF($G295="", "", IF(IFERROR(INDEX('Intro &amp; Setup'!$Y$17:$Y$26, MATCH($G295, 'Intro &amp; Setup'!$U$17:$U$26, 0)), "")="", 'Intro &amp; Setup'!$BB$15, IFERROR(INDEX('Intro &amp; Setup'!$Y$17:$Y$26, MATCH($G295, 'Intro &amp; Setup'!$U$17:$U$26, 0)), "")))</f>
        <v/>
      </c>
      <c r="AD295" s="8" t="str">
        <f>IF($J295="", "", IF(IFERROR(INDEX('Intro &amp; Setup'!$Y$17:$Y$26, MATCH($J295, 'Intro &amp; Setup'!$U$17:$U$26, 0)), "")="", 'Intro &amp; Setup'!$BB$15, IFERROR(INDEX('Intro &amp; Setup'!$Y$17:$Y$26, MATCH($J295, 'Intro &amp; Setup'!$U$17:$U$26, 0)), "")))</f>
        <v/>
      </c>
      <c r="AE295" s="66" t="str">
        <f>IF($M295="", "", IF(IFERROR(INDEX('Intro &amp; Setup'!$Y$17:$Y$26, MATCH($M295, 'Intro &amp; Setup'!$U$17:$U$26, 0)), "")="", 'Intro &amp; Setup'!$BB$15, IFERROR(INDEX('Intro &amp; Setup'!$Y$17:$Y$26, MATCH($M295, 'Intro &amp; Setup'!$U$17:$U$26, 0)), "")))</f>
        <v/>
      </c>
      <c r="AG295" s="65" t="str">
        <f t="shared" si="77"/>
        <v/>
      </c>
      <c r="AH295" s="8" t="str">
        <f t="shared" si="78"/>
        <v/>
      </c>
      <c r="AI295" s="66" t="str">
        <f t="shared" si="79"/>
        <v/>
      </c>
      <c r="AK295" s="123" t="str">
        <f>IF(AC295='Intro &amp; Setup'!$BB$14, $AO295, "")</f>
        <v/>
      </c>
      <c r="AL295" s="124" t="str">
        <f>IF(AD295='Intro &amp; Setup'!$BB$14, $AO295, "")</f>
        <v/>
      </c>
      <c r="AM295" s="125" t="str">
        <f>IF(AE295='Intro &amp; Setup'!$BB$14, $AO295, "")</f>
        <v/>
      </c>
      <c r="AO295" s="130" t="str">
        <f>IF(AND($B295="", $C295="", $D295=""), "", IF($N295="", 'Intro &amp; Setup'!$AB$33, $N295))</f>
        <v/>
      </c>
      <c r="AQ295" s="140">
        <f t="shared" si="80"/>
        <v>0</v>
      </c>
      <c r="AR295" s="145">
        <f t="shared" si="81"/>
        <v>0</v>
      </c>
      <c r="AS295" s="141">
        <f t="shared" si="82"/>
        <v>0</v>
      </c>
      <c r="AU295" s="149" t="str">
        <f t="shared" si="83"/>
        <v/>
      </c>
      <c r="AV295" s="155"/>
      <c r="AW295" s="155"/>
      <c r="AX295" s="155" t="str">
        <f t="shared" si="84"/>
        <v/>
      </c>
      <c r="AY295" s="155"/>
      <c r="AZ295" s="155"/>
      <c r="BA295" s="151" t="str">
        <f t="shared" si="85"/>
        <v/>
      </c>
      <c r="BC295" s="47" t="str">
        <f t="shared" si="86"/>
        <v/>
      </c>
    </row>
    <row r="296" spans="1:55" x14ac:dyDescent="0.25">
      <c r="A296" s="4"/>
      <c r="B296" s="167"/>
      <c r="C296" s="168"/>
      <c r="D296" s="169"/>
      <c r="E296" s="170"/>
      <c r="F296" s="171"/>
      <c r="G296" s="172"/>
      <c r="H296" s="173"/>
      <c r="I296" s="171"/>
      <c r="J296" s="172"/>
      <c r="K296" s="170"/>
      <c r="L296" s="171"/>
      <c r="M296" s="172"/>
      <c r="N296" s="174"/>
      <c r="O296" s="4"/>
      <c r="P296" s="49" t="str">
        <f t="shared" si="70"/>
        <v/>
      </c>
      <c r="Q296" s="4"/>
      <c r="S296" s="22" t="str">
        <f t="shared" si="71"/>
        <v/>
      </c>
      <c r="T296" s="8" t="str">
        <f t="shared" si="72"/>
        <v/>
      </c>
      <c r="U296" s="23" t="str">
        <f t="shared" si="73"/>
        <v/>
      </c>
      <c r="W296" s="50"/>
      <c r="Y296" s="65" t="str">
        <f t="shared" si="74"/>
        <v/>
      </c>
      <c r="Z296" s="8" t="str">
        <f t="shared" si="75"/>
        <v/>
      </c>
      <c r="AA296" s="66" t="str">
        <f t="shared" si="76"/>
        <v/>
      </c>
      <c r="AC296" s="65" t="str">
        <f>IF($G296="", "", IF(IFERROR(INDEX('Intro &amp; Setup'!$Y$17:$Y$26, MATCH($G296, 'Intro &amp; Setup'!$U$17:$U$26, 0)), "")="", 'Intro &amp; Setup'!$BB$15, IFERROR(INDEX('Intro &amp; Setup'!$Y$17:$Y$26, MATCH($G296, 'Intro &amp; Setup'!$U$17:$U$26, 0)), "")))</f>
        <v/>
      </c>
      <c r="AD296" s="8" t="str">
        <f>IF($J296="", "", IF(IFERROR(INDEX('Intro &amp; Setup'!$Y$17:$Y$26, MATCH($J296, 'Intro &amp; Setup'!$U$17:$U$26, 0)), "")="", 'Intro &amp; Setup'!$BB$15, IFERROR(INDEX('Intro &amp; Setup'!$Y$17:$Y$26, MATCH($J296, 'Intro &amp; Setup'!$U$17:$U$26, 0)), "")))</f>
        <v/>
      </c>
      <c r="AE296" s="66" t="str">
        <f>IF($M296="", "", IF(IFERROR(INDEX('Intro &amp; Setup'!$Y$17:$Y$26, MATCH($M296, 'Intro &amp; Setup'!$U$17:$U$26, 0)), "")="", 'Intro &amp; Setup'!$BB$15, IFERROR(INDEX('Intro &amp; Setup'!$Y$17:$Y$26, MATCH($M296, 'Intro &amp; Setup'!$U$17:$U$26, 0)), "")))</f>
        <v/>
      </c>
      <c r="AG296" s="65" t="str">
        <f t="shared" si="77"/>
        <v/>
      </c>
      <c r="AH296" s="8" t="str">
        <f t="shared" si="78"/>
        <v/>
      </c>
      <c r="AI296" s="66" t="str">
        <f t="shared" si="79"/>
        <v/>
      </c>
      <c r="AK296" s="123" t="str">
        <f>IF(AC296='Intro &amp; Setup'!$BB$14, $AO296, "")</f>
        <v/>
      </c>
      <c r="AL296" s="124" t="str">
        <f>IF(AD296='Intro &amp; Setup'!$BB$14, $AO296, "")</f>
        <v/>
      </c>
      <c r="AM296" s="125" t="str">
        <f>IF(AE296='Intro &amp; Setup'!$BB$14, $AO296, "")</f>
        <v/>
      </c>
      <c r="AO296" s="130" t="str">
        <f>IF(AND($B296="", $C296="", $D296=""), "", IF($N296="", 'Intro &amp; Setup'!$AB$33, $N296))</f>
        <v/>
      </c>
      <c r="AQ296" s="140">
        <f t="shared" si="80"/>
        <v>0</v>
      </c>
      <c r="AR296" s="145">
        <f t="shared" si="81"/>
        <v>0</v>
      </c>
      <c r="AS296" s="141">
        <f t="shared" si="82"/>
        <v>0</v>
      </c>
      <c r="AU296" s="149" t="str">
        <f t="shared" si="83"/>
        <v/>
      </c>
      <c r="AV296" s="155"/>
      <c r="AW296" s="155"/>
      <c r="AX296" s="155" t="str">
        <f t="shared" si="84"/>
        <v/>
      </c>
      <c r="AY296" s="155"/>
      <c r="AZ296" s="155"/>
      <c r="BA296" s="151" t="str">
        <f t="shared" si="85"/>
        <v/>
      </c>
      <c r="BC296" s="47" t="str">
        <f t="shared" si="86"/>
        <v/>
      </c>
    </row>
    <row r="297" spans="1:55" x14ac:dyDescent="0.25">
      <c r="A297" s="4"/>
      <c r="B297" s="167"/>
      <c r="C297" s="168"/>
      <c r="D297" s="169"/>
      <c r="E297" s="170"/>
      <c r="F297" s="171"/>
      <c r="G297" s="172"/>
      <c r="H297" s="173"/>
      <c r="I297" s="171"/>
      <c r="J297" s="172"/>
      <c r="K297" s="170"/>
      <c r="L297" s="171"/>
      <c r="M297" s="172"/>
      <c r="N297" s="174"/>
      <c r="O297" s="4"/>
      <c r="P297" s="49" t="str">
        <f t="shared" si="70"/>
        <v/>
      </c>
      <c r="Q297" s="4"/>
      <c r="S297" s="22" t="str">
        <f t="shared" si="71"/>
        <v/>
      </c>
      <c r="T297" s="8" t="str">
        <f t="shared" si="72"/>
        <v/>
      </c>
      <c r="U297" s="23" t="str">
        <f t="shared" si="73"/>
        <v/>
      </c>
      <c r="W297" s="50"/>
      <c r="Y297" s="65" t="str">
        <f t="shared" si="74"/>
        <v/>
      </c>
      <c r="Z297" s="8" t="str">
        <f t="shared" si="75"/>
        <v/>
      </c>
      <c r="AA297" s="66" t="str">
        <f t="shared" si="76"/>
        <v/>
      </c>
      <c r="AC297" s="65" t="str">
        <f>IF($G297="", "", IF(IFERROR(INDEX('Intro &amp; Setup'!$Y$17:$Y$26, MATCH($G297, 'Intro &amp; Setup'!$U$17:$U$26, 0)), "")="", 'Intro &amp; Setup'!$BB$15, IFERROR(INDEX('Intro &amp; Setup'!$Y$17:$Y$26, MATCH($G297, 'Intro &amp; Setup'!$U$17:$U$26, 0)), "")))</f>
        <v/>
      </c>
      <c r="AD297" s="8" t="str">
        <f>IF($J297="", "", IF(IFERROR(INDEX('Intro &amp; Setup'!$Y$17:$Y$26, MATCH($J297, 'Intro &amp; Setup'!$U$17:$U$26, 0)), "")="", 'Intro &amp; Setup'!$BB$15, IFERROR(INDEX('Intro &amp; Setup'!$Y$17:$Y$26, MATCH($J297, 'Intro &amp; Setup'!$U$17:$U$26, 0)), "")))</f>
        <v/>
      </c>
      <c r="AE297" s="66" t="str">
        <f>IF($M297="", "", IF(IFERROR(INDEX('Intro &amp; Setup'!$Y$17:$Y$26, MATCH($M297, 'Intro &amp; Setup'!$U$17:$U$26, 0)), "")="", 'Intro &amp; Setup'!$BB$15, IFERROR(INDEX('Intro &amp; Setup'!$Y$17:$Y$26, MATCH($M297, 'Intro &amp; Setup'!$U$17:$U$26, 0)), "")))</f>
        <v/>
      </c>
      <c r="AG297" s="65" t="str">
        <f t="shared" si="77"/>
        <v/>
      </c>
      <c r="AH297" s="8" t="str">
        <f t="shared" si="78"/>
        <v/>
      </c>
      <c r="AI297" s="66" t="str">
        <f t="shared" si="79"/>
        <v/>
      </c>
      <c r="AK297" s="123" t="str">
        <f>IF(AC297='Intro &amp; Setup'!$BB$14, $AO297, "")</f>
        <v/>
      </c>
      <c r="AL297" s="124" t="str">
        <f>IF(AD297='Intro &amp; Setup'!$BB$14, $AO297, "")</f>
        <v/>
      </c>
      <c r="AM297" s="125" t="str">
        <f>IF(AE297='Intro &amp; Setup'!$BB$14, $AO297, "")</f>
        <v/>
      </c>
      <c r="AO297" s="130" t="str">
        <f>IF(AND($B297="", $C297="", $D297=""), "", IF($N297="", 'Intro &amp; Setup'!$AB$33, $N297))</f>
        <v/>
      </c>
      <c r="AQ297" s="140">
        <f t="shared" si="80"/>
        <v>0</v>
      </c>
      <c r="AR297" s="145">
        <f t="shared" si="81"/>
        <v>0</v>
      </c>
      <c r="AS297" s="141">
        <f t="shared" si="82"/>
        <v>0</v>
      </c>
      <c r="AU297" s="149" t="str">
        <f t="shared" si="83"/>
        <v/>
      </c>
      <c r="AV297" s="155"/>
      <c r="AW297" s="155"/>
      <c r="AX297" s="155" t="str">
        <f t="shared" si="84"/>
        <v/>
      </c>
      <c r="AY297" s="155"/>
      <c r="AZ297" s="155"/>
      <c r="BA297" s="151" t="str">
        <f t="shared" si="85"/>
        <v/>
      </c>
      <c r="BC297" s="47" t="str">
        <f t="shared" si="86"/>
        <v/>
      </c>
    </row>
    <row r="298" spans="1:55" x14ac:dyDescent="0.25">
      <c r="A298" s="4"/>
      <c r="B298" s="167"/>
      <c r="C298" s="168"/>
      <c r="D298" s="169"/>
      <c r="E298" s="170"/>
      <c r="F298" s="171"/>
      <c r="G298" s="172"/>
      <c r="H298" s="173"/>
      <c r="I298" s="171"/>
      <c r="J298" s="172"/>
      <c r="K298" s="170"/>
      <c r="L298" s="171"/>
      <c r="M298" s="172"/>
      <c r="N298" s="174"/>
      <c r="O298" s="4"/>
      <c r="P298" s="49" t="str">
        <f t="shared" si="70"/>
        <v/>
      </c>
      <c r="Q298" s="4"/>
      <c r="S298" s="22" t="str">
        <f t="shared" si="71"/>
        <v/>
      </c>
      <c r="T298" s="8" t="str">
        <f t="shared" si="72"/>
        <v/>
      </c>
      <c r="U298" s="23" t="str">
        <f t="shared" si="73"/>
        <v/>
      </c>
      <c r="W298" s="50"/>
      <c r="Y298" s="65" t="str">
        <f t="shared" si="74"/>
        <v/>
      </c>
      <c r="Z298" s="8" t="str">
        <f t="shared" si="75"/>
        <v/>
      </c>
      <c r="AA298" s="66" t="str">
        <f t="shared" si="76"/>
        <v/>
      </c>
      <c r="AC298" s="65" t="str">
        <f>IF($G298="", "", IF(IFERROR(INDEX('Intro &amp; Setup'!$Y$17:$Y$26, MATCH($G298, 'Intro &amp; Setup'!$U$17:$U$26, 0)), "")="", 'Intro &amp; Setup'!$BB$15, IFERROR(INDEX('Intro &amp; Setup'!$Y$17:$Y$26, MATCH($G298, 'Intro &amp; Setup'!$U$17:$U$26, 0)), "")))</f>
        <v/>
      </c>
      <c r="AD298" s="8" t="str">
        <f>IF($J298="", "", IF(IFERROR(INDEX('Intro &amp; Setup'!$Y$17:$Y$26, MATCH($J298, 'Intro &amp; Setup'!$U$17:$U$26, 0)), "")="", 'Intro &amp; Setup'!$BB$15, IFERROR(INDEX('Intro &amp; Setup'!$Y$17:$Y$26, MATCH($J298, 'Intro &amp; Setup'!$U$17:$U$26, 0)), "")))</f>
        <v/>
      </c>
      <c r="AE298" s="66" t="str">
        <f>IF($M298="", "", IF(IFERROR(INDEX('Intro &amp; Setup'!$Y$17:$Y$26, MATCH($M298, 'Intro &amp; Setup'!$U$17:$U$26, 0)), "")="", 'Intro &amp; Setup'!$BB$15, IFERROR(INDEX('Intro &amp; Setup'!$Y$17:$Y$26, MATCH($M298, 'Intro &amp; Setup'!$U$17:$U$26, 0)), "")))</f>
        <v/>
      </c>
      <c r="AG298" s="65" t="str">
        <f t="shared" si="77"/>
        <v/>
      </c>
      <c r="AH298" s="8" t="str">
        <f t="shared" si="78"/>
        <v/>
      </c>
      <c r="AI298" s="66" t="str">
        <f t="shared" si="79"/>
        <v/>
      </c>
      <c r="AK298" s="123" t="str">
        <f>IF(AC298='Intro &amp; Setup'!$BB$14, $AO298, "")</f>
        <v/>
      </c>
      <c r="AL298" s="124" t="str">
        <f>IF(AD298='Intro &amp; Setup'!$BB$14, $AO298, "")</f>
        <v/>
      </c>
      <c r="AM298" s="125" t="str">
        <f>IF(AE298='Intro &amp; Setup'!$BB$14, $AO298, "")</f>
        <v/>
      </c>
      <c r="AO298" s="130" t="str">
        <f>IF(AND($B298="", $C298="", $D298=""), "", IF($N298="", 'Intro &amp; Setup'!$AB$33, $N298))</f>
        <v/>
      </c>
      <c r="AQ298" s="140">
        <f t="shared" si="80"/>
        <v>0</v>
      </c>
      <c r="AR298" s="145">
        <f t="shared" si="81"/>
        <v>0</v>
      </c>
      <c r="AS298" s="141">
        <f t="shared" si="82"/>
        <v>0</v>
      </c>
      <c r="AU298" s="149" t="str">
        <f t="shared" si="83"/>
        <v/>
      </c>
      <c r="AV298" s="155"/>
      <c r="AW298" s="155"/>
      <c r="AX298" s="155" t="str">
        <f t="shared" si="84"/>
        <v/>
      </c>
      <c r="AY298" s="155"/>
      <c r="AZ298" s="155"/>
      <c r="BA298" s="151" t="str">
        <f t="shared" si="85"/>
        <v/>
      </c>
      <c r="BC298" s="47" t="str">
        <f t="shared" si="86"/>
        <v/>
      </c>
    </row>
    <row r="299" spans="1:55" x14ac:dyDescent="0.25">
      <c r="A299" s="4"/>
      <c r="B299" s="167"/>
      <c r="C299" s="168"/>
      <c r="D299" s="169"/>
      <c r="E299" s="170"/>
      <c r="F299" s="171"/>
      <c r="G299" s="172"/>
      <c r="H299" s="173"/>
      <c r="I299" s="171"/>
      <c r="J299" s="172"/>
      <c r="K299" s="170"/>
      <c r="L299" s="171"/>
      <c r="M299" s="172"/>
      <c r="N299" s="174"/>
      <c r="O299" s="4"/>
      <c r="P299" s="49" t="str">
        <f t="shared" si="70"/>
        <v/>
      </c>
      <c r="Q299" s="4"/>
      <c r="S299" s="22" t="str">
        <f t="shared" si="71"/>
        <v/>
      </c>
      <c r="T299" s="8" t="str">
        <f t="shared" si="72"/>
        <v/>
      </c>
      <c r="U299" s="23" t="str">
        <f t="shared" si="73"/>
        <v/>
      </c>
      <c r="W299" s="50"/>
      <c r="Y299" s="65" t="str">
        <f t="shared" si="74"/>
        <v/>
      </c>
      <c r="Z299" s="8" t="str">
        <f t="shared" si="75"/>
        <v/>
      </c>
      <c r="AA299" s="66" t="str">
        <f t="shared" si="76"/>
        <v/>
      </c>
      <c r="AC299" s="65" t="str">
        <f>IF($G299="", "", IF(IFERROR(INDEX('Intro &amp; Setup'!$Y$17:$Y$26, MATCH($G299, 'Intro &amp; Setup'!$U$17:$U$26, 0)), "")="", 'Intro &amp; Setup'!$BB$15, IFERROR(INDEX('Intro &amp; Setup'!$Y$17:$Y$26, MATCH($G299, 'Intro &amp; Setup'!$U$17:$U$26, 0)), "")))</f>
        <v/>
      </c>
      <c r="AD299" s="8" t="str">
        <f>IF($J299="", "", IF(IFERROR(INDEX('Intro &amp; Setup'!$Y$17:$Y$26, MATCH($J299, 'Intro &amp; Setup'!$U$17:$U$26, 0)), "")="", 'Intro &amp; Setup'!$BB$15, IFERROR(INDEX('Intro &amp; Setup'!$Y$17:$Y$26, MATCH($J299, 'Intro &amp; Setup'!$U$17:$U$26, 0)), "")))</f>
        <v/>
      </c>
      <c r="AE299" s="66" t="str">
        <f>IF($M299="", "", IF(IFERROR(INDEX('Intro &amp; Setup'!$Y$17:$Y$26, MATCH($M299, 'Intro &amp; Setup'!$U$17:$U$26, 0)), "")="", 'Intro &amp; Setup'!$BB$15, IFERROR(INDEX('Intro &amp; Setup'!$Y$17:$Y$26, MATCH($M299, 'Intro &amp; Setup'!$U$17:$U$26, 0)), "")))</f>
        <v/>
      </c>
      <c r="AG299" s="65" t="str">
        <f t="shared" si="77"/>
        <v/>
      </c>
      <c r="AH299" s="8" t="str">
        <f t="shared" si="78"/>
        <v/>
      </c>
      <c r="AI299" s="66" t="str">
        <f t="shared" si="79"/>
        <v/>
      </c>
      <c r="AK299" s="123" t="str">
        <f>IF(AC299='Intro &amp; Setup'!$BB$14, $AO299, "")</f>
        <v/>
      </c>
      <c r="AL299" s="124" t="str">
        <f>IF(AD299='Intro &amp; Setup'!$BB$14, $AO299, "")</f>
        <v/>
      </c>
      <c r="AM299" s="125" t="str">
        <f>IF(AE299='Intro &amp; Setup'!$BB$14, $AO299, "")</f>
        <v/>
      </c>
      <c r="AO299" s="130" t="str">
        <f>IF(AND($B299="", $C299="", $D299=""), "", IF($N299="", 'Intro &amp; Setup'!$AB$33, $N299))</f>
        <v/>
      </c>
      <c r="AQ299" s="140">
        <f t="shared" si="80"/>
        <v>0</v>
      </c>
      <c r="AR299" s="145">
        <f t="shared" si="81"/>
        <v>0</v>
      </c>
      <c r="AS299" s="141">
        <f t="shared" si="82"/>
        <v>0</v>
      </c>
      <c r="AU299" s="149" t="str">
        <f t="shared" si="83"/>
        <v/>
      </c>
      <c r="AV299" s="155"/>
      <c r="AW299" s="155"/>
      <c r="AX299" s="155" t="str">
        <f t="shared" si="84"/>
        <v/>
      </c>
      <c r="AY299" s="155"/>
      <c r="AZ299" s="155"/>
      <c r="BA299" s="151" t="str">
        <f t="shared" si="85"/>
        <v/>
      </c>
      <c r="BC299" s="47" t="str">
        <f t="shared" si="86"/>
        <v/>
      </c>
    </row>
    <row r="300" spans="1:55" x14ac:dyDescent="0.25">
      <c r="A300" s="4"/>
      <c r="B300" s="167"/>
      <c r="C300" s="168"/>
      <c r="D300" s="169"/>
      <c r="E300" s="170"/>
      <c r="F300" s="171"/>
      <c r="G300" s="172"/>
      <c r="H300" s="173"/>
      <c r="I300" s="171"/>
      <c r="J300" s="172"/>
      <c r="K300" s="170"/>
      <c r="L300" s="171"/>
      <c r="M300" s="172"/>
      <c r="N300" s="174"/>
      <c r="O300" s="4"/>
      <c r="P300" s="49" t="str">
        <f t="shared" si="70"/>
        <v/>
      </c>
      <c r="Q300" s="4"/>
      <c r="S300" s="22" t="str">
        <f t="shared" si="71"/>
        <v/>
      </c>
      <c r="T300" s="8" t="str">
        <f t="shared" si="72"/>
        <v/>
      </c>
      <c r="U300" s="23" t="str">
        <f t="shared" si="73"/>
        <v/>
      </c>
      <c r="W300" s="50"/>
      <c r="Y300" s="65" t="str">
        <f t="shared" si="74"/>
        <v/>
      </c>
      <c r="Z300" s="8" t="str">
        <f t="shared" si="75"/>
        <v/>
      </c>
      <c r="AA300" s="66" t="str">
        <f t="shared" si="76"/>
        <v/>
      </c>
      <c r="AC300" s="65" t="str">
        <f>IF($G300="", "", IF(IFERROR(INDEX('Intro &amp; Setup'!$Y$17:$Y$26, MATCH($G300, 'Intro &amp; Setup'!$U$17:$U$26, 0)), "")="", 'Intro &amp; Setup'!$BB$15, IFERROR(INDEX('Intro &amp; Setup'!$Y$17:$Y$26, MATCH($G300, 'Intro &amp; Setup'!$U$17:$U$26, 0)), "")))</f>
        <v/>
      </c>
      <c r="AD300" s="8" t="str">
        <f>IF($J300="", "", IF(IFERROR(INDEX('Intro &amp; Setup'!$Y$17:$Y$26, MATCH($J300, 'Intro &amp; Setup'!$U$17:$U$26, 0)), "")="", 'Intro &amp; Setup'!$BB$15, IFERROR(INDEX('Intro &amp; Setup'!$Y$17:$Y$26, MATCH($J300, 'Intro &amp; Setup'!$U$17:$U$26, 0)), "")))</f>
        <v/>
      </c>
      <c r="AE300" s="66" t="str">
        <f>IF($M300="", "", IF(IFERROR(INDEX('Intro &amp; Setup'!$Y$17:$Y$26, MATCH($M300, 'Intro &amp; Setup'!$U$17:$U$26, 0)), "")="", 'Intro &amp; Setup'!$BB$15, IFERROR(INDEX('Intro &amp; Setup'!$Y$17:$Y$26, MATCH($M300, 'Intro &amp; Setup'!$U$17:$U$26, 0)), "")))</f>
        <v/>
      </c>
      <c r="AG300" s="65" t="str">
        <f t="shared" si="77"/>
        <v/>
      </c>
      <c r="AH300" s="8" t="str">
        <f t="shared" si="78"/>
        <v/>
      </c>
      <c r="AI300" s="66" t="str">
        <f t="shared" si="79"/>
        <v/>
      </c>
      <c r="AK300" s="123" t="str">
        <f>IF(AC300='Intro &amp; Setup'!$BB$14, $AO300, "")</f>
        <v/>
      </c>
      <c r="AL300" s="124" t="str">
        <f>IF(AD300='Intro &amp; Setup'!$BB$14, $AO300, "")</f>
        <v/>
      </c>
      <c r="AM300" s="125" t="str">
        <f>IF(AE300='Intro &amp; Setup'!$BB$14, $AO300, "")</f>
        <v/>
      </c>
      <c r="AO300" s="130" t="str">
        <f>IF(AND($B300="", $C300="", $D300=""), "", IF($N300="", 'Intro &amp; Setup'!$AB$33, $N300))</f>
        <v/>
      </c>
      <c r="AQ300" s="140">
        <f t="shared" si="80"/>
        <v>0</v>
      </c>
      <c r="AR300" s="145">
        <f t="shared" si="81"/>
        <v>0</v>
      </c>
      <c r="AS300" s="141">
        <f t="shared" si="82"/>
        <v>0</v>
      </c>
      <c r="AU300" s="149" t="str">
        <f t="shared" si="83"/>
        <v/>
      </c>
      <c r="AV300" s="155"/>
      <c r="AW300" s="155"/>
      <c r="AX300" s="155" t="str">
        <f t="shared" si="84"/>
        <v/>
      </c>
      <c r="AY300" s="155"/>
      <c r="AZ300" s="155"/>
      <c r="BA300" s="151" t="str">
        <f t="shared" si="85"/>
        <v/>
      </c>
      <c r="BC300" s="47" t="str">
        <f t="shared" si="86"/>
        <v/>
      </c>
    </row>
    <row r="301" spans="1:55" x14ac:dyDescent="0.25">
      <c r="A301" s="4"/>
      <c r="B301" s="167"/>
      <c r="C301" s="168"/>
      <c r="D301" s="169"/>
      <c r="E301" s="170"/>
      <c r="F301" s="171"/>
      <c r="G301" s="172"/>
      <c r="H301" s="173"/>
      <c r="I301" s="171"/>
      <c r="J301" s="172"/>
      <c r="K301" s="170"/>
      <c r="L301" s="171"/>
      <c r="M301" s="172"/>
      <c r="N301" s="174"/>
      <c r="O301" s="4"/>
      <c r="P301" s="49" t="str">
        <f t="shared" si="70"/>
        <v/>
      </c>
      <c r="Q301" s="4"/>
      <c r="S301" s="22" t="str">
        <f t="shared" si="71"/>
        <v/>
      </c>
      <c r="T301" s="8" t="str">
        <f t="shared" si="72"/>
        <v/>
      </c>
      <c r="U301" s="23" t="str">
        <f t="shared" si="73"/>
        <v/>
      </c>
      <c r="W301" s="50"/>
      <c r="Y301" s="65" t="str">
        <f t="shared" si="74"/>
        <v/>
      </c>
      <c r="Z301" s="8" t="str">
        <f t="shared" si="75"/>
        <v/>
      </c>
      <c r="AA301" s="66" t="str">
        <f t="shared" si="76"/>
        <v/>
      </c>
      <c r="AC301" s="65" t="str">
        <f>IF($G301="", "", IF(IFERROR(INDEX('Intro &amp; Setup'!$Y$17:$Y$26, MATCH($G301, 'Intro &amp; Setup'!$U$17:$U$26, 0)), "")="", 'Intro &amp; Setup'!$BB$15, IFERROR(INDEX('Intro &amp; Setup'!$Y$17:$Y$26, MATCH($G301, 'Intro &amp; Setup'!$U$17:$U$26, 0)), "")))</f>
        <v/>
      </c>
      <c r="AD301" s="8" t="str">
        <f>IF($J301="", "", IF(IFERROR(INDEX('Intro &amp; Setup'!$Y$17:$Y$26, MATCH($J301, 'Intro &amp; Setup'!$U$17:$U$26, 0)), "")="", 'Intro &amp; Setup'!$BB$15, IFERROR(INDEX('Intro &amp; Setup'!$Y$17:$Y$26, MATCH($J301, 'Intro &amp; Setup'!$U$17:$U$26, 0)), "")))</f>
        <v/>
      </c>
      <c r="AE301" s="66" t="str">
        <f>IF($M301="", "", IF(IFERROR(INDEX('Intro &amp; Setup'!$Y$17:$Y$26, MATCH($M301, 'Intro &amp; Setup'!$U$17:$U$26, 0)), "")="", 'Intro &amp; Setup'!$BB$15, IFERROR(INDEX('Intro &amp; Setup'!$Y$17:$Y$26, MATCH($M301, 'Intro &amp; Setup'!$U$17:$U$26, 0)), "")))</f>
        <v/>
      </c>
      <c r="AG301" s="65" t="str">
        <f t="shared" si="77"/>
        <v/>
      </c>
      <c r="AH301" s="8" t="str">
        <f t="shared" si="78"/>
        <v/>
      </c>
      <c r="AI301" s="66" t="str">
        <f t="shared" si="79"/>
        <v/>
      </c>
      <c r="AK301" s="123" t="str">
        <f>IF(AC301='Intro &amp; Setup'!$BB$14, $AO301, "")</f>
        <v/>
      </c>
      <c r="AL301" s="124" t="str">
        <f>IF(AD301='Intro &amp; Setup'!$BB$14, $AO301, "")</f>
        <v/>
      </c>
      <c r="AM301" s="125" t="str">
        <f>IF(AE301='Intro &amp; Setup'!$BB$14, $AO301, "")</f>
        <v/>
      </c>
      <c r="AO301" s="130" t="str">
        <f>IF(AND($B301="", $C301="", $D301=""), "", IF($N301="", 'Intro &amp; Setup'!$AB$33, $N301))</f>
        <v/>
      </c>
      <c r="AQ301" s="140">
        <f t="shared" si="80"/>
        <v>0</v>
      </c>
      <c r="AR301" s="145">
        <f t="shared" si="81"/>
        <v>0</v>
      </c>
      <c r="AS301" s="141">
        <f t="shared" si="82"/>
        <v>0</v>
      </c>
      <c r="AU301" s="149" t="str">
        <f t="shared" si="83"/>
        <v/>
      </c>
      <c r="AV301" s="155"/>
      <c r="AW301" s="155"/>
      <c r="AX301" s="155" t="str">
        <f t="shared" si="84"/>
        <v/>
      </c>
      <c r="AY301" s="155"/>
      <c r="AZ301" s="155"/>
      <c r="BA301" s="151" t="str">
        <f t="shared" si="85"/>
        <v/>
      </c>
      <c r="BC301" s="47" t="str">
        <f t="shared" si="86"/>
        <v/>
      </c>
    </row>
    <row r="302" spans="1:55" x14ac:dyDescent="0.25">
      <c r="A302" s="4"/>
      <c r="B302" s="167"/>
      <c r="C302" s="168"/>
      <c r="D302" s="169"/>
      <c r="E302" s="170"/>
      <c r="F302" s="171"/>
      <c r="G302" s="172"/>
      <c r="H302" s="173"/>
      <c r="I302" s="171"/>
      <c r="J302" s="172"/>
      <c r="K302" s="170"/>
      <c r="L302" s="171"/>
      <c r="M302" s="172"/>
      <c r="N302" s="174"/>
      <c r="O302" s="4"/>
      <c r="P302" s="49" t="str">
        <f t="shared" si="70"/>
        <v/>
      </c>
      <c r="Q302" s="4"/>
      <c r="S302" s="22" t="str">
        <f t="shared" si="71"/>
        <v/>
      </c>
      <c r="T302" s="8" t="str">
        <f t="shared" si="72"/>
        <v/>
      </c>
      <c r="U302" s="23" t="str">
        <f t="shared" si="73"/>
        <v/>
      </c>
      <c r="W302" s="50"/>
      <c r="Y302" s="65" t="str">
        <f t="shared" si="74"/>
        <v/>
      </c>
      <c r="Z302" s="8" t="str">
        <f t="shared" si="75"/>
        <v/>
      </c>
      <c r="AA302" s="66" t="str">
        <f t="shared" si="76"/>
        <v/>
      </c>
      <c r="AC302" s="65" t="str">
        <f>IF($G302="", "", IF(IFERROR(INDEX('Intro &amp; Setup'!$Y$17:$Y$26, MATCH($G302, 'Intro &amp; Setup'!$U$17:$U$26, 0)), "")="", 'Intro &amp; Setup'!$BB$15, IFERROR(INDEX('Intro &amp; Setup'!$Y$17:$Y$26, MATCH($G302, 'Intro &amp; Setup'!$U$17:$U$26, 0)), "")))</f>
        <v/>
      </c>
      <c r="AD302" s="8" t="str">
        <f>IF($J302="", "", IF(IFERROR(INDEX('Intro &amp; Setup'!$Y$17:$Y$26, MATCH($J302, 'Intro &amp; Setup'!$U$17:$U$26, 0)), "")="", 'Intro &amp; Setup'!$BB$15, IFERROR(INDEX('Intro &amp; Setup'!$Y$17:$Y$26, MATCH($J302, 'Intro &amp; Setup'!$U$17:$U$26, 0)), "")))</f>
        <v/>
      </c>
      <c r="AE302" s="66" t="str">
        <f>IF($M302="", "", IF(IFERROR(INDEX('Intro &amp; Setup'!$Y$17:$Y$26, MATCH($M302, 'Intro &amp; Setup'!$U$17:$U$26, 0)), "")="", 'Intro &amp; Setup'!$BB$15, IFERROR(INDEX('Intro &amp; Setup'!$Y$17:$Y$26, MATCH($M302, 'Intro &amp; Setup'!$U$17:$U$26, 0)), "")))</f>
        <v/>
      </c>
      <c r="AG302" s="65" t="str">
        <f t="shared" si="77"/>
        <v/>
      </c>
      <c r="AH302" s="8" t="str">
        <f t="shared" si="78"/>
        <v/>
      </c>
      <c r="AI302" s="66" t="str">
        <f t="shared" si="79"/>
        <v/>
      </c>
      <c r="AK302" s="123" t="str">
        <f>IF(AC302='Intro &amp; Setup'!$BB$14, $AO302, "")</f>
        <v/>
      </c>
      <c r="AL302" s="124" t="str">
        <f>IF(AD302='Intro &amp; Setup'!$BB$14, $AO302, "")</f>
        <v/>
      </c>
      <c r="AM302" s="125" t="str">
        <f>IF(AE302='Intro &amp; Setup'!$BB$14, $AO302, "")</f>
        <v/>
      </c>
      <c r="AO302" s="130" t="str">
        <f>IF(AND($B302="", $C302="", $D302=""), "", IF($N302="", 'Intro &amp; Setup'!$AB$33, $N302))</f>
        <v/>
      </c>
      <c r="AQ302" s="140">
        <f t="shared" si="80"/>
        <v>0</v>
      </c>
      <c r="AR302" s="145">
        <f t="shared" si="81"/>
        <v>0</v>
      </c>
      <c r="AS302" s="141">
        <f t="shared" si="82"/>
        <v>0</v>
      </c>
      <c r="AU302" s="149" t="str">
        <f t="shared" si="83"/>
        <v/>
      </c>
      <c r="AV302" s="155"/>
      <c r="AW302" s="155"/>
      <c r="AX302" s="155" t="str">
        <f t="shared" si="84"/>
        <v/>
      </c>
      <c r="AY302" s="155"/>
      <c r="AZ302" s="155"/>
      <c r="BA302" s="151" t="str">
        <f t="shared" si="85"/>
        <v/>
      </c>
      <c r="BC302" s="47" t="str">
        <f t="shared" si="86"/>
        <v/>
      </c>
    </row>
    <row r="303" spans="1:55" x14ac:dyDescent="0.25">
      <c r="A303" s="4"/>
      <c r="B303" s="167"/>
      <c r="C303" s="168"/>
      <c r="D303" s="169"/>
      <c r="E303" s="170"/>
      <c r="F303" s="171"/>
      <c r="G303" s="172"/>
      <c r="H303" s="173"/>
      <c r="I303" s="171"/>
      <c r="J303" s="172"/>
      <c r="K303" s="170"/>
      <c r="L303" s="171"/>
      <c r="M303" s="172"/>
      <c r="N303" s="174"/>
      <c r="O303" s="4"/>
      <c r="P303" s="49" t="str">
        <f t="shared" si="70"/>
        <v/>
      </c>
      <c r="Q303" s="4"/>
      <c r="S303" s="22" t="str">
        <f t="shared" si="71"/>
        <v/>
      </c>
      <c r="T303" s="8" t="str">
        <f t="shared" si="72"/>
        <v/>
      </c>
      <c r="U303" s="23" t="str">
        <f t="shared" si="73"/>
        <v/>
      </c>
      <c r="W303" s="50"/>
      <c r="Y303" s="65" t="str">
        <f t="shared" si="74"/>
        <v/>
      </c>
      <c r="Z303" s="8" t="str">
        <f t="shared" si="75"/>
        <v/>
      </c>
      <c r="AA303" s="66" t="str">
        <f t="shared" si="76"/>
        <v/>
      </c>
      <c r="AC303" s="65" t="str">
        <f>IF($G303="", "", IF(IFERROR(INDEX('Intro &amp; Setup'!$Y$17:$Y$26, MATCH($G303, 'Intro &amp; Setup'!$U$17:$U$26, 0)), "")="", 'Intro &amp; Setup'!$BB$15, IFERROR(INDEX('Intro &amp; Setup'!$Y$17:$Y$26, MATCH($G303, 'Intro &amp; Setup'!$U$17:$U$26, 0)), "")))</f>
        <v/>
      </c>
      <c r="AD303" s="8" t="str">
        <f>IF($J303="", "", IF(IFERROR(INDEX('Intro &amp; Setup'!$Y$17:$Y$26, MATCH($J303, 'Intro &amp; Setup'!$U$17:$U$26, 0)), "")="", 'Intro &amp; Setup'!$BB$15, IFERROR(INDEX('Intro &amp; Setup'!$Y$17:$Y$26, MATCH($J303, 'Intro &amp; Setup'!$U$17:$U$26, 0)), "")))</f>
        <v/>
      </c>
      <c r="AE303" s="66" t="str">
        <f>IF($M303="", "", IF(IFERROR(INDEX('Intro &amp; Setup'!$Y$17:$Y$26, MATCH($M303, 'Intro &amp; Setup'!$U$17:$U$26, 0)), "")="", 'Intro &amp; Setup'!$BB$15, IFERROR(INDEX('Intro &amp; Setup'!$Y$17:$Y$26, MATCH($M303, 'Intro &amp; Setup'!$U$17:$U$26, 0)), "")))</f>
        <v/>
      </c>
      <c r="AG303" s="65" t="str">
        <f t="shared" si="77"/>
        <v/>
      </c>
      <c r="AH303" s="8" t="str">
        <f t="shared" si="78"/>
        <v/>
      </c>
      <c r="AI303" s="66" t="str">
        <f t="shared" si="79"/>
        <v/>
      </c>
      <c r="AK303" s="123" t="str">
        <f>IF(AC303='Intro &amp; Setup'!$BB$14, $AO303, "")</f>
        <v/>
      </c>
      <c r="AL303" s="124" t="str">
        <f>IF(AD303='Intro &amp; Setup'!$BB$14, $AO303, "")</f>
        <v/>
      </c>
      <c r="AM303" s="125" t="str">
        <f>IF(AE303='Intro &amp; Setup'!$BB$14, $AO303, "")</f>
        <v/>
      </c>
      <c r="AO303" s="130" t="str">
        <f>IF(AND($B303="", $C303="", $D303=""), "", IF($N303="", 'Intro &amp; Setup'!$AB$33, $N303))</f>
        <v/>
      </c>
      <c r="AQ303" s="140">
        <f t="shared" si="80"/>
        <v>0</v>
      </c>
      <c r="AR303" s="145">
        <f t="shared" si="81"/>
        <v>0</v>
      </c>
      <c r="AS303" s="141">
        <f t="shared" si="82"/>
        <v>0</v>
      </c>
      <c r="AU303" s="149" t="str">
        <f t="shared" si="83"/>
        <v/>
      </c>
      <c r="AV303" s="155"/>
      <c r="AW303" s="155"/>
      <c r="AX303" s="155" t="str">
        <f t="shared" si="84"/>
        <v/>
      </c>
      <c r="AY303" s="155"/>
      <c r="AZ303" s="155"/>
      <c r="BA303" s="151" t="str">
        <f t="shared" si="85"/>
        <v/>
      </c>
      <c r="BC303" s="47" t="str">
        <f t="shared" si="86"/>
        <v/>
      </c>
    </row>
    <row r="304" spans="1:55" x14ac:dyDescent="0.25">
      <c r="A304" s="4"/>
      <c r="B304" s="167"/>
      <c r="C304" s="168"/>
      <c r="D304" s="169"/>
      <c r="E304" s="170"/>
      <c r="F304" s="171"/>
      <c r="G304" s="172"/>
      <c r="H304" s="173"/>
      <c r="I304" s="171"/>
      <c r="J304" s="172"/>
      <c r="K304" s="170"/>
      <c r="L304" s="171"/>
      <c r="M304" s="172"/>
      <c r="N304" s="174"/>
      <c r="O304" s="4"/>
      <c r="P304" s="49" t="str">
        <f t="shared" si="70"/>
        <v/>
      </c>
      <c r="Q304" s="4"/>
      <c r="S304" s="22" t="str">
        <f t="shared" si="71"/>
        <v/>
      </c>
      <c r="T304" s="8" t="str">
        <f t="shared" si="72"/>
        <v/>
      </c>
      <c r="U304" s="23" t="str">
        <f t="shared" si="73"/>
        <v/>
      </c>
      <c r="W304" s="50"/>
      <c r="Y304" s="65" t="str">
        <f t="shared" si="74"/>
        <v/>
      </c>
      <c r="Z304" s="8" t="str">
        <f t="shared" si="75"/>
        <v/>
      </c>
      <c r="AA304" s="66" t="str">
        <f t="shared" si="76"/>
        <v/>
      </c>
      <c r="AC304" s="65" t="str">
        <f>IF($G304="", "", IF(IFERROR(INDEX('Intro &amp; Setup'!$Y$17:$Y$26, MATCH($G304, 'Intro &amp; Setup'!$U$17:$U$26, 0)), "")="", 'Intro &amp; Setup'!$BB$15, IFERROR(INDEX('Intro &amp; Setup'!$Y$17:$Y$26, MATCH($G304, 'Intro &amp; Setup'!$U$17:$U$26, 0)), "")))</f>
        <v/>
      </c>
      <c r="AD304" s="8" t="str">
        <f>IF($J304="", "", IF(IFERROR(INDEX('Intro &amp; Setup'!$Y$17:$Y$26, MATCH($J304, 'Intro &amp; Setup'!$U$17:$U$26, 0)), "")="", 'Intro &amp; Setup'!$BB$15, IFERROR(INDEX('Intro &amp; Setup'!$Y$17:$Y$26, MATCH($J304, 'Intro &amp; Setup'!$U$17:$U$26, 0)), "")))</f>
        <v/>
      </c>
      <c r="AE304" s="66" t="str">
        <f>IF($M304="", "", IF(IFERROR(INDEX('Intro &amp; Setup'!$Y$17:$Y$26, MATCH($M304, 'Intro &amp; Setup'!$U$17:$U$26, 0)), "")="", 'Intro &amp; Setup'!$BB$15, IFERROR(INDEX('Intro &amp; Setup'!$Y$17:$Y$26, MATCH($M304, 'Intro &amp; Setup'!$U$17:$U$26, 0)), "")))</f>
        <v/>
      </c>
      <c r="AG304" s="65" t="str">
        <f t="shared" si="77"/>
        <v/>
      </c>
      <c r="AH304" s="8" t="str">
        <f t="shared" si="78"/>
        <v/>
      </c>
      <c r="AI304" s="66" t="str">
        <f t="shared" si="79"/>
        <v/>
      </c>
      <c r="AK304" s="123" t="str">
        <f>IF(AC304='Intro &amp; Setup'!$BB$14, $AO304, "")</f>
        <v/>
      </c>
      <c r="AL304" s="124" t="str">
        <f>IF(AD304='Intro &amp; Setup'!$BB$14, $AO304, "")</f>
        <v/>
      </c>
      <c r="AM304" s="125" t="str">
        <f>IF(AE304='Intro &amp; Setup'!$BB$14, $AO304, "")</f>
        <v/>
      </c>
      <c r="AO304" s="130" t="str">
        <f>IF(AND($B304="", $C304="", $D304=""), "", IF($N304="", 'Intro &amp; Setup'!$AB$33, $N304))</f>
        <v/>
      </c>
      <c r="AQ304" s="140">
        <f t="shared" si="80"/>
        <v>0</v>
      </c>
      <c r="AR304" s="145">
        <f t="shared" si="81"/>
        <v>0</v>
      </c>
      <c r="AS304" s="141">
        <f t="shared" si="82"/>
        <v>0</v>
      </c>
      <c r="AU304" s="149" t="str">
        <f t="shared" si="83"/>
        <v/>
      </c>
      <c r="AV304" s="155"/>
      <c r="AW304" s="155"/>
      <c r="AX304" s="155" t="str">
        <f t="shared" si="84"/>
        <v/>
      </c>
      <c r="AY304" s="155"/>
      <c r="AZ304" s="155"/>
      <c r="BA304" s="151" t="str">
        <f t="shared" si="85"/>
        <v/>
      </c>
      <c r="BC304" s="47" t="str">
        <f t="shared" si="86"/>
        <v/>
      </c>
    </row>
    <row r="305" spans="1:55" x14ac:dyDescent="0.25">
      <c r="A305" s="4"/>
      <c r="B305" s="167"/>
      <c r="C305" s="168"/>
      <c r="D305" s="169"/>
      <c r="E305" s="170"/>
      <c r="F305" s="171"/>
      <c r="G305" s="172"/>
      <c r="H305" s="173"/>
      <c r="I305" s="171"/>
      <c r="J305" s="172"/>
      <c r="K305" s="170"/>
      <c r="L305" s="171"/>
      <c r="M305" s="172"/>
      <c r="N305" s="174"/>
      <c r="O305" s="4"/>
      <c r="P305" s="49" t="str">
        <f t="shared" si="70"/>
        <v/>
      </c>
      <c r="Q305" s="4"/>
      <c r="S305" s="22" t="str">
        <f t="shared" si="71"/>
        <v/>
      </c>
      <c r="T305" s="8" t="str">
        <f t="shared" si="72"/>
        <v/>
      </c>
      <c r="U305" s="23" t="str">
        <f t="shared" si="73"/>
        <v/>
      </c>
      <c r="W305" s="50"/>
      <c r="Y305" s="65" t="str">
        <f t="shared" si="74"/>
        <v/>
      </c>
      <c r="Z305" s="8" t="str">
        <f t="shared" si="75"/>
        <v/>
      </c>
      <c r="AA305" s="66" t="str">
        <f t="shared" si="76"/>
        <v/>
      </c>
      <c r="AC305" s="65" t="str">
        <f>IF($G305="", "", IF(IFERROR(INDEX('Intro &amp; Setup'!$Y$17:$Y$26, MATCH($G305, 'Intro &amp; Setup'!$U$17:$U$26, 0)), "")="", 'Intro &amp; Setup'!$BB$15, IFERROR(INDEX('Intro &amp; Setup'!$Y$17:$Y$26, MATCH($G305, 'Intro &amp; Setup'!$U$17:$U$26, 0)), "")))</f>
        <v/>
      </c>
      <c r="AD305" s="8" t="str">
        <f>IF($J305="", "", IF(IFERROR(INDEX('Intro &amp; Setup'!$Y$17:$Y$26, MATCH($J305, 'Intro &amp; Setup'!$U$17:$U$26, 0)), "")="", 'Intro &amp; Setup'!$BB$15, IFERROR(INDEX('Intro &amp; Setup'!$Y$17:$Y$26, MATCH($J305, 'Intro &amp; Setup'!$U$17:$U$26, 0)), "")))</f>
        <v/>
      </c>
      <c r="AE305" s="66" t="str">
        <f>IF($M305="", "", IF(IFERROR(INDEX('Intro &amp; Setup'!$Y$17:$Y$26, MATCH($M305, 'Intro &amp; Setup'!$U$17:$U$26, 0)), "")="", 'Intro &amp; Setup'!$BB$15, IFERROR(INDEX('Intro &amp; Setup'!$Y$17:$Y$26, MATCH($M305, 'Intro &amp; Setup'!$U$17:$U$26, 0)), "")))</f>
        <v/>
      </c>
      <c r="AG305" s="65" t="str">
        <f t="shared" si="77"/>
        <v/>
      </c>
      <c r="AH305" s="8" t="str">
        <f t="shared" si="78"/>
        <v/>
      </c>
      <c r="AI305" s="66" t="str">
        <f t="shared" si="79"/>
        <v/>
      </c>
      <c r="AK305" s="123" t="str">
        <f>IF(AC305='Intro &amp; Setup'!$BB$14, $AO305, "")</f>
        <v/>
      </c>
      <c r="AL305" s="124" t="str">
        <f>IF(AD305='Intro &amp; Setup'!$BB$14, $AO305, "")</f>
        <v/>
      </c>
      <c r="AM305" s="125" t="str">
        <f>IF(AE305='Intro &amp; Setup'!$BB$14, $AO305, "")</f>
        <v/>
      </c>
      <c r="AO305" s="130" t="str">
        <f>IF(AND($B305="", $C305="", $D305=""), "", IF($N305="", 'Intro &amp; Setup'!$AB$33, $N305))</f>
        <v/>
      </c>
      <c r="AQ305" s="140">
        <f t="shared" si="80"/>
        <v>0</v>
      </c>
      <c r="AR305" s="145">
        <f t="shared" si="81"/>
        <v>0</v>
      </c>
      <c r="AS305" s="141">
        <f t="shared" si="82"/>
        <v>0</v>
      </c>
      <c r="AU305" s="149" t="str">
        <f t="shared" si="83"/>
        <v/>
      </c>
      <c r="AV305" s="155"/>
      <c r="AW305" s="155"/>
      <c r="AX305" s="155" t="str">
        <f t="shared" si="84"/>
        <v/>
      </c>
      <c r="AY305" s="155"/>
      <c r="AZ305" s="155"/>
      <c r="BA305" s="151" t="str">
        <f t="shared" si="85"/>
        <v/>
      </c>
      <c r="BC305" s="47" t="str">
        <f t="shared" si="86"/>
        <v/>
      </c>
    </row>
    <row r="306" spans="1:55" x14ac:dyDescent="0.25">
      <c r="A306" s="4"/>
      <c r="B306" s="167"/>
      <c r="C306" s="168"/>
      <c r="D306" s="169"/>
      <c r="E306" s="170"/>
      <c r="F306" s="171"/>
      <c r="G306" s="172"/>
      <c r="H306" s="173"/>
      <c r="I306" s="171"/>
      <c r="J306" s="172"/>
      <c r="K306" s="170"/>
      <c r="L306" s="171"/>
      <c r="M306" s="172"/>
      <c r="N306" s="174"/>
      <c r="O306" s="4"/>
      <c r="P306" s="49" t="str">
        <f t="shared" si="70"/>
        <v/>
      </c>
      <c r="Q306" s="4"/>
      <c r="S306" s="22" t="str">
        <f t="shared" si="71"/>
        <v/>
      </c>
      <c r="T306" s="8" t="str">
        <f t="shared" si="72"/>
        <v/>
      </c>
      <c r="U306" s="23" t="str">
        <f t="shared" si="73"/>
        <v/>
      </c>
      <c r="W306" s="50"/>
      <c r="Y306" s="65" t="str">
        <f t="shared" si="74"/>
        <v/>
      </c>
      <c r="Z306" s="8" t="str">
        <f t="shared" si="75"/>
        <v/>
      </c>
      <c r="AA306" s="66" t="str">
        <f t="shared" si="76"/>
        <v/>
      </c>
      <c r="AC306" s="65" t="str">
        <f>IF($G306="", "", IF(IFERROR(INDEX('Intro &amp; Setup'!$Y$17:$Y$26, MATCH($G306, 'Intro &amp; Setup'!$U$17:$U$26, 0)), "")="", 'Intro &amp; Setup'!$BB$15, IFERROR(INDEX('Intro &amp; Setup'!$Y$17:$Y$26, MATCH($G306, 'Intro &amp; Setup'!$U$17:$U$26, 0)), "")))</f>
        <v/>
      </c>
      <c r="AD306" s="8" t="str">
        <f>IF($J306="", "", IF(IFERROR(INDEX('Intro &amp; Setup'!$Y$17:$Y$26, MATCH($J306, 'Intro &amp; Setup'!$U$17:$U$26, 0)), "")="", 'Intro &amp; Setup'!$BB$15, IFERROR(INDEX('Intro &amp; Setup'!$Y$17:$Y$26, MATCH($J306, 'Intro &amp; Setup'!$U$17:$U$26, 0)), "")))</f>
        <v/>
      </c>
      <c r="AE306" s="66" t="str">
        <f>IF($M306="", "", IF(IFERROR(INDEX('Intro &amp; Setup'!$Y$17:$Y$26, MATCH($M306, 'Intro &amp; Setup'!$U$17:$U$26, 0)), "")="", 'Intro &amp; Setup'!$BB$15, IFERROR(INDEX('Intro &amp; Setup'!$Y$17:$Y$26, MATCH($M306, 'Intro &amp; Setup'!$U$17:$U$26, 0)), "")))</f>
        <v/>
      </c>
      <c r="AG306" s="65" t="str">
        <f t="shared" si="77"/>
        <v/>
      </c>
      <c r="AH306" s="8" t="str">
        <f t="shared" si="78"/>
        <v/>
      </c>
      <c r="AI306" s="66" t="str">
        <f t="shared" si="79"/>
        <v/>
      </c>
      <c r="AK306" s="123" t="str">
        <f>IF(AC306='Intro &amp; Setup'!$BB$14, $AO306, "")</f>
        <v/>
      </c>
      <c r="AL306" s="124" t="str">
        <f>IF(AD306='Intro &amp; Setup'!$BB$14, $AO306, "")</f>
        <v/>
      </c>
      <c r="AM306" s="125" t="str">
        <f>IF(AE306='Intro &amp; Setup'!$BB$14, $AO306, "")</f>
        <v/>
      </c>
      <c r="AO306" s="130" t="str">
        <f>IF(AND($B306="", $C306="", $D306=""), "", IF($N306="", 'Intro &amp; Setup'!$AB$33, $N306))</f>
        <v/>
      </c>
      <c r="AQ306" s="140">
        <f t="shared" si="80"/>
        <v>0</v>
      </c>
      <c r="AR306" s="145">
        <f t="shared" si="81"/>
        <v>0</v>
      </c>
      <c r="AS306" s="141">
        <f t="shared" si="82"/>
        <v>0</v>
      </c>
      <c r="AU306" s="149" t="str">
        <f t="shared" si="83"/>
        <v/>
      </c>
      <c r="AV306" s="155"/>
      <c r="AW306" s="155"/>
      <c r="AX306" s="155" t="str">
        <f t="shared" si="84"/>
        <v/>
      </c>
      <c r="AY306" s="155"/>
      <c r="AZ306" s="155"/>
      <c r="BA306" s="151" t="str">
        <f t="shared" si="85"/>
        <v/>
      </c>
      <c r="BC306" s="47" t="str">
        <f t="shared" si="86"/>
        <v/>
      </c>
    </row>
    <row r="307" spans="1:55" x14ac:dyDescent="0.25">
      <c r="A307" s="4"/>
      <c r="B307" s="167"/>
      <c r="C307" s="168"/>
      <c r="D307" s="169"/>
      <c r="E307" s="170"/>
      <c r="F307" s="171"/>
      <c r="G307" s="172"/>
      <c r="H307" s="173"/>
      <c r="I307" s="171"/>
      <c r="J307" s="172"/>
      <c r="K307" s="170"/>
      <c r="L307" s="171"/>
      <c r="M307" s="172"/>
      <c r="N307" s="174"/>
      <c r="O307" s="4"/>
      <c r="P307" s="49" t="str">
        <f t="shared" si="70"/>
        <v/>
      </c>
      <c r="Q307" s="4"/>
      <c r="S307" s="22" t="str">
        <f t="shared" si="71"/>
        <v/>
      </c>
      <c r="T307" s="8" t="str">
        <f t="shared" si="72"/>
        <v/>
      </c>
      <c r="U307" s="23" t="str">
        <f t="shared" si="73"/>
        <v/>
      </c>
      <c r="W307" s="50"/>
      <c r="Y307" s="65" t="str">
        <f t="shared" si="74"/>
        <v/>
      </c>
      <c r="Z307" s="8" t="str">
        <f t="shared" si="75"/>
        <v/>
      </c>
      <c r="AA307" s="66" t="str">
        <f t="shared" si="76"/>
        <v/>
      </c>
      <c r="AC307" s="65" t="str">
        <f>IF($G307="", "", IF(IFERROR(INDEX('Intro &amp; Setup'!$Y$17:$Y$26, MATCH($G307, 'Intro &amp; Setup'!$U$17:$U$26, 0)), "")="", 'Intro &amp; Setup'!$BB$15, IFERROR(INDEX('Intro &amp; Setup'!$Y$17:$Y$26, MATCH($G307, 'Intro &amp; Setup'!$U$17:$U$26, 0)), "")))</f>
        <v/>
      </c>
      <c r="AD307" s="8" t="str">
        <f>IF($J307="", "", IF(IFERROR(INDEX('Intro &amp; Setup'!$Y$17:$Y$26, MATCH($J307, 'Intro &amp; Setup'!$U$17:$U$26, 0)), "")="", 'Intro &amp; Setup'!$BB$15, IFERROR(INDEX('Intro &amp; Setup'!$Y$17:$Y$26, MATCH($J307, 'Intro &amp; Setup'!$U$17:$U$26, 0)), "")))</f>
        <v/>
      </c>
      <c r="AE307" s="66" t="str">
        <f>IF($M307="", "", IF(IFERROR(INDEX('Intro &amp; Setup'!$Y$17:$Y$26, MATCH($M307, 'Intro &amp; Setup'!$U$17:$U$26, 0)), "")="", 'Intro &amp; Setup'!$BB$15, IFERROR(INDEX('Intro &amp; Setup'!$Y$17:$Y$26, MATCH($M307, 'Intro &amp; Setup'!$U$17:$U$26, 0)), "")))</f>
        <v/>
      </c>
      <c r="AG307" s="65" t="str">
        <f t="shared" si="77"/>
        <v/>
      </c>
      <c r="AH307" s="8" t="str">
        <f t="shared" si="78"/>
        <v/>
      </c>
      <c r="AI307" s="66" t="str">
        <f t="shared" si="79"/>
        <v/>
      </c>
      <c r="AK307" s="123" t="str">
        <f>IF(AC307='Intro &amp; Setup'!$BB$14, $AO307, "")</f>
        <v/>
      </c>
      <c r="AL307" s="124" t="str">
        <f>IF(AD307='Intro &amp; Setup'!$BB$14, $AO307, "")</f>
        <v/>
      </c>
      <c r="AM307" s="125" t="str">
        <f>IF(AE307='Intro &amp; Setup'!$BB$14, $AO307, "")</f>
        <v/>
      </c>
      <c r="AO307" s="130" t="str">
        <f>IF(AND($B307="", $C307="", $D307=""), "", IF($N307="", 'Intro &amp; Setup'!$AB$33, $N307))</f>
        <v/>
      </c>
      <c r="AQ307" s="140">
        <f t="shared" si="80"/>
        <v>0</v>
      </c>
      <c r="AR307" s="145">
        <f t="shared" si="81"/>
        <v>0</v>
      </c>
      <c r="AS307" s="141">
        <f t="shared" si="82"/>
        <v>0</v>
      </c>
      <c r="AU307" s="149" t="str">
        <f t="shared" si="83"/>
        <v/>
      </c>
      <c r="AV307" s="155"/>
      <c r="AW307" s="155"/>
      <c r="AX307" s="155" t="str">
        <f t="shared" si="84"/>
        <v/>
      </c>
      <c r="AY307" s="155"/>
      <c r="AZ307" s="155"/>
      <c r="BA307" s="151" t="str">
        <f t="shared" si="85"/>
        <v/>
      </c>
      <c r="BC307" s="47" t="str">
        <f t="shared" si="86"/>
        <v/>
      </c>
    </row>
    <row r="308" spans="1:55" x14ac:dyDescent="0.25">
      <c r="A308" s="4"/>
      <c r="B308" s="167"/>
      <c r="C308" s="168"/>
      <c r="D308" s="169"/>
      <c r="E308" s="170"/>
      <c r="F308" s="171"/>
      <c r="G308" s="172"/>
      <c r="H308" s="173"/>
      <c r="I308" s="171"/>
      <c r="J308" s="172"/>
      <c r="K308" s="170"/>
      <c r="L308" s="171"/>
      <c r="M308" s="172"/>
      <c r="N308" s="174"/>
      <c r="O308" s="4"/>
      <c r="P308" s="49" t="str">
        <f t="shared" si="70"/>
        <v/>
      </c>
      <c r="Q308" s="4"/>
      <c r="S308" s="22" t="str">
        <f t="shared" si="71"/>
        <v/>
      </c>
      <c r="T308" s="8" t="str">
        <f t="shared" si="72"/>
        <v/>
      </c>
      <c r="U308" s="23" t="str">
        <f t="shared" si="73"/>
        <v/>
      </c>
      <c r="W308" s="50"/>
      <c r="Y308" s="65" t="str">
        <f t="shared" si="74"/>
        <v/>
      </c>
      <c r="Z308" s="8" t="str">
        <f t="shared" si="75"/>
        <v/>
      </c>
      <c r="AA308" s="66" t="str">
        <f t="shared" si="76"/>
        <v/>
      </c>
      <c r="AC308" s="65" t="str">
        <f>IF($G308="", "", IF(IFERROR(INDEX('Intro &amp; Setup'!$Y$17:$Y$26, MATCH($G308, 'Intro &amp; Setup'!$U$17:$U$26, 0)), "")="", 'Intro &amp; Setup'!$BB$15, IFERROR(INDEX('Intro &amp; Setup'!$Y$17:$Y$26, MATCH($G308, 'Intro &amp; Setup'!$U$17:$U$26, 0)), "")))</f>
        <v/>
      </c>
      <c r="AD308" s="8" t="str">
        <f>IF($J308="", "", IF(IFERROR(INDEX('Intro &amp; Setup'!$Y$17:$Y$26, MATCH($J308, 'Intro &amp; Setup'!$U$17:$U$26, 0)), "")="", 'Intro &amp; Setup'!$BB$15, IFERROR(INDEX('Intro &amp; Setup'!$Y$17:$Y$26, MATCH($J308, 'Intro &amp; Setup'!$U$17:$U$26, 0)), "")))</f>
        <v/>
      </c>
      <c r="AE308" s="66" t="str">
        <f>IF($M308="", "", IF(IFERROR(INDEX('Intro &amp; Setup'!$Y$17:$Y$26, MATCH($M308, 'Intro &amp; Setup'!$U$17:$U$26, 0)), "")="", 'Intro &amp; Setup'!$BB$15, IFERROR(INDEX('Intro &amp; Setup'!$Y$17:$Y$26, MATCH($M308, 'Intro &amp; Setup'!$U$17:$U$26, 0)), "")))</f>
        <v/>
      </c>
      <c r="AG308" s="65" t="str">
        <f t="shared" si="77"/>
        <v/>
      </c>
      <c r="AH308" s="8" t="str">
        <f t="shared" si="78"/>
        <v/>
      </c>
      <c r="AI308" s="66" t="str">
        <f t="shared" si="79"/>
        <v/>
      </c>
      <c r="AK308" s="123" t="str">
        <f>IF(AC308='Intro &amp; Setup'!$BB$14, $AO308, "")</f>
        <v/>
      </c>
      <c r="AL308" s="124" t="str">
        <f>IF(AD308='Intro &amp; Setup'!$BB$14, $AO308, "")</f>
        <v/>
      </c>
      <c r="AM308" s="125" t="str">
        <f>IF(AE308='Intro &amp; Setup'!$BB$14, $AO308, "")</f>
        <v/>
      </c>
      <c r="AO308" s="130" t="str">
        <f>IF(AND($B308="", $C308="", $D308=""), "", IF($N308="", 'Intro &amp; Setup'!$AB$33, $N308))</f>
        <v/>
      </c>
      <c r="AQ308" s="140">
        <f t="shared" si="80"/>
        <v>0</v>
      </c>
      <c r="AR308" s="145">
        <f t="shared" si="81"/>
        <v>0</v>
      </c>
      <c r="AS308" s="141">
        <f t="shared" si="82"/>
        <v>0</v>
      </c>
      <c r="AU308" s="149" t="str">
        <f t="shared" si="83"/>
        <v/>
      </c>
      <c r="AV308" s="155"/>
      <c r="AW308" s="155"/>
      <c r="AX308" s="155" t="str">
        <f t="shared" si="84"/>
        <v/>
      </c>
      <c r="AY308" s="155"/>
      <c r="AZ308" s="155"/>
      <c r="BA308" s="151" t="str">
        <f t="shared" si="85"/>
        <v/>
      </c>
      <c r="BC308" s="47" t="str">
        <f t="shared" si="86"/>
        <v/>
      </c>
    </row>
    <row r="309" spans="1:55" x14ac:dyDescent="0.25">
      <c r="A309" s="4"/>
      <c r="B309" s="167"/>
      <c r="C309" s="168"/>
      <c r="D309" s="169"/>
      <c r="E309" s="170"/>
      <c r="F309" s="171"/>
      <c r="G309" s="172"/>
      <c r="H309" s="173"/>
      <c r="I309" s="171"/>
      <c r="J309" s="172"/>
      <c r="K309" s="170"/>
      <c r="L309" s="171"/>
      <c r="M309" s="172"/>
      <c r="N309" s="174"/>
      <c r="O309" s="4"/>
      <c r="P309" s="49" t="str">
        <f t="shared" si="70"/>
        <v/>
      </c>
      <c r="Q309" s="4"/>
      <c r="S309" s="22" t="str">
        <f t="shared" si="71"/>
        <v/>
      </c>
      <c r="T309" s="8" t="str">
        <f t="shared" si="72"/>
        <v/>
      </c>
      <c r="U309" s="23" t="str">
        <f t="shared" si="73"/>
        <v/>
      </c>
      <c r="W309" s="50"/>
      <c r="Y309" s="65" t="str">
        <f t="shared" si="74"/>
        <v/>
      </c>
      <c r="Z309" s="8" t="str">
        <f t="shared" si="75"/>
        <v/>
      </c>
      <c r="AA309" s="66" t="str">
        <f t="shared" si="76"/>
        <v/>
      </c>
      <c r="AC309" s="65" t="str">
        <f>IF($G309="", "", IF(IFERROR(INDEX('Intro &amp; Setup'!$Y$17:$Y$26, MATCH($G309, 'Intro &amp; Setup'!$U$17:$U$26, 0)), "")="", 'Intro &amp; Setup'!$BB$15, IFERROR(INDEX('Intro &amp; Setup'!$Y$17:$Y$26, MATCH($G309, 'Intro &amp; Setup'!$U$17:$U$26, 0)), "")))</f>
        <v/>
      </c>
      <c r="AD309" s="8" t="str">
        <f>IF($J309="", "", IF(IFERROR(INDEX('Intro &amp; Setup'!$Y$17:$Y$26, MATCH($J309, 'Intro &amp; Setup'!$U$17:$U$26, 0)), "")="", 'Intro &amp; Setup'!$BB$15, IFERROR(INDEX('Intro &amp; Setup'!$Y$17:$Y$26, MATCH($J309, 'Intro &amp; Setup'!$U$17:$U$26, 0)), "")))</f>
        <v/>
      </c>
      <c r="AE309" s="66" t="str">
        <f>IF($M309="", "", IF(IFERROR(INDEX('Intro &amp; Setup'!$Y$17:$Y$26, MATCH($M309, 'Intro &amp; Setup'!$U$17:$U$26, 0)), "")="", 'Intro &amp; Setup'!$BB$15, IFERROR(INDEX('Intro &amp; Setup'!$Y$17:$Y$26, MATCH($M309, 'Intro &amp; Setup'!$U$17:$U$26, 0)), "")))</f>
        <v/>
      </c>
      <c r="AG309" s="65" t="str">
        <f t="shared" si="77"/>
        <v/>
      </c>
      <c r="AH309" s="8" t="str">
        <f t="shared" si="78"/>
        <v/>
      </c>
      <c r="AI309" s="66" t="str">
        <f t="shared" si="79"/>
        <v/>
      </c>
      <c r="AK309" s="123" t="str">
        <f>IF(AC309='Intro &amp; Setup'!$BB$14, $AO309, "")</f>
        <v/>
      </c>
      <c r="AL309" s="124" t="str">
        <f>IF(AD309='Intro &amp; Setup'!$BB$14, $AO309, "")</f>
        <v/>
      </c>
      <c r="AM309" s="125" t="str">
        <f>IF(AE309='Intro &amp; Setup'!$BB$14, $AO309, "")</f>
        <v/>
      </c>
      <c r="AO309" s="130" t="str">
        <f>IF(AND($B309="", $C309="", $D309=""), "", IF($N309="", 'Intro &amp; Setup'!$AB$33, $N309))</f>
        <v/>
      </c>
      <c r="AQ309" s="140">
        <f t="shared" si="80"/>
        <v>0</v>
      </c>
      <c r="AR309" s="145">
        <f t="shared" si="81"/>
        <v>0</v>
      </c>
      <c r="AS309" s="141">
        <f t="shared" si="82"/>
        <v>0</v>
      </c>
      <c r="AU309" s="149" t="str">
        <f t="shared" si="83"/>
        <v/>
      </c>
      <c r="AV309" s="155"/>
      <c r="AW309" s="155"/>
      <c r="AX309" s="155" t="str">
        <f t="shared" si="84"/>
        <v/>
      </c>
      <c r="AY309" s="155"/>
      <c r="AZ309" s="155"/>
      <c r="BA309" s="151" t="str">
        <f t="shared" si="85"/>
        <v/>
      </c>
      <c r="BC309" s="47" t="str">
        <f t="shared" si="86"/>
        <v/>
      </c>
    </row>
    <row r="310" spans="1:55" x14ac:dyDescent="0.25">
      <c r="A310" s="4"/>
      <c r="B310" s="167"/>
      <c r="C310" s="168"/>
      <c r="D310" s="169"/>
      <c r="E310" s="170"/>
      <c r="F310" s="171"/>
      <c r="G310" s="172"/>
      <c r="H310" s="173"/>
      <c r="I310" s="171"/>
      <c r="J310" s="172"/>
      <c r="K310" s="170"/>
      <c r="L310" s="171"/>
      <c r="M310" s="172"/>
      <c r="N310" s="174"/>
      <c r="O310" s="4"/>
      <c r="P310" s="49" t="str">
        <f t="shared" si="70"/>
        <v/>
      </c>
      <c r="Q310" s="4"/>
      <c r="S310" s="22" t="str">
        <f t="shared" si="71"/>
        <v/>
      </c>
      <c r="T310" s="8" t="str">
        <f t="shared" si="72"/>
        <v/>
      </c>
      <c r="U310" s="23" t="str">
        <f t="shared" si="73"/>
        <v/>
      </c>
      <c r="W310" s="50"/>
      <c r="Y310" s="65" t="str">
        <f t="shared" si="74"/>
        <v/>
      </c>
      <c r="Z310" s="8" t="str">
        <f t="shared" si="75"/>
        <v/>
      </c>
      <c r="AA310" s="66" t="str">
        <f t="shared" si="76"/>
        <v/>
      </c>
      <c r="AC310" s="65" t="str">
        <f>IF($G310="", "", IF(IFERROR(INDEX('Intro &amp; Setup'!$Y$17:$Y$26, MATCH($G310, 'Intro &amp; Setup'!$U$17:$U$26, 0)), "")="", 'Intro &amp; Setup'!$BB$15, IFERROR(INDEX('Intro &amp; Setup'!$Y$17:$Y$26, MATCH($G310, 'Intro &amp; Setup'!$U$17:$U$26, 0)), "")))</f>
        <v/>
      </c>
      <c r="AD310" s="8" t="str">
        <f>IF($J310="", "", IF(IFERROR(INDEX('Intro &amp; Setup'!$Y$17:$Y$26, MATCH($J310, 'Intro &amp; Setup'!$U$17:$U$26, 0)), "")="", 'Intro &amp; Setup'!$BB$15, IFERROR(INDEX('Intro &amp; Setup'!$Y$17:$Y$26, MATCH($J310, 'Intro &amp; Setup'!$U$17:$U$26, 0)), "")))</f>
        <v/>
      </c>
      <c r="AE310" s="66" t="str">
        <f>IF($M310="", "", IF(IFERROR(INDEX('Intro &amp; Setup'!$Y$17:$Y$26, MATCH($M310, 'Intro &amp; Setup'!$U$17:$U$26, 0)), "")="", 'Intro &amp; Setup'!$BB$15, IFERROR(INDEX('Intro &amp; Setup'!$Y$17:$Y$26, MATCH($M310, 'Intro &amp; Setup'!$U$17:$U$26, 0)), "")))</f>
        <v/>
      </c>
      <c r="AG310" s="65" t="str">
        <f t="shared" si="77"/>
        <v/>
      </c>
      <c r="AH310" s="8" t="str">
        <f t="shared" si="78"/>
        <v/>
      </c>
      <c r="AI310" s="66" t="str">
        <f t="shared" si="79"/>
        <v/>
      </c>
      <c r="AK310" s="123" t="str">
        <f>IF(AC310='Intro &amp; Setup'!$BB$14, $AO310, "")</f>
        <v/>
      </c>
      <c r="AL310" s="124" t="str">
        <f>IF(AD310='Intro &amp; Setup'!$BB$14, $AO310, "")</f>
        <v/>
      </c>
      <c r="AM310" s="125" t="str">
        <f>IF(AE310='Intro &amp; Setup'!$BB$14, $AO310, "")</f>
        <v/>
      </c>
      <c r="AO310" s="130" t="str">
        <f>IF(AND($B310="", $C310="", $D310=""), "", IF($N310="", 'Intro &amp; Setup'!$AB$33, $N310))</f>
        <v/>
      </c>
      <c r="AQ310" s="140">
        <f t="shared" si="80"/>
        <v>0</v>
      </c>
      <c r="AR310" s="145">
        <f t="shared" si="81"/>
        <v>0</v>
      </c>
      <c r="AS310" s="141">
        <f t="shared" si="82"/>
        <v>0</v>
      </c>
      <c r="AU310" s="149" t="str">
        <f t="shared" si="83"/>
        <v/>
      </c>
      <c r="AV310" s="155"/>
      <c r="AW310" s="155"/>
      <c r="AX310" s="155" t="str">
        <f t="shared" si="84"/>
        <v/>
      </c>
      <c r="AY310" s="155"/>
      <c r="AZ310" s="155"/>
      <c r="BA310" s="151" t="str">
        <f t="shared" si="85"/>
        <v/>
      </c>
      <c r="BC310" s="47" t="str">
        <f t="shared" si="86"/>
        <v/>
      </c>
    </row>
    <row r="311" spans="1:55" x14ac:dyDescent="0.25">
      <c r="A311" s="4"/>
      <c r="B311" s="167"/>
      <c r="C311" s="168"/>
      <c r="D311" s="169"/>
      <c r="E311" s="170"/>
      <c r="F311" s="171"/>
      <c r="G311" s="172"/>
      <c r="H311" s="173"/>
      <c r="I311" s="171"/>
      <c r="J311" s="172"/>
      <c r="K311" s="170"/>
      <c r="L311" s="171"/>
      <c r="M311" s="172"/>
      <c r="N311" s="174"/>
      <c r="O311" s="4"/>
      <c r="P311" s="49" t="str">
        <f t="shared" si="70"/>
        <v/>
      </c>
      <c r="Q311" s="4"/>
      <c r="S311" s="22" t="str">
        <f t="shared" si="71"/>
        <v/>
      </c>
      <c r="T311" s="8" t="str">
        <f t="shared" si="72"/>
        <v/>
      </c>
      <c r="U311" s="23" t="str">
        <f t="shared" si="73"/>
        <v/>
      </c>
      <c r="W311" s="50"/>
      <c r="Y311" s="65" t="str">
        <f t="shared" si="74"/>
        <v/>
      </c>
      <c r="Z311" s="8" t="str">
        <f t="shared" si="75"/>
        <v/>
      </c>
      <c r="AA311" s="66" t="str">
        <f t="shared" si="76"/>
        <v/>
      </c>
      <c r="AC311" s="65" t="str">
        <f>IF($G311="", "", IF(IFERROR(INDEX('Intro &amp; Setup'!$Y$17:$Y$26, MATCH($G311, 'Intro &amp; Setup'!$U$17:$U$26, 0)), "")="", 'Intro &amp; Setup'!$BB$15, IFERROR(INDEX('Intro &amp; Setup'!$Y$17:$Y$26, MATCH($G311, 'Intro &amp; Setup'!$U$17:$U$26, 0)), "")))</f>
        <v/>
      </c>
      <c r="AD311" s="8" t="str">
        <f>IF($J311="", "", IF(IFERROR(INDEX('Intro &amp; Setup'!$Y$17:$Y$26, MATCH($J311, 'Intro &amp; Setup'!$U$17:$U$26, 0)), "")="", 'Intro &amp; Setup'!$BB$15, IFERROR(INDEX('Intro &amp; Setup'!$Y$17:$Y$26, MATCH($J311, 'Intro &amp; Setup'!$U$17:$U$26, 0)), "")))</f>
        <v/>
      </c>
      <c r="AE311" s="66" t="str">
        <f>IF($M311="", "", IF(IFERROR(INDEX('Intro &amp; Setup'!$Y$17:$Y$26, MATCH($M311, 'Intro &amp; Setup'!$U$17:$U$26, 0)), "")="", 'Intro &amp; Setup'!$BB$15, IFERROR(INDEX('Intro &amp; Setup'!$Y$17:$Y$26, MATCH($M311, 'Intro &amp; Setup'!$U$17:$U$26, 0)), "")))</f>
        <v/>
      </c>
      <c r="AG311" s="65" t="str">
        <f t="shared" si="77"/>
        <v/>
      </c>
      <c r="AH311" s="8" t="str">
        <f t="shared" si="78"/>
        <v/>
      </c>
      <c r="AI311" s="66" t="str">
        <f t="shared" si="79"/>
        <v/>
      </c>
      <c r="AK311" s="123" t="str">
        <f>IF(AC311='Intro &amp; Setup'!$BB$14, $AO311, "")</f>
        <v/>
      </c>
      <c r="AL311" s="124" t="str">
        <f>IF(AD311='Intro &amp; Setup'!$BB$14, $AO311, "")</f>
        <v/>
      </c>
      <c r="AM311" s="125" t="str">
        <f>IF(AE311='Intro &amp; Setup'!$BB$14, $AO311, "")</f>
        <v/>
      </c>
      <c r="AO311" s="130" t="str">
        <f>IF(AND($B311="", $C311="", $D311=""), "", IF($N311="", 'Intro &amp; Setup'!$AB$33, $N311))</f>
        <v/>
      </c>
      <c r="AQ311" s="140">
        <f t="shared" si="80"/>
        <v>0</v>
      </c>
      <c r="AR311" s="145">
        <f t="shared" si="81"/>
        <v>0</v>
      </c>
      <c r="AS311" s="141">
        <f t="shared" si="82"/>
        <v>0</v>
      </c>
      <c r="AU311" s="149" t="str">
        <f t="shared" si="83"/>
        <v/>
      </c>
      <c r="AV311" s="155"/>
      <c r="AW311" s="155"/>
      <c r="AX311" s="155" t="str">
        <f t="shared" si="84"/>
        <v/>
      </c>
      <c r="AY311" s="155"/>
      <c r="AZ311" s="155"/>
      <c r="BA311" s="151" t="str">
        <f t="shared" si="85"/>
        <v/>
      </c>
      <c r="BC311" s="47" t="str">
        <f t="shared" si="86"/>
        <v/>
      </c>
    </row>
    <row r="312" spans="1:55" x14ac:dyDescent="0.25">
      <c r="A312" s="4"/>
      <c r="B312" s="167"/>
      <c r="C312" s="168"/>
      <c r="D312" s="169"/>
      <c r="E312" s="170"/>
      <c r="F312" s="171"/>
      <c r="G312" s="172"/>
      <c r="H312" s="173"/>
      <c r="I312" s="171"/>
      <c r="J312" s="172"/>
      <c r="K312" s="170"/>
      <c r="L312" s="171"/>
      <c r="M312" s="172"/>
      <c r="N312" s="174"/>
      <c r="O312" s="4"/>
      <c r="P312" s="49" t="str">
        <f t="shared" si="70"/>
        <v/>
      </c>
      <c r="Q312" s="4"/>
      <c r="S312" s="22" t="str">
        <f t="shared" si="71"/>
        <v/>
      </c>
      <c r="T312" s="8" t="str">
        <f t="shared" si="72"/>
        <v/>
      </c>
      <c r="U312" s="23" t="str">
        <f t="shared" si="73"/>
        <v/>
      </c>
      <c r="W312" s="50"/>
      <c r="Y312" s="65" t="str">
        <f t="shared" si="74"/>
        <v/>
      </c>
      <c r="Z312" s="8" t="str">
        <f t="shared" si="75"/>
        <v/>
      </c>
      <c r="AA312" s="66" t="str">
        <f t="shared" si="76"/>
        <v/>
      </c>
      <c r="AC312" s="65" t="str">
        <f>IF($G312="", "", IF(IFERROR(INDEX('Intro &amp; Setup'!$Y$17:$Y$26, MATCH($G312, 'Intro &amp; Setup'!$U$17:$U$26, 0)), "")="", 'Intro &amp; Setup'!$BB$15, IFERROR(INDEX('Intro &amp; Setup'!$Y$17:$Y$26, MATCH($G312, 'Intro &amp; Setup'!$U$17:$U$26, 0)), "")))</f>
        <v/>
      </c>
      <c r="AD312" s="8" t="str">
        <f>IF($J312="", "", IF(IFERROR(INDEX('Intro &amp; Setup'!$Y$17:$Y$26, MATCH($J312, 'Intro &amp; Setup'!$U$17:$U$26, 0)), "")="", 'Intro &amp; Setup'!$BB$15, IFERROR(INDEX('Intro &amp; Setup'!$Y$17:$Y$26, MATCH($J312, 'Intro &amp; Setup'!$U$17:$U$26, 0)), "")))</f>
        <v/>
      </c>
      <c r="AE312" s="66" t="str">
        <f>IF($M312="", "", IF(IFERROR(INDEX('Intro &amp; Setup'!$Y$17:$Y$26, MATCH($M312, 'Intro &amp; Setup'!$U$17:$U$26, 0)), "")="", 'Intro &amp; Setup'!$BB$15, IFERROR(INDEX('Intro &amp; Setup'!$Y$17:$Y$26, MATCH($M312, 'Intro &amp; Setup'!$U$17:$U$26, 0)), "")))</f>
        <v/>
      </c>
      <c r="AG312" s="65" t="str">
        <f t="shared" si="77"/>
        <v/>
      </c>
      <c r="AH312" s="8" t="str">
        <f t="shared" si="78"/>
        <v/>
      </c>
      <c r="AI312" s="66" t="str">
        <f t="shared" si="79"/>
        <v/>
      </c>
      <c r="AK312" s="123" t="str">
        <f>IF(AC312='Intro &amp; Setup'!$BB$14, $AO312, "")</f>
        <v/>
      </c>
      <c r="AL312" s="124" t="str">
        <f>IF(AD312='Intro &amp; Setup'!$BB$14, $AO312, "")</f>
        <v/>
      </c>
      <c r="AM312" s="125" t="str">
        <f>IF(AE312='Intro &amp; Setup'!$BB$14, $AO312, "")</f>
        <v/>
      </c>
      <c r="AO312" s="130" t="str">
        <f>IF(AND($B312="", $C312="", $D312=""), "", IF($N312="", 'Intro &amp; Setup'!$AB$33, $N312))</f>
        <v/>
      </c>
      <c r="AQ312" s="140">
        <f t="shared" si="80"/>
        <v>0</v>
      </c>
      <c r="AR312" s="145">
        <f t="shared" si="81"/>
        <v>0</v>
      </c>
      <c r="AS312" s="141">
        <f t="shared" si="82"/>
        <v>0</v>
      </c>
      <c r="AU312" s="149" t="str">
        <f t="shared" si="83"/>
        <v/>
      </c>
      <c r="AV312" s="155"/>
      <c r="AW312" s="155"/>
      <c r="AX312" s="155" t="str">
        <f t="shared" si="84"/>
        <v/>
      </c>
      <c r="AY312" s="155"/>
      <c r="AZ312" s="155"/>
      <c r="BA312" s="151" t="str">
        <f t="shared" si="85"/>
        <v/>
      </c>
      <c r="BC312" s="47" t="str">
        <f t="shared" si="86"/>
        <v/>
      </c>
    </row>
    <row r="313" spans="1:55" x14ac:dyDescent="0.25">
      <c r="A313" s="4"/>
      <c r="B313" s="167"/>
      <c r="C313" s="168"/>
      <c r="D313" s="169"/>
      <c r="E313" s="170"/>
      <c r="F313" s="171"/>
      <c r="G313" s="172"/>
      <c r="H313" s="173"/>
      <c r="I313" s="171"/>
      <c r="J313" s="172"/>
      <c r="K313" s="170"/>
      <c r="L313" s="171"/>
      <c r="M313" s="172"/>
      <c r="N313" s="174"/>
      <c r="O313" s="4"/>
      <c r="P313" s="49" t="str">
        <f t="shared" si="70"/>
        <v/>
      </c>
      <c r="Q313" s="4"/>
      <c r="S313" s="22" t="str">
        <f t="shared" si="71"/>
        <v/>
      </c>
      <c r="T313" s="8" t="str">
        <f t="shared" si="72"/>
        <v/>
      </c>
      <c r="U313" s="23" t="str">
        <f t="shared" si="73"/>
        <v/>
      </c>
      <c r="W313" s="50"/>
      <c r="Y313" s="65" t="str">
        <f t="shared" si="74"/>
        <v/>
      </c>
      <c r="Z313" s="8" t="str">
        <f t="shared" si="75"/>
        <v/>
      </c>
      <c r="AA313" s="66" t="str">
        <f t="shared" si="76"/>
        <v/>
      </c>
      <c r="AC313" s="65" t="str">
        <f>IF($G313="", "", IF(IFERROR(INDEX('Intro &amp; Setup'!$Y$17:$Y$26, MATCH($G313, 'Intro &amp; Setup'!$U$17:$U$26, 0)), "")="", 'Intro &amp; Setup'!$BB$15, IFERROR(INDEX('Intro &amp; Setup'!$Y$17:$Y$26, MATCH($G313, 'Intro &amp; Setup'!$U$17:$U$26, 0)), "")))</f>
        <v/>
      </c>
      <c r="AD313" s="8" t="str">
        <f>IF($J313="", "", IF(IFERROR(INDEX('Intro &amp; Setup'!$Y$17:$Y$26, MATCH($J313, 'Intro &amp; Setup'!$U$17:$U$26, 0)), "")="", 'Intro &amp; Setup'!$BB$15, IFERROR(INDEX('Intro &amp; Setup'!$Y$17:$Y$26, MATCH($J313, 'Intro &amp; Setup'!$U$17:$U$26, 0)), "")))</f>
        <v/>
      </c>
      <c r="AE313" s="66" t="str">
        <f>IF($M313="", "", IF(IFERROR(INDEX('Intro &amp; Setup'!$Y$17:$Y$26, MATCH($M313, 'Intro &amp; Setup'!$U$17:$U$26, 0)), "")="", 'Intro &amp; Setup'!$BB$15, IFERROR(INDEX('Intro &amp; Setup'!$Y$17:$Y$26, MATCH($M313, 'Intro &amp; Setup'!$U$17:$U$26, 0)), "")))</f>
        <v/>
      </c>
      <c r="AG313" s="65" t="str">
        <f t="shared" si="77"/>
        <v/>
      </c>
      <c r="AH313" s="8" t="str">
        <f t="shared" si="78"/>
        <v/>
      </c>
      <c r="AI313" s="66" t="str">
        <f t="shared" si="79"/>
        <v/>
      </c>
      <c r="AK313" s="123" t="str">
        <f>IF(AC313='Intro &amp; Setup'!$BB$14, $AO313, "")</f>
        <v/>
      </c>
      <c r="AL313" s="124" t="str">
        <f>IF(AD313='Intro &amp; Setup'!$BB$14, $AO313, "")</f>
        <v/>
      </c>
      <c r="AM313" s="125" t="str">
        <f>IF(AE313='Intro &amp; Setup'!$BB$14, $AO313, "")</f>
        <v/>
      </c>
      <c r="AO313" s="130" t="str">
        <f>IF(AND($B313="", $C313="", $D313=""), "", IF($N313="", 'Intro &amp; Setup'!$AB$33, $N313))</f>
        <v/>
      </c>
      <c r="AQ313" s="140">
        <f t="shared" si="80"/>
        <v>0</v>
      </c>
      <c r="AR313" s="145">
        <f t="shared" si="81"/>
        <v>0</v>
      </c>
      <c r="AS313" s="141">
        <f t="shared" si="82"/>
        <v>0</v>
      </c>
      <c r="AU313" s="149" t="str">
        <f t="shared" si="83"/>
        <v/>
      </c>
      <c r="AV313" s="155"/>
      <c r="AW313" s="155"/>
      <c r="AX313" s="155" t="str">
        <f t="shared" si="84"/>
        <v/>
      </c>
      <c r="AY313" s="155"/>
      <c r="AZ313" s="155"/>
      <c r="BA313" s="151" t="str">
        <f t="shared" si="85"/>
        <v/>
      </c>
      <c r="BC313" s="47" t="str">
        <f t="shared" si="86"/>
        <v/>
      </c>
    </row>
    <row r="314" spans="1:55" x14ac:dyDescent="0.25">
      <c r="A314" s="4"/>
      <c r="B314" s="167"/>
      <c r="C314" s="168"/>
      <c r="D314" s="169"/>
      <c r="E314" s="170"/>
      <c r="F314" s="171"/>
      <c r="G314" s="172"/>
      <c r="H314" s="173"/>
      <c r="I314" s="171"/>
      <c r="J314" s="172"/>
      <c r="K314" s="170"/>
      <c r="L314" s="171"/>
      <c r="M314" s="172"/>
      <c r="N314" s="174"/>
      <c r="O314" s="4"/>
      <c r="P314" s="49" t="str">
        <f t="shared" si="70"/>
        <v/>
      </c>
      <c r="Q314" s="4"/>
      <c r="S314" s="22" t="str">
        <f t="shared" si="71"/>
        <v/>
      </c>
      <c r="T314" s="8" t="str">
        <f t="shared" si="72"/>
        <v/>
      </c>
      <c r="U314" s="23" t="str">
        <f t="shared" si="73"/>
        <v/>
      </c>
      <c r="W314" s="50"/>
      <c r="Y314" s="65" t="str">
        <f t="shared" si="74"/>
        <v/>
      </c>
      <c r="Z314" s="8" t="str">
        <f t="shared" si="75"/>
        <v/>
      </c>
      <c r="AA314" s="66" t="str">
        <f t="shared" si="76"/>
        <v/>
      </c>
      <c r="AC314" s="65" t="str">
        <f>IF($G314="", "", IF(IFERROR(INDEX('Intro &amp; Setup'!$Y$17:$Y$26, MATCH($G314, 'Intro &amp; Setup'!$U$17:$U$26, 0)), "")="", 'Intro &amp; Setup'!$BB$15, IFERROR(INDEX('Intro &amp; Setup'!$Y$17:$Y$26, MATCH($G314, 'Intro &amp; Setup'!$U$17:$U$26, 0)), "")))</f>
        <v/>
      </c>
      <c r="AD314" s="8" t="str">
        <f>IF($J314="", "", IF(IFERROR(INDEX('Intro &amp; Setup'!$Y$17:$Y$26, MATCH($J314, 'Intro &amp; Setup'!$U$17:$U$26, 0)), "")="", 'Intro &amp; Setup'!$BB$15, IFERROR(INDEX('Intro &amp; Setup'!$Y$17:$Y$26, MATCH($J314, 'Intro &amp; Setup'!$U$17:$U$26, 0)), "")))</f>
        <v/>
      </c>
      <c r="AE314" s="66" t="str">
        <f>IF($M314="", "", IF(IFERROR(INDEX('Intro &amp; Setup'!$Y$17:$Y$26, MATCH($M314, 'Intro &amp; Setup'!$U$17:$U$26, 0)), "")="", 'Intro &amp; Setup'!$BB$15, IFERROR(INDEX('Intro &amp; Setup'!$Y$17:$Y$26, MATCH($M314, 'Intro &amp; Setup'!$U$17:$U$26, 0)), "")))</f>
        <v/>
      </c>
      <c r="AG314" s="65" t="str">
        <f t="shared" si="77"/>
        <v/>
      </c>
      <c r="AH314" s="8" t="str">
        <f t="shared" si="78"/>
        <v/>
      </c>
      <c r="AI314" s="66" t="str">
        <f t="shared" si="79"/>
        <v/>
      </c>
      <c r="AK314" s="123" t="str">
        <f>IF(AC314='Intro &amp; Setup'!$BB$14, $AO314, "")</f>
        <v/>
      </c>
      <c r="AL314" s="124" t="str">
        <f>IF(AD314='Intro &amp; Setup'!$BB$14, $AO314, "")</f>
        <v/>
      </c>
      <c r="AM314" s="125" t="str">
        <f>IF(AE314='Intro &amp; Setup'!$BB$14, $AO314, "")</f>
        <v/>
      </c>
      <c r="AO314" s="130" t="str">
        <f>IF(AND($B314="", $C314="", $D314=""), "", IF($N314="", 'Intro &amp; Setup'!$AB$33, $N314))</f>
        <v/>
      </c>
      <c r="AQ314" s="140">
        <f t="shared" si="80"/>
        <v>0</v>
      </c>
      <c r="AR314" s="145">
        <f t="shared" si="81"/>
        <v>0</v>
      </c>
      <c r="AS314" s="141">
        <f t="shared" si="82"/>
        <v>0</v>
      </c>
      <c r="AU314" s="149" t="str">
        <f t="shared" si="83"/>
        <v/>
      </c>
      <c r="AV314" s="155"/>
      <c r="AW314" s="155"/>
      <c r="AX314" s="155" t="str">
        <f t="shared" si="84"/>
        <v/>
      </c>
      <c r="AY314" s="155"/>
      <c r="AZ314" s="155"/>
      <c r="BA314" s="151" t="str">
        <f t="shared" si="85"/>
        <v/>
      </c>
      <c r="BC314" s="47" t="str">
        <f t="shared" si="86"/>
        <v/>
      </c>
    </row>
    <row r="315" spans="1:55" x14ac:dyDescent="0.25">
      <c r="A315" s="4"/>
      <c r="B315" s="167"/>
      <c r="C315" s="168"/>
      <c r="D315" s="169"/>
      <c r="E315" s="170"/>
      <c r="F315" s="171"/>
      <c r="G315" s="172"/>
      <c r="H315" s="173"/>
      <c r="I315" s="171"/>
      <c r="J315" s="172"/>
      <c r="K315" s="170"/>
      <c r="L315" s="171"/>
      <c r="M315" s="172"/>
      <c r="N315" s="174"/>
      <c r="O315" s="4"/>
      <c r="P315" s="49" t="str">
        <f t="shared" si="70"/>
        <v/>
      </c>
      <c r="Q315" s="4"/>
      <c r="S315" s="22" t="str">
        <f t="shared" si="71"/>
        <v/>
      </c>
      <c r="T315" s="8" t="str">
        <f t="shared" si="72"/>
        <v/>
      </c>
      <c r="U315" s="23" t="str">
        <f t="shared" si="73"/>
        <v/>
      </c>
      <c r="W315" s="50"/>
      <c r="Y315" s="65" t="str">
        <f t="shared" si="74"/>
        <v/>
      </c>
      <c r="Z315" s="8" t="str">
        <f t="shared" si="75"/>
        <v/>
      </c>
      <c r="AA315" s="66" t="str">
        <f t="shared" si="76"/>
        <v/>
      </c>
      <c r="AC315" s="65" t="str">
        <f>IF($G315="", "", IF(IFERROR(INDEX('Intro &amp; Setup'!$Y$17:$Y$26, MATCH($G315, 'Intro &amp; Setup'!$U$17:$U$26, 0)), "")="", 'Intro &amp; Setup'!$BB$15, IFERROR(INDEX('Intro &amp; Setup'!$Y$17:$Y$26, MATCH($G315, 'Intro &amp; Setup'!$U$17:$U$26, 0)), "")))</f>
        <v/>
      </c>
      <c r="AD315" s="8" t="str">
        <f>IF($J315="", "", IF(IFERROR(INDEX('Intro &amp; Setup'!$Y$17:$Y$26, MATCH($J315, 'Intro &amp; Setup'!$U$17:$U$26, 0)), "")="", 'Intro &amp; Setup'!$BB$15, IFERROR(INDEX('Intro &amp; Setup'!$Y$17:$Y$26, MATCH($J315, 'Intro &amp; Setup'!$U$17:$U$26, 0)), "")))</f>
        <v/>
      </c>
      <c r="AE315" s="66" t="str">
        <f>IF($M315="", "", IF(IFERROR(INDEX('Intro &amp; Setup'!$Y$17:$Y$26, MATCH($M315, 'Intro &amp; Setup'!$U$17:$U$26, 0)), "")="", 'Intro &amp; Setup'!$BB$15, IFERROR(INDEX('Intro &amp; Setup'!$Y$17:$Y$26, MATCH($M315, 'Intro &amp; Setup'!$U$17:$U$26, 0)), "")))</f>
        <v/>
      </c>
      <c r="AG315" s="65" t="str">
        <f t="shared" si="77"/>
        <v/>
      </c>
      <c r="AH315" s="8" t="str">
        <f t="shared" si="78"/>
        <v/>
      </c>
      <c r="AI315" s="66" t="str">
        <f t="shared" si="79"/>
        <v/>
      </c>
      <c r="AK315" s="123" t="str">
        <f>IF(AC315='Intro &amp; Setup'!$BB$14, $AO315, "")</f>
        <v/>
      </c>
      <c r="AL315" s="124" t="str">
        <f>IF(AD315='Intro &amp; Setup'!$BB$14, $AO315, "")</f>
        <v/>
      </c>
      <c r="AM315" s="125" t="str">
        <f>IF(AE315='Intro &amp; Setup'!$BB$14, $AO315, "")</f>
        <v/>
      </c>
      <c r="AO315" s="130" t="str">
        <f>IF(AND($B315="", $C315="", $D315=""), "", IF($N315="", 'Intro &amp; Setup'!$AB$33, $N315))</f>
        <v/>
      </c>
      <c r="AQ315" s="140">
        <f t="shared" si="80"/>
        <v>0</v>
      </c>
      <c r="AR315" s="145">
        <f t="shared" si="81"/>
        <v>0</v>
      </c>
      <c r="AS315" s="141">
        <f t="shared" si="82"/>
        <v>0</v>
      </c>
      <c r="AU315" s="149" t="str">
        <f t="shared" si="83"/>
        <v/>
      </c>
      <c r="AV315" s="155"/>
      <c r="AW315" s="155"/>
      <c r="AX315" s="155" t="str">
        <f t="shared" si="84"/>
        <v/>
      </c>
      <c r="AY315" s="155"/>
      <c r="AZ315" s="155"/>
      <c r="BA315" s="151" t="str">
        <f t="shared" si="85"/>
        <v/>
      </c>
      <c r="BC315" s="47" t="str">
        <f t="shared" si="86"/>
        <v/>
      </c>
    </row>
    <row r="316" spans="1:55" x14ac:dyDescent="0.25">
      <c r="A316" s="4"/>
      <c r="B316" s="167"/>
      <c r="C316" s="168"/>
      <c r="D316" s="169"/>
      <c r="E316" s="170"/>
      <c r="F316" s="171"/>
      <c r="G316" s="172"/>
      <c r="H316" s="173"/>
      <c r="I316" s="171"/>
      <c r="J316" s="172"/>
      <c r="K316" s="170"/>
      <c r="L316" s="171"/>
      <c r="M316" s="172"/>
      <c r="N316" s="174"/>
      <c r="O316" s="4"/>
      <c r="P316" s="49" t="str">
        <f t="shared" si="70"/>
        <v/>
      </c>
      <c r="Q316" s="4"/>
      <c r="S316" s="22" t="str">
        <f t="shared" si="71"/>
        <v/>
      </c>
      <c r="T316" s="8" t="str">
        <f t="shared" si="72"/>
        <v/>
      </c>
      <c r="U316" s="23" t="str">
        <f t="shared" si="73"/>
        <v/>
      </c>
      <c r="W316" s="50"/>
      <c r="Y316" s="65" t="str">
        <f t="shared" si="74"/>
        <v/>
      </c>
      <c r="Z316" s="8" t="str">
        <f t="shared" si="75"/>
        <v/>
      </c>
      <c r="AA316" s="66" t="str">
        <f t="shared" si="76"/>
        <v/>
      </c>
      <c r="AC316" s="65" t="str">
        <f>IF($G316="", "", IF(IFERROR(INDEX('Intro &amp; Setup'!$Y$17:$Y$26, MATCH($G316, 'Intro &amp; Setup'!$U$17:$U$26, 0)), "")="", 'Intro &amp; Setup'!$BB$15, IFERROR(INDEX('Intro &amp; Setup'!$Y$17:$Y$26, MATCH($G316, 'Intro &amp; Setup'!$U$17:$U$26, 0)), "")))</f>
        <v/>
      </c>
      <c r="AD316" s="8" t="str">
        <f>IF($J316="", "", IF(IFERROR(INDEX('Intro &amp; Setup'!$Y$17:$Y$26, MATCH($J316, 'Intro &amp; Setup'!$U$17:$U$26, 0)), "")="", 'Intro &amp; Setup'!$BB$15, IFERROR(INDEX('Intro &amp; Setup'!$Y$17:$Y$26, MATCH($J316, 'Intro &amp; Setup'!$U$17:$U$26, 0)), "")))</f>
        <v/>
      </c>
      <c r="AE316" s="66" t="str">
        <f>IF($M316="", "", IF(IFERROR(INDEX('Intro &amp; Setup'!$Y$17:$Y$26, MATCH($M316, 'Intro &amp; Setup'!$U$17:$U$26, 0)), "")="", 'Intro &amp; Setup'!$BB$15, IFERROR(INDEX('Intro &amp; Setup'!$Y$17:$Y$26, MATCH($M316, 'Intro &amp; Setup'!$U$17:$U$26, 0)), "")))</f>
        <v/>
      </c>
      <c r="AG316" s="65" t="str">
        <f t="shared" si="77"/>
        <v/>
      </c>
      <c r="AH316" s="8" t="str">
        <f t="shared" si="78"/>
        <v/>
      </c>
      <c r="AI316" s="66" t="str">
        <f t="shared" si="79"/>
        <v/>
      </c>
      <c r="AK316" s="123" t="str">
        <f>IF(AC316='Intro &amp; Setup'!$BB$14, $AO316, "")</f>
        <v/>
      </c>
      <c r="AL316" s="124" t="str">
        <f>IF(AD316='Intro &amp; Setup'!$BB$14, $AO316, "")</f>
        <v/>
      </c>
      <c r="AM316" s="125" t="str">
        <f>IF(AE316='Intro &amp; Setup'!$BB$14, $AO316, "")</f>
        <v/>
      </c>
      <c r="AO316" s="130" t="str">
        <f>IF(AND($B316="", $C316="", $D316=""), "", IF($N316="", 'Intro &amp; Setup'!$AB$33, $N316))</f>
        <v/>
      </c>
      <c r="AQ316" s="140">
        <f t="shared" si="80"/>
        <v>0</v>
      </c>
      <c r="AR316" s="145">
        <f t="shared" si="81"/>
        <v>0</v>
      </c>
      <c r="AS316" s="141">
        <f t="shared" si="82"/>
        <v>0</v>
      </c>
      <c r="AU316" s="149" t="str">
        <f t="shared" si="83"/>
        <v/>
      </c>
      <c r="AV316" s="155"/>
      <c r="AW316" s="155"/>
      <c r="AX316" s="155" t="str">
        <f t="shared" si="84"/>
        <v/>
      </c>
      <c r="AY316" s="155"/>
      <c r="AZ316" s="155"/>
      <c r="BA316" s="151" t="str">
        <f t="shared" si="85"/>
        <v/>
      </c>
      <c r="BC316" s="47" t="str">
        <f t="shared" si="86"/>
        <v/>
      </c>
    </row>
    <row r="317" spans="1:55" x14ac:dyDescent="0.25">
      <c r="A317" s="4"/>
      <c r="B317" s="167"/>
      <c r="C317" s="168"/>
      <c r="D317" s="169"/>
      <c r="E317" s="170"/>
      <c r="F317" s="171"/>
      <c r="G317" s="172"/>
      <c r="H317" s="173"/>
      <c r="I317" s="171"/>
      <c r="J317" s="172"/>
      <c r="K317" s="170"/>
      <c r="L317" s="171"/>
      <c r="M317" s="172"/>
      <c r="N317" s="174"/>
      <c r="O317" s="4"/>
      <c r="P317" s="49" t="str">
        <f t="shared" si="70"/>
        <v/>
      </c>
      <c r="Q317" s="4"/>
      <c r="S317" s="22" t="str">
        <f t="shared" si="71"/>
        <v/>
      </c>
      <c r="T317" s="8" t="str">
        <f t="shared" si="72"/>
        <v/>
      </c>
      <c r="U317" s="23" t="str">
        <f t="shared" si="73"/>
        <v/>
      </c>
      <c r="W317" s="50"/>
      <c r="Y317" s="65" t="str">
        <f t="shared" si="74"/>
        <v/>
      </c>
      <c r="Z317" s="8" t="str">
        <f t="shared" si="75"/>
        <v/>
      </c>
      <c r="AA317" s="66" t="str">
        <f t="shared" si="76"/>
        <v/>
      </c>
      <c r="AC317" s="65" t="str">
        <f>IF($G317="", "", IF(IFERROR(INDEX('Intro &amp; Setup'!$Y$17:$Y$26, MATCH($G317, 'Intro &amp; Setup'!$U$17:$U$26, 0)), "")="", 'Intro &amp; Setup'!$BB$15, IFERROR(INDEX('Intro &amp; Setup'!$Y$17:$Y$26, MATCH($G317, 'Intro &amp; Setup'!$U$17:$U$26, 0)), "")))</f>
        <v/>
      </c>
      <c r="AD317" s="8" t="str">
        <f>IF($J317="", "", IF(IFERROR(INDEX('Intro &amp; Setup'!$Y$17:$Y$26, MATCH($J317, 'Intro &amp; Setup'!$U$17:$U$26, 0)), "")="", 'Intro &amp; Setup'!$BB$15, IFERROR(INDEX('Intro &amp; Setup'!$Y$17:$Y$26, MATCH($J317, 'Intro &amp; Setup'!$U$17:$U$26, 0)), "")))</f>
        <v/>
      </c>
      <c r="AE317" s="66" t="str">
        <f>IF($M317="", "", IF(IFERROR(INDEX('Intro &amp; Setup'!$Y$17:$Y$26, MATCH($M317, 'Intro &amp; Setup'!$U$17:$U$26, 0)), "")="", 'Intro &amp; Setup'!$BB$15, IFERROR(INDEX('Intro &amp; Setup'!$Y$17:$Y$26, MATCH($M317, 'Intro &amp; Setup'!$U$17:$U$26, 0)), "")))</f>
        <v/>
      </c>
      <c r="AG317" s="65" t="str">
        <f t="shared" si="77"/>
        <v/>
      </c>
      <c r="AH317" s="8" t="str">
        <f t="shared" si="78"/>
        <v/>
      </c>
      <c r="AI317" s="66" t="str">
        <f t="shared" si="79"/>
        <v/>
      </c>
      <c r="AK317" s="123" t="str">
        <f>IF(AC317='Intro &amp; Setup'!$BB$14, $AO317, "")</f>
        <v/>
      </c>
      <c r="AL317" s="124" t="str">
        <f>IF(AD317='Intro &amp; Setup'!$BB$14, $AO317, "")</f>
        <v/>
      </c>
      <c r="AM317" s="125" t="str">
        <f>IF(AE317='Intro &amp; Setup'!$BB$14, $AO317, "")</f>
        <v/>
      </c>
      <c r="AO317" s="130" t="str">
        <f>IF(AND($B317="", $C317="", $D317=""), "", IF($N317="", 'Intro &amp; Setup'!$AB$33, $N317))</f>
        <v/>
      </c>
      <c r="AQ317" s="140">
        <f t="shared" si="80"/>
        <v>0</v>
      </c>
      <c r="AR317" s="145">
        <f t="shared" si="81"/>
        <v>0</v>
      </c>
      <c r="AS317" s="141">
        <f t="shared" si="82"/>
        <v>0</v>
      </c>
      <c r="AU317" s="149" t="str">
        <f t="shared" si="83"/>
        <v/>
      </c>
      <c r="AV317" s="155"/>
      <c r="AW317" s="155"/>
      <c r="AX317" s="155" t="str">
        <f t="shared" si="84"/>
        <v/>
      </c>
      <c r="AY317" s="155"/>
      <c r="AZ317" s="155"/>
      <c r="BA317" s="151" t="str">
        <f t="shared" si="85"/>
        <v/>
      </c>
      <c r="BC317" s="47" t="str">
        <f t="shared" si="86"/>
        <v/>
      </c>
    </row>
    <row r="318" spans="1:55" x14ac:dyDescent="0.25">
      <c r="A318" s="4"/>
      <c r="B318" s="167"/>
      <c r="C318" s="168"/>
      <c r="D318" s="169"/>
      <c r="E318" s="170"/>
      <c r="F318" s="171"/>
      <c r="G318" s="172"/>
      <c r="H318" s="173"/>
      <c r="I318" s="171"/>
      <c r="J318" s="172"/>
      <c r="K318" s="170"/>
      <c r="L318" s="171"/>
      <c r="M318" s="172"/>
      <c r="N318" s="174"/>
      <c r="O318" s="4"/>
      <c r="P318" s="49" t="str">
        <f t="shared" si="70"/>
        <v/>
      </c>
      <c r="Q318" s="4"/>
      <c r="S318" s="22" t="str">
        <f t="shared" si="71"/>
        <v/>
      </c>
      <c r="T318" s="8" t="str">
        <f t="shared" si="72"/>
        <v/>
      </c>
      <c r="U318" s="23" t="str">
        <f t="shared" si="73"/>
        <v/>
      </c>
      <c r="W318" s="50"/>
      <c r="Y318" s="65" t="str">
        <f t="shared" si="74"/>
        <v/>
      </c>
      <c r="Z318" s="8" t="str">
        <f t="shared" si="75"/>
        <v/>
      </c>
      <c r="AA318" s="66" t="str">
        <f t="shared" si="76"/>
        <v/>
      </c>
      <c r="AC318" s="65" t="str">
        <f>IF($G318="", "", IF(IFERROR(INDEX('Intro &amp; Setup'!$Y$17:$Y$26, MATCH($G318, 'Intro &amp; Setup'!$U$17:$U$26, 0)), "")="", 'Intro &amp; Setup'!$BB$15, IFERROR(INDEX('Intro &amp; Setup'!$Y$17:$Y$26, MATCH($G318, 'Intro &amp; Setup'!$U$17:$U$26, 0)), "")))</f>
        <v/>
      </c>
      <c r="AD318" s="8" t="str">
        <f>IF($J318="", "", IF(IFERROR(INDEX('Intro &amp; Setup'!$Y$17:$Y$26, MATCH($J318, 'Intro &amp; Setup'!$U$17:$U$26, 0)), "")="", 'Intro &amp; Setup'!$BB$15, IFERROR(INDEX('Intro &amp; Setup'!$Y$17:$Y$26, MATCH($J318, 'Intro &amp; Setup'!$U$17:$U$26, 0)), "")))</f>
        <v/>
      </c>
      <c r="AE318" s="66" t="str">
        <f>IF($M318="", "", IF(IFERROR(INDEX('Intro &amp; Setup'!$Y$17:$Y$26, MATCH($M318, 'Intro &amp; Setup'!$U$17:$U$26, 0)), "")="", 'Intro &amp; Setup'!$BB$15, IFERROR(INDEX('Intro &amp; Setup'!$Y$17:$Y$26, MATCH($M318, 'Intro &amp; Setup'!$U$17:$U$26, 0)), "")))</f>
        <v/>
      </c>
      <c r="AG318" s="65" t="str">
        <f t="shared" si="77"/>
        <v/>
      </c>
      <c r="AH318" s="8" t="str">
        <f t="shared" si="78"/>
        <v/>
      </c>
      <c r="AI318" s="66" t="str">
        <f t="shared" si="79"/>
        <v/>
      </c>
      <c r="AK318" s="123" t="str">
        <f>IF(AC318='Intro &amp; Setup'!$BB$14, $AO318, "")</f>
        <v/>
      </c>
      <c r="AL318" s="124" t="str">
        <f>IF(AD318='Intro &amp; Setup'!$BB$14, $AO318, "")</f>
        <v/>
      </c>
      <c r="AM318" s="125" t="str">
        <f>IF(AE318='Intro &amp; Setup'!$BB$14, $AO318, "")</f>
        <v/>
      </c>
      <c r="AO318" s="130" t="str">
        <f>IF(AND($B318="", $C318="", $D318=""), "", IF($N318="", 'Intro &amp; Setup'!$AB$33, $N318))</f>
        <v/>
      </c>
      <c r="AQ318" s="140">
        <f t="shared" si="80"/>
        <v>0</v>
      </c>
      <c r="AR318" s="145">
        <f t="shared" si="81"/>
        <v>0</v>
      </c>
      <c r="AS318" s="141">
        <f t="shared" si="82"/>
        <v>0</v>
      </c>
      <c r="AU318" s="149" t="str">
        <f t="shared" si="83"/>
        <v/>
      </c>
      <c r="AV318" s="155"/>
      <c r="AW318" s="155"/>
      <c r="AX318" s="155" t="str">
        <f t="shared" si="84"/>
        <v/>
      </c>
      <c r="AY318" s="155"/>
      <c r="AZ318" s="155"/>
      <c r="BA318" s="151" t="str">
        <f t="shared" si="85"/>
        <v/>
      </c>
      <c r="BC318" s="47" t="str">
        <f t="shared" si="86"/>
        <v/>
      </c>
    </row>
    <row r="319" spans="1:55" x14ac:dyDescent="0.25">
      <c r="A319" s="4"/>
      <c r="B319" s="167"/>
      <c r="C319" s="168"/>
      <c r="D319" s="169"/>
      <c r="E319" s="170"/>
      <c r="F319" s="171"/>
      <c r="G319" s="172"/>
      <c r="H319" s="173"/>
      <c r="I319" s="171"/>
      <c r="J319" s="172"/>
      <c r="K319" s="170"/>
      <c r="L319" s="171"/>
      <c r="M319" s="172"/>
      <c r="N319" s="174"/>
      <c r="O319" s="4"/>
      <c r="P319" s="49" t="str">
        <f t="shared" si="70"/>
        <v/>
      </c>
      <c r="Q319" s="4"/>
      <c r="S319" s="22" t="str">
        <f t="shared" si="71"/>
        <v/>
      </c>
      <c r="T319" s="8" t="str">
        <f t="shared" si="72"/>
        <v/>
      </c>
      <c r="U319" s="23" t="str">
        <f t="shared" si="73"/>
        <v/>
      </c>
      <c r="W319" s="50"/>
      <c r="Y319" s="65" t="str">
        <f t="shared" si="74"/>
        <v/>
      </c>
      <c r="Z319" s="8" t="str">
        <f t="shared" si="75"/>
        <v/>
      </c>
      <c r="AA319" s="66" t="str">
        <f t="shared" si="76"/>
        <v/>
      </c>
      <c r="AC319" s="65" t="str">
        <f>IF($G319="", "", IF(IFERROR(INDEX('Intro &amp; Setup'!$Y$17:$Y$26, MATCH($G319, 'Intro &amp; Setup'!$U$17:$U$26, 0)), "")="", 'Intro &amp; Setup'!$BB$15, IFERROR(INDEX('Intro &amp; Setup'!$Y$17:$Y$26, MATCH($G319, 'Intro &amp; Setup'!$U$17:$U$26, 0)), "")))</f>
        <v/>
      </c>
      <c r="AD319" s="8" t="str">
        <f>IF($J319="", "", IF(IFERROR(INDEX('Intro &amp; Setup'!$Y$17:$Y$26, MATCH($J319, 'Intro &amp; Setup'!$U$17:$U$26, 0)), "")="", 'Intro &amp; Setup'!$BB$15, IFERROR(INDEX('Intro &amp; Setup'!$Y$17:$Y$26, MATCH($J319, 'Intro &amp; Setup'!$U$17:$U$26, 0)), "")))</f>
        <v/>
      </c>
      <c r="AE319" s="66" t="str">
        <f>IF($M319="", "", IF(IFERROR(INDEX('Intro &amp; Setup'!$Y$17:$Y$26, MATCH($M319, 'Intro &amp; Setup'!$U$17:$U$26, 0)), "")="", 'Intro &amp; Setup'!$BB$15, IFERROR(INDEX('Intro &amp; Setup'!$Y$17:$Y$26, MATCH($M319, 'Intro &amp; Setup'!$U$17:$U$26, 0)), "")))</f>
        <v/>
      </c>
      <c r="AG319" s="65" t="str">
        <f t="shared" si="77"/>
        <v/>
      </c>
      <c r="AH319" s="8" t="str">
        <f t="shared" si="78"/>
        <v/>
      </c>
      <c r="AI319" s="66" t="str">
        <f t="shared" si="79"/>
        <v/>
      </c>
      <c r="AK319" s="123" t="str">
        <f>IF(AC319='Intro &amp; Setup'!$BB$14, $AO319, "")</f>
        <v/>
      </c>
      <c r="AL319" s="124" t="str">
        <f>IF(AD319='Intro &amp; Setup'!$BB$14, $AO319, "")</f>
        <v/>
      </c>
      <c r="AM319" s="125" t="str">
        <f>IF(AE319='Intro &amp; Setup'!$BB$14, $AO319, "")</f>
        <v/>
      </c>
      <c r="AO319" s="130" t="str">
        <f>IF(AND($B319="", $C319="", $D319=""), "", IF($N319="", 'Intro &amp; Setup'!$AB$33, $N319))</f>
        <v/>
      </c>
      <c r="AQ319" s="140">
        <f t="shared" si="80"/>
        <v>0</v>
      </c>
      <c r="AR319" s="145">
        <f t="shared" si="81"/>
        <v>0</v>
      </c>
      <c r="AS319" s="141">
        <f t="shared" si="82"/>
        <v>0</v>
      </c>
      <c r="AU319" s="149" t="str">
        <f t="shared" si="83"/>
        <v/>
      </c>
      <c r="AV319" s="155"/>
      <c r="AW319" s="155"/>
      <c r="AX319" s="155" t="str">
        <f t="shared" si="84"/>
        <v/>
      </c>
      <c r="AY319" s="155"/>
      <c r="AZ319" s="155"/>
      <c r="BA319" s="151" t="str">
        <f t="shared" si="85"/>
        <v/>
      </c>
      <c r="BC319" s="47" t="str">
        <f t="shared" si="86"/>
        <v/>
      </c>
    </row>
    <row r="320" spans="1:55" x14ac:dyDescent="0.25">
      <c r="A320" s="4"/>
      <c r="B320" s="167"/>
      <c r="C320" s="168"/>
      <c r="D320" s="169"/>
      <c r="E320" s="170"/>
      <c r="F320" s="171"/>
      <c r="G320" s="172"/>
      <c r="H320" s="173"/>
      <c r="I320" s="171"/>
      <c r="J320" s="172"/>
      <c r="K320" s="170"/>
      <c r="L320" s="171"/>
      <c r="M320" s="172"/>
      <c r="N320" s="174"/>
      <c r="O320" s="4"/>
      <c r="P320" s="49" t="str">
        <f t="shared" si="70"/>
        <v/>
      </c>
      <c r="Q320" s="4"/>
      <c r="S320" s="22" t="str">
        <f t="shared" si="71"/>
        <v/>
      </c>
      <c r="T320" s="8" t="str">
        <f t="shared" si="72"/>
        <v/>
      </c>
      <c r="U320" s="23" t="str">
        <f t="shared" si="73"/>
        <v/>
      </c>
      <c r="W320" s="50"/>
      <c r="Y320" s="65" t="str">
        <f t="shared" si="74"/>
        <v/>
      </c>
      <c r="Z320" s="8" t="str">
        <f t="shared" si="75"/>
        <v/>
      </c>
      <c r="AA320" s="66" t="str">
        <f t="shared" si="76"/>
        <v/>
      </c>
      <c r="AC320" s="65" t="str">
        <f>IF($G320="", "", IF(IFERROR(INDEX('Intro &amp; Setup'!$Y$17:$Y$26, MATCH($G320, 'Intro &amp; Setup'!$U$17:$U$26, 0)), "")="", 'Intro &amp; Setup'!$BB$15, IFERROR(INDEX('Intro &amp; Setup'!$Y$17:$Y$26, MATCH($G320, 'Intro &amp; Setup'!$U$17:$U$26, 0)), "")))</f>
        <v/>
      </c>
      <c r="AD320" s="8" t="str">
        <f>IF($J320="", "", IF(IFERROR(INDEX('Intro &amp; Setup'!$Y$17:$Y$26, MATCH($J320, 'Intro &amp; Setup'!$U$17:$U$26, 0)), "")="", 'Intro &amp; Setup'!$BB$15, IFERROR(INDEX('Intro &amp; Setup'!$Y$17:$Y$26, MATCH($J320, 'Intro &amp; Setup'!$U$17:$U$26, 0)), "")))</f>
        <v/>
      </c>
      <c r="AE320" s="66" t="str">
        <f>IF($M320="", "", IF(IFERROR(INDEX('Intro &amp; Setup'!$Y$17:$Y$26, MATCH($M320, 'Intro &amp; Setup'!$U$17:$U$26, 0)), "")="", 'Intro &amp; Setup'!$BB$15, IFERROR(INDEX('Intro &amp; Setup'!$Y$17:$Y$26, MATCH($M320, 'Intro &amp; Setup'!$U$17:$U$26, 0)), "")))</f>
        <v/>
      </c>
      <c r="AG320" s="65" t="str">
        <f t="shared" si="77"/>
        <v/>
      </c>
      <c r="AH320" s="8" t="str">
        <f t="shared" si="78"/>
        <v/>
      </c>
      <c r="AI320" s="66" t="str">
        <f t="shared" si="79"/>
        <v/>
      </c>
      <c r="AK320" s="123" t="str">
        <f>IF(AC320='Intro &amp; Setup'!$BB$14, $AO320, "")</f>
        <v/>
      </c>
      <c r="AL320" s="124" t="str">
        <f>IF(AD320='Intro &amp; Setup'!$BB$14, $AO320, "")</f>
        <v/>
      </c>
      <c r="AM320" s="125" t="str">
        <f>IF(AE320='Intro &amp; Setup'!$BB$14, $AO320, "")</f>
        <v/>
      </c>
      <c r="AO320" s="130" t="str">
        <f>IF(AND($B320="", $C320="", $D320=""), "", IF($N320="", 'Intro &amp; Setup'!$AB$33, $N320))</f>
        <v/>
      </c>
      <c r="AQ320" s="140">
        <f t="shared" si="80"/>
        <v>0</v>
      </c>
      <c r="AR320" s="145">
        <f t="shared" si="81"/>
        <v>0</v>
      </c>
      <c r="AS320" s="141">
        <f t="shared" si="82"/>
        <v>0</v>
      </c>
      <c r="AU320" s="149" t="str">
        <f t="shared" si="83"/>
        <v/>
      </c>
      <c r="AV320" s="155"/>
      <c r="AW320" s="155"/>
      <c r="AX320" s="155" t="str">
        <f t="shared" si="84"/>
        <v/>
      </c>
      <c r="AY320" s="155"/>
      <c r="AZ320" s="155"/>
      <c r="BA320" s="151" t="str">
        <f t="shared" si="85"/>
        <v/>
      </c>
      <c r="BC320" s="47" t="str">
        <f t="shared" si="86"/>
        <v/>
      </c>
    </row>
    <row r="321" spans="1:55" x14ac:dyDescent="0.25">
      <c r="A321" s="4"/>
      <c r="B321" s="167"/>
      <c r="C321" s="168"/>
      <c r="D321" s="169"/>
      <c r="E321" s="170"/>
      <c r="F321" s="171"/>
      <c r="G321" s="172"/>
      <c r="H321" s="173"/>
      <c r="I321" s="171"/>
      <c r="J321" s="172"/>
      <c r="K321" s="170"/>
      <c r="L321" s="171"/>
      <c r="M321" s="172"/>
      <c r="N321" s="174"/>
      <c r="O321" s="4"/>
      <c r="P321" s="49" t="str">
        <f t="shared" si="70"/>
        <v/>
      </c>
      <c r="Q321" s="4"/>
      <c r="S321" s="22" t="str">
        <f t="shared" si="71"/>
        <v/>
      </c>
      <c r="T321" s="8" t="str">
        <f t="shared" si="72"/>
        <v/>
      </c>
      <c r="U321" s="23" t="str">
        <f t="shared" si="73"/>
        <v/>
      </c>
      <c r="W321" s="50"/>
      <c r="Y321" s="65" t="str">
        <f t="shared" si="74"/>
        <v/>
      </c>
      <c r="Z321" s="8" t="str">
        <f t="shared" si="75"/>
        <v/>
      </c>
      <c r="AA321" s="66" t="str">
        <f t="shared" si="76"/>
        <v/>
      </c>
      <c r="AC321" s="65" t="str">
        <f>IF($G321="", "", IF(IFERROR(INDEX('Intro &amp; Setup'!$Y$17:$Y$26, MATCH($G321, 'Intro &amp; Setup'!$U$17:$U$26, 0)), "")="", 'Intro &amp; Setup'!$BB$15, IFERROR(INDEX('Intro &amp; Setup'!$Y$17:$Y$26, MATCH($G321, 'Intro &amp; Setup'!$U$17:$U$26, 0)), "")))</f>
        <v/>
      </c>
      <c r="AD321" s="8" t="str">
        <f>IF($J321="", "", IF(IFERROR(INDEX('Intro &amp; Setup'!$Y$17:$Y$26, MATCH($J321, 'Intro &amp; Setup'!$U$17:$U$26, 0)), "")="", 'Intro &amp; Setup'!$BB$15, IFERROR(INDEX('Intro &amp; Setup'!$Y$17:$Y$26, MATCH($J321, 'Intro &amp; Setup'!$U$17:$U$26, 0)), "")))</f>
        <v/>
      </c>
      <c r="AE321" s="66" t="str">
        <f>IF($M321="", "", IF(IFERROR(INDEX('Intro &amp; Setup'!$Y$17:$Y$26, MATCH($M321, 'Intro &amp; Setup'!$U$17:$U$26, 0)), "")="", 'Intro &amp; Setup'!$BB$15, IFERROR(INDEX('Intro &amp; Setup'!$Y$17:$Y$26, MATCH($M321, 'Intro &amp; Setup'!$U$17:$U$26, 0)), "")))</f>
        <v/>
      </c>
      <c r="AG321" s="65" t="str">
        <f t="shared" si="77"/>
        <v/>
      </c>
      <c r="AH321" s="8" t="str">
        <f t="shared" si="78"/>
        <v/>
      </c>
      <c r="AI321" s="66" t="str">
        <f t="shared" si="79"/>
        <v/>
      </c>
      <c r="AK321" s="123" t="str">
        <f>IF(AC321='Intro &amp; Setup'!$BB$14, $AO321, "")</f>
        <v/>
      </c>
      <c r="AL321" s="124" t="str">
        <f>IF(AD321='Intro &amp; Setup'!$BB$14, $AO321, "")</f>
        <v/>
      </c>
      <c r="AM321" s="125" t="str">
        <f>IF(AE321='Intro &amp; Setup'!$BB$14, $AO321, "")</f>
        <v/>
      </c>
      <c r="AO321" s="130" t="str">
        <f>IF(AND($B321="", $C321="", $D321=""), "", IF($N321="", 'Intro &amp; Setup'!$AB$33, $N321))</f>
        <v/>
      </c>
      <c r="AQ321" s="140">
        <f t="shared" si="80"/>
        <v>0</v>
      </c>
      <c r="AR321" s="145">
        <f t="shared" si="81"/>
        <v>0</v>
      </c>
      <c r="AS321" s="141">
        <f t="shared" si="82"/>
        <v>0</v>
      </c>
      <c r="AU321" s="149" t="str">
        <f t="shared" si="83"/>
        <v/>
      </c>
      <c r="AV321" s="155"/>
      <c r="AW321" s="155"/>
      <c r="AX321" s="155" t="str">
        <f t="shared" si="84"/>
        <v/>
      </c>
      <c r="AY321" s="155"/>
      <c r="AZ321" s="155"/>
      <c r="BA321" s="151" t="str">
        <f t="shared" si="85"/>
        <v/>
      </c>
      <c r="BC321" s="47" t="str">
        <f t="shared" si="86"/>
        <v/>
      </c>
    </row>
    <row r="322" spans="1:55" x14ac:dyDescent="0.25">
      <c r="A322" s="4"/>
      <c r="B322" s="167"/>
      <c r="C322" s="168"/>
      <c r="D322" s="169"/>
      <c r="E322" s="170"/>
      <c r="F322" s="171"/>
      <c r="G322" s="172"/>
      <c r="H322" s="173"/>
      <c r="I322" s="171"/>
      <c r="J322" s="172"/>
      <c r="K322" s="170"/>
      <c r="L322" s="171"/>
      <c r="M322" s="172"/>
      <c r="N322" s="174"/>
      <c r="O322" s="4"/>
      <c r="P322" s="49" t="str">
        <f t="shared" si="70"/>
        <v/>
      </c>
      <c r="Q322" s="4"/>
      <c r="S322" s="22" t="str">
        <f t="shared" si="71"/>
        <v/>
      </c>
      <c r="T322" s="8" t="str">
        <f t="shared" si="72"/>
        <v/>
      </c>
      <c r="U322" s="23" t="str">
        <f t="shared" si="73"/>
        <v/>
      </c>
      <c r="W322" s="50"/>
      <c r="Y322" s="65" t="str">
        <f t="shared" si="74"/>
        <v/>
      </c>
      <c r="Z322" s="8" t="str">
        <f t="shared" si="75"/>
        <v/>
      </c>
      <c r="AA322" s="66" t="str">
        <f t="shared" si="76"/>
        <v/>
      </c>
      <c r="AC322" s="65" t="str">
        <f>IF($G322="", "", IF(IFERROR(INDEX('Intro &amp; Setup'!$Y$17:$Y$26, MATCH($G322, 'Intro &amp; Setup'!$U$17:$U$26, 0)), "")="", 'Intro &amp; Setup'!$BB$15, IFERROR(INDEX('Intro &amp; Setup'!$Y$17:$Y$26, MATCH($G322, 'Intro &amp; Setup'!$U$17:$U$26, 0)), "")))</f>
        <v/>
      </c>
      <c r="AD322" s="8" t="str">
        <f>IF($J322="", "", IF(IFERROR(INDEX('Intro &amp; Setup'!$Y$17:$Y$26, MATCH($J322, 'Intro &amp; Setup'!$U$17:$U$26, 0)), "")="", 'Intro &amp; Setup'!$BB$15, IFERROR(INDEX('Intro &amp; Setup'!$Y$17:$Y$26, MATCH($J322, 'Intro &amp; Setup'!$U$17:$U$26, 0)), "")))</f>
        <v/>
      </c>
      <c r="AE322" s="66" t="str">
        <f>IF($M322="", "", IF(IFERROR(INDEX('Intro &amp; Setup'!$Y$17:$Y$26, MATCH($M322, 'Intro &amp; Setup'!$U$17:$U$26, 0)), "")="", 'Intro &amp; Setup'!$BB$15, IFERROR(INDEX('Intro &amp; Setup'!$Y$17:$Y$26, MATCH($M322, 'Intro &amp; Setup'!$U$17:$U$26, 0)), "")))</f>
        <v/>
      </c>
      <c r="AG322" s="65" t="str">
        <f t="shared" si="77"/>
        <v/>
      </c>
      <c r="AH322" s="8" t="str">
        <f t="shared" si="78"/>
        <v/>
      </c>
      <c r="AI322" s="66" t="str">
        <f t="shared" si="79"/>
        <v/>
      </c>
      <c r="AK322" s="123" t="str">
        <f>IF(AC322='Intro &amp; Setup'!$BB$14, $AO322, "")</f>
        <v/>
      </c>
      <c r="AL322" s="124" t="str">
        <f>IF(AD322='Intro &amp; Setup'!$BB$14, $AO322, "")</f>
        <v/>
      </c>
      <c r="AM322" s="125" t="str">
        <f>IF(AE322='Intro &amp; Setup'!$BB$14, $AO322, "")</f>
        <v/>
      </c>
      <c r="AO322" s="130" t="str">
        <f>IF(AND($B322="", $C322="", $D322=""), "", IF($N322="", 'Intro &amp; Setup'!$AB$33, $N322))</f>
        <v/>
      </c>
      <c r="AQ322" s="140">
        <f t="shared" si="80"/>
        <v>0</v>
      </c>
      <c r="AR322" s="145">
        <f t="shared" si="81"/>
        <v>0</v>
      </c>
      <c r="AS322" s="141">
        <f t="shared" si="82"/>
        <v>0</v>
      </c>
      <c r="AU322" s="149" t="str">
        <f t="shared" si="83"/>
        <v/>
      </c>
      <c r="AV322" s="155"/>
      <c r="AW322" s="155"/>
      <c r="AX322" s="155" t="str">
        <f t="shared" si="84"/>
        <v/>
      </c>
      <c r="AY322" s="155"/>
      <c r="AZ322" s="155"/>
      <c r="BA322" s="151" t="str">
        <f t="shared" si="85"/>
        <v/>
      </c>
      <c r="BC322" s="47" t="str">
        <f t="shared" si="86"/>
        <v/>
      </c>
    </row>
    <row r="323" spans="1:55" x14ac:dyDescent="0.25">
      <c r="A323" s="4"/>
      <c r="B323" s="167"/>
      <c r="C323" s="168"/>
      <c r="D323" s="169"/>
      <c r="E323" s="170"/>
      <c r="F323" s="171"/>
      <c r="G323" s="172"/>
      <c r="H323" s="173"/>
      <c r="I323" s="171"/>
      <c r="J323" s="172"/>
      <c r="K323" s="170"/>
      <c r="L323" s="171"/>
      <c r="M323" s="172"/>
      <c r="N323" s="174"/>
      <c r="O323" s="4"/>
      <c r="P323" s="49" t="str">
        <f t="shared" si="70"/>
        <v/>
      </c>
      <c r="Q323" s="4"/>
      <c r="S323" s="22" t="str">
        <f t="shared" si="71"/>
        <v/>
      </c>
      <c r="T323" s="8" t="str">
        <f t="shared" si="72"/>
        <v/>
      </c>
      <c r="U323" s="23" t="str">
        <f t="shared" si="73"/>
        <v/>
      </c>
      <c r="W323" s="50"/>
      <c r="Y323" s="65" t="str">
        <f t="shared" si="74"/>
        <v/>
      </c>
      <c r="Z323" s="8" t="str">
        <f t="shared" si="75"/>
        <v/>
      </c>
      <c r="AA323" s="66" t="str">
        <f t="shared" si="76"/>
        <v/>
      </c>
      <c r="AC323" s="65" t="str">
        <f>IF($G323="", "", IF(IFERROR(INDEX('Intro &amp; Setup'!$Y$17:$Y$26, MATCH($G323, 'Intro &amp; Setup'!$U$17:$U$26, 0)), "")="", 'Intro &amp; Setup'!$BB$15, IFERROR(INDEX('Intro &amp; Setup'!$Y$17:$Y$26, MATCH($G323, 'Intro &amp; Setup'!$U$17:$U$26, 0)), "")))</f>
        <v/>
      </c>
      <c r="AD323" s="8" t="str">
        <f>IF($J323="", "", IF(IFERROR(INDEX('Intro &amp; Setup'!$Y$17:$Y$26, MATCH($J323, 'Intro &amp; Setup'!$U$17:$U$26, 0)), "")="", 'Intro &amp; Setup'!$BB$15, IFERROR(INDEX('Intro &amp; Setup'!$Y$17:$Y$26, MATCH($J323, 'Intro &amp; Setup'!$U$17:$U$26, 0)), "")))</f>
        <v/>
      </c>
      <c r="AE323" s="66" t="str">
        <f>IF($M323="", "", IF(IFERROR(INDEX('Intro &amp; Setup'!$Y$17:$Y$26, MATCH($M323, 'Intro &amp; Setup'!$U$17:$U$26, 0)), "")="", 'Intro &amp; Setup'!$BB$15, IFERROR(INDEX('Intro &amp; Setup'!$Y$17:$Y$26, MATCH($M323, 'Intro &amp; Setup'!$U$17:$U$26, 0)), "")))</f>
        <v/>
      </c>
      <c r="AG323" s="65" t="str">
        <f t="shared" si="77"/>
        <v/>
      </c>
      <c r="AH323" s="8" t="str">
        <f t="shared" si="78"/>
        <v/>
      </c>
      <c r="AI323" s="66" t="str">
        <f t="shared" si="79"/>
        <v/>
      </c>
      <c r="AK323" s="123" t="str">
        <f>IF(AC323='Intro &amp; Setup'!$BB$14, $AO323, "")</f>
        <v/>
      </c>
      <c r="AL323" s="124" t="str">
        <f>IF(AD323='Intro &amp; Setup'!$BB$14, $AO323, "")</f>
        <v/>
      </c>
      <c r="AM323" s="125" t="str">
        <f>IF(AE323='Intro &amp; Setup'!$BB$14, $AO323, "")</f>
        <v/>
      </c>
      <c r="AO323" s="130" t="str">
        <f>IF(AND($B323="", $C323="", $D323=""), "", IF($N323="", 'Intro &amp; Setup'!$AB$33, $N323))</f>
        <v/>
      </c>
      <c r="AQ323" s="140">
        <f t="shared" si="80"/>
        <v>0</v>
      </c>
      <c r="AR323" s="145">
        <f t="shared" si="81"/>
        <v>0</v>
      </c>
      <c r="AS323" s="141">
        <f t="shared" si="82"/>
        <v>0</v>
      </c>
      <c r="AU323" s="149" t="str">
        <f t="shared" si="83"/>
        <v/>
      </c>
      <c r="AV323" s="155"/>
      <c r="AW323" s="155"/>
      <c r="AX323" s="155" t="str">
        <f t="shared" si="84"/>
        <v/>
      </c>
      <c r="AY323" s="155"/>
      <c r="AZ323" s="155"/>
      <c r="BA323" s="151" t="str">
        <f t="shared" si="85"/>
        <v/>
      </c>
      <c r="BC323" s="47" t="str">
        <f t="shared" si="86"/>
        <v/>
      </c>
    </row>
    <row r="324" spans="1:55" x14ac:dyDescent="0.25">
      <c r="A324" s="4"/>
      <c r="B324" s="167"/>
      <c r="C324" s="168"/>
      <c r="D324" s="169"/>
      <c r="E324" s="170"/>
      <c r="F324" s="171"/>
      <c r="G324" s="172"/>
      <c r="H324" s="173"/>
      <c r="I324" s="171"/>
      <c r="J324" s="172"/>
      <c r="K324" s="170"/>
      <c r="L324" s="171"/>
      <c r="M324" s="172"/>
      <c r="N324" s="174"/>
      <c r="O324" s="4"/>
      <c r="P324" s="49" t="str">
        <f t="shared" si="70"/>
        <v/>
      </c>
      <c r="Q324" s="4"/>
      <c r="S324" s="22" t="str">
        <f t="shared" si="71"/>
        <v/>
      </c>
      <c r="T324" s="8" t="str">
        <f t="shared" si="72"/>
        <v/>
      </c>
      <c r="U324" s="23" t="str">
        <f t="shared" si="73"/>
        <v/>
      </c>
      <c r="W324" s="50"/>
      <c r="Y324" s="65" t="str">
        <f t="shared" si="74"/>
        <v/>
      </c>
      <c r="Z324" s="8" t="str">
        <f t="shared" si="75"/>
        <v/>
      </c>
      <c r="AA324" s="66" t="str">
        <f t="shared" si="76"/>
        <v/>
      </c>
      <c r="AC324" s="65" t="str">
        <f>IF($G324="", "", IF(IFERROR(INDEX('Intro &amp; Setup'!$Y$17:$Y$26, MATCH($G324, 'Intro &amp; Setup'!$U$17:$U$26, 0)), "")="", 'Intro &amp; Setup'!$BB$15, IFERROR(INDEX('Intro &amp; Setup'!$Y$17:$Y$26, MATCH($G324, 'Intro &amp; Setup'!$U$17:$U$26, 0)), "")))</f>
        <v/>
      </c>
      <c r="AD324" s="8" t="str">
        <f>IF($J324="", "", IF(IFERROR(INDEX('Intro &amp; Setup'!$Y$17:$Y$26, MATCH($J324, 'Intro &amp; Setup'!$U$17:$U$26, 0)), "")="", 'Intro &amp; Setup'!$BB$15, IFERROR(INDEX('Intro &amp; Setup'!$Y$17:$Y$26, MATCH($J324, 'Intro &amp; Setup'!$U$17:$U$26, 0)), "")))</f>
        <v/>
      </c>
      <c r="AE324" s="66" t="str">
        <f>IF($M324="", "", IF(IFERROR(INDEX('Intro &amp; Setup'!$Y$17:$Y$26, MATCH($M324, 'Intro &amp; Setup'!$U$17:$U$26, 0)), "")="", 'Intro &amp; Setup'!$BB$15, IFERROR(INDEX('Intro &amp; Setup'!$Y$17:$Y$26, MATCH($M324, 'Intro &amp; Setup'!$U$17:$U$26, 0)), "")))</f>
        <v/>
      </c>
      <c r="AG324" s="65" t="str">
        <f t="shared" si="77"/>
        <v/>
      </c>
      <c r="AH324" s="8" t="str">
        <f t="shared" si="78"/>
        <v/>
      </c>
      <c r="AI324" s="66" t="str">
        <f t="shared" si="79"/>
        <v/>
      </c>
      <c r="AK324" s="123" t="str">
        <f>IF(AC324='Intro &amp; Setup'!$BB$14, $AO324, "")</f>
        <v/>
      </c>
      <c r="AL324" s="124" t="str">
        <f>IF(AD324='Intro &amp; Setup'!$BB$14, $AO324, "")</f>
        <v/>
      </c>
      <c r="AM324" s="125" t="str">
        <f>IF(AE324='Intro &amp; Setup'!$BB$14, $AO324, "")</f>
        <v/>
      </c>
      <c r="AO324" s="130" t="str">
        <f>IF(AND($B324="", $C324="", $D324=""), "", IF($N324="", 'Intro &amp; Setup'!$AB$33, $N324))</f>
        <v/>
      </c>
      <c r="AQ324" s="140">
        <f t="shared" si="80"/>
        <v>0</v>
      </c>
      <c r="AR324" s="145">
        <f t="shared" si="81"/>
        <v>0</v>
      </c>
      <c r="AS324" s="141">
        <f t="shared" si="82"/>
        <v>0</v>
      </c>
      <c r="AU324" s="149" t="str">
        <f t="shared" si="83"/>
        <v/>
      </c>
      <c r="AV324" s="155"/>
      <c r="AW324" s="155"/>
      <c r="AX324" s="155" t="str">
        <f t="shared" si="84"/>
        <v/>
      </c>
      <c r="AY324" s="155"/>
      <c r="AZ324" s="155"/>
      <c r="BA324" s="151" t="str">
        <f t="shared" si="85"/>
        <v/>
      </c>
      <c r="BC324" s="47" t="str">
        <f t="shared" si="86"/>
        <v/>
      </c>
    </row>
    <row r="325" spans="1:55" x14ac:dyDescent="0.25">
      <c r="A325" s="4"/>
      <c r="B325" s="167"/>
      <c r="C325" s="168"/>
      <c r="D325" s="169"/>
      <c r="E325" s="170"/>
      <c r="F325" s="171"/>
      <c r="G325" s="172"/>
      <c r="H325" s="173"/>
      <c r="I325" s="171"/>
      <c r="J325" s="172"/>
      <c r="K325" s="170"/>
      <c r="L325" s="171"/>
      <c r="M325" s="172"/>
      <c r="N325" s="174"/>
      <c r="O325" s="4"/>
      <c r="P325" s="49" t="str">
        <f t="shared" si="70"/>
        <v/>
      </c>
      <c r="Q325" s="4"/>
      <c r="S325" s="22" t="str">
        <f t="shared" si="71"/>
        <v/>
      </c>
      <c r="T325" s="8" t="str">
        <f t="shared" si="72"/>
        <v/>
      </c>
      <c r="U325" s="23" t="str">
        <f t="shared" si="73"/>
        <v/>
      </c>
      <c r="W325" s="50"/>
      <c r="Y325" s="65" t="str">
        <f t="shared" si="74"/>
        <v/>
      </c>
      <c r="Z325" s="8" t="str">
        <f t="shared" si="75"/>
        <v/>
      </c>
      <c r="AA325" s="66" t="str">
        <f t="shared" si="76"/>
        <v/>
      </c>
      <c r="AC325" s="65" t="str">
        <f>IF($G325="", "", IF(IFERROR(INDEX('Intro &amp; Setup'!$Y$17:$Y$26, MATCH($G325, 'Intro &amp; Setup'!$U$17:$U$26, 0)), "")="", 'Intro &amp; Setup'!$BB$15, IFERROR(INDEX('Intro &amp; Setup'!$Y$17:$Y$26, MATCH($G325, 'Intro &amp; Setup'!$U$17:$U$26, 0)), "")))</f>
        <v/>
      </c>
      <c r="AD325" s="8" t="str">
        <f>IF($J325="", "", IF(IFERROR(INDEX('Intro &amp; Setup'!$Y$17:$Y$26, MATCH($J325, 'Intro &amp; Setup'!$U$17:$U$26, 0)), "")="", 'Intro &amp; Setup'!$BB$15, IFERROR(INDEX('Intro &amp; Setup'!$Y$17:$Y$26, MATCH($J325, 'Intro &amp; Setup'!$U$17:$U$26, 0)), "")))</f>
        <v/>
      </c>
      <c r="AE325" s="66" t="str">
        <f>IF($M325="", "", IF(IFERROR(INDEX('Intro &amp; Setup'!$Y$17:$Y$26, MATCH($M325, 'Intro &amp; Setup'!$U$17:$U$26, 0)), "")="", 'Intro &amp; Setup'!$BB$15, IFERROR(INDEX('Intro &amp; Setup'!$Y$17:$Y$26, MATCH($M325, 'Intro &amp; Setup'!$U$17:$U$26, 0)), "")))</f>
        <v/>
      </c>
      <c r="AG325" s="65" t="str">
        <f t="shared" si="77"/>
        <v/>
      </c>
      <c r="AH325" s="8" t="str">
        <f t="shared" si="78"/>
        <v/>
      </c>
      <c r="AI325" s="66" t="str">
        <f t="shared" si="79"/>
        <v/>
      </c>
      <c r="AK325" s="123" t="str">
        <f>IF(AC325='Intro &amp; Setup'!$BB$14, $AO325, "")</f>
        <v/>
      </c>
      <c r="AL325" s="124" t="str">
        <f>IF(AD325='Intro &amp; Setup'!$BB$14, $AO325, "")</f>
        <v/>
      </c>
      <c r="AM325" s="125" t="str">
        <f>IF(AE325='Intro &amp; Setup'!$BB$14, $AO325, "")</f>
        <v/>
      </c>
      <c r="AO325" s="130" t="str">
        <f>IF(AND($B325="", $C325="", $D325=""), "", IF($N325="", 'Intro &amp; Setup'!$AB$33, $N325))</f>
        <v/>
      </c>
      <c r="AQ325" s="140">
        <f t="shared" si="80"/>
        <v>0</v>
      </c>
      <c r="AR325" s="145">
        <f t="shared" si="81"/>
        <v>0</v>
      </c>
      <c r="AS325" s="141">
        <f t="shared" si="82"/>
        <v>0</v>
      </c>
      <c r="AU325" s="149" t="str">
        <f t="shared" si="83"/>
        <v/>
      </c>
      <c r="AV325" s="155"/>
      <c r="AW325" s="155"/>
      <c r="AX325" s="155" t="str">
        <f t="shared" si="84"/>
        <v/>
      </c>
      <c r="AY325" s="155"/>
      <c r="AZ325" s="155"/>
      <c r="BA325" s="151" t="str">
        <f t="shared" si="85"/>
        <v/>
      </c>
      <c r="BC325" s="47" t="str">
        <f t="shared" si="86"/>
        <v/>
      </c>
    </row>
    <row r="326" spans="1:55" x14ac:dyDescent="0.25">
      <c r="A326" s="4"/>
      <c r="B326" s="167"/>
      <c r="C326" s="168"/>
      <c r="D326" s="169"/>
      <c r="E326" s="170"/>
      <c r="F326" s="171"/>
      <c r="G326" s="172"/>
      <c r="H326" s="173"/>
      <c r="I326" s="171"/>
      <c r="J326" s="172"/>
      <c r="K326" s="170"/>
      <c r="L326" s="171"/>
      <c r="M326" s="172"/>
      <c r="N326" s="174"/>
      <c r="O326" s="4"/>
      <c r="P326" s="49" t="str">
        <f t="shared" si="70"/>
        <v/>
      </c>
      <c r="Q326" s="4"/>
      <c r="S326" s="22" t="str">
        <f t="shared" si="71"/>
        <v/>
      </c>
      <c r="T326" s="8" t="str">
        <f t="shared" si="72"/>
        <v/>
      </c>
      <c r="U326" s="23" t="str">
        <f t="shared" si="73"/>
        <v/>
      </c>
      <c r="W326" s="50"/>
      <c r="Y326" s="65" t="str">
        <f t="shared" si="74"/>
        <v/>
      </c>
      <c r="Z326" s="8" t="str">
        <f t="shared" si="75"/>
        <v/>
      </c>
      <c r="AA326" s="66" t="str">
        <f t="shared" si="76"/>
        <v/>
      </c>
      <c r="AC326" s="65" t="str">
        <f>IF($G326="", "", IF(IFERROR(INDEX('Intro &amp; Setup'!$Y$17:$Y$26, MATCH($G326, 'Intro &amp; Setup'!$U$17:$U$26, 0)), "")="", 'Intro &amp; Setup'!$BB$15, IFERROR(INDEX('Intro &amp; Setup'!$Y$17:$Y$26, MATCH($G326, 'Intro &amp; Setup'!$U$17:$U$26, 0)), "")))</f>
        <v/>
      </c>
      <c r="AD326" s="8" t="str">
        <f>IF($J326="", "", IF(IFERROR(INDEX('Intro &amp; Setup'!$Y$17:$Y$26, MATCH($J326, 'Intro &amp; Setup'!$U$17:$U$26, 0)), "")="", 'Intro &amp; Setup'!$BB$15, IFERROR(INDEX('Intro &amp; Setup'!$Y$17:$Y$26, MATCH($J326, 'Intro &amp; Setup'!$U$17:$U$26, 0)), "")))</f>
        <v/>
      </c>
      <c r="AE326" s="66" t="str">
        <f>IF($M326="", "", IF(IFERROR(INDEX('Intro &amp; Setup'!$Y$17:$Y$26, MATCH($M326, 'Intro &amp; Setup'!$U$17:$U$26, 0)), "")="", 'Intro &amp; Setup'!$BB$15, IFERROR(INDEX('Intro &amp; Setup'!$Y$17:$Y$26, MATCH($M326, 'Intro &amp; Setup'!$U$17:$U$26, 0)), "")))</f>
        <v/>
      </c>
      <c r="AG326" s="65" t="str">
        <f t="shared" si="77"/>
        <v/>
      </c>
      <c r="AH326" s="8" t="str">
        <f t="shared" si="78"/>
        <v/>
      </c>
      <c r="AI326" s="66" t="str">
        <f t="shared" si="79"/>
        <v/>
      </c>
      <c r="AK326" s="123" t="str">
        <f>IF(AC326='Intro &amp; Setup'!$BB$14, $AO326, "")</f>
        <v/>
      </c>
      <c r="AL326" s="124" t="str">
        <f>IF(AD326='Intro &amp; Setup'!$BB$14, $AO326, "")</f>
        <v/>
      </c>
      <c r="AM326" s="125" t="str">
        <f>IF(AE326='Intro &amp; Setup'!$BB$14, $AO326, "")</f>
        <v/>
      </c>
      <c r="AO326" s="130" t="str">
        <f>IF(AND($B326="", $C326="", $D326=""), "", IF($N326="", 'Intro &amp; Setup'!$AB$33, $N326))</f>
        <v/>
      </c>
      <c r="AQ326" s="140">
        <f t="shared" si="80"/>
        <v>0</v>
      </c>
      <c r="AR326" s="145">
        <f t="shared" si="81"/>
        <v>0</v>
      </c>
      <c r="AS326" s="141">
        <f t="shared" si="82"/>
        <v>0</v>
      </c>
      <c r="AU326" s="149" t="str">
        <f t="shared" si="83"/>
        <v/>
      </c>
      <c r="AV326" s="155"/>
      <c r="AW326" s="155"/>
      <c r="AX326" s="155" t="str">
        <f t="shared" si="84"/>
        <v/>
      </c>
      <c r="AY326" s="155"/>
      <c r="AZ326" s="155"/>
      <c r="BA326" s="151" t="str">
        <f t="shared" si="85"/>
        <v/>
      </c>
      <c r="BC326" s="47" t="str">
        <f t="shared" si="86"/>
        <v/>
      </c>
    </row>
    <row r="327" spans="1:55" x14ac:dyDescent="0.25">
      <c r="A327" s="4"/>
      <c r="B327" s="167"/>
      <c r="C327" s="168"/>
      <c r="D327" s="169"/>
      <c r="E327" s="170"/>
      <c r="F327" s="171"/>
      <c r="G327" s="172"/>
      <c r="H327" s="173"/>
      <c r="I327" s="171"/>
      <c r="J327" s="172"/>
      <c r="K327" s="170"/>
      <c r="L327" s="171"/>
      <c r="M327" s="172"/>
      <c r="N327" s="174"/>
      <c r="O327" s="4"/>
      <c r="P327" s="49" t="str">
        <f t="shared" si="70"/>
        <v/>
      </c>
      <c r="Q327" s="4"/>
      <c r="S327" s="22" t="str">
        <f t="shared" si="71"/>
        <v/>
      </c>
      <c r="T327" s="8" t="str">
        <f t="shared" si="72"/>
        <v/>
      </c>
      <c r="U327" s="23" t="str">
        <f t="shared" si="73"/>
        <v/>
      </c>
      <c r="W327" s="50"/>
      <c r="Y327" s="65" t="str">
        <f t="shared" si="74"/>
        <v/>
      </c>
      <c r="Z327" s="8" t="str">
        <f t="shared" si="75"/>
        <v/>
      </c>
      <c r="AA327" s="66" t="str">
        <f t="shared" si="76"/>
        <v/>
      </c>
      <c r="AC327" s="65" t="str">
        <f>IF($G327="", "", IF(IFERROR(INDEX('Intro &amp; Setup'!$Y$17:$Y$26, MATCH($G327, 'Intro &amp; Setup'!$U$17:$U$26, 0)), "")="", 'Intro &amp; Setup'!$BB$15, IFERROR(INDEX('Intro &amp; Setup'!$Y$17:$Y$26, MATCH($G327, 'Intro &amp; Setup'!$U$17:$U$26, 0)), "")))</f>
        <v/>
      </c>
      <c r="AD327" s="8" t="str">
        <f>IF($J327="", "", IF(IFERROR(INDEX('Intro &amp; Setup'!$Y$17:$Y$26, MATCH($J327, 'Intro &amp; Setup'!$U$17:$U$26, 0)), "")="", 'Intro &amp; Setup'!$BB$15, IFERROR(INDEX('Intro &amp; Setup'!$Y$17:$Y$26, MATCH($J327, 'Intro &amp; Setup'!$U$17:$U$26, 0)), "")))</f>
        <v/>
      </c>
      <c r="AE327" s="66" t="str">
        <f>IF($M327="", "", IF(IFERROR(INDEX('Intro &amp; Setup'!$Y$17:$Y$26, MATCH($M327, 'Intro &amp; Setup'!$U$17:$U$26, 0)), "")="", 'Intro &amp; Setup'!$BB$15, IFERROR(INDEX('Intro &amp; Setup'!$Y$17:$Y$26, MATCH($M327, 'Intro &amp; Setup'!$U$17:$U$26, 0)), "")))</f>
        <v/>
      </c>
      <c r="AG327" s="65" t="str">
        <f t="shared" si="77"/>
        <v/>
      </c>
      <c r="AH327" s="8" t="str">
        <f t="shared" si="78"/>
        <v/>
      </c>
      <c r="AI327" s="66" t="str">
        <f t="shared" si="79"/>
        <v/>
      </c>
      <c r="AK327" s="123" t="str">
        <f>IF(AC327='Intro &amp; Setup'!$BB$14, $AO327, "")</f>
        <v/>
      </c>
      <c r="AL327" s="124" t="str">
        <f>IF(AD327='Intro &amp; Setup'!$BB$14, $AO327, "")</f>
        <v/>
      </c>
      <c r="AM327" s="125" t="str">
        <f>IF(AE327='Intro &amp; Setup'!$BB$14, $AO327, "")</f>
        <v/>
      </c>
      <c r="AO327" s="130" t="str">
        <f>IF(AND($B327="", $C327="", $D327=""), "", IF($N327="", 'Intro &amp; Setup'!$AB$33, $N327))</f>
        <v/>
      </c>
      <c r="AQ327" s="140">
        <f t="shared" si="80"/>
        <v>0</v>
      </c>
      <c r="AR327" s="145">
        <f t="shared" si="81"/>
        <v>0</v>
      </c>
      <c r="AS327" s="141">
        <f t="shared" si="82"/>
        <v>0</v>
      </c>
      <c r="AU327" s="149" t="str">
        <f t="shared" si="83"/>
        <v/>
      </c>
      <c r="AV327" s="155"/>
      <c r="AW327" s="155"/>
      <c r="AX327" s="155" t="str">
        <f t="shared" si="84"/>
        <v/>
      </c>
      <c r="AY327" s="155"/>
      <c r="AZ327" s="155"/>
      <c r="BA327" s="151" t="str">
        <f t="shared" si="85"/>
        <v/>
      </c>
      <c r="BC327" s="47" t="str">
        <f t="shared" si="86"/>
        <v/>
      </c>
    </row>
    <row r="328" spans="1:55" x14ac:dyDescent="0.25">
      <c r="A328" s="4"/>
      <c r="B328" s="167"/>
      <c r="C328" s="168"/>
      <c r="D328" s="169"/>
      <c r="E328" s="170"/>
      <c r="F328" s="171"/>
      <c r="G328" s="172"/>
      <c r="H328" s="173"/>
      <c r="I328" s="171"/>
      <c r="J328" s="172"/>
      <c r="K328" s="170"/>
      <c r="L328" s="171"/>
      <c r="M328" s="172"/>
      <c r="N328" s="174"/>
      <c r="O328" s="4"/>
      <c r="P328" s="49" t="str">
        <f t="shared" si="70"/>
        <v/>
      </c>
      <c r="Q328" s="4"/>
      <c r="S328" s="22" t="str">
        <f t="shared" si="71"/>
        <v/>
      </c>
      <c r="T328" s="8" t="str">
        <f t="shared" si="72"/>
        <v/>
      </c>
      <c r="U328" s="23" t="str">
        <f t="shared" si="73"/>
        <v/>
      </c>
      <c r="W328" s="50"/>
      <c r="Y328" s="65" t="str">
        <f t="shared" si="74"/>
        <v/>
      </c>
      <c r="Z328" s="8" t="str">
        <f t="shared" si="75"/>
        <v/>
      </c>
      <c r="AA328" s="66" t="str">
        <f t="shared" si="76"/>
        <v/>
      </c>
      <c r="AC328" s="65" t="str">
        <f>IF($G328="", "", IF(IFERROR(INDEX('Intro &amp; Setup'!$Y$17:$Y$26, MATCH($G328, 'Intro &amp; Setup'!$U$17:$U$26, 0)), "")="", 'Intro &amp; Setup'!$BB$15, IFERROR(INDEX('Intro &amp; Setup'!$Y$17:$Y$26, MATCH($G328, 'Intro &amp; Setup'!$U$17:$U$26, 0)), "")))</f>
        <v/>
      </c>
      <c r="AD328" s="8" t="str">
        <f>IF($J328="", "", IF(IFERROR(INDEX('Intro &amp; Setup'!$Y$17:$Y$26, MATCH($J328, 'Intro &amp; Setup'!$U$17:$U$26, 0)), "")="", 'Intro &amp; Setup'!$BB$15, IFERROR(INDEX('Intro &amp; Setup'!$Y$17:$Y$26, MATCH($J328, 'Intro &amp; Setup'!$U$17:$U$26, 0)), "")))</f>
        <v/>
      </c>
      <c r="AE328" s="66" t="str">
        <f>IF($M328="", "", IF(IFERROR(INDEX('Intro &amp; Setup'!$Y$17:$Y$26, MATCH($M328, 'Intro &amp; Setup'!$U$17:$U$26, 0)), "")="", 'Intro &amp; Setup'!$BB$15, IFERROR(INDEX('Intro &amp; Setup'!$Y$17:$Y$26, MATCH($M328, 'Intro &amp; Setup'!$U$17:$U$26, 0)), "")))</f>
        <v/>
      </c>
      <c r="AG328" s="65" t="str">
        <f t="shared" si="77"/>
        <v/>
      </c>
      <c r="AH328" s="8" t="str">
        <f t="shared" si="78"/>
        <v/>
      </c>
      <c r="AI328" s="66" t="str">
        <f t="shared" si="79"/>
        <v/>
      </c>
      <c r="AK328" s="123" t="str">
        <f>IF(AC328='Intro &amp; Setup'!$BB$14, $AO328, "")</f>
        <v/>
      </c>
      <c r="AL328" s="124" t="str">
        <f>IF(AD328='Intro &amp; Setup'!$BB$14, $AO328, "")</f>
        <v/>
      </c>
      <c r="AM328" s="125" t="str">
        <f>IF(AE328='Intro &amp; Setup'!$BB$14, $AO328, "")</f>
        <v/>
      </c>
      <c r="AO328" s="130" t="str">
        <f>IF(AND($B328="", $C328="", $D328=""), "", IF($N328="", 'Intro &amp; Setup'!$AB$33, $N328))</f>
        <v/>
      </c>
      <c r="AQ328" s="140">
        <f t="shared" si="80"/>
        <v>0</v>
      </c>
      <c r="AR328" s="145">
        <f t="shared" si="81"/>
        <v>0</v>
      </c>
      <c r="AS328" s="141">
        <f t="shared" si="82"/>
        <v>0</v>
      </c>
      <c r="AU328" s="149" t="str">
        <f t="shared" si="83"/>
        <v/>
      </c>
      <c r="AV328" s="155"/>
      <c r="AW328" s="155"/>
      <c r="AX328" s="155" t="str">
        <f t="shared" si="84"/>
        <v/>
      </c>
      <c r="AY328" s="155"/>
      <c r="AZ328" s="155"/>
      <c r="BA328" s="151" t="str">
        <f t="shared" si="85"/>
        <v/>
      </c>
      <c r="BC328" s="47" t="str">
        <f t="shared" si="86"/>
        <v/>
      </c>
    </row>
    <row r="329" spans="1:55" x14ac:dyDescent="0.25">
      <c r="A329" s="4"/>
      <c r="B329" s="167"/>
      <c r="C329" s="168"/>
      <c r="D329" s="169"/>
      <c r="E329" s="170"/>
      <c r="F329" s="171"/>
      <c r="G329" s="172"/>
      <c r="H329" s="173"/>
      <c r="I329" s="171"/>
      <c r="J329" s="172"/>
      <c r="K329" s="170"/>
      <c r="L329" s="171"/>
      <c r="M329" s="172"/>
      <c r="N329" s="174"/>
      <c r="O329" s="4"/>
      <c r="P329" s="49" t="str">
        <f t="shared" si="70"/>
        <v/>
      </c>
      <c r="Q329" s="4"/>
      <c r="S329" s="22" t="str">
        <f t="shared" si="71"/>
        <v/>
      </c>
      <c r="T329" s="8" t="str">
        <f t="shared" si="72"/>
        <v/>
      </c>
      <c r="U329" s="23" t="str">
        <f t="shared" si="73"/>
        <v/>
      </c>
      <c r="W329" s="50"/>
      <c r="Y329" s="65" t="str">
        <f t="shared" si="74"/>
        <v/>
      </c>
      <c r="Z329" s="8" t="str">
        <f t="shared" si="75"/>
        <v/>
      </c>
      <c r="AA329" s="66" t="str">
        <f t="shared" si="76"/>
        <v/>
      </c>
      <c r="AC329" s="65" t="str">
        <f>IF($G329="", "", IF(IFERROR(INDEX('Intro &amp; Setup'!$Y$17:$Y$26, MATCH($G329, 'Intro &amp; Setup'!$U$17:$U$26, 0)), "")="", 'Intro &amp; Setup'!$BB$15, IFERROR(INDEX('Intro &amp; Setup'!$Y$17:$Y$26, MATCH($G329, 'Intro &amp; Setup'!$U$17:$U$26, 0)), "")))</f>
        <v/>
      </c>
      <c r="AD329" s="8" t="str">
        <f>IF($J329="", "", IF(IFERROR(INDEX('Intro &amp; Setup'!$Y$17:$Y$26, MATCH($J329, 'Intro &amp; Setup'!$U$17:$U$26, 0)), "")="", 'Intro &amp; Setup'!$BB$15, IFERROR(INDEX('Intro &amp; Setup'!$Y$17:$Y$26, MATCH($J329, 'Intro &amp; Setup'!$U$17:$U$26, 0)), "")))</f>
        <v/>
      </c>
      <c r="AE329" s="66" t="str">
        <f>IF($M329="", "", IF(IFERROR(INDEX('Intro &amp; Setup'!$Y$17:$Y$26, MATCH($M329, 'Intro &amp; Setup'!$U$17:$U$26, 0)), "")="", 'Intro &amp; Setup'!$BB$15, IFERROR(INDEX('Intro &amp; Setup'!$Y$17:$Y$26, MATCH($M329, 'Intro &amp; Setup'!$U$17:$U$26, 0)), "")))</f>
        <v/>
      </c>
      <c r="AG329" s="65" t="str">
        <f t="shared" si="77"/>
        <v/>
      </c>
      <c r="AH329" s="8" t="str">
        <f t="shared" si="78"/>
        <v/>
      </c>
      <c r="AI329" s="66" t="str">
        <f t="shared" si="79"/>
        <v/>
      </c>
      <c r="AK329" s="123" t="str">
        <f>IF(AC329='Intro &amp; Setup'!$BB$14, $AO329, "")</f>
        <v/>
      </c>
      <c r="AL329" s="124" t="str">
        <f>IF(AD329='Intro &amp; Setup'!$BB$14, $AO329, "")</f>
        <v/>
      </c>
      <c r="AM329" s="125" t="str">
        <f>IF(AE329='Intro &amp; Setup'!$BB$14, $AO329, "")</f>
        <v/>
      </c>
      <c r="AO329" s="130" t="str">
        <f>IF(AND($B329="", $C329="", $D329=""), "", IF($N329="", 'Intro &amp; Setup'!$AB$33, $N329))</f>
        <v/>
      </c>
      <c r="AQ329" s="140">
        <f t="shared" si="80"/>
        <v>0</v>
      </c>
      <c r="AR329" s="145">
        <f t="shared" si="81"/>
        <v>0</v>
      </c>
      <c r="AS329" s="141">
        <f t="shared" si="82"/>
        <v>0</v>
      </c>
      <c r="AU329" s="149" t="str">
        <f t="shared" si="83"/>
        <v/>
      </c>
      <c r="AV329" s="155"/>
      <c r="AW329" s="155"/>
      <c r="AX329" s="155" t="str">
        <f t="shared" si="84"/>
        <v/>
      </c>
      <c r="AY329" s="155"/>
      <c r="AZ329" s="155"/>
      <c r="BA329" s="151" t="str">
        <f t="shared" si="85"/>
        <v/>
      </c>
      <c r="BC329" s="47" t="str">
        <f t="shared" si="86"/>
        <v/>
      </c>
    </row>
    <row r="330" spans="1:55" x14ac:dyDescent="0.25">
      <c r="A330" s="4"/>
      <c r="B330" s="167"/>
      <c r="C330" s="168"/>
      <c r="D330" s="169"/>
      <c r="E330" s="170"/>
      <c r="F330" s="171"/>
      <c r="G330" s="172"/>
      <c r="H330" s="173"/>
      <c r="I330" s="171"/>
      <c r="J330" s="172"/>
      <c r="K330" s="170"/>
      <c r="L330" s="171"/>
      <c r="M330" s="172"/>
      <c r="N330" s="174"/>
      <c r="O330" s="4"/>
      <c r="P330" s="49" t="str">
        <f t="shared" si="70"/>
        <v/>
      </c>
      <c r="Q330" s="4"/>
      <c r="S330" s="22" t="str">
        <f t="shared" si="71"/>
        <v/>
      </c>
      <c r="T330" s="8" t="str">
        <f t="shared" si="72"/>
        <v/>
      </c>
      <c r="U330" s="23" t="str">
        <f t="shared" si="73"/>
        <v/>
      </c>
      <c r="W330" s="50"/>
      <c r="Y330" s="65" t="str">
        <f t="shared" si="74"/>
        <v/>
      </c>
      <c r="Z330" s="8" t="str">
        <f t="shared" si="75"/>
        <v/>
      </c>
      <c r="AA330" s="66" t="str">
        <f t="shared" si="76"/>
        <v/>
      </c>
      <c r="AC330" s="65" t="str">
        <f>IF($G330="", "", IF(IFERROR(INDEX('Intro &amp; Setup'!$Y$17:$Y$26, MATCH($G330, 'Intro &amp; Setup'!$U$17:$U$26, 0)), "")="", 'Intro &amp; Setup'!$BB$15, IFERROR(INDEX('Intro &amp; Setup'!$Y$17:$Y$26, MATCH($G330, 'Intro &amp; Setup'!$U$17:$U$26, 0)), "")))</f>
        <v/>
      </c>
      <c r="AD330" s="8" t="str">
        <f>IF($J330="", "", IF(IFERROR(INDEX('Intro &amp; Setup'!$Y$17:$Y$26, MATCH($J330, 'Intro &amp; Setup'!$U$17:$U$26, 0)), "")="", 'Intro &amp; Setup'!$BB$15, IFERROR(INDEX('Intro &amp; Setup'!$Y$17:$Y$26, MATCH($J330, 'Intro &amp; Setup'!$U$17:$U$26, 0)), "")))</f>
        <v/>
      </c>
      <c r="AE330" s="66" t="str">
        <f>IF($M330="", "", IF(IFERROR(INDEX('Intro &amp; Setup'!$Y$17:$Y$26, MATCH($M330, 'Intro &amp; Setup'!$U$17:$U$26, 0)), "")="", 'Intro &amp; Setup'!$BB$15, IFERROR(INDEX('Intro &amp; Setup'!$Y$17:$Y$26, MATCH($M330, 'Intro &amp; Setup'!$U$17:$U$26, 0)), "")))</f>
        <v/>
      </c>
      <c r="AG330" s="65" t="str">
        <f t="shared" si="77"/>
        <v/>
      </c>
      <c r="AH330" s="8" t="str">
        <f t="shared" si="78"/>
        <v/>
      </c>
      <c r="AI330" s="66" t="str">
        <f t="shared" si="79"/>
        <v/>
      </c>
      <c r="AK330" s="123" t="str">
        <f>IF(AC330='Intro &amp; Setup'!$BB$14, $AO330, "")</f>
        <v/>
      </c>
      <c r="AL330" s="124" t="str">
        <f>IF(AD330='Intro &amp; Setup'!$BB$14, $AO330, "")</f>
        <v/>
      </c>
      <c r="AM330" s="125" t="str">
        <f>IF(AE330='Intro &amp; Setup'!$BB$14, $AO330, "")</f>
        <v/>
      </c>
      <c r="AO330" s="130" t="str">
        <f>IF(AND($B330="", $C330="", $D330=""), "", IF($N330="", 'Intro &amp; Setup'!$AB$33, $N330))</f>
        <v/>
      </c>
      <c r="AQ330" s="140">
        <f t="shared" si="80"/>
        <v>0</v>
      </c>
      <c r="AR330" s="145">
        <f t="shared" si="81"/>
        <v>0</v>
      </c>
      <c r="AS330" s="141">
        <f t="shared" si="82"/>
        <v>0</v>
      </c>
      <c r="AU330" s="149" t="str">
        <f t="shared" si="83"/>
        <v/>
      </c>
      <c r="AV330" s="155"/>
      <c r="AW330" s="155"/>
      <c r="AX330" s="155" t="str">
        <f t="shared" si="84"/>
        <v/>
      </c>
      <c r="AY330" s="155"/>
      <c r="AZ330" s="155"/>
      <c r="BA330" s="151" t="str">
        <f t="shared" si="85"/>
        <v/>
      </c>
      <c r="BC330" s="47" t="str">
        <f t="shared" si="86"/>
        <v/>
      </c>
    </row>
    <row r="331" spans="1:55" x14ac:dyDescent="0.25">
      <c r="A331" s="4"/>
      <c r="B331" s="167"/>
      <c r="C331" s="168"/>
      <c r="D331" s="169"/>
      <c r="E331" s="170"/>
      <c r="F331" s="171"/>
      <c r="G331" s="172"/>
      <c r="H331" s="173"/>
      <c r="I331" s="171"/>
      <c r="J331" s="172"/>
      <c r="K331" s="170"/>
      <c r="L331" s="171"/>
      <c r="M331" s="172"/>
      <c r="N331" s="174"/>
      <c r="O331" s="4"/>
      <c r="P331" s="49" t="str">
        <f t="shared" si="70"/>
        <v/>
      </c>
      <c r="Q331" s="4"/>
      <c r="S331" s="22" t="str">
        <f t="shared" si="71"/>
        <v/>
      </c>
      <c r="T331" s="8" t="str">
        <f t="shared" si="72"/>
        <v/>
      </c>
      <c r="U331" s="23" t="str">
        <f t="shared" si="73"/>
        <v/>
      </c>
      <c r="W331" s="50"/>
      <c r="Y331" s="65" t="str">
        <f t="shared" si="74"/>
        <v/>
      </c>
      <c r="Z331" s="8" t="str">
        <f t="shared" si="75"/>
        <v/>
      </c>
      <c r="AA331" s="66" t="str">
        <f t="shared" si="76"/>
        <v/>
      </c>
      <c r="AC331" s="65" t="str">
        <f>IF($G331="", "", IF(IFERROR(INDEX('Intro &amp; Setup'!$Y$17:$Y$26, MATCH($G331, 'Intro &amp; Setup'!$U$17:$U$26, 0)), "")="", 'Intro &amp; Setup'!$BB$15, IFERROR(INDEX('Intro &amp; Setup'!$Y$17:$Y$26, MATCH($G331, 'Intro &amp; Setup'!$U$17:$U$26, 0)), "")))</f>
        <v/>
      </c>
      <c r="AD331" s="8" t="str">
        <f>IF($J331="", "", IF(IFERROR(INDEX('Intro &amp; Setup'!$Y$17:$Y$26, MATCH($J331, 'Intro &amp; Setup'!$U$17:$U$26, 0)), "")="", 'Intro &amp; Setup'!$BB$15, IFERROR(INDEX('Intro &amp; Setup'!$Y$17:$Y$26, MATCH($J331, 'Intro &amp; Setup'!$U$17:$U$26, 0)), "")))</f>
        <v/>
      </c>
      <c r="AE331" s="66" t="str">
        <f>IF($M331="", "", IF(IFERROR(INDEX('Intro &amp; Setup'!$Y$17:$Y$26, MATCH($M331, 'Intro &amp; Setup'!$U$17:$U$26, 0)), "")="", 'Intro &amp; Setup'!$BB$15, IFERROR(INDEX('Intro &amp; Setup'!$Y$17:$Y$26, MATCH($M331, 'Intro &amp; Setup'!$U$17:$U$26, 0)), "")))</f>
        <v/>
      </c>
      <c r="AG331" s="65" t="str">
        <f t="shared" si="77"/>
        <v/>
      </c>
      <c r="AH331" s="8" t="str">
        <f t="shared" si="78"/>
        <v/>
      </c>
      <c r="AI331" s="66" t="str">
        <f t="shared" si="79"/>
        <v/>
      </c>
      <c r="AK331" s="123" t="str">
        <f>IF(AC331='Intro &amp; Setup'!$BB$14, $AO331, "")</f>
        <v/>
      </c>
      <c r="AL331" s="124" t="str">
        <f>IF(AD331='Intro &amp; Setup'!$BB$14, $AO331, "")</f>
        <v/>
      </c>
      <c r="AM331" s="125" t="str">
        <f>IF(AE331='Intro &amp; Setup'!$BB$14, $AO331, "")</f>
        <v/>
      </c>
      <c r="AO331" s="130" t="str">
        <f>IF(AND($B331="", $C331="", $D331=""), "", IF($N331="", 'Intro &amp; Setup'!$AB$33, $N331))</f>
        <v/>
      </c>
      <c r="AQ331" s="140">
        <f t="shared" si="80"/>
        <v>0</v>
      </c>
      <c r="AR331" s="145">
        <f t="shared" si="81"/>
        <v>0</v>
      </c>
      <c r="AS331" s="141">
        <f t="shared" si="82"/>
        <v>0</v>
      </c>
      <c r="AU331" s="149" t="str">
        <f t="shared" si="83"/>
        <v/>
      </c>
      <c r="AV331" s="155"/>
      <c r="AW331" s="155"/>
      <c r="AX331" s="155" t="str">
        <f t="shared" si="84"/>
        <v/>
      </c>
      <c r="AY331" s="155"/>
      <c r="AZ331" s="155"/>
      <c r="BA331" s="151" t="str">
        <f t="shared" si="85"/>
        <v/>
      </c>
      <c r="BC331" s="47" t="str">
        <f t="shared" si="86"/>
        <v/>
      </c>
    </row>
    <row r="332" spans="1:55" x14ac:dyDescent="0.25">
      <c r="A332" s="4"/>
      <c r="B332" s="167"/>
      <c r="C332" s="168"/>
      <c r="D332" s="169"/>
      <c r="E332" s="170"/>
      <c r="F332" s="171"/>
      <c r="G332" s="172"/>
      <c r="H332" s="173"/>
      <c r="I332" s="171"/>
      <c r="J332" s="172"/>
      <c r="K332" s="170"/>
      <c r="L332" s="171"/>
      <c r="M332" s="172"/>
      <c r="N332" s="174"/>
      <c r="O332" s="4"/>
      <c r="P332" s="49" t="str">
        <f t="shared" ref="P332:P395" si="87">IF(COUNTIF($AC332:$AE332, $AC$7)&gt;0, $AC$7, IF(COUNTIF($AC332:$AE332, $AC$8)&gt;0, $AC$8, ""))</f>
        <v/>
      </c>
      <c r="Q332" s="4"/>
      <c r="S332" s="22" t="str">
        <f t="shared" ref="S332:S395" si="88">IF(B332="", "", IF(COUNTIF(B$11:B$5010, B332)&gt;1, "X", ""))</f>
        <v/>
      </c>
      <c r="T332" s="8" t="str">
        <f t="shared" ref="T332:T395" si="89">IF(C332="", "", IF(COUNTIF(C$11:C$5010, C332)&gt;1, "X", ""))</f>
        <v/>
      </c>
      <c r="U332" s="23" t="str">
        <f t="shared" ref="U332:U395" si="90">IF(D332="", "", IF(COUNTIF(D$11:D$5010, D332)&gt;1, "X", ""))</f>
        <v/>
      </c>
      <c r="W332" s="50"/>
      <c r="Y332" s="65" t="str">
        <f t="shared" ref="Y332:Y395" si="91">IF($E332="", "", TEXT($E332, "ddd"))</f>
        <v/>
      </c>
      <c r="Z332" s="8" t="str">
        <f t="shared" ref="Z332:Z395" si="92">IF($H332="", "", TEXT($H332, "ddd"))</f>
        <v/>
      </c>
      <c r="AA332" s="66" t="str">
        <f t="shared" ref="AA332:AA395" si="93">IF($K332="", "", TEXT($K332, "ddd"))</f>
        <v/>
      </c>
      <c r="AC332" s="65" t="str">
        <f>IF($G332="", "", IF(IFERROR(INDEX('Intro &amp; Setup'!$Y$17:$Y$26, MATCH($G332, 'Intro &amp; Setup'!$U$17:$U$26, 0)), "")="", 'Intro &amp; Setup'!$BB$15, IFERROR(INDEX('Intro &amp; Setup'!$Y$17:$Y$26, MATCH($G332, 'Intro &amp; Setup'!$U$17:$U$26, 0)), "")))</f>
        <v/>
      </c>
      <c r="AD332" s="8" t="str">
        <f>IF($J332="", "", IF(IFERROR(INDEX('Intro &amp; Setup'!$Y$17:$Y$26, MATCH($J332, 'Intro &amp; Setup'!$U$17:$U$26, 0)), "")="", 'Intro &amp; Setup'!$BB$15, IFERROR(INDEX('Intro &amp; Setup'!$Y$17:$Y$26, MATCH($J332, 'Intro &amp; Setup'!$U$17:$U$26, 0)), "")))</f>
        <v/>
      </c>
      <c r="AE332" s="66" t="str">
        <f>IF($M332="", "", IF(IFERROR(INDEX('Intro &amp; Setup'!$Y$17:$Y$26, MATCH($M332, 'Intro &amp; Setup'!$U$17:$U$26, 0)), "")="", 'Intro &amp; Setup'!$BB$15, IFERROR(INDEX('Intro &amp; Setup'!$Y$17:$Y$26, MATCH($M332, 'Intro &amp; Setup'!$U$17:$U$26, 0)), "")))</f>
        <v/>
      </c>
      <c r="AG332" s="65" t="str">
        <f t="shared" ref="AG332:AG395" si="94">IF($F332="", "", TEXT(ROUNDDOWN($F332/(1/24),0)*(1/24), "hh:mm"))</f>
        <v/>
      </c>
      <c r="AH332" s="8" t="str">
        <f t="shared" ref="AH332:AH395" si="95">IF($I332="", "", TEXT(ROUNDDOWN($I332/(1/24),0)*(1/24), "hh:mm"))</f>
        <v/>
      </c>
      <c r="AI332" s="66" t="str">
        <f t="shared" ref="AI332:AI395" si="96">IF($L332="", "", TEXT(ROUNDDOWN($L332/(1/24),0)*(1/24), "hh:mm"))</f>
        <v/>
      </c>
      <c r="AK332" s="123" t="str">
        <f>IF(AC332='Intro &amp; Setup'!$BB$14, $AO332, "")</f>
        <v/>
      </c>
      <c r="AL332" s="124" t="str">
        <f>IF(AD332='Intro &amp; Setup'!$BB$14, $AO332, "")</f>
        <v/>
      </c>
      <c r="AM332" s="125" t="str">
        <f>IF(AE332='Intro &amp; Setup'!$BB$14, $AO332, "")</f>
        <v/>
      </c>
      <c r="AO332" s="130" t="str">
        <f>IF(AND($B332="", $C332="", $D332=""), "", IF($N332="", 'Intro &amp; Setup'!$AB$33, $N332))</f>
        <v/>
      </c>
      <c r="AQ332" s="140">
        <f t="shared" ref="AQ332:AQ395" si="97">IF(OR(E332="", F332="", G332=""), 0, 1)</f>
        <v>0</v>
      </c>
      <c r="AR332" s="145">
        <f t="shared" ref="AR332:AR395" si="98">+IF(OR(H332="", I332="", J332=""), 0, 1)</f>
        <v>0</v>
      </c>
      <c r="AS332" s="141">
        <f t="shared" ref="AS332:AS395" si="99">IF(OR(K332="", L332="", M332=""), 0, 1)</f>
        <v>0</v>
      </c>
      <c r="AU332" s="149" t="str">
        <f t="shared" ref="AU332:AU395" si="100">IF(G332="", "", IF(COUNTIF($W$11:$W$20, G332)=0, "X", ""))</f>
        <v/>
      </c>
      <c r="AV332" s="155"/>
      <c r="AW332" s="155"/>
      <c r="AX332" s="155" t="str">
        <f t="shared" ref="AX332:AX395" si="101">IF(J332="", "", IF(COUNTIF($W$11:$W$20, J332)=0, "X", ""))</f>
        <v/>
      </c>
      <c r="AY332" s="155"/>
      <c r="AZ332" s="155"/>
      <c r="BA332" s="151" t="str">
        <f t="shared" ref="BA332:BA395" si="102">IF(M332="", "", IF(COUNTIF($W$11:$W$20, M332)=0, "X", ""))</f>
        <v/>
      </c>
      <c r="BC332" s="47" t="str">
        <f t="shared" ref="BC332:BC395" si="103">IF($AC332=$AC$7, 1, IF($AD332=$AC$7, 2, IF($AE332=$AC$7, 3, "")))</f>
        <v/>
      </c>
    </row>
    <row r="333" spans="1:55" x14ac:dyDescent="0.25">
      <c r="A333" s="4"/>
      <c r="B333" s="167"/>
      <c r="C333" s="168"/>
      <c r="D333" s="169"/>
      <c r="E333" s="170"/>
      <c r="F333" s="171"/>
      <c r="G333" s="172"/>
      <c r="H333" s="173"/>
      <c r="I333" s="171"/>
      <c r="J333" s="172"/>
      <c r="K333" s="170"/>
      <c r="L333" s="171"/>
      <c r="M333" s="172"/>
      <c r="N333" s="174"/>
      <c r="O333" s="4"/>
      <c r="P333" s="49" t="str">
        <f t="shared" si="87"/>
        <v/>
      </c>
      <c r="Q333" s="4"/>
      <c r="S333" s="22" t="str">
        <f t="shared" si="88"/>
        <v/>
      </c>
      <c r="T333" s="8" t="str">
        <f t="shared" si="89"/>
        <v/>
      </c>
      <c r="U333" s="23" t="str">
        <f t="shared" si="90"/>
        <v/>
      </c>
      <c r="W333" s="50"/>
      <c r="Y333" s="65" t="str">
        <f t="shared" si="91"/>
        <v/>
      </c>
      <c r="Z333" s="8" t="str">
        <f t="shared" si="92"/>
        <v/>
      </c>
      <c r="AA333" s="66" t="str">
        <f t="shared" si="93"/>
        <v/>
      </c>
      <c r="AC333" s="65" t="str">
        <f>IF($G333="", "", IF(IFERROR(INDEX('Intro &amp; Setup'!$Y$17:$Y$26, MATCH($G333, 'Intro &amp; Setup'!$U$17:$U$26, 0)), "")="", 'Intro &amp; Setup'!$BB$15, IFERROR(INDEX('Intro &amp; Setup'!$Y$17:$Y$26, MATCH($G333, 'Intro &amp; Setup'!$U$17:$U$26, 0)), "")))</f>
        <v/>
      </c>
      <c r="AD333" s="8" t="str">
        <f>IF($J333="", "", IF(IFERROR(INDEX('Intro &amp; Setup'!$Y$17:$Y$26, MATCH($J333, 'Intro &amp; Setup'!$U$17:$U$26, 0)), "")="", 'Intro &amp; Setup'!$BB$15, IFERROR(INDEX('Intro &amp; Setup'!$Y$17:$Y$26, MATCH($J333, 'Intro &amp; Setup'!$U$17:$U$26, 0)), "")))</f>
        <v/>
      </c>
      <c r="AE333" s="66" t="str">
        <f>IF($M333="", "", IF(IFERROR(INDEX('Intro &amp; Setup'!$Y$17:$Y$26, MATCH($M333, 'Intro &amp; Setup'!$U$17:$U$26, 0)), "")="", 'Intro &amp; Setup'!$BB$15, IFERROR(INDEX('Intro &amp; Setup'!$Y$17:$Y$26, MATCH($M333, 'Intro &amp; Setup'!$U$17:$U$26, 0)), "")))</f>
        <v/>
      </c>
      <c r="AG333" s="65" t="str">
        <f t="shared" si="94"/>
        <v/>
      </c>
      <c r="AH333" s="8" t="str">
        <f t="shared" si="95"/>
        <v/>
      </c>
      <c r="AI333" s="66" t="str">
        <f t="shared" si="96"/>
        <v/>
      </c>
      <c r="AK333" s="123" t="str">
        <f>IF(AC333='Intro &amp; Setup'!$BB$14, $AO333, "")</f>
        <v/>
      </c>
      <c r="AL333" s="124" t="str">
        <f>IF(AD333='Intro &amp; Setup'!$BB$14, $AO333, "")</f>
        <v/>
      </c>
      <c r="AM333" s="125" t="str">
        <f>IF(AE333='Intro &amp; Setup'!$BB$14, $AO333, "")</f>
        <v/>
      </c>
      <c r="AO333" s="130" t="str">
        <f>IF(AND($B333="", $C333="", $D333=""), "", IF($N333="", 'Intro &amp; Setup'!$AB$33, $N333))</f>
        <v/>
      </c>
      <c r="AQ333" s="140">
        <f t="shared" si="97"/>
        <v>0</v>
      </c>
      <c r="AR333" s="145">
        <f t="shared" si="98"/>
        <v>0</v>
      </c>
      <c r="AS333" s="141">
        <f t="shared" si="99"/>
        <v>0</v>
      </c>
      <c r="AU333" s="149" t="str">
        <f t="shared" si="100"/>
        <v/>
      </c>
      <c r="AV333" s="155"/>
      <c r="AW333" s="155"/>
      <c r="AX333" s="155" t="str">
        <f t="shared" si="101"/>
        <v/>
      </c>
      <c r="AY333" s="155"/>
      <c r="AZ333" s="155"/>
      <c r="BA333" s="151" t="str">
        <f t="shared" si="102"/>
        <v/>
      </c>
      <c r="BC333" s="47" t="str">
        <f t="shared" si="103"/>
        <v/>
      </c>
    </row>
    <row r="334" spans="1:55" x14ac:dyDescent="0.25">
      <c r="A334" s="4"/>
      <c r="B334" s="167"/>
      <c r="C334" s="168"/>
      <c r="D334" s="169"/>
      <c r="E334" s="170"/>
      <c r="F334" s="171"/>
      <c r="G334" s="172"/>
      <c r="H334" s="173"/>
      <c r="I334" s="171"/>
      <c r="J334" s="172"/>
      <c r="K334" s="170"/>
      <c r="L334" s="171"/>
      <c r="M334" s="172"/>
      <c r="N334" s="174"/>
      <c r="O334" s="4"/>
      <c r="P334" s="49" t="str">
        <f t="shared" si="87"/>
        <v/>
      </c>
      <c r="Q334" s="4"/>
      <c r="S334" s="22" t="str">
        <f t="shared" si="88"/>
        <v/>
      </c>
      <c r="T334" s="8" t="str">
        <f t="shared" si="89"/>
        <v/>
      </c>
      <c r="U334" s="23" t="str">
        <f t="shared" si="90"/>
        <v/>
      </c>
      <c r="W334" s="50"/>
      <c r="Y334" s="65" t="str">
        <f t="shared" si="91"/>
        <v/>
      </c>
      <c r="Z334" s="8" t="str">
        <f t="shared" si="92"/>
        <v/>
      </c>
      <c r="AA334" s="66" t="str">
        <f t="shared" si="93"/>
        <v/>
      </c>
      <c r="AC334" s="65" t="str">
        <f>IF($G334="", "", IF(IFERROR(INDEX('Intro &amp; Setup'!$Y$17:$Y$26, MATCH($G334, 'Intro &amp; Setup'!$U$17:$U$26, 0)), "")="", 'Intro &amp; Setup'!$BB$15, IFERROR(INDEX('Intro &amp; Setup'!$Y$17:$Y$26, MATCH($G334, 'Intro &amp; Setup'!$U$17:$U$26, 0)), "")))</f>
        <v/>
      </c>
      <c r="AD334" s="8" t="str">
        <f>IF($J334="", "", IF(IFERROR(INDEX('Intro &amp; Setup'!$Y$17:$Y$26, MATCH($J334, 'Intro &amp; Setup'!$U$17:$U$26, 0)), "")="", 'Intro &amp; Setup'!$BB$15, IFERROR(INDEX('Intro &amp; Setup'!$Y$17:$Y$26, MATCH($J334, 'Intro &amp; Setup'!$U$17:$U$26, 0)), "")))</f>
        <v/>
      </c>
      <c r="AE334" s="66" t="str">
        <f>IF($M334="", "", IF(IFERROR(INDEX('Intro &amp; Setup'!$Y$17:$Y$26, MATCH($M334, 'Intro &amp; Setup'!$U$17:$U$26, 0)), "")="", 'Intro &amp; Setup'!$BB$15, IFERROR(INDEX('Intro &amp; Setup'!$Y$17:$Y$26, MATCH($M334, 'Intro &amp; Setup'!$U$17:$U$26, 0)), "")))</f>
        <v/>
      </c>
      <c r="AG334" s="65" t="str">
        <f t="shared" si="94"/>
        <v/>
      </c>
      <c r="AH334" s="8" t="str">
        <f t="shared" si="95"/>
        <v/>
      </c>
      <c r="AI334" s="66" t="str">
        <f t="shared" si="96"/>
        <v/>
      </c>
      <c r="AK334" s="123" t="str">
        <f>IF(AC334='Intro &amp; Setup'!$BB$14, $AO334, "")</f>
        <v/>
      </c>
      <c r="AL334" s="124" t="str">
        <f>IF(AD334='Intro &amp; Setup'!$BB$14, $AO334, "")</f>
        <v/>
      </c>
      <c r="AM334" s="125" t="str">
        <f>IF(AE334='Intro &amp; Setup'!$BB$14, $AO334, "")</f>
        <v/>
      </c>
      <c r="AO334" s="130" t="str">
        <f>IF(AND($B334="", $C334="", $D334=""), "", IF($N334="", 'Intro &amp; Setup'!$AB$33, $N334))</f>
        <v/>
      </c>
      <c r="AQ334" s="140">
        <f t="shared" si="97"/>
        <v>0</v>
      </c>
      <c r="AR334" s="145">
        <f t="shared" si="98"/>
        <v>0</v>
      </c>
      <c r="AS334" s="141">
        <f t="shared" si="99"/>
        <v>0</v>
      </c>
      <c r="AU334" s="149" t="str">
        <f t="shared" si="100"/>
        <v/>
      </c>
      <c r="AV334" s="155"/>
      <c r="AW334" s="155"/>
      <c r="AX334" s="155" t="str">
        <f t="shared" si="101"/>
        <v/>
      </c>
      <c r="AY334" s="155"/>
      <c r="AZ334" s="155"/>
      <c r="BA334" s="151" t="str">
        <f t="shared" si="102"/>
        <v/>
      </c>
      <c r="BC334" s="47" t="str">
        <f t="shared" si="103"/>
        <v/>
      </c>
    </row>
    <row r="335" spans="1:55" x14ac:dyDescent="0.25">
      <c r="A335" s="4"/>
      <c r="B335" s="167"/>
      <c r="C335" s="168"/>
      <c r="D335" s="169"/>
      <c r="E335" s="170"/>
      <c r="F335" s="171"/>
      <c r="G335" s="172"/>
      <c r="H335" s="173"/>
      <c r="I335" s="171"/>
      <c r="J335" s="172"/>
      <c r="K335" s="170"/>
      <c r="L335" s="171"/>
      <c r="M335" s="172"/>
      <c r="N335" s="174"/>
      <c r="O335" s="4"/>
      <c r="P335" s="49" t="str">
        <f t="shared" si="87"/>
        <v/>
      </c>
      <c r="Q335" s="4"/>
      <c r="S335" s="22" t="str">
        <f t="shared" si="88"/>
        <v/>
      </c>
      <c r="T335" s="8" t="str">
        <f t="shared" si="89"/>
        <v/>
      </c>
      <c r="U335" s="23" t="str">
        <f t="shared" si="90"/>
        <v/>
      </c>
      <c r="W335" s="50"/>
      <c r="Y335" s="65" t="str">
        <f t="shared" si="91"/>
        <v/>
      </c>
      <c r="Z335" s="8" t="str">
        <f t="shared" si="92"/>
        <v/>
      </c>
      <c r="AA335" s="66" t="str">
        <f t="shared" si="93"/>
        <v/>
      </c>
      <c r="AC335" s="65" t="str">
        <f>IF($G335="", "", IF(IFERROR(INDEX('Intro &amp; Setup'!$Y$17:$Y$26, MATCH($G335, 'Intro &amp; Setup'!$U$17:$U$26, 0)), "")="", 'Intro &amp; Setup'!$BB$15, IFERROR(INDEX('Intro &amp; Setup'!$Y$17:$Y$26, MATCH($G335, 'Intro &amp; Setup'!$U$17:$U$26, 0)), "")))</f>
        <v/>
      </c>
      <c r="AD335" s="8" t="str">
        <f>IF($J335="", "", IF(IFERROR(INDEX('Intro &amp; Setup'!$Y$17:$Y$26, MATCH($J335, 'Intro &amp; Setup'!$U$17:$U$26, 0)), "")="", 'Intro &amp; Setup'!$BB$15, IFERROR(INDEX('Intro &amp; Setup'!$Y$17:$Y$26, MATCH($J335, 'Intro &amp; Setup'!$U$17:$U$26, 0)), "")))</f>
        <v/>
      </c>
      <c r="AE335" s="66" t="str">
        <f>IF($M335="", "", IF(IFERROR(INDEX('Intro &amp; Setup'!$Y$17:$Y$26, MATCH($M335, 'Intro &amp; Setup'!$U$17:$U$26, 0)), "")="", 'Intro &amp; Setup'!$BB$15, IFERROR(INDEX('Intro &amp; Setup'!$Y$17:$Y$26, MATCH($M335, 'Intro &amp; Setup'!$U$17:$U$26, 0)), "")))</f>
        <v/>
      </c>
      <c r="AG335" s="65" t="str">
        <f t="shared" si="94"/>
        <v/>
      </c>
      <c r="AH335" s="8" t="str">
        <f t="shared" si="95"/>
        <v/>
      </c>
      <c r="AI335" s="66" t="str">
        <f t="shared" si="96"/>
        <v/>
      </c>
      <c r="AK335" s="123" t="str">
        <f>IF(AC335='Intro &amp; Setup'!$BB$14, $AO335, "")</f>
        <v/>
      </c>
      <c r="AL335" s="124" t="str">
        <f>IF(AD335='Intro &amp; Setup'!$BB$14, $AO335, "")</f>
        <v/>
      </c>
      <c r="AM335" s="125" t="str">
        <f>IF(AE335='Intro &amp; Setup'!$BB$14, $AO335, "")</f>
        <v/>
      </c>
      <c r="AO335" s="130" t="str">
        <f>IF(AND($B335="", $C335="", $D335=""), "", IF($N335="", 'Intro &amp; Setup'!$AB$33, $N335))</f>
        <v/>
      </c>
      <c r="AQ335" s="140">
        <f t="shared" si="97"/>
        <v>0</v>
      </c>
      <c r="AR335" s="145">
        <f t="shared" si="98"/>
        <v>0</v>
      </c>
      <c r="AS335" s="141">
        <f t="shared" si="99"/>
        <v>0</v>
      </c>
      <c r="AU335" s="149" t="str">
        <f t="shared" si="100"/>
        <v/>
      </c>
      <c r="AV335" s="155"/>
      <c r="AW335" s="155"/>
      <c r="AX335" s="155" t="str">
        <f t="shared" si="101"/>
        <v/>
      </c>
      <c r="AY335" s="155"/>
      <c r="AZ335" s="155"/>
      <c r="BA335" s="151" t="str">
        <f t="shared" si="102"/>
        <v/>
      </c>
      <c r="BC335" s="47" t="str">
        <f t="shared" si="103"/>
        <v/>
      </c>
    </row>
    <row r="336" spans="1:55" x14ac:dyDescent="0.25">
      <c r="A336" s="4"/>
      <c r="B336" s="167"/>
      <c r="C336" s="168"/>
      <c r="D336" s="169"/>
      <c r="E336" s="170"/>
      <c r="F336" s="171"/>
      <c r="G336" s="172"/>
      <c r="H336" s="173"/>
      <c r="I336" s="171"/>
      <c r="J336" s="172"/>
      <c r="K336" s="170"/>
      <c r="L336" s="171"/>
      <c r="M336" s="172"/>
      <c r="N336" s="174"/>
      <c r="O336" s="4"/>
      <c r="P336" s="49" t="str">
        <f t="shared" si="87"/>
        <v/>
      </c>
      <c r="Q336" s="4"/>
      <c r="S336" s="22" t="str">
        <f t="shared" si="88"/>
        <v/>
      </c>
      <c r="T336" s="8" t="str">
        <f t="shared" si="89"/>
        <v/>
      </c>
      <c r="U336" s="23" t="str">
        <f t="shared" si="90"/>
        <v/>
      </c>
      <c r="W336" s="50"/>
      <c r="Y336" s="65" t="str">
        <f t="shared" si="91"/>
        <v/>
      </c>
      <c r="Z336" s="8" t="str">
        <f t="shared" si="92"/>
        <v/>
      </c>
      <c r="AA336" s="66" t="str">
        <f t="shared" si="93"/>
        <v/>
      </c>
      <c r="AC336" s="65" t="str">
        <f>IF($G336="", "", IF(IFERROR(INDEX('Intro &amp; Setup'!$Y$17:$Y$26, MATCH($G336, 'Intro &amp; Setup'!$U$17:$U$26, 0)), "")="", 'Intro &amp; Setup'!$BB$15, IFERROR(INDEX('Intro &amp; Setup'!$Y$17:$Y$26, MATCH($G336, 'Intro &amp; Setup'!$U$17:$U$26, 0)), "")))</f>
        <v/>
      </c>
      <c r="AD336" s="8" t="str">
        <f>IF($J336="", "", IF(IFERROR(INDEX('Intro &amp; Setup'!$Y$17:$Y$26, MATCH($J336, 'Intro &amp; Setup'!$U$17:$U$26, 0)), "")="", 'Intro &amp; Setup'!$BB$15, IFERROR(INDEX('Intro &amp; Setup'!$Y$17:$Y$26, MATCH($J336, 'Intro &amp; Setup'!$U$17:$U$26, 0)), "")))</f>
        <v/>
      </c>
      <c r="AE336" s="66" t="str">
        <f>IF($M336="", "", IF(IFERROR(INDEX('Intro &amp; Setup'!$Y$17:$Y$26, MATCH($M336, 'Intro &amp; Setup'!$U$17:$U$26, 0)), "")="", 'Intro &amp; Setup'!$BB$15, IFERROR(INDEX('Intro &amp; Setup'!$Y$17:$Y$26, MATCH($M336, 'Intro &amp; Setup'!$U$17:$U$26, 0)), "")))</f>
        <v/>
      </c>
      <c r="AG336" s="65" t="str">
        <f t="shared" si="94"/>
        <v/>
      </c>
      <c r="AH336" s="8" t="str">
        <f t="shared" si="95"/>
        <v/>
      </c>
      <c r="AI336" s="66" t="str">
        <f t="shared" si="96"/>
        <v/>
      </c>
      <c r="AK336" s="123" t="str">
        <f>IF(AC336='Intro &amp; Setup'!$BB$14, $AO336, "")</f>
        <v/>
      </c>
      <c r="AL336" s="124" t="str">
        <f>IF(AD336='Intro &amp; Setup'!$BB$14, $AO336, "")</f>
        <v/>
      </c>
      <c r="AM336" s="125" t="str">
        <f>IF(AE336='Intro &amp; Setup'!$BB$14, $AO336, "")</f>
        <v/>
      </c>
      <c r="AO336" s="130" t="str">
        <f>IF(AND($B336="", $C336="", $D336=""), "", IF($N336="", 'Intro &amp; Setup'!$AB$33, $N336))</f>
        <v/>
      </c>
      <c r="AQ336" s="140">
        <f t="shared" si="97"/>
        <v>0</v>
      </c>
      <c r="AR336" s="145">
        <f t="shared" si="98"/>
        <v>0</v>
      </c>
      <c r="AS336" s="141">
        <f t="shared" si="99"/>
        <v>0</v>
      </c>
      <c r="AU336" s="149" t="str">
        <f t="shared" si="100"/>
        <v/>
      </c>
      <c r="AV336" s="155"/>
      <c r="AW336" s="155"/>
      <c r="AX336" s="155" t="str">
        <f t="shared" si="101"/>
        <v/>
      </c>
      <c r="AY336" s="155"/>
      <c r="AZ336" s="155"/>
      <c r="BA336" s="151" t="str">
        <f t="shared" si="102"/>
        <v/>
      </c>
      <c r="BC336" s="47" t="str">
        <f t="shared" si="103"/>
        <v/>
      </c>
    </row>
    <row r="337" spans="1:55" x14ac:dyDescent="0.25">
      <c r="A337" s="4"/>
      <c r="B337" s="167"/>
      <c r="C337" s="168"/>
      <c r="D337" s="169"/>
      <c r="E337" s="170"/>
      <c r="F337" s="171"/>
      <c r="G337" s="172"/>
      <c r="H337" s="173"/>
      <c r="I337" s="171"/>
      <c r="J337" s="172"/>
      <c r="K337" s="170"/>
      <c r="L337" s="171"/>
      <c r="M337" s="172"/>
      <c r="N337" s="174"/>
      <c r="O337" s="4"/>
      <c r="P337" s="49" t="str">
        <f t="shared" si="87"/>
        <v/>
      </c>
      <c r="Q337" s="4"/>
      <c r="S337" s="22" t="str">
        <f t="shared" si="88"/>
        <v/>
      </c>
      <c r="T337" s="8" t="str">
        <f t="shared" si="89"/>
        <v/>
      </c>
      <c r="U337" s="23" t="str">
        <f t="shared" si="90"/>
        <v/>
      </c>
      <c r="W337" s="50"/>
      <c r="Y337" s="65" t="str">
        <f t="shared" si="91"/>
        <v/>
      </c>
      <c r="Z337" s="8" t="str">
        <f t="shared" si="92"/>
        <v/>
      </c>
      <c r="AA337" s="66" t="str">
        <f t="shared" si="93"/>
        <v/>
      </c>
      <c r="AC337" s="65" t="str">
        <f>IF($G337="", "", IF(IFERROR(INDEX('Intro &amp; Setup'!$Y$17:$Y$26, MATCH($G337, 'Intro &amp; Setup'!$U$17:$U$26, 0)), "")="", 'Intro &amp; Setup'!$BB$15, IFERROR(INDEX('Intro &amp; Setup'!$Y$17:$Y$26, MATCH($G337, 'Intro &amp; Setup'!$U$17:$U$26, 0)), "")))</f>
        <v/>
      </c>
      <c r="AD337" s="8" t="str">
        <f>IF($J337="", "", IF(IFERROR(INDEX('Intro &amp; Setup'!$Y$17:$Y$26, MATCH($J337, 'Intro &amp; Setup'!$U$17:$U$26, 0)), "")="", 'Intro &amp; Setup'!$BB$15, IFERROR(INDEX('Intro &amp; Setup'!$Y$17:$Y$26, MATCH($J337, 'Intro &amp; Setup'!$U$17:$U$26, 0)), "")))</f>
        <v/>
      </c>
      <c r="AE337" s="66" t="str">
        <f>IF($M337="", "", IF(IFERROR(INDEX('Intro &amp; Setup'!$Y$17:$Y$26, MATCH($M337, 'Intro &amp; Setup'!$U$17:$U$26, 0)), "")="", 'Intro &amp; Setup'!$BB$15, IFERROR(INDEX('Intro &amp; Setup'!$Y$17:$Y$26, MATCH($M337, 'Intro &amp; Setup'!$U$17:$U$26, 0)), "")))</f>
        <v/>
      </c>
      <c r="AG337" s="65" t="str">
        <f t="shared" si="94"/>
        <v/>
      </c>
      <c r="AH337" s="8" t="str">
        <f t="shared" si="95"/>
        <v/>
      </c>
      <c r="AI337" s="66" t="str">
        <f t="shared" si="96"/>
        <v/>
      </c>
      <c r="AK337" s="123" t="str">
        <f>IF(AC337='Intro &amp; Setup'!$BB$14, $AO337, "")</f>
        <v/>
      </c>
      <c r="AL337" s="124" t="str">
        <f>IF(AD337='Intro &amp; Setup'!$BB$14, $AO337, "")</f>
        <v/>
      </c>
      <c r="AM337" s="125" t="str">
        <f>IF(AE337='Intro &amp; Setup'!$BB$14, $AO337, "")</f>
        <v/>
      </c>
      <c r="AO337" s="130" t="str">
        <f>IF(AND($B337="", $C337="", $D337=""), "", IF($N337="", 'Intro &amp; Setup'!$AB$33, $N337))</f>
        <v/>
      </c>
      <c r="AQ337" s="140">
        <f t="shared" si="97"/>
        <v>0</v>
      </c>
      <c r="AR337" s="145">
        <f t="shared" si="98"/>
        <v>0</v>
      </c>
      <c r="AS337" s="141">
        <f t="shared" si="99"/>
        <v>0</v>
      </c>
      <c r="AU337" s="149" t="str">
        <f t="shared" si="100"/>
        <v/>
      </c>
      <c r="AV337" s="155"/>
      <c r="AW337" s="155"/>
      <c r="AX337" s="155" t="str">
        <f t="shared" si="101"/>
        <v/>
      </c>
      <c r="AY337" s="155"/>
      <c r="AZ337" s="155"/>
      <c r="BA337" s="151" t="str">
        <f t="shared" si="102"/>
        <v/>
      </c>
      <c r="BC337" s="47" t="str">
        <f t="shared" si="103"/>
        <v/>
      </c>
    </row>
    <row r="338" spans="1:55" x14ac:dyDescent="0.25">
      <c r="A338" s="4"/>
      <c r="B338" s="167"/>
      <c r="C338" s="168"/>
      <c r="D338" s="169"/>
      <c r="E338" s="170"/>
      <c r="F338" s="171"/>
      <c r="G338" s="172"/>
      <c r="H338" s="173"/>
      <c r="I338" s="171"/>
      <c r="J338" s="172"/>
      <c r="K338" s="170"/>
      <c r="L338" s="171"/>
      <c r="M338" s="172"/>
      <c r="N338" s="174"/>
      <c r="O338" s="4"/>
      <c r="P338" s="49" t="str">
        <f t="shared" si="87"/>
        <v/>
      </c>
      <c r="Q338" s="4"/>
      <c r="S338" s="22" t="str">
        <f t="shared" si="88"/>
        <v/>
      </c>
      <c r="T338" s="8" t="str">
        <f t="shared" si="89"/>
        <v/>
      </c>
      <c r="U338" s="23" t="str">
        <f t="shared" si="90"/>
        <v/>
      </c>
      <c r="W338" s="50"/>
      <c r="Y338" s="65" t="str">
        <f t="shared" si="91"/>
        <v/>
      </c>
      <c r="Z338" s="8" t="str">
        <f t="shared" si="92"/>
        <v/>
      </c>
      <c r="AA338" s="66" t="str">
        <f t="shared" si="93"/>
        <v/>
      </c>
      <c r="AC338" s="65" t="str">
        <f>IF($G338="", "", IF(IFERROR(INDEX('Intro &amp; Setup'!$Y$17:$Y$26, MATCH($G338, 'Intro &amp; Setup'!$U$17:$U$26, 0)), "")="", 'Intro &amp; Setup'!$BB$15, IFERROR(INDEX('Intro &amp; Setup'!$Y$17:$Y$26, MATCH($G338, 'Intro &amp; Setup'!$U$17:$U$26, 0)), "")))</f>
        <v/>
      </c>
      <c r="AD338" s="8" t="str">
        <f>IF($J338="", "", IF(IFERROR(INDEX('Intro &amp; Setup'!$Y$17:$Y$26, MATCH($J338, 'Intro &amp; Setup'!$U$17:$U$26, 0)), "")="", 'Intro &amp; Setup'!$BB$15, IFERROR(INDEX('Intro &amp; Setup'!$Y$17:$Y$26, MATCH($J338, 'Intro &amp; Setup'!$U$17:$U$26, 0)), "")))</f>
        <v/>
      </c>
      <c r="AE338" s="66" t="str">
        <f>IF($M338="", "", IF(IFERROR(INDEX('Intro &amp; Setup'!$Y$17:$Y$26, MATCH($M338, 'Intro &amp; Setup'!$U$17:$U$26, 0)), "")="", 'Intro &amp; Setup'!$BB$15, IFERROR(INDEX('Intro &amp; Setup'!$Y$17:$Y$26, MATCH($M338, 'Intro &amp; Setup'!$U$17:$U$26, 0)), "")))</f>
        <v/>
      </c>
      <c r="AG338" s="65" t="str">
        <f t="shared" si="94"/>
        <v/>
      </c>
      <c r="AH338" s="8" t="str">
        <f t="shared" si="95"/>
        <v/>
      </c>
      <c r="AI338" s="66" t="str">
        <f t="shared" si="96"/>
        <v/>
      </c>
      <c r="AK338" s="123" t="str">
        <f>IF(AC338='Intro &amp; Setup'!$BB$14, $AO338, "")</f>
        <v/>
      </c>
      <c r="AL338" s="124" t="str">
        <f>IF(AD338='Intro &amp; Setup'!$BB$14, $AO338, "")</f>
        <v/>
      </c>
      <c r="AM338" s="125" t="str">
        <f>IF(AE338='Intro &amp; Setup'!$BB$14, $AO338, "")</f>
        <v/>
      </c>
      <c r="AO338" s="130" t="str">
        <f>IF(AND($B338="", $C338="", $D338=""), "", IF($N338="", 'Intro &amp; Setup'!$AB$33, $N338))</f>
        <v/>
      </c>
      <c r="AQ338" s="140">
        <f t="shared" si="97"/>
        <v>0</v>
      </c>
      <c r="AR338" s="145">
        <f t="shared" si="98"/>
        <v>0</v>
      </c>
      <c r="AS338" s="141">
        <f t="shared" si="99"/>
        <v>0</v>
      </c>
      <c r="AU338" s="149" t="str">
        <f t="shared" si="100"/>
        <v/>
      </c>
      <c r="AV338" s="155"/>
      <c r="AW338" s="155"/>
      <c r="AX338" s="155" t="str">
        <f t="shared" si="101"/>
        <v/>
      </c>
      <c r="AY338" s="155"/>
      <c r="AZ338" s="155"/>
      <c r="BA338" s="151" t="str">
        <f t="shared" si="102"/>
        <v/>
      </c>
      <c r="BC338" s="47" t="str">
        <f t="shared" si="103"/>
        <v/>
      </c>
    </row>
    <row r="339" spans="1:55" x14ac:dyDescent="0.25">
      <c r="A339" s="4"/>
      <c r="B339" s="167"/>
      <c r="C339" s="168"/>
      <c r="D339" s="169"/>
      <c r="E339" s="170"/>
      <c r="F339" s="171"/>
      <c r="G339" s="172"/>
      <c r="H339" s="173"/>
      <c r="I339" s="171"/>
      <c r="J339" s="172"/>
      <c r="K339" s="170"/>
      <c r="L339" s="171"/>
      <c r="M339" s="172"/>
      <c r="N339" s="174"/>
      <c r="O339" s="4"/>
      <c r="P339" s="49" t="str">
        <f t="shared" si="87"/>
        <v/>
      </c>
      <c r="Q339" s="4"/>
      <c r="S339" s="22" t="str">
        <f t="shared" si="88"/>
        <v/>
      </c>
      <c r="T339" s="8" t="str">
        <f t="shared" si="89"/>
        <v/>
      </c>
      <c r="U339" s="23" t="str">
        <f t="shared" si="90"/>
        <v/>
      </c>
      <c r="W339" s="50"/>
      <c r="Y339" s="65" t="str">
        <f t="shared" si="91"/>
        <v/>
      </c>
      <c r="Z339" s="8" t="str">
        <f t="shared" si="92"/>
        <v/>
      </c>
      <c r="AA339" s="66" t="str">
        <f t="shared" si="93"/>
        <v/>
      </c>
      <c r="AC339" s="65" t="str">
        <f>IF($G339="", "", IF(IFERROR(INDEX('Intro &amp; Setup'!$Y$17:$Y$26, MATCH($G339, 'Intro &amp; Setup'!$U$17:$U$26, 0)), "")="", 'Intro &amp; Setup'!$BB$15, IFERROR(INDEX('Intro &amp; Setup'!$Y$17:$Y$26, MATCH($G339, 'Intro &amp; Setup'!$U$17:$U$26, 0)), "")))</f>
        <v/>
      </c>
      <c r="AD339" s="8" t="str">
        <f>IF($J339="", "", IF(IFERROR(INDEX('Intro &amp; Setup'!$Y$17:$Y$26, MATCH($J339, 'Intro &amp; Setup'!$U$17:$U$26, 0)), "")="", 'Intro &amp; Setup'!$BB$15, IFERROR(INDEX('Intro &amp; Setup'!$Y$17:$Y$26, MATCH($J339, 'Intro &amp; Setup'!$U$17:$U$26, 0)), "")))</f>
        <v/>
      </c>
      <c r="AE339" s="66" t="str">
        <f>IF($M339="", "", IF(IFERROR(INDEX('Intro &amp; Setup'!$Y$17:$Y$26, MATCH($M339, 'Intro &amp; Setup'!$U$17:$U$26, 0)), "")="", 'Intro &amp; Setup'!$BB$15, IFERROR(INDEX('Intro &amp; Setup'!$Y$17:$Y$26, MATCH($M339, 'Intro &amp; Setup'!$U$17:$U$26, 0)), "")))</f>
        <v/>
      </c>
      <c r="AG339" s="65" t="str">
        <f t="shared" si="94"/>
        <v/>
      </c>
      <c r="AH339" s="8" t="str">
        <f t="shared" si="95"/>
        <v/>
      </c>
      <c r="AI339" s="66" t="str">
        <f t="shared" si="96"/>
        <v/>
      </c>
      <c r="AK339" s="123" t="str">
        <f>IF(AC339='Intro &amp; Setup'!$BB$14, $AO339, "")</f>
        <v/>
      </c>
      <c r="AL339" s="124" t="str">
        <f>IF(AD339='Intro &amp; Setup'!$BB$14, $AO339, "")</f>
        <v/>
      </c>
      <c r="AM339" s="125" t="str">
        <f>IF(AE339='Intro &amp; Setup'!$BB$14, $AO339, "")</f>
        <v/>
      </c>
      <c r="AO339" s="130" t="str">
        <f>IF(AND($B339="", $C339="", $D339=""), "", IF($N339="", 'Intro &amp; Setup'!$AB$33, $N339))</f>
        <v/>
      </c>
      <c r="AQ339" s="140">
        <f t="shared" si="97"/>
        <v>0</v>
      </c>
      <c r="AR339" s="145">
        <f t="shared" si="98"/>
        <v>0</v>
      </c>
      <c r="AS339" s="141">
        <f t="shared" si="99"/>
        <v>0</v>
      </c>
      <c r="AU339" s="149" t="str">
        <f t="shared" si="100"/>
        <v/>
      </c>
      <c r="AV339" s="155"/>
      <c r="AW339" s="155"/>
      <c r="AX339" s="155" t="str">
        <f t="shared" si="101"/>
        <v/>
      </c>
      <c r="AY339" s="155"/>
      <c r="AZ339" s="155"/>
      <c r="BA339" s="151" t="str">
        <f t="shared" si="102"/>
        <v/>
      </c>
      <c r="BC339" s="47" t="str">
        <f t="shared" si="103"/>
        <v/>
      </c>
    </row>
    <row r="340" spans="1:55" x14ac:dyDescent="0.25">
      <c r="A340" s="4"/>
      <c r="B340" s="167"/>
      <c r="C340" s="168"/>
      <c r="D340" s="169"/>
      <c r="E340" s="170"/>
      <c r="F340" s="171"/>
      <c r="G340" s="172"/>
      <c r="H340" s="173"/>
      <c r="I340" s="171"/>
      <c r="J340" s="172"/>
      <c r="K340" s="170"/>
      <c r="L340" s="171"/>
      <c r="M340" s="172"/>
      <c r="N340" s="174"/>
      <c r="O340" s="4"/>
      <c r="P340" s="49" t="str">
        <f t="shared" si="87"/>
        <v/>
      </c>
      <c r="Q340" s="4"/>
      <c r="S340" s="22" t="str">
        <f t="shared" si="88"/>
        <v/>
      </c>
      <c r="T340" s="8" t="str">
        <f t="shared" si="89"/>
        <v/>
      </c>
      <c r="U340" s="23" t="str">
        <f t="shared" si="90"/>
        <v/>
      </c>
      <c r="W340" s="50"/>
      <c r="Y340" s="65" t="str">
        <f t="shared" si="91"/>
        <v/>
      </c>
      <c r="Z340" s="8" t="str">
        <f t="shared" si="92"/>
        <v/>
      </c>
      <c r="AA340" s="66" t="str">
        <f t="shared" si="93"/>
        <v/>
      </c>
      <c r="AC340" s="65" t="str">
        <f>IF($G340="", "", IF(IFERROR(INDEX('Intro &amp; Setup'!$Y$17:$Y$26, MATCH($G340, 'Intro &amp; Setup'!$U$17:$U$26, 0)), "")="", 'Intro &amp; Setup'!$BB$15, IFERROR(INDEX('Intro &amp; Setup'!$Y$17:$Y$26, MATCH($G340, 'Intro &amp; Setup'!$U$17:$U$26, 0)), "")))</f>
        <v/>
      </c>
      <c r="AD340" s="8" t="str">
        <f>IF($J340="", "", IF(IFERROR(INDEX('Intro &amp; Setup'!$Y$17:$Y$26, MATCH($J340, 'Intro &amp; Setup'!$U$17:$U$26, 0)), "")="", 'Intro &amp; Setup'!$BB$15, IFERROR(INDEX('Intro &amp; Setup'!$Y$17:$Y$26, MATCH($J340, 'Intro &amp; Setup'!$U$17:$U$26, 0)), "")))</f>
        <v/>
      </c>
      <c r="AE340" s="66" t="str">
        <f>IF($M340="", "", IF(IFERROR(INDEX('Intro &amp; Setup'!$Y$17:$Y$26, MATCH($M340, 'Intro &amp; Setup'!$U$17:$U$26, 0)), "")="", 'Intro &amp; Setup'!$BB$15, IFERROR(INDEX('Intro &amp; Setup'!$Y$17:$Y$26, MATCH($M340, 'Intro &amp; Setup'!$U$17:$U$26, 0)), "")))</f>
        <v/>
      </c>
      <c r="AG340" s="65" t="str">
        <f t="shared" si="94"/>
        <v/>
      </c>
      <c r="AH340" s="8" t="str">
        <f t="shared" si="95"/>
        <v/>
      </c>
      <c r="AI340" s="66" t="str">
        <f t="shared" si="96"/>
        <v/>
      </c>
      <c r="AK340" s="123" t="str">
        <f>IF(AC340='Intro &amp; Setup'!$BB$14, $AO340, "")</f>
        <v/>
      </c>
      <c r="AL340" s="124" t="str">
        <f>IF(AD340='Intro &amp; Setup'!$BB$14, $AO340, "")</f>
        <v/>
      </c>
      <c r="AM340" s="125" t="str">
        <f>IF(AE340='Intro &amp; Setup'!$BB$14, $AO340, "")</f>
        <v/>
      </c>
      <c r="AO340" s="130" t="str">
        <f>IF(AND($B340="", $C340="", $D340=""), "", IF($N340="", 'Intro &amp; Setup'!$AB$33, $N340))</f>
        <v/>
      </c>
      <c r="AQ340" s="140">
        <f t="shared" si="97"/>
        <v>0</v>
      </c>
      <c r="AR340" s="145">
        <f t="shared" si="98"/>
        <v>0</v>
      </c>
      <c r="AS340" s="141">
        <f t="shared" si="99"/>
        <v>0</v>
      </c>
      <c r="AU340" s="149" t="str">
        <f t="shared" si="100"/>
        <v/>
      </c>
      <c r="AV340" s="155"/>
      <c r="AW340" s="155"/>
      <c r="AX340" s="155" t="str">
        <f t="shared" si="101"/>
        <v/>
      </c>
      <c r="AY340" s="155"/>
      <c r="AZ340" s="155"/>
      <c r="BA340" s="151" t="str">
        <f t="shared" si="102"/>
        <v/>
      </c>
      <c r="BC340" s="47" t="str">
        <f t="shared" si="103"/>
        <v/>
      </c>
    </row>
    <row r="341" spans="1:55" x14ac:dyDescent="0.25">
      <c r="A341" s="4"/>
      <c r="B341" s="167"/>
      <c r="C341" s="168"/>
      <c r="D341" s="169"/>
      <c r="E341" s="170"/>
      <c r="F341" s="171"/>
      <c r="G341" s="172"/>
      <c r="H341" s="173"/>
      <c r="I341" s="171"/>
      <c r="J341" s="172"/>
      <c r="K341" s="170"/>
      <c r="L341" s="171"/>
      <c r="M341" s="172"/>
      <c r="N341" s="174"/>
      <c r="O341" s="4"/>
      <c r="P341" s="49" t="str">
        <f t="shared" si="87"/>
        <v/>
      </c>
      <c r="Q341" s="4"/>
      <c r="S341" s="22" t="str">
        <f t="shared" si="88"/>
        <v/>
      </c>
      <c r="T341" s="8" t="str">
        <f t="shared" si="89"/>
        <v/>
      </c>
      <c r="U341" s="23" t="str">
        <f t="shared" si="90"/>
        <v/>
      </c>
      <c r="W341" s="50"/>
      <c r="Y341" s="65" t="str">
        <f t="shared" si="91"/>
        <v/>
      </c>
      <c r="Z341" s="8" t="str">
        <f t="shared" si="92"/>
        <v/>
      </c>
      <c r="AA341" s="66" t="str">
        <f t="shared" si="93"/>
        <v/>
      </c>
      <c r="AC341" s="65" t="str">
        <f>IF($G341="", "", IF(IFERROR(INDEX('Intro &amp; Setup'!$Y$17:$Y$26, MATCH($G341, 'Intro &amp; Setup'!$U$17:$U$26, 0)), "")="", 'Intro &amp; Setup'!$BB$15, IFERROR(INDEX('Intro &amp; Setup'!$Y$17:$Y$26, MATCH($G341, 'Intro &amp; Setup'!$U$17:$U$26, 0)), "")))</f>
        <v/>
      </c>
      <c r="AD341" s="8" t="str">
        <f>IF($J341="", "", IF(IFERROR(INDEX('Intro &amp; Setup'!$Y$17:$Y$26, MATCH($J341, 'Intro &amp; Setup'!$U$17:$U$26, 0)), "")="", 'Intro &amp; Setup'!$BB$15, IFERROR(INDEX('Intro &amp; Setup'!$Y$17:$Y$26, MATCH($J341, 'Intro &amp; Setup'!$U$17:$U$26, 0)), "")))</f>
        <v/>
      </c>
      <c r="AE341" s="66" t="str">
        <f>IF($M341="", "", IF(IFERROR(INDEX('Intro &amp; Setup'!$Y$17:$Y$26, MATCH($M341, 'Intro &amp; Setup'!$U$17:$U$26, 0)), "")="", 'Intro &amp; Setup'!$BB$15, IFERROR(INDEX('Intro &amp; Setup'!$Y$17:$Y$26, MATCH($M341, 'Intro &amp; Setup'!$U$17:$U$26, 0)), "")))</f>
        <v/>
      </c>
      <c r="AG341" s="65" t="str">
        <f t="shared" si="94"/>
        <v/>
      </c>
      <c r="AH341" s="8" t="str">
        <f t="shared" si="95"/>
        <v/>
      </c>
      <c r="AI341" s="66" t="str">
        <f t="shared" si="96"/>
        <v/>
      </c>
      <c r="AK341" s="123" t="str">
        <f>IF(AC341='Intro &amp; Setup'!$BB$14, $AO341, "")</f>
        <v/>
      </c>
      <c r="AL341" s="124" t="str">
        <f>IF(AD341='Intro &amp; Setup'!$BB$14, $AO341, "")</f>
        <v/>
      </c>
      <c r="AM341" s="125" t="str">
        <f>IF(AE341='Intro &amp; Setup'!$BB$14, $AO341, "")</f>
        <v/>
      </c>
      <c r="AO341" s="130" t="str">
        <f>IF(AND($B341="", $C341="", $D341=""), "", IF($N341="", 'Intro &amp; Setup'!$AB$33, $N341))</f>
        <v/>
      </c>
      <c r="AQ341" s="140">
        <f t="shared" si="97"/>
        <v>0</v>
      </c>
      <c r="AR341" s="145">
        <f t="shared" si="98"/>
        <v>0</v>
      </c>
      <c r="AS341" s="141">
        <f t="shared" si="99"/>
        <v>0</v>
      </c>
      <c r="AU341" s="149" t="str">
        <f t="shared" si="100"/>
        <v/>
      </c>
      <c r="AV341" s="155"/>
      <c r="AW341" s="155"/>
      <c r="AX341" s="155" t="str">
        <f t="shared" si="101"/>
        <v/>
      </c>
      <c r="AY341" s="155"/>
      <c r="AZ341" s="155"/>
      <c r="BA341" s="151" t="str">
        <f t="shared" si="102"/>
        <v/>
      </c>
      <c r="BC341" s="47" t="str">
        <f t="shared" si="103"/>
        <v/>
      </c>
    </row>
    <row r="342" spans="1:55" x14ac:dyDescent="0.25">
      <c r="A342" s="4"/>
      <c r="B342" s="167"/>
      <c r="C342" s="168"/>
      <c r="D342" s="169"/>
      <c r="E342" s="170"/>
      <c r="F342" s="171"/>
      <c r="G342" s="172"/>
      <c r="H342" s="173"/>
      <c r="I342" s="171"/>
      <c r="J342" s="172"/>
      <c r="K342" s="170"/>
      <c r="L342" s="171"/>
      <c r="M342" s="172"/>
      <c r="N342" s="174"/>
      <c r="O342" s="4"/>
      <c r="P342" s="49" t="str">
        <f t="shared" si="87"/>
        <v/>
      </c>
      <c r="Q342" s="4"/>
      <c r="S342" s="22" t="str">
        <f t="shared" si="88"/>
        <v/>
      </c>
      <c r="T342" s="8" t="str">
        <f t="shared" si="89"/>
        <v/>
      </c>
      <c r="U342" s="23" t="str">
        <f t="shared" si="90"/>
        <v/>
      </c>
      <c r="W342" s="50"/>
      <c r="Y342" s="65" t="str">
        <f t="shared" si="91"/>
        <v/>
      </c>
      <c r="Z342" s="8" t="str">
        <f t="shared" si="92"/>
        <v/>
      </c>
      <c r="AA342" s="66" t="str">
        <f t="shared" si="93"/>
        <v/>
      </c>
      <c r="AC342" s="65" t="str">
        <f>IF($G342="", "", IF(IFERROR(INDEX('Intro &amp; Setup'!$Y$17:$Y$26, MATCH($G342, 'Intro &amp; Setup'!$U$17:$U$26, 0)), "")="", 'Intro &amp; Setup'!$BB$15, IFERROR(INDEX('Intro &amp; Setup'!$Y$17:$Y$26, MATCH($G342, 'Intro &amp; Setup'!$U$17:$U$26, 0)), "")))</f>
        <v/>
      </c>
      <c r="AD342" s="8" t="str">
        <f>IF($J342="", "", IF(IFERROR(INDEX('Intro &amp; Setup'!$Y$17:$Y$26, MATCH($J342, 'Intro &amp; Setup'!$U$17:$U$26, 0)), "")="", 'Intro &amp; Setup'!$BB$15, IFERROR(INDEX('Intro &amp; Setup'!$Y$17:$Y$26, MATCH($J342, 'Intro &amp; Setup'!$U$17:$U$26, 0)), "")))</f>
        <v/>
      </c>
      <c r="AE342" s="66" t="str">
        <f>IF($M342="", "", IF(IFERROR(INDEX('Intro &amp; Setup'!$Y$17:$Y$26, MATCH($M342, 'Intro &amp; Setup'!$U$17:$U$26, 0)), "")="", 'Intro &amp; Setup'!$BB$15, IFERROR(INDEX('Intro &amp; Setup'!$Y$17:$Y$26, MATCH($M342, 'Intro &amp; Setup'!$U$17:$U$26, 0)), "")))</f>
        <v/>
      </c>
      <c r="AG342" s="65" t="str">
        <f t="shared" si="94"/>
        <v/>
      </c>
      <c r="AH342" s="8" t="str">
        <f t="shared" si="95"/>
        <v/>
      </c>
      <c r="AI342" s="66" t="str">
        <f t="shared" si="96"/>
        <v/>
      </c>
      <c r="AK342" s="123" t="str">
        <f>IF(AC342='Intro &amp; Setup'!$BB$14, $AO342, "")</f>
        <v/>
      </c>
      <c r="AL342" s="124" t="str">
        <f>IF(AD342='Intro &amp; Setup'!$BB$14, $AO342, "")</f>
        <v/>
      </c>
      <c r="AM342" s="125" t="str">
        <f>IF(AE342='Intro &amp; Setup'!$BB$14, $AO342, "")</f>
        <v/>
      </c>
      <c r="AO342" s="130" t="str">
        <f>IF(AND($B342="", $C342="", $D342=""), "", IF($N342="", 'Intro &amp; Setup'!$AB$33, $N342))</f>
        <v/>
      </c>
      <c r="AQ342" s="140">
        <f t="shared" si="97"/>
        <v>0</v>
      </c>
      <c r="AR342" s="145">
        <f t="shared" si="98"/>
        <v>0</v>
      </c>
      <c r="AS342" s="141">
        <f t="shared" si="99"/>
        <v>0</v>
      </c>
      <c r="AU342" s="149" t="str">
        <f t="shared" si="100"/>
        <v/>
      </c>
      <c r="AV342" s="155"/>
      <c r="AW342" s="155"/>
      <c r="AX342" s="155" t="str">
        <f t="shared" si="101"/>
        <v/>
      </c>
      <c r="AY342" s="155"/>
      <c r="AZ342" s="155"/>
      <c r="BA342" s="151" t="str">
        <f t="shared" si="102"/>
        <v/>
      </c>
      <c r="BC342" s="47" t="str">
        <f t="shared" si="103"/>
        <v/>
      </c>
    </row>
    <row r="343" spans="1:55" x14ac:dyDescent="0.25">
      <c r="A343" s="4"/>
      <c r="B343" s="167"/>
      <c r="C343" s="168"/>
      <c r="D343" s="169"/>
      <c r="E343" s="170"/>
      <c r="F343" s="171"/>
      <c r="G343" s="172"/>
      <c r="H343" s="173"/>
      <c r="I343" s="171"/>
      <c r="J343" s="172"/>
      <c r="K343" s="170"/>
      <c r="L343" s="171"/>
      <c r="M343" s="172"/>
      <c r="N343" s="174"/>
      <c r="O343" s="4"/>
      <c r="P343" s="49" t="str">
        <f t="shared" si="87"/>
        <v/>
      </c>
      <c r="Q343" s="4"/>
      <c r="S343" s="22" t="str">
        <f t="shared" si="88"/>
        <v/>
      </c>
      <c r="T343" s="8" t="str">
        <f t="shared" si="89"/>
        <v/>
      </c>
      <c r="U343" s="23" t="str">
        <f t="shared" si="90"/>
        <v/>
      </c>
      <c r="W343" s="50"/>
      <c r="Y343" s="65" t="str">
        <f t="shared" si="91"/>
        <v/>
      </c>
      <c r="Z343" s="8" t="str">
        <f t="shared" si="92"/>
        <v/>
      </c>
      <c r="AA343" s="66" t="str">
        <f t="shared" si="93"/>
        <v/>
      </c>
      <c r="AC343" s="65" t="str">
        <f>IF($G343="", "", IF(IFERROR(INDEX('Intro &amp; Setup'!$Y$17:$Y$26, MATCH($G343, 'Intro &amp; Setup'!$U$17:$U$26, 0)), "")="", 'Intro &amp; Setup'!$BB$15, IFERROR(INDEX('Intro &amp; Setup'!$Y$17:$Y$26, MATCH($G343, 'Intro &amp; Setup'!$U$17:$U$26, 0)), "")))</f>
        <v/>
      </c>
      <c r="AD343" s="8" t="str">
        <f>IF($J343="", "", IF(IFERROR(INDEX('Intro &amp; Setup'!$Y$17:$Y$26, MATCH($J343, 'Intro &amp; Setup'!$U$17:$U$26, 0)), "")="", 'Intro &amp; Setup'!$BB$15, IFERROR(INDEX('Intro &amp; Setup'!$Y$17:$Y$26, MATCH($J343, 'Intro &amp; Setup'!$U$17:$U$26, 0)), "")))</f>
        <v/>
      </c>
      <c r="AE343" s="66" t="str">
        <f>IF($M343="", "", IF(IFERROR(INDEX('Intro &amp; Setup'!$Y$17:$Y$26, MATCH($M343, 'Intro &amp; Setup'!$U$17:$U$26, 0)), "")="", 'Intro &amp; Setup'!$BB$15, IFERROR(INDEX('Intro &amp; Setup'!$Y$17:$Y$26, MATCH($M343, 'Intro &amp; Setup'!$U$17:$U$26, 0)), "")))</f>
        <v/>
      </c>
      <c r="AG343" s="65" t="str">
        <f t="shared" si="94"/>
        <v/>
      </c>
      <c r="AH343" s="8" t="str">
        <f t="shared" si="95"/>
        <v/>
      </c>
      <c r="AI343" s="66" t="str">
        <f t="shared" si="96"/>
        <v/>
      </c>
      <c r="AK343" s="123" t="str">
        <f>IF(AC343='Intro &amp; Setup'!$BB$14, $AO343, "")</f>
        <v/>
      </c>
      <c r="AL343" s="124" t="str">
        <f>IF(AD343='Intro &amp; Setup'!$BB$14, $AO343, "")</f>
        <v/>
      </c>
      <c r="AM343" s="125" t="str">
        <f>IF(AE343='Intro &amp; Setup'!$BB$14, $AO343, "")</f>
        <v/>
      </c>
      <c r="AO343" s="130" t="str">
        <f>IF(AND($B343="", $C343="", $D343=""), "", IF($N343="", 'Intro &amp; Setup'!$AB$33, $N343))</f>
        <v/>
      </c>
      <c r="AQ343" s="140">
        <f t="shared" si="97"/>
        <v>0</v>
      </c>
      <c r="AR343" s="145">
        <f t="shared" si="98"/>
        <v>0</v>
      </c>
      <c r="AS343" s="141">
        <f t="shared" si="99"/>
        <v>0</v>
      </c>
      <c r="AU343" s="149" t="str">
        <f t="shared" si="100"/>
        <v/>
      </c>
      <c r="AV343" s="155"/>
      <c r="AW343" s="155"/>
      <c r="AX343" s="155" t="str">
        <f t="shared" si="101"/>
        <v/>
      </c>
      <c r="AY343" s="155"/>
      <c r="AZ343" s="155"/>
      <c r="BA343" s="151" t="str">
        <f t="shared" si="102"/>
        <v/>
      </c>
      <c r="BC343" s="47" t="str">
        <f t="shared" si="103"/>
        <v/>
      </c>
    </row>
    <row r="344" spans="1:55" x14ac:dyDescent="0.25">
      <c r="A344" s="4"/>
      <c r="B344" s="167"/>
      <c r="C344" s="168"/>
      <c r="D344" s="169"/>
      <c r="E344" s="170"/>
      <c r="F344" s="171"/>
      <c r="G344" s="172"/>
      <c r="H344" s="173"/>
      <c r="I344" s="171"/>
      <c r="J344" s="172"/>
      <c r="K344" s="170"/>
      <c r="L344" s="171"/>
      <c r="M344" s="172"/>
      <c r="N344" s="174"/>
      <c r="O344" s="4"/>
      <c r="P344" s="49" t="str">
        <f t="shared" si="87"/>
        <v/>
      </c>
      <c r="Q344" s="4"/>
      <c r="S344" s="22" t="str">
        <f t="shared" si="88"/>
        <v/>
      </c>
      <c r="T344" s="8" t="str">
        <f t="shared" si="89"/>
        <v/>
      </c>
      <c r="U344" s="23" t="str">
        <f t="shared" si="90"/>
        <v/>
      </c>
      <c r="W344" s="50"/>
      <c r="Y344" s="65" t="str">
        <f t="shared" si="91"/>
        <v/>
      </c>
      <c r="Z344" s="8" t="str">
        <f t="shared" si="92"/>
        <v/>
      </c>
      <c r="AA344" s="66" t="str">
        <f t="shared" si="93"/>
        <v/>
      </c>
      <c r="AC344" s="65" t="str">
        <f>IF($G344="", "", IF(IFERROR(INDEX('Intro &amp; Setup'!$Y$17:$Y$26, MATCH($G344, 'Intro &amp; Setup'!$U$17:$U$26, 0)), "")="", 'Intro &amp; Setup'!$BB$15, IFERROR(INDEX('Intro &amp; Setup'!$Y$17:$Y$26, MATCH($G344, 'Intro &amp; Setup'!$U$17:$U$26, 0)), "")))</f>
        <v/>
      </c>
      <c r="AD344" s="8" t="str">
        <f>IF($J344="", "", IF(IFERROR(INDEX('Intro &amp; Setup'!$Y$17:$Y$26, MATCH($J344, 'Intro &amp; Setup'!$U$17:$U$26, 0)), "")="", 'Intro &amp; Setup'!$BB$15, IFERROR(INDEX('Intro &amp; Setup'!$Y$17:$Y$26, MATCH($J344, 'Intro &amp; Setup'!$U$17:$U$26, 0)), "")))</f>
        <v/>
      </c>
      <c r="AE344" s="66" t="str">
        <f>IF($M344="", "", IF(IFERROR(INDEX('Intro &amp; Setup'!$Y$17:$Y$26, MATCH($M344, 'Intro &amp; Setup'!$U$17:$U$26, 0)), "")="", 'Intro &amp; Setup'!$BB$15, IFERROR(INDEX('Intro &amp; Setup'!$Y$17:$Y$26, MATCH($M344, 'Intro &amp; Setup'!$U$17:$U$26, 0)), "")))</f>
        <v/>
      </c>
      <c r="AG344" s="65" t="str">
        <f t="shared" si="94"/>
        <v/>
      </c>
      <c r="AH344" s="8" t="str">
        <f t="shared" si="95"/>
        <v/>
      </c>
      <c r="AI344" s="66" t="str">
        <f t="shared" si="96"/>
        <v/>
      </c>
      <c r="AK344" s="123" t="str">
        <f>IF(AC344='Intro &amp; Setup'!$BB$14, $AO344, "")</f>
        <v/>
      </c>
      <c r="AL344" s="124" t="str">
        <f>IF(AD344='Intro &amp; Setup'!$BB$14, $AO344, "")</f>
        <v/>
      </c>
      <c r="AM344" s="125" t="str">
        <f>IF(AE344='Intro &amp; Setup'!$BB$14, $AO344, "")</f>
        <v/>
      </c>
      <c r="AO344" s="130" t="str">
        <f>IF(AND($B344="", $C344="", $D344=""), "", IF($N344="", 'Intro &amp; Setup'!$AB$33, $N344))</f>
        <v/>
      </c>
      <c r="AQ344" s="140">
        <f t="shared" si="97"/>
        <v>0</v>
      </c>
      <c r="AR344" s="145">
        <f t="shared" si="98"/>
        <v>0</v>
      </c>
      <c r="AS344" s="141">
        <f t="shared" si="99"/>
        <v>0</v>
      </c>
      <c r="AU344" s="149" t="str">
        <f t="shared" si="100"/>
        <v/>
      </c>
      <c r="AV344" s="155"/>
      <c r="AW344" s="155"/>
      <c r="AX344" s="155" t="str">
        <f t="shared" si="101"/>
        <v/>
      </c>
      <c r="AY344" s="155"/>
      <c r="AZ344" s="155"/>
      <c r="BA344" s="151" t="str">
        <f t="shared" si="102"/>
        <v/>
      </c>
      <c r="BC344" s="47" t="str">
        <f t="shared" si="103"/>
        <v/>
      </c>
    </row>
    <row r="345" spans="1:55" x14ac:dyDescent="0.25">
      <c r="A345" s="4"/>
      <c r="B345" s="167"/>
      <c r="C345" s="168"/>
      <c r="D345" s="169"/>
      <c r="E345" s="170"/>
      <c r="F345" s="171"/>
      <c r="G345" s="172"/>
      <c r="H345" s="173"/>
      <c r="I345" s="171"/>
      <c r="J345" s="172"/>
      <c r="K345" s="170"/>
      <c r="L345" s="171"/>
      <c r="M345" s="172"/>
      <c r="N345" s="174"/>
      <c r="O345" s="4"/>
      <c r="P345" s="49" t="str">
        <f t="shared" si="87"/>
        <v/>
      </c>
      <c r="Q345" s="4"/>
      <c r="S345" s="22" t="str">
        <f t="shared" si="88"/>
        <v/>
      </c>
      <c r="T345" s="8" t="str">
        <f t="shared" si="89"/>
        <v/>
      </c>
      <c r="U345" s="23" t="str">
        <f t="shared" si="90"/>
        <v/>
      </c>
      <c r="W345" s="50"/>
      <c r="Y345" s="65" t="str">
        <f t="shared" si="91"/>
        <v/>
      </c>
      <c r="Z345" s="8" t="str">
        <f t="shared" si="92"/>
        <v/>
      </c>
      <c r="AA345" s="66" t="str">
        <f t="shared" si="93"/>
        <v/>
      </c>
      <c r="AC345" s="65" t="str">
        <f>IF($G345="", "", IF(IFERROR(INDEX('Intro &amp; Setup'!$Y$17:$Y$26, MATCH($G345, 'Intro &amp; Setup'!$U$17:$U$26, 0)), "")="", 'Intro &amp; Setup'!$BB$15, IFERROR(INDEX('Intro &amp; Setup'!$Y$17:$Y$26, MATCH($G345, 'Intro &amp; Setup'!$U$17:$U$26, 0)), "")))</f>
        <v/>
      </c>
      <c r="AD345" s="8" t="str">
        <f>IF($J345="", "", IF(IFERROR(INDEX('Intro &amp; Setup'!$Y$17:$Y$26, MATCH($J345, 'Intro &amp; Setup'!$U$17:$U$26, 0)), "")="", 'Intro &amp; Setup'!$BB$15, IFERROR(INDEX('Intro &amp; Setup'!$Y$17:$Y$26, MATCH($J345, 'Intro &amp; Setup'!$U$17:$U$26, 0)), "")))</f>
        <v/>
      </c>
      <c r="AE345" s="66" t="str">
        <f>IF($M345="", "", IF(IFERROR(INDEX('Intro &amp; Setup'!$Y$17:$Y$26, MATCH($M345, 'Intro &amp; Setup'!$U$17:$U$26, 0)), "")="", 'Intro &amp; Setup'!$BB$15, IFERROR(INDEX('Intro &amp; Setup'!$Y$17:$Y$26, MATCH($M345, 'Intro &amp; Setup'!$U$17:$U$26, 0)), "")))</f>
        <v/>
      </c>
      <c r="AG345" s="65" t="str">
        <f t="shared" si="94"/>
        <v/>
      </c>
      <c r="AH345" s="8" t="str">
        <f t="shared" si="95"/>
        <v/>
      </c>
      <c r="AI345" s="66" t="str">
        <f t="shared" si="96"/>
        <v/>
      </c>
      <c r="AK345" s="123" t="str">
        <f>IF(AC345='Intro &amp; Setup'!$BB$14, $AO345, "")</f>
        <v/>
      </c>
      <c r="AL345" s="124" t="str">
        <f>IF(AD345='Intro &amp; Setup'!$BB$14, $AO345, "")</f>
        <v/>
      </c>
      <c r="AM345" s="125" t="str">
        <f>IF(AE345='Intro &amp; Setup'!$BB$14, $AO345, "")</f>
        <v/>
      </c>
      <c r="AO345" s="130" t="str">
        <f>IF(AND($B345="", $C345="", $D345=""), "", IF($N345="", 'Intro &amp; Setup'!$AB$33, $N345))</f>
        <v/>
      </c>
      <c r="AQ345" s="140">
        <f t="shared" si="97"/>
        <v>0</v>
      </c>
      <c r="AR345" s="145">
        <f t="shared" si="98"/>
        <v>0</v>
      </c>
      <c r="AS345" s="141">
        <f t="shared" si="99"/>
        <v>0</v>
      </c>
      <c r="AU345" s="149" t="str">
        <f t="shared" si="100"/>
        <v/>
      </c>
      <c r="AV345" s="155"/>
      <c r="AW345" s="155"/>
      <c r="AX345" s="155" t="str">
        <f t="shared" si="101"/>
        <v/>
      </c>
      <c r="AY345" s="155"/>
      <c r="AZ345" s="155"/>
      <c r="BA345" s="151" t="str">
        <f t="shared" si="102"/>
        <v/>
      </c>
      <c r="BC345" s="47" t="str">
        <f t="shared" si="103"/>
        <v/>
      </c>
    </row>
    <row r="346" spans="1:55" x14ac:dyDescent="0.25">
      <c r="A346" s="4"/>
      <c r="B346" s="167"/>
      <c r="C346" s="168"/>
      <c r="D346" s="169"/>
      <c r="E346" s="170"/>
      <c r="F346" s="171"/>
      <c r="G346" s="172"/>
      <c r="H346" s="173"/>
      <c r="I346" s="171"/>
      <c r="J346" s="172"/>
      <c r="K346" s="170"/>
      <c r="L346" s="171"/>
      <c r="M346" s="172"/>
      <c r="N346" s="174"/>
      <c r="O346" s="4"/>
      <c r="P346" s="49" t="str">
        <f t="shared" si="87"/>
        <v/>
      </c>
      <c r="Q346" s="4"/>
      <c r="S346" s="22" t="str">
        <f t="shared" si="88"/>
        <v/>
      </c>
      <c r="T346" s="8" t="str">
        <f t="shared" si="89"/>
        <v/>
      </c>
      <c r="U346" s="23" t="str">
        <f t="shared" si="90"/>
        <v/>
      </c>
      <c r="W346" s="50"/>
      <c r="Y346" s="65" t="str">
        <f t="shared" si="91"/>
        <v/>
      </c>
      <c r="Z346" s="8" t="str">
        <f t="shared" si="92"/>
        <v/>
      </c>
      <c r="AA346" s="66" t="str">
        <f t="shared" si="93"/>
        <v/>
      </c>
      <c r="AC346" s="65" t="str">
        <f>IF($G346="", "", IF(IFERROR(INDEX('Intro &amp; Setup'!$Y$17:$Y$26, MATCH($G346, 'Intro &amp; Setup'!$U$17:$U$26, 0)), "")="", 'Intro &amp; Setup'!$BB$15, IFERROR(INDEX('Intro &amp; Setup'!$Y$17:$Y$26, MATCH($G346, 'Intro &amp; Setup'!$U$17:$U$26, 0)), "")))</f>
        <v/>
      </c>
      <c r="AD346" s="8" t="str">
        <f>IF($J346="", "", IF(IFERROR(INDEX('Intro &amp; Setup'!$Y$17:$Y$26, MATCH($J346, 'Intro &amp; Setup'!$U$17:$U$26, 0)), "")="", 'Intro &amp; Setup'!$BB$15, IFERROR(INDEX('Intro &amp; Setup'!$Y$17:$Y$26, MATCH($J346, 'Intro &amp; Setup'!$U$17:$U$26, 0)), "")))</f>
        <v/>
      </c>
      <c r="AE346" s="66" t="str">
        <f>IF($M346="", "", IF(IFERROR(INDEX('Intro &amp; Setup'!$Y$17:$Y$26, MATCH($M346, 'Intro &amp; Setup'!$U$17:$U$26, 0)), "")="", 'Intro &amp; Setup'!$BB$15, IFERROR(INDEX('Intro &amp; Setup'!$Y$17:$Y$26, MATCH($M346, 'Intro &amp; Setup'!$U$17:$U$26, 0)), "")))</f>
        <v/>
      </c>
      <c r="AG346" s="65" t="str">
        <f t="shared" si="94"/>
        <v/>
      </c>
      <c r="AH346" s="8" t="str">
        <f t="shared" si="95"/>
        <v/>
      </c>
      <c r="AI346" s="66" t="str">
        <f t="shared" si="96"/>
        <v/>
      </c>
      <c r="AK346" s="123" t="str">
        <f>IF(AC346='Intro &amp; Setup'!$BB$14, $AO346, "")</f>
        <v/>
      </c>
      <c r="AL346" s="124" t="str">
        <f>IF(AD346='Intro &amp; Setup'!$BB$14, $AO346, "")</f>
        <v/>
      </c>
      <c r="AM346" s="125" t="str">
        <f>IF(AE346='Intro &amp; Setup'!$BB$14, $AO346, "")</f>
        <v/>
      </c>
      <c r="AO346" s="130" t="str">
        <f>IF(AND($B346="", $C346="", $D346=""), "", IF($N346="", 'Intro &amp; Setup'!$AB$33, $N346))</f>
        <v/>
      </c>
      <c r="AQ346" s="140">
        <f t="shared" si="97"/>
        <v>0</v>
      </c>
      <c r="AR346" s="145">
        <f t="shared" si="98"/>
        <v>0</v>
      </c>
      <c r="AS346" s="141">
        <f t="shared" si="99"/>
        <v>0</v>
      </c>
      <c r="AU346" s="149" t="str">
        <f t="shared" si="100"/>
        <v/>
      </c>
      <c r="AV346" s="155"/>
      <c r="AW346" s="155"/>
      <c r="AX346" s="155" t="str">
        <f t="shared" si="101"/>
        <v/>
      </c>
      <c r="AY346" s="155"/>
      <c r="AZ346" s="155"/>
      <c r="BA346" s="151" t="str">
        <f t="shared" si="102"/>
        <v/>
      </c>
      <c r="BC346" s="47" t="str">
        <f t="shared" si="103"/>
        <v/>
      </c>
    </row>
    <row r="347" spans="1:55" x14ac:dyDescent="0.25">
      <c r="A347" s="4"/>
      <c r="B347" s="167"/>
      <c r="C347" s="168"/>
      <c r="D347" s="169"/>
      <c r="E347" s="170"/>
      <c r="F347" s="171"/>
      <c r="G347" s="172"/>
      <c r="H347" s="173"/>
      <c r="I347" s="171"/>
      <c r="J347" s="172"/>
      <c r="K347" s="170"/>
      <c r="L347" s="171"/>
      <c r="M347" s="172"/>
      <c r="N347" s="174"/>
      <c r="O347" s="4"/>
      <c r="P347" s="49" t="str">
        <f t="shared" si="87"/>
        <v/>
      </c>
      <c r="Q347" s="4"/>
      <c r="S347" s="22" t="str">
        <f t="shared" si="88"/>
        <v/>
      </c>
      <c r="T347" s="8" t="str">
        <f t="shared" si="89"/>
        <v/>
      </c>
      <c r="U347" s="23" t="str">
        <f t="shared" si="90"/>
        <v/>
      </c>
      <c r="W347" s="50"/>
      <c r="Y347" s="65" t="str">
        <f t="shared" si="91"/>
        <v/>
      </c>
      <c r="Z347" s="8" t="str">
        <f t="shared" si="92"/>
        <v/>
      </c>
      <c r="AA347" s="66" t="str">
        <f t="shared" si="93"/>
        <v/>
      </c>
      <c r="AC347" s="65" t="str">
        <f>IF($G347="", "", IF(IFERROR(INDEX('Intro &amp; Setup'!$Y$17:$Y$26, MATCH($G347, 'Intro &amp; Setup'!$U$17:$U$26, 0)), "")="", 'Intro &amp; Setup'!$BB$15, IFERROR(INDEX('Intro &amp; Setup'!$Y$17:$Y$26, MATCH($G347, 'Intro &amp; Setup'!$U$17:$U$26, 0)), "")))</f>
        <v/>
      </c>
      <c r="AD347" s="8" t="str">
        <f>IF($J347="", "", IF(IFERROR(INDEX('Intro &amp; Setup'!$Y$17:$Y$26, MATCH($J347, 'Intro &amp; Setup'!$U$17:$U$26, 0)), "")="", 'Intro &amp; Setup'!$BB$15, IFERROR(INDEX('Intro &amp; Setup'!$Y$17:$Y$26, MATCH($J347, 'Intro &amp; Setup'!$U$17:$U$26, 0)), "")))</f>
        <v/>
      </c>
      <c r="AE347" s="66" t="str">
        <f>IF($M347="", "", IF(IFERROR(INDEX('Intro &amp; Setup'!$Y$17:$Y$26, MATCH($M347, 'Intro &amp; Setup'!$U$17:$U$26, 0)), "")="", 'Intro &amp; Setup'!$BB$15, IFERROR(INDEX('Intro &amp; Setup'!$Y$17:$Y$26, MATCH($M347, 'Intro &amp; Setup'!$U$17:$U$26, 0)), "")))</f>
        <v/>
      </c>
      <c r="AG347" s="65" t="str">
        <f t="shared" si="94"/>
        <v/>
      </c>
      <c r="AH347" s="8" t="str">
        <f t="shared" si="95"/>
        <v/>
      </c>
      <c r="AI347" s="66" t="str">
        <f t="shared" si="96"/>
        <v/>
      </c>
      <c r="AK347" s="123" t="str">
        <f>IF(AC347='Intro &amp; Setup'!$BB$14, $AO347, "")</f>
        <v/>
      </c>
      <c r="AL347" s="124" t="str">
        <f>IF(AD347='Intro &amp; Setup'!$BB$14, $AO347, "")</f>
        <v/>
      </c>
      <c r="AM347" s="125" t="str">
        <f>IF(AE347='Intro &amp; Setup'!$BB$14, $AO347, "")</f>
        <v/>
      </c>
      <c r="AO347" s="130" t="str">
        <f>IF(AND($B347="", $C347="", $D347=""), "", IF($N347="", 'Intro &amp; Setup'!$AB$33, $N347))</f>
        <v/>
      </c>
      <c r="AQ347" s="140">
        <f t="shared" si="97"/>
        <v>0</v>
      </c>
      <c r="AR347" s="145">
        <f t="shared" si="98"/>
        <v>0</v>
      </c>
      <c r="AS347" s="141">
        <f t="shared" si="99"/>
        <v>0</v>
      </c>
      <c r="AU347" s="149" t="str">
        <f t="shared" si="100"/>
        <v/>
      </c>
      <c r="AV347" s="155"/>
      <c r="AW347" s="155"/>
      <c r="AX347" s="155" t="str">
        <f t="shared" si="101"/>
        <v/>
      </c>
      <c r="AY347" s="155"/>
      <c r="AZ347" s="155"/>
      <c r="BA347" s="151" t="str">
        <f t="shared" si="102"/>
        <v/>
      </c>
      <c r="BC347" s="47" t="str">
        <f t="shared" si="103"/>
        <v/>
      </c>
    </row>
    <row r="348" spans="1:55" x14ac:dyDescent="0.25">
      <c r="A348" s="4"/>
      <c r="B348" s="167"/>
      <c r="C348" s="168"/>
      <c r="D348" s="169"/>
      <c r="E348" s="170"/>
      <c r="F348" s="171"/>
      <c r="G348" s="172"/>
      <c r="H348" s="173"/>
      <c r="I348" s="171"/>
      <c r="J348" s="172"/>
      <c r="K348" s="170"/>
      <c r="L348" s="171"/>
      <c r="M348" s="172"/>
      <c r="N348" s="174"/>
      <c r="O348" s="4"/>
      <c r="P348" s="49" t="str">
        <f t="shared" si="87"/>
        <v/>
      </c>
      <c r="Q348" s="4"/>
      <c r="S348" s="22" t="str">
        <f t="shared" si="88"/>
        <v/>
      </c>
      <c r="T348" s="8" t="str">
        <f t="shared" si="89"/>
        <v/>
      </c>
      <c r="U348" s="23" t="str">
        <f t="shared" si="90"/>
        <v/>
      </c>
      <c r="W348" s="50"/>
      <c r="Y348" s="65" t="str">
        <f t="shared" si="91"/>
        <v/>
      </c>
      <c r="Z348" s="8" t="str">
        <f t="shared" si="92"/>
        <v/>
      </c>
      <c r="AA348" s="66" t="str">
        <f t="shared" si="93"/>
        <v/>
      </c>
      <c r="AC348" s="65" t="str">
        <f>IF($G348="", "", IF(IFERROR(INDEX('Intro &amp; Setup'!$Y$17:$Y$26, MATCH($G348, 'Intro &amp; Setup'!$U$17:$U$26, 0)), "")="", 'Intro &amp; Setup'!$BB$15, IFERROR(INDEX('Intro &amp; Setup'!$Y$17:$Y$26, MATCH($G348, 'Intro &amp; Setup'!$U$17:$U$26, 0)), "")))</f>
        <v/>
      </c>
      <c r="AD348" s="8" t="str">
        <f>IF($J348="", "", IF(IFERROR(INDEX('Intro &amp; Setup'!$Y$17:$Y$26, MATCH($J348, 'Intro &amp; Setup'!$U$17:$U$26, 0)), "")="", 'Intro &amp; Setup'!$BB$15, IFERROR(INDEX('Intro &amp; Setup'!$Y$17:$Y$26, MATCH($J348, 'Intro &amp; Setup'!$U$17:$U$26, 0)), "")))</f>
        <v/>
      </c>
      <c r="AE348" s="66" t="str">
        <f>IF($M348="", "", IF(IFERROR(INDEX('Intro &amp; Setup'!$Y$17:$Y$26, MATCH($M348, 'Intro &amp; Setup'!$U$17:$U$26, 0)), "")="", 'Intro &amp; Setup'!$BB$15, IFERROR(INDEX('Intro &amp; Setup'!$Y$17:$Y$26, MATCH($M348, 'Intro &amp; Setup'!$U$17:$U$26, 0)), "")))</f>
        <v/>
      </c>
      <c r="AG348" s="65" t="str">
        <f t="shared" si="94"/>
        <v/>
      </c>
      <c r="AH348" s="8" t="str">
        <f t="shared" si="95"/>
        <v/>
      </c>
      <c r="AI348" s="66" t="str">
        <f t="shared" si="96"/>
        <v/>
      </c>
      <c r="AK348" s="123" t="str">
        <f>IF(AC348='Intro &amp; Setup'!$BB$14, $AO348, "")</f>
        <v/>
      </c>
      <c r="AL348" s="124" t="str">
        <f>IF(AD348='Intro &amp; Setup'!$BB$14, $AO348, "")</f>
        <v/>
      </c>
      <c r="AM348" s="125" t="str">
        <f>IF(AE348='Intro &amp; Setup'!$BB$14, $AO348, "")</f>
        <v/>
      </c>
      <c r="AO348" s="130" t="str">
        <f>IF(AND($B348="", $C348="", $D348=""), "", IF($N348="", 'Intro &amp; Setup'!$AB$33, $N348))</f>
        <v/>
      </c>
      <c r="AQ348" s="140">
        <f t="shared" si="97"/>
        <v>0</v>
      </c>
      <c r="AR348" s="145">
        <f t="shared" si="98"/>
        <v>0</v>
      </c>
      <c r="AS348" s="141">
        <f t="shared" si="99"/>
        <v>0</v>
      </c>
      <c r="AU348" s="149" t="str">
        <f t="shared" si="100"/>
        <v/>
      </c>
      <c r="AV348" s="155"/>
      <c r="AW348" s="155"/>
      <c r="AX348" s="155" t="str">
        <f t="shared" si="101"/>
        <v/>
      </c>
      <c r="AY348" s="155"/>
      <c r="AZ348" s="155"/>
      <c r="BA348" s="151" t="str">
        <f t="shared" si="102"/>
        <v/>
      </c>
      <c r="BC348" s="47" t="str">
        <f t="shared" si="103"/>
        <v/>
      </c>
    </row>
    <row r="349" spans="1:55" x14ac:dyDescent="0.25">
      <c r="A349" s="4"/>
      <c r="B349" s="167"/>
      <c r="C349" s="168"/>
      <c r="D349" s="169"/>
      <c r="E349" s="170"/>
      <c r="F349" s="171"/>
      <c r="G349" s="172"/>
      <c r="H349" s="173"/>
      <c r="I349" s="171"/>
      <c r="J349" s="172"/>
      <c r="K349" s="170"/>
      <c r="L349" s="171"/>
      <c r="M349" s="172"/>
      <c r="N349" s="174"/>
      <c r="O349" s="4"/>
      <c r="P349" s="49" t="str">
        <f t="shared" si="87"/>
        <v/>
      </c>
      <c r="Q349" s="4"/>
      <c r="S349" s="22" t="str">
        <f t="shared" si="88"/>
        <v/>
      </c>
      <c r="T349" s="8" t="str">
        <f t="shared" si="89"/>
        <v/>
      </c>
      <c r="U349" s="23" t="str">
        <f t="shared" si="90"/>
        <v/>
      </c>
      <c r="W349" s="50"/>
      <c r="Y349" s="65" t="str">
        <f t="shared" si="91"/>
        <v/>
      </c>
      <c r="Z349" s="8" t="str">
        <f t="shared" si="92"/>
        <v/>
      </c>
      <c r="AA349" s="66" t="str">
        <f t="shared" si="93"/>
        <v/>
      </c>
      <c r="AC349" s="65" t="str">
        <f>IF($G349="", "", IF(IFERROR(INDEX('Intro &amp; Setup'!$Y$17:$Y$26, MATCH($G349, 'Intro &amp; Setup'!$U$17:$U$26, 0)), "")="", 'Intro &amp; Setup'!$BB$15, IFERROR(INDEX('Intro &amp; Setup'!$Y$17:$Y$26, MATCH($G349, 'Intro &amp; Setup'!$U$17:$U$26, 0)), "")))</f>
        <v/>
      </c>
      <c r="AD349" s="8" t="str">
        <f>IF($J349="", "", IF(IFERROR(INDEX('Intro &amp; Setup'!$Y$17:$Y$26, MATCH($J349, 'Intro &amp; Setup'!$U$17:$U$26, 0)), "")="", 'Intro &amp; Setup'!$BB$15, IFERROR(INDEX('Intro &amp; Setup'!$Y$17:$Y$26, MATCH($J349, 'Intro &amp; Setup'!$U$17:$U$26, 0)), "")))</f>
        <v/>
      </c>
      <c r="AE349" s="66" t="str">
        <f>IF($M349="", "", IF(IFERROR(INDEX('Intro &amp; Setup'!$Y$17:$Y$26, MATCH($M349, 'Intro &amp; Setup'!$U$17:$U$26, 0)), "")="", 'Intro &amp; Setup'!$BB$15, IFERROR(INDEX('Intro &amp; Setup'!$Y$17:$Y$26, MATCH($M349, 'Intro &amp; Setup'!$U$17:$U$26, 0)), "")))</f>
        <v/>
      </c>
      <c r="AG349" s="65" t="str">
        <f t="shared" si="94"/>
        <v/>
      </c>
      <c r="AH349" s="8" t="str">
        <f t="shared" si="95"/>
        <v/>
      </c>
      <c r="AI349" s="66" t="str">
        <f t="shared" si="96"/>
        <v/>
      </c>
      <c r="AK349" s="123" t="str">
        <f>IF(AC349='Intro &amp; Setup'!$BB$14, $AO349, "")</f>
        <v/>
      </c>
      <c r="AL349" s="124" t="str">
        <f>IF(AD349='Intro &amp; Setup'!$BB$14, $AO349, "")</f>
        <v/>
      </c>
      <c r="AM349" s="125" t="str">
        <f>IF(AE349='Intro &amp; Setup'!$BB$14, $AO349, "")</f>
        <v/>
      </c>
      <c r="AO349" s="130" t="str">
        <f>IF(AND($B349="", $C349="", $D349=""), "", IF($N349="", 'Intro &amp; Setup'!$AB$33, $N349))</f>
        <v/>
      </c>
      <c r="AQ349" s="140">
        <f t="shared" si="97"/>
        <v>0</v>
      </c>
      <c r="AR349" s="145">
        <f t="shared" si="98"/>
        <v>0</v>
      </c>
      <c r="AS349" s="141">
        <f t="shared" si="99"/>
        <v>0</v>
      </c>
      <c r="AU349" s="149" t="str">
        <f t="shared" si="100"/>
        <v/>
      </c>
      <c r="AV349" s="155"/>
      <c r="AW349" s="155"/>
      <c r="AX349" s="155" t="str">
        <f t="shared" si="101"/>
        <v/>
      </c>
      <c r="AY349" s="155"/>
      <c r="AZ349" s="155"/>
      <c r="BA349" s="151" t="str">
        <f t="shared" si="102"/>
        <v/>
      </c>
      <c r="BC349" s="47" t="str">
        <f t="shared" si="103"/>
        <v/>
      </c>
    </row>
    <row r="350" spans="1:55" x14ac:dyDescent="0.25">
      <c r="A350" s="4"/>
      <c r="B350" s="167"/>
      <c r="C350" s="168"/>
      <c r="D350" s="169"/>
      <c r="E350" s="170"/>
      <c r="F350" s="171"/>
      <c r="G350" s="172"/>
      <c r="H350" s="173"/>
      <c r="I350" s="171"/>
      <c r="J350" s="172"/>
      <c r="K350" s="170"/>
      <c r="L350" s="171"/>
      <c r="M350" s="172"/>
      <c r="N350" s="174"/>
      <c r="O350" s="4"/>
      <c r="P350" s="49" t="str">
        <f t="shared" si="87"/>
        <v/>
      </c>
      <c r="Q350" s="4"/>
      <c r="S350" s="22" t="str">
        <f t="shared" si="88"/>
        <v/>
      </c>
      <c r="T350" s="8" t="str">
        <f t="shared" si="89"/>
        <v/>
      </c>
      <c r="U350" s="23" t="str">
        <f t="shared" si="90"/>
        <v/>
      </c>
      <c r="W350" s="50"/>
      <c r="Y350" s="65" t="str">
        <f t="shared" si="91"/>
        <v/>
      </c>
      <c r="Z350" s="8" t="str">
        <f t="shared" si="92"/>
        <v/>
      </c>
      <c r="AA350" s="66" t="str">
        <f t="shared" si="93"/>
        <v/>
      </c>
      <c r="AC350" s="65" t="str">
        <f>IF($G350="", "", IF(IFERROR(INDEX('Intro &amp; Setup'!$Y$17:$Y$26, MATCH($G350, 'Intro &amp; Setup'!$U$17:$U$26, 0)), "")="", 'Intro &amp; Setup'!$BB$15, IFERROR(INDEX('Intro &amp; Setup'!$Y$17:$Y$26, MATCH($G350, 'Intro &amp; Setup'!$U$17:$U$26, 0)), "")))</f>
        <v/>
      </c>
      <c r="AD350" s="8" t="str">
        <f>IF($J350="", "", IF(IFERROR(INDEX('Intro &amp; Setup'!$Y$17:$Y$26, MATCH($J350, 'Intro &amp; Setup'!$U$17:$U$26, 0)), "")="", 'Intro &amp; Setup'!$BB$15, IFERROR(INDEX('Intro &amp; Setup'!$Y$17:$Y$26, MATCH($J350, 'Intro &amp; Setup'!$U$17:$U$26, 0)), "")))</f>
        <v/>
      </c>
      <c r="AE350" s="66" t="str">
        <f>IF($M350="", "", IF(IFERROR(INDEX('Intro &amp; Setup'!$Y$17:$Y$26, MATCH($M350, 'Intro &amp; Setup'!$U$17:$U$26, 0)), "")="", 'Intro &amp; Setup'!$BB$15, IFERROR(INDEX('Intro &amp; Setup'!$Y$17:$Y$26, MATCH($M350, 'Intro &amp; Setup'!$U$17:$U$26, 0)), "")))</f>
        <v/>
      </c>
      <c r="AG350" s="65" t="str">
        <f t="shared" si="94"/>
        <v/>
      </c>
      <c r="AH350" s="8" t="str">
        <f t="shared" si="95"/>
        <v/>
      </c>
      <c r="AI350" s="66" t="str">
        <f t="shared" si="96"/>
        <v/>
      </c>
      <c r="AK350" s="123" t="str">
        <f>IF(AC350='Intro &amp; Setup'!$BB$14, $AO350, "")</f>
        <v/>
      </c>
      <c r="AL350" s="124" t="str">
        <f>IF(AD350='Intro &amp; Setup'!$BB$14, $AO350, "")</f>
        <v/>
      </c>
      <c r="AM350" s="125" t="str">
        <f>IF(AE350='Intro &amp; Setup'!$BB$14, $AO350, "")</f>
        <v/>
      </c>
      <c r="AO350" s="130" t="str">
        <f>IF(AND($B350="", $C350="", $D350=""), "", IF($N350="", 'Intro &amp; Setup'!$AB$33, $N350))</f>
        <v/>
      </c>
      <c r="AQ350" s="140">
        <f t="shared" si="97"/>
        <v>0</v>
      </c>
      <c r="AR350" s="145">
        <f t="shared" si="98"/>
        <v>0</v>
      </c>
      <c r="AS350" s="141">
        <f t="shared" si="99"/>
        <v>0</v>
      </c>
      <c r="AU350" s="149" t="str">
        <f t="shared" si="100"/>
        <v/>
      </c>
      <c r="AV350" s="155"/>
      <c r="AW350" s="155"/>
      <c r="AX350" s="155" t="str">
        <f t="shared" si="101"/>
        <v/>
      </c>
      <c r="AY350" s="155"/>
      <c r="AZ350" s="155"/>
      <c r="BA350" s="151" t="str">
        <f t="shared" si="102"/>
        <v/>
      </c>
      <c r="BC350" s="47" t="str">
        <f t="shared" si="103"/>
        <v/>
      </c>
    </row>
    <row r="351" spans="1:55" x14ac:dyDescent="0.25">
      <c r="A351" s="4"/>
      <c r="B351" s="167"/>
      <c r="C351" s="168"/>
      <c r="D351" s="169"/>
      <c r="E351" s="170"/>
      <c r="F351" s="171"/>
      <c r="G351" s="172"/>
      <c r="H351" s="173"/>
      <c r="I351" s="171"/>
      <c r="J351" s="172"/>
      <c r="K351" s="170"/>
      <c r="L351" s="171"/>
      <c r="M351" s="172"/>
      <c r="N351" s="174"/>
      <c r="O351" s="4"/>
      <c r="P351" s="49" t="str">
        <f t="shared" si="87"/>
        <v/>
      </c>
      <c r="Q351" s="4"/>
      <c r="S351" s="22" t="str">
        <f t="shared" si="88"/>
        <v/>
      </c>
      <c r="T351" s="8" t="str">
        <f t="shared" si="89"/>
        <v/>
      </c>
      <c r="U351" s="23" t="str">
        <f t="shared" si="90"/>
        <v/>
      </c>
      <c r="W351" s="50"/>
      <c r="Y351" s="65" t="str">
        <f t="shared" si="91"/>
        <v/>
      </c>
      <c r="Z351" s="8" t="str">
        <f t="shared" si="92"/>
        <v/>
      </c>
      <c r="AA351" s="66" t="str">
        <f t="shared" si="93"/>
        <v/>
      </c>
      <c r="AC351" s="65" t="str">
        <f>IF($G351="", "", IF(IFERROR(INDEX('Intro &amp; Setup'!$Y$17:$Y$26, MATCH($G351, 'Intro &amp; Setup'!$U$17:$U$26, 0)), "")="", 'Intro &amp; Setup'!$BB$15, IFERROR(INDEX('Intro &amp; Setup'!$Y$17:$Y$26, MATCH($G351, 'Intro &amp; Setup'!$U$17:$U$26, 0)), "")))</f>
        <v/>
      </c>
      <c r="AD351" s="8" t="str">
        <f>IF($J351="", "", IF(IFERROR(INDEX('Intro &amp; Setup'!$Y$17:$Y$26, MATCH($J351, 'Intro &amp; Setup'!$U$17:$U$26, 0)), "")="", 'Intro &amp; Setup'!$BB$15, IFERROR(INDEX('Intro &amp; Setup'!$Y$17:$Y$26, MATCH($J351, 'Intro &amp; Setup'!$U$17:$U$26, 0)), "")))</f>
        <v/>
      </c>
      <c r="AE351" s="66" t="str">
        <f>IF($M351="", "", IF(IFERROR(INDEX('Intro &amp; Setup'!$Y$17:$Y$26, MATCH($M351, 'Intro &amp; Setup'!$U$17:$U$26, 0)), "")="", 'Intro &amp; Setup'!$BB$15, IFERROR(INDEX('Intro &amp; Setup'!$Y$17:$Y$26, MATCH($M351, 'Intro &amp; Setup'!$U$17:$U$26, 0)), "")))</f>
        <v/>
      </c>
      <c r="AG351" s="65" t="str">
        <f t="shared" si="94"/>
        <v/>
      </c>
      <c r="AH351" s="8" t="str">
        <f t="shared" si="95"/>
        <v/>
      </c>
      <c r="AI351" s="66" t="str">
        <f t="shared" si="96"/>
        <v/>
      </c>
      <c r="AK351" s="123" t="str">
        <f>IF(AC351='Intro &amp; Setup'!$BB$14, $AO351, "")</f>
        <v/>
      </c>
      <c r="AL351" s="124" t="str">
        <f>IF(AD351='Intro &amp; Setup'!$BB$14, $AO351, "")</f>
        <v/>
      </c>
      <c r="AM351" s="125" t="str">
        <f>IF(AE351='Intro &amp; Setup'!$BB$14, $AO351, "")</f>
        <v/>
      </c>
      <c r="AO351" s="130" t="str">
        <f>IF(AND($B351="", $C351="", $D351=""), "", IF($N351="", 'Intro &amp; Setup'!$AB$33, $N351))</f>
        <v/>
      </c>
      <c r="AQ351" s="140">
        <f t="shared" si="97"/>
        <v>0</v>
      </c>
      <c r="AR351" s="145">
        <f t="shared" si="98"/>
        <v>0</v>
      </c>
      <c r="AS351" s="141">
        <f t="shared" si="99"/>
        <v>0</v>
      </c>
      <c r="AU351" s="149" t="str">
        <f t="shared" si="100"/>
        <v/>
      </c>
      <c r="AV351" s="155"/>
      <c r="AW351" s="155"/>
      <c r="AX351" s="155" t="str">
        <f t="shared" si="101"/>
        <v/>
      </c>
      <c r="AY351" s="155"/>
      <c r="AZ351" s="155"/>
      <c r="BA351" s="151" t="str">
        <f t="shared" si="102"/>
        <v/>
      </c>
      <c r="BC351" s="47" t="str">
        <f t="shared" si="103"/>
        <v/>
      </c>
    </row>
    <row r="352" spans="1:55" x14ac:dyDescent="0.25">
      <c r="A352" s="4"/>
      <c r="B352" s="167"/>
      <c r="C352" s="168"/>
      <c r="D352" s="169"/>
      <c r="E352" s="170"/>
      <c r="F352" s="171"/>
      <c r="G352" s="172"/>
      <c r="H352" s="173"/>
      <c r="I352" s="171"/>
      <c r="J352" s="172"/>
      <c r="K352" s="170"/>
      <c r="L352" s="171"/>
      <c r="M352" s="172"/>
      <c r="N352" s="174"/>
      <c r="O352" s="4"/>
      <c r="P352" s="49" t="str">
        <f t="shared" si="87"/>
        <v/>
      </c>
      <c r="Q352" s="4"/>
      <c r="S352" s="22" t="str">
        <f t="shared" si="88"/>
        <v/>
      </c>
      <c r="T352" s="8" t="str">
        <f t="shared" si="89"/>
        <v/>
      </c>
      <c r="U352" s="23" t="str">
        <f t="shared" si="90"/>
        <v/>
      </c>
      <c r="W352" s="50"/>
      <c r="Y352" s="65" t="str">
        <f t="shared" si="91"/>
        <v/>
      </c>
      <c r="Z352" s="8" t="str">
        <f t="shared" si="92"/>
        <v/>
      </c>
      <c r="AA352" s="66" t="str">
        <f t="shared" si="93"/>
        <v/>
      </c>
      <c r="AC352" s="65" t="str">
        <f>IF($G352="", "", IF(IFERROR(INDEX('Intro &amp; Setup'!$Y$17:$Y$26, MATCH($G352, 'Intro &amp; Setup'!$U$17:$U$26, 0)), "")="", 'Intro &amp; Setup'!$BB$15, IFERROR(INDEX('Intro &amp; Setup'!$Y$17:$Y$26, MATCH($G352, 'Intro &amp; Setup'!$U$17:$U$26, 0)), "")))</f>
        <v/>
      </c>
      <c r="AD352" s="8" t="str">
        <f>IF($J352="", "", IF(IFERROR(INDEX('Intro &amp; Setup'!$Y$17:$Y$26, MATCH($J352, 'Intro &amp; Setup'!$U$17:$U$26, 0)), "")="", 'Intro &amp; Setup'!$BB$15, IFERROR(INDEX('Intro &amp; Setup'!$Y$17:$Y$26, MATCH($J352, 'Intro &amp; Setup'!$U$17:$U$26, 0)), "")))</f>
        <v/>
      </c>
      <c r="AE352" s="66" t="str">
        <f>IF($M352="", "", IF(IFERROR(INDEX('Intro &amp; Setup'!$Y$17:$Y$26, MATCH($M352, 'Intro &amp; Setup'!$U$17:$U$26, 0)), "")="", 'Intro &amp; Setup'!$BB$15, IFERROR(INDEX('Intro &amp; Setup'!$Y$17:$Y$26, MATCH($M352, 'Intro &amp; Setup'!$U$17:$U$26, 0)), "")))</f>
        <v/>
      </c>
      <c r="AG352" s="65" t="str">
        <f t="shared" si="94"/>
        <v/>
      </c>
      <c r="AH352" s="8" t="str">
        <f t="shared" si="95"/>
        <v/>
      </c>
      <c r="AI352" s="66" t="str">
        <f t="shared" si="96"/>
        <v/>
      </c>
      <c r="AK352" s="123" t="str">
        <f>IF(AC352='Intro &amp; Setup'!$BB$14, $AO352, "")</f>
        <v/>
      </c>
      <c r="AL352" s="124" t="str">
        <f>IF(AD352='Intro &amp; Setup'!$BB$14, $AO352, "")</f>
        <v/>
      </c>
      <c r="AM352" s="125" t="str">
        <f>IF(AE352='Intro &amp; Setup'!$BB$14, $AO352, "")</f>
        <v/>
      </c>
      <c r="AO352" s="130" t="str">
        <f>IF(AND($B352="", $C352="", $D352=""), "", IF($N352="", 'Intro &amp; Setup'!$AB$33, $N352))</f>
        <v/>
      </c>
      <c r="AQ352" s="140">
        <f t="shared" si="97"/>
        <v>0</v>
      </c>
      <c r="AR352" s="145">
        <f t="shared" si="98"/>
        <v>0</v>
      </c>
      <c r="AS352" s="141">
        <f t="shared" si="99"/>
        <v>0</v>
      </c>
      <c r="AU352" s="149" t="str">
        <f t="shared" si="100"/>
        <v/>
      </c>
      <c r="AV352" s="155"/>
      <c r="AW352" s="155"/>
      <c r="AX352" s="155" t="str">
        <f t="shared" si="101"/>
        <v/>
      </c>
      <c r="AY352" s="155"/>
      <c r="AZ352" s="155"/>
      <c r="BA352" s="151" t="str">
        <f t="shared" si="102"/>
        <v/>
      </c>
      <c r="BC352" s="47" t="str">
        <f t="shared" si="103"/>
        <v/>
      </c>
    </row>
    <row r="353" spans="1:55" x14ac:dyDescent="0.25">
      <c r="A353" s="4"/>
      <c r="B353" s="167"/>
      <c r="C353" s="168"/>
      <c r="D353" s="169"/>
      <c r="E353" s="170"/>
      <c r="F353" s="171"/>
      <c r="G353" s="172"/>
      <c r="H353" s="173"/>
      <c r="I353" s="171"/>
      <c r="J353" s="172"/>
      <c r="K353" s="170"/>
      <c r="L353" s="171"/>
      <c r="M353" s="172"/>
      <c r="N353" s="174"/>
      <c r="O353" s="4"/>
      <c r="P353" s="49" t="str">
        <f t="shared" si="87"/>
        <v/>
      </c>
      <c r="Q353" s="4"/>
      <c r="S353" s="22" t="str">
        <f t="shared" si="88"/>
        <v/>
      </c>
      <c r="T353" s="8" t="str">
        <f t="shared" si="89"/>
        <v/>
      </c>
      <c r="U353" s="23" t="str">
        <f t="shared" si="90"/>
        <v/>
      </c>
      <c r="W353" s="50"/>
      <c r="Y353" s="65" t="str">
        <f t="shared" si="91"/>
        <v/>
      </c>
      <c r="Z353" s="8" t="str">
        <f t="shared" si="92"/>
        <v/>
      </c>
      <c r="AA353" s="66" t="str">
        <f t="shared" si="93"/>
        <v/>
      </c>
      <c r="AC353" s="65" t="str">
        <f>IF($G353="", "", IF(IFERROR(INDEX('Intro &amp; Setup'!$Y$17:$Y$26, MATCH($G353, 'Intro &amp; Setup'!$U$17:$U$26, 0)), "")="", 'Intro &amp; Setup'!$BB$15, IFERROR(INDEX('Intro &amp; Setup'!$Y$17:$Y$26, MATCH($G353, 'Intro &amp; Setup'!$U$17:$U$26, 0)), "")))</f>
        <v/>
      </c>
      <c r="AD353" s="8" t="str">
        <f>IF($J353="", "", IF(IFERROR(INDEX('Intro &amp; Setup'!$Y$17:$Y$26, MATCH($J353, 'Intro &amp; Setup'!$U$17:$U$26, 0)), "")="", 'Intro &amp; Setup'!$BB$15, IFERROR(INDEX('Intro &amp; Setup'!$Y$17:$Y$26, MATCH($J353, 'Intro &amp; Setup'!$U$17:$U$26, 0)), "")))</f>
        <v/>
      </c>
      <c r="AE353" s="66" t="str">
        <f>IF($M353="", "", IF(IFERROR(INDEX('Intro &amp; Setup'!$Y$17:$Y$26, MATCH($M353, 'Intro &amp; Setup'!$U$17:$U$26, 0)), "")="", 'Intro &amp; Setup'!$BB$15, IFERROR(INDEX('Intro &amp; Setup'!$Y$17:$Y$26, MATCH($M353, 'Intro &amp; Setup'!$U$17:$U$26, 0)), "")))</f>
        <v/>
      </c>
      <c r="AG353" s="65" t="str">
        <f t="shared" si="94"/>
        <v/>
      </c>
      <c r="AH353" s="8" t="str">
        <f t="shared" si="95"/>
        <v/>
      </c>
      <c r="AI353" s="66" t="str">
        <f t="shared" si="96"/>
        <v/>
      </c>
      <c r="AK353" s="123" t="str">
        <f>IF(AC353='Intro &amp; Setup'!$BB$14, $AO353, "")</f>
        <v/>
      </c>
      <c r="AL353" s="124" t="str">
        <f>IF(AD353='Intro &amp; Setup'!$BB$14, $AO353, "")</f>
        <v/>
      </c>
      <c r="AM353" s="125" t="str">
        <f>IF(AE353='Intro &amp; Setup'!$BB$14, $AO353, "")</f>
        <v/>
      </c>
      <c r="AO353" s="130" t="str">
        <f>IF(AND($B353="", $C353="", $D353=""), "", IF($N353="", 'Intro &amp; Setup'!$AB$33, $N353))</f>
        <v/>
      </c>
      <c r="AQ353" s="140">
        <f t="shared" si="97"/>
        <v>0</v>
      </c>
      <c r="AR353" s="145">
        <f t="shared" si="98"/>
        <v>0</v>
      </c>
      <c r="AS353" s="141">
        <f t="shared" si="99"/>
        <v>0</v>
      </c>
      <c r="AU353" s="149" t="str">
        <f t="shared" si="100"/>
        <v/>
      </c>
      <c r="AV353" s="155"/>
      <c r="AW353" s="155"/>
      <c r="AX353" s="155" t="str">
        <f t="shared" si="101"/>
        <v/>
      </c>
      <c r="AY353" s="155"/>
      <c r="AZ353" s="155"/>
      <c r="BA353" s="151" t="str">
        <f t="shared" si="102"/>
        <v/>
      </c>
      <c r="BC353" s="47" t="str">
        <f t="shared" si="103"/>
        <v/>
      </c>
    </row>
    <row r="354" spans="1:55" x14ac:dyDescent="0.25">
      <c r="A354" s="4"/>
      <c r="B354" s="167"/>
      <c r="C354" s="168"/>
      <c r="D354" s="169"/>
      <c r="E354" s="170"/>
      <c r="F354" s="171"/>
      <c r="G354" s="172"/>
      <c r="H354" s="173"/>
      <c r="I354" s="171"/>
      <c r="J354" s="172"/>
      <c r="K354" s="170"/>
      <c r="L354" s="171"/>
      <c r="M354" s="172"/>
      <c r="N354" s="174"/>
      <c r="O354" s="4"/>
      <c r="P354" s="49" t="str">
        <f t="shared" si="87"/>
        <v/>
      </c>
      <c r="Q354" s="4"/>
      <c r="S354" s="22" t="str">
        <f t="shared" si="88"/>
        <v/>
      </c>
      <c r="T354" s="8" t="str">
        <f t="shared" si="89"/>
        <v/>
      </c>
      <c r="U354" s="23" t="str">
        <f t="shared" si="90"/>
        <v/>
      </c>
      <c r="W354" s="50"/>
      <c r="Y354" s="65" t="str">
        <f t="shared" si="91"/>
        <v/>
      </c>
      <c r="Z354" s="8" t="str">
        <f t="shared" si="92"/>
        <v/>
      </c>
      <c r="AA354" s="66" t="str">
        <f t="shared" si="93"/>
        <v/>
      </c>
      <c r="AC354" s="65" t="str">
        <f>IF($G354="", "", IF(IFERROR(INDEX('Intro &amp; Setup'!$Y$17:$Y$26, MATCH($G354, 'Intro &amp; Setup'!$U$17:$U$26, 0)), "")="", 'Intro &amp; Setup'!$BB$15, IFERROR(INDEX('Intro &amp; Setup'!$Y$17:$Y$26, MATCH($G354, 'Intro &amp; Setup'!$U$17:$U$26, 0)), "")))</f>
        <v/>
      </c>
      <c r="AD354" s="8" t="str">
        <f>IF($J354="", "", IF(IFERROR(INDEX('Intro &amp; Setup'!$Y$17:$Y$26, MATCH($J354, 'Intro &amp; Setup'!$U$17:$U$26, 0)), "")="", 'Intro &amp; Setup'!$BB$15, IFERROR(INDEX('Intro &amp; Setup'!$Y$17:$Y$26, MATCH($J354, 'Intro &amp; Setup'!$U$17:$U$26, 0)), "")))</f>
        <v/>
      </c>
      <c r="AE354" s="66" t="str">
        <f>IF($M354="", "", IF(IFERROR(INDEX('Intro &amp; Setup'!$Y$17:$Y$26, MATCH($M354, 'Intro &amp; Setup'!$U$17:$U$26, 0)), "")="", 'Intro &amp; Setup'!$BB$15, IFERROR(INDEX('Intro &amp; Setup'!$Y$17:$Y$26, MATCH($M354, 'Intro &amp; Setup'!$U$17:$U$26, 0)), "")))</f>
        <v/>
      </c>
      <c r="AG354" s="65" t="str">
        <f t="shared" si="94"/>
        <v/>
      </c>
      <c r="AH354" s="8" t="str">
        <f t="shared" si="95"/>
        <v/>
      </c>
      <c r="AI354" s="66" t="str">
        <f t="shared" si="96"/>
        <v/>
      </c>
      <c r="AK354" s="123" t="str">
        <f>IF(AC354='Intro &amp; Setup'!$BB$14, $AO354, "")</f>
        <v/>
      </c>
      <c r="AL354" s="124" t="str">
        <f>IF(AD354='Intro &amp; Setup'!$BB$14, $AO354, "")</f>
        <v/>
      </c>
      <c r="AM354" s="125" t="str">
        <f>IF(AE354='Intro &amp; Setup'!$BB$14, $AO354, "")</f>
        <v/>
      </c>
      <c r="AO354" s="130" t="str">
        <f>IF(AND($B354="", $C354="", $D354=""), "", IF($N354="", 'Intro &amp; Setup'!$AB$33, $N354))</f>
        <v/>
      </c>
      <c r="AQ354" s="140">
        <f t="shared" si="97"/>
        <v>0</v>
      </c>
      <c r="AR354" s="145">
        <f t="shared" si="98"/>
        <v>0</v>
      </c>
      <c r="AS354" s="141">
        <f t="shared" si="99"/>
        <v>0</v>
      </c>
      <c r="AU354" s="149" t="str">
        <f t="shared" si="100"/>
        <v/>
      </c>
      <c r="AV354" s="155"/>
      <c r="AW354" s="155"/>
      <c r="AX354" s="155" t="str">
        <f t="shared" si="101"/>
        <v/>
      </c>
      <c r="AY354" s="155"/>
      <c r="AZ354" s="155"/>
      <c r="BA354" s="151" t="str">
        <f t="shared" si="102"/>
        <v/>
      </c>
      <c r="BC354" s="47" t="str">
        <f t="shared" si="103"/>
        <v/>
      </c>
    </row>
    <row r="355" spans="1:55" x14ac:dyDescent="0.25">
      <c r="A355" s="4"/>
      <c r="B355" s="167"/>
      <c r="C355" s="168"/>
      <c r="D355" s="169"/>
      <c r="E355" s="170"/>
      <c r="F355" s="171"/>
      <c r="G355" s="172"/>
      <c r="H355" s="173"/>
      <c r="I355" s="171"/>
      <c r="J355" s="172"/>
      <c r="K355" s="170"/>
      <c r="L355" s="171"/>
      <c r="M355" s="172"/>
      <c r="N355" s="174"/>
      <c r="O355" s="4"/>
      <c r="P355" s="49" t="str">
        <f t="shared" si="87"/>
        <v/>
      </c>
      <c r="Q355" s="4"/>
      <c r="S355" s="22" t="str">
        <f t="shared" si="88"/>
        <v/>
      </c>
      <c r="T355" s="8" t="str">
        <f t="shared" si="89"/>
        <v/>
      </c>
      <c r="U355" s="23" t="str">
        <f t="shared" si="90"/>
        <v/>
      </c>
      <c r="W355" s="50"/>
      <c r="Y355" s="65" t="str">
        <f t="shared" si="91"/>
        <v/>
      </c>
      <c r="Z355" s="8" t="str">
        <f t="shared" si="92"/>
        <v/>
      </c>
      <c r="AA355" s="66" t="str">
        <f t="shared" si="93"/>
        <v/>
      </c>
      <c r="AC355" s="65" t="str">
        <f>IF($G355="", "", IF(IFERROR(INDEX('Intro &amp; Setup'!$Y$17:$Y$26, MATCH($G355, 'Intro &amp; Setup'!$U$17:$U$26, 0)), "")="", 'Intro &amp; Setup'!$BB$15, IFERROR(INDEX('Intro &amp; Setup'!$Y$17:$Y$26, MATCH($G355, 'Intro &amp; Setup'!$U$17:$U$26, 0)), "")))</f>
        <v/>
      </c>
      <c r="AD355" s="8" t="str">
        <f>IF($J355="", "", IF(IFERROR(INDEX('Intro &amp; Setup'!$Y$17:$Y$26, MATCH($J355, 'Intro &amp; Setup'!$U$17:$U$26, 0)), "")="", 'Intro &amp; Setup'!$BB$15, IFERROR(INDEX('Intro &amp; Setup'!$Y$17:$Y$26, MATCH($J355, 'Intro &amp; Setup'!$U$17:$U$26, 0)), "")))</f>
        <v/>
      </c>
      <c r="AE355" s="66" t="str">
        <f>IF($M355="", "", IF(IFERROR(INDEX('Intro &amp; Setup'!$Y$17:$Y$26, MATCH($M355, 'Intro &amp; Setup'!$U$17:$U$26, 0)), "")="", 'Intro &amp; Setup'!$BB$15, IFERROR(INDEX('Intro &amp; Setup'!$Y$17:$Y$26, MATCH($M355, 'Intro &amp; Setup'!$U$17:$U$26, 0)), "")))</f>
        <v/>
      </c>
      <c r="AG355" s="65" t="str">
        <f t="shared" si="94"/>
        <v/>
      </c>
      <c r="AH355" s="8" t="str">
        <f t="shared" si="95"/>
        <v/>
      </c>
      <c r="AI355" s="66" t="str">
        <f t="shared" si="96"/>
        <v/>
      </c>
      <c r="AK355" s="123" t="str">
        <f>IF(AC355='Intro &amp; Setup'!$BB$14, $AO355, "")</f>
        <v/>
      </c>
      <c r="AL355" s="124" t="str">
        <f>IF(AD355='Intro &amp; Setup'!$BB$14, $AO355, "")</f>
        <v/>
      </c>
      <c r="AM355" s="125" t="str">
        <f>IF(AE355='Intro &amp; Setup'!$BB$14, $AO355, "")</f>
        <v/>
      </c>
      <c r="AO355" s="130" t="str">
        <f>IF(AND($B355="", $C355="", $D355=""), "", IF($N355="", 'Intro &amp; Setup'!$AB$33, $N355))</f>
        <v/>
      </c>
      <c r="AQ355" s="140">
        <f t="shared" si="97"/>
        <v>0</v>
      </c>
      <c r="AR355" s="145">
        <f t="shared" si="98"/>
        <v>0</v>
      </c>
      <c r="AS355" s="141">
        <f t="shared" si="99"/>
        <v>0</v>
      </c>
      <c r="AU355" s="149" t="str">
        <f t="shared" si="100"/>
        <v/>
      </c>
      <c r="AV355" s="155"/>
      <c r="AW355" s="155"/>
      <c r="AX355" s="155" t="str">
        <f t="shared" si="101"/>
        <v/>
      </c>
      <c r="AY355" s="155"/>
      <c r="AZ355" s="155"/>
      <c r="BA355" s="151" t="str">
        <f t="shared" si="102"/>
        <v/>
      </c>
      <c r="BC355" s="47" t="str">
        <f t="shared" si="103"/>
        <v/>
      </c>
    </row>
    <row r="356" spans="1:55" x14ac:dyDescent="0.25">
      <c r="A356" s="4"/>
      <c r="B356" s="167"/>
      <c r="C356" s="168"/>
      <c r="D356" s="169"/>
      <c r="E356" s="170"/>
      <c r="F356" s="171"/>
      <c r="G356" s="172"/>
      <c r="H356" s="173"/>
      <c r="I356" s="171"/>
      <c r="J356" s="172"/>
      <c r="K356" s="170"/>
      <c r="L356" s="171"/>
      <c r="M356" s="172"/>
      <c r="N356" s="174"/>
      <c r="O356" s="4"/>
      <c r="P356" s="49" t="str">
        <f t="shared" si="87"/>
        <v/>
      </c>
      <c r="Q356" s="4"/>
      <c r="S356" s="22" t="str">
        <f t="shared" si="88"/>
        <v/>
      </c>
      <c r="T356" s="8" t="str">
        <f t="shared" si="89"/>
        <v/>
      </c>
      <c r="U356" s="23" t="str">
        <f t="shared" si="90"/>
        <v/>
      </c>
      <c r="W356" s="50"/>
      <c r="Y356" s="65" t="str">
        <f t="shared" si="91"/>
        <v/>
      </c>
      <c r="Z356" s="8" t="str">
        <f t="shared" si="92"/>
        <v/>
      </c>
      <c r="AA356" s="66" t="str">
        <f t="shared" si="93"/>
        <v/>
      </c>
      <c r="AC356" s="65" t="str">
        <f>IF($G356="", "", IF(IFERROR(INDEX('Intro &amp; Setup'!$Y$17:$Y$26, MATCH($G356, 'Intro &amp; Setup'!$U$17:$U$26, 0)), "")="", 'Intro &amp; Setup'!$BB$15, IFERROR(INDEX('Intro &amp; Setup'!$Y$17:$Y$26, MATCH($G356, 'Intro &amp; Setup'!$U$17:$U$26, 0)), "")))</f>
        <v/>
      </c>
      <c r="AD356" s="8" t="str">
        <f>IF($J356="", "", IF(IFERROR(INDEX('Intro &amp; Setup'!$Y$17:$Y$26, MATCH($J356, 'Intro &amp; Setup'!$U$17:$U$26, 0)), "")="", 'Intro &amp; Setup'!$BB$15, IFERROR(INDEX('Intro &amp; Setup'!$Y$17:$Y$26, MATCH($J356, 'Intro &amp; Setup'!$U$17:$U$26, 0)), "")))</f>
        <v/>
      </c>
      <c r="AE356" s="66" t="str">
        <f>IF($M356="", "", IF(IFERROR(INDEX('Intro &amp; Setup'!$Y$17:$Y$26, MATCH($M356, 'Intro &amp; Setup'!$U$17:$U$26, 0)), "")="", 'Intro &amp; Setup'!$BB$15, IFERROR(INDEX('Intro &amp; Setup'!$Y$17:$Y$26, MATCH($M356, 'Intro &amp; Setup'!$U$17:$U$26, 0)), "")))</f>
        <v/>
      </c>
      <c r="AG356" s="65" t="str">
        <f t="shared" si="94"/>
        <v/>
      </c>
      <c r="AH356" s="8" t="str">
        <f t="shared" si="95"/>
        <v/>
      </c>
      <c r="AI356" s="66" t="str">
        <f t="shared" si="96"/>
        <v/>
      </c>
      <c r="AK356" s="123" t="str">
        <f>IF(AC356='Intro &amp; Setup'!$BB$14, $AO356, "")</f>
        <v/>
      </c>
      <c r="AL356" s="124" t="str">
        <f>IF(AD356='Intro &amp; Setup'!$BB$14, $AO356, "")</f>
        <v/>
      </c>
      <c r="AM356" s="125" t="str">
        <f>IF(AE356='Intro &amp; Setup'!$BB$14, $AO356, "")</f>
        <v/>
      </c>
      <c r="AO356" s="130" t="str">
        <f>IF(AND($B356="", $C356="", $D356=""), "", IF($N356="", 'Intro &amp; Setup'!$AB$33, $N356))</f>
        <v/>
      </c>
      <c r="AQ356" s="140">
        <f t="shared" si="97"/>
        <v>0</v>
      </c>
      <c r="AR356" s="145">
        <f t="shared" si="98"/>
        <v>0</v>
      </c>
      <c r="AS356" s="141">
        <f t="shared" si="99"/>
        <v>0</v>
      </c>
      <c r="AU356" s="149" t="str">
        <f t="shared" si="100"/>
        <v/>
      </c>
      <c r="AV356" s="155"/>
      <c r="AW356" s="155"/>
      <c r="AX356" s="155" t="str">
        <f t="shared" si="101"/>
        <v/>
      </c>
      <c r="AY356" s="155"/>
      <c r="AZ356" s="155"/>
      <c r="BA356" s="151" t="str">
        <f t="shared" si="102"/>
        <v/>
      </c>
      <c r="BC356" s="47" t="str">
        <f t="shared" si="103"/>
        <v/>
      </c>
    </row>
    <row r="357" spans="1:55" x14ac:dyDescent="0.25">
      <c r="A357" s="4"/>
      <c r="B357" s="167"/>
      <c r="C357" s="168"/>
      <c r="D357" s="169"/>
      <c r="E357" s="170"/>
      <c r="F357" s="171"/>
      <c r="G357" s="172"/>
      <c r="H357" s="173"/>
      <c r="I357" s="171"/>
      <c r="J357" s="172"/>
      <c r="K357" s="170"/>
      <c r="L357" s="171"/>
      <c r="M357" s="172"/>
      <c r="N357" s="174"/>
      <c r="O357" s="4"/>
      <c r="P357" s="49" t="str">
        <f t="shared" si="87"/>
        <v/>
      </c>
      <c r="Q357" s="4"/>
      <c r="S357" s="22" t="str">
        <f t="shared" si="88"/>
        <v/>
      </c>
      <c r="T357" s="8" t="str">
        <f t="shared" si="89"/>
        <v/>
      </c>
      <c r="U357" s="23" t="str">
        <f t="shared" si="90"/>
        <v/>
      </c>
      <c r="W357" s="50"/>
      <c r="Y357" s="65" t="str">
        <f t="shared" si="91"/>
        <v/>
      </c>
      <c r="Z357" s="8" t="str">
        <f t="shared" si="92"/>
        <v/>
      </c>
      <c r="AA357" s="66" t="str">
        <f t="shared" si="93"/>
        <v/>
      </c>
      <c r="AC357" s="65" t="str">
        <f>IF($G357="", "", IF(IFERROR(INDEX('Intro &amp; Setup'!$Y$17:$Y$26, MATCH($G357, 'Intro &amp; Setup'!$U$17:$U$26, 0)), "")="", 'Intro &amp; Setup'!$BB$15, IFERROR(INDEX('Intro &amp; Setup'!$Y$17:$Y$26, MATCH($G357, 'Intro &amp; Setup'!$U$17:$U$26, 0)), "")))</f>
        <v/>
      </c>
      <c r="AD357" s="8" t="str">
        <f>IF($J357="", "", IF(IFERROR(INDEX('Intro &amp; Setup'!$Y$17:$Y$26, MATCH($J357, 'Intro &amp; Setup'!$U$17:$U$26, 0)), "")="", 'Intro &amp; Setup'!$BB$15, IFERROR(INDEX('Intro &amp; Setup'!$Y$17:$Y$26, MATCH($J357, 'Intro &amp; Setup'!$U$17:$U$26, 0)), "")))</f>
        <v/>
      </c>
      <c r="AE357" s="66" t="str">
        <f>IF($M357="", "", IF(IFERROR(INDEX('Intro &amp; Setup'!$Y$17:$Y$26, MATCH($M357, 'Intro &amp; Setup'!$U$17:$U$26, 0)), "")="", 'Intro &amp; Setup'!$BB$15, IFERROR(INDEX('Intro &amp; Setup'!$Y$17:$Y$26, MATCH($M357, 'Intro &amp; Setup'!$U$17:$U$26, 0)), "")))</f>
        <v/>
      </c>
      <c r="AG357" s="65" t="str">
        <f t="shared" si="94"/>
        <v/>
      </c>
      <c r="AH357" s="8" t="str">
        <f t="shared" si="95"/>
        <v/>
      </c>
      <c r="AI357" s="66" t="str">
        <f t="shared" si="96"/>
        <v/>
      </c>
      <c r="AK357" s="123" t="str">
        <f>IF(AC357='Intro &amp; Setup'!$BB$14, $AO357, "")</f>
        <v/>
      </c>
      <c r="AL357" s="124" t="str">
        <f>IF(AD357='Intro &amp; Setup'!$BB$14, $AO357, "")</f>
        <v/>
      </c>
      <c r="AM357" s="125" t="str">
        <f>IF(AE357='Intro &amp; Setup'!$BB$14, $AO357, "")</f>
        <v/>
      </c>
      <c r="AO357" s="130" t="str">
        <f>IF(AND($B357="", $C357="", $D357=""), "", IF($N357="", 'Intro &amp; Setup'!$AB$33, $N357))</f>
        <v/>
      </c>
      <c r="AQ357" s="140">
        <f t="shared" si="97"/>
        <v>0</v>
      </c>
      <c r="AR357" s="145">
        <f t="shared" si="98"/>
        <v>0</v>
      </c>
      <c r="AS357" s="141">
        <f t="shared" si="99"/>
        <v>0</v>
      </c>
      <c r="AU357" s="149" t="str">
        <f t="shared" si="100"/>
        <v/>
      </c>
      <c r="AV357" s="155"/>
      <c r="AW357" s="155"/>
      <c r="AX357" s="155" t="str">
        <f t="shared" si="101"/>
        <v/>
      </c>
      <c r="AY357" s="155"/>
      <c r="AZ357" s="155"/>
      <c r="BA357" s="151" t="str">
        <f t="shared" si="102"/>
        <v/>
      </c>
      <c r="BC357" s="47" t="str">
        <f t="shared" si="103"/>
        <v/>
      </c>
    </row>
    <row r="358" spans="1:55" x14ac:dyDescent="0.25">
      <c r="A358" s="4"/>
      <c r="B358" s="167"/>
      <c r="C358" s="168"/>
      <c r="D358" s="169"/>
      <c r="E358" s="170"/>
      <c r="F358" s="171"/>
      <c r="G358" s="172"/>
      <c r="H358" s="173"/>
      <c r="I358" s="171"/>
      <c r="J358" s="172"/>
      <c r="K358" s="170"/>
      <c r="L358" s="171"/>
      <c r="M358" s="172"/>
      <c r="N358" s="174"/>
      <c r="O358" s="4"/>
      <c r="P358" s="49" t="str">
        <f t="shared" si="87"/>
        <v/>
      </c>
      <c r="Q358" s="4"/>
      <c r="S358" s="22" t="str">
        <f t="shared" si="88"/>
        <v/>
      </c>
      <c r="T358" s="8" t="str">
        <f t="shared" si="89"/>
        <v/>
      </c>
      <c r="U358" s="23" t="str">
        <f t="shared" si="90"/>
        <v/>
      </c>
      <c r="W358" s="50"/>
      <c r="Y358" s="65" t="str">
        <f t="shared" si="91"/>
        <v/>
      </c>
      <c r="Z358" s="8" t="str">
        <f t="shared" si="92"/>
        <v/>
      </c>
      <c r="AA358" s="66" t="str">
        <f t="shared" si="93"/>
        <v/>
      </c>
      <c r="AC358" s="65" t="str">
        <f>IF($G358="", "", IF(IFERROR(INDEX('Intro &amp; Setup'!$Y$17:$Y$26, MATCH($G358, 'Intro &amp; Setup'!$U$17:$U$26, 0)), "")="", 'Intro &amp; Setup'!$BB$15, IFERROR(INDEX('Intro &amp; Setup'!$Y$17:$Y$26, MATCH($G358, 'Intro &amp; Setup'!$U$17:$U$26, 0)), "")))</f>
        <v/>
      </c>
      <c r="AD358" s="8" t="str">
        <f>IF($J358="", "", IF(IFERROR(INDEX('Intro &amp; Setup'!$Y$17:$Y$26, MATCH($J358, 'Intro &amp; Setup'!$U$17:$U$26, 0)), "")="", 'Intro &amp; Setup'!$BB$15, IFERROR(INDEX('Intro &amp; Setup'!$Y$17:$Y$26, MATCH($J358, 'Intro &amp; Setup'!$U$17:$U$26, 0)), "")))</f>
        <v/>
      </c>
      <c r="AE358" s="66" t="str">
        <f>IF($M358="", "", IF(IFERROR(INDEX('Intro &amp; Setup'!$Y$17:$Y$26, MATCH($M358, 'Intro &amp; Setup'!$U$17:$U$26, 0)), "")="", 'Intro &amp; Setup'!$BB$15, IFERROR(INDEX('Intro &amp; Setup'!$Y$17:$Y$26, MATCH($M358, 'Intro &amp; Setup'!$U$17:$U$26, 0)), "")))</f>
        <v/>
      </c>
      <c r="AG358" s="65" t="str">
        <f t="shared" si="94"/>
        <v/>
      </c>
      <c r="AH358" s="8" t="str">
        <f t="shared" si="95"/>
        <v/>
      </c>
      <c r="AI358" s="66" t="str">
        <f t="shared" si="96"/>
        <v/>
      </c>
      <c r="AK358" s="123" t="str">
        <f>IF(AC358='Intro &amp; Setup'!$BB$14, $AO358, "")</f>
        <v/>
      </c>
      <c r="AL358" s="124" t="str">
        <f>IF(AD358='Intro &amp; Setup'!$BB$14, $AO358, "")</f>
        <v/>
      </c>
      <c r="AM358" s="125" t="str">
        <f>IF(AE358='Intro &amp; Setup'!$BB$14, $AO358, "")</f>
        <v/>
      </c>
      <c r="AO358" s="130" t="str">
        <f>IF(AND($B358="", $C358="", $D358=""), "", IF($N358="", 'Intro &amp; Setup'!$AB$33, $N358))</f>
        <v/>
      </c>
      <c r="AQ358" s="140">
        <f t="shared" si="97"/>
        <v>0</v>
      </c>
      <c r="AR358" s="145">
        <f t="shared" si="98"/>
        <v>0</v>
      </c>
      <c r="AS358" s="141">
        <f t="shared" si="99"/>
        <v>0</v>
      </c>
      <c r="AU358" s="149" t="str">
        <f t="shared" si="100"/>
        <v/>
      </c>
      <c r="AV358" s="155"/>
      <c r="AW358" s="155"/>
      <c r="AX358" s="155" t="str">
        <f t="shared" si="101"/>
        <v/>
      </c>
      <c r="AY358" s="155"/>
      <c r="AZ358" s="155"/>
      <c r="BA358" s="151" t="str">
        <f t="shared" si="102"/>
        <v/>
      </c>
      <c r="BC358" s="47" t="str">
        <f t="shared" si="103"/>
        <v/>
      </c>
    </row>
    <row r="359" spans="1:55" x14ac:dyDescent="0.25">
      <c r="A359" s="4"/>
      <c r="B359" s="167"/>
      <c r="C359" s="168"/>
      <c r="D359" s="169"/>
      <c r="E359" s="170"/>
      <c r="F359" s="171"/>
      <c r="G359" s="172"/>
      <c r="H359" s="173"/>
      <c r="I359" s="171"/>
      <c r="J359" s="172"/>
      <c r="K359" s="170"/>
      <c r="L359" s="171"/>
      <c r="M359" s="172"/>
      <c r="N359" s="174"/>
      <c r="O359" s="4"/>
      <c r="P359" s="49" t="str">
        <f t="shared" si="87"/>
        <v/>
      </c>
      <c r="Q359" s="4"/>
      <c r="S359" s="22" t="str">
        <f t="shared" si="88"/>
        <v/>
      </c>
      <c r="T359" s="8" t="str">
        <f t="shared" si="89"/>
        <v/>
      </c>
      <c r="U359" s="23" t="str">
        <f t="shared" si="90"/>
        <v/>
      </c>
      <c r="W359" s="50"/>
      <c r="Y359" s="65" t="str">
        <f t="shared" si="91"/>
        <v/>
      </c>
      <c r="Z359" s="8" t="str">
        <f t="shared" si="92"/>
        <v/>
      </c>
      <c r="AA359" s="66" t="str">
        <f t="shared" si="93"/>
        <v/>
      </c>
      <c r="AC359" s="65" t="str">
        <f>IF($G359="", "", IF(IFERROR(INDEX('Intro &amp; Setup'!$Y$17:$Y$26, MATCH($G359, 'Intro &amp; Setup'!$U$17:$U$26, 0)), "")="", 'Intro &amp; Setup'!$BB$15, IFERROR(INDEX('Intro &amp; Setup'!$Y$17:$Y$26, MATCH($G359, 'Intro &amp; Setup'!$U$17:$U$26, 0)), "")))</f>
        <v/>
      </c>
      <c r="AD359" s="8" t="str">
        <f>IF($J359="", "", IF(IFERROR(INDEX('Intro &amp; Setup'!$Y$17:$Y$26, MATCH($J359, 'Intro &amp; Setup'!$U$17:$U$26, 0)), "")="", 'Intro &amp; Setup'!$BB$15, IFERROR(INDEX('Intro &amp; Setup'!$Y$17:$Y$26, MATCH($J359, 'Intro &amp; Setup'!$U$17:$U$26, 0)), "")))</f>
        <v/>
      </c>
      <c r="AE359" s="66" t="str">
        <f>IF($M359="", "", IF(IFERROR(INDEX('Intro &amp; Setup'!$Y$17:$Y$26, MATCH($M359, 'Intro &amp; Setup'!$U$17:$U$26, 0)), "")="", 'Intro &amp; Setup'!$BB$15, IFERROR(INDEX('Intro &amp; Setup'!$Y$17:$Y$26, MATCH($M359, 'Intro &amp; Setup'!$U$17:$U$26, 0)), "")))</f>
        <v/>
      </c>
      <c r="AG359" s="65" t="str">
        <f t="shared" si="94"/>
        <v/>
      </c>
      <c r="AH359" s="8" t="str">
        <f t="shared" si="95"/>
        <v/>
      </c>
      <c r="AI359" s="66" t="str">
        <f t="shared" si="96"/>
        <v/>
      </c>
      <c r="AK359" s="123" t="str">
        <f>IF(AC359='Intro &amp; Setup'!$BB$14, $AO359, "")</f>
        <v/>
      </c>
      <c r="AL359" s="124" t="str">
        <f>IF(AD359='Intro &amp; Setup'!$BB$14, $AO359, "")</f>
        <v/>
      </c>
      <c r="AM359" s="125" t="str">
        <f>IF(AE359='Intro &amp; Setup'!$BB$14, $AO359, "")</f>
        <v/>
      </c>
      <c r="AO359" s="130" t="str">
        <f>IF(AND($B359="", $C359="", $D359=""), "", IF($N359="", 'Intro &amp; Setup'!$AB$33, $N359))</f>
        <v/>
      </c>
      <c r="AQ359" s="140">
        <f t="shared" si="97"/>
        <v>0</v>
      </c>
      <c r="AR359" s="145">
        <f t="shared" si="98"/>
        <v>0</v>
      </c>
      <c r="AS359" s="141">
        <f t="shared" si="99"/>
        <v>0</v>
      </c>
      <c r="AU359" s="149" t="str">
        <f t="shared" si="100"/>
        <v/>
      </c>
      <c r="AV359" s="155"/>
      <c r="AW359" s="155"/>
      <c r="AX359" s="155" t="str">
        <f t="shared" si="101"/>
        <v/>
      </c>
      <c r="AY359" s="155"/>
      <c r="AZ359" s="155"/>
      <c r="BA359" s="151" t="str">
        <f t="shared" si="102"/>
        <v/>
      </c>
      <c r="BC359" s="47" t="str">
        <f t="shared" si="103"/>
        <v/>
      </c>
    </row>
    <row r="360" spans="1:55" x14ac:dyDescent="0.25">
      <c r="A360" s="4"/>
      <c r="B360" s="167"/>
      <c r="C360" s="168"/>
      <c r="D360" s="169"/>
      <c r="E360" s="170"/>
      <c r="F360" s="171"/>
      <c r="G360" s="172"/>
      <c r="H360" s="173"/>
      <c r="I360" s="171"/>
      <c r="J360" s="172"/>
      <c r="K360" s="170"/>
      <c r="L360" s="171"/>
      <c r="M360" s="172"/>
      <c r="N360" s="174"/>
      <c r="O360" s="4"/>
      <c r="P360" s="49" t="str">
        <f t="shared" si="87"/>
        <v/>
      </c>
      <c r="Q360" s="4"/>
      <c r="S360" s="22" t="str">
        <f t="shared" si="88"/>
        <v/>
      </c>
      <c r="T360" s="8" t="str">
        <f t="shared" si="89"/>
        <v/>
      </c>
      <c r="U360" s="23" t="str">
        <f t="shared" si="90"/>
        <v/>
      </c>
      <c r="W360" s="50"/>
      <c r="Y360" s="65" t="str">
        <f t="shared" si="91"/>
        <v/>
      </c>
      <c r="Z360" s="8" t="str">
        <f t="shared" si="92"/>
        <v/>
      </c>
      <c r="AA360" s="66" t="str">
        <f t="shared" si="93"/>
        <v/>
      </c>
      <c r="AC360" s="65" t="str">
        <f>IF($G360="", "", IF(IFERROR(INDEX('Intro &amp; Setup'!$Y$17:$Y$26, MATCH($G360, 'Intro &amp; Setup'!$U$17:$U$26, 0)), "")="", 'Intro &amp; Setup'!$BB$15, IFERROR(INDEX('Intro &amp; Setup'!$Y$17:$Y$26, MATCH($G360, 'Intro &amp; Setup'!$U$17:$U$26, 0)), "")))</f>
        <v/>
      </c>
      <c r="AD360" s="8" t="str">
        <f>IF($J360="", "", IF(IFERROR(INDEX('Intro &amp; Setup'!$Y$17:$Y$26, MATCH($J360, 'Intro &amp; Setup'!$U$17:$U$26, 0)), "")="", 'Intro &amp; Setup'!$BB$15, IFERROR(INDEX('Intro &amp; Setup'!$Y$17:$Y$26, MATCH($J360, 'Intro &amp; Setup'!$U$17:$U$26, 0)), "")))</f>
        <v/>
      </c>
      <c r="AE360" s="66" t="str">
        <f>IF($M360="", "", IF(IFERROR(INDEX('Intro &amp; Setup'!$Y$17:$Y$26, MATCH($M360, 'Intro &amp; Setup'!$U$17:$U$26, 0)), "")="", 'Intro &amp; Setup'!$BB$15, IFERROR(INDEX('Intro &amp; Setup'!$Y$17:$Y$26, MATCH($M360, 'Intro &amp; Setup'!$U$17:$U$26, 0)), "")))</f>
        <v/>
      </c>
      <c r="AG360" s="65" t="str">
        <f t="shared" si="94"/>
        <v/>
      </c>
      <c r="AH360" s="8" t="str">
        <f t="shared" si="95"/>
        <v/>
      </c>
      <c r="AI360" s="66" t="str">
        <f t="shared" si="96"/>
        <v/>
      </c>
      <c r="AK360" s="123" t="str">
        <f>IF(AC360='Intro &amp; Setup'!$BB$14, $AO360, "")</f>
        <v/>
      </c>
      <c r="AL360" s="124" t="str">
        <f>IF(AD360='Intro &amp; Setup'!$BB$14, $AO360, "")</f>
        <v/>
      </c>
      <c r="AM360" s="125" t="str">
        <f>IF(AE360='Intro &amp; Setup'!$BB$14, $AO360, "")</f>
        <v/>
      </c>
      <c r="AO360" s="130" t="str">
        <f>IF(AND($B360="", $C360="", $D360=""), "", IF($N360="", 'Intro &amp; Setup'!$AB$33, $N360))</f>
        <v/>
      </c>
      <c r="AQ360" s="140">
        <f t="shared" si="97"/>
        <v>0</v>
      </c>
      <c r="AR360" s="145">
        <f t="shared" si="98"/>
        <v>0</v>
      </c>
      <c r="AS360" s="141">
        <f t="shared" si="99"/>
        <v>0</v>
      </c>
      <c r="AU360" s="149" t="str">
        <f t="shared" si="100"/>
        <v/>
      </c>
      <c r="AV360" s="155"/>
      <c r="AW360" s="155"/>
      <c r="AX360" s="155" t="str">
        <f t="shared" si="101"/>
        <v/>
      </c>
      <c r="AY360" s="155"/>
      <c r="AZ360" s="155"/>
      <c r="BA360" s="151" t="str">
        <f t="shared" si="102"/>
        <v/>
      </c>
      <c r="BC360" s="47" t="str">
        <f t="shared" si="103"/>
        <v/>
      </c>
    </row>
    <row r="361" spans="1:55" x14ac:dyDescent="0.25">
      <c r="A361" s="4"/>
      <c r="B361" s="167"/>
      <c r="C361" s="168"/>
      <c r="D361" s="169"/>
      <c r="E361" s="170"/>
      <c r="F361" s="171"/>
      <c r="G361" s="172"/>
      <c r="H361" s="173"/>
      <c r="I361" s="171"/>
      <c r="J361" s="172"/>
      <c r="K361" s="170"/>
      <c r="L361" s="171"/>
      <c r="M361" s="172"/>
      <c r="N361" s="174"/>
      <c r="O361" s="4"/>
      <c r="P361" s="49" t="str">
        <f t="shared" si="87"/>
        <v/>
      </c>
      <c r="Q361" s="4"/>
      <c r="S361" s="22" t="str">
        <f t="shared" si="88"/>
        <v/>
      </c>
      <c r="T361" s="8" t="str">
        <f t="shared" si="89"/>
        <v/>
      </c>
      <c r="U361" s="23" t="str">
        <f t="shared" si="90"/>
        <v/>
      </c>
      <c r="W361" s="50"/>
      <c r="Y361" s="65" t="str">
        <f t="shared" si="91"/>
        <v/>
      </c>
      <c r="Z361" s="8" t="str">
        <f t="shared" si="92"/>
        <v/>
      </c>
      <c r="AA361" s="66" t="str">
        <f t="shared" si="93"/>
        <v/>
      </c>
      <c r="AC361" s="65" t="str">
        <f>IF($G361="", "", IF(IFERROR(INDEX('Intro &amp; Setup'!$Y$17:$Y$26, MATCH($G361, 'Intro &amp; Setup'!$U$17:$U$26, 0)), "")="", 'Intro &amp; Setup'!$BB$15, IFERROR(INDEX('Intro &amp; Setup'!$Y$17:$Y$26, MATCH($G361, 'Intro &amp; Setup'!$U$17:$U$26, 0)), "")))</f>
        <v/>
      </c>
      <c r="AD361" s="8" t="str">
        <f>IF($J361="", "", IF(IFERROR(INDEX('Intro &amp; Setup'!$Y$17:$Y$26, MATCH($J361, 'Intro &amp; Setup'!$U$17:$U$26, 0)), "")="", 'Intro &amp; Setup'!$BB$15, IFERROR(INDEX('Intro &amp; Setup'!$Y$17:$Y$26, MATCH($J361, 'Intro &amp; Setup'!$U$17:$U$26, 0)), "")))</f>
        <v/>
      </c>
      <c r="AE361" s="66" t="str">
        <f>IF($M361="", "", IF(IFERROR(INDEX('Intro &amp; Setup'!$Y$17:$Y$26, MATCH($M361, 'Intro &amp; Setup'!$U$17:$U$26, 0)), "")="", 'Intro &amp; Setup'!$BB$15, IFERROR(INDEX('Intro &amp; Setup'!$Y$17:$Y$26, MATCH($M361, 'Intro &amp; Setup'!$U$17:$U$26, 0)), "")))</f>
        <v/>
      </c>
      <c r="AG361" s="65" t="str">
        <f t="shared" si="94"/>
        <v/>
      </c>
      <c r="AH361" s="8" t="str">
        <f t="shared" si="95"/>
        <v/>
      </c>
      <c r="AI361" s="66" t="str">
        <f t="shared" si="96"/>
        <v/>
      </c>
      <c r="AK361" s="123" t="str">
        <f>IF(AC361='Intro &amp; Setup'!$BB$14, $AO361, "")</f>
        <v/>
      </c>
      <c r="AL361" s="124" t="str">
        <f>IF(AD361='Intro &amp; Setup'!$BB$14, $AO361, "")</f>
        <v/>
      </c>
      <c r="AM361" s="125" t="str">
        <f>IF(AE361='Intro &amp; Setup'!$BB$14, $AO361, "")</f>
        <v/>
      </c>
      <c r="AO361" s="130" t="str">
        <f>IF(AND($B361="", $C361="", $D361=""), "", IF($N361="", 'Intro &amp; Setup'!$AB$33, $N361))</f>
        <v/>
      </c>
      <c r="AQ361" s="140">
        <f t="shared" si="97"/>
        <v>0</v>
      </c>
      <c r="AR361" s="145">
        <f t="shared" si="98"/>
        <v>0</v>
      </c>
      <c r="AS361" s="141">
        <f t="shared" si="99"/>
        <v>0</v>
      </c>
      <c r="AU361" s="149" t="str">
        <f t="shared" si="100"/>
        <v/>
      </c>
      <c r="AV361" s="155"/>
      <c r="AW361" s="155"/>
      <c r="AX361" s="155" t="str">
        <f t="shared" si="101"/>
        <v/>
      </c>
      <c r="AY361" s="155"/>
      <c r="AZ361" s="155"/>
      <c r="BA361" s="151" t="str">
        <f t="shared" si="102"/>
        <v/>
      </c>
      <c r="BC361" s="47" t="str">
        <f t="shared" si="103"/>
        <v/>
      </c>
    </row>
    <row r="362" spans="1:55" x14ac:dyDescent="0.25">
      <c r="A362" s="4"/>
      <c r="B362" s="167"/>
      <c r="C362" s="168"/>
      <c r="D362" s="169"/>
      <c r="E362" s="170"/>
      <c r="F362" s="171"/>
      <c r="G362" s="172"/>
      <c r="H362" s="173"/>
      <c r="I362" s="171"/>
      <c r="J362" s="172"/>
      <c r="K362" s="170"/>
      <c r="L362" s="171"/>
      <c r="M362" s="172"/>
      <c r="N362" s="174"/>
      <c r="O362" s="4"/>
      <c r="P362" s="49" t="str">
        <f t="shared" si="87"/>
        <v/>
      </c>
      <c r="Q362" s="4"/>
      <c r="S362" s="22" t="str">
        <f t="shared" si="88"/>
        <v/>
      </c>
      <c r="T362" s="8" t="str">
        <f t="shared" si="89"/>
        <v/>
      </c>
      <c r="U362" s="23" t="str">
        <f t="shared" si="90"/>
        <v/>
      </c>
      <c r="W362" s="50"/>
      <c r="Y362" s="65" t="str">
        <f t="shared" si="91"/>
        <v/>
      </c>
      <c r="Z362" s="8" t="str">
        <f t="shared" si="92"/>
        <v/>
      </c>
      <c r="AA362" s="66" t="str">
        <f t="shared" si="93"/>
        <v/>
      </c>
      <c r="AC362" s="65" t="str">
        <f>IF($G362="", "", IF(IFERROR(INDEX('Intro &amp; Setup'!$Y$17:$Y$26, MATCH($G362, 'Intro &amp; Setup'!$U$17:$U$26, 0)), "")="", 'Intro &amp; Setup'!$BB$15, IFERROR(INDEX('Intro &amp; Setup'!$Y$17:$Y$26, MATCH($G362, 'Intro &amp; Setup'!$U$17:$U$26, 0)), "")))</f>
        <v/>
      </c>
      <c r="AD362" s="8" t="str">
        <f>IF($J362="", "", IF(IFERROR(INDEX('Intro &amp; Setup'!$Y$17:$Y$26, MATCH($J362, 'Intro &amp; Setup'!$U$17:$U$26, 0)), "")="", 'Intro &amp; Setup'!$BB$15, IFERROR(INDEX('Intro &amp; Setup'!$Y$17:$Y$26, MATCH($J362, 'Intro &amp; Setup'!$U$17:$U$26, 0)), "")))</f>
        <v/>
      </c>
      <c r="AE362" s="66" t="str">
        <f>IF($M362="", "", IF(IFERROR(INDEX('Intro &amp; Setup'!$Y$17:$Y$26, MATCH($M362, 'Intro &amp; Setup'!$U$17:$U$26, 0)), "")="", 'Intro &amp; Setup'!$BB$15, IFERROR(INDEX('Intro &amp; Setup'!$Y$17:$Y$26, MATCH($M362, 'Intro &amp; Setup'!$U$17:$U$26, 0)), "")))</f>
        <v/>
      </c>
      <c r="AG362" s="65" t="str">
        <f t="shared" si="94"/>
        <v/>
      </c>
      <c r="AH362" s="8" t="str">
        <f t="shared" si="95"/>
        <v/>
      </c>
      <c r="AI362" s="66" t="str">
        <f t="shared" si="96"/>
        <v/>
      </c>
      <c r="AK362" s="123" t="str">
        <f>IF(AC362='Intro &amp; Setup'!$BB$14, $AO362, "")</f>
        <v/>
      </c>
      <c r="AL362" s="124" t="str">
        <f>IF(AD362='Intro &amp; Setup'!$BB$14, $AO362, "")</f>
        <v/>
      </c>
      <c r="AM362" s="125" t="str">
        <f>IF(AE362='Intro &amp; Setup'!$BB$14, $AO362, "")</f>
        <v/>
      </c>
      <c r="AO362" s="130" t="str">
        <f>IF(AND($B362="", $C362="", $D362=""), "", IF($N362="", 'Intro &amp; Setup'!$AB$33, $N362))</f>
        <v/>
      </c>
      <c r="AQ362" s="140">
        <f t="shared" si="97"/>
        <v>0</v>
      </c>
      <c r="AR362" s="145">
        <f t="shared" si="98"/>
        <v>0</v>
      </c>
      <c r="AS362" s="141">
        <f t="shared" si="99"/>
        <v>0</v>
      </c>
      <c r="AU362" s="149" t="str">
        <f t="shared" si="100"/>
        <v/>
      </c>
      <c r="AV362" s="155"/>
      <c r="AW362" s="155"/>
      <c r="AX362" s="155" t="str">
        <f t="shared" si="101"/>
        <v/>
      </c>
      <c r="AY362" s="155"/>
      <c r="AZ362" s="155"/>
      <c r="BA362" s="151" t="str">
        <f t="shared" si="102"/>
        <v/>
      </c>
      <c r="BC362" s="47" t="str">
        <f t="shared" si="103"/>
        <v/>
      </c>
    </row>
    <row r="363" spans="1:55" x14ac:dyDescent="0.25">
      <c r="A363" s="4"/>
      <c r="B363" s="167"/>
      <c r="C363" s="168"/>
      <c r="D363" s="169"/>
      <c r="E363" s="170"/>
      <c r="F363" s="171"/>
      <c r="G363" s="172"/>
      <c r="H363" s="173"/>
      <c r="I363" s="171"/>
      <c r="J363" s="172"/>
      <c r="K363" s="170"/>
      <c r="L363" s="171"/>
      <c r="M363" s="172"/>
      <c r="N363" s="174"/>
      <c r="O363" s="4"/>
      <c r="P363" s="49" t="str">
        <f t="shared" si="87"/>
        <v/>
      </c>
      <c r="Q363" s="4"/>
      <c r="S363" s="22" t="str">
        <f t="shared" si="88"/>
        <v/>
      </c>
      <c r="T363" s="8" t="str">
        <f t="shared" si="89"/>
        <v/>
      </c>
      <c r="U363" s="23" t="str">
        <f t="shared" si="90"/>
        <v/>
      </c>
      <c r="W363" s="50"/>
      <c r="Y363" s="65" t="str">
        <f t="shared" si="91"/>
        <v/>
      </c>
      <c r="Z363" s="8" t="str">
        <f t="shared" si="92"/>
        <v/>
      </c>
      <c r="AA363" s="66" t="str">
        <f t="shared" si="93"/>
        <v/>
      </c>
      <c r="AC363" s="65" t="str">
        <f>IF($G363="", "", IF(IFERROR(INDEX('Intro &amp; Setup'!$Y$17:$Y$26, MATCH($G363, 'Intro &amp; Setup'!$U$17:$U$26, 0)), "")="", 'Intro &amp; Setup'!$BB$15, IFERROR(INDEX('Intro &amp; Setup'!$Y$17:$Y$26, MATCH($G363, 'Intro &amp; Setup'!$U$17:$U$26, 0)), "")))</f>
        <v/>
      </c>
      <c r="AD363" s="8" t="str">
        <f>IF($J363="", "", IF(IFERROR(INDEX('Intro &amp; Setup'!$Y$17:$Y$26, MATCH($J363, 'Intro &amp; Setup'!$U$17:$U$26, 0)), "")="", 'Intro &amp; Setup'!$BB$15, IFERROR(INDEX('Intro &amp; Setup'!$Y$17:$Y$26, MATCH($J363, 'Intro &amp; Setup'!$U$17:$U$26, 0)), "")))</f>
        <v/>
      </c>
      <c r="AE363" s="66" t="str">
        <f>IF($M363="", "", IF(IFERROR(INDEX('Intro &amp; Setup'!$Y$17:$Y$26, MATCH($M363, 'Intro &amp; Setup'!$U$17:$U$26, 0)), "")="", 'Intro &amp; Setup'!$BB$15, IFERROR(INDEX('Intro &amp; Setup'!$Y$17:$Y$26, MATCH($M363, 'Intro &amp; Setup'!$U$17:$U$26, 0)), "")))</f>
        <v/>
      </c>
      <c r="AG363" s="65" t="str">
        <f t="shared" si="94"/>
        <v/>
      </c>
      <c r="AH363" s="8" t="str">
        <f t="shared" si="95"/>
        <v/>
      </c>
      <c r="AI363" s="66" t="str">
        <f t="shared" si="96"/>
        <v/>
      </c>
      <c r="AK363" s="123" t="str">
        <f>IF(AC363='Intro &amp; Setup'!$BB$14, $AO363, "")</f>
        <v/>
      </c>
      <c r="AL363" s="124" t="str">
        <f>IF(AD363='Intro &amp; Setup'!$BB$14, $AO363, "")</f>
        <v/>
      </c>
      <c r="AM363" s="125" t="str">
        <f>IF(AE363='Intro &amp; Setup'!$BB$14, $AO363, "")</f>
        <v/>
      </c>
      <c r="AO363" s="130" t="str">
        <f>IF(AND($B363="", $C363="", $D363=""), "", IF($N363="", 'Intro &amp; Setup'!$AB$33, $N363))</f>
        <v/>
      </c>
      <c r="AQ363" s="140">
        <f t="shared" si="97"/>
        <v>0</v>
      </c>
      <c r="AR363" s="145">
        <f t="shared" si="98"/>
        <v>0</v>
      </c>
      <c r="AS363" s="141">
        <f t="shared" si="99"/>
        <v>0</v>
      </c>
      <c r="AU363" s="149" t="str">
        <f t="shared" si="100"/>
        <v/>
      </c>
      <c r="AV363" s="155"/>
      <c r="AW363" s="155"/>
      <c r="AX363" s="155" t="str">
        <f t="shared" si="101"/>
        <v/>
      </c>
      <c r="AY363" s="155"/>
      <c r="AZ363" s="155"/>
      <c r="BA363" s="151" t="str">
        <f t="shared" si="102"/>
        <v/>
      </c>
      <c r="BC363" s="47" t="str">
        <f t="shared" si="103"/>
        <v/>
      </c>
    </row>
    <row r="364" spans="1:55" x14ac:dyDescent="0.25">
      <c r="A364" s="4"/>
      <c r="B364" s="167"/>
      <c r="C364" s="168"/>
      <c r="D364" s="169"/>
      <c r="E364" s="170"/>
      <c r="F364" s="171"/>
      <c r="G364" s="172"/>
      <c r="H364" s="173"/>
      <c r="I364" s="171"/>
      <c r="J364" s="172"/>
      <c r="K364" s="170"/>
      <c r="L364" s="171"/>
      <c r="M364" s="172"/>
      <c r="N364" s="174"/>
      <c r="O364" s="4"/>
      <c r="P364" s="49" t="str">
        <f t="shared" si="87"/>
        <v/>
      </c>
      <c r="Q364" s="4"/>
      <c r="S364" s="22" t="str">
        <f t="shared" si="88"/>
        <v/>
      </c>
      <c r="T364" s="8" t="str">
        <f t="shared" si="89"/>
        <v/>
      </c>
      <c r="U364" s="23" t="str">
        <f t="shared" si="90"/>
        <v/>
      </c>
      <c r="W364" s="50"/>
      <c r="Y364" s="65" t="str">
        <f t="shared" si="91"/>
        <v/>
      </c>
      <c r="Z364" s="8" t="str">
        <f t="shared" si="92"/>
        <v/>
      </c>
      <c r="AA364" s="66" t="str">
        <f t="shared" si="93"/>
        <v/>
      </c>
      <c r="AC364" s="65" t="str">
        <f>IF($G364="", "", IF(IFERROR(INDEX('Intro &amp; Setup'!$Y$17:$Y$26, MATCH($G364, 'Intro &amp; Setup'!$U$17:$U$26, 0)), "")="", 'Intro &amp; Setup'!$BB$15, IFERROR(INDEX('Intro &amp; Setup'!$Y$17:$Y$26, MATCH($G364, 'Intro &amp; Setup'!$U$17:$U$26, 0)), "")))</f>
        <v/>
      </c>
      <c r="AD364" s="8" t="str">
        <f>IF($J364="", "", IF(IFERROR(INDEX('Intro &amp; Setup'!$Y$17:$Y$26, MATCH($J364, 'Intro &amp; Setup'!$U$17:$U$26, 0)), "")="", 'Intro &amp; Setup'!$BB$15, IFERROR(INDEX('Intro &amp; Setup'!$Y$17:$Y$26, MATCH($J364, 'Intro &amp; Setup'!$U$17:$U$26, 0)), "")))</f>
        <v/>
      </c>
      <c r="AE364" s="66" t="str">
        <f>IF($M364="", "", IF(IFERROR(INDEX('Intro &amp; Setup'!$Y$17:$Y$26, MATCH($M364, 'Intro &amp; Setup'!$U$17:$U$26, 0)), "")="", 'Intro &amp; Setup'!$BB$15, IFERROR(INDEX('Intro &amp; Setup'!$Y$17:$Y$26, MATCH($M364, 'Intro &amp; Setup'!$U$17:$U$26, 0)), "")))</f>
        <v/>
      </c>
      <c r="AG364" s="65" t="str">
        <f t="shared" si="94"/>
        <v/>
      </c>
      <c r="AH364" s="8" t="str">
        <f t="shared" si="95"/>
        <v/>
      </c>
      <c r="AI364" s="66" t="str">
        <f t="shared" si="96"/>
        <v/>
      </c>
      <c r="AK364" s="123" t="str">
        <f>IF(AC364='Intro &amp; Setup'!$BB$14, $AO364, "")</f>
        <v/>
      </c>
      <c r="AL364" s="124" t="str">
        <f>IF(AD364='Intro &amp; Setup'!$BB$14, $AO364, "")</f>
        <v/>
      </c>
      <c r="AM364" s="125" t="str">
        <f>IF(AE364='Intro &amp; Setup'!$BB$14, $AO364, "")</f>
        <v/>
      </c>
      <c r="AO364" s="130" t="str">
        <f>IF(AND($B364="", $C364="", $D364=""), "", IF($N364="", 'Intro &amp; Setup'!$AB$33, $N364))</f>
        <v/>
      </c>
      <c r="AQ364" s="140">
        <f t="shared" si="97"/>
        <v>0</v>
      </c>
      <c r="AR364" s="145">
        <f t="shared" si="98"/>
        <v>0</v>
      </c>
      <c r="AS364" s="141">
        <f t="shared" si="99"/>
        <v>0</v>
      </c>
      <c r="AU364" s="149" t="str">
        <f t="shared" si="100"/>
        <v/>
      </c>
      <c r="AV364" s="155"/>
      <c r="AW364" s="155"/>
      <c r="AX364" s="155" t="str">
        <f t="shared" si="101"/>
        <v/>
      </c>
      <c r="AY364" s="155"/>
      <c r="AZ364" s="155"/>
      <c r="BA364" s="151" t="str">
        <f t="shared" si="102"/>
        <v/>
      </c>
      <c r="BC364" s="47" t="str">
        <f t="shared" si="103"/>
        <v/>
      </c>
    </row>
    <row r="365" spans="1:55" x14ac:dyDescent="0.25">
      <c r="A365" s="4"/>
      <c r="B365" s="167"/>
      <c r="C365" s="168"/>
      <c r="D365" s="169"/>
      <c r="E365" s="170"/>
      <c r="F365" s="171"/>
      <c r="G365" s="172"/>
      <c r="H365" s="173"/>
      <c r="I365" s="171"/>
      <c r="J365" s="172"/>
      <c r="K365" s="170"/>
      <c r="L365" s="171"/>
      <c r="M365" s="172"/>
      <c r="N365" s="174"/>
      <c r="O365" s="4"/>
      <c r="P365" s="49" t="str">
        <f t="shared" si="87"/>
        <v/>
      </c>
      <c r="Q365" s="4"/>
      <c r="S365" s="22" t="str">
        <f t="shared" si="88"/>
        <v/>
      </c>
      <c r="T365" s="8" t="str">
        <f t="shared" si="89"/>
        <v/>
      </c>
      <c r="U365" s="23" t="str">
        <f t="shared" si="90"/>
        <v/>
      </c>
      <c r="W365" s="50"/>
      <c r="Y365" s="65" t="str">
        <f t="shared" si="91"/>
        <v/>
      </c>
      <c r="Z365" s="8" t="str">
        <f t="shared" si="92"/>
        <v/>
      </c>
      <c r="AA365" s="66" t="str">
        <f t="shared" si="93"/>
        <v/>
      </c>
      <c r="AC365" s="65" t="str">
        <f>IF($G365="", "", IF(IFERROR(INDEX('Intro &amp; Setup'!$Y$17:$Y$26, MATCH($G365, 'Intro &amp; Setup'!$U$17:$U$26, 0)), "")="", 'Intro &amp; Setup'!$BB$15, IFERROR(INDEX('Intro &amp; Setup'!$Y$17:$Y$26, MATCH($G365, 'Intro &amp; Setup'!$U$17:$U$26, 0)), "")))</f>
        <v/>
      </c>
      <c r="AD365" s="8" t="str">
        <f>IF($J365="", "", IF(IFERROR(INDEX('Intro &amp; Setup'!$Y$17:$Y$26, MATCH($J365, 'Intro &amp; Setup'!$U$17:$U$26, 0)), "")="", 'Intro &amp; Setup'!$BB$15, IFERROR(INDEX('Intro &amp; Setup'!$Y$17:$Y$26, MATCH($J365, 'Intro &amp; Setup'!$U$17:$U$26, 0)), "")))</f>
        <v/>
      </c>
      <c r="AE365" s="66" t="str">
        <f>IF($M365="", "", IF(IFERROR(INDEX('Intro &amp; Setup'!$Y$17:$Y$26, MATCH($M365, 'Intro &amp; Setup'!$U$17:$U$26, 0)), "")="", 'Intro &amp; Setup'!$BB$15, IFERROR(INDEX('Intro &amp; Setup'!$Y$17:$Y$26, MATCH($M365, 'Intro &amp; Setup'!$U$17:$U$26, 0)), "")))</f>
        <v/>
      </c>
      <c r="AG365" s="65" t="str">
        <f t="shared" si="94"/>
        <v/>
      </c>
      <c r="AH365" s="8" t="str">
        <f t="shared" si="95"/>
        <v/>
      </c>
      <c r="AI365" s="66" t="str">
        <f t="shared" si="96"/>
        <v/>
      </c>
      <c r="AK365" s="123" t="str">
        <f>IF(AC365='Intro &amp; Setup'!$BB$14, $AO365, "")</f>
        <v/>
      </c>
      <c r="AL365" s="124" t="str">
        <f>IF(AD365='Intro &amp; Setup'!$BB$14, $AO365, "")</f>
        <v/>
      </c>
      <c r="AM365" s="125" t="str">
        <f>IF(AE365='Intro &amp; Setup'!$BB$14, $AO365, "")</f>
        <v/>
      </c>
      <c r="AO365" s="130" t="str">
        <f>IF(AND($B365="", $C365="", $D365=""), "", IF($N365="", 'Intro &amp; Setup'!$AB$33, $N365))</f>
        <v/>
      </c>
      <c r="AQ365" s="140">
        <f t="shared" si="97"/>
        <v>0</v>
      </c>
      <c r="AR365" s="145">
        <f t="shared" si="98"/>
        <v>0</v>
      </c>
      <c r="AS365" s="141">
        <f t="shared" si="99"/>
        <v>0</v>
      </c>
      <c r="AU365" s="149" t="str">
        <f t="shared" si="100"/>
        <v/>
      </c>
      <c r="AV365" s="155"/>
      <c r="AW365" s="155"/>
      <c r="AX365" s="155" t="str">
        <f t="shared" si="101"/>
        <v/>
      </c>
      <c r="AY365" s="155"/>
      <c r="AZ365" s="155"/>
      <c r="BA365" s="151" t="str">
        <f t="shared" si="102"/>
        <v/>
      </c>
      <c r="BC365" s="47" t="str">
        <f t="shared" si="103"/>
        <v/>
      </c>
    </row>
    <row r="366" spans="1:55" x14ac:dyDescent="0.25">
      <c r="A366" s="4"/>
      <c r="B366" s="167"/>
      <c r="C366" s="168"/>
      <c r="D366" s="169"/>
      <c r="E366" s="170"/>
      <c r="F366" s="171"/>
      <c r="G366" s="172"/>
      <c r="H366" s="173"/>
      <c r="I366" s="171"/>
      <c r="J366" s="172"/>
      <c r="K366" s="170"/>
      <c r="L366" s="171"/>
      <c r="M366" s="172"/>
      <c r="N366" s="174"/>
      <c r="O366" s="4"/>
      <c r="P366" s="49" t="str">
        <f t="shared" si="87"/>
        <v/>
      </c>
      <c r="Q366" s="4"/>
      <c r="S366" s="22" t="str">
        <f t="shared" si="88"/>
        <v/>
      </c>
      <c r="T366" s="8" t="str">
        <f t="shared" si="89"/>
        <v/>
      </c>
      <c r="U366" s="23" t="str">
        <f t="shared" si="90"/>
        <v/>
      </c>
      <c r="W366" s="50"/>
      <c r="Y366" s="65" t="str">
        <f t="shared" si="91"/>
        <v/>
      </c>
      <c r="Z366" s="8" t="str">
        <f t="shared" si="92"/>
        <v/>
      </c>
      <c r="AA366" s="66" t="str">
        <f t="shared" si="93"/>
        <v/>
      </c>
      <c r="AC366" s="65" t="str">
        <f>IF($G366="", "", IF(IFERROR(INDEX('Intro &amp; Setup'!$Y$17:$Y$26, MATCH($G366, 'Intro &amp; Setup'!$U$17:$U$26, 0)), "")="", 'Intro &amp; Setup'!$BB$15, IFERROR(INDEX('Intro &amp; Setup'!$Y$17:$Y$26, MATCH($G366, 'Intro &amp; Setup'!$U$17:$U$26, 0)), "")))</f>
        <v/>
      </c>
      <c r="AD366" s="8" t="str">
        <f>IF($J366="", "", IF(IFERROR(INDEX('Intro &amp; Setup'!$Y$17:$Y$26, MATCH($J366, 'Intro &amp; Setup'!$U$17:$U$26, 0)), "")="", 'Intro &amp; Setup'!$BB$15, IFERROR(INDEX('Intro &amp; Setup'!$Y$17:$Y$26, MATCH($J366, 'Intro &amp; Setup'!$U$17:$U$26, 0)), "")))</f>
        <v/>
      </c>
      <c r="AE366" s="66" t="str">
        <f>IF($M366="", "", IF(IFERROR(INDEX('Intro &amp; Setup'!$Y$17:$Y$26, MATCH($M366, 'Intro &amp; Setup'!$U$17:$U$26, 0)), "")="", 'Intro &amp; Setup'!$BB$15, IFERROR(INDEX('Intro &amp; Setup'!$Y$17:$Y$26, MATCH($M366, 'Intro &amp; Setup'!$U$17:$U$26, 0)), "")))</f>
        <v/>
      </c>
      <c r="AG366" s="65" t="str">
        <f t="shared" si="94"/>
        <v/>
      </c>
      <c r="AH366" s="8" t="str">
        <f t="shared" si="95"/>
        <v/>
      </c>
      <c r="AI366" s="66" t="str">
        <f t="shared" si="96"/>
        <v/>
      </c>
      <c r="AK366" s="123" t="str">
        <f>IF(AC366='Intro &amp; Setup'!$BB$14, $AO366, "")</f>
        <v/>
      </c>
      <c r="AL366" s="124" t="str">
        <f>IF(AD366='Intro &amp; Setup'!$BB$14, $AO366, "")</f>
        <v/>
      </c>
      <c r="AM366" s="125" t="str">
        <f>IF(AE366='Intro &amp; Setup'!$BB$14, $AO366, "")</f>
        <v/>
      </c>
      <c r="AO366" s="130" t="str">
        <f>IF(AND($B366="", $C366="", $D366=""), "", IF($N366="", 'Intro &amp; Setup'!$AB$33, $N366))</f>
        <v/>
      </c>
      <c r="AQ366" s="140">
        <f t="shared" si="97"/>
        <v>0</v>
      </c>
      <c r="AR366" s="145">
        <f t="shared" si="98"/>
        <v>0</v>
      </c>
      <c r="AS366" s="141">
        <f t="shared" si="99"/>
        <v>0</v>
      </c>
      <c r="AU366" s="149" t="str">
        <f t="shared" si="100"/>
        <v/>
      </c>
      <c r="AV366" s="155"/>
      <c r="AW366" s="155"/>
      <c r="AX366" s="155" t="str">
        <f t="shared" si="101"/>
        <v/>
      </c>
      <c r="AY366" s="155"/>
      <c r="AZ366" s="155"/>
      <c r="BA366" s="151" t="str">
        <f t="shared" si="102"/>
        <v/>
      </c>
      <c r="BC366" s="47" t="str">
        <f t="shared" si="103"/>
        <v/>
      </c>
    </row>
    <row r="367" spans="1:55" x14ac:dyDescent="0.25">
      <c r="A367" s="4"/>
      <c r="B367" s="167"/>
      <c r="C367" s="168"/>
      <c r="D367" s="169"/>
      <c r="E367" s="170"/>
      <c r="F367" s="171"/>
      <c r="G367" s="172"/>
      <c r="H367" s="173"/>
      <c r="I367" s="171"/>
      <c r="J367" s="172"/>
      <c r="K367" s="170"/>
      <c r="L367" s="171"/>
      <c r="M367" s="172"/>
      <c r="N367" s="174"/>
      <c r="O367" s="4"/>
      <c r="P367" s="49" t="str">
        <f t="shared" si="87"/>
        <v/>
      </c>
      <c r="Q367" s="4"/>
      <c r="S367" s="22" t="str">
        <f t="shared" si="88"/>
        <v/>
      </c>
      <c r="T367" s="8" t="str">
        <f t="shared" si="89"/>
        <v/>
      </c>
      <c r="U367" s="23" t="str">
        <f t="shared" si="90"/>
        <v/>
      </c>
      <c r="W367" s="50"/>
      <c r="Y367" s="65" t="str">
        <f t="shared" si="91"/>
        <v/>
      </c>
      <c r="Z367" s="8" t="str">
        <f t="shared" si="92"/>
        <v/>
      </c>
      <c r="AA367" s="66" t="str">
        <f t="shared" si="93"/>
        <v/>
      </c>
      <c r="AC367" s="65" t="str">
        <f>IF($G367="", "", IF(IFERROR(INDEX('Intro &amp; Setup'!$Y$17:$Y$26, MATCH($G367, 'Intro &amp; Setup'!$U$17:$U$26, 0)), "")="", 'Intro &amp; Setup'!$BB$15, IFERROR(INDEX('Intro &amp; Setup'!$Y$17:$Y$26, MATCH($G367, 'Intro &amp; Setup'!$U$17:$U$26, 0)), "")))</f>
        <v/>
      </c>
      <c r="AD367" s="8" t="str">
        <f>IF($J367="", "", IF(IFERROR(INDEX('Intro &amp; Setup'!$Y$17:$Y$26, MATCH($J367, 'Intro &amp; Setup'!$U$17:$U$26, 0)), "")="", 'Intro &amp; Setup'!$BB$15, IFERROR(INDEX('Intro &amp; Setup'!$Y$17:$Y$26, MATCH($J367, 'Intro &amp; Setup'!$U$17:$U$26, 0)), "")))</f>
        <v/>
      </c>
      <c r="AE367" s="66" t="str">
        <f>IF($M367="", "", IF(IFERROR(INDEX('Intro &amp; Setup'!$Y$17:$Y$26, MATCH($M367, 'Intro &amp; Setup'!$U$17:$U$26, 0)), "")="", 'Intro &amp; Setup'!$BB$15, IFERROR(INDEX('Intro &amp; Setup'!$Y$17:$Y$26, MATCH($M367, 'Intro &amp; Setup'!$U$17:$U$26, 0)), "")))</f>
        <v/>
      </c>
      <c r="AG367" s="65" t="str">
        <f t="shared" si="94"/>
        <v/>
      </c>
      <c r="AH367" s="8" t="str">
        <f t="shared" si="95"/>
        <v/>
      </c>
      <c r="AI367" s="66" t="str">
        <f t="shared" si="96"/>
        <v/>
      </c>
      <c r="AK367" s="123" t="str">
        <f>IF(AC367='Intro &amp; Setup'!$BB$14, $AO367, "")</f>
        <v/>
      </c>
      <c r="AL367" s="124" t="str">
        <f>IF(AD367='Intro &amp; Setup'!$BB$14, $AO367, "")</f>
        <v/>
      </c>
      <c r="AM367" s="125" t="str">
        <f>IF(AE367='Intro &amp; Setup'!$BB$14, $AO367, "")</f>
        <v/>
      </c>
      <c r="AO367" s="130" t="str">
        <f>IF(AND($B367="", $C367="", $D367=""), "", IF($N367="", 'Intro &amp; Setup'!$AB$33, $N367))</f>
        <v/>
      </c>
      <c r="AQ367" s="140">
        <f t="shared" si="97"/>
        <v>0</v>
      </c>
      <c r="AR367" s="145">
        <f t="shared" si="98"/>
        <v>0</v>
      </c>
      <c r="AS367" s="141">
        <f t="shared" si="99"/>
        <v>0</v>
      </c>
      <c r="AU367" s="149" t="str">
        <f t="shared" si="100"/>
        <v/>
      </c>
      <c r="AV367" s="155"/>
      <c r="AW367" s="155"/>
      <c r="AX367" s="155" t="str">
        <f t="shared" si="101"/>
        <v/>
      </c>
      <c r="AY367" s="155"/>
      <c r="AZ367" s="155"/>
      <c r="BA367" s="151" t="str">
        <f t="shared" si="102"/>
        <v/>
      </c>
      <c r="BC367" s="47" t="str">
        <f t="shared" si="103"/>
        <v/>
      </c>
    </row>
    <row r="368" spans="1:55" x14ac:dyDescent="0.25">
      <c r="A368" s="4"/>
      <c r="B368" s="167"/>
      <c r="C368" s="168"/>
      <c r="D368" s="169"/>
      <c r="E368" s="170"/>
      <c r="F368" s="171"/>
      <c r="G368" s="172"/>
      <c r="H368" s="173"/>
      <c r="I368" s="171"/>
      <c r="J368" s="172"/>
      <c r="K368" s="170"/>
      <c r="L368" s="171"/>
      <c r="M368" s="172"/>
      <c r="N368" s="174"/>
      <c r="O368" s="4"/>
      <c r="P368" s="49" t="str">
        <f t="shared" si="87"/>
        <v/>
      </c>
      <c r="Q368" s="4"/>
      <c r="S368" s="22" t="str">
        <f t="shared" si="88"/>
        <v/>
      </c>
      <c r="T368" s="8" t="str">
        <f t="shared" si="89"/>
        <v/>
      </c>
      <c r="U368" s="23" t="str">
        <f t="shared" si="90"/>
        <v/>
      </c>
      <c r="W368" s="50"/>
      <c r="Y368" s="65" t="str">
        <f t="shared" si="91"/>
        <v/>
      </c>
      <c r="Z368" s="8" t="str">
        <f t="shared" si="92"/>
        <v/>
      </c>
      <c r="AA368" s="66" t="str">
        <f t="shared" si="93"/>
        <v/>
      </c>
      <c r="AC368" s="65" t="str">
        <f>IF($G368="", "", IF(IFERROR(INDEX('Intro &amp; Setup'!$Y$17:$Y$26, MATCH($G368, 'Intro &amp; Setup'!$U$17:$U$26, 0)), "")="", 'Intro &amp; Setup'!$BB$15, IFERROR(INDEX('Intro &amp; Setup'!$Y$17:$Y$26, MATCH($G368, 'Intro &amp; Setup'!$U$17:$U$26, 0)), "")))</f>
        <v/>
      </c>
      <c r="AD368" s="8" t="str">
        <f>IF($J368="", "", IF(IFERROR(INDEX('Intro &amp; Setup'!$Y$17:$Y$26, MATCH($J368, 'Intro &amp; Setup'!$U$17:$U$26, 0)), "")="", 'Intro &amp; Setup'!$BB$15, IFERROR(INDEX('Intro &amp; Setup'!$Y$17:$Y$26, MATCH($J368, 'Intro &amp; Setup'!$U$17:$U$26, 0)), "")))</f>
        <v/>
      </c>
      <c r="AE368" s="66" t="str">
        <f>IF($M368="", "", IF(IFERROR(INDEX('Intro &amp; Setup'!$Y$17:$Y$26, MATCH($M368, 'Intro &amp; Setup'!$U$17:$U$26, 0)), "")="", 'Intro &amp; Setup'!$BB$15, IFERROR(INDEX('Intro &amp; Setup'!$Y$17:$Y$26, MATCH($M368, 'Intro &amp; Setup'!$U$17:$U$26, 0)), "")))</f>
        <v/>
      </c>
      <c r="AG368" s="65" t="str">
        <f t="shared" si="94"/>
        <v/>
      </c>
      <c r="AH368" s="8" t="str">
        <f t="shared" si="95"/>
        <v/>
      </c>
      <c r="AI368" s="66" t="str">
        <f t="shared" si="96"/>
        <v/>
      </c>
      <c r="AK368" s="123" t="str">
        <f>IF(AC368='Intro &amp; Setup'!$BB$14, $AO368, "")</f>
        <v/>
      </c>
      <c r="AL368" s="124" t="str">
        <f>IF(AD368='Intro &amp; Setup'!$BB$14, $AO368, "")</f>
        <v/>
      </c>
      <c r="AM368" s="125" t="str">
        <f>IF(AE368='Intro &amp; Setup'!$BB$14, $AO368, "")</f>
        <v/>
      </c>
      <c r="AO368" s="130" t="str">
        <f>IF(AND($B368="", $C368="", $D368=""), "", IF($N368="", 'Intro &amp; Setup'!$AB$33, $N368))</f>
        <v/>
      </c>
      <c r="AQ368" s="140">
        <f t="shared" si="97"/>
        <v>0</v>
      </c>
      <c r="AR368" s="145">
        <f t="shared" si="98"/>
        <v>0</v>
      </c>
      <c r="AS368" s="141">
        <f t="shared" si="99"/>
        <v>0</v>
      </c>
      <c r="AU368" s="149" t="str">
        <f t="shared" si="100"/>
        <v/>
      </c>
      <c r="AV368" s="155"/>
      <c r="AW368" s="155"/>
      <c r="AX368" s="155" t="str">
        <f t="shared" si="101"/>
        <v/>
      </c>
      <c r="AY368" s="155"/>
      <c r="AZ368" s="155"/>
      <c r="BA368" s="151" t="str">
        <f t="shared" si="102"/>
        <v/>
      </c>
      <c r="BC368" s="47" t="str">
        <f t="shared" si="103"/>
        <v/>
      </c>
    </row>
    <row r="369" spans="1:55" x14ac:dyDescent="0.25">
      <c r="A369" s="4"/>
      <c r="B369" s="167"/>
      <c r="C369" s="168"/>
      <c r="D369" s="169"/>
      <c r="E369" s="170"/>
      <c r="F369" s="171"/>
      <c r="G369" s="172"/>
      <c r="H369" s="173"/>
      <c r="I369" s="171"/>
      <c r="J369" s="172"/>
      <c r="K369" s="170"/>
      <c r="L369" s="171"/>
      <c r="M369" s="172"/>
      <c r="N369" s="174"/>
      <c r="O369" s="4"/>
      <c r="P369" s="49" t="str">
        <f t="shared" si="87"/>
        <v/>
      </c>
      <c r="Q369" s="4"/>
      <c r="S369" s="22" t="str">
        <f t="shared" si="88"/>
        <v/>
      </c>
      <c r="T369" s="8" t="str">
        <f t="shared" si="89"/>
        <v/>
      </c>
      <c r="U369" s="23" t="str">
        <f t="shared" si="90"/>
        <v/>
      </c>
      <c r="W369" s="50"/>
      <c r="Y369" s="65" t="str">
        <f t="shared" si="91"/>
        <v/>
      </c>
      <c r="Z369" s="8" t="str">
        <f t="shared" si="92"/>
        <v/>
      </c>
      <c r="AA369" s="66" t="str">
        <f t="shared" si="93"/>
        <v/>
      </c>
      <c r="AC369" s="65" t="str">
        <f>IF($G369="", "", IF(IFERROR(INDEX('Intro &amp; Setup'!$Y$17:$Y$26, MATCH($G369, 'Intro &amp; Setup'!$U$17:$U$26, 0)), "")="", 'Intro &amp; Setup'!$BB$15, IFERROR(INDEX('Intro &amp; Setup'!$Y$17:$Y$26, MATCH($G369, 'Intro &amp; Setup'!$U$17:$U$26, 0)), "")))</f>
        <v/>
      </c>
      <c r="AD369" s="8" t="str">
        <f>IF($J369="", "", IF(IFERROR(INDEX('Intro &amp; Setup'!$Y$17:$Y$26, MATCH($J369, 'Intro &amp; Setup'!$U$17:$U$26, 0)), "")="", 'Intro &amp; Setup'!$BB$15, IFERROR(INDEX('Intro &amp; Setup'!$Y$17:$Y$26, MATCH($J369, 'Intro &amp; Setup'!$U$17:$U$26, 0)), "")))</f>
        <v/>
      </c>
      <c r="AE369" s="66" t="str">
        <f>IF($M369="", "", IF(IFERROR(INDEX('Intro &amp; Setup'!$Y$17:$Y$26, MATCH($M369, 'Intro &amp; Setup'!$U$17:$U$26, 0)), "")="", 'Intro &amp; Setup'!$BB$15, IFERROR(INDEX('Intro &amp; Setup'!$Y$17:$Y$26, MATCH($M369, 'Intro &amp; Setup'!$U$17:$U$26, 0)), "")))</f>
        <v/>
      </c>
      <c r="AG369" s="65" t="str">
        <f t="shared" si="94"/>
        <v/>
      </c>
      <c r="AH369" s="8" t="str">
        <f t="shared" si="95"/>
        <v/>
      </c>
      <c r="AI369" s="66" t="str">
        <f t="shared" si="96"/>
        <v/>
      </c>
      <c r="AK369" s="123" t="str">
        <f>IF(AC369='Intro &amp; Setup'!$BB$14, $AO369, "")</f>
        <v/>
      </c>
      <c r="AL369" s="124" t="str">
        <f>IF(AD369='Intro &amp; Setup'!$BB$14, $AO369, "")</f>
        <v/>
      </c>
      <c r="AM369" s="125" t="str">
        <f>IF(AE369='Intro &amp; Setup'!$BB$14, $AO369, "")</f>
        <v/>
      </c>
      <c r="AO369" s="130" t="str">
        <f>IF(AND($B369="", $C369="", $D369=""), "", IF($N369="", 'Intro &amp; Setup'!$AB$33, $N369))</f>
        <v/>
      </c>
      <c r="AQ369" s="140">
        <f t="shared" si="97"/>
        <v>0</v>
      </c>
      <c r="AR369" s="145">
        <f t="shared" si="98"/>
        <v>0</v>
      </c>
      <c r="AS369" s="141">
        <f t="shared" si="99"/>
        <v>0</v>
      </c>
      <c r="AU369" s="149" t="str">
        <f t="shared" si="100"/>
        <v/>
      </c>
      <c r="AV369" s="155"/>
      <c r="AW369" s="155"/>
      <c r="AX369" s="155" t="str">
        <f t="shared" si="101"/>
        <v/>
      </c>
      <c r="AY369" s="155"/>
      <c r="AZ369" s="155"/>
      <c r="BA369" s="151" t="str">
        <f t="shared" si="102"/>
        <v/>
      </c>
      <c r="BC369" s="47" t="str">
        <f t="shared" si="103"/>
        <v/>
      </c>
    </row>
    <row r="370" spans="1:55" x14ac:dyDescent="0.25">
      <c r="A370" s="4"/>
      <c r="B370" s="167"/>
      <c r="C370" s="168"/>
      <c r="D370" s="169"/>
      <c r="E370" s="170"/>
      <c r="F370" s="171"/>
      <c r="G370" s="172"/>
      <c r="H370" s="173"/>
      <c r="I370" s="171"/>
      <c r="J370" s="172"/>
      <c r="K370" s="170"/>
      <c r="L370" s="171"/>
      <c r="M370" s="172"/>
      <c r="N370" s="174"/>
      <c r="O370" s="4"/>
      <c r="P370" s="49" t="str">
        <f t="shared" si="87"/>
        <v/>
      </c>
      <c r="Q370" s="4"/>
      <c r="S370" s="22" t="str">
        <f t="shared" si="88"/>
        <v/>
      </c>
      <c r="T370" s="8" t="str">
        <f t="shared" si="89"/>
        <v/>
      </c>
      <c r="U370" s="23" t="str">
        <f t="shared" si="90"/>
        <v/>
      </c>
      <c r="W370" s="50"/>
      <c r="Y370" s="65" t="str">
        <f t="shared" si="91"/>
        <v/>
      </c>
      <c r="Z370" s="8" t="str">
        <f t="shared" si="92"/>
        <v/>
      </c>
      <c r="AA370" s="66" t="str">
        <f t="shared" si="93"/>
        <v/>
      </c>
      <c r="AC370" s="65" t="str">
        <f>IF($G370="", "", IF(IFERROR(INDEX('Intro &amp; Setup'!$Y$17:$Y$26, MATCH($G370, 'Intro &amp; Setup'!$U$17:$U$26, 0)), "")="", 'Intro &amp; Setup'!$BB$15, IFERROR(INDEX('Intro &amp; Setup'!$Y$17:$Y$26, MATCH($G370, 'Intro &amp; Setup'!$U$17:$U$26, 0)), "")))</f>
        <v/>
      </c>
      <c r="AD370" s="8" t="str">
        <f>IF($J370="", "", IF(IFERROR(INDEX('Intro &amp; Setup'!$Y$17:$Y$26, MATCH($J370, 'Intro &amp; Setup'!$U$17:$U$26, 0)), "")="", 'Intro &amp; Setup'!$BB$15, IFERROR(INDEX('Intro &amp; Setup'!$Y$17:$Y$26, MATCH($J370, 'Intro &amp; Setup'!$U$17:$U$26, 0)), "")))</f>
        <v/>
      </c>
      <c r="AE370" s="66" t="str">
        <f>IF($M370="", "", IF(IFERROR(INDEX('Intro &amp; Setup'!$Y$17:$Y$26, MATCH($M370, 'Intro &amp; Setup'!$U$17:$U$26, 0)), "")="", 'Intro &amp; Setup'!$BB$15, IFERROR(INDEX('Intro &amp; Setup'!$Y$17:$Y$26, MATCH($M370, 'Intro &amp; Setup'!$U$17:$U$26, 0)), "")))</f>
        <v/>
      </c>
      <c r="AG370" s="65" t="str">
        <f t="shared" si="94"/>
        <v/>
      </c>
      <c r="AH370" s="8" t="str">
        <f t="shared" si="95"/>
        <v/>
      </c>
      <c r="AI370" s="66" t="str">
        <f t="shared" si="96"/>
        <v/>
      </c>
      <c r="AK370" s="123" t="str">
        <f>IF(AC370='Intro &amp; Setup'!$BB$14, $AO370, "")</f>
        <v/>
      </c>
      <c r="AL370" s="124" t="str">
        <f>IF(AD370='Intro &amp; Setup'!$BB$14, $AO370, "")</f>
        <v/>
      </c>
      <c r="AM370" s="125" t="str">
        <f>IF(AE370='Intro &amp; Setup'!$BB$14, $AO370, "")</f>
        <v/>
      </c>
      <c r="AO370" s="130" t="str">
        <f>IF(AND($B370="", $C370="", $D370=""), "", IF($N370="", 'Intro &amp; Setup'!$AB$33, $N370))</f>
        <v/>
      </c>
      <c r="AQ370" s="140">
        <f t="shared" si="97"/>
        <v>0</v>
      </c>
      <c r="AR370" s="145">
        <f t="shared" si="98"/>
        <v>0</v>
      </c>
      <c r="AS370" s="141">
        <f t="shared" si="99"/>
        <v>0</v>
      </c>
      <c r="AU370" s="149" t="str">
        <f t="shared" si="100"/>
        <v/>
      </c>
      <c r="AV370" s="155"/>
      <c r="AW370" s="155"/>
      <c r="AX370" s="155" t="str">
        <f t="shared" si="101"/>
        <v/>
      </c>
      <c r="AY370" s="155"/>
      <c r="AZ370" s="155"/>
      <c r="BA370" s="151" t="str">
        <f t="shared" si="102"/>
        <v/>
      </c>
      <c r="BC370" s="47" t="str">
        <f t="shared" si="103"/>
        <v/>
      </c>
    </row>
    <row r="371" spans="1:55" x14ac:dyDescent="0.25">
      <c r="A371" s="4"/>
      <c r="B371" s="167"/>
      <c r="C371" s="168"/>
      <c r="D371" s="169"/>
      <c r="E371" s="170"/>
      <c r="F371" s="171"/>
      <c r="G371" s="172"/>
      <c r="H371" s="173"/>
      <c r="I371" s="171"/>
      <c r="J371" s="172"/>
      <c r="K371" s="170"/>
      <c r="L371" s="171"/>
      <c r="M371" s="172"/>
      <c r="N371" s="174"/>
      <c r="O371" s="4"/>
      <c r="P371" s="49" t="str">
        <f t="shared" si="87"/>
        <v/>
      </c>
      <c r="Q371" s="4"/>
      <c r="S371" s="22" t="str">
        <f t="shared" si="88"/>
        <v/>
      </c>
      <c r="T371" s="8" t="str">
        <f t="shared" si="89"/>
        <v/>
      </c>
      <c r="U371" s="23" t="str">
        <f t="shared" si="90"/>
        <v/>
      </c>
      <c r="W371" s="50"/>
      <c r="Y371" s="65" t="str">
        <f t="shared" si="91"/>
        <v/>
      </c>
      <c r="Z371" s="8" t="str">
        <f t="shared" si="92"/>
        <v/>
      </c>
      <c r="AA371" s="66" t="str">
        <f t="shared" si="93"/>
        <v/>
      </c>
      <c r="AC371" s="65" t="str">
        <f>IF($G371="", "", IF(IFERROR(INDEX('Intro &amp; Setup'!$Y$17:$Y$26, MATCH($G371, 'Intro &amp; Setup'!$U$17:$U$26, 0)), "")="", 'Intro &amp; Setup'!$BB$15, IFERROR(INDEX('Intro &amp; Setup'!$Y$17:$Y$26, MATCH($G371, 'Intro &amp; Setup'!$U$17:$U$26, 0)), "")))</f>
        <v/>
      </c>
      <c r="AD371" s="8" t="str">
        <f>IF($J371="", "", IF(IFERROR(INDEX('Intro &amp; Setup'!$Y$17:$Y$26, MATCH($J371, 'Intro &amp; Setup'!$U$17:$U$26, 0)), "")="", 'Intro &amp; Setup'!$BB$15, IFERROR(INDEX('Intro &amp; Setup'!$Y$17:$Y$26, MATCH($J371, 'Intro &amp; Setup'!$U$17:$U$26, 0)), "")))</f>
        <v/>
      </c>
      <c r="AE371" s="66" t="str">
        <f>IF($M371="", "", IF(IFERROR(INDEX('Intro &amp; Setup'!$Y$17:$Y$26, MATCH($M371, 'Intro &amp; Setup'!$U$17:$U$26, 0)), "")="", 'Intro &amp; Setup'!$BB$15, IFERROR(INDEX('Intro &amp; Setup'!$Y$17:$Y$26, MATCH($M371, 'Intro &amp; Setup'!$U$17:$U$26, 0)), "")))</f>
        <v/>
      </c>
      <c r="AG371" s="65" t="str">
        <f t="shared" si="94"/>
        <v/>
      </c>
      <c r="AH371" s="8" t="str">
        <f t="shared" si="95"/>
        <v/>
      </c>
      <c r="AI371" s="66" t="str">
        <f t="shared" si="96"/>
        <v/>
      </c>
      <c r="AK371" s="123" t="str">
        <f>IF(AC371='Intro &amp; Setup'!$BB$14, $AO371, "")</f>
        <v/>
      </c>
      <c r="AL371" s="124" t="str">
        <f>IF(AD371='Intro &amp; Setup'!$BB$14, $AO371, "")</f>
        <v/>
      </c>
      <c r="AM371" s="125" t="str">
        <f>IF(AE371='Intro &amp; Setup'!$BB$14, $AO371, "")</f>
        <v/>
      </c>
      <c r="AO371" s="130" t="str">
        <f>IF(AND($B371="", $C371="", $D371=""), "", IF($N371="", 'Intro &amp; Setup'!$AB$33, $N371))</f>
        <v/>
      </c>
      <c r="AQ371" s="140">
        <f t="shared" si="97"/>
        <v>0</v>
      </c>
      <c r="AR371" s="145">
        <f t="shared" si="98"/>
        <v>0</v>
      </c>
      <c r="AS371" s="141">
        <f t="shared" si="99"/>
        <v>0</v>
      </c>
      <c r="AU371" s="149" t="str">
        <f t="shared" si="100"/>
        <v/>
      </c>
      <c r="AV371" s="155"/>
      <c r="AW371" s="155"/>
      <c r="AX371" s="155" t="str">
        <f t="shared" si="101"/>
        <v/>
      </c>
      <c r="AY371" s="155"/>
      <c r="AZ371" s="155"/>
      <c r="BA371" s="151" t="str">
        <f t="shared" si="102"/>
        <v/>
      </c>
      <c r="BC371" s="47" t="str">
        <f t="shared" si="103"/>
        <v/>
      </c>
    </row>
    <row r="372" spans="1:55" x14ac:dyDescent="0.25">
      <c r="A372" s="4"/>
      <c r="B372" s="167"/>
      <c r="C372" s="168"/>
      <c r="D372" s="169"/>
      <c r="E372" s="170"/>
      <c r="F372" s="171"/>
      <c r="G372" s="172"/>
      <c r="H372" s="173"/>
      <c r="I372" s="171"/>
      <c r="J372" s="172"/>
      <c r="K372" s="170"/>
      <c r="L372" s="171"/>
      <c r="M372" s="172"/>
      <c r="N372" s="174"/>
      <c r="O372" s="4"/>
      <c r="P372" s="49" t="str">
        <f t="shared" si="87"/>
        <v/>
      </c>
      <c r="Q372" s="4"/>
      <c r="S372" s="22" t="str">
        <f t="shared" si="88"/>
        <v/>
      </c>
      <c r="T372" s="8" t="str">
        <f t="shared" si="89"/>
        <v/>
      </c>
      <c r="U372" s="23" t="str">
        <f t="shared" si="90"/>
        <v/>
      </c>
      <c r="W372" s="50"/>
      <c r="Y372" s="65" t="str">
        <f t="shared" si="91"/>
        <v/>
      </c>
      <c r="Z372" s="8" t="str">
        <f t="shared" si="92"/>
        <v/>
      </c>
      <c r="AA372" s="66" t="str">
        <f t="shared" si="93"/>
        <v/>
      </c>
      <c r="AC372" s="65" t="str">
        <f>IF($G372="", "", IF(IFERROR(INDEX('Intro &amp; Setup'!$Y$17:$Y$26, MATCH($G372, 'Intro &amp; Setup'!$U$17:$U$26, 0)), "")="", 'Intro &amp; Setup'!$BB$15, IFERROR(INDEX('Intro &amp; Setup'!$Y$17:$Y$26, MATCH($G372, 'Intro &amp; Setup'!$U$17:$U$26, 0)), "")))</f>
        <v/>
      </c>
      <c r="AD372" s="8" t="str">
        <f>IF($J372="", "", IF(IFERROR(INDEX('Intro &amp; Setup'!$Y$17:$Y$26, MATCH($J372, 'Intro &amp; Setup'!$U$17:$U$26, 0)), "")="", 'Intro &amp; Setup'!$BB$15, IFERROR(INDEX('Intro &amp; Setup'!$Y$17:$Y$26, MATCH($J372, 'Intro &amp; Setup'!$U$17:$U$26, 0)), "")))</f>
        <v/>
      </c>
      <c r="AE372" s="66" t="str">
        <f>IF($M372="", "", IF(IFERROR(INDEX('Intro &amp; Setup'!$Y$17:$Y$26, MATCH($M372, 'Intro &amp; Setup'!$U$17:$U$26, 0)), "")="", 'Intro &amp; Setup'!$BB$15, IFERROR(INDEX('Intro &amp; Setup'!$Y$17:$Y$26, MATCH($M372, 'Intro &amp; Setup'!$U$17:$U$26, 0)), "")))</f>
        <v/>
      </c>
      <c r="AG372" s="65" t="str">
        <f t="shared" si="94"/>
        <v/>
      </c>
      <c r="AH372" s="8" t="str">
        <f t="shared" si="95"/>
        <v/>
      </c>
      <c r="AI372" s="66" t="str">
        <f t="shared" si="96"/>
        <v/>
      </c>
      <c r="AK372" s="123" t="str">
        <f>IF(AC372='Intro &amp; Setup'!$BB$14, $AO372, "")</f>
        <v/>
      </c>
      <c r="AL372" s="124" t="str">
        <f>IF(AD372='Intro &amp; Setup'!$BB$14, $AO372, "")</f>
        <v/>
      </c>
      <c r="AM372" s="125" t="str">
        <f>IF(AE372='Intro &amp; Setup'!$BB$14, $AO372, "")</f>
        <v/>
      </c>
      <c r="AO372" s="130" t="str">
        <f>IF(AND($B372="", $C372="", $D372=""), "", IF($N372="", 'Intro &amp; Setup'!$AB$33, $N372))</f>
        <v/>
      </c>
      <c r="AQ372" s="140">
        <f t="shared" si="97"/>
        <v>0</v>
      </c>
      <c r="AR372" s="145">
        <f t="shared" si="98"/>
        <v>0</v>
      </c>
      <c r="AS372" s="141">
        <f t="shared" si="99"/>
        <v>0</v>
      </c>
      <c r="AU372" s="149" t="str">
        <f t="shared" si="100"/>
        <v/>
      </c>
      <c r="AV372" s="155"/>
      <c r="AW372" s="155"/>
      <c r="AX372" s="155" t="str">
        <f t="shared" si="101"/>
        <v/>
      </c>
      <c r="AY372" s="155"/>
      <c r="AZ372" s="155"/>
      <c r="BA372" s="151" t="str">
        <f t="shared" si="102"/>
        <v/>
      </c>
      <c r="BC372" s="47" t="str">
        <f t="shared" si="103"/>
        <v/>
      </c>
    </row>
    <row r="373" spans="1:55" x14ac:dyDescent="0.25">
      <c r="A373" s="4"/>
      <c r="B373" s="167"/>
      <c r="C373" s="168"/>
      <c r="D373" s="169"/>
      <c r="E373" s="170"/>
      <c r="F373" s="171"/>
      <c r="G373" s="172"/>
      <c r="H373" s="173"/>
      <c r="I373" s="171"/>
      <c r="J373" s="172"/>
      <c r="K373" s="170"/>
      <c r="L373" s="171"/>
      <c r="M373" s="172"/>
      <c r="N373" s="174"/>
      <c r="O373" s="4"/>
      <c r="P373" s="49" t="str">
        <f t="shared" si="87"/>
        <v/>
      </c>
      <c r="Q373" s="4"/>
      <c r="S373" s="22" t="str">
        <f t="shared" si="88"/>
        <v/>
      </c>
      <c r="T373" s="8" t="str">
        <f t="shared" si="89"/>
        <v/>
      </c>
      <c r="U373" s="23" t="str">
        <f t="shared" si="90"/>
        <v/>
      </c>
      <c r="W373" s="50"/>
      <c r="Y373" s="65" t="str">
        <f t="shared" si="91"/>
        <v/>
      </c>
      <c r="Z373" s="8" t="str">
        <f t="shared" si="92"/>
        <v/>
      </c>
      <c r="AA373" s="66" t="str">
        <f t="shared" si="93"/>
        <v/>
      </c>
      <c r="AC373" s="65" t="str">
        <f>IF($G373="", "", IF(IFERROR(INDEX('Intro &amp; Setup'!$Y$17:$Y$26, MATCH($G373, 'Intro &amp; Setup'!$U$17:$U$26, 0)), "")="", 'Intro &amp; Setup'!$BB$15, IFERROR(INDEX('Intro &amp; Setup'!$Y$17:$Y$26, MATCH($G373, 'Intro &amp; Setup'!$U$17:$U$26, 0)), "")))</f>
        <v/>
      </c>
      <c r="AD373" s="8" t="str">
        <f>IF($J373="", "", IF(IFERROR(INDEX('Intro &amp; Setup'!$Y$17:$Y$26, MATCH($J373, 'Intro &amp; Setup'!$U$17:$U$26, 0)), "")="", 'Intro &amp; Setup'!$BB$15, IFERROR(INDEX('Intro &amp; Setup'!$Y$17:$Y$26, MATCH($J373, 'Intro &amp; Setup'!$U$17:$U$26, 0)), "")))</f>
        <v/>
      </c>
      <c r="AE373" s="66" t="str">
        <f>IF($M373="", "", IF(IFERROR(INDEX('Intro &amp; Setup'!$Y$17:$Y$26, MATCH($M373, 'Intro &amp; Setup'!$U$17:$U$26, 0)), "")="", 'Intro &amp; Setup'!$BB$15, IFERROR(INDEX('Intro &amp; Setup'!$Y$17:$Y$26, MATCH($M373, 'Intro &amp; Setup'!$U$17:$U$26, 0)), "")))</f>
        <v/>
      </c>
      <c r="AG373" s="65" t="str">
        <f t="shared" si="94"/>
        <v/>
      </c>
      <c r="AH373" s="8" t="str">
        <f t="shared" si="95"/>
        <v/>
      </c>
      <c r="AI373" s="66" t="str">
        <f t="shared" si="96"/>
        <v/>
      </c>
      <c r="AK373" s="123" t="str">
        <f>IF(AC373='Intro &amp; Setup'!$BB$14, $AO373, "")</f>
        <v/>
      </c>
      <c r="AL373" s="124" t="str">
        <f>IF(AD373='Intro &amp; Setup'!$BB$14, $AO373, "")</f>
        <v/>
      </c>
      <c r="AM373" s="125" t="str">
        <f>IF(AE373='Intro &amp; Setup'!$BB$14, $AO373, "")</f>
        <v/>
      </c>
      <c r="AO373" s="130" t="str">
        <f>IF(AND($B373="", $C373="", $D373=""), "", IF($N373="", 'Intro &amp; Setup'!$AB$33, $N373))</f>
        <v/>
      </c>
      <c r="AQ373" s="140">
        <f t="shared" si="97"/>
        <v>0</v>
      </c>
      <c r="AR373" s="145">
        <f t="shared" si="98"/>
        <v>0</v>
      </c>
      <c r="AS373" s="141">
        <f t="shared" si="99"/>
        <v>0</v>
      </c>
      <c r="AU373" s="149" t="str">
        <f t="shared" si="100"/>
        <v/>
      </c>
      <c r="AV373" s="155"/>
      <c r="AW373" s="155"/>
      <c r="AX373" s="155" t="str">
        <f t="shared" si="101"/>
        <v/>
      </c>
      <c r="AY373" s="155"/>
      <c r="AZ373" s="155"/>
      <c r="BA373" s="151" t="str">
        <f t="shared" si="102"/>
        <v/>
      </c>
      <c r="BC373" s="47" t="str">
        <f t="shared" si="103"/>
        <v/>
      </c>
    </row>
    <row r="374" spans="1:55" x14ac:dyDescent="0.25">
      <c r="A374" s="4"/>
      <c r="B374" s="167"/>
      <c r="C374" s="168"/>
      <c r="D374" s="169"/>
      <c r="E374" s="170"/>
      <c r="F374" s="171"/>
      <c r="G374" s="172"/>
      <c r="H374" s="173"/>
      <c r="I374" s="171"/>
      <c r="J374" s="172"/>
      <c r="K374" s="170"/>
      <c r="L374" s="171"/>
      <c r="M374" s="172"/>
      <c r="N374" s="174"/>
      <c r="O374" s="4"/>
      <c r="P374" s="49" t="str">
        <f t="shared" si="87"/>
        <v/>
      </c>
      <c r="Q374" s="4"/>
      <c r="S374" s="22" t="str">
        <f t="shared" si="88"/>
        <v/>
      </c>
      <c r="T374" s="8" t="str">
        <f t="shared" si="89"/>
        <v/>
      </c>
      <c r="U374" s="23" t="str">
        <f t="shared" si="90"/>
        <v/>
      </c>
      <c r="W374" s="50"/>
      <c r="Y374" s="65" t="str">
        <f t="shared" si="91"/>
        <v/>
      </c>
      <c r="Z374" s="8" t="str">
        <f t="shared" si="92"/>
        <v/>
      </c>
      <c r="AA374" s="66" t="str">
        <f t="shared" si="93"/>
        <v/>
      </c>
      <c r="AC374" s="65" t="str">
        <f>IF($G374="", "", IF(IFERROR(INDEX('Intro &amp; Setup'!$Y$17:$Y$26, MATCH($G374, 'Intro &amp; Setup'!$U$17:$U$26, 0)), "")="", 'Intro &amp; Setup'!$BB$15, IFERROR(INDEX('Intro &amp; Setup'!$Y$17:$Y$26, MATCH($G374, 'Intro &amp; Setup'!$U$17:$U$26, 0)), "")))</f>
        <v/>
      </c>
      <c r="AD374" s="8" t="str">
        <f>IF($J374="", "", IF(IFERROR(INDEX('Intro &amp; Setup'!$Y$17:$Y$26, MATCH($J374, 'Intro &amp; Setup'!$U$17:$U$26, 0)), "")="", 'Intro &amp; Setup'!$BB$15, IFERROR(INDEX('Intro &amp; Setup'!$Y$17:$Y$26, MATCH($J374, 'Intro &amp; Setup'!$U$17:$U$26, 0)), "")))</f>
        <v/>
      </c>
      <c r="AE374" s="66" t="str">
        <f>IF($M374="", "", IF(IFERROR(INDEX('Intro &amp; Setup'!$Y$17:$Y$26, MATCH($M374, 'Intro &amp; Setup'!$U$17:$U$26, 0)), "")="", 'Intro &amp; Setup'!$BB$15, IFERROR(INDEX('Intro &amp; Setup'!$Y$17:$Y$26, MATCH($M374, 'Intro &amp; Setup'!$U$17:$U$26, 0)), "")))</f>
        <v/>
      </c>
      <c r="AG374" s="65" t="str">
        <f t="shared" si="94"/>
        <v/>
      </c>
      <c r="AH374" s="8" t="str">
        <f t="shared" si="95"/>
        <v/>
      </c>
      <c r="AI374" s="66" t="str">
        <f t="shared" si="96"/>
        <v/>
      </c>
      <c r="AK374" s="123" t="str">
        <f>IF(AC374='Intro &amp; Setup'!$BB$14, $AO374, "")</f>
        <v/>
      </c>
      <c r="AL374" s="124" t="str">
        <f>IF(AD374='Intro &amp; Setup'!$BB$14, $AO374, "")</f>
        <v/>
      </c>
      <c r="AM374" s="125" t="str">
        <f>IF(AE374='Intro &amp; Setup'!$BB$14, $AO374, "")</f>
        <v/>
      </c>
      <c r="AO374" s="130" t="str">
        <f>IF(AND($B374="", $C374="", $D374=""), "", IF($N374="", 'Intro &amp; Setup'!$AB$33, $N374))</f>
        <v/>
      </c>
      <c r="AQ374" s="140">
        <f t="shared" si="97"/>
        <v>0</v>
      </c>
      <c r="AR374" s="145">
        <f t="shared" si="98"/>
        <v>0</v>
      </c>
      <c r="AS374" s="141">
        <f t="shared" si="99"/>
        <v>0</v>
      </c>
      <c r="AU374" s="149" t="str">
        <f t="shared" si="100"/>
        <v/>
      </c>
      <c r="AV374" s="155"/>
      <c r="AW374" s="155"/>
      <c r="AX374" s="155" t="str">
        <f t="shared" si="101"/>
        <v/>
      </c>
      <c r="AY374" s="155"/>
      <c r="AZ374" s="155"/>
      <c r="BA374" s="151" t="str">
        <f t="shared" si="102"/>
        <v/>
      </c>
      <c r="BC374" s="47" t="str">
        <f t="shared" si="103"/>
        <v/>
      </c>
    </row>
    <row r="375" spans="1:55" x14ac:dyDescent="0.25">
      <c r="A375" s="4"/>
      <c r="B375" s="167"/>
      <c r="C375" s="168"/>
      <c r="D375" s="169"/>
      <c r="E375" s="170"/>
      <c r="F375" s="171"/>
      <c r="G375" s="172"/>
      <c r="H375" s="173"/>
      <c r="I375" s="171"/>
      <c r="J375" s="172"/>
      <c r="K375" s="170"/>
      <c r="L375" s="171"/>
      <c r="M375" s="172"/>
      <c r="N375" s="174"/>
      <c r="O375" s="4"/>
      <c r="P375" s="49" t="str">
        <f t="shared" si="87"/>
        <v/>
      </c>
      <c r="Q375" s="4"/>
      <c r="S375" s="22" t="str">
        <f t="shared" si="88"/>
        <v/>
      </c>
      <c r="T375" s="8" t="str">
        <f t="shared" si="89"/>
        <v/>
      </c>
      <c r="U375" s="23" t="str">
        <f t="shared" si="90"/>
        <v/>
      </c>
      <c r="W375" s="50"/>
      <c r="Y375" s="65" t="str">
        <f t="shared" si="91"/>
        <v/>
      </c>
      <c r="Z375" s="8" t="str">
        <f t="shared" si="92"/>
        <v/>
      </c>
      <c r="AA375" s="66" t="str">
        <f t="shared" si="93"/>
        <v/>
      </c>
      <c r="AC375" s="65" t="str">
        <f>IF($G375="", "", IF(IFERROR(INDEX('Intro &amp; Setup'!$Y$17:$Y$26, MATCH($G375, 'Intro &amp; Setup'!$U$17:$U$26, 0)), "")="", 'Intro &amp; Setup'!$BB$15, IFERROR(INDEX('Intro &amp; Setup'!$Y$17:$Y$26, MATCH($G375, 'Intro &amp; Setup'!$U$17:$U$26, 0)), "")))</f>
        <v/>
      </c>
      <c r="AD375" s="8" t="str">
        <f>IF($J375="", "", IF(IFERROR(INDEX('Intro &amp; Setup'!$Y$17:$Y$26, MATCH($J375, 'Intro &amp; Setup'!$U$17:$U$26, 0)), "")="", 'Intro &amp; Setup'!$BB$15, IFERROR(INDEX('Intro &amp; Setup'!$Y$17:$Y$26, MATCH($J375, 'Intro &amp; Setup'!$U$17:$U$26, 0)), "")))</f>
        <v/>
      </c>
      <c r="AE375" s="66" t="str">
        <f>IF($M375="", "", IF(IFERROR(INDEX('Intro &amp; Setup'!$Y$17:$Y$26, MATCH($M375, 'Intro &amp; Setup'!$U$17:$U$26, 0)), "")="", 'Intro &amp; Setup'!$BB$15, IFERROR(INDEX('Intro &amp; Setup'!$Y$17:$Y$26, MATCH($M375, 'Intro &amp; Setup'!$U$17:$U$26, 0)), "")))</f>
        <v/>
      </c>
      <c r="AG375" s="65" t="str">
        <f t="shared" si="94"/>
        <v/>
      </c>
      <c r="AH375" s="8" t="str">
        <f t="shared" si="95"/>
        <v/>
      </c>
      <c r="AI375" s="66" t="str">
        <f t="shared" si="96"/>
        <v/>
      </c>
      <c r="AK375" s="123" t="str">
        <f>IF(AC375='Intro &amp; Setup'!$BB$14, $AO375, "")</f>
        <v/>
      </c>
      <c r="AL375" s="124" t="str">
        <f>IF(AD375='Intro &amp; Setup'!$BB$14, $AO375, "")</f>
        <v/>
      </c>
      <c r="AM375" s="125" t="str">
        <f>IF(AE375='Intro &amp; Setup'!$BB$14, $AO375, "")</f>
        <v/>
      </c>
      <c r="AO375" s="130" t="str">
        <f>IF(AND($B375="", $C375="", $D375=""), "", IF($N375="", 'Intro &amp; Setup'!$AB$33, $N375))</f>
        <v/>
      </c>
      <c r="AQ375" s="140">
        <f t="shared" si="97"/>
        <v>0</v>
      </c>
      <c r="AR375" s="145">
        <f t="shared" si="98"/>
        <v>0</v>
      </c>
      <c r="AS375" s="141">
        <f t="shared" si="99"/>
        <v>0</v>
      </c>
      <c r="AU375" s="149" t="str">
        <f t="shared" si="100"/>
        <v/>
      </c>
      <c r="AV375" s="155"/>
      <c r="AW375" s="155"/>
      <c r="AX375" s="155" t="str">
        <f t="shared" si="101"/>
        <v/>
      </c>
      <c r="AY375" s="155"/>
      <c r="AZ375" s="155"/>
      <c r="BA375" s="151" t="str">
        <f t="shared" si="102"/>
        <v/>
      </c>
      <c r="BC375" s="47" t="str">
        <f t="shared" si="103"/>
        <v/>
      </c>
    </row>
    <row r="376" spans="1:55" x14ac:dyDescent="0.25">
      <c r="A376" s="4"/>
      <c r="B376" s="167"/>
      <c r="C376" s="168"/>
      <c r="D376" s="169"/>
      <c r="E376" s="170"/>
      <c r="F376" s="171"/>
      <c r="G376" s="172"/>
      <c r="H376" s="173"/>
      <c r="I376" s="171"/>
      <c r="J376" s="172"/>
      <c r="K376" s="170"/>
      <c r="L376" s="171"/>
      <c r="M376" s="172"/>
      <c r="N376" s="174"/>
      <c r="O376" s="4"/>
      <c r="P376" s="49" t="str">
        <f t="shared" si="87"/>
        <v/>
      </c>
      <c r="Q376" s="4"/>
      <c r="S376" s="22" t="str">
        <f t="shared" si="88"/>
        <v/>
      </c>
      <c r="T376" s="8" t="str">
        <f t="shared" si="89"/>
        <v/>
      </c>
      <c r="U376" s="23" t="str">
        <f t="shared" si="90"/>
        <v/>
      </c>
      <c r="W376" s="50"/>
      <c r="Y376" s="65" t="str">
        <f t="shared" si="91"/>
        <v/>
      </c>
      <c r="Z376" s="8" t="str">
        <f t="shared" si="92"/>
        <v/>
      </c>
      <c r="AA376" s="66" t="str">
        <f t="shared" si="93"/>
        <v/>
      </c>
      <c r="AC376" s="65" t="str">
        <f>IF($G376="", "", IF(IFERROR(INDEX('Intro &amp; Setup'!$Y$17:$Y$26, MATCH($G376, 'Intro &amp; Setup'!$U$17:$U$26, 0)), "")="", 'Intro &amp; Setup'!$BB$15, IFERROR(INDEX('Intro &amp; Setup'!$Y$17:$Y$26, MATCH($G376, 'Intro &amp; Setup'!$U$17:$U$26, 0)), "")))</f>
        <v/>
      </c>
      <c r="AD376" s="8" t="str">
        <f>IF($J376="", "", IF(IFERROR(INDEX('Intro &amp; Setup'!$Y$17:$Y$26, MATCH($J376, 'Intro &amp; Setup'!$U$17:$U$26, 0)), "")="", 'Intro &amp; Setup'!$BB$15, IFERROR(INDEX('Intro &amp; Setup'!$Y$17:$Y$26, MATCH($J376, 'Intro &amp; Setup'!$U$17:$U$26, 0)), "")))</f>
        <v/>
      </c>
      <c r="AE376" s="66" t="str">
        <f>IF($M376="", "", IF(IFERROR(INDEX('Intro &amp; Setup'!$Y$17:$Y$26, MATCH($M376, 'Intro &amp; Setup'!$U$17:$U$26, 0)), "")="", 'Intro &amp; Setup'!$BB$15, IFERROR(INDEX('Intro &amp; Setup'!$Y$17:$Y$26, MATCH($M376, 'Intro &amp; Setup'!$U$17:$U$26, 0)), "")))</f>
        <v/>
      </c>
      <c r="AG376" s="65" t="str">
        <f t="shared" si="94"/>
        <v/>
      </c>
      <c r="AH376" s="8" t="str">
        <f t="shared" si="95"/>
        <v/>
      </c>
      <c r="AI376" s="66" t="str">
        <f t="shared" si="96"/>
        <v/>
      </c>
      <c r="AK376" s="123" t="str">
        <f>IF(AC376='Intro &amp; Setup'!$BB$14, $AO376, "")</f>
        <v/>
      </c>
      <c r="AL376" s="124" t="str">
        <f>IF(AD376='Intro &amp; Setup'!$BB$14, $AO376, "")</f>
        <v/>
      </c>
      <c r="AM376" s="125" t="str">
        <f>IF(AE376='Intro &amp; Setup'!$BB$14, $AO376, "")</f>
        <v/>
      </c>
      <c r="AO376" s="130" t="str">
        <f>IF(AND($B376="", $C376="", $D376=""), "", IF($N376="", 'Intro &amp; Setup'!$AB$33, $N376))</f>
        <v/>
      </c>
      <c r="AQ376" s="140">
        <f t="shared" si="97"/>
        <v>0</v>
      </c>
      <c r="AR376" s="145">
        <f t="shared" si="98"/>
        <v>0</v>
      </c>
      <c r="AS376" s="141">
        <f t="shared" si="99"/>
        <v>0</v>
      </c>
      <c r="AU376" s="149" t="str">
        <f t="shared" si="100"/>
        <v/>
      </c>
      <c r="AV376" s="155"/>
      <c r="AW376" s="155"/>
      <c r="AX376" s="155" t="str">
        <f t="shared" si="101"/>
        <v/>
      </c>
      <c r="AY376" s="155"/>
      <c r="AZ376" s="155"/>
      <c r="BA376" s="151" t="str">
        <f t="shared" si="102"/>
        <v/>
      </c>
      <c r="BC376" s="47" t="str">
        <f t="shared" si="103"/>
        <v/>
      </c>
    </row>
    <row r="377" spans="1:55" x14ac:dyDescent="0.25">
      <c r="A377" s="4"/>
      <c r="B377" s="167"/>
      <c r="C377" s="168"/>
      <c r="D377" s="169"/>
      <c r="E377" s="170"/>
      <c r="F377" s="171"/>
      <c r="G377" s="172"/>
      <c r="H377" s="173"/>
      <c r="I377" s="171"/>
      <c r="J377" s="172"/>
      <c r="K377" s="170"/>
      <c r="L377" s="171"/>
      <c r="M377" s="172"/>
      <c r="N377" s="174"/>
      <c r="O377" s="4"/>
      <c r="P377" s="49" t="str">
        <f t="shared" si="87"/>
        <v/>
      </c>
      <c r="Q377" s="4"/>
      <c r="S377" s="22" t="str">
        <f t="shared" si="88"/>
        <v/>
      </c>
      <c r="T377" s="8" t="str">
        <f t="shared" si="89"/>
        <v/>
      </c>
      <c r="U377" s="23" t="str">
        <f t="shared" si="90"/>
        <v/>
      </c>
      <c r="W377" s="50"/>
      <c r="Y377" s="65" t="str">
        <f t="shared" si="91"/>
        <v/>
      </c>
      <c r="Z377" s="8" t="str">
        <f t="shared" si="92"/>
        <v/>
      </c>
      <c r="AA377" s="66" t="str">
        <f t="shared" si="93"/>
        <v/>
      </c>
      <c r="AC377" s="65" t="str">
        <f>IF($G377="", "", IF(IFERROR(INDEX('Intro &amp; Setup'!$Y$17:$Y$26, MATCH($G377, 'Intro &amp; Setup'!$U$17:$U$26, 0)), "")="", 'Intro &amp; Setup'!$BB$15, IFERROR(INDEX('Intro &amp; Setup'!$Y$17:$Y$26, MATCH($G377, 'Intro &amp; Setup'!$U$17:$U$26, 0)), "")))</f>
        <v/>
      </c>
      <c r="AD377" s="8" t="str">
        <f>IF($J377="", "", IF(IFERROR(INDEX('Intro &amp; Setup'!$Y$17:$Y$26, MATCH($J377, 'Intro &amp; Setup'!$U$17:$U$26, 0)), "")="", 'Intro &amp; Setup'!$BB$15, IFERROR(INDEX('Intro &amp; Setup'!$Y$17:$Y$26, MATCH($J377, 'Intro &amp; Setup'!$U$17:$U$26, 0)), "")))</f>
        <v/>
      </c>
      <c r="AE377" s="66" t="str">
        <f>IF($M377="", "", IF(IFERROR(INDEX('Intro &amp; Setup'!$Y$17:$Y$26, MATCH($M377, 'Intro &amp; Setup'!$U$17:$U$26, 0)), "")="", 'Intro &amp; Setup'!$BB$15, IFERROR(INDEX('Intro &amp; Setup'!$Y$17:$Y$26, MATCH($M377, 'Intro &amp; Setup'!$U$17:$U$26, 0)), "")))</f>
        <v/>
      </c>
      <c r="AG377" s="65" t="str">
        <f t="shared" si="94"/>
        <v/>
      </c>
      <c r="AH377" s="8" t="str">
        <f t="shared" si="95"/>
        <v/>
      </c>
      <c r="AI377" s="66" t="str">
        <f t="shared" si="96"/>
        <v/>
      </c>
      <c r="AK377" s="123" t="str">
        <f>IF(AC377='Intro &amp; Setup'!$BB$14, $AO377, "")</f>
        <v/>
      </c>
      <c r="AL377" s="124" t="str">
        <f>IF(AD377='Intro &amp; Setup'!$BB$14, $AO377, "")</f>
        <v/>
      </c>
      <c r="AM377" s="125" t="str">
        <f>IF(AE377='Intro &amp; Setup'!$BB$14, $AO377, "")</f>
        <v/>
      </c>
      <c r="AO377" s="130" t="str">
        <f>IF(AND($B377="", $C377="", $D377=""), "", IF($N377="", 'Intro &amp; Setup'!$AB$33, $N377))</f>
        <v/>
      </c>
      <c r="AQ377" s="140">
        <f t="shared" si="97"/>
        <v>0</v>
      </c>
      <c r="AR377" s="145">
        <f t="shared" si="98"/>
        <v>0</v>
      </c>
      <c r="AS377" s="141">
        <f t="shared" si="99"/>
        <v>0</v>
      </c>
      <c r="AU377" s="149" t="str">
        <f t="shared" si="100"/>
        <v/>
      </c>
      <c r="AV377" s="155"/>
      <c r="AW377" s="155"/>
      <c r="AX377" s="155" t="str">
        <f t="shared" si="101"/>
        <v/>
      </c>
      <c r="AY377" s="155"/>
      <c r="AZ377" s="155"/>
      <c r="BA377" s="151" t="str">
        <f t="shared" si="102"/>
        <v/>
      </c>
      <c r="BC377" s="47" t="str">
        <f t="shared" si="103"/>
        <v/>
      </c>
    </row>
    <row r="378" spans="1:55" x14ac:dyDescent="0.25">
      <c r="A378" s="4"/>
      <c r="B378" s="167"/>
      <c r="C378" s="168"/>
      <c r="D378" s="169"/>
      <c r="E378" s="170"/>
      <c r="F378" s="171"/>
      <c r="G378" s="172"/>
      <c r="H378" s="173"/>
      <c r="I378" s="171"/>
      <c r="J378" s="172"/>
      <c r="K378" s="170"/>
      <c r="L378" s="171"/>
      <c r="M378" s="172"/>
      <c r="N378" s="174"/>
      <c r="O378" s="4"/>
      <c r="P378" s="49" t="str">
        <f t="shared" si="87"/>
        <v/>
      </c>
      <c r="Q378" s="4"/>
      <c r="S378" s="22" t="str">
        <f t="shared" si="88"/>
        <v/>
      </c>
      <c r="T378" s="8" t="str">
        <f t="shared" si="89"/>
        <v/>
      </c>
      <c r="U378" s="23" t="str">
        <f t="shared" si="90"/>
        <v/>
      </c>
      <c r="W378" s="50"/>
      <c r="Y378" s="65" t="str">
        <f t="shared" si="91"/>
        <v/>
      </c>
      <c r="Z378" s="8" t="str">
        <f t="shared" si="92"/>
        <v/>
      </c>
      <c r="AA378" s="66" t="str">
        <f t="shared" si="93"/>
        <v/>
      </c>
      <c r="AC378" s="65" t="str">
        <f>IF($G378="", "", IF(IFERROR(INDEX('Intro &amp; Setup'!$Y$17:$Y$26, MATCH($G378, 'Intro &amp; Setup'!$U$17:$U$26, 0)), "")="", 'Intro &amp; Setup'!$BB$15, IFERROR(INDEX('Intro &amp; Setup'!$Y$17:$Y$26, MATCH($G378, 'Intro &amp; Setup'!$U$17:$U$26, 0)), "")))</f>
        <v/>
      </c>
      <c r="AD378" s="8" t="str">
        <f>IF($J378="", "", IF(IFERROR(INDEX('Intro &amp; Setup'!$Y$17:$Y$26, MATCH($J378, 'Intro &amp; Setup'!$U$17:$U$26, 0)), "")="", 'Intro &amp; Setup'!$BB$15, IFERROR(INDEX('Intro &amp; Setup'!$Y$17:$Y$26, MATCH($J378, 'Intro &amp; Setup'!$U$17:$U$26, 0)), "")))</f>
        <v/>
      </c>
      <c r="AE378" s="66" t="str">
        <f>IF($M378="", "", IF(IFERROR(INDEX('Intro &amp; Setup'!$Y$17:$Y$26, MATCH($M378, 'Intro &amp; Setup'!$U$17:$U$26, 0)), "")="", 'Intro &amp; Setup'!$BB$15, IFERROR(INDEX('Intro &amp; Setup'!$Y$17:$Y$26, MATCH($M378, 'Intro &amp; Setup'!$U$17:$U$26, 0)), "")))</f>
        <v/>
      </c>
      <c r="AG378" s="65" t="str">
        <f t="shared" si="94"/>
        <v/>
      </c>
      <c r="AH378" s="8" t="str">
        <f t="shared" si="95"/>
        <v/>
      </c>
      <c r="AI378" s="66" t="str">
        <f t="shared" si="96"/>
        <v/>
      </c>
      <c r="AK378" s="123" t="str">
        <f>IF(AC378='Intro &amp; Setup'!$BB$14, $AO378, "")</f>
        <v/>
      </c>
      <c r="AL378" s="124" t="str">
        <f>IF(AD378='Intro &amp; Setup'!$BB$14, $AO378, "")</f>
        <v/>
      </c>
      <c r="AM378" s="125" t="str">
        <f>IF(AE378='Intro &amp; Setup'!$BB$14, $AO378, "")</f>
        <v/>
      </c>
      <c r="AO378" s="130" t="str">
        <f>IF(AND($B378="", $C378="", $D378=""), "", IF($N378="", 'Intro &amp; Setup'!$AB$33, $N378))</f>
        <v/>
      </c>
      <c r="AQ378" s="140">
        <f t="shared" si="97"/>
        <v>0</v>
      </c>
      <c r="AR378" s="145">
        <f t="shared" si="98"/>
        <v>0</v>
      </c>
      <c r="AS378" s="141">
        <f t="shared" si="99"/>
        <v>0</v>
      </c>
      <c r="AU378" s="149" t="str">
        <f t="shared" si="100"/>
        <v/>
      </c>
      <c r="AV378" s="155"/>
      <c r="AW378" s="155"/>
      <c r="AX378" s="155" t="str">
        <f t="shared" si="101"/>
        <v/>
      </c>
      <c r="AY378" s="155"/>
      <c r="AZ378" s="155"/>
      <c r="BA378" s="151" t="str">
        <f t="shared" si="102"/>
        <v/>
      </c>
      <c r="BC378" s="47" t="str">
        <f t="shared" si="103"/>
        <v/>
      </c>
    </row>
    <row r="379" spans="1:55" x14ac:dyDescent="0.25">
      <c r="A379" s="4"/>
      <c r="B379" s="167"/>
      <c r="C379" s="168"/>
      <c r="D379" s="169"/>
      <c r="E379" s="170"/>
      <c r="F379" s="171"/>
      <c r="G379" s="172"/>
      <c r="H379" s="173"/>
      <c r="I379" s="171"/>
      <c r="J379" s="172"/>
      <c r="K379" s="170"/>
      <c r="L379" s="171"/>
      <c r="M379" s="172"/>
      <c r="N379" s="174"/>
      <c r="O379" s="4"/>
      <c r="P379" s="49" t="str">
        <f t="shared" si="87"/>
        <v/>
      </c>
      <c r="Q379" s="4"/>
      <c r="S379" s="22" t="str">
        <f t="shared" si="88"/>
        <v/>
      </c>
      <c r="T379" s="8" t="str">
        <f t="shared" si="89"/>
        <v/>
      </c>
      <c r="U379" s="23" t="str">
        <f t="shared" si="90"/>
        <v/>
      </c>
      <c r="W379" s="50"/>
      <c r="Y379" s="65" t="str">
        <f t="shared" si="91"/>
        <v/>
      </c>
      <c r="Z379" s="8" t="str">
        <f t="shared" si="92"/>
        <v/>
      </c>
      <c r="AA379" s="66" t="str">
        <f t="shared" si="93"/>
        <v/>
      </c>
      <c r="AC379" s="65" t="str">
        <f>IF($G379="", "", IF(IFERROR(INDEX('Intro &amp; Setup'!$Y$17:$Y$26, MATCH($G379, 'Intro &amp; Setup'!$U$17:$U$26, 0)), "")="", 'Intro &amp; Setup'!$BB$15, IFERROR(INDEX('Intro &amp; Setup'!$Y$17:$Y$26, MATCH($G379, 'Intro &amp; Setup'!$U$17:$U$26, 0)), "")))</f>
        <v/>
      </c>
      <c r="AD379" s="8" t="str">
        <f>IF($J379="", "", IF(IFERROR(INDEX('Intro &amp; Setup'!$Y$17:$Y$26, MATCH($J379, 'Intro &amp; Setup'!$U$17:$U$26, 0)), "")="", 'Intro &amp; Setup'!$BB$15, IFERROR(INDEX('Intro &amp; Setup'!$Y$17:$Y$26, MATCH($J379, 'Intro &amp; Setup'!$U$17:$U$26, 0)), "")))</f>
        <v/>
      </c>
      <c r="AE379" s="66" t="str">
        <f>IF($M379="", "", IF(IFERROR(INDEX('Intro &amp; Setup'!$Y$17:$Y$26, MATCH($M379, 'Intro &amp; Setup'!$U$17:$U$26, 0)), "")="", 'Intro &amp; Setup'!$BB$15, IFERROR(INDEX('Intro &amp; Setup'!$Y$17:$Y$26, MATCH($M379, 'Intro &amp; Setup'!$U$17:$U$26, 0)), "")))</f>
        <v/>
      </c>
      <c r="AG379" s="65" t="str">
        <f t="shared" si="94"/>
        <v/>
      </c>
      <c r="AH379" s="8" t="str">
        <f t="shared" si="95"/>
        <v/>
      </c>
      <c r="AI379" s="66" t="str">
        <f t="shared" si="96"/>
        <v/>
      </c>
      <c r="AK379" s="123" t="str">
        <f>IF(AC379='Intro &amp; Setup'!$BB$14, $AO379, "")</f>
        <v/>
      </c>
      <c r="AL379" s="124" t="str">
        <f>IF(AD379='Intro &amp; Setup'!$BB$14, $AO379, "")</f>
        <v/>
      </c>
      <c r="AM379" s="125" t="str">
        <f>IF(AE379='Intro &amp; Setup'!$BB$14, $AO379, "")</f>
        <v/>
      </c>
      <c r="AO379" s="130" t="str">
        <f>IF(AND($B379="", $C379="", $D379=""), "", IF($N379="", 'Intro &amp; Setup'!$AB$33, $N379))</f>
        <v/>
      </c>
      <c r="AQ379" s="140">
        <f t="shared" si="97"/>
        <v>0</v>
      </c>
      <c r="AR379" s="145">
        <f t="shared" si="98"/>
        <v>0</v>
      </c>
      <c r="AS379" s="141">
        <f t="shared" si="99"/>
        <v>0</v>
      </c>
      <c r="AU379" s="149" t="str">
        <f t="shared" si="100"/>
        <v/>
      </c>
      <c r="AV379" s="155"/>
      <c r="AW379" s="155"/>
      <c r="AX379" s="155" t="str">
        <f t="shared" si="101"/>
        <v/>
      </c>
      <c r="AY379" s="155"/>
      <c r="AZ379" s="155"/>
      <c r="BA379" s="151" t="str">
        <f t="shared" si="102"/>
        <v/>
      </c>
      <c r="BC379" s="47" t="str">
        <f t="shared" si="103"/>
        <v/>
      </c>
    </row>
    <row r="380" spans="1:55" x14ac:dyDescent="0.25">
      <c r="A380" s="4"/>
      <c r="B380" s="167"/>
      <c r="C380" s="168"/>
      <c r="D380" s="169"/>
      <c r="E380" s="170"/>
      <c r="F380" s="171"/>
      <c r="G380" s="172"/>
      <c r="H380" s="173"/>
      <c r="I380" s="171"/>
      <c r="J380" s="172"/>
      <c r="K380" s="170"/>
      <c r="L380" s="171"/>
      <c r="M380" s="172"/>
      <c r="N380" s="174"/>
      <c r="O380" s="4"/>
      <c r="P380" s="49" t="str">
        <f t="shared" si="87"/>
        <v/>
      </c>
      <c r="Q380" s="4"/>
      <c r="S380" s="22" t="str">
        <f t="shared" si="88"/>
        <v/>
      </c>
      <c r="T380" s="8" t="str">
        <f t="shared" si="89"/>
        <v/>
      </c>
      <c r="U380" s="23" t="str">
        <f t="shared" si="90"/>
        <v/>
      </c>
      <c r="W380" s="50"/>
      <c r="Y380" s="65" t="str">
        <f t="shared" si="91"/>
        <v/>
      </c>
      <c r="Z380" s="8" t="str">
        <f t="shared" si="92"/>
        <v/>
      </c>
      <c r="AA380" s="66" t="str">
        <f t="shared" si="93"/>
        <v/>
      </c>
      <c r="AC380" s="65" t="str">
        <f>IF($G380="", "", IF(IFERROR(INDEX('Intro &amp; Setup'!$Y$17:$Y$26, MATCH($G380, 'Intro &amp; Setup'!$U$17:$U$26, 0)), "")="", 'Intro &amp; Setup'!$BB$15, IFERROR(INDEX('Intro &amp; Setup'!$Y$17:$Y$26, MATCH($G380, 'Intro &amp; Setup'!$U$17:$U$26, 0)), "")))</f>
        <v/>
      </c>
      <c r="AD380" s="8" t="str">
        <f>IF($J380="", "", IF(IFERROR(INDEX('Intro &amp; Setup'!$Y$17:$Y$26, MATCH($J380, 'Intro &amp; Setup'!$U$17:$U$26, 0)), "")="", 'Intro &amp; Setup'!$BB$15, IFERROR(INDEX('Intro &amp; Setup'!$Y$17:$Y$26, MATCH($J380, 'Intro &amp; Setup'!$U$17:$U$26, 0)), "")))</f>
        <v/>
      </c>
      <c r="AE380" s="66" t="str">
        <f>IF($M380="", "", IF(IFERROR(INDEX('Intro &amp; Setup'!$Y$17:$Y$26, MATCH($M380, 'Intro &amp; Setup'!$U$17:$U$26, 0)), "")="", 'Intro &amp; Setup'!$BB$15, IFERROR(INDEX('Intro &amp; Setup'!$Y$17:$Y$26, MATCH($M380, 'Intro &amp; Setup'!$U$17:$U$26, 0)), "")))</f>
        <v/>
      </c>
      <c r="AG380" s="65" t="str">
        <f t="shared" si="94"/>
        <v/>
      </c>
      <c r="AH380" s="8" t="str">
        <f t="shared" si="95"/>
        <v/>
      </c>
      <c r="AI380" s="66" t="str">
        <f t="shared" si="96"/>
        <v/>
      </c>
      <c r="AK380" s="123" t="str">
        <f>IF(AC380='Intro &amp; Setup'!$BB$14, $AO380, "")</f>
        <v/>
      </c>
      <c r="AL380" s="124" t="str">
        <f>IF(AD380='Intro &amp; Setup'!$BB$14, $AO380, "")</f>
        <v/>
      </c>
      <c r="AM380" s="125" t="str">
        <f>IF(AE380='Intro &amp; Setup'!$BB$14, $AO380, "")</f>
        <v/>
      </c>
      <c r="AO380" s="130" t="str">
        <f>IF(AND($B380="", $C380="", $D380=""), "", IF($N380="", 'Intro &amp; Setup'!$AB$33, $N380))</f>
        <v/>
      </c>
      <c r="AQ380" s="140">
        <f t="shared" si="97"/>
        <v>0</v>
      </c>
      <c r="AR380" s="145">
        <f t="shared" si="98"/>
        <v>0</v>
      </c>
      <c r="AS380" s="141">
        <f t="shared" si="99"/>
        <v>0</v>
      </c>
      <c r="AU380" s="149" t="str">
        <f t="shared" si="100"/>
        <v/>
      </c>
      <c r="AV380" s="155"/>
      <c r="AW380" s="155"/>
      <c r="AX380" s="155" t="str">
        <f t="shared" si="101"/>
        <v/>
      </c>
      <c r="AY380" s="155"/>
      <c r="AZ380" s="155"/>
      <c r="BA380" s="151" t="str">
        <f t="shared" si="102"/>
        <v/>
      </c>
      <c r="BC380" s="47" t="str">
        <f t="shared" si="103"/>
        <v/>
      </c>
    </row>
    <row r="381" spans="1:55" x14ac:dyDescent="0.25">
      <c r="A381" s="4"/>
      <c r="B381" s="167"/>
      <c r="C381" s="168"/>
      <c r="D381" s="169"/>
      <c r="E381" s="170"/>
      <c r="F381" s="171"/>
      <c r="G381" s="172"/>
      <c r="H381" s="173"/>
      <c r="I381" s="171"/>
      <c r="J381" s="172"/>
      <c r="K381" s="170"/>
      <c r="L381" s="171"/>
      <c r="M381" s="172"/>
      <c r="N381" s="174"/>
      <c r="O381" s="4"/>
      <c r="P381" s="49" t="str">
        <f t="shared" si="87"/>
        <v/>
      </c>
      <c r="Q381" s="4"/>
      <c r="S381" s="22" t="str">
        <f t="shared" si="88"/>
        <v/>
      </c>
      <c r="T381" s="8" t="str">
        <f t="shared" si="89"/>
        <v/>
      </c>
      <c r="U381" s="23" t="str">
        <f t="shared" si="90"/>
        <v/>
      </c>
      <c r="W381" s="50"/>
      <c r="Y381" s="65" t="str">
        <f t="shared" si="91"/>
        <v/>
      </c>
      <c r="Z381" s="8" t="str">
        <f t="shared" si="92"/>
        <v/>
      </c>
      <c r="AA381" s="66" t="str">
        <f t="shared" si="93"/>
        <v/>
      </c>
      <c r="AC381" s="65" t="str">
        <f>IF($G381="", "", IF(IFERROR(INDEX('Intro &amp; Setup'!$Y$17:$Y$26, MATCH($G381, 'Intro &amp; Setup'!$U$17:$U$26, 0)), "")="", 'Intro &amp; Setup'!$BB$15, IFERROR(INDEX('Intro &amp; Setup'!$Y$17:$Y$26, MATCH($G381, 'Intro &amp; Setup'!$U$17:$U$26, 0)), "")))</f>
        <v/>
      </c>
      <c r="AD381" s="8" t="str">
        <f>IF($J381="", "", IF(IFERROR(INDEX('Intro &amp; Setup'!$Y$17:$Y$26, MATCH($J381, 'Intro &amp; Setup'!$U$17:$U$26, 0)), "")="", 'Intro &amp; Setup'!$BB$15, IFERROR(INDEX('Intro &amp; Setup'!$Y$17:$Y$26, MATCH($J381, 'Intro &amp; Setup'!$U$17:$U$26, 0)), "")))</f>
        <v/>
      </c>
      <c r="AE381" s="66" t="str">
        <f>IF($M381="", "", IF(IFERROR(INDEX('Intro &amp; Setup'!$Y$17:$Y$26, MATCH($M381, 'Intro &amp; Setup'!$U$17:$U$26, 0)), "")="", 'Intro &amp; Setup'!$BB$15, IFERROR(INDEX('Intro &amp; Setup'!$Y$17:$Y$26, MATCH($M381, 'Intro &amp; Setup'!$U$17:$U$26, 0)), "")))</f>
        <v/>
      </c>
      <c r="AG381" s="65" t="str">
        <f t="shared" si="94"/>
        <v/>
      </c>
      <c r="AH381" s="8" t="str">
        <f t="shared" si="95"/>
        <v/>
      </c>
      <c r="AI381" s="66" t="str">
        <f t="shared" si="96"/>
        <v/>
      </c>
      <c r="AK381" s="123" t="str">
        <f>IF(AC381='Intro &amp; Setup'!$BB$14, $AO381, "")</f>
        <v/>
      </c>
      <c r="AL381" s="124" t="str">
        <f>IF(AD381='Intro &amp; Setup'!$BB$14, $AO381, "")</f>
        <v/>
      </c>
      <c r="AM381" s="125" t="str">
        <f>IF(AE381='Intro &amp; Setup'!$BB$14, $AO381, "")</f>
        <v/>
      </c>
      <c r="AO381" s="130" t="str">
        <f>IF(AND($B381="", $C381="", $D381=""), "", IF($N381="", 'Intro &amp; Setup'!$AB$33, $N381))</f>
        <v/>
      </c>
      <c r="AQ381" s="140">
        <f t="shared" si="97"/>
        <v>0</v>
      </c>
      <c r="AR381" s="145">
        <f t="shared" si="98"/>
        <v>0</v>
      </c>
      <c r="AS381" s="141">
        <f t="shared" si="99"/>
        <v>0</v>
      </c>
      <c r="AU381" s="149" t="str">
        <f t="shared" si="100"/>
        <v/>
      </c>
      <c r="AV381" s="155"/>
      <c r="AW381" s="155"/>
      <c r="AX381" s="155" t="str">
        <f t="shared" si="101"/>
        <v/>
      </c>
      <c r="AY381" s="155"/>
      <c r="AZ381" s="155"/>
      <c r="BA381" s="151" t="str">
        <f t="shared" si="102"/>
        <v/>
      </c>
      <c r="BC381" s="47" t="str">
        <f t="shared" si="103"/>
        <v/>
      </c>
    </row>
    <row r="382" spans="1:55" x14ac:dyDescent="0.25">
      <c r="A382" s="4"/>
      <c r="B382" s="167"/>
      <c r="C382" s="168"/>
      <c r="D382" s="169"/>
      <c r="E382" s="170"/>
      <c r="F382" s="171"/>
      <c r="G382" s="172"/>
      <c r="H382" s="173"/>
      <c r="I382" s="171"/>
      <c r="J382" s="172"/>
      <c r="K382" s="170"/>
      <c r="L382" s="171"/>
      <c r="M382" s="172"/>
      <c r="N382" s="174"/>
      <c r="O382" s="4"/>
      <c r="P382" s="49" t="str">
        <f t="shared" si="87"/>
        <v/>
      </c>
      <c r="Q382" s="4"/>
      <c r="S382" s="22" t="str">
        <f t="shared" si="88"/>
        <v/>
      </c>
      <c r="T382" s="8" t="str">
        <f t="shared" si="89"/>
        <v/>
      </c>
      <c r="U382" s="23" t="str">
        <f t="shared" si="90"/>
        <v/>
      </c>
      <c r="W382" s="50"/>
      <c r="Y382" s="65" t="str">
        <f t="shared" si="91"/>
        <v/>
      </c>
      <c r="Z382" s="8" t="str">
        <f t="shared" si="92"/>
        <v/>
      </c>
      <c r="AA382" s="66" t="str">
        <f t="shared" si="93"/>
        <v/>
      </c>
      <c r="AC382" s="65" t="str">
        <f>IF($G382="", "", IF(IFERROR(INDEX('Intro &amp; Setup'!$Y$17:$Y$26, MATCH($G382, 'Intro &amp; Setup'!$U$17:$U$26, 0)), "")="", 'Intro &amp; Setup'!$BB$15, IFERROR(INDEX('Intro &amp; Setup'!$Y$17:$Y$26, MATCH($G382, 'Intro &amp; Setup'!$U$17:$U$26, 0)), "")))</f>
        <v/>
      </c>
      <c r="AD382" s="8" t="str">
        <f>IF($J382="", "", IF(IFERROR(INDEX('Intro &amp; Setup'!$Y$17:$Y$26, MATCH($J382, 'Intro &amp; Setup'!$U$17:$U$26, 0)), "")="", 'Intro &amp; Setup'!$BB$15, IFERROR(INDEX('Intro &amp; Setup'!$Y$17:$Y$26, MATCH($J382, 'Intro &amp; Setup'!$U$17:$U$26, 0)), "")))</f>
        <v/>
      </c>
      <c r="AE382" s="66" t="str">
        <f>IF($M382="", "", IF(IFERROR(INDEX('Intro &amp; Setup'!$Y$17:$Y$26, MATCH($M382, 'Intro &amp; Setup'!$U$17:$U$26, 0)), "")="", 'Intro &amp; Setup'!$BB$15, IFERROR(INDEX('Intro &amp; Setup'!$Y$17:$Y$26, MATCH($M382, 'Intro &amp; Setup'!$U$17:$U$26, 0)), "")))</f>
        <v/>
      </c>
      <c r="AG382" s="65" t="str">
        <f t="shared" si="94"/>
        <v/>
      </c>
      <c r="AH382" s="8" t="str">
        <f t="shared" si="95"/>
        <v/>
      </c>
      <c r="AI382" s="66" t="str">
        <f t="shared" si="96"/>
        <v/>
      </c>
      <c r="AK382" s="123" t="str">
        <f>IF(AC382='Intro &amp; Setup'!$BB$14, $AO382, "")</f>
        <v/>
      </c>
      <c r="AL382" s="124" t="str">
        <f>IF(AD382='Intro &amp; Setup'!$BB$14, $AO382, "")</f>
        <v/>
      </c>
      <c r="AM382" s="125" t="str">
        <f>IF(AE382='Intro &amp; Setup'!$BB$14, $AO382, "")</f>
        <v/>
      </c>
      <c r="AO382" s="130" t="str">
        <f>IF(AND($B382="", $C382="", $D382=""), "", IF($N382="", 'Intro &amp; Setup'!$AB$33, $N382))</f>
        <v/>
      </c>
      <c r="AQ382" s="140">
        <f t="shared" si="97"/>
        <v>0</v>
      </c>
      <c r="AR382" s="145">
        <f t="shared" si="98"/>
        <v>0</v>
      </c>
      <c r="AS382" s="141">
        <f t="shared" si="99"/>
        <v>0</v>
      </c>
      <c r="AU382" s="149" t="str">
        <f t="shared" si="100"/>
        <v/>
      </c>
      <c r="AV382" s="155"/>
      <c r="AW382" s="155"/>
      <c r="AX382" s="155" t="str">
        <f t="shared" si="101"/>
        <v/>
      </c>
      <c r="AY382" s="155"/>
      <c r="AZ382" s="155"/>
      <c r="BA382" s="151" t="str">
        <f t="shared" si="102"/>
        <v/>
      </c>
      <c r="BC382" s="47" t="str">
        <f t="shared" si="103"/>
        <v/>
      </c>
    </row>
    <row r="383" spans="1:55" x14ac:dyDescent="0.25">
      <c r="A383" s="4"/>
      <c r="B383" s="167"/>
      <c r="C383" s="168"/>
      <c r="D383" s="169"/>
      <c r="E383" s="170"/>
      <c r="F383" s="171"/>
      <c r="G383" s="172"/>
      <c r="H383" s="173"/>
      <c r="I383" s="171"/>
      <c r="J383" s="172"/>
      <c r="K383" s="170"/>
      <c r="L383" s="171"/>
      <c r="M383" s="172"/>
      <c r="N383" s="174"/>
      <c r="O383" s="4"/>
      <c r="P383" s="49" t="str">
        <f t="shared" si="87"/>
        <v/>
      </c>
      <c r="Q383" s="4"/>
      <c r="S383" s="22" t="str">
        <f t="shared" si="88"/>
        <v/>
      </c>
      <c r="T383" s="8" t="str">
        <f t="shared" si="89"/>
        <v/>
      </c>
      <c r="U383" s="23" t="str">
        <f t="shared" si="90"/>
        <v/>
      </c>
      <c r="W383" s="50"/>
      <c r="Y383" s="65" t="str">
        <f t="shared" si="91"/>
        <v/>
      </c>
      <c r="Z383" s="8" t="str">
        <f t="shared" si="92"/>
        <v/>
      </c>
      <c r="AA383" s="66" t="str">
        <f t="shared" si="93"/>
        <v/>
      </c>
      <c r="AC383" s="65" t="str">
        <f>IF($G383="", "", IF(IFERROR(INDEX('Intro &amp; Setup'!$Y$17:$Y$26, MATCH($G383, 'Intro &amp; Setup'!$U$17:$U$26, 0)), "")="", 'Intro &amp; Setup'!$BB$15, IFERROR(INDEX('Intro &amp; Setup'!$Y$17:$Y$26, MATCH($G383, 'Intro &amp; Setup'!$U$17:$U$26, 0)), "")))</f>
        <v/>
      </c>
      <c r="AD383" s="8" t="str">
        <f>IF($J383="", "", IF(IFERROR(INDEX('Intro &amp; Setup'!$Y$17:$Y$26, MATCH($J383, 'Intro &amp; Setup'!$U$17:$U$26, 0)), "")="", 'Intro &amp; Setup'!$BB$15, IFERROR(INDEX('Intro &amp; Setup'!$Y$17:$Y$26, MATCH($J383, 'Intro &amp; Setup'!$U$17:$U$26, 0)), "")))</f>
        <v/>
      </c>
      <c r="AE383" s="66" t="str">
        <f>IF($M383="", "", IF(IFERROR(INDEX('Intro &amp; Setup'!$Y$17:$Y$26, MATCH($M383, 'Intro &amp; Setup'!$U$17:$U$26, 0)), "")="", 'Intro &amp; Setup'!$BB$15, IFERROR(INDEX('Intro &amp; Setup'!$Y$17:$Y$26, MATCH($M383, 'Intro &amp; Setup'!$U$17:$U$26, 0)), "")))</f>
        <v/>
      </c>
      <c r="AG383" s="65" t="str">
        <f t="shared" si="94"/>
        <v/>
      </c>
      <c r="AH383" s="8" t="str">
        <f t="shared" si="95"/>
        <v/>
      </c>
      <c r="AI383" s="66" t="str">
        <f t="shared" si="96"/>
        <v/>
      </c>
      <c r="AK383" s="123" t="str">
        <f>IF(AC383='Intro &amp; Setup'!$BB$14, $AO383, "")</f>
        <v/>
      </c>
      <c r="AL383" s="124" t="str">
        <f>IF(AD383='Intro &amp; Setup'!$BB$14, $AO383, "")</f>
        <v/>
      </c>
      <c r="AM383" s="125" t="str">
        <f>IF(AE383='Intro &amp; Setup'!$BB$14, $AO383, "")</f>
        <v/>
      </c>
      <c r="AO383" s="130" t="str">
        <f>IF(AND($B383="", $C383="", $D383=""), "", IF($N383="", 'Intro &amp; Setup'!$AB$33, $N383))</f>
        <v/>
      </c>
      <c r="AQ383" s="140">
        <f t="shared" si="97"/>
        <v>0</v>
      </c>
      <c r="AR383" s="145">
        <f t="shared" si="98"/>
        <v>0</v>
      </c>
      <c r="AS383" s="141">
        <f t="shared" si="99"/>
        <v>0</v>
      </c>
      <c r="AU383" s="149" t="str">
        <f t="shared" si="100"/>
        <v/>
      </c>
      <c r="AV383" s="155"/>
      <c r="AW383" s="155"/>
      <c r="AX383" s="155" t="str">
        <f t="shared" si="101"/>
        <v/>
      </c>
      <c r="AY383" s="155"/>
      <c r="AZ383" s="155"/>
      <c r="BA383" s="151" t="str">
        <f t="shared" si="102"/>
        <v/>
      </c>
      <c r="BC383" s="47" t="str">
        <f t="shared" si="103"/>
        <v/>
      </c>
    </row>
    <row r="384" spans="1:55" x14ac:dyDescent="0.25">
      <c r="A384" s="4"/>
      <c r="B384" s="167"/>
      <c r="C384" s="168"/>
      <c r="D384" s="169"/>
      <c r="E384" s="170"/>
      <c r="F384" s="171"/>
      <c r="G384" s="172"/>
      <c r="H384" s="173"/>
      <c r="I384" s="171"/>
      <c r="J384" s="172"/>
      <c r="K384" s="170"/>
      <c r="L384" s="171"/>
      <c r="M384" s="172"/>
      <c r="N384" s="174"/>
      <c r="O384" s="4"/>
      <c r="P384" s="49" t="str">
        <f t="shared" si="87"/>
        <v/>
      </c>
      <c r="Q384" s="4"/>
      <c r="S384" s="22" t="str">
        <f t="shared" si="88"/>
        <v/>
      </c>
      <c r="T384" s="8" t="str">
        <f t="shared" si="89"/>
        <v/>
      </c>
      <c r="U384" s="23" t="str">
        <f t="shared" si="90"/>
        <v/>
      </c>
      <c r="W384" s="50"/>
      <c r="Y384" s="65" t="str">
        <f t="shared" si="91"/>
        <v/>
      </c>
      <c r="Z384" s="8" t="str">
        <f t="shared" si="92"/>
        <v/>
      </c>
      <c r="AA384" s="66" t="str">
        <f t="shared" si="93"/>
        <v/>
      </c>
      <c r="AC384" s="65" t="str">
        <f>IF($G384="", "", IF(IFERROR(INDEX('Intro &amp; Setup'!$Y$17:$Y$26, MATCH($G384, 'Intro &amp; Setup'!$U$17:$U$26, 0)), "")="", 'Intro &amp; Setup'!$BB$15, IFERROR(INDEX('Intro &amp; Setup'!$Y$17:$Y$26, MATCH($G384, 'Intro &amp; Setup'!$U$17:$U$26, 0)), "")))</f>
        <v/>
      </c>
      <c r="AD384" s="8" t="str">
        <f>IF($J384="", "", IF(IFERROR(INDEX('Intro &amp; Setup'!$Y$17:$Y$26, MATCH($J384, 'Intro &amp; Setup'!$U$17:$U$26, 0)), "")="", 'Intro &amp; Setup'!$BB$15, IFERROR(INDEX('Intro &amp; Setup'!$Y$17:$Y$26, MATCH($J384, 'Intro &amp; Setup'!$U$17:$U$26, 0)), "")))</f>
        <v/>
      </c>
      <c r="AE384" s="66" t="str">
        <f>IF($M384="", "", IF(IFERROR(INDEX('Intro &amp; Setup'!$Y$17:$Y$26, MATCH($M384, 'Intro &amp; Setup'!$U$17:$U$26, 0)), "")="", 'Intro &amp; Setup'!$BB$15, IFERROR(INDEX('Intro &amp; Setup'!$Y$17:$Y$26, MATCH($M384, 'Intro &amp; Setup'!$U$17:$U$26, 0)), "")))</f>
        <v/>
      </c>
      <c r="AG384" s="65" t="str">
        <f t="shared" si="94"/>
        <v/>
      </c>
      <c r="AH384" s="8" t="str">
        <f t="shared" si="95"/>
        <v/>
      </c>
      <c r="AI384" s="66" t="str">
        <f t="shared" si="96"/>
        <v/>
      </c>
      <c r="AK384" s="123" t="str">
        <f>IF(AC384='Intro &amp; Setup'!$BB$14, $AO384, "")</f>
        <v/>
      </c>
      <c r="AL384" s="124" t="str">
        <f>IF(AD384='Intro &amp; Setup'!$BB$14, $AO384, "")</f>
        <v/>
      </c>
      <c r="AM384" s="125" t="str">
        <f>IF(AE384='Intro &amp; Setup'!$BB$14, $AO384, "")</f>
        <v/>
      </c>
      <c r="AO384" s="130" t="str">
        <f>IF(AND($B384="", $C384="", $D384=""), "", IF($N384="", 'Intro &amp; Setup'!$AB$33, $N384))</f>
        <v/>
      </c>
      <c r="AQ384" s="140">
        <f t="shared" si="97"/>
        <v>0</v>
      </c>
      <c r="AR384" s="145">
        <f t="shared" si="98"/>
        <v>0</v>
      </c>
      <c r="AS384" s="141">
        <f t="shared" si="99"/>
        <v>0</v>
      </c>
      <c r="AU384" s="149" t="str">
        <f t="shared" si="100"/>
        <v/>
      </c>
      <c r="AV384" s="155"/>
      <c r="AW384" s="155"/>
      <c r="AX384" s="155" t="str">
        <f t="shared" si="101"/>
        <v/>
      </c>
      <c r="AY384" s="155"/>
      <c r="AZ384" s="155"/>
      <c r="BA384" s="151" t="str">
        <f t="shared" si="102"/>
        <v/>
      </c>
      <c r="BC384" s="47" t="str">
        <f t="shared" si="103"/>
        <v/>
      </c>
    </row>
    <row r="385" spans="1:55" x14ac:dyDescent="0.25">
      <c r="A385" s="4"/>
      <c r="B385" s="167"/>
      <c r="C385" s="168"/>
      <c r="D385" s="169"/>
      <c r="E385" s="170"/>
      <c r="F385" s="171"/>
      <c r="G385" s="172"/>
      <c r="H385" s="173"/>
      <c r="I385" s="171"/>
      <c r="J385" s="172"/>
      <c r="K385" s="170"/>
      <c r="L385" s="171"/>
      <c r="M385" s="172"/>
      <c r="N385" s="174"/>
      <c r="O385" s="4"/>
      <c r="P385" s="49" t="str">
        <f t="shared" si="87"/>
        <v/>
      </c>
      <c r="Q385" s="4"/>
      <c r="S385" s="22" t="str">
        <f t="shared" si="88"/>
        <v/>
      </c>
      <c r="T385" s="8" t="str">
        <f t="shared" si="89"/>
        <v/>
      </c>
      <c r="U385" s="23" t="str">
        <f t="shared" si="90"/>
        <v/>
      </c>
      <c r="W385" s="50"/>
      <c r="Y385" s="65" t="str">
        <f t="shared" si="91"/>
        <v/>
      </c>
      <c r="Z385" s="8" t="str">
        <f t="shared" si="92"/>
        <v/>
      </c>
      <c r="AA385" s="66" t="str">
        <f t="shared" si="93"/>
        <v/>
      </c>
      <c r="AC385" s="65" t="str">
        <f>IF($G385="", "", IF(IFERROR(INDEX('Intro &amp; Setup'!$Y$17:$Y$26, MATCH($G385, 'Intro &amp; Setup'!$U$17:$U$26, 0)), "")="", 'Intro &amp; Setup'!$BB$15, IFERROR(INDEX('Intro &amp; Setup'!$Y$17:$Y$26, MATCH($G385, 'Intro &amp; Setup'!$U$17:$U$26, 0)), "")))</f>
        <v/>
      </c>
      <c r="AD385" s="8" t="str">
        <f>IF($J385="", "", IF(IFERROR(INDEX('Intro &amp; Setup'!$Y$17:$Y$26, MATCH($J385, 'Intro &amp; Setup'!$U$17:$U$26, 0)), "")="", 'Intro &amp; Setup'!$BB$15, IFERROR(INDEX('Intro &amp; Setup'!$Y$17:$Y$26, MATCH($J385, 'Intro &amp; Setup'!$U$17:$U$26, 0)), "")))</f>
        <v/>
      </c>
      <c r="AE385" s="66" t="str">
        <f>IF($M385="", "", IF(IFERROR(INDEX('Intro &amp; Setup'!$Y$17:$Y$26, MATCH($M385, 'Intro &amp; Setup'!$U$17:$U$26, 0)), "")="", 'Intro &amp; Setup'!$BB$15, IFERROR(INDEX('Intro &amp; Setup'!$Y$17:$Y$26, MATCH($M385, 'Intro &amp; Setup'!$U$17:$U$26, 0)), "")))</f>
        <v/>
      </c>
      <c r="AG385" s="65" t="str">
        <f t="shared" si="94"/>
        <v/>
      </c>
      <c r="AH385" s="8" t="str">
        <f t="shared" si="95"/>
        <v/>
      </c>
      <c r="AI385" s="66" t="str">
        <f t="shared" si="96"/>
        <v/>
      </c>
      <c r="AK385" s="123" t="str">
        <f>IF(AC385='Intro &amp; Setup'!$BB$14, $AO385, "")</f>
        <v/>
      </c>
      <c r="AL385" s="124" t="str">
        <f>IF(AD385='Intro &amp; Setup'!$BB$14, $AO385, "")</f>
        <v/>
      </c>
      <c r="AM385" s="125" t="str">
        <f>IF(AE385='Intro &amp; Setup'!$BB$14, $AO385, "")</f>
        <v/>
      </c>
      <c r="AO385" s="130" t="str">
        <f>IF(AND($B385="", $C385="", $D385=""), "", IF($N385="", 'Intro &amp; Setup'!$AB$33, $N385))</f>
        <v/>
      </c>
      <c r="AQ385" s="140">
        <f t="shared" si="97"/>
        <v>0</v>
      </c>
      <c r="AR385" s="145">
        <f t="shared" si="98"/>
        <v>0</v>
      </c>
      <c r="AS385" s="141">
        <f t="shared" si="99"/>
        <v>0</v>
      </c>
      <c r="AU385" s="149" t="str">
        <f t="shared" si="100"/>
        <v/>
      </c>
      <c r="AV385" s="155"/>
      <c r="AW385" s="155"/>
      <c r="AX385" s="155" t="str">
        <f t="shared" si="101"/>
        <v/>
      </c>
      <c r="AY385" s="155"/>
      <c r="AZ385" s="155"/>
      <c r="BA385" s="151" t="str">
        <f t="shared" si="102"/>
        <v/>
      </c>
      <c r="BC385" s="47" t="str">
        <f t="shared" si="103"/>
        <v/>
      </c>
    </row>
    <row r="386" spans="1:55" x14ac:dyDescent="0.25">
      <c r="A386" s="4"/>
      <c r="B386" s="167"/>
      <c r="C386" s="168"/>
      <c r="D386" s="169"/>
      <c r="E386" s="170"/>
      <c r="F386" s="171"/>
      <c r="G386" s="172"/>
      <c r="H386" s="173"/>
      <c r="I386" s="171"/>
      <c r="J386" s="172"/>
      <c r="K386" s="170"/>
      <c r="L386" s="171"/>
      <c r="M386" s="172"/>
      <c r="N386" s="174"/>
      <c r="O386" s="4"/>
      <c r="P386" s="49" t="str">
        <f t="shared" si="87"/>
        <v/>
      </c>
      <c r="Q386" s="4"/>
      <c r="S386" s="22" t="str">
        <f t="shared" si="88"/>
        <v/>
      </c>
      <c r="T386" s="8" t="str">
        <f t="shared" si="89"/>
        <v/>
      </c>
      <c r="U386" s="23" t="str">
        <f t="shared" si="90"/>
        <v/>
      </c>
      <c r="W386" s="50"/>
      <c r="Y386" s="65" t="str">
        <f t="shared" si="91"/>
        <v/>
      </c>
      <c r="Z386" s="8" t="str">
        <f t="shared" si="92"/>
        <v/>
      </c>
      <c r="AA386" s="66" t="str">
        <f t="shared" si="93"/>
        <v/>
      </c>
      <c r="AC386" s="65" t="str">
        <f>IF($G386="", "", IF(IFERROR(INDEX('Intro &amp; Setup'!$Y$17:$Y$26, MATCH($G386, 'Intro &amp; Setup'!$U$17:$U$26, 0)), "")="", 'Intro &amp; Setup'!$BB$15, IFERROR(INDEX('Intro &amp; Setup'!$Y$17:$Y$26, MATCH($G386, 'Intro &amp; Setup'!$U$17:$U$26, 0)), "")))</f>
        <v/>
      </c>
      <c r="AD386" s="8" t="str">
        <f>IF($J386="", "", IF(IFERROR(INDEX('Intro &amp; Setup'!$Y$17:$Y$26, MATCH($J386, 'Intro &amp; Setup'!$U$17:$U$26, 0)), "")="", 'Intro &amp; Setup'!$BB$15, IFERROR(INDEX('Intro &amp; Setup'!$Y$17:$Y$26, MATCH($J386, 'Intro &amp; Setup'!$U$17:$U$26, 0)), "")))</f>
        <v/>
      </c>
      <c r="AE386" s="66" t="str">
        <f>IF($M386="", "", IF(IFERROR(INDEX('Intro &amp; Setup'!$Y$17:$Y$26, MATCH($M386, 'Intro &amp; Setup'!$U$17:$U$26, 0)), "")="", 'Intro &amp; Setup'!$BB$15, IFERROR(INDEX('Intro &amp; Setup'!$Y$17:$Y$26, MATCH($M386, 'Intro &amp; Setup'!$U$17:$U$26, 0)), "")))</f>
        <v/>
      </c>
      <c r="AG386" s="65" t="str">
        <f t="shared" si="94"/>
        <v/>
      </c>
      <c r="AH386" s="8" t="str">
        <f t="shared" si="95"/>
        <v/>
      </c>
      <c r="AI386" s="66" t="str">
        <f t="shared" si="96"/>
        <v/>
      </c>
      <c r="AK386" s="123" t="str">
        <f>IF(AC386='Intro &amp; Setup'!$BB$14, $AO386, "")</f>
        <v/>
      </c>
      <c r="AL386" s="124" t="str">
        <f>IF(AD386='Intro &amp; Setup'!$BB$14, $AO386, "")</f>
        <v/>
      </c>
      <c r="AM386" s="125" t="str">
        <f>IF(AE386='Intro &amp; Setup'!$BB$14, $AO386, "")</f>
        <v/>
      </c>
      <c r="AO386" s="130" t="str">
        <f>IF(AND($B386="", $C386="", $D386=""), "", IF($N386="", 'Intro &amp; Setup'!$AB$33, $N386))</f>
        <v/>
      </c>
      <c r="AQ386" s="140">
        <f t="shared" si="97"/>
        <v>0</v>
      </c>
      <c r="AR386" s="145">
        <f t="shared" si="98"/>
        <v>0</v>
      </c>
      <c r="AS386" s="141">
        <f t="shared" si="99"/>
        <v>0</v>
      </c>
      <c r="AU386" s="149" t="str">
        <f t="shared" si="100"/>
        <v/>
      </c>
      <c r="AV386" s="155"/>
      <c r="AW386" s="155"/>
      <c r="AX386" s="155" t="str">
        <f t="shared" si="101"/>
        <v/>
      </c>
      <c r="AY386" s="155"/>
      <c r="AZ386" s="155"/>
      <c r="BA386" s="151" t="str">
        <f t="shared" si="102"/>
        <v/>
      </c>
      <c r="BC386" s="47" t="str">
        <f t="shared" si="103"/>
        <v/>
      </c>
    </row>
    <row r="387" spans="1:55" x14ac:dyDescent="0.25">
      <c r="A387" s="4"/>
      <c r="B387" s="167"/>
      <c r="C387" s="168"/>
      <c r="D387" s="169"/>
      <c r="E387" s="170"/>
      <c r="F387" s="171"/>
      <c r="G387" s="172"/>
      <c r="H387" s="173"/>
      <c r="I387" s="171"/>
      <c r="J387" s="172"/>
      <c r="K387" s="170"/>
      <c r="L387" s="171"/>
      <c r="M387" s="172"/>
      <c r="N387" s="174"/>
      <c r="O387" s="4"/>
      <c r="P387" s="49" t="str">
        <f t="shared" si="87"/>
        <v/>
      </c>
      <c r="Q387" s="4"/>
      <c r="S387" s="22" t="str">
        <f t="shared" si="88"/>
        <v/>
      </c>
      <c r="T387" s="8" t="str">
        <f t="shared" si="89"/>
        <v/>
      </c>
      <c r="U387" s="23" t="str">
        <f t="shared" si="90"/>
        <v/>
      </c>
      <c r="W387" s="50"/>
      <c r="Y387" s="65" t="str">
        <f t="shared" si="91"/>
        <v/>
      </c>
      <c r="Z387" s="8" t="str">
        <f t="shared" si="92"/>
        <v/>
      </c>
      <c r="AA387" s="66" t="str">
        <f t="shared" si="93"/>
        <v/>
      </c>
      <c r="AC387" s="65" t="str">
        <f>IF($G387="", "", IF(IFERROR(INDEX('Intro &amp; Setup'!$Y$17:$Y$26, MATCH($G387, 'Intro &amp; Setup'!$U$17:$U$26, 0)), "")="", 'Intro &amp; Setup'!$BB$15, IFERROR(INDEX('Intro &amp; Setup'!$Y$17:$Y$26, MATCH($G387, 'Intro &amp; Setup'!$U$17:$U$26, 0)), "")))</f>
        <v/>
      </c>
      <c r="AD387" s="8" t="str">
        <f>IF($J387="", "", IF(IFERROR(INDEX('Intro &amp; Setup'!$Y$17:$Y$26, MATCH($J387, 'Intro &amp; Setup'!$U$17:$U$26, 0)), "")="", 'Intro &amp; Setup'!$BB$15, IFERROR(INDEX('Intro &amp; Setup'!$Y$17:$Y$26, MATCH($J387, 'Intro &amp; Setup'!$U$17:$U$26, 0)), "")))</f>
        <v/>
      </c>
      <c r="AE387" s="66" t="str">
        <f>IF($M387="", "", IF(IFERROR(INDEX('Intro &amp; Setup'!$Y$17:$Y$26, MATCH($M387, 'Intro &amp; Setup'!$U$17:$U$26, 0)), "")="", 'Intro &amp; Setup'!$BB$15, IFERROR(INDEX('Intro &amp; Setup'!$Y$17:$Y$26, MATCH($M387, 'Intro &amp; Setup'!$U$17:$U$26, 0)), "")))</f>
        <v/>
      </c>
      <c r="AG387" s="65" t="str">
        <f t="shared" si="94"/>
        <v/>
      </c>
      <c r="AH387" s="8" t="str">
        <f t="shared" si="95"/>
        <v/>
      </c>
      <c r="AI387" s="66" t="str">
        <f t="shared" si="96"/>
        <v/>
      </c>
      <c r="AK387" s="123" t="str">
        <f>IF(AC387='Intro &amp; Setup'!$BB$14, $AO387, "")</f>
        <v/>
      </c>
      <c r="AL387" s="124" t="str">
        <f>IF(AD387='Intro &amp; Setup'!$BB$14, $AO387, "")</f>
        <v/>
      </c>
      <c r="AM387" s="125" t="str">
        <f>IF(AE387='Intro &amp; Setup'!$BB$14, $AO387, "")</f>
        <v/>
      </c>
      <c r="AO387" s="130" t="str">
        <f>IF(AND($B387="", $C387="", $D387=""), "", IF($N387="", 'Intro &amp; Setup'!$AB$33, $N387))</f>
        <v/>
      </c>
      <c r="AQ387" s="140">
        <f t="shared" si="97"/>
        <v>0</v>
      </c>
      <c r="AR387" s="145">
        <f t="shared" si="98"/>
        <v>0</v>
      </c>
      <c r="AS387" s="141">
        <f t="shared" si="99"/>
        <v>0</v>
      </c>
      <c r="AU387" s="149" t="str">
        <f t="shared" si="100"/>
        <v/>
      </c>
      <c r="AV387" s="155"/>
      <c r="AW387" s="155"/>
      <c r="AX387" s="155" t="str">
        <f t="shared" si="101"/>
        <v/>
      </c>
      <c r="AY387" s="155"/>
      <c r="AZ387" s="155"/>
      <c r="BA387" s="151" t="str">
        <f t="shared" si="102"/>
        <v/>
      </c>
      <c r="BC387" s="47" t="str">
        <f t="shared" si="103"/>
        <v/>
      </c>
    </row>
    <row r="388" spans="1:55" x14ac:dyDescent="0.25">
      <c r="A388" s="4"/>
      <c r="B388" s="167"/>
      <c r="C388" s="168"/>
      <c r="D388" s="169"/>
      <c r="E388" s="170"/>
      <c r="F388" s="171"/>
      <c r="G388" s="172"/>
      <c r="H388" s="173"/>
      <c r="I388" s="171"/>
      <c r="J388" s="172"/>
      <c r="K388" s="170"/>
      <c r="L388" s="171"/>
      <c r="M388" s="172"/>
      <c r="N388" s="174"/>
      <c r="O388" s="4"/>
      <c r="P388" s="49" t="str">
        <f t="shared" si="87"/>
        <v/>
      </c>
      <c r="Q388" s="4"/>
      <c r="S388" s="22" t="str">
        <f t="shared" si="88"/>
        <v/>
      </c>
      <c r="T388" s="8" t="str">
        <f t="shared" si="89"/>
        <v/>
      </c>
      <c r="U388" s="23" t="str">
        <f t="shared" si="90"/>
        <v/>
      </c>
      <c r="W388" s="50"/>
      <c r="Y388" s="65" t="str">
        <f t="shared" si="91"/>
        <v/>
      </c>
      <c r="Z388" s="8" t="str">
        <f t="shared" si="92"/>
        <v/>
      </c>
      <c r="AA388" s="66" t="str">
        <f t="shared" si="93"/>
        <v/>
      </c>
      <c r="AC388" s="65" t="str">
        <f>IF($G388="", "", IF(IFERROR(INDEX('Intro &amp; Setup'!$Y$17:$Y$26, MATCH($G388, 'Intro &amp; Setup'!$U$17:$U$26, 0)), "")="", 'Intro &amp; Setup'!$BB$15, IFERROR(INDEX('Intro &amp; Setup'!$Y$17:$Y$26, MATCH($G388, 'Intro &amp; Setup'!$U$17:$U$26, 0)), "")))</f>
        <v/>
      </c>
      <c r="AD388" s="8" t="str">
        <f>IF($J388="", "", IF(IFERROR(INDEX('Intro &amp; Setup'!$Y$17:$Y$26, MATCH($J388, 'Intro &amp; Setup'!$U$17:$U$26, 0)), "")="", 'Intro &amp; Setup'!$BB$15, IFERROR(INDEX('Intro &amp; Setup'!$Y$17:$Y$26, MATCH($J388, 'Intro &amp; Setup'!$U$17:$U$26, 0)), "")))</f>
        <v/>
      </c>
      <c r="AE388" s="66" t="str">
        <f>IF($M388="", "", IF(IFERROR(INDEX('Intro &amp; Setup'!$Y$17:$Y$26, MATCH($M388, 'Intro &amp; Setup'!$U$17:$U$26, 0)), "")="", 'Intro &amp; Setup'!$BB$15, IFERROR(INDEX('Intro &amp; Setup'!$Y$17:$Y$26, MATCH($M388, 'Intro &amp; Setup'!$U$17:$U$26, 0)), "")))</f>
        <v/>
      </c>
      <c r="AG388" s="65" t="str">
        <f t="shared" si="94"/>
        <v/>
      </c>
      <c r="AH388" s="8" t="str">
        <f t="shared" si="95"/>
        <v/>
      </c>
      <c r="AI388" s="66" t="str">
        <f t="shared" si="96"/>
        <v/>
      </c>
      <c r="AK388" s="123" t="str">
        <f>IF(AC388='Intro &amp; Setup'!$BB$14, $AO388, "")</f>
        <v/>
      </c>
      <c r="AL388" s="124" t="str">
        <f>IF(AD388='Intro &amp; Setup'!$BB$14, $AO388, "")</f>
        <v/>
      </c>
      <c r="AM388" s="125" t="str">
        <f>IF(AE388='Intro &amp; Setup'!$BB$14, $AO388, "")</f>
        <v/>
      </c>
      <c r="AO388" s="130" t="str">
        <f>IF(AND($B388="", $C388="", $D388=""), "", IF($N388="", 'Intro &amp; Setup'!$AB$33, $N388))</f>
        <v/>
      </c>
      <c r="AQ388" s="140">
        <f t="shared" si="97"/>
        <v>0</v>
      </c>
      <c r="AR388" s="145">
        <f t="shared" si="98"/>
        <v>0</v>
      </c>
      <c r="AS388" s="141">
        <f t="shared" si="99"/>
        <v>0</v>
      </c>
      <c r="AU388" s="149" t="str">
        <f t="shared" si="100"/>
        <v/>
      </c>
      <c r="AV388" s="155"/>
      <c r="AW388" s="155"/>
      <c r="AX388" s="155" t="str">
        <f t="shared" si="101"/>
        <v/>
      </c>
      <c r="AY388" s="155"/>
      <c r="AZ388" s="155"/>
      <c r="BA388" s="151" t="str">
        <f t="shared" si="102"/>
        <v/>
      </c>
      <c r="BC388" s="47" t="str">
        <f t="shared" si="103"/>
        <v/>
      </c>
    </row>
    <row r="389" spans="1:55" x14ac:dyDescent="0.25">
      <c r="A389" s="4"/>
      <c r="B389" s="167"/>
      <c r="C389" s="168"/>
      <c r="D389" s="169"/>
      <c r="E389" s="170"/>
      <c r="F389" s="171"/>
      <c r="G389" s="172"/>
      <c r="H389" s="173"/>
      <c r="I389" s="171"/>
      <c r="J389" s="172"/>
      <c r="K389" s="170"/>
      <c r="L389" s="171"/>
      <c r="M389" s="172"/>
      <c r="N389" s="174"/>
      <c r="O389" s="4"/>
      <c r="P389" s="49" t="str">
        <f t="shared" si="87"/>
        <v/>
      </c>
      <c r="Q389" s="4"/>
      <c r="S389" s="22" t="str">
        <f t="shared" si="88"/>
        <v/>
      </c>
      <c r="T389" s="8" t="str">
        <f t="shared" si="89"/>
        <v/>
      </c>
      <c r="U389" s="23" t="str">
        <f t="shared" si="90"/>
        <v/>
      </c>
      <c r="W389" s="50"/>
      <c r="Y389" s="65" t="str">
        <f t="shared" si="91"/>
        <v/>
      </c>
      <c r="Z389" s="8" t="str">
        <f t="shared" si="92"/>
        <v/>
      </c>
      <c r="AA389" s="66" t="str">
        <f t="shared" si="93"/>
        <v/>
      </c>
      <c r="AC389" s="65" t="str">
        <f>IF($G389="", "", IF(IFERROR(INDEX('Intro &amp; Setup'!$Y$17:$Y$26, MATCH($G389, 'Intro &amp; Setup'!$U$17:$U$26, 0)), "")="", 'Intro &amp; Setup'!$BB$15, IFERROR(INDEX('Intro &amp; Setup'!$Y$17:$Y$26, MATCH($G389, 'Intro &amp; Setup'!$U$17:$U$26, 0)), "")))</f>
        <v/>
      </c>
      <c r="AD389" s="8" t="str">
        <f>IF($J389="", "", IF(IFERROR(INDEX('Intro &amp; Setup'!$Y$17:$Y$26, MATCH($J389, 'Intro &amp; Setup'!$U$17:$U$26, 0)), "")="", 'Intro &amp; Setup'!$BB$15, IFERROR(INDEX('Intro &amp; Setup'!$Y$17:$Y$26, MATCH($J389, 'Intro &amp; Setup'!$U$17:$U$26, 0)), "")))</f>
        <v/>
      </c>
      <c r="AE389" s="66" t="str">
        <f>IF($M389="", "", IF(IFERROR(INDEX('Intro &amp; Setup'!$Y$17:$Y$26, MATCH($M389, 'Intro &amp; Setup'!$U$17:$U$26, 0)), "")="", 'Intro &amp; Setup'!$BB$15, IFERROR(INDEX('Intro &amp; Setup'!$Y$17:$Y$26, MATCH($M389, 'Intro &amp; Setup'!$U$17:$U$26, 0)), "")))</f>
        <v/>
      </c>
      <c r="AG389" s="65" t="str">
        <f t="shared" si="94"/>
        <v/>
      </c>
      <c r="AH389" s="8" t="str">
        <f t="shared" si="95"/>
        <v/>
      </c>
      <c r="AI389" s="66" t="str">
        <f t="shared" si="96"/>
        <v/>
      </c>
      <c r="AK389" s="123" t="str">
        <f>IF(AC389='Intro &amp; Setup'!$BB$14, $AO389, "")</f>
        <v/>
      </c>
      <c r="AL389" s="124" t="str">
        <f>IF(AD389='Intro &amp; Setup'!$BB$14, $AO389, "")</f>
        <v/>
      </c>
      <c r="AM389" s="125" t="str">
        <f>IF(AE389='Intro &amp; Setup'!$BB$14, $AO389, "")</f>
        <v/>
      </c>
      <c r="AO389" s="130" t="str">
        <f>IF(AND($B389="", $C389="", $D389=""), "", IF($N389="", 'Intro &amp; Setup'!$AB$33, $N389))</f>
        <v/>
      </c>
      <c r="AQ389" s="140">
        <f t="shared" si="97"/>
        <v>0</v>
      </c>
      <c r="AR389" s="145">
        <f t="shared" si="98"/>
        <v>0</v>
      </c>
      <c r="AS389" s="141">
        <f t="shared" si="99"/>
        <v>0</v>
      </c>
      <c r="AU389" s="149" t="str">
        <f t="shared" si="100"/>
        <v/>
      </c>
      <c r="AV389" s="155"/>
      <c r="AW389" s="155"/>
      <c r="AX389" s="155" t="str">
        <f t="shared" si="101"/>
        <v/>
      </c>
      <c r="AY389" s="155"/>
      <c r="AZ389" s="155"/>
      <c r="BA389" s="151" t="str">
        <f t="shared" si="102"/>
        <v/>
      </c>
      <c r="BC389" s="47" t="str">
        <f t="shared" si="103"/>
        <v/>
      </c>
    </row>
    <row r="390" spans="1:55" x14ac:dyDescent="0.25">
      <c r="A390" s="4"/>
      <c r="B390" s="167"/>
      <c r="C390" s="168"/>
      <c r="D390" s="169"/>
      <c r="E390" s="170"/>
      <c r="F390" s="171"/>
      <c r="G390" s="172"/>
      <c r="H390" s="173"/>
      <c r="I390" s="171"/>
      <c r="J390" s="172"/>
      <c r="K390" s="170"/>
      <c r="L390" s="171"/>
      <c r="M390" s="172"/>
      <c r="N390" s="174"/>
      <c r="O390" s="4"/>
      <c r="P390" s="49" t="str">
        <f t="shared" si="87"/>
        <v/>
      </c>
      <c r="Q390" s="4"/>
      <c r="S390" s="22" t="str">
        <f t="shared" si="88"/>
        <v/>
      </c>
      <c r="T390" s="8" t="str">
        <f t="shared" si="89"/>
        <v/>
      </c>
      <c r="U390" s="23" t="str">
        <f t="shared" si="90"/>
        <v/>
      </c>
      <c r="W390" s="50"/>
      <c r="Y390" s="65" t="str">
        <f t="shared" si="91"/>
        <v/>
      </c>
      <c r="Z390" s="8" t="str">
        <f t="shared" si="92"/>
        <v/>
      </c>
      <c r="AA390" s="66" t="str">
        <f t="shared" si="93"/>
        <v/>
      </c>
      <c r="AC390" s="65" t="str">
        <f>IF($G390="", "", IF(IFERROR(INDEX('Intro &amp; Setup'!$Y$17:$Y$26, MATCH($G390, 'Intro &amp; Setup'!$U$17:$U$26, 0)), "")="", 'Intro &amp; Setup'!$BB$15, IFERROR(INDEX('Intro &amp; Setup'!$Y$17:$Y$26, MATCH($G390, 'Intro &amp; Setup'!$U$17:$U$26, 0)), "")))</f>
        <v/>
      </c>
      <c r="AD390" s="8" t="str">
        <f>IF($J390="", "", IF(IFERROR(INDEX('Intro &amp; Setup'!$Y$17:$Y$26, MATCH($J390, 'Intro &amp; Setup'!$U$17:$U$26, 0)), "")="", 'Intro &amp; Setup'!$BB$15, IFERROR(INDEX('Intro &amp; Setup'!$Y$17:$Y$26, MATCH($J390, 'Intro &amp; Setup'!$U$17:$U$26, 0)), "")))</f>
        <v/>
      </c>
      <c r="AE390" s="66" t="str">
        <f>IF($M390="", "", IF(IFERROR(INDEX('Intro &amp; Setup'!$Y$17:$Y$26, MATCH($M390, 'Intro &amp; Setup'!$U$17:$U$26, 0)), "")="", 'Intro &amp; Setup'!$BB$15, IFERROR(INDEX('Intro &amp; Setup'!$Y$17:$Y$26, MATCH($M390, 'Intro &amp; Setup'!$U$17:$U$26, 0)), "")))</f>
        <v/>
      </c>
      <c r="AG390" s="65" t="str">
        <f t="shared" si="94"/>
        <v/>
      </c>
      <c r="AH390" s="8" t="str">
        <f t="shared" si="95"/>
        <v/>
      </c>
      <c r="AI390" s="66" t="str">
        <f t="shared" si="96"/>
        <v/>
      </c>
      <c r="AK390" s="123" t="str">
        <f>IF(AC390='Intro &amp; Setup'!$BB$14, $AO390, "")</f>
        <v/>
      </c>
      <c r="AL390" s="124" t="str">
        <f>IF(AD390='Intro &amp; Setup'!$BB$14, $AO390, "")</f>
        <v/>
      </c>
      <c r="AM390" s="125" t="str">
        <f>IF(AE390='Intro &amp; Setup'!$BB$14, $AO390, "")</f>
        <v/>
      </c>
      <c r="AO390" s="130" t="str">
        <f>IF(AND($B390="", $C390="", $D390=""), "", IF($N390="", 'Intro &amp; Setup'!$AB$33, $N390))</f>
        <v/>
      </c>
      <c r="AQ390" s="140">
        <f t="shared" si="97"/>
        <v>0</v>
      </c>
      <c r="AR390" s="145">
        <f t="shared" si="98"/>
        <v>0</v>
      </c>
      <c r="AS390" s="141">
        <f t="shared" si="99"/>
        <v>0</v>
      </c>
      <c r="AU390" s="149" t="str">
        <f t="shared" si="100"/>
        <v/>
      </c>
      <c r="AV390" s="155"/>
      <c r="AW390" s="155"/>
      <c r="AX390" s="155" t="str">
        <f t="shared" si="101"/>
        <v/>
      </c>
      <c r="AY390" s="155"/>
      <c r="AZ390" s="155"/>
      <c r="BA390" s="151" t="str">
        <f t="shared" si="102"/>
        <v/>
      </c>
      <c r="BC390" s="47" t="str">
        <f t="shared" si="103"/>
        <v/>
      </c>
    </row>
    <row r="391" spans="1:55" x14ac:dyDescent="0.25">
      <c r="A391" s="4"/>
      <c r="B391" s="167"/>
      <c r="C391" s="168"/>
      <c r="D391" s="169"/>
      <c r="E391" s="170"/>
      <c r="F391" s="171"/>
      <c r="G391" s="172"/>
      <c r="H391" s="173"/>
      <c r="I391" s="171"/>
      <c r="J391" s="172"/>
      <c r="K391" s="170"/>
      <c r="L391" s="171"/>
      <c r="M391" s="172"/>
      <c r="N391" s="174"/>
      <c r="O391" s="4"/>
      <c r="P391" s="49" t="str">
        <f t="shared" si="87"/>
        <v/>
      </c>
      <c r="Q391" s="4"/>
      <c r="S391" s="22" t="str">
        <f t="shared" si="88"/>
        <v/>
      </c>
      <c r="T391" s="8" t="str">
        <f t="shared" si="89"/>
        <v/>
      </c>
      <c r="U391" s="23" t="str">
        <f t="shared" si="90"/>
        <v/>
      </c>
      <c r="W391" s="50"/>
      <c r="Y391" s="65" t="str">
        <f t="shared" si="91"/>
        <v/>
      </c>
      <c r="Z391" s="8" t="str">
        <f t="shared" si="92"/>
        <v/>
      </c>
      <c r="AA391" s="66" t="str">
        <f t="shared" si="93"/>
        <v/>
      </c>
      <c r="AC391" s="65" t="str">
        <f>IF($G391="", "", IF(IFERROR(INDEX('Intro &amp; Setup'!$Y$17:$Y$26, MATCH($G391, 'Intro &amp; Setup'!$U$17:$U$26, 0)), "")="", 'Intro &amp; Setup'!$BB$15, IFERROR(INDEX('Intro &amp; Setup'!$Y$17:$Y$26, MATCH($G391, 'Intro &amp; Setup'!$U$17:$U$26, 0)), "")))</f>
        <v/>
      </c>
      <c r="AD391" s="8" t="str">
        <f>IF($J391="", "", IF(IFERROR(INDEX('Intro &amp; Setup'!$Y$17:$Y$26, MATCH($J391, 'Intro &amp; Setup'!$U$17:$U$26, 0)), "")="", 'Intro &amp; Setup'!$BB$15, IFERROR(INDEX('Intro &amp; Setup'!$Y$17:$Y$26, MATCH($J391, 'Intro &amp; Setup'!$U$17:$U$26, 0)), "")))</f>
        <v/>
      </c>
      <c r="AE391" s="66" t="str">
        <f>IF($M391="", "", IF(IFERROR(INDEX('Intro &amp; Setup'!$Y$17:$Y$26, MATCH($M391, 'Intro &amp; Setup'!$U$17:$U$26, 0)), "")="", 'Intro &amp; Setup'!$BB$15, IFERROR(INDEX('Intro &amp; Setup'!$Y$17:$Y$26, MATCH($M391, 'Intro &amp; Setup'!$U$17:$U$26, 0)), "")))</f>
        <v/>
      </c>
      <c r="AG391" s="65" t="str">
        <f t="shared" si="94"/>
        <v/>
      </c>
      <c r="AH391" s="8" t="str">
        <f t="shared" si="95"/>
        <v/>
      </c>
      <c r="AI391" s="66" t="str">
        <f t="shared" si="96"/>
        <v/>
      </c>
      <c r="AK391" s="123" t="str">
        <f>IF(AC391='Intro &amp; Setup'!$BB$14, $AO391, "")</f>
        <v/>
      </c>
      <c r="AL391" s="124" t="str">
        <f>IF(AD391='Intro &amp; Setup'!$BB$14, $AO391, "")</f>
        <v/>
      </c>
      <c r="AM391" s="125" t="str">
        <f>IF(AE391='Intro &amp; Setup'!$BB$14, $AO391, "")</f>
        <v/>
      </c>
      <c r="AO391" s="130" t="str">
        <f>IF(AND($B391="", $C391="", $D391=""), "", IF($N391="", 'Intro &amp; Setup'!$AB$33, $N391))</f>
        <v/>
      </c>
      <c r="AQ391" s="140">
        <f t="shared" si="97"/>
        <v>0</v>
      </c>
      <c r="AR391" s="145">
        <f t="shared" si="98"/>
        <v>0</v>
      </c>
      <c r="AS391" s="141">
        <f t="shared" si="99"/>
        <v>0</v>
      </c>
      <c r="AU391" s="149" t="str">
        <f t="shared" si="100"/>
        <v/>
      </c>
      <c r="AV391" s="155"/>
      <c r="AW391" s="155"/>
      <c r="AX391" s="155" t="str">
        <f t="shared" si="101"/>
        <v/>
      </c>
      <c r="AY391" s="155"/>
      <c r="AZ391" s="155"/>
      <c r="BA391" s="151" t="str">
        <f t="shared" si="102"/>
        <v/>
      </c>
      <c r="BC391" s="47" t="str">
        <f t="shared" si="103"/>
        <v/>
      </c>
    </row>
    <row r="392" spans="1:55" x14ac:dyDescent="0.25">
      <c r="A392" s="4"/>
      <c r="B392" s="167"/>
      <c r="C392" s="168"/>
      <c r="D392" s="169"/>
      <c r="E392" s="170"/>
      <c r="F392" s="171"/>
      <c r="G392" s="172"/>
      <c r="H392" s="173"/>
      <c r="I392" s="171"/>
      <c r="J392" s="172"/>
      <c r="K392" s="170"/>
      <c r="L392" s="171"/>
      <c r="M392" s="172"/>
      <c r="N392" s="174"/>
      <c r="O392" s="4"/>
      <c r="P392" s="49" t="str">
        <f t="shared" si="87"/>
        <v/>
      </c>
      <c r="Q392" s="4"/>
      <c r="S392" s="22" t="str">
        <f t="shared" si="88"/>
        <v/>
      </c>
      <c r="T392" s="8" t="str">
        <f t="shared" si="89"/>
        <v/>
      </c>
      <c r="U392" s="23" t="str">
        <f t="shared" si="90"/>
        <v/>
      </c>
      <c r="W392" s="50"/>
      <c r="Y392" s="65" t="str">
        <f t="shared" si="91"/>
        <v/>
      </c>
      <c r="Z392" s="8" t="str">
        <f t="shared" si="92"/>
        <v/>
      </c>
      <c r="AA392" s="66" t="str">
        <f t="shared" si="93"/>
        <v/>
      </c>
      <c r="AC392" s="65" t="str">
        <f>IF($G392="", "", IF(IFERROR(INDEX('Intro &amp; Setup'!$Y$17:$Y$26, MATCH($G392, 'Intro &amp; Setup'!$U$17:$U$26, 0)), "")="", 'Intro &amp; Setup'!$BB$15, IFERROR(INDEX('Intro &amp; Setup'!$Y$17:$Y$26, MATCH($G392, 'Intro &amp; Setup'!$U$17:$U$26, 0)), "")))</f>
        <v/>
      </c>
      <c r="AD392" s="8" t="str">
        <f>IF($J392="", "", IF(IFERROR(INDEX('Intro &amp; Setup'!$Y$17:$Y$26, MATCH($J392, 'Intro &amp; Setup'!$U$17:$U$26, 0)), "")="", 'Intro &amp; Setup'!$BB$15, IFERROR(INDEX('Intro &amp; Setup'!$Y$17:$Y$26, MATCH($J392, 'Intro &amp; Setup'!$U$17:$U$26, 0)), "")))</f>
        <v/>
      </c>
      <c r="AE392" s="66" t="str">
        <f>IF($M392="", "", IF(IFERROR(INDEX('Intro &amp; Setup'!$Y$17:$Y$26, MATCH($M392, 'Intro &amp; Setup'!$U$17:$U$26, 0)), "")="", 'Intro &amp; Setup'!$BB$15, IFERROR(INDEX('Intro &amp; Setup'!$Y$17:$Y$26, MATCH($M392, 'Intro &amp; Setup'!$U$17:$U$26, 0)), "")))</f>
        <v/>
      </c>
      <c r="AG392" s="65" t="str">
        <f t="shared" si="94"/>
        <v/>
      </c>
      <c r="AH392" s="8" t="str">
        <f t="shared" si="95"/>
        <v/>
      </c>
      <c r="AI392" s="66" t="str">
        <f t="shared" si="96"/>
        <v/>
      </c>
      <c r="AK392" s="123" t="str">
        <f>IF(AC392='Intro &amp; Setup'!$BB$14, $AO392, "")</f>
        <v/>
      </c>
      <c r="AL392" s="124" t="str">
        <f>IF(AD392='Intro &amp; Setup'!$BB$14, $AO392, "")</f>
        <v/>
      </c>
      <c r="AM392" s="125" t="str">
        <f>IF(AE392='Intro &amp; Setup'!$BB$14, $AO392, "")</f>
        <v/>
      </c>
      <c r="AO392" s="130" t="str">
        <f>IF(AND($B392="", $C392="", $D392=""), "", IF($N392="", 'Intro &amp; Setup'!$AB$33, $N392))</f>
        <v/>
      </c>
      <c r="AQ392" s="140">
        <f t="shared" si="97"/>
        <v>0</v>
      </c>
      <c r="AR392" s="145">
        <f t="shared" si="98"/>
        <v>0</v>
      </c>
      <c r="AS392" s="141">
        <f t="shared" si="99"/>
        <v>0</v>
      </c>
      <c r="AU392" s="149" t="str">
        <f t="shared" si="100"/>
        <v/>
      </c>
      <c r="AV392" s="155"/>
      <c r="AW392" s="155"/>
      <c r="AX392" s="155" t="str">
        <f t="shared" si="101"/>
        <v/>
      </c>
      <c r="AY392" s="155"/>
      <c r="AZ392" s="155"/>
      <c r="BA392" s="151" t="str">
        <f t="shared" si="102"/>
        <v/>
      </c>
      <c r="BC392" s="47" t="str">
        <f t="shared" si="103"/>
        <v/>
      </c>
    </row>
    <row r="393" spans="1:55" x14ac:dyDescent="0.25">
      <c r="A393" s="4"/>
      <c r="B393" s="167"/>
      <c r="C393" s="168"/>
      <c r="D393" s="169"/>
      <c r="E393" s="170"/>
      <c r="F393" s="171"/>
      <c r="G393" s="172"/>
      <c r="H393" s="173"/>
      <c r="I393" s="171"/>
      <c r="J393" s="172"/>
      <c r="K393" s="170"/>
      <c r="L393" s="171"/>
      <c r="M393" s="172"/>
      <c r="N393" s="174"/>
      <c r="O393" s="4"/>
      <c r="P393" s="49" t="str">
        <f t="shared" si="87"/>
        <v/>
      </c>
      <c r="Q393" s="4"/>
      <c r="S393" s="22" t="str">
        <f t="shared" si="88"/>
        <v/>
      </c>
      <c r="T393" s="8" t="str">
        <f t="shared" si="89"/>
        <v/>
      </c>
      <c r="U393" s="23" t="str">
        <f t="shared" si="90"/>
        <v/>
      </c>
      <c r="W393" s="50"/>
      <c r="Y393" s="65" t="str">
        <f t="shared" si="91"/>
        <v/>
      </c>
      <c r="Z393" s="8" t="str">
        <f t="shared" si="92"/>
        <v/>
      </c>
      <c r="AA393" s="66" t="str">
        <f t="shared" si="93"/>
        <v/>
      </c>
      <c r="AC393" s="65" t="str">
        <f>IF($G393="", "", IF(IFERROR(INDEX('Intro &amp; Setup'!$Y$17:$Y$26, MATCH($G393, 'Intro &amp; Setup'!$U$17:$U$26, 0)), "")="", 'Intro &amp; Setup'!$BB$15, IFERROR(INDEX('Intro &amp; Setup'!$Y$17:$Y$26, MATCH($G393, 'Intro &amp; Setup'!$U$17:$U$26, 0)), "")))</f>
        <v/>
      </c>
      <c r="AD393" s="8" t="str">
        <f>IF($J393="", "", IF(IFERROR(INDEX('Intro &amp; Setup'!$Y$17:$Y$26, MATCH($J393, 'Intro &amp; Setup'!$U$17:$U$26, 0)), "")="", 'Intro &amp; Setup'!$BB$15, IFERROR(INDEX('Intro &amp; Setup'!$Y$17:$Y$26, MATCH($J393, 'Intro &amp; Setup'!$U$17:$U$26, 0)), "")))</f>
        <v/>
      </c>
      <c r="AE393" s="66" t="str">
        <f>IF($M393="", "", IF(IFERROR(INDEX('Intro &amp; Setup'!$Y$17:$Y$26, MATCH($M393, 'Intro &amp; Setup'!$U$17:$U$26, 0)), "")="", 'Intro &amp; Setup'!$BB$15, IFERROR(INDEX('Intro &amp; Setup'!$Y$17:$Y$26, MATCH($M393, 'Intro &amp; Setup'!$U$17:$U$26, 0)), "")))</f>
        <v/>
      </c>
      <c r="AG393" s="65" t="str">
        <f t="shared" si="94"/>
        <v/>
      </c>
      <c r="AH393" s="8" t="str">
        <f t="shared" si="95"/>
        <v/>
      </c>
      <c r="AI393" s="66" t="str">
        <f t="shared" si="96"/>
        <v/>
      </c>
      <c r="AK393" s="123" t="str">
        <f>IF(AC393='Intro &amp; Setup'!$BB$14, $AO393, "")</f>
        <v/>
      </c>
      <c r="AL393" s="124" t="str">
        <f>IF(AD393='Intro &amp; Setup'!$BB$14, $AO393, "")</f>
        <v/>
      </c>
      <c r="AM393" s="125" t="str">
        <f>IF(AE393='Intro &amp; Setup'!$BB$14, $AO393, "")</f>
        <v/>
      </c>
      <c r="AO393" s="130" t="str">
        <f>IF(AND($B393="", $C393="", $D393=""), "", IF($N393="", 'Intro &amp; Setup'!$AB$33, $N393))</f>
        <v/>
      </c>
      <c r="AQ393" s="140">
        <f t="shared" si="97"/>
        <v>0</v>
      </c>
      <c r="AR393" s="145">
        <f t="shared" si="98"/>
        <v>0</v>
      </c>
      <c r="AS393" s="141">
        <f t="shared" si="99"/>
        <v>0</v>
      </c>
      <c r="AU393" s="149" t="str">
        <f t="shared" si="100"/>
        <v/>
      </c>
      <c r="AV393" s="155"/>
      <c r="AW393" s="155"/>
      <c r="AX393" s="155" t="str">
        <f t="shared" si="101"/>
        <v/>
      </c>
      <c r="AY393" s="155"/>
      <c r="AZ393" s="155"/>
      <c r="BA393" s="151" t="str">
        <f t="shared" si="102"/>
        <v/>
      </c>
      <c r="BC393" s="47" t="str">
        <f t="shared" si="103"/>
        <v/>
      </c>
    </row>
    <row r="394" spans="1:55" x14ac:dyDescent="0.25">
      <c r="A394" s="4"/>
      <c r="B394" s="167"/>
      <c r="C394" s="168"/>
      <c r="D394" s="169"/>
      <c r="E394" s="170"/>
      <c r="F394" s="171"/>
      <c r="G394" s="172"/>
      <c r="H394" s="173"/>
      <c r="I394" s="171"/>
      <c r="J394" s="172"/>
      <c r="K394" s="170"/>
      <c r="L394" s="171"/>
      <c r="M394" s="172"/>
      <c r="N394" s="174"/>
      <c r="O394" s="4"/>
      <c r="P394" s="49" t="str">
        <f t="shared" si="87"/>
        <v/>
      </c>
      <c r="Q394" s="4"/>
      <c r="S394" s="22" t="str">
        <f t="shared" si="88"/>
        <v/>
      </c>
      <c r="T394" s="8" t="str">
        <f t="shared" si="89"/>
        <v/>
      </c>
      <c r="U394" s="23" t="str">
        <f t="shared" si="90"/>
        <v/>
      </c>
      <c r="W394" s="50"/>
      <c r="Y394" s="65" t="str">
        <f t="shared" si="91"/>
        <v/>
      </c>
      <c r="Z394" s="8" t="str">
        <f t="shared" si="92"/>
        <v/>
      </c>
      <c r="AA394" s="66" t="str">
        <f t="shared" si="93"/>
        <v/>
      </c>
      <c r="AC394" s="65" t="str">
        <f>IF($G394="", "", IF(IFERROR(INDEX('Intro &amp; Setup'!$Y$17:$Y$26, MATCH($G394, 'Intro &amp; Setup'!$U$17:$U$26, 0)), "")="", 'Intro &amp; Setup'!$BB$15, IFERROR(INDEX('Intro &amp; Setup'!$Y$17:$Y$26, MATCH($G394, 'Intro &amp; Setup'!$U$17:$U$26, 0)), "")))</f>
        <v/>
      </c>
      <c r="AD394" s="8" t="str">
        <f>IF($J394="", "", IF(IFERROR(INDEX('Intro &amp; Setup'!$Y$17:$Y$26, MATCH($J394, 'Intro &amp; Setup'!$U$17:$U$26, 0)), "")="", 'Intro &amp; Setup'!$BB$15, IFERROR(INDEX('Intro &amp; Setup'!$Y$17:$Y$26, MATCH($J394, 'Intro &amp; Setup'!$U$17:$U$26, 0)), "")))</f>
        <v/>
      </c>
      <c r="AE394" s="66" t="str">
        <f>IF($M394="", "", IF(IFERROR(INDEX('Intro &amp; Setup'!$Y$17:$Y$26, MATCH($M394, 'Intro &amp; Setup'!$U$17:$U$26, 0)), "")="", 'Intro &amp; Setup'!$BB$15, IFERROR(INDEX('Intro &amp; Setup'!$Y$17:$Y$26, MATCH($M394, 'Intro &amp; Setup'!$U$17:$U$26, 0)), "")))</f>
        <v/>
      </c>
      <c r="AG394" s="65" t="str">
        <f t="shared" si="94"/>
        <v/>
      </c>
      <c r="AH394" s="8" t="str">
        <f t="shared" si="95"/>
        <v/>
      </c>
      <c r="AI394" s="66" t="str">
        <f t="shared" si="96"/>
        <v/>
      </c>
      <c r="AK394" s="123" t="str">
        <f>IF(AC394='Intro &amp; Setup'!$BB$14, $AO394, "")</f>
        <v/>
      </c>
      <c r="AL394" s="124" t="str">
        <f>IF(AD394='Intro &amp; Setup'!$BB$14, $AO394, "")</f>
        <v/>
      </c>
      <c r="AM394" s="125" t="str">
        <f>IF(AE394='Intro &amp; Setup'!$BB$14, $AO394, "")</f>
        <v/>
      </c>
      <c r="AO394" s="130" t="str">
        <f>IF(AND($B394="", $C394="", $D394=""), "", IF($N394="", 'Intro &amp; Setup'!$AB$33, $N394))</f>
        <v/>
      </c>
      <c r="AQ394" s="140">
        <f t="shared" si="97"/>
        <v>0</v>
      </c>
      <c r="AR394" s="145">
        <f t="shared" si="98"/>
        <v>0</v>
      </c>
      <c r="AS394" s="141">
        <f t="shared" si="99"/>
        <v>0</v>
      </c>
      <c r="AU394" s="149" t="str">
        <f t="shared" si="100"/>
        <v/>
      </c>
      <c r="AV394" s="155"/>
      <c r="AW394" s="155"/>
      <c r="AX394" s="155" t="str">
        <f t="shared" si="101"/>
        <v/>
      </c>
      <c r="AY394" s="155"/>
      <c r="AZ394" s="155"/>
      <c r="BA394" s="151" t="str">
        <f t="shared" si="102"/>
        <v/>
      </c>
      <c r="BC394" s="47" t="str">
        <f t="shared" si="103"/>
        <v/>
      </c>
    </row>
    <row r="395" spans="1:55" x14ac:dyDescent="0.25">
      <c r="A395" s="4"/>
      <c r="B395" s="167"/>
      <c r="C395" s="168"/>
      <c r="D395" s="169"/>
      <c r="E395" s="170"/>
      <c r="F395" s="171"/>
      <c r="G395" s="172"/>
      <c r="H395" s="173"/>
      <c r="I395" s="171"/>
      <c r="J395" s="172"/>
      <c r="K395" s="170"/>
      <c r="L395" s="171"/>
      <c r="M395" s="172"/>
      <c r="N395" s="174"/>
      <c r="O395" s="4"/>
      <c r="P395" s="49" t="str">
        <f t="shared" si="87"/>
        <v/>
      </c>
      <c r="Q395" s="4"/>
      <c r="S395" s="22" t="str">
        <f t="shared" si="88"/>
        <v/>
      </c>
      <c r="T395" s="8" t="str">
        <f t="shared" si="89"/>
        <v/>
      </c>
      <c r="U395" s="23" t="str">
        <f t="shared" si="90"/>
        <v/>
      </c>
      <c r="W395" s="50"/>
      <c r="Y395" s="65" t="str">
        <f t="shared" si="91"/>
        <v/>
      </c>
      <c r="Z395" s="8" t="str">
        <f t="shared" si="92"/>
        <v/>
      </c>
      <c r="AA395" s="66" t="str">
        <f t="shared" si="93"/>
        <v/>
      </c>
      <c r="AC395" s="65" t="str">
        <f>IF($G395="", "", IF(IFERROR(INDEX('Intro &amp; Setup'!$Y$17:$Y$26, MATCH($G395, 'Intro &amp; Setup'!$U$17:$U$26, 0)), "")="", 'Intro &amp; Setup'!$BB$15, IFERROR(INDEX('Intro &amp; Setup'!$Y$17:$Y$26, MATCH($G395, 'Intro &amp; Setup'!$U$17:$U$26, 0)), "")))</f>
        <v/>
      </c>
      <c r="AD395" s="8" t="str">
        <f>IF($J395="", "", IF(IFERROR(INDEX('Intro &amp; Setup'!$Y$17:$Y$26, MATCH($J395, 'Intro &amp; Setup'!$U$17:$U$26, 0)), "")="", 'Intro &amp; Setup'!$BB$15, IFERROR(INDEX('Intro &amp; Setup'!$Y$17:$Y$26, MATCH($J395, 'Intro &amp; Setup'!$U$17:$U$26, 0)), "")))</f>
        <v/>
      </c>
      <c r="AE395" s="66" t="str">
        <f>IF($M395="", "", IF(IFERROR(INDEX('Intro &amp; Setup'!$Y$17:$Y$26, MATCH($M395, 'Intro &amp; Setup'!$U$17:$U$26, 0)), "")="", 'Intro &amp; Setup'!$BB$15, IFERROR(INDEX('Intro &amp; Setup'!$Y$17:$Y$26, MATCH($M395, 'Intro &amp; Setup'!$U$17:$U$26, 0)), "")))</f>
        <v/>
      </c>
      <c r="AG395" s="65" t="str">
        <f t="shared" si="94"/>
        <v/>
      </c>
      <c r="AH395" s="8" t="str">
        <f t="shared" si="95"/>
        <v/>
      </c>
      <c r="AI395" s="66" t="str">
        <f t="shared" si="96"/>
        <v/>
      </c>
      <c r="AK395" s="123" t="str">
        <f>IF(AC395='Intro &amp; Setup'!$BB$14, $AO395, "")</f>
        <v/>
      </c>
      <c r="AL395" s="124" t="str">
        <f>IF(AD395='Intro &amp; Setup'!$BB$14, $AO395, "")</f>
        <v/>
      </c>
      <c r="AM395" s="125" t="str">
        <f>IF(AE395='Intro &amp; Setup'!$BB$14, $AO395, "")</f>
        <v/>
      </c>
      <c r="AO395" s="130" t="str">
        <f>IF(AND($B395="", $C395="", $D395=""), "", IF($N395="", 'Intro &amp; Setup'!$AB$33, $N395))</f>
        <v/>
      </c>
      <c r="AQ395" s="140">
        <f t="shared" si="97"/>
        <v>0</v>
      </c>
      <c r="AR395" s="145">
        <f t="shared" si="98"/>
        <v>0</v>
      </c>
      <c r="AS395" s="141">
        <f t="shared" si="99"/>
        <v>0</v>
      </c>
      <c r="AU395" s="149" t="str">
        <f t="shared" si="100"/>
        <v/>
      </c>
      <c r="AV395" s="155"/>
      <c r="AW395" s="155"/>
      <c r="AX395" s="155" t="str">
        <f t="shared" si="101"/>
        <v/>
      </c>
      <c r="AY395" s="155"/>
      <c r="AZ395" s="155"/>
      <c r="BA395" s="151" t="str">
        <f t="shared" si="102"/>
        <v/>
      </c>
      <c r="BC395" s="47" t="str">
        <f t="shared" si="103"/>
        <v/>
      </c>
    </row>
    <row r="396" spans="1:55" x14ac:dyDescent="0.25">
      <c r="A396" s="4"/>
      <c r="B396" s="167"/>
      <c r="C396" s="168"/>
      <c r="D396" s="169"/>
      <c r="E396" s="170"/>
      <c r="F396" s="171"/>
      <c r="G396" s="172"/>
      <c r="H396" s="173"/>
      <c r="I396" s="171"/>
      <c r="J396" s="172"/>
      <c r="K396" s="170"/>
      <c r="L396" s="171"/>
      <c r="M396" s="172"/>
      <c r="N396" s="174"/>
      <c r="O396" s="4"/>
      <c r="P396" s="49" t="str">
        <f t="shared" ref="P396:P459" si="104">IF(COUNTIF($AC396:$AE396, $AC$7)&gt;0, $AC$7, IF(COUNTIF($AC396:$AE396, $AC$8)&gt;0, $AC$8, ""))</f>
        <v/>
      </c>
      <c r="Q396" s="4"/>
      <c r="S396" s="22" t="str">
        <f t="shared" ref="S396:S459" si="105">IF(B396="", "", IF(COUNTIF(B$11:B$5010, B396)&gt;1, "X", ""))</f>
        <v/>
      </c>
      <c r="T396" s="8" t="str">
        <f t="shared" ref="T396:T459" si="106">IF(C396="", "", IF(COUNTIF(C$11:C$5010, C396)&gt;1, "X", ""))</f>
        <v/>
      </c>
      <c r="U396" s="23" t="str">
        <f t="shared" ref="U396:U459" si="107">IF(D396="", "", IF(COUNTIF(D$11:D$5010, D396)&gt;1, "X", ""))</f>
        <v/>
      </c>
      <c r="W396" s="50"/>
      <c r="Y396" s="65" t="str">
        <f t="shared" ref="Y396:Y459" si="108">IF($E396="", "", TEXT($E396, "ddd"))</f>
        <v/>
      </c>
      <c r="Z396" s="8" t="str">
        <f t="shared" ref="Z396:Z459" si="109">IF($H396="", "", TEXT($H396, "ddd"))</f>
        <v/>
      </c>
      <c r="AA396" s="66" t="str">
        <f t="shared" ref="AA396:AA459" si="110">IF($K396="", "", TEXT($K396, "ddd"))</f>
        <v/>
      </c>
      <c r="AC396" s="65" t="str">
        <f>IF($G396="", "", IF(IFERROR(INDEX('Intro &amp; Setup'!$Y$17:$Y$26, MATCH($G396, 'Intro &amp; Setup'!$U$17:$U$26, 0)), "")="", 'Intro &amp; Setup'!$BB$15, IFERROR(INDEX('Intro &amp; Setup'!$Y$17:$Y$26, MATCH($G396, 'Intro &amp; Setup'!$U$17:$U$26, 0)), "")))</f>
        <v/>
      </c>
      <c r="AD396" s="8" t="str">
        <f>IF($J396="", "", IF(IFERROR(INDEX('Intro &amp; Setup'!$Y$17:$Y$26, MATCH($J396, 'Intro &amp; Setup'!$U$17:$U$26, 0)), "")="", 'Intro &amp; Setup'!$BB$15, IFERROR(INDEX('Intro &amp; Setup'!$Y$17:$Y$26, MATCH($J396, 'Intro &amp; Setup'!$U$17:$U$26, 0)), "")))</f>
        <v/>
      </c>
      <c r="AE396" s="66" t="str">
        <f>IF($M396="", "", IF(IFERROR(INDEX('Intro &amp; Setup'!$Y$17:$Y$26, MATCH($M396, 'Intro &amp; Setup'!$U$17:$U$26, 0)), "")="", 'Intro &amp; Setup'!$BB$15, IFERROR(INDEX('Intro &amp; Setup'!$Y$17:$Y$26, MATCH($M396, 'Intro &amp; Setup'!$U$17:$U$26, 0)), "")))</f>
        <v/>
      </c>
      <c r="AG396" s="65" t="str">
        <f t="shared" ref="AG396:AG459" si="111">IF($F396="", "", TEXT(ROUNDDOWN($F396/(1/24),0)*(1/24), "hh:mm"))</f>
        <v/>
      </c>
      <c r="AH396" s="8" t="str">
        <f t="shared" ref="AH396:AH459" si="112">IF($I396="", "", TEXT(ROUNDDOWN($I396/(1/24),0)*(1/24), "hh:mm"))</f>
        <v/>
      </c>
      <c r="AI396" s="66" t="str">
        <f t="shared" ref="AI396:AI459" si="113">IF($L396="", "", TEXT(ROUNDDOWN($L396/(1/24),0)*(1/24), "hh:mm"))</f>
        <v/>
      </c>
      <c r="AK396" s="123" t="str">
        <f>IF(AC396='Intro &amp; Setup'!$BB$14, $AO396, "")</f>
        <v/>
      </c>
      <c r="AL396" s="124" t="str">
        <f>IF(AD396='Intro &amp; Setup'!$BB$14, $AO396, "")</f>
        <v/>
      </c>
      <c r="AM396" s="125" t="str">
        <f>IF(AE396='Intro &amp; Setup'!$BB$14, $AO396, "")</f>
        <v/>
      </c>
      <c r="AO396" s="130" t="str">
        <f>IF(AND($B396="", $C396="", $D396=""), "", IF($N396="", 'Intro &amp; Setup'!$AB$33, $N396))</f>
        <v/>
      </c>
      <c r="AQ396" s="140">
        <f t="shared" ref="AQ396:AQ459" si="114">IF(OR(E396="", F396="", G396=""), 0, 1)</f>
        <v>0</v>
      </c>
      <c r="AR396" s="145">
        <f t="shared" ref="AR396:AR459" si="115">+IF(OR(H396="", I396="", J396=""), 0, 1)</f>
        <v>0</v>
      </c>
      <c r="AS396" s="141">
        <f t="shared" ref="AS396:AS459" si="116">IF(OR(K396="", L396="", M396=""), 0, 1)</f>
        <v>0</v>
      </c>
      <c r="AU396" s="149" t="str">
        <f t="shared" ref="AU396:AU459" si="117">IF(G396="", "", IF(COUNTIF($W$11:$W$20, G396)=0, "X", ""))</f>
        <v/>
      </c>
      <c r="AV396" s="155"/>
      <c r="AW396" s="155"/>
      <c r="AX396" s="155" t="str">
        <f t="shared" ref="AX396:AX459" si="118">IF(J396="", "", IF(COUNTIF($W$11:$W$20, J396)=0, "X", ""))</f>
        <v/>
      </c>
      <c r="AY396" s="155"/>
      <c r="AZ396" s="155"/>
      <c r="BA396" s="151" t="str">
        <f t="shared" ref="BA396:BA459" si="119">IF(M396="", "", IF(COUNTIF($W$11:$W$20, M396)=0, "X", ""))</f>
        <v/>
      </c>
      <c r="BC396" s="47" t="str">
        <f t="shared" ref="BC396:BC459" si="120">IF($AC396=$AC$7, 1, IF($AD396=$AC$7, 2, IF($AE396=$AC$7, 3, "")))</f>
        <v/>
      </c>
    </row>
    <row r="397" spans="1:55" x14ac:dyDescent="0.25">
      <c r="A397" s="4"/>
      <c r="B397" s="167"/>
      <c r="C397" s="168"/>
      <c r="D397" s="169"/>
      <c r="E397" s="170"/>
      <c r="F397" s="171"/>
      <c r="G397" s="172"/>
      <c r="H397" s="173"/>
      <c r="I397" s="171"/>
      <c r="J397" s="172"/>
      <c r="K397" s="170"/>
      <c r="L397" s="171"/>
      <c r="M397" s="172"/>
      <c r="N397" s="174"/>
      <c r="O397" s="4"/>
      <c r="P397" s="49" t="str">
        <f t="shared" si="104"/>
        <v/>
      </c>
      <c r="Q397" s="4"/>
      <c r="S397" s="22" t="str">
        <f t="shared" si="105"/>
        <v/>
      </c>
      <c r="T397" s="8" t="str">
        <f t="shared" si="106"/>
        <v/>
      </c>
      <c r="U397" s="23" t="str">
        <f t="shared" si="107"/>
        <v/>
      </c>
      <c r="W397" s="50"/>
      <c r="Y397" s="65" t="str">
        <f t="shared" si="108"/>
        <v/>
      </c>
      <c r="Z397" s="8" t="str">
        <f t="shared" si="109"/>
        <v/>
      </c>
      <c r="AA397" s="66" t="str">
        <f t="shared" si="110"/>
        <v/>
      </c>
      <c r="AC397" s="65" t="str">
        <f>IF($G397="", "", IF(IFERROR(INDEX('Intro &amp; Setup'!$Y$17:$Y$26, MATCH($G397, 'Intro &amp; Setup'!$U$17:$U$26, 0)), "")="", 'Intro &amp; Setup'!$BB$15, IFERROR(INDEX('Intro &amp; Setup'!$Y$17:$Y$26, MATCH($G397, 'Intro &amp; Setup'!$U$17:$U$26, 0)), "")))</f>
        <v/>
      </c>
      <c r="AD397" s="8" t="str">
        <f>IF($J397="", "", IF(IFERROR(INDEX('Intro &amp; Setup'!$Y$17:$Y$26, MATCH($J397, 'Intro &amp; Setup'!$U$17:$U$26, 0)), "")="", 'Intro &amp; Setup'!$BB$15, IFERROR(INDEX('Intro &amp; Setup'!$Y$17:$Y$26, MATCH($J397, 'Intro &amp; Setup'!$U$17:$U$26, 0)), "")))</f>
        <v/>
      </c>
      <c r="AE397" s="66" t="str">
        <f>IF($M397="", "", IF(IFERROR(INDEX('Intro &amp; Setup'!$Y$17:$Y$26, MATCH($M397, 'Intro &amp; Setup'!$U$17:$U$26, 0)), "")="", 'Intro &amp; Setup'!$BB$15, IFERROR(INDEX('Intro &amp; Setup'!$Y$17:$Y$26, MATCH($M397, 'Intro &amp; Setup'!$U$17:$U$26, 0)), "")))</f>
        <v/>
      </c>
      <c r="AG397" s="65" t="str">
        <f t="shared" si="111"/>
        <v/>
      </c>
      <c r="AH397" s="8" t="str">
        <f t="shared" si="112"/>
        <v/>
      </c>
      <c r="AI397" s="66" t="str">
        <f t="shared" si="113"/>
        <v/>
      </c>
      <c r="AK397" s="123" t="str">
        <f>IF(AC397='Intro &amp; Setup'!$BB$14, $AO397, "")</f>
        <v/>
      </c>
      <c r="AL397" s="124" t="str">
        <f>IF(AD397='Intro &amp; Setup'!$BB$14, $AO397, "")</f>
        <v/>
      </c>
      <c r="AM397" s="125" t="str">
        <f>IF(AE397='Intro &amp; Setup'!$BB$14, $AO397, "")</f>
        <v/>
      </c>
      <c r="AO397" s="130" t="str">
        <f>IF(AND($B397="", $C397="", $D397=""), "", IF($N397="", 'Intro &amp; Setup'!$AB$33, $N397))</f>
        <v/>
      </c>
      <c r="AQ397" s="140">
        <f t="shared" si="114"/>
        <v>0</v>
      </c>
      <c r="AR397" s="145">
        <f t="shared" si="115"/>
        <v>0</v>
      </c>
      <c r="AS397" s="141">
        <f t="shared" si="116"/>
        <v>0</v>
      </c>
      <c r="AU397" s="149" t="str">
        <f t="shared" si="117"/>
        <v/>
      </c>
      <c r="AV397" s="155"/>
      <c r="AW397" s="155"/>
      <c r="AX397" s="155" t="str">
        <f t="shared" si="118"/>
        <v/>
      </c>
      <c r="AY397" s="155"/>
      <c r="AZ397" s="155"/>
      <c r="BA397" s="151" t="str">
        <f t="shared" si="119"/>
        <v/>
      </c>
      <c r="BC397" s="47" t="str">
        <f t="shared" si="120"/>
        <v/>
      </c>
    </row>
    <row r="398" spans="1:55" x14ac:dyDescent="0.25">
      <c r="A398" s="4"/>
      <c r="B398" s="167"/>
      <c r="C398" s="168"/>
      <c r="D398" s="169"/>
      <c r="E398" s="170"/>
      <c r="F398" s="171"/>
      <c r="G398" s="172"/>
      <c r="H398" s="173"/>
      <c r="I398" s="171"/>
      <c r="J398" s="172"/>
      <c r="K398" s="170"/>
      <c r="L398" s="171"/>
      <c r="M398" s="172"/>
      <c r="N398" s="174"/>
      <c r="O398" s="4"/>
      <c r="P398" s="49" t="str">
        <f t="shared" si="104"/>
        <v/>
      </c>
      <c r="Q398" s="4"/>
      <c r="S398" s="22" t="str">
        <f t="shared" si="105"/>
        <v/>
      </c>
      <c r="T398" s="8" t="str">
        <f t="shared" si="106"/>
        <v/>
      </c>
      <c r="U398" s="23" t="str">
        <f t="shared" si="107"/>
        <v/>
      </c>
      <c r="W398" s="50"/>
      <c r="Y398" s="65" t="str">
        <f t="shared" si="108"/>
        <v/>
      </c>
      <c r="Z398" s="8" t="str">
        <f t="shared" si="109"/>
        <v/>
      </c>
      <c r="AA398" s="66" t="str">
        <f t="shared" si="110"/>
        <v/>
      </c>
      <c r="AC398" s="65" t="str">
        <f>IF($G398="", "", IF(IFERROR(INDEX('Intro &amp; Setup'!$Y$17:$Y$26, MATCH($G398, 'Intro &amp; Setup'!$U$17:$U$26, 0)), "")="", 'Intro &amp; Setup'!$BB$15, IFERROR(INDEX('Intro &amp; Setup'!$Y$17:$Y$26, MATCH($G398, 'Intro &amp; Setup'!$U$17:$U$26, 0)), "")))</f>
        <v/>
      </c>
      <c r="AD398" s="8" t="str">
        <f>IF($J398="", "", IF(IFERROR(INDEX('Intro &amp; Setup'!$Y$17:$Y$26, MATCH($J398, 'Intro &amp; Setup'!$U$17:$U$26, 0)), "")="", 'Intro &amp; Setup'!$BB$15, IFERROR(INDEX('Intro &amp; Setup'!$Y$17:$Y$26, MATCH($J398, 'Intro &amp; Setup'!$U$17:$U$26, 0)), "")))</f>
        <v/>
      </c>
      <c r="AE398" s="66" t="str">
        <f>IF($M398="", "", IF(IFERROR(INDEX('Intro &amp; Setup'!$Y$17:$Y$26, MATCH($M398, 'Intro &amp; Setup'!$U$17:$U$26, 0)), "")="", 'Intro &amp; Setup'!$BB$15, IFERROR(INDEX('Intro &amp; Setup'!$Y$17:$Y$26, MATCH($M398, 'Intro &amp; Setup'!$U$17:$U$26, 0)), "")))</f>
        <v/>
      </c>
      <c r="AG398" s="65" t="str">
        <f t="shared" si="111"/>
        <v/>
      </c>
      <c r="AH398" s="8" t="str">
        <f t="shared" si="112"/>
        <v/>
      </c>
      <c r="AI398" s="66" t="str">
        <f t="shared" si="113"/>
        <v/>
      </c>
      <c r="AK398" s="123" t="str">
        <f>IF(AC398='Intro &amp; Setup'!$BB$14, $AO398, "")</f>
        <v/>
      </c>
      <c r="AL398" s="124" t="str">
        <f>IF(AD398='Intro &amp; Setup'!$BB$14, $AO398, "")</f>
        <v/>
      </c>
      <c r="AM398" s="125" t="str">
        <f>IF(AE398='Intro &amp; Setup'!$BB$14, $AO398, "")</f>
        <v/>
      </c>
      <c r="AO398" s="130" t="str">
        <f>IF(AND($B398="", $C398="", $D398=""), "", IF($N398="", 'Intro &amp; Setup'!$AB$33, $N398))</f>
        <v/>
      </c>
      <c r="AQ398" s="140">
        <f t="shared" si="114"/>
        <v>0</v>
      </c>
      <c r="AR398" s="145">
        <f t="shared" si="115"/>
        <v>0</v>
      </c>
      <c r="AS398" s="141">
        <f t="shared" si="116"/>
        <v>0</v>
      </c>
      <c r="AU398" s="149" t="str">
        <f t="shared" si="117"/>
        <v/>
      </c>
      <c r="AV398" s="155"/>
      <c r="AW398" s="155"/>
      <c r="AX398" s="155" t="str">
        <f t="shared" si="118"/>
        <v/>
      </c>
      <c r="AY398" s="155"/>
      <c r="AZ398" s="155"/>
      <c r="BA398" s="151" t="str">
        <f t="shared" si="119"/>
        <v/>
      </c>
      <c r="BC398" s="47" t="str">
        <f t="shared" si="120"/>
        <v/>
      </c>
    </row>
    <row r="399" spans="1:55" x14ac:dyDescent="0.25">
      <c r="A399" s="4"/>
      <c r="B399" s="167"/>
      <c r="C399" s="168"/>
      <c r="D399" s="169"/>
      <c r="E399" s="170"/>
      <c r="F399" s="171"/>
      <c r="G399" s="172"/>
      <c r="H399" s="173"/>
      <c r="I399" s="171"/>
      <c r="J399" s="172"/>
      <c r="K399" s="170"/>
      <c r="L399" s="171"/>
      <c r="M399" s="172"/>
      <c r="N399" s="174"/>
      <c r="O399" s="4"/>
      <c r="P399" s="49" t="str">
        <f t="shared" si="104"/>
        <v/>
      </c>
      <c r="Q399" s="4"/>
      <c r="S399" s="22" t="str">
        <f t="shared" si="105"/>
        <v/>
      </c>
      <c r="T399" s="8" t="str">
        <f t="shared" si="106"/>
        <v/>
      </c>
      <c r="U399" s="23" t="str">
        <f t="shared" si="107"/>
        <v/>
      </c>
      <c r="W399" s="50"/>
      <c r="Y399" s="65" t="str">
        <f t="shared" si="108"/>
        <v/>
      </c>
      <c r="Z399" s="8" t="str">
        <f t="shared" si="109"/>
        <v/>
      </c>
      <c r="AA399" s="66" t="str">
        <f t="shared" si="110"/>
        <v/>
      </c>
      <c r="AC399" s="65" t="str">
        <f>IF($G399="", "", IF(IFERROR(INDEX('Intro &amp; Setup'!$Y$17:$Y$26, MATCH($G399, 'Intro &amp; Setup'!$U$17:$U$26, 0)), "")="", 'Intro &amp; Setup'!$BB$15, IFERROR(INDEX('Intro &amp; Setup'!$Y$17:$Y$26, MATCH($G399, 'Intro &amp; Setup'!$U$17:$U$26, 0)), "")))</f>
        <v/>
      </c>
      <c r="AD399" s="8" t="str">
        <f>IF($J399="", "", IF(IFERROR(INDEX('Intro &amp; Setup'!$Y$17:$Y$26, MATCH($J399, 'Intro &amp; Setup'!$U$17:$U$26, 0)), "")="", 'Intro &amp; Setup'!$BB$15, IFERROR(INDEX('Intro &amp; Setup'!$Y$17:$Y$26, MATCH($J399, 'Intro &amp; Setup'!$U$17:$U$26, 0)), "")))</f>
        <v/>
      </c>
      <c r="AE399" s="66" t="str">
        <f>IF($M399="", "", IF(IFERROR(INDEX('Intro &amp; Setup'!$Y$17:$Y$26, MATCH($M399, 'Intro &amp; Setup'!$U$17:$U$26, 0)), "")="", 'Intro &amp; Setup'!$BB$15, IFERROR(INDEX('Intro &amp; Setup'!$Y$17:$Y$26, MATCH($M399, 'Intro &amp; Setup'!$U$17:$U$26, 0)), "")))</f>
        <v/>
      </c>
      <c r="AG399" s="65" t="str">
        <f t="shared" si="111"/>
        <v/>
      </c>
      <c r="AH399" s="8" t="str">
        <f t="shared" si="112"/>
        <v/>
      </c>
      <c r="AI399" s="66" t="str">
        <f t="shared" si="113"/>
        <v/>
      </c>
      <c r="AK399" s="123" t="str">
        <f>IF(AC399='Intro &amp; Setup'!$BB$14, $AO399, "")</f>
        <v/>
      </c>
      <c r="AL399" s="124" t="str">
        <f>IF(AD399='Intro &amp; Setup'!$BB$14, $AO399, "")</f>
        <v/>
      </c>
      <c r="AM399" s="125" t="str">
        <f>IF(AE399='Intro &amp; Setup'!$BB$14, $AO399, "")</f>
        <v/>
      </c>
      <c r="AO399" s="130" t="str">
        <f>IF(AND($B399="", $C399="", $D399=""), "", IF($N399="", 'Intro &amp; Setup'!$AB$33, $N399))</f>
        <v/>
      </c>
      <c r="AQ399" s="140">
        <f t="shared" si="114"/>
        <v>0</v>
      </c>
      <c r="AR399" s="145">
        <f t="shared" si="115"/>
        <v>0</v>
      </c>
      <c r="AS399" s="141">
        <f t="shared" si="116"/>
        <v>0</v>
      </c>
      <c r="AU399" s="149" t="str">
        <f t="shared" si="117"/>
        <v/>
      </c>
      <c r="AV399" s="155"/>
      <c r="AW399" s="155"/>
      <c r="AX399" s="155" t="str">
        <f t="shared" si="118"/>
        <v/>
      </c>
      <c r="AY399" s="155"/>
      <c r="AZ399" s="155"/>
      <c r="BA399" s="151" t="str">
        <f t="shared" si="119"/>
        <v/>
      </c>
      <c r="BC399" s="47" t="str">
        <f t="shared" si="120"/>
        <v/>
      </c>
    </row>
    <row r="400" spans="1:55" x14ac:dyDescent="0.25">
      <c r="A400" s="4"/>
      <c r="B400" s="167"/>
      <c r="C400" s="168"/>
      <c r="D400" s="169"/>
      <c r="E400" s="170"/>
      <c r="F400" s="171"/>
      <c r="G400" s="172"/>
      <c r="H400" s="173"/>
      <c r="I400" s="171"/>
      <c r="J400" s="172"/>
      <c r="K400" s="170"/>
      <c r="L400" s="171"/>
      <c r="M400" s="172"/>
      <c r="N400" s="174"/>
      <c r="O400" s="4"/>
      <c r="P400" s="49" t="str">
        <f t="shared" si="104"/>
        <v/>
      </c>
      <c r="Q400" s="4"/>
      <c r="S400" s="22" t="str">
        <f t="shared" si="105"/>
        <v/>
      </c>
      <c r="T400" s="8" t="str">
        <f t="shared" si="106"/>
        <v/>
      </c>
      <c r="U400" s="23" t="str">
        <f t="shared" si="107"/>
        <v/>
      </c>
      <c r="W400" s="50"/>
      <c r="Y400" s="65" t="str">
        <f t="shared" si="108"/>
        <v/>
      </c>
      <c r="Z400" s="8" t="str">
        <f t="shared" si="109"/>
        <v/>
      </c>
      <c r="AA400" s="66" t="str">
        <f t="shared" si="110"/>
        <v/>
      </c>
      <c r="AC400" s="65" t="str">
        <f>IF($G400="", "", IF(IFERROR(INDEX('Intro &amp; Setup'!$Y$17:$Y$26, MATCH($G400, 'Intro &amp; Setup'!$U$17:$U$26, 0)), "")="", 'Intro &amp; Setup'!$BB$15, IFERROR(INDEX('Intro &amp; Setup'!$Y$17:$Y$26, MATCH($G400, 'Intro &amp; Setup'!$U$17:$U$26, 0)), "")))</f>
        <v/>
      </c>
      <c r="AD400" s="8" t="str">
        <f>IF($J400="", "", IF(IFERROR(INDEX('Intro &amp; Setup'!$Y$17:$Y$26, MATCH($J400, 'Intro &amp; Setup'!$U$17:$U$26, 0)), "")="", 'Intro &amp; Setup'!$BB$15, IFERROR(INDEX('Intro &amp; Setup'!$Y$17:$Y$26, MATCH($J400, 'Intro &amp; Setup'!$U$17:$U$26, 0)), "")))</f>
        <v/>
      </c>
      <c r="AE400" s="66" t="str">
        <f>IF($M400="", "", IF(IFERROR(INDEX('Intro &amp; Setup'!$Y$17:$Y$26, MATCH($M400, 'Intro &amp; Setup'!$U$17:$U$26, 0)), "")="", 'Intro &amp; Setup'!$BB$15, IFERROR(INDEX('Intro &amp; Setup'!$Y$17:$Y$26, MATCH($M400, 'Intro &amp; Setup'!$U$17:$U$26, 0)), "")))</f>
        <v/>
      </c>
      <c r="AG400" s="65" t="str">
        <f t="shared" si="111"/>
        <v/>
      </c>
      <c r="AH400" s="8" t="str">
        <f t="shared" si="112"/>
        <v/>
      </c>
      <c r="AI400" s="66" t="str">
        <f t="shared" si="113"/>
        <v/>
      </c>
      <c r="AK400" s="123" t="str">
        <f>IF(AC400='Intro &amp; Setup'!$BB$14, $AO400, "")</f>
        <v/>
      </c>
      <c r="AL400" s="124" t="str">
        <f>IF(AD400='Intro &amp; Setup'!$BB$14, $AO400, "")</f>
        <v/>
      </c>
      <c r="AM400" s="125" t="str">
        <f>IF(AE400='Intro &amp; Setup'!$BB$14, $AO400, "")</f>
        <v/>
      </c>
      <c r="AO400" s="130" t="str">
        <f>IF(AND($B400="", $C400="", $D400=""), "", IF($N400="", 'Intro &amp; Setup'!$AB$33, $N400))</f>
        <v/>
      </c>
      <c r="AQ400" s="140">
        <f t="shared" si="114"/>
        <v>0</v>
      </c>
      <c r="AR400" s="145">
        <f t="shared" si="115"/>
        <v>0</v>
      </c>
      <c r="AS400" s="141">
        <f t="shared" si="116"/>
        <v>0</v>
      </c>
      <c r="AU400" s="149" t="str">
        <f t="shared" si="117"/>
        <v/>
      </c>
      <c r="AV400" s="155"/>
      <c r="AW400" s="155"/>
      <c r="AX400" s="155" t="str">
        <f t="shared" si="118"/>
        <v/>
      </c>
      <c r="AY400" s="155"/>
      <c r="AZ400" s="155"/>
      <c r="BA400" s="151" t="str">
        <f t="shared" si="119"/>
        <v/>
      </c>
      <c r="BC400" s="47" t="str">
        <f t="shared" si="120"/>
        <v/>
      </c>
    </row>
    <row r="401" spans="1:55" x14ac:dyDescent="0.25">
      <c r="A401" s="4"/>
      <c r="B401" s="167"/>
      <c r="C401" s="168"/>
      <c r="D401" s="169"/>
      <c r="E401" s="170"/>
      <c r="F401" s="171"/>
      <c r="G401" s="172"/>
      <c r="H401" s="173"/>
      <c r="I401" s="171"/>
      <c r="J401" s="172"/>
      <c r="K401" s="170"/>
      <c r="L401" s="171"/>
      <c r="M401" s="172"/>
      <c r="N401" s="174"/>
      <c r="O401" s="4"/>
      <c r="P401" s="49" t="str">
        <f t="shared" si="104"/>
        <v/>
      </c>
      <c r="Q401" s="4"/>
      <c r="S401" s="22" t="str">
        <f t="shared" si="105"/>
        <v/>
      </c>
      <c r="T401" s="8" t="str">
        <f t="shared" si="106"/>
        <v/>
      </c>
      <c r="U401" s="23" t="str">
        <f t="shared" si="107"/>
        <v/>
      </c>
      <c r="W401" s="50"/>
      <c r="Y401" s="65" t="str">
        <f t="shared" si="108"/>
        <v/>
      </c>
      <c r="Z401" s="8" t="str">
        <f t="shared" si="109"/>
        <v/>
      </c>
      <c r="AA401" s="66" t="str">
        <f t="shared" si="110"/>
        <v/>
      </c>
      <c r="AC401" s="65" t="str">
        <f>IF($G401="", "", IF(IFERROR(INDEX('Intro &amp; Setup'!$Y$17:$Y$26, MATCH($G401, 'Intro &amp; Setup'!$U$17:$U$26, 0)), "")="", 'Intro &amp; Setup'!$BB$15, IFERROR(INDEX('Intro &amp; Setup'!$Y$17:$Y$26, MATCH($G401, 'Intro &amp; Setup'!$U$17:$U$26, 0)), "")))</f>
        <v/>
      </c>
      <c r="AD401" s="8" t="str">
        <f>IF($J401="", "", IF(IFERROR(INDEX('Intro &amp; Setup'!$Y$17:$Y$26, MATCH($J401, 'Intro &amp; Setup'!$U$17:$U$26, 0)), "")="", 'Intro &amp; Setup'!$BB$15, IFERROR(INDEX('Intro &amp; Setup'!$Y$17:$Y$26, MATCH($J401, 'Intro &amp; Setup'!$U$17:$U$26, 0)), "")))</f>
        <v/>
      </c>
      <c r="AE401" s="66" t="str">
        <f>IF($M401="", "", IF(IFERROR(INDEX('Intro &amp; Setup'!$Y$17:$Y$26, MATCH($M401, 'Intro &amp; Setup'!$U$17:$U$26, 0)), "")="", 'Intro &amp; Setup'!$BB$15, IFERROR(INDEX('Intro &amp; Setup'!$Y$17:$Y$26, MATCH($M401, 'Intro &amp; Setup'!$U$17:$U$26, 0)), "")))</f>
        <v/>
      </c>
      <c r="AG401" s="65" t="str">
        <f t="shared" si="111"/>
        <v/>
      </c>
      <c r="AH401" s="8" t="str">
        <f t="shared" si="112"/>
        <v/>
      </c>
      <c r="AI401" s="66" t="str">
        <f t="shared" si="113"/>
        <v/>
      </c>
      <c r="AK401" s="123" t="str">
        <f>IF(AC401='Intro &amp; Setup'!$BB$14, $AO401, "")</f>
        <v/>
      </c>
      <c r="AL401" s="124" t="str">
        <f>IF(AD401='Intro &amp; Setup'!$BB$14, $AO401, "")</f>
        <v/>
      </c>
      <c r="AM401" s="125" t="str">
        <f>IF(AE401='Intro &amp; Setup'!$BB$14, $AO401, "")</f>
        <v/>
      </c>
      <c r="AO401" s="130" t="str">
        <f>IF(AND($B401="", $C401="", $D401=""), "", IF($N401="", 'Intro &amp; Setup'!$AB$33, $N401))</f>
        <v/>
      </c>
      <c r="AQ401" s="140">
        <f t="shared" si="114"/>
        <v>0</v>
      </c>
      <c r="AR401" s="145">
        <f t="shared" si="115"/>
        <v>0</v>
      </c>
      <c r="AS401" s="141">
        <f t="shared" si="116"/>
        <v>0</v>
      </c>
      <c r="AU401" s="149" t="str">
        <f t="shared" si="117"/>
        <v/>
      </c>
      <c r="AV401" s="155"/>
      <c r="AW401" s="155"/>
      <c r="AX401" s="155" t="str">
        <f t="shared" si="118"/>
        <v/>
      </c>
      <c r="AY401" s="155"/>
      <c r="AZ401" s="155"/>
      <c r="BA401" s="151" t="str">
        <f t="shared" si="119"/>
        <v/>
      </c>
      <c r="BC401" s="47" t="str">
        <f t="shared" si="120"/>
        <v/>
      </c>
    </row>
    <row r="402" spans="1:55" x14ac:dyDescent="0.25">
      <c r="A402" s="4"/>
      <c r="B402" s="167"/>
      <c r="C402" s="168"/>
      <c r="D402" s="169"/>
      <c r="E402" s="170"/>
      <c r="F402" s="171"/>
      <c r="G402" s="172"/>
      <c r="H402" s="173"/>
      <c r="I402" s="171"/>
      <c r="J402" s="172"/>
      <c r="K402" s="170"/>
      <c r="L402" s="171"/>
      <c r="M402" s="172"/>
      <c r="N402" s="174"/>
      <c r="O402" s="4"/>
      <c r="P402" s="49" t="str">
        <f t="shared" si="104"/>
        <v/>
      </c>
      <c r="Q402" s="4"/>
      <c r="S402" s="22" t="str">
        <f t="shared" si="105"/>
        <v/>
      </c>
      <c r="T402" s="8" t="str">
        <f t="shared" si="106"/>
        <v/>
      </c>
      <c r="U402" s="23" t="str">
        <f t="shared" si="107"/>
        <v/>
      </c>
      <c r="W402" s="50"/>
      <c r="Y402" s="65" t="str">
        <f t="shared" si="108"/>
        <v/>
      </c>
      <c r="Z402" s="8" t="str">
        <f t="shared" si="109"/>
        <v/>
      </c>
      <c r="AA402" s="66" t="str">
        <f t="shared" si="110"/>
        <v/>
      </c>
      <c r="AC402" s="65" t="str">
        <f>IF($G402="", "", IF(IFERROR(INDEX('Intro &amp; Setup'!$Y$17:$Y$26, MATCH($G402, 'Intro &amp; Setup'!$U$17:$U$26, 0)), "")="", 'Intro &amp; Setup'!$BB$15, IFERROR(INDEX('Intro &amp; Setup'!$Y$17:$Y$26, MATCH($G402, 'Intro &amp; Setup'!$U$17:$U$26, 0)), "")))</f>
        <v/>
      </c>
      <c r="AD402" s="8" t="str">
        <f>IF($J402="", "", IF(IFERROR(INDEX('Intro &amp; Setup'!$Y$17:$Y$26, MATCH($J402, 'Intro &amp; Setup'!$U$17:$U$26, 0)), "")="", 'Intro &amp; Setup'!$BB$15, IFERROR(INDEX('Intro &amp; Setup'!$Y$17:$Y$26, MATCH($J402, 'Intro &amp; Setup'!$U$17:$U$26, 0)), "")))</f>
        <v/>
      </c>
      <c r="AE402" s="66" t="str">
        <f>IF($M402="", "", IF(IFERROR(INDEX('Intro &amp; Setup'!$Y$17:$Y$26, MATCH($M402, 'Intro &amp; Setup'!$U$17:$U$26, 0)), "")="", 'Intro &amp; Setup'!$BB$15, IFERROR(INDEX('Intro &amp; Setup'!$Y$17:$Y$26, MATCH($M402, 'Intro &amp; Setup'!$U$17:$U$26, 0)), "")))</f>
        <v/>
      </c>
      <c r="AG402" s="65" t="str">
        <f t="shared" si="111"/>
        <v/>
      </c>
      <c r="AH402" s="8" t="str">
        <f t="shared" si="112"/>
        <v/>
      </c>
      <c r="AI402" s="66" t="str">
        <f t="shared" si="113"/>
        <v/>
      </c>
      <c r="AK402" s="123" t="str">
        <f>IF(AC402='Intro &amp; Setup'!$BB$14, $AO402, "")</f>
        <v/>
      </c>
      <c r="AL402" s="124" t="str">
        <f>IF(AD402='Intro &amp; Setup'!$BB$14, $AO402, "")</f>
        <v/>
      </c>
      <c r="AM402" s="125" t="str">
        <f>IF(AE402='Intro &amp; Setup'!$BB$14, $AO402, "")</f>
        <v/>
      </c>
      <c r="AO402" s="130" t="str">
        <f>IF(AND($B402="", $C402="", $D402=""), "", IF($N402="", 'Intro &amp; Setup'!$AB$33, $N402))</f>
        <v/>
      </c>
      <c r="AQ402" s="140">
        <f t="shared" si="114"/>
        <v>0</v>
      </c>
      <c r="AR402" s="145">
        <f t="shared" si="115"/>
        <v>0</v>
      </c>
      <c r="AS402" s="141">
        <f t="shared" si="116"/>
        <v>0</v>
      </c>
      <c r="AU402" s="149" t="str">
        <f t="shared" si="117"/>
        <v/>
      </c>
      <c r="AV402" s="155"/>
      <c r="AW402" s="155"/>
      <c r="AX402" s="155" t="str">
        <f t="shared" si="118"/>
        <v/>
      </c>
      <c r="AY402" s="155"/>
      <c r="AZ402" s="155"/>
      <c r="BA402" s="151" t="str">
        <f t="shared" si="119"/>
        <v/>
      </c>
      <c r="BC402" s="47" t="str">
        <f t="shared" si="120"/>
        <v/>
      </c>
    </row>
    <row r="403" spans="1:55" x14ac:dyDescent="0.25">
      <c r="A403" s="4"/>
      <c r="B403" s="167"/>
      <c r="C403" s="168"/>
      <c r="D403" s="169"/>
      <c r="E403" s="170"/>
      <c r="F403" s="171"/>
      <c r="G403" s="172"/>
      <c r="H403" s="173"/>
      <c r="I403" s="171"/>
      <c r="J403" s="172"/>
      <c r="K403" s="170"/>
      <c r="L403" s="171"/>
      <c r="M403" s="172"/>
      <c r="N403" s="174"/>
      <c r="O403" s="4"/>
      <c r="P403" s="49" t="str">
        <f t="shared" si="104"/>
        <v/>
      </c>
      <c r="Q403" s="4"/>
      <c r="S403" s="22" t="str">
        <f t="shared" si="105"/>
        <v/>
      </c>
      <c r="T403" s="8" t="str">
        <f t="shared" si="106"/>
        <v/>
      </c>
      <c r="U403" s="23" t="str">
        <f t="shared" si="107"/>
        <v/>
      </c>
      <c r="W403" s="50"/>
      <c r="Y403" s="65" t="str">
        <f t="shared" si="108"/>
        <v/>
      </c>
      <c r="Z403" s="8" t="str">
        <f t="shared" si="109"/>
        <v/>
      </c>
      <c r="AA403" s="66" t="str">
        <f t="shared" si="110"/>
        <v/>
      </c>
      <c r="AC403" s="65" t="str">
        <f>IF($G403="", "", IF(IFERROR(INDEX('Intro &amp; Setup'!$Y$17:$Y$26, MATCH($G403, 'Intro &amp; Setup'!$U$17:$U$26, 0)), "")="", 'Intro &amp; Setup'!$BB$15, IFERROR(INDEX('Intro &amp; Setup'!$Y$17:$Y$26, MATCH($G403, 'Intro &amp; Setup'!$U$17:$U$26, 0)), "")))</f>
        <v/>
      </c>
      <c r="AD403" s="8" t="str">
        <f>IF($J403="", "", IF(IFERROR(INDEX('Intro &amp; Setup'!$Y$17:$Y$26, MATCH($J403, 'Intro &amp; Setup'!$U$17:$U$26, 0)), "")="", 'Intro &amp; Setup'!$BB$15, IFERROR(INDEX('Intro &amp; Setup'!$Y$17:$Y$26, MATCH($J403, 'Intro &amp; Setup'!$U$17:$U$26, 0)), "")))</f>
        <v/>
      </c>
      <c r="AE403" s="66" t="str">
        <f>IF($M403="", "", IF(IFERROR(INDEX('Intro &amp; Setup'!$Y$17:$Y$26, MATCH($M403, 'Intro &amp; Setup'!$U$17:$U$26, 0)), "")="", 'Intro &amp; Setup'!$BB$15, IFERROR(INDEX('Intro &amp; Setup'!$Y$17:$Y$26, MATCH($M403, 'Intro &amp; Setup'!$U$17:$U$26, 0)), "")))</f>
        <v/>
      </c>
      <c r="AG403" s="65" t="str">
        <f t="shared" si="111"/>
        <v/>
      </c>
      <c r="AH403" s="8" t="str">
        <f t="shared" si="112"/>
        <v/>
      </c>
      <c r="AI403" s="66" t="str">
        <f t="shared" si="113"/>
        <v/>
      </c>
      <c r="AK403" s="123" t="str">
        <f>IF(AC403='Intro &amp; Setup'!$BB$14, $AO403, "")</f>
        <v/>
      </c>
      <c r="AL403" s="124" t="str">
        <f>IF(AD403='Intro &amp; Setup'!$BB$14, $AO403, "")</f>
        <v/>
      </c>
      <c r="AM403" s="125" t="str">
        <f>IF(AE403='Intro &amp; Setup'!$BB$14, $AO403, "")</f>
        <v/>
      </c>
      <c r="AO403" s="130" t="str">
        <f>IF(AND($B403="", $C403="", $D403=""), "", IF($N403="", 'Intro &amp; Setup'!$AB$33, $N403))</f>
        <v/>
      </c>
      <c r="AQ403" s="140">
        <f t="shared" si="114"/>
        <v>0</v>
      </c>
      <c r="AR403" s="145">
        <f t="shared" si="115"/>
        <v>0</v>
      </c>
      <c r="AS403" s="141">
        <f t="shared" si="116"/>
        <v>0</v>
      </c>
      <c r="AU403" s="149" t="str">
        <f t="shared" si="117"/>
        <v/>
      </c>
      <c r="AV403" s="155"/>
      <c r="AW403" s="155"/>
      <c r="AX403" s="155" t="str">
        <f t="shared" si="118"/>
        <v/>
      </c>
      <c r="AY403" s="155"/>
      <c r="AZ403" s="155"/>
      <c r="BA403" s="151" t="str">
        <f t="shared" si="119"/>
        <v/>
      </c>
      <c r="BC403" s="47" t="str">
        <f t="shared" si="120"/>
        <v/>
      </c>
    </row>
    <row r="404" spans="1:55" x14ac:dyDescent="0.25">
      <c r="A404" s="4"/>
      <c r="B404" s="167"/>
      <c r="C404" s="168"/>
      <c r="D404" s="169"/>
      <c r="E404" s="170"/>
      <c r="F404" s="171"/>
      <c r="G404" s="172"/>
      <c r="H404" s="173"/>
      <c r="I404" s="171"/>
      <c r="J404" s="172"/>
      <c r="K404" s="170"/>
      <c r="L404" s="171"/>
      <c r="M404" s="172"/>
      <c r="N404" s="174"/>
      <c r="O404" s="4"/>
      <c r="P404" s="49" t="str">
        <f t="shared" si="104"/>
        <v/>
      </c>
      <c r="Q404" s="4"/>
      <c r="S404" s="22" t="str">
        <f t="shared" si="105"/>
        <v/>
      </c>
      <c r="T404" s="8" t="str">
        <f t="shared" si="106"/>
        <v/>
      </c>
      <c r="U404" s="23" t="str">
        <f t="shared" si="107"/>
        <v/>
      </c>
      <c r="W404" s="50"/>
      <c r="Y404" s="65" t="str">
        <f t="shared" si="108"/>
        <v/>
      </c>
      <c r="Z404" s="8" t="str">
        <f t="shared" si="109"/>
        <v/>
      </c>
      <c r="AA404" s="66" t="str">
        <f t="shared" si="110"/>
        <v/>
      </c>
      <c r="AC404" s="65" t="str">
        <f>IF($G404="", "", IF(IFERROR(INDEX('Intro &amp; Setup'!$Y$17:$Y$26, MATCH($G404, 'Intro &amp; Setup'!$U$17:$U$26, 0)), "")="", 'Intro &amp; Setup'!$BB$15, IFERROR(INDEX('Intro &amp; Setup'!$Y$17:$Y$26, MATCH($G404, 'Intro &amp; Setup'!$U$17:$U$26, 0)), "")))</f>
        <v/>
      </c>
      <c r="AD404" s="8" t="str">
        <f>IF($J404="", "", IF(IFERROR(INDEX('Intro &amp; Setup'!$Y$17:$Y$26, MATCH($J404, 'Intro &amp; Setup'!$U$17:$U$26, 0)), "")="", 'Intro &amp; Setup'!$BB$15, IFERROR(INDEX('Intro &amp; Setup'!$Y$17:$Y$26, MATCH($J404, 'Intro &amp; Setup'!$U$17:$U$26, 0)), "")))</f>
        <v/>
      </c>
      <c r="AE404" s="66" t="str">
        <f>IF($M404="", "", IF(IFERROR(INDEX('Intro &amp; Setup'!$Y$17:$Y$26, MATCH($M404, 'Intro &amp; Setup'!$U$17:$U$26, 0)), "")="", 'Intro &amp; Setup'!$BB$15, IFERROR(INDEX('Intro &amp; Setup'!$Y$17:$Y$26, MATCH($M404, 'Intro &amp; Setup'!$U$17:$U$26, 0)), "")))</f>
        <v/>
      </c>
      <c r="AG404" s="65" t="str">
        <f t="shared" si="111"/>
        <v/>
      </c>
      <c r="AH404" s="8" t="str">
        <f t="shared" si="112"/>
        <v/>
      </c>
      <c r="AI404" s="66" t="str">
        <f t="shared" si="113"/>
        <v/>
      </c>
      <c r="AK404" s="123" t="str">
        <f>IF(AC404='Intro &amp; Setup'!$BB$14, $AO404, "")</f>
        <v/>
      </c>
      <c r="AL404" s="124" t="str">
        <f>IF(AD404='Intro &amp; Setup'!$BB$14, $AO404, "")</f>
        <v/>
      </c>
      <c r="AM404" s="125" t="str">
        <f>IF(AE404='Intro &amp; Setup'!$BB$14, $AO404, "")</f>
        <v/>
      </c>
      <c r="AO404" s="130" t="str">
        <f>IF(AND($B404="", $C404="", $D404=""), "", IF($N404="", 'Intro &amp; Setup'!$AB$33, $N404))</f>
        <v/>
      </c>
      <c r="AQ404" s="140">
        <f t="shared" si="114"/>
        <v>0</v>
      </c>
      <c r="AR404" s="145">
        <f t="shared" si="115"/>
        <v>0</v>
      </c>
      <c r="AS404" s="141">
        <f t="shared" si="116"/>
        <v>0</v>
      </c>
      <c r="AU404" s="149" t="str">
        <f t="shared" si="117"/>
        <v/>
      </c>
      <c r="AV404" s="155"/>
      <c r="AW404" s="155"/>
      <c r="AX404" s="155" t="str">
        <f t="shared" si="118"/>
        <v/>
      </c>
      <c r="AY404" s="155"/>
      <c r="AZ404" s="155"/>
      <c r="BA404" s="151" t="str">
        <f t="shared" si="119"/>
        <v/>
      </c>
      <c r="BC404" s="47" t="str">
        <f t="shared" si="120"/>
        <v/>
      </c>
    </row>
    <row r="405" spans="1:55" x14ac:dyDescent="0.25">
      <c r="A405" s="4"/>
      <c r="B405" s="167"/>
      <c r="C405" s="168"/>
      <c r="D405" s="169"/>
      <c r="E405" s="170"/>
      <c r="F405" s="171"/>
      <c r="G405" s="172"/>
      <c r="H405" s="173"/>
      <c r="I405" s="171"/>
      <c r="J405" s="172"/>
      <c r="K405" s="170"/>
      <c r="L405" s="171"/>
      <c r="M405" s="172"/>
      <c r="N405" s="174"/>
      <c r="O405" s="4"/>
      <c r="P405" s="49" t="str">
        <f t="shared" si="104"/>
        <v/>
      </c>
      <c r="Q405" s="4"/>
      <c r="S405" s="22" t="str">
        <f t="shared" si="105"/>
        <v/>
      </c>
      <c r="T405" s="8" t="str">
        <f t="shared" si="106"/>
        <v/>
      </c>
      <c r="U405" s="23" t="str">
        <f t="shared" si="107"/>
        <v/>
      </c>
      <c r="W405" s="50"/>
      <c r="Y405" s="65" t="str">
        <f t="shared" si="108"/>
        <v/>
      </c>
      <c r="Z405" s="8" t="str">
        <f t="shared" si="109"/>
        <v/>
      </c>
      <c r="AA405" s="66" t="str">
        <f t="shared" si="110"/>
        <v/>
      </c>
      <c r="AC405" s="65" t="str">
        <f>IF($G405="", "", IF(IFERROR(INDEX('Intro &amp; Setup'!$Y$17:$Y$26, MATCH($G405, 'Intro &amp; Setup'!$U$17:$U$26, 0)), "")="", 'Intro &amp; Setup'!$BB$15, IFERROR(INDEX('Intro &amp; Setup'!$Y$17:$Y$26, MATCH($G405, 'Intro &amp; Setup'!$U$17:$U$26, 0)), "")))</f>
        <v/>
      </c>
      <c r="AD405" s="8" t="str">
        <f>IF($J405="", "", IF(IFERROR(INDEX('Intro &amp; Setup'!$Y$17:$Y$26, MATCH($J405, 'Intro &amp; Setup'!$U$17:$U$26, 0)), "")="", 'Intro &amp; Setup'!$BB$15, IFERROR(INDEX('Intro &amp; Setup'!$Y$17:$Y$26, MATCH($J405, 'Intro &amp; Setup'!$U$17:$U$26, 0)), "")))</f>
        <v/>
      </c>
      <c r="AE405" s="66" t="str">
        <f>IF($M405="", "", IF(IFERROR(INDEX('Intro &amp; Setup'!$Y$17:$Y$26, MATCH($M405, 'Intro &amp; Setup'!$U$17:$U$26, 0)), "")="", 'Intro &amp; Setup'!$BB$15, IFERROR(INDEX('Intro &amp; Setup'!$Y$17:$Y$26, MATCH($M405, 'Intro &amp; Setup'!$U$17:$U$26, 0)), "")))</f>
        <v/>
      </c>
      <c r="AG405" s="65" t="str">
        <f t="shared" si="111"/>
        <v/>
      </c>
      <c r="AH405" s="8" t="str">
        <f t="shared" si="112"/>
        <v/>
      </c>
      <c r="AI405" s="66" t="str">
        <f t="shared" si="113"/>
        <v/>
      </c>
      <c r="AK405" s="123" t="str">
        <f>IF(AC405='Intro &amp; Setup'!$BB$14, $AO405, "")</f>
        <v/>
      </c>
      <c r="AL405" s="124" t="str">
        <f>IF(AD405='Intro &amp; Setup'!$BB$14, $AO405, "")</f>
        <v/>
      </c>
      <c r="AM405" s="125" t="str">
        <f>IF(AE405='Intro &amp; Setup'!$BB$14, $AO405, "")</f>
        <v/>
      </c>
      <c r="AO405" s="130" t="str">
        <f>IF(AND($B405="", $C405="", $D405=""), "", IF($N405="", 'Intro &amp; Setup'!$AB$33, $N405))</f>
        <v/>
      </c>
      <c r="AQ405" s="140">
        <f t="shared" si="114"/>
        <v>0</v>
      </c>
      <c r="AR405" s="145">
        <f t="shared" si="115"/>
        <v>0</v>
      </c>
      <c r="AS405" s="141">
        <f t="shared" si="116"/>
        <v>0</v>
      </c>
      <c r="AU405" s="149" t="str">
        <f t="shared" si="117"/>
        <v/>
      </c>
      <c r="AV405" s="155"/>
      <c r="AW405" s="155"/>
      <c r="AX405" s="155" t="str">
        <f t="shared" si="118"/>
        <v/>
      </c>
      <c r="AY405" s="155"/>
      <c r="AZ405" s="155"/>
      <c r="BA405" s="151" t="str">
        <f t="shared" si="119"/>
        <v/>
      </c>
      <c r="BC405" s="47" t="str">
        <f t="shared" si="120"/>
        <v/>
      </c>
    </row>
    <row r="406" spans="1:55" x14ac:dyDescent="0.25">
      <c r="A406" s="4"/>
      <c r="B406" s="167"/>
      <c r="C406" s="168"/>
      <c r="D406" s="169"/>
      <c r="E406" s="170"/>
      <c r="F406" s="171"/>
      <c r="G406" s="172"/>
      <c r="H406" s="173"/>
      <c r="I406" s="171"/>
      <c r="J406" s="172"/>
      <c r="K406" s="170"/>
      <c r="L406" s="171"/>
      <c r="M406" s="172"/>
      <c r="N406" s="174"/>
      <c r="O406" s="4"/>
      <c r="P406" s="49" t="str">
        <f t="shared" si="104"/>
        <v/>
      </c>
      <c r="Q406" s="4"/>
      <c r="S406" s="22" t="str">
        <f t="shared" si="105"/>
        <v/>
      </c>
      <c r="T406" s="8" t="str">
        <f t="shared" si="106"/>
        <v/>
      </c>
      <c r="U406" s="23" t="str">
        <f t="shared" si="107"/>
        <v/>
      </c>
      <c r="W406" s="50"/>
      <c r="Y406" s="65" t="str">
        <f t="shared" si="108"/>
        <v/>
      </c>
      <c r="Z406" s="8" t="str">
        <f t="shared" si="109"/>
        <v/>
      </c>
      <c r="AA406" s="66" t="str">
        <f t="shared" si="110"/>
        <v/>
      </c>
      <c r="AC406" s="65" t="str">
        <f>IF($G406="", "", IF(IFERROR(INDEX('Intro &amp; Setup'!$Y$17:$Y$26, MATCH($G406, 'Intro &amp; Setup'!$U$17:$U$26, 0)), "")="", 'Intro &amp; Setup'!$BB$15, IFERROR(INDEX('Intro &amp; Setup'!$Y$17:$Y$26, MATCH($G406, 'Intro &amp; Setup'!$U$17:$U$26, 0)), "")))</f>
        <v/>
      </c>
      <c r="AD406" s="8" t="str">
        <f>IF($J406="", "", IF(IFERROR(INDEX('Intro &amp; Setup'!$Y$17:$Y$26, MATCH($J406, 'Intro &amp; Setup'!$U$17:$U$26, 0)), "")="", 'Intro &amp; Setup'!$BB$15, IFERROR(INDEX('Intro &amp; Setup'!$Y$17:$Y$26, MATCH($J406, 'Intro &amp; Setup'!$U$17:$U$26, 0)), "")))</f>
        <v/>
      </c>
      <c r="AE406" s="66" t="str">
        <f>IF($M406="", "", IF(IFERROR(INDEX('Intro &amp; Setup'!$Y$17:$Y$26, MATCH($M406, 'Intro &amp; Setup'!$U$17:$U$26, 0)), "")="", 'Intro &amp; Setup'!$BB$15, IFERROR(INDEX('Intro &amp; Setup'!$Y$17:$Y$26, MATCH($M406, 'Intro &amp; Setup'!$U$17:$U$26, 0)), "")))</f>
        <v/>
      </c>
      <c r="AG406" s="65" t="str">
        <f t="shared" si="111"/>
        <v/>
      </c>
      <c r="AH406" s="8" t="str">
        <f t="shared" si="112"/>
        <v/>
      </c>
      <c r="AI406" s="66" t="str">
        <f t="shared" si="113"/>
        <v/>
      </c>
      <c r="AK406" s="123" t="str">
        <f>IF(AC406='Intro &amp; Setup'!$BB$14, $AO406, "")</f>
        <v/>
      </c>
      <c r="AL406" s="124" t="str">
        <f>IF(AD406='Intro &amp; Setup'!$BB$14, $AO406, "")</f>
        <v/>
      </c>
      <c r="AM406" s="125" t="str">
        <f>IF(AE406='Intro &amp; Setup'!$BB$14, $AO406, "")</f>
        <v/>
      </c>
      <c r="AO406" s="130" t="str">
        <f>IF(AND($B406="", $C406="", $D406=""), "", IF($N406="", 'Intro &amp; Setup'!$AB$33, $N406))</f>
        <v/>
      </c>
      <c r="AQ406" s="140">
        <f t="shared" si="114"/>
        <v>0</v>
      </c>
      <c r="AR406" s="145">
        <f t="shared" si="115"/>
        <v>0</v>
      </c>
      <c r="AS406" s="141">
        <f t="shared" si="116"/>
        <v>0</v>
      </c>
      <c r="AU406" s="149" t="str">
        <f t="shared" si="117"/>
        <v/>
      </c>
      <c r="AV406" s="155"/>
      <c r="AW406" s="155"/>
      <c r="AX406" s="155" t="str">
        <f t="shared" si="118"/>
        <v/>
      </c>
      <c r="AY406" s="155"/>
      <c r="AZ406" s="155"/>
      <c r="BA406" s="151" t="str">
        <f t="shared" si="119"/>
        <v/>
      </c>
      <c r="BC406" s="47" t="str">
        <f t="shared" si="120"/>
        <v/>
      </c>
    </row>
    <row r="407" spans="1:55" x14ac:dyDescent="0.25">
      <c r="A407" s="4"/>
      <c r="B407" s="167"/>
      <c r="C407" s="168"/>
      <c r="D407" s="169"/>
      <c r="E407" s="170"/>
      <c r="F407" s="171"/>
      <c r="G407" s="172"/>
      <c r="H407" s="173"/>
      <c r="I407" s="171"/>
      <c r="J407" s="172"/>
      <c r="K407" s="170"/>
      <c r="L407" s="171"/>
      <c r="M407" s="172"/>
      <c r="N407" s="174"/>
      <c r="O407" s="4"/>
      <c r="P407" s="49" t="str">
        <f t="shared" si="104"/>
        <v/>
      </c>
      <c r="Q407" s="4"/>
      <c r="S407" s="22" t="str">
        <f t="shared" si="105"/>
        <v/>
      </c>
      <c r="T407" s="8" t="str">
        <f t="shared" si="106"/>
        <v/>
      </c>
      <c r="U407" s="23" t="str">
        <f t="shared" si="107"/>
        <v/>
      </c>
      <c r="W407" s="50"/>
      <c r="Y407" s="65" t="str">
        <f t="shared" si="108"/>
        <v/>
      </c>
      <c r="Z407" s="8" t="str">
        <f t="shared" si="109"/>
        <v/>
      </c>
      <c r="AA407" s="66" t="str">
        <f t="shared" si="110"/>
        <v/>
      </c>
      <c r="AC407" s="65" t="str">
        <f>IF($G407="", "", IF(IFERROR(INDEX('Intro &amp; Setup'!$Y$17:$Y$26, MATCH($G407, 'Intro &amp; Setup'!$U$17:$U$26, 0)), "")="", 'Intro &amp; Setup'!$BB$15, IFERROR(INDEX('Intro &amp; Setup'!$Y$17:$Y$26, MATCH($G407, 'Intro &amp; Setup'!$U$17:$U$26, 0)), "")))</f>
        <v/>
      </c>
      <c r="AD407" s="8" t="str">
        <f>IF($J407="", "", IF(IFERROR(INDEX('Intro &amp; Setup'!$Y$17:$Y$26, MATCH($J407, 'Intro &amp; Setup'!$U$17:$U$26, 0)), "")="", 'Intro &amp; Setup'!$BB$15, IFERROR(INDEX('Intro &amp; Setup'!$Y$17:$Y$26, MATCH($J407, 'Intro &amp; Setup'!$U$17:$U$26, 0)), "")))</f>
        <v/>
      </c>
      <c r="AE407" s="66" t="str">
        <f>IF($M407="", "", IF(IFERROR(INDEX('Intro &amp; Setup'!$Y$17:$Y$26, MATCH($M407, 'Intro &amp; Setup'!$U$17:$U$26, 0)), "")="", 'Intro &amp; Setup'!$BB$15, IFERROR(INDEX('Intro &amp; Setup'!$Y$17:$Y$26, MATCH($M407, 'Intro &amp; Setup'!$U$17:$U$26, 0)), "")))</f>
        <v/>
      </c>
      <c r="AG407" s="65" t="str">
        <f t="shared" si="111"/>
        <v/>
      </c>
      <c r="AH407" s="8" t="str">
        <f t="shared" si="112"/>
        <v/>
      </c>
      <c r="AI407" s="66" t="str">
        <f t="shared" si="113"/>
        <v/>
      </c>
      <c r="AK407" s="123" t="str">
        <f>IF(AC407='Intro &amp; Setup'!$BB$14, $AO407, "")</f>
        <v/>
      </c>
      <c r="AL407" s="124" t="str">
        <f>IF(AD407='Intro &amp; Setup'!$BB$14, $AO407, "")</f>
        <v/>
      </c>
      <c r="AM407" s="125" t="str">
        <f>IF(AE407='Intro &amp; Setup'!$BB$14, $AO407, "")</f>
        <v/>
      </c>
      <c r="AO407" s="130" t="str">
        <f>IF(AND($B407="", $C407="", $D407=""), "", IF($N407="", 'Intro &amp; Setup'!$AB$33, $N407))</f>
        <v/>
      </c>
      <c r="AQ407" s="140">
        <f t="shared" si="114"/>
        <v>0</v>
      </c>
      <c r="AR407" s="145">
        <f t="shared" si="115"/>
        <v>0</v>
      </c>
      <c r="AS407" s="141">
        <f t="shared" si="116"/>
        <v>0</v>
      </c>
      <c r="AU407" s="149" t="str">
        <f t="shared" si="117"/>
        <v/>
      </c>
      <c r="AV407" s="155"/>
      <c r="AW407" s="155"/>
      <c r="AX407" s="155" t="str">
        <f t="shared" si="118"/>
        <v/>
      </c>
      <c r="AY407" s="155"/>
      <c r="AZ407" s="155"/>
      <c r="BA407" s="151" t="str">
        <f t="shared" si="119"/>
        <v/>
      </c>
      <c r="BC407" s="47" t="str">
        <f t="shared" si="120"/>
        <v/>
      </c>
    </row>
    <row r="408" spans="1:55" x14ac:dyDescent="0.25">
      <c r="A408" s="4"/>
      <c r="B408" s="167"/>
      <c r="C408" s="168"/>
      <c r="D408" s="169"/>
      <c r="E408" s="170"/>
      <c r="F408" s="171"/>
      <c r="G408" s="172"/>
      <c r="H408" s="173"/>
      <c r="I408" s="171"/>
      <c r="J408" s="172"/>
      <c r="K408" s="170"/>
      <c r="L408" s="171"/>
      <c r="M408" s="172"/>
      <c r="N408" s="174"/>
      <c r="O408" s="4"/>
      <c r="P408" s="49" t="str">
        <f t="shared" si="104"/>
        <v/>
      </c>
      <c r="Q408" s="4"/>
      <c r="S408" s="22" t="str">
        <f t="shared" si="105"/>
        <v/>
      </c>
      <c r="T408" s="8" t="str">
        <f t="shared" si="106"/>
        <v/>
      </c>
      <c r="U408" s="23" t="str">
        <f t="shared" si="107"/>
        <v/>
      </c>
      <c r="W408" s="50"/>
      <c r="Y408" s="65" t="str">
        <f t="shared" si="108"/>
        <v/>
      </c>
      <c r="Z408" s="8" t="str">
        <f t="shared" si="109"/>
        <v/>
      </c>
      <c r="AA408" s="66" t="str">
        <f t="shared" si="110"/>
        <v/>
      </c>
      <c r="AC408" s="65" t="str">
        <f>IF($G408="", "", IF(IFERROR(INDEX('Intro &amp; Setup'!$Y$17:$Y$26, MATCH($G408, 'Intro &amp; Setup'!$U$17:$U$26, 0)), "")="", 'Intro &amp; Setup'!$BB$15, IFERROR(INDEX('Intro &amp; Setup'!$Y$17:$Y$26, MATCH($G408, 'Intro &amp; Setup'!$U$17:$U$26, 0)), "")))</f>
        <v/>
      </c>
      <c r="AD408" s="8" t="str">
        <f>IF($J408="", "", IF(IFERROR(INDEX('Intro &amp; Setup'!$Y$17:$Y$26, MATCH($J408, 'Intro &amp; Setup'!$U$17:$U$26, 0)), "")="", 'Intro &amp; Setup'!$BB$15, IFERROR(INDEX('Intro &amp; Setup'!$Y$17:$Y$26, MATCH($J408, 'Intro &amp; Setup'!$U$17:$U$26, 0)), "")))</f>
        <v/>
      </c>
      <c r="AE408" s="66" t="str">
        <f>IF($M408="", "", IF(IFERROR(INDEX('Intro &amp; Setup'!$Y$17:$Y$26, MATCH($M408, 'Intro &amp; Setup'!$U$17:$U$26, 0)), "")="", 'Intro &amp; Setup'!$BB$15, IFERROR(INDEX('Intro &amp; Setup'!$Y$17:$Y$26, MATCH($M408, 'Intro &amp; Setup'!$U$17:$U$26, 0)), "")))</f>
        <v/>
      </c>
      <c r="AG408" s="65" t="str">
        <f t="shared" si="111"/>
        <v/>
      </c>
      <c r="AH408" s="8" t="str">
        <f t="shared" si="112"/>
        <v/>
      </c>
      <c r="AI408" s="66" t="str">
        <f t="shared" si="113"/>
        <v/>
      </c>
      <c r="AK408" s="123" t="str">
        <f>IF(AC408='Intro &amp; Setup'!$BB$14, $AO408, "")</f>
        <v/>
      </c>
      <c r="AL408" s="124" t="str">
        <f>IF(AD408='Intro &amp; Setup'!$BB$14, $AO408, "")</f>
        <v/>
      </c>
      <c r="AM408" s="125" t="str">
        <f>IF(AE408='Intro &amp; Setup'!$BB$14, $AO408, "")</f>
        <v/>
      </c>
      <c r="AO408" s="130" t="str">
        <f>IF(AND($B408="", $C408="", $D408=""), "", IF($N408="", 'Intro &amp; Setup'!$AB$33, $N408))</f>
        <v/>
      </c>
      <c r="AQ408" s="140">
        <f t="shared" si="114"/>
        <v>0</v>
      </c>
      <c r="AR408" s="145">
        <f t="shared" si="115"/>
        <v>0</v>
      </c>
      <c r="AS408" s="141">
        <f t="shared" si="116"/>
        <v>0</v>
      </c>
      <c r="AU408" s="149" t="str">
        <f t="shared" si="117"/>
        <v/>
      </c>
      <c r="AV408" s="155"/>
      <c r="AW408" s="155"/>
      <c r="AX408" s="155" t="str">
        <f t="shared" si="118"/>
        <v/>
      </c>
      <c r="AY408" s="155"/>
      <c r="AZ408" s="155"/>
      <c r="BA408" s="151" t="str">
        <f t="shared" si="119"/>
        <v/>
      </c>
      <c r="BC408" s="47" t="str">
        <f t="shared" si="120"/>
        <v/>
      </c>
    </row>
    <row r="409" spans="1:55" x14ac:dyDescent="0.25">
      <c r="A409" s="4"/>
      <c r="B409" s="167"/>
      <c r="C409" s="168"/>
      <c r="D409" s="169"/>
      <c r="E409" s="170"/>
      <c r="F409" s="171"/>
      <c r="G409" s="172"/>
      <c r="H409" s="173"/>
      <c r="I409" s="171"/>
      <c r="J409" s="172"/>
      <c r="K409" s="170"/>
      <c r="L409" s="171"/>
      <c r="M409" s="172"/>
      <c r="N409" s="174"/>
      <c r="O409" s="4"/>
      <c r="P409" s="49" t="str">
        <f t="shared" si="104"/>
        <v/>
      </c>
      <c r="Q409" s="4"/>
      <c r="S409" s="22" t="str">
        <f t="shared" si="105"/>
        <v/>
      </c>
      <c r="T409" s="8" t="str">
        <f t="shared" si="106"/>
        <v/>
      </c>
      <c r="U409" s="23" t="str">
        <f t="shared" si="107"/>
        <v/>
      </c>
      <c r="W409" s="50"/>
      <c r="Y409" s="65" t="str">
        <f t="shared" si="108"/>
        <v/>
      </c>
      <c r="Z409" s="8" t="str">
        <f t="shared" si="109"/>
        <v/>
      </c>
      <c r="AA409" s="66" t="str">
        <f t="shared" si="110"/>
        <v/>
      </c>
      <c r="AC409" s="65" t="str">
        <f>IF($G409="", "", IF(IFERROR(INDEX('Intro &amp; Setup'!$Y$17:$Y$26, MATCH($G409, 'Intro &amp; Setup'!$U$17:$U$26, 0)), "")="", 'Intro &amp; Setup'!$BB$15, IFERROR(INDEX('Intro &amp; Setup'!$Y$17:$Y$26, MATCH($G409, 'Intro &amp; Setup'!$U$17:$U$26, 0)), "")))</f>
        <v/>
      </c>
      <c r="AD409" s="8" t="str">
        <f>IF($J409="", "", IF(IFERROR(INDEX('Intro &amp; Setup'!$Y$17:$Y$26, MATCH($J409, 'Intro &amp; Setup'!$U$17:$U$26, 0)), "")="", 'Intro &amp; Setup'!$BB$15, IFERROR(INDEX('Intro &amp; Setup'!$Y$17:$Y$26, MATCH($J409, 'Intro &amp; Setup'!$U$17:$U$26, 0)), "")))</f>
        <v/>
      </c>
      <c r="AE409" s="66" t="str">
        <f>IF($M409="", "", IF(IFERROR(INDEX('Intro &amp; Setup'!$Y$17:$Y$26, MATCH($M409, 'Intro &amp; Setup'!$U$17:$U$26, 0)), "")="", 'Intro &amp; Setup'!$BB$15, IFERROR(INDEX('Intro &amp; Setup'!$Y$17:$Y$26, MATCH($M409, 'Intro &amp; Setup'!$U$17:$U$26, 0)), "")))</f>
        <v/>
      </c>
      <c r="AG409" s="65" t="str">
        <f t="shared" si="111"/>
        <v/>
      </c>
      <c r="AH409" s="8" t="str">
        <f t="shared" si="112"/>
        <v/>
      </c>
      <c r="AI409" s="66" t="str">
        <f t="shared" si="113"/>
        <v/>
      </c>
      <c r="AK409" s="123" t="str">
        <f>IF(AC409='Intro &amp; Setup'!$BB$14, $AO409, "")</f>
        <v/>
      </c>
      <c r="AL409" s="124" t="str">
        <f>IF(AD409='Intro &amp; Setup'!$BB$14, $AO409, "")</f>
        <v/>
      </c>
      <c r="AM409" s="125" t="str">
        <f>IF(AE409='Intro &amp; Setup'!$BB$14, $AO409, "")</f>
        <v/>
      </c>
      <c r="AO409" s="130" t="str">
        <f>IF(AND($B409="", $C409="", $D409=""), "", IF($N409="", 'Intro &amp; Setup'!$AB$33, $N409))</f>
        <v/>
      </c>
      <c r="AQ409" s="140">
        <f t="shared" si="114"/>
        <v>0</v>
      </c>
      <c r="AR409" s="145">
        <f t="shared" si="115"/>
        <v>0</v>
      </c>
      <c r="AS409" s="141">
        <f t="shared" si="116"/>
        <v>0</v>
      </c>
      <c r="AU409" s="149" t="str">
        <f t="shared" si="117"/>
        <v/>
      </c>
      <c r="AV409" s="155"/>
      <c r="AW409" s="155"/>
      <c r="AX409" s="155" t="str">
        <f t="shared" si="118"/>
        <v/>
      </c>
      <c r="AY409" s="155"/>
      <c r="AZ409" s="155"/>
      <c r="BA409" s="151" t="str">
        <f t="shared" si="119"/>
        <v/>
      </c>
      <c r="BC409" s="47" t="str">
        <f t="shared" si="120"/>
        <v/>
      </c>
    </row>
    <row r="410" spans="1:55" x14ac:dyDescent="0.25">
      <c r="A410" s="4"/>
      <c r="B410" s="167"/>
      <c r="C410" s="168"/>
      <c r="D410" s="169"/>
      <c r="E410" s="170"/>
      <c r="F410" s="171"/>
      <c r="G410" s="172"/>
      <c r="H410" s="173"/>
      <c r="I410" s="171"/>
      <c r="J410" s="172"/>
      <c r="K410" s="170"/>
      <c r="L410" s="171"/>
      <c r="M410" s="172"/>
      <c r="N410" s="174"/>
      <c r="O410" s="4"/>
      <c r="P410" s="49" t="str">
        <f t="shared" si="104"/>
        <v/>
      </c>
      <c r="Q410" s="4"/>
      <c r="S410" s="22" t="str">
        <f t="shared" si="105"/>
        <v/>
      </c>
      <c r="T410" s="8" t="str">
        <f t="shared" si="106"/>
        <v/>
      </c>
      <c r="U410" s="23" t="str">
        <f t="shared" si="107"/>
        <v/>
      </c>
      <c r="W410" s="50"/>
      <c r="Y410" s="65" t="str">
        <f t="shared" si="108"/>
        <v/>
      </c>
      <c r="Z410" s="8" t="str">
        <f t="shared" si="109"/>
        <v/>
      </c>
      <c r="AA410" s="66" t="str">
        <f t="shared" si="110"/>
        <v/>
      </c>
      <c r="AC410" s="65" t="str">
        <f>IF($G410="", "", IF(IFERROR(INDEX('Intro &amp; Setup'!$Y$17:$Y$26, MATCH($G410, 'Intro &amp; Setup'!$U$17:$U$26, 0)), "")="", 'Intro &amp; Setup'!$BB$15, IFERROR(INDEX('Intro &amp; Setup'!$Y$17:$Y$26, MATCH($G410, 'Intro &amp; Setup'!$U$17:$U$26, 0)), "")))</f>
        <v/>
      </c>
      <c r="AD410" s="8" t="str">
        <f>IF($J410="", "", IF(IFERROR(INDEX('Intro &amp; Setup'!$Y$17:$Y$26, MATCH($J410, 'Intro &amp; Setup'!$U$17:$U$26, 0)), "")="", 'Intro &amp; Setup'!$BB$15, IFERROR(INDEX('Intro &amp; Setup'!$Y$17:$Y$26, MATCH($J410, 'Intro &amp; Setup'!$U$17:$U$26, 0)), "")))</f>
        <v/>
      </c>
      <c r="AE410" s="66" t="str">
        <f>IF($M410="", "", IF(IFERROR(INDEX('Intro &amp; Setup'!$Y$17:$Y$26, MATCH($M410, 'Intro &amp; Setup'!$U$17:$U$26, 0)), "")="", 'Intro &amp; Setup'!$BB$15, IFERROR(INDEX('Intro &amp; Setup'!$Y$17:$Y$26, MATCH($M410, 'Intro &amp; Setup'!$U$17:$U$26, 0)), "")))</f>
        <v/>
      </c>
      <c r="AG410" s="65" t="str">
        <f t="shared" si="111"/>
        <v/>
      </c>
      <c r="AH410" s="8" t="str">
        <f t="shared" si="112"/>
        <v/>
      </c>
      <c r="AI410" s="66" t="str">
        <f t="shared" si="113"/>
        <v/>
      </c>
      <c r="AK410" s="123" t="str">
        <f>IF(AC410='Intro &amp; Setup'!$BB$14, $AO410, "")</f>
        <v/>
      </c>
      <c r="AL410" s="124" t="str">
        <f>IF(AD410='Intro &amp; Setup'!$BB$14, $AO410, "")</f>
        <v/>
      </c>
      <c r="AM410" s="125" t="str">
        <f>IF(AE410='Intro &amp; Setup'!$BB$14, $AO410, "")</f>
        <v/>
      </c>
      <c r="AO410" s="130" t="str">
        <f>IF(AND($B410="", $C410="", $D410=""), "", IF($N410="", 'Intro &amp; Setup'!$AB$33, $N410))</f>
        <v/>
      </c>
      <c r="AQ410" s="140">
        <f t="shared" si="114"/>
        <v>0</v>
      </c>
      <c r="AR410" s="145">
        <f t="shared" si="115"/>
        <v>0</v>
      </c>
      <c r="AS410" s="141">
        <f t="shared" si="116"/>
        <v>0</v>
      </c>
      <c r="AU410" s="149" t="str">
        <f t="shared" si="117"/>
        <v/>
      </c>
      <c r="AV410" s="155"/>
      <c r="AW410" s="155"/>
      <c r="AX410" s="155" t="str">
        <f t="shared" si="118"/>
        <v/>
      </c>
      <c r="AY410" s="155"/>
      <c r="AZ410" s="155"/>
      <c r="BA410" s="151" t="str">
        <f t="shared" si="119"/>
        <v/>
      </c>
      <c r="BC410" s="47" t="str">
        <f t="shared" si="120"/>
        <v/>
      </c>
    </row>
    <row r="411" spans="1:55" x14ac:dyDescent="0.25">
      <c r="A411" s="4"/>
      <c r="B411" s="167"/>
      <c r="C411" s="168"/>
      <c r="D411" s="169"/>
      <c r="E411" s="170"/>
      <c r="F411" s="171"/>
      <c r="G411" s="172"/>
      <c r="H411" s="173"/>
      <c r="I411" s="171"/>
      <c r="J411" s="172"/>
      <c r="K411" s="170"/>
      <c r="L411" s="171"/>
      <c r="M411" s="172"/>
      <c r="N411" s="174"/>
      <c r="O411" s="4"/>
      <c r="P411" s="49" t="str">
        <f t="shared" si="104"/>
        <v/>
      </c>
      <c r="Q411" s="4"/>
      <c r="S411" s="22" t="str">
        <f t="shared" si="105"/>
        <v/>
      </c>
      <c r="T411" s="8" t="str">
        <f t="shared" si="106"/>
        <v/>
      </c>
      <c r="U411" s="23" t="str">
        <f t="shared" si="107"/>
        <v/>
      </c>
      <c r="W411" s="50"/>
      <c r="Y411" s="65" t="str">
        <f t="shared" si="108"/>
        <v/>
      </c>
      <c r="Z411" s="8" t="str">
        <f t="shared" si="109"/>
        <v/>
      </c>
      <c r="AA411" s="66" t="str">
        <f t="shared" si="110"/>
        <v/>
      </c>
      <c r="AC411" s="65" t="str">
        <f>IF($G411="", "", IF(IFERROR(INDEX('Intro &amp; Setup'!$Y$17:$Y$26, MATCH($G411, 'Intro &amp; Setup'!$U$17:$U$26, 0)), "")="", 'Intro &amp; Setup'!$BB$15, IFERROR(INDEX('Intro &amp; Setup'!$Y$17:$Y$26, MATCH($G411, 'Intro &amp; Setup'!$U$17:$U$26, 0)), "")))</f>
        <v/>
      </c>
      <c r="AD411" s="8" t="str">
        <f>IF($J411="", "", IF(IFERROR(INDEX('Intro &amp; Setup'!$Y$17:$Y$26, MATCH($J411, 'Intro &amp; Setup'!$U$17:$U$26, 0)), "")="", 'Intro &amp; Setup'!$BB$15, IFERROR(INDEX('Intro &amp; Setup'!$Y$17:$Y$26, MATCH($J411, 'Intro &amp; Setup'!$U$17:$U$26, 0)), "")))</f>
        <v/>
      </c>
      <c r="AE411" s="66" t="str">
        <f>IF($M411="", "", IF(IFERROR(INDEX('Intro &amp; Setup'!$Y$17:$Y$26, MATCH($M411, 'Intro &amp; Setup'!$U$17:$U$26, 0)), "")="", 'Intro &amp; Setup'!$BB$15, IFERROR(INDEX('Intro &amp; Setup'!$Y$17:$Y$26, MATCH($M411, 'Intro &amp; Setup'!$U$17:$U$26, 0)), "")))</f>
        <v/>
      </c>
      <c r="AG411" s="65" t="str">
        <f t="shared" si="111"/>
        <v/>
      </c>
      <c r="AH411" s="8" t="str">
        <f t="shared" si="112"/>
        <v/>
      </c>
      <c r="AI411" s="66" t="str">
        <f t="shared" si="113"/>
        <v/>
      </c>
      <c r="AK411" s="123" t="str">
        <f>IF(AC411='Intro &amp; Setup'!$BB$14, $AO411, "")</f>
        <v/>
      </c>
      <c r="AL411" s="124" t="str">
        <f>IF(AD411='Intro &amp; Setup'!$BB$14, $AO411, "")</f>
        <v/>
      </c>
      <c r="AM411" s="125" t="str">
        <f>IF(AE411='Intro &amp; Setup'!$BB$14, $AO411, "")</f>
        <v/>
      </c>
      <c r="AO411" s="130" t="str">
        <f>IF(AND($B411="", $C411="", $D411=""), "", IF($N411="", 'Intro &amp; Setup'!$AB$33, $N411))</f>
        <v/>
      </c>
      <c r="AQ411" s="140">
        <f t="shared" si="114"/>
        <v>0</v>
      </c>
      <c r="AR411" s="145">
        <f t="shared" si="115"/>
        <v>0</v>
      </c>
      <c r="AS411" s="141">
        <f t="shared" si="116"/>
        <v>0</v>
      </c>
      <c r="AU411" s="149" t="str">
        <f t="shared" si="117"/>
        <v/>
      </c>
      <c r="AV411" s="155"/>
      <c r="AW411" s="155"/>
      <c r="AX411" s="155" t="str">
        <f t="shared" si="118"/>
        <v/>
      </c>
      <c r="AY411" s="155"/>
      <c r="AZ411" s="155"/>
      <c r="BA411" s="151" t="str">
        <f t="shared" si="119"/>
        <v/>
      </c>
      <c r="BC411" s="47" t="str">
        <f t="shared" si="120"/>
        <v/>
      </c>
    </row>
    <row r="412" spans="1:55" x14ac:dyDescent="0.25">
      <c r="A412" s="4"/>
      <c r="B412" s="167"/>
      <c r="C412" s="168"/>
      <c r="D412" s="169"/>
      <c r="E412" s="170"/>
      <c r="F412" s="171"/>
      <c r="G412" s="172"/>
      <c r="H412" s="173"/>
      <c r="I412" s="171"/>
      <c r="J412" s="172"/>
      <c r="K412" s="170"/>
      <c r="L412" s="171"/>
      <c r="M412" s="172"/>
      <c r="N412" s="174"/>
      <c r="O412" s="4"/>
      <c r="P412" s="49" t="str">
        <f t="shared" si="104"/>
        <v/>
      </c>
      <c r="Q412" s="4"/>
      <c r="S412" s="22" t="str">
        <f t="shared" si="105"/>
        <v/>
      </c>
      <c r="T412" s="8" t="str">
        <f t="shared" si="106"/>
        <v/>
      </c>
      <c r="U412" s="23" t="str">
        <f t="shared" si="107"/>
        <v/>
      </c>
      <c r="W412" s="50"/>
      <c r="Y412" s="65" t="str">
        <f t="shared" si="108"/>
        <v/>
      </c>
      <c r="Z412" s="8" t="str">
        <f t="shared" si="109"/>
        <v/>
      </c>
      <c r="AA412" s="66" t="str">
        <f t="shared" si="110"/>
        <v/>
      </c>
      <c r="AC412" s="65" t="str">
        <f>IF($G412="", "", IF(IFERROR(INDEX('Intro &amp; Setup'!$Y$17:$Y$26, MATCH($G412, 'Intro &amp; Setup'!$U$17:$U$26, 0)), "")="", 'Intro &amp; Setup'!$BB$15, IFERROR(INDEX('Intro &amp; Setup'!$Y$17:$Y$26, MATCH($G412, 'Intro &amp; Setup'!$U$17:$U$26, 0)), "")))</f>
        <v/>
      </c>
      <c r="AD412" s="8" t="str">
        <f>IF($J412="", "", IF(IFERROR(INDEX('Intro &amp; Setup'!$Y$17:$Y$26, MATCH($J412, 'Intro &amp; Setup'!$U$17:$U$26, 0)), "")="", 'Intro &amp; Setup'!$BB$15, IFERROR(INDEX('Intro &amp; Setup'!$Y$17:$Y$26, MATCH($J412, 'Intro &amp; Setup'!$U$17:$U$26, 0)), "")))</f>
        <v/>
      </c>
      <c r="AE412" s="66" t="str">
        <f>IF($M412="", "", IF(IFERROR(INDEX('Intro &amp; Setup'!$Y$17:$Y$26, MATCH($M412, 'Intro &amp; Setup'!$U$17:$U$26, 0)), "")="", 'Intro &amp; Setup'!$BB$15, IFERROR(INDEX('Intro &amp; Setup'!$Y$17:$Y$26, MATCH($M412, 'Intro &amp; Setup'!$U$17:$U$26, 0)), "")))</f>
        <v/>
      </c>
      <c r="AG412" s="65" t="str">
        <f t="shared" si="111"/>
        <v/>
      </c>
      <c r="AH412" s="8" t="str">
        <f t="shared" si="112"/>
        <v/>
      </c>
      <c r="AI412" s="66" t="str">
        <f t="shared" si="113"/>
        <v/>
      </c>
      <c r="AK412" s="123" t="str">
        <f>IF(AC412='Intro &amp; Setup'!$BB$14, $AO412, "")</f>
        <v/>
      </c>
      <c r="AL412" s="124" t="str">
        <f>IF(AD412='Intro &amp; Setup'!$BB$14, $AO412, "")</f>
        <v/>
      </c>
      <c r="AM412" s="125" t="str">
        <f>IF(AE412='Intro &amp; Setup'!$BB$14, $AO412, "")</f>
        <v/>
      </c>
      <c r="AO412" s="130" t="str">
        <f>IF(AND($B412="", $C412="", $D412=""), "", IF($N412="", 'Intro &amp; Setup'!$AB$33, $N412))</f>
        <v/>
      </c>
      <c r="AQ412" s="140">
        <f t="shared" si="114"/>
        <v>0</v>
      </c>
      <c r="AR412" s="145">
        <f t="shared" si="115"/>
        <v>0</v>
      </c>
      <c r="AS412" s="141">
        <f t="shared" si="116"/>
        <v>0</v>
      </c>
      <c r="AU412" s="149" t="str">
        <f t="shared" si="117"/>
        <v/>
      </c>
      <c r="AV412" s="155"/>
      <c r="AW412" s="155"/>
      <c r="AX412" s="155" t="str">
        <f t="shared" si="118"/>
        <v/>
      </c>
      <c r="AY412" s="155"/>
      <c r="AZ412" s="155"/>
      <c r="BA412" s="151" t="str">
        <f t="shared" si="119"/>
        <v/>
      </c>
      <c r="BC412" s="47" t="str">
        <f t="shared" si="120"/>
        <v/>
      </c>
    </row>
    <row r="413" spans="1:55" x14ac:dyDescent="0.25">
      <c r="A413" s="4"/>
      <c r="B413" s="167"/>
      <c r="C413" s="168"/>
      <c r="D413" s="169"/>
      <c r="E413" s="170"/>
      <c r="F413" s="171"/>
      <c r="G413" s="172"/>
      <c r="H413" s="173"/>
      <c r="I413" s="171"/>
      <c r="J413" s="172"/>
      <c r="K413" s="170"/>
      <c r="L413" s="171"/>
      <c r="M413" s="172"/>
      <c r="N413" s="174"/>
      <c r="O413" s="4"/>
      <c r="P413" s="49" t="str">
        <f t="shared" si="104"/>
        <v/>
      </c>
      <c r="Q413" s="4"/>
      <c r="S413" s="22" t="str">
        <f t="shared" si="105"/>
        <v/>
      </c>
      <c r="T413" s="8" t="str">
        <f t="shared" si="106"/>
        <v/>
      </c>
      <c r="U413" s="23" t="str">
        <f t="shared" si="107"/>
        <v/>
      </c>
      <c r="W413" s="50"/>
      <c r="Y413" s="65" t="str">
        <f t="shared" si="108"/>
        <v/>
      </c>
      <c r="Z413" s="8" t="str">
        <f t="shared" si="109"/>
        <v/>
      </c>
      <c r="AA413" s="66" t="str">
        <f t="shared" si="110"/>
        <v/>
      </c>
      <c r="AC413" s="65" t="str">
        <f>IF($G413="", "", IF(IFERROR(INDEX('Intro &amp; Setup'!$Y$17:$Y$26, MATCH($G413, 'Intro &amp; Setup'!$U$17:$U$26, 0)), "")="", 'Intro &amp; Setup'!$BB$15, IFERROR(INDEX('Intro &amp; Setup'!$Y$17:$Y$26, MATCH($G413, 'Intro &amp; Setup'!$U$17:$U$26, 0)), "")))</f>
        <v/>
      </c>
      <c r="AD413" s="8" t="str">
        <f>IF($J413="", "", IF(IFERROR(INDEX('Intro &amp; Setup'!$Y$17:$Y$26, MATCH($J413, 'Intro &amp; Setup'!$U$17:$U$26, 0)), "")="", 'Intro &amp; Setup'!$BB$15, IFERROR(INDEX('Intro &amp; Setup'!$Y$17:$Y$26, MATCH($J413, 'Intro &amp; Setup'!$U$17:$U$26, 0)), "")))</f>
        <v/>
      </c>
      <c r="AE413" s="66" t="str">
        <f>IF($M413="", "", IF(IFERROR(INDEX('Intro &amp; Setup'!$Y$17:$Y$26, MATCH($M413, 'Intro &amp; Setup'!$U$17:$U$26, 0)), "")="", 'Intro &amp; Setup'!$BB$15, IFERROR(INDEX('Intro &amp; Setup'!$Y$17:$Y$26, MATCH($M413, 'Intro &amp; Setup'!$U$17:$U$26, 0)), "")))</f>
        <v/>
      </c>
      <c r="AG413" s="65" t="str">
        <f t="shared" si="111"/>
        <v/>
      </c>
      <c r="AH413" s="8" t="str">
        <f t="shared" si="112"/>
        <v/>
      </c>
      <c r="AI413" s="66" t="str">
        <f t="shared" si="113"/>
        <v/>
      </c>
      <c r="AK413" s="123" t="str">
        <f>IF(AC413='Intro &amp; Setup'!$BB$14, $AO413, "")</f>
        <v/>
      </c>
      <c r="AL413" s="124" t="str">
        <f>IF(AD413='Intro &amp; Setup'!$BB$14, $AO413, "")</f>
        <v/>
      </c>
      <c r="AM413" s="125" t="str">
        <f>IF(AE413='Intro &amp; Setup'!$BB$14, $AO413, "")</f>
        <v/>
      </c>
      <c r="AO413" s="130" t="str">
        <f>IF(AND($B413="", $C413="", $D413=""), "", IF($N413="", 'Intro &amp; Setup'!$AB$33, $N413))</f>
        <v/>
      </c>
      <c r="AQ413" s="140">
        <f t="shared" si="114"/>
        <v>0</v>
      </c>
      <c r="AR413" s="145">
        <f t="shared" si="115"/>
        <v>0</v>
      </c>
      <c r="AS413" s="141">
        <f t="shared" si="116"/>
        <v>0</v>
      </c>
      <c r="AU413" s="149" t="str">
        <f t="shared" si="117"/>
        <v/>
      </c>
      <c r="AV413" s="155"/>
      <c r="AW413" s="155"/>
      <c r="AX413" s="155" t="str">
        <f t="shared" si="118"/>
        <v/>
      </c>
      <c r="AY413" s="155"/>
      <c r="AZ413" s="155"/>
      <c r="BA413" s="151" t="str">
        <f t="shared" si="119"/>
        <v/>
      </c>
      <c r="BC413" s="47" t="str">
        <f t="shared" si="120"/>
        <v/>
      </c>
    </row>
    <row r="414" spans="1:55" x14ac:dyDescent="0.25">
      <c r="A414" s="4"/>
      <c r="B414" s="167"/>
      <c r="C414" s="168"/>
      <c r="D414" s="169"/>
      <c r="E414" s="170"/>
      <c r="F414" s="171"/>
      <c r="G414" s="172"/>
      <c r="H414" s="173"/>
      <c r="I414" s="171"/>
      <c r="J414" s="172"/>
      <c r="K414" s="170"/>
      <c r="L414" s="171"/>
      <c r="M414" s="172"/>
      <c r="N414" s="174"/>
      <c r="O414" s="4"/>
      <c r="P414" s="49" t="str">
        <f t="shared" si="104"/>
        <v/>
      </c>
      <c r="Q414" s="4"/>
      <c r="S414" s="22" t="str">
        <f t="shared" si="105"/>
        <v/>
      </c>
      <c r="T414" s="8" t="str">
        <f t="shared" si="106"/>
        <v/>
      </c>
      <c r="U414" s="23" t="str">
        <f t="shared" si="107"/>
        <v/>
      </c>
      <c r="W414" s="50"/>
      <c r="Y414" s="65" t="str">
        <f t="shared" si="108"/>
        <v/>
      </c>
      <c r="Z414" s="8" t="str">
        <f t="shared" si="109"/>
        <v/>
      </c>
      <c r="AA414" s="66" t="str">
        <f t="shared" si="110"/>
        <v/>
      </c>
      <c r="AC414" s="65" t="str">
        <f>IF($G414="", "", IF(IFERROR(INDEX('Intro &amp; Setup'!$Y$17:$Y$26, MATCH($G414, 'Intro &amp; Setup'!$U$17:$U$26, 0)), "")="", 'Intro &amp; Setup'!$BB$15, IFERROR(INDEX('Intro &amp; Setup'!$Y$17:$Y$26, MATCH($G414, 'Intro &amp; Setup'!$U$17:$U$26, 0)), "")))</f>
        <v/>
      </c>
      <c r="AD414" s="8" t="str">
        <f>IF($J414="", "", IF(IFERROR(INDEX('Intro &amp; Setup'!$Y$17:$Y$26, MATCH($J414, 'Intro &amp; Setup'!$U$17:$U$26, 0)), "")="", 'Intro &amp; Setup'!$BB$15, IFERROR(INDEX('Intro &amp; Setup'!$Y$17:$Y$26, MATCH($J414, 'Intro &amp; Setup'!$U$17:$U$26, 0)), "")))</f>
        <v/>
      </c>
      <c r="AE414" s="66" t="str">
        <f>IF($M414="", "", IF(IFERROR(INDEX('Intro &amp; Setup'!$Y$17:$Y$26, MATCH($M414, 'Intro &amp; Setup'!$U$17:$U$26, 0)), "")="", 'Intro &amp; Setup'!$BB$15, IFERROR(INDEX('Intro &amp; Setup'!$Y$17:$Y$26, MATCH($M414, 'Intro &amp; Setup'!$U$17:$U$26, 0)), "")))</f>
        <v/>
      </c>
      <c r="AG414" s="65" t="str">
        <f t="shared" si="111"/>
        <v/>
      </c>
      <c r="AH414" s="8" t="str">
        <f t="shared" si="112"/>
        <v/>
      </c>
      <c r="AI414" s="66" t="str">
        <f t="shared" si="113"/>
        <v/>
      </c>
      <c r="AK414" s="123" t="str">
        <f>IF(AC414='Intro &amp; Setup'!$BB$14, $AO414, "")</f>
        <v/>
      </c>
      <c r="AL414" s="124" t="str">
        <f>IF(AD414='Intro &amp; Setup'!$BB$14, $AO414, "")</f>
        <v/>
      </c>
      <c r="AM414" s="125" t="str">
        <f>IF(AE414='Intro &amp; Setup'!$BB$14, $AO414, "")</f>
        <v/>
      </c>
      <c r="AO414" s="130" t="str">
        <f>IF(AND($B414="", $C414="", $D414=""), "", IF($N414="", 'Intro &amp; Setup'!$AB$33, $N414))</f>
        <v/>
      </c>
      <c r="AQ414" s="140">
        <f t="shared" si="114"/>
        <v>0</v>
      </c>
      <c r="AR414" s="145">
        <f t="shared" si="115"/>
        <v>0</v>
      </c>
      <c r="AS414" s="141">
        <f t="shared" si="116"/>
        <v>0</v>
      </c>
      <c r="AU414" s="149" t="str">
        <f t="shared" si="117"/>
        <v/>
      </c>
      <c r="AV414" s="155"/>
      <c r="AW414" s="155"/>
      <c r="AX414" s="155" t="str">
        <f t="shared" si="118"/>
        <v/>
      </c>
      <c r="AY414" s="155"/>
      <c r="AZ414" s="155"/>
      <c r="BA414" s="151" t="str">
        <f t="shared" si="119"/>
        <v/>
      </c>
      <c r="BC414" s="47" t="str">
        <f t="shared" si="120"/>
        <v/>
      </c>
    </row>
    <row r="415" spans="1:55" x14ac:dyDescent="0.25">
      <c r="A415" s="4"/>
      <c r="B415" s="167"/>
      <c r="C415" s="168"/>
      <c r="D415" s="169"/>
      <c r="E415" s="170"/>
      <c r="F415" s="171"/>
      <c r="G415" s="172"/>
      <c r="H415" s="173"/>
      <c r="I415" s="171"/>
      <c r="J415" s="172"/>
      <c r="K415" s="170"/>
      <c r="L415" s="171"/>
      <c r="M415" s="172"/>
      <c r="N415" s="174"/>
      <c r="O415" s="4"/>
      <c r="P415" s="49" t="str">
        <f t="shared" si="104"/>
        <v/>
      </c>
      <c r="Q415" s="4"/>
      <c r="S415" s="22" t="str">
        <f t="shared" si="105"/>
        <v/>
      </c>
      <c r="T415" s="8" t="str">
        <f t="shared" si="106"/>
        <v/>
      </c>
      <c r="U415" s="23" t="str">
        <f t="shared" si="107"/>
        <v/>
      </c>
      <c r="W415" s="50"/>
      <c r="Y415" s="65" t="str">
        <f t="shared" si="108"/>
        <v/>
      </c>
      <c r="Z415" s="8" t="str">
        <f t="shared" si="109"/>
        <v/>
      </c>
      <c r="AA415" s="66" t="str">
        <f t="shared" si="110"/>
        <v/>
      </c>
      <c r="AC415" s="65" t="str">
        <f>IF($G415="", "", IF(IFERROR(INDEX('Intro &amp; Setup'!$Y$17:$Y$26, MATCH($G415, 'Intro &amp; Setup'!$U$17:$U$26, 0)), "")="", 'Intro &amp; Setup'!$BB$15, IFERROR(INDEX('Intro &amp; Setup'!$Y$17:$Y$26, MATCH($G415, 'Intro &amp; Setup'!$U$17:$U$26, 0)), "")))</f>
        <v/>
      </c>
      <c r="AD415" s="8" t="str">
        <f>IF($J415="", "", IF(IFERROR(INDEX('Intro &amp; Setup'!$Y$17:$Y$26, MATCH($J415, 'Intro &amp; Setup'!$U$17:$U$26, 0)), "")="", 'Intro &amp; Setup'!$BB$15, IFERROR(INDEX('Intro &amp; Setup'!$Y$17:$Y$26, MATCH($J415, 'Intro &amp; Setup'!$U$17:$U$26, 0)), "")))</f>
        <v/>
      </c>
      <c r="AE415" s="66" t="str">
        <f>IF($M415="", "", IF(IFERROR(INDEX('Intro &amp; Setup'!$Y$17:$Y$26, MATCH($M415, 'Intro &amp; Setup'!$U$17:$U$26, 0)), "")="", 'Intro &amp; Setup'!$BB$15, IFERROR(INDEX('Intro &amp; Setup'!$Y$17:$Y$26, MATCH($M415, 'Intro &amp; Setup'!$U$17:$U$26, 0)), "")))</f>
        <v/>
      </c>
      <c r="AG415" s="65" t="str">
        <f t="shared" si="111"/>
        <v/>
      </c>
      <c r="AH415" s="8" t="str">
        <f t="shared" si="112"/>
        <v/>
      </c>
      <c r="AI415" s="66" t="str">
        <f t="shared" si="113"/>
        <v/>
      </c>
      <c r="AK415" s="123" t="str">
        <f>IF(AC415='Intro &amp; Setup'!$BB$14, $AO415, "")</f>
        <v/>
      </c>
      <c r="AL415" s="124" t="str">
        <f>IF(AD415='Intro &amp; Setup'!$BB$14, $AO415, "")</f>
        <v/>
      </c>
      <c r="AM415" s="125" t="str">
        <f>IF(AE415='Intro &amp; Setup'!$BB$14, $AO415, "")</f>
        <v/>
      </c>
      <c r="AO415" s="130" t="str">
        <f>IF(AND($B415="", $C415="", $D415=""), "", IF($N415="", 'Intro &amp; Setup'!$AB$33, $N415))</f>
        <v/>
      </c>
      <c r="AQ415" s="140">
        <f t="shared" si="114"/>
        <v>0</v>
      </c>
      <c r="AR415" s="145">
        <f t="shared" si="115"/>
        <v>0</v>
      </c>
      <c r="AS415" s="141">
        <f t="shared" si="116"/>
        <v>0</v>
      </c>
      <c r="AU415" s="149" t="str">
        <f t="shared" si="117"/>
        <v/>
      </c>
      <c r="AV415" s="155"/>
      <c r="AW415" s="155"/>
      <c r="AX415" s="155" t="str">
        <f t="shared" si="118"/>
        <v/>
      </c>
      <c r="AY415" s="155"/>
      <c r="AZ415" s="155"/>
      <c r="BA415" s="151" t="str">
        <f t="shared" si="119"/>
        <v/>
      </c>
      <c r="BC415" s="47" t="str">
        <f t="shared" si="120"/>
        <v/>
      </c>
    </row>
    <row r="416" spans="1:55" x14ac:dyDescent="0.25">
      <c r="A416" s="4"/>
      <c r="B416" s="167"/>
      <c r="C416" s="168"/>
      <c r="D416" s="169"/>
      <c r="E416" s="170"/>
      <c r="F416" s="171"/>
      <c r="G416" s="172"/>
      <c r="H416" s="173"/>
      <c r="I416" s="171"/>
      <c r="J416" s="172"/>
      <c r="K416" s="170"/>
      <c r="L416" s="171"/>
      <c r="M416" s="172"/>
      <c r="N416" s="174"/>
      <c r="O416" s="4"/>
      <c r="P416" s="49" t="str">
        <f t="shared" si="104"/>
        <v/>
      </c>
      <c r="Q416" s="4"/>
      <c r="S416" s="22" t="str">
        <f t="shared" si="105"/>
        <v/>
      </c>
      <c r="T416" s="8" t="str">
        <f t="shared" si="106"/>
        <v/>
      </c>
      <c r="U416" s="23" t="str">
        <f t="shared" si="107"/>
        <v/>
      </c>
      <c r="W416" s="50"/>
      <c r="Y416" s="65" t="str">
        <f t="shared" si="108"/>
        <v/>
      </c>
      <c r="Z416" s="8" t="str">
        <f t="shared" si="109"/>
        <v/>
      </c>
      <c r="AA416" s="66" t="str">
        <f t="shared" si="110"/>
        <v/>
      </c>
      <c r="AC416" s="65" t="str">
        <f>IF($G416="", "", IF(IFERROR(INDEX('Intro &amp; Setup'!$Y$17:$Y$26, MATCH($G416, 'Intro &amp; Setup'!$U$17:$U$26, 0)), "")="", 'Intro &amp; Setup'!$BB$15, IFERROR(INDEX('Intro &amp; Setup'!$Y$17:$Y$26, MATCH($G416, 'Intro &amp; Setup'!$U$17:$U$26, 0)), "")))</f>
        <v/>
      </c>
      <c r="AD416" s="8" t="str">
        <f>IF($J416="", "", IF(IFERROR(INDEX('Intro &amp; Setup'!$Y$17:$Y$26, MATCH($J416, 'Intro &amp; Setup'!$U$17:$U$26, 0)), "")="", 'Intro &amp; Setup'!$BB$15, IFERROR(INDEX('Intro &amp; Setup'!$Y$17:$Y$26, MATCH($J416, 'Intro &amp; Setup'!$U$17:$U$26, 0)), "")))</f>
        <v/>
      </c>
      <c r="AE416" s="66" t="str">
        <f>IF($M416="", "", IF(IFERROR(INDEX('Intro &amp; Setup'!$Y$17:$Y$26, MATCH($M416, 'Intro &amp; Setup'!$U$17:$U$26, 0)), "")="", 'Intro &amp; Setup'!$BB$15, IFERROR(INDEX('Intro &amp; Setup'!$Y$17:$Y$26, MATCH($M416, 'Intro &amp; Setup'!$U$17:$U$26, 0)), "")))</f>
        <v/>
      </c>
      <c r="AG416" s="65" t="str">
        <f t="shared" si="111"/>
        <v/>
      </c>
      <c r="AH416" s="8" t="str">
        <f t="shared" si="112"/>
        <v/>
      </c>
      <c r="AI416" s="66" t="str">
        <f t="shared" si="113"/>
        <v/>
      </c>
      <c r="AK416" s="123" t="str">
        <f>IF(AC416='Intro &amp; Setup'!$BB$14, $AO416, "")</f>
        <v/>
      </c>
      <c r="AL416" s="124" t="str">
        <f>IF(AD416='Intro &amp; Setup'!$BB$14, $AO416, "")</f>
        <v/>
      </c>
      <c r="AM416" s="125" t="str">
        <f>IF(AE416='Intro &amp; Setup'!$BB$14, $AO416, "")</f>
        <v/>
      </c>
      <c r="AO416" s="130" t="str">
        <f>IF(AND($B416="", $C416="", $D416=""), "", IF($N416="", 'Intro &amp; Setup'!$AB$33, $N416))</f>
        <v/>
      </c>
      <c r="AQ416" s="140">
        <f t="shared" si="114"/>
        <v>0</v>
      </c>
      <c r="AR416" s="145">
        <f t="shared" si="115"/>
        <v>0</v>
      </c>
      <c r="AS416" s="141">
        <f t="shared" si="116"/>
        <v>0</v>
      </c>
      <c r="AU416" s="149" t="str">
        <f t="shared" si="117"/>
        <v/>
      </c>
      <c r="AV416" s="155"/>
      <c r="AW416" s="155"/>
      <c r="AX416" s="155" t="str">
        <f t="shared" si="118"/>
        <v/>
      </c>
      <c r="AY416" s="155"/>
      <c r="AZ416" s="155"/>
      <c r="BA416" s="151" t="str">
        <f t="shared" si="119"/>
        <v/>
      </c>
      <c r="BC416" s="47" t="str">
        <f t="shared" si="120"/>
        <v/>
      </c>
    </row>
    <row r="417" spans="1:55" x14ac:dyDescent="0.25">
      <c r="A417" s="4"/>
      <c r="B417" s="167"/>
      <c r="C417" s="168"/>
      <c r="D417" s="169"/>
      <c r="E417" s="170"/>
      <c r="F417" s="171"/>
      <c r="G417" s="172"/>
      <c r="H417" s="173"/>
      <c r="I417" s="171"/>
      <c r="J417" s="172"/>
      <c r="K417" s="170"/>
      <c r="L417" s="171"/>
      <c r="M417" s="172"/>
      <c r="N417" s="174"/>
      <c r="O417" s="4"/>
      <c r="P417" s="49" t="str">
        <f t="shared" si="104"/>
        <v/>
      </c>
      <c r="Q417" s="4"/>
      <c r="S417" s="22" t="str">
        <f t="shared" si="105"/>
        <v/>
      </c>
      <c r="T417" s="8" t="str">
        <f t="shared" si="106"/>
        <v/>
      </c>
      <c r="U417" s="23" t="str">
        <f t="shared" si="107"/>
        <v/>
      </c>
      <c r="W417" s="50"/>
      <c r="Y417" s="65" t="str">
        <f t="shared" si="108"/>
        <v/>
      </c>
      <c r="Z417" s="8" t="str">
        <f t="shared" si="109"/>
        <v/>
      </c>
      <c r="AA417" s="66" t="str">
        <f t="shared" si="110"/>
        <v/>
      </c>
      <c r="AC417" s="65" t="str">
        <f>IF($G417="", "", IF(IFERROR(INDEX('Intro &amp; Setup'!$Y$17:$Y$26, MATCH($G417, 'Intro &amp; Setup'!$U$17:$U$26, 0)), "")="", 'Intro &amp; Setup'!$BB$15, IFERROR(INDEX('Intro &amp; Setup'!$Y$17:$Y$26, MATCH($G417, 'Intro &amp; Setup'!$U$17:$U$26, 0)), "")))</f>
        <v/>
      </c>
      <c r="AD417" s="8" t="str">
        <f>IF($J417="", "", IF(IFERROR(INDEX('Intro &amp; Setup'!$Y$17:$Y$26, MATCH($J417, 'Intro &amp; Setup'!$U$17:$U$26, 0)), "")="", 'Intro &amp; Setup'!$BB$15, IFERROR(INDEX('Intro &amp; Setup'!$Y$17:$Y$26, MATCH($J417, 'Intro &amp; Setup'!$U$17:$U$26, 0)), "")))</f>
        <v/>
      </c>
      <c r="AE417" s="66" t="str">
        <f>IF($M417="", "", IF(IFERROR(INDEX('Intro &amp; Setup'!$Y$17:$Y$26, MATCH($M417, 'Intro &amp; Setup'!$U$17:$U$26, 0)), "")="", 'Intro &amp; Setup'!$BB$15, IFERROR(INDEX('Intro &amp; Setup'!$Y$17:$Y$26, MATCH($M417, 'Intro &amp; Setup'!$U$17:$U$26, 0)), "")))</f>
        <v/>
      </c>
      <c r="AG417" s="65" t="str">
        <f t="shared" si="111"/>
        <v/>
      </c>
      <c r="AH417" s="8" t="str">
        <f t="shared" si="112"/>
        <v/>
      </c>
      <c r="AI417" s="66" t="str">
        <f t="shared" si="113"/>
        <v/>
      </c>
      <c r="AK417" s="123" t="str">
        <f>IF(AC417='Intro &amp; Setup'!$BB$14, $AO417, "")</f>
        <v/>
      </c>
      <c r="AL417" s="124" t="str">
        <f>IF(AD417='Intro &amp; Setup'!$BB$14, $AO417, "")</f>
        <v/>
      </c>
      <c r="AM417" s="125" t="str">
        <f>IF(AE417='Intro &amp; Setup'!$BB$14, $AO417, "")</f>
        <v/>
      </c>
      <c r="AO417" s="130" t="str">
        <f>IF(AND($B417="", $C417="", $D417=""), "", IF($N417="", 'Intro &amp; Setup'!$AB$33, $N417))</f>
        <v/>
      </c>
      <c r="AQ417" s="140">
        <f t="shared" si="114"/>
        <v>0</v>
      </c>
      <c r="AR417" s="145">
        <f t="shared" si="115"/>
        <v>0</v>
      </c>
      <c r="AS417" s="141">
        <f t="shared" si="116"/>
        <v>0</v>
      </c>
      <c r="AU417" s="149" t="str">
        <f t="shared" si="117"/>
        <v/>
      </c>
      <c r="AV417" s="155"/>
      <c r="AW417" s="155"/>
      <c r="AX417" s="155" t="str">
        <f t="shared" si="118"/>
        <v/>
      </c>
      <c r="AY417" s="155"/>
      <c r="AZ417" s="155"/>
      <c r="BA417" s="151" t="str">
        <f t="shared" si="119"/>
        <v/>
      </c>
      <c r="BC417" s="47" t="str">
        <f t="shared" si="120"/>
        <v/>
      </c>
    </row>
    <row r="418" spans="1:55" x14ac:dyDescent="0.25">
      <c r="A418" s="4"/>
      <c r="B418" s="167"/>
      <c r="C418" s="168"/>
      <c r="D418" s="169"/>
      <c r="E418" s="170"/>
      <c r="F418" s="171"/>
      <c r="G418" s="172"/>
      <c r="H418" s="173"/>
      <c r="I418" s="171"/>
      <c r="J418" s="172"/>
      <c r="K418" s="170"/>
      <c r="L418" s="171"/>
      <c r="M418" s="172"/>
      <c r="N418" s="174"/>
      <c r="O418" s="4"/>
      <c r="P418" s="49" t="str">
        <f t="shared" si="104"/>
        <v/>
      </c>
      <c r="Q418" s="4"/>
      <c r="S418" s="22" t="str">
        <f t="shared" si="105"/>
        <v/>
      </c>
      <c r="T418" s="8" t="str">
        <f t="shared" si="106"/>
        <v/>
      </c>
      <c r="U418" s="23" t="str">
        <f t="shared" si="107"/>
        <v/>
      </c>
      <c r="W418" s="50"/>
      <c r="Y418" s="65" t="str">
        <f t="shared" si="108"/>
        <v/>
      </c>
      <c r="Z418" s="8" t="str">
        <f t="shared" si="109"/>
        <v/>
      </c>
      <c r="AA418" s="66" t="str">
        <f t="shared" si="110"/>
        <v/>
      </c>
      <c r="AC418" s="65" t="str">
        <f>IF($G418="", "", IF(IFERROR(INDEX('Intro &amp; Setup'!$Y$17:$Y$26, MATCH($G418, 'Intro &amp; Setup'!$U$17:$U$26, 0)), "")="", 'Intro &amp; Setup'!$BB$15, IFERROR(INDEX('Intro &amp; Setup'!$Y$17:$Y$26, MATCH($G418, 'Intro &amp; Setup'!$U$17:$U$26, 0)), "")))</f>
        <v/>
      </c>
      <c r="AD418" s="8" t="str">
        <f>IF($J418="", "", IF(IFERROR(INDEX('Intro &amp; Setup'!$Y$17:$Y$26, MATCH($J418, 'Intro &amp; Setup'!$U$17:$U$26, 0)), "")="", 'Intro &amp; Setup'!$BB$15, IFERROR(INDEX('Intro &amp; Setup'!$Y$17:$Y$26, MATCH($J418, 'Intro &amp; Setup'!$U$17:$U$26, 0)), "")))</f>
        <v/>
      </c>
      <c r="AE418" s="66" t="str">
        <f>IF($M418="", "", IF(IFERROR(INDEX('Intro &amp; Setup'!$Y$17:$Y$26, MATCH($M418, 'Intro &amp; Setup'!$U$17:$U$26, 0)), "")="", 'Intro &amp; Setup'!$BB$15, IFERROR(INDEX('Intro &amp; Setup'!$Y$17:$Y$26, MATCH($M418, 'Intro &amp; Setup'!$U$17:$U$26, 0)), "")))</f>
        <v/>
      </c>
      <c r="AG418" s="65" t="str">
        <f t="shared" si="111"/>
        <v/>
      </c>
      <c r="AH418" s="8" t="str">
        <f t="shared" si="112"/>
        <v/>
      </c>
      <c r="AI418" s="66" t="str">
        <f t="shared" si="113"/>
        <v/>
      </c>
      <c r="AK418" s="123" t="str">
        <f>IF(AC418='Intro &amp; Setup'!$BB$14, $AO418, "")</f>
        <v/>
      </c>
      <c r="AL418" s="124" t="str">
        <f>IF(AD418='Intro &amp; Setup'!$BB$14, $AO418, "")</f>
        <v/>
      </c>
      <c r="AM418" s="125" t="str">
        <f>IF(AE418='Intro &amp; Setup'!$BB$14, $AO418, "")</f>
        <v/>
      </c>
      <c r="AO418" s="130" t="str">
        <f>IF(AND($B418="", $C418="", $D418=""), "", IF($N418="", 'Intro &amp; Setup'!$AB$33, $N418))</f>
        <v/>
      </c>
      <c r="AQ418" s="140">
        <f t="shared" si="114"/>
        <v>0</v>
      </c>
      <c r="AR418" s="145">
        <f t="shared" si="115"/>
        <v>0</v>
      </c>
      <c r="AS418" s="141">
        <f t="shared" si="116"/>
        <v>0</v>
      </c>
      <c r="AU418" s="149" t="str">
        <f t="shared" si="117"/>
        <v/>
      </c>
      <c r="AV418" s="155"/>
      <c r="AW418" s="155"/>
      <c r="AX418" s="155" t="str">
        <f t="shared" si="118"/>
        <v/>
      </c>
      <c r="AY418" s="155"/>
      <c r="AZ418" s="155"/>
      <c r="BA418" s="151" t="str">
        <f t="shared" si="119"/>
        <v/>
      </c>
      <c r="BC418" s="47" t="str">
        <f t="shared" si="120"/>
        <v/>
      </c>
    </row>
    <row r="419" spans="1:55" x14ac:dyDescent="0.25">
      <c r="A419" s="4"/>
      <c r="B419" s="167"/>
      <c r="C419" s="168"/>
      <c r="D419" s="169"/>
      <c r="E419" s="170"/>
      <c r="F419" s="171"/>
      <c r="G419" s="172"/>
      <c r="H419" s="173"/>
      <c r="I419" s="171"/>
      <c r="J419" s="172"/>
      <c r="K419" s="170"/>
      <c r="L419" s="171"/>
      <c r="M419" s="172"/>
      <c r="N419" s="174"/>
      <c r="O419" s="4"/>
      <c r="P419" s="49" t="str">
        <f t="shared" si="104"/>
        <v/>
      </c>
      <c r="Q419" s="4"/>
      <c r="S419" s="22" t="str">
        <f t="shared" si="105"/>
        <v/>
      </c>
      <c r="T419" s="8" t="str">
        <f t="shared" si="106"/>
        <v/>
      </c>
      <c r="U419" s="23" t="str">
        <f t="shared" si="107"/>
        <v/>
      </c>
      <c r="W419" s="50"/>
      <c r="Y419" s="65" t="str">
        <f t="shared" si="108"/>
        <v/>
      </c>
      <c r="Z419" s="8" t="str">
        <f t="shared" si="109"/>
        <v/>
      </c>
      <c r="AA419" s="66" t="str">
        <f t="shared" si="110"/>
        <v/>
      </c>
      <c r="AC419" s="65" t="str">
        <f>IF($G419="", "", IF(IFERROR(INDEX('Intro &amp; Setup'!$Y$17:$Y$26, MATCH($G419, 'Intro &amp; Setup'!$U$17:$U$26, 0)), "")="", 'Intro &amp; Setup'!$BB$15, IFERROR(INDEX('Intro &amp; Setup'!$Y$17:$Y$26, MATCH($G419, 'Intro &amp; Setup'!$U$17:$U$26, 0)), "")))</f>
        <v/>
      </c>
      <c r="AD419" s="8" t="str">
        <f>IF($J419="", "", IF(IFERROR(INDEX('Intro &amp; Setup'!$Y$17:$Y$26, MATCH($J419, 'Intro &amp; Setup'!$U$17:$U$26, 0)), "")="", 'Intro &amp; Setup'!$BB$15, IFERROR(INDEX('Intro &amp; Setup'!$Y$17:$Y$26, MATCH($J419, 'Intro &amp; Setup'!$U$17:$U$26, 0)), "")))</f>
        <v/>
      </c>
      <c r="AE419" s="66" t="str">
        <f>IF($M419="", "", IF(IFERROR(INDEX('Intro &amp; Setup'!$Y$17:$Y$26, MATCH($M419, 'Intro &amp; Setup'!$U$17:$U$26, 0)), "")="", 'Intro &amp; Setup'!$BB$15, IFERROR(INDEX('Intro &amp; Setup'!$Y$17:$Y$26, MATCH($M419, 'Intro &amp; Setup'!$U$17:$U$26, 0)), "")))</f>
        <v/>
      </c>
      <c r="AG419" s="65" t="str">
        <f t="shared" si="111"/>
        <v/>
      </c>
      <c r="AH419" s="8" t="str">
        <f t="shared" si="112"/>
        <v/>
      </c>
      <c r="AI419" s="66" t="str">
        <f t="shared" si="113"/>
        <v/>
      </c>
      <c r="AK419" s="123" t="str">
        <f>IF(AC419='Intro &amp; Setup'!$BB$14, $AO419, "")</f>
        <v/>
      </c>
      <c r="AL419" s="124" t="str">
        <f>IF(AD419='Intro &amp; Setup'!$BB$14, $AO419, "")</f>
        <v/>
      </c>
      <c r="AM419" s="125" t="str">
        <f>IF(AE419='Intro &amp; Setup'!$BB$14, $AO419, "")</f>
        <v/>
      </c>
      <c r="AO419" s="130" t="str">
        <f>IF(AND($B419="", $C419="", $D419=""), "", IF($N419="", 'Intro &amp; Setup'!$AB$33, $N419))</f>
        <v/>
      </c>
      <c r="AQ419" s="140">
        <f t="shared" si="114"/>
        <v>0</v>
      </c>
      <c r="AR419" s="145">
        <f t="shared" si="115"/>
        <v>0</v>
      </c>
      <c r="AS419" s="141">
        <f t="shared" si="116"/>
        <v>0</v>
      </c>
      <c r="AU419" s="149" t="str">
        <f t="shared" si="117"/>
        <v/>
      </c>
      <c r="AV419" s="155"/>
      <c r="AW419" s="155"/>
      <c r="AX419" s="155" t="str">
        <f t="shared" si="118"/>
        <v/>
      </c>
      <c r="AY419" s="155"/>
      <c r="AZ419" s="155"/>
      <c r="BA419" s="151" t="str">
        <f t="shared" si="119"/>
        <v/>
      </c>
      <c r="BC419" s="47" t="str">
        <f t="shared" si="120"/>
        <v/>
      </c>
    </row>
    <row r="420" spans="1:55" x14ac:dyDescent="0.25">
      <c r="A420" s="4"/>
      <c r="B420" s="167"/>
      <c r="C420" s="168"/>
      <c r="D420" s="169"/>
      <c r="E420" s="170"/>
      <c r="F420" s="171"/>
      <c r="G420" s="172"/>
      <c r="H420" s="173"/>
      <c r="I420" s="171"/>
      <c r="J420" s="172"/>
      <c r="K420" s="170"/>
      <c r="L420" s="171"/>
      <c r="M420" s="172"/>
      <c r="N420" s="174"/>
      <c r="O420" s="4"/>
      <c r="P420" s="49" t="str">
        <f t="shared" si="104"/>
        <v/>
      </c>
      <c r="Q420" s="4"/>
      <c r="S420" s="22" t="str">
        <f t="shared" si="105"/>
        <v/>
      </c>
      <c r="T420" s="8" t="str">
        <f t="shared" si="106"/>
        <v/>
      </c>
      <c r="U420" s="23" t="str">
        <f t="shared" si="107"/>
        <v/>
      </c>
      <c r="W420" s="50"/>
      <c r="Y420" s="65" t="str">
        <f t="shared" si="108"/>
        <v/>
      </c>
      <c r="Z420" s="8" t="str">
        <f t="shared" si="109"/>
        <v/>
      </c>
      <c r="AA420" s="66" t="str">
        <f t="shared" si="110"/>
        <v/>
      </c>
      <c r="AC420" s="65" t="str">
        <f>IF($G420="", "", IF(IFERROR(INDEX('Intro &amp; Setup'!$Y$17:$Y$26, MATCH($G420, 'Intro &amp; Setup'!$U$17:$U$26, 0)), "")="", 'Intro &amp; Setup'!$BB$15, IFERROR(INDEX('Intro &amp; Setup'!$Y$17:$Y$26, MATCH($G420, 'Intro &amp; Setup'!$U$17:$U$26, 0)), "")))</f>
        <v/>
      </c>
      <c r="AD420" s="8" t="str">
        <f>IF($J420="", "", IF(IFERROR(INDEX('Intro &amp; Setup'!$Y$17:$Y$26, MATCH($J420, 'Intro &amp; Setup'!$U$17:$U$26, 0)), "")="", 'Intro &amp; Setup'!$BB$15, IFERROR(INDEX('Intro &amp; Setup'!$Y$17:$Y$26, MATCH($J420, 'Intro &amp; Setup'!$U$17:$U$26, 0)), "")))</f>
        <v/>
      </c>
      <c r="AE420" s="66" t="str">
        <f>IF($M420="", "", IF(IFERROR(INDEX('Intro &amp; Setup'!$Y$17:$Y$26, MATCH($M420, 'Intro &amp; Setup'!$U$17:$U$26, 0)), "")="", 'Intro &amp; Setup'!$BB$15, IFERROR(INDEX('Intro &amp; Setup'!$Y$17:$Y$26, MATCH($M420, 'Intro &amp; Setup'!$U$17:$U$26, 0)), "")))</f>
        <v/>
      </c>
      <c r="AG420" s="65" t="str">
        <f t="shared" si="111"/>
        <v/>
      </c>
      <c r="AH420" s="8" t="str">
        <f t="shared" si="112"/>
        <v/>
      </c>
      <c r="AI420" s="66" t="str">
        <f t="shared" si="113"/>
        <v/>
      </c>
      <c r="AK420" s="123" t="str">
        <f>IF(AC420='Intro &amp; Setup'!$BB$14, $AO420, "")</f>
        <v/>
      </c>
      <c r="AL420" s="124" t="str">
        <f>IF(AD420='Intro &amp; Setup'!$BB$14, $AO420, "")</f>
        <v/>
      </c>
      <c r="AM420" s="125" t="str">
        <f>IF(AE420='Intro &amp; Setup'!$BB$14, $AO420, "")</f>
        <v/>
      </c>
      <c r="AO420" s="130" t="str">
        <f>IF(AND($B420="", $C420="", $D420=""), "", IF($N420="", 'Intro &amp; Setup'!$AB$33, $N420))</f>
        <v/>
      </c>
      <c r="AQ420" s="140">
        <f t="shared" si="114"/>
        <v>0</v>
      </c>
      <c r="AR420" s="145">
        <f t="shared" si="115"/>
        <v>0</v>
      </c>
      <c r="AS420" s="141">
        <f t="shared" si="116"/>
        <v>0</v>
      </c>
      <c r="AU420" s="149" t="str">
        <f t="shared" si="117"/>
        <v/>
      </c>
      <c r="AV420" s="155"/>
      <c r="AW420" s="155"/>
      <c r="AX420" s="155" t="str">
        <f t="shared" si="118"/>
        <v/>
      </c>
      <c r="AY420" s="155"/>
      <c r="AZ420" s="155"/>
      <c r="BA420" s="151" t="str">
        <f t="shared" si="119"/>
        <v/>
      </c>
      <c r="BC420" s="47" t="str">
        <f t="shared" si="120"/>
        <v/>
      </c>
    </row>
    <row r="421" spans="1:55" x14ac:dyDescent="0.25">
      <c r="A421" s="4"/>
      <c r="B421" s="167"/>
      <c r="C421" s="168"/>
      <c r="D421" s="169"/>
      <c r="E421" s="170"/>
      <c r="F421" s="171"/>
      <c r="G421" s="172"/>
      <c r="H421" s="173"/>
      <c r="I421" s="171"/>
      <c r="J421" s="172"/>
      <c r="K421" s="170"/>
      <c r="L421" s="171"/>
      <c r="M421" s="172"/>
      <c r="N421" s="174"/>
      <c r="O421" s="4"/>
      <c r="P421" s="49" t="str">
        <f t="shared" si="104"/>
        <v/>
      </c>
      <c r="Q421" s="4"/>
      <c r="S421" s="22" t="str">
        <f t="shared" si="105"/>
        <v/>
      </c>
      <c r="T421" s="8" t="str">
        <f t="shared" si="106"/>
        <v/>
      </c>
      <c r="U421" s="23" t="str">
        <f t="shared" si="107"/>
        <v/>
      </c>
      <c r="W421" s="50"/>
      <c r="Y421" s="65" t="str">
        <f t="shared" si="108"/>
        <v/>
      </c>
      <c r="Z421" s="8" t="str">
        <f t="shared" si="109"/>
        <v/>
      </c>
      <c r="AA421" s="66" t="str">
        <f t="shared" si="110"/>
        <v/>
      </c>
      <c r="AC421" s="65" t="str">
        <f>IF($G421="", "", IF(IFERROR(INDEX('Intro &amp; Setup'!$Y$17:$Y$26, MATCH($G421, 'Intro &amp; Setup'!$U$17:$U$26, 0)), "")="", 'Intro &amp; Setup'!$BB$15, IFERROR(INDEX('Intro &amp; Setup'!$Y$17:$Y$26, MATCH($G421, 'Intro &amp; Setup'!$U$17:$U$26, 0)), "")))</f>
        <v/>
      </c>
      <c r="AD421" s="8" t="str">
        <f>IF($J421="", "", IF(IFERROR(INDEX('Intro &amp; Setup'!$Y$17:$Y$26, MATCH($J421, 'Intro &amp; Setup'!$U$17:$U$26, 0)), "")="", 'Intro &amp; Setup'!$BB$15, IFERROR(INDEX('Intro &amp; Setup'!$Y$17:$Y$26, MATCH($J421, 'Intro &amp; Setup'!$U$17:$U$26, 0)), "")))</f>
        <v/>
      </c>
      <c r="AE421" s="66" t="str">
        <f>IF($M421="", "", IF(IFERROR(INDEX('Intro &amp; Setup'!$Y$17:$Y$26, MATCH($M421, 'Intro &amp; Setup'!$U$17:$U$26, 0)), "")="", 'Intro &amp; Setup'!$BB$15, IFERROR(INDEX('Intro &amp; Setup'!$Y$17:$Y$26, MATCH($M421, 'Intro &amp; Setup'!$U$17:$U$26, 0)), "")))</f>
        <v/>
      </c>
      <c r="AG421" s="65" t="str">
        <f t="shared" si="111"/>
        <v/>
      </c>
      <c r="AH421" s="8" t="str">
        <f t="shared" si="112"/>
        <v/>
      </c>
      <c r="AI421" s="66" t="str">
        <f t="shared" si="113"/>
        <v/>
      </c>
      <c r="AK421" s="123" t="str">
        <f>IF(AC421='Intro &amp; Setup'!$BB$14, $AO421, "")</f>
        <v/>
      </c>
      <c r="AL421" s="124" t="str">
        <f>IF(AD421='Intro &amp; Setup'!$BB$14, $AO421, "")</f>
        <v/>
      </c>
      <c r="AM421" s="125" t="str">
        <f>IF(AE421='Intro &amp; Setup'!$BB$14, $AO421, "")</f>
        <v/>
      </c>
      <c r="AO421" s="130" t="str">
        <f>IF(AND($B421="", $C421="", $D421=""), "", IF($N421="", 'Intro &amp; Setup'!$AB$33, $N421))</f>
        <v/>
      </c>
      <c r="AQ421" s="140">
        <f t="shared" si="114"/>
        <v>0</v>
      </c>
      <c r="AR421" s="145">
        <f t="shared" si="115"/>
        <v>0</v>
      </c>
      <c r="AS421" s="141">
        <f t="shared" si="116"/>
        <v>0</v>
      </c>
      <c r="AU421" s="149" t="str">
        <f t="shared" si="117"/>
        <v/>
      </c>
      <c r="AV421" s="155"/>
      <c r="AW421" s="155"/>
      <c r="AX421" s="155" t="str">
        <f t="shared" si="118"/>
        <v/>
      </c>
      <c r="AY421" s="155"/>
      <c r="AZ421" s="155"/>
      <c r="BA421" s="151" t="str">
        <f t="shared" si="119"/>
        <v/>
      </c>
      <c r="BC421" s="47" t="str">
        <f t="shared" si="120"/>
        <v/>
      </c>
    </row>
    <row r="422" spans="1:55" x14ac:dyDescent="0.25">
      <c r="A422" s="4"/>
      <c r="B422" s="167"/>
      <c r="C422" s="168"/>
      <c r="D422" s="169"/>
      <c r="E422" s="170"/>
      <c r="F422" s="171"/>
      <c r="G422" s="172"/>
      <c r="H422" s="173"/>
      <c r="I422" s="171"/>
      <c r="J422" s="172"/>
      <c r="K422" s="170"/>
      <c r="L422" s="171"/>
      <c r="M422" s="172"/>
      <c r="N422" s="174"/>
      <c r="O422" s="4"/>
      <c r="P422" s="49" t="str">
        <f t="shared" si="104"/>
        <v/>
      </c>
      <c r="Q422" s="4"/>
      <c r="S422" s="22" t="str">
        <f t="shared" si="105"/>
        <v/>
      </c>
      <c r="T422" s="8" t="str">
        <f t="shared" si="106"/>
        <v/>
      </c>
      <c r="U422" s="23" t="str">
        <f t="shared" si="107"/>
        <v/>
      </c>
      <c r="W422" s="50"/>
      <c r="Y422" s="65" t="str">
        <f t="shared" si="108"/>
        <v/>
      </c>
      <c r="Z422" s="8" t="str">
        <f t="shared" si="109"/>
        <v/>
      </c>
      <c r="AA422" s="66" t="str">
        <f t="shared" si="110"/>
        <v/>
      </c>
      <c r="AC422" s="65" t="str">
        <f>IF($G422="", "", IF(IFERROR(INDEX('Intro &amp; Setup'!$Y$17:$Y$26, MATCH($G422, 'Intro &amp; Setup'!$U$17:$U$26, 0)), "")="", 'Intro &amp; Setup'!$BB$15, IFERROR(INDEX('Intro &amp; Setup'!$Y$17:$Y$26, MATCH($G422, 'Intro &amp; Setup'!$U$17:$U$26, 0)), "")))</f>
        <v/>
      </c>
      <c r="AD422" s="8" t="str">
        <f>IF($J422="", "", IF(IFERROR(INDEX('Intro &amp; Setup'!$Y$17:$Y$26, MATCH($J422, 'Intro &amp; Setup'!$U$17:$U$26, 0)), "")="", 'Intro &amp; Setup'!$BB$15, IFERROR(INDEX('Intro &amp; Setup'!$Y$17:$Y$26, MATCH($J422, 'Intro &amp; Setup'!$U$17:$U$26, 0)), "")))</f>
        <v/>
      </c>
      <c r="AE422" s="66" t="str">
        <f>IF($M422="", "", IF(IFERROR(INDEX('Intro &amp; Setup'!$Y$17:$Y$26, MATCH($M422, 'Intro &amp; Setup'!$U$17:$U$26, 0)), "")="", 'Intro &amp; Setup'!$BB$15, IFERROR(INDEX('Intro &amp; Setup'!$Y$17:$Y$26, MATCH($M422, 'Intro &amp; Setup'!$U$17:$U$26, 0)), "")))</f>
        <v/>
      </c>
      <c r="AG422" s="65" t="str">
        <f t="shared" si="111"/>
        <v/>
      </c>
      <c r="AH422" s="8" t="str">
        <f t="shared" si="112"/>
        <v/>
      </c>
      <c r="AI422" s="66" t="str">
        <f t="shared" si="113"/>
        <v/>
      </c>
      <c r="AK422" s="123" t="str">
        <f>IF(AC422='Intro &amp; Setup'!$BB$14, $AO422, "")</f>
        <v/>
      </c>
      <c r="AL422" s="124" t="str">
        <f>IF(AD422='Intro &amp; Setup'!$BB$14, $AO422, "")</f>
        <v/>
      </c>
      <c r="AM422" s="125" t="str">
        <f>IF(AE422='Intro &amp; Setup'!$BB$14, $AO422, "")</f>
        <v/>
      </c>
      <c r="AO422" s="130" t="str">
        <f>IF(AND($B422="", $C422="", $D422=""), "", IF($N422="", 'Intro &amp; Setup'!$AB$33, $N422))</f>
        <v/>
      </c>
      <c r="AQ422" s="140">
        <f t="shared" si="114"/>
        <v>0</v>
      </c>
      <c r="AR422" s="145">
        <f t="shared" si="115"/>
        <v>0</v>
      </c>
      <c r="AS422" s="141">
        <f t="shared" si="116"/>
        <v>0</v>
      </c>
      <c r="AU422" s="149" t="str">
        <f t="shared" si="117"/>
        <v/>
      </c>
      <c r="AV422" s="155"/>
      <c r="AW422" s="155"/>
      <c r="AX422" s="155" t="str">
        <f t="shared" si="118"/>
        <v/>
      </c>
      <c r="AY422" s="155"/>
      <c r="AZ422" s="155"/>
      <c r="BA422" s="151" t="str">
        <f t="shared" si="119"/>
        <v/>
      </c>
      <c r="BC422" s="47" t="str">
        <f t="shared" si="120"/>
        <v/>
      </c>
    </row>
    <row r="423" spans="1:55" x14ac:dyDescent="0.25">
      <c r="A423" s="4"/>
      <c r="B423" s="167"/>
      <c r="C423" s="168"/>
      <c r="D423" s="169"/>
      <c r="E423" s="170"/>
      <c r="F423" s="171"/>
      <c r="G423" s="172"/>
      <c r="H423" s="173"/>
      <c r="I423" s="171"/>
      <c r="J423" s="172"/>
      <c r="K423" s="170"/>
      <c r="L423" s="171"/>
      <c r="M423" s="172"/>
      <c r="N423" s="174"/>
      <c r="O423" s="4"/>
      <c r="P423" s="49" t="str">
        <f t="shared" si="104"/>
        <v/>
      </c>
      <c r="Q423" s="4"/>
      <c r="S423" s="22" t="str">
        <f t="shared" si="105"/>
        <v/>
      </c>
      <c r="T423" s="8" t="str">
        <f t="shared" si="106"/>
        <v/>
      </c>
      <c r="U423" s="23" t="str">
        <f t="shared" si="107"/>
        <v/>
      </c>
      <c r="W423" s="50"/>
      <c r="Y423" s="65" t="str">
        <f t="shared" si="108"/>
        <v/>
      </c>
      <c r="Z423" s="8" t="str">
        <f t="shared" si="109"/>
        <v/>
      </c>
      <c r="AA423" s="66" t="str">
        <f t="shared" si="110"/>
        <v/>
      </c>
      <c r="AC423" s="65" t="str">
        <f>IF($G423="", "", IF(IFERROR(INDEX('Intro &amp; Setup'!$Y$17:$Y$26, MATCH($G423, 'Intro &amp; Setup'!$U$17:$U$26, 0)), "")="", 'Intro &amp; Setup'!$BB$15, IFERROR(INDEX('Intro &amp; Setup'!$Y$17:$Y$26, MATCH($G423, 'Intro &amp; Setup'!$U$17:$U$26, 0)), "")))</f>
        <v/>
      </c>
      <c r="AD423" s="8" t="str">
        <f>IF($J423="", "", IF(IFERROR(INDEX('Intro &amp; Setup'!$Y$17:$Y$26, MATCH($J423, 'Intro &amp; Setup'!$U$17:$U$26, 0)), "")="", 'Intro &amp; Setup'!$BB$15, IFERROR(INDEX('Intro &amp; Setup'!$Y$17:$Y$26, MATCH($J423, 'Intro &amp; Setup'!$U$17:$U$26, 0)), "")))</f>
        <v/>
      </c>
      <c r="AE423" s="66" t="str">
        <f>IF($M423="", "", IF(IFERROR(INDEX('Intro &amp; Setup'!$Y$17:$Y$26, MATCH($M423, 'Intro &amp; Setup'!$U$17:$U$26, 0)), "")="", 'Intro &amp; Setup'!$BB$15, IFERROR(INDEX('Intro &amp; Setup'!$Y$17:$Y$26, MATCH($M423, 'Intro &amp; Setup'!$U$17:$U$26, 0)), "")))</f>
        <v/>
      </c>
      <c r="AG423" s="65" t="str">
        <f t="shared" si="111"/>
        <v/>
      </c>
      <c r="AH423" s="8" t="str">
        <f t="shared" si="112"/>
        <v/>
      </c>
      <c r="AI423" s="66" t="str">
        <f t="shared" si="113"/>
        <v/>
      </c>
      <c r="AK423" s="123" t="str">
        <f>IF(AC423='Intro &amp; Setup'!$BB$14, $AO423, "")</f>
        <v/>
      </c>
      <c r="AL423" s="124" t="str">
        <f>IF(AD423='Intro &amp; Setup'!$BB$14, $AO423, "")</f>
        <v/>
      </c>
      <c r="AM423" s="125" t="str">
        <f>IF(AE423='Intro &amp; Setup'!$BB$14, $AO423, "")</f>
        <v/>
      </c>
      <c r="AO423" s="130" t="str">
        <f>IF(AND($B423="", $C423="", $D423=""), "", IF($N423="", 'Intro &amp; Setup'!$AB$33, $N423))</f>
        <v/>
      </c>
      <c r="AQ423" s="140">
        <f t="shared" si="114"/>
        <v>0</v>
      </c>
      <c r="AR423" s="145">
        <f t="shared" si="115"/>
        <v>0</v>
      </c>
      <c r="AS423" s="141">
        <f t="shared" si="116"/>
        <v>0</v>
      </c>
      <c r="AU423" s="149" t="str">
        <f t="shared" si="117"/>
        <v/>
      </c>
      <c r="AV423" s="155"/>
      <c r="AW423" s="155"/>
      <c r="AX423" s="155" t="str">
        <f t="shared" si="118"/>
        <v/>
      </c>
      <c r="AY423" s="155"/>
      <c r="AZ423" s="155"/>
      <c r="BA423" s="151" t="str">
        <f t="shared" si="119"/>
        <v/>
      </c>
      <c r="BC423" s="47" t="str">
        <f t="shared" si="120"/>
        <v/>
      </c>
    </row>
    <row r="424" spans="1:55" x14ac:dyDescent="0.25">
      <c r="A424" s="4"/>
      <c r="B424" s="167"/>
      <c r="C424" s="168"/>
      <c r="D424" s="169"/>
      <c r="E424" s="170"/>
      <c r="F424" s="171"/>
      <c r="G424" s="172"/>
      <c r="H424" s="173"/>
      <c r="I424" s="171"/>
      <c r="J424" s="172"/>
      <c r="K424" s="170"/>
      <c r="L424" s="171"/>
      <c r="M424" s="172"/>
      <c r="N424" s="174"/>
      <c r="O424" s="4"/>
      <c r="P424" s="49" t="str">
        <f t="shared" si="104"/>
        <v/>
      </c>
      <c r="Q424" s="4"/>
      <c r="S424" s="22" t="str">
        <f t="shared" si="105"/>
        <v/>
      </c>
      <c r="T424" s="8" t="str">
        <f t="shared" si="106"/>
        <v/>
      </c>
      <c r="U424" s="23" t="str">
        <f t="shared" si="107"/>
        <v/>
      </c>
      <c r="W424" s="50"/>
      <c r="Y424" s="65" t="str">
        <f t="shared" si="108"/>
        <v/>
      </c>
      <c r="Z424" s="8" t="str">
        <f t="shared" si="109"/>
        <v/>
      </c>
      <c r="AA424" s="66" t="str">
        <f t="shared" si="110"/>
        <v/>
      </c>
      <c r="AC424" s="65" t="str">
        <f>IF($G424="", "", IF(IFERROR(INDEX('Intro &amp; Setup'!$Y$17:$Y$26, MATCH($G424, 'Intro &amp; Setup'!$U$17:$U$26, 0)), "")="", 'Intro &amp; Setup'!$BB$15, IFERROR(INDEX('Intro &amp; Setup'!$Y$17:$Y$26, MATCH($G424, 'Intro &amp; Setup'!$U$17:$U$26, 0)), "")))</f>
        <v/>
      </c>
      <c r="AD424" s="8" t="str">
        <f>IF($J424="", "", IF(IFERROR(INDEX('Intro &amp; Setup'!$Y$17:$Y$26, MATCH($J424, 'Intro &amp; Setup'!$U$17:$U$26, 0)), "")="", 'Intro &amp; Setup'!$BB$15, IFERROR(INDEX('Intro &amp; Setup'!$Y$17:$Y$26, MATCH($J424, 'Intro &amp; Setup'!$U$17:$U$26, 0)), "")))</f>
        <v/>
      </c>
      <c r="AE424" s="66" t="str">
        <f>IF($M424="", "", IF(IFERROR(INDEX('Intro &amp; Setup'!$Y$17:$Y$26, MATCH($M424, 'Intro &amp; Setup'!$U$17:$U$26, 0)), "")="", 'Intro &amp; Setup'!$BB$15, IFERROR(INDEX('Intro &amp; Setup'!$Y$17:$Y$26, MATCH($M424, 'Intro &amp; Setup'!$U$17:$U$26, 0)), "")))</f>
        <v/>
      </c>
      <c r="AG424" s="65" t="str">
        <f t="shared" si="111"/>
        <v/>
      </c>
      <c r="AH424" s="8" t="str">
        <f t="shared" si="112"/>
        <v/>
      </c>
      <c r="AI424" s="66" t="str">
        <f t="shared" si="113"/>
        <v/>
      </c>
      <c r="AK424" s="123" t="str">
        <f>IF(AC424='Intro &amp; Setup'!$BB$14, $AO424, "")</f>
        <v/>
      </c>
      <c r="AL424" s="124" t="str">
        <f>IF(AD424='Intro &amp; Setup'!$BB$14, $AO424, "")</f>
        <v/>
      </c>
      <c r="AM424" s="125" t="str">
        <f>IF(AE424='Intro &amp; Setup'!$BB$14, $AO424, "")</f>
        <v/>
      </c>
      <c r="AO424" s="130" t="str">
        <f>IF(AND($B424="", $C424="", $D424=""), "", IF($N424="", 'Intro &amp; Setup'!$AB$33, $N424))</f>
        <v/>
      </c>
      <c r="AQ424" s="140">
        <f t="shared" si="114"/>
        <v>0</v>
      </c>
      <c r="AR424" s="145">
        <f t="shared" si="115"/>
        <v>0</v>
      </c>
      <c r="AS424" s="141">
        <f t="shared" si="116"/>
        <v>0</v>
      </c>
      <c r="AU424" s="149" t="str">
        <f t="shared" si="117"/>
        <v/>
      </c>
      <c r="AV424" s="155"/>
      <c r="AW424" s="155"/>
      <c r="AX424" s="155" t="str">
        <f t="shared" si="118"/>
        <v/>
      </c>
      <c r="AY424" s="155"/>
      <c r="AZ424" s="155"/>
      <c r="BA424" s="151" t="str">
        <f t="shared" si="119"/>
        <v/>
      </c>
      <c r="BC424" s="47" t="str">
        <f t="shared" si="120"/>
        <v/>
      </c>
    </row>
    <row r="425" spans="1:55" x14ac:dyDescent="0.25">
      <c r="A425" s="4"/>
      <c r="B425" s="167"/>
      <c r="C425" s="168"/>
      <c r="D425" s="169"/>
      <c r="E425" s="170"/>
      <c r="F425" s="171"/>
      <c r="G425" s="172"/>
      <c r="H425" s="173"/>
      <c r="I425" s="171"/>
      <c r="J425" s="172"/>
      <c r="K425" s="170"/>
      <c r="L425" s="171"/>
      <c r="M425" s="172"/>
      <c r="N425" s="174"/>
      <c r="O425" s="4"/>
      <c r="P425" s="49" t="str">
        <f t="shared" si="104"/>
        <v/>
      </c>
      <c r="Q425" s="4"/>
      <c r="S425" s="22" t="str">
        <f t="shared" si="105"/>
        <v/>
      </c>
      <c r="T425" s="8" t="str">
        <f t="shared" si="106"/>
        <v/>
      </c>
      <c r="U425" s="23" t="str">
        <f t="shared" si="107"/>
        <v/>
      </c>
      <c r="W425" s="50"/>
      <c r="Y425" s="65" t="str">
        <f t="shared" si="108"/>
        <v/>
      </c>
      <c r="Z425" s="8" t="str">
        <f t="shared" si="109"/>
        <v/>
      </c>
      <c r="AA425" s="66" t="str">
        <f t="shared" si="110"/>
        <v/>
      </c>
      <c r="AC425" s="65" t="str">
        <f>IF($G425="", "", IF(IFERROR(INDEX('Intro &amp; Setup'!$Y$17:$Y$26, MATCH($G425, 'Intro &amp; Setup'!$U$17:$U$26, 0)), "")="", 'Intro &amp; Setup'!$BB$15, IFERROR(INDEX('Intro &amp; Setup'!$Y$17:$Y$26, MATCH($G425, 'Intro &amp; Setup'!$U$17:$U$26, 0)), "")))</f>
        <v/>
      </c>
      <c r="AD425" s="8" t="str">
        <f>IF($J425="", "", IF(IFERROR(INDEX('Intro &amp; Setup'!$Y$17:$Y$26, MATCH($J425, 'Intro &amp; Setup'!$U$17:$U$26, 0)), "")="", 'Intro &amp; Setup'!$BB$15, IFERROR(INDEX('Intro &amp; Setup'!$Y$17:$Y$26, MATCH($J425, 'Intro &amp; Setup'!$U$17:$U$26, 0)), "")))</f>
        <v/>
      </c>
      <c r="AE425" s="66" t="str">
        <f>IF($M425="", "", IF(IFERROR(INDEX('Intro &amp; Setup'!$Y$17:$Y$26, MATCH($M425, 'Intro &amp; Setup'!$U$17:$U$26, 0)), "")="", 'Intro &amp; Setup'!$BB$15, IFERROR(INDEX('Intro &amp; Setup'!$Y$17:$Y$26, MATCH($M425, 'Intro &amp; Setup'!$U$17:$U$26, 0)), "")))</f>
        <v/>
      </c>
      <c r="AG425" s="65" t="str">
        <f t="shared" si="111"/>
        <v/>
      </c>
      <c r="AH425" s="8" t="str">
        <f t="shared" si="112"/>
        <v/>
      </c>
      <c r="AI425" s="66" t="str">
        <f t="shared" si="113"/>
        <v/>
      </c>
      <c r="AK425" s="123" t="str">
        <f>IF(AC425='Intro &amp; Setup'!$BB$14, $AO425, "")</f>
        <v/>
      </c>
      <c r="AL425" s="124" t="str">
        <f>IF(AD425='Intro &amp; Setup'!$BB$14, $AO425, "")</f>
        <v/>
      </c>
      <c r="AM425" s="125" t="str">
        <f>IF(AE425='Intro &amp; Setup'!$BB$14, $AO425, "")</f>
        <v/>
      </c>
      <c r="AO425" s="130" t="str">
        <f>IF(AND($B425="", $C425="", $D425=""), "", IF($N425="", 'Intro &amp; Setup'!$AB$33, $N425))</f>
        <v/>
      </c>
      <c r="AQ425" s="140">
        <f t="shared" si="114"/>
        <v>0</v>
      </c>
      <c r="AR425" s="145">
        <f t="shared" si="115"/>
        <v>0</v>
      </c>
      <c r="AS425" s="141">
        <f t="shared" si="116"/>
        <v>0</v>
      </c>
      <c r="AU425" s="149" t="str">
        <f t="shared" si="117"/>
        <v/>
      </c>
      <c r="AV425" s="155"/>
      <c r="AW425" s="155"/>
      <c r="AX425" s="155" t="str">
        <f t="shared" si="118"/>
        <v/>
      </c>
      <c r="AY425" s="155"/>
      <c r="AZ425" s="155"/>
      <c r="BA425" s="151" t="str">
        <f t="shared" si="119"/>
        <v/>
      </c>
      <c r="BC425" s="47" t="str">
        <f t="shared" si="120"/>
        <v/>
      </c>
    </row>
    <row r="426" spans="1:55" x14ac:dyDescent="0.25">
      <c r="A426" s="4"/>
      <c r="B426" s="167"/>
      <c r="C426" s="168"/>
      <c r="D426" s="169"/>
      <c r="E426" s="170"/>
      <c r="F426" s="171"/>
      <c r="G426" s="172"/>
      <c r="H426" s="173"/>
      <c r="I426" s="171"/>
      <c r="J426" s="172"/>
      <c r="K426" s="170"/>
      <c r="L426" s="171"/>
      <c r="M426" s="172"/>
      <c r="N426" s="174"/>
      <c r="O426" s="4"/>
      <c r="P426" s="49" t="str">
        <f t="shared" si="104"/>
        <v/>
      </c>
      <c r="Q426" s="4"/>
      <c r="S426" s="22" t="str">
        <f t="shared" si="105"/>
        <v/>
      </c>
      <c r="T426" s="8" t="str">
        <f t="shared" si="106"/>
        <v/>
      </c>
      <c r="U426" s="23" t="str">
        <f t="shared" si="107"/>
        <v/>
      </c>
      <c r="W426" s="50"/>
      <c r="Y426" s="65" t="str">
        <f t="shared" si="108"/>
        <v/>
      </c>
      <c r="Z426" s="8" t="str">
        <f t="shared" si="109"/>
        <v/>
      </c>
      <c r="AA426" s="66" t="str">
        <f t="shared" si="110"/>
        <v/>
      </c>
      <c r="AC426" s="65" t="str">
        <f>IF($G426="", "", IF(IFERROR(INDEX('Intro &amp; Setup'!$Y$17:$Y$26, MATCH($G426, 'Intro &amp; Setup'!$U$17:$U$26, 0)), "")="", 'Intro &amp; Setup'!$BB$15, IFERROR(INDEX('Intro &amp; Setup'!$Y$17:$Y$26, MATCH($G426, 'Intro &amp; Setup'!$U$17:$U$26, 0)), "")))</f>
        <v/>
      </c>
      <c r="AD426" s="8" t="str">
        <f>IF($J426="", "", IF(IFERROR(INDEX('Intro &amp; Setup'!$Y$17:$Y$26, MATCH($J426, 'Intro &amp; Setup'!$U$17:$U$26, 0)), "")="", 'Intro &amp; Setup'!$BB$15, IFERROR(INDEX('Intro &amp; Setup'!$Y$17:$Y$26, MATCH($J426, 'Intro &amp; Setup'!$U$17:$U$26, 0)), "")))</f>
        <v/>
      </c>
      <c r="AE426" s="66" t="str">
        <f>IF($M426="", "", IF(IFERROR(INDEX('Intro &amp; Setup'!$Y$17:$Y$26, MATCH($M426, 'Intro &amp; Setup'!$U$17:$U$26, 0)), "")="", 'Intro &amp; Setup'!$BB$15, IFERROR(INDEX('Intro &amp; Setup'!$Y$17:$Y$26, MATCH($M426, 'Intro &amp; Setup'!$U$17:$U$26, 0)), "")))</f>
        <v/>
      </c>
      <c r="AG426" s="65" t="str">
        <f t="shared" si="111"/>
        <v/>
      </c>
      <c r="AH426" s="8" t="str">
        <f t="shared" si="112"/>
        <v/>
      </c>
      <c r="AI426" s="66" t="str">
        <f t="shared" si="113"/>
        <v/>
      </c>
      <c r="AK426" s="123" t="str">
        <f>IF(AC426='Intro &amp; Setup'!$BB$14, $AO426, "")</f>
        <v/>
      </c>
      <c r="AL426" s="124" t="str">
        <f>IF(AD426='Intro &amp; Setup'!$BB$14, $AO426, "")</f>
        <v/>
      </c>
      <c r="AM426" s="125" t="str">
        <f>IF(AE426='Intro &amp; Setup'!$BB$14, $AO426, "")</f>
        <v/>
      </c>
      <c r="AO426" s="130" t="str">
        <f>IF(AND($B426="", $C426="", $D426=""), "", IF($N426="", 'Intro &amp; Setup'!$AB$33, $N426))</f>
        <v/>
      </c>
      <c r="AQ426" s="140">
        <f t="shared" si="114"/>
        <v>0</v>
      </c>
      <c r="AR426" s="145">
        <f t="shared" si="115"/>
        <v>0</v>
      </c>
      <c r="AS426" s="141">
        <f t="shared" si="116"/>
        <v>0</v>
      </c>
      <c r="AU426" s="149" t="str">
        <f t="shared" si="117"/>
        <v/>
      </c>
      <c r="AV426" s="155"/>
      <c r="AW426" s="155"/>
      <c r="AX426" s="155" t="str">
        <f t="shared" si="118"/>
        <v/>
      </c>
      <c r="AY426" s="155"/>
      <c r="AZ426" s="155"/>
      <c r="BA426" s="151" t="str">
        <f t="shared" si="119"/>
        <v/>
      </c>
      <c r="BC426" s="47" t="str">
        <f t="shared" si="120"/>
        <v/>
      </c>
    </row>
    <row r="427" spans="1:55" x14ac:dyDescent="0.25">
      <c r="A427" s="4"/>
      <c r="B427" s="167"/>
      <c r="C427" s="168"/>
      <c r="D427" s="169"/>
      <c r="E427" s="170"/>
      <c r="F427" s="171"/>
      <c r="G427" s="172"/>
      <c r="H427" s="173"/>
      <c r="I427" s="171"/>
      <c r="J427" s="172"/>
      <c r="K427" s="170"/>
      <c r="L427" s="171"/>
      <c r="M427" s="172"/>
      <c r="N427" s="174"/>
      <c r="O427" s="4"/>
      <c r="P427" s="49" t="str">
        <f t="shared" si="104"/>
        <v/>
      </c>
      <c r="Q427" s="4"/>
      <c r="S427" s="22" t="str">
        <f t="shared" si="105"/>
        <v/>
      </c>
      <c r="T427" s="8" t="str">
        <f t="shared" si="106"/>
        <v/>
      </c>
      <c r="U427" s="23" t="str">
        <f t="shared" si="107"/>
        <v/>
      </c>
      <c r="W427" s="50"/>
      <c r="Y427" s="65" t="str">
        <f t="shared" si="108"/>
        <v/>
      </c>
      <c r="Z427" s="8" t="str">
        <f t="shared" si="109"/>
        <v/>
      </c>
      <c r="AA427" s="66" t="str">
        <f t="shared" si="110"/>
        <v/>
      </c>
      <c r="AC427" s="65" t="str">
        <f>IF($G427="", "", IF(IFERROR(INDEX('Intro &amp; Setup'!$Y$17:$Y$26, MATCH($G427, 'Intro &amp; Setup'!$U$17:$U$26, 0)), "")="", 'Intro &amp; Setup'!$BB$15, IFERROR(INDEX('Intro &amp; Setup'!$Y$17:$Y$26, MATCH($G427, 'Intro &amp; Setup'!$U$17:$U$26, 0)), "")))</f>
        <v/>
      </c>
      <c r="AD427" s="8" t="str">
        <f>IF($J427="", "", IF(IFERROR(INDEX('Intro &amp; Setup'!$Y$17:$Y$26, MATCH($J427, 'Intro &amp; Setup'!$U$17:$U$26, 0)), "")="", 'Intro &amp; Setup'!$BB$15, IFERROR(INDEX('Intro &amp; Setup'!$Y$17:$Y$26, MATCH($J427, 'Intro &amp; Setup'!$U$17:$U$26, 0)), "")))</f>
        <v/>
      </c>
      <c r="AE427" s="66" t="str">
        <f>IF($M427="", "", IF(IFERROR(INDEX('Intro &amp; Setup'!$Y$17:$Y$26, MATCH($M427, 'Intro &amp; Setup'!$U$17:$U$26, 0)), "")="", 'Intro &amp; Setup'!$BB$15, IFERROR(INDEX('Intro &amp; Setup'!$Y$17:$Y$26, MATCH($M427, 'Intro &amp; Setup'!$U$17:$U$26, 0)), "")))</f>
        <v/>
      </c>
      <c r="AG427" s="65" t="str">
        <f t="shared" si="111"/>
        <v/>
      </c>
      <c r="AH427" s="8" t="str">
        <f t="shared" si="112"/>
        <v/>
      </c>
      <c r="AI427" s="66" t="str">
        <f t="shared" si="113"/>
        <v/>
      </c>
      <c r="AK427" s="123" t="str">
        <f>IF(AC427='Intro &amp; Setup'!$BB$14, $AO427, "")</f>
        <v/>
      </c>
      <c r="AL427" s="124" t="str">
        <f>IF(AD427='Intro &amp; Setup'!$BB$14, $AO427, "")</f>
        <v/>
      </c>
      <c r="AM427" s="125" t="str">
        <f>IF(AE427='Intro &amp; Setup'!$BB$14, $AO427, "")</f>
        <v/>
      </c>
      <c r="AO427" s="130" t="str">
        <f>IF(AND($B427="", $C427="", $D427=""), "", IF($N427="", 'Intro &amp; Setup'!$AB$33, $N427))</f>
        <v/>
      </c>
      <c r="AQ427" s="140">
        <f t="shared" si="114"/>
        <v>0</v>
      </c>
      <c r="AR427" s="145">
        <f t="shared" si="115"/>
        <v>0</v>
      </c>
      <c r="AS427" s="141">
        <f t="shared" si="116"/>
        <v>0</v>
      </c>
      <c r="AU427" s="149" t="str">
        <f t="shared" si="117"/>
        <v/>
      </c>
      <c r="AV427" s="155"/>
      <c r="AW427" s="155"/>
      <c r="AX427" s="155" t="str">
        <f t="shared" si="118"/>
        <v/>
      </c>
      <c r="AY427" s="155"/>
      <c r="AZ427" s="155"/>
      <c r="BA427" s="151" t="str">
        <f t="shared" si="119"/>
        <v/>
      </c>
      <c r="BC427" s="47" t="str">
        <f t="shared" si="120"/>
        <v/>
      </c>
    </row>
    <row r="428" spans="1:55" x14ac:dyDescent="0.25">
      <c r="A428" s="4"/>
      <c r="B428" s="167"/>
      <c r="C428" s="168"/>
      <c r="D428" s="169"/>
      <c r="E428" s="170"/>
      <c r="F428" s="171"/>
      <c r="G428" s="172"/>
      <c r="H428" s="173"/>
      <c r="I428" s="171"/>
      <c r="J428" s="172"/>
      <c r="K428" s="170"/>
      <c r="L428" s="171"/>
      <c r="M428" s="172"/>
      <c r="N428" s="174"/>
      <c r="O428" s="4"/>
      <c r="P428" s="49" t="str">
        <f t="shared" si="104"/>
        <v/>
      </c>
      <c r="Q428" s="4"/>
      <c r="S428" s="22" t="str">
        <f t="shared" si="105"/>
        <v/>
      </c>
      <c r="T428" s="8" t="str">
        <f t="shared" si="106"/>
        <v/>
      </c>
      <c r="U428" s="23" t="str">
        <f t="shared" si="107"/>
        <v/>
      </c>
      <c r="W428" s="50"/>
      <c r="Y428" s="65" t="str">
        <f t="shared" si="108"/>
        <v/>
      </c>
      <c r="Z428" s="8" t="str">
        <f t="shared" si="109"/>
        <v/>
      </c>
      <c r="AA428" s="66" t="str">
        <f t="shared" si="110"/>
        <v/>
      </c>
      <c r="AC428" s="65" t="str">
        <f>IF($G428="", "", IF(IFERROR(INDEX('Intro &amp; Setup'!$Y$17:$Y$26, MATCH($G428, 'Intro &amp; Setup'!$U$17:$U$26, 0)), "")="", 'Intro &amp; Setup'!$BB$15, IFERROR(INDEX('Intro &amp; Setup'!$Y$17:$Y$26, MATCH($G428, 'Intro &amp; Setup'!$U$17:$U$26, 0)), "")))</f>
        <v/>
      </c>
      <c r="AD428" s="8" t="str">
        <f>IF($J428="", "", IF(IFERROR(INDEX('Intro &amp; Setup'!$Y$17:$Y$26, MATCH($J428, 'Intro &amp; Setup'!$U$17:$U$26, 0)), "")="", 'Intro &amp; Setup'!$BB$15, IFERROR(INDEX('Intro &amp; Setup'!$Y$17:$Y$26, MATCH($J428, 'Intro &amp; Setup'!$U$17:$U$26, 0)), "")))</f>
        <v/>
      </c>
      <c r="AE428" s="66" t="str">
        <f>IF($M428="", "", IF(IFERROR(INDEX('Intro &amp; Setup'!$Y$17:$Y$26, MATCH($M428, 'Intro &amp; Setup'!$U$17:$U$26, 0)), "")="", 'Intro &amp; Setup'!$BB$15, IFERROR(INDEX('Intro &amp; Setup'!$Y$17:$Y$26, MATCH($M428, 'Intro &amp; Setup'!$U$17:$U$26, 0)), "")))</f>
        <v/>
      </c>
      <c r="AG428" s="65" t="str">
        <f t="shared" si="111"/>
        <v/>
      </c>
      <c r="AH428" s="8" t="str">
        <f t="shared" si="112"/>
        <v/>
      </c>
      <c r="AI428" s="66" t="str">
        <f t="shared" si="113"/>
        <v/>
      </c>
      <c r="AK428" s="123" t="str">
        <f>IF(AC428='Intro &amp; Setup'!$BB$14, $AO428, "")</f>
        <v/>
      </c>
      <c r="AL428" s="124" t="str">
        <f>IF(AD428='Intro &amp; Setup'!$BB$14, $AO428, "")</f>
        <v/>
      </c>
      <c r="AM428" s="125" t="str">
        <f>IF(AE428='Intro &amp; Setup'!$BB$14, $AO428, "")</f>
        <v/>
      </c>
      <c r="AO428" s="130" t="str">
        <f>IF(AND($B428="", $C428="", $D428=""), "", IF($N428="", 'Intro &amp; Setup'!$AB$33, $N428))</f>
        <v/>
      </c>
      <c r="AQ428" s="140">
        <f t="shared" si="114"/>
        <v>0</v>
      </c>
      <c r="AR428" s="145">
        <f t="shared" si="115"/>
        <v>0</v>
      </c>
      <c r="AS428" s="141">
        <f t="shared" si="116"/>
        <v>0</v>
      </c>
      <c r="AU428" s="149" t="str">
        <f t="shared" si="117"/>
        <v/>
      </c>
      <c r="AV428" s="155"/>
      <c r="AW428" s="155"/>
      <c r="AX428" s="155" t="str">
        <f t="shared" si="118"/>
        <v/>
      </c>
      <c r="AY428" s="155"/>
      <c r="AZ428" s="155"/>
      <c r="BA428" s="151" t="str">
        <f t="shared" si="119"/>
        <v/>
      </c>
      <c r="BC428" s="47" t="str">
        <f t="shared" si="120"/>
        <v/>
      </c>
    </row>
    <row r="429" spans="1:55" x14ac:dyDescent="0.25">
      <c r="A429" s="4"/>
      <c r="B429" s="167"/>
      <c r="C429" s="168"/>
      <c r="D429" s="169"/>
      <c r="E429" s="170"/>
      <c r="F429" s="171"/>
      <c r="G429" s="172"/>
      <c r="H429" s="173"/>
      <c r="I429" s="171"/>
      <c r="J429" s="172"/>
      <c r="K429" s="170"/>
      <c r="L429" s="171"/>
      <c r="M429" s="172"/>
      <c r="N429" s="174"/>
      <c r="O429" s="4"/>
      <c r="P429" s="49" t="str">
        <f t="shared" si="104"/>
        <v/>
      </c>
      <c r="Q429" s="4"/>
      <c r="S429" s="22" t="str">
        <f t="shared" si="105"/>
        <v/>
      </c>
      <c r="T429" s="8" t="str">
        <f t="shared" si="106"/>
        <v/>
      </c>
      <c r="U429" s="23" t="str">
        <f t="shared" si="107"/>
        <v/>
      </c>
      <c r="W429" s="50"/>
      <c r="Y429" s="65" t="str">
        <f t="shared" si="108"/>
        <v/>
      </c>
      <c r="Z429" s="8" t="str">
        <f t="shared" si="109"/>
        <v/>
      </c>
      <c r="AA429" s="66" t="str">
        <f t="shared" si="110"/>
        <v/>
      </c>
      <c r="AC429" s="65" t="str">
        <f>IF($G429="", "", IF(IFERROR(INDEX('Intro &amp; Setup'!$Y$17:$Y$26, MATCH($G429, 'Intro &amp; Setup'!$U$17:$U$26, 0)), "")="", 'Intro &amp; Setup'!$BB$15, IFERROR(INDEX('Intro &amp; Setup'!$Y$17:$Y$26, MATCH($G429, 'Intro &amp; Setup'!$U$17:$U$26, 0)), "")))</f>
        <v/>
      </c>
      <c r="AD429" s="8" t="str">
        <f>IF($J429="", "", IF(IFERROR(INDEX('Intro &amp; Setup'!$Y$17:$Y$26, MATCH($J429, 'Intro &amp; Setup'!$U$17:$U$26, 0)), "")="", 'Intro &amp; Setup'!$BB$15, IFERROR(INDEX('Intro &amp; Setup'!$Y$17:$Y$26, MATCH($J429, 'Intro &amp; Setup'!$U$17:$U$26, 0)), "")))</f>
        <v/>
      </c>
      <c r="AE429" s="66" t="str">
        <f>IF($M429="", "", IF(IFERROR(INDEX('Intro &amp; Setup'!$Y$17:$Y$26, MATCH($M429, 'Intro &amp; Setup'!$U$17:$U$26, 0)), "")="", 'Intro &amp; Setup'!$BB$15, IFERROR(INDEX('Intro &amp; Setup'!$Y$17:$Y$26, MATCH($M429, 'Intro &amp; Setup'!$U$17:$U$26, 0)), "")))</f>
        <v/>
      </c>
      <c r="AG429" s="65" t="str">
        <f t="shared" si="111"/>
        <v/>
      </c>
      <c r="AH429" s="8" t="str">
        <f t="shared" si="112"/>
        <v/>
      </c>
      <c r="AI429" s="66" t="str">
        <f t="shared" si="113"/>
        <v/>
      </c>
      <c r="AK429" s="123" t="str">
        <f>IF(AC429='Intro &amp; Setup'!$BB$14, $AO429, "")</f>
        <v/>
      </c>
      <c r="AL429" s="124" t="str">
        <f>IF(AD429='Intro &amp; Setup'!$BB$14, $AO429, "")</f>
        <v/>
      </c>
      <c r="AM429" s="125" t="str">
        <f>IF(AE429='Intro &amp; Setup'!$BB$14, $AO429, "")</f>
        <v/>
      </c>
      <c r="AO429" s="130" t="str">
        <f>IF(AND($B429="", $C429="", $D429=""), "", IF($N429="", 'Intro &amp; Setup'!$AB$33, $N429))</f>
        <v/>
      </c>
      <c r="AQ429" s="140">
        <f t="shared" si="114"/>
        <v>0</v>
      </c>
      <c r="AR429" s="145">
        <f t="shared" si="115"/>
        <v>0</v>
      </c>
      <c r="AS429" s="141">
        <f t="shared" si="116"/>
        <v>0</v>
      </c>
      <c r="AU429" s="149" t="str">
        <f t="shared" si="117"/>
        <v/>
      </c>
      <c r="AV429" s="155"/>
      <c r="AW429" s="155"/>
      <c r="AX429" s="155" t="str">
        <f t="shared" si="118"/>
        <v/>
      </c>
      <c r="AY429" s="155"/>
      <c r="AZ429" s="155"/>
      <c r="BA429" s="151" t="str">
        <f t="shared" si="119"/>
        <v/>
      </c>
      <c r="BC429" s="47" t="str">
        <f t="shared" si="120"/>
        <v/>
      </c>
    </row>
    <row r="430" spans="1:55" x14ac:dyDescent="0.25">
      <c r="A430" s="4"/>
      <c r="B430" s="167"/>
      <c r="C430" s="168"/>
      <c r="D430" s="169"/>
      <c r="E430" s="170"/>
      <c r="F430" s="171"/>
      <c r="G430" s="172"/>
      <c r="H430" s="173"/>
      <c r="I430" s="171"/>
      <c r="J430" s="172"/>
      <c r="K430" s="170"/>
      <c r="L430" s="171"/>
      <c r="M430" s="172"/>
      <c r="N430" s="174"/>
      <c r="O430" s="4"/>
      <c r="P430" s="49" t="str">
        <f t="shared" si="104"/>
        <v/>
      </c>
      <c r="Q430" s="4"/>
      <c r="S430" s="22" t="str">
        <f t="shared" si="105"/>
        <v/>
      </c>
      <c r="T430" s="8" t="str">
        <f t="shared" si="106"/>
        <v/>
      </c>
      <c r="U430" s="23" t="str">
        <f t="shared" si="107"/>
        <v/>
      </c>
      <c r="W430" s="50"/>
      <c r="Y430" s="65" t="str">
        <f t="shared" si="108"/>
        <v/>
      </c>
      <c r="Z430" s="8" t="str">
        <f t="shared" si="109"/>
        <v/>
      </c>
      <c r="AA430" s="66" t="str">
        <f t="shared" si="110"/>
        <v/>
      </c>
      <c r="AC430" s="65" t="str">
        <f>IF($G430="", "", IF(IFERROR(INDEX('Intro &amp; Setup'!$Y$17:$Y$26, MATCH($G430, 'Intro &amp; Setup'!$U$17:$U$26, 0)), "")="", 'Intro &amp; Setup'!$BB$15, IFERROR(INDEX('Intro &amp; Setup'!$Y$17:$Y$26, MATCH($G430, 'Intro &amp; Setup'!$U$17:$U$26, 0)), "")))</f>
        <v/>
      </c>
      <c r="AD430" s="8" t="str">
        <f>IF($J430="", "", IF(IFERROR(INDEX('Intro &amp; Setup'!$Y$17:$Y$26, MATCH($J430, 'Intro &amp; Setup'!$U$17:$U$26, 0)), "")="", 'Intro &amp; Setup'!$BB$15, IFERROR(INDEX('Intro &amp; Setup'!$Y$17:$Y$26, MATCH($J430, 'Intro &amp; Setup'!$U$17:$U$26, 0)), "")))</f>
        <v/>
      </c>
      <c r="AE430" s="66" t="str">
        <f>IF($M430="", "", IF(IFERROR(INDEX('Intro &amp; Setup'!$Y$17:$Y$26, MATCH($M430, 'Intro &amp; Setup'!$U$17:$U$26, 0)), "")="", 'Intro &amp; Setup'!$BB$15, IFERROR(INDEX('Intro &amp; Setup'!$Y$17:$Y$26, MATCH($M430, 'Intro &amp; Setup'!$U$17:$U$26, 0)), "")))</f>
        <v/>
      </c>
      <c r="AG430" s="65" t="str">
        <f t="shared" si="111"/>
        <v/>
      </c>
      <c r="AH430" s="8" t="str">
        <f t="shared" si="112"/>
        <v/>
      </c>
      <c r="AI430" s="66" t="str">
        <f t="shared" si="113"/>
        <v/>
      </c>
      <c r="AK430" s="123" t="str">
        <f>IF(AC430='Intro &amp; Setup'!$BB$14, $AO430, "")</f>
        <v/>
      </c>
      <c r="AL430" s="124" t="str">
        <f>IF(AD430='Intro &amp; Setup'!$BB$14, $AO430, "")</f>
        <v/>
      </c>
      <c r="AM430" s="125" t="str">
        <f>IF(AE430='Intro &amp; Setup'!$BB$14, $AO430, "")</f>
        <v/>
      </c>
      <c r="AO430" s="130" t="str">
        <f>IF(AND($B430="", $C430="", $D430=""), "", IF($N430="", 'Intro &amp; Setup'!$AB$33, $N430))</f>
        <v/>
      </c>
      <c r="AQ430" s="140">
        <f t="shared" si="114"/>
        <v>0</v>
      </c>
      <c r="AR430" s="145">
        <f t="shared" si="115"/>
        <v>0</v>
      </c>
      <c r="AS430" s="141">
        <f t="shared" si="116"/>
        <v>0</v>
      </c>
      <c r="AU430" s="149" t="str">
        <f t="shared" si="117"/>
        <v/>
      </c>
      <c r="AV430" s="155"/>
      <c r="AW430" s="155"/>
      <c r="AX430" s="155" t="str">
        <f t="shared" si="118"/>
        <v/>
      </c>
      <c r="AY430" s="155"/>
      <c r="AZ430" s="155"/>
      <c r="BA430" s="151" t="str">
        <f t="shared" si="119"/>
        <v/>
      </c>
      <c r="BC430" s="47" t="str">
        <f t="shared" si="120"/>
        <v/>
      </c>
    </row>
    <row r="431" spans="1:55" x14ac:dyDescent="0.25">
      <c r="A431" s="4"/>
      <c r="B431" s="167"/>
      <c r="C431" s="168"/>
      <c r="D431" s="169"/>
      <c r="E431" s="170"/>
      <c r="F431" s="171"/>
      <c r="G431" s="172"/>
      <c r="H431" s="173"/>
      <c r="I431" s="171"/>
      <c r="J431" s="172"/>
      <c r="K431" s="170"/>
      <c r="L431" s="171"/>
      <c r="M431" s="172"/>
      <c r="N431" s="174"/>
      <c r="O431" s="4"/>
      <c r="P431" s="49" t="str">
        <f t="shared" si="104"/>
        <v/>
      </c>
      <c r="Q431" s="4"/>
      <c r="S431" s="22" t="str">
        <f t="shared" si="105"/>
        <v/>
      </c>
      <c r="T431" s="8" t="str">
        <f t="shared" si="106"/>
        <v/>
      </c>
      <c r="U431" s="23" t="str">
        <f t="shared" si="107"/>
        <v/>
      </c>
      <c r="W431" s="50"/>
      <c r="Y431" s="65" t="str">
        <f t="shared" si="108"/>
        <v/>
      </c>
      <c r="Z431" s="8" t="str">
        <f t="shared" si="109"/>
        <v/>
      </c>
      <c r="AA431" s="66" t="str">
        <f t="shared" si="110"/>
        <v/>
      </c>
      <c r="AC431" s="65" t="str">
        <f>IF($G431="", "", IF(IFERROR(INDEX('Intro &amp; Setup'!$Y$17:$Y$26, MATCH($G431, 'Intro &amp; Setup'!$U$17:$U$26, 0)), "")="", 'Intro &amp; Setup'!$BB$15, IFERROR(INDEX('Intro &amp; Setup'!$Y$17:$Y$26, MATCH($G431, 'Intro &amp; Setup'!$U$17:$U$26, 0)), "")))</f>
        <v/>
      </c>
      <c r="AD431" s="8" t="str">
        <f>IF($J431="", "", IF(IFERROR(INDEX('Intro &amp; Setup'!$Y$17:$Y$26, MATCH($J431, 'Intro &amp; Setup'!$U$17:$U$26, 0)), "")="", 'Intro &amp; Setup'!$BB$15, IFERROR(INDEX('Intro &amp; Setup'!$Y$17:$Y$26, MATCH($J431, 'Intro &amp; Setup'!$U$17:$U$26, 0)), "")))</f>
        <v/>
      </c>
      <c r="AE431" s="66" t="str">
        <f>IF($M431="", "", IF(IFERROR(INDEX('Intro &amp; Setup'!$Y$17:$Y$26, MATCH($M431, 'Intro &amp; Setup'!$U$17:$U$26, 0)), "")="", 'Intro &amp; Setup'!$BB$15, IFERROR(INDEX('Intro &amp; Setup'!$Y$17:$Y$26, MATCH($M431, 'Intro &amp; Setup'!$U$17:$U$26, 0)), "")))</f>
        <v/>
      </c>
      <c r="AG431" s="65" t="str">
        <f t="shared" si="111"/>
        <v/>
      </c>
      <c r="AH431" s="8" t="str">
        <f t="shared" si="112"/>
        <v/>
      </c>
      <c r="AI431" s="66" t="str">
        <f t="shared" si="113"/>
        <v/>
      </c>
      <c r="AK431" s="123" t="str">
        <f>IF(AC431='Intro &amp; Setup'!$BB$14, $AO431, "")</f>
        <v/>
      </c>
      <c r="AL431" s="124" t="str">
        <f>IF(AD431='Intro &amp; Setup'!$BB$14, $AO431, "")</f>
        <v/>
      </c>
      <c r="AM431" s="125" t="str">
        <f>IF(AE431='Intro &amp; Setup'!$BB$14, $AO431, "")</f>
        <v/>
      </c>
      <c r="AO431" s="130" t="str">
        <f>IF(AND($B431="", $C431="", $D431=""), "", IF($N431="", 'Intro &amp; Setup'!$AB$33, $N431))</f>
        <v/>
      </c>
      <c r="AQ431" s="140">
        <f t="shared" si="114"/>
        <v>0</v>
      </c>
      <c r="AR431" s="145">
        <f t="shared" si="115"/>
        <v>0</v>
      </c>
      <c r="AS431" s="141">
        <f t="shared" si="116"/>
        <v>0</v>
      </c>
      <c r="AU431" s="149" t="str">
        <f t="shared" si="117"/>
        <v/>
      </c>
      <c r="AV431" s="155"/>
      <c r="AW431" s="155"/>
      <c r="AX431" s="155" t="str">
        <f t="shared" si="118"/>
        <v/>
      </c>
      <c r="AY431" s="155"/>
      <c r="AZ431" s="155"/>
      <c r="BA431" s="151" t="str">
        <f t="shared" si="119"/>
        <v/>
      </c>
      <c r="BC431" s="47" t="str">
        <f t="shared" si="120"/>
        <v/>
      </c>
    </row>
    <row r="432" spans="1:55" x14ac:dyDescent="0.25">
      <c r="A432" s="4"/>
      <c r="B432" s="167"/>
      <c r="C432" s="168"/>
      <c r="D432" s="169"/>
      <c r="E432" s="170"/>
      <c r="F432" s="171"/>
      <c r="G432" s="172"/>
      <c r="H432" s="173"/>
      <c r="I432" s="171"/>
      <c r="J432" s="172"/>
      <c r="K432" s="170"/>
      <c r="L432" s="171"/>
      <c r="M432" s="172"/>
      <c r="N432" s="174"/>
      <c r="O432" s="4"/>
      <c r="P432" s="49" t="str">
        <f t="shared" si="104"/>
        <v/>
      </c>
      <c r="Q432" s="4"/>
      <c r="S432" s="22" t="str">
        <f t="shared" si="105"/>
        <v/>
      </c>
      <c r="T432" s="8" t="str">
        <f t="shared" si="106"/>
        <v/>
      </c>
      <c r="U432" s="23" t="str">
        <f t="shared" si="107"/>
        <v/>
      </c>
      <c r="W432" s="50"/>
      <c r="Y432" s="65" t="str">
        <f t="shared" si="108"/>
        <v/>
      </c>
      <c r="Z432" s="8" t="str">
        <f t="shared" si="109"/>
        <v/>
      </c>
      <c r="AA432" s="66" t="str">
        <f t="shared" si="110"/>
        <v/>
      </c>
      <c r="AC432" s="65" t="str">
        <f>IF($G432="", "", IF(IFERROR(INDEX('Intro &amp; Setup'!$Y$17:$Y$26, MATCH($G432, 'Intro &amp; Setup'!$U$17:$U$26, 0)), "")="", 'Intro &amp; Setup'!$BB$15, IFERROR(INDEX('Intro &amp; Setup'!$Y$17:$Y$26, MATCH($G432, 'Intro &amp; Setup'!$U$17:$U$26, 0)), "")))</f>
        <v/>
      </c>
      <c r="AD432" s="8" t="str">
        <f>IF($J432="", "", IF(IFERROR(INDEX('Intro &amp; Setup'!$Y$17:$Y$26, MATCH($J432, 'Intro &amp; Setup'!$U$17:$U$26, 0)), "")="", 'Intro &amp; Setup'!$BB$15, IFERROR(INDEX('Intro &amp; Setup'!$Y$17:$Y$26, MATCH($J432, 'Intro &amp; Setup'!$U$17:$U$26, 0)), "")))</f>
        <v/>
      </c>
      <c r="AE432" s="66" t="str">
        <f>IF($M432="", "", IF(IFERROR(INDEX('Intro &amp; Setup'!$Y$17:$Y$26, MATCH($M432, 'Intro &amp; Setup'!$U$17:$U$26, 0)), "")="", 'Intro &amp; Setup'!$BB$15, IFERROR(INDEX('Intro &amp; Setup'!$Y$17:$Y$26, MATCH($M432, 'Intro &amp; Setup'!$U$17:$U$26, 0)), "")))</f>
        <v/>
      </c>
      <c r="AG432" s="65" t="str">
        <f t="shared" si="111"/>
        <v/>
      </c>
      <c r="AH432" s="8" t="str">
        <f t="shared" si="112"/>
        <v/>
      </c>
      <c r="AI432" s="66" t="str">
        <f t="shared" si="113"/>
        <v/>
      </c>
      <c r="AK432" s="123" t="str">
        <f>IF(AC432='Intro &amp; Setup'!$BB$14, $AO432, "")</f>
        <v/>
      </c>
      <c r="AL432" s="124" t="str">
        <f>IF(AD432='Intro &amp; Setup'!$BB$14, $AO432, "")</f>
        <v/>
      </c>
      <c r="AM432" s="125" t="str">
        <f>IF(AE432='Intro &amp; Setup'!$BB$14, $AO432, "")</f>
        <v/>
      </c>
      <c r="AO432" s="130" t="str">
        <f>IF(AND($B432="", $C432="", $D432=""), "", IF($N432="", 'Intro &amp; Setup'!$AB$33, $N432))</f>
        <v/>
      </c>
      <c r="AQ432" s="140">
        <f t="shared" si="114"/>
        <v>0</v>
      </c>
      <c r="AR432" s="145">
        <f t="shared" si="115"/>
        <v>0</v>
      </c>
      <c r="AS432" s="141">
        <f t="shared" si="116"/>
        <v>0</v>
      </c>
      <c r="AU432" s="149" t="str">
        <f t="shared" si="117"/>
        <v/>
      </c>
      <c r="AV432" s="155"/>
      <c r="AW432" s="155"/>
      <c r="AX432" s="155" t="str">
        <f t="shared" si="118"/>
        <v/>
      </c>
      <c r="AY432" s="155"/>
      <c r="AZ432" s="155"/>
      <c r="BA432" s="151" t="str">
        <f t="shared" si="119"/>
        <v/>
      </c>
      <c r="BC432" s="47" t="str">
        <f t="shared" si="120"/>
        <v/>
      </c>
    </row>
    <row r="433" spans="1:55" x14ac:dyDescent="0.25">
      <c r="A433" s="4"/>
      <c r="B433" s="167"/>
      <c r="C433" s="168"/>
      <c r="D433" s="169"/>
      <c r="E433" s="170"/>
      <c r="F433" s="171"/>
      <c r="G433" s="172"/>
      <c r="H433" s="173"/>
      <c r="I433" s="171"/>
      <c r="J433" s="172"/>
      <c r="K433" s="170"/>
      <c r="L433" s="171"/>
      <c r="M433" s="172"/>
      <c r="N433" s="174"/>
      <c r="O433" s="4"/>
      <c r="P433" s="49" t="str">
        <f t="shared" si="104"/>
        <v/>
      </c>
      <c r="Q433" s="4"/>
      <c r="S433" s="22" t="str">
        <f t="shared" si="105"/>
        <v/>
      </c>
      <c r="T433" s="8" t="str">
        <f t="shared" si="106"/>
        <v/>
      </c>
      <c r="U433" s="23" t="str">
        <f t="shared" si="107"/>
        <v/>
      </c>
      <c r="W433" s="50"/>
      <c r="Y433" s="65" t="str">
        <f t="shared" si="108"/>
        <v/>
      </c>
      <c r="Z433" s="8" t="str">
        <f t="shared" si="109"/>
        <v/>
      </c>
      <c r="AA433" s="66" t="str">
        <f t="shared" si="110"/>
        <v/>
      </c>
      <c r="AC433" s="65" t="str">
        <f>IF($G433="", "", IF(IFERROR(INDEX('Intro &amp; Setup'!$Y$17:$Y$26, MATCH($G433, 'Intro &amp; Setup'!$U$17:$U$26, 0)), "")="", 'Intro &amp; Setup'!$BB$15, IFERROR(INDEX('Intro &amp; Setup'!$Y$17:$Y$26, MATCH($G433, 'Intro &amp; Setup'!$U$17:$U$26, 0)), "")))</f>
        <v/>
      </c>
      <c r="AD433" s="8" t="str">
        <f>IF($J433="", "", IF(IFERROR(INDEX('Intro &amp; Setup'!$Y$17:$Y$26, MATCH($J433, 'Intro &amp; Setup'!$U$17:$U$26, 0)), "")="", 'Intro &amp; Setup'!$BB$15, IFERROR(INDEX('Intro &amp; Setup'!$Y$17:$Y$26, MATCH($J433, 'Intro &amp; Setup'!$U$17:$U$26, 0)), "")))</f>
        <v/>
      </c>
      <c r="AE433" s="66" t="str">
        <f>IF($M433="", "", IF(IFERROR(INDEX('Intro &amp; Setup'!$Y$17:$Y$26, MATCH($M433, 'Intro &amp; Setup'!$U$17:$U$26, 0)), "")="", 'Intro &amp; Setup'!$BB$15, IFERROR(INDEX('Intro &amp; Setup'!$Y$17:$Y$26, MATCH($M433, 'Intro &amp; Setup'!$U$17:$U$26, 0)), "")))</f>
        <v/>
      </c>
      <c r="AG433" s="65" t="str">
        <f t="shared" si="111"/>
        <v/>
      </c>
      <c r="AH433" s="8" t="str">
        <f t="shared" si="112"/>
        <v/>
      </c>
      <c r="AI433" s="66" t="str">
        <f t="shared" si="113"/>
        <v/>
      </c>
      <c r="AK433" s="123" t="str">
        <f>IF(AC433='Intro &amp; Setup'!$BB$14, $AO433, "")</f>
        <v/>
      </c>
      <c r="AL433" s="124" t="str">
        <f>IF(AD433='Intro &amp; Setup'!$BB$14, $AO433, "")</f>
        <v/>
      </c>
      <c r="AM433" s="125" t="str">
        <f>IF(AE433='Intro &amp; Setup'!$BB$14, $AO433, "")</f>
        <v/>
      </c>
      <c r="AO433" s="130" t="str">
        <f>IF(AND($B433="", $C433="", $D433=""), "", IF($N433="", 'Intro &amp; Setup'!$AB$33, $N433))</f>
        <v/>
      </c>
      <c r="AQ433" s="140">
        <f t="shared" si="114"/>
        <v>0</v>
      </c>
      <c r="AR433" s="145">
        <f t="shared" si="115"/>
        <v>0</v>
      </c>
      <c r="AS433" s="141">
        <f t="shared" si="116"/>
        <v>0</v>
      </c>
      <c r="AU433" s="149" t="str">
        <f t="shared" si="117"/>
        <v/>
      </c>
      <c r="AV433" s="155"/>
      <c r="AW433" s="155"/>
      <c r="AX433" s="155" t="str">
        <f t="shared" si="118"/>
        <v/>
      </c>
      <c r="AY433" s="155"/>
      <c r="AZ433" s="155"/>
      <c r="BA433" s="151" t="str">
        <f t="shared" si="119"/>
        <v/>
      </c>
      <c r="BC433" s="47" t="str">
        <f t="shared" si="120"/>
        <v/>
      </c>
    </row>
    <row r="434" spans="1:55" x14ac:dyDescent="0.25">
      <c r="A434" s="4"/>
      <c r="B434" s="167"/>
      <c r="C434" s="168"/>
      <c r="D434" s="169"/>
      <c r="E434" s="170"/>
      <c r="F434" s="171"/>
      <c r="G434" s="172"/>
      <c r="H434" s="173"/>
      <c r="I434" s="171"/>
      <c r="J434" s="172"/>
      <c r="K434" s="170"/>
      <c r="L434" s="171"/>
      <c r="M434" s="172"/>
      <c r="N434" s="174"/>
      <c r="O434" s="4"/>
      <c r="P434" s="49" t="str">
        <f t="shared" si="104"/>
        <v/>
      </c>
      <c r="Q434" s="4"/>
      <c r="S434" s="22" t="str">
        <f t="shared" si="105"/>
        <v/>
      </c>
      <c r="T434" s="8" t="str">
        <f t="shared" si="106"/>
        <v/>
      </c>
      <c r="U434" s="23" t="str">
        <f t="shared" si="107"/>
        <v/>
      </c>
      <c r="W434" s="50"/>
      <c r="Y434" s="65" t="str">
        <f t="shared" si="108"/>
        <v/>
      </c>
      <c r="Z434" s="8" t="str">
        <f t="shared" si="109"/>
        <v/>
      </c>
      <c r="AA434" s="66" t="str">
        <f t="shared" si="110"/>
        <v/>
      </c>
      <c r="AC434" s="65" t="str">
        <f>IF($G434="", "", IF(IFERROR(INDEX('Intro &amp; Setup'!$Y$17:$Y$26, MATCH($G434, 'Intro &amp; Setup'!$U$17:$U$26, 0)), "")="", 'Intro &amp; Setup'!$BB$15, IFERROR(INDEX('Intro &amp; Setup'!$Y$17:$Y$26, MATCH($G434, 'Intro &amp; Setup'!$U$17:$U$26, 0)), "")))</f>
        <v/>
      </c>
      <c r="AD434" s="8" t="str">
        <f>IF($J434="", "", IF(IFERROR(INDEX('Intro &amp; Setup'!$Y$17:$Y$26, MATCH($J434, 'Intro &amp; Setup'!$U$17:$U$26, 0)), "")="", 'Intro &amp; Setup'!$BB$15, IFERROR(INDEX('Intro &amp; Setup'!$Y$17:$Y$26, MATCH($J434, 'Intro &amp; Setup'!$U$17:$U$26, 0)), "")))</f>
        <v/>
      </c>
      <c r="AE434" s="66" t="str">
        <f>IF($M434="", "", IF(IFERROR(INDEX('Intro &amp; Setup'!$Y$17:$Y$26, MATCH($M434, 'Intro &amp; Setup'!$U$17:$U$26, 0)), "")="", 'Intro &amp; Setup'!$BB$15, IFERROR(INDEX('Intro &amp; Setup'!$Y$17:$Y$26, MATCH($M434, 'Intro &amp; Setup'!$U$17:$U$26, 0)), "")))</f>
        <v/>
      </c>
      <c r="AG434" s="65" t="str">
        <f t="shared" si="111"/>
        <v/>
      </c>
      <c r="AH434" s="8" t="str">
        <f t="shared" si="112"/>
        <v/>
      </c>
      <c r="AI434" s="66" t="str">
        <f t="shared" si="113"/>
        <v/>
      </c>
      <c r="AK434" s="123" t="str">
        <f>IF(AC434='Intro &amp; Setup'!$BB$14, $AO434, "")</f>
        <v/>
      </c>
      <c r="AL434" s="124" t="str">
        <f>IF(AD434='Intro &amp; Setup'!$BB$14, $AO434, "")</f>
        <v/>
      </c>
      <c r="AM434" s="125" t="str">
        <f>IF(AE434='Intro &amp; Setup'!$BB$14, $AO434, "")</f>
        <v/>
      </c>
      <c r="AO434" s="130" t="str">
        <f>IF(AND($B434="", $C434="", $D434=""), "", IF($N434="", 'Intro &amp; Setup'!$AB$33, $N434))</f>
        <v/>
      </c>
      <c r="AQ434" s="140">
        <f t="shared" si="114"/>
        <v>0</v>
      </c>
      <c r="AR434" s="145">
        <f t="shared" si="115"/>
        <v>0</v>
      </c>
      <c r="AS434" s="141">
        <f t="shared" si="116"/>
        <v>0</v>
      </c>
      <c r="AU434" s="149" t="str">
        <f t="shared" si="117"/>
        <v/>
      </c>
      <c r="AV434" s="155"/>
      <c r="AW434" s="155"/>
      <c r="AX434" s="155" t="str">
        <f t="shared" si="118"/>
        <v/>
      </c>
      <c r="AY434" s="155"/>
      <c r="AZ434" s="155"/>
      <c r="BA434" s="151" t="str">
        <f t="shared" si="119"/>
        <v/>
      </c>
      <c r="BC434" s="47" t="str">
        <f t="shared" si="120"/>
        <v/>
      </c>
    </row>
    <row r="435" spans="1:55" x14ac:dyDescent="0.25">
      <c r="A435" s="4"/>
      <c r="B435" s="167"/>
      <c r="C435" s="168"/>
      <c r="D435" s="169"/>
      <c r="E435" s="170"/>
      <c r="F435" s="171"/>
      <c r="G435" s="172"/>
      <c r="H435" s="173"/>
      <c r="I435" s="171"/>
      <c r="J435" s="172"/>
      <c r="K435" s="170"/>
      <c r="L435" s="171"/>
      <c r="M435" s="172"/>
      <c r="N435" s="174"/>
      <c r="O435" s="4"/>
      <c r="P435" s="49" t="str">
        <f t="shared" si="104"/>
        <v/>
      </c>
      <c r="Q435" s="4"/>
      <c r="S435" s="22" t="str">
        <f t="shared" si="105"/>
        <v/>
      </c>
      <c r="T435" s="8" t="str">
        <f t="shared" si="106"/>
        <v/>
      </c>
      <c r="U435" s="23" t="str">
        <f t="shared" si="107"/>
        <v/>
      </c>
      <c r="W435" s="50"/>
      <c r="Y435" s="65" t="str">
        <f t="shared" si="108"/>
        <v/>
      </c>
      <c r="Z435" s="8" t="str">
        <f t="shared" si="109"/>
        <v/>
      </c>
      <c r="AA435" s="66" t="str">
        <f t="shared" si="110"/>
        <v/>
      </c>
      <c r="AC435" s="65" t="str">
        <f>IF($G435="", "", IF(IFERROR(INDEX('Intro &amp; Setup'!$Y$17:$Y$26, MATCH($G435, 'Intro &amp; Setup'!$U$17:$U$26, 0)), "")="", 'Intro &amp; Setup'!$BB$15, IFERROR(INDEX('Intro &amp; Setup'!$Y$17:$Y$26, MATCH($G435, 'Intro &amp; Setup'!$U$17:$U$26, 0)), "")))</f>
        <v/>
      </c>
      <c r="AD435" s="8" t="str">
        <f>IF($J435="", "", IF(IFERROR(INDEX('Intro &amp; Setup'!$Y$17:$Y$26, MATCH($J435, 'Intro &amp; Setup'!$U$17:$U$26, 0)), "")="", 'Intro &amp; Setup'!$BB$15, IFERROR(INDEX('Intro &amp; Setup'!$Y$17:$Y$26, MATCH($J435, 'Intro &amp; Setup'!$U$17:$U$26, 0)), "")))</f>
        <v/>
      </c>
      <c r="AE435" s="66" t="str">
        <f>IF($M435="", "", IF(IFERROR(INDEX('Intro &amp; Setup'!$Y$17:$Y$26, MATCH($M435, 'Intro &amp; Setup'!$U$17:$U$26, 0)), "")="", 'Intro &amp; Setup'!$BB$15, IFERROR(INDEX('Intro &amp; Setup'!$Y$17:$Y$26, MATCH($M435, 'Intro &amp; Setup'!$U$17:$U$26, 0)), "")))</f>
        <v/>
      </c>
      <c r="AG435" s="65" t="str">
        <f t="shared" si="111"/>
        <v/>
      </c>
      <c r="AH435" s="8" t="str">
        <f t="shared" si="112"/>
        <v/>
      </c>
      <c r="AI435" s="66" t="str">
        <f t="shared" si="113"/>
        <v/>
      </c>
      <c r="AK435" s="123" t="str">
        <f>IF(AC435='Intro &amp; Setup'!$BB$14, $AO435, "")</f>
        <v/>
      </c>
      <c r="AL435" s="124" t="str">
        <f>IF(AD435='Intro &amp; Setup'!$BB$14, $AO435, "")</f>
        <v/>
      </c>
      <c r="AM435" s="125" t="str">
        <f>IF(AE435='Intro &amp; Setup'!$BB$14, $AO435, "")</f>
        <v/>
      </c>
      <c r="AO435" s="130" t="str">
        <f>IF(AND($B435="", $C435="", $D435=""), "", IF($N435="", 'Intro &amp; Setup'!$AB$33, $N435))</f>
        <v/>
      </c>
      <c r="AQ435" s="140">
        <f t="shared" si="114"/>
        <v>0</v>
      </c>
      <c r="AR435" s="145">
        <f t="shared" si="115"/>
        <v>0</v>
      </c>
      <c r="AS435" s="141">
        <f t="shared" si="116"/>
        <v>0</v>
      </c>
      <c r="AU435" s="149" t="str">
        <f t="shared" si="117"/>
        <v/>
      </c>
      <c r="AV435" s="155"/>
      <c r="AW435" s="155"/>
      <c r="AX435" s="155" t="str">
        <f t="shared" si="118"/>
        <v/>
      </c>
      <c r="AY435" s="155"/>
      <c r="AZ435" s="155"/>
      <c r="BA435" s="151" t="str">
        <f t="shared" si="119"/>
        <v/>
      </c>
      <c r="BC435" s="47" t="str">
        <f t="shared" si="120"/>
        <v/>
      </c>
    </row>
    <row r="436" spans="1:55" x14ac:dyDescent="0.25">
      <c r="A436" s="4"/>
      <c r="B436" s="167"/>
      <c r="C436" s="168"/>
      <c r="D436" s="169"/>
      <c r="E436" s="170"/>
      <c r="F436" s="171"/>
      <c r="G436" s="172"/>
      <c r="H436" s="173"/>
      <c r="I436" s="171"/>
      <c r="J436" s="172"/>
      <c r="K436" s="170"/>
      <c r="L436" s="171"/>
      <c r="M436" s="172"/>
      <c r="N436" s="174"/>
      <c r="O436" s="4"/>
      <c r="P436" s="49" t="str">
        <f t="shared" si="104"/>
        <v/>
      </c>
      <c r="Q436" s="4"/>
      <c r="S436" s="22" t="str">
        <f t="shared" si="105"/>
        <v/>
      </c>
      <c r="T436" s="8" t="str">
        <f t="shared" si="106"/>
        <v/>
      </c>
      <c r="U436" s="23" t="str">
        <f t="shared" si="107"/>
        <v/>
      </c>
      <c r="W436" s="50"/>
      <c r="Y436" s="65" t="str">
        <f t="shared" si="108"/>
        <v/>
      </c>
      <c r="Z436" s="8" t="str">
        <f t="shared" si="109"/>
        <v/>
      </c>
      <c r="AA436" s="66" t="str">
        <f t="shared" si="110"/>
        <v/>
      </c>
      <c r="AC436" s="65" t="str">
        <f>IF($G436="", "", IF(IFERROR(INDEX('Intro &amp; Setup'!$Y$17:$Y$26, MATCH($G436, 'Intro &amp; Setup'!$U$17:$U$26, 0)), "")="", 'Intro &amp; Setup'!$BB$15, IFERROR(INDEX('Intro &amp; Setup'!$Y$17:$Y$26, MATCH($G436, 'Intro &amp; Setup'!$U$17:$U$26, 0)), "")))</f>
        <v/>
      </c>
      <c r="AD436" s="8" t="str">
        <f>IF($J436="", "", IF(IFERROR(INDEX('Intro &amp; Setup'!$Y$17:$Y$26, MATCH($J436, 'Intro &amp; Setup'!$U$17:$U$26, 0)), "")="", 'Intro &amp; Setup'!$BB$15, IFERROR(INDEX('Intro &amp; Setup'!$Y$17:$Y$26, MATCH($J436, 'Intro &amp; Setup'!$U$17:$U$26, 0)), "")))</f>
        <v/>
      </c>
      <c r="AE436" s="66" t="str">
        <f>IF($M436="", "", IF(IFERROR(INDEX('Intro &amp; Setup'!$Y$17:$Y$26, MATCH($M436, 'Intro &amp; Setup'!$U$17:$U$26, 0)), "")="", 'Intro &amp; Setup'!$BB$15, IFERROR(INDEX('Intro &amp; Setup'!$Y$17:$Y$26, MATCH($M436, 'Intro &amp; Setup'!$U$17:$U$26, 0)), "")))</f>
        <v/>
      </c>
      <c r="AG436" s="65" t="str">
        <f t="shared" si="111"/>
        <v/>
      </c>
      <c r="AH436" s="8" t="str">
        <f t="shared" si="112"/>
        <v/>
      </c>
      <c r="AI436" s="66" t="str">
        <f t="shared" si="113"/>
        <v/>
      </c>
      <c r="AK436" s="123" t="str">
        <f>IF(AC436='Intro &amp; Setup'!$BB$14, $AO436, "")</f>
        <v/>
      </c>
      <c r="AL436" s="124" t="str">
        <f>IF(AD436='Intro &amp; Setup'!$BB$14, $AO436, "")</f>
        <v/>
      </c>
      <c r="AM436" s="125" t="str">
        <f>IF(AE436='Intro &amp; Setup'!$BB$14, $AO436, "")</f>
        <v/>
      </c>
      <c r="AO436" s="130" t="str">
        <f>IF(AND($B436="", $C436="", $D436=""), "", IF($N436="", 'Intro &amp; Setup'!$AB$33, $N436))</f>
        <v/>
      </c>
      <c r="AQ436" s="140">
        <f t="shared" si="114"/>
        <v>0</v>
      </c>
      <c r="AR436" s="145">
        <f t="shared" si="115"/>
        <v>0</v>
      </c>
      <c r="AS436" s="141">
        <f t="shared" si="116"/>
        <v>0</v>
      </c>
      <c r="AU436" s="149" t="str">
        <f t="shared" si="117"/>
        <v/>
      </c>
      <c r="AV436" s="155"/>
      <c r="AW436" s="155"/>
      <c r="AX436" s="155" t="str">
        <f t="shared" si="118"/>
        <v/>
      </c>
      <c r="AY436" s="155"/>
      <c r="AZ436" s="155"/>
      <c r="BA436" s="151" t="str">
        <f t="shared" si="119"/>
        <v/>
      </c>
      <c r="BC436" s="47" t="str">
        <f t="shared" si="120"/>
        <v/>
      </c>
    </row>
    <row r="437" spans="1:55" x14ac:dyDescent="0.25">
      <c r="A437" s="4"/>
      <c r="B437" s="167"/>
      <c r="C437" s="168"/>
      <c r="D437" s="169"/>
      <c r="E437" s="170"/>
      <c r="F437" s="171"/>
      <c r="G437" s="172"/>
      <c r="H437" s="173"/>
      <c r="I437" s="171"/>
      <c r="J437" s="172"/>
      <c r="K437" s="170"/>
      <c r="L437" s="171"/>
      <c r="M437" s="172"/>
      <c r="N437" s="174"/>
      <c r="O437" s="4"/>
      <c r="P437" s="49" t="str">
        <f t="shared" si="104"/>
        <v/>
      </c>
      <c r="Q437" s="4"/>
      <c r="S437" s="22" t="str">
        <f t="shared" si="105"/>
        <v/>
      </c>
      <c r="T437" s="8" t="str">
        <f t="shared" si="106"/>
        <v/>
      </c>
      <c r="U437" s="23" t="str">
        <f t="shared" si="107"/>
        <v/>
      </c>
      <c r="W437" s="50"/>
      <c r="Y437" s="65" t="str">
        <f t="shared" si="108"/>
        <v/>
      </c>
      <c r="Z437" s="8" t="str">
        <f t="shared" si="109"/>
        <v/>
      </c>
      <c r="AA437" s="66" t="str">
        <f t="shared" si="110"/>
        <v/>
      </c>
      <c r="AC437" s="65" t="str">
        <f>IF($G437="", "", IF(IFERROR(INDEX('Intro &amp; Setup'!$Y$17:$Y$26, MATCH($G437, 'Intro &amp; Setup'!$U$17:$U$26, 0)), "")="", 'Intro &amp; Setup'!$BB$15, IFERROR(INDEX('Intro &amp; Setup'!$Y$17:$Y$26, MATCH($G437, 'Intro &amp; Setup'!$U$17:$U$26, 0)), "")))</f>
        <v/>
      </c>
      <c r="AD437" s="8" t="str">
        <f>IF($J437="", "", IF(IFERROR(INDEX('Intro &amp; Setup'!$Y$17:$Y$26, MATCH($J437, 'Intro &amp; Setup'!$U$17:$U$26, 0)), "")="", 'Intro &amp; Setup'!$BB$15, IFERROR(INDEX('Intro &amp; Setup'!$Y$17:$Y$26, MATCH($J437, 'Intro &amp; Setup'!$U$17:$U$26, 0)), "")))</f>
        <v/>
      </c>
      <c r="AE437" s="66" t="str">
        <f>IF($M437="", "", IF(IFERROR(INDEX('Intro &amp; Setup'!$Y$17:$Y$26, MATCH($M437, 'Intro &amp; Setup'!$U$17:$U$26, 0)), "")="", 'Intro &amp; Setup'!$BB$15, IFERROR(INDEX('Intro &amp; Setup'!$Y$17:$Y$26, MATCH($M437, 'Intro &amp; Setup'!$U$17:$U$26, 0)), "")))</f>
        <v/>
      </c>
      <c r="AG437" s="65" t="str">
        <f t="shared" si="111"/>
        <v/>
      </c>
      <c r="AH437" s="8" t="str">
        <f t="shared" si="112"/>
        <v/>
      </c>
      <c r="AI437" s="66" t="str">
        <f t="shared" si="113"/>
        <v/>
      </c>
      <c r="AK437" s="123" t="str">
        <f>IF(AC437='Intro &amp; Setup'!$BB$14, $AO437, "")</f>
        <v/>
      </c>
      <c r="AL437" s="124" t="str">
        <f>IF(AD437='Intro &amp; Setup'!$BB$14, $AO437, "")</f>
        <v/>
      </c>
      <c r="AM437" s="125" t="str">
        <f>IF(AE437='Intro &amp; Setup'!$BB$14, $AO437, "")</f>
        <v/>
      </c>
      <c r="AO437" s="130" t="str">
        <f>IF(AND($B437="", $C437="", $D437=""), "", IF($N437="", 'Intro &amp; Setup'!$AB$33, $N437))</f>
        <v/>
      </c>
      <c r="AQ437" s="140">
        <f t="shared" si="114"/>
        <v>0</v>
      </c>
      <c r="AR437" s="145">
        <f t="shared" si="115"/>
        <v>0</v>
      </c>
      <c r="AS437" s="141">
        <f t="shared" si="116"/>
        <v>0</v>
      </c>
      <c r="AU437" s="149" t="str">
        <f t="shared" si="117"/>
        <v/>
      </c>
      <c r="AV437" s="155"/>
      <c r="AW437" s="155"/>
      <c r="AX437" s="155" t="str">
        <f t="shared" si="118"/>
        <v/>
      </c>
      <c r="AY437" s="155"/>
      <c r="AZ437" s="155"/>
      <c r="BA437" s="151" t="str">
        <f t="shared" si="119"/>
        <v/>
      </c>
      <c r="BC437" s="47" t="str">
        <f t="shared" si="120"/>
        <v/>
      </c>
    </row>
    <row r="438" spans="1:55" x14ac:dyDescent="0.25">
      <c r="A438" s="4"/>
      <c r="B438" s="167"/>
      <c r="C438" s="168"/>
      <c r="D438" s="169"/>
      <c r="E438" s="170"/>
      <c r="F438" s="171"/>
      <c r="G438" s="172"/>
      <c r="H438" s="173"/>
      <c r="I438" s="171"/>
      <c r="J438" s="172"/>
      <c r="K438" s="170"/>
      <c r="L438" s="171"/>
      <c r="M438" s="172"/>
      <c r="N438" s="174"/>
      <c r="O438" s="4"/>
      <c r="P438" s="49" t="str">
        <f t="shared" si="104"/>
        <v/>
      </c>
      <c r="Q438" s="4"/>
      <c r="S438" s="22" t="str">
        <f t="shared" si="105"/>
        <v/>
      </c>
      <c r="T438" s="8" t="str">
        <f t="shared" si="106"/>
        <v/>
      </c>
      <c r="U438" s="23" t="str">
        <f t="shared" si="107"/>
        <v/>
      </c>
      <c r="W438" s="50"/>
      <c r="Y438" s="65" t="str">
        <f t="shared" si="108"/>
        <v/>
      </c>
      <c r="Z438" s="8" t="str">
        <f t="shared" si="109"/>
        <v/>
      </c>
      <c r="AA438" s="66" t="str">
        <f t="shared" si="110"/>
        <v/>
      </c>
      <c r="AC438" s="65" t="str">
        <f>IF($G438="", "", IF(IFERROR(INDEX('Intro &amp; Setup'!$Y$17:$Y$26, MATCH($G438, 'Intro &amp; Setup'!$U$17:$U$26, 0)), "")="", 'Intro &amp; Setup'!$BB$15, IFERROR(INDEX('Intro &amp; Setup'!$Y$17:$Y$26, MATCH($G438, 'Intro &amp; Setup'!$U$17:$U$26, 0)), "")))</f>
        <v/>
      </c>
      <c r="AD438" s="8" t="str">
        <f>IF($J438="", "", IF(IFERROR(INDEX('Intro &amp; Setup'!$Y$17:$Y$26, MATCH($J438, 'Intro &amp; Setup'!$U$17:$U$26, 0)), "")="", 'Intro &amp; Setup'!$BB$15, IFERROR(INDEX('Intro &amp; Setup'!$Y$17:$Y$26, MATCH($J438, 'Intro &amp; Setup'!$U$17:$U$26, 0)), "")))</f>
        <v/>
      </c>
      <c r="AE438" s="66" t="str">
        <f>IF($M438="", "", IF(IFERROR(INDEX('Intro &amp; Setup'!$Y$17:$Y$26, MATCH($M438, 'Intro &amp; Setup'!$U$17:$U$26, 0)), "")="", 'Intro &amp; Setup'!$BB$15, IFERROR(INDEX('Intro &amp; Setup'!$Y$17:$Y$26, MATCH($M438, 'Intro &amp; Setup'!$U$17:$U$26, 0)), "")))</f>
        <v/>
      </c>
      <c r="AG438" s="65" t="str">
        <f t="shared" si="111"/>
        <v/>
      </c>
      <c r="AH438" s="8" t="str">
        <f t="shared" si="112"/>
        <v/>
      </c>
      <c r="AI438" s="66" t="str">
        <f t="shared" si="113"/>
        <v/>
      </c>
      <c r="AK438" s="123" t="str">
        <f>IF(AC438='Intro &amp; Setup'!$BB$14, $AO438, "")</f>
        <v/>
      </c>
      <c r="AL438" s="124" t="str">
        <f>IF(AD438='Intro &amp; Setup'!$BB$14, $AO438, "")</f>
        <v/>
      </c>
      <c r="AM438" s="125" t="str">
        <f>IF(AE438='Intro &amp; Setup'!$BB$14, $AO438, "")</f>
        <v/>
      </c>
      <c r="AO438" s="130" t="str">
        <f>IF(AND($B438="", $C438="", $D438=""), "", IF($N438="", 'Intro &amp; Setup'!$AB$33, $N438))</f>
        <v/>
      </c>
      <c r="AQ438" s="140">
        <f t="shared" si="114"/>
        <v>0</v>
      </c>
      <c r="AR438" s="145">
        <f t="shared" si="115"/>
        <v>0</v>
      </c>
      <c r="AS438" s="141">
        <f t="shared" si="116"/>
        <v>0</v>
      </c>
      <c r="AU438" s="149" t="str">
        <f t="shared" si="117"/>
        <v/>
      </c>
      <c r="AV438" s="155"/>
      <c r="AW438" s="155"/>
      <c r="AX438" s="155" t="str">
        <f t="shared" si="118"/>
        <v/>
      </c>
      <c r="AY438" s="155"/>
      <c r="AZ438" s="155"/>
      <c r="BA438" s="151" t="str">
        <f t="shared" si="119"/>
        <v/>
      </c>
      <c r="BC438" s="47" t="str">
        <f t="shared" si="120"/>
        <v/>
      </c>
    </row>
    <row r="439" spans="1:55" x14ac:dyDescent="0.25">
      <c r="A439" s="4"/>
      <c r="B439" s="167"/>
      <c r="C439" s="168"/>
      <c r="D439" s="169"/>
      <c r="E439" s="170"/>
      <c r="F439" s="171"/>
      <c r="G439" s="172"/>
      <c r="H439" s="173"/>
      <c r="I439" s="171"/>
      <c r="J439" s="172"/>
      <c r="K439" s="170"/>
      <c r="L439" s="171"/>
      <c r="M439" s="172"/>
      <c r="N439" s="174"/>
      <c r="O439" s="4"/>
      <c r="P439" s="49" t="str">
        <f t="shared" si="104"/>
        <v/>
      </c>
      <c r="Q439" s="4"/>
      <c r="S439" s="22" t="str">
        <f t="shared" si="105"/>
        <v/>
      </c>
      <c r="T439" s="8" t="str">
        <f t="shared" si="106"/>
        <v/>
      </c>
      <c r="U439" s="23" t="str">
        <f t="shared" si="107"/>
        <v/>
      </c>
      <c r="W439" s="50"/>
      <c r="Y439" s="65" t="str">
        <f t="shared" si="108"/>
        <v/>
      </c>
      <c r="Z439" s="8" t="str">
        <f t="shared" si="109"/>
        <v/>
      </c>
      <c r="AA439" s="66" t="str">
        <f t="shared" si="110"/>
        <v/>
      </c>
      <c r="AC439" s="65" t="str">
        <f>IF($G439="", "", IF(IFERROR(INDEX('Intro &amp; Setup'!$Y$17:$Y$26, MATCH($G439, 'Intro &amp; Setup'!$U$17:$U$26, 0)), "")="", 'Intro &amp; Setup'!$BB$15, IFERROR(INDEX('Intro &amp; Setup'!$Y$17:$Y$26, MATCH($G439, 'Intro &amp; Setup'!$U$17:$U$26, 0)), "")))</f>
        <v/>
      </c>
      <c r="AD439" s="8" t="str">
        <f>IF($J439="", "", IF(IFERROR(INDEX('Intro &amp; Setup'!$Y$17:$Y$26, MATCH($J439, 'Intro &amp; Setup'!$U$17:$U$26, 0)), "")="", 'Intro &amp; Setup'!$BB$15, IFERROR(INDEX('Intro &amp; Setup'!$Y$17:$Y$26, MATCH($J439, 'Intro &amp; Setup'!$U$17:$U$26, 0)), "")))</f>
        <v/>
      </c>
      <c r="AE439" s="66" t="str">
        <f>IF($M439="", "", IF(IFERROR(INDEX('Intro &amp; Setup'!$Y$17:$Y$26, MATCH($M439, 'Intro &amp; Setup'!$U$17:$U$26, 0)), "")="", 'Intro &amp; Setup'!$BB$15, IFERROR(INDEX('Intro &amp; Setup'!$Y$17:$Y$26, MATCH($M439, 'Intro &amp; Setup'!$U$17:$U$26, 0)), "")))</f>
        <v/>
      </c>
      <c r="AG439" s="65" t="str">
        <f t="shared" si="111"/>
        <v/>
      </c>
      <c r="AH439" s="8" t="str">
        <f t="shared" si="112"/>
        <v/>
      </c>
      <c r="AI439" s="66" t="str">
        <f t="shared" si="113"/>
        <v/>
      </c>
      <c r="AK439" s="123" t="str">
        <f>IF(AC439='Intro &amp; Setup'!$BB$14, $AO439, "")</f>
        <v/>
      </c>
      <c r="AL439" s="124" t="str">
        <f>IF(AD439='Intro &amp; Setup'!$BB$14, $AO439, "")</f>
        <v/>
      </c>
      <c r="AM439" s="125" t="str">
        <f>IF(AE439='Intro &amp; Setup'!$BB$14, $AO439, "")</f>
        <v/>
      </c>
      <c r="AO439" s="130" t="str">
        <f>IF(AND($B439="", $C439="", $D439=""), "", IF($N439="", 'Intro &amp; Setup'!$AB$33, $N439))</f>
        <v/>
      </c>
      <c r="AQ439" s="140">
        <f t="shared" si="114"/>
        <v>0</v>
      </c>
      <c r="AR439" s="145">
        <f t="shared" si="115"/>
        <v>0</v>
      </c>
      <c r="AS439" s="141">
        <f t="shared" si="116"/>
        <v>0</v>
      </c>
      <c r="AU439" s="149" t="str">
        <f t="shared" si="117"/>
        <v/>
      </c>
      <c r="AV439" s="155"/>
      <c r="AW439" s="155"/>
      <c r="AX439" s="155" t="str">
        <f t="shared" si="118"/>
        <v/>
      </c>
      <c r="AY439" s="155"/>
      <c r="AZ439" s="155"/>
      <c r="BA439" s="151" t="str">
        <f t="shared" si="119"/>
        <v/>
      </c>
      <c r="BC439" s="47" t="str">
        <f t="shared" si="120"/>
        <v/>
      </c>
    </row>
    <row r="440" spans="1:55" x14ac:dyDescent="0.25">
      <c r="A440" s="4"/>
      <c r="B440" s="167"/>
      <c r="C440" s="168"/>
      <c r="D440" s="169"/>
      <c r="E440" s="170"/>
      <c r="F440" s="171"/>
      <c r="G440" s="172"/>
      <c r="H440" s="173"/>
      <c r="I440" s="171"/>
      <c r="J440" s="172"/>
      <c r="K440" s="170"/>
      <c r="L440" s="171"/>
      <c r="M440" s="172"/>
      <c r="N440" s="174"/>
      <c r="O440" s="4"/>
      <c r="P440" s="49" t="str">
        <f t="shared" si="104"/>
        <v/>
      </c>
      <c r="Q440" s="4"/>
      <c r="S440" s="22" t="str">
        <f t="shared" si="105"/>
        <v/>
      </c>
      <c r="T440" s="8" t="str">
        <f t="shared" si="106"/>
        <v/>
      </c>
      <c r="U440" s="23" t="str">
        <f t="shared" si="107"/>
        <v/>
      </c>
      <c r="W440" s="50"/>
      <c r="Y440" s="65" t="str">
        <f t="shared" si="108"/>
        <v/>
      </c>
      <c r="Z440" s="8" t="str">
        <f t="shared" si="109"/>
        <v/>
      </c>
      <c r="AA440" s="66" t="str">
        <f t="shared" si="110"/>
        <v/>
      </c>
      <c r="AC440" s="65" t="str">
        <f>IF($G440="", "", IF(IFERROR(INDEX('Intro &amp; Setup'!$Y$17:$Y$26, MATCH($G440, 'Intro &amp; Setup'!$U$17:$U$26, 0)), "")="", 'Intro &amp; Setup'!$BB$15, IFERROR(INDEX('Intro &amp; Setup'!$Y$17:$Y$26, MATCH($G440, 'Intro &amp; Setup'!$U$17:$U$26, 0)), "")))</f>
        <v/>
      </c>
      <c r="AD440" s="8" t="str">
        <f>IF($J440="", "", IF(IFERROR(INDEX('Intro &amp; Setup'!$Y$17:$Y$26, MATCH($J440, 'Intro &amp; Setup'!$U$17:$U$26, 0)), "")="", 'Intro &amp; Setup'!$BB$15, IFERROR(INDEX('Intro &amp; Setup'!$Y$17:$Y$26, MATCH($J440, 'Intro &amp; Setup'!$U$17:$U$26, 0)), "")))</f>
        <v/>
      </c>
      <c r="AE440" s="66" t="str">
        <f>IF($M440="", "", IF(IFERROR(INDEX('Intro &amp; Setup'!$Y$17:$Y$26, MATCH($M440, 'Intro &amp; Setup'!$U$17:$U$26, 0)), "")="", 'Intro &amp; Setup'!$BB$15, IFERROR(INDEX('Intro &amp; Setup'!$Y$17:$Y$26, MATCH($M440, 'Intro &amp; Setup'!$U$17:$U$26, 0)), "")))</f>
        <v/>
      </c>
      <c r="AG440" s="65" t="str">
        <f t="shared" si="111"/>
        <v/>
      </c>
      <c r="AH440" s="8" t="str">
        <f t="shared" si="112"/>
        <v/>
      </c>
      <c r="AI440" s="66" t="str">
        <f t="shared" si="113"/>
        <v/>
      </c>
      <c r="AK440" s="123" t="str">
        <f>IF(AC440='Intro &amp; Setup'!$BB$14, $AO440, "")</f>
        <v/>
      </c>
      <c r="AL440" s="124" t="str">
        <f>IF(AD440='Intro &amp; Setup'!$BB$14, $AO440, "")</f>
        <v/>
      </c>
      <c r="AM440" s="125" t="str">
        <f>IF(AE440='Intro &amp; Setup'!$BB$14, $AO440, "")</f>
        <v/>
      </c>
      <c r="AO440" s="130" t="str">
        <f>IF(AND($B440="", $C440="", $D440=""), "", IF($N440="", 'Intro &amp; Setup'!$AB$33, $N440))</f>
        <v/>
      </c>
      <c r="AQ440" s="140">
        <f t="shared" si="114"/>
        <v>0</v>
      </c>
      <c r="AR440" s="145">
        <f t="shared" si="115"/>
        <v>0</v>
      </c>
      <c r="AS440" s="141">
        <f t="shared" si="116"/>
        <v>0</v>
      </c>
      <c r="AU440" s="149" t="str">
        <f t="shared" si="117"/>
        <v/>
      </c>
      <c r="AV440" s="155"/>
      <c r="AW440" s="155"/>
      <c r="AX440" s="155" t="str">
        <f t="shared" si="118"/>
        <v/>
      </c>
      <c r="AY440" s="155"/>
      <c r="AZ440" s="155"/>
      <c r="BA440" s="151" t="str">
        <f t="shared" si="119"/>
        <v/>
      </c>
      <c r="BC440" s="47" t="str">
        <f t="shared" si="120"/>
        <v/>
      </c>
    </row>
    <row r="441" spans="1:55" x14ac:dyDescent="0.25">
      <c r="A441" s="4"/>
      <c r="B441" s="167"/>
      <c r="C441" s="168"/>
      <c r="D441" s="169"/>
      <c r="E441" s="170"/>
      <c r="F441" s="171"/>
      <c r="G441" s="172"/>
      <c r="H441" s="173"/>
      <c r="I441" s="171"/>
      <c r="J441" s="172"/>
      <c r="K441" s="170"/>
      <c r="L441" s="171"/>
      <c r="M441" s="172"/>
      <c r="N441" s="174"/>
      <c r="O441" s="4"/>
      <c r="P441" s="49" t="str">
        <f t="shared" si="104"/>
        <v/>
      </c>
      <c r="Q441" s="4"/>
      <c r="S441" s="22" t="str">
        <f t="shared" si="105"/>
        <v/>
      </c>
      <c r="T441" s="8" t="str">
        <f t="shared" si="106"/>
        <v/>
      </c>
      <c r="U441" s="23" t="str">
        <f t="shared" si="107"/>
        <v/>
      </c>
      <c r="W441" s="50"/>
      <c r="Y441" s="65" t="str">
        <f t="shared" si="108"/>
        <v/>
      </c>
      <c r="Z441" s="8" t="str">
        <f t="shared" si="109"/>
        <v/>
      </c>
      <c r="AA441" s="66" t="str">
        <f t="shared" si="110"/>
        <v/>
      </c>
      <c r="AC441" s="65" t="str">
        <f>IF($G441="", "", IF(IFERROR(INDEX('Intro &amp; Setup'!$Y$17:$Y$26, MATCH($G441, 'Intro &amp; Setup'!$U$17:$U$26, 0)), "")="", 'Intro &amp; Setup'!$BB$15, IFERROR(INDEX('Intro &amp; Setup'!$Y$17:$Y$26, MATCH($G441, 'Intro &amp; Setup'!$U$17:$U$26, 0)), "")))</f>
        <v/>
      </c>
      <c r="AD441" s="8" t="str">
        <f>IF($J441="", "", IF(IFERROR(INDEX('Intro &amp; Setup'!$Y$17:$Y$26, MATCH($J441, 'Intro &amp; Setup'!$U$17:$U$26, 0)), "")="", 'Intro &amp; Setup'!$BB$15, IFERROR(INDEX('Intro &amp; Setup'!$Y$17:$Y$26, MATCH($J441, 'Intro &amp; Setup'!$U$17:$U$26, 0)), "")))</f>
        <v/>
      </c>
      <c r="AE441" s="66" t="str">
        <f>IF($M441="", "", IF(IFERROR(INDEX('Intro &amp; Setup'!$Y$17:$Y$26, MATCH($M441, 'Intro &amp; Setup'!$U$17:$U$26, 0)), "")="", 'Intro &amp; Setup'!$BB$15, IFERROR(INDEX('Intro &amp; Setup'!$Y$17:$Y$26, MATCH($M441, 'Intro &amp; Setup'!$U$17:$U$26, 0)), "")))</f>
        <v/>
      </c>
      <c r="AG441" s="65" t="str">
        <f t="shared" si="111"/>
        <v/>
      </c>
      <c r="AH441" s="8" t="str">
        <f t="shared" si="112"/>
        <v/>
      </c>
      <c r="AI441" s="66" t="str">
        <f t="shared" si="113"/>
        <v/>
      </c>
      <c r="AK441" s="123" t="str">
        <f>IF(AC441='Intro &amp; Setup'!$BB$14, $AO441, "")</f>
        <v/>
      </c>
      <c r="AL441" s="124" t="str">
        <f>IF(AD441='Intro &amp; Setup'!$BB$14, $AO441, "")</f>
        <v/>
      </c>
      <c r="AM441" s="125" t="str">
        <f>IF(AE441='Intro &amp; Setup'!$BB$14, $AO441, "")</f>
        <v/>
      </c>
      <c r="AO441" s="130" t="str">
        <f>IF(AND($B441="", $C441="", $D441=""), "", IF($N441="", 'Intro &amp; Setup'!$AB$33, $N441))</f>
        <v/>
      </c>
      <c r="AQ441" s="140">
        <f t="shared" si="114"/>
        <v>0</v>
      </c>
      <c r="AR441" s="145">
        <f t="shared" si="115"/>
        <v>0</v>
      </c>
      <c r="AS441" s="141">
        <f t="shared" si="116"/>
        <v>0</v>
      </c>
      <c r="AU441" s="149" t="str">
        <f t="shared" si="117"/>
        <v/>
      </c>
      <c r="AV441" s="155"/>
      <c r="AW441" s="155"/>
      <c r="AX441" s="155" t="str">
        <f t="shared" si="118"/>
        <v/>
      </c>
      <c r="AY441" s="155"/>
      <c r="AZ441" s="155"/>
      <c r="BA441" s="151" t="str">
        <f t="shared" si="119"/>
        <v/>
      </c>
      <c r="BC441" s="47" t="str">
        <f t="shared" si="120"/>
        <v/>
      </c>
    </row>
    <row r="442" spans="1:55" x14ac:dyDescent="0.25">
      <c r="A442" s="4"/>
      <c r="B442" s="167"/>
      <c r="C442" s="168"/>
      <c r="D442" s="169"/>
      <c r="E442" s="170"/>
      <c r="F442" s="171"/>
      <c r="G442" s="172"/>
      <c r="H442" s="173"/>
      <c r="I442" s="171"/>
      <c r="J442" s="172"/>
      <c r="K442" s="170"/>
      <c r="L442" s="171"/>
      <c r="M442" s="172"/>
      <c r="N442" s="174"/>
      <c r="O442" s="4"/>
      <c r="P442" s="49" t="str">
        <f t="shared" si="104"/>
        <v/>
      </c>
      <c r="Q442" s="4"/>
      <c r="S442" s="22" t="str">
        <f t="shared" si="105"/>
        <v/>
      </c>
      <c r="T442" s="8" t="str">
        <f t="shared" si="106"/>
        <v/>
      </c>
      <c r="U442" s="23" t="str">
        <f t="shared" si="107"/>
        <v/>
      </c>
      <c r="W442" s="50"/>
      <c r="Y442" s="65" t="str">
        <f t="shared" si="108"/>
        <v/>
      </c>
      <c r="Z442" s="8" t="str">
        <f t="shared" si="109"/>
        <v/>
      </c>
      <c r="AA442" s="66" t="str">
        <f t="shared" si="110"/>
        <v/>
      </c>
      <c r="AC442" s="65" t="str">
        <f>IF($G442="", "", IF(IFERROR(INDEX('Intro &amp; Setup'!$Y$17:$Y$26, MATCH($G442, 'Intro &amp; Setup'!$U$17:$U$26, 0)), "")="", 'Intro &amp; Setup'!$BB$15, IFERROR(INDEX('Intro &amp; Setup'!$Y$17:$Y$26, MATCH($G442, 'Intro &amp; Setup'!$U$17:$U$26, 0)), "")))</f>
        <v/>
      </c>
      <c r="AD442" s="8" t="str">
        <f>IF($J442="", "", IF(IFERROR(INDEX('Intro &amp; Setup'!$Y$17:$Y$26, MATCH($J442, 'Intro &amp; Setup'!$U$17:$U$26, 0)), "")="", 'Intro &amp; Setup'!$BB$15, IFERROR(INDEX('Intro &amp; Setup'!$Y$17:$Y$26, MATCH($J442, 'Intro &amp; Setup'!$U$17:$U$26, 0)), "")))</f>
        <v/>
      </c>
      <c r="AE442" s="66" t="str">
        <f>IF($M442="", "", IF(IFERROR(INDEX('Intro &amp; Setup'!$Y$17:$Y$26, MATCH($M442, 'Intro &amp; Setup'!$U$17:$U$26, 0)), "")="", 'Intro &amp; Setup'!$BB$15, IFERROR(INDEX('Intro &amp; Setup'!$Y$17:$Y$26, MATCH($M442, 'Intro &amp; Setup'!$U$17:$U$26, 0)), "")))</f>
        <v/>
      </c>
      <c r="AG442" s="65" t="str">
        <f t="shared" si="111"/>
        <v/>
      </c>
      <c r="AH442" s="8" t="str">
        <f t="shared" si="112"/>
        <v/>
      </c>
      <c r="AI442" s="66" t="str">
        <f t="shared" si="113"/>
        <v/>
      </c>
      <c r="AK442" s="123" t="str">
        <f>IF(AC442='Intro &amp; Setup'!$BB$14, $AO442, "")</f>
        <v/>
      </c>
      <c r="AL442" s="124" t="str">
        <f>IF(AD442='Intro &amp; Setup'!$BB$14, $AO442, "")</f>
        <v/>
      </c>
      <c r="AM442" s="125" t="str">
        <f>IF(AE442='Intro &amp; Setup'!$BB$14, $AO442, "")</f>
        <v/>
      </c>
      <c r="AO442" s="130" t="str">
        <f>IF(AND($B442="", $C442="", $D442=""), "", IF($N442="", 'Intro &amp; Setup'!$AB$33, $N442))</f>
        <v/>
      </c>
      <c r="AQ442" s="140">
        <f t="shared" si="114"/>
        <v>0</v>
      </c>
      <c r="AR442" s="145">
        <f t="shared" si="115"/>
        <v>0</v>
      </c>
      <c r="AS442" s="141">
        <f t="shared" si="116"/>
        <v>0</v>
      </c>
      <c r="AU442" s="149" t="str">
        <f t="shared" si="117"/>
        <v/>
      </c>
      <c r="AV442" s="155"/>
      <c r="AW442" s="155"/>
      <c r="AX442" s="155" t="str">
        <f t="shared" si="118"/>
        <v/>
      </c>
      <c r="AY442" s="155"/>
      <c r="AZ442" s="155"/>
      <c r="BA442" s="151" t="str">
        <f t="shared" si="119"/>
        <v/>
      </c>
      <c r="BC442" s="47" t="str">
        <f t="shared" si="120"/>
        <v/>
      </c>
    </row>
    <row r="443" spans="1:55" x14ac:dyDescent="0.25">
      <c r="A443" s="4"/>
      <c r="B443" s="167"/>
      <c r="C443" s="168"/>
      <c r="D443" s="169"/>
      <c r="E443" s="170"/>
      <c r="F443" s="171"/>
      <c r="G443" s="172"/>
      <c r="H443" s="173"/>
      <c r="I443" s="171"/>
      <c r="J443" s="172"/>
      <c r="K443" s="170"/>
      <c r="L443" s="171"/>
      <c r="M443" s="172"/>
      <c r="N443" s="174"/>
      <c r="O443" s="4"/>
      <c r="P443" s="49" t="str">
        <f t="shared" si="104"/>
        <v/>
      </c>
      <c r="Q443" s="4"/>
      <c r="S443" s="22" t="str">
        <f t="shared" si="105"/>
        <v/>
      </c>
      <c r="T443" s="8" t="str">
        <f t="shared" si="106"/>
        <v/>
      </c>
      <c r="U443" s="23" t="str">
        <f t="shared" si="107"/>
        <v/>
      </c>
      <c r="W443" s="50"/>
      <c r="Y443" s="65" t="str">
        <f t="shared" si="108"/>
        <v/>
      </c>
      <c r="Z443" s="8" t="str">
        <f t="shared" si="109"/>
        <v/>
      </c>
      <c r="AA443" s="66" t="str">
        <f t="shared" si="110"/>
        <v/>
      </c>
      <c r="AC443" s="65" t="str">
        <f>IF($G443="", "", IF(IFERROR(INDEX('Intro &amp; Setup'!$Y$17:$Y$26, MATCH($G443, 'Intro &amp; Setup'!$U$17:$U$26, 0)), "")="", 'Intro &amp; Setup'!$BB$15, IFERROR(INDEX('Intro &amp; Setup'!$Y$17:$Y$26, MATCH($G443, 'Intro &amp; Setup'!$U$17:$U$26, 0)), "")))</f>
        <v/>
      </c>
      <c r="AD443" s="8" t="str">
        <f>IF($J443="", "", IF(IFERROR(INDEX('Intro &amp; Setup'!$Y$17:$Y$26, MATCH($J443, 'Intro &amp; Setup'!$U$17:$U$26, 0)), "")="", 'Intro &amp; Setup'!$BB$15, IFERROR(INDEX('Intro &amp; Setup'!$Y$17:$Y$26, MATCH($J443, 'Intro &amp; Setup'!$U$17:$U$26, 0)), "")))</f>
        <v/>
      </c>
      <c r="AE443" s="66" t="str">
        <f>IF($M443="", "", IF(IFERROR(INDEX('Intro &amp; Setup'!$Y$17:$Y$26, MATCH($M443, 'Intro &amp; Setup'!$U$17:$U$26, 0)), "")="", 'Intro &amp; Setup'!$BB$15, IFERROR(INDEX('Intro &amp; Setup'!$Y$17:$Y$26, MATCH($M443, 'Intro &amp; Setup'!$U$17:$U$26, 0)), "")))</f>
        <v/>
      </c>
      <c r="AG443" s="65" t="str">
        <f t="shared" si="111"/>
        <v/>
      </c>
      <c r="AH443" s="8" t="str">
        <f t="shared" si="112"/>
        <v/>
      </c>
      <c r="AI443" s="66" t="str">
        <f t="shared" si="113"/>
        <v/>
      </c>
      <c r="AK443" s="123" t="str">
        <f>IF(AC443='Intro &amp; Setup'!$BB$14, $AO443, "")</f>
        <v/>
      </c>
      <c r="AL443" s="124" t="str">
        <f>IF(AD443='Intro &amp; Setup'!$BB$14, $AO443, "")</f>
        <v/>
      </c>
      <c r="AM443" s="125" t="str">
        <f>IF(AE443='Intro &amp; Setup'!$BB$14, $AO443, "")</f>
        <v/>
      </c>
      <c r="AO443" s="130" t="str">
        <f>IF(AND($B443="", $C443="", $D443=""), "", IF($N443="", 'Intro &amp; Setup'!$AB$33, $N443))</f>
        <v/>
      </c>
      <c r="AQ443" s="140">
        <f t="shared" si="114"/>
        <v>0</v>
      </c>
      <c r="AR443" s="145">
        <f t="shared" si="115"/>
        <v>0</v>
      </c>
      <c r="AS443" s="141">
        <f t="shared" si="116"/>
        <v>0</v>
      </c>
      <c r="AU443" s="149" t="str">
        <f t="shared" si="117"/>
        <v/>
      </c>
      <c r="AV443" s="155"/>
      <c r="AW443" s="155"/>
      <c r="AX443" s="155" t="str">
        <f t="shared" si="118"/>
        <v/>
      </c>
      <c r="AY443" s="155"/>
      <c r="AZ443" s="155"/>
      <c r="BA443" s="151" t="str">
        <f t="shared" si="119"/>
        <v/>
      </c>
      <c r="BC443" s="47" t="str">
        <f t="shared" si="120"/>
        <v/>
      </c>
    </row>
    <row r="444" spans="1:55" x14ac:dyDescent="0.25">
      <c r="A444" s="4"/>
      <c r="B444" s="167"/>
      <c r="C444" s="168"/>
      <c r="D444" s="169"/>
      <c r="E444" s="170"/>
      <c r="F444" s="171"/>
      <c r="G444" s="172"/>
      <c r="H444" s="173"/>
      <c r="I444" s="171"/>
      <c r="J444" s="172"/>
      <c r="K444" s="170"/>
      <c r="L444" s="171"/>
      <c r="M444" s="172"/>
      <c r="N444" s="174"/>
      <c r="O444" s="4"/>
      <c r="P444" s="49" t="str">
        <f t="shared" si="104"/>
        <v/>
      </c>
      <c r="Q444" s="4"/>
      <c r="S444" s="22" t="str">
        <f t="shared" si="105"/>
        <v/>
      </c>
      <c r="T444" s="8" t="str">
        <f t="shared" si="106"/>
        <v/>
      </c>
      <c r="U444" s="23" t="str">
        <f t="shared" si="107"/>
        <v/>
      </c>
      <c r="W444" s="50"/>
      <c r="Y444" s="65" t="str">
        <f t="shared" si="108"/>
        <v/>
      </c>
      <c r="Z444" s="8" t="str">
        <f t="shared" si="109"/>
        <v/>
      </c>
      <c r="AA444" s="66" t="str">
        <f t="shared" si="110"/>
        <v/>
      </c>
      <c r="AC444" s="65" t="str">
        <f>IF($G444="", "", IF(IFERROR(INDEX('Intro &amp; Setup'!$Y$17:$Y$26, MATCH($G444, 'Intro &amp; Setup'!$U$17:$U$26, 0)), "")="", 'Intro &amp; Setup'!$BB$15, IFERROR(INDEX('Intro &amp; Setup'!$Y$17:$Y$26, MATCH($G444, 'Intro &amp; Setup'!$U$17:$U$26, 0)), "")))</f>
        <v/>
      </c>
      <c r="AD444" s="8" t="str">
        <f>IF($J444="", "", IF(IFERROR(INDEX('Intro &amp; Setup'!$Y$17:$Y$26, MATCH($J444, 'Intro &amp; Setup'!$U$17:$U$26, 0)), "")="", 'Intro &amp; Setup'!$BB$15, IFERROR(INDEX('Intro &amp; Setup'!$Y$17:$Y$26, MATCH($J444, 'Intro &amp; Setup'!$U$17:$U$26, 0)), "")))</f>
        <v/>
      </c>
      <c r="AE444" s="66" t="str">
        <f>IF($M444="", "", IF(IFERROR(INDEX('Intro &amp; Setup'!$Y$17:$Y$26, MATCH($M444, 'Intro &amp; Setup'!$U$17:$U$26, 0)), "")="", 'Intro &amp; Setup'!$BB$15, IFERROR(INDEX('Intro &amp; Setup'!$Y$17:$Y$26, MATCH($M444, 'Intro &amp; Setup'!$U$17:$U$26, 0)), "")))</f>
        <v/>
      </c>
      <c r="AG444" s="65" t="str">
        <f t="shared" si="111"/>
        <v/>
      </c>
      <c r="AH444" s="8" t="str">
        <f t="shared" si="112"/>
        <v/>
      </c>
      <c r="AI444" s="66" t="str">
        <f t="shared" si="113"/>
        <v/>
      </c>
      <c r="AK444" s="123" t="str">
        <f>IF(AC444='Intro &amp; Setup'!$BB$14, $AO444, "")</f>
        <v/>
      </c>
      <c r="AL444" s="124" t="str">
        <f>IF(AD444='Intro &amp; Setup'!$BB$14, $AO444, "")</f>
        <v/>
      </c>
      <c r="AM444" s="125" t="str">
        <f>IF(AE444='Intro &amp; Setup'!$BB$14, $AO444, "")</f>
        <v/>
      </c>
      <c r="AO444" s="130" t="str">
        <f>IF(AND($B444="", $C444="", $D444=""), "", IF($N444="", 'Intro &amp; Setup'!$AB$33, $N444))</f>
        <v/>
      </c>
      <c r="AQ444" s="140">
        <f t="shared" si="114"/>
        <v>0</v>
      </c>
      <c r="AR444" s="145">
        <f t="shared" si="115"/>
        <v>0</v>
      </c>
      <c r="AS444" s="141">
        <f t="shared" si="116"/>
        <v>0</v>
      </c>
      <c r="AU444" s="149" t="str">
        <f t="shared" si="117"/>
        <v/>
      </c>
      <c r="AV444" s="155"/>
      <c r="AW444" s="155"/>
      <c r="AX444" s="155" t="str">
        <f t="shared" si="118"/>
        <v/>
      </c>
      <c r="AY444" s="155"/>
      <c r="AZ444" s="155"/>
      <c r="BA444" s="151" t="str">
        <f t="shared" si="119"/>
        <v/>
      </c>
      <c r="BC444" s="47" t="str">
        <f t="shared" si="120"/>
        <v/>
      </c>
    </row>
    <row r="445" spans="1:55" x14ac:dyDescent="0.25">
      <c r="A445" s="4"/>
      <c r="B445" s="167"/>
      <c r="C445" s="168"/>
      <c r="D445" s="169"/>
      <c r="E445" s="170"/>
      <c r="F445" s="171"/>
      <c r="G445" s="172"/>
      <c r="H445" s="173"/>
      <c r="I445" s="171"/>
      <c r="J445" s="172"/>
      <c r="K445" s="170"/>
      <c r="L445" s="171"/>
      <c r="M445" s="172"/>
      <c r="N445" s="174"/>
      <c r="O445" s="4"/>
      <c r="P445" s="49" t="str">
        <f t="shared" si="104"/>
        <v/>
      </c>
      <c r="Q445" s="4"/>
      <c r="S445" s="22" t="str">
        <f t="shared" si="105"/>
        <v/>
      </c>
      <c r="T445" s="8" t="str">
        <f t="shared" si="106"/>
        <v/>
      </c>
      <c r="U445" s="23" t="str">
        <f t="shared" si="107"/>
        <v/>
      </c>
      <c r="W445" s="50"/>
      <c r="Y445" s="65" t="str">
        <f t="shared" si="108"/>
        <v/>
      </c>
      <c r="Z445" s="8" t="str">
        <f t="shared" si="109"/>
        <v/>
      </c>
      <c r="AA445" s="66" t="str">
        <f t="shared" si="110"/>
        <v/>
      </c>
      <c r="AC445" s="65" t="str">
        <f>IF($G445="", "", IF(IFERROR(INDEX('Intro &amp; Setup'!$Y$17:$Y$26, MATCH($G445, 'Intro &amp; Setup'!$U$17:$U$26, 0)), "")="", 'Intro &amp; Setup'!$BB$15, IFERROR(INDEX('Intro &amp; Setup'!$Y$17:$Y$26, MATCH($G445, 'Intro &amp; Setup'!$U$17:$U$26, 0)), "")))</f>
        <v/>
      </c>
      <c r="AD445" s="8" t="str">
        <f>IF($J445="", "", IF(IFERROR(INDEX('Intro &amp; Setup'!$Y$17:$Y$26, MATCH($J445, 'Intro &amp; Setup'!$U$17:$U$26, 0)), "")="", 'Intro &amp; Setup'!$BB$15, IFERROR(INDEX('Intro &amp; Setup'!$Y$17:$Y$26, MATCH($J445, 'Intro &amp; Setup'!$U$17:$U$26, 0)), "")))</f>
        <v/>
      </c>
      <c r="AE445" s="66" t="str">
        <f>IF($M445="", "", IF(IFERROR(INDEX('Intro &amp; Setup'!$Y$17:$Y$26, MATCH($M445, 'Intro &amp; Setup'!$U$17:$U$26, 0)), "")="", 'Intro &amp; Setup'!$BB$15, IFERROR(INDEX('Intro &amp; Setup'!$Y$17:$Y$26, MATCH($M445, 'Intro &amp; Setup'!$U$17:$U$26, 0)), "")))</f>
        <v/>
      </c>
      <c r="AG445" s="65" t="str">
        <f t="shared" si="111"/>
        <v/>
      </c>
      <c r="AH445" s="8" t="str">
        <f t="shared" si="112"/>
        <v/>
      </c>
      <c r="AI445" s="66" t="str">
        <f t="shared" si="113"/>
        <v/>
      </c>
      <c r="AK445" s="123" t="str">
        <f>IF(AC445='Intro &amp; Setup'!$BB$14, $AO445, "")</f>
        <v/>
      </c>
      <c r="AL445" s="124" t="str">
        <f>IF(AD445='Intro &amp; Setup'!$BB$14, $AO445, "")</f>
        <v/>
      </c>
      <c r="AM445" s="125" t="str">
        <f>IF(AE445='Intro &amp; Setup'!$BB$14, $AO445, "")</f>
        <v/>
      </c>
      <c r="AO445" s="130" t="str">
        <f>IF(AND($B445="", $C445="", $D445=""), "", IF($N445="", 'Intro &amp; Setup'!$AB$33, $N445))</f>
        <v/>
      </c>
      <c r="AQ445" s="140">
        <f t="shared" si="114"/>
        <v>0</v>
      </c>
      <c r="AR445" s="145">
        <f t="shared" si="115"/>
        <v>0</v>
      </c>
      <c r="AS445" s="141">
        <f t="shared" si="116"/>
        <v>0</v>
      </c>
      <c r="AU445" s="149" t="str">
        <f t="shared" si="117"/>
        <v/>
      </c>
      <c r="AV445" s="155"/>
      <c r="AW445" s="155"/>
      <c r="AX445" s="155" t="str">
        <f t="shared" si="118"/>
        <v/>
      </c>
      <c r="AY445" s="155"/>
      <c r="AZ445" s="155"/>
      <c r="BA445" s="151" t="str">
        <f t="shared" si="119"/>
        <v/>
      </c>
      <c r="BC445" s="47" t="str">
        <f t="shared" si="120"/>
        <v/>
      </c>
    </row>
    <row r="446" spans="1:55" x14ac:dyDescent="0.25">
      <c r="A446" s="4"/>
      <c r="B446" s="167"/>
      <c r="C446" s="168"/>
      <c r="D446" s="169"/>
      <c r="E446" s="170"/>
      <c r="F446" s="171"/>
      <c r="G446" s="172"/>
      <c r="H446" s="173"/>
      <c r="I446" s="171"/>
      <c r="J446" s="172"/>
      <c r="K446" s="170"/>
      <c r="L446" s="171"/>
      <c r="M446" s="172"/>
      <c r="N446" s="174"/>
      <c r="O446" s="4"/>
      <c r="P446" s="49" t="str">
        <f t="shared" si="104"/>
        <v/>
      </c>
      <c r="Q446" s="4"/>
      <c r="S446" s="22" t="str">
        <f t="shared" si="105"/>
        <v/>
      </c>
      <c r="T446" s="8" t="str">
        <f t="shared" si="106"/>
        <v/>
      </c>
      <c r="U446" s="23" t="str">
        <f t="shared" si="107"/>
        <v/>
      </c>
      <c r="W446" s="50"/>
      <c r="Y446" s="65" t="str">
        <f t="shared" si="108"/>
        <v/>
      </c>
      <c r="Z446" s="8" t="str">
        <f t="shared" si="109"/>
        <v/>
      </c>
      <c r="AA446" s="66" t="str">
        <f t="shared" si="110"/>
        <v/>
      </c>
      <c r="AC446" s="65" t="str">
        <f>IF($G446="", "", IF(IFERROR(INDEX('Intro &amp; Setup'!$Y$17:$Y$26, MATCH($G446, 'Intro &amp; Setup'!$U$17:$U$26, 0)), "")="", 'Intro &amp; Setup'!$BB$15, IFERROR(INDEX('Intro &amp; Setup'!$Y$17:$Y$26, MATCH($G446, 'Intro &amp; Setup'!$U$17:$U$26, 0)), "")))</f>
        <v/>
      </c>
      <c r="AD446" s="8" t="str">
        <f>IF($J446="", "", IF(IFERROR(INDEX('Intro &amp; Setup'!$Y$17:$Y$26, MATCH($J446, 'Intro &amp; Setup'!$U$17:$U$26, 0)), "")="", 'Intro &amp; Setup'!$BB$15, IFERROR(INDEX('Intro &amp; Setup'!$Y$17:$Y$26, MATCH($J446, 'Intro &amp; Setup'!$U$17:$U$26, 0)), "")))</f>
        <v/>
      </c>
      <c r="AE446" s="66" t="str">
        <f>IF($M446="", "", IF(IFERROR(INDEX('Intro &amp; Setup'!$Y$17:$Y$26, MATCH($M446, 'Intro &amp; Setup'!$U$17:$U$26, 0)), "")="", 'Intro &amp; Setup'!$BB$15, IFERROR(INDEX('Intro &amp; Setup'!$Y$17:$Y$26, MATCH($M446, 'Intro &amp; Setup'!$U$17:$U$26, 0)), "")))</f>
        <v/>
      </c>
      <c r="AG446" s="65" t="str">
        <f t="shared" si="111"/>
        <v/>
      </c>
      <c r="AH446" s="8" t="str">
        <f t="shared" si="112"/>
        <v/>
      </c>
      <c r="AI446" s="66" t="str">
        <f t="shared" si="113"/>
        <v/>
      </c>
      <c r="AK446" s="123" t="str">
        <f>IF(AC446='Intro &amp; Setup'!$BB$14, $AO446, "")</f>
        <v/>
      </c>
      <c r="AL446" s="124" t="str">
        <f>IF(AD446='Intro &amp; Setup'!$BB$14, $AO446, "")</f>
        <v/>
      </c>
      <c r="AM446" s="125" t="str">
        <f>IF(AE446='Intro &amp; Setup'!$BB$14, $AO446, "")</f>
        <v/>
      </c>
      <c r="AO446" s="130" t="str">
        <f>IF(AND($B446="", $C446="", $D446=""), "", IF($N446="", 'Intro &amp; Setup'!$AB$33, $N446))</f>
        <v/>
      </c>
      <c r="AQ446" s="140">
        <f t="shared" si="114"/>
        <v>0</v>
      </c>
      <c r="AR446" s="145">
        <f t="shared" si="115"/>
        <v>0</v>
      </c>
      <c r="AS446" s="141">
        <f t="shared" si="116"/>
        <v>0</v>
      </c>
      <c r="AU446" s="149" t="str">
        <f t="shared" si="117"/>
        <v/>
      </c>
      <c r="AV446" s="155"/>
      <c r="AW446" s="155"/>
      <c r="AX446" s="155" t="str">
        <f t="shared" si="118"/>
        <v/>
      </c>
      <c r="AY446" s="155"/>
      <c r="AZ446" s="155"/>
      <c r="BA446" s="151" t="str">
        <f t="shared" si="119"/>
        <v/>
      </c>
      <c r="BC446" s="47" t="str">
        <f t="shared" si="120"/>
        <v/>
      </c>
    </row>
    <row r="447" spans="1:55" x14ac:dyDescent="0.25">
      <c r="A447" s="4"/>
      <c r="B447" s="167"/>
      <c r="C447" s="168"/>
      <c r="D447" s="169"/>
      <c r="E447" s="170"/>
      <c r="F447" s="171"/>
      <c r="G447" s="172"/>
      <c r="H447" s="173"/>
      <c r="I447" s="171"/>
      <c r="J447" s="172"/>
      <c r="K447" s="170"/>
      <c r="L447" s="171"/>
      <c r="M447" s="172"/>
      <c r="N447" s="174"/>
      <c r="O447" s="4"/>
      <c r="P447" s="49" t="str">
        <f t="shared" si="104"/>
        <v/>
      </c>
      <c r="Q447" s="4"/>
      <c r="S447" s="22" t="str">
        <f t="shared" si="105"/>
        <v/>
      </c>
      <c r="T447" s="8" t="str">
        <f t="shared" si="106"/>
        <v/>
      </c>
      <c r="U447" s="23" t="str">
        <f t="shared" si="107"/>
        <v/>
      </c>
      <c r="W447" s="50"/>
      <c r="Y447" s="65" t="str">
        <f t="shared" si="108"/>
        <v/>
      </c>
      <c r="Z447" s="8" t="str">
        <f t="shared" si="109"/>
        <v/>
      </c>
      <c r="AA447" s="66" t="str">
        <f t="shared" si="110"/>
        <v/>
      </c>
      <c r="AC447" s="65" t="str">
        <f>IF($G447="", "", IF(IFERROR(INDEX('Intro &amp; Setup'!$Y$17:$Y$26, MATCH($G447, 'Intro &amp; Setup'!$U$17:$U$26, 0)), "")="", 'Intro &amp; Setup'!$BB$15, IFERROR(INDEX('Intro &amp; Setup'!$Y$17:$Y$26, MATCH($G447, 'Intro &amp; Setup'!$U$17:$U$26, 0)), "")))</f>
        <v/>
      </c>
      <c r="AD447" s="8" t="str">
        <f>IF($J447="", "", IF(IFERROR(INDEX('Intro &amp; Setup'!$Y$17:$Y$26, MATCH($J447, 'Intro &amp; Setup'!$U$17:$U$26, 0)), "")="", 'Intro &amp; Setup'!$BB$15, IFERROR(INDEX('Intro &amp; Setup'!$Y$17:$Y$26, MATCH($J447, 'Intro &amp; Setup'!$U$17:$U$26, 0)), "")))</f>
        <v/>
      </c>
      <c r="AE447" s="66" t="str">
        <f>IF($M447="", "", IF(IFERROR(INDEX('Intro &amp; Setup'!$Y$17:$Y$26, MATCH($M447, 'Intro &amp; Setup'!$U$17:$U$26, 0)), "")="", 'Intro &amp; Setup'!$BB$15, IFERROR(INDEX('Intro &amp; Setup'!$Y$17:$Y$26, MATCH($M447, 'Intro &amp; Setup'!$U$17:$U$26, 0)), "")))</f>
        <v/>
      </c>
      <c r="AG447" s="65" t="str">
        <f t="shared" si="111"/>
        <v/>
      </c>
      <c r="AH447" s="8" t="str">
        <f t="shared" si="112"/>
        <v/>
      </c>
      <c r="AI447" s="66" t="str">
        <f t="shared" si="113"/>
        <v/>
      </c>
      <c r="AK447" s="123" t="str">
        <f>IF(AC447='Intro &amp; Setup'!$BB$14, $AO447, "")</f>
        <v/>
      </c>
      <c r="AL447" s="124" t="str">
        <f>IF(AD447='Intro &amp; Setup'!$BB$14, $AO447, "")</f>
        <v/>
      </c>
      <c r="AM447" s="125" t="str">
        <f>IF(AE447='Intro &amp; Setup'!$BB$14, $AO447, "")</f>
        <v/>
      </c>
      <c r="AO447" s="130" t="str">
        <f>IF(AND($B447="", $C447="", $D447=""), "", IF($N447="", 'Intro &amp; Setup'!$AB$33, $N447))</f>
        <v/>
      </c>
      <c r="AQ447" s="140">
        <f t="shared" si="114"/>
        <v>0</v>
      </c>
      <c r="AR447" s="145">
        <f t="shared" si="115"/>
        <v>0</v>
      </c>
      <c r="AS447" s="141">
        <f t="shared" si="116"/>
        <v>0</v>
      </c>
      <c r="AU447" s="149" t="str">
        <f t="shared" si="117"/>
        <v/>
      </c>
      <c r="AV447" s="155"/>
      <c r="AW447" s="155"/>
      <c r="AX447" s="155" t="str">
        <f t="shared" si="118"/>
        <v/>
      </c>
      <c r="AY447" s="155"/>
      <c r="AZ447" s="155"/>
      <c r="BA447" s="151" t="str">
        <f t="shared" si="119"/>
        <v/>
      </c>
      <c r="BC447" s="47" t="str">
        <f t="shared" si="120"/>
        <v/>
      </c>
    </row>
    <row r="448" spans="1:55" x14ac:dyDescent="0.25">
      <c r="A448" s="4"/>
      <c r="B448" s="167"/>
      <c r="C448" s="168"/>
      <c r="D448" s="169"/>
      <c r="E448" s="170"/>
      <c r="F448" s="171"/>
      <c r="G448" s="172"/>
      <c r="H448" s="173"/>
      <c r="I448" s="171"/>
      <c r="J448" s="172"/>
      <c r="K448" s="170"/>
      <c r="L448" s="171"/>
      <c r="M448" s="172"/>
      <c r="N448" s="174"/>
      <c r="O448" s="4"/>
      <c r="P448" s="49" t="str">
        <f t="shared" si="104"/>
        <v/>
      </c>
      <c r="Q448" s="4"/>
      <c r="S448" s="22" t="str">
        <f t="shared" si="105"/>
        <v/>
      </c>
      <c r="T448" s="8" t="str">
        <f t="shared" si="106"/>
        <v/>
      </c>
      <c r="U448" s="23" t="str">
        <f t="shared" si="107"/>
        <v/>
      </c>
      <c r="W448" s="50"/>
      <c r="Y448" s="65" t="str">
        <f t="shared" si="108"/>
        <v/>
      </c>
      <c r="Z448" s="8" t="str">
        <f t="shared" si="109"/>
        <v/>
      </c>
      <c r="AA448" s="66" t="str">
        <f t="shared" si="110"/>
        <v/>
      </c>
      <c r="AC448" s="65" t="str">
        <f>IF($G448="", "", IF(IFERROR(INDEX('Intro &amp; Setup'!$Y$17:$Y$26, MATCH($G448, 'Intro &amp; Setup'!$U$17:$U$26, 0)), "")="", 'Intro &amp; Setup'!$BB$15, IFERROR(INDEX('Intro &amp; Setup'!$Y$17:$Y$26, MATCH($G448, 'Intro &amp; Setup'!$U$17:$U$26, 0)), "")))</f>
        <v/>
      </c>
      <c r="AD448" s="8" t="str">
        <f>IF($J448="", "", IF(IFERROR(INDEX('Intro &amp; Setup'!$Y$17:$Y$26, MATCH($J448, 'Intro &amp; Setup'!$U$17:$U$26, 0)), "")="", 'Intro &amp; Setup'!$BB$15, IFERROR(INDEX('Intro &amp; Setup'!$Y$17:$Y$26, MATCH($J448, 'Intro &amp; Setup'!$U$17:$U$26, 0)), "")))</f>
        <v/>
      </c>
      <c r="AE448" s="66" t="str">
        <f>IF($M448="", "", IF(IFERROR(INDEX('Intro &amp; Setup'!$Y$17:$Y$26, MATCH($M448, 'Intro &amp; Setup'!$U$17:$U$26, 0)), "")="", 'Intro &amp; Setup'!$BB$15, IFERROR(INDEX('Intro &amp; Setup'!$Y$17:$Y$26, MATCH($M448, 'Intro &amp; Setup'!$U$17:$U$26, 0)), "")))</f>
        <v/>
      </c>
      <c r="AG448" s="65" t="str">
        <f t="shared" si="111"/>
        <v/>
      </c>
      <c r="AH448" s="8" t="str">
        <f t="shared" si="112"/>
        <v/>
      </c>
      <c r="AI448" s="66" t="str">
        <f t="shared" si="113"/>
        <v/>
      </c>
      <c r="AK448" s="123" t="str">
        <f>IF(AC448='Intro &amp; Setup'!$BB$14, $AO448, "")</f>
        <v/>
      </c>
      <c r="AL448" s="124" t="str">
        <f>IF(AD448='Intro &amp; Setup'!$BB$14, $AO448, "")</f>
        <v/>
      </c>
      <c r="AM448" s="125" t="str">
        <f>IF(AE448='Intro &amp; Setup'!$BB$14, $AO448, "")</f>
        <v/>
      </c>
      <c r="AO448" s="130" t="str">
        <f>IF(AND($B448="", $C448="", $D448=""), "", IF($N448="", 'Intro &amp; Setup'!$AB$33, $N448))</f>
        <v/>
      </c>
      <c r="AQ448" s="140">
        <f t="shared" si="114"/>
        <v>0</v>
      </c>
      <c r="AR448" s="145">
        <f t="shared" si="115"/>
        <v>0</v>
      </c>
      <c r="AS448" s="141">
        <f t="shared" si="116"/>
        <v>0</v>
      </c>
      <c r="AU448" s="149" t="str">
        <f t="shared" si="117"/>
        <v/>
      </c>
      <c r="AV448" s="155"/>
      <c r="AW448" s="155"/>
      <c r="AX448" s="155" t="str">
        <f t="shared" si="118"/>
        <v/>
      </c>
      <c r="AY448" s="155"/>
      <c r="AZ448" s="155"/>
      <c r="BA448" s="151" t="str">
        <f t="shared" si="119"/>
        <v/>
      </c>
      <c r="BC448" s="47" t="str">
        <f t="shared" si="120"/>
        <v/>
      </c>
    </row>
    <row r="449" spans="1:55" x14ac:dyDescent="0.25">
      <c r="A449" s="4"/>
      <c r="B449" s="167"/>
      <c r="C449" s="168"/>
      <c r="D449" s="169"/>
      <c r="E449" s="170"/>
      <c r="F449" s="171"/>
      <c r="G449" s="172"/>
      <c r="H449" s="173"/>
      <c r="I449" s="171"/>
      <c r="J449" s="172"/>
      <c r="K449" s="170"/>
      <c r="L449" s="171"/>
      <c r="M449" s="172"/>
      <c r="N449" s="174"/>
      <c r="O449" s="4"/>
      <c r="P449" s="49" t="str">
        <f t="shared" si="104"/>
        <v/>
      </c>
      <c r="Q449" s="4"/>
      <c r="S449" s="22" t="str">
        <f t="shared" si="105"/>
        <v/>
      </c>
      <c r="T449" s="8" t="str">
        <f t="shared" si="106"/>
        <v/>
      </c>
      <c r="U449" s="23" t="str">
        <f t="shared" si="107"/>
        <v/>
      </c>
      <c r="W449" s="50"/>
      <c r="Y449" s="65" t="str">
        <f t="shared" si="108"/>
        <v/>
      </c>
      <c r="Z449" s="8" t="str">
        <f t="shared" si="109"/>
        <v/>
      </c>
      <c r="AA449" s="66" t="str">
        <f t="shared" si="110"/>
        <v/>
      </c>
      <c r="AC449" s="65" t="str">
        <f>IF($G449="", "", IF(IFERROR(INDEX('Intro &amp; Setup'!$Y$17:$Y$26, MATCH($G449, 'Intro &amp; Setup'!$U$17:$U$26, 0)), "")="", 'Intro &amp; Setup'!$BB$15, IFERROR(INDEX('Intro &amp; Setup'!$Y$17:$Y$26, MATCH($G449, 'Intro &amp; Setup'!$U$17:$U$26, 0)), "")))</f>
        <v/>
      </c>
      <c r="AD449" s="8" t="str">
        <f>IF($J449="", "", IF(IFERROR(INDEX('Intro &amp; Setup'!$Y$17:$Y$26, MATCH($J449, 'Intro &amp; Setup'!$U$17:$U$26, 0)), "")="", 'Intro &amp; Setup'!$BB$15, IFERROR(INDEX('Intro &amp; Setup'!$Y$17:$Y$26, MATCH($J449, 'Intro &amp; Setup'!$U$17:$U$26, 0)), "")))</f>
        <v/>
      </c>
      <c r="AE449" s="66" t="str">
        <f>IF($M449="", "", IF(IFERROR(INDEX('Intro &amp; Setup'!$Y$17:$Y$26, MATCH($M449, 'Intro &amp; Setup'!$U$17:$U$26, 0)), "")="", 'Intro &amp; Setup'!$BB$15, IFERROR(INDEX('Intro &amp; Setup'!$Y$17:$Y$26, MATCH($M449, 'Intro &amp; Setup'!$U$17:$U$26, 0)), "")))</f>
        <v/>
      </c>
      <c r="AG449" s="65" t="str">
        <f t="shared" si="111"/>
        <v/>
      </c>
      <c r="AH449" s="8" t="str">
        <f t="shared" si="112"/>
        <v/>
      </c>
      <c r="AI449" s="66" t="str">
        <f t="shared" si="113"/>
        <v/>
      </c>
      <c r="AK449" s="123" t="str">
        <f>IF(AC449='Intro &amp; Setup'!$BB$14, $AO449, "")</f>
        <v/>
      </c>
      <c r="AL449" s="124" t="str">
        <f>IF(AD449='Intro &amp; Setup'!$BB$14, $AO449, "")</f>
        <v/>
      </c>
      <c r="AM449" s="125" t="str">
        <f>IF(AE449='Intro &amp; Setup'!$BB$14, $AO449, "")</f>
        <v/>
      </c>
      <c r="AO449" s="130" t="str">
        <f>IF(AND($B449="", $C449="", $D449=""), "", IF($N449="", 'Intro &amp; Setup'!$AB$33, $N449))</f>
        <v/>
      </c>
      <c r="AQ449" s="140">
        <f t="shared" si="114"/>
        <v>0</v>
      </c>
      <c r="AR449" s="145">
        <f t="shared" si="115"/>
        <v>0</v>
      </c>
      <c r="AS449" s="141">
        <f t="shared" si="116"/>
        <v>0</v>
      </c>
      <c r="AU449" s="149" t="str">
        <f t="shared" si="117"/>
        <v/>
      </c>
      <c r="AV449" s="155"/>
      <c r="AW449" s="155"/>
      <c r="AX449" s="155" t="str">
        <f t="shared" si="118"/>
        <v/>
      </c>
      <c r="AY449" s="155"/>
      <c r="AZ449" s="155"/>
      <c r="BA449" s="151" t="str">
        <f t="shared" si="119"/>
        <v/>
      </c>
      <c r="BC449" s="47" t="str">
        <f t="shared" si="120"/>
        <v/>
      </c>
    </row>
    <row r="450" spans="1:55" x14ac:dyDescent="0.25">
      <c r="A450" s="4"/>
      <c r="B450" s="167"/>
      <c r="C450" s="168"/>
      <c r="D450" s="169"/>
      <c r="E450" s="170"/>
      <c r="F450" s="171"/>
      <c r="G450" s="172"/>
      <c r="H450" s="173"/>
      <c r="I450" s="171"/>
      <c r="J450" s="172"/>
      <c r="K450" s="170"/>
      <c r="L450" s="171"/>
      <c r="M450" s="172"/>
      <c r="N450" s="174"/>
      <c r="O450" s="4"/>
      <c r="P450" s="49" t="str">
        <f t="shared" si="104"/>
        <v/>
      </c>
      <c r="Q450" s="4"/>
      <c r="S450" s="22" t="str">
        <f t="shared" si="105"/>
        <v/>
      </c>
      <c r="T450" s="8" t="str">
        <f t="shared" si="106"/>
        <v/>
      </c>
      <c r="U450" s="23" t="str">
        <f t="shared" si="107"/>
        <v/>
      </c>
      <c r="W450" s="50"/>
      <c r="Y450" s="65" t="str">
        <f t="shared" si="108"/>
        <v/>
      </c>
      <c r="Z450" s="8" t="str">
        <f t="shared" si="109"/>
        <v/>
      </c>
      <c r="AA450" s="66" t="str">
        <f t="shared" si="110"/>
        <v/>
      </c>
      <c r="AC450" s="65" t="str">
        <f>IF($G450="", "", IF(IFERROR(INDEX('Intro &amp; Setup'!$Y$17:$Y$26, MATCH($G450, 'Intro &amp; Setup'!$U$17:$U$26, 0)), "")="", 'Intro &amp; Setup'!$BB$15, IFERROR(INDEX('Intro &amp; Setup'!$Y$17:$Y$26, MATCH($G450, 'Intro &amp; Setup'!$U$17:$U$26, 0)), "")))</f>
        <v/>
      </c>
      <c r="AD450" s="8" t="str">
        <f>IF($J450="", "", IF(IFERROR(INDEX('Intro &amp; Setup'!$Y$17:$Y$26, MATCH($J450, 'Intro &amp; Setup'!$U$17:$U$26, 0)), "")="", 'Intro &amp; Setup'!$BB$15, IFERROR(INDEX('Intro &amp; Setup'!$Y$17:$Y$26, MATCH($J450, 'Intro &amp; Setup'!$U$17:$U$26, 0)), "")))</f>
        <v/>
      </c>
      <c r="AE450" s="66" t="str">
        <f>IF($M450="", "", IF(IFERROR(INDEX('Intro &amp; Setup'!$Y$17:$Y$26, MATCH($M450, 'Intro &amp; Setup'!$U$17:$U$26, 0)), "")="", 'Intro &amp; Setup'!$BB$15, IFERROR(INDEX('Intro &amp; Setup'!$Y$17:$Y$26, MATCH($M450, 'Intro &amp; Setup'!$U$17:$U$26, 0)), "")))</f>
        <v/>
      </c>
      <c r="AG450" s="65" t="str">
        <f t="shared" si="111"/>
        <v/>
      </c>
      <c r="AH450" s="8" t="str">
        <f t="shared" si="112"/>
        <v/>
      </c>
      <c r="AI450" s="66" t="str">
        <f t="shared" si="113"/>
        <v/>
      </c>
      <c r="AK450" s="123" t="str">
        <f>IF(AC450='Intro &amp; Setup'!$BB$14, $AO450, "")</f>
        <v/>
      </c>
      <c r="AL450" s="124" t="str">
        <f>IF(AD450='Intro &amp; Setup'!$BB$14, $AO450, "")</f>
        <v/>
      </c>
      <c r="AM450" s="125" t="str">
        <f>IF(AE450='Intro &amp; Setup'!$BB$14, $AO450, "")</f>
        <v/>
      </c>
      <c r="AO450" s="130" t="str">
        <f>IF(AND($B450="", $C450="", $D450=""), "", IF($N450="", 'Intro &amp; Setup'!$AB$33, $N450))</f>
        <v/>
      </c>
      <c r="AQ450" s="140">
        <f t="shared" si="114"/>
        <v>0</v>
      </c>
      <c r="AR450" s="145">
        <f t="shared" si="115"/>
        <v>0</v>
      </c>
      <c r="AS450" s="141">
        <f t="shared" si="116"/>
        <v>0</v>
      </c>
      <c r="AU450" s="149" t="str">
        <f t="shared" si="117"/>
        <v/>
      </c>
      <c r="AV450" s="155"/>
      <c r="AW450" s="155"/>
      <c r="AX450" s="155" t="str">
        <f t="shared" si="118"/>
        <v/>
      </c>
      <c r="AY450" s="155"/>
      <c r="AZ450" s="155"/>
      <c r="BA450" s="151" t="str">
        <f t="shared" si="119"/>
        <v/>
      </c>
      <c r="BC450" s="47" t="str">
        <f t="shared" si="120"/>
        <v/>
      </c>
    </row>
    <row r="451" spans="1:55" x14ac:dyDescent="0.25">
      <c r="A451" s="4"/>
      <c r="B451" s="167"/>
      <c r="C451" s="168"/>
      <c r="D451" s="169"/>
      <c r="E451" s="170"/>
      <c r="F451" s="171"/>
      <c r="G451" s="172"/>
      <c r="H451" s="173"/>
      <c r="I451" s="171"/>
      <c r="J451" s="172"/>
      <c r="K451" s="170"/>
      <c r="L451" s="171"/>
      <c r="M451" s="172"/>
      <c r="N451" s="174"/>
      <c r="O451" s="4"/>
      <c r="P451" s="49" t="str">
        <f t="shared" si="104"/>
        <v/>
      </c>
      <c r="Q451" s="4"/>
      <c r="S451" s="22" t="str">
        <f t="shared" si="105"/>
        <v/>
      </c>
      <c r="T451" s="8" t="str">
        <f t="shared" si="106"/>
        <v/>
      </c>
      <c r="U451" s="23" t="str">
        <f t="shared" si="107"/>
        <v/>
      </c>
      <c r="W451" s="50"/>
      <c r="Y451" s="65" t="str">
        <f t="shared" si="108"/>
        <v/>
      </c>
      <c r="Z451" s="8" t="str">
        <f t="shared" si="109"/>
        <v/>
      </c>
      <c r="AA451" s="66" t="str">
        <f t="shared" si="110"/>
        <v/>
      </c>
      <c r="AC451" s="65" t="str">
        <f>IF($G451="", "", IF(IFERROR(INDEX('Intro &amp; Setup'!$Y$17:$Y$26, MATCH($G451, 'Intro &amp; Setup'!$U$17:$U$26, 0)), "")="", 'Intro &amp; Setup'!$BB$15, IFERROR(INDEX('Intro &amp; Setup'!$Y$17:$Y$26, MATCH($G451, 'Intro &amp; Setup'!$U$17:$U$26, 0)), "")))</f>
        <v/>
      </c>
      <c r="AD451" s="8" t="str">
        <f>IF($J451="", "", IF(IFERROR(INDEX('Intro &amp; Setup'!$Y$17:$Y$26, MATCH($J451, 'Intro &amp; Setup'!$U$17:$U$26, 0)), "")="", 'Intro &amp; Setup'!$BB$15, IFERROR(INDEX('Intro &amp; Setup'!$Y$17:$Y$26, MATCH($J451, 'Intro &amp; Setup'!$U$17:$U$26, 0)), "")))</f>
        <v/>
      </c>
      <c r="AE451" s="66" t="str">
        <f>IF($M451="", "", IF(IFERROR(INDEX('Intro &amp; Setup'!$Y$17:$Y$26, MATCH($M451, 'Intro &amp; Setup'!$U$17:$U$26, 0)), "")="", 'Intro &amp; Setup'!$BB$15, IFERROR(INDEX('Intro &amp; Setup'!$Y$17:$Y$26, MATCH($M451, 'Intro &amp; Setup'!$U$17:$U$26, 0)), "")))</f>
        <v/>
      </c>
      <c r="AG451" s="65" t="str">
        <f t="shared" si="111"/>
        <v/>
      </c>
      <c r="AH451" s="8" t="str">
        <f t="shared" si="112"/>
        <v/>
      </c>
      <c r="AI451" s="66" t="str">
        <f t="shared" si="113"/>
        <v/>
      </c>
      <c r="AK451" s="123" t="str">
        <f>IF(AC451='Intro &amp; Setup'!$BB$14, $AO451, "")</f>
        <v/>
      </c>
      <c r="AL451" s="124" t="str">
        <f>IF(AD451='Intro &amp; Setup'!$BB$14, $AO451, "")</f>
        <v/>
      </c>
      <c r="AM451" s="125" t="str">
        <f>IF(AE451='Intro &amp; Setup'!$BB$14, $AO451, "")</f>
        <v/>
      </c>
      <c r="AO451" s="130" t="str">
        <f>IF(AND($B451="", $C451="", $D451=""), "", IF($N451="", 'Intro &amp; Setup'!$AB$33, $N451))</f>
        <v/>
      </c>
      <c r="AQ451" s="140">
        <f t="shared" si="114"/>
        <v>0</v>
      </c>
      <c r="AR451" s="145">
        <f t="shared" si="115"/>
        <v>0</v>
      </c>
      <c r="AS451" s="141">
        <f t="shared" si="116"/>
        <v>0</v>
      </c>
      <c r="AU451" s="149" t="str">
        <f t="shared" si="117"/>
        <v/>
      </c>
      <c r="AV451" s="155"/>
      <c r="AW451" s="155"/>
      <c r="AX451" s="155" t="str">
        <f t="shared" si="118"/>
        <v/>
      </c>
      <c r="AY451" s="155"/>
      <c r="AZ451" s="155"/>
      <c r="BA451" s="151" t="str">
        <f t="shared" si="119"/>
        <v/>
      </c>
      <c r="BC451" s="47" t="str">
        <f t="shared" si="120"/>
        <v/>
      </c>
    </row>
    <row r="452" spans="1:55" x14ac:dyDescent="0.25">
      <c r="A452" s="4"/>
      <c r="B452" s="167"/>
      <c r="C452" s="168"/>
      <c r="D452" s="169"/>
      <c r="E452" s="170"/>
      <c r="F452" s="171"/>
      <c r="G452" s="172"/>
      <c r="H452" s="173"/>
      <c r="I452" s="171"/>
      <c r="J452" s="172"/>
      <c r="K452" s="170"/>
      <c r="L452" s="171"/>
      <c r="M452" s="172"/>
      <c r="N452" s="174"/>
      <c r="O452" s="4"/>
      <c r="P452" s="49" t="str">
        <f t="shared" si="104"/>
        <v/>
      </c>
      <c r="Q452" s="4"/>
      <c r="S452" s="22" t="str">
        <f t="shared" si="105"/>
        <v/>
      </c>
      <c r="T452" s="8" t="str">
        <f t="shared" si="106"/>
        <v/>
      </c>
      <c r="U452" s="23" t="str">
        <f t="shared" si="107"/>
        <v/>
      </c>
      <c r="W452" s="50"/>
      <c r="Y452" s="65" t="str">
        <f t="shared" si="108"/>
        <v/>
      </c>
      <c r="Z452" s="8" t="str">
        <f t="shared" si="109"/>
        <v/>
      </c>
      <c r="AA452" s="66" t="str">
        <f t="shared" si="110"/>
        <v/>
      </c>
      <c r="AC452" s="65" t="str">
        <f>IF($G452="", "", IF(IFERROR(INDEX('Intro &amp; Setup'!$Y$17:$Y$26, MATCH($G452, 'Intro &amp; Setup'!$U$17:$U$26, 0)), "")="", 'Intro &amp; Setup'!$BB$15, IFERROR(INDEX('Intro &amp; Setup'!$Y$17:$Y$26, MATCH($G452, 'Intro &amp; Setup'!$U$17:$U$26, 0)), "")))</f>
        <v/>
      </c>
      <c r="AD452" s="8" t="str">
        <f>IF($J452="", "", IF(IFERROR(INDEX('Intro &amp; Setup'!$Y$17:$Y$26, MATCH($J452, 'Intro &amp; Setup'!$U$17:$U$26, 0)), "")="", 'Intro &amp; Setup'!$BB$15, IFERROR(INDEX('Intro &amp; Setup'!$Y$17:$Y$26, MATCH($J452, 'Intro &amp; Setup'!$U$17:$U$26, 0)), "")))</f>
        <v/>
      </c>
      <c r="AE452" s="66" t="str">
        <f>IF($M452="", "", IF(IFERROR(INDEX('Intro &amp; Setup'!$Y$17:$Y$26, MATCH($M452, 'Intro &amp; Setup'!$U$17:$U$26, 0)), "")="", 'Intro &amp; Setup'!$BB$15, IFERROR(INDEX('Intro &amp; Setup'!$Y$17:$Y$26, MATCH($M452, 'Intro &amp; Setup'!$U$17:$U$26, 0)), "")))</f>
        <v/>
      </c>
      <c r="AG452" s="65" t="str">
        <f t="shared" si="111"/>
        <v/>
      </c>
      <c r="AH452" s="8" t="str">
        <f t="shared" si="112"/>
        <v/>
      </c>
      <c r="AI452" s="66" t="str">
        <f t="shared" si="113"/>
        <v/>
      </c>
      <c r="AK452" s="123" t="str">
        <f>IF(AC452='Intro &amp; Setup'!$BB$14, $AO452, "")</f>
        <v/>
      </c>
      <c r="AL452" s="124" t="str">
        <f>IF(AD452='Intro &amp; Setup'!$BB$14, $AO452, "")</f>
        <v/>
      </c>
      <c r="AM452" s="125" t="str">
        <f>IF(AE452='Intro &amp; Setup'!$BB$14, $AO452, "")</f>
        <v/>
      </c>
      <c r="AO452" s="130" t="str">
        <f>IF(AND($B452="", $C452="", $D452=""), "", IF($N452="", 'Intro &amp; Setup'!$AB$33, $N452))</f>
        <v/>
      </c>
      <c r="AQ452" s="140">
        <f t="shared" si="114"/>
        <v>0</v>
      </c>
      <c r="AR452" s="145">
        <f t="shared" si="115"/>
        <v>0</v>
      </c>
      <c r="AS452" s="141">
        <f t="shared" si="116"/>
        <v>0</v>
      </c>
      <c r="AU452" s="149" t="str">
        <f t="shared" si="117"/>
        <v/>
      </c>
      <c r="AV452" s="155"/>
      <c r="AW452" s="155"/>
      <c r="AX452" s="155" t="str">
        <f t="shared" si="118"/>
        <v/>
      </c>
      <c r="AY452" s="155"/>
      <c r="AZ452" s="155"/>
      <c r="BA452" s="151" t="str">
        <f t="shared" si="119"/>
        <v/>
      </c>
      <c r="BC452" s="47" t="str">
        <f t="shared" si="120"/>
        <v/>
      </c>
    </row>
    <row r="453" spans="1:55" x14ac:dyDescent="0.25">
      <c r="A453" s="4"/>
      <c r="B453" s="167"/>
      <c r="C453" s="168"/>
      <c r="D453" s="169"/>
      <c r="E453" s="170"/>
      <c r="F453" s="171"/>
      <c r="G453" s="172"/>
      <c r="H453" s="173"/>
      <c r="I453" s="171"/>
      <c r="J453" s="172"/>
      <c r="K453" s="170"/>
      <c r="L453" s="171"/>
      <c r="M453" s="172"/>
      <c r="N453" s="174"/>
      <c r="O453" s="4"/>
      <c r="P453" s="49" t="str">
        <f t="shared" si="104"/>
        <v/>
      </c>
      <c r="Q453" s="4"/>
      <c r="S453" s="22" t="str">
        <f t="shared" si="105"/>
        <v/>
      </c>
      <c r="T453" s="8" t="str">
        <f t="shared" si="106"/>
        <v/>
      </c>
      <c r="U453" s="23" t="str">
        <f t="shared" si="107"/>
        <v/>
      </c>
      <c r="W453" s="50"/>
      <c r="Y453" s="65" t="str">
        <f t="shared" si="108"/>
        <v/>
      </c>
      <c r="Z453" s="8" t="str">
        <f t="shared" si="109"/>
        <v/>
      </c>
      <c r="AA453" s="66" t="str">
        <f t="shared" si="110"/>
        <v/>
      </c>
      <c r="AC453" s="65" t="str">
        <f>IF($G453="", "", IF(IFERROR(INDEX('Intro &amp; Setup'!$Y$17:$Y$26, MATCH($G453, 'Intro &amp; Setup'!$U$17:$U$26, 0)), "")="", 'Intro &amp; Setup'!$BB$15, IFERROR(INDEX('Intro &amp; Setup'!$Y$17:$Y$26, MATCH($G453, 'Intro &amp; Setup'!$U$17:$U$26, 0)), "")))</f>
        <v/>
      </c>
      <c r="AD453" s="8" t="str">
        <f>IF($J453="", "", IF(IFERROR(INDEX('Intro &amp; Setup'!$Y$17:$Y$26, MATCH($J453, 'Intro &amp; Setup'!$U$17:$U$26, 0)), "")="", 'Intro &amp; Setup'!$BB$15, IFERROR(INDEX('Intro &amp; Setup'!$Y$17:$Y$26, MATCH($J453, 'Intro &amp; Setup'!$U$17:$U$26, 0)), "")))</f>
        <v/>
      </c>
      <c r="AE453" s="66" t="str">
        <f>IF($M453="", "", IF(IFERROR(INDEX('Intro &amp; Setup'!$Y$17:$Y$26, MATCH($M453, 'Intro &amp; Setup'!$U$17:$U$26, 0)), "")="", 'Intro &amp; Setup'!$BB$15, IFERROR(INDEX('Intro &amp; Setup'!$Y$17:$Y$26, MATCH($M453, 'Intro &amp; Setup'!$U$17:$U$26, 0)), "")))</f>
        <v/>
      </c>
      <c r="AG453" s="65" t="str">
        <f t="shared" si="111"/>
        <v/>
      </c>
      <c r="AH453" s="8" t="str">
        <f t="shared" si="112"/>
        <v/>
      </c>
      <c r="AI453" s="66" t="str">
        <f t="shared" si="113"/>
        <v/>
      </c>
      <c r="AK453" s="123" t="str">
        <f>IF(AC453='Intro &amp; Setup'!$BB$14, $AO453, "")</f>
        <v/>
      </c>
      <c r="AL453" s="124" t="str">
        <f>IF(AD453='Intro &amp; Setup'!$BB$14, $AO453, "")</f>
        <v/>
      </c>
      <c r="AM453" s="125" t="str">
        <f>IF(AE453='Intro &amp; Setup'!$BB$14, $AO453, "")</f>
        <v/>
      </c>
      <c r="AO453" s="130" t="str">
        <f>IF(AND($B453="", $C453="", $D453=""), "", IF($N453="", 'Intro &amp; Setup'!$AB$33, $N453))</f>
        <v/>
      </c>
      <c r="AQ453" s="140">
        <f t="shared" si="114"/>
        <v>0</v>
      </c>
      <c r="AR453" s="145">
        <f t="shared" si="115"/>
        <v>0</v>
      </c>
      <c r="AS453" s="141">
        <f t="shared" si="116"/>
        <v>0</v>
      </c>
      <c r="AU453" s="149" t="str">
        <f t="shared" si="117"/>
        <v/>
      </c>
      <c r="AV453" s="155"/>
      <c r="AW453" s="155"/>
      <c r="AX453" s="155" t="str">
        <f t="shared" si="118"/>
        <v/>
      </c>
      <c r="AY453" s="155"/>
      <c r="AZ453" s="155"/>
      <c r="BA453" s="151" t="str">
        <f t="shared" si="119"/>
        <v/>
      </c>
      <c r="BC453" s="47" t="str">
        <f t="shared" si="120"/>
        <v/>
      </c>
    </row>
    <row r="454" spans="1:55" x14ac:dyDescent="0.25">
      <c r="A454" s="4"/>
      <c r="B454" s="167"/>
      <c r="C454" s="168"/>
      <c r="D454" s="169"/>
      <c r="E454" s="170"/>
      <c r="F454" s="171"/>
      <c r="G454" s="172"/>
      <c r="H454" s="173"/>
      <c r="I454" s="171"/>
      <c r="J454" s="172"/>
      <c r="K454" s="170"/>
      <c r="L454" s="171"/>
      <c r="M454" s="172"/>
      <c r="N454" s="174"/>
      <c r="O454" s="4"/>
      <c r="P454" s="49" t="str">
        <f t="shared" si="104"/>
        <v/>
      </c>
      <c r="Q454" s="4"/>
      <c r="S454" s="22" t="str">
        <f t="shared" si="105"/>
        <v/>
      </c>
      <c r="T454" s="8" t="str">
        <f t="shared" si="106"/>
        <v/>
      </c>
      <c r="U454" s="23" t="str">
        <f t="shared" si="107"/>
        <v/>
      </c>
      <c r="W454" s="50"/>
      <c r="Y454" s="65" t="str">
        <f t="shared" si="108"/>
        <v/>
      </c>
      <c r="Z454" s="8" t="str">
        <f t="shared" si="109"/>
        <v/>
      </c>
      <c r="AA454" s="66" t="str">
        <f t="shared" si="110"/>
        <v/>
      </c>
      <c r="AC454" s="65" t="str">
        <f>IF($G454="", "", IF(IFERROR(INDEX('Intro &amp; Setup'!$Y$17:$Y$26, MATCH($G454, 'Intro &amp; Setup'!$U$17:$U$26, 0)), "")="", 'Intro &amp; Setup'!$BB$15, IFERROR(INDEX('Intro &amp; Setup'!$Y$17:$Y$26, MATCH($G454, 'Intro &amp; Setup'!$U$17:$U$26, 0)), "")))</f>
        <v/>
      </c>
      <c r="AD454" s="8" t="str">
        <f>IF($J454="", "", IF(IFERROR(INDEX('Intro &amp; Setup'!$Y$17:$Y$26, MATCH($J454, 'Intro &amp; Setup'!$U$17:$U$26, 0)), "")="", 'Intro &amp; Setup'!$BB$15, IFERROR(INDEX('Intro &amp; Setup'!$Y$17:$Y$26, MATCH($J454, 'Intro &amp; Setup'!$U$17:$U$26, 0)), "")))</f>
        <v/>
      </c>
      <c r="AE454" s="66" t="str">
        <f>IF($M454="", "", IF(IFERROR(INDEX('Intro &amp; Setup'!$Y$17:$Y$26, MATCH($M454, 'Intro &amp; Setup'!$U$17:$U$26, 0)), "")="", 'Intro &amp; Setup'!$BB$15, IFERROR(INDEX('Intro &amp; Setup'!$Y$17:$Y$26, MATCH($M454, 'Intro &amp; Setup'!$U$17:$U$26, 0)), "")))</f>
        <v/>
      </c>
      <c r="AG454" s="65" t="str">
        <f t="shared" si="111"/>
        <v/>
      </c>
      <c r="AH454" s="8" t="str">
        <f t="shared" si="112"/>
        <v/>
      </c>
      <c r="AI454" s="66" t="str">
        <f t="shared" si="113"/>
        <v/>
      </c>
      <c r="AK454" s="123" t="str">
        <f>IF(AC454='Intro &amp; Setup'!$BB$14, $AO454, "")</f>
        <v/>
      </c>
      <c r="AL454" s="124" t="str">
        <f>IF(AD454='Intro &amp; Setup'!$BB$14, $AO454, "")</f>
        <v/>
      </c>
      <c r="AM454" s="125" t="str">
        <f>IF(AE454='Intro &amp; Setup'!$BB$14, $AO454, "")</f>
        <v/>
      </c>
      <c r="AO454" s="130" t="str">
        <f>IF(AND($B454="", $C454="", $D454=""), "", IF($N454="", 'Intro &amp; Setup'!$AB$33, $N454))</f>
        <v/>
      </c>
      <c r="AQ454" s="140">
        <f t="shared" si="114"/>
        <v>0</v>
      </c>
      <c r="AR454" s="145">
        <f t="shared" si="115"/>
        <v>0</v>
      </c>
      <c r="AS454" s="141">
        <f t="shared" si="116"/>
        <v>0</v>
      </c>
      <c r="AU454" s="149" t="str">
        <f t="shared" si="117"/>
        <v/>
      </c>
      <c r="AV454" s="155"/>
      <c r="AW454" s="155"/>
      <c r="AX454" s="155" t="str">
        <f t="shared" si="118"/>
        <v/>
      </c>
      <c r="AY454" s="155"/>
      <c r="AZ454" s="155"/>
      <c r="BA454" s="151" t="str">
        <f t="shared" si="119"/>
        <v/>
      </c>
      <c r="BC454" s="47" t="str">
        <f t="shared" si="120"/>
        <v/>
      </c>
    </row>
    <row r="455" spans="1:55" x14ac:dyDescent="0.25">
      <c r="A455" s="4"/>
      <c r="B455" s="167"/>
      <c r="C455" s="168"/>
      <c r="D455" s="169"/>
      <c r="E455" s="170"/>
      <c r="F455" s="171"/>
      <c r="G455" s="172"/>
      <c r="H455" s="173"/>
      <c r="I455" s="171"/>
      <c r="J455" s="172"/>
      <c r="K455" s="170"/>
      <c r="L455" s="171"/>
      <c r="M455" s="172"/>
      <c r="N455" s="174"/>
      <c r="O455" s="4"/>
      <c r="P455" s="49" t="str">
        <f t="shared" si="104"/>
        <v/>
      </c>
      <c r="Q455" s="4"/>
      <c r="S455" s="22" t="str">
        <f t="shared" si="105"/>
        <v/>
      </c>
      <c r="T455" s="8" t="str">
        <f t="shared" si="106"/>
        <v/>
      </c>
      <c r="U455" s="23" t="str">
        <f t="shared" si="107"/>
        <v/>
      </c>
      <c r="W455" s="50"/>
      <c r="Y455" s="65" t="str">
        <f t="shared" si="108"/>
        <v/>
      </c>
      <c r="Z455" s="8" t="str">
        <f t="shared" si="109"/>
        <v/>
      </c>
      <c r="AA455" s="66" t="str">
        <f t="shared" si="110"/>
        <v/>
      </c>
      <c r="AC455" s="65" t="str">
        <f>IF($G455="", "", IF(IFERROR(INDEX('Intro &amp; Setup'!$Y$17:$Y$26, MATCH($G455, 'Intro &amp; Setup'!$U$17:$U$26, 0)), "")="", 'Intro &amp; Setup'!$BB$15, IFERROR(INDEX('Intro &amp; Setup'!$Y$17:$Y$26, MATCH($G455, 'Intro &amp; Setup'!$U$17:$U$26, 0)), "")))</f>
        <v/>
      </c>
      <c r="AD455" s="8" t="str">
        <f>IF($J455="", "", IF(IFERROR(INDEX('Intro &amp; Setup'!$Y$17:$Y$26, MATCH($J455, 'Intro &amp; Setup'!$U$17:$U$26, 0)), "")="", 'Intro &amp; Setup'!$BB$15, IFERROR(INDEX('Intro &amp; Setup'!$Y$17:$Y$26, MATCH($J455, 'Intro &amp; Setup'!$U$17:$U$26, 0)), "")))</f>
        <v/>
      </c>
      <c r="AE455" s="66" t="str">
        <f>IF($M455="", "", IF(IFERROR(INDEX('Intro &amp; Setup'!$Y$17:$Y$26, MATCH($M455, 'Intro &amp; Setup'!$U$17:$U$26, 0)), "")="", 'Intro &amp; Setup'!$BB$15, IFERROR(INDEX('Intro &amp; Setup'!$Y$17:$Y$26, MATCH($M455, 'Intro &amp; Setup'!$U$17:$U$26, 0)), "")))</f>
        <v/>
      </c>
      <c r="AG455" s="65" t="str">
        <f t="shared" si="111"/>
        <v/>
      </c>
      <c r="AH455" s="8" t="str">
        <f t="shared" si="112"/>
        <v/>
      </c>
      <c r="AI455" s="66" t="str">
        <f t="shared" si="113"/>
        <v/>
      </c>
      <c r="AK455" s="123" t="str">
        <f>IF(AC455='Intro &amp; Setup'!$BB$14, $AO455, "")</f>
        <v/>
      </c>
      <c r="AL455" s="124" t="str">
        <f>IF(AD455='Intro &amp; Setup'!$BB$14, $AO455, "")</f>
        <v/>
      </c>
      <c r="AM455" s="125" t="str">
        <f>IF(AE455='Intro &amp; Setup'!$BB$14, $AO455, "")</f>
        <v/>
      </c>
      <c r="AO455" s="130" t="str">
        <f>IF(AND($B455="", $C455="", $D455=""), "", IF($N455="", 'Intro &amp; Setup'!$AB$33, $N455))</f>
        <v/>
      </c>
      <c r="AQ455" s="140">
        <f t="shared" si="114"/>
        <v>0</v>
      </c>
      <c r="AR455" s="145">
        <f t="shared" si="115"/>
        <v>0</v>
      </c>
      <c r="AS455" s="141">
        <f t="shared" si="116"/>
        <v>0</v>
      </c>
      <c r="AU455" s="149" t="str">
        <f t="shared" si="117"/>
        <v/>
      </c>
      <c r="AV455" s="155"/>
      <c r="AW455" s="155"/>
      <c r="AX455" s="155" t="str">
        <f t="shared" si="118"/>
        <v/>
      </c>
      <c r="AY455" s="155"/>
      <c r="AZ455" s="155"/>
      <c r="BA455" s="151" t="str">
        <f t="shared" si="119"/>
        <v/>
      </c>
      <c r="BC455" s="47" t="str">
        <f t="shared" si="120"/>
        <v/>
      </c>
    </row>
    <row r="456" spans="1:55" x14ac:dyDescent="0.25">
      <c r="A456" s="4"/>
      <c r="B456" s="167"/>
      <c r="C456" s="168"/>
      <c r="D456" s="169"/>
      <c r="E456" s="170"/>
      <c r="F456" s="171"/>
      <c r="G456" s="172"/>
      <c r="H456" s="173"/>
      <c r="I456" s="171"/>
      <c r="J456" s="172"/>
      <c r="K456" s="170"/>
      <c r="L456" s="171"/>
      <c r="M456" s="172"/>
      <c r="N456" s="174"/>
      <c r="O456" s="4"/>
      <c r="P456" s="49" t="str">
        <f t="shared" si="104"/>
        <v/>
      </c>
      <c r="Q456" s="4"/>
      <c r="S456" s="22" t="str">
        <f t="shared" si="105"/>
        <v/>
      </c>
      <c r="T456" s="8" t="str">
        <f t="shared" si="106"/>
        <v/>
      </c>
      <c r="U456" s="23" t="str">
        <f t="shared" si="107"/>
        <v/>
      </c>
      <c r="W456" s="50"/>
      <c r="Y456" s="65" t="str">
        <f t="shared" si="108"/>
        <v/>
      </c>
      <c r="Z456" s="8" t="str">
        <f t="shared" si="109"/>
        <v/>
      </c>
      <c r="AA456" s="66" t="str">
        <f t="shared" si="110"/>
        <v/>
      </c>
      <c r="AC456" s="65" t="str">
        <f>IF($G456="", "", IF(IFERROR(INDEX('Intro &amp; Setup'!$Y$17:$Y$26, MATCH($G456, 'Intro &amp; Setup'!$U$17:$U$26, 0)), "")="", 'Intro &amp; Setup'!$BB$15, IFERROR(INDEX('Intro &amp; Setup'!$Y$17:$Y$26, MATCH($G456, 'Intro &amp; Setup'!$U$17:$U$26, 0)), "")))</f>
        <v/>
      </c>
      <c r="AD456" s="8" t="str">
        <f>IF($J456="", "", IF(IFERROR(INDEX('Intro &amp; Setup'!$Y$17:$Y$26, MATCH($J456, 'Intro &amp; Setup'!$U$17:$U$26, 0)), "")="", 'Intro &amp; Setup'!$BB$15, IFERROR(INDEX('Intro &amp; Setup'!$Y$17:$Y$26, MATCH($J456, 'Intro &amp; Setup'!$U$17:$U$26, 0)), "")))</f>
        <v/>
      </c>
      <c r="AE456" s="66" t="str">
        <f>IF($M456="", "", IF(IFERROR(INDEX('Intro &amp; Setup'!$Y$17:$Y$26, MATCH($M456, 'Intro &amp; Setup'!$U$17:$U$26, 0)), "")="", 'Intro &amp; Setup'!$BB$15, IFERROR(INDEX('Intro &amp; Setup'!$Y$17:$Y$26, MATCH($M456, 'Intro &amp; Setup'!$U$17:$U$26, 0)), "")))</f>
        <v/>
      </c>
      <c r="AG456" s="65" t="str">
        <f t="shared" si="111"/>
        <v/>
      </c>
      <c r="AH456" s="8" t="str">
        <f t="shared" si="112"/>
        <v/>
      </c>
      <c r="AI456" s="66" t="str">
        <f t="shared" si="113"/>
        <v/>
      </c>
      <c r="AK456" s="123" t="str">
        <f>IF(AC456='Intro &amp; Setup'!$BB$14, $AO456, "")</f>
        <v/>
      </c>
      <c r="AL456" s="124" t="str">
        <f>IF(AD456='Intro &amp; Setup'!$BB$14, $AO456, "")</f>
        <v/>
      </c>
      <c r="AM456" s="125" t="str">
        <f>IF(AE456='Intro &amp; Setup'!$BB$14, $AO456, "")</f>
        <v/>
      </c>
      <c r="AO456" s="130" t="str">
        <f>IF(AND($B456="", $C456="", $D456=""), "", IF($N456="", 'Intro &amp; Setup'!$AB$33, $N456))</f>
        <v/>
      </c>
      <c r="AQ456" s="140">
        <f t="shared" si="114"/>
        <v>0</v>
      </c>
      <c r="AR456" s="145">
        <f t="shared" si="115"/>
        <v>0</v>
      </c>
      <c r="AS456" s="141">
        <f t="shared" si="116"/>
        <v>0</v>
      </c>
      <c r="AU456" s="149" t="str">
        <f t="shared" si="117"/>
        <v/>
      </c>
      <c r="AV456" s="155"/>
      <c r="AW456" s="155"/>
      <c r="AX456" s="155" t="str">
        <f t="shared" si="118"/>
        <v/>
      </c>
      <c r="AY456" s="155"/>
      <c r="AZ456" s="155"/>
      <c r="BA456" s="151" t="str">
        <f t="shared" si="119"/>
        <v/>
      </c>
      <c r="BC456" s="47" t="str">
        <f t="shared" si="120"/>
        <v/>
      </c>
    </row>
    <row r="457" spans="1:55" x14ac:dyDescent="0.25">
      <c r="A457" s="4"/>
      <c r="B457" s="167"/>
      <c r="C457" s="168"/>
      <c r="D457" s="169"/>
      <c r="E457" s="170"/>
      <c r="F457" s="171"/>
      <c r="G457" s="172"/>
      <c r="H457" s="173"/>
      <c r="I457" s="171"/>
      <c r="J457" s="172"/>
      <c r="K457" s="170"/>
      <c r="L457" s="171"/>
      <c r="M457" s="172"/>
      <c r="N457" s="174"/>
      <c r="O457" s="4"/>
      <c r="P457" s="49" t="str">
        <f t="shared" si="104"/>
        <v/>
      </c>
      <c r="Q457" s="4"/>
      <c r="S457" s="22" t="str">
        <f t="shared" si="105"/>
        <v/>
      </c>
      <c r="T457" s="8" t="str">
        <f t="shared" si="106"/>
        <v/>
      </c>
      <c r="U457" s="23" t="str">
        <f t="shared" si="107"/>
        <v/>
      </c>
      <c r="W457" s="50"/>
      <c r="Y457" s="65" t="str">
        <f t="shared" si="108"/>
        <v/>
      </c>
      <c r="Z457" s="8" t="str">
        <f t="shared" si="109"/>
        <v/>
      </c>
      <c r="AA457" s="66" t="str">
        <f t="shared" si="110"/>
        <v/>
      </c>
      <c r="AC457" s="65" t="str">
        <f>IF($G457="", "", IF(IFERROR(INDEX('Intro &amp; Setup'!$Y$17:$Y$26, MATCH($G457, 'Intro &amp; Setup'!$U$17:$U$26, 0)), "")="", 'Intro &amp; Setup'!$BB$15, IFERROR(INDEX('Intro &amp; Setup'!$Y$17:$Y$26, MATCH($G457, 'Intro &amp; Setup'!$U$17:$U$26, 0)), "")))</f>
        <v/>
      </c>
      <c r="AD457" s="8" t="str">
        <f>IF($J457="", "", IF(IFERROR(INDEX('Intro &amp; Setup'!$Y$17:$Y$26, MATCH($J457, 'Intro &amp; Setup'!$U$17:$U$26, 0)), "")="", 'Intro &amp; Setup'!$BB$15, IFERROR(INDEX('Intro &amp; Setup'!$Y$17:$Y$26, MATCH($J457, 'Intro &amp; Setup'!$U$17:$U$26, 0)), "")))</f>
        <v/>
      </c>
      <c r="AE457" s="66" t="str">
        <f>IF($M457="", "", IF(IFERROR(INDEX('Intro &amp; Setup'!$Y$17:$Y$26, MATCH($M457, 'Intro &amp; Setup'!$U$17:$U$26, 0)), "")="", 'Intro &amp; Setup'!$BB$15, IFERROR(INDEX('Intro &amp; Setup'!$Y$17:$Y$26, MATCH($M457, 'Intro &amp; Setup'!$U$17:$U$26, 0)), "")))</f>
        <v/>
      </c>
      <c r="AG457" s="65" t="str">
        <f t="shared" si="111"/>
        <v/>
      </c>
      <c r="AH457" s="8" t="str">
        <f t="shared" si="112"/>
        <v/>
      </c>
      <c r="AI457" s="66" t="str">
        <f t="shared" si="113"/>
        <v/>
      </c>
      <c r="AK457" s="123" t="str">
        <f>IF(AC457='Intro &amp; Setup'!$BB$14, $AO457, "")</f>
        <v/>
      </c>
      <c r="AL457" s="124" t="str">
        <f>IF(AD457='Intro &amp; Setup'!$BB$14, $AO457, "")</f>
        <v/>
      </c>
      <c r="AM457" s="125" t="str">
        <f>IF(AE457='Intro &amp; Setup'!$BB$14, $AO457, "")</f>
        <v/>
      </c>
      <c r="AO457" s="130" t="str">
        <f>IF(AND($B457="", $C457="", $D457=""), "", IF($N457="", 'Intro &amp; Setup'!$AB$33, $N457))</f>
        <v/>
      </c>
      <c r="AQ457" s="140">
        <f t="shared" si="114"/>
        <v>0</v>
      </c>
      <c r="AR457" s="145">
        <f t="shared" si="115"/>
        <v>0</v>
      </c>
      <c r="AS457" s="141">
        <f t="shared" si="116"/>
        <v>0</v>
      </c>
      <c r="AU457" s="149" t="str">
        <f t="shared" si="117"/>
        <v/>
      </c>
      <c r="AV457" s="155"/>
      <c r="AW457" s="155"/>
      <c r="AX457" s="155" t="str">
        <f t="shared" si="118"/>
        <v/>
      </c>
      <c r="AY457" s="155"/>
      <c r="AZ457" s="155"/>
      <c r="BA457" s="151" t="str">
        <f t="shared" si="119"/>
        <v/>
      </c>
      <c r="BC457" s="47" t="str">
        <f t="shared" si="120"/>
        <v/>
      </c>
    </row>
    <row r="458" spans="1:55" x14ac:dyDescent="0.25">
      <c r="A458" s="4"/>
      <c r="B458" s="167"/>
      <c r="C458" s="168"/>
      <c r="D458" s="169"/>
      <c r="E458" s="170"/>
      <c r="F458" s="171"/>
      <c r="G458" s="172"/>
      <c r="H458" s="173"/>
      <c r="I458" s="171"/>
      <c r="J458" s="172"/>
      <c r="K458" s="170"/>
      <c r="L458" s="171"/>
      <c r="M458" s="172"/>
      <c r="N458" s="174"/>
      <c r="O458" s="4"/>
      <c r="P458" s="49" t="str">
        <f t="shared" si="104"/>
        <v/>
      </c>
      <c r="Q458" s="4"/>
      <c r="S458" s="22" t="str">
        <f t="shared" si="105"/>
        <v/>
      </c>
      <c r="T458" s="8" t="str">
        <f t="shared" si="106"/>
        <v/>
      </c>
      <c r="U458" s="23" t="str">
        <f t="shared" si="107"/>
        <v/>
      </c>
      <c r="W458" s="50"/>
      <c r="Y458" s="65" t="str">
        <f t="shared" si="108"/>
        <v/>
      </c>
      <c r="Z458" s="8" t="str">
        <f t="shared" si="109"/>
        <v/>
      </c>
      <c r="AA458" s="66" t="str">
        <f t="shared" si="110"/>
        <v/>
      </c>
      <c r="AC458" s="65" t="str">
        <f>IF($G458="", "", IF(IFERROR(INDEX('Intro &amp; Setup'!$Y$17:$Y$26, MATCH($G458, 'Intro &amp; Setup'!$U$17:$U$26, 0)), "")="", 'Intro &amp; Setup'!$BB$15, IFERROR(INDEX('Intro &amp; Setup'!$Y$17:$Y$26, MATCH($G458, 'Intro &amp; Setup'!$U$17:$U$26, 0)), "")))</f>
        <v/>
      </c>
      <c r="AD458" s="8" t="str">
        <f>IF($J458="", "", IF(IFERROR(INDEX('Intro &amp; Setup'!$Y$17:$Y$26, MATCH($J458, 'Intro &amp; Setup'!$U$17:$U$26, 0)), "")="", 'Intro &amp; Setup'!$BB$15, IFERROR(INDEX('Intro &amp; Setup'!$Y$17:$Y$26, MATCH($J458, 'Intro &amp; Setup'!$U$17:$U$26, 0)), "")))</f>
        <v/>
      </c>
      <c r="AE458" s="66" t="str">
        <f>IF($M458="", "", IF(IFERROR(INDEX('Intro &amp; Setup'!$Y$17:$Y$26, MATCH($M458, 'Intro &amp; Setup'!$U$17:$U$26, 0)), "")="", 'Intro &amp; Setup'!$BB$15, IFERROR(INDEX('Intro &amp; Setup'!$Y$17:$Y$26, MATCH($M458, 'Intro &amp; Setup'!$U$17:$U$26, 0)), "")))</f>
        <v/>
      </c>
      <c r="AG458" s="65" t="str">
        <f t="shared" si="111"/>
        <v/>
      </c>
      <c r="AH458" s="8" t="str">
        <f t="shared" si="112"/>
        <v/>
      </c>
      <c r="AI458" s="66" t="str">
        <f t="shared" si="113"/>
        <v/>
      </c>
      <c r="AK458" s="123" t="str">
        <f>IF(AC458='Intro &amp; Setup'!$BB$14, $AO458, "")</f>
        <v/>
      </c>
      <c r="AL458" s="124" t="str">
        <f>IF(AD458='Intro &amp; Setup'!$BB$14, $AO458, "")</f>
        <v/>
      </c>
      <c r="AM458" s="125" t="str">
        <f>IF(AE458='Intro &amp; Setup'!$BB$14, $AO458, "")</f>
        <v/>
      </c>
      <c r="AO458" s="130" t="str">
        <f>IF(AND($B458="", $C458="", $D458=""), "", IF($N458="", 'Intro &amp; Setup'!$AB$33, $N458))</f>
        <v/>
      </c>
      <c r="AQ458" s="140">
        <f t="shared" si="114"/>
        <v>0</v>
      </c>
      <c r="AR458" s="145">
        <f t="shared" si="115"/>
        <v>0</v>
      </c>
      <c r="AS458" s="141">
        <f t="shared" si="116"/>
        <v>0</v>
      </c>
      <c r="AU458" s="149" t="str">
        <f t="shared" si="117"/>
        <v/>
      </c>
      <c r="AV458" s="155"/>
      <c r="AW458" s="155"/>
      <c r="AX458" s="155" t="str">
        <f t="shared" si="118"/>
        <v/>
      </c>
      <c r="AY458" s="155"/>
      <c r="AZ458" s="155"/>
      <c r="BA458" s="151" t="str">
        <f t="shared" si="119"/>
        <v/>
      </c>
      <c r="BC458" s="47" t="str">
        <f t="shared" si="120"/>
        <v/>
      </c>
    </row>
    <row r="459" spans="1:55" x14ac:dyDescent="0.25">
      <c r="A459" s="4"/>
      <c r="B459" s="167"/>
      <c r="C459" s="168"/>
      <c r="D459" s="169"/>
      <c r="E459" s="170"/>
      <c r="F459" s="171"/>
      <c r="G459" s="172"/>
      <c r="H459" s="173"/>
      <c r="I459" s="171"/>
      <c r="J459" s="172"/>
      <c r="K459" s="170"/>
      <c r="L459" s="171"/>
      <c r="M459" s="172"/>
      <c r="N459" s="174"/>
      <c r="O459" s="4"/>
      <c r="P459" s="49" t="str">
        <f t="shared" si="104"/>
        <v/>
      </c>
      <c r="Q459" s="4"/>
      <c r="S459" s="22" t="str">
        <f t="shared" si="105"/>
        <v/>
      </c>
      <c r="T459" s="8" t="str">
        <f t="shared" si="106"/>
        <v/>
      </c>
      <c r="U459" s="23" t="str">
        <f t="shared" si="107"/>
        <v/>
      </c>
      <c r="W459" s="50"/>
      <c r="Y459" s="65" t="str">
        <f t="shared" si="108"/>
        <v/>
      </c>
      <c r="Z459" s="8" t="str">
        <f t="shared" si="109"/>
        <v/>
      </c>
      <c r="AA459" s="66" t="str">
        <f t="shared" si="110"/>
        <v/>
      </c>
      <c r="AC459" s="65" t="str">
        <f>IF($G459="", "", IF(IFERROR(INDEX('Intro &amp; Setup'!$Y$17:$Y$26, MATCH($G459, 'Intro &amp; Setup'!$U$17:$U$26, 0)), "")="", 'Intro &amp; Setup'!$BB$15, IFERROR(INDEX('Intro &amp; Setup'!$Y$17:$Y$26, MATCH($G459, 'Intro &amp; Setup'!$U$17:$U$26, 0)), "")))</f>
        <v/>
      </c>
      <c r="AD459" s="8" t="str">
        <f>IF($J459="", "", IF(IFERROR(INDEX('Intro &amp; Setup'!$Y$17:$Y$26, MATCH($J459, 'Intro &amp; Setup'!$U$17:$U$26, 0)), "")="", 'Intro &amp; Setup'!$BB$15, IFERROR(INDEX('Intro &amp; Setup'!$Y$17:$Y$26, MATCH($J459, 'Intro &amp; Setup'!$U$17:$U$26, 0)), "")))</f>
        <v/>
      </c>
      <c r="AE459" s="66" t="str">
        <f>IF($M459="", "", IF(IFERROR(INDEX('Intro &amp; Setup'!$Y$17:$Y$26, MATCH($M459, 'Intro &amp; Setup'!$U$17:$U$26, 0)), "")="", 'Intro &amp; Setup'!$BB$15, IFERROR(INDEX('Intro &amp; Setup'!$Y$17:$Y$26, MATCH($M459, 'Intro &amp; Setup'!$U$17:$U$26, 0)), "")))</f>
        <v/>
      </c>
      <c r="AG459" s="65" t="str">
        <f t="shared" si="111"/>
        <v/>
      </c>
      <c r="AH459" s="8" t="str">
        <f t="shared" si="112"/>
        <v/>
      </c>
      <c r="AI459" s="66" t="str">
        <f t="shared" si="113"/>
        <v/>
      </c>
      <c r="AK459" s="123" t="str">
        <f>IF(AC459='Intro &amp; Setup'!$BB$14, $AO459, "")</f>
        <v/>
      </c>
      <c r="AL459" s="124" t="str">
        <f>IF(AD459='Intro &amp; Setup'!$BB$14, $AO459, "")</f>
        <v/>
      </c>
      <c r="AM459" s="125" t="str">
        <f>IF(AE459='Intro &amp; Setup'!$BB$14, $AO459, "")</f>
        <v/>
      </c>
      <c r="AO459" s="130" t="str">
        <f>IF(AND($B459="", $C459="", $D459=""), "", IF($N459="", 'Intro &amp; Setup'!$AB$33, $N459))</f>
        <v/>
      </c>
      <c r="AQ459" s="140">
        <f t="shared" si="114"/>
        <v>0</v>
      </c>
      <c r="AR459" s="145">
        <f t="shared" si="115"/>
        <v>0</v>
      </c>
      <c r="AS459" s="141">
        <f t="shared" si="116"/>
        <v>0</v>
      </c>
      <c r="AU459" s="149" t="str">
        <f t="shared" si="117"/>
        <v/>
      </c>
      <c r="AV459" s="155"/>
      <c r="AW459" s="155"/>
      <c r="AX459" s="155" t="str">
        <f t="shared" si="118"/>
        <v/>
      </c>
      <c r="AY459" s="155"/>
      <c r="AZ459" s="155"/>
      <c r="BA459" s="151" t="str">
        <f t="shared" si="119"/>
        <v/>
      </c>
      <c r="BC459" s="47" t="str">
        <f t="shared" si="120"/>
        <v/>
      </c>
    </row>
    <row r="460" spans="1:55" x14ac:dyDescent="0.25">
      <c r="A460" s="4"/>
      <c r="B460" s="167"/>
      <c r="C460" s="168"/>
      <c r="D460" s="169"/>
      <c r="E460" s="170"/>
      <c r="F460" s="171"/>
      <c r="G460" s="172"/>
      <c r="H460" s="173"/>
      <c r="I460" s="171"/>
      <c r="J460" s="172"/>
      <c r="K460" s="170"/>
      <c r="L460" s="171"/>
      <c r="M460" s="172"/>
      <c r="N460" s="174"/>
      <c r="O460" s="4"/>
      <c r="P460" s="49" t="str">
        <f t="shared" ref="P460:P523" si="121">IF(COUNTIF($AC460:$AE460, $AC$7)&gt;0, $AC$7, IF(COUNTIF($AC460:$AE460, $AC$8)&gt;0, $AC$8, ""))</f>
        <v/>
      </c>
      <c r="Q460" s="4"/>
      <c r="S460" s="22" t="str">
        <f t="shared" ref="S460:S523" si="122">IF(B460="", "", IF(COUNTIF(B$11:B$5010, B460)&gt;1, "X", ""))</f>
        <v/>
      </c>
      <c r="T460" s="8" t="str">
        <f t="shared" ref="T460:T523" si="123">IF(C460="", "", IF(COUNTIF(C$11:C$5010, C460)&gt;1, "X", ""))</f>
        <v/>
      </c>
      <c r="U460" s="23" t="str">
        <f t="shared" ref="U460:U523" si="124">IF(D460="", "", IF(COUNTIF(D$11:D$5010, D460)&gt;1, "X", ""))</f>
        <v/>
      </c>
      <c r="W460" s="50"/>
      <c r="Y460" s="65" t="str">
        <f t="shared" ref="Y460:Y523" si="125">IF($E460="", "", TEXT($E460, "ddd"))</f>
        <v/>
      </c>
      <c r="Z460" s="8" t="str">
        <f t="shared" ref="Z460:Z523" si="126">IF($H460="", "", TEXT($H460, "ddd"))</f>
        <v/>
      </c>
      <c r="AA460" s="66" t="str">
        <f t="shared" ref="AA460:AA523" si="127">IF($K460="", "", TEXT($K460, "ddd"))</f>
        <v/>
      </c>
      <c r="AC460" s="65" t="str">
        <f>IF($G460="", "", IF(IFERROR(INDEX('Intro &amp; Setup'!$Y$17:$Y$26, MATCH($G460, 'Intro &amp; Setup'!$U$17:$U$26, 0)), "")="", 'Intro &amp; Setup'!$BB$15, IFERROR(INDEX('Intro &amp; Setup'!$Y$17:$Y$26, MATCH($G460, 'Intro &amp; Setup'!$U$17:$U$26, 0)), "")))</f>
        <v/>
      </c>
      <c r="AD460" s="8" t="str">
        <f>IF($J460="", "", IF(IFERROR(INDEX('Intro &amp; Setup'!$Y$17:$Y$26, MATCH($J460, 'Intro &amp; Setup'!$U$17:$U$26, 0)), "")="", 'Intro &amp; Setup'!$BB$15, IFERROR(INDEX('Intro &amp; Setup'!$Y$17:$Y$26, MATCH($J460, 'Intro &amp; Setup'!$U$17:$U$26, 0)), "")))</f>
        <v/>
      </c>
      <c r="AE460" s="66" t="str">
        <f>IF($M460="", "", IF(IFERROR(INDEX('Intro &amp; Setup'!$Y$17:$Y$26, MATCH($M460, 'Intro &amp; Setup'!$U$17:$U$26, 0)), "")="", 'Intro &amp; Setup'!$BB$15, IFERROR(INDEX('Intro &amp; Setup'!$Y$17:$Y$26, MATCH($M460, 'Intro &amp; Setup'!$U$17:$U$26, 0)), "")))</f>
        <v/>
      </c>
      <c r="AG460" s="65" t="str">
        <f t="shared" ref="AG460:AG523" si="128">IF($F460="", "", TEXT(ROUNDDOWN($F460/(1/24),0)*(1/24), "hh:mm"))</f>
        <v/>
      </c>
      <c r="AH460" s="8" t="str">
        <f t="shared" ref="AH460:AH523" si="129">IF($I460="", "", TEXT(ROUNDDOWN($I460/(1/24),0)*(1/24), "hh:mm"))</f>
        <v/>
      </c>
      <c r="AI460" s="66" t="str">
        <f t="shared" ref="AI460:AI523" si="130">IF($L460="", "", TEXT(ROUNDDOWN($L460/(1/24),0)*(1/24), "hh:mm"))</f>
        <v/>
      </c>
      <c r="AK460" s="123" t="str">
        <f>IF(AC460='Intro &amp; Setup'!$BB$14, $AO460, "")</f>
        <v/>
      </c>
      <c r="AL460" s="124" t="str">
        <f>IF(AD460='Intro &amp; Setup'!$BB$14, $AO460, "")</f>
        <v/>
      </c>
      <c r="AM460" s="125" t="str">
        <f>IF(AE460='Intro &amp; Setup'!$BB$14, $AO460, "")</f>
        <v/>
      </c>
      <c r="AO460" s="130" t="str">
        <f>IF(AND($B460="", $C460="", $D460=""), "", IF($N460="", 'Intro &amp; Setup'!$AB$33, $N460))</f>
        <v/>
      </c>
      <c r="AQ460" s="140">
        <f t="shared" ref="AQ460:AQ523" si="131">IF(OR(E460="", F460="", G460=""), 0, 1)</f>
        <v>0</v>
      </c>
      <c r="AR460" s="145">
        <f t="shared" ref="AR460:AR523" si="132">+IF(OR(H460="", I460="", J460=""), 0, 1)</f>
        <v>0</v>
      </c>
      <c r="AS460" s="141">
        <f t="shared" ref="AS460:AS523" si="133">IF(OR(K460="", L460="", M460=""), 0, 1)</f>
        <v>0</v>
      </c>
      <c r="AU460" s="149" t="str">
        <f t="shared" ref="AU460:AU523" si="134">IF(G460="", "", IF(COUNTIF($W$11:$W$20, G460)=0, "X", ""))</f>
        <v/>
      </c>
      <c r="AV460" s="155"/>
      <c r="AW460" s="155"/>
      <c r="AX460" s="155" t="str">
        <f t="shared" ref="AX460:AX523" si="135">IF(J460="", "", IF(COUNTIF($W$11:$W$20, J460)=0, "X", ""))</f>
        <v/>
      </c>
      <c r="AY460" s="155"/>
      <c r="AZ460" s="155"/>
      <c r="BA460" s="151" t="str">
        <f t="shared" ref="BA460:BA523" si="136">IF(M460="", "", IF(COUNTIF($W$11:$W$20, M460)=0, "X", ""))</f>
        <v/>
      </c>
      <c r="BC460" s="47" t="str">
        <f t="shared" ref="BC460:BC523" si="137">IF($AC460=$AC$7, 1, IF($AD460=$AC$7, 2, IF($AE460=$AC$7, 3, "")))</f>
        <v/>
      </c>
    </row>
    <row r="461" spans="1:55" x14ac:dyDescent="0.25">
      <c r="A461" s="4"/>
      <c r="B461" s="167"/>
      <c r="C461" s="168"/>
      <c r="D461" s="169"/>
      <c r="E461" s="170"/>
      <c r="F461" s="171"/>
      <c r="G461" s="172"/>
      <c r="H461" s="173"/>
      <c r="I461" s="171"/>
      <c r="J461" s="172"/>
      <c r="K461" s="170"/>
      <c r="L461" s="171"/>
      <c r="M461" s="172"/>
      <c r="N461" s="174"/>
      <c r="O461" s="4"/>
      <c r="P461" s="49" t="str">
        <f t="shared" si="121"/>
        <v/>
      </c>
      <c r="Q461" s="4"/>
      <c r="S461" s="22" t="str">
        <f t="shared" si="122"/>
        <v/>
      </c>
      <c r="T461" s="8" t="str">
        <f t="shared" si="123"/>
        <v/>
      </c>
      <c r="U461" s="23" t="str">
        <f t="shared" si="124"/>
        <v/>
      </c>
      <c r="W461" s="50"/>
      <c r="Y461" s="65" t="str">
        <f t="shared" si="125"/>
        <v/>
      </c>
      <c r="Z461" s="8" t="str">
        <f t="shared" si="126"/>
        <v/>
      </c>
      <c r="AA461" s="66" t="str">
        <f t="shared" si="127"/>
        <v/>
      </c>
      <c r="AC461" s="65" t="str">
        <f>IF($G461="", "", IF(IFERROR(INDEX('Intro &amp; Setup'!$Y$17:$Y$26, MATCH($G461, 'Intro &amp; Setup'!$U$17:$U$26, 0)), "")="", 'Intro &amp; Setup'!$BB$15, IFERROR(INDEX('Intro &amp; Setup'!$Y$17:$Y$26, MATCH($G461, 'Intro &amp; Setup'!$U$17:$U$26, 0)), "")))</f>
        <v/>
      </c>
      <c r="AD461" s="8" t="str">
        <f>IF($J461="", "", IF(IFERROR(INDEX('Intro &amp; Setup'!$Y$17:$Y$26, MATCH($J461, 'Intro &amp; Setup'!$U$17:$U$26, 0)), "")="", 'Intro &amp; Setup'!$BB$15, IFERROR(INDEX('Intro &amp; Setup'!$Y$17:$Y$26, MATCH($J461, 'Intro &amp; Setup'!$U$17:$U$26, 0)), "")))</f>
        <v/>
      </c>
      <c r="AE461" s="66" t="str">
        <f>IF($M461="", "", IF(IFERROR(INDEX('Intro &amp; Setup'!$Y$17:$Y$26, MATCH($M461, 'Intro &amp; Setup'!$U$17:$U$26, 0)), "")="", 'Intro &amp; Setup'!$BB$15, IFERROR(INDEX('Intro &amp; Setup'!$Y$17:$Y$26, MATCH($M461, 'Intro &amp; Setup'!$U$17:$U$26, 0)), "")))</f>
        <v/>
      </c>
      <c r="AG461" s="65" t="str">
        <f t="shared" si="128"/>
        <v/>
      </c>
      <c r="AH461" s="8" t="str">
        <f t="shared" si="129"/>
        <v/>
      </c>
      <c r="AI461" s="66" t="str">
        <f t="shared" si="130"/>
        <v/>
      </c>
      <c r="AK461" s="123" t="str">
        <f>IF(AC461='Intro &amp; Setup'!$BB$14, $AO461, "")</f>
        <v/>
      </c>
      <c r="AL461" s="124" t="str">
        <f>IF(AD461='Intro &amp; Setup'!$BB$14, $AO461, "")</f>
        <v/>
      </c>
      <c r="AM461" s="125" t="str">
        <f>IF(AE461='Intro &amp; Setup'!$BB$14, $AO461, "")</f>
        <v/>
      </c>
      <c r="AO461" s="130" t="str">
        <f>IF(AND($B461="", $C461="", $D461=""), "", IF($N461="", 'Intro &amp; Setup'!$AB$33, $N461))</f>
        <v/>
      </c>
      <c r="AQ461" s="140">
        <f t="shared" si="131"/>
        <v>0</v>
      </c>
      <c r="AR461" s="145">
        <f t="shared" si="132"/>
        <v>0</v>
      </c>
      <c r="AS461" s="141">
        <f t="shared" si="133"/>
        <v>0</v>
      </c>
      <c r="AU461" s="149" t="str">
        <f t="shared" si="134"/>
        <v/>
      </c>
      <c r="AV461" s="155"/>
      <c r="AW461" s="155"/>
      <c r="AX461" s="155" t="str">
        <f t="shared" si="135"/>
        <v/>
      </c>
      <c r="AY461" s="155"/>
      <c r="AZ461" s="155"/>
      <c r="BA461" s="151" t="str">
        <f t="shared" si="136"/>
        <v/>
      </c>
      <c r="BC461" s="47" t="str">
        <f t="shared" si="137"/>
        <v/>
      </c>
    </row>
    <row r="462" spans="1:55" x14ac:dyDescent="0.25">
      <c r="A462" s="4"/>
      <c r="B462" s="167"/>
      <c r="C462" s="168"/>
      <c r="D462" s="169"/>
      <c r="E462" s="170"/>
      <c r="F462" s="171"/>
      <c r="G462" s="172"/>
      <c r="H462" s="173"/>
      <c r="I462" s="171"/>
      <c r="J462" s="172"/>
      <c r="K462" s="170"/>
      <c r="L462" s="171"/>
      <c r="M462" s="172"/>
      <c r="N462" s="174"/>
      <c r="O462" s="4"/>
      <c r="P462" s="49" t="str">
        <f t="shared" si="121"/>
        <v/>
      </c>
      <c r="Q462" s="4"/>
      <c r="S462" s="22" t="str">
        <f t="shared" si="122"/>
        <v/>
      </c>
      <c r="T462" s="8" t="str">
        <f t="shared" si="123"/>
        <v/>
      </c>
      <c r="U462" s="23" t="str">
        <f t="shared" si="124"/>
        <v/>
      </c>
      <c r="W462" s="50"/>
      <c r="Y462" s="65" t="str">
        <f t="shared" si="125"/>
        <v/>
      </c>
      <c r="Z462" s="8" t="str">
        <f t="shared" si="126"/>
        <v/>
      </c>
      <c r="AA462" s="66" t="str">
        <f t="shared" si="127"/>
        <v/>
      </c>
      <c r="AC462" s="65" t="str">
        <f>IF($G462="", "", IF(IFERROR(INDEX('Intro &amp; Setup'!$Y$17:$Y$26, MATCH($G462, 'Intro &amp; Setup'!$U$17:$U$26, 0)), "")="", 'Intro &amp; Setup'!$BB$15, IFERROR(INDEX('Intro &amp; Setup'!$Y$17:$Y$26, MATCH($G462, 'Intro &amp; Setup'!$U$17:$U$26, 0)), "")))</f>
        <v/>
      </c>
      <c r="AD462" s="8" t="str">
        <f>IF($J462="", "", IF(IFERROR(INDEX('Intro &amp; Setup'!$Y$17:$Y$26, MATCH($J462, 'Intro &amp; Setup'!$U$17:$U$26, 0)), "")="", 'Intro &amp; Setup'!$BB$15, IFERROR(INDEX('Intro &amp; Setup'!$Y$17:$Y$26, MATCH($J462, 'Intro &amp; Setup'!$U$17:$U$26, 0)), "")))</f>
        <v/>
      </c>
      <c r="AE462" s="66" t="str">
        <f>IF($M462="", "", IF(IFERROR(INDEX('Intro &amp; Setup'!$Y$17:$Y$26, MATCH($M462, 'Intro &amp; Setup'!$U$17:$U$26, 0)), "")="", 'Intro &amp; Setup'!$BB$15, IFERROR(INDEX('Intro &amp; Setup'!$Y$17:$Y$26, MATCH($M462, 'Intro &amp; Setup'!$U$17:$U$26, 0)), "")))</f>
        <v/>
      </c>
      <c r="AG462" s="65" t="str">
        <f t="shared" si="128"/>
        <v/>
      </c>
      <c r="AH462" s="8" t="str">
        <f t="shared" si="129"/>
        <v/>
      </c>
      <c r="AI462" s="66" t="str">
        <f t="shared" si="130"/>
        <v/>
      </c>
      <c r="AK462" s="123" t="str">
        <f>IF(AC462='Intro &amp; Setup'!$BB$14, $AO462, "")</f>
        <v/>
      </c>
      <c r="AL462" s="124" t="str">
        <f>IF(AD462='Intro &amp; Setup'!$BB$14, $AO462, "")</f>
        <v/>
      </c>
      <c r="AM462" s="125" t="str">
        <f>IF(AE462='Intro &amp; Setup'!$BB$14, $AO462, "")</f>
        <v/>
      </c>
      <c r="AO462" s="130" t="str">
        <f>IF(AND($B462="", $C462="", $D462=""), "", IF($N462="", 'Intro &amp; Setup'!$AB$33, $N462))</f>
        <v/>
      </c>
      <c r="AQ462" s="140">
        <f t="shared" si="131"/>
        <v>0</v>
      </c>
      <c r="AR462" s="145">
        <f t="shared" si="132"/>
        <v>0</v>
      </c>
      <c r="AS462" s="141">
        <f t="shared" si="133"/>
        <v>0</v>
      </c>
      <c r="AU462" s="149" t="str">
        <f t="shared" si="134"/>
        <v/>
      </c>
      <c r="AV462" s="155"/>
      <c r="AW462" s="155"/>
      <c r="AX462" s="155" t="str">
        <f t="shared" si="135"/>
        <v/>
      </c>
      <c r="AY462" s="155"/>
      <c r="AZ462" s="155"/>
      <c r="BA462" s="151" t="str">
        <f t="shared" si="136"/>
        <v/>
      </c>
      <c r="BC462" s="47" t="str">
        <f t="shared" si="137"/>
        <v/>
      </c>
    </row>
    <row r="463" spans="1:55" x14ac:dyDescent="0.25">
      <c r="A463" s="4"/>
      <c r="B463" s="167"/>
      <c r="C463" s="168"/>
      <c r="D463" s="169"/>
      <c r="E463" s="170"/>
      <c r="F463" s="171"/>
      <c r="G463" s="172"/>
      <c r="H463" s="173"/>
      <c r="I463" s="171"/>
      <c r="J463" s="172"/>
      <c r="K463" s="170"/>
      <c r="L463" s="171"/>
      <c r="M463" s="172"/>
      <c r="N463" s="174"/>
      <c r="O463" s="4"/>
      <c r="P463" s="49" t="str">
        <f t="shared" si="121"/>
        <v/>
      </c>
      <c r="Q463" s="4"/>
      <c r="S463" s="22" t="str">
        <f t="shared" si="122"/>
        <v/>
      </c>
      <c r="T463" s="8" t="str">
        <f t="shared" si="123"/>
        <v/>
      </c>
      <c r="U463" s="23" t="str">
        <f t="shared" si="124"/>
        <v/>
      </c>
      <c r="W463" s="50"/>
      <c r="Y463" s="65" t="str">
        <f t="shared" si="125"/>
        <v/>
      </c>
      <c r="Z463" s="8" t="str">
        <f t="shared" si="126"/>
        <v/>
      </c>
      <c r="AA463" s="66" t="str">
        <f t="shared" si="127"/>
        <v/>
      </c>
      <c r="AC463" s="65" t="str">
        <f>IF($G463="", "", IF(IFERROR(INDEX('Intro &amp; Setup'!$Y$17:$Y$26, MATCH($G463, 'Intro &amp; Setup'!$U$17:$U$26, 0)), "")="", 'Intro &amp; Setup'!$BB$15, IFERROR(INDEX('Intro &amp; Setup'!$Y$17:$Y$26, MATCH($G463, 'Intro &amp; Setup'!$U$17:$U$26, 0)), "")))</f>
        <v/>
      </c>
      <c r="AD463" s="8" t="str">
        <f>IF($J463="", "", IF(IFERROR(INDEX('Intro &amp; Setup'!$Y$17:$Y$26, MATCH($J463, 'Intro &amp; Setup'!$U$17:$U$26, 0)), "")="", 'Intro &amp; Setup'!$BB$15, IFERROR(INDEX('Intro &amp; Setup'!$Y$17:$Y$26, MATCH($J463, 'Intro &amp; Setup'!$U$17:$U$26, 0)), "")))</f>
        <v/>
      </c>
      <c r="AE463" s="66" t="str">
        <f>IF($M463="", "", IF(IFERROR(INDEX('Intro &amp; Setup'!$Y$17:$Y$26, MATCH($M463, 'Intro &amp; Setup'!$U$17:$U$26, 0)), "")="", 'Intro &amp; Setup'!$BB$15, IFERROR(INDEX('Intro &amp; Setup'!$Y$17:$Y$26, MATCH($M463, 'Intro &amp; Setup'!$U$17:$U$26, 0)), "")))</f>
        <v/>
      </c>
      <c r="AG463" s="65" t="str">
        <f t="shared" si="128"/>
        <v/>
      </c>
      <c r="AH463" s="8" t="str">
        <f t="shared" si="129"/>
        <v/>
      </c>
      <c r="AI463" s="66" t="str">
        <f t="shared" si="130"/>
        <v/>
      </c>
      <c r="AK463" s="123" t="str">
        <f>IF(AC463='Intro &amp; Setup'!$BB$14, $AO463, "")</f>
        <v/>
      </c>
      <c r="AL463" s="124" t="str">
        <f>IF(AD463='Intro &amp; Setup'!$BB$14, $AO463, "")</f>
        <v/>
      </c>
      <c r="AM463" s="125" t="str">
        <f>IF(AE463='Intro &amp; Setup'!$BB$14, $AO463, "")</f>
        <v/>
      </c>
      <c r="AO463" s="130" t="str">
        <f>IF(AND($B463="", $C463="", $D463=""), "", IF($N463="", 'Intro &amp; Setup'!$AB$33, $N463))</f>
        <v/>
      </c>
      <c r="AQ463" s="140">
        <f t="shared" si="131"/>
        <v>0</v>
      </c>
      <c r="AR463" s="145">
        <f t="shared" si="132"/>
        <v>0</v>
      </c>
      <c r="AS463" s="141">
        <f t="shared" si="133"/>
        <v>0</v>
      </c>
      <c r="AU463" s="149" t="str">
        <f t="shared" si="134"/>
        <v/>
      </c>
      <c r="AV463" s="155"/>
      <c r="AW463" s="155"/>
      <c r="AX463" s="155" t="str">
        <f t="shared" si="135"/>
        <v/>
      </c>
      <c r="AY463" s="155"/>
      <c r="AZ463" s="155"/>
      <c r="BA463" s="151" t="str">
        <f t="shared" si="136"/>
        <v/>
      </c>
      <c r="BC463" s="47" t="str">
        <f t="shared" si="137"/>
        <v/>
      </c>
    </row>
    <row r="464" spans="1:55" x14ac:dyDescent="0.25">
      <c r="A464" s="4"/>
      <c r="B464" s="167"/>
      <c r="C464" s="168"/>
      <c r="D464" s="169"/>
      <c r="E464" s="170"/>
      <c r="F464" s="171"/>
      <c r="G464" s="172"/>
      <c r="H464" s="173"/>
      <c r="I464" s="171"/>
      <c r="J464" s="172"/>
      <c r="K464" s="170"/>
      <c r="L464" s="171"/>
      <c r="M464" s="172"/>
      <c r="N464" s="174"/>
      <c r="O464" s="4"/>
      <c r="P464" s="49" t="str">
        <f t="shared" si="121"/>
        <v/>
      </c>
      <c r="Q464" s="4"/>
      <c r="S464" s="22" t="str">
        <f t="shared" si="122"/>
        <v/>
      </c>
      <c r="T464" s="8" t="str">
        <f t="shared" si="123"/>
        <v/>
      </c>
      <c r="U464" s="23" t="str">
        <f t="shared" si="124"/>
        <v/>
      </c>
      <c r="W464" s="50"/>
      <c r="Y464" s="65" t="str">
        <f t="shared" si="125"/>
        <v/>
      </c>
      <c r="Z464" s="8" t="str">
        <f t="shared" si="126"/>
        <v/>
      </c>
      <c r="AA464" s="66" t="str">
        <f t="shared" si="127"/>
        <v/>
      </c>
      <c r="AC464" s="65" t="str">
        <f>IF($G464="", "", IF(IFERROR(INDEX('Intro &amp; Setup'!$Y$17:$Y$26, MATCH($G464, 'Intro &amp; Setup'!$U$17:$U$26, 0)), "")="", 'Intro &amp; Setup'!$BB$15, IFERROR(INDEX('Intro &amp; Setup'!$Y$17:$Y$26, MATCH($G464, 'Intro &amp; Setup'!$U$17:$U$26, 0)), "")))</f>
        <v/>
      </c>
      <c r="AD464" s="8" t="str">
        <f>IF($J464="", "", IF(IFERROR(INDEX('Intro &amp; Setup'!$Y$17:$Y$26, MATCH($J464, 'Intro &amp; Setup'!$U$17:$U$26, 0)), "")="", 'Intro &amp; Setup'!$BB$15, IFERROR(INDEX('Intro &amp; Setup'!$Y$17:$Y$26, MATCH($J464, 'Intro &amp; Setup'!$U$17:$U$26, 0)), "")))</f>
        <v/>
      </c>
      <c r="AE464" s="66" t="str">
        <f>IF($M464="", "", IF(IFERROR(INDEX('Intro &amp; Setup'!$Y$17:$Y$26, MATCH($M464, 'Intro &amp; Setup'!$U$17:$U$26, 0)), "")="", 'Intro &amp; Setup'!$BB$15, IFERROR(INDEX('Intro &amp; Setup'!$Y$17:$Y$26, MATCH($M464, 'Intro &amp; Setup'!$U$17:$U$26, 0)), "")))</f>
        <v/>
      </c>
      <c r="AG464" s="65" t="str">
        <f t="shared" si="128"/>
        <v/>
      </c>
      <c r="AH464" s="8" t="str">
        <f t="shared" si="129"/>
        <v/>
      </c>
      <c r="AI464" s="66" t="str">
        <f t="shared" si="130"/>
        <v/>
      </c>
      <c r="AK464" s="123" t="str">
        <f>IF(AC464='Intro &amp; Setup'!$BB$14, $AO464, "")</f>
        <v/>
      </c>
      <c r="AL464" s="124" t="str">
        <f>IF(AD464='Intro &amp; Setup'!$BB$14, $AO464, "")</f>
        <v/>
      </c>
      <c r="AM464" s="125" t="str">
        <f>IF(AE464='Intro &amp; Setup'!$BB$14, $AO464, "")</f>
        <v/>
      </c>
      <c r="AO464" s="130" t="str">
        <f>IF(AND($B464="", $C464="", $D464=""), "", IF($N464="", 'Intro &amp; Setup'!$AB$33, $N464))</f>
        <v/>
      </c>
      <c r="AQ464" s="140">
        <f t="shared" si="131"/>
        <v>0</v>
      </c>
      <c r="AR464" s="145">
        <f t="shared" si="132"/>
        <v>0</v>
      </c>
      <c r="AS464" s="141">
        <f t="shared" si="133"/>
        <v>0</v>
      </c>
      <c r="AU464" s="149" t="str">
        <f t="shared" si="134"/>
        <v/>
      </c>
      <c r="AV464" s="155"/>
      <c r="AW464" s="155"/>
      <c r="AX464" s="155" t="str">
        <f t="shared" si="135"/>
        <v/>
      </c>
      <c r="AY464" s="155"/>
      <c r="AZ464" s="155"/>
      <c r="BA464" s="151" t="str">
        <f t="shared" si="136"/>
        <v/>
      </c>
      <c r="BC464" s="47" t="str">
        <f t="shared" si="137"/>
        <v/>
      </c>
    </row>
    <row r="465" spans="1:55" x14ac:dyDescent="0.25">
      <c r="A465" s="4"/>
      <c r="B465" s="167"/>
      <c r="C465" s="168"/>
      <c r="D465" s="169"/>
      <c r="E465" s="170"/>
      <c r="F465" s="171"/>
      <c r="G465" s="172"/>
      <c r="H465" s="173"/>
      <c r="I465" s="171"/>
      <c r="J465" s="172"/>
      <c r="K465" s="170"/>
      <c r="L465" s="171"/>
      <c r="M465" s="172"/>
      <c r="N465" s="174"/>
      <c r="O465" s="4"/>
      <c r="P465" s="49" t="str">
        <f t="shared" si="121"/>
        <v/>
      </c>
      <c r="Q465" s="4"/>
      <c r="S465" s="22" t="str">
        <f t="shared" si="122"/>
        <v/>
      </c>
      <c r="T465" s="8" t="str">
        <f t="shared" si="123"/>
        <v/>
      </c>
      <c r="U465" s="23" t="str">
        <f t="shared" si="124"/>
        <v/>
      </c>
      <c r="W465" s="50"/>
      <c r="Y465" s="65" t="str">
        <f t="shared" si="125"/>
        <v/>
      </c>
      <c r="Z465" s="8" t="str">
        <f t="shared" si="126"/>
        <v/>
      </c>
      <c r="AA465" s="66" t="str">
        <f t="shared" si="127"/>
        <v/>
      </c>
      <c r="AC465" s="65" t="str">
        <f>IF($G465="", "", IF(IFERROR(INDEX('Intro &amp; Setup'!$Y$17:$Y$26, MATCH($G465, 'Intro &amp; Setup'!$U$17:$U$26, 0)), "")="", 'Intro &amp; Setup'!$BB$15, IFERROR(INDEX('Intro &amp; Setup'!$Y$17:$Y$26, MATCH($G465, 'Intro &amp; Setup'!$U$17:$U$26, 0)), "")))</f>
        <v/>
      </c>
      <c r="AD465" s="8" t="str">
        <f>IF($J465="", "", IF(IFERROR(INDEX('Intro &amp; Setup'!$Y$17:$Y$26, MATCH($J465, 'Intro &amp; Setup'!$U$17:$U$26, 0)), "")="", 'Intro &amp; Setup'!$BB$15, IFERROR(INDEX('Intro &amp; Setup'!$Y$17:$Y$26, MATCH($J465, 'Intro &amp; Setup'!$U$17:$U$26, 0)), "")))</f>
        <v/>
      </c>
      <c r="AE465" s="66" t="str">
        <f>IF($M465="", "", IF(IFERROR(INDEX('Intro &amp; Setup'!$Y$17:$Y$26, MATCH($M465, 'Intro &amp; Setup'!$U$17:$U$26, 0)), "")="", 'Intro &amp; Setup'!$BB$15, IFERROR(INDEX('Intro &amp; Setup'!$Y$17:$Y$26, MATCH($M465, 'Intro &amp; Setup'!$U$17:$U$26, 0)), "")))</f>
        <v/>
      </c>
      <c r="AG465" s="65" t="str">
        <f t="shared" si="128"/>
        <v/>
      </c>
      <c r="AH465" s="8" t="str">
        <f t="shared" si="129"/>
        <v/>
      </c>
      <c r="AI465" s="66" t="str">
        <f t="shared" si="130"/>
        <v/>
      </c>
      <c r="AK465" s="123" t="str">
        <f>IF(AC465='Intro &amp; Setup'!$BB$14, $AO465, "")</f>
        <v/>
      </c>
      <c r="AL465" s="124" t="str">
        <f>IF(AD465='Intro &amp; Setup'!$BB$14, $AO465, "")</f>
        <v/>
      </c>
      <c r="AM465" s="125" t="str">
        <f>IF(AE465='Intro &amp; Setup'!$BB$14, $AO465, "")</f>
        <v/>
      </c>
      <c r="AO465" s="130" t="str">
        <f>IF(AND($B465="", $C465="", $D465=""), "", IF($N465="", 'Intro &amp; Setup'!$AB$33, $N465))</f>
        <v/>
      </c>
      <c r="AQ465" s="140">
        <f t="shared" si="131"/>
        <v>0</v>
      </c>
      <c r="AR465" s="145">
        <f t="shared" si="132"/>
        <v>0</v>
      </c>
      <c r="AS465" s="141">
        <f t="shared" si="133"/>
        <v>0</v>
      </c>
      <c r="AU465" s="149" t="str">
        <f t="shared" si="134"/>
        <v/>
      </c>
      <c r="AV465" s="155"/>
      <c r="AW465" s="155"/>
      <c r="AX465" s="155" t="str">
        <f t="shared" si="135"/>
        <v/>
      </c>
      <c r="AY465" s="155"/>
      <c r="AZ465" s="155"/>
      <c r="BA465" s="151" t="str">
        <f t="shared" si="136"/>
        <v/>
      </c>
      <c r="BC465" s="47" t="str">
        <f t="shared" si="137"/>
        <v/>
      </c>
    </row>
    <row r="466" spans="1:55" x14ac:dyDescent="0.25">
      <c r="A466" s="4"/>
      <c r="B466" s="167"/>
      <c r="C466" s="168"/>
      <c r="D466" s="169"/>
      <c r="E466" s="170"/>
      <c r="F466" s="171"/>
      <c r="G466" s="172"/>
      <c r="H466" s="173"/>
      <c r="I466" s="171"/>
      <c r="J466" s="172"/>
      <c r="K466" s="170"/>
      <c r="L466" s="171"/>
      <c r="M466" s="172"/>
      <c r="N466" s="174"/>
      <c r="O466" s="4"/>
      <c r="P466" s="49" t="str">
        <f t="shared" si="121"/>
        <v/>
      </c>
      <c r="Q466" s="4"/>
      <c r="S466" s="22" t="str">
        <f t="shared" si="122"/>
        <v/>
      </c>
      <c r="T466" s="8" t="str">
        <f t="shared" si="123"/>
        <v/>
      </c>
      <c r="U466" s="23" t="str">
        <f t="shared" si="124"/>
        <v/>
      </c>
      <c r="W466" s="50"/>
      <c r="Y466" s="65" t="str">
        <f t="shared" si="125"/>
        <v/>
      </c>
      <c r="Z466" s="8" t="str">
        <f t="shared" si="126"/>
        <v/>
      </c>
      <c r="AA466" s="66" t="str">
        <f t="shared" si="127"/>
        <v/>
      </c>
      <c r="AC466" s="65" t="str">
        <f>IF($G466="", "", IF(IFERROR(INDEX('Intro &amp; Setup'!$Y$17:$Y$26, MATCH($G466, 'Intro &amp; Setup'!$U$17:$U$26, 0)), "")="", 'Intro &amp; Setup'!$BB$15, IFERROR(INDEX('Intro &amp; Setup'!$Y$17:$Y$26, MATCH($G466, 'Intro &amp; Setup'!$U$17:$U$26, 0)), "")))</f>
        <v/>
      </c>
      <c r="AD466" s="8" t="str">
        <f>IF($J466="", "", IF(IFERROR(INDEX('Intro &amp; Setup'!$Y$17:$Y$26, MATCH($J466, 'Intro &amp; Setup'!$U$17:$U$26, 0)), "")="", 'Intro &amp; Setup'!$BB$15, IFERROR(INDEX('Intro &amp; Setup'!$Y$17:$Y$26, MATCH($J466, 'Intro &amp; Setup'!$U$17:$U$26, 0)), "")))</f>
        <v/>
      </c>
      <c r="AE466" s="66" t="str">
        <f>IF($M466="", "", IF(IFERROR(INDEX('Intro &amp; Setup'!$Y$17:$Y$26, MATCH($M466, 'Intro &amp; Setup'!$U$17:$U$26, 0)), "")="", 'Intro &amp; Setup'!$BB$15, IFERROR(INDEX('Intro &amp; Setup'!$Y$17:$Y$26, MATCH($M466, 'Intro &amp; Setup'!$U$17:$U$26, 0)), "")))</f>
        <v/>
      </c>
      <c r="AG466" s="65" t="str">
        <f t="shared" si="128"/>
        <v/>
      </c>
      <c r="AH466" s="8" t="str">
        <f t="shared" si="129"/>
        <v/>
      </c>
      <c r="AI466" s="66" t="str">
        <f t="shared" si="130"/>
        <v/>
      </c>
      <c r="AK466" s="123" t="str">
        <f>IF(AC466='Intro &amp; Setup'!$BB$14, $AO466, "")</f>
        <v/>
      </c>
      <c r="AL466" s="124" t="str">
        <f>IF(AD466='Intro &amp; Setup'!$BB$14, $AO466, "")</f>
        <v/>
      </c>
      <c r="AM466" s="125" t="str">
        <f>IF(AE466='Intro &amp; Setup'!$BB$14, $AO466, "")</f>
        <v/>
      </c>
      <c r="AO466" s="130" t="str">
        <f>IF(AND($B466="", $C466="", $D466=""), "", IF($N466="", 'Intro &amp; Setup'!$AB$33, $N466))</f>
        <v/>
      </c>
      <c r="AQ466" s="140">
        <f t="shared" si="131"/>
        <v>0</v>
      </c>
      <c r="AR466" s="145">
        <f t="shared" si="132"/>
        <v>0</v>
      </c>
      <c r="AS466" s="141">
        <f t="shared" si="133"/>
        <v>0</v>
      </c>
      <c r="AU466" s="149" t="str">
        <f t="shared" si="134"/>
        <v/>
      </c>
      <c r="AV466" s="155"/>
      <c r="AW466" s="155"/>
      <c r="AX466" s="155" t="str">
        <f t="shared" si="135"/>
        <v/>
      </c>
      <c r="AY466" s="155"/>
      <c r="AZ466" s="155"/>
      <c r="BA466" s="151" t="str">
        <f t="shared" si="136"/>
        <v/>
      </c>
      <c r="BC466" s="47" t="str">
        <f t="shared" si="137"/>
        <v/>
      </c>
    </row>
    <row r="467" spans="1:55" x14ac:dyDescent="0.25">
      <c r="A467" s="4"/>
      <c r="B467" s="167"/>
      <c r="C467" s="168"/>
      <c r="D467" s="169"/>
      <c r="E467" s="170"/>
      <c r="F467" s="171"/>
      <c r="G467" s="172"/>
      <c r="H467" s="173"/>
      <c r="I467" s="171"/>
      <c r="J467" s="172"/>
      <c r="K467" s="170"/>
      <c r="L467" s="171"/>
      <c r="M467" s="172"/>
      <c r="N467" s="174"/>
      <c r="O467" s="4"/>
      <c r="P467" s="49" t="str">
        <f t="shared" si="121"/>
        <v/>
      </c>
      <c r="Q467" s="4"/>
      <c r="S467" s="22" t="str">
        <f t="shared" si="122"/>
        <v/>
      </c>
      <c r="T467" s="8" t="str">
        <f t="shared" si="123"/>
        <v/>
      </c>
      <c r="U467" s="23" t="str">
        <f t="shared" si="124"/>
        <v/>
      </c>
      <c r="W467" s="50"/>
      <c r="Y467" s="65" t="str">
        <f t="shared" si="125"/>
        <v/>
      </c>
      <c r="Z467" s="8" t="str">
        <f t="shared" si="126"/>
        <v/>
      </c>
      <c r="AA467" s="66" t="str">
        <f t="shared" si="127"/>
        <v/>
      </c>
      <c r="AC467" s="65" t="str">
        <f>IF($G467="", "", IF(IFERROR(INDEX('Intro &amp; Setup'!$Y$17:$Y$26, MATCH($G467, 'Intro &amp; Setup'!$U$17:$U$26, 0)), "")="", 'Intro &amp; Setup'!$BB$15, IFERROR(INDEX('Intro &amp; Setup'!$Y$17:$Y$26, MATCH($G467, 'Intro &amp; Setup'!$U$17:$U$26, 0)), "")))</f>
        <v/>
      </c>
      <c r="AD467" s="8" t="str">
        <f>IF($J467="", "", IF(IFERROR(INDEX('Intro &amp; Setup'!$Y$17:$Y$26, MATCH($J467, 'Intro &amp; Setup'!$U$17:$U$26, 0)), "")="", 'Intro &amp; Setup'!$BB$15, IFERROR(INDEX('Intro &amp; Setup'!$Y$17:$Y$26, MATCH($J467, 'Intro &amp; Setup'!$U$17:$U$26, 0)), "")))</f>
        <v/>
      </c>
      <c r="AE467" s="66" t="str">
        <f>IF($M467="", "", IF(IFERROR(INDEX('Intro &amp; Setup'!$Y$17:$Y$26, MATCH($M467, 'Intro &amp; Setup'!$U$17:$U$26, 0)), "")="", 'Intro &amp; Setup'!$BB$15, IFERROR(INDEX('Intro &amp; Setup'!$Y$17:$Y$26, MATCH($M467, 'Intro &amp; Setup'!$U$17:$U$26, 0)), "")))</f>
        <v/>
      </c>
      <c r="AG467" s="65" t="str">
        <f t="shared" si="128"/>
        <v/>
      </c>
      <c r="AH467" s="8" t="str">
        <f t="shared" si="129"/>
        <v/>
      </c>
      <c r="AI467" s="66" t="str">
        <f t="shared" si="130"/>
        <v/>
      </c>
      <c r="AK467" s="123" t="str">
        <f>IF(AC467='Intro &amp; Setup'!$BB$14, $AO467, "")</f>
        <v/>
      </c>
      <c r="AL467" s="124" t="str">
        <f>IF(AD467='Intro &amp; Setup'!$BB$14, $AO467, "")</f>
        <v/>
      </c>
      <c r="AM467" s="125" t="str">
        <f>IF(AE467='Intro &amp; Setup'!$BB$14, $AO467, "")</f>
        <v/>
      </c>
      <c r="AO467" s="130" t="str">
        <f>IF(AND($B467="", $C467="", $D467=""), "", IF($N467="", 'Intro &amp; Setup'!$AB$33, $N467))</f>
        <v/>
      </c>
      <c r="AQ467" s="140">
        <f t="shared" si="131"/>
        <v>0</v>
      </c>
      <c r="AR467" s="145">
        <f t="shared" si="132"/>
        <v>0</v>
      </c>
      <c r="AS467" s="141">
        <f t="shared" si="133"/>
        <v>0</v>
      </c>
      <c r="AU467" s="149" t="str">
        <f t="shared" si="134"/>
        <v/>
      </c>
      <c r="AV467" s="155"/>
      <c r="AW467" s="155"/>
      <c r="AX467" s="155" t="str">
        <f t="shared" si="135"/>
        <v/>
      </c>
      <c r="AY467" s="155"/>
      <c r="AZ467" s="155"/>
      <c r="BA467" s="151" t="str">
        <f t="shared" si="136"/>
        <v/>
      </c>
      <c r="BC467" s="47" t="str">
        <f t="shared" si="137"/>
        <v/>
      </c>
    </row>
    <row r="468" spans="1:55" x14ac:dyDescent="0.25">
      <c r="A468" s="4"/>
      <c r="B468" s="167"/>
      <c r="C468" s="168"/>
      <c r="D468" s="169"/>
      <c r="E468" s="170"/>
      <c r="F468" s="171"/>
      <c r="G468" s="172"/>
      <c r="H468" s="173"/>
      <c r="I468" s="171"/>
      <c r="J468" s="172"/>
      <c r="K468" s="170"/>
      <c r="L468" s="171"/>
      <c r="M468" s="172"/>
      <c r="N468" s="174"/>
      <c r="O468" s="4"/>
      <c r="P468" s="49" t="str">
        <f t="shared" si="121"/>
        <v/>
      </c>
      <c r="Q468" s="4"/>
      <c r="S468" s="22" t="str">
        <f t="shared" si="122"/>
        <v/>
      </c>
      <c r="T468" s="8" t="str">
        <f t="shared" si="123"/>
        <v/>
      </c>
      <c r="U468" s="23" t="str">
        <f t="shared" si="124"/>
        <v/>
      </c>
      <c r="W468" s="50"/>
      <c r="Y468" s="65" t="str">
        <f t="shared" si="125"/>
        <v/>
      </c>
      <c r="Z468" s="8" t="str">
        <f t="shared" si="126"/>
        <v/>
      </c>
      <c r="AA468" s="66" t="str">
        <f t="shared" si="127"/>
        <v/>
      </c>
      <c r="AC468" s="65" t="str">
        <f>IF($G468="", "", IF(IFERROR(INDEX('Intro &amp; Setup'!$Y$17:$Y$26, MATCH($G468, 'Intro &amp; Setup'!$U$17:$U$26, 0)), "")="", 'Intro &amp; Setup'!$BB$15, IFERROR(INDEX('Intro &amp; Setup'!$Y$17:$Y$26, MATCH($G468, 'Intro &amp; Setup'!$U$17:$U$26, 0)), "")))</f>
        <v/>
      </c>
      <c r="AD468" s="8" t="str">
        <f>IF($J468="", "", IF(IFERROR(INDEX('Intro &amp; Setup'!$Y$17:$Y$26, MATCH($J468, 'Intro &amp; Setup'!$U$17:$U$26, 0)), "")="", 'Intro &amp; Setup'!$BB$15, IFERROR(INDEX('Intro &amp; Setup'!$Y$17:$Y$26, MATCH($J468, 'Intro &amp; Setup'!$U$17:$U$26, 0)), "")))</f>
        <v/>
      </c>
      <c r="AE468" s="66" t="str">
        <f>IF($M468="", "", IF(IFERROR(INDEX('Intro &amp; Setup'!$Y$17:$Y$26, MATCH($M468, 'Intro &amp; Setup'!$U$17:$U$26, 0)), "")="", 'Intro &amp; Setup'!$BB$15, IFERROR(INDEX('Intro &amp; Setup'!$Y$17:$Y$26, MATCH($M468, 'Intro &amp; Setup'!$U$17:$U$26, 0)), "")))</f>
        <v/>
      </c>
      <c r="AG468" s="65" t="str">
        <f t="shared" si="128"/>
        <v/>
      </c>
      <c r="AH468" s="8" t="str">
        <f t="shared" si="129"/>
        <v/>
      </c>
      <c r="AI468" s="66" t="str">
        <f t="shared" si="130"/>
        <v/>
      </c>
      <c r="AK468" s="123" t="str">
        <f>IF(AC468='Intro &amp; Setup'!$BB$14, $AO468, "")</f>
        <v/>
      </c>
      <c r="AL468" s="124" t="str">
        <f>IF(AD468='Intro &amp; Setup'!$BB$14, $AO468, "")</f>
        <v/>
      </c>
      <c r="AM468" s="125" t="str">
        <f>IF(AE468='Intro &amp; Setup'!$BB$14, $AO468, "")</f>
        <v/>
      </c>
      <c r="AO468" s="130" t="str">
        <f>IF(AND($B468="", $C468="", $D468=""), "", IF($N468="", 'Intro &amp; Setup'!$AB$33, $N468))</f>
        <v/>
      </c>
      <c r="AQ468" s="140">
        <f t="shared" si="131"/>
        <v>0</v>
      </c>
      <c r="AR468" s="145">
        <f t="shared" si="132"/>
        <v>0</v>
      </c>
      <c r="AS468" s="141">
        <f t="shared" si="133"/>
        <v>0</v>
      </c>
      <c r="AU468" s="149" t="str">
        <f t="shared" si="134"/>
        <v/>
      </c>
      <c r="AV468" s="155"/>
      <c r="AW468" s="155"/>
      <c r="AX468" s="155" t="str">
        <f t="shared" si="135"/>
        <v/>
      </c>
      <c r="AY468" s="155"/>
      <c r="AZ468" s="155"/>
      <c r="BA468" s="151" t="str">
        <f t="shared" si="136"/>
        <v/>
      </c>
      <c r="BC468" s="47" t="str">
        <f t="shared" si="137"/>
        <v/>
      </c>
    </row>
    <row r="469" spans="1:55" x14ac:dyDescent="0.25">
      <c r="A469" s="4"/>
      <c r="B469" s="167"/>
      <c r="C469" s="168"/>
      <c r="D469" s="169"/>
      <c r="E469" s="170"/>
      <c r="F469" s="171"/>
      <c r="G469" s="172"/>
      <c r="H469" s="173"/>
      <c r="I469" s="171"/>
      <c r="J469" s="172"/>
      <c r="K469" s="170"/>
      <c r="L469" s="171"/>
      <c r="M469" s="172"/>
      <c r="N469" s="174"/>
      <c r="O469" s="4"/>
      <c r="P469" s="49" t="str">
        <f t="shared" si="121"/>
        <v/>
      </c>
      <c r="Q469" s="4"/>
      <c r="S469" s="22" t="str">
        <f t="shared" si="122"/>
        <v/>
      </c>
      <c r="T469" s="8" t="str">
        <f t="shared" si="123"/>
        <v/>
      </c>
      <c r="U469" s="23" t="str">
        <f t="shared" si="124"/>
        <v/>
      </c>
      <c r="W469" s="50"/>
      <c r="Y469" s="65" t="str">
        <f t="shared" si="125"/>
        <v/>
      </c>
      <c r="Z469" s="8" t="str">
        <f t="shared" si="126"/>
        <v/>
      </c>
      <c r="AA469" s="66" t="str">
        <f t="shared" si="127"/>
        <v/>
      </c>
      <c r="AC469" s="65" t="str">
        <f>IF($G469="", "", IF(IFERROR(INDEX('Intro &amp; Setup'!$Y$17:$Y$26, MATCH($G469, 'Intro &amp; Setup'!$U$17:$U$26, 0)), "")="", 'Intro &amp; Setup'!$BB$15, IFERROR(INDEX('Intro &amp; Setup'!$Y$17:$Y$26, MATCH($G469, 'Intro &amp; Setup'!$U$17:$U$26, 0)), "")))</f>
        <v/>
      </c>
      <c r="AD469" s="8" t="str">
        <f>IF($J469="", "", IF(IFERROR(INDEX('Intro &amp; Setup'!$Y$17:$Y$26, MATCH($J469, 'Intro &amp; Setup'!$U$17:$U$26, 0)), "")="", 'Intro &amp; Setup'!$BB$15, IFERROR(INDEX('Intro &amp; Setup'!$Y$17:$Y$26, MATCH($J469, 'Intro &amp; Setup'!$U$17:$U$26, 0)), "")))</f>
        <v/>
      </c>
      <c r="AE469" s="66" t="str">
        <f>IF($M469="", "", IF(IFERROR(INDEX('Intro &amp; Setup'!$Y$17:$Y$26, MATCH($M469, 'Intro &amp; Setup'!$U$17:$U$26, 0)), "")="", 'Intro &amp; Setup'!$BB$15, IFERROR(INDEX('Intro &amp; Setup'!$Y$17:$Y$26, MATCH($M469, 'Intro &amp; Setup'!$U$17:$U$26, 0)), "")))</f>
        <v/>
      </c>
      <c r="AG469" s="65" t="str">
        <f t="shared" si="128"/>
        <v/>
      </c>
      <c r="AH469" s="8" t="str">
        <f t="shared" si="129"/>
        <v/>
      </c>
      <c r="AI469" s="66" t="str">
        <f t="shared" si="130"/>
        <v/>
      </c>
      <c r="AK469" s="123" t="str">
        <f>IF(AC469='Intro &amp; Setup'!$BB$14, $AO469, "")</f>
        <v/>
      </c>
      <c r="AL469" s="124" t="str">
        <f>IF(AD469='Intro &amp; Setup'!$BB$14, $AO469, "")</f>
        <v/>
      </c>
      <c r="AM469" s="125" t="str">
        <f>IF(AE469='Intro &amp; Setup'!$BB$14, $AO469, "")</f>
        <v/>
      </c>
      <c r="AO469" s="130" t="str">
        <f>IF(AND($B469="", $C469="", $D469=""), "", IF($N469="", 'Intro &amp; Setup'!$AB$33, $N469))</f>
        <v/>
      </c>
      <c r="AQ469" s="140">
        <f t="shared" si="131"/>
        <v>0</v>
      </c>
      <c r="AR469" s="145">
        <f t="shared" si="132"/>
        <v>0</v>
      </c>
      <c r="AS469" s="141">
        <f t="shared" si="133"/>
        <v>0</v>
      </c>
      <c r="AU469" s="149" t="str">
        <f t="shared" si="134"/>
        <v/>
      </c>
      <c r="AV469" s="155"/>
      <c r="AW469" s="155"/>
      <c r="AX469" s="155" t="str">
        <f t="shared" si="135"/>
        <v/>
      </c>
      <c r="AY469" s="155"/>
      <c r="AZ469" s="155"/>
      <c r="BA469" s="151" t="str">
        <f t="shared" si="136"/>
        <v/>
      </c>
      <c r="BC469" s="47" t="str">
        <f t="shared" si="137"/>
        <v/>
      </c>
    </row>
    <row r="470" spans="1:55" x14ac:dyDescent="0.25">
      <c r="A470" s="4"/>
      <c r="B470" s="167"/>
      <c r="C470" s="168"/>
      <c r="D470" s="169"/>
      <c r="E470" s="170"/>
      <c r="F470" s="171"/>
      <c r="G470" s="172"/>
      <c r="H470" s="173"/>
      <c r="I470" s="171"/>
      <c r="J470" s="172"/>
      <c r="K470" s="170"/>
      <c r="L470" s="171"/>
      <c r="M470" s="172"/>
      <c r="N470" s="174"/>
      <c r="O470" s="4"/>
      <c r="P470" s="49" t="str">
        <f t="shared" si="121"/>
        <v/>
      </c>
      <c r="Q470" s="4"/>
      <c r="S470" s="22" t="str">
        <f t="shared" si="122"/>
        <v/>
      </c>
      <c r="T470" s="8" t="str">
        <f t="shared" si="123"/>
        <v/>
      </c>
      <c r="U470" s="23" t="str">
        <f t="shared" si="124"/>
        <v/>
      </c>
      <c r="W470" s="50"/>
      <c r="Y470" s="65" t="str">
        <f t="shared" si="125"/>
        <v/>
      </c>
      <c r="Z470" s="8" t="str">
        <f t="shared" si="126"/>
        <v/>
      </c>
      <c r="AA470" s="66" t="str">
        <f t="shared" si="127"/>
        <v/>
      </c>
      <c r="AC470" s="65" t="str">
        <f>IF($G470="", "", IF(IFERROR(INDEX('Intro &amp; Setup'!$Y$17:$Y$26, MATCH($G470, 'Intro &amp; Setup'!$U$17:$U$26, 0)), "")="", 'Intro &amp; Setup'!$BB$15, IFERROR(INDEX('Intro &amp; Setup'!$Y$17:$Y$26, MATCH($G470, 'Intro &amp; Setup'!$U$17:$U$26, 0)), "")))</f>
        <v/>
      </c>
      <c r="AD470" s="8" t="str">
        <f>IF($J470="", "", IF(IFERROR(INDEX('Intro &amp; Setup'!$Y$17:$Y$26, MATCH($J470, 'Intro &amp; Setup'!$U$17:$U$26, 0)), "")="", 'Intro &amp; Setup'!$BB$15, IFERROR(INDEX('Intro &amp; Setup'!$Y$17:$Y$26, MATCH($J470, 'Intro &amp; Setup'!$U$17:$U$26, 0)), "")))</f>
        <v/>
      </c>
      <c r="AE470" s="66" t="str">
        <f>IF($M470="", "", IF(IFERROR(INDEX('Intro &amp; Setup'!$Y$17:$Y$26, MATCH($M470, 'Intro &amp; Setup'!$U$17:$U$26, 0)), "")="", 'Intro &amp; Setup'!$BB$15, IFERROR(INDEX('Intro &amp; Setup'!$Y$17:$Y$26, MATCH($M470, 'Intro &amp; Setup'!$U$17:$U$26, 0)), "")))</f>
        <v/>
      </c>
      <c r="AG470" s="65" t="str">
        <f t="shared" si="128"/>
        <v/>
      </c>
      <c r="AH470" s="8" t="str">
        <f t="shared" si="129"/>
        <v/>
      </c>
      <c r="AI470" s="66" t="str">
        <f t="shared" si="130"/>
        <v/>
      </c>
      <c r="AK470" s="123" t="str">
        <f>IF(AC470='Intro &amp; Setup'!$BB$14, $AO470, "")</f>
        <v/>
      </c>
      <c r="AL470" s="124" t="str">
        <f>IF(AD470='Intro &amp; Setup'!$BB$14, $AO470, "")</f>
        <v/>
      </c>
      <c r="AM470" s="125" t="str">
        <f>IF(AE470='Intro &amp; Setup'!$BB$14, $AO470, "")</f>
        <v/>
      </c>
      <c r="AO470" s="130" t="str">
        <f>IF(AND($B470="", $C470="", $D470=""), "", IF($N470="", 'Intro &amp; Setup'!$AB$33, $N470))</f>
        <v/>
      </c>
      <c r="AQ470" s="140">
        <f t="shared" si="131"/>
        <v>0</v>
      </c>
      <c r="AR470" s="145">
        <f t="shared" si="132"/>
        <v>0</v>
      </c>
      <c r="AS470" s="141">
        <f t="shared" si="133"/>
        <v>0</v>
      </c>
      <c r="AU470" s="149" t="str">
        <f t="shared" si="134"/>
        <v/>
      </c>
      <c r="AV470" s="155"/>
      <c r="AW470" s="155"/>
      <c r="AX470" s="155" t="str">
        <f t="shared" si="135"/>
        <v/>
      </c>
      <c r="AY470" s="155"/>
      <c r="AZ470" s="155"/>
      <c r="BA470" s="151" t="str">
        <f t="shared" si="136"/>
        <v/>
      </c>
      <c r="BC470" s="47" t="str">
        <f t="shared" si="137"/>
        <v/>
      </c>
    </row>
    <row r="471" spans="1:55" x14ac:dyDescent="0.25">
      <c r="A471" s="4"/>
      <c r="B471" s="167"/>
      <c r="C471" s="168"/>
      <c r="D471" s="169"/>
      <c r="E471" s="170"/>
      <c r="F471" s="171"/>
      <c r="G471" s="172"/>
      <c r="H471" s="173"/>
      <c r="I471" s="171"/>
      <c r="J471" s="172"/>
      <c r="K471" s="170"/>
      <c r="L471" s="171"/>
      <c r="M471" s="172"/>
      <c r="N471" s="174"/>
      <c r="O471" s="4"/>
      <c r="P471" s="49" t="str">
        <f t="shared" si="121"/>
        <v/>
      </c>
      <c r="Q471" s="4"/>
      <c r="S471" s="22" t="str">
        <f t="shared" si="122"/>
        <v/>
      </c>
      <c r="T471" s="8" t="str">
        <f t="shared" si="123"/>
        <v/>
      </c>
      <c r="U471" s="23" t="str">
        <f t="shared" si="124"/>
        <v/>
      </c>
      <c r="W471" s="50"/>
      <c r="Y471" s="65" t="str">
        <f t="shared" si="125"/>
        <v/>
      </c>
      <c r="Z471" s="8" t="str">
        <f t="shared" si="126"/>
        <v/>
      </c>
      <c r="AA471" s="66" t="str">
        <f t="shared" si="127"/>
        <v/>
      </c>
      <c r="AC471" s="65" t="str">
        <f>IF($G471="", "", IF(IFERROR(INDEX('Intro &amp; Setup'!$Y$17:$Y$26, MATCH($G471, 'Intro &amp; Setup'!$U$17:$U$26, 0)), "")="", 'Intro &amp; Setup'!$BB$15, IFERROR(INDEX('Intro &amp; Setup'!$Y$17:$Y$26, MATCH($G471, 'Intro &amp; Setup'!$U$17:$U$26, 0)), "")))</f>
        <v/>
      </c>
      <c r="AD471" s="8" t="str">
        <f>IF($J471="", "", IF(IFERROR(INDEX('Intro &amp; Setup'!$Y$17:$Y$26, MATCH($J471, 'Intro &amp; Setup'!$U$17:$U$26, 0)), "")="", 'Intro &amp; Setup'!$BB$15, IFERROR(INDEX('Intro &amp; Setup'!$Y$17:$Y$26, MATCH($J471, 'Intro &amp; Setup'!$U$17:$U$26, 0)), "")))</f>
        <v/>
      </c>
      <c r="AE471" s="66" t="str">
        <f>IF($M471="", "", IF(IFERROR(INDEX('Intro &amp; Setup'!$Y$17:$Y$26, MATCH($M471, 'Intro &amp; Setup'!$U$17:$U$26, 0)), "")="", 'Intro &amp; Setup'!$BB$15, IFERROR(INDEX('Intro &amp; Setup'!$Y$17:$Y$26, MATCH($M471, 'Intro &amp; Setup'!$U$17:$U$26, 0)), "")))</f>
        <v/>
      </c>
      <c r="AG471" s="65" t="str">
        <f t="shared" si="128"/>
        <v/>
      </c>
      <c r="AH471" s="8" t="str">
        <f t="shared" si="129"/>
        <v/>
      </c>
      <c r="AI471" s="66" t="str">
        <f t="shared" si="130"/>
        <v/>
      </c>
      <c r="AK471" s="123" t="str">
        <f>IF(AC471='Intro &amp; Setup'!$BB$14, $AO471, "")</f>
        <v/>
      </c>
      <c r="AL471" s="124" t="str">
        <f>IF(AD471='Intro &amp; Setup'!$BB$14, $AO471, "")</f>
        <v/>
      </c>
      <c r="AM471" s="125" t="str">
        <f>IF(AE471='Intro &amp; Setup'!$BB$14, $AO471, "")</f>
        <v/>
      </c>
      <c r="AO471" s="130" t="str">
        <f>IF(AND($B471="", $C471="", $D471=""), "", IF($N471="", 'Intro &amp; Setup'!$AB$33, $N471))</f>
        <v/>
      </c>
      <c r="AQ471" s="140">
        <f t="shared" si="131"/>
        <v>0</v>
      </c>
      <c r="AR471" s="145">
        <f t="shared" si="132"/>
        <v>0</v>
      </c>
      <c r="AS471" s="141">
        <f t="shared" si="133"/>
        <v>0</v>
      </c>
      <c r="AU471" s="149" t="str">
        <f t="shared" si="134"/>
        <v/>
      </c>
      <c r="AV471" s="155"/>
      <c r="AW471" s="155"/>
      <c r="AX471" s="155" t="str">
        <f t="shared" si="135"/>
        <v/>
      </c>
      <c r="AY471" s="155"/>
      <c r="AZ471" s="155"/>
      <c r="BA471" s="151" t="str">
        <f t="shared" si="136"/>
        <v/>
      </c>
      <c r="BC471" s="47" t="str">
        <f t="shared" si="137"/>
        <v/>
      </c>
    </row>
    <row r="472" spans="1:55" x14ac:dyDescent="0.25">
      <c r="A472" s="4"/>
      <c r="B472" s="167"/>
      <c r="C472" s="168"/>
      <c r="D472" s="169"/>
      <c r="E472" s="170"/>
      <c r="F472" s="171"/>
      <c r="G472" s="172"/>
      <c r="H472" s="173"/>
      <c r="I472" s="171"/>
      <c r="J472" s="172"/>
      <c r="K472" s="170"/>
      <c r="L472" s="171"/>
      <c r="M472" s="172"/>
      <c r="N472" s="174"/>
      <c r="O472" s="4"/>
      <c r="P472" s="49" t="str">
        <f t="shared" si="121"/>
        <v/>
      </c>
      <c r="Q472" s="4"/>
      <c r="S472" s="22" t="str">
        <f t="shared" si="122"/>
        <v/>
      </c>
      <c r="T472" s="8" t="str">
        <f t="shared" si="123"/>
        <v/>
      </c>
      <c r="U472" s="23" t="str">
        <f t="shared" si="124"/>
        <v/>
      </c>
      <c r="W472" s="50"/>
      <c r="Y472" s="65" t="str">
        <f t="shared" si="125"/>
        <v/>
      </c>
      <c r="Z472" s="8" t="str">
        <f t="shared" si="126"/>
        <v/>
      </c>
      <c r="AA472" s="66" t="str">
        <f t="shared" si="127"/>
        <v/>
      </c>
      <c r="AC472" s="65" t="str">
        <f>IF($G472="", "", IF(IFERROR(INDEX('Intro &amp; Setup'!$Y$17:$Y$26, MATCH($G472, 'Intro &amp; Setup'!$U$17:$U$26, 0)), "")="", 'Intro &amp; Setup'!$BB$15, IFERROR(INDEX('Intro &amp; Setup'!$Y$17:$Y$26, MATCH($G472, 'Intro &amp; Setup'!$U$17:$U$26, 0)), "")))</f>
        <v/>
      </c>
      <c r="AD472" s="8" t="str">
        <f>IF($J472="", "", IF(IFERROR(INDEX('Intro &amp; Setup'!$Y$17:$Y$26, MATCH($J472, 'Intro &amp; Setup'!$U$17:$U$26, 0)), "")="", 'Intro &amp; Setup'!$BB$15, IFERROR(INDEX('Intro &amp; Setup'!$Y$17:$Y$26, MATCH($J472, 'Intro &amp; Setup'!$U$17:$U$26, 0)), "")))</f>
        <v/>
      </c>
      <c r="AE472" s="66" t="str">
        <f>IF($M472="", "", IF(IFERROR(INDEX('Intro &amp; Setup'!$Y$17:$Y$26, MATCH($M472, 'Intro &amp; Setup'!$U$17:$U$26, 0)), "")="", 'Intro &amp; Setup'!$BB$15, IFERROR(INDEX('Intro &amp; Setup'!$Y$17:$Y$26, MATCH($M472, 'Intro &amp; Setup'!$U$17:$U$26, 0)), "")))</f>
        <v/>
      </c>
      <c r="AG472" s="65" t="str">
        <f t="shared" si="128"/>
        <v/>
      </c>
      <c r="AH472" s="8" t="str">
        <f t="shared" si="129"/>
        <v/>
      </c>
      <c r="AI472" s="66" t="str">
        <f t="shared" si="130"/>
        <v/>
      </c>
      <c r="AK472" s="123" t="str">
        <f>IF(AC472='Intro &amp; Setup'!$BB$14, $AO472, "")</f>
        <v/>
      </c>
      <c r="AL472" s="124" t="str">
        <f>IF(AD472='Intro &amp; Setup'!$BB$14, $AO472, "")</f>
        <v/>
      </c>
      <c r="AM472" s="125" t="str">
        <f>IF(AE472='Intro &amp; Setup'!$BB$14, $AO472, "")</f>
        <v/>
      </c>
      <c r="AO472" s="130" t="str">
        <f>IF(AND($B472="", $C472="", $D472=""), "", IF($N472="", 'Intro &amp; Setup'!$AB$33, $N472))</f>
        <v/>
      </c>
      <c r="AQ472" s="140">
        <f t="shared" si="131"/>
        <v>0</v>
      </c>
      <c r="AR472" s="145">
        <f t="shared" si="132"/>
        <v>0</v>
      </c>
      <c r="AS472" s="141">
        <f t="shared" si="133"/>
        <v>0</v>
      </c>
      <c r="AU472" s="149" t="str">
        <f t="shared" si="134"/>
        <v/>
      </c>
      <c r="AV472" s="155"/>
      <c r="AW472" s="155"/>
      <c r="AX472" s="155" t="str">
        <f t="shared" si="135"/>
        <v/>
      </c>
      <c r="AY472" s="155"/>
      <c r="AZ472" s="155"/>
      <c r="BA472" s="151" t="str">
        <f t="shared" si="136"/>
        <v/>
      </c>
      <c r="BC472" s="47" t="str">
        <f t="shared" si="137"/>
        <v/>
      </c>
    </row>
    <row r="473" spans="1:55" x14ac:dyDescent="0.25">
      <c r="A473" s="4"/>
      <c r="B473" s="167"/>
      <c r="C473" s="168"/>
      <c r="D473" s="169"/>
      <c r="E473" s="170"/>
      <c r="F473" s="171"/>
      <c r="G473" s="172"/>
      <c r="H473" s="173"/>
      <c r="I473" s="171"/>
      <c r="J473" s="172"/>
      <c r="K473" s="170"/>
      <c r="L473" s="171"/>
      <c r="M473" s="172"/>
      <c r="N473" s="174"/>
      <c r="O473" s="4"/>
      <c r="P473" s="49" t="str">
        <f t="shared" si="121"/>
        <v/>
      </c>
      <c r="Q473" s="4"/>
      <c r="S473" s="22" t="str">
        <f t="shared" si="122"/>
        <v/>
      </c>
      <c r="T473" s="8" t="str">
        <f t="shared" si="123"/>
        <v/>
      </c>
      <c r="U473" s="23" t="str">
        <f t="shared" si="124"/>
        <v/>
      </c>
      <c r="W473" s="50"/>
      <c r="Y473" s="65" t="str">
        <f t="shared" si="125"/>
        <v/>
      </c>
      <c r="Z473" s="8" t="str">
        <f t="shared" si="126"/>
        <v/>
      </c>
      <c r="AA473" s="66" t="str">
        <f t="shared" si="127"/>
        <v/>
      </c>
      <c r="AC473" s="65" t="str">
        <f>IF($G473="", "", IF(IFERROR(INDEX('Intro &amp; Setup'!$Y$17:$Y$26, MATCH($G473, 'Intro &amp; Setup'!$U$17:$U$26, 0)), "")="", 'Intro &amp; Setup'!$BB$15, IFERROR(INDEX('Intro &amp; Setup'!$Y$17:$Y$26, MATCH($G473, 'Intro &amp; Setup'!$U$17:$U$26, 0)), "")))</f>
        <v/>
      </c>
      <c r="AD473" s="8" t="str">
        <f>IF($J473="", "", IF(IFERROR(INDEX('Intro &amp; Setup'!$Y$17:$Y$26, MATCH($J473, 'Intro &amp; Setup'!$U$17:$U$26, 0)), "")="", 'Intro &amp; Setup'!$BB$15, IFERROR(INDEX('Intro &amp; Setup'!$Y$17:$Y$26, MATCH($J473, 'Intro &amp; Setup'!$U$17:$U$26, 0)), "")))</f>
        <v/>
      </c>
      <c r="AE473" s="66" t="str">
        <f>IF($M473="", "", IF(IFERROR(INDEX('Intro &amp; Setup'!$Y$17:$Y$26, MATCH($M473, 'Intro &amp; Setup'!$U$17:$U$26, 0)), "")="", 'Intro &amp; Setup'!$BB$15, IFERROR(INDEX('Intro &amp; Setup'!$Y$17:$Y$26, MATCH($M473, 'Intro &amp; Setup'!$U$17:$U$26, 0)), "")))</f>
        <v/>
      </c>
      <c r="AG473" s="65" t="str">
        <f t="shared" si="128"/>
        <v/>
      </c>
      <c r="AH473" s="8" t="str">
        <f t="shared" si="129"/>
        <v/>
      </c>
      <c r="AI473" s="66" t="str">
        <f t="shared" si="130"/>
        <v/>
      </c>
      <c r="AK473" s="123" t="str">
        <f>IF(AC473='Intro &amp; Setup'!$BB$14, $AO473, "")</f>
        <v/>
      </c>
      <c r="AL473" s="124" t="str">
        <f>IF(AD473='Intro &amp; Setup'!$BB$14, $AO473, "")</f>
        <v/>
      </c>
      <c r="AM473" s="125" t="str">
        <f>IF(AE473='Intro &amp; Setup'!$BB$14, $AO473, "")</f>
        <v/>
      </c>
      <c r="AO473" s="130" t="str">
        <f>IF(AND($B473="", $C473="", $D473=""), "", IF($N473="", 'Intro &amp; Setup'!$AB$33, $N473))</f>
        <v/>
      </c>
      <c r="AQ473" s="140">
        <f t="shared" si="131"/>
        <v>0</v>
      </c>
      <c r="AR473" s="145">
        <f t="shared" si="132"/>
        <v>0</v>
      </c>
      <c r="AS473" s="141">
        <f t="shared" si="133"/>
        <v>0</v>
      </c>
      <c r="AU473" s="149" t="str">
        <f t="shared" si="134"/>
        <v/>
      </c>
      <c r="AV473" s="155"/>
      <c r="AW473" s="155"/>
      <c r="AX473" s="155" t="str">
        <f t="shared" si="135"/>
        <v/>
      </c>
      <c r="AY473" s="155"/>
      <c r="AZ473" s="155"/>
      <c r="BA473" s="151" t="str">
        <f t="shared" si="136"/>
        <v/>
      </c>
      <c r="BC473" s="47" t="str">
        <f t="shared" si="137"/>
        <v/>
      </c>
    </row>
    <row r="474" spans="1:55" x14ac:dyDescent="0.25">
      <c r="A474" s="4"/>
      <c r="B474" s="167"/>
      <c r="C474" s="168"/>
      <c r="D474" s="169"/>
      <c r="E474" s="170"/>
      <c r="F474" s="171"/>
      <c r="G474" s="172"/>
      <c r="H474" s="173"/>
      <c r="I474" s="171"/>
      <c r="J474" s="172"/>
      <c r="K474" s="170"/>
      <c r="L474" s="171"/>
      <c r="M474" s="172"/>
      <c r="N474" s="174"/>
      <c r="O474" s="4"/>
      <c r="P474" s="49" t="str">
        <f t="shared" si="121"/>
        <v/>
      </c>
      <c r="Q474" s="4"/>
      <c r="S474" s="22" t="str">
        <f t="shared" si="122"/>
        <v/>
      </c>
      <c r="T474" s="8" t="str">
        <f t="shared" si="123"/>
        <v/>
      </c>
      <c r="U474" s="23" t="str">
        <f t="shared" si="124"/>
        <v/>
      </c>
      <c r="W474" s="50"/>
      <c r="Y474" s="65" t="str">
        <f t="shared" si="125"/>
        <v/>
      </c>
      <c r="Z474" s="8" t="str">
        <f t="shared" si="126"/>
        <v/>
      </c>
      <c r="AA474" s="66" t="str">
        <f t="shared" si="127"/>
        <v/>
      </c>
      <c r="AC474" s="65" t="str">
        <f>IF($G474="", "", IF(IFERROR(INDEX('Intro &amp; Setup'!$Y$17:$Y$26, MATCH($G474, 'Intro &amp; Setup'!$U$17:$U$26, 0)), "")="", 'Intro &amp; Setup'!$BB$15, IFERROR(INDEX('Intro &amp; Setup'!$Y$17:$Y$26, MATCH($G474, 'Intro &amp; Setup'!$U$17:$U$26, 0)), "")))</f>
        <v/>
      </c>
      <c r="AD474" s="8" t="str">
        <f>IF($J474="", "", IF(IFERROR(INDEX('Intro &amp; Setup'!$Y$17:$Y$26, MATCH($J474, 'Intro &amp; Setup'!$U$17:$U$26, 0)), "")="", 'Intro &amp; Setup'!$BB$15, IFERROR(INDEX('Intro &amp; Setup'!$Y$17:$Y$26, MATCH($J474, 'Intro &amp; Setup'!$U$17:$U$26, 0)), "")))</f>
        <v/>
      </c>
      <c r="AE474" s="66" t="str">
        <f>IF($M474="", "", IF(IFERROR(INDEX('Intro &amp; Setup'!$Y$17:$Y$26, MATCH($M474, 'Intro &amp; Setup'!$U$17:$U$26, 0)), "")="", 'Intro &amp; Setup'!$BB$15, IFERROR(INDEX('Intro &amp; Setup'!$Y$17:$Y$26, MATCH($M474, 'Intro &amp; Setup'!$U$17:$U$26, 0)), "")))</f>
        <v/>
      </c>
      <c r="AG474" s="65" t="str">
        <f t="shared" si="128"/>
        <v/>
      </c>
      <c r="AH474" s="8" t="str">
        <f t="shared" si="129"/>
        <v/>
      </c>
      <c r="AI474" s="66" t="str">
        <f t="shared" si="130"/>
        <v/>
      </c>
      <c r="AK474" s="123" t="str">
        <f>IF(AC474='Intro &amp; Setup'!$BB$14, $AO474, "")</f>
        <v/>
      </c>
      <c r="AL474" s="124" t="str">
        <f>IF(AD474='Intro &amp; Setup'!$BB$14, $AO474, "")</f>
        <v/>
      </c>
      <c r="AM474" s="125" t="str">
        <f>IF(AE474='Intro &amp; Setup'!$BB$14, $AO474, "")</f>
        <v/>
      </c>
      <c r="AO474" s="130" t="str">
        <f>IF(AND($B474="", $C474="", $D474=""), "", IF($N474="", 'Intro &amp; Setup'!$AB$33, $N474))</f>
        <v/>
      </c>
      <c r="AQ474" s="140">
        <f t="shared" si="131"/>
        <v>0</v>
      </c>
      <c r="AR474" s="145">
        <f t="shared" si="132"/>
        <v>0</v>
      </c>
      <c r="AS474" s="141">
        <f t="shared" si="133"/>
        <v>0</v>
      </c>
      <c r="AU474" s="149" t="str">
        <f t="shared" si="134"/>
        <v/>
      </c>
      <c r="AV474" s="155"/>
      <c r="AW474" s="155"/>
      <c r="AX474" s="155" t="str">
        <f t="shared" si="135"/>
        <v/>
      </c>
      <c r="AY474" s="155"/>
      <c r="AZ474" s="155"/>
      <c r="BA474" s="151" t="str">
        <f t="shared" si="136"/>
        <v/>
      </c>
      <c r="BC474" s="47" t="str">
        <f t="shared" si="137"/>
        <v/>
      </c>
    </row>
    <row r="475" spans="1:55" x14ac:dyDescent="0.25">
      <c r="A475" s="4"/>
      <c r="B475" s="167"/>
      <c r="C475" s="168"/>
      <c r="D475" s="169"/>
      <c r="E475" s="170"/>
      <c r="F475" s="171"/>
      <c r="G475" s="172"/>
      <c r="H475" s="173"/>
      <c r="I475" s="171"/>
      <c r="J475" s="172"/>
      <c r="K475" s="170"/>
      <c r="L475" s="171"/>
      <c r="M475" s="172"/>
      <c r="N475" s="174"/>
      <c r="O475" s="4"/>
      <c r="P475" s="49" t="str">
        <f t="shared" si="121"/>
        <v/>
      </c>
      <c r="Q475" s="4"/>
      <c r="S475" s="22" t="str">
        <f t="shared" si="122"/>
        <v/>
      </c>
      <c r="T475" s="8" t="str">
        <f t="shared" si="123"/>
        <v/>
      </c>
      <c r="U475" s="23" t="str">
        <f t="shared" si="124"/>
        <v/>
      </c>
      <c r="W475" s="50"/>
      <c r="Y475" s="65" t="str">
        <f t="shared" si="125"/>
        <v/>
      </c>
      <c r="Z475" s="8" t="str">
        <f t="shared" si="126"/>
        <v/>
      </c>
      <c r="AA475" s="66" t="str">
        <f t="shared" si="127"/>
        <v/>
      </c>
      <c r="AC475" s="65" t="str">
        <f>IF($G475="", "", IF(IFERROR(INDEX('Intro &amp; Setup'!$Y$17:$Y$26, MATCH($G475, 'Intro &amp; Setup'!$U$17:$U$26, 0)), "")="", 'Intro &amp; Setup'!$BB$15, IFERROR(INDEX('Intro &amp; Setup'!$Y$17:$Y$26, MATCH($G475, 'Intro &amp; Setup'!$U$17:$U$26, 0)), "")))</f>
        <v/>
      </c>
      <c r="AD475" s="8" t="str">
        <f>IF($J475="", "", IF(IFERROR(INDEX('Intro &amp; Setup'!$Y$17:$Y$26, MATCH($J475, 'Intro &amp; Setup'!$U$17:$U$26, 0)), "")="", 'Intro &amp; Setup'!$BB$15, IFERROR(INDEX('Intro &amp; Setup'!$Y$17:$Y$26, MATCH($J475, 'Intro &amp; Setup'!$U$17:$U$26, 0)), "")))</f>
        <v/>
      </c>
      <c r="AE475" s="66" t="str">
        <f>IF($M475="", "", IF(IFERROR(INDEX('Intro &amp; Setup'!$Y$17:$Y$26, MATCH($M475, 'Intro &amp; Setup'!$U$17:$U$26, 0)), "")="", 'Intro &amp; Setup'!$BB$15, IFERROR(INDEX('Intro &amp; Setup'!$Y$17:$Y$26, MATCH($M475, 'Intro &amp; Setup'!$U$17:$U$26, 0)), "")))</f>
        <v/>
      </c>
      <c r="AG475" s="65" t="str">
        <f t="shared" si="128"/>
        <v/>
      </c>
      <c r="AH475" s="8" t="str">
        <f t="shared" si="129"/>
        <v/>
      </c>
      <c r="AI475" s="66" t="str">
        <f t="shared" si="130"/>
        <v/>
      </c>
      <c r="AK475" s="123" t="str">
        <f>IF(AC475='Intro &amp; Setup'!$BB$14, $AO475, "")</f>
        <v/>
      </c>
      <c r="AL475" s="124" t="str">
        <f>IF(AD475='Intro &amp; Setup'!$BB$14, $AO475, "")</f>
        <v/>
      </c>
      <c r="AM475" s="125" t="str">
        <f>IF(AE475='Intro &amp; Setup'!$BB$14, $AO475, "")</f>
        <v/>
      </c>
      <c r="AO475" s="130" t="str">
        <f>IF(AND($B475="", $C475="", $D475=""), "", IF($N475="", 'Intro &amp; Setup'!$AB$33, $N475))</f>
        <v/>
      </c>
      <c r="AQ475" s="140">
        <f t="shared" si="131"/>
        <v>0</v>
      </c>
      <c r="AR475" s="145">
        <f t="shared" si="132"/>
        <v>0</v>
      </c>
      <c r="AS475" s="141">
        <f t="shared" si="133"/>
        <v>0</v>
      </c>
      <c r="AU475" s="149" t="str">
        <f t="shared" si="134"/>
        <v/>
      </c>
      <c r="AV475" s="155"/>
      <c r="AW475" s="155"/>
      <c r="AX475" s="155" t="str">
        <f t="shared" si="135"/>
        <v/>
      </c>
      <c r="AY475" s="155"/>
      <c r="AZ475" s="155"/>
      <c r="BA475" s="151" t="str">
        <f t="shared" si="136"/>
        <v/>
      </c>
      <c r="BC475" s="47" t="str">
        <f t="shared" si="137"/>
        <v/>
      </c>
    </row>
    <row r="476" spans="1:55" x14ac:dyDescent="0.25">
      <c r="A476" s="4"/>
      <c r="B476" s="167"/>
      <c r="C476" s="168"/>
      <c r="D476" s="169"/>
      <c r="E476" s="170"/>
      <c r="F476" s="171"/>
      <c r="G476" s="172"/>
      <c r="H476" s="173"/>
      <c r="I476" s="171"/>
      <c r="J476" s="172"/>
      <c r="K476" s="170"/>
      <c r="L476" s="171"/>
      <c r="M476" s="172"/>
      <c r="N476" s="174"/>
      <c r="O476" s="4"/>
      <c r="P476" s="49" t="str">
        <f t="shared" si="121"/>
        <v/>
      </c>
      <c r="Q476" s="4"/>
      <c r="S476" s="22" t="str">
        <f t="shared" si="122"/>
        <v/>
      </c>
      <c r="T476" s="8" t="str">
        <f t="shared" si="123"/>
        <v/>
      </c>
      <c r="U476" s="23" t="str">
        <f t="shared" si="124"/>
        <v/>
      </c>
      <c r="W476" s="50"/>
      <c r="Y476" s="65" t="str">
        <f t="shared" si="125"/>
        <v/>
      </c>
      <c r="Z476" s="8" t="str">
        <f t="shared" si="126"/>
        <v/>
      </c>
      <c r="AA476" s="66" t="str">
        <f t="shared" si="127"/>
        <v/>
      </c>
      <c r="AC476" s="65" t="str">
        <f>IF($G476="", "", IF(IFERROR(INDEX('Intro &amp; Setup'!$Y$17:$Y$26, MATCH($G476, 'Intro &amp; Setup'!$U$17:$U$26, 0)), "")="", 'Intro &amp; Setup'!$BB$15, IFERROR(INDEX('Intro &amp; Setup'!$Y$17:$Y$26, MATCH($G476, 'Intro &amp; Setup'!$U$17:$U$26, 0)), "")))</f>
        <v/>
      </c>
      <c r="AD476" s="8" t="str">
        <f>IF($J476="", "", IF(IFERROR(INDEX('Intro &amp; Setup'!$Y$17:$Y$26, MATCH($J476, 'Intro &amp; Setup'!$U$17:$U$26, 0)), "")="", 'Intro &amp; Setup'!$BB$15, IFERROR(INDEX('Intro &amp; Setup'!$Y$17:$Y$26, MATCH($J476, 'Intro &amp; Setup'!$U$17:$U$26, 0)), "")))</f>
        <v/>
      </c>
      <c r="AE476" s="66" t="str">
        <f>IF($M476="", "", IF(IFERROR(INDEX('Intro &amp; Setup'!$Y$17:$Y$26, MATCH($M476, 'Intro &amp; Setup'!$U$17:$U$26, 0)), "")="", 'Intro &amp; Setup'!$BB$15, IFERROR(INDEX('Intro &amp; Setup'!$Y$17:$Y$26, MATCH($M476, 'Intro &amp; Setup'!$U$17:$U$26, 0)), "")))</f>
        <v/>
      </c>
      <c r="AG476" s="65" t="str">
        <f t="shared" si="128"/>
        <v/>
      </c>
      <c r="AH476" s="8" t="str">
        <f t="shared" si="129"/>
        <v/>
      </c>
      <c r="AI476" s="66" t="str">
        <f t="shared" si="130"/>
        <v/>
      </c>
      <c r="AK476" s="123" t="str">
        <f>IF(AC476='Intro &amp; Setup'!$BB$14, $AO476, "")</f>
        <v/>
      </c>
      <c r="AL476" s="124" t="str">
        <f>IF(AD476='Intro &amp; Setup'!$BB$14, $AO476, "")</f>
        <v/>
      </c>
      <c r="AM476" s="125" t="str">
        <f>IF(AE476='Intro &amp; Setup'!$BB$14, $AO476, "")</f>
        <v/>
      </c>
      <c r="AO476" s="130" t="str">
        <f>IF(AND($B476="", $C476="", $D476=""), "", IF($N476="", 'Intro &amp; Setup'!$AB$33, $N476))</f>
        <v/>
      </c>
      <c r="AQ476" s="140">
        <f t="shared" si="131"/>
        <v>0</v>
      </c>
      <c r="AR476" s="145">
        <f t="shared" si="132"/>
        <v>0</v>
      </c>
      <c r="AS476" s="141">
        <f t="shared" si="133"/>
        <v>0</v>
      </c>
      <c r="AU476" s="149" t="str">
        <f t="shared" si="134"/>
        <v/>
      </c>
      <c r="AV476" s="155"/>
      <c r="AW476" s="155"/>
      <c r="AX476" s="155" t="str">
        <f t="shared" si="135"/>
        <v/>
      </c>
      <c r="AY476" s="155"/>
      <c r="AZ476" s="155"/>
      <c r="BA476" s="151" t="str">
        <f t="shared" si="136"/>
        <v/>
      </c>
      <c r="BC476" s="47" t="str">
        <f t="shared" si="137"/>
        <v/>
      </c>
    </row>
    <row r="477" spans="1:55" x14ac:dyDescent="0.25">
      <c r="A477" s="4"/>
      <c r="B477" s="167"/>
      <c r="C477" s="168"/>
      <c r="D477" s="169"/>
      <c r="E477" s="170"/>
      <c r="F477" s="171"/>
      <c r="G477" s="172"/>
      <c r="H477" s="173"/>
      <c r="I477" s="171"/>
      <c r="J477" s="172"/>
      <c r="K477" s="170"/>
      <c r="L477" s="171"/>
      <c r="M477" s="172"/>
      <c r="N477" s="174"/>
      <c r="O477" s="4"/>
      <c r="P477" s="49" t="str">
        <f t="shared" si="121"/>
        <v/>
      </c>
      <c r="Q477" s="4"/>
      <c r="S477" s="22" t="str">
        <f t="shared" si="122"/>
        <v/>
      </c>
      <c r="T477" s="8" t="str">
        <f t="shared" si="123"/>
        <v/>
      </c>
      <c r="U477" s="23" t="str">
        <f t="shared" si="124"/>
        <v/>
      </c>
      <c r="W477" s="50"/>
      <c r="Y477" s="65" t="str">
        <f t="shared" si="125"/>
        <v/>
      </c>
      <c r="Z477" s="8" t="str">
        <f t="shared" si="126"/>
        <v/>
      </c>
      <c r="AA477" s="66" t="str">
        <f t="shared" si="127"/>
        <v/>
      </c>
      <c r="AC477" s="65" t="str">
        <f>IF($G477="", "", IF(IFERROR(INDEX('Intro &amp; Setup'!$Y$17:$Y$26, MATCH($G477, 'Intro &amp; Setup'!$U$17:$U$26, 0)), "")="", 'Intro &amp; Setup'!$BB$15, IFERROR(INDEX('Intro &amp; Setup'!$Y$17:$Y$26, MATCH($G477, 'Intro &amp; Setup'!$U$17:$U$26, 0)), "")))</f>
        <v/>
      </c>
      <c r="AD477" s="8" t="str">
        <f>IF($J477="", "", IF(IFERROR(INDEX('Intro &amp; Setup'!$Y$17:$Y$26, MATCH($J477, 'Intro &amp; Setup'!$U$17:$U$26, 0)), "")="", 'Intro &amp; Setup'!$BB$15, IFERROR(INDEX('Intro &amp; Setup'!$Y$17:$Y$26, MATCH($J477, 'Intro &amp; Setup'!$U$17:$U$26, 0)), "")))</f>
        <v/>
      </c>
      <c r="AE477" s="66" t="str">
        <f>IF($M477="", "", IF(IFERROR(INDEX('Intro &amp; Setup'!$Y$17:$Y$26, MATCH($M477, 'Intro &amp; Setup'!$U$17:$U$26, 0)), "")="", 'Intro &amp; Setup'!$BB$15, IFERROR(INDEX('Intro &amp; Setup'!$Y$17:$Y$26, MATCH($M477, 'Intro &amp; Setup'!$U$17:$U$26, 0)), "")))</f>
        <v/>
      </c>
      <c r="AG477" s="65" t="str">
        <f t="shared" si="128"/>
        <v/>
      </c>
      <c r="AH477" s="8" t="str">
        <f t="shared" si="129"/>
        <v/>
      </c>
      <c r="AI477" s="66" t="str">
        <f t="shared" si="130"/>
        <v/>
      </c>
      <c r="AK477" s="123" t="str">
        <f>IF(AC477='Intro &amp; Setup'!$BB$14, $AO477, "")</f>
        <v/>
      </c>
      <c r="AL477" s="124" t="str">
        <f>IF(AD477='Intro &amp; Setup'!$BB$14, $AO477, "")</f>
        <v/>
      </c>
      <c r="AM477" s="125" t="str">
        <f>IF(AE477='Intro &amp; Setup'!$BB$14, $AO477, "")</f>
        <v/>
      </c>
      <c r="AO477" s="130" t="str">
        <f>IF(AND($B477="", $C477="", $D477=""), "", IF($N477="", 'Intro &amp; Setup'!$AB$33, $N477))</f>
        <v/>
      </c>
      <c r="AQ477" s="140">
        <f t="shared" si="131"/>
        <v>0</v>
      </c>
      <c r="AR477" s="145">
        <f t="shared" si="132"/>
        <v>0</v>
      </c>
      <c r="AS477" s="141">
        <f t="shared" si="133"/>
        <v>0</v>
      </c>
      <c r="AU477" s="149" t="str">
        <f t="shared" si="134"/>
        <v/>
      </c>
      <c r="AV477" s="155"/>
      <c r="AW477" s="155"/>
      <c r="AX477" s="155" t="str">
        <f t="shared" si="135"/>
        <v/>
      </c>
      <c r="AY477" s="155"/>
      <c r="AZ477" s="155"/>
      <c r="BA477" s="151" t="str">
        <f t="shared" si="136"/>
        <v/>
      </c>
      <c r="BC477" s="47" t="str">
        <f t="shared" si="137"/>
        <v/>
      </c>
    </row>
    <row r="478" spans="1:55" x14ac:dyDescent="0.25">
      <c r="A478" s="4"/>
      <c r="B478" s="167"/>
      <c r="C478" s="168"/>
      <c r="D478" s="169"/>
      <c r="E478" s="170"/>
      <c r="F478" s="171"/>
      <c r="G478" s="172"/>
      <c r="H478" s="173"/>
      <c r="I478" s="171"/>
      <c r="J478" s="172"/>
      <c r="K478" s="170"/>
      <c r="L478" s="171"/>
      <c r="M478" s="172"/>
      <c r="N478" s="174"/>
      <c r="O478" s="4"/>
      <c r="P478" s="49" t="str">
        <f t="shared" si="121"/>
        <v/>
      </c>
      <c r="Q478" s="4"/>
      <c r="S478" s="22" t="str">
        <f t="shared" si="122"/>
        <v/>
      </c>
      <c r="T478" s="8" t="str">
        <f t="shared" si="123"/>
        <v/>
      </c>
      <c r="U478" s="23" t="str">
        <f t="shared" si="124"/>
        <v/>
      </c>
      <c r="W478" s="50"/>
      <c r="Y478" s="65" t="str">
        <f t="shared" si="125"/>
        <v/>
      </c>
      <c r="Z478" s="8" t="str">
        <f t="shared" si="126"/>
        <v/>
      </c>
      <c r="AA478" s="66" t="str">
        <f t="shared" si="127"/>
        <v/>
      </c>
      <c r="AC478" s="65" t="str">
        <f>IF($G478="", "", IF(IFERROR(INDEX('Intro &amp; Setup'!$Y$17:$Y$26, MATCH($G478, 'Intro &amp; Setup'!$U$17:$U$26, 0)), "")="", 'Intro &amp; Setup'!$BB$15, IFERROR(INDEX('Intro &amp; Setup'!$Y$17:$Y$26, MATCH($G478, 'Intro &amp; Setup'!$U$17:$U$26, 0)), "")))</f>
        <v/>
      </c>
      <c r="AD478" s="8" t="str">
        <f>IF($J478="", "", IF(IFERROR(INDEX('Intro &amp; Setup'!$Y$17:$Y$26, MATCH($J478, 'Intro &amp; Setup'!$U$17:$U$26, 0)), "")="", 'Intro &amp; Setup'!$BB$15, IFERROR(INDEX('Intro &amp; Setup'!$Y$17:$Y$26, MATCH($J478, 'Intro &amp; Setup'!$U$17:$U$26, 0)), "")))</f>
        <v/>
      </c>
      <c r="AE478" s="66" t="str">
        <f>IF($M478="", "", IF(IFERROR(INDEX('Intro &amp; Setup'!$Y$17:$Y$26, MATCH($M478, 'Intro &amp; Setup'!$U$17:$U$26, 0)), "")="", 'Intro &amp; Setup'!$BB$15, IFERROR(INDEX('Intro &amp; Setup'!$Y$17:$Y$26, MATCH($M478, 'Intro &amp; Setup'!$U$17:$U$26, 0)), "")))</f>
        <v/>
      </c>
      <c r="AG478" s="65" t="str">
        <f t="shared" si="128"/>
        <v/>
      </c>
      <c r="AH478" s="8" t="str">
        <f t="shared" si="129"/>
        <v/>
      </c>
      <c r="AI478" s="66" t="str">
        <f t="shared" si="130"/>
        <v/>
      </c>
      <c r="AK478" s="123" t="str">
        <f>IF(AC478='Intro &amp; Setup'!$BB$14, $AO478, "")</f>
        <v/>
      </c>
      <c r="AL478" s="124" t="str">
        <f>IF(AD478='Intro &amp; Setup'!$BB$14, $AO478, "")</f>
        <v/>
      </c>
      <c r="AM478" s="125" t="str">
        <f>IF(AE478='Intro &amp; Setup'!$BB$14, $AO478, "")</f>
        <v/>
      </c>
      <c r="AO478" s="130" t="str">
        <f>IF(AND($B478="", $C478="", $D478=""), "", IF($N478="", 'Intro &amp; Setup'!$AB$33, $N478))</f>
        <v/>
      </c>
      <c r="AQ478" s="140">
        <f t="shared" si="131"/>
        <v>0</v>
      </c>
      <c r="AR478" s="145">
        <f t="shared" si="132"/>
        <v>0</v>
      </c>
      <c r="AS478" s="141">
        <f t="shared" si="133"/>
        <v>0</v>
      </c>
      <c r="AU478" s="149" t="str">
        <f t="shared" si="134"/>
        <v/>
      </c>
      <c r="AV478" s="155"/>
      <c r="AW478" s="155"/>
      <c r="AX478" s="155" t="str">
        <f t="shared" si="135"/>
        <v/>
      </c>
      <c r="AY478" s="155"/>
      <c r="AZ478" s="155"/>
      <c r="BA478" s="151" t="str">
        <f t="shared" si="136"/>
        <v/>
      </c>
      <c r="BC478" s="47" t="str">
        <f t="shared" si="137"/>
        <v/>
      </c>
    </row>
    <row r="479" spans="1:55" x14ac:dyDescent="0.25">
      <c r="A479" s="4"/>
      <c r="B479" s="167"/>
      <c r="C479" s="168"/>
      <c r="D479" s="169"/>
      <c r="E479" s="170"/>
      <c r="F479" s="171"/>
      <c r="G479" s="172"/>
      <c r="H479" s="173"/>
      <c r="I479" s="171"/>
      <c r="J479" s="172"/>
      <c r="K479" s="170"/>
      <c r="L479" s="171"/>
      <c r="M479" s="172"/>
      <c r="N479" s="174"/>
      <c r="O479" s="4"/>
      <c r="P479" s="49" t="str">
        <f t="shared" si="121"/>
        <v/>
      </c>
      <c r="Q479" s="4"/>
      <c r="S479" s="22" t="str">
        <f t="shared" si="122"/>
        <v/>
      </c>
      <c r="T479" s="8" t="str">
        <f t="shared" si="123"/>
        <v/>
      </c>
      <c r="U479" s="23" t="str">
        <f t="shared" si="124"/>
        <v/>
      </c>
      <c r="W479" s="50"/>
      <c r="Y479" s="65" t="str">
        <f t="shared" si="125"/>
        <v/>
      </c>
      <c r="Z479" s="8" t="str">
        <f t="shared" si="126"/>
        <v/>
      </c>
      <c r="AA479" s="66" t="str">
        <f t="shared" si="127"/>
        <v/>
      </c>
      <c r="AC479" s="65" t="str">
        <f>IF($G479="", "", IF(IFERROR(INDEX('Intro &amp; Setup'!$Y$17:$Y$26, MATCH($G479, 'Intro &amp; Setup'!$U$17:$U$26, 0)), "")="", 'Intro &amp; Setup'!$BB$15, IFERROR(INDEX('Intro &amp; Setup'!$Y$17:$Y$26, MATCH($G479, 'Intro &amp; Setup'!$U$17:$U$26, 0)), "")))</f>
        <v/>
      </c>
      <c r="AD479" s="8" t="str">
        <f>IF($J479="", "", IF(IFERROR(INDEX('Intro &amp; Setup'!$Y$17:$Y$26, MATCH($J479, 'Intro &amp; Setup'!$U$17:$U$26, 0)), "")="", 'Intro &amp; Setup'!$BB$15, IFERROR(INDEX('Intro &amp; Setup'!$Y$17:$Y$26, MATCH($J479, 'Intro &amp; Setup'!$U$17:$U$26, 0)), "")))</f>
        <v/>
      </c>
      <c r="AE479" s="66" t="str">
        <f>IF($M479="", "", IF(IFERROR(INDEX('Intro &amp; Setup'!$Y$17:$Y$26, MATCH($M479, 'Intro &amp; Setup'!$U$17:$U$26, 0)), "")="", 'Intro &amp; Setup'!$BB$15, IFERROR(INDEX('Intro &amp; Setup'!$Y$17:$Y$26, MATCH($M479, 'Intro &amp; Setup'!$U$17:$U$26, 0)), "")))</f>
        <v/>
      </c>
      <c r="AG479" s="65" t="str">
        <f t="shared" si="128"/>
        <v/>
      </c>
      <c r="AH479" s="8" t="str">
        <f t="shared" si="129"/>
        <v/>
      </c>
      <c r="AI479" s="66" t="str">
        <f t="shared" si="130"/>
        <v/>
      </c>
      <c r="AK479" s="123" t="str">
        <f>IF(AC479='Intro &amp; Setup'!$BB$14, $AO479, "")</f>
        <v/>
      </c>
      <c r="AL479" s="124" t="str">
        <f>IF(AD479='Intro &amp; Setup'!$BB$14, $AO479, "")</f>
        <v/>
      </c>
      <c r="AM479" s="125" t="str">
        <f>IF(AE479='Intro &amp; Setup'!$BB$14, $AO479, "")</f>
        <v/>
      </c>
      <c r="AO479" s="130" t="str">
        <f>IF(AND($B479="", $C479="", $D479=""), "", IF($N479="", 'Intro &amp; Setup'!$AB$33, $N479))</f>
        <v/>
      </c>
      <c r="AQ479" s="140">
        <f t="shared" si="131"/>
        <v>0</v>
      </c>
      <c r="AR479" s="145">
        <f t="shared" si="132"/>
        <v>0</v>
      </c>
      <c r="AS479" s="141">
        <f t="shared" si="133"/>
        <v>0</v>
      </c>
      <c r="AU479" s="149" t="str">
        <f t="shared" si="134"/>
        <v/>
      </c>
      <c r="AV479" s="155"/>
      <c r="AW479" s="155"/>
      <c r="AX479" s="155" t="str">
        <f t="shared" si="135"/>
        <v/>
      </c>
      <c r="AY479" s="155"/>
      <c r="AZ479" s="155"/>
      <c r="BA479" s="151" t="str">
        <f t="shared" si="136"/>
        <v/>
      </c>
      <c r="BC479" s="47" t="str">
        <f t="shared" si="137"/>
        <v/>
      </c>
    </row>
    <row r="480" spans="1:55" x14ac:dyDescent="0.25">
      <c r="A480" s="4"/>
      <c r="B480" s="167"/>
      <c r="C480" s="168"/>
      <c r="D480" s="169"/>
      <c r="E480" s="170"/>
      <c r="F480" s="171"/>
      <c r="G480" s="172"/>
      <c r="H480" s="173"/>
      <c r="I480" s="171"/>
      <c r="J480" s="172"/>
      <c r="K480" s="170"/>
      <c r="L480" s="171"/>
      <c r="M480" s="172"/>
      <c r="N480" s="174"/>
      <c r="O480" s="4"/>
      <c r="P480" s="49" t="str">
        <f t="shared" si="121"/>
        <v/>
      </c>
      <c r="Q480" s="4"/>
      <c r="S480" s="22" t="str">
        <f t="shared" si="122"/>
        <v/>
      </c>
      <c r="T480" s="8" t="str">
        <f t="shared" si="123"/>
        <v/>
      </c>
      <c r="U480" s="23" t="str">
        <f t="shared" si="124"/>
        <v/>
      </c>
      <c r="W480" s="50"/>
      <c r="Y480" s="65" t="str">
        <f t="shared" si="125"/>
        <v/>
      </c>
      <c r="Z480" s="8" t="str">
        <f t="shared" si="126"/>
        <v/>
      </c>
      <c r="AA480" s="66" t="str">
        <f t="shared" si="127"/>
        <v/>
      </c>
      <c r="AC480" s="65" t="str">
        <f>IF($G480="", "", IF(IFERROR(INDEX('Intro &amp; Setup'!$Y$17:$Y$26, MATCH($G480, 'Intro &amp; Setup'!$U$17:$U$26, 0)), "")="", 'Intro &amp; Setup'!$BB$15, IFERROR(INDEX('Intro &amp; Setup'!$Y$17:$Y$26, MATCH($G480, 'Intro &amp; Setup'!$U$17:$U$26, 0)), "")))</f>
        <v/>
      </c>
      <c r="AD480" s="8" t="str">
        <f>IF($J480="", "", IF(IFERROR(INDEX('Intro &amp; Setup'!$Y$17:$Y$26, MATCH($J480, 'Intro &amp; Setup'!$U$17:$U$26, 0)), "")="", 'Intro &amp; Setup'!$BB$15, IFERROR(INDEX('Intro &amp; Setup'!$Y$17:$Y$26, MATCH($J480, 'Intro &amp; Setup'!$U$17:$U$26, 0)), "")))</f>
        <v/>
      </c>
      <c r="AE480" s="66" t="str">
        <f>IF($M480="", "", IF(IFERROR(INDEX('Intro &amp; Setup'!$Y$17:$Y$26, MATCH($M480, 'Intro &amp; Setup'!$U$17:$U$26, 0)), "")="", 'Intro &amp; Setup'!$BB$15, IFERROR(INDEX('Intro &amp; Setup'!$Y$17:$Y$26, MATCH($M480, 'Intro &amp; Setup'!$U$17:$U$26, 0)), "")))</f>
        <v/>
      </c>
      <c r="AG480" s="65" t="str">
        <f t="shared" si="128"/>
        <v/>
      </c>
      <c r="AH480" s="8" t="str">
        <f t="shared" si="129"/>
        <v/>
      </c>
      <c r="AI480" s="66" t="str">
        <f t="shared" si="130"/>
        <v/>
      </c>
      <c r="AK480" s="123" t="str">
        <f>IF(AC480='Intro &amp; Setup'!$BB$14, $AO480, "")</f>
        <v/>
      </c>
      <c r="AL480" s="124" t="str">
        <f>IF(AD480='Intro &amp; Setup'!$BB$14, $AO480, "")</f>
        <v/>
      </c>
      <c r="AM480" s="125" t="str">
        <f>IF(AE480='Intro &amp; Setup'!$BB$14, $AO480, "")</f>
        <v/>
      </c>
      <c r="AO480" s="130" t="str">
        <f>IF(AND($B480="", $C480="", $D480=""), "", IF($N480="", 'Intro &amp; Setup'!$AB$33, $N480))</f>
        <v/>
      </c>
      <c r="AQ480" s="140">
        <f t="shared" si="131"/>
        <v>0</v>
      </c>
      <c r="AR480" s="145">
        <f t="shared" si="132"/>
        <v>0</v>
      </c>
      <c r="AS480" s="141">
        <f t="shared" si="133"/>
        <v>0</v>
      </c>
      <c r="AU480" s="149" t="str">
        <f t="shared" si="134"/>
        <v/>
      </c>
      <c r="AV480" s="155"/>
      <c r="AW480" s="155"/>
      <c r="AX480" s="155" t="str">
        <f t="shared" si="135"/>
        <v/>
      </c>
      <c r="AY480" s="155"/>
      <c r="AZ480" s="155"/>
      <c r="BA480" s="151" t="str">
        <f t="shared" si="136"/>
        <v/>
      </c>
      <c r="BC480" s="47" t="str">
        <f t="shared" si="137"/>
        <v/>
      </c>
    </row>
    <row r="481" spans="1:55" x14ac:dyDescent="0.25">
      <c r="A481" s="4"/>
      <c r="B481" s="167"/>
      <c r="C481" s="168"/>
      <c r="D481" s="169"/>
      <c r="E481" s="170"/>
      <c r="F481" s="171"/>
      <c r="G481" s="172"/>
      <c r="H481" s="173"/>
      <c r="I481" s="171"/>
      <c r="J481" s="172"/>
      <c r="K481" s="170"/>
      <c r="L481" s="171"/>
      <c r="M481" s="172"/>
      <c r="N481" s="174"/>
      <c r="O481" s="4"/>
      <c r="P481" s="49" t="str">
        <f t="shared" si="121"/>
        <v/>
      </c>
      <c r="Q481" s="4"/>
      <c r="S481" s="22" t="str">
        <f t="shared" si="122"/>
        <v/>
      </c>
      <c r="T481" s="8" t="str">
        <f t="shared" si="123"/>
        <v/>
      </c>
      <c r="U481" s="23" t="str">
        <f t="shared" si="124"/>
        <v/>
      </c>
      <c r="W481" s="50"/>
      <c r="Y481" s="65" t="str">
        <f t="shared" si="125"/>
        <v/>
      </c>
      <c r="Z481" s="8" t="str">
        <f t="shared" si="126"/>
        <v/>
      </c>
      <c r="AA481" s="66" t="str">
        <f t="shared" si="127"/>
        <v/>
      </c>
      <c r="AC481" s="65" t="str">
        <f>IF($G481="", "", IF(IFERROR(INDEX('Intro &amp; Setup'!$Y$17:$Y$26, MATCH($G481, 'Intro &amp; Setup'!$U$17:$U$26, 0)), "")="", 'Intro &amp; Setup'!$BB$15, IFERROR(INDEX('Intro &amp; Setup'!$Y$17:$Y$26, MATCH($G481, 'Intro &amp; Setup'!$U$17:$U$26, 0)), "")))</f>
        <v/>
      </c>
      <c r="AD481" s="8" t="str">
        <f>IF($J481="", "", IF(IFERROR(INDEX('Intro &amp; Setup'!$Y$17:$Y$26, MATCH($J481, 'Intro &amp; Setup'!$U$17:$U$26, 0)), "")="", 'Intro &amp; Setup'!$BB$15, IFERROR(INDEX('Intro &amp; Setup'!$Y$17:$Y$26, MATCH($J481, 'Intro &amp; Setup'!$U$17:$U$26, 0)), "")))</f>
        <v/>
      </c>
      <c r="AE481" s="66" t="str">
        <f>IF($M481="", "", IF(IFERROR(INDEX('Intro &amp; Setup'!$Y$17:$Y$26, MATCH($M481, 'Intro &amp; Setup'!$U$17:$U$26, 0)), "")="", 'Intro &amp; Setup'!$BB$15, IFERROR(INDEX('Intro &amp; Setup'!$Y$17:$Y$26, MATCH($M481, 'Intro &amp; Setup'!$U$17:$U$26, 0)), "")))</f>
        <v/>
      </c>
      <c r="AG481" s="65" t="str">
        <f t="shared" si="128"/>
        <v/>
      </c>
      <c r="AH481" s="8" t="str">
        <f t="shared" si="129"/>
        <v/>
      </c>
      <c r="AI481" s="66" t="str">
        <f t="shared" si="130"/>
        <v/>
      </c>
      <c r="AK481" s="123" t="str">
        <f>IF(AC481='Intro &amp; Setup'!$BB$14, $AO481, "")</f>
        <v/>
      </c>
      <c r="AL481" s="124" t="str">
        <f>IF(AD481='Intro &amp; Setup'!$BB$14, $AO481, "")</f>
        <v/>
      </c>
      <c r="AM481" s="125" t="str">
        <f>IF(AE481='Intro &amp; Setup'!$BB$14, $AO481, "")</f>
        <v/>
      </c>
      <c r="AO481" s="130" t="str">
        <f>IF(AND($B481="", $C481="", $D481=""), "", IF($N481="", 'Intro &amp; Setup'!$AB$33, $N481))</f>
        <v/>
      </c>
      <c r="AQ481" s="140">
        <f t="shared" si="131"/>
        <v>0</v>
      </c>
      <c r="AR481" s="145">
        <f t="shared" si="132"/>
        <v>0</v>
      </c>
      <c r="AS481" s="141">
        <f t="shared" si="133"/>
        <v>0</v>
      </c>
      <c r="AU481" s="149" t="str">
        <f t="shared" si="134"/>
        <v/>
      </c>
      <c r="AV481" s="155"/>
      <c r="AW481" s="155"/>
      <c r="AX481" s="155" t="str">
        <f t="shared" si="135"/>
        <v/>
      </c>
      <c r="AY481" s="155"/>
      <c r="AZ481" s="155"/>
      <c r="BA481" s="151" t="str">
        <f t="shared" si="136"/>
        <v/>
      </c>
      <c r="BC481" s="47" t="str">
        <f t="shared" si="137"/>
        <v/>
      </c>
    </row>
    <row r="482" spans="1:55" x14ac:dyDescent="0.25">
      <c r="A482" s="4"/>
      <c r="B482" s="167"/>
      <c r="C482" s="168"/>
      <c r="D482" s="169"/>
      <c r="E482" s="170"/>
      <c r="F482" s="171"/>
      <c r="G482" s="172"/>
      <c r="H482" s="173"/>
      <c r="I482" s="171"/>
      <c r="J482" s="172"/>
      <c r="K482" s="170"/>
      <c r="L482" s="171"/>
      <c r="M482" s="172"/>
      <c r="N482" s="174"/>
      <c r="O482" s="4"/>
      <c r="P482" s="49" t="str">
        <f t="shared" si="121"/>
        <v/>
      </c>
      <c r="Q482" s="4"/>
      <c r="S482" s="22" t="str">
        <f t="shared" si="122"/>
        <v/>
      </c>
      <c r="T482" s="8" t="str">
        <f t="shared" si="123"/>
        <v/>
      </c>
      <c r="U482" s="23" t="str">
        <f t="shared" si="124"/>
        <v/>
      </c>
      <c r="W482" s="50"/>
      <c r="Y482" s="65" t="str">
        <f t="shared" si="125"/>
        <v/>
      </c>
      <c r="Z482" s="8" t="str">
        <f t="shared" si="126"/>
        <v/>
      </c>
      <c r="AA482" s="66" t="str">
        <f t="shared" si="127"/>
        <v/>
      </c>
      <c r="AC482" s="65" t="str">
        <f>IF($G482="", "", IF(IFERROR(INDEX('Intro &amp; Setup'!$Y$17:$Y$26, MATCH($G482, 'Intro &amp; Setup'!$U$17:$U$26, 0)), "")="", 'Intro &amp; Setup'!$BB$15, IFERROR(INDEX('Intro &amp; Setup'!$Y$17:$Y$26, MATCH($G482, 'Intro &amp; Setup'!$U$17:$U$26, 0)), "")))</f>
        <v/>
      </c>
      <c r="AD482" s="8" t="str">
        <f>IF($J482="", "", IF(IFERROR(INDEX('Intro &amp; Setup'!$Y$17:$Y$26, MATCH($J482, 'Intro &amp; Setup'!$U$17:$U$26, 0)), "")="", 'Intro &amp; Setup'!$BB$15, IFERROR(INDEX('Intro &amp; Setup'!$Y$17:$Y$26, MATCH($J482, 'Intro &amp; Setup'!$U$17:$U$26, 0)), "")))</f>
        <v/>
      </c>
      <c r="AE482" s="66" t="str">
        <f>IF($M482="", "", IF(IFERROR(INDEX('Intro &amp; Setup'!$Y$17:$Y$26, MATCH($M482, 'Intro &amp; Setup'!$U$17:$U$26, 0)), "")="", 'Intro &amp; Setup'!$BB$15, IFERROR(INDEX('Intro &amp; Setup'!$Y$17:$Y$26, MATCH($M482, 'Intro &amp; Setup'!$U$17:$U$26, 0)), "")))</f>
        <v/>
      </c>
      <c r="AG482" s="65" t="str">
        <f t="shared" si="128"/>
        <v/>
      </c>
      <c r="AH482" s="8" t="str">
        <f t="shared" si="129"/>
        <v/>
      </c>
      <c r="AI482" s="66" t="str">
        <f t="shared" si="130"/>
        <v/>
      </c>
      <c r="AK482" s="123" t="str">
        <f>IF(AC482='Intro &amp; Setup'!$BB$14, $AO482, "")</f>
        <v/>
      </c>
      <c r="AL482" s="124" t="str">
        <f>IF(AD482='Intro &amp; Setup'!$BB$14, $AO482, "")</f>
        <v/>
      </c>
      <c r="AM482" s="125" t="str">
        <f>IF(AE482='Intro &amp; Setup'!$BB$14, $AO482, "")</f>
        <v/>
      </c>
      <c r="AO482" s="130" t="str">
        <f>IF(AND($B482="", $C482="", $D482=""), "", IF($N482="", 'Intro &amp; Setup'!$AB$33, $N482))</f>
        <v/>
      </c>
      <c r="AQ482" s="140">
        <f t="shared" si="131"/>
        <v>0</v>
      </c>
      <c r="AR482" s="145">
        <f t="shared" si="132"/>
        <v>0</v>
      </c>
      <c r="AS482" s="141">
        <f t="shared" si="133"/>
        <v>0</v>
      </c>
      <c r="AU482" s="149" t="str">
        <f t="shared" si="134"/>
        <v/>
      </c>
      <c r="AV482" s="155"/>
      <c r="AW482" s="155"/>
      <c r="AX482" s="155" t="str">
        <f t="shared" si="135"/>
        <v/>
      </c>
      <c r="AY482" s="155"/>
      <c r="AZ482" s="155"/>
      <c r="BA482" s="151" t="str">
        <f t="shared" si="136"/>
        <v/>
      </c>
      <c r="BC482" s="47" t="str">
        <f t="shared" si="137"/>
        <v/>
      </c>
    </row>
    <row r="483" spans="1:55" x14ac:dyDescent="0.25">
      <c r="A483" s="4"/>
      <c r="B483" s="167"/>
      <c r="C483" s="168"/>
      <c r="D483" s="169"/>
      <c r="E483" s="170"/>
      <c r="F483" s="171"/>
      <c r="G483" s="172"/>
      <c r="H483" s="173"/>
      <c r="I483" s="171"/>
      <c r="J483" s="172"/>
      <c r="K483" s="170"/>
      <c r="L483" s="171"/>
      <c r="M483" s="172"/>
      <c r="N483" s="174"/>
      <c r="O483" s="4"/>
      <c r="P483" s="49" t="str">
        <f t="shared" si="121"/>
        <v/>
      </c>
      <c r="Q483" s="4"/>
      <c r="S483" s="22" t="str">
        <f t="shared" si="122"/>
        <v/>
      </c>
      <c r="T483" s="8" t="str">
        <f t="shared" si="123"/>
        <v/>
      </c>
      <c r="U483" s="23" t="str">
        <f t="shared" si="124"/>
        <v/>
      </c>
      <c r="W483" s="50"/>
      <c r="Y483" s="65" t="str">
        <f t="shared" si="125"/>
        <v/>
      </c>
      <c r="Z483" s="8" t="str">
        <f t="shared" si="126"/>
        <v/>
      </c>
      <c r="AA483" s="66" t="str">
        <f t="shared" si="127"/>
        <v/>
      </c>
      <c r="AC483" s="65" t="str">
        <f>IF($G483="", "", IF(IFERROR(INDEX('Intro &amp; Setup'!$Y$17:$Y$26, MATCH($G483, 'Intro &amp; Setup'!$U$17:$U$26, 0)), "")="", 'Intro &amp; Setup'!$BB$15, IFERROR(INDEX('Intro &amp; Setup'!$Y$17:$Y$26, MATCH($G483, 'Intro &amp; Setup'!$U$17:$U$26, 0)), "")))</f>
        <v/>
      </c>
      <c r="AD483" s="8" t="str">
        <f>IF($J483="", "", IF(IFERROR(INDEX('Intro &amp; Setup'!$Y$17:$Y$26, MATCH($J483, 'Intro &amp; Setup'!$U$17:$U$26, 0)), "")="", 'Intro &amp; Setup'!$BB$15, IFERROR(INDEX('Intro &amp; Setup'!$Y$17:$Y$26, MATCH($J483, 'Intro &amp; Setup'!$U$17:$U$26, 0)), "")))</f>
        <v/>
      </c>
      <c r="AE483" s="66" t="str">
        <f>IF($M483="", "", IF(IFERROR(INDEX('Intro &amp; Setup'!$Y$17:$Y$26, MATCH($M483, 'Intro &amp; Setup'!$U$17:$U$26, 0)), "")="", 'Intro &amp; Setup'!$BB$15, IFERROR(INDEX('Intro &amp; Setup'!$Y$17:$Y$26, MATCH($M483, 'Intro &amp; Setup'!$U$17:$U$26, 0)), "")))</f>
        <v/>
      </c>
      <c r="AG483" s="65" t="str">
        <f t="shared" si="128"/>
        <v/>
      </c>
      <c r="AH483" s="8" t="str">
        <f t="shared" si="129"/>
        <v/>
      </c>
      <c r="AI483" s="66" t="str">
        <f t="shared" si="130"/>
        <v/>
      </c>
      <c r="AK483" s="123" t="str">
        <f>IF(AC483='Intro &amp; Setup'!$BB$14, $AO483, "")</f>
        <v/>
      </c>
      <c r="AL483" s="124" t="str">
        <f>IF(AD483='Intro &amp; Setup'!$BB$14, $AO483, "")</f>
        <v/>
      </c>
      <c r="AM483" s="125" t="str">
        <f>IF(AE483='Intro &amp; Setup'!$BB$14, $AO483, "")</f>
        <v/>
      </c>
      <c r="AO483" s="130" t="str">
        <f>IF(AND($B483="", $C483="", $D483=""), "", IF($N483="", 'Intro &amp; Setup'!$AB$33, $N483))</f>
        <v/>
      </c>
      <c r="AQ483" s="140">
        <f t="shared" si="131"/>
        <v>0</v>
      </c>
      <c r="AR483" s="145">
        <f t="shared" si="132"/>
        <v>0</v>
      </c>
      <c r="AS483" s="141">
        <f t="shared" si="133"/>
        <v>0</v>
      </c>
      <c r="AU483" s="149" t="str">
        <f t="shared" si="134"/>
        <v/>
      </c>
      <c r="AV483" s="155"/>
      <c r="AW483" s="155"/>
      <c r="AX483" s="155" t="str">
        <f t="shared" si="135"/>
        <v/>
      </c>
      <c r="AY483" s="155"/>
      <c r="AZ483" s="155"/>
      <c r="BA483" s="151" t="str">
        <f t="shared" si="136"/>
        <v/>
      </c>
      <c r="BC483" s="47" t="str">
        <f t="shared" si="137"/>
        <v/>
      </c>
    </row>
    <row r="484" spans="1:55" x14ac:dyDescent="0.25">
      <c r="A484" s="4"/>
      <c r="B484" s="167"/>
      <c r="C484" s="168"/>
      <c r="D484" s="169"/>
      <c r="E484" s="170"/>
      <c r="F484" s="171"/>
      <c r="G484" s="172"/>
      <c r="H484" s="173"/>
      <c r="I484" s="171"/>
      <c r="J484" s="172"/>
      <c r="K484" s="170"/>
      <c r="L484" s="171"/>
      <c r="M484" s="172"/>
      <c r="N484" s="174"/>
      <c r="O484" s="4"/>
      <c r="P484" s="49" t="str">
        <f t="shared" si="121"/>
        <v/>
      </c>
      <c r="Q484" s="4"/>
      <c r="S484" s="22" t="str">
        <f t="shared" si="122"/>
        <v/>
      </c>
      <c r="T484" s="8" t="str">
        <f t="shared" si="123"/>
        <v/>
      </c>
      <c r="U484" s="23" t="str">
        <f t="shared" si="124"/>
        <v/>
      </c>
      <c r="W484" s="50"/>
      <c r="Y484" s="65" t="str">
        <f t="shared" si="125"/>
        <v/>
      </c>
      <c r="Z484" s="8" t="str">
        <f t="shared" si="126"/>
        <v/>
      </c>
      <c r="AA484" s="66" t="str">
        <f t="shared" si="127"/>
        <v/>
      </c>
      <c r="AC484" s="65" t="str">
        <f>IF($G484="", "", IF(IFERROR(INDEX('Intro &amp; Setup'!$Y$17:$Y$26, MATCH($G484, 'Intro &amp; Setup'!$U$17:$U$26, 0)), "")="", 'Intro &amp; Setup'!$BB$15, IFERROR(INDEX('Intro &amp; Setup'!$Y$17:$Y$26, MATCH($G484, 'Intro &amp; Setup'!$U$17:$U$26, 0)), "")))</f>
        <v/>
      </c>
      <c r="AD484" s="8" t="str">
        <f>IF($J484="", "", IF(IFERROR(INDEX('Intro &amp; Setup'!$Y$17:$Y$26, MATCH($J484, 'Intro &amp; Setup'!$U$17:$U$26, 0)), "")="", 'Intro &amp; Setup'!$BB$15, IFERROR(INDEX('Intro &amp; Setup'!$Y$17:$Y$26, MATCH($J484, 'Intro &amp; Setup'!$U$17:$U$26, 0)), "")))</f>
        <v/>
      </c>
      <c r="AE484" s="66" t="str">
        <f>IF($M484="", "", IF(IFERROR(INDEX('Intro &amp; Setup'!$Y$17:$Y$26, MATCH($M484, 'Intro &amp; Setup'!$U$17:$U$26, 0)), "")="", 'Intro &amp; Setup'!$BB$15, IFERROR(INDEX('Intro &amp; Setup'!$Y$17:$Y$26, MATCH($M484, 'Intro &amp; Setup'!$U$17:$U$26, 0)), "")))</f>
        <v/>
      </c>
      <c r="AG484" s="65" t="str">
        <f t="shared" si="128"/>
        <v/>
      </c>
      <c r="AH484" s="8" t="str">
        <f t="shared" si="129"/>
        <v/>
      </c>
      <c r="AI484" s="66" t="str">
        <f t="shared" si="130"/>
        <v/>
      </c>
      <c r="AK484" s="123" t="str">
        <f>IF(AC484='Intro &amp; Setup'!$BB$14, $AO484, "")</f>
        <v/>
      </c>
      <c r="AL484" s="124" t="str">
        <f>IF(AD484='Intro &amp; Setup'!$BB$14, $AO484, "")</f>
        <v/>
      </c>
      <c r="AM484" s="125" t="str">
        <f>IF(AE484='Intro &amp; Setup'!$BB$14, $AO484, "")</f>
        <v/>
      </c>
      <c r="AO484" s="130" t="str">
        <f>IF(AND($B484="", $C484="", $D484=""), "", IF($N484="", 'Intro &amp; Setup'!$AB$33, $N484))</f>
        <v/>
      </c>
      <c r="AQ484" s="140">
        <f t="shared" si="131"/>
        <v>0</v>
      </c>
      <c r="AR484" s="145">
        <f t="shared" si="132"/>
        <v>0</v>
      </c>
      <c r="AS484" s="141">
        <f t="shared" si="133"/>
        <v>0</v>
      </c>
      <c r="AU484" s="149" t="str">
        <f t="shared" si="134"/>
        <v/>
      </c>
      <c r="AV484" s="155"/>
      <c r="AW484" s="155"/>
      <c r="AX484" s="155" t="str">
        <f t="shared" si="135"/>
        <v/>
      </c>
      <c r="AY484" s="155"/>
      <c r="AZ484" s="155"/>
      <c r="BA484" s="151" t="str">
        <f t="shared" si="136"/>
        <v/>
      </c>
      <c r="BC484" s="47" t="str">
        <f t="shared" si="137"/>
        <v/>
      </c>
    </row>
    <row r="485" spans="1:55" x14ac:dyDescent="0.25">
      <c r="A485" s="4"/>
      <c r="B485" s="167"/>
      <c r="C485" s="168"/>
      <c r="D485" s="169"/>
      <c r="E485" s="170"/>
      <c r="F485" s="171"/>
      <c r="G485" s="172"/>
      <c r="H485" s="173"/>
      <c r="I485" s="171"/>
      <c r="J485" s="172"/>
      <c r="K485" s="170"/>
      <c r="L485" s="171"/>
      <c r="M485" s="172"/>
      <c r="N485" s="174"/>
      <c r="O485" s="4"/>
      <c r="P485" s="49" t="str">
        <f t="shared" si="121"/>
        <v/>
      </c>
      <c r="Q485" s="4"/>
      <c r="S485" s="22" t="str">
        <f t="shared" si="122"/>
        <v/>
      </c>
      <c r="T485" s="8" t="str">
        <f t="shared" si="123"/>
        <v/>
      </c>
      <c r="U485" s="23" t="str">
        <f t="shared" si="124"/>
        <v/>
      </c>
      <c r="W485" s="50"/>
      <c r="Y485" s="65" t="str">
        <f t="shared" si="125"/>
        <v/>
      </c>
      <c r="Z485" s="8" t="str">
        <f t="shared" si="126"/>
        <v/>
      </c>
      <c r="AA485" s="66" t="str">
        <f t="shared" si="127"/>
        <v/>
      </c>
      <c r="AC485" s="65" t="str">
        <f>IF($G485="", "", IF(IFERROR(INDEX('Intro &amp; Setup'!$Y$17:$Y$26, MATCH($G485, 'Intro &amp; Setup'!$U$17:$U$26, 0)), "")="", 'Intro &amp; Setup'!$BB$15, IFERROR(INDEX('Intro &amp; Setup'!$Y$17:$Y$26, MATCH($G485, 'Intro &amp; Setup'!$U$17:$U$26, 0)), "")))</f>
        <v/>
      </c>
      <c r="AD485" s="8" t="str">
        <f>IF($J485="", "", IF(IFERROR(INDEX('Intro &amp; Setup'!$Y$17:$Y$26, MATCH($J485, 'Intro &amp; Setup'!$U$17:$U$26, 0)), "")="", 'Intro &amp; Setup'!$BB$15, IFERROR(INDEX('Intro &amp; Setup'!$Y$17:$Y$26, MATCH($J485, 'Intro &amp; Setup'!$U$17:$U$26, 0)), "")))</f>
        <v/>
      </c>
      <c r="AE485" s="66" t="str">
        <f>IF($M485="", "", IF(IFERROR(INDEX('Intro &amp; Setup'!$Y$17:$Y$26, MATCH($M485, 'Intro &amp; Setup'!$U$17:$U$26, 0)), "")="", 'Intro &amp; Setup'!$BB$15, IFERROR(INDEX('Intro &amp; Setup'!$Y$17:$Y$26, MATCH($M485, 'Intro &amp; Setup'!$U$17:$U$26, 0)), "")))</f>
        <v/>
      </c>
      <c r="AG485" s="65" t="str">
        <f t="shared" si="128"/>
        <v/>
      </c>
      <c r="AH485" s="8" t="str">
        <f t="shared" si="129"/>
        <v/>
      </c>
      <c r="AI485" s="66" t="str">
        <f t="shared" si="130"/>
        <v/>
      </c>
      <c r="AK485" s="123" t="str">
        <f>IF(AC485='Intro &amp; Setup'!$BB$14, $AO485, "")</f>
        <v/>
      </c>
      <c r="AL485" s="124" t="str">
        <f>IF(AD485='Intro &amp; Setup'!$BB$14, $AO485, "")</f>
        <v/>
      </c>
      <c r="AM485" s="125" t="str">
        <f>IF(AE485='Intro &amp; Setup'!$BB$14, $AO485, "")</f>
        <v/>
      </c>
      <c r="AO485" s="130" t="str">
        <f>IF(AND($B485="", $C485="", $D485=""), "", IF($N485="", 'Intro &amp; Setup'!$AB$33, $N485))</f>
        <v/>
      </c>
      <c r="AQ485" s="140">
        <f t="shared" si="131"/>
        <v>0</v>
      </c>
      <c r="AR485" s="145">
        <f t="shared" si="132"/>
        <v>0</v>
      </c>
      <c r="AS485" s="141">
        <f t="shared" si="133"/>
        <v>0</v>
      </c>
      <c r="AU485" s="149" t="str">
        <f t="shared" si="134"/>
        <v/>
      </c>
      <c r="AV485" s="155"/>
      <c r="AW485" s="155"/>
      <c r="AX485" s="155" t="str">
        <f t="shared" si="135"/>
        <v/>
      </c>
      <c r="AY485" s="155"/>
      <c r="AZ485" s="155"/>
      <c r="BA485" s="151" t="str">
        <f t="shared" si="136"/>
        <v/>
      </c>
      <c r="BC485" s="47" t="str">
        <f t="shared" si="137"/>
        <v/>
      </c>
    </row>
    <row r="486" spans="1:55" x14ac:dyDescent="0.25">
      <c r="A486" s="4"/>
      <c r="B486" s="167"/>
      <c r="C486" s="168"/>
      <c r="D486" s="169"/>
      <c r="E486" s="170"/>
      <c r="F486" s="171"/>
      <c r="G486" s="172"/>
      <c r="H486" s="173"/>
      <c r="I486" s="171"/>
      <c r="J486" s="172"/>
      <c r="K486" s="170"/>
      <c r="L486" s="171"/>
      <c r="M486" s="172"/>
      <c r="N486" s="174"/>
      <c r="O486" s="4"/>
      <c r="P486" s="49" t="str">
        <f t="shared" si="121"/>
        <v/>
      </c>
      <c r="Q486" s="4"/>
      <c r="S486" s="22" t="str">
        <f t="shared" si="122"/>
        <v/>
      </c>
      <c r="T486" s="8" t="str">
        <f t="shared" si="123"/>
        <v/>
      </c>
      <c r="U486" s="23" t="str">
        <f t="shared" si="124"/>
        <v/>
      </c>
      <c r="W486" s="50"/>
      <c r="Y486" s="65" t="str">
        <f t="shared" si="125"/>
        <v/>
      </c>
      <c r="Z486" s="8" t="str">
        <f t="shared" si="126"/>
        <v/>
      </c>
      <c r="AA486" s="66" t="str">
        <f t="shared" si="127"/>
        <v/>
      </c>
      <c r="AC486" s="65" t="str">
        <f>IF($G486="", "", IF(IFERROR(INDEX('Intro &amp; Setup'!$Y$17:$Y$26, MATCH($G486, 'Intro &amp; Setup'!$U$17:$U$26, 0)), "")="", 'Intro &amp; Setup'!$BB$15, IFERROR(INDEX('Intro &amp; Setup'!$Y$17:$Y$26, MATCH($G486, 'Intro &amp; Setup'!$U$17:$U$26, 0)), "")))</f>
        <v/>
      </c>
      <c r="AD486" s="8" t="str">
        <f>IF($J486="", "", IF(IFERROR(INDEX('Intro &amp; Setup'!$Y$17:$Y$26, MATCH($J486, 'Intro &amp; Setup'!$U$17:$U$26, 0)), "")="", 'Intro &amp; Setup'!$BB$15, IFERROR(INDEX('Intro &amp; Setup'!$Y$17:$Y$26, MATCH($J486, 'Intro &amp; Setup'!$U$17:$U$26, 0)), "")))</f>
        <v/>
      </c>
      <c r="AE486" s="66" t="str">
        <f>IF($M486="", "", IF(IFERROR(INDEX('Intro &amp; Setup'!$Y$17:$Y$26, MATCH($M486, 'Intro &amp; Setup'!$U$17:$U$26, 0)), "")="", 'Intro &amp; Setup'!$BB$15, IFERROR(INDEX('Intro &amp; Setup'!$Y$17:$Y$26, MATCH($M486, 'Intro &amp; Setup'!$U$17:$U$26, 0)), "")))</f>
        <v/>
      </c>
      <c r="AG486" s="65" t="str">
        <f t="shared" si="128"/>
        <v/>
      </c>
      <c r="AH486" s="8" t="str">
        <f t="shared" si="129"/>
        <v/>
      </c>
      <c r="AI486" s="66" t="str">
        <f t="shared" si="130"/>
        <v/>
      </c>
      <c r="AK486" s="123" t="str">
        <f>IF(AC486='Intro &amp; Setup'!$BB$14, $AO486, "")</f>
        <v/>
      </c>
      <c r="AL486" s="124" t="str">
        <f>IF(AD486='Intro &amp; Setup'!$BB$14, $AO486, "")</f>
        <v/>
      </c>
      <c r="AM486" s="125" t="str">
        <f>IF(AE486='Intro &amp; Setup'!$BB$14, $AO486, "")</f>
        <v/>
      </c>
      <c r="AO486" s="130" t="str">
        <f>IF(AND($B486="", $C486="", $D486=""), "", IF($N486="", 'Intro &amp; Setup'!$AB$33, $N486))</f>
        <v/>
      </c>
      <c r="AQ486" s="140">
        <f t="shared" si="131"/>
        <v>0</v>
      </c>
      <c r="AR486" s="145">
        <f t="shared" si="132"/>
        <v>0</v>
      </c>
      <c r="AS486" s="141">
        <f t="shared" si="133"/>
        <v>0</v>
      </c>
      <c r="AU486" s="149" t="str">
        <f t="shared" si="134"/>
        <v/>
      </c>
      <c r="AV486" s="155"/>
      <c r="AW486" s="155"/>
      <c r="AX486" s="155" t="str">
        <f t="shared" si="135"/>
        <v/>
      </c>
      <c r="AY486" s="155"/>
      <c r="AZ486" s="155"/>
      <c r="BA486" s="151" t="str">
        <f t="shared" si="136"/>
        <v/>
      </c>
      <c r="BC486" s="47" t="str">
        <f t="shared" si="137"/>
        <v/>
      </c>
    </row>
    <row r="487" spans="1:55" x14ac:dyDescent="0.25">
      <c r="A487" s="4"/>
      <c r="B487" s="167"/>
      <c r="C487" s="168"/>
      <c r="D487" s="169"/>
      <c r="E487" s="170"/>
      <c r="F487" s="171"/>
      <c r="G487" s="172"/>
      <c r="H487" s="173"/>
      <c r="I487" s="171"/>
      <c r="J487" s="172"/>
      <c r="K487" s="170"/>
      <c r="L487" s="171"/>
      <c r="M487" s="172"/>
      <c r="N487" s="174"/>
      <c r="O487" s="4"/>
      <c r="P487" s="49" t="str">
        <f t="shared" si="121"/>
        <v/>
      </c>
      <c r="Q487" s="4"/>
      <c r="S487" s="22" t="str">
        <f t="shared" si="122"/>
        <v/>
      </c>
      <c r="T487" s="8" t="str">
        <f t="shared" si="123"/>
        <v/>
      </c>
      <c r="U487" s="23" t="str">
        <f t="shared" si="124"/>
        <v/>
      </c>
      <c r="W487" s="50"/>
      <c r="Y487" s="65" t="str">
        <f t="shared" si="125"/>
        <v/>
      </c>
      <c r="Z487" s="8" t="str">
        <f t="shared" si="126"/>
        <v/>
      </c>
      <c r="AA487" s="66" t="str">
        <f t="shared" si="127"/>
        <v/>
      </c>
      <c r="AC487" s="65" t="str">
        <f>IF($G487="", "", IF(IFERROR(INDEX('Intro &amp; Setup'!$Y$17:$Y$26, MATCH($G487, 'Intro &amp; Setup'!$U$17:$U$26, 0)), "")="", 'Intro &amp; Setup'!$BB$15, IFERROR(INDEX('Intro &amp; Setup'!$Y$17:$Y$26, MATCH($G487, 'Intro &amp; Setup'!$U$17:$U$26, 0)), "")))</f>
        <v/>
      </c>
      <c r="AD487" s="8" t="str">
        <f>IF($J487="", "", IF(IFERROR(INDEX('Intro &amp; Setup'!$Y$17:$Y$26, MATCH($J487, 'Intro &amp; Setup'!$U$17:$U$26, 0)), "")="", 'Intro &amp; Setup'!$BB$15, IFERROR(INDEX('Intro &amp; Setup'!$Y$17:$Y$26, MATCH($J487, 'Intro &amp; Setup'!$U$17:$U$26, 0)), "")))</f>
        <v/>
      </c>
      <c r="AE487" s="66" t="str">
        <f>IF($M487="", "", IF(IFERROR(INDEX('Intro &amp; Setup'!$Y$17:$Y$26, MATCH($M487, 'Intro &amp; Setup'!$U$17:$U$26, 0)), "")="", 'Intro &amp; Setup'!$BB$15, IFERROR(INDEX('Intro &amp; Setup'!$Y$17:$Y$26, MATCH($M487, 'Intro &amp; Setup'!$U$17:$U$26, 0)), "")))</f>
        <v/>
      </c>
      <c r="AG487" s="65" t="str">
        <f t="shared" si="128"/>
        <v/>
      </c>
      <c r="AH487" s="8" t="str">
        <f t="shared" si="129"/>
        <v/>
      </c>
      <c r="AI487" s="66" t="str">
        <f t="shared" si="130"/>
        <v/>
      </c>
      <c r="AK487" s="123" t="str">
        <f>IF(AC487='Intro &amp; Setup'!$BB$14, $AO487, "")</f>
        <v/>
      </c>
      <c r="AL487" s="124" t="str">
        <f>IF(AD487='Intro &amp; Setup'!$BB$14, $AO487, "")</f>
        <v/>
      </c>
      <c r="AM487" s="125" t="str">
        <f>IF(AE487='Intro &amp; Setup'!$BB$14, $AO487, "")</f>
        <v/>
      </c>
      <c r="AO487" s="130" t="str">
        <f>IF(AND($B487="", $C487="", $D487=""), "", IF($N487="", 'Intro &amp; Setup'!$AB$33, $N487))</f>
        <v/>
      </c>
      <c r="AQ487" s="140">
        <f t="shared" si="131"/>
        <v>0</v>
      </c>
      <c r="AR487" s="145">
        <f t="shared" si="132"/>
        <v>0</v>
      </c>
      <c r="AS487" s="141">
        <f t="shared" si="133"/>
        <v>0</v>
      </c>
      <c r="AU487" s="149" t="str">
        <f t="shared" si="134"/>
        <v/>
      </c>
      <c r="AV487" s="155"/>
      <c r="AW487" s="155"/>
      <c r="AX487" s="155" t="str">
        <f t="shared" si="135"/>
        <v/>
      </c>
      <c r="AY487" s="155"/>
      <c r="AZ487" s="155"/>
      <c r="BA487" s="151" t="str">
        <f t="shared" si="136"/>
        <v/>
      </c>
      <c r="BC487" s="47" t="str">
        <f t="shared" si="137"/>
        <v/>
      </c>
    </row>
    <row r="488" spans="1:55" x14ac:dyDescent="0.25">
      <c r="A488" s="4"/>
      <c r="B488" s="167"/>
      <c r="C488" s="168"/>
      <c r="D488" s="169"/>
      <c r="E488" s="170"/>
      <c r="F488" s="171"/>
      <c r="G488" s="172"/>
      <c r="H488" s="173"/>
      <c r="I488" s="171"/>
      <c r="J488" s="172"/>
      <c r="K488" s="170"/>
      <c r="L488" s="171"/>
      <c r="M488" s="172"/>
      <c r="N488" s="174"/>
      <c r="O488" s="4"/>
      <c r="P488" s="49" t="str">
        <f t="shared" si="121"/>
        <v/>
      </c>
      <c r="Q488" s="4"/>
      <c r="S488" s="22" t="str">
        <f t="shared" si="122"/>
        <v/>
      </c>
      <c r="T488" s="8" t="str">
        <f t="shared" si="123"/>
        <v/>
      </c>
      <c r="U488" s="23" t="str">
        <f t="shared" si="124"/>
        <v/>
      </c>
      <c r="W488" s="50"/>
      <c r="Y488" s="65" t="str">
        <f t="shared" si="125"/>
        <v/>
      </c>
      <c r="Z488" s="8" t="str">
        <f t="shared" si="126"/>
        <v/>
      </c>
      <c r="AA488" s="66" t="str">
        <f t="shared" si="127"/>
        <v/>
      </c>
      <c r="AC488" s="65" t="str">
        <f>IF($G488="", "", IF(IFERROR(INDEX('Intro &amp; Setup'!$Y$17:$Y$26, MATCH($G488, 'Intro &amp; Setup'!$U$17:$U$26, 0)), "")="", 'Intro &amp; Setup'!$BB$15, IFERROR(INDEX('Intro &amp; Setup'!$Y$17:$Y$26, MATCH($G488, 'Intro &amp; Setup'!$U$17:$U$26, 0)), "")))</f>
        <v/>
      </c>
      <c r="AD488" s="8" t="str">
        <f>IF($J488="", "", IF(IFERROR(INDEX('Intro &amp; Setup'!$Y$17:$Y$26, MATCH($J488, 'Intro &amp; Setup'!$U$17:$U$26, 0)), "")="", 'Intro &amp; Setup'!$BB$15, IFERROR(INDEX('Intro &amp; Setup'!$Y$17:$Y$26, MATCH($J488, 'Intro &amp; Setup'!$U$17:$U$26, 0)), "")))</f>
        <v/>
      </c>
      <c r="AE488" s="66" t="str">
        <f>IF($M488="", "", IF(IFERROR(INDEX('Intro &amp; Setup'!$Y$17:$Y$26, MATCH($M488, 'Intro &amp; Setup'!$U$17:$U$26, 0)), "")="", 'Intro &amp; Setup'!$BB$15, IFERROR(INDEX('Intro &amp; Setup'!$Y$17:$Y$26, MATCH($M488, 'Intro &amp; Setup'!$U$17:$U$26, 0)), "")))</f>
        <v/>
      </c>
      <c r="AG488" s="65" t="str">
        <f t="shared" si="128"/>
        <v/>
      </c>
      <c r="AH488" s="8" t="str">
        <f t="shared" si="129"/>
        <v/>
      </c>
      <c r="AI488" s="66" t="str">
        <f t="shared" si="130"/>
        <v/>
      </c>
      <c r="AK488" s="123" t="str">
        <f>IF(AC488='Intro &amp; Setup'!$BB$14, $AO488, "")</f>
        <v/>
      </c>
      <c r="AL488" s="124" t="str">
        <f>IF(AD488='Intro &amp; Setup'!$BB$14, $AO488, "")</f>
        <v/>
      </c>
      <c r="AM488" s="125" t="str">
        <f>IF(AE488='Intro &amp; Setup'!$BB$14, $AO488, "")</f>
        <v/>
      </c>
      <c r="AO488" s="130" t="str">
        <f>IF(AND($B488="", $C488="", $D488=""), "", IF($N488="", 'Intro &amp; Setup'!$AB$33, $N488))</f>
        <v/>
      </c>
      <c r="AQ488" s="140">
        <f t="shared" si="131"/>
        <v>0</v>
      </c>
      <c r="AR488" s="145">
        <f t="shared" si="132"/>
        <v>0</v>
      </c>
      <c r="AS488" s="141">
        <f t="shared" si="133"/>
        <v>0</v>
      </c>
      <c r="AU488" s="149" t="str">
        <f t="shared" si="134"/>
        <v/>
      </c>
      <c r="AV488" s="155"/>
      <c r="AW488" s="155"/>
      <c r="AX488" s="155" t="str">
        <f t="shared" si="135"/>
        <v/>
      </c>
      <c r="AY488" s="155"/>
      <c r="AZ488" s="155"/>
      <c r="BA488" s="151" t="str">
        <f t="shared" si="136"/>
        <v/>
      </c>
      <c r="BC488" s="47" t="str">
        <f t="shared" si="137"/>
        <v/>
      </c>
    </row>
    <row r="489" spans="1:55" x14ac:dyDescent="0.25">
      <c r="A489" s="4"/>
      <c r="B489" s="167"/>
      <c r="C489" s="168"/>
      <c r="D489" s="169"/>
      <c r="E489" s="170"/>
      <c r="F489" s="171"/>
      <c r="G489" s="172"/>
      <c r="H489" s="173"/>
      <c r="I489" s="171"/>
      <c r="J489" s="172"/>
      <c r="K489" s="170"/>
      <c r="L489" s="171"/>
      <c r="M489" s="172"/>
      <c r="N489" s="174"/>
      <c r="O489" s="4"/>
      <c r="P489" s="49" t="str">
        <f t="shared" si="121"/>
        <v/>
      </c>
      <c r="Q489" s="4"/>
      <c r="S489" s="22" t="str">
        <f t="shared" si="122"/>
        <v/>
      </c>
      <c r="T489" s="8" t="str">
        <f t="shared" si="123"/>
        <v/>
      </c>
      <c r="U489" s="23" t="str">
        <f t="shared" si="124"/>
        <v/>
      </c>
      <c r="W489" s="50"/>
      <c r="Y489" s="65" t="str">
        <f t="shared" si="125"/>
        <v/>
      </c>
      <c r="Z489" s="8" t="str">
        <f t="shared" si="126"/>
        <v/>
      </c>
      <c r="AA489" s="66" t="str">
        <f t="shared" si="127"/>
        <v/>
      </c>
      <c r="AC489" s="65" t="str">
        <f>IF($G489="", "", IF(IFERROR(INDEX('Intro &amp; Setup'!$Y$17:$Y$26, MATCH($G489, 'Intro &amp; Setup'!$U$17:$U$26, 0)), "")="", 'Intro &amp; Setup'!$BB$15, IFERROR(INDEX('Intro &amp; Setup'!$Y$17:$Y$26, MATCH($G489, 'Intro &amp; Setup'!$U$17:$U$26, 0)), "")))</f>
        <v/>
      </c>
      <c r="AD489" s="8" t="str">
        <f>IF($J489="", "", IF(IFERROR(INDEX('Intro &amp; Setup'!$Y$17:$Y$26, MATCH($J489, 'Intro &amp; Setup'!$U$17:$U$26, 0)), "")="", 'Intro &amp; Setup'!$BB$15, IFERROR(INDEX('Intro &amp; Setup'!$Y$17:$Y$26, MATCH($J489, 'Intro &amp; Setup'!$U$17:$U$26, 0)), "")))</f>
        <v/>
      </c>
      <c r="AE489" s="66" t="str">
        <f>IF($M489="", "", IF(IFERROR(INDEX('Intro &amp; Setup'!$Y$17:$Y$26, MATCH($M489, 'Intro &amp; Setup'!$U$17:$U$26, 0)), "")="", 'Intro &amp; Setup'!$BB$15, IFERROR(INDEX('Intro &amp; Setup'!$Y$17:$Y$26, MATCH($M489, 'Intro &amp; Setup'!$U$17:$U$26, 0)), "")))</f>
        <v/>
      </c>
      <c r="AG489" s="65" t="str">
        <f t="shared" si="128"/>
        <v/>
      </c>
      <c r="AH489" s="8" t="str">
        <f t="shared" si="129"/>
        <v/>
      </c>
      <c r="AI489" s="66" t="str">
        <f t="shared" si="130"/>
        <v/>
      </c>
      <c r="AK489" s="123" t="str">
        <f>IF(AC489='Intro &amp; Setup'!$BB$14, $AO489, "")</f>
        <v/>
      </c>
      <c r="AL489" s="124" t="str">
        <f>IF(AD489='Intro &amp; Setup'!$BB$14, $AO489, "")</f>
        <v/>
      </c>
      <c r="AM489" s="125" t="str">
        <f>IF(AE489='Intro &amp; Setup'!$BB$14, $AO489, "")</f>
        <v/>
      </c>
      <c r="AO489" s="130" t="str">
        <f>IF(AND($B489="", $C489="", $D489=""), "", IF($N489="", 'Intro &amp; Setup'!$AB$33, $N489))</f>
        <v/>
      </c>
      <c r="AQ489" s="140">
        <f t="shared" si="131"/>
        <v>0</v>
      </c>
      <c r="AR489" s="145">
        <f t="shared" si="132"/>
        <v>0</v>
      </c>
      <c r="AS489" s="141">
        <f t="shared" si="133"/>
        <v>0</v>
      </c>
      <c r="AU489" s="149" t="str">
        <f t="shared" si="134"/>
        <v/>
      </c>
      <c r="AV489" s="155"/>
      <c r="AW489" s="155"/>
      <c r="AX489" s="155" t="str">
        <f t="shared" si="135"/>
        <v/>
      </c>
      <c r="AY489" s="155"/>
      <c r="AZ489" s="155"/>
      <c r="BA489" s="151" t="str">
        <f t="shared" si="136"/>
        <v/>
      </c>
      <c r="BC489" s="47" t="str">
        <f t="shared" si="137"/>
        <v/>
      </c>
    </row>
    <row r="490" spans="1:55" x14ac:dyDescent="0.25">
      <c r="A490" s="4"/>
      <c r="B490" s="167"/>
      <c r="C490" s="168"/>
      <c r="D490" s="169"/>
      <c r="E490" s="170"/>
      <c r="F490" s="171"/>
      <c r="G490" s="172"/>
      <c r="H490" s="173"/>
      <c r="I490" s="171"/>
      <c r="J490" s="172"/>
      <c r="K490" s="170"/>
      <c r="L490" s="171"/>
      <c r="M490" s="172"/>
      <c r="N490" s="174"/>
      <c r="O490" s="4"/>
      <c r="P490" s="49" t="str">
        <f t="shared" si="121"/>
        <v/>
      </c>
      <c r="Q490" s="4"/>
      <c r="S490" s="22" t="str">
        <f t="shared" si="122"/>
        <v/>
      </c>
      <c r="T490" s="8" t="str">
        <f t="shared" si="123"/>
        <v/>
      </c>
      <c r="U490" s="23" t="str">
        <f t="shared" si="124"/>
        <v/>
      </c>
      <c r="W490" s="50"/>
      <c r="Y490" s="65" t="str">
        <f t="shared" si="125"/>
        <v/>
      </c>
      <c r="Z490" s="8" t="str">
        <f t="shared" si="126"/>
        <v/>
      </c>
      <c r="AA490" s="66" t="str">
        <f t="shared" si="127"/>
        <v/>
      </c>
      <c r="AC490" s="65" t="str">
        <f>IF($G490="", "", IF(IFERROR(INDEX('Intro &amp; Setup'!$Y$17:$Y$26, MATCH($G490, 'Intro &amp; Setup'!$U$17:$U$26, 0)), "")="", 'Intro &amp; Setup'!$BB$15, IFERROR(INDEX('Intro &amp; Setup'!$Y$17:$Y$26, MATCH($G490, 'Intro &amp; Setup'!$U$17:$U$26, 0)), "")))</f>
        <v/>
      </c>
      <c r="AD490" s="8" t="str">
        <f>IF($J490="", "", IF(IFERROR(INDEX('Intro &amp; Setup'!$Y$17:$Y$26, MATCH($J490, 'Intro &amp; Setup'!$U$17:$U$26, 0)), "")="", 'Intro &amp; Setup'!$BB$15, IFERROR(INDEX('Intro &amp; Setup'!$Y$17:$Y$26, MATCH($J490, 'Intro &amp; Setup'!$U$17:$U$26, 0)), "")))</f>
        <v/>
      </c>
      <c r="AE490" s="66" t="str">
        <f>IF($M490="", "", IF(IFERROR(INDEX('Intro &amp; Setup'!$Y$17:$Y$26, MATCH($M490, 'Intro &amp; Setup'!$U$17:$U$26, 0)), "")="", 'Intro &amp; Setup'!$BB$15, IFERROR(INDEX('Intro &amp; Setup'!$Y$17:$Y$26, MATCH($M490, 'Intro &amp; Setup'!$U$17:$U$26, 0)), "")))</f>
        <v/>
      </c>
      <c r="AG490" s="65" t="str">
        <f t="shared" si="128"/>
        <v/>
      </c>
      <c r="AH490" s="8" t="str">
        <f t="shared" si="129"/>
        <v/>
      </c>
      <c r="AI490" s="66" t="str">
        <f t="shared" si="130"/>
        <v/>
      </c>
      <c r="AK490" s="123" t="str">
        <f>IF(AC490='Intro &amp; Setup'!$BB$14, $AO490, "")</f>
        <v/>
      </c>
      <c r="AL490" s="124" t="str">
        <f>IF(AD490='Intro &amp; Setup'!$BB$14, $AO490, "")</f>
        <v/>
      </c>
      <c r="AM490" s="125" t="str">
        <f>IF(AE490='Intro &amp; Setup'!$BB$14, $AO490, "")</f>
        <v/>
      </c>
      <c r="AO490" s="130" t="str">
        <f>IF(AND($B490="", $C490="", $D490=""), "", IF($N490="", 'Intro &amp; Setup'!$AB$33, $N490))</f>
        <v/>
      </c>
      <c r="AQ490" s="140">
        <f t="shared" si="131"/>
        <v>0</v>
      </c>
      <c r="AR490" s="145">
        <f t="shared" si="132"/>
        <v>0</v>
      </c>
      <c r="AS490" s="141">
        <f t="shared" si="133"/>
        <v>0</v>
      </c>
      <c r="AU490" s="149" t="str">
        <f t="shared" si="134"/>
        <v/>
      </c>
      <c r="AV490" s="155"/>
      <c r="AW490" s="155"/>
      <c r="AX490" s="155" t="str">
        <f t="shared" si="135"/>
        <v/>
      </c>
      <c r="AY490" s="155"/>
      <c r="AZ490" s="155"/>
      <c r="BA490" s="151" t="str">
        <f t="shared" si="136"/>
        <v/>
      </c>
      <c r="BC490" s="47" t="str">
        <f t="shared" si="137"/>
        <v/>
      </c>
    </row>
    <row r="491" spans="1:55" x14ac:dyDescent="0.25">
      <c r="A491" s="4"/>
      <c r="B491" s="167"/>
      <c r="C491" s="168"/>
      <c r="D491" s="169"/>
      <c r="E491" s="170"/>
      <c r="F491" s="171"/>
      <c r="G491" s="172"/>
      <c r="H491" s="173"/>
      <c r="I491" s="171"/>
      <c r="J491" s="172"/>
      <c r="K491" s="170"/>
      <c r="L491" s="171"/>
      <c r="M491" s="172"/>
      <c r="N491" s="174"/>
      <c r="O491" s="4"/>
      <c r="P491" s="49" t="str">
        <f t="shared" si="121"/>
        <v/>
      </c>
      <c r="Q491" s="4"/>
      <c r="S491" s="22" t="str">
        <f t="shared" si="122"/>
        <v/>
      </c>
      <c r="T491" s="8" t="str">
        <f t="shared" si="123"/>
        <v/>
      </c>
      <c r="U491" s="23" t="str">
        <f t="shared" si="124"/>
        <v/>
      </c>
      <c r="W491" s="50"/>
      <c r="Y491" s="65" t="str">
        <f t="shared" si="125"/>
        <v/>
      </c>
      <c r="Z491" s="8" t="str">
        <f t="shared" si="126"/>
        <v/>
      </c>
      <c r="AA491" s="66" t="str">
        <f t="shared" si="127"/>
        <v/>
      </c>
      <c r="AC491" s="65" t="str">
        <f>IF($G491="", "", IF(IFERROR(INDEX('Intro &amp; Setup'!$Y$17:$Y$26, MATCH($G491, 'Intro &amp; Setup'!$U$17:$U$26, 0)), "")="", 'Intro &amp; Setup'!$BB$15, IFERROR(INDEX('Intro &amp; Setup'!$Y$17:$Y$26, MATCH($G491, 'Intro &amp; Setup'!$U$17:$U$26, 0)), "")))</f>
        <v/>
      </c>
      <c r="AD491" s="8" t="str">
        <f>IF($J491="", "", IF(IFERROR(INDEX('Intro &amp; Setup'!$Y$17:$Y$26, MATCH($J491, 'Intro &amp; Setup'!$U$17:$U$26, 0)), "")="", 'Intro &amp; Setup'!$BB$15, IFERROR(INDEX('Intro &amp; Setup'!$Y$17:$Y$26, MATCH($J491, 'Intro &amp; Setup'!$U$17:$U$26, 0)), "")))</f>
        <v/>
      </c>
      <c r="AE491" s="66" t="str">
        <f>IF($M491="", "", IF(IFERROR(INDEX('Intro &amp; Setup'!$Y$17:$Y$26, MATCH($M491, 'Intro &amp; Setup'!$U$17:$U$26, 0)), "")="", 'Intro &amp; Setup'!$BB$15, IFERROR(INDEX('Intro &amp; Setup'!$Y$17:$Y$26, MATCH($M491, 'Intro &amp; Setup'!$U$17:$U$26, 0)), "")))</f>
        <v/>
      </c>
      <c r="AG491" s="65" t="str">
        <f t="shared" si="128"/>
        <v/>
      </c>
      <c r="AH491" s="8" t="str">
        <f t="shared" si="129"/>
        <v/>
      </c>
      <c r="AI491" s="66" t="str">
        <f t="shared" si="130"/>
        <v/>
      </c>
      <c r="AK491" s="123" t="str">
        <f>IF(AC491='Intro &amp; Setup'!$BB$14, $AO491, "")</f>
        <v/>
      </c>
      <c r="AL491" s="124" t="str">
        <f>IF(AD491='Intro &amp; Setup'!$BB$14, $AO491, "")</f>
        <v/>
      </c>
      <c r="AM491" s="125" t="str">
        <f>IF(AE491='Intro &amp; Setup'!$BB$14, $AO491, "")</f>
        <v/>
      </c>
      <c r="AO491" s="130" t="str">
        <f>IF(AND($B491="", $C491="", $D491=""), "", IF($N491="", 'Intro &amp; Setup'!$AB$33, $N491))</f>
        <v/>
      </c>
      <c r="AQ491" s="140">
        <f t="shared" si="131"/>
        <v>0</v>
      </c>
      <c r="AR491" s="145">
        <f t="shared" si="132"/>
        <v>0</v>
      </c>
      <c r="AS491" s="141">
        <f t="shared" si="133"/>
        <v>0</v>
      </c>
      <c r="AU491" s="149" t="str">
        <f t="shared" si="134"/>
        <v/>
      </c>
      <c r="AV491" s="155"/>
      <c r="AW491" s="155"/>
      <c r="AX491" s="155" t="str">
        <f t="shared" si="135"/>
        <v/>
      </c>
      <c r="AY491" s="155"/>
      <c r="AZ491" s="155"/>
      <c r="BA491" s="151" t="str">
        <f t="shared" si="136"/>
        <v/>
      </c>
      <c r="BC491" s="47" t="str">
        <f t="shared" si="137"/>
        <v/>
      </c>
    </row>
    <row r="492" spans="1:55" x14ac:dyDescent="0.25">
      <c r="A492" s="4"/>
      <c r="B492" s="167"/>
      <c r="C492" s="168"/>
      <c r="D492" s="169"/>
      <c r="E492" s="170"/>
      <c r="F492" s="171"/>
      <c r="G492" s="172"/>
      <c r="H492" s="173"/>
      <c r="I492" s="171"/>
      <c r="J492" s="172"/>
      <c r="K492" s="170"/>
      <c r="L492" s="171"/>
      <c r="M492" s="172"/>
      <c r="N492" s="174"/>
      <c r="O492" s="4"/>
      <c r="P492" s="49" t="str">
        <f t="shared" si="121"/>
        <v/>
      </c>
      <c r="Q492" s="4"/>
      <c r="S492" s="22" t="str">
        <f t="shared" si="122"/>
        <v/>
      </c>
      <c r="T492" s="8" t="str">
        <f t="shared" si="123"/>
        <v/>
      </c>
      <c r="U492" s="23" t="str">
        <f t="shared" si="124"/>
        <v/>
      </c>
      <c r="W492" s="50"/>
      <c r="Y492" s="65" t="str">
        <f t="shared" si="125"/>
        <v/>
      </c>
      <c r="Z492" s="8" t="str">
        <f t="shared" si="126"/>
        <v/>
      </c>
      <c r="AA492" s="66" t="str">
        <f t="shared" si="127"/>
        <v/>
      </c>
      <c r="AC492" s="65" t="str">
        <f>IF($G492="", "", IF(IFERROR(INDEX('Intro &amp; Setup'!$Y$17:$Y$26, MATCH($G492, 'Intro &amp; Setup'!$U$17:$U$26, 0)), "")="", 'Intro &amp; Setup'!$BB$15, IFERROR(INDEX('Intro &amp; Setup'!$Y$17:$Y$26, MATCH($G492, 'Intro &amp; Setup'!$U$17:$U$26, 0)), "")))</f>
        <v/>
      </c>
      <c r="AD492" s="8" t="str">
        <f>IF($J492="", "", IF(IFERROR(INDEX('Intro &amp; Setup'!$Y$17:$Y$26, MATCH($J492, 'Intro &amp; Setup'!$U$17:$U$26, 0)), "")="", 'Intro &amp; Setup'!$BB$15, IFERROR(INDEX('Intro &amp; Setup'!$Y$17:$Y$26, MATCH($J492, 'Intro &amp; Setup'!$U$17:$U$26, 0)), "")))</f>
        <v/>
      </c>
      <c r="AE492" s="66" t="str">
        <f>IF($M492="", "", IF(IFERROR(INDEX('Intro &amp; Setup'!$Y$17:$Y$26, MATCH($M492, 'Intro &amp; Setup'!$U$17:$U$26, 0)), "")="", 'Intro &amp; Setup'!$BB$15, IFERROR(INDEX('Intro &amp; Setup'!$Y$17:$Y$26, MATCH($M492, 'Intro &amp; Setup'!$U$17:$U$26, 0)), "")))</f>
        <v/>
      </c>
      <c r="AG492" s="65" t="str">
        <f t="shared" si="128"/>
        <v/>
      </c>
      <c r="AH492" s="8" t="str">
        <f t="shared" si="129"/>
        <v/>
      </c>
      <c r="AI492" s="66" t="str">
        <f t="shared" si="130"/>
        <v/>
      </c>
      <c r="AK492" s="123" t="str">
        <f>IF(AC492='Intro &amp; Setup'!$BB$14, $AO492, "")</f>
        <v/>
      </c>
      <c r="AL492" s="124" t="str">
        <f>IF(AD492='Intro &amp; Setup'!$BB$14, $AO492, "")</f>
        <v/>
      </c>
      <c r="AM492" s="125" t="str">
        <f>IF(AE492='Intro &amp; Setup'!$BB$14, $AO492, "")</f>
        <v/>
      </c>
      <c r="AO492" s="130" t="str">
        <f>IF(AND($B492="", $C492="", $D492=""), "", IF($N492="", 'Intro &amp; Setup'!$AB$33, $N492))</f>
        <v/>
      </c>
      <c r="AQ492" s="140">
        <f t="shared" si="131"/>
        <v>0</v>
      </c>
      <c r="AR492" s="145">
        <f t="shared" si="132"/>
        <v>0</v>
      </c>
      <c r="AS492" s="141">
        <f t="shared" si="133"/>
        <v>0</v>
      </c>
      <c r="AU492" s="149" t="str">
        <f t="shared" si="134"/>
        <v/>
      </c>
      <c r="AV492" s="155"/>
      <c r="AW492" s="155"/>
      <c r="AX492" s="155" t="str">
        <f t="shared" si="135"/>
        <v/>
      </c>
      <c r="AY492" s="155"/>
      <c r="AZ492" s="155"/>
      <c r="BA492" s="151" t="str">
        <f t="shared" si="136"/>
        <v/>
      </c>
      <c r="BC492" s="47" t="str">
        <f t="shared" si="137"/>
        <v/>
      </c>
    </row>
    <row r="493" spans="1:55" x14ac:dyDescent="0.25">
      <c r="A493" s="4"/>
      <c r="B493" s="167"/>
      <c r="C493" s="168"/>
      <c r="D493" s="169"/>
      <c r="E493" s="170"/>
      <c r="F493" s="171"/>
      <c r="G493" s="172"/>
      <c r="H493" s="173"/>
      <c r="I493" s="171"/>
      <c r="J493" s="172"/>
      <c r="K493" s="170"/>
      <c r="L493" s="171"/>
      <c r="M493" s="172"/>
      <c r="N493" s="174"/>
      <c r="O493" s="4"/>
      <c r="P493" s="49" t="str">
        <f t="shared" si="121"/>
        <v/>
      </c>
      <c r="Q493" s="4"/>
      <c r="S493" s="22" t="str">
        <f t="shared" si="122"/>
        <v/>
      </c>
      <c r="T493" s="8" t="str">
        <f t="shared" si="123"/>
        <v/>
      </c>
      <c r="U493" s="23" t="str">
        <f t="shared" si="124"/>
        <v/>
      </c>
      <c r="W493" s="50"/>
      <c r="Y493" s="65" t="str">
        <f t="shared" si="125"/>
        <v/>
      </c>
      <c r="Z493" s="8" t="str">
        <f t="shared" si="126"/>
        <v/>
      </c>
      <c r="AA493" s="66" t="str">
        <f t="shared" si="127"/>
        <v/>
      </c>
      <c r="AC493" s="65" t="str">
        <f>IF($G493="", "", IF(IFERROR(INDEX('Intro &amp; Setup'!$Y$17:$Y$26, MATCH($G493, 'Intro &amp; Setup'!$U$17:$U$26, 0)), "")="", 'Intro &amp; Setup'!$BB$15, IFERROR(INDEX('Intro &amp; Setup'!$Y$17:$Y$26, MATCH($G493, 'Intro &amp; Setup'!$U$17:$U$26, 0)), "")))</f>
        <v/>
      </c>
      <c r="AD493" s="8" t="str">
        <f>IF($J493="", "", IF(IFERROR(INDEX('Intro &amp; Setup'!$Y$17:$Y$26, MATCH($J493, 'Intro &amp; Setup'!$U$17:$U$26, 0)), "")="", 'Intro &amp; Setup'!$BB$15, IFERROR(INDEX('Intro &amp; Setup'!$Y$17:$Y$26, MATCH($J493, 'Intro &amp; Setup'!$U$17:$U$26, 0)), "")))</f>
        <v/>
      </c>
      <c r="AE493" s="66" t="str">
        <f>IF($M493="", "", IF(IFERROR(INDEX('Intro &amp; Setup'!$Y$17:$Y$26, MATCH($M493, 'Intro &amp; Setup'!$U$17:$U$26, 0)), "")="", 'Intro &amp; Setup'!$BB$15, IFERROR(INDEX('Intro &amp; Setup'!$Y$17:$Y$26, MATCH($M493, 'Intro &amp; Setup'!$U$17:$U$26, 0)), "")))</f>
        <v/>
      </c>
      <c r="AG493" s="65" t="str">
        <f t="shared" si="128"/>
        <v/>
      </c>
      <c r="AH493" s="8" t="str">
        <f t="shared" si="129"/>
        <v/>
      </c>
      <c r="AI493" s="66" t="str">
        <f t="shared" si="130"/>
        <v/>
      </c>
      <c r="AK493" s="123" t="str">
        <f>IF(AC493='Intro &amp; Setup'!$BB$14, $AO493, "")</f>
        <v/>
      </c>
      <c r="AL493" s="124" t="str">
        <f>IF(AD493='Intro &amp; Setup'!$BB$14, $AO493, "")</f>
        <v/>
      </c>
      <c r="AM493" s="125" t="str">
        <f>IF(AE493='Intro &amp; Setup'!$BB$14, $AO493, "")</f>
        <v/>
      </c>
      <c r="AO493" s="130" t="str">
        <f>IF(AND($B493="", $C493="", $D493=""), "", IF($N493="", 'Intro &amp; Setup'!$AB$33, $N493))</f>
        <v/>
      </c>
      <c r="AQ493" s="140">
        <f t="shared" si="131"/>
        <v>0</v>
      </c>
      <c r="AR493" s="145">
        <f t="shared" si="132"/>
        <v>0</v>
      </c>
      <c r="AS493" s="141">
        <f t="shared" si="133"/>
        <v>0</v>
      </c>
      <c r="AU493" s="149" t="str">
        <f t="shared" si="134"/>
        <v/>
      </c>
      <c r="AV493" s="155"/>
      <c r="AW493" s="155"/>
      <c r="AX493" s="155" t="str">
        <f t="shared" si="135"/>
        <v/>
      </c>
      <c r="AY493" s="155"/>
      <c r="AZ493" s="155"/>
      <c r="BA493" s="151" t="str">
        <f t="shared" si="136"/>
        <v/>
      </c>
      <c r="BC493" s="47" t="str">
        <f t="shared" si="137"/>
        <v/>
      </c>
    </row>
    <row r="494" spans="1:55" x14ac:dyDescent="0.25">
      <c r="A494" s="4"/>
      <c r="B494" s="167"/>
      <c r="C494" s="168"/>
      <c r="D494" s="169"/>
      <c r="E494" s="170"/>
      <c r="F494" s="171"/>
      <c r="G494" s="172"/>
      <c r="H494" s="173"/>
      <c r="I494" s="171"/>
      <c r="J494" s="172"/>
      <c r="K494" s="170"/>
      <c r="L494" s="171"/>
      <c r="M494" s="172"/>
      <c r="N494" s="174"/>
      <c r="O494" s="4"/>
      <c r="P494" s="49" t="str">
        <f t="shared" si="121"/>
        <v/>
      </c>
      <c r="Q494" s="4"/>
      <c r="S494" s="22" t="str">
        <f t="shared" si="122"/>
        <v/>
      </c>
      <c r="T494" s="8" t="str">
        <f t="shared" si="123"/>
        <v/>
      </c>
      <c r="U494" s="23" t="str">
        <f t="shared" si="124"/>
        <v/>
      </c>
      <c r="W494" s="50"/>
      <c r="Y494" s="65" t="str">
        <f t="shared" si="125"/>
        <v/>
      </c>
      <c r="Z494" s="8" t="str">
        <f t="shared" si="126"/>
        <v/>
      </c>
      <c r="AA494" s="66" t="str">
        <f t="shared" si="127"/>
        <v/>
      </c>
      <c r="AC494" s="65" t="str">
        <f>IF($G494="", "", IF(IFERROR(INDEX('Intro &amp; Setup'!$Y$17:$Y$26, MATCH($G494, 'Intro &amp; Setup'!$U$17:$U$26, 0)), "")="", 'Intro &amp; Setup'!$BB$15, IFERROR(INDEX('Intro &amp; Setup'!$Y$17:$Y$26, MATCH($G494, 'Intro &amp; Setup'!$U$17:$U$26, 0)), "")))</f>
        <v/>
      </c>
      <c r="AD494" s="8" t="str">
        <f>IF($J494="", "", IF(IFERROR(INDEX('Intro &amp; Setup'!$Y$17:$Y$26, MATCH($J494, 'Intro &amp; Setup'!$U$17:$U$26, 0)), "")="", 'Intro &amp; Setup'!$BB$15, IFERROR(INDEX('Intro &amp; Setup'!$Y$17:$Y$26, MATCH($J494, 'Intro &amp; Setup'!$U$17:$U$26, 0)), "")))</f>
        <v/>
      </c>
      <c r="AE494" s="66" t="str">
        <f>IF($M494="", "", IF(IFERROR(INDEX('Intro &amp; Setup'!$Y$17:$Y$26, MATCH($M494, 'Intro &amp; Setup'!$U$17:$U$26, 0)), "")="", 'Intro &amp; Setup'!$BB$15, IFERROR(INDEX('Intro &amp; Setup'!$Y$17:$Y$26, MATCH($M494, 'Intro &amp; Setup'!$U$17:$U$26, 0)), "")))</f>
        <v/>
      </c>
      <c r="AG494" s="65" t="str">
        <f t="shared" si="128"/>
        <v/>
      </c>
      <c r="AH494" s="8" t="str">
        <f t="shared" si="129"/>
        <v/>
      </c>
      <c r="AI494" s="66" t="str">
        <f t="shared" si="130"/>
        <v/>
      </c>
      <c r="AK494" s="123" t="str">
        <f>IF(AC494='Intro &amp; Setup'!$BB$14, $AO494, "")</f>
        <v/>
      </c>
      <c r="AL494" s="124" t="str">
        <f>IF(AD494='Intro &amp; Setup'!$BB$14, $AO494, "")</f>
        <v/>
      </c>
      <c r="AM494" s="125" t="str">
        <f>IF(AE494='Intro &amp; Setup'!$BB$14, $AO494, "")</f>
        <v/>
      </c>
      <c r="AO494" s="130" t="str">
        <f>IF(AND($B494="", $C494="", $D494=""), "", IF($N494="", 'Intro &amp; Setup'!$AB$33, $N494))</f>
        <v/>
      </c>
      <c r="AQ494" s="140">
        <f t="shared" si="131"/>
        <v>0</v>
      </c>
      <c r="AR494" s="145">
        <f t="shared" si="132"/>
        <v>0</v>
      </c>
      <c r="AS494" s="141">
        <f t="shared" si="133"/>
        <v>0</v>
      </c>
      <c r="AU494" s="149" t="str">
        <f t="shared" si="134"/>
        <v/>
      </c>
      <c r="AV494" s="155"/>
      <c r="AW494" s="155"/>
      <c r="AX494" s="155" t="str">
        <f t="shared" si="135"/>
        <v/>
      </c>
      <c r="AY494" s="155"/>
      <c r="AZ494" s="155"/>
      <c r="BA494" s="151" t="str">
        <f t="shared" si="136"/>
        <v/>
      </c>
      <c r="BC494" s="47" t="str">
        <f t="shared" si="137"/>
        <v/>
      </c>
    </row>
    <row r="495" spans="1:55" x14ac:dyDescent="0.25">
      <c r="A495" s="4"/>
      <c r="B495" s="167"/>
      <c r="C495" s="168"/>
      <c r="D495" s="169"/>
      <c r="E495" s="170"/>
      <c r="F495" s="171"/>
      <c r="G495" s="172"/>
      <c r="H495" s="173"/>
      <c r="I495" s="171"/>
      <c r="J495" s="172"/>
      <c r="K495" s="170"/>
      <c r="L495" s="171"/>
      <c r="M495" s="172"/>
      <c r="N495" s="174"/>
      <c r="O495" s="4"/>
      <c r="P495" s="49" t="str">
        <f t="shared" si="121"/>
        <v/>
      </c>
      <c r="Q495" s="4"/>
      <c r="S495" s="22" t="str">
        <f t="shared" si="122"/>
        <v/>
      </c>
      <c r="T495" s="8" t="str">
        <f t="shared" si="123"/>
        <v/>
      </c>
      <c r="U495" s="23" t="str">
        <f t="shared" si="124"/>
        <v/>
      </c>
      <c r="W495" s="50"/>
      <c r="Y495" s="65" t="str">
        <f t="shared" si="125"/>
        <v/>
      </c>
      <c r="Z495" s="8" t="str">
        <f t="shared" si="126"/>
        <v/>
      </c>
      <c r="AA495" s="66" t="str">
        <f t="shared" si="127"/>
        <v/>
      </c>
      <c r="AC495" s="65" t="str">
        <f>IF($G495="", "", IF(IFERROR(INDEX('Intro &amp; Setup'!$Y$17:$Y$26, MATCH($G495, 'Intro &amp; Setup'!$U$17:$U$26, 0)), "")="", 'Intro &amp; Setup'!$BB$15, IFERROR(INDEX('Intro &amp; Setup'!$Y$17:$Y$26, MATCH($G495, 'Intro &amp; Setup'!$U$17:$U$26, 0)), "")))</f>
        <v/>
      </c>
      <c r="AD495" s="8" t="str">
        <f>IF($J495="", "", IF(IFERROR(INDEX('Intro &amp; Setup'!$Y$17:$Y$26, MATCH($J495, 'Intro &amp; Setup'!$U$17:$U$26, 0)), "")="", 'Intro &amp; Setup'!$BB$15, IFERROR(INDEX('Intro &amp; Setup'!$Y$17:$Y$26, MATCH($J495, 'Intro &amp; Setup'!$U$17:$U$26, 0)), "")))</f>
        <v/>
      </c>
      <c r="AE495" s="66" t="str">
        <f>IF($M495="", "", IF(IFERROR(INDEX('Intro &amp; Setup'!$Y$17:$Y$26, MATCH($M495, 'Intro &amp; Setup'!$U$17:$U$26, 0)), "")="", 'Intro &amp; Setup'!$BB$15, IFERROR(INDEX('Intro &amp; Setup'!$Y$17:$Y$26, MATCH($M495, 'Intro &amp; Setup'!$U$17:$U$26, 0)), "")))</f>
        <v/>
      </c>
      <c r="AG495" s="65" t="str">
        <f t="shared" si="128"/>
        <v/>
      </c>
      <c r="AH495" s="8" t="str">
        <f t="shared" si="129"/>
        <v/>
      </c>
      <c r="AI495" s="66" t="str">
        <f t="shared" si="130"/>
        <v/>
      </c>
      <c r="AK495" s="123" t="str">
        <f>IF(AC495='Intro &amp; Setup'!$BB$14, $AO495, "")</f>
        <v/>
      </c>
      <c r="AL495" s="124" t="str">
        <f>IF(AD495='Intro &amp; Setup'!$BB$14, $AO495, "")</f>
        <v/>
      </c>
      <c r="AM495" s="125" t="str">
        <f>IF(AE495='Intro &amp; Setup'!$BB$14, $AO495, "")</f>
        <v/>
      </c>
      <c r="AO495" s="130" t="str">
        <f>IF(AND($B495="", $C495="", $D495=""), "", IF($N495="", 'Intro &amp; Setup'!$AB$33, $N495))</f>
        <v/>
      </c>
      <c r="AQ495" s="140">
        <f t="shared" si="131"/>
        <v>0</v>
      </c>
      <c r="AR495" s="145">
        <f t="shared" si="132"/>
        <v>0</v>
      </c>
      <c r="AS495" s="141">
        <f t="shared" si="133"/>
        <v>0</v>
      </c>
      <c r="AU495" s="149" t="str">
        <f t="shared" si="134"/>
        <v/>
      </c>
      <c r="AV495" s="155"/>
      <c r="AW495" s="155"/>
      <c r="AX495" s="155" t="str">
        <f t="shared" si="135"/>
        <v/>
      </c>
      <c r="AY495" s="155"/>
      <c r="AZ495" s="155"/>
      <c r="BA495" s="151" t="str">
        <f t="shared" si="136"/>
        <v/>
      </c>
      <c r="BC495" s="47" t="str">
        <f t="shared" si="137"/>
        <v/>
      </c>
    </row>
    <row r="496" spans="1:55" x14ac:dyDescent="0.25">
      <c r="A496" s="4"/>
      <c r="B496" s="167"/>
      <c r="C496" s="168"/>
      <c r="D496" s="169"/>
      <c r="E496" s="170"/>
      <c r="F496" s="171"/>
      <c r="G496" s="172"/>
      <c r="H496" s="173"/>
      <c r="I496" s="171"/>
      <c r="J496" s="172"/>
      <c r="K496" s="170"/>
      <c r="L496" s="171"/>
      <c r="M496" s="172"/>
      <c r="N496" s="174"/>
      <c r="O496" s="4"/>
      <c r="P496" s="49" t="str">
        <f t="shared" si="121"/>
        <v/>
      </c>
      <c r="Q496" s="4"/>
      <c r="S496" s="22" t="str">
        <f t="shared" si="122"/>
        <v/>
      </c>
      <c r="T496" s="8" t="str">
        <f t="shared" si="123"/>
        <v/>
      </c>
      <c r="U496" s="23" t="str">
        <f t="shared" si="124"/>
        <v/>
      </c>
      <c r="W496" s="50"/>
      <c r="Y496" s="65" t="str">
        <f t="shared" si="125"/>
        <v/>
      </c>
      <c r="Z496" s="8" t="str">
        <f t="shared" si="126"/>
        <v/>
      </c>
      <c r="AA496" s="66" t="str">
        <f t="shared" si="127"/>
        <v/>
      </c>
      <c r="AC496" s="65" t="str">
        <f>IF($G496="", "", IF(IFERROR(INDEX('Intro &amp; Setup'!$Y$17:$Y$26, MATCH($G496, 'Intro &amp; Setup'!$U$17:$U$26, 0)), "")="", 'Intro &amp; Setup'!$BB$15, IFERROR(INDEX('Intro &amp; Setup'!$Y$17:$Y$26, MATCH($G496, 'Intro &amp; Setup'!$U$17:$U$26, 0)), "")))</f>
        <v/>
      </c>
      <c r="AD496" s="8" t="str">
        <f>IF($J496="", "", IF(IFERROR(INDEX('Intro &amp; Setup'!$Y$17:$Y$26, MATCH($J496, 'Intro &amp; Setup'!$U$17:$U$26, 0)), "")="", 'Intro &amp; Setup'!$BB$15, IFERROR(INDEX('Intro &amp; Setup'!$Y$17:$Y$26, MATCH($J496, 'Intro &amp; Setup'!$U$17:$U$26, 0)), "")))</f>
        <v/>
      </c>
      <c r="AE496" s="66" t="str">
        <f>IF($M496="", "", IF(IFERROR(INDEX('Intro &amp; Setup'!$Y$17:$Y$26, MATCH($M496, 'Intro &amp; Setup'!$U$17:$U$26, 0)), "")="", 'Intro &amp; Setup'!$BB$15, IFERROR(INDEX('Intro &amp; Setup'!$Y$17:$Y$26, MATCH($M496, 'Intro &amp; Setup'!$U$17:$U$26, 0)), "")))</f>
        <v/>
      </c>
      <c r="AG496" s="65" t="str">
        <f t="shared" si="128"/>
        <v/>
      </c>
      <c r="AH496" s="8" t="str">
        <f t="shared" si="129"/>
        <v/>
      </c>
      <c r="AI496" s="66" t="str">
        <f t="shared" si="130"/>
        <v/>
      </c>
      <c r="AK496" s="123" t="str">
        <f>IF(AC496='Intro &amp; Setup'!$BB$14, $AO496, "")</f>
        <v/>
      </c>
      <c r="AL496" s="124" t="str">
        <f>IF(AD496='Intro &amp; Setup'!$BB$14, $AO496, "")</f>
        <v/>
      </c>
      <c r="AM496" s="125" t="str">
        <f>IF(AE496='Intro &amp; Setup'!$BB$14, $AO496, "")</f>
        <v/>
      </c>
      <c r="AO496" s="130" t="str">
        <f>IF(AND($B496="", $C496="", $D496=""), "", IF($N496="", 'Intro &amp; Setup'!$AB$33, $N496))</f>
        <v/>
      </c>
      <c r="AQ496" s="140">
        <f t="shared" si="131"/>
        <v>0</v>
      </c>
      <c r="AR496" s="145">
        <f t="shared" si="132"/>
        <v>0</v>
      </c>
      <c r="AS496" s="141">
        <f t="shared" si="133"/>
        <v>0</v>
      </c>
      <c r="AU496" s="149" t="str">
        <f t="shared" si="134"/>
        <v/>
      </c>
      <c r="AV496" s="155"/>
      <c r="AW496" s="155"/>
      <c r="AX496" s="155" t="str">
        <f t="shared" si="135"/>
        <v/>
      </c>
      <c r="AY496" s="155"/>
      <c r="AZ496" s="155"/>
      <c r="BA496" s="151" t="str">
        <f t="shared" si="136"/>
        <v/>
      </c>
      <c r="BC496" s="47" t="str">
        <f t="shared" si="137"/>
        <v/>
      </c>
    </row>
    <row r="497" spans="1:55" x14ac:dyDescent="0.25">
      <c r="A497" s="4"/>
      <c r="B497" s="167"/>
      <c r="C497" s="168"/>
      <c r="D497" s="169"/>
      <c r="E497" s="170"/>
      <c r="F497" s="171"/>
      <c r="G497" s="172"/>
      <c r="H497" s="173"/>
      <c r="I497" s="171"/>
      <c r="J497" s="172"/>
      <c r="K497" s="170"/>
      <c r="L497" s="171"/>
      <c r="M497" s="172"/>
      <c r="N497" s="174"/>
      <c r="O497" s="4"/>
      <c r="P497" s="49" t="str">
        <f t="shared" si="121"/>
        <v/>
      </c>
      <c r="Q497" s="4"/>
      <c r="S497" s="22" t="str">
        <f t="shared" si="122"/>
        <v/>
      </c>
      <c r="T497" s="8" t="str">
        <f t="shared" si="123"/>
        <v/>
      </c>
      <c r="U497" s="23" t="str">
        <f t="shared" si="124"/>
        <v/>
      </c>
      <c r="W497" s="50"/>
      <c r="Y497" s="65" t="str">
        <f t="shared" si="125"/>
        <v/>
      </c>
      <c r="Z497" s="8" t="str">
        <f t="shared" si="126"/>
        <v/>
      </c>
      <c r="AA497" s="66" t="str">
        <f t="shared" si="127"/>
        <v/>
      </c>
      <c r="AC497" s="65" t="str">
        <f>IF($G497="", "", IF(IFERROR(INDEX('Intro &amp; Setup'!$Y$17:$Y$26, MATCH($G497, 'Intro &amp; Setup'!$U$17:$U$26, 0)), "")="", 'Intro &amp; Setup'!$BB$15, IFERROR(INDEX('Intro &amp; Setup'!$Y$17:$Y$26, MATCH($G497, 'Intro &amp; Setup'!$U$17:$U$26, 0)), "")))</f>
        <v/>
      </c>
      <c r="AD497" s="8" t="str">
        <f>IF($J497="", "", IF(IFERROR(INDEX('Intro &amp; Setup'!$Y$17:$Y$26, MATCH($J497, 'Intro &amp; Setup'!$U$17:$U$26, 0)), "")="", 'Intro &amp; Setup'!$BB$15, IFERROR(INDEX('Intro &amp; Setup'!$Y$17:$Y$26, MATCH($J497, 'Intro &amp; Setup'!$U$17:$U$26, 0)), "")))</f>
        <v/>
      </c>
      <c r="AE497" s="66" t="str">
        <f>IF($M497="", "", IF(IFERROR(INDEX('Intro &amp; Setup'!$Y$17:$Y$26, MATCH($M497, 'Intro &amp; Setup'!$U$17:$U$26, 0)), "")="", 'Intro &amp; Setup'!$BB$15, IFERROR(INDEX('Intro &amp; Setup'!$Y$17:$Y$26, MATCH($M497, 'Intro &amp; Setup'!$U$17:$U$26, 0)), "")))</f>
        <v/>
      </c>
      <c r="AG497" s="65" t="str">
        <f t="shared" si="128"/>
        <v/>
      </c>
      <c r="AH497" s="8" t="str">
        <f t="shared" si="129"/>
        <v/>
      </c>
      <c r="AI497" s="66" t="str">
        <f t="shared" si="130"/>
        <v/>
      </c>
      <c r="AK497" s="123" t="str">
        <f>IF(AC497='Intro &amp; Setup'!$BB$14, $AO497, "")</f>
        <v/>
      </c>
      <c r="AL497" s="124" t="str">
        <f>IF(AD497='Intro &amp; Setup'!$BB$14, $AO497, "")</f>
        <v/>
      </c>
      <c r="AM497" s="125" t="str">
        <f>IF(AE497='Intro &amp; Setup'!$BB$14, $AO497, "")</f>
        <v/>
      </c>
      <c r="AO497" s="130" t="str">
        <f>IF(AND($B497="", $C497="", $D497=""), "", IF($N497="", 'Intro &amp; Setup'!$AB$33, $N497))</f>
        <v/>
      </c>
      <c r="AQ497" s="140">
        <f t="shared" si="131"/>
        <v>0</v>
      </c>
      <c r="AR497" s="145">
        <f t="shared" si="132"/>
        <v>0</v>
      </c>
      <c r="AS497" s="141">
        <f t="shared" si="133"/>
        <v>0</v>
      </c>
      <c r="AU497" s="149" t="str">
        <f t="shared" si="134"/>
        <v/>
      </c>
      <c r="AV497" s="155"/>
      <c r="AW497" s="155"/>
      <c r="AX497" s="155" t="str">
        <f t="shared" si="135"/>
        <v/>
      </c>
      <c r="AY497" s="155"/>
      <c r="AZ497" s="155"/>
      <c r="BA497" s="151" t="str">
        <f t="shared" si="136"/>
        <v/>
      </c>
      <c r="BC497" s="47" t="str">
        <f t="shared" si="137"/>
        <v/>
      </c>
    </row>
    <row r="498" spans="1:55" x14ac:dyDescent="0.25">
      <c r="A498" s="4"/>
      <c r="B498" s="167"/>
      <c r="C498" s="168"/>
      <c r="D498" s="169"/>
      <c r="E498" s="170"/>
      <c r="F498" s="171"/>
      <c r="G498" s="172"/>
      <c r="H498" s="173"/>
      <c r="I498" s="171"/>
      <c r="J498" s="172"/>
      <c r="K498" s="170"/>
      <c r="L498" s="171"/>
      <c r="M498" s="172"/>
      <c r="N498" s="174"/>
      <c r="O498" s="4"/>
      <c r="P498" s="49" t="str">
        <f t="shared" si="121"/>
        <v/>
      </c>
      <c r="Q498" s="4"/>
      <c r="S498" s="22" t="str">
        <f t="shared" si="122"/>
        <v/>
      </c>
      <c r="T498" s="8" t="str">
        <f t="shared" si="123"/>
        <v/>
      </c>
      <c r="U498" s="23" t="str">
        <f t="shared" si="124"/>
        <v/>
      </c>
      <c r="W498" s="50"/>
      <c r="Y498" s="65" t="str">
        <f t="shared" si="125"/>
        <v/>
      </c>
      <c r="Z498" s="8" t="str">
        <f t="shared" si="126"/>
        <v/>
      </c>
      <c r="AA498" s="66" t="str">
        <f t="shared" si="127"/>
        <v/>
      </c>
      <c r="AC498" s="65" t="str">
        <f>IF($G498="", "", IF(IFERROR(INDEX('Intro &amp; Setup'!$Y$17:$Y$26, MATCH($G498, 'Intro &amp; Setup'!$U$17:$U$26, 0)), "")="", 'Intro &amp; Setup'!$BB$15, IFERROR(INDEX('Intro &amp; Setup'!$Y$17:$Y$26, MATCH($G498, 'Intro &amp; Setup'!$U$17:$U$26, 0)), "")))</f>
        <v/>
      </c>
      <c r="AD498" s="8" t="str">
        <f>IF($J498="", "", IF(IFERROR(INDEX('Intro &amp; Setup'!$Y$17:$Y$26, MATCH($J498, 'Intro &amp; Setup'!$U$17:$U$26, 0)), "")="", 'Intro &amp; Setup'!$BB$15, IFERROR(INDEX('Intro &amp; Setup'!$Y$17:$Y$26, MATCH($J498, 'Intro &amp; Setup'!$U$17:$U$26, 0)), "")))</f>
        <v/>
      </c>
      <c r="AE498" s="66" t="str">
        <f>IF($M498="", "", IF(IFERROR(INDEX('Intro &amp; Setup'!$Y$17:$Y$26, MATCH($M498, 'Intro &amp; Setup'!$U$17:$U$26, 0)), "")="", 'Intro &amp; Setup'!$BB$15, IFERROR(INDEX('Intro &amp; Setup'!$Y$17:$Y$26, MATCH($M498, 'Intro &amp; Setup'!$U$17:$U$26, 0)), "")))</f>
        <v/>
      </c>
      <c r="AG498" s="65" t="str">
        <f t="shared" si="128"/>
        <v/>
      </c>
      <c r="AH498" s="8" t="str">
        <f t="shared" si="129"/>
        <v/>
      </c>
      <c r="AI498" s="66" t="str">
        <f t="shared" si="130"/>
        <v/>
      </c>
      <c r="AK498" s="123" t="str">
        <f>IF(AC498='Intro &amp; Setup'!$BB$14, $AO498, "")</f>
        <v/>
      </c>
      <c r="AL498" s="124" t="str">
        <f>IF(AD498='Intro &amp; Setup'!$BB$14, $AO498, "")</f>
        <v/>
      </c>
      <c r="AM498" s="125" t="str">
        <f>IF(AE498='Intro &amp; Setup'!$BB$14, $AO498, "")</f>
        <v/>
      </c>
      <c r="AO498" s="130" t="str">
        <f>IF(AND($B498="", $C498="", $D498=""), "", IF($N498="", 'Intro &amp; Setup'!$AB$33, $N498))</f>
        <v/>
      </c>
      <c r="AQ498" s="140">
        <f t="shared" si="131"/>
        <v>0</v>
      </c>
      <c r="AR498" s="145">
        <f t="shared" si="132"/>
        <v>0</v>
      </c>
      <c r="AS498" s="141">
        <f t="shared" si="133"/>
        <v>0</v>
      </c>
      <c r="AU498" s="149" t="str">
        <f t="shared" si="134"/>
        <v/>
      </c>
      <c r="AV498" s="155"/>
      <c r="AW498" s="155"/>
      <c r="AX498" s="155" t="str">
        <f t="shared" si="135"/>
        <v/>
      </c>
      <c r="AY498" s="155"/>
      <c r="AZ498" s="155"/>
      <c r="BA498" s="151" t="str">
        <f t="shared" si="136"/>
        <v/>
      </c>
      <c r="BC498" s="47" t="str">
        <f t="shared" si="137"/>
        <v/>
      </c>
    </row>
    <row r="499" spans="1:55" x14ac:dyDescent="0.25">
      <c r="A499" s="4"/>
      <c r="B499" s="167"/>
      <c r="C499" s="168"/>
      <c r="D499" s="169"/>
      <c r="E499" s="170"/>
      <c r="F499" s="171"/>
      <c r="G499" s="172"/>
      <c r="H499" s="173"/>
      <c r="I499" s="171"/>
      <c r="J499" s="172"/>
      <c r="K499" s="170"/>
      <c r="L499" s="171"/>
      <c r="M499" s="172"/>
      <c r="N499" s="174"/>
      <c r="O499" s="4"/>
      <c r="P499" s="49" t="str">
        <f t="shared" si="121"/>
        <v/>
      </c>
      <c r="Q499" s="4"/>
      <c r="S499" s="22" t="str">
        <f t="shared" si="122"/>
        <v/>
      </c>
      <c r="T499" s="8" t="str">
        <f t="shared" si="123"/>
        <v/>
      </c>
      <c r="U499" s="23" t="str">
        <f t="shared" si="124"/>
        <v/>
      </c>
      <c r="W499" s="50"/>
      <c r="Y499" s="65" t="str">
        <f t="shared" si="125"/>
        <v/>
      </c>
      <c r="Z499" s="8" t="str">
        <f t="shared" si="126"/>
        <v/>
      </c>
      <c r="AA499" s="66" t="str">
        <f t="shared" si="127"/>
        <v/>
      </c>
      <c r="AC499" s="65" t="str">
        <f>IF($G499="", "", IF(IFERROR(INDEX('Intro &amp; Setup'!$Y$17:$Y$26, MATCH($G499, 'Intro &amp; Setup'!$U$17:$U$26, 0)), "")="", 'Intro &amp; Setup'!$BB$15, IFERROR(INDEX('Intro &amp; Setup'!$Y$17:$Y$26, MATCH($G499, 'Intro &amp; Setup'!$U$17:$U$26, 0)), "")))</f>
        <v/>
      </c>
      <c r="AD499" s="8" t="str">
        <f>IF($J499="", "", IF(IFERROR(INDEX('Intro &amp; Setup'!$Y$17:$Y$26, MATCH($J499, 'Intro &amp; Setup'!$U$17:$U$26, 0)), "")="", 'Intro &amp; Setup'!$BB$15, IFERROR(INDEX('Intro &amp; Setup'!$Y$17:$Y$26, MATCH($J499, 'Intro &amp; Setup'!$U$17:$U$26, 0)), "")))</f>
        <v/>
      </c>
      <c r="AE499" s="66" t="str">
        <f>IF($M499="", "", IF(IFERROR(INDEX('Intro &amp; Setup'!$Y$17:$Y$26, MATCH($M499, 'Intro &amp; Setup'!$U$17:$U$26, 0)), "")="", 'Intro &amp; Setup'!$BB$15, IFERROR(INDEX('Intro &amp; Setup'!$Y$17:$Y$26, MATCH($M499, 'Intro &amp; Setup'!$U$17:$U$26, 0)), "")))</f>
        <v/>
      </c>
      <c r="AG499" s="65" t="str">
        <f t="shared" si="128"/>
        <v/>
      </c>
      <c r="AH499" s="8" t="str">
        <f t="shared" si="129"/>
        <v/>
      </c>
      <c r="AI499" s="66" t="str">
        <f t="shared" si="130"/>
        <v/>
      </c>
      <c r="AK499" s="123" t="str">
        <f>IF(AC499='Intro &amp; Setup'!$BB$14, $AO499, "")</f>
        <v/>
      </c>
      <c r="AL499" s="124" t="str">
        <f>IF(AD499='Intro &amp; Setup'!$BB$14, $AO499, "")</f>
        <v/>
      </c>
      <c r="AM499" s="125" t="str">
        <f>IF(AE499='Intro &amp; Setup'!$BB$14, $AO499, "")</f>
        <v/>
      </c>
      <c r="AO499" s="130" t="str">
        <f>IF(AND($B499="", $C499="", $D499=""), "", IF($N499="", 'Intro &amp; Setup'!$AB$33, $N499))</f>
        <v/>
      </c>
      <c r="AQ499" s="140">
        <f t="shared" si="131"/>
        <v>0</v>
      </c>
      <c r="AR499" s="145">
        <f t="shared" si="132"/>
        <v>0</v>
      </c>
      <c r="AS499" s="141">
        <f t="shared" si="133"/>
        <v>0</v>
      </c>
      <c r="AU499" s="149" t="str">
        <f t="shared" si="134"/>
        <v/>
      </c>
      <c r="AV499" s="155"/>
      <c r="AW499" s="155"/>
      <c r="AX499" s="155" t="str">
        <f t="shared" si="135"/>
        <v/>
      </c>
      <c r="AY499" s="155"/>
      <c r="AZ499" s="155"/>
      <c r="BA499" s="151" t="str">
        <f t="shared" si="136"/>
        <v/>
      </c>
      <c r="BC499" s="47" t="str">
        <f t="shared" si="137"/>
        <v/>
      </c>
    </row>
    <row r="500" spans="1:55" x14ac:dyDescent="0.25">
      <c r="A500" s="4"/>
      <c r="B500" s="167"/>
      <c r="C500" s="168"/>
      <c r="D500" s="169"/>
      <c r="E500" s="170"/>
      <c r="F500" s="171"/>
      <c r="G500" s="172"/>
      <c r="H500" s="173"/>
      <c r="I500" s="171"/>
      <c r="J500" s="172"/>
      <c r="K500" s="170"/>
      <c r="L500" s="171"/>
      <c r="M500" s="172"/>
      <c r="N500" s="174"/>
      <c r="O500" s="4"/>
      <c r="P500" s="49" t="str">
        <f t="shared" si="121"/>
        <v/>
      </c>
      <c r="Q500" s="4"/>
      <c r="S500" s="22" t="str">
        <f t="shared" si="122"/>
        <v/>
      </c>
      <c r="T500" s="8" t="str">
        <f t="shared" si="123"/>
        <v/>
      </c>
      <c r="U500" s="23" t="str">
        <f t="shared" si="124"/>
        <v/>
      </c>
      <c r="W500" s="50"/>
      <c r="Y500" s="65" t="str">
        <f t="shared" si="125"/>
        <v/>
      </c>
      <c r="Z500" s="8" t="str">
        <f t="shared" si="126"/>
        <v/>
      </c>
      <c r="AA500" s="66" t="str">
        <f t="shared" si="127"/>
        <v/>
      </c>
      <c r="AC500" s="65" t="str">
        <f>IF($G500="", "", IF(IFERROR(INDEX('Intro &amp; Setup'!$Y$17:$Y$26, MATCH($G500, 'Intro &amp; Setup'!$U$17:$U$26, 0)), "")="", 'Intro &amp; Setup'!$BB$15, IFERROR(INDEX('Intro &amp; Setup'!$Y$17:$Y$26, MATCH($G500, 'Intro &amp; Setup'!$U$17:$U$26, 0)), "")))</f>
        <v/>
      </c>
      <c r="AD500" s="8" t="str">
        <f>IF($J500="", "", IF(IFERROR(INDEX('Intro &amp; Setup'!$Y$17:$Y$26, MATCH($J500, 'Intro &amp; Setup'!$U$17:$U$26, 0)), "")="", 'Intro &amp; Setup'!$BB$15, IFERROR(INDEX('Intro &amp; Setup'!$Y$17:$Y$26, MATCH($J500, 'Intro &amp; Setup'!$U$17:$U$26, 0)), "")))</f>
        <v/>
      </c>
      <c r="AE500" s="66" t="str">
        <f>IF($M500="", "", IF(IFERROR(INDEX('Intro &amp; Setup'!$Y$17:$Y$26, MATCH($M500, 'Intro &amp; Setup'!$U$17:$U$26, 0)), "")="", 'Intro &amp; Setup'!$BB$15, IFERROR(INDEX('Intro &amp; Setup'!$Y$17:$Y$26, MATCH($M500, 'Intro &amp; Setup'!$U$17:$U$26, 0)), "")))</f>
        <v/>
      </c>
      <c r="AG500" s="65" t="str">
        <f t="shared" si="128"/>
        <v/>
      </c>
      <c r="AH500" s="8" t="str">
        <f t="shared" si="129"/>
        <v/>
      </c>
      <c r="AI500" s="66" t="str">
        <f t="shared" si="130"/>
        <v/>
      </c>
      <c r="AK500" s="123" t="str">
        <f>IF(AC500='Intro &amp; Setup'!$BB$14, $AO500, "")</f>
        <v/>
      </c>
      <c r="AL500" s="124" t="str">
        <f>IF(AD500='Intro &amp; Setup'!$BB$14, $AO500, "")</f>
        <v/>
      </c>
      <c r="AM500" s="125" t="str">
        <f>IF(AE500='Intro &amp; Setup'!$BB$14, $AO500, "")</f>
        <v/>
      </c>
      <c r="AO500" s="130" t="str">
        <f>IF(AND($B500="", $C500="", $D500=""), "", IF($N500="", 'Intro &amp; Setup'!$AB$33, $N500))</f>
        <v/>
      </c>
      <c r="AQ500" s="140">
        <f t="shared" si="131"/>
        <v>0</v>
      </c>
      <c r="AR500" s="145">
        <f t="shared" si="132"/>
        <v>0</v>
      </c>
      <c r="AS500" s="141">
        <f t="shared" si="133"/>
        <v>0</v>
      </c>
      <c r="AU500" s="149" t="str">
        <f t="shared" si="134"/>
        <v/>
      </c>
      <c r="AV500" s="155"/>
      <c r="AW500" s="155"/>
      <c r="AX500" s="155" t="str">
        <f t="shared" si="135"/>
        <v/>
      </c>
      <c r="AY500" s="155"/>
      <c r="AZ500" s="155"/>
      <c r="BA500" s="151" t="str">
        <f t="shared" si="136"/>
        <v/>
      </c>
      <c r="BC500" s="47" t="str">
        <f t="shared" si="137"/>
        <v/>
      </c>
    </row>
    <row r="501" spans="1:55" x14ac:dyDescent="0.25">
      <c r="A501" s="4"/>
      <c r="B501" s="167"/>
      <c r="C501" s="168"/>
      <c r="D501" s="169"/>
      <c r="E501" s="170"/>
      <c r="F501" s="171"/>
      <c r="G501" s="172"/>
      <c r="H501" s="173"/>
      <c r="I501" s="171"/>
      <c r="J501" s="172"/>
      <c r="K501" s="170"/>
      <c r="L501" s="171"/>
      <c r="M501" s="172"/>
      <c r="N501" s="174"/>
      <c r="O501" s="4"/>
      <c r="P501" s="49" t="str">
        <f t="shared" si="121"/>
        <v/>
      </c>
      <c r="Q501" s="4"/>
      <c r="S501" s="22" t="str">
        <f t="shared" si="122"/>
        <v/>
      </c>
      <c r="T501" s="8" t="str">
        <f t="shared" si="123"/>
        <v/>
      </c>
      <c r="U501" s="23" t="str">
        <f t="shared" si="124"/>
        <v/>
      </c>
      <c r="W501" s="50"/>
      <c r="Y501" s="65" t="str">
        <f t="shared" si="125"/>
        <v/>
      </c>
      <c r="Z501" s="8" t="str">
        <f t="shared" si="126"/>
        <v/>
      </c>
      <c r="AA501" s="66" t="str">
        <f t="shared" si="127"/>
        <v/>
      </c>
      <c r="AC501" s="65" t="str">
        <f>IF($G501="", "", IF(IFERROR(INDEX('Intro &amp; Setup'!$Y$17:$Y$26, MATCH($G501, 'Intro &amp; Setup'!$U$17:$U$26, 0)), "")="", 'Intro &amp; Setup'!$BB$15, IFERROR(INDEX('Intro &amp; Setup'!$Y$17:$Y$26, MATCH($G501, 'Intro &amp; Setup'!$U$17:$U$26, 0)), "")))</f>
        <v/>
      </c>
      <c r="AD501" s="8" t="str">
        <f>IF($J501="", "", IF(IFERROR(INDEX('Intro &amp; Setup'!$Y$17:$Y$26, MATCH($J501, 'Intro &amp; Setup'!$U$17:$U$26, 0)), "")="", 'Intro &amp; Setup'!$BB$15, IFERROR(INDEX('Intro &amp; Setup'!$Y$17:$Y$26, MATCH($J501, 'Intro &amp; Setup'!$U$17:$U$26, 0)), "")))</f>
        <v/>
      </c>
      <c r="AE501" s="66" t="str">
        <f>IF($M501="", "", IF(IFERROR(INDEX('Intro &amp; Setup'!$Y$17:$Y$26, MATCH($M501, 'Intro &amp; Setup'!$U$17:$U$26, 0)), "")="", 'Intro &amp; Setup'!$BB$15, IFERROR(INDEX('Intro &amp; Setup'!$Y$17:$Y$26, MATCH($M501, 'Intro &amp; Setup'!$U$17:$U$26, 0)), "")))</f>
        <v/>
      </c>
      <c r="AG501" s="65" t="str">
        <f t="shared" si="128"/>
        <v/>
      </c>
      <c r="AH501" s="8" t="str">
        <f t="shared" si="129"/>
        <v/>
      </c>
      <c r="AI501" s="66" t="str">
        <f t="shared" si="130"/>
        <v/>
      </c>
      <c r="AK501" s="123" t="str">
        <f>IF(AC501='Intro &amp; Setup'!$BB$14, $AO501, "")</f>
        <v/>
      </c>
      <c r="AL501" s="124" t="str">
        <f>IF(AD501='Intro &amp; Setup'!$BB$14, $AO501, "")</f>
        <v/>
      </c>
      <c r="AM501" s="125" t="str">
        <f>IF(AE501='Intro &amp; Setup'!$BB$14, $AO501, "")</f>
        <v/>
      </c>
      <c r="AO501" s="130" t="str">
        <f>IF(AND($B501="", $C501="", $D501=""), "", IF($N501="", 'Intro &amp; Setup'!$AB$33, $N501))</f>
        <v/>
      </c>
      <c r="AQ501" s="140">
        <f t="shared" si="131"/>
        <v>0</v>
      </c>
      <c r="AR501" s="145">
        <f t="shared" si="132"/>
        <v>0</v>
      </c>
      <c r="AS501" s="141">
        <f t="shared" si="133"/>
        <v>0</v>
      </c>
      <c r="AU501" s="149" t="str">
        <f t="shared" si="134"/>
        <v/>
      </c>
      <c r="AV501" s="155"/>
      <c r="AW501" s="155"/>
      <c r="AX501" s="155" t="str">
        <f t="shared" si="135"/>
        <v/>
      </c>
      <c r="AY501" s="155"/>
      <c r="AZ501" s="155"/>
      <c r="BA501" s="151" t="str">
        <f t="shared" si="136"/>
        <v/>
      </c>
      <c r="BC501" s="47" t="str">
        <f t="shared" si="137"/>
        <v/>
      </c>
    </row>
    <row r="502" spans="1:55" x14ac:dyDescent="0.25">
      <c r="A502" s="4"/>
      <c r="B502" s="167"/>
      <c r="C502" s="168"/>
      <c r="D502" s="169"/>
      <c r="E502" s="170"/>
      <c r="F502" s="171"/>
      <c r="G502" s="172"/>
      <c r="H502" s="173"/>
      <c r="I502" s="171"/>
      <c r="J502" s="172"/>
      <c r="K502" s="170"/>
      <c r="L502" s="171"/>
      <c r="M502" s="172"/>
      <c r="N502" s="174"/>
      <c r="O502" s="4"/>
      <c r="P502" s="49" t="str">
        <f t="shared" si="121"/>
        <v/>
      </c>
      <c r="Q502" s="4"/>
      <c r="S502" s="22" t="str">
        <f t="shared" si="122"/>
        <v/>
      </c>
      <c r="T502" s="8" t="str">
        <f t="shared" si="123"/>
        <v/>
      </c>
      <c r="U502" s="23" t="str">
        <f t="shared" si="124"/>
        <v/>
      </c>
      <c r="W502" s="50"/>
      <c r="Y502" s="65" t="str">
        <f t="shared" si="125"/>
        <v/>
      </c>
      <c r="Z502" s="8" t="str">
        <f t="shared" si="126"/>
        <v/>
      </c>
      <c r="AA502" s="66" t="str">
        <f t="shared" si="127"/>
        <v/>
      </c>
      <c r="AC502" s="65" t="str">
        <f>IF($G502="", "", IF(IFERROR(INDEX('Intro &amp; Setup'!$Y$17:$Y$26, MATCH($G502, 'Intro &amp; Setup'!$U$17:$U$26, 0)), "")="", 'Intro &amp; Setup'!$BB$15, IFERROR(INDEX('Intro &amp; Setup'!$Y$17:$Y$26, MATCH($G502, 'Intro &amp; Setup'!$U$17:$U$26, 0)), "")))</f>
        <v/>
      </c>
      <c r="AD502" s="8" t="str">
        <f>IF($J502="", "", IF(IFERROR(INDEX('Intro &amp; Setup'!$Y$17:$Y$26, MATCH($J502, 'Intro &amp; Setup'!$U$17:$U$26, 0)), "")="", 'Intro &amp; Setup'!$BB$15, IFERROR(INDEX('Intro &amp; Setup'!$Y$17:$Y$26, MATCH($J502, 'Intro &amp; Setup'!$U$17:$U$26, 0)), "")))</f>
        <v/>
      </c>
      <c r="AE502" s="66" t="str">
        <f>IF($M502="", "", IF(IFERROR(INDEX('Intro &amp; Setup'!$Y$17:$Y$26, MATCH($M502, 'Intro &amp; Setup'!$U$17:$U$26, 0)), "")="", 'Intro &amp; Setup'!$BB$15, IFERROR(INDEX('Intro &amp; Setup'!$Y$17:$Y$26, MATCH($M502, 'Intro &amp; Setup'!$U$17:$U$26, 0)), "")))</f>
        <v/>
      </c>
      <c r="AG502" s="65" t="str">
        <f t="shared" si="128"/>
        <v/>
      </c>
      <c r="AH502" s="8" t="str">
        <f t="shared" si="129"/>
        <v/>
      </c>
      <c r="AI502" s="66" t="str">
        <f t="shared" si="130"/>
        <v/>
      </c>
      <c r="AK502" s="123" t="str">
        <f>IF(AC502='Intro &amp; Setup'!$BB$14, $AO502, "")</f>
        <v/>
      </c>
      <c r="AL502" s="124" t="str">
        <f>IF(AD502='Intro &amp; Setup'!$BB$14, $AO502, "")</f>
        <v/>
      </c>
      <c r="AM502" s="125" t="str">
        <f>IF(AE502='Intro &amp; Setup'!$BB$14, $AO502, "")</f>
        <v/>
      </c>
      <c r="AO502" s="130" t="str">
        <f>IF(AND($B502="", $C502="", $D502=""), "", IF($N502="", 'Intro &amp; Setup'!$AB$33, $N502))</f>
        <v/>
      </c>
      <c r="AQ502" s="140">
        <f t="shared" si="131"/>
        <v>0</v>
      </c>
      <c r="AR502" s="145">
        <f t="shared" si="132"/>
        <v>0</v>
      </c>
      <c r="AS502" s="141">
        <f t="shared" si="133"/>
        <v>0</v>
      </c>
      <c r="AU502" s="149" t="str">
        <f t="shared" si="134"/>
        <v/>
      </c>
      <c r="AV502" s="155"/>
      <c r="AW502" s="155"/>
      <c r="AX502" s="155" t="str">
        <f t="shared" si="135"/>
        <v/>
      </c>
      <c r="AY502" s="155"/>
      <c r="AZ502" s="155"/>
      <c r="BA502" s="151" t="str">
        <f t="shared" si="136"/>
        <v/>
      </c>
      <c r="BC502" s="47" t="str">
        <f t="shared" si="137"/>
        <v/>
      </c>
    </row>
    <row r="503" spans="1:55" x14ac:dyDescent="0.25">
      <c r="A503" s="4"/>
      <c r="B503" s="167"/>
      <c r="C503" s="168"/>
      <c r="D503" s="169"/>
      <c r="E503" s="170"/>
      <c r="F503" s="171"/>
      <c r="G503" s="172"/>
      <c r="H503" s="173"/>
      <c r="I503" s="171"/>
      <c r="J503" s="172"/>
      <c r="K503" s="170"/>
      <c r="L503" s="171"/>
      <c r="M503" s="172"/>
      <c r="N503" s="174"/>
      <c r="O503" s="4"/>
      <c r="P503" s="49" t="str">
        <f t="shared" si="121"/>
        <v/>
      </c>
      <c r="Q503" s="4"/>
      <c r="S503" s="22" t="str">
        <f t="shared" si="122"/>
        <v/>
      </c>
      <c r="T503" s="8" t="str">
        <f t="shared" si="123"/>
        <v/>
      </c>
      <c r="U503" s="23" t="str">
        <f t="shared" si="124"/>
        <v/>
      </c>
      <c r="W503" s="50"/>
      <c r="Y503" s="65" t="str">
        <f t="shared" si="125"/>
        <v/>
      </c>
      <c r="Z503" s="8" t="str">
        <f t="shared" si="126"/>
        <v/>
      </c>
      <c r="AA503" s="66" t="str">
        <f t="shared" si="127"/>
        <v/>
      </c>
      <c r="AC503" s="65" t="str">
        <f>IF($G503="", "", IF(IFERROR(INDEX('Intro &amp; Setup'!$Y$17:$Y$26, MATCH($G503, 'Intro &amp; Setup'!$U$17:$U$26, 0)), "")="", 'Intro &amp; Setup'!$BB$15, IFERROR(INDEX('Intro &amp; Setup'!$Y$17:$Y$26, MATCH($G503, 'Intro &amp; Setup'!$U$17:$U$26, 0)), "")))</f>
        <v/>
      </c>
      <c r="AD503" s="8" t="str">
        <f>IF($J503="", "", IF(IFERROR(INDEX('Intro &amp; Setup'!$Y$17:$Y$26, MATCH($J503, 'Intro &amp; Setup'!$U$17:$U$26, 0)), "")="", 'Intro &amp; Setup'!$BB$15, IFERROR(INDEX('Intro &amp; Setup'!$Y$17:$Y$26, MATCH($J503, 'Intro &amp; Setup'!$U$17:$U$26, 0)), "")))</f>
        <v/>
      </c>
      <c r="AE503" s="66" t="str">
        <f>IF($M503="", "", IF(IFERROR(INDEX('Intro &amp; Setup'!$Y$17:$Y$26, MATCH($M503, 'Intro &amp; Setup'!$U$17:$U$26, 0)), "")="", 'Intro &amp; Setup'!$BB$15, IFERROR(INDEX('Intro &amp; Setup'!$Y$17:$Y$26, MATCH($M503, 'Intro &amp; Setup'!$U$17:$U$26, 0)), "")))</f>
        <v/>
      </c>
      <c r="AG503" s="65" t="str">
        <f t="shared" si="128"/>
        <v/>
      </c>
      <c r="AH503" s="8" t="str">
        <f t="shared" si="129"/>
        <v/>
      </c>
      <c r="AI503" s="66" t="str">
        <f t="shared" si="130"/>
        <v/>
      </c>
      <c r="AK503" s="123" t="str">
        <f>IF(AC503='Intro &amp; Setup'!$BB$14, $AO503, "")</f>
        <v/>
      </c>
      <c r="AL503" s="124" t="str">
        <f>IF(AD503='Intro &amp; Setup'!$BB$14, $AO503, "")</f>
        <v/>
      </c>
      <c r="AM503" s="125" t="str">
        <f>IF(AE503='Intro &amp; Setup'!$BB$14, $AO503, "")</f>
        <v/>
      </c>
      <c r="AO503" s="130" t="str">
        <f>IF(AND($B503="", $C503="", $D503=""), "", IF($N503="", 'Intro &amp; Setup'!$AB$33, $N503))</f>
        <v/>
      </c>
      <c r="AQ503" s="140">
        <f t="shared" si="131"/>
        <v>0</v>
      </c>
      <c r="AR503" s="145">
        <f t="shared" si="132"/>
        <v>0</v>
      </c>
      <c r="AS503" s="141">
        <f t="shared" si="133"/>
        <v>0</v>
      </c>
      <c r="AU503" s="149" t="str">
        <f t="shared" si="134"/>
        <v/>
      </c>
      <c r="AV503" s="155"/>
      <c r="AW503" s="155"/>
      <c r="AX503" s="155" t="str">
        <f t="shared" si="135"/>
        <v/>
      </c>
      <c r="AY503" s="155"/>
      <c r="AZ503" s="155"/>
      <c r="BA503" s="151" t="str">
        <f t="shared" si="136"/>
        <v/>
      </c>
      <c r="BC503" s="47" t="str">
        <f t="shared" si="137"/>
        <v/>
      </c>
    </row>
    <row r="504" spans="1:55" x14ac:dyDescent="0.25">
      <c r="A504" s="4"/>
      <c r="B504" s="167"/>
      <c r="C504" s="168"/>
      <c r="D504" s="169"/>
      <c r="E504" s="170"/>
      <c r="F504" s="171"/>
      <c r="G504" s="172"/>
      <c r="H504" s="173"/>
      <c r="I504" s="171"/>
      <c r="J504" s="172"/>
      <c r="K504" s="170"/>
      <c r="L504" s="171"/>
      <c r="M504" s="172"/>
      <c r="N504" s="174"/>
      <c r="O504" s="4"/>
      <c r="P504" s="49" t="str">
        <f t="shared" si="121"/>
        <v/>
      </c>
      <c r="Q504" s="4"/>
      <c r="S504" s="22" t="str">
        <f t="shared" si="122"/>
        <v/>
      </c>
      <c r="T504" s="8" t="str">
        <f t="shared" si="123"/>
        <v/>
      </c>
      <c r="U504" s="23" t="str">
        <f t="shared" si="124"/>
        <v/>
      </c>
      <c r="W504" s="50"/>
      <c r="Y504" s="65" t="str">
        <f t="shared" si="125"/>
        <v/>
      </c>
      <c r="Z504" s="8" t="str">
        <f t="shared" si="126"/>
        <v/>
      </c>
      <c r="AA504" s="66" t="str">
        <f t="shared" si="127"/>
        <v/>
      </c>
      <c r="AC504" s="65" t="str">
        <f>IF($G504="", "", IF(IFERROR(INDEX('Intro &amp; Setup'!$Y$17:$Y$26, MATCH($G504, 'Intro &amp; Setup'!$U$17:$U$26, 0)), "")="", 'Intro &amp; Setup'!$BB$15, IFERROR(INDEX('Intro &amp; Setup'!$Y$17:$Y$26, MATCH($G504, 'Intro &amp; Setup'!$U$17:$U$26, 0)), "")))</f>
        <v/>
      </c>
      <c r="AD504" s="8" t="str">
        <f>IF($J504="", "", IF(IFERROR(INDEX('Intro &amp; Setup'!$Y$17:$Y$26, MATCH($J504, 'Intro &amp; Setup'!$U$17:$U$26, 0)), "")="", 'Intro &amp; Setup'!$BB$15, IFERROR(INDEX('Intro &amp; Setup'!$Y$17:$Y$26, MATCH($J504, 'Intro &amp; Setup'!$U$17:$U$26, 0)), "")))</f>
        <v/>
      </c>
      <c r="AE504" s="66" t="str">
        <f>IF($M504="", "", IF(IFERROR(INDEX('Intro &amp; Setup'!$Y$17:$Y$26, MATCH($M504, 'Intro &amp; Setup'!$U$17:$U$26, 0)), "")="", 'Intro &amp; Setup'!$BB$15, IFERROR(INDEX('Intro &amp; Setup'!$Y$17:$Y$26, MATCH($M504, 'Intro &amp; Setup'!$U$17:$U$26, 0)), "")))</f>
        <v/>
      </c>
      <c r="AG504" s="65" t="str">
        <f t="shared" si="128"/>
        <v/>
      </c>
      <c r="AH504" s="8" t="str">
        <f t="shared" si="129"/>
        <v/>
      </c>
      <c r="AI504" s="66" t="str">
        <f t="shared" si="130"/>
        <v/>
      </c>
      <c r="AK504" s="123" t="str">
        <f>IF(AC504='Intro &amp; Setup'!$BB$14, $AO504, "")</f>
        <v/>
      </c>
      <c r="AL504" s="124" t="str">
        <f>IF(AD504='Intro &amp; Setup'!$BB$14, $AO504, "")</f>
        <v/>
      </c>
      <c r="AM504" s="125" t="str">
        <f>IF(AE504='Intro &amp; Setup'!$BB$14, $AO504, "")</f>
        <v/>
      </c>
      <c r="AO504" s="130" t="str">
        <f>IF(AND($B504="", $C504="", $D504=""), "", IF($N504="", 'Intro &amp; Setup'!$AB$33, $N504))</f>
        <v/>
      </c>
      <c r="AQ504" s="140">
        <f t="shared" si="131"/>
        <v>0</v>
      </c>
      <c r="AR504" s="145">
        <f t="shared" si="132"/>
        <v>0</v>
      </c>
      <c r="AS504" s="141">
        <f t="shared" si="133"/>
        <v>0</v>
      </c>
      <c r="AU504" s="149" t="str">
        <f t="shared" si="134"/>
        <v/>
      </c>
      <c r="AV504" s="155"/>
      <c r="AW504" s="155"/>
      <c r="AX504" s="155" t="str">
        <f t="shared" si="135"/>
        <v/>
      </c>
      <c r="AY504" s="155"/>
      <c r="AZ504" s="155"/>
      <c r="BA504" s="151" t="str">
        <f t="shared" si="136"/>
        <v/>
      </c>
      <c r="BC504" s="47" t="str">
        <f t="shared" si="137"/>
        <v/>
      </c>
    </row>
    <row r="505" spans="1:55" x14ac:dyDescent="0.25">
      <c r="A505" s="4"/>
      <c r="B505" s="167"/>
      <c r="C505" s="168"/>
      <c r="D505" s="169"/>
      <c r="E505" s="170"/>
      <c r="F505" s="171"/>
      <c r="G505" s="172"/>
      <c r="H505" s="173"/>
      <c r="I505" s="171"/>
      <c r="J505" s="172"/>
      <c r="K505" s="170"/>
      <c r="L505" s="171"/>
      <c r="M505" s="172"/>
      <c r="N505" s="174"/>
      <c r="O505" s="4"/>
      <c r="P505" s="49" t="str">
        <f t="shared" si="121"/>
        <v/>
      </c>
      <c r="Q505" s="4"/>
      <c r="S505" s="22" t="str">
        <f t="shared" si="122"/>
        <v/>
      </c>
      <c r="T505" s="8" t="str">
        <f t="shared" si="123"/>
        <v/>
      </c>
      <c r="U505" s="23" t="str">
        <f t="shared" si="124"/>
        <v/>
      </c>
      <c r="W505" s="50"/>
      <c r="Y505" s="65" t="str">
        <f t="shared" si="125"/>
        <v/>
      </c>
      <c r="Z505" s="8" t="str">
        <f t="shared" si="126"/>
        <v/>
      </c>
      <c r="AA505" s="66" t="str">
        <f t="shared" si="127"/>
        <v/>
      </c>
      <c r="AC505" s="65" t="str">
        <f>IF($G505="", "", IF(IFERROR(INDEX('Intro &amp; Setup'!$Y$17:$Y$26, MATCH($G505, 'Intro &amp; Setup'!$U$17:$U$26, 0)), "")="", 'Intro &amp; Setup'!$BB$15, IFERROR(INDEX('Intro &amp; Setup'!$Y$17:$Y$26, MATCH($G505, 'Intro &amp; Setup'!$U$17:$U$26, 0)), "")))</f>
        <v/>
      </c>
      <c r="AD505" s="8" t="str">
        <f>IF($J505="", "", IF(IFERROR(INDEX('Intro &amp; Setup'!$Y$17:$Y$26, MATCH($J505, 'Intro &amp; Setup'!$U$17:$U$26, 0)), "")="", 'Intro &amp; Setup'!$BB$15, IFERROR(INDEX('Intro &amp; Setup'!$Y$17:$Y$26, MATCH($J505, 'Intro &amp; Setup'!$U$17:$U$26, 0)), "")))</f>
        <v/>
      </c>
      <c r="AE505" s="66" t="str">
        <f>IF($M505="", "", IF(IFERROR(INDEX('Intro &amp; Setup'!$Y$17:$Y$26, MATCH($M505, 'Intro &amp; Setup'!$U$17:$U$26, 0)), "")="", 'Intro &amp; Setup'!$BB$15, IFERROR(INDEX('Intro &amp; Setup'!$Y$17:$Y$26, MATCH($M505, 'Intro &amp; Setup'!$U$17:$U$26, 0)), "")))</f>
        <v/>
      </c>
      <c r="AG505" s="65" t="str">
        <f t="shared" si="128"/>
        <v/>
      </c>
      <c r="AH505" s="8" t="str">
        <f t="shared" si="129"/>
        <v/>
      </c>
      <c r="AI505" s="66" t="str">
        <f t="shared" si="130"/>
        <v/>
      </c>
      <c r="AK505" s="123" t="str">
        <f>IF(AC505='Intro &amp; Setup'!$BB$14, $AO505, "")</f>
        <v/>
      </c>
      <c r="AL505" s="124" t="str">
        <f>IF(AD505='Intro &amp; Setup'!$BB$14, $AO505, "")</f>
        <v/>
      </c>
      <c r="AM505" s="125" t="str">
        <f>IF(AE505='Intro &amp; Setup'!$BB$14, $AO505, "")</f>
        <v/>
      </c>
      <c r="AO505" s="130" t="str">
        <f>IF(AND($B505="", $C505="", $D505=""), "", IF($N505="", 'Intro &amp; Setup'!$AB$33, $N505))</f>
        <v/>
      </c>
      <c r="AQ505" s="140">
        <f t="shared" si="131"/>
        <v>0</v>
      </c>
      <c r="AR505" s="145">
        <f t="shared" si="132"/>
        <v>0</v>
      </c>
      <c r="AS505" s="141">
        <f t="shared" si="133"/>
        <v>0</v>
      </c>
      <c r="AU505" s="149" t="str">
        <f t="shared" si="134"/>
        <v/>
      </c>
      <c r="AV505" s="155"/>
      <c r="AW505" s="155"/>
      <c r="AX505" s="155" t="str">
        <f t="shared" si="135"/>
        <v/>
      </c>
      <c r="AY505" s="155"/>
      <c r="AZ505" s="155"/>
      <c r="BA505" s="151" t="str">
        <f t="shared" si="136"/>
        <v/>
      </c>
      <c r="BC505" s="47" t="str">
        <f t="shared" si="137"/>
        <v/>
      </c>
    </row>
    <row r="506" spans="1:55" x14ac:dyDescent="0.25">
      <c r="A506" s="4"/>
      <c r="B506" s="167"/>
      <c r="C506" s="168"/>
      <c r="D506" s="169"/>
      <c r="E506" s="170"/>
      <c r="F506" s="171"/>
      <c r="G506" s="172"/>
      <c r="H506" s="173"/>
      <c r="I506" s="171"/>
      <c r="J506" s="172"/>
      <c r="K506" s="170"/>
      <c r="L506" s="171"/>
      <c r="M506" s="172"/>
      <c r="N506" s="174"/>
      <c r="O506" s="4"/>
      <c r="P506" s="49" t="str">
        <f t="shared" si="121"/>
        <v/>
      </c>
      <c r="Q506" s="4"/>
      <c r="S506" s="22" t="str">
        <f t="shared" si="122"/>
        <v/>
      </c>
      <c r="T506" s="8" t="str">
        <f t="shared" si="123"/>
        <v/>
      </c>
      <c r="U506" s="23" t="str">
        <f t="shared" si="124"/>
        <v/>
      </c>
      <c r="W506" s="50"/>
      <c r="Y506" s="65" t="str">
        <f t="shared" si="125"/>
        <v/>
      </c>
      <c r="Z506" s="8" t="str">
        <f t="shared" si="126"/>
        <v/>
      </c>
      <c r="AA506" s="66" t="str">
        <f t="shared" si="127"/>
        <v/>
      </c>
      <c r="AC506" s="65" t="str">
        <f>IF($G506="", "", IF(IFERROR(INDEX('Intro &amp; Setup'!$Y$17:$Y$26, MATCH($G506, 'Intro &amp; Setup'!$U$17:$U$26, 0)), "")="", 'Intro &amp; Setup'!$BB$15, IFERROR(INDEX('Intro &amp; Setup'!$Y$17:$Y$26, MATCH($G506, 'Intro &amp; Setup'!$U$17:$U$26, 0)), "")))</f>
        <v/>
      </c>
      <c r="AD506" s="8" t="str">
        <f>IF($J506="", "", IF(IFERROR(INDEX('Intro &amp; Setup'!$Y$17:$Y$26, MATCH($J506, 'Intro &amp; Setup'!$U$17:$U$26, 0)), "")="", 'Intro &amp; Setup'!$BB$15, IFERROR(INDEX('Intro &amp; Setup'!$Y$17:$Y$26, MATCH($J506, 'Intro &amp; Setup'!$U$17:$U$26, 0)), "")))</f>
        <v/>
      </c>
      <c r="AE506" s="66" t="str">
        <f>IF($M506="", "", IF(IFERROR(INDEX('Intro &amp; Setup'!$Y$17:$Y$26, MATCH($M506, 'Intro &amp; Setup'!$U$17:$U$26, 0)), "")="", 'Intro &amp; Setup'!$BB$15, IFERROR(INDEX('Intro &amp; Setup'!$Y$17:$Y$26, MATCH($M506, 'Intro &amp; Setup'!$U$17:$U$26, 0)), "")))</f>
        <v/>
      </c>
      <c r="AG506" s="65" t="str">
        <f t="shared" si="128"/>
        <v/>
      </c>
      <c r="AH506" s="8" t="str">
        <f t="shared" si="129"/>
        <v/>
      </c>
      <c r="AI506" s="66" t="str">
        <f t="shared" si="130"/>
        <v/>
      </c>
      <c r="AK506" s="123" t="str">
        <f>IF(AC506='Intro &amp; Setup'!$BB$14, $AO506, "")</f>
        <v/>
      </c>
      <c r="AL506" s="124" t="str">
        <f>IF(AD506='Intro &amp; Setup'!$BB$14, $AO506, "")</f>
        <v/>
      </c>
      <c r="AM506" s="125" t="str">
        <f>IF(AE506='Intro &amp; Setup'!$BB$14, $AO506, "")</f>
        <v/>
      </c>
      <c r="AO506" s="130" t="str">
        <f>IF(AND($B506="", $C506="", $D506=""), "", IF($N506="", 'Intro &amp; Setup'!$AB$33, $N506))</f>
        <v/>
      </c>
      <c r="AQ506" s="140">
        <f t="shared" si="131"/>
        <v>0</v>
      </c>
      <c r="AR506" s="145">
        <f t="shared" si="132"/>
        <v>0</v>
      </c>
      <c r="AS506" s="141">
        <f t="shared" si="133"/>
        <v>0</v>
      </c>
      <c r="AU506" s="149" t="str">
        <f t="shared" si="134"/>
        <v/>
      </c>
      <c r="AV506" s="155"/>
      <c r="AW506" s="155"/>
      <c r="AX506" s="155" t="str">
        <f t="shared" si="135"/>
        <v/>
      </c>
      <c r="AY506" s="155"/>
      <c r="AZ506" s="155"/>
      <c r="BA506" s="151" t="str">
        <f t="shared" si="136"/>
        <v/>
      </c>
      <c r="BC506" s="47" t="str">
        <f t="shared" si="137"/>
        <v/>
      </c>
    </row>
    <row r="507" spans="1:55" x14ac:dyDescent="0.25">
      <c r="A507" s="4"/>
      <c r="B507" s="167"/>
      <c r="C507" s="168"/>
      <c r="D507" s="169"/>
      <c r="E507" s="170"/>
      <c r="F507" s="171"/>
      <c r="G507" s="172"/>
      <c r="H507" s="173"/>
      <c r="I507" s="171"/>
      <c r="J507" s="172"/>
      <c r="K507" s="170"/>
      <c r="L507" s="171"/>
      <c r="M507" s="172"/>
      <c r="N507" s="174"/>
      <c r="O507" s="4"/>
      <c r="P507" s="49" t="str">
        <f t="shared" si="121"/>
        <v/>
      </c>
      <c r="Q507" s="4"/>
      <c r="S507" s="22" t="str">
        <f t="shared" si="122"/>
        <v/>
      </c>
      <c r="T507" s="8" t="str">
        <f t="shared" si="123"/>
        <v/>
      </c>
      <c r="U507" s="23" t="str">
        <f t="shared" si="124"/>
        <v/>
      </c>
      <c r="W507" s="50"/>
      <c r="Y507" s="65" t="str">
        <f t="shared" si="125"/>
        <v/>
      </c>
      <c r="Z507" s="8" t="str">
        <f t="shared" si="126"/>
        <v/>
      </c>
      <c r="AA507" s="66" t="str">
        <f t="shared" si="127"/>
        <v/>
      </c>
      <c r="AC507" s="65" t="str">
        <f>IF($G507="", "", IF(IFERROR(INDEX('Intro &amp; Setup'!$Y$17:$Y$26, MATCH($G507, 'Intro &amp; Setup'!$U$17:$U$26, 0)), "")="", 'Intro &amp; Setup'!$BB$15, IFERROR(INDEX('Intro &amp; Setup'!$Y$17:$Y$26, MATCH($G507, 'Intro &amp; Setup'!$U$17:$U$26, 0)), "")))</f>
        <v/>
      </c>
      <c r="AD507" s="8" t="str">
        <f>IF($J507="", "", IF(IFERROR(INDEX('Intro &amp; Setup'!$Y$17:$Y$26, MATCH($J507, 'Intro &amp; Setup'!$U$17:$U$26, 0)), "")="", 'Intro &amp; Setup'!$BB$15, IFERROR(INDEX('Intro &amp; Setup'!$Y$17:$Y$26, MATCH($J507, 'Intro &amp; Setup'!$U$17:$U$26, 0)), "")))</f>
        <v/>
      </c>
      <c r="AE507" s="66" t="str">
        <f>IF($M507="", "", IF(IFERROR(INDEX('Intro &amp; Setup'!$Y$17:$Y$26, MATCH($M507, 'Intro &amp; Setup'!$U$17:$U$26, 0)), "")="", 'Intro &amp; Setup'!$BB$15, IFERROR(INDEX('Intro &amp; Setup'!$Y$17:$Y$26, MATCH($M507, 'Intro &amp; Setup'!$U$17:$U$26, 0)), "")))</f>
        <v/>
      </c>
      <c r="AG507" s="65" t="str">
        <f t="shared" si="128"/>
        <v/>
      </c>
      <c r="AH507" s="8" t="str">
        <f t="shared" si="129"/>
        <v/>
      </c>
      <c r="AI507" s="66" t="str">
        <f t="shared" si="130"/>
        <v/>
      </c>
      <c r="AK507" s="123" t="str">
        <f>IF(AC507='Intro &amp; Setup'!$BB$14, $AO507, "")</f>
        <v/>
      </c>
      <c r="AL507" s="124" t="str">
        <f>IF(AD507='Intro &amp; Setup'!$BB$14, $AO507, "")</f>
        <v/>
      </c>
      <c r="AM507" s="125" t="str">
        <f>IF(AE507='Intro &amp; Setup'!$BB$14, $AO507, "")</f>
        <v/>
      </c>
      <c r="AO507" s="130" t="str">
        <f>IF(AND($B507="", $C507="", $D507=""), "", IF($N507="", 'Intro &amp; Setup'!$AB$33, $N507))</f>
        <v/>
      </c>
      <c r="AQ507" s="140">
        <f t="shared" si="131"/>
        <v>0</v>
      </c>
      <c r="AR507" s="145">
        <f t="shared" si="132"/>
        <v>0</v>
      </c>
      <c r="AS507" s="141">
        <f t="shared" si="133"/>
        <v>0</v>
      </c>
      <c r="AU507" s="149" t="str">
        <f t="shared" si="134"/>
        <v/>
      </c>
      <c r="AV507" s="155"/>
      <c r="AW507" s="155"/>
      <c r="AX507" s="155" t="str">
        <f t="shared" si="135"/>
        <v/>
      </c>
      <c r="AY507" s="155"/>
      <c r="AZ507" s="155"/>
      <c r="BA507" s="151" t="str">
        <f t="shared" si="136"/>
        <v/>
      </c>
      <c r="BC507" s="47" t="str">
        <f t="shared" si="137"/>
        <v/>
      </c>
    </row>
    <row r="508" spans="1:55" x14ac:dyDescent="0.25">
      <c r="A508" s="4"/>
      <c r="B508" s="167"/>
      <c r="C508" s="168"/>
      <c r="D508" s="169"/>
      <c r="E508" s="170"/>
      <c r="F508" s="171"/>
      <c r="G508" s="172"/>
      <c r="H508" s="173"/>
      <c r="I508" s="171"/>
      <c r="J508" s="172"/>
      <c r="K508" s="170"/>
      <c r="L508" s="171"/>
      <c r="M508" s="172"/>
      <c r="N508" s="174"/>
      <c r="O508" s="4"/>
      <c r="P508" s="49" t="str">
        <f t="shared" si="121"/>
        <v/>
      </c>
      <c r="Q508" s="4"/>
      <c r="S508" s="22" t="str">
        <f t="shared" si="122"/>
        <v/>
      </c>
      <c r="T508" s="8" t="str">
        <f t="shared" si="123"/>
        <v/>
      </c>
      <c r="U508" s="23" t="str">
        <f t="shared" si="124"/>
        <v/>
      </c>
      <c r="W508" s="50"/>
      <c r="Y508" s="65" t="str">
        <f t="shared" si="125"/>
        <v/>
      </c>
      <c r="Z508" s="8" t="str">
        <f t="shared" si="126"/>
        <v/>
      </c>
      <c r="AA508" s="66" t="str">
        <f t="shared" si="127"/>
        <v/>
      </c>
      <c r="AC508" s="65" t="str">
        <f>IF($G508="", "", IF(IFERROR(INDEX('Intro &amp; Setup'!$Y$17:$Y$26, MATCH($G508, 'Intro &amp; Setup'!$U$17:$U$26, 0)), "")="", 'Intro &amp; Setup'!$BB$15, IFERROR(INDEX('Intro &amp; Setup'!$Y$17:$Y$26, MATCH($G508, 'Intro &amp; Setup'!$U$17:$U$26, 0)), "")))</f>
        <v/>
      </c>
      <c r="AD508" s="8" t="str">
        <f>IF($J508="", "", IF(IFERROR(INDEX('Intro &amp; Setup'!$Y$17:$Y$26, MATCH($J508, 'Intro &amp; Setup'!$U$17:$U$26, 0)), "")="", 'Intro &amp; Setup'!$BB$15, IFERROR(INDEX('Intro &amp; Setup'!$Y$17:$Y$26, MATCH($J508, 'Intro &amp; Setup'!$U$17:$U$26, 0)), "")))</f>
        <v/>
      </c>
      <c r="AE508" s="66" t="str">
        <f>IF($M508="", "", IF(IFERROR(INDEX('Intro &amp; Setup'!$Y$17:$Y$26, MATCH($M508, 'Intro &amp; Setup'!$U$17:$U$26, 0)), "")="", 'Intro &amp; Setup'!$BB$15, IFERROR(INDEX('Intro &amp; Setup'!$Y$17:$Y$26, MATCH($M508, 'Intro &amp; Setup'!$U$17:$U$26, 0)), "")))</f>
        <v/>
      </c>
      <c r="AG508" s="65" t="str">
        <f t="shared" si="128"/>
        <v/>
      </c>
      <c r="AH508" s="8" t="str">
        <f t="shared" si="129"/>
        <v/>
      </c>
      <c r="AI508" s="66" t="str">
        <f t="shared" si="130"/>
        <v/>
      </c>
      <c r="AK508" s="123" t="str">
        <f>IF(AC508='Intro &amp; Setup'!$BB$14, $AO508, "")</f>
        <v/>
      </c>
      <c r="AL508" s="124" t="str">
        <f>IF(AD508='Intro &amp; Setup'!$BB$14, $AO508, "")</f>
        <v/>
      </c>
      <c r="AM508" s="125" t="str">
        <f>IF(AE508='Intro &amp; Setup'!$BB$14, $AO508, "")</f>
        <v/>
      </c>
      <c r="AO508" s="130" t="str">
        <f>IF(AND($B508="", $C508="", $D508=""), "", IF($N508="", 'Intro &amp; Setup'!$AB$33, $N508))</f>
        <v/>
      </c>
      <c r="AQ508" s="140">
        <f t="shared" si="131"/>
        <v>0</v>
      </c>
      <c r="AR508" s="145">
        <f t="shared" si="132"/>
        <v>0</v>
      </c>
      <c r="AS508" s="141">
        <f t="shared" si="133"/>
        <v>0</v>
      </c>
      <c r="AU508" s="149" t="str">
        <f t="shared" si="134"/>
        <v/>
      </c>
      <c r="AV508" s="155"/>
      <c r="AW508" s="155"/>
      <c r="AX508" s="155" t="str">
        <f t="shared" si="135"/>
        <v/>
      </c>
      <c r="AY508" s="155"/>
      <c r="AZ508" s="155"/>
      <c r="BA508" s="151" t="str">
        <f t="shared" si="136"/>
        <v/>
      </c>
      <c r="BC508" s="47" t="str">
        <f t="shared" si="137"/>
        <v/>
      </c>
    </row>
    <row r="509" spans="1:55" x14ac:dyDescent="0.25">
      <c r="A509" s="4"/>
      <c r="B509" s="167"/>
      <c r="C509" s="168"/>
      <c r="D509" s="169"/>
      <c r="E509" s="170"/>
      <c r="F509" s="171"/>
      <c r="G509" s="172"/>
      <c r="H509" s="173"/>
      <c r="I509" s="171"/>
      <c r="J509" s="172"/>
      <c r="K509" s="170"/>
      <c r="L509" s="171"/>
      <c r="M509" s="172"/>
      <c r="N509" s="174"/>
      <c r="O509" s="4"/>
      <c r="P509" s="49" t="str">
        <f t="shared" si="121"/>
        <v/>
      </c>
      <c r="Q509" s="4"/>
      <c r="S509" s="22" t="str">
        <f t="shared" si="122"/>
        <v/>
      </c>
      <c r="T509" s="8" t="str">
        <f t="shared" si="123"/>
        <v/>
      </c>
      <c r="U509" s="23" t="str">
        <f t="shared" si="124"/>
        <v/>
      </c>
      <c r="W509" s="50"/>
      <c r="Y509" s="65" t="str">
        <f t="shared" si="125"/>
        <v/>
      </c>
      <c r="Z509" s="8" t="str">
        <f t="shared" si="126"/>
        <v/>
      </c>
      <c r="AA509" s="66" t="str">
        <f t="shared" si="127"/>
        <v/>
      </c>
      <c r="AC509" s="65" t="str">
        <f>IF($G509="", "", IF(IFERROR(INDEX('Intro &amp; Setup'!$Y$17:$Y$26, MATCH($G509, 'Intro &amp; Setup'!$U$17:$U$26, 0)), "")="", 'Intro &amp; Setup'!$BB$15, IFERROR(INDEX('Intro &amp; Setup'!$Y$17:$Y$26, MATCH($G509, 'Intro &amp; Setup'!$U$17:$U$26, 0)), "")))</f>
        <v/>
      </c>
      <c r="AD509" s="8" t="str">
        <f>IF($J509="", "", IF(IFERROR(INDEX('Intro &amp; Setup'!$Y$17:$Y$26, MATCH($J509, 'Intro &amp; Setup'!$U$17:$U$26, 0)), "")="", 'Intro &amp; Setup'!$BB$15, IFERROR(INDEX('Intro &amp; Setup'!$Y$17:$Y$26, MATCH($J509, 'Intro &amp; Setup'!$U$17:$U$26, 0)), "")))</f>
        <v/>
      </c>
      <c r="AE509" s="66" t="str">
        <f>IF($M509="", "", IF(IFERROR(INDEX('Intro &amp; Setup'!$Y$17:$Y$26, MATCH($M509, 'Intro &amp; Setup'!$U$17:$U$26, 0)), "")="", 'Intro &amp; Setup'!$BB$15, IFERROR(INDEX('Intro &amp; Setup'!$Y$17:$Y$26, MATCH($M509, 'Intro &amp; Setup'!$U$17:$U$26, 0)), "")))</f>
        <v/>
      </c>
      <c r="AG509" s="65" t="str">
        <f t="shared" si="128"/>
        <v/>
      </c>
      <c r="AH509" s="8" t="str">
        <f t="shared" si="129"/>
        <v/>
      </c>
      <c r="AI509" s="66" t="str">
        <f t="shared" si="130"/>
        <v/>
      </c>
      <c r="AK509" s="123" t="str">
        <f>IF(AC509='Intro &amp; Setup'!$BB$14, $AO509, "")</f>
        <v/>
      </c>
      <c r="AL509" s="124" t="str">
        <f>IF(AD509='Intro &amp; Setup'!$BB$14, $AO509, "")</f>
        <v/>
      </c>
      <c r="AM509" s="125" t="str">
        <f>IF(AE509='Intro &amp; Setup'!$BB$14, $AO509, "")</f>
        <v/>
      </c>
      <c r="AO509" s="130" t="str">
        <f>IF(AND($B509="", $C509="", $D509=""), "", IF($N509="", 'Intro &amp; Setup'!$AB$33, $N509))</f>
        <v/>
      </c>
      <c r="AQ509" s="140">
        <f t="shared" si="131"/>
        <v>0</v>
      </c>
      <c r="AR509" s="145">
        <f t="shared" si="132"/>
        <v>0</v>
      </c>
      <c r="AS509" s="141">
        <f t="shared" si="133"/>
        <v>0</v>
      </c>
      <c r="AU509" s="149" t="str">
        <f t="shared" si="134"/>
        <v/>
      </c>
      <c r="AV509" s="155"/>
      <c r="AW509" s="155"/>
      <c r="AX509" s="155" t="str">
        <f t="shared" si="135"/>
        <v/>
      </c>
      <c r="AY509" s="155"/>
      <c r="AZ509" s="155"/>
      <c r="BA509" s="151" t="str">
        <f t="shared" si="136"/>
        <v/>
      </c>
      <c r="BC509" s="47" t="str">
        <f t="shared" si="137"/>
        <v/>
      </c>
    </row>
    <row r="510" spans="1:55" x14ac:dyDescent="0.25">
      <c r="A510" s="4"/>
      <c r="B510" s="167"/>
      <c r="C510" s="168"/>
      <c r="D510" s="169"/>
      <c r="E510" s="170"/>
      <c r="F510" s="171"/>
      <c r="G510" s="172"/>
      <c r="H510" s="173"/>
      <c r="I510" s="171"/>
      <c r="J510" s="172"/>
      <c r="K510" s="170"/>
      <c r="L510" s="171"/>
      <c r="M510" s="172"/>
      <c r="N510" s="174"/>
      <c r="O510" s="4"/>
      <c r="P510" s="49" t="str">
        <f t="shared" si="121"/>
        <v/>
      </c>
      <c r="Q510" s="4"/>
      <c r="S510" s="22" t="str">
        <f t="shared" si="122"/>
        <v/>
      </c>
      <c r="T510" s="8" t="str">
        <f t="shared" si="123"/>
        <v/>
      </c>
      <c r="U510" s="23" t="str">
        <f t="shared" si="124"/>
        <v/>
      </c>
      <c r="W510" s="50"/>
      <c r="Y510" s="65" t="str">
        <f t="shared" si="125"/>
        <v/>
      </c>
      <c r="Z510" s="8" t="str">
        <f t="shared" si="126"/>
        <v/>
      </c>
      <c r="AA510" s="66" t="str">
        <f t="shared" si="127"/>
        <v/>
      </c>
      <c r="AC510" s="65" t="str">
        <f>IF($G510="", "", IF(IFERROR(INDEX('Intro &amp; Setup'!$Y$17:$Y$26, MATCH($G510, 'Intro &amp; Setup'!$U$17:$U$26, 0)), "")="", 'Intro &amp; Setup'!$BB$15, IFERROR(INDEX('Intro &amp; Setup'!$Y$17:$Y$26, MATCH($G510, 'Intro &amp; Setup'!$U$17:$U$26, 0)), "")))</f>
        <v/>
      </c>
      <c r="AD510" s="8" t="str">
        <f>IF($J510="", "", IF(IFERROR(INDEX('Intro &amp; Setup'!$Y$17:$Y$26, MATCH($J510, 'Intro &amp; Setup'!$U$17:$U$26, 0)), "")="", 'Intro &amp; Setup'!$BB$15, IFERROR(INDEX('Intro &amp; Setup'!$Y$17:$Y$26, MATCH($J510, 'Intro &amp; Setup'!$U$17:$U$26, 0)), "")))</f>
        <v/>
      </c>
      <c r="AE510" s="66" t="str">
        <f>IF($M510="", "", IF(IFERROR(INDEX('Intro &amp; Setup'!$Y$17:$Y$26, MATCH($M510, 'Intro &amp; Setup'!$U$17:$U$26, 0)), "")="", 'Intro &amp; Setup'!$BB$15, IFERROR(INDEX('Intro &amp; Setup'!$Y$17:$Y$26, MATCH($M510, 'Intro &amp; Setup'!$U$17:$U$26, 0)), "")))</f>
        <v/>
      </c>
      <c r="AG510" s="65" t="str">
        <f t="shared" si="128"/>
        <v/>
      </c>
      <c r="AH510" s="8" t="str">
        <f t="shared" si="129"/>
        <v/>
      </c>
      <c r="AI510" s="66" t="str">
        <f t="shared" si="130"/>
        <v/>
      </c>
      <c r="AK510" s="123" t="str">
        <f>IF(AC510='Intro &amp; Setup'!$BB$14, $AO510, "")</f>
        <v/>
      </c>
      <c r="AL510" s="124" t="str">
        <f>IF(AD510='Intro &amp; Setup'!$BB$14, $AO510, "")</f>
        <v/>
      </c>
      <c r="AM510" s="125" t="str">
        <f>IF(AE510='Intro &amp; Setup'!$BB$14, $AO510, "")</f>
        <v/>
      </c>
      <c r="AO510" s="130" t="str">
        <f>IF(AND($B510="", $C510="", $D510=""), "", IF($N510="", 'Intro &amp; Setup'!$AB$33, $N510))</f>
        <v/>
      </c>
      <c r="AQ510" s="140">
        <f t="shared" si="131"/>
        <v>0</v>
      </c>
      <c r="AR510" s="145">
        <f t="shared" si="132"/>
        <v>0</v>
      </c>
      <c r="AS510" s="141">
        <f t="shared" si="133"/>
        <v>0</v>
      </c>
      <c r="AU510" s="149" t="str">
        <f t="shared" si="134"/>
        <v/>
      </c>
      <c r="AV510" s="155"/>
      <c r="AW510" s="155"/>
      <c r="AX510" s="155" t="str">
        <f t="shared" si="135"/>
        <v/>
      </c>
      <c r="AY510" s="155"/>
      <c r="AZ510" s="155"/>
      <c r="BA510" s="151" t="str">
        <f t="shared" si="136"/>
        <v/>
      </c>
      <c r="BC510" s="47" t="str">
        <f t="shared" si="137"/>
        <v/>
      </c>
    </row>
    <row r="511" spans="1:55" x14ac:dyDescent="0.25">
      <c r="A511" s="4"/>
      <c r="B511" s="167"/>
      <c r="C511" s="168"/>
      <c r="D511" s="169"/>
      <c r="E511" s="170"/>
      <c r="F511" s="171"/>
      <c r="G511" s="172"/>
      <c r="H511" s="173"/>
      <c r="I511" s="171"/>
      <c r="J511" s="172"/>
      <c r="K511" s="170"/>
      <c r="L511" s="171"/>
      <c r="M511" s="172"/>
      <c r="N511" s="174"/>
      <c r="O511" s="4"/>
      <c r="P511" s="49" t="str">
        <f t="shared" si="121"/>
        <v/>
      </c>
      <c r="Q511" s="4"/>
      <c r="S511" s="22" t="str">
        <f t="shared" si="122"/>
        <v/>
      </c>
      <c r="T511" s="8" t="str">
        <f t="shared" si="123"/>
        <v/>
      </c>
      <c r="U511" s="23" t="str">
        <f t="shared" si="124"/>
        <v/>
      </c>
      <c r="W511" s="50"/>
      <c r="Y511" s="65" t="str">
        <f t="shared" si="125"/>
        <v/>
      </c>
      <c r="Z511" s="8" t="str">
        <f t="shared" si="126"/>
        <v/>
      </c>
      <c r="AA511" s="66" t="str">
        <f t="shared" si="127"/>
        <v/>
      </c>
      <c r="AC511" s="65" t="str">
        <f>IF($G511="", "", IF(IFERROR(INDEX('Intro &amp; Setup'!$Y$17:$Y$26, MATCH($G511, 'Intro &amp; Setup'!$U$17:$U$26, 0)), "")="", 'Intro &amp; Setup'!$BB$15, IFERROR(INDEX('Intro &amp; Setup'!$Y$17:$Y$26, MATCH($G511, 'Intro &amp; Setup'!$U$17:$U$26, 0)), "")))</f>
        <v/>
      </c>
      <c r="AD511" s="8" t="str">
        <f>IF($J511="", "", IF(IFERROR(INDEX('Intro &amp; Setup'!$Y$17:$Y$26, MATCH($J511, 'Intro &amp; Setup'!$U$17:$U$26, 0)), "")="", 'Intro &amp; Setup'!$BB$15, IFERROR(INDEX('Intro &amp; Setup'!$Y$17:$Y$26, MATCH($J511, 'Intro &amp; Setup'!$U$17:$U$26, 0)), "")))</f>
        <v/>
      </c>
      <c r="AE511" s="66" t="str">
        <f>IF($M511="", "", IF(IFERROR(INDEX('Intro &amp; Setup'!$Y$17:$Y$26, MATCH($M511, 'Intro &amp; Setup'!$U$17:$U$26, 0)), "")="", 'Intro &amp; Setup'!$BB$15, IFERROR(INDEX('Intro &amp; Setup'!$Y$17:$Y$26, MATCH($M511, 'Intro &amp; Setup'!$U$17:$U$26, 0)), "")))</f>
        <v/>
      </c>
      <c r="AG511" s="65" t="str">
        <f t="shared" si="128"/>
        <v/>
      </c>
      <c r="AH511" s="8" t="str">
        <f t="shared" si="129"/>
        <v/>
      </c>
      <c r="AI511" s="66" t="str">
        <f t="shared" si="130"/>
        <v/>
      </c>
      <c r="AK511" s="123" t="str">
        <f>IF(AC511='Intro &amp; Setup'!$BB$14, $AO511, "")</f>
        <v/>
      </c>
      <c r="AL511" s="124" t="str">
        <f>IF(AD511='Intro &amp; Setup'!$BB$14, $AO511, "")</f>
        <v/>
      </c>
      <c r="AM511" s="125" t="str">
        <f>IF(AE511='Intro &amp; Setup'!$BB$14, $AO511, "")</f>
        <v/>
      </c>
      <c r="AO511" s="130" t="str">
        <f>IF(AND($B511="", $C511="", $D511=""), "", IF($N511="", 'Intro &amp; Setup'!$AB$33, $N511))</f>
        <v/>
      </c>
      <c r="AQ511" s="140">
        <f t="shared" si="131"/>
        <v>0</v>
      </c>
      <c r="AR511" s="145">
        <f t="shared" si="132"/>
        <v>0</v>
      </c>
      <c r="AS511" s="141">
        <f t="shared" si="133"/>
        <v>0</v>
      </c>
      <c r="AU511" s="149" t="str">
        <f t="shared" si="134"/>
        <v/>
      </c>
      <c r="AV511" s="155"/>
      <c r="AW511" s="155"/>
      <c r="AX511" s="155" t="str">
        <f t="shared" si="135"/>
        <v/>
      </c>
      <c r="AY511" s="155"/>
      <c r="AZ511" s="155"/>
      <c r="BA511" s="151" t="str">
        <f t="shared" si="136"/>
        <v/>
      </c>
      <c r="BC511" s="47" t="str">
        <f t="shared" si="137"/>
        <v/>
      </c>
    </row>
    <row r="512" spans="1:55" x14ac:dyDescent="0.25">
      <c r="A512" s="4"/>
      <c r="B512" s="167"/>
      <c r="C512" s="168"/>
      <c r="D512" s="169"/>
      <c r="E512" s="170"/>
      <c r="F512" s="171"/>
      <c r="G512" s="172"/>
      <c r="H512" s="173"/>
      <c r="I512" s="171"/>
      <c r="J512" s="172"/>
      <c r="K512" s="170"/>
      <c r="L512" s="171"/>
      <c r="M512" s="172"/>
      <c r="N512" s="174"/>
      <c r="O512" s="4"/>
      <c r="P512" s="49" t="str">
        <f t="shared" si="121"/>
        <v/>
      </c>
      <c r="Q512" s="4"/>
      <c r="S512" s="22" t="str">
        <f t="shared" si="122"/>
        <v/>
      </c>
      <c r="T512" s="8" t="str">
        <f t="shared" si="123"/>
        <v/>
      </c>
      <c r="U512" s="23" t="str">
        <f t="shared" si="124"/>
        <v/>
      </c>
      <c r="W512" s="50"/>
      <c r="Y512" s="65" t="str">
        <f t="shared" si="125"/>
        <v/>
      </c>
      <c r="Z512" s="8" t="str">
        <f t="shared" si="126"/>
        <v/>
      </c>
      <c r="AA512" s="66" t="str">
        <f t="shared" si="127"/>
        <v/>
      </c>
      <c r="AC512" s="65" t="str">
        <f>IF($G512="", "", IF(IFERROR(INDEX('Intro &amp; Setup'!$Y$17:$Y$26, MATCH($G512, 'Intro &amp; Setup'!$U$17:$U$26, 0)), "")="", 'Intro &amp; Setup'!$BB$15, IFERROR(INDEX('Intro &amp; Setup'!$Y$17:$Y$26, MATCH($G512, 'Intro &amp; Setup'!$U$17:$U$26, 0)), "")))</f>
        <v/>
      </c>
      <c r="AD512" s="8" t="str">
        <f>IF($J512="", "", IF(IFERROR(INDEX('Intro &amp; Setup'!$Y$17:$Y$26, MATCH($J512, 'Intro &amp; Setup'!$U$17:$U$26, 0)), "")="", 'Intro &amp; Setup'!$BB$15, IFERROR(INDEX('Intro &amp; Setup'!$Y$17:$Y$26, MATCH($J512, 'Intro &amp; Setup'!$U$17:$U$26, 0)), "")))</f>
        <v/>
      </c>
      <c r="AE512" s="66" t="str">
        <f>IF($M512="", "", IF(IFERROR(INDEX('Intro &amp; Setup'!$Y$17:$Y$26, MATCH($M512, 'Intro &amp; Setup'!$U$17:$U$26, 0)), "")="", 'Intro &amp; Setup'!$BB$15, IFERROR(INDEX('Intro &amp; Setup'!$Y$17:$Y$26, MATCH($M512, 'Intro &amp; Setup'!$U$17:$U$26, 0)), "")))</f>
        <v/>
      </c>
      <c r="AG512" s="65" t="str">
        <f t="shared" si="128"/>
        <v/>
      </c>
      <c r="AH512" s="8" t="str">
        <f t="shared" si="129"/>
        <v/>
      </c>
      <c r="AI512" s="66" t="str">
        <f t="shared" si="130"/>
        <v/>
      </c>
      <c r="AK512" s="123" t="str">
        <f>IF(AC512='Intro &amp; Setup'!$BB$14, $AO512, "")</f>
        <v/>
      </c>
      <c r="AL512" s="124" t="str">
        <f>IF(AD512='Intro &amp; Setup'!$BB$14, $AO512, "")</f>
        <v/>
      </c>
      <c r="AM512" s="125" t="str">
        <f>IF(AE512='Intro &amp; Setup'!$BB$14, $AO512, "")</f>
        <v/>
      </c>
      <c r="AO512" s="130" t="str">
        <f>IF(AND($B512="", $C512="", $D512=""), "", IF($N512="", 'Intro &amp; Setup'!$AB$33, $N512))</f>
        <v/>
      </c>
      <c r="AQ512" s="140">
        <f t="shared" si="131"/>
        <v>0</v>
      </c>
      <c r="AR512" s="145">
        <f t="shared" si="132"/>
        <v>0</v>
      </c>
      <c r="AS512" s="141">
        <f t="shared" si="133"/>
        <v>0</v>
      </c>
      <c r="AU512" s="149" t="str">
        <f t="shared" si="134"/>
        <v/>
      </c>
      <c r="AV512" s="155"/>
      <c r="AW512" s="155"/>
      <c r="AX512" s="155" t="str">
        <f t="shared" si="135"/>
        <v/>
      </c>
      <c r="AY512" s="155"/>
      <c r="AZ512" s="155"/>
      <c r="BA512" s="151" t="str">
        <f t="shared" si="136"/>
        <v/>
      </c>
      <c r="BC512" s="47" t="str">
        <f t="shared" si="137"/>
        <v/>
      </c>
    </row>
    <row r="513" spans="1:55" x14ac:dyDescent="0.25">
      <c r="A513" s="4"/>
      <c r="B513" s="167"/>
      <c r="C513" s="168"/>
      <c r="D513" s="169"/>
      <c r="E513" s="170"/>
      <c r="F513" s="171"/>
      <c r="G513" s="172"/>
      <c r="H513" s="173"/>
      <c r="I513" s="171"/>
      <c r="J513" s="172"/>
      <c r="K513" s="170"/>
      <c r="L513" s="171"/>
      <c r="M513" s="172"/>
      <c r="N513" s="174"/>
      <c r="O513" s="4"/>
      <c r="P513" s="49" t="str">
        <f t="shared" si="121"/>
        <v/>
      </c>
      <c r="Q513" s="4"/>
      <c r="S513" s="22" t="str">
        <f t="shared" si="122"/>
        <v/>
      </c>
      <c r="T513" s="8" t="str">
        <f t="shared" si="123"/>
        <v/>
      </c>
      <c r="U513" s="23" t="str">
        <f t="shared" si="124"/>
        <v/>
      </c>
      <c r="W513" s="50"/>
      <c r="Y513" s="65" t="str">
        <f t="shared" si="125"/>
        <v/>
      </c>
      <c r="Z513" s="8" t="str">
        <f t="shared" si="126"/>
        <v/>
      </c>
      <c r="AA513" s="66" t="str">
        <f t="shared" si="127"/>
        <v/>
      </c>
      <c r="AC513" s="65" t="str">
        <f>IF($G513="", "", IF(IFERROR(INDEX('Intro &amp; Setup'!$Y$17:$Y$26, MATCH($G513, 'Intro &amp; Setup'!$U$17:$U$26, 0)), "")="", 'Intro &amp; Setup'!$BB$15, IFERROR(INDEX('Intro &amp; Setup'!$Y$17:$Y$26, MATCH($G513, 'Intro &amp; Setup'!$U$17:$U$26, 0)), "")))</f>
        <v/>
      </c>
      <c r="AD513" s="8" t="str">
        <f>IF($J513="", "", IF(IFERROR(INDEX('Intro &amp; Setup'!$Y$17:$Y$26, MATCH($J513, 'Intro &amp; Setup'!$U$17:$U$26, 0)), "")="", 'Intro &amp; Setup'!$BB$15, IFERROR(INDEX('Intro &amp; Setup'!$Y$17:$Y$26, MATCH($J513, 'Intro &amp; Setup'!$U$17:$U$26, 0)), "")))</f>
        <v/>
      </c>
      <c r="AE513" s="66" t="str">
        <f>IF($M513="", "", IF(IFERROR(INDEX('Intro &amp; Setup'!$Y$17:$Y$26, MATCH($M513, 'Intro &amp; Setup'!$U$17:$U$26, 0)), "")="", 'Intro &amp; Setup'!$BB$15, IFERROR(INDEX('Intro &amp; Setup'!$Y$17:$Y$26, MATCH($M513, 'Intro &amp; Setup'!$U$17:$U$26, 0)), "")))</f>
        <v/>
      </c>
      <c r="AG513" s="65" t="str">
        <f t="shared" si="128"/>
        <v/>
      </c>
      <c r="AH513" s="8" t="str">
        <f t="shared" si="129"/>
        <v/>
      </c>
      <c r="AI513" s="66" t="str">
        <f t="shared" si="130"/>
        <v/>
      </c>
      <c r="AK513" s="123" t="str">
        <f>IF(AC513='Intro &amp; Setup'!$BB$14, $AO513, "")</f>
        <v/>
      </c>
      <c r="AL513" s="124" t="str">
        <f>IF(AD513='Intro &amp; Setup'!$BB$14, $AO513, "")</f>
        <v/>
      </c>
      <c r="AM513" s="125" t="str">
        <f>IF(AE513='Intro &amp; Setup'!$BB$14, $AO513, "")</f>
        <v/>
      </c>
      <c r="AO513" s="130" t="str">
        <f>IF(AND($B513="", $C513="", $D513=""), "", IF($N513="", 'Intro &amp; Setup'!$AB$33, $N513))</f>
        <v/>
      </c>
      <c r="AQ513" s="140">
        <f t="shared" si="131"/>
        <v>0</v>
      </c>
      <c r="AR513" s="145">
        <f t="shared" si="132"/>
        <v>0</v>
      </c>
      <c r="AS513" s="141">
        <f t="shared" si="133"/>
        <v>0</v>
      </c>
      <c r="AU513" s="149" t="str">
        <f t="shared" si="134"/>
        <v/>
      </c>
      <c r="AV513" s="155"/>
      <c r="AW513" s="155"/>
      <c r="AX513" s="155" t="str">
        <f t="shared" si="135"/>
        <v/>
      </c>
      <c r="AY513" s="155"/>
      <c r="AZ513" s="155"/>
      <c r="BA513" s="151" t="str">
        <f t="shared" si="136"/>
        <v/>
      </c>
      <c r="BC513" s="47" t="str">
        <f t="shared" si="137"/>
        <v/>
      </c>
    </row>
    <row r="514" spans="1:55" x14ac:dyDescent="0.25">
      <c r="A514" s="4"/>
      <c r="B514" s="167"/>
      <c r="C514" s="168"/>
      <c r="D514" s="169"/>
      <c r="E514" s="170"/>
      <c r="F514" s="171"/>
      <c r="G514" s="172"/>
      <c r="H514" s="173"/>
      <c r="I514" s="171"/>
      <c r="J514" s="172"/>
      <c r="K514" s="170"/>
      <c r="L514" s="171"/>
      <c r="M514" s="172"/>
      <c r="N514" s="174"/>
      <c r="O514" s="4"/>
      <c r="P514" s="49" t="str">
        <f t="shared" si="121"/>
        <v/>
      </c>
      <c r="Q514" s="4"/>
      <c r="S514" s="22" t="str">
        <f t="shared" si="122"/>
        <v/>
      </c>
      <c r="T514" s="8" t="str">
        <f t="shared" si="123"/>
        <v/>
      </c>
      <c r="U514" s="23" t="str">
        <f t="shared" si="124"/>
        <v/>
      </c>
      <c r="W514" s="50"/>
      <c r="Y514" s="65" t="str">
        <f t="shared" si="125"/>
        <v/>
      </c>
      <c r="Z514" s="8" t="str">
        <f t="shared" si="126"/>
        <v/>
      </c>
      <c r="AA514" s="66" t="str">
        <f t="shared" si="127"/>
        <v/>
      </c>
      <c r="AC514" s="65" t="str">
        <f>IF($G514="", "", IF(IFERROR(INDEX('Intro &amp; Setup'!$Y$17:$Y$26, MATCH($G514, 'Intro &amp; Setup'!$U$17:$U$26, 0)), "")="", 'Intro &amp; Setup'!$BB$15, IFERROR(INDEX('Intro &amp; Setup'!$Y$17:$Y$26, MATCH($G514, 'Intro &amp; Setup'!$U$17:$U$26, 0)), "")))</f>
        <v/>
      </c>
      <c r="AD514" s="8" t="str">
        <f>IF($J514="", "", IF(IFERROR(INDEX('Intro &amp; Setup'!$Y$17:$Y$26, MATCH($J514, 'Intro &amp; Setup'!$U$17:$U$26, 0)), "")="", 'Intro &amp; Setup'!$BB$15, IFERROR(INDEX('Intro &amp; Setup'!$Y$17:$Y$26, MATCH($J514, 'Intro &amp; Setup'!$U$17:$U$26, 0)), "")))</f>
        <v/>
      </c>
      <c r="AE514" s="66" t="str">
        <f>IF($M514="", "", IF(IFERROR(INDEX('Intro &amp; Setup'!$Y$17:$Y$26, MATCH($M514, 'Intro &amp; Setup'!$U$17:$U$26, 0)), "")="", 'Intro &amp; Setup'!$BB$15, IFERROR(INDEX('Intro &amp; Setup'!$Y$17:$Y$26, MATCH($M514, 'Intro &amp; Setup'!$U$17:$U$26, 0)), "")))</f>
        <v/>
      </c>
      <c r="AG514" s="65" t="str">
        <f t="shared" si="128"/>
        <v/>
      </c>
      <c r="AH514" s="8" t="str">
        <f t="shared" si="129"/>
        <v/>
      </c>
      <c r="AI514" s="66" t="str">
        <f t="shared" si="130"/>
        <v/>
      </c>
      <c r="AK514" s="123" t="str">
        <f>IF(AC514='Intro &amp; Setup'!$BB$14, $AO514, "")</f>
        <v/>
      </c>
      <c r="AL514" s="124" t="str">
        <f>IF(AD514='Intro &amp; Setup'!$BB$14, $AO514, "")</f>
        <v/>
      </c>
      <c r="AM514" s="125" t="str">
        <f>IF(AE514='Intro &amp; Setup'!$BB$14, $AO514, "")</f>
        <v/>
      </c>
      <c r="AO514" s="130" t="str">
        <f>IF(AND($B514="", $C514="", $D514=""), "", IF($N514="", 'Intro &amp; Setup'!$AB$33, $N514))</f>
        <v/>
      </c>
      <c r="AQ514" s="140">
        <f t="shared" si="131"/>
        <v>0</v>
      </c>
      <c r="AR514" s="145">
        <f t="shared" si="132"/>
        <v>0</v>
      </c>
      <c r="AS514" s="141">
        <f t="shared" si="133"/>
        <v>0</v>
      </c>
      <c r="AU514" s="149" t="str">
        <f t="shared" si="134"/>
        <v/>
      </c>
      <c r="AV514" s="155"/>
      <c r="AW514" s="155"/>
      <c r="AX514" s="155" t="str">
        <f t="shared" si="135"/>
        <v/>
      </c>
      <c r="AY514" s="155"/>
      <c r="AZ514" s="155"/>
      <c r="BA514" s="151" t="str">
        <f t="shared" si="136"/>
        <v/>
      </c>
      <c r="BC514" s="47" t="str">
        <f t="shared" si="137"/>
        <v/>
      </c>
    </row>
    <row r="515" spans="1:55" x14ac:dyDescent="0.25">
      <c r="A515" s="4"/>
      <c r="B515" s="167"/>
      <c r="C515" s="168"/>
      <c r="D515" s="169"/>
      <c r="E515" s="170"/>
      <c r="F515" s="171"/>
      <c r="G515" s="172"/>
      <c r="H515" s="173"/>
      <c r="I515" s="171"/>
      <c r="J515" s="172"/>
      <c r="K515" s="170"/>
      <c r="L515" s="171"/>
      <c r="M515" s="172"/>
      <c r="N515" s="174"/>
      <c r="O515" s="4"/>
      <c r="P515" s="49" t="str">
        <f t="shared" si="121"/>
        <v/>
      </c>
      <c r="Q515" s="4"/>
      <c r="S515" s="22" t="str">
        <f t="shared" si="122"/>
        <v/>
      </c>
      <c r="T515" s="8" t="str">
        <f t="shared" si="123"/>
        <v/>
      </c>
      <c r="U515" s="23" t="str">
        <f t="shared" si="124"/>
        <v/>
      </c>
      <c r="W515" s="50"/>
      <c r="Y515" s="65" t="str">
        <f t="shared" si="125"/>
        <v/>
      </c>
      <c r="Z515" s="8" t="str">
        <f t="shared" si="126"/>
        <v/>
      </c>
      <c r="AA515" s="66" t="str">
        <f t="shared" si="127"/>
        <v/>
      </c>
      <c r="AC515" s="65" t="str">
        <f>IF($G515="", "", IF(IFERROR(INDEX('Intro &amp; Setup'!$Y$17:$Y$26, MATCH($G515, 'Intro &amp; Setup'!$U$17:$U$26, 0)), "")="", 'Intro &amp; Setup'!$BB$15, IFERROR(INDEX('Intro &amp; Setup'!$Y$17:$Y$26, MATCH($G515, 'Intro &amp; Setup'!$U$17:$U$26, 0)), "")))</f>
        <v/>
      </c>
      <c r="AD515" s="8" t="str">
        <f>IF($J515="", "", IF(IFERROR(INDEX('Intro &amp; Setup'!$Y$17:$Y$26, MATCH($J515, 'Intro &amp; Setup'!$U$17:$U$26, 0)), "")="", 'Intro &amp; Setup'!$BB$15, IFERROR(INDEX('Intro &amp; Setup'!$Y$17:$Y$26, MATCH($J515, 'Intro &amp; Setup'!$U$17:$U$26, 0)), "")))</f>
        <v/>
      </c>
      <c r="AE515" s="66" t="str">
        <f>IF($M515="", "", IF(IFERROR(INDEX('Intro &amp; Setup'!$Y$17:$Y$26, MATCH($M515, 'Intro &amp; Setup'!$U$17:$U$26, 0)), "")="", 'Intro &amp; Setup'!$BB$15, IFERROR(INDEX('Intro &amp; Setup'!$Y$17:$Y$26, MATCH($M515, 'Intro &amp; Setup'!$U$17:$U$26, 0)), "")))</f>
        <v/>
      </c>
      <c r="AG515" s="65" t="str">
        <f t="shared" si="128"/>
        <v/>
      </c>
      <c r="AH515" s="8" t="str">
        <f t="shared" si="129"/>
        <v/>
      </c>
      <c r="AI515" s="66" t="str">
        <f t="shared" si="130"/>
        <v/>
      </c>
      <c r="AK515" s="123" t="str">
        <f>IF(AC515='Intro &amp; Setup'!$BB$14, $AO515, "")</f>
        <v/>
      </c>
      <c r="AL515" s="124" t="str">
        <f>IF(AD515='Intro &amp; Setup'!$BB$14, $AO515, "")</f>
        <v/>
      </c>
      <c r="AM515" s="125" t="str">
        <f>IF(AE515='Intro &amp; Setup'!$BB$14, $AO515, "")</f>
        <v/>
      </c>
      <c r="AO515" s="130" t="str">
        <f>IF(AND($B515="", $C515="", $D515=""), "", IF($N515="", 'Intro &amp; Setup'!$AB$33, $N515))</f>
        <v/>
      </c>
      <c r="AQ515" s="140">
        <f t="shared" si="131"/>
        <v>0</v>
      </c>
      <c r="AR515" s="145">
        <f t="shared" si="132"/>
        <v>0</v>
      </c>
      <c r="AS515" s="141">
        <f t="shared" si="133"/>
        <v>0</v>
      </c>
      <c r="AU515" s="149" t="str">
        <f t="shared" si="134"/>
        <v/>
      </c>
      <c r="AV515" s="155"/>
      <c r="AW515" s="155"/>
      <c r="AX515" s="155" t="str">
        <f t="shared" si="135"/>
        <v/>
      </c>
      <c r="AY515" s="155"/>
      <c r="AZ515" s="155"/>
      <c r="BA515" s="151" t="str">
        <f t="shared" si="136"/>
        <v/>
      </c>
      <c r="BC515" s="47" t="str">
        <f t="shared" si="137"/>
        <v/>
      </c>
    </row>
    <row r="516" spans="1:55" x14ac:dyDescent="0.25">
      <c r="A516" s="4"/>
      <c r="B516" s="167"/>
      <c r="C516" s="168"/>
      <c r="D516" s="169"/>
      <c r="E516" s="170"/>
      <c r="F516" s="171"/>
      <c r="G516" s="172"/>
      <c r="H516" s="173"/>
      <c r="I516" s="171"/>
      <c r="J516" s="172"/>
      <c r="K516" s="170"/>
      <c r="L516" s="171"/>
      <c r="M516" s="172"/>
      <c r="N516" s="174"/>
      <c r="O516" s="4"/>
      <c r="P516" s="49" t="str">
        <f t="shared" si="121"/>
        <v/>
      </c>
      <c r="Q516" s="4"/>
      <c r="S516" s="22" t="str">
        <f t="shared" si="122"/>
        <v/>
      </c>
      <c r="T516" s="8" t="str">
        <f t="shared" si="123"/>
        <v/>
      </c>
      <c r="U516" s="23" t="str">
        <f t="shared" si="124"/>
        <v/>
      </c>
      <c r="W516" s="50"/>
      <c r="Y516" s="65" t="str">
        <f t="shared" si="125"/>
        <v/>
      </c>
      <c r="Z516" s="8" t="str">
        <f t="shared" si="126"/>
        <v/>
      </c>
      <c r="AA516" s="66" t="str">
        <f t="shared" si="127"/>
        <v/>
      </c>
      <c r="AC516" s="65" t="str">
        <f>IF($G516="", "", IF(IFERROR(INDEX('Intro &amp; Setup'!$Y$17:$Y$26, MATCH($G516, 'Intro &amp; Setup'!$U$17:$U$26, 0)), "")="", 'Intro &amp; Setup'!$BB$15, IFERROR(INDEX('Intro &amp; Setup'!$Y$17:$Y$26, MATCH($G516, 'Intro &amp; Setup'!$U$17:$U$26, 0)), "")))</f>
        <v/>
      </c>
      <c r="AD516" s="8" t="str">
        <f>IF($J516="", "", IF(IFERROR(INDEX('Intro &amp; Setup'!$Y$17:$Y$26, MATCH($J516, 'Intro &amp; Setup'!$U$17:$U$26, 0)), "")="", 'Intro &amp; Setup'!$BB$15, IFERROR(INDEX('Intro &amp; Setup'!$Y$17:$Y$26, MATCH($J516, 'Intro &amp; Setup'!$U$17:$U$26, 0)), "")))</f>
        <v/>
      </c>
      <c r="AE516" s="66" t="str">
        <f>IF($M516="", "", IF(IFERROR(INDEX('Intro &amp; Setup'!$Y$17:$Y$26, MATCH($M516, 'Intro &amp; Setup'!$U$17:$U$26, 0)), "")="", 'Intro &amp; Setup'!$BB$15, IFERROR(INDEX('Intro &amp; Setup'!$Y$17:$Y$26, MATCH($M516, 'Intro &amp; Setup'!$U$17:$U$26, 0)), "")))</f>
        <v/>
      </c>
      <c r="AG516" s="65" t="str">
        <f t="shared" si="128"/>
        <v/>
      </c>
      <c r="AH516" s="8" t="str">
        <f t="shared" si="129"/>
        <v/>
      </c>
      <c r="AI516" s="66" t="str">
        <f t="shared" si="130"/>
        <v/>
      </c>
      <c r="AK516" s="123" t="str">
        <f>IF(AC516='Intro &amp; Setup'!$BB$14, $AO516, "")</f>
        <v/>
      </c>
      <c r="AL516" s="124" t="str">
        <f>IF(AD516='Intro &amp; Setup'!$BB$14, $AO516, "")</f>
        <v/>
      </c>
      <c r="AM516" s="125" t="str">
        <f>IF(AE516='Intro &amp; Setup'!$BB$14, $AO516, "")</f>
        <v/>
      </c>
      <c r="AO516" s="130" t="str">
        <f>IF(AND($B516="", $C516="", $D516=""), "", IF($N516="", 'Intro &amp; Setup'!$AB$33, $N516))</f>
        <v/>
      </c>
      <c r="AQ516" s="140">
        <f t="shared" si="131"/>
        <v>0</v>
      </c>
      <c r="AR516" s="145">
        <f t="shared" si="132"/>
        <v>0</v>
      </c>
      <c r="AS516" s="141">
        <f t="shared" si="133"/>
        <v>0</v>
      </c>
      <c r="AU516" s="149" t="str">
        <f t="shared" si="134"/>
        <v/>
      </c>
      <c r="AV516" s="155"/>
      <c r="AW516" s="155"/>
      <c r="AX516" s="155" t="str">
        <f t="shared" si="135"/>
        <v/>
      </c>
      <c r="AY516" s="155"/>
      <c r="AZ516" s="155"/>
      <c r="BA516" s="151" t="str">
        <f t="shared" si="136"/>
        <v/>
      </c>
      <c r="BC516" s="47" t="str">
        <f t="shared" si="137"/>
        <v/>
      </c>
    </row>
    <row r="517" spans="1:55" x14ac:dyDescent="0.25">
      <c r="A517" s="4"/>
      <c r="B517" s="167"/>
      <c r="C517" s="168"/>
      <c r="D517" s="169"/>
      <c r="E517" s="170"/>
      <c r="F517" s="171"/>
      <c r="G517" s="172"/>
      <c r="H517" s="173"/>
      <c r="I517" s="171"/>
      <c r="J517" s="172"/>
      <c r="K517" s="170"/>
      <c r="L517" s="171"/>
      <c r="M517" s="172"/>
      <c r="N517" s="174"/>
      <c r="O517" s="4"/>
      <c r="P517" s="49" t="str">
        <f t="shared" si="121"/>
        <v/>
      </c>
      <c r="Q517" s="4"/>
      <c r="S517" s="22" t="str">
        <f t="shared" si="122"/>
        <v/>
      </c>
      <c r="T517" s="8" t="str">
        <f t="shared" si="123"/>
        <v/>
      </c>
      <c r="U517" s="23" t="str">
        <f t="shared" si="124"/>
        <v/>
      </c>
      <c r="W517" s="50"/>
      <c r="Y517" s="65" t="str">
        <f t="shared" si="125"/>
        <v/>
      </c>
      <c r="Z517" s="8" t="str">
        <f t="shared" si="126"/>
        <v/>
      </c>
      <c r="AA517" s="66" t="str">
        <f t="shared" si="127"/>
        <v/>
      </c>
      <c r="AC517" s="65" t="str">
        <f>IF($G517="", "", IF(IFERROR(INDEX('Intro &amp; Setup'!$Y$17:$Y$26, MATCH($G517, 'Intro &amp; Setup'!$U$17:$U$26, 0)), "")="", 'Intro &amp; Setup'!$BB$15, IFERROR(INDEX('Intro &amp; Setup'!$Y$17:$Y$26, MATCH($G517, 'Intro &amp; Setup'!$U$17:$U$26, 0)), "")))</f>
        <v/>
      </c>
      <c r="AD517" s="8" t="str">
        <f>IF($J517="", "", IF(IFERROR(INDEX('Intro &amp; Setup'!$Y$17:$Y$26, MATCH($J517, 'Intro &amp; Setup'!$U$17:$U$26, 0)), "")="", 'Intro &amp; Setup'!$BB$15, IFERROR(INDEX('Intro &amp; Setup'!$Y$17:$Y$26, MATCH($J517, 'Intro &amp; Setup'!$U$17:$U$26, 0)), "")))</f>
        <v/>
      </c>
      <c r="AE517" s="66" t="str">
        <f>IF($M517="", "", IF(IFERROR(INDEX('Intro &amp; Setup'!$Y$17:$Y$26, MATCH($M517, 'Intro &amp; Setup'!$U$17:$U$26, 0)), "")="", 'Intro &amp; Setup'!$BB$15, IFERROR(INDEX('Intro &amp; Setup'!$Y$17:$Y$26, MATCH($M517, 'Intro &amp; Setup'!$U$17:$U$26, 0)), "")))</f>
        <v/>
      </c>
      <c r="AG517" s="65" t="str">
        <f t="shared" si="128"/>
        <v/>
      </c>
      <c r="AH517" s="8" t="str">
        <f t="shared" si="129"/>
        <v/>
      </c>
      <c r="AI517" s="66" t="str">
        <f t="shared" si="130"/>
        <v/>
      </c>
      <c r="AK517" s="123" t="str">
        <f>IF(AC517='Intro &amp; Setup'!$BB$14, $AO517, "")</f>
        <v/>
      </c>
      <c r="AL517" s="124" t="str">
        <f>IF(AD517='Intro &amp; Setup'!$BB$14, $AO517, "")</f>
        <v/>
      </c>
      <c r="AM517" s="125" t="str">
        <f>IF(AE517='Intro &amp; Setup'!$BB$14, $AO517, "")</f>
        <v/>
      </c>
      <c r="AO517" s="130" t="str">
        <f>IF(AND($B517="", $C517="", $D517=""), "", IF($N517="", 'Intro &amp; Setup'!$AB$33, $N517))</f>
        <v/>
      </c>
      <c r="AQ517" s="140">
        <f t="shared" si="131"/>
        <v>0</v>
      </c>
      <c r="AR517" s="145">
        <f t="shared" si="132"/>
        <v>0</v>
      </c>
      <c r="AS517" s="141">
        <f t="shared" si="133"/>
        <v>0</v>
      </c>
      <c r="AU517" s="149" t="str">
        <f t="shared" si="134"/>
        <v/>
      </c>
      <c r="AV517" s="155"/>
      <c r="AW517" s="155"/>
      <c r="AX517" s="155" t="str">
        <f t="shared" si="135"/>
        <v/>
      </c>
      <c r="AY517" s="155"/>
      <c r="AZ517" s="155"/>
      <c r="BA517" s="151" t="str">
        <f t="shared" si="136"/>
        <v/>
      </c>
      <c r="BC517" s="47" t="str">
        <f t="shared" si="137"/>
        <v/>
      </c>
    </row>
    <row r="518" spans="1:55" x14ac:dyDescent="0.25">
      <c r="A518" s="4"/>
      <c r="B518" s="167"/>
      <c r="C518" s="168"/>
      <c r="D518" s="169"/>
      <c r="E518" s="170"/>
      <c r="F518" s="171"/>
      <c r="G518" s="172"/>
      <c r="H518" s="173"/>
      <c r="I518" s="171"/>
      <c r="J518" s="172"/>
      <c r="K518" s="170"/>
      <c r="L518" s="171"/>
      <c r="M518" s="172"/>
      <c r="N518" s="174"/>
      <c r="O518" s="4"/>
      <c r="P518" s="49" t="str">
        <f t="shared" si="121"/>
        <v/>
      </c>
      <c r="Q518" s="4"/>
      <c r="S518" s="22" t="str">
        <f t="shared" si="122"/>
        <v/>
      </c>
      <c r="T518" s="8" t="str">
        <f t="shared" si="123"/>
        <v/>
      </c>
      <c r="U518" s="23" t="str">
        <f t="shared" si="124"/>
        <v/>
      </c>
      <c r="W518" s="50"/>
      <c r="Y518" s="65" t="str">
        <f t="shared" si="125"/>
        <v/>
      </c>
      <c r="Z518" s="8" t="str">
        <f t="shared" si="126"/>
        <v/>
      </c>
      <c r="AA518" s="66" t="str">
        <f t="shared" si="127"/>
        <v/>
      </c>
      <c r="AC518" s="65" t="str">
        <f>IF($G518="", "", IF(IFERROR(INDEX('Intro &amp; Setup'!$Y$17:$Y$26, MATCH($G518, 'Intro &amp; Setup'!$U$17:$U$26, 0)), "")="", 'Intro &amp; Setup'!$BB$15, IFERROR(INDEX('Intro &amp; Setup'!$Y$17:$Y$26, MATCH($G518, 'Intro &amp; Setup'!$U$17:$U$26, 0)), "")))</f>
        <v/>
      </c>
      <c r="AD518" s="8" t="str">
        <f>IF($J518="", "", IF(IFERROR(INDEX('Intro &amp; Setup'!$Y$17:$Y$26, MATCH($J518, 'Intro &amp; Setup'!$U$17:$U$26, 0)), "")="", 'Intro &amp; Setup'!$BB$15, IFERROR(INDEX('Intro &amp; Setup'!$Y$17:$Y$26, MATCH($J518, 'Intro &amp; Setup'!$U$17:$U$26, 0)), "")))</f>
        <v/>
      </c>
      <c r="AE518" s="66" t="str">
        <f>IF($M518="", "", IF(IFERROR(INDEX('Intro &amp; Setup'!$Y$17:$Y$26, MATCH($M518, 'Intro &amp; Setup'!$U$17:$U$26, 0)), "")="", 'Intro &amp; Setup'!$BB$15, IFERROR(INDEX('Intro &amp; Setup'!$Y$17:$Y$26, MATCH($M518, 'Intro &amp; Setup'!$U$17:$U$26, 0)), "")))</f>
        <v/>
      </c>
      <c r="AG518" s="65" t="str">
        <f t="shared" si="128"/>
        <v/>
      </c>
      <c r="AH518" s="8" t="str">
        <f t="shared" si="129"/>
        <v/>
      </c>
      <c r="AI518" s="66" t="str">
        <f t="shared" si="130"/>
        <v/>
      </c>
      <c r="AK518" s="123" t="str">
        <f>IF(AC518='Intro &amp; Setup'!$BB$14, $AO518, "")</f>
        <v/>
      </c>
      <c r="AL518" s="124" t="str">
        <f>IF(AD518='Intro &amp; Setup'!$BB$14, $AO518, "")</f>
        <v/>
      </c>
      <c r="AM518" s="125" t="str">
        <f>IF(AE518='Intro &amp; Setup'!$BB$14, $AO518, "")</f>
        <v/>
      </c>
      <c r="AO518" s="130" t="str">
        <f>IF(AND($B518="", $C518="", $D518=""), "", IF($N518="", 'Intro &amp; Setup'!$AB$33, $N518))</f>
        <v/>
      </c>
      <c r="AQ518" s="140">
        <f t="shared" si="131"/>
        <v>0</v>
      </c>
      <c r="AR518" s="145">
        <f t="shared" si="132"/>
        <v>0</v>
      </c>
      <c r="AS518" s="141">
        <f t="shared" si="133"/>
        <v>0</v>
      </c>
      <c r="AU518" s="149" t="str">
        <f t="shared" si="134"/>
        <v/>
      </c>
      <c r="AV518" s="155"/>
      <c r="AW518" s="155"/>
      <c r="AX518" s="155" t="str">
        <f t="shared" si="135"/>
        <v/>
      </c>
      <c r="AY518" s="155"/>
      <c r="AZ518" s="155"/>
      <c r="BA518" s="151" t="str">
        <f t="shared" si="136"/>
        <v/>
      </c>
      <c r="BC518" s="47" t="str">
        <f t="shared" si="137"/>
        <v/>
      </c>
    </row>
    <row r="519" spans="1:55" x14ac:dyDescent="0.25">
      <c r="A519" s="4"/>
      <c r="B519" s="167"/>
      <c r="C519" s="168"/>
      <c r="D519" s="169"/>
      <c r="E519" s="170"/>
      <c r="F519" s="171"/>
      <c r="G519" s="172"/>
      <c r="H519" s="173"/>
      <c r="I519" s="171"/>
      <c r="J519" s="172"/>
      <c r="K519" s="170"/>
      <c r="L519" s="171"/>
      <c r="M519" s="172"/>
      <c r="N519" s="174"/>
      <c r="O519" s="4"/>
      <c r="P519" s="49" t="str">
        <f t="shared" si="121"/>
        <v/>
      </c>
      <c r="Q519" s="4"/>
      <c r="S519" s="22" t="str">
        <f t="shared" si="122"/>
        <v/>
      </c>
      <c r="T519" s="8" t="str">
        <f t="shared" si="123"/>
        <v/>
      </c>
      <c r="U519" s="23" t="str">
        <f t="shared" si="124"/>
        <v/>
      </c>
      <c r="W519" s="50"/>
      <c r="Y519" s="65" t="str">
        <f t="shared" si="125"/>
        <v/>
      </c>
      <c r="Z519" s="8" t="str">
        <f t="shared" si="126"/>
        <v/>
      </c>
      <c r="AA519" s="66" t="str">
        <f t="shared" si="127"/>
        <v/>
      </c>
      <c r="AC519" s="65" t="str">
        <f>IF($G519="", "", IF(IFERROR(INDEX('Intro &amp; Setup'!$Y$17:$Y$26, MATCH($G519, 'Intro &amp; Setup'!$U$17:$U$26, 0)), "")="", 'Intro &amp; Setup'!$BB$15, IFERROR(INDEX('Intro &amp; Setup'!$Y$17:$Y$26, MATCH($G519, 'Intro &amp; Setup'!$U$17:$U$26, 0)), "")))</f>
        <v/>
      </c>
      <c r="AD519" s="8" t="str">
        <f>IF($J519="", "", IF(IFERROR(INDEX('Intro &amp; Setup'!$Y$17:$Y$26, MATCH($J519, 'Intro &amp; Setup'!$U$17:$U$26, 0)), "")="", 'Intro &amp; Setup'!$BB$15, IFERROR(INDEX('Intro &amp; Setup'!$Y$17:$Y$26, MATCH($J519, 'Intro &amp; Setup'!$U$17:$U$26, 0)), "")))</f>
        <v/>
      </c>
      <c r="AE519" s="66" t="str">
        <f>IF($M519="", "", IF(IFERROR(INDEX('Intro &amp; Setup'!$Y$17:$Y$26, MATCH($M519, 'Intro &amp; Setup'!$U$17:$U$26, 0)), "")="", 'Intro &amp; Setup'!$BB$15, IFERROR(INDEX('Intro &amp; Setup'!$Y$17:$Y$26, MATCH($M519, 'Intro &amp; Setup'!$U$17:$U$26, 0)), "")))</f>
        <v/>
      </c>
      <c r="AG519" s="65" t="str">
        <f t="shared" si="128"/>
        <v/>
      </c>
      <c r="AH519" s="8" t="str">
        <f t="shared" si="129"/>
        <v/>
      </c>
      <c r="AI519" s="66" t="str">
        <f t="shared" si="130"/>
        <v/>
      </c>
      <c r="AK519" s="123" t="str">
        <f>IF(AC519='Intro &amp; Setup'!$BB$14, $AO519, "")</f>
        <v/>
      </c>
      <c r="AL519" s="124" t="str">
        <f>IF(AD519='Intro &amp; Setup'!$BB$14, $AO519, "")</f>
        <v/>
      </c>
      <c r="AM519" s="125" t="str">
        <f>IF(AE519='Intro &amp; Setup'!$BB$14, $AO519, "")</f>
        <v/>
      </c>
      <c r="AO519" s="130" t="str">
        <f>IF(AND($B519="", $C519="", $D519=""), "", IF($N519="", 'Intro &amp; Setup'!$AB$33, $N519))</f>
        <v/>
      </c>
      <c r="AQ519" s="140">
        <f t="shared" si="131"/>
        <v>0</v>
      </c>
      <c r="AR519" s="145">
        <f t="shared" si="132"/>
        <v>0</v>
      </c>
      <c r="AS519" s="141">
        <f t="shared" si="133"/>
        <v>0</v>
      </c>
      <c r="AU519" s="149" t="str">
        <f t="shared" si="134"/>
        <v/>
      </c>
      <c r="AV519" s="155"/>
      <c r="AW519" s="155"/>
      <c r="AX519" s="155" t="str">
        <f t="shared" si="135"/>
        <v/>
      </c>
      <c r="AY519" s="155"/>
      <c r="AZ519" s="155"/>
      <c r="BA519" s="151" t="str">
        <f t="shared" si="136"/>
        <v/>
      </c>
      <c r="BC519" s="47" t="str">
        <f t="shared" si="137"/>
        <v/>
      </c>
    </row>
    <row r="520" spans="1:55" x14ac:dyDescent="0.25">
      <c r="A520" s="4"/>
      <c r="B520" s="167"/>
      <c r="C520" s="168"/>
      <c r="D520" s="169"/>
      <c r="E520" s="170"/>
      <c r="F520" s="171"/>
      <c r="G520" s="172"/>
      <c r="H520" s="173"/>
      <c r="I520" s="171"/>
      <c r="J520" s="172"/>
      <c r="K520" s="170"/>
      <c r="L520" s="171"/>
      <c r="M520" s="172"/>
      <c r="N520" s="174"/>
      <c r="O520" s="4"/>
      <c r="P520" s="49" t="str">
        <f t="shared" si="121"/>
        <v/>
      </c>
      <c r="Q520" s="4"/>
      <c r="S520" s="22" t="str">
        <f t="shared" si="122"/>
        <v/>
      </c>
      <c r="T520" s="8" t="str">
        <f t="shared" si="123"/>
        <v/>
      </c>
      <c r="U520" s="23" t="str">
        <f t="shared" si="124"/>
        <v/>
      </c>
      <c r="W520" s="50"/>
      <c r="Y520" s="65" t="str">
        <f t="shared" si="125"/>
        <v/>
      </c>
      <c r="Z520" s="8" t="str">
        <f t="shared" si="126"/>
        <v/>
      </c>
      <c r="AA520" s="66" t="str">
        <f t="shared" si="127"/>
        <v/>
      </c>
      <c r="AC520" s="65" t="str">
        <f>IF($G520="", "", IF(IFERROR(INDEX('Intro &amp; Setup'!$Y$17:$Y$26, MATCH($G520, 'Intro &amp; Setup'!$U$17:$U$26, 0)), "")="", 'Intro &amp; Setup'!$BB$15, IFERROR(INDEX('Intro &amp; Setup'!$Y$17:$Y$26, MATCH($G520, 'Intro &amp; Setup'!$U$17:$U$26, 0)), "")))</f>
        <v/>
      </c>
      <c r="AD520" s="8" t="str">
        <f>IF($J520="", "", IF(IFERROR(INDEX('Intro &amp; Setup'!$Y$17:$Y$26, MATCH($J520, 'Intro &amp; Setup'!$U$17:$U$26, 0)), "")="", 'Intro &amp; Setup'!$BB$15, IFERROR(INDEX('Intro &amp; Setup'!$Y$17:$Y$26, MATCH($J520, 'Intro &amp; Setup'!$U$17:$U$26, 0)), "")))</f>
        <v/>
      </c>
      <c r="AE520" s="66" t="str">
        <f>IF($M520="", "", IF(IFERROR(INDEX('Intro &amp; Setup'!$Y$17:$Y$26, MATCH($M520, 'Intro &amp; Setup'!$U$17:$U$26, 0)), "")="", 'Intro &amp; Setup'!$BB$15, IFERROR(INDEX('Intro &amp; Setup'!$Y$17:$Y$26, MATCH($M520, 'Intro &amp; Setup'!$U$17:$U$26, 0)), "")))</f>
        <v/>
      </c>
      <c r="AG520" s="65" t="str">
        <f t="shared" si="128"/>
        <v/>
      </c>
      <c r="AH520" s="8" t="str">
        <f t="shared" si="129"/>
        <v/>
      </c>
      <c r="AI520" s="66" t="str">
        <f t="shared" si="130"/>
        <v/>
      </c>
      <c r="AK520" s="123" t="str">
        <f>IF(AC520='Intro &amp; Setup'!$BB$14, $AO520, "")</f>
        <v/>
      </c>
      <c r="AL520" s="124" t="str">
        <f>IF(AD520='Intro &amp; Setup'!$BB$14, $AO520, "")</f>
        <v/>
      </c>
      <c r="AM520" s="125" t="str">
        <f>IF(AE520='Intro &amp; Setup'!$BB$14, $AO520, "")</f>
        <v/>
      </c>
      <c r="AO520" s="130" t="str">
        <f>IF(AND($B520="", $C520="", $D520=""), "", IF($N520="", 'Intro &amp; Setup'!$AB$33, $N520))</f>
        <v/>
      </c>
      <c r="AQ520" s="140">
        <f t="shared" si="131"/>
        <v>0</v>
      </c>
      <c r="AR520" s="145">
        <f t="shared" si="132"/>
        <v>0</v>
      </c>
      <c r="AS520" s="141">
        <f t="shared" si="133"/>
        <v>0</v>
      </c>
      <c r="AU520" s="149" t="str">
        <f t="shared" si="134"/>
        <v/>
      </c>
      <c r="AV520" s="155"/>
      <c r="AW520" s="155"/>
      <c r="AX520" s="155" t="str">
        <f t="shared" si="135"/>
        <v/>
      </c>
      <c r="AY520" s="155"/>
      <c r="AZ520" s="155"/>
      <c r="BA520" s="151" t="str">
        <f t="shared" si="136"/>
        <v/>
      </c>
      <c r="BC520" s="47" t="str">
        <f t="shared" si="137"/>
        <v/>
      </c>
    </row>
    <row r="521" spans="1:55" x14ac:dyDescent="0.25">
      <c r="A521" s="4"/>
      <c r="B521" s="167"/>
      <c r="C521" s="168"/>
      <c r="D521" s="169"/>
      <c r="E521" s="170"/>
      <c r="F521" s="171"/>
      <c r="G521" s="172"/>
      <c r="H521" s="173"/>
      <c r="I521" s="171"/>
      <c r="J521" s="172"/>
      <c r="K521" s="170"/>
      <c r="L521" s="171"/>
      <c r="M521" s="172"/>
      <c r="N521" s="174"/>
      <c r="O521" s="4"/>
      <c r="P521" s="49" t="str">
        <f t="shared" si="121"/>
        <v/>
      </c>
      <c r="Q521" s="4"/>
      <c r="S521" s="22" t="str">
        <f t="shared" si="122"/>
        <v/>
      </c>
      <c r="T521" s="8" t="str">
        <f t="shared" si="123"/>
        <v/>
      </c>
      <c r="U521" s="23" t="str">
        <f t="shared" si="124"/>
        <v/>
      </c>
      <c r="W521" s="50"/>
      <c r="Y521" s="65" t="str">
        <f t="shared" si="125"/>
        <v/>
      </c>
      <c r="Z521" s="8" t="str">
        <f t="shared" si="126"/>
        <v/>
      </c>
      <c r="AA521" s="66" t="str">
        <f t="shared" si="127"/>
        <v/>
      </c>
      <c r="AC521" s="65" t="str">
        <f>IF($G521="", "", IF(IFERROR(INDEX('Intro &amp; Setup'!$Y$17:$Y$26, MATCH($G521, 'Intro &amp; Setup'!$U$17:$U$26, 0)), "")="", 'Intro &amp; Setup'!$BB$15, IFERROR(INDEX('Intro &amp; Setup'!$Y$17:$Y$26, MATCH($G521, 'Intro &amp; Setup'!$U$17:$U$26, 0)), "")))</f>
        <v/>
      </c>
      <c r="AD521" s="8" t="str">
        <f>IF($J521="", "", IF(IFERROR(INDEX('Intro &amp; Setup'!$Y$17:$Y$26, MATCH($J521, 'Intro &amp; Setup'!$U$17:$U$26, 0)), "")="", 'Intro &amp; Setup'!$BB$15, IFERROR(INDEX('Intro &amp; Setup'!$Y$17:$Y$26, MATCH($J521, 'Intro &amp; Setup'!$U$17:$U$26, 0)), "")))</f>
        <v/>
      </c>
      <c r="AE521" s="66" t="str">
        <f>IF($M521="", "", IF(IFERROR(INDEX('Intro &amp; Setup'!$Y$17:$Y$26, MATCH($M521, 'Intro &amp; Setup'!$U$17:$U$26, 0)), "")="", 'Intro &amp; Setup'!$BB$15, IFERROR(INDEX('Intro &amp; Setup'!$Y$17:$Y$26, MATCH($M521, 'Intro &amp; Setup'!$U$17:$U$26, 0)), "")))</f>
        <v/>
      </c>
      <c r="AG521" s="65" t="str">
        <f t="shared" si="128"/>
        <v/>
      </c>
      <c r="AH521" s="8" t="str">
        <f t="shared" si="129"/>
        <v/>
      </c>
      <c r="AI521" s="66" t="str">
        <f t="shared" si="130"/>
        <v/>
      </c>
      <c r="AK521" s="123" t="str">
        <f>IF(AC521='Intro &amp; Setup'!$BB$14, $AO521, "")</f>
        <v/>
      </c>
      <c r="AL521" s="124" t="str">
        <f>IF(AD521='Intro &amp; Setup'!$BB$14, $AO521, "")</f>
        <v/>
      </c>
      <c r="AM521" s="125" t="str">
        <f>IF(AE521='Intro &amp; Setup'!$BB$14, $AO521, "")</f>
        <v/>
      </c>
      <c r="AO521" s="130" t="str">
        <f>IF(AND($B521="", $C521="", $D521=""), "", IF($N521="", 'Intro &amp; Setup'!$AB$33, $N521))</f>
        <v/>
      </c>
      <c r="AQ521" s="140">
        <f t="shared" si="131"/>
        <v>0</v>
      </c>
      <c r="AR521" s="145">
        <f t="shared" si="132"/>
        <v>0</v>
      </c>
      <c r="AS521" s="141">
        <f t="shared" si="133"/>
        <v>0</v>
      </c>
      <c r="AU521" s="149" t="str">
        <f t="shared" si="134"/>
        <v/>
      </c>
      <c r="AV521" s="155"/>
      <c r="AW521" s="155"/>
      <c r="AX521" s="155" t="str">
        <f t="shared" si="135"/>
        <v/>
      </c>
      <c r="AY521" s="155"/>
      <c r="AZ521" s="155"/>
      <c r="BA521" s="151" t="str">
        <f t="shared" si="136"/>
        <v/>
      </c>
      <c r="BC521" s="47" t="str">
        <f t="shared" si="137"/>
        <v/>
      </c>
    </row>
    <row r="522" spans="1:55" x14ac:dyDescent="0.25">
      <c r="A522" s="4"/>
      <c r="B522" s="167"/>
      <c r="C522" s="168"/>
      <c r="D522" s="169"/>
      <c r="E522" s="170"/>
      <c r="F522" s="171"/>
      <c r="G522" s="172"/>
      <c r="H522" s="173"/>
      <c r="I522" s="171"/>
      <c r="J522" s="172"/>
      <c r="K522" s="170"/>
      <c r="L522" s="171"/>
      <c r="M522" s="172"/>
      <c r="N522" s="174"/>
      <c r="O522" s="4"/>
      <c r="P522" s="49" t="str">
        <f t="shared" si="121"/>
        <v/>
      </c>
      <c r="Q522" s="4"/>
      <c r="S522" s="22" t="str">
        <f t="shared" si="122"/>
        <v/>
      </c>
      <c r="T522" s="8" t="str">
        <f t="shared" si="123"/>
        <v/>
      </c>
      <c r="U522" s="23" t="str">
        <f t="shared" si="124"/>
        <v/>
      </c>
      <c r="W522" s="50"/>
      <c r="Y522" s="65" t="str">
        <f t="shared" si="125"/>
        <v/>
      </c>
      <c r="Z522" s="8" t="str">
        <f t="shared" si="126"/>
        <v/>
      </c>
      <c r="AA522" s="66" t="str">
        <f t="shared" si="127"/>
        <v/>
      </c>
      <c r="AC522" s="65" t="str">
        <f>IF($G522="", "", IF(IFERROR(INDEX('Intro &amp; Setup'!$Y$17:$Y$26, MATCH($G522, 'Intro &amp; Setup'!$U$17:$U$26, 0)), "")="", 'Intro &amp; Setup'!$BB$15, IFERROR(INDEX('Intro &amp; Setup'!$Y$17:$Y$26, MATCH($G522, 'Intro &amp; Setup'!$U$17:$U$26, 0)), "")))</f>
        <v/>
      </c>
      <c r="AD522" s="8" t="str">
        <f>IF($J522="", "", IF(IFERROR(INDEX('Intro &amp; Setup'!$Y$17:$Y$26, MATCH($J522, 'Intro &amp; Setup'!$U$17:$U$26, 0)), "")="", 'Intro &amp; Setup'!$BB$15, IFERROR(INDEX('Intro &amp; Setup'!$Y$17:$Y$26, MATCH($J522, 'Intro &amp; Setup'!$U$17:$U$26, 0)), "")))</f>
        <v/>
      </c>
      <c r="AE522" s="66" t="str">
        <f>IF($M522="", "", IF(IFERROR(INDEX('Intro &amp; Setup'!$Y$17:$Y$26, MATCH($M522, 'Intro &amp; Setup'!$U$17:$U$26, 0)), "")="", 'Intro &amp; Setup'!$BB$15, IFERROR(INDEX('Intro &amp; Setup'!$Y$17:$Y$26, MATCH($M522, 'Intro &amp; Setup'!$U$17:$U$26, 0)), "")))</f>
        <v/>
      </c>
      <c r="AG522" s="65" t="str">
        <f t="shared" si="128"/>
        <v/>
      </c>
      <c r="AH522" s="8" t="str">
        <f t="shared" si="129"/>
        <v/>
      </c>
      <c r="AI522" s="66" t="str">
        <f t="shared" si="130"/>
        <v/>
      </c>
      <c r="AK522" s="123" t="str">
        <f>IF(AC522='Intro &amp; Setup'!$BB$14, $AO522, "")</f>
        <v/>
      </c>
      <c r="AL522" s="124" t="str">
        <f>IF(AD522='Intro &amp; Setup'!$BB$14, $AO522, "")</f>
        <v/>
      </c>
      <c r="AM522" s="125" t="str">
        <f>IF(AE522='Intro &amp; Setup'!$BB$14, $AO522, "")</f>
        <v/>
      </c>
      <c r="AO522" s="130" t="str">
        <f>IF(AND($B522="", $C522="", $D522=""), "", IF($N522="", 'Intro &amp; Setup'!$AB$33, $N522))</f>
        <v/>
      </c>
      <c r="AQ522" s="140">
        <f t="shared" si="131"/>
        <v>0</v>
      </c>
      <c r="AR522" s="145">
        <f t="shared" si="132"/>
        <v>0</v>
      </c>
      <c r="AS522" s="141">
        <f t="shared" si="133"/>
        <v>0</v>
      </c>
      <c r="AU522" s="149" t="str">
        <f t="shared" si="134"/>
        <v/>
      </c>
      <c r="AV522" s="155"/>
      <c r="AW522" s="155"/>
      <c r="AX522" s="155" t="str">
        <f t="shared" si="135"/>
        <v/>
      </c>
      <c r="AY522" s="155"/>
      <c r="AZ522" s="155"/>
      <c r="BA522" s="151" t="str">
        <f t="shared" si="136"/>
        <v/>
      </c>
      <c r="BC522" s="47" t="str">
        <f t="shared" si="137"/>
        <v/>
      </c>
    </row>
    <row r="523" spans="1:55" x14ac:dyDescent="0.25">
      <c r="A523" s="4"/>
      <c r="B523" s="167"/>
      <c r="C523" s="168"/>
      <c r="D523" s="169"/>
      <c r="E523" s="170"/>
      <c r="F523" s="171"/>
      <c r="G523" s="172"/>
      <c r="H523" s="173"/>
      <c r="I523" s="171"/>
      <c r="J523" s="172"/>
      <c r="K523" s="170"/>
      <c r="L523" s="171"/>
      <c r="M523" s="172"/>
      <c r="N523" s="174"/>
      <c r="O523" s="4"/>
      <c r="P523" s="49" t="str">
        <f t="shared" si="121"/>
        <v/>
      </c>
      <c r="Q523" s="4"/>
      <c r="S523" s="22" t="str">
        <f t="shared" si="122"/>
        <v/>
      </c>
      <c r="T523" s="8" t="str">
        <f t="shared" si="123"/>
        <v/>
      </c>
      <c r="U523" s="23" t="str">
        <f t="shared" si="124"/>
        <v/>
      </c>
      <c r="W523" s="50"/>
      <c r="Y523" s="65" t="str">
        <f t="shared" si="125"/>
        <v/>
      </c>
      <c r="Z523" s="8" t="str">
        <f t="shared" si="126"/>
        <v/>
      </c>
      <c r="AA523" s="66" t="str">
        <f t="shared" si="127"/>
        <v/>
      </c>
      <c r="AC523" s="65" t="str">
        <f>IF($G523="", "", IF(IFERROR(INDEX('Intro &amp; Setup'!$Y$17:$Y$26, MATCH($G523, 'Intro &amp; Setup'!$U$17:$U$26, 0)), "")="", 'Intro &amp; Setup'!$BB$15, IFERROR(INDEX('Intro &amp; Setup'!$Y$17:$Y$26, MATCH($G523, 'Intro &amp; Setup'!$U$17:$U$26, 0)), "")))</f>
        <v/>
      </c>
      <c r="AD523" s="8" t="str">
        <f>IF($J523="", "", IF(IFERROR(INDEX('Intro &amp; Setup'!$Y$17:$Y$26, MATCH($J523, 'Intro &amp; Setup'!$U$17:$U$26, 0)), "")="", 'Intro &amp; Setup'!$BB$15, IFERROR(INDEX('Intro &amp; Setup'!$Y$17:$Y$26, MATCH($J523, 'Intro &amp; Setup'!$U$17:$U$26, 0)), "")))</f>
        <v/>
      </c>
      <c r="AE523" s="66" t="str">
        <f>IF($M523="", "", IF(IFERROR(INDEX('Intro &amp; Setup'!$Y$17:$Y$26, MATCH($M523, 'Intro &amp; Setup'!$U$17:$U$26, 0)), "")="", 'Intro &amp; Setup'!$BB$15, IFERROR(INDEX('Intro &amp; Setup'!$Y$17:$Y$26, MATCH($M523, 'Intro &amp; Setup'!$U$17:$U$26, 0)), "")))</f>
        <v/>
      </c>
      <c r="AG523" s="65" t="str">
        <f t="shared" si="128"/>
        <v/>
      </c>
      <c r="AH523" s="8" t="str">
        <f t="shared" si="129"/>
        <v/>
      </c>
      <c r="AI523" s="66" t="str">
        <f t="shared" si="130"/>
        <v/>
      </c>
      <c r="AK523" s="123" t="str">
        <f>IF(AC523='Intro &amp; Setup'!$BB$14, $AO523, "")</f>
        <v/>
      </c>
      <c r="AL523" s="124" t="str">
        <f>IF(AD523='Intro &amp; Setup'!$BB$14, $AO523, "")</f>
        <v/>
      </c>
      <c r="AM523" s="125" t="str">
        <f>IF(AE523='Intro &amp; Setup'!$BB$14, $AO523, "")</f>
        <v/>
      </c>
      <c r="AO523" s="130" t="str">
        <f>IF(AND($B523="", $C523="", $D523=""), "", IF($N523="", 'Intro &amp; Setup'!$AB$33, $N523))</f>
        <v/>
      </c>
      <c r="AQ523" s="140">
        <f t="shared" si="131"/>
        <v>0</v>
      </c>
      <c r="AR523" s="145">
        <f t="shared" si="132"/>
        <v>0</v>
      </c>
      <c r="AS523" s="141">
        <f t="shared" si="133"/>
        <v>0</v>
      </c>
      <c r="AU523" s="149" t="str">
        <f t="shared" si="134"/>
        <v/>
      </c>
      <c r="AV523" s="155"/>
      <c r="AW523" s="155"/>
      <c r="AX523" s="155" t="str">
        <f t="shared" si="135"/>
        <v/>
      </c>
      <c r="AY523" s="155"/>
      <c r="AZ523" s="155"/>
      <c r="BA523" s="151" t="str">
        <f t="shared" si="136"/>
        <v/>
      </c>
      <c r="BC523" s="47" t="str">
        <f t="shared" si="137"/>
        <v/>
      </c>
    </row>
    <row r="524" spans="1:55" x14ac:dyDescent="0.25">
      <c r="A524" s="4"/>
      <c r="B524" s="167"/>
      <c r="C524" s="168"/>
      <c r="D524" s="169"/>
      <c r="E524" s="170"/>
      <c r="F524" s="171"/>
      <c r="G524" s="172"/>
      <c r="H524" s="173"/>
      <c r="I524" s="171"/>
      <c r="J524" s="172"/>
      <c r="K524" s="170"/>
      <c r="L524" s="171"/>
      <c r="M524" s="172"/>
      <c r="N524" s="174"/>
      <c r="O524" s="4"/>
      <c r="P524" s="49" t="str">
        <f t="shared" ref="P524:P587" si="138">IF(COUNTIF($AC524:$AE524, $AC$7)&gt;0, $AC$7, IF(COUNTIF($AC524:$AE524, $AC$8)&gt;0, $AC$8, ""))</f>
        <v/>
      </c>
      <c r="Q524" s="4"/>
      <c r="S524" s="22" t="str">
        <f t="shared" ref="S524:S587" si="139">IF(B524="", "", IF(COUNTIF(B$11:B$5010, B524)&gt;1, "X", ""))</f>
        <v/>
      </c>
      <c r="T524" s="8" t="str">
        <f t="shared" ref="T524:T587" si="140">IF(C524="", "", IF(COUNTIF(C$11:C$5010, C524)&gt;1, "X", ""))</f>
        <v/>
      </c>
      <c r="U524" s="23" t="str">
        <f t="shared" ref="U524:U587" si="141">IF(D524="", "", IF(COUNTIF(D$11:D$5010, D524)&gt;1, "X", ""))</f>
        <v/>
      </c>
      <c r="W524" s="50"/>
      <c r="Y524" s="65" t="str">
        <f t="shared" ref="Y524:Y587" si="142">IF($E524="", "", TEXT($E524, "ddd"))</f>
        <v/>
      </c>
      <c r="Z524" s="8" t="str">
        <f t="shared" ref="Z524:Z587" si="143">IF($H524="", "", TEXT($H524, "ddd"))</f>
        <v/>
      </c>
      <c r="AA524" s="66" t="str">
        <f t="shared" ref="AA524:AA587" si="144">IF($K524="", "", TEXT($K524, "ddd"))</f>
        <v/>
      </c>
      <c r="AC524" s="65" t="str">
        <f>IF($G524="", "", IF(IFERROR(INDEX('Intro &amp; Setup'!$Y$17:$Y$26, MATCH($G524, 'Intro &amp; Setup'!$U$17:$U$26, 0)), "")="", 'Intro &amp; Setup'!$BB$15, IFERROR(INDEX('Intro &amp; Setup'!$Y$17:$Y$26, MATCH($G524, 'Intro &amp; Setup'!$U$17:$U$26, 0)), "")))</f>
        <v/>
      </c>
      <c r="AD524" s="8" t="str">
        <f>IF($J524="", "", IF(IFERROR(INDEX('Intro &amp; Setup'!$Y$17:$Y$26, MATCH($J524, 'Intro &amp; Setup'!$U$17:$U$26, 0)), "")="", 'Intro &amp; Setup'!$BB$15, IFERROR(INDEX('Intro &amp; Setup'!$Y$17:$Y$26, MATCH($J524, 'Intro &amp; Setup'!$U$17:$U$26, 0)), "")))</f>
        <v/>
      </c>
      <c r="AE524" s="66" t="str">
        <f>IF($M524="", "", IF(IFERROR(INDEX('Intro &amp; Setup'!$Y$17:$Y$26, MATCH($M524, 'Intro &amp; Setup'!$U$17:$U$26, 0)), "")="", 'Intro &amp; Setup'!$BB$15, IFERROR(INDEX('Intro &amp; Setup'!$Y$17:$Y$26, MATCH($M524, 'Intro &amp; Setup'!$U$17:$U$26, 0)), "")))</f>
        <v/>
      </c>
      <c r="AG524" s="65" t="str">
        <f t="shared" ref="AG524:AG587" si="145">IF($F524="", "", TEXT(ROUNDDOWN($F524/(1/24),0)*(1/24), "hh:mm"))</f>
        <v/>
      </c>
      <c r="AH524" s="8" t="str">
        <f t="shared" ref="AH524:AH587" si="146">IF($I524="", "", TEXT(ROUNDDOWN($I524/(1/24),0)*(1/24), "hh:mm"))</f>
        <v/>
      </c>
      <c r="AI524" s="66" t="str">
        <f t="shared" ref="AI524:AI587" si="147">IF($L524="", "", TEXT(ROUNDDOWN($L524/(1/24),0)*(1/24), "hh:mm"))</f>
        <v/>
      </c>
      <c r="AK524" s="123" t="str">
        <f>IF(AC524='Intro &amp; Setup'!$BB$14, $AO524, "")</f>
        <v/>
      </c>
      <c r="AL524" s="124" t="str">
        <f>IF(AD524='Intro &amp; Setup'!$BB$14, $AO524, "")</f>
        <v/>
      </c>
      <c r="AM524" s="125" t="str">
        <f>IF(AE524='Intro &amp; Setup'!$BB$14, $AO524, "")</f>
        <v/>
      </c>
      <c r="AO524" s="130" t="str">
        <f>IF(AND($B524="", $C524="", $D524=""), "", IF($N524="", 'Intro &amp; Setup'!$AB$33, $N524))</f>
        <v/>
      </c>
      <c r="AQ524" s="140">
        <f t="shared" ref="AQ524:AQ587" si="148">IF(OR(E524="", F524="", G524=""), 0, 1)</f>
        <v>0</v>
      </c>
      <c r="AR524" s="145">
        <f t="shared" ref="AR524:AR587" si="149">+IF(OR(H524="", I524="", J524=""), 0, 1)</f>
        <v>0</v>
      </c>
      <c r="AS524" s="141">
        <f t="shared" ref="AS524:AS587" si="150">IF(OR(K524="", L524="", M524=""), 0, 1)</f>
        <v>0</v>
      </c>
      <c r="AU524" s="149" t="str">
        <f t="shared" ref="AU524:AU587" si="151">IF(G524="", "", IF(COUNTIF($W$11:$W$20, G524)=0, "X", ""))</f>
        <v/>
      </c>
      <c r="AV524" s="155"/>
      <c r="AW524" s="155"/>
      <c r="AX524" s="155" t="str">
        <f t="shared" ref="AX524:AX587" si="152">IF(J524="", "", IF(COUNTIF($W$11:$W$20, J524)=0, "X", ""))</f>
        <v/>
      </c>
      <c r="AY524" s="155"/>
      <c r="AZ524" s="155"/>
      <c r="BA524" s="151" t="str">
        <f t="shared" ref="BA524:BA587" si="153">IF(M524="", "", IF(COUNTIF($W$11:$W$20, M524)=0, "X", ""))</f>
        <v/>
      </c>
      <c r="BC524" s="47" t="str">
        <f t="shared" ref="BC524:BC587" si="154">IF($AC524=$AC$7, 1, IF($AD524=$AC$7, 2, IF($AE524=$AC$7, 3, "")))</f>
        <v/>
      </c>
    </row>
    <row r="525" spans="1:55" x14ac:dyDescent="0.25">
      <c r="A525" s="4"/>
      <c r="B525" s="167"/>
      <c r="C525" s="168"/>
      <c r="D525" s="169"/>
      <c r="E525" s="170"/>
      <c r="F525" s="171"/>
      <c r="G525" s="172"/>
      <c r="H525" s="173"/>
      <c r="I525" s="171"/>
      <c r="J525" s="172"/>
      <c r="K525" s="170"/>
      <c r="L525" s="171"/>
      <c r="M525" s="172"/>
      <c r="N525" s="174"/>
      <c r="O525" s="4"/>
      <c r="P525" s="49" t="str">
        <f t="shared" si="138"/>
        <v/>
      </c>
      <c r="Q525" s="4"/>
      <c r="S525" s="22" t="str">
        <f t="shared" si="139"/>
        <v/>
      </c>
      <c r="T525" s="8" t="str">
        <f t="shared" si="140"/>
        <v/>
      </c>
      <c r="U525" s="23" t="str">
        <f t="shared" si="141"/>
        <v/>
      </c>
      <c r="W525" s="50"/>
      <c r="Y525" s="65" t="str">
        <f t="shared" si="142"/>
        <v/>
      </c>
      <c r="Z525" s="8" t="str">
        <f t="shared" si="143"/>
        <v/>
      </c>
      <c r="AA525" s="66" t="str">
        <f t="shared" si="144"/>
        <v/>
      </c>
      <c r="AC525" s="65" t="str">
        <f>IF($G525="", "", IF(IFERROR(INDEX('Intro &amp; Setup'!$Y$17:$Y$26, MATCH($G525, 'Intro &amp; Setup'!$U$17:$U$26, 0)), "")="", 'Intro &amp; Setup'!$BB$15, IFERROR(INDEX('Intro &amp; Setup'!$Y$17:$Y$26, MATCH($G525, 'Intro &amp; Setup'!$U$17:$U$26, 0)), "")))</f>
        <v/>
      </c>
      <c r="AD525" s="8" t="str">
        <f>IF($J525="", "", IF(IFERROR(INDEX('Intro &amp; Setup'!$Y$17:$Y$26, MATCH($J525, 'Intro &amp; Setup'!$U$17:$U$26, 0)), "")="", 'Intro &amp; Setup'!$BB$15, IFERROR(INDEX('Intro &amp; Setup'!$Y$17:$Y$26, MATCH($J525, 'Intro &amp; Setup'!$U$17:$U$26, 0)), "")))</f>
        <v/>
      </c>
      <c r="AE525" s="66" t="str">
        <f>IF($M525="", "", IF(IFERROR(INDEX('Intro &amp; Setup'!$Y$17:$Y$26, MATCH($M525, 'Intro &amp; Setup'!$U$17:$U$26, 0)), "")="", 'Intro &amp; Setup'!$BB$15, IFERROR(INDEX('Intro &amp; Setup'!$Y$17:$Y$26, MATCH($M525, 'Intro &amp; Setup'!$U$17:$U$26, 0)), "")))</f>
        <v/>
      </c>
      <c r="AG525" s="65" t="str">
        <f t="shared" si="145"/>
        <v/>
      </c>
      <c r="AH525" s="8" t="str">
        <f t="shared" si="146"/>
        <v/>
      </c>
      <c r="AI525" s="66" t="str">
        <f t="shared" si="147"/>
        <v/>
      </c>
      <c r="AK525" s="123" t="str">
        <f>IF(AC525='Intro &amp; Setup'!$BB$14, $AO525, "")</f>
        <v/>
      </c>
      <c r="AL525" s="124" t="str">
        <f>IF(AD525='Intro &amp; Setup'!$BB$14, $AO525, "")</f>
        <v/>
      </c>
      <c r="AM525" s="125" t="str">
        <f>IF(AE525='Intro &amp; Setup'!$BB$14, $AO525, "")</f>
        <v/>
      </c>
      <c r="AO525" s="130" t="str">
        <f>IF(AND($B525="", $C525="", $D525=""), "", IF($N525="", 'Intro &amp; Setup'!$AB$33, $N525))</f>
        <v/>
      </c>
      <c r="AQ525" s="140">
        <f t="shared" si="148"/>
        <v>0</v>
      </c>
      <c r="AR525" s="145">
        <f t="shared" si="149"/>
        <v>0</v>
      </c>
      <c r="AS525" s="141">
        <f t="shared" si="150"/>
        <v>0</v>
      </c>
      <c r="AU525" s="149" t="str">
        <f t="shared" si="151"/>
        <v/>
      </c>
      <c r="AV525" s="155"/>
      <c r="AW525" s="155"/>
      <c r="AX525" s="155" t="str">
        <f t="shared" si="152"/>
        <v/>
      </c>
      <c r="AY525" s="155"/>
      <c r="AZ525" s="155"/>
      <c r="BA525" s="151" t="str">
        <f t="shared" si="153"/>
        <v/>
      </c>
      <c r="BC525" s="47" t="str">
        <f t="shared" si="154"/>
        <v/>
      </c>
    </row>
    <row r="526" spans="1:55" x14ac:dyDescent="0.25">
      <c r="A526" s="4"/>
      <c r="B526" s="167"/>
      <c r="C526" s="168"/>
      <c r="D526" s="169"/>
      <c r="E526" s="170"/>
      <c r="F526" s="171"/>
      <c r="G526" s="172"/>
      <c r="H526" s="173"/>
      <c r="I526" s="171"/>
      <c r="J526" s="172"/>
      <c r="K526" s="170"/>
      <c r="L526" s="171"/>
      <c r="M526" s="172"/>
      <c r="N526" s="174"/>
      <c r="O526" s="4"/>
      <c r="P526" s="49" t="str">
        <f t="shared" si="138"/>
        <v/>
      </c>
      <c r="Q526" s="4"/>
      <c r="S526" s="22" t="str">
        <f t="shared" si="139"/>
        <v/>
      </c>
      <c r="T526" s="8" t="str">
        <f t="shared" si="140"/>
        <v/>
      </c>
      <c r="U526" s="23" t="str">
        <f t="shared" si="141"/>
        <v/>
      </c>
      <c r="W526" s="50"/>
      <c r="Y526" s="65" t="str">
        <f t="shared" si="142"/>
        <v/>
      </c>
      <c r="Z526" s="8" t="str">
        <f t="shared" si="143"/>
        <v/>
      </c>
      <c r="AA526" s="66" t="str">
        <f t="shared" si="144"/>
        <v/>
      </c>
      <c r="AC526" s="65" t="str">
        <f>IF($G526="", "", IF(IFERROR(INDEX('Intro &amp; Setup'!$Y$17:$Y$26, MATCH($G526, 'Intro &amp; Setup'!$U$17:$U$26, 0)), "")="", 'Intro &amp; Setup'!$BB$15, IFERROR(INDEX('Intro &amp; Setup'!$Y$17:$Y$26, MATCH($G526, 'Intro &amp; Setup'!$U$17:$U$26, 0)), "")))</f>
        <v/>
      </c>
      <c r="AD526" s="8" t="str">
        <f>IF($J526="", "", IF(IFERROR(INDEX('Intro &amp; Setup'!$Y$17:$Y$26, MATCH($J526, 'Intro &amp; Setup'!$U$17:$U$26, 0)), "")="", 'Intro &amp; Setup'!$BB$15, IFERROR(INDEX('Intro &amp; Setup'!$Y$17:$Y$26, MATCH($J526, 'Intro &amp; Setup'!$U$17:$U$26, 0)), "")))</f>
        <v/>
      </c>
      <c r="AE526" s="66" t="str">
        <f>IF($M526="", "", IF(IFERROR(INDEX('Intro &amp; Setup'!$Y$17:$Y$26, MATCH($M526, 'Intro &amp; Setup'!$U$17:$U$26, 0)), "")="", 'Intro &amp; Setup'!$BB$15, IFERROR(INDEX('Intro &amp; Setup'!$Y$17:$Y$26, MATCH($M526, 'Intro &amp; Setup'!$U$17:$U$26, 0)), "")))</f>
        <v/>
      </c>
      <c r="AG526" s="65" t="str">
        <f t="shared" si="145"/>
        <v/>
      </c>
      <c r="AH526" s="8" t="str">
        <f t="shared" si="146"/>
        <v/>
      </c>
      <c r="AI526" s="66" t="str">
        <f t="shared" si="147"/>
        <v/>
      </c>
      <c r="AK526" s="123" t="str">
        <f>IF(AC526='Intro &amp; Setup'!$BB$14, $AO526, "")</f>
        <v/>
      </c>
      <c r="AL526" s="124" t="str">
        <f>IF(AD526='Intro &amp; Setup'!$BB$14, $AO526, "")</f>
        <v/>
      </c>
      <c r="AM526" s="125" t="str">
        <f>IF(AE526='Intro &amp; Setup'!$BB$14, $AO526, "")</f>
        <v/>
      </c>
      <c r="AO526" s="130" t="str">
        <f>IF(AND($B526="", $C526="", $D526=""), "", IF($N526="", 'Intro &amp; Setup'!$AB$33, $N526))</f>
        <v/>
      </c>
      <c r="AQ526" s="140">
        <f t="shared" si="148"/>
        <v>0</v>
      </c>
      <c r="AR526" s="145">
        <f t="shared" si="149"/>
        <v>0</v>
      </c>
      <c r="AS526" s="141">
        <f t="shared" si="150"/>
        <v>0</v>
      </c>
      <c r="AU526" s="149" t="str">
        <f t="shared" si="151"/>
        <v/>
      </c>
      <c r="AV526" s="155"/>
      <c r="AW526" s="155"/>
      <c r="AX526" s="155" t="str">
        <f t="shared" si="152"/>
        <v/>
      </c>
      <c r="AY526" s="155"/>
      <c r="AZ526" s="155"/>
      <c r="BA526" s="151" t="str">
        <f t="shared" si="153"/>
        <v/>
      </c>
      <c r="BC526" s="47" t="str">
        <f t="shared" si="154"/>
        <v/>
      </c>
    </row>
    <row r="527" spans="1:55" x14ac:dyDescent="0.25">
      <c r="A527" s="4"/>
      <c r="B527" s="167"/>
      <c r="C527" s="168"/>
      <c r="D527" s="169"/>
      <c r="E527" s="170"/>
      <c r="F527" s="171"/>
      <c r="G527" s="172"/>
      <c r="H527" s="173"/>
      <c r="I527" s="171"/>
      <c r="J527" s="172"/>
      <c r="K527" s="170"/>
      <c r="L527" s="171"/>
      <c r="M527" s="172"/>
      <c r="N527" s="174"/>
      <c r="O527" s="4"/>
      <c r="P527" s="49" t="str">
        <f t="shared" si="138"/>
        <v/>
      </c>
      <c r="Q527" s="4"/>
      <c r="S527" s="22" t="str">
        <f t="shared" si="139"/>
        <v/>
      </c>
      <c r="T527" s="8" t="str">
        <f t="shared" si="140"/>
        <v/>
      </c>
      <c r="U527" s="23" t="str">
        <f t="shared" si="141"/>
        <v/>
      </c>
      <c r="W527" s="50"/>
      <c r="Y527" s="65" t="str">
        <f t="shared" si="142"/>
        <v/>
      </c>
      <c r="Z527" s="8" t="str">
        <f t="shared" si="143"/>
        <v/>
      </c>
      <c r="AA527" s="66" t="str">
        <f t="shared" si="144"/>
        <v/>
      </c>
      <c r="AC527" s="65" t="str">
        <f>IF($G527="", "", IF(IFERROR(INDEX('Intro &amp; Setup'!$Y$17:$Y$26, MATCH($G527, 'Intro &amp; Setup'!$U$17:$U$26, 0)), "")="", 'Intro &amp; Setup'!$BB$15, IFERROR(INDEX('Intro &amp; Setup'!$Y$17:$Y$26, MATCH($G527, 'Intro &amp; Setup'!$U$17:$U$26, 0)), "")))</f>
        <v/>
      </c>
      <c r="AD527" s="8" t="str">
        <f>IF($J527="", "", IF(IFERROR(INDEX('Intro &amp; Setup'!$Y$17:$Y$26, MATCH($J527, 'Intro &amp; Setup'!$U$17:$U$26, 0)), "")="", 'Intro &amp; Setup'!$BB$15, IFERROR(INDEX('Intro &amp; Setup'!$Y$17:$Y$26, MATCH($J527, 'Intro &amp; Setup'!$U$17:$U$26, 0)), "")))</f>
        <v/>
      </c>
      <c r="AE527" s="66" t="str">
        <f>IF($M527="", "", IF(IFERROR(INDEX('Intro &amp; Setup'!$Y$17:$Y$26, MATCH($M527, 'Intro &amp; Setup'!$U$17:$U$26, 0)), "")="", 'Intro &amp; Setup'!$BB$15, IFERROR(INDEX('Intro &amp; Setup'!$Y$17:$Y$26, MATCH($M527, 'Intro &amp; Setup'!$U$17:$U$26, 0)), "")))</f>
        <v/>
      </c>
      <c r="AG527" s="65" t="str">
        <f t="shared" si="145"/>
        <v/>
      </c>
      <c r="AH527" s="8" t="str">
        <f t="shared" si="146"/>
        <v/>
      </c>
      <c r="AI527" s="66" t="str">
        <f t="shared" si="147"/>
        <v/>
      </c>
      <c r="AK527" s="123" t="str">
        <f>IF(AC527='Intro &amp; Setup'!$BB$14, $AO527, "")</f>
        <v/>
      </c>
      <c r="AL527" s="124" t="str">
        <f>IF(AD527='Intro &amp; Setup'!$BB$14, $AO527, "")</f>
        <v/>
      </c>
      <c r="AM527" s="125" t="str">
        <f>IF(AE527='Intro &amp; Setup'!$BB$14, $AO527, "")</f>
        <v/>
      </c>
      <c r="AO527" s="130" t="str">
        <f>IF(AND($B527="", $C527="", $D527=""), "", IF($N527="", 'Intro &amp; Setup'!$AB$33, $N527))</f>
        <v/>
      </c>
      <c r="AQ527" s="140">
        <f t="shared" si="148"/>
        <v>0</v>
      </c>
      <c r="AR527" s="145">
        <f t="shared" si="149"/>
        <v>0</v>
      </c>
      <c r="AS527" s="141">
        <f t="shared" si="150"/>
        <v>0</v>
      </c>
      <c r="AU527" s="149" t="str">
        <f t="shared" si="151"/>
        <v/>
      </c>
      <c r="AV527" s="155"/>
      <c r="AW527" s="155"/>
      <c r="AX527" s="155" t="str">
        <f t="shared" si="152"/>
        <v/>
      </c>
      <c r="AY527" s="155"/>
      <c r="AZ527" s="155"/>
      <c r="BA527" s="151" t="str">
        <f t="shared" si="153"/>
        <v/>
      </c>
      <c r="BC527" s="47" t="str">
        <f t="shared" si="154"/>
        <v/>
      </c>
    </row>
    <row r="528" spans="1:55" x14ac:dyDescent="0.25">
      <c r="A528" s="4"/>
      <c r="B528" s="167"/>
      <c r="C528" s="168"/>
      <c r="D528" s="169"/>
      <c r="E528" s="170"/>
      <c r="F528" s="171"/>
      <c r="G528" s="172"/>
      <c r="H528" s="173"/>
      <c r="I528" s="171"/>
      <c r="J528" s="172"/>
      <c r="K528" s="170"/>
      <c r="L528" s="171"/>
      <c r="M528" s="172"/>
      <c r="N528" s="174"/>
      <c r="O528" s="4"/>
      <c r="P528" s="49" t="str">
        <f t="shared" si="138"/>
        <v/>
      </c>
      <c r="Q528" s="4"/>
      <c r="S528" s="22" t="str">
        <f t="shared" si="139"/>
        <v/>
      </c>
      <c r="T528" s="8" t="str">
        <f t="shared" si="140"/>
        <v/>
      </c>
      <c r="U528" s="23" t="str">
        <f t="shared" si="141"/>
        <v/>
      </c>
      <c r="W528" s="50"/>
      <c r="Y528" s="65" t="str">
        <f t="shared" si="142"/>
        <v/>
      </c>
      <c r="Z528" s="8" t="str">
        <f t="shared" si="143"/>
        <v/>
      </c>
      <c r="AA528" s="66" t="str">
        <f t="shared" si="144"/>
        <v/>
      </c>
      <c r="AC528" s="65" t="str">
        <f>IF($G528="", "", IF(IFERROR(INDEX('Intro &amp; Setup'!$Y$17:$Y$26, MATCH($G528, 'Intro &amp; Setup'!$U$17:$U$26, 0)), "")="", 'Intro &amp; Setup'!$BB$15, IFERROR(INDEX('Intro &amp; Setup'!$Y$17:$Y$26, MATCH($G528, 'Intro &amp; Setup'!$U$17:$U$26, 0)), "")))</f>
        <v/>
      </c>
      <c r="AD528" s="8" t="str">
        <f>IF($J528="", "", IF(IFERROR(INDEX('Intro &amp; Setup'!$Y$17:$Y$26, MATCH($J528, 'Intro &amp; Setup'!$U$17:$U$26, 0)), "")="", 'Intro &amp; Setup'!$BB$15, IFERROR(INDEX('Intro &amp; Setup'!$Y$17:$Y$26, MATCH($J528, 'Intro &amp; Setup'!$U$17:$U$26, 0)), "")))</f>
        <v/>
      </c>
      <c r="AE528" s="66" t="str">
        <f>IF($M528="", "", IF(IFERROR(INDEX('Intro &amp; Setup'!$Y$17:$Y$26, MATCH($M528, 'Intro &amp; Setup'!$U$17:$U$26, 0)), "")="", 'Intro &amp; Setup'!$BB$15, IFERROR(INDEX('Intro &amp; Setup'!$Y$17:$Y$26, MATCH($M528, 'Intro &amp; Setup'!$U$17:$U$26, 0)), "")))</f>
        <v/>
      </c>
      <c r="AG528" s="65" t="str">
        <f t="shared" si="145"/>
        <v/>
      </c>
      <c r="AH528" s="8" t="str">
        <f t="shared" si="146"/>
        <v/>
      </c>
      <c r="AI528" s="66" t="str">
        <f t="shared" si="147"/>
        <v/>
      </c>
      <c r="AK528" s="123" t="str">
        <f>IF(AC528='Intro &amp; Setup'!$BB$14, $AO528, "")</f>
        <v/>
      </c>
      <c r="AL528" s="124" t="str">
        <f>IF(AD528='Intro &amp; Setup'!$BB$14, $AO528, "")</f>
        <v/>
      </c>
      <c r="AM528" s="125" t="str">
        <f>IF(AE528='Intro &amp; Setup'!$BB$14, $AO528, "")</f>
        <v/>
      </c>
      <c r="AO528" s="130" t="str">
        <f>IF(AND($B528="", $C528="", $D528=""), "", IF($N528="", 'Intro &amp; Setup'!$AB$33, $N528))</f>
        <v/>
      </c>
      <c r="AQ528" s="140">
        <f t="shared" si="148"/>
        <v>0</v>
      </c>
      <c r="AR528" s="145">
        <f t="shared" si="149"/>
        <v>0</v>
      </c>
      <c r="AS528" s="141">
        <f t="shared" si="150"/>
        <v>0</v>
      </c>
      <c r="AU528" s="149" t="str">
        <f t="shared" si="151"/>
        <v/>
      </c>
      <c r="AV528" s="155"/>
      <c r="AW528" s="155"/>
      <c r="AX528" s="155" t="str">
        <f t="shared" si="152"/>
        <v/>
      </c>
      <c r="AY528" s="155"/>
      <c r="AZ528" s="155"/>
      <c r="BA528" s="151" t="str">
        <f t="shared" si="153"/>
        <v/>
      </c>
      <c r="BC528" s="47" t="str">
        <f t="shared" si="154"/>
        <v/>
      </c>
    </row>
    <row r="529" spans="1:55" x14ac:dyDescent="0.25">
      <c r="A529" s="4"/>
      <c r="B529" s="167"/>
      <c r="C529" s="168"/>
      <c r="D529" s="169"/>
      <c r="E529" s="170"/>
      <c r="F529" s="171"/>
      <c r="G529" s="172"/>
      <c r="H529" s="173"/>
      <c r="I529" s="171"/>
      <c r="J529" s="172"/>
      <c r="K529" s="170"/>
      <c r="L529" s="171"/>
      <c r="M529" s="172"/>
      <c r="N529" s="174"/>
      <c r="O529" s="4"/>
      <c r="P529" s="49" t="str">
        <f t="shared" si="138"/>
        <v/>
      </c>
      <c r="Q529" s="4"/>
      <c r="S529" s="22" t="str">
        <f t="shared" si="139"/>
        <v/>
      </c>
      <c r="T529" s="8" t="str">
        <f t="shared" si="140"/>
        <v/>
      </c>
      <c r="U529" s="23" t="str">
        <f t="shared" si="141"/>
        <v/>
      </c>
      <c r="W529" s="50"/>
      <c r="Y529" s="65" t="str">
        <f t="shared" si="142"/>
        <v/>
      </c>
      <c r="Z529" s="8" t="str">
        <f t="shared" si="143"/>
        <v/>
      </c>
      <c r="AA529" s="66" t="str">
        <f t="shared" si="144"/>
        <v/>
      </c>
      <c r="AC529" s="65" t="str">
        <f>IF($G529="", "", IF(IFERROR(INDEX('Intro &amp; Setup'!$Y$17:$Y$26, MATCH($G529, 'Intro &amp; Setup'!$U$17:$U$26, 0)), "")="", 'Intro &amp; Setup'!$BB$15, IFERROR(INDEX('Intro &amp; Setup'!$Y$17:$Y$26, MATCH($G529, 'Intro &amp; Setup'!$U$17:$U$26, 0)), "")))</f>
        <v/>
      </c>
      <c r="AD529" s="8" t="str">
        <f>IF($J529="", "", IF(IFERROR(INDEX('Intro &amp; Setup'!$Y$17:$Y$26, MATCH($J529, 'Intro &amp; Setup'!$U$17:$U$26, 0)), "")="", 'Intro &amp; Setup'!$BB$15, IFERROR(INDEX('Intro &amp; Setup'!$Y$17:$Y$26, MATCH($J529, 'Intro &amp; Setup'!$U$17:$U$26, 0)), "")))</f>
        <v/>
      </c>
      <c r="AE529" s="66" t="str">
        <f>IF($M529="", "", IF(IFERROR(INDEX('Intro &amp; Setup'!$Y$17:$Y$26, MATCH($M529, 'Intro &amp; Setup'!$U$17:$U$26, 0)), "")="", 'Intro &amp; Setup'!$BB$15, IFERROR(INDEX('Intro &amp; Setup'!$Y$17:$Y$26, MATCH($M529, 'Intro &amp; Setup'!$U$17:$U$26, 0)), "")))</f>
        <v/>
      </c>
      <c r="AG529" s="65" t="str">
        <f t="shared" si="145"/>
        <v/>
      </c>
      <c r="AH529" s="8" t="str">
        <f t="shared" si="146"/>
        <v/>
      </c>
      <c r="AI529" s="66" t="str">
        <f t="shared" si="147"/>
        <v/>
      </c>
      <c r="AK529" s="123" t="str">
        <f>IF(AC529='Intro &amp; Setup'!$BB$14, $AO529, "")</f>
        <v/>
      </c>
      <c r="AL529" s="124" t="str">
        <f>IF(AD529='Intro &amp; Setup'!$BB$14, $AO529, "")</f>
        <v/>
      </c>
      <c r="AM529" s="125" t="str">
        <f>IF(AE529='Intro &amp; Setup'!$BB$14, $AO529, "")</f>
        <v/>
      </c>
      <c r="AO529" s="130" t="str">
        <f>IF(AND($B529="", $C529="", $D529=""), "", IF($N529="", 'Intro &amp; Setup'!$AB$33, $N529))</f>
        <v/>
      </c>
      <c r="AQ529" s="140">
        <f t="shared" si="148"/>
        <v>0</v>
      </c>
      <c r="AR529" s="145">
        <f t="shared" si="149"/>
        <v>0</v>
      </c>
      <c r="AS529" s="141">
        <f t="shared" si="150"/>
        <v>0</v>
      </c>
      <c r="AU529" s="149" t="str">
        <f t="shared" si="151"/>
        <v/>
      </c>
      <c r="AV529" s="155"/>
      <c r="AW529" s="155"/>
      <c r="AX529" s="155" t="str">
        <f t="shared" si="152"/>
        <v/>
      </c>
      <c r="AY529" s="155"/>
      <c r="AZ529" s="155"/>
      <c r="BA529" s="151" t="str">
        <f t="shared" si="153"/>
        <v/>
      </c>
      <c r="BC529" s="47" t="str">
        <f t="shared" si="154"/>
        <v/>
      </c>
    </row>
    <row r="530" spans="1:55" x14ac:dyDescent="0.25">
      <c r="A530" s="4"/>
      <c r="B530" s="167"/>
      <c r="C530" s="168"/>
      <c r="D530" s="169"/>
      <c r="E530" s="170"/>
      <c r="F530" s="171"/>
      <c r="G530" s="172"/>
      <c r="H530" s="173"/>
      <c r="I530" s="171"/>
      <c r="J530" s="172"/>
      <c r="K530" s="170"/>
      <c r="L530" s="171"/>
      <c r="M530" s="172"/>
      <c r="N530" s="174"/>
      <c r="O530" s="4"/>
      <c r="P530" s="49" t="str">
        <f t="shared" si="138"/>
        <v/>
      </c>
      <c r="Q530" s="4"/>
      <c r="S530" s="22" t="str">
        <f t="shared" si="139"/>
        <v/>
      </c>
      <c r="T530" s="8" t="str">
        <f t="shared" si="140"/>
        <v/>
      </c>
      <c r="U530" s="23" t="str">
        <f t="shared" si="141"/>
        <v/>
      </c>
      <c r="W530" s="50"/>
      <c r="Y530" s="65" t="str">
        <f t="shared" si="142"/>
        <v/>
      </c>
      <c r="Z530" s="8" t="str">
        <f t="shared" si="143"/>
        <v/>
      </c>
      <c r="AA530" s="66" t="str">
        <f t="shared" si="144"/>
        <v/>
      </c>
      <c r="AC530" s="65" t="str">
        <f>IF($G530="", "", IF(IFERROR(INDEX('Intro &amp; Setup'!$Y$17:$Y$26, MATCH($G530, 'Intro &amp; Setup'!$U$17:$U$26, 0)), "")="", 'Intro &amp; Setup'!$BB$15, IFERROR(INDEX('Intro &amp; Setup'!$Y$17:$Y$26, MATCH($G530, 'Intro &amp; Setup'!$U$17:$U$26, 0)), "")))</f>
        <v/>
      </c>
      <c r="AD530" s="8" t="str">
        <f>IF($J530="", "", IF(IFERROR(INDEX('Intro &amp; Setup'!$Y$17:$Y$26, MATCH($J530, 'Intro &amp; Setup'!$U$17:$U$26, 0)), "")="", 'Intro &amp; Setup'!$BB$15, IFERROR(INDEX('Intro &amp; Setup'!$Y$17:$Y$26, MATCH($J530, 'Intro &amp; Setup'!$U$17:$U$26, 0)), "")))</f>
        <v/>
      </c>
      <c r="AE530" s="66" t="str">
        <f>IF($M530="", "", IF(IFERROR(INDEX('Intro &amp; Setup'!$Y$17:$Y$26, MATCH($M530, 'Intro &amp; Setup'!$U$17:$U$26, 0)), "")="", 'Intro &amp; Setup'!$BB$15, IFERROR(INDEX('Intro &amp; Setup'!$Y$17:$Y$26, MATCH($M530, 'Intro &amp; Setup'!$U$17:$U$26, 0)), "")))</f>
        <v/>
      </c>
      <c r="AG530" s="65" t="str">
        <f t="shared" si="145"/>
        <v/>
      </c>
      <c r="AH530" s="8" t="str">
        <f t="shared" si="146"/>
        <v/>
      </c>
      <c r="AI530" s="66" t="str">
        <f t="shared" si="147"/>
        <v/>
      </c>
      <c r="AK530" s="123" t="str">
        <f>IF(AC530='Intro &amp; Setup'!$BB$14, $AO530, "")</f>
        <v/>
      </c>
      <c r="AL530" s="124" t="str">
        <f>IF(AD530='Intro &amp; Setup'!$BB$14, $AO530, "")</f>
        <v/>
      </c>
      <c r="AM530" s="125" t="str">
        <f>IF(AE530='Intro &amp; Setup'!$BB$14, $AO530, "")</f>
        <v/>
      </c>
      <c r="AO530" s="130" t="str">
        <f>IF(AND($B530="", $C530="", $D530=""), "", IF($N530="", 'Intro &amp; Setup'!$AB$33, $N530))</f>
        <v/>
      </c>
      <c r="AQ530" s="140">
        <f t="shared" si="148"/>
        <v>0</v>
      </c>
      <c r="AR530" s="145">
        <f t="shared" si="149"/>
        <v>0</v>
      </c>
      <c r="AS530" s="141">
        <f t="shared" si="150"/>
        <v>0</v>
      </c>
      <c r="AU530" s="149" t="str">
        <f t="shared" si="151"/>
        <v/>
      </c>
      <c r="AV530" s="155"/>
      <c r="AW530" s="155"/>
      <c r="AX530" s="155" t="str">
        <f t="shared" si="152"/>
        <v/>
      </c>
      <c r="AY530" s="155"/>
      <c r="AZ530" s="155"/>
      <c r="BA530" s="151" t="str">
        <f t="shared" si="153"/>
        <v/>
      </c>
      <c r="BC530" s="47" t="str">
        <f t="shared" si="154"/>
        <v/>
      </c>
    </row>
    <row r="531" spans="1:55" x14ac:dyDescent="0.25">
      <c r="A531" s="4"/>
      <c r="B531" s="167"/>
      <c r="C531" s="168"/>
      <c r="D531" s="169"/>
      <c r="E531" s="170"/>
      <c r="F531" s="171"/>
      <c r="G531" s="172"/>
      <c r="H531" s="173"/>
      <c r="I531" s="171"/>
      <c r="J531" s="172"/>
      <c r="K531" s="170"/>
      <c r="L531" s="171"/>
      <c r="M531" s="172"/>
      <c r="N531" s="174"/>
      <c r="O531" s="4"/>
      <c r="P531" s="49" t="str">
        <f t="shared" si="138"/>
        <v/>
      </c>
      <c r="Q531" s="4"/>
      <c r="S531" s="22" t="str">
        <f t="shared" si="139"/>
        <v/>
      </c>
      <c r="T531" s="8" t="str">
        <f t="shared" si="140"/>
        <v/>
      </c>
      <c r="U531" s="23" t="str">
        <f t="shared" si="141"/>
        <v/>
      </c>
      <c r="W531" s="50"/>
      <c r="Y531" s="65" t="str">
        <f t="shared" si="142"/>
        <v/>
      </c>
      <c r="Z531" s="8" t="str">
        <f t="shared" si="143"/>
        <v/>
      </c>
      <c r="AA531" s="66" t="str">
        <f t="shared" si="144"/>
        <v/>
      </c>
      <c r="AC531" s="65" t="str">
        <f>IF($G531="", "", IF(IFERROR(INDEX('Intro &amp; Setup'!$Y$17:$Y$26, MATCH($G531, 'Intro &amp; Setup'!$U$17:$U$26, 0)), "")="", 'Intro &amp; Setup'!$BB$15, IFERROR(INDEX('Intro &amp; Setup'!$Y$17:$Y$26, MATCH($G531, 'Intro &amp; Setup'!$U$17:$U$26, 0)), "")))</f>
        <v/>
      </c>
      <c r="AD531" s="8" t="str">
        <f>IF($J531="", "", IF(IFERROR(INDEX('Intro &amp; Setup'!$Y$17:$Y$26, MATCH($J531, 'Intro &amp; Setup'!$U$17:$U$26, 0)), "")="", 'Intro &amp; Setup'!$BB$15, IFERROR(INDEX('Intro &amp; Setup'!$Y$17:$Y$26, MATCH($J531, 'Intro &amp; Setup'!$U$17:$U$26, 0)), "")))</f>
        <v/>
      </c>
      <c r="AE531" s="66" t="str">
        <f>IF($M531="", "", IF(IFERROR(INDEX('Intro &amp; Setup'!$Y$17:$Y$26, MATCH($M531, 'Intro &amp; Setup'!$U$17:$U$26, 0)), "")="", 'Intro &amp; Setup'!$BB$15, IFERROR(INDEX('Intro &amp; Setup'!$Y$17:$Y$26, MATCH($M531, 'Intro &amp; Setup'!$U$17:$U$26, 0)), "")))</f>
        <v/>
      </c>
      <c r="AG531" s="65" t="str">
        <f t="shared" si="145"/>
        <v/>
      </c>
      <c r="AH531" s="8" t="str">
        <f t="shared" si="146"/>
        <v/>
      </c>
      <c r="AI531" s="66" t="str">
        <f t="shared" si="147"/>
        <v/>
      </c>
      <c r="AK531" s="123" t="str">
        <f>IF(AC531='Intro &amp; Setup'!$BB$14, $AO531, "")</f>
        <v/>
      </c>
      <c r="AL531" s="124" t="str">
        <f>IF(AD531='Intro &amp; Setup'!$BB$14, $AO531, "")</f>
        <v/>
      </c>
      <c r="AM531" s="125" t="str">
        <f>IF(AE531='Intro &amp; Setup'!$BB$14, $AO531, "")</f>
        <v/>
      </c>
      <c r="AO531" s="130" t="str">
        <f>IF(AND($B531="", $C531="", $D531=""), "", IF($N531="", 'Intro &amp; Setup'!$AB$33, $N531))</f>
        <v/>
      </c>
      <c r="AQ531" s="140">
        <f t="shared" si="148"/>
        <v>0</v>
      </c>
      <c r="AR531" s="145">
        <f t="shared" si="149"/>
        <v>0</v>
      </c>
      <c r="AS531" s="141">
        <f t="shared" si="150"/>
        <v>0</v>
      </c>
      <c r="AU531" s="149" t="str">
        <f t="shared" si="151"/>
        <v/>
      </c>
      <c r="AV531" s="155"/>
      <c r="AW531" s="155"/>
      <c r="AX531" s="155" t="str">
        <f t="shared" si="152"/>
        <v/>
      </c>
      <c r="AY531" s="155"/>
      <c r="AZ531" s="155"/>
      <c r="BA531" s="151" t="str">
        <f t="shared" si="153"/>
        <v/>
      </c>
      <c r="BC531" s="47" t="str">
        <f t="shared" si="154"/>
        <v/>
      </c>
    </row>
    <row r="532" spans="1:55" x14ac:dyDescent="0.25">
      <c r="A532" s="4"/>
      <c r="B532" s="167"/>
      <c r="C532" s="168"/>
      <c r="D532" s="169"/>
      <c r="E532" s="170"/>
      <c r="F532" s="171"/>
      <c r="G532" s="172"/>
      <c r="H532" s="173"/>
      <c r="I532" s="171"/>
      <c r="J532" s="172"/>
      <c r="K532" s="170"/>
      <c r="L532" s="171"/>
      <c r="M532" s="172"/>
      <c r="N532" s="174"/>
      <c r="O532" s="4"/>
      <c r="P532" s="49" t="str">
        <f t="shared" si="138"/>
        <v/>
      </c>
      <c r="Q532" s="4"/>
      <c r="S532" s="22" t="str">
        <f t="shared" si="139"/>
        <v/>
      </c>
      <c r="T532" s="8" t="str">
        <f t="shared" si="140"/>
        <v/>
      </c>
      <c r="U532" s="23" t="str">
        <f t="shared" si="141"/>
        <v/>
      </c>
      <c r="W532" s="50"/>
      <c r="Y532" s="65" t="str">
        <f t="shared" si="142"/>
        <v/>
      </c>
      <c r="Z532" s="8" t="str">
        <f t="shared" si="143"/>
        <v/>
      </c>
      <c r="AA532" s="66" t="str">
        <f t="shared" si="144"/>
        <v/>
      </c>
      <c r="AC532" s="65" t="str">
        <f>IF($G532="", "", IF(IFERROR(INDEX('Intro &amp; Setup'!$Y$17:$Y$26, MATCH($G532, 'Intro &amp; Setup'!$U$17:$U$26, 0)), "")="", 'Intro &amp; Setup'!$BB$15, IFERROR(INDEX('Intro &amp; Setup'!$Y$17:$Y$26, MATCH($G532, 'Intro &amp; Setup'!$U$17:$U$26, 0)), "")))</f>
        <v/>
      </c>
      <c r="AD532" s="8" t="str">
        <f>IF($J532="", "", IF(IFERROR(INDEX('Intro &amp; Setup'!$Y$17:$Y$26, MATCH($J532, 'Intro &amp; Setup'!$U$17:$U$26, 0)), "")="", 'Intro &amp; Setup'!$BB$15, IFERROR(INDEX('Intro &amp; Setup'!$Y$17:$Y$26, MATCH($J532, 'Intro &amp; Setup'!$U$17:$U$26, 0)), "")))</f>
        <v/>
      </c>
      <c r="AE532" s="66" t="str">
        <f>IF($M532="", "", IF(IFERROR(INDEX('Intro &amp; Setup'!$Y$17:$Y$26, MATCH($M532, 'Intro &amp; Setup'!$U$17:$U$26, 0)), "")="", 'Intro &amp; Setup'!$BB$15, IFERROR(INDEX('Intro &amp; Setup'!$Y$17:$Y$26, MATCH($M532, 'Intro &amp; Setup'!$U$17:$U$26, 0)), "")))</f>
        <v/>
      </c>
      <c r="AG532" s="65" t="str">
        <f t="shared" si="145"/>
        <v/>
      </c>
      <c r="AH532" s="8" t="str">
        <f t="shared" si="146"/>
        <v/>
      </c>
      <c r="AI532" s="66" t="str">
        <f t="shared" si="147"/>
        <v/>
      </c>
      <c r="AK532" s="123" t="str">
        <f>IF(AC532='Intro &amp; Setup'!$BB$14, $AO532, "")</f>
        <v/>
      </c>
      <c r="AL532" s="124" t="str">
        <f>IF(AD532='Intro &amp; Setup'!$BB$14, $AO532, "")</f>
        <v/>
      </c>
      <c r="AM532" s="125" t="str">
        <f>IF(AE532='Intro &amp; Setup'!$BB$14, $AO532, "")</f>
        <v/>
      </c>
      <c r="AO532" s="130" t="str">
        <f>IF(AND($B532="", $C532="", $D532=""), "", IF($N532="", 'Intro &amp; Setup'!$AB$33, $N532))</f>
        <v/>
      </c>
      <c r="AQ532" s="140">
        <f t="shared" si="148"/>
        <v>0</v>
      </c>
      <c r="AR532" s="145">
        <f t="shared" si="149"/>
        <v>0</v>
      </c>
      <c r="AS532" s="141">
        <f t="shared" si="150"/>
        <v>0</v>
      </c>
      <c r="AU532" s="149" t="str">
        <f t="shared" si="151"/>
        <v/>
      </c>
      <c r="AV532" s="155"/>
      <c r="AW532" s="155"/>
      <c r="AX532" s="155" t="str">
        <f t="shared" si="152"/>
        <v/>
      </c>
      <c r="AY532" s="155"/>
      <c r="AZ532" s="155"/>
      <c r="BA532" s="151" t="str">
        <f t="shared" si="153"/>
        <v/>
      </c>
      <c r="BC532" s="47" t="str">
        <f t="shared" si="154"/>
        <v/>
      </c>
    </row>
    <row r="533" spans="1:55" x14ac:dyDescent="0.25">
      <c r="A533" s="4"/>
      <c r="B533" s="167"/>
      <c r="C533" s="168"/>
      <c r="D533" s="169"/>
      <c r="E533" s="170"/>
      <c r="F533" s="171"/>
      <c r="G533" s="172"/>
      <c r="H533" s="173"/>
      <c r="I533" s="171"/>
      <c r="J533" s="172"/>
      <c r="K533" s="170"/>
      <c r="L533" s="171"/>
      <c r="M533" s="172"/>
      <c r="N533" s="174"/>
      <c r="O533" s="4"/>
      <c r="P533" s="49" t="str">
        <f t="shared" si="138"/>
        <v/>
      </c>
      <c r="Q533" s="4"/>
      <c r="S533" s="22" t="str">
        <f t="shared" si="139"/>
        <v/>
      </c>
      <c r="T533" s="8" t="str">
        <f t="shared" si="140"/>
        <v/>
      </c>
      <c r="U533" s="23" t="str">
        <f t="shared" si="141"/>
        <v/>
      </c>
      <c r="W533" s="50"/>
      <c r="Y533" s="65" t="str">
        <f t="shared" si="142"/>
        <v/>
      </c>
      <c r="Z533" s="8" t="str">
        <f t="shared" si="143"/>
        <v/>
      </c>
      <c r="AA533" s="66" t="str">
        <f t="shared" si="144"/>
        <v/>
      </c>
      <c r="AC533" s="65" t="str">
        <f>IF($G533="", "", IF(IFERROR(INDEX('Intro &amp; Setup'!$Y$17:$Y$26, MATCH($G533, 'Intro &amp; Setup'!$U$17:$U$26, 0)), "")="", 'Intro &amp; Setup'!$BB$15, IFERROR(INDEX('Intro &amp; Setup'!$Y$17:$Y$26, MATCH($G533, 'Intro &amp; Setup'!$U$17:$U$26, 0)), "")))</f>
        <v/>
      </c>
      <c r="AD533" s="8" t="str">
        <f>IF($J533="", "", IF(IFERROR(INDEX('Intro &amp; Setup'!$Y$17:$Y$26, MATCH($J533, 'Intro &amp; Setup'!$U$17:$U$26, 0)), "")="", 'Intro &amp; Setup'!$BB$15, IFERROR(INDEX('Intro &amp; Setup'!$Y$17:$Y$26, MATCH($J533, 'Intro &amp; Setup'!$U$17:$U$26, 0)), "")))</f>
        <v/>
      </c>
      <c r="AE533" s="66" t="str">
        <f>IF($M533="", "", IF(IFERROR(INDEX('Intro &amp; Setup'!$Y$17:$Y$26, MATCH($M533, 'Intro &amp; Setup'!$U$17:$U$26, 0)), "")="", 'Intro &amp; Setup'!$BB$15, IFERROR(INDEX('Intro &amp; Setup'!$Y$17:$Y$26, MATCH($M533, 'Intro &amp; Setup'!$U$17:$U$26, 0)), "")))</f>
        <v/>
      </c>
      <c r="AG533" s="65" t="str">
        <f t="shared" si="145"/>
        <v/>
      </c>
      <c r="AH533" s="8" t="str">
        <f t="shared" si="146"/>
        <v/>
      </c>
      <c r="AI533" s="66" t="str">
        <f t="shared" si="147"/>
        <v/>
      </c>
      <c r="AK533" s="123" t="str">
        <f>IF(AC533='Intro &amp; Setup'!$BB$14, $AO533, "")</f>
        <v/>
      </c>
      <c r="AL533" s="124" t="str">
        <f>IF(AD533='Intro &amp; Setup'!$BB$14, $AO533, "")</f>
        <v/>
      </c>
      <c r="AM533" s="125" t="str">
        <f>IF(AE533='Intro &amp; Setup'!$BB$14, $AO533, "")</f>
        <v/>
      </c>
      <c r="AO533" s="130" t="str">
        <f>IF(AND($B533="", $C533="", $D533=""), "", IF($N533="", 'Intro &amp; Setup'!$AB$33, $N533))</f>
        <v/>
      </c>
      <c r="AQ533" s="140">
        <f t="shared" si="148"/>
        <v>0</v>
      </c>
      <c r="AR533" s="145">
        <f t="shared" si="149"/>
        <v>0</v>
      </c>
      <c r="AS533" s="141">
        <f t="shared" si="150"/>
        <v>0</v>
      </c>
      <c r="AU533" s="149" t="str">
        <f t="shared" si="151"/>
        <v/>
      </c>
      <c r="AV533" s="155"/>
      <c r="AW533" s="155"/>
      <c r="AX533" s="155" t="str">
        <f t="shared" si="152"/>
        <v/>
      </c>
      <c r="AY533" s="155"/>
      <c r="AZ533" s="155"/>
      <c r="BA533" s="151" t="str">
        <f t="shared" si="153"/>
        <v/>
      </c>
      <c r="BC533" s="47" t="str">
        <f t="shared" si="154"/>
        <v/>
      </c>
    </row>
    <row r="534" spans="1:55" x14ac:dyDescent="0.25">
      <c r="A534" s="4"/>
      <c r="B534" s="167"/>
      <c r="C534" s="168"/>
      <c r="D534" s="169"/>
      <c r="E534" s="170"/>
      <c r="F534" s="171"/>
      <c r="G534" s="172"/>
      <c r="H534" s="173"/>
      <c r="I534" s="171"/>
      <c r="J534" s="172"/>
      <c r="K534" s="170"/>
      <c r="L534" s="171"/>
      <c r="M534" s="172"/>
      <c r="N534" s="174"/>
      <c r="O534" s="4"/>
      <c r="P534" s="49" t="str">
        <f t="shared" si="138"/>
        <v/>
      </c>
      <c r="Q534" s="4"/>
      <c r="S534" s="22" t="str">
        <f t="shared" si="139"/>
        <v/>
      </c>
      <c r="T534" s="8" t="str">
        <f t="shared" si="140"/>
        <v/>
      </c>
      <c r="U534" s="23" t="str">
        <f t="shared" si="141"/>
        <v/>
      </c>
      <c r="W534" s="50"/>
      <c r="Y534" s="65" t="str">
        <f t="shared" si="142"/>
        <v/>
      </c>
      <c r="Z534" s="8" t="str">
        <f t="shared" si="143"/>
        <v/>
      </c>
      <c r="AA534" s="66" t="str">
        <f t="shared" si="144"/>
        <v/>
      </c>
      <c r="AC534" s="65" t="str">
        <f>IF($G534="", "", IF(IFERROR(INDEX('Intro &amp; Setup'!$Y$17:$Y$26, MATCH($G534, 'Intro &amp; Setup'!$U$17:$U$26, 0)), "")="", 'Intro &amp; Setup'!$BB$15, IFERROR(INDEX('Intro &amp; Setup'!$Y$17:$Y$26, MATCH($G534, 'Intro &amp; Setup'!$U$17:$U$26, 0)), "")))</f>
        <v/>
      </c>
      <c r="AD534" s="8" t="str">
        <f>IF($J534="", "", IF(IFERROR(INDEX('Intro &amp; Setup'!$Y$17:$Y$26, MATCH($J534, 'Intro &amp; Setup'!$U$17:$U$26, 0)), "")="", 'Intro &amp; Setup'!$BB$15, IFERROR(INDEX('Intro &amp; Setup'!$Y$17:$Y$26, MATCH($J534, 'Intro &amp; Setup'!$U$17:$U$26, 0)), "")))</f>
        <v/>
      </c>
      <c r="AE534" s="66" t="str">
        <f>IF($M534="", "", IF(IFERROR(INDEX('Intro &amp; Setup'!$Y$17:$Y$26, MATCH($M534, 'Intro &amp; Setup'!$U$17:$U$26, 0)), "")="", 'Intro &amp; Setup'!$BB$15, IFERROR(INDEX('Intro &amp; Setup'!$Y$17:$Y$26, MATCH($M534, 'Intro &amp; Setup'!$U$17:$U$26, 0)), "")))</f>
        <v/>
      </c>
      <c r="AG534" s="65" t="str">
        <f t="shared" si="145"/>
        <v/>
      </c>
      <c r="AH534" s="8" t="str">
        <f t="shared" si="146"/>
        <v/>
      </c>
      <c r="AI534" s="66" t="str">
        <f t="shared" si="147"/>
        <v/>
      </c>
      <c r="AK534" s="123" t="str">
        <f>IF(AC534='Intro &amp; Setup'!$BB$14, $AO534, "")</f>
        <v/>
      </c>
      <c r="AL534" s="124" t="str">
        <f>IF(AD534='Intro &amp; Setup'!$BB$14, $AO534, "")</f>
        <v/>
      </c>
      <c r="AM534" s="125" t="str">
        <f>IF(AE534='Intro &amp; Setup'!$BB$14, $AO534, "")</f>
        <v/>
      </c>
      <c r="AO534" s="130" t="str">
        <f>IF(AND($B534="", $C534="", $D534=""), "", IF($N534="", 'Intro &amp; Setup'!$AB$33, $N534))</f>
        <v/>
      </c>
      <c r="AQ534" s="140">
        <f t="shared" si="148"/>
        <v>0</v>
      </c>
      <c r="AR534" s="145">
        <f t="shared" si="149"/>
        <v>0</v>
      </c>
      <c r="AS534" s="141">
        <f t="shared" si="150"/>
        <v>0</v>
      </c>
      <c r="AU534" s="149" t="str">
        <f t="shared" si="151"/>
        <v/>
      </c>
      <c r="AV534" s="155"/>
      <c r="AW534" s="155"/>
      <c r="AX534" s="155" t="str">
        <f t="shared" si="152"/>
        <v/>
      </c>
      <c r="AY534" s="155"/>
      <c r="AZ534" s="155"/>
      <c r="BA534" s="151" t="str">
        <f t="shared" si="153"/>
        <v/>
      </c>
      <c r="BC534" s="47" t="str">
        <f t="shared" si="154"/>
        <v/>
      </c>
    </row>
    <row r="535" spans="1:55" x14ac:dyDescent="0.25">
      <c r="A535" s="4"/>
      <c r="B535" s="167"/>
      <c r="C535" s="168"/>
      <c r="D535" s="169"/>
      <c r="E535" s="170"/>
      <c r="F535" s="171"/>
      <c r="G535" s="172"/>
      <c r="H535" s="173"/>
      <c r="I535" s="171"/>
      <c r="J535" s="172"/>
      <c r="K535" s="170"/>
      <c r="L535" s="171"/>
      <c r="M535" s="172"/>
      <c r="N535" s="174"/>
      <c r="O535" s="4"/>
      <c r="P535" s="49" t="str">
        <f t="shared" si="138"/>
        <v/>
      </c>
      <c r="Q535" s="4"/>
      <c r="S535" s="22" t="str">
        <f t="shared" si="139"/>
        <v/>
      </c>
      <c r="T535" s="8" t="str">
        <f t="shared" si="140"/>
        <v/>
      </c>
      <c r="U535" s="23" t="str">
        <f t="shared" si="141"/>
        <v/>
      </c>
      <c r="W535" s="50"/>
      <c r="Y535" s="65" t="str">
        <f t="shared" si="142"/>
        <v/>
      </c>
      <c r="Z535" s="8" t="str">
        <f t="shared" si="143"/>
        <v/>
      </c>
      <c r="AA535" s="66" t="str">
        <f t="shared" si="144"/>
        <v/>
      </c>
      <c r="AC535" s="65" t="str">
        <f>IF($G535="", "", IF(IFERROR(INDEX('Intro &amp; Setup'!$Y$17:$Y$26, MATCH($G535, 'Intro &amp; Setup'!$U$17:$U$26, 0)), "")="", 'Intro &amp; Setup'!$BB$15, IFERROR(INDEX('Intro &amp; Setup'!$Y$17:$Y$26, MATCH($G535, 'Intro &amp; Setup'!$U$17:$U$26, 0)), "")))</f>
        <v/>
      </c>
      <c r="AD535" s="8" t="str">
        <f>IF($J535="", "", IF(IFERROR(INDEX('Intro &amp; Setup'!$Y$17:$Y$26, MATCH($J535, 'Intro &amp; Setup'!$U$17:$U$26, 0)), "")="", 'Intro &amp; Setup'!$BB$15, IFERROR(INDEX('Intro &amp; Setup'!$Y$17:$Y$26, MATCH($J535, 'Intro &amp; Setup'!$U$17:$U$26, 0)), "")))</f>
        <v/>
      </c>
      <c r="AE535" s="66" t="str">
        <f>IF($M535="", "", IF(IFERROR(INDEX('Intro &amp; Setup'!$Y$17:$Y$26, MATCH($M535, 'Intro &amp; Setup'!$U$17:$U$26, 0)), "")="", 'Intro &amp; Setup'!$BB$15, IFERROR(INDEX('Intro &amp; Setup'!$Y$17:$Y$26, MATCH($M535, 'Intro &amp; Setup'!$U$17:$U$26, 0)), "")))</f>
        <v/>
      </c>
      <c r="AG535" s="65" t="str">
        <f t="shared" si="145"/>
        <v/>
      </c>
      <c r="AH535" s="8" t="str">
        <f t="shared" si="146"/>
        <v/>
      </c>
      <c r="AI535" s="66" t="str">
        <f t="shared" si="147"/>
        <v/>
      </c>
      <c r="AK535" s="123" t="str">
        <f>IF(AC535='Intro &amp; Setup'!$BB$14, $AO535, "")</f>
        <v/>
      </c>
      <c r="AL535" s="124" t="str">
        <f>IF(AD535='Intro &amp; Setup'!$BB$14, $AO535, "")</f>
        <v/>
      </c>
      <c r="AM535" s="125" t="str">
        <f>IF(AE535='Intro &amp; Setup'!$BB$14, $AO535, "")</f>
        <v/>
      </c>
      <c r="AO535" s="130" t="str">
        <f>IF(AND($B535="", $C535="", $D535=""), "", IF($N535="", 'Intro &amp; Setup'!$AB$33, $N535))</f>
        <v/>
      </c>
      <c r="AQ535" s="140">
        <f t="shared" si="148"/>
        <v>0</v>
      </c>
      <c r="AR535" s="145">
        <f t="shared" si="149"/>
        <v>0</v>
      </c>
      <c r="AS535" s="141">
        <f t="shared" si="150"/>
        <v>0</v>
      </c>
      <c r="AU535" s="149" t="str">
        <f t="shared" si="151"/>
        <v/>
      </c>
      <c r="AV535" s="155"/>
      <c r="AW535" s="155"/>
      <c r="AX535" s="155" t="str">
        <f t="shared" si="152"/>
        <v/>
      </c>
      <c r="AY535" s="155"/>
      <c r="AZ535" s="155"/>
      <c r="BA535" s="151" t="str">
        <f t="shared" si="153"/>
        <v/>
      </c>
      <c r="BC535" s="47" t="str">
        <f t="shared" si="154"/>
        <v/>
      </c>
    </row>
    <row r="536" spans="1:55" x14ac:dyDescent="0.25">
      <c r="A536" s="4"/>
      <c r="B536" s="167"/>
      <c r="C536" s="168"/>
      <c r="D536" s="169"/>
      <c r="E536" s="170"/>
      <c r="F536" s="171"/>
      <c r="G536" s="172"/>
      <c r="H536" s="173"/>
      <c r="I536" s="171"/>
      <c r="J536" s="172"/>
      <c r="K536" s="170"/>
      <c r="L536" s="171"/>
      <c r="M536" s="172"/>
      <c r="N536" s="174"/>
      <c r="O536" s="4"/>
      <c r="P536" s="49" t="str">
        <f t="shared" si="138"/>
        <v/>
      </c>
      <c r="Q536" s="4"/>
      <c r="S536" s="22" t="str">
        <f t="shared" si="139"/>
        <v/>
      </c>
      <c r="T536" s="8" t="str">
        <f t="shared" si="140"/>
        <v/>
      </c>
      <c r="U536" s="23" t="str">
        <f t="shared" si="141"/>
        <v/>
      </c>
      <c r="W536" s="50"/>
      <c r="Y536" s="65" t="str">
        <f t="shared" si="142"/>
        <v/>
      </c>
      <c r="Z536" s="8" t="str">
        <f t="shared" si="143"/>
        <v/>
      </c>
      <c r="AA536" s="66" t="str">
        <f t="shared" si="144"/>
        <v/>
      </c>
      <c r="AC536" s="65" t="str">
        <f>IF($G536="", "", IF(IFERROR(INDEX('Intro &amp; Setup'!$Y$17:$Y$26, MATCH($G536, 'Intro &amp; Setup'!$U$17:$U$26, 0)), "")="", 'Intro &amp; Setup'!$BB$15, IFERROR(INDEX('Intro &amp; Setup'!$Y$17:$Y$26, MATCH($G536, 'Intro &amp; Setup'!$U$17:$U$26, 0)), "")))</f>
        <v/>
      </c>
      <c r="AD536" s="8" t="str">
        <f>IF($J536="", "", IF(IFERROR(INDEX('Intro &amp; Setup'!$Y$17:$Y$26, MATCH($J536, 'Intro &amp; Setup'!$U$17:$U$26, 0)), "")="", 'Intro &amp; Setup'!$BB$15, IFERROR(INDEX('Intro &amp; Setup'!$Y$17:$Y$26, MATCH($J536, 'Intro &amp; Setup'!$U$17:$U$26, 0)), "")))</f>
        <v/>
      </c>
      <c r="AE536" s="66" t="str">
        <f>IF($M536="", "", IF(IFERROR(INDEX('Intro &amp; Setup'!$Y$17:$Y$26, MATCH($M536, 'Intro &amp; Setup'!$U$17:$U$26, 0)), "")="", 'Intro &amp; Setup'!$BB$15, IFERROR(INDEX('Intro &amp; Setup'!$Y$17:$Y$26, MATCH($M536, 'Intro &amp; Setup'!$U$17:$U$26, 0)), "")))</f>
        <v/>
      </c>
      <c r="AG536" s="65" t="str">
        <f t="shared" si="145"/>
        <v/>
      </c>
      <c r="AH536" s="8" t="str">
        <f t="shared" si="146"/>
        <v/>
      </c>
      <c r="AI536" s="66" t="str">
        <f t="shared" si="147"/>
        <v/>
      </c>
      <c r="AK536" s="123" t="str">
        <f>IF(AC536='Intro &amp; Setup'!$BB$14, $AO536, "")</f>
        <v/>
      </c>
      <c r="AL536" s="124" t="str">
        <f>IF(AD536='Intro &amp; Setup'!$BB$14, $AO536, "")</f>
        <v/>
      </c>
      <c r="AM536" s="125" t="str">
        <f>IF(AE536='Intro &amp; Setup'!$BB$14, $AO536, "")</f>
        <v/>
      </c>
      <c r="AO536" s="130" t="str">
        <f>IF(AND($B536="", $C536="", $D536=""), "", IF($N536="", 'Intro &amp; Setup'!$AB$33, $N536))</f>
        <v/>
      </c>
      <c r="AQ536" s="140">
        <f t="shared" si="148"/>
        <v>0</v>
      </c>
      <c r="AR536" s="145">
        <f t="shared" si="149"/>
        <v>0</v>
      </c>
      <c r="AS536" s="141">
        <f t="shared" si="150"/>
        <v>0</v>
      </c>
      <c r="AU536" s="149" t="str">
        <f t="shared" si="151"/>
        <v/>
      </c>
      <c r="AV536" s="155"/>
      <c r="AW536" s="155"/>
      <c r="AX536" s="155" t="str">
        <f t="shared" si="152"/>
        <v/>
      </c>
      <c r="AY536" s="155"/>
      <c r="AZ536" s="155"/>
      <c r="BA536" s="151" t="str">
        <f t="shared" si="153"/>
        <v/>
      </c>
      <c r="BC536" s="47" t="str">
        <f t="shared" si="154"/>
        <v/>
      </c>
    </row>
    <row r="537" spans="1:55" x14ac:dyDescent="0.25">
      <c r="A537" s="4"/>
      <c r="B537" s="167"/>
      <c r="C537" s="168"/>
      <c r="D537" s="169"/>
      <c r="E537" s="170"/>
      <c r="F537" s="171"/>
      <c r="G537" s="172"/>
      <c r="H537" s="173"/>
      <c r="I537" s="171"/>
      <c r="J537" s="172"/>
      <c r="K537" s="170"/>
      <c r="L537" s="171"/>
      <c r="M537" s="172"/>
      <c r="N537" s="174"/>
      <c r="O537" s="4"/>
      <c r="P537" s="49" t="str">
        <f t="shared" si="138"/>
        <v/>
      </c>
      <c r="Q537" s="4"/>
      <c r="S537" s="22" t="str">
        <f t="shared" si="139"/>
        <v/>
      </c>
      <c r="T537" s="8" t="str">
        <f t="shared" si="140"/>
        <v/>
      </c>
      <c r="U537" s="23" t="str">
        <f t="shared" si="141"/>
        <v/>
      </c>
      <c r="W537" s="50"/>
      <c r="Y537" s="65" t="str">
        <f t="shared" si="142"/>
        <v/>
      </c>
      <c r="Z537" s="8" t="str">
        <f t="shared" si="143"/>
        <v/>
      </c>
      <c r="AA537" s="66" t="str">
        <f t="shared" si="144"/>
        <v/>
      </c>
      <c r="AC537" s="65" t="str">
        <f>IF($G537="", "", IF(IFERROR(INDEX('Intro &amp; Setup'!$Y$17:$Y$26, MATCH($G537, 'Intro &amp; Setup'!$U$17:$U$26, 0)), "")="", 'Intro &amp; Setup'!$BB$15, IFERROR(INDEX('Intro &amp; Setup'!$Y$17:$Y$26, MATCH($G537, 'Intro &amp; Setup'!$U$17:$U$26, 0)), "")))</f>
        <v/>
      </c>
      <c r="AD537" s="8" t="str">
        <f>IF($J537="", "", IF(IFERROR(INDEX('Intro &amp; Setup'!$Y$17:$Y$26, MATCH($J537, 'Intro &amp; Setup'!$U$17:$U$26, 0)), "")="", 'Intro &amp; Setup'!$BB$15, IFERROR(INDEX('Intro &amp; Setup'!$Y$17:$Y$26, MATCH($J537, 'Intro &amp; Setup'!$U$17:$U$26, 0)), "")))</f>
        <v/>
      </c>
      <c r="AE537" s="66" t="str">
        <f>IF($M537="", "", IF(IFERROR(INDEX('Intro &amp; Setup'!$Y$17:$Y$26, MATCH($M537, 'Intro &amp; Setup'!$U$17:$U$26, 0)), "")="", 'Intro &amp; Setup'!$BB$15, IFERROR(INDEX('Intro &amp; Setup'!$Y$17:$Y$26, MATCH($M537, 'Intro &amp; Setup'!$U$17:$U$26, 0)), "")))</f>
        <v/>
      </c>
      <c r="AG537" s="65" t="str">
        <f t="shared" si="145"/>
        <v/>
      </c>
      <c r="AH537" s="8" t="str">
        <f t="shared" si="146"/>
        <v/>
      </c>
      <c r="AI537" s="66" t="str">
        <f t="shared" si="147"/>
        <v/>
      </c>
      <c r="AK537" s="123" t="str">
        <f>IF(AC537='Intro &amp; Setup'!$BB$14, $AO537, "")</f>
        <v/>
      </c>
      <c r="AL537" s="124" t="str">
        <f>IF(AD537='Intro &amp; Setup'!$BB$14, $AO537, "")</f>
        <v/>
      </c>
      <c r="AM537" s="125" t="str">
        <f>IF(AE537='Intro &amp; Setup'!$BB$14, $AO537, "")</f>
        <v/>
      </c>
      <c r="AO537" s="130" t="str">
        <f>IF(AND($B537="", $C537="", $D537=""), "", IF($N537="", 'Intro &amp; Setup'!$AB$33, $N537))</f>
        <v/>
      </c>
      <c r="AQ537" s="140">
        <f t="shared" si="148"/>
        <v>0</v>
      </c>
      <c r="AR537" s="145">
        <f t="shared" si="149"/>
        <v>0</v>
      </c>
      <c r="AS537" s="141">
        <f t="shared" si="150"/>
        <v>0</v>
      </c>
      <c r="AU537" s="149" t="str">
        <f t="shared" si="151"/>
        <v/>
      </c>
      <c r="AV537" s="155"/>
      <c r="AW537" s="155"/>
      <c r="AX537" s="155" t="str">
        <f t="shared" si="152"/>
        <v/>
      </c>
      <c r="AY537" s="155"/>
      <c r="AZ537" s="155"/>
      <c r="BA537" s="151" t="str">
        <f t="shared" si="153"/>
        <v/>
      </c>
      <c r="BC537" s="47" t="str">
        <f t="shared" si="154"/>
        <v/>
      </c>
    </row>
    <row r="538" spans="1:55" x14ac:dyDescent="0.25">
      <c r="A538" s="4"/>
      <c r="B538" s="167"/>
      <c r="C538" s="168"/>
      <c r="D538" s="169"/>
      <c r="E538" s="170"/>
      <c r="F538" s="171"/>
      <c r="G538" s="172"/>
      <c r="H538" s="173"/>
      <c r="I538" s="171"/>
      <c r="J538" s="172"/>
      <c r="K538" s="170"/>
      <c r="L538" s="171"/>
      <c r="M538" s="172"/>
      <c r="N538" s="174"/>
      <c r="O538" s="4"/>
      <c r="P538" s="49" t="str">
        <f t="shared" si="138"/>
        <v/>
      </c>
      <c r="Q538" s="4"/>
      <c r="S538" s="22" t="str">
        <f t="shared" si="139"/>
        <v/>
      </c>
      <c r="T538" s="8" t="str">
        <f t="shared" si="140"/>
        <v/>
      </c>
      <c r="U538" s="23" t="str">
        <f t="shared" si="141"/>
        <v/>
      </c>
      <c r="W538" s="50"/>
      <c r="Y538" s="65" t="str">
        <f t="shared" si="142"/>
        <v/>
      </c>
      <c r="Z538" s="8" t="str">
        <f t="shared" si="143"/>
        <v/>
      </c>
      <c r="AA538" s="66" t="str">
        <f t="shared" si="144"/>
        <v/>
      </c>
      <c r="AC538" s="65" t="str">
        <f>IF($G538="", "", IF(IFERROR(INDEX('Intro &amp; Setup'!$Y$17:$Y$26, MATCH($G538, 'Intro &amp; Setup'!$U$17:$U$26, 0)), "")="", 'Intro &amp; Setup'!$BB$15, IFERROR(INDEX('Intro &amp; Setup'!$Y$17:$Y$26, MATCH($G538, 'Intro &amp; Setup'!$U$17:$U$26, 0)), "")))</f>
        <v/>
      </c>
      <c r="AD538" s="8" t="str">
        <f>IF($J538="", "", IF(IFERROR(INDEX('Intro &amp; Setup'!$Y$17:$Y$26, MATCH($J538, 'Intro &amp; Setup'!$U$17:$U$26, 0)), "")="", 'Intro &amp; Setup'!$BB$15, IFERROR(INDEX('Intro &amp; Setup'!$Y$17:$Y$26, MATCH($J538, 'Intro &amp; Setup'!$U$17:$U$26, 0)), "")))</f>
        <v/>
      </c>
      <c r="AE538" s="66" t="str">
        <f>IF($M538="", "", IF(IFERROR(INDEX('Intro &amp; Setup'!$Y$17:$Y$26, MATCH($M538, 'Intro &amp; Setup'!$U$17:$U$26, 0)), "")="", 'Intro &amp; Setup'!$BB$15, IFERROR(INDEX('Intro &amp; Setup'!$Y$17:$Y$26, MATCH($M538, 'Intro &amp; Setup'!$U$17:$U$26, 0)), "")))</f>
        <v/>
      </c>
      <c r="AG538" s="65" t="str">
        <f t="shared" si="145"/>
        <v/>
      </c>
      <c r="AH538" s="8" t="str">
        <f t="shared" si="146"/>
        <v/>
      </c>
      <c r="AI538" s="66" t="str">
        <f t="shared" si="147"/>
        <v/>
      </c>
      <c r="AK538" s="123" t="str">
        <f>IF(AC538='Intro &amp; Setup'!$BB$14, $AO538, "")</f>
        <v/>
      </c>
      <c r="AL538" s="124" t="str">
        <f>IF(AD538='Intro &amp; Setup'!$BB$14, $AO538, "")</f>
        <v/>
      </c>
      <c r="AM538" s="125" t="str">
        <f>IF(AE538='Intro &amp; Setup'!$BB$14, $AO538, "")</f>
        <v/>
      </c>
      <c r="AO538" s="130" t="str">
        <f>IF(AND($B538="", $C538="", $D538=""), "", IF($N538="", 'Intro &amp; Setup'!$AB$33, $N538))</f>
        <v/>
      </c>
      <c r="AQ538" s="140">
        <f t="shared" si="148"/>
        <v>0</v>
      </c>
      <c r="AR538" s="145">
        <f t="shared" si="149"/>
        <v>0</v>
      </c>
      <c r="AS538" s="141">
        <f t="shared" si="150"/>
        <v>0</v>
      </c>
      <c r="AU538" s="149" t="str">
        <f t="shared" si="151"/>
        <v/>
      </c>
      <c r="AV538" s="155"/>
      <c r="AW538" s="155"/>
      <c r="AX538" s="155" t="str">
        <f t="shared" si="152"/>
        <v/>
      </c>
      <c r="AY538" s="155"/>
      <c r="AZ538" s="155"/>
      <c r="BA538" s="151" t="str">
        <f t="shared" si="153"/>
        <v/>
      </c>
      <c r="BC538" s="47" t="str">
        <f t="shared" si="154"/>
        <v/>
      </c>
    </row>
    <row r="539" spans="1:55" x14ac:dyDescent="0.25">
      <c r="A539" s="4"/>
      <c r="B539" s="167"/>
      <c r="C539" s="168"/>
      <c r="D539" s="169"/>
      <c r="E539" s="170"/>
      <c r="F539" s="171"/>
      <c r="G539" s="172"/>
      <c r="H539" s="173"/>
      <c r="I539" s="171"/>
      <c r="J539" s="172"/>
      <c r="K539" s="170"/>
      <c r="L539" s="171"/>
      <c r="M539" s="172"/>
      <c r="N539" s="174"/>
      <c r="O539" s="4"/>
      <c r="P539" s="49" t="str">
        <f t="shared" si="138"/>
        <v/>
      </c>
      <c r="Q539" s="4"/>
      <c r="S539" s="22" t="str">
        <f t="shared" si="139"/>
        <v/>
      </c>
      <c r="T539" s="8" t="str">
        <f t="shared" si="140"/>
        <v/>
      </c>
      <c r="U539" s="23" t="str">
        <f t="shared" si="141"/>
        <v/>
      </c>
      <c r="W539" s="50"/>
      <c r="Y539" s="65" t="str">
        <f t="shared" si="142"/>
        <v/>
      </c>
      <c r="Z539" s="8" t="str">
        <f t="shared" si="143"/>
        <v/>
      </c>
      <c r="AA539" s="66" t="str">
        <f t="shared" si="144"/>
        <v/>
      </c>
      <c r="AC539" s="65" t="str">
        <f>IF($G539="", "", IF(IFERROR(INDEX('Intro &amp; Setup'!$Y$17:$Y$26, MATCH($G539, 'Intro &amp; Setup'!$U$17:$U$26, 0)), "")="", 'Intro &amp; Setup'!$BB$15, IFERROR(INDEX('Intro &amp; Setup'!$Y$17:$Y$26, MATCH($G539, 'Intro &amp; Setup'!$U$17:$U$26, 0)), "")))</f>
        <v/>
      </c>
      <c r="AD539" s="8" t="str">
        <f>IF($J539="", "", IF(IFERROR(INDEX('Intro &amp; Setup'!$Y$17:$Y$26, MATCH($J539, 'Intro &amp; Setup'!$U$17:$U$26, 0)), "")="", 'Intro &amp; Setup'!$BB$15, IFERROR(INDEX('Intro &amp; Setup'!$Y$17:$Y$26, MATCH($J539, 'Intro &amp; Setup'!$U$17:$U$26, 0)), "")))</f>
        <v/>
      </c>
      <c r="AE539" s="66" t="str">
        <f>IF($M539="", "", IF(IFERROR(INDEX('Intro &amp; Setup'!$Y$17:$Y$26, MATCH($M539, 'Intro &amp; Setup'!$U$17:$U$26, 0)), "")="", 'Intro &amp; Setup'!$BB$15, IFERROR(INDEX('Intro &amp; Setup'!$Y$17:$Y$26, MATCH($M539, 'Intro &amp; Setup'!$U$17:$U$26, 0)), "")))</f>
        <v/>
      </c>
      <c r="AG539" s="65" t="str">
        <f t="shared" si="145"/>
        <v/>
      </c>
      <c r="AH539" s="8" t="str">
        <f t="shared" si="146"/>
        <v/>
      </c>
      <c r="AI539" s="66" t="str">
        <f t="shared" si="147"/>
        <v/>
      </c>
      <c r="AK539" s="123" t="str">
        <f>IF(AC539='Intro &amp; Setup'!$BB$14, $AO539, "")</f>
        <v/>
      </c>
      <c r="AL539" s="124" t="str">
        <f>IF(AD539='Intro &amp; Setup'!$BB$14, $AO539, "")</f>
        <v/>
      </c>
      <c r="AM539" s="125" t="str">
        <f>IF(AE539='Intro &amp; Setup'!$BB$14, $AO539, "")</f>
        <v/>
      </c>
      <c r="AO539" s="130" t="str">
        <f>IF(AND($B539="", $C539="", $D539=""), "", IF($N539="", 'Intro &amp; Setup'!$AB$33, $N539))</f>
        <v/>
      </c>
      <c r="AQ539" s="140">
        <f t="shared" si="148"/>
        <v>0</v>
      </c>
      <c r="AR539" s="145">
        <f t="shared" si="149"/>
        <v>0</v>
      </c>
      <c r="AS539" s="141">
        <f t="shared" si="150"/>
        <v>0</v>
      </c>
      <c r="AU539" s="149" t="str">
        <f t="shared" si="151"/>
        <v/>
      </c>
      <c r="AV539" s="155"/>
      <c r="AW539" s="155"/>
      <c r="AX539" s="155" t="str">
        <f t="shared" si="152"/>
        <v/>
      </c>
      <c r="AY539" s="155"/>
      <c r="AZ539" s="155"/>
      <c r="BA539" s="151" t="str">
        <f t="shared" si="153"/>
        <v/>
      </c>
      <c r="BC539" s="47" t="str">
        <f t="shared" si="154"/>
        <v/>
      </c>
    </row>
    <row r="540" spans="1:55" x14ac:dyDescent="0.25">
      <c r="A540" s="4"/>
      <c r="B540" s="167"/>
      <c r="C540" s="168"/>
      <c r="D540" s="169"/>
      <c r="E540" s="170"/>
      <c r="F540" s="171"/>
      <c r="G540" s="172"/>
      <c r="H540" s="173"/>
      <c r="I540" s="171"/>
      <c r="J540" s="172"/>
      <c r="K540" s="170"/>
      <c r="L540" s="171"/>
      <c r="M540" s="172"/>
      <c r="N540" s="174"/>
      <c r="O540" s="4"/>
      <c r="P540" s="49" t="str">
        <f t="shared" si="138"/>
        <v/>
      </c>
      <c r="Q540" s="4"/>
      <c r="S540" s="22" t="str">
        <f t="shared" si="139"/>
        <v/>
      </c>
      <c r="T540" s="8" t="str">
        <f t="shared" si="140"/>
        <v/>
      </c>
      <c r="U540" s="23" t="str">
        <f t="shared" si="141"/>
        <v/>
      </c>
      <c r="W540" s="50"/>
      <c r="Y540" s="65" t="str">
        <f t="shared" si="142"/>
        <v/>
      </c>
      <c r="Z540" s="8" t="str">
        <f t="shared" si="143"/>
        <v/>
      </c>
      <c r="AA540" s="66" t="str">
        <f t="shared" si="144"/>
        <v/>
      </c>
      <c r="AC540" s="65" t="str">
        <f>IF($G540="", "", IF(IFERROR(INDEX('Intro &amp; Setup'!$Y$17:$Y$26, MATCH($G540, 'Intro &amp; Setup'!$U$17:$U$26, 0)), "")="", 'Intro &amp; Setup'!$BB$15, IFERROR(INDEX('Intro &amp; Setup'!$Y$17:$Y$26, MATCH($G540, 'Intro &amp; Setup'!$U$17:$U$26, 0)), "")))</f>
        <v/>
      </c>
      <c r="AD540" s="8" t="str">
        <f>IF($J540="", "", IF(IFERROR(INDEX('Intro &amp; Setup'!$Y$17:$Y$26, MATCH($J540, 'Intro &amp; Setup'!$U$17:$U$26, 0)), "")="", 'Intro &amp; Setup'!$BB$15, IFERROR(INDEX('Intro &amp; Setup'!$Y$17:$Y$26, MATCH($J540, 'Intro &amp; Setup'!$U$17:$U$26, 0)), "")))</f>
        <v/>
      </c>
      <c r="AE540" s="66" t="str">
        <f>IF($M540="", "", IF(IFERROR(INDEX('Intro &amp; Setup'!$Y$17:$Y$26, MATCH($M540, 'Intro &amp; Setup'!$U$17:$U$26, 0)), "")="", 'Intro &amp; Setup'!$BB$15, IFERROR(INDEX('Intro &amp; Setup'!$Y$17:$Y$26, MATCH($M540, 'Intro &amp; Setup'!$U$17:$U$26, 0)), "")))</f>
        <v/>
      </c>
      <c r="AG540" s="65" t="str">
        <f t="shared" si="145"/>
        <v/>
      </c>
      <c r="AH540" s="8" t="str">
        <f t="shared" si="146"/>
        <v/>
      </c>
      <c r="AI540" s="66" t="str">
        <f t="shared" si="147"/>
        <v/>
      </c>
      <c r="AK540" s="123" t="str">
        <f>IF(AC540='Intro &amp; Setup'!$BB$14, $AO540, "")</f>
        <v/>
      </c>
      <c r="AL540" s="124" t="str">
        <f>IF(AD540='Intro &amp; Setup'!$BB$14, $AO540, "")</f>
        <v/>
      </c>
      <c r="AM540" s="125" t="str">
        <f>IF(AE540='Intro &amp; Setup'!$BB$14, $AO540, "")</f>
        <v/>
      </c>
      <c r="AO540" s="130" t="str">
        <f>IF(AND($B540="", $C540="", $D540=""), "", IF($N540="", 'Intro &amp; Setup'!$AB$33, $N540))</f>
        <v/>
      </c>
      <c r="AQ540" s="140">
        <f t="shared" si="148"/>
        <v>0</v>
      </c>
      <c r="AR540" s="145">
        <f t="shared" si="149"/>
        <v>0</v>
      </c>
      <c r="AS540" s="141">
        <f t="shared" si="150"/>
        <v>0</v>
      </c>
      <c r="AU540" s="149" t="str">
        <f t="shared" si="151"/>
        <v/>
      </c>
      <c r="AV540" s="155"/>
      <c r="AW540" s="155"/>
      <c r="AX540" s="155" t="str">
        <f t="shared" si="152"/>
        <v/>
      </c>
      <c r="AY540" s="155"/>
      <c r="AZ540" s="155"/>
      <c r="BA540" s="151" t="str">
        <f t="shared" si="153"/>
        <v/>
      </c>
      <c r="BC540" s="47" t="str">
        <f t="shared" si="154"/>
        <v/>
      </c>
    </row>
    <row r="541" spans="1:55" x14ac:dyDescent="0.25">
      <c r="A541" s="4"/>
      <c r="B541" s="167"/>
      <c r="C541" s="168"/>
      <c r="D541" s="169"/>
      <c r="E541" s="170"/>
      <c r="F541" s="171"/>
      <c r="G541" s="172"/>
      <c r="H541" s="173"/>
      <c r="I541" s="171"/>
      <c r="J541" s="172"/>
      <c r="K541" s="170"/>
      <c r="L541" s="171"/>
      <c r="M541" s="172"/>
      <c r="N541" s="174"/>
      <c r="O541" s="4"/>
      <c r="P541" s="49" t="str">
        <f t="shared" si="138"/>
        <v/>
      </c>
      <c r="Q541" s="4"/>
      <c r="S541" s="22" t="str">
        <f t="shared" si="139"/>
        <v/>
      </c>
      <c r="T541" s="8" t="str">
        <f t="shared" si="140"/>
        <v/>
      </c>
      <c r="U541" s="23" t="str">
        <f t="shared" si="141"/>
        <v/>
      </c>
      <c r="W541" s="50"/>
      <c r="Y541" s="65" t="str">
        <f t="shared" si="142"/>
        <v/>
      </c>
      <c r="Z541" s="8" t="str">
        <f t="shared" si="143"/>
        <v/>
      </c>
      <c r="AA541" s="66" t="str">
        <f t="shared" si="144"/>
        <v/>
      </c>
      <c r="AC541" s="65" t="str">
        <f>IF($G541="", "", IF(IFERROR(INDEX('Intro &amp; Setup'!$Y$17:$Y$26, MATCH($G541, 'Intro &amp; Setup'!$U$17:$U$26, 0)), "")="", 'Intro &amp; Setup'!$BB$15, IFERROR(INDEX('Intro &amp; Setup'!$Y$17:$Y$26, MATCH($G541, 'Intro &amp; Setup'!$U$17:$U$26, 0)), "")))</f>
        <v/>
      </c>
      <c r="AD541" s="8" t="str">
        <f>IF($J541="", "", IF(IFERROR(INDEX('Intro &amp; Setup'!$Y$17:$Y$26, MATCH($J541, 'Intro &amp; Setup'!$U$17:$U$26, 0)), "")="", 'Intro &amp; Setup'!$BB$15, IFERROR(INDEX('Intro &amp; Setup'!$Y$17:$Y$26, MATCH($J541, 'Intro &amp; Setup'!$U$17:$U$26, 0)), "")))</f>
        <v/>
      </c>
      <c r="AE541" s="66" t="str">
        <f>IF($M541="", "", IF(IFERROR(INDEX('Intro &amp; Setup'!$Y$17:$Y$26, MATCH($M541, 'Intro &amp; Setup'!$U$17:$U$26, 0)), "")="", 'Intro &amp; Setup'!$BB$15, IFERROR(INDEX('Intro &amp; Setup'!$Y$17:$Y$26, MATCH($M541, 'Intro &amp; Setup'!$U$17:$U$26, 0)), "")))</f>
        <v/>
      </c>
      <c r="AG541" s="65" t="str">
        <f t="shared" si="145"/>
        <v/>
      </c>
      <c r="AH541" s="8" t="str">
        <f t="shared" si="146"/>
        <v/>
      </c>
      <c r="AI541" s="66" t="str">
        <f t="shared" si="147"/>
        <v/>
      </c>
      <c r="AK541" s="123" t="str">
        <f>IF(AC541='Intro &amp; Setup'!$BB$14, $AO541, "")</f>
        <v/>
      </c>
      <c r="AL541" s="124" t="str">
        <f>IF(AD541='Intro &amp; Setup'!$BB$14, $AO541, "")</f>
        <v/>
      </c>
      <c r="AM541" s="125" t="str">
        <f>IF(AE541='Intro &amp; Setup'!$BB$14, $AO541, "")</f>
        <v/>
      </c>
      <c r="AO541" s="130" t="str">
        <f>IF(AND($B541="", $C541="", $D541=""), "", IF($N541="", 'Intro &amp; Setup'!$AB$33, $N541))</f>
        <v/>
      </c>
      <c r="AQ541" s="140">
        <f t="shared" si="148"/>
        <v>0</v>
      </c>
      <c r="AR541" s="145">
        <f t="shared" si="149"/>
        <v>0</v>
      </c>
      <c r="AS541" s="141">
        <f t="shared" si="150"/>
        <v>0</v>
      </c>
      <c r="AU541" s="149" t="str">
        <f t="shared" si="151"/>
        <v/>
      </c>
      <c r="AV541" s="155"/>
      <c r="AW541" s="155"/>
      <c r="AX541" s="155" t="str">
        <f t="shared" si="152"/>
        <v/>
      </c>
      <c r="AY541" s="155"/>
      <c r="AZ541" s="155"/>
      <c r="BA541" s="151" t="str">
        <f t="shared" si="153"/>
        <v/>
      </c>
      <c r="BC541" s="47" t="str">
        <f t="shared" si="154"/>
        <v/>
      </c>
    </row>
    <row r="542" spans="1:55" x14ac:dyDescent="0.25">
      <c r="A542" s="4"/>
      <c r="B542" s="167"/>
      <c r="C542" s="168"/>
      <c r="D542" s="169"/>
      <c r="E542" s="170"/>
      <c r="F542" s="171"/>
      <c r="G542" s="172"/>
      <c r="H542" s="173"/>
      <c r="I542" s="171"/>
      <c r="J542" s="172"/>
      <c r="K542" s="170"/>
      <c r="L542" s="171"/>
      <c r="M542" s="172"/>
      <c r="N542" s="174"/>
      <c r="O542" s="4"/>
      <c r="P542" s="49" t="str">
        <f t="shared" si="138"/>
        <v/>
      </c>
      <c r="Q542" s="4"/>
      <c r="S542" s="22" t="str">
        <f t="shared" si="139"/>
        <v/>
      </c>
      <c r="T542" s="8" t="str">
        <f t="shared" si="140"/>
        <v/>
      </c>
      <c r="U542" s="23" t="str">
        <f t="shared" si="141"/>
        <v/>
      </c>
      <c r="W542" s="50"/>
      <c r="Y542" s="65" t="str">
        <f t="shared" si="142"/>
        <v/>
      </c>
      <c r="Z542" s="8" t="str">
        <f t="shared" si="143"/>
        <v/>
      </c>
      <c r="AA542" s="66" t="str">
        <f t="shared" si="144"/>
        <v/>
      </c>
      <c r="AC542" s="65" t="str">
        <f>IF($G542="", "", IF(IFERROR(INDEX('Intro &amp; Setup'!$Y$17:$Y$26, MATCH($G542, 'Intro &amp; Setup'!$U$17:$U$26, 0)), "")="", 'Intro &amp; Setup'!$BB$15, IFERROR(INDEX('Intro &amp; Setup'!$Y$17:$Y$26, MATCH($G542, 'Intro &amp; Setup'!$U$17:$U$26, 0)), "")))</f>
        <v/>
      </c>
      <c r="AD542" s="8" t="str">
        <f>IF($J542="", "", IF(IFERROR(INDEX('Intro &amp; Setup'!$Y$17:$Y$26, MATCH($J542, 'Intro &amp; Setup'!$U$17:$U$26, 0)), "")="", 'Intro &amp; Setup'!$BB$15, IFERROR(INDEX('Intro &amp; Setup'!$Y$17:$Y$26, MATCH($J542, 'Intro &amp; Setup'!$U$17:$U$26, 0)), "")))</f>
        <v/>
      </c>
      <c r="AE542" s="66" t="str">
        <f>IF($M542="", "", IF(IFERROR(INDEX('Intro &amp; Setup'!$Y$17:$Y$26, MATCH($M542, 'Intro &amp; Setup'!$U$17:$U$26, 0)), "")="", 'Intro &amp; Setup'!$BB$15, IFERROR(INDEX('Intro &amp; Setup'!$Y$17:$Y$26, MATCH($M542, 'Intro &amp; Setup'!$U$17:$U$26, 0)), "")))</f>
        <v/>
      </c>
      <c r="AG542" s="65" t="str">
        <f t="shared" si="145"/>
        <v/>
      </c>
      <c r="AH542" s="8" t="str">
        <f t="shared" si="146"/>
        <v/>
      </c>
      <c r="AI542" s="66" t="str">
        <f t="shared" si="147"/>
        <v/>
      </c>
      <c r="AK542" s="123" t="str">
        <f>IF(AC542='Intro &amp; Setup'!$BB$14, $AO542, "")</f>
        <v/>
      </c>
      <c r="AL542" s="124" t="str">
        <f>IF(AD542='Intro &amp; Setup'!$BB$14, $AO542, "")</f>
        <v/>
      </c>
      <c r="AM542" s="125" t="str">
        <f>IF(AE542='Intro &amp; Setup'!$BB$14, $AO542, "")</f>
        <v/>
      </c>
      <c r="AO542" s="130" t="str">
        <f>IF(AND($B542="", $C542="", $D542=""), "", IF($N542="", 'Intro &amp; Setup'!$AB$33, $N542))</f>
        <v/>
      </c>
      <c r="AQ542" s="140">
        <f t="shared" si="148"/>
        <v>0</v>
      </c>
      <c r="AR542" s="145">
        <f t="shared" si="149"/>
        <v>0</v>
      </c>
      <c r="AS542" s="141">
        <f t="shared" si="150"/>
        <v>0</v>
      </c>
      <c r="AU542" s="149" t="str">
        <f t="shared" si="151"/>
        <v/>
      </c>
      <c r="AV542" s="155"/>
      <c r="AW542" s="155"/>
      <c r="AX542" s="155" t="str">
        <f t="shared" si="152"/>
        <v/>
      </c>
      <c r="AY542" s="155"/>
      <c r="AZ542" s="155"/>
      <c r="BA542" s="151" t="str">
        <f t="shared" si="153"/>
        <v/>
      </c>
      <c r="BC542" s="47" t="str">
        <f t="shared" si="154"/>
        <v/>
      </c>
    </row>
    <row r="543" spans="1:55" x14ac:dyDescent="0.25">
      <c r="A543" s="4"/>
      <c r="B543" s="167"/>
      <c r="C543" s="168"/>
      <c r="D543" s="169"/>
      <c r="E543" s="170"/>
      <c r="F543" s="171"/>
      <c r="G543" s="172"/>
      <c r="H543" s="173"/>
      <c r="I543" s="171"/>
      <c r="J543" s="172"/>
      <c r="K543" s="170"/>
      <c r="L543" s="171"/>
      <c r="M543" s="172"/>
      <c r="N543" s="174"/>
      <c r="O543" s="4"/>
      <c r="P543" s="49" t="str">
        <f t="shared" si="138"/>
        <v/>
      </c>
      <c r="Q543" s="4"/>
      <c r="S543" s="22" t="str">
        <f t="shared" si="139"/>
        <v/>
      </c>
      <c r="T543" s="8" t="str">
        <f t="shared" si="140"/>
        <v/>
      </c>
      <c r="U543" s="23" t="str">
        <f t="shared" si="141"/>
        <v/>
      </c>
      <c r="W543" s="50"/>
      <c r="Y543" s="65" t="str">
        <f t="shared" si="142"/>
        <v/>
      </c>
      <c r="Z543" s="8" t="str">
        <f t="shared" si="143"/>
        <v/>
      </c>
      <c r="AA543" s="66" t="str">
        <f t="shared" si="144"/>
        <v/>
      </c>
      <c r="AC543" s="65" t="str">
        <f>IF($G543="", "", IF(IFERROR(INDEX('Intro &amp; Setup'!$Y$17:$Y$26, MATCH($G543, 'Intro &amp; Setup'!$U$17:$U$26, 0)), "")="", 'Intro &amp; Setup'!$BB$15, IFERROR(INDEX('Intro &amp; Setup'!$Y$17:$Y$26, MATCH($G543, 'Intro &amp; Setup'!$U$17:$U$26, 0)), "")))</f>
        <v/>
      </c>
      <c r="AD543" s="8" t="str">
        <f>IF($J543="", "", IF(IFERROR(INDEX('Intro &amp; Setup'!$Y$17:$Y$26, MATCH($J543, 'Intro &amp; Setup'!$U$17:$U$26, 0)), "")="", 'Intro &amp; Setup'!$BB$15, IFERROR(INDEX('Intro &amp; Setup'!$Y$17:$Y$26, MATCH($J543, 'Intro &amp; Setup'!$U$17:$U$26, 0)), "")))</f>
        <v/>
      </c>
      <c r="AE543" s="66" t="str">
        <f>IF($M543="", "", IF(IFERROR(INDEX('Intro &amp; Setup'!$Y$17:$Y$26, MATCH($M543, 'Intro &amp; Setup'!$U$17:$U$26, 0)), "")="", 'Intro &amp; Setup'!$BB$15, IFERROR(INDEX('Intro &amp; Setup'!$Y$17:$Y$26, MATCH($M543, 'Intro &amp; Setup'!$U$17:$U$26, 0)), "")))</f>
        <v/>
      </c>
      <c r="AG543" s="65" t="str">
        <f t="shared" si="145"/>
        <v/>
      </c>
      <c r="AH543" s="8" t="str">
        <f t="shared" si="146"/>
        <v/>
      </c>
      <c r="AI543" s="66" t="str">
        <f t="shared" si="147"/>
        <v/>
      </c>
      <c r="AK543" s="123" t="str">
        <f>IF(AC543='Intro &amp; Setup'!$BB$14, $AO543, "")</f>
        <v/>
      </c>
      <c r="AL543" s="124" t="str">
        <f>IF(AD543='Intro &amp; Setup'!$BB$14, $AO543, "")</f>
        <v/>
      </c>
      <c r="AM543" s="125" t="str">
        <f>IF(AE543='Intro &amp; Setup'!$BB$14, $AO543, "")</f>
        <v/>
      </c>
      <c r="AO543" s="130" t="str">
        <f>IF(AND($B543="", $C543="", $D543=""), "", IF($N543="", 'Intro &amp; Setup'!$AB$33, $N543))</f>
        <v/>
      </c>
      <c r="AQ543" s="140">
        <f t="shared" si="148"/>
        <v>0</v>
      </c>
      <c r="AR543" s="145">
        <f t="shared" si="149"/>
        <v>0</v>
      </c>
      <c r="AS543" s="141">
        <f t="shared" si="150"/>
        <v>0</v>
      </c>
      <c r="AU543" s="149" t="str">
        <f t="shared" si="151"/>
        <v/>
      </c>
      <c r="AV543" s="155"/>
      <c r="AW543" s="155"/>
      <c r="AX543" s="155" t="str">
        <f t="shared" si="152"/>
        <v/>
      </c>
      <c r="AY543" s="155"/>
      <c r="AZ543" s="155"/>
      <c r="BA543" s="151" t="str">
        <f t="shared" si="153"/>
        <v/>
      </c>
      <c r="BC543" s="47" t="str">
        <f t="shared" si="154"/>
        <v/>
      </c>
    </row>
    <row r="544" spans="1:55" x14ac:dyDescent="0.25">
      <c r="A544" s="4"/>
      <c r="B544" s="167"/>
      <c r="C544" s="168"/>
      <c r="D544" s="169"/>
      <c r="E544" s="170"/>
      <c r="F544" s="171"/>
      <c r="G544" s="172"/>
      <c r="H544" s="173"/>
      <c r="I544" s="171"/>
      <c r="J544" s="172"/>
      <c r="K544" s="170"/>
      <c r="L544" s="171"/>
      <c r="M544" s="172"/>
      <c r="N544" s="174"/>
      <c r="O544" s="4"/>
      <c r="P544" s="49" t="str">
        <f t="shared" si="138"/>
        <v/>
      </c>
      <c r="Q544" s="4"/>
      <c r="S544" s="22" t="str">
        <f t="shared" si="139"/>
        <v/>
      </c>
      <c r="T544" s="8" t="str">
        <f t="shared" si="140"/>
        <v/>
      </c>
      <c r="U544" s="23" t="str">
        <f t="shared" si="141"/>
        <v/>
      </c>
      <c r="W544" s="50"/>
      <c r="Y544" s="65" t="str">
        <f t="shared" si="142"/>
        <v/>
      </c>
      <c r="Z544" s="8" t="str">
        <f t="shared" si="143"/>
        <v/>
      </c>
      <c r="AA544" s="66" t="str">
        <f t="shared" si="144"/>
        <v/>
      </c>
      <c r="AC544" s="65" t="str">
        <f>IF($G544="", "", IF(IFERROR(INDEX('Intro &amp; Setup'!$Y$17:$Y$26, MATCH($G544, 'Intro &amp; Setup'!$U$17:$U$26, 0)), "")="", 'Intro &amp; Setup'!$BB$15, IFERROR(INDEX('Intro &amp; Setup'!$Y$17:$Y$26, MATCH($G544, 'Intro &amp; Setup'!$U$17:$U$26, 0)), "")))</f>
        <v/>
      </c>
      <c r="AD544" s="8" t="str">
        <f>IF($J544="", "", IF(IFERROR(INDEX('Intro &amp; Setup'!$Y$17:$Y$26, MATCH($J544, 'Intro &amp; Setup'!$U$17:$U$26, 0)), "")="", 'Intro &amp; Setup'!$BB$15, IFERROR(INDEX('Intro &amp; Setup'!$Y$17:$Y$26, MATCH($J544, 'Intro &amp; Setup'!$U$17:$U$26, 0)), "")))</f>
        <v/>
      </c>
      <c r="AE544" s="66" t="str">
        <f>IF($M544="", "", IF(IFERROR(INDEX('Intro &amp; Setup'!$Y$17:$Y$26, MATCH($M544, 'Intro &amp; Setup'!$U$17:$U$26, 0)), "")="", 'Intro &amp; Setup'!$BB$15, IFERROR(INDEX('Intro &amp; Setup'!$Y$17:$Y$26, MATCH($M544, 'Intro &amp; Setup'!$U$17:$U$26, 0)), "")))</f>
        <v/>
      </c>
      <c r="AG544" s="65" t="str">
        <f t="shared" si="145"/>
        <v/>
      </c>
      <c r="AH544" s="8" t="str">
        <f t="shared" si="146"/>
        <v/>
      </c>
      <c r="AI544" s="66" t="str">
        <f t="shared" si="147"/>
        <v/>
      </c>
      <c r="AK544" s="123" t="str">
        <f>IF(AC544='Intro &amp; Setup'!$BB$14, $AO544, "")</f>
        <v/>
      </c>
      <c r="AL544" s="124" t="str">
        <f>IF(AD544='Intro &amp; Setup'!$BB$14, $AO544, "")</f>
        <v/>
      </c>
      <c r="AM544" s="125" t="str">
        <f>IF(AE544='Intro &amp; Setup'!$BB$14, $AO544, "")</f>
        <v/>
      </c>
      <c r="AO544" s="130" t="str">
        <f>IF(AND($B544="", $C544="", $D544=""), "", IF($N544="", 'Intro &amp; Setup'!$AB$33, $N544))</f>
        <v/>
      </c>
      <c r="AQ544" s="140">
        <f t="shared" si="148"/>
        <v>0</v>
      </c>
      <c r="AR544" s="145">
        <f t="shared" si="149"/>
        <v>0</v>
      </c>
      <c r="AS544" s="141">
        <f t="shared" si="150"/>
        <v>0</v>
      </c>
      <c r="AU544" s="149" t="str">
        <f t="shared" si="151"/>
        <v/>
      </c>
      <c r="AV544" s="155"/>
      <c r="AW544" s="155"/>
      <c r="AX544" s="155" t="str">
        <f t="shared" si="152"/>
        <v/>
      </c>
      <c r="AY544" s="155"/>
      <c r="AZ544" s="155"/>
      <c r="BA544" s="151" t="str">
        <f t="shared" si="153"/>
        <v/>
      </c>
      <c r="BC544" s="47" t="str">
        <f t="shared" si="154"/>
        <v/>
      </c>
    </row>
    <row r="545" spans="1:55" x14ac:dyDescent="0.25">
      <c r="A545" s="4"/>
      <c r="B545" s="167"/>
      <c r="C545" s="168"/>
      <c r="D545" s="169"/>
      <c r="E545" s="170"/>
      <c r="F545" s="171"/>
      <c r="G545" s="172"/>
      <c r="H545" s="173"/>
      <c r="I545" s="171"/>
      <c r="J545" s="172"/>
      <c r="K545" s="170"/>
      <c r="L545" s="171"/>
      <c r="M545" s="172"/>
      <c r="N545" s="174"/>
      <c r="O545" s="4"/>
      <c r="P545" s="49" t="str">
        <f t="shared" si="138"/>
        <v/>
      </c>
      <c r="Q545" s="4"/>
      <c r="S545" s="22" t="str">
        <f t="shared" si="139"/>
        <v/>
      </c>
      <c r="T545" s="8" t="str">
        <f t="shared" si="140"/>
        <v/>
      </c>
      <c r="U545" s="23" t="str">
        <f t="shared" si="141"/>
        <v/>
      </c>
      <c r="W545" s="50"/>
      <c r="Y545" s="65" t="str">
        <f t="shared" si="142"/>
        <v/>
      </c>
      <c r="Z545" s="8" t="str">
        <f t="shared" si="143"/>
        <v/>
      </c>
      <c r="AA545" s="66" t="str">
        <f t="shared" si="144"/>
        <v/>
      </c>
      <c r="AC545" s="65" t="str">
        <f>IF($G545="", "", IF(IFERROR(INDEX('Intro &amp; Setup'!$Y$17:$Y$26, MATCH($G545, 'Intro &amp; Setup'!$U$17:$U$26, 0)), "")="", 'Intro &amp; Setup'!$BB$15, IFERROR(INDEX('Intro &amp; Setup'!$Y$17:$Y$26, MATCH($G545, 'Intro &amp; Setup'!$U$17:$U$26, 0)), "")))</f>
        <v/>
      </c>
      <c r="AD545" s="8" t="str">
        <f>IF($J545="", "", IF(IFERROR(INDEX('Intro &amp; Setup'!$Y$17:$Y$26, MATCH($J545, 'Intro &amp; Setup'!$U$17:$U$26, 0)), "")="", 'Intro &amp; Setup'!$BB$15, IFERROR(INDEX('Intro &amp; Setup'!$Y$17:$Y$26, MATCH($J545, 'Intro &amp; Setup'!$U$17:$U$26, 0)), "")))</f>
        <v/>
      </c>
      <c r="AE545" s="66" t="str">
        <f>IF($M545="", "", IF(IFERROR(INDEX('Intro &amp; Setup'!$Y$17:$Y$26, MATCH($M545, 'Intro &amp; Setup'!$U$17:$U$26, 0)), "")="", 'Intro &amp; Setup'!$BB$15, IFERROR(INDEX('Intro &amp; Setup'!$Y$17:$Y$26, MATCH($M545, 'Intro &amp; Setup'!$U$17:$U$26, 0)), "")))</f>
        <v/>
      </c>
      <c r="AG545" s="65" t="str">
        <f t="shared" si="145"/>
        <v/>
      </c>
      <c r="AH545" s="8" t="str">
        <f t="shared" si="146"/>
        <v/>
      </c>
      <c r="AI545" s="66" t="str">
        <f t="shared" si="147"/>
        <v/>
      </c>
      <c r="AK545" s="123" t="str">
        <f>IF(AC545='Intro &amp; Setup'!$BB$14, $AO545, "")</f>
        <v/>
      </c>
      <c r="AL545" s="124" t="str">
        <f>IF(AD545='Intro &amp; Setup'!$BB$14, $AO545, "")</f>
        <v/>
      </c>
      <c r="AM545" s="125" t="str">
        <f>IF(AE545='Intro &amp; Setup'!$BB$14, $AO545, "")</f>
        <v/>
      </c>
      <c r="AO545" s="130" t="str">
        <f>IF(AND($B545="", $C545="", $D545=""), "", IF($N545="", 'Intro &amp; Setup'!$AB$33, $N545))</f>
        <v/>
      </c>
      <c r="AQ545" s="140">
        <f t="shared" si="148"/>
        <v>0</v>
      </c>
      <c r="AR545" s="145">
        <f t="shared" si="149"/>
        <v>0</v>
      </c>
      <c r="AS545" s="141">
        <f t="shared" si="150"/>
        <v>0</v>
      </c>
      <c r="AU545" s="149" t="str">
        <f t="shared" si="151"/>
        <v/>
      </c>
      <c r="AV545" s="155"/>
      <c r="AW545" s="155"/>
      <c r="AX545" s="155" t="str">
        <f t="shared" si="152"/>
        <v/>
      </c>
      <c r="AY545" s="155"/>
      <c r="AZ545" s="155"/>
      <c r="BA545" s="151" t="str">
        <f t="shared" si="153"/>
        <v/>
      </c>
      <c r="BC545" s="47" t="str">
        <f t="shared" si="154"/>
        <v/>
      </c>
    </row>
    <row r="546" spans="1:55" x14ac:dyDescent="0.25">
      <c r="A546" s="4"/>
      <c r="B546" s="167"/>
      <c r="C546" s="168"/>
      <c r="D546" s="169"/>
      <c r="E546" s="170"/>
      <c r="F546" s="171"/>
      <c r="G546" s="172"/>
      <c r="H546" s="173"/>
      <c r="I546" s="171"/>
      <c r="J546" s="172"/>
      <c r="K546" s="170"/>
      <c r="L546" s="171"/>
      <c r="M546" s="172"/>
      <c r="N546" s="174"/>
      <c r="O546" s="4"/>
      <c r="P546" s="49" t="str">
        <f t="shared" si="138"/>
        <v/>
      </c>
      <c r="Q546" s="4"/>
      <c r="S546" s="22" t="str">
        <f t="shared" si="139"/>
        <v/>
      </c>
      <c r="T546" s="8" t="str">
        <f t="shared" si="140"/>
        <v/>
      </c>
      <c r="U546" s="23" t="str">
        <f t="shared" si="141"/>
        <v/>
      </c>
      <c r="W546" s="50"/>
      <c r="Y546" s="65" t="str">
        <f t="shared" si="142"/>
        <v/>
      </c>
      <c r="Z546" s="8" t="str">
        <f t="shared" si="143"/>
        <v/>
      </c>
      <c r="AA546" s="66" t="str">
        <f t="shared" si="144"/>
        <v/>
      </c>
      <c r="AC546" s="65" t="str">
        <f>IF($G546="", "", IF(IFERROR(INDEX('Intro &amp; Setup'!$Y$17:$Y$26, MATCH($G546, 'Intro &amp; Setup'!$U$17:$U$26, 0)), "")="", 'Intro &amp; Setup'!$BB$15, IFERROR(INDEX('Intro &amp; Setup'!$Y$17:$Y$26, MATCH($G546, 'Intro &amp; Setup'!$U$17:$U$26, 0)), "")))</f>
        <v/>
      </c>
      <c r="AD546" s="8" t="str">
        <f>IF($J546="", "", IF(IFERROR(INDEX('Intro &amp; Setup'!$Y$17:$Y$26, MATCH($J546, 'Intro &amp; Setup'!$U$17:$U$26, 0)), "")="", 'Intro &amp; Setup'!$BB$15, IFERROR(INDEX('Intro &amp; Setup'!$Y$17:$Y$26, MATCH($J546, 'Intro &amp; Setup'!$U$17:$U$26, 0)), "")))</f>
        <v/>
      </c>
      <c r="AE546" s="66" t="str">
        <f>IF($M546="", "", IF(IFERROR(INDEX('Intro &amp; Setup'!$Y$17:$Y$26, MATCH($M546, 'Intro &amp; Setup'!$U$17:$U$26, 0)), "")="", 'Intro &amp; Setup'!$BB$15, IFERROR(INDEX('Intro &amp; Setup'!$Y$17:$Y$26, MATCH($M546, 'Intro &amp; Setup'!$U$17:$U$26, 0)), "")))</f>
        <v/>
      </c>
      <c r="AG546" s="65" t="str">
        <f t="shared" si="145"/>
        <v/>
      </c>
      <c r="AH546" s="8" t="str">
        <f t="shared" si="146"/>
        <v/>
      </c>
      <c r="AI546" s="66" t="str">
        <f t="shared" si="147"/>
        <v/>
      </c>
      <c r="AK546" s="123" t="str">
        <f>IF(AC546='Intro &amp; Setup'!$BB$14, $AO546, "")</f>
        <v/>
      </c>
      <c r="AL546" s="124" t="str">
        <f>IF(AD546='Intro &amp; Setup'!$BB$14, $AO546, "")</f>
        <v/>
      </c>
      <c r="AM546" s="125" t="str">
        <f>IF(AE546='Intro &amp; Setup'!$BB$14, $AO546, "")</f>
        <v/>
      </c>
      <c r="AO546" s="130" t="str">
        <f>IF(AND($B546="", $C546="", $D546=""), "", IF($N546="", 'Intro &amp; Setup'!$AB$33, $N546))</f>
        <v/>
      </c>
      <c r="AQ546" s="140">
        <f t="shared" si="148"/>
        <v>0</v>
      </c>
      <c r="AR546" s="145">
        <f t="shared" si="149"/>
        <v>0</v>
      </c>
      <c r="AS546" s="141">
        <f t="shared" si="150"/>
        <v>0</v>
      </c>
      <c r="AU546" s="149" t="str">
        <f t="shared" si="151"/>
        <v/>
      </c>
      <c r="AV546" s="155"/>
      <c r="AW546" s="155"/>
      <c r="AX546" s="155" t="str">
        <f t="shared" si="152"/>
        <v/>
      </c>
      <c r="AY546" s="155"/>
      <c r="AZ546" s="155"/>
      <c r="BA546" s="151" t="str">
        <f t="shared" si="153"/>
        <v/>
      </c>
      <c r="BC546" s="47" t="str">
        <f t="shared" si="154"/>
        <v/>
      </c>
    </row>
    <row r="547" spans="1:55" x14ac:dyDescent="0.25">
      <c r="A547" s="4"/>
      <c r="B547" s="167"/>
      <c r="C547" s="168"/>
      <c r="D547" s="169"/>
      <c r="E547" s="170"/>
      <c r="F547" s="171"/>
      <c r="G547" s="172"/>
      <c r="H547" s="173"/>
      <c r="I547" s="171"/>
      <c r="J547" s="172"/>
      <c r="K547" s="170"/>
      <c r="L547" s="171"/>
      <c r="M547" s="172"/>
      <c r="N547" s="174"/>
      <c r="O547" s="4"/>
      <c r="P547" s="49" t="str">
        <f t="shared" si="138"/>
        <v/>
      </c>
      <c r="Q547" s="4"/>
      <c r="S547" s="22" t="str">
        <f t="shared" si="139"/>
        <v/>
      </c>
      <c r="T547" s="8" t="str">
        <f t="shared" si="140"/>
        <v/>
      </c>
      <c r="U547" s="23" t="str">
        <f t="shared" si="141"/>
        <v/>
      </c>
      <c r="W547" s="50"/>
      <c r="Y547" s="65" t="str">
        <f t="shared" si="142"/>
        <v/>
      </c>
      <c r="Z547" s="8" t="str">
        <f t="shared" si="143"/>
        <v/>
      </c>
      <c r="AA547" s="66" t="str">
        <f t="shared" si="144"/>
        <v/>
      </c>
      <c r="AC547" s="65" t="str">
        <f>IF($G547="", "", IF(IFERROR(INDEX('Intro &amp; Setup'!$Y$17:$Y$26, MATCH($G547, 'Intro &amp; Setup'!$U$17:$U$26, 0)), "")="", 'Intro &amp; Setup'!$BB$15, IFERROR(INDEX('Intro &amp; Setup'!$Y$17:$Y$26, MATCH($G547, 'Intro &amp; Setup'!$U$17:$U$26, 0)), "")))</f>
        <v/>
      </c>
      <c r="AD547" s="8" t="str">
        <f>IF($J547="", "", IF(IFERROR(INDEX('Intro &amp; Setup'!$Y$17:$Y$26, MATCH($J547, 'Intro &amp; Setup'!$U$17:$U$26, 0)), "")="", 'Intro &amp; Setup'!$BB$15, IFERROR(INDEX('Intro &amp; Setup'!$Y$17:$Y$26, MATCH($J547, 'Intro &amp; Setup'!$U$17:$U$26, 0)), "")))</f>
        <v/>
      </c>
      <c r="AE547" s="66" t="str">
        <f>IF($M547="", "", IF(IFERROR(INDEX('Intro &amp; Setup'!$Y$17:$Y$26, MATCH($M547, 'Intro &amp; Setup'!$U$17:$U$26, 0)), "")="", 'Intro &amp; Setup'!$BB$15, IFERROR(INDEX('Intro &amp; Setup'!$Y$17:$Y$26, MATCH($M547, 'Intro &amp; Setup'!$U$17:$U$26, 0)), "")))</f>
        <v/>
      </c>
      <c r="AG547" s="65" t="str">
        <f t="shared" si="145"/>
        <v/>
      </c>
      <c r="AH547" s="8" t="str">
        <f t="shared" si="146"/>
        <v/>
      </c>
      <c r="AI547" s="66" t="str">
        <f t="shared" si="147"/>
        <v/>
      </c>
      <c r="AK547" s="123" t="str">
        <f>IF(AC547='Intro &amp; Setup'!$BB$14, $AO547, "")</f>
        <v/>
      </c>
      <c r="AL547" s="124" t="str">
        <f>IF(AD547='Intro &amp; Setup'!$BB$14, $AO547, "")</f>
        <v/>
      </c>
      <c r="AM547" s="125" t="str">
        <f>IF(AE547='Intro &amp; Setup'!$BB$14, $AO547, "")</f>
        <v/>
      </c>
      <c r="AO547" s="130" t="str">
        <f>IF(AND($B547="", $C547="", $D547=""), "", IF($N547="", 'Intro &amp; Setup'!$AB$33, $N547))</f>
        <v/>
      </c>
      <c r="AQ547" s="140">
        <f t="shared" si="148"/>
        <v>0</v>
      </c>
      <c r="AR547" s="145">
        <f t="shared" si="149"/>
        <v>0</v>
      </c>
      <c r="AS547" s="141">
        <f t="shared" si="150"/>
        <v>0</v>
      </c>
      <c r="AU547" s="149" t="str">
        <f t="shared" si="151"/>
        <v/>
      </c>
      <c r="AV547" s="155"/>
      <c r="AW547" s="155"/>
      <c r="AX547" s="155" t="str">
        <f t="shared" si="152"/>
        <v/>
      </c>
      <c r="AY547" s="155"/>
      <c r="AZ547" s="155"/>
      <c r="BA547" s="151" t="str">
        <f t="shared" si="153"/>
        <v/>
      </c>
      <c r="BC547" s="47" t="str">
        <f t="shared" si="154"/>
        <v/>
      </c>
    </row>
    <row r="548" spans="1:55" x14ac:dyDescent="0.25">
      <c r="A548" s="4"/>
      <c r="B548" s="167"/>
      <c r="C548" s="168"/>
      <c r="D548" s="169"/>
      <c r="E548" s="170"/>
      <c r="F548" s="171"/>
      <c r="G548" s="172"/>
      <c r="H548" s="173"/>
      <c r="I548" s="171"/>
      <c r="J548" s="172"/>
      <c r="K548" s="170"/>
      <c r="L548" s="171"/>
      <c r="M548" s="172"/>
      <c r="N548" s="174"/>
      <c r="O548" s="4"/>
      <c r="P548" s="49" t="str">
        <f t="shared" si="138"/>
        <v/>
      </c>
      <c r="Q548" s="4"/>
      <c r="S548" s="22" t="str">
        <f t="shared" si="139"/>
        <v/>
      </c>
      <c r="T548" s="8" t="str">
        <f t="shared" si="140"/>
        <v/>
      </c>
      <c r="U548" s="23" t="str">
        <f t="shared" si="141"/>
        <v/>
      </c>
      <c r="W548" s="50"/>
      <c r="Y548" s="65" t="str">
        <f t="shared" si="142"/>
        <v/>
      </c>
      <c r="Z548" s="8" t="str">
        <f t="shared" si="143"/>
        <v/>
      </c>
      <c r="AA548" s="66" t="str">
        <f t="shared" si="144"/>
        <v/>
      </c>
      <c r="AC548" s="65" t="str">
        <f>IF($G548="", "", IF(IFERROR(INDEX('Intro &amp; Setup'!$Y$17:$Y$26, MATCH($G548, 'Intro &amp; Setup'!$U$17:$U$26, 0)), "")="", 'Intro &amp; Setup'!$BB$15, IFERROR(INDEX('Intro &amp; Setup'!$Y$17:$Y$26, MATCH($G548, 'Intro &amp; Setup'!$U$17:$U$26, 0)), "")))</f>
        <v/>
      </c>
      <c r="AD548" s="8" t="str">
        <f>IF($J548="", "", IF(IFERROR(INDEX('Intro &amp; Setup'!$Y$17:$Y$26, MATCH($J548, 'Intro &amp; Setup'!$U$17:$U$26, 0)), "")="", 'Intro &amp; Setup'!$BB$15, IFERROR(INDEX('Intro &amp; Setup'!$Y$17:$Y$26, MATCH($J548, 'Intro &amp; Setup'!$U$17:$U$26, 0)), "")))</f>
        <v/>
      </c>
      <c r="AE548" s="66" t="str">
        <f>IF($M548="", "", IF(IFERROR(INDEX('Intro &amp; Setup'!$Y$17:$Y$26, MATCH($M548, 'Intro &amp; Setup'!$U$17:$U$26, 0)), "")="", 'Intro &amp; Setup'!$BB$15, IFERROR(INDEX('Intro &amp; Setup'!$Y$17:$Y$26, MATCH($M548, 'Intro &amp; Setup'!$U$17:$U$26, 0)), "")))</f>
        <v/>
      </c>
      <c r="AG548" s="65" t="str">
        <f t="shared" si="145"/>
        <v/>
      </c>
      <c r="AH548" s="8" t="str">
        <f t="shared" si="146"/>
        <v/>
      </c>
      <c r="AI548" s="66" t="str">
        <f t="shared" si="147"/>
        <v/>
      </c>
      <c r="AK548" s="123" t="str">
        <f>IF(AC548='Intro &amp; Setup'!$BB$14, $AO548, "")</f>
        <v/>
      </c>
      <c r="AL548" s="124" t="str">
        <f>IF(AD548='Intro &amp; Setup'!$BB$14, $AO548, "")</f>
        <v/>
      </c>
      <c r="AM548" s="125" t="str">
        <f>IF(AE548='Intro &amp; Setup'!$BB$14, $AO548, "")</f>
        <v/>
      </c>
      <c r="AO548" s="130" t="str">
        <f>IF(AND($B548="", $C548="", $D548=""), "", IF($N548="", 'Intro &amp; Setup'!$AB$33, $N548))</f>
        <v/>
      </c>
      <c r="AQ548" s="140">
        <f t="shared" si="148"/>
        <v>0</v>
      </c>
      <c r="AR548" s="145">
        <f t="shared" si="149"/>
        <v>0</v>
      </c>
      <c r="AS548" s="141">
        <f t="shared" si="150"/>
        <v>0</v>
      </c>
      <c r="AU548" s="149" t="str">
        <f t="shared" si="151"/>
        <v/>
      </c>
      <c r="AV548" s="155"/>
      <c r="AW548" s="155"/>
      <c r="AX548" s="155" t="str">
        <f t="shared" si="152"/>
        <v/>
      </c>
      <c r="AY548" s="155"/>
      <c r="AZ548" s="155"/>
      <c r="BA548" s="151" t="str">
        <f t="shared" si="153"/>
        <v/>
      </c>
      <c r="BC548" s="47" t="str">
        <f t="shared" si="154"/>
        <v/>
      </c>
    </row>
    <row r="549" spans="1:55" x14ac:dyDescent="0.25">
      <c r="A549" s="4"/>
      <c r="B549" s="167"/>
      <c r="C549" s="168"/>
      <c r="D549" s="169"/>
      <c r="E549" s="170"/>
      <c r="F549" s="171"/>
      <c r="G549" s="172"/>
      <c r="H549" s="173"/>
      <c r="I549" s="171"/>
      <c r="J549" s="172"/>
      <c r="K549" s="170"/>
      <c r="L549" s="171"/>
      <c r="M549" s="172"/>
      <c r="N549" s="174"/>
      <c r="O549" s="4"/>
      <c r="P549" s="49" t="str">
        <f t="shared" si="138"/>
        <v/>
      </c>
      <c r="Q549" s="4"/>
      <c r="S549" s="22" t="str">
        <f t="shared" si="139"/>
        <v/>
      </c>
      <c r="T549" s="8" t="str">
        <f t="shared" si="140"/>
        <v/>
      </c>
      <c r="U549" s="23" t="str">
        <f t="shared" si="141"/>
        <v/>
      </c>
      <c r="W549" s="50"/>
      <c r="Y549" s="65" t="str">
        <f t="shared" si="142"/>
        <v/>
      </c>
      <c r="Z549" s="8" t="str">
        <f t="shared" si="143"/>
        <v/>
      </c>
      <c r="AA549" s="66" t="str">
        <f t="shared" si="144"/>
        <v/>
      </c>
      <c r="AC549" s="65" t="str">
        <f>IF($G549="", "", IF(IFERROR(INDEX('Intro &amp; Setup'!$Y$17:$Y$26, MATCH($G549, 'Intro &amp; Setup'!$U$17:$U$26, 0)), "")="", 'Intro &amp; Setup'!$BB$15, IFERROR(INDEX('Intro &amp; Setup'!$Y$17:$Y$26, MATCH($G549, 'Intro &amp; Setup'!$U$17:$U$26, 0)), "")))</f>
        <v/>
      </c>
      <c r="AD549" s="8" t="str">
        <f>IF($J549="", "", IF(IFERROR(INDEX('Intro &amp; Setup'!$Y$17:$Y$26, MATCH($J549, 'Intro &amp; Setup'!$U$17:$U$26, 0)), "")="", 'Intro &amp; Setup'!$BB$15, IFERROR(INDEX('Intro &amp; Setup'!$Y$17:$Y$26, MATCH($J549, 'Intro &amp; Setup'!$U$17:$U$26, 0)), "")))</f>
        <v/>
      </c>
      <c r="AE549" s="66" t="str">
        <f>IF($M549="", "", IF(IFERROR(INDEX('Intro &amp; Setup'!$Y$17:$Y$26, MATCH($M549, 'Intro &amp; Setup'!$U$17:$U$26, 0)), "")="", 'Intro &amp; Setup'!$BB$15, IFERROR(INDEX('Intro &amp; Setup'!$Y$17:$Y$26, MATCH($M549, 'Intro &amp; Setup'!$U$17:$U$26, 0)), "")))</f>
        <v/>
      </c>
      <c r="AG549" s="65" t="str">
        <f t="shared" si="145"/>
        <v/>
      </c>
      <c r="AH549" s="8" t="str">
        <f t="shared" si="146"/>
        <v/>
      </c>
      <c r="AI549" s="66" t="str">
        <f t="shared" si="147"/>
        <v/>
      </c>
      <c r="AK549" s="123" t="str">
        <f>IF(AC549='Intro &amp; Setup'!$BB$14, $AO549, "")</f>
        <v/>
      </c>
      <c r="AL549" s="124" t="str">
        <f>IF(AD549='Intro &amp; Setup'!$BB$14, $AO549, "")</f>
        <v/>
      </c>
      <c r="AM549" s="125" t="str">
        <f>IF(AE549='Intro &amp; Setup'!$BB$14, $AO549, "")</f>
        <v/>
      </c>
      <c r="AO549" s="130" t="str">
        <f>IF(AND($B549="", $C549="", $D549=""), "", IF($N549="", 'Intro &amp; Setup'!$AB$33, $N549))</f>
        <v/>
      </c>
      <c r="AQ549" s="140">
        <f t="shared" si="148"/>
        <v>0</v>
      </c>
      <c r="AR549" s="145">
        <f t="shared" si="149"/>
        <v>0</v>
      </c>
      <c r="AS549" s="141">
        <f t="shared" si="150"/>
        <v>0</v>
      </c>
      <c r="AU549" s="149" t="str">
        <f t="shared" si="151"/>
        <v/>
      </c>
      <c r="AV549" s="155"/>
      <c r="AW549" s="155"/>
      <c r="AX549" s="155" t="str">
        <f t="shared" si="152"/>
        <v/>
      </c>
      <c r="AY549" s="155"/>
      <c r="AZ549" s="155"/>
      <c r="BA549" s="151" t="str">
        <f t="shared" si="153"/>
        <v/>
      </c>
      <c r="BC549" s="47" t="str">
        <f t="shared" si="154"/>
        <v/>
      </c>
    </row>
    <row r="550" spans="1:55" x14ac:dyDescent="0.25">
      <c r="A550" s="4"/>
      <c r="B550" s="167"/>
      <c r="C550" s="168"/>
      <c r="D550" s="169"/>
      <c r="E550" s="170"/>
      <c r="F550" s="171"/>
      <c r="G550" s="172"/>
      <c r="H550" s="173"/>
      <c r="I550" s="171"/>
      <c r="J550" s="172"/>
      <c r="K550" s="170"/>
      <c r="L550" s="171"/>
      <c r="M550" s="172"/>
      <c r="N550" s="174"/>
      <c r="O550" s="4"/>
      <c r="P550" s="49" t="str">
        <f t="shared" si="138"/>
        <v/>
      </c>
      <c r="Q550" s="4"/>
      <c r="S550" s="22" t="str">
        <f t="shared" si="139"/>
        <v/>
      </c>
      <c r="T550" s="8" t="str">
        <f t="shared" si="140"/>
        <v/>
      </c>
      <c r="U550" s="23" t="str">
        <f t="shared" si="141"/>
        <v/>
      </c>
      <c r="W550" s="50"/>
      <c r="Y550" s="65" t="str">
        <f t="shared" si="142"/>
        <v/>
      </c>
      <c r="Z550" s="8" t="str">
        <f t="shared" si="143"/>
        <v/>
      </c>
      <c r="AA550" s="66" t="str">
        <f t="shared" si="144"/>
        <v/>
      </c>
      <c r="AC550" s="65" t="str">
        <f>IF($G550="", "", IF(IFERROR(INDEX('Intro &amp; Setup'!$Y$17:$Y$26, MATCH($G550, 'Intro &amp; Setup'!$U$17:$U$26, 0)), "")="", 'Intro &amp; Setup'!$BB$15, IFERROR(INDEX('Intro &amp; Setup'!$Y$17:$Y$26, MATCH($G550, 'Intro &amp; Setup'!$U$17:$U$26, 0)), "")))</f>
        <v/>
      </c>
      <c r="AD550" s="8" t="str">
        <f>IF($J550="", "", IF(IFERROR(INDEX('Intro &amp; Setup'!$Y$17:$Y$26, MATCH($J550, 'Intro &amp; Setup'!$U$17:$U$26, 0)), "")="", 'Intro &amp; Setup'!$BB$15, IFERROR(INDEX('Intro &amp; Setup'!$Y$17:$Y$26, MATCH($J550, 'Intro &amp; Setup'!$U$17:$U$26, 0)), "")))</f>
        <v/>
      </c>
      <c r="AE550" s="66" t="str">
        <f>IF($M550="", "", IF(IFERROR(INDEX('Intro &amp; Setup'!$Y$17:$Y$26, MATCH($M550, 'Intro &amp; Setup'!$U$17:$U$26, 0)), "")="", 'Intro &amp; Setup'!$BB$15, IFERROR(INDEX('Intro &amp; Setup'!$Y$17:$Y$26, MATCH($M550, 'Intro &amp; Setup'!$U$17:$U$26, 0)), "")))</f>
        <v/>
      </c>
      <c r="AG550" s="65" t="str">
        <f t="shared" si="145"/>
        <v/>
      </c>
      <c r="AH550" s="8" t="str">
        <f t="shared" si="146"/>
        <v/>
      </c>
      <c r="AI550" s="66" t="str">
        <f t="shared" si="147"/>
        <v/>
      </c>
      <c r="AK550" s="123" t="str">
        <f>IF(AC550='Intro &amp; Setup'!$BB$14, $AO550, "")</f>
        <v/>
      </c>
      <c r="AL550" s="124" t="str">
        <f>IF(AD550='Intro &amp; Setup'!$BB$14, $AO550, "")</f>
        <v/>
      </c>
      <c r="AM550" s="125" t="str">
        <f>IF(AE550='Intro &amp; Setup'!$BB$14, $AO550, "")</f>
        <v/>
      </c>
      <c r="AO550" s="130" t="str">
        <f>IF(AND($B550="", $C550="", $D550=""), "", IF($N550="", 'Intro &amp; Setup'!$AB$33, $N550))</f>
        <v/>
      </c>
      <c r="AQ550" s="140">
        <f t="shared" si="148"/>
        <v>0</v>
      </c>
      <c r="AR550" s="145">
        <f t="shared" si="149"/>
        <v>0</v>
      </c>
      <c r="AS550" s="141">
        <f t="shared" si="150"/>
        <v>0</v>
      </c>
      <c r="AU550" s="149" t="str">
        <f t="shared" si="151"/>
        <v/>
      </c>
      <c r="AV550" s="155"/>
      <c r="AW550" s="155"/>
      <c r="AX550" s="155" t="str">
        <f t="shared" si="152"/>
        <v/>
      </c>
      <c r="AY550" s="155"/>
      <c r="AZ550" s="155"/>
      <c r="BA550" s="151" t="str">
        <f t="shared" si="153"/>
        <v/>
      </c>
      <c r="BC550" s="47" t="str">
        <f t="shared" si="154"/>
        <v/>
      </c>
    </row>
    <row r="551" spans="1:55" x14ac:dyDescent="0.25">
      <c r="A551" s="4"/>
      <c r="B551" s="167"/>
      <c r="C551" s="168"/>
      <c r="D551" s="169"/>
      <c r="E551" s="170"/>
      <c r="F551" s="171"/>
      <c r="G551" s="172"/>
      <c r="H551" s="173"/>
      <c r="I551" s="171"/>
      <c r="J551" s="172"/>
      <c r="K551" s="170"/>
      <c r="L551" s="171"/>
      <c r="M551" s="172"/>
      <c r="N551" s="174"/>
      <c r="O551" s="4"/>
      <c r="P551" s="49" t="str">
        <f t="shared" si="138"/>
        <v/>
      </c>
      <c r="Q551" s="4"/>
      <c r="S551" s="22" t="str">
        <f t="shared" si="139"/>
        <v/>
      </c>
      <c r="T551" s="8" t="str">
        <f t="shared" si="140"/>
        <v/>
      </c>
      <c r="U551" s="23" t="str">
        <f t="shared" si="141"/>
        <v/>
      </c>
      <c r="W551" s="50"/>
      <c r="Y551" s="65" t="str">
        <f t="shared" si="142"/>
        <v/>
      </c>
      <c r="Z551" s="8" t="str">
        <f t="shared" si="143"/>
        <v/>
      </c>
      <c r="AA551" s="66" t="str">
        <f t="shared" si="144"/>
        <v/>
      </c>
      <c r="AC551" s="65" t="str">
        <f>IF($G551="", "", IF(IFERROR(INDEX('Intro &amp; Setup'!$Y$17:$Y$26, MATCH($G551, 'Intro &amp; Setup'!$U$17:$U$26, 0)), "")="", 'Intro &amp; Setup'!$BB$15, IFERROR(INDEX('Intro &amp; Setup'!$Y$17:$Y$26, MATCH($G551, 'Intro &amp; Setup'!$U$17:$U$26, 0)), "")))</f>
        <v/>
      </c>
      <c r="AD551" s="8" t="str">
        <f>IF($J551="", "", IF(IFERROR(INDEX('Intro &amp; Setup'!$Y$17:$Y$26, MATCH($J551, 'Intro &amp; Setup'!$U$17:$U$26, 0)), "")="", 'Intro &amp; Setup'!$BB$15, IFERROR(INDEX('Intro &amp; Setup'!$Y$17:$Y$26, MATCH($J551, 'Intro &amp; Setup'!$U$17:$U$26, 0)), "")))</f>
        <v/>
      </c>
      <c r="AE551" s="66" t="str">
        <f>IF($M551="", "", IF(IFERROR(INDEX('Intro &amp; Setup'!$Y$17:$Y$26, MATCH($M551, 'Intro &amp; Setup'!$U$17:$U$26, 0)), "")="", 'Intro &amp; Setup'!$BB$15, IFERROR(INDEX('Intro &amp; Setup'!$Y$17:$Y$26, MATCH($M551, 'Intro &amp; Setup'!$U$17:$U$26, 0)), "")))</f>
        <v/>
      </c>
      <c r="AG551" s="65" t="str">
        <f t="shared" si="145"/>
        <v/>
      </c>
      <c r="AH551" s="8" t="str">
        <f t="shared" si="146"/>
        <v/>
      </c>
      <c r="AI551" s="66" t="str">
        <f t="shared" si="147"/>
        <v/>
      </c>
      <c r="AK551" s="123" t="str">
        <f>IF(AC551='Intro &amp; Setup'!$BB$14, $AO551, "")</f>
        <v/>
      </c>
      <c r="AL551" s="124" t="str">
        <f>IF(AD551='Intro &amp; Setup'!$BB$14, $AO551, "")</f>
        <v/>
      </c>
      <c r="AM551" s="125" t="str">
        <f>IF(AE551='Intro &amp; Setup'!$BB$14, $AO551, "")</f>
        <v/>
      </c>
      <c r="AO551" s="130" t="str">
        <f>IF(AND($B551="", $C551="", $D551=""), "", IF($N551="", 'Intro &amp; Setup'!$AB$33, $N551))</f>
        <v/>
      </c>
      <c r="AQ551" s="140">
        <f t="shared" si="148"/>
        <v>0</v>
      </c>
      <c r="AR551" s="145">
        <f t="shared" si="149"/>
        <v>0</v>
      </c>
      <c r="AS551" s="141">
        <f t="shared" si="150"/>
        <v>0</v>
      </c>
      <c r="AU551" s="149" t="str">
        <f t="shared" si="151"/>
        <v/>
      </c>
      <c r="AV551" s="155"/>
      <c r="AW551" s="155"/>
      <c r="AX551" s="155" t="str">
        <f t="shared" si="152"/>
        <v/>
      </c>
      <c r="AY551" s="155"/>
      <c r="AZ551" s="155"/>
      <c r="BA551" s="151" t="str">
        <f t="shared" si="153"/>
        <v/>
      </c>
      <c r="BC551" s="47" t="str">
        <f t="shared" si="154"/>
        <v/>
      </c>
    </row>
    <row r="552" spans="1:55" x14ac:dyDescent="0.25">
      <c r="A552" s="4"/>
      <c r="B552" s="167"/>
      <c r="C552" s="168"/>
      <c r="D552" s="169"/>
      <c r="E552" s="170"/>
      <c r="F552" s="171"/>
      <c r="G552" s="172"/>
      <c r="H552" s="173"/>
      <c r="I552" s="171"/>
      <c r="J552" s="172"/>
      <c r="K552" s="170"/>
      <c r="L552" s="171"/>
      <c r="M552" s="172"/>
      <c r="N552" s="174"/>
      <c r="O552" s="4"/>
      <c r="P552" s="49" t="str">
        <f t="shared" si="138"/>
        <v/>
      </c>
      <c r="Q552" s="4"/>
      <c r="S552" s="22" t="str">
        <f t="shared" si="139"/>
        <v/>
      </c>
      <c r="T552" s="8" t="str">
        <f t="shared" si="140"/>
        <v/>
      </c>
      <c r="U552" s="23" t="str">
        <f t="shared" si="141"/>
        <v/>
      </c>
      <c r="W552" s="50"/>
      <c r="Y552" s="65" t="str">
        <f t="shared" si="142"/>
        <v/>
      </c>
      <c r="Z552" s="8" t="str">
        <f t="shared" si="143"/>
        <v/>
      </c>
      <c r="AA552" s="66" t="str">
        <f t="shared" si="144"/>
        <v/>
      </c>
      <c r="AC552" s="65" t="str">
        <f>IF($G552="", "", IF(IFERROR(INDEX('Intro &amp; Setup'!$Y$17:$Y$26, MATCH($G552, 'Intro &amp; Setup'!$U$17:$U$26, 0)), "")="", 'Intro &amp; Setup'!$BB$15, IFERROR(INDEX('Intro &amp; Setup'!$Y$17:$Y$26, MATCH($G552, 'Intro &amp; Setup'!$U$17:$U$26, 0)), "")))</f>
        <v/>
      </c>
      <c r="AD552" s="8" t="str">
        <f>IF($J552="", "", IF(IFERROR(INDEX('Intro &amp; Setup'!$Y$17:$Y$26, MATCH($J552, 'Intro &amp; Setup'!$U$17:$U$26, 0)), "")="", 'Intro &amp; Setup'!$BB$15, IFERROR(INDEX('Intro &amp; Setup'!$Y$17:$Y$26, MATCH($J552, 'Intro &amp; Setup'!$U$17:$U$26, 0)), "")))</f>
        <v/>
      </c>
      <c r="AE552" s="66" t="str">
        <f>IF($M552="", "", IF(IFERROR(INDEX('Intro &amp; Setup'!$Y$17:$Y$26, MATCH($M552, 'Intro &amp; Setup'!$U$17:$U$26, 0)), "")="", 'Intro &amp; Setup'!$BB$15, IFERROR(INDEX('Intro &amp; Setup'!$Y$17:$Y$26, MATCH($M552, 'Intro &amp; Setup'!$U$17:$U$26, 0)), "")))</f>
        <v/>
      </c>
      <c r="AG552" s="65" t="str">
        <f t="shared" si="145"/>
        <v/>
      </c>
      <c r="AH552" s="8" t="str">
        <f t="shared" si="146"/>
        <v/>
      </c>
      <c r="AI552" s="66" t="str">
        <f t="shared" si="147"/>
        <v/>
      </c>
      <c r="AK552" s="123" t="str">
        <f>IF(AC552='Intro &amp; Setup'!$BB$14, $AO552, "")</f>
        <v/>
      </c>
      <c r="AL552" s="124" t="str">
        <f>IF(AD552='Intro &amp; Setup'!$BB$14, $AO552, "")</f>
        <v/>
      </c>
      <c r="AM552" s="125" t="str">
        <f>IF(AE552='Intro &amp; Setup'!$BB$14, $AO552, "")</f>
        <v/>
      </c>
      <c r="AO552" s="130" t="str">
        <f>IF(AND($B552="", $C552="", $D552=""), "", IF($N552="", 'Intro &amp; Setup'!$AB$33, $N552))</f>
        <v/>
      </c>
      <c r="AQ552" s="140">
        <f t="shared" si="148"/>
        <v>0</v>
      </c>
      <c r="AR552" s="145">
        <f t="shared" si="149"/>
        <v>0</v>
      </c>
      <c r="AS552" s="141">
        <f t="shared" si="150"/>
        <v>0</v>
      </c>
      <c r="AU552" s="149" t="str">
        <f t="shared" si="151"/>
        <v/>
      </c>
      <c r="AV552" s="155"/>
      <c r="AW552" s="155"/>
      <c r="AX552" s="155" t="str">
        <f t="shared" si="152"/>
        <v/>
      </c>
      <c r="AY552" s="155"/>
      <c r="AZ552" s="155"/>
      <c r="BA552" s="151" t="str">
        <f t="shared" si="153"/>
        <v/>
      </c>
      <c r="BC552" s="47" t="str">
        <f t="shared" si="154"/>
        <v/>
      </c>
    </row>
    <row r="553" spans="1:55" x14ac:dyDescent="0.25">
      <c r="A553" s="4"/>
      <c r="B553" s="167"/>
      <c r="C553" s="168"/>
      <c r="D553" s="169"/>
      <c r="E553" s="170"/>
      <c r="F553" s="171"/>
      <c r="G553" s="172"/>
      <c r="H553" s="173"/>
      <c r="I553" s="171"/>
      <c r="J553" s="172"/>
      <c r="K553" s="170"/>
      <c r="L553" s="171"/>
      <c r="M553" s="172"/>
      <c r="N553" s="174"/>
      <c r="O553" s="4"/>
      <c r="P553" s="49" t="str">
        <f t="shared" si="138"/>
        <v/>
      </c>
      <c r="Q553" s="4"/>
      <c r="S553" s="22" t="str">
        <f t="shared" si="139"/>
        <v/>
      </c>
      <c r="T553" s="8" t="str">
        <f t="shared" si="140"/>
        <v/>
      </c>
      <c r="U553" s="23" t="str">
        <f t="shared" si="141"/>
        <v/>
      </c>
      <c r="W553" s="50"/>
      <c r="Y553" s="65" t="str">
        <f t="shared" si="142"/>
        <v/>
      </c>
      <c r="Z553" s="8" t="str">
        <f t="shared" si="143"/>
        <v/>
      </c>
      <c r="AA553" s="66" t="str">
        <f t="shared" si="144"/>
        <v/>
      </c>
      <c r="AC553" s="65" t="str">
        <f>IF($G553="", "", IF(IFERROR(INDEX('Intro &amp; Setup'!$Y$17:$Y$26, MATCH($G553, 'Intro &amp; Setup'!$U$17:$U$26, 0)), "")="", 'Intro &amp; Setup'!$BB$15, IFERROR(INDEX('Intro &amp; Setup'!$Y$17:$Y$26, MATCH($G553, 'Intro &amp; Setup'!$U$17:$U$26, 0)), "")))</f>
        <v/>
      </c>
      <c r="AD553" s="8" t="str">
        <f>IF($J553="", "", IF(IFERROR(INDEX('Intro &amp; Setup'!$Y$17:$Y$26, MATCH($J553, 'Intro &amp; Setup'!$U$17:$U$26, 0)), "")="", 'Intro &amp; Setup'!$BB$15, IFERROR(INDEX('Intro &amp; Setup'!$Y$17:$Y$26, MATCH($J553, 'Intro &amp; Setup'!$U$17:$U$26, 0)), "")))</f>
        <v/>
      </c>
      <c r="AE553" s="66" t="str">
        <f>IF($M553="", "", IF(IFERROR(INDEX('Intro &amp; Setup'!$Y$17:$Y$26, MATCH($M553, 'Intro &amp; Setup'!$U$17:$U$26, 0)), "")="", 'Intro &amp; Setup'!$BB$15, IFERROR(INDEX('Intro &amp; Setup'!$Y$17:$Y$26, MATCH($M553, 'Intro &amp; Setup'!$U$17:$U$26, 0)), "")))</f>
        <v/>
      </c>
      <c r="AG553" s="65" t="str">
        <f t="shared" si="145"/>
        <v/>
      </c>
      <c r="AH553" s="8" t="str">
        <f t="shared" si="146"/>
        <v/>
      </c>
      <c r="AI553" s="66" t="str">
        <f t="shared" si="147"/>
        <v/>
      </c>
      <c r="AK553" s="123" t="str">
        <f>IF(AC553='Intro &amp; Setup'!$BB$14, $AO553, "")</f>
        <v/>
      </c>
      <c r="AL553" s="124" t="str">
        <f>IF(AD553='Intro &amp; Setup'!$BB$14, $AO553, "")</f>
        <v/>
      </c>
      <c r="AM553" s="125" t="str">
        <f>IF(AE553='Intro &amp; Setup'!$BB$14, $AO553, "")</f>
        <v/>
      </c>
      <c r="AO553" s="130" t="str">
        <f>IF(AND($B553="", $C553="", $D553=""), "", IF($N553="", 'Intro &amp; Setup'!$AB$33, $N553))</f>
        <v/>
      </c>
      <c r="AQ553" s="140">
        <f t="shared" si="148"/>
        <v>0</v>
      </c>
      <c r="AR553" s="145">
        <f t="shared" si="149"/>
        <v>0</v>
      </c>
      <c r="AS553" s="141">
        <f t="shared" si="150"/>
        <v>0</v>
      </c>
      <c r="AU553" s="149" t="str">
        <f t="shared" si="151"/>
        <v/>
      </c>
      <c r="AV553" s="155"/>
      <c r="AW553" s="155"/>
      <c r="AX553" s="155" t="str">
        <f t="shared" si="152"/>
        <v/>
      </c>
      <c r="AY553" s="155"/>
      <c r="AZ553" s="155"/>
      <c r="BA553" s="151" t="str">
        <f t="shared" si="153"/>
        <v/>
      </c>
      <c r="BC553" s="47" t="str">
        <f t="shared" si="154"/>
        <v/>
      </c>
    </row>
    <row r="554" spans="1:55" x14ac:dyDescent="0.25">
      <c r="A554" s="4"/>
      <c r="B554" s="167"/>
      <c r="C554" s="168"/>
      <c r="D554" s="169"/>
      <c r="E554" s="170"/>
      <c r="F554" s="171"/>
      <c r="G554" s="172"/>
      <c r="H554" s="173"/>
      <c r="I554" s="171"/>
      <c r="J554" s="172"/>
      <c r="K554" s="170"/>
      <c r="L554" s="171"/>
      <c r="M554" s="172"/>
      <c r="N554" s="174"/>
      <c r="O554" s="4"/>
      <c r="P554" s="49" t="str">
        <f t="shared" si="138"/>
        <v/>
      </c>
      <c r="Q554" s="4"/>
      <c r="S554" s="22" t="str">
        <f t="shared" si="139"/>
        <v/>
      </c>
      <c r="T554" s="8" t="str">
        <f t="shared" si="140"/>
        <v/>
      </c>
      <c r="U554" s="23" t="str">
        <f t="shared" si="141"/>
        <v/>
      </c>
      <c r="W554" s="50"/>
      <c r="Y554" s="65" t="str">
        <f t="shared" si="142"/>
        <v/>
      </c>
      <c r="Z554" s="8" t="str">
        <f t="shared" si="143"/>
        <v/>
      </c>
      <c r="AA554" s="66" t="str">
        <f t="shared" si="144"/>
        <v/>
      </c>
      <c r="AC554" s="65" t="str">
        <f>IF($G554="", "", IF(IFERROR(INDEX('Intro &amp; Setup'!$Y$17:$Y$26, MATCH($G554, 'Intro &amp; Setup'!$U$17:$U$26, 0)), "")="", 'Intro &amp; Setup'!$BB$15, IFERROR(INDEX('Intro &amp; Setup'!$Y$17:$Y$26, MATCH($G554, 'Intro &amp; Setup'!$U$17:$U$26, 0)), "")))</f>
        <v/>
      </c>
      <c r="AD554" s="8" t="str">
        <f>IF($J554="", "", IF(IFERROR(INDEX('Intro &amp; Setup'!$Y$17:$Y$26, MATCH($J554, 'Intro &amp; Setup'!$U$17:$U$26, 0)), "")="", 'Intro &amp; Setup'!$BB$15, IFERROR(INDEX('Intro &amp; Setup'!$Y$17:$Y$26, MATCH($J554, 'Intro &amp; Setup'!$U$17:$U$26, 0)), "")))</f>
        <v/>
      </c>
      <c r="AE554" s="66" t="str">
        <f>IF($M554="", "", IF(IFERROR(INDEX('Intro &amp; Setup'!$Y$17:$Y$26, MATCH($M554, 'Intro &amp; Setup'!$U$17:$U$26, 0)), "")="", 'Intro &amp; Setup'!$BB$15, IFERROR(INDEX('Intro &amp; Setup'!$Y$17:$Y$26, MATCH($M554, 'Intro &amp; Setup'!$U$17:$U$26, 0)), "")))</f>
        <v/>
      </c>
      <c r="AG554" s="65" t="str">
        <f t="shared" si="145"/>
        <v/>
      </c>
      <c r="AH554" s="8" t="str">
        <f t="shared" si="146"/>
        <v/>
      </c>
      <c r="AI554" s="66" t="str">
        <f t="shared" si="147"/>
        <v/>
      </c>
      <c r="AK554" s="123" t="str">
        <f>IF(AC554='Intro &amp; Setup'!$BB$14, $AO554, "")</f>
        <v/>
      </c>
      <c r="AL554" s="124" t="str">
        <f>IF(AD554='Intro &amp; Setup'!$BB$14, $AO554, "")</f>
        <v/>
      </c>
      <c r="AM554" s="125" t="str">
        <f>IF(AE554='Intro &amp; Setup'!$BB$14, $AO554, "")</f>
        <v/>
      </c>
      <c r="AO554" s="130" t="str">
        <f>IF(AND($B554="", $C554="", $D554=""), "", IF($N554="", 'Intro &amp; Setup'!$AB$33, $N554))</f>
        <v/>
      </c>
      <c r="AQ554" s="140">
        <f t="shared" si="148"/>
        <v>0</v>
      </c>
      <c r="AR554" s="145">
        <f t="shared" si="149"/>
        <v>0</v>
      </c>
      <c r="AS554" s="141">
        <f t="shared" si="150"/>
        <v>0</v>
      </c>
      <c r="AU554" s="149" t="str">
        <f t="shared" si="151"/>
        <v/>
      </c>
      <c r="AV554" s="155"/>
      <c r="AW554" s="155"/>
      <c r="AX554" s="155" t="str">
        <f t="shared" si="152"/>
        <v/>
      </c>
      <c r="AY554" s="155"/>
      <c r="AZ554" s="155"/>
      <c r="BA554" s="151" t="str">
        <f t="shared" si="153"/>
        <v/>
      </c>
      <c r="BC554" s="47" t="str">
        <f t="shared" si="154"/>
        <v/>
      </c>
    </row>
    <row r="555" spans="1:55" x14ac:dyDescent="0.25">
      <c r="A555" s="4"/>
      <c r="B555" s="167"/>
      <c r="C555" s="168"/>
      <c r="D555" s="169"/>
      <c r="E555" s="170"/>
      <c r="F555" s="171"/>
      <c r="G555" s="172"/>
      <c r="H555" s="173"/>
      <c r="I555" s="171"/>
      <c r="J555" s="172"/>
      <c r="K555" s="170"/>
      <c r="L555" s="171"/>
      <c r="M555" s="172"/>
      <c r="N555" s="174"/>
      <c r="O555" s="4"/>
      <c r="P555" s="49" t="str">
        <f t="shared" si="138"/>
        <v/>
      </c>
      <c r="Q555" s="4"/>
      <c r="S555" s="22" t="str">
        <f t="shared" si="139"/>
        <v/>
      </c>
      <c r="T555" s="8" t="str">
        <f t="shared" si="140"/>
        <v/>
      </c>
      <c r="U555" s="23" t="str">
        <f t="shared" si="141"/>
        <v/>
      </c>
      <c r="W555" s="50"/>
      <c r="Y555" s="65" t="str">
        <f t="shared" si="142"/>
        <v/>
      </c>
      <c r="Z555" s="8" t="str">
        <f t="shared" si="143"/>
        <v/>
      </c>
      <c r="AA555" s="66" t="str">
        <f t="shared" si="144"/>
        <v/>
      </c>
      <c r="AC555" s="65" t="str">
        <f>IF($G555="", "", IF(IFERROR(INDEX('Intro &amp; Setup'!$Y$17:$Y$26, MATCH($G555, 'Intro &amp; Setup'!$U$17:$U$26, 0)), "")="", 'Intro &amp; Setup'!$BB$15, IFERROR(INDEX('Intro &amp; Setup'!$Y$17:$Y$26, MATCH($G555, 'Intro &amp; Setup'!$U$17:$U$26, 0)), "")))</f>
        <v/>
      </c>
      <c r="AD555" s="8" t="str">
        <f>IF($J555="", "", IF(IFERROR(INDEX('Intro &amp; Setup'!$Y$17:$Y$26, MATCH($J555, 'Intro &amp; Setup'!$U$17:$U$26, 0)), "")="", 'Intro &amp; Setup'!$BB$15, IFERROR(INDEX('Intro &amp; Setup'!$Y$17:$Y$26, MATCH($J555, 'Intro &amp; Setup'!$U$17:$U$26, 0)), "")))</f>
        <v/>
      </c>
      <c r="AE555" s="66" t="str">
        <f>IF($M555="", "", IF(IFERROR(INDEX('Intro &amp; Setup'!$Y$17:$Y$26, MATCH($M555, 'Intro &amp; Setup'!$U$17:$U$26, 0)), "")="", 'Intro &amp; Setup'!$BB$15, IFERROR(INDEX('Intro &amp; Setup'!$Y$17:$Y$26, MATCH($M555, 'Intro &amp; Setup'!$U$17:$U$26, 0)), "")))</f>
        <v/>
      </c>
      <c r="AG555" s="65" t="str">
        <f t="shared" si="145"/>
        <v/>
      </c>
      <c r="AH555" s="8" t="str">
        <f t="shared" si="146"/>
        <v/>
      </c>
      <c r="AI555" s="66" t="str">
        <f t="shared" si="147"/>
        <v/>
      </c>
      <c r="AK555" s="123" t="str">
        <f>IF(AC555='Intro &amp; Setup'!$BB$14, $AO555, "")</f>
        <v/>
      </c>
      <c r="AL555" s="124" t="str">
        <f>IF(AD555='Intro &amp; Setup'!$BB$14, $AO555, "")</f>
        <v/>
      </c>
      <c r="AM555" s="125" t="str">
        <f>IF(AE555='Intro &amp; Setup'!$BB$14, $AO555, "")</f>
        <v/>
      </c>
      <c r="AO555" s="130" t="str">
        <f>IF(AND($B555="", $C555="", $D555=""), "", IF($N555="", 'Intro &amp; Setup'!$AB$33, $N555))</f>
        <v/>
      </c>
      <c r="AQ555" s="140">
        <f t="shared" si="148"/>
        <v>0</v>
      </c>
      <c r="AR555" s="145">
        <f t="shared" si="149"/>
        <v>0</v>
      </c>
      <c r="AS555" s="141">
        <f t="shared" si="150"/>
        <v>0</v>
      </c>
      <c r="AU555" s="149" t="str">
        <f t="shared" si="151"/>
        <v/>
      </c>
      <c r="AV555" s="155"/>
      <c r="AW555" s="155"/>
      <c r="AX555" s="155" t="str">
        <f t="shared" si="152"/>
        <v/>
      </c>
      <c r="AY555" s="155"/>
      <c r="AZ555" s="155"/>
      <c r="BA555" s="151" t="str">
        <f t="shared" si="153"/>
        <v/>
      </c>
      <c r="BC555" s="47" t="str">
        <f t="shared" si="154"/>
        <v/>
      </c>
    </row>
    <row r="556" spans="1:55" x14ac:dyDescent="0.25">
      <c r="A556" s="4"/>
      <c r="B556" s="167"/>
      <c r="C556" s="168"/>
      <c r="D556" s="169"/>
      <c r="E556" s="170"/>
      <c r="F556" s="171"/>
      <c r="G556" s="172"/>
      <c r="H556" s="173"/>
      <c r="I556" s="171"/>
      <c r="J556" s="172"/>
      <c r="K556" s="170"/>
      <c r="L556" s="171"/>
      <c r="M556" s="172"/>
      <c r="N556" s="174"/>
      <c r="O556" s="4"/>
      <c r="P556" s="49" t="str">
        <f t="shared" si="138"/>
        <v/>
      </c>
      <c r="Q556" s="4"/>
      <c r="S556" s="22" t="str">
        <f t="shared" si="139"/>
        <v/>
      </c>
      <c r="T556" s="8" t="str">
        <f t="shared" si="140"/>
        <v/>
      </c>
      <c r="U556" s="23" t="str">
        <f t="shared" si="141"/>
        <v/>
      </c>
      <c r="W556" s="50"/>
      <c r="Y556" s="65" t="str">
        <f t="shared" si="142"/>
        <v/>
      </c>
      <c r="Z556" s="8" t="str">
        <f t="shared" si="143"/>
        <v/>
      </c>
      <c r="AA556" s="66" t="str">
        <f t="shared" si="144"/>
        <v/>
      </c>
      <c r="AC556" s="65" t="str">
        <f>IF($G556="", "", IF(IFERROR(INDEX('Intro &amp; Setup'!$Y$17:$Y$26, MATCH($G556, 'Intro &amp; Setup'!$U$17:$U$26, 0)), "")="", 'Intro &amp; Setup'!$BB$15, IFERROR(INDEX('Intro &amp; Setup'!$Y$17:$Y$26, MATCH($G556, 'Intro &amp; Setup'!$U$17:$U$26, 0)), "")))</f>
        <v/>
      </c>
      <c r="AD556" s="8" t="str">
        <f>IF($J556="", "", IF(IFERROR(INDEX('Intro &amp; Setup'!$Y$17:$Y$26, MATCH($J556, 'Intro &amp; Setup'!$U$17:$U$26, 0)), "")="", 'Intro &amp; Setup'!$BB$15, IFERROR(INDEX('Intro &amp; Setup'!$Y$17:$Y$26, MATCH($J556, 'Intro &amp; Setup'!$U$17:$U$26, 0)), "")))</f>
        <v/>
      </c>
      <c r="AE556" s="66" t="str">
        <f>IF($M556="", "", IF(IFERROR(INDEX('Intro &amp; Setup'!$Y$17:$Y$26, MATCH($M556, 'Intro &amp; Setup'!$U$17:$U$26, 0)), "")="", 'Intro &amp; Setup'!$BB$15, IFERROR(INDEX('Intro &amp; Setup'!$Y$17:$Y$26, MATCH($M556, 'Intro &amp; Setup'!$U$17:$U$26, 0)), "")))</f>
        <v/>
      </c>
      <c r="AG556" s="65" t="str">
        <f t="shared" si="145"/>
        <v/>
      </c>
      <c r="AH556" s="8" t="str">
        <f t="shared" si="146"/>
        <v/>
      </c>
      <c r="AI556" s="66" t="str">
        <f t="shared" si="147"/>
        <v/>
      </c>
      <c r="AK556" s="123" t="str">
        <f>IF(AC556='Intro &amp; Setup'!$BB$14, $AO556, "")</f>
        <v/>
      </c>
      <c r="AL556" s="124" t="str">
        <f>IF(AD556='Intro &amp; Setup'!$BB$14, $AO556, "")</f>
        <v/>
      </c>
      <c r="AM556" s="125" t="str">
        <f>IF(AE556='Intro &amp; Setup'!$BB$14, $AO556, "")</f>
        <v/>
      </c>
      <c r="AO556" s="130" t="str">
        <f>IF(AND($B556="", $C556="", $D556=""), "", IF($N556="", 'Intro &amp; Setup'!$AB$33, $N556))</f>
        <v/>
      </c>
      <c r="AQ556" s="140">
        <f t="shared" si="148"/>
        <v>0</v>
      </c>
      <c r="AR556" s="145">
        <f t="shared" si="149"/>
        <v>0</v>
      </c>
      <c r="AS556" s="141">
        <f t="shared" si="150"/>
        <v>0</v>
      </c>
      <c r="AU556" s="149" t="str">
        <f t="shared" si="151"/>
        <v/>
      </c>
      <c r="AV556" s="155"/>
      <c r="AW556" s="155"/>
      <c r="AX556" s="155" t="str">
        <f t="shared" si="152"/>
        <v/>
      </c>
      <c r="AY556" s="155"/>
      <c r="AZ556" s="155"/>
      <c r="BA556" s="151" t="str">
        <f t="shared" si="153"/>
        <v/>
      </c>
      <c r="BC556" s="47" t="str">
        <f t="shared" si="154"/>
        <v/>
      </c>
    </row>
    <row r="557" spans="1:55" x14ac:dyDescent="0.25">
      <c r="A557" s="4"/>
      <c r="B557" s="167"/>
      <c r="C557" s="168"/>
      <c r="D557" s="169"/>
      <c r="E557" s="170"/>
      <c r="F557" s="171"/>
      <c r="G557" s="172"/>
      <c r="H557" s="173"/>
      <c r="I557" s="171"/>
      <c r="J557" s="172"/>
      <c r="K557" s="170"/>
      <c r="L557" s="171"/>
      <c r="M557" s="172"/>
      <c r="N557" s="174"/>
      <c r="O557" s="4"/>
      <c r="P557" s="49" t="str">
        <f t="shared" si="138"/>
        <v/>
      </c>
      <c r="Q557" s="4"/>
      <c r="S557" s="22" t="str">
        <f t="shared" si="139"/>
        <v/>
      </c>
      <c r="T557" s="8" t="str">
        <f t="shared" si="140"/>
        <v/>
      </c>
      <c r="U557" s="23" t="str">
        <f t="shared" si="141"/>
        <v/>
      </c>
      <c r="W557" s="50"/>
      <c r="Y557" s="65" t="str">
        <f t="shared" si="142"/>
        <v/>
      </c>
      <c r="Z557" s="8" t="str">
        <f t="shared" si="143"/>
        <v/>
      </c>
      <c r="AA557" s="66" t="str">
        <f t="shared" si="144"/>
        <v/>
      </c>
      <c r="AC557" s="65" t="str">
        <f>IF($G557="", "", IF(IFERROR(INDEX('Intro &amp; Setup'!$Y$17:$Y$26, MATCH($G557, 'Intro &amp; Setup'!$U$17:$U$26, 0)), "")="", 'Intro &amp; Setup'!$BB$15, IFERROR(INDEX('Intro &amp; Setup'!$Y$17:$Y$26, MATCH($G557, 'Intro &amp; Setup'!$U$17:$U$26, 0)), "")))</f>
        <v/>
      </c>
      <c r="AD557" s="8" t="str">
        <f>IF($J557="", "", IF(IFERROR(INDEX('Intro &amp; Setup'!$Y$17:$Y$26, MATCH($J557, 'Intro &amp; Setup'!$U$17:$U$26, 0)), "")="", 'Intro &amp; Setup'!$BB$15, IFERROR(INDEX('Intro &amp; Setup'!$Y$17:$Y$26, MATCH($J557, 'Intro &amp; Setup'!$U$17:$U$26, 0)), "")))</f>
        <v/>
      </c>
      <c r="AE557" s="66" t="str">
        <f>IF($M557="", "", IF(IFERROR(INDEX('Intro &amp; Setup'!$Y$17:$Y$26, MATCH($M557, 'Intro &amp; Setup'!$U$17:$U$26, 0)), "")="", 'Intro &amp; Setup'!$BB$15, IFERROR(INDEX('Intro &amp; Setup'!$Y$17:$Y$26, MATCH($M557, 'Intro &amp; Setup'!$U$17:$U$26, 0)), "")))</f>
        <v/>
      </c>
      <c r="AG557" s="65" t="str">
        <f t="shared" si="145"/>
        <v/>
      </c>
      <c r="AH557" s="8" t="str">
        <f t="shared" si="146"/>
        <v/>
      </c>
      <c r="AI557" s="66" t="str">
        <f t="shared" si="147"/>
        <v/>
      </c>
      <c r="AK557" s="123" t="str">
        <f>IF(AC557='Intro &amp; Setup'!$BB$14, $AO557, "")</f>
        <v/>
      </c>
      <c r="AL557" s="124" t="str">
        <f>IF(AD557='Intro &amp; Setup'!$BB$14, $AO557, "")</f>
        <v/>
      </c>
      <c r="AM557" s="125" t="str">
        <f>IF(AE557='Intro &amp; Setup'!$BB$14, $AO557, "")</f>
        <v/>
      </c>
      <c r="AO557" s="130" t="str">
        <f>IF(AND($B557="", $C557="", $D557=""), "", IF($N557="", 'Intro &amp; Setup'!$AB$33, $N557))</f>
        <v/>
      </c>
      <c r="AQ557" s="140">
        <f t="shared" si="148"/>
        <v>0</v>
      </c>
      <c r="AR557" s="145">
        <f t="shared" si="149"/>
        <v>0</v>
      </c>
      <c r="AS557" s="141">
        <f t="shared" si="150"/>
        <v>0</v>
      </c>
      <c r="AU557" s="149" t="str">
        <f t="shared" si="151"/>
        <v/>
      </c>
      <c r="AV557" s="155"/>
      <c r="AW557" s="155"/>
      <c r="AX557" s="155" t="str">
        <f t="shared" si="152"/>
        <v/>
      </c>
      <c r="AY557" s="155"/>
      <c r="AZ557" s="155"/>
      <c r="BA557" s="151" t="str">
        <f t="shared" si="153"/>
        <v/>
      </c>
      <c r="BC557" s="47" t="str">
        <f t="shared" si="154"/>
        <v/>
      </c>
    </row>
    <row r="558" spans="1:55" x14ac:dyDescent="0.25">
      <c r="A558" s="4"/>
      <c r="B558" s="167"/>
      <c r="C558" s="168"/>
      <c r="D558" s="169"/>
      <c r="E558" s="170"/>
      <c r="F558" s="171"/>
      <c r="G558" s="172"/>
      <c r="H558" s="173"/>
      <c r="I558" s="171"/>
      <c r="J558" s="172"/>
      <c r="K558" s="170"/>
      <c r="L558" s="171"/>
      <c r="M558" s="172"/>
      <c r="N558" s="174"/>
      <c r="O558" s="4"/>
      <c r="P558" s="49" t="str">
        <f t="shared" si="138"/>
        <v/>
      </c>
      <c r="Q558" s="4"/>
      <c r="S558" s="22" t="str">
        <f t="shared" si="139"/>
        <v/>
      </c>
      <c r="T558" s="8" t="str">
        <f t="shared" si="140"/>
        <v/>
      </c>
      <c r="U558" s="23" t="str">
        <f t="shared" si="141"/>
        <v/>
      </c>
      <c r="W558" s="50"/>
      <c r="Y558" s="65" t="str">
        <f t="shared" si="142"/>
        <v/>
      </c>
      <c r="Z558" s="8" t="str">
        <f t="shared" si="143"/>
        <v/>
      </c>
      <c r="AA558" s="66" t="str">
        <f t="shared" si="144"/>
        <v/>
      </c>
      <c r="AC558" s="65" t="str">
        <f>IF($G558="", "", IF(IFERROR(INDEX('Intro &amp; Setup'!$Y$17:$Y$26, MATCH($G558, 'Intro &amp; Setup'!$U$17:$U$26, 0)), "")="", 'Intro &amp; Setup'!$BB$15, IFERROR(INDEX('Intro &amp; Setup'!$Y$17:$Y$26, MATCH($G558, 'Intro &amp; Setup'!$U$17:$U$26, 0)), "")))</f>
        <v/>
      </c>
      <c r="AD558" s="8" t="str">
        <f>IF($J558="", "", IF(IFERROR(INDEX('Intro &amp; Setup'!$Y$17:$Y$26, MATCH($J558, 'Intro &amp; Setup'!$U$17:$U$26, 0)), "")="", 'Intro &amp; Setup'!$BB$15, IFERROR(INDEX('Intro &amp; Setup'!$Y$17:$Y$26, MATCH($J558, 'Intro &amp; Setup'!$U$17:$U$26, 0)), "")))</f>
        <v/>
      </c>
      <c r="AE558" s="66" t="str">
        <f>IF($M558="", "", IF(IFERROR(INDEX('Intro &amp; Setup'!$Y$17:$Y$26, MATCH($M558, 'Intro &amp; Setup'!$U$17:$U$26, 0)), "")="", 'Intro &amp; Setup'!$BB$15, IFERROR(INDEX('Intro &amp; Setup'!$Y$17:$Y$26, MATCH($M558, 'Intro &amp; Setup'!$U$17:$U$26, 0)), "")))</f>
        <v/>
      </c>
      <c r="AG558" s="65" t="str">
        <f t="shared" si="145"/>
        <v/>
      </c>
      <c r="AH558" s="8" t="str">
        <f t="shared" si="146"/>
        <v/>
      </c>
      <c r="AI558" s="66" t="str">
        <f t="shared" si="147"/>
        <v/>
      </c>
      <c r="AK558" s="123" t="str">
        <f>IF(AC558='Intro &amp; Setup'!$BB$14, $AO558, "")</f>
        <v/>
      </c>
      <c r="AL558" s="124" t="str">
        <f>IF(AD558='Intro &amp; Setup'!$BB$14, $AO558, "")</f>
        <v/>
      </c>
      <c r="AM558" s="125" t="str">
        <f>IF(AE558='Intro &amp; Setup'!$BB$14, $AO558, "")</f>
        <v/>
      </c>
      <c r="AO558" s="130" t="str">
        <f>IF(AND($B558="", $C558="", $D558=""), "", IF($N558="", 'Intro &amp; Setup'!$AB$33, $N558))</f>
        <v/>
      </c>
      <c r="AQ558" s="140">
        <f t="shared" si="148"/>
        <v>0</v>
      </c>
      <c r="AR558" s="145">
        <f t="shared" si="149"/>
        <v>0</v>
      </c>
      <c r="AS558" s="141">
        <f t="shared" si="150"/>
        <v>0</v>
      </c>
      <c r="AU558" s="149" t="str">
        <f t="shared" si="151"/>
        <v/>
      </c>
      <c r="AV558" s="155"/>
      <c r="AW558" s="155"/>
      <c r="AX558" s="155" t="str">
        <f t="shared" si="152"/>
        <v/>
      </c>
      <c r="AY558" s="155"/>
      <c r="AZ558" s="155"/>
      <c r="BA558" s="151" t="str">
        <f t="shared" si="153"/>
        <v/>
      </c>
      <c r="BC558" s="47" t="str">
        <f t="shared" si="154"/>
        <v/>
      </c>
    </row>
    <row r="559" spans="1:55" x14ac:dyDescent="0.25">
      <c r="A559" s="4"/>
      <c r="B559" s="167"/>
      <c r="C559" s="168"/>
      <c r="D559" s="169"/>
      <c r="E559" s="170"/>
      <c r="F559" s="171"/>
      <c r="G559" s="172"/>
      <c r="H559" s="173"/>
      <c r="I559" s="171"/>
      <c r="J559" s="172"/>
      <c r="K559" s="170"/>
      <c r="L559" s="171"/>
      <c r="M559" s="172"/>
      <c r="N559" s="174"/>
      <c r="O559" s="4"/>
      <c r="P559" s="49" t="str">
        <f t="shared" si="138"/>
        <v/>
      </c>
      <c r="Q559" s="4"/>
      <c r="S559" s="22" t="str">
        <f t="shared" si="139"/>
        <v/>
      </c>
      <c r="T559" s="8" t="str">
        <f t="shared" si="140"/>
        <v/>
      </c>
      <c r="U559" s="23" t="str">
        <f t="shared" si="141"/>
        <v/>
      </c>
      <c r="W559" s="50"/>
      <c r="Y559" s="65" t="str">
        <f t="shared" si="142"/>
        <v/>
      </c>
      <c r="Z559" s="8" t="str">
        <f t="shared" si="143"/>
        <v/>
      </c>
      <c r="AA559" s="66" t="str">
        <f t="shared" si="144"/>
        <v/>
      </c>
      <c r="AC559" s="65" t="str">
        <f>IF($G559="", "", IF(IFERROR(INDEX('Intro &amp; Setup'!$Y$17:$Y$26, MATCH($G559, 'Intro &amp; Setup'!$U$17:$U$26, 0)), "")="", 'Intro &amp; Setup'!$BB$15, IFERROR(INDEX('Intro &amp; Setup'!$Y$17:$Y$26, MATCH($G559, 'Intro &amp; Setup'!$U$17:$U$26, 0)), "")))</f>
        <v/>
      </c>
      <c r="AD559" s="8" t="str">
        <f>IF($J559="", "", IF(IFERROR(INDEX('Intro &amp; Setup'!$Y$17:$Y$26, MATCH($J559, 'Intro &amp; Setup'!$U$17:$U$26, 0)), "")="", 'Intro &amp; Setup'!$BB$15, IFERROR(INDEX('Intro &amp; Setup'!$Y$17:$Y$26, MATCH($J559, 'Intro &amp; Setup'!$U$17:$U$26, 0)), "")))</f>
        <v/>
      </c>
      <c r="AE559" s="66" t="str">
        <f>IF($M559="", "", IF(IFERROR(INDEX('Intro &amp; Setup'!$Y$17:$Y$26, MATCH($M559, 'Intro &amp; Setup'!$U$17:$U$26, 0)), "")="", 'Intro &amp; Setup'!$BB$15, IFERROR(INDEX('Intro &amp; Setup'!$Y$17:$Y$26, MATCH($M559, 'Intro &amp; Setup'!$U$17:$U$26, 0)), "")))</f>
        <v/>
      </c>
      <c r="AG559" s="65" t="str">
        <f t="shared" si="145"/>
        <v/>
      </c>
      <c r="AH559" s="8" t="str">
        <f t="shared" si="146"/>
        <v/>
      </c>
      <c r="AI559" s="66" t="str">
        <f t="shared" si="147"/>
        <v/>
      </c>
      <c r="AK559" s="123" t="str">
        <f>IF(AC559='Intro &amp; Setup'!$BB$14, $AO559, "")</f>
        <v/>
      </c>
      <c r="AL559" s="124" t="str">
        <f>IF(AD559='Intro &amp; Setup'!$BB$14, $AO559, "")</f>
        <v/>
      </c>
      <c r="AM559" s="125" t="str">
        <f>IF(AE559='Intro &amp; Setup'!$BB$14, $AO559, "")</f>
        <v/>
      </c>
      <c r="AO559" s="130" t="str">
        <f>IF(AND($B559="", $C559="", $D559=""), "", IF($N559="", 'Intro &amp; Setup'!$AB$33, $N559))</f>
        <v/>
      </c>
      <c r="AQ559" s="140">
        <f t="shared" si="148"/>
        <v>0</v>
      </c>
      <c r="AR559" s="145">
        <f t="shared" si="149"/>
        <v>0</v>
      </c>
      <c r="AS559" s="141">
        <f t="shared" si="150"/>
        <v>0</v>
      </c>
      <c r="AU559" s="149" t="str">
        <f t="shared" si="151"/>
        <v/>
      </c>
      <c r="AV559" s="155"/>
      <c r="AW559" s="155"/>
      <c r="AX559" s="155" t="str">
        <f t="shared" si="152"/>
        <v/>
      </c>
      <c r="AY559" s="155"/>
      <c r="AZ559" s="155"/>
      <c r="BA559" s="151" t="str">
        <f t="shared" si="153"/>
        <v/>
      </c>
      <c r="BC559" s="47" t="str">
        <f t="shared" si="154"/>
        <v/>
      </c>
    </row>
    <row r="560" spans="1:55" x14ac:dyDescent="0.25">
      <c r="A560" s="4"/>
      <c r="B560" s="167"/>
      <c r="C560" s="168"/>
      <c r="D560" s="169"/>
      <c r="E560" s="170"/>
      <c r="F560" s="171"/>
      <c r="G560" s="172"/>
      <c r="H560" s="173"/>
      <c r="I560" s="171"/>
      <c r="J560" s="172"/>
      <c r="K560" s="170"/>
      <c r="L560" s="171"/>
      <c r="M560" s="172"/>
      <c r="N560" s="174"/>
      <c r="O560" s="4"/>
      <c r="P560" s="49" t="str">
        <f t="shared" si="138"/>
        <v/>
      </c>
      <c r="Q560" s="4"/>
      <c r="S560" s="22" t="str">
        <f t="shared" si="139"/>
        <v/>
      </c>
      <c r="T560" s="8" t="str">
        <f t="shared" si="140"/>
        <v/>
      </c>
      <c r="U560" s="23" t="str">
        <f t="shared" si="141"/>
        <v/>
      </c>
      <c r="W560" s="50"/>
      <c r="Y560" s="65" t="str">
        <f t="shared" si="142"/>
        <v/>
      </c>
      <c r="Z560" s="8" t="str">
        <f t="shared" si="143"/>
        <v/>
      </c>
      <c r="AA560" s="66" t="str">
        <f t="shared" si="144"/>
        <v/>
      </c>
      <c r="AC560" s="65" t="str">
        <f>IF($G560="", "", IF(IFERROR(INDEX('Intro &amp; Setup'!$Y$17:$Y$26, MATCH($G560, 'Intro &amp; Setup'!$U$17:$U$26, 0)), "")="", 'Intro &amp; Setup'!$BB$15, IFERROR(INDEX('Intro &amp; Setup'!$Y$17:$Y$26, MATCH($G560, 'Intro &amp; Setup'!$U$17:$U$26, 0)), "")))</f>
        <v/>
      </c>
      <c r="AD560" s="8" t="str">
        <f>IF($J560="", "", IF(IFERROR(INDEX('Intro &amp; Setup'!$Y$17:$Y$26, MATCH($J560, 'Intro &amp; Setup'!$U$17:$U$26, 0)), "")="", 'Intro &amp; Setup'!$BB$15, IFERROR(INDEX('Intro &amp; Setup'!$Y$17:$Y$26, MATCH($J560, 'Intro &amp; Setup'!$U$17:$U$26, 0)), "")))</f>
        <v/>
      </c>
      <c r="AE560" s="66" t="str">
        <f>IF($M560="", "", IF(IFERROR(INDEX('Intro &amp; Setup'!$Y$17:$Y$26, MATCH($M560, 'Intro &amp; Setup'!$U$17:$U$26, 0)), "")="", 'Intro &amp; Setup'!$BB$15, IFERROR(INDEX('Intro &amp; Setup'!$Y$17:$Y$26, MATCH($M560, 'Intro &amp; Setup'!$U$17:$U$26, 0)), "")))</f>
        <v/>
      </c>
      <c r="AG560" s="65" t="str">
        <f t="shared" si="145"/>
        <v/>
      </c>
      <c r="AH560" s="8" t="str">
        <f t="shared" si="146"/>
        <v/>
      </c>
      <c r="AI560" s="66" t="str">
        <f t="shared" si="147"/>
        <v/>
      </c>
      <c r="AK560" s="123" t="str">
        <f>IF(AC560='Intro &amp; Setup'!$BB$14, $AO560, "")</f>
        <v/>
      </c>
      <c r="AL560" s="124" t="str">
        <f>IF(AD560='Intro &amp; Setup'!$BB$14, $AO560, "")</f>
        <v/>
      </c>
      <c r="AM560" s="125" t="str">
        <f>IF(AE560='Intro &amp; Setup'!$BB$14, $AO560, "")</f>
        <v/>
      </c>
      <c r="AO560" s="130" t="str">
        <f>IF(AND($B560="", $C560="", $D560=""), "", IF($N560="", 'Intro &amp; Setup'!$AB$33, $N560))</f>
        <v/>
      </c>
      <c r="AQ560" s="140">
        <f t="shared" si="148"/>
        <v>0</v>
      </c>
      <c r="AR560" s="145">
        <f t="shared" si="149"/>
        <v>0</v>
      </c>
      <c r="AS560" s="141">
        <f t="shared" si="150"/>
        <v>0</v>
      </c>
      <c r="AU560" s="149" t="str">
        <f t="shared" si="151"/>
        <v/>
      </c>
      <c r="AV560" s="155"/>
      <c r="AW560" s="155"/>
      <c r="AX560" s="155" t="str">
        <f t="shared" si="152"/>
        <v/>
      </c>
      <c r="AY560" s="155"/>
      <c r="AZ560" s="155"/>
      <c r="BA560" s="151" t="str">
        <f t="shared" si="153"/>
        <v/>
      </c>
      <c r="BC560" s="47" t="str">
        <f t="shared" si="154"/>
        <v/>
      </c>
    </row>
    <row r="561" spans="1:55" x14ac:dyDescent="0.25">
      <c r="A561" s="4"/>
      <c r="B561" s="167"/>
      <c r="C561" s="168"/>
      <c r="D561" s="169"/>
      <c r="E561" s="170"/>
      <c r="F561" s="171"/>
      <c r="G561" s="172"/>
      <c r="H561" s="173"/>
      <c r="I561" s="171"/>
      <c r="J561" s="172"/>
      <c r="K561" s="170"/>
      <c r="L561" s="171"/>
      <c r="M561" s="172"/>
      <c r="N561" s="174"/>
      <c r="O561" s="4"/>
      <c r="P561" s="49" t="str">
        <f t="shared" si="138"/>
        <v/>
      </c>
      <c r="Q561" s="4"/>
      <c r="S561" s="22" t="str">
        <f t="shared" si="139"/>
        <v/>
      </c>
      <c r="T561" s="8" t="str">
        <f t="shared" si="140"/>
        <v/>
      </c>
      <c r="U561" s="23" t="str">
        <f t="shared" si="141"/>
        <v/>
      </c>
      <c r="W561" s="50"/>
      <c r="Y561" s="65" t="str">
        <f t="shared" si="142"/>
        <v/>
      </c>
      <c r="Z561" s="8" t="str">
        <f t="shared" si="143"/>
        <v/>
      </c>
      <c r="AA561" s="66" t="str">
        <f t="shared" si="144"/>
        <v/>
      </c>
      <c r="AC561" s="65" t="str">
        <f>IF($G561="", "", IF(IFERROR(INDEX('Intro &amp; Setup'!$Y$17:$Y$26, MATCH($G561, 'Intro &amp; Setup'!$U$17:$U$26, 0)), "")="", 'Intro &amp; Setup'!$BB$15, IFERROR(INDEX('Intro &amp; Setup'!$Y$17:$Y$26, MATCH($G561, 'Intro &amp; Setup'!$U$17:$U$26, 0)), "")))</f>
        <v/>
      </c>
      <c r="AD561" s="8" t="str">
        <f>IF($J561="", "", IF(IFERROR(INDEX('Intro &amp; Setup'!$Y$17:$Y$26, MATCH($J561, 'Intro &amp; Setup'!$U$17:$U$26, 0)), "")="", 'Intro &amp; Setup'!$BB$15, IFERROR(INDEX('Intro &amp; Setup'!$Y$17:$Y$26, MATCH($J561, 'Intro &amp; Setup'!$U$17:$U$26, 0)), "")))</f>
        <v/>
      </c>
      <c r="AE561" s="66" t="str">
        <f>IF($M561="", "", IF(IFERROR(INDEX('Intro &amp; Setup'!$Y$17:$Y$26, MATCH($M561, 'Intro &amp; Setup'!$U$17:$U$26, 0)), "")="", 'Intro &amp; Setup'!$BB$15, IFERROR(INDEX('Intro &amp; Setup'!$Y$17:$Y$26, MATCH($M561, 'Intro &amp; Setup'!$U$17:$U$26, 0)), "")))</f>
        <v/>
      </c>
      <c r="AG561" s="65" t="str">
        <f t="shared" si="145"/>
        <v/>
      </c>
      <c r="AH561" s="8" t="str">
        <f t="shared" si="146"/>
        <v/>
      </c>
      <c r="AI561" s="66" t="str">
        <f t="shared" si="147"/>
        <v/>
      </c>
      <c r="AK561" s="123" t="str">
        <f>IF(AC561='Intro &amp; Setup'!$BB$14, $AO561, "")</f>
        <v/>
      </c>
      <c r="AL561" s="124" t="str">
        <f>IF(AD561='Intro &amp; Setup'!$BB$14, $AO561, "")</f>
        <v/>
      </c>
      <c r="AM561" s="125" t="str">
        <f>IF(AE561='Intro &amp; Setup'!$BB$14, $AO561, "")</f>
        <v/>
      </c>
      <c r="AO561" s="130" t="str">
        <f>IF(AND($B561="", $C561="", $D561=""), "", IF($N561="", 'Intro &amp; Setup'!$AB$33, $N561))</f>
        <v/>
      </c>
      <c r="AQ561" s="140">
        <f t="shared" si="148"/>
        <v>0</v>
      </c>
      <c r="AR561" s="145">
        <f t="shared" si="149"/>
        <v>0</v>
      </c>
      <c r="AS561" s="141">
        <f t="shared" si="150"/>
        <v>0</v>
      </c>
      <c r="AU561" s="149" t="str">
        <f t="shared" si="151"/>
        <v/>
      </c>
      <c r="AV561" s="155"/>
      <c r="AW561" s="155"/>
      <c r="AX561" s="155" t="str">
        <f t="shared" si="152"/>
        <v/>
      </c>
      <c r="AY561" s="155"/>
      <c r="AZ561" s="155"/>
      <c r="BA561" s="151" t="str">
        <f t="shared" si="153"/>
        <v/>
      </c>
      <c r="BC561" s="47" t="str">
        <f t="shared" si="154"/>
        <v/>
      </c>
    </row>
    <row r="562" spans="1:55" x14ac:dyDescent="0.25">
      <c r="A562" s="4"/>
      <c r="B562" s="167"/>
      <c r="C562" s="168"/>
      <c r="D562" s="169"/>
      <c r="E562" s="170"/>
      <c r="F562" s="171"/>
      <c r="G562" s="172"/>
      <c r="H562" s="173"/>
      <c r="I562" s="171"/>
      <c r="J562" s="172"/>
      <c r="K562" s="170"/>
      <c r="L562" s="171"/>
      <c r="M562" s="172"/>
      <c r="N562" s="174"/>
      <c r="O562" s="4"/>
      <c r="P562" s="49" t="str">
        <f t="shared" si="138"/>
        <v/>
      </c>
      <c r="Q562" s="4"/>
      <c r="S562" s="22" t="str">
        <f t="shared" si="139"/>
        <v/>
      </c>
      <c r="T562" s="8" t="str">
        <f t="shared" si="140"/>
        <v/>
      </c>
      <c r="U562" s="23" t="str">
        <f t="shared" si="141"/>
        <v/>
      </c>
      <c r="W562" s="50"/>
      <c r="Y562" s="65" t="str">
        <f t="shared" si="142"/>
        <v/>
      </c>
      <c r="Z562" s="8" t="str">
        <f t="shared" si="143"/>
        <v/>
      </c>
      <c r="AA562" s="66" t="str">
        <f t="shared" si="144"/>
        <v/>
      </c>
      <c r="AC562" s="65" t="str">
        <f>IF($G562="", "", IF(IFERROR(INDEX('Intro &amp; Setup'!$Y$17:$Y$26, MATCH($G562, 'Intro &amp; Setup'!$U$17:$U$26, 0)), "")="", 'Intro &amp; Setup'!$BB$15, IFERROR(INDEX('Intro &amp; Setup'!$Y$17:$Y$26, MATCH($G562, 'Intro &amp; Setup'!$U$17:$U$26, 0)), "")))</f>
        <v/>
      </c>
      <c r="AD562" s="8" t="str">
        <f>IF($J562="", "", IF(IFERROR(INDEX('Intro &amp; Setup'!$Y$17:$Y$26, MATCH($J562, 'Intro &amp; Setup'!$U$17:$U$26, 0)), "")="", 'Intro &amp; Setup'!$BB$15, IFERROR(INDEX('Intro &amp; Setup'!$Y$17:$Y$26, MATCH($J562, 'Intro &amp; Setup'!$U$17:$U$26, 0)), "")))</f>
        <v/>
      </c>
      <c r="AE562" s="66" t="str">
        <f>IF($M562="", "", IF(IFERROR(INDEX('Intro &amp; Setup'!$Y$17:$Y$26, MATCH($M562, 'Intro &amp; Setup'!$U$17:$U$26, 0)), "")="", 'Intro &amp; Setup'!$BB$15, IFERROR(INDEX('Intro &amp; Setup'!$Y$17:$Y$26, MATCH($M562, 'Intro &amp; Setup'!$U$17:$U$26, 0)), "")))</f>
        <v/>
      </c>
      <c r="AG562" s="65" t="str">
        <f t="shared" si="145"/>
        <v/>
      </c>
      <c r="AH562" s="8" t="str">
        <f t="shared" si="146"/>
        <v/>
      </c>
      <c r="AI562" s="66" t="str">
        <f t="shared" si="147"/>
        <v/>
      </c>
      <c r="AK562" s="123" t="str">
        <f>IF(AC562='Intro &amp; Setup'!$BB$14, $AO562, "")</f>
        <v/>
      </c>
      <c r="AL562" s="124" t="str">
        <f>IF(AD562='Intro &amp; Setup'!$BB$14, $AO562, "")</f>
        <v/>
      </c>
      <c r="AM562" s="125" t="str">
        <f>IF(AE562='Intro &amp; Setup'!$BB$14, $AO562, "")</f>
        <v/>
      </c>
      <c r="AO562" s="130" t="str">
        <f>IF(AND($B562="", $C562="", $D562=""), "", IF($N562="", 'Intro &amp; Setup'!$AB$33, $N562))</f>
        <v/>
      </c>
      <c r="AQ562" s="140">
        <f t="shared" si="148"/>
        <v>0</v>
      </c>
      <c r="AR562" s="145">
        <f t="shared" si="149"/>
        <v>0</v>
      </c>
      <c r="AS562" s="141">
        <f t="shared" si="150"/>
        <v>0</v>
      </c>
      <c r="AU562" s="149" t="str">
        <f t="shared" si="151"/>
        <v/>
      </c>
      <c r="AV562" s="155"/>
      <c r="AW562" s="155"/>
      <c r="AX562" s="155" t="str">
        <f t="shared" si="152"/>
        <v/>
      </c>
      <c r="AY562" s="155"/>
      <c r="AZ562" s="155"/>
      <c r="BA562" s="151" t="str">
        <f t="shared" si="153"/>
        <v/>
      </c>
      <c r="BC562" s="47" t="str">
        <f t="shared" si="154"/>
        <v/>
      </c>
    </row>
    <row r="563" spans="1:55" x14ac:dyDescent="0.25">
      <c r="A563" s="4"/>
      <c r="B563" s="167"/>
      <c r="C563" s="168"/>
      <c r="D563" s="169"/>
      <c r="E563" s="170"/>
      <c r="F563" s="171"/>
      <c r="G563" s="172"/>
      <c r="H563" s="173"/>
      <c r="I563" s="171"/>
      <c r="J563" s="172"/>
      <c r="K563" s="170"/>
      <c r="L563" s="171"/>
      <c r="M563" s="172"/>
      <c r="N563" s="174"/>
      <c r="O563" s="4"/>
      <c r="P563" s="49" t="str">
        <f t="shared" si="138"/>
        <v/>
      </c>
      <c r="Q563" s="4"/>
      <c r="S563" s="22" t="str">
        <f t="shared" si="139"/>
        <v/>
      </c>
      <c r="T563" s="8" t="str">
        <f t="shared" si="140"/>
        <v/>
      </c>
      <c r="U563" s="23" t="str">
        <f t="shared" si="141"/>
        <v/>
      </c>
      <c r="W563" s="50"/>
      <c r="Y563" s="65" t="str">
        <f t="shared" si="142"/>
        <v/>
      </c>
      <c r="Z563" s="8" t="str">
        <f t="shared" si="143"/>
        <v/>
      </c>
      <c r="AA563" s="66" t="str">
        <f t="shared" si="144"/>
        <v/>
      </c>
      <c r="AC563" s="65" t="str">
        <f>IF($G563="", "", IF(IFERROR(INDEX('Intro &amp; Setup'!$Y$17:$Y$26, MATCH($G563, 'Intro &amp; Setup'!$U$17:$U$26, 0)), "")="", 'Intro &amp; Setup'!$BB$15, IFERROR(INDEX('Intro &amp; Setup'!$Y$17:$Y$26, MATCH($G563, 'Intro &amp; Setup'!$U$17:$U$26, 0)), "")))</f>
        <v/>
      </c>
      <c r="AD563" s="8" t="str">
        <f>IF($J563="", "", IF(IFERROR(INDEX('Intro &amp; Setup'!$Y$17:$Y$26, MATCH($J563, 'Intro &amp; Setup'!$U$17:$U$26, 0)), "")="", 'Intro &amp; Setup'!$BB$15, IFERROR(INDEX('Intro &amp; Setup'!$Y$17:$Y$26, MATCH($J563, 'Intro &amp; Setup'!$U$17:$U$26, 0)), "")))</f>
        <v/>
      </c>
      <c r="AE563" s="66" t="str">
        <f>IF($M563="", "", IF(IFERROR(INDEX('Intro &amp; Setup'!$Y$17:$Y$26, MATCH($M563, 'Intro &amp; Setup'!$U$17:$U$26, 0)), "")="", 'Intro &amp; Setup'!$BB$15, IFERROR(INDEX('Intro &amp; Setup'!$Y$17:$Y$26, MATCH($M563, 'Intro &amp; Setup'!$U$17:$U$26, 0)), "")))</f>
        <v/>
      </c>
      <c r="AG563" s="65" t="str">
        <f t="shared" si="145"/>
        <v/>
      </c>
      <c r="AH563" s="8" t="str">
        <f t="shared" si="146"/>
        <v/>
      </c>
      <c r="AI563" s="66" t="str">
        <f t="shared" si="147"/>
        <v/>
      </c>
      <c r="AK563" s="123" t="str">
        <f>IF(AC563='Intro &amp; Setup'!$BB$14, $AO563, "")</f>
        <v/>
      </c>
      <c r="AL563" s="124" t="str">
        <f>IF(AD563='Intro &amp; Setup'!$BB$14, $AO563, "")</f>
        <v/>
      </c>
      <c r="AM563" s="125" t="str">
        <f>IF(AE563='Intro &amp; Setup'!$BB$14, $AO563, "")</f>
        <v/>
      </c>
      <c r="AO563" s="130" t="str">
        <f>IF(AND($B563="", $C563="", $D563=""), "", IF($N563="", 'Intro &amp; Setup'!$AB$33, $N563))</f>
        <v/>
      </c>
      <c r="AQ563" s="140">
        <f t="shared" si="148"/>
        <v>0</v>
      </c>
      <c r="AR563" s="145">
        <f t="shared" si="149"/>
        <v>0</v>
      </c>
      <c r="AS563" s="141">
        <f t="shared" si="150"/>
        <v>0</v>
      </c>
      <c r="AU563" s="149" t="str">
        <f t="shared" si="151"/>
        <v/>
      </c>
      <c r="AV563" s="155"/>
      <c r="AW563" s="155"/>
      <c r="AX563" s="155" t="str">
        <f t="shared" si="152"/>
        <v/>
      </c>
      <c r="AY563" s="155"/>
      <c r="AZ563" s="155"/>
      <c r="BA563" s="151" t="str">
        <f t="shared" si="153"/>
        <v/>
      </c>
      <c r="BC563" s="47" t="str">
        <f t="shared" si="154"/>
        <v/>
      </c>
    </row>
    <row r="564" spans="1:55" x14ac:dyDescent="0.25">
      <c r="A564" s="4"/>
      <c r="B564" s="167"/>
      <c r="C564" s="168"/>
      <c r="D564" s="169"/>
      <c r="E564" s="170"/>
      <c r="F564" s="171"/>
      <c r="G564" s="172"/>
      <c r="H564" s="173"/>
      <c r="I564" s="171"/>
      <c r="J564" s="172"/>
      <c r="K564" s="170"/>
      <c r="L564" s="171"/>
      <c r="M564" s="172"/>
      <c r="N564" s="174"/>
      <c r="O564" s="4"/>
      <c r="P564" s="49" t="str">
        <f t="shared" si="138"/>
        <v/>
      </c>
      <c r="Q564" s="4"/>
      <c r="S564" s="22" t="str">
        <f t="shared" si="139"/>
        <v/>
      </c>
      <c r="T564" s="8" t="str">
        <f t="shared" si="140"/>
        <v/>
      </c>
      <c r="U564" s="23" t="str">
        <f t="shared" si="141"/>
        <v/>
      </c>
      <c r="W564" s="50"/>
      <c r="Y564" s="65" t="str">
        <f t="shared" si="142"/>
        <v/>
      </c>
      <c r="Z564" s="8" t="str">
        <f t="shared" si="143"/>
        <v/>
      </c>
      <c r="AA564" s="66" t="str">
        <f t="shared" si="144"/>
        <v/>
      </c>
      <c r="AC564" s="65" t="str">
        <f>IF($G564="", "", IF(IFERROR(INDEX('Intro &amp; Setup'!$Y$17:$Y$26, MATCH($G564, 'Intro &amp; Setup'!$U$17:$U$26, 0)), "")="", 'Intro &amp; Setup'!$BB$15, IFERROR(INDEX('Intro &amp; Setup'!$Y$17:$Y$26, MATCH($G564, 'Intro &amp; Setup'!$U$17:$U$26, 0)), "")))</f>
        <v/>
      </c>
      <c r="AD564" s="8" t="str">
        <f>IF($J564="", "", IF(IFERROR(INDEX('Intro &amp; Setup'!$Y$17:$Y$26, MATCH($J564, 'Intro &amp; Setup'!$U$17:$U$26, 0)), "")="", 'Intro &amp; Setup'!$BB$15, IFERROR(INDEX('Intro &amp; Setup'!$Y$17:$Y$26, MATCH($J564, 'Intro &amp; Setup'!$U$17:$U$26, 0)), "")))</f>
        <v/>
      </c>
      <c r="AE564" s="66" t="str">
        <f>IF($M564="", "", IF(IFERROR(INDEX('Intro &amp; Setup'!$Y$17:$Y$26, MATCH($M564, 'Intro &amp; Setup'!$U$17:$U$26, 0)), "")="", 'Intro &amp; Setup'!$BB$15, IFERROR(INDEX('Intro &amp; Setup'!$Y$17:$Y$26, MATCH($M564, 'Intro &amp; Setup'!$U$17:$U$26, 0)), "")))</f>
        <v/>
      </c>
      <c r="AG564" s="65" t="str">
        <f t="shared" si="145"/>
        <v/>
      </c>
      <c r="AH564" s="8" t="str">
        <f t="shared" si="146"/>
        <v/>
      </c>
      <c r="AI564" s="66" t="str">
        <f t="shared" si="147"/>
        <v/>
      </c>
      <c r="AK564" s="123" t="str">
        <f>IF(AC564='Intro &amp; Setup'!$BB$14, $AO564, "")</f>
        <v/>
      </c>
      <c r="AL564" s="124" t="str">
        <f>IF(AD564='Intro &amp; Setup'!$BB$14, $AO564, "")</f>
        <v/>
      </c>
      <c r="AM564" s="125" t="str">
        <f>IF(AE564='Intro &amp; Setup'!$BB$14, $AO564, "")</f>
        <v/>
      </c>
      <c r="AO564" s="130" t="str">
        <f>IF(AND($B564="", $C564="", $D564=""), "", IF($N564="", 'Intro &amp; Setup'!$AB$33, $N564))</f>
        <v/>
      </c>
      <c r="AQ564" s="140">
        <f t="shared" si="148"/>
        <v>0</v>
      </c>
      <c r="AR564" s="145">
        <f t="shared" si="149"/>
        <v>0</v>
      </c>
      <c r="AS564" s="141">
        <f t="shared" si="150"/>
        <v>0</v>
      </c>
      <c r="AU564" s="149" t="str">
        <f t="shared" si="151"/>
        <v/>
      </c>
      <c r="AV564" s="155"/>
      <c r="AW564" s="155"/>
      <c r="AX564" s="155" t="str">
        <f t="shared" si="152"/>
        <v/>
      </c>
      <c r="AY564" s="155"/>
      <c r="AZ564" s="155"/>
      <c r="BA564" s="151" t="str">
        <f t="shared" si="153"/>
        <v/>
      </c>
      <c r="BC564" s="47" t="str">
        <f t="shared" si="154"/>
        <v/>
      </c>
    </row>
    <row r="565" spans="1:55" x14ac:dyDescent="0.25">
      <c r="A565" s="4"/>
      <c r="B565" s="167"/>
      <c r="C565" s="168"/>
      <c r="D565" s="169"/>
      <c r="E565" s="170"/>
      <c r="F565" s="171"/>
      <c r="G565" s="172"/>
      <c r="H565" s="173"/>
      <c r="I565" s="171"/>
      <c r="J565" s="172"/>
      <c r="K565" s="170"/>
      <c r="L565" s="171"/>
      <c r="M565" s="172"/>
      <c r="N565" s="174"/>
      <c r="O565" s="4"/>
      <c r="P565" s="49" t="str">
        <f t="shared" si="138"/>
        <v/>
      </c>
      <c r="Q565" s="4"/>
      <c r="S565" s="22" t="str">
        <f t="shared" si="139"/>
        <v/>
      </c>
      <c r="T565" s="8" t="str">
        <f t="shared" si="140"/>
        <v/>
      </c>
      <c r="U565" s="23" t="str">
        <f t="shared" si="141"/>
        <v/>
      </c>
      <c r="W565" s="50"/>
      <c r="Y565" s="65" t="str">
        <f t="shared" si="142"/>
        <v/>
      </c>
      <c r="Z565" s="8" t="str">
        <f t="shared" si="143"/>
        <v/>
      </c>
      <c r="AA565" s="66" t="str">
        <f t="shared" si="144"/>
        <v/>
      </c>
      <c r="AC565" s="65" t="str">
        <f>IF($G565="", "", IF(IFERROR(INDEX('Intro &amp; Setup'!$Y$17:$Y$26, MATCH($G565, 'Intro &amp; Setup'!$U$17:$U$26, 0)), "")="", 'Intro &amp; Setup'!$BB$15, IFERROR(INDEX('Intro &amp; Setup'!$Y$17:$Y$26, MATCH($G565, 'Intro &amp; Setup'!$U$17:$U$26, 0)), "")))</f>
        <v/>
      </c>
      <c r="AD565" s="8" t="str">
        <f>IF($J565="", "", IF(IFERROR(INDEX('Intro &amp; Setup'!$Y$17:$Y$26, MATCH($J565, 'Intro &amp; Setup'!$U$17:$U$26, 0)), "")="", 'Intro &amp; Setup'!$BB$15, IFERROR(INDEX('Intro &amp; Setup'!$Y$17:$Y$26, MATCH($J565, 'Intro &amp; Setup'!$U$17:$U$26, 0)), "")))</f>
        <v/>
      </c>
      <c r="AE565" s="66" t="str">
        <f>IF($M565="", "", IF(IFERROR(INDEX('Intro &amp; Setup'!$Y$17:$Y$26, MATCH($M565, 'Intro &amp; Setup'!$U$17:$U$26, 0)), "")="", 'Intro &amp; Setup'!$BB$15, IFERROR(INDEX('Intro &amp; Setup'!$Y$17:$Y$26, MATCH($M565, 'Intro &amp; Setup'!$U$17:$U$26, 0)), "")))</f>
        <v/>
      </c>
      <c r="AG565" s="65" t="str">
        <f t="shared" si="145"/>
        <v/>
      </c>
      <c r="AH565" s="8" t="str">
        <f t="shared" si="146"/>
        <v/>
      </c>
      <c r="AI565" s="66" t="str">
        <f t="shared" si="147"/>
        <v/>
      </c>
      <c r="AK565" s="123" t="str">
        <f>IF(AC565='Intro &amp; Setup'!$BB$14, $AO565, "")</f>
        <v/>
      </c>
      <c r="AL565" s="124" t="str">
        <f>IF(AD565='Intro &amp; Setup'!$BB$14, $AO565, "")</f>
        <v/>
      </c>
      <c r="AM565" s="125" t="str">
        <f>IF(AE565='Intro &amp; Setup'!$BB$14, $AO565, "")</f>
        <v/>
      </c>
      <c r="AO565" s="130" t="str">
        <f>IF(AND($B565="", $C565="", $D565=""), "", IF($N565="", 'Intro &amp; Setup'!$AB$33, $N565))</f>
        <v/>
      </c>
      <c r="AQ565" s="140">
        <f t="shared" si="148"/>
        <v>0</v>
      </c>
      <c r="AR565" s="145">
        <f t="shared" si="149"/>
        <v>0</v>
      </c>
      <c r="AS565" s="141">
        <f t="shared" si="150"/>
        <v>0</v>
      </c>
      <c r="AU565" s="149" t="str">
        <f t="shared" si="151"/>
        <v/>
      </c>
      <c r="AV565" s="155"/>
      <c r="AW565" s="155"/>
      <c r="AX565" s="155" t="str">
        <f t="shared" si="152"/>
        <v/>
      </c>
      <c r="AY565" s="155"/>
      <c r="AZ565" s="155"/>
      <c r="BA565" s="151" t="str">
        <f t="shared" si="153"/>
        <v/>
      </c>
      <c r="BC565" s="47" t="str">
        <f t="shared" si="154"/>
        <v/>
      </c>
    </row>
    <row r="566" spans="1:55" x14ac:dyDescent="0.25">
      <c r="A566" s="4"/>
      <c r="B566" s="167"/>
      <c r="C566" s="168"/>
      <c r="D566" s="169"/>
      <c r="E566" s="170"/>
      <c r="F566" s="171"/>
      <c r="G566" s="172"/>
      <c r="H566" s="173"/>
      <c r="I566" s="171"/>
      <c r="J566" s="172"/>
      <c r="K566" s="170"/>
      <c r="L566" s="171"/>
      <c r="M566" s="172"/>
      <c r="N566" s="174"/>
      <c r="O566" s="4"/>
      <c r="P566" s="49" t="str">
        <f t="shared" si="138"/>
        <v/>
      </c>
      <c r="Q566" s="4"/>
      <c r="S566" s="22" t="str">
        <f t="shared" si="139"/>
        <v/>
      </c>
      <c r="T566" s="8" t="str">
        <f t="shared" si="140"/>
        <v/>
      </c>
      <c r="U566" s="23" t="str">
        <f t="shared" si="141"/>
        <v/>
      </c>
      <c r="W566" s="50"/>
      <c r="Y566" s="65" t="str">
        <f t="shared" si="142"/>
        <v/>
      </c>
      <c r="Z566" s="8" t="str">
        <f t="shared" si="143"/>
        <v/>
      </c>
      <c r="AA566" s="66" t="str">
        <f t="shared" si="144"/>
        <v/>
      </c>
      <c r="AC566" s="65" t="str">
        <f>IF($G566="", "", IF(IFERROR(INDEX('Intro &amp; Setup'!$Y$17:$Y$26, MATCH($G566, 'Intro &amp; Setup'!$U$17:$U$26, 0)), "")="", 'Intro &amp; Setup'!$BB$15, IFERROR(INDEX('Intro &amp; Setup'!$Y$17:$Y$26, MATCH($G566, 'Intro &amp; Setup'!$U$17:$U$26, 0)), "")))</f>
        <v/>
      </c>
      <c r="AD566" s="8" t="str">
        <f>IF($J566="", "", IF(IFERROR(INDEX('Intro &amp; Setup'!$Y$17:$Y$26, MATCH($J566, 'Intro &amp; Setup'!$U$17:$U$26, 0)), "")="", 'Intro &amp; Setup'!$BB$15, IFERROR(INDEX('Intro &amp; Setup'!$Y$17:$Y$26, MATCH($J566, 'Intro &amp; Setup'!$U$17:$U$26, 0)), "")))</f>
        <v/>
      </c>
      <c r="AE566" s="66" t="str">
        <f>IF($M566="", "", IF(IFERROR(INDEX('Intro &amp; Setup'!$Y$17:$Y$26, MATCH($M566, 'Intro &amp; Setup'!$U$17:$U$26, 0)), "")="", 'Intro &amp; Setup'!$BB$15, IFERROR(INDEX('Intro &amp; Setup'!$Y$17:$Y$26, MATCH($M566, 'Intro &amp; Setup'!$U$17:$U$26, 0)), "")))</f>
        <v/>
      </c>
      <c r="AG566" s="65" t="str">
        <f t="shared" si="145"/>
        <v/>
      </c>
      <c r="AH566" s="8" t="str">
        <f t="shared" si="146"/>
        <v/>
      </c>
      <c r="AI566" s="66" t="str">
        <f t="shared" si="147"/>
        <v/>
      </c>
      <c r="AK566" s="123" t="str">
        <f>IF(AC566='Intro &amp; Setup'!$BB$14, $AO566, "")</f>
        <v/>
      </c>
      <c r="AL566" s="124" t="str">
        <f>IF(AD566='Intro &amp; Setup'!$BB$14, $AO566, "")</f>
        <v/>
      </c>
      <c r="AM566" s="125" t="str">
        <f>IF(AE566='Intro &amp; Setup'!$BB$14, $AO566, "")</f>
        <v/>
      </c>
      <c r="AO566" s="130" t="str">
        <f>IF(AND($B566="", $C566="", $D566=""), "", IF($N566="", 'Intro &amp; Setup'!$AB$33, $N566))</f>
        <v/>
      </c>
      <c r="AQ566" s="140">
        <f t="shared" si="148"/>
        <v>0</v>
      </c>
      <c r="AR566" s="145">
        <f t="shared" si="149"/>
        <v>0</v>
      </c>
      <c r="AS566" s="141">
        <f t="shared" si="150"/>
        <v>0</v>
      </c>
      <c r="AU566" s="149" t="str">
        <f t="shared" si="151"/>
        <v/>
      </c>
      <c r="AV566" s="155"/>
      <c r="AW566" s="155"/>
      <c r="AX566" s="155" t="str">
        <f t="shared" si="152"/>
        <v/>
      </c>
      <c r="AY566" s="155"/>
      <c r="AZ566" s="155"/>
      <c r="BA566" s="151" t="str">
        <f t="shared" si="153"/>
        <v/>
      </c>
      <c r="BC566" s="47" t="str">
        <f t="shared" si="154"/>
        <v/>
      </c>
    </row>
    <row r="567" spans="1:55" x14ac:dyDescent="0.25">
      <c r="A567" s="4"/>
      <c r="B567" s="167"/>
      <c r="C567" s="168"/>
      <c r="D567" s="169"/>
      <c r="E567" s="170"/>
      <c r="F567" s="171"/>
      <c r="G567" s="172"/>
      <c r="H567" s="173"/>
      <c r="I567" s="171"/>
      <c r="J567" s="172"/>
      <c r="K567" s="170"/>
      <c r="L567" s="171"/>
      <c r="M567" s="172"/>
      <c r="N567" s="174"/>
      <c r="O567" s="4"/>
      <c r="P567" s="49" t="str">
        <f t="shared" si="138"/>
        <v/>
      </c>
      <c r="Q567" s="4"/>
      <c r="S567" s="22" t="str">
        <f t="shared" si="139"/>
        <v/>
      </c>
      <c r="T567" s="8" t="str">
        <f t="shared" si="140"/>
        <v/>
      </c>
      <c r="U567" s="23" t="str">
        <f t="shared" si="141"/>
        <v/>
      </c>
      <c r="W567" s="50"/>
      <c r="Y567" s="65" t="str">
        <f t="shared" si="142"/>
        <v/>
      </c>
      <c r="Z567" s="8" t="str">
        <f t="shared" si="143"/>
        <v/>
      </c>
      <c r="AA567" s="66" t="str">
        <f t="shared" si="144"/>
        <v/>
      </c>
      <c r="AC567" s="65" t="str">
        <f>IF($G567="", "", IF(IFERROR(INDEX('Intro &amp; Setup'!$Y$17:$Y$26, MATCH($G567, 'Intro &amp; Setup'!$U$17:$U$26, 0)), "")="", 'Intro &amp; Setup'!$BB$15, IFERROR(INDEX('Intro &amp; Setup'!$Y$17:$Y$26, MATCH($G567, 'Intro &amp; Setup'!$U$17:$U$26, 0)), "")))</f>
        <v/>
      </c>
      <c r="AD567" s="8" t="str">
        <f>IF($J567="", "", IF(IFERROR(INDEX('Intro &amp; Setup'!$Y$17:$Y$26, MATCH($J567, 'Intro &amp; Setup'!$U$17:$U$26, 0)), "")="", 'Intro &amp; Setup'!$BB$15, IFERROR(INDEX('Intro &amp; Setup'!$Y$17:$Y$26, MATCH($J567, 'Intro &amp; Setup'!$U$17:$U$26, 0)), "")))</f>
        <v/>
      </c>
      <c r="AE567" s="66" t="str">
        <f>IF($M567="", "", IF(IFERROR(INDEX('Intro &amp; Setup'!$Y$17:$Y$26, MATCH($M567, 'Intro &amp; Setup'!$U$17:$U$26, 0)), "")="", 'Intro &amp; Setup'!$BB$15, IFERROR(INDEX('Intro &amp; Setup'!$Y$17:$Y$26, MATCH($M567, 'Intro &amp; Setup'!$U$17:$U$26, 0)), "")))</f>
        <v/>
      </c>
      <c r="AG567" s="65" t="str">
        <f t="shared" si="145"/>
        <v/>
      </c>
      <c r="AH567" s="8" t="str">
        <f t="shared" si="146"/>
        <v/>
      </c>
      <c r="AI567" s="66" t="str">
        <f t="shared" si="147"/>
        <v/>
      </c>
      <c r="AK567" s="123" t="str">
        <f>IF(AC567='Intro &amp; Setup'!$BB$14, $AO567, "")</f>
        <v/>
      </c>
      <c r="AL567" s="124" t="str">
        <f>IF(AD567='Intro &amp; Setup'!$BB$14, $AO567, "")</f>
        <v/>
      </c>
      <c r="AM567" s="125" t="str">
        <f>IF(AE567='Intro &amp; Setup'!$BB$14, $AO567, "")</f>
        <v/>
      </c>
      <c r="AO567" s="130" t="str">
        <f>IF(AND($B567="", $C567="", $D567=""), "", IF($N567="", 'Intro &amp; Setup'!$AB$33, $N567))</f>
        <v/>
      </c>
      <c r="AQ567" s="140">
        <f t="shared" si="148"/>
        <v>0</v>
      </c>
      <c r="AR567" s="145">
        <f t="shared" si="149"/>
        <v>0</v>
      </c>
      <c r="AS567" s="141">
        <f t="shared" si="150"/>
        <v>0</v>
      </c>
      <c r="AU567" s="149" t="str">
        <f t="shared" si="151"/>
        <v/>
      </c>
      <c r="AV567" s="155"/>
      <c r="AW567" s="155"/>
      <c r="AX567" s="155" t="str">
        <f t="shared" si="152"/>
        <v/>
      </c>
      <c r="AY567" s="155"/>
      <c r="AZ567" s="155"/>
      <c r="BA567" s="151" t="str">
        <f t="shared" si="153"/>
        <v/>
      </c>
      <c r="BC567" s="47" t="str">
        <f t="shared" si="154"/>
        <v/>
      </c>
    </row>
    <row r="568" spans="1:55" x14ac:dyDescent="0.25">
      <c r="A568" s="4"/>
      <c r="B568" s="167"/>
      <c r="C568" s="168"/>
      <c r="D568" s="169"/>
      <c r="E568" s="170"/>
      <c r="F568" s="171"/>
      <c r="G568" s="172"/>
      <c r="H568" s="173"/>
      <c r="I568" s="171"/>
      <c r="J568" s="172"/>
      <c r="K568" s="170"/>
      <c r="L568" s="171"/>
      <c r="M568" s="172"/>
      <c r="N568" s="174"/>
      <c r="O568" s="4"/>
      <c r="P568" s="49" t="str">
        <f t="shared" si="138"/>
        <v/>
      </c>
      <c r="Q568" s="4"/>
      <c r="S568" s="22" t="str">
        <f t="shared" si="139"/>
        <v/>
      </c>
      <c r="T568" s="8" t="str">
        <f t="shared" si="140"/>
        <v/>
      </c>
      <c r="U568" s="23" t="str">
        <f t="shared" si="141"/>
        <v/>
      </c>
      <c r="W568" s="50"/>
      <c r="Y568" s="65" t="str">
        <f t="shared" si="142"/>
        <v/>
      </c>
      <c r="Z568" s="8" t="str">
        <f t="shared" si="143"/>
        <v/>
      </c>
      <c r="AA568" s="66" t="str">
        <f t="shared" si="144"/>
        <v/>
      </c>
      <c r="AC568" s="65" t="str">
        <f>IF($G568="", "", IF(IFERROR(INDEX('Intro &amp; Setup'!$Y$17:$Y$26, MATCH($G568, 'Intro &amp; Setup'!$U$17:$U$26, 0)), "")="", 'Intro &amp; Setup'!$BB$15, IFERROR(INDEX('Intro &amp; Setup'!$Y$17:$Y$26, MATCH($G568, 'Intro &amp; Setup'!$U$17:$U$26, 0)), "")))</f>
        <v/>
      </c>
      <c r="AD568" s="8" t="str">
        <f>IF($J568="", "", IF(IFERROR(INDEX('Intro &amp; Setup'!$Y$17:$Y$26, MATCH($J568, 'Intro &amp; Setup'!$U$17:$U$26, 0)), "")="", 'Intro &amp; Setup'!$BB$15, IFERROR(INDEX('Intro &amp; Setup'!$Y$17:$Y$26, MATCH($J568, 'Intro &amp; Setup'!$U$17:$U$26, 0)), "")))</f>
        <v/>
      </c>
      <c r="AE568" s="66" t="str">
        <f>IF($M568="", "", IF(IFERROR(INDEX('Intro &amp; Setup'!$Y$17:$Y$26, MATCH($M568, 'Intro &amp; Setup'!$U$17:$U$26, 0)), "")="", 'Intro &amp; Setup'!$BB$15, IFERROR(INDEX('Intro &amp; Setup'!$Y$17:$Y$26, MATCH($M568, 'Intro &amp; Setup'!$U$17:$U$26, 0)), "")))</f>
        <v/>
      </c>
      <c r="AG568" s="65" t="str">
        <f t="shared" si="145"/>
        <v/>
      </c>
      <c r="AH568" s="8" t="str">
        <f t="shared" si="146"/>
        <v/>
      </c>
      <c r="AI568" s="66" t="str">
        <f t="shared" si="147"/>
        <v/>
      </c>
      <c r="AK568" s="123" t="str">
        <f>IF(AC568='Intro &amp; Setup'!$BB$14, $AO568, "")</f>
        <v/>
      </c>
      <c r="AL568" s="124" t="str">
        <f>IF(AD568='Intro &amp; Setup'!$BB$14, $AO568, "")</f>
        <v/>
      </c>
      <c r="AM568" s="125" t="str">
        <f>IF(AE568='Intro &amp; Setup'!$BB$14, $AO568, "")</f>
        <v/>
      </c>
      <c r="AO568" s="130" t="str">
        <f>IF(AND($B568="", $C568="", $D568=""), "", IF($N568="", 'Intro &amp; Setup'!$AB$33, $N568))</f>
        <v/>
      </c>
      <c r="AQ568" s="140">
        <f t="shared" si="148"/>
        <v>0</v>
      </c>
      <c r="AR568" s="145">
        <f t="shared" si="149"/>
        <v>0</v>
      </c>
      <c r="AS568" s="141">
        <f t="shared" si="150"/>
        <v>0</v>
      </c>
      <c r="AU568" s="149" t="str">
        <f t="shared" si="151"/>
        <v/>
      </c>
      <c r="AV568" s="155"/>
      <c r="AW568" s="155"/>
      <c r="AX568" s="155" t="str">
        <f t="shared" si="152"/>
        <v/>
      </c>
      <c r="AY568" s="155"/>
      <c r="AZ568" s="155"/>
      <c r="BA568" s="151" t="str">
        <f t="shared" si="153"/>
        <v/>
      </c>
      <c r="BC568" s="47" t="str">
        <f t="shared" si="154"/>
        <v/>
      </c>
    </row>
    <row r="569" spans="1:55" x14ac:dyDescent="0.25">
      <c r="A569" s="4"/>
      <c r="B569" s="167"/>
      <c r="C569" s="168"/>
      <c r="D569" s="169"/>
      <c r="E569" s="170"/>
      <c r="F569" s="171"/>
      <c r="G569" s="172"/>
      <c r="H569" s="173"/>
      <c r="I569" s="171"/>
      <c r="J569" s="172"/>
      <c r="K569" s="170"/>
      <c r="L569" s="171"/>
      <c r="M569" s="172"/>
      <c r="N569" s="174"/>
      <c r="O569" s="4"/>
      <c r="P569" s="49" t="str">
        <f t="shared" si="138"/>
        <v/>
      </c>
      <c r="Q569" s="4"/>
      <c r="S569" s="22" t="str">
        <f t="shared" si="139"/>
        <v/>
      </c>
      <c r="T569" s="8" t="str">
        <f t="shared" si="140"/>
        <v/>
      </c>
      <c r="U569" s="23" t="str">
        <f t="shared" si="141"/>
        <v/>
      </c>
      <c r="W569" s="50"/>
      <c r="Y569" s="65" t="str">
        <f t="shared" si="142"/>
        <v/>
      </c>
      <c r="Z569" s="8" t="str">
        <f t="shared" si="143"/>
        <v/>
      </c>
      <c r="AA569" s="66" t="str">
        <f t="shared" si="144"/>
        <v/>
      </c>
      <c r="AC569" s="65" t="str">
        <f>IF($G569="", "", IF(IFERROR(INDEX('Intro &amp; Setup'!$Y$17:$Y$26, MATCH($G569, 'Intro &amp; Setup'!$U$17:$U$26, 0)), "")="", 'Intro &amp; Setup'!$BB$15, IFERROR(INDEX('Intro &amp; Setup'!$Y$17:$Y$26, MATCH($G569, 'Intro &amp; Setup'!$U$17:$U$26, 0)), "")))</f>
        <v/>
      </c>
      <c r="AD569" s="8" t="str">
        <f>IF($J569="", "", IF(IFERROR(INDEX('Intro &amp; Setup'!$Y$17:$Y$26, MATCH($J569, 'Intro &amp; Setup'!$U$17:$U$26, 0)), "")="", 'Intro &amp; Setup'!$BB$15, IFERROR(INDEX('Intro &amp; Setup'!$Y$17:$Y$26, MATCH($J569, 'Intro &amp; Setup'!$U$17:$U$26, 0)), "")))</f>
        <v/>
      </c>
      <c r="AE569" s="66" t="str">
        <f>IF($M569="", "", IF(IFERROR(INDEX('Intro &amp; Setup'!$Y$17:$Y$26, MATCH($M569, 'Intro &amp; Setup'!$U$17:$U$26, 0)), "")="", 'Intro &amp; Setup'!$BB$15, IFERROR(INDEX('Intro &amp; Setup'!$Y$17:$Y$26, MATCH($M569, 'Intro &amp; Setup'!$U$17:$U$26, 0)), "")))</f>
        <v/>
      </c>
      <c r="AG569" s="65" t="str">
        <f t="shared" si="145"/>
        <v/>
      </c>
      <c r="AH569" s="8" t="str">
        <f t="shared" si="146"/>
        <v/>
      </c>
      <c r="AI569" s="66" t="str">
        <f t="shared" si="147"/>
        <v/>
      </c>
      <c r="AK569" s="123" t="str">
        <f>IF(AC569='Intro &amp; Setup'!$BB$14, $AO569, "")</f>
        <v/>
      </c>
      <c r="AL569" s="124" t="str">
        <f>IF(AD569='Intro &amp; Setup'!$BB$14, $AO569, "")</f>
        <v/>
      </c>
      <c r="AM569" s="125" t="str">
        <f>IF(AE569='Intro &amp; Setup'!$BB$14, $AO569, "")</f>
        <v/>
      </c>
      <c r="AO569" s="130" t="str">
        <f>IF(AND($B569="", $C569="", $D569=""), "", IF($N569="", 'Intro &amp; Setup'!$AB$33, $N569))</f>
        <v/>
      </c>
      <c r="AQ569" s="140">
        <f t="shared" si="148"/>
        <v>0</v>
      </c>
      <c r="AR569" s="145">
        <f t="shared" si="149"/>
        <v>0</v>
      </c>
      <c r="AS569" s="141">
        <f t="shared" si="150"/>
        <v>0</v>
      </c>
      <c r="AU569" s="149" t="str">
        <f t="shared" si="151"/>
        <v/>
      </c>
      <c r="AV569" s="155"/>
      <c r="AW569" s="155"/>
      <c r="AX569" s="155" t="str">
        <f t="shared" si="152"/>
        <v/>
      </c>
      <c r="AY569" s="155"/>
      <c r="AZ569" s="155"/>
      <c r="BA569" s="151" t="str">
        <f t="shared" si="153"/>
        <v/>
      </c>
      <c r="BC569" s="47" t="str">
        <f t="shared" si="154"/>
        <v/>
      </c>
    </row>
    <row r="570" spans="1:55" x14ac:dyDescent="0.25">
      <c r="A570" s="4"/>
      <c r="B570" s="167"/>
      <c r="C570" s="168"/>
      <c r="D570" s="169"/>
      <c r="E570" s="170"/>
      <c r="F570" s="171"/>
      <c r="G570" s="172"/>
      <c r="H570" s="173"/>
      <c r="I570" s="171"/>
      <c r="J570" s="172"/>
      <c r="K570" s="170"/>
      <c r="L570" s="171"/>
      <c r="M570" s="172"/>
      <c r="N570" s="174"/>
      <c r="O570" s="4"/>
      <c r="P570" s="49" t="str">
        <f t="shared" si="138"/>
        <v/>
      </c>
      <c r="Q570" s="4"/>
      <c r="S570" s="22" t="str">
        <f t="shared" si="139"/>
        <v/>
      </c>
      <c r="T570" s="8" t="str">
        <f t="shared" si="140"/>
        <v/>
      </c>
      <c r="U570" s="23" t="str">
        <f t="shared" si="141"/>
        <v/>
      </c>
      <c r="W570" s="50"/>
      <c r="Y570" s="65" t="str">
        <f t="shared" si="142"/>
        <v/>
      </c>
      <c r="Z570" s="8" t="str">
        <f t="shared" si="143"/>
        <v/>
      </c>
      <c r="AA570" s="66" t="str">
        <f t="shared" si="144"/>
        <v/>
      </c>
      <c r="AC570" s="65" t="str">
        <f>IF($G570="", "", IF(IFERROR(INDEX('Intro &amp; Setup'!$Y$17:$Y$26, MATCH($G570, 'Intro &amp; Setup'!$U$17:$U$26, 0)), "")="", 'Intro &amp; Setup'!$BB$15, IFERROR(INDEX('Intro &amp; Setup'!$Y$17:$Y$26, MATCH($G570, 'Intro &amp; Setup'!$U$17:$U$26, 0)), "")))</f>
        <v/>
      </c>
      <c r="AD570" s="8" t="str">
        <f>IF($J570="", "", IF(IFERROR(INDEX('Intro &amp; Setup'!$Y$17:$Y$26, MATCH($J570, 'Intro &amp; Setup'!$U$17:$U$26, 0)), "")="", 'Intro &amp; Setup'!$BB$15, IFERROR(INDEX('Intro &amp; Setup'!$Y$17:$Y$26, MATCH($J570, 'Intro &amp; Setup'!$U$17:$U$26, 0)), "")))</f>
        <v/>
      </c>
      <c r="AE570" s="66" t="str">
        <f>IF($M570="", "", IF(IFERROR(INDEX('Intro &amp; Setup'!$Y$17:$Y$26, MATCH($M570, 'Intro &amp; Setup'!$U$17:$U$26, 0)), "")="", 'Intro &amp; Setup'!$BB$15, IFERROR(INDEX('Intro &amp; Setup'!$Y$17:$Y$26, MATCH($M570, 'Intro &amp; Setup'!$U$17:$U$26, 0)), "")))</f>
        <v/>
      </c>
      <c r="AG570" s="65" t="str">
        <f t="shared" si="145"/>
        <v/>
      </c>
      <c r="AH570" s="8" t="str">
        <f t="shared" si="146"/>
        <v/>
      </c>
      <c r="AI570" s="66" t="str">
        <f t="shared" si="147"/>
        <v/>
      </c>
      <c r="AK570" s="123" t="str">
        <f>IF(AC570='Intro &amp; Setup'!$BB$14, $AO570, "")</f>
        <v/>
      </c>
      <c r="AL570" s="124" t="str">
        <f>IF(AD570='Intro &amp; Setup'!$BB$14, $AO570, "")</f>
        <v/>
      </c>
      <c r="AM570" s="125" t="str">
        <f>IF(AE570='Intro &amp; Setup'!$BB$14, $AO570, "")</f>
        <v/>
      </c>
      <c r="AO570" s="130" t="str">
        <f>IF(AND($B570="", $C570="", $D570=""), "", IF($N570="", 'Intro &amp; Setup'!$AB$33, $N570))</f>
        <v/>
      </c>
      <c r="AQ570" s="140">
        <f t="shared" si="148"/>
        <v>0</v>
      </c>
      <c r="AR570" s="145">
        <f t="shared" si="149"/>
        <v>0</v>
      </c>
      <c r="AS570" s="141">
        <f t="shared" si="150"/>
        <v>0</v>
      </c>
      <c r="AU570" s="149" t="str">
        <f t="shared" si="151"/>
        <v/>
      </c>
      <c r="AV570" s="155"/>
      <c r="AW570" s="155"/>
      <c r="AX570" s="155" t="str">
        <f t="shared" si="152"/>
        <v/>
      </c>
      <c r="AY570" s="155"/>
      <c r="AZ570" s="155"/>
      <c r="BA570" s="151" t="str">
        <f t="shared" si="153"/>
        <v/>
      </c>
      <c r="BC570" s="47" t="str">
        <f t="shared" si="154"/>
        <v/>
      </c>
    </row>
    <row r="571" spans="1:55" x14ac:dyDescent="0.25">
      <c r="A571" s="4"/>
      <c r="B571" s="167"/>
      <c r="C571" s="168"/>
      <c r="D571" s="169"/>
      <c r="E571" s="170"/>
      <c r="F571" s="171"/>
      <c r="G571" s="172"/>
      <c r="H571" s="173"/>
      <c r="I571" s="171"/>
      <c r="J571" s="172"/>
      <c r="K571" s="170"/>
      <c r="L571" s="171"/>
      <c r="M571" s="172"/>
      <c r="N571" s="174"/>
      <c r="O571" s="4"/>
      <c r="P571" s="49" t="str">
        <f t="shared" si="138"/>
        <v/>
      </c>
      <c r="Q571" s="4"/>
      <c r="S571" s="22" t="str">
        <f t="shared" si="139"/>
        <v/>
      </c>
      <c r="T571" s="8" t="str">
        <f t="shared" si="140"/>
        <v/>
      </c>
      <c r="U571" s="23" t="str">
        <f t="shared" si="141"/>
        <v/>
      </c>
      <c r="W571" s="50"/>
      <c r="Y571" s="65" t="str">
        <f t="shared" si="142"/>
        <v/>
      </c>
      <c r="Z571" s="8" t="str">
        <f t="shared" si="143"/>
        <v/>
      </c>
      <c r="AA571" s="66" t="str">
        <f t="shared" si="144"/>
        <v/>
      </c>
      <c r="AC571" s="65" t="str">
        <f>IF($G571="", "", IF(IFERROR(INDEX('Intro &amp; Setup'!$Y$17:$Y$26, MATCH($G571, 'Intro &amp; Setup'!$U$17:$U$26, 0)), "")="", 'Intro &amp; Setup'!$BB$15, IFERROR(INDEX('Intro &amp; Setup'!$Y$17:$Y$26, MATCH($G571, 'Intro &amp; Setup'!$U$17:$U$26, 0)), "")))</f>
        <v/>
      </c>
      <c r="AD571" s="8" t="str">
        <f>IF($J571="", "", IF(IFERROR(INDEX('Intro &amp; Setup'!$Y$17:$Y$26, MATCH($J571, 'Intro &amp; Setup'!$U$17:$U$26, 0)), "")="", 'Intro &amp; Setup'!$BB$15, IFERROR(INDEX('Intro &amp; Setup'!$Y$17:$Y$26, MATCH($J571, 'Intro &amp; Setup'!$U$17:$U$26, 0)), "")))</f>
        <v/>
      </c>
      <c r="AE571" s="66" t="str">
        <f>IF($M571="", "", IF(IFERROR(INDEX('Intro &amp; Setup'!$Y$17:$Y$26, MATCH($M571, 'Intro &amp; Setup'!$U$17:$U$26, 0)), "")="", 'Intro &amp; Setup'!$BB$15, IFERROR(INDEX('Intro &amp; Setup'!$Y$17:$Y$26, MATCH($M571, 'Intro &amp; Setup'!$U$17:$U$26, 0)), "")))</f>
        <v/>
      </c>
      <c r="AG571" s="65" t="str">
        <f t="shared" si="145"/>
        <v/>
      </c>
      <c r="AH571" s="8" t="str">
        <f t="shared" si="146"/>
        <v/>
      </c>
      <c r="AI571" s="66" t="str">
        <f t="shared" si="147"/>
        <v/>
      </c>
      <c r="AK571" s="123" t="str">
        <f>IF(AC571='Intro &amp; Setup'!$BB$14, $AO571, "")</f>
        <v/>
      </c>
      <c r="AL571" s="124" t="str">
        <f>IF(AD571='Intro &amp; Setup'!$BB$14, $AO571, "")</f>
        <v/>
      </c>
      <c r="AM571" s="125" t="str">
        <f>IF(AE571='Intro &amp; Setup'!$BB$14, $AO571, "")</f>
        <v/>
      </c>
      <c r="AO571" s="130" t="str">
        <f>IF(AND($B571="", $C571="", $D571=""), "", IF($N571="", 'Intro &amp; Setup'!$AB$33, $N571))</f>
        <v/>
      </c>
      <c r="AQ571" s="140">
        <f t="shared" si="148"/>
        <v>0</v>
      </c>
      <c r="AR571" s="145">
        <f t="shared" si="149"/>
        <v>0</v>
      </c>
      <c r="AS571" s="141">
        <f t="shared" si="150"/>
        <v>0</v>
      </c>
      <c r="AU571" s="149" t="str">
        <f t="shared" si="151"/>
        <v/>
      </c>
      <c r="AV571" s="155"/>
      <c r="AW571" s="155"/>
      <c r="AX571" s="155" t="str">
        <f t="shared" si="152"/>
        <v/>
      </c>
      <c r="AY571" s="155"/>
      <c r="AZ571" s="155"/>
      <c r="BA571" s="151" t="str">
        <f t="shared" si="153"/>
        <v/>
      </c>
      <c r="BC571" s="47" t="str">
        <f t="shared" si="154"/>
        <v/>
      </c>
    </row>
    <row r="572" spans="1:55" x14ac:dyDescent="0.25">
      <c r="A572" s="4"/>
      <c r="B572" s="167"/>
      <c r="C572" s="168"/>
      <c r="D572" s="169"/>
      <c r="E572" s="170"/>
      <c r="F572" s="171"/>
      <c r="G572" s="172"/>
      <c r="H572" s="173"/>
      <c r="I572" s="171"/>
      <c r="J572" s="172"/>
      <c r="K572" s="170"/>
      <c r="L572" s="171"/>
      <c r="M572" s="172"/>
      <c r="N572" s="174"/>
      <c r="O572" s="4"/>
      <c r="P572" s="49" t="str">
        <f t="shared" si="138"/>
        <v/>
      </c>
      <c r="Q572" s="4"/>
      <c r="S572" s="22" t="str">
        <f t="shared" si="139"/>
        <v/>
      </c>
      <c r="T572" s="8" t="str">
        <f t="shared" si="140"/>
        <v/>
      </c>
      <c r="U572" s="23" t="str">
        <f t="shared" si="141"/>
        <v/>
      </c>
      <c r="W572" s="50"/>
      <c r="Y572" s="65" t="str">
        <f t="shared" si="142"/>
        <v/>
      </c>
      <c r="Z572" s="8" t="str">
        <f t="shared" si="143"/>
        <v/>
      </c>
      <c r="AA572" s="66" t="str">
        <f t="shared" si="144"/>
        <v/>
      </c>
      <c r="AC572" s="65" t="str">
        <f>IF($G572="", "", IF(IFERROR(INDEX('Intro &amp; Setup'!$Y$17:$Y$26, MATCH($G572, 'Intro &amp; Setup'!$U$17:$U$26, 0)), "")="", 'Intro &amp; Setup'!$BB$15, IFERROR(INDEX('Intro &amp; Setup'!$Y$17:$Y$26, MATCH($G572, 'Intro &amp; Setup'!$U$17:$U$26, 0)), "")))</f>
        <v/>
      </c>
      <c r="AD572" s="8" t="str">
        <f>IF($J572="", "", IF(IFERROR(INDEX('Intro &amp; Setup'!$Y$17:$Y$26, MATCH($J572, 'Intro &amp; Setup'!$U$17:$U$26, 0)), "")="", 'Intro &amp; Setup'!$BB$15, IFERROR(INDEX('Intro &amp; Setup'!$Y$17:$Y$26, MATCH($J572, 'Intro &amp; Setup'!$U$17:$U$26, 0)), "")))</f>
        <v/>
      </c>
      <c r="AE572" s="66" t="str">
        <f>IF($M572="", "", IF(IFERROR(INDEX('Intro &amp; Setup'!$Y$17:$Y$26, MATCH($M572, 'Intro &amp; Setup'!$U$17:$U$26, 0)), "")="", 'Intro &amp; Setup'!$BB$15, IFERROR(INDEX('Intro &amp; Setup'!$Y$17:$Y$26, MATCH($M572, 'Intro &amp; Setup'!$U$17:$U$26, 0)), "")))</f>
        <v/>
      </c>
      <c r="AG572" s="65" t="str">
        <f t="shared" si="145"/>
        <v/>
      </c>
      <c r="AH572" s="8" t="str">
        <f t="shared" si="146"/>
        <v/>
      </c>
      <c r="AI572" s="66" t="str">
        <f t="shared" si="147"/>
        <v/>
      </c>
      <c r="AK572" s="123" t="str">
        <f>IF(AC572='Intro &amp; Setup'!$BB$14, $AO572, "")</f>
        <v/>
      </c>
      <c r="AL572" s="124" t="str">
        <f>IF(AD572='Intro &amp; Setup'!$BB$14, $AO572, "")</f>
        <v/>
      </c>
      <c r="AM572" s="125" t="str">
        <f>IF(AE572='Intro &amp; Setup'!$BB$14, $AO572, "")</f>
        <v/>
      </c>
      <c r="AO572" s="130" t="str">
        <f>IF(AND($B572="", $C572="", $D572=""), "", IF($N572="", 'Intro &amp; Setup'!$AB$33, $N572))</f>
        <v/>
      </c>
      <c r="AQ572" s="140">
        <f t="shared" si="148"/>
        <v>0</v>
      </c>
      <c r="AR572" s="145">
        <f t="shared" si="149"/>
        <v>0</v>
      </c>
      <c r="AS572" s="141">
        <f t="shared" si="150"/>
        <v>0</v>
      </c>
      <c r="AU572" s="149" t="str">
        <f t="shared" si="151"/>
        <v/>
      </c>
      <c r="AV572" s="155"/>
      <c r="AW572" s="155"/>
      <c r="AX572" s="155" t="str">
        <f t="shared" si="152"/>
        <v/>
      </c>
      <c r="AY572" s="155"/>
      <c r="AZ572" s="155"/>
      <c r="BA572" s="151" t="str">
        <f t="shared" si="153"/>
        <v/>
      </c>
      <c r="BC572" s="47" t="str">
        <f t="shared" si="154"/>
        <v/>
      </c>
    </row>
    <row r="573" spans="1:55" x14ac:dyDescent="0.25">
      <c r="A573" s="4"/>
      <c r="B573" s="167"/>
      <c r="C573" s="168"/>
      <c r="D573" s="169"/>
      <c r="E573" s="170"/>
      <c r="F573" s="171"/>
      <c r="G573" s="172"/>
      <c r="H573" s="173"/>
      <c r="I573" s="171"/>
      <c r="J573" s="172"/>
      <c r="K573" s="170"/>
      <c r="L573" s="171"/>
      <c r="M573" s="172"/>
      <c r="N573" s="174"/>
      <c r="O573" s="4"/>
      <c r="P573" s="49" t="str">
        <f t="shared" si="138"/>
        <v/>
      </c>
      <c r="Q573" s="4"/>
      <c r="S573" s="22" t="str">
        <f t="shared" si="139"/>
        <v/>
      </c>
      <c r="T573" s="8" t="str">
        <f t="shared" si="140"/>
        <v/>
      </c>
      <c r="U573" s="23" t="str">
        <f t="shared" si="141"/>
        <v/>
      </c>
      <c r="W573" s="50"/>
      <c r="Y573" s="65" t="str">
        <f t="shared" si="142"/>
        <v/>
      </c>
      <c r="Z573" s="8" t="str">
        <f t="shared" si="143"/>
        <v/>
      </c>
      <c r="AA573" s="66" t="str">
        <f t="shared" si="144"/>
        <v/>
      </c>
      <c r="AC573" s="65" t="str">
        <f>IF($G573="", "", IF(IFERROR(INDEX('Intro &amp; Setup'!$Y$17:$Y$26, MATCH($G573, 'Intro &amp; Setup'!$U$17:$U$26, 0)), "")="", 'Intro &amp; Setup'!$BB$15, IFERROR(INDEX('Intro &amp; Setup'!$Y$17:$Y$26, MATCH($G573, 'Intro &amp; Setup'!$U$17:$U$26, 0)), "")))</f>
        <v/>
      </c>
      <c r="AD573" s="8" t="str">
        <f>IF($J573="", "", IF(IFERROR(INDEX('Intro &amp; Setup'!$Y$17:$Y$26, MATCH($J573, 'Intro &amp; Setup'!$U$17:$U$26, 0)), "")="", 'Intro &amp; Setup'!$BB$15, IFERROR(INDEX('Intro &amp; Setup'!$Y$17:$Y$26, MATCH($J573, 'Intro &amp; Setup'!$U$17:$U$26, 0)), "")))</f>
        <v/>
      </c>
      <c r="AE573" s="66" t="str">
        <f>IF($M573="", "", IF(IFERROR(INDEX('Intro &amp; Setup'!$Y$17:$Y$26, MATCH($M573, 'Intro &amp; Setup'!$U$17:$U$26, 0)), "")="", 'Intro &amp; Setup'!$BB$15, IFERROR(INDEX('Intro &amp; Setup'!$Y$17:$Y$26, MATCH($M573, 'Intro &amp; Setup'!$U$17:$U$26, 0)), "")))</f>
        <v/>
      </c>
      <c r="AG573" s="65" t="str">
        <f t="shared" si="145"/>
        <v/>
      </c>
      <c r="AH573" s="8" t="str">
        <f t="shared" si="146"/>
        <v/>
      </c>
      <c r="AI573" s="66" t="str">
        <f t="shared" si="147"/>
        <v/>
      </c>
      <c r="AK573" s="123" t="str">
        <f>IF(AC573='Intro &amp; Setup'!$BB$14, $AO573, "")</f>
        <v/>
      </c>
      <c r="AL573" s="124" t="str">
        <f>IF(AD573='Intro &amp; Setup'!$BB$14, $AO573, "")</f>
        <v/>
      </c>
      <c r="AM573" s="125" t="str">
        <f>IF(AE573='Intro &amp; Setup'!$BB$14, $AO573, "")</f>
        <v/>
      </c>
      <c r="AO573" s="130" t="str">
        <f>IF(AND($B573="", $C573="", $D573=""), "", IF($N573="", 'Intro &amp; Setup'!$AB$33, $N573))</f>
        <v/>
      </c>
      <c r="AQ573" s="140">
        <f t="shared" si="148"/>
        <v>0</v>
      </c>
      <c r="AR573" s="145">
        <f t="shared" si="149"/>
        <v>0</v>
      </c>
      <c r="AS573" s="141">
        <f t="shared" si="150"/>
        <v>0</v>
      </c>
      <c r="AU573" s="149" t="str">
        <f t="shared" si="151"/>
        <v/>
      </c>
      <c r="AV573" s="155"/>
      <c r="AW573" s="155"/>
      <c r="AX573" s="155" t="str">
        <f t="shared" si="152"/>
        <v/>
      </c>
      <c r="AY573" s="155"/>
      <c r="AZ573" s="155"/>
      <c r="BA573" s="151" t="str">
        <f t="shared" si="153"/>
        <v/>
      </c>
      <c r="BC573" s="47" t="str">
        <f t="shared" si="154"/>
        <v/>
      </c>
    </row>
    <row r="574" spans="1:55" x14ac:dyDescent="0.25">
      <c r="A574" s="4"/>
      <c r="B574" s="167"/>
      <c r="C574" s="168"/>
      <c r="D574" s="169"/>
      <c r="E574" s="170"/>
      <c r="F574" s="171"/>
      <c r="G574" s="172"/>
      <c r="H574" s="173"/>
      <c r="I574" s="171"/>
      <c r="J574" s="172"/>
      <c r="K574" s="170"/>
      <c r="L574" s="171"/>
      <c r="M574" s="172"/>
      <c r="N574" s="174"/>
      <c r="O574" s="4"/>
      <c r="P574" s="49" t="str">
        <f t="shared" si="138"/>
        <v/>
      </c>
      <c r="Q574" s="4"/>
      <c r="S574" s="22" t="str">
        <f t="shared" si="139"/>
        <v/>
      </c>
      <c r="T574" s="8" t="str">
        <f t="shared" si="140"/>
        <v/>
      </c>
      <c r="U574" s="23" t="str">
        <f t="shared" si="141"/>
        <v/>
      </c>
      <c r="W574" s="50"/>
      <c r="Y574" s="65" t="str">
        <f t="shared" si="142"/>
        <v/>
      </c>
      <c r="Z574" s="8" t="str">
        <f t="shared" si="143"/>
        <v/>
      </c>
      <c r="AA574" s="66" t="str">
        <f t="shared" si="144"/>
        <v/>
      </c>
      <c r="AC574" s="65" t="str">
        <f>IF($G574="", "", IF(IFERROR(INDEX('Intro &amp; Setup'!$Y$17:$Y$26, MATCH($G574, 'Intro &amp; Setup'!$U$17:$U$26, 0)), "")="", 'Intro &amp; Setup'!$BB$15, IFERROR(INDEX('Intro &amp; Setup'!$Y$17:$Y$26, MATCH($G574, 'Intro &amp; Setup'!$U$17:$U$26, 0)), "")))</f>
        <v/>
      </c>
      <c r="AD574" s="8" t="str">
        <f>IF($J574="", "", IF(IFERROR(INDEX('Intro &amp; Setup'!$Y$17:$Y$26, MATCH($J574, 'Intro &amp; Setup'!$U$17:$U$26, 0)), "")="", 'Intro &amp; Setup'!$BB$15, IFERROR(INDEX('Intro &amp; Setup'!$Y$17:$Y$26, MATCH($J574, 'Intro &amp; Setup'!$U$17:$U$26, 0)), "")))</f>
        <v/>
      </c>
      <c r="AE574" s="66" t="str">
        <f>IF($M574="", "", IF(IFERROR(INDEX('Intro &amp; Setup'!$Y$17:$Y$26, MATCH($M574, 'Intro &amp; Setup'!$U$17:$U$26, 0)), "")="", 'Intro &amp; Setup'!$BB$15, IFERROR(INDEX('Intro &amp; Setup'!$Y$17:$Y$26, MATCH($M574, 'Intro &amp; Setup'!$U$17:$U$26, 0)), "")))</f>
        <v/>
      </c>
      <c r="AG574" s="65" t="str">
        <f t="shared" si="145"/>
        <v/>
      </c>
      <c r="AH574" s="8" t="str">
        <f t="shared" si="146"/>
        <v/>
      </c>
      <c r="AI574" s="66" t="str">
        <f t="shared" si="147"/>
        <v/>
      </c>
      <c r="AK574" s="123" t="str">
        <f>IF(AC574='Intro &amp; Setup'!$BB$14, $AO574, "")</f>
        <v/>
      </c>
      <c r="AL574" s="124" t="str">
        <f>IF(AD574='Intro &amp; Setup'!$BB$14, $AO574, "")</f>
        <v/>
      </c>
      <c r="AM574" s="125" t="str">
        <f>IF(AE574='Intro &amp; Setup'!$BB$14, $AO574, "")</f>
        <v/>
      </c>
      <c r="AO574" s="130" t="str">
        <f>IF(AND($B574="", $C574="", $D574=""), "", IF($N574="", 'Intro &amp; Setup'!$AB$33, $N574))</f>
        <v/>
      </c>
      <c r="AQ574" s="140">
        <f t="shared" si="148"/>
        <v>0</v>
      </c>
      <c r="AR574" s="145">
        <f t="shared" si="149"/>
        <v>0</v>
      </c>
      <c r="AS574" s="141">
        <f t="shared" si="150"/>
        <v>0</v>
      </c>
      <c r="AU574" s="149" t="str">
        <f t="shared" si="151"/>
        <v/>
      </c>
      <c r="AV574" s="155"/>
      <c r="AW574" s="155"/>
      <c r="AX574" s="155" t="str">
        <f t="shared" si="152"/>
        <v/>
      </c>
      <c r="AY574" s="155"/>
      <c r="AZ574" s="155"/>
      <c r="BA574" s="151" t="str">
        <f t="shared" si="153"/>
        <v/>
      </c>
      <c r="BC574" s="47" t="str">
        <f t="shared" si="154"/>
        <v/>
      </c>
    </row>
    <row r="575" spans="1:55" x14ac:dyDescent="0.25">
      <c r="A575" s="4"/>
      <c r="B575" s="167"/>
      <c r="C575" s="168"/>
      <c r="D575" s="169"/>
      <c r="E575" s="170"/>
      <c r="F575" s="171"/>
      <c r="G575" s="172"/>
      <c r="H575" s="173"/>
      <c r="I575" s="171"/>
      <c r="J575" s="172"/>
      <c r="K575" s="170"/>
      <c r="L575" s="171"/>
      <c r="M575" s="172"/>
      <c r="N575" s="174"/>
      <c r="O575" s="4"/>
      <c r="P575" s="49" t="str">
        <f t="shared" si="138"/>
        <v/>
      </c>
      <c r="Q575" s="4"/>
      <c r="S575" s="22" t="str">
        <f t="shared" si="139"/>
        <v/>
      </c>
      <c r="T575" s="8" t="str">
        <f t="shared" si="140"/>
        <v/>
      </c>
      <c r="U575" s="23" t="str">
        <f t="shared" si="141"/>
        <v/>
      </c>
      <c r="W575" s="50"/>
      <c r="Y575" s="65" t="str">
        <f t="shared" si="142"/>
        <v/>
      </c>
      <c r="Z575" s="8" t="str">
        <f t="shared" si="143"/>
        <v/>
      </c>
      <c r="AA575" s="66" t="str">
        <f t="shared" si="144"/>
        <v/>
      </c>
      <c r="AC575" s="65" t="str">
        <f>IF($G575="", "", IF(IFERROR(INDEX('Intro &amp; Setup'!$Y$17:$Y$26, MATCH($G575, 'Intro &amp; Setup'!$U$17:$U$26, 0)), "")="", 'Intro &amp; Setup'!$BB$15, IFERROR(INDEX('Intro &amp; Setup'!$Y$17:$Y$26, MATCH($G575, 'Intro &amp; Setup'!$U$17:$U$26, 0)), "")))</f>
        <v/>
      </c>
      <c r="AD575" s="8" t="str">
        <f>IF($J575="", "", IF(IFERROR(INDEX('Intro &amp; Setup'!$Y$17:$Y$26, MATCH($J575, 'Intro &amp; Setup'!$U$17:$U$26, 0)), "")="", 'Intro &amp; Setup'!$BB$15, IFERROR(INDEX('Intro &amp; Setup'!$Y$17:$Y$26, MATCH($J575, 'Intro &amp; Setup'!$U$17:$U$26, 0)), "")))</f>
        <v/>
      </c>
      <c r="AE575" s="66" t="str">
        <f>IF($M575="", "", IF(IFERROR(INDEX('Intro &amp; Setup'!$Y$17:$Y$26, MATCH($M575, 'Intro &amp; Setup'!$U$17:$U$26, 0)), "")="", 'Intro &amp; Setup'!$BB$15, IFERROR(INDEX('Intro &amp; Setup'!$Y$17:$Y$26, MATCH($M575, 'Intro &amp; Setup'!$U$17:$U$26, 0)), "")))</f>
        <v/>
      </c>
      <c r="AG575" s="65" t="str">
        <f t="shared" si="145"/>
        <v/>
      </c>
      <c r="AH575" s="8" t="str">
        <f t="shared" si="146"/>
        <v/>
      </c>
      <c r="AI575" s="66" t="str">
        <f t="shared" si="147"/>
        <v/>
      </c>
      <c r="AK575" s="123" t="str">
        <f>IF(AC575='Intro &amp; Setup'!$BB$14, $AO575, "")</f>
        <v/>
      </c>
      <c r="AL575" s="124" t="str">
        <f>IF(AD575='Intro &amp; Setup'!$BB$14, $AO575, "")</f>
        <v/>
      </c>
      <c r="AM575" s="125" t="str">
        <f>IF(AE575='Intro &amp; Setup'!$BB$14, $AO575, "")</f>
        <v/>
      </c>
      <c r="AO575" s="130" t="str">
        <f>IF(AND($B575="", $C575="", $D575=""), "", IF($N575="", 'Intro &amp; Setup'!$AB$33, $N575))</f>
        <v/>
      </c>
      <c r="AQ575" s="140">
        <f t="shared" si="148"/>
        <v>0</v>
      </c>
      <c r="AR575" s="145">
        <f t="shared" si="149"/>
        <v>0</v>
      </c>
      <c r="AS575" s="141">
        <f t="shared" si="150"/>
        <v>0</v>
      </c>
      <c r="AU575" s="149" t="str">
        <f t="shared" si="151"/>
        <v/>
      </c>
      <c r="AV575" s="155"/>
      <c r="AW575" s="155"/>
      <c r="AX575" s="155" t="str">
        <f t="shared" si="152"/>
        <v/>
      </c>
      <c r="AY575" s="155"/>
      <c r="AZ575" s="155"/>
      <c r="BA575" s="151" t="str">
        <f t="shared" si="153"/>
        <v/>
      </c>
      <c r="BC575" s="47" t="str">
        <f t="shared" si="154"/>
        <v/>
      </c>
    </row>
    <row r="576" spans="1:55" x14ac:dyDescent="0.25">
      <c r="A576" s="4"/>
      <c r="B576" s="167"/>
      <c r="C576" s="168"/>
      <c r="D576" s="169"/>
      <c r="E576" s="170"/>
      <c r="F576" s="171"/>
      <c r="G576" s="172"/>
      <c r="H576" s="173"/>
      <c r="I576" s="171"/>
      <c r="J576" s="172"/>
      <c r="K576" s="170"/>
      <c r="L576" s="171"/>
      <c r="M576" s="172"/>
      <c r="N576" s="174"/>
      <c r="O576" s="4"/>
      <c r="P576" s="49" t="str">
        <f t="shared" si="138"/>
        <v/>
      </c>
      <c r="Q576" s="4"/>
      <c r="S576" s="22" t="str">
        <f t="shared" si="139"/>
        <v/>
      </c>
      <c r="T576" s="8" t="str">
        <f t="shared" si="140"/>
        <v/>
      </c>
      <c r="U576" s="23" t="str">
        <f t="shared" si="141"/>
        <v/>
      </c>
      <c r="W576" s="50"/>
      <c r="Y576" s="65" t="str">
        <f t="shared" si="142"/>
        <v/>
      </c>
      <c r="Z576" s="8" t="str">
        <f t="shared" si="143"/>
        <v/>
      </c>
      <c r="AA576" s="66" t="str">
        <f t="shared" si="144"/>
        <v/>
      </c>
      <c r="AC576" s="65" t="str">
        <f>IF($G576="", "", IF(IFERROR(INDEX('Intro &amp; Setup'!$Y$17:$Y$26, MATCH($G576, 'Intro &amp; Setup'!$U$17:$U$26, 0)), "")="", 'Intro &amp; Setup'!$BB$15, IFERROR(INDEX('Intro &amp; Setup'!$Y$17:$Y$26, MATCH($G576, 'Intro &amp; Setup'!$U$17:$U$26, 0)), "")))</f>
        <v/>
      </c>
      <c r="AD576" s="8" t="str">
        <f>IF($J576="", "", IF(IFERROR(INDEX('Intro &amp; Setup'!$Y$17:$Y$26, MATCH($J576, 'Intro &amp; Setup'!$U$17:$U$26, 0)), "")="", 'Intro &amp; Setup'!$BB$15, IFERROR(INDEX('Intro &amp; Setup'!$Y$17:$Y$26, MATCH($J576, 'Intro &amp; Setup'!$U$17:$U$26, 0)), "")))</f>
        <v/>
      </c>
      <c r="AE576" s="66" t="str">
        <f>IF($M576="", "", IF(IFERROR(INDEX('Intro &amp; Setup'!$Y$17:$Y$26, MATCH($M576, 'Intro &amp; Setup'!$U$17:$U$26, 0)), "")="", 'Intro &amp; Setup'!$BB$15, IFERROR(INDEX('Intro &amp; Setup'!$Y$17:$Y$26, MATCH($M576, 'Intro &amp; Setup'!$U$17:$U$26, 0)), "")))</f>
        <v/>
      </c>
      <c r="AG576" s="65" t="str">
        <f t="shared" si="145"/>
        <v/>
      </c>
      <c r="AH576" s="8" t="str">
        <f t="shared" si="146"/>
        <v/>
      </c>
      <c r="AI576" s="66" t="str">
        <f t="shared" si="147"/>
        <v/>
      </c>
      <c r="AK576" s="123" t="str">
        <f>IF(AC576='Intro &amp; Setup'!$BB$14, $AO576, "")</f>
        <v/>
      </c>
      <c r="AL576" s="124" t="str">
        <f>IF(AD576='Intro &amp; Setup'!$BB$14, $AO576, "")</f>
        <v/>
      </c>
      <c r="AM576" s="125" t="str">
        <f>IF(AE576='Intro &amp; Setup'!$BB$14, $AO576, "")</f>
        <v/>
      </c>
      <c r="AO576" s="130" t="str">
        <f>IF(AND($B576="", $C576="", $D576=""), "", IF($N576="", 'Intro &amp; Setup'!$AB$33, $N576))</f>
        <v/>
      </c>
      <c r="AQ576" s="140">
        <f t="shared" si="148"/>
        <v>0</v>
      </c>
      <c r="AR576" s="145">
        <f t="shared" si="149"/>
        <v>0</v>
      </c>
      <c r="AS576" s="141">
        <f t="shared" si="150"/>
        <v>0</v>
      </c>
      <c r="AU576" s="149" t="str">
        <f t="shared" si="151"/>
        <v/>
      </c>
      <c r="AV576" s="155"/>
      <c r="AW576" s="155"/>
      <c r="AX576" s="155" t="str">
        <f t="shared" si="152"/>
        <v/>
      </c>
      <c r="AY576" s="155"/>
      <c r="AZ576" s="155"/>
      <c r="BA576" s="151" t="str">
        <f t="shared" si="153"/>
        <v/>
      </c>
      <c r="BC576" s="47" t="str">
        <f t="shared" si="154"/>
        <v/>
      </c>
    </row>
    <row r="577" spans="1:55" x14ac:dyDescent="0.25">
      <c r="A577" s="4"/>
      <c r="B577" s="167"/>
      <c r="C577" s="168"/>
      <c r="D577" s="169"/>
      <c r="E577" s="170"/>
      <c r="F577" s="171"/>
      <c r="G577" s="172"/>
      <c r="H577" s="173"/>
      <c r="I577" s="171"/>
      <c r="J577" s="172"/>
      <c r="K577" s="170"/>
      <c r="L577" s="171"/>
      <c r="M577" s="172"/>
      <c r="N577" s="174"/>
      <c r="O577" s="4"/>
      <c r="P577" s="49" t="str">
        <f t="shared" si="138"/>
        <v/>
      </c>
      <c r="Q577" s="4"/>
      <c r="S577" s="22" t="str">
        <f t="shared" si="139"/>
        <v/>
      </c>
      <c r="T577" s="8" t="str">
        <f t="shared" si="140"/>
        <v/>
      </c>
      <c r="U577" s="23" t="str">
        <f t="shared" si="141"/>
        <v/>
      </c>
      <c r="W577" s="50"/>
      <c r="Y577" s="65" t="str">
        <f t="shared" si="142"/>
        <v/>
      </c>
      <c r="Z577" s="8" t="str">
        <f t="shared" si="143"/>
        <v/>
      </c>
      <c r="AA577" s="66" t="str">
        <f t="shared" si="144"/>
        <v/>
      </c>
      <c r="AC577" s="65" t="str">
        <f>IF($G577="", "", IF(IFERROR(INDEX('Intro &amp; Setup'!$Y$17:$Y$26, MATCH($G577, 'Intro &amp; Setup'!$U$17:$U$26, 0)), "")="", 'Intro &amp; Setup'!$BB$15, IFERROR(INDEX('Intro &amp; Setup'!$Y$17:$Y$26, MATCH($G577, 'Intro &amp; Setup'!$U$17:$U$26, 0)), "")))</f>
        <v/>
      </c>
      <c r="AD577" s="8" t="str">
        <f>IF($J577="", "", IF(IFERROR(INDEX('Intro &amp; Setup'!$Y$17:$Y$26, MATCH($J577, 'Intro &amp; Setup'!$U$17:$U$26, 0)), "")="", 'Intro &amp; Setup'!$BB$15, IFERROR(INDEX('Intro &amp; Setup'!$Y$17:$Y$26, MATCH($J577, 'Intro &amp; Setup'!$U$17:$U$26, 0)), "")))</f>
        <v/>
      </c>
      <c r="AE577" s="66" t="str">
        <f>IF($M577="", "", IF(IFERROR(INDEX('Intro &amp; Setup'!$Y$17:$Y$26, MATCH($M577, 'Intro &amp; Setup'!$U$17:$U$26, 0)), "")="", 'Intro &amp; Setup'!$BB$15, IFERROR(INDEX('Intro &amp; Setup'!$Y$17:$Y$26, MATCH($M577, 'Intro &amp; Setup'!$U$17:$U$26, 0)), "")))</f>
        <v/>
      </c>
      <c r="AG577" s="65" t="str">
        <f t="shared" si="145"/>
        <v/>
      </c>
      <c r="AH577" s="8" t="str">
        <f t="shared" si="146"/>
        <v/>
      </c>
      <c r="AI577" s="66" t="str">
        <f t="shared" si="147"/>
        <v/>
      </c>
      <c r="AK577" s="123" t="str">
        <f>IF(AC577='Intro &amp; Setup'!$BB$14, $AO577, "")</f>
        <v/>
      </c>
      <c r="AL577" s="124" t="str">
        <f>IF(AD577='Intro &amp; Setup'!$BB$14, $AO577, "")</f>
        <v/>
      </c>
      <c r="AM577" s="125" t="str">
        <f>IF(AE577='Intro &amp; Setup'!$BB$14, $AO577, "")</f>
        <v/>
      </c>
      <c r="AO577" s="130" t="str">
        <f>IF(AND($B577="", $C577="", $D577=""), "", IF($N577="", 'Intro &amp; Setup'!$AB$33, $N577))</f>
        <v/>
      </c>
      <c r="AQ577" s="140">
        <f t="shared" si="148"/>
        <v>0</v>
      </c>
      <c r="AR577" s="145">
        <f t="shared" si="149"/>
        <v>0</v>
      </c>
      <c r="AS577" s="141">
        <f t="shared" si="150"/>
        <v>0</v>
      </c>
      <c r="AU577" s="149" t="str">
        <f t="shared" si="151"/>
        <v/>
      </c>
      <c r="AV577" s="155"/>
      <c r="AW577" s="155"/>
      <c r="AX577" s="155" t="str">
        <f t="shared" si="152"/>
        <v/>
      </c>
      <c r="AY577" s="155"/>
      <c r="AZ577" s="155"/>
      <c r="BA577" s="151" t="str">
        <f t="shared" si="153"/>
        <v/>
      </c>
      <c r="BC577" s="47" t="str">
        <f t="shared" si="154"/>
        <v/>
      </c>
    </row>
    <row r="578" spans="1:55" x14ac:dyDescent="0.25">
      <c r="A578" s="4"/>
      <c r="B578" s="167"/>
      <c r="C578" s="168"/>
      <c r="D578" s="169"/>
      <c r="E578" s="170"/>
      <c r="F578" s="171"/>
      <c r="G578" s="172"/>
      <c r="H578" s="173"/>
      <c r="I578" s="171"/>
      <c r="J578" s="172"/>
      <c r="K578" s="170"/>
      <c r="L578" s="171"/>
      <c r="M578" s="172"/>
      <c r="N578" s="174"/>
      <c r="O578" s="4"/>
      <c r="P578" s="49" t="str">
        <f t="shared" si="138"/>
        <v/>
      </c>
      <c r="Q578" s="4"/>
      <c r="S578" s="22" t="str">
        <f t="shared" si="139"/>
        <v/>
      </c>
      <c r="T578" s="8" t="str">
        <f t="shared" si="140"/>
        <v/>
      </c>
      <c r="U578" s="23" t="str">
        <f t="shared" si="141"/>
        <v/>
      </c>
      <c r="W578" s="50"/>
      <c r="Y578" s="65" t="str">
        <f t="shared" si="142"/>
        <v/>
      </c>
      <c r="Z578" s="8" t="str">
        <f t="shared" si="143"/>
        <v/>
      </c>
      <c r="AA578" s="66" t="str">
        <f t="shared" si="144"/>
        <v/>
      </c>
      <c r="AC578" s="65" t="str">
        <f>IF($G578="", "", IF(IFERROR(INDEX('Intro &amp; Setup'!$Y$17:$Y$26, MATCH($G578, 'Intro &amp; Setup'!$U$17:$U$26, 0)), "")="", 'Intro &amp; Setup'!$BB$15, IFERROR(INDEX('Intro &amp; Setup'!$Y$17:$Y$26, MATCH($G578, 'Intro &amp; Setup'!$U$17:$U$26, 0)), "")))</f>
        <v/>
      </c>
      <c r="AD578" s="8" t="str">
        <f>IF($J578="", "", IF(IFERROR(INDEX('Intro &amp; Setup'!$Y$17:$Y$26, MATCH($J578, 'Intro &amp; Setup'!$U$17:$U$26, 0)), "")="", 'Intro &amp; Setup'!$BB$15, IFERROR(INDEX('Intro &amp; Setup'!$Y$17:$Y$26, MATCH($J578, 'Intro &amp; Setup'!$U$17:$U$26, 0)), "")))</f>
        <v/>
      </c>
      <c r="AE578" s="66" t="str">
        <f>IF($M578="", "", IF(IFERROR(INDEX('Intro &amp; Setup'!$Y$17:$Y$26, MATCH($M578, 'Intro &amp; Setup'!$U$17:$U$26, 0)), "")="", 'Intro &amp; Setup'!$BB$15, IFERROR(INDEX('Intro &amp; Setup'!$Y$17:$Y$26, MATCH($M578, 'Intro &amp; Setup'!$U$17:$U$26, 0)), "")))</f>
        <v/>
      </c>
      <c r="AG578" s="65" t="str">
        <f t="shared" si="145"/>
        <v/>
      </c>
      <c r="AH578" s="8" t="str">
        <f t="shared" si="146"/>
        <v/>
      </c>
      <c r="AI578" s="66" t="str">
        <f t="shared" si="147"/>
        <v/>
      </c>
      <c r="AK578" s="123" t="str">
        <f>IF(AC578='Intro &amp; Setup'!$BB$14, $AO578, "")</f>
        <v/>
      </c>
      <c r="AL578" s="124" t="str">
        <f>IF(AD578='Intro &amp; Setup'!$BB$14, $AO578, "")</f>
        <v/>
      </c>
      <c r="AM578" s="125" t="str">
        <f>IF(AE578='Intro &amp; Setup'!$BB$14, $AO578, "")</f>
        <v/>
      </c>
      <c r="AO578" s="130" t="str">
        <f>IF(AND($B578="", $C578="", $D578=""), "", IF($N578="", 'Intro &amp; Setup'!$AB$33, $N578))</f>
        <v/>
      </c>
      <c r="AQ578" s="140">
        <f t="shared" si="148"/>
        <v>0</v>
      </c>
      <c r="AR578" s="145">
        <f t="shared" si="149"/>
        <v>0</v>
      </c>
      <c r="AS578" s="141">
        <f t="shared" si="150"/>
        <v>0</v>
      </c>
      <c r="AU578" s="149" t="str">
        <f t="shared" si="151"/>
        <v/>
      </c>
      <c r="AV578" s="155"/>
      <c r="AW578" s="155"/>
      <c r="AX578" s="155" t="str">
        <f t="shared" si="152"/>
        <v/>
      </c>
      <c r="AY578" s="155"/>
      <c r="AZ578" s="155"/>
      <c r="BA578" s="151" t="str">
        <f t="shared" si="153"/>
        <v/>
      </c>
      <c r="BC578" s="47" t="str">
        <f t="shared" si="154"/>
        <v/>
      </c>
    </row>
    <row r="579" spans="1:55" x14ac:dyDescent="0.25">
      <c r="A579" s="4"/>
      <c r="B579" s="167"/>
      <c r="C579" s="168"/>
      <c r="D579" s="169"/>
      <c r="E579" s="170"/>
      <c r="F579" s="171"/>
      <c r="G579" s="172"/>
      <c r="H579" s="173"/>
      <c r="I579" s="171"/>
      <c r="J579" s="172"/>
      <c r="K579" s="170"/>
      <c r="L579" s="171"/>
      <c r="M579" s="172"/>
      <c r="N579" s="174"/>
      <c r="O579" s="4"/>
      <c r="P579" s="49" t="str">
        <f t="shared" si="138"/>
        <v/>
      </c>
      <c r="Q579" s="4"/>
      <c r="S579" s="22" t="str">
        <f t="shared" si="139"/>
        <v/>
      </c>
      <c r="T579" s="8" t="str">
        <f t="shared" si="140"/>
        <v/>
      </c>
      <c r="U579" s="23" t="str">
        <f t="shared" si="141"/>
        <v/>
      </c>
      <c r="W579" s="50"/>
      <c r="Y579" s="65" t="str">
        <f t="shared" si="142"/>
        <v/>
      </c>
      <c r="Z579" s="8" t="str">
        <f t="shared" si="143"/>
        <v/>
      </c>
      <c r="AA579" s="66" t="str">
        <f t="shared" si="144"/>
        <v/>
      </c>
      <c r="AC579" s="65" t="str">
        <f>IF($G579="", "", IF(IFERROR(INDEX('Intro &amp; Setup'!$Y$17:$Y$26, MATCH($G579, 'Intro &amp; Setup'!$U$17:$U$26, 0)), "")="", 'Intro &amp; Setup'!$BB$15, IFERROR(INDEX('Intro &amp; Setup'!$Y$17:$Y$26, MATCH($G579, 'Intro &amp; Setup'!$U$17:$U$26, 0)), "")))</f>
        <v/>
      </c>
      <c r="AD579" s="8" t="str">
        <f>IF($J579="", "", IF(IFERROR(INDEX('Intro &amp; Setup'!$Y$17:$Y$26, MATCH($J579, 'Intro &amp; Setup'!$U$17:$U$26, 0)), "")="", 'Intro &amp; Setup'!$BB$15, IFERROR(INDEX('Intro &amp; Setup'!$Y$17:$Y$26, MATCH($J579, 'Intro &amp; Setup'!$U$17:$U$26, 0)), "")))</f>
        <v/>
      </c>
      <c r="AE579" s="66" t="str">
        <f>IF($M579="", "", IF(IFERROR(INDEX('Intro &amp; Setup'!$Y$17:$Y$26, MATCH($M579, 'Intro &amp; Setup'!$U$17:$U$26, 0)), "")="", 'Intro &amp; Setup'!$BB$15, IFERROR(INDEX('Intro &amp; Setup'!$Y$17:$Y$26, MATCH($M579, 'Intro &amp; Setup'!$U$17:$U$26, 0)), "")))</f>
        <v/>
      </c>
      <c r="AG579" s="65" t="str">
        <f t="shared" si="145"/>
        <v/>
      </c>
      <c r="AH579" s="8" t="str">
        <f t="shared" si="146"/>
        <v/>
      </c>
      <c r="AI579" s="66" t="str">
        <f t="shared" si="147"/>
        <v/>
      </c>
      <c r="AK579" s="123" t="str">
        <f>IF(AC579='Intro &amp; Setup'!$BB$14, $AO579, "")</f>
        <v/>
      </c>
      <c r="AL579" s="124" t="str">
        <f>IF(AD579='Intro &amp; Setup'!$BB$14, $AO579, "")</f>
        <v/>
      </c>
      <c r="AM579" s="125" t="str">
        <f>IF(AE579='Intro &amp; Setup'!$BB$14, $AO579, "")</f>
        <v/>
      </c>
      <c r="AO579" s="130" t="str">
        <f>IF(AND($B579="", $C579="", $D579=""), "", IF($N579="", 'Intro &amp; Setup'!$AB$33, $N579))</f>
        <v/>
      </c>
      <c r="AQ579" s="140">
        <f t="shared" si="148"/>
        <v>0</v>
      </c>
      <c r="AR579" s="145">
        <f t="shared" si="149"/>
        <v>0</v>
      </c>
      <c r="AS579" s="141">
        <f t="shared" si="150"/>
        <v>0</v>
      </c>
      <c r="AU579" s="149" t="str">
        <f t="shared" si="151"/>
        <v/>
      </c>
      <c r="AV579" s="155"/>
      <c r="AW579" s="155"/>
      <c r="AX579" s="155" t="str">
        <f t="shared" si="152"/>
        <v/>
      </c>
      <c r="AY579" s="155"/>
      <c r="AZ579" s="155"/>
      <c r="BA579" s="151" t="str">
        <f t="shared" si="153"/>
        <v/>
      </c>
      <c r="BC579" s="47" t="str">
        <f t="shared" si="154"/>
        <v/>
      </c>
    </row>
    <row r="580" spans="1:55" x14ac:dyDescent="0.25">
      <c r="A580" s="4"/>
      <c r="B580" s="167"/>
      <c r="C580" s="168"/>
      <c r="D580" s="169"/>
      <c r="E580" s="170"/>
      <c r="F580" s="171"/>
      <c r="G580" s="172"/>
      <c r="H580" s="173"/>
      <c r="I580" s="171"/>
      <c r="J580" s="172"/>
      <c r="K580" s="170"/>
      <c r="L580" s="171"/>
      <c r="M580" s="172"/>
      <c r="N580" s="174"/>
      <c r="O580" s="4"/>
      <c r="P580" s="49" t="str">
        <f t="shared" si="138"/>
        <v/>
      </c>
      <c r="Q580" s="4"/>
      <c r="S580" s="22" t="str">
        <f t="shared" si="139"/>
        <v/>
      </c>
      <c r="T580" s="8" t="str">
        <f t="shared" si="140"/>
        <v/>
      </c>
      <c r="U580" s="23" t="str">
        <f t="shared" si="141"/>
        <v/>
      </c>
      <c r="W580" s="50"/>
      <c r="Y580" s="65" t="str">
        <f t="shared" si="142"/>
        <v/>
      </c>
      <c r="Z580" s="8" t="str">
        <f t="shared" si="143"/>
        <v/>
      </c>
      <c r="AA580" s="66" t="str">
        <f t="shared" si="144"/>
        <v/>
      </c>
      <c r="AC580" s="65" t="str">
        <f>IF($G580="", "", IF(IFERROR(INDEX('Intro &amp; Setup'!$Y$17:$Y$26, MATCH($G580, 'Intro &amp; Setup'!$U$17:$U$26, 0)), "")="", 'Intro &amp; Setup'!$BB$15, IFERROR(INDEX('Intro &amp; Setup'!$Y$17:$Y$26, MATCH($G580, 'Intro &amp; Setup'!$U$17:$U$26, 0)), "")))</f>
        <v/>
      </c>
      <c r="AD580" s="8" t="str">
        <f>IF($J580="", "", IF(IFERROR(INDEX('Intro &amp; Setup'!$Y$17:$Y$26, MATCH($J580, 'Intro &amp; Setup'!$U$17:$U$26, 0)), "")="", 'Intro &amp; Setup'!$BB$15, IFERROR(INDEX('Intro &amp; Setup'!$Y$17:$Y$26, MATCH($J580, 'Intro &amp; Setup'!$U$17:$U$26, 0)), "")))</f>
        <v/>
      </c>
      <c r="AE580" s="66" t="str">
        <f>IF($M580="", "", IF(IFERROR(INDEX('Intro &amp; Setup'!$Y$17:$Y$26, MATCH($M580, 'Intro &amp; Setup'!$U$17:$U$26, 0)), "")="", 'Intro &amp; Setup'!$BB$15, IFERROR(INDEX('Intro &amp; Setup'!$Y$17:$Y$26, MATCH($M580, 'Intro &amp; Setup'!$U$17:$U$26, 0)), "")))</f>
        <v/>
      </c>
      <c r="AG580" s="65" t="str">
        <f t="shared" si="145"/>
        <v/>
      </c>
      <c r="AH580" s="8" t="str">
        <f t="shared" si="146"/>
        <v/>
      </c>
      <c r="AI580" s="66" t="str">
        <f t="shared" si="147"/>
        <v/>
      </c>
      <c r="AK580" s="123" t="str">
        <f>IF(AC580='Intro &amp; Setup'!$BB$14, $AO580, "")</f>
        <v/>
      </c>
      <c r="AL580" s="124" t="str">
        <f>IF(AD580='Intro &amp; Setup'!$BB$14, $AO580, "")</f>
        <v/>
      </c>
      <c r="AM580" s="125" t="str">
        <f>IF(AE580='Intro &amp; Setup'!$BB$14, $AO580, "")</f>
        <v/>
      </c>
      <c r="AO580" s="130" t="str">
        <f>IF(AND($B580="", $C580="", $D580=""), "", IF($N580="", 'Intro &amp; Setup'!$AB$33, $N580))</f>
        <v/>
      </c>
      <c r="AQ580" s="140">
        <f t="shared" si="148"/>
        <v>0</v>
      </c>
      <c r="AR580" s="145">
        <f t="shared" si="149"/>
        <v>0</v>
      </c>
      <c r="AS580" s="141">
        <f t="shared" si="150"/>
        <v>0</v>
      </c>
      <c r="AU580" s="149" t="str">
        <f t="shared" si="151"/>
        <v/>
      </c>
      <c r="AV580" s="155"/>
      <c r="AW580" s="155"/>
      <c r="AX580" s="155" t="str">
        <f t="shared" si="152"/>
        <v/>
      </c>
      <c r="AY580" s="155"/>
      <c r="AZ580" s="155"/>
      <c r="BA580" s="151" t="str">
        <f t="shared" si="153"/>
        <v/>
      </c>
      <c r="BC580" s="47" t="str">
        <f t="shared" si="154"/>
        <v/>
      </c>
    </row>
    <row r="581" spans="1:55" x14ac:dyDescent="0.25">
      <c r="A581" s="4"/>
      <c r="B581" s="167"/>
      <c r="C581" s="168"/>
      <c r="D581" s="169"/>
      <c r="E581" s="170"/>
      <c r="F581" s="171"/>
      <c r="G581" s="172"/>
      <c r="H581" s="173"/>
      <c r="I581" s="171"/>
      <c r="J581" s="172"/>
      <c r="K581" s="170"/>
      <c r="L581" s="171"/>
      <c r="M581" s="172"/>
      <c r="N581" s="174"/>
      <c r="O581" s="4"/>
      <c r="P581" s="49" t="str">
        <f t="shared" si="138"/>
        <v/>
      </c>
      <c r="Q581" s="4"/>
      <c r="S581" s="22" t="str">
        <f t="shared" si="139"/>
        <v/>
      </c>
      <c r="T581" s="8" t="str">
        <f t="shared" si="140"/>
        <v/>
      </c>
      <c r="U581" s="23" t="str">
        <f t="shared" si="141"/>
        <v/>
      </c>
      <c r="W581" s="50"/>
      <c r="Y581" s="65" t="str">
        <f t="shared" si="142"/>
        <v/>
      </c>
      <c r="Z581" s="8" t="str">
        <f t="shared" si="143"/>
        <v/>
      </c>
      <c r="AA581" s="66" t="str">
        <f t="shared" si="144"/>
        <v/>
      </c>
      <c r="AC581" s="65" t="str">
        <f>IF($G581="", "", IF(IFERROR(INDEX('Intro &amp; Setup'!$Y$17:$Y$26, MATCH($G581, 'Intro &amp; Setup'!$U$17:$U$26, 0)), "")="", 'Intro &amp; Setup'!$BB$15, IFERROR(INDEX('Intro &amp; Setup'!$Y$17:$Y$26, MATCH($G581, 'Intro &amp; Setup'!$U$17:$U$26, 0)), "")))</f>
        <v/>
      </c>
      <c r="AD581" s="8" t="str">
        <f>IF($J581="", "", IF(IFERROR(INDEX('Intro &amp; Setup'!$Y$17:$Y$26, MATCH($J581, 'Intro &amp; Setup'!$U$17:$U$26, 0)), "")="", 'Intro &amp; Setup'!$BB$15, IFERROR(INDEX('Intro &amp; Setup'!$Y$17:$Y$26, MATCH($J581, 'Intro &amp; Setup'!$U$17:$U$26, 0)), "")))</f>
        <v/>
      </c>
      <c r="AE581" s="66" t="str">
        <f>IF($M581="", "", IF(IFERROR(INDEX('Intro &amp; Setup'!$Y$17:$Y$26, MATCH($M581, 'Intro &amp; Setup'!$U$17:$U$26, 0)), "")="", 'Intro &amp; Setup'!$BB$15, IFERROR(INDEX('Intro &amp; Setup'!$Y$17:$Y$26, MATCH($M581, 'Intro &amp; Setup'!$U$17:$U$26, 0)), "")))</f>
        <v/>
      </c>
      <c r="AG581" s="65" t="str">
        <f t="shared" si="145"/>
        <v/>
      </c>
      <c r="AH581" s="8" t="str">
        <f t="shared" si="146"/>
        <v/>
      </c>
      <c r="AI581" s="66" t="str">
        <f t="shared" si="147"/>
        <v/>
      </c>
      <c r="AK581" s="123" t="str">
        <f>IF(AC581='Intro &amp; Setup'!$BB$14, $AO581, "")</f>
        <v/>
      </c>
      <c r="AL581" s="124" t="str">
        <f>IF(AD581='Intro &amp; Setup'!$BB$14, $AO581, "")</f>
        <v/>
      </c>
      <c r="AM581" s="125" t="str">
        <f>IF(AE581='Intro &amp; Setup'!$BB$14, $AO581, "")</f>
        <v/>
      </c>
      <c r="AO581" s="130" t="str">
        <f>IF(AND($B581="", $C581="", $D581=""), "", IF($N581="", 'Intro &amp; Setup'!$AB$33, $N581))</f>
        <v/>
      </c>
      <c r="AQ581" s="140">
        <f t="shared" si="148"/>
        <v>0</v>
      </c>
      <c r="AR581" s="145">
        <f t="shared" si="149"/>
        <v>0</v>
      </c>
      <c r="AS581" s="141">
        <f t="shared" si="150"/>
        <v>0</v>
      </c>
      <c r="AU581" s="149" t="str">
        <f t="shared" si="151"/>
        <v/>
      </c>
      <c r="AV581" s="155"/>
      <c r="AW581" s="155"/>
      <c r="AX581" s="155" t="str">
        <f t="shared" si="152"/>
        <v/>
      </c>
      <c r="AY581" s="155"/>
      <c r="AZ581" s="155"/>
      <c r="BA581" s="151" t="str">
        <f t="shared" si="153"/>
        <v/>
      </c>
      <c r="BC581" s="47" t="str">
        <f t="shared" si="154"/>
        <v/>
      </c>
    </row>
    <row r="582" spans="1:55" x14ac:dyDescent="0.25">
      <c r="A582" s="4"/>
      <c r="B582" s="167"/>
      <c r="C582" s="168"/>
      <c r="D582" s="169"/>
      <c r="E582" s="170"/>
      <c r="F582" s="171"/>
      <c r="G582" s="172"/>
      <c r="H582" s="173"/>
      <c r="I582" s="171"/>
      <c r="J582" s="172"/>
      <c r="K582" s="170"/>
      <c r="L582" s="171"/>
      <c r="M582" s="172"/>
      <c r="N582" s="174"/>
      <c r="O582" s="4"/>
      <c r="P582" s="49" t="str">
        <f t="shared" si="138"/>
        <v/>
      </c>
      <c r="Q582" s="4"/>
      <c r="S582" s="22" t="str">
        <f t="shared" si="139"/>
        <v/>
      </c>
      <c r="T582" s="8" t="str">
        <f t="shared" si="140"/>
        <v/>
      </c>
      <c r="U582" s="23" t="str">
        <f t="shared" si="141"/>
        <v/>
      </c>
      <c r="W582" s="50"/>
      <c r="Y582" s="65" t="str">
        <f t="shared" si="142"/>
        <v/>
      </c>
      <c r="Z582" s="8" t="str">
        <f t="shared" si="143"/>
        <v/>
      </c>
      <c r="AA582" s="66" t="str">
        <f t="shared" si="144"/>
        <v/>
      </c>
      <c r="AC582" s="65" t="str">
        <f>IF($G582="", "", IF(IFERROR(INDEX('Intro &amp; Setup'!$Y$17:$Y$26, MATCH($G582, 'Intro &amp; Setup'!$U$17:$U$26, 0)), "")="", 'Intro &amp; Setup'!$BB$15, IFERROR(INDEX('Intro &amp; Setup'!$Y$17:$Y$26, MATCH($G582, 'Intro &amp; Setup'!$U$17:$U$26, 0)), "")))</f>
        <v/>
      </c>
      <c r="AD582" s="8" t="str">
        <f>IF($J582="", "", IF(IFERROR(INDEX('Intro &amp; Setup'!$Y$17:$Y$26, MATCH($J582, 'Intro &amp; Setup'!$U$17:$U$26, 0)), "")="", 'Intro &amp; Setup'!$BB$15, IFERROR(INDEX('Intro &amp; Setup'!$Y$17:$Y$26, MATCH($J582, 'Intro &amp; Setup'!$U$17:$U$26, 0)), "")))</f>
        <v/>
      </c>
      <c r="AE582" s="66" t="str">
        <f>IF($M582="", "", IF(IFERROR(INDEX('Intro &amp; Setup'!$Y$17:$Y$26, MATCH($M582, 'Intro &amp; Setup'!$U$17:$U$26, 0)), "")="", 'Intro &amp; Setup'!$BB$15, IFERROR(INDEX('Intro &amp; Setup'!$Y$17:$Y$26, MATCH($M582, 'Intro &amp; Setup'!$U$17:$U$26, 0)), "")))</f>
        <v/>
      </c>
      <c r="AG582" s="65" t="str">
        <f t="shared" si="145"/>
        <v/>
      </c>
      <c r="AH582" s="8" t="str">
        <f t="shared" si="146"/>
        <v/>
      </c>
      <c r="AI582" s="66" t="str">
        <f t="shared" si="147"/>
        <v/>
      </c>
      <c r="AK582" s="123" t="str">
        <f>IF(AC582='Intro &amp; Setup'!$BB$14, $AO582, "")</f>
        <v/>
      </c>
      <c r="AL582" s="124" t="str">
        <f>IF(AD582='Intro &amp; Setup'!$BB$14, $AO582, "")</f>
        <v/>
      </c>
      <c r="AM582" s="125" t="str">
        <f>IF(AE582='Intro &amp; Setup'!$BB$14, $AO582, "")</f>
        <v/>
      </c>
      <c r="AO582" s="130" t="str">
        <f>IF(AND($B582="", $C582="", $D582=""), "", IF($N582="", 'Intro &amp; Setup'!$AB$33, $N582))</f>
        <v/>
      </c>
      <c r="AQ582" s="140">
        <f t="shared" si="148"/>
        <v>0</v>
      </c>
      <c r="AR582" s="145">
        <f t="shared" si="149"/>
        <v>0</v>
      </c>
      <c r="AS582" s="141">
        <f t="shared" si="150"/>
        <v>0</v>
      </c>
      <c r="AU582" s="149" t="str">
        <f t="shared" si="151"/>
        <v/>
      </c>
      <c r="AV582" s="155"/>
      <c r="AW582" s="155"/>
      <c r="AX582" s="155" t="str">
        <f t="shared" si="152"/>
        <v/>
      </c>
      <c r="AY582" s="155"/>
      <c r="AZ582" s="155"/>
      <c r="BA582" s="151" t="str">
        <f t="shared" si="153"/>
        <v/>
      </c>
      <c r="BC582" s="47" t="str">
        <f t="shared" si="154"/>
        <v/>
      </c>
    </row>
    <row r="583" spans="1:55" x14ac:dyDescent="0.25">
      <c r="A583" s="4"/>
      <c r="B583" s="167"/>
      <c r="C583" s="168"/>
      <c r="D583" s="169"/>
      <c r="E583" s="170"/>
      <c r="F583" s="171"/>
      <c r="G583" s="172"/>
      <c r="H583" s="173"/>
      <c r="I583" s="171"/>
      <c r="J583" s="172"/>
      <c r="K583" s="170"/>
      <c r="L583" s="171"/>
      <c r="M583" s="172"/>
      <c r="N583" s="174"/>
      <c r="O583" s="4"/>
      <c r="P583" s="49" t="str">
        <f t="shared" si="138"/>
        <v/>
      </c>
      <c r="Q583" s="4"/>
      <c r="S583" s="22" t="str">
        <f t="shared" si="139"/>
        <v/>
      </c>
      <c r="T583" s="8" t="str">
        <f t="shared" si="140"/>
        <v/>
      </c>
      <c r="U583" s="23" t="str">
        <f t="shared" si="141"/>
        <v/>
      </c>
      <c r="W583" s="50"/>
      <c r="Y583" s="65" t="str">
        <f t="shared" si="142"/>
        <v/>
      </c>
      <c r="Z583" s="8" t="str">
        <f t="shared" si="143"/>
        <v/>
      </c>
      <c r="AA583" s="66" t="str">
        <f t="shared" si="144"/>
        <v/>
      </c>
      <c r="AC583" s="65" t="str">
        <f>IF($G583="", "", IF(IFERROR(INDEX('Intro &amp; Setup'!$Y$17:$Y$26, MATCH($G583, 'Intro &amp; Setup'!$U$17:$U$26, 0)), "")="", 'Intro &amp; Setup'!$BB$15, IFERROR(INDEX('Intro &amp; Setup'!$Y$17:$Y$26, MATCH($G583, 'Intro &amp; Setup'!$U$17:$U$26, 0)), "")))</f>
        <v/>
      </c>
      <c r="AD583" s="8" t="str">
        <f>IF($J583="", "", IF(IFERROR(INDEX('Intro &amp; Setup'!$Y$17:$Y$26, MATCH($J583, 'Intro &amp; Setup'!$U$17:$U$26, 0)), "")="", 'Intro &amp; Setup'!$BB$15, IFERROR(INDEX('Intro &amp; Setup'!$Y$17:$Y$26, MATCH($J583, 'Intro &amp; Setup'!$U$17:$U$26, 0)), "")))</f>
        <v/>
      </c>
      <c r="AE583" s="66" t="str">
        <f>IF($M583="", "", IF(IFERROR(INDEX('Intro &amp; Setup'!$Y$17:$Y$26, MATCH($M583, 'Intro &amp; Setup'!$U$17:$U$26, 0)), "")="", 'Intro &amp; Setup'!$BB$15, IFERROR(INDEX('Intro &amp; Setup'!$Y$17:$Y$26, MATCH($M583, 'Intro &amp; Setup'!$U$17:$U$26, 0)), "")))</f>
        <v/>
      </c>
      <c r="AG583" s="65" t="str">
        <f t="shared" si="145"/>
        <v/>
      </c>
      <c r="AH583" s="8" t="str">
        <f t="shared" si="146"/>
        <v/>
      </c>
      <c r="AI583" s="66" t="str">
        <f t="shared" si="147"/>
        <v/>
      </c>
      <c r="AK583" s="123" t="str">
        <f>IF(AC583='Intro &amp; Setup'!$BB$14, $AO583, "")</f>
        <v/>
      </c>
      <c r="AL583" s="124" t="str">
        <f>IF(AD583='Intro &amp; Setup'!$BB$14, $AO583, "")</f>
        <v/>
      </c>
      <c r="AM583" s="125" t="str">
        <f>IF(AE583='Intro &amp; Setup'!$BB$14, $AO583, "")</f>
        <v/>
      </c>
      <c r="AO583" s="130" t="str">
        <f>IF(AND($B583="", $C583="", $D583=""), "", IF($N583="", 'Intro &amp; Setup'!$AB$33, $N583))</f>
        <v/>
      </c>
      <c r="AQ583" s="140">
        <f t="shared" si="148"/>
        <v>0</v>
      </c>
      <c r="AR583" s="145">
        <f t="shared" si="149"/>
        <v>0</v>
      </c>
      <c r="AS583" s="141">
        <f t="shared" si="150"/>
        <v>0</v>
      </c>
      <c r="AU583" s="149" t="str">
        <f t="shared" si="151"/>
        <v/>
      </c>
      <c r="AV583" s="155"/>
      <c r="AW583" s="155"/>
      <c r="AX583" s="155" t="str">
        <f t="shared" si="152"/>
        <v/>
      </c>
      <c r="AY583" s="155"/>
      <c r="AZ583" s="155"/>
      <c r="BA583" s="151" t="str">
        <f t="shared" si="153"/>
        <v/>
      </c>
      <c r="BC583" s="47" t="str">
        <f t="shared" si="154"/>
        <v/>
      </c>
    </row>
    <row r="584" spans="1:55" x14ac:dyDescent="0.25">
      <c r="A584" s="4"/>
      <c r="B584" s="167"/>
      <c r="C584" s="168"/>
      <c r="D584" s="169"/>
      <c r="E584" s="170"/>
      <c r="F584" s="171"/>
      <c r="G584" s="172"/>
      <c r="H584" s="173"/>
      <c r="I584" s="171"/>
      <c r="J584" s="172"/>
      <c r="K584" s="170"/>
      <c r="L584" s="171"/>
      <c r="M584" s="172"/>
      <c r="N584" s="174"/>
      <c r="O584" s="4"/>
      <c r="P584" s="49" t="str">
        <f t="shared" si="138"/>
        <v/>
      </c>
      <c r="Q584" s="4"/>
      <c r="S584" s="22" t="str">
        <f t="shared" si="139"/>
        <v/>
      </c>
      <c r="T584" s="8" t="str">
        <f t="shared" si="140"/>
        <v/>
      </c>
      <c r="U584" s="23" t="str">
        <f t="shared" si="141"/>
        <v/>
      </c>
      <c r="W584" s="50"/>
      <c r="Y584" s="65" t="str">
        <f t="shared" si="142"/>
        <v/>
      </c>
      <c r="Z584" s="8" t="str">
        <f t="shared" si="143"/>
        <v/>
      </c>
      <c r="AA584" s="66" t="str">
        <f t="shared" si="144"/>
        <v/>
      </c>
      <c r="AC584" s="65" t="str">
        <f>IF($G584="", "", IF(IFERROR(INDEX('Intro &amp; Setup'!$Y$17:$Y$26, MATCH($G584, 'Intro &amp; Setup'!$U$17:$U$26, 0)), "")="", 'Intro &amp; Setup'!$BB$15, IFERROR(INDEX('Intro &amp; Setup'!$Y$17:$Y$26, MATCH($G584, 'Intro &amp; Setup'!$U$17:$U$26, 0)), "")))</f>
        <v/>
      </c>
      <c r="AD584" s="8" t="str">
        <f>IF($J584="", "", IF(IFERROR(INDEX('Intro &amp; Setup'!$Y$17:$Y$26, MATCH($J584, 'Intro &amp; Setup'!$U$17:$U$26, 0)), "")="", 'Intro &amp; Setup'!$BB$15, IFERROR(INDEX('Intro &amp; Setup'!$Y$17:$Y$26, MATCH($J584, 'Intro &amp; Setup'!$U$17:$U$26, 0)), "")))</f>
        <v/>
      </c>
      <c r="AE584" s="66" t="str">
        <f>IF($M584="", "", IF(IFERROR(INDEX('Intro &amp; Setup'!$Y$17:$Y$26, MATCH($M584, 'Intro &amp; Setup'!$U$17:$U$26, 0)), "")="", 'Intro &amp; Setup'!$BB$15, IFERROR(INDEX('Intro &amp; Setup'!$Y$17:$Y$26, MATCH($M584, 'Intro &amp; Setup'!$U$17:$U$26, 0)), "")))</f>
        <v/>
      </c>
      <c r="AG584" s="65" t="str">
        <f t="shared" si="145"/>
        <v/>
      </c>
      <c r="AH584" s="8" t="str">
        <f t="shared" si="146"/>
        <v/>
      </c>
      <c r="AI584" s="66" t="str">
        <f t="shared" si="147"/>
        <v/>
      </c>
      <c r="AK584" s="123" t="str">
        <f>IF(AC584='Intro &amp; Setup'!$BB$14, $AO584, "")</f>
        <v/>
      </c>
      <c r="AL584" s="124" t="str">
        <f>IF(AD584='Intro &amp; Setup'!$BB$14, $AO584, "")</f>
        <v/>
      </c>
      <c r="AM584" s="125" t="str">
        <f>IF(AE584='Intro &amp; Setup'!$BB$14, $AO584, "")</f>
        <v/>
      </c>
      <c r="AO584" s="130" t="str">
        <f>IF(AND($B584="", $C584="", $D584=""), "", IF($N584="", 'Intro &amp; Setup'!$AB$33, $N584))</f>
        <v/>
      </c>
      <c r="AQ584" s="140">
        <f t="shared" si="148"/>
        <v>0</v>
      </c>
      <c r="AR584" s="145">
        <f t="shared" si="149"/>
        <v>0</v>
      </c>
      <c r="AS584" s="141">
        <f t="shared" si="150"/>
        <v>0</v>
      </c>
      <c r="AU584" s="149" t="str">
        <f t="shared" si="151"/>
        <v/>
      </c>
      <c r="AV584" s="155"/>
      <c r="AW584" s="155"/>
      <c r="AX584" s="155" t="str">
        <f t="shared" si="152"/>
        <v/>
      </c>
      <c r="AY584" s="155"/>
      <c r="AZ584" s="155"/>
      <c r="BA584" s="151" t="str">
        <f t="shared" si="153"/>
        <v/>
      </c>
      <c r="BC584" s="47" t="str">
        <f t="shared" si="154"/>
        <v/>
      </c>
    </row>
    <row r="585" spans="1:55" x14ac:dyDescent="0.25">
      <c r="A585" s="4"/>
      <c r="B585" s="167"/>
      <c r="C585" s="168"/>
      <c r="D585" s="169"/>
      <c r="E585" s="170"/>
      <c r="F585" s="171"/>
      <c r="G585" s="172"/>
      <c r="H585" s="173"/>
      <c r="I585" s="171"/>
      <c r="J585" s="172"/>
      <c r="K585" s="170"/>
      <c r="L585" s="171"/>
      <c r="M585" s="172"/>
      <c r="N585" s="174"/>
      <c r="O585" s="4"/>
      <c r="P585" s="49" t="str">
        <f t="shared" si="138"/>
        <v/>
      </c>
      <c r="Q585" s="4"/>
      <c r="S585" s="22" t="str">
        <f t="shared" si="139"/>
        <v/>
      </c>
      <c r="T585" s="8" t="str">
        <f t="shared" si="140"/>
        <v/>
      </c>
      <c r="U585" s="23" t="str">
        <f t="shared" si="141"/>
        <v/>
      </c>
      <c r="W585" s="50"/>
      <c r="Y585" s="65" t="str">
        <f t="shared" si="142"/>
        <v/>
      </c>
      <c r="Z585" s="8" t="str">
        <f t="shared" si="143"/>
        <v/>
      </c>
      <c r="AA585" s="66" t="str">
        <f t="shared" si="144"/>
        <v/>
      </c>
      <c r="AC585" s="65" t="str">
        <f>IF($G585="", "", IF(IFERROR(INDEX('Intro &amp; Setup'!$Y$17:$Y$26, MATCH($G585, 'Intro &amp; Setup'!$U$17:$U$26, 0)), "")="", 'Intro &amp; Setup'!$BB$15, IFERROR(INDEX('Intro &amp; Setup'!$Y$17:$Y$26, MATCH($G585, 'Intro &amp; Setup'!$U$17:$U$26, 0)), "")))</f>
        <v/>
      </c>
      <c r="AD585" s="8" t="str">
        <f>IF($J585="", "", IF(IFERROR(INDEX('Intro &amp; Setup'!$Y$17:$Y$26, MATCH($J585, 'Intro &amp; Setup'!$U$17:$U$26, 0)), "")="", 'Intro &amp; Setup'!$BB$15, IFERROR(INDEX('Intro &amp; Setup'!$Y$17:$Y$26, MATCH($J585, 'Intro &amp; Setup'!$U$17:$U$26, 0)), "")))</f>
        <v/>
      </c>
      <c r="AE585" s="66" t="str">
        <f>IF($M585="", "", IF(IFERROR(INDEX('Intro &amp; Setup'!$Y$17:$Y$26, MATCH($M585, 'Intro &amp; Setup'!$U$17:$U$26, 0)), "")="", 'Intro &amp; Setup'!$BB$15, IFERROR(INDEX('Intro &amp; Setup'!$Y$17:$Y$26, MATCH($M585, 'Intro &amp; Setup'!$U$17:$U$26, 0)), "")))</f>
        <v/>
      </c>
      <c r="AG585" s="65" t="str">
        <f t="shared" si="145"/>
        <v/>
      </c>
      <c r="AH585" s="8" t="str">
        <f t="shared" si="146"/>
        <v/>
      </c>
      <c r="AI585" s="66" t="str">
        <f t="shared" si="147"/>
        <v/>
      </c>
      <c r="AK585" s="123" t="str">
        <f>IF(AC585='Intro &amp; Setup'!$BB$14, $AO585, "")</f>
        <v/>
      </c>
      <c r="AL585" s="124" t="str">
        <f>IF(AD585='Intro &amp; Setup'!$BB$14, $AO585, "")</f>
        <v/>
      </c>
      <c r="AM585" s="125" t="str">
        <f>IF(AE585='Intro &amp; Setup'!$BB$14, $AO585, "")</f>
        <v/>
      </c>
      <c r="AO585" s="130" t="str">
        <f>IF(AND($B585="", $C585="", $D585=""), "", IF($N585="", 'Intro &amp; Setup'!$AB$33, $N585))</f>
        <v/>
      </c>
      <c r="AQ585" s="140">
        <f t="shared" si="148"/>
        <v>0</v>
      </c>
      <c r="AR585" s="145">
        <f t="shared" si="149"/>
        <v>0</v>
      </c>
      <c r="AS585" s="141">
        <f t="shared" si="150"/>
        <v>0</v>
      </c>
      <c r="AU585" s="149" t="str">
        <f t="shared" si="151"/>
        <v/>
      </c>
      <c r="AV585" s="155"/>
      <c r="AW585" s="155"/>
      <c r="AX585" s="155" t="str">
        <f t="shared" si="152"/>
        <v/>
      </c>
      <c r="AY585" s="155"/>
      <c r="AZ585" s="155"/>
      <c r="BA585" s="151" t="str">
        <f t="shared" si="153"/>
        <v/>
      </c>
      <c r="BC585" s="47" t="str">
        <f t="shared" si="154"/>
        <v/>
      </c>
    </row>
    <row r="586" spans="1:55" x14ac:dyDescent="0.25">
      <c r="A586" s="4"/>
      <c r="B586" s="167"/>
      <c r="C586" s="168"/>
      <c r="D586" s="169"/>
      <c r="E586" s="170"/>
      <c r="F586" s="171"/>
      <c r="G586" s="172"/>
      <c r="H586" s="173"/>
      <c r="I586" s="171"/>
      <c r="J586" s="172"/>
      <c r="K586" s="170"/>
      <c r="L586" s="171"/>
      <c r="M586" s="172"/>
      <c r="N586" s="174"/>
      <c r="O586" s="4"/>
      <c r="P586" s="49" t="str">
        <f t="shared" si="138"/>
        <v/>
      </c>
      <c r="Q586" s="4"/>
      <c r="S586" s="22" t="str">
        <f t="shared" si="139"/>
        <v/>
      </c>
      <c r="T586" s="8" t="str">
        <f t="shared" si="140"/>
        <v/>
      </c>
      <c r="U586" s="23" t="str">
        <f t="shared" si="141"/>
        <v/>
      </c>
      <c r="W586" s="50"/>
      <c r="Y586" s="65" t="str">
        <f t="shared" si="142"/>
        <v/>
      </c>
      <c r="Z586" s="8" t="str">
        <f t="shared" si="143"/>
        <v/>
      </c>
      <c r="AA586" s="66" t="str">
        <f t="shared" si="144"/>
        <v/>
      </c>
      <c r="AC586" s="65" t="str">
        <f>IF($G586="", "", IF(IFERROR(INDEX('Intro &amp; Setup'!$Y$17:$Y$26, MATCH($G586, 'Intro &amp; Setup'!$U$17:$U$26, 0)), "")="", 'Intro &amp; Setup'!$BB$15, IFERROR(INDEX('Intro &amp; Setup'!$Y$17:$Y$26, MATCH($G586, 'Intro &amp; Setup'!$U$17:$U$26, 0)), "")))</f>
        <v/>
      </c>
      <c r="AD586" s="8" t="str">
        <f>IF($J586="", "", IF(IFERROR(INDEX('Intro &amp; Setup'!$Y$17:$Y$26, MATCH($J586, 'Intro &amp; Setup'!$U$17:$U$26, 0)), "")="", 'Intro &amp; Setup'!$BB$15, IFERROR(INDEX('Intro &amp; Setup'!$Y$17:$Y$26, MATCH($J586, 'Intro &amp; Setup'!$U$17:$U$26, 0)), "")))</f>
        <v/>
      </c>
      <c r="AE586" s="66" t="str">
        <f>IF($M586="", "", IF(IFERROR(INDEX('Intro &amp; Setup'!$Y$17:$Y$26, MATCH($M586, 'Intro &amp; Setup'!$U$17:$U$26, 0)), "")="", 'Intro &amp; Setup'!$BB$15, IFERROR(INDEX('Intro &amp; Setup'!$Y$17:$Y$26, MATCH($M586, 'Intro &amp; Setup'!$U$17:$U$26, 0)), "")))</f>
        <v/>
      </c>
      <c r="AG586" s="65" t="str">
        <f t="shared" si="145"/>
        <v/>
      </c>
      <c r="AH586" s="8" t="str">
        <f t="shared" si="146"/>
        <v/>
      </c>
      <c r="AI586" s="66" t="str">
        <f t="shared" si="147"/>
        <v/>
      </c>
      <c r="AK586" s="123" t="str">
        <f>IF(AC586='Intro &amp; Setup'!$BB$14, $AO586, "")</f>
        <v/>
      </c>
      <c r="AL586" s="124" t="str">
        <f>IF(AD586='Intro &amp; Setup'!$BB$14, $AO586, "")</f>
        <v/>
      </c>
      <c r="AM586" s="125" t="str">
        <f>IF(AE586='Intro &amp; Setup'!$BB$14, $AO586, "")</f>
        <v/>
      </c>
      <c r="AO586" s="130" t="str">
        <f>IF(AND($B586="", $C586="", $D586=""), "", IF($N586="", 'Intro &amp; Setup'!$AB$33, $N586))</f>
        <v/>
      </c>
      <c r="AQ586" s="140">
        <f t="shared" si="148"/>
        <v>0</v>
      </c>
      <c r="AR586" s="145">
        <f t="shared" si="149"/>
        <v>0</v>
      </c>
      <c r="AS586" s="141">
        <f t="shared" si="150"/>
        <v>0</v>
      </c>
      <c r="AU586" s="149" t="str">
        <f t="shared" si="151"/>
        <v/>
      </c>
      <c r="AV586" s="155"/>
      <c r="AW586" s="155"/>
      <c r="AX586" s="155" t="str">
        <f t="shared" si="152"/>
        <v/>
      </c>
      <c r="AY586" s="155"/>
      <c r="AZ586" s="155"/>
      <c r="BA586" s="151" t="str">
        <f t="shared" si="153"/>
        <v/>
      </c>
      <c r="BC586" s="47" t="str">
        <f t="shared" si="154"/>
        <v/>
      </c>
    </row>
    <row r="587" spans="1:55" x14ac:dyDescent="0.25">
      <c r="A587" s="4"/>
      <c r="B587" s="167"/>
      <c r="C587" s="168"/>
      <c r="D587" s="169"/>
      <c r="E587" s="170"/>
      <c r="F587" s="171"/>
      <c r="G587" s="172"/>
      <c r="H587" s="173"/>
      <c r="I587" s="171"/>
      <c r="J587" s="172"/>
      <c r="K587" s="170"/>
      <c r="L587" s="171"/>
      <c r="M587" s="172"/>
      <c r="N587" s="174"/>
      <c r="O587" s="4"/>
      <c r="P587" s="49" t="str">
        <f t="shared" si="138"/>
        <v/>
      </c>
      <c r="Q587" s="4"/>
      <c r="S587" s="22" t="str">
        <f t="shared" si="139"/>
        <v/>
      </c>
      <c r="T587" s="8" t="str">
        <f t="shared" si="140"/>
        <v/>
      </c>
      <c r="U587" s="23" t="str">
        <f t="shared" si="141"/>
        <v/>
      </c>
      <c r="W587" s="50"/>
      <c r="Y587" s="65" t="str">
        <f t="shared" si="142"/>
        <v/>
      </c>
      <c r="Z587" s="8" t="str">
        <f t="shared" si="143"/>
        <v/>
      </c>
      <c r="AA587" s="66" t="str">
        <f t="shared" si="144"/>
        <v/>
      </c>
      <c r="AC587" s="65" t="str">
        <f>IF($G587="", "", IF(IFERROR(INDEX('Intro &amp; Setup'!$Y$17:$Y$26, MATCH($G587, 'Intro &amp; Setup'!$U$17:$U$26, 0)), "")="", 'Intro &amp; Setup'!$BB$15, IFERROR(INDEX('Intro &amp; Setup'!$Y$17:$Y$26, MATCH($G587, 'Intro &amp; Setup'!$U$17:$U$26, 0)), "")))</f>
        <v/>
      </c>
      <c r="AD587" s="8" t="str">
        <f>IF($J587="", "", IF(IFERROR(INDEX('Intro &amp; Setup'!$Y$17:$Y$26, MATCH($J587, 'Intro &amp; Setup'!$U$17:$U$26, 0)), "")="", 'Intro &amp; Setup'!$BB$15, IFERROR(INDEX('Intro &amp; Setup'!$Y$17:$Y$26, MATCH($J587, 'Intro &amp; Setup'!$U$17:$U$26, 0)), "")))</f>
        <v/>
      </c>
      <c r="AE587" s="66" t="str">
        <f>IF($M587="", "", IF(IFERROR(INDEX('Intro &amp; Setup'!$Y$17:$Y$26, MATCH($M587, 'Intro &amp; Setup'!$U$17:$U$26, 0)), "")="", 'Intro &amp; Setup'!$BB$15, IFERROR(INDEX('Intro &amp; Setup'!$Y$17:$Y$26, MATCH($M587, 'Intro &amp; Setup'!$U$17:$U$26, 0)), "")))</f>
        <v/>
      </c>
      <c r="AG587" s="65" t="str">
        <f t="shared" si="145"/>
        <v/>
      </c>
      <c r="AH587" s="8" t="str">
        <f t="shared" si="146"/>
        <v/>
      </c>
      <c r="AI587" s="66" t="str">
        <f t="shared" si="147"/>
        <v/>
      </c>
      <c r="AK587" s="123" t="str">
        <f>IF(AC587='Intro &amp; Setup'!$BB$14, $AO587, "")</f>
        <v/>
      </c>
      <c r="AL587" s="124" t="str">
        <f>IF(AD587='Intro &amp; Setup'!$BB$14, $AO587, "")</f>
        <v/>
      </c>
      <c r="AM587" s="125" t="str">
        <f>IF(AE587='Intro &amp; Setup'!$BB$14, $AO587, "")</f>
        <v/>
      </c>
      <c r="AO587" s="130" t="str">
        <f>IF(AND($B587="", $C587="", $D587=""), "", IF($N587="", 'Intro &amp; Setup'!$AB$33, $N587))</f>
        <v/>
      </c>
      <c r="AQ587" s="140">
        <f t="shared" si="148"/>
        <v>0</v>
      </c>
      <c r="AR587" s="145">
        <f t="shared" si="149"/>
        <v>0</v>
      </c>
      <c r="AS587" s="141">
        <f t="shared" si="150"/>
        <v>0</v>
      </c>
      <c r="AU587" s="149" t="str">
        <f t="shared" si="151"/>
        <v/>
      </c>
      <c r="AV587" s="155"/>
      <c r="AW587" s="155"/>
      <c r="AX587" s="155" t="str">
        <f t="shared" si="152"/>
        <v/>
      </c>
      <c r="AY587" s="155"/>
      <c r="AZ587" s="155"/>
      <c r="BA587" s="151" t="str">
        <f t="shared" si="153"/>
        <v/>
      </c>
      <c r="BC587" s="47" t="str">
        <f t="shared" si="154"/>
        <v/>
      </c>
    </row>
    <row r="588" spans="1:55" x14ac:dyDescent="0.25">
      <c r="A588" s="4"/>
      <c r="B588" s="167"/>
      <c r="C588" s="168"/>
      <c r="D588" s="169"/>
      <c r="E588" s="170"/>
      <c r="F588" s="171"/>
      <c r="G588" s="172"/>
      <c r="H588" s="173"/>
      <c r="I588" s="171"/>
      <c r="J588" s="172"/>
      <c r="K588" s="170"/>
      <c r="L588" s="171"/>
      <c r="M588" s="172"/>
      <c r="N588" s="174"/>
      <c r="O588" s="4"/>
      <c r="P588" s="49" t="str">
        <f t="shared" ref="P588:P651" si="155">IF(COUNTIF($AC588:$AE588, $AC$7)&gt;0, $AC$7, IF(COUNTIF($AC588:$AE588, $AC$8)&gt;0, $AC$8, ""))</f>
        <v/>
      </c>
      <c r="Q588" s="4"/>
      <c r="S588" s="22" t="str">
        <f t="shared" ref="S588:S651" si="156">IF(B588="", "", IF(COUNTIF(B$11:B$5010, B588)&gt;1, "X", ""))</f>
        <v/>
      </c>
      <c r="T588" s="8" t="str">
        <f t="shared" ref="T588:T651" si="157">IF(C588="", "", IF(COUNTIF(C$11:C$5010, C588)&gt;1, "X", ""))</f>
        <v/>
      </c>
      <c r="U588" s="23" t="str">
        <f t="shared" ref="U588:U651" si="158">IF(D588="", "", IF(COUNTIF(D$11:D$5010, D588)&gt;1, "X", ""))</f>
        <v/>
      </c>
      <c r="W588" s="50"/>
      <c r="Y588" s="65" t="str">
        <f t="shared" ref="Y588:Y651" si="159">IF($E588="", "", TEXT($E588, "ddd"))</f>
        <v/>
      </c>
      <c r="Z588" s="8" t="str">
        <f t="shared" ref="Z588:Z651" si="160">IF($H588="", "", TEXT($H588, "ddd"))</f>
        <v/>
      </c>
      <c r="AA588" s="66" t="str">
        <f t="shared" ref="AA588:AA651" si="161">IF($K588="", "", TEXT($K588, "ddd"))</f>
        <v/>
      </c>
      <c r="AC588" s="65" t="str">
        <f>IF($G588="", "", IF(IFERROR(INDEX('Intro &amp; Setup'!$Y$17:$Y$26, MATCH($G588, 'Intro &amp; Setup'!$U$17:$U$26, 0)), "")="", 'Intro &amp; Setup'!$BB$15, IFERROR(INDEX('Intro &amp; Setup'!$Y$17:$Y$26, MATCH($G588, 'Intro &amp; Setup'!$U$17:$U$26, 0)), "")))</f>
        <v/>
      </c>
      <c r="AD588" s="8" t="str">
        <f>IF($J588="", "", IF(IFERROR(INDEX('Intro &amp; Setup'!$Y$17:$Y$26, MATCH($J588, 'Intro &amp; Setup'!$U$17:$U$26, 0)), "")="", 'Intro &amp; Setup'!$BB$15, IFERROR(INDEX('Intro &amp; Setup'!$Y$17:$Y$26, MATCH($J588, 'Intro &amp; Setup'!$U$17:$U$26, 0)), "")))</f>
        <v/>
      </c>
      <c r="AE588" s="66" t="str">
        <f>IF($M588="", "", IF(IFERROR(INDEX('Intro &amp; Setup'!$Y$17:$Y$26, MATCH($M588, 'Intro &amp; Setup'!$U$17:$U$26, 0)), "")="", 'Intro &amp; Setup'!$BB$15, IFERROR(INDEX('Intro &amp; Setup'!$Y$17:$Y$26, MATCH($M588, 'Intro &amp; Setup'!$U$17:$U$26, 0)), "")))</f>
        <v/>
      </c>
      <c r="AG588" s="65" t="str">
        <f t="shared" ref="AG588:AG651" si="162">IF($F588="", "", TEXT(ROUNDDOWN($F588/(1/24),0)*(1/24), "hh:mm"))</f>
        <v/>
      </c>
      <c r="AH588" s="8" t="str">
        <f t="shared" ref="AH588:AH651" si="163">IF($I588="", "", TEXT(ROUNDDOWN($I588/(1/24),0)*(1/24), "hh:mm"))</f>
        <v/>
      </c>
      <c r="AI588" s="66" t="str">
        <f t="shared" ref="AI588:AI651" si="164">IF($L588="", "", TEXT(ROUNDDOWN($L588/(1/24),0)*(1/24), "hh:mm"))</f>
        <v/>
      </c>
      <c r="AK588" s="123" t="str">
        <f>IF(AC588='Intro &amp; Setup'!$BB$14, $AO588, "")</f>
        <v/>
      </c>
      <c r="AL588" s="124" t="str">
        <f>IF(AD588='Intro &amp; Setup'!$BB$14, $AO588, "")</f>
        <v/>
      </c>
      <c r="AM588" s="125" t="str">
        <f>IF(AE588='Intro &amp; Setup'!$BB$14, $AO588, "")</f>
        <v/>
      </c>
      <c r="AO588" s="130" t="str">
        <f>IF(AND($B588="", $C588="", $D588=""), "", IF($N588="", 'Intro &amp; Setup'!$AB$33, $N588))</f>
        <v/>
      </c>
      <c r="AQ588" s="140">
        <f t="shared" ref="AQ588:AQ651" si="165">IF(OR(E588="", F588="", G588=""), 0, 1)</f>
        <v>0</v>
      </c>
      <c r="AR588" s="145">
        <f t="shared" ref="AR588:AR651" si="166">+IF(OR(H588="", I588="", J588=""), 0, 1)</f>
        <v>0</v>
      </c>
      <c r="AS588" s="141">
        <f t="shared" ref="AS588:AS651" si="167">IF(OR(K588="", L588="", M588=""), 0, 1)</f>
        <v>0</v>
      </c>
      <c r="AU588" s="149" t="str">
        <f t="shared" ref="AU588:AU651" si="168">IF(G588="", "", IF(COUNTIF($W$11:$W$20, G588)=0, "X", ""))</f>
        <v/>
      </c>
      <c r="AV588" s="155"/>
      <c r="AW588" s="155"/>
      <c r="AX588" s="155" t="str">
        <f t="shared" ref="AX588:AX651" si="169">IF(J588="", "", IF(COUNTIF($W$11:$W$20, J588)=0, "X", ""))</f>
        <v/>
      </c>
      <c r="AY588" s="155"/>
      <c r="AZ588" s="155"/>
      <c r="BA588" s="151" t="str">
        <f t="shared" ref="BA588:BA651" si="170">IF(M588="", "", IF(COUNTIF($W$11:$W$20, M588)=0, "X", ""))</f>
        <v/>
      </c>
      <c r="BC588" s="47" t="str">
        <f t="shared" ref="BC588:BC651" si="171">IF($AC588=$AC$7, 1, IF($AD588=$AC$7, 2, IF($AE588=$AC$7, 3, "")))</f>
        <v/>
      </c>
    </row>
    <row r="589" spans="1:55" x14ac:dyDescent="0.25">
      <c r="A589" s="4"/>
      <c r="B589" s="167"/>
      <c r="C589" s="168"/>
      <c r="D589" s="169"/>
      <c r="E589" s="170"/>
      <c r="F589" s="171"/>
      <c r="G589" s="172"/>
      <c r="H589" s="173"/>
      <c r="I589" s="171"/>
      <c r="J589" s="172"/>
      <c r="K589" s="170"/>
      <c r="L589" s="171"/>
      <c r="M589" s="172"/>
      <c r="N589" s="174"/>
      <c r="O589" s="4"/>
      <c r="P589" s="49" t="str">
        <f t="shared" si="155"/>
        <v/>
      </c>
      <c r="Q589" s="4"/>
      <c r="S589" s="22" t="str">
        <f t="shared" si="156"/>
        <v/>
      </c>
      <c r="T589" s="8" t="str">
        <f t="shared" si="157"/>
        <v/>
      </c>
      <c r="U589" s="23" t="str">
        <f t="shared" si="158"/>
        <v/>
      </c>
      <c r="W589" s="50"/>
      <c r="Y589" s="65" t="str">
        <f t="shared" si="159"/>
        <v/>
      </c>
      <c r="Z589" s="8" t="str">
        <f t="shared" si="160"/>
        <v/>
      </c>
      <c r="AA589" s="66" t="str">
        <f t="shared" si="161"/>
        <v/>
      </c>
      <c r="AC589" s="65" t="str">
        <f>IF($G589="", "", IF(IFERROR(INDEX('Intro &amp; Setup'!$Y$17:$Y$26, MATCH($G589, 'Intro &amp; Setup'!$U$17:$U$26, 0)), "")="", 'Intro &amp; Setup'!$BB$15, IFERROR(INDEX('Intro &amp; Setup'!$Y$17:$Y$26, MATCH($G589, 'Intro &amp; Setup'!$U$17:$U$26, 0)), "")))</f>
        <v/>
      </c>
      <c r="AD589" s="8" t="str">
        <f>IF($J589="", "", IF(IFERROR(INDEX('Intro &amp; Setup'!$Y$17:$Y$26, MATCH($J589, 'Intro &amp; Setup'!$U$17:$U$26, 0)), "")="", 'Intro &amp; Setup'!$BB$15, IFERROR(INDEX('Intro &amp; Setup'!$Y$17:$Y$26, MATCH($J589, 'Intro &amp; Setup'!$U$17:$U$26, 0)), "")))</f>
        <v/>
      </c>
      <c r="AE589" s="66" t="str">
        <f>IF($M589="", "", IF(IFERROR(INDEX('Intro &amp; Setup'!$Y$17:$Y$26, MATCH($M589, 'Intro &amp; Setup'!$U$17:$U$26, 0)), "")="", 'Intro &amp; Setup'!$BB$15, IFERROR(INDEX('Intro &amp; Setup'!$Y$17:$Y$26, MATCH($M589, 'Intro &amp; Setup'!$U$17:$U$26, 0)), "")))</f>
        <v/>
      </c>
      <c r="AG589" s="65" t="str">
        <f t="shared" si="162"/>
        <v/>
      </c>
      <c r="AH589" s="8" t="str">
        <f t="shared" si="163"/>
        <v/>
      </c>
      <c r="AI589" s="66" t="str">
        <f t="shared" si="164"/>
        <v/>
      </c>
      <c r="AK589" s="123" t="str">
        <f>IF(AC589='Intro &amp; Setup'!$BB$14, $AO589, "")</f>
        <v/>
      </c>
      <c r="AL589" s="124" t="str">
        <f>IF(AD589='Intro &amp; Setup'!$BB$14, $AO589, "")</f>
        <v/>
      </c>
      <c r="AM589" s="125" t="str">
        <f>IF(AE589='Intro &amp; Setup'!$BB$14, $AO589, "")</f>
        <v/>
      </c>
      <c r="AO589" s="130" t="str">
        <f>IF(AND($B589="", $C589="", $D589=""), "", IF($N589="", 'Intro &amp; Setup'!$AB$33, $N589))</f>
        <v/>
      </c>
      <c r="AQ589" s="140">
        <f t="shared" si="165"/>
        <v>0</v>
      </c>
      <c r="AR589" s="145">
        <f t="shared" si="166"/>
        <v>0</v>
      </c>
      <c r="AS589" s="141">
        <f t="shared" si="167"/>
        <v>0</v>
      </c>
      <c r="AU589" s="149" t="str">
        <f t="shared" si="168"/>
        <v/>
      </c>
      <c r="AV589" s="155"/>
      <c r="AW589" s="155"/>
      <c r="AX589" s="155" t="str">
        <f t="shared" si="169"/>
        <v/>
      </c>
      <c r="AY589" s="155"/>
      <c r="AZ589" s="155"/>
      <c r="BA589" s="151" t="str">
        <f t="shared" si="170"/>
        <v/>
      </c>
      <c r="BC589" s="47" t="str">
        <f t="shared" si="171"/>
        <v/>
      </c>
    </row>
    <row r="590" spans="1:55" x14ac:dyDescent="0.25">
      <c r="A590" s="4"/>
      <c r="B590" s="167"/>
      <c r="C590" s="168"/>
      <c r="D590" s="169"/>
      <c r="E590" s="170"/>
      <c r="F590" s="171"/>
      <c r="G590" s="172"/>
      <c r="H590" s="173"/>
      <c r="I590" s="171"/>
      <c r="J590" s="172"/>
      <c r="K590" s="170"/>
      <c r="L590" s="171"/>
      <c r="M590" s="172"/>
      <c r="N590" s="174"/>
      <c r="O590" s="4"/>
      <c r="P590" s="49" t="str">
        <f t="shared" si="155"/>
        <v/>
      </c>
      <c r="Q590" s="4"/>
      <c r="S590" s="22" t="str">
        <f t="shared" si="156"/>
        <v/>
      </c>
      <c r="T590" s="8" t="str">
        <f t="shared" si="157"/>
        <v/>
      </c>
      <c r="U590" s="23" t="str">
        <f t="shared" si="158"/>
        <v/>
      </c>
      <c r="W590" s="50"/>
      <c r="Y590" s="65" t="str">
        <f t="shared" si="159"/>
        <v/>
      </c>
      <c r="Z590" s="8" t="str">
        <f t="shared" si="160"/>
        <v/>
      </c>
      <c r="AA590" s="66" t="str">
        <f t="shared" si="161"/>
        <v/>
      </c>
      <c r="AC590" s="65" t="str">
        <f>IF($G590="", "", IF(IFERROR(INDEX('Intro &amp; Setup'!$Y$17:$Y$26, MATCH($G590, 'Intro &amp; Setup'!$U$17:$U$26, 0)), "")="", 'Intro &amp; Setup'!$BB$15, IFERROR(INDEX('Intro &amp; Setup'!$Y$17:$Y$26, MATCH($G590, 'Intro &amp; Setup'!$U$17:$U$26, 0)), "")))</f>
        <v/>
      </c>
      <c r="AD590" s="8" t="str">
        <f>IF($J590="", "", IF(IFERROR(INDEX('Intro &amp; Setup'!$Y$17:$Y$26, MATCH($J590, 'Intro &amp; Setup'!$U$17:$U$26, 0)), "")="", 'Intro &amp; Setup'!$BB$15, IFERROR(INDEX('Intro &amp; Setup'!$Y$17:$Y$26, MATCH($J590, 'Intro &amp; Setup'!$U$17:$U$26, 0)), "")))</f>
        <v/>
      </c>
      <c r="AE590" s="66" t="str">
        <f>IF($M590="", "", IF(IFERROR(INDEX('Intro &amp; Setup'!$Y$17:$Y$26, MATCH($M590, 'Intro &amp; Setup'!$U$17:$U$26, 0)), "")="", 'Intro &amp; Setup'!$BB$15, IFERROR(INDEX('Intro &amp; Setup'!$Y$17:$Y$26, MATCH($M590, 'Intro &amp; Setup'!$U$17:$U$26, 0)), "")))</f>
        <v/>
      </c>
      <c r="AG590" s="65" t="str">
        <f t="shared" si="162"/>
        <v/>
      </c>
      <c r="AH590" s="8" t="str">
        <f t="shared" si="163"/>
        <v/>
      </c>
      <c r="AI590" s="66" t="str">
        <f t="shared" si="164"/>
        <v/>
      </c>
      <c r="AK590" s="123" t="str">
        <f>IF(AC590='Intro &amp; Setup'!$BB$14, $AO590, "")</f>
        <v/>
      </c>
      <c r="AL590" s="124" t="str">
        <f>IF(AD590='Intro &amp; Setup'!$BB$14, $AO590, "")</f>
        <v/>
      </c>
      <c r="AM590" s="125" t="str">
        <f>IF(AE590='Intro &amp; Setup'!$BB$14, $AO590, "")</f>
        <v/>
      </c>
      <c r="AO590" s="130" t="str">
        <f>IF(AND($B590="", $C590="", $D590=""), "", IF($N590="", 'Intro &amp; Setup'!$AB$33, $N590))</f>
        <v/>
      </c>
      <c r="AQ590" s="140">
        <f t="shared" si="165"/>
        <v>0</v>
      </c>
      <c r="AR590" s="145">
        <f t="shared" si="166"/>
        <v>0</v>
      </c>
      <c r="AS590" s="141">
        <f t="shared" si="167"/>
        <v>0</v>
      </c>
      <c r="AU590" s="149" t="str">
        <f t="shared" si="168"/>
        <v/>
      </c>
      <c r="AV590" s="155"/>
      <c r="AW590" s="155"/>
      <c r="AX590" s="155" t="str">
        <f t="shared" si="169"/>
        <v/>
      </c>
      <c r="AY590" s="155"/>
      <c r="AZ590" s="155"/>
      <c r="BA590" s="151" t="str">
        <f t="shared" si="170"/>
        <v/>
      </c>
      <c r="BC590" s="47" t="str">
        <f t="shared" si="171"/>
        <v/>
      </c>
    </row>
    <row r="591" spans="1:55" x14ac:dyDescent="0.25">
      <c r="A591" s="4"/>
      <c r="B591" s="167"/>
      <c r="C591" s="168"/>
      <c r="D591" s="169"/>
      <c r="E591" s="170"/>
      <c r="F591" s="171"/>
      <c r="G591" s="172"/>
      <c r="H591" s="173"/>
      <c r="I591" s="171"/>
      <c r="J591" s="172"/>
      <c r="K591" s="170"/>
      <c r="L591" s="171"/>
      <c r="M591" s="172"/>
      <c r="N591" s="174"/>
      <c r="O591" s="4"/>
      <c r="P591" s="49" t="str">
        <f t="shared" si="155"/>
        <v/>
      </c>
      <c r="Q591" s="4"/>
      <c r="S591" s="22" t="str">
        <f t="shared" si="156"/>
        <v/>
      </c>
      <c r="T591" s="8" t="str">
        <f t="shared" si="157"/>
        <v/>
      </c>
      <c r="U591" s="23" t="str">
        <f t="shared" si="158"/>
        <v/>
      </c>
      <c r="W591" s="50"/>
      <c r="Y591" s="65" t="str">
        <f t="shared" si="159"/>
        <v/>
      </c>
      <c r="Z591" s="8" t="str">
        <f t="shared" si="160"/>
        <v/>
      </c>
      <c r="AA591" s="66" t="str">
        <f t="shared" si="161"/>
        <v/>
      </c>
      <c r="AC591" s="65" t="str">
        <f>IF($G591="", "", IF(IFERROR(INDEX('Intro &amp; Setup'!$Y$17:$Y$26, MATCH($G591, 'Intro &amp; Setup'!$U$17:$U$26, 0)), "")="", 'Intro &amp; Setup'!$BB$15, IFERROR(INDEX('Intro &amp; Setup'!$Y$17:$Y$26, MATCH($G591, 'Intro &amp; Setup'!$U$17:$U$26, 0)), "")))</f>
        <v/>
      </c>
      <c r="AD591" s="8" t="str">
        <f>IF($J591="", "", IF(IFERROR(INDEX('Intro &amp; Setup'!$Y$17:$Y$26, MATCH($J591, 'Intro &amp; Setup'!$U$17:$U$26, 0)), "")="", 'Intro &amp; Setup'!$BB$15, IFERROR(INDEX('Intro &amp; Setup'!$Y$17:$Y$26, MATCH($J591, 'Intro &amp; Setup'!$U$17:$U$26, 0)), "")))</f>
        <v/>
      </c>
      <c r="AE591" s="66" t="str">
        <f>IF($M591="", "", IF(IFERROR(INDEX('Intro &amp; Setup'!$Y$17:$Y$26, MATCH($M591, 'Intro &amp; Setup'!$U$17:$U$26, 0)), "")="", 'Intro &amp; Setup'!$BB$15, IFERROR(INDEX('Intro &amp; Setup'!$Y$17:$Y$26, MATCH($M591, 'Intro &amp; Setup'!$U$17:$U$26, 0)), "")))</f>
        <v/>
      </c>
      <c r="AG591" s="65" t="str">
        <f t="shared" si="162"/>
        <v/>
      </c>
      <c r="AH591" s="8" t="str">
        <f t="shared" si="163"/>
        <v/>
      </c>
      <c r="AI591" s="66" t="str">
        <f t="shared" si="164"/>
        <v/>
      </c>
      <c r="AK591" s="123" t="str">
        <f>IF(AC591='Intro &amp; Setup'!$BB$14, $AO591, "")</f>
        <v/>
      </c>
      <c r="AL591" s="124" t="str">
        <f>IF(AD591='Intro &amp; Setup'!$BB$14, $AO591, "")</f>
        <v/>
      </c>
      <c r="AM591" s="125" t="str">
        <f>IF(AE591='Intro &amp; Setup'!$BB$14, $AO591, "")</f>
        <v/>
      </c>
      <c r="AO591" s="130" t="str">
        <f>IF(AND($B591="", $C591="", $D591=""), "", IF($N591="", 'Intro &amp; Setup'!$AB$33, $N591))</f>
        <v/>
      </c>
      <c r="AQ591" s="140">
        <f t="shared" si="165"/>
        <v>0</v>
      </c>
      <c r="AR591" s="145">
        <f t="shared" si="166"/>
        <v>0</v>
      </c>
      <c r="AS591" s="141">
        <f t="shared" si="167"/>
        <v>0</v>
      </c>
      <c r="AU591" s="149" t="str">
        <f t="shared" si="168"/>
        <v/>
      </c>
      <c r="AV591" s="155"/>
      <c r="AW591" s="155"/>
      <c r="AX591" s="155" t="str">
        <f t="shared" si="169"/>
        <v/>
      </c>
      <c r="AY591" s="155"/>
      <c r="AZ591" s="155"/>
      <c r="BA591" s="151" t="str">
        <f t="shared" si="170"/>
        <v/>
      </c>
      <c r="BC591" s="47" t="str">
        <f t="shared" si="171"/>
        <v/>
      </c>
    </row>
    <row r="592" spans="1:55" x14ac:dyDescent="0.25">
      <c r="A592" s="4"/>
      <c r="B592" s="167"/>
      <c r="C592" s="168"/>
      <c r="D592" s="169"/>
      <c r="E592" s="170"/>
      <c r="F592" s="171"/>
      <c r="G592" s="172"/>
      <c r="H592" s="173"/>
      <c r="I592" s="171"/>
      <c r="J592" s="172"/>
      <c r="K592" s="170"/>
      <c r="L592" s="171"/>
      <c r="M592" s="172"/>
      <c r="N592" s="174"/>
      <c r="O592" s="4"/>
      <c r="P592" s="49" t="str">
        <f t="shared" si="155"/>
        <v/>
      </c>
      <c r="Q592" s="4"/>
      <c r="S592" s="22" t="str">
        <f t="shared" si="156"/>
        <v/>
      </c>
      <c r="T592" s="8" t="str">
        <f t="shared" si="157"/>
        <v/>
      </c>
      <c r="U592" s="23" t="str">
        <f t="shared" si="158"/>
        <v/>
      </c>
      <c r="W592" s="50"/>
      <c r="Y592" s="65" t="str">
        <f t="shared" si="159"/>
        <v/>
      </c>
      <c r="Z592" s="8" t="str">
        <f t="shared" si="160"/>
        <v/>
      </c>
      <c r="AA592" s="66" t="str">
        <f t="shared" si="161"/>
        <v/>
      </c>
      <c r="AC592" s="65" t="str">
        <f>IF($G592="", "", IF(IFERROR(INDEX('Intro &amp; Setup'!$Y$17:$Y$26, MATCH($G592, 'Intro &amp; Setup'!$U$17:$U$26, 0)), "")="", 'Intro &amp; Setup'!$BB$15, IFERROR(INDEX('Intro &amp; Setup'!$Y$17:$Y$26, MATCH($G592, 'Intro &amp; Setup'!$U$17:$U$26, 0)), "")))</f>
        <v/>
      </c>
      <c r="AD592" s="8" t="str">
        <f>IF($J592="", "", IF(IFERROR(INDEX('Intro &amp; Setup'!$Y$17:$Y$26, MATCH($J592, 'Intro &amp; Setup'!$U$17:$U$26, 0)), "")="", 'Intro &amp; Setup'!$BB$15, IFERROR(INDEX('Intro &amp; Setup'!$Y$17:$Y$26, MATCH($J592, 'Intro &amp; Setup'!$U$17:$U$26, 0)), "")))</f>
        <v/>
      </c>
      <c r="AE592" s="66" t="str">
        <f>IF($M592="", "", IF(IFERROR(INDEX('Intro &amp; Setup'!$Y$17:$Y$26, MATCH($M592, 'Intro &amp; Setup'!$U$17:$U$26, 0)), "")="", 'Intro &amp; Setup'!$BB$15, IFERROR(INDEX('Intro &amp; Setup'!$Y$17:$Y$26, MATCH($M592, 'Intro &amp; Setup'!$U$17:$U$26, 0)), "")))</f>
        <v/>
      </c>
      <c r="AG592" s="65" t="str">
        <f t="shared" si="162"/>
        <v/>
      </c>
      <c r="AH592" s="8" t="str">
        <f t="shared" si="163"/>
        <v/>
      </c>
      <c r="AI592" s="66" t="str">
        <f t="shared" si="164"/>
        <v/>
      </c>
      <c r="AK592" s="123" t="str">
        <f>IF(AC592='Intro &amp; Setup'!$BB$14, $AO592, "")</f>
        <v/>
      </c>
      <c r="AL592" s="124" t="str">
        <f>IF(AD592='Intro &amp; Setup'!$BB$14, $AO592, "")</f>
        <v/>
      </c>
      <c r="AM592" s="125" t="str">
        <f>IF(AE592='Intro &amp; Setup'!$BB$14, $AO592, "")</f>
        <v/>
      </c>
      <c r="AO592" s="130" t="str">
        <f>IF(AND($B592="", $C592="", $D592=""), "", IF($N592="", 'Intro &amp; Setup'!$AB$33, $N592))</f>
        <v/>
      </c>
      <c r="AQ592" s="140">
        <f t="shared" si="165"/>
        <v>0</v>
      </c>
      <c r="AR592" s="145">
        <f t="shared" si="166"/>
        <v>0</v>
      </c>
      <c r="AS592" s="141">
        <f t="shared" si="167"/>
        <v>0</v>
      </c>
      <c r="AU592" s="149" t="str">
        <f t="shared" si="168"/>
        <v/>
      </c>
      <c r="AV592" s="155"/>
      <c r="AW592" s="155"/>
      <c r="AX592" s="155" t="str">
        <f t="shared" si="169"/>
        <v/>
      </c>
      <c r="AY592" s="155"/>
      <c r="AZ592" s="155"/>
      <c r="BA592" s="151" t="str">
        <f t="shared" si="170"/>
        <v/>
      </c>
      <c r="BC592" s="47" t="str">
        <f t="shared" si="171"/>
        <v/>
      </c>
    </row>
    <row r="593" spans="1:55" x14ac:dyDescent="0.25">
      <c r="A593" s="4"/>
      <c r="B593" s="167"/>
      <c r="C593" s="168"/>
      <c r="D593" s="169"/>
      <c r="E593" s="170"/>
      <c r="F593" s="171"/>
      <c r="G593" s="172"/>
      <c r="H593" s="173"/>
      <c r="I593" s="171"/>
      <c r="J593" s="172"/>
      <c r="K593" s="170"/>
      <c r="L593" s="171"/>
      <c r="M593" s="172"/>
      <c r="N593" s="174"/>
      <c r="O593" s="4"/>
      <c r="P593" s="49" t="str">
        <f t="shared" si="155"/>
        <v/>
      </c>
      <c r="Q593" s="4"/>
      <c r="S593" s="22" t="str">
        <f t="shared" si="156"/>
        <v/>
      </c>
      <c r="T593" s="8" t="str">
        <f t="shared" si="157"/>
        <v/>
      </c>
      <c r="U593" s="23" t="str">
        <f t="shared" si="158"/>
        <v/>
      </c>
      <c r="W593" s="50"/>
      <c r="Y593" s="65" t="str">
        <f t="shared" si="159"/>
        <v/>
      </c>
      <c r="Z593" s="8" t="str">
        <f t="shared" si="160"/>
        <v/>
      </c>
      <c r="AA593" s="66" t="str">
        <f t="shared" si="161"/>
        <v/>
      </c>
      <c r="AC593" s="65" t="str">
        <f>IF($G593="", "", IF(IFERROR(INDEX('Intro &amp; Setup'!$Y$17:$Y$26, MATCH($G593, 'Intro &amp; Setup'!$U$17:$U$26, 0)), "")="", 'Intro &amp; Setup'!$BB$15, IFERROR(INDEX('Intro &amp; Setup'!$Y$17:$Y$26, MATCH($G593, 'Intro &amp; Setup'!$U$17:$U$26, 0)), "")))</f>
        <v/>
      </c>
      <c r="AD593" s="8" t="str">
        <f>IF($J593="", "", IF(IFERROR(INDEX('Intro &amp; Setup'!$Y$17:$Y$26, MATCH($J593, 'Intro &amp; Setup'!$U$17:$U$26, 0)), "")="", 'Intro &amp; Setup'!$BB$15, IFERROR(INDEX('Intro &amp; Setup'!$Y$17:$Y$26, MATCH($J593, 'Intro &amp; Setup'!$U$17:$U$26, 0)), "")))</f>
        <v/>
      </c>
      <c r="AE593" s="66" t="str">
        <f>IF($M593="", "", IF(IFERROR(INDEX('Intro &amp; Setup'!$Y$17:$Y$26, MATCH($M593, 'Intro &amp; Setup'!$U$17:$U$26, 0)), "")="", 'Intro &amp; Setup'!$BB$15, IFERROR(INDEX('Intro &amp; Setup'!$Y$17:$Y$26, MATCH($M593, 'Intro &amp; Setup'!$U$17:$U$26, 0)), "")))</f>
        <v/>
      </c>
      <c r="AG593" s="65" t="str">
        <f t="shared" si="162"/>
        <v/>
      </c>
      <c r="AH593" s="8" t="str">
        <f t="shared" si="163"/>
        <v/>
      </c>
      <c r="AI593" s="66" t="str">
        <f t="shared" si="164"/>
        <v/>
      </c>
      <c r="AK593" s="123" t="str">
        <f>IF(AC593='Intro &amp; Setup'!$BB$14, $AO593, "")</f>
        <v/>
      </c>
      <c r="AL593" s="124" t="str">
        <f>IF(AD593='Intro &amp; Setup'!$BB$14, $AO593, "")</f>
        <v/>
      </c>
      <c r="AM593" s="125" t="str">
        <f>IF(AE593='Intro &amp; Setup'!$BB$14, $AO593, "")</f>
        <v/>
      </c>
      <c r="AO593" s="130" t="str">
        <f>IF(AND($B593="", $C593="", $D593=""), "", IF($N593="", 'Intro &amp; Setup'!$AB$33, $N593))</f>
        <v/>
      </c>
      <c r="AQ593" s="140">
        <f t="shared" si="165"/>
        <v>0</v>
      </c>
      <c r="AR593" s="145">
        <f t="shared" si="166"/>
        <v>0</v>
      </c>
      <c r="AS593" s="141">
        <f t="shared" si="167"/>
        <v>0</v>
      </c>
      <c r="AU593" s="149" t="str">
        <f t="shared" si="168"/>
        <v/>
      </c>
      <c r="AV593" s="155"/>
      <c r="AW593" s="155"/>
      <c r="AX593" s="155" t="str">
        <f t="shared" si="169"/>
        <v/>
      </c>
      <c r="AY593" s="155"/>
      <c r="AZ593" s="155"/>
      <c r="BA593" s="151" t="str">
        <f t="shared" si="170"/>
        <v/>
      </c>
      <c r="BC593" s="47" t="str">
        <f t="shared" si="171"/>
        <v/>
      </c>
    </row>
    <row r="594" spans="1:55" x14ac:dyDescent="0.25">
      <c r="A594" s="4"/>
      <c r="B594" s="167"/>
      <c r="C594" s="168"/>
      <c r="D594" s="169"/>
      <c r="E594" s="170"/>
      <c r="F594" s="171"/>
      <c r="G594" s="172"/>
      <c r="H594" s="173"/>
      <c r="I594" s="171"/>
      <c r="J594" s="172"/>
      <c r="K594" s="170"/>
      <c r="L594" s="171"/>
      <c r="M594" s="172"/>
      <c r="N594" s="174"/>
      <c r="O594" s="4"/>
      <c r="P594" s="49" t="str">
        <f t="shared" si="155"/>
        <v/>
      </c>
      <c r="Q594" s="4"/>
      <c r="S594" s="22" t="str">
        <f t="shared" si="156"/>
        <v/>
      </c>
      <c r="T594" s="8" t="str">
        <f t="shared" si="157"/>
        <v/>
      </c>
      <c r="U594" s="23" t="str">
        <f t="shared" si="158"/>
        <v/>
      </c>
      <c r="W594" s="50"/>
      <c r="Y594" s="65" t="str">
        <f t="shared" si="159"/>
        <v/>
      </c>
      <c r="Z594" s="8" t="str">
        <f t="shared" si="160"/>
        <v/>
      </c>
      <c r="AA594" s="66" t="str">
        <f t="shared" si="161"/>
        <v/>
      </c>
      <c r="AC594" s="65" t="str">
        <f>IF($G594="", "", IF(IFERROR(INDEX('Intro &amp; Setup'!$Y$17:$Y$26, MATCH($G594, 'Intro &amp; Setup'!$U$17:$U$26, 0)), "")="", 'Intro &amp; Setup'!$BB$15, IFERROR(INDEX('Intro &amp; Setup'!$Y$17:$Y$26, MATCH($G594, 'Intro &amp; Setup'!$U$17:$U$26, 0)), "")))</f>
        <v/>
      </c>
      <c r="AD594" s="8" t="str">
        <f>IF($J594="", "", IF(IFERROR(INDEX('Intro &amp; Setup'!$Y$17:$Y$26, MATCH($J594, 'Intro &amp; Setup'!$U$17:$U$26, 0)), "")="", 'Intro &amp; Setup'!$BB$15, IFERROR(INDEX('Intro &amp; Setup'!$Y$17:$Y$26, MATCH($J594, 'Intro &amp; Setup'!$U$17:$U$26, 0)), "")))</f>
        <v/>
      </c>
      <c r="AE594" s="66" t="str">
        <f>IF($M594="", "", IF(IFERROR(INDEX('Intro &amp; Setup'!$Y$17:$Y$26, MATCH($M594, 'Intro &amp; Setup'!$U$17:$U$26, 0)), "")="", 'Intro &amp; Setup'!$BB$15, IFERROR(INDEX('Intro &amp; Setup'!$Y$17:$Y$26, MATCH($M594, 'Intro &amp; Setup'!$U$17:$U$26, 0)), "")))</f>
        <v/>
      </c>
      <c r="AG594" s="65" t="str">
        <f t="shared" si="162"/>
        <v/>
      </c>
      <c r="AH594" s="8" t="str">
        <f t="shared" si="163"/>
        <v/>
      </c>
      <c r="AI594" s="66" t="str">
        <f t="shared" si="164"/>
        <v/>
      </c>
      <c r="AK594" s="123" t="str">
        <f>IF(AC594='Intro &amp; Setup'!$BB$14, $AO594, "")</f>
        <v/>
      </c>
      <c r="AL594" s="124" t="str">
        <f>IF(AD594='Intro &amp; Setup'!$BB$14, $AO594, "")</f>
        <v/>
      </c>
      <c r="AM594" s="125" t="str">
        <f>IF(AE594='Intro &amp; Setup'!$BB$14, $AO594, "")</f>
        <v/>
      </c>
      <c r="AO594" s="130" t="str">
        <f>IF(AND($B594="", $C594="", $D594=""), "", IF($N594="", 'Intro &amp; Setup'!$AB$33, $N594))</f>
        <v/>
      </c>
      <c r="AQ594" s="140">
        <f t="shared" si="165"/>
        <v>0</v>
      </c>
      <c r="AR594" s="145">
        <f t="shared" si="166"/>
        <v>0</v>
      </c>
      <c r="AS594" s="141">
        <f t="shared" si="167"/>
        <v>0</v>
      </c>
      <c r="AU594" s="149" t="str">
        <f t="shared" si="168"/>
        <v/>
      </c>
      <c r="AV594" s="155"/>
      <c r="AW594" s="155"/>
      <c r="AX594" s="155" t="str">
        <f t="shared" si="169"/>
        <v/>
      </c>
      <c r="AY594" s="155"/>
      <c r="AZ594" s="155"/>
      <c r="BA594" s="151" t="str">
        <f t="shared" si="170"/>
        <v/>
      </c>
      <c r="BC594" s="47" t="str">
        <f t="shared" si="171"/>
        <v/>
      </c>
    </row>
    <row r="595" spans="1:55" x14ac:dyDescent="0.25">
      <c r="A595" s="4"/>
      <c r="B595" s="167"/>
      <c r="C595" s="168"/>
      <c r="D595" s="169"/>
      <c r="E595" s="170"/>
      <c r="F595" s="171"/>
      <c r="G595" s="172"/>
      <c r="H595" s="173"/>
      <c r="I595" s="171"/>
      <c r="J595" s="172"/>
      <c r="K595" s="170"/>
      <c r="L595" s="171"/>
      <c r="M595" s="172"/>
      <c r="N595" s="174"/>
      <c r="O595" s="4"/>
      <c r="P595" s="49" t="str">
        <f t="shared" si="155"/>
        <v/>
      </c>
      <c r="Q595" s="4"/>
      <c r="S595" s="22" t="str">
        <f t="shared" si="156"/>
        <v/>
      </c>
      <c r="T595" s="8" t="str">
        <f t="shared" si="157"/>
        <v/>
      </c>
      <c r="U595" s="23" t="str">
        <f t="shared" si="158"/>
        <v/>
      </c>
      <c r="W595" s="50"/>
      <c r="Y595" s="65" t="str">
        <f t="shared" si="159"/>
        <v/>
      </c>
      <c r="Z595" s="8" t="str">
        <f t="shared" si="160"/>
        <v/>
      </c>
      <c r="AA595" s="66" t="str">
        <f t="shared" si="161"/>
        <v/>
      </c>
      <c r="AC595" s="65" t="str">
        <f>IF($G595="", "", IF(IFERROR(INDEX('Intro &amp; Setup'!$Y$17:$Y$26, MATCH($G595, 'Intro &amp; Setup'!$U$17:$U$26, 0)), "")="", 'Intro &amp; Setup'!$BB$15, IFERROR(INDEX('Intro &amp; Setup'!$Y$17:$Y$26, MATCH($G595, 'Intro &amp; Setup'!$U$17:$U$26, 0)), "")))</f>
        <v/>
      </c>
      <c r="AD595" s="8" t="str">
        <f>IF($J595="", "", IF(IFERROR(INDEX('Intro &amp; Setup'!$Y$17:$Y$26, MATCH($J595, 'Intro &amp; Setup'!$U$17:$U$26, 0)), "")="", 'Intro &amp; Setup'!$BB$15, IFERROR(INDEX('Intro &amp; Setup'!$Y$17:$Y$26, MATCH($J595, 'Intro &amp; Setup'!$U$17:$U$26, 0)), "")))</f>
        <v/>
      </c>
      <c r="AE595" s="66" t="str">
        <f>IF($M595="", "", IF(IFERROR(INDEX('Intro &amp; Setup'!$Y$17:$Y$26, MATCH($M595, 'Intro &amp; Setup'!$U$17:$U$26, 0)), "")="", 'Intro &amp; Setup'!$BB$15, IFERROR(INDEX('Intro &amp; Setup'!$Y$17:$Y$26, MATCH($M595, 'Intro &amp; Setup'!$U$17:$U$26, 0)), "")))</f>
        <v/>
      </c>
      <c r="AG595" s="65" t="str">
        <f t="shared" si="162"/>
        <v/>
      </c>
      <c r="AH595" s="8" t="str">
        <f t="shared" si="163"/>
        <v/>
      </c>
      <c r="AI595" s="66" t="str">
        <f t="shared" si="164"/>
        <v/>
      </c>
      <c r="AK595" s="123" t="str">
        <f>IF(AC595='Intro &amp; Setup'!$BB$14, $AO595, "")</f>
        <v/>
      </c>
      <c r="AL595" s="124" t="str">
        <f>IF(AD595='Intro &amp; Setup'!$BB$14, $AO595, "")</f>
        <v/>
      </c>
      <c r="AM595" s="125" t="str">
        <f>IF(AE595='Intro &amp; Setup'!$BB$14, $AO595, "")</f>
        <v/>
      </c>
      <c r="AO595" s="130" t="str">
        <f>IF(AND($B595="", $C595="", $D595=""), "", IF($N595="", 'Intro &amp; Setup'!$AB$33, $N595))</f>
        <v/>
      </c>
      <c r="AQ595" s="140">
        <f t="shared" si="165"/>
        <v>0</v>
      </c>
      <c r="AR595" s="145">
        <f t="shared" si="166"/>
        <v>0</v>
      </c>
      <c r="AS595" s="141">
        <f t="shared" si="167"/>
        <v>0</v>
      </c>
      <c r="AU595" s="149" t="str">
        <f t="shared" si="168"/>
        <v/>
      </c>
      <c r="AV595" s="155"/>
      <c r="AW595" s="155"/>
      <c r="AX595" s="155" t="str">
        <f t="shared" si="169"/>
        <v/>
      </c>
      <c r="AY595" s="155"/>
      <c r="AZ595" s="155"/>
      <c r="BA595" s="151" t="str">
        <f t="shared" si="170"/>
        <v/>
      </c>
      <c r="BC595" s="47" t="str">
        <f t="shared" si="171"/>
        <v/>
      </c>
    </row>
    <row r="596" spans="1:55" x14ac:dyDescent="0.25">
      <c r="A596" s="4"/>
      <c r="B596" s="167"/>
      <c r="C596" s="168"/>
      <c r="D596" s="169"/>
      <c r="E596" s="170"/>
      <c r="F596" s="171"/>
      <c r="G596" s="172"/>
      <c r="H596" s="173"/>
      <c r="I596" s="171"/>
      <c r="J596" s="172"/>
      <c r="K596" s="170"/>
      <c r="L596" s="171"/>
      <c r="M596" s="172"/>
      <c r="N596" s="174"/>
      <c r="O596" s="4"/>
      <c r="P596" s="49" t="str">
        <f t="shared" si="155"/>
        <v/>
      </c>
      <c r="Q596" s="4"/>
      <c r="S596" s="22" t="str">
        <f t="shared" si="156"/>
        <v/>
      </c>
      <c r="T596" s="8" t="str">
        <f t="shared" si="157"/>
        <v/>
      </c>
      <c r="U596" s="23" t="str">
        <f t="shared" si="158"/>
        <v/>
      </c>
      <c r="W596" s="50"/>
      <c r="Y596" s="65" t="str">
        <f t="shared" si="159"/>
        <v/>
      </c>
      <c r="Z596" s="8" t="str">
        <f t="shared" si="160"/>
        <v/>
      </c>
      <c r="AA596" s="66" t="str">
        <f t="shared" si="161"/>
        <v/>
      </c>
      <c r="AC596" s="65" t="str">
        <f>IF($G596="", "", IF(IFERROR(INDEX('Intro &amp; Setup'!$Y$17:$Y$26, MATCH($G596, 'Intro &amp; Setup'!$U$17:$U$26, 0)), "")="", 'Intro &amp; Setup'!$BB$15, IFERROR(INDEX('Intro &amp; Setup'!$Y$17:$Y$26, MATCH($G596, 'Intro &amp; Setup'!$U$17:$U$26, 0)), "")))</f>
        <v/>
      </c>
      <c r="AD596" s="8" t="str">
        <f>IF($J596="", "", IF(IFERROR(INDEX('Intro &amp; Setup'!$Y$17:$Y$26, MATCH($J596, 'Intro &amp; Setup'!$U$17:$U$26, 0)), "")="", 'Intro &amp; Setup'!$BB$15, IFERROR(INDEX('Intro &amp; Setup'!$Y$17:$Y$26, MATCH($J596, 'Intro &amp; Setup'!$U$17:$U$26, 0)), "")))</f>
        <v/>
      </c>
      <c r="AE596" s="66" t="str">
        <f>IF($M596="", "", IF(IFERROR(INDEX('Intro &amp; Setup'!$Y$17:$Y$26, MATCH($M596, 'Intro &amp; Setup'!$U$17:$U$26, 0)), "")="", 'Intro &amp; Setup'!$BB$15, IFERROR(INDEX('Intro &amp; Setup'!$Y$17:$Y$26, MATCH($M596, 'Intro &amp; Setup'!$U$17:$U$26, 0)), "")))</f>
        <v/>
      </c>
      <c r="AG596" s="65" t="str">
        <f t="shared" si="162"/>
        <v/>
      </c>
      <c r="AH596" s="8" t="str">
        <f t="shared" si="163"/>
        <v/>
      </c>
      <c r="AI596" s="66" t="str">
        <f t="shared" si="164"/>
        <v/>
      </c>
      <c r="AK596" s="123" t="str">
        <f>IF(AC596='Intro &amp; Setup'!$BB$14, $AO596, "")</f>
        <v/>
      </c>
      <c r="AL596" s="124" t="str">
        <f>IF(AD596='Intro &amp; Setup'!$BB$14, $AO596, "")</f>
        <v/>
      </c>
      <c r="AM596" s="125" t="str">
        <f>IF(AE596='Intro &amp; Setup'!$BB$14, $AO596, "")</f>
        <v/>
      </c>
      <c r="AO596" s="130" t="str">
        <f>IF(AND($B596="", $C596="", $D596=""), "", IF($N596="", 'Intro &amp; Setup'!$AB$33, $N596))</f>
        <v/>
      </c>
      <c r="AQ596" s="140">
        <f t="shared" si="165"/>
        <v>0</v>
      </c>
      <c r="AR596" s="145">
        <f t="shared" si="166"/>
        <v>0</v>
      </c>
      <c r="AS596" s="141">
        <f t="shared" si="167"/>
        <v>0</v>
      </c>
      <c r="AU596" s="149" t="str">
        <f t="shared" si="168"/>
        <v/>
      </c>
      <c r="AV596" s="155"/>
      <c r="AW596" s="155"/>
      <c r="AX596" s="155" t="str">
        <f t="shared" si="169"/>
        <v/>
      </c>
      <c r="AY596" s="155"/>
      <c r="AZ596" s="155"/>
      <c r="BA596" s="151" t="str">
        <f t="shared" si="170"/>
        <v/>
      </c>
      <c r="BC596" s="47" t="str">
        <f t="shared" si="171"/>
        <v/>
      </c>
    </row>
    <row r="597" spans="1:55" x14ac:dyDescent="0.25">
      <c r="A597" s="4"/>
      <c r="B597" s="167"/>
      <c r="C597" s="168"/>
      <c r="D597" s="169"/>
      <c r="E597" s="170"/>
      <c r="F597" s="171"/>
      <c r="G597" s="172"/>
      <c r="H597" s="173"/>
      <c r="I597" s="171"/>
      <c r="J597" s="172"/>
      <c r="K597" s="170"/>
      <c r="L597" s="171"/>
      <c r="M597" s="172"/>
      <c r="N597" s="174"/>
      <c r="O597" s="4"/>
      <c r="P597" s="49" t="str">
        <f t="shared" si="155"/>
        <v/>
      </c>
      <c r="Q597" s="4"/>
      <c r="S597" s="22" t="str">
        <f t="shared" si="156"/>
        <v/>
      </c>
      <c r="T597" s="8" t="str">
        <f t="shared" si="157"/>
        <v/>
      </c>
      <c r="U597" s="23" t="str">
        <f t="shared" si="158"/>
        <v/>
      </c>
      <c r="W597" s="50"/>
      <c r="Y597" s="65" t="str">
        <f t="shared" si="159"/>
        <v/>
      </c>
      <c r="Z597" s="8" t="str">
        <f t="shared" si="160"/>
        <v/>
      </c>
      <c r="AA597" s="66" t="str">
        <f t="shared" si="161"/>
        <v/>
      </c>
      <c r="AC597" s="65" t="str">
        <f>IF($G597="", "", IF(IFERROR(INDEX('Intro &amp; Setup'!$Y$17:$Y$26, MATCH($G597, 'Intro &amp; Setup'!$U$17:$U$26, 0)), "")="", 'Intro &amp; Setup'!$BB$15, IFERROR(INDEX('Intro &amp; Setup'!$Y$17:$Y$26, MATCH($G597, 'Intro &amp; Setup'!$U$17:$U$26, 0)), "")))</f>
        <v/>
      </c>
      <c r="AD597" s="8" t="str">
        <f>IF($J597="", "", IF(IFERROR(INDEX('Intro &amp; Setup'!$Y$17:$Y$26, MATCH($J597, 'Intro &amp; Setup'!$U$17:$U$26, 0)), "")="", 'Intro &amp; Setup'!$BB$15, IFERROR(INDEX('Intro &amp; Setup'!$Y$17:$Y$26, MATCH($J597, 'Intro &amp; Setup'!$U$17:$U$26, 0)), "")))</f>
        <v/>
      </c>
      <c r="AE597" s="66" t="str">
        <f>IF($M597="", "", IF(IFERROR(INDEX('Intro &amp; Setup'!$Y$17:$Y$26, MATCH($M597, 'Intro &amp; Setup'!$U$17:$U$26, 0)), "")="", 'Intro &amp; Setup'!$BB$15, IFERROR(INDEX('Intro &amp; Setup'!$Y$17:$Y$26, MATCH($M597, 'Intro &amp; Setup'!$U$17:$U$26, 0)), "")))</f>
        <v/>
      </c>
      <c r="AG597" s="65" t="str">
        <f t="shared" si="162"/>
        <v/>
      </c>
      <c r="AH597" s="8" t="str">
        <f t="shared" si="163"/>
        <v/>
      </c>
      <c r="AI597" s="66" t="str">
        <f t="shared" si="164"/>
        <v/>
      </c>
      <c r="AK597" s="123" t="str">
        <f>IF(AC597='Intro &amp; Setup'!$BB$14, $AO597, "")</f>
        <v/>
      </c>
      <c r="AL597" s="124" t="str">
        <f>IF(AD597='Intro &amp; Setup'!$BB$14, $AO597, "")</f>
        <v/>
      </c>
      <c r="AM597" s="125" t="str">
        <f>IF(AE597='Intro &amp; Setup'!$BB$14, $AO597, "")</f>
        <v/>
      </c>
      <c r="AO597" s="130" t="str">
        <f>IF(AND($B597="", $C597="", $D597=""), "", IF($N597="", 'Intro &amp; Setup'!$AB$33, $N597))</f>
        <v/>
      </c>
      <c r="AQ597" s="140">
        <f t="shared" si="165"/>
        <v>0</v>
      </c>
      <c r="AR597" s="145">
        <f t="shared" si="166"/>
        <v>0</v>
      </c>
      <c r="AS597" s="141">
        <f t="shared" si="167"/>
        <v>0</v>
      </c>
      <c r="AU597" s="149" t="str">
        <f t="shared" si="168"/>
        <v/>
      </c>
      <c r="AV597" s="155"/>
      <c r="AW597" s="155"/>
      <c r="AX597" s="155" t="str">
        <f t="shared" si="169"/>
        <v/>
      </c>
      <c r="AY597" s="155"/>
      <c r="AZ597" s="155"/>
      <c r="BA597" s="151" t="str">
        <f t="shared" si="170"/>
        <v/>
      </c>
      <c r="BC597" s="47" t="str">
        <f t="shared" si="171"/>
        <v/>
      </c>
    </row>
    <row r="598" spans="1:55" x14ac:dyDescent="0.25">
      <c r="A598" s="4"/>
      <c r="B598" s="167"/>
      <c r="C598" s="168"/>
      <c r="D598" s="169"/>
      <c r="E598" s="170"/>
      <c r="F598" s="171"/>
      <c r="G598" s="172"/>
      <c r="H598" s="173"/>
      <c r="I598" s="171"/>
      <c r="J598" s="172"/>
      <c r="K598" s="170"/>
      <c r="L598" s="171"/>
      <c r="M598" s="172"/>
      <c r="N598" s="174"/>
      <c r="O598" s="4"/>
      <c r="P598" s="49" t="str">
        <f t="shared" si="155"/>
        <v/>
      </c>
      <c r="Q598" s="4"/>
      <c r="S598" s="22" t="str">
        <f t="shared" si="156"/>
        <v/>
      </c>
      <c r="T598" s="8" t="str">
        <f t="shared" si="157"/>
        <v/>
      </c>
      <c r="U598" s="23" t="str">
        <f t="shared" si="158"/>
        <v/>
      </c>
      <c r="W598" s="50"/>
      <c r="Y598" s="65" t="str">
        <f t="shared" si="159"/>
        <v/>
      </c>
      <c r="Z598" s="8" t="str">
        <f t="shared" si="160"/>
        <v/>
      </c>
      <c r="AA598" s="66" t="str">
        <f t="shared" si="161"/>
        <v/>
      </c>
      <c r="AC598" s="65" t="str">
        <f>IF($G598="", "", IF(IFERROR(INDEX('Intro &amp; Setup'!$Y$17:$Y$26, MATCH($G598, 'Intro &amp; Setup'!$U$17:$U$26, 0)), "")="", 'Intro &amp; Setup'!$BB$15, IFERROR(INDEX('Intro &amp; Setup'!$Y$17:$Y$26, MATCH($G598, 'Intro &amp; Setup'!$U$17:$U$26, 0)), "")))</f>
        <v/>
      </c>
      <c r="AD598" s="8" t="str">
        <f>IF($J598="", "", IF(IFERROR(INDEX('Intro &amp; Setup'!$Y$17:$Y$26, MATCH($J598, 'Intro &amp; Setup'!$U$17:$U$26, 0)), "")="", 'Intro &amp; Setup'!$BB$15, IFERROR(INDEX('Intro &amp; Setup'!$Y$17:$Y$26, MATCH($J598, 'Intro &amp; Setup'!$U$17:$U$26, 0)), "")))</f>
        <v/>
      </c>
      <c r="AE598" s="66" t="str">
        <f>IF($M598="", "", IF(IFERROR(INDEX('Intro &amp; Setup'!$Y$17:$Y$26, MATCH($M598, 'Intro &amp; Setup'!$U$17:$U$26, 0)), "")="", 'Intro &amp; Setup'!$BB$15, IFERROR(INDEX('Intro &amp; Setup'!$Y$17:$Y$26, MATCH($M598, 'Intro &amp; Setup'!$U$17:$U$26, 0)), "")))</f>
        <v/>
      </c>
      <c r="AG598" s="65" t="str">
        <f t="shared" si="162"/>
        <v/>
      </c>
      <c r="AH598" s="8" t="str">
        <f t="shared" si="163"/>
        <v/>
      </c>
      <c r="AI598" s="66" t="str">
        <f t="shared" si="164"/>
        <v/>
      </c>
      <c r="AK598" s="123" t="str">
        <f>IF(AC598='Intro &amp; Setup'!$BB$14, $AO598, "")</f>
        <v/>
      </c>
      <c r="AL598" s="124" t="str">
        <f>IF(AD598='Intro &amp; Setup'!$BB$14, $AO598, "")</f>
        <v/>
      </c>
      <c r="AM598" s="125" t="str">
        <f>IF(AE598='Intro &amp; Setup'!$BB$14, $AO598, "")</f>
        <v/>
      </c>
      <c r="AO598" s="130" t="str">
        <f>IF(AND($B598="", $C598="", $D598=""), "", IF($N598="", 'Intro &amp; Setup'!$AB$33, $N598))</f>
        <v/>
      </c>
      <c r="AQ598" s="140">
        <f t="shared" si="165"/>
        <v>0</v>
      </c>
      <c r="AR598" s="145">
        <f t="shared" si="166"/>
        <v>0</v>
      </c>
      <c r="AS598" s="141">
        <f t="shared" si="167"/>
        <v>0</v>
      </c>
      <c r="AU598" s="149" t="str">
        <f t="shared" si="168"/>
        <v/>
      </c>
      <c r="AV598" s="155"/>
      <c r="AW598" s="155"/>
      <c r="AX598" s="155" t="str">
        <f t="shared" si="169"/>
        <v/>
      </c>
      <c r="AY598" s="155"/>
      <c r="AZ598" s="155"/>
      <c r="BA598" s="151" t="str">
        <f t="shared" si="170"/>
        <v/>
      </c>
      <c r="BC598" s="47" t="str">
        <f t="shared" si="171"/>
        <v/>
      </c>
    </row>
    <row r="599" spans="1:55" x14ac:dyDescent="0.25">
      <c r="A599" s="4"/>
      <c r="B599" s="167"/>
      <c r="C599" s="168"/>
      <c r="D599" s="169"/>
      <c r="E599" s="170"/>
      <c r="F599" s="171"/>
      <c r="G599" s="172"/>
      <c r="H599" s="173"/>
      <c r="I599" s="171"/>
      <c r="J599" s="172"/>
      <c r="K599" s="170"/>
      <c r="L599" s="171"/>
      <c r="M599" s="172"/>
      <c r="N599" s="174"/>
      <c r="O599" s="4"/>
      <c r="P599" s="49" t="str">
        <f t="shared" si="155"/>
        <v/>
      </c>
      <c r="Q599" s="4"/>
      <c r="S599" s="22" t="str">
        <f t="shared" si="156"/>
        <v/>
      </c>
      <c r="T599" s="8" t="str">
        <f t="shared" si="157"/>
        <v/>
      </c>
      <c r="U599" s="23" t="str">
        <f t="shared" si="158"/>
        <v/>
      </c>
      <c r="W599" s="50"/>
      <c r="Y599" s="65" t="str">
        <f t="shared" si="159"/>
        <v/>
      </c>
      <c r="Z599" s="8" t="str">
        <f t="shared" si="160"/>
        <v/>
      </c>
      <c r="AA599" s="66" t="str">
        <f t="shared" si="161"/>
        <v/>
      </c>
      <c r="AC599" s="65" t="str">
        <f>IF($G599="", "", IF(IFERROR(INDEX('Intro &amp; Setup'!$Y$17:$Y$26, MATCH($G599, 'Intro &amp; Setup'!$U$17:$U$26, 0)), "")="", 'Intro &amp; Setup'!$BB$15, IFERROR(INDEX('Intro &amp; Setup'!$Y$17:$Y$26, MATCH($G599, 'Intro &amp; Setup'!$U$17:$U$26, 0)), "")))</f>
        <v/>
      </c>
      <c r="AD599" s="8" t="str">
        <f>IF($J599="", "", IF(IFERROR(INDEX('Intro &amp; Setup'!$Y$17:$Y$26, MATCH($J599, 'Intro &amp; Setup'!$U$17:$U$26, 0)), "")="", 'Intro &amp; Setup'!$BB$15, IFERROR(INDEX('Intro &amp; Setup'!$Y$17:$Y$26, MATCH($J599, 'Intro &amp; Setup'!$U$17:$U$26, 0)), "")))</f>
        <v/>
      </c>
      <c r="AE599" s="66" t="str">
        <f>IF($M599="", "", IF(IFERROR(INDEX('Intro &amp; Setup'!$Y$17:$Y$26, MATCH($M599, 'Intro &amp; Setup'!$U$17:$U$26, 0)), "")="", 'Intro &amp; Setup'!$BB$15, IFERROR(INDEX('Intro &amp; Setup'!$Y$17:$Y$26, MATCH($M599, 'Intro &amp; Setup'!$U$17:$U$26, 0)), "")))</f>
        <v/>
      </c>
      <c r="AG599" s="65" t="str">
        <f t="shared" si="162"/>
        <v/>
      </c>
      <c r="AH599" s="8" t="str">
        <f t="shared" si="163"/>
        <v/>
      </c>
      <c r="AI599" s="66" t="str">
        <f t="shared" si="164"/>
        <v/>
      </c>
      <c r="AK599" s="123" t="str">
        <f>IF(AC599='Intro &amp; Setup'!$BB$14, $AO599, "")</f>
        <v/>
      </c>
      <c r="AL599" s="124" t="str">
        <f>IF(AD599='Intro &amp; Setup'!$BB$14, $AO599, "")</f>
        <v/>
      </c>
      <c r="AM599" s="125" t="str">
        <f>IF(AE599='Intro &amp; Setup'!$BB$14, $AO599, "")</f>
        <v/>
      </c>
      <c r="AO599" s="130" t="str">
        <f>IF(AND($B599="", $C599="", $D599=""), "", IF($N599="", 'Intro &amp; Setup'!$AB$33, $N599))</f>
        <v/>
      </c>
      <c r="AQ599" s="140">
        <f t="shared" si="165"/>
        <v>0</v>
      </c>
      <c r="AR599" s="145">
        <f t="shared" si="166"/>
        <v>0</v>
      </c>
      <c r="AS599" s="141">
        <f t="shared" si="167"/>
        <v>0</v>
      </c>
      <c r="AU599" s="149" t="str">
        <f t="shared" si="168"/>
        <v/>
      </c>
      <c r="AV599" s="155"/>
      <c r="AW599" s="155"/>
      <c r="AX599" s="155" t="str">
        <f t="shared" si="169"/>
        <v/>
      </c>
      <c r="AY599" s="155"/>
      <c r="AZ599" s="155"/>
      <c r="BA599" s="151" t="str">
        <f t="shared" si="170"/>
        <v/>
      </c>
      <c r="BC599" s="47" t="str">
        <f t="shared" si="171"/>
        <v/>
      </c>
    </row>
    <row r="600" spans="1:55" x14ac:dyDescent="0.25">
      <c r="A600" s="4"/>
      <c r="B600" s="167"/>
      <c r="C600" s="168"/>
      <c r="D600" s="169"/>
      <c r="E600" s="170"/>
      <c r="F600" s="171"/>
      <c r="G600" s="172"/>
      <c r="H600" s="173"/>
      <c r="I600" s="171"/>
      <c r="J600" s="172"/>
      <c r="K600" s="170"/>
      <c r="L600" s="171"/>
      <c r="M600" s="172"/>
      <c r="N600" s="174"/>
      <c r="O600" s="4"/>
      <c r="P600" s="49" t="str">
        <f t="shared" si="155"/>
        <v/>
      </c>
      <c r="Q600" s="4"/>
      <c r="S600" s="22" t="str">
        <f t="shared" si="156"/>
        <v/>
      </c>
      <c r="T600" s="8" t="str">
        <f t="shared" si="157"/>
        <v/>
      </c>
      <c r="U600" s="23" t="str">
        <f t="shared" si="158"/>
        <v/>
      </c>
      <c r="W600" s="50"/>
      <c r="Y600" s="65" t="str">
        <f t="shared" si="159"/>
        <v/>
      </c>
      <c r="Z600" s="8" t="str">
        <f t="shared" si="160"/>
        <v/>
      </c>
      <c r="AA600" s="66" t="str">
        <f t="shared" si="161"/>
        <v/>
      </c>
      <c r="AC600" s="65" t="str">
        <f>IF($G600="", "", IF(IFERROR(INDEX('Intro &amp; Setup'!$Y$17:$Y$26, MATCH($G600, 'Intro &amp; Setup'!$U$17:$U$26, 0)), "")="", 'Intro &amp; Setup'!$BB$15, IFERROR(INDEX('Intro &amp; Setup'!$Y$17:$Y$26, MATCH($G600, 'Intro &amp; Setup'!$U$17:$U$26, 0)), "")))</f>
        <v/>
      </c>
      <c r="AD600" s="8" t="str">
        <f>IF($J600="", "", IF(IFERROR(INDEX('Intro &amp; Setup'!$Y$17:$Y$26, MATCH($J600, 'Intro &amp; Setup'!$U$17:$U$26, 0)), "")="", 'Intro &amp; Setup'!$BB$15, IFERROR(INDEX('Intro &amp; Setup'!$Y$17:$Y$26, MATCH($J600, 'Intro &amp; Setup'!$U$17:$U$26, 0)), "")))</f>
        <v/>
      </c>
      <c r="AE600" s="66" t="str">
        <f>IF($M600="", "", IF(IFERROR(INDEX('Intro &amp; Setup'!$Y$17:$Y$26, MATCH($M600, 'Intro &amp; Setup'!$U$17:$U$26, 0)), "")="", 'Intro &amp; Setup'!$BB$15, IFERROR(INDEX('Intro &amp; Setup'!$Y$17:$Y$26, MATCH($M600, 'Intro &amp; Setup'!$U$17:$U$26, 0)), "")))</f>
        <v/>
      </c>
      <c r="AG600" s="65" t="str">
        <f t="shared" si="162"/>
        <v/>
      </c>
      <c r="AH600" s="8" t="str">
        <f t="shared" si="163"/>
        <v/>
      </c>
      <c r="AI600" s="66" t="str">
        <f t="shared" si="164"/>
        <v/>
      </c>
      <c r="AK600" s="123" t="str">
        <f>IF(AC600='Intro &amp; Setup'!$BB$14, $AO600, "")</f>
        <v/>
      </c>
      <c r="AL600" s="124" t="str">
        <f>IF(AD600='Intro &amp; Setup'!$BB$14, $AO600, "")</f>
        <v/>
      </c>
      <c r="AM600" s="125" t="str">
        <f>IF(AE600='Intro &amp; Setup'!$BB$14, $AO600, "")</f>
        <v/>
      </c>
      <c r="AO600" s="130" t="str">
        <f>IF(AND($B600="", $C600="", $D600=""), "", IF($N600="", 'Intro &amp; Setup'!$AB$33, $N600))</f>
        <v/>
      </c>
      <c r="AQ600" s="140">
        <f t="shared" si="165"/>
        <v>0</v>
      </c>
      <c r="AR600" s="145">
        <f t="shared" si="166"/>
        <v>0</v>
      </c>
      <c r="AS600" s="141">
        <f t="shared" si="167"/>
        <v>0</v>
      </c>
      <c r="AU600" s="149" t="str">
        <f t="shared" si="168"/>
        <v/>
      </c>
      <c r="AV600" s="155"/>
      <c r="AW600" s="155"/>
      <c r="AX600" s="155" t="str">
        <f t="shared" si="169"/>
        <v/>
      </c>
      <c r="AY600" s="155"/>
      <c r="AZ600" s="155"/>
      <c r="BA600" s="151" t="str">
        <f t="shared" si="170"/>
        <v/>
      </c>
      <c r="BC600" s="47" t="str">
        <f t="shared" si="171"/>
        <v/>
      </c>
    </row>
    <row r="601" spans="1:55" x14ac:dyDescent="0.25">
      <c r="A601" s="4"/>
      <c r="B601" s="167"/>
      <c r="C601" s="168"/>
      <c r="D601" s="169"/>
      <c r="E601" s="170"/>
      <c r="F601" s="171"/>
      <c r="G601" s="172"/>
      <c r="H601" s="173"/>
      <c r="I601" s="171"/>
      <c r="J601" s="172"/>
      <c r="K601" s="170"/>
      <c r="L601" s="171"/>
      <c r="M601" s="172"/>
      <c r="N601" s="174"/>
      <c r="O601" s="4"/>
      <c r="P601" s="49" t="str">
        <f t="shared" si="155"/>
        <v/>
      </c>
      <c r="Q601" s="4"/>
      <c r="S601" s="22" t="str">
        <f t="shared" si="156"/>
        <v/>
      </c>
      <c r="T601" s="8" t="str">
        <f t="shared" si="157"/>
        <v/>
      </c>
      <c r="U601" s="23" t="str">
        <f t="shared" si="158"/>
        <v/>
      </c>
      <c r="W601" s="50"/>
      <c r="Y601" s="65" t="str">
        <f t="shared" si="159"/>
        <v/>
      </c>
      <c r="Z601" s="8" t="str">
        <f t="shared" si="160"/>
        <v/>
      </c>
      <c r="AA601" s="66" t="str">
        <f t="shared" si="161"/>
        <v/>
      </c>
      <c r="AC601" s="65" t="str">
        <f>IF($G601="", "", IF(IFERROR(INDEX('Intro &amp; Setup'!$Y$17:$Y$26, MATCH($G601, 'Intro &amp; Setup'!$U$17:$U$26, 0)), "")="", 'Intro &amp; Setup'!$BB$15, IFERROR(INDEX('Intro &amp; Setup'!$Y$17:$Y$26, MATCH($G601, 'Intro &amp; Setup'!$U$17:$U$26, 0)), "")))</f>
        <v/>
      </c>
      <c r="AD601" s="8" t="str">
        <f>IF($J601="", "", IF(IFERROR(INDEX('Intro &amp; Setup'!$Y$17:$Y$26, MATCH($J601, 'Intro &amp; Setup'!$U$17:$U$26, 0)), "")="", 'Intro &amp; Setup'!$BB$15, IFERROR(INDEX('Intro &amp; Setup'!$Y$17:$Y$26, MATCH($J601, 'Intro &amp; Setup'!$U$17:$U$26, 0)), "")))</f>
        <v/>
      </c>
      <c r="AE601" s="66" t="str">
        <f>IF($M601="", "", IF(IFERROR(INDEX('Intro &amp; Setup'!$Y$17:$Y$26, MATCH($M601, 'Intro &amp; Setup'!$U$17:$U$26, 0)), "")="", 'Intro &amp; Setup'!$BB$15, IFERROR(INDEX('Intro &amp; Setup'!$Y$17:$Y$26, MATCH($M601, 'Intro &amp; Setup'!$U$17:$U$26, 0)), "")))</f>
        <v/>
      </c>
      <c r="AG601" s="65" t="str">
        <f t="shared" si="162"/>
        <v/>
      </c>
      <c r="AH601" s="8" t="str">
        <f t="shared" si="163"/>
        <v/>
      </c>
      <c r="AI601" s="66" t="str">
        <f t="shared" si="164"/>
        <v/>
      </c>
      <c r="AK601" s="123" t="str">
        <f>IF(AC601='Intro &amp; Setup'!$BB$14, $AO601, "")</f>
        <v/>
      </c>
      <c r="AL601" s="124" t="str">
        <f>IF(AD601='Intro &amp; Setup'!$BB$14, $AO601, "")</f>
        <v/>
      </c>
      <c r="AM601" s="125" t="str">
        <f>IF(AE601='Intro &amp; Setup'!$BB$14, $AO601, "")</f>
        <v/>
      </c>
      <c r="AO601" s="130" t="str">
        <f>IF(AND($B601="", $C601="", $D601=""), "", IF($N601="", 'Intro &amp; Setup'!$AB$33, $N601))</f>
        <v/>
      </c>
      <c r="AQ601" s="140">
        <f t="shared" si="165"/>
        <v>0</v>
      </c>
      <c r="AR601" s="145">
        <f t="shared" si="166"/>
        <v>0</v>
      </c>
      <c r="AS601" s="141">
        <f t="shared" si="167"/>
        <v>0</v>
      </c>
      <c r="AU601" s="149" t="str">
        <f t="shared" si="168"/>
        <v/>
      </c>
      <c r="AV601" s="155"/>
      <c r="AW601" s="155"/>
      <c r="AX601" s="155" t="str">
        <f t="shared" si="169"/>
        <v/>
      </c>
      <c r="AY601" s="155"/>
      <c r="AZ601" s="155"/>
      <c r="BA601" s="151" t="str">
        <f t="shared" si="170"/>
        <v/>
      </c>
      <c r="BC601" s="47" t="str">
        <f t="shared" si="171"/>
        <v/>
      </c>
    </row>
    <row r="602" spans="1:55" x14ac:dyDescent="0.25">
      <c r="A602" s="4"/>
      <c r="B602" s="167"/>
      <c r="C602" s="168"/>
      <c r="D602" s="169"/>
      <c r="E602" s="170"/>
      <c r="F602" s="171"/>
      <c r="G602" s="172"/>
      <c r="H602" s="173"/>
      <c r="I602" s="171"/>
      <c r="J602" s="172"/>
      <c r="K602" s="170"/>
      <c r="L602" s="171"/>
      <c r="M602" s="172"/>
      <c r="N602" s="174"/>
      <c r="O602" s="4"/>
      <c r="P602" s="49" t="str">
        <f t="shared" si="155"/>
        <v/>
      </c>
      <c r="Q602" s="4"/>
      <c r="S602" s="22" t="str">
        <f t="shared" si="156"/>
        <v/>
      </c>
      <c r="T602" s="8" t="str">
        <f t="shared" si="157"/>
        <v/>
      </c>
      <c r="U602" s="23" t="str">
        <f t="shared" si="158"/>
        <v/>
      </c>
      <c r="W602" s="50"/>
      <c r="Y602" s="65" t="str">
        <f t="shared" si="159"/>
        <v/>
      </c>
      <c r="Z602" s="8" t="str">
        <f t="shared" si="160"/>
        <v/>
      </c>
      <c r="AA602" s="66" t="str">
        <f t="shared" si="161"/>
        <v/>
      </c>
      <c r="AC602" s="65" t="str">
        <f>IF($G602="", "", IF(IFERROR(INDEX('Intro &amp; Setup'!$Y$17:$Y$26, MATCH($G602, 'Intro &amp; Setup'!$U$17:$U$26, 0)), "")="", 'Intro &amp; Setup'!$BB$15, IFERROR(INDEX('Intro &amp; Setup'!$Y$17:$Y$26, MATCH($G602, 'Intro &amp; Setup'!$U$17:$U$26, 0)), "")))</f>
        <v/>
      </c>
      <c r="AD602" s="8" t="str">
        <f>IF($J602="", "", IF(IFERROR(INDEX('Intro &amp; Setup'!$Y$17:$Y$26, MATCH($J602, 'Intro &amp; Setup'!$U$17:$U$26, 0)), "")="", 'Intro &amp; Setup'!$BB$15, IFERROR(INDEX('Intro &amp; Setup'!$Y$17:$Y$26, MATCH($J602, 'Intro &amp; Setup'!$U$17:$U$26, 0)), "")))</f>
        <v/>
      </c>
      <c r="AE602" s="66" t="str">
        <f>IF($M602="", "", IF(IFERROR(INDEX('Intro &amp; Setup'!$Y$17:$Y$26, MATCH($M602, 'Intro &amp; Setup'!$U$17:$U$26, 0)), "")="", 'Intro &amp; Setup'!$BB$15, IFERROR(INDEX('Intro &amp; Setup'!$Y$17:$Y$26, MATCH($M602, 'Intro &amp; Setup'!$U$17:$U$26, 0)), "")))</f>
        <v/>
      </c>
      <c r="AG602" s="65" t="str">
        <f t="shared" si="162"/>
        <v/>
      </c>
      <c r="AH602" s="8" t="str">
        <f t="shared" si="163"/>
        <v/>
      </c>
      <c r="AI602" s="66" t="str">
        <f t="shared" si="164"/>
        <v/>
      </c>
      <c r="AK602" s="123" t="str">
        <f>IF(AC602='Intro &amp; Setup'!$BB$14, $AO602, "")</f>
        <v/>
      </c>
      <c r="AL602" s="124" t="str">
        <f>IF(AD602='Intro &amp; Setup'!$BB$14, $AO602, "")</f>
        <v/>
      </c>
      <c r="AM602" s="125" t="str">
        <f>IF(AE602='Intro &amp; Setup'!$BB$14, $AO602, "")</f>
        <v/>
      </c>
      <c r="AO602" s="130" t="str">
        <f>IF(AND($B602="", $C602="", $D602=""), "", IF($N602="", 'Intro &amp; Setup'!$AB$33, $N602))</f>
        <v/>
      </c>
      <c r="AQ602" s="140">
        <f t="shared" si="165"/>
        <v>0</v>
      </c>
      <c r="AR602" s="145">
        <f t="shared" si="166"/>
        <v>0</v>
      </c>
      <c r="AS602" s="141">
        <f t="shared" si="167"/>
        <v>0</v>
      </c>
      <c r="AU602" s="149" t="str">
        <f t="shared" si="168"/>
        <v/>
      </c>
      <c r="AV602" s="155"/>
      <c r="AW602" s="155"/>
      <c r="AX602" s="155" t="str">
        <f t="shared" si="169"/>
        <v/>
      </c>
      <c r="AY602" s="155"/>
      <c r="AZ602" s="155"/>
      <c r="BA602" s="151" t="str">
        <f t="shared" si="170"/>
        <v/>
      </c>
      <c r="BC602" s="47" t="str">
        <f t="shared" si="171"/>
        <v/>
      </c>
    </row>
    <row r="603" spans="1:55" x14ac:dyDescent="0.25">
      <c r="A603" s="4"/>
      <c r="B603" s="167"/>
      <c r="C603" s="168"/>
      <c r="D603" s="169"/>
      <c r="E603" s="170"/>
      <c r="F603" s="171"/>
      <c r="G603" s="172"/>
      <c r="H603" s="173"/>
      <c r="I603" s="171"/>
      <c r="J603" s="172"/>
      <c r="K603" s="170"/>
      <c r="L603" s="171"/>
      <c r="M603" s="172"/>
      <c r="N603" s="174"/>
      <c r="O603" s="4"/>
      <c r="P603" s="49" t="str">
        <f t="shared" si="155"/>
        <v/>
      </c>
      <c r="Q603" s="4"/>
      <c r="S603" s="22" t="str">
        <f t="shared" si="156"/>
        <v/>
      </c>
      <c r="T603" s="8" t="str">
        <f t="shared" si="157"/>
        <v/>
      </c>
      <c r="U603" s="23" t="str">
        <f t="shared" si="158"/>
        <v/>
      </c>
      <c r="W603" s="50"/>
      <c r="Y603" s="65" t="str">
        <f t="shared" si="159"/>
        <v/>
      </c>
      <c r="Z603" s="8" t="str">
        <f t="shared" si="160"/>
        <v/>
      </c>
      <c r="AA603" s="66" t="str">
        <f t="shared" si="161"/>
        <v/>
      </c>
      <c r="AC603" s="65" t="str">
        <f>IF($G603="", "", IF(IFERROR(INDEX('Intro &amp; Setup'!$Y$17:$Y$26, MATCH($G603, 'Intro &amp; Setup'!$U$17:$U$26, 0)), "")="", 'Intro &amp; Setup'!$BB$15, IFERROR(INDEX('Intro &amp; Setup'!$Y$17:$Y$26, MATCH($G603, 'Intro &amp; Setup'!$U$17:$U$26, 0)), "")))</f>
        <v/>
      </c>
      <c r="AD603" s="8" t="str">
        <f>IF($J603="", "", IF(IFERROR(INDEX('Intro &amp; Setup'!$Y$17:$Y$26, MATCH($J603, 'Intro &amp; Setup'!$U$17:$U$26, 0)), "")="", 'Intro &amp; Setup'!$BB$15, IFERROR(INDEX('Intro &amp; Setup'!$Y$17:$Y$26, MATCH($J603, 'Intro &amp; Setup'!$U$17:$U$26, 0)), "")))</f>
        <v/>
      </c>
      <c r="AE603" s="66" t="str">
        <f>IF($M603="", "", IF(IFERROR(INDEX('Intro &amp; Setup'!$Y$17:$Y$26, MATCH($M603, 'Intro &amp; Setup'!$U$17:$U$26, 0)), "")="", 'Intro &amp; Setup'!$BB$15, IFERROR(INDEX('Intro &amp; Setup'!$Y$17:$Y$26, MATCH($M603, 'Intro &amp; Setup'!$U$17:$U$26, 0)), "")))</f>
        <v/>
      </c>
      <c r="AG603" s="65" t="str">
        <f t="shared" si="162"/>
        <v/>
      </c>
      <c r="AH603" s="8" t="str">
        <f t="shared" si="163"/>
        <v/>
      </c>
      <c r="AI603" s="66" t="str">
        <f t="shared" si="164"/>
        <v/>
      </c>
      <c r="AK603" s="123" t="str">
        <f>IF(AC603='Intro &amp; Setup'!$BB$14, $AO603, "")</f>
        <v/>
      </c>
      <c r="AL603" s="124" t="str">
        <f>IF(AD603='Intro &amp; Setup'!$BB$14, $AO603, "")</f>
        <v/>
      </c>
      <c r="AM603" s="125" t="str">
        <f>IF(AE603='Intro &amp; Setup'!$BB$14, $AO603, "")</f>
        <v/>
      </c>
      <c r="AO603" s="130" t="str">
        <f>IF(AND($B603="", $C603="", $D603=""), "", IF($N603="", 'Intro &amp; Setup'!$AB$33, $N603))</f>
        <v/>
      </c>
      <c r="AQ603" s="140">
        <f t="shared" si="165"/>
        <v>0</v>
      </c>
      <c r="AR603" s="145">
        <f t="shared" si="166"/>
        <v>0</v>
      </c>
      <c r="AS603" s="141">
        <f t="shared" si="167"/>
        <v>0</v>
      </c>
      <c r="AU603" s="149" t="str">
        <f t="shared" si="168"/>
        <v/>
      </c>
      <c r="AV603" s="155"/>
      <c r="AW603" s="155"/>
      <c r="AX603" s="155" t="str">
        <f t="shared" si="169"/>
        <v/>
      </c>
      <c r="AY603" s="155"/>
      <c r="AZ603" s="155"/>
      <c r="BA603" s="151" t="str">
        <f t="shared" si="170"/>
        <v/>
      </c>
      <c r="BC603" s="47" t="str">
        <f t="shared" si="171"/>
        <v/>
      </c>
    </row>
    <row r="604" spans="1:55" x14ac:dyDescent="0.25">
      <c r="A604" s="4"/>
      <c r="B604" s="167"/>
      <c r="C604" s="168"/>
      <c r="D604" s="169"/>
      <c r="E604" s="170"/>
      <c r="F604" s="171"/>
      <c r="G604" s="172"/>
      <c r="H604" s="173"/>
      <c r="I604" s="171"/>
      <c r="J604" s="172"/>
      <c r="K604" s="170"/>
      <c r="L604" s="171"/>
      <c r="M604" s="172"/>
      <c r="N604" s="174"/>
      <c r="O604" s="4"/>
      <c r="P604" s="49" t="str">
        <f t="shared" si="155"/>
        <v/>
      </c>
      <c r="Q604" s="4"/>
      <c r="S604" s="22" t="str">
        <f t="shared" si="156"/>
        <v/>
      </c>
      <c r="T604" s="8" t="str">
        <f t="shared" si="157"/>
        <v/>
      </c>
      <c r="U604" s="23" t="str">
        <f t="shared" si="158"/>
        <v/>
      </c>
      <c r="W604" s="50"/>
      <c r="Y604" s="65" t="str">
        <f t="shared" si="159"/>
        <v/>
      </c>
      <c r="Z604" s="8" t="str">
        <f t="shared" si="160"/>
        <v/>
      </c>
      <c r="AA604" s="66" t="str">
        <f t="shared" si="161"/>
        <v/>
      </c>
      <c r="AC604" s="65" t="str">
        <f>IF($G604="", "", IF(IFERROR(INDEX('Intro &amp; Setup'!$Y$17:$Y$26, MATCH($G604, 'Intro &amp; Setup'!$U$17:$U$26, 0)), "")="", 'Intro &amp; Setup'!$BB$15, IFERROR(INDEX('Intro &amp; Setup'!$Y$17:$Y$26, MATCH($G604, 'Intro &amp; Setup'!$U$17:$U$26, 0)), "")))</f>
        <v/>
      </c>
      <c r="AD604" s="8" t="str">
        <f>IF($J604="", "", IF(IFERROR(INDEX('Intro &amp; Setup'!$Y$17:$Y$26, MATCH($J604, 'Intro &amp; Setup'!$U$17:$U$26, 0)), "")="", 'Intro &amp; Setup'!$BB$15, IFERROR(INDEX('Intro &amp; Setup'!$Y$17:$Y$26, MATCH($J604, 'Intro &amp; Setup'!$U$17:$U$26, 0)), "")))</f>
        <v/>
      </c>
      <c r="AE604" s="66" t="str">
        <f>IF($M604="", "", IF(IFERROR(INDEX('Intro &amp; Setup'!$Y$17:$Y$26, MATCH($M604, 'Intro &amp; Setup'!$U$17:$U$26, 0)), "")="", 'Intro &amp; Setup'!$BB$15, IFERROR(INDEX('Intro &amp; Setup'!$Y$17:$Y$26, MATCH($M604, 'Intro &amp; Setup'!$U$17:$U$26, 0)), "")))</f>
        <v/>
      </c>
      <c r="AG604" s="65" t="str">
        <f t="shared" si="162"/>
        <v/>
      </c>
      <c r="AH604" s="8" t="str">
        <f t="shared" si="163"/>
        <v/>
      </c>
      <c r="AI604" s="66" t="str">
        <f t="shared" si="164"/>
        <v/>
      </c>
      <c r="AK604" s="123" t="str">
        <f>IF(AC604='Intro &amp; Setup'!$BB$14, $AO604, "")</f>
        <v/>
      </c>
      <c r="AL604" s="124" t="str">
        <f>IF(AD604='Intro &amp; Setup'!$BB$14, $AO604, "")</f>
        <v/>
      </c>
      <c r="AM604" s="125" t="str">
        <f>IF(AE604='Intro &amp; Setup'!$BB$14, $AO604, "")</f>
        <v/>
      </c>
      <c r="AO604" s="130" t="str">
        <f>IF(AND($B604="", $C604="", $D604=""), "", IF($N604="", 'Intro &amp; Setup'!$AB$33, $N604))</f>
        <v/>
      </c>
      <c r="AQ604" s="140">
        <f t="shared" si="165"/>
        <v>0</v>
      </c>
      <c r="AR604" s="145">
        <f t="shared" si="166"/>
        <v>0</v>
      </c>
      <c r="AS604" s="141">
        <f t="shared" si="167"/>
        <v>0</v>
      </c>
      <c r="AU604" s="149" t="str">
        <f t="shared" si="168"/>
        <v/>
      </c>
      <c r="AV604" s="155"/>
      <c r="AW604" s="155"/>
      <c r="AX604" s="155" t="str">
        <f t="shared" si="169"/>
        <v/>
      </c>
      <c r="AY604" s="155"/>
      <c r="AZ604" s="155"/>
      <c r="BA604" s="151" t="str">
        <f t="shared" si="170"/>
        <v/>
      </c>
      <c r="BC604" s="47" t="str">
        <f t="shared" si="171"/>
        <v/>
      </c>
    </row>
    <row r="605" spans="1:55" x14ac:dyDescent="0.25">
      <c r="A605" s="4"/>
      <c r="B605" s="167"/>
      <c r="C605" s="168"/>
      <c r="D605" s="169"/>
      <c r="E605" s="170"/>
      <c r="F605" s="171"/>
      <c r="G605" s="172"/>
      <c r="H605" s="173"/>
      <c r="I605" s="171"/>
      <c r="J605" s="172"/>
      <c r="K605" s="170"/>
      <c r="L605" s="171"/>
      <c r="M605" s="172"/>
      <c r="N605" s="174"/>
      <c r="O605" s="4"/>
      <c r="P605" s="49" t="str">
        <f t="shared" si="155"/>
        <v/>
      </c>
      <c r="Q605" s="4"/>
      <c r="S605" s="22" t="str">
        <f t="shared" si="156"/>
        <v/>
      </c>
      <c r="T605" s="8" t="str">
        <f t="shared" si="157"/>
        <v/>
      </c>
      <c r="U605" s="23" t="str">
        <f t="shared" si="158"/>
        <v/>
      </c>
      <c r="W605" s="50"/>
      <c r="Y605" s="65" t="str">
        <f t="shared" si="159"/>
        <v/>
      </c>
      <c r="Z605" s="8" t="str">
        <f t="shared" si="160"/>
        <v/>
      </c>
      <c r="AA605" s="66" t="str">
        <f t="shared" si="161"/>
        <v/>
      </c>
      <c r="AC605" s="65" t="str">
        <f>IF($G605="", "", IF(IFERROR(INDEX('Intro &amp; Setup'!$Y$17:$Y$26, MATCH($G605, 'Intro &amp; Setup'!$U$17:$U$26, 0)), "")="", 'Intro &amp; Setup'!$BB$15, IFERROR(INDEX('Intro &amp; Setup'!$Y$17:$Y$26, MATCH($G605, 'Intro &amp; Setup'!$U$17:$U$26, 0)), "")))</f>
        <v/>
      </c>
      <c r="AD605" s="8" t="str">
        <f>IF($J605="", "", IF(IFERROR(INDEX('Intro &amp; Setup'!$Y$17:$Y$26, MATCH($J605, 'Intro &amp; Setup'!$U$17:$U$26, 0)), "")="", 'Intro &amp; Setup'!$BB$15, IFERROR(INDEX('Intro &amp; Setup'!$Y$17:$Y$26, MATCH($J605, 'Intro &amp; Setup'!$U$17:$U$26, 0)), "")))</f>
        <v/>
      </c>
      <c r="AE605" s="66" t="str">
        <f>IF($M605="", "", IF(IFERROR(INDEX('Intro &amp; Setup'!$Y$17:$Y$26, MATCH($M605, 'Intro &amp; Setup'!$U$17:$U$26, 0)), "")="", 'Intro &amp; Setup'!$BB$15, IFERROR(INDEX('Intro &amp; Setup'!$Y$17:$Y$26, MATCH($M605, 'Intro &amp; Setup'!$U$17:$U$26, 0)), "")))</f>
        <v/>
      </c>
      <c r="AG605" s="65" t="str">
        <f t="shared" si="162"/>
        <v/>
      </c>
      <c r="AH605" s="8" t="str">
        <f t="shared" si="163"/>
        <v/>
      </c>
      <c r="AI605" s="66" t="str">
        <f t="shared" si="164"/>
        <v/>
      </c>
      <c r="AK605" s="123" t="str">
        <f>IF(AC605='Intro &amp; Setup'!$BB$14, $AO605, "")</f>
        <v/>
      </c>
      <c r="AL605" s="124" t="str">
        <f>IF(AD605='Intro &amp; Setup'!$BB$14, $AO605, "")</f>
        <v/>
      </c>
      <c r="AM605" s="125" t="str">
        <f>IF(AE605='Intro &amp; Setup'!$BB$14, $AO605, "")</f>
        <v/>
      </c>
      <c r="AO605" s="130" t="str">
        <f>IF(AND($B605="", $C605="", $D605=""), "", IF($N605="", 'Intro &amp; Setup'!$AB$33, $N605))</f>
        <v/>
      </c>
      <c r="AQ605" s="140">
        <f t="shared" si="165"/>
        <v>0</v>
      </c>
      <c r="AR605" s="145">
        <f t="shared" si="166"/>
        <v>0</v>
      </c>
      <c r="AS605" s="141">
        <f t="shared" si="167"/>
        <v>0</v>
      </c>
      <c r="AU605" s="149" t="str">
        <f t="shared" si="168"/>
        <v/>
      </c>
      <c r="AV605" s="155"/>
      <c r="AW605" s="155"/>
      <c r="AX605" s="155" t="str">
        <f t="shared" si="169"/>
        <v/>
      </c>
      <c r="AY605" s="155"/>
      <c r="AZ605" s="155"/>
      <c r="BA605" s="151" t="str">
        <f t="shared" si="170"/>
        <v/>
      </c>
      <c r="BC605" s="47" t="str">
        <f t="shared" si="171"/>
        <v/>
      </c>
    </row>
    <row r="606" spans="1:55" x14ac:dyDescent="0.25">
      <c r="A606" s="4"/>
      <c r="B606" s="167"/>
      <c r="C606" s="168"/>
      <c r="D606" s="169"/>
      <c r="E606" s="170"/>
      <c r="F606" s="171"/>
      <c r="G606" s="172"/>
      <c r="H606" s="173"/>
      <c r="I606" s="171"/>
      <c r="J606" s="172"/>
      <c r="K606" s="170"/>
      <c r="L606" s="171"/>
      <c r="M606" s="172"/>
      <c r="N606" s="174"/>
      <c r="O606" s="4"/>
      <c r="P606" s="49" t="str">
        <f t="shared" si="155"/>
        <v/>
      </c>
      <c r="Q606" s="4"/>
      <c r="S606" s="22" t="str">
        <f t="shared" si="156"/>
        <v/>
      </c>
      <c r="T606" s="8" t="str">
        <f t="shared" si="157"/>
        <v/>
      </c>
      <c r="U606" s="23" t="str">
        <f t="shared" si="158"/>
        <v/>
      </c>
      <c r="W606" s="50"/>
      <c r="Y606" s="65" t="str">
        <f t="shared" si="159"/>
        <v/>
      </c>
      <c r="Z606" s="8" t="str">
        <f t="shared" si="160"/>
        <v/>
      </c>
      <c r="AA606" s="66" t="str">
        <f t="shared" si="161"/>
        <v/>
      </c>
      <c r="AC606" s="65" t="str">
        <f>IF($G606="", "", IF(IFERROR(INDEX('Intro &amp; Setup'!$Y$17:$Y$26, MATCH($G606, 'Intro &amp; Setup'!$U$17:$U$26, 0)), "")="", 'Intro &amp; Setup'!$BB$15, IFERROR(INDEX('Intro &amp; Setup'!$Y$17:$Y$26, MATCH($G606, 'Intro &amp; Setup'!$U$17:$U$26, 0)), "")))</f>
        <v/>
      </c>
      <c r="AD606" s="8" t="str">
        <f>IF($J606="", "", IF(IFERROR(INDEX('Intro &amp; Setup'!$Y$17:$Y$26, MATCH($J606, 'Intro &amp; Setup'!$U$17:$U$26, 0)), "")="", 'Intro &amp; Setup'!$BB$15, IFERROR(INDEX('Intro &amp; Setup'!$Y$17:$Y$26, MATCH($J606, 'Intro &amp; Setup'!$U$17:$U$26, 0)), "")))</f>
        <v/>
      </c>
      <c r="AE606" s="66" t="str">
        <f>IF($M606="", "", IF(IFERROR(INDEX('Intro &amp; Setup'!$Y$17:$Y$26, MATCH($M606, 'Intro &amp; Setup'!$U$17:$U$26, 0)), "")="", 'Intro &amp; Setup'!$BB$15, IFERROR(INDEX('Intro &amp; Setup'!$Y$17:$Y$26, MATCH($M606, 'Intro &amp; Setup'!$U$17:$U$26, 0)), "")))</f>
        <v/>
      </c>
      <c r="AG606" s="65" t="str">
        <f t="shared" si="162"/>
        <v/>
      </c>
      <c r="AH606" s="8" t="str">
        <f t="shared" si="163"/>
        <v/>
      </c>
      <c r="AI606" s="66" t="str">
        <f t="shared" si="164"/>
        <v/>
      </c>
      <c r="AK606" s="123" t="str">
        <f>IF(AC606='Intro &amp; Setup'!$BB$14, $AO606, "")</f>
        <v/>
      </c>
      <c r="AL606" s="124" t="str">
        <f>IF(AD606='Intro &amp; Setup'!$BB$14, $AO606, "")</f>
        <v/>
      </c>
      <c r="AM606" s="125" t="str">
        <f>IF(AE606='Intro &amp; Setup'!$BB$14, $AO606, "")</f>
        <v/>
      </c>
      <c r="AO606" s="130" t="str">
        <f>IF(AND($B606="", $C606="", $D606=""), "", IF($N606="", 'Intro &amp; Setup'!$AB$33, $N606))</f>
        <v/>
      </c>
      <c r="AQ606" s="140">
        <f t="shared" si="165"/>
        <v>0</v>
      </c>
      <c r="AR606" s="145">
        <f t="shared" si="166"/>
        <v>0</v>
      </c>
      <c r="AS606" s="141">
        <f t="shared" si="167"/>
        <v>0</v>
      </c>
      <c r="AU606" s="149" t="str">
        <f t="shared" si="168"/>
        <v/>
      </c>
      <c r="AV606" s="155"/>
      <c r="AW606" s="155"/>
      <c r="AX606" s="155" t="str">
        <f t="shared" si="169"/>
        <v/>
      </c>
      <c r="AY606" s="155"/>
      <c r="AZ606" s="155"/>
      <c r="BA606" s="151" t="str">
        <f t="shared" si="170"/>
        <v/>
      </c>
      <c r="BC606" s="47" t="str">
        <f t="shared" si="171"/>
        <v/>
      </c>
    </row>
    <row r="607" spans="1:55" x14ac:dyDescent="0.25">
      <c r="A607" s="4"/>
      <c r="B607" s="167"/>
      <c r="C607" s="168"/>
      <c r="D607" s="169"/>
      <c r="E607" s="170"/>
      <c r="F607" s="171"/>
      <c r="G607" s="172"/>
      <c r="H607" s="173"/>
      <c r="I607" s="171"/>
      <c r="J607" s="172"/>
      <c r="K607" s="170"/>
      <c r="L607" s="171"/>
      <c r="M607" s="172"/>
      <c r="N607" s="174"/>
      <c r="O607" s="4"/>
      <c r="P607" s="49" t="str">
        <f t="shared" si="155"/>
        <v/>
      </c>
      <c r="Q607" s="4"/>
      <c r="S607" s="22" t="str">
        <f t="shared" si="156"/>
        <v/>
      </c>
      <c r="T607" s="8" t="str">
        <f t="shared" si="157"/>
        <v/>
      </c>
      <c r="U607" s="23" t="str">
        <f t="shared" si="158"/>
        <v/>
      </c>
      <c r="W607" s="50"/>
      <c r="Y607" s="65" t="str">
        <f t="shared" si="159"/>
        <v/>
      </c>
      <c r="Z607" s="8" t="str">
        <f t="shared" si="160"/>
        <v/>
      </c>
      <c r="AA607" s="66" t="str">
        <f t="shared" si="161"/>
        <v/>
      </c>
      <c r="AC607" s="65" t="str">
        <f>IF($G607="", "", IF(IFERROR(INDEX('Intro &amp; Setup'!$Y$17:$Y$26, MATCH($G607, 'Intro &amp; Setup'!$U$17:$U$26, 0)), "")="", 'Intro &amp; Setup'!$BB$15, IFERROR(INDEX('Intro &amp; Setup'!$Y$17:$Y$26, MATCH($G607, 'Intro &amp; Setup'!$U$17:$U$26, 0)), "")))</f>
        <v/>
      </c>
      <c r="AD607" s="8" t="str">
        <f>IF($J607="", "", IF(IFERROR(INDEX('Intro &amp; Setup'!$Y$17:$Y$26, MATCH($J607, 'Intro &amp; Setup'!$U$17:$U$26, 0)), "")="", 'Intro &amp; Setup'!$BB$15, IFERROR(INDEX('Intro &amp; Setup'!$Y$17:$Y$26, MATCH($J607, 'Intro &amp; Setup'!$U$17:$U$26, 0)), "")))</f>
        <v/>
      </c>
      <c r="AE607" s="66" t="str">
        <f>IF($M607="", "", IF(IFERROR(INDEX('Intro &amp; Setup'!$Y$17:$Y$26, MATCH($M607, 'Intro &amp; Setup'!$U$17:$U$26, 0)), "")="", 'Intro &amp; Setup'!$BB$15, IFERROR(INDEX('Intro &amp; Setup'!$Y$17:$Y$26, MATCH($M607, 'Intro &amp; Setup'!$U$17:$U$26, 0)), "")))</f>
        <v/>
      </c>
      <c r="AG607" s="65" t="str">
        <f t="shared" si="162"/>
        <v/>
      </c>
      <c r="AH607" s="8" t="str">
        <f t="shared" si="163"/>
        <v/>
      </c>
      <c r="AI607" s="66" t="str">
        <f t="shared" si="164"/>
        <v/>
      </c>
      <c r="AK607" s="123" t="str">
        <f>IF(AC607='Intro &amp; Setup'!$BB$14, $AO607, "")</f>
        <v/>
      </c>
      <c r="AL607" s="124" t="str">
        <f>IF(AD607='Intro &amp; Setup'!$BB$14, $AO607, "")</f>
        <v/>
      </c>
      <c r="AM607" s="125" t="str">
        <f>IF(AE607='Intro &amp; Setup'!$BB$14, $AO607, "")</f>
        <v/>
      </c>
      <c r="AO607" s="130" t="str">
        <f>IF(AND($B607="", $C607="", $D607=""), "", IF($N607="", 'Intro &amp; Setup'!$AB$33, $N607))</f>
        <v/>
      </c>
      <c r="AQ607" s="140">
        <f t="shared" si="165"/>
        <v>0</v>
      </c>
      <c r="AR607" s="145">
        <f t="shared" si="166"/>
        <v>0</v>
      </c>
      <c r="AS607" s="141">
        <f t="shared" si="167"/>
        <v>0</v>
      </c>
      <c r="AU607" s="149" t="str">
        <f t="shared" si="168"/>
        <v/>
      </c>
      <c r="AV607" s="155"/>
      <c r="AW607" s="155"/>
      <c r="AX607" s="155" t="str">
        <f t="shared" si="169"/>
        <v/>
      </c>
      <c r="AY607" s="155"/>
      <c r="AZ607" s="155"/>
      <c r="BA607" s="151" t="str">
        <f t="shared" si="170"/>
        <v/>
      </c>
      <c r="BC607" s="47" t="str">
        <f t="shared" si="171"/>
        <v/>
      </c>
    </row>
    <row r="608" spans="1:55" x14ac:dyDescent="0.25">
      <c r="A608" s="4"/>
      <c r="B608" s="167"/>
      <c r="C608" s="168"/>
      <c r="D608" s="169"/>
      <c r="E608" s="170"/>
      <c r="F608" s="171"/>
      <c r="G608" s="172"/>
      <c r="H608" s="173"/>
      <c r="I608" s="171"/>
      <c r="J608" s="172"/>
      <c r="K608" s="170"/>
      <c r="L608" s="171"/>
      <c r="M608" s="172"/>
      <c r="N608" s="174"/>
      <c r="O608" s="4"/>
      <c r="P608" s="49" t="str">
        <f t="shared" si="155"/>
        <v/>
      </c>
      <c r="Q608" s="4"/>
      <c r="S608" s="22" t="str">
        <f t="shared" si="156"/>
        <v/>
      </c>
      <c r="T608" s="8" t="str">
        <f t="shared" si="157"/>
        <v/>
      </c>
      <c r="U608" s="23" t="str">
        <f t="shared" si="158"/>
        <v/>
      </c>
      <c r="W608" s="50"/>
      <c r="Y608" s="65" t="str">
        <f t="shared" si="159"/>
        <v/>
      </c>
      <c r="Z608" s="8" t="str">
        <f t="shared" si="160"/>
        <v/>
      </c>
      <c r="AA608" s="66" t="str">
        <f t="shared" si="161"/>
        <v/>
      </c>
      <c r="AC608" s="65" t="str">
        <f>IF($G608="", "", IF(IFERROR(INDEX('Intro &amp; Setup'!$Y$17:$Y$26, MATCH($G608, 'Intro &amp; Setup'!$U$17:$U$26, 0)), "")="", 'Intro &amp; Setup'!$BB$15, IFERROR(INDEX('Intro &amp; Setup'!$Y$17:$Y$26, MATCH($G608, 'Intro &amp; Setup'!$U$17:$U$26, 0)), "")))</f>
        <v/>
      </c>
      <c r="AD608" s="8" t="str">
        <f>IF($J608="", "", IF(IFERROR(INDEX('Intro &amp; Setup'!$Y$17:$Y$26, MATCH($J608, 'Intro &amp; Setup'!$U$17:$U$26, 0)), "")="", 'Intro &amp; Setup'!$BB$15, IFERROR(INDEX('Intro &amp; Setup'!$Y$17:$Y$26, MATCH($J608, 'Intro &amp; Setup'!$U$17:$U$26, 0)), "")))</f>
        <v/>
      </c>
      <c r="AE608" s="66" t="str">
        <f>IF($M608="", "", IF(IFERROR(INDEX('Intro &amp; Setup'!$Y$17:$Y$26, MATCH($M608, 'Intro &amp; Setup'!$U$17:$U$26, 0)), "")="", 'Intro &amp; Setup'!$BB$15, IFERROR(INDEX('Intro &amp; Setup'!$Y$17:$Y$26, MATCH($M608, 'Intro &amp; Setup'!$U$17:$U$26, 0)), "")))</f>
        <v/>
      </c>
      <c r="AG608" s="65" t="str">
        <f t="shared" si="162"/>
        <v/>
      </c>
      <c r="AH608" s="8" t="str">
        <f t="shared" si="163"/>
        <v/>
      </c>
      <c r="AI608" s="66" t="str">
        <f t="shared" si="164"/>
        <v/>
      </c>
      <c r="AK608" s="123" t="str">
        <f>IF(AC608='Intro &amp; Setup'!$BB$14, $AO608, "")</f>
        <v/>
      </c>
      <c r="AL608" s="124" t="str">
        <f>IF(AD608='Intro &amp; Setup'!$BB$14, $AO608, "")</f>
        <v/>
      </c>
      <c r="AM608" s="125" t="str">
        <f>IF(AE608='Intro &amp; Setup'!$BB$14, $AO608, "")</f>
        <v/>
      </c>
      <c r="AO608" s="130" t="str">
        <f>IF(AND($B608="", $C608="", $D608=""), "", IF($N608="", 'Intro &amp; Setup'!$AB$33, $N608))</f>
        <v/>
      </c>
      <c r="AQ608" s="140">
        <f t="shared" si="165"/>
        <v>0</v>
      </c>
      <c r="AR608" s="145">
        <f t="shared" si="166"/>
        <v>0</v>
      </c>
      <c r="AS608" s="141">
        <f t="shared" si="167"/>
        <v>0</v>
      </c>
      <c r="AU608" s="149" t="str">
        <f t="shared" si="168"/>
        <v/>
      </c>
      <c r="AV608" s="155"/>
      <c r="AW608" s="155"/>
      <c r="AX608" s="155" t="str">
        <f t="shared" si="169"/>
        <v/>
      </c>
      <c r="AY608" s="155"/>
      <c r="AZ608" s="155"/>
      <c r="BA608" s="151" t="str">
        <f t="shared" si="170"/>
        <v/>
      </c>
      <c r="BC608" s="47" t="str">
        <f t="shared" si="171"/>
        <v/>
      </c>
    </row>
    <row r="609" spans="1:55" x14ac:dyDescent="0.25">
      <c r="A609" s="4"/>
      <c r="B609" s="167"/>
      <c r="C609" s="168"/>
      <c r="D609" s="169"/>
      <c r="E609" s="170"/>
      <c r="F609" s="171"/>
      <c r="G609" s="172"/>
      <c r="H609" s="173"/>
      <c r="I609" s="171"/>
      <c r="J609" s="172"/>
      <c r="K609" s="170"/>
      <c r="L609" s="171"/>
      <c r="M609" s="172"/>
      <c r="N609" s="174"/>
      <c r="O609" s="4"/>
      <c r="P609" s="49" t="str">
        <f t="shared" si="155"/>
        <v/>
      </c>
      <c r="Q609" s="4"/>
      <c r="S609" s="22" t="str">
        <f t="shared" si="156"/>
        <v/>
      </c>
      <c r="T609" s="8" t="str">
        <f t="shared" si="157"/>
        <v/>
      </c>
      <c r="U609" s="23" t="str">
        <f t="shared" si="158"/>
        <v/>
      </c>
      <c r="W609" s="50"/>
      <c r="Y609" s="65" t="str">
        <f t="shared" si="159"/>
        <v/>
      </c>
      <c r="Z609" s="8" t="str">
        <f t="shared" si="160"/>
        <v/>
      </c>
      <c r="AA609" s="66" t="str">
        <f t="shared" si="161"/>
        <v/>
      </c>
      <c r="AC609" s="65" t="str">
        <f>IF($G609="", "", IF(IFERROR(INDEX('Intro &amp; Setup'!$Y$17:$Y$26, MATCH($G609, 'Intro &amp; Setup'!$U$17:$U$26, 0)), "")="", 'Intro &amp; Setup'!$BB$15, IFERROR(INDEX('Intro &amp; Setup'!$Y$17:$Y$26, MATCH($G609, 'Intro &amp; Setup'!$U$17:$U$26, 0)), "")))</f>
        <v/>
      </c>
      <c r="AD609" s="8" t="str">
        <f>IF($J609="", "", IF(IFERROR(INDEX('Intro &amp; Setup'!$Y$17:$Y$26, MATCH($J609, 'Intro &amp; Setup'!$U$17:$U$26, 0)), "")="", 'Intro &amp; Setup'!$BB$15, IFERROR(INDEX('Intro &amp; Setup'!$Y$17:$Y$26, MATCH($J609, 'Intro &amp; Setup'!$U$17:$U$26, 0)), "")))</f>
        <v/>
      </c>
      <c r="AE609" s="66" t="str">
        <f>IF($M609="", "", IF(IFERROR(INDEX('Intro &amp; Setup'!$Y$17:$Y$26, MATCH($M609, 'Intro &amp; Setup'!$U$17:$U$26, 0)), "")="", 'Intro &amp; Setup'!$BB$15, IFERROR(INDEX('Intro &amp; Setup'!$Y$17:$Y$26, MATCH($M609, 'Intro &amp; Setup'!$U$17:$U$26, 0)), "")))</f>
        <v/>
      </c>
      <c r="AG609" s="65" t="str">
        <f t="shared" si="162"/>
        <v/>
      </c>
      <c r="AH609" s="8" t="str">
        <f t="shared" si="163"/>
        <v/>
      </c>
      <c r="AI609" s="66" t="str">
        <f t="shared" si="164"/>
        <v/>
      </c>
      <c r="AK609" s="123" t="str">
        <f>IF(AC609='Intro &amp; Setup'!$BB$14, $AO609, "")</f>
        <v/>
      </c>
      <c r="AL609" s="124" t="str">
        <f>IF(AD609='Intro &amp; Setup'!$BB$14, $AO609, "")</f>
        <v/>
      </c>
      <c r="AM609" s="125" t="str">
        <f>IF(AE609='Intro &amp; Setup'!$BB$14, $AO609, "")</f>
        <v/>
      </c>
      <c r="AO609" s="130" t="str">
        <f>IF(AND($B609="", $C609="", $D609=""), "", IF($N609="", 'Intro &amp; Setup'!$AB$33, $N609))</f>
        <v/>
      </c>
      <c r="AQ609" s="140">
        <f t="shared" si="165"/>
        <v>0</v>
      </c>
      <c r="AR609" s="145">
        <f t="shared" si="166"/>
        <v>0</v>
      </c>
      <c r="AS609" s="141">
        <f t="shared" si="167"/>
        <v>0</v>
      </c>
      <c r="AU609" s="149" t="str">
        <f t="shared" si="168"/>
        <v/>
      </c>
      <c r="AV609" s="155"/>
      <c r="AW609" s="155"/>
      <c r="AX609" s="155" t="str">
        <f t="shared" si="169"/>
        <v/>
      </c>
      <c r="AY609" s="155"/>
      <c r="AZ609" s="155"/>
      <c r="BA609" s="151" t="str">
        <f t="shared" si="170"/>
        <v/>
      </c>
      <c r="BC609" s="47" t="str">
        <f t="shared" si="171"/>
        <v/>
      </c>
    </row>
    <row r="610" spans="1:55" x14ac:dyDescent="0.25">
      <c r="A610" s="4"/>
      <c r="B610" s="167"/>
      <c r="C610" s="168"/>
      <c r="D610" s="169"/>
      <c r="E610" s="170"/>
      <c r="F610" s="171"/>
      <c r="G610" s="172"/>
      <c r="H610" s="173"/>
      <c r="I610" s="171"/>
      <c r="J610" s="172"/>
      <c r="K610" s="170"/>
      <c r="L610" s="171"/>
      <c r="M610" s="172"/>
      <c r="N610" s="174"/>
      <c r="O610" s="4"/>
      <c r="P610" s="49" t="str">
        <f t="shared" si="155"/>
        <v/>
      </c>
      <c r="Q610" s="4"/>
      <c r="S610" s="22" t="str">
        <f t="shared" si="156"/>
        <v/>
      </c>
      <c r="T610" s="8" t="str">
        <f t="shared" si="157"/>
        <v/>
      </c>
      <c r="U610" s="23" t="str">
        <f t="shared" si="158"/>
        <v/>
      </c>
      <c r="W610" s="50"/>
      <c r="Y610" s="65" t="str">
        <f t="shared" si="159"/>
        <v/>
      </c>
      <c r="Z610" s="8" t="str">
        <f t="shared" si="160"/>
        <v/>
      </c>
      <c r="AA610" s="66" t="str">
        <f t="shared" si="161"/>
        <v/>
      </c>
      <c r="AC610" s="65" t="str">
        <f>IF($G610="", "", IF(IFERROR(INDEX('Intro &amp; Setup'!$Y$17:$Y$26, MATCH($G610, 'Intro &amp; Setup'!$U$17:$U$26, 0)), "")="", 'Intro &amp; Setup'!$BB$15, IFERROR(INDEX('Intro &amp; Setup'!$Y$17:$Y$26, MATCH($G610, 'Intro &amp; Setup'!$U$17:$U$26, 0)), "")))</f>
        <v/>
      </c>
      <c r="AD610" s="8" t="str">
        <f>IF($J610="", "", IF(IFERROR(INDEX('Intro &amp; Setup'!$Y$17:$Y$26, MATCH($J610, 'Intro &amp; Setup'!$U$17:$U$26, 0)), "")="", 'Intro &amp; Setup'!$BB$15, IFERROR(INDEX('Intro &amp; Setup'!$Y$17:$Y$26, MATCH($J610, 'Intro &amp; Setup'!$U$17:$U$26, 0)), "")))</f>
        <v/>
      </c>
      <c r="AE610" s="66" t="str">
        <f>IF($M610="", "", IF(IFERROR(INDEX('Intro &amp; Setup'!$Y$17:$Y$26, MATCH($M610, 'Intro &amp; Setup'!$U$17:$U$26, 0)), "")="", 'Intro &amp; Setup'!$BB$15, IFERROR(INDEX('Intro &amp; Setup'!$Y$17:$Y$26, MATCH($M610, 'Intro &amp; Setup'!$U$17:$U$26, 0)), "")))</f>
        <v/>
      </c>
      <c r="AG610" s="65" t="str">
        <f t="shared" si="162"/>
        <v/>
      </c>
      <c r="AH610" s="8" t="str">
        <f t="shared" si="163"/>
        <v/>
      </c>
      <c r="AI610" s="66" t="str">
        <f t="shared" si="164"/>
        <v/>
      </c>
      <c r="AK610" s="123" t="str">
        <f>IF(AC610='Intro &amp; Setup'!$BB$14, $AO610, "")</f>
        <v/>
      </c>
      <c r="AL610" s="124" t="str">
        <f>IF(AD610='Intro &amp; Setup'!$BB$14, $AO610, "")</f>
        <v/>
      </c>
      <c r="AM610" s="125" t="str">
        <f>IF(AE610='Intro &amp; Setup'!$BB$14, $AO610, "")</f>
        <v/>
      </c>
      <c r="AO610" s="130" t="str">
        <f>IF(AND($B610="", $C610="", $D610=""), "", IF($N610="", 'Intro &amp; Setup'!$AB$33, $N610))</f>
        <v/>
      </c>
      <c r="AQ610" s="140">
        <f t="shared" si="165"/>
        <v>0</v>
      </c>
      <c r="AR610" s="145">
        <f t="shared" si="166"/>
        <v>0</v>
      </c>
      <c r="AS610" s="141">
        <f t="shared" si="167"/>
        <v>0</v>
      </c>
      <c r="AU610" s="149" t="str">
        <f t="shared" si="168"/>
        <v/>
      </c>
      <c r="AV610" s="155"/>
      <c r="AW610" s="155"/>
      <c r="AX610" s="155" t="str">
        <f t="shared" si="169"/>
        <v/>
      </c>
      <c r="AY610" s="155"/>
      <c r="AZ610" s="155"/>
      <c r="BA610" s="151" t="str">
        <f t="shared" si="170"/>
        <v/>
      </c>
      <c r="BC610" s="47" t="str">
        <f t="shared" si="171"/>
        <v/>
      </c>
    </row>
    <row r="611" spans="1:55" x14ac:dyDescent="0.25">
      <c r="A611" s="4"/>
      <c r="B611" s="167"/>
      <c r="C611" s="168"/>
      <c r="D611" s="169"/>
      <c r="E611" s="170"/>
      <c r="F611" s="171"/>
      <c r="G611" s="172"/>
      <c r="H611" s="173"/>
      <c r="I611" s="171"/>
      <c r="J611" s="172"/>
      <c r="K611" s="170"/>
      <c r="L611" s="171"/>
      <c r="M611" s="172"/>
      <c r="N611" s="174"/>
      <c r="O611" s="4"/>
      <c r="P611" s="49" t="str">
        <f t="shared" si="155"/>
        <v/>
      </c>
      <c r="Q611" s="4"/>
      <c r="S611" s="22" t="str">
        <f t="shared" si="156"/>
        <v/>
      </c>
      <c r="T611" s="8" t="str">
        <f t="shared" si="157"/>
        <v/>
      </c>
      <c r="U611" s="23" t="str">
        <f t="shared" si="158"/>
        <v/>
      </c>
      <c r="W611" s="50"/>
      <c r="Y611" s="65" t="str">
        <f t="shared" si="159"/>
        <v/>
      </c>
      <c r="Z611" s="8" t="str">
        <f t="shared" si="160"/>
        <v/>
      </c>
      <c r="AA611" s="66" t="str">
        <f t="shared" si="161"/>
        <v/>
      </c>
      <c r="AC611" s="65" t="str">
        <f>IF($G611="", "", IF(IFERROR(INDEX('Intro &amp; Setup'!$Y$17:$Y$26, MATCH($G611, 'Intro &amp; Setup'!$U$17:$U$26, 0)), "")="", 'Intro &amp; Setup'!$BB$15, IFERROR(INDEX('Intro &amp; Setup'!$Y$17:$Y$26, MATCH($G611, 'Intro &amp; Setup'!$U$17:$U$26, 0)), "")))</f>
        <v/>
      </c>
      <c r="AD611" s="8" t="str">
        <f>IF($J611="", "", IF(IFERROR(INDEX('Intro &amp; Setup'!$Y$17:$Y$26, MATCH($J611, 'Intro &amp; Setup'!$U$17:$U$26, 0)), "")="", 'Intro &amp; Setup'!$BB$15, IFERROR(INDEX('Intro &amp; Setup'!$Y$17:$Y$26, MATCH($J611, 'Intro &amp; Setup'!$U$17:$U$26, 0)), "")))</f>
        <v/>
      </c>
      <c r="AE611" s="66" t="str">
        <f>IF($M611="", "", IF(IFERROR(INDEX('Intro &amp; Setup'!$Y$17:$Y$26, MATCH($M611, 'Intro &amp; Setup'!$U$17:$U$26, 0)), "")="", 'Intro &amp; Setup'!$BB$15, IFERROR(INDEX('Intro &amp; Setup'!$Y$17:$Y$26, MATCH($M611, 'Intro &amp; Setup'!$U$17:$U$26, 0)), "")))</f>
        <v/>
      </c>
      <c r="AG611" s="65" t="str">
        <f t="shared" si="162"/>
        <v/>
      </c>
      <c r="AH611" s="8" t="str">
        <f t="shared" si="163"/>
        <v/>
      </c>
      <c r="AI611" s="66" t="str">
        <f t="shared" si="164"/>
        <v/>
      </c>
      <c r="AK611" s="123" t="str">
        <f>IF(AC611='Intro &amp; Setup'!$BB$14, $AO611, "")</f>
        <v/>
      </c>
      <c r="AL611" s="124" t="str">
        <f>IF(AD611='Intro &amp; Setup'!$BB$14, $AO611, "")</f>
        <v/>
      </c>
      <c r="AM611" s="125" t="str">
        <f>IF(AE611='Intro &amp; Setup'!$BB$14, $AO611, "")</f>
        <v/>
      </c>
      <c r="AO611" s="130" t="str">
        <f>IF(AND($B611="", $C611="", $D611=""), "", IF($N611="", 'Intro &amp; Setup'!$AB$33, $N611))</f>
        <v/>
      </c>
      <c r="AQ611" s="140">
        <f t="shared" si="165"/>
        <v>0</v>
      </c>
      <c r="AR611" s="145">
        <f t="shared" si="166"/>
        <v>0</v>
      </c>
      <c r="AS611" s="141">
        <f t="shared" si="167"/>
        <v>0</v>
      </c>
      <c r="AU611" s="149" t="str">
        <f t="shared" si="168"/>
        <v/>
      </c>
      <c r="AV611" s="155"/>
      <c r="AW611" s="155"/>
      <c r="AX611" s="155" t="str">
        <f t="shared" si="169"/>
        <v/>
      </c>
      <c r="AY611" s="155"/>
      <c r="AZ611" s="155"/>
      <c r="BA611" s="151" t="str">
        <f t="shared" si="170"/>
        <v/>
      </c>
      <c r="BC611" s="47" t="str">
        <f t="shared" si="171"/>
        <v/>
      </c>
    </row>
    <row r="612" spans="1:55" x14ac:dyDescent="0.25">
      <c r="A612" s="4"/>
      <c r="B612" s="167"/>
      <c r="C612" s="168"/>
      <c r="D612" s="169"/>
      <c r="E612" s="170"/>
      <c r="F612" s="171"/>
      <c r="G612" s="172"/>
      <c r="H612" s="173"/>
      <c r="I612" s="171"/>
      <c r="J612" s="172"/>
      <c r="K612" s="170"/>
      <c r="L612" s="171"/>
      <c r="M612" s="172"/>
      <c r="N612" s="174"/>
      <c r="O612" s="4"/>
      <c r="P612" s="49" t="str">
        <f t="shared" si="155"/>
        <v/>
      </c>
      <c r="Q612" s="4"/>
      <c r="S612" s="22" t="str">
        <f t="shared" si="156"/>
        <v/>
      </c>
      <c r="T612" s="8" t="str">
        <f t="shared" si="157"/>
        <v/>
      </c>
      <c r="U612" s="23" t="str">
        <f t="shared" si="158"/>
        <v/>
      </c>
      <c r="W612" s="50"/>
      <c r="Y612" s="65" t="str">
        <f t="shared" si="159"/>
        <v/>
      </c>
      <c r="Z612" s="8" t="str">
        <f t="shared" si="160"/>
        <v/>
      </c>
      <c r="AA612" s="66" t="str">
        <f t="shared" si="161"/>
        <v/>
      </c>
      <c r="AC612" s="65" t="str">
        <f>IF($G612="", "", IF(IFERROR(INDEX('Intro &amp; Setup'!$Y$17:$Y$26, MATCH($G612, 'Intro &amp; Setup'!$U$17:$U$26, 0)), "")="", 'Intro &amp; Setup'!$BB$15, IFERROR(INDEX('Intro &amp; Setup'!$Y$17:$Y$26, MATCH($G612, 'Intro &amp; Setup'!$U$17:$U$26, 0)), "")))</f>
        <v/>
      </c>
      <c r="AD612" s="8" t="str">
        <f>IF($J612="", "", IF(IFERROR(INDEX('Intro &amp; Setup'!$Y$17:$Y$26, MATCH($J612, 'Intro &amp; Setup'!$U$17:$U$26, 0)), "")="", 'Intro &amp; Setup'!$BB$15, IFERROR(INDEX('Intro &amp; Setup'!$Y$17:$Y$26, MATCH($J612, 'Intro &amp; Setup'!$U$17:$U$26, 0)), "")))</f>
        <v/>
      </c>
      <c r="AE612" s="66" t="str">
        <f>IF($M612="", "", IF(IFERROR(INDEX('Intro &amp; Setup'!$Y$17:$Y$26, MATCH($M612, 'Intro &amp; Setup'!$U$17:$U$26, 0)), "")="", 'Intro &amp; Setup'!$BB$15, IFERROR(INDEX('Intro &amp; Setup'!$Y$17:$Y$26, MATCH($M612, 'Intro &amp; Setup'!$U$17:$U$26, 0)), "")))</f>
        <v/>
      </c>
      <c r="AG612" s="65" t="str">
        <f t="shared" si="162"/>
        <v/>
      </c>
      <c r="AH612" s="8" t="str">
        <f t="shared" si="163"/>
        <v/>
      </c>
      <c r="AI612" s="66" t="str">
        <f t="shared" si="164"/>
        <v/>
      </c>
      <c r="AK612" s="123" t="str">
        <f>IF(AC612='Intro &amp; Setup'!$BB$14, $AO612, "")</f>
        <v/>
      </c>
      <c r="AL612" s="124" t="str">
        <f>IF(AD612='Intro &amp; Setup'!$BB$14, $AO612, "")</f>
        <v/>
      </c>
      <c r="AM612" s="125" t="str">
        <f>IF(AE612='Intro &amp; Setup'!$BB$14, $AO612, "")</f>
        <v/>
      </c>
      <c r="AO612" s="130" t="str">
        <f>IF(AND($B612="", $C612="", $D612=""), "", IF($N612="", 'Intro &amp; Setup'!$AB$33, $N612))</f>
        <v/>
      </c>
      <c r="AQ612" s="140">
        <f t="shared" si="165"/>
        <v>0</v>
      </c>
      <c r="AR612" s="145">
        <f t="shared" si="166"/>
        <v>0</v>
      </c>
      <c r="AS612" s="141">
        <f t="shared" si="167"/>
        <v>0</v>
      </c>
      <c r="AU612" s="149" t="str">
        <f t="shared" si="168"/>
        <v/>
      </c>
      <c r="AV612" s="155"/>
      <c r="AW612" s="155"/>
      <c r="AX612" s="155" t="str">
        <f t="shared" si="169"/>
        <v/>
      </c>
      <c r="AY612" s="155"/>
      <c r="AZ612" s="155"/>
      <c r="BA612" s="151" t="str">
        <f t="shared" si="170"/>
        <v/>
      </c>
      <c r="BC612" s="47" t="str">
        <f t="shared" si="171"/>
        <v/>
      </c>
    </row>
    <row r="613" spans="1:55" x14ac:dyDescent="0.25">
      <c r="A613" s="4"/>
      <c r="B613" s="167"/>
      <c r="C613" s="168"/>
      <c r="D613" s="169"/>
      <c r="E613" s="170"/>
      <c r="F613" s="171"/>
      <c r="G613" s="172"/>
      <c r="H613" s="173"/>
      <c r="I613" s="171"/>
      <c r="J613" s="172"/>
      <c r="K613" s="170"/>
      <c r="L613" s="171"/>
      <c r="M613" s="172"/>
      <c r="N613" s="174"/>
      <c r="O613" s="4"/>
      <c r="P613" s="49" t="str">
        <f t="shared" si="155"/>
        <v/>
      </c>
      <c r="Q613" s="4"/>
      <c r="S613" s="22" t="str">
        <f t="shared" si="156"/>
        <v/>
      </c>
      <c r="T613" s="8" t="str">
        <f t="shared" si="157"/>
        <v/>
      </c>
      <c r="U613" s="23" t="str">
        <f t="shared" si="158"/>
        <v/>
      </c>
      <c r="W613" s="50"/>
      <c r="Y613" s="65" t="str">
        <f t="shared" si="159"/>
        <v/>
      </c>
      <c r="Z613" s="8" t="str">
        <f t="shared" si="160"/>
        <v/>
      </c>
      <c r="AA613" s="66" t="str">
        <f t="shared" si="161"/>
        <v/>
      </c>
      <c r="AC613" s="65" t="str">
        <f>IF($G613="", "", IF(IFERROR(INDEX('Intro &amp; Setup'!$Y$17:$Y$26, MATCH($G613, 'Intro &amp; Setup'!$U$17:$U$26, 0)), "")="", 'Intro &amp; Setup'!$BB$15, IFERROR(INDEX('Intro &amp; Setup'!$Y$17:$Y$26, MATCH($G613, 'Intro &amp; Setup'!$U$17:$U$26, 0)), "")))</f>
        <v/>
      </c>
      <c r="AD613" s="8" t="str">
        <f>IF($J613="", "", IF(IFERROR(INDEX('Intro &amp; Setup'!$Y$17:$Y$26, MATCH($J613, 'Intro &amp; Setup'!$U$17:$U$26, 0)), "")="", 'Intro &amp; Setup'!$BB$15, IFERROR(INDEX('Intro &amp; Setup'!$Y$17:$Y$26, MATCH($J613, 'Intro &amp; Setup'!$U$17:$U$26, 0)), "")))</f>
        <v/>
      </c>
      <c r="AE613" s="66" t="str">
        <f>IF($M613="", "", IF(IFERROR(INDEX('Intro &amp; Setup'!$Y$17:$Y$26, MATCH($M613, 'Intro &amp; Setup'!$U$17:$U$26, 0)), "")="", 'Intro &amp; Setup'!$BB$15, IFERROR(INDEX('Intro &amp; Setup'!$Y$17:$Y$26, MATCH($M613, 'Intro &amp; Setup'!$U$17:$U$26, 0)), "")))</f>
        <v/>
      </c>
      <c r="AG613" s="65" t="str">
        <f t="shared" si="162"/>
        <v/>
      </c>
      <c r="AH613" s="8" t="str">
        <f t="shared" si="163"/>
        <v/>
      </c>
      <c r="AI613" s="66" t="str">
        <f t="shared" si="164"/>
        <v/>
      </c>
      <c r="AK613" s="123" t="str">
        <f>IF(AC613='Intro &amp; Setup'!$BB$14, $AO613, "")</f>
        <v/>
      </c>
      <c r="AL613" s="124" t="str">
        <f>IF(AD613='Intro &amp; Setup'!$BB$14, $AO613, "")</f>
        <v/>
      </c>
      <c r="AM613" s="125" t="str">
        <f>IF(AE613='Intro &amp; Setup'!$BB$14, $AO613, "")</f>
        <v/>
      </c>
      <c r="AO613" s="130" t="str">
        <f>IF(AND($B613="", $C613="", $D613=""), "", IF($N613="", 'Intro &amp; Setup'!$AB$33, $N613))</f>
        <v/>
      </c>
      <c r="AQ613" s="140">
        <f t="shared" si="165"/>
        <v>0</v>
      </c>
      <c r="AR613" s="145">
        <f t="shared" si="166"/>
        <v>0</v>
      </c>
      <c r="AS613" s="141">
        <f t="shared" si="167"/>
        <v>0</v>
      </c>
      <c r="AU613" s="149" t="str">
        <f t="shared" si="168"/>
        <v/>
      </c>
      <c r="AV613" s="155"/>
      <c r="AW613" s="155"/>
      <c r="AX613" s="155" t="str">
        <f t="shared" si="169"/>
        <v/>
      </c>
      <c r="AY613" s="155"/>
      <c r="AZ613" s="155"/>
      <c r="BA613" s="151" t="str">
        <f t="shared" si="170"/>
        <v/>
      </c>
      <c r="BC613" s="47" t="str">
        <f t="shared" si="171"/>
        <v/>
      </c>
    </row>
    <row r="614" spans="1:55" x14ac:dyDescent="0.25">
      <c r="A614" s="4"/>
      <c r="B614" s="167"/>
      <c r="C614" s="168"/>
      <c r="D614" s="169"/>
      <c r="E614" s="170"/>
      <c r="F614" s="171"/>
      <c r="G614" s="172"/>
      <c r="H614" s="173"/>
      <c r="I614" s="171"/>
      <c r="J614" s="172"/>
      <c r="K614" s="170"/>
      <c r="L614" s="171"/>
      <c r="M614" s="172"/>
      <c r="N614" s="174"/>
      <c r="O614" s="4"/>
      <c r="P614" s="49" t="str">
        <f t="shared" si="155"/>
        <v/>
      </c>
      <c r="Q614" s="4"/>
      <c r="S614" s="22" t="str">
        <f t="shared" si="156"/>
        <v/>
      </c>
      <c r="T614" s="8" t="str">
        <f t="shared" si="157"/>
        <v/>
      </c>
      <c r="U614" s="23" t="str">
        <f t="shared" si="158"/>
        <v/>
      </c>
      <c r="W614" s="50"/>
      <c r="Y614" s="65" t="str">
        <f t="shared" si="159"/>
        <v/>
      </c>
      <c r="Z614" s="8" t="str">
        <f t="shared" si="160"/>
        <v/>
      </c>
      <c r="AA614" s="66" t="str">
        <f t="shared" si="161"/>
        <v/>
      </c>
      <c r="AC614" s="65" t="str">
        <f>IF($G614="", "", IF(IFERROR(INDEX('Intro &amp; Setup'!$Y$17:$Y$26, MATCH($G614, 'Intro &amp; Setup'!$U$17:$U$26, 0)), "")="", 'Intro &amp; Setup'!$BB$15, IFERROR(INDEX('Intro &amp; Setup'!$Y$17:$Y$26, MATCH($G614, 'Intro &amp; Setup'!$U$17:$U$26, 0)), "")))</f>
        <v/>
      </c>
      <c r="AD614" s="8" t="str">
        <f>IF($J614="", "", IF(IFERROR(INDEX('Intro &amp; Setup'!$Y$17:$Y$26, MATCH($J614, 'Intro &amp; Setup'!$U$17:$U$26, 0)), "")="", 'Intro &amp; Setup'!$BB$15, IFERROR(INDEX('Intro &amp; Setup'!$Y$17:$Y$26, MATCH($J614, 'Intro &amp; Setup'!$U$17:$U$26, 0)), "")))</f>
        <v/>
      </c>
      <c r="AE614" s="66" t="str">
        <f>IF($M614="", "", IF(IFERROR(INDEX('Intro &amp; Setup'!$Y$17:$Y$26, MATCH($M614, 'Intro &amp; Setup'!$U$17:$U$26, 0)), "")="", 'Intro &amp; Setup'!$BB$15, IFERROR(INDEX('Intro &amp; Setup'!$Y$17:$Y$26, MATCH($M614, 'Intro &amp; Setup'!$U$17:$U$26, 0)), "")))</f>
        <v/>
      </c>
      <c r="AG614" s="65" t="str">
        <f t="shared" si="162"/>
        <v/>
      </c>
      <c r="AH614" s="8" t="str">
        <f t="shared" si="163"/>
        <v/>
      </c>
      <c r="AI614" s="66" t="str">
        <f t="shared" si="164"/>
        <v/>
      </c>
      <c r="AK614" s="123" t="str">
        <f>IF(AC614='Intro &amp; Setup'!$BB$14, $AO614, "")</f>
        <v/>
      </c>
      <c r="AL614" s="124" t="str">
        <f>IF(AD614='Intro &amp; Setup'!$BB$14, $AO614, "")</f>
        <v/>
      </c>
      <c r="AM614" s="125" t="str">
        <f>IF(AE614='Intro &amp; Setup'!$BB$14, $AO614, "")</f>
        <v/>
      </c>
      <c r="AO614" s="130" t="str">
        <f>IF(AND($B614="", $C614="", $D614=""), "", IF($N614="", 'Intro &amp; Setup'!$AB$33, $N614))</f>
        <v/>
      </c>
      <c r="AQ614" s="140">
        <f t="shared" si="165"/>
        <v>0</v>
      </c>
      <c r="AR614" s="145">
        <f t="shared" si="166"/>
        <v>0</v>
      </c>
      <c r="AS614" s="141">
        <f t="shared" si="167"/>
        <v>0</v>
      </c>
      <c r="AU614" s="149" t="str">
        <f t="shared" si="168"/>
        <v/>
      </c>
      <c r="AV614" s="155"/>
      <c r="AW614" s="155"/>
      <c r="AX614" s="155" t="str">
        <f t="shared" si="169"/>
        <v/>
      </c>
      <c r="AY614" s="155"/>
      <c r="AZ614" s="155"/>
      <c r="BA614" s="151" t="str">
        <f t="shared" si="170"/>
        <v/>
      </c>
      <c r="BC614" s="47" t="str">
        <f t="shared" si="171"/>
        <v/>
      </c>
    </row>
    <row r="615" spans="1:55" x14ac:dyDescent="0.25">
      <c r="A615" s="4"/>
      <c r="B615" s="167"/>
      <c r="C615" s="168"/>
      <c r="D615" s="169"/>
      <c r="E615" s="170"/>
      <c r="F615" s="171"/>
      <c r="G615" s="172"/>
      <c r="H615" s="173"/>
      <c r="I615" s="171"/>
      <c r="J615" s="172"/>
      <c r="K615" s="170"/>
      <c r="L615" s="171"/>
      <c r="M615" s="172"/>
      <c r="N615" s="174"/>
      <c r="O615" s="4"/>
      <c r="P615" s="49" t="str">
        <f t="shared" si="155"/>
        <v/>
      </c>
      <c r="Q615" s="4"/>
      <c r="S615" s="22" t="str">
        <f t="shared" si="156"/>
        <v/>
      </c>
      <c r="T615" s="8" t="str">
        <f t="shared" si="157"/>
        <v/>
      </c>
      <c r="U615" s="23" t="str">
        <f t="shared" si="158"/>
        <v/>
      </c>
      <c r="W615" s="50"/>
      <c r="Y615" s="65" t="str">
        <f t="shared" si="159"/>
        <v/>
      </c>
      <c r="Z615" s="8" t="str">
        <f t="shared" si="160"/>
        <v/>
      </c>
      <c r="AA615" s="66" t="str">
        <f t="shared" si="161"/>
        <v/>
      </c>
      <c r="AC615" s="65" t="str">
        <f>IF($G615="", "", IF(IFERROR(INDEX('Intro &amp; Setup'!$Y$17:$Y$26, MATCH($G615, 'Intro &amp; Setup'!$U$17:$U$26, 0)), "")="", 'Intro &amp; Setup'!$BB$15, IFERROR(INDEX('Intro &amp; Setup'!$Y$17:$Y$26, MATCH($G615, 'Intro &amp; Setup'!$U$17:$U$26, 0)), "")))</f>
        <v/>
      </c>
      <c r="AD615" s="8" t="str">
        <f>IF($J615="", "", IF(IFERROR(INDEX('Intro &amp; Setup'!$Y$17:$Y$26, MATCH($J615, 'Intro &amp; Setup'!$U$17:$U$26, 0)), "")="", 'Intro &amp; Setup'!$BB$15, IFERROR(INDEX('Intro &amp; Setup'!$Y$17:$Y$26, MATCH($J615, 'Intro &amp; Setup'!$U$17:$U$26, 0)), "")))</f>
        <v/>
      </c>
      <c r="AE615" s="66" t="str">
        <f>IF($M615="", "", IF(IFERROR(INDEX('Intro &amp; Setup'!$Y$17:$Y$26, MATCH($M615, 'Intro &amp; Setup'!$U$17:$U$26, 0)), "")="", 'Intro &amp; Setup'!$BB$15, IFERROR(INDEX('Intro &amp; Setup'!$Y$17:$Y$26, MATCH($M615, 'Intro &amp; Setup'!$U$17:$U$26, 0)), "")))</f>
        <v/>
      </c>
      <c r="AG615" s="65" t="str">
        <f t="shared" si="162"/>
        <v/>
      </c>
      <c r="AH615" s="8" t="str">
        <f t="shared" si="163"/>
        <v/>
      </c>
      <c r="AI615" s="66" t="str">
        <f t="shared" si="164"/>
        <v/>
      </c>
      <c r="AK615" s="123" t="str">
        <f>IF(AC615='Intro &amp; Setup'!$BB$14, $AO615, "")</f>
        <v/>
      </c>
      <c r="AL615" s="124" t="str">
        <f>IF(AD615='Intro &amp; Setup'!$BB$14, $AO615, "")</f>
        <v/>
      </c>
      <c r="AM615" s="125" t="str">
        <f>IF(AE615='Intro &amp; Setup'!$BB$14, $AO615, "")</f>
        <v/>
      </c>
      <c r="AO615" s="130" t="str">
        <f>IF(AND($B615="", $C615="", $D615=""), "", IF($N615="", 'Intro &amp; Setup'!$AB$33, $N615))</f>
        <v/>
      </c>
      <c r="AQ615" s="140">
        <f t="shared" si="165"/>
        <v>0</v>
      </c>
      <c r="AR615" s="145">
        <f t="shared" si="166"/>
        <v>0</v>
      </c>
      <c r="AS615" s="141">
        <f t="shared" si="167"/>
        <v>0</v>
      </c>
      <c r="AU615" s="149" t="str">
        <f t="shared" si="168"/>
        <v/>
      </c>
      <c r="AV615" s="155"/>
      <c r="AW615" s="155"/>
      <c r="AX615" s="155" t="str">
        <f t="shared" si="169"/>
        <v/>
      </c>
      <c r="AY615" s="155"/>
      <c r="AZ615" s="155"/>
      <c r="BA615" s="151" t="str">
        <f t="shared" si="170"/>
        <v/>
      </c>
      <c r="BC615" s="47" t="str">
        <f t="shared" si="171"/>
        <v/>
      </c>
    </row>
    <row r="616" spans="1:55" x14ac:dyDescent="0.25">
      <c r="A616" s="4"/>
      <c r="B616" s="167"/>
      <c r="C616" s="168"/>
      <c r="D616" s="169"/>
      <c r="E616" s="170"/>
      <c r="F616" s="171"/>
      <c r="G616" s="172"/>
      <c r="H616" s="173"/>
      <c r="I616" s="171"/>
      <c r="J616" s="172"/>
      <c r="K616" s="170"/>
      <c r="L616" s="171"/>
      <c r="M616" s="172"/>
      <c r="N616" s="174"/>
      <c r="O616" s="4"/>
      <c r="P616" s="49" t="str">
        <f t="shared" si="155"/>
        <v/>
      </c>
      <c r="Q616" s="4"/>
      <c r="S616" s="22" t="str">
        <f t="shared" si="156"/>
        <v/>
      </c>
      <c r="T616" s="8" t="str">
        <f t="shared" si="157"/>
        <v/>
      </c>
      <c r="U616" s="23" t="str">
        <f t="shared" si="158"/>
        <v/>
      </c>
      <c r="W616" s="50"/>
      <c r="Y616" s="65" t="str">
        <f t="shared" si="159"/>
        <v/>
      </c>
      <c r="Z616" s="8" t="str">
        <f t="shared" si="160"/>
        <v/>
      </c>
      <c r="AA616" s="66" t="str">
        <f t="shared" si="161"/>
        <v/>
      </c>
      <c r="AC616" s="65" t="str">
        <f>IF($G616="", "", IF(IFERROR(INDEX('Intro &amp; Setup'!$Y$17:$Y$26, MATCH($G616, 'Intro &amp; Setup'!$U$17:$U$26, 0)), "")="", 'Intro &amp; Setup'!$BB$15, IFERROR(INDEX('Intro &amp; Setup'!$Y$17:$Y$26, MATCH($G616, 'Intro &amp; Setup'!$U$17:$U$26, 0)), "")))</f>
        <v/>
      </c>
      <c r="AD616" s="8" t="str">
        <f>IF($J616="", "", IF(IFERROR(INDEX('Intro &amp; Setup'!$Y$17:$Y$26, MATCH($J616, 'Intro &amp; Setup'!$U$17:$U$26, 0)), "")="", 'Intro &amp; Setup'!$BB$15, IFERROR(INDEX('Intro &amp; Setup'!$Y$17:$Y$26, MATCH($J616, 'Intro &amp; Setup'!$U$17:$U$26, 0)), "")))</f>
        <v/>
      </c>
      <c r="AE616" s="66" t="str">
        <f>IF($M616="", "", IF(IFERROR(INDEX('Intro &amp; Setup'!$Y$17:$Y$26, MATCH($M616, 'Intro &amp; Setup'!$U$17:$U$26, 0)), "")="", 'Intro &amp; Setup'!$BB$15, IFERROR(INDEX('Intro &amp; Setup'!$Y$17:$Y$26, MATCH($M616, 'Intro &amp; Setup'!$U$17:$U$26, 0)), "")))</f>
        <v/>
      </c>
      <c r="AG616" s="65" t="str">
        <f t="shared" si="162"/>
        <v/>
      </c>
      <c r="AH616" s="8" t="str">
        <f t="shared" si="163"/>
        <v/>
      </c>
      <c r="AI616" s="66" t="str">
        <f t="shared" si="164"/>
        <v/>
      </c>
      <c r="AK616" s="123" t="str">
        <f>IF(AC616='Intro &amp; Setup'!$BB$14, $AO616, "")</f>
        <v/>
      </c>
      <c r="AL616" s="124" t="str">
        <f>IF(AD616='Intro &amp; Setup'!$BB$14, $AO616, "")</f>
        <v/>
      </c>
      <c r="AM616" s="125" t="str">
        <f>IF(AE616='Intro &amp; Setup'!$BB$14, $AO616, "")</f>
        <v/>
      </c>
      <c r="AO616" s="130" t="str">
        <f>IF(AND($B616="", $C616="", $D616=""), "", IF($N616="", 'Intro &amp; Setup'!$AB$33, $N616))</f>
        <v/>
      </c>
      <c r="AQ616" s="140">
        <f t="shared" si="165"/>
        <v>0</v>
      </c>
      <c r="AR616" s="145">
        <f t="shared" si="166"/>
        <v>0</v>
      </c>
      <c r="AS616" s="141">
        <f t="shared" si="167"/>
        <v>0</v>
      </c>
      <c r="AU616" s="149" t="str">
        <f t="shared" si="168"/>
        <v/>
      </c>
      <c r="AV616" s="155"/>
      <c r="AW616" s="155"/>
      <c r="AX616" s="155" t="str">
        <f t="shared" si="169"/>
        <v/>
      </c>
      <c r="AY616" s="155"/>
      <c r="AZ616" s="155"/>
      <c r="BA616" s="151" t="str">
        <f t="shared" si="170"/>
        <v/>
      </c>
      <c r="BC616" s="47" t="str">
        <f t="shared" si="171"/>
        <v/>
      </c>
    </row>
    <row r="617" spans="1:55" x14ac:dyDescent="0.25">
      <c r="A617" s="4"/>
      <c r="B617" s="167"/>
      <c r="C617" s="168"/>
      <c r="D617" s="169"/>
      <c r="E617" s="170"/>
      <c r="F617" s="171"/>
      <c r="G617" s="172"/>
      <c r="H617" s="173"/>
      <c r="I617" s="171"/>
      <c r="J617" s="172"/>
      <c r="K617" s="170"/>
      <c r="L617" s="171"/>
      <c r="M617" s="172"/>
      <c r="N617" s="174"/>
      <c r="O617" s="4"/>
      <c r="P617" s="49" t="str">
        <f t="shared" si="155"/>
        <v/>
      </c>
      <c r="Q617" s="4"/>
      <c r="S617" s="22" t="str">
        <f t="shared" si="156"/>
        <v/>
      </c>
      <c r="T617" s="8" t="str">
        <f t="shared" si="157"/>
        <v/>
      </c>
      <c r="U617" s="23" t="str">
        <f t="shared" si="158"/>
        <v/>
      </c>
      <c r="W617" s="50"/>
      <c r="Y617" s="65" t="str">
        <f t="shared" si="159"/>
        <v/>
      </c>
      <c r="Z617" s="8" t="str">
        <f t="shared" si="160"/>
        <v/>
      </c>
      <c r="AA617" s="66" t="str">
        <f t="shared" si="161"/>
        <v/>
      </c>
      <c r="AC617" s="65" t="str">
        <f>IF($G617="", "", IF(IFERROR(INDEX('Intro &amp; Setup'!$Y$17:$Y$26, MATCH($G617, 'Intro &amp; Setup'!$U$17:$U$26, 0)), "")="", 'Intro &amp; Setup'!$BB$15, IFERROR(INDEX('Intro &amp; Setup'!$Y$17:$Y$26, MATCH($G617, 'Intro &amp; Setup'!$U$17:$U$26, 0)), "")))</f>
        <v/>
      </c>
      <c r="AD617" s="8" t="str">
        <f>IF($J617="", "", IF(IFERROR(INDEX('Intro &amp; Setup'!$Y$17:$Y$26, MATCH($J617, 'Intro &amp; Setup'!$U$17:$U$26, 0)), "")="", 'Intro &amp; Setup'!$BB$15, IFERROR(INDEX('Intro &amp; Setup'!$Y$17:$Y$26, MATCH($J617, 'Intro &amp; Setup'!$U$17:$U$26, 0)), "")))</f>
        <v/>
      </c>
      <c r="AE617" s="66" t="str">
        <f>IF($M617="", "", IF(IFERROR(INDEX('Intro &amp; Setup'!$Y$17:$Y$26, MATCH($M617, 'Intro &amp; Setup'!$U$17:$U$26, 0)), "")="", 'Intro &amp; Setup'!$BB$15, IFERROR(INDEX('Intro &amp; Setup'!$Y$17:$Y$26, MATCH($M617, 'Intro &amp; Setup'!$U$17:$U$26, 0)), "")))</f>
        <v/>
      </c>
      <c r="AG617" s="65" t="str">
        <f t="shared" si="162"/>
        <v/>
      </c>
      <c r="AH617" s="8" t="str">
        <f t="shared" si="163"/>
        <v/>
      </c>
      <c r="AI617" s="66" t="str">
        <f t="shared" si="164"/>
        <v/>
      </c>
      <c r="AK617" s="123" t="str">
        <f>IF(AC617='Intro &amp; Setup'!$BB$14, $AO617, "")</f>
        <v/>
      </c>
      <c r="AL617" s="124" t="str">
        <f>IF(AD617='Intro &amp; Setup'!$BB$14, $AO617, "")</f>
        <v/>
      </c>
      <c r="AM617" s="125" t="str">
        <f>IF(AE617='Intro &amp; Setup'!$BB$14, $AO617, "")</f>
        <v/>
      </c>
      <c r="AO617" s="130" t="str">
        <f>IF(AND($B617="", $C617="", $D617=""), "", IF($N617="", 'Intro &amp; Setup'!$AB$33, $N617))</f>
        <v/>
      </c>
      <c r="AQ617" s="140">
        <f t="shared" si="165"/>
        <v>0</v>
      </c>
      <c r="AR617" s="145">
        <f t="shared" si="166"/>
        <v>0</v>
      </c>
      <c r="AS617" s="141">
        <f t="shared" si="167"/>
        <v>0</v>
      </c>
      <c r="AU617" s="149" t="str">
        <f t="shared" si="168"/>
        <v/>
      </c>
      <c r="AV617" s="155"/>
      <c r="AW617" s="155"/>
      <c r="AX617" s="155" t="str">
        <f t="shared" si="169"/>
        <v/>
      </c>
      <c r="AY617" s="155"/>
      <c r="AZ617" s="155"/>
      <c r="BA617" s="151" t="str">
        <f t="shared" si="170"/>
        <v/>
      </c>
      <c r="BC617" s="47" t="str">
        <f t="shared" si="171"/>
        <v/>
      </c>
    </row>
    <row r="618" spans="1:55" x14ac:dyDescent="0.25">
      <c r="A618" s="4"/>
      <c r="B618" s="167"/>
      <c r="C618" s="168"/>
      <c r="D618" s="169"/>
      <c r="E618" s="170"/>
      <c r="F618" s="171"/>
      <c r="G618" s="172"/>
      <c r="H618" s="173"/>
      <c r="I618" s="171"/>
      <c r="J618" s="172"/>
      <c r="K618" s="170"/>
      <c r="L618" s="171"/>
      <c r="M618" s="172"/>
      <c r="N618" s="174"/>
      <c r="O618" s="4"/>
      <c r="P618" s="49" t="str">
        <f t="shared" si="155"/>
        <v/>
      </c>
      <c r="Q618" s="4"/>
      <c r="S618" s="22" t="str">
        <f t="shared" si="156"/>
        <v/>
      </c>
      <c r="T618" s="8" t="str">
        <f t="shared" si="157"/>
        <v/>
      </c>
      <c r="U618" s="23" t="str">
        <f t="shared" si="158"/>
        <v/>
      </c>
      <c r="W618" s="50"/>
      <c r="Y618" s="65" t="str">
        <f t="shared" si="159"/>
        <v/>
      </c>
      <c r="Z618" s="8" t="str">
        <f t="shared" si="160"/>
        <v/>
      </c>
      <c r="AA618" s="66" t="str">
        <f t="shared" si="161"/>
        <v/>
      </c>
      <c r="AC618" s="65" t="str">
        <f>IF($G618="", "", IF(IFERROR(INDEX('Intro &amp; Setup'!$Y$17:$Y$26, MATCH($G618, 'Intro &amp; Setup'!$U$17:$U$26, 0)), "")="", 'Intro &amp; Setup'!$BB$15, IFERROR(INDEX('Intro &amp; Setup'!$Y$17:$Y$26, MATCH($G618, 'Intro &amp; Setup'!$U$17:$U$26, 0)), "")))</f>
        <v/>
      </c>
      <c r="AD618" s="8" t="str">
        <f>IF($J618="", "", IF(IFERROR(INDEX('Intro &amp; Setup'!$Y$17:$Y$26, MATCH($J618, 'Intro &amp; Setup'!$U$17:$U$26, 0)), "")="", 'Intro &amp; Setup'!$BB$15, IFERROR(INDEX('Intro &amp; Setup'!$Y$17:$Y$26, MATCH($J618, 'Intro &amp; Setup'!$U$17:$U$26, 0)), "")))</f>
        <v/>
      </c>
      <c r="AE618" s="66" t="str">
        <f>IF($M618="", "", IF(IFERROR(INDEX('Intro &amp; Setup'!$Y$17:$Y$26, MATCH($M618, 'Intro &amp; Setup'!$U$17:$U$26, 0)), "")="", 'Intro &amp; Setup'!$BB$15, IFERROR(INDEX('Intro &amp; Setup'!$Y$17:$Y$26, MATCH($M618, 'Intro &amp; Setup'!$U$17:$U$26, 0)), "")))</f>
        <v/>
      </c>
      <c r="AG618" s="65" t="str">
        <f t="shared" si="162"/>
        <v/>
      </c>
      <c r="AH618" s="8" t="str">
        <f t="shared" si="163"/>
        <v/>
      </c>
      <c r="AI618" s="66" t="str">
        <f t="shared" si="164"/>
        <v/>
      </c>
      <c r="AK618" s="123" t="str">
        <f>IF(AC618='Intro &amp; Setup'!$BB$14, $AO618, "")</f>
        <v/>
      </c>
      <c r="AL618" s="124" t="str">
        <f>IF(AD618='Intro &amp; Setup'!$BB$14, $AO618, "")</f>
        <v/>
      </c>
      <c r="AM618" s="125" t="str">
        <f>IF(AE618='Intro &amp; Setup'!$BB$14, $AO618, "")</f>
        <v/>
      </c>
      <c r="AO618" s="130" t="str">
        <f>IF(AND($B618="", $C618="", $D618=""), "", IF($N618="", 'Intro &amp; Setup'!$AB$33, $N618))</f>
        <v/>
      </c>
      <c r="AQ618" s="140">
        <f t="shared" si="165"/>
        <v>0</v>
      </c>
      <c r="AR618" s="145">
        <f t="shared" si="166"/>
        <v>0</v>
      </c>
      <c r="AS618" s="141">
        <f t="shared" si="167"/>
        <v>0</v>
      </c>
      <c r="AU618" s="149" t="str">
        <f t="shared" si="168"/>
        <v/>
      </c>
      <c r="AV618" s="155"/>
      <c r="AW618" s="155"/>
      <c r="AX618" s="155" t="str">
        <f t="shared" si="169"/>
        <v/>
      </c>
      <c r="AY618" s="155"/>
      <c r="AZ618" s="155"/>
      <c r="BA618" s="151" t="str">
        <f t="shared" si="170"/>
        <v/>
      </c>
      <c r="BC618" s="47" t="str">
        <f t="shared" si="171"/>
        <v/>
      </c>
    </row>
    <row r="619" spans="1:55" x14ac:dyDescent="0.25">
      <c r="A619" s="4"/>
      <c r="B619" s="167"/>
      <c r="C619" s="168"/>
      <c r="D619" s="169"/>
      <c r="E619" s="170"/>
      <c r="F619" s="171"/>
      <c r="G619" s="172"/>
      <c r="H619" s="173"/>
      <c r="I619" s="171"/>
      <c r="J619" s="172"/>
      <c r="K619" s="170"/>
      <c r="L619" s="171"/>
      <c r="M619" s="172"/>
      <c r="N619" s="174"/>
      <c r="O619" s="4"/>
      <c r="P619" s="49" t="str">
        <f t="shared" si="155"/>
        <v/>
      </c>
      <c r="Q619" s="4"/>
      <c r="S619" s="22" t="str">
        <f t="shared" si="156"/>
        <v/>
      </c>
      <c r="T619" s="8" t="str">
        <f t="shared" si="157"/>
        <v/>
      </c>
      <c r="U619" s="23" t="str">
        <f t="shared" si="158"/>
        <v/>
      </c>
      <c r="W619" s="50"/>
      <c r="Y619" s="65" t="str">
        <f t="shared" si="159"/>
        <v/>
      </c>
      <c r="Z619" s="8" t="str">
        <f t="shared" si="160"/>
        <v/>
      </c>
      <c r="AA619" s="66" t="str">
        <f t="shared" si="161"/>
        <v/>
      </c>
      <c r="AC619" s="65" t="str">
        <f>IF($G619="", "", IF(IFERROR(INDEX('Intro &amp; Setup'!$Y$17:$Y$26, MATCH($G619, 'Intro &amp; Setup'!$U$17:$U$26, 0)), "")="", 'Intro &amp; Setup'!$BB$15, IFERROR(INDEX('Intro &amp; Setup'!$Y$17:$Y$26, MATCH($G619, 'Intro &amp; Setup'!$U$17:$U$26, 0)), "")))</f>
        <v/>
      </c>
      <c r="AD619" s="8" t="str">
        <f>IF($J619="", "", IF(IFERROR(INDEX('Intro &amp; Setup'!$Y$17:$Y$26, MATCH($J619, 'Intro &amp; Setup'!$U$17:$U$26, 0)), "")="", 'Intro &amp; Setup'!$BB$15, IFERROR(INDEX('Intro &amp; Setup'!$Y$17:$Y$26, MATCH($J619, 'Intro &amp; Setup'!$U$17:$U$26, 0)), "")))</f>
        <v/>
      </c>
      <c r="AE619" s="66" t="str">
        <f>IF($M619="", "", IF(IFERROR(INDEX('Intro &amp; Setup'!$Y$17:$Y$26, MATCH($M619, 'Intro &amp; Setup'!$U$17:$U$26, 0)), "")="", 'Intro &amp; Setup'!$BB$15, IFERROR(INDEX('Intro &amp; Setup'!$Y$17:$Y$26, MATCH($M619, 'Intro &amp; Setup'!$U$17:$U$26, 0)), "")))</f>
        <v/>
      </c>
      <c r="AG619" s="65" t="str">
        <f t="shared" si="162"/>
        <v/>
      </c>
      <c r="AH619" s="8" t="str">
        <f t="shared" si="163"/>
        <v/>
      </c>
      <c r="AI619" s="66" t="str">
        <f t="shared" si="164"/>
        <v/>
      </c>
      <c r="AK619" s="123" t="str">
        <f>IF(AC619='Intro &amp; Setup'!$BB$14, $AO619, "")</f>
        <v/>
      </c>
      <c r="AL619" s="124" t="str">
        <f>IF(AD619='Intro &amp; Setup'!$BB$14, $AO619, "")</f>
        <v/>
      </c>
      <c r="AM619" s="125" t="str">
        <f>IF(AE619='Intro &amp; Setup'!$BB$14, $AO619, "")</f>
        <v/>
      </c>
      <c r="AO619" s="130" t="str">
        <f>IF(AND($B619="", $C619="", $D619=""), "", IF($N619="", 'Intro &amp; Setup'!$AB$33, $N619))</f>
        <v/>
      </c>
      <c r="AQ619" s="140">
        <f t="shared" si="165"/>
        <v>0</v>
      </c>
      <c r="AR619" s="145">
        <f t="shared" si="166"/>
        <v>0</v>
      </c>
      <c r="AS619" s="141">
        <f t="shared" si="167"/>
        <v>0</v>
      </c>
      <c r="AU619" s="149" t="str">
        <f t="shared" si="168"/>
        <v/>
      </c>
      <c r="AV619" s="155"/>
      <c r="AW619" s="155"/>
      <c r="AX619" s="155" t="str">
        <f t="shared" si="169"/>
        <v/>
      </c>
      <c r="AY619" s="155"/>
      <c r="AZ619" s="155"/>
      <c r="BA619" s="151" t="str">
        <f t="shared" si="170"/>
        <v/>
      </c>
      <c r="BC619" s="47" t="str">
        <f t="shared" si="171"/>
        <v/>
      </c>
    </row>
    <row r="620" spans="1:55" x14ac:dyDescent="0.25">
      <c r="A620" s="4"/>
      <c r="B620" s="167"/>
      <c r="C620" s="168"/>
      <c r="D620" s="169"/>
      <c r="E620" s="170"/>
      <c r="F620" s="171"/>
      <c r="G620" s="172"/>
      <c r="H620" s="173"/>
      <c r="I620" s="171"/>
      <c r="J620" s="172"/>
      <c r="K620" s="170"/>
      <c r="L620" s="171"/>
      <c r="M620" s="172"/>
      <c r="N620" s="174"/>
      <c r="O620" s="4"/>
      <c r="P620" s="49" t="str">
        <f t="shared" si="155"/>
        <v/>
      </c>
      <c r="Q620" s="4"/>
      <c r="S620" s="22" t="str">
        <f t="shared" si="156"/>
        <v/>
      </c>
      <c r="T620" s="8" t="str">
        <f t="shared" si="157"/>
        <v/>
      </c>
      <c r="U620" s="23" t="str">
        <f t="shared" si="158"/>
        <v/>
      </c>
      <c r="W620" s="50"/>
      <c r="Y620" s="65" t="str">
        <f t="shared" si="159"/>
        <v/>
      </c>
      <c r="Z620" s="8" t="str">
        <f t="shared" si="160"/>
        <v/>
      </c>
      <c r="AA620" s="66" t="str">
        <f t="shared" si="161"/>
        <v/>
      </c>
      <c r="AC620" s="65" t="str">
        <f>IF($G620="", "", IF(IFERROR(INDEX('Intro &amp; Setup'!$Y$17:$Y$26, MATCH($G620, 'Intro &amp; Setup'!$U$17:$U$26, 0)), "")="", 'Intro &amp; Setup'!$BB$15, IFERROR(INDEX('Intro &amp; Setup'!$Y$17:$Y$26, MATCH($G620, 'Intro &amp; Setup'!$U$17:$U$26, 0)), "")))</f>
        <v/>
      </c>
      <c r="AD620" s="8" t="str">
        <f>IF($J620="", "", IF(IFERROR(INDEX('Intro &amp; Setup'!$Y$17:$Y$26, MATCH($J620, 'Intro &amp; Setup'!$U$17:$U$26, 0)), "")="", 'Intro &amp; Setup'!$BB$15, IFERROR(INDEX('Intro &amp; Setup'!$Y$17:$Y$26, MATCH($J620, 'Intro &amp; Setup'!$U$17:$U$26, 0)), "")))</f>
        <v/>
      </c>
      <c r="AE620" s="66" t="str">
        <f>IF($M620="", "", IF(IFERROR(INDEX('Intro &amp; Setup'!$Y$17:$Y$26, MATCH($M620, 'Intro &amp; Setup'!$U$17:$U$26, 0)), "")="", 'Intro &amp; Setup'!$BB$15, IFERROR(INDEX('Intro &amp; Setup'!$Y$17:$Y$26, MATCH($M620, 'Intro &amp; Setup'!$U$17:$U$26, 0)), "")))</f>
        <v/>
      </c>
      <c r="AG620" s="65" t="str">
        <f t="shared" si="162"/>
        <v/>
      </c>
      <c r="AH620" s="8" t="str">
        <f t="shared" si="163"/>
        <v/>
      </c>
      <c r="AI620" s="66" t="str">
        <f t="shared" si="164"/>
        <v/>
      </c>
      <c r="AK620" s="123" t="str">
        <f>IF(AC620='Intro &amp; Setup'!$BB$14, $AO620, "")</f>
        <v/>
      </c>
      <c r="AL620" s="124" t="str">
        <f>IF(AD620='Intro &amp; Setup'!$BB$14, $AO620, "")</f>
        <v/>
      </c>
      <c r="AM620" s="125" t="str">
        <f>IF(AE620='Intro &amp; Setup'!$BB$14, $AO620, "")</f>
        <v/>
      </c>
      <c r="AO620" s="130" t="str">
        <f>IF(AND($B620="", $C620="", $D620=""), "", IF($N620="", 'Intro &amp; Setup'!$AB$33, $N620))</f>
        <v/>
      </c>
      <c r="AQ620" s="140">
        <f t="shared" si="165"/>
        <v>0</v>
      </c>
      <c r="AR620" s="145">
        <f t="shared" si="166"/>
        <v>0</v>
      </c>
      <c r="AS620" s="141">
        <f t="shared" si="167"/>
        <v>0</v>
      </c>
      <c r="AU620" s="149" t="str">
        <f t="shared" si="168"/>
        <v/>
      </c>
      <c r="AV620" s="155"/>
      <c r="AW620" s="155"/>
      <c r="AX620" s="155" t="str">
        <f t="shared" si="169"/>
        <v/>
      </c>
      <c r="AY620" s="155"/>
      <c r="AZ620" s="155"/>
      <c r="BA620" s="151" t="str">
        <f t="shared" si="170"/>
        <v/>
      </c>
      <c r="BC620" s="47" t="str">
        <f t="shared" si="171"/>
        <v/>
      </c>
    </row>
    <row r="621" spans="1:55" x14ac:dyDescent="0.25">
      <c r="A621" s="4"/>
      <c r="B621" s="167"/>
      <c r="C621" s="168"/>
      <c r="D621" s="169"/>
      <c r="E621" s="170"/>
      <c r="F621" s="171"/>
      <c r="G621" s="172"/>
      <c r="H621" s="173"/>
      <c r="I621" s="171"/>
      <c r="J621" s="172"/>
      <c r="K621" s="170"/>
      <c r="L621" s="171"/>
      <c r="M621" s="172"/>
      <c r="N621" s="174"/>
      <c r="O621" s="4"/>
      <c r="P621" s="49" t="str">
        <f t="shared" si="155"/>
        <v/>
      </c>
      <c r="Q621" s="4"/>
      <c r="S621" s="22" t="str">
        <f t="shared" si="156"/>
        <v/>
      </c>
      <c r="T621" s="8" t="str">
        <f t="shared" si="157"/>
        <v/>
      </c>
      <c r="U621" s="23" t="str">
        <f t="shared" si="158"/>
        <v/>
      </c>
      <c r="W621" s="50"/>
      <c r="Y621" s="65" t="str">
        <f t="shared" si="159"/>
        <v/>
      </c>
      <c r="Z621" s="8" t="str">
        <f t="shared" si="160"/>
        <v/>
      </c>
      <c r="AA621" s="66" t="str">
        <f t="shared" si="161"/>
        <v/>
      </c>
      <c r="AC621" s="65" t="str">
        <f>IF($G621="", "", IF(IFERROR(INDEX('Intro &amp; Setup'!$Y$17:$Y$26, MATCH($G621, 'Intro &amp; Setup'!$U$17:$U$26, 0)), "")="", 'Intro &amp; Setup'!$BB$15, IFERROR(INDEX('Intro &amp; Setup'!$Y$17:$Y$26, MATCH($G621, 'Intro &amp; Setup'!$U$17:$U$26, 0)), "")))</f>
        <v/>
      </c>
      <c r="AD621" s="8" t="str">
        <f>IF($J621="", "", IF(IFERROR(INDEX('Intro &amp; Setup'!$Y$17:$Y$26, MATCH($J621, 'Intro &amp; Setup'!$U$17:$U$26, 0)), "")="", 'Intro &amp; Setup'!$BB$15, IFERROR(INDEX('Intro &amp; Setup'!$Y$17:$Y$26, MATCH($J621, 'Intro &amp; Setup'!$U$17:$U$26, 0)), "")))</f>
        <v/>
      </c>
      <c r="AE621" s="66" t="str">
        <f>IF($M621="", "", IF(IFERROR(INDEX('Intro &amp; Setup'!$Y$17:$Y$26, MATCH($M621, 'Intro &amp; Setup'!$U$17:$U$26, 0)), "")="", 'Intro &amp; Setup'!$BB$15, IFERROR(INDEX('Intro &amp; Setup'!$Y$17:$Y$26, MATCH($M621, 'Intro &amp; Setup'!$U$17:$U$26, 0)), "")))</f>
        <v/>
      </c>
      <c r="AG621" s="65" t="str">
        <f t="shared" si="162"/>
        <v/>
      </c>
      <c r="AH621" s="8" t="str">
        <f t="shared" si="163"/>
        <v/>
      </c>
      <c r="AI621" s="66" t="str">
        <f t="shared" si="164"/>
        <v/>
      </c>
      <c r="AK621" s="123" t="str">
        <f>IF(AC621='Intro &amp; Setup'!$BB$14, $AO621, "")</f>
        <v/>
      </c>
      <c r="AL621" s="124" t="str">
        <f>IF(AD621='Intro &amp; Setup'!$BB$14, $AO621, "")</f>
        <v/>
      </c>
      <c r="AM621" s="125" t="str">
        <f>IF(AE621='Intro &amp; Setup'!$BB$14, $AO621, "")</f>
        <v/>
      </c>
      <c r="AO621" s="130" t="str">
        <f>IF(AND($B621="", $C621="", $D621=""), "", IF($N621="", 'Intro &amp; Setup'!$AB$33, $N621))</f>
        <v/>
      </c>
      <c r="AQ621" s="140">
        <f t="shared" si="165"/>
        <v>0</v>
      </c>
      <c r="AR621" s="145">
        <f t="shared" si="166"/>
        <v>0</v>
      </c>
      <c r="AS621" s="141">
        <f t="shared" si="167"/>
        <v>0</v>
      </c>
      <c r="AU621" s="149" t="str">
        <f t="shared" si="168"/>
        <v/>
      </c>
      <c r="AV621" s="155"/>
      <c r="AW621" s="155"/>
      <c r="AX621" s="155" t="str">
        <f t="shared" si="169"/>
        <v/>
      </c>
      <c r="AY621" s="155"/>
      <c r="AZ621" s="155"/>
      <c r="BA621" s="151" t="str">
        <f t="shared" si="170"/>
        <v/>
      </c>
      <c r="BC621" s="47" t="str">
        <f t="shared" si="171"/>
        <v/>
      </c>
    </row>
    <row r="622" spans="1:55" x14ac:dyDescent="0.25">
      <c r="A622" s="4"/>
      <c r="B622" s="167"/>
      <c r="C622" s="168"/>
      <c r="D622" s="169"/>
      <c r="E622" s="170"/>
      <c r="F622" s="171"/>
      <c r="G622" s="172"/>
      <c r="H622" s="173"/>
      <c r="I622" s="171"/>
      <c r="J622" s="172"/>
      <c r="K622" s="170"/>
      <c r="L622" s="171"/>
      <c r="M622" s="172"/>
      <c r="N622" s="174"/>
      <c r="O622" s="4"/>
      <c r="P622" s="49" t="str">
        <f t="shared" si="155"/>
        <v/>
      </c>
      <c r="Q622" s="4"/>
      <c r="S622" s="22" t="str">
        <f t="shared" si="156"/>
        <v/>
      </c>
      <c r="T622" s="8" t="str">
        <f t="shared" si="157"/>
        <v/>
      </c>
      <c r="U622" s="23" t="str">
        <f t="shared" si="158"/>
        <v/>
      </c>
      <c r="W622" s="50"/>
      <c r="Y622" s="65" t="str">
        <f t="shared" si="159"/>
        <v/>
      </c>
      <c r="Z622" s="8" t="str">
        <f t="shared" si="160"/>
        <v/>
      </c>
      <c r="AA622" s="66" t="str">
        <f t="shared" si="161"/>
        <v/>
      </c>
      <c r="AC622" s="65" t="str">
        <f>IF($G622="", "", IF(IFERROR(INDEX('Intro &amp; Setup'!$Y$17:$Y$26, MATCH($G622, 'Intro &amp; Setup'!$U$17:$U$26, 0)), "")="", 'Intro &amp; Setup'!$BB$15, IFERROR(INDEX('Intro &amp; Setup'!$Y$17:$Y$26, MATCH($G622, 'Intro &amp; Setup'!$U$17:$U$26, 0)), "")))</f>
        <v/>
      </c>
      <c r="AD622" s="8" t="str">
        <f>IF($J622="", "", IF(IFERROR(INDEX('Intro &amp; Setup'!$Y$17:$Y$26, MATCH($J622, 'Intro &amp; Setup'!$U$17:$U$26, 0)), "")="", 'Intro &amp; Setup'!$BB$15, IFERROR(INDEX('Intro &amp; Setup'!$Y$17:$Y$26, MATCH($J622, 'Intro &amp; Setup'!$U$17:$U$26, 0)), "")))</f>
        <v/>
      </c>
      <c r="AE622" s="66" t="str">
        <f>IF($M622="", "", IF(IFERROR(INDEX('Intro &amp; Setup'!$Y$17:$Y$26, MATCH($M622, 'Intro &amp; Setup'!$U$17:$U$26, 0)), "")="", 'Intro &amp; Setup'!$BB$15, IFERROR(INDEX('Intro &amp; Setup'!$Y$17:$Y$26, MATCH($M622, 'Intro &amp; Setup'!$U$17:$U$26, 0)), "")))</f>
        <v/>
      </c>
      <c r="AG622" s="65" t="str">
        <f t="shared" si="162"/>
        <v/>
      </c>
      <c r="AH622" s="8" t="str">
        <f t="shared" si="163"/>
        <v/>
      </c>
      <c r="AI622" s="66" t="str">
        <f t="shared" si="164"/>
        <v/>
      </c>
      <c r="AK622" s="123" t="str">
        <f>IF(AC622='Intro &amp; Setup'!$BB$14, $AO622, "")</f>
        <v/>
      </c>
      <c r="AL622" s="124" t="str">
        <f>IF(AD622='Intro &amp; Setup'!$BB$14, $AO622, "")</f>
        <v/>
      </c>
      <c r="AM622" s="125" t="str">
        <f>IF(AE622='Intro &amp; Setup'!$BB$14, $AO622, "")</f>
        <v/>
      </c>
      <c r="AO622" s="130" t="str">
        <f>IF(AND($B622="", $C622="", $D622=""), "", IF($N622="", 'Intro &amp; Setup'!$AB$33, $N622))</f>
        <v/>
      </c>
      <c r="AQ622" s="140">
        <f t="shared" si="165"/>
        <v>0</v>
      </c>
      <c r="AR622" s="145">
        <f t="shared" si="166"/>
        <v>0</v>
      </c>
      <c r="AS622" s="141">
        <f t="shared" si="167"/>
        <v>0</v>
      </c>
      <c r="AU622" s="149" t="str">
        <f t="shared" si="168"/>
        <v/>
      </c>
      <c r="AV622" s="155"/>
      <c r="AW622" s="155"/>
      <c r="AX622" s="155" t="str">
        <f t="shared" si="169"/>
        <v/>
      </c>
      <c r="AY622" s="155"/>
      <c r="AZ622" s="155"/>
      <c r="BA622" s="151" t="str">
        <f t="shared" si="170"/>
        <v/>
      </c>
      <c r="BC622" s="47" t="str">
        <f t="shared" si="171"/>
        <v/>
      </c>
    </row>
    <row r="623" spans="1:55" x14ac:dyDescent="0.25">
      <c r="A623" s="4"/>
      <c r="B623" s="167"/>
      <c r="C623" s="168"/>
      <c r="D623" s="169"/>
      <c r="E623" s="170"/>
      <c r="F623" s="171"/>
      <c r="G623" s="172"/>
      <c r="H623" s="173"/>
      <c r="I623" s="171"/>
      <c r="J623" s="172"/>
      <c r="K623" s="170"/>
      <c r="L623" s="171"/>
      <c r="M623" s="172"/>
      <c r="N623" s="174"/>
      <c r="O623" s="4"/>
      <c r="P623" s="49" t="str">
        <f t="shared" si="155"/>
        <v/>
      </c>
      <c r="Q623" s="4"/>
      <c r="S623" s="22" t="str">
        <f t="shared" si="156"/>
        <v/>
      </c>
      <c r="T623" s="8" t="str">
        <f t="shared" si="157"/>
        <v/>
      </c>
      <c r="U623" s="23" t="str">
        <f t="shared" si="158"/>
        <v/>
      </c>
      <c r="W623" s="50"/>
      <c r="Y623" s="65" t="str">
        <f t="shared" si="159"/>
        <v/>
      </c>
      <c r="Z623" s="8" t="str">
        <f t="shared" si="160"/>
        <v/>
      </c>
      <c r="AA623" s="66" t="str">
        <f t="shared" si="161"/>
        <v/>
      </c>
      <c r="AC623" s="65" t="str">
        <f>IF($G623="", "", IF(IFERROR(INDEX('Intro &amp; Setup'!$Y$17:$Y$26, MATCH($G623, 'Intro &amp; Setup'!$U$17:$U$26, 0)), "")="", 'Intro &amp; Setup'!$BB$15, IFERROR(INDEX('Intro &amp; Setup'!$Y$17:$Y$26, MATCH($G623, 'Intro &amp; Setup'!$U$17:$U$26, 0)), "")))</f>
        <v/>
      </c>
      <c r="AD623" s="8" t="str">
        <f>IF($J623="", "", IF(IFERROR(INDEX('Intro &amp; Setup'!$Y$17:$Y$26, MATCH($J623, 'Intro &amp; Setup'!$U$17:$U$26, 0)), "")="", 'Intro &amp; Setup'!$BB$15, IFERROR(INDEX('Intro &amp; Setup'!$Y$17:$Y$26, MATCH($J623, 'Intro &amp; Setup'!$U$17:$U$26, 0)), "")))</f>
        <v/>
      </c>
      <c r="AE623" s="66" t="str">
        <f>IF($M623="", "", IF(IFERROR(INDEX('Intro &amp; Setup'!$Y$17:$Y$26, MATCH($M623, 'Intro &amp; Setup'!$U$17:$U$26, 0)), "")="", 'Intro &amp; Setup'!$BB$15, IFERROR(INDEX('Intro &amp; Setup'!$Y$17:$Y$26, MATCH($M623, 'Intro &amp; Setup'!$U$17:$U$26, 0)), "")))</f>
        <v/>
      </c>
      <c r="AG623" s="65" t="str">
        <f t="shared" si="162"/>
        <v/>
      </c>
      <c r="AH623" s="8" t="str">
        <f t="shared" si="163"/>
        <v/>
      </c>
      <c r="AI623" s="66" t="str">
        <f t="shared" si="164"/>
        <v/>
      </c>
      <c r="AK623" s="123" t="str">
        <f>IF(AC623='Intro &amp; Setup'!$BB$14, $AO623, "")</f>
        <v/>
      </c>
      <c r="AL623" s="124" t="str">
        <f>IF(AD623='Intro &amp; Setup'!$BB$14, $AO623, "")</f>
        <v/>
      </c>
      <c r="AM623" s="125" t="str">
        <f>IF(AE623='Intro &amp; Setup'!$BB$14, $AO623, "")</f>
        <v/>
      </c>
      <c r="AO623" s="130" t="str">
        <f>IF(AND($B623="", $C623="", $D623=""), "", IF($N623="", 'Intro &amp; Setup'!$AB$33, $N623))</f>
        <v/>
      </c>
      <c r="AQ623" s="140">
        <f t="shared" si="165"/>
        <v>0</v>
      </c>
      <c r="AR623" s="145">
        <f t="shared" si="166"/>
        <v>0</v>
      </c>
      <c r="AS623" s="141">
        <f t="shared" si="167"/>
        <v>0</v>
      </c>
      <c r="AU623" s="149" t="str">
        <f t="shared" si="168"/>
        <v/>
      </c>
      <c r="AV623" s="155"/>
      <c r="AW623" s="155"/>
      <c r="AX623" s="155" t="str">
        <f t="shared" si="169"/>
        <v/>
      </c>
      <c r="AY623" s="155"/>
      <c r="AZ623" s="155"/>
      <c r="BA623" s="151" t="str">
        <f t="shared" si="170"/>
        <v/>
      </c>
      <c r="BC623" s="47" t="str">
        <f t="shared" si="171"/>
        <v/>
      </c>
    </row>
    <row r="624" spans="1:55" x14ac:dyDescent="0.25">
      <c r="A624" s="4"/>
      <c r="B624" s="167"/>
      <c r="C624" s="168"/>
      <c r="D624" s="169"/>
      <c r="E624" s="170"/>
      <c r="F624" s="171"/>
      <c r="G624" s="172"/>
      <c r="H624" s="173"/>
      <c r="I624" s="171"/>
      <c r="J624" s="172"/>
      <c r="K624" s="170"/>
      <c r="L624" s="171"/>
      <c r="M624" s="172"/>
      <c r="N624" s="174"/>
      <c r="O624" s="4"/>
      <c r="P624" s="49" t="str">
        <f t="shared" si="155"/>
        <v/>
      </c>
      <c r="Q624" s="4"/>
      <c r="S624" s="22" t="str">
        <f t="shared" si="156"/>
        <v/>
      </c>
      <c r="T624" s="8" t="str">
        <f t="shared" si="157"/>
        <v/>
      </c>
      <c r="U624" s="23" t="str">
        <f t="shared" si="158"/>
        <v/>
      </c>
      <c r="W624" s="50"/>
      <c r="Y624" s="65" t="str">
        <f t="shared" si="159"/>
        <v/>
      </c>
      <c r="Z624" s="8" t="str">
        <f t="shared" si="160"/>
        <v/>
      </c>
      <c r="AA624" s="66" t="str">
        <f t="shared" si="161"/>
        <v/>
      </c>
      <c r="AC624" s="65" t="str">
        <f>IF($G624="", "", IF(IFERROR(INDEX('Intro &amp; Setup'!$Y$17:$Y$26, MATCH($G624, 'Intro &amp; Setup'!$U$17:$U$26, 0)), "")="", 'Intro &amp; Setup'!$BB$15, IFERROR(INDEX('Intro &amp; Setup'!$Y$17:$Y$26, MATCH($G624, 'Intro &amp; Setup'!$U$17:$U$26, 0)), "")))</f>
        <v/>
      </c>
      <c r="AD624" s="8" t="str">
        <f>IF($J624="", "", IF(IFERROR(INDEX('Intro &amp; Setup'!$Y$17:$Y$26, MATCH($J624, 'Intro &amp; Setup'!$U$17:$U$26, 0)), "")="", 'Intro &amp; Setup'!$BB$15, IFERROR(INDEX('Intro &amp; Setup'!$Y$17:$Y$26, MATCH($J624, 'Intro &amp; Setup'!$U$17:$U$26, 0)), "")))</f>
        <v/>
      </c>
      <c r="AE624" s="66" t="str">
        <f>IF($M624="", "", IF(IFERROR(INDEX('Intro &amp; Setup'!$Y$17:$Y$26, MATCH($M624, 'Intro &amp; Setup'!$U$17:$U$26, 0)), "")="", 'Intro &amp; Setup'!$BB$15, IFERROR(INDEX('Intro &amp; Setup'!$Y$17:$Y$26, MATCH($M624, 'Intro &amp; Setup'!$U$17:$U$26, 0)), "")))</f>
        <v/>
      </c>
      <c r="AG624" s="65" t="str">
        <f t="shared" si="162"/>
        <v/>
      </c>
      <c r="AH624" s="8" t="str">
        <f t="shared" si="163"/>
        <v/>
      </c>
      <c r="AI624" s="66" t="str">
        <f t="shared" si="164"/>
        <v/>
      </c>
      <c r="AK624" s="123" t="str">
        <f>IF(AC624='Intro &amp; Setup'!$BB$14, $AO624, "")</f>
        <v/>
      </c>
      <c r="AL624" s="124" t="str">
        <f>IF(AD624='Intro &amp; Setup'!$BB$14, $AO624, "")</f>
        <v/>
      </c>
      <c r="AM624" s="125" t="str">
        <f>IF(AE624='Intro &amp; Setup'!$BB$14, $AO624, "")</f>
        <v/>
      </c>
      <c r="AO624" s="130" t="str">
        <f>IF(AND($B624="", $C624="", $D624=""), "", IF($N624="", 'Intro &amp; Setup'!$AB$33, $N624))</f>
        <v/>
      </c>
      <c r="AQ624" s="140">
        <f t="shared" si="165"/>
        <v>0</v>
      </c>
      <c r="AR624" s="145">
        <f t="shared" si="166"/>
        <v>0</v>
      </c>
      <c r="AS624" s="141">
        <f t="shared" si="167"/>
        <v>0</v>
      </c>
      <c r="AU624" s="149" t="str">
        <f t="shared" si="168"/>
        <v/>
      </c>
      <c r="AV624" s="155"/>
      <c r="AW624" s="155"/>
      <c r="AX624" s="155" t="str">
        <f t="shared" si="169"/>
        <v/>
      </c>
      <c r="AY624" s="155"/>
      <c r="AZ624" s="155"/>
      <c r="BA624" s="151" t="str">
        <f t="shared" si="170"/>
        <v/>
      </c>
      <c r="BC624" s="47" t="str">
        <f t="shared" si="171"/>
        <v/>
      </c>
    </row>
    <row r="625" spans="1:55" x14ac:dyDescent="0.25">
      <c r="A625" s="4"/>
      <c r="B625" s="167"/>
      <c r="C625" s="168"/>
      <c r="D625" s="169"/>
      <c r="E625" s="170"/>
      <c r="F625" s="171"/>
      <c r="G625" s="172"/>
      <c r="H625" s="173"/>
      <c r="I625" s="171"/>
      <c r="J625" s="172"/>
      <c r="K625" s="170"/>
      <c r="L625" s="171"/>
      <c r="M625" s="172"/>
      <c r="N625" s="174"/>
      <c r="O625" s="4"/>
      <c r="P625" s="49" t="str">
        <f t="shared" si="155"/>
        <v/>
      </c>
      <c r="Q625" s="4"/>
      <c r="S625" s="22" t="str">
        <f t="shared" si="156"/>
        <v/>
      </c>
      <c r="T625" s="8" t="str">
        <f t="shared" si="157"/>
        <v/>
      </c>
      <c r="U625" s="23" t="str">
        <f t="shared" si="158"/>
        <v/>
      </c>
      <c r="W625" s="50"/>
      <c r="Y625" s="65" t="str">
        <f t="shared" si="159"/>
        <v/>
      </c>
      <c r="Z625" s="8" t="str">
        <f t="shared" si="160"/>
        <v/>
      </c>
      <c r="AA625" s="66" t="str">
        <f t="shared" si="161"/>
        <v/>
      </c>
      <c r="AC625" s="65" t="str">
        <f>IF($G625="", "", IF(IFERROR(INDEX('Intro &amp; Setup'!$Y$17:$Y$26, MATCH($G625, 'Intro &amp; Setup'!$U$17:$U$26, 0)), "")="", 'Intro &amp; Setup'!$BB$15, IFERROR(INDEX('Intro &amp; Setup'!$Y$17:$Y$26, MATCH($G625, 'Intro &amp; Setup'!$U$17:$U$26, 0)), "")))</f>
        <v/>
      </c>
      <c r="AD625" s="8" t="str">
        <f>IF($J625="", "", IF(IFERROR(INDEX('Intro &amp; Setup'!$Y$17:$Y$26, MATCH($J625, 'Intro &amp; Setup'!$U$17:$U$26, 0)), "")="", 'Intro &amp; Setup'!$BB$15, IFERROR(INDEX('Intro &amp; Setup'!$Y$17:$Y$26, MATCH($J625, 'Intro &amp; Setup'!$U$17:$U$26, 0)), "")))</f>
        <v/>
      </c>
      <c r="AE625" s="66" t="str">
        <f>IF($M625="", "", IF(IFERROR(INDEX('Intro &amp; Setup'!$Y$17:$Y$26, MATCH($M625, 'Intro &amp; Setup'!$U$17:$U$26, 0)), "")="", 'Intro &amp; Setup'!$BB$15, IFERROR(INDEX('Intro &amp; Setup'!$Y$17:$Y$26, MATCH($M625, 'Intro &amp; Setup'!$U$17:$U$26, 0)), "")))</f>
        <v/>
      </c>
      <c r="AG625" s="65" t="str">
        <f t="shared" si="162"/>
        <v/>
      </c>
      <c r="AH625" s="8" t="str">
        <f t="shared" si="163"/>
        <v/>
      </c>
      <c r="AI625" s="66" t="str">
        <f t="shared" si="164"/>
        <v/>
      </c>
      <c r="AK625" s="123" t="str">
        <f>IF(AC625='Intro &amp; Setup'!$BB$14, $AO625, "")</f>
        <v/>
      </c>
      <c r="AL625" s="124" t="str">
        <f>IF(AD625='Intro &amp; Setup'!$BB$14, $AO625, "")</f>
        <v/>
      </c>
      <c r="AM625" s="125" t="str">
        <f>IF(AE625='Intro &amp; Setup'!$BB$14, $AO625, "")</f>
        <v/>
      </c>
      <c r="AO625" s="130" t="str">
        <f>IF(AND($B625="", $C625="", $D625=""), "", IF($N625="", 'Intro &amp; Setup'!$AB$33, $N625))</f>
        <v/>
      </c>
      <c r="AQ625" s="140">
        <f t="shared" si="165"/>
        <v>0</v>
      </c>
      <c r="AR625" s="145">
        <f t="shared" si="166"/>
        <v>0</v>
      </c>
      <c r="AS625" s="141">
        <f t="shared" si="167"/>
        <v>0</v>
      </c>
      <c r="AU625" s="149" t="str">
        <f t="shared" si="168"/>
        <v/>
      </c>
      <c r="AV625" s="155"/>
      <c r="AW625" s="155"/>
      <c r="AX625" s="155" t="str">
        <f t="shared" si="169"/>
        <v/>
      </c>
      <c r="AY625" s="155"/>
      <c r="AZ625" s="155"/>
      <c r="BA625" s="151" t="str">
        <f t="shared" si="170"/>
        <v/>
      </c>
      <c r="BC625" s="47" t="str">
        <f t="shared" si="171"/>
        <v/>
      </c>
    </row>
    <row r="626" spans="1:55" x14ac:dyDescent="0.25">
      <c r="A626" s="4"/>
      <c r="B626" s="167"/>
      <c r="C626" s="168"/>
      <c r="D626" s="169"/>
      <c r="E626" s="170"/>
      <c r="F626" s="171"/>
      <c r="G626" s="172"/>
      <c r="H626" s="173"/>
      <c r="I626" s="171"/>
      <c r="J626" s="172"/>
      <c r="K626" s="170"/>
      <c r="L626" s="171"/>
      <c r="M626" s="172"/>
      <c r="N626" s="174"/>
      <c r="O626" s="4"/>
      <c r="P626" s="49" t="str">
        <f t="shared" si="155"/>
        <v/>
      </c>
      <c r="Q626" s="4"/>
      <c r="S626" s="22" t="str">
        <f t="shared" si="156"/>
        <v/>
      </c>
      <c r="T626" s="8" t="str">
        <f t="shared" si="157"/>
        <v/>
      </c>
      <c r="U626" s="23" t="str">
        <f t="shared" si="158"/>
        <v/>
      </c>
      <c r="W626" s="50"/>
      <c r="Y626" s="65" t="str">
        <f t="shared" si="159"/>
        <v/>
      </c>
      <c r="Z626" s="8" t="str">
        <f t="shared" si="160"/>
        <v/>
      </c>
      <c r="AA626" s="66" t="str">
        <f t="shared" si="161"/>
        <v/>
      </c>
      <c r="AC626" s="65" t="str">
        <f>IF($G626="", "", IF(IFERROR(INDEX('Intro &amp; Setup'!$Y$17:$Y$26, MATCH($G626, 'Intro &amp; Setup'!$U$17:$U$26, 0)), "")="", 'Intro &amp; Setup'!$BB$15, IFERROR(INDEX('Intro &amp; Setup'!$Y$17:$Y$26, MATCH($G626, 'Intro &amp; Setup'!$U$17:$U$26, 0)), "")))</f>
        <v/>
      </c>
      <c r="AD626" s="8" t="str">
        <f>IF($J626="", "", IF(IFERROR(INDEX('Intro &amp; Setup'!$Y$17:$Y$26, MATCH($J626, 'Intro &amp; Setup'!$U$17:$U$26, 0)), "")="", 'Intro &amp; Setup'!$BB$15, IFERROR(INDEX('Intro &amp; Setup'!$Y$17:$Y$26, MATCH($J626, 'Intro &amp; Setup'!$U$17:$U$26, 0)), "")))</f>
        <v/>
      </c>
      <c r="AE626" s="66" t="str">
        <f>IF($M626="", "", IF(IFERROR(INDEX('Intro &amp; Setup'!$Y$17:$Y$26, MATCH($M626, 'Intro &amp; Setup'!$U$17:$U$26, 0)), "")="", 'Intro &amp; Setup'!$BB$15, IFERROR(INDEX('Intro &amp; Setup'!$Y$17:$Y$26, MATCH($M626, 'Intro &amp; Setup'!$U$17:$U$26, 0)), "")))</f>
        <v/>
      </c>
      <c r="AG626" s="65" t="str">
        <f t="shared" si="162"/>
        <v/>
      </c>
      <c r="AH626" s="8" t="str">
        <f t="shared" si="163"/>
        <v/>
      </c>
      <c r="AI626" s="66" t="str">
        <f t="shared" si="164"/>
        <v/>
      </c>
      <c r="AK626" s="123" t="str">
        <f>IF(AC626='Intro &amp; Setup'!$BB$14, $AO626, "")</f>
        <v/>
      </c>
      <c r="AL626" s="124" t="str">
        <f>IF(AD626='Intro &amp; Setup'!$BB$14, $AO626, "")</f>
        <v/>
      </c>
      <c r="AM626" s="125" t="str">
        <f>IF(AE626='Intro &amp; Setup'!$BB$14, $AO626, "")</f>
        <v/>
      </c>
      <c r="AO626" s="130" t="str">
        <f>IF(AND($B626="", $C626="", $D626=""), "", IF($N626="", 'Intro &amp; Setup'!$AB$33, $N626))</f>
        <v/>
      </c>
      <c r="AQ626" s="140">
        <f t="shared" si="165"/>
        <v>0</v>
      </c>
      <c r="AR626" s="145">
        <f t="shared" si="166"/>
        <v>0</v>
      </c>
      <c r="AS626" s="141">
        <f t="shared" si="167"/>
        <v>0</v>
      </c>
      <c r="AU626" s="149" t="str">
        <f t="shared" si="168"/>
        <v/>
      </c>
      <c r="AV626" s="155"/>
      <c r="AW626" s="155"/>
      <c r="AX626" s="155" t="str">
        <f t="shared" si="169"/>
        <v/>
      </c>
      <c r="AY626" s="155"/>
      <c r="AZ626" s="155"/>
      <c r="BA626" s="151" t="str">
        <f t="shared" si="170"/>
        <v/>
      </c>
      <c r="BC626" s="47" t="str">
        <f t="shared" si="171"/>
        <v/>
      </c>
    </row>
    <row r="627" spans="1:55" x14ac:dyDescent="0.25">
      <c r="A627" s="4"/>
      <c r="B627" s="167"/>
      <c r="C627" s="168"/>
      <c r="D627" s="169"/>
      <c r="E627" s="170"/>
      <c r="F627" s="171"/>
      <c r="G627" s="172"/>
      <c r="H627" s="173"/>
      <c r="I627" s="171"/>
      <c r="J627" s="172"/>
      <c r="K627" s="170"/>
      <c r="L627" s="171"/>
      <c r="M627" s="172"/>
      <c r="N627" s="174"/>
      <c r="O627" s="4"/>
      <c r="P627" s="49" t="str">
        <f t="shared" si="155"/>
        <v/>
      </c>
      <c r="Q627" s="4"/>
      <c r="S627" s="22" t="str">
        <f t="shared" si="156"/>
        <v/>
      </c>
      <c r="T627" s="8" t="str">
        <f t="shared" si="157"/>
        <v/>
      </c>
      <c r="U627" s="23" t="str">
        <f t="shared" si="158"/>
        <v/>
      </c>
      <c r="W627" s="50"/>
      <c r="Y627" s="65" t="str">
        <f t="shared" si="159"/>
        <v/>
      </c>
      <c r="Z627" s="8" t="str">
        <f t="shared" si="160"/>
        <v/>
      </c>
      <c r="AA627" s="66" t="str">
        <f t="shared" si="161"/>
        <v/>
      </c>
      <c r="AC627" s="65" t="str">
        <f>IF($G627="", "", IF(IFERROR(INDEX('Intro &amp; Setup'!$Y$17:$Y$26, MATCH($G627, 'Intro &amp; Setup'!$U$17:$U$26, 0)), "")="", 'Intro &amp; Setup'!$BB$15, IFERROR(INDEX('Intro &amp; Setup'!$Y$17:$Y$26, MATCH($G627, 'Intro &amp; Setup'!$U$17:$U$26, 0)), "")))</f>
        <v/>
      </c>
      <c r="AD627" s="8" t="str">
        <f>IF($J627="", "", IF(IFERROR(INDEX('Intro &amp; Setup'!$Y$17:$Y$26, MATCH($J627, 'Intro &amp; Setup'!$U$17:$U$26, 0)), "")="", 'Intro &amp; Setup'!$BB$15, IFERROR(INDEX('Intro &amp; Setup'!$Y$17:$Y$26, MATCH($J627, 'Intro &amp; Setup'!$U$17:$U$26, 0)), "")))</f>
        <v/>
      </c>
      <c r="AE627" s="66" t="str">
        <f>IF($M627="", "", IF(IFERROR(INDEX('Intro &amp; Setup'!$Y$17:$Y$26, MATCH($M627, 'Intro &amp; Setup'!$U$17:$U$26, 0)), "")="", 'Intro &amp; Setup'!$BB$15, IFERROR(INDEX('Intro &amp; Setup'!$Y$17:$Y$26, MATCH($M627, 'Intro &amp; Setup'!$U$17:$U$26, 0)), "")))</f>
        <v/>
      </c>
      <c r="AG627" s="65" t="str">
        <f t="shared" si="162"/>
        <v/>
      </c>
      <c r="AH627" s="8" t="str">
        <f t="shared" si="163"/>
        <v/>
      </c>
      <c r="AI627" s="66" t="str">
        <f t="shared" si="164"/>
        <v/>
      </c>
      <c r="AK627" s="123" t="str">
        <f>IF(AC627='Intro &amp; Setup'!$BB$14, $AO627, "")</f>
        <v/>
      </c>
      <c r="AL627" s="124" t="str">
        <f>IF(AD627='Intro &amp; Setup'!$BB$14, $AO627, "")</f>
        <v/>
      </c>
      <c r="AM627" s="125" t="str">
        <f>IF(AE627='Intro &amp; Setup'!$BB$14, $AO627, "")</f>
        <v/>
      </c>
      <c r="AO627" s="130" t="str">
        <f>IF(AND($B627="", $C627="", $D627=""), "", IF($N627="", 'Intro &amp; Setup'!$AB$33, $N627))</f>
        <v/>
      </c>
      <c r="AQ627" s="140">
        <f t="shared" si="165"/>
        <v>0</v>
      </c>
      <c r="AR627" s="145">
        <f t="shared" si="166"/>
        <v>0</v>
      </c>
      <c r="AS627" s="141">
        <f t="shared" si="167"/>
        <v>0</v>
      </c>
      <c r="AU627" s="149" t="str">
        <f t="shared" si="168"/>
        <v/>
      </c>
      <c r="AV627" s="155"/>
      <c r="AW627" s="155"/>
      <c r="AX627" s="155" t="str">
        <f t="shared" si="169"/>
        <v/>
      </c>
      <c r="AY627" s="155"/>
      <c r="AZ627" s="155"/>
      <c r="BA627" s="151" t="str">
        <f t="shared" si="170"/>
        <v/>
      </c>
      <c r="BC627" s="47" t="str">
        <f t="shared" si="171"/>
        <v/>
      </c>
    </row>
    <row r="628" spans="1:55" x14ac:dyDescent="0.25">
      <c r="A628" s="4"/>
      <c r="B628" s="167"/>
      <c r="C628" s="168"/>
      <c r="D628" s="169"/>
      <c r="E628" s="170"/>
      <c r="F628" s="171"/>
      <c r="G628" s="172"/>
      <c r="H628" s="173"/>
      <c r="I628" s="171"/>
      <c r="J628" s="172"/>
      <c r="K628" s="170"/>
      <c r="L628" s="171"/>
      <c r="M628" s="172"/>
      <c r="N628" s="174"/>
      <c r="O628" s="4"/>
      <c r="P628" s="49" t="str">
        <f t="shared" si="155"/>
        <v/>
      </c>
      <c r="Q628" s="4"/>
      <c r="S628" s="22" t="str">
        <f t="shared" si="156"/>
        <v/>
      </c>
      <c r="T628" s="8" t="str">
        <f t="shared" si="157"/>
        <v/>
      </c>
      <c r="U628" s="23" t="str">
        <f t="shared" si="158"/>
        <v/>
      </c>
      <c r="W628" s="50"/>
      <c r="Y628" s="65" t="str">
        <f t="shared" si="159"/>
        <v/>
      </c>
      <c r="Z628" s="8" t="str">
        <f t="shared" si="160"/>
        <v/>
      </c>
      <c r="AA628" s="66" t="str">
        <f t="shared" si="161"/>
        <v/>
      </c>
      <c r="AC628" s="65" t="str">
        <f>IF($G628="", "", IF(IFERROR(INDEX('Intro &amp; Setup'!$Y$17:$Y$26, MATCH($G628, 'Intro &amp; Setup'!$U$17:$U$26, 0)), "")="", 'Intro &amp; Setup'!$BB$15, IFERROR(INDEX('Intro &amp; Setup'!$Y$17:$Y$26, MATCH($G628, 'Intro &amp; Setup'!$U$17:$U$26, 0)), "")))</f>
        <v/>
      </c>
      <c r="AD628" s="8" t="str">
        <f>IF($J628="", "", IF(IFERROR(INDEX('Intro &amp; Setup'!$Y$17:$Y$26, MATCH($J628, 'Intro &amp; Setup'!$U$17:$U$26, 0)), "")="", 'Intro &amp; Setup'!$BB$15, IFERROR(INDEX('Intro &amp; Setup'!$Y$17:$Y$26, MATCH($J628, 'Intro &amp; Setup'!$U$17:$U$26, 0)), "")))</f>
        <v/>
      </c>
      <c r="AE628" s="66" t="str">
        <f>IF($M628="", "", IF(IFERROR(INDEX('Intro &amp; Setup'!$Y$17:$Y$26, MATCH($M628, 'Intro &amp; Setup'!$U$17:$U$26, 0)), "")="", 'Intro &amp; Setup'!$BB$15, IFERROR(INDEX('Intro &amp; Setup'!$Y$17:$Y$26, MATCH($M628, 'Intro &amp; Setup'!$U$17:$U$26, 0)), "")))</f>
        <v/>
      </c>
      <c r="AG628" s="65" t="str">
        <f t="shared" si="162"/>
        <v/>
      </c>
      <c r="AH628" s="8" t="str">
        <f t="shared" si="163"/>
        <v/>
      </c>
      <c r="AI628" s="66" t="str">
        <f t="shared" si="164"/>
        <v/>
      </c>
      <c r="AK628" s="123" t="str">
        <f>IF(AC628='Intro &amp; Setup'!$BB$14, $AO628, "")</f>
        <v/>
      </c>
      <c r="AL628" s="124" t="str">
        <f>IF(AD628='Intro &amp; Setup'!$BB$14, $AO628, "")</f>
        <v/>
      </c>
      <c r="AM628" s="125" t="str">
        <f>IF(AE628='Intro &amp; Setup'!$BB$14, $AO628, "")</f>
        <v/>
      </c>
      <c r="AO628" s="130" t="str">
        <f>IF(AND($B628="", $C628="", $D628=""), "", IF($N628="", 'Intro &amp; Setup'!$AB$33, $N628))</f>
        <v/>
      </c>
      <c r="AQ628" s="140">
        <f t="shared" si="165"/>
        <v>0</v>
      </c>
      <c r="AR628" s="145">
        <f t="shared" si="166"/>
        <v>0</v>
      </c>
      <c r="AS628" s="141">
        <f t="shared" si="167"/>
        <v>0</v>
      </c>
      <c r="AU628" s="149" t="str">
        <f t="shared" si="168"/>
        <v/>
      </c>
      <c r="AV628" s="155"/>
      <c r="AW628" s="155"/>
      <c r="AX628" s="155" t="str">
        <f t="shared" si="169"/>
        <v/>
      </c>
      <c r="AY628" s="155"/>
      <c r="AZ628" s="155"/>
      <c r="BA628" s="151" t="str">
        <f t="shared" si="170"/>
        <v/>
      </c>
      <c r="BC628" s="47" t="str">
        <f t="shared" si="171"/>
        <v/>
      </c>
    </row>
    <row r="629" spans="1:55" x14ac:dyDescent="0.25">
      <c r="A629" s="4"/>
      <c r="B629" s="167"/>
      <c r="C629" s="168"/>
      <c r="D629" s="169"/>
      <c r="E629" s="170"/>
      <c r="F629" s="171"/>
      <c r="G629" s="172"/>
      <c r="H629" s="173"/>
      <c r="I629" s="171"/>
      <c r="J629" s="172"/>
      <c r="K629" s="170"/>
      <c r="L629" s="171"/>
      <c r="M629" s="172"/>
      <c r="N629" s="174"/>
      <c r="O629" s="4"/>
      <c r="P629" s="49" t="str">
        <f t="shared" si="155"/>
        <v/>
      </c>
      <c r="Q629" s="4"/>
      <c r="S629" s="22" t="str">
        <f t="shared" si="156"/>
        <v/>
      </c>
      <c r="T629" s="8" t="str">
        <f t="shared" si="157"/>
        <v/>
      </c>
      <c r="U629" s="23" t="str">
        <f t="shared" si="158"/>
        <v/>
      </c>
      <c r="W629" s="50"/>
      <c r="Y629" s="65" t="str">
        <f t="shared" si="159"/>
        <v/>
      </c>
      <c r="Z629" s="8" t="str">
        <f t="shared" si="160"/>
        <v/>
      </c>
      <c r="AA629" s="66" t="str">
        <f t="shared" si="161"/>
        <v/>
      </c>
      <c r="AC629" s="65" t="str">
        <f>IF($G629="", "", IF(IFERROR(INDEX('Intro &amp; Setup'!$Y$17:$Y$26, MATCH($G629, 'Intro &amp; Setup'!$U$17:$U$26, 0)), "")="", 'Intro &amp; Setup'!$BB$15, IFERROR(INDEX('Intro &amp; Setup'!$Y$17:$Y$26, MATCH($G629, 'Intro &amp; Setup'!$U$17:$U$26, 0)), "")))</f>
        <v/>
      </c>
      <c r="AD629" s="8" t="str">
        <f>IF($J629="", "", IF(IFERROR(INDEX('Intro &amp; Setup'!$Y$17:$Y$26, MATCH($J629, 'Intro &amp; Setup'!$U$17:$U$26, 0)), "")="", 'Intro &amp; Setup'!$BB$15, IFERROR(INDEX('Intro &amp; Setup'!$Y$17:$Y$26, MATCH($J629, 'Intro &amp; Setup'!$U$17:$U$26, 0)), "")))</f>
        <v/>
      </c>
      <c r="AE629" s="66" t="str">
        <f>IF($M629="", "", IF(IFERROR(INDEX('Intro &amp; Setup'!$Y$17:$Y$26, MATCH($M629, 'Intro &amp; Setup'!$U$17:$U$26, 0)), "")="", 'Intro &amp; Setup'!$BB$15, IFERROR(INDEX('Intro &amp; Setup'!$Y$17:$Y$26, MATCH($M629, 'Intro &amp; Setup'!$U$17:$U$26, 0)), "")))</f>
        <v/>
      </c>
      <c r="AG629" s="65" t="str">
        <f t="shared" si="162"/>
        <v/>
      </c>
      <c r="AH629" s="8" t="str">
        <f t="shared" si="163"/>
        <v/>
      </c>
      <c r="AI629" s="66" t="str">
        <f t="shared" si="164"/>
        <v/>
      </c>
      <c r="AK629" s="123" t="str">
        <f>IF(AC629='Intro &amp; Setup'!$BB$14, $AO629, "")</f>
        <v/>
      </c>
      <c r="AL629" s="124" t="str">
        <f>IF(AD629='Intro &amp; Setup'!$BB$14, $AO629, "")</f>
        <v/>
      </c>
      <c r="AM629" s="125" t="str">
        <f>IF(AE629='Intro &amp; Setup'!$BB$14, $AO629, "")</f>
        <v/>
      </c>
      <c r="AO629" s="130" t="str">
        <f>IF(AND($B629="", $C629="", $D629=""), "", IF($N629="", 'Intro &amp; Setup'!$AB$33, $N629))</f>
        <v/>
      </c>
      <c r="AQ629" s="140">
        <f t="shared" si="165"/>
        <v>0</v>
      </c>
      <c r="AR629" s="145">
        <f t="shared" si="166"/>
        <v>0</v>
      </c>
      <c r="AS629" s="141">
        <f t="shared" si="167"/>
        <v>0</v>
      </c>
      <c r="AU629" s="149" t="str">
        <f t="shared" si="168"/>
        <v/>
      </c>
      <c r="AV629" s="155"/>
      <c r="AW629" s="155"/>
      <c r="AX629" s="155" t="str">
        <f t="shared" si="169"/>
        <v/>
      </c>
      <c r="AY629" s="155"/>
      <c r="AZ629" s="155"/>
      <c r="BA629" s="151" t="str">
        <f t="shared" si="170"/>
        <v/>
      </c>
      <c r="BC629" s="47" t="str">
        <f t="shared" si="171"/>
        <v/>
      </c>
    </row>
    <row r="630" spans="1:55" x14ac:dyDescent="0.25">
      <c r="A630" s="4"/>
      <c r="B630" s="167"/>
      <c r="C630" s="168"/>
      <c r="D630" s="169"/>
      <c r="E630" s="170"/>
      <c r="F630" s="171"/>
      <c r="G630" s="172"/>
      <c r="H630" s="173"/>
      <c r="I630" s="171"/>
      <c r="J630" s="172"/>
      <c r="K630" s="170"/>
      <c r="L630" s="171"/>
      <c r="M630" s="172"/>
      <c r="N630" s="174"/>
      <c r="O630" s="4"/>
      <c r="P630" s="49" t="str">
        <f t="shared" si="155"/>
        <v/>
      </c>
      <c r="Q630" s="4"/>
      <c r="S630" s="22" t="str">
        <f t="shared" si="156"/>
        <v/>
      </c>
      <c r="T630" s="8" t="str">
        <f t="shared" si="157"/>
        <v/>
      </c>
      <c r="U630" s="23" t="str">
        <f t="shared" si="158"/>
        <v/>
      </c>
      <c r="W630" s="50"/>
      <c r="Y630" s="65" t="str">
        <f t="shared" si="159"/>
        <v/>
      </c>
      <c r="Z630" s="8" t="str">
        <f t="shared" si="160"/>
        <v/>
      </c>
      <c r="AA630" s="66" t="str">
        <f t="shared" si="161"/>
        <v/>
      </c>
      <c r="AC630" s="65" t="str">
        <f>IF($G630="", "", IF(IFERROR(INDEX('Intro &amp; Setup'!$Y$17:$Y$26, MATCH($G630, 'Intro &amp; Setup'!$U$17:$U$26, 0)), "")="", 'Intro &amp; Setup'!$BB$15, IFERROR(INDEX('Intro &amp; Setup'!$Y$17:$Y$26, MATCH($G630, 'Intro &amp; Setup'!$U$17:$U$26, 0)), "")))</f>
        <v/>
      </c>
      <c r="AD630" s="8" t="str">
        <f>IF($J630="", "", IF(IFERROR(INDEX('Intro &amp; Setup'!$Y$17:$Y$26, MATCH($J630, 'Intro &amp; Setup'!$U$17:$U$26, 0)), "")="", 'Intro &amp; Setup'!$BB$15, IFERROR(INDEX('Intro &amp; Setup'!$Y$17:$Y$26, MATCH($J630, 'Intro &amp; Setup'!$U$17:$U$26, 0)), "")))</f>
        <v/>
      </c>
      <c r="AE630" s="66" t="str">
        <f>IF($M630="", "", IF(IFERROR(INDEX('Intro &amp; Setup'!$Y$17:$Y$26, MATCH($M630, 'Intro &amp; Setup'!$U$17:$U$26, 0)), "")="", 'Intro &amp; Setup'!$BB$15, IFERROR(INDEX('Intro &amp; Setup'!$Y$17:$Y$26, MATCH($M630, 'Intro &amp; Setup'!$U$17:$U$26, 0)), "")))</f>
        <v/>
      </c>
      <c r="AG630" s="65" t="str">
        <f t="shared" si="162"/>
        <v/>
      </c>
      <c r="AH630" s="8" t="str">
        <f t="shared" si="163"/>
        <v/>
      </c>
      <c r="AI630" s="66" t="str">
        <f t="shared" si="164"/>
        <v/>
      </c>
      <c r="AK630" s="123" t="str">
        <f>IF(AC630='Intro &amp; Setup'!$BB$14, $AO630, "")</f>
        <v/>
      </c>
      <c r="AL630" s="124" t="str">
        <f>IF(AD630='Intro &amp; Setup'!$BB$14, $AO630, "")</f>
        <v/>
      </c>
      <c r="AM630" s="125" t="str">
        <f>IF(AE630='Intro &amp; Setup'!$BB$14, $AO630, "")</f>
        <v/>
      </c>
      <c r="AO630" s="130" t="str">
        <f>IF(AND($B630="", $C630="", $D630=""), "", IF($N630="", 'Intro &amp; Setup'!$AB$33, $N630))</f>
        <v/>
      </c>
      <c r="AQ630" s="140">
        <f t="shared" si="165"/>
        <v>0</v>
      </c>
      <c r="AR630" s="145">
        <f t="shared" si="166"/>
        <v>0</v>
      </c>
      <c r="AS630" s="141">
        <f t="shared" si="167"/>
        <v>0</v>
      </c>
      <c r="AU630" s="149" t="str">
        <f t="shared" si="168"/>
        <v/>
      </c>
      <c r="AV630" s="155"/>
      <c r="AW630" s="155"/>
      <c r="AX630" s="155" t="str">
        <f t="shared" si="169"/>
        <v/>
      </c>
      <c r="AY630" s="155"/>
      <c r="AZ630" s="155"/>
      <c r="BA630" s="151" t="str">
        <f t="shared" si="170"/>
        <v/>
      </c>
      <c r="BC630" s="47" t="str">
        <f t="shared" si="171"/>
        <v/>
      </c>
    </row>
    <row r="631" spans="1:55" x14ac:dyDescent="0.25">
      <c r="A631" s="4"/>
      <c r="B631" s="167"/>
      <c r="C631" s="168"/>
      <c r="D631" s="169"/>
      <c r="E631" s="170"/>
      <c r="F631" s="171"/>
      <c r="G631" s="172"/>
      <c r="H631" s="173"/>
      <c r="I631" s="171"/>
      <c r="J631" s="172"/>
      <c r="K631" s="170"/>
      <c r="L631" s="171"/>
      <c r="M631" s="172"/>
      <c r="N631" s="174"/>
      <c r="O631" s="4"/>
      <c r="P631" s="49" t="str">
        <f t="shared" si="155"/>
        <v/>
      </c>
      <c r="Q631" s="4"/>
      <c r="S631" s="22" t="str">
        <f t="shared" si="156"/>
        <v/>
      </c>
      <c r="T631" s="8" t="str">
        <f t="shared" si="157"/>
        <v/>
      </c>
      <c r="U631" s="23" t="str">
        <f t="shared" si="158"/>
        <v/>
      </c>
      <c r="W631" s="50"/>
      <c r="Y631" s="65" t="str">
        <f t="shared" si="159"/>
        <v/>
      </c>
      <c r="Z631" s="8" t="str">
        <f t="shared" si="160"/>
        <v/>
      </c>
      <c r="AA631" s="66" t="str">
        <f t="shared" si="161"/>
        <v/>
      </c>
      <c r="AC631" s="65" t="str">
        <f>IF($G631="", "", IF(IFERROR(INDEX('Intro &amp; Setup'!$Y$17:$Y$26, MATCH($G631, 'Intro &amp; Setup'!$U$17:$U$26, 0)), "")="", 'Intro &amp; Setup'!$BB$15, IFERROR(INDEX('Intro &amp; Setup'!$Y$17:$Y$26, MATCH($G631, 'Intro &amp; Setup'!$U$17:$U$26, 0)), "")))</f>
        <v/>
      </c>
      <c r="AD631" s="8" t="str">
        <f>IF($J631="", "", IF(IFERROR(INDEX('Intro &amp; Setup'!$Y$17:$Y$26, MATCH($J631, 'Intro &amp; Setup'!$U$17:$U$26, 0)), "")="", 'Intro &amp; Setup'!$BB$15, IFERROR(INDEX('Intro &amp; Setup'!$Y$17:$Y$26, MATCH($J631, 'Intro &amp; Setup'!$U$17:$U$26, 0)), "")))</f>
        <v/>
      </c>
      <c r="AE631" s="66" t="str">
        <f>IF($M631="", "", IF(IFERROR(INDEX('Intro &amp; Setup'!$Y$17:$Y$26, MATCH($M631, 'Intro &amp; Setup'!$U$17:$U$26, 0)), "")="", 'Intro &amp; Setup'!$BB$15, IFERROR(INDEX('Intro &amp; Setup'!$Y$17:$Y$26, MATCH($M631, 'Intro &amp; Setup'!$U$17:$U$26, 0)), "")))</f>
        <v/>
      </c>
      <c r="AG631" s="65" t="str">
        <f t="shared" si="162"/>
        <v/>
      </c>
      <c r="AH631" s="8" t="str">
        <f t="shared" si="163"/>
        <v/>
      </c>
      <c r="AI631" s="66" t="str">
        <f t="shared" si="164"/>
        <v/>
      </c>
      <c r="AK631" s="123" t="str">
        <f>IF(AC631='Intro &amp; Setup'!$BB$14, $AO631, "")</f>
        <v/>
      </c>
      <c r="AL631" s="124" t="str">
        <f>IF(AD631='Intro &amp; Setup'!$BB$14, $AO631, "")</f>
        <v/>
      </c>
      <c r="AM631" s="125" t="str">
        <f>IF(AE631='Intro &amp; Setup'!$BB$14, $AO631, "")</f>
        <v/>
      </c>
      <c r="AO631" s="130" t="str">
        <f>IF(AND($B631="", $C631="", $D631=""), "", IF($N631="", 'Intro &amp; Setup'!$AB$33, $N631))</f>
        <v/>
      </c>
      <c r="AQ631" s="140">
        <f t="shared" si="165"/>
        <v>0</v>
      </c>
      <c r="AR631" s="145">
        <f t="shared" si="166"/>
        <v>0</v>
      </c>
      <c r="AS631" s="141">
        <f t="shared" si="167"/>
        <v>0</v>
      </c>
      <c r="AU631" s="149" t="str">
        <f t="shared" si="168"/>
        <v/>
      </c>
      <c r="AV631" s="155"/>
      <c r="AW631" s="155"/>
      <c r="AX631" s="155" t="str">
        <f t="shared" si="169"/>
        <v/>
      </c>
      <c r="AY631" s="155"/>
      <c r="AZ631" s="155"/>
      <c r="BA631" s="151" t="str">
        <f t="shared" si="170"/>
        <v/>
      </c>
      <c r="BC631" s="47" t="str">
        <f t="shared" si="171"/>
        <v/>
      </c>
    </row>
    <row r="632" spans="1:55" x14ac:dyDescent="0.25">
      <c r="A632" s="4"/>
      <c r="B632" s="167"/>
      <c r="C632" s="168"/>
      <c r="D632" s="169"/>
      <c r="E632" s="170"/>
      <c r="F632" s="171"/>
      <c r="G632" s="172"/>
      <c r="H632" s="173"/>
      <c r="I632" s="171"/>
      <c r="J632" s="172"/>
      <c r="K632" s="170"/>
      <c r="L632" s="171"/>
      <c r="M632" s="172"/>
      <c r="N632" s="174"/>
      <c r="O632" s="4"/>
      <c r="P632" s="49" t="str">
        <f t="shared" si="155"/>
        <v/>
      </c>
      <c r="Q632" s="4"/>
      <c r="S632" s="22" t="str">
        <f t="shared" si="156"/>
        <v/>
      </c>
      <c r="T632" s="8" t="str">
        <f t="shared" si="157"/>
        <v/>
      </c>
      <c r="U632" s="23" t="str">
        <f t="shared" si="158"/>
        <v/>
      </c>
      <c r="W632" s="50"/>
      <c r="Y632" s="65" t="str">
        <f t="shared" si="159"/>
        <v/>
      </c>
      <c r="Z632" s="8" t="str">
        <f t="shared" si="160"/>
        <v/>
      </c>
      <c r="AA632" s="66" t="str">
        <f t="shared" si="161"/>
        <v/>
      </c>
      <c r="AC632" s="65" t="str">
        <f>IF($G632="", "", IF(IFERROR(INDEX('Intro &amp; Setup'!$Y$17:$Y$26, MATCH($G632, 'Intro &amp; Setup'!$U$17:$U$26, 0)), "")="", 'Intro &amp; Setup'!$BB$15, IFERROR(INDEX('Intro &amp; Setup'!$Y$17:$Y$26, MATCH($G632, 'Intro &amp; Setup'!$U$17:$U$26, 0)), "")))</f>
        <v/>
      </c>
      <c r="AD632" s="8" t="str">
        <f>IF($J632="", "", IF(IFERROR(INDEX('Intro &amp; Setup'!$Y$17:$Y$26, MATCH($J632, 'Intro &amp; Setup'!$U$17:$U$26, 0)), "")="", 'Intro &amp; Setup'!$BB$15, IFERROR(INDEX('Intro &amp; Setup'!$Y$17:$Y$26, MATCH($J632, 'Intro &amp; Setup'!$U$17:$U$26, 0)), "")))</f>
        <v/>
      </c>
      <c r="AE632" s="66" t="str">
        <f>IF($M632="", "", IF(IFERROR(INDEX('Intro &amp; Setup'!$Y$17:$Y$26, MATCH($M632, 'Intro &amp; Setup'!$U$17:$U$26, 0)), "")="", 'Intro &amp; Setup'!$BB$15, IFERROR(INDEX('Intro &amp; Setup'!$Y$17:$Y$26, MATCH($M632, 'Intro &amp; Setup'!$U$17:$U$26, 0)), "")))</f>
        <v/>
      </c>
      <c r="AG632" s="65" t="str">
        <f t="shared" si="162"/>
        <v/>
      </c>
      <c r="AH632" s="8" t="str">
        <f t="shared" si="163"/>
        <v/>
      </c>
      <c r="AI632" s="66" t="str">
        <f t="shared" si="164"/>
        <v/>
      </c>
      <c r="AK632" s="123" t="str">
        <f>IF(AC632='Intro &amp; Setup'!$BB$14, $AO632, "")</f>
        <v/>
      </c>
      <c r="AL632" s="124" t="str">
        <f>IF(AD632='Intro &amp; Setup'!$BB$14, $AO632, "")</f>
        <v/>
      </c>
      <c r="AM632" s="125" t="str">
        <f>IF(AE632='Intro &amp; Setup'!$BB$14, $AO632, "")</f>
        <v/>
      </c>
      <c r="AO632" s="130" t="str">
        <f>IF(AND($B632="", $C632="", $D632=""), "", IF($N632="", 'Intro &amp; Setup'!$AB$33, $N632))</f>
        <v/>
      </c>
      <c r="AQ632" s="140">
        <f t="shared" si="165"/>
        <v>0</v>
      </c>
      <c r="AR632" s="145">
        <f t="shared" si="166"/>
        <v>0</v>
      </c>
      <c r="AS632" s="141">
        <f t="shared" si="167"/>
        <v>0</v>
      </c>
      <c r="AU632" s="149" t="str">
        <f t="shared" si="168"/>
        <v/>
      </c>
      <c r="AV632" s="155"/>
      <c r="AW632" s="155"/>
      <c r="AX632" s="155" t="str">
        <f t="shared" si="169"/>
        <v/>
      </c>
      <c r="AY632" s="155"/>
      <c r="AZ632" s="155"/>
      <c r="BA632" s="151" t="str">
        <f t="shared" si="170"/>
        <v/>
      </c>
      <c r="BC632" s="47" t="str">
        <f t="shared" si="171"/>
        <v/>
      </c>
    </row>
    <row r="633" spans="1:55" x14ac:dyDescent="0.25">
      <c r="A633" s="4"/>
      <c r="B633" s="167"/>
      <c r="C633" s="168"/>
      <c r="D633" s="169"/>
      <c r="E633" s="170"/>
      <c r="F633" s="171"/>
      <c r="G633" s="172"/>
      <c r="H633" s="173"/>
      <c r="I633" s="171"/>
      <c r="J633" s="172"/>
      <c r="K633" s="170"/>
      <c r="L633" s="171"/>
      <c r="M633" s="172"/>
      <c r="N633" s="174"/>
      <c r="O633" s="4"/>
      <c r="P633" s="49" t="str">
        <f t="shared" si="155"/>
        <v/>
      </c>
      <c r="Q633" s="4"/>
      <c r="S633" s="22" t="str">
        <f t="shared" si="156"/>
        <v/>
      </c>
      <c r="T633" s="8" t="str">
        <f t="shared" si="157"/>
        <v/>
      </c>
      <c r="U633" s="23" t="str">
        <f t="shared" si="158"/>
        <v/>
      </c>
      <c r="W633" s="50"/>
      <c r="Y633" s="65" t="str">
        <f t="shared" si="159"/>
        <v/>
      </c>
      <c r="Z633" s="8" t="str">
        <f t="shared" si="160"/>
        <v/>
      </c>
      <c r="AA633" s="66" t="str">
        <f t="shared" si="161"/>
        <v/>
      </c>
      <c r="AC633" s="65" t="str">
        <f>IF($G633="", "", IF(IFERROR(INDEX('Intro &amp; Setup'!$Y$17:$Y$26, MATCH($G633, 'Intro &amp; Setup'!$U$17:$U$26, 0)), "")="", 'Intro &amp; Setup'!$BB$15, IFERROR(INDEX('Intro &amp; Setup'!$Y$17:$Y$26, MATCH($G633, 'Intro &amp; Setup'!$U$17:$U$26, 0)), "")))</f>
        <v/>
      </c>
      <c r="AD633" s="8" t="str">
        <f>IF($J633="", "", IF(IFERROR(INDEX('Intro &amp; Setup'!$Y$17:$Y$26, MATCH($J633, 'Intro &amp; Setup'!$U$17:$U$26, 0)), "")="", 'Intro &amp; Setup'!$BB$15, IFERROR(INDEX('Intro &amp; Setup'!$Y$17:$Y$26, MATCH($J633, 'Intro &amp; Setup'!$U$17:$U$26, 0)), "")))</f>
        <v/>
      </c>
      <c r="AE633" s="66" t="str">
        <f>IF($M633="", "", IF(IFERROR(INDEX('Intro &amp; Setup'!$Y$17:$Y$26, MATCH($M633, 'Intro &amp; Setup'!$U$17:$U$26, 0)), "")="", 'Intro &amp; Setup'!$BB$15, IFERROR(INDEX('Intro &amp; Setup'!$Y$17:$Y$26, MATCH($M633, 'Intro &amp; Setup'!$U$17:$U$26, 0)), "")))</f>
        <v/>
      </c>
      <c r="AG633" s="65" t="str">
        <f t="shared" si="162"/>
        <v/>
      </c>
      <c r="AH633" s="8" t="str">
        <f t="shared" si="163"/>
        <v/>
      </c>
      <c r="AI633" s="66" t="str">
        <f t="shared" si="164"/>
        <v/>
      </c>
      <c r="AK633" s="123" t="str">
        <f>IF(AC633='Intro &amp; Setup'!$BB$14, $AO633, "")</f>
        <v/>
      </c>
      <c r="AL633" s="124" t="str">
        <f>IF(AD633='Intro &amp; Setup'!$BB$14, $AO633, "")</f>
        <v/>
      </c>
      <c r="AM633" s="125" t="str">
        <f>IF(AE633='Intro &amp; Setup'!$BB$14, $AO633, "")</f>
        <v/>
      </c>
      <c r="AO633" s="130" t="str">
        <f>IF(AND($B633="", $C633="", $D633=""), "", IF($N633="", 'Intro &amp; Setup'!$AB$33, $N633))</f>
        <v/>
      </c>
      <c r="AQ633" s="140">
        <f t="shared" si="165"/>
        <v>0</v>
      </c>
      <c r="AR633" s="145">
        <f t="shared" si="166"/>
        <v>0</v>
      </c>
      <c r="AS633" s="141">
        <f t="shared" si="167"/>
        <v>0</v>
      </c>
      <c r="AU633" s="149" t="str">
        <f t="shared" si="168"/>
        <v/>
      </c>
      <c r="AV633" s="155"/>
      <c r="AW633" s="155"/>
      <c r="AX633" s="155" t="str">
        <f t="shared" si="169"/>
        <v/>
      </c>
      <c r="AY633" s="155"/>
      <c r="AZ633" s="155"/>
      <c r="BA633" s="151" t="str">
        <f t="shared" si="170"/>
        <v/>
      </c>
      <c r="BC633" s="47" t="str">
        <f t="shared" si="171"/>
        <v/>
      </c>
    </row>
    <row r="634" spans="1:55" x14ac:dyDescent="0.25">
      <c r="A634" s="4"/>
      <c r="B634" s="167"/>
      <c r="C634" s="168"/>
      <c r="D634" s="169"/>
      <c r="E634" s="170"/>
      <c r="F634" s="171"/>
      <c r="G634" s="172"/>
      <c r="H634" s="173"/>
      <c r="I634" s="171"/>
      <c r="J634" s="172"/>
      <c r="K634" s="170"/>
      <c r="L634" s="171"/>
      <c r="M634" s="172"/>
      <c r="N634" s="174"/>
      <c r="O634" s="4"/>
      <c r="P634" s="49" t="str">
        <f t="shared" si="155"/>
        <v/>
      </c>
      <c r="Q634" s="4"/>
      <c r="S634" s="22" t="str">
        <f t="shared" si="156"/>
        <v/>
      </c>
      <c r="T634" s="8" t="str">
        <f t="shared" si="157"/>
        <v/>
      </c>
      <c r="U634" s="23" t="str">
        <f t="shared" si="158"/>
        <v/>
      </c>
      <c r="W634" s="50"/>
      <c r="Y634" s="65" t="str">
        <f t="shared" si="159"/>
        <v/>
      </c>
      <c r="Z634" s="8" t="str">
        <f t="shared" si="160"/>
        <v/>
      </c>
      <c r="AA634" s="66" t="str">
        <f t="shared" si="161"/>
        <v/>
      </c>
      <c r="AC634" s="65" t="str">
        <f>IF($G634="", "", IF(IFERROR(INDEX('Intro &amp; Setup'!$Y$17:$Y$26, MATCH($G634, 'Intro &amp; Setup'!$U$17:$U$26, 0)), "")="", 'Intro &amp; Setup'!$BB$15, IFERROR(INDEX('Intro &amp; Setup'!$Y$17:$Y$26, MATCH($G634, 'Intro &amp; Setup'!$U$17:$U$26, 0)), "")))</f>
        <v/>
      </c>
      <c r="AD634" s="8" t="str">
        <f>IF($J634="", "", IF(IFERROR(INDEX('Intro &amp; Setup'!$Y$17:$Y$26, MATCH($J634, 'Intro &amp; Setup'!$U$17:$U$26, 0)), "")="", 'Intro &amp; Setup'!$BB$15, IFERROR(INDEX('Intro &amp; Setup'!$Y$17:$Y$26, MATCH($J634, 'Intro &amp; Setup'!$U$17:$U$26, 0)), "")))</f>
        <v/>
      </c>
      <c r="AE634" s="66" t="str">
        <f>IF($M634="", "", IF(IFERROR(INDEX('Intro &amp; Setup'!$Y$17:$Y$26, MATCH($M634, 'Intro &amp; Setup'!$U$17:$U$26, 0)), "")="", 'Intro &amp; Setup'!$BB$15, IFERROR(INDEX('Intro &amp; Setup'!$Y$17:$Y$26, MATCH($M634, 'Intro &amp; Setup'!$U$17:$U$26, 0)), "")))</f>
        <v/>
      </c>
      <c r="AG634" s="65" t="str">
        <f t="shared" si="162"/>
        <v/>
      </c>
      <c r="AH634" s="8" t="str">
        <f t="shared" si="163"/>
        <v/>
      </c>
      <c r="AI634" s="66" t="str">
        <f t="shared" si="164"/>
        <v/>
      </c>
      <c r="AK634" s="123" t="str">
        <f>IF(AC634='Intro &amp; Setup'!$BB$14, $AO634, "")</f>
        <v/>
      </c>
      <c r="AL634" s="124" t="str">
        <f>IF(AD634='Intro &amp; Setup'!$BB$14, $AO634, "")</f>
        <v/>
      </c>
      <c r="AM634" s="125" t="str">
        <f>IF(AE634='Intro &amp; Setup'!$BB$14, $AO634, "")</f>
        <v/>
      </c>
      <c r="AO634" s="130" t="str">
        <f>IF(AND($B634="", $C634="", $D634=""), "", IF($N634="", 'Intro &amp; Setup'!$AB$33, $N634))</f>
        <v/>
      </c>
      <c r="AQ634" s="140">
        <f t="shared" si="165"/>
        <v>0</v>
      </c>
      <c r="AR634" s="145">
        <f t="shared" si="166"/>
        <v>0</v>
      </c>
      <c r="AS634" s="141">
        <f t="shared" si="167"/>
        <v>0</v>
      </c>
      <c r="AU634" s="149" t="str">
        <f t="shared" si="168"/>
        <v/>
      </c>
      <c r="AV634" s="155"/>
      <c r="AW634" s="155"/>
      <c r="AX634" s="155" t="str">
        <f t="shared" si="169"/>
        <v/>
      </c>
      <c r="AY634" s="155"/>
      <c r="AZ634" s="155"/>
      <c r="BA634" s="151" t="str">
        <f t="shared" si="170"/>
        <v/>
      </c>
      <c r="BC634" s="47" t="str">
        <f t="shared" si="171"/>
        <v/>
      </c>
    </row>
    <row r="635" spans="1:55" x14ac:dyDescent="0.25">
      <c r="A635" s="4"/>
      <c r="B635" s="167"/>
      <c r="C635" s="168"/>
      <c r="D635" s="169"/>
      <c r="E635" s="170"/>
      <c r="F635" s="171"/>
      <c r="G635" s="172"/>
      <c r="H635" s="173"/>
      <c r="I635" s="171"/>
      <c r="J635" s="172"/>
      <c r="K635" s="170"/>
      <c r="L635" s="171"/>
      <c r="M635" s="172"/>
      <c r="N635" s="174"/>
      <c r="O635" s="4"/>
      <c r="P635" s="49" t="str">
        <f t="shared" si="155"/>
        <v/>
      </c>
      <c r="Q635" s="4"/>
      <c r="S635" s="22" t="str">
        <f t="shared" si="156"/>
        <v/>
      </c>
      <c r="T635" s="8" t="str">
        <f t="shared" si="157"/>
        <v/>
      </c>
      <c r="U635" s="23" t="str">
        <f t="shared" si="158"/>
        <v/>
      </c>
      <c r="W635" s="50"/>
      <c r="Y635" s="65" t="str">
        <f t="shared" si="159"/>
        <v/>
      </c>
      <c r="Z635" s="8" t="str">
        <f t="shared" si="160"/>
        <v/>
      </c>
      <c r="AA635" s="66" t="str">
        <f t="shared" si="161"/>
        <v/>
      </c>
      <c r="AC635" s="65" t="str">
        <f>IF($G635="", "", IF(IFERROR(INDEX('Intro &amp; Setup'!$Y$17:$Y$26, MATCH($G635, 'Intro &amp; Setup'!$U$17:$U$26, 0)), "")="", 'Intro &amp; Setup'!$BB$15, IFERROR(INDEX('Intro &amp; Setup'!$Y$17:$Y$26, MATCH($G635, 'Intro &amp; Setup'!$U$17:$U$26, 0)), "")))</f>
        <v/>
      </c>
      <c r="AD635" s="8" t="str">
        <f>IF($J635="", "", IF(IFERROR(INDEX('Intro &amp; Setup'!$Y$17:$Y$26, MATCH($J635, 'Intro &amp; Setup'!$U$17:$U$26, 0)), "")="", 'Intro &amp; Setup'!$BB$15, IFERROR(INDEX('Intro &amp; Setup'!$Y$17:$Y$26, MATCH($J635, 'Intro &amp; Setup'!$U$17:$U$26, 0)), "")))</f>
        <v/>
      </c>
      <c r="AE635" s="66" t="str">
        <f>IF($M635="", "", IF(IFERROR(INDEX('Intro &amp; Setup'!$Y$17:$Y$26, MATCH($M635, 'Intro &amp; Setup'!$U$17:$U$26, 0)), "")="", 'Intro &amp; Setup'!$BB$15, IFERROR(INDEX('Intro &amp; Setup'!$Y$17:$Y$26, MATCH($M635, 'Intro &amp; Setup'!$U$17:$U$26, 0)), "")))</f>
        <v/>
      </c>
      <c r="AG635" s="65" t="str">
        <f t="shared" si="162"/>
        <v/>
      </c>
      <c r="AH635" s="8" t="str">
        <f t="shared" si="163"/>
        <v/>
      </c>
      <c r="AI635" s="66" t="str">
        <f t="shared" si="164"/>
        <v/>
      </c>
      <c r="AK635" s="123" t="str">
        <f>IF(AC635='Intro &amp; Setup'!$BB$14, $AO635, "")</f>
        <v/>
      </c>
      <c r="AL635" s="124" t="str">
        <f>IF(AD635='Intro &amp; Setup'!$BB$14, $AO635, "")</f>
        <v/>
      </c>
      <c r="AM635" s="125" t="str">
        <f>IF(AE635='Intro &amp; Setup'!$BB$14, $AO635, "")</f>
        <v/>
      </c>
      <c r="AO635" s="130" t="str">
        <f>IF(AND($B635="", $C635="", $D635=""), "", IF($N635="", 'Intro &amp; Setup'!$AB$33, $N635))</f>
        <v/>
      </c>
      <c r="AQ635" s="140">
        <f t="shared" si="165"/>
        <v>0</v>
      </c>
      <c r="AR635" s="145">
        <f t="shared" si="166"/>
        <v>0</v>
      </c>
      <c r="AS635" s="141">
        <f t="shared" si="167"/>
        <v>0</v>
      </c>
      <c r="AU635" s="149" t="str">
        <f t="shared" si="168"/>
        <v/>
      </c>
      <c r="AV635" s="155"/>
      <c r="AW635" s="155"/>
      <c r="AX635" s="155" t="str">
        <f t="shared" si="169"/>
        <v/>
      </c>
      <c r="AY635" s="155"/>
      <c r="AZ635" s="155"/>
      <c r="BA635" s="151" t="str">
        <f t="shared" si="170"/>
        <v/>
      </c>
      <c r="BC635" s="47" t="str">
        <f t="shared" si="171"/>
        <v/>
      </c>
    </row>
    <row r="636" spans="1:55" x14ac:dyDescent="0.25">
      <c r="A636" s="4"/>
      <c r="B636" s="167"/>
      <c r="C636" s="168"/>
      <c r="D636" s="169"/>
      <c r="E636" s="170"/>
      <c r="F636" s="171"/>
      <c r="G636" s="172"/>
      <c r="H636" s="173"/>
      <c r="I636" s="171"/>
      <c r="J636" s="172"/>
      <c r="K636" s="170"/>
      <c r="L636" s="171"/>
      <c r="M636" s="172"/>
      <c r="N636" s="174"/>
      <c r="O636" s="4"/>
      <c r="P636" s="49" t="str">
        <f t="shared" si="155"/>
        <v/>
      </c>
      <c r="Q636" s="4"/>
      <c r="S636" s="22" t="str">
        <f t="shared" si="156"/>
        <v/>
      </c>
      <c r="T636" s="8" t="str">
        <f t="shared" si="157"/>
        <v/>
      </c>
      <c r="U636" s="23" t="str">
        <f t="shared" si="158"/>
        <v/>
      </c>
      <c r="W636" s="50"/>
      <c r="Y636" s="65" t="str">
        <f t="shared" si="159"/>
        <v/>
      </c>
      <c r="Z636" s="8" t="str">
        <f t="shared" si="160"/>
        <v/>
      </c>
      <c r="AA636" s="66" t="str">
        <f t="shared" si="161"/>
        <v/>
      </c>
      <c r="AC636" s="65" t="str">
        <f>IF($G636="", "", IF(IFERROR(INDEX('Intro &amp; Setup'!$Y$17:$Y$26, MATCH($G636, 'Intro &amp; Setup'!$U$17:$U$26, 0)), "")="", 'Intro &amp; Setup'!$BB$15, IFERROR(INDEX('Intro &amp; Setup'!$Y$17:$Y$26, MATCH($G636, 'Intro &amp; Setup'!$U$17:$U$26, 0)), "")))</f>
        <v/>
      </c>
      <c r="AD636" s="8" t="str">
        <f>IF($J636="", "", IF(IFERROR(INDEX('Intro &amp; Setup'!$Y$17:$Y$26, MATCH($J636, 'Intro &amp; Setup'!$U$17:$U$26, 0)), "")="", 'Intro &amp; Setup'!$BB$15, IFERROR(INDEX('Intro &amp; Setup'!$Y$17:$Y$26, MATCH($J636, 'Intro &amp; Setup'!$U$17:$U$26, 0)), "")))</f>
        <v/>
      </c>
      <c r="AE636" s="66" t="str">
        <f>IF($M636="", "", IF(IFERROR(INDEX('Intro &amp; Setup'!$Y$17:$Y$26, MATCH($M636, 'Intro &amp; Setup'!$U$17:$U$26, 0)), "")="", 'Intro &amp; Setup'!$BB$15, IFERROR(INDEX('Intro &amp; Setup'!$Y$17:$Y$26, MATCH($M636, 'Intro &amp; Setup'!$U$17:$U$26, 0)), "")))</f>
        <v/>
      </c>
      <c r="AG636" s="65" t="str">
        <f t="shared" si="162"/>
        <v/>
      </c>
      <c r="AH636" s="8" t="str">
        <f t="shared" si="163"/>
        <v/>
      </c>
      <c r="AI636" s="66" t="str">
        <f t="shared" si="164"/>
        <v/>
      </c>
      <c r="AK636" s="123" t="str">
        <f>IF(AC636='Intro &amp; Setup'!$BB$14, $AO636, "")</f>
        <v/>
      </c>
      <c r="AL636" s="124" t="str">
        <f>IF(AD636='Intro &amp; Setup'!$BB$14, $AO636, "")</f>
        <v/>
      </c>
      <c r="AM636" s="125" t="str">
        <f>IF(AE636='Intro &amp; Setup'!$BB$14, $AO636, "")</f>
        <v/>
      </c>
      <c r="AO636" s="130" t="str">
        <f>IF(AND($B636="", $C636="", $D636=""), "", IF($N636="", 'Intro &amp; Setup'!$AB$33, $N636))</f>
        <v/>
      </c>
      <c r="AQ636" s="140">
        <f t="shared" si="165"/>
        <v>0</v>
      </c>
      <c r="AR636" s="145">
        <f t="shared" si="166"/>
        <v>0</v>
      </c>
      <c r="AS636" s="141">
        <f t="shared" si="167"/>
        <v>0</v>
      </c>
      <c r="AU636" s="149" t="str">
        <f t="shared" si="168"/>
        <v/>
      </c>
      <c r="AV636" s="155"/>
      <c r="AW636" s="155"/>
      <c r="AX636" s="155" t="str">
        <f t="shared" si="169"/>
        <v/>
      </c>
      <c r="AY636" s="155"/>
      <c r="AZ636" s="155"/>
      <c r="BA636" s="151" t="str">
        <f t="shared" si="170"/>
        <v/>
      </c>
      <c r="BC636" s="47" t="str">
        <f t="shared" si="171"/>
        <v/>
      </c>
    </row>
    <row r="637" spans="1:55" x14ac:dyDescent="0.25">
      <c r="A637" s="4"/>
      <c r="B637" s="167"/>
      <c r="C637" s="168"/>
      <c r="D637" s="169"/>
      <c r="E637" s="170"/>
      <c r="F637" s="171"/>
      <c r="G637" s="172"/>
      <c r="H637" s="173"/>
      <c r="I637" s="171"/>
      <c r="J637" s="172"/>
      <c r="K637" s="170"/>
      <c r="L637" s="171"/>
      <c r="M637" s="172"/>
      <c r="N637" s="174"/>
      <c r="O637" s="4"/>
      <c r="P637" s="49" t="str">
        <f t="shared" si="155"/>
        <v/>
      </c>
      <c r="Q637" s="4"/>
      <c r="S637" s="22" t="str">
        <f t="shared" si="156"/>
        <v/>
      </c>
      <c r="T637" s="8" t="str">
        <f t="shared" si="157"/>
        <v/>
      </c>
      <c r="U637" s="23" t="str">
        <f t="shared" si="158"/>
        <v/>
      </c>
      <c r="W637" s="50"/>
      <c r="Y637" s="65" t="str">
        <f t="shared" si="159"/>
        <v/>
      </c>
      <c r="Z637" s="8" t="str">
        <f t="shared" si="160"/>
        <v/>
      </c>
      <c r="AA637" s="66" t="str">
        <f t="shared" si="161"/>
        <v/>
      </c>
      <c r="AC637" s="65" t="str">
        <f>IF($G637="", "", IF(IFERROR(INDEX('Intro &amp; Setup'!$Y$17:$Y$26, MATCH($G637, 'Intro &amp; Setup'!$U$17:$U$26, 0)), "")="", 'Intro &amp; Setup'!$BB$15, IFERROR(INDEX('Intro &amp; Setup'!$Y$17:$Y$26, MATCH($G637, 'Intro &amp; Setup'!$U$17:$U$26, 0)), "")))</f>
        <v/>
      </c>
      <c r="AD637" s="8" t="str">
        <f>IF($J637="", "", IF(IFERROR(INDEX('Intro &amp; Setup'!$Y$17:$Y$26, MATCH($J637, 'Intro &amp; Setup'!$U$17:$U$26, 0)), "")="", 'Intro &amp; Setup'!$BB$15, IFERROR(INDEX('Intro &amp; Setup'!$Y$17:$Y$26, MATCH($J637, 'Intro &amp; Setup'!$U$17:$U$26, 0)), "")))</f>
        <v/>
      </c>
      <c r="AE637" s="66" t="str">
        <f>IF($M637="", "", IF(IFERROR(INDEX('Intro &amp; Setup'!$Y$17:$Y$26, MATCH($M637, 'Intro &amp; Setup'!$U$17:$U$26, 0)), "")="", 'Intro &amp; Setup'!$BB$15, IFERROR(INDEX('Intro &amp; Setup'!$Y$17:$Y$26, MATCH($M637, 'Intro &amp; Setup'!$U$17:$U$26, 0)), "")))</f>
        <v/>
      </c>
      <c r="AG637" s="65" t="str">
        <f t="shared" si="162"/>
        <v/>
      </c>
      <c r="AH637" s="8" t="str">
        <f t="shared" si="163"/>
        <v/>
      </c>
      <c r="AI637" s="66" t="str">
        <f t="shared" si="164"/>
        <v/>
      </c>
      <c r="AK637" s="123" t="str">
        <f>IF(AC637='Intro &amp; Setup'!$BB$14, $AO637, "")</f>
        <v/>
      </c>
      <c r="AL637" s="124" t="str">
        <f>IF(AD637='Intro &amp; Setup'!$BB$14, $AO637, "")</f>
        <v/>
      </c>
      <c r="AM637" s="125" t="str">
        <f>IF(AE637='Intro &amp; Setup'!$BB$14, $AO637, "")</f>
        <v/>
      </c>
      <c r="AO637" s="130" t="str">
        <f>IF(AND($B637="", $C637="", $D637=""), "", IF($N637="", 'Intro &amp; Setup'!$AB$33, $N637))</f>
        <v/>
      </c>
      <c r="AQ637" s="140">
        <f t="shared" si="165"/>
        <v>0</v>
      </c>
      <c r="AR637" s="145">
        <f t="shared" si="166"/>
        <v>0</v>
      </c>
      <c r="AS637" s="141">
        <f t="shared" si="167"/>
        <v>0</v>
      </c>
      <c r="AU637" s="149" t="str">
        <f t="shared" si="168"/>
        <v/>
      </c>
      <c r="AV637" s="155"/>
      <c r="AW637" s="155"/>
      <c r="AX637" s="155" t="str">
        <f t="shared" si="169"/>
        <v/>
      </c>
      <c r="AY637" s="155"/>
      <c r="AZ637" s="155"/>
      <c r="BA637" s="151" t="str">
        <f t="shared" si="170"/>
        <v/>
      </c>
      <c r="BC637" s="47" t="str">
        <f t="shared" si="171"/>
        <v/>
      </c>
    </row>
    <row r="638" spans="1:55" x14ac:dyDescent="0.25">
      <c r="A638" s="4"/>
      <c r="B638" s="167"/>
      <c r="C638" s="168"/>
      <c r="D638" s="169"/>
      <c r="E638" s="170"/>
      <c r="F638" s="171"/>
      <c r="G638" s="172"/>
      <c r="H638" s="173"/>
      <c r="I638" s="171"/>
      <c r="J638" s="172"/>
      <c r="K638" s="170"/>
      <c r="L638" s="171"/>
      <c r="M638" s="172"/>
      <c r="N638" s="174"/>
      <c r="O638" s="4"/>
      <c r="P638" s="49" t="str">
        <f t="shared" si="155"/>
        <v/>
      </c>
      <c r="Q638" s="4"/>
      <c r="S638" s="22" t="str">
        <f t="shared" si="156"/>
        <v/>
      </c>
      <c r="T638" s="8" t="str">
        <f t="shared" si="157"/>
        <v/>
      </c>
      <c r="U638" s="23" t="str">
        <f t="shared" si="158"/>
        <v/>
      </c>
      <c r="W638" s="50"/>
      <c r="Y638" s="65" t="str">
        <f t="shared" si="159"/>
        <v/>
      </c>
      <c r="Z638" s="8" t="str">
        <f t="shared" si="160"/>
        <v/>
      </c>
      <c r="AA638" s="66" t="str">
        <f t="shared" si="161"/>
        <v/>
      </c>
      <c r="AC638" s="65" t="str">
        <f>IF($G638="", "", IF(IFERROR(INDEX('Intro &amp; Setup'!$Y$17:$Y$26, MATCH($G638, 'Intro &amp; Setup'!$U$17:$U$26, 0)), "")="", 'Intro &amp; Setup'!$BB$15, IFERROR(INDEX('Intro &amp; Setup'!$Y$17:$Y$26, MATCH($G638, 'Intro &amp; Setup'!$U$17:$U$26, 0)), "")))</f>
        <v/>
      </c>
      <c r="AD638" s="8" t="str">
        <f>IF($J638="", "", IF(IFERROR(INDEX('Intro &amp; Setup'!$Y$17:$Y$26, MATCH($J638, 'Intro &amp; Setup'!$U$17:$U$26, 0)), "")="", 'Intro &amp; Setup'!$BB$15, IFERROR(INDEX('Intro &amp; Setup'!$Y$17:$Y$26, MATCH($J638, 'Intro &amp; Setup'!$U$17:$U$26, 0)), "")))</f>
        <v/>
      </c>
      <c r="AE638" s="66" t="str">
        <f>IF($M638="", "", IF(IFERROR(INDEX('Intro &amp; Setup'!$Y$17:$Y$26, MATCH($M638, 'Intro &amp; Setup'!$U$17:$U$26, 0)), "")="", 'Intro &amp; Setup'!$BB$15, IFERROR(INDEX('Intro &amp; Setup'!$Y$17:$Y$26, MATCH($M638, 'Intro &amp; Setup'!$U$17:$U$26, 0)), "")))</f>
        <v/>
      </c>
      <c r="AG638" s="65" t="str">
        <f t="shared" si="162"/>
        <v/>
      </c>
      <c r="AH638" s="8" t="str">
        <f t="shared" si="163"/>
        <v/>
      </c>
      <c r="AI638" s="66" t="str">
        <f t="shared" si="164"/>
        <v/>
      </c>
      <c r="AK638" s="123" t="str">
        <f>IF(AC638='Intro &amp; Setup'!$BB$14, $AO638, "")</f>
        <v/>
      </c>
      <c r="AL638" s="124" t="str">
        <f>IF(AD638='Intro &amp; Setup'!$BB$14, $AO638, "")</f>
        <v/>
      </c>
      <c r="AM638" s="125" t="str">
        <f>IF(AE638='Intro &amp; Setup'!$BB$14, $AO638, "")</f>
        <v/>
      </c>
      <c r="AO638" s="130" t="str">
        <f>IF(AND($B638="", $C638="", $D638=""), "", IF($N638="", 'Intro &amp; Setup'!$AB$33, $N638))</f>
        <v/>
      </c>
      <c r="AQ638" s="140">
        <f t="shared" si="165"/>
        <v>0</v>
      </c>
      <c r="AR638" s="145">
        <f t="shared" si="166"/>
        <v>0</v>
      </c>
      <c r="AS638" s="141">
        <f t="shared" si="167"/>
        <v>0</v>
      </c>
      <c r="AU638" s="149" t="str">
        <f t="shared" si="168"/>
        <v/>
      </c>
      <c r="AV638" s="155"/>
      <c r="AW638" s="155"/>
      <c r="AX638" s="155" t="str">
        <f t="shared" si="169"/>
        <v/>
      </c>
      <c r="AY638" s="155"/>
      <c r="AZ638" s="155"/>
      <c r="BA638" s="151" t="str">
        <f t="shared" si="170"/>
        <v/>
      </c>
      <c r="BC638" s="47" t="str">
        <f t="shared" si="171"/>
        <v/>
      </c>
    </row>
    <row r="639" spans="1:55" x14ac:dyDescent="0.25">
      <c r="A639" s="4"/>
      <c r="B639" s="167"/>
      <c r="C639" s="168"/>
      <c r="D639" s="169"/>
      <c r="E639" s="170"/>
      <c r="F639" s="171"/>
      <c r="G639" s="172"/>
      <c r="H639" s="173"/>
      <c r="I639" s="171"/>
      <c r="J639" s="172"/>
      <c r="K639" s="170"/>
      <c r="L639" s="171"/>
      <c r="M639" s="172"/>
      <c r="N639" s="174"/>
      <c r="O639" s="4"/>
      <c r="P639" s="49" t="str">
        <f t="shared" si="155"/>
        <v/>
      </c>
      <c r="Q639" s="4"/>
      <c r="S639" s="22" t="str">
        <f t="shared" si="156"/>
        <v/>
      </c>
      <c r="T639" s="8" t="str">
        <f t="shared" si="157"/>
        <v/>
      </c>
      <c r="U639" s="23" t="str">
        <f t="shared" si="158"/>
        <v/>
      </c>
      <c r="W639" s="50"/>
      <c r="Y639" s="65" t="str">
        <f t="shared" si="159"/>
        <v/>
      </c>
      <c r="Z639" s="8" t="str">
        <f t="shared" si="160"/>
        <v/>
      </c>
      <c r="AA639" s="66" t="str">
        <f t="shared" si="161"/>
        <v/>
      </c>
      <c r="AC639" s="65" t="str">
        <f>IF($G639="", "", IF(IFERROR(INDEX('Intro &amp; Setup'!$Y$17:$Y$26, MATCH($G639, 'Intro &amp; Setup'!$U$17:$U$26, 0)), "")="", 'Intro &amp; Setup'!$BB$15, IFERROR(INDEX('Intro &amp; Setup'!$Y$17:$Y$26, MATCH($G639, 'Intro &amp; Setup'!$U$17:$U$26, 0)), "")))</f>
        <v/>
      </c>
      <c r="AD639" s="8" t="str">
        <f>IF($J639="", "", IF(IFERROR(INDEX('Intro &amp; Setup'!$Y$17:$Y$26, MATCH($J639, 'Intro &amp; Setup'!$U$17:$U$26, 0)), "")="", 'Intro &amp; Setup'!$BB$15, IFERROR(INDEX('Intro &amp; Setup'!$Y$17:$Y$26, MATCH($J639, 'Intro &amp; Setup'!$U$17:$U$26, 0)), "")))</f>
        <v/>
      </c>
      <c r="AE639" s="66" t="str">
        <f>IF($M639="", "", IF(IFERROR(INDEX('Intro &amp; Setup'!$Y$17:$Y$26, MATCH($M639, 'Intro &amp; Setup'!$U$17:$U$26, 0)), "")="", 'Intro &amp; Setup'!$BB$15, IFERROR(INDEX('Intro &amp; Setup'!$Y$17:$Y$26, MATCH($M639, 'Intro &amp; Setup'!$U$17:$U$26, 0)), "")))</f>
        <v/>
      </c>
      <c r="AG639" s="65" t="str">
        <f t="shared" si="162"/>
        <v/>
      </c>
      <c r="AH639" s="8" t="str">
        <f t="shared" si="163"/>
        <v/>
      </c>
      <c r="AI639" s="66" t="str">
        <f t="shared" si="164"/>
        <v/>
      </c>
      <c r="AK639" s="123" t="str">
        <f>IF(AC639='Intro &amp; Setup'!$BB$14, $AO639, "")</f>
        <v/>
      </c>
      <c r="AL639" s="124" t="str">
        <f>IF(AD639='Intro &amp; Setup'!$BB$14, $AO639, "")</f>
        <v/>
      </c>
      <c r="AM639" s="125" t="str">
        <f>IF(AE639='Intro &amp; Setup'!$BB$14, $AO639, "")</f>
        <v/>
      </c>
      <c r="AO639" s="130" t="str">
        <f>IF(AND($B639="", $C639="", $D639=""), "", IF($N639="", 'Intro &amp; Setup'!$AB$33, $N639))</f>
        <v/>
      </c>
      <c r="AQ639" s="140">
        <f t="shared" si="165"/>
        <v>0</v>
      </c>
      <c r="AR639" s="145">
        <f t="shared" si="166"/>
        <v>0</v>
      </c>
      <c r="AS639" s="141">
        <f t="shared" si="167"/>
        <v>0</v>
      </c>
      <c r="AU639" s="149" t="str">
        <f t="shared" si="168"/>
        <v/>
      </c>
      <c r="AV639" s="155"/>
      <c r="AW639" s="155"/>
      <c r="AX639" s="155" t="str">
        <f t="shared" si="169"/>
        <v/>
      </c>
      <c r="AY639" s="155"/>
      <c r="AZ639" s="155"/>
      <c r="BA639" s="151" t="str">
        <f t="shared" si="170"/>
        <v/>
      </c>
      <c r="BC639" s="47" t="str">
        <f t="shared" si="171"/>
        <v/>
      </c>
    </row>
    <row r="640" spans="1:55" x14ac:dyDescent="0.25">
      <c r="A640" s="4"/>
      <c r="B640" s="167"/>
      <c r="C640" s="168"/>
      <c r="D640" s="169"/>
      <c r="E640" s="170"/>
      <c r="F640" s="171"/>
      <c r="G640" s="172"/>
      <c r="H640" s="173"/>
      <c r="I640" s="171"/>
      <c r="J640" s="172"/>
      <c r="K640" s="170"/>
      <c r="L640" s="171"/>
      <c r="M640" s="172"/>
      <c r="N640" s="174"/>
      <c r="O640" s="4"/>
      <c r="P640" s="49" t="str">
        <f t="shared" si="155"/>
        <v/>
      </c>
      <c r="Q640" s="4"/>
      <c r="S640" s="22" t="str">
        <f t="shared" si="156"/>
        <v/>
      </c>
      <c r="T640" s="8" t="str">
        <f t="shared" si="157"/>
        <v/>
      </c>
      <c r="U640" s="23" t="str">
        <f t="shared" si="158"/>
        <v/>
      </c>
      <c r="W640" s="50"/>
      <c r="Y640" s="65" t="str">
        <f t="shared" si="159"/>
        <v/>
      </c>
      <c r="Z640" s="8" t="str">
        <f t="shared" si="160"/>
        <v/>
      </c>
      <c r="AA640" s="66" t="str">
        <f t="shared" si="161"/>
        <v/>
      </c>
      <c r="AC640" s="65" t="str">
        <f>IF($G640="", "", IF(IFERROR(INDEX('Intro &amp; Setup'!$Y$17:$Y$26, MATCH($G640, 'Intro &amp; Setup'!$U$17:$U$26, 0)), "")="", 'Intro &amp; Setup'!$BB$15, IFERROR(INDEX('Intro &amp; Setup'!$Y$17:$Y$26, MATCH($G640, 'Intro &amp; Setup'!$U$17:$U$26, 0)), "")))</f>
        <v/>
      </c>
      <c r="AD640" s="8" t="str">
        <f>IF($J640="", "", IF(IFERROR(INDEX('Intro &amp; Setup'!$Y$17:$Y$26, MATCH($J640, 'Intro &amp; Setup'!$U$17:$U$26, 0)), "")="", 'Intro &amp; Setup'!$BB$15, IFERROR(INDEX('Intro &amp; Setup'!$Y$17:$Y$26, MATCH($J640, 'Intro &amp; Setup'!$U$17:$U$26, 0)), "")))</f>
        <v/>
      </c>
      <c r="AE640" s="66" t="str">
        <f>IF($M640="", "", IF(IFERROR(INDEX('Intro &amp; Setup'!$Y$17:$Y$26, MATCH($M640, 'Intro &amp; Setup'!$U$17:$U$26, 0)), "")="", 'Intro &amp; Setup'!$BB$15, IFERROR(INDEX('Intro &amp; Setup'!$Y$17:$Y$26, MATCH($M640, 'Intro &amp; Setup'!$U$17:$U$26, 0)), "")))</f>
        <v/>
      </c>
      <c r="AG640" s="65" t="str">
        <f t="shared" si="162"/>
        <v/>
      </c>
      <c r="AH640" s="8" t="str">
        <f t="shared" si="163"/>
        <v/>
      </c>
      <c r="AI640" s="66" t="str">
        <f t="shared" si="164"/>
        <v/>
      </c>
      <c r="AK640" s="123" t="str">
        <f>IF(AC640='Intro &amp; Setup'!$BB$14, $AO640, "")</f>
        <v/>
      </c>
      <c r="AL640" s="124" t="str">
        <f>IF(AD640='Intro &amp; Setup'!$BB$14, $AO640, "")</f>
        <v/>
      </c>
      <c r="AM640" s="125" t="str">
        <f>IF(AE640='Intro &amp; Setup'!$BB$14, $AO640, "")</f>
        <v/>
      </c>
      <c r="AO640" s="130" t="str">
        <f>IF(AND($B640="", $C640="", $D640=""), "", IF($N640="", 'Intro &amp; Setup'!$AB$33, $N640))</f>
        <v/>
      </c>
      <c r="AQ640" s="140">
        <f t="shared" si="165"/>
        <v>0</v>
      </c>
      <c r="AR640" s="145">
        <f t="shared" si="166"/>
        <v>0</v>
      </c>
      <c r="AS640" s="141">
        <f t="shared" si="167"/>
        <v>0</v>
      </c>
      <c r="AU640" s="149" t="str">
        <f t="shared" si="168"/>
        <v/>
      </c>
      <c r="AV640" s="155"/>
      <c r="AW640" s="155"/>
      <c r="AX640" s="155" t="str">
        <f t="shared" si="169"/>
        <v/>
      </c>
      <c r="AY640" s="155"/>
      <c r="AZ640" s="155"/>
      <c r="BA640" s="151" t="str">
        <f t="shared" si="170"/>
        <v/>
      </c>
      <c r="BC640" s="47" t="str">
        <f t="shared" si="171"/>
        <v/>
      </c>
    </row>
    <row r="641" spans="1:55" x14ac:dyDescent="0.25">
      <c r="A641" s="4"/>
      <c r="B641" s="167"/>
      <c r="C641" s="168"/>
      <c r="D641" s="169"/>
      <c r="E641" s="170"/>
      <c r="F641" s="171"/>
      <c r="G641" s="172"/>
      <c r="H641" s="173"/>
      <c r="I641" s="171"/>
      <c r="J641" s="172"/>
      <c r="K641" s="170"/>
      <c r="L641" s="171"/>
      <c r="M641" s="172"/>
      <c r="N641" s="174"/>
      <c r="O641" s="4"/>
      <c r="P641" s="49" t="str">
        <f t="shared" si="155"/>
        <v/>
      </c>
      <c r="Q641" s="4"/>
      <c r="S641" s="22" t="str">
        <f t="shared" si="156"/>
        <v/>
      </c>
      <c r="T641" s="8" t="str">
        <f t="shared" si="157"/>
        <v/>
      </c>
      <c r="U641" s="23" t="str">
        <f t="shared" si="158"/>
        <v/>
      </c>
      <c r="W641" s="50"/>
      <c r="Y641" s="65" t="str">
        <f t="shared" si="159"/>
        <v/>
      </c>
      <c r="Z641" s="8" t="str">
        <f t="shared" si="160"/>
        <v/>
      </c>
      <c r="AA641" s="66" t="str">
        <f t="shared" si="161"/>
        <v/>
      </c>
      <c r="AC641" s="65" t="str">
        <f>IF($G641="", "", IF(IFERROR(INDEX('Intro &amp; Setup'!$Y$17:$Y$26, MATCH($G641, 'Intro &amp; Setup'!$U$17:$U$26, 0)), "")="", 'Intro &amp; Setup'!$BB$15, IFERROR(INDEX('Intro &amp; Setup'!$Y$17:$Y$26, MATCH($G641, 'Intro &amp; Setup'!$U$17:$U$26, 0)), "")))</f>
        <v/>
      </c>
      <c r="AD641" s="8" t="str">
        <f>IF($J641="", "", IF(IFERROR(INDEX('Intro &amp; Setup'!$Y$17:$Y$26, MATCH($J641, 'Intro &amp; Setup'!$U$17:$U$26, 0)), "")="", 'Intro &amp; Setup'!$BB$15, IFERROR(INDEX('Intro &amp; Setup'!$Y$17:$Y$26, MATCH($J641, 'Intro &amp; Setup'!$U$17:$U$26, 0)), "")))</f>
        <v/>
      </c>
      <c r="AE641" s="66" t="str">
        <f>IF($M641="", "", IF(IFERROR(INDEX('Intro &amp; Setup'!$Y$17:$Y$26, MATCH($M641, 'Intro &amp; Setup'!$U$17:$U$26, 0)), "")="", 'Intro &amp; Setup'!$BB$15, IFERROR(INDEX('Intro &amp; Setup'!$Y$17:$Y$26, MATCH($M641, 'Intro &amp; Setup'!$U$17:$U$26, 0)), "")))</f>
        <v/>
      </c>
      <c r="AG641" s="65" t="str">
        <f t="shared" si="162"/>
        <v/>
      </c>
      <c r="AH641" s="8" t="str">
        <f t="shared" si="163"/>
        <v/>
      </c>
      <c r="AI641" s="66" t="str">
        <f t="shared" si="164"/>
        <v/>
      </c>
      <c r="AK641" s="123" t="str">
        <f>IF(AC641='Intro &amp; Setup'!$BB$14, $AO641, "")</f>
        <v/>
      </c>
      <c r="AL641" s="124" t="str">
        <f>IF(AD641='Intro &amp; Setup'!$BB$14, $AO641, "")</f>
        <v/>
      </c>
      <c r="AM641" s="125" t="str">
        <f>IF(AE641='Intro &amp; Setup'!$BB$14, $AO641, "")</f>
        <v/>
      </c>
      <c r="AO641" s="130" t="str">
        <f>IF(AND($B641="", $C641="", $D641=""), "", IF($N641="", 'Intro &amp; Setup'!$AB$33, $N641))</f>
        <v/>
      </c>
      <c r="AQ641" s="140">
        <f t="shared" si="165"/>
        <v>0</v>
      </c>
      <c r="AR641" s="145">
        <f t="shared" si="166"/>
        <v>0</v>
      </c>
      <c r="AS641" s="141">
        <f t="shared" si="167"/>
        <v>0</v>
      </c>
      <c r="AU641" s="149" t="str">
        <f t="shared" si="168"/>
        <v/>
      </c>
      <c r="AV641" s="155"/>
      <c r="AW641" s="155"/>
      <c r="AX641" s="155" t="str">
        <f t="shared" si="169"/>
        <v/>
      </c>
      <c r="AY641" s="155"/>
      <c r="AZ641" s="155"/>
      <c r="BA641" s="151" t="str">
        <f t="shared" si="170"/>
        <v/>
      </c>
      <c r="BC641" s="47" t="str">
        <f t="shared" si="171"/>
        <v/>
      </c>
    </row>
    <row r="642" spans="1:55" x14ac:dyDescent="0.25">
      <c r="A642" s="4"/>
      <c r="B642" s="167"/>
      <c r="C642" s="168"/>
      <c r="D642" s="169"/>
      <c r="E642" s="170"/>
      <c r="F642" s="171"/>
      <c r="G642" s="172"/>
      <c r="H642" s="173"/>
      <c r="I642" s="171"/>
      <c r="J642" s="172"/>
      <c r="K642" s="170"/>
      <c r="L642" s="171"/>
      <c r="M642" s="172"/>
      <c r="N642" s="174"/>
      <c r="O642" s="4"/>
      <c r="P642" s="49" t="str">
        <f t="shared" si="155"/>
        <v/>
      </c>
      <c r="Q642" s="4"/>
      <c r="S642" s="22" t="str">
        <f t="shared" si="156"/>
        <v/>
      </c>
      <c r="T642" s="8" t="str">
        <f t="shared" si="157"/>
        <v/>
      </c>
      <c r="U642" s="23" t="str">
        <f t="shared" si="158"/>
        <v/>
      </c>
      <c r="W642" s="50"/>
      <c r="Y642" s="65" t="str">
        <f t="shared" si="159"/>
        <v/>
      </c>
      <c r="Z642" s="8" t="str">
        <f t="shared" si="160"/>
        <v/>
      </c>
      <c r="AA642" s="66" t="str">
        <f t="shared" si="161"/>
        <v/>
      </c>
      <c r="AC642" s="65" t="str">
        <f>IF($G642="", "", IF(IFERROR(INDEX('Intro &amp; Setup'!$Y$17:$Y$26, MATCH($G642, 'Intro &amp; Setup'!$U$17:$U$26, 0)), "")="", 'Intro &amp; Setup'!$BB$15, IFERROR(INDEX('Intro &amp; Setup'!$Y$17:$Y$26, MATCH($G642, 'Intro &amp; Setup'!$U$17:$U$26, 0)), "")))</f>
        <v/>
      </c>
      <c r="AD642" s="8" t="str">
        <f>IF($J642="", "", IF(IFERROR(INDEX('Intro &amp; Setup'!$Y$17:$Y$26, MATCH($J642, 'Intro &amp; Setup'!$U$17:$U$26, 0)), "")="", 'Intro &amp; Setup'!$BB$15, IFERROR(INDEX('Intro &amp; Setup'!$Y$17:$Y$26, MATCH($J642, 'Intro &amp; Setup'!$U$17:$U$26, 0)), "")))</f>
        <v/>
      </c>
      <c r="AE642" s="66" t="str">
        <f>IF($M642="", "", IF(IFERROR(INDEX('Intro &amp; Setup'!$Y$17:$Y$26, MATCH($M642, 'Intro &amp; Setup'!$U$17:$U$26, 0)), "")="", 'Intro &amp; Setup'!$BB$15, IFERROR(INDEX('Intro &amp; Setup'!$Y$17:$Y$26, MATCH($M642, 'Intro &amp; Setup'!$U$17:$U$26, 0)), "")))</f>
        <v/>
      </c>
      <c r="AG642" s="65" t="str">
        <f t="shared" si="162"/>
        <v/>
      </c>
      <c r="AH642" s="8" t="str">
        <f t="shared" si="163"/>
        <v/>
      </c>
      <c r="AI642" s="66" t="str">
        <f t="shared" si="164"/>
        <v/>
      </c>
      <c r="AK642" s="123" t="str">
        <f>IF(AC642='Intro &amp; Setup'!$BB$14, $AO642, "")</f>
        <v/>
      </c>
      <c r="AL642" s="124" t="str">
        <f>IF(AD642='Intro &amp; Setup'!$BB$14, $AO642, "")</f>
        <v/>
      </c>
      <c r="AM642" s="125" t="str">
        <f>IF(AE642='Intro &amp; Setup'!$BB$14, $AO642, "")</f>
        <v/>
      </c>
      <c r="AO642" s="130" t="str">
        <f>IF(AND($B642="", $C642="", $D642=""), "", IF($N642="", 'Intro &amp; Setup'!$AB$33, $N642))</f>
        <v/>
      </c>
      <c r="AQ642" s="140">
        <f t="shared" si="165"/>
        <v>0</v>
      </c>
      <c r="AR642" s="145">
        <f t="shared" si="166"/>
        <v>0</v>
      </c>
      <c r="AS642" s="141">
        <f t="shared" si="167"/>
        <v>0</v>
      </c>
      <c r="AU642" s="149" t="str">
        <f t="shared" si="168"/>
        <v/>
      </c>
      <c r="AV642" s="155"/>
      <c r="AW642" s="155"/>
      <c r="AX642" s="155" t="str">
        <f t="shared" si="169"/>
        <v/>
      </c>
      <c r="AY642" s="155"/>
      <c r="AZ642" s="155"/>
      <c r="BA642" s="151" t="str">
        <f t="shared" si="170"/>
        <v/>
      </c>
      <c r="BC642" s="47" t="str">
        <f t="shared" si="171"/>
        <v/>
      </c>
    </row>
    <row r="643" spans="1:55" x14ac:dyDescent="0.25">
      <c r="A643" s="4"/>
      <c r="B643" s="167"/>
      <c r="C643" s="168"/>
      <c r="D643" s="169"/>
      <c r="E643" s="170"/>
      <c r="F643" s="171"/>
      <c r="G643" s="172"/>
      <c r="H643" s="173"/>
      <c r="I643" s="171"/>
      <c r="J643" s="172"/>
      <c r="K643" s="170"/>
      <c r="L643" s="171"/>
      <c r="M643" s="172"/>
      <c r="N643" s="174"/>
      <c r="O643" s="4"/>
      <c r="P643" s="49" t="str">
        <f t="shared" si="155"/>
        <v/>
      </c>
      <c r="Q643" s="4"/>
      <c r="S643" s="22" t="str">
        <f t="shared" si="156"/>
        <v/>
      </c>
      <c r="T643" s="8" t="str">
        <f t="shared" si="157"/>
        <v/>
      </c>
      <c r="U643" s="23" t="str">
        <f t="shared" si="158"/>
        <v/>
      </c>
      <c r="W643" s="50"/>
      <c r="Y643" s="65" t="str">
        <f t="shared" si="159"/>
        <v/>
      </c>
      <c r="Z643" s="8" t="str">
        <f t="shared" si="160"/>
        <v/>
      </c>
      <c r="AA643" s="66" t="str">
        <f t="shared" si="161"/>
        <v/>
      </c>
      <c r="AC643" s="65" t="str">
        <f>IF($G643="", "", IF(IFERROR(INDEX('Intro &amp; Setup'!$Y$17:$Y$26, MATCH($G643, 'Intro &amp; Setup'!$U$17:$U$26, 0)), "")="", 'Intro &amp; Setup'!$BB$15, IFERROR(INDEX('Intro &amp; Setup'!$Y$17:$Y$26, MATCH($G643, 'Intro &amp; Setup'!$U$17:$U$26, 0)), "")))</f>
        <v/>
      </c>
      <c r="AD643" s="8" t="str">
        <f>IF($J643="", "", IF(IFERROR(INDEX('Intro &amp; Setup'!$Y$17:$Y$26, MATCH($J643, 'Intro &amp; Setup'!$U$17:$U$26, 0)), "")="", 'Intro &amp; Setup'!$BB$15, IFERROR(INDEX('Intro &amp; Setup'!$Y$17:$Y$26, MATCH($J643, 'Intro &amp; Setup'!$U$17:$U$26, 0)), "")))</f>
        <v/>
      </c>
      <c r="AE643" s="66" t="str">
        <f>IF($M643="", "", IF(IFERROR(INDEX('Intro &amp; Setup'!$Y$17:$Y$26, MATCH($M643, 'Intro &amp; Setup'!$U$17:$U$26, 0)), "")="", 'Intro &amp; Setup'!$BB$15, IFERROR(INDEX('Intro &amp; Setup'!$Y$17:$Y$26, MATCH($M643, 'Intro &amp; Setup'!$U$17:$U$26, 0)), "")))</f>
        <v/>
      </c>
      <c r="AG643" s="65" t="str">
        <f t="shared" si="162"/>
        <v/>
      </c>
      <c r="AH643" s="8" t="str">
        <f t="shared" si="163"/>
        <v/>
      </c>
      <c r="AI643" s="66" t="str">
        <f t="shared" si="164"/>
        <v/>
      </c>
      <c r="AK643" s="123" t="str">
        <f>IF(AC643='Intro &amp; Setup'!$BB$14, $AO643, "")</f>
        <v/>
      </c>
      <c r="AL643" s="124" t="str">
        <f>IF(AD643='Intro &amp; Setup'!$BB$14, $AO643, "")</f>
        <v/>
      </c>
      <c r="AM643" s="125" t="str">
        <f>IF(AE643='Intro &amp; Setup'!$BB$14, $AO643, "")</f>
        <v/>
      </c>
      <c r="AO643" s="130" t="str">
        <f>IF(AND($B643="", $C643="", $D643=""), "", IF($N643="", 'Intro &amp; Setup'!$AB$33, $N643))</f>
        <v/>
      </c>
      <c r="AQ643" s="140">
        <f t="shared" si="165"/>
        <v>0</v>
      </c>
      <c r="AR643" s="145">
        <f t="shared" si="166"/>
        <v>0</v>
      </c>
      <c r="AS643" s="141">
        <f t="shared" si="167"/>
        <v>0</v>
      </c>
      <c r="AU643" s="149" t="str">
        <f t="shared" si="168"/>
        <v/>
      </c>
      <c r="AV643" s="155"/>
      <c r="AW643" s="155"/>
      <c r="AX643" s="155" t="str">
        <f t="shared" si="169"/>
        <v/>
      </c>
      <c r="AY643" s="155"/>
      <c r="AZ643" s="155"/>
      <c r="BA643" s="151" t="str">
        <f t="shared" si="170"/>
        <v/>
      </c>
      <c r="BC643" s="47" t="str">
        <f t="shared" si="171"/>
        <v/>
      </c>
    </row>
    <row r="644" spans="1:55" x14ac:dyDescent="0.25">
      <c r="A644" s="4"/>
      <c r="B644" s="167"/>
      <c r="C644" s="168"/>
      <c r="D644" s="169"/>
      <c r="E644" s="170"/>
      <c r="F644" s="171"/>
      <c r="G644" s="172"/>
      <c r="H644" s="173"/>
      <c r="I644" s="171"/>
      <c r="J644" s="172"/>
      <c r="K644" s="170"/>
      <c r="L644" s="171"/>
      <c r="M644" s="172"/>
      <c r="N644" s="174"/>
      <c r="O644" s="4"/>
      <c r="P644" s="49" t="str">
        <f t="shared" si="155"/>
        <v/>
      </c>
      <c r="Q644" s="4"/>
      <c r="S644" s="22" t="str">
        <f t="shared" si="156"/>
        <v/>
      </c>
      <c r="T644" s="8" t="str">
        <f t="shared" si="157"/>
        <v/>
      </c>
      <c r="U644" s="23" t="str">
        <f t="shared" si="158"/>
        <v/>
      </c>
      <c r="W644" s="50"/>
      <c r="Y644" s="65" t="str">
        <f t="shared" si="159"/>
        <v/>
      </c>
      <c r="Z644" s="8" t="str">
        <f t="shared" si="160"/>
        <v/>
      </c>
      <c r="AA644" s="66" t="str">
        <f t="shared" si="161"/>
        <v/>
      </c>
      <c r="AC644" s="65" t="str">
        <f>IF($G644="", "", IF(IFERROR(INDEX('Intro &amp; Setup'!$Y$17:$Y$26, MATCH($G644, 'Intro &amp; Setup'!$U$17:$U$26, 0)), "")="", 'Intro &amp; Setup'!$BB$15, IFERROR(INDEX('Intro &amp; Setup'!$Y$17:$Y$26, MATCH($G644, 'Intro &amp; Setup'!$U$17:$U$26, 0)), "")))</f>
        <v/>
      </c>
      <c r="AD644" s="8" t="str">
        <f>IF($J644="", "", IF(IFERROR(INDEX('Intro &amp; Setup'!$Y$17:$Y$26, MATCH($J644, 'Intro &amp; Setup'!$U$17:$U$26, 0)), "")="", 'Intro &amp; Setup'!$BB$15, IFERROR(INDEX('Intro &amp; Setup'!$Y$17:$Y$26, MATCH($J644, 'Intro &amp; Setup'!$U$17:$U$26, 0)), "")))</f>
        <v/>
      </c>
      <c r="AE644" s="66" t="str">
        <f>IF($M644="", "", IF(IFERROR(INDEX('Intro &amp; Setup'!$Y$17:$Y$26, MATCH($M644, 'Intro &amp; Setup'!$U$17:$U$26, 0)), "")="", 'Intro &amp; Setup'!$BB$15, IFERROR(INDEX('Intro &amp; Setup'!$Y$17:$Y$26, MATCH($M644, 'Intro &amp; Setup'!$U$17:$U$26, 0)), "")))</f>
        <v/>
      </c>
      <c r="AG644" s="65" t="str">
        <f t="shared" si="162"/>
        <v/>
      </c>
      <c r="AH644" s="8" t="str">
        <f t="shared" si="163"/>
        <v/>
      </c>
      <c r="AI644" s="66" t="str">
        <f t="shared" si="164"/>
        <v/>
      </c>
      <c r="AK644" s="123" t="str">
        <f>IF(AC644='Intro &amp; Setup'!$BB$14, $AO644, "")</f>
        <v/>
      </c>
      <c r="AL644" s="124" t="str">
        <f>IF(AD644='Intro &amp; Setup'!$BB$14, $AO644, "")</f>
        <v/>
      </c>
      <c r="AM644" s="125" t="str">
        <f>IF(AE644='Intro &amp; Setup'!$BB$14, $AO644, "")</f>
        <v/>
      </c>
      <c r="AO644" s="130" t="str">
        <f>IF(AND($B644="", $C644="", $D644=""), "", IF($N644="", 'Intro &amp; Setup'!$AB$33, $N644))</f>
        <v/>
      </c>
      <c r="AQ644" s="140">
        <f t="shared" si="165"/>
        <v>0</v>
      </c>
      <c r="AR644" s="145">
        <f t="shared" si="166"/>
        <v>0</v>
      </c>
      <c r="AS644" s="141">
        <f t="shared" si="167"/>
        <v>0</v>
      </c>
      <c r="AU644" s="149" t="str">
        <f t="shared" si="168"/>
        <v/>
      </c>
      <c r="AV644" s="155"/>
      <c r="AW644" s="155"/>
      <c r="AX644" s="155" t="str">
        <f t="shared" si="169"/>
        <v/>
      </c>
      <c r="AY644" s="155"/>
      <c r="AZ644" s="155"/>
      <c r="BA644" s="151" t="str">
        <f t="shared" si="170"/>
        <v/>
      </c>
      <c r="BC644" s="47" t="str">
        <f t="shared" si="171"/>
        <v/>
      </c>
    </row>
    <row r="645" spans="1:55" x14ac:dyDescent="0.25">
      <c r="A645" s="4"/>
      <c r="B645" s="167"/>
      <c r="C645" s="168"/>
      <c r="D645" s="169"/>
      <c r="E645" s="170"/>
      <c r="F645" s="171"/>
      <c r="G645" s="172"/>
      <c r="H645" s="173"/>
      <c r="I645" s="171"/>
      <c r="J645" s="172"/>
      <c r="K645" s="170"/>
      <c r="L645" s="171"/>
      <c r="M645" s="172"/>
      <c r="N645" s="174"/>
      <c r="O645" s="4"/>
      <c r="P645" s="49" t="str">
        <f t="shared" si="155"/>
        <v/>
      </c>
      <c r="Q645" s="4"/>
      <c r="S645" s="22" t="str">
        <f t="shared" si="156"/>
        <v/>
      </c>
      <c r="T645" s="8" t="str">
        <f t="shared" si="157"/>
        <v/>
      </c>
      <c r="U645" s="23" t="str">
        <f t="shared" si="158"/>
        <v/>
      </c>
      <c r="W645" s="50"/>
      <c r="Y645" s="65" t="str">
        <f t="shared" si="159"/>
        <v/>
      </c>
      <c r="Z645" s="8" t="str">
        <f t="shared" si="160"/>
        <v/>
      </c>
      <c r="AA645" s="66" t="str">
        <f t="shared" si="161"/>
        <v/>
      </c>
      <c r="AC645" s="65" t="str">
        <f>IF($G645="", "", IF(IFERROR(INDEX('Intro &amp; Setup'!$Y$17:$Y$26, MATCH($G645, 'Intro &amp; Setup'!$U$17:$U$26, 0)), "")="", 'Intro &amp; Setup'!$BB$15, IFERROR(INDEX('Intro &amp; Setup'!$Y$17:$Y$26, MATCH($G645, 'Intro &amp; Setup'!$U$17:$U$26, 0)), "")))</f>
        <v/>
      </c>
      <c r="AD645" s="8" t="str">
        <f>IF($J645="", "", IF(IFERROR(INDEX('Intro &amp; Setup'!$Y$17:$Y$26, MATCH($J645, 'Intro &amp; Setup'!$U$17:$U$26, 0)), "")="", 'Intro &amp; Setup'!$BB$15, IFERROR(INDEX('Intro &amp; Setup'!$Y$17:$Y$26, MATCH($J645, 'Intro &amp; Setup'!$U$17:$U$26, 0)), "")))</f>
        <v/>
      </c>
      <c r="AE645" s="66" t="str">
        <f>IF($M645="", "", IF(IFERROR(INDEX('Intro &amp; Setup'!$Y$17:$Y$26, MATCH($M645, 'Intro &amp; Setup'!$U$17:$U$26, 0)), "")="", 'Intro &amp; Setup'!$BB$15, IFERROR(INDEX('Intro &amp; Setup'!$Y$17:$Y$26, MATCH($M645, 'Intro &amp; Setup'!$U$17:$U$26, 0)), "")))</f>
        <v/>
      </c>
      <c r="AG645" s="65" t="str">
        <f t="shared" si="162"/>
        <v/>
      </c>
      <c r="AH645" s="8" t="str">
        <f t="shared" si="163"/>
        <v/>
      </c>
      <c r="AI645" s="66" t="str">
        <f t="shared" si="164"/>
        <v/>
      </c>
      <c r="AK645" s="123" t="str">
        <f>IF(AC645='Intro &amp; Setup'!$BB$14, $AO645, "")</f>
        <v/>
      </c>
      <c r="AL645" s="124" t="str">
        <f>IF(AD645='Intro &amp; Setup'!$BB$14, $AO645, "")</f>
        <v/>
      </c>
      <c r="AM645" s="125" t="str">
        <f>IF(AE645='Intro &amp; Setup'!$BB$14, $AO645, "")</f>
        <v/>
      </c>
      <c r="AO645" s="130" t="str">
        <f>IF(AND($B645="", $C645="", $D645=""), "", IF($N645="", 'Intro &amp; Setup'!$AB$33, $N645))</f>
        <v/>
      </c>
      <c r="AQ645" s="140">
        <f t="shared" si="165"/>
        <v>0</v>
      </c>
      <c r="AR645" s="145">
        <f t="shared" si="166"/>
        <v>0</v>
      </c>
      <c r="AS645" s="141">
        <f t="shared" si="167"/>
        <v>0</v>
      </c>
      <c r="AU645" s="149" t="str">
        <f t="shared" si="168"/>
        <v/>
      </c>
      <c r="AV645" s="155"/>
      <c r="AW645" s="155"/>
      <c r="AX645" s="155" t="str">
        <f t="shared" si="169"/>
        <v/>
      </c>
      <c r="AY645" s="155"/>
      <c r="AZ645" s="155"/>
      <c r="BA645" s="151" t="str">
        <f t="shared" si="170"/>
        <v/>
      </c>
      <c r="BC645" s="47" t="str">
        <f t="shared" si="171"/>
        <v/>
      </c>
    </row>
    <row r="646" spans="1:55" x14ac:dyDescent="0.25">
      <c r="A646" s="4"/>
      <c r="B646" s="167"/>
      <c r="C646" s="168"/>
      <c r="D646" s="169"/>
      <c r="E646" s="170"/>
      <c r="F646" s="171"/>
      <c r="G646" s="172"/>
      <c r="H646" s="173"/>
      <c r="I646" s="171"/>
      <c r="J646" s="172"/>
      <c r="K646" s="170"/>
      <c r="L646" s="171"/>
      <c r="M646" s="172"/>
      <c r="N646" s="174"/>
      <c r="O646" s="4"/>
      <c r="P646" s="49" t="str">
        <f t="shared" si="155"/>
        <v/>
      </c>
      <c r="Q646" s="4"/>
      <c r="S646" s="22" t="str">
        <f t="shared" si="156"/>
        <v/>
      </c>
      <c r="T646" s="8" t="str">
        <f t="shared" si="157"/>
        <v/>
      </c>
      <c r="U646" s="23" t="str">
        <f t="shared" si="158"/>
        <v/>
      </c>
      <c r="W646" s="50"/>
      <c r="Y646" s="65" t="str">
        <f t="shared" si="159"/>
        <v/>
      </c>
      <c r="Z646" s="8" t="str">
        <f t="shared" si="160"/>
        <v/>
      </c>
      <c r="AA646" s="66" t="str">
        <f t="shared" si="161"/>
        <v/>
      </c>
      <c r="AC646" s="65" t="str">
        <f>IF($G646="", "", IF(IFERROR(INDEX('Intro &amp; Setup'!$Y$17:$Y$26, MATCH($G646, 'Intro &amp; Setup'!$U$17:$U$26, 0)), "")="", 'Intro &amp; Setup'!$BB$15, IFERROR(INDEX('Intro &amp; Setup'!$Y$17:$Y$26, MATCH($G646, 'Intro &amp; Setup'!$U$17:$U$26, 0)), "")))</f>
        <v/>
      </c>
      <c r="AD646" s="8" t="str">
        <f>IF($J646="", "", IF(IFERROR(INDEX('Intro &amp; Setup'!$Y$17:$Y$26, MATCH($J646, 'Intro &amp; Setup'!$U$17:$U$26, 0)), "")="", 'Intro &amp; Setup'!$BB$15, IFERROR(INDEX('Intro &amp; Setup'!$Y$17:$Y$26, MATCH($J646, 'Intro &amp; Setup'!$U$17:$U$26, 0)), "")))</f>
        <v/>
      </c>
      <c r="AE646" s="66" t="str">
        <f>IF($M646="", "", IF(IFERROR(INDEX('Intro &amp; Setup'!$Y$17:$Y$26, MATCH($M646, 'Intro &amp; Setup'!$U$17:$U$26, 0)), "")="", 'Intro &amp; Setup'!$BB$15, IFERROR(INDEX('Intro &amp; Setup'!$Y$17:$Y$26, MATCH($M646, 'Intro &amp; Setup'!$U$17:$U$26, 0)), "")))</f>
        <v/>
      </c>
      <c r="AG646" s="65" t="str">
        <f t="shared" si="162"/>
        <v/>
      </c>
      <c r="AH646" s="8" t="str">
        <f t="shared" si="163"/>
        <v/>
      </c>
      <c r="AI646" s="66" t="str">
        <f t="shared" si="164"/>
        <v/>
      </c>
      <c r="AK646" s="123" t="str">
        <f>IF(AC646='Intro &amp; Setup'!$BB$14, $AO646, "")</f>
        <v/>
      </c>
      <c r="AL646" s="124" t="str">
        <f>IF(AD646='Intro &amp; Setup'!$BB$14, $AO646, "")</f>
        <v/>
      </c>
      <c r="AM646" s="125" t="str">
        <f>IF(AE646='Intro &amp; Setup'!$BB$14, $AO646, "")</f>
        <v/>
      </c>
      <c r="AO646" s="130" t="str">
        <f>IF(AND($B646="", $C646="", $D646=""), "", IF($N646="", 'Intro &amp; Setup'!$AB$33, $N646))</f>
        <v/>
      </c>
      <c r="AQ646" s="140">
        <f t="shared" si="165"/>
        <v>0</v>
      </c>
      <c r="AR646" s="145">
        <f t="shared" si="166"/>
        <v>0</v>
      </c>
      <c r="AS646" s="141">
        <f t="shared" si="167"/>
        <v>0</v>
      </c>
      <c r="AU646" s="149" t="str">
        <f t="shared" si="168"/>
        <v/>
      </c>
      <c r="AV646" s="155"/>
      <c r="AW646" s="155"/>
      <c r="AX646" s="155" t="str">
        <f t="shared" si="169"/>
        <v/>
      </c>
      <c r="AY646" s="155"/>
      <c r="AZ646" s="155"/>
      <c r="BA646" s="151" t="str">
        <f t="shared" si="170"/>
        <v/>
      </c>
      <c r="BC646" s="47" t="str">
        <f t="shared" si="171"/>
        <v/>
      </c>
    </row>
    <row r="647" spans="1:55" x14ac:dyDescent="0.25">
      <c r="A647" s="4"/>
      <c r="B647" s="167"/>
      <c r="C647" s="168"/>
      <c r="D647" s="169"/>
      <c r="E647" s="170"/>
      <c r="F647" s="171"/>
      <c r="G647" s="172"/>
      <c r="H647" s="173"/>
      <c r="I647" s="171"/>
      <c r="J647" s="172"/>
      <c r="K647" s="170"/>
      <c r="L647" s="171"/>
      <c r="M647" s="172"/>
      <c r="N647" s="174"/>
      <c r="O647" s="4"/>
      <c r="P647" s="49" t="str">
        <f t="shared" si="155"/>
        <v/>
      </c>
      <c r="Q647" s="4"/>
      <c r="S647" s="22" t="str">
        <f t="shared" si="156"/>
        <v/>
      </c>
      <c r="T647" s="8" t="str">
        <f t="shared" si="157"/>
        <v/>
      </c>
      <c r="U647" s="23" t="str">
        <f t="shared" si="158"/>
        <v/>
      </c>
      <c r="W647" s="50"/>
      <c r="Y647" s="65" t="str">
        <f t="shared" si="159"/>
        <v/>
      </c>
      <c r="Z647" s="8" t="str">
        <f t="shared" si="160"/>
        <v/>
      </c>
      <c r="AA647" s="66" t="str">
        <f t="shared" si="161"/>
        <v/>
      </c>
      <c r="AC647" s="65" t="str">
        <f>IF($G647="", "", IF(IFERROR(INDEX('Intro &amp; Setup'!$Y$17:$Y$26, MATCH($G647, 'Intro &amp; Setup'!$U$17:$U$26, 0)), "")="", 'Intro &amp; Setup'!$BB$15, IFERROR(INDEX('Intro &amp; Setup'!$Y$17:$Y$26, MATCH($G647, 'Intro &amp; Setup'!$U$17:$U$26, 0)), "")))</f>
        <v/>
      </c>
      <c r="AD647" s="8" t="str">
        <f>IF($J647="", "", IF(IFERROR(INDEX('Intro &amp; Setup'!$Y$17:$Y$26, MATCH($J647, 'Intro &amp; Setup'!$U$17:$U$26, 0)), "")="", 'Intro &amp; Setup'!$BB$15, IFERROR(INDEX('Intro &amp; Setup'!$Y$17:$Y$26, MATCH($J647, 'Intro &amp; Setup'!$U$17:$U$26, 0)), "")))</f>
        <v/>
      </c>
      <c r="AE647" s="66" t="str">
        <f>IF($M647="", "", IF(IFERROR(INDEX('Intro &amp; Setup'!$Y$17:$Y$26, MATCH($M647, 'Intro &amp; Setup'!$U$17:$U$26, 0)), "")="", 'Intro &amp; Setup'!$BB$15, IFERROR(INDEX('Intro &amp; Setup'!$Y$17:$Y$26, MATCH($M647, 'Intro &amp; Setup'!$U$17:$U$26, 0)), "")))</f>
        <v/>
      </c>
      <c r="AG647" s="65" t="str">
        <f t="shared" si="162"/>
        <v/>
      </c>
      <c r="AH647" s="8" t="str">
        <f t="shared" si="163"/>
        <v/>
      </c>
      <c r="AI647" s="66" t="str">
        <f t="shared" si="164"/>
        <v/>
      </c>
      <c r="AK647" s="123" t="str">
        <f>IF(AC647='Intro &amp; Setup'!$BB$14, $AO647, "")</f>
        <v/>
      </c>
      <c r="AL647" s="124" t="str">
        <f>IF(AD647='Intro &amp; Setup'!$BB$14, $AO647, "")</f>
        <v/>
      </c>
      <c r="AM647" s="125" t="str">
        <f>IF(AE647='Intro &amp; Setup'!$BB$14, $AO647, "")</f>
        <v/>
      </c>
      <c r="AO647" s="130" t="str">
        <f>IF(AND($B647="", $C647="", $D647=""), "", IF($N647="", 'Intro &amp; Setup'!$AB$33, $N647))</f>
        <v/>
      </c>
      <c r="AQ647" s="140">
        <f t="shared" si="165"/>
        <v>0</v>
      </c>
      <c r="AR647" s="145">
        <f t="shared" si="166"/>
        <v>0</v>
      </c>
      <c r="AS647" s="141">
        <f t="shared" si="167"/>
        <v>0</v>
      </c>
      <c r="AU647" s="149" t="str">
        <f t="shared" si="168"/>
        <v/>
      </c>
      <c r="AV647" s="155"/>
      <c r="AW647" s="155"/>
      <c r="AX647" s="155" t="str">
        <f t="shared" si="169"/>
        <v/>
      </c>
      <c r="AY647" s="155"/>
      <c r="AZ647" s="155"/>
      <c r="BA647" s="151" t="str">
        <f t="shared" si="170"/>
        <v/>
      </c>
      <c r="BC647" s="47" t="str">
        <f t="shared" si="171"/>
        <v/>
      </c>
    </row>
    <row r="648" spans="1:55" x14ac:dyDescent="0.25">
      <c r="A648" s="4"/>
      <c r="B648" s="167"/>
      <c r="C648" s="168"/>
      <c r="D648" s="169"/>
      <c r="E648" s="170"/>
      <c r="F648" s="171"/>
      <c r="G648" s="172"/>
      <c r="H648" s="173"/>
      <c r="I648" s="171"/>
      <c r="J648" s="172"/>
      <c r="K648" s="170"/>
      <c r="L648" s="171"/>
      <c r="M648" s="172"/>
      <c r="N648" s="174"/>
      <c r="O648" s="4"/>
      <c r="P648" s="49" t="str">
        <f t="shared" si="155"/>
        <v/>
      </c>
      <c r="Q648" s="4"/>
      <c r="S648" s="22" t="str">
        <f t="shared" si="156"/>
        <v/>
      </c>
      <c r="T648" s="8" t="str">
        <f t="shared" si="157"/>
        <v/>
      </c>
      <c r="U648" s="23" t="str">
        <f t="shared" si="158"/>
        <v/>
      </c>
      <c r="W648" s="50"/>
      <c r="Y648" s="65" t="str">
        <f t="shared" si="159"/>
        <v/>
      </c>
      <c r="Z648" s="8" t="str">
        <f t="shared" si="160"/>
        <v/>
      </c>
      <c r="AA648" s="66" t="str">
        <f t="shared" si="161"/>
        <v/>
      </c>
      <c r="AC648" s="65" t="str">
        <f>IF($G648="", "", IF(IFERROR(INDEX('Intro &amp; Setup'!$Y$17:$Y$26, MATCH($G648, 'Intro &amp; Setup'!$U$17:$U$26, 0)), "")="", 'Intro &amp; Setup'!$BB$15, IFERROR(INDEX('Intro &amp; Setup'!$Y$17:$Y$26, MATCH($G648, 'Intro &amp; Setup'!$U$17:$U$26, 0)), "")))</f>
        <v/>
      </c>
      <c r="AD648" s="8" t="str">
        <f>IF($J648="", "", IF(IFERROR(INDEX('Intro &amp; Setup'!$Y$17:$Y$26, MATCH($J648, 'Intro &amp; Setup'!$U$17:$U$26, 0)), "")="", 'Intro &amp; Setup'!$BB$15, IFERROR(INDEX('Intro &amp; Setup'!$Y$17:$Y$26, MATCH($J648, 'Intro &amp; Setup'!$U$17:$U$26, 0)), "")))</f>
        <v/>
      </c>
      <c r="AE648" s="66" t="str">
        <f>IF($M648="", "", IF(IFERROR(INDEX('Intro &amp; Setup'!$Y$17:$Y$26, MATCH($M648, 'Intro &amp; Setup'!$U$17:$U$26, 0)), "")="", 'Intro &amp; Setup'!$BB$15, IFERROR(INDEX('Intro &amp; Setup'!$Y$17:$Y$26, MATCH($M648, 'Intro &amp; Setup'!$U$17:$U$26, 0)), "")))</f>
        <v/>
      </c>
      <c r="AG648" s="65" t="str">
        <f t="shared" si="162"/>
        <v/>
      </c>
      <c r="AH648" s="8" t="str">
        <f t="shared" si="163"/>
        <v/>
      </c>
      <c r="AI648" s="66" t="str">
        <f t="shared" si="164"/>
        <v/>
      </c>
      <c r="AK648" s="123" t="str">
        <f>IF(AC648='Intro &amp; Setup'!$BB$14, $AO648, "")</f>
        <v/>
      </c>
      <c r="AL648" s="124" t="str">
        <f>IF(AD648='Intro &amp; Setup'!$BB$14, $AO648, "")</f>
        <v/>
      </c>
      <c r="AM648" s="125" t="str">
        <f>IF(AE648='Intro &amp; Setup'!$BB$14, $AO648, "")</f>
        <v/>
      </c>
      <c r="AO648" s="130" t="str">
        <f>IF(AND($B648="", $C648="", $D648=""), "", IF($N648="", 'Intro &amp; Setup'!$AB$33, $N648))</f>
        <v/>
      </c>
      <c r="AQ648" s="140">
        <f t="shared" si="165"/>
        <v>0</v>
      </c>
      <c r="AR648" s="145">
        <f t="shared" si="166"/>
        <v>0</v>
      </c>
      <c r="AS648" s="141">
        <f t="shared" si="167"/>
        <v>0</v>
      </c>
      <c r="AU648" s="149" t="str">
        <f t="shared" si="168"/>
        <v/>
      </c>
      <c r="AV648" s="155"/>
      <c r="AW648" s="155"/>
      <c r="AX648" s="155" t="str">
        <f t="shared" si="169"/>
        <v/>
      </c>
      <c r="AY648" s="155"/>
      <c r="AZ648" s="155"/>
      <c r="BA648" s="151" t="str">
        <f t="shared" si="170"/>
        <v/>
      </c>
      <c r="BC648" s="47" t="str">
        <f t="shared" si="171"/>
        <v/>
      </c>
    </row>
    <row r="649" spans="1:55" x14ac:dyDescent="0.25">
      <c r="A649" s="4"/>
      <c r="B649" s="167"/>
      <c r="C649" s="168"/>
      <c r="D649" s="169"/>
      <c r="E649" s="170"/>
      <c r="F649" s="171"/>
      <c r="G649" s="172"/>
      <c r="H649" s="173"/>
      <c r="I649" s="171"/>
      <c r="J649" s="172"/>
      <c r="K649" s="170"/>
      <c r="L649" s="171"/>
      <c r="M649" s="172"/>
      <c r="N649" s="174"/>
      <c r="O649" s="4"/>
      <c r="P649" s="49" t="str">
        <f t="shared" si="155"/>
        <v/>
      </c>
      <c r="Q649" s="4"/>
      <c r="S649" s="22" t="str">
        <f t="shared" si="156"/>
        <v/>
      </c>
      <c r="T649" s="8" t="str">
        <f t="shared" si="157"/>
        <v/>
      </c>
      <c r="U649" s="23" t="str">
        <f t="shared" si="158"/>
        <v/>
      </c>
      <c r="W649" s="50"/>
      <c r="Y649" s="65" t="str">
        <f t="shared" si="159"/>
        <v/>
      </c>
      <c r="Z649" s="8" t="str">
        <f t="shared" si="160"/>
        <v/>
      </c>
      <c r="AA649" s="66" t="str">
        <f t="shared" si="161"/>
        <v/>
      </c>
      <c r="AC649" s="65" t="str">
        <f>IF($G649="", "", IF(IFERROR(INDEX('Intro &amp; Setup'!$Y$17:$Y$26, MATCH($G649, 'Intro &amp; Setup'!$U$17:$U$26, 0)), "")="", 'Intro &amp; Setup'!$BB$15, IFERROR(INDEX('Intro &amp; Setup'!$Y$17:$Y$26, MATCH($G649, 'Intro &amp; Setup'!$U$17:$U$26, 0)), "")))</f>
        <v/>
      </c>
      <c r="AD649" s="8" t="str">
        <f>IF($J649="", "", IF(IFERROR(INDEX('Intro &amp; Setup'!$Y$17:$Y$26, MATCH($J649, 'Intro &amp; Setup'!$U$17:$U$26, 0)), "")="", 'Intro &amp; Setup'!$BB$15, IFERROR(INDEX('Intro &amp; Setup'!$Y$17:$Y$26, MATCH($J649, 'Intro &amp; Setup'!$U$17:$U$26, 0)), "")))</f>
        <v/>
      </c>
      <c r="AE649" s="66" t="str">
        <f>IF($M649="", "", IF(IFERROR(INDEX('Intro &amp; Setup'!$Y$17:$Y$26, MATCH($M649, 'Intro &amp; Setup'!$U$17:$U$26, 0)), "")="", 'Intro &amp; Setup'!$BB$15, IFERROR(INDEX('Intro &amp; Setup'!$Y$17:$Y$26, MATCH($M649, 'Intro &amp; Setup'!$U$17:$U$26, 0)), "")))</f>
        <v/>
      </c>
      <c r="AG649" s="65" t="str">
        <f t="shared" si="162"/>
        <v/>
      </c>
      <c r="AH649" s="8" t="str">
        <f t="shared" si="163"/>
        <v/>
      </c>
      <c r="AI649" s="66" t="str">
        <f t="shared" si="164"/>
        <v/>
      </c>
      <c r="AK649" s="123" t="str">
        <f>IF(AC649='Intro &amp; Setup'!$BB$14, $AO649, "")</f>
        <v/>
      </c>
      <c r="AL649" s="124" t="str">
        <f>IF(AD649='Intro &amp; Setup'!$BB$14, $AO649, "")</f>
        <v/>
      </c>
      <c r="AM649" s="125" t="str">
        <f>IF(AE649='Intro &amp; Setup'!$BB$14, $AO649, "")</f>
        <v/>
      </c>
      <c r="AO649" s="130" t="str">
        <f>IF(AND($B649="", $C649="", $D649=""), "", IF($N649="", 'Intro &amp; Setup'!$AB$33, $N649))</f>
        <v/>
      </c>
      <c r="AQ649" s="140">
        <f t="shared" si="165"/>
        <v>0</v>
      </c>
      <c r="AR649" s="145">
        <f t="shared" si="166"/>
        <v>0</v>
      </c>
      <c r="AS649" s="141">
        <f t="shared" si="167"/>
        <v>0</v>
      </c>
      <c r="AU649" s="149" t="str">
        <f t="shared" si="168"/>
        <v/>
      </c>
      <c r="AV649" s="155"/>
      <c r="AW649" s="155"/>
      <c r="AX649" s="155" t="str">
        <f t="shared" si="169"/>
        <v/>
      </c>
      <c r="AY649" s="155"/>
      <c r="AZ649" s="155"/>
      <c r="BA649" s="151" t="str">
        <f t="shared" si="170"/>
        <v/>
      </c>
      <c r="BC649" s="47" t="str">
        <f t="shared" si="171"/>
        <v/>
      </c>
    </row>
    <row r="650" spans="1:55" x14ac:dyDescent="0.25">
      <c r="A650" s="4"/>
      <c r="B650" s="167"/>
      <c r="C650" s="168"/>
      <c r="D650" s="169"/>
      <c r="E650" s="170"/>
      <c r="F650" s="171"/>
      <c r="G650" s="172"/>
      <c r="H650" s="173"/>
      <c r="I650" s="171"/>
      <c r="J650" s="172"/>
      <c r="K650" s="170"/>
      <c r="L650" s="171"/>
      <c r="M650" s="172"/>
      <c r="N650" s="174"/>
      <c r="O650" s="4"/>
      <c r="P650" s="49" t="str">
        <f t="shared" si="155"/>
        <v/>
      </c>
      <c r="Q650" s="4"/>
      <c r="S650" s="22" t="str">
        <f t="shared" si="156"/>
        <v/>
      </c>
      <c r="T650" s="8" t="str">
        <f t="shared" si="157"/>
        <v/>
      </c>
      <c r="U650" s="23" t="str">
        <f t="shared" si="158"/>
        <v/>
      </c>
      <c r="W650" s="50"/>
      <c r="Y650" s="65" t="str">
        <f t="shared" si="159"/>
        <v/>
      </c>
      <c r="Z650" s="8" t="str">
        <f t="shared" si="160"/>
        <v/>
      </c>
      <c r="AA650" s="66" t="str">
        <f t="shared" si="161"/>
        <v/>
      </c>
      <c r="AC650" s="65" t="str">
        <f>IF($G650="", "", IF(IFERROR(INDEX('Intro &amp; Setup'!$Y$17:$Y$26, MATCH($G650, 'Intro &amp; Setup'!$U$17:$U$26, 0)), "")="", 'Intro &amp; Setup'!$BB$15, IFERROR(INDEX('Intro &amp; Setup'!$Y$17:$Y$26, MATCH($G650, 'Intro &amp; Setup'!$U$17:$U$26, 0)), "")))</f>
        <v/>
      </c>
      <c r="AD650" s="8" t="str">
        <f>IF($J650="", "", IF(IFERROR(INDEX('Intro &amp; Setup'!$Y$17:$Y$26, MATCH($J650, 'Intro &amp; Setup'!$U$17:$U$26, 0)), "")="", 'Intro &amp; Setup'!$BB$15, IFERROR(INDEX('Intro &amp; Setup'!$Y$17:$Y$26, MATCH($J650, 'Intro &amp; Setup'!$U$17:$U$26, 0)), "")))</f>
        <v/>
      </c>
      <c r="AE650" s="66" t="str">
        <f>IF($M650="", "", IF(IFERROR(INDEX('Intro &amp; Setup'!$Y$17:$Y$26, MATCH($M650, 'Intro &amp; Setup'!$U$17:$U$26, 0)), "")="", 'Intro &amp; Setup'!$BB$15, IFERROR(INDEX('Intro &amp; Setup'!$Y$17:$Y$26, MATCH($M650, 'Intro &amp; Setup'!$U$17:$U$26, 0)), "")))</f>
        <v/>
      </c>
      <c r="AG650" s="65" t="str">
        <f t="shared" si="162"/>
        <v/>
      </c>
      <c r="AH650" s="8" t="str">
        <f t="shared" si="163"/>
        <v/>
      </c>
      <c r="AI650" s="66" t="str">
        <f t="shared" si="164"/>
        <v/>
      </c>
      <c r="AK650" s="123" t="str">
        <f>IF(AC650='Intro &amp; Setup'!$BB$14, $AO650, "")</f>
        <v/>
      </c>
      <c r="AL650" s="124" t="str">
        <f>IF(AD650='Intro &amp; Setup'!$BB$14, $AO650, "")</f>
        <v/>
      </c>
      <c r="AM650" s="125" t="str">
        <f>IF(AE650='Intro &amp; Setup'!$BB$14, $AO650, "")</f>
        <v/>
      </c>
      <c r="AO650" s="130" t="str">
        <f>IF(AND($B650="", $C650="", $D650=""), "", IF($N650="", 'Intro &amp; Setup'!$AB$33, $N650))</f>
        <v/>
      </c>
      <c r="AQ650" s="140">
        <f t="shared" si="165"/>
        <v>0</v>
      </c>
      <c r="AR650" s="145">
        <f t="shared" si="166"/>
        <v>0</v>
      </c>
      <c r="AS650" s="141">
        <f t="shared" si="167"/>
        <v>0</v>
      </c>
      <c r="AU650" s="149" t="str">
        <f t="shared" si="168"/>
        <v/>
      </c>
      <c r="AV650" s="155"/>
      <c r="AW650" s="155"/>
      <c r="AX650" s="155" t="str">
        <f t="shared" si="169"/>
        <v/>
      </c>
      <c r="AY650" s="155"/>
      <c r="AZ650" s="155"/>
      <c r="BA650" s="151" t="str">
        <f t="shared" si="170"/>
        <v/>
      </c>
      <c r="BC650" s="47" t="str">
        <f t="shared" si="171"/>
        <v/>
      </c>
    </row>
    <row r="651" spans="1:55" x14ac:dyDescent="0.25">
      <c r="A651" s="4"/>
      <c r="B651" s="167"/>
      <c r="C651" s="168"/>
      <c r="D651" s="169"/>
      <c r="E651" s="170"/>
      <c r="F651" s="171"/>
      <c r="G651" s="172"/>
      <c r="H651" s="173"/>
      <c r="I651" s="171"/>
      <c r="J651" s="172"/>
      <c r="K651" s="170"/>
      <c r="L651" s="171"/>
      <c r="M651" s="172"/>
      <c r="N651" s="174"/>
      <c r="O651" s="4"/>
      <c r="P651" s="49" t="str">
        <f t="shared" si="155"/>
        <v/>
      </c>
      <c r="Q651" s="4"/>
      <c r="S651" s="22" t="str">
        <f t="shared" si="156"/>
        <v/>
      </c>
      <c r="T651" s="8" t="str">
        <f t="shared" si="157"/>
        <v/>
      </c>
      <c r="U651" s="23" t="str">
        <f t="shared" si="158"/>
        <v/>
      </c>
      <c r="W651" s="50"/>
      <c r="Y651" s="65" t="str">
        <f t="shared" si="159"/>
        <v/>
      </c>
      <c r="Z651" s="8" t="str">
        <f t="shared" si="160"/>
        <v/>
      </c>
      <c r="AA651" s="66" t="str">
        <f t="shared" si="161"/>
        <v/>
      </c>
      <c r="AC651" s="65" t="str">
        <f>IF($G651="", "", IF(IFERROR(INDEX('Intro &amp; Setup'!$Y$17:$Y$26, MATCH($G651, 'Intro &amp; Setup'!$U$17:$U$26, 0)), "")="", 'Intro &amp; Setup'!$BB$15, IFERROR(INDEX('Intro &amp; Setup'!$Y$17:$Y$26, MATCH($G651, 'Intro &amp; Setup'!$U$17:$U$26, 0)), "")))</f>
        <v/>
      </c>
      <c r="AD651" s="8" t="str">
        <f>IF($J651="", "", IF(IFERROR(INDEX('Intro &amp; Setup'!$Y$17:$Y$26, MATCH($J651, 'Intro &amp; Setup'!$U$17:$U$26, 0)), "")="", 'Intro &amp; Setup'!$BB$15, IFERROR(INDEX('Intro &amp; Setup'!$Y$17:$Y$26, MATCH($J651, 'Intro &amp; Setup'!$U$17:$U$26, 0)), "")))</f>
        <v/>
      </c>
      <c r="AE651" s="66" t="str">
        <f>IF($M651="", "", IF(IFERROR(INDEX('Intro &amp; Setup'!$Y$17:$Y$26, MATCH($M651, 'Intro &amp; Setup'!$U$17:$U$26, 0)), "")="", 'Intro &amp; Setup'!$BB$15, IFERROR(INDEX('Intro &amp; Setup'!$Y$17:$Y$26, MATCH($M651, 'Intro &amp; Setup'!$U$17:$U$26, 0)), "")))</f>
        <v/>
      </c>
      <c r="AG651" s="65" t="str">
        <f t="shared" si="162"/>
        <v/>
      </c>
      <c r="AH651" s="8" t="str">
        <f t="shared" si="163"/>
        <v/>
      </c>
      <c r="AI651" s="66" t="str">
        <f t="shared" si="164"/>
        <v/>
      </c>
      <c r="AK651" s="123" t="str">
        <f>IF(AC651='Intro &amp; Setup'!$BB$14, $AO651, "")</f>
        <v/>
      </c>
      <c r="AL651" s="124" t="str">
        <f>IF(AD651='Intro &amp; Setup'!$BB$14, $AO651, "")</f>
        <v/>
      </c>
      <c r="AM651" s="125" t="str">
        <f>IF(AE651='Intro &amp; Setup'!$BB$14, $AO651, "")</f>
        <v/>
      </c>
      <c r="AO651" s="130" t="str">
        <f>IF(AND($B651="", $C651="", $D651=""), "", IF($N651="", 'Intro &amp; Setup'!$AB$33, $N651))</f>
        <v/>
      </c>
      <c r="AQ651" s="140">
        <f t="shared" si="165"/>
        <v>0</v>
      </c>
      <c r="AR651" s="145">
        <f t="shared" si="166"/>
        <v>0</v>
      </c>
      <c r="AS651" s="141">
        <f t="shared" si="167"/>
        <v>0</v>
      </c>
      <c r="AU651" s="149" t="str">
        <f t="shared" si="168"/>
        <v/>
      </c>
      <c r="AV651" s="155"/>
      <c r="AW651" s="155"/>
      <c r="AX651" s="155" t="str">
        <f t="shared" si="169"/>
        <v/>
      </c>
      <c r="AY651" s="155"/>
      <c r="AZ651" s="155"/>
      <c r="BA651" s="151" t="str">
        <f t="shared" si="170"/>
        <v/>
      </c>
      <c r="BC651" s="47" t="str">
        <f t="shared" si="171"/>
        <v/>
      </c>
    </row>
    <row r="652" spans="1:55" x14ac:dyDescent="0.25">
      <c r="A652" s="4"/>
      <c r="B652" s="167"/>
      <c r="C652" s="168"/>
      <c r="D652" s="169"/>
      <c r="E652" s="170"/>
      <c r="F652" s="171"/>
      <c r="G652" s="172"/>
      <c r="H652" s="173"/>
      <c r="I652" s="171"/>
      <c r="J652" s="172"/>
      <c r="K652" s="170"/>
      <c r="L652" s="171"/>
      <c r="M652" s="172"/>
      <c r="N652" s="174"/>
      <c r="O652" s="4"/>
      <c r="P652" s="49" t="str">
        <f t="shared" ref="P652:P715" si="172">IF(COUNTIF($AC652:$AE652, $AC$7)&gt;0, $AC$7, IF(COUNTIF($AC652:$AE652, $AC$8)&gt;0, $AC$8, ""))</f>
        <v/>
      </c>
      <c r="Q652" s="4"/>
      <c r="S652" s="22" t="str">
        <f t="shared" ref="S652:S715" si="173">IF(B652="", "", IF(COUNTIF(B$11:B$5010, B652)&gt;1, "X", ""))</f>
        <v/>
      </c>
      <c r="T652" s="8" t="str">
        <f t="shared" ref="T652:T715" si="174">IF(C652="", "", IF(COUNTIF(C$11:C$5010, C652)&gt;1, "X", ""))</f>
        <v/>
      </c>
      <c r="U652" s="23" t="str">
        <f t="shared" ref="U652:U715" si="175">IF(D652="", "", IF(COUNTIF(D$11:D$5010, D652)&gt;1, "X", ""))</f>
        <v/>
      </c>
      <c r="W652" s="50"/>
      <c r="Y652" s="65" t="str">
        <f t="shared" ref="Y652:Y715" si="176">IF($E652="", "", TEXT($E652, "ddd"))</f>
        <v/>
      </c>
      <c r="Z652" s="8" t="str">
        <f t="shared" ref="Z652:Z715" si="177">IF($H652="", "", TEXT($H652, "ddd"))</f>
        <v/>
      </c>
      <c r="AA652" s="66" t="str">
        <f t="shared" ref="AA652:AA715" si="178">IF($K652="", "", TEXT($K652, "ddd"))</f>
        <v/>
      </c>
      <c r="AC652" s="65" t="str">
        <f>IF($G652="", "", IF(IFERROR(INDEX('Intro &amp; Setup'!$Y$17:$Y$26, MATCH($G652, 'Intro &amp; Setup'!$U$17:$U$26, 0)), "")="", 'Intro &amp; Setup'!$BB$15, IFERROR(INDEX('Intro &amp; Setup'!$Y$17:$Y$26, MATCH($G652, 'Intro &amp; Setup'!$U$17:$U$26, 0)), "")))</f>
        <v/>
      </c>
      <c r="AD652" s="8" t="str">
        <f>IF($J652="", "", IF(IFERROR(INDEX('Intro &amp; Setup'!$Y$17:$Y$26, MATCH($J652, 'Intro &amp; Setup'!$U$17:$U$26, 0)), "")="", 'Intro &amp; Setup'!$BB$15, IFERROR(INDEX('Intro &amp; Setup'!$Y$17:$Y$26, MATCH($J652, 'Intro &amp; Setup'!$U$17:$U$26, 0)), "")))</f>
        <v/>
      </c>
      <c r="AE652" s="66" t="str">
        <f>IF($M652="", "", IF(IFERROR(INDEX('Intro &amp; Setup'!$Y$17:$Y$26, MATCH($M652, 'Intro &amp; Setup'!$U$17:$U$26, 0)), "")="", 'Intro &amp; Setup'!$BB$15, IFERROR(INDEX('Intro &amp; Setup'!$Y$17:$Y$26, MATCH($M652, 'Intro &amp; Setup'!$U$17:$U$26, 0)), "")))</f>
        <v/>
      </c>
      <c r="AG652" s="65" t="str">
        <f t="shared" ref="AG652:AG715" si="179">IF($F652="", "", TEXT(ROUNDDOWN($F652/(1/24),0)*(1/24), "hh:mm"))</f>
        <v/>
      </c>
      <c r="AH652" s="8" t="str">
        <f t="shared" ref="AH652:AH715" si="180">IF($I652="", "", TEXT(ROUNDDOWN($I652/(1/24),0)*(1/24), "hh:mm"))</f>
        <v/>
      </c>
      <c r="AI652" s="66" t="str">
        <f t="shared" ref="AI652:AI715" si="181">IF($L652="", "", TEXT(ROUNDDOWN($L652/(1/24),0)*(1/24), "hh:mm"))</f>
        <v/>
      </c>
      <c r="AK652" s="123" t="str">
        <f>IF(AC652='Intro &amp; Setup'!$BB$14, $AO652, "")</f>
        <v/>
      </c>
      <c r="AL652" s="124" t="str">
        <f>IF(AD652='Intro &amp; Setup'!$BB$14, $AO652, "")</f>
        <v/>
      </c>
      <c r="AM652" s="125" t="str">
        <f>IF(AE652='Intro &amp; Setup'!$BB$14, $AO652, "")</f>
        <v/>
      </c>
      <c r="AO652" s="130" t="str">
        <f>IF(AND($B652="", $C652="", $D652=""), "", IF($N652="", 'Intro &amp; Setup'!$AB$33, $N652))</f>
        <v/>
      </c>
      <c r="AQ652" s="140">
        <f t="shared" ref="AQ652:AQ715" si="182">IF(OR(E652="", F652="", G652=""), 0, 1)</f>
        <v>0</v>
      </c>
      <c r="AR652" s="145">
        <f t="shared" ref="AR652:AR715" si="183">+IF(OR(H652="", I652="", J652=""), 0, 1)</f>
        <v>0</v>
      </c>
      <c r="AS652" s="141">
        <f t="shared" ref="AS652:AS715" si="184">IF(OR(K652="", L652="", M652=""), 0, 1)</f>
        <v>0</v>
      </c>
      <c r="AU652" s="149" t="str">
        <f t="shared" ref="AU652:AU715" si="185">IF(G652="", "", IF(COUNTIF($W$11:$W$20, G652)=0, "X", ""))</f>
        <v/>
      </c>
      <c r="AV652" s="155"/>
      <c r="AW652" s="155"/>
      <c r="AX652" s="155" t="str">
        <f t="shared" ref="AX652:AX715" si="186">IF(J652="", "", IF(COUNTIF($W$11:$W$20, J652)=0, "X", ""))</f>
        <v/>
      </c>
      <c r="AY652" s="155"/>
      <c r="AZ652" s="155"/>
      <c r="BA652" s="151" t="str">
        <f t="shared" ref="BA652:BA715" si="187">IF(M652="", "", IF(COUNTIF($W$11:$W$20, M652)=0, "X", ""))</f>
        <v/>
      </c>
      <c r="BC652" s="47" t="str">
        <f t="shared" ref="BC652:BC715" si="188">IF($AC652=$AC$7, 1, IF($AD652=$AC$7, 2, IF($AE652=$AC$7, 3, "")))</f>
        <v/>
      </c>
    </row>
    <row r="653" spans="1:55" x14ac:dyDescent="0.25">
      <c r="A653" s="4"/>
      <c r="B653" s="167"/>
      <c r="C653" s="168"/>
      <c r="D653" s="169"/>
      <c r="E653" s="170"/>
      <c r="F653" s="171"/>
      <c r="G653" s="172"/>
      <c r="H653" s="173"/>
      <c r="I653" s="171"/>
      <c r="J653" s="172"/>
      <c r="K653" s="170"/>
      <c r="L653" s="171"/>
      <c r="M653" s="172"/>
      <c r="N653" s="174"/>
      <c r="O653" s="4"/>
      <c r="P653" s="49" t="str">
        <f t="shared" si="172"/>
        <v/>
      </c>
      <c r="Q653" s="4"/>
      <c r="S653" s="22" t="str">
        <f t="shared" si="173"/>
        <v/>
      </c>
      <c r="T653" s="8" t="str">
        <f t="shared" si="174"/>
        <v/>
      </c>
      <c r="U653" s="23" t="str">
        <f t="shared" si="175"/>
        <v/>
      </c>
      <c r="W653" s="50"/>
      <c r="Y653" s="65" t="str">
        <f t="shared" si="176"/>
        <v/>
      </c>
      <c r="Z653" s="8" t="str">
        <f t="shared" si="177"/>
        <v/>
      </c>
      <c r="AA653" s="66" t="str">
        <f t="shared" si="178"/>
        <v/>
      </c>
      <c r="AC653" s="65" t="str">
        <f>IF($G653="", "", IF(IFERROR(INDEX('Intro &amp; Setup'!$Y$17:$Y$26, MATCH($G653, 'Intro &amp; Setup'!$U$17:$U$26, 0)), "")="", 'Intro &amp; Setup'!$BB$15, IFERROR(INDEX('Intro &amp; Setup'!$Y$17:$Y$26, MATCH($G653, 'Intro &amp; Setup'!$U$17:$U$26, 0)), "")))</f>
        <v/>
      </c>
      <c r="AD653" s="8" t="str">
        <f>IF($J653="", "", IF(IFERROR(INDEX('Intro &amp; Setup'!$Y$17:$Y$26, MATCH($J653, 'Intro &amp; Setup'!$U$17:$U$26, 0)), "")="", 'Intro &amp; Setup'!$BB$15, IFERROR(INDEX('Intro &amp; Setup'!$Y$17:$Y$26, MATCH($J653, 'Intro &amp; Setup'!$U$17:$U$26, 0)), "")))</f>
        <v/>
      </c>
      <c r="AE653" s="66" t="str">
        <f>IF($M653="", "", IF(IFERROR(INDEX('Intro &amp; Setup'!$Y$17:$Y$26, MATCH($M653, 'Intro &amp; Setup'!$U$17:$U$26, 0)), "")="", 'Intro &amp; Setup'!$BB$15, IFERROR(INDEX('Intro &amp; Setup'!$Y$17:$Y$26, MATCH($M653, 'Intro &amp; Setup'!$U$17:$U$26, 0)), "")))</f>
        <v/>
      </c>
      <c r="AG653" s="65" t="str">
        <f t="shared" si="179"/>
        <v/>
      </c>
      <c r="AH653" s="8" t="str">
        <f t="shared" si="180"/>
        <v/>
      </c>
      <c r="AI653" s="66" t="str">
        <f t="shared" si="181"/>
        <v/>
      </c>
      <c r="AK653" s="123" t="str">
        <f>IF(AC653='Intro &amp; Setup'!$BB$14, $AO653, "")</f>
        <v/>
      </c>
      <c r="AL653" s="124" t="str">
        <f>IF(AD653='Intro &amp; Setup'!$BB$14, $AO653, "")</f>
        <v/>
      </c>
      <c r="AM653" s="125" t="str">
        <f>IF(AE653='Intro &amp; Setup'!$BB$14, $AO653, "")</f>
        <v/>
      </c>
      <c r="AO653" s="130" t="str">
        <f>IF(AND($B653="", $C653="", $D653=""), "", IF($N653="", 'Intro &amp; Setup'!$AB$33, $N653))</f>
        <v/>
      </c>
      <c r="AQ653" s="140">
        <f t="shared" si="182"/>
        <v>0</v>
      </c>
      <c r="AR653" s="145">
        <f t="shared" si="183"/>
        <v>0</v>
      </c>
      <c r="AS653" s="141">
        <f t="shared" si="184"/>
        <v>0</v>
      </c>
      <c r="AU653" s="149" t="str">
        <f t="shared" si="185"/>
        <v/>
      </c>
      <c r="AV653" s="155"/>
      <c r="AW653" s="155"/>
      <c r="AX653" s="155" t="str">
        <f t="shared" si="186"/>
        <v/>
      </c>
      <c r="AY653" s="155"/>
      <c r="AZ653" s="155"/>
      <c r="BA653" s="151" t="str">
        <f t="shared" si="187"/>
        <v/>
      </c>
      <c r="BC653" s="47" t="str">
        <f t="shared" si="188"/>
        <v/>
      </c>
    </row>
    <row r="654" spans="1:55" x14ac:dyDescent="0.25">
      <c r="A654" s="4"/>
      <c r="B654" s="167"/>
      <c r="C654" s="168"/>
      <c r="D654" s="169"/>
      <c r="E654" s="170"/>
      <c r="F654" s="171"/>
      <c r="G654" s="172"/>
      <c r="H654" s="173"/>
      <c r="I654" s="171"/>
      <c r="J654" s="172"/>
      <c r="K654" s="170"/>
      <c r="L654" s="171"/>
      <c r="M654" s="172"/>
      <c r="N654" s="174"/>
      <c r="O654" s="4"/>
      <c r="P654" s="49" t="str">
        <f t="shared" si="172"/>
        <v/>
      </c>
      <c r="Q654" s="4"/>
      <c r="S654" s="22" t="str">
        <f t="shared" si="173"/>
        <v/>
      </c>
      <c r="T654" s="8" t="str">
        <f t="shared" si="174"/>
        <v/>
      </c>
      <c r="U654" s="23" t="str">
        <f t="shared" si="175"/>
        <v/>
      </c>
      <c r="W654" s="50"/>
      <c r="Y654" s="65" t="str">
        <f t="shared" si="176"/>
        <v/>
      </c>
      <c r="Z654" s="8" t="str">
        <f t="shared" si="177"/>
        <v/>
      </c>
      <c r="AA654" s="66" t="str">
        <f t="shared" si="178"/>
        <v/>
      </c>
      <c r="AC654" s="65" t="str">
        <f>IF($G654="", "", IF(IFERROR(INDEX('Intro &amp; Setup'!$Y$17:$Y$26, MATCH($G654, 'Intro &amp; Setup'!$U$17:$U$26, 0)), "")="", 'Intro &amp; Setup'!$BB$15, IFERROR(INDEX('Intro &amp; Setup'!$Y$17:$Y$26, MATCH($G654, 'Intro &amp; Setup'!$U$17:$U$26, 0)), "")))</f>
        <v/>
      </c>
      <c r="AD654" s="8" t="str">
        <f>IF($J654="", "", IF(IFERROR(INDEX('Intro &amp; Setup'!$Y$17:$Y$26, MATCH($J654, 'Intro &amp; Setup'!$U$17:$U$26, 0)), "")="", 'Intro &amp; Setup'!$BB$15, IFERROR(INDEX('Intro &amp; Setup'!$Y$17:$Y$26, MATCH($J654, 'Intro &amp; Setup'!$U$17:$U$26, 0)), "")))</f>
        <v/>
      </c>
      <c r="AE654" s="66" t="str">
        <f>IF($M654="", "", IF(IFERROR(INDEX('Intro &amp; Setup'!$Y$17:$Y$26, MATCH($M654, 'Intro &amp; Setup'!$U$17:$U$26, 0)), "")="", 'Intro &amp; Setup'!$BB$15, IFERROR(INDEX('Intro &amp; Setup'!$Y$17:$Y$26, MATCH($M654, 'Intro &amp; Setup'!$U$17:$U$26, 0)), "")))</f>
        <v/>
      </c>
      <c r="AG654" s="65" t="str">
        <f t="shared" si="179"/>
        <v/>
      </c>
      <c r="AH654" s="8" t="str">
        <f t="shared" si="180"/>
        <v/>
      </c>
      <c r="AI654" s="66" t="str">
        <f t="shared" si="181"/>
        <v/>
      </c>
      <c r="AK654" s="123" t="str">
        <f>IF(AC654='Intro &amp; Setup'!$BB$14, $AO654, "")</f>
        <v/>
      </c>
      <c r="AL654" s="124" t="str">
        <f>IF(AD654='Intro &amp; Setup'!$BB$14, $AO654, "")</f>
        <v/>
      </c>
      <c r="AM654" s="125" t="str">
        <f>IF(AE654='Intro &amp; Setup'!$BB$14, $AO654, "")</f>
        <v/>
      </c>
      <c r="AO654" s="130" t="str">
        <f>IF(AND($B654="", $C654="", $D654=""), "", IF($N654="", 'Intro &amp; Setup'!$AB$33, $N654))</f>
        <v/>
      </c>
      <c r="AQ654" s="140">
        <f t="shared" si="182"/>
        <v>0</v>
      </c>
      <c r="AR654" s="145">
        <f t="shared" si="183"/>
        <v>0</v>
      </c>
      <c r="AS654" s="141">
        <f t="shared" si="184"/>
        <v>0</v>
      </c>
      <c r="AU654" s="149" t="str">
        <f t="shared" si="185"/>
        <v/>
      </c>
      <c r="AV654" s="155"/>
      <c r="AW654" s="155"/>
      <c r="AX654" s="155" t="str">
        <f t="shared" si="186"/>
        <v/>
      </c>
      <c r="AY654" s="155"/>
      <c r="AZ654" s="155"/>
      <c r="BA654" s="151" t="str">
        <f t="shared" si="187"/>
        <v/>
      </c>
      <c r="BC654" s="47" t="str">
        <f t="shared" si="188"/>
        <v/>
      </c>
    </row>
    <row r="655" spans="1:55" x14ac:dyDescent="0.25">
      <c r="A655" s="4"/>
      <c r="B655" s="167"/>
      <c r="C655" s="168"/>
      <c r="D655" s="169"/>
      <c r="E655" s="170"/>
      <c r="F655" s="171"/>
      <c r="G655" s="172"/>
      <c r="H655" s="173"/>
      <c r="I655" s="171"/>
      <c r="J655" s="172"/>
      <c r="K655" s="170"/>
      <c r="L655" s="171"/>
      <c r="M655" s="172"/>
      <c r="N655" s="174"/>
      <c r="O655" s="4"/>
      <c r="P655" s="49" t="str">
        <f t="shared" si="172"/>
        <v/>
      </c>
      <c r="Q655" s="4"/>
      <c r="S655" s="22" t="str">
        <f t="shared" si="173"/>
        <v/>
      </c>
      <c r="T655" s="8" t="str">
        <f t="shared" si="174"/>
        <v/>
      </c>
      <c r="U655" s="23" t="str">
        <f t="shared" si="175"/>
        <v/>
      </c>
      <c r="W655" s="50"/>
      <c r="Y655" s="65" t="str">
        <f t="shared" si="176"/>
        <v/>
      </c>
      <c r="Z655" s="8" t="str">
        <f t="shared" si="177"/>
        <v/>
      </c>
      <c r="AA655" s="66" t="str">
        <f t="shared" si="178"/>
        <v/>
      </c>
      <c r="AC655" s="65" t="str">
        <f>IF($G655="", "", IF(IFERROR(INDEX('Intro &amp; Setup'!$Y$17:$Y$26, MATCH($G655, 'Intro &amp; Setup'!$U$17:$U$26, 0)), "")="", 'Intro &amp; Setup'!$BB$15, IFERROR(INDEX('Intro &amp; Setup'!$Y$17:$Y$26, MATCH($G655, 'Intro &amp; Setup'!$U$17:$U$26, 0)), "")))</f>
        <v/>
      </c>
      <c r="AD655" s="8" t="str">
        <f>IF($J655="", "", IF(IFERROR(INDEX('Intro &amp; Setup'!$Y$17:$Y$26, MATCH($J655, 'Intro &amp; Setup'!$U$17:$U$26, 0)), "")="", 'Intro &amp; Setup'!$BB$15, IFERROR(INDEX('Intro &amp; Setup'!$Y$17:$Y$26, MATCH($J655, 'Intro &amp; Setup'!$U$17:$U$26, 0)), "")))</f>
        <v/>
      </c>
      <c r="AE655" s="66" t="str">
        <f>IF($M655="", "", IF(IFERROR(INDEX('Intro &amp; Setup'!$Y$17:$Y$26, MATCH($M655, 'Intro &amp; Setup'!$U$17:$U$26, 0)), "")="", 'Intro &amp; Setup'!$BB$15, IFERROR(INDEX('Intro &amp; Setup'!$Y$17:$Y$26, MATCH($M655, 'Intro &amp; Setup'!$U$17:$U$26, 0)), "")))</f>
        <v/>
      </c>
      <c r="AG655" s="65" t="str">
        <f t="shared" si="179"/>
        <v/>
      </c>
      <c r="AH655" s="8" t="str">
        <f t="shared" si="180"/>
        <v/>
      </c>
      <c r="AI655" s="66" t="str">
        <f t="shared" si="181"/>
        <v/>
      </c>
      <c r="AK655" s="123" t="str">
        <f>IF(AC655='Intro &amp; Setup'!$BB$14, $AO655, "")</f>
        <v/>
      </c>
      <c r="AL655" s="124" t="str">
        <f>IF(AD655='Intro &amp; Setup'!$BB$14, $AO655, "")</f>
        <v/>
      </c>
      <c r="AM655" s="125" t="str">
        <f>IF(AE655='Intro &amp; Setup'!$BB$14, $AO655, "")</f>
        <v/>
      </c>
      <c r="AO655" s="130" t="str">
        <f>IF(AND($B655="", $C655="", $D655=""), "", IF($N655="", 'Intro &amp; Setup'!$AB$33, $N655))</f>
        <v/>
      </c>
      <c r="AQ655" s="140">
        <f t="shared" si="182"/>
        <v>0</v>
      </c>
      <c r="AR655" s="145">
        <f t="shared" si="183"/>
        <v>0</v>
      </c>
      <c r="AS655" s="141">
        <f t="shared" si="184"/>
        <v>0</v>
      </c>
      <c r="AU655" s="149" t="str">
        <f t="shared" si="185"/>
        <v/>
      </c>
      <c r="AV655" s="155"/>
      <c r="AW655" s="155"/>
      <c r="AX655" s="155" t="str">
        <f t="shared" si="186"/>
        <v/>
      </c>
      <c r="AY655" s="155"/>
      <c r="AZ655" s="155"/>
      <c r="BA655" s="151" t="str">
        <f t="shared" si="187"/>
        <v/>
      </c>
      <c r="BC655" s="47" t="str">
        <f t="shared" si="188"/>
        <v/>
      </c>
    </row>
    <row r="656" spans="1:55" x14ac:dyDescent="0.25">
      <c r="A656" s="4"/>
      <c r="B656" s="167"/>
      <c r="C656" s="168"/>
      <c r="D656" s="169"/>
      <c r="E656" s="170"/>
      <c r="F656" s="171"/>
      <c r="G656" s="172"/>
      <c r="H656" s="173"/>
      <c r="I656" s="171"/>
      <c r="J656" s="172"/>
      <c r="K656" s="170"/>
      <c r="L656" s="171"/>
      <c r="M656" s="172"/>
      <c r="N656" s="174"/>
      <c r="O656" s="4"/>
      <c r="P656" s="49" t="str">
        <f t="shared" si="172"/>
        <v/>
      </c>
      <c r="Q656" s="4"/>
      <c r="S656" s="22" t="str">
        <f t="shared" si="173"/>
        <v/>
      </c>
      <c r="T656" s="8" t="str">
        <f t="shared" si="174"/>
        <v/>
      </c>
      <c r="U656" s="23" t="str">
        <f t="shared" si="175"/>
        <v/>
      </c>
      <c r="W656" s="50"/>
      <c r="Y656" s="65" t="str">
        <f t="shared" si="176"/>
        <v/>
      </c>
      <c r="Z656" s="8" t="str">
        <f t="shared" si="177"/>
        <v/>
      </c>
      <c r="AA656" s="66" t="str">
        <f t="shared" si="178"/>
        <v/>
      </c>
      <c r="AC656" s="65" t="str">
        <f>IF($G656="", "", IF(IFERROR(INDEX('Intro &amp; Setup'!$Y$17:$Y$26, MATCH($G656, 'Intro &amp; Setup'!$U$17:$U$26, 0)), "")="", 'Intro &amp; Setup'!$BB$15, IFERROR(INDEX('Intro &amp; Setup'!$Y$17:$Y$26, MATCH($G656, 'Intro &amp; Setup'!$U$17:$U$26, 0)), "")))</f>
        <v/>
      </c>
      <c r="AD656" s="8" t="str">
        <f>IF($J656="", "", IF(IFERROR(INDEX('Intro &amp; Setup'!$Y$17:$Y$26, MATCH($J656, 'Intro &amp; Setup'!$U$17:$U$26, 0)), "")="", 'Intro &amp; Setup'!$BB$15, IFERROR(INDEX('Intro &amp; Setup'!$Y$17:$Y$26, MATCH($J656, 'Intro &amp; Setup'!$U$17:$U$26, 0)), "")))</f>
        <v/>
      </c>
      <c r="AE656" s="66" t="str">
        <f>IF($M656="", "", IF(IFERROR(INDEX('Intro &amp; Setup'!$Y$17:$Y$26, MATCH($M656, 'Intro &amp; Setup'!$U$17:$U$26, 0)), "")="", 'Intro &amp; Setup'!$BB$15, IFERROR(INDEX('Intro &amp; Setup'!$Y$17:$Y$26, MATCH($M656, 'Intro &amp; Setup'!$U$17:$U$26, 0)), "")))</f>
        <v/>
      </c>
      <c r="AG656" s="65" t="str">
        <f t="shared" si="179"/>
        <v/>
      </c>
      <c r="AH656" s="8" t="str">
        <f t="shared" si="180"/>
        <v/>
      </c>
      <c r="AI656" s="66" t="str">
        <f t="shared" si="181"/>
        <v/>
      </c>
      <c r="AK656" s="123" t="str">
        <f>IF(AC656='Intro &amp; Setup'!$BB$14, $AO656, "")</f>
        <v/>
      </c>
      <c r="AL656" s="124" t="str">
        <f>IF(AD656='Intro &amp; Setup'!$BB$14, $AO656, "")</f>
        <v/>
      </c>
      <c r="AM656" s="125" t="str">
        <f>IF(AE656='Intro &amp; Setup'!$BB$14, $AO656, "")</f>
        <v/>
      </c>
      <c r="AO656" s="130" t="str">
        <f>IF(AND($B656="", $C656="", $D656=""), "", IF($N656="", 'Intro &amp; Setup'!$AB$33, $N656))</f>
        <v/>
      </c>
      <c r="AQ656" s="140">
        <f t="shared" si="182"/>
        <v>0</v>
      </c>
      <c r="AR656" s="145">
        <f t="shared" si="183"/>
        <v>0</v>
      </c>
      <c r="AS656" s="141">
        <f t="shared" si="184"/>
        <v>0</v>
      </c>
      <c r="AU656" s="149" t="str">
        <f t="shared" si="185"/>
        <v/>
      </c>
      <c r="AV656" s="155"/>
      <c r="AW656" s="155"/>
      <c r="AX656" s="155" t="str">
        <f t="shared" si="186"/>
        <v/>
      </c>
      <c r="AY656" s="155"/>
      <c r="AZ656" s="155"/>
      <c r="BA656" s="151" t="str">
        <f t="shared" si="187"/>
        <v/>
      </c>
      <c r="BC656" s="47" t="str">
        <f t="shared" si="188"/>
        <v/>
      </c>
    </row>
    <row r="657" spans="1:55" x14ac:dyDescent="0.25">
      <c r="A657" s="4"/>
      <c r="B657" s="167"/>
      <c r="C657" s="168"/>
      <c r="D657" s="169"/>
      <c r="E657" s="170"/>
      <c r="F657" s="171"/>
      <c r="G657" s="172"/>
      <c r="H657" s="173"/>
      <c r="I657" s="171"/>
      <c r="J657" s="172"/>
      <c r="K657" s="170"/>
      <c r="L657" s="171"/>
      <c r="M657" s="172"/>
      <c r="N657" s="174"/>
      <c r="O657" s="4"/>
      <c r="P657" s="49" t="str">
        <f t="shared" si="172"/>
        <v/>
      </c>
      <c r="Q657" s="4"/>
      <c r="S657" s="22" t="str">
        <f t="shared" si="173"/>
        <v/>
      </c>
      <c r="T657" s="8" t="str">
        <f t="shared" si="174"/>
        <v/>
      </c>
      <c r="U657" s="23" t="str">
        <f t="shared" si="175"/>
        <v/>
      </c>
      <c r="W657" s="50"/>
      <c r="Y657" s="65" t="str">
        <f t="shared" si="176"/>
        <v/>
      </c>
      <c r="Z657" s="8" t="str">
        <f t="shared" si="177"/>
        <v/>
      </c>
      <c r="AA657" s="66" t="str">
        <f t="shared" si="178"/>
        <v/>
      </c>
      <c r="AC657" s="65" t="str">
        <f>IF($G657="", "", IF(IFERROR(INDEX('Intro &amp; Setup'!$Y$17:$Y$26, MATCH($G657, 'Intro &amp; Setup'!$U$17:$U$26, 0)), "")="", 'Intro &amp; Setup'!$BB$15, IFERROR(INDEX('Intro &amp; Setup'!$Y$17:$Y$26, MATCH($G657, 'Intro &amp; Setup'!$U$17:$U$26, 0)), "")))</f>
        <v/>
      </c>
      <c r="AD657" s="8" t="str">
        <f>IF($J657="", "", IF(IFERROR(INDEX('Intro &amp; Setup'!$Y$17:$Y$26, MATCH($J657, 'Intro &amp; Setup'!$U$17:$U$26, 0)), "")="", 'Intro &amp; Setup'!$BB$15, IFERROR(INDEX('Intro &amp; Setup'!$Y$17:$Y$26, MATCH($J657, 'Intro &amp; Setup'!$U$17:$U$26, 0)), "")))</f>
        <v/>
      </c>
      <c r="AE657" s="66" t="str">
        <f>IF($M657="", "", IF(IFERROR(INDEX('Intro &amp; Setup'!$Y$17:$Y$26, MATCH($M657, 'Intro &amp; Setup'!$U$17:$U$26, 0)), "")="", 'Intro &amp; Setup'!$BB$15, IFERROR(INDEX('Intro &amp; Setup'!$Y$17:$Y$26, MATCH($M657, 'Intro &amp; Setup'!$U$17:$U$26, 0)), "")))</f>
        <v/>
      </c>
      <c r="AG657" s="65" t="str">
        <f t="shared" si="179"/>
        <v/>
      </c>
      <c r="AH657" s="8" t="str">
        <f t="shared" si="180"/>
        <v/>
      </c>
      <c r="AI657" s="66" t="str">
        <f t="shared" si="181"/>
        <v/>
      </c>
      <c r="AK657" s="123" t="str">
        <f>IF(AC657='Intro &amp; Setup'!$BB$14, $AO657, "")</f>
        <v/>
      </c>
      <c r="AL657" s="124" t="str">
        <f>IF(AD657='Intro &amp; Setup'!$BB$14, $AO657, "")</f>
        <v/>
      </c>
      <c r="AM657" s="125" t="str">
        <f>IF(AE657='Intro &amp; Setup'!$BB$14, $AO657, "")</f>
        <v/>
      </c>
      <c r="AO657" s="130" t="str">
        <f>IF(AND($B657="", $C657="", $D657=""), "", IF($N657="", 'Intro &amp; Setup'!$AB$33, $N657))</f>
        <v/>
      </c>
      <c r="AQ657" s="140">
        <f t="shared" si="182"/>
        <v>0</v>
      </c>
      <c r="AR657" s="145">
        <f t="shared" si="183"/>
        <v>0</v>
      </c>
      <c r="AS657" s="141">
        <f t="shared" si="184"/>
        <v>0</v>
      </c>
      <c r="AU657" s="149" t="str">
        <f t="shared" si="185"/>
        <v/>
      </c>
      <c r="AV657" s="155"/>
      <c r="AW657" s="155"/>
      <c r="AX657" s="155" t="str">
        <f t="shared" si="186"/>
        <v/>
      </c>
      <c r="AY657" s="155"/>
      <c r="AZ657" s="155"/>
      <c r="BA657" s="151" t="str">
        <f t="shared" si="187"/>
        <v/>
      </c>
      <c r="BC657" s="47" t="str">
        <f t="shared" si="188"/>
        <v/>
      </c>
    </row>
    <row r="658" spans="1:55" x14ac:dyDescent="0.25">
      <c r="A658" s="4"/>
      <c r="B658" s="167"/>
      <c r="C658" s="168"/>
      <c r="D658" s="169"/>
      <c r="E658" s="170"/>
      <c r="F658" s="171"/>
      <c r="G658" s="172"/>
      <c r="H658" s="173"/>
      <c r="I658" s="171"/>
      <c r="J658" s="172"/>
      <c r="K658" s="170"/>
      <c r="L658" s="171"/>
      <c r="M658" s="172"/>
      <c r="N658" s="174"/>
      <c r="O658" s="4"/>
      <c r="P658" s="49" t="str">
        <f t="shared" si="172"/>
        <v/>
      </c>
      <c r="Q658" s="4"/>
      <c r="S658" s="22" t="str">
        <f t="shared" si="173"/>
        <v/>
      </c>
      <c r="T658" s="8" t="str">
        <f t="shared" si="174"/>
        <v/>
      </c>
      <c r="U658" s="23" t="str">
        <f t="shared" si="175"/>
        <v/>
      </c>
      <c r="W658" s="50"/>
      <c r="Y658" s="65" t="str">
        <f t="shared" si="176"/>
        <v/>
      </c>
      <c r="Z658" s="8" t="str">
        <f t="shared" si="177"/>
        <v/>
      </c>
      <c r="AA658" s="66" t="str">
        <f t="shared" si="178"/>
        <v/>
      </c>
      <c r="AC658" s="65" t="str">
        <f>IF($G658="", "", IF(IFERROR(INDEX('Intro &amp; Setup'!$Y$17:$Y$26, MATCH($G658, 'Intro &amp; Setup'!$U$17:$U$26, 0)), "")="", 'Intro &amp; Setup'!$BB$15, IFERROR(INDEX('Intro &amp; Setup'!$Y$17:$Y$26, MATCH($G658, 'Intro &amp; Setup'!$U$17:$U$26, 0)), "")))</f>
        <v/>
      </c>
      <c r="AD658" s="8" t="str">
        <f>IF($J658="", "", IF(IFERROR(INDEX('Intro &amp; Setup'!$Y$17:$Y$26, MATCH($J658, 'Intro &amp; Setup'!$U$17:$U$26, 0)), "")="", 'Intro &amp; Setup'!$BB$15, IFERROR(INDEX('Intro &amp; Setup'!$Y$17:$Y$26, MATCH($J658, 'Intro &amp; Setup'!$U$17:$U$26, 0)), "")))</f>
        <v/>
      </c>
      <c r="AE658" s="66" t="str">
        <f>IF($M658="", "", IF(IFERROR(INDEX('Intro &amp; Setup'!$Y$17:$Y$26, MATCH($M658, 'Intro &amp; Setup'!$U$17:$U$26, 0)), "")="", 'Intro &amp; Setup'!$BB$15, IFERROR(INDEX('Intro &amp; Setup'!$Y$17:$Y$26, MATCH($M658, 'Intro &amp; Setup'!$U$17:$U$26, 0)), "")))</f>
        <v/>
      </c>
      <c r="AG658" s="65" t="str">
        <f t="shared" si="179"/>
        <v/>
      </c>
      <c r="AH658" s="8" t="str">
        <f t="shared" si="180"/>
        <v/>
      </c>
      <c r="AI658" s="66" t="str">
        <f t="shared" si="181"/>
        <v/>
      </c>
      <c r="AK658" s="123" t="str">
        <f>IF(AC658='Intro &amp; Setup'!$BB$14, $AO658, "")</f>
        <v/>
      </c>
      <c r="AL658" s="124" t="str">
        <f>IF(AD658='Intro &amp; Setup'!$BB$14, $AO658, "")</f>
        <v/>
      </c>
      <c r="AM658" s="125" t="str">
        <f>IF(AE658='Intro &amp; Setup'!$BB$14, $AO658, "")</f>
        <v/>
      </c>
      <c r="AO658" s="130" t="str">
        <f>IF(AND($B658="", $C658="", $D658=""), "", IF($N658="", 'Intro &amp; Setup'!$AB$33, $N658))</f>
        <v/>
      </c>
      <c r="AQ658" s="140">
        <f t="shared" si="182"/>
        <v>0</v>
      </c>
      <c r="AR658" s="145">
        <f t="shared" si="183"/>
        <v>0</v>
      </c>
      <c r="AS658" s="141">
        <f t="shared" si="184"/>
        <v>0</v>
      </c>
      <c r="AU658" s="149" t="str">
        <f t="shared" si="185"/>
        <v/>
      </c>
      <c r="AV658" s="155"/>
      <c r="AW658" s="155"/>
      <c r="AX658" s="155" t="str">
        <f t="shared" si="186"/>
        <v/>
      </c>
      <c r="AY658" s="155"/>
      <c r="AZ658" s="155"/>
      <c r="BA658" s="151" t="str">
        <f t="shared" si="187"/>
        <v/>
      </c>
      <c r="BC658" s="47" t="str">
        <f t="shared" si="188"/>
        <v/>
      </c>
    </row>
    <row r="659" spans="1:55" x14ac:dyDescent="0.25">
      <c r="A659" s="4"/>
      <c r="B659" s="167"/>
      <c r="C659" s="168"/>
      <c r="D659" s="169"/>
      <c r="E659" s="170"/>
      <c r="F659" s="171"/>
      <c r="G659" s="172"/>
      <c r="H659" s="173"/>
      <c r="I659" s="171"/>
      <c r="J659" s="172"/>
      <c r="K659" s="170"/>
      <c r="L659" s="171"/>
      <c r="M659" s="172"/>
      <c r="N659" s="174"/>
      <c r="O659" s="4"/>
      <c r="P659" s="49" t="str">
        <f t="shared" si="172"/>
        <v/>
      </c>
      <c r="Q659" s="4"/>
      <c r="S659" s="22" t="str">
        <f t="shared" si="173"/>
        <v/>
      </c>
      <c r="T659" s="8" t="str">
        <f t="shared" si="174"/>
        <v/>
      </c>
      <c r="U659" s="23" t="str">
        <f t="shared" si="175"/>
        <v/>
      </c>
      <c r="W659" s="50"/>
      <c r="Y659" s="65" t="str">
        <f t="shared" si="176"/>
        <v/>
      </c>
      <c r="Z659" s="8" t="str">
        <f t="shared" si="177"/>
        <v/>
      </c>
      <c r="AA659" s="66" t="str">
        <f t="shared" si="178"/>
        <v/>
      </c>
      <c r="AC659" s="65" t="str">
        <f>IF($G659="", "", IF(IFERROR(INDEX('Intro &amp; Setup'!$Y$17:$Y$26, MATCH($G659, 'Intro &amp; Setup'!$U$17:$U$26, 0)), "")="", 'Intro &amp; Setup'!$BB$15, IFERROR(INDEX('Intro &amp; Setup'!$Y$17:$Y$26, MATCH($G659, 'Intro &amp; Setup'!$U$17:$U$26, 0)), "")))</f>
        <v/>
      </c>
      <c r="AD659" s="8" t="str">
        <f>IF($J659="", "", IF(IFERROR(INDEX('Intro &amp; Setup'!$Y$17:$Y$26, MATCH($J659, 'Intro &amp; Setup'!$U$17:$U$26, 0)), "")="", 'Intro &amp; Setup'!$BB$15, IFERROR(INDEX('Intro &amp; Setup'!$Y$17:$Y$26, MATCH($J659, 'Intro &amp; Setup'!$U$17:$U$26, 0)), "")))</f>
        <v/>
      </c>
      <c r="AE659" s="66" t="str">
        <f>IF($M659="", "", IF(IFERROR(INDEX('Intro &amp; Setup'!$Y$17:$Y$26, MATCH($M659, 'Intro &amp; Setup'!$U$17:$U$26, 0)), "")="", 'Intro &amp; Setup'!$BB$15, IFERROR(INDEX('Intro &amp; Setup'!$Y$17:$Y$26, MATCH($M659, 'Intro &amp; Setup'!$U$17:$U$26, 0)), "")))</f>
        <v/>
      </c>
      <c r="AG659" s="65" t="str">
        <f t="shared" si="179"/>
        <v/>
      </c>
      <c r="AH659" s="8" t="str">
        <f t="shared" si="180"/>
        <v/>
      </c>
      <c r="AI659" s="66" t="str">
        <f t="shared" si="181"/>
        <v/>
      </c>
      <c r="AK659" s="123" t="str">
        <f>IF(AC659='Intro &amp; Setup'!$BB$14, $AO659, "")</f>
        <v/>
      </c>
      <c r="AL659" s="124" t="str">
        <f>IF(AD659='Intro &amp; Setup'!$BB$14, $AO659, "")</f>
        <v/>
      </c>
      <c r="AM659" s="125" t="str">
        <f>IF(AE659='Intro &amp; Setup'!$BB$14, $AO659, "")</f>
        <v/>
      </c>
      <c r="AO659" s="130" t="str">
        <f>IF(AND($B659="", $C659="", $D659=""), "", IF($N659="", 'Intro &amp; Setup'!$AB$33, $N659))</f>
        <v/>
      </c>
      <c r="AQ659" s="140">
        <f t="shared" si="182"/>
        <v>0</v>
      </c>
      <c r="AR659" s="145">
        <f t="shared" si="183"/>
        <v>0</v>
      </c>
      <c r="AS659" s="141">
        <f t="shared" si="184"/>
        <v>0</v>
      </c>
      <c r="AU659" s="149" t="str">
        <f t="shared" si="185"/>
        <v/>
      </c>
      <c r="AV659" s="155"/>
      <c r="AW659" s="155"/>
      <c r="AX659" s="155" t="str">
        <f t="shared" si="186"/>
        <v/>
      </c>
      <c r="AY659" s="155"/>
      <c r="AZ659" s="155"/>
      <c r="BA659" s="151" t="str">
        <f t="shared" si="187"/>
        <v/>
      </c>
      <c r="BC659" s="47" t="str">
        <f t="shared" si="188"/>
        <v/>
      </c>
    </row>
    <row r="660" spans="1:55" x14ac:dyDescent="0.25">
      <c r="A660" s="4"/>
      <c r="B660" s="167"/>
      <c r="C660" s="168"/>
      <c r="D660" s="169"/>
      <c r="E660" s="170"/>
      <c r="F660" s="171"/>
      <c r="G660" s="172"/>
      <c r="H660" s="173"/>
      <c r="I660" s="171"/>
      <c r="J660" s="172"/>
      <c r="K660" s="170"/>
      <c r="L660" s="171"/>
      <c r="M660" s="172"/>
      <c r="N660" s="174"/>
      <c r="O660" s="4"/>
      <c r="P660" s="49" t="str">
        <f t="shared" si="172"/>
        <v/>
      </c>
      <c r="Q660" s="4"/>
      <c r="S660" s="22" t="str">
        <f t="shared" si="173"/>
        <v/>
      </c>
      <c r="T660" s="8" t="str">
        <f t="shared" si="174"/>
        <v/>
      </c>
      <c r="U660" s="23" t="str">
        <f t="shared" si="175"/>
        <v/>
      </c>
      <c r="W660" s="50"/>
      <c r="Y660" s="65" t="str">
        <f t="shared" si="176"/>
        <v/>
      </c>
      <c r="Z660" s="8" t="str">
        <f t="shared" si="177"/>
        <v/>
      </c>
      <c r="AA660" s="66" t="str">
        <f t="shared" si="178"/>
        <v/>
      </c>
      <c r="AC660" s="65" t="str">
        <f>IF($G660="", "", IF(IFERROR(INDEX('Intro &amp; Setup'!$Y$17:$Y$26, MATCH($G660, 'Intro &amp; Setup'!$U$17:$U$26, 0)), "")="", 'Intro &amp; Setup'!$BB$15, IFERROR(INDEX('Intro &amp; Setup'!$Y$17:$Y$26, MATCH($G660, 'Intro &amp; Setup'!$U$17:$U$26, 0)), "")))</f>
        <v/>
      </c>
      <c r="AD660" s="8" t="str">
        <f>IF($J660="", "", IF(IFERROR(INDEX('Intro &amp; Setup'!$Y$17:$Y$26, MATCH($J660, 'Intro &amp; Setup'!$U$17:$U$26, 0)), "")="", 'Intro &amp; Setup'!$BB$15, IFERROR(INDEX('Intro &amp; Setup'!$Y$17:$Y$26, MATCH($J660, 'Intro &amp; Setup'!$U$17:$U$26, 0)), "")))</f>
        <v/>
      </c>
      <c r="AE660" s="66" t="str">
        <f>IF($M660="", "", IF(IFERROR(INDEX('Intro &amp; Setup'!$Y$17:$Y$26, MATCH($M660, 'Intro &amp; Setup'!$U$17:$U$26, 0)), "")="", 'Intro &amp; Setup'!$BB$15, IFERROR(INDEX('Intro &amp; Setup'!$Y$17:$Y$26, MATCH($M660, 'Intro &amp; Setup'!$U$17:$U$26, 0)), "")))</f>
        <v/>
      </c>
      <c r="AG660" s="65" t="str">
        <f t="shared" si="179"/>
        <v/>
      </c>
      <c r="AH660" s="8" t="str">
        <f t="shared" si="180"/>
        <v/>
      </c>
      <c r="AI660" s="66" t="str">
        <f t="shared" si="181"/>
        <v/>
      </c>
      <c r="AK660" s="123" t="str">
        <f>IF(AC660='Intro &amp; Setup'!$BB$14, $AO660, "")</f>
        <v/>
      </c>
      <c r="AL660" s="124" t="str">
        <f>IF(AD660='Intro &amp; Setup'!$BB$14, $AO660, "")</f>
        <v/>
      </c>
      <c r="AM660" s="125" t="str">
        <f>IF(AE660='Intro &amp; Setup'!$BB$14, $AO660, "")</f>
        <v/>
      </c>
      <c r="AO660" s="130" t="str">
        <f>IF(AND($B660="", $C660="", $D660=""), "", IF($N660="", 'Intro &amp; Setup'!$AB$33, $N660))</f>
        <v/>
      </c>
      <c r="AQ660" s="140">
        <f t="shared" si="182"/>
        <v>0</v>
      </c>
      <c r="AR660" s="145">
        <f t="shared" si="183"/>
        <v>0</v>
      </c>
      <c r="AS660" s="141">
        <f t="shared" si="184"/>
        <v>0</v>
      </c>
      <c r="AU660" s="149" t="str">
        <f t="shared" si="185"/>
        <v/>
      </c>
      <c r="AV660" s="155"/>
      <c r="AW660" s="155"/>
      <c r="AX660" s="155" t="str">
        <f t="shared" si="186"/>
        <v/>
      </c>
      <c r="AY660" s="155"/>
      <c r="AZ660" s="155"/>
      <c r="BA660" s="151" t="str">
        <f t="shared" si="187"/>
        <v/>
      </c>
      <c r="BC660" s="47" t="str">
        <f t="shared" si="188"/>
        <v/>
      </c>
    </row>
    <row r="661" spans="1:55" x14ac:dyDescent="0.25">
      <c r="A661" s="4"/>
      <c r="B661" s="167"/>
      <c r="C661" s="168"/>
      <c r="D661" s="169"/>
      <c r="E661" s="170"/>
      <c r="F661" s="171"/>
      <c r="G661" s="172"/>
      <c r="H661" s="173"/>
      <c r="I661" s="171"/>
      <c r="J661" s="172"/>
      <c r="K661" s="170"/>
      <c r="L661" s="171"/>
      <c r="M661" s="172"/>
      <c r="N661" s="174"/>
      <c r="O661" s="4"/>
      <c r="P661" s="49" t="str">
        <f t="shared" si="172"/>
        <v/>
      </c>
      <c r="Q661" s="4"/>
      <c r="S661" s="22" t="str">
        <f t="shared" si="173"/>
        <v/>
      </c>
      <c r="T661" s="8" t="str">
        <f t="shared" si="174"/>
        <v/>
      </c>
      <c r="U661" s="23" t="str">
        <f t="shared" si="175"/>
        <v/>
      </c>
      <c r="W661" s="50"/>
      <c r="Y661" s="65" t="str">
        <f t="shared" si="176"/>
        <v/>
      </c>
      <c r="Z661" s="8" t="str">
        <f t="shared" si="177"/>
        <v/>
      </c>
      <c r="AA661" s="66" t="str">
        <f t="shared" si="178"/>
        <v/>
      </c>
      <c r="AC661" s="65" t="str">
        <f>IF($G661="", "", IF(IFERROR(INDEX('Intro &amp; Setup'!$Y$17:$Y$26, MATCH($G661, 'Intro &amp; Setup'!$U$17:$U$26, 0)), "")="", 'Intro &amp; Setup'!$BB$15, IFERROR(INDEX('Intro &amp; Setup'!$Y$17:$Y$26, MATCH($G661, 'Intro &amp; Setup'!$U$17:$U$26, 0)), "")))</f>
        <v/>
      </c>
      <c r="AD661" s="8" t="str">
        <f>IF($J661="", "", IF(IFERROR(INDEX('Intro &amp; Setup'!$Y$17:$Y$26, MATCH($J661, 'Intro &amp; Setup'!$U$17:$U$26, 0)), "")="", 'Intro &amp; Setup'!$BB$15, IFERROR(INDEX('Intro &amp; Setup'!$Y$17:$Y$26, MATCH($J661, 'Intro &amp; Setup'!$U$17:$U$26, 0)), "")))</f>
        <v/>
      </c>
      <c r="AE661" s="66" t="str">
        <f>IF($M661="", "", IF(IFERROR(INDEX('Intro &amp; Setup'!$Y$17:$Y$26, MATCH($M661, 'Intro &amp; Setup'!$U$17:$U$26, 0)), "")="", 'Intro &amp; Setup'!$BB$15, IFERROR(INDEX('Intro &amp; Setup'!$Y$17:$Y$26, MATCH($M661, 'Intro &amp; Setup'!$U$17:$U$26, 0)), "")))</f>
        <v/>
      </c>
      <c r="AG661" s="65" t="str">
        <f t="shared" si="179"/>
        <v/>
      </c>
      <c r="AH661" s="8" t="str">
        <f t="shared" si="180"/>
        <v/>
      </c>
      <c r="AI661" s="66" t="str">
        <f t="shared" si="181"/>
        <v/>
      </c>
      <c r="AK661" s="123" t="str">
        <f>IF(AC661='Intro &amp; Setup'!$BB$14, $AO661, "")</f>
        <v/>
      </c>
      <c r="AL661" s="124" t="str">
        <f>IF(AD661='Intro &amp; Setup'!$BB$14, $AO661, "")</f>
        <v/>
      </c>
      <c r="AM661" s="125" t="str">
        <f>IF(AE661='Intro &amp; Setup'!$BB$14, $AO661, "")</f>
        <v/>
      </c>
      <c r="AO661" s="130" t="str">
        <f>IF(AND($B661="", $C661="", $D661=""), "", IF($N661="", 'Intro &amp; Setup'!$AB$33, $N661))</f>
        <v/>
      </c>
      <c r="AQ661" s="140">
        <f t="shared" si="182"/>
        <v>0</v>
      </c>
      <c r="AR661" s="145">
        <f t="shared" si="183"/>
        <v>0</v>
      </c>
      <c r="AS661" s="141">
        <f t="shared" si="184"/>
        <v>0</v>
      </c>
      <c r="AU661" s="149" t="str">
        <f t="shared" si="185"/>
        <v/>
      </c>
      <c r="AV661" s="155"/>
      <c r="AW661" s="155"/>
      <c r="AX661" s="155" t="str">
        <f t="shared" si="186"/>
        <v/>
      </c>
      <c r="AY661" s="155"/>
      <c r="AZ661" s="155"/>
      <c r="BA661" s="151" t="str">
        <f t="shared" si="187"/>
        <v/>
      </c>
      <c r="BC661" s="47" t="str">
        <f t="shared" si="188"/>
        <v/>
      </c>
    </row>
    <row r="662" spans="1:55" x14ac:dyDescent="0.25">
      <c r="A662" s="4"/>
      <c r="B662" s="167"/>
      <c r="C662" s="168"/>
      <c r="D662" s="169"/>
      <c r="E662" s="170"/>
      <c r="F662" s="171"/>
      <c r="G662" s="172"/>
      <c r="H662" s="173"/>
      <c r="I662" s="171"/>
      <c r="J662" s="172"/>
      <c r="K662" s="170"/>
      <c r="L662" s="171"/>
      <c r="M662" s="172"/>
      <c r="N662" s="174"/>
      <c r="O662" s="4"/>
      <c r="P662" s="49" t="str">
        <f t="shared" si="172"/>
        <v/>
      </c>
      <c r="Q662" s="4"/>
      <c r="S662" s="22" t="str">
        <f t="shared" si="173"/>
        <v/>
      </c>
      <c r="T662" s="8" t="str">
        <f t="shared" si="174"/>
        <v/>
      </c>
      <c r="U662" s="23" t="str">
        <f t="shared" si="175"/>
        <v/>
      </c>
      <c r="W662" s="50"/>
      <c r="Y662" s="65" t="str">
        <f t="shared" si="176"/>
        <v/>
      </c>
      <c r="Z662" s="8" t="str">
        <f t="shared" si="177"/>
        <v/>
      </c>
      <c r="AA662" s="66" t="str">
        <f t="shared" si="178"/>
        <v/>
      </c>
      <c r="AC662" s="65" t="str">
        <f>IF($G662="", "", IF(IFERROR(INDEX('Intro &amp; Setup'!$Y$17:$Y$26, MATCH($G662, 'Intro &amp; Setup'!$U$17:$U$26, 0)), "")="", 'Intro &amp; Setup'!$BB$15, IFERROR(INDEX('Intro &amp; Setup'!$Y$17:$Y$26, MATCH($G662, 'Intro &amp; Setup'!$U$17:$U$26, 0)), "")))</f>
        <v/>
      </c>
      <c r="AD662" s="8" t="str">
        <f>IF($J662="", "", IF(IFERROR(INDEX('Intro &amp; Setup'!$Y$17:$Y$26, MATCH($J662, 'Intro &amp; Setup'!$U$17:$U$26, 0)), "")="", 'Intro &amp; Setup'!$BB$15, IFERROR(INDEX('Intro &amp; Setup'!$Y$17:$Y$26, MATCH($J662, 'Intro &amp; Setup'!$U$17:$U$26, 0)), "")))</f>
        <v/>
      </c>
      <c r="AE662" s="66" t="str">
        <f>IF($M662="", "", IF(IFERROR(INDEX('Intro &amp; Setup'!$Y$17:$Y$26, MATCH($M662, 'Intro &amp; Setup'!$U$17:$U$26, 0)), "")="", 'Intro &amp; Setup'!$BB$15, IFERROR(INDEX('Intro &amp; Setup'!$Y$17:$Y$26, MATCH($M662, 'Intro &amp; Setup'!$U$17:$U$26, 0)), "")))</f>
        <v/>
      </c>
      <c r="AG662" s="65" t="str">
        <f t="shared" si="179"/>
        <v/>
      </c>
      <c r="AH662" s="8" t="str">
        <f t="shared" si="180"/>
        <v/>
      </c>
      <c r="AI662" s="66" t="str">
        <f t="shared" si="181"/>
        <v/>
      </c>
      <c r="AK662" s="123" t="str">
        <f>IF(AC662='Intro &amp; Setup'!$BB$14, $AO662, "")</f>
        <v/>
      </c>
      <c r="AL662" s="124" t="str">
        <f>IF(AD662='Intro &amp; Setup'!$BB$14, $AO662, "")</f>
        <v/>
      </c>
      <c r="AM662" s="125" t="str">
        <f>IF(AE662='Intro &amp; Setup'!$BB$14, $AO662, "")</f>
        <v/>
      </c>
      <c r="AO662" s="130" t="str">
        <f>IF(AND($B662="", $C662="", $D662=""), "", IF($N662="", 'Intro &amp; Setup'!$AB$33, $N662))</f>
        <v/>
      </c>
      <c r="AQ662" s="140">
        <f t="shared" si="182"/>
        <v>0</v>
      </c>
      <c r="AR662" s="145">
        <f t="shared" si="183"/>
        <v>0</v>
      </c>
      <c r="AS662" s="141">
        <f t="shared" si="184"/>
        <v>0</v>
      </c>
      <c r="AU662" s="149" t="str">
        <f t="shared" si="185"/>
        <v/>
      </c>
      <c r="AV662" s="155"/>
      <c r="AW662" s="155"/>
      <c r="AX662" s="155" t="str">
        <f t="shared" si="186"/>
        <v/>
      </c>
      <c r="AY662" s="155"/>
      <c r="AZ662" s="155"/>
      <c r="BA662" s="151" t="str">
        <f t="shared" si="187"/>
        <v/>
      </c>
      <c r="BC662" s="47" t="str">
        <f t="shared" si="188"/>
        <v/>
      </c>
    </row>
    <row r="663" spans="1:55" x14ac:dyDescent="0.25">
      <c r="A663" s="4"/>
      <c r="B663" s="167"/>
      <c r="C663" s="168"/>
      <c r="D663" s="169"/>
      <c r="E663" s="170"/>
      <c r="F663" s="171"/>
      <c r="G663" s="172"/>
      <c r="H663" s="173"/>
      <c r="I663" s="171"/>
      <c r="J663" s="172"/>
      <c r="K663" s="170"/>
      <c r="L663" s="171"/>
      <c r="M663" s="172"/>
      <c r="N663" s="174"/>
      <c r="O663" s="4"/>
      <c r="P663" s="49" t="str">
        <f t="shared" si="172"/>
        <v/>
      </c>
      <c r="Q663" s="4"/>
      <c r="S663" s="22" t="str">
        <f t="shared" si="173"/>
        <v/>
      </c>
      <c r="T663" s="8" t="str">
        <f t="shared" si="174"/>
        <v/>
      </c>
      <c r="U663" s="23" t="str">
        <f t="shared" si="175"/>
        <v/>
      </c>
      <c r="W663" s="50"/>
      <c r="Y663" s="65" t="str">
        <f t="shared" si="176"/>
        <v/>
      </c>
      <c r="Z663" s="8" t="str">
        <f t="shared" si="177"/>
        <v/>
      </c>
      <c r="AA663" s="66" t="str">
        <f t="shared" si="178"/>
        <v/>
      </c>
      <c r="AC663" s="65" t="str">
        <f>IF($G663="", "", IF(IFERROR(INDEX('Intro &amp; Setup'!$Y$17:$Y$26, MATCH($G663, 'Intro &amp; Setup'!$U$17:$U$26, 0)), "")="", 'Intro &amp; Setup'!$BB$15, IFERROR(INDEX('Intro &amp; Setup'!$Y$17:$Y$26, MATCH($G663, 'Intro &amp; Setup'!$U$17:$U$26, 0)), "")))</f>
        <v/>
      </c>
      <c r="AD663" s="8" t="str">
        <f>IF($J663="", "", IF(IFERROR(INDEX('Intro &amp; Setup'!$Y$17:$Y$26, MATCH($J663, 'Intro &amp; Setup'!$U$17:$U$26, 0)), "")="", 'Intro &amp; Setup'!$BB$15, IFERROR(INDEX('Intro &amp; Setup'!$Y$17:$Y$26, MATCH($J663, 'Intro &amp; Setup'!$U$17:$U$26, 0)), "")))</f>
        <v/>
      </c>
      <c r="AE663" s="66" t="str">
        <f>IF($M663="", "", IF(IFERROR(INDEX('Intro &amp; Setup'!$Y$17:$Y$26, MATCH($M663, 'Intro &amp; Setup'!$U$17:$U$26, 0)), "")="", 'Intro &amp; Setup'!$BB$15, IFERROR(INDEX('Intro &amp; Setup'!$Y$17:$Y$26, MATCH($M663, 'Intro &amp; Setup'!$U$17:$U$26, 0)), "")))</f>
        <v/>
      </c>
      <c r="AG663" s="65" t="str">
        <f t="shared" si="179"/>
        <v/>
      </c>
      <c r="AH663" s="8" t="str">
        <f t="shared" si="180"/>
        <v/>
      </c>
      <c r="AI663" s="66" t="str">
        <f t="shared" si="181"/>
        <v/>
      </c>
      <c r="AK663" s="123" t="str">
        <f>IF(AC663='Intro &amp; Setup'!$BB$14, $AO663, "")</f>
        <v/>
      </c>
      <c r="AL663" s="124" t="str">
        <f>IF(AD663='Intro &amp; Setup'!$BB$14, $AO663, "")</f>
        <v/>
      </c>
      <c r="AM663" s="125" t="str">
        <f>IF(AE663='Intro &amp; Setup'!$BB$14, $AO663, "")</f>
        <v/>
      </c>
      <c r="AO663" s="130" t="str">
        <f>IF(AND($B663="", $C663="", $D663=""), "", IF($N663="", 'Intro &amp; Setup'!$AB$33, $N663))</f>
        <v/>
      </c>
      <c r="AQ663" s="140">
        <f t="shared" si="182"/>
        <v>0</v>
      </c>
      <c r="AR663" s="145">
        <f t="shared" si="183"/>
        <v>0</v>
      </c>
      <c r="AS663" s="141">
        <f t="shared" si="184"/>
        <v>0</v>
      </c>
      <c r="AU663" s="149" t="str">
        <f t="shared" si="185"/>
        <v/>
      </c>
      <c r="AV663" s="155"/>
      <c r="AW663" s="155"/>
      <c r="AX663" s="155" t="str">
        <f t="shared" si="186"/>
        <v/>
      </c>
      <c r="AY663" s="155"/>
      <c r="AZ663" s="155"/>
      <c r="BA663" s="151" t="str">
        <f t="shared" si="187"/>
        <v/>
      </c>
      <c r="BC663" s="47" t="str">
        <f t="shared" si="188"/>
        <v/>
      </c>
    </row>
    <row r="664" spans="1:55" x14ac:dyDescent="0.25">
      <c r="A664" s="4"/>
      <c r="B664" s="167"/>
      <c r="C664" s="168"/>
      <c r="D664" s="169"/>
      <c r="E664" s="170"/>
      <c r="F664" s="171"/>
      <c r="G664" s="172"/>
      <c r="H664" s="173"/>
      <c r="I664" s="171"/>
      <c r="J664" s="172"/>
      <c r="K664" s="170"/>
      <c r="L664" s="171"/>
      <c r="M664" s="172"/>
      <c r="N664" s="174"/>
      <c r="O664" s="4"/>
      <c r="P664" s="49" t="str">
        <f t="shared" si="172"/>
        <v/>
      </c>
      <c r="Q664" s="4"/>
      <c r="S664" s="22" t="str">
        <f t="shared" si="173"/>
        <v/>
      </c>
      <c r="T664" s="8" t="str">
        <f t="shared" si="174"/>
        <v/>
      </c>
      <c r="U664" s="23" t="str">
        <f t="shared" si="175"/>
        <v/>
      </c>
      <c r="W664" s="50"/>
      <c r="Y664" s="65" t="str">
        <f t="shared" si="176"/>
        <v/>
      </c>
      <c r="Z664" s="8" t="str">
        <f t="shared" si="177"/>
        <v/>
      </c>
      <c r="AA664" s="66" t="str">
        <f t="shared" si="178"/>
        <v/>
      </c>
      <c r="AC664" s="65" t="str">
        <f>IF($G664="", "", IF(IFERROR(INDEX('Intro &amp; Setup'!$Y$17:$Y$26, MATCH($G664, 'Intro &amp; Setup'!$U$17:$U$26, 0)), "")="", 'Intro &amp; Setup'!$BB$15, IFERROR(INDEX('Intro &amp; Setup'!$Y$17:$Y$26, MATCH($G664, 'Intro &amp; Setup'!$U$17:$U$26, 0)), "")))</f>
        <v/>
      </c>
      <c r="AD664" s="8" t="str">
        <f>IF($J664="", "", IF(IFERROR(INDEX('Intro &amp; Setup'!$Y$17:$Y$26, MATCH($J664, 'Intro &amp; Setup'!$U$17:$U$26, 0)), "")="", 'Intro &amp; Setup'!$BB$15, IFERROR(INDEX('Intro &amp; Setup'!$Y$17:$Y$26, MATCH($J664, 'Intro &amp; Setup'!$U$17:$U$26, 0)), "")))</f>
        <v/>
      </c>
      <c r="AE664" s="66" t="str">
        <f>IF($M664="", "", IF(IFERROR(INDEX('Intro &amp; Setup'!$Y$17:$Y$26, MATCH($M664, 'Intro &amp; Setup'!$U$17:$U$26, 0)), "")="", 'Intro &amp; Setup'!$BB$15, IFERROR(INDEX('Intro &amp; Setup'!$Y$17:$Y$26, MATCH($M664, 'Intro &amp; Setup'!$U$17:$U$26, 0)), "")))</f>
        <v/>
      </c>
      <c r="AG664" s="65" t="str">
        <f t="shared" si="179"/>
        <v/>
      </c>
      <c r="AH664" s="8" t="str">
        <f t="shared" si="180"/>
        <v/>
      </c>
      <c r="AI664" s="66" t="str">
        <f t="shared" si="181"/>
        <v/>
      </c>
      <c r="AK664" s="123" t="str">
        <f>IF(AC664='Intro &amp; Setup'!$BB$14, $AO664, "")</f>
        <v/>
      </c>
      <c r="AL664" s="124" t="str">
        <f>IF(AD664='Intro &amp; Setup'!$BB$14, $AO664, "")</f>
        <v/>
      </c>
      <c r="AM664" s="125" t="str">
        <f>IF(AE664='Intro &amp; Setup'!$BB$14, $AO664, "")</f>
        <v/>
      </c>
      <c r="AO664" s="130" t="str">
        <f>IF(AND($B664="", $C664="", $D664=""), "", IF($N664="", 'Intro &amp; Setup'!$AB$33, $N664))</f>
        <v/>
      </c>
      <c r="AQ664" s="140">
        <f t="shared" si="182"/>
        <v>0</v>
      </c>
      <c r="AR664" s="145">
        <f t="shared" si="183"/>
        <v>0</v>
      </c>
      <c r="AS664" s="141">
        <f t="shared" si="184"/>
        <v>0</v>
      </c>
      <c r="AU664" s="149" t="str">
        <f t="shared" si="185"/>
        <v/>
      </c>
      <c r="AV664" s="155"/>
      <c r="AW664" s="155"/>
      <c r="AX664" s="155" t="str">
        <f t="shared" si="186"/>
        <v/>
      </c>
      <c r="AY664" s="155"/>
      <c r="AZ664" s="155"/>
      <c r="BA664" s="151" t="str">
        <f t="shared" si="187"/>
        <v/>
      </c>
      <c r="BC664" s="47" t="str">
        <f t="shared" si="188"/>
        <v/>
      </c>
    </row>
    <row r="665" spans="1:55" x14ac:dyDescent="0.25">
      <c r="A665" s="4"/>
      <c r="B665" s="167"/>
      <c r="C665" s="168"/>
      <c r="D665" s="169"/>
      <c r="E665" s="170"/>
      <c r="F665" s="171"/>
      <c r="G665" s="172"/>
      <c r="H665" s="173"/>
      <c r="I665" s="171"/>
      <c r="J665" s="172"/>
      <c r="K665" s="170"/>
      <c r="L665" s="171"/>
      <c r="M665" s="172"/>
      <c r="N665" s="174"/>
      <c r="O665" s="4"/>
      <c r="P665" s="49" t="str">
        <f t="shared" si="172"/>
        <v/>
      </c>
      <c r="Q665" s="4"/>
      <c r="S665" s="22" t="str">
        <f t="shared" si="173"/>
        <v/>
      </c>
      <c r="T665" s="8" t="str">
        <f t="shared" si="174"/>
        <v/>
      </c>
      <c r="U665" s="23" t="str">
        <f t="shared" si="175"/>
        <v/>
      </c>
      <c r="W665" s="50"/>
      <c r="Y665" s="65" t="str">
        <f t="shared" si="176"/>
        <v/>
      </c>
      <c r="Z665" s="8" t="str">
        <f t="shared" si="177"/>
        <v/>
      </c>
      <c r="AA665" s="66" t="str">
        <f t="shared" si="178"/>
        <v/>
      </c>
      <c r="AC665" s="65" t="str">
        <f>IF($G665="", "", IF(IFERROR(INDEX('Intro &amp; Setup'!$Y$17:$Y$26, MATCH($G665, 'Intro &amp; Setup'!$U$17:$U$26, 0)), "")="", 'Intro &amp; Setup'!$BB$15, IFERROR(INDEX('Intro &amp; Setup'!$Y$17:$Y$26, MATCH($G665, 'Intro &amp; Setup'!$U$17:$U$26, 0)), "")))</f>
        <v/>
      </c>
      <c r="AD665" s="8" t="str">
        <f>IF($J665="", "", IF(IFERROR(INDEX('Intro &amp; Setup'!$Y$17:$Y$26, MATCH($J665, 'Intro &amp; Setup'!$U$17:$U$26, 0)), "")="", 'Intro &amp; Setup'!$BB$15, IFERROR(INDEX('Intro &amp; Setup'!$Y$17:$Y$26, MATCH($J665, 'Intro &amp; Setup'!$U$17:$U$26, 0)), "")))</f>
        <v/>
      </c>
      <c r="AE665" s="66" t="str">
        <f>IF($M665="", "", IF(IFERROR(INDEX('Intro &amp; Setup'!$Y$17:$Y$26, MATCH($M665, 'Intro &amp; Setup'!$U$17:$U$26, 0)), "")="", 'Intro &amp; Setup'!$BB$15, IFERROR(INDEX('Intro &amp; Setup'!$Y$17:$Y$26, MATCH($M665, 'Intro &amp; Setup'!$U$17:$U$26, 0)), "")))</f>
        <v/>
      </c>
      <c r="AG665" s="65" t="str">
        <f t="shared" si="179"/>
        <v/>
      </c>
      <c r="AH665" s="8" t="str">
        <f t="shared" si="180"/>
        <v/>
      </c>
      <c r="AI665" s="66" t="str">
        <f t="shared" si="181"/>
        <v/>
      </c>
      <c r="AK665" s="123" t="str">
        <f>IF(AC665='Intro &amp; Setup'!$BB$14, $AO665, "")</f>
        <v/>
      </c>
      <c r="AL665" s="124" t="str">
        <f>IF(AD665='Intro &amp; Setup'!$BB$14, $AO665, "")</f>
        <v/>
      </c>
      <c r="AM665" s="125" t="str">
        <f>IF(AE665='Intro &amp; Setup'!$BB$14, $AO665, "")</f>
        <v/>
      </c>
      <c r="AO665" s="130" t="str">
        <f>IF(AND($B665="", $C665="", $D665=""), "", IF($N665="", 'Intro &amp; Setup'!$AB$33, $N665))</f>
        <v/>
      </c>
      <c r="AQ665" s="140">
        <f t="shared" si="182"/>
        <v>0</v>
      </c>
      <c r="AR665" s="145">
        <f t="shared" si="183"/>
        <v>0</v>
      </c>
      <c r="AS665" s="141">
        <f t="shared" si="184"/>
        <v>0</v>
      </c>
      <c r="AU665" s="149" t="str">
        <f t="shared" si="185"/>
        <v/>
      </c>
      <c r="AV665" s="155"/>
      <c r="AW665" s="155"/>
      <c r="AX665" s="155" t="str">
        <f t="shared" si="186"/>
        <v/>
      </c>
      <c r="AY665" s="155"/>
      <c r="AZ665" s="155"/>
      <c r="BA665" s="151" t="str">
        <f t="shared" si="187"/>
        <v/>
      </c>
      <c r="BC665" s="47" t="str">
        <f t="shared" si="188"/>
        <v/>
      </c>
    </row>
    <row r="666" spans="1:55" x14ac:dyDescent="0.25">
      <c r="A666" s="4"/>
      <c r="B666" s="167"/>
      <c r="C666" s="168"/>
      <c r="D666" s="169"/>
      <c r="E666" s="170"/>
      <c r="F666" s="171"/>
      <c r="G666" s="172"/>
      <c r="H666" s="173"/>
      <c r="I666" s="171"/>
      <c r="J666" s="172"/>
      <c r="K666" s="170"/>
      <c r="L666" s="171"/>
      <c r="M666" s="172"/>
      <c r="N666" s="174"/>
      <c r="O666" s="4"/>
      <c r="P666" s="49" t="str">
        <f t="shared" si="172"/>
        <v/>
      </c>
      <c r="Q666" s="4"/>
      <c r="S666" s="22" t="str">
        <f t="shared" si="173"/>
        <v/>
      </c>
      <c r="T666" s="8" t="str">
        <f t="shared" si="174"/>
        <v/>
      </c>
      <c r="U666" s="23" t="str">
        <f t="shared" si="175"/>
        <v/>
      </c>
      <c r="W666" s="50"/>
      <c r="Y666" s="65" t="str">
        <f t="shared" si="176"/>
        <v/>
      </c>
      <c r="Z666" s="8" t="str">
        <f t="shared" si="177"/>
        <v/>
      </c>
      <c r="AA666" s="66" t="str">
        <f t="shared" si="178"/>
        <v/>
      </c>
      <c r="AC666" s="65" t="str">
        <f>IF($G666="", "", IF(IFERROR(INDEX('Intro &amp; Setup'!$Y$17:$Y$26, MATCH($G666, 'Intro &amp; Setup'!$U$17:$U$26, 0)), "")="", 'Intro &amp; Setup'!$BB$15, IFERROR(INDEX('Intro &amp; Setup'!$Y$17:$Y$26, MATCH($G666, 'Intro &amp; Setup'!$U$17:$U$26, 0)), "")))</f>
        <v/>
      </c>
      <c r="AD666" s="8" t="str">
        <f>IF($J666="", "", IF(IFERROR(INDEX('Intro &amp; Setup'!$Y$17:$Y$26, MATCH($J666, 'Intro &amp; Setup'!$U$17:$U$26, 0)), "")="", 'Intro &amp; Setup'!$BB$15, IFERROR(INDEX('Intro &amp; Setup'!$Y$17:$Y$26, MATCH($J666, 'Intro &amp; Setup'!$U$17:$U$26, 0)), "")))</f>
        <v/>
      </c>
      <c r="AE666" s="66" t="str">
        <f>IF($M666="", "", IF(IFERROR(INDEX('Intro &amp; Setup'!$Y$17:$Y$26, MATCH($M666, 'Intro &amp; Setup'!$U$17:$U$26, 0)), "")="", 'Intro &amp; Setup'!$BB$15, IFERROR(INDEX('Intro &amp; Setup'!$Y$17:$Y$26, MATCH($M666, 'Intro &amp; Setup'!$U$17:$U$26, 0)), "")))</f>
        <v/>
      </c>
      <c r="AG666" s="65" t="str">
        <f t="shared" si="179"/>
        <v/>
      </c>
      <c r="AH666" s="8" t="str">
        <f t="shared" si="180"/>
        <v/>
      </c>
      <c r="AI666" s="66" t="str">
        <f t="shared" si="181"/>
        <v/>
      </c>
      <c r="AK666" s="123" t="str">
        <f>IF(AC666='Intro &amp; Setup'!$BB$14, $AO666, "")</f>
        <v/>
      </c>
      <c r="AL666" s="124" t="str">
        <f>IF(AD666='Intro &amp; Setup'!$BB$14, $AO666, "")</f>
        <v/>
      </c>
      <c r="AM666" s="125" t="str">
        <f>IF(AE666='Intro &amp; Setup'!$BB$14, $AO666, "")</f>
        <v/>
      </c>
      <c r="AO666" s="130" t="str">
        <f>IF(AND($B666="", $C666="", $D666=""), "", IF($N666="", 'Intro &amp; Setup'!$AB$33, $N666))</f>
        <v/>
      </c>
      <c r="AQ666" s="140">
        <f t="shared" si="182"/>
        <v>0</v>
      </c>
      <c r="AR666" s="145">
        <f t="shared" si="183"/>
        <v>0</v>
      </c>
      <c r="AS666" s="141">
        <f t="shared" si="184"/>
        <v>0</v>
      </c>
      <c r="AU666" s="149" t="str">
        <f t="shared" si="185"/>
        <v/>
      </c>
      <c r="AV666" s="155"/>
      <c r="AW666" s="155"/>
      <c r="AX666" s="155" t="str">
        <f t="shared" si="186"/>
        <v/>
      </c>
      <c r="AY666" s="155"/>
      <c r="AZ666" s="155"/>
      <c r="BA666" s="151" t="str">
        <f t="shared" si="187"/>
        <v/>
      </c>
      <c r="BC666" s="47" t="str">
        <f t="shared" si="188"/>
        <v/>
      </c>
    </row>
    <row r="667" spans="1:55" x14ac:dyDescent="0.25">
      <c r="A667" s="4"/>
      <c r="B667" s="167"/>
      <c r="C667" s="168"/>
      <c r="D667" s="169"/>
      <c r="E667" s="170"/>
      <c r="F667" s="171"/>
      <c r="G667" s="172"/>
      <c r="H667" s="173"/>
      <c r="I667" s="171"/>
      <c r="J667" s="172"/>
      <c r="K667" s="170"/>
      <c r="L667" s="171"/>
      <c r="M667" s="172"/>
      <c r="N667" s="174"/>
      <c r="O667" s="4"/>
      <c r="P667" s="49" t="str">
        <f t="shared" si="172"/>
        <v/>
      </c>
      <c r="Q667" s="4"/>
      <c r="S667" s="22" t="str">
        <f t="shared" si="173"/>
        <v/>
      </c>
      <c r="T667" s="8" t="str">
        <f t="shared" si="174"/>
        <v/>
      </c>
      <c r="U667" s="23" t="str">
        <f t="shared" si="175"/>
        <v/>
      </c>
      <c r="W667" s="50"/>
      <c r="Y667" s="65" t="str">
        <f t="shared" si="176"/>
        <v/>
      </c>
      <c r="Z667" s="8" t="str">
        <f t="shared" si="177"/>
        <v/>
      </c>
      <c r="AA667" s="66" t="str">
        <f t="shared" si="178"/>
        <v/>
      </c>
      <c r="AC667" s="65" t="str">
        <f>IF($G667="", "", IF(IFERROR(INDEX('Intro &amp; Setup'!$Y$17:$Y$26, MATCH($G667, 'Intro &amp; Setup'!$U$17:$U$26, 0)), "")="", 'Intro &amp; Setup'!$BB$15, IFERROR(INDEX('Intro &amp; Setup'!$Y$17:$Y$26, MATCH($G667, 'Intro &amp; Setup'!$U$17:$U$26, 0)), "")))</f>
        <v/>
      </c>
      <c r="AD667" s="8" t="str">
        <f>IF($J667="", "", IF(IFERROR(INDEX('Intro &amp; Setup'!$Y$17:$Y$26, MATCH($J667, 'Intro &amp; Setup'!$U$17:$U$26, 0)), "")="", 'Intro &amp; Setup'!$BB$15, IFERROR(INDEX('Intro &amp; Setup'!$Y$17:$Y$26, MATCH($J667, 'Intro &amp; Setup'!$U$17:$U$26, 0)), "")))</f>
        <v/>
      </c>
      <c r="AE667" s="66" t="str">
        <f>IF($M667="", "", IF(IFERROR(INDEX('Intro &amp; Setup'!$Y$17:$Y$26, MATCH($M667, 'Intro &amp; Setup'!$U$17:$U$26, 0)), "")="", 'Intro &amp; Setup'!$BB$15, IFERROR(INDEX('Intro &amp; Setup'!$Y$17:$Y$26, MATCH($M667, 'Intro &amp; Setup'!$U$17:$U$26, 0)), "")))</f>
        <v/>
      </c>
      <c r="AG667" s="65" t="str">
        <f t="shared" si="179"/>
        <v/>
      </c>
      <c r="AH667" s="8" t="str">
        <f t="shared" si="180"/>
        <v/>
      </c>
      <c r="AI667" s="66" t="str">
        <f t="shared" si="181"/>
        <v/>
      </c>
      <c r="AK667" s="123" t="str">
        <f>IF(AC667='Intro &amp; Setup'!$BB$14, $AO667, "")</f>
        <v/>
      </c>
      <c r="AL667" s="124" t="str">
        <f>IF(AD667='Intro &amp; Setup'!$BB$14, $AO667, "")</f>
        <v/>
      </c>
      <c r="AM667" s="125" t="str">
        <f>IF(AE667='Intro &amp; Setup'!$BB$14, $AO667, "")</f>
        <v/>
      </c>
      <c r="AO667" s="130" t="str">
        <f>IF(AND($B667="", $C667="", $D667=""), "", IF($N667="", 'Intro &amp; Setup'!$AB$33, $N667))</f>
        <v/>
      </c>
      <c r="AQ667" s="140">
        <f t="shared" si="182"/>
        <v>0</v>
      </c>
      <c r="AR667" s="145">
        <f t="shared" si="183"/>
        <v>0</v>
      </c>
      <c r="AS667" s="141">
        <f t="shared" si="184"/>
        <v>0</v>
      </c>
      <c r="AU667" s="149" t="str">
        <f t="shared" si="185"/>
        <v/>
      </c>
      <c r="AV667" s="155"/>
      <c r="AW667" s="155"/>
      <c r="AX667" s="155" t="str">
        <f t="shared" si="186"/>
        <v/>
      </c>
      <c r="AY667" s="155"/>
      <c r="AZ667" s="155"/>
      <c r="BA667" s="151" t="str">
        <f t="shared" si="187"/>
        <v/>
      </c>
      <c r="BC667" s="47" t="str">
        <f t="shared" si="188"/>
        <v/>
      </c>
    </row>
    <row r="668" spans="1:55" x14ac:dyDescent="0.25">
      <c r="A668" s="4"/>
      <c r="B668" s="167"/>
      <c r="C668" s="168"/>
      <c r="D668" s="169"/>
      <c r="E668" s="170"/>
      <c r="F668" s="171"/>
      <c r="G668" s="172"/>
      <c r="H668" s="173"/>
      <c r="I668" s="171"/>
      <c r="J668" s="172"/>
      <c r="K668" s="170"/>
      <c r="L668" s="171"/>
      <c r="M668" s="172"/>
      <c r="N668" s="174"/>
      <c r="O668" s="4"/>
      <c r="P668" s="49" t="str">
        <f t="shared" si="172"/>
        <v/>
      </c>
      <c r="Q668" s="4"/>
      <c r="S668" s="22" t="str">
        <f t="shared" si="173"/>
        <v/>
      </c>
      <c r="T668" s="8" t="str">
        <f t="shared" si="174"/>
        <v/>
      </c>
      <c r="U668" s="23" t="str">
        <f t="shared" si="175"/>
        <v/>
      </c>
      <c r="W668" s="50"/>
      <c r="Y668" s="65" t="str">
        <f t="shared" si="176"/>
        <v/>
      </c>
      <c r="Z668" s="8" t="str">
        <f t="shared" si="177"/>
        <v/>
      </c>
      <c r="AA668" s="66" t="str">
        <f t="shared" si="178"/>
        <v/>
      </c>
      <c r="AC668" s="65" t="str">
        <f>IF($G668="", "", IF(IFERROR(INDEX('Intro &amp; Setup'!$Y$17:$Y$26, MATCH($G668, 'Intro &amp; Setup'!$U$17:$U$26, 0)), "")="", 'Intro &amp; Setup'!$BB$15, IFERROR(INDEX('Intro &amp; Setup'!$Y$17:$Y$26, MATCH($G668, 'Intro &amp; Setup'!$U$17:$U$26, 0)), "")))</f>
        <v/>
      </c>
      <c r="AD668" s="8" t="str">
        <f>IF($J668="", "", IF(IFERROR(INDEX('Intro &amp; Setup'!$Y$17:$Y$26, MATCH($J668, 'Intro &amp; Setup'!$U$17:$U$26, 0)), "")="", 'Intro &amp; Setup'!$BB$15, IFERROR(INDEX('Intro &amp; Setup'!$Y$17:$Y$26, MATCH($J668, 'Intro &amp; Setup'!$U$17:$U$26, 0)), "")))</f>
        <v/>
      </c>
      <c r="AE668" s="66" t="str">
        <f>IF($M668="", "", IF(IFERROR(INDEX('Intro &amp; Setup'!$Y$17:$Y$26, MATCH($M668, 'Intro &amp; Setup'!$U$17:$U$26, 0)), "")="", 'Intro &amp; Setup'!$BB$15, IFERROR(INDEX('Intro &amp; Setup'!$Y$17:$Y$26, MATCH($M668, 'Intro &amp; Setup'!$U$17:$U$26, 0)), "")))</f>
        <v/>
      </c>
      <c r="AG668" s="65" t="str">
        <f t="shared" si="179"/>
        <v/>
      </c>
      <c r="AH668" s="8" t="str">
        <f t="shared" si="180"/>
        <v/>
      </c>
      <c r="AI668" s="66" t="str">
        <f t="shared" si="181"/>
        <v/>
      </c>
      <c r="AK668" s="123" t="str">
        <f>IF(AC668='Intro &amp; Setup'!$BB$14, $AO668, "")</f>
        <v/>
      </c>
      <c r="AL668" s="124" t="str">
        <f>IF(AD668='Intro &amp; Setup'!$BB$14, $AO668, "")</f>
        <v/>
      </c>
      <c r="AM668" s="125" t="str">
        <f>IF(AE668='Intro &amp; Setup'!$BB$14, $AO668, "")</f>
        <v/>
      </c>
      <c r="AO668" s="130" t="str">
        <f>IF(AND($B668="", $C668="", $D668=""), "", IF($N668="", 'Intro &amp; Setup'!$AB$33, $N668))</f>
        <v/>
      </c>
      <c r="AQ668" s="140">
        <f t="shared" si="182"/>
        <v>0</v>
      </c>
      <c r="AR668" s="145">
        <f t="shared" si="183"/>
        <v>0</v>
      </c>
      <c r="AS668" s="141">
        <f t="shared" si="184"/>
        <v>0</v>
      </c>
      <c r="AU668" s="149" t="str">
        <f t="shared" si="185"/>
        <v/>
      </c>
      <c r="AV668" s="155"/>
      <c r="AW668" s="155"/>
      <c r="AX668" s="155" t="str">
        <f t="shared" si="186"/>
        <v/>
      </c>
      <c r="AY668" s="155"/>
      <c r="AZ668" s="155"/>
      <c r="BA668" s="151" t="str">
        <f t="shared" si="187"/>
        <v/>
      </c>
      <c r="BC668" s="47" t="str">
        <f t="shared" si="188"/>
        <v/>
      </c>
    </row>
    <row r="669" spans="1:55" x14ac:dyDescent="0.25">
      <c r="A669" s="4"/>
      <c r="B669" s="167"/>
      <c r="C669" s="168"/>
      <c r="D669" s="169"/>
      <c r="E669" s="170"/>
      <c r="F669" s="171"/>
      <c r="G669" s="172"/>
      <c r="H669" s="173"/>
      <c r="I669" s="171"/>
      <c r="J669" s="172"/>
      <c r="K669" s="170"/>
      <c r="L669" s="171"/>
      <c r="M669" s="172"/>
      <c r="N669" s="174"/>
      <c r="O669" s="4"/>
      <c r="P669" s="49" t="str">
        <f t="shared" si="172"/>
        <v/>
      </c>
      <c r="Q669" s="4"/>
      <c r="S669" s="22" t="str">
        <f t="shared" si="173"/>
        <v/>
      </c>
      <c r="T669" s="8" t="str">
        <f t="shared" si="174"/>
        <v/>
      </c>
      <c r="U669" s="23" t="str">
        <f t="shared" si="175"/>
        <v/>
      </c>
      <c r="W669" s="50"/>
      <c r="Y669" s="65" t="str">
        <f t="shared" si="176"/>
        <v/>
      </c>
      <c r="Z669" s="8" t="str">
        <f t="shared" si="177"/>
        <v/>
      </c>
      <c r="AA669" s="66" t="str">
        <f t="shared" si="178"/>
        <v/>
      </c>
      <c r="AC669" s="65" t="str">
        <f>IF($G669="", "", IF(IFERROR(INDEX('Intro &amp; Setup'!$Y$17:$Y$26, MATCH($G669, 'Intro &amp; Setup'!$U$17:$U$26, 0)), "")="", 'Intro &amp; Setup'!$BB$15, IFERROR(INDEX('Intro &amp; Setup'!$Y$17:$Y$26, MATCH($G669, 'Intro &amp; Setup'!$U$17:$U$26, 0)), "")))</f>
        <v/>
      </c>
      <c r="AD669" s="8" t="str">
        <f>IF($J669="", "", IF(IFERROR(INDEX('Intro &amp; Setup'!$Y$17:$Y$26, MATCH($J669, 'Intro &amp; Setup'!$U$17:$U$26, 0)), "")="", 'Intro &amp; Setup'!$BB$15, IFERROR(INDEX('Intro &amp; Setup'!$Y$17:$Y$26, MATCH($J669, 'Intro &amp; Setup'!$U$17:$U$26, 0)), "")))</f>
        <v/>
      </c>
      <c r="AE669" s="66" t="str">
        <f>IF($M669="", "", IF(IFERROR(INDEX('Intro &amp; Setup'!$Y$17:$Y$26, MATCH($M669, 'Intro &amp; Setup'!$U$17:$U$26, 0)), "")="", 'Intro &amp; Setup'!$BB$15, IFERROR(INDEX('Intro &amp; Setup'!$Y$17:$Y$26, MATCH($M669, 'Intro &amp; Setup'!$U$17:$U$26, 0)), "")))</f>
        <v/>
      </c>
      <c r="AG669" s="65" t="str">
        <f t="shared" si="179"/>
        <v/>
      </c>
      <c r="AH669" s="8" t="str">
        <f t="shared" si="180"/>
        <v/>
      </c>
      <c r="AI669" s="66" t="str">
        <f t="shared" si="181"/>
        <v/>
      </c>
      <c r="AK669" s="123" t="str">
        <f>IF(AC669='Intro &amp; Setup'!$BB$14, $AO669, "")</f>
        <v/>
      </c>
      <c r="AL669" s="124" t="str">
        <f>IF(AD669='Intro &amp; Setup'!$BB$14, $AO669, "")</f>
        <v/>
      </c>
      <c r="AM669" s="125" t="str">
        <f>IF(AE669='Intro &amp; Setup'!$BB$14, $AO669, "")</f>
        <v/>
      </c>
      <c r="AO669" s="130" t="str">
        <f>IF(AND($B669="", $C669="", $D669=""), "", IF($N669="", 'Intro &amp; Setup'!$AB$33, $N669))</f>
        <v/>
      </c>
      <c r="AQ669" s="140">
        <f t="shared" si="182"/>
        <v>0</v>
      </c>
      <c r="AR669" s="145">
        <f t="shared" si="183"/>
        <v>0</v>
      </c>
      <c r="AS669" s="141">
        <f t="shared" si="184"/>
        <v>0</v>
      </c>
      <c r="AU669" s="149" t="str">
        <f t="shared" si="185"/>
        <v/>
      </c>
      <c r="AV669" s="155"/>
      <c r="AW669" s="155"/>
      <c r="AX669" s="155" t="str">
        <f t="shared" si="186"/>
        <v/>
      </c>
      <c r="AY669" s="155"/>
      <c r="AZ669" s="155"/>
      <c r="BA669" s="151" t="str">
        <f t="shared" si="187"/>
        <v/>
      </c>
      <c r="BC669" s="47" t="str">
        <f t="shared" si="188"/>
        <v/>
      </c>
    </row>
    <row r="670" spans="1:55" x14ac:dyDescent="0.25">
      <c r="A670" s="4"/>
      <c r="B670" s="167"/>
      <c r="C670" s="168"/>
      <c r="D670" s="169"/>
      <c r="E670" s="170"/>
      <c r="F670" s="171"/>
      <c r="G670" s="172"/>
      <c r="H670" s="173"/>
      <c r="I670" s="171"/>
      <c r="J670" s="172"/>
      <c r="K670" s="170"/>
      <c r="L670" s="171"/>
      <c r="M670" s="172"/>
      <c r="N670" s="174"/>
      <c r="O670" s="4"/>
      <c r="P670" s="49" t="str">
        <f t="shared" si="172"/>
        <v/>
      </c>
      <c r="Q670" s="4"/>
      <c r="S670" s="22" t="str">
        <f t="shared" si="173"/>
        <v/>
      </c>
      <c r="T670" s="8" t="str">
        <f t="shared" si="174"/>
        <v/>
      </c>
      <c r="U670" s="23" t="str">
        <f t="shared" si="175"/>
        <v/>
      </c>
      <c r="W670" s="50"/>
      <c r="Y670" s="65" t="str">
        <f t="shared" si="176"/>
        <v/>
      </c>
      <c r="Z670" s="8" t="str">
        <f t="shared" si="177"/>
        <v/>
      </c>
      <c r="AA670" s="66" t="str">
        <f t="shared" si="178"/>
        <v/>
      </c>
      <c r="AC670" s="65" t="str">
        <f>IF($G670="", "", IF(IFERROR(INDEX('Intro &amp; Setup'!$Y$17:$Y$26, MATCH($G670, 'Intro &amp; Setup'!$U$17:$U$26, 0)), "")="", 'Intro &amp; Setup'!$BB$15, IFERROR(INDEX('Intro &amp; Setup'!$Y$17:$Y$26, MATCH($G670, 'Intro &amp; Setup'!$U$17:$U$26, 0)), "")))</f>
        <v/>
      </c>
      <c r="AD670" s="8" t="str">
        <f>IF($J670="", "", IF(IFERROR(INDEX('Intro &amp; Setup'!$Y$17:$Y$26, MATCH($J670, 'Intro &amp; Setup'!$U$17:$U$26, 0)), "")="", 'Intro &amp; Setup'!$BB$15, IFERROR(INDEX('Intro &amp; Setup'!$Y$17:$Y$26, MATCH($J670, 'Intro &amp; Setup'!$U$17:$U$26, 0)), "")))</f>
        <v/>
      </c>
      <c r="AE670" s="66" t="str">
        <f>IF($M670="", "", IF(IFERROR(INDEX('Intro &amp; Setup'!$Y$17:$Y$26, MATCH($M670, 'Intro &amp; Setup'!$U$17:$U$26, 0)), "")="", 'Intro &amp; Setup'!$BB$15, IFERROR(INDEX('Intro &amp; Setup'!$Y$17:$Y$26, MATCH($M670, 'Intro &amp; Setup'!$U$17:$U$26, 0)), "")))</f>
        <v/>
      </c>
      <c r="AG670" s="65" t="str">
        <f t="shared" si="179"/>
        <v/>
      </c>
      <c r="AH670" s="8" t="str">
        <f t="shared" si="180"/>
        <v/>
      </c>
      <c r="AI670" s="66" t="str">
        <f t="shared" si="181"/>
        <v/>
      </c>
      <c r="AK670" s="123" t="str">
        <f>IF(AC670='Intro &amp; Setup'!$BB$14, $AO670, "")</f>
        <v/>
      </c>
      <c r="AL670" s="124" t="str">
        <f>IF(AD670='Intro &amp; Setup'!$BB$14, $AO670, "")</f>
        <v/>
      </c>
      <c r="AM670" s="125" t="str">
        <f>IF(AE670='Intro &amp; Setup'!$BB$14, $AO670, "")</f>
        <v/>
      </c>
      <c r="AO670" s="130" t="str">
        <f>IF(AND($B670="", $C670="", $D670=""), "", IF($N670="", 'Intro &amp; Setup'!$AB$33, $N670))</f>
        <v/>
      </c>
      <c r="AQ670" s="140">
        <f t="shared" si="182"/>
        <v>0</v>
      </c>
      <c r="AR670" s="145">
        <f t="shared" si="183"/>
        <v>0</v>
      </c>
      <c r="AS670" s="141">
        <f t="shared" si="184"/>
        <v>0</v>
      </c>
      <c r="AU670" s="149" t="str">
        <f t="shared" si="185"/>
        <v/>
      </c>
      <c r="AV670" s="155"/>
      <c r="AW670" s="155"/>
      <c r="AX670" s="155" t="str">
        <f t="shared" si="186"/>
        <v/>
      </c>
      <c r="AY670" s="155"/>
      <c r="AZ670" s="155"/>
      <c r="BA670" s="151" t="str">
        <f t="shared" si="187"/>
        <v/>
      </c>
      <c r="BC670" s="47" t="str">
        <f t="shared" si="188"/>
        <v/>
      </c>
    </row>
    <row r="671" spans="1:55" x14ac:dyDescent="0.25">
      <c r="A671" s="4"/>
      <c r="B671" s="167"/>
      <c r="C671" s="168"/>
      <c r="D671" s="169"/>
      <c r="E671" s="170"/>
      <c r="F671" s="171"/>
      <c r="G671" s="172"/>
      <c r="H671" s="173"/>
      <c r="I671" s="171"/>
      <c r="J671" s="172"/>
      <c r="K671" s="170"/>
      <c r="L671" s="171"/>
      <c r="M671" s="172"/>
      <c r="N671" s="174"/>
      <c r="O671" s="4"/>
      <c r="P671" s="49" t="str">
        <f t="shared" si="172"/>
        <v/>
      </c>
      <c r="Q671" s="4"/>
      <c r="S671" s="22" t="str">
        <f t="shared" si="173"/>
        <v/>
      </c>
      <c r="T671" s="8" t="str">
        <f t="shared" si="174"/>
        <v/>
      </c>
      <c r="U671" s="23" t="str">
        <f t="shared" si="175"/>
        <v/>
      </c>
      <c r="W671" s="50"/>
      <c r="Y671" s="65" t="str">
        <f t="shared" si="176"/>
        <v/>
      </c>
      <c r="Z671" s="8" t="str">
        <f t="shared" si="177"/>
        <v/>
      </c>
      <c r="AA671" s="66" t="str">
        <f t="shared" si="178"/>
        <v/>
      </c>
      <c r="AC671" s="65" t="str">
        <f>IF($G671="", "", IF(IFERROR(INDEX('Intro &amp; Setup'!$Y$17:$Y$26, MATCH($G671, 'Intro &amp; Setup'!$U$17:$U$26, 0)), "")="", 'Intro &amp; Setup'!$BB$15, IFERROR(INDEX('Intro &amp; Setup'!$Y$17:$Y$26, MATCH($G671, 'Intro &amp; Setup'!$U$17:$U$26, 0)), "")))</f>
        <v/>
      </c>
      <c r="AD671" s="8" t="str">
        <f>IF($J671="", "", IF(IFERROR(INDEX('Intro &amp; Setup'!$Y$17:$Y$26, MATCH($J671, 'Intro &amp; Setup'!$U$17:$U$26, 0)), "")="", 'Intro &amp; Setup'!$BB$15, IFERROR(INDEX('Intro &amp; Setup'!$Y$17:$Y$26, MATCH($J671, 'Intro &amp; Setup'!$U$17:$U$26, 0)), "")))</f>
        <v/>
      </c>
      <c r="AE671" s="66" t="str">
        <f>IF($M671="", "", IF(IFERROR(INDEX('Intro &amp; Setup'!$Y$17:$Y$26, MATCH($M671, 'Intro &amp; Setup'!$U$17:$U$26, 0)), "")="", 'Intro &amp; Setup'!$BB$15, IFERROR(INDEX('Intro &amp; Setup'!$Y$17:$Y$26, MATCH($M671, 'Intro &amp; Setup'!$U$17:$U$26, 0)), "")))</f>
        <v/>
      </c>
      <c r="AG671" s="65" t="str">
        <f t="shared" si="179"/>
        <v/>
      </c>
      <c r="AH671" s="8" t="str">
        <f t="shared" si="180"/>
        <v/>
      </c>
      <c r="AI671" s="66" t="str">
        <f t="shared" si="181"/>
        <v/>
      </c>
      <c r="AK671" s="123" t="str">
        <f>IF(AC671='Intro &amp; Setup'!$BB$14, $AO671, "")</f>
        <v/>
      </c>
      <c r="AL671" s="124" t="str">
        <f>IF(AD671='Intro &amp; Setup'!$BB$14, $AO671, "")</f>
        <v/>
      </c>
      <c r="AM671" s="125" t="str">
        <f>IF(AE671='Intro &amp; Setup'!$BB$14, $AO671, "")</f>
        <v/>
      </c>
      <c r="AO671" s="130" t="str">
        <f>IF(AND($B671="", $C671="", $D671=""), "", IF($N671="", 'Intro &amp; Setup'!$AB$33, $N671))</f>
        <v/>
      </c>
      <c r="AQ671" s="140">
        <f t="shared" si="182"/>
        <v>0</v>
      </c>
      <c r="AR671" s="145">
        <f t="shared" si="183"/>
        <v>0</v>
      </c>
      <c r="AS671" s="141">
        <f t="shared" si="184"/>
        <v>0</v>
      </c>
      <c r="AU671" s="149" t="str">
        <f t="shared" si="185"/>
        <v/>
      </c>
      <c r="AV671" s="155"/>
      <c r="AW671" s="155"/>
      <c r="AX671" s="155" t="str">
        <f t="shared" si="186"/>
        <v/>
      </c>
      <c r="AY671" s="155"/>
      <c r="AZ671" s="155"/>
      <c r="BA671" s="151" t="str">
        <f t="shared" si="187"/>
        <v/>
      </c>
      <c r="BC671" s="47" t="str">
        <f t="shared" si="188"/>
        <v/>
      </c>
    </row>
    <row r="672" spans="1:55" x14ac:dyDescent="0.25">
      <c r="A672" s="4"/>
      <c r="B672" s="167"/>
      <c r="C672" s="168"/>
      <c r="D672" s="169"/>
      <c r="E672" s="170"/>
      <c r="F672" s="171"/>
      <c r="G672" s="172"/>
      <c r="H672" s="173"/>
      <c r="I672" s="171"/>
      <c r="J672" s="172"/>
      <c r="K672" s="170"/>
      <c r="L672" s="171"/>
      <c r="M672" s="172"/>
      <c r="N672" s="174"/>
      <c r="O672" s="4"/>
      <c r="P672" s="49" t="str">
        <f t="shared" si="172"/>
        <v/>
      </c>
      <c r="Q672" s="4"/>
      <c r="S672" s="22" t="str">
        <f t="shared" si="173"/>
        <v/>
      </c>
      <c r="T672" s="8" t="str">
        <f t="shared" si="174"/>
        <v/>
      </c>
      <c r="U672" s="23" t="str">
        <f t="shared" si="175"/>
        <v/>
      </c>
      <c r="W672" s="50"/>
      <c r="Y672" s="65" t="str">
        <f t="shared" si="176"/>
        <v/>
      </c>
      <c r="Z672" s="8" t="str">
        <f t="shared" si="177"/>
        <v/>
      </c>
      <c r="AA672" s="66" t="str">
        <f t="shared" si="178"/>
        <v/>
      </c>
      <c r="AC672" s="65" t="str">
        <f>IF($G672="", "", IF(IFERROR(INDEX('Intro &amp; Setup'!$Y$17:$Y$26, MATCH($G672, 'Intro &amp; Setup'!$U$17:$U$26, 0)), "")="", 'Intro &amp; Setup'!$BB$15, IFERROR(INDEX('Intro &amp; Setup'!$Y$17:$Y$26, MATCH($G672, 'Intro &amp; Setup'!$U$17:$U$26, 0)), "")))</f>
        <v/>
      </c>
      <c r="AD672" s="8" t="str">
        <f>IF($J672="", "", IF(IFERROR(INDEX('Intro &amp; Setup'!$Y$17:$Y$26, MATCH($J672, 'Intro &amp; Setup'!$U$17:$U$26, 0)), "")="", 'Intro &amp; Setup'!$BB$15, IFERROR(INDEX('Intro &amp; Setup'!$Y$17:$Y$26, MATCH($J672, 'Intro &amp; Setup'!$U$17:$U$26, 0)), "")))</f>
        <v/>
      </c>
      <c r="AE672" s="66" t="str">
        <f>IF($M672="", "", IF(IFERROR(INDEX('Intro &amp; Setup'!$Y$17:$Y$26, MATCH($M672, 'Intro &amp; Setup'!$U$17:$U$26, 0)), "")="", 'Intro &amp; Setup'!$BB$15, IFERROR(INDEX('Intro &amp; Setup'!$Y$17:$Y$26, MATCH($M672, 'Intro &amp; Setup'!$U$17:$U$26, 0)), "")))</f>
        <v/>
      </c>
      <c r="AG672" s="65" t="str">
        <f t="shared" si="179"/>
        <v/>
      </c>
      <c r="AH672" s="8" t="str">
        <f t="shared" si="180"/>
        <v/>
      </c>
      <c r="AI672" s="66" t="str">
        <f t="shared" si="181"/>
        <v/>
      </c>
      <c r="AK672" s="123" t="str">
        <f>IF(AC672='Intro &amp; Setup'!$BB$14, $AO672, "")</f>
        <v/>
      </c>
      <c r="AL672" s="124" t="str">
        <f>IF(AD672='Intro &amp; Setup'!$BB$14, $AO672, "")</f>
        <v/>
      </c>
      <c r="AM672" s="125" t="str">
        <f>IF(AE672='Intro &amp; Setup'!$BB$14, $AO672, "")</f>
        <v/>
      </c>
      <c r="AO672" s="130" t="str">
        <f>IF(AND($B672="", $C672="", $D672=""), "", IF($N672="", 'Intro &amp; Setup'!$AB$33, $N672))</f>
        <v/>
      </c>
      <c r="AQ672" s="140">
        <f t="shared" si="182"/>
        <v>0</v>
      </c>
      <c r="AR672" s="145">
        <f t="shared" si="183"/>
        <v>0</v>
      </c>
      <c r="AS672" s="141">
        <f t="shared" si="184"/>
        <v>0</v>
      </c>
      <c r="AU672" s="149" t="str">
        <f t="shared" si="185"/>
        <v/>
      </c>
      <c r="AV672" s="155"/>
      <c r="AW672" s="155"/>
      <c r="AX672" s="155" t="str">
        <f t="shared" si="186"/>
        <v/>
      </c>
      <c r="AY672" s="155"/>
      <c r="AZ672" s="155"/>
      <c r="BA672" s="151" t="str">
        <f t="shared" si="187"/>
        <v/>
      </c>
      <c r="BC672" s="47" t="str">
        <f t="shared" si="188"/>
        <v/>
      </c>
    </row>
    <row r="673" spans="1:55" x14ac:dyDescent="0.25">
      <c r="A673" s="4"/>
      <c r="B673" s="167"/>
      <c r="C673" s="168"/>
      <c r="D673" s="169"/>
      <c r="E673" s="170"/>
      <c r="F673" s="171"/>
      <c r="G673" s="172"/>
      <c r="H673" s="173"/>
      <c r="I673" s="171"/>
      <c r="J673" s="172"/>
      <c r="K673" s="170"/>
      <c r="L673" s="171"/>
      <c r="M673" s="172"/>
      <c r="N673" s="174"/>
      <c r="O673" s="4"/>
      <c r="P673" s="49" t="str">
        <f t="shared" si="172"/>
        <v/>
      </c>
      <c r="Q673" s="4"/>
      <c r="S673" s="22" t="str">
        <f t="shared" si="173"/>
        <v/>
      </c>
      <c r="T673" s="8" t="str">
        <f t="shared" si="174"/>
        <v/>
      </c>
      <c r="U673" s="23" t="str">
        <f t="shared" si="175"/>
        <v/>
      </c>
      <c r="W673" s="50"/>
      <c r="Y673" s="65" t="str">
        <f t="shared" si="176"/>
        <v/>
      </c>
      <c r="Z673" s="8" t="str">
        <f t="shared" si="177"/>
        <v/>
      </c>
      <c r="AA673" s="66" t="str">
        <f t="shared" si="178"/>
        <v/>
      </c>
      <c r="AC673" s="65" t="str">
        <f>IF($G673="", "", IF(IFERROR(INDEX('Intro &amp; Setup'!$Y$17:$Y$26, MATCH($G673, 'Intro &amp; Setup'!$U$17:$U$26, 0)), "")="", 'Intro &amp; Setup'!$BB$15, IFERROR(INDEX('Intro &amp; Setup'!$Y$17:$Y$26, MATCH($G673, 'Intro &amp; Setup'!$U$17:$U$26, 0)), "")))</f>
        <v/>
      </c>
      <c r="AD673" s="8" t="str">
        <f>IF($J673="", "", IF(IFERROR(INDEX('Intro &amp; Setup'!$Y$17:$Y$26, MATCH($J673, 'Intro &amp; Setup'!$U$17:$U$26, 0)), "")="", 'Intro &amp; Setup'!$BB$15, IFERROR(INDEX('Intro &amp; Setup'!$Y$17:$Y$26, MATCH($J673, 'Intro &amp; Setup'!$U$17:$U$26, 0)), "")))</f>
        <v/>
      </c>
      <c r="AE673" s="66" t="str">
        <f>IF($M673="", "", IF(IFERROR(INDEX('Intro &amp; Setup'!$Y$17:$Y$26, MATCH($M673, 'Intro &amp; Setup'!$U$17:$U$26, 0)), "")="", 'Intro &amp; Setup'!$BB$15, IFERROR(INDEX('Intro &amp; Setup'!$Y$17:$Y$26, MATCH($M673, 'Intro &amp; Setup'!$U$17:$U$26, 0)), "")))</f>
        <v/>
      </c>
      <c r="AG673" s="65" t="str">
        <f t="shared" si="179"/>
        <v/>
      </c>
      <c r="AH673" s="8" t="str">
        <f t="shared" si="180"/>
        <v/>
      </c>
      <c r="AI673" s="66" t="str">
        <f t="shared" si="181"/>
        <v/>
      </c>
      <c r="AK673" s="123" t="str">
        <f>IF(AC673='Intro &amp; Setup'!$BB$14, $AO673, "")</f>
        <v/>
      </c>
      <c r="AL673" s="124" t="str">
        <f>IF(AD673='Intro &amp; Setup'!$BB$14, $AO673, "")</f>
        <v/>
      </c>
      <c r="AM673" s="125" t="str">
        <f>IF(AE673='Intro &amp; Setup'!$BB$14, $AO673, "")</f>
        <v/>
      </c>
      <c r="AO673" s="130" t="str">
        <f>IF(AND($B673="", $C673="", $D673=""), "", IF($N673="", 'Intro &amp; Setup'!$AB$33, $N673))</f>
        <v/>
      </c>
      <c r="AQ673" s="140">
        <f t="shared" si="182"/>
        <v>0</v>
      </c>
      <c r="AR673" s="145">
        <f t="shared" si="183"/>
        <v>0</v>
      </c>
      <c r="AS673" s="141">
        <f t="shared" si="184"/>
        <v>0</v>
      </c>
      <c r="AU673" s="149" t="str">
        <f t="shared" si="185"/>
        <v/>
      </c>
      <c r="AV673" s="155"/>
      <c r="AW673" s="155"/>
      <c r="AX673" s="155" t="str">
        <f t="shared" si="186"/>
        <v/>
      </c>
      <c r="AY673" s="155"/>
      <c r="AZ673" s="155"/>
      <c r="BA673" s="151" t="str">
        <f t="shared" si="187"/>
        <v/>
      </c>
      <c r="BC673" s="47" t="str">
        <f t="shared" si="188"/>
        <v/>
      </c>
    </row>
    <row r="674" spans="1:55" x14ac:dyDescent="0.25">
      <c r="A674" s="4"/>
      <c r="B674" s="167"/>
      <c r="C674" s="168"/>
      <c r="D674" s="169"/>
      <c r="E674" s="170"/>
      <c r="F674" s="171"/>
      <c r="G674" s="172"/>
      <c r="H674" s="173"/>
      <c r="I674" s="171"/>
      <c r="J674" s="172"/>
      <c r="K674" s="170"/>
      <c r="L674" s="171"/>
      <c r="M674" s="172"/>
      <c r="N674" s="174"/>
      <c r="O674" s="4"/>
      <c r="P674" s="49" t="str">
        <f t="shared" si="172"/>
        <v/>
      </c>
      <c r="Q674" s="4"/>
      <c r="S674" s="22" t="str">
        <f t="shared" si="173"/>
        <v/>
      </c>
      <c r="T674" s="8" t="str">
        <f t="shared" si="174"/>
        <v/>
      </c>
      <c r="U674" s="23" t="str">
        <f t="shared" si="175"/>
        <v/>
      </c>
      <c r="W674" s="50"/>
      <c r="Y674" s="65" t="str">
        <f t="shared" si="176"/>
        <v/>
      </c>
      <c r="Z674" s="8" t="str">
        <f t="shared" si="177"/>
        <v/>
      </c>
      <c r="AA674" s="66" t="str">
        <f t="shared" si="178"/>
        <v/>
      </c>
      <c r="AC674" s="65" t="str">
        <f>IF($G674="", "", IF(IFERROR(INDEX('Intro &amp; Setup'!$Y$17:$Y$26, MATCH($G674, 'Intro &amp; Setup'!$U$17:$U$26, 0)), "")="", 'Intro &amp; Setup'!$BB$15, IFERROR(INDEX('Intro &amp; Setup'!$Y$17:$Y$26, MATCH($G674, 'Intro &amp; Setup'!$U$17:$U$26, 0)), "")))</f>
        <v/>
      </c>
      <c r="AD674" s="8" t="str">
        <f>IF($J674="", "", IF(IFERROR(INDEX('Intro &amp; Setup'!$Y$17:$Y$26, MATCH($J674, 'Intro &amp; Setup'!$U$17:$U$26, 0)), "")="", 'Intro &amp; Setup'!$BB$15, IFERROR(INDEX('Intro &amp; Setup'!$Y$17:$Y$26, MATCH($J674, 'Intro &amp; Setup'!$U$17:$U$26, 0)), "")))</f>
        <v/>
      </c>
      <c r="AE674" s="66" t="str">
        <f>IF($M674="", "", IF(IFERROR(INDEX('Intro &amp; Setup'!$Y$17:$Y$26, MATCH($M674, 'Intro &amp; Setup'!$U$17:$U$26, 0)), "")="", 'Intro &amp; Setup'!$BB$15, IFERROR(INDEX('Intro &amp; Setup'!$Y$17:$Y$26, MATCH($M674, 'Intro &amp; Setup'!$U$17:$U$26, 0)), "")))</f>
        <v/>
      </c>
      <c r="AG674" s="65" t="str">
        <f t="shared" si="179"/>
        <v/>
      </c>
      <c r="AH674" s="8" t="str">
        <f t="shared" si="180"/>
        <v/>
      </c>
      <c r="AI674" s="66" t="str">
        <f t="shared" si="181"/>
        <v/>
      </c>
      <c r="AK674" s="123" t="str">
        <f>IF(AC674='Intro &amp; Setup'!$BB$14, $AO674, "")</f>
        <v/>
      </c>
      <c r="AL674" s="124" t="str">
        <f>IF(AD674='Intro &amp; Setup'!$BB$14, $AO674, "")</f>
        <v/>
      </c>
      <c r="AM674" s="125" t="str">
        <f>IF(AE674='Intro &amp; Setup'!$BB$14, $AO674, "")</f>
        <v/>
      </c>
      <c r="AO674" s="130" t="str">
        <f>IF(AND($B674="", $C674="", $D674=""), "", IF($N674="", 'Intro &amp; Setup'!$AB$33, $N674))</f>
        <v/>
      </c>
      <c r="AQ674" s="140">
        <f t="shared" si="182"/>
        <v>0</v>
      </c>
      <c r="AR674" s="145">
        <f t="shared" si="183"/>
        <v>0</v>
      </c>
      <c r="AS674" s="141">
        <f t="shared" si="184"/>
        <v>0</v>
      </c>
      <c r="AU674" s="149" t="str">
        <f t="shared" si="185"/>
        <v/>
      </c>
      <c r="AV674" s="155"/>
      <c r="AW674" s="155"/>
      <c r="AX674" s="155" t="str">
        <f t="shared" si="186"/>
        <v/>
      </c>
      <c r="AY674" s="155"/>
      <c r="AZ674" s="155"/>
      <c r="BA674" s="151" t="str">
        <f t="shared" si="187"/>
        <v/>
      </c>
      <c r="BC674" s="47" t="str">
        <f t="shared" si="188"/>
        <v/>
      </c>
    </row>
    <row r="675" spans="1:55" x14ac:dyDescent="0.25">
      <c r="A675" s="4"/>
      <c r="B675" s="167"/>
      <c r="C675" s="168"/>
      <c r="D675" s="169"/>
      <c r="E675" s="170"/>
      <c r="F675" s="171"/>
      <c r="G675" s="172"/>
      <c r="H675" s="173"/>
      <c r="I675" s="171"/>
      <c r="J675" s="172"/>
      <c r="K675" s="170"/>
      <c r="L675" s="171"/>
      <c r="M675" s="172"/>
      <c r="N675" s="174"/>
      <c r="O675" s="4"/>
      <c r="P675" s="49" t="str">
        <f t="shared" si="172"/>
        <v/>
      </c>
      <c r="Q675" s="4"/>
      <c r="S675" s="22" t="str">
        <f t="shared" si="173"/>
        <v/>
      </c>
      <c r="T675" s="8" t="str">
        <f t="shared" si="174"/>
        <v/>
      </c>
      <c r="U675" s="23" t="str">
        <f t="shared" si="175"/>
        <v/>
      </c>
      <c r="W675" s="50"/>
      <c r="Y675" s="65" t="str">
        <f t="shared" si="176"/>
        <v/>
      </c>
      <c r="Z675" s="8" t="str">
        <f t="shared" si="177"/>
        <v/>
      </c>
      <c r="AA675" s="66" t="str">
        <f t="shared" si="178"/>
        <v/>
      </c>
      <c r="AC675" s="65" t="str">
        <f>IF($G675="", "", IF(IFERROR(INDEX('Intro &amp; Setup'!$Y$17:$Y$26, MATCH($G675, 'Intro &amp; Setup'!$U$17:$U$26, 0)), "")="", 'Intro &amp; Setup'!$BB$15, IFERROR(INDEX('Intro &amp; Setup'!$Y$17:$Y$26, MATCH($G675, 'Intro &amp; Setup'!$U$17:$U$26, 0)), "")))</f>
        <v/>
      </c>
      <c r="AD675" s="8" t="str">
        <f>IF($J675="", "", IF(IFERROR(INDEX('Intro &amp; Setup'!$Y$17:$Y$26, MATCH($J675, 'Intro &amp; Setup'!$U$17:$U$26, 0)), "")="", 'Intro &amp; Setup'!$BB$15, IFERROR(INDEX('Intro &amp; Setup'!$Y$17:$Y$26, MATCH($J675, 'Intro &amp; Setup'!$U$17:$U$26, 0)), "")))</f>
        <v/>
      </c>
      <c r="AE675" s="66" t="str">
        <f>IF($M675="", "", IF(IFERROR(INDEX('Intro &amp; Setup'!$Y$17:$Y$26, MATCH($M675, 'Intro &amp; Setup'!$U$17:$U$26, 0)), "")="", 'Intro &amp; Setup'!$BB$15, IFERROR(INDEX('Intro &amp; Setup'!$Y$17:$Y$26, MATCH($M675, 'Intro &amp; Setup'!$U$17:$U$26, 0)), "")))</f>
        <v/>
      </c>
      <c r="AG675" s="65" t="str">
        <f t="shared" si="179"/>
        <v/>
      </c>
      <c r="AH675" s="8" t="str">
        <f t="shared" si="180"/>
        <v/>
      </c>
      <c r="AI675" s="66" t="str">
        <f t="shared" si="181"/>
        <v/>
      </c>
      <c r="AK675" s="123" t="str">
        <f>IF(AC675='Intro &amp; Setup'!$BB$14, $AO675, "")</f>
        <v/>
      </c>
      <c r="AL675" s="124" t="str">
        <f>IF(AD675='Intro &amp; Setup'!$BB$14, $AO675, "")</f>
        <v/>
      </c>
      <c r="AM675" s="125" t="str">
        <f>IF(AE675='Intro &amp; Setup'!$BB$14, $AO675, "")</f>
        <v/>
      </c>
      <c r="AO675" s="130" t="str">
        <f>IF(AND($B675="", $C675="", $D675=""), "", IF($N675="", 'Intro &amp; Setup'!$AB$33, $N675))</f>
        <v/>
      </c>
      <c r="AQ675" s="140">
        <f t="shared" si="182"/>
        <v>0</v>
      </c>
      <c r="AR675" s="145">
        <f t="shared" si="183"/>
        <v>0</v>
      </c>
      <c r="AS675" s="141">
        <f t="shared" si="184"/>
        <v>0</v>
      </c>
      <c r="AU675" s="149" t="str">
        <f t="shared" si="185"/>
        <v/>
      </c>
      <c r="AV675" s="155"/>
      <c r="AW675" s="155"/>
      <c r="AX675" s="155" t="str">
        <f t="shared" si="186"/>
        <v/>
      </c>
      <c r="AY675" s="155"/>
      <c r="AZ675" s="155"/>
      <c r="BA675" s="151" t="str">
        <f t="shared" si="187"/>
        <v/>
      </c>
      <c r="BC675" s="47" t="str">
        <f t="shared" si="188"/>
        <v/>
      </c>
    </row>
    <row r="676" spans="1:55" x14ac:dyDescent="0.25">
      <c r="A676" s="4"/>
      <c r="B676" s="167"/>
      <c r="C676" s="168"/>
      <c r="D676" s="169"/>
      <c r="E676" s="170"/>
      <c r="F676" s="171"/>
      <c r="G676" s="172"/>
      <c r="H676" s="173"/>
      <c r="I676" s="171"/>
      <c r="J676" s="172"/>
      <c r="K676" s="170"/>
      <c r="L676" s="171"/>
      <c r="M676" s="172"/>
      <c r="N676" s="174"/>
      <c r="O676" s="4"/>
      <c r="P676" s="49" t="str">
        <f t="shared" si="172"/>
        <v/>
      </c>
      <c r="Q676" s="4"/>
      <c r="S676" s="22" t="str">
        <f t="shared" si="173"/>
        <v/>
      </c>
      <c r="T676" s="8" t="str">
        <f t="shared" si="174"/>
        <v/>
      </c>
      <c r="U676" s="23" t="str">
        <f t="shared" si="175"/>
        <v/>
      </c>
      <c r="W676" s="50"/>
      <c r="Y676" s="65" t="str">
        <f t="shared" si="176"/>
        <v/>
      </c>
      <c r="Z676" s="8" t="str">
        <f t="shared" si="177"/>
        <v/>
      </c>
      <c r="AA676" s="66" t="str">
        <f t="shared" si="178"/>
        <v/>
      </c>
      <c r="AC676" s="65" t="str">
        <f>IF($G676="", "", IF(IFERROR(INDEX('Intro &amp; Setup'!$Y$17:$Y$26, MATCH($G676, 'Intro &amp; Setup'!$U$17:$U$26, 0)), "")="", 'Intro &amp; Setup'!$BB$15, IFERROR(INDEX('Intro &amp; Setup'!$Y$17:$Y$26, MATCH($G676, 'Intro &amp; Setup'!$U$17:$U$26, 0)), "")))</f>
        <v/>
      </c>
      <c r="AD676" s="8" t="str">
        <f>IF($J676="", "", IF(IFERROR(INDEX('Intro &amp; Setup'!$Y$17:$Y$26, MATCH($J676, 'Intro &amp; Setup'!$U$17:$U$26, 0)), "")="", 'Intro &amp; Setup'!$BB$15, IFERROR(INDEX('Intro &amp; Setup'!$Y$17:$Y$26, MATCH($J676, 'Intro &amp; Setup'!$U$17:$U$26, 0)), "")))</f>
        <v/>
      </c>
      <c r="AE676" s="66" t="str">
        <f>IF($M676="", "", IF(IFERROR(INDEX('Intro &amp; Setup'!$Y$17:$Y$26, MATCH($M676, 'Intro &amp; Setup'!$U$17:$U$26, 0)), "")="", 'Intro &amp; Setup'!$BB$15, IFERROR(INDEX('Intro &amp; Setup'!$Y$17:$Y$26, MATCH($M676, 'Intro &amp; Setup'!$U$17:$U$26, 0)), "")))</f>
        <v/>
      </c>
      <c r="AG676" s="65" t="str">
        <f t="shared" si="179"/>
        <v/>
      </c>
      <c r="AH676" s="8" t="str">
        <f t="shared" si="180"/>
        <v/>
      </c>
      <c r="AI676" s="66" t="str">
        <f t="shared" si="181"/>
        <v/>
      </c>
      <c r="AK676" s="123" t="str">
        <f>IF(AC676='Intro &amp; Setup'!$BB$14, $AO676, "")</f>
        <v/>
      </c>
      <c r="AL676" s="124" t="str">
        <f>IF(AD676='Intro &amp; Setup'!$BB$14, $AO676, "")</f>
        <v/>
      </c>
      <c r="AM676" s="125" t="str">
        <f>IF(AE676='Intro &amp; Setup'!$BB$14, $AO676, "")</f>
        <v/>
      </c>
      <c r="AO676" s="130" t="str">
        <f>IF(AND($B676="", $C676="", $D676=""), "", IF($N676="", 'Intro &amp; Setup'!$AB$33, $N676))</f>
        <v/>
      </c>
      <c r="AQ676" s="140">
        <f t="shared" si="182"/>
        <v>0</v>
      </c>
      <c r="AR676" s="145">
        <f t="shared" si="183"/>
        <v>0</v>
      </c>
      <c r="AS676" s="141">
        <f t="shared" si="184"/>
        <v>0</v>
      </c>
      <c r="AU676" s="149" t="str">
        <f t="shared" si="185"/>
        <v/>
      </c>
      <c r="AV676" s="155"/>
      <c r="AW676" s="155"/>
      <c r="AX676" s="155" t="str">
        <f t="shared" si="186"/>
        <v/>
      </c>
      <c r="AY676" s="155"/>
      <c r="AZ676" s="155"/>
      <c r="BA676" s="151" t="str">
        <f t="shared" si="187"/>
        <v/>
      </c>
      <c r="BC676" s="47" t="str">
        <f t="shared" si="188"/>
        <v/>
      </c>
    </row>
    <row r="677" spans="1:55" x14ac:dyDescent="0.25">
      <c r="A677" s="4"/>
      <c r="B677" s="167"/>
      <c r="C677" s="168"/>
      <c r="D677" s="169"/>
      <c r="E677" s="170"/>
      <c r="F677" s="171"/>
      <c r="G677" s="172"/>
      <c r="H677" s="173"/>
      <c r="I677" s="171"/>
      <c r="J677" s="172"/>
      <c r="K677" s="170"/>
      <c r="L677" s="171"/>
      <c r="M677" s="172"/>
      <c r="N677" s="174"/>
      <c r="O677" s="4"/>
      <c r="P677" s="49" t="str">
        <f t="shared" si="172"/>
        <v/>
      </c>
      <c r="Q677" s="4"/>
      <c r="S677" s="22" t="str">
        <f t="shared" si="173"/>
        <v/>
      </c>
      <c r="T677" s="8" t="str">
        <f t="shared" si="174"/>
        <v/>
      </c>
      <c r="U677" s="23" t="str">
        <f t="shared" si="175"/>
        <v/>
      </c>
      <c r="W677" s="50"/>
      <c r="Y677" s="65" t="str">
        <f t="shared" si="176"/>
        <v/>
      </c>
      <c r="Z677" s="8" t="str">
        <f t="shared" si="177"/>
        <v/>
      </c>
      <c r="AA677" s="66" t="str">
        <f t="shared" si="178"/>
        <v/>
      </c>
      <c r="AC677" s="65" t="str">
        <f>IF($G677="", "", IF(IFERROR(INDEX('Intro &amp; Setup'!$Y$17:$Y$26, MATCH($G677, 'Intro &amp; Setup'!$U$17:$U$26, 0)), "")="", 'Intro &amp; Setup'!$BB$15, IFERROR(INDEX('Intro &amp; Setup'!$Y$17:$Y$26, MATCH($G677, 'Intro &amp; Setup'!$U$17:$U$26, 0)), "")))</f>
        <v/>
      </c>
      <c r="AD677" s="8" t="str">
        <f>IF($J677="", "", IF(IFERROR(INDEX('Intro &amp; Setup'!$Y$17:$Y$26, MATCH($J677, 'Intro &amp; Setup'!$U$17:$U$26, 0)), "")="", 'Intro &amp; Setup'!$BB$15, IFERROR(INDEX('Intro &amp; Setup'!$Y$17:$Y$26, MATCH($J677, 'Intro &amp; Setup'!$U$17:$U$26, 0)), "")))</f>
        <v/>
      </c>
      <c r="AE677" s="66" t="str">
        <f>IF($M677="", "", IF(IFERROR(INDEX('Intro &amp; Setup'!$Y$17:$Y$26, MATCH($M677, 'Intro &amp; Setup'!$U$17:$U$26, 0)), "")="", 'Intro &amp; Setup'!$BB$15, IFERROR(INDEX('Intro &amp; Setup'!$Y$17:$Y$26, MATCH($M677, 'Intro &amp; Setup'!$U$17:$U$26, 0)), "")))</f>
        <v/>
      </c>
      <c r="AG677" s="65" t="str">
        <f t="shared" si="179"/>
        <v/>
      </c>
      <c r="AH677" s="8" t="str">
        <f t="shared" si="180"/>
        <v/>
      </c>
      <c r="AI677" s="66" t="str">
        <f t="shared" si="181"/>
        <v/>
      </c>
      <c r="AK677" s="123" t="str">
        <f>IF(AC677='Intro &amp; Setup'!$BB$14, $AO677, "")</f>
        <v/>
      </c>
      <c r="AL677" s="124" t="str">
        <f>IF(AD677='Intro &amp; Setup'!$BB$14, $AO677, "")</f>
        <v/>
      </c>
      <c r="AM677" s="125" t="str">
        <f>IF(AE677='Intro &amp; Setup'!$BB$14, $AO677, "")</f>
        <v/>
      </c>
      <c r="AO677" s="130" t="str">
        <f>IF(AND($B677="", $C677="", $D677=""), "", IF($N677="", 'Intro &amp; Setup'!$AB$33, $N677))</f>
        <v/>
      </c>
      <c r="AQ677" s="140">
        <f t="shared" si="182"/>
        <v>0</v>
      </c>
      <c r="AR677" s="145">
        <f t="shared" si="183"/>
        <v>0</v>
      </c>
      <c r="AS677" s="141">
        <f t="shared" si="184"/>
        <v>0</v>
      </c>
      <c r="AU677" s="149" t="str">
        <f t="shared" si="185"/>
        <v/>
      </c>
      <c r="AV677" s="155"/>
      <c r="AW677" s="155"/>
      <c r="AX677" s="155" t="str">
        <f t="shared" si="186"/>
        <v/>
      </c>
      <c r="AY677" s="155"/>
      <c r="AZ677" s="155"/>
      <c r="BA677" s="151" t="str">
        <f t="shared" si="187"/>
        <v/>
      </c>
      <c r="BC677" s="47" t="str">
        <f t="shared" si="188"/>
        <v/>
      </c>
    </row>
    <row r="678" spans="1:55" x14ac:dyDescent="0.25">
      <c r="A678" s="4"/>
      <c r="B678" s="167"/>
      <c r="C678" s="168"/>
      <c r="D678" s="169"/>
      <c r="E678" s="170"/>
      <c r="F678" s="171"/>
      <c r="G678" s="172"/>
      <c r="H678" s="173"/>
      <c r="I678" s="171"/>
      <c r="J678" s="172"/>
      <c r="K678" s="170"/>
      <c r="L678" s="171"/>
      <c r="M678" s="172"/>
      <c r="N678" s="174"/>
      <c r="O678" s="4"/>
      <c r="P678" s="49" t="str">
        <f t="shared" si="172"/>
        <v/>
      </c>
      <c r="Q678" s="4"/>
      <c r="S678" s="22" t="str">
        <f t="shared" si="173"/>
        <v/>
      </c>
      <c r="T678" s="8" t="str">
        <f t="shared" si="174"/>
        <v/>
      </c>
      <c r="U678" s="23" t="str">
        <f t="shared" si="175"/>
        <v/>
      </c>
      <c r="W678" s="50"/>
      <c r="Y678" s="65" t="str">
        <f t="shared" si="176"/>
        <v/>
      </c>
      <c r="Z678" s="8" t="str">
        <f t="shared" si="177"/>
        <v/>
      </c>
      <c r="AA678" s="66" t="str">
        <f t="shared" si="178"/>
        <v/>
      </c>
      <c r="AC678" s="65" t="str">
        <f>IF($G678="", "", IF(IFERROR(INDEX('Intro &amp; Setup'!$Y$17:$Y$26, MATCH($G678, 'Intro &amp; Setup'!$U$17:$U$26, 0)), "")="", 'Intro &amp; Setup'!$BB$15, IFERROR(INDEX('Intro &amp; Setup'!$Y$17:$Y$26, MATCH($G678, 'Intro &amp; Setup'!$U$17:$U$26, 0)), "")))</f>
        <v/>
      </c>
      <c r="AD678" s="8" t="str">
        <f>IF($J678="", "", IF(IFERROR(INDEX('Intro &amp; Setup'!$Y$17:$Y$26, MATCH($J678, 'Intro &amp; Setup'!$U$17:$U$26, 0)), "")="", 'Intro &amp; Setup'!$BB$15, IFERROR(INDEX('Intro &amp; Setup'!$Y$17:$Y$26, MATCH($J678, 'Intro &amp; Setup'!$U$17:$U$26, 0)), "")))</f>
        <v/>
      </c>
      <c r="AE678" s="66" t="str">
        <f>IF($M678="", "", IF(IFERROR(INDEX('Intro &amp; Setup'!$Y$17:$Y$26, MATCH($M678, 'Intro &amp; Setup'!$U$17:$U$26, 0)), "")="", 'Intro &amp; Setup'!$BB$15, IFERROR(INDEX('Intro &amp; Setup'!$Y$17:$Y$26, MATCH($M678, 'Intro &amp; Setup'!$U$17:$U$26, 0)), "")))</f>
        <v/>
      </c>
      <c r="AG678" s="65" t="str">
        <f t="shared" si="179"/>
        <v/>
      </c>
      <c r="AH678" s="8" t="str">
        <f t="shared" si="180"/>
        <v/>
      </c>
      <c r="AI678" s="66" t="str">
        <f t="shared" si="181"/>
        <v/>
      </c>
      <c r="AK678" s="123" t="str">
        <f>IF(AC678='Intro &amp; Setup'!$BB$14, $AO678, "")</f>
        <v/>
      </c>
      <c r="AL678" s="124" t="str">
        <f>IF(AD678='Intro &amp; Setup'!$BB$14, $AO678, "")</f>
        <v/>
      </c>
      <c r="AM678" s="125" t="str">
        <f>IF(AE678='Intro &amp; Setup'!$BB$14, $AO678, "")</f>
        <v/>
      </c>
      <c r="AO678" s="130" t="str">
        <f>IF(AND($B678="", $C678="", $D678=""), "", IF($N678="", 'Intro &amp; Setup'!$AB$33, $N678))</f>
        <v/>
      </c>
      <c r="AQ678" s="140">
        <f t="shared" si="182"/>
        <v>0</v>
      </c>
      <c r="AR678" s="145">
        <f t="shared" si="183"/>
        <v>0</v>
      </c>
      <c r="AS678" s="141">
        <f t="shared" si="184"/>
        <v>0</v>
      </c>
      <c r="AU678" s="149" t="str">
        <f t="shared" si="185"/>
        <v/>
      </c>
      <c r="AV678" s="155"/>
      <c r="AW678" s="155"/>
      <c r="AX678" s="155" t="str">
        <f t="shared" si="186"/>
        <v/>
      </c>
      <c r="AY678" s="155"/>
      <c r="AZ678" s="155"/>
      <c r="BA678" s="151" t="str">
        <f t="shared" si="187"/>
        <v/>
      </c>
      <c r="BC678" s="47" t="str">
        <f t="shared" si="188"/>
        <v/>
      </c>
    </row>
    <row r="679" spans="1:55" x14ac:dyDescent="0.25">
      <c r="A679" s="4"/>
      <c r="B679" s="167"/>
      <c r="C679" s="168"/>
      <c r="D679" s="169"/>
      <c r="E679" s="170"/>
      <c r="F679" s="171"/>
      <c r="G679" s="172"/>
      <c r="H679" s="173"/>
      <c r="I679" s="171"/>
      <c r="J679" s="172"/>
      <c r="K679" s="170"/>
      <c r="L679" s="171"/>
      <c r="M679" s="172"/>
      <c r="N679" s="174"/>
      <c r="O679" s="4"/>
      <c r="P679" s="49" t="str">
        <f t="shared" si="172"/>
        <v/>
      </c>
      <c r="Q679" s="4"/>
      <c r="S679" s="22" t="str">
        <f t="shared" si="173"/>
        <v/>
      </c>
      <c r="T679" s="8" t="str">
        <f t="shared" si="174"/>
        <v/>
      </c>
      <c r="U679" s="23" t="str">
        <f t="shared" si="175"/>
        <v/>
      </c>
      <c r="W679" s="50"/>
      <c r="Y679" s="65" t="str">
        <f t="shared" si="176"/>
        <v/>
      </c>
      <c r="Z679" s="8" t="str">
        <f t="shared" si="177"/>
        <v/>
      </c>
      <c r="AA679" s="66" t="str">
        <f t="shared" si="178"/>
        <v/>
      </c>
      <c r="AC679" s="65" t="str">
        <f>IF($G679="", "", IF(IFERROR(INDEX('Intro &amp; Setup'!$Y$17:$Y$26, MATCH($G679, 'Intro &amp; Setup'!$U$17:$U$26, 0)), "")="", 'Intro &amp; Setup'!$BB$15, IFERROR(INDEX('Intro &amp; Setup'!$Y$17:$Y$26, MATCH($G679, 'Intro &amp; Setup'!$U$17:$U$26, 0)), "")))</f>
        <v/>
      </c>
      <c r="AD679" s="8" t="str">
        <f>IF($J679="", "", IF(IFERROR(INDEX('Intro &amp; Setup'!$Y$17:$Y$26, MATCH($J679, 'Intro &amp; Setup'!$U$17:$U$26, 0)), "")="", 'Intro &amp; Setup'!$BB$15, IFERROR(INDEX('Intro &amp; Setup'!$Y$17:$Y$26, MATCH($J679, 'Intro &amp; Setup'!$U$17:$U$26, 0)), "")))</f>
        <v/>
      </c>
      <c r="AE679" s="66" t="str">
        <f>IF($M679="", "", IF(IFERROR(INDEX('Intro &amp; Setup'!$Y$17:$Y$26, MATCH($M679, 'Intro &amp; Setup'!$U$17:$U$26, 0)), "")="", 'Intro &amp; Setup'!$BB$15, IFERROR(INDEX('Intro &amp; Setup'!$Y$17:$Y$26, MATCH($M679, 'Intro &amp; Setup'!$U$17:$U$26, 0)), "")))</f>
        <v/>
      </c>
      <c r="AG679" s="65" t="str">
        <f t="shared" si="179"/>
        <v/>
      </c>
      <c r="AH679" s="8" t="str">
        <f t="shared" si="180"/>
        <v/>
      </c>
      <c r="AI679" s="66" t="str">
        <f t="shared" si="181"/>
        <v/>
      </c>
      <c r="AK679" s="123" t="str">
        <f>IF(AC679='Intro &amp; Setup'!$BB$14, $AO679, "")</f>
        <v/>
      </c>
      <c r="AL679" s="124" t="str">
        <f>IF(AD679='Intro &amp; Setup'!$BB$14, $AO679, "")</f>
        <v/>
      </c>
      <c r="AM679" s="125" t="str">
        <f>IF(AE679='Intro &amp; Setup'!$BB$14, $AO679, "")</f>
        <v/>
      </c>
      <c r="AO679" s="130" t="str">
        <f>IF(AND($B679="", $C679="", $D679=""), "", IF($N679="", 'Intro &amp; Setup'!$AB$33, $N679))</f>
        <v/>
      </c>
      <c r="AQ679" s="140">
        <f t="shared" si="182"/>
        <v>0</v>
      </c>
      <c r="AR679" s="145">
        <f t="shared" si="183"/>
        <v>0</v>
      </c>
      <c r="AS679" s="141">
        <f t="shared" si="184"/>
        <v>0</v>
      </c>
      <c r="AU679" s="149" t="str">
        <f t="shared" si="185"/>
        <v/>
      </c>
      <c r="AV679" s="155"/>
      <c r="AW679" s="155"/>
      <c r="AX679" s="155" t="str">
        <f t="shared" si="186"/>
        <v/>
      </c>
      <c r="AY679" s="155"/>
      <c r="AZ679" s="155"/>
      <c r="BA679" s="151" t="str">
        <f t="shared" si="187"/>
        <v/>
      </c>
      <c r="BC679" s="47" t="str">
        <f t="shared" si="188"/>
        <v/>
      </c>
    </row>
    <row r="680" spans="1:55" x14ac:dyDescent="0.25">
      <c r="A680" s="4"/>
      <c r="B680" s="167"/>
      <c r="C680" s="168"/>
      <c r="D680" s="169"/>
      <c r="E680" s="170"/>
      <c r="F680" s="171"/>
      <c r="G680" s="172"/>
      <c r="H680" s="173"/>
      <c r="I680" s="171"/>
      <c r="J680" s="172"/>
      <c r="K680" s="170"/>
      <c r="L680" s="171"/>
      <c r="M680" s="172"/>
      <c r="N680" s="174"/>
      <c r="O680" s="4"/>
      <c r="P680" s="49" t="str">
        <f t="shared" si="172"/>
        <v/>
      </c>
      <c r="Q680" s="4"/>
      <c r="S680" s="22" t="str">
        <f t="shared" si="173"/>
        <v/>
      </c>
      <c r="T680" s="8" t="str">
        <f t="shared" si="174"/>
        <v/>
      </c>
      <c r="U680" s="23" t="str">
        <f t="shared" si="175"/>
        <v/>
      </c>
      <c r="W680" s="50"/>
      <c r="Y680" s="65" t="str">
        <f t="shared" si="176"/>
        <v/>
      </c>
      <c r="Z680" s="8" t="str">
        <f t="shared" si="177"/>
        <v/>
      </c>
      <c r="AA680" s="66" t="str">
        <f t="shared" si="178"/>
        <v/>
      </c>
      <c r="AC680" s="65" t="str">
        <f>IF($G680="", "", IF(IFERROR(INDEX('Intro &amp; Setup'!$Y$17:$Y$26, MATCH($G680, 'Intro &amp; Setup'!$U$17:$U$26, 0)), "")="", 'Intro &amp; Setup'!$BB$15, IFERROR(INDEX('Intro &amp; Setup'!$Y$17:$Y$26, MATCH($G680, 'Intro &amp; Setup'!$U$17:$U$26, 0)), "")))</f>
        <v/>
      </c>
      <c r="AD680" s="8" t="str">
        <f>IF($J680="", "", IF(IFERROR(INDEX('Intro &amp; Setup'!$Y$17:$Y$26, MATCH($J680, 'Intro &amp; Setup'!$U$17:$U$26, 0)), "")="", 'Intro &amp; Setup'!$BB$15, IFERROR(INDEX('Intro &amp; Setup'!$Y$17:$Y$26, MATCH($J680, 'Intro &amp; Setup'!$U$17:$U$26, 0)), "")))</f>
        <v/>
      </c>
      <c r="AE680" s="66" t="str">
        <f>IF($M680="", "", IF(IFERROR(INDEX('Intro &amp; Setup'!$Y$17:$Y$26, MATCH($M680, 'Intro &amp; Setup'!$U$17:$U$26, 0)), "")="", 'Intro &amp; Setup'!$BB$15, IFERROR(INDEX('Intro &amp; Setup'!$Y$17:$Y$26, MATCH($M680, 'Intro &amp; Setup'!$U$17:$U$26, 0)), "")))</f>
        <v/>
      </c>
      <c r="AG680" s="65" t="str">
        <f t="shared" si="179"/>
        <v/>
      </c>
      <c r="AH680" s="8" t="str">
        <f t="shared" si="180"/>
        <v/>
      </c>
      <c r="AI680" s="66" t="str">
        <f t="shared" si="181"/>
        <v/>
      </c>
      <c r="AK680" s="123" t="str">
        <f>IF(AC680='Intro &amp; Setup'!$BB$14, $AO680, "")</f>
        <v/>
      </c>
      <c r="AL680" s="124" t="str">
        <f>IF(AD680='Intro &amp; Setup'!$BB$14, $AO680, "")</f>
        <v/>
      </c>
      <c r="AM680" s="125" t="str">
        <f>IF(AE680='Intro &amp; Setup'!$BB$14, $AO680, "")</f>
        <v/>
      </c>
      <c r="AO680" s="130" t="str">
        <f>IF(AND($B680="", $C680="", $D680=""), "", IF($N680="", 'Intro &amp; Setup'!$AB$33, $N680))</f>
        <v/>
      </c>
      <c r="AQ680" s="140">
        <f t="shared" si="182"/>
        <v>0</v>
      </c>
      <c r="AR680" s="145">
        <f t="shared" si="183"/>
        <v>0</v>
      </c>
      <c r="AS680" s="141">
        <f t="shared" si="184"/>
        <v>0</v>
      </c>
      <c r="AU680" s="149" t="str">
        <f t="shared" si="185"/>
        <v/>
      </c>
      <c r="AV680" s="155"/>
      <c r="AW680" s="155"/>
      <c r="AX680" s="155" t="str">
        <f t="shared" si="186"/>
        <v/>
      </c>
      <c r="AY680" s="155"/>
      <c r="AZ680" s="155"/>
      <c r="BA680" s="151" t="str">
        <f t="shared" si="187"/>
        <v/>
      </c>
      <c r="BC680" s="47" t="str">
        <f t="shared" si="188"/>
        <v/>
      </c>
    </row>
    <row r="681" spans="1:55" x14ac:dyDescent="0.25">
      <c r="A681" s="4"/>
      <c r="B681" s="167"/>
      <c r="C681" s="168"/>
      <c r="D681" s="169"/>
      <c r="E681" s="170"/>
      <c r="F681" s="171"/>
      <c r="G681" s="172"/>
      <c r="H681" s="173"/>
      <c r="I681" s="171"/>
      <c r="J681" s="172"/>
      <c r="K681" s="170"/>
      <c r="L681" s="171"/>
      <c r="M681" s="172"/>
      <c r="N681" s="174"/>
      <c r="O681" s="4"/>
      <c r="P681" s="49" t="str">
        <f t="shared" si="172"/>
        <v/>
      </c>
      <c r="Q681" s="4"/>
      <c r="S681" s="22" t="str">
        <f t="shared" si="173"/>
        <v/>
      </c>
      <c r="T681" s="8" t="str">
        <f t="shared" si="174"/>
        <v/>
      </c>
      <c r="U681" s="23" t="str">
        <f t="shared" si="175"/>
        <v/>
      </c>
      <c r="W681" s="50"/>
      <c r="Y681" s="65" t="str">
        <f t="shared" si="176"/>
        <v/>
      </c>
      <c r="Z681" s="8" t="str">
        <f t="shared" si="177"/>
        <v/>
      </c>
      <c r="AA681" s="66" t="str">
        <f t="shared" si="178"/>
        <v/>
      </c>
      <c r="AC681" s="65" t="str">
        <f>IF($G681="", "", IF(IFERROR(INDEX('Intro &amp; Setup'!$Y$17:$Y$26, MATCH($G681, 'Intro &amp; Setup'!$U$17:$U$26, 0)), "")="", 'Intro &amp; Setup'!$BB$15, IFERROR(INDEX('Intro &amp; Setup'!$Y$17:$Y$26, MATCH($G681, 'Intro &amp; Setup'!$U$17:$U$26, 0)), "")))</f>
        <v/>
      </c>
      <c r="AD681" s="8" t="str">
        <f>IF($J681="", "", IF(IFERROR(INDEX('Intro &amp; Setup'!$Y$17:$Y$26, MATCH($J681, 'Intro &amp; Setup'!$U$17:$U$26, 0)), "")="", 'Intro &amp; Setup'!$BB$15, IFERROR(INDEX('Intro &amp; Setup'!$Y$17:$Y$26, MATCH($J681, 'Intro &amp; Setup'!$U$17:$U$26, 0)), "")))</f>
        <v/>
      </c>
      <c r="AE681" s="66" t="str">
        <f>IF($M681="", "", IF(IFERROR(INDEX('Intro &amp; Setup'!$Y$17:$Y$26, MATCH($M681, 'Intro &amp; Setup'!$U$17:$U$26, 0)), "")="", 'Intro &amp; Setup'!$BB$15, IFERROR(INDEX('Intro &amp; Setup'!$Y$17:$Y$26, MATCH($M681, 'Intro &amp; Setup'!$U$17:$U$26, 0)), "")))</f>
        <v/>
      </c>
      <c r="AG681" s="65" t="str">
        <f t="shared" si="179"/>
        <v/>
      </c>
      <c r="AH681" s="8" t="str">
        <f t="shared" si="180"/>
        <v/>
      </c>
      <c r="AI681" s="66" t="str">
        <f t="shared" si="181"/>
        <v/>
      </c>
      <c r="AK681" s="123" t="str">
        <f>IF(AC681='Intro &amp; Setup'!$BB$14, $AO681, "")</f>
        <v/>
      </c>
      <c r="AL681" s="124" t="str">
        <f>IF(AD681='Intro &amp; Setup'!$BB$14, $AO681, "")</f>
        <v/>
      </c>
      <c r="AM681" s="125" t="str">
        <f>IF(AE681='Intro &amp; Setup'!$BB$14, $AO681, "")</f>
        <v/>
      </c>
      <c r="AO681" s="130" t="str">
        <f>IF(AND($B681="", $C681="", $D681=""), "", IF($N681="", 'Intro &amp; Setup'!$AB$33, $N681))</f>
        <v/>
      </c>
      <c r="AQ681" s="140">
        <f t="shared" si="182"/>
        <v>0</v>
      </c>
      <c r="AR681" s="145">
        <f t="shared" si="183"/>
        <v>0</v>
      </c>
      <c r="AS681" s="141">
        <f t="shared" si="184"/>
        <v>0</v>
      </c>
      <c r="AU681" s="149" t="str">
        <f t="shared" si="185"/>
        <v/>
      </c>
      <c r="AV681" s="155"/>
      <c r="AW681" s="155"/>
      <c r="AX681" s="155" t="str">
        <f t="shared" si="186"/>
        <v/>
      </c>
      <c r="AY681" s="155"/>
      <c r="AZ681" s="155"/>
      <c r="BA681" s="151" t="str">
        <f t="shared" si="187"/>
        <v/>
      </c>
      <c r="BC681" s="47" t="str">
        <f t="shared" si="188"/>
        <v/>
      </c>
    </row>
    <row r="682" spans="1:55" x14ac:dyDescent="0.25">
      <c r="A682" s="4"/>
      <c r="B682" s="167"/>
      <c r="C682" s="168"/>
      <c r="D682" s="169"/>
      <c r="E682" s="170"/>
      <c r="F682" s="171"/>
      <c r="G682" s="172"/>
      <c r="H682" s="173"/>
      <c r="I682" s="171"/>
      <c r="J682" s="172"/>
      <c r="K682" s="170"/>
      <c r="L682" s="171"/>
      <c r="M682" s="172"/>
      <c r="N682" s="174"/>
      <c r="O682" s="4"/>
      <c r="P682" s="49" t="str">
        <f t="shared" si="172"/>
        <v/>
      </c>
      <c r="Q682" s="4"/>
      <c r="S682" s="22" t="str">
        <f t="shared" si="173"/>
        <v/>
      </c>
      <c r="T682" s="8" t="str">
        <f t="shared" si="174"/>
        <v/>
      </c>
      <c r="U682" s="23" t="str">
        <f t="shared" si="175"/>
        <v/>
      </c>
      <c r="W682" s="50"/>
      <c r="Y682" s="65" t="str">
        <f t="shared" si="176"/>
        <v/>
      </c>
      <c r="Z682" s="8" t="str">
        <f t="shared" si="177"/>
        <v/>
      </c>
      <c r="AA682" s="66" t="str">
        <f t="shared" si="178"/>
        <v/>
      </c>
      <c r="AC682" s="65" t="str">
        <f>IF($G682="", "", IF(IFERROR(INDEX('Intro &amp; Setup'!$Y$17:$Y$26, MATCH($G682, 'Intro &amp; Setup'!$U$17:$U$26, 0)), "")="", 'Intro &amp; Setup'!$BB$15, IFERROR(INDEX('Intro &amp; Setup'!$Y$17:$Y$26, MATCH($G682, 'Intro &amp; Setup'!$U$17:$U$26, 0)), "")))</f>
        <v/>
      </c>
      <c r="AD682" s="8" t="str">
        <f>IF($J682="", "", IF(IFERROR(INDEX('Intro &amp; Setup'!$Y$17:$Y$26, MATCH($J682, 'Intro &amp; Setup'!$U$17:$U$26, 0)), "")="", 'Intro &amp; Setup'!$BB$15, IFERROR(INDEX('Intro &amp; Setup'!$Y$17:$Y$26, MATCH($J682, 'Intro &amp; Setup'!$U$17:$U$26, 0)), "")))</f>
        <v/>
      </c>
      <c r="AE682" s="66" t="str">
        <f>IF($M682="", "", IF(IFERROR(INDEX('Intro &amp; Setup'!$Y$17:$Y$26, MATCH($M682, 'Intro &amp; Setup'!$U$17:$U$26, 0)), "")="", 'Intro &amp; Setup'!$BB$15, IFERROR(INDEX('Intro &amp; Setup'!$Y$17:$Y$26, MATCH($M682, 'Intro &amp; Setup'!$U$17:$U$26, 0)), "")))</f>
        <v/>
      </c>
      <c r="AG682" s="65" t="str">
        <f t="shared" si="179"/>
        <v/>
      </c>
      <c r="AH682" s="8" t="str">
        <f t="shared" si="180"/>
        <v/>
      </c>
      <c r="AI682" s="66" t="str">
        <f t="shared" si="181"/>
        <v/>
      </c>
      <c r="AK682" s="123" t="str">
        <f>IF(AC682='Intro &amp; Setup'!$BB$14, $AO682, "")</f>
        <v/>
      </c>
      <c r="AL682" s="124" t="str">
        <f>IF(AD682='Intro &amp; Setup'!$BB$14, $AO682, "")</f>
        <v/>
      </c>
      <c r="AM682" s="125" t="str">
        <f>IF(AE682='Intro &amp; Setup'!$BB$14, $AO682, "")</f>
        <v/>
      </c>
      <c r="AO682" s="130" t="str">
        <f>IF(AND($B682="", $C682="", $D682=""), "", IF($N682="", 'Intro &amp; Setup'!$AB$33, $N682))</f>
        <v/>
      </c>
      <c r="AQ682" s="140">
        <f t="shared" si="182"/>
        <v>0</v>
      </c>
      <c r="AR682" s="145">
        <f t="shared" si="183"/>
        <v>0</v>
      </c>
      <c r="AS682" s="141">
        <f t="shared" si="184"/>
        <v>0</v>
      </c>
      <c r="AU682" s="149" t="str">
        <f t="shared" si="185"/>
        <v/>
      </c>
      <c r="AV682" s="155"/>
      <c r="AW682" s="155"/>
      <c r="AX682" s="155" t="str">
        <f t="shared" si="186"/>
        <v/>
      </c>
      <c r="AY682" s="155"/>
      <c r="AZ682" s="155"/>
      <c r="BA682" s="151" t="str">
        <f t="shared" si="187"/>
        <v/>
      </c>
      <c r="BC682" s="47" t="str">
        <f t="shared" si="188"/>
        <v/>
      </c>
    </row>
    <row r="683" spans="1:55" x14ac:dyDescent="0.25">
      <c r="A683" s="4"/>
      <c r="B683" s="167"/>
      <c r="C683" s="168"/>
      <c r="D683" s="169"/>
      <c r="E683" s="170"/>
      <c r="F683" s="171"/>
      <c r="G683" s="172"/>
      <c r="H683" s="173"/>
      <c r="I683" s="171"/>
      <c r="J683" s="172"/>
      <c r="K683" s="170"/>
      <c r="L683" s="171"/>
      <c r="M683" s="172"/>
      <c r="N683" s="174"/>
      <c r="O683" s="4"/>
      <c r="P683" s="49" t="str">
        <f t="shared" si="172"/>
        <v/>
      </c>
      <c r="Q683" s="4"/>
      <c r="S683" s="22" t="str">
        <f t="shared" si="173"/>
        <v/>
      </c>
      <c r="T683" s="8" t="str">
        <f t="shared" si="174"/>
        <v/>
      </c>
      <c r="U683" s="23" t="str">
        <f t="shared" si="175"/>
        <v/>
      </c>
      <c r="W683" s="50"/>
      <c r="Y683" s="65" t="str">
        <f t="shared" si="176"/>
        <v/>
      </c>
      <c r="Z683" s="8" t="str">
        <f t="shared" si="177"/>
        <v/>
      </c>
      <c r="AA683" s="66" t="str">
        <f t="shared" si="178"/>
        <v/>
      </c>
      <c r="AC683" s="65" t="str">
        <f>IF($G683="", "", IF(IFERROR(INDEX('Intro &amp; Setup'!$Y$17:$Y$26, MATCH($G683, 'Intro &amp; Setup'!$U$17:$U$26, 0)), "")="", 'Intro &amp; Setup'!$BB$15, IFERROR(INDEX('Intro &amp; Setup'!$Y$17:$Y$26, MATCH($G683, 'Intro &amp; Setup'!$U$17:$U$26, 0)), "")))</f>
        <v/>
      </c>
      <c r="AD683" s="8" t="str">
        <f>IF($J683="", "", IF(IFERROR(INDEX('Intro &amp; Setup'!$Y$17:$Y$26, MATCH($J683, 'Intro &amp; Setup'!$U$17:$U$26, 0)), "")="", 'Intro &amp; Setup'!$BB$15, IFERROR(INDEX('Intro &amp; Setup'!$Y$17:$Y$26, MATCH($J683, 'Intro &amp; Setup'!$U$17:$U$26, 0)), "")))</f>
        <v/>
      </c>
      <c r="AE683" s="66" t="str">
        <f>IF($M683="", "", IF(IFERROR(INDEX('Intro &amp; Setup'!$Y$17:$Y$26, MATCH($M683, 'Intro &amp; Setup'!$U$17:$U$26, 0)), "")="", 'Intro &amp; Setup'!$BB$15, IFERROR(INDEX('Intro &amp; Setup'!$Y$17:$Y$26, MATCH($M683, 'Intro &amp; Setup'!$U$17:$U$26, 0)), "")))</f>
        <v/>
      </c>
      <c r="AG683" s="65" t="str">
        <f t="shared" si="179"/>
        <v/>
      </c>
      <c r="AH683" s="8" t="str">
        <f t="shared" si="180"/>
        <v/>
      </c>
      <c r="AI683" s="66" t="str">
        <f t="shared" si="181"/>
        <v/>
      </c>
      <c r="AK683" s="123" t="str">
        <f>IF(AC683='Intro &amp; Setup'!$BB$14, $AO683, "")</f>
        <v/>
      </c>
      <c r="AL683" s="124" t="str">
        <f>IF(AD683='Intro &amp; Setup'!$BB$14, $AO683, "")</f>
        <v/>
      </c>
      <c r="AM683" s="125" t="str">
        <f>IF(AE683='Intro &amp; Setup'!$BB$14, $AO683, "")</f>
        <v/>
      </c>
      <c r="AO683" s="130" t="str">
        <f>IF(AND($B683="", $C683="", $D683=""), "", IF($N683="", 'Intro &amp; Setup'!$AB$33, $N683))</f>
        <v/>
      </c>
      <c r="AQ683" s="140">
        <f t="shared" si="182"/>
        <v>0</v>
      </c>
      <c r="AR683" s="145">
        <f t="shared" si="183"/>
        <v>0</v>
      </c>
      <c r="AS683" s="141">
        <f t="shared" si="184"/>
        <v>0</v>
      </c>
      <c r="AU683" s="149" t="str">
        <f t="shared" si="185"/>
        <v/>
      </c>
      <c r="AV683" s="155"/>
      <c r="AW683" s="155"/>
      <c r="AX683" s="155" t="str">
        <f t="shared" si="186"/>
        <v/>
      </c>
      <c r="AY683" s="155"/>
      <c r="AZ683" s="155"/>
      <c r="BA683" s="151" t="str">
        <f t="shared" si="187"/>
        <v/>
      </c>
      <c r="BC683" s="47" t="str">
        <f t="shared" si="188"/>
        <v/>
      </c>
    </row>
    <row r="684" spans="1:55" x14ac:dyDescent="0.25">
      <c r="A684" s="4"/>
      <c r="B684" s="167"/>
      <c r="C684" s="168"/>
      <c r="D684" s="169"/>
      <c r="E684" s="170"/>
      <c r="F684" s="171"/>
      <c r="G684" s="172"/>
      <c r="H684" s="173"/>
      <c r="I684" s="171"/>
      <c r="J684" s="172"/>
      <c r="K684" s="170"/>
      <c r="L684" s="171"/>
      <c r="M684" s="172"/>
      <c r="N684" s="174"/>
      <c r="O684" s="4"/>
      <c r="P684" s="49" t="str">
        <f t="shared" si="172"/>
        <v/>
      </c>
      <c r="Q684" s="4"/>
      <c r="S684" s="22" t="str">
        <f t="shared" si="173"/>
        <v/>
      </c>
      <c r="T684" s="8" t="str">
        <f t="shared" si="174"/>
        <v/>
      </c>
      <c r="U684" s="23" t="str">
        <f t="shared" si="175"/>
        <v/>
      </c>
      <c r="W684" s="50"/>
      <c r="Y684" s="65" t="str">
        <f t="shared" si="176"/>
        <v/>
      </c>
      <c r="Z684" s="8" t="str">
        <f t="shared" si="177"/>
        <v/>
      </c>
      <c r="AA684" s="66" t="str">
        <f t="shared" si="178"/>
        <v/>
      </c>
      <c r="AC684" s="65" t="str">
        <f>IF($G684="", "", IF(IFERROR(INDEX('Intro &amp; Setup'!$Y$17:$Y$26, MATCH($G684, 'Intro &amp; Setup'!$U$17:$U$26, 0)), "")="", 'Intro &amp; Setup'!$BB$15, IFERROR(INDEX('Intro &amp; Setup'!$Y$17:$Y$26, MATCH($G684, 'Intro &amp; Setup'!$U$17:$U$26, 0)), "")))</f>
        <v/>
      </c>
      <c r="AD684" s="8" t="str">
        <f>IF($J684="", "", IF(IFERROR(INDEX('Intro &amp; Setup'!$Y$17:$Y$26, MATCH($J684, 'Intro &amp; Setup'!$U$17:$U$26, 0)), "")="", 'Intro &amp; Setup'!$BB$15, IFERROR(INDEX('Intro &amp; Setup'!$Y$17:$Y$26, MATCH($J684, 'Intro &amp; Setup'!$U$17:$U$26, 0)), "")))</f>
        <v/>
      </c>
      <c r="AE684" s="66" t="str">
        <f>IF($M684="", "", IF(IFERROR(INDEX('Intro &amp; Setup'!$Y$17:$Y$26, MATCH($M684, 'Intro &amp; Setup'!$U$17:$U$26, 0)), "")="", 'Intro &amp; Setup'!$BB$15, IFERROR(INDEX('Intro &amp; Setup'!$Y$17:$Y$26, MATCH($M684, 'Intro &amp; Setup'!$U$17:$U$26, 0)), "")))</f>
        <v/>
      </c>
      <c r="AG684" s="65" t="str">
        <f t="shared" si="179"/>
        <v/>
      </c>
      <c r="AH684" s="8" t="str">
        <f t="shared" si="180"/>
        <v/>
      </c>
      <c r="AI684" s="66" t="str">
        <f t="shared" si="181"/>
        <v/>
      </c>
      <c r="AK684" s="123" t="str">
        <f>IF(AC684='Intro &amp; Setup'!$BB$14, $AO684, "")</f>
        <v/>
      </c>
      <c r="AL684" s="124" t="str">
        <f>IF(AD684='Intro &amp; Setup'!$BB$14, $AO684, "")</f>
        <v/>
      </c>
      <c r="AM684" s="125" t="str">
        <f>IF(AE684='Intro &amp; Setup'!$BB$14, $AO684, "")</f>
        <v/>
      </c>
      <c r="AO684" s="130" t="str">
        <f>IF(AND($B684="", $C684="", $D684=""), "", IF($N684="", 'Intro &amp; Setup'!$AB$33, $N684))</f>
        <v/>
      </c>
      <c r="AQ684" s="140">
        <f t="shared" si="182"/>
        <v>0</v>
      </c>
      <c r="AR684" s="145">
        <f t="shared" si="183"/>
        <v>0</v>
      </c>
      <c r="AS684" s="141">
        <f t="shared" si="184"/>
        <v>0</v>
      </c>
      <c r="AU684" s="149" t="str">
        <f t="shared" si="185"/>
        <v/>
      </c>
      <c r="AV684" s="155"/>
      <c r="AW684" s="155"/>
      <c r="AX684" s="155" t="str">
        <f t="shared" si="186"/>
        <v/>
      </c>
      <c r="AY684" s="155"/>
      <c r="AZ684" s="155"/>
      <c r="BA684" s="151" t="str">
        <f t="shared" si="187"/>
        <v/>
      </c>
      <c r="BC684" s="47" t="str">
        <f t="shared" si="188"/>
        <v/>
      </c>
    </row>
    <row r="685" spans="1:55" x14ac:dyDescent="0.25">
      <c r="A685" s="4"/>
      <c r="B685" s="167"/>
      <c r="C685" s="168"/>
      <c r="D685" s="169"/>
      <c r="E685" s="170"/>
      <c r="F685" s="171"/>
      <c r="G685" s="172"/>
      <c r="H685" s="173"/>
      <c r="I685" s="171"/>
      <c r="J685" s="172"/>
      <c r="K685" s="170"/>
      <c r="L685" s="171"/>
      <c r="M685" s="172"/>
      <c r="N685" s="174"/>
      <c r="O685" s="4"/>
      <c r="P685" s="49" t="str">
        <f t="shared" si="172"/>
        <v/>
      </c>
      <c r="Q685" s="4"/>
      <c r="S685" s="22" t="str">
        <f t="shared" si="173"/>
        <v/>
      </c>
      <c r="T685" s="8" t="str">
        <f t="shared" si="174"/>
        <v/>
      </c>
      <c r="U685" s="23" t="str">
        <f t="shared" si="175"/>
        <v/>
      </c>
      <c r="W685" s="50"/>
      <c r="Y685" s="65" t="str">
        <f t="shared" si="176"/>
        <v/>
      </c>
      <c r="Z685" s="8" t="str">
        <f t="shared" si="177"/>
        <v/>
      </c>
      <c r="AA685" s="66" t="str">
        <f t="shared" si="178"/>
        <v/>
      </c>
      <c r="AC685" s="65" t="str">
        <f>IF($G685="", "", IF(IFERROR(INDEX('Intro &amp; Setup'!$Y$17:$Y$26, MATCH($G685, 'Intro &amp; Setup'!$U$17:$U$26, 0)), "")="", 'Intro &amp; Setup'!$BB$15, IFERROR(INDEX('Intro &amp; Setup'!$Y$17:$Y$26, MATCH($G685, 'Intro &amp; Setup'!$U$17:$U$26, 0)), "")))</f>
        <v/>
      </c>
      <c r="AD685" s="8" t="str">
        <f>IF($J685="", "", IF(IFERROR(INDEX('Intro &amp; Setup'!$Y$17:$Y$26, MATCH($J685, 'Intro &amp; Setup'!$U$17:$U$26, 0)), "")="", 'Intro &amp; Setup'!$BB$15, IFERROR(INDEX('Intro &amp; Setup'!$Y$17:$Y$26, MATCH($J685, 'Intro &amp; Setup'!$U$17:$U$26, 0)), "")))</f>
        <v/>
      </c>
      <c r="AE685" s="66" t="str">
        <f>IF($M685="", "", IF(IFERROR(INDEX('Intro &amp; Setup'!$Y$17:$Y$26, MATCH($M685, 'Intro &amp; Setup'!$U$17:$U$26, 0)), "")="", 'Intro &amp; Setup'!$BB$15, IFERROR(INDEX('Intro &amp; Setup'!$Y$17:$Y$26, MATCH($M685, 'Intro &amp; Setup'!$U$17:$U$26, 0)), "")))</f>
        <v/>
      </c>
      <c r="AG685" s="65" t="str">
        <f t="shared" si="179"/>
        <v/>
      </c>
      <c r="AH685" s="8" t="str">
        <f t="shared" si="180"/>
        <v/>
      </c>
      <c r="AI685" s="66" t="str">
        <f t="shared" si="181"/>
        <v/>
      </c>
      <c r="AK685" s="123" t="str">
        <f>IF(AC685='Intro &amp; Setup'!$BB$14, $AO685, "")</f>
        <v/>
      </c>
      <c r="AL685" s="124" t="str">
        <f>IF(AD685='Intro &amp; Setup'!$BB$14, $AO685, "")</f>
        <v/>
      </c>
      <c r="AM685" s="125" t="str">
        <f>IF(AE685='Intro &amp; Setup'!$BB$14, $AO685, "")</f>
        <v/>
      </c>
      <c r="AO685" s="130" t="str">
        <f>IF(AND($B685="", $C685="", $D685=""), "", IF($N685="", 'Intro &amp; Setup'!$AB$33, $N685))</f>
        <v/>
      </c>
      <c r="AQ685" s="140">
        <f t="shared" si="182"/>
        <v>0</v>
      </c>
      <c r="AR685" s="145">
        <f t="shared" si="183"/>
        <v>0</v>
      </c>
      <c r="AS685" s="141">
        <f t="shared" si="184"/>
        <v>0</v>
      </c>
      <c r="AU685" s="149" t="str">
        <f t="shared" si="185"/>
        <v/>
      </c>
      <c r="AV685" s="155"/>
      <c r="AW685" s="155"/>
      <c r="AX685" s="155" t="str">
        <f t="shared" si="186"/>
        <v/>
      </c>
      <c r="AY685" s="155"/>
      <c r="AZ685" s="155"/>
      <c r="BA685" s="151" t="str">
        <f t="shared" si="187"/>
        <v/>
      </c>
      <c r="BC685" s="47" t="str">
        <f t="shared" si="188"/>
        <v/>
      </c>
    </row>
    <row r="686" spans="1:55" x14ac:dyDescent="0.25">
      <c r="A686" s="4"/>
      <c r="B686" s="167"/>
      <c r="C686" s="168"/>
      <c r="D686" s="169"/>
      <c r="E686" s="170"/>
      <c r="F686" s="171"/>
      <c r="G686" s="172"/>
      <c r="H686" s="173"/>
      <c r="I686" s="171"/>
      <c r="J686" s="172"/>
      <c r="K686" s="170"/>
      <c r="L686" s="171"/>
      <c r="M686" s="172"/>
      <c r="N686" s="174"/>
      <c r="O686" s="4"/>
      <c r="P686" s="49" t="str">
        <f t="shared" si="172"/>
        <v/>
      </c>
      <c r="Q686" s="4"/>
      <c r="S686" s="22" t="str">
        <f t="shared" si="173"/>
        <v/>
      </c>
      <c r="T686" s="8" t="str">
        <f t="shared" si="174"/>
        <v/>
      </c>
      <c r="U686" s="23" t="str">
        <f t="shared" si="175"/>
        <v/>
      </c>
      <c r="W686" s="50"/>
      <c r="Y686" s="65" t="str">
        <f t="shared" si="176"/>
        <v/>
      </c>
      <c r="Z686" s="8" t="str">
        <f t="shared" si="177"/>
        <v/>
      </c>
      <c r="AA686" s="66" t="str">
        <f t="shared" si="178"/>
        <v/>
      </c>
      <c r="AC686" s="65" t="str">
        <f>IF($G686="", "", IF(IFERROR(INDEX('Intro &amp; Setup'!$Y$17:$Y$26, MATCH($G686, 'Intro &amp; Setup'!$U$17:$U$26, 0)), "")="", 'Intro &amp; Setup'!$BB$15, IFERROR(INDEX('Intro &amp; Setup'!$Y$17:$Y$26, MATCH($G686, 'Intro &amp; Setup'!$U$17:$U$26, 0)), "")))</f>
        <v/>
      </c>
      <c r="AD686" s="8" t="str">
        <f>IF($J686="", "", IF(IFERROR(INDEX('Intro &amp; Setup'!$Y$17:$Y$26, MATCH($J686, 'Intro &amp; Setup'!$U$17:$U$26, 0)), "")="", 'Intro &amp; Setup'!$BB$15, IFERROR(INDEX('Intro &amp; Setup'!$Y$17:$Y$26, MATCH($J686, 'Intro &amp; Setup'!$U$17:$U$26, 0)), "")))</f>
        <v/>
      </c>
      <c r="AE686" s="66" t="str">
        <f>IF($M686="", "", IF(IFERROR(INDEX('Intro &amp; Setup'!$Y$17:$Y$26, MATCH($M686, 'Intro &amp; Setup'!$U$17:$U$26, 0)), "")="", 'Intro &amp; Setup'!$BB$15, IFERROR(INDEX('Intro &amp; Setup'!$Y$17:$Y$26, MATCH($M686, 'Intro &amp; Setup'!$U$17:$U$26, 0)), "")))</f>
        <v/>
      </c>
      <c r="AG686" s="65" t="str">
        <f t="shared" si="179"/>
        <v/>
      </c>
      <c r="AH686" s="8" t="str">
        <f t="shared" si="180"/>
        <v/>
      </c>
      <c r="AI686" s="66" t="str">
        <f t="shared" si="181"/>
        <v/>
      </c>
      <c r="AK686" s="123" t="str">
        <f>IF(AC686='Intro &amp; Setup'!$BB$14, $AO686, "")</f>
        <v/>
      </c>
      <c r="AL686" s="124" t="str">
        <f>IF(AD686='Intro &amp; Setup'!$BB$14, $AO686, "")</f>
        <v/>
      </c>
      <c r="AM686" s="125" t="str">
        <f>IF(AE686='Intro &amp; Setup'!$BB$14, $AO686, "")</f>
        <v/>
      </c>
      <c r="AO686" s="130" t="str">
        <f>IF(AND($B686="", $C686="", $D686=""), "", IF($N686="", 'Intro &amp; Setup'!$AB$33, $N686))</f>
        <v/>
      </c>
      <c r="AQ686" s="140">
        <f t="shared" si="182"/>
        <v>0</v>
      </c>
      <c r="AR686" s="145">
        <f t="shared" si="183"/>
        <v>0</v>
      </c>
      <c r="AS686" s="141">
        <f t="shared" si="184"/>
        <v>0</v>
      </c>
      <c r="AU686" s="149" t="str">
        <f t="shared" si="185"/>
        <v/>
      </c>
      <c r="AV686" s="155"/>
      <c r="AW686" s="155"/>
      <c r="AX686" s="155" t="str">
        <f t="shared" si="186"/>
        <v/>
      </c>
      <c r="AY686" s="155"/>
      <c r="AZ686" s="155"/>
      <c r="BA686" s="151" t="str">
        <f t="shared" si="187"/>
        <v/>
      </c>
      <c r="BC686" s="47" t="str">
        <f t="shared" si="188"/>
        <v/>
      </c>
    </row>
    <row r="687" spans="1:55" x14ac:dyDescent="0.25">
      <c r="A687" s="4"/>
      <c r="B687" s="167"/>
      <c r="C687" s="168"/>
      <c r="D687" s="169"/>
      <c r="E687" s="170"/>
      <c r="F687" s="171"/>
      <c r="G687" s="172"/>
      <c r="H687" s="173"/>
      <c r="I687" s="171"/>
      <c r="J687" s="172"/>
      <c r="K687" s="170"/>
      <c r="L687" s="171"/>
      <c r="M687" s="172"/>
      <c r="N687" s="174"/>
      <c r="O687" s="4"/>
      <c r="P687" s="49" t="str">
        <f t="shared" si="172"/>
        <v/>
      </c>
      <c r="Q687" s="4"/>
      <c r="S687" s="22" t="str">
        <f t="shared" si="173"/>
        <v/>
      </c>
      <c r="T687" s="8" t="str">
        <f t="shared" si="174"/>
        <v/>
      </c>
      <c r="U687" s="23" t="str">
        <f t="shared" si="175"/>
        <v/>
      </c>
      <c r="W687" s="50"/>
      <c r="Y687" s="65" t="str">
        <f t="shared" si="176"/>
        <v/>
      </c>
      <c r="Z687" s="8" t="str">
        <f t="shared" si="177"/>
        <v/>
      </c>
      <c r="AA687" s="66" t="str">
        <f t="shared" si="178"/>
        <v/>
      </c>
      <c r="AC687" s="65" t="str">
        <f>IF($G687="", "", IF(IFERROR(INDEX('Intro &amp; Setup'!$Y$17:$Y$26, MATCH($G687, 'Intro &amp; Setup'!$U$17:$U$26, 0)), "")="", 'Intro &amp; Setup'!$BB$15, IFERROR(INDEX('Intro &amp; Setup'!$Y$17:$Y$26, MATCH($G687, 'Intro &amp; Setup'!$U$17:$U$26, 0)), "")))</f>
        <v/>
      </c>
      <c r="AD687" s="8" t="str">
        <f>IF($J687="", "", IF(IFERROR(INDEX('Intro &amp; Setup'!$Y$17:$Y$26, MATCH($J687, 'Intro &amp; Setup'!$U$17:$U$26, 0)), "")="", 'Intro &amp; Setup'!$BB$15, IFERROR(INDEX('Intro &amp; Setup'!$Y$17:$Y$26, MATCH($J687, 'Intro &amp; Setup'!$U$17:$U$26, 0)), "")))</f>
        <v/>
      </c>
      <c r="AE687" s="66" t="str">
        <f>IF($M687="", "", IF(IFERROR(INDEX('Intro &amp; Setup'!$Y$17:$Y$26, MATCH($M687, 'Intro &amp; Setup'!$U$17:$U$26, 0)), "")="", 'Intro &amp; Setup'!$BB$15, IFERROR(INDEX('Intro &amp; Setup'!$Y$17:$Y$26, MATCH($M687, 'Intro &amp; Setup'!$U$17:$U$26, 0)), "")))</f>
        <v/>
      </c>
      <c r="AG687" s="65" t="str">
        <f t="shared" si="179"/>
        <v/>
      </c>
      <c r="AH687" s="8" t="str">
        <f t="shared" si="180"/>
        <v/>
      </c>
      <c r="AI687" s="66" t="str">
        <f t="shared" si="181"/>
        <v/>
      </c>
      <c r="AK687" s="123" t="str">
        <f>IF(AC687='Intro &amp; Setup'!$BB$14, $AO687, "")</f>
        <v/>
      </c>
      <c r="AL687" s="124" t="str">
        <f>IF(AD687='Intro &amp; Setup'!$BB$14, $AO687, "")</f>
        <v/>
      </c>
      <c r="AM687" s="125" t="str">
        <f>IF(AE687='Intro &amp; Setup'!$BB$14, $AO687, "")</f>
        <v/>
      </c>
      <c r="AO687" s="130" t="str">
        <f>IF(AND($B687="", $C687="", $D687=""), "", IF($N687="", 'Intro &amp; Setup'!$AB$33, $N687))</f>
        <v/>
      </c>
      <c r="AQ687" s="140">
        <f t="shared" si="182"/>
        <v>0</v>
      </c>
      <c r="AR687" s="145">
        <f t="shared" si="183"/>
        <v>0</v>
      </c>
      <c r="AS687" s="141">
        <f t="shared" si="184"/>
        <v>0</v>
      </c>
      <c r="AU687" s="149" t="str">
        <f t="shared" si="185"/>
        <v/>
      </c>
      <c r="AV687" s="155"/>
      <c r="AW687" s="155"/>
      <c r="AX687" s="155" t="str">
        <f t="shared" si="186"/>
        <v/>
      </c>
      <c r="AY687" s="155"/>
      <c r="AZ687" s="155"/>
      <c r="BA687" s="151" t="str">
        <f t="shared" si="187"/>
        <v/>
      </c>
      <c r="BC687" s="47" t="str">
        <f t="shared" si="188"/>
        <v/>
      </c>
    </row>
    <row r="688" spans="1:55" x14ac:dyDescent="0.25">
      <c r="A688" s="4"/>
      <c r="B688" s="167"/>
      <c r="C688" s="168"/>
      <c r="D688" s="169"/>
      <c r="E688" s="170"/>
      <c r="F688" s="171"/>
      <c r="G688" s="172"/>
      <c r="H688" s="173"/>
      <c r="I688" s="171"/>
      <c r="J688" s="172"/>
      <c r="K688" s="170"/>
      <c r="L688" s="171"/>
      <c r="M688" s="172"/>
      <c r="N688" s="174"/>
      <c r="O688" s="4"/>
      <c r="P688" s="49" t="str">
        <f t="shared" si="172"/>
        <v/>
      </c>
      <c r="Q688" s="4"/>
      <c r="S688" s="22" t="str">
        <f t="shared" si="173"/>
        <v/>
      </c>
      <c r="T688" s="8" t="str">
        <f t="shared" si="174"/>
        <v/>
      </c>
      <c r="U688" s="23" t="str">
        <f t="shared" si="175"/>
        <v/>
      </c>
      <c r="W688" s="50"/>
      <c r="Y688" s="65" t="str">
        <f t="shared" si="176"/>
        <v/>
      </c>
      <c r="Z688" s="8" t="str">
        <f t="shared" si="177"/>
        <v/>
      </c>
      <c r="AA688" s="66" t="str">
        <f t="shared" si="178"/>
        <v/>
      </c>
      <c r="AC688" s="65" t="str">
        <f>IF($G688="", "", IF(IFERROR(INDEX('Intro &amp; Setup'!$Y$17:$Y$26, MATCH($G688, 'Intro &amp; Setup'!$U$17:$U$26, 0)), "")="", 'Intro &amp; Setup'!$BB$15, IFERROR(INDEX('Intro &amp; Setup'!$Y$17:$Y$26, MATCH($G688, 'Intro &amp; Setup'!$U$17:$U$26, 0)), "")))</f>
        <v/>
      </c>
      <c r="AD688" s="8" t="str">
        <f>IF($J688="", "", IF(IFERROR(INDEX('Intro &amp; Setup'!$Y$17:$Y$26, MATCH($J688, 'Intro &amp; Setup'!$U$17:$U$26, 0)), "")="", 'Intro &amp; Setup'!$BB$15, IFERROR(INDEX('Intro &amp; Setup'!$Y$17:$Y$26, MATCH($J688, 'Intro &amp; Setup'!$U$17:$U$26, 0)), "")))</f>
        <v/>
      </c>
      <c r="AE688" s="66" t="str">
        <f>IF($M688="", "", IF(IFERROR(INDEX('Intro &amp; Setup'!$Y$17:$Y$26, MATCH($M688, 'Intro &amp; Setup'!$U$17:$U$26, 0)), "")="", 'Intro &amp; Setup'!$BB$15, IFERROR(INDEX('Intro &amp; Setup'!$Y$17:$Y$26, MATCH($M688, 'Intro &amp; Setup'!$U$17:$U$26, 0)), "")))</f>
        <v/>
      </c>
      <c r="AG688" s="65" t="str">
        <f t="shared" si="179"/>
        <v/>
      </c>
      <c r="AH688" s="8" t="str">
        <f t="shared" si="180"/>
        <v/>
      </c>
      <c r="AI688" s="66" t="str">
        <f t="shared" si="181"/>
        <v/>
      </c>
      <c r="AK688" s="123" t="str">
        <f>IF(AC688='Intro &amp; Setup'!$BB$14, $AO688, "")</f>
        <v/>
      </c>
      <c r="AL688" s="124" t="str">
        <f>IF(AD688='Intro &amp; Setup'!$BB$14, $AO688, "")</f>
        <v/>
      </c>
      <c r="AM688" s="125" t="str">
        <f>IF(AE688='Intro &amp; Setup'!$BB$14, $AO688, "")</f>
        <v/>
      </c>
      <c r="AO688" s="130" t="str">
        <f>IF(AND($B688="", $C688="", $D688=""), "", IF($N688="", 'Intro &amp; Setup'!$AB$33, $N688))</f>
        <v/>
      </c>
      <c r="AQ688" s="140">
        <f t="shared" si="182"/>
        <v>0</v>
      </c>
      <c r="AR688" s="145">
        <f t="shared" si="183"/>
        <v>0</v>
      </c>
      <c r="AS688" s="141">
        <f t="shared" si="184"/>
        <v>0</v>
      </c>
      <c r="AU688" s="149" t="str">
        <f t="shared" si="185"/>
        <v/>
      </c>
      <c r="AV688" s="155"/>
      <c r="AW688" s="155"/>
      <c r="AX688" s="155" t="str">
        <f t="shared" si="186"/>
        <v/>
      </c>
      <c r="AY688" s="155"/>
      <c r="AZ688" s="155"/>
      <c r="BA688" s="151" t="str">
        <f t="shared" si="187"/>
        <v/>
      </c>
      <c r="BC688" s="47" t="str">
        <f t="shared" si="188"/>
        <v/>
      </c>
    </row>
    <row r="689" spans="1:55" x14ac:dyDescent="0.25">
      <c r="A689" s="4"/>
      <c r="B689" s="167"/>
      <c r="C689" s="168"/>
      <c r="D689" s="169"/>
      <c r="E689" s="170"/>
      <c r="F689" s="171"/>
      <c r="G689" s="172"/>
      <c r="H689" s="173"/>
      <c r="I689" s="171"/>
      <c r="J689" s="172"/>
      <c r="K689" s="170"/>
      <c r="L689" s="171"/>
      <c r="M689" s="172"/>
      <c r="N689" s="174"/>
      <c r="O689" s="4"/>
      <c r="P689" s="49" t="str">
        <f t="shared" si="172"/>
        <v/>
      </c>
      <c r="Q689" s="4"/>
      <c r="S689" s="22" t="str">
        <f t="shared" si="173"/>
        <v/>
      </c>
      <c r="T689" s="8" t="str">
        <f t="shared" si="174"/>
        <v/>
      </c>
      <c r="U689" s="23" t="str">
        <f t="shared" si="175"/>
        <v/>
      </c>
      <c r="W689" s="50"/>
      <c r="Y689" s="65" t="str">
        <f t="shared" si="176"/>
        <v/>
      </c>
      <c r="Z689" s="8" t="str">
        <f t="shared" si="177"/>
        <v/>
      </c>
      <c r="AA689" s="66" t="str">
        <f t="shared" si="178"/>
        <v/>
      </c>
      <c r="AC689" s="65" t="str">
        <f>IF($G689="", "", IF(IFERROR(INDEX('Intro &amp; Setup'!$Y$17:$Y$26, MATCH($G689, 'Intro &amp; Setup'!$U$17:$U$26, 0)), "")="", 'Intro &amp; Setup'!$BB$15, IFERROR(INDEX('Intro &amp; Setup'!$Y$17:$Y$26, MATCH($G689, 'Intro &amp; Setup'!$U$17:$U$26, 0)), "")))</f>
        <v/>
      </c>
      <c r="AD689" s="8" t="str">
        <f>IF($J689="", "", IF(IFERROR(INDEX('Intro &amp; Setup'!$Y$17:$Y$26, MATCH($J689, 'Intro &amp; Setup'!$U$17:$U$26, 0)), "")="", 'Intro &amp; Setup'!$BB$15, IFERROR(INDEX('Intro &amp; Setup'!$Y$17:$Y$26, MATCH($J689, 'Intro &amp; Setup'!$U$17:$U$26, 0)), "")))</f>
        <v/>
      </c>
      <c r="AE689" s="66" t="str">
        <f>IF($M689="", "", IF(IFERROR(INDEX('Intro &amp; Setup'!$Y$17:$Y$26, MATCH($M689, 'Intro &amp; Setup'!$U$17:$U$26, 0)), "")="", 'Intro &amp; Setup'!$BB$15, IFERROR(INDEX('Intro &amp; Setup'!$Y$17:$Y$26, MATCH($M689, 'Intro &amp; Setup'!$U$17:$U$26, 0)), "")))</f>
        <v/>
      </c>
      <c r="AG689" s="65" t="str">
        <f t="shared" si="179"/>
        <v/>
      </c>
      <c r="AH689" s="8" t="str">
        <f t="shared" si="180"/>
        <v/>
      </c>
      <c r="AI689" s="66" t="str">
        <f t="shared" si="181"/>
        <v/>
      </c>
      <c r="AK689" s="123" t="str">
        <f>IF(AC689='Intro &amp; Setup'!$BB$14, $AO689, "")</f>
        <v/>
      </c>
      <c r="AL689" s="124" t="str">
        <f>IF(AD689='Intro &amp; Setup'!$BB$14, $AO689, "")</f>
        <v/>
      </c>
      <c r="AM689" s="125" t="str">
        <f>IF(AE689='Intro &amp; Setup'!$BB$14, $AO689, "")</f>
        <v/>
      </c>
      <c r="AO689" s="130" t="str">
        <f>IF(AND($B689="", $C689="", $D689=""), "", IF($N689="", 'Intro &amp; Setup'!$AB$33, $N689))</f>
        <v/>
      </c>
      <c r="AQ689" s="140">
        <f t="shared" si="182"/>
        <v>0</v>
      </c>
      <c r="AR689" s="145">
        <f t="shared" si="183"/>
        <v>0</v>
      </c>
      <c r="AS689" s="141">
        <f t="shared" si="184"/>
        <v>0</v>
      </c>
      <c r="AU689" s="149" t="str">
        <f t="shared" si="185"/>
        <v/>
      </c>
      <c r="AV689" s="155"/>
      <c r="AW689" s="155"/>
      <c r="AX689" s="155" t="str">
        <f t="shared" si="186"/>
        <v/>
      </c>
      <c r="AY689" s="155"/>
      <c r="AZ689" s="155"/>
      <c r="BA689" s="151" t="str">
        <f t="shared" si="187"/>
        <v/>
      </c>
      <c r="BC689" s="47" t="str">
        <f t="shared" si="188"/>
        <v/>
      </c>
    </row>
    <row r="690" spans="1:55" x14ac:dyDescent="0.25">
      <c r="A690" s="4"/>
      <c r="B690" s="167"/>
      <c r="C690" s="168"/>
      <c r="D690" s="169"/>
      <c r="E690" s="170"/>
      <c r="F690" s="171"/>
      <c r="G690" s="172"/>
      <c r="H690" s="173"/>
      <c r="I690" s="171"/>
      <c r="J690" s="172"/>
      <c r="K690" s="170"/>
      <c r="L690" s="171"/>
      <c r="M690" s="172"/>
      <c r="N690" s="174"/>
      <c r="O690" s="4"/>
      <c r="P690" s="49" t="str">
        <f t="shared" si="172"/>
        <v/>
      </c>
      <c r="Q690" s="4"/>
      <c r="S690" s="22" t="str">
        <f t="shared" si="173"/>
        <v/>
      </c>
      <c r="T690" s="8" t="str">
        <f t="shared" si="174"/>
        <v/>
      </c>
      <c r="U690" s="23" t="str">
        <f t="shared" si="175"/>
        <v/>
      </c>
      <c r="W690" s="50"/>
      <c r="Y690" s="65" t="str">
        <f t="shared" si="176"/>
        <v/>
      </c>
      <c r="Z690" s="8" t="str">
        <f t="shared" si="177"/>
        <v/>
      </c>
      <c r="AA690" s="66" t="str">
        <f t="shared" si="178"/>
        <v/>
      </c>
      <c r="AC690" s="65" t="str">
        <f>IF($G690="", "", IF(IFERROR(INDEX('Intro &amp; Setup'!$Y$17:$Y$26, MATCH($G690, 'Intro &amp; Setup'!$U$17:$U$26, 0)), "")="", 'Intro &amp; Setup'!$BB$15, IFERROR(INDEX('Intro &amp; Setup'!$Y$17:$Y$26, MATCH($G690, 'Intro &amp; Setup'!$U$17:$U$26, 0)), "")))</f>
        <v/>
      </c>
      <c r="AD690" s="8" t="str">
        <f>IF($J690="", "", IF(IFERROR(INDEX('Intro &amp; Setup'!$Y$17:$Y$26, MATCH($J690, 'Intro &amp; Setup'!$U$17:$U$26, 0)), "")="", 'Intro &amp; Setup'!$BB$15, IFERROR(INDEX('Intro &amp; Setup'!$Y$17:$Y$26, MATCH($J690, 'Intro &amp; Setup'!$U$17:$U$26, 0)), "")))</f>
        <v/>
      </c>
      <c r="AE690" s="66" t="str">
        <f>IF($M690="", "", IF(IFERROR(INDEX('Intro &amp; Setup'!$Y$17:$Y$26, MATCH($M690, 'Intro &amp; Setup'!$U$17:$U$26, 0)), "")="", 'Intro &amp; Setup'!$BB$15, IFERROR(INDEX('Intro &amp; Setup'!$Y$17:$Y$26, MATCH($M690, 'Intro &amp; Setup'!$U$17:$U$26, 0)), "")))</f>
        <v/>
      </c>
      <c r="AG690" s="65" t="str">
        <f t="shared" si="179"/>
        <v/>
      </c>
      <c r="AH690" s="8" t="str">
        <f t="shared" si="180"/>
        <v/>
      </c>
      <c r="AI690" s="66" t="str">
        <f t="shared" si="181"/>
        <v/>
      </c>
      <c r="AK690" s="123" t="str">
        <f>IF(AC690='Intro &amp; Setup'!$BB$14, $AO690, "")</f>
        <v/>
      </c>
      <c r="AL690" s="124" t="str">
        <f>IF(AD690='Intro &amp; Setup'!$BB$14, $AO690, "")</f>
        <v/>
      </c>
      <c r="AM690" s="125" t="str">
        <f>IF(AE690='Intro &amp; Setup'!$BB$14, $AO690, "")</f>
        <v/>
      </c>
      <c r="AO690" s="130" t="str">
        <f>IF(AND($B690="", $C690="", $D690=""), "", IF($N690="", 'Intro &amp; Setup'!$AB$33, $N690))</f>
        <v/>
      </c>
      <c r="AQ690" s="140">
        <f t="shared" si="182"/>
        <v>0</v>
      </c>
      <c r="AR690" s="145">
        <f t="shared" si="183"/>
        <v>0</v>
      </c>
      <c r="AS690" s="141">
        <f t="shared" si="184"/>
        <v>0</v>
      </c>
      <c r="AU690" s="149" t="str">
        <f t="shared" si="185"/>
        <v/>
      </c>
      <c r="AV690" s="155"/>
      <c r="AW690" s="155"/>
      <c r="AX690" s="155" t="str">
        <f t="shared" si="186"/>
        <v/>
      </c>
      <c r="AY690" s="155"/>
      <c r="AZ690" s="155"/>
      <c r="BA690" s="151" t="str">
        <f t="shared" si="187"/>
        <v/>
      </c>
      <c r="BC690" s="47" t="str">
        <f t="shared" si="188"/>
        <v/>
      </c>
    </row>
    <row r="691" spans="1:55" x14ac:dyDescent="0.25">
      <c r="A691" s="4"/>
      <c r="B691" s="167"/>
      <c r="C691" s="168"/>
      <c r="D691" s="169"/>
      <c r="E691" s="170"/>
      <c r="F691" s="171"/>
      <c r="G691" s="172"/>
      <c r="H691" s="173"/>
      <c r="I691" s="171"/>
      <c r="J691" s="172"/>
      <c r="K691" s="170"/>
      <c r="L691" s="171"/>
      <c r="M691" s="172"/>
      <c r="N691" s="174"/>
      <c r="O691" s="4"/>
      <c r="P691" s="49" t="str">
        <f t="shared" si="172"/>
        <v/>
      </c>
      <c r="Q691" s="4"/>
      <c r="S691" s="22" t="str">
        <f t="shared" si="173"/>
        <v/>
      </c>
      <c r="T691" s="8" t="str">
        <f t="shared" si="174"/>
        <v/>
      </c>
      <c r="U691" s="23" t="str">
        <f t="shared" si="175"/>
        <v/>
      </c>
      <c r="W691" s="50"/>
      <c r="Y691" s="65" t="str">
        <f t="shared" si="176"/>
        <v/>
      </c>
      <c r="Z691" s="8" t="str">
        <f t="shared" si="177"/>
        <v/>
      </c>
      <c r="AA691" s="66" t="str">
        <f t="shared" si="178"/>
        <v/>
      </c>
      <c r="AC691" s="65" t="str">
        <f>IF($G691="", "", IF(IFERROR(INDEX('Intro &amp; Setup'!$Y$17:$Y$26, MATCH($G691, 'Intro &amp; Setup'!$U$17:$U$26, 0)), "")="", 'Intro &amp; Setup'!$BB$15, IFERROR(INDEX('Intro &amp; Setup'!$Y$17:$Y$26, MATCH($G691, 'Intro &amp; Setup'!$U$17:$U$26, 0)), "")))</f>
        <v/>
      </c>
      <c r="AD691" s="8" t="str">
        <f>IF($J691="", "", IF(IFERROR(INDEX('Intro &amp; Setup'!$Y$17:$Y$26, MATCH($J691, 'Intro &amp; Setup'!$U$17:$U$26, 0)), "")="", 'Intro &amp; Setup'!$BB$15, IFERROR(INDEX('Intro &amp; Setup'!$Y$17:$Y$26, MATCH($J691, 'Intro &amp; Setup'!$U$17:$U$26, 0)), "")))</f>
        <v/>
      </c>
      <c r="AE691" s="66" t="str">
        <f>IF($M691="", "", IF(IFERROR(INDEX('Intro &amp; Setup'!$Y$17:$Y$26, MATCH($M691, 'Intro &amp; Setup'!$U$17:$U$26, 0)), "")="", 'Intro &amp; Setup'!$BB$15, IFERROR(INDEX('Intro &amp; Setup'!$Y$17:$Y$26, MATCH($M691, 'Intro &amp; Setup'!$U$17:$U$26, 0)), "")))</f>
        <v/>
      </c>
      <c r="AG691" s="65" t="str">
        <f t="shared" si="179"/>
        <v/>
      </c>
      <c r="AH691" s="8" t="str">
        <f t="shared" si="180"/>
        <v/>
      </c>
      <c r="AI691" s="66" t="str">
        <f t="shared" si="181"/>
        <v/>
      </c>
      <c r="AK691" s="123" t="str">
        <f>IF(AC691='Intro &amp; Setup'!$BB$14, $AO691, "")</f>
        <v/>
      </c>
      <c r="AL691" s="124" t="str">
        <f>IF(AD691='Intro &amp; Setup'!$BB$14, $AO691, "")</f>
        <v/>
      </c>
      <c r="AM691" s="125" t="str">
        <f>IF(AE691='Intro &amp; Setup'!$BB$14, $AO691, "")</f>
        <v/>
      </c>
      <c r="AO691" s="130" t="str">
        <f>IF(AND($B691="", $C691="", $D691=""), "", IF($N691="", 'Intro &amp; Setup'!$AB$33, $N691))</f>
        <v/>
      </c>
      <c r="AQ691" s="140">
        <f t="shared" si="182"/>
        <v>0</v>
      </c>
      <c r="AR691" s="145">
        <f t="shared" si="183"/>
        <v>0</v>
      </c>
      <c r="AS691" s="141">
        <f t="shared" si="184"/>
        <v>0</v>
      </c>
      <c r="AU691" s="149" t="str">
        <f t="shared" si="185"/>
        <v/>
      </c>
      <c r="AV691" s="155"/>
      <c r="AW691" s="155"/>
      <c r="AX691" s="155" t="str">
        <f t="shared" si="186"/>
        <v/>
      </c>
      <c r="AY691" s="155"/>
      <c r="AZ691" s="155"/>
      <c r="BA691" s="151" t="str">
        <f t="shared" si="187"/>
        <v/>
      </c>
      <c r="BC691" s="47" t="str">
        <f t="shared" si="188"/>
        <v/>
      </c>
    </row>
    <row r="692" spans="1:55" x14ac:dyDescent="0.25">
      <c r="A692" s="4"/>
      <c r="B692" s="167"/>
      <c r="C692" s="168"/>
      <c r="D692" s="169"/>
      <c r="E692" s="170"/>
      <c r="F692" s="171"/>
      <c r="G692" s="172"/>
      <c r="H692" s="173"/>
      <c r="I692" s="171"/>
      <c r="J692" s="172"/>
      <c r="K692" s="170"/>
      <c r="L692" s="171"/>
      <c r="M692" s="172"/>
      <c r="N692" s="174"/>
      <c r="O692" s="4"/>
      <c r="P692" s="49" t="str">
        <f t="shared" si="172"/>
        <v/>
      </c>
      <c r="Q692" s="4"/>
      <c r="S692" s="22" t="str">
        <f t="shared" si="173"/>
        <v/>
      </c>
      <c r="T692" s="8" t="str">
        <f t="shared" si="174"/>
        <v/>
      </c>
      <c r="U692" s="23" t="str">
        <f t="shared" si="175"/>
        <v/>
      </c>
      <c r="W692" s="50"/>
      <c r="Y692" s="65" t="str">
        <f t="shared" si="176"/>
        <v/>
      </c>
      <c r="Z692" s="8" t="str">
        <f t="shared" si="177"/>
        <v/>
      </c>
      <c r="AA692" s="66" t="str">
        <f t="shared" si="178"/>
        <v/>
      </c>
      <c r="AC692" s="65" t="str">
        <f>IF($G692="", "", IF(IFERROR(INDEX('Intro &amp; Setup'!$Y$17:$Y$26, MATCH($G692, 'Intro &amp; Setup'!$U$17:$U$26, 0)), "")="", 'Intro &amp; Setup'!$BB$15, IFERROR(INDEX('Intro &amp; Setup'!$Y$17:$Y$26, MATCH($G692, 'Intro &amp; Setup'!$U$17:$U$26, 0)), "")))</f>
        <v/>
      </c>
      <c r="AD692" s="8" t="str">
        <f>IF($J692="", "", IF(IFERROR(INDEX('Intro &amp; Setup'!$Y$17:$Y$26, MATCH($J692, 'Intro &amp; Setup'!$U$17:$U$26, 0)), "")="", 'Intro &amp; Setup'!$BB$15, IFERROR(INDEX('Intro &amp; Setup'!$Y$17:$Y$26, MATCH($J692, 'Intro &amp; Setup'!$U$17:$U$26, 0)), "")))</f>
        <v/>
      </c>
      <c r="AE692" s="66" t="str">
        <f>IF($M692="", "", IF(IFERROR(INDEX('Intro &amp; Setup'!$Y$17:$Y$26, MATCH($M692, 'Intro &amp; Setup'!$U$17:$U$26, 0)), "")="", 'Intro &amp; Setup'!$BB$15, IFERROR(INDEX('Intro &amp; Setup'!$Y$17:$Y$26, MATCH($M692, 'Intro &amp; Setup'!$U$17:$U$26, 0)), "")))</f>
        <v/>
      </c>
      <c r="AG692" s="65" t="str">
        <f t="shared" si="179"/>
        <v/>
      </c>
      <c r="AH692" s="8" t="str">
        <f t="shared" si="180"/>
        <v/>
      </c>
      <c r="AI692" s="66" t="str">
        <f t="shared" si="181"/>
        <v/>
      </c>
      <c r="AK692" s="123" t="str">
        <f>IF(AC692='Intro &amp; Setup'!$BB$14, $AO692, "")</f>
        <v/>
      </c>
      <c r="AL692" s="124" t="str">
        <f>IF(AD692='Intro &amp; Setup'!$BB$14, $AO692, "")</f>
        <v/>
      </c>
      <c r="AM692" s="125" t="str">
        <f>IF(AE692='Intro &amp; Setup'!$BB$14, $AO692, "")</f>
        <v/>
      </c>
      <c r="AO692" s="130" t="str">
        <f>IF(AND($B692="", $C692="", $D692=""), "", IF($N692="", 'Intro &amp; Setup'!$AB$33, $N692))</f>
        <v/>
      </c>
      <c r="AQ692" s="140">
        <f t="shared" si="182"/>
        <v>0</v>
      </c>
      <c r="AR692" s="145">
        <f t="shared" si="183"/>
        <v>0</v>
      </c>
      <c r="AS692" s="141">
        <f t="shared" si="184"/>
        <v>0</v>
      </c>
      <c r="AU692" s="149" t="str">
        <f t="shared" si="185"/>
        <v/>
      </c>
      <c r="AV692" s="155"/>
      <c r="AW692" s="155"/>
      <c r="AX692" s="155" t="str">
        <f t="shared" si="186"/>
        <v/>
      </c>
      <c r="AY692" s="155"/>
      <c r="AZ692" s="155"/>
      <c r="BA692" s="151" t="str">
        <f t="shared" si="187"/>
        <v/>
      </c>
      <c r="BC692" s="47" t="str">
        <f t="shared" si="188"/>
        <v/>
      </c>
    </row>
    <row r="693" spans="1:55" x14ac:dyDescent="0.25">
      <c r="A693" s="4"/>
      <c r="B693" s="167"/>
      <c r="C693" s="168"/>
      <c r="D693" s="169"/>
      <c r="E693" s="170"/>
      <c r="F693" s="171"/>
      <c r="G693" s="172"/>
      <c r="H693" s="173"/>
      <c r="I693" s="171"/>
      <c r="J693" s="172"/>
      <c r="K693" s="170"/>
      <c r="L693" s="171"/>
      <c r="M693" s="172"/>
      <c r="N693" s="174"/>
      <c r="O693" s="4"/>
      <c r="P693" s="49" t="str">
        <f t="shared" si="172"/>
        <v/>
      </c>
      <c r="Q693" s="4"/>
      <c r="S693" s="22" t="str">
        <f t="shared" si="173"/>
        <v/>
      </c>
      <c r="T693" s="8" t="str">
        <f t="shared" si="174"/>
        <v/>
      </c>
      <c r="U693" s="23" t="str">
        <f t="shared" si="175"/>
        <v/>
      </c>
      <c r="W693" s="50"/>
      <c r="Y693" s="65" t="str">
        <f t="shared" si="176"/>
        <v/>
      </c>
      <c r="Z693" s="8" t="str">
        <f t="shared" si="177"/>
        <v/>
      </c>
      <c r="AA693" s="66" t="str">
        <f t="shared" si="178"/>
        <v/>
      </c>
      <c r="AC693" s="65" t="str">
        <f>IF($G693="", "", IF(IFERROR(INDEX('Intro &amp; Setup'!$Y$17:$Y$26, MATCH($G693, 'Intro &amp; Setup'!$U$17:$U$26, 0)), "")="", 'Intro &amp; Setup'!$BB$15, IFERROR(INDEX('Intro &amp; Setup'!$Y$17:$Y$26, MATCH($G693, 'Intro &amp; Setup'!$U$17:$U$26, 0)), "")))</f>
        <v/>
      </c>
      <c r="AD693" s="8" t="str">
        <f>IF($J693="", "", IF(IFERROR(INDEX('Intro &amp; Setup'!$Y$17:$Y$26, MATCH($J693, 'Intro &amp; Setup'!$U$17:$U$26, 0)), "")="", 'Intro &amp; Setup'!$BB$15, IFERROR(INDEX('Intro &amp; Setup'!$Y$17:$Y$26, MATCH($J693, 'Intro &amp; Setup'!$U$17:$U$26, 0)), "")))</f>
        <v/>
      </c>
      <c r="AE693" s="66" t="str">
        <f>IF($M693="", "", IF(IFERROR(INDEX('Intro &amp; Setup'!$Y$17:$Y$26, MATCH($M693, 'Intro &amp; Setup'!$U$17:$U$26, 0)), "")="", 'Intro &amp; Setup'!$BB$15, IFERROR(INDEX('Intro &amp; Setup'!$Y$17:$Y$26, MATCH($M693, 'Intro &amp; Setup'!$U$17:$U$26, 0)), "")))</f>
        <v/>
      </c>
      <c r="AG693" s="65" t="str">
        <f t="shared" si="179"/>
        <v/>
      </c>
      <c r="AH693" s="8" t="str">
        <f t="shared" si="180"/>
        <v/>
      </c>
      <c r="AI693" s="66" t="str">
        <f t="shared" si="181"/>
        <v/>
      </c>
      <c r="AK693" s="123" t="str">
        <f>IF(AC693='Intro &amp; Setup'!$BB$14, $AO693, "")</f>
        <v/>
      </c>
      <c r="AL693" s="124" t="str">
        <f>IF(AD693='Intro &amp; Setup'!$BB$14, $AO693, "")</f>
        <v/>
      </c>
      <c r="AM693" s="125" t="str">
        <f>IF(AE693='Intro &amp; Setup'!$BB$14, $AO693, "")</f>
        <v/>
      </c>
      <c r="AO693" s="130" t="str">
        <f>IF(AND($B693="", $C693="", $D693=""), "", IF($N693="", 'Intro &amp; Setup'!$AB$33, $N693))</f>
        <v/>
      </c>
      <c r="AQ693" s="140">
        <f t="shared" si="182"/>
        <v>0</v>
      </c>
      <c r="AR693" s="145">
        <f t="shared" si="183"/>
        <v>0</v>
      </c>
      <c r="AS693" s="141">
        <f t="shared" si="184"/>
        <v>0</v>
      </c>
      <c r="AU693" s="149" t="str">
        <f t="shared" si="185"/>
        <v/>
      </c>
      <c r="AV693" s="155"/>
      <c r="AW693" s="155"/>
      <c r="AX693" s="155" t="str">
        <f t="shared" si="186"/>
        <v/>
      </c>
      <c r="AY693" s="155"/>
      <c r="AZ693" s="155"/>
      <c r="BA693" s="151" t="str">
        <f t="shared" si="187"/>
        <v/>
      </c>
      <c r="BC693" s="47" t="str">
        <f t="shared" si="188"/>
        <v/>
      </c>
    </row>
    <row r="694" spans="1:55" x14ac:dyDescent="0.25">
      <c r="A694" s="4"/>
      <c r="B694" s="167"/>
      <c r="C694" s="168"/>
      <c r="D694" s="169"/>
      <c r="E694" s="170"/>
      <c r="F694" s="171"/>
      <c r="G694" s="172"/>
      <c r="H694" s="173"/>
      <c r="I694" s="171"/>
      <c r="J694" s="172"/>
      <c r="K694" s="170"/>
      <c r="L694" s="171"/>
      <c r="M694" s="172"/>
      <c r="N694" s="174"/>
      <c r="O694" s="4"/>
      <c r="P694" s="49" t="str">
        <f t="shared" si="172"/>
        <v/>
      </c>
      <c r="Q694" s="4"/>
      <c r="S694" s="22" t="str">
        <f t="shared" si="173"/>
        <v/>
      </c>
      <c r="T694" s="8" t="str">
        <f t="shared" si="174"/>
        <v/>
      </c>
      <c r="U694" s="23" t="str">
        <f t="shared" si="175"/>
        <v/>
      </c>
      <c r="W694" s="50"/>
      <c r="Y694" s="65" t="str">
        <f t="shared" si="176"/>
        <v/>
      </c>
      <c r="Z694" s="8" t="str">
        <f t="shared" si="177"/>
        <v/>
      </c>
      <c r="AA694" s="66" t="str">
        <f t="shared" si="178"/>
        <v/>
      </c>
      <c r="AC694" s="65" t="str">
        <f>IF($G694="", "", IF(IFERROR(INDEX('Intro &amp; Setup'!$Y$17:$Y$26, MATCH($G694, 'Intro &amp; Setup'!$U$17:$U$26, 0)), "")="", 'Intro &amp; Setup'!$BB$15, IFERROR(INDEX('Intro &amp; Setup'!$Y$17:$Y$26, MATCH($G694, 'Intro &amp; Setup'!$U$17:$U$26, 0)), "")))</f>
        <v/>
      </c>
      <c r="AD694" s="8" t="str">
        <f>IF($J694="", "", IF(IFERROR(INDEX('Intro &amp; Setup'!$Y$17:$Y$26, MATCH($J694, 'Intro &amp; Setup'!$U$17:$U$26, 0)), "")="", 'Intro &amp; Setup'!$BB$15, IFERROR(INDEX('Intro &amp; Setup'!$Y$17:$Y$26, MATCH($J694, 'Intro &amp; Setup'!$U$17:$U$26, 0)), "")))</f>
        <v/>
      </c>
      <c r="AE694" s="66" t="str">
        <f>IF($M694="", "", IF(IFERROR(INDEX('Intro &amp; Setup'!$Y$17:$Y$26, MATCH($M694, 'Intro &amp; Setup'!$U$17:$U$26, 0)), "")="", 'Intro &amp; Setup'!$BB$15, IFERROR(INDEX('Intro &amp; Setup'!$Y$17:$Y$26, MATCH($M694, 'Intro &amp; Setup'!$U$17:$U$26, 0)), "")))</f>
        <v/>
      </c>
      <c r="AG694" s="65" t="str">
        <f t="shared" si="179"/>
        <v/>
      </c>
      <c r="AH694" s="8" t="str">
        <f t="shared" si="180"/>
        <v/>
      </c>
      <c r="AI694" s="66" t="str">
        <f t="shared" si="181"/>
        <v/>
      </c>
      <c r="AK694" s="123" t="str">
        <f>IF(AC694='Intro &amp; Setup'!$BB$14, $AO694, "")</f>
        <v/>
      </c>
      <c r="AL694" s="124" t="str">
        <f>IF(AD694='Intro &amp; Setup'!$BB$14, $AO694, "")</f>
        <v/>
      </c>
      <c r="AM694" s="125" t="str">
        <f>IF(AE694='Intro &amp; Setup'!$BB$14, $AO694, "")</f>
        <v/>
      </c>
      <c r="AO694" s="130" t="str">
        <f>IF(AND($B694="", $C694="", $D694=""), "", IF($N694="", 'Intro &amp; Setup'!$AB$33, $N694))</f>
        <v/>
      </c>
      <c r="AQ694" s="140">
        <f t="shared" si="182"/>
        <v>0</v>
      </c>
      <c r="AR694" s="145">
        <f t="shared" si="183"/>
        <v>0</v>
      </c>
      <c r="AS694" s="141">
        <f t="shared" si="184"/>
        <v>0</v>
      </c>
      <c r="AU694" s="149" t="str">
        <f t="shared" si="185"/>
        <v/>
      </c>
      <c r="AV694" s="155"/>
      <c r="AW694" s="155"/>
      <c r="AX694" s="155" t="str">
        <f t="shared" si="186"/>
        <v/>
      </c>
      <c r="AY694" s="155"/>
      <c r="AZ694" s="155"/>
      <c r="BA694" s="151" t="str">
        <f t="shared" si="187"/>
        <v/>
      </c>
      <c r="BC694" s="47" t="str">
        <f t="shared" si="188"/>
        <v/>
      </c>
    </row>
    <row r="695" spans="1:55" x14ac:dyDescent="0.25">
      <c r="A695" s="4"/>
      <c r="B695" s="167"/>
      <c r="C695" s="168"/>
      <c r="D695" s="169"/>
      <c r="E695" s="170"/>
      <c r="F695" s="171"/>
      <c r="G695" s="172"/>
      <c r="H695" s="173"/>
      <c r="I695" s="171"/>
      <c r="J695" s="172"/>
      <c r="K695" s="170"/>
      <c r="L695" s="171"/>
      <c r="M695" s="172"/>
      <c r="N695" s="174"/>
      <c r="O695" s="4"/>
      <c r="P695" s="49" t="str">
        <f t="shared" si="172"/>
        <v/>
      </c>
      <c r="Q695" s="4"/>
      <c r="S695" s="22" t="str">
        <f t="shared" si="173"/>
        <v/>
      </c>
      <c r="T695" s="8" t="str">
        <f t="shared" si="174"/>
        <v/>
      </c>
      <c r="U695" s="23" t="str">
        <f t="shared" si="175"/>
        <v/>
      </c>
      <c r="W695" s="50"/>
      <c r="Y695" s="65" t="str">
        <f t="shared" si="176"/>
        <v/>
      </c>
      <c r="Z695" s="8" t="str">
        <f t="shared" si="177"/>
        <v/>
      </c>
      <c r="AA695" s="66" t="str">
        <f t="shared" si="178"/>
        <v/>
      </c>
      <c r="AC695" s="65" t="str">
        <f>IF($G695="", "", IF(IFERROR(INDEX('Intro &amp; Setup'!$Y$17:$Y$26, MATCH($G695, 'Intro &amp; Setup'!$U$17:$U$26, 0)), "")="", 'Intro &amp; Setup'!$BB$15, IFERROR(INDEX('Intro &amp; Setup'!$Y$17:$Y$26, MATCH($G695, 'Intro &amp; Setup'!$U$17:$U$26, 0)), "")))</f>
        <v/>
      </c>
      <c r="AD695" s="8" t="str">
        <f>IF($J695="", "", IF(IFERROR(INDEX('Intro &amp; Setup'!$Y$17:$Y$26, MATCH($J695, 'Intro &amp; Setup'!$U$17:$U$26, 0)), "")="", 'Intro &amp; Setup'!$BB$15, IFERROR(INDEX('Intro &amp; Setup'!$Y$17:$Y$26, MATCH($J695, 'Intro &amp; Setup'!$U$17:$U$26, 0)), "")))</f>
        <v/>
      </c>
      <c r="AE695" s="66" t="str">
        <f>IF($M695="", "", IF(IFERROR(INDEX('Intro &amp; Setup'!$Y$17:$Y$26, MATCH($M695, 'Intro &amp; Setup'!$U$17:$U$26, 0)), "")="", 'Intro &amp; Setup'!$BB$15, IFERROR(INDEX('Intro &amp; Setup'!$Y$17:$Y$26, MATCH($M695, 'Intro &amp; Setup'!$U$17:$U$26, 0)), "")))</f>
        <v/>
      </c>
      <c r="AG695" s="65" t="str">
        <f t="shared" si="179"/>
        <v/>
      </c>
      <c r="AH695" s="8" t="str">
        <f t="shared" si="180"/>
        <v/>
      </c>
      <c r="AI695" s="66" t="str">
        <f t="shared" si="181"/>
        <v/>
      </c>
      <c r="AK695" s="123" t="str">
        <f>IF(AC695='Intro &amp; Setup'!$BB$14, $AO695, "")</f>
        <v/>
      </c>
      <c r="AL695" s="124" t="str">
        <f>IF(AD695='Intro &amp; Setup'!$BB$14, $AO695, "")</f>
        <v/>
      </c>
      <c r="AM695" s="125" t="str">
        <f>IF(AE695='Intro &amp; Setup'!$BB$14, $AO695, "")</f>
        <v/>
      </c>
      <c r="AO695" s="130" t="str">
        <f>IF(AND($B695="", $C695="", $D695=""), "", IF($N695="", 'Intro &amp; Setup'!$AB$33, $N695))</f>
        <v/>
      </c>
      <c r="AQ695" s="140">
        <f t="shared" si="182"/>
        <v>0</v>
      </c>
      <c r="AR695" s="145">
        <f t="shared" si="183"/>
        <v>0</v>
      </c>
      <c r="AS695" s="141">
        <f t="shared" si="184"/>
        <v>0</v>
      </c>
      <c r="AU695" s="149" t="str">
        <f t="shared" si="185"/>
        <v/>
      </c>
      <c r="AV695" s="155"/>
      <c r="AW695" s="155"/>
      <c r="AX695" s="155" t="str">
        <f t="shared" si="186"/>
        <v/>
      </c>
      <c r="AY695" s="155"/>
      <c r="AZ695" s="155"/>
      <c r="BA695" s="151" t="str">
        <f t="shared" si="187"/>
        <v/>
      </c>
      <c r="BC695" s="47" t="str">
        <f t="shared" si="188"/>
        <v/>
      </c>
    </row>
    <row r="696" spans="1:55" x14ac:dyDescent="0.25">
      <c r="A696" s="4"/>
      <c r="B696" s="167"/>
      <c r="C696" s="168"/>
      <c r="D696" s="169"/>
      <c r="E696" s="170"/>
      <c r="F696" s="171"/>
      <c r="G696" s="172"/>
      <c r="H696" s="173"/>
      <c r="I696" s="171"/>
      <c r="J696" s="172"/>
      <c r="K696" s="170"/>
      <c r="L696" s="171"/>
      <c r="M696" s="172"/>
      <c r="N696" s="174"/>
      <c r="O696" s="4"/>
      <c r="P696" s="49" t="str">
        <f t="shared" si="172"/>
        <v/>
      </c>
      <c r="Q696" s="4"/>
      <c r="S696" s="22" t="str">
        <f t="shared" si="173"/>
        <v/>
      </c>
      <c r="T696" s="8" t="str">
        <f t="shared" si="174"/>
        <v/>
      </c>
      <c r="U696" s="23" t="str">
        <f t="shared" si="175"/>
        <v/>
      </c>
      <c r="W696" s="50"/>
      <c r="Y696" s="65" t="str">
        <f t="shared" si="176"/>
        <v/>
      </c>
      <c r="Z696" s="8" t="str">
        <f t="shared" si="177"/>
        <v/>
      </c>
      <c r="AA696" s="66" t="str">
        <f t="shared" si="178"/>
        <v/>
      </c>
      <c r="AC696" s="65" t="str">
        <f>IF($G696="", "", IF(IFERROR(INDEX('Intro &amp; Setup'!$Y$17:$Y$26, MATCH($G696, 'Intro &amp; Setup'!$U$17:$U$26, 0)), "")="", 'Intro &amp; Setup'!$BB$15, IFERROR(INDEX('Intro &amp; Setup'!$Y$17:$Y$26, MATCH($G696, 'Intro &amp; Setup'!$U$17:$U$26, 0)), "")))</f>
        <v/>
      </c>
      <c r="AD696" s="8" t="str">
        <f>IF($J696="", "", IF(IFERROR(INDEX('Intro &amp; Setup'!$Y$17:$Y$26, MATCH($J696, 'Intro &amp; Setup'!$U$17:$U$26, 0)), "")="", 'Intro &amp; Setup'!$BB$15, IFERROR(INDEX('Intro &amp; Setup'!$Y$17:$Y$26, MATCH($J696, 'Intro &amp; Setup'!$U$17:$U$26, 0)), "")))</f>
        <v/>
      </c>
      <c r="AE696" s="66" t="str">
        <f>IF($M696="", "", IF(IFERROR(INDEX('Intro &amp; Setup'!$Y$17:$Y$26, MATCH($M696, 'Intro &amp; Setup'!$U$17:$U$26, 0)), "")="", 'Intro &amp; Setup'!$BB$15, IFERROR(INDEX('Intro &amp; Setup'!$Y$17:$Y$26, MATCH($M696, 'Intro &amp; Setup'!$U$17:$U$26, 0)), "")))</f>
        <v/>
      </c>
      <c r="AG696" s="65" t="str">
        <f t="shared" si="179"/>
        <v/>
      </c>
      <c r="AH696" s="8" t="str">
        <f t="shared" si="180"/>
        <v/>
      </c>
      <c r="AI696" s="66" t="str">
        <f t="shared" si="181"/>
        <v/>
      </c>
      <c r="AK696" s="123" t="str">
        <f>IF(AC696='Intro &amp; Setup'!$BB$14, $AO696, "")</f>
        <v/>
      </c>
      <c r="AL696" s="124" t="str">
        <f>IF(AD696='Intro &amp; Setup'!$BB$14, $AO696, "")</f>
        <v/>
      </c>
      <c r="AM696" s="125" t="str">
        <f>IF(AE696='Intro &amp; Setup'!$BB$14, $AO696, "")</f>
        <v/>
      </c>
      <c r="AO696" s="130" t="str">
        <f>IF(AND($B696="", $C696="", $D696=""), "", IF($N696="", 'Intro &amp; Setup'!$AB$33, $N696))</f>
        <v/>
      </c>
      <c r="AQ696" s="140">
        <f t="shared" si="182"/>
        <v>0</v>
      </c>
      <c r="AR696" s="145">
        <f t="shared" si="183"/>
        <v>0</v>
      </c>
      <c r="AS696" s="141">
        <f t="shared" si="184"/>
        <v>0</v>
      </c>
      <c r="AU696" s="149" t="str">
        <f t="shared" si="185"/>
        <v/>
      </c>
      <c r="AV696" s="155"/>
      <c r="AW696" s="155"/>
      <c r="AX696" s="155" t="str">
        <f t="shared" si="186"/>
        <v/>
      </c>
      <c r="AY696" s="155"/>
      <c r="AZ696" s="155"/>
      <c r="BA696" s="151" t="str">
        <f t="shared" si="187"/>
        <v/>
      </c>
      <c r="BC696" s="47" t="str">
        <f t="shared" si="188"/>
        <v/>
      </c>
    </row>
    <row r="697" spans="1:55" x14ac:dyDescent="0.25">
      <c r="A697" s="4"/>
      <c r="B697" s="167"/>
      <c r="C697" s="168"/>
      <c r="D697" s="169"/>
      <c r="E697" s="170"/>
      <c r="F697" s="171"/>
      <c r="G697" s="172"/>
      <c r="H697" s="173"/>
      <c r="I697" s="171"/>
      <c r="J697" s="172"/>
      <c r="K697" s="170"/>
      <c r="L697" s="171"/>
      <c r="M697" s="172"/>
      <c r="N697" s="174"/>
      <c r="O697" s="4"/>
      <c r="P697" s="49" t="str">
        <f t="shared" si="172"/>
        <v/>
      </c>
      <c r="Q697" s="4"/>
      <c r="S697" s="22" t="str">
        <f t="shared" si="173"/>
        <v/>
      </c>
      <c r="T697" s="8" t="str">
        <f t="shared" si="174"/>
        <v/>
      </c>
      <c r="U697" s="23" t="str">
        <f t="shared" si="175"/>
        <v/>
      </c>
      <c r="W697" s="50"/>
      <c r="Y697" s="65" t="str">
        <f t="shared" si="176"/>
        <v/>
      </c>
      <c r="Z697" s="8" t="str">
        <f t="shared" si="177"/>
        <v/>
      </c>
      <c r="AA697" s="66" t="str">
        <f t="shared" si="178"/>
        <v/>
      </c>
      <c r="AC697" s="65" t="str">
        <f>IF($G697="", "", IF(IFERROR(INDEX('Intro &amp; Setup'!$Y$17:$Y$26, MATCH($G697, 'Intro &amp; Setup'!$U$17:$U$26, 0)), "")="", 'Intro &amp; Setup'!$BB$15, IFERROR(INDEX('Intro &amp; Setup'!$Y$17:$Y$26, MATCH($G697, 'Intro &amp; Setup'!$U$17:$U$26, 0)), "")))</f>
        <v/>
      </c>
      <c r="AD697" s="8" t="str">
        <f>IF($J697="", "", IF(IFERROR(INDEX('Intro &amp; Setup'!$Y$17:$Y$26, MATCH($J697, 'Intro &amp; Setup'!$U$17:$U$26, 0)), "")="", 'Intro &amp; Setup'!$BB$15, IFERROR(INDEX('Intro &amp; Setup'!$Y$17:$Y$26, MATCH($J697, 'Intro &amp; Setup'!$U$17:$U$26, 0)), "")))</f>
        <v/>
      </c>
      <c r="AE697" s="66" t="str">
        <f>IF($M697="", "", IF(IFERROR(INDEX('Intro &amp; Setup'!$Y$17:$Y$26, MATCH($M697, 'Intro &amp; Setup'!$U$17:$U$26, 0)), "")="", 'Intro &amp; Setup'!$BB$15, IFERROR(INDEX('Intro &amp; Setup'!$Y$17:$Y$26, MATCH($M697, 'Intro &amp; Setup'!$U$17:$U$26, 0)), "")))</f>
        <v/>
      </c>
      <c r="AG697" s="65" t="str">
        <f t="shared" si="179"/>
        <v/>
      </c>
      <c r="AH697" s="8" t="str">
        <f t="shared" si="180"/>
        <v/>
      </c>
      <c r="AI697" s="66" t="str">
        <f t="shared" si="181"/>
        <v/>
      </c>
      <c r="AK697" s="123" t="str">
        <f>IF(AC697='Intro &amp; Setup'!$BB$14, $AO697, "")</f>
        <v/>
      </c>
      <c r="AL697" s="124" t="str">
        <f>IF(AD697='Intro &amp; Setup'!$BB$14, $AO697, "")</f>
        <v/>
      </c>
      <c r="AM697" s="125" t="str">
        <f>IF(AE697='Intro &amp; Setup'!$BB$14, $AO697, "")</f>
        <v/>
      </c>
      <c r="AO697" s="130" t="str">
        <f>IF(AND($B697="", $C697="", $D697=""), "", IF($N697="", 'Intro &amp; Setup'!$AB$33, $N697))</f>
        <v/>
      </c>
      <c r="AQ697" s="140">
        <f t="shared" si="182"/>
        <v>0</v>
      </c>
      <c r="AR697" s="145">
        <f t="shared" si="183"/>
        <v>0</v>
      </c>
      <c r="AS697" s="141">
        <f t="shared" si="184"/>
        <v>0</v>
      </c>
      <c r="AU697" s="149" t="str">
        <f t="shared" si="185"/>
        <v/>
      </c>
      <c r="AV697" s="155"/>
      <c r="AW697" s="155"/>
      <c r="AX697" s="155" t="str">
        <f t="shared" si="186"/>
        <v/>
      </c>
      <c r="AY697" s="155"/>
      <c r="AZ697" s="155"/>
      <c r="BA697" s="151" t="str">
        <f t="shared" si="187"/>
        <v/>
      </c>
      <c r="BC697" s="47" t="str">
        <f t="shared" si="188"/>
        <v/>
      </c>
    </row>
    <row r="698" spans="1:55" x14ac:dyDescent="0.25">
      <c r="A698" s="4"/>
      <c r="B698" s="167"/>
      <c r="C698" s="168"/>
      <c r="D698" s="169"/>
      <c r="E698" s="170"/>
      <c r="F698" s="171"/>
      <c r="G698" s="172"/>
      <c r="H698" s="173"/>
      <c r="I698" s="171"/>
      <c r="J698" s="172"/>
      <c r="K698" s="170"/>
      <c r="L698" s="171"/>
      <c r="M698" s="172"/>
      <c r="N698" s="174"/>
      <c r="O698" s="4"/>
      <c r="P698" s="49" t="str">
        <f t="shared" si="172"/>
        <v/>
      </c>
      <c r="Q698" s="4"/>
      <c r="S698" s="22" t="str">
        <f t="shared" si="173"/>
        <v/>
      </c>
      <c r="T698" s="8" t="str">
        <f t="shared" si="174"/>
        <v/>
      </c>
      <c r="U698" s="23" t="str">
        <f t="shared" si="175"/>
        <v/>
      </c>
      <c r="W698" s="50"/>
      <c r="Y698" s="65" t="str">
        <f t="shared" si="176"/>
        <v/>
      </c>
      <c r="Z698" s="8" t="str">
        <f t="shared" si="177"/>
        <v/>
      </c>
      <c r="AA698" s="66" t="str">
        <f t="shared" si="178"/>
        <v/>
      </c>
      <c r="AC698" s="65" t="str">
        <f>IF($G698="", "", IF(IFERROR(INDEX('Intro &amp; Setup'!$Y$17:$Y$26, MATCH($G698, 'Intro &amp; Setup'!$U$17:$U$26, 0)), "")="", 'Intro &amp; Setup'!$BB$15, IFERROR(INDEX('Intro &amp; Setup'!$Y$17:$Y$26, MATCH($G698, 'Intro &amp; Setup'!$U$17:$U$26, 0)), "")))</f>
        <v/>
      </c>
      <c r="AD698" s="8" t="str">
        <f>IF($J698="", "", IF(IFERROR(INDEX('Intro &amp; Setup'!$Y$17:$Y$26, MATCH($J698, 'Intro &amp; Setup'!$U$17:$U$26, 0)), "")="", 'Intro &amp; Setup'!$BB$15, IFERROR(INDEX('Intro &amp; Setup'!$Y$17:$Y$26, MATCH($J698, 'Intro &amp; Setup'!$U$17:$U$26, 0)), "")))</f>
        <v/>
      </c>
      <c r="AE698" s="66" t="str">
        <f>IF($M698="", "", IF(IFERROR(INDEX('Intro &amp; Setup'!$Y$17:$Y$26, MATCH($M698, 'Intro &amp; Setup'!$U$17:$U$26, 0)), "")="", 'Intro &amp; Setup'!$BB$15, IFERROR(INDEX('Intro &amp; Setup'!$Y$17:$Y$26, MATCH($M698, 'Intro &amp; Setup'!$U$17:$U$26, 0)), "")))</f>
        <v/>
      </c>
      <c r="AG698" s="65" t="str">
        <f t="shared" si="179"/>
        <v/>
      </c>
      <c r="AH698" s="8" t="str">
        <f t="shared" si="180"/>
        <v/>
      </c>
      <c r="AI698" s="66" t="str">
        <f t="shared" si="181"/>
        <v/>
      </c>
      <c r="AK698" s="123" t="str">
        <f>IF(AC698='Intro &amp; Setup'!$BB$14, $AO698, "")</f>
        <v/>
      </c>
      <c r="AL698" s="124" t="str">
        <f>IF(AD698='Intro &amp; Setup'!$BB$14, $AO698, "")</f>
        <v/>
      </c>
      <c r="AM698" s="125" t="str">
        <f>IF(AE698='Intro &amp; Setup'!$BB$14, $AO698, "")</f>
        <v/>
      </c>
      <c r="AO698" s="130" t="str">
        <f>IF(AND($B698="", $C698="", $D698=""), "", IF($N698="", 'Intro &amp; Setup'!$AB$33, $N698))</f>
        <v/>
      </c>
      <c r="AQ698" s="140">
        <f t="shared" si="182"/>
        <v>0</v>
      </c>
      <c r="AR698" s="145">
        <f t="shared" si="183"/>
        <v>0</v>
      </c>
      <c r="AS698" s="141">
        <f t="shared" si="184"/>
        <v>0</v>
      </c>
      <c r="AU698" s="149" t="str">
        <f t="shared" si="185"/>
        <v/>
      </c>
      <c r="AV698" s="155"/>
      <c r="AW698" s="155"/>
      <c r="AX698" s="155" t="str">
        <f t="shared" si="186"/>
        <v/>
      </c>
      <c r="AY698" s="155"/>
      <c r="AZ698" s="155"/>
      <c r="BA698" s="151" t="str">
        <f t="shared" si="187"/>
        <v/>
      </c>
      <c r="BC698" s="47" t="str">
        <f t="shared" si="188"/>
        <v/>
      </c>
    </row>
    <row r="699" spans="1:55" x14ac:dyDescent="0.25">
      <c r="A699" s="4"/>
      <c r="B699" s="167"/>
      <c r="C699" s="168"/>
      <c r="D699" s="169"/>
      <c r="E699" s="170"/>
      <c r="F699" s="171"/>
      <c r="G699" s="172"/>
      <c r="H699" s="173"/>
      <c r="I699" s="171"/>
      <c r="J699" s="172"/>
      <c r="K699" s="170"/>
      <c r="L699" s="171"/>
      <c r="M699" s="172"/>
      <c r="N699" s="174"/>
      <c r="O699" s="4"/>
      <c r="P699" s="49" t="str">
        <f t="shared" si="172"/>
        <v/>
      </c>
      <c r="Q699" s="4"/>
      <c r="S699" s="22" t="str">
        <f t="shared" si="173"/>
        <v/>
      </c>
      <c r="T699" s="8" t="str">
        <f t="shared" si="174"/>
        <v/>
      </c>
      <c r="U699" s="23" t="str">
        <f t="shared" si="175"/>
        <v/>
      </c>
      <c r="W699" s="50"/>
      <c r="Y699" s="65" t="str">
        <f t="shared" si="176"/>
        <v/>
      </c>
      <c r="Z699" s="8" t="str">
        <f t="shared" si="177"/>
        <v/>
      </c>
      <c r="AA699" s="66" t="str">
        <f t="shared" si="178"/>
        <v/>
      </c>
      <c r="AC699" s="65" t="str">
        <f>IF($G699="", "", IF(IFERROR(INDEX('Intro &amp; Setup'!$Y$17:$Y$26, MATCH($G699, 'Intro &amp; Setup'!$U$17:$U$26, 0)), "")="", 'Intro &amp; Setup'!$BB$15, IFERROR(INDEX('Intro &amp; Setup'!$Y$17:$Y$26, MATCH($G699, 'Intro &amp; Setup'!$U$17:$U$26, 0)), "")))</f>
        <v/>
      </c>
      <c r="AD699" s="8" t="str">
        <f>IF($J699="", "", IF(IFERROR(INDEX('Intro &amp; Setup'!$Y$17:$Y$26, MATCH($J699, 'Intro &amp; Setup'!$U$17:$U$26, 0)), "")="", 'Intro &amp; Setup'!$BB$15, IFERROR(INDEX('Intro &amp; Setup'!$Y$17:$Y$26, MATCH($J699, 'Intro &amp; Setup'!$U$17:$U$26, 0)), "")))</f>
        <v/>
      </c>
      <c r="AE699" s="66" t="str">
        <f>IF($M699="", "", IF(IFERROR(INDEX('Intro &amp; Setup'!$Y$17:$Y$26, MATCH($M699, 'Intro &amp; Setup'!$U$17:$U$26, 0)), "")="", 'Intro &amp; Setup'!$BB$15, IFERROR(INDEX('Intro &amp; Setup'!$Y$17:$Y$26, MATCH($M699, 'Intro &amp; Setup'!$U$17:$U$26, 0)), "")))</f>
        <v/>
      </c>
      <c r="AG699" s="65" t="str">
        <f t="shared" si="179"/>
        <v/>
      </c>
      <c r="AH699" s="8" t="str">
        <f t="shared" si="180"/>
        <v/>
      </c>
      <c r="AI699" s="66" t="str">
        <f t="shared" si="181"/>
        <v/>
      </c>
      <c r="AK699" s="123" t="str">
        <f>IF(AC699='Intro &amp; Setup'!$BB$14, $AO699, "")</f>
        <v/>
      </c>
      <c r="AL699" s="124" t="str">
        <f>IF(AD699='Intro &amp; Setup'!$BB$14, $AO699, "")</f>
        <v/>
      </c>
      <c r="AM699" s="125" t="str">
        <f>IF(AE699='Intro &amp; Setup'!$BB$14, $AO699, "")</f>
        <v/>
      </c>
      <c r="AO699" s="130" t="str">
        <f>IF(AND($B699="", $C699="", $D699=""), "", IF($N699="", 'Intro &amp; Setup'!$AB$33, $N699))</f>
        <v/>
      </c>
      <c r="AQ699" s="140">
        <f t="shared" si="182"/>
        <v>0</v>
      </c>
      <c r="AR699" s="145">
        <f t="shared" si="183"/>
        <v>0</v>
      </c>
      <c r="AS699" s="141">
        <f t="shared" si="184"/>
        <v>0</v>
      </c>
      <c r="AU699" s="149" t="str">
        <f t="shared" si="185"/>
        <v/>
      </c>
      <c r="AV699" s="155"/>
      <c r="AW699" s="155"/>
      <c r="AX699" s="155" t="str">
        <f t="shared" si="186"/>
        <v/>
      </c>
      <c r="AY699" s="155"/>
      <c r="AZ699" s="155"/>
      <c r="BA699" s="151" t="str">
        <f t="shared" si="187"/>
        <v/>
      </c>
      <c r="BC699" s="47" t="str">
        <f t="shared" si="188"/>
        <v/>
      </c>
    </row>
    <row r="700" spans="1:55" x14ac:dyDescent="0.25">
      <c r="A700" s="4"/>
      <c r="B700" s="167"/>
      <c r="C700" s="168"/>
      <c r="D700" s="169"/>
      <c r="E700" s="170"/>
      <c r="F700" s="171"/>
      <c r="G700" s="172"/>
      <c r="H700" s="173"/>
      <c r="I700" s="171"/>
      <c r="J700" s="172"/>
      <c r="K700" s="170"/>
      <c r="L700" s="171"/>
      <c r="M700" s="172"/>
      <c r="N700" s="174"/>
      <c r="O700" s="4"/>
      <c r="P700" s="49" t="str">
        <f t="shared" si="172"/>
        <v/>
      </c>
      <c r="Q700" s="4"/>
      <c r="S700" s="22" t="str">
        <f t="shared" si="173"/>
        <v/>
      </c>
      <c r="T700" s="8" t="str">
        <f t="shared" si="174"/>
        <v/>
      </c>
      <c r="U700" s="23" t="str">
        <f t="shared" si="175"/>
        <v/>
      </c>
      <c r="W700" s="50"/>
      <c r="Y700" s="65" t="str">
        <f t="shared" si="176"/>
        <v/>
      </c>
      <c r="Z700" s="8" t="str">
        <f t="shared" si="177"/>
        <v/>
      </c>
      <c r="AA700" s="66" t="str">
        <f t="shared" si="178"/>
        <v/>
      </c>
      <c r="AC700" s="65" t="str">
        <f>IF($G700="", "", IF(IFERROR(INDEX('Intro &amp; Setup'!$Y$17:$Y$26, MATCH($G700, 'Intro &amp; Setup'!$U$17:$U$26, 0)), "")="", 'Intro &amp; Setup'!$BB$15, IFERROR(INDEX('Intro &amp; Setup'!$Y$17:$Y$26, MATCH($G700, 'Intro &amp; Setup'!$U$17:$U$26, 0)), "")))</f>
        <v/>
      </c>
      <c r="AD700" s="8" t="str">
        <f>IF($J700="", "", IF(IFERROR(INDEX('Intro &amp; Setup'!$Y$17:$Y$26, MATCH($J700, 'Intro &amp; Setup'!$U$17:$U$26, 0)), "")="", 'Intro &amp; Setup'!$BB$15, IFERROR(INDEX('Intro &amp; Setup'!$Y$17:$Y$26, MATCH($J700, 'Intro &amp; Setup'!$U$17:$U$26, 0)), "")))</f>
        <v/>
      </c>
      <c r="AE700" s="66" t="str">
        <f>IF($M700="", "", IF(IFERROR(INDEX('Intro &amp; Setup'!$Y$17:$Y$26, MATCH($M700, 'Intro &amp; Setup'!$U$17:$U$26, 0)), "")="", 'Intro &amp; Setup'!$BB$15, IFERROR(INDEX('Intro &amp; Setup'!$Y$17:$Y$26, MATCH($M700, 'Intro &amp; Setup'!$U$17:$U$26, 0)), "")))</f>
        <v/>
      </c>
      <c r="AG700" s="65" t="str">
        <f t="shared" si="179"/>
        <v/>
      </c>
      <c r="AH700" s="8" t="str">
        <f t="shared" si="180"/>
        <v/>
      </c>
      <c r="AI700" s="66" t="str">
        <f t="shared" si="181"/>
        <v/>
      </c>
      <c r="AK700" s="123" t="str">
        <f>IF(AC700='Intro &amp; Setup'!$BB$14, $AO700, "")</f>
        <v/>
      </c>
      <c r="AL700" s="124" t="str">
        <f>IF(AD700='Intro &amp; Setup'!$BB$14, $AO700, "")</f>
        <v/>
      </c>
      <c r="AM700" s="125" t="str">
        <f>IF(AE700='Intro &amp; Setup'!$BB$14, $AO700, "")</f>
        <v/>
      </c>
      <c r="AO700" s="130" t="str">
        <f>IF(AND($B700="", $C700="", $D700=""), "", IF($N700="", 'Intro &amp; Setup'!$AB$33, $N700))</f>
        <v/>
      </c>
      <c r="AQ700" s="140">
        <f t="shared" si="182"/>
        <v>0</v>
      </c>
      <c r="AR700" s="145">
        <f t="shared" si="183"/>
        <v>0</v>
      </c>
      <c r="AS700" s="141">
        <f t="shared" si="184"/>
        <v>0</v>
      </c>
      <c r="AU700" s="149" t="str">
        <f t="shared" si="185"/>
        <v/>
      </c>
      <c r="AV700" s="155"/>
      <c r="AW700" s="155"/>
      <c r="AX700" s="155" t="str">
        <f t="shared" si="186"/>
        <v/>
      </c>
      <c r="AY700" s="155"/>
      <c r="AZ700" s="155"/>
      <c r="BA700" s="151" t="str">
        <f t="shared" si="187"/>
        <v/>
      </c>
      <c r="BC700" s="47" t="str">
        <f t="shared" si="188"/>
        <v/>
      </c>
    </row>
    <row r="701" spans="1:55" x14ac:dyDescent="0.25">
      <c r="A701" s="4"/>
      <c r="B701" s="167"/>
      <c r="C701" s="168"/>
      <c r="D701" s="169"/>
      <c r="E701" s="170"/>
      <c r="F701" s="171"/>
      <c r="G701" s="172"/>
      <c r="H701" s="173"/>
      <c r="I701" s="171"/>
      <c r="J701" s="172"/>
      <c r="K701" s="170"/>
      <c r="L701" s="171"/>
      <c r="M701" s="172"/>
      <c r="N701" s="174"/>
      <c r="O701" s="4"/>
      <c r="P701" s="49" t="str">
        <f t="shared" si="172"/>
        <v/>
      </c>
      <c r="Q701" s="4"/>
      <c r="S701" s="22" t="str">
        <f t="shared" si="173"/>
        <v/>
      </c>
      <c r="T701" s="8" t="str">
        <f t="shared" si="174"/>
        <v/>
      </c>
      <c r="U701" s="23" t="str">
        <f t="shared" si="175"/>
        <v/>
      </c>
      <c r="W701" s="50"/>
      <c r="Y701" s="65" t="str">
        <f t="shared" si="176"/>
        <v/>
      </c>
      <c r="Z701" s="8" t="str">
        <f t="shared" si="177"/>
        <v/>
      </c>
      <c r="AA701" s="66" t="str">
        <f t="shared" si="178"/>
        <v/>
      </c>
      <c r="AC701" s="65" t="str">
        <f>IF($G701="", "", IF(IFERROR(INDEX('Intro &amp; Setup'!$Y$17:$Y$26, MATCH($G701, 'Intro &amp; Setup'!$U$17:$U$26, 0)), "")="", 'Intro &amp; Setup'!$BB$15, IFERROR(INDEX('Intro &amp; Setup'!$Y$17:$Y$26, MATCH($G701, 'Intro &amp; Setup'!$U$17:$U$26, 0)), "")))</f>
        <v/>
      </c>
      <c r="AD701" s="8" t="str">
        <f>IF($J701="", "", IF(IFERROR(INDEX('Intro &amp; Setup'!$Y$17:$Y$26, MATCH($J701, 'Intro &amp; Setup'!$U$17:$U$26, 0)), "")="", 'Intro &amp; Setup'!$BB$15, IFERROR(INDEX('Intro &amp; Setup'!$Y$17:$Y$26, MATCH($J701, 'Intro &amp; Setup'!$U$17:$U$26, 0)), "")))</f>
        <v/>
      </c>
      <c r="AE701" s="66" t="str">
        <f>IF($M701="", "", IF(IFERROR(INDEX('Intro &amp; Setup'!$Y$17:$Y$26, MATCH($M701, 'Intro &amp; Setup'!$U$17:$U$26, 0)), "")="", 'Intro &amp; Setup'!$BB$15, IFERROR(INDEX('Intro &amp; Setup'!$Y$17:$Y$26, MATCH($M701, 'Intro &amp; Setup'!$U$17:$U$26, 0)), "")))</f>
        <v/>
      </c>
      <c r="AG701" s="65" t="str">
        <f t="shared" si="179"/>
        <v/>
      </c>
      <c r="AH701" s="8" t="str">
        <f t="shared" si="180"/>
        <v/>
      </c>
      <c r="AI701" s="66" t="str">
        <f t="shared" si="181"/>
        <v/>
      </c>
      <c r="AK701" s="123" t="str">
        <f>IF(AC701='Intro &amp; Setup'!$BB$14, $AO701, "")</f>
        <v/>
      </c>
      <c r="AL701" s="124" t="str">
        <f>IF(AD701='Intro &amp; Setup'!$BB$14, $AO701, "")</f>
        <v/>
      </c>
      <c r="AM701" s="125" t="str">
        <f>IF(AE701='Intro &amp; Setup'!$BB$14, $AO701, "")</f>
        <v/>
      </c>
      <c r="AO701" s="130" t="str">
        <f>IF(AND($B701="", $C701="", $D701=""), "", IF($N701="", 'Intro &amp; Setup'!$AB$33, $N701))</f>
        <v/>
      </c>
      <c r="AQ701" s="140">
        <f t="shared" si="182"/>
        <v>0</v>
      </c>
      <c r="AR701" s="145">
        <f t="shared" si="183"/>
        <v>0</v>
      </c>
      <c r="AS701" s="141">
        <f t="shared" si="184"/>
        <v>0</v>
      </c>
      <c r="AU701" s="149" t="str">
        <f t="shared" si="185"/>
        <v/>
      </c>
      <c r="AV701" s="155"/>
      <c r="AW701" s="155"/>
      <c r="AX701" s="155" t="str">
        <f t="shared" si="186"/>
        <v/>
      </c>
      <c r="AY701" s="155"/>
      <c r="AZ701" s="155"/>
      <c r="BA701" s="151" t="str">
        <f t="shared" si="187"/>
        <v/>
      </c>
      <c r="BC701" s="47" t="str">
        <f t="shared" si="188"/>
        <v/>
      </c>
    </row>
    <row r="702" spans="1:55" x14ac:dyDescent="0.25">
      <c r="A702" s="4"/>
      <c r="B702" s="167"/>
      <c r="C702" s="168"/>
      <c r="D702" s="169"/>
      <c r="E702" s="170"/>
      <c r="F702" s="171"/>
      <c r="G702" s="172"/>
      <c r="H702" s="173"/>
      <c r="I702" s="171"/>
      <c r="J702" s="172"/>
      <c r="K702" s="170"/>
      <c r="L702" s="171"/>
      <c r="M702" s="172"/>
      <c r="N702" s="174"/>
      <c r="O702" s="4"/>
      <c r="P702" s="49" t="str">
        <f t="shared" si="172"/>
        <v/>
      </c>
      <c r="Q702" s="4"/>
      <c r="S702" s="22" t="str">
        <f t="shared" si="173"/>
        <v/>
      </c>
      <c r="T702" s="8" t="str">
        <f t="shared" si="174"/>
        <v/>
      </c>
      <c r="U702" s="23" t="str">
        <f t="shared" si="175"/>
        <v/>
      </c>
      <c r="W702" s="50"/>
      <c r="Y702" s="65" t="str">
        <f t="shared" si="176"/>
        <v/>
      </c>
      <c r="Z702" s="8" t="str">
        <f t="shared" si="177"/>
        <v/>
      </c>
      <c r="AA702" s="66" t="str">
        <f t="shared" si="178"/>
        <v/>
      </c>
      <c r="AC702" s="65" t="str">
        <f>IF($G702="", "", IF(IFERROR(INDEX('Intro &amp; Setup'!$Y$17:$Y$26, MATCH($G702, 'Intro &amp; Setup'!$U$17:$U$26, 0)), "")="", 'Intro &amp; Setup'!$BB$15, IFERROR(INDEX('Intro &amp; Setup'!$Y$17:$Y$26, MATCH($G702, 'Intro &amp; Setup'!$U$17:$U$26, 0)), "")))</f>
        <v/>
      </c>
      <c r="AD702" s="8" t="str">
        <f>IF($J702="", "", IF(IFERROR(INDEX('Intro &amp; Setup'!$Y$17:$Y$26, MATCH($J702, 'Intro &amp; Setup'!$U$17:$U$26, 0)), "")="", 'Intro &amp; Setup'!$BB$15, IFERROR(INDEX('Intro &amp; Setup'!$Y$17:$Y$26, MATCH($J702, 'Intro &amp; Setup'!$U$17:$U$26, 0)), "")))</f>
        <v/>
      </c>
      <c r="AE702" s="66" t="str">
        <f>IF($M702="", "", IF(IFERROR(INDEX('Intro &amp; Setup'!$Y$17:$Y$26, MATCH($M702, 'Intro &amp; Setup'!$U$17:$U$26, 0)), "")="", 'Intro &amp; Setup'!$BB$15, IFERROR(INDEX('Intro &amp; Setup'!$Y$17:$Y$26, MATCH($M702, 'Intro &amp; Setup'!$U$17:$U$26, 0)), "")))</f>
        <v/>
      </c>
      <c r="AG702" s="65" t="str">
        <f t="shared" si="179"/>
        <v/>
      </c>
      <c r="AH702" s="8" t="str">
        <f t="shared" si="180"/>
        <v/>
      </c>
      <c r="AI702" s="66" t="str">
        <f t="shared" si="181"/>
        <v/>
      </c>
      <c r="AK702" s="123" t="str">
        <f>IF(AC702='Intro &amp; Setup'!$BB$14, $AO702, "")</f>
        <v/>
      </c>
      <c r="AL702" s="124" t="str">
        <f>IF(AD702='Intro &amp; Setup'!$BB$14, $AO702, "")</f>
        <v/>
      </c>
      <c r="AM702" s="125" t="str">
        <f>IF(AE702='Intro &amp; Setup'!$BB$14, $AO702, "")</f>
        <v/>
      </c>
      <c r="AO702" s="130" t="str">
        <f>IF(AND($B702="", $C702="", $D702=""), "", IF($N702="", 'Intro &amp; Setup'!$AB$33, $N702))</f>
        <v/>
      </c>
      <c r="AQ702" s="140">
        <f t="shared" si="182"/>
        <v>0</v>
      </c>
      <c r="AR702" s="145">
        <f t="shared" si="183"/>
        <v>0</v>
      </c>
      <c r="AS702" s="141">
        <f t="shared" si="184"/>
        <v>0</v>
      </c>
      <c r="AU702" s="149" t="str">
        <f t="shared" si="185"/>
        <v/>
      </c>
      <c r="AV702" s="155"/>
      <c r="AW702" s="155"/>
      <c r="AX702" s="155" t="str">
        <f t="shared" si="186"/>
        <v/>
      </c>
      <c r="AY702" s="155"/>
      <c r="AZ702" s="155"/>
      <c r="BA702" s="151" t="str">
        <f t="shared" si="187"/>
        <v/>
      </c>
      <c r="BC702" s="47" t="str">
        <f t="shared" si="188"/>
        <v/>
      </c>
    </row>
    <row r="703" spans="1:55" x14ac:dyDescent="0.25">
      <c r="A703" s="4"/>
      <c r="B703" s="167"/>
      <c r="C703" s="168"/>
      <c r="D703" s="169"/>
      <c r="E703" s="170"/>
      <c r="F703" s="171"/>
      <c r="G703" s="172"/>
      <c r="H703" s="173"/>
      <c r="I703" s="171"/>
      <c r="J703" s="172"/>
      <c r="K703" s="170"/>
      <c r="L703" s="171"/>
      <c r="M703" s="172"/>
      <c r="N703" s="174"/>
      <c r="O703" s="4"/>
      <c r="P703" s="49" t="str">
        <f t="shared" si="172"/>
        <v/>
      </c>
      <c r="Q703" s="4"/>
      <c r="S703" s="22" t="str">
        <f t="shared" si="173"/>
        <v/>
      </c>
      <c r="T703" s="8" t="str">
        <f t="shared" si="174"/>
        <v/>
      </c>
      <c r="U703" s="23" t="str">
        <f t="shared" si="175"/>
        <v/>
      </c>
      <c r="W703" s="50"/>
      <c r="Y703" s="65" t="str">
        <f t="shared" si="176"/>
        <v/>
      </c>
      <c r="Z703" s="8" t="str">
        <f t="shared" si="177"/>
        <v/>
      </c>
      <c r="AA703" s="66" t="str">
        <f t="shared" si="178"/>
        <v/>
      </c>
      <c r="AC703" s="65" t="str">
        <f>IF($G703="", "", IF(IFERROR(INDEX('Intro &amp; Setup'!$Y$17:$Y$26, MATCH($G703, 'Intro &amp; Setup'!$U$17:$U$26, 0)), "")="", 'Intro &amp; Setup'!$BB$15, IFERROR(INDEX('Intro &amp; Setup'!$Y$17:$Y$26, MATCH($G703, 'Intro &amp; Setup'!$U$17:$U$26, 0)), "")))</f>
        <v/>
      </c>
      <c r="AD703" s="8" t="str">
        <f>IF($J703="", "", IF(IFERROR(INDEX('Intro &amp; Setup'!$Y$17:$Y$26, MATCH($J703, 'Intro &amp; Setup'!$U$17:$U$26, 0)), "")="", 'Intro &amp; Setup'!$BB$15, IFERROR(INDEX('Intro &amp; Setup'!$Y$17:$Y$26, MATCH($J703, 'Intro &amp; Setup'!$U$17:$U$26, 0)), "")))</f>
        <v/>
      </c>
      <c r="AE703" s="66" t="str">
        <f>IF($M703="", "", IF(IFERROR(INDEX('Intro &amp; Setup'!$Y$17:$Y$26, MATCH($M703, 'Intro &amp; Setup'!$U$17:$U$26, 0)), "")="", 'Intro &amp; Setup'!$BB$15, IFERROR(INDEX('Intro &amp; Setup'!$Y$17:$Y$26, MATCH($M703, 'Intro &amp; Setup'!$U$17:$U$26, 0)), "")))</f>
        <v/>
      </c>
      <c r="AG703" s="65" t="str">
        <f t="shared" si="179"/>
        <v/>
      </c>
      <c r="AH703" s="8" t="str">
        <f t="shared" si="180"/>
        <v/>
      </c>
      <c r="AI703" s="66" t="str">
        <f t="shared" si="181"/>
        <v/>
      </c>
      <c r="AK703" s="123" t="str">
        <f>IF(AC703='Intro &amp; Setup'!$BB$14, $AO703, "")</f>
        <v/>
      </c>
      <c r="AL703" s="124" t="str">
        <f>IF(AD703='Intro &amp; Setup'!$BB$14, $AO703, "")</f>
        <v/>
      </c>
      <c r="AM703" s="125" t="str">
        <f>IF(AE703='Intro &amp; Setup'!$BB$14, $AO703, "")</f>
        <v/>
      </c>
      <c r="AO703" s="130" t="str">
        <f>IF(AND($B703="", $C703="", $D703=""), "", IF($N703="", 'Intro &amp; Setup'!$AB$33, $N703))</f>
        <v/>
      </c>
      <c r="AQ703" s="140">
        <f t="shared" si="182"/>
        <v>0</v>
      </c>
      <c r="AR703" s="145">
        <f t="shared" si="183"/>
        <v>0</v>
      </c>
      <c r="AS703" s="141">
        <f t="shared" si="184"/>
        <v>0</v>
      </c>
      <c r="AU703" s="149" t="str">
        <f t="shared" si="185"/>
        <v/>
      </c>
      <c r="AV703" s="155"/>
      <c r="AW703" s="155"/>
      <c r="AX703" s="155" t="str">
        <f t="shared" si="186"/>
        <v/>
      </c>
      <c r="AY703" s="155"/>
      <c r="AZ703" s="155"/>
      <c r="BA703" s="151" t="str">
        <f t="shared" si="187"/>
        <v/>
      </c>
      <c r="BC703" s="47" t="str">
        <f t="shared" si="188"/>
        <v/>
      </c>
    </row>
    <row r="704" spans="1:55" x14ac:dyDescent="0.25">
      <c r="A704" s="4"/>
      <c r="B704" s="167"/>
      <c r="C704" s="168"/>
      <c r="D704" s="169"/>
      <c r="E704" s="170"/>
      <c r="F704" s="171"/>
      <c r="G704" s="172"/>
      <c r="H704" s="173"/>
      <c r="I704" s="171"/>
      <c r="J704" s="172"/>
      <c r="K704" s="170"/>
      <c r="L704" s="171"/>
      <c r="M704" s="172"/>
      <c r="N704" s="174"/>
      <c r="O704" s="4"/>
      <c r="P704" s="49" t="str">
        <f t="shared" si="172"/>
        <v/>
      </c>
      <c r="Q704" s="4"/>
      <c r="S704" s="22" t="str">
        <f t="shared" si="173"/>
        <v/>
      </c>
      <c r="T704" s="8" t="str">
        <f t="shared" si="174"/>
        <v/>
      </c>
      <c r="U704" s="23" t="str">
        <f t="shared" si="175"/>
        <v/>
      </c>
      <c r="W704" s="50"/>
      <c r="Y704" s="65" t="str">
        <f t="shared" si="176"/>
        <v/>
      </c>
      <c r="Z704" s="8" t="str">
        <f t="shared" si="177"/>
        <v/>
      </c>
      <c r="AA704" s="66" t="str">
        <f t="shared" si="178"/>
        <v/>
      </c>
      <c r="AC704" s="65" t="str">
        <f>IF($G704="", "", IF(IFERROR(INDEX('Intro &amp; Setup'!$Y$17:$Y$26, MATCH($G704, 'Intro &amp; Setup'!$U$17:$U$26, 0)), "")="", 'Intro &amp; Setup'!$BB$15, IFERROR(INDEX('Intro &amp; Setup'!$Y$17:$Y$26, MATCH($G704, 'Intro &amp; Setup'!$U$17:$U$26, 0)), "")))</f>
        <v/>
      </c>
      <c r="AD704" s="8" t="str">
        <f>IF($J704="", "", IF(IFERROR(INDEX('Intro &amp; Setup'!$Y$17:$Y$26, MATCH($J704, 'Intro &amp; Setup'!$U$17:$U$26, 0)), "")="", 'Intro &amp; Setup'!$BB$15, IFERROR(INDEX('Intro &amp; Setup'!$Y$17:$Y$26, MATCH($J704, 'Intro &amp; Setup'!$U$17:$U$26, 0)), "")))</f>
        <v/>
      </c>
      <c r="AE704" s="66" t="str">
        <f>IF($M704="", "", IF(IFERROR(INDEX('Intro &amp; Setup'!$Y$17:$Y$26, MATCH($M704, 'Intro &amp; Setup'!$U$17:$U$26, 0)), "")="", 'Intro &amp; Setup'!$BB$15, IFERROR(INDEX('Intro &amp; Setup'!$Y$17:$Y$26, MATCH($M704, 'Intro &amp; Setup'!$U$17:$U$26, 0)), "")))</f>
        <v/>
      </c>
      <c r="AG704" s="65" t="str">
        <f t="shared" si="179"/>
        <v/>
      </c>
      <c r="AH704" s="8" t="str">
        <f t="shared" si="180"/>
        <v/>
      </c>
      <c r="AI704" s="66" t="str">
        <f t="shared" si="181"/>
        <v/>
      </c>
      <c r="AK704" s="123" t="str">
        <f>IF(AC704='Intro &amp; Setup'!$BB$14, $AO704, "")</f>
        <v/>
      </c>
      <c r="AL704" s="124" t="str">
        <f>IF(AD704='Intro &amp; Setup'!$BB$14, $AO704, "")</f>
        <v/>
      </c>
      <c r="AM704" s="125" t="str">
        <f>IF(AE704='Intro &amp; Setup'!$BB$14, $AO704, "")</f>
        <v/>
      </c>
      <c r="AO704" s="130" t="str">
        <f>IF(AND($B704="", $C704="", $D704=""), "", IF($N704="", 'Intro &amp; Setup'!$AB$33, $N704))</f>
        <v/>
      </c>
      <c r="AQ704" s="140">
        <f t="shared" si="182"/>
        <v>0</v>
      </c>
      <c r="AR704" s="145">
        <f t="shared" si="183"/>
        <v>0</v>
      </c>
      <c r="AS704" s="141">
        <f t="shared" si="184"/>
        <v>0</v>
      </c>
      <c r="AU704" s="149" t="str">
        <f t="shared" si="185"/>
        <v/>
      </c>
      <c r="AV704" s="155"/>
      <c r="AW704" s="155"/>
      <c r="AX704" s="155" t="str">
        <f t="shared" si="186"/>
        <v/>
      </c>
      <c r="AY704" s="155"/>
      <c r="AZ704" s="155"/>
      <c r="BA704" s="151" t="str">
        <f t="shared" si="187"/>
        <v/>
      </c>
      <c r="BC704" s="47" t="str">
        <f t="shared" si="188"/>
        <v/>
      </c>
    </row>
    <row r="705" spans="1:55" x14ac:dyDescent="0.25">
      <c r="A705" s="4"/>
      <c r="B705" s="167"/>
      <c r="C705" s="168"/>
      <c r="D705" s="169"/>
      <c r="E705" s="170"/>
      <c r="F705" s="171"/>
      <c r="G705" s="172"/>
      <c r="H705" s="173"/>
      <c r="I705" s="171"/>
      <c r="J705" s="172"/>
      <c r="K705" s="170"/>
      <c r="L705" s="171"/>
      <c r="M705" s="172"/>
      <c r="N705" s="174"/>
      <c r="O705" s="4"/>
      <c r="P705" s="49" t="str">
        <f t="shared" si="172"/>
        <v/>
      </c>
      <c r="Q705" s="4"/>
      <c r="S705" s="22" t="str">
        <f t="shared" si="173"/>
        <v/>
      </c>
      <c r="T705" s="8" t="str">
        <f t="shared" si="174"/>
        <v/>
      </c>
      <c r="U705" s="23" t="str">
        <f t="shared" si="175"/>
        <v/>
      </c>
      <c r="W705" s="50"/>
      <c r="Y705" s="65" t="str">
        <f t="shared" si="176"/>
        <v/>
      </c>
      <c r="Z705" s="8" t="str">
        <f t="shared" si="177"/>
        <v/>
      </c>
      <c r="AA705" s="66" t="str">
        <f t="shared" si="178"/>
        <v/>
      </c>
      <c r="AC705" s="65" t="str">
        <f>IF($G705="", "", IF(IFERROR(INDEX('Intro &amp; Setup'!$Y$17:$Y$26, MATCH($G705, 'Intro &amp; Setup'!$U$17:$U$26, 0)), "")="", 'Intro &amp; Setup'!$BB$15, IFERROR(INDEX('Intro &amp; Setup'!$Y$17:$Y$26, MATCH($G705, 'Intro &amp; Setup'!$U$17:$U$26, 0)), "")))</f>
        <v/>
      </c>
      <c r="AD705" s="8" t="str">
        <f>IF($J705="", "", IF(IFERROR(INDEX('Intro &amp; Setup'!$Y$17:$Y$26, MATCH($J705, 'Intro &amp; Setup'!$U$17:$U$26, 0)), "")="", 'Intro &amp; Setup'!$BB$15, IFERROR(INDEX('Intro &amp; Setup'!$Y$17:$Y$26, MATCH($J705, 'Intro &amp; Setup'!$U$17:$U$26, 0)), "")))</f>
        <v/>
      </c>
      <c r="AE705" s="66" t="str">
        <f>IF($M705="", "", IF(IFERROR(INDEX('Intro &amp; Setup'!$Y$17:$Y$26, MATCH($M705, 'Intro &amp; Setup'!$U$17:$U$26, 0)), "")="", 'Intro &amp; Setup'!$BB$15, IFERROR(INDEX('Intro &amp; Setup'!$Y$17:$Y$26, MATCH($M705, 'Intro &amp; Setup'!$U$17:$U$26, 0)), "")))</f>
        <v/>
      </c>
      <c r="AG705" s="65" t="str">
        <f t="shared" si="179"/>
        <v/>
      </c>
      <c r="AH705" s="8" t="str">
        <f t="shared" si="180"/>
        <v/>
      </c>
      <c r="AI705" s="66" t="str">
        <f t="shared" si="181"/>
        <v/>
      </c>
      <c r="AK705" s="123" t="str">
        <f>IF(AC705='Intro &amp; Setup'!$BB$14, $AO705, "")</f>
        <v/>
      </c>
      <c r="AL705" s="124" t="str">
        <f>IF(AD705='Intro &amp; Setup'!$BB$14, $AO705, "")</f>
        <v/>
      </c>
      <c r="AM705" s="125" t="str">
        <f>IF(AE705='Intro &amp; Setup'!$BB$14, $AO705, "")</f>
        <v/>
      </c>
      <c r="AO705" s="130" t="str">
        <f>IF(AND($B705="", $C705="", $D705=""), "", IF($N705="", 'Intro &amp; Setup'!$AB$33, $N705))</f>
        <v/>
      </c>
      <c r="AQ705" s="140">
        <f t="shared" si="182"/>
        <v>0</v>
      </c>
      <c r="AR705" s="145">
        <f t="shared" si="183"/>
        <v>0</v>
      </c>
      <c r="AS705" s="141">
        <f t="shared" si="184"/>
        <v>0</v>
      </c>
      <c r="AU705" s="149" t="str">
        <f t="shared" si="185"/>
        <v/>
      </c>
      <c r="AV705" s="155"/>
      <c r="AW705" s="155"/>
      <c r="AX705" s="155" t="str">
        <f t="shared" si="186"/>
        <v/>
      </c>
      <c r="AY705" s="155"/>
      <c r="AZ705" s="155"/>
      <c r="BA705" s="151" t="str">
        <f t="shared" si="187"/>
        <v/>
      </c>
      <c r="BC705" s="47" t="str">
        <f t="shared" si="188"/>
        <v/>
      </c>
    </row>
    <row r="706" spans="1:55" x14ac:dyDescent="0.25">
      <c r="A706" s="4"/>
      <c r="B706" s="167"/>
      <c r="C706" s="168"/>
      <c r="D706" s="169"/>
      <c r="E706" s="170"/>
      <c r="F706" s="171"/>
      <c r="G706" s="172"/>
      <c r="H706" s="173"/>
      <c r="I706" s="171"/>
      <c r="J706" s="172"/>
      <c r="K706" s="170"/>
      <c r="L706" s="171"/>
      <c r="M706" s="172"/>
      <c r="N706" s="174"/>
      <c r="O706" s="4"/>
      <c r="P706" s="49" t="str">
        <f t="shared" si="172"/>
        <v/>
      </c>
      <c r="Q706" s="4"/>
      <c r="S706" s="22" t="str">
        <f t="shared" si="173"/>
        <v/>
      </c>
      <c r="T706" s="8" t="str">
        <f t="shared" si="174"/>
        <v/>
      </c>
      <c r="U706" s="23" t="str">
        <f t="shared" si="175"/>
        <v/>
      </c>
      <c r="W706" s="50"/>
      <c r="Y706" s="65" t="str">
        <f t="shared" si="176"/>
        <v/>
      </c>
      <c r="Z706" s="8" t="str">
        <f t="shared" si="177"/>
        <v/>
      </c>
      <c r="AA706" s="66" t="str">
        <f t="shared" si="178"/>
        <v/>
      </c>
      <c r="AC706" s="65" t="str">
        <f>IF($G706="", "", IF(IFERROR(INDEX('Intro &amp; Setup'!$Y$17:$Y$26, MATCH($G706, 'Intro &amp; Setup'!$U$17:$U$26, 0)), "")="", 'Intro &amp; Setup'!$BB$15, IFERROR(INDEX('Intro &amp; Setup'!$Y$17:$Y$26, MATCH($G706, 'Intro &amp; Setup'!$U$17:$U$26, 0)), "")))</f>
        <v/>
      </c>
      <c r="AD706" s="8" t="str">
        <f>IF($J706="", "", IF(IFERROR(INDEX('Intro &amp; Setup'!$Y$17:$Y$26, MATCH($J706, 'Intro &amp; Setup'!$U$17:$U$26, 0)), "")="", 'Intro &amp; Setup'!$BB$15, IFERROR(INDEX('Intro &amp; Setup'!$Y$17:$Y$26, MATCH($J706, 'Intro &amp; Setup'!$U$17:$U$26, 0)), "")))</f>
        <v/>
      </c>
      <c r="AE706" s="66" t="str">
        <f>IF($M706="", "", IF(IFERROR(INDEX('Intro &amp; Setup'!$Y$17:$Y$26, MATCH($M706, 'Intro &amp; Setup'!$U$17:$U$26, 0)), "")="", 'Intro &amp; Setup'!$BB$15, IFERROR(INDEX('Intro &amp; Setup'!$Y$17:$Y$26, MATCH($M706, 'Intro &amp; Setup'!$U$17:$U$26, 0)), "")))</f>
        <v/>
      </c>
      <c r="AG706" s="65" t="str">
        <f t="shared" si="179"/>
        <v/>
      </c>
      <c r="AH706" s="8" t="str">
        <f t="shared" si="180"/>
        <v/>
      </c>
      <c r="AI706" s="66" t="str">
        <f t="shared" si="181"/>
        <v/>
      </c>
      <c r="AK706" s="123" t="str">
        <f>IF(AC706='Intro &amp; Setup'!$BB$14, $AO706, "")</f>
        <v/>
      </c>
      <c r="AL706" s="124" t="str">
        <f>IF(AD706='Intro &amp; Setup'!$BB$14, $AO706, "")</f>
        <v/>
      </c>
      <c r="AM706" s="125" t="str">
        <f>IF(AE706='Intro &amp; Setup'!$BB$14, $AO706, "")</f>
        <v/>
      </c>
      <c r="AO706" s="130" t="str">
        <f>IF(AND($B706="", $C706="", $D706=""), "", IF($N706="", 'Intro &amp; Setup'!$AB$33, $N706))</f>
        <v/>
      </c>
      <c r="AQ706" s="140">
        <f t="shared" si="182"/>
        <v>0</v>
      </c>
      <c r="AR706" s="145">
        <f t="shared" si="183"/>
        <v>0</v>
      </c>
      <c r="AS706" s="141">
        <f t="shared" si="184"/>
        <v>0</v>
      </c>
      <c r="AU706" s="149" t="str">
        <f t="shared" si="185"/>
        <v/>
      </c>
      <c r="AV706" s="155"/>
      <c r="AW706" s="155"/>
      <c r="AX706" s="155" t="str">
        <f t="shared" si="186"/>
        <v/>
      </c>
      <c r="AY706" s="155"/>
      <c r="AZ706" s="155"/>
      <c r="BA706" s="151" t="str">
        <f t="shared" si="187"/>
        <v/>
      </c>
      <c r="BC706" s="47" t="str">
        <f t="shared" si="188"/>
        <v/>
      </c>
    </row>
    <row r="707" spans="1:55" x14ac:dyDescent="0.25">
      <c r="A707" s="4"/>
      <c r="B707" s="167"/>
      <c r="C707" s="168"/>
      <c r="D707" s="169"/>
      <c r="E707" s="170"/>
      <c r="F707" s="171"/>
      <c r="G707" s="172"/>
      <c r="H707" s="173"/>
      <c r="I707" s="171"/>
      <c r="J707" s="172"/>
      <c r="K707" s="170"/>
      <c r="L707" s="171"/>
      <c r="M707" s="172"/>
      <c r="N707" s="174"/>
      <c r="O707" s="4"/>
      <c r="P707" s="49" t="str">
        <f t="shared" si="172"/>
        <v/>
      </c>
      <c r="Q707" s="4"/>
      <c r="S707" s="22" t="str">
        <f t="shared" si="173"/>
        <v/>
      </c>
      <c r="T707" s="8" t="str">
        <f t="shared" si="174"/>
        <v/>
      </c>
      <c r="U707" s="23" t="str">
        <f t="shared" si="175"/>
        <v/>
      </c>
      <c r="W707" s="50"/>
      <c r="Y707" s="65" t="str">
        <f t="shared" si="176"/>
        <v/>
      </c>
      <c r="Z707" s="8" t="str">
        <f t="shared" si="177"/>
        <v/>
      </c>
      <c r="AA707" s="66" t="str">
        <f t="shared" si="178"/>
        <v/>
      </c>
      <c r="AC707" s="65" t="str">
        <f>IF($G707="", "", IF(IFERROR(INDEX('Intro &amp; Setup'!$Y$17:$Y$26, MATCH($G707, 'Intro &amp; Setup'!$U$17:$U$26, 0)), "")="", 'Intro &amp; Setup'!$BB$15, IFERROR(INDEX('Intro &amp; Setup'!$Y$17:$Y$26, MATCH($G707, 'Intro &amp; Setup'!$U$17:$U$26, 0)), "")))</f>
        <v/>
      </c>
      <c r="AD707" s="8" t="str">
        <f>IF($J707="", "", IF(IFERROR(INDEX('Intro &amp; Setup'!$Y$17:$Y$26, MATCH($J707, 'Intro &amp; Setup'!$U$17:$U$26, 0)), "")="", 'Intro &amp; Setup'!$BB$15, IFERROR(INDEX('Intro &amp; Setup'!$Y$17:$Y$26, MATCH($J707, 'Intro &amp; Setup'!$U$17:$U$26, 0)), "")))</f>
        <v/>
      </c>
      <c r="AE707" s="66" t="str">
        <f>IF($M707="", "", IF(IFERROR(INDEX('Intro &amp; Setup'!$Y$17:$Y$26, MATCH($M707, 'Intro &amp; Setup'!$U$17:$U$26, 0)), "")="", 'Intro &amp; Setup'!$BB$15, IFERROR(INDEX('Intro &amp; Setup'!$Y$17:$Y$26, MATCH($M707, 'Intro &amp; Setup'!$U$17:$U$26, 0)), "")))</f>
        <v/>
      </c>
      <c r="AG707" s="65" t="str">
        <f t="shared" si="179"/>
        <v/>
      </c>
      <c r="AH707" s="8" t="str">
        <f t="shared" si="180"/>
        <v/>
      </c>
      <c r="AI707" s="66" t="str">
        <f t="shared" si="181"/>
        <v/>
      </c>
      <c r="AK707" s="123" t="str">
        <f>IF(AC707='Intro &amp; Setup'!$BB$14, $AO707, "")</f>
        <v/>
      </c>
      <c r="AL707" s="124" t="str">
        <f>IF(AD707='Intro &amp; Setup'!$BB$14, $AO707, "")</f>
        <v/>
      </c>
      <c r="AM707" s="125" t="str">
        <f>IF(AE707='Intro &amp; Setup'!$BB$14, $AO707, "")</f>
        <v/>
      </c>
      <c r="AO707" s="130" t="str">
        <f>IF(AND($B707="", $C707="", $D707=""), "", IF($N707="", 'Intro &amp; Setup'!$AB$33, $N707))</f>
        <v/>
      </c>
      <c r="AQ707" s="140">
        <f t="shared" si="182"/>
        <v>0</v>
      </c>
      <c r="AR707" s="145">
        <f t="shared" si="183"/>
        <v>0</v>
      </c>
      <c r="AS707" s="141">
        <f t="shared" si="184"/>
        <v>0</v>
      </c>
      <c r="AU707" s="149" t="str">
        <f t="shared" si="185"/>
        <v/>
      </c>
      <c r="AV707" s="155"/>
      <c r="AW707" s="155"/>
      <c r="AX707" s="155" t="str">
        <f t="shared" si="186"/>
        <v/>
      </c>
      <c r="AY707" s="155"/>
      <c r="AZ707" s="155"/>
      <c r="BA707" s="151" t="str">
        <f t="shared" si="187"/>
        <v/>
      </c>
      <c r="BC707" s="47" t="str">
        <f t="shared" si="188"/>
        <v/>
      </c>
    </row>
    <row r="708" spans="1:55" x14ac:dyDescent="0.25">
      <c r="A708" s="4"/>
      <c r="B708" s="167"/>
      <c r="C708" s="168"/>
      <c r="D708" s="169"/>
      <c r="E708" s="170"/>
      <c r="F708" s="171"/>
      <c r="G708" s="172"/>
      <c r="H708" s="173"/>
      <c r="I708" s="171"/>
      <c r="J708" s="172"/>
      <c r="K708" s="170"/>
      <c r="L708" s="171"/>
      <c r="M708" s="172"/>
      <c r="N708" s="174"/>
      <c r="O708" s="4"/>
      <c r="P708" s="49" t="str">
        <f t="shared" si="172"/>
        <v/>
      </c>
      <c r="Q708" s="4"/>
      <c r="S708" s="22" t="str">
        <f t="shared" si="173"/>
        <v/>
      </c>
      <c r="T708" s="8" t="str">
        <f t="shared" si="174"/>
        <v/>
      </c>
      <c r="U708" s="23" t="str">
        <f t="shared" si="175"/>
        <v/>
      </c>
      <c r="W708" s="50"/>
      <c r="Y708" s="65" t="str">
        <f t="shared" si="176"/>
        <v/>
      </c>
      <c r="Z708" s="8" t="str">
        <f t="shared" si="177"/>
        <v/>
      </c>
      <c r="AA708" s="66" t="str">
        <f t="shared" si="178"/>
        <v/>
      </c>
      <c r="AC708" s="65" t="str">
        <f>IF($G708="", "", IF(IFERROR(INDEX('Intro &amp; Setup'!$Y$17:$Y$26, MATCH($G708, 'Intro &amp; Setup'!$U$17:$U$26, 0)), "")="", 'Intro &amp; Setup'!$BB$15, IFERROR(INDEX('Intro &amp; Setup'!$Y$17:$Y$26, MATCH($G708, 'Intro &amp; Setup'!$U$17:$U$26, 0)), "")))</f>
        <v/>
      </c>
      <c r="AD708" s="8" t="str">
        <f>IF($J708="", "", IF(IFERROR(INDEX('Intro &amp; Setup'!$Y$17:$Y$26, MATCH($J708, 'Intro &amp; Setup'!$U$17:$U$26, 0)), "")="", 'Intro &amp; Setup'!$BB$15, IFERROR(INDEX('Intro &amp; Setup'!$Y$17:$Y$26, MATCH($J708, 'Intro &amp; Setup'!$U$17:$U$26, 0)), "")))</f>
        <v/>
      </c>
      <c r="AE708" s="66" t="str">
        <f>IF($M708="", "", IF(IFERROR(INDEX('Intro &amp; Setup'!$Y$17:$Y$26, MATCH($M708, 'Intro &amp; Setup'!$U$17:$U$26, 0)), "")="", 'Intro &amp; Setup'!$BB$15, IFERROR(INDEX('Intro &amp; Setup'!$Y$17:$Y$26, MATCH($M708, 'Intro &amp; Setup'!$U$17:$U$26, 0)), "")))</f>
        <v/>
      </c>
      <c r="AG708" s="65" t="str">
        <f t="shared" si="179"/>
        <v/>
      </c>
      <c r="AH708" s="8" t="str">
        <f t="shared" si="180"/>
        <v/>
      </c>
      <c r="AI708" s="66" t="str">
        <f t="shared" si="181"/>
        <v/>
      </c>
      <c r="AK708" s="123" t="str">
        <f>IF(AC708='Intro &amp; Setup'!$BB$14, $AO708, "")</f>
        <v/>
      </c>
      <c r="AL708" s="124" t="str">
        <f>IF(AD708='Intro &amp; Setup'!$BB$14, $AO708, "")</f>
        <v/>
      </c>
      <c r="AM708" s="125" t="str">
        <f>IF(AE708='Intro &amp; Setup'!$BB$14, $AO708, "")</f>
        <v/>
      </c>
      <c r="AO708" s="130" t="str">
        <f>IF(AND($B708="", $C708="", $D708=""), "", IF($N708="", 'Intro &amp; Setup'!$AB$33, $N708))</f>
        <v/>
      </c>
      <c r="AQ708" s="140">
        <f t="shared" si="182"/>
        <v>0</v>
      </c>
      <c r="AR708" s="145">
        <f t="shared" si="183"/>
        <v>0</v>
      </c>
      <c r="AS708" s="141">
        <f t="shared" si="184"/>
        <v>0</v>
      </c>
      <c r="AU708" s="149" t="str">
        <f t="shared" si="185"/>
        <v/>
      </c>
      <c r="AV708" s="155"/>
      <c r="AW708" s="155"/>
      <c r="AX708" s="155" t="str">
        <f t="shared" si="186"/>
        <v/>
      </c>
      <c r="AY708" s="155"/>
      <c r="AZ708" s="155"/>
      <c r="BA708" s="151" t="str">
        <f t="shared" si="187"/>
        <v/>
      </c>
      <c r="BC708" s="47" t="str">
        <f t="shared" si="188"/>
        <v/>
      </c>
    </row>
    <row r="709" spans="1:55" x14ac:dyDescent="0.25">
      <c r="A709" s="4"/>
      <c r="B709" s="167"/>
      <c r="C709" s="168"/>
      <c r="D709" s="169"/>
      <c r="E709" s="170"/>
      <c r="F709" s="171"/>
      <c r="G709" s="172"/>
      <c r="H709" s="173"/>
      <c r="I709" s="171"/>
      <c r="J709" s="172"/>
      <c r="K709" s="170"/>
      <c r="L709" s="171"/>
      <c r="M709" s="172"/>
      <c r="N709" s="174"/>
      <c r="O709" s="4"/>
      <c r="P709" s="49" t="str">
        <f t="shared" si="172"/>
        <v/>
      </c>
      <c r="Q709" s="4"/>
      <c r="S709" s="22" t="str">
        <f t="shared" si="173"/>
        <v/>
      </c>
      <c r="T709" s="8" t="str">
        <f t="shared" si="174"/>
        <v/>
      </c>
      <c r="U709" s="23" t="str">
        <f t="shared" si="175"/>
        <v/>
      </c>
      <c r="W709" s="50"/>
      <c r="Y709" s="65" t="str">
        <f t="shared" si="176"/>
        <v/>
      </c>
      <c r="Z709" s="8" t="str">
        <f t="shared" si="177"/>
        <v/>
      </c>
      <c r="AA709" s="66" t="str">
        <f t="shared" si="178"/>
        <v/>
      </c>
      <c r="AC709" s="65" t="str">
        <f>IF($G709="", "", IF(IFERROR(INDEX('Intro &amp; Setup'!$Y$17:$Y$26, MATCH($G709, 'Intro &amp; Setup'!$U$17:$U$26, 0)), "")="", 'Intro &amp; Setup'!$BB$15, IFERROR(INDEX('Intro &amp; Setup'!$Y$17:$Y$26, MATCH($G709, 'Intro &amp; Setup'!$U$17:$U$26, 0)), "")))</f>
        <v/>
      </c>
      <c r="AD709" s="8" t="str">
        <f>IF($J709="", "", IF(IFERROR(INDEX('Intro &amp; Setup'!$Y$17:$Y$26, MATCH($J709, 'Intro &amp; Setup'!$U$17:$U$26, 0)), "")="", 'Intro &amp; Setup'!$BB$15, IFERROR(INDEX('Intro &amp; Setup'!$Y$17:$Y$26, MATCH($J709, 'Intro &amp; Setup'!$U$17:$U$26, 0)), "")))</f>
        <v/>
      </c>
      <c r="AE709" s="66" t="str">
        <f>IF($M709="", "", IF(IFERROR(INDEX('Intro &amp; Setup'!$Y$17:$Y$26, MATCH($M709, 'Intro &amp; Setup'!$U$17:$U$26, 0)), "")="", 'Intro &amp; Setup'!$BB$15, IFERROR(INDEX('Intro &amp; Setup'!$Y$17:$Y$26, MATCH($M709, 'Intro &amp; Setup'!$U$17:$U$26, 0)), "")))</f>
        <v/>
      </c>
      <c r="AG709" s="65" t="str">
        <f t="shared" si="179"/>
        <v/>
      </c>
      <c r="AH709" s="8" t="str">
        <f t="shared" si="180"/>
        <v/>
      </c>
      <c r="AI709" s="66" t="str">
        <f t="shared" si="181"/>
        <v/>
      </c>
      <c r="AK709" s="123" t="str">
        <f>IF(AC709='Intro &amp; Setup'!$BB$14, $AO709, "")</f>
        <v/>
      </c>
      <c r="AL709" s="124" t="str">
        <f>IF(AD709='Intro &amp; Setup'!$BB$14, $AO709, "")</f>
        <v/>
      </c>
      <c r="AM709" s="125" t="str">
        <f>IF(AE709='Intro &amp; Setup'!$BB$14, $AO709, "")</f>
        <v/>
      </c>
      <c r="AO709" s="130" t="str">
        <f>IF(AND($B709="", $C709="", $D709=""), "", IF($N709="", 'Intro &amp; Setup'!$AB$33, $N709))</f>
        <v/>
      </c>
      <c r="AQ709" s="140">
        <f t="shared" si="182"/>
        <v>0</v>
      </c>
      <c r="AR709" s="145">
        <f t="shared" si="183"/>
        <v>0</v>
      </c>
      <c r="AS709" s="141">
        <f t="shared" si="184"/>
        <v>0</v>
      </c>
      <c r="AU709" s="149" t="str">
        <f t="shared" si="185"/>
        <v/>
      </c>
      <c r="AV709" s="155"/>
      <c r="AW709" s="155"/>
      <c r="AX709" s="155" t="str">
        <f t="shared" si="186"/>
        <v/>
      </c>
      <c r="AY709" s="155"/>
      <c r="AZ709" s="155"/>
      <c r="BA709" s="151" t="str">
        <f t="shared" si="187"/>
        <v/>
      </c>
      <c r="BC709" s="47" t="str">
        <f t="shared" si="188"/>
        <v/>
      </c>
    </row>
    <row r="710" spans="1:55" x14ac:dyDescent="0.25">
      <c r="A710" s="4"/>
      <c r="B710" s="167"/>
      <c r="C710" s="168"/>
      <c r="D710" s="169"/>
      <c r="E710" s="170"/>
      <c r="F710" s="171"/>
      <c r="G710" s="172"/>
      <c r="H710" s="173"/>
      <c r="I710" s="171"/>
      <c r="J710" s="172"/>
      <c r="K710" s="170"/>
      <c r="L710" s="171"/>
      <c r="M710" s="172"/>
      <c r="N710" s="174"/>
      <c r="O710" s="4"/>
      <c r="P710" s="49" t="str">
        <f t="shared" si="172"/>
        <v/>
      </c>
      <c r="Q710" s="4"/>
      <c r="S710" s="22" t="str">
        <f t="shared" si="173"/>
        <v/>
      </c>
      <c r="T710" s="8" t="str">
        <f t="shared" si="174"/>
        <v/>
      </c>
      <c r="U710" s="23" t="str">
        <f t="shared" si="175"/>
        <v/>
      </c>
      <c r="W710" s="50"/>
      <c r="Y710" s="65" t="str">
        <f t="shared" si="176"/>
        <v/>
      </c>
      <c r="Z710" s="8" t="str">
        <f t="shared" si="177"/>
        <v/>
      </c>
      <c r="AA710" s="66" t="str">
        <f t="shared" si="178"/>
        <v/>
      </c>
      <c r="AC710" s="65" t="str">
        <f>IF($G710="", "", IF(IFERROR(INDEX('Intro &amp; Setup'!$Y$17:$Y$26, MATCH($G710, 'Intro &amp; Setup'!$U$17:$U$26, 0)), "")="", 'Intro &amp; Setup'!$BB$15, IFERROR(INDEX('Intro &amp; Setup'!$Y$17:$Y$26, MATCH($G710, 'Intro &amp; Setup'!$U$17:$U$26, 0)), "")))</f>
        <v/>
      </c>
      <c r="AD710" s="8" t="str">
        <f>IF($J710="", "", IF(IFERROR(INDEX('Intro &amp; Setup'!$Y$17:$Y$26, MATCH($J710, 'Intro &amp; Setup'!$U$17:$U$26, 0)), "")="", 'Intro &amp; Setup'!$BB$15, IFERROR(INDEX('Intro &amp; Setup'!$Y$17:$Y$26, MATCH($J710, 'Intro &amp; Setup'!$U$17:$U$26, 0)), "")))</f>
        <v/>
      </c>
      <c r="AE710" s="66" t="str">
        <f>IF($M710="", "", IF(IFERROR(INDEX('Intro &amp; Setup'!$Y$17:$Y$26, MATCH($M710, 'Intro &amp; Setup'!$U$17:$U$26, 0)), "")="", 'Intro &amp; Setup'!$BB$15, IFERROR(INDEX('Intro &amp; Setup'!$Y$17:$Y$26, MATCH($M710, 'Intro &amp; Setup'!$U$17:$U$26, 0)), "")))</f>
        <v/>
      </c>
      <c r="AG710" s="65" t="str">
        <f t="shared" si="179"/>
        <v/>
      </c>
      <c r="AH710" s="8" t="str">
        <f t="shared" si="180"/>
        <v/>
      </c>
      <c r="AI710" s="66" t="str">
        <f t="shared" si="181"/>
        <v/>
      </c>
      <c r="AK710" s="123" t="str">
        <f>IF(AC710='Intro &amp; Setup'!$BB$14, $AO710, "")</f>
        <v/>
      </c>
      <c r="AL710" s="124" t="str">
        <f>IF(AD710='Intro &amp; Setup'!$BB$14, $AO710, "")</f>
        <v/>
      </c>
      <c r="AM710" s="125" t="str">
        <f>IF(AE710='Intro &amp; Setup'!$BB$14, $AO710, "")</f>
        <v/>
      </c>
      <c r="AO710" s="130" t="str">
        <f>IF(AND($B710="", $C710="", $D710=""), "", IF($N710="", 'Intro &amp; Setup'!$AB$33, $N710))</f>
        <v/>
      </c>
      <c r="AQ710" s="140">
        <f t="shared" si="182"/>
        <v>0</v>
      </c>
      <c r="AR710" s="145">
        <f t="shared" si="183"/>
        <v>0</v>
      </c>
      <c r="AS710" s="141">
        <f t="shared" si="184"/>
        <v>0</v>
      </c>
      <c r="AU710" s="149" t="str">
        <f t="shared" si="185"/>
        <v/>
      </c>
      <c r="AV710" s="155"/>
      <c r="AW710" s="155"/>
      <c r="AX710" s="155" t="str">
        <f t="shared" si="186"/>
        <v/>
      </c>
      <c r="AY710" s="155"/>
      <c r="AZ710" s="155"/>
      <c r="BA710" s="151" t="str">
        <f t="shared" si="187"/>
        <v/>
      </c>
      <c r="BC710" s="47" t="str">
        <f t="shared" si="188"/>
        <v/>
      </c>
    </row>
    <row r="711" spans="1:55" x14ac:dyDescent="0.25">
      <c r="A711" s="4"/>
      <c r="B711" s="167"/>
      <c r="C711" s="168"/>
      <c r="D711" s="169"/>
      <c r="E711" s="170"/>
      <c r="F711" s="171"/>
      <c r="G711" s="172"/>
      <c r="H711" s="173"/>
      <c r="I711" s="171"/>
      <c r="J711" s="172"/>
      <c r="K711" s="170"/>
      <c r="L711" s="171"/>
      <c r="M711" s="172"/>
      <c r="N711" s="174"/>
      <c r="O711" s="4"/>
      <c r="P711" s="49" t="str">
        <f t="shared" si="172"/>
        <v/>
      </c>
      <c r="Q711" s="4"/>
      <c r="S711" s="22" t="str">
        <f t="shared" si="173"/>
        <v/>
      </c>
      <c r="T711" s="8" t="str">
        <f t="shared" si="174"/>
        <v/>
      </c>
      <c r="U711" s="23" t="str">
        <f t="shared" si="175"/>
        <v/>
      </c>
      <c r="W711" s="50"/>
      <c r="Y711" s="65" t="str">
        <f t="shared" si="176"/>
        <v/>
      </c>
      <c r="Z711" s="8" t="str">
        <f t="shared" si="177"/>
        <v/>
      </c>
      <c r="AA711" s="66" t="str">
        <f t="shared" si="178"/>
        <v/>
      </c>
      <c r="AC711" s="65" t="str">
        <f>IF($G711="", "", IF(IFERROR(INDEX('Intro &amp; Setup'!$Y$17:$Y$26, MATCH($G711, 'Intro &amp; Setup'!$U$17:$U$26, 0)), "")="", 'Intro &amp; Setup'!$BB$15, IFERROR(INDEX('Intro &amp; Setup'!$Y$17:$Y$26, MATCH($G711, 'Intro &amp; Setup'!$U$17:$U$26, 0)), "")))</f>
        <v/>
      </c>
      <c r="AD711" s="8" t="str">
        <f>IF($J711="", "", IF(IFERROR(INDEX('Intro &amp; Setup'!$Y$17:$Y$26, MATCH($J711, 'Intro &amp; Setup'!$U$17:$U$26, 0)), "")="", 'Intro &amp; Setup'!$BB$15, IFERROR(INDEX('Intro &amp; Setup'!$Y$17:$Y$26, MATCH($J711, 'Intro &amp; Setup'!$U$17:$U$26, 0)), "")))</f>
        <v/>
      </c>
      <c r="AE711" s="66" t="str">
        <f>IF($M711="", "", IF(IFERROR(INDEX('Intro &amp; Setup'!$Y$17:$Y$26, MATCH($M711, 'Intro &amp; Setup'!$U$17:$U$26, 0)), "")="", 'Intro &amp; Setup'!$BB$15, IFERROR(INDEX('Intro &amp; Setup'!$Y$17:$Y$26, MATCH($M711, 'Intro &amp; Setup'!$U$17:$U$26, 0)), "")))</f>
        <v/>
      </c>
      <c r="AG711" s="65" t="str">
        <f t="shared" si="179"/>
        <v/>
      </c>
      <c r="AH711" s="8" t="str">
        <f t="shared" si="180"/>
        <v/>
      </c>
      <c r="AI711" s="66" t="str">
        <f t="shared" si="181"/>
        <v/>
      </c>
      <c r="AK711" s="123" t="str">
        <f>IF(AC711='Intro &amp; Setup'!$BB$14, $AO711, "")</f>
        <v/>
      </c>
      <c r="AL711" s="124" t="str">
        <f>IF(AD711='Intro &amp; Setup'!$BB$14, $AO711, "")</f>
        <v/>
      </c>
      <c r="AM711" s="125" t="str">
        <f>IF(AE711='Intro &amp; Setup'!$BB$14, $AO711, "")</f>
        <v/>
      </c>
      <c r="AO711" s="130" t="str">
        <f>IF(AND($B711="", $C711="", $D711=""), "", IF($N711="", 'Intro &amp; Setup'!$AB$33, $N711))</f>
        <v/>
      </c>
      <c r="AQ711" s="140">
        <f t="shared" si="182"/>
        <v>0</v>
      </c>
      <c r="AR711" s="145">
        <f t="shared" si="183"/>
        <v>0</v>
      </c>
      <c r="AS711" s="141">
        <f t="shared" si="184"/>
        <v>0</v>
      </c>
      <c r="AU711" s="149" t="str">
        <f t="shared" si="185"/>
        <v/>
      </c>
      <c r="AV711" s="155"/>
      <c r="AW711" s="155"/>
      <c r="AX711" s="155" t="str">
        <f t="shared" si="186"/>
        <v/>
      </c>
      <c r="AY711" s="155"/>
      <c r="AZ711" s="155"/>
      <c r="BA711" s="151" t="str">
        <f t="shared" si="187"/>
        <v/>
      </c>
      <c r="BC711" s="47" t="str">
        <f t="shared" si="188"/>
        <v/>
      </c>
    </row>
    <row r="712" spans="1:55" x14ac:dyDescent="0.25">
      <c r="A712" s="4"/>
      <c r="B712" s="167"/>
      <c r="C712" s="168"/>
      <c r="D712" s="169"/>
      <c r="E712" s="170"/>
      <c r="F712" s="171"/>
      <c r="G712" s="172"/>
      <c r="H712" s="173"/>
      <c r="I712" s="171"/>
      <c r="J712" s="172"/>
      <c r="K712" s="170"/>
      <c r="L712" s="171"/>
      <c r="M712" s="172"/>
      <c r="N712" s="174"/>
      <c r="O712" s="4"/>
      <c r="P712" s="49" t="str">
        <f t="shared" si="172"/>
        <v/>
      </c>
      <c r="Q712" s="4"/>
      <c r="S712" s="22" t="str">
        <f t="shared" si="173"/>
        <v/>
      </c>
      <c r="T712" s="8" t="str">
        <f t="shared" si="174"/>
        <v/>
      </c>
      <c r="U712" s="23" t="str">
        <f t="shared" si="175"/>
        <v/>
      </c>
      <c r="W712" s="50"/>
      <c r="Y712" s="65" t="str">
        <f t="shared" si="176"/>
        <v/>
      </c>
      <c r="Z712" s="8" t="str">
        <f t="shared" si="177"/>
        <v/>
      </c>
      <c r="AA712" s="66" t="str">
        <f t="shared" si="178"/>
        <v/>
      </c>
      <c r="AC712" s="65" t="str">
        <f>IF($G712="", "", IF(IFERROR(INDEX('Intro &amp; Setup'!$Y$17:$Y$26, MATCH($G712, 'Intro &amp; Setup'!$U$17:$U$26, 0)), "")="", 'Intro &amp; Setup'!$BB$15, IFERROR(INDEX('Intro &amp; Setup'!$Y$17:$Y$26, MATCH($G712, 'Intro &amp; Setup'!$U$17:$U$26, 0)), "")))</f>
        <v/>
      </c>
      <c r="AD712" s="8" t="str">
        <f>IF($J712="", "", IF(IFERROR(INDEX('Intro &amp; Setup'!$Y$17:$Y$26, MATCH($J712, 'Intro &amp; Setup'!$U$17:$U$26, 0)), "")="", 'Intro &amp; Setup'!$BB$15, IFERROR(INDEX('Intro &amp; Setup'!$Y$17:$Y$26, MATCH($J712, 'Intro &amp; Setup'!$U$17:$U$26, 0)), "")))</f>
        <v/>
      </c>
      <c r="AE712" s="66" t="str">
        <f>IF($M712="", "", IF(IFERROR(INDEX('Intro &amp; Setup'!$Y$17:$Y$26, MATCH($M712, 'Intro &amp; Setup'!$U$17:$U$26, 0)), "")="", 'Intro &amp; Setup'!$BB$15, IFERROR(INDEX('Intro &amp; Setup'!$Y$17:$Y$26, MATCH($M712, 'Intro &amp; Setup'!$U$17:$U$26, 0)), "")))</f>
        <v/>
      </c>
      <c r="AG712" s="65" t="str">
        <f t="shared" si="179"/>
        <v/>
      </c>
      <c r="AH712" s="8" t="str">
        <f t="shared" si="180"/>
        <v/>
      </c>
      <c r="AI712" s="66" t="str">
        <f t="shared" si="181"/>
        <v/>
      </c>
      <c r="AK712" s="123" t="str">
        <f>IF(AC712='Intro &amp; Setup'!$BB$14, $AO712, "")</f>
        <v/>
      </c>
      <c r="AL712" s="124" t="str">
        <f>IF(AD712='Intro &amp; Setup'!$BB$14, $AO712, "")</f>
        <v/>
      </c>
      <c r="AM712" s="125" t="str">
        <f>IF(AE712='Intro &amp; Setup'!$BB$14, $AO712, "")</f>
        <v/>
      </c>
      <c r="AO712" s="130" t="str">
        <f>IF(AND($B712="", $C712="", $D712=""), "", IF($N712="", 'Intro &amp; Setup'!$AB$33, $N712))</f>
        <v/>
      </c>
      <c r="AQ712" s="140">
        <f t="shared" si="182"/>
        <v>0</v>
      </c>
      <c r="AR712" s="145">
        <f t="shared" si="183"/>
        <v>0</v>
      </c>
      <c r="AS712" s="141">
        <f t="shared" si="184"/>
        <v>0</v>
      </c>
      <c r="AU712" s="149" t="str">
        <f t="shared" si="185"/>
        <v/>
      </c>
      <c r="AV712" s="155"/>
      <c r="AW712" s="155"/>
      <c r="AX712" s="155" t="str">
        <f t="shared" si="186"/>
        <v/>
      </c>
      <c r="AY712" s="155"/>
      <c r="AZ712" s="155"/>
      <c r="BA712" s="151" t="str">
        <f t="shared" si="187"/>
        <v/>
      </c>
      <c r="BC712" s="47" t="str">
        <f t="shared" si="188"/>
        <v/>
      </c>
    </row>
    <row r="713" spans="1:55" x14ac:dyDescent="0.25">
      <c r="A713" s="4"/>
      <c r="B713" s="167"/>
      <c r="C713" s="168"/>
      <c r="D713" s="169"/>
      <c r="E713" s="170"/>
      <c r="F713" s="171"/>
      <c r="G713" s="172"/>
      <c r="H713" s="173"/>
      <c r="I713" s="171"/>
      <c r="J713" s="172"/>
      <c r="K713" s="170"/>
      <c r="L713" s="171"/>
      <c r="M713" s="172"/>
      <c r="N713" s="174"/>
      <c r="O713" s="4"/>
      <c r="P713" s="49" t="str">
        <f t="shared" si="172"/>
        <v/>
      </c>
      <c r="Q713" s="4"/>
      <c r="S713" s="22" t="str">
        <f t="shared" si="173"/>
        <v/>
      </c>
      <c r="T713" s="8" t="str">
        <f t="shared" si="174"/>
        <v/>
      </c>
      <c r="U713" s="23" t="str">
        <f t="shared" si="175"/>
        <v/>
      </c>
      <c r="W713" s="50"/>
      <c r="Y713" s="65" t="str">
        <f t="shared" si="176"/>
        <v/>
      </c>
      <c r="Z713" s="8" t="str">
        <f t="shared" si="177"/>
        <v/>
      </c>
      <c r="AA713" s="66" t="str">
        <f t="shared" si="178"/>
        <v/>
      </c>
      <c r="AC713" s="65" t="str">
        <f>IF($G713="", "", IF(IFERROR(INDEX('Intro &amp; Setup'!$Y$17:$Y$26, MATCH($G713, 'Intro &amp; Setup'!$U$17:$U$26, 0)), "")="", 'Intro &amp; Setup'!$BB$15, IFERROR(INDEX('Intro &amp; Setup'!$Y$17:$Y$26, MATCH($G713, 'Intro &amp; Setup'!$U$17:$U$26, 0)), "")))</f>
        <v/>
      </c>
      <c r="AD713" s="8" t="str">
        <f>IF($J713="", "", IF(IFERROR(INDEX('Intro &amp; Setup'!$Y$17:$Y$26, MATCH($J713, 'Intro &amp; Setup'!$U$17:$U$26, 0)), "")="", 'Intro &amp; Setup'!$BB$15, IFERROR(INDEX('Intro &amp; Setup'!$Y$17:$Y$26, MATCH($J713, 'Intro &amp; Setup'!$U$17:$U$26, 0)), "")))</f>
        <v/>
      </c>
      <c r="AE713" s="66" t="str">
        <f>IF($M713="", "", IF(IFERROR(INDEX('Intro &amp; Setup'!$Y$17:$Y$26, MATCH($M713, 'Intro &amp; Setup'!$U$17:$U$26, 0)), "")="", 'Intro &amp; Setup'!$BB$15, IFERROR(INDEX('Intro &amp; Setup'!$Y$17:$Y$26, MATCH($M713, 'Intro &amp; Setup'!$U$17:$U$26, 0)), "")))</f>
        <v/>
      </c>
      <c r="AG713" s="65" t="str">
        <f t="shared" si="179"/>
        <v/>
      </c>
      <c r="AH713" s="8" t="str">
        <f t="shared" si="180"/>
        <v/>
      </c>
      <c r="AI713" s="66" t="str">
        <f t="shared" si="181"/>
        <v/>
      </c>
      <c r="AK713" s="123" t="str">
        <f>IF(AC713='Intro &amp; Setup'!$BB$14, $AO713, "")</f>
        <v/>
      </c>
      <c r="AL713" s="124" t="str">
        <f>IF(AD713='Intro &amp; Setup'!$BB$14, $AO713, "")</f>
        <v/>
      </c>
      <c r="AM713" s="125" t="str">
        <f>IF(AE713='Intro &amp; Setup'!$BB$14, $AO713, "")</f>
        <v/>
      </c>
      <c r="AO713" s="130" t="str">
        <f>IF(AND($B713="", $C713="", $D713=""), "", IF($N713="", 'Intro &amp; Setup'!$AB$33, $N713))</f>
        <v/>
      </c>
      <c r="AQ713" s="140">
        <f t="shared" si="182"/>
        <v>0</v>
      </c>
      <c r="AR713" s="145">
        <f t="shared" si="183"/>
        <v>0</v>
      </c>
      <c r="AS713" s="141">
        <f t="shared" si="184"/>
        <v>0</v>
      </c>
      <c r="AU713" s="149" t="str">
        <f t="shared" si="185"/>
        <v/>
      </c>
      <c r="AV713" s="155"/>
      <c r="AW713" s="155"/>
      <c r="AX713" s="155" t="str">
        <f t="shared" si="186"/>
        <v/>
      </c>
      <c r="AY713" s="155"/>
      <c r="AZ713" s="155"/>
      <c r="BA713" s="151" t="str">
        <f t="shared" si="187"/>
        <v/>
      </c>
      <c r="BC713" s="47" t="str">
        <f t="shared" si="188"/>
        <v/>
      </c>
    </row>
    <row r="714" spans="1:55" x14ac:dyDescent="0.25">
      <c r="A714" s="4"/>
      <c r="B714" s="167"/>
      <c r="C714" s="168"/>
      <c r="D714" s="169"/>
      <c r="E714" s="170"/>
      <c r="F714" s="171"/>
      <c r="G714" s="172"/>
      <c r="H714" s="173"/>
      <c r="I714" s="171"/>
      <c r="J714" s="172"/>
      <c r="K714" s="170"/>
      <c r="L714" s="171"/>
      <c r="M714" s="172"/>
      <c r="N714" s="174"/>
      <c r="O714" s="4"/>
      <c r="P714" s="49" t="str">
        <f t="shared" si="172"/>
        <v/>
      </c>
      <c r="Q714" s="4"/>
      <c r="S714" s="22" t="str">
        <f t="shared" si="173"/>
        <v/>
      </c>
      <c r="T714" s="8" t="str">
        <f t="shared" si="174"/>
        <v/>
      </c>
      <c r="U714" s="23" t="str">
        <f t="shared" si="175"/>
        <v/>
      </c>
      <c r="W714" s="50"/>
      <c r="Y714" s="65" t="str">
        <f t="shared" si="176"/>
        <v/>
      </c>
      <c r="Z714" s="8" t="str">
        <f t="shared" si="177"/>
        <v/>
      </c>
      <c r="AA714" s="66" t="str">
        <f t="shared" si="178"/>
        <v/>
      </c>
      <c r="AC714" s="65" t="str">
        <f>IF($G714="", "", IF(IFERROR(INDEX('Intro &amp; Setup'!$Y$17:$Y$26, MATCH($G714, 'Intro &amp; Setup'!$U$17:$U$26, 0)), "")="", 'Intro &amp; Setup'!$BB$15, IFERROR(INDEX('Intro &amp; Setup'!$Y$17:$Y$26, MATCH($G714, 'Intro &amp; Setup'!$U$17:$U$26, 0)), "")))</f>
        <v/>
      </c>
      <c r="AD714" s="8" t="str">
        <f>IF($J714="", "", IF(IFERROR(INDEX('Intro &amp; Setup'!$Y$17:$Y$26, MATCH($J714, 'Intro &amp; Setup'!$U$17:$U$26, 0)), "")="", 'Intro &amp; Setup'!$BB$15, IFERROR(INDEX('Intro &amp; Setup'!$Y$17:$Y$26, MATCH($J714, 'Intro &amp; Setup'!$U$17:$U$26, 0)), "")))</f>
        <v/>
      </c>
      <c r="AE714" s="66" t="str">
        <f>IF($M714="", "", IF(IFERROR(INDEX('Intro &amp; Setup'!$Y$17:$Y$26, MATCH($M714, 'Intro &amp; Setup'!$U$17:$U$26, 0)), "")="", 'Intro &amp; Setup'!$BB$15, IFERROR(INDEX('Intro &amp; Setup'!$Y$17:$Y$26, MATCH($M714, 'Intro &amp; Setup'!$U$17:$U$26, 0)), "")))</f>
        <v/>
      </c>
      <c r="AG714" s="65" t="str">
        <f t="shared" si="179"/>
        <v/>
      </c>
      <c r="AH714" s="8" t="str">
        <f t="shared" si="180"/>
        <v/>
      </c>
      <c r="AI714" s="66" t="str">
        <f t="shared" si="181"/>
        <v/>
      </c>
      <c r="AK714" s="123" t="str">
        <f>IF(AC714='Intro &amp; Setup'!$BB$14, $AO714, "")</f>
        <v/>
      </c>
      <c r="AL714" s="124" t="str">
        <f>IF(AD714='Intro &amp; Setup'!$BB$14, $AO714, "")</f>
        <v/>
      </c>
      <c r="AM714" s="125" t="str">
        <f>IF(AE714='Intro &amp; Setup'!$BB$14, $AO714, "")</f>
        <v/>
      </c>
      <c r="AO714" s="130" t="str">
        <f>IF(AND($B714="", $C714="", $D714=""), "", IF($N714="", 'Intro &amp; Setup'!$AB$33, $N714))</f>
        <v/>
      </c>
      <c r="AQ714" s="140">
        <f t="shared" si="182"/>
        <v>0</v>
      </c>
      <c r="AR714" s="145">
        <f t="shared" si="183"/>
        <v>0</v>
      </c>
      <c r="AS714" s="141">
        <f t="shared" si="184"/>
        <v>0</v>
      </c>
      <c r="AU714" s="149" t="str">
        <f t="shared" si="185"/>
        <v/>
      </c>
      <c r="AV714" s="155"/>
      <c r="AW714" s="155"/>
      <c r="AX714" s="155" t="str">
        <f t="shared" si="186"/>
        <v/>
      </c>
      <c r="AY714" s="155"/>
      <c r="AZ714" s="155"/>
      <c r="BA714" s="151" t="str">
        <f t="shared" si="187"/>
        <v/>
      </c>
      <c r="BC714" s="47" t="str">
        <f t="shared" si="188"/>
        <v/>
      </c>
    </row>
    <row r="715" spans="1:55" x14ac:dyDescent="0.25">
      <c r="A715" s="4"/>
      <c r="B715" s="167"/>
      <c r="C715" s="168"/>
      <c r="D715" s="169"/>
      <c r="E715" s="170"/>
      <c r="F715" s="171"/>
      <c r="G715" s="172"/>
      <c r="H715" s="173"/>
      <c r="I715" s="171"/>
      <c r="J715" s="172"/>
      <c r="K715" s="170"/>
      <c r="L715" s="171"/>
      <c r="M715" s="172"/>
      <c r="N715" s="174"/>
      <c r="O715" s="4"/>
      <c r="P715" s="49" t="str">
        <f t="shared" si="172"/>
        <v/>
      </c>
      <c r="Q715" s="4"/>
      <c r="S715" s="22" t="str">
        <f t="shared" si="173"/>
        <v/>
      </c>
      <c r="T715" s="8" t="str">
        <f t="shared" si="174"/>
        <v/>
      </c>
      <c r="U715" s="23" t="str">
        <f t="shared" si="175"/>
        <v/>
      </c>
      <c r="W715" s="50"/>
      <c r="Y715" s="65" t="str">
        <f t="shared" si="176"/>
        <v/>
      </c>
      <c r="Z715" s="8" t="str">
        <f t="shared" si="177"/>
        <v/>
      </c>
      <c r="AA715" s="66" t="str">
        <f t="shared" si="178"/>
        <v/>
      </c>
      <c r="AC715" s="65" t="str">
        <f>IF($G715="", "", IF(IFERROR(INDEX('Intro &amp; Setup'!$Y$17:$Y$26, MATCH($G715, 'Intro &amp; Setup'!$U$17:$U$26, 0)), "")="", 'Intro &amp; Setup'!$BB$15, IFERROR(INDEX('Intro &amp; Setup'!$Y$17:$Y$26, MATCH($G715, 'Intro &amp; Setup'!$U$17:$U$26, 0)), "")))</f>
        <v/>
      </c>
      <c r="AD715" s="8" t="str">
        <f>IF($J715="", "", IF(IFERROR(INDEX('Intro &amp; Setup'!$Y$17:$Y$26, MATCH($J715, 'Intro &amp; Setup'!$U$17:$U$26, 0)), "")="", 'Intro &amp; Setup'!$BB$15, IFERROR(INDEX('Intro &amp; Setup'!$Y$17:$Y$26, MATCH($J715, 'Intro &amp; Setup'!$U$17:$U$26, 0)), "")))</f>
        <v/>
      </c>
      <c r="AE715" s="66" t="str">
        <f>IF($M715="", "", IF(IFERROR(INDEX('Intro &amp; Setup'!$Y$17:$Y$26, MATCH($M715, 'Intro &amp; Setup'!$U$17:$U$26, 0)), "")="", 'Intro &amp; Setup'!$BB$15, IFERROR(INDEX('Intro &amp; Setup'!$Y$17:$Y$26, MATCH($M715, 'Intro &amp; Setup'!$U$17:$U$26, 0)), "")))</f>
        <v/>
      </c>
      <c r="AG715" s="65" t="str">
        <f t="shared" si="179"/>
        <v/>
      </c>
      <c r="AH715" s="8" t="str">
        <f t="shared" si="180"/>
        <v/>
      </c>
      <c r="AI715" s="66" t="str">
        <f t="shared" si="181"/>
        <v/>
      </c>
      <c r="AK715" s="123" t="str">
        <f>IF(AC715='Intro &amp; Setup'!$BB$14, $AO715, "")</f>
        <v/>
      </c>
      <c r="AL715" s="124" t="str">
        <f>IF(AD715='Intro &amp; Setup'!$BB$14, $AO715, "")</f>
        <v/>
      </c>
      <c r="AM715" s="125" t="str">
        <f>IF(AE715='Intro &amp; Setup'!$BB$14, $AO715, "")</f>
        <v/>
      </c>
      <c r="AO715" s="130" t="str">
        <f>IF(AND($B715="", $C715="", $D715=""), "", IF($N715="", 'Intro &amp; Setup'!$AB$33, $N715))</f>
        <v/>
      </c>
      <c r="AQ715" s="140">
        <f t="shared" si="182"/>
        <v>0</v>
      </c>
      <c r="AR715" s="145">
        <f t="shared" si="183"/>
        <v>0</v>
      </c>
      <c r="AS715" s="141">
        <f t="shared" si="184"/>
        <v>0</v>
      </c>
      <c r="AU715" s="149" t="str">
        <f t="shared" si="185"/>
        <v/>
      </c>
      <c r="AV715" s="155"/>
      <c r="AW715" s="155"/>
      <c r="AX715" s="155" t="str">
        <f t="shared" si="186"/>
        <v/>
      </c>
      <c r="AY715" s="155"/>
      <c r="AZ715" s="155"/>
      <c r="BA715" s="151" t="str">
        <f t="shared" si="187"/>
        <v/>
      </c>
      <c r="BC715" s="47" t="str">
        <f t="shared" si="188"/>
        <v/>
      </c>
    </row>
    <row r="716" spans="1:55" x14ac:dyDescent="0.25">
      <c r="A716" s="4"/>
      <c r="B716" s="167"/>
      <c r="C716" s="168"/>
      <c r="D716" s="169"/>
      <c r="E716" s="170"/>
      <c r="F716" s="171"/>
      <c r="G716" s="172"/>
      <c r="H716" s="173"/>
      <c r="I716" s="171"/>
      <c r="J716" s="172"/>
      <c r="K716" s="170"/>
      <c r="L716" s="171"/>
      <c r="M716" s="172"/>
      <c r="N716" s="174"/>
      <c r="O716" s="4"/>
      <c r="P716" s="49" t="str">
        <f t="shared" ref="P716:P779" si="189">IF(COUNTIF($AC716:$AE716, $AC$7)&gt;0, $AC$7, IF(COUNTIF($AC716:$AE716, $AC$8)&gt;0, $AC$8, ""))</f>
        <v/>
      </c>
      <c r="Q716" s="4"/>
      <c r="S716" s="22" t="str">
        <f t="shared" ref="S716:S779" si="190">IF(B716="", "", IF(COUNTIF(B$11:B$5010, B716)&gt;1, "X", ""))</f>
        <v/>
      </c>
      <c r="T716" s="8" t="str">
        <f t="shared" ref="T716:T779" si="191">IF(C716="", "", IF(COUNTIF(C$11:C$5010, C716)&gt;1, "X", ""))</f>
        <v/>
      </c>
      <c r="U716" s="23" t="str">
        <f t="shared" ref="U716:U779" si="192">IF(D716="", "", IF(COUNTIF(D$11:D$5010, D716)&gt;1, "X", ""))</f>
        <v/>
      </c>
      <c r="W716" s="50"/>
      <c r="Y716" s="65" t="str">
        <f t="shared" ref="Y716:Y779" si="193">IF($E716="", "", TEXT($E716, "ddd"))</f>
        <v/>
      </c>
      <c r="Z716" s="8" t="str">
        <f t="shared" ref="Z716:Z779" si="194">IF($H716="", "", TEXT($H716, "ddd"))</f>
        <v/>
      </c>
      <c r="AA716" s="66" t="str">
        <f t="shared" ref="AA716:AA779" si="195">IF($K716="", "", TEXT($K716, "ddd"))</f>
        <v/>
      </c>
      <c r="AC716" s="65" t="str">
        <f>IF($G716="", "", IF(IFERROR(INDEX('Intro &amp; Setup'!$Y$17:$Y$26, MATCH($G716, 'Intro &amp; Setup'!$U$17:$U$26, 0)), "")="", 'Intro &amp; Setup'!$BB$15, IFERROR(INDEX('Intro &amp; Setup'!$Y$17:$Y$26, MATCH($G716, 'Intro &amp; Setup'!$U$17:$U$26, 0)), "")))</f>
        <v/>
      </c>
      <c r="AD716" s="8" t="str">
        <f>IF($J716="", "", IF(IFERROR(INDEX('Intro &amp; Setup'!$Y$17:$Y$26, MATCH($J716, 'Intro &amp; Setup'!$U$17:$U$26, 0)), "")="", 'Intro &amp; Setup'!$BB$15, IFERROR(INDEX('Intro &amp; Setup'!$Y$17:$Y$26, MATCH($J716, 'Intro &amp; Setup'!$U$17:$U$26, 0)), "")))</f>
        <v/>
      </c>
      <c r="AE716" s="66" t="str">
        <f>IF($M716="", "", IF(IFERROR(INDEX('Intro &amp; Setup'!$Y$17:$Y$26, MATCH($M716, 'Intro &amp; Setup'!$U$17:$U$26, 0)), "")="", 'Intro &amp; Setup'!$BB$15, IFERROR(INDEX('Intro &amp; Setup'!$Y$17:$Y$26, MATCH($M716, 'Intro &amp; Setup'!$U$17:$U$26, 0)), "")))</f>
        <v/>
      </c>
      <c r="AG716" s="65" t="str">
        <f t="shared" ref="AG716:AG779" si="196">IF($F716="", "", TEXT(ROUNDDOWN($F716/(1/24),0)*(1/24), "hh:mm"))</f>
        <v/>
      </c>
      <c r="AH716" s="8" t="str">
        <f t="shared" ref="AH716:AH779" si="197">IF($I716="", "", TEXT(ROUNDDOWN($I716/(1/24),0)*(1/24), "hh:mm"))</f>
        <v/>
      </c>
      <c r="AI716" s="66" t="str">
        <f t="shared" ref="AI716:AI779" si="198">IF($L716="", "", TEXT(ROUNDDOWN($L716/(1/24),0)*(1/24), "hh:mm"))</f>
        <v/>
      </c>
      <c r="AK716" s="123" t="str">
        <f>IF(AC716='Intro &amp; Setup'!$BB$14, $AO716, "")</f>
        <v/>
      </c>
      <c r="AL716" s="124" t="str">
        <f>IF(AD716='Intro &amp; Setup'!$BB$14, $AO716, "")</f>
        <v/>
      </c>
      <c r="AM716" s="125" t="str">
        <f>IF(AE716='Intro &amp; Setup'!$BB$14, $AO716, "")</f>
        <v/>
      </c>
      <c r="AO716" s="130" t="str">
        <f>IF(AND($B716="", $C716="", $D716=""), "", IF($N716="", 'Intro &amp; Setup'!$AB$33, $N716))</f>
        <v/>
      </c>
      <c r="AQ716" s="140">
        <f t="shared" ref="AQ716:AQ779" si="199">IF(OR(E716="", F716="", G716=""), 0, 1)</f>
        <v>0</v>
      </c>
      <c r="AR716" s="145">
        <f t="shared" ref="AR716:AR779" si="200">+IF(OR(H716="", I716="", J716=""), 0, 1)</f>
        <v>0</v>
      </c>
      <c r="AS716" s="141">
        <f t="shared" ref="AS716:AS779" si="201">IF(OR(K716="", L716="", M716=""), 0, 1)</f>
        <v>0</v>
      </c>
      <c r="AU716" s="149" t="str">
        <f t="shared" ref="AU716:AU779" si="202">IF(G716="", "", IF(COUNTIF($W$11:$W$20, G716)=0, "X", ""))</f>
        <v/>
      </c>
      <c r="AV716" s="155"/>
      <c r="AW716" s="155"/>
      <c r="AX716" s="155" t="str">
        <f t="shared" ref="AX716:AX779" si="203">IF(J716="", "", IF(COUNTIF($W$11:$W$20, J716)=0, "X", ""))</f>
        <v/>
      </c>
      <c r="AY716" s="155"/>
      <c r="AZ716" s="155"/>
      <c r="BA716" s="151" t="str">
        <f t="shared" ref="BA716:BA779" si="204">IF(M716="", "", IF(COUNTIF($W$11:$W$20, M716)=0, "X", ""))</f>
        <v/>
      </c>
      <c r="BC716" s="47" t="str">
        <f t="shared" ref="BC716:BC779" si="205">IF($AC716=$AC$7, 1, IF($AD716=$AC$7, 2, IF($AE716=$AC$7, 3, "")))</f>
        <v/>
      </c>
    </row>
    <row r="717" spans="1:55" x14ac:dyDescent="0.25">
      <c r="A717" s="4"/>
      <c r="B717" s="167"/>
      <c r="C717" s="168"/>
      <c r="D717" s="169"/>
      <c r="E717" s="170"/>
      <c r="F717" s="171"/>
      <c r="G717" s="172"/>
      <c r="H717" s="173"/>
      <c r="I717" s="171"/>
      <c r="J717" s="172"/>
      <c r="K717" s="170"/>
      <c r="L717" s="171"/>
      <c r="M717" s="172"/>
      <c r="N717" s="174"/>
      <c r="O717" s="4"/>
      <c r="P717" s="49" t="str">
        <f t="shared" si="189"/>
        <v/>
      </c>
      <c r="Q717" s="4"/>
      <c r="S717" s="22" t="str">
        <f t="shared" si="190"/>
        <v/>
      </c>
      <c r="T717" s="8" t="str">
        <f t="shared" si="191"/>
        <v/>
      </c>
      <c r="U717" s="23" t="str">
        <f t="shared" si="192"/>
        <v/>
      </c>
      <c r="W717" s="50"/>
      <c r="Y717" s="65" t="str">
        <f t="shared" si="193"/>
        <v/>
      </c>
      <c r="Z717" s="8" t="str">
        <f t="shared" si="194"/>
        <v/>
      </c>
      <c r="AA717" s="66" t="str">
        <f t="shared" si="195"/>
        <v/>
      </c>
      <c r="AC717" s="65" t="str">
        <f>IF($G717="", "", IF(IFERROR(INDEX('Intro &amp; Setup'!$Y$17:$Y$26, MATCH($G717, 'Intro &amp; Setup'!$U$17:$U$26, 0)), "")="", 'Intro &amp; Setup'!$BB$15, IFERROR(INDEX('Intro &amp; Setup'!$Y$17:$Y$26, MATCH($G717, 'Intro &amp; Setup'!$U$17:$U$26, 0)), "")))</f>
        <v/>
      </c>
      <c r="AD717" s="8" t="str">
        <f>IF($J717="", "", IF(IFERROR(INDEX('Intro &amp; Setup'!$Y$17:$Y$26, MATCH($J717, 'Intro &amp; Setup'!$U$17:$U$26, 0)), "")="", 'Intro &amp; Setup'!$BB$15, IFERROR(INDEX('Intro &amp; Setup'!$Y$17:$Y$26, MATCH($J717, 'Intro &amp; Setup'!$U$17:$U$26, 0)), "")))</f>
        <v/>
      </c>
      <c r="AE717" s="66" t="str">
        <f>IF($M717="", "", IF(IFERROR(INDEX('Intro &amp; Setup'!$Y$17:$Y$26, MATCH($M717, 'Intro &amp; Setup'!$U$17:$U$26, 0)), "")="", 'Intro &amp; Setup'!$BB$15, IFERROR(INDEX('Intro &amp; Setup'!$Y$17:$Y$26, MATCH($M717, 'Intro &amp; Setup'!$U$17:$U$26, 0)), "")))</f>
        <v/>
      </c>
      <c r="AG717" s="65" t="str">
        <f t="shared" si="196"/>
        <v/>
      </c>
      <c r="AH717" s="8" t="str">
        <f t="shared" si="197"/>
        <v/>
      </c>
      <c r="AI717" s="66" t="str">
        <f t="shared" si="198"/>
        <v/>
      </c>
      <c r="AK717" s="123" t="str">
        <f>IF(AC717='Intro &amp; Setup'!$BB$14, $AO717, "")</f>
        <v/>
      </c>
      <c r="AL717" s="124" t="str">
        <f>IF(AD717='Intro &amp; Setup'!$BB$14, $AO717, "")</f>
        <v/>
      </c>
      <c r="AM717" s="125" t="str">
        <f>IF(AE717='Intro &amp; Setup'!$BB$14, $AO717, "")</f>
        <v/>
      </c>
      <c r="AO717" s="130" t="str">
        <f>IF(AND($B717="", $C717="", $D717=""), "", IF($N717="", 'Intro &amp; Setup'!$AB$33, $N717))</f>
        <v/>
      </c>
      <c r="AQ717" s="140">
        <f t="shared" si="199"/>
        <v>0</v>
      </c>
      <c r="AR717" s="145">
        <f t="shared" si="200"/>
        <v>0</v>
      </c>
      <c r="AS717" s="141">
        <f t="shared" si="201"/>
        <v>0</v>
      </c>
      <c r="AU717" s="149" t="str">
        <f t="shared" si="202"/>
        <v/>
      </c>
      <c r="AV717" s="155"/>
      <c r="AW717" s="155"/>
      <c r="AX717" s="155" t="str">
        <f t="shared" si="203"/>
        <v/>
      </c>
      <c r="AY717" s="155"/>
      <c r="AZ717" s="155"/>
      <c r="BA717" s="151" t="str">
        <f t="shared" si="204"/>
        <v/>
      </c>
      <c r="BC717" s="47" t="str">
        <f t="shared" si="205"/>
        <v/>
      </c>
    </row>
    <row r="718" spans="1:55" x14ac:dyDescent="0.25">
      <c r="A718" s="4"/>
      <c r="B718" s="167"/>
      <c r="C718" s="168"/>
      <c r="D718" s="169"/>
      <c r="E718" s="170"/>
      <c r="F718" s="171"/>
      <c r="G718" s="172"/>
      <c r="H718" s="173"/>
      <c r="I718" s="171"/>
      <c r="J718" s="172"/>
      <c r="K718" s="170"/>
      <c r="L718" s="171"/>
      <c r="M718" s="172"/>
      <c r="N718" s="174"/>
      <c r="O718" s="4"/>
      <c r="P718" s="49" t="str">
        <f t="shared" si="189"/>
        <v/>
      </c>
      <c r="Q718" s="4"/>
      <c r="S718" s="22" t="str">
        <f t="shared" si="190"/>
        <v/>
      </c>
      <c r="T718" s="8" t="str">
        <f t="shared" si="191"/>
        <v/>
      </c>
      <c r="U718" s="23" t="str">
        <f t="shared" si="192"/>
        <v/>
      </c>
      <c r="W718" s="50"/>
      <c r="Y718" s="65" t="str">
        <f t="shared" si="193"/>
        <v/>
      </c>
      <c r="Z718" s="8" t="str">
        <f t="shared" si="194"/>
        <v/>
      </c>
      <c r="AA718" s="66" t="str">
        <f t="shared" si="195"/>
        <v/>
      </c>
      <c r="AC718" s="65" t="str">
        <f>IF($G718="", "", IF(IFERROR(INDEX('Intro &amp; Setup'!$Y$17:$Y$26, MATCH($G718, 'Intro &amp; Setup'!$U$17:$U$26, 0)), "")="", 'Intro &amp; Setup'!$BB$15, IFERROR(INDEX('Intro &amp; Setup'!$Y$17:$Y$26, MATCH($G718, 'Intro &amp; Setup'!$U$17:$U$26, 0)), "")))</f>
        <v/>
      </c>
      <c r="AD718" s="8" t="str">
        <f>IF($J718="", "", IF(IFERROR(INDEX('Intro &amp; Setup'!$Y$17:$Y$26, MATCH($J718, 'Intro &amp; Setup'!$U$17:$U$26, 0)), "")="", 'Intro &amp; Setup'!$BB$15, IFERROR(INDEX('Intro &amp; Setup'!$Y$17:$Y$26, MATCH($J718, 'Intro &amp; Setup'!$U$17:$U$26, 0)), "")))</f>
        <v/>
      </c>
      <c r="AE718" s="66" t="str">
        <f>IF($M718="", "", IF(IFERROR(INDEX('Intro &amp; Setup'!$Y$17:$Y$26, MATCH($M718, 'Intro &amp; Setup'!$U$17:$U$26, 0)), "")="", 'Intro &amp; Setup'!$BB$15, IFERROR(INDEX('Intro &amp; Setup'!$Y$17:$Y$26, MATCH($M718, 'Intro &amp; Setup'!$U$17:$U$26, 0)), "")))</f>
        <v/>
      </c>
      <c r="AG718" s="65" t="str">
        <f t="shared" si="196"/>
        <v/>
      </c>
      <c r="AH718" s="8" t="str">
        <f t="shared" si="197"/>
        <v/>
      </c>
      <c r="AI718" s="66" t="str">
        <f t="shared" si="198"/>
        <v/>
      </c>
      <c r="AK718" s="123" t="str">
        <f>IF(AC718='Intro &amp; Setup'!$BB$14, $AO718, "")</f>
        <v/>
      </c>
      <c r="AL718" s="124" t="str">
        <f>IF(AD718='Intro &amp; Setup'!$BB$14, $AO718, "")</f>
        <v/>
      </c>
      <c r="AM718" s="125" t="str">
        <f>IF(AE718='Intro &amp; Setup'!$BB$14, $AO718, "")</f>
        <v/>
      </c>
      <c r="AO718" s="130" t="str">
        <f>IF(AND($B718="", $C718="", $D718=""), "", IF($N718="", 'Intro &amp; Setup'!$AB$33, $N718))</f>
        <v/>
      </c>
      <c r="AQ718" s="140">
        <f t="shared" si="199"/>
        <v>0</v>
      </c>
      <c r="AR718" s="145">
        <f t="shared" si="200"/>
        <v>0</v>
      </c>
      <c r="AS718" s="141">
        <f t="shared" si="201"/>
        <v>0</v>
      </c>
      <c r="AU718" s="149" t="str">
        <f t="shared" si="202"/>
        <v/>
      </c>
      <c r="AV718" s="155"/>
      <c r="AW718" s="155"/>
      <c r="AX718" s="155" t="str">
        <f t="shared" si="203"/>
        <v/>
      </c>
      <c r="AY718" s="155"/>
      <c r="AZ718" s="155"/>
      <c r="BA718" s="151" t="str">
        <f t="shared" si="204"/>
        <v/>
      </c>
      <c r="BC718" s="47" t="str">
        <f t="shared" si="205"/>
        <v/>
      </c>
    </row>
    <row r="719" spans="1:55" x14ac:dyDescent="0.25">
      <c r="A719" s="4"/>
      <c r="B719" s="167"/>
      <c r="C719" s="168"/>
      <c r="D719" s="169"/>
      <c r="E719" s="170"/>
      <c r="F719" s="171"/>
      <c r="G719" s="172"/>
      <c r="H719" s="173"/>
      <c r="I719" s="171"/>
      <c r="J719" s="172"/>
      <c r="K719" s="170"/>
      <c r="L719" s="171"/>
      <c r="M719" s="172"/>
      <c r="N719" s="174"/>
      <c r="O719" s="4"/>
      <c r="P719" s="49" t="str">
        <f t="shared" si="189"/>
        <v/>
      </c>
      <c r="Q719" s="4"/>
      <c r="S719" s="22" t="str">
        <f t="shared" si="190"/>
        <v/>
      </c>
      <c r="T719" s="8" t="str">
        <f t="shared" si="191"/>
        <v/>
      </c>
      <c r="U719" s="23" t="str">
        <f t="shared" si="192"/>
        <v/>
      </c>
      <c r="W719" s="50"/>
      <c r="Y719" s="65" t="str">
        <f t="shared" si="193"/>
        <v/>
      </c>
      <c r="Z719" s="8" t="str">
        <f t="shared" si="194"/>
        <v/>
      </c>
      <c r="AA719" s="66" t="str">
        <f t="shared" si="195"/>
        <v/>
      </c>
      <c r="AC719" s="65" t="str">
        <f>IF($G719="", "", IF(IFERROR(INDEX('Intro &amp; Setup'!$Y$17:$Y$26, MATCH($G719, 'Intro &amp; Setup'!$U$17:$U$26, 0)), "")="", 'Intro &amp; Setup'!$BB$15, IFERROR(INDEX('Intro &amp; Setup'!$Y$17:$Y$26, MATCH($G719, 'Intro &amp; Setup'!$U$17:$U$26, 0)), "")))</f>
        <v/>
      </c>
      <c r="AD719" s="8" t="str">
        <f>IF($J719="", "", IF(IFERROR(INDEX('Intro &amp; Setup'!$Y$17:$Y$26, MATCH($J719, 'Intro &amp; Setup'!$U$17:$U$26, 0)), "")="", 'Intro &amp; Setup'!$BB$15, IFERROR(INDEX('Intro &amp; Setup'!$Y$17:$Y$26, MATCH($J719, 'Intro &amp; Setup'!$U$17:$U$26, 0)), "")))</f>
        <v/>
      </c>
      <c r="AE719" s="66" t="str">
        <f>IF($M719="", "", IF(IFERROR(INDEX('Intro &amp; Setup'!$Y$17:$Y$26, MATCH($M719, 'Intro &amp; Setup'!$U$17:$U$26, 0)), "")="", 'Intro &amp; Setup'!$BB$15, IFERROR(INDEX('Intro &amp; Setup'!$Y$17:$Y$26, MATCH($M719, 'Intro &amp; Setup'!$U$17:$U$26, 0)), "")))</f>
        <v/>
      </c>
      <c r="AG719" s="65" t="str">
        <f t="shared" si="196"/>
        <v/>
      </c>
      <c r="AH719" s="8" t="str">
        <f t="shared" si="197"/>
        <v/>
      </c>
      <c r="AI719" s="66" t="str">
        <f t="shared" si="198"/>
        <v/>
      </c>
      <c r="AK719" s="123" t="str">
        <f>IF(AC719='Intro &amp; Setup'!$BB$14, $AO719, "")</f>
        <v/>
      </c>
      <c r="AL719" s="124" t="str">
        <f>IF(AD719='Intro &amp; Setup'!$BB$14, $AO719, "")</f>
        <v/>
      </c>
      <c r="AM719" s="125" t="str">
        <f>IF(AE719='Intro &amp; Setup'!$BB$14, $AO719, "")</f>
        <v/>
      </c>
      <c r="AO719" s="130" t="str">
        <f>IF(AND($B719="", $C719="", $D719=""), "", IF($N719="", 'Intro &amp; Setup'!$AB$33, $N719))</f>
        <v/>
      </c>
      <c r="AQ719" s="140">
        <f t="shared" si="199"/>
        <v>0</v>
      </c>
      <c r="AR719" s="145">
        <f t="shared" si="200"/>
        <v>0</v>
      </c>
      <c r="AS719" s="141">
        <f t="shared" si="201"/>
        <v>0</v>
      </c>
      <c r="AU719" s="149" t="str">
        <f t="shared" si="202"/>
        <v/>
      </c>
      <c r="AV719" s="155"/>
      <c r="AW719" s="155"/>
      <c r="AX719" s="155" t="str">
        <f t="shared" si="203"/>
        <v/>
      </c>
      <c r="AY719" s="155"/>
      <c r="AZ719" s="155"/>
      <c r="BA719" s="151" t="str">
        <f t="shared" si="204"/>
        <v/>
      </c>
      <c r="BC719" s="47" t="str">
        <f t="shared" si="205"/>
        <v/>
      </c>
    </row>
    <row r="720" spans="1:55" x14ac:dyDescent="0.25">
      <c r="A720" s="4"/>
      <c r="B720" s="167"/>
      <c r="C720" s="168"/>
      <c r="D720" s="169"/>
      <c r="E720" s="170"/>
      <c r="F720" s="171"/>
      <c r="G720" s="172"/>
      <c r="H720" s="173"/>
      <c r="I720" s="171"/>
      <c r="J720" s="172"/>
      <c r="K720" s="170"/>
      <c r="L720" s="171"/>
      <c r="M720" s="172"/>
      <c r="N720" s="174"/>
      <c r="O720" s="4"/>
      <c r="P720" s="49" t="str">
        <f t="shared" si="189"/>
        <v/>
      </c>
      <c r="Q720" s="4"/>
      <c r="S720" s="22" t="str">
        <f t="shared" si="190"/>
        <v/>
      </c>
      <c r="T720" s="8" t="str">
        <f t="shared" si="191"/>
        <v/>
      </c>
      <c r="U720" s="23" t="str">
        <f t="shared" si="192"/>
        <v/>
      </c>
      <c r="W720" s="50"/>
      <c r="Y720" s="65" t="str">
        <f t="shared" si="193"/>
        <v/>
      </c>
      <c r="Z720" s="8" t="str">
        <f t="shared" si="194"/>
        <v/>
      </c>
      <c r="AA720" s="66" t="str">
        <f t="shared" si="195"/>
        <v/>
      </c>
      <c r="AC720" s="65" t="str">
        <f>IF($G720="", "", IF(IFERROR(INDEX('Intro &amp; Setup'!$Y$17:$Y$26, MATCH($G720, 'Intro &amp; Setup'!$U$17:$U$26, 0)), "")="", 'Intro &amp; Setup'!$BB$15, IFERROR(INDEX('Intro &amp; Setup'!$Y$17:$Y$26, MATCH($G720, 'Intro &amp; Setup'!$U$17:$U$26, 0)), "")))</f>
        <v/>
      </c>
      <c r="AD720" s="8" t="str">
        <f>IF($J720="", "", IF(IFERROR(INDEX('Intro &amp; Setup'!$Y$17:$Y$26, MATCH($J720, 'Intro &amp; Setup'!$U$17:$U$26, 0)), "")="", 'Intro &amp; Setup'!$BB$15, IFERROR(INDEX('Intro &amp; Setup'!$Y$17:$Y$26, MATCH($J720, 'Intro &amp; Setup'!$U$17:$U$26, 0)), "")))</f>
        <v/>
      </c>
      <c r="AE720" s="66" t="str">
        <f>IF($M720="", "", IF(IFERROR(INDEX('Intro &amp; Setup'!$Y$17:$Y$26, MATCH($M720, 'Intro &amp; Setup'!$U$17:$U$26, 0)), "")="", 'Intro &amp; Setup'!$BB$15, IFERROR(INDEX('Intro &amp; Setup'!$Y$17:$Y$26, MATCH($M720, 'Intro &amp; Setup'!$U$17:$U$26, 0)), "")))</f>
        <v/>
      </c>
      <c r="AG720" s="65" t="str">
        <f t="shared" si="196"/>
        <v/>
      </c>
      <c r="AH720" s="8" t="str">
        <f t="shared" si="197"/>
        <v/>
      </c>
      <c r="AI720" s="66" t="str">
        <f t="shared" si="198"/>
        <v/>
      </c>
      <c r="AK720" s="123" t="str">
        <f>IF(AC720='Intro &amp; Setup'!$BB$14, $AO720, "")</f>
        <v/>
      </c>
      <c r="AL720" s="124" t="str">
        <f>IF(AD720='Intro &amp; Setup'!$BB$14, $AO720, "")</f>
        <v/>
      </c>
      <c r="AM720" s="125" t="str">
        <f>IF(AE720='Intro &amp; Setup'!$BB$14, $AO720, "")</f>
        <v/>
      </c>
      <c r="AO720" s="130" t="str">
        <f>IF(AND($B720="", $C720="", $D720=""), "", IF($N720="", 'Intro &amp; Setup'!$AB$33, $N720))</f>
        <v/>
      </c>
      <c r="AQ720" s="140">
        <f t="shared" si="199"/>
        <v>0</v>
      </c>
      <c r="AR720" s="145">
        <f t="shared" si="200"/>
        <v>0</v>
      </c>
      <c r="AS720" s="141">
        <f t="shared" si="201"/>
        <v>0</v>
      </c>
      <c r="AU720" s="149" t="str">
        <f t="shared" si="202"/>
        <v/>
      </c>
      <c r="AV720" s="155"/>
      <c r="AW720" s="155"/>
      <c r="AX720" s="155" t="str">
        <f t="shared" si="203"/>
        <v/>
      </c>
      <c r="AY720" s="155"/>
      <c r="AZ720" s="155"/>
      <c r="BA720" s="151" t="str">
        <f t="shared" si="204"/>
        <v/>
      </c>
      <c r="BC720" s="47" t="str">
        <f t="shared" si="205"/>
        <v/>
      </c>
    </row>
    <row r="721" spans="1:55" x14ac:dyDescent="0.25">
      <c r="A721" s="4"/>
      <c r="B721" s="167"/>
      <c r="C721" s="168"/>
      <c r="D721" s="169"/>
      <c r="E721" s="170"/>
      <c r="F721" s="171"/>
      <c r="G721" s="172"/>
      <c r="H721" s="173"/>
      <c r="I721" s="171"/>
      <c r="J721" s="172"/>
      <c r="K721" s="170"/>
      <c r="L721" s="171"/>
      <c r="M721" s="172"/>
      <c r="N721" s="174"/>
      <c r="O721" s="4"/>
      <c r="P721" s="49" t="str">
        <f t="shared" si="189"/>
        <v/>
      </c>
      <c r="Q721" s="4"/>
      <c r="S721" s="22" t="str">
        <f t="shared" si="190"/>
        <v/>
      </c>
      <c r="T721" s="8" t="str">
        <f t="shared" si="191"/>
        <v/>
      </c>
      <c r="U721" s="23" t="str">
        <f t="shared" si="192"/>
        <v/>
      </c>
      <c r="W721" s="50"/>
      <c r="Y721" s="65" t="str">
        <f t="shared" si="193"/>
        <v/>
      </c>
      <c r="Z721" s="8" t="str">
        <f t="shared" si="194"/>
        <v/>
      </c>
      <c r="AA721" s="66" t="str">
        <f t="shared" si="195"/>
        <v/>
      </c>
      <c r="AC721" s="65" t="str">
        <f>IF($G721="", "", IF(IFERROR(INDEX('Intro &amp; Setup'!$Y$17:$Y$26, MATCH($G721, 'Intro &amp; Setup'!$U$17:$U$26, 0)), "")="", 'Intro &amp; Setup'!$BB$15, IFERROR(INDEX('Intro &amp; Setup'!$Y$17:$Y$26, MATCH($G721, 'Intro &amp; Setup'!$U$17:$U$26, 0)), "")))</f>
        <v/>
      </c>
      <c r="AD721" s="8" t="str">
        <f>IF($J721="", "", IF(IFERROR(INDEX('Intro &amp; Setup'!$Y$17:$Y$26, MATCH($J721, 'Intro &amp; Setup'!$U$17:$U$26, 0)), "")="", 'Intro &amp; Setup'!$BB$15, IFERROR(INDEX('Intro &amp; Setup'!$Y$17:$Y$26, MATCH($J721, 'Intro &amp; Setup'!$U$17:$U$26, 0)), "")))</f>
        <v/>
      </c>
      <c r="AE721" s="66" t="str">
        <f>IF($M721="", "", IF(IFERROR(INDEX('Intro &amp; Setup'!$Y$17:$Y$26, MATCH($M721, 'Intro &amp; Setup'!$U$17:$U$26, 0)), "")="", 'Intro &amp; Setup'!$BB$15, IFERROR(INDEX('Intro &amp; Setup'!$Y$17:$Y$26, MATCH($M721, 'Intro &amp; Setup'!$U$17:$U$26, 0)), "")))</f>
        <v/>
      </c>
      <c r="AG721" s="65" t="str">
        <f t="shared" si="196"/>
        <v/>
      </c>
      <c r="AH721" s="8" t="str">
        <f t="shared" si="197"/>
        <v/>
      </c>
      <c r="AI721" s="66" t="str">
        <f t="shared" si="198"/>
        <v/>
      </c>
      <c r="AK721" s="123" t="str">
        <f>IF(AC721='Intro &amp; Setup'!$BB$14, $AO721, "")</f>
        <v/>
      </c>
      <c r="AL721" s="124" t="str">
        <f>IF(AD721='Intro &amp; Setup'!$BB$14, $AO721, "")</f>
        <v/>
      </c>
      <c r="AM721" s="125" t="str">
        <f>IF(AE721='Intro &amp; Setup'!$BB$14, $AO721, "")</f>
        <v/>
      </c>
      <c r="AO721" s="130" t="str">
        <f>IF(AND($B721="", $C721="", $D721=""), "", IF($N721="", 'Intro &amp; Setup'!$AB$33, $N721))</f>
        <v/>
      </c>
      <c r="AQ721" s="140">
        <f t="shared" si="199"/>
        <v>0</v>
      </c>
      <c r="AR721" s="145">
        <f t="shared" si="200"/>
        <v>0</v>
      </c>
      <c r="AS721" s="141">
        <f t="shared" si="201"/>
        <v>0</v>
      </c>
      <c r="AU721" s="149" t="str">
        <f t="shared" si="202"/>
        <v/>
      </c>
      <c r="AV721" s="155"/>
      <c r="AW721" s="155"/>
      <c r="AX721" s="155" t="str">
        <f t="shared" si="203"/>
        <v/>
      </c>
      <c r="AY721" s="155"/>
      <c r="AZ721" s="155"/>
      <c r="BA721" s="151" t="str">
        <f t="shared" si="204"/>
        <v/>
      </c>
      <c r="BC721" s="47" t="str">
        <f t="shared" si="205"/>
        <v/>
      </c>
    </row>
    <row r="722" spans="1:55" x14ac:dyDescent="0.25">
      <c r="A722" s="4"/>
      <c r="B722" s="167"/>
      <c r="C722" s="168"/>
      <c r="D722" s="169"/>
      <c r="E722" s="170"/>
      <c r="F722" s="171"/>
      <c r="G722" s="172"/>
      <c r="H722" s="173"/>
      <c r="I722" s="171"/>
      <c r="J722" s="172"/>
      <c r="K722" s="170"/>
      <c r="L722" s="171"/>
      <c r="M722" s="172"/>
      <c r="N722" s="174"/>
      <c r="O722" s="4"/>
      <c r="P722" s="49" t="str">
        <f t="shared" si="189"/>
        <v/>
      </c>
      <c r="Q722" s="4"/>
      <c r="S722" s="22" t="str">
        <f t="shared" si="190"/>
        <v/>
      </c>
      <c r="T722" s="8" t="str">
        <f t="shared" si="191"/>
        <v/>
      </c>
      <c r="U722" s="23" t="str">
        <f t="shared" si="192"/>
        <v/>
      </c>
      <c r="W722" s="50"/>
      <c r="Y722" s="65" t="str">
        <f t="shared" si="193"/>
        <v/>
      </c>
      <c r="Z722" s="8" t="str">
        <f t="shared" si="194"/>
        <v/>
      </c>
      <c r="AA722" s="66" t="str">
        <f t="shared" si="195"/>
        <v/>
      </c>
      <c r="AC722" s="65" t="str">
        <f>IF($G722="", "", IF(IFERROR(INDEX('Intro &amp; Setup'!$Y$17:$Y$26, MATCH($G722, 'Intro &amp; Setup'!$U$17:$U$26, 0)), "")="", 'Intro &amp; Setup'!$BB$15, IFERROR(INDEX('Intro &amp; Setup'!$Y$17:$Y$26, MATCH($G722, 'Intro &amp; Setup'!$U$17:$U$26, 0)), "")))</f>
        <v/>
      </c>
      <c r="AD722" s="8" t="str">
        <f>IF($J722="", "", IF(IFERROR(INDEX('Intro &amp; Setup'!$Y$17:$Y$26, MATCH($J722, 'Intro &amp; Setup'!$U$17:$U$26, 0)), "")="", 'Intro &amp; Setup'!$BB$15, IFERROR(INDEX('Intro &amp; Setup'!$Y$17:$Y$26, MATCH($J722, 'Intro &amp; Setup'!$U$17:$U$26, 0)), "")))</f>
        <v/>
      </c>
      <c r="AE722" s="66" t="str">
        <f>IF($M722="", "", IF(IFERROR(INDEX('Intro &amp; Setup'!$Y$17:$Y$26, MATCH($M722, 'Intro &amp; Setup'!$U$17:$U$26, 0)), "")="", 'Intro &amp; Setup'!$BB$15, IFERROR(INDEX('Intro &amp; Setup'!$Y$17:$Y$26, MATCH($M722, 'Intro &amp; Setup'!$U$17:$U$26, 0)), "")))</f>
        <v/>
      </c>
      <c r="AG722" s="65" t="str">
        <f t="shared" si="196"/>
        <v/>
      </c>
      <c r="AH722" s="8" t="str">
        <f t="shared" si="197"/>
        <v/>
      </c>
      <c r="AI722" s="66" t="str">
        <f t="shared" si="198"/>
        <v/>
      </c>
      <c r="AK722" s="123" t="str">
        <f>IF(AC722='Intro &amp; Setup'!$BB$14, $AO722, "")</f>
        <v/>
      </c>
      <c r="AL722" s="124" t="str">
        <f>IF(AD722='Intro &amp; Setup'!$BB$14, $AO722, "")</f>
        <v/>
      </c>
      <c r="AM722" s="125" t="str">
        <f>IF(AE722='Intro &amp; Setup'!$BB$14, $AO722, "")</f>
        <v/>
      </c>
      <c r="AO722" s="130" t="str">
        <f>IF(AND($B722="", $C722="", $D722=""), "", IF($N722="", 'Intro &amp; Setup'!$AB$33, $N722))</f>
        <v/>
      </c>
      <c r="AQ722" s="140">
        <f t="shared" si="199"/>
        <v>0</v>
      </c>
      <c r="AR722" s="145">
        <f t="shared" si="200"/>
        <v>0</v>
      </c>
      <c r="AS722" s="141">
        <f t="shared" si="201"/>
        <v>0</v>
      </c>
      <c r="AU722" s="149" t="str">
        <f t="shared" si="202"/>
        <v/>
      </c>
      <c r="AV722" s="155"/>
      <c r="AW722" s="155"/>
      <c r="AX722" s="155" t="str">
        <f t="shared" si="203"/>
        <v/>
      </c>
      <c r="AY722" s="155"/>
      <c r="AZ722" s="155"/>
      <c r="BA722" s="151" t="str">
        <f t="shared" si="204"/>
        <v/>
      </c>
      <c r="BC722" s="47" t="str">
        <f t="shared" si="205"/>
        <v/>
      </c>
    </row>
    <row r="723" spans="1:55" x14ac:dyDescent="0.25">
      <c r="A723" s="4"/>
      <c r="B723" s="167"/>
      <c r="C723" s="168"/>
      <c r="D723" s="169"/>
      <c r="E723" s="170"/>
      <c r="F723" s="171"/>
      <c r="G723" s="172"/>
      <c r="H723" s="173"/>
      <c r="I723" s="171"/>
      <c r="J723" s="172"/>
      <c r="K723" s="170"/>
      <c r="L723" s="171"/>
      <c r="M723" s="172"/>
      <c r="N723" s="174"/>
      <c r="O723" s="4"/>
      <c r="P723" s="49" t="str">
        <f t="shared" si="189"/>
        <v/>
      </c>
      <c r="Q723" s="4"/>
      <c r="S723" s="22" t="str">
        <f t="shared" si="190"/>
        <v/>
      </c>
      <c r="T723" s="8" t="str">
        <f t="shared" si="191"/>
        <v/>
      </c>
      <c r="U723" s="23" t="str">
        <f t="shared" si="192"/>
        <v/>
      </c>
      <c r="W723" s="50"/>
      <c r="Y723" s="65" t="str">
        <f t="shared" si="193"/>
        <v/>
      </c>
      <c r="Z723" s="8" t="str">
        <f t="shared" si="194"/>
        <v/>
      </c>
      <c r="AA723" s="66" t="str">
        <f t="shared" si="195"/>
        <v/>
      </c>
      <c r="AC723" s="65" t="str">
        <f>IF($G723="", "", IF(IFERROR(INDEX('Intro &amp; Setup'!$Y$17:$Y$26, MATCH($G723, 'Intro &amp; Setup'!$U$17:$U$26, 0)), "")="", 'Intro &amp; Setup'!$BB$15, IFERROR(INDEX('Intro &amp; Setup'!$Y$17:$Y$26, MATCH($G723, 'Intro &amp; Setup'!$U$17:$U$26, 0)), "")))</f>
        <v/>
      </c>
      <c r="AD723" s="8" t="str">
        <f>IF($J723="", "", IF(IFERROR(INDEX('Intro &amp; Setup'!$Y$17:$Y$26, MATCH($J723, 'Intro &amp; Setup'!$U$17:$U$26, 0)), "")="", 'Intro &amp; Setup'!$BB$15, IFERROR(INDEX('Intro &amp; Setup'!$Y$17:$Y$26, MATCH($J723, 'Intro &amp; Setup'!$U$17:$U$26, 0)), "")))</f>
        <v/>
      </c>
      <c r="AE723" s="66" t="str">
        <f>IF($M723="", "", IF(IFERROR(INDEX('Intro &amp; Setup'!$Y$17:$Y$26, MATCH($M723, 'Intro &amp; Setup'!$U$17:$U$26, 0)), "")="", 'Intro &amp; Setup'!$BB$15, IFERROR(INDEX('Intro &amp; Setup'!$Y$17:$Y$26, MATCH($M723, 'Intro &amp; Setup'!$U$17:$U$26, 0)), "")))</f>
        <v/>
      </c>
      <c r="AG723" s="65" t="str">
        <f t="shared" si="196"/>
        <v/>
      </c>
      <c r="AH723" s="8" t="str">
        <f t="shared" si="197"/>
        <v/>
      </c>
      <c r="AI723" s="66" t="str">
        <f t="shared" si="198"/>
        <v/>
      </c>
      <c r="AK723" s="123" t="str">
        <f>IF(AC723='Intro &amp; Setup'!$BB$14, $AO723, "")</f>
        <v/>
      </c>
      <c r="AL723" s="124" t="str">
        <f>IF(AD723='Intro &amp; Setup'!$BB$14, $AO723, "")</f>
        <v/>
      </c>
      <c r="AM723" s="125" t="str">
        <f>IF(AE723='Intro &amp; Setup'!$BB$14, $AO723, "")</f>
        <v/>
      </c>
      <c r="AO723" s="130" t="str">
        <f>IF(AND($B723="", $C723="", $D723=""), "", IF($N723="", 'Intro &amp; Setup'!$AB$33, $N723))</f>
        <v/>
      </c>
      <c r="AQ723" s="140">
        <f t="shared" si="199"/>
        <v>0</v>
      </c>
      <c r="AR723" s="145">
        <f t="shared" si="200"/>
        <v>0</v>
      </c>
      <c r="AS723" s="141">
        <f t="shared" si="201"/>
        <v>0</v>
      </c>
      <c r="AU723" s="149" t="str">
        <f t="shared" si="202"/>
        <v/>
      </c>
      <c r="AV723" s="155"/>
      <c r="AW723" s="155"/>
      <c r="AX723" s="155" t="str">
        <f t="shared" si="203"/>
        <v/>
      </c>
      <c r="AY723" s="155"/>
      <c r="AZ723" s="155"/>
      <c r="BA723" s="151" t="str">
        <f t="shared" si="204"/>
        <v/>
      </c>
      <c r="BC723" s="47" t="str">
        <f t="shared" si="205"/>
        <v/>
      </c>
    </row>
    <row r="724" spans="1:55" x14ac:dyDescent="0.25">
      <c r="A724" s="4"/>
      <c r="B724" s="167"/>
      <c r="C724" s="168"/>
      <c r="D724" s="169"/>
      <c r="E724" s="170"/>
      <c r="F724" s="171"/>
      <c r="G724" s="172"/>
      <c r="H724" s="173"/>
      <c r="I724" s="171"/>
      <c r="J724" s="172"/>
      <c r="K724" s="170"/>
      <c r="L724" s="171"/>
      <c r="M724" s="172"/>
      <c r="N724" s="174"/>
      <c r="O724" s="4"/>
      <c r="P724" s="49" t="str">
        <f t="shared" si="189"/>
        <v/>
      </c>
      <c r="Q724" s="4"/>
      <c r="S724" s="22" t="str">
        <f t="shared" si="190"/>
        <v/>
      </c>
      <c r="T724" s="8" t="str">
        <f t="shared" si="191"/>
        <v/>
      </c>
      <c r="U724" s="23" t="str">
        <f t="shared" si="192"/>
        <v/>
      </c>
      <c r="W724" s="50"/>
      <c r="Y724" s="65" t="str">
        <f t="shared" si="193"/>
        <v/>
      </c>
      <c r="Z724" s="8" t="str">
        <f t="shared" si="194"/>
        <v/>
      </c>
      <c r="AA724" s="66" t="str">
        <f t="shared" si="195"/>
        <v/>
      </c>
      <c r="AC724" s="65" t="str">
        <f>IF($G724="", "", IF(IFERROR(INDEX('Intro &amp; Setup'!$Y$17:$Y$26, MATCH($G724, 'Intro &amp; Setup'!$U$17:$U$26, 0)), "")="", 'Intro &amp; Setup'!$BB$15, IFERROR(INDEX('Intro &amp; Setup'!$Y$17:$Y$26, MATCH($G724, 'Intro &amp; Setup'!$U$17:$U$26, 0)), "")))</f>
        <v/>
      </c>
      <c r="AD724" s="8" t="str">
        <f>IF($J724="", "", IF(IFERROR(INDEX('Intro &amp; Setup'!$Y$17:$Y$26, MATCH($J724, 'Intro &amp; Setup'!$U$17:$U$26, 0)), "")="", 'Intro &amp; Setup'!$BB$15, IFERROR(INDEX('Intro &amp; Setup'!$Y$17:$Y$26, MATCH($J724, 'Intro &amp; Setup'!$U$17:$U$26, 0)), "")))</f>
        <v/>
      </c>
      <c r="AE724" s="66" t="str">
        <f>IF($M724="", "", IF(IFERROR(INDEX('Intro &amp; Setup'!$Y$17:$Y$26, MATCH($M724, 'Intro &amp; Setup'!$U$17:$U$26, 0)), "")="", 'Intro &amp; Setup'!$BB$15, IFERROR(INDEX('Intro &amp; Setup'!$Y$17:$Y$26, MATCH($M724, 'Intro &amp; Setup'!$U$17:$U$26, 0)), "")))</f>
        <v/>
      </c>
      <c r="AG724" s="65" t="str">
        <f t="shared" si="196"/>
        <v/>
      </c>
      <c r="AH724" s="8" t="str">
        <f t="shared" si="197"/>
        <v/>
      </c>
      <c r="AI724" s="66" t="str">
        <f t="shared" si="198"/>
        <v/>
      </c>
      <c r="AK724" s="123" t="str">
        <f>IF(AC724='Intro &amp; Setup'!$BB$14, $AO724, "")</f>
        <v/>
      </c>
      <c r="AL724" s="124" t="str">
        <f>IF(AD724='Intro &amp; Setup'!$BB$14, $AO724, "")</f>
        <v/>
      </c>
      <c r="AM724" s="125" t="str">
        <f>IF(AE724='Intro &amp; Setup'!$BB$14, $AO724, "")</f>
        <v/>
      </c>
      <c r="AO724" s="130" t="str">
        <f>IF(AND($B724="", $C724="", $D724=""), "", IF($N724="", 'Intro &amp; Setup'!$AB$33, $N724))</f>
        <v/>
      </c>
      <c r="AQ724" s="140">
        <f t="shared" si="199"/>
        <v>0</v>
      </c>
      <c r="AR724" s="145">
        <f t="shared" si="200"/>
        <v>0</v>
      </c>
      <c r="AS724" s="141">
        <f t="shared" si="201"/>
        <v>0</v>
      </c>
      <c r="AU724" s="149" t="str">
        <f t="shared" si="202"/>
        <v/>
      </c>
      <c r="AV724" s="155"/>
      <c r="AW724" s="155"/>
      <c r="AX724" s="155" t="str">
        <f t="shared" si="203"/>
        <v/>
      </c>
      <c r="AY724" s="155"/>
      <c r="AZ724" s="155"/>
      <c r="BA724" s="151" t="str">
        <f t="shared" si="204"/>
        <v/>
      </c>
      <c r="BC724" s="47" t="str">
        <f t="shared" si="205"/>
        <v/>
      </c>
    </row>
    <row r="725" spans="1:55" x14ac:dyDescent="0.25">
      <c r="A725" s="4"/>
      <c r="B725" s="167"/>
      <c r="C725" s="168"/>
      <c r="D725" s="169"/>
      <c r="E725" s="170"/>
      <c r="F725" s="171"/>
      <c r="G725" s="172"/>
      <c r="H725" s="173"/>
      <c r="I725" s="171"/>
      <c r="J725" s="172"/>
      <c r="K725" s="170"/>
      <c r="L725" s="171"/>
      <c r="M725" s="172"/>
      <c r="N725" s="174"/>
      <c r="O725" s="4"/>
      <c r="P725" s="49" t="str">
        <f t="shared" si="189"/>
        <v/>
      </c>
      <c r="Q725" s="4"/>
      <c r="S725" s="22" t="str">
        <f t="shared" si="190"/>
        <v/>
      </c>
      <c r="T725" s="8" t="str">
        <f t="shared" si="191"/>
        <v/>
      </c>
      <c r="U725" s="23" t="str">
        <f t="shared" si="192"/>
        <v/>
      </c>
      <c r="W725" s="50"/>
      <c r="Y725" s="65" t="str">
        <f t="shared" si="193"/>
        <v/>
      </c>
      <c r="Z725" s="8" t="str">
        <f t="shared" si="194"/>
        <v/>
      </c>
      <c r="AA725" s="66" t="str">
        <f t="shared" si="195"/>
        <v/>
      </c>
      <c r="AC725" s="65" t="str">
        <f>IF($G725="", "", IF(IFERROR(INDEX('Intro &amp; Setup'!$Y$17:$Y$26, MATCH($G725, 'Intro &amp; Setup'!$U$17:$U$26, 0)), "")="", 'Intro &amp; Setup'!$BB$15, IFERROR(INDEX('Intro &amp; Setup'!$Y$17:$Y$26, MATCH($G725, 'Intro &amp; Setup'!$U$17:$U$26, 0)), "")))</f>
        <v/>
      </c>
      <c r="AD725" s="8" t="str">
        <f>IF($J725="", "", IF(IFERROR(INDEX('Intro &amp; Setup'!$Y$17:$Y$26, MATCH($J725, 'Intro &amp; Setup'!$U$17:$U$26, 0)), "")="", 'Intro &amp; Setup'!$BB$15, IFERROR(INDEX('Intro &amp; Setup'!$Y$17:$Y$26, MATCH($J725, 'Intro &amp; Setup'!$U$17:$U$26, 0)), "")))</f>
        <v/>
      </c>
      <c r="AE725" s="66" t="str">
        <f>IF($M725="", "", IF(IFERROR(INDEX('Intro &amp; Setup'!$Y$17:$Y$26, MATCH($M725, 'Intro &amp; Setup'!$U$17:$U$26, 0)), "")="", 'Intro &amp; Setup'!$BB$15, IFERROR(INDEX('Intro &amp; Setup'!$Y$17:$Y$26, MATCH($M725, 'Intro &amp; Setup'!$U$17:$U$26, 0)), "")))</f>
        <v/>
      </c>
      <c r="AG725" s="65" t="str">
        <f t="shared" si="196"/>
        <v/>
      </c>
      <c r="AH725" s="8" t="str">
        <f t="shared" si="197"/>
        <v/>
      </c>
      <c r="AI725" s="66" t="str">
        <f t="shared" si="198"/>
        <v/>
      </c>
      <c r="AK725" s="123" t="str">
        <f>IF(AC725='Intro &amp; Setup'!$BB$14, $AO725, "")</f>
        <v/>
      </c>
      <c r="AL725" s="124" t="str">
        <f>IF(AD725='Intro &amp; Setup'!$BB$14, $AO725, "")</f>
        <v/>
      </c>
      <c r="AM725" s="125" t="str">
        <f>IF(AE725='Intro &amp; Setup'!$BB$14, $AO725, "")</f>
        <v/>
      </c>
      <c r="AO725" s="130" t="str">
        <f>IF(AND($B725="", $C725="", $D725=""), "", IF($N725="", 'Intro &amp; Setup'!$AB$33, $N725))</f>
        <v/>
      </c>
      <c r="AQ725" s="140">
        <f t="shared" si="199"/>
        <v>0</v>
      </c>
      <c r="AR725" s="145">
        <f t="shared" si="200"/>
        <v>0</v>
      </c>
      <c r="AS725" s="141">
        <f t="shared" si="201"/>
        <v>0</v>
      </c>
      <c r="AU725" s="149" t="str">
        <f t="shared" si="202"/>
        <v/>
      </c>
      <c r="AV725" s="155"/>
      <c r="AW725" s="155"/>
      <c r="AX725" s="155" t="str">
        <f t="shared" si="203"/>
        <v/>
      </c>
      <c r="AY725" s="155"/>
      <c r="AZ725" s="155"/>
      <c r="BA725" s="151" t="str">
        <f t="shared" si="204"/>
        <v/>
      </c>
      <c r="BC725" s="47" t="str">
        <f t="shared" si="205"/>
        <v/>
      </c>
    </row>
    <row r="726" spans="1:55" x14ac:dyDescent="0.25">
      <c r="A726" s="4"/>
      <c r="B726" s="167"/>
      <c r="C726" s="168"/>
      <c r="D726" s="169"/>
      <c r="E726" s="170"/>
      <c r="F726" s="171"/>
      <c r="G726" s="172"/>
      <c r="H726" s="173"/>
      <c r="I726" s="171"/>
      <c r="J726" s="172"/>
      <c r="K726" s="170"/>
      <c r="L726" s="171"/>
      <c r="M726" s="172"/>
      <c r="N726" s="174"/>
      <c r="O726" s="4"/>
      <c r="P726" s="49" t="str">
        <f t="shared" si="189"/>
        <v/>
      </c>
      <c r="Q726" s="4"/>
      <c r="S726" s="22" t="str">
        <f t="shared" si="190"/>
        <v/>
      </c>
      <c r="T726" s="8" t="str">
        <f t="shared" si="191"/>
        <v/>
      </c>
      <c r="U726" s="23" t="str">
        <f t="shared" si="192"/>
        <v/>
      </c>
      <c r="W726" s="50"/>
      <c r="Y726" s="65" t="str">
        <f t="shared" si="193"/>
        <v/>
      </c>
      <c r="Z726" s="8" t="str">
        <f t="shared" si="194"/>
        <v/>
      </c>
      <c r="AA726" s="66" t="str">
        <f t="shared" si="195"/>
        <v/>
      </c>
      <c r="AC726" s="65" t="str">
        <f>IF($G726="", "", IF(IFERROR(INDEX('Intro &amp; Setup'!$Y$17:$Y$26, MATCH($G726, 'Intro &amp; Setup'!$U$17:$U$26, 0)), "")="", 'Intro &amp; Setup'!$BB$15, IFERROR(INDEX('Intro &amp; Setup'!$Y$17:$Y$26, MATCH($G726, 'Intro &amp; Setup'!$U$17:$U$26, 0)), "")))</f>
        <v/>
      </c>
      <c r="AD726" s="8" t="str">
        <f>IF($J726="", "", IF(IFERROR(INDEX('Intro &amp; Setup'!$Y$17:$Y$26, MATCH($J726, 'Intro &amp; Setup'!$U$17:$U$26, 0)), "")="", 'Intro &amp; Setup'!$BB$15, IFERROR(INDEX('Intro &amp; Setup'!$Y$17:$Y$26, MATCH($J726, 'Intro &amp; Setup'!$U$17:$U$26, 0)), "")))</f>
        <v/>
      </c>
      <c r="AE726" s="66" t="str">
        <f>IF($M726="", "", IF(IFERROR(INDEX('Intro &amp; Setup'!$Y$17:$Y$26, MATCH($M726, 'Intro &amp; Setup'!$U$17:$U$26, 0)), "")="", 'Intro &amp; Setup'!$BB$15, IFERROR(INDEX('Intro &amp; Setup'!$Y$17:$Y$26, MATCH($M726, 'Intro &amp; Setup'!$U$17:$U$26, 0)), "")))</f>
        <v/>
      </c>
      <c r="AG726" s="65" t="str">
        <f t="shared" si="196"/>
        <v/>
      </c>
      <c r="AH726" s="8" t="str">
        <f t="shared" si="197"/>
        <v/>
      </c>
      <c r="AI726" s="66" t="str">
        <f t="shared" si="198"/>
        <v/>
      </c>
      <c r="AK726" s="123" t="str">
        <f>IF(AC726='Intro &amp; Setup'!$BB$14, $AO726, "")</f>
        <v/>
      </c>
      <c r="AL726" s="124" t="str">
        <f>IF(AD726='Intro &amp; Setup'!$BB$14, $AO726, "")</f>
        <v/>
      </c>
      <c r="AM726" s="125" t="str">
        <f>IF(AE726='Intro &amp; Setup'!$BB$14, $AO726, "")</f>
        <v/>
      </c>
      <c r="AO726" s="130" t="str">
        <f>IF(AND($B726="", $C726="", $D726=""), "", IF($N726="", 'Intro &amp; Setup'!$AB$33, $N726))</f>
        <v/>
      </c>
      <c r="AQ726" s="140">
        <f t="shared" si="199"/>
        <v>0</v>
      </c>
      <c r="AR726" s="145">
        <f t="shared" si="200"/>
        <v>0</v>
      </c>
      <c r="AS726" s="141">
        <f t="shared" si="201"/>
        <v>0</v>
      </c>
      <c r="AU726" s="149" t="str">
        <f t="shared" si="202"/>
        <v/>
      </c>
      <c r="AV726" s="155"/>
      <c r="AW726" s="155"/>
      <c r="AX726" s="155" t="str">
        <f t="shared" si="203"/>
        <v/>
      </c>
      <c r="AY726" s="155"/>
      <c r="AZ726" s="155"/>
      <c r="BA726" s="151" t="str">
        <f t="shared" si="204"/>
        <v/>
      </c>
      <c r="BC726" s="47" t="str">
        <f t="shared" si="205"/>
        <v/>
      </c>
    </row>
    <row r="727" spans="1:55" x14ac:dyDescent="0.25">
      <c r="A727" s="4"/>
      <c r="B727" s="167"/>
      <c r="C727" s="168"/>
      <c r="D727" s="169"/>
      <c r="E727" s="170"/>
      <c r="F727" s="171"/>
      <c r="G727" s="172"/>
      <c r="H727" s="173"/>
      <c r="I727" s="171"/>
      <c r="J727" s="172"/>
      <c r="K727" s="170"/>
      <c r="L727" s="171"/>
      <c r="M727" s="172"/>
      <c r="N727" s="174"/>
      <c r="O727" s="4"/>
      <c r="P727" s="49" t="str">
        <f t="shared" si="189"/>
        <v/>
      </c>
      <c r="Q727" s="4"/>
      <c r="S727" s="22" t="str">
        <f t="shared" si="190"/>
        <v/>
      </c>
      <c r="T727" s="8" t="str">
        <f t="shared" si="191"/>
        <v/>
      </c>
      <c r="U727" s="23" t="str">
        <f t="shared" si="192"/>
        <v/>
      </c>
      <c r="W727" s="50"/>
      <c r="Y727" s="65" t="str">
        <f t="shared" si="193"/>
        <v/>
      </c>
      <c r="Z727" s="8" t="str">
        <f t="shared" si="194"/>
        <v/>
      </c>
      <c r="AA727" s="66" t="str">
        <f t="shared" si="195"/>
        <v/>
      </c>
      <c r="AC727" s="65" t="str">
        <f>IF($G727="", "", IF(IFERROR(INDEX('Intro &amp; Setup'!$Y$17:$Y$26, MATCH($G727, 'Intro &amp; Setup'!$U$17:$U$26, 0)), "")="", 'Intro &amp; Setup'!$BB$15, IFERROR(INDEX('Intro &amp; Setup'!$Y$17:$Y$26, MATCH($G727, 'Intro &amp; Setup'!$U$17:$U$26, 0)), "")))</f>
        <v/>
      </c>
      <c r="AD727" s="8" t="str">
        <f>IF($J727="", "", IF(IFERROR(INDEX('Intro &amp; Setup'!$Y$17:$Y$26, MATCH($J727, 'Intro &amp; Setup'!$U$17:$U$26, 0)), "")="", 'Intro &amp; Setup'!$BB$15, IFERROR(INDEX('Intro &amp; Setup'!$Y$17:$Y$26, MATCH($J727, 'Intro &amp; Setup'!$U$17:$U$26, 0)), "")))</f>
        <v/>
      </c>
      <c r="AE727" s="66" t="str">
        <f>IF($M727="", "", IF(IFERROR(INDEX('Intro &amp; Setup'!$Y$17:$Y$26, MATCH($M727, 'Intro &amp; Setup'!$U$17:$U$26, 0)), "")="", 'Intro &amp; Setup'!$BB$15, IFERROR(INDEX('Intro &amp; Setup'!$Y$17:$Y$26, MATCH($M727, 'Intro &amp; Setup'!$U$17:$U$26, 0)), "")))</f>
        <v/>
      </c>
      <c r="AG727" s="65" t="str">
        <f t="shared" si="196"/>
        <v/>
      </c>
      <c r="AH727" s="8" t="str">
        <f t="shared" si="197"/>
        <v/>
      </c>
      <c r="AI727" s="66" t="str">
        <f t="shared" si="198"/>
        <v/>
      </c>
      <c r="AK727" s="123" t="str">
        <f>IF(AC727='Intro &amp; Setup'!$BB$14, $AO727, "")</f>
        <v/>
      </c>
      <c r="AL727" s="124" t="str">
        <f>IF(AD727='Intro &amp; Setup'!$BB$14, $AO727, "")</f>
        <v/>
      </c>
      <c r="AM727" s="125" t="str">
        <f>IF(AE727='Intro &amp; Setup'!$BB$14, $AO727, "")</f>
        <v/>
      </c>
      <c r="AO727" s="130" t="str">
        <f>IF(AND($B727="", $C727="", $D727=""), "", IF($N727="", 'Intro &amp; Setup'!$AB$33, $N727))</f>
        <v/>
      </c>
      <c r="AQ727" s="140">
        <f t="shared" si="199"/>
        <v>0</v>
      </c>
      <c r="AR727" s="145">
        <f t="shared" si="200"/>
        <v>0</v>
      </c>
      <c r="AS727" s="141">
        <f t="shared" si="201"/>
        <v>0</v>
      </c>
      <c r="AU727" s="149" t="str">
        <f t="shared" si="202"/>
        <v/>
      </c>
      <c r="AV727" s="155"/>
      <c r="AW727" s="155"/>
      <c r="AX727" s="155" t="str">
        <f t="shared" si="203"/>
        <v/>
      </c>
      <c r="AY727" s="155"/>
      <c r="AZ727" s="155"/>
      <c r="BA727" s="151" t="str">
        <f t="shared" si="204"/>
        <v/>
      </c>
      <c r="BC727" s="47" t="str">
        <f t="shared" si="205"/>
        <v/>
      </c>
    </row>
    <row r="728" spans="1:55" x14ac:dyDescent="0.25">
      <c r="A728" s="4"/>
      <c r="B728" s="167"/>
      <c r="C728" s="168"/>
      <c r="D728" s="169"/>
      <c r="E728" s="170"/>
      <c r="F728" s="171"/>
      <c r="G728" s="172"/>
      <c r="H728" s="173"/>
      <c r="I728" s="171"/>
      <c r="J728" s="172"/>
      <c r="K728" s="170"/>
      <c r="L728" s="171"/>
      <c r="M728" s="172"/>
      <c r="N728" s="174"/>
      <c r="O728" s="4"/>
      <c r="P728" s="49" t="str">
        <f t="shared" si="189"/>
        <v/>
      </c>
      <c r="Q728" s="4"/>
      <c r="S728" s="22" t="str">
        <f t="shared" si="190"/>
        <v/>
      </c>
      <c r="T728" s="8" t="str">
        <f t="shared" si="191"/>
        <v/>
      </c>
      <c r="U728" s="23" t="str">
        <f t="shared" si="192"/>
        <v/>
      </c>
      <c r="W728" s="50"/>
      <c r="Y728" s="65" t="str">
        <f t="shared" si="193"/>
        <v/>
      </c>
      <c r="Z728" s="8" t="str">
        <f t="shared" si="194"/>
        <v/>
      </c>
      <c r="AA728" s="66" t="str">
        <f t="shared" si="195"/>
        <v/>
      </c>
      <c r="AC728" s="65" t="str">
        <f>IF($G728="", "", IF(IFERROR(INDEX('Intro &amp; Setup'!$Y$17:$Y$26, MATCH($G728, 'Intro &amp; Setup'!$U$17:$U$26, 0)), "")="", 'Intro &amp; Setup'!$BB$15, IFERROR(INDEX('Intro &amp; Setup'!$Y$17:$Y$26, MATCH($G728, 'Intro &amp; Setup'!$U$17:$U$26, 0)), "")))</f>
        <v/>
      </c>
      <c r="AD728" s="8" t="str">
        <f>IF($J728="", "", IF(IFERROR(INDEX('Intro &amp; Setup'!$Y$17:$Y$26, MATCH($J728, 'Intro &amp; Setup'!$U$17:$U$26, 0)), "")="", 'Intro &amp; Setup'!$BB$15, IFERROR(INDEX('Intro &amp; Setup'!$Y$17:$Y$26, MATCH($J728, 'Intro &amp; Setup'!$U$17:$U$26, 0)), "")))</f>
        <v/>
      </c>
      <c r="AE728" s="66" t="str">
        <f>IF($M728="", "", IF(IFERROR(INDEX('Intro &amp; Setup'!$Y$17:$Y$26, MATCH($M728, 'Intro &amp; Setup'!$U$17:$U$26, 0)), "")="", 'Intro &amp; Setup'!$BB$15, IFERROR(INDEX('Intro &amp; Setup'!$Y$17:$Y$26, MATCH($M728, 'Intro &amp; Setup'!$U$17:$U$26, 0)), "")))</f>
        <v/>
      </c>
      <c r="AG728" s="65" t="str">
        <f t="shared" si="196"/>
        <v/>
      </c>
      <c r="AH728" s="8" t="str">
        <f t="shared" si="197"/>
        <v/>
      </c>
      <c r="AI728" s="66" t="str">
        <f t="shared" si="198"/>
        <v/>
      </c>
      <c r="AK728" s="123" t="str">
        <f>IF(AC728='Intro &amp; Setup'!$BB$14, $AO728, "")</f>
        <v/>
      </c>
      <c r="AL728" s="124" t="str">
        <f>IF(AD728='Intro &amp; Setup'!$BB$14, $AO728, "")</f>
        <v/>
      </c>
      <c r="AM728" s="125" t="str">
        <f>IF(AE728='Intro &amp; Setup'!$BB$14, $AO728, "")</f>
        <v/>
      </c>
      <c r="AO728" s="130" t="str">
        <f>IF(AND($B728="", $C728="", $D728=""), "", IF($N728="", 'Intro &amp; Setup'!$AB$33, $N728))</f>
        <v/>
      </c>
      <c r="AQ728" s="140">
        <f t="shared" si="199"/>
        <v>0</v>
      </c>
      <c r="AR728" s="145">
        <f t="shared" si="200"/>
        <v>0</v>
      </c>
      <c r="AS728" s="141">
        <f t="shared" si="201"/>
        <v>0</v>
      </c>
      <c r="AU728" s="149" t="str">
        <f t="shared" si="202"/>
        <v/>
      </c>
      <c r="AV728" s="155"/>
      <c r="AW728" s="155"/>
      <c r="AX728" s="155" t="str">
        <f t="shared" si="203"/>
        <v/>
      </c>
      <c r="AY728" s="155"/>
      <c r="AZ728" s="155"/>
      <c r="BA728" s="151" t="str">
        <f t="shared" si="204"/>
        <v/>
      </c>
      <c r="BC728" s="47" t="str">
        <f t="shared" si="205"/>
        <v/>
      </c>
    </row>
    <row r="729" spans="1:55" x14ac:dyDescent="0.25">
      <c r="A729" s="4"/>
      <c r="B729" s="167"/>
      <c r="C729" s="168"/>
      <c r="D729" s="169"/>
      <c r="E729" s="170"/>
      <c r="F729" s="171"/>
      <c r="G729" s="172"/>
      <c r="H729" s="173"/>
      <c r="I729" s="171"/>
      <c r="J729" s="172"/>
      <c r="K729" s="170"/>
      <c r="L729" s="171"/>
      <c r="M729" s="172"/>
      <c r="N729" s="174"/>
      <c r="O729" s="4"/>
      <c r="P729" s="49" t="str">
        <f t="shared" si="189"/>
        <v/>
      </c>
      <c r="Q729" s="4"/>
      <c r="S729" s="22" t="str">
        <f t="shared" si="190"/>
        <v/>
      </c>
      <c r="T729" s="8" t="str">
        <f t="shared" si="191"/>
        <v/>
      </c>
      <c r="U729" s="23" t="str">
        <f t="shared" si="192"/>
        <v/>
      </c>
      <c r="W729" s="50"/>
      <c r="Y729" s="65" t="str">
        <f t="shared" si="193"/>
        <v/>
      </c>
      <c r="Z729" s="8" t="str">
        <f t="shared" si="194"/>
        <v/>
      </c>
      <c r="AA729" s="66" t="str">
        <f t="shared" si="195"/>
        <v/>
      </c>
      <c r="AC729" s="65" t="str">
        <f>IF($G729="", "", IF(IFERROR(INDEX('Intro &amp; Setup'!$Y$17:$Y$26, MATCH($G729, 'Intro &amp; Setup'!$U$17:$U$26, 0)), "")="", 'Intro &amp; Setup'!$BB$15, IFERROR(INDEX('Intro &amp; Setup'!$Y$17:$Y$26, MATCH($G729, 'Intro &amp; Setup'!$U$17:$U$26, 0)), "")))</f>
        <v/>
      </c>
      <c r="AD729" s="8" t="str">
        <f>IF($J729="", "", IF(IFERROR(INDEX('Intro &amp; Setup'!$Y$17:$Y$26, MATCH($J729, 'Intro &amp; Setup'!$U$17:$U$26, 0)), "")="", 'Intro &amp; Setup'!$BB$15, IFERROR(INDEX('Intro &amp; Setup'!$Y$17:$Y$26, MATCH($J729, 'Intro &amp; Setup'!$U$17:$U$26, 0)), "")))</f>
        <v/>
      </c>
      <c r="AE729" s="66" t="str">
        <f>IF($M729="", "", IF(IFERROR(INDEX('Intro &amp; Setup'!$Y$17:$Y$26, MATCH($M729, 'Intro &amp; Setup'!$U$17:$U$26, 0)), "")="", 'Intro &amp; Setup'!$BB$15, IFERROR(INDEX('Intro &amp; Setup'!$Y$17:$Y$26, MATCH($M729, 'Intro &amp; Setup'!$U$17:$U$26, 0)), "")))</f>
        <v/>
      </c>
      <c r="AG729" s="65" t="str">
        <f t="shared" si="196"/>
        <v/>
      </c>
      <c r="AH729" s="8" t="str">
        <f t="shared" si="197"/>
        <v/>
      </c>
      <c r="AI729" s="66" t="str">
        <f t="shared" si="198"/>
        <v/>
      </c>
      <c r="AK729" s="123" t="str">
        <f>IF(AC729='Intro &amp; Setup'!$BB$14, $AO729, "")</f>
        <v/>
      </c>
      <c r="AL729" s="124" t="str">
        <f>IF(AD729='Intro &amp; Setup'!$BB$14, $AO729, "")</f>
        <v/>
      </c>
      <c r="AM729" s="125" t="str">
        <f>IF(AE729='Intro &amp; Setup'!$BB$14, $AO729, "")</f>
        <v/>
      </c>
      <c r="AO729" s="130" t="str">
        <f>IF(AND($B729="", $C729="", $D729=""), "", IF($N729="", 'Intro &amp; Setup'!$AB$33, $N729))</f>
        <v/>
      </c>
      <c r="AQ729" s="140">
        <f t="shared" si="199"/>
        <v>0</v>
      </c>
      <c r="AR729" s="145">
        <f t="shared" si="200"/>
        <v>0</v>
      </c>
      <c r="AS729" s="141">
        <f t="shared" si="201"/>
        <v>0</v>
      </c>
      <c r="AU729" s="149" t="str">
        <f t="shared" si="202"/>
        <v/>
      </c>
      <c r="AV729" s="155"/>
      <c r="AW729" s="155"/>
      <c r="AX729" s="155" t="str">
        <f t="shared" si="203"/>
        <v/>
      </c>
      <c r="AY729" s="155"/>
      <c r="AZ729" s="155"/>
      <c r="BA729" s="151" t="str">
        <f t="shared" si="204"/>
        <v/>
      </c>
      <c r="BC729" s="47" t="str">
        <f t="shared" si="205"/>
        <v/>
      </c>
    </row>
    <row r="730" spans="1:55" x14ac:dyDescent="0.25">
      <c r="A730" s="4"/>
      <c r="B730" s="167"/>
      <c r="C730" s="168"/>
      <c r="D730" s="169"/>
      <c r="E730" s="170"/>
      <c r="F730" s="171"/>
      <c r="G730" s="172"/>
      <c r="H730" s="173"/>
      <c r="I730" s="171"/>
      <c r="J730" s="172"/>
      <c r="K730" s="170"/>
      <c r="L730" s="171"/>
      <c r="M730" s="172"/>
      <c r="N730" s="174"/>
      <c r="O730" s="4"/>
      <c r="P730" s="49" t="str">
        <f t="shared" si="189"/>
        <v/>
      </c>
      <c r="Q730" s="4"/>
      <c r="S730" s="22" t="str">
        <f t="shared" si="190"/>
        <v/>
      </c>
      <c r="T730" s="8" t="str">
        <f t="shared" si="191"/>
        <v/>
      </c>
      <c r="U730" s="23" t="str">
        <f t="shared" si="192"/>
        <v/>
      </c>
      <c r="W730" s="50"/>
      <c r="Y730" s="65" t="str">
        <f t="shared" si="193"/>
        <v/>
      </c>
      <c r="Z730" s="8" t="str">
        <f t="shared" si="194"/>
        <v/>
      </c>
      <c r="AA730" s="66" t="str">
        <f t="shared" si="195"/>
        <v/>
      </c>
      <c r="AC730" s="65" t="str">
        <f>IF($G730="", "", IF(IFERROR(INDEX('Intro &amp; Setup'!$Y$17:$Y$26, MATCH($G730, 'Intro &amp; Setup'!$U$17:$U$26, 0)), "")="", 'Intro &amp; Setup'!$BB$15, IFERROR(INDEX('Intro &amp; Setup'!$Y$17:$Y$26, MATCH($G730, 'Intro &amp; Setup'!$U$17:$U$26, 0)), "")))</f>
        <v/>
      </c>
      <c r="AD730" s="8" t="str">
        <f>IF($J730="", "", IF(IFERROR(INDEX('Intro &amp; Setup'!$Y$17:$Y$26, MATCH($J730, 'Intro &amp; Setup'!$U$17:$U$26, 0)), "")="", 'Intro &amp; Setup'!$BB$15, IFERROR(INDEX('Intro &amp; Setup'!$Y$17:$Y$26, MATCH($J730, 'Intro &amp; Setup'!$U$17:$U$26, 0)), "")))</f>
        <v/>
      </c>
      <c r="AE730" s="66" t="str">
        <f>IF($M730="", "", IF(IFERROR(INDEX('Intro &amp; Setup'!$Y$17:$Y$26, MATCH($M730, 'Intro &amp; Setup'!$U$17:$U$26, 0)), "")="", 'Intro &amp; Setup'!$BB$15, IFERROR(INDEX('Intro &amp; Setup'!$Y$17:$Y$26, MATCH($M730, 'Intro &amp; Setup'!$U$17:$U$26, 0)), "")))</f>
        <v/>
      </c>
      <c r="AG730" s="65" t="str">
        <f t="shared" si="196"/>
        <v/>
      </c>
      <c r="AH730" s="8" t="str">
        <f t="shared" si="197"/>
        <v/>
      </c>
      <c r="AI730" s="66" t="str">
        <f t="shared" si="198"/>
        <v/>
      </c>
      <c r="AK730" s="123" t="str">
        <f>IF(AC730='Intro &amp; Setup'!$BB$14, $AO730, "")</f>
        <v/>
      </c>
      <c r="AL730" s="124" t="str">
        <f>IF(AD730='Intro &amp; Setup'!$BB$14, $AO730, "")</f>
        <v/>
      </c>
      <c r="AM730" s="125" t="str">
        <f>IF(AE730='Intro &amp; Setup'!$BB$14, $AO730, "")</f>
        <v/>
      </c>
      <c r="AO730" s="130" t="str">
        <f>IF(AND($B730="", $C730="", $D730=""), "", IF($N730="", 'Intro &amp; Setup'!$AB$33, $N730))</f>
        <v/>
      </c>
      <c r="AQ730" s="140">
        <f t="shared" si="199"/>
        <v>0</v>
      </c>
      <c r="AR730" s="145">
        <f t="shared" si="200"/>
        <v>0</v>
      </c>
      <c r="AS730" s="141">
        <f t="shared" si="201"/>
        <v>0</v>
      </c>
      <c r="AU730" s="149" t="str">
        <f t="shared" si="202"/>
        <v/>
      </c>
      <c r="AV730" s="155"/>
      <c r="AW730" s="155"/>
      <c r="AX730" s="155" t="str">
        <f t="shared" si="203"/>
        <v/>
      </c>
      <c r="AY730" s="155"/>
      <c r="AZ730" s="155"/>
      <c r="BA730" s="151" t="str">
        <f t="shared" si="204"/>
        <v/>
      </c>
      <c r="BC730" s="47" t="str">
        <f t="shared" si="205"/>
        <v/>
      </c>
    </row>
    <row r="731" spans="1:55" x14ac:dyDescent="0.25">
      <c r="A731" s="4"/>
      <c r="B731" s="167"/>
      <c r="C731" s="168"/>
      <c r="D731" s="169"/>
      <c r="E731" s="170"/>
      <c r="F731" s="171"/>
      <c r="G731" s="172"/>
      <c r="H731" s="173"/>
      <c r="I731" s="171"/>
      <c r="J731" s="172"/>
      <c r="K731" s="170"/>
      <c r="L731" s="171"/>
      <c r="M731" s="172"/>
      <c r="N731" s="174"/>
      <c r="O731" s="4"/>
      <c r="P731" s="49" t="str">
        <f t="shared" si="189"/>
        <v/>
      </c>
      <c r="Q731" s="4"/>
      <c r="S731" s="22" t="str">
        <f t="shared" si="190"/>
        <v/>
      </c>
      <c r="T731" s="8" t="str">
        <f t="shared" si="191"/>
        <v/>
      </c>
      <c r="U731" s="23" t="str">
        <f t="shared" si="192"/>
        <v/>
      </c>
      <c r="W731" s="50"/>
      <c r="Y731" s="65" t="str">
        <f t="shared" si="193"/>
        <v/>
      </c>
      <c r="Z731" s="8" t="str">
        <f t="shared" si="194"/>
        <v/>
      </c>
      <c r="AA731" s="66" t="str">
        <f t="shared" si="195"/>
        <v/>
      </c>
      <c r="AC731" s="65" t="str">
        <f>IF($G731="", "", IF(IFERROR(INDEX('Intro &amp; Setup'!$Y$17:$Y$26, MATCH($G731, 'Intro &amp; Setup'!$U$17:$U$26, 0)), "")="", 'Intro &amp; Setup'!$BB$15, IFERROR(INDEX('Intro &amp; Setup'!$Y$17:$Y$26, MATCH($G731, 'Intro &amp; Setup'!$U$17:$U$26, 0)), "")))</f>
        <v/>
      </c>
      <c r="AD731" s="8" t="str">
        <f>IF($J731="", "", IF(IFERROR(INDEX('Intro &amp; Setup'!$Y$17:$Y$26, MATCH($J731, 'Intro &amp; Setup'!$U$17:$U$26, 0)), "")="", 'Intro &amp; Setup'!$BB$15, IFERROR(INDEX('Intro &amp; Setup'!$Y$17:$Y$26, MATCH($J731, 'Intro &amp; Setup'!$U$17:$U$26, 0)), "")))</f>
        <v/>
      </c>
      <c r="AE731" s="66" t="str">
        <f>IF($M731="", "", IF(IFERROR(INDEX('Intro &amp; Setup'!$Y$17:$Y$26, MATCH($M731, 'Intro &amp; Setup'!$U$17:$U$26, 0)), "")="", 'Intro &amp; Setup'!$BB$15, IFERROR(INDEX('Intro &amp; Setup'!$Y$17:$Y$26, MATCH($M731, 'Intro &amp; Setup'!$U$17:$U$26, 0)), "")))</f>
        <v/>
      </c>
      <c r="AG731" s="65" t="str">
        <f t="shared" si="196"/>
        <v/>
      </c>
      <c r="AH731" s="8" t="str">
        <f t="shared" si="197"/>
        <v/>
      </c>
      <c r="AI731" s="66" t="str">
        <f t="shared" si="198"/>
        <v/>
      </c>
      <c r="AK731" s="123" t="str">
        <f>IF(AC731='Intro &amp; Setup'!$BB$14, $AO731, "")</f>
        <v/>
      </c>
      <c r="AL731" s="124" t="str">
        <f>IF(AD731='Intro &amp; Setup'!$BB$14, $AO731, "")</f>
        <v/>
      </c>
      <c r="AM731" s="125" t="str">
        <f>IF(AE731='Intro &amp; Setup'!$BB$14, $AO731, "")</f>
        <v/>
      </c>
      <c r="AO731" s="130" t="str">
        <f>IF(AND($B731="", $C731="", $D731=""), "", IF($N731="", 'Intro &amp; Setup'!$AB$33, $N731))</f>
        <v/>
      </c>
      <c r="AQ731" s="140">
        <f t="shared" si="199"/>
        <v>0</v>
      </c>
      <c r="AR731" s="145">
        <f t="shared" si="200"/>
        <v>0</v>
      </c>
      <c r="AS731" s="141">
        <f t="shared" si="201"/>
        <v>0</v>
      </c>
      <c r="AU731" s="149" t="str">
        <f t="shared" si="202"/>
        <v/>
      </c>
      <c r="AV731" s="155"/>
      <c r="AW731" s="155"/>
      <c r="AX731" s="155" t="str">
        <f t="shared" si="203"/>
        <v/>
      </c>
      <c r="AY731" s="155"/>
      <c r="AZ731" s="155"/>
      <c r="BA731" s="151" t="str">
        <f t="shared" si="204"/>
        <v/>
      </c>
      <c r="BC731" s="47" t="str">
        <f t="shared" si="205"/>
        <v/>
      </c>
    </row>
    <row r="732" spans="1:55" x14ac:dyDescent="0.25">
      <c r="A732" s="4"/>
      <c r="B732" s="167"/>
      <c r="C732" s="168"/>
      <c r="D732" s="169"/>
      <c r="E732" s="170"/>
      <c r="F732" s="171"/>
      <c r="G732" s="172"/>
      <c r="H732" s="173"/>
      <c r="I732" s="171"/>
      <c r="J732" s="172"/>
      <c r="K732" s="170"/>
      <c r="L732" s="171"/>
      <c r="M732" s="172"/>
      <c r="N732" s="174"/>
      <c r="O732" s="4"/>
      <c r="P732" s="49" t="str">
        <f t="shared" si="189"/>
        <v/>
      </c>
      <c r="Q732" s="4"/>
      <c r="S732" s="22" t="str">
        <f t="shared" si="190"/>
        <v/>
      </c>
      <c r="T732" s="8" t="str">
        <f t="shared" si="191"/>
        <v/>
      </c>
      <c r="U732" s="23" t="str">
        <f t="shared" si="192"/>
        <v/>
      </c>
      <c r="W732" s="50"/>
      <c r="Y732" s="65" t="str">
        <f t="shared" si="193"/>
        <v/>
      </c>
      <c r="Z732" s="8" t="str">
        <f t="shared" si="194"/>
        <v/>
      </c>
      <c r="AA732" s="66" t="str">
        <f t="shared" si="195"/>
        <v/>
      </c>
      <c r="AC732" s="65" t="str">
        <f>IF($G732="", "", IF(IFERROR(INDEX('Intro &amp; Setup'!$Y$17:$Y$26, MATCH($G732, 'Intro &amp; Setup'!$U$17:$U$26, 0)), "")="", 'Intro &amp; Setup'!$BB$15, IFERROR(INDEX('Intro &amp; Setup'!$Y$17:$Y$26, MATCH($G732, 'Intro &amp; Setup'!$U$17:$U$26, 0)), "")))</f>
        <v/>
      </c>
      <c r="AD732" s="8" t="str">
        <f>IF($J732="", "", IF(IFERROR(INDEX('Intro &amp; Setup'!$Y$17:$Y$26, MATCH($J732, 'Intro &amp; Setup'!$U$17:$U$26, 0)), "")="", 'Intro &amp; Setup'!$BB$15, IFERROR(INDEX('Intro &amp; Setup'!$Y$17:$Y$26, MATCH($J732, 'Intro &amp; Setup'!$U$17:$U$26, 0)), "")))</f>
        <v/>
      </c>
      <c r="AE732" s="66" t="str">
        <f>IF($M732="", "", IF(IFERROR(INDEX('Intro &amp; Setup'!$Y$17:$Y$26, MATCH($M732, 'Intro &amp; Setup'!$U$17:$U$26, 0)), "")="", 'Intro &amp; Setup'!$BB$15, IFERROR(INDEX('Intro &amp; Setup'!$Y$17:$Y$26, MATCH($M732, 'Intro &amp; Setup'!$U$17:$U$26, 0)), "")))</f>
        <v/>
      </c>
      <c r="AG732" s="65" t="str">
        <f t="shared" si="196"/>
        <v/>
      </c>
      <c r="AH732" s="8" t="str">
        <f t="shared" si="197"/>
        <v/>
      </c>
      <c r="AI732" s="66" t="str">
        <f t="shared" si="198"/>
        <v/>
      </c>
      <c r="AK732" s="123" t="str">
        <f>IF(AC732='Intro &amp; Setup'!$BB$14, $AO732, "")</f>
        <v/>
      </c>
      <c r="AL732" s="124" t="str">
        <f>IF(AD732='Intro &amp; Setup'!$BB$14, $AO732, "")</f>
        <v/>
      </c>
      <c r="AM732" s="125" t="str">
        <f>IF(AE732='Intro &amp; Setup'!$BB$14, $AO732, "")</f>
        <v/>
      </c>
      <c r="AO732" s="130" t="str">
        <f>IF(AND($B732="", $C732="", $D732=""), "", IF($N732="", 'Intro &amp; Setup'!$AB$33, $N732))</f>
        <v/>
      </c>
      <c r="AQ732" s="140">
        <f t="shared" si="199"/>
        <v>0</v>
      </c>
      <c r="AR732" s="145">
        <f t="shared" si="200"/>
        <v>0</v>
      </c>
      <c r="AS732" s="141">
        <f t="shared" si="201"/>
        <v>0</v>
      </c>
      <c r="AU732" s="149" t="str">
        <f t="shared" si="202"/>
        <v/>
      </c>
      <c r="AV732" s="155"/>
      <c r="AW732" s="155"/>
      <c r="AX732" s="155" t="str">
        <f t="shared" si="203"/>
        <v/>
      </c>
      <c r="AY732" s="155"/>
      <c r="AZ732" s="155"/>
      <c r="BA732" s="151" t="str">
        <f t="shared" si="204"/>
        <v/>
      </c>
      <c r="BC732" s="47" t="str">
        <f t="shared" si="205"/>
        <v/>
      </c>
    </row>
    <row r="733" spans="1:55" x14ac:dyDescent="0.25">
      <c r="A733" s="4"/>
      <c r="B733" s="167"/>
      <c r="C733" s="168"/>
      <c r="D733" s="169"/>
      <c r="E733" s="170"/>
      <c r="F733" s="171"/>
      <c r="G733" s="172"/>
      <c r="H733" s="173"/>
      <c r="I733" s="171"/>
      <c r="J733" s="172"/>
      <c r="K733" s="170"/>
      <c r="L733" s="171"/>
      <c r="M733" s="172"/>
      <c r="N733" s="174"/>
      <c r="O733" s="4"/>
      <c r="P733" s="49" t="str">
        <f t="shared" si="189"/>
        <v/>
      </c>
      <c r="Q733" s="4"/>
      <c r="S733" s="22" t="str">
        <f t="shared" si="190"/>
        <v/>
      </c>
      <c r="T733" s="8" t="str">
        <f t="shared" si="191"/>
        <v/>
      </c>
      <c r="U733" s="23" t="str">
        <f t="shared" si="192"/>
        <v/>
      </c>
      <c r="W733" s="50"/>
      <c r="Y733" s="65" t="str">
        <f t="shared" si="193"/>
        <v/>
      </c>
      <c r="Z733" s="8" t="str">
        <f t="shared" si="194"/>
        <v/>
      </c>
      <c r="AA733" s="66" t="str">
        <f t="shared" si="195"/>
        <v/>
      </c>
      <c r="AC733" s="65" t="str">
        <f>IF($G733="", "", IF(IFERROR(INDEX('Intro &amp; Setup'!$Y$17:$Y$26, MATCH($G733, 'Intro &amp; Setup'!$U$17:$U$26, 0)), "")="", 'Intro &amp; Setup'!$BB$15, IFERROR(INDEX('Intro &amp; Setup'!$Y$17:$Y$26, MATCH($G733, 'Intro &amp; Setup'!$U$17:$U$26, 0)), "")))</f>
        <v/>
      </c>
      <c r="AD733" s="8" t="str">
        <f>IF($J733="", "", IF(IFERROR(INDEX('Intro &amp; Setup'!$Y$17:$Y$26, MATCH($J733, 'Intro &amp; Setup'!$U$17:$U$26, 0)), "")="", 'Intro &amp; Setup'!$BB$15, IFERROR(INDEX('Intro &amp; Setup'!$Y$17:$Y$26, MATCH($J733, 'Intro &amp; Setup'!$U$17:$U$26, 0)), "")))</f>
        <v/>
      </c>
      <c r="AE733" s="66" t="str">
        <f>IF($M733="", "", IF(IFERROR(INDEX('Intro &amp; Setup'!$Y$17:$Y$26, MATCH($M733, 'Intro &amp; Setup'!$U$17:$U$26, 0)), "")="", 'Intro &amp; Setup'!$BB$15, IFERROR(INDEX('Intro &amp; Setup'!$Y$17:$Y$26, MATCH($M733, 'Intro &amp; Setup'!$U$17:$U$26, 0)), "")))</f>
        <v/>
      </c>
      <c r="AG733" s="65" t="str">
        <f t="shared" si="196"/>
        <v/>
      </c>
      <c r="AH733" s="8" t="str">
        <f t="shared" si="197"/>
        <v/>
      </c>
      <c r="AI733" s="66" t="str">
        <f t="shared" si="198"/>
        <v/>
      </c>
      <c r="AK733" s="123" t="str">
        <f>IF(AC733='Intro &amp; Setup'!$BB$14, $AO733, "")</f>
        <v/>
      </c>
      <c r="AL733" s="124" t="str">
        <f>IF(AD733='Intro &amp; Setup'!$BB$14, $AO733, "")</f>
        <v/>
      </c>
      <c r="AM733" s="125" t="str">
        <f>IF(AE733='Intro &amp; Setup'!$BB$14, $AO733, "")</f>
        <v/>
      </c>
      <c r="AO733" s="130" t="str">
        <f>IF(AND($B733="", $C733="", $D733=""), "", IF($N733="", 'Intro &amp; Setup'!$AB$33, $N733))</f>
        <v/>
      </c>
      <c r="AQ733" s="140">
        <f t="shared" si="199"/>
        <v>0</v>
      </c>
      <c r="AR733" s="145">
        <f t="shared" si="200"/>
        <v>0</v>
      </c>
      <c r="AS733" s="141">
        <f t="shared" si="201"/>
        <v>0</v>
      </c>
      <c r="AU733" s="149" t="str">
        <f t="shared" si="202"/>
        <v/>
      </c>
      <c r="AV733" s="155"/>
      <c r="AW733" s="155"/>
      <c r="AX733" s="155" t="str">
        <f t="shared" si="203"/>
        <v/>
      </c>
      <c r="AY733" s="155"/>
      <c r="AZ733" s="155"/>
      <c r="BA733" s="151" t="str">
        <f t="shared" si="204"/>
        <v/>
      </c>
      <c r="BC733" s="47" t="str">
        <f t="shared" si="205"/>
        <v/>
      </c>
    </row>
    <row r="734" spans="1:55" x14ac:dyDescent="0.25">
      <c r="A734" s="4"/>
      <c r="B734" s="167"/>
      <c r="C734" s="168"/>
      <c r="D734" s="169"/>
      <c r="E734" s="170"/>
      <c r="F734" s="171"/>
      <c r="G734" s="172"/>
      <c r="H734" s="173"/>
      <c r="I734" s="171"/>
      <c r="J734" s="172"/>
      <c r="K734" s="170"/>
      <c r="L734" s="171"/>
      <c r="M734" s="172"/>
      <c r="N734" s="174"/>
      <c r="O734" s="4"/>
      <c r="P734" s="49" t="str">
        <f t="shared" si="189"/>
        <v/>
      </c>
      <c r="Q734" s="4"/>
      <c r="S734" s="22" t="str">
        <f t="shared" si="190"/>
        <v/>
      </c>
      <c r="T734" s="8" t="str">
        <f t="shared" si="191"/>
        <v/>
      </c>
      <c r="U734" s="23" t="str">
        <f t="shared" si="192"/>
        <v/>
      </c>
      <c r="W734" s="50"/>
      <c r="Y734" s="65" t="str">
        <f t="shared" si="193"/>
        <v/>
      </c>
      <c r="Z734" s="8" t="str">
        <f t="shared" si="194"/>
        <v/>
      </c>
      <c r="AA734" s="66" t="str">
        <f t="shared" si="195"/>
        <v/>
      </c>
      <c r="AC734" s="65" t="str">
        <f>IF($G734="", "", IF(IFERROR(INDEX('Intro &amp; Setup'!$Y$17:$Y$26, MATCH($G734, 'Intro &amp; Setup'!$U$17:$U$26, 0)), "")="", 'Intro &amp; Setup'!$BB$15, IFERROR(INDEX('Intro &amp; Setup'!$Y$17:$Y$26, MATCH($G734, 'Intro &amp; Setup'!$U$17:$U$26, 0)), "")))</f>
        <v/>
      </c>
      <c r="AD734" s="8" t="str">
        <f>IF($J734="", "", IF(IFERROR(INDEX('Intro &amp; Setup'!$Y$17:$Y$26, MATCH($J734, 'Intro &amp; Setup'!$U$17:$U$26, 0)), "")="", 'Intro &amp; Setup'!$BB$15, IFERROR(INDEX('Intro &amp; Setup'!$Y$17:$Y$26, MATCH($J734, 'Intro &amp; Setup'!$U$17:$U$26, 0)), "")))</f>
        <v/>
      </c>
      <c r="AE734" s="66" t="str">
        <f>IF($M734="", "", IF(IFERROR(INDEX('Intro &amp; Setup'!$Y$17:$Y$26, MATCH($M734, 'Intro &amp; Setup'!$U$17:$U$26, 0)), "")="", 'Intro &amp; Setup'!$BB$15, IFERROR(INDEX('Intro &amp; Setup'!$Y$17:$Y$26, MATCH($M734, 'Intro &amp; Setup'!$U$17:$U$26, 0)), "")))</f>
        <v/>
      </c>
      <c r="AG734" s="65" t="str">
        <f t="shared" si="196"/>
        <v/>
      </c>
      <c r="AH734" s="8" t="str">
        <f t="shared" si="197"/>
        <v/>
      </c>
      <c r="AI734" s="66" t="str">
        <f t="shared" si="198"/>
        <v/>
      </c>
      <c r="AK734" s="123" t="str">
        <f>IF(AC734='Intro &amp; Setup'!$BB$14, $AO734, "")</f>
        <v/>
      </c>
      <c r="AL734" s="124" t="str">
        <f>IF(AD734='Intro &amp; Setup'!$BB$14, $AO734, "")</f>
        <v/>
      </c>
      <c r="AM734" s="125" t="str">
        <f>IF(AE734='Intro &amp; Setup'!$BB$14, $AO734, "")</f>
        <v/>
      </c>
      <c r="AO734" s="130" t="str">
        <f>IF(AND($B734="", $C734="", $D734=""), "", IF($N734="", 'Intro &amp; Setup'!$AB$33, $N734))</f>
        <v/>
      </c>
      <c r="AQ734" s="140">
        <f t="shared" si="199"/>
        <v>0</v>
      </c>
      <c r="AR734" s="145">
        <f t="shared" si="200"/>
        <v>0</v>
      </c>
      <c r="AS734" s="141">
        <f t="shared" si="201"/>
        <v>0</v>
      </c>
      <c r="AU734" s="149" t="str">
        <f t="shared" si="202"/>
        <v/>
      </c>
      <c r="AV734" s="155"/>
      <c r="AW734" s="155"/>
      <c r="AX734" s="155" t="str">
        <f t="shared" si="203"/>
        <v/>
      </c>
      <c r="AY734" s="155"/>
      <c r="AZ734" s="155"/>
      <c r="BA734" s="151" t="str">
        <f t="shared" si="204"/>
        <v/>
      </c>
      <c r="BC734" s="47" t="str">
        <f t="shared" si="205"/>
        <v/>
      </c>
    </row>
    <row r="735" spans="1:55" x14ac:dyDescent="0.25">
      <c r="A735" s="4"/>
      <c r="B735" s="167"/>
      <c r="C735" s="168"/>
      <c r="D735" s="169"/>
      <c r="E735" s="170"/>
      <c r="F735" s="171"/>
      <c r="G735" s="172"/>
      <c r="H735" s="173"/>
      <c r="I735" s="171"/>
      <c r="J735" s="172"/>
      <c r="K735" s="170"/>
      <c r="L735" s="171"/>
      <c r="M735" s="172"/>
      <c r="N735" s="174"/>
      <c r="O735" s="4"/>
      <c r="P735" s="49" t="str">
        <f t="shared" si="189"/>
        <v/>
      </c>
      <c r="Q735" s="4"/>
      <c r="S735" s="22" t="str">
        <f t="shared" si="190"/>
        <v/>
      </c>
      <c r="T735" s="8" t="str">
        <f t="shared" si="191"/>
        <v/>
      </c>
      <c r="U735" s="23" t="str">
        <f t="shared" si="192"/>
        <v/>
      </c>
      <c r="W735" s="50"/>
      <c r="Y735" s="65" t="str">
        <f t="shared" si="193"/>
        <v/>
      </c>
      <c r="Z735" s="8" t="str">
        <f t="shared" si="194"/>
        <v/>
      </c>
      <c r="AA735" s="66" t="str">
        <f t="shared" si="195"/>
        <v/>
      </c>
      <c r="AC735" s="65" t="str">
        <f>IF($G735="", "", IF(IFERROR(INDEX('Intro &amp; Setup'!$Y$17:$Y$26, MATCH($G735, 'Intro &amp; Setup'!$U$17:$U$26, 0)), "")="", 'Intro &amp; Setup'!$BB$15, IFERROR(INDEX('Intro &amp; Setup'!$Y$17:$Y$26, MATCH($G735, 'Intro &amp; Setup'!$U$17:$U$26, 0)), "")))</f>
        <v/>
      </c>
      <c r="AD735" s="8" t="str">
        <f>IF($J735="", "", IF(IFERROR(INDEX('Intro &amp; Setup'!$Y$17:$Y$26, MATCH($J735, 'Intro &amp; Setup'!$U$17:$U$26, 0)), "")="", 'Intro &amp; Setup'!$BB$15, IFERROR(INDEX('Intro &amp; Setup'!$Y$17:$Y$26, MATCH($J735, 'Intro &amp; Setup'!$U$17:$U$26, 0)), "")))</f>
        <v/>
      </c>
      <c r="AE735" s="66" t="str">
        <f>IF($M735="", "", IF(IFERROR(INDEX('Intro &amp; Setup'!$Y$17:$Y$26, MATCH($M735, 'Intro &amp; Setup'!$U$17:$U$26, 0)), "")="", 'Intro &amp; Setup'!$BB$15, IFERROR(INDEX('Intro &amp; Setup'!$Y$17:$Y$26, MATCH($M735, 'Intro &amp; Setup'!$U$17:$U$26, 0)), "")))</f>
        <v/>
      </c>
      <c r="AG735" s="65" t="str">
        <f t="shared" si="196"/>
        <v/>
      </c>
      <c r="AH735" s="8" t="str">
        <f t="shared" si="197"/>
        <v/>
      </c>
      <c r="AI735" s="66" t="str">
        <f t="shared" si="198"/>
        <v/>
      </c>
      <c r="AK735" s="123" t="str">
        <f>IF(AC735='Intro &amp; Setup'!$BB$14, $AO735, "")</f>
        <v/>
      </c>
      <c r="AL735" s="124" t="str">
        <f>IF(AD735='Intro &amp; Setup'!$BB$14, $AO735, "")</f>
        <v/>
      </c>
      <c r="AM735" s="125" t="str">
        <f>IF(AE735='Intro &amp; Setup'!$BB$14, $AO735, "")</f>
        <v/>
      </c>
      <c r="AO735" s="130" t="str">
        <f>IF(AND($B735="", $C735="", $D735=""), "", IF($N735="", 'Intro &amp; Setup'!$AB$33, $N735))</f>
        <v/>
      </c>
      <c r="AQ735" s="140">
        <f t="shared" si="199"/>
        <v>0</v>
      </c>
      <c r="AR735" s="145">
        <f t="shared" si="200"/>
        <v>0</v>
      </c>
      <c r="AS735" s="141">
        <f t="shared" si="201"/>
        <v>0</v>
      </c>
      <c r="AU735" s="149" t="str">
        <f t="shared" si="202"/>
        <v/>
      </c>
      <c r="AV735" s="155"/>
      <c r="AW735" s="155"/>
      <c r="AX735" s="155" t="str">
        <f t="shared" si="203"/>
        <v/>
      </c>
      <c r="AY735" s="155"/>
      <c r="AZ735" s="155"/>
      <c r="BA735" s="151" t="str">
        <f t="shared" si="204"/>
        <v/>
      </c>
      <c r="BC735" s="47" t="str">
        <f t="shared" si="205"/>
        <v/>
      </c>
    </row>
    <row r="736" spans="1:55" x14ac:dyDescent="0.25">
      <c r="A736" s="4"/>
      <c r="B736" s="167"/>
      <c r="C736" s="168"/>
      <c r="D736" s="169"/>
      <c r="E736" s="170"/>
      <c r="F736" s="171"/>
      <c r="G736" s="172"/>
      <c r="H736" s="173"/>
      <c r="I736" s="171"/>
      <c r="J736" s="172"/>
      <c r="K736" s="170"/>
      <c r="L736" s="171"/>
      <c r="M736" s="172"/>
      <c r="N736" s="174"/>
      <c r="O736" s="4"/>
      <c r="P736" s="49" t="str">
        <f t="shared" si="189"/>
        <v/>
      </c>
      <c r="Q736" s="4"/>
      <c r="S736" s="22" t="str">
        <f t="shared" si="190"/>
        <v/>
      </c>
      <c r="T736" s="8" t="str">
        <f t="shared" si="191"/>
        <v/>
      </c>
      <c r="U736" s="23" t="str">
        <f t="shared" si="192"/>
        <v/>
      </c>
      <c r="W736" s="50"/>
      <c r="Y736" s="65" t="str">
        <f t="shared" si="193"/>
        <v/>
      </c>
      <c r="Z736" s="8" t="str">
        <f t="shared" si="194"/>
        <v/>
      </c>
      <c r="AA736" s="66" t="str">
        <f t="shared" si="195"/>
        <v/>
      </c>
      <c r="AC736" s="65" t="str">
        <f>IF($G736="", "", IF(IFERROR(INDEX('Intro &amp; Setup'!$Y$17:$Y$26, MATCH($G736, 'Intro &amp; Setup'!$U$17:$U$26, 0)), "")="", 'Intro &amp; Setup'!$BB$15, IFERROR(INDEX('Intro &amp; Setup'!$Y$17:$Y$26, MATCH($G736, 'Intro &amp; Setup'!$U$17:$U$26, 0)), "")))</f>
        <v/>
      </c>
      <c r="AD736" s="8" t="str">
        <f>IF($J736="", "", IF(IFERROR(INDEX('Intro &amp; Setup'!$Y$17:$Y$26, MATCH($J736, 'Intro &amp; Setup'!$U$17:$U$26, 0)), "")="", 'Intro &amp; Setup'!$BB$15, IFERROR(INDEX('Intro &amp; Setup'!$Y$17:$Y$26, MATCH($J736, 'Intro &amp; Setup'!$U$17:$U$26, 0)), "")))</f>
        <v/>
      </c>
      <c r="AE736" s="66" t="str">
        <f>IF($M736="", "", IF(IFERROR(INDEX('Intro &amp; Setup'!$Y$17:$Y$26, MATCH($M736, 'Intro &amp; Setup'!$U$17:$U$26, 0)), "")="", 'Intro &amp; Setup'!$BB$15, IFERROR(INDEX('Intro &amp; Setup'!$Y$17:$Y$26, MATCH($M736, 'Intro &amp; Setup'!$U$17:$U$26, 0)), "")))</f>
        <v/>
      </c>
      <c r="AG736" s="65" t="str">
        <f t="shared" si="196"/>
        <v/>
      </c>
      <c r="AH736" s="8" t="str">
        <f t="shared" si="197"/>
        <v/>
      </c>
      <c r="AI736" s="66" t="str">
        <f t="shared" si="198"/>
        <v/>
      </c>
      <c r="AK736" s="123" t="str">
        <f>IF(AC736='Intro &amp; Setup'!$BB$14, $AO736, "")</f>
        <v/>
      </c>
      <c r="AL736" s="124" t="str">
        <f>IF(AD736='Intro &amp; Setup'!$BB$14, $AO736, "")</f>
        <v/>
      </c>
      <c r="AM736" s="125" t="str">
        <f>IF(AE736='Intro &amp; Setup'!$BB$14, $AO736, "")</f>
        <v/>
      </c>
      <c r="AO736" s="130" t="str">
        <f>IF(AND($B736="", $C736="", $D736=""), "", IF($N736="", 'Intro &amp; Setup'!$AB$33, $N736))</f>
        <v/>
      </c>
      <c r="AQ736" s="140">
        <f t="shared" si="199"/>
        <v>0</v>
      </c>
      <c r="AR736" s="145">
        <f t="shared" si="200"/>
        <v>0</v>
      </c>
      <c r="AS736" s="141">
        <f t="shared" si="201"/>
        <v>0</v>
      </c>
      <c r="AU736" s="149" t="str">
        <f t="shared" si="202"/>
        <v/>
      </c>
      <c r="AV736" s="155"/>
      <c r="AW736" s="155"/>
      <c r="AX736" s="155" t="str">
        <f t="shared" si="203"/>
        <v/>
      </c>
      <c r="AY736" s="155"/>
      <c r="AZ736" s="155"/>
      <c r="BA736" s="151" t="str">
        <f t="shared" si="204"/>
        <v/>
      </c>
      <c r="BC736" s="47" t="str">
        <f t="shared" si="205"/>
        <v/>
      </c>
    </row>
    <row r="737" spans="1:55" x14ac:dyDescent="0.25">
      <c r="A737" s="4"/>
      <c r="B737" s="167"/>
      <c r="C737" s="168"/>
      <c r="D737" s="169"/>
      <c r="E737" s="170"/>
      <c r="F737" s="171"/>
      <c r="G737" s="172"/>
      <c r="H737" s="173"/>
      <c r="I737" s="171"/>
      <c r="J737" s="172"/>
      <c r="K737" s="170"/>
      <c r="L737" s="171"/>
      <c r="M737" s="172"/>
      <c r="N737" s="174"/>
      <c r="O737" s="4"/>
      <c r="P737" s="49" t="str">
        <f t="shared" si="189"/>
        <v/>
      </c>
      <c r="Q737" s="4"/>
      <c r="S737" s="22" t="str">
        <f t="shared" si="190"/>
        <v/>
      </c>
      <c r="T737" s="8" t="str">
        <f t="shared" si="191"/>
        <v/>
      </c>
      <c r="U737" s="23" t="str">
        <f t="shared" si="192"/>
        <v/>
      </c>
      <c r="W737" s="50"/>
      <c r="Y737" s="65" t="str">
        <f t="shared" si="193"/>
        <v/>
      </c>
      <c r="Z737" s="8" t="str">
        <f t="shared" si="194"/>
        <v/>
      </c>
      <c r="AA737" s="66" t="str">
        <f t="shared" si="195"/>
        <v/>
      </c>
      <c r="AC737" s="65" t="str">
        <f>IF($G737="", "", IF(IFERROR(INDEX('Intro &amp; Setup'!$Y$17:$Y$26, MATCH($G737, 'Intro &amp; Setup'!$U$17:$U$26, 0)), "")="", 'Intro &amp; Setup'!$BB$15, IFERROR(INDEX('Intro &amp; Setup'!$Y$17:$Y$26, MATCH($G737, 'Intro &amp; Setup'!$U$17:$U$26, 0)), "")))</f>
        <v/>
      </c>
      <c r="AD737" s="8" t="str">
        <f>IF($J737="", "", IF(IFERROR(INDEX('Intro &amp; Setup'!$Y$17:$Y$26, MATCH($J737, 'Intro &amp; Setup'!$U$17:$U$26, 0)), "")="", 'Intro &amp; Setup'!$BB$15, IFERROR(INDEX('Intro &amp; Setup'!$Y$17:$Y$26, MATCH($J737, 'Intro &amp; Setup'!$U$17:$U$26, 0)), "")))</f>
        <v/>
      </c>
      <c r="AE737" s="66" t="str">
        <f>IF($M737="", "", IF(IFERROR(INDEX('Intro &amp; Setup'!$Y$17:$Y$26, MATCH($M737, 'Intro &amp; Setup'!$U$17:$U$26, 0)), "")="", 'Intro &amp; Setup'!$BB$15, IFERROR(INDEX('Intro &amp; Setup'!$Y$17:$Y$26, MATCH($M737, 'Intro &amp; Setup'!$U$17:$U$26, 0)), "")))</f>
        <v/>
      </c>
      <c r="AG737" s="65" t="str">
        <f t="shared" si="196"/>
        <v/>
      </c>
      <c r="AH737" s="8" t="str">
        <f t="shared" si="197"/>
        <v/>
      </c>
      <c r="AI737" s="66" t="str">
        <f t="shared" si="198"/>
        <v/>
      </c>
      <c r="AK737" s="123" t="str">
        <f>IF(AC737='Intro &amp; Setup'!$BB$14, $AO737, "")</f>
        <v/>
      </c>
      <c r="AL737" s="124" t="str">
        <f>IF(AD737='Intro &amp; Setup'!$BB$14, $AO737, "")</f>
        <v/>
      </c>
      <c r="AM737" s="125" t="str">
        <f>IF(AE737='Intro &amp; Setup'!$BB$14, $AO737, "")</f>
        <v/>
      </c>
      <c r="AO737" s="130" t="str">
        <f>IF(AND($B737="", $C737="", $D737=""), "", IF($N737="", 'Intro &amp; Setup'!$AB$33, $N737))</f>
        <v/>
      </c>
      <c r="AQ737" s="140">
        <f t="shared" si="199"/>
        <v>0</v>
      </c>
      <c r="AR737" s="145">
        <f t="shared" si="200"/>
        <v>0</v>
      </c>
      <c r="AS737" s="141">
        <f t="shared" si="201"/>
        <v>0</v>
      </c>
      <c r="AU737" s="149" t="str">
        <f t="shared" si="202"/>
        <v/>
      </c>
      <c r="AV737" s="155"/>
      <c r="AW737" s="155"/>
      <c r="AX737" s="155" t="str">
        <f t="shared" si="203"/>
        <v/>
      </c>
      <c r="AY737" s="155"/>
      <c r="AZ737" s="155"/>
      <c r="BA737" s="151" t="str">
        <f t="shared" si="204"/>
        <v/>
      </c>
      <c r="BC737" s="47" t="str">
        <f t="shared" si="205"/>
        <v/>
      </c>
    </row>
    <row r="738" spans="1:55" x14ac:dyDescent="0.25">
      <c r="A738" s="4"/>
      <c r="B738" s="167"/>
      <c r="C738" s="168"/>
      <c r="D738" s="169"/>
      <c r="E738" s="170"/>
      <c r="F738" s="171"/>
      <c r="G738" s="172"/>
      <c r="H738" s="173"/>
      <c r="I738" s="171"/>
      <c r="J738" s="172"/>
      <c r="K738" s="170"/>
      <c r="L738" s="171"/>
      <c r="M738" s="172"/>
      <c r="N738" s="174"/>
      <c r="O738" s="4"/>
      <c r="P738" s="49" t="str">
        <f t="shared" si="189"/>
        <v/>
      </c>
      <c r="Q738" s="4"/>
      <c r="S738" s="22" t="str">
        <f t="shared" si="190"/>
        <v/>
      </c>
      <c r="T738" s="8" t="str">
        <f t="shared" si="191"/>
        <v/>
      </c>
      <c r="U738" s="23" t="str">
        <f t="shared" si="192"/>
        <v/>
      </c>
      <c r="W738" s="50"/>
      <c r="Y738" s="65" t="str">
        <f t="shared" si="193"/>
        <v/>
      </c>
      <c r="Z738" s="8" t="str">
        <f t="shared" si="194"/>
        <v/>
      </c>
      <c r="AA738" s="66" t="str">
        <f t="shared" si="195"/>
        <v/>
      </c>
      <c r="AC738" s="65" t="str">
        <f>IF($G738="", "", IF(IFERROR(INDEX('Intro &amp; Setup'!$Y$17:$Y$26, MATCH($G738, 'Intro &amp; Setup'!$U$17:$U$26, 0)), "")="", 'Intro &amp; Setup'!$BB$15, IFERROR(INDEX('Intro &amp; Setup'!$Y$17:$Y$26, MATCH($G738, 'Intro &amp; Setup'!$U$17:$U$26, 0)), "")))</f>
        <v/>
      </c>
      <c r="AD738" s="8" t="str">
        <f>IF($J738="", "", IF(IFERROR(INDEX('Intro &amp; Setup'!$Y$17:$Y$26, MATCH($J738, 'Intro &amp; Setup'!$U$17:$U$26, 0)), "")="", 'Intro &amp; Setup'!$BB$15, IFERROR(INDEX('Intro &amp; Setup'!$Y$17:$Y$26, MATCH($J738, 'Intro &amp; Setup'!$U$17:$U$26, 0)), "")))</f>
        <v/>
      </c>
      <c r="AE738" s="66" t="str">
        <f>IF($M738="", "", IF(IFERROR(INDEX('Intro &amp; Setup'!$Y$17:$Y$26, MATCH($M738, 'Intro &amp; Setup'!$U$17:$U$26, 0)), "")="", 'Intro &amp; Setup'!$BB$15, IFERROR(INDEX('Intro &amp; Setup'!$Y$17:$Y$26, MATCH($M738, 'Intro &amp; Setup'!$U$17:$U$26, 0)), "")))</f>
        <v/>
      </c>
      <c r="AG738" s="65" t="str">
        <f t="shared" si="196"/>
        <v/>
      </c>
      <c r="AH738" s="8" t="str">
        <f t="shared" si="197"/>
        <v/>
      </c>
      <c r="AI738" s="66" t="str">
        <f t="shared" si="198"/>
        <v/>
      </c>
      <c r="AK738" s="123" t="str">
        <f>IF(AC738='Intro &amp; Setup'!$BB$14, $AO738, "")</f>
        <v/>
      </c>
      <c r="AL738" s="124" t="str">
        <f>IF(AD738='Intro &amp; Setup'!$BB$14, $AO738, "")</f>
        <v/>
      </c>
      <c r="AM738" s="125" t="str">
        <f>IF(AE738='Intro &amp; Setup'!$BB$14, $AO738, "")</f>
        <v/>
      </c>
      <c r="AO738" s="130" t="str">
        <f>IF(AND($B738="", $C738="", $D738=""), "", IF($N738="", 'Intro &amp; Setup'!$AB$33, $N738))</f>
        <v/>
      </c>
      <c r="AQ738" s="140">
        <f t="shared" si="199"/>
        <v>0</v>
      </c>
      <c r="AR738" s="145">
        <f t="shared" si="200"/>
        <v>0</v>
      </c>
      <c r="AS738" s="141">
        <f t="shared" si="201"/>
        <v>0</v>
      </c>
      <c r="AU738" s="149" t="str">
        <f t="shared" si="202"/>
        <v/>
      </c>
      <c r="AV738" s="155"/>
      <c r="AW738" s="155"/>
      <c r="AX738" s="155" t="str">
        <f t="shared" si="203"/>
        <v/>
      </c>
      <c r="AY738" s="155"/>
      <c r="AZ738" s="155"/>
      <c r="BA738" s="151" t="str">
        <f t="shared" si="204"/>
        <v/>
      </c>
      <c r="BC738" s="47" t="str">
        <f t="shared" si="205"/>
        <v/>
      </c>
    </row>
    <row r="739" spans="1:55" x14ac:dyDescent="0.25">
      <c r="A739" s="4"/>
      <c r="B739" s="167"/>
      <c r="C739" s="168"/>
      <c r="D739" s="169"/>
      <c r="E739" s="170"/>
      <c r="F739" s="171"/>
      <c r="G739" s="172"/>
      <c r="H739" s="173"/>
      <c r="I739" s="171"/>
      <c r="J739" s="172"/>
      <c r="K739" s="170"/>
      <c r="L739" s="171"/>
      <c r="M739" s="172"/>
      <c r="N739" s="174"/>
      <c r="O739" s="4"/>
      <c r="P739" s="49" t="str">
        <f t="shared" si="189"/>
        <v/>
      </c>
      <c r="Q739" s="4"/>
      <c r="S739" s="22" t="str">
        <f t="shared" si="190"/>
        <v/>
      </c>
      <c r="T739" s="8" t="str">
        <f t="shared" si="191"/>
        <v/>
      </c>
      <c r="U739" s="23" t="str">
        <f t="shared" si="192"/>
        <v/>
      </c>
      <c r="W739" s="50"/>
      <c r="Y739" s="65" t="str">
        <f t="shared" si="193"/>
        <v/>
      </c>
      <c r="Z739" s="8" t="str">
        <f t="shared" si="194"/>
        <v/>
      </c>
      <c r="AA739" s="66" t="str">
        <f t="shared" si="195"/>
        <v/>
      </c>
      <c r="AC739" s="65" t="str">
        <f>IF($G739="", "", IF(IFERROR(INDEX('Intro &amp; Setup'!$Y$17:$Y$26, MATCH($G739, 'Intro &amp; Setup'!$U$17:$U$26, 0)), "")="", 'Intro &amp; Setup'!$BB$15, IFERROR(INDEX('Intro &amp; Setup'!$Y$17:$Y$26, MATCH($G739, 'Intro &amp; Setup'!$U$17:$U$26, 0)), "")))</f>
        <v/>
      </c>
      <c r="AD739" s="8" t="str">
        <f>IF($J739="", "", IF(IFERROR(INDEX('Intro &amp; Setup'!$Y$17:$Y$26, MATCH($J739, 'Intro &amp; Setup'!$U$17:$U$26, 0)), "")="", 'Intro &amp; Setup'!$BB$15, IFERROR(INDEX('Intro &amp; Setup'!$Y$17:$Y$26, MATCH($J739, 'Intro &amp; Setup'!$U$17:$U$26, 0)), "")))</f>
        <v/>
      </c>
      <c r="AE739" s="66" t="str">
        <f>IF($M739="", "", IF(IFERROR(INDEX('Intro &amp; Setup'!$Y$17:$Y$26, MATCH($M739, 'Intro &amp; Setup'!$U$17:$U$26, 0)), "")="", 'Intro &amp; Setup'!$BB$15, IFERROR(INDEX('Intro &amp; Setup'!$Y$17:$Y$26, MATCH($M739, 'Intro &amp; Setup'!$U$17:$U$26, 0)), "")))</f>
        <v/>
      </c>
      <c r="AG739" s="65" t="str">
        <f t="shared" si="196"/>
        <v/>
      </c>
      <c r="AH739" s="8" t="str">
        <f t="shared" si="197"/>
        <v/>
      </c>
      <c r="AI739" s="66" t="str">
        <f t="shared" si="198"/>
        <v/>
      </c>
      <c r="AK739" s="123" t="str">
        <f>IF(AC739='Intro &amp; Setup'!$BB$14, $AO739, "")</f>
        <v/>
      </c>
      <c r="AL739" s="124" t="str">
        <f>IF(AD739='Intro &amp; Setup'!$BB$14, $AO739, "")</f>
        <v/>
      </c>
      <c r="AM739" s="125" t="str">
        <f>IF(AE739='Intro &amp; Setup'!$BB$14, $AO739, "")</f>
        <v/>
      </c>
      <c r="AO739" s="130" t="str">
        <f>IF(AND($B739="", $C739="", $D739=""), "", IF($N739="", 'Intro &amp; Setup'!$AB$33, $N739))</f>
        <v/>
      </c>
      <c r="AQ739" s="140">
        <f t="shared" si="199"/>
        <v>0</v>
      </c>
      <c r="AR739" s="145">
        <f t="shared" si="200"/>
        <v>0</v>
      </c>
      <c r="AS739" s="141">
        <f t="shared" si="201"/>
        <v>0</v>
      </c>
      <c r="AU739" s="149" t="str">
        <f t="shared" si="202"/>
        <v/>
      </c>
      <c r="AV739" s="155"/>
      <c r="AW739" s="155"/>
      <c r="AX739" s="155" t="str">
        <f t="shared" si="203"/>
        <v/>
      </c>
      <c r="AY739" s="155"/>
      <c r="AZ739" s="155"/>
      <c r="BA739" s="151" t="str">
        <f t="shared" si="204"/>
        <v/>
      </c>
      <c r="BC739" s="47" t="str">
        <f t="shared" si="205"/>
        <v/>
      </c>
    </row>
    <row r="740" spans="1:55" x14ac:dyDescent="0.25">
      <c r="A740" s="4"/>
      <c r="B740" s="167"/>
      <c r="C740" s="168"/>
      <c r="D740" s="169"/>
      <c r="E740" s="170"/>
      <c r="F740" s="171"/>
      <c r="G740" s="172"/>
      <c r="H740" s="173"/>
      <c r="I740" s="171"/>
      <c r="J740" s="172"/>
      <c r="K740" s="170"/>
      <c r="L740" s="171"/>
      <c r="M740" s="172"/>
      <c r="N740" s="174"/>
      <c r="O740" s="4"/>
      <c r="P740" s="49" t="str">
        <f t="shared" si="189"/>
        <v/>
      </c>
      <c r="Q740" s="4"/>
      <c r="S740" s="22" t="str">
        <f t="shared" si="190"/>
        <v/>
      </c>
      <c r="T740" s="8" t="str">
        <f t="shared" si="191"/>
        <v/>
      </c>
      <c r="U740" s="23" t="str">
        <f t="shared" si="192"/>
        <v/>
      </c>
      <c r="W740" s="50"/>
      <c r="Y740" s="65" t="str">
        <f t="shared" si="193"/>
        <v/>
      </c>
      <c r="Z740" s="8" t="str">
        <f t="shared" si="194"/>
        <v/>
      </c>
      <c r="AA740" s="66" t="str">
        <f t="shared" si="195"/>
        <v/>
      </c>
      <c r="AC740" s="65" t="str">
        <f>IF($G740="", "", IF(IFERROR(INDEX('Intro &amp; Setup'!$Y$17:$Y$26, MATCH($G740, 'Intro &amp; Setup'!$U$17:$U$26, 0)), "")="", 'Intro &amp; Setup'!$BB$15, IFERROR(INDEX('Intro &amp; Setup'!$Y$17:$Y$26, MATCH($G740, 'Intro &amp; Setup'!$U$17:$U$26, 0)), "")))</f>
        <v/>
      </c>
      <c r="AD740" s="8" t="str">
        <f>IF($J740="", "", IF(IFERROR(INDEX('Intro &amp; Setup'!$Y$17:$Y$26, MATCH($J740, 'Intro &amp; Setup'!$U$17:$U$26, 0)), "")="", 'Intro &amp; Setup'!$BB$15, IFERROR(INDEX('Intro &amp; Setup'!$Y$17:$Y$26, MATCH($J740, 'Intro &amp; Setup'!$U$17:$U$26, 0)), "")))</f>
        <v/>
      </c>
      <c r="AE740" s="66" t="str">
        <f>IF($M740="", "", IF(IFERROR(INDEX('Intro &amp; Setup'!$Y$17:$Y$26, MATCH($M740, 'Intro &amp; Setup'!$U$17:$U$26, 0)), "")="", 'Intro &amp; Setup'!$BB$15, IFERROR(INDEX('Intro &amp; Setup'!$Y$17:$Y$26, MATCH($M740, 'Intro &amp; Setup'!$U$17:$U$26, 0)), "")))</f>
        <v/>
      </c>
      <c r="AG740" s="65" t="str">
        <f t="shared" si="196"/>
        <v/>
      </c>
      <c r="AH740" s="8" t="str">
        <f t="shared" si="197"/>
        <v/>
      </c>
      <c r="AI740" s="66" t="str">
        <f t="shared" si="198"/>
        <v/>
      </c>
      <c r="AK740" s="123" t="str">
        <f>IF(AC740='Intro &amp; Setup'!$BB$14, $AO740, "")</f>
        <v/>
      </c>
      <c r="AL740" s="124" t="str">
        <f>IF(AD740='Intro &amp; Setup'!$BB$14, $AO740, "")</f>
        <v/>
      </c>
      <c r="AM740" s="125" t="str">
        <f>IF(AE740='Intro &amp; Setup'!$BB$14, $AO740, "")</f>
        <v/>
      </c>
      <c r="AO740" s="130" t="str">
        <f>IF(AND($B740="", $C740="", $D740=""), "", IF($N740="", 'Intro &amp; Setup'!$AB$33, $N740))</f>
        <v/>
      </c>
      <c r="AQ740" s="140">
        <f t="shared" si="199"/>
        <v>0</v>
      </c>
      <c r="AR740" s="145">
        <f t="shared" si="200"/>
        <v>0</v>
      </c>
      <c r="AS740" s="141">
        <f t="shared" si="201"/>
        <v>0</v>
      </c>
      <c r="AU740" s="149" t="str">
        <f t="shared" si="202"/>
        <v/>
      </c>
      <c r="AV740" s="155"/>
      <c r="AW740" s="155"/>
      <c r="AX740" s="155" t="str">
        <f t="shared" si="203"/>
        <v/>
      </c>
      <c r="AY740" s="155"/>
      <c r="AZ740" s="155"/>
      <c r="BA740" s="151" t="str">
        <f t="shared" si="204"/>
        <v/>
      </c>
      <c r="BC740" s="47" t="str">
        <f t="shared" si="205"/>
        <v/>
      </c>
    </row>
    <row r="741" spans="1:55" x14ac:dyDescent="0.25">
      <c r="A741" s="4"/>
      <c r="B741" s="167"/>
      <c r="C741" s="168"/>
      <c r="D741" s="169"/>
      <c r="E741" s="170"/>
      <c r="F741" s="171"/>
      <c r="G741" s="172"/>
      <c r="H741" s="173"/>
      <c r="I741" s="171"/>
      <c r="J741" s="172"/>
      <c r="K741" s="170"/>
      <c r="L741" s="171"/>
      <c r="M741" s="172"/>
      <c r="N741" s="174"/>
      <c r="O741" s="4"/>
      <c r="P741" s="49" t="str">
        <f t="shared" si="189"/>
        <v/>
      </c>
      <c r="Q741" s="4"/>
      <c r="S741" s="22" t="str">
        <f t="shared" si="190"/>
        <v/>
      </c>
      <c r="T741" s="8" t="str">
        <f t="shared" si="191"/>
        <v/>
      </c>
      <c r="U741" s="23" t="str">
        <f t="shared" si="192"/>
        <v/>
      </c>
      <c r="W741" s="50"/>
      <c r="Y741" s="65" t="str">
        <f t="shared" si="193"/>
        <v/>
      </c>
      <c r="Z741" s="8" t="str">
        <f t="shared" si="194"/>
        <v/>
      </c>
      <c r="AA741" s="66" t="str">
        <f t="shared" si="195"/>
        <v/>
      </c>
      <c r="AC741" s="65" t="str">
        <f>IF($G741="", "", IF(IFERROR(INDEX('Intro &amp; Setup'!$Y$17:$Y$26, MATCH($G741, 'Intro &amp; Setup'!$U$17:$U$26, 0)), "")="", 'Intro &amp; Setup'!$BB$15, IFERROR(INDEX('Intro &amp; Setup'!$Y$17:$Y$26, MATCH($G741, 'Intro &amp; Setup'!$U$17:$U$26, 0)), "")))</f>
        <v/>
      </c>
      <c r="AD741" s="8" t="str">
        <f>IF($J741="", "", IF(IFERROR(INDEX('Intro &amp; Setup'!$Y$17:$Y$26, MATCH($J741, 'Intro &amp; Setup'!$U$17:$U$26, 0)), "")="", 'Intro &amp; Setup'!$BB$15, IFERROR(INDEX('Intro &amp; Setup'!$Y$17:$Y$26, MATCH($J741, 'Intro &amp; Setup'!$U$17:$U$26, 0)), "")))</f>
        <v/>
      </c>
      <c r="AE741" s="66" t="str">
        <f>IF($M741="", "", IF(IFERROR(INDEX('Intro &amp; Setup'!$Y$17:$Y$26, MATCH($M741, 'Intro &amp; Setup'!$U$17:$U$26, 0)), "")="", 'Intro &amp; Setup'!$BB$15, IFERROR(INDEX('Intro &amp; Setup'!$Y$17:$Y$26, MATCH($M741, 'Intro &amp; Setup'!$U$17:$U$26, 0)), "")))</f>
        <v/>
      </c>
      <c r="AG741" s="65" t="str">
        <f t="shared" si="196"/>
        <v/>
      </c>
      <c r="AH741" s="8" t="str">
        <f t="shared" si="197"/>
        <v/>
      </c>
      <c r="AI741" s="66" t="str">
        <f t="shared" si="198"/>
        <v/>
      </c>
      <c r="AK741" s="123" t="str">
        <f>IF(AC741='Intro &amp; Setup'!$BB$14, $AO741, "")</f>
        <v/>
      </c>
      <c r="AL741" s="124" t="str">
        <f>IF(AD741='Intro &amp; Setup'!$BB$14, $AO741, "")</f>
        <v/>
      </c>
      <c r="AM741" s="125" t="str">
        <f>IF(AE741='Intro &amp; Setup'!$BB$14, $AO741, "")</f>
        <v/>
      </c>
      <c r="AO741" s="130" t="str">
        <f>IF(AND($B741="", $C741="", $D741=""), "", IF($N741="", 'Intro &amp; Setup'!$AB$33, $N741))</f>
        <v/>
      </c>
      <c r="AQ741" s="140">
        <f t="shared" si="199"/>
        <v>0</v>
      </c>
      <c r="AR741" s="145">
        <f t="shared" si="200"/>
        <v>0</v>
      </c>
      <c r="AS741" s="141">
        <f t="shared" si="201"/>
        <v>0</v>
      </c>
      <c r="AU741" s="149" t="str">
        <f t="shared" si="202"/>
        <v/>
      </c>
      <c r="AV741" s="155"/>
      <c r="AW741" s="155"/>
      <c r="AX741" s="155" t="str">
        <f t="shared" si="203"/>
        <v/>
      </c>
      <c r="AY741" s="155"/>
      <c r="AZ741" s="155"/>
      <c r="BA741" s="151" t="str">
        <f t="shared" si="204"/>
        <v/>
      </c>
      <c r="BC741" s="47" t="str">
        <f t="shared" si="205"/>
        <v/>
      </c>
    </row>
    <row r="742" spans="1:55" x14ac:dyDescent="0.25">
      <c r="A742" s="4"/>
      <c r="B742" s="167"/>
      <c r="C742" s="168"/>
      <c r="D742" s="169"/>
      <c r="E742" s="170"/>
      <c r="F742" s="171"/>
      <c r="G742" s="172"/>
      <c r="H742" s="173"/>
      <c r="I742" s="171"/>
      <c r="J742" s="172"/>
      <c r="K742" s="170"/>
      <c r="L742" s="171"/>
      <c r="M742" s="172"/>
      <c r="N742" s="174"/>
      <c r="O742" s="4"/>
      <c r="P742" s="49" t="str">
        <f t="shared" si="189"/>
        <v/>
      </c>
      <c r="Q742" s="4"/>
      <c r="S742" s="22" t="str">
        <f t="shared" si="190"/>
        <v/>
      </c>
      <c r="T742" s="8" t="str">
        <f t="shared" si="191"/>
        <v/>
      </c>
      <c r="U742" s="23" t="str">
        <f t="shared" si="192"/>
        <v/>
      </c>
      <c r="W742" s="50"/>
      <c r="Y742" s="65" t="str">
        <f t="shared" si="193"/>
        <v/>
      </c>
      <c r="Z742" s="8" t="str">
        <f t="shared" si="194"/>
        <v/>
      </c>
      <c r="AA742" s="66" t="str">
        <f t="shared" si="195"/>
        <v/>
      </c>
      <c r="AC742" s="65" t="str">
        <f>IF($G742="", "", IF(IFERROR(INDEX('Intro &amp; Setup'!$Y$17:$Y$26, MATCH($G742, 'Intro &amp; Setup'!$U$17:$U$26, 0)), "")="", 'Intro &amp; Setup'!$BB$15, IFERROR(INDEX('Intro &amp; Setup'!$Y$17:$Y$26, MATCH($G742, 'Intro &amp; Setup'!$U$17:$U$26, 0)), "")))</f>
        <v/>
      </c>
      <c r="AD742" s="8" t="str">
        <f>IF($J742="", "", IF(IFERROR(INDEX('Intro &amp; Setup'!$Y$17:$Y$26, MATCH($J742, 'Intro &amp; Setup'!$U$17:$U$26, 0)), "")="", 'Intro &amp; Setup'!$BB$15, IFERROR(INDEX('Intro &amp; Setup'!$Y$17:$Y$26, MATCH($J742, 'Intro &amp; Setup'!$U$17:$U$26, 0)), "")))</f>
        <v/>
      </c>
      <c r="AE742" s="66" t="str">
        <f>IF($M742="", "", IF(IFERROR(INDEX('Intro &amp; Setup'!$Y$17:$Y$26, MATCH($M742, 'Intro &amp; Setup'!$U$17:$U$26, 0)), "")="", 'Intro &amp; Setup'!$BB$15, IFERROR(INDEX('Intro &amp; Setup'!$Y$17:$Y$26, MATCH($M742, 'Intro &amp; Setup'!$U$17:$U$26, 0)), "")))</f>
        <v/>
      </c>
      <c r="AG742" s="65" t="str">
        <f t="shared" si="196"/>
        <v/>
      </c>
      <c r="AH742" s="8" t="str">
        <f t="shared" si="197"/>
        <v/>
      </c>
      <c r="AI742" s="66" t="str">
        <f t="shared" si="198"/>
        <v/>
      </c>
      <c r="AK742" s="123" t="str">
        <f>IF(AC742='Intro &amp; Setup'!$BB$14, $AO742, "")</f>
        <v/>
      </c>
      <c r="AL742" s="124" t="str">
        <f>IF(AD742='Intro &amp; Setup'!$BB$14, $AO742, "")</f>
        <v/>
      </c>
      <c r="AM742" s="125" t="str">
        <f>IF(AE742='Intro &amp; Setup'!$BB$14, $AO742, "")</f>
        <v/>
      </c>
      <c r="AO742" s="130" t="str">
        <f>IF(AND($B742="", $C742="", $D742=""), "", IF($N742="", 'Intro &amp; Setup'!$AB$33, $N742))</f>
        <v/>
      </c>
      <c r="AQ742" s="140">
        <f t="shared" si="199"/>
        <v>0</v>
      </c>
      <c r="AR742" s="145">
        <f t="shared" si="200"/>
        <v>0</v>
      </c>
      <c r="AS742" s="141">
        <f t="shared" si="201"/>
        <v>0</v>
      </c>
      <c r="AU742" s="149" t="str">
        <f t="shared" si="202"/>
        <v/>
      </c>
      <c r="AV742" s="155"/>
      <c r="AW742" s="155"/>
      <c r="AX742" s="155" t="str">
        <f t="shared" si="203"/>
        <v/>
      </c>
      <c r="AY742" s="155"/>
      <c r="AZ742" s="155"/>
      <c r="BA742" s="151" t="str">
        <f t="shared" si="204"/>
        <v/>
      </c>
      <c r="BC742" s="47" t="str">
        <f t="shared" si="205"/>
        <v/>
      </c>
    </row>
    <row r="743" spans="1:55" x14ac:dyDescent="0.25">
      <c r="A743" s="4"/>
      <c r="B743" s="167"/>
      <c r="C743" s="168"/>
      <c r="D743" s="169"/>
      <c r="E743" s="170"/>
      <c r="F743" s="171"/>
      <c r="G743" s="172"/>
      <c r="H743" s="173"/>
      <c r="I743" s="171"/>
      <c r="J743" s="172"/>
      <c r="K743" s="170"/>
      <c r="L743" s="171"/>
      <c r="M743" s="172"/>
      <c r="N743" s="174"/>
      <c r="O743" s="4"/>
      <c r="P743" s="49" t="str">
        <f t="shared" si="189"/>
        <v/>
      </c>
      <c r="Q743" s="4"/>
      <c r="S743" s="22" t="str">
        <f t="shared" si="190"/>
        <v/>
      </c>
      <c r="T743" s="8" t="str">
        <f t="shared" si="191"/>
        <v/>
      </c>
      <c r="U743" s="23" t="str">
        <f t="shared" si="192"/>
        <v/>
      </c>
      <c r="W743" s="50"/>
      <c r="Y743" s="65" t="str">
        <f t="shared" si="193"/>
        <v/>
      </c>
      <c r="Z743" s="8" t="str">
        <f t="shared" si="194"/>
        <v/>
      </c>
      <c r="AA743" s="66" t="str">
        <f t="shared" si="195"/>
        <v/>
      </c>
      <c r="AC743" s="65" t="str">
        <f>IF($G743="", "", IF(IFERROR(INDEX('Intro &amp; Setup'!$Y$17:$Y$26, MATCH($G743, 'Intro &amp; Setup'!$U$17:$U$26, 0)), "")="", 'Intro &amp; Setup'!$BB$15, IFERROR(INDEX('Intro &amp; Setup'!$Y$17:$Y$26, MATCH($G743, 'Intro &amp; Setup'!$U$17:$U$26, 0)), "")))</f>
        <v/>
      </c>
      <c r="AD743" s="8" t="str">
        <f>IF($J743="", "", IF(IFERROR(INDEX('Intro &amp; Setup'!$Y$17:$Y$26, MATCH($J743, 'Intro &amp; Setup'!$U$17:$U$26, 0)), "")="", 'Intro &amp; Setup'!$BB$15, IFERROR(INDEX('Intro &amp; Setup'!$Y$17:$Y$26, MATCH($J743, 'Intro &amp; Setup'!$U$17:$U$26, 0)), "")))</f>
        <v/>
      </c>
      <c r="AE743" s="66" t="str">
        <f>IF($M743="", "", IF(IFERROR(INDEX('Intro &amp; Setup'!$Y$17:$Y$26, MATCH($M743, 'Intro &amp; Setup'!$U$17:$U$26, 0)), "")="", 'Intro &amp; Setup'!$BB$15, IFERROR(INDEX('Intro &amp; Setup'!$Y$17:$Y$26, MATCH($M743, 'Intro &amp; Setup'!$U$17:$U$26, 0)), "")))</f>
        <v/>
      </c>
      <c r="AG743" s="65" t="str">
        <f t="shared" si="196"/>
        <v/>
      </c>
      <c r="AH743" s="8" t="str">
        <f t="shared" si="197"/>
        <v/>
      </c>
      <c r="AI743" s="66" t="str">
        <f t="shared" si="198"/>
        <v/>
      </c>
      <c r="AK743" s="123" t="str">
        <f>IF(AC743='Intro &amp; Setup'!$BB$14, $AO743, "")</f>
        <v/>
      </c>
      <c r="AL743" s="124" t="str">
        <f>IF(AD743='Intro &amp; Setup'!$BB$14, $AO743, "")</f>
        <v/>
      </c>
      <c r="AM743" s="125" t="str">
        <f>IF(AE743='Intro &amp; Setup'!$BB$14, $AO743, "")</f>
        <v/>
      </c>
      <c r="AO743" s="130" t="str">
        <f>IF(AND($B743="", $C743="", $D743=""), "", IF($N743="", 'Intro &amp; Setup'!$AB$33, $N743))</f>
        <v/>
      </c>
      <c r="AQ743" s="140">
        <f t="shared" si="199"/>
        <v>0</v>
      </c>
      <c r="AR743" s="145">
        <f t="shared" si="200"/>
        <v>0</v>
      </c>
      <c r="AS743" s="141">
        <f t="shared" si="201"/>
        <v>0</v>
      </c>
      <c r="AU743" s="149" t="str">
        <f t="shared" si="202"/>
        <v/>
      </c>
      <c r="AV743" s="155"/>
      <c r="AW743" s="155"/>
      <c r="AX743" s="155" t="str">
        <f t="shared" si="203"/>
        <v/>
      </c>
      <c r="AY743" s="155"/>
      <c r="AZ743" s="155"/>
      <c r="BA743" s="151" t="str">
        <f t="shared" si="204"/>
        <v/>
      </c>
      <c r="BC743" s="47" t="str">
        <f t="shared" si="205"/>
        <v/>
      </c>
    </row>
    <row r="744" spans="1:55" x14ac:dyDescent="0.25">
      <c r="A744" s="4"/>
      <c r="B744" s="167"/>
      <c r="C744" s="168"/>
      <c r="D744" s="169"/>
      <c r="E744" s="170"/>
      <c r="F744" s="171"/>
      <c r="G744" s="172"/>
      <c r="H744" s="173"/>
      <c r="I744" s="171"/>
      <c r="J744" s="172"/>
      <c r="K744" s="170"/>
      <c r="L744" s="171"/>
      <c r="M744" s="172"/>
      <c r="N744" s="174"/>
      <c r="O744" s="4"/>
      <c r="P744" s="49" t="str">
        <f t="shared" si="189"/>
        <v/>
      </c>
      <c r="Q744" s="4"/>
      <c r="S744" s="22" t="str">
        <f t="shared" si="190"/>
        <v/>
      </c>
      <c r="T744" s="8" t="str">
        <f t="shared" si="191"/>
        <v/>
      </c>
      <c r="U744" s="23" t="str">
        <f t="shared" si="192"/>
        <v/>
      </c>
      <c r="W744" s="50"/>
      <c r="Y744" s="65" t="str">
        <f t="shared" si="193"/>
        <v/>
      </c>
      <c r="Z744" s="8" t="str">
        <f t="shared" si="194"/>
        <v/>
      </c>
      <c r="AA744" s="66" t="str">
        <f t="shared" si="195"/>
        <v/>
      </c>
      <c r="AC744" s="65" t="str">
        <f>IF($G744="", "", IF(IFERROR(INDEX('Intro &amp; Setup'!$Y$17:$Y$26, MATCH($G744, 'Intro &amp; Setup'!$U$17:$U$26, 0)), "")="", 'Intro &amp; Setup'!$BB$15, IFERROR(INDEX('Intro &amp; Setup'!$Y$17:$Y$26, MATCH($G744, 'Intro &amp; Setup'!$U$17:$U$26, 0)), "")))</f>
        <v/>
      </c>
      <c r="AD744" s="8" t="str">
        <f>IF($J744="", "", IF(IFERROR(INDEX('Intro &amp; Setup'!$Y$17:$Y$26, MATCH($J744, 'Intro &amp; Setup'!$U$17:$U$26, 0)), "")="", 'Intro &amp; Setup'!$BB$15, IFERROR(INDEX('Intro &amp; Setup'!$Y$17:$Y$26, MATCH($J744, 'Intro &amp; Setup'!$U$17:$U$26, 0)), "")))</f>
        <v/>
      </c>
      <c r="AE744" s="66" t="str">
        <f>IF($M744="", "", IF(IFERROR(INDEX('Intro &amp; Setup'!$Y$17:$Y$26, MATCH($M744, 'Intro &amp; Setup'!$U$17:$U$26, 0)), "")="", 'Intro &amp; Setup'!$BB$15, IFERROR(INDEX('Intro &amp; Setup'!$Y$17:$Y$26, MATCH($M744, 'Intro &amp; Setup'!$U$17:$U$26, 0)), "")))</f>
        <v/>
      </c>
      <c r="AG744" s="65" t="str">
        <f t="shared" si="196"/>
        <v/>
      </c>
      <c r="AH744" s="8" t="str">
        <f t="shared" si="197"/>
        <v/>
      </c>
      <c r="AI744" s="66" t="str">
        <f t="shared" si="198"/>
        <v/>
      </c>
      <c r="AK744" s="123" t="str">
        <f>IF(AC744='Intro &amp; Setup'!$BB$14, $AO744, "")</f>
        <v/>
      </c>
      <c r="AL744" s="124" t="str">
        <f>IF(AD744='Intro &amp; Setup'!$BB$14, $AO744, "")</f>
        <v/>
      </c>
      <c r="AM744" s="125" t="str">
        <f>IF(AE744='Intro &amp; Setup'!$BB$14, $AO744, "")</f>
        <v/>
      </c>
      <c r="AO744" s="130" t="str">
        <f>IF(AND($B744="", $C744="", $D744=""), "", IF($N744="", 'Intro &amp; Setup'!$AB$33, $N744))</f>
        <v/>
      </c>
      <c r="AQ744" s="140">
        <f t="shared" si="199"/>
        <v>0</v>
      </c>
      <c r="AR744" s="145">
        <f t="shared" si="200"/>
        <v>0</v>
      </c>
      <c r="AS744" s="141">
        <f t="shared" si="201"/>
        <v>0</v>
      </c>
      <c r="AU744" s="149" t="str">
        <f t="shared" si="202"/>
        <v/>
      </c>
      <c r="AV744" s="155"/>
      <c r="AW744" s="155"/>
      <c r="AX744" s="155" t="str">
        <f t="shared" si="203"/>
        <v/>
      </c>
      <c r="AY744" s="155"/>
      <c r="AZ744" s="155"/>
      <c r="BA744" s="151" t="str">
        <f t="shared" si="204"/>
        <v/>
      </c>
      <c r="BC744" s="47" t="str">
        <f t="shared" si="205"/>
        <v/>
      </c>
    </row>
    <row r="745" spans="1:55" x14ac:dyDescent="0.25">
      <c r="A745" s="4"/>
      <c r="B745" s="167"/>
      <c r="C745" s="168"/>
      <c r="D745" s="169"/>
      <c r="E745" s="170"/>
      <c r="F745" s="171"/>
      <c r="G745" s="172"/>
      <c r="H745" s="173"/>
      <c r="I745" s="171"/>
      <c r="J745" s="172"/>
      <c r="K745" s="170"/>
      <c r="L745" s="171"/>
      <c r="M745" s="172"/>
      <c r="N745" s="174"/>
      <c r="O745" s="4"/>
      <c r="P745" s="49" t="str">
        <f t="shared" si="189"/>
        <v/>
      </c>
      <c r="Q745" s="4"/>
      <c r="S745" s="22" t="str">
        <f t="shared" si="190"/>
        <v/>
      </c>
      <c r="T745" s="8" t="str">
        <f t="shared" si="191"/>
        <v/>
      </c>
      <c r="U745" s="23" t="str">
        <f t="shared" si="192"/>
        <v/>
      </c>
      <c r="W745" s="50"/>
      <c r="Y745" s="65" t="str">
        <f t="shared" si="193"/>
        <v/>
      </c>
      <c r="Z745" s="8" t="str">
        <f t="shared" si="194"/>
        <v/>
      </c>
      <c r="AA745" s="66" t="str">
        <f t="shared" si="195"/>
        <v/>
      </c>
      <c r="AC745" s="65" t="str">
        <f>IF($G745="", "", IF(IFERROR(INDEX('Intro &amp; Setup'!$Y$17:$Y$26, MATCH($G745, 'Intro &amp; Setup'!$U$17:$U$26, 0)), "")="", 'Intro &amp; Setup'!$BB$15, IFERROR(INDEX('Intro &amp; Setup'!$Y$17:$Y$26, MATCH($G745, 'Intro &amp; Setup'!$U$17:$U$26, 0)), "")))</f>
        <v/>
      </c>
      <c r="AD745" s="8" t="str">
        <f>IF($J745="", "", IF(IFERROR(INDEX('Intro &amp; Setup'!$Y$17:$Y$26, MATCH($J745, 'Intro &amp; Setup'!$U$17:$U$26, 0)), "")="", 'Intro &amp; Setup'!$BB$15, IFERROR(INDEX('Intro &amp; Setup'!$Y$17:$Y$26, MATCH($J745, 'Intro &amp; Setup'!$U$17:$U$26, 0)), "")))</f>
        <v/>
      </c>
      <c r="AE745" s="66" t="str">
        <f>IF($M745="", "", IF(IFERROR(INDEX('Intro &amp; Setup'!$Y$17:$Y$26, MATCH($M745, 'Intro &amp; Setup'!$U$17:$U$26, 0)), "")="", 'Intro &amp; Setup'!$BB$15, IFERROR(INDEX('Intro &amp; Setup'!$Y$17:$Y$26, MATCH($M745, 'Intro &amp; Setup'!$U$17:$U$26, 0)), "")))</f>
        <v/>
      </c>
      <c r="AG745" s="65" t="str">
        <f t="shared" si="196"/>
        <v/>
      </c>
      <c r="AH745" s="8" t="str">
        <f t="shared" si="197"/>
        <v/>
      </c>
      <c r="AI745" s="66" t="str">
        <f t="shared" si="198"/>
        <v/>
      </c>
      <c r="AK745" s="123" t="str">
        <f>IF(AC745='Intro &amp; Setup'!$BB$14, $AO745, "")</f>
        <v/>
      </c>
      <c r="AL745" s="124" t="str">
        <f>IF(AD745='Intro &amp; Setup'!$BB$14, $AO745, "")</f>
        <v/>
      </c>
      <c r="AM745" s="125" t="str">
        <f>IF(AE745='Intro &amp; Setup'!$BB$14, $AO745, "")</f>
        <v/>
      </c>
      <c r="AO745" s="130" t="str">
        <f>IF(AND($B745="", $C745="", $D745=""), "", IF($N745="", 'Intro &amp; Setup'!$AB$33, $N745))</f>
        <v/>
      </c>
      <c r="AQ745" s="140">
        <f t="shared" si="199"/>
        <v>0</v>
      </c>
      <c r="AR745" s="145">
        <f t="shared" si="200"/>
        <v>0</v>
      </c>
      <c r="AS745" s="141">
        <f t="shared" si="201"/>
        <v>0</v>
      </c>
      <c r="AU745" s="149" t="str">
        <f t="shared" si="202"/>
        <v/>
      </c>
      <c r="AV745" s="155"/>
      <c r="AW745" s="155"/>
      <c r="AX745" s="155" t="str">
        <f t="shared" si="203"/>
        <v/>
      </c>
      <c r="AY745" s="155"/>
      <c r="AZ745" s="155"/>
      <c r="BA745" s="151" t="str">
        <f t="shared" si="204"/>
        <v/>
      </c>
      <c r="BC745" s="47" t="str">
        <f t="shared" si="205"/>
        <v/>
      </c>
    </row>
    <row r="746" spans="1:55" x14ac:dyDescent="0.25">
      <c r="A746" s="4"/>
      <c r="B746" s="167"/>
      <c r="C746" s="168"/>
      <c r="D746" s="169"/>
      <c r="E746" s="170"/>
      <c r="F746" s="171"/>
      <c r="G746" s="172"/>
      <c r="H746" s="173"/>
      <c r="I746" s="171"/>
      <c r="J746" s="172"/>
      <c r="K746" s="170"/>
      <c r="L746" s="171"/>
      <c r="M746" s="172"/>
      <c r="N746" s="174"/>
      <c r="O746" s="4"/>
      <c r="P746" s="49" t="str">
        <f t="shared" si="189"/>
        <v/>
      </c>
      <c r="Q746" s="4"/>
      <c r="S746" s="22" t="str">
        <f t="shared" si="190"/>
        <v/>
      </c>
      <c r="T746" s="8" t="str">
        <f t="shared" si="191"/>
        <v/>
      </c>
      <c r="U746" s="23" t="str">
        <f t="shared" si="192"/>
        <v/>
      </c>
      <c r="W746" s="50"/>
      <c r="Y746" s="65" t="str">
        <f t="shared" si="193"/>
        <v/>
      </c>
      <c r="Z746" s="8" t="str">
        <f t="shared" si="194"/>
        <v/>
      </c>
      <c r="AA746" s="66" t="str">
        <f t="shared" si="195"/>
        <v/>
      </c>
      <c r="AC746" s="65" t="str">
        <f>IF($G746="", "", IF(IFERROR(INDEX('Intro &amp; Setup'!$Y$17:$Y$26, MATCH($G746, 'Intro &amp; Setup'!$U$17:$U$26, 0)), "")="", 'Intro &amp; Setup'!$BB$15, IFERROR(INDEX('Intro &amp; Setup'!$Y$17:$Y$26, MATCH($G746, 'Intro &amp; Setup'!$U$17:$U$26, 0)), "")))</f>
        <v/>
      </c>
      <c r="AD746" s="8" t="str">
        <f>IF($J746="", "", IF(IFERROR(INDEX('Intro &amp; Setup'!$Y$17:$Y$26, MATCH($J746, 'Intro &amp; Setup'!$U$17:$U$26, 0)), "")="", 'Intro &amp; Setup'!$BB$15, IFERROR(INDEX('Intro &amp; Setup'!$Y$17:$Y$26, MATCH($J746, 'Intro &amp; Setup'!$U$17:$U$26, 0)), "")))</f>
        <v/>
      </c>
      <c r="AE746" s="66" t="str">
        <f>IF($M746="", "", IF(IFERROR(INDEX('Intro &amp; Setup'!$Y$17:$Y$26, MATCH($M746, 'Intro &amp; Setup'!$U$17:$U$26, 0)), "")="", 'Intro &amp; Setup'!$BB$15, IFERROR(INDEX('Intro &amp; Setup'!$Y$17:$Y$26, MATCH($M746, 'Intro &amp; Setup'!$U$17:$U$26, 0)), "")))</f>
        <v/>
      </c>
      <c r="AG746" s="65" t="str">
        <f t="shared" si="196"/>
        <v/>
      </c>
      <c r="AH746" s="8" t="str">
        <f t="shared" si="197"/>
        <v/>
      </c>
      <c r="AI746" s="66" t="str">
        <f t="shared" si="198"/>
        <v/>
      </c>
      <c r="AK746" s="123" t="str">
        <f>IF(AC746='Intro &amp; Setup'!$BB$14, $AO746, "")</f>
        <v/>
      </c>
      <c r="AL746" s="124" t="str">
        <f>IF(AD746='Intro &amp; Setup'!$BB$14, $AO746, "")</f>
        <v/>
      </c>
      <c r="AM746" s="125" t="str">
        <f>IF(AE746='Intro &amp; Setup'!$BB$14, $AO746, "")</f>
        <v/>
      </c>
      <c r="AO746" s="130" t="str">
        <f>IF(AND($B746="", $C746="", $D746=""), "", IF($N746="", 'Intro &amp; Setup'!$AB$33, $N746))</f>
        <v/>
      </c>
      <c r="AQ746" s="140">
        <f t="shared" si="199"/>
        <v>0</v>
      </c>
      <c r="AR746" s="145">
        <f t="shared" si="200"/>
        <v>0</v>
      </c>
      <c r="AS746" s="141">
        <f t="shared" si="201"/>
        <v>0</v>
      </c>
      <c r="AU746" s="149" t="str">
        <f t="shared" si="202"/>
        <v/>
      </c>
      <c r="AV746" s="155"/>
      <c r="AW746" s="155"/>
      <c r="AX746" s="155" t="str">
        <f t="shared" si="203"/>
        <v/>
      </c>
      <c r="AY746" s="155"/>
      <c r="AZ746" s="155"/>
      <c r="BA746" s="151" t="str">
        <f t="shared" si="204"/>
        <v/>
      </c>
      <c r="BC746" s="47" t="str">
        <f t="shared" si="205"/>
        <v/>
      </c>
    </row>
    <row r="747" spans="1:55" x14ac:dyDescent="0.25">
      <c r="A747" s="4"/>
      <c r="B747" s="167"/>
      <c r="C747" s="168"/>
      <c r="D747" s="169"/>
      <c r="E747" s="170"/>
      <c r="F747" s="171"/>
      <c r="G747" s="172"/>
      <c r="H747" s="173"/>
      <c r="I747" s="171"/>
      <c r="J747" s="172"/>
      <c r="K747" s="170"/>
      <c r="L747" s="171"/>
      <c r="M747" s="172"/>
      <c r="N747" s="174"/>
      <c r="O747" s="4"/>
      <c r="P747" s="49" t="str">
        <f t="shared" si="189"/>
        <v/>
      </c>
      <c r="Q747" s="4"/>
      <c r="S747" s="22" t="str">
        <f t="shared" si="190"/>
        <v/>
      </c>
      <c r="T747" s="8" t="str">
        <f t="shared" si="191"/>
        <v/>
      </c>
      <c r="U747" s="23" t="str">
        <f t="shared" si="192"/>
        <v/>
      </c>
      <c r="W747" s="50"/>
      <c r="Y747" s="65" t="str">
        <f t="shared" si="193"/>
        <v/>
      </c>
      <c r="Z747" s="8" t="str">
        <f t="shared" si="194"/>
        <v/>
      </c>
      <c r="AA747" s="66" t="str">
        <f t="shared" si="195"/>
        <v/>
      </c>
      <c r="AC747" s="65" t="str">
        <f>IF($G747="", "", IF(IFERROR(INDEX('Intro &amp; Setup'!$Y$17:$Y$26, MATCH($G747, 'Intro &amp; Setup'!$U$17:$U$26, 0)), "")="", 'Intro &amp; Setup'!$BB$15, IFERROR(INDEX('Intro &amp; Setup'!$Y$17:$Y$26, MATCH($G747, 'Intro &amp; Setup'!$U$17:$U$26, 0)), "")))</f>
        <v/>
      </c>
      <c r="AD747" s="8" t="str">
        <f>IF($J747="", "", IF(IFERROR(INDEX('Intro &amp; Setup'!$Y$17:$Y$26, MATCH($J747, 'Intro &amp; Setup'!$U$17:$U$26, 0)), "")="", 'Intro &amp; Setup'!$BB$15, IFERROR(INDEX('Intro &amp; Setup'!$Y$17:$Y$26, MATCH($J747, 'Intro &amp; Setup'!$U$17:$U$26, 0)), "")))</f>
        <v/>
      </c>
      <c r="AE747" s="66" t="str">
        <f>IF($M747="", "", IF(IFERROR(INDEX('Intro &amp; Setup'!$Y$17:$Y$26, MATCH($M747, 'Intro &amp; Setup'!$U$17:$U$26, 0)), "")="", 'Intro &amp; Setup'!$BB$15, IFERROR(INDEX('Intro &amp; Setup'!$Y$17:$Y$26, MATCH($M747, 'Intro &amp; Setup'!$U$17:$U$26, 0)), "")))</f>
        <v/>
      </c>
      <c r="AG747" s="65" t="str">
        <f t="shared" si="196"/>
        <v/>
      </c>
      <c r="AH747" s="8" t="str">
        <f t="shared" si="197"/>
        <v/>
      </c>
      <c r="AI747" s="66" t="str">
        <f t="shared" si="198"/>
        <v/>
      </c>
      <c r="AK747" s="123" t="str">
        <f>IF(AC747='Intro &amp; Setup'!$BB$14, $AO747, "")</f>
        <v/>
      </c>
      <c r="AL747" s="124" t="str">
        <f>IF(AD747='Intro &amp; Setup'!$BB$14, $AO747, "")</f>
        <v/>
      </c>
      <c r="AM747" s="125" t="str">
        <f>IF(AE747='Intro &amp; Setup'!$BB$14, $AO747, "")</f>
        <v/>
      </c>
      <c r="AO747" s="130" t="str">
        <f>IF(AND($B747="", $C747="", $D747=""), "", IF($N747="", 'Intro &amp; Setup'!$AB$33, $N747))</f>
        <v/>
      </c>
      <c r="AQ747" s="140">
        <f t="shared" si="199"/>
        <v>0</v>
      </c>
      <c r="AR747" s="145">
        <f t="shared" si="200"/>
        <v>0</v>
      </c>
      <c r="AS747" s="141">
        <f t="shared" si="201"/>
        <v>0</v>
      </c>
      <c r="AU747" s="149" t="str">
        <f t="shared" si="202"/>
        <v/>
      </c>
      <c r="AV747" s="155"/>
      <c r="AW747" s="155"/>
      <c r="AX747" s="155" t="str">
        <f t="shared" si="203"/>
        <v/>
      </c>
      <c r="AY747" s="155"/>
      <c r="AZ747" s="155"/>
      <c r="BA747" s="151" t="str">
        <f t="shared" si="204"/>
        <v/>
      </c>
      <c r="BC747" s="47" t="str">
        <f t="shared" si="205"/>
        <v/>
      </c>
    </row>
    <row r="748" spans="1:55" x14ac:dyDescent="0.25">
      <c r="A748" s="4"/>
      <c r="B748" s="167"/>
      <c r="C748" s="168"/>
      <c r="D748" s="169"/>
      <c r="E748" s="170"/>
      <c r="F748" s="171"/>
      <c r="G748" s="172"/>
      <c r="H748" s="173"/>
      <c r="I748" s="171"/>
      <c r="J748" s="172"/>
      <c r="K748" s="170"/>
      <c r="L748" s="171"/>
      <c r="M748" s="172"/>
      <c r="N748" s="174"/>
      <c r="O748" s="4"/>
      <c r="P748" s="49" t="str">
        <f t="shared" si="189"/>
        <v/>
      </c>
      <c r="Q748" s="4"/>
      <c r="S748" s="22" t="str">
        <f t="shared" si="190"/>
        <v/>
      </c>
      <c r="T748" s="8" t="str">
        <f t="shared" si="191"/>
        <v/>
      </c>
      <c r="U748" s="23" t="str">
        <f t="shared" si="192"/>
        <v/>
      </c>
      <c r="W748" s="50"/>
      <c r="Y748" s="65" t="str">
        <f t="shared" si="193"/>
        <v/>
      </c>
      <c r="Z748" s="8" t="str">
        <f t="shared" si="194"/>
        <v/>
      </c>
      <c r="AA748" s="66" t="str">
        <f t="shared" si="195"/>
        <v/>
      </c>
      <c r="AC748" s="65" t="str">
        <f>IF($G748="", "", IF(IFERROR(INDEX('Intro &amp; Setup'!$Y$17:$Y$26, MATCH($G748, 'Intro &amp; Setup'!$U$17:$U$26, 0)), "")="", 'Intro &amp; Setup'!$BB$15, IFERROR(INDEX('Intro &amp; Setup'!$Y$17:$Y$26, MATCH($G748, 'Intro &amp; Setup'!$U$17:$U$26, 0)), "")))</f>
        <v/>
      </c>
      <c r="AD748" s="8" t="str">
        <f>IF($J748="", "", IF(IFERROR(INDEX('Intro &amp; Setup'!$Y$17:$Y$26, MATCH($J748, 'Intro &amp; Setup'!$U$17:$U$26, 0)), "")="", 'Intro &amp; Setup'!$BB$15, IFERROR(INDEX('Intro &amp; Setup'!$Y$17:$Y$26, MATCH($J748, 'Intro &amp; Setup'!$U$17:$U$26, 0)), "")))</f>
        <v/>
      </c>
      <c r="AE748" s="66" t="str">
        <f>IF($M748="", "", IF(IFERROR(INDEX('Intro &amp; Setup'!$Y$17:$Y$26, MATCH($M748, 'Intro &amp; Setup'!$U$17:$U$26, 0)), "")="", 'Intro &amp; Setup'!$BB$15, IFERROR(INDEX('Intro &amp; Setup'!$Y$17:$Y$26, MATCH($M748, 'Intro &amp; Setup'!$U$17:$U$26, 0)), "")))</f>
        <v/>
      </c>
      <c r="AG748" s="65" t="str">
        <f t="shared" si="196"/>
        <v/>
      </c>
      <c r="AH748" s="8" t="str">
        <f t="shared" si="197"/>
        <v/>
      </c>
      <c r="AI748" s="66" t="str">
        <f t="shared" si="198"/>
        <v/>
      </c>
      <c r="AK748" s="123" t="str">
        <f>IF(AC748='Intro &amp; Setup'!$BB$14, $AO748, "")</f>
        <v/>
      </c>
      <c r="AL748" s="124" t="str">
        <f>IF(AD748='Intro &amp; Setup'!$BB$14, $AO748, "")</f>
        <v/>
      </c>
      <c r="AM748" s="125" t="str">
        <f>IF(AE748='Intro &amp; Setup'!$BB$14, $AO748, "")</f>
        <v/>
      </c>
      <c r="AO748" s="130" t="str">
        <f>IF(AND($B748="", $C748="", $D748=""), "", IF($N748="", 'Intro &amp; Setup'!$AB$33, $N748))</f>
        <v/>
      </c>
      <c r="AQ748" s="140">
        <f t="shared" si="199"/>
        <v>0</v>
      </c>
      <c r="AR748" s="145">
        <f t="shared" si="200"/>
        <v>0</v>
      </c>
      <c r="AS748" s="141">
        <f t="shared" si="201"/>
        <v>0</v>
      </c>
      <c r="AU748" s="149" t="str">
        <f t="shared" si="202"/>
        <v/>
      </c>
      <c r="AV748" s="155"/>
      <c r="AW748" s="155"/>
      <c r="AX748" s="155" t="str">
        <f t="shared" si="203"/>
        <v/>
      </c>
      <c r="AY748" s="155"/>
      <c r="AZ748" s="155"/>
      <c r="BA748" s="151" t="str">
        <f t="shared" si="204"/>
        <v/>
      </c>
      <c r="BC748" s="47" t="str">
        <f t="shared" si="205"/>
        <v/>
      </c>
    </row>
    <row r="749" spans="1:55" x14ac:dyDescent="0.25">
      <c r="A749" s="4"/>
      <c r="B749" s="167"/>
      <c r="C749" s="168"/>
      <c r="D749" s="169"/>
      <c r="E749" s="170"/>
      <c r="F749" s="171"/>
      <c r="G749" s="172"/>
      <c r="H749" s="173"/>
      <c r="I749" s="171"/>
      <c r="J749" s="172"/>
      <c r="K749" s="170"/>
      <c r="L749" s="171"/>
      <c r="M749" s="172"/>
      <c r="N749" s="174"/>
      <c r="O749" s="4"/>
      <c r="P749" s="49" t="str">
        <f t="shared" si="189"/>
        <v/>
      </c>
      <c r="Q749" s="4"/>
      <c r="S749" s="22" t="str">
        <f t="shared" si="190"/>
        <v/>
      </c>
      <c r="T749" s="8" t="str">
        <f t="shared" si="191"/>
        <v/>
      </c>
      <c r="U749" s="23" t="str">
        <f t="shared" si="192"/>
        <v/>
      </c>
      <c r="W749" s="50"/>
      <c r="Y749" s="65" t="str">
        <f t="shared" si="193"/>
        <v/>
      </c>
      <c r="Z749" s="8" t="str">
        <f t="shared" si="194"/>
        <v/>
      </c>
      <c r="AA749" s="66" t="str">
        <f t="shared" si="195"/>
        <v/>
      </c>
      <c r="AC749" s="65" t="str">
        <f>IF($G749="", "", IF(IFERROR(INDEX('Intro &amp; Setup'!$Y$17:$Y$26, MATCH($G749, 'Intro &amp; Setup'!$U$17:$U$26, 0)), "")="", 'Intro &amp; Setup'!$BB$15, IFERROR(INDEX('Intro &amp; Setup'!$Y$17:$Y$26, MATCH($G749, 'Intro &amp; Setup'!$U$17:$U$26, 0)), "")))</f>
        <v/>
      </c>
      <c r="AD749" s="8" t="str">
        <f>IF($J749="", "", IF(IFERROR(INDEX('Intro &amp; Setup'!$Y$17:$Y$26, MATCH($J749, 'Intro &amp; Setup'!$U$17:$U$26, 0)), "")="", 'Intro &amp; Setup'!$BB$15, IFERROR(INDEX('Intro &amp; Setup'!$Y$17:$Y$26, MATCH($J749, 'Intro &amp; Setup'!$U$17:$U$26, 0)), "")))</f>
        <v/>
      </c>
      <c r="AE749" s="66" t="str">
        <f>IF($M749="", "", IF(IFERROR(INDEX('Intro &amp; Setup'!$Y$17:$Y$26, MATCH($M749, 'Intro &amp; Setup'!$U$17:$U$26, 0)), "")="", 'Intro &amp; Setup'!$BB$15, IFERROR(INDEX('Intro &amp; Setup'!$Y$17:$Y$26, MATCH($M749, 'Intro &amp; Setup'!$U$17:$U$26, 0)), "")))</f>
        <v/>
      </c>
      <c r="AG749" s="65" t="str">
        <f t="shared" si="196"/>
        <v/>
      </c>
      <c r="AH749" s="8" t="str">
        <f t="shared" si="197"/>
        <v/>
      </c>
      <c r="AI749" s="66" t="str">
        <f t="shared" si="198"/>
        <v/>
      </c>
      <c r="AK749" s="123" t="str">
        <f>IF(AC749='Intro &amp; Setup'!$BB$14, $AO749, "")</f>
        <v/>
      </c>
      <c r="AL749" s="124" t="str">
        <f>IF(AD749='Intro &amp; Setup'!$BB$14, $AO749, "")</f>
        <v/>
      </c>
      <c r="AM749" s="125" t="str">
        <f>IF(AE749='Intro &amp; Setup'!$BB$14, $AO749, "")</f>
        <v/>
      </c>
      <c r="AO749" s="130" t="str">
        <f>IF(AND($B749="", $C749="", $D749=""), "", IF($N749="", 'Intro &amp; Setup'!$AB$33, $N749))</f>
        <v/>
      </c>
      <c r="AQ749" s="140">
        <f t="shared" si="199"/>
        <v>0</v>
      </c>
      <c r="AR749" s="145">
        <f t="shared" si="200"/>
        <v>0</v>
      </c>
      <c r="AS749" s="141">
        <f t="shared" si="201"/>
        <v>0</v>
      </c>
      <c r="AU749" s="149" t="str">
        <f t="shared" si="202"/>
        <v/>
      </c>
      <c r="AV749" s="155"/>
      <c r="AW749" s="155"/>
      <c r="AX749" s="155" t="str">
        <f t="shared" si="203"/>
        <v/>
      </c>
      <c r="AY749" s="155"/>
      <c r="AZ749" s="155"/>
      <c r="BA749" s="151" t="str">
        <f t="shared" si="204"/>
        <v/>
      </c>
      <c r="BC749" s="47" t="str">
        <f t="shared" si="205"/>
        <v/>
      </c>
    </row>
    <row r="750" spans="1:55" x14ac:dyDescent="0.25">
      <c r="A750" s="4"/>
      <c r="B750" s="167"/>
      <c r="C750" s="168"/>
      <c r="D750" s="169"/>
      <c r="E750" s="170"/>
      <c r="F750" s="171"/>
      <c r="G750" s="172"/>
      <c r="H750" s="173"/>
      <c r="I750" s="171"/>
      <c r="J750" s="172"/>
      <c r="K750" s="170"/>
      <c r="L750" s="171"/>
      <c r="M750" s="172"/>
      <c r="N750" s="174"/>
      <c r="O750" s="4"/>
      <c r="P750" s="49" t="str">
        <f t="shared" si="189"/>
        <v/>
      </c>
      <c r="Q750" s="4"/>
      <c r="S750" s="22" t="str">
        <f t="shared" si="190"/>
        <v/>
      </c>
      <c r="T750" s="8" t="str">
        <f t="shared" si="191"/>
        <v/>
      </c>
      <c r="U750" s="23" t="str">
        <f t="shared" si="192"/>
        <v/>
      </c>
      <c r="W750" s="50"/>
      <c r="Y750" s="65" t="str">
        <f t="shared" si="193"/>
        <v/>
      </c>
      <c r="Z750" s="8" t="str">
        <f t="shared" si="194"/>
        <v/>
      </c>
      <c r="AA750" s="66" t="str">
        <f t="shared" si="195"/>
        <v/>
      </c>
      <c r="AC750" s="65" t="str">
        <f>IF($G750="", "", IF(IFERROR(INDEX('Intro &amp; Setup'!$Y$17:$Y$26, MATCH($G750, 'Intro &amp; Setup'!$U$17:$U$26, 0)), "")="", 'Intro &amp; Setup'!$BB$15, IFERROR(INDEX('Intro &amp; Setup'!$Y$17:$Y$26, MATCH($G750, 'Intro &amp; Setup'!$U$17:$U$26, 0)), "")))</f>
        <v/>
      </c>
      <c r="AD750" s="8" t="str">
        <f>IF($J750="", "", IF(IFERROR(INDEX('Intro &amp; Setup'!$Y$17:$Y$26, MATCH($J750, 'Intro &amp; Setup'!$U$17:$U$26, 0)), "")="", 'Intro &amp; Setup'!$BB$15, IFERROR(INDEX('Intro &amp; Setup'!$Y$17:$Y$26, MATCH($J750, 'Intro &amp; Setup'!$U$17:$U$26, 0)), "")))</f>
        <v/>
      </c>
      <c r="AE750" s="66" t="str">
        <f>IF($M750="", "", IF(IFERROR(INDEX('Intro &amp; Setup'!$Y$17:$Y$26, MATCH($M750, 'Intro &amp; Setup'!$U$17:$U$26, 0)), "")="", 'Intro &amp; Setup'!$BB$15, IFERROR(INDEX('Intro &amp; Setup'!$Y$17:$Y$26, MATCH($M750, 'Intro &amp; Setup'!$U$17:$U$26, 0)), "")))</f>
        <v/>
      </c>
      <c r="AG750" s="65" t="str">
        <f t="shared" si="196"/>
        <v/>
      </c>
      <c r="AH750" s="8" t="str">
        <f t="shared" si="197"/>
        <v/>
      </c>
      <c r="AI750" s="66" t="str">
        <f t="shared" si="198"/>
        <v/>
      </c>
      <c r="AK750" s="123" t="str">
        <f>IF(AC750='Intro &amp; Setup'!$BB$14, $AO750, "")</f>
        <v/>
      </c>
      <c r="AL750" s="124" t="str">
        <f>IF(AD750='Intro &amp; Setup'!$BB$14, $AO750, "")</f>
        <v/>
      </c>
      <c r="AM750" s="125" t="str">
        <f>IF(AE750='Intro &amp; Setup'!$BB$14, $AO750, "")</f>
        <v/>
      </c>
      <c r="AO750" s="130" t="str">
        <f>IF(AND($B750="", $C750="", $D750=""), "", IF($N750="", 'Intro &amp; Setup'!$AB$33, $N750))</f>
        <v/>
      </c>
      <c r="AQ750" s="140">
        <f t="shared" si="199"/>
        <v>0</v>
      </c>
      <c r="AR750" s="145">
        <f t="shared" si="200"/>
        <v>0</v>
      </c>
      <c r="AS750" s="141">
        <f t="shared" si="201"/>
        <v>0</v>
      </c>
      <c r="AU750" s="149" t="str">
        <f t="shared" si="202"/>
        <v/>
      </c>
      <c r="AV750" s="155"/>
      <c r="AW750" s="155"/>
      <c r="AX750" s="155" t="str">
        <f t="shared" si="203"/>
        <v/>
      </c>
      <c r="AY750" s="155"/>
      <c r="AZ750" s="155"/>
      <c r="BA750" s="151" t="str">
        <f t="shared" si="204"/>
        <v/>
      </c>
      <c r="BC750" s="47" t="str">
        <f t="shared" si="205"/>
        <v/>
      </c>
    </row>
    <row r="751" spans="1:55" x14ac:dyDescent="0.25">
      <c r="A751" s="4"/>
      <c r="B751" s="167"/>
      <c r="C751" s="168"/>
      <c r="D751" s="169"/>
      <c r="E751" s="170"/>
      <c r="F751" s="171"/>
      <c r="G751" s="172"/>
      <c r="H751" s="173"/>
      <c r="I751" s="171"/>
      <c r="J751" s="172"/>
      <c r="K751" s="170"/>
      <c r="L751" s="171"/>
      <c r="M751" s="172"/>
      <c r="N751" s="174"/>
      <c r="O751" s="4"/>
      <c r="P751" s="49" t="str">
        <f t="shared" si="189"/>
        <v/>
      </c>
      <c r="Q751" s="4"/>
      <c r="S751" s="22" t="str">
        <f t="shared" si="190"/>
        <v/>
      </c>
      <c r="T751" s="8" t="str">
        <f t="shared" si="191"/>
        <v/>
      </c>
      <c r="U751" s="23" t="str">
        <f t="shared" si="192"/>
        <v/>
      </c>
      <c r="W751" s="50"/>
      <c r="Y751" s="65" t="str">
        <f t="shared" si="193"/>
        <v/>
      </c>
      <c r="Z751" s="8" t="str">
        <f t="shared" si="194"/>
        <v/>
      </c>
      <c r="AA751" s="66" t="str">
        <f t="shared" si="195"/>
        <v/>
      </c>
      <c r="AC751" s="65" t="str">
        <f>IF($G751="", "", IF(IFERROR(INDEX('Intro &amp; Setup'!$Y$17:$Y$26, MATCH($G751, 'Intro &amp; Setup'!$U$17:$U$26, 0)), "")="", 'Intro &amp; Setup'!$BB$15, IFERROR(INDEX('Intro &amp; Setup'!$Y$17:$Y$26, MATCH($G751, 'Intro &amp; Setup'!$U$17:$U$26, 0)), "")))</f>
        <v/>
      </c>
      <c r="AD751" s="8" t="str">
        <f>IF($J751="", "", IF(IFERROR(INDEX('Intro &amp; Setup'!$Y$17:$Y$26, MATCH($J751, 'Intro &amp; Setup'!$U$17:$U$26, 0)), "")="", 'Intro &amp; Setup'!$BB$15, IFERROR(INDEX('Intro &amp; Setup'!$Y$17:$Y$26, MATCH($J751, 'Intro &amp; Setup'!$U$17:$U$26, 0)), "")))</f>
        <v/>
      </c>
      <c r="AE751" s="66" t="str">
        <f>IF($M751="", "", IF(IFERROR(INDEX('Intro &amp; Setup'!$Y$17:$Y$26, MATCH($M751, 'Intro &amp; Setup'!$U$17:$U$26, 0)), "")="", 'Intro &amp; Setup'!$BB$15, IFERROR(INDEX('Intro &amp; Setup'!$Y$17:$Y$26, MATCH($M751, 'Intro &amp; Setup'!$U$17:$U$26, 0)), "")))</f>
        <v/>
      </c>
      <c r="AG751" s="65" t="str">
        <f t="shared" si="196"/>
        <v/>
      </c>
      <c r="AH751" s="8" t="str">
        <f t="shared" si="197"/>
        <v/>
      </c>
      <c r="AI751" s="66" t="str">
        <f t="shared" si="198"/>
        <v/>
      </c>
      <c r="AK751" s="123" t="str">
        <f>IF(AC751='Intro &amp; Setup'!$BB$14, $AO751, "")</f>
        <v/>
      </c>
      <c r="AL751" s="124" t="str">
        <f>IF(AD751='Intro &amp; Setup'!$BB$14, $AO751, "")</f>
        <v/>
      </c>
      <c r="AM751" s="125" t="str">
        <f>IF(AE751='Intro &amp; Setup'!$BB$14, $AO751, "")</f>
        <v/>
      </c>
      <c r="AO751" s="130" t="str">
        <f>IF(AND($B751="", $C751="", $D751=""), "", IF($N751="", 'Intro &amp; Setup'!$AB$33, $N751))</f>
        <v/>
      </c>
      <c r="AQ751" s="140">
        <f t="shared" si="199"/>
        <v>0</v>
      </c>
      <c r="AR751" s="145">
        <f t="shared" si="200"/>
        <v>0</v>
      </c>
      <c r="AS751" s="141">
        <f t="shared" si="201"/>
        <v>0</v>
      </c>
      <c r="AU751" s="149" t="str">
        <f t="shared" si="202"/>
        <v/>
      </c>
      <c r="AV751" s="155"/>
      <c r="AW751" s="155"/>
      <c r="AX751" s="155" t="str">
        <f t="shared" si="203"/>
        <v/>
      </c>
      <c r="AY751" s="155"/>
      <c r="AZ751" s="155"/>
      <c r="BA751" s="151" t="str">
        <f t="shared" si="204"/>
        <v/>
      </c>
      <c r="BC751" s="47" t="str">
        <f t="shared" si="205"/>
        <v/>
      </c>
    </row>
    <row r="752" spans="1:55" x14ac:dyDescent="0.25">
      <c r="A752" s="4"/>
      <c r="B752" s="167"/>
      <c r="C752" s="168"/>
      <c r="D752" s="169"/>
      <c r="E752" s="170"/>
      <c r="F752" s="171"/>
      <c r="G752" s="172"/>
      <c r="H752" s="173"/>
      <c r="I752" s="171"/>
      <c r="J752" s="172"/>
      <c r="K752" s="170"/>
      <c r="L752" s="171"/>
      <c r="M752" s="172"/>
      <c r="N752" s="174"/>
      <c r="O752" s="4"/>
      <c r="P752" s="49" t="str">
        <f t="shared" si="189"/>
        <v/>
      </c>
      <c r="Q752" s="4"/>
      <c r="S752" s="22" t="str">
        <f t="shared" si="190"/>
        <v/>
      </c>
      <c r="T752" s="8" t="str">
        <f t="shared" si="191"/>
        <v/>
      </c>
      <c r="U752" s="23" t="str">
        <f t="shared" si="192"/>
        <v/>
      </c>
      <c r="W752" s="50"/>
      <c r="Y752" s="65" t="str">
        <f t="shared" si="193"/>
        <v/>
      </c>
      <c r="Z752" s="8" t="str">
        <f t="shared" si="194"/>
        <v/>
      </c>
      <c r="AA752" s="66" t="str">
        <f t="shared" si="195"/>
        <v/>
      </c>
      <c r="AC752" s="65" t="str">
        <f>IF($G752="", "", IF(IFERROR(INDEX('Intro &amp; Setup'!$Y$17:$Y$26, MATCH($G752, 'Intro &amp; Setup'!$U$17:$U$26, 0)), "")="", 'Intro &amp; Setup'!$BB$15, IFERROR(INDEX('Intro &amp; Setup'!$Y$17:$Y$26, MATCH($G752, 'Intro &amp; Setup'!$U$17:$U$26, 0)), "")))</f>
        <v/>
      </c>
      <c r="AD752" s="8" t="str">
        <f>IF($J752="", "", IF(IFERROR(INDEX('Intro &amp; Setup'!$Y$17:$Y$26, MATCH($J752, 'Intro &amp; Setup'!$U$17:$U$26, 0)), "")="", 'Intro &amp; Setup'!$BB$15, IFERROR(INDEX('Intro &amp; Setup'!$Y$17:$Y$26, MATCH($J752, 'Intro &amp; Setup'!$U$17:$U$26, 0)), "")))</f>
        <v/>
      </c>
      <c r="AE752" s="66" t="str">
        <f>IF($M752="", "", IF(IFERROR(INDEX('Intro &amp; Setup'!$Y$17:$Y$26, MATCH($M752, 'Intro &amp; Setup'!$U$17:$U$26, 0)), "")="", 'Intro &amp; Setup'!$BB$15, IFERROR(INDEX('Intro &amp; Setup'!$Y$17:$Y$26, MATCH($M752, 'Intro &amp; Setup'!$U$17:$U$26, 0)), "")))</f>
        <v/>
      </c>
      <c r="AG752" s="65" t="str">
        <f t="shared" si="196"/>
        <v/>
      </c>
      <c r="AH752" s="8" t="str">
        <f t="shared" si="197"/>
        <v/>
      </c>
      <c r="AI752" s="66" t="str">
        <f t="shared" si="198"/>
        <v/>
      </c>
      <c r="AK752" s="123" t="str">
        <f>IF(AC752='Intro &amp; Setup'!$BB$14, $AO752, "")</f>
        <v/>
      </c>
      <c r="AL752" s="124" t="str">
        <f>IF(AD752='Intro &amp; Setup'!$BB$14, $AO752, "")</f>
        <v/>
      </c>
      <c r="AM752" s="125" t="str">
        <f>IF(AE752='Intro &amp; Setup'!$BB$14, $AO752, "")</f>
        <v/>
      </c>
      <c r="AO752" s="130" t="str">
        <f>IF(AND($B752="", $C752="", $D752=""), "", IF($N752="", 'Intro &amp; Setup'!$AB$33, $N752))</f>
        <v/>
      </c>
      <c r="AQ752" s="140">
        <f t="shared" si="199"/>
        <v>0</v>
      </c>
      <c r="AR752" s="145">
        <f t="shared" si="200"/>
        <v>0</v>
      </c>
      <c r="AS752" s="141">
        <f t="shared" si="201"/>
        <v>0</v>
      </c>
      <c r="AU752" s="149" t="str">
        <f t="shared" si="202"/>
        <v/>
      </c>
      <c r="AV752" s="155"/>
      <c r="AW752" s="155"/>
      <c r="AX752" s="155" t="str">
        <f t="shared" si="203"/>
        <v/>
      </c>
      <c r="AY752" s="155"/>
      <c r="AZ752" s="155"/>
      <c r="BA752" s="151" t="str">
        <f t="shared" si="204"/>
        <v/>
      </c>
      <c r="BC752" s="47" t="str">
        <f t="shared" si="205"/>
        <v/>
      </c>
    </row>
    <row r="753" spans="1:55" x14ac:dyDescent="0.25">
      <c r="A753" s="4"/>
      <c r="B753" s="167"/>
      <c r="C753" s="168"/>
      <c r="D753" s="169"/>
      <c r="E753" s="170"/>
      <c r="F753" s="171"/>
      <c r="G753" s="172"/>
      <c r="H753" s="173"/>
      <c r="I753" s="171"/>
      <c r="J753" s="172"/>
      <c r="K753" s="170"/>
      <c r="L753" s="171"/>
      <c r="M753" s="172"/>
      <c r="N753" s="174"/>
      <c r="O753" s="4"/>
      <c r="P753" s="49" t="str">
        <f t="shared" si="189"/>
        <v/>
      </c>
      <c r="Q753" s="4"/>
      <c r="S753" s="22" t="str">
        <f t="shared" si="190"/>
        <v/>
      </c>
      <c r="T753" s="8" t="str">
        <f t="shared" si="191"/>
        <v/>
      </c>
      <c r="U753" s="23" t="str">
        <f t="shared" si="192"/>
        <v/>
      </c>
      <c r="W753" s="50"/>
      <c r="Y753" s="65" t="str">
        <f t="shared" si="193"/>
        <v/>
      </c>
      <c r="Z753" s="8" t="str">
        <f t="shared" si="194"/>
        <v/>
      </c>
      <c r="AA753" s="66" t="str">
        <f t="shared" si="195"/>
        <v/>
      </c>
      <c r="AC753" s="65" t="str">
        <f>IF($G753="", "", IF(IFERROR(INDEX('Intro &amp; Setup'!$Y$17:$Y$26, MATCH($G753, 'Intro &amp; Setup'!$U$17:$U$26, 0)), "")="", 'Intro &amp; Setup'!$BB$15, IFERROR(INDEX('Intro &amp; Setup'!$Y$17:$Y$26, MATCH($G753, 'Intro &amp; Setup'!$U$17:$U$26, 0)), "")))</f>
        <v/>
      </c>
      <c r="AD753" s="8" t="str">
        <f>IF($J753="", "", IF(IFERROR(INDEX('Intro &amp; Setup'!$Y$17:$Y$26, MATCH($J753, 'Intro &amp; Setup'!$U$17:$U$26, 0)), "")="", 'Intro &amp; Setup'!$BB$15, IFERROR(INDEX('Intro &amp; Setup'!$Y$17:$Y$26, MATCH($J753, 'Intro &amp; Setup'!$U$17:$U$26, 0)), "")))</f>
        <v/>
      </c>
      <c r="AE753" s="66" t="str">
        <f>IF($M753="", "", IF(IFERROR(INDEX('Intro &amp; Setup'!$Y$17:$Y$26, MATCH($M753, 'Intro &amp; Setup'!$U$17:$U$26, 0)), "")="", 'Intro &amp; Setup'!$BB$15, IFERROR(INDEX('Intro &amp; Setup'!$Y$17:$Y$26, MATCH($M753, 'Intro &amp; Setup'!$U$17:$U$26, 0)), "")))</f>
        <v/>
      </c>
      <c r="AG753" s="65" t="str">
        <f t="shared" si="196"/>
        <v/>
      </c>
      <c r="AH753" s="8" t="str">
        <f t="shared" si="197"/>
        <v/>
      </c>
      <c r="AI753" s="66" t="str">
        <f t="shared" si="198"/>
        <v/>
      </c>
      <c r="AK753" s="123" t="str">
        <f>IF(AC753='Intro &amp; Setup'!$BB$14, $AO753, "")</f>
        <v/>
      </c>
      <c r="AL753" s="124" t="str">
        <f>IF(AD753='Intro &amp; Setup'!$BB$14, $AO753, "")</f>
        <v/>
      </c>
      <c r="AM753" s="125" t="str">
        <f>IF(AE753='Intro &amp; Setup'!$BB$14, $AO753, "")</f>
        <v/>
      </c>
      <c r="AO753" s="130" t="str">
        <f>IF(AND($B753="", $C753="", $D753=""), "", IF($N753="", 'Intro &amp; Setup'!$AB$33, $N753))</f>
        <v/>
      </c>
      <c r="AQ753" s="140">
        <f t="shared" si="199"/>
        <v>0</v>
      </c>
      <c r="AR753" s="145">
        <f t="shared" si="200"/>
        <v>0</v>
      </c>
      <c r="AS753" s="141">
        <f t="shared" si="201"/>
        <v>0</v>
      </c>
      <c r="AU753" s="149" t="str">
        <f t="shared" si="202"/>
        <v/>
      </c>
      <c r="AV753" s="155"/>
      <c r="AW753" s="155"/>
      <c r="AX753" s="155" t="str">
        <f t="shared" si="203"/>
        <v/>
      </c>
      <c r="AY753" s="155"/>
      <c r="AZ753" s="155"/>
      <c r="BA753" s="151" t="str">
        <f t="shared" si="204"/>
        <v/>
      </c>
      <c r="BC753" s="47" t="str">
        <f t="shared" si="205"/>
        <v/>
      </c>
    </row>
    <row r="754" spans="1:55" x14ac:dyDescent="0.25">
      <c r="A754" s="4"/>
      <c r="B754" s="167"/>
      <c r="C754" s="168"/>
      <c r="D754" s="169"/>
      <c r="E754" s="170"/>
      <c r="F754" s="171"/>
      <c r="G754" s="172"/>
      <c r="H754" s="173"/>
      <c r="I754" s="171"/>
      <c r="J754" s="172"/>
      <c r="K754" s="170"/>
      <c r="L754" s="171"/>
      <c r="M754" s="172"/>
      <c r="N754" s="174"/>
      <c r="O754" s="4"/>
      <c r="P754" s="49" t="str">
        <f t="shared" si="189"/>
        <v/>
      </c>
      <c r="Q754" s="4"/>
      <c r="S754" s="22" t="str">
        <f t="shared" si="190"/>
        <v/>
      </c>
      <c r="T754" s="8" t="str">
        <f t="shared" si="191"/>
        <v/>
      </c>
      <c r="U754" s="23" t="str">
        <f t="shared" si="192"/>
        <v/>
      </c>
      <c r="W754" s="50"/>
      <c r="Y754" s="65" t="str">
        <f t="shared" si="193"/>
        <v/>
      </c>
      <c r="Z754" s="8" t="str">
        <f t="shared" si="194"/>
        <v/>
      </c>
      <c r="AA754" s="66" t="str">
        <f t="shared" si="195"/>
        <v/>
      </c>
      <c r="AC754" s="65" t="str">
        <f>IF($G754="", "", IF(IFERROR(INDEX('Intro &amp; Setup'!$Y$17:$Y$26, MATCH($G754, 'Intro &amp; Setup'!$U$17:$U$26, 0)), "")="", 'Intro &amp; Setup'!$BB$15, IFERROR(INDEX('Intro &amp; Setup'!$Y$17:$Y$26, MATCH($G754, 'Intro &amp; Setup'!$U$17:$U$26, 0)), "")))</f>
        <v/>
      </c>
      <c r="AD754" s="8" t="str">
        <f>IF($J754="", "", IF(IFERROR(INDEX('Intro &amp; Setup'!$Y$17:$Y$26, MATCH($J754, 'Intro &amp; Setup'!$U$17:$U$26, 0)), "")="", 'Intro &amp; Setup'!$BB$15, IFERROR(INDEX('Intro &amp; Setup'!$Y$17:$Y$26, MATCH($J754, 'Intro &amp; Setup'!$U$17:$U$26, 0)), "")))</f>
        <v/>
      </c>
      <c r="AE754" s="66" t="str">
        <f>IF($M754="", "", IF(IFERROR(INDEX('Intro &amp; Setup'!$Y$17:$Y$26, MATCH($M754, 'Intro &amp; Setup'!$U$17:$U$26, 0)), "")="", 'Intro &amp; Setup'!$BB$15, IFERROR(INDEX('Intro &amp; Setup'!$Y$17:$Y$26, MATCH($M754, 'Intro &amp; Setup'!$U$17:$U$26, 0)), "")))</f>
        <v/>
      </c>
      <c r="AG754" s="65" t="str">
        <f t="shared" si="196"/>
        <v/>
      </c>
      <c r="AH754" s="8" t="str">
        <f t="shared" si="197"/>
        <v/>
      </c>
      <c r="AI754" s="66" t="str">
        <f t="shared" si="198"/>
        <v/>
      </c>
      <c r="AK754" s="123" t="str">
        <f>IF(AC754='Intro &amp; Setup'!$BB$14, $AO754, "")</f>
        <v/>
      </c>
      <c r="AL754" s="124" t="str">
        <f>IF(AD754='Intro &amp; Setup'!$BB$14, $AO754, "")</f>
        <v/>
      </c>
      <c r="AM754" s="125" t="str">
        <f>IF(AE754='Intro &amp; Setup'!$BB$14, $AO754, "")</f>
        <v/>
      </c>
      <c r="AO754" s="130" t="str">
        <f>IF(AND($B754="", $C754="", $D754=""), "", IF($N754="", 'Intro &amp; Setup'!$AB$33, $N754))</f>
        <v/>
      </c>
      <c r="AQ754" s="140">
        <f t="shared" si="199"/>
        <v>0</v>
      </c>
      <c r="AR754" s="145">
        <f t="shared" si="200"/>
        <v>0</v>
      </c>
      <c r="AS754" s="141">
        <f t="shared" si="201"/>
        <v>0</v>
      </c>
      <c r="AU754" s="149" t="str">
        <f t="shared" si="202"/>
        <v/>
      </c>
      <c r="AV754" s="155"/>
      <c r="AW754" s="155"/>
      <c r="AX754" s="155" t="str">
        <f t="shared" si="203"/>
        <v/>
      </c>
      <c r="AY754" s="155"/>
      <c r="AZ754" s="155"/>
      <c r="BA754" s="151" t="str">
        <f t="shared" si="204"/>
        <v/>
      </c>
      <c r="BC754" s="47" t="str">
        <f t="shared" si="205"/>
        <v/>
      </c>
    </row>
    <row r="755" spans="1:55" x14ac:dyDescent="0.25">
      <c r="A755" s="4"/>
      <c r="B755" s="167"/>
      <c r="C755" s="168"/>
      <c r="D755" s="169"/>
      <c r="E755" s="170"/>
      <c r="F755" s="171"/>
      <c r="G755" s="172"/>
      <c r="H755" s="173"/>
      <c r="I755" s="171"/>
      <c r="J755" s="172"/>
      <c r="K755" s="170"/>
      <c r="L755" s="171"/>
      <c r="M755" s="172"/>
      <c r="N755" s="174"/>
      <c r="O755" s="4"/>
      <c r="P755" s="49" t="str">
        <f t="shared" si="189"/>
        <v/>
      </c>
      <c r="Q755" s="4"/>
      <c r="S755" s="22" t="str">
        <f t="shared" si="190"/>
        <v/>
      </c>
      <c r="T755" s="8" t="str">
        <f t="shared" si="191"/>
        <v/>
      </c>
      <c r="U755" s="23" t="str">
        <f t="shared" si="192"/>
        <v/>
      </c>
      <c r="W755" s="50"/>
      <c r="Y755" s="65" t="str">
        <f t="shared" si="193"/>
        <v/>
      </c>
      <c r="Z755" s="8" t="str">
        <f t="shared" si="194"/>
        <v/>
      </c>
      <c r="AA755" s="66" t="str">
        <f t="shared" si="195"/>
        <v/>
      </c>
      <c r="AC755" s="65" t="str">
        <f>IF($G755="", "", IF(IFERROR(INDEX('Intro &amp; Setup'!$Y$17:$Y$26, MATCH($G755, 'Intro &amp; Setup'!$U$17:$U$26, 0)), "")="", 'Intro &amp; Setup'!$BB$15, IFERROR(INDEX('Intro &amp; Setup'!$Y$17:$Y$26, MATCH($G755, 'Intro &amp; Setup'!$U$17:$U$26, 0)), "")))</f>
        <v/>
      </c>
      <c r="AD755" s="8" t="str">
        <f>IF($J755="", "", IF(IFERROR(INDEX('Intro &amp; Setup'!$Y$17:$Y$26, MATCH($J755, 'Intro &amp; Setup'!$U$17:$U$26, 0)), "")="", 'Intro &amp; Setup'!$BB$15, IFERROR(INDEX('Intro &amp; Setup'!$Y$17:$Y$26, MATCH($J755, 'Intro &amp; Setup'!$U$17:$U$26, 0)), "")))</f>
        <v/>
      </c>
      <c r="AE755" s="66" t="str">
        <f>IF($M755="", "", IF(IFERROR(INDEX('Intro &amp; Setup'!$Y$17:$Y$26, MATCH($M755, 'Intro &amp; Setup'!$U$17:$U$26, 0)), "")="", 'Intro &amp; Setup'!$BB$15, IFERROR(INDEX('Intro &amp; Setup'!$Y$17:$Y$26, MATCH($M755, 'Intro &amp; Setup'!$U$17:$U$26, 0)), "")))</f>
        <v/>
      </c>
      <c r="AG755" s="65" t="str">
        <f t="shared" si="196"/>
        <v/>
      </c>
      <c r="AH755" s="8" t="str">
        <f t="shared" si="197"/>
        <v/>
      </c>
      <c r="AI755" s="66" t="str">
        <f t="shared" si="198"/>
        <v/>
      </c>
      <c r="AK755" s="123" t="str">
        <f>IF(AC755='Intro &amp; Setup'!$BB$14, $AO755, "")</f>
        <v/>
      </c>
      <c r="AL755" s="124" t="str">
        <f>IF(AD755='Intro &amp; Setup'!$BB$14, $AO755, "")</f>
        <v/>
      </c>
      <c r="AM755" s="125" t="str">
        <f>IF(AE755='Intro &amp; Setup'!$BB$14, $AO755, "")</f>
        <v/>
      </c>
      <c r="AO755" s="130" t="str">
        <f>IF(AND($B755="", $C755="", $D755=""), "", IF($N755="", 'Intro &amp; Setup'!$AB$33, $N755))</f>
        <v/>
      </c>
      <c r="AQ755" s="140">
        <f t="shared" si="199"/>
        <v>0</v>
      </c>
      <c r="AR755" s="145">
        <f t="shared" si="200"/>
        <v>0</v>
      </c>
      <c r="AS755" s="141">
        <f t="shared" si="201"/>
        <v>0</v>
      </c>
      <c r="AU755" s="149" t="str">
        <f t="shared" si="202"/>
        <v/>
      </c>
      <c r="AV755" s="155"/>
      <c r="AW755" s="155"/>
      <c r="AX755" s="155" t="str">
        <f t="shared" si="203"/>
        <v/>
      </c>
      <c r="AY755" s="155"/>
      <c r="AZ755" s="155"/>
      <c r="BA755" s="151" t="str">
        <f t="shared" si="204"/>
        <v/>
      </c>
      <c r="BC755" s="47" t="str">
        <f t="shared" si="205"/>
        <v/>
      </c>
    </row>
    <row r="756" spans="1:55" x14ac:dyDescent="0.25">
      <c r="A756" s="4"/>
      <c r="B756" s="167"/>
      <c r="C756" s="168"/>
      <c r="D756" s="169"/>
      <c r="E756" s="170"/>
      <c r="F756" s="171"/>
      <c r="G756" s="172"/>
      <c r="H756" s="173"/>
      <c r="I756" s="171"/>
      <c r="J756" s="172"/>
      <c r="K756" s="170"/>
      <c r="L756" s="171"/>
      <c r="M756" s="172"/>
      <c r="N756" s="174"/>
      <c r="O756" s="4"/>
      <c r="P756" s="49" t="str">
        <f t="shared" si="189"/>
        <v/>
      </c>
      <c r="Q756" s="4"/>
      <c r="S756" s="22" t="str">
        <f t="shared" si="190"/>
        <v/>
      </c>
      <c r="T756" s="8" t="str">
        <f t="shared" si="191"/>
        <v/>
      </c>
      <c r="U756" s="23" t="str">
        <f t="shared" si="192"/>
        <v/>
      </c>
      <c r="W756" s="50"/>
      <c r="Y756" s="65" t="str">
        <f t="shared" si="193"/>
        <v/>
      </c>
      <c r="Z756" s="8" t="str">
        <f t="shared" si="194"/>
        <v/>
      </c>
      <c r="AA756" s="66" t="str">
        <f t="shared" si="195"/>
        <v/>
      </c>
      <c r="AC756" s="65" t="str">
        <f>IF($G756="", "", IF(IFERROR(INDEX('Intro &amp; Setup'!$Y$17:$Y$26, MATCH($G756, 'Intro &amp; Setup'!$U$17:$U$26, 0)), "")="", 'Intro &amp; Setup'!$BB$15, IFERROR(INDEX('Intro &amp; Setup'!$Y$17:$Y$26, MATCH($G756, 'Intro &amp; Setup'!$U$17:$U$26, 0)), "")))</f>
        <v/>
      </c>
      <c r="AD756" s="8" t="str">
        <f>IF($J756="", "", IF(IFERROR(INDEX('Intro &amp; Setup'!$Y$17:$Y$26, MATCH($J756, 'Intro &amp; Setup'!$U$17:$U$26, 0)), "")="", 'Intro &amp; Setup'!$BB$15, IFERROR(INDEX('Intro &amp; Setup'!$Y$17:$Y$26, MATCH($J756, 'Intro &amp; Setup'!$U$17:$U$26, 0)), "")))</f>
        <v/>
      </c>
      <c r="AE756" s="66" t="str">
        <f>IF($M756="", "", IF(IFERROR(INDEX('Intro &amp; Setup'!$Y$17:$Y$26, MATCH($M756, 'Intro &amp; Setup'!$U$17:$U$26, 0)), "")="", 'Intro &amp; Setup'!$BB$15, IFERROR(INDEX('Intro &amp; Setup'!$Y$17:$Y$26, MATCH($M756, 'Intro &amp; Setup'!$U$17:$U$26, 0)), "")))</f>
        <v/>
      </c>
      <c r="AG756" s="65" t="str">
        <f t="shared" si="196"/>
        <v/>
      </c>
      <c r="AH756" s="8" t="str">
        <f t="shared" si="197"/>
        <v/>
      </c>
      <c r="AI756" s="66" t="str">
        <f t="shared" si="198"/>
        <v/>
      </c>
      <c r="AK756" s="123" t="str">
        <f>IF(AC756='Intro &amp; Setup'!$BB$14, $AO756, "")</f>
        <v/>
      </c>
      <c r="AL756" s="124" t="str">
        <f>IF(AD756='Intro &amp; Setup'!$BB$14, $AO756, "")</f>
        <v/>
      </c>
      <c r="AM756" s="125" t="str">
        <f>IF(AE756='Intro &amp; Setup'!$BB$14, $AO756, "")</f>
        <v/>
      </c>
      <c r="AO756" s="130" t="str">
        <f>IF(AND($B756="", $C756="", $D756=""), "", IF($N756="", 'Intro &amp; Setup'!$AB$33, $N756))</f>
        <v/>
      </c>
      <c r="AQ756" s="140">
        <f t="shared" si="199"/>
        <v>0</v>
      </c>
      <c r="AR756" s="145">
        <f t="shared" si="200"/>
        <v>0</v>
      </c>
      <c r="AS756" s="141">
        <f t="shared" si="201"/>
        <v>0</v>
      </c>
      <c r="AU756" s="149" t="str">
        <f t="shared" si="202"/>
        <v/>
      </c>
      <c r="AV756" s="155"/>
      <c r="AW756" s="155"/>
      <c r="AX756" s="155" t="str">
        <f t="shared" si="203"/>
        <v/>
      </c>
      <c r="AY756" s="155"/>
      <c r="AZ756" s="155"/>
      <c r="BA756" s="151" t="str">
        <f t="shared" si="204"/>
        <v/>
      </c>
      <c r="BC756" s="47" t="str">
        <f t="shared" si="205"/>
        <v/>
      </c>
    </row>
    <row r="757" spans="1:55" x14ac:dyDescent="0.25">
      <c r="A757" s="4"/>
      <c r="B757" s="167"/>
      <c r="C757" s="168"/>
      <c r="D757" s="169"/>
      <c r="E757" s="170"/>
      <c r="F757" s="171"/>
      <c r="G757" s="172"/>
      <c r="H757" s="173"/>
      <c r="I757" s="171"/>
      <c r="J757" s="172"/>
      <c r="K757" s="170"/>
      <c r="L757" s="171"/>
      <c r="M757" s="172"/>
      <c r="N757" s="174"/>
      <c r="O757" s="4"/>
      <c r="P757" s="49" t="str">
        <f t="shared" si="189"/>
        <v/>
      </c>
      <c r="Q757" s="4"/>
      <c r="S757" s="22" t="str">
        <f t="shared" si="190"/>
        <v/>
      </c>
      <c r="T757" s="8" t="str">
        <f t="shared" si="191"/>
        <v/>
      </c>
      <c r="U757" s="23" t="str">
        <f t="shared" si="192"/>
        <v/>
      </c>
      <c r="W757" s="50"/>
      <c r="Y757" s="65" t="str">
        <f t="shared" si="193"/>
        <v/>
      </c>
      <c r="Z757" s="8" t="str">
        <f t="shared" si="194"/>
        <v/>
      </c>
      <c r="AA757" s="66" t="str">
        <f t="shared" si="195"/>
        <v/>
      </c>
      <c r="AC757" s="65" t="str">
        <f>IF($G757="", "", IF(IFERROR(INDEX('Intro &amp; Setup'!$Y$17:$Y$26, MATCH($G757, 'Intro &amp; Setup'!$U$17:$U$26, 0)), "")="", 'Intro &amp; Setup'!$BB$15, IFERROR(INDEX('Intro &amp; Setup'!$Y$17:$Y$26, MATCH($G757, 'Intro &amp; Setup'!$U$17:$U$26, 0)), "")))</f>
        <v/>
      </c>
      <c r="AD757" s="8" t="str">
        <f>IF($J757="", "", IF(IFERROR(INDEX('Intro &amp; Setup'!$Y$17:$Y$26, MATCH($J757, 'Intro &amp; Setup'!$U$17:$U$26, 0)), "")="", 'Intro &amp; Setup'!$BB$15, IFERROR(INDEX('Intro &amp; Setup'!$Y$17:$Y$26, MATCH($J757, 'Intro &amp; Setup'!$U$17:$U$26, 0)), "")))</f>
        <v/>
      </c>
      <c r="AE757" s="66" t="str">
        <f>IF($M757="", "", IF(IFERROR(INDEX('Intro &amp; Setup'!$Y$17:$Y$26, MATCH($M757, 'Intro &amp; Setup'!$U$17:$U$26, 0)), "")="", 'Intro &amp; Setup'!$BB$15, IFERROR(INDEX('Intro &amp; Setup'!$Y$17:$Y$26, MATCH($M757, 'Intro &amp; Setup'!$U$17:$U$26, 0)), "")))</f>
        <v/>
      </c>
      <c r="AG757" s="65" t="str">
        <f t="shared" si="196"/>
        <v/>
      </c>
      <c r="AH757" s="8" t="str">
        <f t="shared" si="197"/>
        <v/>
      </c>
      <c r="AI757" s="66" t="str">
        <f t="shared" si="198"/>
        <v/>
      </c>
      <c r="AK757" s="123" t="str">
        <f>IF(AC757='Intro &amp; Setup'!$BB$14, $AO757, "")</f>
        <v/>
      </c>
      <c r="AL757" s="124" t="str">
        <f>IF(AD757='Intro &amp; Setup'!$BB$14, $AO757, "")</f>
        <v/>
      </c>
      <c r="AM757" s="125" t="str">
        <f>IF(AE757='Intro &amp; Setup'!$BB$14, $AO757, "")</f>
        <v/>
      </c>
      <c r="AO757" s="130" t="str">
        <f>IF(AND($B757="", $C757="", $D757=""), "", IF($N757="", 'Intro &amp; Setup'!$AB$33, $N757))</f>
        <v/>
      </c>
      <c r="AQ757" s="140">
        <f t="shared" si="199"/>
        <v>0</v>
      </c>
      <c r="AR757" s="145">
        <f t="shared" si="200"/>
        <v>0</v>
      </c>
      <c r="AS757" s="141">
        <f t="shared" si="201"/>
        <v>0</v>
      </c>
      <c r="AU757" s="149" t="str">
        <f t="shared" si="202"/>
        <v/>
      </c>
      <c r="AV757" s="155"/>
      <c r="AW757" s="155"/>
      <c r="AX757" s="155" t="str">
        <f t="shared" si="203"/>
        <v/>
      </c>
      <c r="AY757" s="155"/>
      <c r="AZ757" s="155"/>
      <c r="BA757" s="151" t="str">
        <f t="shared" si="204"/>
        <v/>
      </c>
      <c r="BC757" s="47" t="str">
        <f t="shared" si="205"/>
        <v/>
      </c>
    </row>
    <row r="758" spans="1:55" x14ac:dyDescent="0.25">
      <c r="A758" s="4"/>
      <c r="B758" s="167"/>
      <c r="C758" s="168"/>
      <c r="D758" s="169"/>
      <c r="E758" s="170"/>
      <c r="F758" s="171"/>
      <c r="G758" s="172"/>
      <c r="H758" s="173"/>
      <c r="I758" s="171"/>
      <c r="J758" s="172"/>
      <c r="K758" s="170"/>
      <c r="L758" s="171"/>
      <c r="M758" s="172"/>
      <c r="N758" s="174"/>
      <c r="O758" s="4"/>
      <c r="P758" s="49" t="str">
        <f t="shared" si="189"/>
        <v/>
      </c>
      <c r="Q758" s="4"/>
      <c r="S758" s="22" t="str">
        <f t="shared" si="190"/>
        <v/>
      </c>
      <c r="T758" s="8" t="str">
        <f t="shared" si="191"/>
        <v/>
      </c>
      <c r="U758" s="23" t="str">
        <f t="shared" si="192"/>
        <v/>
      </c>
      <c r="W758" s="50"/>
      <c r="Y758" s="65" t="str">
        <f t="shared" si="193"/>
        <v/>
      </c>
      <c r="Z758" s="8" t="str">
        <f t="shared" si="194"/>
        <v/>
      </c>
      <c r="AA758" s="66" t="str">
        <f t="shared" si="195"/>
        <v/>
      </c>
      <c r="AC758" s="65" t="str">
        <f>IF($G758="", "", IF(IFERROR(INDEX('Intro &amp; Setup'!$Y$17:$Y$26, MATCH($G758, 'Intro &amp; Setup'!$U$17:$U$26, 0)), "")="", 'Intro &amp; Setup'!$BB$15, IFERROR(INDEX('Intro &amp; Setup'!$Y$17:$Y$26, MATCH($G758, 'Intro &amp; Setup'!$U$17:$U$26, 0)), "")))</f>
        <v/>
      </c>
      <c r="AD758" s="8" t="str">
        <f>IF($J758="", "", IF(IFERROR(INDEX('Intro &amp; Setup'!$Y$17:$Y$26, MATCH($J758, 'Intro &amp; Setup'!$U$17:$U$26, 0)), "")="", 'Intro &amp; Setup'!$BB$15, IFERROR(INDEX('Intro &amp; Setup'!$Y$17:$Y$26, MATCH($J758, 'Intro &amp; Setup'!$U$17:$U$26, 0)), "")))</f>
        <v/>
      </c>
      <c r="AE758" s="66" t="str">
        <f>IF($M758="", "", IF(IFERROR(INDEX('Intro &amp; Setup'!$Y$17:$Y$26, MATCH($M758, 'Intro &amp; Setup'!$U$17:$U$26, 0)), "")="", 'Intro &amp; Setup'!$BB$15, IFERROR(INDEX('Intro &amp; Setup'!$Y$17:$Y$26, MATCH($M758, 'Intro &amp; Setup'!$U$17:$U$26, 0)), "")))</f>
        <v/>
      </c>
      <c r="AG758" s="65" t="str">
        <f t="shared" si="196"/>
        <v/>
      </c>
      <c r="AH758" s="8" t="str">
        <f t="shared" si="197"/>
        <v/>
      </c>
      <c r="AI758" s="66" t="str">
        <f t="shared" si="198"/>
        <v/>
      </c>
      <c r="AK758" s="123" t="str">
        <f>IF(AC758='Intro &amp; Setup'!$BB$14, $AO758, "")</f>
        <v/>
      </c>
      <c r="AL758" s="124" t="str">
        <f>IF(AD758='Intro &amp; Setup'!$BB$14, $AO758, "")</f>
        <v/>
      </c>
      <c r="AM758" s="125" t="str">
        <f>IF(AE758='Intro &amp; Setup'!$BB$14, $AO758, "")</f>
        <v/>
      </c>
      <c r="AO758" s="130" t="str">
        <f>IF(AND($B758="", $C758="", $D758=""), "", IF($N758="", 'Intro &amp; Setup'!$AB$33, $N758))</f>
        <v/>
      </c>
      <c r="AQ758" s="140">
        <f t="shared" si="199"/>
        <v>0</v>
      </c>
      <c r="AR758" s="145">
        <f t="shared" si="200"/>
        <v>0</v>
      </c>
      <c r="AS758" s="141">
        <f t="shared" si="201"/>
        <v>0</v>
      </c>
      <c r="AU758" s="149" t="str">
        <f t="shared" si="202"/>
        <v/>
      </c>
      <c r="AV758" s="155"/>
      <c r="AW758" s="155"/>
      <c r="AX758" s="155" t="str">
        <f t="shared" si="203"/>
        <v/>
      </c>
      <c r="AY758" s="155"/>
      <c r="AZ758" s="155"/>
      <c r="BA758" s="151" t="str">
        <f t="shared" si="204"/>
        <v/>
      </c>
      <c r="BC758" s="47" t="str">
        <f t="shared" si="205"/>
        <v/>
      </c>
    </row>
    <row r="759" spans="1:55" x14ac:dyDescent="0.25">
      <c r="A759" s="4"/>
      <c r="B759" s="167"/>
      <c r="C759" s="168"/>
      <c r="D759" s="169"/>
      <c r="E759" s="170"/>
      <c r="F759" s="171"/>
      <c r="G759" s="172"/>
      <c r="H759" s="173"/>
      <c r="I759" s="171"/>
      <c r="J759" s="172"/>
      <c r="K759" s="170"/>
      <c r="L759" s="171"/>
      <c r="M759" s="172"/>
      <c r="N759" s="174"/>
      <c r="O759" s="4"/>
      <c r="P759" s="49" t="str">
        <f t="shared" si="189"/>
        <v/>
      </c>
      <c r="Q759" s="4"/>
      <c r="S759" s="22" t="str">
        <f t="shared" si="190"/>
        <v/>
      </c>
      <c r="T759" s="8" t="str">
        <f t="shared" si="191"/>
        <v/>
      </c>
      <c r="U759" s="23" t="str">
        <f t="shared" si="192"/>
        <v/>
      </c>
      <c r="W759" s="50"/>
      <c r="Y759" s="65" t="str">
        <f t="shared" si="193"/>
        <v/>
      </c>
      <c r="Z759" s="8" t="str">
        <f t="shared" si="194"/>
        <v/>
      </c>
      <c r="AA759" s="66" t="str">
        <f t="shared" si="195"/>
        <v/>
      </c>
      <c r="AC759" s="65" t="str">
        <f>IF($G759="", "", IF(IFERROR(INDEX('Intro &amp; Setup'!$Y$17:$Y$26, MATCH($G759, 'Intro &amp; Setup'!$U$17:$U$26, 0)), "")="", 'Intro &amp; Setup'!$BB$15, IFERROR(INDEX('Intro &amp; Setup'!$Y$17:$Y$26, MATCH($G759, 'Intro &amp; Setup'!$U$17:$U$26, 0)), "")))</f>
        <v/>
      </c>
      <c r="AD759" s="8" t="str">
        <f>IF($J759="", "", IF(IFERROR(INDEX('Intro &amp; Setup'!$Y$17:$Y$26, MATCH($J759, 'Intro &amp; Setup'!$U$17:$U$26, 0)), "")="", 'Intro &amp; Setup'!$BB$15, IFERROR(INDEX('Intro &amp; Setup'!$Y$17:$Y$26, MATCH($J759, 'Intro &amp; Setup'!$U$17:$U$26, 0)), "")))</f>
        <v/>
      </c>
      <c r="AE759" s="66" t="str">
        <f>IF($M759="", "", IF(IFERROR(INDEX('Intro &amp; Setup'!$Y$17:$Y$26, MATCH($M759, 'Intro &amp; Setup'!$U$17:$U$26, 0)), "")="", 'Intro &amp; Setup'!$BB$15, IFERROR(INDEX('Intro &amp; Setup'!$Y$17:$Y$26, MATCH($M759, 'Intro &amp; Setup'!$U$17:$U$26, 0)), "")))</f>
        <v/>
      </c>
      <c r="AG759" s="65" t="str">
        <f t="shared" si="196"/>
        <v/>
      </c>
      <c r="AH759" s="8" t="str">
        <f t="shared" si="197"/>
        <v/>
      </c>
      <c r="AI759" s="66" t="str">
        <f t="shared" si="198"/>
        <v/>
      </c>
      <c r="AK759" s="123" t="str">
        <f>IF(AC759='Intro &amp; Setup'!$BB$14, $AO759, "")</f>
        <v/>
      </c>
      <c r="AL759" s="124" t="str">
        <f>IF(AD759='Intro &amp; Setup'!$BB$14, $AO759, "")</f>
        <v/>
      </c>
      <c r="AM759" s="125" t="str">
        <f>IF(AE759='Intro &amp; Setup'!$BB$14, $AO759, "")</f>
        <v/>
      </c>
      <c r="AO759" s="130" t="str">
        <f>IF(AND($B759="", $C759="", $D759=""), "", IF($N759="", 'Intro &amp; Setup'!$AB$33, $N759))</f>
        <v/>
      </c>
      <c r="AQ759" s="140">
        <f t="shared" si="199"/>
        <v>0</v>
      </c>
      <c r="AR759" s="145">
        <f t="shared" si="200"/>
        <v>0</v>
      </c>
      <c r="AS759" s="141">
        <f t="shared" si="201"/>
        <v>0</v>
      </c>
      <c r="AU759" s="149" t="str">
        <f t="shared" si="202"/>
        <v/>
      </c>
      <c r="AV759" s="155"/>
      <c r="AW759" s="155"/>
      <c r="AX759" s="155" t="str">
        <f t="shared" si="203"/>
        <v/>
      </c>
      <c r="AY759" s="155"/>
      <c r="AZ759" s="155"/>
      <c r="BA759" s="151" t="str">
        <f t="shared" si="204"/>
        <v/>
      </c>
      <c r="BC759" s="47" t="str">
        <f t="shared" si="205"/>
        <v/>
      </c>
    </row>
    <row r="760" spans="1:55" x14ac:dyDescent="0.25">
      <c r="A760" s="4"/>
      <c r="B760" s="167"/>
      <c r="C760" s="168"/>
      <c r="D760" s="169"/>
      <c r="E760" s="170"/>
      <c r="F760" s="171"/>
      <c r="G760" s="172"/>
      <c r="H760" s="173"/>
      <c r="I760" s="171"/>
      <c r="J760" s="172"/>
      <c r="K760" s="170"/>
      <c r="L760" s="171"/>
      <c r="M760" s="172"/>
      <c r="N760" s="174"/>
      <c r="O760" s="4"/>
      <c r="P760" s="49" t="str">
        <f t="shared" si="189"/>
        <v/>
      </c>
      <c r="Q760" s="4"/>
      <c r="S760" s="22" t="str">
        <f t="shared" si="190"/>
        <v/>
      </c>
      <c r="T760" s="8" t="str">
        <f t="shared" si="191"/>
        <v/>
      </c>
      <c r="U760" s="23" t="str">
        <f t="shared" si="192"/>
        <v/>
      </c>
      <c r="W760" s="50"/>
      <c r="Y760" s="65" t="str">
        <f t="shared" si="193"/>
        <v/>
      </c>
      <c r="Z760" s="8" t="str">
        <f t="shared" si="194"/>
        <v/>
      </c>
      <c r="AA760" s="66" t="str">
        <f t="shared" si="195"/>
        <v/>
      </c>
      <c r="AC760" s="65" t="str">
        <f>IF($G760="", "", IF(IFERROR(INDEX('Intro &amp; Setup'!$Y$17:$Y$26, MATCH($G760, 'Intro &amp; Setup'!$U$17:$U$26, 0)), "")="", 'Intro &amp; Setup'!$BB$15, IFERROR(INDEX('Intro &amp; Setup'!$Y$17:$Y$26, MATCH($G760, 'Intro &amp; Setup'!$U$17:$U$26, 0)), "")))</f>
        <v/>
      </c>
      <c r="AD760" s="8" t="str">
        <f>IF($J760="", "", IF(IFERROR(INDEX('Intro &amp; Setup'!$Y$17:$Y$26, MATCH($J760, 'Intro &amp; Setup'!$U$17:$U$26, 0)), "")="", 'Intro &amp; Setup'!$BB$15, IFERROR(INDEX('Intro &amp; Setup'!$Y$17:$Y$26, MATCH($J760, 'Intro &amp; Setup'!$U$17:$U$26, 0)), "")))</f>
        <v/>
      </c>
      <c r="AE760" s="66" t="str">
        <f>IF($M760="", "", IF(IFERROR(INDEX('Intro &amp; Setup'!$Y$17:$Y$26, MATCH($M760, 'Intro &amp; Setup'!$U$17:$U$26, 0)), "")="", 'Intro &amp; Setup'!$BB$15, IFERROR(INDEX('Intro &amp; Setup'!$Y$17:$Y$26, MATCH($M760, 'Intro &amp; Setup'!$U$17:$U$26, 0)), "")))</f>
        <v/>
      </c>
      <c r="AG760" s="65" t="str">
        <f t="shared" si="196"/>
        <v/>
      </c>
      <c r="AH760" s="8" t="str">
        <f t="shared" si="197"/>
        <v/>
      </c>
      <c r="AI760" s="66" t="str">
        <f t="shared" si="198"/>
        <v/>
      </c>
      <c r="AK760" s="123" t="str">
        <f>IF(AC760='Intro &amp; Setup'!$BB$14, $AO760, "")</f>
        <v/>
      </c>
      <c r="AL760" s="124" t="str">
        <f>IF(AD760='Intro &amp; Setup'!$BB$14, $AO760, "")</f>
        <v/>
      </c>
      <c r="AM760" s="125" t="str">
        <f>IF(AE760='Intro &amp; Setup'!$BB$14, $AO760, "")</f>
        <v/>
      </c>
      <c r="AO760" s="130" t="str">
        <f>IF(AND($B760="", $C760="", $D760=""), "", IF($N760="", 'Intro &amp; Setup'!$AB$33, $N760))</f>
        <v/>
      </c>
      <c r="AQ760" s="140">
        <f t="shared" si="199"/>
        <v>0</v>
      </c>
      <c r="AR760" s="145">
        <f t="shared" si="200"/>
        <v>0</v>
      </c>
      <c r="AS760" s="141">
        <f t="shared" si="201"/>
        <v>0</v>
      </c>
      <c r="AU760" s="149" t="str">
        <f t="shared" si="202"/>
        <v/>
      </c>
      <c r="AV760" s="155"/>
      <c r="AW760" s="155"/>
      <c r="AX760" s="155" t="str">
        <f t="shared" si="203"/>
        <v/>
      </c>
      <c r="AY760" s="155"/>
      <c r="AZ760" s="155"/>
      <c r="BA760" s="151" t="str">
        <f t="shared" si="204"/>
        <v/>
      </c>
      <c r="BC760" s="47" t="str">
        <f t="shared" si="205"/>
        <v/>
      </c>
    </row>
    <row r="761" spans="1:55" x14ac:dyDescent="0.25">
      <c r="A761" s="4"/>
      <c r="B761" s="167"/>
      <c r="C761" s="168"/>
      <c r="D761" s="169"/>
      <c r="E761" s="170"/>
      <c r="F761" s="171"/>
      <c r="G761" s="172"/>
      <c r="H761" s="173"/>
      <c r="I761" s="171"/>
      <c r="J761" s="172"/>
      <c r="K761" s="170"/>
      <c r="L761" s="171"/>
      <c r="M761" s="172"/>
      <c r="N761" s="174"/>
      <c r="O761" s="4"/>
      <c r="P761" s="49" t="str">
        <f t="shared" si="189"/>
        <v/>
      </c>
      <c r="Q761" s="4"/>
      <c r="S761" s="22" t="str">
        <f t="shared" si="190"/>
        <v/>
      </c>
      <c r="T761" s="8" t="str">
        <f t="shared" si="191"/>
        <v/>
      </c>
      <c r="U761" s="23" t="str">
        <f t="shared" si="192"/>
        <v/>
      </c>
      <c r="W761" s="50"/>
      <c r="Y761" s="65" t="str">
        <f t="shared" si="193"/>
        <v/>
      </c>
      <c r="Z761" s="8" t="str">
        <f t="shared" si="194"/>
        <v/>
      </c>
      <c r="AA761" s="66" t="str">
        <f t="shared" si="195"/>
        <v/>
      </c>
      <c r="AC761" s="65" t="str">
        <f>IF($G761="", "", IF(IFERROR(INDEX('Intro &amp; Setup'!$Y$17:$Y$26, MATCH($G761, 'Intro &amp; Setup'!$U$17:$U$26, 0)), "")="", 'Intro &amp; Setup'!$BB$15, IFERROR(INDEX('Intro &amp; Setup'!$Y$17:$Y$26, MATCH($G761, 'Intro &amp; Setup'!$U$17:$U$26, 0)), "")))</f>
        <v/>
      </c>
      <c r="AD761" s="8" t="str">
        <f>IF($J761="", "", IF(IFERROR(INDEX('Intro &amp; Setup'!$Y$17:$Y$26, MATCH($J761, 'Intro &amp; Setup'!$U$17:$U$26, 0)), "")="", 'Intro &amp; Setup'!$BB$15, IFERROR(INDEX('Intro &amp; Setup'!$Y$17:$Y$26, MATCH($J761, 'Intro &amp; Setup'!$U$17:$U$26, 0)), "")))</f>
        <v/>
      </c>
      <c r="AE761" s="66" t="str">
        <f>IF($M761="", "", IF(IFERROR(INDEX('Intro &amp; Setup'!$Y$17:$Y$26, MATCH($M761, 'Intro &amp; Setup'!$U$17:$U$26, 0)), "")="", 'Intro &amp; Setup'!$BB$15, IFERROR(INDEX('Intro &amp; Setup'!$Y$17:$Y$26, MATCH($M761, 'Intro &amp; Setup'!$U$17:$U$26, 0)), "")))</f>
        <v/>
      </c>
      <c r="AG761" s="65" t="str">
        <f t="shared" si="196"/>
        <v/>
      </c>
      <c r="AH761" s="8" t="str">
        <f t="shared" si="197"/>
        <v/>
      </c>
      <c r="AI761" s="66" t="str">
        <f t="shared" si="198"/>
        <v/>
      </c>
      <c r="AK761" s="123" t="str">
        <f>IF(AC761='Intro &amp; Setup'!$BB$14, $AO761, "")</f>
        <v/>
      </c>
      <c r="AL761" s="124" t="str">
        <f>IF(AD761='Intro &amp; Setup'!$BB$14, $AO761, "")</f>
        <v/>
      </c>
      <c r="AM761" s="125" t="str">
        <f>IF(AE761='Intro &amp; Setup'!$BB$14, $AO761, "")</f>
        <v/>
      </c>
      <c r="AO761" s="130" t="str">
        <f>IF(AND($B761="", $C761="", $D761=""), "", IF($N761="", 'Intro &amp; Setup'!$AB$33, $N761))</f>
        <v/>
      </c>
      <c r="AQ761" s="140">
        <f t="shared" si="199"/>
        <v>0</v>
      </c>
      <c r="AR761" s="145">
        <f t="shared" si="200"/>
        <v>0</v>
      </c>
      <c r="AS761" s="141">
        <f t="shared" si="201"/>
        <v>0</v>
      </c>
      <c r="AU761" s="149" t="str">
        <f t="shared" si="202"/>
        <v/>
      </c>
      <c r="AV761" s="155"/>
      <c r="AW761" s="155"/>
      <c r="AX761" s="155" t="str">
        <f t="shared" si="203"/>
        <v/>
      </c>
      <c r="AY761" s="155"/>
      <c r="AZ761" s="155"/>
      <c r="BA761" s="151" t="str">
        <f t="shared" si="204"/>
        <v/>
      </c>
      <c r="BC761" s="47" t="str">
        <f t="shared" si="205"/>
        <v/>
      </c>
    </row>
    <row r="762" spans="1:55" x14ac:dyDescent="0.25">
      <c r="A762" s="4"/>
      <c r="B762" s="167"/>
      <c r="C762" s="168"/>
      <c r="D762" s="169"/>
      <c r="E762" s="170"/>
      <c r="F762" s="171"/>
      <c r="G762" s="172"/>
      <c r="H762" s="173"/>
      <c r="I762" s="171"/>
      <c r="J762" s="172"/>
      <c r="K762" s="170"/>
      <c r="L762" s="171"/>
      <c r="M762" s="172"/>
      <c r="N762" s="174"/>
      <c r="O762" s="4"/>
      <c r="P762" s="49" t="str">
        <f t="shared" si="189"/>
        <v/>
      </c>
      <c r="Q762" s="4"/>
      <c r="S762" s="22" t="str">
        <f t="shared" si="190"/>
        <v/>
      </c>
      <c r="T762" s="8" t="str">
        <f t="shared" si="191"/>
        <v/>
      </c>
      <c r="U762" s="23" t="str">
        <f t="shared" si="192"/>
        <v/>
      </c>
      <c r="W762" s="50"/>
      <c r="Y762" s="65" t="str">
        <f t="shared" si="193"/>
        <v/>
      </c>
      <c r="Z762" s="8" t="str">
        <f t="shared" si="194"/>
        <v/>
      </c>
      <c r="AA762" s="66" t="str">
        <f t="shared" si="195"/>
        <v/>
      </c>
      <c r="AC762" s="65" t="str">
        <f>IF($G762="", "", IF(IFERROR(INDEX('Intro &amp; Setup'!$Y$17:$Y$26, MATCH($G762, 'Intro &amp; Setup'!$U$17:$U$26, 0)), "")="", 'Intro &amp; Setup'!$BB$15, IFERROR(INDEX('Intro &amp; Setup'!$Y$17:$Y$26, MATCH($G762, 'Intro &amp; Setup'!$U$17:$U$26, 0)), "")))</f>
        <v/>
      </c>
      <c r="AD762" s="8" t="str">
        <f>IF($J762="", "", IF(IFERROR(INDEX('Intro &amp; Setup'!$Y$17:$Y$26, MATCH($J762, 'Intro &amp; Setup'!$U$17:$U$26, 0)), "")="", 'Intro &amp; Setup'!$BB$15, IFERROR(INDEX('Intro &amp; Setup'!$Y$17:$Y$26, MATCH($J762, 'Intro &amp; Setup'!$U$17:$U$26, 0)), "")))</f>
        <v/>
      </c>
      <c r="AE762" s="66" t="str">
        <f>IF($M762="", "", IF(IFERROR(INDEX('Intro &amp; Setup'!$Y$17:$Y$26, MATCH($M762, 'Intro &amp; Setup'!$U$17:$U$26, 0)), "")="", 'Intro &amp; Setup'!$BB$15, IFERROR(INDEX('Intro &amp; Setup'!$Y$17:$Y$26, MATCH($M762, 'Intro &amp; Setup'!$U$17:$U$26, 0)), "")))</f>
        <v/>
      </c>
      <c r="AG762" s="65" t="str">
        <f t="shared" si="196"/>
        <v/>
      </c>
      <c r="AH762" s="8" t="str">
        <f t="shared" si="197"/>
        <v/>
      </c>
      <c r="AI762" s="66" t="str">
        <f t="shared" si="198"/>
        <v/>
      </c>
      <c r="AK762" s="123" t="str">
        <f>IF(AC762='Intro &amp; Setup'!$BB$14, $AO762, "")</f>
        <v/>
      </c>
      <c r="AL762" s="124" t="str">
        <f>IF(AD762='Intro &amp; Setup'!$BB$14, $AO762, "")</f>
        <v/>
      </c>
      <c r="AM762" s="125" t="str">
        <f>IF(AE762='Intro &amp; Setup'!$BB$14, $AO762, "")</f>
        <v/>
      </c>
      <c r="AO762" s="130" t="str">
        <f>IF(AND($B762="", $C762="", $D762=""), "", IF($N762="", 'Intro &amp; Setup'!$AB$33, $N762))</f>
        <v/>
      </c>
      <c r="AQ762" s="140">
        <f t="shared" si="199"/>
        <v>0</v>
      </c>
      <c r="AR762" s="145">
        <f t="shared" si="200"/>
        <v>0</v>
      </c>
      <c r="AS762" s="141">
        <f t="shared" si="201"/>
        <v>0</v>
      </c>
      <c r="AU762" s="149" t="str">
        <f t="shared" si="202"/>
        <v/>
      </c>
      <c r="AV762" s="155"/>
      <c r="AW762" s="155"/>
      <c r="AX762" s="155" t="str">
        <f t="shared" si="203"/>
        <v/>
      </c>
      <c r="AY762" s="155"/>
      <c r="AZ762" s="155"/>
      <c r="BA762" s="151" t="str">
        <f t="shared" si="204"/>
        <v/>
      </c>
      <c r="BC762" s="47" t="str">
        <f t="shared" si="205"/>
        <v/>
      </c>
    </row>
    <row r="763" spans="1:55" x14ac:dyDescent="0.25">
      <c r="A763" s="4"/>
      <c r="B763" s="167"/>
      <c r="C763" s="168"/>
      <c r="D763" s="169"/>
      <c r="E763" s="170"/>
      <c r="F763" s="171"/>
      <c r="G763" s="172"/>
      <c r="H763" s="173"/>
      <c r="I763" s="171"/>
      <c r="J763" s="172"/>
      <c r="K763" s="170"/>
      <c r="L763" s="171"/>
      <c r="M763" s="172"/>
      <c r="N763" s="174"/>
      <c r="O763" s="4"/>
      <c r="P763" s="49" t="str">
        <f t="shared" si="189"/>
        <v/>
      </c>
      <c r="Q763" s="4"/>
      <c r="S763" s="22" t="str">
        <f t="shared" si="190"/>
        <v/>
      </c>
      <c r="T763" s="8" t="str">
        <f t="shared" si="191"/>
        <v/>
      </c>
      <c r="U763" s="23" t="str">
        <f t="shared" si="192"/>
        <v/>
      </c>
      <c r="W763" s="50"/>
      <c r="Y763" s="65" t="str">
        <f t="shared" si="193"/>
        <v/>
      </c>
      <c r="Z763" s="8" t="str">
        <f t="shared" si="194"/>
        <v/>
      </c>
      <c r="AA763" s="66" t="str">
        <f t="shared" si="195"/>
        <v/>
      </c>
      <c r="AC763" s="65" t="str">
        <f>IF($G763="", "", IF(IFERROR(INDEX('Intro &amp; Setup'!$Y$17:$Y$26, MATCH($G763, 'Intro &amp; Setup'!$U$17:$U$26, 0)), "")="", 'Intro &amp; Setup'!$BB$15, IFERROR(INDEX('Intro &amp; Setup'!$Y$17:$Y$26, MATCH($G763, 'Intro &amp; Setup'!$U$17:$U$26, 0)), "")))</f>
        <v/>
      </c>
      <c r="AD763" s="8" t="str">
        <f>IF($J763="", "", IF(IFERROR(INDEX('Intro &amp; Setup'!$Y$17:$Y$26, MATCH($J763, 'Intro &amp; Setup'!$U$17:$U$26, 0)), "")="", 'Intro &amp; Setup'!$BB$15, IFERROR(INDEX('Intro &amp; Setup'!$Y$17:$Y$26, MATCH($J763, 'Intro &amp; Setup'!$U$17:$U$26, 0)), "")))</f>
        <v/>
      </c>
      <c r="AE763" s="66" t="str">
        <f>IF($M763="", "", IF(IFERROR(INDEX('Intro &amp; Setup'!$Y$17:$Y$26, MATCH($M763, 'Intro &amp; Setup'!$U$17:$U$26, 0)), "")="", 'Intro &amp; Setup'!$BB$15, IFERROR(INDEX('Intro &amp; Setup'!$Y$17:$Y$26, MATCH($M763, 'Intro &amp; Setup'!$U$17:$U$26, 0)), "")))</f>
        <v/>
      </c>
      <c r="AG763" s="65" t="str">
        <f t="shared" si="196"/>
        <v/>
      </c>
      <c r="AH763" s="8" t="str">
        <f t="shared" si="197"/>
        <v/>
      </c>
      <c r="AI763" s="66" t="str">
        <f t="shared" si="198"/>
        <v/>
      </c>
      <c r="AK763" s="123" t="str">
        <f>IF(AC763='Intro &amp; Setup'!$BB$14, $AO763, "")</f>
        <v/>
      </c>
      <c r="AL763" s="124" t="str">
        <f>IF(AD763='Intro &amp; Setup'!$BB$14, $AO763, "")</f>
        <v/>
      </c>
      <c r="AM763" s="125" t="str">
        <f>IF(AE763='Intro &amp; Setup'!$BB$14, $AO763, "")</f>
        <v/>
      </c>
      <c r="AO763" s="130" t="str">
        <f>IF(AND($B763="", $C763="", $D763=""), "", IF($N763="", 'Intro &amp; Setup'!$AB$33, $N763))</f>
        <v/>
      </c>
      <c r="AQ763" s="140">
        <f t="shared" si="199"/>
        <v>0</v>
      </c>
      <c r="AR763" s="145">
        <f t="shared" si="200"/>
        <v>0</v>
      </c>
      <c r="AS763" s="141">
        <f t="shared" si="201"/>
        <v>0</v>
      </c>
      <c r="AU763" s="149" t="str">
        <f t="shared" si="202"/>
        <v/>
      </c>
      <c r="AV763" s="155"/>
      <c r="AW763" s="155"/>
      <c r="AX763" s="155" t="str">
        <f t="shared" si="203"/>
        <v/>
      </c>
      <c r="AY763" s="155"/>
      <c r="AZ763" s="155"/>
      <c r="BA763" s="151" t="str">
        <f t="shared" si="204"/>
        <v/>
      </c>
      <c r="BC763" s="47" t="str">
        <f t="shared" si="205"/>
        <v/>
      </c>
    </row>
    <row r="764" spans="1:55" x14ac:dyDescent="0.25">
      <c r="A764" s="4"/>
      <c r="B764" s="167"/>
      <c r="C764" s="168"/>
      <c r="D764" s="169"/>
      <c r="E764" s="170"/>
      <c r="F764" s="171"/>
      <c r="G764" s="172"/>
      <c r="H764" s="173"/>
      <c r="I764" s="171"/>
      <c r="J764" s="172"/>
      <c r="K764" s="170"/>
      <c r="L764" s="171"/>
      <c r="M764" s="172"/>
      <c r="N764" s="174"/>
      <c r="O764" s="4"/>
      <c r="P764" s="49" t="str">
        <f t="shared" si="189"/>
        <v/>
      </c>
      <c r="Q764" s="4"/>
      <c r="S764" s="22" t="str">
        <f t="shared" si="190"/>
        <v/>
      </c>
      <c r="T764" s="8" t="str">
        <f t="shared" si="191"/>
        <v/>
      </c>
      <c r="U764" s="23" t="str">
        <f t="shared" si="192"/>
        <v/>
      </c>
      <c r="W764" s="50"/>
      <c r="Y764" s="65" t="str">
        <f t="shared" si="193"/>
        <v/>
      </c>
      <c r="Z764" s="8" t="str">
        <f t="shared" si="194"/>
        <v/>
      </c>
      <c r="AA764" s="66" t="str">
        <f t="shared" si="195"/>
        <v/>
      </c>
      <c r="AC764" s="65" t="str">
        <f>IF($G764="", "", IF(IFERROR(INDEX('Intro &amp; Setup'!$Y$17:$Y$26, MATCH($G764, 'Intro &amp; Setup'!$U$17:$U$26, 0)), "")="", 'Intro &amp; Setup'!$BB$15, IFERROR(INDEX('Intro &amp; Setup'!$Y$17:$Y$26, MATCH($G764, 'Intro &amp; Setup'!$U$17:$U$26, 0)), "")))</f>
        <v/>
      </c>
      <c r="AD764" s="8" t="str">
        <f>IF($J764="", "", IF(IFERROR(INDEX('Intro &amp; Setup'!$Y$17:$Y$26, MATCH($J764, 'Intro &amp; Setup'!$U$17:$U$26, 0)), "")="", 'Intro &amp; Setup'!$BB$15, IFERROR(INDEX('Intro &amp; Setup'!$Y$17:$Y$26, MATCH($J764, 'Intro &amp; Setup'!$U$17:$U$26, 0)), "")))</f>
        <v/>
      </c>
      <c r="AE764" s="66" t="str">
        <f>IF($M764="", "", IF(IFERROR(INDEX('Intro &amp; Setup'!$Y$17:$Y$26, MATCH($M764, 'Intro &amp; Setup'!$U$17:$U$26, 0)), "")="", 'Intro &amp; Setup'!$BB$15, IFERROR(INDEX('Intro &amp; Setup'!$Y$17:$Y$26, MATCH($M764, 'Intro &amp; Setup'!$U$17:$U$26, 0)), "")))</f>
        <v/>
      </c>
      <c r="AG764" s="65" t="str">
        <f t="shared" si="196"/>
        <v/>
      </c>
      <c r="AH764" s="8" t="str">
        <f t="shared" si="197"/>
        <v/>
      </c>
      <c r="AI764" s="66" t="str">
        <f t="shared" si="198"/>
        <v/>
      </c>
      <c r="AK764" s="123" t="str">
        <f>IF(AC764='Intro &amp; Setup'!$BB$14, $AO764, "")</f>
        <v/>
      </c>
      <c r="AL764" s="124" t="str">
        <f>IF(AD764='Intro &amp; Setup'!$BB$14, $AO764, "")</f>
        <v/>
      </c>
      <c r="AM764" s="125" t="str">
        <f>IF(AE764='Intro &amp; Setup'!$BB$14, $AO764, "")</f>
        <v/>
      </c>
      <c r="AO764" s="130" t="str">
        <f>IF(AND($B764="", $C764="", $D764=""), "", IF($N764="", 'Intro &amp; Setup'!$AB$33, $N764))</f>
        <v/>
      </c>
      <c r="AQ764" s="140">
        <f t="shared" si="199"/>
        <v>0</v>
      </c>
      <c r="AR764" s="145">
        <f t="shared" si="200"/>
        <v>0</v>
      </c>
      <c r="AS764" s="141">
        <f t="shared" si="201"/>
        <v>0</v>
      </c>
      <c r="AU764" s="149" t="str">
        <f t="shared" si="202"/>
        <v/>
      </c>
      <c r="AV764" s="155"/>
      <c r="AW764" s="155"/>
      <c r="AX764" s="155" t="str">
        <f t="shared" si="203"/>
        <v/>
      </c>
      <c r="AY764" s="155"/>
      <c r="AZ764" s="155"/>
      <c r="BA764" s="151" t="str">
        <f t="shared" si="204"/>
        <v/>
      </c>
      <c r="BC764" s="47" t="str">
        <f t="shared" si="205"/>
        <v/>
      </c>
    </row>
    <row r="765" spans="1:55" x14ac:dyDescent="0.25">
      <c r="A765" s="4"/>
      <c r="B765" s="167"/>
      <c r="C765" s="168"/>
      <c r="D765" s="169"/>
      <c r="E765" s="170"/>
      <c r="F765" s="171"/>
      <c r="G765" s="172"/>
      <c r="H765" s="173"/>
      <c r="I765" s="171"/>
      <c r="J765" s="172"/>
      <c r="K765" s="170"/>
      <c r="L765" s="171"/>
      <c r="M765" s="172"/>
      <c r="N765" s="174"/>
      <c r="O765" s="4"/>
      <c r="P765" s="49" t="str">
        <f t="shared" si="189"/>
        <v/>
      </c>
      <c r="Q765" s="4"/>
      <c r="S765" s="22" t="str">
        <f t="shared" si="190"/>
        <v/>
      </c>
      <c r="T765" s="8" t="str">
        <f t="shared" si="191"/>
        <v/>
      </c>
      <c r="U765" s="23" t="str">
        <f t="shared" si="192"/>
        <v/>
      </c>
      <c r="W765" s="50"/>
      <c r="Y765" s="65" t="str">
        <f t="shared" si="193"/>
        <v/>
      </c>
      <c r="Z765" s="8" t="str">
        <f t="shared" si="194"/>
        <v/>
      </c>
      <c r="AA765" s="66" t="str">
        <f t="shared" si="195"/>
        <v/>
      </c>
      <c r="AC765" s="65" t="str">
        <f>IF($G765="", "", IF(IFERROR(INDEX('Intro &amp; Setup'!$Y$17:$Y$26, MATCH($G765, 'Intro &amp; Setup'!$U$17:$U$26, 0)), "")="", 'Intro &amp; Setup'!$BB$15, IFERROR(INDEX('Intro &amp; Setup'!$Y$17:$Y$26, MATCH($G765, 'Intro &amp; Setup'!$U$17:$U$26, 0)), "")))</f>
        <v/>
      </c>
      <c r="AD765" s="8" t="str">
        <f>IF($J765="", "", IF(IFERROR(INDEX('Intro &amp; Setup'!$Y$17:$Y$26, MATCH($J765, 'Intro &amp; Setup'!$U$17:$U$26, 0)), "")="", 'Intro &amp; Setup'!$BB$15, IFERROR(INDEX('Intro &amp; Setup'!$Y$17:$Y$26, MATCH($J765, 'Intro &amp; Setup'!$U$17:$U$26, 0)), "")))</f>
        <v/>
      </c>
      <c r="AE765" s="66" t="str">
        <f>IF($M765="", "", IF(IFERROR(INDEX('Intro &amp; Setup'!$Y$17:$Y$26, MATCH($M765, 'Intro &amp; Setup'!$U$17:$U$26, 0)), "")="", 'Intro &amp; Setup'!$BB$15, IFERROR(INDEX('Intro &amp; Setup'!$Y$17:$Y$26, MATCH($M765, 'Intro &amp; Setup'!$U$17:$U$26, 0)), "")))</f>
        <v/>
      </c>
      <c r="AG765" s="65" t="str">
        <f t="shared" si="196"/>
        <v/>
      </c>
      <c r="AH765" s="8" t="str">
        <f t="shared" si="197"/>
        <v/>
      </c>
      <c r="AI765" s="66" t="str">
        <f t="shared" si="198"/>
        <v/>
      </c>
      <c r="AK765" s="123" t="str">
        <f>IF(AC765='Intro &amp; Setup'!$BB$14, $AO765, "")</f>
        <v/>
      </c>
      <c r="AL765" s="124" t="str">
        <f>IF(AD765='Intro &amp; Setup'!$BB$14, $AO765, "")</f>
        <v/>
      </c>
      <c r="AM765" s="125" t="str">
        <f>IF(AE765='Intro &amp; Setup'!$BB$14, $AO765, "")</f>
        <v/>
      </c>
      <c r="AO765" s="130" t="str">
        <f>IF(AND($B765="", $C765="", $D765=""), "", IF($N765="", 'Intro &amp; Setup'!$AB$33, $N765))</f>
        <v/>
      </c>
      <c r="AQ765" s="140">
        <f t="shared" si="199"/>
        <v>0</v>
      </c>
      <c r="AR765" s="145">
        <f t="shared" si="200"/>
        <v>0</v>
      </c>
      <c r="AS765" s="141">
        <f t="shared" si="201"/>
        <v>0</v>
      </c>
      <c r="AU765" s="149" t="str">
        <f t="shared" si="202"/>
        <v/>
      </c>
      <c r="AV765" s="155"/>
      <c r="AW765" s="155"/>
      <c r="AX765" s="155" t="str">
        <f t="shared" si="203"/>
        <v/>
      </c>
      <c r="AY765" s="155"/>
      <c r="AZ765" s="155"/>
      <c r="BA765" s="151" t="str">
        <f t="shared" si="204"/>
        <v/>
      </c>
      <c r="BC765" s="47" t="str">
        <f t="shared" si="205"/>
        <v/>
      </c>
    </row>
    <row r="766" spans="1:55" x14ac:dyDescent="0.25">
      <c r="A766" s="4"/>
      <c r="B766" s="167"/>
      <c r="C766" s="168"/>
      <c r="D766" s="169"/>
      <c r="E766" s="170"/>
      <c r="F766" s="171"/>
      <c r="G766" s="172"/>
      <c r="H766" s="173"/>
      <c r="I766" s="171"/>
      <c r="J766" s="172"/>
      <c r="K766" s="170"/>
      <c r="L766" s="171"/>
      <c r="M766" s="172"/>
      <c r="N766" s="174"/>
      <c r="O766" s="4"/>
      <c r="P766" s="49" t="str">
        <f t="shared" si="189"/>
        <v/>
      </c>
      <c r="Q766" s="4"/>
      <c r="S766" s="22" t="str">
        <f t="shared" si="190"/>
        <v/>
      </c>
      <c r="T766" s="8" t="str">
        <f t="shared" si="191"/>
        <v/>
      </c>
      <c r="U766" s="23" t="str">
        <f t="shared" si="192"/>
        <v/>
      </c>
      <c r="W766" s="50"/>
      <c r="Y766" s="65" t="str">
        <f t="shared" si="193"/>
        <v/>
      </c>
      <c r="Z766" s="8" t="str">
        <f t="shared" si="194"/>
        <v/>
      </c>
      <c r="AA766" s="66" t="str">
        <f t="shared" si="195"/>
        <v/>
      </c>
      <c r="AC766" s="65" t="str">
        <f>IF($G766="", "", IF(IFERROR(INDEX('Intro &amp; Setup'!$Y$17:$Y$26, MATCH($G766, 'Intro &amp; Setup'!$U$17:$U$26, 0)), "")="", 'Intro &amp; Setup'!$BB$15, IFERROR(INDEX('Intro &amp; Setup'!$Y$17:$Y$26, MATCH($G766, 'Intro &amp; Setup'!$U$17:$U$26, 0)), "")))</f>
        <v/>
      </c>
      <c r="AD766" s="8" t="str">
        <f>IF($J766="", "", IF(IFERROR(INDEX('Intro &amp; Setup'!$Y$17:$Y$26, MATCH($J766, 'Intro &amp; Setup'!$U$17:$U$26, 0)), "")="", 'Intro &amp; Setup'!$BB$15, IFERROR(INDEX('Intro &amp; Setup'!$Y$17:$Y$26, MATCH($J766, 'Intro &amp; Setup'!$U$17:$U$26, 0)), "")))</f>
        <v/>
      </c>
      <c r="AE766" s="66" t="str">
        <f>IF($M766="", "", IF(IFERROR(INDEX('Intro &amp; Setup'!$Y$17:$Y$26, MATCH($M766, 'Intro &amp; Setup'!$U$17:$U$26, 0)), "")="", 'Intro &amp; Setup'!$BB$15, IFERROR(INDEX('Intro &amp; Setup'!$Y$17:$Y$26, MATCH($M766, 'Intro &amp; Setup'!$U$17:$U$26, 0)), "")))</f>
        <v/>
      </c>
      <c r="AG766" s="65" t="str">
        <f t="shared" si="196"/>
        <v/>
      </c>
      <c r="AH766" s="8" t="str">
        <f t="shared" si="197"/>
        <v/>
      </c>
      <c r="AI766" s="66" t="str">
        <f t="shared" si="198"/>
        <v/>
      </c>
      <c r="AK766" s="123" t="str">
        <f>IF(AC766='Intro &amp; Setup'!$BB$14, $AO766, "")</f>
        <v/>
      </c>
      <c r="AL766" s="124" t="str">
        <f>IF(AD766='Intro &amp; Setup'!$BB$14, $AO766, "")</f>
        <v/>
      </c>
      <c r="AM766" s="125" t="str">
        <f>IF(AE766='Intro &amp; Setup'!$BB$14, $AO766, "")</f>
        <v/>
      </c>
      <c r="AO766" s="130" t="str">
        <f>IF(AND($B766="", $C766="", $D766=""), "", IF($N766="", 'Intro &amp; Setup'!$AB$33, $N766))</f>
        <v/>
      </c>
      <c r="AQ766" s="140">
        <f t="shared" si="199"/>
        <v>0</v>
      </c>
      <c r="AR766" s="145">
        <f t="shared" si="200"/>
        <v>0</v>
      </c>
      <c r="AS766" s="141">
        <f t="shared" si="201"/>
        <v>0</v>
      </c>
      <c r="AU766" s="149" t="str">
        <f t="shared" si="202"/>
        <v/>
      </c>
      <c r="AV766" s="155"/>
      <c r="AW766" s="155"/>
      <c r="AX766" s="155" t="str">
        <f t="shared" si="203"/>
        <v/>
      </c>
      <c r="AY766" s="155"/>
      <c r="AZ766" s="155"/>
      <c r="BA766" s="151" t="str">
        <f t="shared" si="204"/>
        <v/>
      </c>
      <c r="BC766" s="47" t="str">
        <f t="shared" si="205"/>
        <v/>
      </c>
    </row>
    <row r="767" spans="1:55" x14ac:dyDescent="0.25">
      <c r="A767" s="4"/>
      <c r="B767" s="167"/>
      <c r="C767" s="168"/>
      <c r="D767" s="169"/>
      <c r="E767" s="170"/>
      <c r="F767" s="171"/>
      <c r="G767" s="172"/>
      <c r="H767" s="173"/>
      <c r="I767" s="171"/>
      <c r="J767" s="172"/>
      <c r="K767" s="170"/>
      <c r="L767" s="171"/>
      <c r="M767" s="172"/>
      <c r="N767" s="174"/>
      <c r="O767" s="4"/>
      <c r="P767" s="49" t="str">
        <f t="shared" si="189"/>
        <v/>
      </c>
      <c r="Q767" s="4"/>
      <c r="S767" s="22" t="str">
        <f t="shared" si="190"/>
        <v/>
      </c>
      <c r="T767" s="8" t="str">
        <f t="shared" si="191"/>
        <v/>
      </c>
      <c r="U767" s="23" t="str">
        <f t="shared" si="192"/>
        <v/>
      </c>
      <c r="W767" s="50"/>
      <c r="Y767" s="65" t="str">
        <f t="shared" si="193"/>
        <v/>
      </c>
      <c r="Z767" s="8" t="str">
        <f t="shared" si="194"/>
        <v/>
      </c>
      <c r="AA767" s="66" t="str">
        <f t="shared" si="195"/>
        <v/>
      </c>
      <c r="AC767" s="65" t="str">
        <f>IF($G767="", "", IF(IFERROR(INDEX('Intro &amp; Setup'!$Y$17:$Y$26, MATCH($G767, 'Intro &amp; Setup'!$U$17:$U$26, 0)), "")="", 'Intro &amp; Setup'!$BB$15, IFERROR(INDEX('Intro &amp; Setup'!$Y$17:$Y$26, MATCH($G767, 'Intro &amp; Setup'!$U$17:$U$26, 0)), "")))</f>
        <v/>
      </c>
      <c r="AD767" s="8" t="str">
        <f>IF($J767="", "", IF(IFERROR(INDEX('Intro &amp; Setup'!$Y$17:$Y$26, MATCH($J767, 'Intro &amp; Setup'!$U$17:$U$26, 0)), "")="", 'Intro &amp; Setup'!$BB$15, IFERROR(INDEX('Intro &amp; Setup'!$Y$17:$Y$26, MATCH($J767, 'Intro &amp; Setup'!$U$17:$U$26, 0)), "")))</f>
        <v/>
      </c>
      <c r="AE767" s="66" t="str">
        <f>IF($M767="", "", IF(IFERROR(INDEX('Intro &amp; Setup'!$Y$17:$Y$26, MATCH($M767, 'Intro &amp; Setup'!$U$17:$U$26, 0)), "")="", 'Intro &amp; Setup'!$BB$15, IFERROR(INDEX('Intro &amp; Setup'!$Y$17:$Y$26, MATCH($M767, 'Intro &amp; Setup'!$U$17:$U$26, 0)), "")))</f>
        <v/>
      </c>
      <c r="AG767" s="65" t="str">
        <f t="shared" si="196"/>
        <v/>
      </c>
      <c r="AH767" s="8" t="str">
        <f t="shared" si="197"/>
        <v/>
      </c>
      <c r="AI767" s="66" t="str">
        <f t="shared" si="198"/>
        <v/>
      </c>
      <c r="AK767" s="123" t="str">
        <f>IF(AC767='Intro &amp; Setup'!$BB$14, $AO767, "")</f>
        <v/>
      </c>
      <c r="AL767" s="124" t="str">
        <f>IF(AD767='Intro &amp; Setup'!$BB$14, $AO767, "")</f>
        <v/>
      </c>
      <c r="AM767" s="125" t="str">
        <f>IF(AE767='Intro &amp; Setup'!$BB$14, $AO767, "")</f>
        <v/>
      </c>
      <c r="AO767" s="130" t="str">
        <f>IF(AND($B767="", $C767="", $D767=""), "", IF($N767="", 'Intro &amp; Setup'!$AB$33, $N767))</f>
        <v/>
      </c>
      <c r="AQ767" s="140">
        <f t="shared" si="199"/>
        <v>0</v>
      </c>
      <c r="AR767" s="145">
        <f t="shared" si="200"/>
        <v>0</v>
      </c>
      <c r="AS767" s="141">
        <f t="shared" si="201"/>
        <v>0</v>
      </c>
      <c r="AU767" s="149" t="str">
        <f t="shared" si="202"/>
        <v/>
      </c>
      <c r="AV767" s="155"/>
      <c r="AW767" s="155"/>
      <c r="AX767" s="155" t="str">
        <f t="shared" si="203"/>
        <v/>
      </c>
      <c r="AY767" s="155"/>
      <c r="AZ767" s="155"/>
      <c r="BA767" s="151" t="str">
        <f t="shared" si="204"/>
        <v/>
      </c>
      <c r="BC767" s="47" t="str">
        <f t="shared" si="205"/>
        <v/>
      </c>
    </row>
    <row r="768" spans="1:55" x14ac:dyDescent="0.25">
      <c r="A768" s="4"/>
      <c r="B768" s="167"/>
      <c r="C768" s="168"/>
      <c r="D768" s="169"/>
      <c r="E768" s="170"/>
      <c r="F768" s="171"/>
      <c r="G768" s="172"/>
      <c r="H768" s="173"/>
      <c r="I768" s="171"/>
      <c r="J768" s="172"/>
      <c r="K768" s="170"/>
      <c r="L768" s="171"/>
      <c r="M768" s="172"/>
      <c r="N768" s="174"/>
      <c r="O768" s="4"/>
      <c r="P768" s="49" t="str">
        <f t="shared" si="189"/>
        <v/>
      </c>
      <c r="Q768" s="4"/>
      <c r="S768" s="22" t="str">
        <f t="shared" si="190"/>
        <v/>
      </c>
      <c r="T768" s="8" t="str">
        <f t="shared" si="191"/>
        <v/>
      </c>
      <c r="U768" s="23" t="str">
        <f t="shared" si="192"/>
        <v/>
      </c>
      <c r="W768" s="50"/>
      <c r="Y768" s="65" t="str">
        <f t="shared" si="193"/>
        <v/>
      </c>
      <c r="Z768" s="8" t="str">
        <f t="shared" si="194"/>
        <v/>
      </c>
      <c r="AA768" s="66" t="str">
        <f t="shared" si="195"/>
        <v/>
      </c>
      <c r="AC768" s="65" t="str">
        <f>IF($G768="", "", IF(IFERROR(INDEX('Intro &amp; Setup'!$Y$17:$Y$26, MATCH($G768, 'Intro &amp; Setup'!$U$17:$U$26, 0)), "")="", 'Intro &amp; Setup'!$BB$15, IFERROR(INDEX('Intro &amp; Setup'!$Y$17:$Y$26, MATCH($G768, 'Intro &amp; Setup'!$U$17:$U$26, 0)), "")))</f>
        <v/>
      </c>
      <c r="AD768" s="8" t="str">
        <f>IF($J768="", "", IF(IFERROR(INDEX('Intro &amp; Setup'!$Y$17:$Y$26, MATCH($J768, 'Intro &amp; Setup'!$U$17:$U$26, 0)), "")="", 'Intro &amp; Setup'!$BB$15, IFERROR(INDEX('Intro &amp; Setup'!$Y$17:$Y$26, MATCH($J768, 'Intro &amp; Setup'!$U$17:$U$26, 0)), "")))</f>
        <v/>
      </c>
      <c r="AE768" s="66" t="str">
        <f>IF($M768="", "", IF(IFERROR(INDEX('Intro &amp; Setup'!$Y$17:$Y$26, MATCH($M768, 'Intro &amp; Setup'!$U$17:$U$26, 0)), "")="", 'Intro &amp; Setup'!$BB$15, IFERROR(INDEX('Intro &amp; Setup'!$Y$17:$Y$26, MATCH($M768, 'Intro &amp; Setup'!$U$17:$U$26, 0)), "")))</f>
        <v/>
      </c>
      <c r="AG768" s="65" t="str">
        <f t="shared" si="196"/>
        <v/>
      </c>
      <c r="AH768" s="8" t="str">
        <f t="shared" si="197"/>
        <v/>
      </c>
      <c r="AI768" s="66" t="str">
        <f t="shared" si="198"/>
        <v/>
      </c>
      <c r="AK768" s="123" t="str">
        <f>IF(AC768='Intro &amp; Setup'!$BB$14, $AO768, "")</f>
        <v/>
      </c>
      <c r="AL768" s="124" t="str">
        <f>IF(AD768='Intro &amp; Setup'!$BB$14, $AO768, "")</f>
        <v/>
      </c>
      <c r="AM768" s="125" t="str">
        <f>IF(AE768='Intro &amp; Setup'!$BB$14, $AO768, "")</f>
        <v/>
      </c>
      <c r="AO768" s="130" t="str">
        <f>IF(AND($B768="", $C768="", $D768=""), "", IF($N768="", 'Intro &amp; Setup'!$AB$33, $N768))</f>
        <v/>
      </c>
      <c r="AQ768" s="140">
        <f t="shared" si="199"/>
        <v>0</v>
      </c>
      <c r="AR768" s="145">
        <f t="shared" si="200"/>
        <v>0</v>
      </c>
      <c r="AS768" s="141">
        <f t="shared" si="201"/>
        <v>0</v>
      </c>
      <c r="AU768" s="149" t="str">
        <f t="shared" si="202"/>
        <v/>
      </c>
      <c r="AV768" s="155"/>
      <c r="AW768" s="155"/>
      <c r="AX768" s="155" t="str">
        <f t="shared" si="203"/>
        <v/>
      </c>
      <c r="AY768" s="155"/>
      <c r="AZ768" s="155"/>
      <c r="BA768" s="151" t="str">
        <f t="shared" si="204"/>
        <v/>
      </c>
      <c r="BC768" s="47" t="str">
        <f t="shared" si="205"/>
        <v/>
      </c>
    </row>
    <row r="769" spans="1:55" x14ac:dyDescent="0.25">
      <c r="A769" s="4"/>
      <c r="B769" s="167"/>
      <c r="C769" s="168"/>
      <c r="D769" s="169"/>
      <c r="E769" s="170"/>
      <c r="F769" s="171"/>
      <c r="G769" s="172"/>
      <c r="H769" s="173"/>
      <c r="I769" s="171"/>
      <c r="J769" s="172"/>
      <c r="K769" s="170"/>
      <c r="L769" s="171"/>
      <c r="M769" s="172"/>
      <c r="N769" s="174"/>
      <c r="O769" s="4"/>
      <c r="P769" s="49" t="str">
        <f t="shared" si="189"/>
        <v/>
      </c>
      <c r="Q769" s="4"/>
      <c r="S769" s="22" t="str">
        <f t="shared" si="190"/>
        <v/>
      </c>
      <c r="T769" s="8" t="str">
        <f t="shared" si="191"/>
        <v/>
      </c>
      <c r="U769" s="23" t="str">
        <f t="shared" si="192"/>
        <v/>
      </c>
      <c r="W769" s="50"/>
      <c r="Y769" s="65" t="str">
        <f t="shared" si="193"/>
        <v/>
      </c>
      <c r="Z769" s="8" t="str">
        <f t="shared" si="194"/>
        <v/>
      </c>
      <c r="AA769" s="66" t="str">
        <f t="shared" si="195"/>
        <v/>
      </c>
      <c r="AC769" s="65" t="str">
        <f>IF($G769="", "", IF(IFERROR(INDEX('Intro &amp; Setup'!$Y$17:$Y$26, MATCH($G769, 'Intro &amp; Setup'!$U$17:$U$26, 0)), "")="", 'Intro &amp; Setup'!$BB$15, IFERROR(INDEX('Intro &amp; Setup'!$Y$17:$Y$26, MATCH($G769, 'Intro &amp; Setup'!$U$17:$U$26, 0)), "")))</f>
        <v/>
      </c>
      <c r="AD769" s="8" t="str">
        <f>IF($J769="", "", IF(IFERROR(INDEX('Intro &amp; Setup'!$Y$17:$Y$26, MATCH($J769, 'Intro &amp; Setup'!$U$17:$U$26, 0)), "")="", 'Intro &amp; Setup'!$BB$15, IFERROR(INDEX('Intro &amp; Setup'!$Y$17:$Y$26, MATCH($J769, 'Intro &amp; Setup'!$U$17:$U$26, 0)), "")))</f>
        <v/>
      </c>
      <c r="AE769" s="66" t="str">
        <f>IF($M769="", "", IF(IFERROR(INDEX('Intro &amp; Setup'!$Y$17:$Y$26, MATCH($M769, 'Intro &amp; Setup'!$U$17:$U$26, 0)), "")="", 'Intro &amp; Setup'!$BB$15, IFERROR(INDEX('Intro &amp; Setup'!$Y$17:$Y$26, MATCH($M769, 'Intro &amp; Setup'!$U$17:$U$26, 0)), "")))</f>
        <v/>
      </c>
      <c r="AG769" s="65" t="str">
        <f t="shared" si="196"/>
        <v/>
      </c>
      <c r="AH769" s="8" t="str">
        <f t="shared" si="197"/>
        <v/>
      </c>
      <c r="AI769" s="66" t="str">
        <f t="shared" si="198"/>
        <v/>
      </c>
      <c r="AK769" s="123" t="str">
        <f>IF(AC769='Intro &amp; Setup'!$BB$14, $AO769, "")</f>
        <v/>
      </c>
      <c r="AL769" s="124" t="str">
        <f>IF(AD769='Intro &amp; Setup'!$BB$14, $AO769, "")</f>
        <v/>
      </c>
      <c r="AM769" s="125" t="str">
        <f>IF(AE769='Intro &amp; Setup'!$BB$14, $AO769, "")</f>
        <v/>
      </c>
      <c r="AO769" s="130" t="str">
        <f>IF(AND($B769="", $C769="", $D769=""), "", IF($N769="", 'Intro &amp; Setup'!$AB$33, $N769))</f>
        <v/>
      </c>
      <c r="AQ769" s="140">
        <f t="shared" si="199"/>
        <v>0</v>
      </c>
      <c r="AR769" s="145">
        <f t="shared" si="200"/>
        <v>0</v>
      </c>
      <c r="AS769" s="141">
        <f t="shared" si="201"/>
        <v>0</v>
      </c>
      <c r="AU769" s="149" t="str">
        <f t="shared" si="202"/>
        <v/>
      </c>
      <c r="AV769" s="155"/>
      <c r="AW769" s="155"/>
      <c r="AX769" s="155" t="str">
        <f t="shared" si="203"/>
        <v/>
      </c>
      <c r="AY769" s="155"/>
      <c r="AZ769" s="155"/>
      <c r="BA769" s="151" t="str">
        <f t="shared" si="204"/>
        <v/>
      </c>
      <c r="BC769" s="47" t="str">
        <f t="shared" si="205"/>
        <v/>
      </c>
    </row>
    <row r="770" spans="1:55" x14ac:dyDescent="0.25">
      <c r="A770" s="4"/>
      <c r="B770" s="167"/>
      <c r="C770" s="168"/>
      <c r="D770" s="169"/>
      <c r="E770" s="170"/>
      <c r="F770" s="171"/>
      <c r="G770" s="172"/>
      <c r="H770" s="173"/>
      <c r="I770" s="171"/>
      <c r="J770" s="172"/>
      <c r="K770" s="170"/>
      <c r="L770" s="171"/>
      <c r="M770" s="172"/>
      <c r="N770" s="174"/>
      <c r="O770" s="4"/>
      <c r="P770" s="49" t="str">
        <f t="shared" si="189"/>
        <v/>
      </c>
      <c r="Q770" s="4"/>
      <c r="S770" s="22" t="str">
        <f t="shared" si="190"/>
        <v/>
      </c>
      <c r="T770" s="8" t="str">
        <f t="shared" si="191"/>
        <v/>
      </c>
      <c r="U770" s="23" t="str">
        <f t="shared" si="192"/>
        <v/>
      </c>
      <c r="W770" s="50"/>
      <c r="Y770" s="65" t="str">
        <f t="shared" si="193"/>
        <v/>
      </c>
      <c r="Z770" s="8" t="str">
        <f t="shared" si="194"/>
        <v/>
      </c>
      <c r="AA770" s="66" t="str">
        <f t="shared" si="195"/>
        <v/>
      </c>
      <c r="AC770" s="65" t="str">
        <f>IF($G770="", "", IF(IFERROR(INDEX('Intro &amp; Setup'!$Y$17:$Y$26, MATCH($G770, 'Intro &amp; Setup'!$U$17:$U$26, 0)), "")="", 'Intro &amp; Setup'!$BB$15, IFERROR(INDEX('Intro &amp; Setup'!$Y$17:$Y$26, MATCH($G770, 'Intro &amp; Setup'!$U$17:$U$26, 0)), "")))</f>
        <v/>
      </c>
      <c r="AD770" s="8" t="str">
        <f>IF($J770="", "", IF(IFERROR(INDEX('Intro &amp; Setup'!$Y$17:$Y$26, MATCH($J770, 'Intro &amp; Setup'!$U$17:$U$26, 0)), "")="", 'Intro &amp; Setup'!$BB$15, IFERROR(INDEX('Intro &amp; Setup'!$Y$17:$Y$26, MATCH($J770, 'Intro &amp; Setup'!$U$17:$U$26, 0)), "")))</f>
        <v/>
      </c>
      <c r="AE770" s="66" t="str">
        <f>IF($M770="", "", IF(IFERROR(INDEX('Intro &amp; Setup'!$Y$17:$Y$26, MATCH($M770, 'Intro &amp; Setup'!$U$17:$U$26, 0)), "")="", 'Intro &amp; Setup'!$BB$15, IFERROR(INDEX('Intro &amp; Setup'!$Y$17:$Y$26, MATCH($M770, 'Intro &amp; Setup'!$U$17:$U$26, 0)), "")))</f>
        <v/>
      </c>
      <c r="AG770" s="65" t="str">
        <f t="shared" si="196"/>
        <v/>
      </c>
      <c r="AH770" s="8" t="str">
        <f t="shared" si="197"/>
        <v/>
      </c>
      <c r="AI770" s="66" t="str">
        <f t="shared" si="198"/>
        <v/>
      </c>
      <c r="AK770" s="123" t="str">
        <f>IF(AC770='Intro &amp; Setup'!$BB$14, $AO770, "")</f>
        <v/>
      </c>
      <c r="AL770" s="124" t="str">
        <f>IF(AD770='Intro &amp; Setup'!$BB$14, $AO770, "")</f>
        <v/>
      </c>
      <c r="AM770" s="125" t="str">
        <f>IF(AE770='Intro &amp; Setup'!$BB$14, $AO770, "")</f>
        <v/>
      </c>
      <c r="AO770" s="130" t="str">
        <f>IF(AND($B770="", $C770="", $D770=""), "", IF($N770="", 'Intro &amp; Setup'!$AB$33, $N770))</f>
        <v/>
      </c>
      <c r="AQ770" s="140">
        <f t="shared" si="199"/>
        <v>0</v>
      </c>
      <c r="AR770" s="145">
        <f t="shared" si="200"/>
        <v>0</v>
      </c>
      <c r="AS770" s="141">
        <f t="shared" si="201"/>
        <v>0</v>
      </c>
      <c r="AU770" s="149" t="str">
        <f t="shared" si="202"/>
        <v/>
      </c>
      <c r="AV770" s="155"/>
      <c r="AW770" s="155"/>
      <c r="AX770" s="155" t="str">
        <f t="shared" si="203"/>
        <v/>
      </c>
      <c r="AY770" s="155"/>
      <c r="AZ770" s="155"/>
      <c r="BA770" s="151" t="str">
        <f t="shared" si="204"/>
        <v/>
      </c>
      <c r="BC770" s="47" t="str">
        <f t="shared" si="205"/>
        <v/>
      </c>
    </row>
    <row r="771" spans="1:55" x14ac:dyDescent="0.25">
      <c r="A771" s="4"/>
      <c r="B771" s="167"/>
      <c r="C771" s="168"/>
      <c r="D771" s="169"/>
      <c r="E771" s="170"/>
      <c r="F771" s="171"/>
      <c r="G771" s="172"/>
      <c r="H771" s="173"/>
      <c r="I771" s="171"/>
      <c r="J771" s="172"/>
      <c r="K771" s="170"/>
      <c r="L771" s="171"/>
      <c r="M771" s="172"/>
      <c r="N771" s="174"/>
      <c r="O771" s="4"/>
      <c r="P771" s="49" t="str">
        <f t="shared" si="189"/>
        <v/>
      </c>
      <c r="Q771" s="4"/>
      <c r="S771" s="22" t="str">
        <f t="shared" si="190"/>
        <v/>
      </c>
      <c r="T771" s="8" t="str">
        <f t="shared" si="191"/>
        <v/>
      </c>
      <c r="U771" s="23" t="str">
        <f t="shared" si="192"/>
        <v/>
      </c>
      <c r="W771" s="50"/>
      <c r="Y771" s="65" t="str">
        <f t="shared" si="193"/>
        <v/>
      </c>
      <c r="Z771" s="8" t="str">
        <f t="shared" si="194"/>
        <v/>
      </c>
      <c r="AA771" s="66" t="str">
        <f t="shared" si="195"/>
        <v/>
      </c>
      <c r="AC771" s="65" t="str">
        <f>IF($G771="", "", IF(IFERROR(INDEX('Intro &amp; Setup'!$Y$17:$Y$26, MATCH($G771, 'Intro &amp; Setup'!$U$17:$U$26, 0)), "")="", 'Intro &amp; Setup'!$BB$15, IFERROR(INDEX('Intro &amp; Setup'!$Y$17:$Y$26, MATCH($G771, 'Intro &amp; Setup'!$U$17:$U$26, 0)), "")))</f>
        <v/>
      </c>
      <c r="AD771" s="8" t="str">
        <f>IF($J771="", "", IF(IFERROR(INDEX('Intro &amp; Setup'!$Y$17:$Y$26, MATCH($J771, 'Intro &amp; Setup'!$U$17:$U$26, 0)), "")="", 'Intro &amp; Setup'!$BB$15, IFERROR(INDEX('Intro &amp; Setup'!$Y$17:$Y$26, MATCH($J771, 'Intro &amp; Setup'!$U$17:$U$26, 0)), "")))</f>
        <v/>
      </c>
      <c r="AE771" s="66" t="str">
        <f>IF($M771="", "", IF(IFERROR(INDEX('Intro &amp; Setup'!$Y$17:$Y$26, MATCH($M771, 'Intro &amp; Setup'!$U$17:$U$26, 0)), "")="", 'Intro &amp; Setup'!$BB$15, IFERROR(INDEX('Intro &amp; Setup'!$Y$17:$Y$26, MATCH($M771, 'Intro &amp; Setup'!$U$17:$U$26, 0)), "")))</f>
        <v/>
      </c>
      <c r="AG771" s="65" t="str">
        <f t="shared" si="196"/>
        <v/>
      </c>
      <c r="AH771" s="8" t="str">
        <f t="shared" si="197"/>
        <v/>
      </c>
      <c r="AI771" s="66" t="str">
        <f t="shared" si="198"/>
        <v/>
      </c>
      <c r="AK771" s="123" t="str">
        <f>IF(AC771='Intro &amp; Setup'!$BB$14, $AO771, "")</f>
        <v/>
      </c>
      <c r="AL771" s="124" t="str">
        <f>IF(AD771='Intro &amp; Setup'!$BB$14, $AO771, "")</f>
        <v/>
      </c>
      <c r="AM771" s="125" t="str">
        <f>IF(AE771='Intro &amp; Setup'!$BB$14, $AO771, "")</f>
        <v/>
      </c>
      <c r="AO771" s="130" t="str">
        <f>IF(AND($B771="", $C771="", $D771=""), "", IF($N771="", 'Intro &amp; Setup'!$AB$33, $N771))</f>
        <v/>
      </c>
      <c r="AQ771" s="140">
        <f t="shared" si="199"/>
        <v>0</v>
      </c>
      <c r="AR771" s="145">
        <f t="shared" si="200"/>
        <v>0</v>
      </c>
      <c r="AS771" s="141">
        <f t="shared" si="201"/>
        <v>0</v>
      </c>
      <c r="AU771" s="149" t="str">
        <f t="shared" si="202"/>
        <v/>
      </c>
      <c r="AV771" s="155"/>
      <c r="AW771" s="155"/>
      <c r="AX771" s="155" t="str">
        <f t="shared" si="203"/>
        <v/>
      </c>
      <c r="AY771" s="155"/>
      <c r="AZ771" s="155"/>
      <c r="BA771" s="151" t="str">
        <f t="shared" si="204"/>
        <v/>
      </c>
      <c r="BC771" s="47" t="str">
        <f t="shared" si="205"/>
        <v/>
      </c>
    </row>
    <row r="772" spans="1:55" x14ac:dyDescent="0.25">
      <c r="A772" s="4"/>
      <c r="B772" s="167"/>
      <c r="C772" s="168"/>
      <c r="D772" s="169"/>
      <c r="E772" s="170"/>
      <c r="F772" s="171"/>
      <c r="G772" s="172"/>
      <c r="H772" s="173"/>
      <c r="I772" s="171"/>
      <c r="J772" s="172"/>
      <c r="K772" s="170"/>
      <c r="L772" s="171"/>
      <c r="M772" s="172"/>
      <c r="N772" s="174"/>
      <c r="O772" s="4"/>
      <c r="P772" s="49" t="str">
        <f t="shared" si="189"/>
        <v/>
      </c>
      <c r="Q772" s="4"/>
      <c r="S772" s="22" t="str">
        <f t="shared" si="190"/>
        <v/>
      </c>
      <c r="T772" s="8" t="str">
        <f t="shared" si="191"/>
        <v/>
      </c>
      <c r="U772" s="23" t="str">
        <f t="shared" si="192"/>
        <v/>
      </c>
      <c r="W772" s="50"/>
      <c r="Y772" s="65" t="str">
        <f t="shared" si="193"/>
        <v/>
      </c>
      <c r="Z772" s="8" t="str">
        <f t="shared" si="194"/>
        <v/>
      </c>
      <c r="AA772" s="66" t="str">
        <f t="shared" si="195"/>
        <v/>
      </c>
      <c r="AC772" s="65" t="str">
        <f>IF($G772="", "", IF(IFERROR(INDEX('Intro &amp; Setup'!$Y$17:$Y$26, MATCH($G772, 'Intro &amp; Setup'!$U$17:$U$26, 0)), "")="", 'Intro &amp; Setup'!$BB$15, IFERROR(INDEX('Intro &amp; Setup'!$Y$17:$Y$26, MATCH($G772, 'Intro &amp; Setup'!$U$17:$U$26, 0)), "")))</f>
        <v/>
      </c>
      <c r="AD772" s="8" t="str">
        <f>IF($J772="", "", IF(IFERROR(INDEX('Intro &amp; Setup'!$Y$17:$Y$26, MATCH($J772, 'Intro &amp; Setup'!$U$17:$U$26, 0)), "")="", 'Intro &amp; Setup'!$BB$15, IFERROR(INDEX('Intro &amp; Setup'!$Y$17:$Y$26, MATCH($J772, 'Intro &amp; Setup'!$U$17:$U$26, 0)), "")))</f>
        <v/>
      </c>
      <c r="AE772" s="66" t="str">
        <f>IF($M772="", "", IF(IFERROR(INDEX('Intro &amp; Setup'!$Y$17:$Y$26, MATCH($M772, 'Intro &amp; Setup'!$U$17:$U$26, 0)), "")="", 'Intro &amp; Setup'!$BB$15, IFERROR(INDEX('Intro &amp; Setup'!$Y$17:$Y$26, MATCH($M772, 'Intro &amp; Setup'!$U$17:$U$26, 0)), "")))</f>
        <v/>
      </c>
      <c r="AG772" s="65" t="str">
        <f t="shared" si="196"/>
        <v/>
      </c>
      <c r="AH772" s="8" t="str">
        <f t="shared" si="197"/>
        <v/>
      </c>
      <c r="AI772" s="66" t="str">
        <f t="shared" si="198"/>
        <v/>
      </c>
      <c r="AK772" s="123" t="str">
        <f>IF(AC772='Intro &amp; Setup'!$BB$14, $AO772, "")</f>
        <v/>
      </c>
      <c r="AL772" s="124" t="str">
        <f>IF(AD772='Intro &amp; Setup'!$BB$14, $AO772, "")</f>
        <v/>
      </c>
      <c r="AM772" s="125" t="str">
        <f>IF(AE772='Intro &amp; Setup'!$BB$14, $AO772, "")</f>
        <v/>
      </c>
      <c r="AO772" s="130" t="str">
        <f>IF(AND($B772="", $C772="", $D772=""), "", IF($N772="", 'Intro &amp; Setup'!$AB$33, $N772))</f>
        <v/>
      </c>
      <c r="AQ772" s="140">
        <f t="shared" si="199"/>
        <v>0</v>
      </c>
      <c r="AR772" s="145">
        <f t="shared" si="200"/>
        <v>0</v>
      </c>
      <c r="AS772" s="141">
        <f t="shared" si="201"/>
        <v>0</v>
      </c>
      <c r="AU772" s="149" t="str">
        <f t="shared" si="202"/>
        <v/>
      </c>
      <c r="AV772" s="155"/>
      <c r="AW772" s="155"/>
      <c r="AX772" s="155" t="str">
        <f t="shared" si="203"/>
        <v/>
      </c>
      <c r="AY772" s="155"/>
      <c r="AZ772" s="155"/>
      <c r="BA772" s="151" t="str">
        <f t="shared" si="204"/>
        <v/>
      </c>
      <c r="BC772" s="47" t="str">
        <f t="shared" si="205"/>
        <v/>
      </c>
    </row>
    <row r="773" spans="1:55" x14ac:dyDescent="0.25">
      <c r="A773" s="4"/>
      <c r="B773" s="167"/>
      <c r="C773" s="168"/>
      <c r="D773" s="169"/>
      <c r="E773" s="170"/>
      <c r="F773" s="171"/>
      <c r="G773" s="172"/>
      <c r="H773" s="173"/>
      <c r="I773" s="171"/>
      <c r="J773" s="172"/>
      <c r="K773" s="170"/>
      <c r="L773" s="171"/>
      <c r="M773" s="172"/>
      <c r="N773" s="174"/>
      <c r="O773" s="4"/>
      <c r="P773" s="49" t="str">
        <f t="shared" si="189"/>
        <v/>
      </c>
      <c r="Q773" s="4"/>
      <c r="S773" s="22" t="str">
        <f t="shared" si="190"/>
        <v/>
      </c>
      <c r="T773" s="8" t="str">
        <f t="shared" si="191"/>
        <v/>
      </c>
      <c r="U773" s="23" t="str">
        <f t="shared" si="192"/>
        <v/>
      </c>
      <c r="W773" s="50"/>
      <c r="Y773" s="65" t="str">
        <f t="shared" si="193"/>
        <v/>
      </c>
      <c r="Z773" s="8" t="str">
        <f t="shared" si="194"/>
        <v/>
      </c>
      <c r="AA773" s="66" t="str">
        <f t="shared" si="195"/>
        <v/>
      </c>
      <c r="AC773" s="65" t="str">
        <f>IF($G773="", "", IF(IFERROR(INDEX('Intro &amp; Setup'!$Y$17:$Y$26, MATCH($G773, 'Intro &amp; Setup'!$U$17:$U$26, 0)), "")="", 'Intro &amp; Setup'!$BB$15, IFERROR(INDEX('Intro &amp; Setup'!$Y$17:$Y$26, MATCH($G773, 'Intro &amp; Setup'!$U$17:$U$26, 0)), "")))</f>
        <v/>
      </c>
      <c r="AD773" s="8" t="str">
        <f>IF($J773="", "", IF(IFERROR(INDEX('Intro &amp; Setup'!$Y$17:$Y$26, MATCH($J773, 'Intro &amp; Setup'!$U$17:$U$26, 0)), "")="", 'Intro &amp; Setup'!$BB$15, IFERROR(INDEX('Intro &amp; Setup'!$Y$17:$Y$26, MATCH($J773, 'Intro &amp; Setup'!$U$17:$U$26, 0)), "")))</f>
        <v/>
      </c>
      <c r="AE773" s="66" t="str">
        <f>IF($M773="", "", IF(IFERROR(INDEX('Intro &amp; Setup'!$Y$17:$Y$26, MATCH($M773, 'Intro &amp; Setup'!$U$17:$U$26, 0)), "")="", 'Intro &amp; Setup'!$BB$15, IFERROR(INDEX('Intro &amp; Setup'!$Y$17:$Y$26, MATCH($M773, 'Intro &amp; Setup'!$U$17:$U$26, 0)), "")))</f>
        <v/>
      </c>
      <c r="AG773" s="65" t="str">
        <f t="shared" si="196"/>
        <v/>
      </c>
      <c r="AH773" s="8" t="str">
        <f t="shared" si="197"/>
        <v/>
      </c>
      <c r="AI773" s="66" t="str">
        <f t="shared" si="198"/>
        <v/>
      </c>
      <c r="AK773" s="123" t="str">
        <f>IF(AC773='Intro &amp; Setup'!$BB$14, $AO773, "")</f>
        <v/>
      </c>
      <c r="AL773" s="124" t="str">
        <f>IF(AD773='Intro &amp; Setup'!$BB$14, $AO773, "")</f>
        <v/>
      </c>
      <c r="AM773" s="125" t="str">
        <f>IF(AE773='Intro &amp; Setup'!$BB$14, $AO773, "")</f>
        <v/>
      </c>
      <c r="AO773" s="130" t="str">
        <f>IF(AND($B773="", $C773="", $D773=""), "", IF($N773="", 'Intro &amp; Setup'!$AB$33, $N773))</f>
        <v/>
      </c>
      <c r="AQ773" s="140">
        <f t="shared" si="199"/>
        <v>0</v>
      </c>
      <c r="AR773" s="145">
        <f t="shared" si="200"/>
        <v>0</v>
      </c>
      <c r="AS773" s="141">
        <f t="shared" si="201"/>
        <v>0</v>
      </c>
      <c r="AU773" s="149" t="str">
        <f t="shared" si="202"/>
        <v/>
      </c>
      <c r="AV773" s="155"/>
      <c r="AW773" s="155"/>
      <c r="AX773" s="155" t="str">
        <f t="shared" si="203"/>
        <v/>
      </c>
      <c r="AY773" s="155"/>
      <c r="AZ773" s="155"/>
      <c r="BA773" s="151" t="str">
        <f t="shared" si="204"/>
        <v/>
      </c>
      <c r="BC773" s="47" t="str">
        <f t="shared" si="205"/>
        <v/>
      </c>
    </row>
    <row r="774" spans="1:55" x14ac:dyDescent="0.25">
      <c r="A774" s="4"/>
      <c r="B774" s="167"/>
      <c r="C774" s="168"/>
      <c r="D774" s="169"/>
      <c r="E774" s="170"/>
      <c r="F774" s="171"/>
      <c r="G774" s="172"/>
      <c r="H774" s="173"/>
      <c r="I774" s="171"/>
      <c r="J774" s="172"/>
      <c r="K774" s="170"/>
      <c r="L774" s="171"/>
      <c r="M774" s="172"/>
      <c r="N774" s="174"/>
      <c r="O774" s="4"/>
      <c r="P774" s="49" t="str">
        <f t="shared" si="189"/>
        <v/>
      </c>
      <c r="Q774" s="4"/>
      <c r="S774" s="22" t="str">
        <f t="shared" si="190"/>
        <v/>
      </c>
      <c r="T774" s="8" t="str">
        <f t="shared" si="191"/>
        <v/>
      </c>
      <c r="U774" s="23" t="str">
        <f t="shared" si="192"/>
        <v/>
      </c>
      <c r="W774" s="50"/>
      <c r="Y774" s="65" t="str">
        <f t="shared" si="193"/>
        <v/>
      </c>
      <c r="Z774" s="8" t="str">
        <f t="shared" si="194"/>
        <v/>
      </c>
      <c r="AA774" s="66" t="str">
        <f t="shared" si="195"/>
        <v/>
      </c>
      <c r="AC774" s="65" t="str">
        <f>IF($G774="", "", IF(IFERROR(INDEX('Intro &amp; Setup'!$Y$17:$Y$26, MATCH($G774, 'Intro &amp; Setup'!$U$17:$U$26, 0)), "")="", 'Intro &amp; Setup'!$BB$15, IFERROR(INDEX('Intro &amp; Setup'!$Y$17:$Y$26, MATCH($G774, 'Intro &amp; Setup'!$U$17:$U$26, 0)), "")))</f>
        <v/>
      </c>
      <c r="AD774" s="8" t="str">
        <f>IF($J774="", "", IF(IFERROR(INDEX('Intro &amp; Setup'!$Y$17:$Y$26, MATCH($J774, 'Intro &amp; Setup'!$U$17:$U$26, 0)), "")="", 'Intro &amp; Setup'!$BB$15, IFERROR(INDEX('Intro &amp; Setup'!$Y$17:$Y$26, MATCH($J774, 'Intro &amp; Setup'!$U$17:$U$26, 0)), "")))</f>
        <v/>
      </c>
      <c r="AE774" s="66" t="str">
        <f>IF($M774="", "", IF(IFERROR(INDEX('Intro &amp; Setup'!$Y$17:$Y$26, MATCH($M774, 'Intro &amp; Setup'!$U$17:$U$26, 0)), "")="", 'Intro &amp; Setup'!$BB$15, IFERROR(INDEX('Intro &amp; Setup'!$Y$17:$Y$26, MATCH($M774, 'Intro &amp; Setup'!$U$17:$U$26, 0)), "")))</f>
        <v/>
      </c>
      <c r="AG774" s="65" t="str">
        <f t="shared" si="196"/>
        <v/>
      </c>
      <c r="AH774" s="8" t="str">
        <f t="shared" si="197"/>
        <v/>
      </c>
      <c r="AI774" s="66" t="str">
        <f t="shared" si="198"/>
        <v/>
      </c>
      <c r="AK774" s="123" t="str">
        <f>IF(AC774='Intro &amp; Setup'!$BB$14, $AO774, "")</f>
        <v/>
      </c>
      <c r="AL774" s="124" t="str">
        <f>IF(AD774='Intro &amp; Setup'!$BB$14, $AO774, "")</f>
        <v/>
      </c>
      <c r="AM774" s="125" t="str">
        <f>IF(AE774='Intro &amp; Setup'!$BB$14, $AO774, "")</f>
        <v/>
      </c>
      <c r="AO774" s="130" t="str">
        <f>IF(AND($B774="", $C774="", $D774=""), "", IF($N774="", 'Intro &amp; Setup'!$AB$33, $N774))</f>
        <v/>
      </c>
      <c r="AQ774" s="140">
        <f t="shared" si="199"/>
        <v>0</v>
      </c>
      <c r="AR774" s="145">
        <f t="shared" si="200"/>
        <v>0</v>
      </c>
      <c r="AS774" s="141">
        <f t="shared" si="201"/>
        <v>0</v>
      </c>
      <c r="AU774" s="149" t="str">
        <f t="shared" si="202"/>
        <v/>
      </c>
      <c r="AV774" s="155"/>
      <c r="AW774" s="155"/>
      <c r="AX774" s="155" t="str">
        <f t="shared" si="203"/>
        <v/>
      </c>
      <c r="AY774" s="155"/>
      <c r="AZ774" s="155"/>
      <c r="BA774" s="151" t="str">
        <f t="shared" si="204"/>
        <v/>
      </c>
      <c r="BC774" s="47" t="str">
        <f t="shared" si="205"/>
        <v/>
      </c>
    </row>
    <row r="775" spans="1:55" x14ac:dyDescent="0.25">
      <c r="A775" s="4"/>
      <c r="B775" s="167"/>
      <c r="C775" s="168"/>
      <c r="D775" s="169"/>
      <c r="E775" s="170"/>
      <c r="F775" s="171"/>
      <c r="G775" s="172"/>
      <c r="H775" s="173"/>
      <c r="I775" s="171"/>
      <c r="J775" s="172"/>
      <c r="K775" s="170"/>
      <c r="L775" s="171"/>
      <c r="M775" s="172"/>
      <c r="N775" s="174"/>
      <c r="O775" s="4"/>
      <c r="P775" s="49" t="str">
        <f t="shared" si="189"/>
        <v/>
      </c>
      <c r="Q775" s="4"/>
      <c r="S775" s="22" t="str">
        <f t="shared" si="190"/>
        <v/>
      </c>
      <c r="T775" s="8" t="str">
        <f t="shared" si="191"/>
        <v/>
      </c>
      <c r="U775" s="23" t="str">
        <f t="shared" si="192"/>
        <v/>
      </c>
      <c r="W775" s="50"/>
      <c r="Y775" s="65" t="str">
        <f t="shared" si="193"/>
        <v/>
      </c>
      <c r="Z775" s="8" t="str">
        <f t="shared" si="194"/>
        <v/>
      </c>
      <c r="AA775" s="66" t="str">
        <f t="shared" si="195"/>
        <v/>
      </c>
      <c r="AC775" s="65" t="str">
        <f>IF($G775="", "", IF(IFERROR(INDEX('Intro &amp; Setup'!$Y$17:$Y$26, MATCH($G775, 'Intro &amp; Setup'!$U$17:$U$26, 0)), "")="", 'Intro &amp; Setup'!$BB$15, IFERROR(INDEX('Intro &amp; Setup'!$Y$17:$Y$26, MATCH($G775, 'Intro &amp; Setup'!$U$17:$U$26, 0)), "")))</f>
        <v/>
      </c>
      <c r="AD775" s="8" t="str">
        <f>IF($J775="", "", IF(IFERROR(INDEX('Intro &amp; Setup'!$Y$17:$Y$26, MATCH($J775, 'Intro &amp; Setup'!$U$17:$U$26, 0)), "")="", 'Intro &amp; Setup'!$BB$15, IFERROR(INDEX('Intro &amp; Setup'!$Y$17:$Y$26, MATCH($J775, 'Intro &amp; Setup'!$U$17:$U$26, 0)), "")))</f>
        <v/>
      </c>
      <c r="AE775" s="66" t="str">
        <f>IF($M775="", "", IF(IFERROR(INDEX('Intro &amp; Setup'!$Y$17:$Y$26, MATCH($M775, 'Intro &amp; Setup'!$U$17:$U$26, 0)), "")="", 'Intro &amp; Setup'!$BB$15, IFERROR(INDEX('Intro &amp; Setup'!$Y$17:$Y$26, MATCH($M775, 'Intro &amp; Setup'!$U$17:$U$26, 0)), "")))</f>
        <v/>
      </c>
      <c r="AG775" s="65" t="str">
        <f t="shared" si="196"/>
        <v/>
      </c>
      <c r="AH775" s="8" t="str">
        <f t="shared" si="197"/>
        <v/>
      </c>
      <c r="AI775" s="66" t="str">
        <f t="shared" si="198"/>
        <v/>
      </c>
      <c r="AK775" s="123" t="str">
        <f>IF(AC775='Intro &amp; Setup'!$BB$14, $AO775, "")</f>
        <v/>
      </c>
      <c r="AL775" s="124" t="str">
        <f>IF(AD775='Intro &amp; Setup'!$BB$14, $AO775, "")</f>
        <v/>
      </c>
      <c r="AM775" s="125" t="str">
        <f>IF(AE775='Intro &amp; Setup'!$BB$14, $AO775, "")</f>
        <v/>
      </c>
      <c r="AO775" s="130" t="str">
        <f>IF(AND($B775="", $C775="", $D775=""), "", IF($N775="", 'Intro &amp; Setup'!$AB$33, $N775))</f>
        <v/>
      </c>
      <c r="AQ775" s="140">
        <f t="shared" si="199"/>
        <v>0</v>
      </c>
      <c r="AR775" s="145">
        <f t="shared" si="200"/>
        <v>0</v>
      </c>
      <c r="AS775" s="141">
        <f t="shared" si="201"/>
        <v>0</v>
      </c>
      <c r="AU775" s="149" t="str">
        <f t="shared" si="202"/>
        <v/>
      </c>
      <c r="AV775" s="155"/>
      <c r="AW775" s="155"/>
      <c r="AX775" s="155" t="str">
        <f t="shared" si="203"/>
        <v/>
      </c>
      <c r="AY775" s="155"/>
      <c r="AZ775" s="155"/>
      <c r="BA775" s="151" t="str">
        <f t="shared" si="204"/>
        <v/>
      </c>
      <c r="BC775" s="47" t="str">
        <f t="shared" si="205"/>
        <v/>
      </c>
    </row>
    <row r="776" spans="1:55" x14ac:dyDescent="0.25">
      <c r="A776" s="4"/>
      <c r="B776" s="167"/>
      <c r="C776" s="168"/>
      <c r="D776" s="169"/>
      <c r="E776" s="170"/>
      <c r="F776" s="171"/>
      <c r="G776" s="172"/>
      <c r="H776" s="173"/>
      <c r="I776" s="171"/>
      <c r="J776" s="172"/>
      <c r="K776" s="170"/>
      <c r="L776" s="171"/>
      <c r="M776" s="172"/>
      <c r="N776" s="174"/>
      <c r="O776" s="4"/>
      <c r="P776" s="49" t="str">
        <f t="shared" si="189"/>
        <v/>
      </c>
      <c r="Q776" s="4"/>
      <c r="S776" s="22" t="str">
        <f t="shared" si="190"/>
        <v/>
      </c>
      <c r="T776" s="8" t="str">
        <f t="shared" si="191"/>
        <v/>
      </c>
      <c r="U776" s="23" t="str">
        <f t="shared" si="192"/>
        <v/>
      </c>
      <c r="W776" s="50"/>
      <c r="Y776" s="65" t="str">
        <f t="shared" si="193"/>
        <v/>
      </c>
      <c r="Z776" s="8" t="str">
        <f t="shared" si="194"/>
        <v/>
      </c>
      <c r="AA776" s="66" t="str">
        <f t="shared" si="195"/>
        <v/>
      </c>
      <c r="AC776" s="65" t="str">
        <f>IF($G776="", "", IF(IFERROR(INDEX('Intro &amp; Setup'!$Y$17:$Y$26, MATCH($G776, 'Intro &amp; Setup'!$U$17:$U$26, 0)), "")="", 'Intro &amp; Setup'!$BB$15, IFERROR(INDEX('Intro &amp; Setup'!$Y$17:$Y$26, MATCH($G776, 'Intro &amp; Setup'!$U$17:$U$26, 0)), "")))</f>
        <v/>
      </c>
      <c r="AD776" s="8" t="str">
        <f>IF($J776="", "", IF(IFERROR(INDEX('Intro &amp; Setup'!$Y$17:$Y$26, MATCH($J776, 'Intro &amp; Setup'!$U$17:$U$26, 0)), "")="", 'Intro &amp; Setup'!$BB$15, IFERROR(INDEX('Intro &amp; Setup'!$Y$17:$Y$26, MATCH($J776, 'Intro &amp; Setup'!$U$17:$U$26, 0)), "")))</f>
        <v/>
      </c>
      <c r="AE776" s="66" t="str">
        <f>IF($M776="", "", IF(IFERROR(INDEX('Intro &amp; Setup'!$Y$17:$Y$26, MATCH($M776, 'Intro &amp; Setup'!$U$17:$U$26, 0)), "")="", 'Intro &amp; Setup'!$BB$15, IFERROR(INDEX('Intro &amp; Setup'!$Y$17:$Y$26, MATCH($M776, 'Intro &amp; Setup'!$U$17:$U$26, 0)), "")))</f>
        <v/>
      </c>
      <c r="AG776" s="65" t="str">
        <f t="shared" si="196"/>
        <v/>
      </c>
      <c r="AH776" s="8" t="str">
        <f t="shared" si="197"/>
        <v/>
      </c>
      <c r="AI776" s="66" t="str">
        <f t="shared" si="198"/>
        <v/>
      </c>
      <c r="AK776" s="123" t="str">
        <f>IF(AC776='Intro &amp; Setup'!$BB$14, $AO776, "")</f>
        <v/>
      </c>
      <c r="AL776" s="124" t="str">
        <f>IF(AD776='Intro &amp; Setup'!$BB$14, $AO776, "")</f>
        <v/>
      </c>
      <c r="AM776" s="125" t="str">
        <f>IF(AE776='Intro &amp; Setup'!$BB$14, $AO776, "")</f>
        <v/>
      </c>
      <c r="AO776" s="130" t="str">
        <f>IF(AND($B776="", $C776="", $D776=""), "", IF($N776="", 'Intro &amp; Setup'!$AB$33, $N776))</f>
        <v/>
      </c>
      <c r="AQ776" s="140">
        <f t="shared" si="199"/>
        <v>0</v>
      </c>
      <c r="AR776" s="145">
        <f t="shared" si="200"/>
        <v>0</v>
      </c>
      <c r="AS776" s="141">
        <f t="shared" si="201"/>
        <v>0</v>
      </c>
      <c r="AU776" s="149" t="str">
        <f t="shared" si="202"/>
        <v/>
      </c>
      <c r="AV776" s="155"/>
      <c r="AW776" s="155"/>
      <c r="AX776" s="155" t="str">
        <f t="shared" si="203"/>
        <v/>
      </c>
      <c r="AY776" s="155"/>
      <c r="AZ776" s="155"/>
      <c r="BA776" s="151" t="str">
        <f t="shared" si="204"/>
        <v/>
      </c>
      <c r="BC776" s="47" t="str">
        <f t="shared" si="205"/>
        <v/>
      </c>
    </row>
    <row r="777" spans="1:55" x14ac:dyDescent="0.25">
      <c r="A777" s="4"/>
      <c r="B777" s="167"/>
      <c r="C777" s="168"/>
      <c r="D777" s="169"/>
      <c r="E777" s="170"/>
      <c r="F777" s="171"/>
      <c r="G777" s="172"/>
      <c r="H777" s="173"/>
      <c r="I777" s="171"/>
      <c r="J777" s="172"/>
      <c r="K777" s="170"/>
      <c r="L777" s="171"/>
      <c r="M777" s="172"/>
      <c r="N777" s="174"/>
      <c r="O777" s="4"/>
      <c r="P777" s="49" t="str">
        <f t="shared" si="189"/>
        <v/>
      </c>
      <c r="Q777" s="4"/>
      <c r="S777" s="22" t="str">
        <f t="shared" si="190"/>
        <v/>
      </c>
      <c r="T777" s="8" t="str">
        <f t="shared" si="191"/>
        <v/>
      </c>
      <c r="U777" s="23" t="str">
        <f t="shared" si="192"/>
        <v/>
      </c>
      <c r="W777" s="50"/>
      <c r="Y777" s="65" t="str">
        <f t="shared" si="193"/>
        <v/>
      </c>
      <c r="Z777" s="8" t="str">
        <f t="shared" si="194"/>
        <v/>
      </c>
      <c r="AA777" s="66" t="str">
        <f t="shared" si="195"/>
        <v/>
      </c>
      <c r="AC777" s="65" t="str">
        <f>IF($G777="", "", IF(IFERROR(INDEX('Intro &amp; Setup'!$Y$17:$Y$26, MATCH($G777, 'Intro &amp; Setup'!$U$17:$U$26, 0)), "")="", 'Intro &amp; Setup'!$BB$15, IFERROR(INDEX('Intro &amp; Setup'!$Y$17:$Y$26, MATCH($G777, 'Intro &amp; Setup'!$U$17:$U$26, 0)), "")))</f>
        <v/>
      </c>
      <c r="AD777" s="8" t="str">
        <f>IF($J777="", "", IF(IFERROR(INDEX('Intro &amp; Setup'!$Y$17:$Y$26, MATCH($J777, 'Intro &amp; Setup'!$U$17:$U$26, 0)), "")="", 'Intro &amp; Setup'!$BB$15, IFERROR(INDEX('Intro &amp; Setup'!$Y$17:$Y$26, MATCH($J777, 'Intro &amp; Setup'!$U$17:$U$26, 0)), "")))</f>
        <v/>
      </c>
      <c r="AE777" s="66" t="str">
        <f>IF($M777="", "", IF(IFERROR(INDEX('Intro &amp; Setup'!$Y$17:$Y$26, MATCH($M777, 'Intro &amp; Setup'!$U$17:$U$26, 0)), "")="", 'Intro &amp; Setup'!$BB$15, IFERROR(INDEX('Intro &amp; Setup'!$Y$17:$Y$26, MATCH($M777, 'Intro &amp; Setup'!$U$17:$U$26, 0)), "")))</f>
        <v/>
      </c>
      <c r="AG777" s="65" t="str">
        <f t="shared" si="196"/>
        <v/>
      </c>
      <c r="AH777" s="8" t="str">
        <f t="shared" si="197"/>
        <v/>
      </c>
      <c r="AI777" s="66" t="str">
        <f t="shared" si="198"/>
        <v/>
      </c>
      <c r="AK777" s="123" t="str">
        <f>IF(AC777='Intro &amp; Setup'!$BB$14, $AO777, "")</f>
        <v/>
      </c>
      <c r="AL777" s="124" t="str">
        <f>IF(AD777='Intro &amp; Setup'!$BB$14, $AO777, "")</f>
        <v/>
      </c>
      <c r="AM777" s="125" t="str">
        <f>IF(AE777='Intro &amp; Setup'!$BB$14, $AO777, "")</f>
        <v/>
      </c>
      <c r="AO777" s="130" t="str">
        <f>IF(AND($B777="", $C777="", $D777=""), "", IF($N777="", 'Intro &amp; Setup'!$AB$33, $N777))</f>
        <v/>
      </c>
      <c r="AQ777" s="140">
        <f t="shared" si="199"/>
        <v>0</v>
      </c>
      <c r="AR777" s="145">
        <f t="shared" si="200"/>
        <v>0</v>
      </c>
      <c r="AS777" s="141">
        <f t="shared" si="201"/>
        <v>0</v>
      </c>
      <c r="AU777" s="149" t="str">
        <f t="shared" si="202"/>
        <v/>
      </c>
      <c r="AV777" s="155"/>
      <c r="AW777" s="155"/>
      <c r="AX777" s="155" t="str">
        <f t="shared" si="203"/>
        <v/>
      </c>
      <c r="AY777" s="155"/>
      <c r="AZ777" s="155"/>
      <c r="BA777" s="151" t="str">
        <f t="shared" si="204"/>
        <v/>
      </c>
      <c r="BC777" s="47" t="str">
        <f t="shared" si="205"/>
        <v/>
      </c>
    </row>
    <row r="778" spans="1:55" x14ac:dyDescent="0.25">
      <c r="A778" s="4"/>
      <c r="B778" s="167"/>
      <c r="C778" s="168"/>
      <c r="D778" s="169"/>
      <c r="E778" s="170"/>
      <c r="F778" s="171"/>
      <c r="G778" s="172"/>
      <c r="H778" s="173"/>
      <c r="I778" s="171"/>
      <c r="J778" s="172"/>
      <c r="K778" s="170"/>
      <c r="L778" s="171"/>
      <c r="M778" s="172"/>
      <c r="N778" s="174"/>
      <c r="O778" s="4"/>
      <c r="P778" s="49" t="str">
        <f t="shared" si="189"/>
        <v/>
      </c>
      <c r="Q778" s="4"/>
      <c r="S778" s="22" t="str">
        <f t="shared" si="190"/>
        <v/>
      </c>
      <c r="T778" s="8" t="str">
        <f t="shared" si="191"/>
        <v/>
      </c>
      <c r="U778" s="23" t="str">
        <f t="shared" si="192"/>
        <v/>
      </c>
      <c r="W778" s="50"/>
      <c r="Y778" s="65" t="str">
        <f t="shared" si="193"/>
        <v/>
      </c>
      <c r="Z778" s="8" t="str">
        <f t="shared" si="194"/>
        <v/>
      </c>
      <c r="AA778" s="66" t="str">
        <f t="shared" si="195"/>
        <v/>
      </c>
      <c r="AC778" s="65" t="str">
        <f>IF($G778="", "", IF(IFERROR(INDEX('Intro &amp; Setup'!$Y$17:$Y$26, MATCH($G778, 'Intro &amp; Setup'!$U$17:$U$26, 0)), "")="", 'Intro &amp; Setup'!$BB$15, IFERROR(INDEX('Intro &amp; Setup'!$Y$17:$Y$26, MATCH($G778, 'Intro &amp; Setup'!$U$17:$U$26, 0)), "")))</f>
        <v/>
      </c>
      <c r="AD778" s="8" t="str">
        <f>IF($J778="", "", IF(IFERROR(INDEX('Intro &amp; Setup'!$Y$17:$Y$26, MATCH($J778, 'Intro &amp; Setup'!$U$17:$U$26, 0)), "")="", 'Intro &amp; Setup'!$BB$15, IFERROR(INDEX('Intro &amp; Setup'!$Y$17:$Y$26, MATCH($J778, 'Intro &amp; Setup'!$U$17:$U$26, 0)), "")))</f>
        <v/>
      </c>
      <c r="AE778" s="66" t="str">
        <f>IF($M778="", "", IF(IFERROR(INDEX('Intro &amp; Setup'!$Y$17:$Y$26, MATCH($M778, 'Intro &amp; Setup'!$U$17:$U$26, 0)), "")="", 'Intro &amp; Setup'!$BB$15, IFERROR(INDEX('Intro &amp; Setup'!$Y$17:$Y$26, MATCH($M778, 'Intro &amp; Setup'!$U$17:$U$26, 0)), "")))</f>
        <v/>
      </c>
      <c r="AG778" s="65" t="str">
        <f t="shared" si="196"/>
        <v/>
      </c>
      <c r="AH778" s="8" t="str">
        <f t="shared" si="197"/>
        <v/>
      </c>
      <c r="AI778" s="66" t="str">
        <f t="shared" si="198"/>
        <v/>
      </c>
      <c r="AK778" s="123" t="str">
        <f>IF(AC778='Intro &amp; Setup'!$BB$14, $AO778, "")</f>
        <v/>
      </c>
      <c r="AL778" s="124" t="str">
        <f>IF(AD778='Intro &amp; Setup'!$BB$14, $AO778, "")</f>
        <v/>
      </c>
      <c r="AM778" s="125" t="str">
        <f>IF(AE778='Intro &amp; Setup'!$BB$14, $AO778, "")</f>
        <v/>
      </c>
      <c r="AO778" s="130" t="str">
        <f>IF(AND($B778="", $C778="", $D778=""), "", IF($N778="", 'Intro &amp; Setup'!$AB$33, $N778))</f>
        <v/>
      </c>
      <c r="AQ778" s="140">
        <f t="shared" si="199"/>
        <v>0</v>
      </c>
      <c r="AR778" s="145">
        <f t="shared" si="200"/>
        <v>0</v>
      </c>
      <c r="AS778" s="141">
        <f t="shared" si="201"/>
        <v>0</v>
      </c>
      <c r="AU778" s="149" t="str">
        <f t="shared" si="202"/>
        <v/>
      </c>
      <c r="AV778" s="155"/>
      <c r="AW778" s="155"/>
      <c r="AX778" s="155" t="str">
        <f t="shared" si="203"/>
        <v/>
      </c>
      <c r="AY778" s="155"/>
      <c r="AZ778" s="155"/>
      <c r="BA778" s="151" t="str">
        <f t="shared" si="204"/>
        <v/>
      </c>
      <c r="BC778" s="47" t="str">
        <f t="shared" si="205"/>
        <v/>
      </c>
    </row>
    <row r="779" spans="1:55" x14ac:dyDescent="0.25">
      <c r="A779" s="4"/>
      <c r="B779" s="167"/>
      <c r="C779" s="168"/>
      <c r="D779" s="169"/>
      <c r="E779" s="170"/>
      <c r="F779" s="171"/>
      <c r="G779" s="172"/>
      <c r="H779" s="173"/>
      <c r="I779" s="171"/>
      <c r="J779" s="172"/>
      <c r="K779" s="170"/>
      <c r="L779" s="171"/>
      <c r="M779" s="172"/>
      <c r="N779" s="174"/>
      <c r="O779" s="4"/>
      <c r="P779" s="49" t="str">
        <f t="shared" si="189"/>
        <v/>
      </c>
      <c r="Q779" s="4"/>
      <c r="S779" s="22" t="str">
        <f t="shared" si="190"/>
        <v/>
      </c>
      <c r="T779" s="8" t="str">
        <f t="shared" si="191"/>
        <v/>
      </c>
      <c r="U779" s="23" t="str">
        <f t="shared" si="192"/>
        <v/>
      </c>
      <c r="W779" s="50"/>
      <c r="Y779" s="65" t="str">
        <f t="shared" si="193"/>
        <v/>
      </c>
      <c r="Z779" s="8" t="str">
        <f t="shared" si="194"/>
        <v/>
      </c>
      <c r="AA779" s="66" t="str">
        <f t="shared" si="195"/>
        <v/>
      </c>
      <c r="AC779" s="65" t="str">
        <f>IF($G779="", "", IF(IFERROR(INDEX('Intro &amp; Setup'!$Y$17:$Y$26, MATCH($G779, 'Intro &amp; Setup'!$U$17:$U$26, 0)), "")="", 'Intro &amp; Setup'!$BB$15, IFERROR(INDEX('Intro &amp; Setup'!$Y$17:$Y$26, MATCH($G779, 'Intro &amp; Setup'!$U$17:$U$26, 0)), "")))</f>
        <v/>
      </c>
      <c r="AD779" s="8" t="str">
        <f>IF($J779="", "", IF(IFERROR(INDEX('Intro &amp; Setup'!$Y$17:$Y$26, MATCH($J779, 'Intro &amp; Setup'!$U$17:$U$26, 0)), "")="", 'Intro &amp; Setup'!$BB$15, IFERROR(INDEX('Intro &amp; Setup'!$Y$17:$Y$26, MATCH($J779, 'Intro &amp; Setup'!$U$17:$U$26, 0)), "")))</f>
        <v/>
      </c>
      <c r="AE779" s="66" t="str">
        <f>IF($M779="", "", IF(IFERROR(INDEX('Intro &amp; Setup'!$Y$17:$Y$26, MATCH($M779, 'Intro &amp; Setup'!$U$17:$U$26, 0)), "")="", 'Intro &amp; Setup'!$BB$15, IFERROR(INDEX('Intro &amp; Setup'!$Y$17:$Y$26, MATCH($M779, 'Intro &amp; Setup'!$U$17:$U$26, 0)), "")))</f>
        <v/>
      </c>
      <c r="AG779" s="65" t="str">
        <f t="shared" si="196"/>
        <v/>
      </c>
      <c r="AH779" s="8" t="str">
        <f t="shared" si="197"/>
        <v/>
      </c>
      <c r="AI779" s="66" t="str">
        <f t="shared" si="198"/>
        <v/>
      </c>
      <c r="AK779" s="123" t="str">
        <f>IF(AC779='Intro &amp; Setup'!$BB$14, $AO779, "")</f>
        <v/>
      </c>
      <c r="AL779" s="124" t="str">
        <f>IF(AD779='Intro &amp; Setup'!$BB$14, $AO779, "")</f>
        <v/>
      </c>
      <c r="AM779" s="125" t="str">
        <f>IF(AE779='Intro &amp; Setup'!$BB$14, $AO779, "")</f>
        <v/>
      </c>
      <c r="AO779" s="130" t="str">
        <f>IF(AND($B779="", $C779="", $D779=""), "", IF($N779="", 'Intro &amp; Setup'!$AB$33, $N779))</f>
        <v/>
      </c>
      <c r="AQ779" s="140">
        <f t="shared" si="199"/>
        <v>0</v>
      </c>
      <c r="AR779" s="145">
        <f t="shared" si="200"/>
        <v>0</v>
      </c>
      <c r="AS779" s="141">
        <f t="shared" si="201"/>
        <v>0</v>
      </c>
      <c r="AU779" s="149" t="str">
        <f t="shared" si="202"/>
        <v/>
      </c>
      <c r="AV779" s="155"/>
      <c r="AW779" s="155"/>
      <c r="AX779" s="155" t="str">
        <f t="shared" si="203"/>
        <v/>
      </c>
      <c r="AY779" s="155"/>
      <c r="AZ779" s="155"/>
      <c r="BA779" s="151" t="str">
        <f t="shared" si="204"/>
        <v/>
      </c>
      <c r="BC779" s="47" t="str">
        <f t="shared" si="205"/>
        <v/>
      </c>
    </row>
    <row r="780" spans="1:55" x14ac:dyDescent="0.25">
      <c r="A780" s="4"/>
      <c r="B780" s="167"/>
      <c r="C780" s="168"/>
      <c r="D780" s="169"/>
      <c r="E780" s="170"/>
      <c r="F780" s="171"/>
      <c r="G780" s="172"/>
      <c r="H780" s="173"/>
      <c r="I780" s="171"/>
      <c r="J780" s="172"/>
      <c r="K780" s="170"/>
      <c r="L780" s="171"/>
      <c r="M780" s="172"/>
      <c r="N780" s="174"/>
      <c r="O780" s="4"/>
      <c r="P780" s="49" t="str">
        <f t="shared" ref="P780:P843" si="206">IF(COUNTIF($AC780:$AE780, $AC$7)&gt;0, $AC$7, IF(COUNTIF($AC780:$AE780, $AC$8)&gt;0, $AC$8, ""))</f>
        <v/>
      </c>
      <c r="Q780" s="4"/>
      <c r="S780" s="22" t="str">
        <f t="shared" ref="S780:S843" si="207">IF(B780="", "", IF(COUNTIF(B$11:B$5010, B780)&gt;1, "X", ""))</f>
        <v/>
      </c>
      <c r="T780" s="8" t="str">
        <f t="shared" ref="T780:T843" si="208">IF(C780="", "", IF(COUNTIF(C$11:C$5010, C780)&gt;1, "X", ""))</f>
        <v/>
      </c>
      <c r="U780" s="23" t="str">
        <f t="shared" ref="U780:U843" si="209">IF(D780="", "", IF(COUNTIF(D$11:D$5010, D780)&gt;1, "X", ""))</f>
        <v/>
      </c>
      <c r="W780" s="50"/>
      <c r="Y780" s="65" t="str">
        <f t="shared" ref="Y780:Y843" si="210">IF($E780="", "", TEXT($E780, "ddd"))</f>
        <v/>
      </c>
      <c r="Z780" s="8" t="str">
        <f t="shared" ref="Z780:Z843" si="211">IF($H780="", "", TEXT($H780, "ddd"))</f>
        <v/>
      </c>
      <c r="AA780" s="66" t="str">
        <f t="shared" ref="AA780:AA843" si="212">IF($K780="", "", TEXT($K780, "ddd"))</f>
        <v/>
      </c>
      <c r="AC780" s="65" t="str">
        <f>IF($G780="", "", IF(IFERROR(INDEX('Intro &amp; Setup'!$Y$17:$Y$26, MATCH($G780, 'Intro &amp; Setup'!$U$17:$U$26, 0)), "")="", 'Intro &amp; Setup'!$BB$15, IFERROR(INDEX('Intro &amp; Setup'!$Y$17:$Y$26, MATCH($G780, 'Intro &amp; Setup'!$U$17:$U$26, 0)), "")))</f>
        <v/>
      </c>
      <c r="AD780" s="8" t="str">
        <f>IF($J780="", "", IF(IFERROR(INDEX('Intro &amp; Setup'!$Y$17:$Y$26, MATCH($J780, 'Intro &amp; Setup'!$U$17:$U$26, 0)), "")="", 'Intro &amp; Setup'!$BB$15, IFERROR(INDEX('Intro &amp; Setup'!$Y$17:$Y$26, MATCH($J780, 'Intro &amp; Setup'!$U$17:$U$26, 0)), "")))</f>
        <v/>
      </c>
      <c r="AE780" s="66" t="str">
        <f>IF($M780="", "", IF(IFERROR(INDEX('Intro &amp; Setup'!$Y$17:$Y$26, MATCH($M780, 'Intro &amp; Setup'!$U$17:$U$26, 0)), "")="", 'Intro &amp; Setup'!$BB$15, IFERROR(INDEX('Intro &amp; Setup'!$Y$17:$Y$26, MATCH($M780, 'Intro &amp; Setup'!$U$17:$U$26, 0)), "")))</f>
        <v/>
      </c>
      <c r="AG780" s="65" t="str">
        <f t="shared" ref="AG780:AG843" si="213">IF($F780="", "", TEXT(ROUNDDOWN($F780/(1/24),0)*(1/24), "hh:mm"))</f>
        <v/>
      </c>
      <c r="AH780" s="8" t="str">
        <f t="shared" ref="AH780:AH843" si="214">IF($I780="", "", TEXT(ROUNDDOWN($I780/(1/24),0)*(1/24), "hh:mm"))</f>
        <v/>
      </c>
      <c r="AI780" s="66" t="str">
        <f t="shared" ref="AI780:AI843" si="215">IF($L780="", "", TEXT(ROUNDDOWN($L780/(1/24),0)*(1/24), "hh:mm"))</f>
        <v/>
      </c>
      <c r="AK780" s="123" t="str">
        <f>IF(AC780='Intro &amp; Setup'!$BB$14, $AO780, "")</f>
        <v/>
      </c>
      <c r="AL780" s="124" t="str">
        <f>IF(AD780='Intro &amp; Setup'!$BB$14, $AO780, "")</f>
        <v/>
      </c>
      <c r="AM780" s="125" t="str">
        <f>IF(AE780='Intro &amp; Setup'!$BB$14, $AO780, "")</f>
        <v/>
      </c>
      <c r="AO780" s="130" t="str">
        <f>IF(AND($B780="", $C780="", $D780=""), "", IF($N780="", 'Intro &amp; Setup'!$AB$33, $N780))</f>
        <v/>
      </c>
      <c r="AQ780" s="140">
        <f t="shared" ref="AQ780:AQ843" si="216">IF(OR(E780="", F780="", G780=""), 0, 1)</f>
        <v>0</v>
      </c>
      <c r="AR780" s="145">
        <f t="shared" ref="AR780:AR843" si="217">+IF(OR(H780="", I780="", J780=""), 0, 1)</f>
        <v>0</v>
      </c>
      <c r="AS780" s="141">
        <f t="shared" ref="AS780:AS843" si="218">IF(OR(K780="", L780="", M780=""), 0, 1)</f>
        <v>0</v>
      </c>
      <c r="AU780" s="149" t="str">
        <f t="shared" ref="AU780:AU843" si="219">IF(G780="", "", IF(COUNTIF($W$11:$W$20, G780)=0, "X", ""))</f>
        <v/>
      </c>
      <c r="AV780" s="155"/>
      <c r="AW780" s="155"/>
      <c r="AX780" s="155" t="str">
        <f t="shared" ref="AX780:AX843" si="220">IF(J780="", "", IF(COUNTIF($W$11:$W$20, J780)=0, "X", ""))</f>
        <v/>
      </c>
      <c r="AY780" s="155"/>
      <c r="AZ780" s="155"/>
      <c r="BA780" s="151" t="str">
        <f t="shared" ref="BA780:BA843" si="221">IF(M780="", "", IF(COUNTIF($W$11:$W$20, M780)=0, "X", ""))</f>
        <v/>
      </c>
      <c r="BC780" s="47" t="str">
        <f t="shared" ref="BC780:BC843" si="222">IF($AC780=$AC$7, 1, IF($AD780=$AC$7, 2, IF($AE780=$AC$7, 3, "")))</f>
        <v/>
      </c>
    </row>
    <row r="781" spans="1:55" x14ac:dyDescent="0.25">
      <c r="A781" s="4"/>
      <c r="B781" s="167"/>
      <c r="C781" s="168"/>
      <c r="D781" s="169"/>
      <c r="E781" s="170"/>
      <c r="F781" s="171"/>
      <c r="G781" s="172"/>
      <c r="H781" s="173"/>
      <c r="I781" s="171"/>
      <c r="J781" s="172"/>
      <c r="K781" s="170"/>
      <c r="L781" s="171"/>
      <c r="M781" s="172"/>
      <c r="N781" s="174"/>
      <c r="O781" s="4"/>
      <c r="P781" s="49" t="str">
        <f t="shared" si="206"/>
        <v/>
      </c>
      <c r="Q781" s="4"/>
      <c r="S781" s="22" t="str">
        <f t="shared" si="207"/>
        <v/>
      </c>
      <c r="T781" s="8" t="str">
        <f t="shared" si="208"/>
        <v/>
      </c>
      <c r="U781" s="23" t="str">
        <f t="shared" si="209"/>
        <v/>
      </c>
      <c r="W781" s="50"/>
      <c r="Y781" s="65" t="str">
        <f t="shared" si="210"/>
        <v/>
      </c>
      <c r="Z781" s="8" t="str">
        <f t="shared" si="211"/>
        <v/>
      </c>
      <c r="AA781" s="66" t="str">
        <f t="shared" si="212"/>
        <v/>
      </c>
      <c r="AC781" s="65" t="str">
        <f>IF($G781="", "", IF(IFERROR(INDEX('Intro &amp; Setup'!$Y$17:$Y$26, MATCH($G781, 'Intro &amp; Setup'!$U$17:$U$26, 0)), "")="", 'Intro &amp; Setup'!$BB$15, IFERROR(INDEX('Intro &amp; Setup'!$Y$17:$Y$26, MATCH($G781, 'Intro &amp; Setup'!$U$17:$U$26, 0)), "")))</f>
        <v/>
      </c>
      <c r="AD781" s="8" t="str">
        <f>IF($J781="", "", IF(IFERROR(INDEX('Intro &amp; Setup'!$Y$17:$Y$26, MATCH($J781, 'Intro &amp; Setup'!$U$17:$U$26, 0)), "")="", 'Intro &amp; Setup'!$BB$15, IFERROR(INDEX('Intro &amp; Setup'!$Y$17:$Y$26, MATCH($J781, 'Intro &amp; Setup'!$U$17:$U$26, 0)), "")))</f>
        <v/>
      </c>
      <c r="AE781" s="66" t="str">
        <f>IF($M781="", "", IF(IFERROR(INDEX('Intro &amp; Setup'!$Y$17:$Y$26, MATCH($M781, 'Intro &amp; Setup'!$U$17:$U$26, 0)), "")="", 'Intro &amp; Setup'!$BB$15, IFERROR(INDEX('Intro &amp; Setup'!$Y$17:$Y$26, MATCH($M781, 'Intro &amp; Setup'!$U$17:$U$26, 0)), "")))</f>
        <v/>
      </c>
      <c r="AG781" s="65" t="str">
        <f t="shared" si="213"/>
        <v/>
      </c>
      <c r="AH781" s="8" t="str">
        <f t="shared" si="214"/>
        <v/>
      </c>
      <c r="AI781" s="66" t="str">
        <f t="shared" si="215"/>
        <v/>
      </c>
      <c r="AK781" s="123" t="str">
        <f>IF(AC781='Intro &amp; Setup'!$BB$14, $AO781, "")</f>
        <v/>
      </c>
      <c r="AL781" s="124" t="str">
        <f>IF(AD781='Intro &amp; Setup'!$BB$14, $AO781, "")</f>
        <v/>
      </c>
      <c r="AM781" s="125" t="str">
        <f>IF(AE781='Intro &amp; Setup'!$BB$14, $AO781, "")</f>
        <v/>
      </c>
      <c r="AO781" s="130" t="str">
        <f>IF(AND($B781="", $C781="", $D781=""), "", IF($N781="", 'Intro &amp; Setup'!$AB$33, $N781))</f>
        <v/>
      </c>
      <c r="AQ781" s="140">
        <f t="shared" si="216"/>
        <v>0</v>
      </c>
      <c r="AR781" s="145">
        <f t="shared" si="217"/>
        <v>0</v>
      </c>
      <c r="AS781" s="141">
        <f t="shared" si="218"/>
        <v>0</v>
      </c>
      <c r="AU781" s="149" t="str">
        <f t="shared" si="219"/>
        <v/>
      </c>
      <c r="AV781" s="155"/>
      <c r="AW781" s="155"/>
      <c r="AX781" s="155" t="str">
        <f t="shared" si="220"/>
        <v/>
      </c>
      <c r="AY781" s="155"/>
      <c r="AZ781" s="155"/>
      <c r="BA781" s="151" t="str">
        <f t="shared" si="221"/>
        <v/>
      </c>
      <c r="BC781" s="47" t="str">
        <f t="shared" si="222"/>
        <v/>
      </c>
    </row>
    <row r="782" spans="1:55" x14ac:dyDescent="0.25">
      <c r="A782" s="4"/>
      <c r="B782" s="167"/>
      <c r="C782" s="168"/>
      <c r="D782" s="169"/>
      <c r="E782" s="170"/>
      <c r="F782" s="171"/>
      <c r="G782" s="172"/>
      <c r="H782" s="173"/>
      <c r="I782" s="171"/>
      <c r="J782" s="172"/>
      <c r="K782" s="170"/>
      <c r="L782" s="171"/>
      <c r="M782" s="172"/>
      <c r="N782" s="174"/>
      <c r="O782" s="4"/>
      <c r="P782" s="49" t="str">
        <f t="shared" si="206"/>
        <v/>
      </c>
      <c r="Q782" s="4"/>
      <c r="S782" s="22" t="str">
        <f t="shared" si="207"/>
        <v/>
      </c>
      <c r="T782" s="8" t="str">
        <f t="shared" si="208"/>
        <v/>
      </c>
      <c r="U782" s="23" t="str">
        <f t="shared" si="209"/>
        <v/>
      </c>
      <c r="W782" s="50"/>
      <c r="Y782" s="65" t="str">
        <f t="shared" si="210"/>
        <v/>
      </c>
      <c r="Z782" s="8" t="str">
        <f t="shared" si="211"/>
        <v/>
      </c>
      <c r="AA782" s="66" t="str">
        <f t="shared" si="212"/>
        <v/>
      </c>
      <c r="AC782" s="65" t="str">
        <f>IF($G782="", "", IF(IFERROR(INDEX('Intro &amp; Setup'!$Y$17:$Y$26, MATCH($G782, 'Intro &amp; Setup'!$U$17:$U$26, 0)), "")="", 'Intro &amp; Setup'!$BB$15, IFERROR(INDEX('Intro &amp; Setup'!$Y$17:$Y$26, MATCH($G782, 'Intro &amp; Setup'!$U$17:$U$26, 0)), "")))</f>
        <v/>
      </c>
      <c r="AD782" s="8" t="str">
        <f>IF($J782="", "", IF(IFERROR(INDEX('Intro &amp; Setup'!$Y$17:$Y$26, MATCH($J782, 'Intro &amp; Setup'!$U$17:$U$26, 0)), "")="", 'Intro &amp; Setup'!$BB$15, IFERROR(INDEX('Intro &amp; Setup'!$Y$17:$Y$26, MATCH($J782, 'Intro &amp; Setup'!$U$17:$U$26, 0)), "")))</f>
        <v/>
      </c>
      <c r="AE782" s="66" t="str">
        <f>IF($M782="", "", IF(IFERROR(INDEX('Intro &amp; Setup'!$Y$17:$Y$26, MATCH($M782, 'Intro &amp; Setup'!$U$17:$U$26, 0)), "")="", 'Intro &amp; Setup'!$BB$15, IFERROR(INDEX('Intro &amp; Setup'!$Y$17:$Y$26, MATCH($M782, 'Intro &amp; Setup'!$U$17:$U$26, 0)), "")))</f>
        <v/>
      </c>
      <c r="AG782" s="65" t="str">
        <f t="shared" si="213"/>
        <v/>
      </c>
      <c r="AH782" s="8" t="str">
        <f t="shared" si="214"/>
        <v/>
      </c>
      <c r="AI782" s="66" t="str">
        <f t="shared" si="215"/>
        <v/>
      </c>
      <c r="AK782" s="123" t="str">
        <f>IF(AC782='Intro &amp; Setup'!$BB$14, $AO782, "")</f>
        <v/>
      </c>
      <c r="AL782" s="124" t="str">
        <f>IF(AD782='Intro &amp; Setup'!$BB$14, $AO782, "")</f>
        <v/>
      </c>
      <c r="AM782" s="125" t="str">
        <f>IF(AE782='Intro &amp; Setup'!$BB$14, $AO782, "")</f>
        <v/>
      </c>
      <c r="AO782" s="130" t="str">
        <f>IF(AND($B782="", $C782="", $D782=""), "", IF($N782="", 'Intro &amp; Setup'!$AB$33, $N782))</f>
        <v/>
      </c>
      <c r="AQ782" s="140">
        <f t="shared" si="216"/>
        <v>0</v>
      </c>
      <c r="AR782" s="145">
        <f t="shared" si="217"/>
        <v>0</v>
      </c>
      <c r="AS782" s="141">
        <f t="shared" si="218"/>
        <v>0</v>
      </c>
      <c r="AU782" s="149" t="str">
        <f t="shared" si="219"/>
        <v/>
      </c>
      <c r="AV782" s="155"/>
      <c r="AW782" s="155"/>
      <c r="AX782" s="155" t="str">
        <f t="shared" si="220"/>
        <v/>
      </c>
      <c r="AY782" s="155"/>
      <c r="AZ782" s="155"/>
      <c r="BA782" s="151" t="str">
        <f t="shared" si="221"/>
        <v/>
      </c>
      <c r="BC782" s="47" t="str">
        <f t="shared" si="222"/>
        <v/>
      </c>
    </row>
    <row r="783" spans="1:55" x14ac:dyDescent="0.25">
      <c r="A783" s="4"/>
      <c r="B783" s="167"/>
      <c r="C783" s="168"/>
      <c r="D783" s="169"/>
      <c r="E783" s="170"/>
      <c r="F783" s="171"/>
      <c r="G783" s="172"/>
      <c r="H783" s="173"/>
      <c r="I783" s="171"/>
      <c r="J783" s="172"/>
      <c r="K783" s="170"/>
      <c r="L783" s="171"/>
      <c r="M783" s="172"/>
      <c r="N783" s="174"/>
      <c r="O783" s="4"/>
      <c r="P783" s="49" t="str">
        <f t="shared" si="206"/>
        <v/>
      </c>
      <c r="Q783" s="4"/>
      <c r="S783" s="22" t="str">
        <f t="shared" si="207"/>
        <v/>
      </c>
      <c r="T783" s="8" t="str">
        <f t="shared" si="208"/>
        <v/>
      </c>
      <c r="U783" s="23" t="str">
        <f t="shared" si="209"/>
        <v/>
      </c>
      <c r="W783" s="50"/>
      <c r="Y783" s="65" t="str">
        <f t="shared" si="210"/>
        <v/>
      </c>
      <c r="Z783" s="8" t="str">
        <f t="shared" si="211"/>
        <v/>
      </c>
      <c r="AA783" s="66" t="str">
        <f t="shared" si="212"/>
        <v/>
      </c>
      <c r="AC783" s="65" t="str">
        <f>IF($G783="", "", IF(IFERROR(INDEX('Intro &amp; Setup'!$Y$17:$Y$26, MATCH($G783, 'Intro &amp; Setup'!$U$17:$U$26, 0)), "")="", 'Intro &amp; Setup'!$BB$15, IFERROR(INDEX('Intro &amp; Setup'!$Y$17:$Y$26, MATCH($G783, 'Intro &amp; Setup'!$U$17:$U$26, 0)), "")))</f>
        <v/>
      </c>
      <c r="AD783" s="8" t="str">
        <f>IF($J783="", "", IF(IFERROR(INDEX('Intro &amp; Setup'!$Y$17:$Y$26, MATCH($J783, 'Intro &amp; Setup'!$U$17:$U$26, 0)), "")="", 'Intro &amp; Setup'!$BB$15, IFERROR(INDEX('Intro &amp; Setup'!$Y$17:$Y$26, MATCH($J783, 'Intro &amp; Setup'!$U$17:$U$26, 0)), "")))</f>
        <v/>
      </c>
      <c r="AE783" s="66" t="str">
        <f>IF($M783="", "", IF(IFERROR(INDEX('Intro &amp; Setup'!$Y$17:$Y$26, MATCH($M783, 'Intro &amp; Setup'!$U$17:$U$26, 0)), "")="", 'Intro &amp; Setup'!$BB$15, IFERROR(INDEX('Intro &amp; Setup'!$Y$17:$Y$26, MATCH($M783, 'Intro &amp; Setup'!$U$17:$U$26, 0)), "")))</f>
        <v/>
      </c>
      <c r="AG783" s="65" t="str">
        <f t="shared" si="213"/>
        <v/>
      </c>
      <c r="AH783" s="8" t="str">
        <f t="shared" si="214"/>
        <v/>
      </c>
      <c r="AI783" s="66" t="str">
        <f t="shared" si="215"/>
        <v/>
      </c>
      <c r="AK783" s="123" t="str">
        <f>IF(AC783='Intro &amp; Setup'!$BB$14, $AO783, "")</f>
        <v/>
      </c>
      <c r="AL783" s="124" t="str">
        <f>IF(AD783='Intro &amp; Setup'!$BB$14, $AO783, "")</f>
        <v/>
      </c>
      <c r="AM783" s="125" t="str">
        <f>IF(AE783='Intro &amp; Setup'!$BB$14, $AO783, "")</f>
        <v/>
      </c>
      <c r="AO783" s="130" t="str">
        <f>IF(AND($B783="", $C783="", $D783=""), "", IF($N783="", 'Intro &amp; Setup'!$AB$33, $N783))</f>
        <v/>
      </c>
      <c r="AQ783" s="140">
        <f t="shared" si="216"/>
        <v>0</v>
      </c>
      <c r="AR783" s="145">
        <f t="shared" si="217"/>
        <v>0</v>
      </c>
      <c r="AS783" s="141">
        <f t="shared" si="218"/>
        <v>0</v>
      </c>
      <c r="AU783" s="149" t="str">
        <f t="shared" si="219"/>
        <v/>
      </c>
      <c r="AV783" s="155"/>
      <c r="AW783" s="155"/>
      <c r="AX783" s="155" t="str">
        <f t="shared" si="220"/>
        <v/>
      </c>
      <c r="AY783" s="155"/>
      <c r="AZ783" s="155"/>
      <c r="BA783" s="151" t="str">
        <f t="shared" si="221"/>
        <v/>
      </c>
      <c r="BC783" s="47" t="str">
        <f t="shared" si="222"/>
        <v/>
      </c>
    </row>
    <row r="784" spans="1:55" x14ac:dyDescent="0.25">
      <c r="A784" s="4"/>
      <c r="B784" s="167"/>
      <c r="C784" s="168"/>
      <c r="D784" s="169"/>
      <c r="E784" s="170"/>
      <c r="F784" s="171"/>
      <c r="G784" s="172"/>
      <c r="H784" s="173"/>
      <c r="I784" s="171"/>
      <c r="J784" s="172"/>
      <c r="K784" s="170"/>
      <c r="L784" s="171"/>
      <c r="M784" s="172"/>
      <c r="N784" s="174"/>
      <c r="O784" s="4"/>
      <c r="P784" s="49" t="str">
        <f t="shared" si="206"/>
        <v/>
      </c>
      <c r="Q784" s="4"/>
      <c r="S784" s="22" t="str">
        <f t="shared" si="207"/>
        <v/>
      </c>
      <c r="T784" s="8" t="str">
        <f t="shared" si="208"/>
        <v/>
      </c>
      <c r="U784" s="23" t="str">
        <f t="shared" si="209"/>
        <v/>
      </c>
      <c r="W784" s="50"/>
      <c r="Y784" s="65" t="str">
        <f t="shared" si="210"/>
        <v/>
      </c>
      <c r="Z784" s="8" t="str">
        <f t="shared" si="211"/>
        <v/>
      </c>
      <c r="AA784" s="66" t="str">
        <f t="shared" si="212"/>
        <v/>
      </c>
      <c r="AC784" s="65" t="str">
        <f>IF($G784="", "", IF(IFERROR(INDEX('Intro &amp; Setup'!$Y$17:$Y$26, MATCH($G784, 'Intro &amp; Setup'!$U$17:$U$26, 0)), "")="", 'Intro &amp; Setup'!$BB$15, IFERROR(INDEX('Intro &amp; Setup'!$Y$17:$Y$26, MATCH($G784, 'Intro &amp; Setup'!$U$17:$U$26, 0)), "")))</f>
        <v/>
      </c>
      <c r="AD784" s="8" t="str">
        <f>IF($J784="", "", IF(IFERROR(INDEX('Intro &amp; Setup'!$Y$17:$Y$26, MATCH($J784, 'Intro &amp; Setup'!$U$17:$U$26, 0)), "")="", 'Intro &amp; Setup'!$BB$15, IFERROR(INDEX('Intro &amp; Setup'!$Y$17:$Y$26, MATCH($J784, 'Intro &amp; Setup'!$U$17:$U$26, 0)), "")))</f>
        <v/>
      </c>
      <c r="AE784" s="66" t="str">
        <f>IF($M784="", "", IF(IFERROR(INDEX('Intro &amp; Setup'!$Y$17:$Y$26, MATCH($M784, 'Intro &amp; Setup'!$U$17:$U$26, 0)), "")="", 'Intro &amp; Setup'!$BB$15, IFERROR(INDEX('Intro &amp; Setup'!$Y$17:$Y$26, MATCH($M784, 'Intro &amp; Setup'!$U$17:$U$26, 0)), "")))</f>
        <v/>
      </c>
      <c r="AG784" s="65" t="str">
        <f t="shared" si="213"/>
        <v/>
      </c>
      <c r="AH784" s="8" t="str">
        <f t="shared" si="214"/>
        <v/>
      </c>
      <c r="AI784" s="66" t="str">
        <f t="shared" si="215"/>
        <v/>
      </c>
      <c r="AK784" s="123" t="str">
        <f>IF(AC784='Intro &amp; Setup'!$BB$14, $AO784, "")</f>
        <v/>
      </c>
      <c r="AL784" s="124" t="str">
        <f>IF(AD784='Intro &amp; Setup'!$BB$14, $AO784, "")</f>
        <v/>
      </c>
      <c r="AM784" s="125" t="str">
        <f>IF(AE784='Intro &amp; Setup'!$BB$14, $AO784, "")</f>
        <v/>
      </c>
      <c r="AO784" s="130" t="str">
        <f>IF(AND($B784="", $C784="", $D784=""), "", IF($N784="", 'Intro &amp; Setup'!$AB$33, $N784))</f>
        <v/>
      </c>
      <c r="AQ784" s="140">
        <f t="shared" si="216"/>
        <v>0</v>
      </c>
      <c r="AR784" s="145">
        <f t="shared" si="217"/>
        <v>0</v>
      </c>
      <c r="AS784" s="141">
        <f t="shared" si="218"/>
        <v>0</v>
      </c>
      <c r="AU784" s="149" t="str">
        <f t="shared" si="219"/>
        <v/>
      </c>
      <c r="AV784" s="155"/>
      <c r="AW784" s="155"/>
      <c r="AX784" s="155" t="str">
        <f t="shared" si="220"/>
        <v/>
      </c>
      <c r="AY784" s="155"/>
      <c r="AZ784" s="155"/>
      <c r="BA784" s="151" t="str">
        <f t="shared" si="221"/>
        <v/>
      </c>
      <c r="BC784" s="47" t="str">
        <f t="shared" si="222"/>
        <v/>
      </c>
    </row>
    <row r="785" spans="1:55" x14ac:dyDescent="0.25">
      <c r="A785" s="4"/>
      <c r="B785" s="167"/>
      <c r="C785" s="168"/>
      <c r="D785" s="169"/>
      <c r="E785" s="170"/>
      <c r="F785" s="171"/>
      <c r="G785" s="172"/>
      <c r="H785" s="173"/>
      <c r="I785" s="171"/>
      <c r="J785" s="172"/>
      <c r="K785" s="170"/>
      <c r="L785" s="171"/>
      <c r="M785" s="172"/>
      <c r="N785" s="174"/>
      <c r="O785" s="4"/>
      <c r="P785" s="49" t="str">
        <f t="shared" si="206"/>
        <v/>
      </c>
      <c r="Q785" s="4"/>
      <c r="S785" s="22" t="str">
        <f t="shared" si="207"/>
        <v/>
      </c>
      <c r="T785" s="8" t="str">
        <f t="shared" si="208"/>
        <v/>
      </c>
      <c r="U785" s="23" t="str">
        <f t="shared" si="209"/>
        <v/>
      </c>
      <c r="W785" s="50"/>
      <c r="Y785" s="65" t="str">
        <f t="shared" si="210"/>
        <v/>
      </c>
      <c r="Z785" s="8" t="str">
        <f t="shared" si="211"/>
        <v/>
      </c>
      <c r="AA785" s="66" t="str">
        <f t="shared" si="212"/>
        <v/>
      </c>
      <c r="AC785" s="65" t="str">
        <f>IF($G785="", "", IF(IFERROR(INDEX('Intro &amp; Setup'!$Y$17:$Y$26, MATCH($G785, 'Intro &amp; Setup'!$U$17:$U$26, 0)), "")="", 'Intro &amp; Setup'!$BB$15, IFERROR(INDEX('Intro &amp; Setup'!$Y$17:$Y$26, MATCH($G785, 'Intro &amp; Setup'!$U$17:$U$26, 0)), "")))</f>
        <v/>
      </c>
      <c r="AD785" s="8" t="str">
        <f>IF($J785="", "", IF(IFERROR(INDEX('Intro &amp; Setup'!$Y$17:$Y$26, MATCH($J785, 'Intro &amp; Setup'!$U$17:$U$26, 0)), "")="", 'Intro &amp; Setup'!$BB$15, IFERROR(INDEX('Intro &amp; Setup'!$Y$17:$Y$26, MATCH($J785, 'Intro &amp; Setup'!$U$17:$U$26, 0)), "")))</f>
        <v/>
      </c>
      <c r="AE785" s="66" t="str">
        <f>IF($M785="", "", IF(IFERROR(INDEX('Intro &amp; Setup'!$Y$17:$Y$26, MATCH($M785, 'Intro &amp; Setup'!$U$17:$U$26, 0)), "")="", 'Intro &amp; Setup'!$BB$15, IFERROR(INDEX('Intro &amp; Setup'!$Y$17:$Y$26, MATCH($M785, 'Intro &amp; Setup'!$U$17:$U$26, 0)), "")))</f>
        <v/>
      </c>
      <c r="AG785" s="65" t="str">
        <f t="shared" si="213"/>
        <v/>
      </c>
      <c r="AH785" s="8" t="str">
        <f t="shared" si="214"/>
        <v/>
      </c>
      <c r="AI785" s="66" t="str">
        <f t="shared" si="215"/>
        <v/>
      </c>
      <c r="AK785" s="123" t="str">
        <f>IF(AC785='Intro &amp; Setup'!$BB$14, $AO785, "")</f>
        <v/>
      </c>
      <c r="AL785" s="124" t="str">
        <f>IF(AD785='Intro &amp; Setup'!$BB$14, $AO785, "")</f>
        <v/>
      </c>
      <c r="AM785" s="125" t="str">
        <f>IF(AE785='Intro &amp; Setup'!$BB$14, $AO785, "")</f>
        <v/>
      </c>
      <c r="AO785" s="130" t="str">
        <f>IF(AND($B785="", $C785="", $D785=""), "", IF($N785="", 'Intro &amp; Setup'!$AB$33, $N785))</f>
        <v/>
      </c>
      <c r="AQ785" s="140">
        <f t="shared" si="216"/>
        <v>0</v>
      </c>
      <c r="AR785" s="145">
        <f t="shared" si="217"/>
        <v>0</v>
      </c>
      <c r="AS785" s="141">
        <f t="shared" si="218"/>
        <v>0</v>
      </c>
      <c r="AU785" s="149" t="str">
        <f t="shared" si="219"/>
        <v/>
      </c>
      <c r="AV785" s="155"/>
      <c r="AW785" s="155"/>
      <c r="AX785" s="155" t="str">
        <f t="shared" si="220"/>
        <v/>
      </c>
      <c r="AY785" s="155"/>
      <c r="AZ785" s="155"/>
      <c r="BA785" s="151" t="str">
        <f t="shared" si="221"/>
        <v/>
      </c>
      <c r="BC785" s="47" t="str">
        <f t="shared" si="222"/>
        <v/>
      </c>
    </row>
    <row r="786" spans="1:55" x14ac:dyDescent="0.25">
      <c r="A786" s="4"/>
      <c r="B786" s="167"/>
      <c r="C786" s="168"/>
      <c r="D786" s="169"/>
      <c r="E786" s="170"/>
      <c r="F786" s="171"/>
      <c r="G786" s="172"/>
      <c r="H786" s="173"/>
      <c r="I786" s="171"/>
      <c r="J786" s="172"/>
      <c r="K786" s="170"/>
      <c r="L786" s="171"/>
      <c r="M786" s="172"/>
      <c r="N786" s="174"/>
      <c r="O786" s="4"/>
      <c r="P786" s="49" t="str">
        <f t="shared" si="206"/>
        <v/>
      </c>
      <c r="Q786" s="4"/>
      <c r="S786" s="22" t="str">
        <f t="shared" si="207"/>
        <v/>
      </c>
      <c r="T786" s="8" t="str">
        <f t="shared" si="208"/>
        <v/>
      </c>
      <c r="U786" s="23" t="str">
        <f t="shared" si="209"/>
        <v/>
      </c>
      <c r="W786" s="50"/>
      <c r="Y786" s="65" t="str">
        <f t="shared" si="210"/>
        <v/>
      </c>
      <c r="Z786" s="8" t="str">
        <f t="shared" si="211"/>
        <v/>
      </c>
      <c r="AA786" s="66" t="str">
        <f t="shared" si="212"/>
        <v/>
      </c>
      <c r="AC786" s="65" t="str">
        <f>IF($G786="", "", IF(IFERROR(INDEX('Intro &amp; Setup'!$Y$17:$Y$26, MATCH($G786, 'Intro &amp; Setup'!$U$17:$U$26, 0)), "")="", 'Intro &amp; Setup'!$BB$15, IFERROR(INDEX('Intro &amp; Setup'!$Y$17:$Y$26, MATCH($G786, 'Intro &amp; Setup'!$U$17:$U$26, 0)), "")))</f>
        <v/>
      </c>
      <c r="AD786" s="8" t="str">
        <f>IF($J786="", "", IF(IFERROR(INDEX('Intro &amp; Setup'!$Y$17:$Y$26, MATCH($J786, 'Intro &amp; Setup'!$U$17:$U$26, 0)), "")="", 'Intro &amp; Setup'!$BB$15, IFERROR(INDEX('Intro &amp; Setup'!$Y$17:$Y$26, MATCH($J786, 'Intro &amp; Setup'!$U$17:$U$26, 0)), "")))</f>
        <v/>
      </c>
      <c r="AE786" s="66" t="str">
        <f>IF($M786="", "", IF(IFERROR(INDEX('Intro &amp; Setup'!$Y$17:$Y$26, MATCH($M786, 'Intro &amp; Setup'!$U$17:$U$26, 0)), "")="", 'Intro &amp; Setup'!$BB$15, IFERROR(INDEX('Intro &amp; Setup'!$Y$17:$Y$26, MATCH($M786, 'Intro &amp; Setup'!$U$17:$U$26, 0)), "")))</f>
        <v/>
      </c>
      <c r="AG786" s="65" t="str">
        <f t="shared" si="213"/>
        <v/>
      </c>
      <c r="AH786" s="8" t="str">
        <f t="shared" si="214"/>
        <v/>
      </c>
      <c r="AI786" s="66" t="str">
        <f t="shared" si="215"/>
        <v/>
      </c>
      <c r="AK786" s="123" t="str">
        <f>IF(AC786='Intro &amp; Setup'!$BB$14, $AO786, "")</f>
        <v/>
      </c>
      <c r="AL786" s="124" t="str">
        <f>IF(AD786='Intro &amp; Setup'!$BB$14, $AO786, "")</f>
        <v/>
      </c>
      <c r="AM786" s="125" t="str">
        <f>IF(AE786='Intro &amp; Setup'!$BB$14, $AO786, "")</f>
        <v/>
      </c>
      <c r="AO786" s="130" t="str">
        <f>IF(AND($B786="", $C786="", $D786=""), "", IF($N786="", 'Intro &amp; Setup'!$AB$33, $N786))</f>
        <v/>
      </c>
      <c r="AQ786" s="140">
        <f t="shared" si="216"/>
        <v>0</v>
      </c>
      <c r="AR786" s="145">
        <f t="shared" si="217"/>
        <v>0</v>
      </c>
      <c r="AS786" s="141">
        <f t="shared" si="218"/>
        <v>0</v>
      </c>
      <c r="AU786" s="149" t="str">
        <f t="shared" si="219"/>
        <v/>
      </c>
      <c r="AV786" s="155"/>
      <c r="AW786" s="155"/>
      <c r="AX786" s="155" t="str">
        <f t="shared" si="220"/>
        <v/>
      </c>
      <c r="AY786" s="155"/>
      <c r="AZ786" s="155"/>
      <c r="BA786" s="151" t="str">
        <f t="shared" si="221"/>
        <v/>
      </c>
      <c r="BC786" s="47" t="str">
        <f t="shared" si="222"/>
        <v/>
      </c>
    </row>
    <row r="787" spans="1:55" x14ac:dyDescent="0.25">
      <c r="A787" s="4"/>
      <c r="B787" s="167"/>
      <c r="C787" s="168"/>
      <c r="D787" s="169"/>
      <c r="E787" s="170"/>
      <c r="F787" s="171"/>
      <c r="G787" s="172"/>
      <c r="H787" s="173"/>
      <c r="I787" s="171"/>
      <c r="J787" s="172"/>
      <c r="K787" s="170"/>
      <c r="L787" s="171"/>
      <c r="M787" s="172"/>
      <c r="N787" s="174"/>
      <c r="O787" s="4"/>
      <c r="P787" s="49" t="str">
        <f t="shared" si="206"/>
        <v/>
      </c>
      <c r="Q787" s="4"/>
      <c r="S787" s="22" t="str">
        <f t="shared" si="207"/>
        <v/>
      </c>
      <c r="T787" s="8" t="str">
        <f t="shared" si="208"/>
        <v/>
      </c>
      <c r="U787" s="23" t="str">
        <f t="shared" si="209"/>
        <v/>
      </c>
      <c r="W787" s="50"/>
      <c r="Y787" s="65" t="str">
        <f t="shared" si="210"/>
        <v/>
      </c>
      <c r="Z787" s="8" t="str">
        <f t="shared" si="211"/>
        <v/>
      </c>
      <c r="AA787" s="66" t="str">
        <f t="shared" si="212"/>
        <v/>
      </c>
      <c r="AC787" s="65" t="str">
        <f>IF($G787="", "", IF(IFERROR(INDEX('Intro &amp; Setup'!$Y$17:$Y$26, MATCH($G787, 'Intro &amp; Setup'!$U$17:$U$26, 0)), "")="", 'Intro &amp; Setup'!$BB$15, IFERROR(INDEX('Intro &amp; Setup'!$Y$17:$Y$26, MATCH($G787, 'Intro &amp; Setup'!$U$17:$U$26, 0)), "")))</f>
        <v/>
      </c>
      <c r="AD787" s="8" t="str">
        <f>IF($J787="", "", IF(IFERROR(INDEX('Intro &amp; Setup'!$Y$17:$Y$26, MATCH($J787, 'Intro &amp; Setup'!$U$17:$U$26, 0)), "")="", 'Intro &amp; Setup'!$BB$15, IFERROR(INDEX('Intro &amp; Setup'!$Y$17:$Y$26, MATCH($J787, 'Intro &amp; Setup'!$U$17:$U$26, 0)), "")))</f>
        <v/>
      </c>
      <c r="AE787" s="66" t="str">
        <f>IF($M787="", "", IF(IFERROR(INDEX('Intro &amp; Setup'!$Y$17:$Y$26, MATCH($M787, 'Intro &amp; Setup'!$U$17:$U$26, 0)), "")="", 'Intro &amp; Setup'!$BB$15, IFERROR(INDEX('Intro &amp; Setup'!$Y$17:$Y$26, MATCH($M787, 'Intro &amp; Setup'!$U$17:$U$26, 0)), "")))</f>
        <v/>
      </c>
      <c r="AG787" s="65" t="str">
        <f t="shared" si="213"/>
        <v/>
      </c>
      <c r="AH787" s="8" t="str">
        <f t="shared" si="214"/>
        <v/>
      </c>
      <c r="AI787" s="66" t="str">
        <f t="shared" si="215"/>
        <v/>
      </c>
      <c r="AK787" s="123" t="str">
        <f>IF(AC787='Intro &amp; Setup'!$BB$14, $AO787, "")</f>
        <v/>
      </c>
      <c r="AL787" s="124" t="str">
        <f>IF(AD787='Intro &amp; Setup'!$BB$14, $AO787, "")</f>
        <v/>
      </c>
      <c r="AM787" s="125" t="str">
        <f>IF(AE787='Intro &amp; Setup'!$BB$14, $AO787, "")</f>
        <v/>
      </c>
      <c r="AO787" s="130" t="str">
        <f>IF(AND($B787="", $C787="", $D787=""), "", IF($N787="", 'Intro &amp; Setup'!$AB$33, $N787))</f>
        <v/>
      </c>
      <c r="AQ787" s="140">
        <f t="shared" si="216"/>
        <v>0</v>
      </c>
      <c r="AR787" s="145">
        <f t="shared" si="217"/>
        <v>0</v>
      </c>
      <c r="AS787" s="141">
        <f t="shared" si="218"/>
        <v>0</v>
      </c>
      <c r="AU787" s="149" t="str">
        <f t="shared" si="219"/>
        <v/>
      </c>
      <c r="AV787" s="155"/>
      <c r="AW787" s="155"/>
      <c r="AX787" s="155" t="str">
        <f t="shared" si="220"/>
        <v/>
      </c>
      <c r="AY787" s="155"/>
      <c r="AZ787" s="155"/>
      <c r="BA787" s="151" t="str">
        <f t="shared" si="221"/>
        <v/>
      </c>
      <c r="BC787" s="47" t="str">
        <f t="shared" si="222"/>
        <v/>
      </c>
    </row>
    <row r="788" spans="1:55" x14ac:dyDescent="0.25">
      <c r="A788" s="4"/>
      <c r="B788" s="167"/>
      <c r="C788" s="168"/>
      <c r="D788" s="169"/>
      <c r="E788" s="170"/>
      <c r="F788" s="171"/>
      <c r="G788" s="172"/>
      <c r="H788" s="173"/>
      <c r="I788" s="171"/>
      <c r="J788" s="172"/>
      <c r="K788" s="170"/>
      <c r="L788" s="171"/>
      <c r="M788" s="172"/>
      <c r="N788" s="174"/>
      <c r="O788" s="4"/>
      <c r="P788" s="49" t="str">
        <f t="shared" si="206"/>
        <v/>
      </c>
      <c r="Q788" s="4"/>
      <c r="S788" s="22" t="str">
        <f t="shared" si="207"/>
        <v/>
      </c>
      <c r="T788" s="8" t="str">
        <f t="shared" si="208"/>
        <v/>
      </c>
      <c r="U788" s="23" t="str">
        <f t="shared" si="209"/>
        <v/>
      </c>
      <c r="W788" s="50"/>
      <c r="Y788" s="65" t="str">
        <f t="shared" si="210"/>
        <v/>
      </c>
      <c r="Z788" s="8" t="str">
        <f t="shared" si="211"/>
        <v/>
      </c>
      <c r="AA788" s="66" t="str">
        <f t="shared" si="212"/>
        <v/>
      </c>
      <c r="AC788" s="65" t="str">
        <f>IF($G788="", "", IF(IFERROR(INDEX('Intro &amp; Setup'!$Y$17:$Y$26, MATCH($G788, 'Intro &amp; Setup'!$U$17:$U$26, 0)), "")="", 'Intro &amp; Setup'!$BB$15, IFERROR(INDEX('Intro &amp; Setup'!$Y$17:$Y$26, MATCH($G788, 'Intro &amp; Setup'!$U$17:$U$26, 0)), "")))</f>
        <v/>
      </c>
      <c r="AD788" s="8" t="str">
        <f>IF($J788="", "", IF(IFERROR(INDEX('Intro &amp; Setup'!$Y$17:$Y$26, MATCH($J788, 'Intro &amp; Setup'!$U$17:$U$26, 0)), "")="", 'Intro &amp; Setup'!$BB$15, IFERROR(INDEX('Intro &amp; Setup'!$Y$17:$Y$26, MATCH($J788, 'Intro &amp; Setup'!$U$17:$U$26, 0)), "")))</f>
        <v/>
      </c>
      <c r="AE788" s="66" t="str">
        <f>IF($M788="", "", IF(IFERROR(INDEX('Intro &amp; Setup'!$Y$17:$Y$26, MATCH($M788, 'Intro &amp; Setup'!$U$17:$U$26, 0)), "")="", 'Intro &amp; Setup'!$BB$15, IFERROR(INDEX('Intro &amp; Setup'!$Y$17:$Y$26, MATCH($M788, 'Intro &amp; Setup'!$U$17:$U$26, 0)), "")))</f>
        <v/>
      </c>
      <c r="AG788" s="65" t="str">
        <f t="shared" si="213"/>
        <v/>
      </c>
      <c r="AH788" s="8" t="str">
        <f t="shared" si="214"/>
        <v/>
      </c>
      <c r="AI788" s="66" t="str">
        <f t="shared" si="215"/>
        <v/>
      </c>
      <c r="AK788" s="123" t="str">
        <f>IF(AC788='Intro &amp; Setup'!$BB$14, $AO788, "")</f>
        <v/>
      </c>
      <c r="AL788" s="124" t="str">
        <f>IF(AD788='Intro &amp; Setup'!$BB$14, $AO788, "")</f>
        <v/>
      </c>
      <c r="AM788" s="125" t="str">
        <f>IF(AE788='Intro &amp; Setup'!$BB$14, $AO788, "")</f>
        <v/>
      </c>
      <c r="AO788" s="130" t="str">
        <f>IF(AND($B788="", $C788="", $D788=""), "", IF($N788="", 'Intro &amp; Setup'!$AB$33, $N788))</f>
        <v/>
      </c>
      <c r="AQ788" s="140">
        <f t="shared" si="216"/>
        <v>0</v>
      </c>
      <c r="AR788" s="145">
        <f t="shared" si="217"/>
        <v>0</v>
      </c>
      <c r="AS788" s="141">
        <f t="shared" si="218"/>
        <v>0</v>
      </c>
      <c r="AU788" s="149" t="str">
        <f t="shared" si="219"/>
        <v/>
      </c>
      <c r="AV788" s="155"/>
      <c r="AW788" s="155"/>
      <c r="AX788" s="155" t="str">
        <f t="shared" si="220"/>
        <v/>
      </c>
      <c r="AY788" s="155"/>
      <c r="AZ788" s="155"/>
      <c r="BA788" s="151" t="str">
        <f t="shared" si="221"/>
        <v/>
      </c>
      <c r="BC788" s="47" t="str">
        <f t="shared" si="222"/>
        <v/>
      </c>
    </row>
    <row r="789" spans="1:55" x14ac:dyDescent="0.25">
      <c r="A789" s="4"/>
      <c r="B789" s="167"/>
      <c r="C789" s="168"/>
      <c r="D789" s="169"/>
      <c r="E789" s="170"/>
      <c r="F789" s="171"/>
      <c r="G789" s="172"/>
      <c r="H789" s="173"/>
      <c r="I789" s="171"/>
      <c r="J789" s="172"/>
      <c r="K789" s="170"/>
      <c r="L789" s="171"/>
      <c r="M789" s="172"/>
      <c r="N789" s="174"/>
      <c r="O789" s="4"/>
      <c r="P789" s="49" t="str">
        <f t="shared" si="206"/>
        <v/>
      </c>
      <c r="Q789" s="4"/>
      <c r="S789" s="22" t="str">
        <f t="shared" si="207"/>
        <v/>
      </c>
      <c r="T789" s="8" t="str">
        <f t="shared" si="208"/>
        <v/>
      </c>
      <c r="U789" s="23" t="str">
        <f t="shared" si="209"/>
        <v/>
      </c>
      <c r="W789" s="50"/>
      <c r="Y789" s="65" t="str">
        <f t="shared" si="210"/>
        <v/>
      </c>
      <c r="Z789" s="8" t="str">
        <f t="shared" si="211"/>
        <v/>
      </c>
      <c r="AA789" s="66" t="str">
        <f t="shared" si="212"/>
        <v/>
      </c>
      <c r="AC789" s="65" t="str">
        <f>IF($G789="", "", IF(IFERROR(INDEX('Intro &amp; Setup'!$Y$17:$Y$26, MATCH($G789, 'Intro &amp; Setup'!$U$17:$U$26, 0)), "")="", 'Intro &amp; Setup'!$BB$15, IFERROR(INDEX('Intro &amp; Setup'!$Y$17:$Y$26, MATCH($G789, 'Intro &amp; Setup'!$U$17:$U$26, 0)), "")))</f>
        <v/>
      </c>
      <c r="AD789" s="8" t="str">
        <f>IF($J789="", "", IF(IFERROR(INDEX('Intro &amp; Setup'!$Y$17:$Y$26, MATCH($J789, 'Intro &amp; Setup'!$U$17:$U$26, 0)), "")="", 'Intro &amp; Setup'!$BB$15, IFERROR(INDEX('Intro &amp; Setup'!$Y$17:$Y$26, MATCH($J789, 'Intro &amp; Setup'!$U$17:$U$26, 0)), "")))</f>
        <v/>
      </c>
      <c r="AE789" s="66" t="str">
        <f>IF($M789="", "", IF(IFERROR(INDEX('Intro &amp; Setup'!$Y$17:$Y$26, MATCH($M789, 'Intro &amp; Setup'!$U$17:$U$26, 0)), "")="", 'Intro &amp; Setup'!$BB$15, IFERROR(INDEX('Intro &amp; Setup'!$Y$17:$Y$26, MATCH($M789, 'Intro &amp; Setup'!$U$17:$U$26, 0)), "")))</f>
        <v/>
      </c>
      <c r="AG789" s="65" t="str">
        <f t="shared" si="213"/>
        <v/>
      </c>
      <c r="AH789" s="8" t="str">
        <f t="shared" si="214"/>
        <v/>
      </c>
      <c r="AI789" s="66" t="str">
        <f t="shared" si="215"/>
        <v/>
      </c>
      <c r="AK789" s="123" t="str">
        <f>IF(AC789='Intro &amp; Setup'!$BB$14, $AO789, "")</f>
        <v/>
      </c>
      <c r="AL789" s="124" t="str">
        <f>IF(AD789='Intro &amp; Setup'!$BB$14, $AO789, "")</f>
        <v/>
      </c>
      <c r="AM789" s="125" t="str">
        <f>IF(AE789='Intro &amp; Setup'!$BB$14, $AO789, "")</f>
        <v/>
      </c>
      <c r="AO789" s="130" t="str">
        <f>IF(AND($B789="", $C789="", $D789=""), "", IF($N789="", 'Intro &amp; Setup'!$AB$33, $N789))</f>
        <v/>
      </c>
      <c r="AQ789" s="140">
        <f t="shared" si="216"/>
        <v>0</v>
      </c>
      <c r="AR789" s="145">
        <f t="shared" si="217"/>
        <v>0</v>
      </c>
      <c r="AS789" s="141">
        <f t="shared" si="218"/>
        <v>0</v>
      </c>
      <c r="AU789" s="149" t="str">
        <f t="shared" si="219"/>
        <v/>
      </c>
      <c r="AV789" s="155"/>
      <c r="AW789" s="155"/>
      <c r="AX789" s="155" t="str">
        <f t="shared" si="220"/>
        <v/>
      </c>
      <c r="AY789" s="155"/>
      <c r="AZ789" s="155"/>
      <c r="BA789" s="151" t="str">
        <f t="shared" si="221"/>
        <v/>
      </c>
      <c r="BC789" s="47" t="str">
        <f t="shared" si="222"/>
        <v/>
      </c>
    </row>
    <row r="790" spans="1:55" x14ac:dyDescent="0.25">
      <c r="A790" s="4"/>
      <c r="B790" s="167"/>
      <c r="C790" s="168"/>
      <c r="D790" s="169"/>
      <c r="E790" s="170"/>
      <c r="F790" s="171"/>
      <c r="G790" s="172"/>
      <c r="H790" s="173"/>
      <c r="I790" s="171"/>
      <c r="J790" s="172"/>
      <c r="K790" s="170"/>
      <c r="L790" s="171"/>
      <c r="M790" s="172"/>
      <c r="N790" s="174"/>
      <c r="O790" s="4"/>
      <c r="P790" s="49" t="str">
        <f t="shared" si="206"/>
        <v/>
      </c>
      <c r="Q790" s="4"/>
      <c r="S790" s="22" t="str">
        <f t="shared" si="207"/>
        <v/>
      </c>
      <c r="T790" s="8" t="str">
        <f t="shared" si="208"/>
        <v/>
      </c>
      <c r="U790" s="23" t="str">
        <f t="shared" si="209"/>
        <v/>
      </c>
      <c r="W790" s="50"/>
      <c r="Y790" s="65" t="str">
        <f t="shared" si="210"/>
        <v/>
      </c>
      <c r="Z790" s="8" t="str">
        <f t="shared" si="211"/>
        <v/>
      </c>
      <c r="AA790" s="66" t="str">
        <f t="shared" si="212"/>
        <v/>
      </c>
      <c r="AC790" s="65" t="str">
        <f>IF($G790="", "", IF(IFERROR(INDEX('Intro &amp; Setup'!$Y$17:$Y$26, MATCH($G790, 'Intro &amp; Setup'!$U$17:$U$26, 0)), "")="", 'Intro &amp; Setup'!$BB$15, IFERROR(INDEX('Intro &amp; Setup'!$Y$17:$Y$26, MATCH($G790, 'Intro &amp; Setup'!$U$17:$U$26, 0)), "")))</f>
        <v/>
      </c>
      <c r="AD790" s="8" t="str">
        <f>IF($J790="", "", IF(IFERROR(INDEX('Intro &amp; Setup'!$Y$17:$Y$26, MATCH($J790, 'Intro &amp; Setup'!$U$17:$U$26, 0)), "")="", 'Intro &amp; Setup'!$BB$15, IFERROR(INDEX('Intro &amp; Setup'!$Y$17:$Y$26, MATCH($J790, 'Intro &amp; Setup'!$U$17:$U$26, 0)), "")))</f>
        <v/>
      </c>
      <c r="AE790" s="66" t="str">
        <f>IF($M790="", "", IF(IFERROR(INDEX('Intro &amp; Setup'!$Y$17:$Y$26, MATCH($M790, 'Intro &amp; Setup'!$U$17:$U$26, 0)), "")="", 'Intro &amp; Setup'!$BB$15, IFERROR(INDEX('Intro &amp; Setup'!$Y$17:$Y$26, MATCH($M790, 'Intro &amp; Setup'!$U$17:$U$26, 0)), "")))</f>
        <v/>
      </c>
      <c r="AG790" s="65" t="str">
        <f t="shared" si="213"/>
        <v/>
      </c>
      <c r="AH790" s="8" t="str">
        <f t="shared" si="214"/>
        <v/>
      </c>
      <c r="AI790" s="66" t="str">
        <f t="shared" si="215"/>
        <v/>
      </c>
      <c r="AK790" s="123" t="str">
        <f>IF(AC790='Intro &amp; Setup'!$BB$14, $AO790, "")</f>
        <v/>
      </c>
      <c r="AL790" s="124" t="str">
        <f>IF(AD790='Intro &amp; Setup'!$BB$14, $AO790, "")</f>
        <v/>
      </c>
      <c r="AM790" s="125" t="str">
        <f>IF(AE790='Intro &amp; Setup'!$BB$14, $AO790, "")</f>
        <v/>
      </c>
      <c r="AO790" s="130" t="str">
        <f>IF(AND($B790="", $C790="", $D790=""), "", IF($N790="", 'Intro &amp; Setup'!$AB$33, $N790))</f>
        <v/>
      </c>
      <c r="AQ790" s="140">
        <f t="shared" si="216"/>
        <v>0</v>
      </c>
      <c r="AR790" s="145">
        <f t="shared" si="217"/>
        <v>0</v>
      </c>
      <c r="AS790" s="141">
        <f t="shared" si="218"/>
        <v>0</v>
      </c>
      <c r="AU790" s="149" t="str">
        <f t="shared" si="219"/>
        <v/>
      </c>
      <c r="AV790" s="155"/>
      <c r="AW790" s="155"/>
      <c r="AX790" s="155" t="str">
        <f t="shared" si="220"/>
        <v/>
      </c>
      <c r="AY790" s="155"/>
      <c r="AZ790" s="155"/>
      <c r="BA790" s="151" t="str">
        <f t="shared" si="221"/>
        <v/>
      </c>
      <c r="BC790" s="47" t="str">
        <f t="shared" si="222"/>
        <v/>
      </c>
    </row>
    <row r="791" spans="1:55" x14ac:dyDescent="0.25">
      <c r="A791" s="4"/>
      <c r="B791" s="167"/>
      <c r="C791" s="168"/>
      <c r="D791" s="169"/>
      <c r="E791" s="170"/>
      <c r="F791" s="171"/>
      <c r="G791" s="172"/>
      <c r="H791" s="173"/>
      <c r="I791" s="171"/>
      <c r="J791" s="172"/>
      <c r="K791" s="170"/>
      <c r="L791" s="171"/>
      <c r="M791" s="172"/>
      <c r="N791" s="174"/>
      <c r="O791" s="4"/>
      <c r="P791" s="49" t="str">
        <f t="shared" si="206"/>
        <v/>
      </c>
      <c r="Q791" s="4"/>
      <c r="S791" s="22" t="str">
        <f t="shared" si="207"/>
        <v/>
      </c>
      <c r="T791" s="8" t="str">
        <f t="shared" si="208"/>
        <v/>
      </c>
      <c r="U791" s="23" t="str">
        <f t="shared" si="209"/>
        <v/>
      </c>
      <c r="W791" s="50"/>
      <c r="Y791" s="65" t="str">
        <f t="shared" si="210"/>
        <v/>
      </c>
      <c r="Z791" s="8" t="str">
        <f t="shared" si="211"/>
        <v/>
      </c>
      <c r="AA791" s="66" t="str">
        <f t="shared" si="212"/>
        <v/>
      </c>
      <c r="AC791" s="65" t="str">
        <f>IF($G791="", "", IF(IFERROR(INDEX('Intro &amp; Setup'!$Y$17:$Y$26, MATCH($G791, 'Intro &amp; Setup'!$U$17:$U$26, 0)), "")="", 'Intro &amp; Setup'!$BB$15, IFERROR(INDEX('Intro &amp; Setup'!$Y$17:$Y$26, MATCH($G791, 'Intro &amp; Setup'!$U$17:$U$26, 0)), "")))</f>
        <v/>
      </c>
      <c r="AD791" s="8" t="str">
        <f>IF($J791="", "", IF(IFERROR(INDEX('Intro &amp; Setup'!$Y$17:$Y$26, MATCH($J791, 'Intro &amp; Setup'!$U$17:$U$26, 0)), "")="", 'Intro &amp; Setup'!$BB$15, IFERROR(INDEX('Intro &amp; Setup'!$Y$17:$Y$26, MATCH($J791, 'Intro &amp; Setup'!$U$17:$U$26, 0)), "")))</f>
        <v/>
      </c>
      <c r="AE791" s="66" t="str">
        <f>IF($M791="", "", IF(IFERROR(INDEX('Intro &amp; Setup'!$Y$17:$Y$26, MATCH($M791, 'Intro &amp; Setup'!$U$17:$U$26, 0)), "")="", 'Intro &amp; Setup'!$BB$15, IFERROR(INDEX('Intro &amp; Setup'!$Y$17:$Y$26, MATCH($M791, 'Intro &amp; Setup'!$U$17:$U$26, 0)), "")))</f>
        <v/>
      </c>
      <c r="AG791" s="65" t="str">
        <f t="shared" si="213"/>
        <v/>
      </c>
      <c r="AH791" s="8" t="str">
        <f t="shared" si="214"/>
        <v/>
      </c>
      <c r="AI791" s="66" t="str">
        <f t="shared" si="215"/>
        <v/>
      </c>
      <c r="AK791" s="123" t="str">
        <f>IF(AC791='Intro &amp; Setup'!$BB$14, $AO791, "")</f>
        <v/>
      </c>
      <c r="AL791" s="124" t="str">
        <f>IF(AD791='Intro &amp; Setup'!$BB$14, $AO791, "")</f>
        <v/>
      </c>
      <c r="AM791" s="125" t="str">
        <f>IF(AE791='Intro &amp; Setup'!$BB$14, $AO791, "")</f>
        <v/>
      </c>
      <c r="AO791" s="130" t="str">
        <f>IF(AND($B791="", $C791="", $D791=""), "", IF($N791="", 'Intro &amp; Setup'!$AB$33, $N791))</f>
        <v/>
      </c>
      <c r="AQ791" s="140">
        <f t="shared" si="216"/>
        <v>0</v>
      </c>
      <c r="AR791" s="145">
        <f t="shared" si="217"/>
        <v>0</v>
      </c>
      <c r="AS791" s="141">
        <f t="shared" si="218"/>
        <v>0</v>
      </c>
      <c r="AU791" s="149" t="str">
        <f t="shared" si="219"/>
        <v/>
      </c>
      <c r="AV791" s="155"/>
      <c r="AW791" s="155"/>
      <c r="AX791" s="155" t="str">
        <f t="shared" si="220"/>
        <v/>
      </c>
      <c r="AY791" s="155"/>
      <c r="AZ791" s="155"/>
      <c r="BA791" s="151" t="str">
        <f t="shared" si="221"/>
        <v/>
      </c>
      <c r="BC791" s="47" t="str">
        <f t="shared" si="222"/>
        <v/>
      </c>
    </row>
    <row r="792" spans="1:55" x14ac:dyDescent="0.25">
      <c r="A792" s="4"/>
      <c r="B792" s="167"/>
      <c r="C792" s="168"/>
      <c r="D792" s="169"/>
      <c r="E792" s="170"/>
      <c r="F792" s="171"/>
      <c r="G792" s="172"/>
      <c r="H792" s="173"/>
      <c r="I792" s="171"/>
      <c r="J792" s="172"/>
      <c r="K792" s="170"/>
      <c r="L792" s="171"/>
      <c r="M792" s="172"/>
      <c r="N792" s="174"/>
      <c r="O792" s="4"/>
      <c r="P792" s="49" t="str">
        <f t="shared" si="206"/>
        <v/>
      </c>
      <c r="Q792" s="4"/>
      <c r="S792" s="22" t="str">
        <f t="shared" si="207"/>
        <v/>
      </c>
      <c r="T792" s="8" t="str">
        <f t="shared" si="208"/>
        <v/>
      </c>
      <c r="U792" s="23" t="str">
        <f t="shared" si="209"/>
        <v/>
      </c>
      <c r="W792" s="50"/>
      <c r="Y792" s="65" t="str">
        <f t="shared" si="210"/>
        <v/>
      </c>
      <c r="Z792" s="8" t="str">
        <f t="shared" si="211"/>
        <v/>
      </c>
      <c r="AA792" s="66" t="str">
        <f t="shared" si="212"/>
        <v/>
      </c>
      <c r="AC792" s="65" t="str">
        <f>IF($G792="", "", IF(IFERROR(INDEX('Intro &amp; Setup'!$Y$17:$Y$26, MATCH($G792, 'Intro &amp; Setup'!$U$17:$U$26, 0)), "")="", 'Intro &amp; Setup'!$BB$15, IFERROR(INDEX('Intro &amp; Setup'!$Y$17:$Y$26, MATCH($G792, 'Intro &amp; Setup'!$U$17:$U$26, 0)), "")))</f>
        <v/>
      </c>
      <c r="AD792" s="8" t="str">
        <f>IF($J792="", "", IF(IFERROR(INDEX('Intro &amp; Setup'!$Y$17:$Y$26, MATCH($J792, 'Intro &amp; Setup'!$U$17:$U$26, 0)), "")="", 'Intro &amp; Setup'!$BB$15, IFERROR(INDEX('Intro &amp; Setup'!$Y$17:$Y$26, MATCH($J792, 'Intro &amp; Setup'!$U$17:$U$26, 0)), "")))</f>
        <v/>
      </c>
      <c r="AE792" s="66" t="str">
        <f>IF($M792="", "", IF(IFERROR(INDEX('Intro &amp; Setup'!$Y$17:$Y$26, MATCH($M792, 'Intro &amp; Setup'!$U$17:$U$26, 0)), "")="", 'Intro &amp; Setup'!$BB$15, IFERROR(INDEX('Intro &amp; Setup'!$Y$17:$Y$26, MATCH($M792, 'Intro &amp; Setup'!$U$17:$U$26, 0)), "")))</f>
        <v/>
      </c>
      <c r="AG792" s="65" t="str">
        <f t="shared" si="213"/>
        <v/>
      </c>
      <c r="AH792" s="8" t="str">
        <f t="shared" si="214"/>
        <v/>
      </c>
      <c r="AI792" s="66" t="str">
        <f t="shared" si="215"/>
        <v/>
      </c>
      <c r="AK792" s="123" t="str">
        <f>IF(AC792='Intro &amp; Setup'!$BB$14, $AO792, "")</f>
        <v/>
      </c>
      <c r="AL792" s="124" t="str">
        <f>IF(AD792='Intro &amp; Setup'!$BB$14, $AO792, "")</f>
        <v/>
      </c>
      <c r="AM792" s="125" t="str">
        <f>IF(AE792='Intro &amp; Setup'!$BB$14, $AO792, "")</f>
        <v/>
      </c>
      <c r="AO792" s="130" t="str">
        <f>IF(AND($B792="", $C792="", $D792=""), "", IF($N792="", 'Intro &amp; Setup'!$AB$33, $N792))</f>
        <v/>
      </c>
      <c r="AQ792" s="140">
        <f t="shared" si="216"/>
        <v>0</v>
      </c>
      <c r="AR792" s="145">
        <f t="shared" si="217"/>
        <v>0</v>
      </c>
      <c r="AS792" s="141">
        <f t="shared" si="218"/>
        <v>0</v>
      </c>
      <c r="AU792" s="149" t="str">
        <f t="shared" si="219"/>
        <v/>
      </c>
      <c r="AV792" s="155"/>
      <c r="AW792" s="155"/>
      <c r="AX792" s="155" t="str">
        <f t="shared" si="220"/>
        <v/>
      </c>
      <c r="AY792" s="155"/>
      <c r="AZ792" s="155"/>
      <c r="BA792" s="151" t="str">
        <f t="shared" si="221"/>
        <v/>
      </c>
      <c r="BC792" s="47" t="str">
        <f t="shared" si="222"/>
        <v/>
      </c>
    </row>
    <row r="793" spans="1:55" x14ac:dyDescent="0.25">
      <c r="A793" s="4"/>
      <c r="B793" s="167"/>
      <c r="C793" s="168"/>
      <c r="D793" s="169"/>
      <c r="E793" s="170"/>
      <c r="F793" s="171"/>
      <c r="G793" s="172"/>
      <c r="H793" s="173"/>
      <c r="I793" s="171"/>
      <c r="J793" s="172"/>
      <c r="K793" s="170"/>
      <c r="L793" s="171"/>
      <c r="M793" s="172"/>
      <c r="N793" s="174"/>
      <c r="O793" s="4"/>
      <c r="P793" s="49" t="str">
        <f t="shared" si="206"/>
        <v/>
      </c>
      <c r="Q793" s="4"/>
      <c r="S793" s="22" t="str">
        <f t="shared" si="207"/>
        <v/>
      </c>
      <c r="T793" s="8" t="str">
        <f t="shared" si="208"/>
        <v/>
      </c>
      <c r="U793" s="23" t="str">
        <f t="shared" si="209"/>
        <v/>
      </c>
      <c r="W793" s="50"/>
      <c r="Y793" s="65" t="str">
        <f t="shared" si="210"/>
        <v/>
      </c>
      <c r="Z793" s="8" t="str">
        <f t="shared" si="211"/>
        <v/>
      </c>
      <c r="AA793" s="66" t="str">
        <f t="shared" si="212"/>
        <v/>
      </c>
      <c r="AC793" s="65" t="str">
        <f>IF($G793="", "", IF(IFERROR(INDEX('Intro &amp; Setup'!$Y$17:$Y$26, MATCH($G793, 'Intro &amp; Setup'!$U$17:$U$26, 0)), "")="", 'Intro &amp; Setup'!$BB$15, IFERROR(INDEX('Intro &amp; Setup'!$Y$17:$Y$26, MATCH($G793, 'Intro &amp; Setup'!$U$17:$U$26, 0)), "")))</f>
        <v/>
      </c>
      <c r="AD793" s="8" t="str">
        <f>IF($J793="", "", IF(IFERROR(INDEX('Intro &amp; Setup'!$Y$17:$Y$26, MATCH($J793, 'Intro &amp; Setup'!$U$17:$U$26, 0)), "")="", 'Intro &amp; Setup'!$BB$15, IFERROR(INDEX('Intro &amp; Setup'!$Y$17:$Y$26, MATCH($J793, 'Intro &amp; Setup'!$U$17:$U$26, 0)), "")))</f>
        <v/>
      </c>
      <c r="AE793" s="66" t="str">
        <f>IF($M793="", "", IF(IFERROR(INDEX('Intro &amp; Setup'!$Y$17:$Y$26, MATCH($M793, 'Intro &amp; Setup'!$U$17:$U$26, 0)), "")="", 'Intro &amp; Setup'!$BB$15, IFERROR(INDEX('Intro &amp; Setup'!$Y$17:$Y$26, MATCH($M793, 'Intro &amp; Setup'!$U$17:$U$26, 0)), "")))</f>
        <v/>
      </c>
      <c r="AG793" s="65" t="str">
        <f t="shared" si="213"/>
        <v/>
      </c>
      <c r="AH793" s="8" t="str">
        <f t="shared" si="214"/>
        <v/>
      </c>
      <c r="AI793" s="66" t="str">
        <f t="shared" si="215"/>
        <v/>
      </c>
      <c r="AK793" s="123" t="str">
        <f>IF(AC793='Intro &amp; Setup'!$BB$14, $AO793, "")</f>
        <v/>
      </c>
      <c r="AL793" s="124" t="str">
        <f>IF(AD793='Intro &amp; Setup'!$BB$14, $AO793, "")</f>
        <v/>
      </c>
      <c r="AM793" s="125" t="str">
        <f>IF(AE793='Intro &amp; Setup'!$BB$14, $AO793, "")</f>
        <v/>
      </c>
      <c r="AO793" s="130" t="str">
        <f>IF(AND($B793="", $C793="", $D793=""), "", IF($N793="", 'Intro &amp; Setup'!$AB$33, $N793))</f>
        <v/>
      </c>
      <c r="AQ793" s="140">
        <f t="shared" si="216"/>
        <v>0</v>
      </c>
      <c r="AR793" s="145">
        <f t="shared" si="217"/>
        <v>0</v>
      </c>
      <c r="AS793" s="141">
        <f t="shared" si="218"/>
        <v>0</v>
      </c>
      <c r="AU793" s="149" t="str">
        <f t="shared" si="219"/>
        <v/>
      </c>
      <c r="AV793" s="155"/>
      <c r="AW793" s="155"/>
      <c r="AX793" s="155" t="str">
        <f t="shared" si="220"/>
        <v/>
      </c>
      <c r="AY793" s="155"/>
      <c r="AZ793" s="155"/>
      <c r="BA793" s="151" t="str">
        <f t="shared" si="221"/>
        <v/>
      </c>
      <c r="BC793" s="47" t="str">
        <f t="shared" si="222"/>
        <v/>
      </c>
    </row>
    <row r="794" spans="1:55" x14ac:dyDescent="0.25">
      <c r="A794" s="4"/>
      <c r="B794" s="167"/>
      <c r="C794" s="168"/>
      <c r="D794" s="169"/>
      <c r="E794" s="170"/>
      <c r="F794" s="171"/>
      <c r="G794" s="172"/>
      <c r="H794" s="173"/>
      <c r="I794" s="171"/>
      <c r="J794" s="172"/>
      <c r="K794" s="170"/>
      <c r="L794" s="171"/>
      <c r="M794" s="172"/>
      <c r="N794" s="174"/>
      <c r="O794" s="4"/>
      <c r="P794" s="49" t="str">
        <f t="shared" si="206"/>
        <v/>
      </c>
      <c r="Q794" s="4"/>
      <c r="S794" s="22" t="str">
        <f t="shared" si="207"/>
        <v/>
      </c>
      <c r="T794" s="8" t="str">
        <f t="shared" si="208"/>
        <v/>
      </c>
      <c r="U794" s="23" t="str">
        <f t="shared" si="209"/>
        <v/>
      </c>
      <c r="W794" s="50"/>
      <c r="Y794" s="65" t="str">
        <f t="shared" si="210"/>
        <v/>
      </c>
      <c r="Z794" s="8" t="str">
        <f t="shared" si="211"/>
        <v/>
      </c>
      <c r="AA794" s="66" t="str">
        <f t="shared" si="212"/>
        <v/>
      </c>
      <c r="AC794" s="65" t="str">
        <f>IF($G794="", "", IF(IFERROR(INDEX('Intro &amp; Setup'!$Y$17:$Y$26, MATCH($G794, 'Intro &amp; Setup'!$U$17:$U$26, 0)), "")="", 'Intro &amp; Setup'!$BB$15, IFERROR(INDEX('Intro &amp; Setup'!$Y$17:$Y$26, MATCH($G794, 'Intro &amp; Setup'!$U$17:$U$26, 0)), "")))</f>
        <v/>
      </c>
      <c r="AD794" s="8" t="str">
        <f>IF($J794="", "", IF(IFERROR(INDEX('Intro &amp; Setup'!$Y$17:$Y$26, MATCH($J794, 'Intro &amp; Setup'!$U$17:$U$26, 0)), "")="", 'Intro &amp; Setup'!$BB$15, IFERROR(INDEX('Intro &amp; Setup'!$Y$17:$Y$26, MATCH($J794, 'Intro &amp; Setup'!$U$17:$U$26, 0)), "")))</f>
        <v/>
      </c>
      <c r="AE794" s="66" t="str">
        <f>IF($M794="", "", IF(IFERROR(INDEX('Intro &amp; Setup'!$Y$17:$Y$26, MATCH($M794, 'Intro &amp; Setup'!$U$17:$U$26, 0)), "")="", 'Intro &amp; Setup'!$BB$15, IFERROR(INDEX('Intro &amp; Setup'!$Y$17:$Y$26, MATCH($M794, 'Intro &amp; Setup'!$U$17:$U$26, 0)), "")))</f>
        <v/>
      </c>
      <c r="AG794" s="65" t="str">
        <f t="shared" si="213"/>
        <v/>
      </c>
      <c r="AH794" s="8" t="str">
        <f t="shared" si="214"/>
        <v/>
      </c>
      <c r="AI794" s="66" t="str">
        <f t="shared" si="215"/>
        <v/>
      </c>
      <c r="AK794" s="123" t="str">
        <f>IF(AC794='Intro &amp; Setup'!$BB$14, $AO794, "")</f>
        <v/>
      </c>
      <c r="AL794" s="124" t="str">
        <f>IF(AD794='Intro &amp; Setup'!$BB$14, $AO794, "")</f>
        <v/>
      </c>
      <c r="AM794" s="125" t="str">
        <f>IF(AE794='Intro &amp; Setup'!$BB$14, $AO794, "")</f>
        <v/>
      </c>
      <c r="AO794" s="130" t="str">
        <f>IF(AND($B794="", $C794="", $D794=""), "", IF($N794="", 'Intro &amp; Setup'!$AB$33, $N794))</f>
        <v/>
      </c>
      <c r="AQ794" s="140">
        <f t="shared" si="216"/>
        <v>0</v>
      </c>
      <c r="AR794" s="145">
        <f t="shared" si="217"/>
        <v>0</v>
      </c>
      <c r="AS794" s="141">
        <f t="shared" si="218"/>
        <v>0</v>
      </c>
      <c r="AU794" s="149" t="str">
        <f t="shared" si="219"/>
        <v/>
      </c>
      <c r="AV794" s="155"/>
      <c r="AW794" s="155"/>
      <c r="AX794" s="155" t="str">
        <f t="shared" si="220"/>
        <v/>
      </c>
      <c r="AY794" s="155"/>
      <c r="AZ794" s="155"/>
      <c r="BA794" s="151" t="str">
        <f t="shared" si="221"/>
        <v/>
      </c>
      <c r="BC794" s="47" t="str">
        <f t="shared" si="222"/>
        <v/>
      </c>
    </row>
    <row r="795" spans="1:55" x14ac:dyDescent="0.25">
      <c r="A795" s="4"/>
      <c r="B795" s="167"/>
      <c r="C795" s="168"/>
      <c r="D795" s="169"/>
      <c r="E795" s="170"/>
      <c r="F795" s="171"/>
      <c r="G795" s="172"/>
      <c r="H795" s="173"/>
      <c r="I795" s="171"/>
      <c r="J795" s="172"/>
      <c r="K795" s="170"/>
      <c r="L795" s="171"/>
      <c r="M795" s="172"/>
      <c r="N795" s="174"/>
      <c r="O795" s="4"/>
      <c r="P795" s="49" t="str">
        <f t="shared" si="206"/>
        <v/>
      </c>
      <c r="Q795" s="4"/>
      <c r="S795" s="22" t="str">
        <f t="shared" si="207"/>
        <v/>
      </c>
      <c r="T795" s="8" t="str">
        <f t="shared" si="208"/>
        <v/>
      </c>
      <c r="U795" s="23" t="str">
        <f t="shared" si="209"/>
        <v/>
      </c>
      <c r="W795" s="50"/>
      <c r="Y795" s="65" t="str">
        <f t="shared" si="210"/>
        <v/>
      </c>
      <c r="Z795" s="8" t="str">
        <f t="shared" si="211"/>
        <v/>
      </c>
      <c r="AA795" s="66" t="str">
        <f t="shared" si="212"/>
        <v/>
      </c>
      <c r="AC795" s="65" t="str">
        <f>IF($G795="", "", IF(IFERROR(INDEX('Intro &amp; Setup'!$Y$17:$Y$26, MATCH($G795, 'Intro &amp; Setup'!$U$17:$U$26, 0)), "")="", 'Intro &amp; Setup'!$BB$15, IFERROR(INDEX('Intro &amp; Setup'!$Y$17:$Y$26, MATCH($G795, 'Intro &amp; Setup'!$U$17:$U$26, 0)), "")))</f>
        <v/>
      </c>
      <c r="AD795" s="8" t="str">
        <f>IF($J795="", "", IF(IFERROR(INDEX('Intro &amp; Setup'!$Y$17:$Y$26, MATCH($J795, 'Intro &amp; Setup'!$U$17:$U$26, 0)), "")="", 'Intro &amp; Setup'!$BB$15, IFERROR(INDEX('Intro &amp; Setup'!$Y$17:$Y$26, MATCH($J795, 'Intro &amp; Setup'!$U$17:$U$26, 0)), "")))</f>
        <v/>
      </c>
      <c r="AE795" s="66" t="str">
        <f>IF($M795="", "", IF(IFERROR(INDEX('Intro &amp; Setup'!$Y$17:$Y$26, MATCH($M795, 'Intro &amp; Setup'!$U$17:$U$26, 0)), "")="", 'Intro &amp; Setup'!$BB$15, IFERROR(INDEX('Intro &amp; Setup'!$Y$17:$Y$26, MATCH($M795, 'Intro &amp; Setup'!$U$17:$U$26, 0)), "")))</f>
        <v/>
      </c>
      <c r="AG795" s="65" t="str">
        <f t="shared" si="213"/>
        <v/>
      </c>
      <c r="AH795" s="8" t="str">
        <f t="shared" si="214"/>
        <v/>
      </c>
      <c r="AI795" s="66" t="str">
        <f t="shared" si="215"/>
        <v/>
      </c>
      <c r="AK795" s="123" t="str">
        <f>IF(AC795='Intro &amp; Setup'!$BB$14, $AO795, "")</f>
        <v/>
      </c>
      <c r="AL795" s="124" t="str">
        <f>IF(AD795='Intro &amp; Setup'!$BB$14, $AO795, "")</f>
        <v/>
      </c>
      <c r="AM795" s="125" t="str">
        <f>IF(AE795='Intro &amp; Setup'!$BB$14, $AO795, "")</f>
        <v/>
      </c>
      <c r="AO795" s="130" t="str">
        <f>IF(AND($B795="", $C795="", $D795=""), "", IF($N795="", 'Intro &amp; Setup'!$AB$33, $N795))</f>
        <v/>
      </c>
      <c r="AQ795" s="140">
        <f t="shared" si="216"/>
        <v>0</v>
      </c>
      <c r="AR795" s="145">
        <f t="shared" si="217"/>
        <v>0</v>
      </c>
      <c r="AS795" s="141">
        <f t="shared" si="218"/>
        <v>0</v>
      </c>
      <c r="AU795" s="149" t="str">
        <f t="shared" si="219"/>
        <v/>
      </c>
      <c r="AV795" s="155"/>
      <c r="AW795" s="155"/>
      <c r="AX795" s="155" t="str">
        <f t="shared" si="220"/>
        <v/>
      </c>
      <c r="AY795" s="155"/>
      <c r="AZ795" s="155"/>
      <c r="BA795" s="151" t="str">
        <f t="shared" si="221"/>
        <v/>
      </c>
      <c r="BC795" s="47" t="str">
        <f t="shared" si="222"/>
        <v/>
      </c>
    </row>
    <row r="796" spans="1:55" x14ac:dyDescent="0.25">
      <c r="A796" s="4"/>
      <c r="B796" s="167"/>
      <c r="C796" s="168"/>
      <c r="D796" s="169"/>
      <c r="E796" s="170"/>
      <c r="F796" s="171"/>
      <c r="G796" s="172"/>
      <c r="H796" s="173"/>
      <c r="I796" s="171"/>
      <c r="J796" s="172"/>
      <c r="K796" s="170"/>
      <c r="L796" s="171"/>
      <c r="M796" s="172"/>
      <c r="N796" s="174"/>
      <c r="O796" s="4"/>
      <c r="P796" s="49" t="str">
        <f t="shared" si="206"/>
        <v/>
      </c>
      <c r="Q796" s="4"/>
      <c r="S796" s="22" t="str">
        <f t="shared" si="207"/>
        <v/>
      </c>
      <c r="T796" s="8" t="str">
        <f t="shared" si="208"/>
        <v/>
      </c>
      <c r="U796" s="23" t="str">
        <f t="shared" si="209"/>
        <v/>
      </c>
      <c r="W796" s="50"/>
      <c r="Y796" s="65" t="str">
        <f t="shared" si="210"/>
        <v/>
      </c>
      <c r="Z796" s="8" t="str">
        <f t="shared" si="211"/>
        <v/>
      </c>
      <c r="AA796" s="66" t="str">
        <f t="shared" si="212"/>
        <v/>
      </c>
      <c r="AC796" s="65" t="str">
        <f>IF($G796="", "", IF(IFERROR(INDEX('Intro &amp; Setup'!$Y$17:$Y$26, MATCH($G796, 'Intro &amp; Setup'!$U$17:$U$26, 0)), "")="", 'Intro &amp; Setup'!$BB$15, IFERROR(INDEX('Intro &amp; Setup'!$Y$17:$Y$26, MATCH($G796, 'Intro &amp; Setup'!$U$17:$U$26, 0)), "")))</f>
        <v/>
      </c>
      <c r="AD796" s="8" t="str">
        <f>IF($J796="", "", IF(IFERROR(INDEX('Intro &amp; Setup'!$Y$17:$Y$26, MATCH($J796, 'Intro &amp; Setup'!$U$17:$U$26, 0)), "")="", 'Intro &amp; Setup'!$BB$15, IFERROR(INDEX('Intro &amp; Setup'!$Y$17:$Y$26, MATCH($J796, 'Intro &amp; Setup'!$U$17:$U$26, 0)), "")))</f>
        <v/>
      </c>
      <c r="AE796" s="66" t="str">
        <f>IF($M796="", "", IF(IFERROR(INDEX('Intro &amp; Setup'!$Y$17:$Y$26, MATCH($M796, 'Intro &amp; Setup'!$U$17:$U$26, 0)), "")="", 'Intro &amp; Setup'!$BB$15, IFERROR(INDEX('Intro &amp; Setup'!$Y$17:$Y$26, MATCH($M796, 'Intro &amp; Setup'!$U$17:$U$26, 0)), "")))</f>
        <v/>
      </c>
      <c r="AG796" s="65" t="str">
        <f t="shared" si="213"/>
        <v/>
      </c>
      <c r="AH796" s="8" t="str">
        <f t="shared" si="214"/>
        <v/>
      </c>
      <c r="AI796" s="66" t="str">
        <f t="shared" si="215"/>
        <v/>
      </c>
      <c r="AK796" s="123" t="str">
        <f>IF(AC796='Intro &amp; Setup'!$BB$14, $AO796, "")</f>
        <v/>
      </c>
      <c r="AL796" s="124" t="str">
        <f>IF(AD796='Intro &amp; Setup'!$BB$14, $AO796, "")</f>
        <v/>
      </c>
      <c r="AM796" s="125" t="str">
        <f>IF(AE796='Intro &amp; Setup'!$BB$14, $AO796, "")</f>
        <v/>
      </c>
      <c r="AO796" s="130" t="str">
        <f>IF(AND($B796="", $C796="", $D796=""), "", IF($N796="", 'Intro &amp; Setup'!$AB$33, $N796))</f>
        <v/>
      </c>
      <c r="AQ796" s="140">
        <f t="shared" si="216"/>
        <v>0</v>
      </c>
      <c r="AR796" s="145">
        <f t="shared" si="217"/>
        <v>0</v>
      </c>
      <c r="AS796" s="141">
        <f t="shared" si="218"/>
        <v>0</v>
      </c>
      <c r="AU796" s="149" t="str">
        <f t="shared" si="219"/>
        <v/>
      </c>
      <c r="AV796" s="155"/>
      <c r="AW796" s="155"/>
      <c r="AX796" s="155" t="str">
        <f t="shared" si="220"/>
        <v/>
      </c>
      <c r="AY796" s="155"/>
      <c r="AZ796" s="155"/>
      <c r="BA796" s="151" t="str">
        <f t="shared" si="221"/>
        <v/>
      </c>
      <c r="BC796" s="47" t="str">
        <f t="shared" si="222"/>
        <v/>
      </c>
    </row>
    <row r="797" spans="1:55" x14ac:dyDescent="0.25">
      <c r="A797" s="4"/>
      <c r="B797" s="167"/>
      <c r="C797" s="168"/>
      <c r="D797" s="169"/>
      <c r="E797" s="170"/>
      <c r="F797" s="171"/>
      <c r="G797" s="172"/>
      <c r="H797" s="173"/>
      <c r="I797" s="171"/>
      <c r="J797" s="172"/>
      <c r="K797" s="170"/>
      <c r="L797" s="171"/>
      <c r="M797" s="172"/>
      <c r="N797" s="174"/>
      <c r="O797" s="4"/>
      <c r="P797" s="49" t="str">
        <f t="shared" si="206"/>
        <v/>
      </c>
      <c r="Q797" s="4"/>
      <c r="S797" s="22" t="str">
        <f t="shared" si="207"/>
        <v/>
      </c>
      <c r="T797" s="8" t="str">
        <f t="shared" si="208"/>
        <v/>
      </c>
      <c r="U797" s="23" t="str">
        <f t="shared" si="209"/>
        <v/>
      </c>
      <c r="W797" s="50"/>
      <c r="Y797" s="65" t="str">
        <f t="shared" si="210"/>
        <v/>
      </c>
      <c r="Z797" s="8" t="str">
        <f t="shared" si="211"/>
        <v/>
      </c>
      <c r="AA797" s="66" t="str">
        <f t="shared" si="212"/>
        <v/>
      </c>
      <c r="AC797" s="65" t="str">
        <f>IF($G797="", "", IF(IFERROR(INDEX('Intro &amp; Setup'!$Y$17:$Y$26, MATCH($G797, 'Intro &amp; Setup'!$U$17:$U$26, 0)), "")="", 'Intro &amp; Setup'!$BB$15, IFERROR(INDEX('Intro &amp; Setup'!$Y$17:$Y$26, MATCH($G797, 'Intro &amp; Setup'!$U$17:$U$26, 0)), "")))</f>
        <v/>
      </c>
      <c r="AD797" s="8" t="str">
        <f>IF($J797="", "", IF(IFERROR(INDEX('Intro &amp; Setup'!$Y$17:$Y$26, MATCH($J797, 'Intro &amp; Setup'!$U$17:$U$26, 0)), "")="", 'Intro &amp; Setup'!$BB$15, IFERROR(INDEX('Intro &amp; Setup'!$Y$17:$Y$26, MATCH($J797, 'Intro &amp; Setup'!$U$17:$U$26, 0)), "")))</f>
        <v/>
      </c>
      <c r="AE797" s="66" t="str">
        <f>IF($M797="", "", IF(IFERROR(INDEX('Intro &amp; Setup'!$Y$17:$Y$26, MATCH($M797, 'Intro &amp; Setup'!$U$17:$U$26, 0)), "")="", 'Intro &amp; Setup'!$BB$15, IFERROR(INDEX('Intro &amp; Setup'!$Y$17:$Y$26, MATCH($M797, 'Intro &amp; Setup'!$U$17:$U$26, 0)), "")))</f>
        <v/>
      </c>
      <c r="AG797" s="65" t="str">
        <f t="shared" si="213"/>
        <v/>
      </c>
      <c r="AH797" s="8" t="str">
        <f t="shared" si="214"/>
        <v/>
      </c>
      <c r="AI797" s="66" t="str">
        <f t="shared" si="215"/>
        <v/>
      </c>
      <c r="AK797" s="123" t="str">
        <f>IF(AC797='Intro &amp; Setup'!$BB$14, $AO797, "")</f>
        <v/>
      </c>
      <c r="AL797" s="124" t="str">
        <f>IF(AD797='Intro &amp; Setup'!$BB$14, $AO797, "")</f>
        <v/>
      </c>
      <c r="AM797" s="125" t="str">
        <f>IF(AE797='Intro &amp; Setup'!$BB$14, $AO797, "")</f>
        <v/>
      </c>
      <c r="AO797" s="130" t="str">
        <f>IF(AND($B797="", $C797="", $D797=""), "", IF($N797="", 'Intro &amp; Setup'!$AB$33, $N797))</f>
        <v/>
      </c>
      <c r="AQ797" s="140">
        <f t="shared" si="216"/>
        <v>0</v>
      </c>
      <c r="AR797" s="145">
        <f t="shared" si="217"/>
        <v>0</v>
      </c>
      <c r="AS797" s="141">
        <f t="shared" si="218"/>
        <v>0</v>
      </c>
      <c r="AU797" s="149" t="str">
        <f t="shared" si="219"/>
        <v/>
      </c>
      <c r="AV797" s="155"/>
      <c r="AW797" s="155"/>
      <c r="AX797" s="155" t="str">
        <f t="shared" si="220"/>
        <v/>
      </c>
      <c r="AY797" s="155"/>
      <c r="AZ797" s="155"/>
      <c r="BA797" s="151" t="str">
        <f t="shared" si="221"/>
        <v/>
      </c>
      <c r="BC797" s="47" t="str">
        <f t="shared" si="222"/>
        <v/>
      </c>
    </row>
    <row r="798" spans="1:55" x14ac:dyDescent="0.25">
      <c r="A798" s="4"/>
      <c r="B798" s="167"/>
      <c r="C798" s="168"/>
      <c r="D798" s="169"/>
      <c r="E798" s="170"/>
      <c r="F798" s="171"/>
      <c r="G798" s="172"/>
      <c r="H798" s="173"/>
      <c r="I798" s="171"/>
      <c r="J798" s="172"/>
      <c r="K798" s="170"/>
      <c r="L798" s="171"/>
      <c r="M798" s="172"/>
      <c r="N798" s="174"/>
      <c r="O798" s="4"/>
      <c r="P798" s="49" t="str">
        <f t="shared" si="206"/>
        <v/>
      </c>
      <c r="Q798" s="4"/>
      <c r="S798" s="22" t="str">
        <f t="shared" si="207"/>
        <v/>
      </c>
      <c r="T798" s="8" t="str">
        <f t="shared" si="208"/>
        <v/>
      </c>
      <c r="U798" s="23" t="str">
        <f t="shared" si="209"/>
        <v/>
      </c>
      <c r="W798" s="50"/>
      <c r="Y798" s="65" t="str">
        <f t="shared" si="210"/>
        <v/>
      </c>
      <c r="Z798" s="8" t="str">
        <f t="shared" si="211"/>
        <v/>
      </c>
      <c r="AA798" s="66" t="str">
        <f t="shared" si="212"/>
        <v/>
      </c>
      <c r="AC798" s="65" t="str">
        <f>IF($G798="", "", IF(IFERROR(INDEX('Intro &amp; Setup'!$Y$17:$Y$26, MATCH($G798, 'Intro &amp; Setup'!$U$17:$U$26, 0)), "")="", 'Intro &amp; Setup'!$BB$15, IFERROR(INDEX('Intro &amp; Setup'!$Y$17:$Y$26, MATCH($G798, 'Intro &amp; Setup'!$U$17:$U$26, 0)), "")))</f>
        <v/>
      </c>
      <c r="AD798" s="8" t="str">
        <f>IF($J798="", "", IF(IFERROR(INDEX('Intro &amp; Setup'!$Y$17:$Y$26, MATCH($J798, 'Intro &amp; Setup'!$U$17:$U$26, 0)), "")="", 'Intro &amp; Setup'!$BB$15, IFERROR(INDEX('Intro &amp; Setup'!$Y$17:$Y$26, MATCH($J798, 'Intro &amp; Setup'!$U$17:$U$26, 0)), "")))</f>
        <v/>
      </c>
      <c r="AE798" s="66" t="str">
        <f>IF($M798="", "", IF(IFERROR(INDEX('Intro &amp; Setup'!$Y$17:$Y$26, MATCH($M798, 'Intro &amp; Setup'!$U$17:$U$26, 0)), "")="", 'Intro &amp; Setup'!$BB$15, IFERROR(INDEX('Intro &amp; Setup'!$Y$17:$Y$26, MATCH($M798, 'Intro &amp; Setup'!$U$17:$U$26, 0)), "")))</f>
        <v/>
      </c>
      <c r="AG798" s="65" t="str">
        <f t="shared" si="213"/>
        <v/>
      </c>
      <c r="AH798" s="8" t="str">
        <f t="shared" si="214"/>
        <v/>
      </c>
      <c r="AI798" s="66" t="str">
        <f t="shared" si="215"/>
        <v/>
      </c>
      <c r="AK798" s="123" t="str">
        <f>IF(AC798='Intro &amp; Setup'!$BB$14, $AO798, "")</f>
        <v/>
      </c>
      <c r="AL798" s="124" t="str">
        <f>IF(AD798='Intro &amp; Setup'!$BB$14, $AO798, "")</f>
        <v/>
      </c>
      <c r="AM798" s="125" t="str">
        <f>IF(AE798='Intro &amp; Setup'!$BB$14, $AO798, "")</f>
        <v/>
      </c>
      <c r="AO798" s="130" t="str">
        <f>IF(AND($B798="", $C798="", $D798=""), "", IF($N798="", 'Intro &amp; Setup'!$AB$33, $N798))</f>
        <v/>
      </c>
      <c r="AQ798" s="140">
        <f t="shared" si="216"/>
        <v>0</v>
      </c>
      <c r="AR798" s="145">
        <f t="shared" si="217"/>
        <v>0</v>
      </c>
      <c r="AS798" s="141">
        <f t="shared" si="218"/>
        <v>0</v>
      </c>
      <c r="AU798" s="149" t="str">
        <f t="shared" si="219"/>
        <v/>
      </c>
      <c r="AV798" s="155"/>
      <c r="AW798" s="155"/>
      <c r="AX798" s="155" t="str">
        <f t="shared" si="220"/>
        <v/>
      </c>
      <c r="AY798" s="155"/>
      <c r="AZ798" s="155"/>
      <c r="BA798" s="151" t="str">
        <f t="shared" si="221"/>
        <v/>
      </c>
      <c r="BC798" s="47" t="str">
        <f t="shared" si="222"/>
        <v/>
      </c>
    </row>
    <row r="799" spans="1:55" x14ac:dyDescent="0.25">
      <c r="A799" s="4"/>
      <c r="B799" s="167"/>
      <c r="C799" s="168"/>
      <c r="D799" s="169"/>
      <c r="E799" s="170"/>
      <c r="F799" s="171"/>
      <c r="G799" s="172"/>
      <c r="H799" s="173"/>
      <c r="I799" s="171"/>
      <c r="J799" s="172"/>
      <c r="K799" s="170"/>
      <c r="L799" s="171"/>
      <c r="M799" s="172"/>
      <c r="N799" s="174"/>
      <c r="O799" s="4"/>
      <c r="P799" s="49" t="str">
        <f t="shared" si="206"/>
        <v/>
      </c>
      <c r="Q799" s="4"/>
      <c r="S799" s="22" t="str">
        <f t="shared" si="207"/>
        <v/>
      </c>
      <c r="T799" s="8" t="str">
        <f t="shared" si="208"/>
        <v/>
      </c>
      <c r="U799" s="23" t="str">
        <f t="shared" si="209"/>
        <v/>
      </c>
      <c r="W799" s="50"/>
      <c r="Y799" s="65" t="str">
        <f t="shared" si="210"/>
        <v/>
      </c>
      <c r="Z799" s="8" t="str">
        <f t="shared" si="211"/>
        <v/>
      </c>
      <c r="AA799" s="66" t="str">
        <f t="shared" si="212"/>
        <v/>
      </c>
      <c r="AC799" s="65" t="str">
        <f>IF($G799="", "", IF(IFERROR(INDEX('Intro &amp; Setup'!$Y$17:$Y$26, MATCH($G799, 'Intro &amp; Setup'!$U$17:$U$26, 0)), "")="", 'Intro &amp; Setup'!$BB$15, IFERROR(INDEX('Intro &amp; Setup'!$Y$17:$Y$26, MATCH($G799, 'Intro &amp; Setup'!$U$17:$U$26, 0)), "")))</f>
        <v/>
      </c>
      <c r="AD799" s="8" t="str">
        <f>IF($J799="", "", IF(IFERROR(INDEX('Intro &amp; Setup'!$Y$17:$Y$26, MATCH($J799, 'Intro &amp; Setup'!$U$17:$U$26, 0)), "")="", 'Intro &amp; Setup'!$BB$15, IFERROR(INDEX('Intro &amp; Setup'!$Y$17:$Y$26, MATCH($J799, 'Intro &amp; Setup'!$U$17:$U$26, 0)), "")))</f>
        <v/>
      </c>
      <c r="AE799" s="66" t="str">
        <f>IF($M799="", "", IF(IFERROR(INDEX('Intro &amp; Setup'!$Y$17:$Y$26, MATCH($M799, 'Intro &amp; Setup'!$U$17:$U$26, 0)), "")="", 'Intro &amp; Setup'!$BB$15, IFERROR(INDEX('Intro &amp; Setup'!$Y$17:$Y$26, MATCH($M799, 'Intro &amp; Setup'!$U$17:$U$26, 0)), "")))</f>
        <v/>
      </c>
      <c r="AG799" s="65" t="str">
        <f t="shared" si="213"/>
        <v/>
      </c>
      <c r="AH799" s="8" t="str">
        <f t="shared" si="214"/>
        <v/>
      </c>
      <c r="AI799" s="66" t="str">
        <f t="shared" si="215"/>
        <v/>
      </c>
      <c r="AK799" s="123" t="str">
        <f>IF(AC799='Intro &amp; Setup'!$BB$14, $AO799, "")</f>
        <v/>
      </c>
      <c r="AL799" s="124" t="str">
        <f>IF(AD799='Intro &amp; Setup'!$BB$14, $AO799, "")</f>
        <v/>
      </c>
      <c r="AM799" s="125" t="str">
        <f>IF(AE799='Intro &amp; Setup'!$BB$14, $AO799, "")</f>
        <v/>
      </c>
      <c r="AO799" s="130" t="str">
        <f>IF(AND($B799="", $C799="", $D799=""), "", IF($N799="", 'Intro &amp; Setup'!$AB$33, $N799))</f>
        <v/>
      </c>
      <c r="AQ799" s="140">
        <f t="shared" si="216"/>
        <v>0</v>
      </c>
      <c r="AR799" s="145">
        <f t="shared" si="217"/>
        <v>0</v>
      </c>
      <c r="AS799" s="141">
        <f t="shared" si="218"/>
        <v>0</v>
      </c>
      <c r="AU799" s="149" t="str">
        <f t="shared" si="219"/>
        <v/>
      </c>
      <c r="AV799" s="155"/>
      <c r="AW799" s="155"/>
      <c r="AX799" s="155" t="str">
        <f t="shared" si="220"/>
        <v/>
      </c>
      <c r="AY799" s="155"/>
      <c r="AZ799" s="155"/>
      <c r="BA799" s="151" t="str">
        <f t="shared" si="221"/>
        <v/>
      </c>
      <c r="BC799" s="47" t="str">
        <f t="shared" si="222"/>
        <v/>
      </c>
    </row>
    <row r="800" spans="1:55" x14ac:dyDescent="0.25">
      <c r="A800" s="4"/>
      <c r="B800" s="167"/>
      <c r="C800" s="168"/>
      <c r="D800" s="169"/>
      <c r="E800" s="170"/>
      <c r="F800" s="171"/>
      <c r="G800" s="172"/>
      <c r="H800" s="173"/>
      <c r="I800" s="171"/>
      <c r="J800" s="172"/>
      <c r="K800" s="170"/>
      <c r="L800" s="171"/>
      <c r="M800" s="172"/>
      <c r="N800" s="174"/>
      <c r="O800" s="4"/>
      <c r="P800" s="49" t="str">
        <f t="shared" si="206"/>
        <v/>
      </c>
      <c r="Q800" s="4"/>
      <c r="S800" s="22" t="str">
        <f t="shared" si="207"/>
        <v/>
      </c>
      <c r="T800" s="8" t="str">
        <f t="shared" si="208"/>
        <v/>
      </c>
      <c r="U800" s="23" t="str">
        <f t="shared" si="209"/>
        <v/>
      </c>
      <c r="W800" s="50"/>
      <c r="Y800" s="65" t="str">
        <f t="shared" si="210"/>
        <v/>
      </c>
      <c r="Z800" s="8" t="str">
        <f t="shared" si="211"/>
        <v/>
      </c>
      <c r="AA800" s="66" t="str">
        <f t="shared" si="212"/>
        <v/>
      </c>
      <c r="AC800" s="65" t="str">
        <f>IF($G800="", "", IF(IFERROR(INDEX('Intro &amp; Setup'!$Y$17:$Y$26, MATCH($G800, 'Intro &amp; Setup'!$U$17:$U$26, 0)), "")="", 'Intro &amp; Setup'!$BB$15, IFERROR(INDEX('Intro &amp; Setup'!$Y$17:$Y$26, MATCH($G800, 'Intro &amp; Setup'!$U$17:$U$26, 0)), "")))</f>
        <v/>
      </c>
      <c r="AD800" s="8" t="str">
        <f>IF($J800="", "", IF(IFERROR(INDEX('Intro &amp; Setup'!$Y$17:$Y$26, MATCH($J800, 'Intro &amp; Setup'!$U$17:$U$26, 0)), "")="", 'Intro &amp; Setup'!$BB$15, IFERROR(INDEX('Intro &amp; Setup'!$Y$17:$Y$26, MATCH($J800, 'Intro &amp; Setup'!$U$17:$U$26, 0)), "")))</f>
        <v/>
      </c>
      <c r="AE800" s="66" t="str">
        <f>IF($M800="", "", IF(IFERROR(INDEX('Intro &amp; Setup'!$Y$17:$Y$26, MATCH($M800, 'Intro &amp; Setup'!$U$17:$U$26, 0)), "")="", 'Intro &amp; Setup'!$BB$15, IFERROR(INDEX('Intro &amp; Setup'!$Y$17:$Y$26, MATCH($M800, 'Intro &amp; Setup'!$U$17:$U$26, 0)), "")))</f>
        <v/>
      </c>
      <c r="AG800" s="65" t="str">
        <f t="shared" si="213"/>
        <v/>
      </c>
      <c r="AH800" s="8" t="str">
        <f t="shared" si="214"/>
        <v/>
      </c>
      <c r="AI800" s="66" t="str">
        <f t="shared" si="215"/>
        <v/>
      </c>
      <c r="AK800" s="123" t="str">
        <f>IF(AC800='Intro &amp; Setup'!$BB$14, $AO800, "")</f>
        <v/>
      </c>
      <c r="AL800" s="124" t="str">
        <f>IF(AD800='Intro &amp; Setup'!$BB$14, $AO800, "")</f>
        <v/>
      </c>
      <c r="AM800" s="125" t="str">
        <f>IF(AE800='Intro &amp; Setup'!$BB$14, $AO800, "")</f>
        <v/>
      </c>
      <c r="AO800" s="130" t="str">
        <f>IF(AND($B800="", $C800="", $D800=""), "", IF($N800="", 'Intro &amp; Setup'!$AB$33, $N800))</f>
        <v/>
      </c>
      <c r="AQ800" s="140">
        <f t="shared" si="216"/>
        <v>0</v>
      </c>
      <c r="AR800" s="145">
        <f t="shared" si="217"/>
        <v>0</v>
      </c>
      <c r="AS800" s="141">
        <f t="shared" si="218"/>
        <v>0</v>
      </c>
      <c r="AU800" s="149" t="str">
        <f t="shared" si="219"/>
        <v/>
      </c>
      <c r="AV800" s="155"/>
      <c r="AW800" s="155"/>
      <c r="AX800" s="155" t="str">
        <f t="shared" si="220"/>
        <v/>
      </c>
      <c r="AY800" s="155"/>
      <c r="AZ800" s="155"/>
      <c r="BA800" s="151" t="str">
        <f t="shared" si="221"/>
        <v/>
      </c>
      <c r="BC800" s="47" t="str">
        <f t="shared" si="222"/>
        <v/>
      </c>
    </row>
    <row r="801" spans="1:55" x14ac:dyDescent="0.25">
      <c r="A801" s="4"/>
      <c r="B801" s="167"/>
      <c r="C801" s="168"/>
      <c r="D801" s="169"/>
      <c r="E801" s="170"/>
      <c r="F801" s="171"/>
      <c r="G801" s="172"/>
      <c r="H801" s="173"/>
      <c r="I801" s="171"/>
      <c r="J801" s="172"/>
      <c r="K801" s="170"/>
      <c r="L801" s="171"/>
      <c r="M801" s="172"/>
      <c r="N801" s="174"/>
      <c r="O801" s="4"/>
      <c r="P801" s="49" t="str">
        <f t="shared" si="206"/>
        <v/>
      </c>
      <c r="Q801" s="4"/>
      <c r="S801" s="22" t="str">
        <f t="shared" si="207"/>
        <v/>
      </c>
      <c r="T801" s="8" t="str">
        <f t="shared" si="208"/>
        <v/>
      </c>
      <c r="U801" s="23" t="str">
        <f t="shared" si="209"/>
        <v/>
      </c>
      <c r="W801" s="50"/>
      <c r="Y801" s="65" t="str">
        <f t="shared" si="210"/>
        <v/>
      </c>
      <c r="Z801" s="8" t="str">
        <f t="shared" si="211"/>
        <v/>
      </c>
      <c r="AA801" s="66" t="str">
        <f t="shared" si="212"/>
        <v/>
      </c>
      <c r="AC801" s="65" t="str">
        <f>IF($G801="", "", IF(IFERROR(INDEX('Intro &amp; Setup'!$Y$17:$Y$26, MATCH($G801, 'Intro &amp; Setup'!$U$17:$U$26, 0)), "")="", 'Intro &amp; Setup'!$BB$15, IFERROR(INDEX('Intro &amp; Setup'!$Y$17:$Y$26, MATCH($G801, 'Intro &amp; Setup'!$U$17:$U$26, 0)), "")))</f>
        <v/>
      </c>
      <c r="AD801" s="8" t="str">
        <f>IF($J801="", "", IF(IFERROR(INDEX('Intro &amp; Setup'!$Y$17:$Y$26, MATCH($J801, 'Intro &amp; Setup'!$U$17:$U$26, 0)), "")="", 'Intro &amp; Setup'!$BB$15, IFERROR(INDEX('Intro &amp; Setup'!$Y$17:$Y$26, MATCH($J801, 'Intro &amp; Setup'!$U$17:$U$26, 0)), "")))</f>
        <v/>
      </c>
      <c r="AE801" s="66" t="str">
        <f>IF($M801="", "", IF(IFERROR(INDEX('Intro &amp; Setup'!$Y$17:$Y$26, MATCH($M801, 'Intro &amp; Setup'!$U$17:$U$26, 0)), "")="", 'Intro &amp; Setup'!$BB$15, IFERROR(INDEX('Intro &amp; Setup'!$Y$17:$Y$26, MATCH($M801, 'Intro &amp; Setup'!$U$17:$U$26, 0)), "")))</f>
        <v/>
      </c>
      <c r="AG801" s="65" t="str">
        <f t="shared" si="213"/>
        <v/>
      </c>
      <c r="AH801" s="8" t="str">
        <f t="shared" si="214"/>
        <v/>
      </c>
      <c r="AI801" s="66" t="str">
        <f t="shared" si="215"/>
        <v/>
      </c>
      <c r="AK801" s="123" t="str">
        <f>IF(AC801='Intro &amp; Setup'!$BB$14, $AO801, "")</f>
        <v/>
      </c>
      <c r="AL801" s="124" t="str">
        <f>IF(AD801='Intro &amp; Setup'!$BB$14, $AO801, "")</f>
        <v/>
      </c>
      <c r="AM801" s="125" t="str">
        <f>IF(AE801='Intro &amp; Setup'!$BB$14, $AO801, "")</f>
        <v/>
      </c>
      <c r="AO801" s="130" t="str">
        <f>IF(AND($B801="", $C801="", $D801=""), "", IF($N801="", 'Intro &amp; Setup'!$AB$33, $N801))</f>
        <v/>
      </c>
      <c r="AQ801" s="140">
        <f t="shared" si="216"/>
        <v>0</v>
      </c>
      <c r="AR801" s="145">
        <f t="shared" si="217"/>
        <v>0</v>
      </c>
      <c r="AS801" s="141">
        <f t="shared" si="218"/>
        <v>0</v>
      </c>
      <c r="AU801" s="149" t="str">
        <f t="shared" si="219"/>
        <v/>
      </c>
      <c r="AV801" s="155"/>
      <c r="AW801" s="155"/>
      <c r="AX801" s="155" t="str">
        <f t="shared" si="220"/>
        <v/>
      </c>
      <c r="AY801" s="155"/>
      <c r="AZ801" s="155"/>
      <c r="BA801" s="151" t="str">
        <f t="shared" si="221"/>
        <v/>
      </c>
      <c r="BC801" s="47" t="str">
        <f t="shared" si="222"/>
        <v/>
      </c>
    </row>
    <row r="802" spans="1:55" x14ac:dyDescent="0.25">
      <c r="A802" s="4"/>
      <c r="B802" s="167"/>
      <c r="C802" s="168"/>
      <c r="D802" s="169"/>
      <c r="E802" s="170"/>
      <c r="F802" s="171"/>
      <c r="G802" s="172"/>
      <c r="H802" s="173"/>
      <c r="I802" s="171"/>
      <c r="J802" s="172"/>
      <c r="K802" s="170"/>
      <c r="L802" s="171"/>
      <c r="M802" s="172"/>
      <c r="N802" s="174"/>
      <c r="O802" s="4"/>
      <c r="P802" s="49" t="str">
        <f t="shared" si="206"/>
        <v/>
      </c>
      <c r="Q802" s="4"/>
      <c r="S802" s="22" t="str">
        <f t="shared" si="207"/>
        <v/>
      </c>
      <c r="T802" s="8" t="str">
        <f t="shared" si="208"/>
        <v/>
      </c>
      <c r="U802" s="23" t="str">
        <f t="shared" si="209"/>
        <v/>
      </c>
      <c r="W802" s="50"/>
      <c r="Y802" s="65" t="str">
        <f t="shared" si="210"/>
        <v/>
      </c>
      <c r="Z802" s="8" t="str">
        <f t="shared" si="211"/>
        <v/>
      </c>
      <c r="AA802" s="66" t="str">
        <f t="shared" si="212"/>
        <v/>
      </c>
      <c r="AC802" s="65" t="str">
        <f>IF($G802="", "", IF(IFERROR(INDEX('Intro &amp; Setup'!$Y$17:$Y$26, MATCH($G802, 'Intro &amp; Setup'!$U$17:$U$26, 0)), "")="", 'Intro &amp; Setup'!$BB$15, IFERROR(INDEX('Intro &amp; Setup'!$Y$17:$Y$26, MATCH($G802, 'Intro &amp; Setup'!$U$17:$U$26, 0)), "")))</f>
        <v/>
      </c>
      <c r="AD802" s="8" t="str">
        <f>IF($J802="", "", IF(IFERROR(INDEX('Intro &amp; Setup'!$Y$17:$Y$26, MATCH($J802, 'Intro &amp; Setup'!$U$17:$U$26, 0)), "")="", 'Intro &amp; Setup'!$BB$15, IFERROR(INDEX('Intro &amp; Setup'!$Y$17:$Y$26, MATCH($J802, 'Intro &amp; Setup'!$U$17:$U$26, 0)), "")))</f>
        <v/>
      </c>
      <c r="AE802" s="66" t="str">
        <f>IF($M802="", "", IF(IFERROR(INDEX('Intro &amp; Setup'!$Y$17:$Y$26, MATCH($M802, 'Intro &amp; Setup'!$U$17:$U$26, 0)), "")="", 'Intro &amp; Setup'!$BB$15, IFERROR(INDEX('Intro &amp; Setup'!$Y$17:$Y$26, MATCH($M802, 'Intro &amp; Setup'!$U$17:$U$26, 0)), "")))</f>
        <v/>
      </c>
      <c r="AG802" s="65" t="str">
        <f t="shared" si="213"/>
        <v/>
      </c>
      <c r="AH802" s="8" t="str">
        <f t="shared" si="214"/>
        <v/>
      </c>
      <c r="AI802" s="66" t="str">
        <f t="shared" si="215"/>
        <v/>
      </c>
      <c r="AK802" s="123" t="str">
        <f>IF(AC802='Intro &amp; Setup'!$BB$14, $AO802, "")</f>
        <v/>
      </c>
      <c r="AL802" s="124" t="str">
        <f>IF(AD802='Intro &amp; Setup'!$BB$14, $AO802, "")</f>
        <v/>
      </c>
      <c r="AM802" s="125" t="str">
        <f>IF(AE802='Intro &amp; Setup'!$BB$14, $AO802, "")</f>
        <v/>
      </c>
      <c r="AO802" s="130" t="str">
        <f>IF(AND($B802="", $C802="", $D802=""), "", IF($N802="", 'Intro &amp; Setup'!$AB$33, $N802))</f>
        <v/>
      </c>
      <c r="AQ802" s="140">
        <f t="shared" si="216"/>
        <v>0</v>
      </c>
      <c r="AR802" s="145">
        <f t="shared" si="217"/>
        <v>0</v>
      </c>
      <c r="AS802" s="141">
        <f t="shared" si="218"/>
        <v>0</v>
      </c>
      <c r="AU802" s="149" t="str">
        <f t="shared" si="219"/>
        <v/>
      </c>
      <c r="AV802" s="155"/>
      <c r="AW802" s="155"/>
      <c r="AX802" s="155" t="str">
        <f t="shared" si="220"/>
        <v/>
      </c>
      <c r="AY802" s="155"/>
      <c r="AZ802" s="155"/>
      <c r="BA802" s="151" t="str">
        <f t="shared" si="221"/>
        <v/>
      </c>
      <c r="BC802" s="47" t="str">
        <f t="shared" si="222"/>
        <v/>
      </c>
    </row>
    <row r="803" spans="1:55" x14ac:dyDescent="0.25">
      <c r="A803" s="4"/>
      <c r="B803" s="167"/>
      <c r="C803" s="168"/>
      <c r="D803" s="169"/>
      <c r="E803" s="170"/>
      <c r="F803" s="171"/>
      <c r="G803" s="172"/>
      <c r="H803" s="173"/>
      <c r="I803" s="171"/>
      <c r="J803" s="172"/>
      <c r="K803" s="170"/>
      <c r="L803" s="171"/>
      <c r="M803" s="172"/>
      <c r="N803" s="174"/>
      <c r="O803" s="4"/>
      <c r="P803" s="49" t="str">
        <f t="shared" si="206"/>
        <v/>
      </c>
      <c r="Q803" s="4"/>
      <c r="S803" s="22" t="str">
        <f t="shared" si="207"/>
        <v/>
      </c>
      <c r="T803" s="8" t="str">
        <f t="shared" si="208"/>
        <v/>
      </c>
      <c r="U803" s="23" t="str">
        <f t="shared" si="209"/>
        <v/>
      </c>
      <c r="W803" s="50"/>
      <c r="Y803" s="65" t="str">
        <f t="shared" si="210"/>
        <v/>
      </c>
      <c r="Z803" s="8" t="str">
        <f t="shared" si="211"/>
        <v/>
      </c>
      <c r="AA803" s="66" t="str">
        <f t="shared" si="212"/>
        <v/>
      </c>
      <c r="AC803" s="65" t="str">
        <f>IF($G803="", "", IF(IFERROR(INDEX('Intro &amp; Setup'!$Y$17:$Y$26, MATCH($G803, 'Intro &amp; Setup'!$U$17:$U$26, 0)), "")="", 'Intro &amp; Setup'!$BB$15, IFERROR(INDEX('Intro &amp; Setup'!$Y$17:$Y$26, MATCH($G803, 'Intro &amp; Setup'!$U$17:$U$26, 0)), "")))</f>
        <v/>
      </c>
      <c r="AD803" s="8" t="str">
        <f>IF($J803="", "", IF(IFERROR(INDEX('Intro &amp; Setup'!$Y$17:$Y$26, MATCH($J803, 'Intro &amp; Setup'!$U$17:$U$26, 0)), "")="", 'Intro &amp; Setup'!$BB$15, IFERROR(INDEX('Intro &amp; Setup'!$Y$17:$Y$26, MATCH($J803, 'Intro &amp; Setup'!$U$17:$U$26, 0)), "")))</f>
        <v/>
      </c>
      <c r="AE803" s="66" t="str">
        <f>IF($M803="", "", IF(IFERROR(INDEX('Intro &amp; Setup'!$Y$17:$Y$26, MATCH($M803, 'Intro &amp; Setup'!$U$17:$U$26, 0)), "")="", 'Intro &amp; Setup'!$BB$15, IFERROR(INDEX('Intro &amp; Setup'!$Y$17:$Y$26, MATCH($M803, 'Intro &amp; Setup'!$U$17:$U$26, 0)), "")))</f>
        <v/>
      </c>
      <c r="AG803" s="65" t="str">
        <f t="shared" si="213"/>
        <v/>
      </c>
      <c r="AH803" s="8" t="str">
        <f t="shared" si="214"/>
        <v/>
      </c>
      <c r="AI803" s="66" t="str">
        <f t="shared" si="215"/>
        <v/>
      </c>
      <c r="AK803" s="123" t="str">
        <f>IF(AC803='Intro &amp; Setup'!$BB$14, $AO803, "")</f>
        <v/>
      </c>
      <c r="AL803" s="124" t="str">
        <f>IF(AD803='Intro &amp; Setup'!$BB$14, $AO803, "")</f>
        <v/>
      </c>
      <c r="AM803" s="125" t="str">
        <f>IF(AE803='Intro &amp; Setup'!$BB$14, $AO803, "")</f>
        <v/>
      </c>
      <c r="AO803" s="130" t="str">
        <f>IF(AND($B803="", $C803="", $D803=""), "", IF($N803="", 'Intro &amp; Setup'!$AB$33, $N803))</f>
        <v/>
      </c>
      <c r="AQ803" s="140">
        <f t="shared" si="216"/>
        <v>0</v>
      </c>
      <c r="AR803" s="145">
        <f t="shared" si="217"/>
        <v>0</v>
      </c>
      <c r="AS803" s="141">
        <f t="shared" si="218"/>
        <v>0</v>
      </c>
      <c r="AU803" s="149" t="str">
        <f t="shared" si="219"/>
        <v/>
      </c>
      <c r="AV803" s="155"/>
      <c r="AW803" s="155"/>
      <c r="AX803" s="155" t="str">
        <f t="shared" si="220"/>
        <v/>
      </c>
      <c r="AY803" s="155"/>
      <c r="AZ803" s="155"/>
      <c r="BA803" s="151" t="str">
        <f t="shared" si="221"/>
        <v/>
      </c>
      <c r="BC803" s="47" t="str">
        <f t="shared" si="222"/>
        <v/>
      </c>
    </row>
    <row r="804" spans="1:55" x14ac:dyDescent="0.25">
      <c r="A804" s="4"/>
      <c r="B804" s="167"/>
      <c r="C804" s="168"/>
      <c r="D804" s="169"/>
      <c r="E804" s="170"/>
      <c r="F804" s="171"/>
      <c r="G804" s="172"/>
      <c r="H804" s="173"/>
      <c r="I804" s="171"/>
      <c r="J804" s="172"/>
      <c r="K804" s="170"/>
      <c r="L804" s="171"/>
      <c r="M804" s="172"/>
      <c r="N804" s="174"/>
      <c r="O804" s="4"/>
      <c r="P804" s="49" t="str">
        <f t="shared" si="206"/>
        <v/>
      </c>
      <c r="Q804" s="4"/>
      <c r="S804" s="22" t="str">
        <f t="shared" si="207"/>
        <v/>
      </c>
      <c r="T804" s="8" t="str">
        <f t="shared" si="208"/>
        <v/>
      </c>
      <c r="U804" s="23" t="str">
        <f t="shared" si="209"/>
        <v/>
      </c>
      <c r="W804" s="50"/>
      <c r="Y804" s="65" t="str">
        <f t="shared" si="210"/>
        <v/>
      </c>
      <c r="Z804" s="8" t="str">
        <f t="shared" si="211"/>
        <v/>
      </c>
      <c r="AA804" s="66" t="str">
        <f t="shared" si="212"/>
        <v/>
      </c>
      <c r="AC804" s="65" t="str">
        <f>IF($G804="", "", IF(IFERROR(INDEX('Intro &amp; Setup'!$Y$17:$Y$26, MATCH($G804, 'Intro &amp; Setup'!$U$17:$U$26, 0)), "")="", 'Intro &amp; Setup'!$BB$15, IFERROR(INDEX('Intro &amp; Setup'!$Y$17:$Y$26, MATCH($G804, 'Intro &amp; Setup'!$U$17:$U$26, 0)), "")))</f>
        <v/>
      </c>
      <c r="AD804" s="8" t="str">
        <f>IF($J804="", "", IF(IFERROR(INDEX('Intro &amp; Setup'!$Y$17:$Y$26, MATCH($J804, 'Intro &amp; Setup'!$U$17:$U$26, 0)), "")="", 'Intro &amp; Setup'!$BB$15, IFERROR(INDEX('Intro &amp; Setup'!$Y$17:$Y$26, MATCH($J804, 'Intro &amp; Setup'!$U$17:$U$26, 0)), "")))</f>
        <v/>
      </c>
      <c r="AE804" s="66" t="str">
        <f>IF($M804="", "", IF(IFERROR(INDEX('Intro &amp; Setup'!$Y$17:$Y$26, MATCH($M804, 'Intro &amp; Setup'!$U$17:$U$26, 0)), "")="", 'Intro &amp; Setup'!$BB$15, IFERROR(INDEX('Intro &amp; Setup'!$Y$17:$Y$26, MATCH($M804, 'Intro &amp; Setup'!$U$17:$U$26, 0)), "")))</f>
        <v/>
      </c>
      <c r="AG804" s="65" t="str">
        <f t="shared" si="213"/>
        <v/>
      </c>
      <c r="AH804" s="8" t="str">
        <f t="shared" si="214"/>
        <v/>
      </c>
      <c r="AI804" s="66" t="str">
        <f t="shared" si="215"/>
        <v/>
      </c>
      <c r="AK804" s="123" t="str">
        <f>IF(AC804='Intro &amp; Setup'!$BB$14, $AO804, "")</f>
        <v/>
      </c>
      <c r="AL804" s="124" t="str">
        <f>IF(AD804='Intro &amp; Setup'!$BB$14, $AO804, "")</f>
        <v/>
      </c>
      <c r="AM804" s="125" t="str">
        <f>IF(AE804='Intro &amp; Setup'!$BB$14, $AO804, "")</f>
        <v/>
      </c>
      <c r="AO804" s="130" t="str">
        <f>IF(AND($B804="", $C804="", $D804=""), "", IF($N804="", 'Intro &amp; Setup'!$AB$33, $N804))</f>
        <v/>
      </c>
      <c r="AQ804" s="140">
        <f t="shared" si="216"/>
        <v>0</v>
      </c>
      <c r="AR804" s="145">
        <f t="shared" si="217"/>
        <v>0</v>
      </c>
      <c r="AS804" s="141">
        <f t="shared" si="218"/>
        <v>0</v>
      </c>
      <c r="AU804" s="149" t="str">
        <f t="shared" si="219"/>
        <v/>
      </c>
      <c r="AV804" s="155"/>
      <c r="AW804" s="155"/>
      <c r="AX804" s="155" t="str">
        <f t="shared" si="220"/>
        <v/>
      </c>
      <c r="AY804" s="155"/>
      <c r="AZ804" s="155"/>
      <c r="BA804" s="151" t="str">
        <f t="shared" si="221"/>
        <v/>
      </c>
      <c r="BC804" s="47" t="str">
        <f t="shared" si="222"/>
        <v/>
      </c>
    </row>
    <row r="805" spans="1:55" x14ac:dyDescent="0.25">
      <c r="A805" s="4"/>
      <c r="B805" s="167"/>
      <c r="C805" s="168"/>
      <c r="D805" s="169"/>
      <c r="E805" s="170"/>
      <c r="F805" s="171"/>
      <c r="G805" s="172"/>
      <c r="H805" s="173"/>
      <c r="I805" s="171"/>
      <c r="J805" s="172"/>
      <c r="K805" s="170"/>
      <c r="L805" s="171"/>
      <c r="M805" s="172"/>
      <c r="N805" s="174"/>
      <c r="O805" s="4"/>
      <c r="P805" s="49" t="str">
        <f t="shared" si="206"/>
        <v/>
      </c>
      <c r="Q805" s="4"/>
      <c r="S805" s="22" t="str">
        <f t="shared" si="207"/>
        <v/>
      </c>
      <c r="T805" s="8" t="str">
        <f t="shared" si="208"/>
        <v/>
      </c>
      <c r="U805" s="23" t="str">
        <f t="shared" si="209"/>
        <v/>
      </c>
      <c r="W805" s="50"/>
      <c r="Y805" s="65" t="str">
        <f t="shared" si="210"/>
        <v/>
      </c>
      <c r="Z805" s="8" t="str">
        <f t="shared" si="211"/>
        <v/>
      </c>
      <c r="AA805" s="66" t="str">
        <f t="shared" si="212"/>
        <v/>
      </c>
      <c r="AC805" s="65" t="str">
        <f>IF($G805="", "", IF(IFERROR(INDEX('Intro &amp; Setup'!$Y$17:$Y$26, MATCH($G805, 'Intro &amp; Setup'!$U$17:$U$26, 0)), "")="", 'Intro &amp; Setup'!$BB$15, IFERROR(INDEX('Intro &amp; Setup'!$Y$17:$Y$26, MATCH($G805, 'Intro &amp; Setup'!$U$17:$U$26, 0)), "")))</f>
        <v/>
      </c>
      <c r="AD805" s="8" t="str">
        <f>IF($J805="", "", IF(IFERROR(INDEX('Intro &amp; Setup'!$Y$17:$Y$26, MATCH($J805, 'Intro &amp; Setup'!$U$17:$U$26, 0)), "")="", 'Intro &amp; Setup'!$BB$15, IFERROR(INDEX('Intro &amp; Setup'!$Y$17:$Y$26, MATCH($J805, 'Intro &amp; Setup'!$U$17:$U$26, 0)), "")))</f>
        <v/>
      </c>
      <c r="AE805" s="66" t="str">
        <f>IF($M805="", "", IF(IFERROR(INDEX('Intro &amp; Setup'!$Y$17:$Y$26, MATCH($M805, 'Intro &amp; Setup'!$U$17:$U$26, 0)), "")="", 'Intro &amp; Setup'!$BB$15, IFERROR(INDEX('Intro &amp; Setup'!$Y$17:$Y$26, MATCH($M805, 'Intro &amp; Setup'!$U$17:$U$26, 0)), "")))</f>
        <v/>
      </c>
      <c r="AG805" s="65" t="str">
        <f t="shared" si="213"/>
        <v/>
      </c>
      <c r="AH805" s="8" t="str">
        <f t="shared" si="214"/>
        <v/>
      </c>
      <c r="AI805" s="66" t="str">
        <f t="shared" si="215"/>
        <v/>
      </c>
      <c r="AK805" s="123" t="str">
        <f>IF(AC805='Intro &amp; Setup'!$BB$14, $AO805, "")</f>
        <v/>
      </c>
      <c r="AL805" s="124" t="str">
        <f>IF(AD805='Intro &amp; Setup'!$BB$14, $AO805, "")</f>
        <v/>
      </c>
      <c r="AM805" s="125" t="str">
        <f>IF(AE805='Intro &amp; Setup'!$BB$14, $AO805, "")</f>
        <v/>
      </c>
      <c r="AO805" s="130" t="str">
        <f>IF(AND($B805="", $C805="", $D805=""), "", IF($N805="", 'Intro &amp; Setup'!$AB$33, $N805))</f>
        <v/>
      </c>
      <c r="AQ805" s="140">
        <f t="shared" si="216"/>
        <v>0</v>
      </c>
      <c r="AR805" s="145">
        <f t="shared" si="217"/>
        <v>0</v>
      </c>
      <c r="AS805" s="141">
        <f t="shared" si="218"/>
        <v>0</v>
      </c>
      <c r="AU805" s="149" t="str">
        <f t="shared" si="219"/>
        <v/>
      </c>
      <c r="AV805" s="155"/>
      <c r="AW805" s="155"/>
      <c r="AX805" s="155" t="str">
        <f t="shared" si="220"/>
        <v/>
      </c>
      <c r="AY805" s="155"/>
      <c r="AZ805" s="155"/>
      <c r="BA805" s="151" t="str">
        <f t="shared" si="221"/>
        <v/>
      </c>
      <c r="BC805" s="47" t="str">
        <f t="shared" si="222"/>
        <v/>
      </c>
    </row>
    <row r="806" spans="1:55" x14ac:dyDescent="0.25">
      <c r="A806" s="4"/>
      <c r="B806" s="167"/>
      <c r="C806" s="168"/>
      <c r="D806" s="169"/>
      <c r="E806" s="170"/>
      <c r="F806" s="171"/>
      <c r="G806" s="172"/>
      <c r="H806" s="173"/>
      <c r="I806" s="171"/>
      <c r="J806" s="172"/>
      <c r="K806" s="170"/>
      <c r="L806" s="171"/>
      <c r="M806" s="172"/>
      <c r="N806" s="174"/>
      <c r="O806" s="4"/>
      <c r="P806" s="49" t="str">
        <f t="shared" si="206"/>
        <v/>
      </c>
      <c r="Q806" s="4"/>
      <c r="S806" s="22" t="str">
        <f t="shared" si="207"/>
        <v/>
      </c>
      <c r="T806" s="8" t="str">
        <f t="shared" si="208"/>
        <v/>
      </c>
      <c r="U806" s="23" t="str">
        <f t="shared" si="209"/>
        <v/>
      </c>
      <c r="W806" s="50"/>
      <c r="Y806" s="65" t="str">
        <f t="shared" si="210"/>
        <v/>
      </c>
      <c r="Z806" s="8" t="str">
        <f t="shared" si="211"/>
        <v/>
      </c>
      <c r="AA806" s="66" t="str">
        <f t="shared" si="212"/>
        <v/>
      </c>
      <c r="AC806" s="65" t="str">
        <f>IF($G806="", "", IF(IFERROR(INDEX('Intro &amp; Setup'!$Y$17:$Y$26, MATCH($G806, 'Intro &amp; Setup'!$U$17:$U$26, 0)), "")="", 'Intro &amp; Setup'!$BB$15, IFERROR(INDEX('Intro &amp; Setup'!$Y$17:$Y$26, MATCH($G806, 'Intro &amp; Setup'!$U$17:$U$26, 0)), "")))</f>
        <v/>
      </c>
      <c r="AD806" s="8" t="str">
        <f>IF($J806="", "", IF(IFERROR(INDEX('Intro &amp; Setup'!$Y$17:$Y$26, MATCH($J806, 'Intro &amp; Setup'!$U$17:$U$26, 0)), "")="", 'Intro &amp; Setup'!$BB$15, IFERROR(INDEX('Intro &amp; Setup'!$Y$17:$Y$26, MATCH($J806, 'Intro &amp; Setup'!$U$17:$U$26, 0)), "")))</f>
        <v/>
      </c>
      <c r="AE806" s="66" t="str">
        <f>IF($M806="", "", IF(IFERROR(INDEX('Intro &amp; Setup'!$Y$17:$Y$26, MATCH($M806, 'Intro &amp; Setup'!$U$17:$U$26, 0)), "")="", 'Intro &amp; Setup'!$BB$15, IFERROR(INDEX('Intro &amp; Setup'!$Y$17:$Y$26, MATCH($M806, 'Intro &amp; Setup'!$U$17:$U$26, 0)), "")))</f>
        <v/>
      </c>
      <c r="AG806" s="65" t="str">
        <f t="shared" si="213"/>
        <v/>
      </c>
      <c r="AH806" s="8" t="str">
        <f t="shared" si="214"/>
        <v/>
      </c>
      <c r="AI806" s="66" t="str">
        <f t="shared" si="215"/>
        <v/>
      </c>
      <c r="AK806" s="123" t="str">
        <f>IF(AC806='Intro &amp; Setup'!$BB$14, $AO806, "")</f>
        <v/>
      </c>
      <c r="AL806" s="124" t="str">
        <f>IF(AD806='Intro &amp; Setup'!$BB$14, $AO806, "")</f>
        <v/>
      </c>
      <c r="AM806" s="125" t="str">
        <f>IF(AE806='Intro &amp; Setup'!$BB$14, $AO806, "")</f>
        <v/>
      </c>
      <c r="AO806" s="130" t="str">
        <f>IF(AND($B806="", $C806="", $D806=""), "", IF($N806="", 'Intro &amp; Setup'!$AB$33, $N806))</f>
        <v/>
      </c>
      <c r="AQ806" s="140">
        <f t="shared" si="216"/>
        <v>0</v>
      </c>
      <c r="AR806" s="145">
        <f t="shared" si="217"/>
        <v>0</v>
      </c>
      <c r="AS806" s="141">
        <f t="shared" si="218"/>
        <v>0</v>
      </c>
      <c r="AU806" s="149" t="str">
        <f t="shared" si="219"/>
        <v/>
      </c>
      <c r="AV806" s="155"/>
      <c r="AW806" s="155"/>
      <c r="AX806" s="155" t="str">
        <f t="shared" si="220"/>
        <v/>
      </c>
      <c r="AY806" s="155"/>
      <c r="AZ806" s="155"/>
      <c r="BA806" s="151" t="str">
        <f t="shared" si="221"/>
        <v/>
      </c>
      <c r="BC806" s="47" t="str">
        <f t="shared" si="222"/>
        <v/>
      </c>
    </row>
    <row r="807" spans="1:55" x14ac:dyDescent="0.25">
      <c r="A807" s="4"/>
      <c r="B807" s="167"/>
      <c r="C807" s="168"/>
      <c r="D807" s="169"/>
      <c r="E807" s="170"/>
      <c r="F807" s="171"/>
      <c r="G807" s="172"/>
      <c r="H807" s="173"/>
      <c r="I807" s="171"/>
      <c r="J807" s="172"/>
      <c r="K807" s="170"/>
      <c r="L807" s="171"/>
      <c r="M807" s="172"/>
      <c r="N807" s="174"/>
      <c r="O807" s="4"/>
      <c r="P807" s="49" t="str">
        <f t="shared" si="206"/>
        <v/>
      </c>
      <c r="Q807" s="4"/>
      <c r="S807" s="22" t="str">
        <f t="shared" si="207"/>
        <v/>
      </c>
      <c r="T807" s="8" t="str">
        <f t="shared" si="208"/>
        <v/>
      </c>
      <c r="U807" s="23" t="str">
        <f t="shared" si="209"/>
        <v/>
      </c>
      <c r="W807" s="50"/>
      <c r="Y807" s="65" t="str">
        <f t="shared" si="210"/>
        <v/>
      </c>
      <c r="Z807" s="8" t="str">
        <f t="shared" si="211"/>
        <v/>
      </c>
      <c r="AA807" s="66" t="str">
        <f t="shared" si="212"/>
        <v/>
      </c>
      <c r="AC807" s="65" t="str">
        <f>IF($G807="", "", IF(IFERROR(INDEX('Intro &amp; Setup'!$Y$17:$Y$26, MATCH($G807, 'Intro &amp; Setup'!$U$17:$U$26, 0)), "")="", 'Intro &amp; Setup'!$BB$15, IFERROR(INDEX('Intro &amp; Setup'!$Y$17:$Y$26, MATCH($G807, 'Intro &amp; Setup'!$U$17:$U$26, 0)), "")))</f>
        <v/>
      </c>
      <c r="AD807" s="8" t="str">
        <f>IF($J807="", "", IF(IFERROR(INDEX('Intro &amp; Setup'!$Y$17:$Y$26, MATCH($J807, 'Intro &amp; Setup'!$U$17:$U$26, 0)), "")="", 'Intro &amp; Setup'!$BB$15, IFERROR(INDEX('Intro &amp; Setup'!$Y$17:$Y$26, MATCH($J807, 'Intro &amp; Setup'!$U$17:$U$26, 0)), "")))</f>
        <v/>
      </c>
      <c r="AE807" s="66" t="str">
        <f>IF($M807="", "", IF(IFERROR(INDEX('Intro &amp; Setup'!$Y$17:$Y$26, MATCH($M807, 'Intro &amp; Setup'!$U$17:$U$26, 0)), "")="", 'Intro &amp; Setup'!$BB$15, IFERROR(INDEX('Intro &amp; Setup'!$Y$17:$Y$26, MATCH($M807, 'Intro &amp; Setup'!$U$17:$U$26, 0)), "")))</f>
        <v/>
      </c>
      <c r="AG807" s="65" t="str">
        <f t="shared" si="213"/>
        <v/>
      </c>
      <c r="AH807" s="8" t="str">
        <f t="shared" si="214"/>
        <v/>
      </c>
      <c r="AI807" s="66" t="str">
        <f t="shared" si="215"/>
        <v/>
      </c>
      <c r="AK807" s="123" t="str">
        <f>IF(AC807='Intro &amp; Setup'!$BB$14, $AO807, "")</f>
        <v/>
      </c>
      <c r="AL807" s="124" t="str">
        <f>IF(AD807='Intro &amp; Setup'!$BB$14, $AO807, "")</f>
        <v/>
      </c>
      <c r="AM807" s="125" t="str">
        <f>IF(AE807='Intro &amp; Setup'!$BB$14, $AO807, "")</f>
        <v/>
      </c>
      <c r="AO807" s="130" t="str">
        <f>IF(AND($B807="", $C807="", $D807=""), "", IF($N807="", 'Intro &amp; Setup'!$AB$33, $N807))</f>
        <v/>
      </c>
      <c r="AQ807" s="140">
        <f t="shared" si="216"/>
        <v>0</v>
      </c>
      <c r="AR807" s="145">
        <f t="shared" si="217"/>
        <v>0</v>
      </c>
      <c r="AS807" s="141">
        <f t="shared" si="218"/>
        <v>0</v>
      </c>
      <c r="AU807" s="149" t="str">
        <f t="shared" si="219"/>
        <v/>
      </c>
      <c r="AV807" s="155"/>
      <c r="AW807" s="155"/>
      <c r="AX807" s="155" t="str">
        <f t="shared" si="220"/>
        <v/>
      </c>
      <c r="AY807" s="155"/>
      <c r="AZ807" s="155"/>
      <c r="BA807" s="151" t="str">
        <f t="shared" si="221"/>
        <v/>
      </c>
      <c r="BC807" s="47" t="str">
        <f t="shared" si="222"/>
        <v/>
      </c>
    </row>
    <row r="808" spans="1:55" x14ac:dyDescent="0.25">
      <c r="A808" s="4"/>
      <c r="B808" s="167"/>
      <c r="C808" s="168"/>
      <c r="D808" s="169"/>
      <c r="E808" s="170"/>
      <c r="F808" s="171"/>
      <c r="G808" s="172"/>
      <c r="H808" s="173"/>
      <c r="I808" s="171"/>
      <c r="J808" s="172"/>
      <c r="K808" s="170"/>
      <c r="L808" s="171"/>
      <c r="M808" s="172"/>
      <c r="N808" s="174"/>
      <c r="O808" s="4"/>
      <c r="P808" s="49" t="str">
        <f t="shared" si="206"/>
        <v/>
      </c>
      <c r="Q808" s="4"/>
      <c r="S808" s="22" t="str">
        <f t="shared" si="207"/>
        <v/>
      </c>
      <c r="T808" s="8" t="str">
        <f t="shared" si="208"/>
        <v/>
      </c>
      <c r="U808" s="23" t="str">
        <f t="shared" si="209"/>
        <v/>
      </c>
      <c r="W808" s="50"/>
      <c r="Y808" s="65" t="str">
        <f t="shared" si="210"/>
        <v/>
      </c>
      <c r="Z808" s="8" t="str">
        <f t="shared" si="211"/>
        <v/>
      </c>
      <c r="AA808" s="66" t="str">
        <f t="shared" si="212"/>
        <v/>
      </c>
      <c r="AC808" s="65" t="str">
        <f>IF($G808="", "", IF(IFERROR(INDEX('Intro &amp; Setup'!$Y$17:$Y$26, MATCH($G808, 'Intro &amp; Setup'!$U$17:$U$26, 0)), "")="", 'Intro &amp; Setup'!$BB$15, IFERROR(INDEX('Intro &amp; Setup'!$Y$17:$Y$26, MATCH($G808, 'Intro &amp; Setup'!$U$17:$U$26, 0)), "")))</f>
        <v/>
      </c>
      <c r="AD808" s="8" t="str">
        <f>IF($J808="", "", IF(IFERROR(INDEX('Intro &amp; Setup'!$Y$17:$Y$26, MATCH($J808, 'Intro &amp; Setup'!$U$17:$U$26, 0)), "")="", 'Intro &amp; Setup'!$BB$15, IFERROR(INDEX('Intro &amp; Setup'!$Y$17:$Y$26, MATCH($J808, 'Intro &amp; Setup'!$U$17:$U$26, 0)), "")))</f>
        <v/>
      </c>
      <c r="AE808" s="66" t="str">
        <f>IF($M808="", "", IF(IFERROR(INDEX('Intro &amp; Setup'!$Y$17:$Y$26, MATCH($M808, 'Intro &amp; Setup'!$U$17:$U$26, 0)), "")="", 'Intro &amp; Setup'!$BB$15, IFERROR(INDEX('Intro &amp; Setup'!$Y$17:$Y$26, MATCH($M808, 'Intro &amp; Setup'!$U$17:$U$26, 0)), "")))</f>
        <v/>
      </c>
      <c r="AG808" s="65" t="str">
        <f t="shared" si="213"/>
        <v/>
      </c>
      <c r="AH808" s="8" t="str">
        <f t="shared" si="214"/>
        <v/>
      </c>
      <c r="AI808" s="66" t="str">
        <f t="shared" si="215"/>
        <v/>
      </c>
      <c r="AK808" s="123" t="str">
        <f>IF(AC808='Intro &amp; Setup'!$BB$14, $AO808, "")</f>
        <v/>
      </c>
      <c r="AL808" s="124" t="str">
        <f>IF(AD808='Intro &amp; Setup'!$BB$14, $AO808, "")</f>
        <v/>
      </c>
      <c r="AM808" s="125" t="str">
        <f>IF(AE808='Intro &amp; Setup'!$BB$14, $AO808, "")</f>
        <v/>
      </c>
      <c r="AO808" s="130" t="str">
        <f>IF(AND($B808="", $C808="", $D808=""), "", IF($N808="", 'Intro &amp; Setup'!$AB$33, $N808))</f>
        <v/>
      </c>
      <c r="AQ808" s="140">
        <f t="shared" si="216"/>
        <v>0</v>
      </c>
      <c r="AR808" s="145">
        <f t="shared" si="217"/>
        <v>0</v>
      </c>
      <c r="AS808" s="141">
        <f t="shared" si="218"/>
        <v>0</v>
      </c>
      <c r="AU808" s="149" t="str">
        <f t="shared" si="219"/>
        <v/>
      </c>
      <c r="AV808" s="155"/>
      <c r="AW808" s="155"/>
      <c r="AX808" s="155" t="str">
        <f t="shared" si="220"/>
        <v/>
      </c>
      <c r="AY808" s="155"/>
      <c r="AZ808" s="155"/>
      <c r="BA808" s="151" t="str">
        <f t="shared" si="221"/>
        <v/>
      </c>
      <c r="BC808" s="47" t="str">
        <f t="shared" si="222"/>
        <v/>
      </c>
    </row>
    <row r="809" spans="1:55" x14ac:dyDescent="0.25">
      <c r="A809" s="4"/>
      <c r="B809" s="167"/>
      <c r="C809" s="168"/>
      <c r="D809" s="169"/>
      <c r="E809" s="170"/>
      <c r="F809" s="171"/>
      <c r="G809" s="172"/>
      <c r="H809" s="173"/>
      <c r="I809" s="171"/>
      <c r="J809" s="172"/>
      <c r="K809" s="170"/>
      <c r="L809" s="171"/>
      <c r="M809" s="172"/>
      <c r="N809" s="174"/>
      <c r="O809" s="4"/>
      <c r="P809" s="49" t="str">
        <f t="shared" si="206"/>
        <v/>
      </c>
      <c r="Q809" s="4"/>
      <c r="S809" s="22" t="str">
        <f t="shared" si="207"/>
        <v/>
      </c>
      <c r="T809" s="8" t="str">
        <f t="shared" si="208"/>
        <v/>
      </c>
      <c r="U809" s="23" t="str">
        <f t="shared" si="209"/>
        <v/>
      </c>
      <c r="W809" s="50"/>
      <c r="Y809" s="65" t="str">
        <f t="shared" si="210"/>
        <v/>
      </c>
      <c r="Z809" s="8" t="str">
        <f t="shared" si="211"/>
        <v/>
      </c>
      <c r="AA809" s="66" t="str">
        <f t="shared" si="212"/>
        <v/>
      </c>
      <c r="AC809" s="65" t="str">
        <f>IF($G809="", "", IF(IFERROR(INDEX('Intro &amp; Setup'!$Y$17:$Y$26, MATCH($G809, 'Intro &amp; Setup'!$U$17:$U$26, 0)), "")="", 'Intro &amp; Setup'!$BB$15, IFERROR(INDEX('Intro &amp; Setup'!$Y$17:$Y$26, MATCH($G809, 'Intro &amp; Setup'!$U$17:$U$26, 0)), "")))</f>
        <v/>
      </c>
      <c r="AD809" s="8" t="str">
        <f>IF($J809="", "", IF(IFERROR(INDEX('Intro &amp; Setup'!$Y$17:$Y$26, MATCH($J809, 'Intro &amp; Setup'!$U$17:$U$26, 0)), "")="", 'Intro &amp; Setup'!$BB$15, IFERROR(INDEX('Intro &amp; Setup'!$Y$17:$Y$26, MATCH($J809, 'Intro &amp; Setup'!$U$17:$U$26, 0)), "")))</f>
        <v/>
      </c>
      <c r="AE809" s="66" t="str">
        <f>IF($M809="", "", IF(IFERROR(INDEX('Intro &amp; Setup'!$Y$17:$Y$26, MATCH($M809, 'Intro &amp; Setup'!$U$17:$U$26, 0)), "")="", 'Intro &amp; Setup'!$BB$15, IFERROR(INDEX('Intro &amp; Setup'!$Y$17:$Y$26, MATCH($M809, 'Intro &amp; Setup'!$U$17:$U$26, 0)), "")))</f>
        <v/>
      </c>
      <c r="AG809" s="65" t="str">
        <f t="shared" si="213"/>
        <v/>
      </c>
      <c r="AH809" s="8" t="str">
        <f t="shared" si="214"/>
        <v/>
      </c>
      <c r="AI809" s="66" t="str">
        <f t="shared" si="215"/>
        <v/>
      </c>
      <c r="AK809" s="123" t="str">
        <f>IF(AC809='Intro &amp; Setup'!$BB$14, $AO809, "")</f>
        <v/>
      </c>
      <c r="AL809" s="124" t="str">
        <f>IF(AD809='Intro &amp; Setup'!$BB$14, $AO809, "")</f>
        <v/>
      </c>
      <c r="AM809" s="125" t="str">
        <f>IF(AE809='Intro &amp; Setup'!$BB$14, $AO809, "")</f>
        <v/>
      </c>
      <c r="AO809" s="130" t="str">
        <f>IF(AND($B809="", $C809="", $D809=""), "", IF($N809="", 'Intro &amp; Setup'!$AB$33, $N809))</f>
        <v/>
      </c>
      <c r="AQ809" s="140">
        <f t="shared" si="216"/>
        <v>0</v>
      </c>
      <c r="AR809" s="145">
        <f t="shared" si="217"/>
        <v>0</v>
      </c>
      <c r="AS809" s="141">
        <f t="shared" si="218"/>
        <v>0</v>
      </c>
      <c r="AU809" s="149" t="str">
        <f t="shared" si="219"/>
        <v/>
      </c>
      <c r="AV809" s="155"/>
      <c r="AW809" s="155"/>
      <c r="AX809" s="155" t="str">
        <f t="shared" si="220"/>
        <v/>
      </c>
      <c r="AY809" s="155"/>
      <c r="AZ809" s="155"/>
      <c r="BA809" s="151" t="str">
        <f t="shared" si="221"/>
        <v/>
      </c>
      <c r="BC809" s="47" t="str">
        <f t="shared" si="222"/>
        <v/>
      </c>
    </row>
    <row r="810" spans="1:55" x14ac:dyDescent="0.25">
      <c r="A810" s="4"/>
      <c r="B810" s="167"/>
      <c r="C810" s="168"/>
      <c r="D810" s="169"/>
      <c r="E810" s="170"/>
      <c r="F810" s="171"/>
      <c r="G810" s="172"/>
      <c r="H810" s="173"/>
      <c r="I810" s="171"/>
      <c r="J810" s="172"/>
      <c r="K810" s="170"/>
      <c r="L810" s="171"/>
      <c r="M810" s="172"/>
      <c r="N810" s="174"/>
      <c r="O810" s="4"/>
      <c r="P810" s="49" t="str">
        <f t="shared" si="206"/>
        <v/>
      </c>
      <c r="Q810" s="4"/>
      <c r="S810" s="22" t="str">
        <f t="shared" si="207"/>
        <v/>
      </c>
      <c r="T810" s="8" t="str">
        <f t="shared" si="208"/>
        <v/>
      </c>
      <c r="U810" s="23" t="str">
        <f t="shared" si="209"/>
        <v/>
      </c>
      <c r="W810" s="50"/>
      <c r="Y810" s="65" t="str">
        <f t="shared" si="210"/>
        <v/>
      </c>
      <c r="Z810" s="8" t="str">
        <f t="shared" si="211"/>
        <v/>
      </c>
      <c r="AA810" s="66" t="str">
        <f t="shared" si="212"/>
        <v/>
      </c>
      <c r="AC810" s="65" t="str">
        <f>IF($G810="", "", IF(IFERROR(INDEX('Intro &amp; Setup'!$Y$17:$Y$26, MATCH($G810, 'Intro &amp; Setup'!$U$17:$U$26, 0)), "")="", 'Intro &amp; Setup'!$BB$15, IFERROR(INDEX('Intro &amp; Setup'!$Y$17:$Y$26, MATCH($G810, 'Intro &amp; Setup'!$U$17:$U$26, 0)), "")))</f>
        <v/>
      </c>
      <c r="AD810" s="8" t="str">
        <f>IF($J810="", "", IF(IFERROR(INDEX('Intro &amp; Setup'!$Y$17:$Y$26, MATCH($J810, 'Intro &amp; Setup'!$U$17:$U$26, 0)), "")="", 'Intro &amp; Setup'!$BB$15, IFERROR(INDEX('Intro &amp; Setup'!$Y$17:$Y$26, MATCH($J810, 'Intro &amp; Setup'!$U$17:$U$26, 0)), "")))</f>
        <v/>
      </c>
      <c r="AE810" s="66" t="str">
        <f>IF($M810="", "", IF(IFERROR(INDEX('Intro &amp; Setup'!$Y$17:$Y$26, MATCH($M810, 'Intro &amp; Setup'!$U$17:$U$26, 0)), "")="", 'Intro &amp; Setup'!$BB$15, IFERROR(INDEX('Intro &amp; Setup'!$Y$17:$Y$26, MATCH($M810, 'Intro &amp; Setup'!$U$17:$U$26, 0)), "")))</f>
        <v/>
      </c>
      <c r="AG810" s="65" t="str">
        <f t="shared" si="213"/>
        <v/>
      </c>
      <c r="AH810" s="8" t="str">
        <f t="shared" si="214"/>
        <v/>
      </c>
      <c r="AI810" s="66" t="str">
        <f t="shared" si="215"/>
        <v/>
      </c>
      <c r="AK810" s="123" t="str">
        <f>IF(AC810='Intro &amp; Setup'!$BB$14, $AO810, "")</f>
        <v/>
      </c>
      <c r="AL810" s="124" t="str">
        <f>IF(AD810='Intro &amp; Setup'!$BB$14, $AO810, "")</f>
        <v/>
      </c>
      <c r="AM810" s="125" t="str">
        <f>IF(AE810='Intro &amp; Setup'!$BB$14, $AO810, "")</f>
        <v/>
      </c>
      <c r="AO810" s="130" t="str">
        <f>IF(AND($B810="", $C810="", $D810=""), "", IF($N810="", 'Intro &amp; Setup'!$AB$33, $N810))</f>
        <v/>
      </c>
      <c r="AQ810" s="140">
        <f t="shared" si="216"/>
        <v>0</v>
      </c>
      <c r="AR810" s="145">
        <f t="shared" si="217"/>
        <v>0</v>
      </c>
      <c r="AS810" s="141">
        <f t="shared" si="218"/>
        <v>0</v>
      </c>
      <c r="AU810" s="149" t="str">
        <f t="shared" si="219"/>
        <v/>
      </c>
      <c r="AV810" s="155"/>
      <c r="AW810" s="155"/>
      <c r="AX810" s="155" t="str">
        <f t="shared" si="220"/>
        <v/>
      </c>
      <c r="AY810" s="155"/>
      <c r="AZ810" s="155"/>
      <c r="BA810" s="151" t="str">
        <f t="shared" si="221"/>
        <v/>
      </c>
      <c r="BC810" s="47" t="str">
        <f t="shared" si="222"/>
        <v/>
      </c>
    </row>
    <row r="811" spans="1:55" x14ac:dyDescent="0.25">
      <c r="A811" s="4"/>
      <c r="B811" s="167"/>
      <c r="C811" s="168"/>
      <c r="D811" s="169"/>
      <c r="E811" s="170"/>
      <c r="F811" s="171"/>
      <c r="G811" s="172"/>
      <c r="H811" s="173"/>
      <c r="I811" s="171"/>
      <c r="J811" s="172"/>
      <c r="K811" s="170"/>
      <c r="L811" s="171"/>
      <c r="M811" s="172"/>
      <c r="N811" s="174"/>
      <c r="O811" s="4"/>
      <c r="P811" s="49" t="str">
        <f t="shared" si="206"/>
        <v/>
      </c>
      <c r="Q811" s="4"/>
      <c r="S811" s="22" t="str">
        <f t="shared" si="207"/>
        <v/>
      </c>
      <c r="T811" s="8" t="str">
        <f t="shared" si="208"/>
        <v/>
      </c>
      <c r="U811" s="23" t="str">
        <f t="shared" si="209"/>
        <v/>
      </c>
      <c r="W811" s="50"/>
      <c r="Y811" s="65" t="str">
        <f t="shared" si="210"/>
        <v/>
      </c>
      <c r="Z811" s="8" t="str">
        <f t="shared" si="211"/>
        <v/>
      </c>
      <c r="AA811" s="66" t="str">
        <f t="shared" si="212"/>
        <v/>
      </c>
      <c r="AC811" s="65" t="str">
        <f>IF($G811="", "", IF(IFERROR(INDEX('Intro &amp; Setup'!$Y$17:$Y$26, MATCH($G811, 'Intro &amp; Setup'!$U$17:$U$26, 0)), "")="", 'Intro &amp; Setup'!$BB$15, IFERROR(INDEX('Intro &amp; Setup'!$Y$17:$Y$26, MATCH($G811, 'Intro &amp; Setup'!$U$17:$U$26, 0)), "")))</f>
        <v/>
      </c>
      <c r="AD811" s="8" t="str">
        <f>IF($J811="", "", IF(IFERROR(INDEX('Intro &amp; Setup'!$Y$17:$Y$26, MATCH($J811, 'Intro &amp; Setup'!$U$17:$U$26, 0)), "")="", 'Intro &amp; Setup'!$BB$15, IFERROR(INDEX('Intro &amp; Setup'!$Y$17:$Y$26, MATCH($J811, 'Intro &amp; Setup'!$U$17:$U$26, 0)), "")))</f>
        <v/>
      </c>
      <c r="AE811" s="66" t="str">
        <f>IF($M811="", "", IF(IFERROR(INDEX('Intro &amp; Setup'!$Y$17:$Y$26, MATCH($M811, 'Intro &amp; Setup'!$U$17:$U$26, 0)), "")="", 'Intro &amp; Setup'!$BB$15, IFERROR(INDEX('Intro &amp; Setup'!$Y$17:$Y$26, MATCH($M811, 'Intro &amp; Setup'!$U$17:$U$26, 0)), "")))</f>
        <v/>
      </c>
      <c r="AG811" s="65" t="str">
        <f t="shared" si="213"/>
        <v/>
      </c>
      <c r="AH811" s="8" t="str">
        <f t="shared" si="214"/>
        <v/>
      </c>
      <c r="AI811" s="66" t="str">
        <f t="shared" si="215"/>
        <v/>
      </c>
      <c r="AK811" s="123" t="str">
        <f>IF(AC811='Intro &amp; Setup'!$BB$14, $AO811, "")</f>
        <v/>
      </c>
      <c r="AL811" s="124" t="str">
        <f>IF(AD811='Intro &amp; Setup'!$BB$14, $AO811, "")</f>
        <v/>
      </c>
      <c r="AM811" s="125" t="str">
        <f>IF(AE811='Intro &amp; Setup'!$BB$14, $AO811, "")</f>
        <v/>
      </c>
      <c r="AO811" s="130" t="str">
        <f>IF(AND($B811="", $C811="", $D811=""), "", IF($N811="", 'Intro &amp; Setup'!$AB$33, $N811))</f>
        <v/>
      </c>
      <c r="AQ811" s="140">
        <f t="shared" si="216"/>
        <v>0</v>
      </c>
      <c r="AR811" s="145">
        <f t="shared" si="217"/>
        <v>0</v>
      </c>
      <c r="AS811" s="141">
        <f t="shared" si="218"/>
        <v>0</v>
      </c>
      <c r="AU811" s="149" t="str">
        <f t="shared" si="219"/>
        <v/>
      </c>
      <c r="AV811" s="155"/>
      <c r="AW811" s="155"/>
      <c r="AX811" s="155" t="str">
        <f t="shared" si="220"/>
        <v/>
      </c>
      <c r="AY811" s="155"/>
      <c r="AZ811" s="155"/>
      <c r="BA811" s="151" t="str">
        <f t="shared" si="221"/>
        <v/>
      </c>
      <c r="BC811" s="47" t="str">
        <f t="shared" si="222"/>
        <v/>
      </c>
    </row>
    <row r="812" spans="1:55" x14ac:dyDescent="0.25">
      <c r="A812" s="4"/>
      <c r="B812" s="167"/>
      <c r="C812" s="168"/>
      <c r="D812" s="169"/>
      <c r="E812" s="170"/>
      <c r="F812" s="171"/>
      <c r="G812" s="172"/>
      <c r="H812" s="173"/>
      <c r="I812" s="171"/>
      <c r="J812" s="172"/>
      <c r="K812" s="170"/>
      <c r="L812" s="171"/>
      <c r="M812" s="172"/>
      <c r="N812" s="174"/>
      <c r="O812" s="4"/>
      <c r="P812" s="49" t="str">
        <f t="shared" si="206"/>
        <v/>
      </c>
      <c r="Q812" s="4"/>
      <c r="S812" s="22" t="str">
        <f t="shared" si="207"/>
        <v/>
      </c>
      <c r="T812" s="8" t="str">
        <f t="shared" si="208"/>
        <v/>
      </c>
      <c r="U812" s="23" t="str">
        <f t="shared" si="209"/>
        <v/>
      </c>
      <c r="W812" s="50"/>
      <c r="Y812" s="65" t="str">
        <f t="shared" si="210"/>
        <v/>
      </c>
      <c r="Z812" s="8" t="str">
        <f t="shared" si="211"/>
        <v/>
      </c>
      <c r="AA812" s="66" t="str">
        <f t="shared" si="212"/>
        <v/>
      </c>
      <c r="AC812" s="65" t="str">
        <f>IF($G812="", "", IF(IFERROR(INDEX('Intro &amp; Setup'!$Y$17:$Y$26, MATCH($G812, 'Intro &amp; Setup'!$U$17:$U$26, 0)), "")="", 'Intro &amp; Setup'!$BB$15, IFERROR(INDEX('Intro &amp; Setup'!$Y$17:$Y$26, MATCH($G812, 'Intro &amp; Setup'!$U$17:$U$26, 0)), "")))</f>
        <v/>
      </c>
      <c r="AD812" s="8" t="str">
        <f>IF($J812="", "", IF(IFERROR(INDEX('Intro &amp; Setup'!$Y$17:$Y$26, MATCH($J812, 'Intro &amp; Setup'!$U$17:$U$26, 0)), "")="", 'Intro &amp; Setup'!$BB$15, IFERROR(INDEX('Intro &amp; Setup'!$Y$17:$Y$26, MATCH($J812, 'Intro &amp; Setup'!$U$17:$U$26, 0)), "")))</f>
        <v/>
      </c>
      <c r="AE812" s="66" t="str">
        <f>IF($M812="", "", IF(IFERROR(INDEX('Intro &amp; Setup'!$Y$17:$Y$26, MATCH($M812, 'Intro &amp; Setup'!$U$17:$U$26, 0)), "")="", 'Intro &amp; Setup'!$BB$15, IFERROR(INDEX('Intro &amp; Setup'!$Y$17:$Y$26, MATCH($M812, 'Intro &amp; Setup'!$U$17:$U$26, 0)), "")))</f>
        <v/>
      </c>
      <c r="AG812" s="65" t="str">
        <f t="shared" si="213"/>
        <v/>
      </c>
      <c r="AH812" s="8" t="str">
        <f t="shared" si="214"/>
        <v/>
      </c>
      <c r="AI812" s="66" t="str">
        <f t="shared" si="215"/>
        <v/>
      </c>
      <c r="AK812" s="123" t="str">
        <f>IF(AC812='Intro &amp; Setup'!$BB$14, $AO812, "")</f>
        <v/>
      </c>
      <c r="AL812" s="124" t="str">
        <f>IF(AD812='Intro &amp; Setup'!$BB$14, $AO812, "")</f>
        <v/>
      </c>
      <c r="AM812" s="125" t="str">
        <f>IF(AE812='Intro &amp; Setup'!$BB$14, $AO812, "")</f>
        <v/>
      </c>
      <c r="AO812" s="130" t="str">
        <f>IF(AND($B812="", $C812="", $D812=""), "", IF($N812="", 'Intro &amp; Setup'!$AB$33, $N812))</f>
        <v/>
      </c>
      <c r="AQ812" s="140">
        <f t="shared" si="216"/>
        <v>0</v>
      </c>
      <c r="AR812" s="145">
        <f t="shared" si="217"/>
        <v>0</v>
      </c>
      <c r="AS812" s="141">
        <f t="shared" si="218"/>
        <v>0</v>
      </c>
      <c r="AU812" s="149" t="str">
        <f t="shared" si="219"/>
        <v/>
      </c>
      <c r="AV812" s="155"/>
      <c r="AW812" s="155"/>
      <c r="AX812" s="155" t="str">
        <f t="shared" si="220"/>
        <v/>
      </c>
      <c r="AY812" s="155"/>
      <c r="AZ812" s="155"/>
      <c r="BA812" s="151" t="str">
        <f t="shared" si="221"/>
        <v/>
      </c>
      <c r="BC812" s="47" t="str">
        <f t="shared" si="222"/>
        <v/>
      </c>
    </row>
    <row r="813" spans="1:55" x14ac:dyDescent="0.25">
      <c r="A813" s="4"/>
      <c r="B813" s="167"/>
      <c r="C813" s="168"/>
      <c r="D813" s="169"/>
      <c r="E813" s="170"/>
      <c r="F813" s="171"/>
      <c r="G813" s="172"/>
      <c r="H813" s="173"/>
      <c r="I813" s="171"/>
      <c r="J813" s="172"/>
      <c r="K813" s="170"/>
      <c r="L813" s="171"/>
      <c r="M813" s="172"/>
      <c r="N813" s="174"/>
      <c r="O813" s="4"/>
      <c r="P813" s="49" t="str">
        <f t="shared" si="206"/>
        <v/>
      </c>
      <c r="Q813" s="4"/>
      <c r="S813" s="22" t="str">
        <f t="shared" si="207"/>
        <v/>
      </c>
      <c r="T813" s="8" t="str">
        <f t="shared" si="208"/>
        <v/>
      </c>
      <c r="U813" s="23" t="str">
        <f t="shared" si="209"/>
        <v/>
      </c>
      <c r="W813" s="50"/>
      <c r="Y813" s="65" t="str">
        <f t="shared" si="210"/>
        <v/>
      </c>
      <c r="Z813" s="8" t="str">
        <f t="shared" si="211"/>
        <v/>
      </c>
      <c r="AA813" s="66" t="str">
        <f t="shared" si="212"/>
        <v/>
      </c>
      <c r="AC813" s="65" t="str">
        <f>IF($G813="", "", IF(IFERROR(INDEX('Intro &amp; Setup'!$Y$17:$Y$26, MATCH($G813, 'Intro &amp; Setup'!$U$17:$U$26, 0)), "")="", 'Intro &amp; Setup'!$BB$15, IFERROR(INDEX('Intro &amp; Setup'!$Y$17:$Y$26, MATCH($G813, 'Intro &amp; Setup'!$U$17:$U$26, 0)), "")))</f>
        <v/>
      </c>
      <c r="AD813" s="8" t="str">
        <f>IF($J813="", "", IF(IFERROR(INDEX('Intro &amp; Setup'!$Y$17:$Y$26, MATCH($J813, 'Intro &amp; Setup'!$U$17:$U$26, 0)), "")="", 'Intro &amp; Setup'!$BB$15, IFERROR(INDEX('Intro &amp; Setup'!$Y$17:$Y$26, MATCH($J813, 'Intro &amp; Setup'!$U$17:$U$26, 0)), "")))</f>
        <v/>
      </c>
      <c r="AE813" s="66" t="str">
        <f>IF($M813="", "", IF(IFERROR(INDEX('Intro &amp; Setup'!$Y$17:$Y$26, MATCH($M813, 'Intro &amp; Setup'!$U$17:$U$26, 0)), "")="", 'Intro &amp; Setup'!$BB$15, IFERROR(INDEX('Intro &amp; Setup'!$Y$17:$Y$26, MATCH($M813, 'Intro &amp; Setup'!$U$17:$U$26, 0)), "")))</f>
        <v/>
      </c>
      <c r="AG813" s="65" t="str">
        <f t="shared" si="213"/>
        <v/>
      </c>
      <c r="AH813" s="8" t="str">
        <f t="shared" si="214"/>
        <v/>
      </c>
      <c r="AI813" s="66" t="str">
        <f t="shared" si="215"/>
        <v/>
      </c>
      <c r="AK813" s="123" t="str">
        <f>IF(AC813='Intro &amp; Setup'!$BB$14, $AO813, "")</f>
        <v/>
      </c>
      <c r="AL813" s="124" t="str">
        <f>IF(AD813='Intro &amp; Setup'!$BB$14, $AO813, "")</f>
        <v/>
      </c>
      <c r="AM813" s="125" t="str">
        <f>IF(AE813='Intro &amp; Setup'!$BB$14, $AO813, "")</f>
        <v/>
      </c>
      <c r="AO813" s="130" t="str">
        <f>IF(AND($B813="", $C813="", $D813=""), "", IF($N813="", 'Intro &amp; Setup'!$AB$33, $N813))</f>
        <v/>
      </c>
      <c r="AQ813" s="140">
        <f t="shared" si="216"/>
        <v>0</v>
      </c>
      <c r="AR813" s="145">
        <f t="shared" si="217"/>
        <v>0</v>
      </c>
      <c r="AS813" s="141">
        <f t="shared" si="218"/>
        <v>0</v>
      </c>
      <c r="AU813" s="149" t="str">
        <f t="shared" si="219"/>
        <v/>
      </c>
      <c r="AV813" s="155"/>
      <c r="AW813" s="155"/>
      <c r="AX813" s="155" t="str">
        <f t="shared" si="220"/>
        <v/>
      </c>
      <c r="AY813" s="155"/>
      <c r="AZ813" s="155"/>
      <c r="BA813" s="151" t="str">
        <f t="shared" si="221"/>
        <v/>
      </c>
      <c r="BC813" s="47" t="str">
        <f t="shared" si="222"/>
        <v/>
      </c>
    </row>
    <row r="814" spans="1:55" x14ac:dyDescent="0.25">
      <c r="A814" s="4"/>
      <c r="B814" s="167"/>
      <c r="C814" s="168"/>
      <c r="D814" s="169"/>
      <c r="E814" s="170"/>
      <c r="F814" s="171"/>
      <c r="G814" s="172"/>
      <c r="H814" s="173"/>
      <c r="I814" s="171"/>
      <c r="J814" s="172"/>
      <c r="K814" s="170"/>
      <c r="L814" s="171"/>
      <c r="M814" s="172"/>
      <c r="N814" s="174"/>
      <c r="O814" s="4"/>
      <c r="P814" s="49" t="str">
        <f t="shared" si="206"/>
        <v/>
      </c>
      <c r="Q814" s="4"/>
      <c r="S814" s="22" t="str">
        <f t="shared" si="207"/>
        <v/>
      </c>
      <c r="T814" s="8" t="str">
        <f t="shared" si="208"/>
        <v/>
      </c>
      <c r="U814" s="23" t="str">
        <f t="shared" si="209"/>
        <v/>
      </c>
      <c r="W814" s="50"/>
      <c r="Y814" s="65" t="str">
        <f t="shared" si="210"/>
        <v/>
      </c>
      <c r="Z814" s="8" t="str">
        <f t="shared" si="211"/>
        <v/>
      </c>
      <c r="AA814" s="66" t="str">
        <f t="shared" si="212"/>
        <v/>
      </c>
      <c r="AC814" s="65" t="str">
        <f>IF($G814="", "", IF(IFERROR(INDEX('Intro &amp; Setup'!$Y$17:$Y$26, MATCH($G814, 'Intro &amp; Setup'!$U$17:$U$26, 0)), "")="", 'Intro &amp; Setup'!$BB$15, IFERROR(INDEX('Intro &amp; Setup'!$Y$17:$Y$26, MATCH($G814, 'Intro &amp; Setup'!$U$17:$U$26, 0)), "")))</f>
        <v/>
      </c>
      <c r="AD814" s="8" t="str">
        <f>IF($J814="", "", IF(IFERROR(INDEX('Intro &amp; Setup'!$Y$17:$Y$26, MATCH($J814, 'Intro &amp; Setup'!$U$17:$U$26, 0)), "")="", 'Intro &amp; Setup'!$BB$15, IFERROR(INDEX('Intro &amp; Setup'!$Y$17:$Y$26, MATCH($J814, 'Intro &amp; Setup'!$U$17:$U$26, 0)), "")))</f>
        <v/>
      </c>
      <c r="AE814" s="66" t="str">
        <f>IF($M814="", "", IF(IFERROR(INDEX('Intro &amp; Setup'!$Y$17:$Y$26, MATCH($M814, 'Intro &amp; Setup'!$U$17:$U$26, 0)), "")="", 'Intro &amp; Setup'!$BB$15, IFERROR(INDEX('Intro &amp; Setup'!$Y$17:$Y$26, MATCH($M814, 'Intro &amp; Setup'!$U$17:$U$26, 0)), "")))</f>
        <v/>
      </c>
      <c r="AG814" s="65" t="str">
        <f t="shared" si="213"/>
        <v/>
      </c>
      <c r="AH814" s="8" t="str">
        <f t="shared" si="214"/>
        <v/>
      </c>
      <c r="AI814" s="66" t="str">
        <f t="shared" si="215"/>
        <v/>
      </c>
      <c r="AK814" s="123" t="str">
        <f>IF(AC814='Intro &amp; Setup'!$BB$14, $AO814, "")</f>
        <v/>
      </c>
      <c r="AL814" s="124" t="str">
        <f>IF(AD814='Intro &amp; Setup'!$BB$14, $AO814, "")</f>
        <v/>
      </c>
      <c r="AM814" s="125" t="str">
        <f>IF(AE814='Intro &amp; Setup'!$BB$14, $AO814, "")</f>
        <v/>
      </c>
      <c r="AO814" s="130" t="str">
        <f>IF(AND($B814="", $C814="", $D814=""), "", IF($N814="", 'Intro &amp; Setup'!$AB$33, $N814))</f>
        <v/>
      </c>
      <c r="AQ814" s="140">
        <f t="shared" si="216"/>
        <v>0</v>
      </c>
      <c r="AR814" s="145">
        <f t="shared" si="217"/>
        <v>0</v>
      </c>
      <c r="AS814" s="141">
        <f t="shared" si="218"/>
        <v>0</v>
      </c>
      <c r="AU814" s="149" t="str">
        <f t="shared" si="219"/>
        <v/>
      </c>
      <c r="AV814" s="155"/>
      <c r="AW814" s="155"/>
      <c r="AX814" s="155" t="str">
        <f t="shared" si="220"/>
        <v/>
      </c>
      <c r="AY814" s="155"/>
      <c r="AZ814" s="155"/>
      <c r="BA814" s="151" t="str">
        <f t="shared" si="221"/>
        <v/>
      </c>
      <c r="BC814" s="47" t="str">
        <f t="shared" si="222"/>
        <v/>
      </c>
    </row>
    <row r="815" spans="1:55" x14ac:dyDescent="0.25">
      <c r="A815" s="4"/>
      <c r="B815" s="167"/>
      <c r="C815" s="168"/>
      <c r="D815" s="169"/>
      <c r="E815" s="170"/>
      <c r="F815" s="171"/>
      <c r="G815" s="172"/>
      <c r="H815" s="173"/>
      <c r="I815" s="171"/>
      <c r="J815" s="172"/>
      <c r="K815" s="170"/>
      <c r="L815" s="171"/>
      <c r="M815" s="172"/>
      <c r="N815" s="174"/>
      <c r="O815" s="4"/>
      <c r="P815" s="49" t="str">
        <f t="shared" si="206"/>
        <v/>
      </c>
      <c r="Q815" s="4"/>
      <c r="S815" s="22" t="str">
        <f t="shared" si="207"/>
        <v/>
      </c>
      <c r="T815" s="8" t="str">
        <f t="shared" si="208"/>
        <v/>
      </c>
      <c r="U815" s="23" t="str">
        <f t="shared" si="209"/>
        <v/>
      </c>
      <c r="W815" s="50"/>
      <c r="Y815" s="65" t="str">
        <f t="shared" si="210"/>
        <v/>
      </c>
      <c r="Z815" s="8" t="str">
        <f t="shared" si="211"/>
        <v/>
      </c>
      <c r="AA815" s="66" t="str">
        <f t="shared" si="212"/>
        <v/>
      </c>
      <c r="AC815" s="65" t="str">
        <f>IF($G815="", "", IF(IFERROR(INDEX('Intro &amp; Setup'!$Y$17:$Y$26, MATCH($G815, 'Intro &amp; Setup'!$U$17:$U$26, 0)), "")="", 'Intro &amp; Setup'!$BB$15, IFERROR(INDEX('Intro &amp; Setup'!$Y$17:$Y$26, MATCH($G815, 'Intro &amp; Setup'!$U$17:$U$26, 0)), "")))</f>
        <v/>
      </c>
      <c r="AD815" s="8" t="str">
        <f>IF($J815="", "", IF(IFERROR(INDEX('Intro &amp; Setup'!$Y$17:$Y$26, MATCH($J815, 'Intro &amp; Setup'!$U$17:$U$26, 0)), "")="", 'Intro &amp; Setup'!$BB$15, IFERROR(INDEX('Intro &amp; Setup'!$Y$17:$Y$26, MATCH($J815, 'Intro &amp; Setup'!$U$17:$U$26, 0)), "")))</f>
        <v/>
      </c>
      <c r="AE815" s="66" t="str">
        <f>IF($M815="", "", IF(IFERROR(INDEX('Intro &amp; Setup'!$Y$17:$Y$26, MATCH($M815, 'Intro &amp; Setup'!$U$17:$U$26, 0)), "")="", 'Intro &amp; Setup'!$BB$15, IFERROR(INDEX('Intro &amp; Setup'!$Y$17:$Y$26, MATCH($M815, 'Intro &amp; Setup'!$U$17:$U$26, 0)), "")))</f>
        <v/>
      </c>
      <c r="AG815" s="65" t="str">
        <f t="shared" si="213"/>
        <v/>
      </c>
      <c r="AH815" s="8" t="str">
        <f t="shared" si="214"/>
        <v/>
      </c>
      <c r="AI815" s="66" t="str">
        <f t="shared" si="215"/>
        <v/>
      </c>
      <c r="AK815" s="123" t="str">
        <f>IF(AC815='Intro &amp; Setup'!$BB$14, $AO815, "")</f>
        <v/>
      </c>
      <c r="AL815" s="124" t="str">
        <f>IF(AD815='Intro &amp; Setup'!$BB$14, $AO815, "")</f>
        <v/>
      </c>
      <c r="AM815" s="125" t="str">
        <f>IF(AE815='Intro &amp; Setup'!$BB$14, $AO815, "")</f>
        <v/>
      </c>
      <c r="AO815" s="130" t="str">
        <f>IF(AND($B815="", $C815="", $D815=""), "", IF($N815="", 'Intro &amp; Setup'!$AB$33, $N815))</f>
        <v/>
      </c>
      <c r="AQ815" s="140">
        <f t="shared" si="216"/>
        <v>0</v>
      </c>
      <c r="AR815" s="145">
        <f t="shared" si="217"/>
        <v>0</v>
      </c>
      <c r="AS815" s="141">
        <f t="shared" si="218"/>
        <v>0</v>
      </c>
      <c r="AU815" s="149" t="str">
        <f t="shared" si="219"/>
        <v/>
      </c>
      <c r="AV815" s="155"/>
      <c r="AW815" s="155"/>
      <c r="AX815" s="155" t="str">
        <f t="shared" si="220"/>
        <v/>
      </c>
      <c r="AY815" s="155"/>
      <c r="AZ815" s="155"/>
      <c r="BA815" s="151" t="str">
        <f t="shared" si="221"/>
        <v/>
      </c>
      <c r="BC815" s="47" t="str">
        <f t="shared" si="222"/>
        <v/>
      </c>
    </row>
    <row r="816" spans="1:55" x14ac:dyDescent="0.25">
      <c r="A816" s="4"/>
      <c r="B816" s="167"/>
      <c r="C816" s="168"/>
      <c r="D816" s="169"/>
      <c r="E816" s="170"/>
      <c r="F816" s="171"/>
      <c r="G816" s="172"/>
      <c r="H816" s="173"/>
      <c r="I816" s="171"/>
      <c r="J816" s="172"/>
      <c r="K816" s="170"/>
      <c r="L816" s="171"/>
      <c r="M816" s="172"/>
      <c r="N816" s="174"/>
      <c r="O816" s="4"/>
      <c r="P816" s="49" t="str">
        <f t="shared" si="206"/>
        <v/>
      </c>
      <c r="Q816" s="4"/>
      <c r="S816" s="22" t="str">
        <f t="shared" si="207"/>
        <v/>
      </c>
      <c r="T816" s="8" t="str">
        <f t="shared" si="208"/>
        <v/>
      </c>
      <c r="U816" s="23" t="str">
        <f t="shared" si="209"/>
        <v/>
      </c>
      <c r="W816" s="50"/>
      <c r="Y816" s="65" t="str">
        <f t="shared" si="210"/>
        <v/>
      </c>
      <c r="Z816" s="8" t="str">
        <f t="shared" si="211"/>
        <v/>
      </c>
      <c r="AA816" s="66" t="str">
        <f t="shared" si="212"/>
        <v/>
      </c>
      <c r="AC816" s="65" t="str">
        <f>IF($G816="", "", IF(IFERROR(INDEX('Intro &amp; Setup'!$Y$17:$Y$26, MATCH($G816, 'Intro &amp; Setup'!$U$17:$U$26, 0)), "")="", 'Intro &amp; Setup'!$BB$15, IFERROR(INDEX('Intro &amp; Setup'!$Y$17:$Y$26, MATCH($G816, 'Intro &amp; Setup'!$U$17:$U$26, 0)), "")))</f>
        <v/>
      </c>
      <c r="AD816" s="8" t="str">
        <f>IF($J816="", "", IF(IFERROR(INDEX('Intro &amp; Setup'!$Y$17:$Y$26, MATCH($J816, 'Intro &amp; Setup'!$U$17:$U$26, 0)), "")="", 'Intro &amp; Setup'!$BB$15, IFERROR(INDEX('Intro &amp; Setup'!$Y$17:$Y$26, MATCH($J816, 'Intro &amp; Setup'!$U$17:$U$26, 0)), "")))</f>
        <v/>
      </c>
      <c r="AE816" s="66" t="str">
        <f>IF($M816="", "", IF(IFERROR(INDEX('Intro &amp; Setup'!$Y$17:$Y$26, MATCH($M816, 'Intro &amp; Setup'!$U$17:$U$26, 0)), "")="", 'Intro &amp; Setup'!$BB$15, IFERROR(INDEX('Intro &amp; Setup'!$Y$17:$Y$26, MATCH($M816, 'Intro &amp; Setup'!$U$17:$U$26, 0)), "")))</f>
        <v/>
      </c>
      <c r="AG816" s="65" t="str">
        <f t="shared" si="213"/>
        <v/>
      </c>
      <c r="AH816" s="8" t="str">
        <f t="shared" si="214"/>
        <v/>
      </c>
      <c r="AI816" s="66" t="str">
        <f t="shared" si="215"/>
        <v/>
      </c>
      <c r="AK816" s="123" t="str">
        <f>IF(AC816='Intro &amp; Setup'!$BB$14, $AO816, "")</f>
        <v/>
      </c>
      <c r="AL816" s="124" t="str">
        <f>IF(AD816='Intro &amp; Setup'!$BB$14, $AO816, "")</f>
        <v/>
      </c>
      <c r="AM816" s="125" t="str">
        <f>IF(AE816='Intro &amp; Setup'!$BB$14, $AO816, "")</f>
        <v/>
      </c>
      <c r="AO816" s="130" t="str">
        <f>IF(AND($B816="", $C816="", $D816=""), "", IF($N816="", 'Intro &amp; Setup'!$AB$33, $N816))</f>
        <v/>
      </c>
      <c r="AQ816" s="140">
        <f t="shared" si="216"/>
        <v>0</v>
      </c>
      <c r="AR816" s="145">
        <f t="shared" si="217"/>
        <v>0</v>
      </c>
      <c r="AS816" s="141">
        <f t="shared" si="218"/>
        <v>0</v>
      </c>
      <c r="AU816" s="149" t="str">
        <f t="shared" si="219"/>
        <v/>
      </c>
      <c r="AV816" s="155"/>
      <c r="AW816" s="155"/>
      <c r="AX816" s="155" t="str">
        <f t="shared" si="220"/>
        <v/>
      </c>
      <c r="AY816" s="155"/>
      <c r="AZ816" s="155"/>
      <c r="BA816" s="151" t="str">
        <f t="shared" si="221"/>
        <v/>
      </c>
      <c r="BC816" s="47" t="str">
        <f t="shared" si="222"/>
        <v/>
      </c>
    </row>
    <row r="817" spans="1:55" x14ac:dyDescent="0.25">
      <c r="A817" s="4"/>
      <c r="B817" s="167"/>
      <c r="C817" s="168"/>
      <c r="D817" s="169"/>
      <c r="E817" s="170"/>
      <c r="F817" s="171"/>
      <c r="G817" s="172"/>
      <c r="H817" s="173"/>
      <c r="I817" s="171"/>
      <c r="J817" s="172"/>
      <c r="K817" s="170"/>
      <c r="L817" s="171"/>
      <c r="M817" s="172"/>
      <c r="N817" s="174"/>
      <c r="O817" s="4"/>
      <c r="P817" s="49" t="str">
        <f t="shared" si="206"/>
        <v/>
      </c>
      <c r="Q817" s="4"/>
      <c r="S817" s="22" t="str">
        <f t="shared" si="207"/>
        <v/>
      </c>
      <c r="T817" s="8" t="str">
        <f t="shared" si="208"/>
        <v/>
      </c>
      <c r="U817" s="23" t="str">
        <f t="shared" si="209"/>
        <v/>
      </c>
      <c r="W817" s="50"/>
      <c r="Y817" s="65" t="str">
        <f t="shared" si="210"/>
        <v/>
      </c>
      <c r="Z817" s="8" t="str">
        <f t="shared" si="211"/>
        <v/>
      </c>
      <c r="AA817" s="66" t="str">
        <f t="shared" si="212"/>
        <v/>
      </c>
      <c r="AC817" s="65" t="str">
        <f>IF($G817="", "", IF(IFERROR(INDEX('Intro &amp; Setup'!$Y$17:$Y$26, MATCH($G817, 'Intro &amp; Setup'!$U$17:$U$26, 0)), "")="", 'Intro &amp; Setup'!$BB$15, IFERROR(INDEX('Intro &amp; Setup'!$Y$17:$Y$26, MATCH($G817, 'Intro &amp; Setup'!$U$17:$U$26, 0)), "")))</f>
        <v/>
      </c>
      <c r="AD817" s="8" t="str">
        <f>IF($J817="", "", IF(IFERROR(INDEX('Intro &amp; Setup'!$Y$17:$Y$26, MATCH($J817, 'Intro &amp; Setup'!$U$17:$U$26, 0)), "")="", 'Intro &amp; Setup'!$BB$15, IFERROR(INDEX('Intro &amp; Setup'!$Y$17:$Y$26, MATCH($J817, 'Intro &amp; Setup'!$U$17:$U$26, 0)), "")))</f>
        <v/>
      </c>
      <c r="AE817" s="66" t="str">
        <f>IF($M817="", "", IF(IFERROR(INDEX('Intro &amp; Setup'!$Y$17:$Y$26, MATCH($M817, 'Intro &amp; Setup'!$U$17:$U$26, 0)), "")="", 'Intro &amp; Setup'!$BB$15, IFERROR(INDEX('Intro &amp; Setup'!$Y$17:$Y$26, MATCH($M817, 'Intro &amp; Setup'!$U$17:$U$26, 0)), "")))</f>
        <v/>
      </c>
      <c r="AG817" s="65" t="str">
        <f t="shared" si="213"/>
        <v/>
      </c>
      <c r="AH817" s="8" t="str">
        <f t="shared" si="214"/>
        <v/>
      </c>
      <c r="AI817" s="66" t="str">
        <f t="shared" si="215"/>
        <v/>
      </c>
      <c r="AK817" s="123" t="str">
        <f>IF(AC817='Intro &amp; Setup'!$BB$14, $AO817, "")</f>
        <v/>
      </c>
      <c r="AL817" s="124" t="str">
        <f>IF(AD817='Intro &amp; Setup'!$BB$14, $AO817, "")</f>
        <v/>
      </c>
      <c r="AM817" s="125" t="str">
        <f>IF(AE817='Intro &amp; Setup'!$BB$14, $AO817, "")</f>
        <v/>
      </c>
      <c r="AO817" s="130" t="str">
        <f>IF(AND($B817="", $C817="", $D817=""), "", IF($N817="", 'Intro &amp; Setup'!$AB$33, $N817))</f>
        <v/>
      </c>
      <c r="AQ817" s="140">
        <f t="shared" si="216"/>
        <v>0</v>
      </c>
      <c r="AR817" s="145">
        <f t="shared" si="217"/>
        <v>0</v>
      </c>
      <c r="AS817" s="141">
        <f t="shared" si="218"/>
        <v>0</v>
      </c>
      <c r="AU817" s="149" t="str">
        <f t="shared" si="219"/>
        <v/>
      </c>
      <c r="AV817" s="155"/>
      <c r="AW817" s="155"/>
      <c r="AX817" s="155" t="str">
        <f t="shared" si="220"/>
        <v/>
      </c>
      <c r="AY817" s="155"/>
      <c r="AZ817" s="155"/>
      <c r="BA817" s="151" t="str">
        <f t="shared" si="221"/>
        <v/>
      </c>
      <c r="BC817" s="47" t="str">
        <f t="shared" si="222"/>
        <v/>
      </c>
    </row>
    <row r="818" spans="1:55" x14ac:dyDescent="0.25">
      <c r="A818" s="4"/>
      <c r="B818" s="167"/>
      <c r="C818" s="168"/>
      <c r="D818" s="169"/>
      <c r="E818" s="170"/>
      <c r="F818" s="171"/>
      <c r="G818" s="172"/>
      <c r="H818" s="173"/>
      <c r="I818" s="171"/>
      <c r="J818" s="172"/>
      <c r="K818" s="170"/>
      <c r="L818" s="171"/>
      <c r="M818" s="172"/>
      <c r="N818" s="174"/>
      <c r="O818" s="4"/>
      <c r="P818" s="49" t="str">
        <f t="shared" si="206"/>
        <v/>
      </c>
      <c r="Q818" s="4"/>
      <c r="S818" s="22" t="str">
        <f t="shared" si="207"/>
        <v/>
      </c>
      <c r="T818" s="8" t="str">
        <f t="shared" si="208"/>
        <v/>
      </c>
      <c r="U818" s="23" t="str">
        <f t="shared" si="209"/>
        <v/>
      </c>
      <c r="W818" s="50"/>
      <c r="Y818" s="65" t="str">
        <f t="shared" si="210"/>
        <v/>
      </c>
      <c r="Z818" s="8" t="str">
        <f t="shared" si="211"/>
        <v/>
      </c>
      <c r="AA818" s="66" t="str">
        <f t="shared" si="212"/>
        <v/>
      </c>
      <c r="AC818" s="65" t="str">
        <f>IF($G818="", "", IF(IFERROR(INDEX('Intro &amp; Setup'!$Y$17:$Y$26, MATCH($G818, 'Intro &amp; Setup'!$U$17:$U$26, 0)), "")="", 'Intro &amp; Setup'!$BB$15, IFERROR(INDEX('Intro &amp; Setup'!$Y$17:$Y$26, MATCH($G818, 'Intro &amp; Setup'!$U$17:$U$26, 0)), "")))</f>
        <v/>
      </c>
      <c r="AD818" s="8" t="str">
        <f>IF($J818="", "", IF(IFERROR(INDEX('Intro &amp; Setup'!$Y$17:$Y$26, MATCH($J818, 'Intro &amp; Setup'!$U$17:$U$26, 0)), "")="", 'Intro &amp; Setup'!$BB$15, IFERROR(INDEX('Intro &amp; Setup'!$Y$17:$Y$26, MATCH($J818, 'Intro &amp; Setup'!$U$17:$U$26, 0)), "")))</f>
        <v/>
      </c>
      <c r="AE818" s="66" t="str">
        <f>IF($M818="", "", IF(IFERROR(INDEX('Intro &amp; Setup'!$Y$17:$Y$26, MATCH($M818, 'Intro &amp; Setup'!$U$17:$U$26, 0)), "")="", 'Intro &amp; Setup'!$BB$15, IFERROR(INDEX('Intro &amp; Setup'!$Y$17:$Y$26, MATCH($M818, 'Intro &amp; Setup'!$U$17:$U$26, 0)), "")))</f>
        <v/>
      </c>
      <c r="AG818" s="65" t="str">
        <f t="shared" si="213"/>
        <v/>
      </c>
      <c r="AH818" s="8" t="str">
        <f t="shared" si="214"/>
        <v/>
      </c>
      <c r="AI818" s="66" t="str">
        <f t="shared" si="215"/>
        <v/>
      </c>
      <c r="AK818" s="123" t="str">
        <f>IF(AC818='Intro &amp; Setup'!$BB$14, $AO818, "")</f>
        <v/>
      </c>
      <c r="AL818" s="124" t="str">
        <f>IF(AD818='Intro &amp; Setup'!$BB$14, $AO818, "")</f>
        <v/>
      </c>
      <c r="AM818" s="125" t="str">
        <f>IF(AE818='Intro &amp; Setup'!$BB$14, $AO818, "")</f>
        <v/>
      </c>
      <c r="AO818" s="130" t="str">
        <f>IF(AND($B818="", $C818="", $D818=""), "", IF($N818="", 'Intro &amp; Setup'!$AB$33, $N818))</f>
        <v/>
      </c>
      <c r="AQ818" s="140">
        <f t="shared" si="216"/>
        <v>0</v>
      </c>
      <c r="AR818" s="145">
        <f t="shared" si="217"/>
        <v>0</v>
      </c>
      <c r="AS818" s="141">
        <f t="shared" si="218"/>
        <v>0</v>
      </c>
      <c r="AU818" s="149" t="str">
        <f t="shared" si="219"/>
        <v/>
      </c>
      <c r="AV818" s="155"/>
      <c r="AW818" s="155"/>
      <c r="AX818" s="155" t="str">
        <f t="shared" si="220"/>
        <v/>
      </c>
      <c r="AY818" s="155"/>
      <c r="AZ818" s="155"/>
      <c r="BA818" s="151" t="str">
        <f t="shared" si="221"/>
        <v/>
      </c>
      <c r="BC818" s="47" t="str">
        <f t="shared" si="222"/>
        <v/>
      </c>
    </row>
    <row r="819" spans="1:55" x14ac:dyDescent="0.25">
      <c r="A819" s="4"/>
      <c r="B819" s="167"/>
      <c r="C819" s="168"/>
      <c r="D819" s="169"/>
      <c r="E819" s="170"/>
      <c r="F819" s="171"/>
      <c r="G819" s="172"/>
      <c r="H819" s="173"/>
      <c r="I819" s="171"/>
      <c r="J819" s="172"/>
      <c r="K819" s="170"/>
      <c r="L819" s="171"/>
      <c r="M819" s="172"/>
      <c r="N819" s="174"/>
      <c r="O819" s="4"/>
      <c r="P819" s="49" t="str">
        <f t="shared" si="206"/>
        <v/>
      </c>
      <c r="Q819" s="4"/>
      <c r="S819" s="22" t="str">
        <f t="shared" si="207"/>
        <v/>
      </c>
      <c r="T819" s="8" t="str">
        <f t="shared" si="208"/>
        <v/>
      </c>
      <c r="U819" s="23" t="str">
        <f t="shared" si="209"/>
        <v/>
      </c>
      <c r="W819" s="50"/>
      <c r="Y819" s="65" t="str">
        <f t="shared" si="210"/>
        <v/>
      </c>
      <c r="Z819" s="8" t="str">
        <f t="shared" si="211"/>
        <v/>
      </c>
      <c r="AA819" s="66" t="str">
        <f t="shared" si="212"/>
        <v/>
      </c>
      <c r="AC819" s="65" t="str">
        <f>IF($G819="", "", IF(IFERROR(INDEX('Intro &amp; Setup'!$Y$17:$Y$26, MATCH($G819, 'Intro &amp; Setup'!$U$17:$U$26, 0)), "")="", 'Intro &amp; Setup'!$BB$15, IFERROR(INDEX('Intro &amp; Setup'!$Y$17:$Y$26, MATCH($G819, 'Intro &amp; Setup'!$U$17:$U$26, 0)), "")))</f>
        <v/>
      </c>
      <c r="AD819" s="8" t="str">
        <f>IF($J819="", "", IF(IFERROR(INDEX('Intro &amp; Setup'!$Y$17:$Y$26, MATCH($J819, 'Intro &amp; Setup'!$U$17:$U$26, 0)), "")="", 'Intro &amp; Setup'!$BB$15, IFERROR(INDEX('Intro &amp; Setup'!$Y$17:$Y$26, MATCH($J819, 'Intro &amp; Setup'!$U$17:$U$26, 0)), "")))</f>
        <v/>
      </c>
      <c r="AE819" s="66" t="str">
        <f>IF($M819="", "", IF(IFERROR(INDEX('Intro &amp; Setup'!$Y$17:$Y$26, MATCH($M819, 'Intro &amp; Setup'!$U$17:$U$26, 0)), "")="", 'Intro &amp; Setup'!$BB$15, IFERROR(INDEX('Intro &amp; Setup'!$Y$17:$Y$26, MATCH($M819, 'Intro &amp; Setup'!$U$17:$U$26, 0)), "")))</f>
        <v/>
      </c>
      <c r="AG819" s="65" t="str">
        <f t="shared" si="213"/>
        <v/>
      </c>
      <c r="AH819" s="8" t="str">
        <f t="shared" si="214"/>
        <v/>
      </c>
      <c r="AI819" s="66" t="str">
        <f t="shared" si="215"/>
        <v/>
      </c>
      <c r="AK819" s="123" t="str">
        <f>IF(AC819='Intro &amp; Setup'!$BB$14, $AO819, "")</f>
        <v/>
      </c>
      <c r="AL819" s="124" t="str">
        <f>IF(AD819='Intro &amp; Setup'!$BB$14, $AO819, "")</f>
        <v/>
      </c>
      <c r="AM819" s="125" t="str">
        <f>IF(AE819='Intro &amp; Setup'!$BB$14, $AO819, "")</f>
        <v/>
      </c>
      <c r="AO819" s="130" t="str">
        <f>IF(AND($B819="", $C819="", $D819=""), "", IF($N819="", 'Intro &amp; Setup'!$AB$33, $N819))</f>
        <v/>
      </c>
      <c r="AQ819" s="140">
        <f t="shared" si="216"/>
        <v>0</v>
      </c>
      <c r="AR819" s="145">
        <f t="shared" si="217"/>
        <v>0</v>
      </c>
      <c r="AS819" s="141">
        <f t="shared" si="218"/>
        <v>0</v>
      </c>
      <c r="AU819" s="149" t="str">
        <f t="shared" si="219"/>
        <v/>
      </c>
      <c r="AV819" s="155"/>
      <c r="AW819" s="155"/>
      <c r="AX819" s="155" t="str">
        <f t="shared" si="220"/>
        <v/>
      </c>
      <c r="AY819" s="155"/>
      <c r="AZ819" s="155"/>
      <c r="BA819" s="151" t="str">
        <f t="shared" si="221"/>
        <v/>
      </c>
      <c r="BC819" s="47" t="str">
        <f t="shared" si="222"/>
        <v/>
      </c>
    </row>
    <row r="820" spans="1:55" x14ac:dyDescent="0.25">
      <c r="A820" s="4"/>
      <c r="B820" s="167"/>
      <c r="C820" s="168"/>
      <c r="D820" s="169"/>
      <c r="E820" s="170"/>
      <c r="F820" s="171"/>
      <c r="G820" s="172"/>
      <c r="H820" s="173"/>
      <c r="I820" s="171"/>
      <c r="J820" s="172"/>
      <c r="K820" s="170"/>
      <c r="L820" s="171"/>
      <c r="M820" s="172"/>
      <c r="N820" s="174"/>
      <c r="O820" s="4"/>
      <c r="P820" s="49" t="str">
        <f t="shared" si="206"/>
        <v/>
      </c>
      <c r="Q820" s="4"/>
      <c r="S820" s="22" t="str">
        <f t="shared" si="207"/>
        <v/>
      </c>
      <c r="T820" s="8" t="str">
        <f t="shared" si="208"/>
        <v/>
      </c>
      <c r="U820" s="23" t="str">
        <f t="shared" si="209"/>
        <v/>
      </c>
      <c r="W820" s="50"/>
      <c r="Y820" s="65" t="str">
        <f t="shared" si="210"/>
        <v/>
      </c>
      <c r="Z820" s="8" t="str">
        <f t="shared" si="211"/>
        <v/>
      </c>
      <c r="AA820" s="66" t="str">
        <f t="shared" si="212"/>
        <v/>
      </c>
      <c r="AC820" s="65" t="str">
        <f>IF($G820="", "", IF(IFERROR(INDEX('Intro &amp; Setup'!$Y$17:$Y$26, MATCH($G820, 'Intro &amp; Setup'!$U$17:$U$26, 0)), "")="", 'Intro &amp; Setup'!$BB$15, IFERROR(INDEX('Intro &amp; Setup'!$Y$17:$Y$26, MATCH($G820, 'Intro &amp; Setup'!$U$17:$U$26, 0)), "")))</f>
        <v/>
      </c>
      <c r="AD820" s="8" t="str">
        <f>IF($J820="", "", IF(IFERROR(INDEX('Intro &amp; Setup'!$Y$17:$Y$26, MATCH($J820, 'Intro &amp; Setup'!$U$17:$U$26, 0)), "")="", 'Intro &amp; Setup'!$BB$15, IFERROR(INDEX('Intro &amp; Setup'!$Y$17:$Y$26, MATCH($J820, 'Intro &amp; Setup'!$U$17:$U$26, 0)), "")))</f>
        <v/>
      </c>
      <c r="AE820" s="66" t="str">
        <f>IF($M820="", "", IF(IFERROR(INDEX('Intro &amp; Setup'!$Y$17:$Y$26, MATCH($M820, 'Intro &amp; Setup'!$U$17:$U$26, 0)), "")="", 'Intro &amp; Setup'!$BB$15, IFERROR(INDEX('Intro &amp; Setup'!$Y$17:$Y$26, MATCH($M820, 'Intro &amp; Setup'!$U$17:$U$26, 0)), "")))</f>
        <v/>
      </c>
      <c r="AG820" s="65" t="str">
        <f t="shared" si="213"/>
        <v/>
      </c>
      <c r="AH820" s="8" t="str">
        <f t="shared" si="214"/>
        <v/>
      </c>
      <c r="AI820" s="66" t="str">
        <f t="shared" si="215"/>
        <v/>
      </c>
      <c r="AK820" s="123" t="str">
        <f>IF(AC820='Intro &amp; Setup'!$BB$14, $AO820, "")</f>
        <v/>
      </c>
      <c r="AL820" s="124" t="str">
        <f>IF(AD820='Intro &amp; Setup'!$BB$14, $AO820, "")</f>
        <v/>
      </c>
      <c r="AM820" s="125" t="str">
        <f>IF(AE820='Intro &amp; Setup'!$BB$14, $AO820, "")</f>
        <v/>
      </c>
      <c r="AO820" s="130" t="str">
        <f>IF(AND($B820="", $C820="", $D820=""), "", IF($N820="", 'Intro &amp; Setup'!$AB$33, $N820))</f>
        <v/>
      </c>
      <c r="AQ820" s="140">
        <f t="shared" si="216"/>
        <v>0</v>
      </c>
      <c r="AR820" s="145">
        <f t="shared" si="217"/>
        <v>0</v>
      </c>
      <c r="AS820" s="141">
        <f t="shared" si="218"/>
        <v>0</v>
      </c>
      <c r="AU820" s="149" t="str">
        <f t="shared" si="219"/>
        <v/>
      </c>
      <c r="AV820" s="155"/>
      <c r="AW820" s="155"/>
      <c r="AX820" s="155" t="str">
        <f t="shared" si="220"/>
        <v/>
      </c>
      <c r="AY820" s="155"/>
      <c r="AZ820" s="155"/>
      <c r="BA820" s="151" t="str">
        <f t="shared" si="221"/>
        <v/>
      </c>
      <c r="BC820" s="47" t="str">
        <f t="shared" si="222"/>
        <v/>
      </c>
    </row>
    <row r="821" spans="1:55" x14ac:dyDescent="0.25">
      <c r="A821" s="4"/>
      <c r="B821" s="167"/>
      <c r="C821" s="168"/>
      <c r="D821" s="169"/>
      <c r="E821" s="170"/>
      <c r="F821" s="171"/>
      <c r="G821" s="172"/>
      <c r="H821" s="173"/>
      <c r="I821" s="171"/>
      <c r="J821" s="172"/>
      <c r="K821" s="170"/>
      <c r="L821" s="171"/>
      <c r="M821" s="172"/>
      <c r="N821" s="174"/>
      <c r="O821" s="4"/>
      <c r="P821" s="49" t="str">
        <f t="shared" si="206"/>
        <v/>
      </c>
      <c r="Q821" s="4"/>
      <c r="S821" s="22" t="str">
        <f t="shared" si="207"/>
        <v/>
      </c>
      <c r="T821" s="8" t="str">
        <f t="shared" si="208"/>
        <v/>
      </c>
      <c r="U821" s="23" t="str">
        <f t="shared" si="209"/>
        <v/>
      </c>
      <c r="W821" s="50"/>
      <c r="Y821" s="65" t="str">
        <f t="shared" si="210"/>
        <v/>
      </c>
      <c r="Z821" s="8" t="str">
        <f t="shared" si="211"/>
        <v/>
      </c>
      <c r="AA821" s="66" t="str">
        <f t="shared" si="212"/>
        <v/>
      </c>
      <c r="AC821" s="65" t="str">
        <f>IF($G821="", "", IF(IFERROR(INDEX('Intro &amp; Setup'!$Y$17:$Y$26, MATCH($G821, 'Intro &amp; Setup'!$U$17:$U$26, 0)), "")="", 'Intro &amp; Setup'!$BB$15, IFERROR(INDEX('Intro &amp; Setup'!$Y$17:$Y$26, MATCH($G821, 'Intro &amp; Setup'!$U$17:$U$26, 0)), "")))</f>
        <v/>
      </c>
      <c r="AD821" s="8" t="str">
        <f>IF($J821="", "", IF(IFERROR(INDEX('Intro &amp; Setup'!$Y$17:$Y$26, MATCH($J821, 'Intro &amp; Setup'!$U$17:$U$26, 0)), "")="", 'Intro &amp; Setup'!$BB$15, IFERROR(INDEX('Intro &amp; Setup'!$Y$17:$Y$26, MATCH($J821, 'Intro &amp; Setup'!$U$17:$U$26, 0)), "")))</f>
        <v/>
      </c>
      <c r="AE821" s="66" t="str">
        <f>IF($M821="", "", IF(IFERROR(INDEX('Intro &amp; Setup'!$Y$17:$Y$26, MATCH($M821, 'Intro &amp; Setup'!$U$17:$U$26, 0)), "")="", 'Intro &amp; Setup'!$BB$15, IFERROR(INDEX('Intro &amp; Setup'!$Y$17:$Y$26, MATCH($M821, 'Intro &amp; Setup'!$U$17:$U$26, 0)), "")))</f>
        <v/>
      </c>
      <c r="AG821" s="65" t="str">
        <f t="shared" si="213"/>
        <v/>
      </c>
      <c r="AH821" s="8" t="str">
        <f t="shared" si="214"/>
        <v/>
      </c>
      <c r="AI821" s="66" t="str">
        <f t="shared" si="215"/>
        <v/>
      </c>
      <c r="AK821" s="123" t="str">
        <f>IF(AC821='Intro &amp; Setup'!$BB$14, $AO821, "")</f>
        <v/>
      </c>
      <c r="AL821" s="124" t="str">
        <f>IF(AD821='Intro &amp; Setup'!$BB$14, $AO821, "")</f>
        <v/>
      </c>
      <c r="AM821" s="125" t="str">
        <f>IF(AE821='Intro &amp; Setup'!$BB$14, $AO821, "")</f>
        <v/>
      </c>
      <c r="AO821" s="130" t="str">
        <f>IF(AND($B821="", $C821="", $D821=""), "", IF($N821="", 'Intro &amp; Setup'!$AB$33, $N821))</f>
        <v/>
      </c>
      <c r="AQ821" s="140">
        <f t="shared" si="216"/>
        <v>0</v>
      </c>
      <c r="AR821" s="145">
        <f t="shared" si="217"/>
        <v>0</v>
      </c>
      <c r="AS821" s="141">
        <f t="shared" si="218"/>
        <v>0</v>
      </c>
      <c r="AU821" s="149" t="str">
        <f t="shared" si="219"/>
        <v/>
      </c>
      <c r="AV821" s="155"/>
      <c r="AW821" s="155"/>
      <c r="AX821" s="155" t="str">
        <f t="shared" si="220"/>
        <v/>
      </c>
      <c r="AY821" s="155"/>
      <c r="AZ821" s="155"/>
      <c r="BA821" s="151" t="str">
        <f t="shared" si="221"/>
        <v/>
      </c>
      <c r="BC821" s="47" t="str">
        <f t="shared" si="222"/>
        <v/>
      </c>
    </row>
    <row r="822" spans="1:55" x14ac:dyDescent="0.25">
      <c r="A822" s="4"/>
      <c r="B822" s="167"/>
      <c r="C822" s="168"/>
      <c r="D822" s="169"/>
      <c r="E822" s="170"/>
      <c r="F822" s="171"/>
      <c r="G822" s="172"/>
      <c r="H822" s="173"/>
      <c r="I822" s="171"/>
      <c r="J822" s="172"/>
      <c r="K822" s="170"/>
      <c r="L822" s="171"/>
      <c r="M822" s="172"/>
      <c r="N822" s="174"/>
      <c r="O822" s="4"/>
      <c r="P822" s="49" t="str">
        <f t="shared" si="206"/>
        <v/>
      </c>
      <c r="Q822" s="4"/>
      <c r="S822" s="22" t="str">
        <f t="shared" si="207"/>
        <v/>
      </c>
      <c r="T822" s="8" t="str">
        <f t="shared" si="208"/>
        <v/>
      </c>
      <c r="U822" s="23" t="str">
        <f t="shared" si="209"/>
        <v/>
      </c>
      <c r="W822" s="50"/>
      <c r="Y822" s="65" t="str">
        <f t="shared" si="210"/>
        <v/>
      </c>
      <c r="Z822" s="8" t="str">
        <f t="shared" si="211"/>
        <v/>
      </c>
      <c r="AA822" s="66" t="str">
        <f t="shared" si="212"/>
        <v/>
      </c>
      <c r="AC822" s="65" t="str">
        <f>IF($G822="", "", IF(IFERROR(INDEX('Intro &amp; Setup'!$Y$17:$Y$26, MATCH($G822, 'Intro &amp; Setup'!$U$17:$U$26, 0)), "")="", 'Intro &amp; Setup'!$BB$15, IFERROR(INDEX('Intro &amp; Setup'!$Y$17:$Y$26, MATCH($G822, 'Intro &amp; Setup'!$U$17:$U$26, 0)), "")))</f>
        <v/>
      </c>
      <c r="AD822" s="8" t="str">
        <f>IF($J822="", "", IF(IFERROR(INDEX('Intro &amp; Setup'!$Y$17:$Y$26, MATCH($J822, 'Intro &amp; Setup'!$U$17:$U$26, 0)), "")="", 'Intro &amp; Setup'!$BB$15, IFERROR(INDEX('Intro &amp; Setup'!$Y$17:$Y$26, MATCH($J822, 'Intro &amp; Setup'!$U$17:$U$26, 0)), "")))</f>
        <v/>
      </c>
      <c r="AE822" s="66" t="str">
        <f>IF($M822="", "", IF(IFERROR(INDEX('Intro &amp; Setup'!$Y$17:$Y$26, MATCH($M822, 'Intro &amp; Setup'!$U$17:$U$26, 0)), "")="", 'Intro &amp; Setup'!$BB$15, IFERROR(INDEX('Intro &amp; Setup'!$Y$17:$Y$26, MATCH($M822, 'Intro &amp; Setup'!$U$17:$U$26, 0)), "")))</f>
        <v/>
      </c>
      <c r="AG822" s="65" t="str">
        <f t="shared" si="213"/>
        <v/>
      </c>
      <c r="AH822" s="8" t="str">
        <f t="shared" si="214"/>
        <v/>
      </c>
      <c r="AI822" s="66" t="str">
        <f t="shared" si="215"/>
        <v/>
      </c>
      <c r="AK822" s="123" t="str">
        <f>IF(AC822='Intro &amp; Setup'!$BB$14, $AO822, "")</f>
        <v/>
      </c>
      <c r="AL822" s="124" t="str">
        <f>IF(AD822='Intro &amp; Setup'!$BB$14, $AO822, "")</f>
        <v/>
      </c>
      <c r="AM822" s="125" t="str">
        <f>IF(AE822='Intro &amp; Setup'!$BB$14, $AO822, "")</f>
        <v/>
      </c>
      <c r="AO822" s="130" t="str">
        <f>IF(AND($B822="", $C822="", $D822=""), "", IF($N822="", 'Intro &amp; Setup'!$AB$33, $N822))</f>
        <v/>
      </c>
      <c r="AQ822" s="140">
        <f t="shared" si="216"/>
        <v>0</v>
      </c>
      <c r="AR822" s="145">
        <f t="shared" si="217"/>
        <v>0</v>
      </c>
      <c r="AS822" s="141">
        <f t="shared" si="218"/>
        <v>0</v>
      </c>
      <c r="AU822" s="149" t="str">
        <f t="shared" si="219"/>
        <v/>
      </c>
      <c r="AV822" s="155"/>
      <c r="AW822" s="155"/>
      <c r="AX822" s="155" t="str">
        <f t="shared" si="220"/>
        <v/>
      </c>
      <c r="AY822" s="155"/>
      <c r="AZ822" s="155"/>
      <c r="BA822" s="151" t="str">
        <f t="shared" si="221"/>
        <v/>
      </c>
      <c r="BC822" s="47" t="str">
        <f t="shared" si="222"/>
        <v/>
      </c>
    </row>
    <row r="823" spans="1:55" x14ac:dyDescent="0.25">
      <c r="A823" s="4"/>
      <c r="B823" s="167"/>
      <c r="C823" s="168"/>
      <c r="D823" s="169"/>
      <c r="E823" s="170"/>
      <c r="F823" s="171"/>
      <c r="G823" s="172"/>
      <c r="H823" s="173"/>
      <c r="I823" s="171"/>
      <c r="J823" s="172"/>
      <c r="K823" s="170"/>
      <c r="L823" s="171"/>
      <c r="M823" s="172"/>
      <c r="N823" s="174"/>
      <c r="O823" s="4"/>
      <c r="P823" s="49" t="str">
        <f t="shared" si="206"/>
        <v/>
      </c>
      <c r="Q823" s="4"/>
      <c r="S823" s="22" t="str">
        <f t="shared" si="207"/>
        <v/>
      </c>
      <c r="T823" s="8" t="str">
        <f t="shared" si="208"/>
        <v/>
      </c>
      <c r="U823" s="23" t="str">
        <f t="shared" si="209"/>
        <v/>
      </c>
      <c r="W823" s="50"/>
      <c r="Y823" s="65" t="str">
        <f t="shared" si="210"/>
        <v/>
      </c>
      <c r="Z823" s="8" t="str">
        <f t="shared" si="211"/>
        <v/>
      </c>
      <c r="AA823" s="66" t="str">
        <f t="shared" si="212"/>
        <v/>
      </c>
      <c r="AC823" s="65" t="str">
        <f>IF($G823="", "", IF(IFERROR(INDEX('Intro &amp; Setup'!$Y$17:$Y$26, MATCH($G823, 'Intro &amp; Setup'!$U$17:$U$26, 0)), "")="", 'Intro &amp; Setup'!$BB$15, IFERROR(INDEX('Intro &amp; Setup'!$Y$17:$Y$26, MATCH($G823, 'Intro &amp; Setup'!$U$17:$U$26, 0)), "")))</f>
        <v/>
      </c>
      <c r="AD823" s="8" t="str">
        <f>IF($J823="", "", IF(IFERROR(INDEX('Intro &amp; Setup'!$Y$17:$Y$26, MATCH($J823, 'Intro &amp; Setup'!$U$17:$U$26, 0)), "")="", 'Intro &amp; Setup'!$BB$15, IFERROR(INDEX('Intro &amp; Setup'!$Y$17:$Y$26, MATCH($J823, 'Intro &amp; Setup'!$U$17:$U$26, 0)), "")))</f>
        <v/>
      </c>
      <c r="AE823" s="66" t="str">
        <f>IF($M823="", "", IF(IFERROR(INDEX('Intro &amp; Setup'!$Y$17:$Y$26, MATCH($M823, 'Intro &amp; Setup'!$U$17:$U$26, 0)), "")="", 'Intro &amp; Setup'!$BB$15, IFERROR(INDEX('Intro &amp; Setup'!$Y$17:$Y$26, MATCH($M823, 'Intro &amp; Setup'!$U$17:$U$26, 0)), "")))</f>
        <v/>
      </c>
      <c r="AG823" s="65" t="str">
        <f t="shared" si="213"/>
        <v/>
      </c>
      <c r="AH823" s="8" t="str">
        <f t="shared" si="214"/>
        <v/>
      </c>
      <c r="AI823" s="66" t="str">
        <f t="shared" si="215"/>
        <v/>
      </c>
      <c r="AK823" s="123" t="str">
        <f>IF(AC823='Intro &amp; Setup'!$BB$14, $AO823, "")</f>
        <v/>
      </c>
      <c r="AL823" s="124" t="str">
        <f>IF(AD823='Intro &amp; Setup'!$BB$14, $AO823, "")</f>
        <v/>
      </c>
      <c r="AM823" s="125" t="str">
        <f>IF(AE823='Intro &amp; Setup'!$BB$14, $AO823, "")</f>
        <v/>
      </c>
      <c r="AO823" s="130" t="str">
        <f>IF(AND($B823="", $C823="", $D823=""), "", IF($N823="", 'Intro &amp; Setup'!$AB$33, $N823))</f>
        <v/>
      </c>
      <c r="AQ823" s="140">
        <f t="shared" si="216"/>
        <v>0</v>
      </c>
      <c r="AR823" s="145">
        <f t="shared" si="217"/>
        <v>0</v>
      </c>
      <c r="AS823" s="141">
        <f t="shared" si="218"/>
        <v>0</v>
      </c>
      <c r="AU823" s="149" t="str">
        <f t="shared" si="219"/>
        <v/>
      </c>
      <c r="AV823" s="155"/>
      <c r="AW823" s="155"/>
      <c r="AX823" s="155" t="str">
        <f t="shared" si="220"/>
        <v/>
      </c>
      <c r="AY823" s="155"/>
      <c r="AZ823" s="155"/>
      <c r="BA823" s="151" t="str">
        <f t="shared" si="221"/>
        <v/>
      </c>
      <c r="BC823" s="47" t="str">
        <f t="shared" si="222"/>
        <v/>
      </c>
    </row>
    <row r="824" spans="1:55" x14ac:dyDescent="0.25">
      <c r="A824" s="4"/>
      <c r="B824" s="167"/>
      <c r="C824" s="168"/>
      <c r="D824" s="169"/>
      <c r="E824" s="170"/>
      <c r="F824" s="171"/>
      <c r="G824" s="172"/>
      <c r="H824" s="173"/>
      <c r="I824" s="171"/>
      <c r="J824" s="172"/>
      <c r="K824" s="170"/>
      <c r="L824" s="171"/>
      <c r="M824" s="172"/>
      <c r="N824" s="174"/>
      <c r="O824" s="4"/>
      <c r="P824" s="49" t="str">
        <f t="shared" si="206"/>
        <v/>
      </c>
      <c r="Q824" s="4"/>
      <c r="S824" s="22" t="str">
        <f t="shared" si="207"/>
        <v/>
      </c>
      <c r="T824" s="8" t="str">
        <f t="shared" si="208"/>
        <v/>
      </c>
      <c r="U824" s="23" t="str">
        <f t="shared" si="209"/>
        <v/>
      </c>
      <c r="W824" s="50"/>
      <c r="Y824" s="65" t="str">
        <f t="shared" si="210"/>
        <v/>
      </c>
      <c r="Z824" s="8" t="str">
        <f t="shared" si="211"/>
        <v/>
      </c>
      <c r="AA824" s="66" t="str">
        <f t="shared" si="212"/>
        <v/>
      </c>
      <c r="AC824" s="65" t="str">
        <f>IF($G824="", "", IF(IFERROR(INDEX('Intro &amp; Setup'!$Y$17:$Y$26, MATCH($G824, 'Intro &amp; Setup'!$U$17:$U$26, 0)), "")="", 'Intro &amp; Setup'!$BB$15, IFERROR(INDEX('Intro &amp; Setup'!$Y$17:$Y$26, MATCH($G824, 'Intro &amp; Setup'!$U$17:$U$26, 0)), "")))</f>
        <v/>
      </c>
      <c r="AD824" s="8" t="str">
        <f>IF($J824="", "", IF(IFERROR(INDEX('Intro &amp; Setup'!$Y$17:$Y$26, MATCH($J824, 'Intro &amp; Setup'!$U$17:$U$26, 0)), "")="", 'Intro &amp; Setup'!$BB$15, IFERROR(INDEX('Intro &amp; Setup'!$Y$17:$Y$26, MATCH($J824, 'Intro &amp; Setup'!$U$17:$U$26, 0)), "")))</f>
        <v/>
      </c>
      <c r="AE824" s="66" t="str">
        <f>IF($M824="", "", IF(IFERROR(INDEX('Intro &amp; Setup'!$Y$17:$Y$26, MATCH($M824, 'Intro &amp; Setup'!$U$17:$U$26, 0)), "")="", 'Intro &amp; Setup'!$BB$15, IFERROR(INDEX('Intro &amp; Setup'!$Y$17:$Y$26, MATCH($M824, 'Intro &amp; Setup'!$U$17:$U$26, 0)), "")))</f>
        <v/>
      </c>
      <c r="AG824" s="65" t="str">
        <f t="shared" si="213"/>
        <v/>
      </c>
      <c r="AH824" s="8" t="str">
        <f t="shared" si="214"/>
        <v/>
      </c>
      <c r="AI824" s="66" t="str">
        <f t="shared" si="215"/>
        <v/>
      </c>
      <c r="AK824" s="123" t="str">
        <f>IF(AC824='Intro &amp; Setup'!$BB$14, $AO824, "")</f>
        <v/>
      </c>
      <c r="AL824" s="124" t="str">
        <f>IF(AD824='Intro &amp; Setup'!$BB$14, $AO824, "")</f>
        <v/>
      </c>
      <c r="AM824" s="125" t="str">
        <f>IF(AE824='Intro &amp; Setup'!$BB$14, $AO824, "")</f>
        <v/>
      </c>
      <c r="AO824" s="130" t="str">
        <f>IF(AND($B824="", $C824="", $D824=""), "", IF($N824="", 'Intro &amp; Setup'!$AB$33, $N824))</f>
        <v/>
      </c>
      <c r="AQ824" s="140">
        <f t="shared" si="216"/>
        <v>0</v>
      </c>
      <c r="AR824" s="145">
        <f t="shared" si="217"/>
        <v>0</v>
      </c>
      <c r="AS824" s="141">
        <f t="shared" si="218"/>
        <v>0</v>
      </c>
      <c r="AU824" s="149" t="str">
        <f t="shared" si="219"/>
        <v/>
      </c>
      <c r="AV824" s="155"/>
      <c r="AW824" s="155"/>
      <c r="AX824" s="155" t="str">
        <f t="shared" si="220"/>
        <v/>
      </c>
      <c r="AY824" s="155"/>
      <c r="AZ824" s="155"/>
      <c r="BA824" s="151" t="str">
        <f t="shared" si="221"/>
        <v/>
      </c>
      <c r="BC824" s="47" t="str">
        <f t="shared" si="222"/>
        <v/>
      </c>
    </row>
    <row r="825" spans="1:55" x14ac:dyDescent="0.25">
      <c r="A825" s="4"/>
      <c r="B825" s="167"/>
      <c r="C825" s="168"/>
      <c r="D825" s="169"/>
      <c r="E825" s="170"/>
      <c r="F825" s="171"/>
      <c r="G825" s="172"/>
      <c r="H825" s="173"/>
      <c r="I825" s="171"/>
      <c r="J825" s="172"/>
      <c r="K825" s="170"/>
      <c r="L825" s="171"/>
      <c r="M825" s="172"/>
      <c r="N825" s="174"/>
      <c r="O825" s="4"/>
      <c r="P825" s="49" t="str">
        <f t="shared" si="206"/>
        <v/>
      </c>
      <c r="Q825" s="4"/>
      <c r="S825" s="22" t="str">
        <f t="shared" si="207"/>
        <v/>
      </c>
      <c r="T825" s="8" t="str">
        <f t="shared" si="208"/>
        <v/>
      </c>
      <c r="U825" s="23" t="str">
        <f t="shared" si="209"/>
        <v/>
      </c>
      <c r="W825" s="50"/>
      <c r="Y825" s="65" t="str">
        <f t="shared" si="210"/>
        <v/>
      </c>
      <c r="Z825" s="8" t="str">
        <f t="shared" si="211"/>
        <v/>
      </c>
      <c r="AA825" s="66" t="str">
        <f t="shared" si="212"/>
        <v/>
      </c>
      <c r="AC825" s="65" t="str">
        <f>IF($G825="", "", IF(IFERROR(INDEX('Intro &amp; Setup'!$Y$17:$Y$26, MATCH($G825, 'Intro &amp; Setup'!$U$17:$U$26, 0)), "")="", 'Intro &amp; Setup'!$BB$15, IFERROR(INDEX('Intro &amp; Setup'!$Y$17:$Y$26, MATCH($G825, 'Intro &amp; Setup'!$U$17:$U$26, 0)), "")))</f>
        <v/>
      </c>
      <c r="AD825" s="8" t="str">
        <f>IF($J825="", "", IF(IFERROR(INDEX('Intro &amp; Setup'!$Y$17:$Y$26, MATCH($J825, 'Intro &amp; Setup'!$U$17:$U$26, 0)), "")="", 'Intro &amp; Setup'!$BB$15, IFERROR(INDEX('Intro &amp; Setup'!$Y$17:$Y$26, MATCH($J825, 'Intro &amp; Setup'!$U$17:$U$26, 0)), "")))</f>
        <v/>
      </c>
      <c r="AE825" s="66" t="str">
        <f>IF($M825="", "", IF(IFERROR(INDEX('Intro &amp; Setup'!$Y$17:$Y$26, MATCH($M825, 'Intro &amp; Setup'!$U$17:$U$26, 0)), "")="", 'Intro &amp; Setup'!$BB$15, IFERROR(INDEX('Intro &amp; Setup'!$Y$17:$Y$26, MATCH($M825, 'Intro &amp; Setup'!$U$17:$U$26, 0)), "")))</f>
        <v/>
      </c>
      <c r="AG825" s="65" t="str">
        <f t="shared" si="213"/>
        <v/>
      </c>
      <c r="AH825" s="8" t="str">
        <f t="shared" si="214"/>
        <v/>
      </c>
      <c r="AI825" s="66" t="str">
        <f t="shared" si="215"/>
        <v/>
      </c>
      <c r="AK825" s="123" t="str">
        <f>IF(AC825='Intro &amp; Setup'!$BB$14, $AO825, "")</f>
        <v/>
      </c>
      <c r="AL825" s="124" t="str">
        <f>IF(AD825='Intro &amp; Setup'!$BB$14, $AO825, "")</f>
        <v/>
      </c>
      <c r="AM825" s="125" t="str">
        <f>IF(AE825='Intro &amp; Setup'!$BB$14, $AO825, "")</f>
        <v/>
      </c>
      <c r="AO825" s="130" t="str">
        <f>IF(AND($B825="", $C825="", $D825=""), "", IF($N825="", 'Intro &amp; Setup'!$AB$33, $N825))</f>
        <v/>
      </c>
      <c r="AQ825" s="140">
        <f t="shared" si="216"/>
        <v>0</v>
      </c>
      <c r="AR825" s="145">
        <f t="shared" si="217"/>
        <v>0</v>
      </c>
      <c r="AS825" s="141">
        <f t="shared" si="218"/>
        <v>0</v>
      </c>
      <c r="AU825" s="149" t="str">
        <f t="shared" si="219"/>
        <v/>
      </c>
      <c r="AV825" s="155"/>
      <c r="AW825" s="155"/>
      <c r="AX825" s="155" t="str">
        <f t="shared" si="220"/>
        <v/>
      </c>
      <c r="AY825" s="155"/>
      <c r="AZ825" s="155"/>
      <c r="BA825" s="151" t="str">
        <f t="shared" si="221"/>
        <v/>
      </c>
      <c r="BC825" s="47" t="str">
        <f t="shared" si="222"/>
        <v/>
      </c>
    </row>
    <row r="826" spans="1:55" x14ac:dyDescent="0.25">
      <c r="A826" s="4"/>
      <c r="B826" s="167"/>
      <c r="C826" s="168"/>
      <c r="D826" s="169"/>
      <c r="E826" s="170"/>
      <c r="F826" s="171"/>
      <c r="G826" s="172"/>
      <c r="H826" s="173"/>
      <c r="I826" s="171"/>
      <c r="J826" s="172"/>
      <c r="K826" s="170"/>
      <c r="L826" s="171"/>
      <c r="M826" s="172"/>
      <c r="N826" s="174"/>
      <c r="O826" s="4"/>
      <c r="P826" s="49" t="str">
        <f t="shared" si="206"/>
        <v/>
      </c>
      <c r="Q826" s="4"/>
      <c r="S826" s="22" t="str">
        <f t="shared" si="207"/>
        <v/>
      </c>
      <c r="T826" s="8" t="str">
        <f t="shared" si="208"/>
        <v/>
      </c>
      <c r="U826" s="23" t="str">
        <f t="shared" si="209"/>
        <v/>
      </c>
      <c r="W826" s="50"/>
      <c r="Y826" s="65" t="str">
        <f t="shared" si="210"/>
        <v/>
      </c>
      <c r="Z826" s="8" t="str">
        <f t="shared" si="211"/>
        <v/>
      </c>
      <c r="AA826" s="66" t="str">
        <f t="shared" si="212"/>
        <v/>
      </c>
      <c r="AC826" s="65" t="str">
        <f>IF($G826="", "", IF(IFERROR(INDEX('Intro &amp; Setup'!$Y$17:$Y$26, MATCH($G826, 'Intro &amp; Setup'!$U$17:$U$26, 0)), "")="", 'Intro &amp; Setup'!$BB$15, IFERROR(INDEX('Intro &amp; Setup'!$Y$17:$Y$26, MATCH($G826, 'Intro &amp; Setup'!$U$17:$U$26, 0)), "")))</f>
        <v/>
      </c>
      <c r="AD826" s="8" t="str">
        <f>IF($J826="", "", IF(IFERROR(INDEX('Intro &amp; Setup'!$Y$17:$Y$26, MATCH($J826, 'Intro &amp; Setup'!$U$17:$U$26, 0)), "")="", 'Intro &amp; Setup'!$BB$15, IFERROR(INDEX('Intro &amp; Setup'!$Y$17:$Y$26, MATCH($J826, 'Intro &amp; Setup'!$U$17:$U$26, 0)), "")))</f>
        <v/>
      </c>
      <c r="AE826" s="66" t="str">
        <f>IF($M826="", "", IF(IFERROR(INDEX('Intro &amp; Setup'!$Y$17:$Y$26, MATCH($M826, 'Intro &amp; Setup'!$U$17:$U$26, 0)), "")="", 'Intro &amp; Setup'!$BB$15, IFERROR(INDEX('Intro &amp; Setup'!$Y$17:$Y$26, MATCH($M826, 'Intro &amp; Setup'!$U$17:$U$26, 0)), "")))</f>
        <v/>
      </c>
      <c r="AG826" s="65" t="str">
        <f t="shared" si="213"/>
        <v/>
      </c>
      <c r="AH826" s="8" t="str">
        <f t="shared" si="214"/>
        <v/>
      </c>
      <c r="AI826" s="66" t="str">
        <f t="shared" si="215"/>
        <v/>
      </c>
      <c r="AK826" s="123" t="str">
        <f>IF(AC826='Intro &amp; Setup'!$BB$14, $AO826, "")</f>
        <v/>
      </c>
      <c r="AL826" s="124" t="str">
        <f>IF(AD826='Intro &amp; Setup'!$BB$14, $AO826, "")</f>
        <v/>
      </c>
      <c r="AM826" s="125" t="str">
        <f>IF(AE826='Intro &amp; Setup'!$BB$14, $AO826, "")</f>
        <v/>
      </c>
      <c r="AO826" s="130" t="str">
        <f>IF(AND($B826="", $C826="", $D826=""), "", IF($N826="", 'Intro &amp; Setup'!$AB$33, $N826))</f>
        <v/>
      </c>
      <c r="AQ826" s="140">
        <f t="shared" si="216"/>
        <v>0</v>
      </c>
      <c r="AR826" s="145">
        <f t="shared" si="217"/>
        <v>0</v>
      </c>
      <c r="AS826" s="141">
        <f t="shared" si="218"/>
        <v>0</v>
      </c>
      <c r="AU826" s="149" t="str">
        <f t="shared" si="219"/>
        <v/>
      </c>
      <c r="AV826" s="155"/>
      <c r="AW826" s="155"/>
      <c r="AX826" s="155" t="str">
        <f t="shared" si="220"/>
        <v/>
      </c>
      <c r="AY826" s="155"/>
      <c r="AZ826" s="155"/>
      <c r="BA826" s="151" t="str">
        <f t="shared" si="221"/>
        <v/>
      </c>
      <c r="BC826" s="47" t="str">
        <f t="shared" si="222"/>
        <v/>
      </c>
    </row>
    <row r="827" spans="1:55" x14ac:dyDescent="0.25">
      <c r="A827" s="4"/>
      <c r="B827" s="167"/>
      <c r="C827" s="168"/>
      <c r="D827" s="169"/>
      <c r="E827" s="170"/>
      <c r="F827" s="171"/>
      <c r="G827" s="172"/>
      <c r="H827" s="173"/>
      <c r="I827" s="171"/>
      <c r="J827" s="172"/>
      <c r="K827" s="170"/>
      <c r="L827" s="171"/>
      <c r="M827" s="172"/>
      <c r="N827" s="174"/>
      <c r="O827" s="4"/>
      <c r="P827" s="49" t="str">
        <f t="shared" si="206"/>
        <v/>
      </c>
      <c r="Q827" s="4"/>
      <c r="S827" s="22" t="str">
        <f t="shared" si="207"/>
        <v/>
      </c>
      <c r="T827" s="8" t="str">
        <f t="shared" si="208"/>
        <v/>
      </c>
      <c r="U827" s="23" t="str">
        <f t="shared" si="209"/>
        <v/>
      </c>
      <c r="W827" s="50"/>
      <c r="Y827" s="65" t="str">
        <f t="shared" si="210"/>
        <v/>
      </c>
      <c r="Z827" s="8" t="str">
        <f t="shared" si="211"/>
        <v/>
      </c>
      <c r="AA827" s="66" t="str">
        <f t="shared" si="212"/>
        <v/>
      </c>
      <c r="AC827" s="65" t="str">
        <f>IF($G827="", "", IF(IFERROR(INDEX('Intro &amp; Setup'!$Y$17:$Y$26, MATCH($G827, 'Intro &amp; Setup'!$U$17:$U$26, 0)), "")="", 'Intro &amp; Setup'!$BB$15, IFERROR(INDEX('Intro &amp; Setup'!$Y$17:$Y$26, MATCH($G827, 'Intro &amp; Setup'!$U$17:$U$26, 0)), "")))</f>
        <v/>
      </c>
      <c r="AD827" s="8" t="str">
        <f>IF($J827="", "", IF(IFERROR(INDEX('Intro &amp; Setup'!$Y$17:$Y$26, MATCH($J827, 'Intro &amp; Setup'!$U$17:$U$26, 0)), "")="", 'Intro &amp; Setup'!$BB$15, IFERROR(INDEX('Intro &amp; Setup'!$Y$17:$Y$26, MATCH($J827, 'Intro &amp; Setup'!$U$17:$U$26, 0)), "")))</f>
        <v/>
      </c>
      <c r="AE827" s="66" t="str">
        <f>IF($M827="", "", IF(IFERROR(INDEX('Intro &amp; Setup'!$Y$17:$Y$26, MATCH($M827, 'Intro &amp; Setup'!$U$17:$U$26, 0)), "")="", 'Intro &amp; Setup'!$BB$15, IFERROR(INDEX('Intro &amp; Setup'!$Y$17:$Y$26, MATCH($M827, 'Intro &amp; Setup'!$U$17:$U$26, 0)), "")))</f>
        <v/>
      </c>
      <c r="AG827" s="65" t="str">
        <f t="shared" si="213"/>
        <v/>
      </c>
      <c r="AH827" s="8" t="str">
        <f t="shared" si="214"/>
        <v/>
      </c>
      <c r="AI827" s="66" t="str">
        <f t="shared" si="215"/>
        <v/>
      </c>
      <c r="AK827" s="123" t="str">
        <f>IF(AC827='Intro &amp; Setup'!$BB$14, $AO827, "")</f>
        <v/>
      </c>
      <c r="AL827" s="124" t="str">
        <f>IF(AD827='Intro &amp; Setup'!$BB$14, $AO827, "")</f>
        <v/>
      </c>
      <c r="AM827" s="125" t="str">
        <f>IF(AE827='Intro &amp; Setup'!$BB$14, $AO827, "")</f>
        <v/>
      </c>
      <c r="AO827" s="130" t="str">
        <f>IF(AND($B827="", $C827="", $D827=""), "", IF($N827="", 'Intro &amp; Setup'!$AB$33, $N827))</f>
        <v/>
      </c>
      <c r="AQ827" s="140">
        <f t="shared" si="216"/>
        <v>0</v>
      </c>
      <c r="AR827" s="145">
        <f t="shared" si="217"/>
        <v>0</v>
      </c>
      <c r="AS827" s="141">
        <f t="shared" si="218"/>
        <v>0</v>
      </c>
      <c r="AU827" s="149" t="str">
        <f t="shared" si="219"/>
        <v/>
      </c>
      <c r="AV827" s="155"/>
      <c r="AW827" s="155"/>
      <c r="AX827" s="155" t="str">
        <f t="shared" si="220"/>
        <v/>
      </c>
      <c r="AY827" s="155"/>
      <c r="AZ827" s="155"/>
      <c r="BA827" s="151" t="str">
        <f t="shared" si="221"/>
        <v/>
      </c>
      <c r="BC827" s="47" t="str">
        <f t="shared" si="222"/>
        <v/>
      </c>
    </row>
    <row r="828" spans="1:55" x14ac:dyDescent="0.25">
      <c r="A828" s="4"/>
      <c r="B828" s="167"/>
      <c r="C828" s="168"/>
      <c r="D828" s="169"/>
      <c r="E828" s="170"/>
      <c r="F828" s="171"/>
      <c r="G828" s="172"/>
      <c r="H828" s="173"/>
      <c r="I828" s="171"/>
      <c r="J828" s="172"/>
      <c r="K828" s="170"/>
      <c r="L828" s="171"/>
      <c r="M828" s="172"/>
      <c r="N828" s="174"/>
      <c r="O828" s="4"/>
      <c r="P828" s="49" t="str">
        <f t="shared" si="206"/>
        <v/>
      </c>
      <c r="Q828" s="4"/>
      <c r="S828" s="22" t="str">
        <f t="shared" si="207"/>
        <v/>
      </c>
      <c r="T828" s="8" t="str">
        <f t="shared" si="208"/>
        <v/>
      </c>
      <c r="U828" s="23" t="str">
        <f t="shared" si="209"/>
        <v/>
      </c>
      <c r="W828" s="50"/>
      <c r="Y828" s="65" t="str">
        <f t="shared" si="210"/>
        <v/>
      </c>
      <c r="Z828" s="8" t="str">
        <f t="shared" si="211"/>
        <v/>
      </c>
      <c r="AA828" s="66" t="str">
        <f t="shared" si="212"/>
        <v/>
      </c>
      <c r="AC828" s="65" t="str">
        <f>IF($G828="", "", IF(IFERROR(INDEX('Intro &amp; Setup'!$Y$17:$Y$26, MATCH($G828, 'Intro &amp; Setup'!$U$17:$U$26, 0)), "")="", 'Intro &amp; Setup'!$BB$15, IFERROR(INDEX('Intro &amp; Setup'!$Y$17:$Y$26, MATCH($G828, 'Intro &amp; Setup'!$U$17:$U$26, 0)), "")))</f>
        <v/>
      </c>
      <c r="AD828" s="8" t="str">
        <f>IF($J828="", "", IF(IFERROR(INDEX('Intro &amp; Setup'!$Y$17:$Y$26, MATCH($J828, 'Intro &amp; Setup'!$U$17:$U$26, 0)), "")="", 'Intro &amp; Setup'!$BB$15, IFERROR(INDEX('Intro &amp; Setup'!$Y$17:$Y$26, MATCH($J828, 'Intro &amp; Setup'!$U$17:$U$26, 0)), "")))</f>
        <v/>
      </c>
      <c r="AE828" s="66" t="str">
        <f>IF($M828="", "", IF(IFERROR(INDEX('Intro &amp; Setup'!$Y$17:$Y$26, MATCH($M828, 'Intro &amp; Setup'!$U$17:$U$26, 0)), "")="", 'Intro &amp; Setup'!$BB$15, IFERROR(INDEX('Intro &amp; Setup'!$Y$17:$Y$26, MATCH($M828, 'Intro &amp; Setup'!$U$17:$U$26, 0)), "")))</f>
        <v/>
      </c>
      <c r="AG828" s="65" t="str">
        <f t="shared" si="213"/>
        <v/>
      </c>
      <c r="AH828" s="8" t="str">
        <f t="shared" si="214"/>
        <v/>
      </c>
      <c r="AI828" s="66" t="str">
        <f t="shared" si="215"/>
        <v/>
      </c>
      <c r="AK828" s="123" t="str">
        <f>IF(AC828='Intro &amp; Setup'!$BB$14, $AO828, "")</f>
        <v/>
      </c>
      <c r="AL828" s="124" t="str">
        <f>IF(AD828='Intro &amp; Setup'!$BB$14, $AO828, "")</f>
        <v/>
      </c>
      <c r="AM828" s="125" t="str">
        <f>IF(AE828='Intro &amp; Setup'!$BB$14, $AO828, "")</f>
        <v/>
      </c>
      <c r="AO828" s="130" t="str">
        <f>IF(AND($B828="", $C828="", $D828=""), "", IF($N828="", 'Intro &amp; Setup'!$AB$33, $N828))</f>
        <v/>
      </c>
      <c r="AQ828" s="140">
        <f t="shared" si="216"/>
        <v>0</v>
      </c>
      <c r="AR828" s="145">
        <f t="shared" si="217"/>
        <v>0</v>
      </c>
      <c r="AS828" s="141">
        <f t="shared" si="218"/>
        <v>0</v>
      </c>
      <c r="AU828" s="149" t="str">
        <f t="shared" si="219"/>
        <v/>
      </c>
      <c r="AV828" s="155"/>
      <c r="AW828" s="155"/>
      <c r="AX828" s="155" t="str">
        <f t="shared" si="220"/>
        <v/>
      </c>
      <c r="AY828" s="155"/>
      <c r="AZ828" s="155"/>
      <c r="BA828" s="151" t="str">
        <f t="shared" si="221"/>
        <v/>
      </c>
      <c r="BC828" s="47" t="str">
        <f t="shared" si="222"/>
        <v/>
      </c>
    </row>
    <row r="829" spans="1:55" x14ac:dyDescent="0.25">
      <c r="A829" s="4"/>
      <c r="B829" s="167"/>
      <c r="C829" s="168"/>
      <c r="D829" s="169"/>
      <c r="E829" s="170"/>
      <c r="F829" s="171"/>
      <c r="G829" s="172"/>
      <c r="H829" s="173"/>
      <c r="I829" s="171"/>
      <c r="J829" s="172"/>
      <c r="K829" s="170"/>
      <c r="L829" s="171"/>
      <c r="M829" s="172"/>
      <c r="N829" s="174"/>
      <c r="O829" s="4"/>
      <c r="P829" s="49" t="str">
        <f t="shared" si="206"/>
        <v/>
      </c>
      <c r="Q829" s="4"/>
      <c r="S829" s="22" t="str">
        <f t="shared" si="207"/>
        <v/>
      </c>
      <c r="T829" s="8" t="str">
        <f t="shared" si="208"/>
        <v/>
      </c>
      <c r="U829" s="23" t="str">
        <f t="shared" si="209"/>
        <v/>
      </c>
      <c r="W829" s="50"/>
      <c r="Y829" s="65" t="str">
        <f t="shared" si="210"/>
        <v/>
      </c>
      <c r="Z829" s="8" t="str">
        <f t="shared" si="211"/>
        <v/>
      </c>
      <c r="AA829" s="66" t="str">
        <f t="shared" si="212"/>
        <v/>
      </c>
      <c r="AC829" s="65" t="str">
        <f>IF($G829="", "", IF(IFERROR(INDEX('Intro &amp; Setup'!$Y$17:$Y$26, MATCH($G829, 'Intro &amp; Setup'!$U$17:$U$26, 0)), "")="", 'Intro &amp; Setup'!$BB$15, IFERROR(INDEX('Intro &amp; Setup'!$Y$17:$Y$26, MATCH($G829, 'Intro &amp; Setup'!$U$17:$U$26, 0)), "")))</f>
        <v/>
      </c>
      <c r="AD829" s="8" t="str">
        <f>IF($J829="", "", IF(IFERROR(INDEX('Intro &amp; Setup'!$Y$17:$Y$26, MATCH($J829, 'Intro &amp; Setup'!$U$17:$U$26, 0)), "")="", 'Intro &amp; Setup'!$BB$15, IFERROR(INDEX('Intro &amp; Setup'!$Y$17:$Y$26, MATCH($J829, 'Intro &amp; Setup'!$U$17:$U$26, 0)), "")))</f>
        <v/>
      </c>
      <c r="AE829" s="66" t="str">
        <f>IF($M829="", "", IF(IFERROR(INDEX('Intro &amp; Setup'!$Y$17:$Y$26, MATCH($M829, 'Intro &amp; Setup'!$U$17:$U$26, 0)), "")="", 'Intro &amp; Setup'!$BB$15, IFERROR(INDEX('Intro &amp; Setup'!$Y$17:$Y$26, MATCH($M829, 'Intro &amp; Setup'!$U$17:$U$26, 0)), "")))</f>
        <v/>
      </c>
      <c r="AG829" s="65" t="str">
        <f t="shared" si="213"/>
        <v/>
      </c>
      <c r="AH829" s="8" t="str">
        <f t="shared" si="214"/>
        <v/>
      </c>
      <c r="AI829" s="66" t="str">
        <f t="shared" si="215"/>
        <v/>
      </c>
      <c r="AK829" s="123" t="str">
        <f>IF(AC829='Intro &amp; Setup'!$BB$14, $AO829, "")</f>
        <v/>
      </c>
      <c r="AL829" s="124" t="str">
        <f>IF(AD829='Intro &amp; Setup'!$BB$14, $AO829, "")</f>
        <v/>
      </c>
      <c r="AM829" s="125" t="str">
        <f>IF(AE829='Intro &amp; Setup'!$BB$14, $AO829, "")</f>
        <v/>
      </c>
      <c r="AO829" s="130" t="str">
        <f>IF(AND($B829="", $C829="", $D829=""), "", IF($N829="", 'Intro &amp; Setup'!$AB$33, $N829))</f>
        <v/>
      </c>
      <c r="AQ829" s="140">
        <f t="shared" si="216"/>
        <v>0</v>
      </c>
      <c r="AR829" s="145">
        <f t="shared" si="217"/>
        <v>0</v>
      </c>
      <c r="AS829" s="141">
        <f t="shared" si="218"/>
        <v>0</v>
      </c>
      <c r="AU829" s="149" t="str">
        <f t="shared" si="219"/>
        <v/>
      </c>
      <c r="AV829" s="155"/>
      <c r="AW829" s="155"/>
      <c r="AX829" s="155" t="str">
        <f t="shared" si="220"/>
        <v/>
      </c>
      <c r="AY829" s="155"/>
      <c r="AZ829" s="155"/>
      <c r="BA829" s="151" t="str">
        <f t="shared" si="221"/>
        <v/>
      </c>
      <c r="BC829" s="47" t="str">
        <f t="shared" si="222"/>
        <v/>
      </c>
    </row>
    <row r="830" spans="1:55" x14ac:dyDescent="0.25">
      <c r="A830" s="4"/>
      <c r="B830" s="167"/>
      <c r="C830" s="168"/>
      <c r="D830" s="169"/>
      <c r="E830" s="170"/>
      <c r="F830" s="171"/>
      <c r="G830" s="172"/>
      <c r="H830" s="173"/>
      <c r="I830" s="171"/>
      <c r="J830" s="172"/>
      <c r="K830" s="170"/>
      <c r="L830" s="171"/>
      <c r="M830" s="172"/>
      <c r="N830" s="174"/>
      <c r="O830" s="4"/>
      <c r="P830" s="49" t="str">
        <f t="shared" si="206"/>
        <v/>
      </c>
      <c r="Q830" s="4"/>
      <c r="S830" s="22" t="str">
        <f t="shared" si="207"/>
        <v/>
      </c>
      <c r="T830" s="8" t="str">
        <f t="shared" si="208"/>
        <v/>
      </c>
      <c r="U830" s="23" t="str">
        <f t="shared" si="209"/>
        <v/>
      </c>
      <c r="W830" s="50"/>
      <c r="Y830" s="65" t="str">
        <f t="shared" si="210"/>
        <v/>
      </c>
      <c r="Z830" s="8" t="str">
        <f t="shared" si="211"/>
        <v/>
      </c>
      <c r="AA830" s="66" t="str">
        <f t="shared" si="212"/>
        <v/>
      </c>
      <c r="AC830" s="65" t="str">
        <f>IF($G830="", "", IF(IFERROR(INDEX('Intro &amp; Setup'!$Y$17:$Y$26, MATCH($G830, 'Intro &amp; Setup'!$U$17:$U$26, 0)), "")="", 'Intro &amp; Setup'!$BB$15, IFERROR(INDEX('Intro &amp; Setup'!$Y$17:$Y$26, MATCH($G830, 'Intro &amp; Setup'!$U$17:$U$26, 0)), "")))</f>
        <v/>
      </c>
      <c r="AD830" s="8" t="str">
        <f>IF($J830="", "", IF(IFERROR(INDEX('Intro &amp; Setup'!$Y$17:$Y$26, MATCH($J830, 'Intro &amp; Setup'!$U$17:$U$26, 0)), "")="", 'Intro &amp; Setup'!$BB$15, IFERROR(INDEX('Intro &amp; Setup'!$Y$17:$Y$26, MATCH($J830, 'Intro &amp; Setup'!$U$17:$U$26, 0)), "")))</f>
        <v/>
      </c>
      <c r="AE830" s="66" t="str">
        <f>IF($M830="", "", IF(IFERROR(INDEX('Intro &amp; Setup'!$Y$17:$Y$26, MATCH($M830, 'Intro &amp; Setup'!$U$17:$U$26, 0)), "")="", 'Intro &amp; Setup'!$BB$15, IFERROR(INDEX('Intro &amp; Setup'!$Y$17:$Y$26, MATCH($M830, 'Intro &amp; Setup'!$U$17:$U$26, 0)), "")))</f>
        <v/>
      </c>
      <c r="AG830" s="65" t="str">
        <f t="shared" si="213"/>
        <v/>
      </c>
      <c r="AH830" s="8" t="str">
        <f t="shared" si="214"/>
        <v/>
      </c>
      <c r="AI830" s="66" t="str">
        <f t="shared" si="215"/>
        <v/>
      </c>
      <c r="AK830" s="123" t="str">
        <f>IF(AC830='Intro &amp; Setup'!$BB$14, $AO830, "")</f>
        <v/>
      </c>
      <c r="AL830" s="124" t="str">
        <f>IF(AD830='Intro &amp; Setup'!$BB$14, $AO830, "")</f>
        <v/>
      </c>
      <c r="AM830" s="125" t="str">
        <f>IF(AE830='Intro &amp; Setup'!$BB$14, $AO830, "")</f>
        <v/>
      </c>
      <c r="AO830" s="130" t="str">
        <f>IF(AND($B830="", $C830="", $D830=""), "", IF($N830="", 'Intro &amp; Setup'!$AB$33, $N830))</f>
        <v/>
      </c>
      <c r="AQ830" s="140">
        <f t="shared" si="216"/>
        <v>0</v>
      </c>
      <c r="AR830" s="145">
        <f t="shared" si="217"/>
        <v>0</v>
      </c>
      <c r="AS830" s="141">
        <f t="shared" si="218"/>
        <v>0</v>
      </c>
      <c r="AU830" s="149" t="str">
        <f t="shared" si="219"/>
        <v/>
      </c>
      <c r="AV830" s="155"/>
      <c r="AW830" s="155"/>
      <c r="AX830" s="155" t="str">
        <f t="shared" si="220"/>
        <v/>
      </c>
      <c r="AY830" s="155"/>
      <c r="AZ830" s="155"/>
      <c r="BA830" s="151" t="str">
        <f t="shared" si="221"/>
        <v/>
      </c>
      <c r="BC830" s="47" t="str">
        <f t="shared" si="222"/>
        <v/>
      </c>
    </row>
    <row r="831" spans="1:55" x14ac:dyDescent="0.25">
      <c r="A831" s="4"/>
      <c r="B831" s="167"/>
      <c r="C831" s="168"/>
      <c r="D831" s="169"/>
      <c r="E831" s="170"/>
      <c r="F831" s="171"/>
      <c r="G831" s="172"/>
      <c r="H831" s="173"/>
      <c r="I831" s="171"/>
      <c r="J831" s="172"/>
      <c r="K831" s="170"/>
      <c r="L831" s="171"/>
      <c r="M831" s="172"/>
      <c r="N831" s="174"/>
      <c r="O831" s="4"/>
      <c r="P831" s="49" t="str">
        <f t="shared" si="206"/>
        <v/>
      </c>
      <c r="Q831" s="4"/>
      <c r="S831" s="22" t="str">
        <f t="shared" si="207"/>
        <v/>
      </c>
      <c r="T831" s="8" t="str">
        <f t="shared" si="208"/>
        <v/>
      </c>
      <c r="U831" s="23" t="str">
        <f t="shared" si="209"/>
        <v/>
      </c>
      <c r="W831" s="50"/>
      <c r="Y831" s="65" t="str">
        <f t="shared" si="210"/>
        <v/>
      </c>
      <c r="Z831" s="8" t="str">
        <f t="shared" si="211"/>
        <v/>
      </c>
      <c r="AA831" s="66" t="str">
        <f t="shared" si="212"/>
        <v/>
      </c>
      <c r="AC831" s="65" t="str">
        <f>IF($G831="", "", IF(IFERROR(INDEX('Intro &amp; Setup'!$Y$17:$Y$26, MATCH($G831, 'Intro &amp; Setup'!$U$17:$U$26, 0)), "")="", 'Intro &amp; Setup'!$BB$15, IFERROR(INDEX('Intro &amp; Setup'!$Y$17:$Y$26, MATCH($G831, 'Intro &amp; Setup'!$U$17:$U$26, 0)), "")))</f>
        <v/>
      </c>
      <c r="AD831" s="8" t="str">
        <f>IF($J831="", "", IF(IFERROR(INDEX('Intro &amp; Setup'!$Y$17:$Y$26, MATCH($J831, 'Intro &amp; Setup'!$U$17:$U$26, 0)), "")="", 'Intro &amp; Setup'!$BB$15, IFERROR(INDEX('Intro &amp; Setup'!$Y$17:$Y$26, MATCH($J831, 'Intro &amp; Setup'!$U$17:$U$26, 0)), "")))</f>
        <v/>
      </c>
      <c r="AE831" s="66" t="str">
        <f>IF($M831="", "", IF(IFERROR(INDEX('Intro &amp; Setup'!$Y$17:$Y$26, MATCH($M831, 'Intro &amp; Setup'!$U$17:$U$26, 0)), "")="", 'Intro &amp; Setup'!$BB$15, IFERROR(INDEX('Intro &amp; Setup'!$Y$17:$Y$26, MATCH($M831, 'Intro &amp; Setup'!$U$17:$U$26, 0)), "")))</f>
        <v/>
      </c>
      <c r="AG831" s="65" t="str">
        <f t="shared" si="213"/>
        <v/>
      </c>
      <c r="AH831" s="8" t="str">
        <f t="shared" si="214"/>
        <v/>
      </c>
      <c r="AI831" s="66" t="str">
        <f t="shared" si="215"/>
        <v/>
      </c>
      <c r="AK831" s="123" t="str">
        <f>IF(AC831='Intro &amp; Setup'!$BB$14, $AO831, "")</f>
        <v/>
      </c>
      <c r="AL831" s="124" t="str">
        <f>IF(AD831='Intro &amp; Setup'!$BB$14, $AO831, "")</f>
        <v/>
      </c>
      <c r="AM831" s="125" t="str">
        <f>IF(AE831='Intro &amp; Setup'!$BB$14, $AO831, "")</f>
        <v/>
      </c>
      <c r="AO831" s="130" t="str">
        <f>IF(AND($B831="", $C831="", $D831=""), "", IF($N831="", 'Intro &amp; Setup'!$AB$33, $N831))</f>
        <v/>
      </c>
      <c r="AQ831" s="140">
        <f t="shared" si="216"/>
        <v>0</v>
      </c>
      <c r="AR831" s="145">
        <f t="shared" si="217"/>
        <v>0</v>
      </c>
      <c r="AS831" s="141">
        <f t="shared" si="218"/>
        <v>0</v>
      </c>
      <c r="AU831" s="149" t="str">
        <f t="shared" si="219"/>
        <v/>
      </c>
      <c r="AV831" s="155"/>
      <c r="AW831" s="155"/>
      <c r="AX831" s="155" t="str">
        <f t="shared" si="220"/>
        <v/>
      </c>
      <c r="AY831" s="155"/>
      <c r="AZ831" s="155"/>
      <c r="BA831" s="151" t="str">
        <f t="shared" si="221"/>
        <v/>
      </c>
      <c r="BC831" s="47" t="str">
        <f t="shared" si="222"/>
        <v/>
      </c>
    </row>
    <row r="832" spans="1:55" x14ac:dyDescent="0.25">
      <c r="A832" s="4"/>
      <c r="B832" s="167"/>
      <c r="C832" s="168"/>
      <c r="D832" s="169"/>
      <c r="E832" s="170"/>
      <c r="F832" s="171"/>
      <c r="G832" s="172"/>
      <c r="H832" s="173"/>
      <c r="I832" s="171"/>
      <c r="J832" s="172"/>
      <c r="K832" s="170"/>
      <c r="L832" s="171"/>
      <c r="M832" s="172"/>
      <c r="N832" s="174"/>
      <c r="O832" s="4"/>
      <c r="P832" s="49" t="str">
        <f t="shared" si="206"/>
        <v/>
      </c>
      <c r="Q832" s="4"/>
      <c r="S832" s="22" t="str">
        <f t="shared" si="207"/>
        <v/>
      </c>
      <c r="T832" s="8" t="str">
        <f t="shared" si="208"/>
        <v/>
      </c>
      <c r="U832" s="23" t="str">
        <f t="shared" si="209"/>
        <v/>
      </c>
      <c r="W832" s="50"/>
      <c r="Y832" s="65" t="str">
        <f t="shared" si="210"/>
        <v/>
      </c>
      <c r="Z832" s="8" t="str">
        <f t="shared" si="211"/>
        <v/>
      </c>
      <c r="AA832" s="66" t="str">
        <f t="shared" si="212"/>
        <v/>
      </c>
      <c r="AC832" s="65" t="str">
        <f>IF($G832="", "", IF(IFERROR(INDEX('Intro &amp; Setup'!$Y$17:$Y$26, MATCH($G832, 'Intro &amp; Setup'!$U$17:$U$26, 0)), "")="", 'Intro &amp; Setup'!$BB$15, IFERROR(INDEX('Intro &amp; Setup'!$Y$17:$Y$26, MATCH($G832, 'Intro &amp; Setup'!$U$17:$U$26, 0)), "")))</f>
        <v/>
      </c>
      <c r="AD832" s="8" t="str">
        <f>IF($J832="", "", IF(IFERROR(INDEX('Intro &amp; Setup'!$Y$17:$Y$26, MATCH($J832, 'Intro &amp; Setup'!$U$17:$U$26, 0)), "")="", 'Intro &amp; Setup'!$BB$15, IFERROR(INDEX('Intro &amp; Setup'!$Y$17:$Y$26, MATCH($J832, 'Intro &amp; Setup'!$U$17:$U$26, 0)), "")))</f>
        <v/>
      </c>
      <c r="AE832" s="66" t="str">
        <f>IF($M832="", "", IF(IFERROR(INDEX('Intro &amp; Setup'!$Y$17:$Y$26, MATCH($M832, 'Intro &amp; Setup'!$U$17:$U$26, 0)), "")="", 'Intro &amp; Setup'!$BB$15, IFERROR(INDEX('Intro &amp; Setup'!$Y$17:$Y$26, MATCH($M832, 'Intro &amp; Setup'!$U$17:$U$26, 0)), "")))</f>
        <v/>
      </c>
      <c r="AG832" s="65" t="str">
        <f t="shared" si="213"/>
        <v/>
      </c>
      <c r="AH832" s="8" t="str">
        <f t="shared" si="214"/>
        <v/>
      </c>
      <c r="AI832" s="66" t="str">
        <f t="shared" si="215"/>
        <v/>
      </c>
      <c r="AK832" s="123" t="str">
        <f>IF(AC832='Intro &amp; Setup'!$BB$14, $AO832, "")</f>
        <v/>
      </c>
      <c r="AL832" s="124" t="str">
        <f>IF(AD832='Intro &amp; Setup'!$BB$14, $AO832, "")</f>
        <v/>
      </c>
      <c r="AM832" s="125" t="str">
        <f>IF(AE832='Intro &amp; Setup'!$BB$14, $AO832, "")</f>
        <v/>
      </c>
      <c r="AO832" s="130" t="str">
        <f>IF(AND($B832="", $C832="", $D832=""), "", IF($N832="", 'Intro &amp; Setup'!$AB$33, $N832))</f>
        <v/>
      </c>
      <c r="AQ832" s="140">
        <f t="shared" si="216"/>
        <v>0</v>
      </c>
      <c r="AR832" s="145">
        <f t="shared" si="217"/>
        <v>0</v>
      </c>
      <c r="AS832" s="141">
        <f t="shared" si="218"/>
        <v>0</v>
      </c>
      <c r="AU832" s="149" t="str">
        <f t="shared" si="219"/>
        <v/>
      </c>
      <c r="AV832" s="155"/>
      <c r="AW832" s="155"/>
      <c r="AX832" s="155" t="str">
        <f t="shared" si="220"/>
        <v/>
      </c>
      <c r="AY832" s="155"/>
      <c r="AZ832" s="155"/>
      <c r="BA832" s="151" t="str">
        <f t="shared" si="221"/>
        <v/>
      </c>
      <c r="BC832" s="47" t="str">
        <f t="shared" si="222"/>
        <v/>
      </c>
    </row>
    <row r="833" spans="1:55" x14ac:dyDescent="0.25">
      <c r="A833" s="4"/>
      <c r="B833" s="167"/>
      <c r="C833" s="168"/>
      <c r="D833" s="169"/>
      <c r="E833" s="170"/>
      <c r="F833" s="171"/>
      <c r="G833" s="172"/>
      <c r="H833" s="173"/>
      <c r="I833" s="171"/>
      <c r="J833" s="172"/>
      <c r="K833" s="170"/>
      <c r="L833" s="171"/>
      <c r="M833" s="172"/>
      <c r="N833" s="174"/>
      <c r="O833" s="4"/>
      <c r="P833" s="49" t="str">
        <f t="shared" si="206"/>
        <v/>
      </c>
      <c r="Q833" s="4"/>
      <c r="S833" s="22" t="str">
        <f t="shared" si="207"/>
        <v/>
      </c>
      <c r="T833" s="8" t="str">
        <f t="shared" si="208"/>
        <v/>
      </c>
      <c r="U833" s="23" t="str">
        <f t="shared" si="209"/>
        <v/>
      </c>
      <c r="W833" s="50"/>
      <c r="Y833" s="65" t="str">
        <f t="shared" si="210"/>
        <v/>
      </c>
      <c r="Z833" s="8" t="str">
        <f t="shared" si="211"/>
        <v/>
      </c>
      <c r="AA833" s="66" t="str">
        <f t="shared" si="212"/>
        <v/>
      </c>
      <c r="AC833" s="65" t="str">
        <f>IF($G833="", "", IF(IFERROR(INDEX('Intro &amp; Setup'!$Y$17:$Y$26, MATCH($G833, 'Intro &amp; Setup'!$U$17:$U$26, 0)), "")="", 'Intro &amp; Setup'!$BB$15, IFERROR(INDEX('Intro &amp; Setup'!$Y$17:$Y$26, MATCH($G833, 'Intro &amp; Setup'!$U$17:$U$26, 0)), "")))</f>
        <v/>
      </c>
      <c r="AD833" s="8" t="str">
        <f>IF($J833="", "", IF(IFERROR(INDEX('Intro &amp; Setup'!$Y$17:$Y$26, MATCH($J833, 'Intro &amp; Setup'!$U$17:$U$26, 0)), "")="", 'Intro &amp; Setup'!$BB$15, IFERROR(INDEX('Intro &amp; Setup'!$Y$17:$Y$26, MATCH($J833, 'Intro &amp; Setup'!$U$17:$U$26, 0)), "")))</f>
        <v/>
      </c>
      <c r="AE833" s="66" t="str">
        <f>IF($M833="", "", IF(IFERROR(INDEX('Intro &amp; Setup'!$Y$17:$Y$26, MATCH($M833, 'Intro &amp; Setup'!$U$17:$U$26, 0)), "")="", 'Intro &amp; Setup'!$BB$15, IFERROR(INDEX('Intro &amp; Setup'!$Y$17:$Y$26, MATCH($M833, 'Intro &amp; Setup'!$U$17:$U$26, 0)), "")))</f>
        <v/>
      </c>
      <c r="AG833" s="65" t="str">
        <f t="shared" si="213"/>
        <v/>
      </c>
      <c r="AH833" s="8" t="str">
        <f t="shared" si="214"/>
        <v/>
      </c>
      <c r="AI833" s="66" t="str">
        <f t="shared" si="215"/>
        <v/>
      </c>
      <c r="AK833" s="123" t="str">
        <f>IF(AC833='Intro &amp; Setup'!$BB$14, $AO833, "")</f>
        <v/>
      </c>
      <c r="AL833" s="124" t="str">
        <f>IF(AD833='Intro &amp; Setup'!$BB$14, $AO833, "")</f>
        <v/>
      </c>
      <c r="AM833" s="125" t="str">
        <f>IF(AE833='Intro &amp; Setup'!$BB$14, $AO833, "")</f>
        <v/>
      </c>
      <c r="AO833" s="130" t="str">
        <f>IF(AND($B833="", $C833="", $D833=""), "", IF($N833="", 'Intro &amp; Setup'!$AB$33, $N833))</f>
        <v/>
      </c>
      <c r="AQ833" s="140">
        <f t="shared" si="216"/>
        <v>0</v>
      </c>
      <c r="AR833" s="145">
        <f t="shared" si="217"/>
        <v>0</v>
      </c>
      <c r="AS833" s="141">
        <f t="shared" si="218"/>
        <v>0</v>
      </c>
      <c r="AU833" s="149" t="str">
        <f t="shared" si="219"/>
        <v/>
      </c>
      <c r="AV833" s="155"/>
      <c r="AW833" s="155"/>
      <c r="AX833" s="155" t="str">
        <f t="shared" si="220"/>
        <v/>
      </c>
      <c r="AY833" s="155"/>
      <c r="AZ833" s="155"/>
      <c r="BA833" s="151" t="str">
        <f t="shared" si="221"/>
        <v/>
      </c>
      <c r="BC833" s="47" t="str">
        <f t="shared" si="222"/>
        <v/>
      </c>
    </row>
    <row r="834" spans="1:55" x14ac:dyDescent="0.25">
      <c r="A834" s="4"/>
      <c r="B834" s="167"/>
      <c r="C834" s="168"/>
      <c r="D834" s="169"/>
      <c r="E834" s="170"/>
      <c r="F834" s="171"/>
      <c r="G834" s="172"/>
      <c r="H834" s="173"/>
      <c r="I834" s="171"/>
      <c r="J834" s="172"/>
      <c r="K834" s="170"/>
      <c r="L834" s="171"/>
      <c r="M834" s="172"/>
      <c r="N834" s="174"/>
      <c r="O834" s="4"/>
      <c r="P834" s="49" t="str">
        <f t="shared" si="206"/>
        <v/>
      </c>
      <c r="Q834" s="4"/>
      <c r="S834" s="22" t="str">
        <f t="shared" si="207"/>
        <v/>
      </c>
      <c r="T834" s="8" t="str">
        <f t="shared" si="208"/>
        <v/>
      </c>
      <c r="U834" s="23" t="str">
        <f t="shared" si="209"/>
        <v/>
      </c>
      <c r="W834" s="50"/>
      <c r="Y834" s="65" t="str">
        <f t="shared" si="210"/>
        <v/>
      </c>
      <c r="Z834" s="8" t="str">
        <f t="shared" si="211"/>
        <v/>
      </c>
      <c r="AA834" s="66" t="str">
        <f t="shared" si="212"/>
        <v/>
      </c>
      <c r="AC834" s="65" t="str">
        <f>IF($G834="", "", IF(IFERROR(INDEX('Intro &amp; Setup'!$Y$17:$Y$26, MATCH($G834, 'Intro &amp; Setup'!$U$17:$U$26, 0)), "")="", 'Intro &amp; Setup'!$BB$15, IFERROR(INDEX('Intro &amp; Setup'!$Y$17:$Y$26, MATCH($G834, 'Intro &amp; Setup'!$U$17:$U$26, 0)), "")))</f>
        <v/>
      </c>
      <c r="AD834" s="8" t="str">
        <f>IF($J834="", "", IF(IFERROR(INDEX('Intro &amp; Setup'!$Y$17:$Y$26, MATCH($J834, 'Intro &amp; Setup'!$U$17:$U$26, 0)), "")="", 'Intro &amp; Setup'!$BB$15, IFERROR(INDEX('Intro &amp; Setup'!$Y$17:$Y$26, MATCH($J834, 'Intro &amp; Setup'!$U$17:$U$26, 0)), "")))</f>
        <v/>
      </c>
      <c r="AE834" s="66" t="str">
        <f>IF($M834="", "", IF(IFERROR(INDEX('Intro &amp; Setup'!$Y$17:$Y$26, MATCH($M834, 'Intro &amp; Setup'!$U$17:$U$26, 0)), "")="", 'Intro &amp; Setup'!$BB$15, IFERROR(INDEX('Intro &amp; Setup'!$Y$17:$Y$26, MATCH($M834, 'Intro &amp; Setup'!$U$17:$U$26, 0)), "")))</f>
        <v/>
      </c>
      <c r="AG834" s="65" t="str">
        <f t="shared" si="213"/>
        <v/>
      </c>
      <c r="AH834" s="8" t="str">
        <f t="shared" si="214"/>
        <v/>
      </c>
      <c r="AI834" s="66" t="str">
        <f t="shared" si="215"/>
        <v/>
      </c>
      <c r="AK834" s="123" t="str">
        <f>IF(AC834='Intro &amp; Setup'!$BB$14, $AO834, "")</f>
        <v/>
      </c>
      <c r="AL834" s="124" t="str">
        <f>IF(AD834='Intro &amp; Setup'!$BB$14, $AO834, "")</f>
        <v/>
      </c>
      <c r="AM834" s="125" t="str">
        <f>IF(AE834='Intro &amp; Setup'!$BB$14, $AO834, "")</f>
        <v/>
      </c>
      <c r="AO834" s="130" t="str">
        <f>IF(AND($B834="", $C834="", $D834=""), "", IF($N834="", 'Intro &amp; Setup'!$AB$33, $N834))</f>
        <v/>
      </c>
      <c r="AQ834" s="140">
        <f t="shared" si="216"/>
        <v>0</v>
      </c>
      <c r="AR834" s="145">
        <f t="shared" si="217"/>
        <v>0</v>
      </c>
      <c r="AS834" s="141">
        <f t="shared" si="218"/>
        <v>0</v>
      </c>
      <c r="AU834" s="149" t="str">
        <f t="shared" si="219"/>
        <v/>
      </c>
      <c r="AV834" s="155"/>
      <c r="AW834" s="155"/>
      <c r="AX834" s="155" t="str">
        <f t="shared" si="220"/>
        <v/>
      </c>
      <c r="AY834" s="155"/>
      <c r="AZ834" s="155"/>
      <c r="BA834" s="151" t="str">
        <f t="shared" si="221"/>
        <v/>
      </c>
      <c r="BC834" s="47" t="str">
        <f t="shared" si="222"/>
        <v/>
      </c>
    </row>
    <row r="835" spans="1:55" x14ac:dyDescent="0.25">
      <c r="A835" s="4"/>
      <c r="B835" s="167"/>
      <c r="C835" s="168"/>
      <c r="D835" s="169"/>
      <c r="E835" s="170"/>
      <c r="F835" s="171"/>
      <c r="G835" s="172"/>
      <c r="H835" s="173"/>
      <c r="I835" s="171"/>
      <c r="J835" s="172"/>
      <c r="K835" s="170"/>
      <c r="L835" s="171"/>
      <c r="M835" s="172"/>
      <c r="N835" s="174"/>
      <c r="O835" s="4"/>
      <c r="P835" s="49" t="str">
        <f t="shared" si="206"/>
        <v/>
      </c>
      <c r="Q835" s="4"/>
      <c r="S835" s="22" t="str">
        <f t="shared" si="207"/>
        <v/>
      </c>
      <c r="T835" s="8" t="str">
        <f t="shared" si="208"/>
        <v/>
      </c>
      <c r="U835" s="23" t="str">
        <f t="shared" si="209"/>
        <v/>
      </c>
      <c r="W835" s="50"/>
      <c r="Y835" s="65" t="str">
        <f t="shared" si="210"/>
        <v/>
      </c>
      <c r="Z835" s="8" t="str">
        <f t="shared" si="211"/>
        <v/>
      </c>
      <c r="AA835" s="66" t="str">
        <f t="shared" si="212"/>
        <v/>
      </c>
      <c r="AC835" s="65" t="str">
        <f>IF($G835="", "", IF(IFERROR(INDEX('Intro &amp; Setup'!$Y$17:$Y$26, MATCH($G835, 'Intro &amp; Setup'!$U$17:$U$26, 0)), "")="", 'Intro &amp; Setup'!$BB$15, IFERROR(INDEX('Intro &amp; Setup'!$Y$17:$Y$26, MATCH($G835, 'Intro &amp; Setup'!$U$17:$U$26, 0)), "")))</f>
        <v/>
      </c>
      <c r="AD835" s="8" t="str">
        <f>IF($J835="", "", IF(IFERROR(INDEX('Intro &amp; Setup'!$Y$17:$Y$26, MATCH($J835, 'Intro &amp; Setup'!$U$17:$U$26, 0)), "")="", 'Intro &amp; Setup'!$BB$15, IFERROR(INDEX('Intro &amp; Setup'!$Y$17:$Y$26, MATCH($J835, 'Intro &amp; Setup'!$U$17:$U$26, 0)), "")))</f>
        <v/>
      </c>
      <c r="AE835" s="66" t="str">
        <f>IF($M835="", "", IF(IFERROR(INDEX('Intro &amp; Setup'!$Y$17:$Y$26, MATCH($M835, 'Intro &amp; Setup'!$U$17:$U$26, 0)), "")="", 'Intro &amp; Setup'!$BB$15, IFERROR(INDEX('Intro &amp; Setup'!$Y$17:$Y$26, MATCH($M835, 'Intro &amp; Setup'!$U$17:$U$26, 0)), "")))</f>
        <v/>
      </c>
      <c r="AG835" s="65" t="str">
        <f t="shared" si="213"/>
        <v/>
      </c>
      <c r="AH835" s="8" t="str">
        <f t="shared" si="214"/>
        <v/>
      </c>
      <c r="AI835" s="66" t="str">
        <f t="shared" si="215"/>
        <v/>
      </c>
      <c r="AK835" s="123" t="str">
        <f>IF(AC835='Intro &amp; Setup'!$BB$14, $AO835, "")</f>
        <v/>
      </c>
      <c r="AL835" s="124" t="str">
        <f>IF(AD835='Intro &amp; Setup'!$BB$14, $AO835, "")</f>
        <v/>
      </c>
      <c r="AM835" s="125" t="str">
        <f>IF(AE835='Intro &amp; Setup'!$BB$14, $AO835, "")</f>
        <v/>
      </c>
      <c r="AO835" s="130" t="str">
        <f>IF(AND($B835="", $C835="", $D835=""), "", IF($N835="", 'Intro &amp; Setup'!$AB$33, $N835))</f>
        <v/>
      </c>
      <c r="AQ835" s="140">
        <f t="shared" si="216"/>
        <v>0</v>
      </c>
      <c r="AR835" s="145">
        <f t="shared" si="217"/>
        <v>0</v>
      </c>
      <c r="AS835" s="141">
        <f t="shared" si="218"/>
        <v>0</v>
      </c>
      <c r="AU835" s="149" t="str">
        <f t="shared" si="219"/>
        <v/>
      </c>
      <c r="AV835" s="155"/>
      <c r="AW835" s="155"/>
      <c r="AX835" s="155" t="str">
        <f t="shared" si="220"/>
        <v/>
      </c>
      <c r="AY835" s="155"/>
      <c r="AZ835" s="155"/>
      <c r="BA835" s="151" t="str">
        <f t="shared" si="221"/>
        <v/>
      </c>
      <c r="BC835" s="47" t="str">
        <f t="shared" si="222"/>
        <v/>
      </c>
    </row>
    <row r="836" spans="1:55" x14ac:dyDescent="0.25">
      <c r="A836" s="4"/>
      <c r="B836" s="167"/>
      <c r="C836" s="168"/>
      <c r="D836" s="169"/>
      <c r="E836" s="170"/>
      <c r="F836" s="171"/>
      <c r="G836" s="172"/>
      <c r="H836" s="173"/>
      <c r="I836" s="171"/>
      <c r="J836" s="172"/>
      <c r="K836" s="170"/>
      <c r="L836" s="171"/>
      <c r="M836" s="172"/>
      <c r="N836" s="174"/>
      <c r="O836" s="4"/>
      <c r="P836" s="49" t="str">
        <f t="shared" si="206"/>
        <v/>
      </c>
      <c r="Q836" s="4"/>
      <c r="S836" s="22" t="str">
        <f t="shared" si="207"/>
        <v/>
      </c>
      <c r="T836" s="8" t="str">
        <f t="shared" si="208"/>
        <v/>
      </c>
      <c r="U836" s="23" t="str">
        <f t="shared" si="209"/>
        <v/>
      </c>
      <c r="W836" s="50"/>
      <c r="Y836" s="65" t="str">
        <f t="shared" si="210"/>
        <v/>
      </c>
      <c r="Z836" s="8" t="str">
        <f t="shared" si="211"/>
        <v/>
      </c>
      <c r="AA836" s="66" t="str">
        <f t="shared" si="212"/>
        <v/>
      </c>
      <c r="AC836" s="65" t="str">
        <f>IF($G836="", "", IF(IFERROR(INDEX('Intro &amp; Setup'!$Y$17:$Y$26, MATCH($G836, 'Intro &amp; Setup'!$U$17:$U$26, 0)), "")="", 'Intro &amp; Setup'!$BB$15, IFERROR(INDEX('Intro &amp; Setup'!$Y$17:$Y$26, MATCH($G836, 'Intro &amp; Setup'!$U$17:$U$26, 0)), "")))</f>
        <v/>
      </c>
      <c r="AD836" s="8" t="str">
        <f>IF($J836="", "", IF(IFERROR(INDEX('Intro &amp; Setup'!$Y$17:$Y$26, MATCH($J836, 'Intro &amp; Setup'!$U$17:$U$26, 0)), "")="", 'Intro &amp; Setup'!$BB$15, IFERROR(INDEX('Intro &amp; Setup'!$Y$17:$Y$26, MATCH($J836, 'Intro &amp; Setup'!$U$17:$U$26, 0)), "")))</f>
        <v/>
      </c>
      <c r="AE836" s="66" t="str">
        <f>IF($M836="", "", IF(IFERROR(INDEX('Intro &amp; Setup'!$Y$17:$Y$26, MATCH($M836, 'Intro &amp; Setup'!$U$17:$U$26, 0)), "")="", 'Intro &amp; Setup'!$BB$15, IFERROR(INDEX('Intro &amp; Setup'!$Y$17:$Y$26, MATCH($M836, 'Intro &amp; Setup'!$U$17:$U$26, 0)), "")))</f>
        <v/>
      </c>
      <c r="AG836" s="65" t="str">
        <f t="shared" si="213"/>
        <v/>
      </c>
      <c r="AH836" s="8" t="str">
        <f t="shared" si="214"/>
        <v/>
      </c>
      <c r="AI836" s="66" t="str">
        <f t="shared" si="215"/>
        <v/>
      </c>
      <c r="AK836" s="123" t="str">
        <f>IF(AC836='Intro &amp; Setup'!$BB$14, $AO836, "")</f>
        <v/>
      </c>
      <c r="AL836" s="124" t="str">
        <f>IF(AD836='Intro &amp; Setup'!$BB$14, $AO836, "")</f>
        <v/>
      </c>
      <c r="AM836" s="125" t="str">
        <f>IF(AE836='Intro &amp; Setup'!$BB$14, $AO836, "")</f>
        <v/>
      </c>
      <c r="AO836" s="130" t="str">
        <f>IF(AND($B836="", $C836="", $D836=""), "", IF($N836="", 'Intro &amp; Setup'!$AB$33, $N836))</f>
        <v/>
      </c>
      <c r="AQ836" s="140">
        <f t="shared" si="216"/>
        <v>0</v>
      </c>
      <c r="AR836" s="145">
        <f t="shared" si="217"/>
        <v>0</v>
      </c>
      <c r="AS836" s="141">
        <f t="shared" si="218"/>
        <v>0</v>
      </c>
      <c r="AU836" s="149" t="str">
        <f t="shared" si="219"/>
        <v/>
      </c>
      <c r="AV836" s="155"/>
      <c r="AW836" s="155"/>
      <c r="AX836" s="155" t="str">
        <f t="shared" si="220"/>
        <v/>
      </c>
      <c r="AY836" s="155"/>
      <c r="AZ836" s="155"/>
      <c r="BA836" s="151" t="str">
        <f t="shared" si="221"/>
        <v/>
      </c>
      <c r="BC836" s="47" t="str">
        <f t="shared" si="222"/>
        <v/>
      </c>
    </row>
    <row r="837" spans="1:55" x14ac:dyDescent="0.25">
      <c r="A837" s="4"/>
      <c r="B837" s="167"/>
      <c r="C837" s="168"/>
      <c r="D837" s="169"/>
      <c r="E837" s="170"/>
      <c r="F837" s="171"/>
      <c r="G837" s="172"/>
      <c r="H837" s="173"/>
      <c r="I837" s="171"/>
      <c r="J837" s="172"/>
      <c r="K837" s="170"/>
      <c r="L837" s="171"/>
      <c r="M837" s="172"/>
      <c r="N837" s="174"/>
      <c r="O837" s="4"/>
      <c r="P837" s="49" t="str">
        <f t="shared" si="206"/>
        <v/>
      </c>
      <c r="Q837" s="4"/>
      <c r="S837" s="22" t="str">
        <f t="shared" si="207"/>
        <v/>
      </c>
      <c r="T837" s="8" t="str">
        <f t="shared" si="208"/>
        <v/>
      </c>
      <c r="U837" s="23" t="str">
        <f t="shared" si="209"/>
        <v/>
      </c>
      <c r="W837" s="50"/>
      <c r="Y837" s="65" t="str">
        <f t="shared" si="210"/>
        <v/>
      </c>
      <c r="Z837" s="8" t="str">
        <f t="shared" si="211"/>
        <v/>
      </c>
      <c r="AA837" s="66" t="str">
        <f t="shared" si="212"/>
        <v/>
      </c>
      <c r="AC837" s="65" t="str">
        <f>IF($G837="", "", IF(IFERROR(INDEX('Intro &amp; Setup'!$Y$17:$Y$26, MATCH($G837, 'Intro &amp; Setup'!$U$17:$U$26, 0)), "")="", 'Intro &amp; Setup'!$BB$15, IFERROR(INDEX('Intro &amp; Setup'!$Y$17:$Y$26, MATCH($G837, 'Intro &amp; Setup'!$U$17:$U$26, 0)), "")))</f>
        <v/>
      </c>
      <c r="AD837" s="8" t="str">
        <f>IF($J837="", "", IF(IFERROR(INDEX('Intro &amp; Setup'!$Y$17:$Y$26, MATCH($J837, 'Intro &amp; Setup'!$U$17:$U$26, 0)), "")="", 'Intro &amp; Setup'!$BB$15, IFERROR(INDEX('Intro &amp; Setup'!$Y$17:$Y$26, MATCH($J837, 'Intro &amp; Setup'!$U$17:$U$26, 0)), "")))</f>
        <v/>
      </c>
      <c r="AE837" s="66" t="str">
        <f>IF($M837="", "", IF(IFERROR(INDEX('Intro &amp; Setup'!$Y$17:$Y$26, MATCH($M837, 'Intro &amp; Setup'!$U$17:$U$26, 0)), "")="", 'Intro &amp; Setup'!$BB$15, IFERROR(INDEX('Intro &amp; Setup'!$Y$17:$Y$26, MATCH($M837, 'Intro &amp; Setup'!$U$17:$U$26, 0)), "")))</f>
        <v/>
      </c>
      <c r="AG837" s="65" t="str">
        <f t="shared" si="213"/>
        <v/>
      </c>
      <c r="AH837" s="8" t="str">
        <f t="shared" si="214"/>
        <v/>
      </c>
      <c r="AI837" s="66" t="str">
        <f t="shared" si="215"/>
        <v/>
      </c>
      <c r="AK837" s="123" t="str">
        <f>IF(AC837='Intro &amp; Setup'!$BB$14, $AO837, "")</f>
        <v/>
      </c>
      <c r="AL837" s="124" t="str">
        <f>IF(AD837='Intro &amp; Setup'!$BB$14, $AO837, "")</f>
        <v/>
      </c>
      <c r="AM837" s="125" t="str">
        <f>IF(AE837='Intro &amp; Setup'!$BB$14, $AO837, "")</f>
        <v/>
      </c>
      <c r="AO837" s="130" t="str">
        <f>IF(AND($B837="", $C837="", $D837=""), "", IF($N837="", 'Intro &amp; Setup'!$AB$33, $N837))</f>
        <v/>
      </c>
      <c r="AQ837" s="140">
        <f t="shared" si="216"/>
        <v>0</v>
      </c>
      <c r="AR837" s="145">
        <f t="shared" si="217"/>
        <v>0</v>
      </c>
      <c r="AS837" s="141">
        <f t="shared" si="218"/>
        <v>0</v>
      </c>
      <c r="AU837" s="149" t="str">
        <f t="shared" si="219"/>
        <v/>
      </c>
      <c r="AV837" s="155"/>
      <c r="AW837" s="155"/>
      <c r="AX837" s="155" t="str">
        <f t="shared" si="220"/>
        <v/>
      </c>
      <c r="AY837" s="155"/>
      <c r="AZ837" s="155"/>
      <c r="BA837" s="151" t="str">
        <f t="shared" si="221"/>
        <v/>
      </c>
      <c r="BC837" s="47" t="str">
        <f t="shared" si="222"/>
        <v/>
      </c>
    </row>
    <row r="838" spans="1:55" x14ac:dyDescent="0.25">
      <c r="A838" s="4"/>
      <c r="B838" s="167"/>
      <c r="C838" s="168"/>
      <c r="D838" s="169"/>
      <c r="E838" s="170"/>
      <c r="F838" s="171"/>
      <c r="G838" s="172"/>
      <c r="H838" s="173"/>
      <c r="I838" s="171"/>
      <c r="J838" s="172"/>
      <c r="K838" s="170"/>
      <c r="L838" s="171"/>
      <c r="M838" s="172"/>
      <c r="N838" s="174"/>
      <c r="O838" s="4"/>
      <c r="P838" s="49" t="str">
        <f t="shared" si="206"/>
        <v/>
      </c>
      <c r="Q838" s="4"/>
      <c r="S838" s="22" t="str">
        <f t="shared" si="207"/>
        <v/>
      </c>
      <c r="T838" s="8" t="str">
        <f t="shared" si="208"/>
        <v/>
      </c>
      <c r="U838" s="23" t="str">
        <f t="shared" si="209"/>
        <v/>
      </c>
      <c r="W838" s="50"/>
      <c r="Y838" s="65" t="str">
        <f t="shared" si="210"/>
        <v/>
      </c>
      <c r="Z838" s="8" t="str">
        <f t="shared" si="211"/>
        <v/>
      </c>
      <c r="AA838" s="66" t="str">
        <f t="shared" si="212"/>
        <v/>
      </c>
      <c r="AC838" s="65" t="str">
        <f>IF($G838="", "", IF(IFERROR(INDEX('Intro &amp; Setup'!$Y$17:$Y$26, MATCH($G838, 'Intro &amp; Setup'!$U$17:$U$26, 0)), "")="", 'Intro &amp; Setup'!$BB$15, IFERROR(INDEX('Intro &amp; Setup'!$Y$17:$Y$26, MATCH($G838, 'Intro &amp; Setup'!$U$17:$U$26, 0)), "")))</f>
        <v/>
      </c>
      <c r="AD838" s="8" t="str">
        <f>IF($J838="", "", IF(IFERROR(INDEX('Intro &amp; Setup'!$Y$17:$Y$26, MATCH($J838, 'Intro &amp; Setup'!$U$17:$U$26, 0)), "")="", 'Intro &amp; Setup'!$BB$15, IFERROR(INDEX('Intro &amp; Setup'!$Y$17:$Y$26, MATCH($J838, 'Intro &amp; Setup'!$U$17:$U$26, 0)), "")))</f>
        <v/>
      </c>
      <c r="AE838" s="66" t="str">
        <f>IF($M838="", "", IF(IFERROR(INDEX('Intro &amp; Setup'!$Y$17:$Y$26, MATCH($M838, 'Intro &amp; Setup'!$U$17:$U$26, 0)), "")="", 'Intro &amp; Setup'!$BB$15, IFERROR(INDEX('Intro &amp; Setup'!$Y$17:$Y$26, MATCH($M838, 'Intro &amp; Setup'!$U$17:$U$26, 0)), "")))</f>
        <v/>
      </c>
      <c r="AG838" s="65" t="str">
        <f t="shared" si="213"/>
        <v/>
      </c>
      <c r="AH838" s="8" t="str">
        <f t="shared" si="214"/>
        <v/>
      </c>
      <c r="AI838" s="66" t="str">
        <f t="shared" si="215"/>
        <v/>
      </c>
      <c r="AK838" s="123" t="str">
        <f>IF(AC838='Intro &amp; Setup'!$BB$14, $AO838, "")</f>
        <v/>
      </c>
      <c r="AL838" s="124" t="str">
        <f>IF(AD838='Intro &amp; Setup'!$BB$14, $AO838, "")</f>
        <v/>
      </c>
      <c r="AM838" s="125" t="str">
        <f>IF(AE838='Intro &amp; Setup'!$BB$14, $AO838, "")</f>
        <v/>
      </c>
      <c r="AO838" s="130" t="str">
        <f>IF(AND($B838="", $C838="", $D838=""), "", IF($N838="", 'Intro &amp; Setup'!$AB$33, $N838))</f>
        <v/>
      </c>
      <c r="AQ838" s="140">
        <f t="shared" si="216"/>
        <v>0</v>
      </c>
      <c r="AR838" s="145">
        <f t="shared" si="217"/>
        <v>0</v>
      </c>
      <c r="AS838" s="141">
        <f t="shared" si="218"/>
        <v>0</v>
      </c>
      <c r="AU838" s="149" t="str">
        <f t="shared" si="219"/>
        <v/>
      </c>
      <c r="AV838" s="155"/>
      <c r="AW838" s="155"/>
      <c r="AX838" s="155" t="str">
        <f t="shared" si="220"/>
        <v/>
      </c>
      <c r="AY838" s="155"/>
      <c r="AZ838" s="155"/>
      <c r="BA838" s="151" t="str">
        <f t="shared" si="221"/>
        <v/>
      </c>
      <c r="BC838" s="47" t="str">
        <f t="shared" si="222"/>
        <v/>
      </c>
    </row>
    <row r="839" spans="1:55" x14ac:dyDescent="0.25">
      <c r="A839" s="4"/>
      <c r="B839" s="167"/>
      <c r="C839" s="168"/>
      <c r="D839" s="169"/>
      <c r="E839" s="170"/>
      <c r="F839" s="171"/>
      <c r="G839" s="172"/>
      <c r="H839" s="173"/>
      <c r="I839" s="171"/>
      <c r="J839" s="172"/>
      <c r="K839" s="170"/>
      <c r="L839" s="171"/>
      <c r="M839" s="172"/>
      <c r="N839" s="174"/>
      <c r="O839" s="4"/>
      <c r="P839" s="49" t="str">
        <f t="shared" si="206"/>
        <v/>
      </c>
      <c r="Q839" s="4"/>
      <c r="S839" s="22" t="str">
        <f t="shared" si="207"/>
        <v/>
      </c>
      <c r="T839" s="8" t="str">
        <f t="shared" si="208"/>
        <v/>
      </c>
      <c r="U839" s="23" t="str">
        <f t="shared" si="209"/>
        <v/>
      </c>
      <c r="W839" s="50"/>
      <c r="Y839" s="65" t="str">
        <f t="shared" si="210"/>
        <v/>
      </c>
      <c r="Z839" s="8" t="str">
        <f t="shared" si="211"/>
        <v/>
      </c>
      <c r="AA839" s="66" t="str">
        <f t="shared" si="212"/>
        <v/>
      </c>
      <c r="AC839" s="65" t="str">
        <f>IF($G839="", "", IF(IFERROR(INDEX('Intro &amp; Setup'!$Y$17:$Y$26, MATCH($G839, 'Intro &amp; Setup'!$U$17:$U$26, 0)), "")="", 'Intro &amp; Setup'!$BB$15, IFERROR(INDEX('Intro &amp; Setup'!$Y$17:$Y$26, MATCH($G839, 'Intro &amp; Setup'!$U$17:$U$26, 0)), "")))</f>
        <v/>
      </c>
      <c r="AD839" s="8" t="str">
        <f>IF($J839="", "", IF(IFERROR(INDEX('Intro &amp; Setup'!$Y$17:$Y$26, MATCH($J839, 'Intro &amp; Setup'!$U$17:$U$26, 0)), "")="", 'Intro &amp; Setup'!$BB$15, IFERROR(INDEX('Intro &amp; Setup'!$Y$17:$Y$26, MATCH($J839, 'Intro &amp; Setup'!$U$17:$U$26, 0)), "")))</f>
        <v/>
      </c>
      <c r="AE839" s="66" t="str">
        <f>IF($M839="", "", IF(IFERROR(INDEX('Intro &amp; Setup'!$Y$17:$Y$26, MATCH($M839, 'Intro &amp; Setup'!$U$17:$U$26, 0)), "")="", 'Intro &amp; Setup'!$BB$15, IFERROR(INDEX('Intro &amp; Setup'!$Y$17:$Y$26, MATCH($M839, 'Intro &amp; Setup'!$U$17:$U$26, 0)), "")))</f>
        <v/>
      </c>
      <c r="AG839" s="65" t="str">
        <f t="shared" si="213"/>
        <v/>
      </c>
      <c r="AH839" s="8" t="str">
        <f t="shared" si="214"/>
        <v/>
      </c>
      <c r="AI839" s="66" t="str">
        <f t="shared" si="215"/>
        <v/>
      </c>
      <c r="AK839" s="123" t="str">
        <f>IF(AC839='Intro &amp; Setup'!$BB$14, $AO839, "")</f>
        <v/>
      </c>
      <c r="AL839" s="124" t="str">
        <f>IF(AD839='Intro &amp; Setup'!$BB$14, $AO839, "")</f>
        <v/>
      </c>
      <c r="AM839" s="125" t="str">
        <f>IF(AE839='Intro &amp; Setup'!$BB$14, $AO839, "")</f>
        <v/>
      </c>
      <c r="AO839" s="130" t="str">
        <f>IF(AND($B839="", $C839="", $D839=""), "", IF($N839="", 'Intro &amp; Setup'!$AB$33, $N839))</f>
        <v/>
      </c>
      <c r="AQ839" s="140">
        <f t="shared" si="216"/>
        <v>0</v>
      </c>
      <c r="AR839" s="145">
        <f t="shared" si="217"/>
        <v>0</v>
      </c>
      <c r="AS839" s="141">
        <f t="shared" si="218"/>
        <v>0</v>
      </c>
      <c r="AU839" s="149" t="str">
        <f t="shared" si="219"/>
        <v/>
      </c>
      <c r="AV839" s="155"/>
      <c r="AW839" s="155"/>
      <c r="AX839" s="155" t="str">
        <f t="shared" si="220"/>
        <v/>
      </c>
      <c r="AY839" s="155"/>
      <c r="AZ839" s="155"/>
      <c r="BA839" s="151" t="str">
        <f t="shared" si="221"/>
        <v/>
      </c>
      <c r="BC839" s="47" t="str">
        <f t="shared" si="222"/>
        <v/>
      </c>
    </row>
    <row r="840" spans="1:55" x14ac:dyDescent="0.25">
      <c r="A840" s="4"/>
      <c r="B840" s="167"/>
      <c r="C840" s="168"/>
      <c r="D840" s="169"/>
      <c r="E840" s="170"/>
      <c r="F840" s="171"/>
      <c r="G840" s="172"/>
      <c r="H840" s="173"/>
      <c r="I840" s="171"/>
      <c r="J840" s="172"/>
      <c r="K840" s="170"/>
      <c r="L840" s="171"/>
      <c r="M840" s="172"/>
      <c r="N840" s="174"/>
      <c r="O840" s="4"/>
      <c r="P840" s="49" t="str">
        <f t="shared" si="206"/>
        <v/>
      </c>
      <c r="Q840" s="4"/>
      <c r="S840" s="22" t="str">
        <f t="shared" si="207"/>
        <v/>
      </c>
      <c r="T840" s="8" t="str">
        <f t="shared" si="208"/>
        <v/>
      </c>
      <c r="U840" s="23" t="str">
        <f t="shared" si="209"/>
        <v/>
      </c>
      <c r="W840" s="50"/>
      <c r="Y840" s="65" t="str">
        <f t="shared" si="210"/>
        <v/>
      </c>
      <c r="Z840" s="8" t="str">
        <f t="shared" si="211"/>
        <v/>
      </c>
      <c r="AA840" s="66" t="str">
        <f t="shared" si="212"/>
        <v/>
      </c>
      <c r="AC840" s="65" t="str">
        <f>IF($G840="", "", IF(IFERROR(INDEX('Intro &amp; Setup'!$Y$17:$Y$26, MATCH($G840, 'Intro &amp; Setup'!$U$17:$U$26, 0)), "")="", 'Intro &amp; Setup'!$BB$15, IFERROR(INDEX('Intro &amp; Setup'!$Y$17:$Y$26, MATCH($G840, 'Intro &amp; Setup'!$U$17:$U$26, 0)), "")))</f>
        <v/>
      </c>
      <c r="AD840" s="8" t="str">
        <f>IF($J840="", "", IF(IFERROR(INDEX('Intro &amp; Setup'!$Y$17:$Y$26, MATCH($J840, 'Intro &amp; Setup'!$U$17:$U$26, 0)), "")="", 'Intro &amp; Setup'!$BB$15, IFERROR(INDEX('Intro &amp; Setup'!$Y$17:$Y$26, MATCH($J840, 'Intro &amp; Setup'!$U$17:$U$26, 0)), "")))</f>
        <v/>
      </c>
      <c r="AE840" s="66" t="str">
        <f>IF($M840="", "", IF(IFERROR(INDEX('Intro &amp; Setup'!$Y$17:$Y$26, MATCH($M840, 'Intro &amp; Setup'!$U$17:$U$26, 0)), "")="", 'Intro &amp; Setup'!$BB$15, IFERROR(INDEX('Intro &amp; Setup'!$Y$17:$Y$26, MATCH($M840, 'Intro &amp; Setup'!$U$17:$U$26, 0)), "")))</f>
        <v/>
      </c>
      <c r="AG840" s="65" t="str">
        <f t="shared" si="213"/>
        <v/>
      </c>
      <c r="AH840" s="8" t="str">
        <f t="shared" si="214"/>
        <v/>
      </c>
      <c r="AI840" s="66" t="str">
        <f t="shared" si="215"/>
        <v/>
      </c>
      <c r="AK840" s="123" t="str">
        <f>IF(AC840='Intro &amp; Setup'!$BB$14, $AO840, "")</f>
        <v/>
      </c>
      <c r="AL840" s="124" t="str">
        <f>IF(AD840='Intro &amp; Setup'!$BB$14, $AO840, "")</f>
        <v/>
      </c>
      <c r="AM840" s="125" t="str">
        <f>IF(AE840='Intro &amp; Setup'!$BB$14, $AO840, "")</f>
        <v/>
      </c>
      <c r="AO840" s="130" t="str">
        <f>IF(AND($B840="", $C840="", $D840=""), "", IF($N840="", 'Intro &amp; Setup'!$AB$33, $N840))</f>
        <v/>
      </c>
      <c r="AQ840" s="140">
        <f t="shared" si="216"/>
        <v>0</v>
      </c>
      <c r="AR840" s="145">
        <f t="shared" si="217"/>
        <v>0</v>
      </c>
      <c r="AS840" s="141">
        <f t="shared" si="218"/>
        <v>0</v>
      </c>
      <c r="AU840" s="149" t="str">
        <f t="shared" si="219"/>
        <v/>
      </c>
      <c r="AV840" s="155"/>
      <c r="AW840" s="155"/>
      <c r="AX840" s="155" t="str">
        <f t="shared" si="220"/>
        <v/>
      </c>
      <c r="AY840" s="155"/>
      <c r="AZ840" s="155"/>
      <c r="BA840" s="151" t="str">
        <f t="shared" si="221"/>
        <v/>
      </c>
      <c r="BC840" s="47" t="str">
        <f t="shared" si="222"/>
        <v/>
      </c>
    </row>
    <row r="841" spans="1:55" x14ac:dyDescent="0.25">
      <c r="A841" s="4"/>
      <c r="B841" s="167"/>
      <c r="C841" s="168"/>
      <c r="D841" s="169"/>
      <c r="E841" s="170"/>
      <c r="F841" s="171"/>
      <c r="G841" s="172"/>
      <c r="H841" s="173"/>
      <c r="I841" s="171"/>
      <c r="J841" s="172"/>
      <c r="K841" s="170"/>
      <c r="L841" s="171"/>
      <c r="M841" s="172"/>
      <c r="N841" s="174"/>
      <c r="O841" s="4"/>
      <c r="P841" s="49" t="str">
        <f t="shared" si="206"/>
        <v/>
      </c>
      <c r="Q841" s="4"/>
      <c r="S841" s="22" t="str">
        <f t="shared" si="207"/>
        <v/>
      </c>
      <c r="T841" s="8" t="str">
        <f t="shared" si="208"/>
        <v/>
      </c>
      <c r="U841" s="23" t="str">
        <f t="shared" si="209"/>
        <v/>
      </c>
      <c r="W841" s="50"/>
      <c r="Y841" s="65" t="str">
        <f t="shared" si="210"/>
        <v/>
      </c>
      <c r="Z841" s="8" t="str">
        <f t="shared" si="211"/>
        <v/>
      </c>
      <c r="AA841" s="66" t="str">
        <f t="shared" si="212"/>
        <v/>
      </c>
      <c r="AC841" s="65" t="str">
        <f>IF($G841="", "", IF(IFERROR(INDEX('Intro &amp; Setup'!$Y$17:$Y$26, MATCH($G841, 'Intro &amp; Setup'!$U$17:$U$26, 0)), "")="", 'Intro &amp; Setup'!$BB$15, IFERROR(INDEX('Intro &amp; Setup'!$Y$17:$Y$26, MATCH($G841, 'Intro &amp; Setup'!$U$17:$U$26, 0)), "")))</f>
        <v/>
      </c>
      <c r="AD841" s="8" t="str">
        <f>IF($J841="", "", IF(IFERROR(INDEX('Intro &amp; Setup'!$Y$17:$Y$26, MATCH($J841, 'Intro &amp; Setup'!$U$17:$U$26, 0)), "")="", 'Intro &amp; Setup'!$BB$15, IFERROR(INDEX('Intro &amp; Setup'!$Y$17:$Y$26, MATCH($J841, 'Intro &amp; Setup'!$U$17:$U$26, 0)), "")))</f>
        <v/>
      </c>
      <c r="AE841" s="66" t="str">
        <f>IF($M841="", "", IF(IFERROR(INDEX('Intro &amp; Setup'!$Y$17:$Y$26, MATCH($M841, 'Intro &amp; Setup'!$U$17:$U$26, 0)), "")="", 'Intro &amp; Setup'!$BB$15, IFERROR(INDEX('Intro &amp; Setup'!$Y$17:$Y$26, MATCH($M841, 'Intro &amp; Setup'!$U$17:$U$26, 0)), "")))</f>
        <v/>
      </c>
      <c r="AG841" s="65" t="str">
        <f t="shared" si="213"/>
        <v/>
      </c>
      <c r="AH841" s="8" t="str">
        <f t="shared" si="214"/>
        <v/>
      </c>
      <c r="AI841" s="66" t="str">
        <f t="shared" si="215"/>
        <v/>
      </c>
      <c r="AK841" s="123" t="str">
        <f>IF(AC841='Intro &amp; Setup'!$BB$14, $AO841, "")</f>
        <v/>
      </c>
      <c r="AL841" s="124" t="str">
        <f>IF(AD841='Intro &amp; Setup'!$BB$14, $AO841, "")</f>
        <v/>
      </c>
      <c r="AM841" s="125" t="str">
        <f>IF(AE841='Intro &amp; Setup'!$BB$14, $AO841, "")</f>
        <v/>
      </c>
      <c r="AO841" s="130" t="str">
        <f>IF(AND($B841="", $C841="", $D841=""), "", IF($N841="", 'Intro &amp; Setup'!$AB$33, $N841))</f>
        <v/>
      </c>
      <c r="AQ841" s="140">
        <f t="shared" si="216"/>
        <v>0</v>
      </c>
      <c r="AR841" s="145">
        <f t="shared" si="217"/>
        <v>0</v>
      </c>
      <c r="AS841" s="141">
        <f t="shared" si="218"/>
        <v>0</v>
      </c>
      <c r="AU841" s="149" t="str">
        <f t="shared" si="219"/>
        <v/>
      </c>
      <c r="AV841" s="155"/>
      <c r="AW841" s="155"/>
      <c r="AX841" s="155" t="str">
        <f t="shared" si="220"/>
        <v/>
      </c>
      <c r="AY841" s="155"/>
      <c r="AZ841" s="155"/>
      <c r="BA841" s="151" t="str">
        <f t="shared" si="221"/>
        <v/>
      </c>
      <c r="BC841" s="47" t="str">
        <f t="shared" si="222"/>
        <v/>
      </c>
    </row>
    <row r="842" spans="1:55" x14ac:dyDescent="0.25">
      <c r="A842" s="4"/>
      <c r="B842" s="167"/>
      <c r="C842" s="168"/>
      <c r="D842" s="169"/>
      <c r="E842" s="170"/>
      <c r="F842" s="171"/>
      <c r="G842" s="172"/>
      <c r="H842" s="173"/>
      <c r="I842" s="171"/>
      <c r="J842" s="172"/>
      <c r="K842" s="170"/>
      <c r="L842" s="171"/>
      <c r="M842" s="172"/>
      <c r="N842" s="174"/>
      <c r="O842" s="4"/>
      <c r="P842" s="49" t="str">
        <f t="shared" si="206"/>
        <v/>
      </c>
      <c r="Q842" s="4"/>
      <c r="S842" s="22" t="str">
        <f t="shared" si="207"/>
        <v/>
      </c>
      <c r="T842" s="8" t="str">
        <f t="shared" si="208"/>
        <v/>
      </c>
      <c r="U842" s="23" t="str">
        <f t="shared" si="209"/>
        <v/>
      </c>
      <c r="W842" s="50"/>
      <c r="Y842" s="65" t="str">
        <f t="shared" si="210"/>
        <v/>
      </c>
      <c r="Z842" s="8" t="str">
        <f t="shared" si="211"/>
        <v/>
      </c>
      <c r="AA842" s="66" t="str">
        <f t="shared" si="212"/>
        <v/>
      </c>
      <c r="AC842" s="65" t="str">
        <f>IF($G842="", "", IF(IFERROR(INDEX('Intro &amp; Setup'!$Y$17:$Y$26, MATCH($G842, 'Intro &amp; Setup'!$U$17:$U$26, 0)), "")="", 'Intro &amp; Setup'!$BB$15, IFERROR(INDEX('Intro &amp; Setup'!$Y$17:$Y$26, MATCH($G842, 'Intro &amp; Setup'!$U$17:$U$26, 0)), "")))</f>
        <v/>
      </c>
      <c r="AD842" s="8" t="str">
        <f>IF($J842="", "", IF(IFERROR(INDEX('Intro &amp; Setup'!$Y$17:$Y$26, MATCH($J842, 'Intro &amp; Setup'!$U$17:$U$26, 0)), "")="", 'Intro &amp; Setup'!$BB$15, IFERROR(INDEX('Intro &amp; Setup'!$Y$17:$Y$26, MATCH($J842, 'Intro &amp; Setup'!$U$17:$U$26, 0)), "")))</f>
        <v/>
      </c>
      <c r="AE842" s="66" t="str">
        <f>IF($M842="", "", IF(IFERROR(INDEX('Intro &amp; Setup'!$Y$17:$Y$26, MATCH($M842, 'Intro &amp; Setup'!$U$17:$U$26, 0)), "")="", 'Intro &amp; Setup'!$BB$15, IFERROR(INDEX('Intro &amp; Setup'!$Y$17:$Y$26, MATCH($M842, 'Intro &amp; Setup'!$U$17:$U$26, 0)), "")))</f>
        <v/>
      </c>
      <c r="AG842" s="65" t="str">
        <f t="shared" si="213"/>
        <v/>
      </c>
      <c r="AH842" s="8" t="str">
        <f t="shared" si="214"/>
        <v/>
      </c>
      <c r="AI842" s="66" t="str">
        <f t="shared" si="215"/>
        <v/>
      </c>
      <c r="AK842" s="123" t="str">
        <f>IF(AC842='Intro &amp; Setup'!$BB$14, $AO842, "")</f>
        <v/>
      </c>
      <c r="AL842" s="124" t="str">
        <f>IF(AD842='Intro &amp; Setup'!$BB$14, $AO842, "")</f>
        <v/>
      </c>
      <c r="AM842" s="125" t="str">
        <f>IF(AE842='Intro &amp; Setup'!$BB$14, $AO842, "")</f>
        <v/>
      </c>
      <c r="AO842" s="130" t="str">
        <f>IF(AND($B842="", $C842="", $D842=""), "", IF($N842="", 'Intro &amp; Setup'!$AB$33, $N842))</f>
        <v/>
      </c>
      <c r="AQ842" s="140">
        <f t="shared" si="216"/>
        <v>0</v>
      </c>
      <c r="AR842" s="145">
        <f t="shared" si="217"/>
        <v>0</v>
      </c>
      <c r="AS842" s="141">
        <f t="shared" si="218"/>
        <v>0</v>
      </c>
      <c r="AU842" s="149" t="str">
        <f t="shared" si="219"/>
        <v/>
      </c>
      <c r="AV842" s="155"/>
      <c r="AW842" s="155"/>
      <c r="AX842" s="155" t="str">
        <f t="shared" si="220"/>
        <v/>
      </c>
      <c r="AY842" s="155"/>
      <c r="AZ842" s="155"/>
      <c r="BA842" s="151" t="str">
        <f t="shared" si="221"/>
        <v/>
      </c>
      <c r="BC842" s="47" t="str">
        <f t="shared" si="222"/>
        <v/>
      </c>
    </row>
    <row r="843" spans="1:55" x14ac:dyDescent="0.25">
      <c r="A843" s="4"/>
      <c r="B843" s="167"/>
      <c r="C843" s="168"/>
      <c r="D843" s="169"/>
      <c r="E843" s="170"/>
      <c r="F843" s="171"/>
      <c r="G843" s="172"/>
      <c r="H843" s="173"/>
      <c r="I843" s="171"/>
      <c r="J843" s="172"/>
      <c r="K843" s="170"/>
      <c r="L843" s="171"/>
      <c r="M843" s="172"/>
      <c r="N843" s="174"/>
      <c r="O843" s="4"/>
      <c r="P843" s="49" t="str">
        <f t="shared" si="206"/>
        <v/>
      </c>
      <c r="Q843" s="4"/>
      <c r="S843" s="22" t="str">
        <f t="shared" si="207"/>
        <v/>
      </c>
      <c r="T843" s="8" t="str">
        <f t="shared" si="208"/>
        <v/>
      </c>
      <c r="U843" s="23" t="str">
        <f t="shared" si="209"/>
        <v/>
      </c>
      <c r="W843" s="50"/>
      <c r="Y843" s="65" t="str">
        <f t="shared" si="210"/>
        <v/>
      </c>
      <c r="Z843" s="8" t="str">
        <f t="shared" si="211"/>
        <v/>
      </c>
      <c r="AA843" s="66" t="str">
        <f t="shared" si="212"/>
        <v/>
      </c>
      <c r="AC843" s="65" t="str">
        <f>IF($G843="", "", IF(IFERROR(INDEX('Intro &amp; Setup'!$Y$17:$Y$26, MATCH($G843, 'Intro &amp; Setup'!$U$17:$U$26, 0)), "")="", 'Intro &amp; Setup'!$BB$15, IFERROR(INDEX('Intro &amp; Setup'!$Y$17:$Y$26, MATCH($G843, 'Intro &amp; Setup'!$U$17:$U$26, 0)), "")))</f>
        <v/>
      </c>
      <c r="AD843" s="8" t="str">
        <f>IF($J843="", "", IF(IFERROR(INDEX('Intro &amp; Setup'!$Y$17:$Y$26, MATCH($J843, 'Intro &amp; Setup'!$U$17:$U$26, 0)), "")="", 'Intro &amp; Setup'!$BB$15, IFERROR(INDEX('Intro &amp; Setup'!$Y$17:$Y$26, MATCH($J843, 'Intro &amp; Setup'!$U$17:$U$26, 0)), "")))</f>
        <v/>
      </c>
      <c r="AE843" s="66" t="str">
        <f>IF($M843="", "", IF(IFERROR(INDEX('Intro &amp; Setup'!$Y$17:$Y$26, MATCH($M843, 'Intro &amp; Setup'!$U$17:$U$26, 0)), "")="", 'Intro &amp; Setup'!$BB$15, IFERROR(INDEX('Intro &amp; Setup'!$Y$17:$Y$26, MATCH($M843, 'Intro &amp; Setup'!$U$17:$U$26, 0)), "")))</f>
        <v/>
      </c>
      <c r="AG843" s="65" t="str">
        <f t="shared" si="213"/>
        <v/>
      </c>
      <c r="AH843" s="8" t="str">
        <f t="shared" si="214"/>
        <v/>
      </c>
      <c r="AI843" s="66" t="str">
        <f t="shared" si="215"/>
        <v/>
      </c>
      <c r="AK843" s="123" t="str">
        <f>IF(AC843='Intro &amp; Setup'!$BB$14, $AO843, "")</f>
        <v/>
      </c>
      <c r="AL843" s="124" t="str">
        <f>IF(AD843='Intro &amp; Setup'!$BB$14, $AO843, "")</f>
        <v/>
      </c>
      <c r="AM843" s="125" t="str">
        <f>IF(AE843='Intro &amp; Setup'!$BB$14, $AO843, "")</f>
        <v/>
      </c>
      <c r="AO843" s="130" t="str">
        <f>IF(AND($B843="", $C843="", $D843=""), "", IF($N843="", 'Intro &amp; Setup'!$AB$33, $N843))</f>
        <v/>
      </c>
      <c r="AQ843" s="140">
        <f t="shared" si="216"/>
        <v>0</v>
      </c>
      <c r="AR843" s="145">
        <f t="shared" si="217"/>
        <v>0</v>
      </c>
      <c r="AS843" s="141">
        <f t="shared" si="218"/>
        <v>0</v>
      </c>
      <c r="AU843" s="149" t="str">
        <f t="shared" si="219"/>
        <v/>
      </c>
      <c r="AV843" s="155"/>
      <c r="AW843" s="155"/>
      <c r="AX843" s="155" t="str">
        <f t="shared" si="220"/>
        <v/>
      </c>
      <c r="AY843" s="155"/>
      <c r="AZ843" s="155"/>
      <c r="BA843" s="151" t="str">
        <f t="shared" si="221"/>
        <v/>
      </c>
      <c r="BC843" s="47" t="str">
        <f t="shared" si="222"/>
        <v/>
      </c>
    </row>
    <row r="844" spans="1:55" x14ac:dyDescent="0.25">
      <c r="A844" s="4"/>
      <c r="B844" s="167"/>
      <c r="C844" s="168"/>
      <c r="D844" s="169"/>
      <c r="E844" s="170"/>
      <c r="F844" s="171"/>
      <c r="G844" s="172"/>
      <c r="H844" s="173"/>
      <c r="I844" s="171"/>
      <c r="J844" s="172"/>
      <c r="K844" s="170"/>
      <c r="L844" s="171"/>
      <c r="M844" s="172"/>
      <c r="N844" s="174"/>
      <c r="O844" s="4"/>
      <c r="P844" s="49" t="str">
        <f t="shared" ref="P844:P907" si="223">IF(COUNTIF($AC844:$AE844, $AC$7)&gt;0, $AC$7, IF(COUNTIF($AC844:$AE844, $AC$8)&gt;0, $AC$8, ""))</f>
        <v/>
      </c>
      <c r="Q844" s="4"/>
      <c r="S844" s="22" t="str">
        <f t="shared" ref="S844:S907" si="224">IF(B844="", "", IF(COUNTIF(B$11:B$5010, B844)&gt;1, "X", ""))</f>
        <v/>
      </c>
      <c r="T844" s="8" t="str">
        <f t="shared" ref="T844:T907" si="225">IF(C844="", "", IF(COUNTIF(C$11:C$5010, C844)&gt;1, "X", ""))</f>
        <v/>
      </c>
      <c r="U844" s="23" t="str">
        <f t="shared" ref="U844:U907" si="226">IF(D844="", "", IF(COUNTIF(D$11:D$5010, D844)&gt;1, "X", ""))</f>
        <v/>
      </c>
      <c r="W844" s="50"/>
      <c r="Y844" s="65" t="str">
        <f t="shared" ref="Y844:Y907" si="227">IF($E844="", "", TEXT($E844, "ddd"))</f>
        <v/>
      </c>
      <c r="Z844" s="8" t="str">
        <f t="shared" ref="Z844:Z907" si="228">IF($H844="", "", TEXT($H844, "ddd"))</f>
        <v/>
      </c>
      <c r="AA844" s="66" t="str">
        <f t="shared" ref="AA844:AA907" si="229">IF($K844="", "", TEXT($K844, "ddd"))</f>
        <v/>
      </c>
      <c r="AC844" s="65" t="str">
        <f>IF($G844="", "", IF(IFERROR(INDEX('Intro &amp; Setup'!$Y$17:$Y$26, MATCH($G844, 'Intro &amp; Setup'!$U$17:$U$26, 0)), "")="", 'Intro &amp; Setup'!$BB$15, IFERROR(INDEX('Intro &amp; Setup'!$Y$17:$Y$26, MATCH($G844, 'Intro &amp; Setup'!$U$17:$U$26, 0)), "")))</f>
        <v/>
      </c>
      <c r="AD844" s="8" t="str">
        <f>IF($J844="", "", IF(IFERROR(INDEX('Intro &amp; Setup'!$Y$17:$Y$26, MATCH($J844, 'Intro &amp; Setup'!$U$17:$U$26, 0)), "")="", 'Intro &amp; Setup'!$BB$15, IFERROR(INDEX('Intro &amp; Setup'!$Y$17:$Y$26, MATCH($J844, 'Intro &amp; Setup'!$U$17:$U$26, 0)), "")))</f>
        <v/>
      </c>
      <c r="AE844" s="66" t="str">
        <f>IF($M844="", "", IF(IFERROR(INDEX('Intro &amp; Setup'!$Y$17:$Y$26, MATCH($M844, 'Intro &amp; Setup'!$U$17:$U$26, 0)), "")="", 'Intro &amp; Setup'!$BB$15, IFERROR(INDEX('Intro &amp; Setup'!$Y$17:$Y$26, MATCH($M844, 'Intro &amp; Setup'!$U$17:$U$26, 0)), "")))</f>
        <v/>
      </c>
      <c r="AG844" s="65" t="str">
        <f t="shared" ref="AG844:AG907" si="230">IF($F844="", "", TEXT(ROUNDDOWN($F844/(1/24),0)*(1/24), "hh:mm"))</f>
        <v/>
      </c>
      <c r="AH844" s="8" t="str">
        <f t="shared" ref="AH844:AH907" si="231">IF($I844="", "", TEXT(ROUNDDOWN($I844/(1/24),0)*(1/24), "hh:mm"))</f>
        <v/>
      </c>
      <c r="AI844" s="66" t="str">
        <f t="shared" ref="AI844:AI907" si="232">IF($L844="", "", TEXT(ROUNDDOWN($L844/(1/24),0)*(1/24), "hh:mm"))</f>
        <v/>
      </c>
      <c r="AK844" s="123" t="str">
        <f>IF(AC844='Intro &amp; Setup'!$BB$14, $AO844, "")</f>
        <v/>
      </c>
      <c r="AL844" s="124" t="str">
        <f>IF(AD844='Intro &amp; Setup'!$BB$14, $AO844, "")</f>
        <v/>
      </c>
      <c r="AM844" s="125" t="str">
        <f>IF(AE844='Intro &amp; Setup'!$BB$14, $AO844, "")</f>
        <v/>
      </c>
      <c r="AO844" s="130" t="str">
        <f>IF(AND($B844="", $C844="", $D844=""), "", IF($N844="", 'Intro &amp; Setup'!$AB$33, $N844))</f>
        <v/>
      </c>
      <c r="AQ844" s="140">
        <f t="shared" ref="AQ844:AQ907" si="233">IF(OR(E844="", F844="", G844=""), 0, 1)</f>
        <v>0</v>
      </c>
      <c r="AR844" s="145">
        <f t="shared" ref="AR844:AR907" si="234">+IF(OR(H844="", I844="", J844=""), 0, 1)</f>
        <v>0</v>
      </c>
      <c r="AS844" s="141">
        <f t="shared" ref="AS844:AS907" si="235">IF(OR(K844="", L844="", M844=""), 0, 1)</f>
        <v>0</v>
      </c>
      <c r="AU844" s="149" t="str">
        <f t="shared" ref="AU844:AU907" si="236">IF(G844="", "", IF(COUNTIF($W$11:$W$20, G844)=0, "X", ""))</f>
        <v/>
      </c>
      <c r="AV844" s="155"/>
      <c r="AW844" s="155"/>
      <c r="AX844" s="155" t="str">
        <f t="shared" ref="AX844:AX907" si="237">IF(J844="", "", IF(COUNTIF($W$11:$W$20, J844)=0, "X", ""))</f>
        <v/>
      </c>
      <c r="AY844" s="155"/>
      <c r="AZ844" s="155"/>
      <c r="BA844" s="151" t="str">
        <f t="shared" ref="BA844:BA907" si="238">IF(M844="", "", IF(COUNTIF($W$11:$W$20, M844)=0, "X", ""))</f>
        <v/>
      </c>
      <c r="BC844" s="47" t="str">
        <f t="shared" ref="BC844:BC907" si="239">IF($AC844=$AC$7, 1, IF($AD844=$AC$7, 2, IF($AE844=$AC$7, 3, "")))</f>
        <v/>
      </c>
    </row>
    <row r="845" spans="1:55" x14ac:dyDescent="0.25">
      <c r="A845" s="4"/>
      <c r="B845" s="167"/>
      <c r="C845" s="168"/>
      <c r="D845" s="169"/>
      <c r="E845" s="170"/>
      <c r="F845" s="171"/>
      <c r="G845" s="172"/>
      <c r="H845" s="173"/>
      <c r="I845" s="171"/>
      <c r="J845" s="172"/>
      <c r="K845" s="170"/>
      <c r="L845" s="171"/>
      <c r="M845" s="172"/>
      <c r="N845" s="174"/>
      <c r="O845" s="4"/>
      <c r="P845" s="49" t="str">
        <f t="shared" si="223"/>
        <v/>
      </c>
      <c r="Q845" s="4"/>
      <c r="S845" s="22" t="str">
        <f t="shared" si="224"/>
        <v/>
      </c>
      <c r="T845" s="8" t="str">
        <f t="shared" si="225"/>
        <v/>
      </c>
      <c r="U845" s="23" t="str">
        <f t="shared" si="226"/>
        <v/>
      </c>
      <c r="W845" s="50"/>
      <c r="Y845" s="65" t="str">
        <f t="shared" si="227"/>
        <v/>
      </c>
      <c r="Z845" s="8" t="str">
        <f t="shared" si="228"/>
        <v/>
      </c>
      <c r="AA845" s="66" t="str">
        <f t="shared" si="229"/>
        <v/>
      </c>
      <c r="AC845" s="65" t="str">
        <f>IF($G845="", "", IF(IFERROR(INDEX('Intro &amp; Setup'!$Y$17:$Y$26, MATCH($G845, 'Intro &amp; Setup'!$U$17:$U$26, 0)), "")="", 'Intro &amp; Setup'!$BB$15, IFERROR(INDEX('Intro &amp; Setup'!$Y$17:$Y$26, MATCH($G845, 'Intro &amp; Setup'!$U$17:$U$26, 0)), "")))</f>
        <v/>
      </c>
      <c r="AD845" s="8" t="str">
        <f>IF($J845="", "", IF(IFERROR(INDEX('Intro &amp; Setup'!$Y$17:$Y$26, MATCH($J845, 'Intro &amp; Setup'!$U$17:$U$26, 0)), "")="", 'Intro &amp; Setup'!$BB$15, IFERROR(INDEX('Intro &amp; Setup'!$Y$17:$Y$26, MATCH($J845, 'Intro &amp; Setup'!$U$17:$U$26, 0)), "")))</f>
        <v/>
      </c>
      <c r="AE845" s="66" t="str">
        <f>IF($M845="", "", IF(IFERROR(INDEX('Intro &amp; Setup'!$Y$17:$Y$26, MATCH($M845, 'Intro &amp; Setup'!$U$17:$U$26, 0)), "")="", 'Intro &amp; Setup'!$BB$15, IFERROR(INDEX('Intro &amp; Setup'!$Y$17:$Y$26, MATCH($M845, 'Intro &amp; Setup'!$U$17:$U$26, 0)), "")))</f>
        <v/>
      </c>
      <c r="AG845" s="65" t="str">
        <f t="shared" si="230"/>
        <v/>
      </c>
      <c r="AH845" s="8" t="str">
        <f t="shared" si="231"/>
        <v/>
      </c>
      <c r="AI845" s="66" t="str">
        <f t="shared" si="232"/>
        <v/>
      </c>
      <c r="AK845" s="123" t="str">
        <f>IF(AC845='Intro &amp; Setup'!$BB$14, $AO845, "")</f>
        <v/>
      </c>
      <c r="AL845" s="124" t="str">
        <f>IF(AD845='Intro &amp; Setup'!$BB$14, $AO845, "")</f>
        <v/>
      </c>
      <c r="AM845" s="125" t="str">
        <f>IF(AE845='Intro &amp; Setup'!$BB$14, $AO845, "")</f>
        <v/>
      </c>
      <c r="AO845" s="130" t="str">
        <f>IF(AND($B845="", $C845="", $D845=""), "", IF($N845="", 'Intro &amp; Setup'!$AB$33, $N845))</f>
        <v/>
      </c>
      <c r="AQ845" s="140">
        <f t="shared" si="233"/>
        <v>0</v>
      </c>
      <c r="AR845" s="145">
        <f t="shared" si="234"/>
        <v>0</v>
      </c>
      <c r="AS845" s="141">
        <f t="shared" si="235"/>
        <v>0</v>
      </c>
      <c r="AU845" s="149" t="str">
        <f t="shared" si="236"/>
        <v/>
      </c>
      <c r="AV845" s="155"/>
      <c r="AW845" s="155"/>
      <c r="AX845" s="155" t="str">
        <f t="shared" si="237"/>
        <v/>
      </c>
      <c r="AY845" s="155"/>
      <c r="AZ845" s="155"/>
      <c r="BA845" s="151" t="str">
        <f t="shared" si="238"/>
        <v/>
      </c>
      <c r="BC845" s="47" t="str">
        <f t="shared" si="239"/>
        <v/>
      </c>
    </row>
    <row r="846" spans="1:55" x14ac:dyDescent="0.25">
      <c r="A846" s="4"/>
      <c r="B846" s="167"/>
      <c r="C846" s="168"/>
      <c r="D846" s="169"/>
      <c r="E846" s="170"/>
      <c r="F846" s="171"/>
      <c r="G846" s="172"/>
      <c r="H846" s="173"/>
      <c r="I846" s="171"/>
      <c r="J846" s="172"/>
      <c r="K846" s="170"/>
      <c r="L846" s="171"/>
      <c r="M846" s="172"/>
      <c r="N846" s="174"/>
      <c r="O846" s="4"/>
      <c r="P846" s="49" t="str">
        <f t="shared" si="223"/>
        <v/>
      </c>
      <c r="Q846" s="4"/>
      <c r="S846" s="22" t="str">
        <f t="shared" si="224"/>
        <v/>
      </c>
      <c r="T846" s="8" t="str">
        <f t="shared" si="225"/>
        <v/>
      </c>
      <c r="U846" s="23" t="str">
        <f t="shared" si="226"/>
        <v/>
      </c>
      <c r="W846" s="50"/>
      <c r="Y846" s="65" t="str">
        <f t="shared" si="227"/>
        <v/>
      </c>
      <c r="Z846" s="8" t="str">
        <f t="shared" si="228"/>
        <v/>
      </c>
      <c r="AA846" s="66" t="str">
        <f t="shared" si="229"/>
        <v/>
      </c>
      <c r="AC846" s="65" t="str">
        <f>IF($G846="", "", IF(IFERROR(INDEX('Intro &amp; Setup'!$Y$17:$Y$26, MATCH($G846, 'Intro &amp; Setup'!$U$17:$U$26, 0)), "")="", 'Intro &amp; Setup'!$BB$15, IFERROR(INDEX('Intro &amp; Setup'!$Y$17:$Y$26, MATCH($G846, 'Intro &amp; Setup'!$U$17:$U$26, 0)), "")))</f>
        <v/>
      </c>
      <c r="AD846" s="8" t="str">
        <f>IF($J846="", "", IF(IFERROR(INDEX('Intro &amp; Setup'!$Y$17:$Y$26, MATCH($J846, 'Intro &amp; Setup'!$U$17:$U$26, 0)), "")="", 'Intro &amp; Setup'!$BB$15, IFERROR(INDEX('Intro &amp; Setup'!$Y$17:$Y$26, MATCH($J846, 'Intro &amp; Setup'!$U$17:$U$26, 0)), "")))</f>
        <v/>
      </c>
      <c r="AE846" s="66" t="str">
        <f>IF($M846="", "", IF(IFERROR(INDEX('Intro &amp; Setup'!$Y$17:$Y$26, MATCH($M846, 'Intro &amp; Setup'!$U$17:$U$26, 0)), "")="", 'Intro &amp; Setup'!$BB$15, IFERROR(INDEX('Intro &amp; Setup'!$Y$17:$Y$26, MATCH($M846, 'Intro &amp; Setup'!$U$17:$U$26, 0)), "")))</f>
        <v/>
      </c>
      <c r="AG846" s="65" t="str">
        <f t="shared" si="230"/>
        <v/>
      </c>
      <c r="AH846" s="8" t="str">
        <f t="shared" si="231"/>
        <v/>
      </c>
      <c r="AI846" s="66" t="str">
        <f t="shared" si="232"/>
        <v/>
      </c>
      <c r="AK846" s="123" t="str">
        <f>IF(AC846='Intro &amp; Setup'!$BB$14, $AO846, "")</f>
        <v/>
      </c>
      <c r="AL846" s="124" t="str">
        <f>IF(AD846='Intro &amp; Setup'!$BB$14, $AO846, "")</f>
        <v/>
      </c>
      <c r="AM846" s="125" t="str">
        <f>IF(AE846='Intro &amp; Setup'!$BB$14, $AO846, "")</f>
        <v/>
      </c>
      <c r="AO846" s="130" t="str">
        <f>IF(AND($B846="", $C846="", $D846=""), "", IF($N846="", 'Intro &amp; Setup'!$AB$33, $N846))</f>
        <v/>
      </c>
      <c r="AQ846" s="140">
        <f t="shared" si="233"/>
        <v>0</v>
      </c>
      <c r="AR846" s="145">
        <f t="shared" si="234"/>
        <v>0</v>
      </c>
      <c r="AS846" s="141">
        <f t="shared" si="235"/>
        <v>0</v>
      </c>
      <c r="AU846" s="149" t="str">
        <f t="shared" si="236"/>
        <v/>
      </c>
      <c r="AV846" s="155"/>
      <c r="AW846" s="155"/>
      <c r="AX846" s="155" t="str">
        <f t="shared" si="237"/>
        <v/>
      </c>
      <c r="AY846" s="155"/>
      <c r="AZ846" s="155"/>
      <c r="BA846" s="151" t="str">
        <f t="shared" si="238"/>
        <v/>
      </c>
      <c r="BC846" s="47" t="str">
        <f t="shared" si="239"/>
        <v/>
      </c>
    </row>
    <row r="847" spans="1:55" x14ac:dyDescent="0.25">
      <c r="A847" s="4"/>
      <c r="B847" s="167"/>
      <c r="C847" s="168"/>
      <c r="D847" s="169"/>
      <c r="E847" s="170"/>
      <c r="F847" s="171"/>
      <c r="G847" s="172"/>
      <c r="H847" s="173"/>
      <c r="I847" s="171"/>
      <c r="J847" s="172"/>
      <c r="K847" s="170"/>
      <c r="L847" s="171"/>
      <c r="M847" s="172"/>
      <c r="N847" s="174"/>
      <c r="O847" s="4"/>
      <c r="P847" s="49" t="str">
        <f t="shared" si="223"/>
        <v/>
      </c>
      <c r="Q847" s="4"/>
      <c r="S847" s="22" t="str">
        <f t="shared" si="224"/>
        <v/>
      </c>
      <c r="T847" s="8" t="str">
        <f t="shared" si="225"/>
        <v/>
      </c>
      <c r="U847" s="23" t="str">
        <f t="shared" si="226"/>
        <v/>
      </c>
      <c r="W847" s="50"/>
      <c r="Y847" s="65" t="str">
        <f t="shared" si="227"/>
        <v/>
      </c>
      <c r="Z847" s="8" t="str">
        <f t="shared" si="228"/>
        <v/>
      </c>
      <c r="AA847" s="66" t="str">
        <f t="shared" si="229"/>
        <v/>
      </c>
      <c r="AC847" s="65" t="str">
        <f>IF($G847="", "", IF(IFERROR(INDEX('Intro &amp; Setup'!$Y$17:$Y$26, MATCH($G847, 'Intro &amp; Setup'!$U$17:$U$26, 0)), "")="", 'Intro &amp; Setup'!$BB$15, IFERROR(INDEX('Intro &amp; Setup'!$Y$17:$Y$26, MATCH($G847, 'Intro &amp; Setup'!$U$17:$U$26, 0)), "")))</f>
        <v/>
      </c>
      <c r="AD847" s="8" t="str">
        <f>IF($J847="", "", IF(IFERROR(INDEX('Intro &amp; Setup'!$Y$17:$Y$26, MATCH($J847, 'Intro &amp; Setup'!$U$17:$U$26, 0)), "")="", 'Intro &amp; Setup'!$BB$15, IFERROR(INDEX('Intro &amp; Setup'!$Y$17:$Y$26, MATCH($J847, 'Intro &amp; Setup'!$U$17:$U$26, 0)), "")))</f>
        <v/>
      </c>
      <c r="AE847" s="66" t="str">
        <f>IF($M847="", "", IF(IFERROR(INDEX('Intro &amp; Setup'!$Y$17:$Y$26, MATCH($M847, 'Intro &amp; Setup'!$U$17:$U$26, 0)), "")="", 'Intro &amp; Setup'!$BB$15, IFERROR(INDEX('Intro &amp; Setup'!$Y$17:$Y$26, MATCH($M847, 'Intro &amp; Setup'!$U$17:$U$26, 0)), "")))</f>
        <v/>
      </c>
      <c r="AG847" s="65" t="str">
        <f t="shared" si="230"/>
        <v/>
      </c>
      <c r="AH847" s="8" t="str">
        <f t="shared" si="231"/>
        <v/>
      </c>
      <c r="AI847" s="66" t="str">
        <f t="shared" si="232"/>
        <v/>
      </c>
      <c r="AK847" s="123" t="str">
        <f>IF(AC847='Intro &amp; Setup'!$BB$14, $AO847, "")</f>
        <v/>
      </c>
      <c r="AL847" s="124" t="str">
        <f>IF(AD847='Intro &amp; Setup'!$BB$14, $AO847, "")</f>
        <v/>
      </c>
      <c r="AM847" s="125" t="str">
        <f>IF(AE847='Intro &amp; Setup'!$BB$14, $AO847, "")</f>
        <v/>
      </c>
      <c r="AO847" s="130" t="str">
        <f>IF(AND($B847="", $C847="", $D847=""), "", IF($N847="", 'Intro &amp; Setup'!$AB$33, $N847))</f>
        <v/>
      </c>
      <c r="AQ847" s="140">
        <f t="shared" si="233"/>
        <v>0</v>
      </c>
      <c r="AR847" s="145">
        <f t="shared" si="234"/>
        <v>0</v>
      </c>
      <c r="AS847" s="141">
        <f t="shared" si="235"/>
        <v>0</v>
      </c>
      <c r="AU847" s="149" t="str">
        <f t="shared" si="236"/>
        <v/>
      </c>
      <c r="AV847" s="155"/>
      <c r="AW847" s="155"/>
      <c r="AX847" s="155" t="str">
        <f t="shared" si="237"/>
        <v/>
      </c>
      <c r="AY847" s="155"/>
      <c r="AZ847" s="155"/>
      <c r="BA847" s="151" t="str">
        <f t="shared" si="238"/>
        <v/>
      </c>
      <c r="BC847" s="47" t="str">
        <f t="shared" si="239"/>
        <v/>
      </c>
    </row>
    <row r="848" spans="1:55" x14ac:dyDescent="0.25">
      <c r="A848" s="4"/>
      <c r="B848" s="167"/>
      <c r="C848" s="168"/>
      <c r="D848" s="169"/>
      <c r="E848" s="170"/>
      <c r="F848" s="171"/>
      <c r="G848" s="172"/>
      <c r="H848" s="173"/>
      <c r="I848" s="171"/>
      <c r="J848" s="172"/>
      <c r="K848" s="170"/>
      <c r="L848" s="171"/>
      <c r="M848" s="172"/>
      <c r="N848" s="174"/>
      <c r="O848" s="4"/>
      <c r="P848" s="49" t="str">
        <f t="shared" si="223"/>
        <v/>
      </c>
      <c r="Q848" s="4"/>
      <c r="S848" s="22" t="str">
        <f t="shared" si="224"/>
        <v/>
      </c>
      <c r="T848" s="8" t="str">
        <f t="shared" si="225"/>
        <v/>
      </c>
      <c r="U848" s="23" t="str">
        <f t="shared" si="226"/>
        <v/>
      </c>
      <c r="W848" s="50"/>
      <c r="Y848" s="65" t="str">
        <f t="shared" si="227"/>
        <v/>
      </c>
      <c r="Z848" s="8" t="str">
        <f t="shared" si="228"/>
        <v/>
      </c>
      <c r="AA848" s="66" t="str">
        <f t="shared" si="229"/>
        <v/>
      </c>
      <c r="AC848" s="65" t="str">
        <f>IF($G848="", "", IF(IFERROR(INDEX('Intro &amp; Setup'!$Y$17:$Y$26, MATCH($G848, 'Intro &amp; Setup'!$U$17:$U$26, 0)), "")="", 'Intro &amp; Setup'!$BB$15, IFERROR(INDEX('Intro &amp; Setup'!$Y$17:$Y$26, MATCH($G848, 'Intro &amp; Setup'!$U$17:$U$26, 0)), "")))</f>
        <v/>
      </c>
      <c r="AD848" s="8" t="str">
        <f>IF($J848="", "", IF(IFERROR(INDEX('Intro &amp; Setup'!$Y$17:$Y$26, MATCH($J848, 'Intro &amp; Setup'!$U$17:$U$26, 0)), "")="", 'Intro &amp; Setup'!$BB$15, IFERROR(INDEX('Intro &amp; Setup'!$Y$17:$Y$26, MATCH($J848, 'Intro &amp; Setup'!$U$17:$U$26, 0)), "")))</f>
        <v/>
      </c>
      <c r="AE848" s="66" t="str">
        <f>IF($M848="", "", IF(IFERROR(INDEX('Intro &amp; Setup'!$Y$17:$Y$26, MATCH($M848, 'Intro &amp; Setup'!$U$17:$U$26, 0)), "")="", 'Intro &amp; Setup'!$BB$15, IFERROR(INDEX('Intro &amp; Setup'!$Y$17:$Y$26, MATCH($M848, 'Intro &amp; Setup'!$U$17:$U$26, 0)), "")))</f>
        <v/>
      </c>
      <c r="AG848" s="65" t="str">
        <f t="shared" si="230"/>
        <v/>
      </c>
      <c r="AH848" s="8" t="str">
        <f t="shared" si="231"/>
        <v/>
      </c>
      <c r="AI848" s="66" t="str">
        <f t="shared" si="232"/>
        <v/>
      </c>
      <c r="AK848" s="123" t="str">
        <f>IF(AC848='Intro &amp; Setup'!$BB$14, $AO848, "")</f>
        <v/>
      </c>
      <c r="AL848" s="124" t="str">
        <f>IF(AD848='Intro &amp; Setup'!$BB$14, $AO848, "")</f>
        <v/>
      </c>
      <c r="AM848" s="125" t="str">
        <f>IF(AE848='Intro &amp; Setup'!$BB$14, $AO848, "")</f>
        <v/>
      </c>
      <c r="AO848" s="130" t="str">
        <f>IF(AND($B848="", $C848="", $D848=""), "", IF($N848="", 'Intro &amp; Setup'!$AB$33, $N848))</f>
        <v/>
      </c>
      <c r="AQ848" s="140">
        <f t="shared" si="233"/>
        <v>0</v>
      </c>
      <c r="AR848" s="145">
        <f t="shared" si="234"/>
        <v>0</v>
      </c>
      <c r="AS848" s="141">
        <f t="shared" si="235"/>
        <v>0</v>
      </c>
      <c r="AU848" s="149" t="str">
        <f t="shared" si="236"/>
        <v/>
      </c>
      <c r="AV848" s="155"/>
      <c r="AW848" s="155"/>
      <c r="AX848" s="155" t="str">
        <f t="shared" si="237"/>
        <v/>
      </c>
      <c r="AY848" s="155"/>
      <c r="AZ848" s="155"/>
      <c r="BA848" s="151" t="str">
        <f t="shared" si="238"/>
        <v/>
      </c>
      <c r="BC848" s="47" t="str">
        <f t="shared" si="239"/>
        <v/>
      </c>
    </row>
    <row r="849" spans="1:55" x14ac:dyDescent="0.25">
      <c r="A849" s="4"/>
      <c r="B849" s="167"/>
      <c r="C849" s="168"/>
      <c r="D849" s="169"/>
      <c r="E849" s="170"/>
      <c r="F849" s="171"/>
      <c r="G849" s="172"/>
      <c r="H849" s="173"/>
      <c r="I849" s="171"/>
      <c r="J849" s="172"/>
      <c r="K849" s="170"/>
      <c r="L849" s="171"/>
      <c r="M849" s="172"/>
      <c r="N849" s="174"/>
      <c r="O849" s="4"/>
      <c r="P849" s="49" t="str">
        <f t="shared" si="223"/>
        <v/>
      </c>
      <c r="Q849" s="4"/>
      <c r="S849" s="22" t="str">
        <f t="shared" si="224"/>
        <v/>
      </c>
      <c r="T849" s="8" t="str">
        <f t="shared" si="225"/>
        <v/>
      </c>
      <c r="U849" s="23" t="str">
        <f t="shared" si="226"/>
        <v/>
      </c>
      <c r="W849" s="50"/>
      <c r="Y849" s="65" t="str">
        <f t="shared" si="227"/>
        <v/>
      </c>
      <c r="Z849" s="8" t="str">
        <f t="shared" si="228"/>
        <v/>
      </c>
      <c r="AA849" s="66" t="str">
        <f t="shared" si="229"/>
        <v/>
      </c>
      <c r="AC849" s="65" t="str">
        <f>IF($G849="", "", IF(IFERROR(INDEX('Intro &amp; Setup'!$Y$17:$Y$26, MATCH($G849, 'Intro &amp; Setup'!$U$17:$U$26, 0)), "")="", 'Intro &amp; Setup'!$BB$15, IFERROR(INDEX('Intro &amp; Setup'!$Y$17:$Y$26, MATCH($G849, 'Intro &amp; Setup'!$U$17:$U$26, 0)), "")))</f>
        <v/>
      </c>
      <c r="AD849" s="8" t="str">
        <f>IF($J849="", "", IF(IFERROR(INDEX('Intro &amp; Setup'!$Y$17:$Y$26, MATCH($J849, 'Intro &amp; Setup'!$U$17:$U$26, 0)), "")="", 'Intro &amp; Setup'!$BB$15, IFERROR(INDEX('Intro &amp; Setup'!$Y$17:$Y$26, MATCH($J849, 'Intro &amp; Setup'!$U$17:$U$26, 0)), "")))</f>
        <v/>
      </c>
      <c r="AE849" s="66" t="str">
        <f>IF($M849="", "", IF(IFERROR(INDEX('Intro &amp; Setup'!$Y$17:$Y$26, MATCH($M849, 'Intro &amp; Setup'!$U$17:$U$26, 0)), "")="", 'Intro &amp; Setup'!$BB$15, IFERROR(INDEX('Intro &amp; Setup'!$Y$17:$Y$26, MATCH($M849, 'Intro &amp; Setup'!$U$17:$U$26, 0)), "")))</f>
        <v/>
      </c>
      <c r="AG849" s="65" t="str">
        <f t="shared" si="230"/>
        <v/>
      </c>
      <c r="AH849" s="8" t="str">
        <f t="shared" si="231"/>
        <v/>
      </c>
      <c r="AI849" s="66" t="str">
        <f t="shared" si="232"/>
        <v/>
      </c>
      <c r="AK849" s="123" t="str">
        <f>IF(AC849='Intro &amp; Setup'!$BB$14, $AO849, "")</f>
        <v/>
      </c>
      <c r="AL849" s="124" t="str">
        <f>IF(AD849='Intro &amp; Setup'!$BB$14, $AO849, "")</f>
        <v/>
      </c>
      <c r="AM849" s="125" t="str">
        <f>IF(AE849='Intro &amp; Setup'!$BB$14, $AO849, "")</f>
        <v/>
      </c>
      <c r="AO849" s="130" t="str">
        <f>IF(AND($B849="", $C849="", $D849=""), "", IF($N849="", 'Intro &amp; Setup'!$AB$33, $N849))</f>
        <v/>
      </c>
      <c r="AQ849" s="140">
        <f t="shared" si="233"/>
        <v>0</v>
      </c>
      <c r="AR849" s="145">
        <f t="shared" si="234"/>
        <v>0</v>
      </c>
      <c r="AS849" s="141">
        <f t="shared" si="235"/>
        <v>0</v>
      </c>
      <c r="AU849" s="149" t="str">
        <f t="shared" si="236"/>
        <v/>
      </c>
      <c r="AV849" s="155"/>
      <c r="AW849" s="155"/>
      <c r="AX849" s="155" t="str">
        <f t="shared" si="237"/>
        <v/>
      </c>
      <c r="AY849" s="155"/>
      <c r="AZ849" s="155"/>
      <c r="BA849" s="151" t="str">
        <f t="shared" si="238"/>
        <v/>
      </c>
      <c r="BC849" s="47" t="str">
        <f t="shared" si="239"/>
        <v/>
      </c>
    </row>
    <row r="850" spans="1:55" x14ac:dyDescent="0.25">
      <c r="A850" s="4"/>
      <c r="B850" s="167"/>
      <c r="C850" s="168"/>
      <c r="D850" s="169"/>
      <c r="E850" s="170"/>
      <c r="F850" s="171"/>
      <c r="G850" s="172"/>
      <c r="H850" s="173"/>
      <c r="I850" s="171"/>
      <c r="J850" s="172"/>
      <c r="K850" s="170"/>
      <c r="L850" s="171"/>
      <c r="M850" s="172"/>
      <c r="N850" s="174"/>
      <c r="O850" s="4"/>
      <c r="P850" s="49" t="str">
        <f t="shared" si="223"/>
        <v/>
      </c>
      <c r="Q850" s="4"/>
      <c r="S850" s="22" t="str">
        <f t="shared" si="224"/>
        <v/>
      </c>
      <c r="T850" s="8" t="str">
        <f t="shared" si="225"/>
        <v/>
      </c>
      <c r="U850" s="23" t="str">
        <f t="shared" si="226"/>
        <v/>
      </c>
      <c r="W850" s="50"/>
      <c r="Y850" s="65" t="str">
        <f t="shared" si="227"/>
        <v/>
      </c>
      <c r="Z850" s="8" t="str">
        <f t="shared" si="228"/>
        <v/>
      </c>
      <c r="AA850" s="66" t="str">
        <f t="shared" si="229"/>
        <v/>
      </c>
      <c r="AC850" s="65" t="str">
        <f>IF($G850="", "", IF(IFERROR(INDEX('Intro &amp; Setup'!$Y$17:$Y$26, MATCH($G850, 'Intro &amp; Setup'!$U$17:$U$26, 0)), "")="", 'Intro &amp; Setup'!$BB$15, IFERROR(INDEX('Intro &amp; Setup'!$Y$17:$Y$26, MATCH($G850, 'Intro &amp; Setup'!$U$17:$U$26, 0)), "")))</f>
        <v/>
      </c>
      <c r="AD850" s="8" t="str">
        <f>IF($J850="", "", IF(IFERROR(INDEX('Intro &amp; Setup'!$Y$17:$Y$26, MATCH($J850, 'Intro &amp; Setup'!$U$17:$U$26, 0)), "")="", 'Intro &amp; Setup'!$BB$15, IFERROR(INDEX('Intro &amp; Setup'!$Y$17:$Y$26, MATCH($J850, 'Intro &amp; Setup'!$U$17:$U$26, 0)), "")))</f>
        <v/>
      </c>
      <c r="AE850" s="66" t="str">
        <f>IF($M850="", "", IF(IFERROR(INDEX('Intro &amp; Setup'!$Y$17:$Y$26, MATCH($M850, 'Intro &amp; Setup'!$U$17:$U$26, 0)), "")="", 'Intro &amp; Setup'!$BB$15, IFERROR(INDEX('Intro &amp; Setup'!$Y$17:$Y$26, MATCH($M850, 'Intro &amp; Setup'!$U$17:$U$26, 0)), "")))</f>
        <v/>
      </c>
      <c r="AG850" s="65" t="str">
        <f t="shared" si="230"/>
        <v/>
      </c>
      <c r="AH850" s="8" t="str">
        <f t="shared" si="231"/>
        <v/>
      </c>
      <c r="AI850" s="66" t="str">
        <f t="shared" si="232"/>
        <v/>
      </c>
      <c r="AK850" s="123" t="str">
        <f>IF(AC850='Intro &amp; Setup'!$BB$14, $AO850, "")</f>
        <v/>
      </c>
      <c r="AL850" s="124" t="str">
        <f>IF(AD850='Intro &amp; Setup'!$BB$14, $AO850, "")</f>
        <v/>
      </c>
      <c r="AM850" s="125" t="str">
        <f>IF(AE850='Intro &amp; Setup'!$BB$14, $AO850, "")</f>
        <v/>
      </c>
      <c r="AO850" s="130" t="str">
        <f>IF(AND($B850="", $C850="", $D850=""), "", IF($N850="", 'Intro &amp; Setup'!$AB$33, $N850))</f>
        <v/>
      </c>
      <c r="AQ850" s="140">
        <f t="shared" si="233"/>
        <v>0</v>
      </c>
      <c r="AR850" s="145">
        <f t="shared" si="234"/>
        <v>0</v>
      </c>
      <c r="AS850" s="141">
        <f t="shared" si="235"/>
        <v>0</v>
      </c>
      <c r="AU850" s="149" t="str">
        <f t="shared" si="236"/>
        <v/>
      </c>
      <c r="AV850" s="155"/>
      <c r="AW850" s="155"/>
      <c r="AX850" s="155" t="str">
        <f t="shared" si="237"/>
        <v/>
      </c>
      <c r="AY850" s="155"/>
      <c r="AZ850" s="155"/>
      <c r="BA850" s="151" t="str">
        <f t="shared" si="238"/>
        <v/>
      </c>
      <c r="BC850" s="47" t="str">
        <f t="shared" si="239"/>
        <v/>
      </c>
    </row>
    <row r="851" spans="1:55" x14ac:dyDescent="0.25">
      <c r="A851" s="4"/>
      <c r="B851" s="167"/>
      <c r="C851" s="168"/>
      <c r="D851" s="169"/>
      <c r="E851" s="170"/>
      <c r="F851" s="171"/>
      <c r="G851" s="172"/>
      <c r="H851" s="173"/>
      <c r="I851" s="171"/>
      <c r="J851" s="172"/>
      <c r="K851" s="170"/>
      <c r="L851" s="171"/>
      <c r="M851" s="172"/>
      <c r="N851" s="174"/>
      <c r="O851" s="4"/>
      <c r="P851" s="49" t="str">
        <f t="shared" si="223"/>
        <v/>
      </c>
      <c r="Q851" s="4"/>
      <c r="S851" s="22" t="str">
        <f t="shared" si="224"/>
        <v/>
      </c>
      <c r="T851" s="8" t="str">
        <f t="shared" si="225"/>
        <v/>
      </c>
      <c r="U851" s="23" t="str">
        <f t="shared" si="226"/>
        <v/>
      </c>
      <c r="W851" s="50"/>
      <c r="Y851" s="65" t="str">
        <f t="shared" si="227"/>
        <v/>
      </c>
      <c r="Z851" s="8" t="str">
        <f t="shared" si="228"/>
        <v/>
      </c>
      <c r="AA851" s="66" t="str">
        <f t="shared" si="229"/>
        <v/>
      </c>
      <c r="AC851" s="65" t="str">
        <f>IF($G851="", "", IF(IFERROR(INDEX('Intro &amp; Setup'!$Y$17:$Y$26, MATCH($G851, 'Intro &amp; Setup'!$U$17:$U$26, 0)), "")="", 'Intro &amp; Setup'!$BB$15, IFERROR(INDEX('Intro &amp; Setup'!$Y$17:$Y$26, MATCH($G851, 'Intro &amp; Setup'!$U$17:$U$26, 0)), "")))</f>
        <v/>
      </c>
      <c r="AD851" s="8" t="str">
        <f>IF($J851="", "", IF(IFERROR(INDEX('Intro &amp; Setup'!$Y$17:$Y$26, MATCH($J851, 'Intro &amp; Setup'!$U$17:$U$26, 0)), "")="", 'Intro &amp; Setup'!$BB$15, IFERROR(INDEX('Intro &amp; Setup'!$Y$17:$Y$26, MATCH($J851, 'Intro &amp; Setup'!$U$17:$U$26, 0)), "")))</f>
        <v/>
      </c>
      <c r="AE851" s="66" t="str">
        <f>IF($M851="", "", IF(IFERROR(INDEX('Intro &amp; Setup'!$Y$17:$Y$26, MATCH($M851, 'Intro &amp; Setup'!$U$17:$U$26, 0)), "")="", 'Intro &amp; Setup'!$BB$15, IFERROR(INDEX('Intro &amp; Setup'!$Y$17:$Y$26, MATCH($M851, 'Intro &amp; Setup'!$U$17:$U$26, 0)), "")))</f>
        <v/>
      </c>
      <c r="AG851" s="65" t="str">
        <f t="shared" si="230"/>
        <v/>
      </c>
      <c r="AH851" s="8" t="str">
        <f t="shared" si="231"/>
        <v/>
      </c>
      <c r="AI851" s="66" t="str">
        <f t="shared" si="232"/>
        <v/>
      </c>
      <c r="AK851" s="123" t="str">
        <f>IF(AC851='Intro &amp; Setup'!$BB$14, $AO851, "")</f>
        <v/>
      </c>
      <c r="AL851" s="124" t="str">
        <f>IF(AD851='Intro &amp; Setup'!$BB$14, $AO851, "")</f>
        <v/>
      </c>
      <c r="AM851" s="125" t="str">
        <f>IF(AE851='Intro &amp; Setup'!$BB$14, $AO851, "")</f>
        <v/>
      </c>
      <c r="AO851" s="130" t="str">
        <f>IF(AND($B851="", $C851="", $D851=""), "", IF($N851="", 'Intro &amp; Setup'!$AB$33, $N851))</f>
        <v/>
      </c>
      <c r="AQ851" s="140">
        <f t="shared" si="233"/>
        <v>0</v>
      </c>
      <c r="AR851" s="145">
        <f t="shared" si="234"/>
        <v>0</v>
      </c>
      <c r="AS851" s="141">
        <f t="shared" si="235"/>
        <v>0</v>
      </c>
      <c r="AU851" s="149" t="str">
        <f t="shared" si="236"/>
        <v/>
      </c>
      <c r="AV851" s="155"/>
      <c r="AW851" s="155"/>
      <c r="AX851" s="155" t="str">
        <f t="shared" si="237"/>
        <v/>
      </c>
      <c r="AY851" s="155"/>
      <c r="AZ851" s="155"/>
      <c r="BA851" s="151" t="str">
        <f t="shared" si="238"/>
        <v/>
      </c>
      <c r="BC851" s="47" t="str">
        <f t="shared" si="239"/>
        <v/>
      </c>
    </row>
    <row r="852" spans="1:55" x14ac:dyDescent="0.25">
      <c r="A852" s="4"/>
      <c r="B852" s="167"/>
      <c r="C852" s="168"/>
      <c r="D852" s="169"/>
      <c r="E852" s="170"/>
      <c r="F852" s="171"/>
      <c r="G852" s="172"/>
      <c r="H852" s="173"/>
      <c r="I852" s="171"/>
      <c r="J852" s="172"/>
      <c r="K852" s="170"/>
      <c r="L852" s="171"/>
      <c r="M852" s="172"/>
      <c r="N852" s="174"/>
      <c r="O852" s="4"/>
      <c r="P852" s="49" t="str">
        <f t="shared" si="223"/>
        <v/>
      </c>
      <c r="Q852" s="4"/>
      <c r="S852" s="22" t="str">
        <f t="shared" si="224"/>
        <v/>
      </c>
      <c r="T852" s="8" t="str">
        <f t="shared" si="225"/>
        <v/>
      </c>
      <c r="U852" s="23" t="str">
        <f t="shared" si="226"/>
        <v/>
      </c>
      <c r="W852" s="50"/>
      <c r="Y852" s="65" t="str">
        <f t="shared" si="227"/>
        <v/>
      </c>
      <c r="Z852" s="8" t="str">
        <f t="shared" si="228"/>
        <v/>
      </c>
      <c r="AA852" s="66" t="str">
        <f t="shared" si="229"/>
        <v/>
      </c>
      <c r="AC852" s="65" t="str">
        <f>IF($G852="", "", IF(IFERROR(INDEX('Intro &amp; Setup'!$Y$17:$Y$26, MATCH($G852, 'Intro &amp; Setup'!$U$17:$U$26, 0)), "")="", 'Intro &amp; Setup'!$BB$15, IFERROR(INDEX('Intro &amp; Setup'!$Y$17:$Y$26, MATCH($G852, 'Intro &amp; Setup'!$U$17:$U$26, 0)), "")))</f>
        <v/>
      </c>
      <c r="AD852" s="8" t="str">
        <f>IF($J852="", "", IF(IFERROR(INDEX('Intro &amp; Setup'!$Y$17:$Y$26, MATCH($J852, 'Intro &amp; Setup'!$U$17:$U$26, 0)), "")="", 'Intro &amp; Setup'!$BB$15, IFERROR(INDEX('Intro &amp; Setup'!$Y$17:$Y$26, MATCH($J852, 'Intro &amp; Setup'!$U$17:$U$26, 0)), "")))</f>
        <v/>
      </c>
      <c r="AE852" s="66" t="str">
        <f>IF($M852="", "", IF(IFERROR(INDEX('Intro &amp; Setup'!$Y$17:$Y$26, MATCH($M852, 'Intro &amp; Setup'!$U$17:$U$26, 0)), "")="", 'Intro &amp; Setup'!$BB$15, IFERROR(INDEX('Intro &amp; Setup'!$Y$17:$Y$26, MATCH($M852, 'Intro &amp; Setup'!$U$17:$U$26, 0)), "")))</f>
        <v/>
      </c>
      <c r="AG852" s="65" t="str">
        <f t="shared" si="230"/>
        <v/>
      </c>
      <c r="AH852" s="8" t="str">
        <f t="shared" si="231"/>
        <v/>
      </c>
      <c r="AI852" s="66" t="str">
        <f t="shared" si="232"/>
        <v/>
      </c>
      <c r="AK852" s="123" t="str">
        <f>IF(AC852='Intro &amp; Setup'!$BB$14, $AO852, "")</f>
        <v/>
      </c>
      <c r="AL852" s="124" t="str">
        <f>IF(AD852='Intro &amp; Setup'!$BB$14, $AO852, "")</f>
        <v/>
      </c>
      <c r="AM852" s="125" t="str">
        <f>IF(AE852='Intro &amp; Setup'!$BB$14, $AO852, "")</f>
        <v/>
      </c>
      <c r="AO852" s="130" t="str">
        <f>IF(AND($B852="", $C852="", $D852=""), "", IF($N852="", 'Intro &amp; Setup'!$AB$33, $N852))</f>
        <v/>
      </c>
      <c r="AQ852" s="140">
        <f t="shared" si="233"/>
        <v>0</v>
      </c>
      <c r="AR852" s="145">
        <f t="shared" si="234"/>
        <v>0</v>
      </c>
      <c r="AS852" s="141">
        <f t="shared" si="235"/>
        <v>0</v>
      </c>
      <c r="AU852" s="149" t="str">
        <f t="shared" si="236"/>
        <v/>
      </c>
      <c r="AV852" s="155"/>
      <c r="AW852" s="155"/>
      <c r="AX852" s="155" t="str">
        <f t="shared" si="237"/>
        <v/>
      </c>
      <c r="AY852" s="155"/>
      <c r="AZ852" s="155"/>
      <c r="BA852" s="151" t="str">
        <f t="shared" si="238"/>
        <v/>
      </c>
      <c r="BC852" s="47" t="str">
        <f t="shared" si="239"/>
        <v/>
      </c>
    </row>
    <row r="853" spans="1:55" x14ac:dyDescent="0.25">
      <c r="A853" s="4"/>
      <c r="B853" s="167"/>
      <c r="C853" s="168"/>
      <c r="D853" s="169"/>
      <c r="E853" s="170"/>
      <c r="F853" s="171"/>
      <c r="G853" s="172"/>
      <c r="H853" s="173"/>
      <c r="I853" s="171"/>
      <c r="J853" s="172"/>
      <c r="K853" s="170"/>
      <c r="L853" s="171"/>
      <c r="M853" s="172"/>
      <c r="N853" s="174"/>
      <c r="O853" s="4"/>
      <c r="P853" s="49" t="str">
        <f t="shared" si="223"/>
        <v/>
      </c>
      <c r="Q853" s="4"/>
      <c r="S853" s="22" t="str">
        <f t="shared" si="224"/>
        <v/>
      </c>
      <c r="T853" s="8" t="str">
        <f t="shared" si="225"/>
        <v/>
      </c>
      <c r="U853" s="23" t="str">
        <f t="shared" si="226"/>
        <v/>
      </c>
      <c r="W853" s="50"/>
      <c r="Y853" s="65" t="str">
        <f t="shared" si="227"/>
        <v/>
      </c>
      <c r="Z853" s="8" t="str">
        <f t="shared" si="228"/>
        <v/>
      </c>
      <c r="AA853" s="66" t="str">
        <f t="shared" si="229"/>
        <v/>
      </c>
      <c r="AC853" s="65" t="str">
        <f>IF($G853="", "", IF(IFERROR(INDEX('Intro &amp; Setup'!$Y$17:$Y$26, MATCH($G853, 'Intro &amp; Setup'!$U$17:$U$26, 0)), "")="", 'Intro &amp; Setup'!$BB$15, IFERROR(INDEX('Intro &amp; Setup'!$Y$17:$Y$26, MATCH($G853, 'Intro &amp; Setup'!$U$17:$U$26, 0)), "")))</f>
        <v/>
      </c>
      <c r="AD853" s="8" t="str">
        <f>IF($J853="", "", IF(IFERROR(INDEX('Intro &amp; Setup'!$Y$17:$Y$26, MATCH($J853, 'Intro &amp; Setup'!$U$17:$U$26, 0)), "")="", 'Intro &amp; Setup'!$BB$15, IFERROR(INDEX('Intro &amp; Setup'!$Y$17:$Y$26, MATCH($J853, 'Intro &amp; Setup'!$U$17:$U$26, 0)), "")))</f>
        <v/>
      </c>
      <c r="AE853" s="66" t="str">
        <f>IF($M853="", "", IF(IFERROR(INDEX('Intro &amp; Setup'!$Y$17:$Y$26, MATCH($M853, 'Intro &amp; Setup'!$U$17:$U$26, 0)), "")="", 'Intro &amp; Setup'!$BB$15, IFERROR(INDEX('Intro &amp; Setup'!$Y$17:$Y$26, MATCH($M853, 'Intro &amp; Setup'!$U$17:$U$26, 0)), "")))</f>
        <v/>
      </c>
      <c r="AG853" s="65" t="str">
        <f t="shared" si="230"/>
        <v/>
      </c>
      <c r="AH853" s="8" t="str">
        <f t="shared" si="231"/>
        <v/>
      </c>
      <c r="AI853" s="66" t="str">
        <f t="shared" si="232"/>
        <v/>
      </c>
      <c r="AK853" s="123" t="str">
        <f>IF(AC853='Intro &amp; Setup'!$BB$14, $AO853, "")</f>
        <v/>
      </c>
      <c r="AL853" s="124" t="str">
        <f>IF(AD853='Intro &amp; Setup'!$BB$14, $AO853, "")</f>
        <v/>
      </c>
      <c r="AM853" s="125" t="str">
        <f>IF(AE853='Intro &amp; Setup'!$BB$14, $AO853, "")</f>
        <v/>
      </c>
      <c r="AO853" s="130" t="str">
        <f>IF(AND($B853="", $C853="", $D853=""), "", IF($N853="", 'Intro &amp; Setup'!$AB$33, $N853))</f>
        <v/>
      </c>
      <c r="AQ853" s="140">
        <f t="shared" si="233"/>
        <v>0</v>
      </c>
      <c r="AR853" s="145">
        <f t="shared" si="234"/>
        <v>0</v>
      </c>
      <c r="AS853" s="141">
        <f t="shared" si="235"/>
        <v>0</v>
      </c>
      <c r="AU853" s="149" t="str">
        <f t="shared" si="236"/>
        <v/>
      </c>
      <c r="AV853" s="155"/>
      <c r="AW853" s="155"/>
      <c r="AX853" s="155" t="str">
        <f t="shared" si="237"/>
        <v/>
      </c>
      <c r="AY853" s="155"/>
      <c r="AZ853" s="155"/>
      <c r="BA853" s="151" t="str">
        <f t="shared" si="238"/>
        <v/>
      </c>
      <c r="BC853" s="47" t="str">
        <f t="shared" si="239"/>
        <v/>
      </c>
    </row>
    <row r="854" spans="1:55" x14ac:dyDescent="0.25">
      <c r="A854" s="4"/>
      <c r="B854" s="167"/>
      <c r="C854" s="168"/>
      <c r="D854" s="169"/>
      <c r="E854" s="170"/>
      <c r="F854" s="171"/>
      <c r="G854" s="172"/>
      <c r="H854" s="173"/>
      <c r="I854" s="171"/>
      <c r="J854" s="172"/>
      <c r="K854" s="170"/>
      <c r="L854" s="171"/>
      <c r="M854" s="172"/>
      <c r="N854" s="174"/>
      <c r="O854" s="4"/>
      <c r="P854" s="49" t="str">
        <f t="shared" si="223"/>
        <v/>
      </c>
      <c r="Q854" s="4"/>
      <c r="S854" s="22" t="str">
        <f t="shared" si="224"/>
        <v/>
      </c>
      <c r="T854" s="8" t="str">
        <f t="shared" si="225"/>
        <v/>
      </c>
      <c r="U854" s="23" t="str">
        <f t="shared" si="226"/>
        <v/>
      </c>
      <c r="W854" s="50"/>
      <c r="Y854" s="65" t="str">
        <f t="shared" si="227"/>
        <v/>
      </c>
      <c r="Z854" s="8" t="str">
        <f t="shared" si="228"/>
        <v/>
      </c>
      <c r="AA854" s="66" t="str">
        <f t="shared" si="229"/>
        <v/>
      </c>
      <c r="AC854" s="65" t="str">
        <f>IF($G854="", "", IF(IFERROR(INDEX('Intro &amp; Setup'!$Y$17:$Y$26, MATCH($G854, 'Intro &amp; Setup'!$U$17:$U$26, 0)), "")="", 'Intro &amp; Setup'!$BB$15, IFERROR(INDEX('Intro &amp; Setup'!$Y$17:$Y$26, MATCH($G854, 'Intro &amp; Setup'!$U$17:$U$26, 0)), "")))</f>
        <v/>
      </c>
      <c r="AD854" s="8" t="str">
        <f>IF($J854="", "", IF(IFERROR(INDEX('Intro &amp; Setup'!$Y$17:$Y$26, MATCH($J854, 'Intro &amp; Setup'!$U$17:$U$26, 0)), "")="", 'Intro &amp; Setup'!$BB$15, IFERROR(INDEX('Intro &amp; Setup'!$Y$17:$Y$26, MATCH($J854, 'Intro &amp; Setup'!$U$17:$U$26, 0)), "")))</f>
        <v/>
      </c>
      <c r="AE854" s="66" t="str">
        <f>IF($M854="", "", IF(IFERROR(INDEX('Intro &amp; Setup'!$Y$17:$Y$26, MATCH($M854, 'Intro &amp; Setup'!$U$17:$U$26, 0)), "")="", 'Intro &amp; Setup'!$BB$15, IFERROR(INDEX('Intro &amp; Setup'!$Y$17:$Y$26, MATCH($M854, 'Intro &amp; Setup'!$U$17:$U$26, 0)), "")))</f>
        <v/>
      </c>
      <c r="AG854" s="65" t="str">
        <f t="shared" si="230"/>
        <v/>
      </c>
      <c r="AH854" s="8" t="str">
        <f t="shared" si="231"/>
        <v/>
      </c>
      <c r="AI854" s="66" t="str">
        <f t="shared" si="232"/>
        <v/>
      </c>
      <c r="AK854" s="123" t="str">
        <f>IF(AC854='Intro &amp; Setup'!$BB$14, $AO854, "")</f>
        <v/>
      </c>
      <c r="AL854" s="124" t="str">
        <f>IF(AD854='Intro &amp; Setup'!$BB$14, $AO854, "")</f>
        <v/>
      </c>
      <c r="AM854" s="125" t="str">
        <f>IF(AE854='Intro &amp; Setup'!$BB$14, $AO854, "")</f>
        <v/>
      </c>
      <c r="AO854" s="130" t="str">
        <f>IF(AND($B854="", $C854="", $D854=""), "", IF($N854="", 'Intro &amp; Setup'!$AB$33, $N854))</f>
        <v/>
      </c>
      <c r="AQ854" s="140">
        <f t="shared" si="233"/>
        <v>0</v>
      </c>
      <c r="AR854" s="145">
        <f t="shared" si="234"/>
        <v>0</v>
      </c>
      <c r="AS854" s="141">
        <f t="shared" si="235"/>
        <v>0</v>
      </c>
      <c r="AU854" s="149" t="str">
        <f t="shared" si="236"/>
        <v/>
      </c>
      <c r="AV854" s="155"/>
      <c r="AW854" s="155"/>
      <c r="AX854" s="155" t="str">
        <f t="shared" si="237"/>
        <v/>
      </c>
      <c r="AY854" s="155"/>
      <c r="AZ854" s="155"/>
      <c r="BA854" s="151" t="str">
        <f t="shared" si="238"/>
        <v/>
      </c>
      <c r="BC854" s="47" t="str">
        <f t="shared" si="239"/>
        <v/>
      </c>
    </row>
    <row r="855" spans="1:55" x14ac:dyDescent="0.25">
      <c r="A855" s="4"/>
      <c r="B855" s="167"/>
      <c r="C855" s="168"/>
      <c r="D855" s="169"/>
      <c r="E855" s="170"/>
      <c r="F855" s="171"/>
      <c r="G855" s="172"/>
      <c r="H855" s="173"/>
      <c r="I855" s="171"/>
      <c r="J855" s="172"/>
      <c r="K855" s="170"/>
      <c r="L855" s="171"/>
      <c r="M855" s="172"/>
      <c r="N855" s="174"/>
      <c r="O855" s="4"/>
      <c r="P855" s="49" t="str">
        <f t="shared" si="223"/>
        <v/>
      </c>
      <c r="Q855" s="4"/>
      <c r="S855" s="22" t="str">
        <f t="shared" si="224"/>
        <v/>
      </c>
      <c r="T855" s="8" t="str">
        <f t="shared" si="225"/>
        <v/>
      </c>
      <c r="U855" s="23" t="str">
        <f t="shared" si="226"/>
        <v/>
      </c>
      <c r="W855" s="50"/>
      <c r="Y855" s="65" t="str">
        <f t="shared" si="227"/>
        <v/>
      </c>
      <c r="Z855" s="8" t="str">
        <f t="shared" si="228"/>
        <v/>
      </c>
      <c r="AA855" s="66" t="str">
        <f t="shared" si="229"/>
        <v/>
      </c>
      <c r="AC855" s="65" t="str">
        <f>IF($G855="", "", IF(IFERROR(INDEX('Intro &amp; Setup'!$Y$17:$Y$26, MATCH($G855, 'Intro &amp; Setup'!$U$17:$U$26, 0)), "")="", 'Intro &amp; Setup'!$BB$15, IFERROR(INDEX('Intro &amp; Setup'!$Y$17:$Y$26, MATCH($G855, 'Intro &amp; Setup'!$U$17:$U$26, 0)), "")))</f>
        <v/>
      </c>
      <c r="AD855" s="8" t="str">
        <f>IF($J855="", "", IF(IFERROR(INDEX('Intro &amp; Setup'!$Y$17:$Y$26, MATCH($J855, 'Intro &amp; Setup'!$U$17:$U$26, 0)), "")="", 'Intro &amp; Setup'!$BB$15, IFERROR(INDEX('Intro &amp; Setup'!$Y$17:$Y$26, MATCH($J855, 'Intro &amp; Setup'!$U$17:$U$26, 0)), "")))</f>
        <v/>
      </c>
      <c r="AE855" s="66" t="str">
        <f>IF($M855="", "", IF(IFERROR(INDEX('Intro &amp; Setup'!$Y$17:$Y$26, MATCH($M855, 'Intro &amp; Setup'!$U$17:$U$26, 0)), "")="", 'Intro &amp; Setup'!$BB$15, IFERROR(INDEX('Intro &amp; Setup'!$Y$17:$Y$26, MATCH($M855, 'Intro &amp; Setup'!$U$17:$U$26, 0)), "")))</f>
        <v/>
      </c>
      <c r="AG855" s="65" t="str">
        <f t="shared" si="230"/>
        <v/>
      </c>
      <c r="AH855" s="8" t="str">
        <f t="shared" si="231"/>
        <v/>
      </c>
      <c r="AI855" s="66" t="str">
        <f t="shared" si="232"/>
        <v/>
      </c>
      <c r="AK855" s="123" t="str">
        <f>IF(AC855='Intro &amp; Setup'!$BB$14, $AO855, "")</f>
        <v/>
      </c>
      <c r="AL855" s="124" t="str">
        <f>IF(AD855='Intro &amp; Setup'!$BB$14, $AO855, "")</f>
        <v/>
      </c>
      <c r="AM855" s="125" t="str">
        <f>IF(AE855='Intro &amp; Setup'!$BB$14, $AO855, "")</f>
        <v/>
      </c>
      <c r="AO855" s="130" t="str">
        <f>IF(AND($B855="", $C855="", $D855=""), "", IF($N855="", 'Intro &amp; Setup'!$AB$33, $N855))</f>
        <v/>
      </c>
      <c r="AQ855" s="140">
        <f t="shared" si="233"/>
        <v>0</v>
      </c>
      <c r="AR855" s="145">
        <f t="shared" si="234"/>
        <v>0</v>
      </c>
      <c r="AS855" s="141">
        <f t="shared" si="235"/>
        <v>0</v>
      </c>
      <c r="AU855" s="149" t="str">
        <f t="shared" si="236"/>
        <v/>
      </c>
      <c r="AV855" s="155"/>
      <c r="AW855" s="155"/>
      <c r="AX855" s="155" t="str">
        <f t="shared" si="237"/>
        <v/>
      </c>
      <c r="AY855" s="155"/>
      <c r="AZ855" s="155"/>
      <c r="BA855" s="151" t="str">
        <f t="shared" si="238"/>
        <v/>
      </c>
      <c r="BC855" s="47" t="str">
        <f t="shared" si="239"/>
        <v/>
      </c>
    </row>
    <row r="856" spans="1:55" x14ac:dyDescent="0.25">
      <c r="A856" s="4"/>
      <c r="B856" s="167"/>
      <c r="C856" s="168"/>
      <c r="D856" s="169"/>
      <c r="E856" s="170"/>
      <c r="F856" s="171"/>
      <c r="G856" s="172"/>
      <c r="H856" s="173"/>
      <c r="I856" s="171"/>
      <c r="J856" s="172"/>
      <c r="K856" s="170"/>
      <c r="L856" s="171"/>
      <c r="M856" s="172"/>
      <c r="N856" s="174"/>
      <c r="O856" s="4"/>
      <c r="P856" s="49" t="str">
        <f t="shared" si="223"/>
        <v/>
      </c>
      <c r="Q856" s="4"/>
      <c r="S856" s="22" t="str">
        <f t="shared" si="224"/>
        <v/>
      </c>
      <c r="T856" s="8" t="str">
        <f t="shared" si="225"/>
        <v/>
      </c>
      <c r="U856" s="23" t="str">
        <f t="shared" si="226"/>
        <v/>
      </c>
      <c r="W856" s="50"/>
      <c r="Y856" s="65" t="str">
        <f t="shared" si="227"/>
        <v/>
      </c>
      <c r="Z856" s="8" t="str">
        <f t="shared" si="228"/>
        <v/>
      </c>
      <c r="AA856" s="66" t="str">
        <f t="shared" si="229"/>
        <v/>
      </c>
      <c r="AC856" s="65" t="str">
        <f>IF($G856="", "", IF(IFERROR(INDEX('Intro &amp; Setup'!$Y$17:$Y$26, MATCH($G856, 'Intro &amp; Setup'!$U$17:$U$26, 0)), "")="", 'Intro &amp; Setup'!$BB$15, IFERROR(INDEX('Intro &amp; Setup'!$Y$17:$Y$26, MATCH($G856, 'Intro &amp; Setup'!$U$17:$U$26, 0)), "")))</f>
        <v/>
      </c>
      <c r="AD856" s="8" t="str">
        <f>IF($J856="", "", IF(IFERROR(INDEX('Intro &amp; Setup'!$Y$17:$Y$26, MATCH($J856, 'Intro &amp; Setup'!$U$17:$U$26, 0)), "")="", 'Intro &amp; Setup'!$BB$15, IFERROR(INDEX('Intro &amp; Setup'!$Y$17:$Y$26, MATCH($J856, 'Intro &amp; Setup'!$U$17:$U$26, 0)), "")))</f>
        <v/>
      </c>
      <c r="AE856" s="66" t="str">
        <f>IF($M856="", "", IF(IFERROR(INDEX('Intro &amp; Setup'!$Y$17:$Y$26, MATCH($M856, 'Intro &amp; Setup'!$U$17:$U$26, 0)), "")="", 'Intro &amp; Setup'!$BB$15, IFERROR(INDEX('Intro &amp; Setup'!$Y$17:$Y$26, MATCH($M856, 'Intro &amp; Setup'!$U$17:$U$26, 0)), "")))</f>
        <v/>
      </c>
      <c r="AG856" s="65" t="str">
        <f t="shared" si="230"/>
        <v/>
      </c>
      <c r="AH856" s="8" t="str">
        <f t="shared" si="231"/>
        <v/>
      </c>
      <c r="AI856" s="66" t="str">
        <f t="shared" si="232"/>
        <v/>
      </c>
      <c r="AK856" s="123" t="str">
        <f>IF(AC856='Intro &amp; Setup'!$BB$14, $AO856, "")</f>
        <v/>
      </c>
      <c r="AL856" s="124" t="str">
        <f>IF(AD856='Intro &amp; Setup'!$BB$14, $AO856, "")</f>
        <v/>
      </c>
      <c r="AM856" s="125" t="str">
        <f>IF(AE856='Intro &amp; Setup'!$BB$14, $AO856, "")</f>
        <v/>
      </c>
      <c r="AO856" s="130" t="str">
        <f>IF(AND($B856="", $C856="", $D856=""), "", IF($N856="", 'Intro &amp; Setup'!$AB$33, $N856))</f>
        <v/>
      </c>
      <c r="AQ856" s="140">
        <f t="shared" si="233"/>
        <v>0</v>
      </c>
      <c r="AR856" s="145">
        <f t="shared" si="234"/>
        <v>0</v>
      </c>
      <c r="AS856" s="141">
        <f t="shared" si="235"/>
        <v>0</v>
      </c>
      <c r="AU856" s="149" t="str">
        <f t="shared" si="236"/>
        <v/>
      </c>
      <c r="AV856" s="155"/>
      <c r="AW856" s="155"/>
      <c r="AX856" s="155" t="str">
        <f t="shared" si="237"/>
        <v/>
      </c>
      <c r="AY856" s="155"/>
      <c r="AZ856" s="155"/>
      <c r="BA856" s="151" t="str">
        <f t="shared" si="238"/>
        <v/>
      </c>
      <c r="BC856" s="47" t="str">
        <f t="shared" si="239"/>
        <v/>
      </c>
    </row>
    <row r="857" spans="1:55" x14ac:dyDescent="0.25">
      <c r="A857" s="4"/>
      <c r="B857" s="167"/>
      <c r="C857" s="168"/>
      <c r="D857" s="169"/>
      <c r="E857" s="170"/>
      <c r="F857" s="171"/>
      <c r="G857" s="172"/>
      <c r="H857" s="173"/>
      <c r="I857" s="171"/>
      <c r="J857" s="172"/>
      <c r="K857" s="170"/>
      <c r="L857" s="171"/>
      <c r="M857" s="172"/>
      <c r="N857" s="174"/>
      <c r="O857" s="4"/>
      <c r="P857" s="49" t="str">
        <f t="shared" si="223"/>
        <v/>
      </c>
      <c r="Q857" s="4"/>
      <c r="S857" s="22" t="str">
        <f t="shared" si="224"/>
        <v/>
      </c>
      <c r="T857" s="8" t="str">
        <f t="shared" si="225"/>
        <v/>
      </c>
      <c r="U857" s="23" t="str">
        <f t="shared" si="226"/>
        <v/>
      </c>
      <c r="W857" s="50"/>
      <c r="Y857" s="65" t="str">
        <f t="shared" si="227"/>
        <v/>
      </c>
      <c r="Z857" s="8" t="str">
        <f t="shared" si="228"/>
        <v/>
      </c>
      <c r="AA857" s="66" t="str">
        <f t="shared" si="229"/>
        <v/>
      </c>
      <c r="AC857" s="65" t="str">
        <f>IF($G857="", "", IF(IFERROR(INDEX('Intro &amp; Setup'!$Y$17:$Y$26, MATCH($G857, 'Intro &amp; Setup'!$U$17:$U$26, 0)), "")="", 'Intro &amp; Setup'!$BB$15, IFERROR(INDEX('Intro &amp; Setup'!$Y$17:$Y$26, MATCH($G857, 'Intro &amp; Setup'!$U$17:$U$26, 0)), "")))</f>
        <v/>
      </c>
      <c r="AD857" s="8" t="str">
        <f>IF($J857="", "", IF(IFERROR(INDEX('Intro &amp; Setup'!$Y$17:$Y$26, MATCH($J857, 'Intro &amp; Setup'!$U$17:$U$26, 0)), "")="", 'Intro &amp; Setup'!$BB$15, IFERROR(INDEX('Intro &amp; Setup'!$Y$17:$Y$26, MATCH($J857, 'Intro &amp; Setup'!$U$17:$U$26, 0)), "")))</f>
        <v/>
      </c>
      <c r="AE857" s="66" t="str">
        <f>IF($M857="", "", IF(IFERROR(INDEX('Intro &amp; Setup'!$Y$17:$Y$26, MATCH($M857, 'Intro &amp; Setup'!$U$17:$U$26, 0)), "")="", 'Intro &amp; Setup'!$BB$15, IFERROR(INDEX('Intro &amp; Setup'!$Y$17:$Y$26, MATCH($M857, 'Intro &amp; Setup'!$U$17:$U$26, 0)), "")))</f>
        <v/>
      </c>
      <c r="AG857" s="65" t="str">
        <f t="shared" si="230"/>
        <v/>
      </c>
      <c r="AH857" s="8" t="str">
        <f t="shared" si="231"/>
        <v/>
      </c>
      <c r="AI857" s="66" t="str">
        <f t="shared" si="232"/>
        <v/>
      </c>
      <c r="AK857" s="123" t="str">
        <f>IF(AC857='Intro &amp; Setup'!$BB$14, $AO857, "")</f>
        <v/>
      </c>
      <c r="AL857" s="124" t="str">
        <f>IF(AD857='Intro &amp; Setup'!$BB$14, $AO857, "")</f>
        <v/>
      </c>
      <c r="AM857" s="125" t="str">
        <f>IF(AE857='Intro &amp; Setup'!$BB$14, $AO857, "")</f>
        <v/>
      </c>
      <c r="AO857" s="130" t="str">
        <f>IF(AND($B857="", $C857="", $D857=""), "", IF($N857="", 'Intro &amp; Setup'!$AB$33, $N857))</f>
        <v/>
      </c>
      <c r="AQ857" s="140">
        <f t="shared" si="233"/>
        <v>0</v>
      </c>
      <c r="AR857" s="145">
        <f t="shared" si="234"/>
        <v>0</v>
      </c>
      <c r="AS857" s="141">
        <f t="shared" si="235"/>
        <v>0</v>
      </c>
      <c r="AU857" s="149" t="str">
        <f t="shared" si="236"/>
        <v/>
      </c>
      <c r="AV857" s="155"/>
      <c r="AW857" s="155"/>
      <c r="AX857" s="155" t="str">
        <f t="shared" si="237"/>
        <v/>
      </c>
      <c r="AY857" s="155"/>
      <c r="AZ857" s="155"/>
      <c r="BA857" s="151" t="str">
        <f t="shared" si="238"/>
        <v/>
      </c>
      <c r="BC857" s="47" t="str">
        <f t="shared" si="239"/>
        <v/>
      </c>
    </row>
    <row r="858" spans="1:55" x14ac:dyDescent="0.25">
      <c r="A858" s="4"/>
      <c r="B858" s="167"/>
      <c r="C858" s="168"/>
      <c r="D858" s="169"/>
      <c r="E858" s="170"/>
      <c r="F858" s="171"/>
      <c r="G858" s="172"/>
      <c r="H858" s="173"/>
      <c r="I858" s="171"/>
      <c r="J858" s="172"/>
      <c r="K858" s="170"/>
      <c r="L858" s="171"/>
      <c r="M858" s="172"/>
      <c r="N858" s="174"/>
      <c r="O858" s="4"/>
      <c r="P858" s="49" t="str">
        <f t="shared" si="223"/>
        <v/>
      </c>
      <c r="Q858" s="4"/>
      <c r="S858" s="22" t="str">
        <f t="shared" si="224"/>
        <v/>
      </c>
      <c r="T858" s="8" t="str">
        <f t="shared" si="225"/>
        <v/>
      </c>
      <c r="U858" s="23" t="str">
        <f t="shared" si="226"/>
        <v/>
      </c>
      <c r="W858" s="50"/>
      <c r="Y858" s="65" t="str">
        <f t="shared" si="227"/>
        <v/>
      </c>
      <c r="Z858" s="8" t="str">
        <f t="shared" si="228"/>
        <v/>
      </c>
      <c r="AA858" s="66" t="str">
        <f t="shared" si="229"/>
        <v/>
      </c>
      <c r="AC858" s="65" t="str">
        <f>IF($G858="", "", IF(IFERROR(INDEX('Intro &amp; Setup'!$Y$17:$Y$26, MATCH($G858, 'Intro &amp; Setup'!$U$17:$U$26, 0)), "")="", 'Intro &amp; Setup'!$BB$15, IFERROR(INDEX('Intro &amp; Setup'!$Y$17:$Y$26, MATCH($G858, 'Intro &amp; Setup'!$U$17:$U$26, 0)), "")))</f>
        <v/>
      </c>
      <c r="AD858" s="8" t="str">
        <f>IF($J858="", "", IF(IFERROR(INDEX('Intro &amp; Setup'!$Y$17:$Y$26, MATCH($J858, 'Intro &amp; Setup'!$U$17:$U$26, 0)), "")="", 'Intro &amp; Setup'!$BB$15, IFERROR(INDEX('Intro &amp; Setup'!$Y$17:$Y$26, MATCH($J858, 'Intro &amp; Setup'!$U$17:$U$26, 0)), "")))</f>
        <v/>
      </c>
      <c r="AE858" s="66" t="str">
        <f>IF($M858="", "", IF(IFERROR(INDEX('Intro &amp; Setup'!$Y$17:$Y$26, MATCH($M858, 'Intro &amp; Setup'!$U$17:$U$26, 0)), "")="", 'Intro &amp; Setup'!$BB$15, IFERROR(INDEX('Intro &amp; Setup'!$Y$17:$Y$26, MATCH($M858, 'Intro &amp; Setup'!$U$17:$U$26, 0)), "")))</f>
        <v/>
      </c>
      <c r="AG858" s="65" t="str">
        <f t="shared" si="230"/>
        <v/>
      </c>
      <c r="AH858" s="8" t="str">
        <f t="shared" si="231"/>
        <v/>
      </c>
      <c r="AI858" s="66" t="str">
        <f t="shared" si="232"/>
        <v/>
      </c>
      <c r="AK858" s="123" t="str">
        <f>IF(AC858='Intro &amp; Setup'!$BB$14, $AO858, "")</f>
        <v/>
      </c>
      <c r="AL858" s="124" t="str">
        <f>IF(AD858='Intro &amp; Setup'!$BB$14, $AO858, "")</f>
        <v/>
      </c>
      <c r="AM858" s="125" t="str">
        <f>IF(AE858='Intro &amp; Setup'!$BB$14, $AO858, "")</f>
        <v/>
      </c>
      <c r="AO858" s="130" t="str">
        <f>IF(AND($B858="", $C858="", $D858=""), "", IF($N858="", 'Intro &amp; Setup'!$AB$33, $N858))</f>
        <v/>
      </c>
      <c r="AQ858" s="140">
        <f t="shared" si="233"/>
        <v>0</v>
      </c>
      <c r="AR858" s="145">
        <f t="shared" si="234"/>
        <v>0</v>
      </c>
      <c r="AS858" s="141">
        <f t="shared" si="235"/>
        <v>0</v>
      </c>
      <c r="AU858" s="149" t="str">
        <f t="shared" si="236"/>
        <v/>
      </c>
      <c r="AV858" s="155"/>
      <c r="AW858" s="155"/>
      <c r="AX858" s="155" t="str">
        <f t="shared" si="237"/>
        <v/>
      </c>
      <c r="AY858" s="155"/>
      <c r="AZ858" s="155"/>
      <c r="BA858" s="151" t="str">
        <f t="shared" si="238"/>
        <v/>
      </c>
      <c r="BC858" s="47" t="str">
        <f t="shared" si="239"/>
        <v/>
      </c>
    </row>
    <row r="859" spans="1:55" x14ac:dyDescent="0.25">
      <c r="A859" s="4"/>
      <c r="B859" s="167"/>
      <c r="C859" s="168"/>
      <c r="D859" s="169"/>
      <c r="E859" s="170"/>
      <c r="F859" s="171"/>
      <c r="G859" s="172"/>
      <c r="H859" s="173"/>
      <c r="I859" s="171"/>
      <c r="J859" s="172"/>
      <c r="K859" s="170"/>
      <c r="L859" s="171"/>
      <c r="M859" s="172"/>
      <c r="N859" s="174"/>
      <c r="O859" s="4"/>
      <c r="P859" s="49" t="str">
        <f t="shared" si="223"/>
        <v/>
      </c>
      <c r="Q859" s="4"/>
      <c r="S859" s="22" t="str">
        <f t="shared" si="224"/>
        <v/>
      </c>
      <c r="T859" s="8" t="str">
        <f t="shared" si="225"/>
        <v/>
      </c>
      <c r="U859" s="23" t="str">
        <f t="shared" si="226"/>
        <v/>
      </c>
      <c r="W859" s="50"/>
      <c r="Y859" s="65" t="str">
        <f t="shared" si="227"/>
        <v/>
      </c>
      <c r="Z859" s="8" t="str">
        <f t="shared" si="228"/>
        <v/>
      </c>
      <c r="AA859" s="66" t="str">
        <f t="shared" si="229"/>
        <v/>
      </c>
      <c r="AC859" s="65" t="str">
        <f>IF($G859="", "", IF(IFERROR(INDEX('Intro &amp; Setup'!$Y$17:$Y$26, MATCH($G859, 'Intro &amp; Setup'!$U$17:$U$26, 0)), "")="", 'Intro &amp; Setup'!$BB$15, IFERROR(INDEX('Intro &amp; Setup'!$Y$17:$Y$26, MATCH($G859, 'Intro &amp; Setup'!$U$17:$U$26, 0)), "")))</f>
        <v/>
      </c>
      <c r="AD859" s="8" t="str">
        <f>IF($J859="", "", IF(IFERROR(INDEX('Intro &amp; Setup'!$Y$17:$Y$26, MATCH($J859, 'Intro &amp; Setup'!$U$17:$U$26, 0)), "")="", 'Intro &amp; Setup'!$BB$15, IFERROR(INDEX('Intro &amp; Setup'!$Y$17:$Y$26, MATCH($J859, 'Intro &amp; Setup'!$U$17:$U$26, 0)), "")))</f>
        <v/>
      </c>
      <c r="AE859" s="66" t="str">
        <f>IF($M859="", "", IF(IFERROR(INDEX('Intro &amp; Setup'!$Y$17:$Y$26, MATCH($M859, 'Intro &amp; Setup'!$U$17:$U$26, 0)), "")="", 'Intro &amp; Setup'!$BB$15, IFERROR(INDEX('Intro &amp; Setup'!$Y$17:$Y$26, MATCH($M859, 'Intro &amp; Setup'!$U$17:$U$26, 0)), "")))</f>
        <v/>
      </c>
      <c r="AG859" s="65" t="str">
        <f t="shared" si="230"/>
        <v/>
      </c>
      <c r="AH859" s="8" t="str">
        <f t="shared" si="231"/>
        <v/>
      </c>
      <c r="AI859" s="66" t="str">
        <f t="shared" si="232"/>
        <v/>
      </c>
      <c r="AK859" s="123" t="str">
        <f>IF(AC859='Intro &amp; Setup'!$BB$14, $AO859, "")</f>
        <v/>
      </c>
      <c r="AL859" s="124" t="str">
        <f>IF(AD859='Intro &amp; Setup'!$BB$14, $AO859, "")</f>
        <v/>
      </c>
      <c r="AM859" s="125" t="str">
        <f>IF(AE859='Intro &amp; Setup'!$BB$14, $AO859, "")</f>
        <v/>
      </c>
      <c r="AO859" s="130" t="str">
        <f>IF(AND($B859="", $C859="", $D859=""), "", IF($N859="", 'Intro &amp; Setup'!$AB$33, $N859))</f>
        <v/>
      </c>
      <c r="AQ859" s="140">
        <f t="shared" si="233"/>
        <v>0</v>
      </c>
      <c r="AR859" s="145">
        <f t="shared" si="234"/>
        <v>0</v>
      </c>
      <c r="AS859" s="141">
        <f t="shared" si="235"/>
        <v>0</v>
      </c>
      <c r="AU859" s="149" t="str">
        <f t="shared" si="236"/>
        <v/>
      </c>
      <c r="AV859" s="155"/>
      <c r="AW859" s="155"/>
      <c r="AX859" s="155" t="str">
        <f t="shared" si="237"/>
        <v/>
      </c>
      <c r="AY859" s="155"/>
      <c r="AZ859" s="155"/>
      <c r="BA859" s="151" t="str">
        <f t="shared" si="238"/>
        <v/>
      </c>
      <c r="BC859" s="47" t="str">
        <f t="shared" si="239"/>
        <v/>
      </c>
    </row>
    <row r="860" spans="1:55" x14ac:dyDescent="0.25">
      <c r="A860" s="4"/>
      <c r="B860" s="167"/>
      <c r="C860" s="168"/>
      <c r="D860" s="169"/>
      <c r="E860" s="170"/>
      <c r="F860" s="171"/>
      <c r="G860" s="172"/>
      <c r="H860" s="173"/>
      <c r="I860" s="171"/>
      <c r="J860" s="172"/>
      <c r="K860" s="170"/>
      <c r="L860" s="171"/>
      <c r="M860" s="172"/>
      <c r="N860" s="174"/>
      <c r="O860" s="4"/>
      <c r="P860" s="49" t="str">
        <f t="shared" si="223"/>
        <v/>
      </c>
      <c r="Q860" s="4"/>
      <c r="S860" s="22" t="str">
        <f t="shared" si="224"/>
        <v/>
      </c>
      <c r="T860" s="8" t="str">
        <f t="shared" si="225"/>
        <v/>
      </c>
      <c r="U860" s="23" t="str">
        <f t="shared" si="226"/>
        <v/>
      </c>
      <c r="W860" s="50"/>
      <c r="Y860" s="65" t="str">
        <f t="shared" si="227"/>
        <v/>
      </c>
      <c r="Z860" s="8" t="str">
        <f t="shared" si="228"/>
        <v/>
      </c>
      <c r="AA860" s="66" t="str">
        <f t="shared" si="229"/>
        <v/>
      </c>
      <c r="AC860" s="65" t="str">
        <f>IF($G860="", "", IF(IFERROR(INDEX('Intro &amp; Setup'!$Y$17:$Y$26, MATCH($G860, 'Intro &amp; Setup'!$U$17:$U$26, 0)), "")="", 'Intro &amp; Setup'!$BB$15, IFERROR(INDEX('Intro &amp; Setup'!$Y$17:$Y$26, MATCH($G860, 'Intro &amp; Setup'!$U$17:$U$26, 0)), "")))</f>
        <v/>
      </c>
      <c r="AD860" s="8" t="str">
        <f>IF($J860="", "", IF(IFERROR(INDEX('Intro &amp; Setup'!$Y$17:$Y$26, MATCH($J860, 'Intro &amp; Setup'!$U$17:$U$26, 0)), "")="", 'Intro &amp; Setup'!$BB$15, IFERROR(INDEX('Intro &amp; Setup'!$Y$17:$Y$26, MATCH($J860, 'Intro &amp; Setup'!$U$17:$U$26, 0)), "")))</f>
        <v/>
      </c>
      <c r="AE860" s="66" t="str">
        <f>IF($M860="", "", IF(IFERROR(INDEX('Intro &amp; Setup'!$Y$17:$Y$26, MATCH($M860, 'Intro &amp; Setup'!$U$17:$U$26, 0)), "")="", 'Intro &amp; Setup'!$BB$15, IFERROR(INDEX('Intro &amp; Setup'!$Y$17:$Y$26, MATCH($M860, 'Intro &amp; Setup'!$U$17:$U$26, 0)), "")))</f>
        <v/>
      </c>
      <c r="AG860" s="65" t="str">
        <f t="shared" si="230"/>
        <v/>
      </c>
      <c r="AH860" s="8" t="str">
        <f t="shared" si="231"/>
        <v/>
      </c>
      <c r="AI860" s="66" t="str">
        <f t="shared" si="232"/>
        <v/>
      </c>
      <c r="AK860" s="123" t="str">
        <f>IF(AC860='Intro &amp; Setup'!$BB$14, $AO860, "")</f>
        <v/>
      </c>
      <c r="AL860" s="124" t="str">
        <f>IF(AD860='Intro &amp; Setup'!$BB$14, $AO860, "")</f>
        <v/>
      </c>
      <c r="AM860" s="125" t="str">
        <f>IF(AE860='Intro &amp; Setup'!$BB$14, $AO860, "")</f>
        <v/>
      </c>
      <c r="AO860" s="130" t="str">
        <f>IF(AND($B860="", $C860="", $D860=""), "", IF($N860="", 'Intro &amp; Setup'!$AB$33, $N860))</f>
        <v/>
      </c>
      <c r="AQ860" s="140">
        <f t="shared" si="233"/>
        <v>0</v>
      </c>
      <c r="AR860" s="145">
        <f t="shared" si="234"/>
        <v>0</v>
      </c>
      <c r="AS860" s="141">
        <f t="shared" si="235"/>
        <v>0</v>
      </c>
      <c r="AU860" s="149" t="str">
        <f t="shared" si="236"/>
        <v/>
      </c>
      <c r="AV860" s="155"/>
      <c r="AW860" s="155"/>
      <c r="AX860" s="155" t="str">
        <f t="shared" si="237"/>
        <v/>
      </c>
      <c r="AY860" s="155"/>
      <c r="AZ860" s="155"/>
      <c r="BA860" s="151" t="str">
        <f t="shared" si="238"/>
        <v/>
      </c>
      <c r="BC860" s="47" t="str">
        <f t="shared" si="239"/>
        <v/>
      </c>
    </row>
    <row r="861" spans="1:55" x14ac:dyDescent="0.25">
      <c r="A861" s="4"/>
      <c r="B861" s="167"/>
      <c r="C861" s="168"/>
      <c r="D861" s="169"/>
      <c r="E861" s="170"/>
      <c r="F861" s="171"/>
      <c r="G861" s="172"/>
      <c r="H861" s="173"/>
      <c r="I861" s="171"/>
      <c r="J861" s="172"/>
      <c r="K861" s="170"/>
      <c r="L861" s="171"/>
      <c r="M861" s="172"/>
      <c r="N861" s="174"/>
      <c r="O861" s="4"/>
      <c r="P861" s="49" t="str">
        <f t="shared" si="223"/>
        <v/>
      </c>
      <c r="Q861" s="4"/>
      <c r="S861" s="22" t="str">
        <f t="shared" si="224"/>
        <v/>
      </c>
      <c r="T861" s="8" t="str">
        <f t="shared" si="225"/>
        <v/>
      </c>
      <c r="U861" s="23" t="str">
        <f t="shared" si="226"/>
        <v/>
      </c>
      <c r="W861" s="50"/>
      <c r="Y861" s="65" t="str">
        <f t="shared" si="227"/>
        <v/>
      </c>
      <c r="Z861" s="8" t="str">
        <f t="shared" si="228"/>
        <v/>
      </c>
      <c r="AA861" s="66" t="str">
        <f t="shared" si="229"/>
        <v/>
      </c>
      <c r="AC861" s="65" t="str">
        <f>IF($G861="", "", IF(IFERROR(INDEX('Intro &amp; Setup'!$Y$17:$Y$26, MATCH($G861, 'Intro &amp; Setup'!$U$17:$U$26, 0)), "")="", 'Intro &amp; Setup'!$BB$15, IFERROR(INDEX('Intro &amp; Setup'!$Y$17:$Y$26, MATCH($G861, 'Intro &amp; Setup'!$U$17:$U$26, 0)), "")))</f>
        <v/>
      </c>
      <c r="AD861" s="8" t="str">
        <f>IF($J861="", "", IF(IFERROR(INDEX('Intro &amp; Setup'!$Y$17:$Y$26, MATCH($J861, 'Intro &amp; Setup'!$U$17:$U$26, 0)), "")="", 'Intro &amp; Setup'!$BB$15, IFERROR(INDEX('Intro &amp; Setup'!$Y$17:$Y$26, MATCH($J861, 'Intro &amp; Setup'!$U$17:$U$26, 0)), "")))</f>
        <v/>
      </c>
      <c r="AE861" s="66" t="str">
        <f>IF($M861="", "", IF(IFERROR(INDEX('Intro &amp; Setup'!$Y$17:$Y$26, MATCH($M861, 'Intro &amp; Setup'!$U$17:$U$26, 0)), "")="", 'Intro &amp; Setup'!$BB$15, IFERROR(INDEX('Intro &amp; Setup'!$Y$17:$Y$26, MATCH($M861, 'Intro &amp; Setup'!$U$17:$U$26, 0)), "")))</f>
        <v/>
      </c>
      <c r="AG861" s="65" t="str">
        <f t="shared" si="230"/>
        <v/>
      </c>
      <c r="AH861" s="8" t="str">
        <f t="shared" si="231"/>
        <v/>
      </c>
      <c r="AI861" s="66" t="str">
        <f t="shared" si="232"/>
        <v/>
      </c>
      <c r="AK861" s="123" t="str">
        <f>IF(AC861='Intro &amp; Setup'!$BB$14, $AO861, "")</f>
        <v/>
      </c>
      <c r="AL861" s="124" t="str">
        <f>IF(AD861='Intro &amp; Setup'!$BB$14, $AO861, "")</f>
        <v/>
      </c>
      <c r="AM861" s="125" t="str">
        <f>IF(AE861='Intro &amp; Setup'!$BB$14, $AO861, "")</f>
        <v/>
      </c>
      <c r="AO861" s="130" t="str">
        <f>IF(AND($B861="", $C861="", $D861=""), "", IF($N861="", 'Intro &amp; Setup'!$AB$33, $N861))</f>
        <v/>
      </c>
      <c r="AQ861" s="140">
        <f t="shared" si="233"/>
        <v>0</v>
      </c>
      <c r="AR861" s="145">
        <f t="shared" si="234"/>
        <v>0</v>
      </c>
      <c r="AS861" s="141">
        <f t="shared" si="235"/>
        <v>0</v>
      </c>
      <c r="AU861" s="149" t="str">
        <f t="shared" si="236"/>
        <v/>
      </c>
      <c r="AV861" s="155"/>
      <c r="AW861" s="155"/>
      <c r="AX861" s="155" t="str">
        <f t="shared" si="237"/>
        <v/>
      </c>
      <c r="AY861" s="155"/>
      <c r="AZ861" s="155"/>
      <c r="BA861" s="151" t="str">
        <f t="shared" si="238"/>
        <v/>
      </c>
      <c r="BC861" s="47" t="str">
        <f t="shared" si="239"/>
        <v/>
      </c>
    </row>
    <row r="862" spans="1:55" x14ac:dyDescent="0.25">
      <c r="A862" s="4"/>
      <c r="B862" s="167"/>
      <c r="C862" s="168"/>
      <c r="D862" s="169"/>
      <c r="E862" s="170"/>
      <c r="F862" s="171"/>
      <c r="G862" s="172"/>
      <c r="H862" s="173"/>
      <c r="I862" s="171"/>
      <c r="J862" s="172"/>
      <c r="K862" s="170"/>
      <c r="L862" s="171"/>
      <c r="M862" s="172"/>
      <c r="N862" s="174"/>
      <c r="O862" s="4"/>
      <c r="P862" s="49" t="str">
        <f t="shared" si="223"/>
        <v/>
      </c>
      <c r="Q862" s="4"/>
      <c r="S862" s="22" t="str">
        <f t="shared" si="224"/>
        <v/>
      </c>
      <c r="T862" s="8" t="str">
        <f t="shared" si="225"/>
        <v/>
      </c>
      <c r="U862" s="23" t="str">
        <f t="shared" si="226"/>
        <v/>
      </c>
      <c r="W862" s="50"/>
      <c r="Y862" s="65" t="str">
        <f t="shared" si="227"/>
        <v/>
      </c>
      <c r="Z862" s="8" t="str">
        <f t="shared" si="228"/>
        <v/>
      </c>
      <c r="AA862" s="66" t="str">
        <f t="shared" si="229"/>
        <v/>
      </c>
      <c r="AC862" s="65" t="str">
        <f>IF($G862="", "", IF(IFERROR(INDEX('Intro &amp; Setup'!$Y$17:$Y$26, MATCH($G862, 'Intro &amp; Setup'!$U$17:$U$26, 0)), "")="", 'Intro &amp; Setup'!$BB$15, IFERROR(INDEX('Intro &amp; Setup'!$Y$17:$Y$26, MATCH($G862, 'Intro &amp; Setup'!$U$17:$U$26, 0)), "")))</f>
        <v/>
      </c>
      <c r="AD862" s="8" t="str">
        <f>IF($J862="", "", IF(IFERROR(INDEX('Intro &amp; Setup'!$Y$17:$Y$26, MATCH($J862, 'Intro &amp; Setup'!$U$17:$U$26, 0)), "")="", 'Intro &amp; Setup'!$BB$15, IFERROR(INDEX('Intro &amp; Setup'!$Y$17:$Y$26, MATCH($J862, 'Intro &amp; Setup'!$U$17:$U$26, 0)), "")))</f>
        <v/>
      </c>
      <c r="AE862" s="66" t="str">
        <f>IF($M862="", "", IF(IFERROR(INDEX('Intro &amp; Setup'!$Y$17:$Y$26, MATCH($M862, 'Intro &amp; Setup'!$U$17:$U$26, 0)), "")="", 'Intro &amp; Setup'!$BB$15, IFERROR(INDEX('Intro &amp; Setup'!$Y$17:$Y$26, MATCH($M862, 'Intro &amp; Setup'!$U$17:$U$26, 0)), "")))</f>
        <v/>
      </c>
      <c r="AG862" s="65" t="str">
        <f t="shared" si="230"/>
        <v/>
      </c>
      <c r="AH862" s="8" t="str">
        <f t="shared" si="231"/>
        <v/>
      </c>
      <c r="AI862" s="66" t="str">
        <f t="shared" si="232"/>
        <v/>
      </c>
      <c r="AK862" s="123" t="str">
        <f>IF(AC862='Intro &amp; Setup'!$BB$14, $AO862, "")</f>
        <v/>
      </c>
      <c r="AL862" s="124" t="str">
        <f>IF(AD862='Intro &amp; Setup'!$BB$14, $AO862, "")</f>
        <v/>
      </c>
      <c r="AM862" s="125" t="str">
        <f>IF(AE862='Intro &amp; Setup'!$BB$14, $AO862, "")</f>
        <v/>
      </c>
      <c r="AO862" s="130" t="str">
        <f>IF(AND($B862="", $C862="", $D862=""), "", IF($N862="", 'Intro &amp; Setup'!$AB$33, $N862))</f>
        <v/>
      </c>
      <c r="AQ862" s="140">
        <f t="shared" si="233"/>
        <v>0</v>
      </c>
      <c r="AR862" s="145">
        <f t="shared" si="234"/>
        <v>0</v>
      </c>
      <c r="AS862" s="141">
        <f t="shared" si="235"/>
        <v>0</v>
      </c>
      <c r="AU862" s="149" t="str">
        <f t="shared" si="236"/>
        <v/>
      </c>
      <c r="AV862" s="155"/>
      <c r="AW862" s="155"/>
      <c r="AX862" s="155" t="str">
        <f t="shared" si="237"/>
        <v/>
      </c>
      <c r="AY862" s="155"/>
      <c r="AZ862" s="155"/>
      <c r="BA862" s="151" t="str">
        <f t="shared" si="238"/>
        <v/>
      </c>
      <c r="BC862" s="47" t="str">
        <f t="shared" si="239"/>
        <v/>
      </c>
    </row>
    <row r="863" spans="1:55" x14ac:dyDescent="0.25">
      <c r="A863" s="4"/>
      <c r="B863" s="167"/>
      <c r="C863" s="168"/>
      <c r="D863" s="169"/>
      <c r="E863" s="170"/>
      <c r="F863" s="171"/>
      <c r="G863" s="172"/>
      <c r="H863" s="173"/>
      <c r="I863" s="171"/>
      <c r="J863" s="172"/>
      <c r="K863" s="170"/>
      <c r="L863" s="171"/>
      <c r="M863" s="172"/>
      <c r="N863" s="174"/>
      <c r="O863" s="4"/>
      <c r="P863" s="49" t="str">
        <f t="shared" si="223"/>
        <v/>
      </c>
      <c r="Q863" s="4"/>
      <c r="S863" s="22" t="str">
        <f t="shared" si="224"/>
        <v/>
      </c>
      <c r="T863" s="8" t="str">
        <f t="shared" si="225"/>
        <v/>
      </c>
      <c r="U863" s="23" t="str">
        <f t="shared" si="226"/>
        <v/>
      </c>
      <c r="W863" s="50"/>
      <c r="Y863" s="65" t="str">
        <f t="shared" si="227"/>
        <v/>
      </c>
      <c r="Z863" s="8" t="str">
        <f t="shared" si="228"/>
        <v/>
      </c>
      <c r="AA863" s="66" t="str">
        <f t="shared" si="229"/>
        <v/>
      </c>
      <c r="AC863" s="65" t="str">
        <f>IF($G863="", "", IF(IFERROR(INDEX('Intro &amp; Setup'!$Y$17:$Y$26, MATCH($G863, 'Intro &amp; Setup'!$U$17:$U$26, 0)), "")="", 'Intro &amp; Setup'!$BB$15, IFERROR(INDEX('Intro &amp; Setup'!$Y$17:$Y$26, MATCH($G863, 'Intro &amp; Setup'!$U$17:$U$26, 0)), "")))</f>
        <v/>
      </c>
      <c r="AD863" s="8" t="str">
        <f>IF($J863="", "", IF(IFERROR(INDEX('Intro &amp; Setup'!$Y$17:$Y$26, MATCH($J863, 'Intro &amp; Setup'!$U$17:$U$26, 0)), "")="", 'Intro &amp; Setup'!$BB$15, IFERROR(INDEX('Intro &amp; Setup'!$Y$17:$Y$26, MATCH($J863, 'Intro &amp; Setup'!$U$17:$U$26, 0)), "")))</f>
        <v/>
      </c>
      <c r="AE863" s="66" t="str">
        <f>IF($M863="", "", IF(IFERROR(INDEX('Intro &amp; Setup'!$Y$17:$Y$26, MATCH($M863, 'Intro &amp; Setup'!$U$17:$U$26, 0)), "")="", 'Intro &amp; Setup'!$BB$15, IFERROR(INDEX('Intro &amp; Setup'!$Y$17:$Y$26, MATCH($M863, 'Intro &amp; Setup'!$U$17:$U$26, 0)), "")))</f>
        <v/>
      </c>
      <c r="AG863" s="65" t="str">
        <f t="shared" si="230"/>
        <v/>
      </c>
      <c r="AH863" s="8" t="str">
        <f t="shared" si="231"/>
        <v/>
      </c>
      <c r="AI863" s="66" t="str">
        <f t="shared" si="232"/>
        <v/>
      </c>
      <c r="AK863" s="123" t="str">
        <f>IF(AC863='Intro &amp; Setup'!$BB$14, $AO863, "")</f>
        <v/>
      </c>
      <c r="AL863" s="124" t="str">
        <f>IF(AD863='Intro &amp; Setup'!$BB$14, $AO863, "")</f>
        <v/>
      </c>
      <c r="AM863" s="125" t="str">
        <f>IF(AE863='Intro &amp; Setup'!$BB$14, $AO863, "")</f>
        <v/>
      </c>
      <c r="AO863" s="130" t="str">
        <f>IF(AND($B863="", $C863="", $D863=""), "", IF($N863="", 'Intro &amp; Setup'!$AB$33, $N863))</f>
        <v/>
      </c>
      <c r="AQ863" s="140">
        <f t="shared" si="233"/>
        <v>0</v>
      </c>
      <c r="AR863" s="145">
        <f t="shared" si="234"/>
        <v>0</v>
      </c>
      <c r="AS863" s="141">
        <f t="shared" si="235"/>
        <v>0</v>
      </c>
      <c r="AU863" s="149" t="str">
        <f t="shared" si="236"/>
        <v/>
      </c>
      <c r="AV863" s="155"/>
      <c r="AW863" s="155"/>
      <c r="AX863" s="155" t="str">
        <f t="shared" si="237"/>
        <v/>
      </c>
      <c r="AY863" s="155"/>
      <c r="AZ863" s="155"/>
      <c r="BA863" s="151" t="str">
        <f t="shared" si="238"/>
        <v/>
      </c>
      <c r="BC863" s="47" t="str">
        <f t="shared" si="239"/>
        <v/>
      </c>
    </row>
    <row r="864" spans="1:55" x14ac:dyDescent="0.25">
      <c r="A864" s="4"/>
      <c r="B864" s="167"/>
      <c r="C864" s="168"/>
      <c r="D864" s="169"/>
      <c r="E864" s="170"/>
      <c r="F864" s="171"/>
      <c r="G864" s="172"/>
      <c r="H864" s="173"/>
      <c r="I864" s="171"/>
      <c r="J864" s="172"/>
      <c r="K864" s="170"/>
      <c r="L864" s="171"/>
      <c r="M864" s="172"/>
      <c r="N864" s="174"/>
      <c r="O864" s="4"/>
      <c r="P864" s="49" t="str">
        <f t="shared" si="223"/>
        <v/>
      </c>
      <c r="Q864" s="4"/>
      <c r="S864" s="22" t="str">
        <f t="shared" si="224"/>
        <v/>
      </c>
      <c r="T864" s="8" t="str">
        <f t="shared" si="225"/>
        <v/>
      </c>
      <c r="U864" s="23" t="str">
        <f t="shared" si="226"/>
        <v/>
      </c>
      <c r="W864" s="50"/>
      <c r="Y864" s="65" t="str">
        <f t="shared" si="227"/>
        <v/>
      </c>
      <c r="Z864" s="8" t="str">
        <f t="shared" si="228"/>
        <v/>
      </c>
      <c r="AA864" s="66" t="str">
        <f t="shared" si="229"/>
        <v/>
      </c>
      <c r="AC864" s="65" t="str">
        <f>IF($G864="", "", IF(IFERROR(INDEX('Intro &amp; Setup'!$Y$17:$Y$26, MATCH($G864, 'Intro &amp; Setup'!$U$17:$U$26, 0)), "")="", 'Intro &amp; Setup'!$BB$15, IFERROR(INDEX('Intro &amp; Setup'!$Y$17:$Y$26, MATCH($G864, 'Intro &amp; Setup'!$U$17:$U$26, 0)), "")))</f>
        <v/>
      </c>
      <c r="AD864" s="8" t="str">
        <f>IF($J864="", "", IF(IFERROR(INDEX('Intro &amp; Setup'!$Y$17:$Y$26, MATCH($J864, 'Intro &amp; Setup'!$U$17:$U$26, 0)), "")="", 'Intro &amp; Setup'!$BB$15, IFERROR(INDEX('Intro &amp; Setup'!$Y$17:$Y$26, MATCH($J864, 'Intro &amp; Setup'!$U$17:$U$26, 0)), "")))</f>
        <v/>
      </c>
      <c r="AE864" s="66" t="str">
        <f>IF($M864="", "", IF(IFERROR(INDEX('Intro &amp; Setup'!$Y$17:$Y$26, MATCH($M864, 'Intro &amp; Setup'!$U$17:$U$26, 0)), "")="", 'Intro &amp; Setup'!$BB$15, IFERROR(INDEX('Intro &amp; Setup'!$Y$17:$Y$26, MATCH($M864, 'Intro &amp; Setup'!$U$17:$U$26, 0)), "")))</f>
        <v/>
      </c>
      <c r="AG864" s="65" t="str">
        <f t="shared" si="230"/>
        <v/>
      </c>
      <c r="AH864" s="8" t="str">
        <f t="shared" si="231"/>
        <v/>
      </c>
      <c r="AI864" s="66" t="str">
        <f t="shared" si="232"/>
        <v/>
      </c>
      <c r="AK864" s="123" t="str">
        <f>IF(AC864='Intro &amp; Setup'!$BB$14, $AO864, "")</f>
        <v/>
      </c>
      <c r="AL864" s="124" t="str">
        <f>IF(AD864='Intro &amp; Setup'!$BB$14, $AO864, "")</f>
        <v/>
      </c>
      <c r="AM864" s="125" t="str">
        <f>IF(AE864='Intro &amp; Setup'!$BB$14, $AO864, "")</f>
        <v/>
      </c>
      <c r="AO864" s="130" t="str">
        <f>IF(AND($B864="", $C864="", $D864=""), "", IF($N864="", 'Intro &amp; Setup'!$AB$33, $N864))</f>
        <v/>
      </c>
      <c r="AQ864" s="140">
        <f t="shared" si="233"/>
        <v>0</v>
      </c>
      <c r="AR864" s="145">
        <f t="shared" si="234"/>
        <v>0</v>
      </c>
      <c r="AS864" s="141">
        <f t="shared" si="235"/>
        <v>0</v>
      </c>
      <c r="AU864" s="149" t="str">
        <f t="shared" si="236"/>
        <v/>
      </c>
      <c r="AV864" s="155"/>
      <c r="AW864" s="155"/>
      <c r="AX864" s="155" t="str">
        <f t="shared" si="237"/>
        <v/>
      </c>
      <c r="AY864" s="155"/>
      <c r="AZ864" s="155"/>
      <c r="BA864" s="151" t="str">
        <f t="shared" si="238"/>
        <v/>
      </c>
      <c r="BC864" s="47" t="str">
        <f t="shared" si="239"/>
        <v/>
      </c>
    </row>
    <row r="865" spans="1:55" x14ac:dyDescent="0.25">
      <c r="A865" s="4"/>
      <c r="B865" s="167"/>
      <c r="C865" s="168"/>
      <c r="D865" s="169"/>
      <c r="E865" s="170"/>
      <c r="F865" s="171"/>
      <c r="G865" s="172"/>
      <c r="H865" s="173"/>
      <c r="I865" s="171"/>
      <c r="J865" s="172"/>
      <c r="K865" s="170"/>
      <c r="L865" s="171"/>
      <c r="M865" s="172"/>
      <c r="N865" s="174"/>
      <c r="O865" s="4"/>
      <c r="P865" s="49" t="str">
        <f t="shared" si="223"/>
        <v/>
      </c>
      <c r="Q865" s="4"/>
      <c r="S865" s="22" t="str">
        <f t="shared" si="224"/>
        <v/>
      </c>
      <c r="T865" s="8" t="str">
        <f t="shared" si="225"/>
        <v/>
      </c>
      <c r="U865" s="23" t="str">
        <f t="shared" si="226"/>
        <v/>
      </c>
      <c r="W865" s="50"/>
      <c r="Y865" s="65" t="str">
        <f t="shared" si="227"/>
        <v/>
      </c>
      <c r="Z865" s="8" t="str">
        <f t="shared" si="228"/>
        <v/>
      </c>
      <c r="AA865" s="66" t="str">
        <f t="shared" si="229"/>
        <v/>
      </c>
      <c r="AC865" s="65" t="str">
        <f>IF($G865="", "", IF(IFERROR(INDEX('Intro &amp; Setup'!$Y$17:$Y$26, MATCH($G865, 'Intro &amp; Setup'!$U$17:$U$26, 0)), "")="", 'Intro &amp; Setup'!$BB$15, IFERROR(INDEX('Intro &amp; Setup'!$Y$17:$Y$26, MATCH($G865, 'Intro &amp; Setup'!$U$17:$U$26, 0)), "")))</f>
        <v/>
      </c>
      <c r="AD865" s="8" t="str">
        <f>IF($J865="", "", IF(IFERROR(INDEX('Intro &amp; Setup'!$Y$17:$Y$26, MATCH($J865, 'Intro &amp; Setup'!$U$17:$U$26, 0)), "")="", 'Intro &amp; Setup'!$BB$15, IFERROR(INDEX('Intro &amp; Setup'!$Y$17:$Y$26, MATCH($J865, 'Intro &amp; Setup'!$U$17:$U$26, 0)), "")))</f>
        <v/>
      </c>
      <c r="AE865" s="66" t="str">
        <f>IF($M865="", "", IF(IFERROR(INDEX('Intro &amp; Setup'!$Y$17:$Y$26, MATCH($M865, 'Intro &amp; Setup'!$U$17:$U$26, 0)), "")="", 'Intro &amp; Setup'!$BB$15, IFERROR(INDEX('Intro &amp; Setup'!$Y$17:$Y$26, MATCH($M865, 'Intro &amp; Setup'!$U$17:$U$26, 0)), "")))</f>
        <v/>
      </c>
      <c r="AG865" s="65" t="str">
        <f t="shared" si="230"/>
        <v/>
      </c>
      <c r="AH865" s="8" t="str">
        <f t="shared" si="231"/>
        <v/>
      </c>
      <c r="AI865" s="66" t="str">
        <f t="shared" si="232"/>
        <v/>
      </c>
      <c r="AK865" s="123" t="str">
        <f>IF(AC865='Intro &amp; Setup'!$BB$14, $AO865, "")</f>
        <v/>
      </c>
      <c r="AL865" s="124" t="str">
        <f>IF(AD865='Intro &amp; Setup'!$BB$14, $AO865, "")</f>
        <v/>
      </c>
      <c r="AM865" s="125" t="str">
        <f>IF(AE865='Intro &amp; Setup'!$BB$14, $AO865, "")</f>
        <v/>
      </c>
      <c r="AO865" s="130" t="str">
        <f>IF(AND($B865="", $C865="", $D865=""), "", IF($N865="", 'Intro &amp; Setup'!$AB$33, $N865))</f>
        <v/>
      </c>
      <c r="AQ865" s="140">
        <f t="shared" si="233"/>
        <v>0</v>
      </c>
      <c r="AR865" s="145">
        <f t="shared" si="234"/>
        <v>0</v>
      </c>
      <c r="AS865" s="141">
        <f t="shared" si="235"/>
        <v>0</v>
      </c>
      <c r="AU865" s="149" t="str">
        <f t="shared" si="236"/>
        <v/>
      </c>
      <c r="AV865" s="155"/>
      <c r="AW865" s="155"/>
      <c r="AX865" s="155" t="str">
        <f t="shared" si="237"/>
        <v/>
      </c>
      <c r="AY865" s="155"/>
      <c r="AZ865" s="155"/>
      <c r="BA865" s="151" t="str">
        <f t="shared" si="238"/>
        <v/>
      </c>
      <c r="BC865" s="47" t="str">
        <f t="shared" si="239"/>
        <v/>
      </c>
    </row>
    <row r="866" spans="1:55" x14ac:dyDescent="0.25">
      <c r="A866" s="4"/>
      <c r="B866" s="167"/>
      <c r="C866" s="168"/>
      <c r="D866" s="169"/>
      <c r="E866" s="170"/>
      <c r="F866" s="171"/>
      <c r="G866" s="172"/>
      <c r="H866" s="173"/>
      <c r="I866" s="171"/>
      <c r="J866" s="172"/>
      <c r="K866" s="170"/>
      <c r="L866" s="171"/>
      <c r="M866" s="172"/>
      <c r="N866" s="174"/>
      <c r="O866" s="4"/>
      <c r="P866" s="49" t="str">
        <f t="shared" si="223"/>
        <v/>
      </c>
      <c r="Q866" s="4"/>
      <c r="S866" s="22" t="str">
        <f t="shared" si="224"/>
        <v/>
      </c>
      <c r="T866" s="8" t="str">
        <f t="shared" si="225"/>
        <v/>
      </c>
      <c r="U866" s="23" t="str">
        <f t="shared" si="226"/>
        <v/>
      </c>
      <c r="W866" s="50"/>
      <c r="Y866" s="65" t="str">
        <f t="shared" si="227"/>
        <v/>
      </c>
      <c r="Z866" s="8" t="str">
        <f t="shared" si="228"/>
        <v/>
      </c>
      <c r="AA866" s="66" t="str">
        <f t="shared" si="229"/>
        <v/>
      </c>
      <c r="AC866" s="65" t="str">
        <f>IF($G866="", "", IF(IFERROR(INDEX('Intro &amp; Setup'!$Y$17:$Y$26, MATCH($G866, 'Intro &amp; Setup'!$U$17:$U$26, 0)), "")="", 'Intro &amp; Setup'!$BB$15, IFERROR(INDEX('Intro &amp; Setup'!$Y$17:$Y$26, MATCH($G866, 'Intro &amp; Setup'!$U$17:$U$26, 0)), "")))</f>
        <v/>
      </c>
      <c r="AD866" s="8" t="str">
        <f>IF($J866="", "", IF(IFERROR(INDEX('Intro &amp; Setup'!$Y$17:$Y$26, MATCH($J866, 'Intro &amp; Setup'!$U$17:$U$26, 0)), "")="", 'Intro &amp; Setup'!$BB$15, IFERROR(INDEX('Intro &amp; Setup'!$Y$17:$Y$26, MATCH($J866, 'Intro &amp; Setup'!$U$17:$U$26, 0)), "")))</f>
        <v/>
      </c>
      <c r="AE866" s="66" t="str">
        <f>IF($M866="", "", IF(IFERROR(INDEX('Intro &amp; Setup'!$Y$17:$Y$26, MATCH($M866, 'Intro &amp; Setup'!$U$17:$U$26, 0)), "")="", 'Intro &amp; Setup'!$BB$15, IFERROR(INDEX('Intro &amp; Setup'!$Y$17:$Y$26, MATCH($M866, 'Intro &amp; Setup'!$U$17:$U$26, 0)), "")))</f>
        <v/>
      </c>
      <c r="AG866" s="65" t="str">
        <f t="shared" si="230"/>
        <v/>
      </c>
      <c r="AH866" s="8" t="str">
        <f t="shared" si="231"/>
        <v/>
      </c>
      <c r="AI866" s="66" t="str">
        <f t="shared" si="232"/>
        <v/>
      </c>
      <c r="AK866" s="123" t="str">
        <f>IF(AC866='Intro &amp; Setup'!$BB$14, $AO866, "")</f>
        <v/>
      </c>
      <c r="AL866" s="124" t="str">
        <f>IF(AD866='Intro &amp; Setup'!$BB$14, $AO866, "")</f>
        <v/>
      </c>
      <c r="AM866" s="125" t="str">
        <f>IF(AE866='Intro &amp; Setup'!$BB$14, $AO866, "")</f>
        <v/>
      </c>
      <c r="AO866" s="130" t="str">
        <f>IF(AND($B866="", $C866="", $D866=""), "", IF($N866="", 'Intro &amp; Setup'!$AB$33, $N866))</f>
        <v/>
      </c>
      <c r="AQ866" s="140">
        <f t="shared" si="233"/>
        <v>0</v>
      </c>
      <c r="AR866" s="145">
        <f t="shared" si="234"/>
        <v>0</v>
      </c>
      <c r="AS866" s="141">
        <f t="shared" si="235"/>
        <v>0</v>
      </c>
      <c r="AU866" s="149" t="str">
        <f t="shared" si="236"/>
        <v/>
      </c>
      <c r="AV866" s="155"/>
      <c r="AW866" s="155"/>
      <c r="AX866" s="155" t="str">
        <f t="shared" si="237"/>
        <v/>
      </c>
      <c r="AY866" s="155"/>
      <c r="AZ866" s="155"/>
      <c r="BA866" s="151" t="str">
        <f t="shared" si="238"/>
        <v/>
      </c>
      <c r="BC866" s="47" t="str">
        <f t="shared" si="239"/>
        <v/>
      </c>
    </row>
    <row r="867" spans="1:55" x14ac:dyDescent="0.25">
      <c r="A867" s="4"/>
      <c r="B867" s="167"/>
      <c r="C867" s="168"/>
      <c r="D867" s="169"/>
      <c r="E867" s="170"/>
      <c r="F867" s="171"/>
      <c r="G867" s="172"/>
      <c r="H867" s="173"/>
      <c r="I867" s="171"/>
      <c r="J867" s="172"/>
      <c r="K867" s="170"/>
      <c r="L867" s="171"/>
      <c r="M867" s="172"/>
      <c r="N867" s="174"/>
      <c r="O867" s="4"/>
      <c r="P867" s="49" t="str">
        <f t="shared" si="223"/>
        <v/>
      </c>
      <c r="Q867" s="4"/>
      <c r="S867" s="22" t="str">
        <f t="shared" si="224"/>
        <v/>
      </c>
      <c r="T867" s="8" t="str">
        <f t="shared" si="225"/>
        <v/>
      </c>
      <c r="U867" s="23" t="str">
        <f t="shared" si="226"/>
        <v/>
      </c>
      <c r="W867" s="50"/>
      <c r="Y867" s="65" t="str">
        <f t="shared" si="227"/>
        <v/>
      </c>
      <c r="Z867" s="8" t="str">
        <f t="shared" si="228"/>
        <v/>
      </c>
      <c r="AA867" s="66" t="str">
        <f t="shared" si="229"/>
        <v/>
      </c>
      <c r="AC867" s="65" t="str">
        <f>IF($G867="", "", IF(IFERROR(INDEX('Intro &amp; Setup'!$Y$17:$Y$26, MATCH($G867, 'Intro &amp; Setup'!$U$17:$U$26, 0)), "")="", 'Intro &amp; Setup'!$BB$15, IFERROR(INDEX('Intro &amp; Setup'!$Y$17:$Y$26, MATCH($G867, 'Intro &amp; Setup'!$U$17:$U$26, 0)), "")))</f>
        <v/>
      </c>
      <c r="AD867" s="8" t="str">
        <f>IF($J867="", "", IF(IFERROR(INDEX('Intro &amp; Setup'!$Y$17:$Y$26, MATCH($J867, 'Intro &amp; Setup'!$U$17:$U$26, 0)), "")="", 'Intro &amp; Setup'!$BB$15, IFERROR(INDEX('Intro &amp; Setup'!$Y$17:$Y$26, MATCH($J867, 'Intro &amp; Setup'!$U$17:$U$26, 0)), "")))</f>
        <v/>
      </c>
      <c r="AE867" s="66" t="str">
        <f>IF($M867="", "", IF(IFERROR(INDEX('Intro &amp; Setup'!$Y$17:$Y$26, MATCH($M867, 'Intro &amp; Setup'!$U$17:$U$26, 0)), "")="", 'Intro &amp; Setup'!$BB$15, IFERROR(INDEX('Intro &amp; Setup'!$Y$17:$Y$26, MATCH($M867, 'Intro &amp; Setup'!$U$17:$U$26, 0)), "")))</f>
        <v/>
      </c>
      <c r="AG867" s="65" t="str">
        <f t="shared" si="230"/>
        <v/>
      </c>
      <c r="AH867" s="8" t="str">
        <f t="shared" si="231"/>
        <v/>
      </c>
      <c r="AI867" s="66" t="str">
        <f t="shared" si="232"/>
        <v/>
      </c>
      <c r="AK867" s="123" t="str">
        <f>IF(AC867='Intro &amp; Setup'!$BB$14, $AO867, "")</f>
        <v/>
      </c>
      <c r="AL867" s="124" t="str">
        <f>IF(AD867='Intro &amp; Setup'!$BB$14, $AO867, "")</f>
        <v/>
      </c>
      <c r="AM867" s="125" t="str">
        <f>IF(AE867='Intro &amp; Setup'!$BB$14, $AO867, "")</f>
        <v/>
      </c>
      <c r="AO867" s="130" t="str">
        <f>IF(AND($B867="", $C867="", $D867=""), "", IF($N867="", 'Intro &amp; Setup'!$AB$33, $N867))</f>
        <v/>
      </c>
      <c r="AQ867" s="140">
        <f t="shared" si="233"/>
        <v>0</v>
      </c>
      <c r="AR867" s="145">
        <f t="shared" si="234"/>
        <v>0</v>
      </c>
      <c r="AS867" s="141">
        <f t="shared" si="235"/>
        <v>0</v>
      </c>
      <c r="AU867" s="149" t="str">
        <f t="shared" si="236"/>
        <v/>
      </c>
      <c r="AV867" s="155"/>
      <c r="AW867" s="155"/>
      <c r="AX867" s="155" t="str">
        <f t="shared" si="237"/>
        <v/>
      </c>
      <c r="AY867" s="155"/>
      <c r="AZ867" s="155"/>
      <c r="BA867" s="151" t="str">
        <f t="shared" si="238"/>
        <v/>
      </c>
      <c r="BC867" s="47" t="str">
        <f t="shared" si="239"/>
        <v/>
      </c>
    </row>
    <row r="868" spans="1:55" x14ac:dyDescent="0.25">
      <c r="A868" s="4"/>
      <c r="B868" s="167"/>
      <c r="C868" s="168"/>
      <c r="D868" s="169"/>
      <c r="E868" s="170"/>
      <c r="F868" s="171"/>
      <c r="G868" s="172"/>
      <c r="H868" s="173"/>
      <c r="I868" s="171"/>
      <c r="J868" s="172"/>
      <c r="K868" s="170"/>
      <c r="L868" s="171"/>
      <c r="M868" s="172"/>
      <c r="N868" s="174"/>
      <c r="O868" s="4"/>
      <c r="P868" s="49" t="str">
        <f t="shared" si="223"/>
        <v/>
      </c>
      <c r="Q868" s="4"/>
      <c r="S868" s="22" t="str">
        <f t="shared" si="224"/>
        <v/>
      </c>
      <c r="T868" s="8" t="str">
        <f t="shared" si="225"/>
        <v/>
      </c>
      <c r="U868" s="23" t="str">
        <f t="shared" si="226"/>
        <v/>
      </c>
      <c r="W868" s="50"/>
      <c r="Y868" s="65" t="str">
        <f t="shared" si="227"/>
        <v/>
      </c>
      <c r="Z868" s="8" t="str">
        <f t="shared" si="228"/>
        <v/>
      </c>
      <c r="AA868" s="66" t="str">
        <f t="shared" si="229"/>
        <v/>
      </c>
      <c r="AC868" s="65" t="str">
        <f>IF($G868="", "", IF(IFERROR(INDEX('Intro &amp; Setup'!$Y$17:$Y$26, MATCH($G868, 'Intro &amp; Setup'!$U$17:$U$26, 0)), "")="", 'Intro &amp; Setup'!$BB$15, IFERROR(INDEX('Intro &amp; Setup'!$Y$17:$Y$26, MATCH($G868, 'Intro &amp; Setup'!$U$17:$U$26, 0)), "")))</f>
        <v/>
      </c>
      <c r="AD868" s="8" t="str">
        <f>IF($J868="", "", IF(IFERROR(INDEX('Intro &amp; Setup'!$Y$17:$Y$26, MATCH($J868, 'Intro &amp; Setup'!$U$17:$U$26, 0)), "")="", 'Intro &amp; Setup'!$BB$15, IFERROR(INDEX('Intro &amp; Setup'!$Y$17:$Y$26, MATCH($J868, 'Intro &amp; Setup'!$U$17:$U$26, 0)), "")))</f>
        <v/>
      </c>
      <c r="AE868" s="66" t="str">
        <f>IF($M868="", "", IF(IFERROR(INDEX('Intro &amp; Setup'!$Y$17:$Y$26, MATCH($M868, 'Intro &amp; Setup'!$U$17:$U$26, 0)), "")="", 'Intro &amp; Setup'!$BB$15, IFERROR(INDEX('Intro &amp; Setup'!$Y$17:$Y$26, MATCH($M868, 'Intro &amp; Setup'!$U$17:$U$26, 0)), "")))</f>
        <v/>
      </c>
      <c r="AG868" s="65" t="str">
        <f t="shared" si="230"/>
        <v/>
      </c>
      <c r="AH868" s="8" t="str">
        <f t="shared" si="231"/>
        <v/>
      </c>
      <c r="AI868" s="66" t="str">
        <f t="shared" si="232"/>
        <v/>
      </c>
      <c r="AK868" s="123" t="str">
        <f>IF(AC868='Intro &amp; Setup'!$BB$14, $AO868, "")</f>
        <v/>
      </c>
      <c r="AL868" s="124" t="str">
        <f>IF(AD868='Intro &amp; Setup'!$BB$14, $AO868, "")</f>
        <v/>
      </c>
      <c r="AM868" s="125" t="str">
        <f>IF(AE868='Intro &amp; Setup'!$BB$14, $AO868, "")</f>
        <v/>
      </c>
      <c r="AO868" s="130" t="str">
        <f>IF(AND($B868="", $C868="", $D868=""), "", IF($N868="", 'Intro &amp; Setup'!$AB$33, $N868))</f>
        <v/>
      </c>
      <c r="AQ868" s="140">
        <f t="shared" si="233"/>
        <v>0</v>
      </c>
      <c r="AR868" s="145">
        <f t="shared" si="234"/>
        <v>0</v>
      </c>
      <c r="AS868" s="141">
        <f t="shared" si="235"/>
        <v>0</v>
      </c>
      <c r="AU868" s="149" t="str">
        <f t="shared" si="236"/>
        <v/>
      </c>
      <c r="AV868" s="155"/>
      <c r="AW868" s="155"/>
      <c r="AX868" s="155" t="str">
        <f t="shared" si="237"/>
        <v/>
      </c>
      <c r="AY868" s="155"/>
      <c r="AZ868" s="155"/>
      <c r="BA868" s="151" t="str">
        <f t="shared" si="238"/>
        <v/>
      </c>
      <c r="BC868" s="47" t="str">
        <f t="shared" si="239"/>
        <v/>
      </c>
    </row>
    <row r="869" spans="1:55" x14ac:dyDescent="0.25">
      <c r="A869" s="4"/>
      <c r="B869" s="167"/>
      <c r="C869" s="168"/>
      <c r="D869" s="169"/>
      <c r="E869" s="170"/>
      <c r="F869" s="171"/>
      <c r="G869" s="172"/>
      <c r="H869" s="173"/>
      <c r="I869" s="171"/>
      <c r="J869" s="172"/>
      <c r="K869" s="170"/>
      <c r="L869" s="171"/>
      <c r="M869" s="172"/>
      <c r="N869" s="174"/>
      <c r="O869" s="4"/>
      <c r="P869" s="49" t="str">
        <f t="shared" si="223"/>
        <v/>
      </c>
      <c r="Q869" s="4"/>
      <c r="S869" s="22" t="str">
        <f t="shared" si="224"/>
        <v/>
      </c>
      <c r="T869" s="8" t="str">
        <f t="shared" si="225"/>
        <v/>
      </c>
      <c r="U869" s="23" t="str">
        <f t="shared" si="226"/>
        <v/>
      </c>
      <c r="W869" s="50"/>
      <c r="Y869" s="65" t="str">
        <f t="shared" si="227"/>
        <v/>
      </c>
      <c r="Z869" s="8" t="str">
        <f t="shared" si="228"/>
        <v/>
      </c>
      <c r="AA869" s="66" t="str">
        <f t="shared" si="229"/>
        <v/>
      </c>
      <c r="AC869" s="65" t="str">
        <f>IF($G869="", "", IF(IFERROR(INDEX('Intro &amp; Setup'!$Y$17:$Y$26, MATCH($G869, 'Intro &amp; Setup'!$U$17:$U$26, 0)), "")="", 'Intro &amp; Setup'!$BB$15, IFERROR(INDEX('Intro &amp; Setup'!$Y$17:$Y$26, MATCH($G869, 'Intro &amp; Setup'!$U$17:$U$26, 0)), "")))</f>
        <v/>
      </c>
      <c r="AD869" s="8" t="str">
        <f>IF($J869="", "", IF(IFERROR(INDEX('Intro &amp; Setup'!$Y$17:$Y$26, MATCH($J869, 'Intro &amp; Setup'!$U$17:$U$26, 0)), "")="", 'Intro &amp; Setup'!$BB$15, IFERROR(INDEX('Intro &amp; Setup'!$Y$17:$Y$26, MATCH($J869, 'Intro &amp; Setup'!$U$17:$U$26, 0)), "")))</f>
        <v/>
      </c>
      <c r="AE869" s="66" t="str">
        <f>IF($M869="", "", IF(IFERROR(INDEX('Intro &amp; Setup'!$Y$17:$Y$26, MATCH($M869, 'Intro &amp; Setup'!$U$17:$U$26, 0)), "")="", 'Intro &amp; Setup'!$BB$15, IFERROR(INDEX('Intro &amp; Setup'!$Y$17:$Y$26, MATCH($M869, 'Intro &amp; Setup'!$U$17:$U$26, 0)), "")))</f>
        <v/>
      </c>
      <c r="AG869" s="65" t="str">
        <f t="shared" si="230"/>
        <v/>
      </c>
      <c r="AH869" s="8" t="str">
        <f t="shared" si="231"/>
        <v/>
      </c>
      <c r="AI869" s="66" t="str">
        <f t="shared" si="232"/>
        <v/>
      </c>
      <c r="AK869" s="123" t="str">
        <f>IF(AC869='Intro &amp; Setup'!$BB$14, $AO869, "")</f>
        <v/>
      </c>
      <c r="AL869" s="124" t="str">
        <f>IF(AD869='Intro &amp; Setup'!$BB$14, $AO869, "")</f>
        <v/>
      </c>
      <c r="AM869" s="125" t="str">
        <f>IF(AE869='Intro &amp; Setup'!$BB$14, $AO869, "")</f>
        <v/>
      </c>
      <c r="AO869" s="130" t="str">
        <f>IF(AND($B869="", $C869="", $D869=""), "", IF($N869="", 'Intro &amp; Setup'!$AB$33, $N869))</f>
        <v/>
      </c>
      <c r="AQ869" s="140">
        <f t="shared" si="233"/>
        <v>0</v>
      </c>
      <c r="AR869" s="145">
        <f t="shared" si="234"/>
        <v>0</v>
      </c>
      <c r="AS869" s="141">
        <f t="shared" si="235"/>
        <v>0</v>
      </c>
      <c r="AU869" s="149" t="str">
        <f t="shared" si="236"/>
        <v/>
      </c>
      <c r="AV869" s="155"/>
      <c r="AW869" s="155"/>
      <c r="AX869" s="155" t="str">
        <f t="shared" si="237"/>
        <v/>
      </c>
      <c r="AY869" s="155"/>
      <c r="AZ869" s="155"/>
      <c r="BA869" s="151" t="str">
        <f t="shared" si="238"/>
        <v/>
      </c>
      <c r="BC869" s="47" t="str">
        <f t="shared" si="239"/>
        <v/>
      </c>
    </row>
    <row r="870" spans="1:55" x14ac:dyDescent="0.25">
      <c r="A870" s="4"/>
      <c r="B870" s="167"/>
      <c r="C870" s="168"/>
      <c r="D870" s="169"/>
      <c r="E870" s="170"/>
      <c r="F870" s="171"/>
      <c r="G870" s="172"/>
      <c r="H870" s="173"/>
      <c r="I870" s="171"/>
      <c r="J870" s="172"/>
      <c r="K870" s="170"/>
      <c r="L870" s="171"/>
      <c r="M870" s="172"/>
      <c r="N870" s="174"/>
      <c r="O870" s="4"/>
      <c r="P870" s="49" t="str">
        <f t="shared" si="223"/>
        <v/>
      </c>
      <c r="Q870" s="4"/>
      <c r="S870" s="22" t="str">
        <f t="shared" si="224"/>
        <v/>
      </c>
      <c r="T870" s="8" t="str">
        <f t="shared" si="225"/>
        <v/>
      </c>
      <c r="U870" s="23" t="str">
        <f t="shared" si="226"/>
        <v/>
      </c>
      <c r="W870" s="50"/>
      <c r="Y870" s="65" t="str">
        <f t="shared" si="227"/>
        <v/>
      </c>
      <c r="Z870" s="8" t="str">
        <f t="shared" si="228"/>
        <v/>
      </c>
      <c r="AA870" s="66" t="str">
        <f t="shared" si="229"/>
        <v/>
      </c>
      <c r="AC870" s="65" t="str">
        <f>IF($G870="", "", IF(IFERROR(INDEX('Intro &amp; Setup'!$Y$17:$Y$26, MATCH($G870, 'Intro &amp; Setup'!$U$17:$U$26, 0)), "")="", 'Intro &amp; Setup'!$BB$15, IFERROR(INDEX('Intro &amp; Setup'!$Y$17:$Y$26, MATCH($G870, 'Intro &amp; Setup'!$U$17:$U$26, 0)), "")))</f>
        <v/>
      </c>
      <c r="AD870" s="8" t="str">
        <f>IF($J870="", "", IF(IFERROR(INDEX('Intro &amp; Setup'!$Y$17:$Y$26, MATCH($J870, 'Intro &amp; Setup'!$U$17:$U$26, 0)), "")="", 'Intro &amp; Setup'!$BB$15, IFERROR(INDEX('Intro &amp; Setup'!$Y$17:$Y$26, MATCH($J870, 'Intro &amp; Setup'!$U$17:$U$26, 0)), "")))</f>
        <v/>
      </c>
      <c r="AE870" s="66" t="str">
        <f>IF($M870="", "", IF(IFERROR(INDEX('Intro &amp; Setup'!$Y$17:$Y$26, MATCH($M870, 'Intro &amp; Setup'!$U$17:$U$26, 0)), "")="", 'Intro &amp; Setup'!$BB$15, IFERROR(INDEX('Intro &amp; Setup'!$Y$17:$Y$26, MATCH($M870, 'Intro &amp; Setup'!$U$17:$U$26, 0)), "")))</f>
        <v/>
      </c>
      <c r="AG870" s="65" t="str">
        <f t="shared" si="230"/>
        <v/>
      </c>
      <c r="AH870" s="8" t="str">
        <f t="shared" si="231"/>
        <v/>
      </c>
      <c r="AI870" s="66" t="str">
        <f t="shared" si="232"/>
        <v/>
      </c>
      <c r="AK870" s="123" t="str">
        <f>IF(AC870='Intro &amp; Setup'!$BB$14, $AO870, "")</f>
        <v/>
      </c>
      <c r="AL870" s="124" t="str">
        <f>IF(AD870='Intro &amp; Setup'!$BB$14, $AO870, "")</f>
        <v/>
      </c>
      <c r="AM870" s="125" t="str">
        <f>IF(AE870='Intro &amp; Setup'!$BB$14, $AO870, "")</f>
        <v/>
      </c>
      <c r="AO870" s="130" t="str">
        <f>IF(AND($B870="", $C870="", $D870=""), "", IF($N870="", 'Intro &amp; Setup'!$AB$33, $N870))</f>
        <v/>
      </c>
      <c r="AQ870" s="140">
        <f t="shared" si="233"/>
        <v>0</v>
      </c>
      <c r="AR870" s="145">
        <f t="shared" si="234"/>
        <v>0</v>
      </c>
      <c r="AS870" s="141">
        <f t="shared" si="235"/>
        <v>0</v>
      </c>
      <c r="AU870" s="149" t="str">
        <f t="shared" si="236"/>
        <v/>
      </c>
      <c r="AV870" s="155"/>
      <c r="AW870" s="155"/>
      <c r="AX870" s="155" t="str">
        <f t="shared" si="237"/>
        <v/>
      </c>
      <c r="AY870" s="155"/>
      <c r="AZ870" s="155"/>
      <c r="BA870" s="151" t="str">
        <f t="shared" si="238"/>
        <v/>
      </c>
      <c r="BC870" s="47" t="str">
        <f t="shared" si="239"/>
        <v/>
      </c>
    </row>
    <row r="871" spans="1:55" x14ac:dyDescent="0.25">
      <c r="A871" s="4"/>
      <c r="B871" s="167"/>
      <c r="C871" s="168"/>
      <c r="D871" s="169"/>
      <c r="E871" s="170"/>
      <c r="F871" s="171"/>
      <c r="G871" s="172"/>
      <c r="H871" s="173"/>
      <c r="I871" s="171"/>
      <c r="J871" s="172"/>
      <c r="K871" s="170"/>
      <c r="L871" s="171"/>
      <c r="M871" s="172"/>
      <c r="N871" s="174"/>
      <c r="O871" s="4"/>
      <c r="P871" s="49" t="str">
        <f t="shared" si="223"/>
        <v/>
      </c>
      <c r="Q871" s="4"/>
      <c r="S871" s="22" t="str">
        <f t="shared" si="224"/>
        <v/>
      </c>
      <c r="T871" s="8" t="str">
        <f t="shared" si="225"/>
        <v/>
      </c>
      <c r="U871" s="23" t="str">
        <f t="shared" si="226"/>
        <v/>
      </c>
      <c r="W871" s="50"/>
      <c r="Y871" s="65" t="str">
        <f t="shared" si="227"/>
        <v/>
      </c>
      <c r="Z871" s="8" t="str">
        <f t="shared" si="228"/>
        <v/>
      </c>
      <c r="AA871" s="66" t="str">
        <f t="shared" si="229"/>
        <v/>
      </c>
      <c r="AC871" s="65" t="str">
        <f>IF($G871="", "", IF(IFERROR(INDEX('Intro &amp; Setup'!$Y$17:$Y$26, MATCH($G871, 'Intro &amp; Setup'!$U$17:$U$26, 0)), "")="", 'Intro &amp; Setup'!$BB$15, IFERROR(INDEX('Intro &amp; Setup'!$Y$17:$Y$26, MATCH($G871, 'Intro &amp; Setup'!$U$17:$U$26, 0)), "")))</f>
        <v/>
      </c>
      <c r="AD871" s="8" t="str">
        <f>IF($J871="", "", IF(IFERROR(INDEX('Intro &amp; Setup'!$Y$17:$Y$26, MATCH($J871, 'Intro &amp; Setup'!$U$17:$U$26, 0)), "")="", 'Intro &amp; Setup'!$BB$15, IFERROR(INDEX('Intro &amp; Setup'!$Y$17:$Y$26, MATCH($J871, 'Intro &amp; Setup'!$U$17:$U$26, 0)), "")))</f>
        <v/>
      </c>
      <c r="AE871" s="66" t="str">
        <f>IF($M871="", "", IF(IFERROR(INDEX('Intro &amp; Setup'!$Y$17:$Y$26, MATCH($M871, 'Intro &amp; Setup'!$U$17:$U$26, 0)), "")="", 'Intro &amp; Setup'!$BB$15, IFERROR(INDEX('Intro &amp; Setup'!$Y$17:$Y$26, MATCH($M871, 'Intro &amp; Setup'!$U$17:$U$26, 0)), "")))</f>
        <v/>
      </c>
      <c r="AG871" s="65" t="str">
        <f t="shared" si="230"/>
        <v/>
      </c>
      <c r="AH871" s="8" t="str">
        <f t="shared" si="231"/>
        <v/>
      </c>
      <c r="AI871" s="66" t="str">
        <f t="shared" si="232"/>
        <v/>
      </c>
      <c r="AK871" s="123" t="str">
        <f>IF(AC871='Intro &amp; Setup'!$BB$14, $AO871, "")</f>
        <v/>
      </c>
      <c r="AL871" s="124" t="str">
        <f>IF(AD871='Intro &amp; Setup'!$BB$14, $AO871, "")</f>
        <v/>
      </c>
      <c r="AM871" s="125" t="str">
        <f>IF(AE871='Intro &amp; Setup'!$BB$14, $AO871, "")</f>
        <v/>
      </c>
      <c r="AO871" s="130" t="str">
        <f>IF(AND($B871="", $C871="", $D871=""), "", IF($N871="", 'Intro &amp; Setup'!$AB$33, $N871))</f>
        <v/>
      </c>
      <c r="AQ871" s="140">
        <f t="shared" si="233"/>
        <v>0</v>
      </c>
      <c r="AR871" s="145">
        <f t="shared" si="234"/>
        <v>0</v>
      </c>
      <c r="AS871" s="141">
        <f t="shared" si="235"/>
        <v>0</v>
      </c>
      <c r="AU871" s="149" t="str">
        <f t="shared" si="236"/>
        <v/>
      </c>
      <c r="AV871" s="155"/>
      <c r="AW871" s="155"/>
      <c r="AX871" s="155" t="str">
        <f t="shared" si="237"/>
        <v/>
      </c>
      <c r="AY871" s="155"/>
      <c r="AZ871" s="155"/>
      <c r="BA871" s="151" t="str">
        <f t="shared" si="238"/>
        <v/>
      </c>
      <c r="BC871" s="47" t="str">
        <f t="shared" si="239"/>
        <v/>
      </c>
    </row>
    <row r="872" spans="1:55" x14ac:dyDescent="0.25">
      <c r="A872" s="4"/>
      <c r="B872" s="167"/>
      <c r="C872" s="168"/>
      <c r="D872" s="169"/>
      <c r="E872" s="170"/>
      <c r="F872" s="171"/>
      <c r="G872" s="172"/>
      <c r="H872" s="173"/>
      <c r="I872" s="171"/>
      <c r="J872" s="172"/>
      <c r="K872" s="170"/>
      <c r="L872" s="171"/>
      <c r="M872" s="172"/>
      <c r="N872" s="174"/>
      <c r="O872" s="4"/>
      <c r="P872" s="49" t="str">
        <f t="shared" si="223"/>
        <v/>
      </c>
      <c r="Q872" s="4"/>
      <c r="S872" s="22" t="str">
        <f t="shared" si="224"/>
        <v/>
      </c>
      <c r="T872" s="8" t="str">
        <f t="shared" si="225"/>
        <v/>
      </c>
      <c r="U872" s="23" t="str">
        <f t="shared" si="226"/>
        <v/>
      </c>
      <c r="W872" s="50"/>
      <c r="Y872" s="65" t="str">
        <f t="shared" si="227"/>
        <v/>
      </c>
      <c r="Z872" s="8" t="str">
        <f t="shared" si="228"/>
        <v/>
      </c>
      <c r="AA872" s="66" t="str">
        <f t="shared" si="229"/>
        <v/>
      </c>
      <c r="AC872" s="65" t="str">
        <f>IF($G872="", "", IF(IFERROR(INDEX('Intro &amp; Setup'!$Y$17:$Y$26, MATCH($G872, 'Intro &amp; Setup'!$U$17:$U$26, 0)), "")="", 'Intro &amp; Setup'!$BB$15, IFERROR(INDEX('Intro &amp; Setup'!$Y$17:$Y$26, MATCH($G872, 'Intro &amp; Setup'!$U$17:$U$26, 0)), "")))</f>
        <v/>
      </c>
      <c r="AD872" s="8" t="str">
        <f>IF($J872="", "", IF(IFERROR(INDEX('Intro &amp; Setup'!$Y$17:$Y$26, MATCH($J872, 'Intro &amp; Setup'!$U$17:$U$26, 0)), "")="", 'Intro &amp; Setup'!$BB$15, IFERROR(INDEX('Intro &amp; Setup'!$Y$17:$Y$26, MATCH($J872, 'Intro &amp; Setup'!$U$17:$U$26, 0)), "")))</f>
        <v/>
      </c>
      <c r="AE872" s="66" t="str">
        <f>IF($M872="", "", IF(IFERROR(INDEX('Intro &amp; Setup'!$Y$17:$Y$26, MATCH($M872, 'Intro &amp; Setup'!$U$17:$U$26, 0)), "")="", 'Intro &amp; Setup'!$BB$15, IFERROR(INDEX('Intro &amp; Setup'!$Y$17:$Y$26, MATCH($M872, 'Intro &amp; Setup'!$U$17:$U$26, 0)), "")))</f>
        <v/>
      </c>
      <c r="AG872" s="65" t="str">
        <f t="shared" si="230"/>
        <v/>
      </c>
      <c r="AH872" s="8" t="str">
        <f t="shared" si="231"/>
        <v/>
      </c>
      <c r="AI872" s="66" t="str">
        <f t="shared" si="232"/>
        <v/>
      </c>
      <c r="AK872" s="123" t="str">
        <f>IF(AC872='Intro &amp; Setup'!$BB$14, $AO872, "")</f>
        <v/>
      </c>
      <c r="AL872" s="124" t="str">
        <f>IF(AD872='Intro &amp; Setup'!$BB$14, $AO872, "")</f>
        <v/>
      </c>
      <c r="AM872" s="125" t="str">
        <f>IF(AE872='Intro &amp; Setup'!$BB$14, $AO872, "")</f>
        <v/>
      </c>
      <c r="AO872" s="130" t="str">
        <f>IF(AND($B872="", $C872="", $D872=""), "", IF($N872="", 'Intro &amp; Setup'!$AB$33, $N872))</f>
        <v/>
      </c>
      <c r="AQ872" s="140">
        <f t="shared" si="233"/>
        <v>0</v>
      </c>
      <c r="AR872" s="145">
        <f t="shared" si="234"/>
        <v>0</v>
      </c>
      <c r="AS872" s="141">
        <f t="shared" si="235"/>
        <v>0</v>
      </c>
      <c r="AU872" s="149" t="str">
        <f t="shared" si="236"/>
        <v/>
      </c>
      <c r="AV872" s="155"/>
      <c r="AW872" s="155"/>
      <c r="AX872" s="155" t="str">
        <f t="shared" si="237"/>
        <v/>
      </c>
      <c r="AY872" s="155"/>
      <c r="AZ872" s="155"/>
      <c r="BA872" s="151" t="str">
        <f t="shared" si="238"/>
        <v/>
      </c>
      <c r="BC872" s="47" t="str">
        <f t="shared" si="239"/>
        <v/>
      </c>
    </row>
    <row r="873" spans="1:55" x14ac:dyDescent="0.25">
      <c r="A873" s="4"/>
      <c r="B873" s="167"/>
      <c r="C873" s="168"/>
      <c r="D873" s="169"/>
      <c r="E873" s="170"/>
      <c r="F873" s="171"/>
      <c r="G873" s="172"/>
      <c r="H873" s="173"/>
      <c r="I873" s="171"/>
      <c r="J873" s="172"/>
      <c r="K873" s="170"/>
      <c r="L873" s="171"/>
      <c r="M873" s="172"/>
      <c r="N873" s="174"/>
      <c r="O873" s="4"/>
      <c r="P873" s="49" t="str">
        <f t="shared" si="223"/>
        <v/>
      </c>
      <c r="Q873" s="4"/>
      <c r="S873" s="22" t="str">
        <f t="shared" si="224"/>
        <v/>
      </c>
      <c r="T873" s="8" t="str">
        <f t="shared" si="225"/>
        <v/>
      </c>
      <c r="U873" s="23" t="str">
        <f t="shared" si="226"/>
        <v/>
      </c>
      <c r="W873" s="50"/>
      <c r="Y873" s="65" t="str">
        <f t="shared" si="227"/>
        <v/>
      </c>
      <c r="Z873" s="8" t="str">
        <f t="shared" si="228"/>
        <v/>
      </c>
      <c r="AA873" s="66" t="str">
        <f t="shared" si="229"/>
        <v/>
      </c>
      <c r="AC873" s="65" t="str">
        <f>IF($G873="", "", IF(IFERROR(INDEX('Intro &amp; Setup'!$Y$17:$Y$26, MATCH($G873, 'Intro &amp; Setup'!$U$17:$U$26, 0)), "")="", 'Intro &amp; Setup'!$BB$15, IFERROR(INDEX('Intro &amp; Setup'!$Y$17:$Y$26, MATCH($G873, 'Intro &amp; Setup'!$U$17:$U$26, 0)), "")))</f>
        <v/>
      </c>
      <c r="AD873" s="8" t="str">
        <f>IF($J873="", "", IF(IFERROR(INDEX('Intro &amp; Setup'!$Y$17:$Y$26, MATCH($J873, 'Intro &amp; Setup'!$U$17:$U$26, 0)), "")="", 'Intro &amp; Setup'!$BB$15, IFERROR(INDEX('Intro &amp; Setup'!$Y$17:$Y$26, MATCH($J873, 'Intro &amp; Setup'!$U$17:$U$26, 0)), "")))</f>
        <v/>
      </c>
      <c r="AE873" s="66" t="str">
        <f>IF($M873="", "", IF(IFERROR(INDEX('Intro &amp; Setup'!$Y$17:$Y$26, MATCH($M873, 'Intro &amp; Setup'!$U$17:$U$26, 0)), "")="", 'Intro &amp; Setup'!$BB$15, IFERROR(INDEX('Intro &amp; Setup'!$Y$17:$Y$26, MATCH($M873, 'Intro &amp; Setup'!$U$17:$U$26, 0)), "")))</f>
        <v/>
      </c>
      <c r="AG873" s="65" t="str">
        <f t="shared" si="230"/>
        <v/>
      </c>
      <c r="AH873" s="8" t="str">
        <f t="shared" si="231"/>
        <v/>
      </c>
      <c r="AI873" s="66" t="str">
        <f t="shared" si="232"/>
        <v/>
      </c>
      <c r="AK873" s="123" t="str">
        <f>IF(AC873='Intro &amp; Setup'!$BB$14, $AO873, "")</f>
        <v/>
      </c>
      <c r="AL873" s="124" t="str">
        <f>IF(AD873='Intro &amp; Setup'!$BB$14, $AO873, "")</f>
        <v/>
      </c>
      <c r="AM873" s="125" t="str">
        <f>IF(AE873='Intro &amp; Setup'!$BB$14, $AO873, "")</f>
        <v/>
      </c>
      <c r="AO873" s="130" t="str">
        <f>IF(AND($B873="", $C873="", $D873=""), "", IF($N873="", 'Intro &amp; Setup'!$AB$33, $N873))</f>
        <v/>
      </c>
      <c r="AQ873" s="140">
        <f t="shared" si="233"/>
        <v>0</v>
      </c>
      <c r="AR873" s="145">
        <f t="shared" si="234"/>
        <v>0</v>
      </c>
      <c r="AS873" s="141">
        <f t="shared" si="235"/>
        <v>0</v>
      </c>
      <c r="AU873" s="149" t="str">
        <f t="shared" si="236"/>
        <v/>
      </c>
      <c r="AV873" s="155"/>
      <c r="AW873" s="155"/>
      <c r="AX873" s="155" t="str">
        <f t="shared" si="237"/>
        <v/>
      </c>
      <c r="AY873" s="155"/>
      <c r="AZ873" s="155"/>
      <c r="BA873" s="151" t="str">
        <f t="shared" si="238"/>
        <v/>
      </c>
      <c r="BC873" s="47" t="str">
        <f t="shared" si="239"/>
        <v/>
      </c>
    </row>
    <row r="874" spans="1:55" x14ac:dyDescent="0.25">
      <c r="A874" s="4"/>
      <c r="B874" s="167"/>
      <c r="C874" s="168"/>
      <c r="D874" s="169"/>
      <c r="E874" s="170"/>
      <c r="F874" s="171"/>
      <c r="G874" s="172"/>
      <c r="H874" s="173"/>
      <c r="I874" s="171"/>
      <c r="J874" s="172"/>
      <c r="K874" s="170"/>
      <c r="L874" s="171"/>
      <c r="M874" s="172"/>
      <c r="N874" s="174"/>
      <c r="O874" s="4"/>
      <c r="P874" s="49" t="str">
        <f t="shared" si="223"/>
        <v/>
      </c>
      <c r="Q874" s="4"/>
      <c r="S874" s="22" t="str">
        <f t="shared" si="224"/>
        <v/>
      </c>
      <c r="T874" s="8" t="str">
        <f t="shared" si="225"/>
        <v/>
      </c>
      <c r="U874" s="23" t="str">
        <f t="shared" si="226"/>
        <v/>
      </c>
      <c r="W874" s="50"/>
      <c r="Y874" s="65" t="str">
        <f t="shared" si="227"/>
        <v/>
      </c>
      <c r="Z874" s="8" t="str">
        <f t="shared" si="228"/>
        <v/>
      </c>
      <c r="AA874" s="66" t="str">
        <f t="shared" si="229"/>
        <v/>
      </c>
      <c r="AC874" s="65" t="str">
        <f>IF($G874="", "", IF(IFERROR(INDEX('Intro &amp; Setup'!$Y$17:$Y$26, MATCH($G874, 'Intro &amp; Setup'!$U$17:$U$26, 0)), "")="", 'Intro &amp; Setup'!$BB$15, IFERROR(INDEX('Intro &amp; Setup'!$Y$17:$Y$26, MATCH($G874, 'Intro &amp; Setup'!$U$17:$U$26, 0)), "")))</f>
        <v/>
      </c>
      <c r="AD874" s="8" t="str">
        <f>IF($J874="", "", IF(IFERROR(INDEX('Intro &amp; Setup'!$Y$17:$Y$26, MATCH($J874, 'Intro &amp; Setup'!$U$17:$U$26, 0)), "")="", 'Intro &amp; Setup'!$BB$15, IFERROR(INDEX('Intro &amp; Setup'!$Y$17:$Y$26, MATCH($J874, 'Intro &amp; Setup'!$U$17:$U$26, 0)), "")))</f>
        <v/>
      </c>
      <c r="AE874" s="66" t="str">
        <f>IF($M874="", "", IF(IFERROR(INDEX('Intro &amp; Setup'!$Y$17:$Y$26, MATCH($M874, 'Intro &amp; Setup'!$U$17:$U$26, 0)), "")="", 'Intro &amp; Setup'!$BB$15, IFERROR(INDEX('Intro &amp; Setup'!$Y$17:$Y$26, MATCH($M874, 'Intro &amp; Setup'!$U$17:$U$26, 0)), "")))</f>
        <v/>
      </c>
      <c r="AG874" s="65" t="str">
        <f t="shared" si="230"/>
        <v/>
      </c>
      <c r="AH874" s="8" t="str">
        <f t="shared" si="231"/>
        <v/>
      </c>
      <c r="AI874" s="66" t="str">
        <f t="shared" si="232"/>
        <v/>
      </c>
      <c r="AK874" s="123" t="str">
        <f>IF(AC874='Intro &amp; Setup'!$BB$14, $AO874, "")</f>
        <v/>
      </c>
      <c r="AL874" s="124" t="str">
        <f>IF(AD874='Intro &amp; Setup'!$BB$14, $AO874, "")</f>
        <v/>
      </c>
      <c r="AM874" s="125" t="str">
        <f>IF(AE874='Intro &amp; Setup'!$BB$14, $AO874, "")</f>
        <v/>
      </c>
      <c r="AO874" s="130" t="str">
        <f>IF(AND($B874="", $C874="", $D874=""), "", IF($N874="", 'Intro &amp; Setup'!$AB$33, $N874))</f>
        <v/>
      </c>
      <c r="AQ874" s="140">
        <f t="shared" si="233"/>
        <v>0</v>
      </c>
      <c r="AR874" s="145">
        <f t="shared" si="234"/>
        <v>0</v>
      </c>
      <c r="AS874" s="141">
        <f t="shared" si="235"/>
        <v>0</v>
      </c>
      <c r="AU874" s="149" t="str">
        <f t="shared" si="236"/>
        <v/>
      </c>
      <c r="AV874" s="155"/>
      <c r="AW874" s="155"/>
      <c r="AX874" s="155" t="str">
        <f t="shared" si="237"/>
        <v/>
      </c>
      <c r="AY874" s="155"/>
      <c r="AZ874" s="155"/>
      <c r="BA874" s="151" t="str">
        <f t="shared" si="238"/>
        <v/>
      </c>
      <c r="BC874" s="47" t="str">
        <f t="shared" si="239"/>
        <v/>
      </c>
    </row>
    <row r="875" spans="1:55" x14ac:dyDescent="0.25">
      <c r="A875" s="4"/>
      <c r="B875" s="167"/>
      <c r="C875" s="168"/>
      <c r="D875" s="169"/>
      <c r="E875" s="170"/>
      <c r="F875" s="171"/>
      <c r="G875" s="172"/>
      <c r="H875" s="173"/>
      <c r="I875" s="171"/>
      <c r="J875" s="172"/>
      <c r="K875" s="170"/>
      <c r="L875" s="171"/>
      <c r="M875" s="172"/>
      <c r="N875" s="174"/>
      <c r="O875" s="4"/>
      <c r="P875" s="49" t="str">
        <f t="shared" si="223"/>
        <v/>
      </c>
      <c r="Q875" s="4"/>
      <c r="S875" s="22" t="str">
        <f t="shared" si="224"/>
        <v/>
      </c>
      <c r="T875" s="8" t="str">
        <f t="shared" si="225"/>
        <v/>
      </c>
      <c r="U875" s="23" t="str">
        <f t="shared" si="226"/>
        <v/>
      </c>
      <c r="W875" s="50"/>
      <c r="Y875" s="65" t="str">
        <f t="shared" si="227"/>
        <v/>
      </c>
      <c r="Z875" s="8" t="str">
        <f t="shared" si="228"/>
        <v/>
      </c>
      <c r="AA875" s="66" t="str">
        <f t="shared" si="229"/>
        <v/>
      </c>
      <c r="AC875" s="65" t="str">
        <f>IF($G875="", "", IF(IFERROR(INDEX('Intro &amp; Setup'!$Y$17:$Y$26, MATCH($G875, 'Intro &amp; Setup'!$U$17:$U$26, 0)), "")="", 'Intro &amp; Setup'!$BB$15, IFERROR(INDEX('Intro &amp; Setup'!$Y$17:$Y$26, MATCH($G875, 'Intro &amp; Setup'!$U$17:$U$26, 0)), "")))</f>
        <v/>
      </c>
      <c r="AD875" s="8" t="str">
        <f>IF($J875="", "", IF(IFERROR(INDEX('Intro &amp; Setup'!$Y$17:$Y$26, MATCH($J875, 'Intro &amp; Setup'!$U$17:$U$26, 0)), "")="", 'Intro &amp; Setup'!$BB$15, IFERROR(INDEX('Intro &amp; Setup'!$Y$17:$Y$26, MATCH($J875, 'Intro &amp; Setup'!$U$17:$U$26, 0)), "")))</f>
        <v/>
      </c>
      <c r="AE875" s="66" t="str">
        <f>IF($M875="", "", IF(IFERROR(INDEX('Intro &amp; Setup'!$Y$17:$Y$26, MATCH($M875, 'Intro &amp; Setup'!$U$17:$U$26, 0)), "")="", 'Intro &amp; Setup'!$BB$15, IFERROR(INDEX('Intro &amp; Setup'!$Y$17:$Y$26, MATCH($M875, 'Intro &amp; Setup'!$U$17:$U$26, 0)), "")))</f>
        <v/>
      </c>
      <c r="AG875" s="65" t="str">
        <f t="shared" si="230"/>
        <v/>
      </c>
      <c r="AH875" s="8" t="str">
        <f t="shared" si="231"/>
        <v/>
      </c>
      <c r="AI875" s="66" t="str">
        <f t="shared" si="232"/>
        <v/>
      </c>
      <c r="AK875" s="123" t="str">
        <f>IF(AC875='Intro &amp; Setup'!$BB$14, $AO875, "")</f>
        <v/>
      </c>
      <c r="AL875" s="124" t="str">
        <f>IF(AD875='Intro &amp; Setup'!$BB$14, $AO875, "")</f>
        <v/>
      </c>
      <c r="AM875" s="125" t="str">
        <f>IF(AE875='Intro &amp; Setup'!$BB$14, $AO875, "")</f>
        <v/>
      </c>
      <c r="AO875" s="130" t="str">
        <f>IF(AND($B875="", $C875="", $D875=""), "", IF($N875="", 'Intro &amp; Setup'!$AB$33, $N875))</f>
        <v/>
      </c>
      <c r="AQ875" s="140">
        <f t="shared" si="233"/>
        <v>0</v>
      </c>
      <c r="AR875" s="145">
        <f t="shared" si="234"/>
        <v>0</v>
      </c>
      <c r="AS875" s="141">
        <f t="shared" si="235"/>
        <v>0</v>
      </c>
      <c r="AU875" s="149" t="str">
        <f t="shared" si="236"/>
        <v/>
      </c>
      <c r="AV875" s="155"/>
      <c r="AW875" s="155"/>
      <c r="AX875" s="155" t="str">
        <f t="shared" si="237"/>
        <v/>
      </c>
      <c r="AY875" s="155"/>
      <c r="AZ875" s="155"/>
      <c r="BA875" s="151" t="str">
        <f t="shared" si="238"/>
        <v/>
      </c>
      <c r="BC875" s="47" t="str">
        <f t="shared" si="239"/>
        <v/>
      </c>
    </row>
    <row r="876" spans="1:55" x14ac:dyDescent="0.25">
      <c r="A876" s="4"/>
      <c r="B876" s="167"/>
      <c r="C876" s="168"/>
      <c r="D876" s="169"/>
      <c r="E876" s="170"/>
      <c r="F876" s="171"/>
      <c r="G876" s="172"/>
      <c r="H876" s="173"/>
      <c r="I876" s="171"/>
      <c r="J876" s="172"/>
      <c r="K876" s="170"/>
      <c r="L876" s="171"/>
      <c r="M876" s="172"/>
      <c r="N876" s="174"/>
      <c r="O876" s="4"/>
      <c r="P876" s="49" t="str">
        <f t="shared" si="223"/>
        <v/>
      </c>
      <c r="Q876" s="4"/>
      <c r="S876" s="22" t="str">
        <f t="shared" si="224"/>
        <v/>
      </c>
      <c r="T876" s="8" t="str">
        <f t="shared" si="225"/>
        <v/>
      </c>
      <c r="U876" s="23" t="str">
        <f t="shared" si="226"/>
        <v/>
      </c>
      <c r="W876" s="50"/>
      <c r="Y876" s="65" t="str">
        <f t="shared" si="227"/>
        <v/>
      </c>
      <c r="Z876" s="8" t="str">
        <f t="shared" si="228"/>
        <v/>
      </c>
      <c r="AA876" s="66" t="str">
        <f t="shared" si="229"/>
        <v/>
      </c>
      <c r="AC876" s="65" t="str">
        <f>IF($G876="", "", IF(IFERROR(INDEX('Intro &amp; Setup'!$Y$17:$Y$26, MATCH($G876, 'Intro &amp; Setup'!$U$17:$U$26, 0)), "")="", 'Intro &amp; Setup'!$BB$15, IFERROR(INDEX('Intro &amp; Setup'!$Y$17:$Y$26, MATCH($G876, 'Intro &amp; Setup'!$U$17:$U$26, 0)), "")))</f>
        <v/>
      </c>
      <c r="AD876" s="8" t="str">
        <f>IF($J876="", "", IF(IFERROR(INDEX('Intro &amp; Setup'!$Y$17:$Y$26, MATCH($J876, 'Intro &amp; Setup'!$U$17:$U$26, 0)), "")="", 'Intro &amp; Setup'!$BB$15, IFERROR(INDEX('Intro &amp; Setup'!$Y$17:$Y$26, MATCH($J876, 'Intro &amp; Setup'!$U$17:$U$26, 0)), "")))</f>
        <v/>
      </c>
      <c r="AE876" s="66" t="str">
        <f>IF($M876="", "", IF(IFERROR(INDEX('Intro &amp; Setup'!$Y$17:$Y$26, MATCH($M876, 'Intro &amp; Setup'!$U$17:$U$26, 0)), "")="", 'Intro &amp; Setup'!$BB$15, IFERROR(INDEX('Intro &amp; Setup'!$Y$17:$Y$26, MATCH($M876, 'Intro &amp; Setup'!$U$17:$U$26, 0)), "")))</f>
        <v/>
      </c>
      <c r="AG876" s="65" t="str">
        <f t="shared" si="230"/>
        <v/>
      </c>
      <c r="AH876" s="8" t="str">
        <f t="shared" si="231"/>
        <v/>
      </c>
      <c r="AI876" s="66" t="str">
        <f t="shared" si="232"/>
        <v/>
      </c>
      <c r="AK876" s="123" t="str">
        <f>IF(AC876='Intro &amp; Setup'!$BB$14, $AO876, "")</f>
        <v/>
      </c>
      <c r="AL876" s="124" t="str">
        <f>IF(AD876='Intro &amp; Setup'!$BB$14, $AO876, "")</f>
        <v/>
      </c>
      <c r="AM876" s="125" t="str">
        <f>IF(AE876='Intro &amp; Setup'!$BB$14, $AO876, "")</f>
        <v/>
      </c>
      <c r="AO876" s="130" t="str">
        <f>IF(AND($B876="", $C876="", $D876=""), "", IF($N876="", 'Intro &amp; Setup'!$AB$33, $N876))</f>
        <v/>
      </c>
      <c r="AQ876" s="140">
        <f t="shared" si="233"/>
        <v>0</v>
      </c>
      <c r="AR876" s="145">
        <f t="shared" si="234"/>
        <v>0</v>
      </c>
      <c r="AS876" s="141">
        <f t="shared" si="235"/>
        <v>0</v>
      </c>
      <c r="AU876" s="149" t="str">
        <f t="shared" si="236"/>
        <v/>
      </c>
      <c r="AV876" s="155"/>
      <c r="AW876" s="155"/>
      <c r="AX876" s="155" t="str">
        <f t="shared" si="237"/>
        <v/>
      </c>
      <c r="AY876" s="155"/>
      <c r="AZ876" s="155"/>
      <c r="BA876" s="151" t="str">
        <f t="shared" si="238"/>
        <v/>
      </c>
      <c r="BC876" s="47" t="str">
        <f t="shared" si="239"/>
        <v/>
      </c>
    </row>
    <row r="877" spans="1:55" x14ac:dyDescent="0.25">
      <c r="A877" s="4"/>
      <c r="B877" s="167"/>
      <c r="C877" s="168"/>
      <c r="D877" s="169"/>
      <c r="E877" s="170"/>
      <c r="F877" s="171"/>
      <c r="G877" s="172"/>
      <c r="H877" s="173"/>
      <c r="I877" s="171"/>
      <c r="J877" s="172"/>
      <c r="K877" s="170"/>
      <c r="L877" s="171"/>
      <c r="M877" s="172"/>
      <c r="N877" s="174"/>
      <c r="O877" s="4"/>
      <c r="P877" s="49" t="str">
        <f t="shared" si="223"/>
        <v/>
      </c>
      <c r="Q877" s="4"/>
      <c r="S877" s="22" t="str">
        <f t="shared" si="224"/>
        <v/>
      </c>
      <c r="T877" s="8" t="str">
        <f t="shared" si="225"/>
        <v/>
      </c>
      <c r="U877" s="23" t="str">
        <f t="shared" si="226"/>
        <v/>
      </c>
      <c r="W877" s="50"/>
      <c r="Y877" s="65" t="str">
        <f t="shared" si="227"/>
        <v/>
      </c>
      <c r="Z877" s="8" t="str">
        <f t="shared" si="228"/>
        <v/>
      </c>
      <c r="AA877" s="66" t="str">
        <f t="shared" si="229"/>
        <v/>
      </c>
      <c r="AC877" s="65" t="str">
        <f>IF($G877="", "", IF(IFERROR(INDEX('Intro &amp; Setup'!$Y$17:$Y$26, MATCH($G877, 'Intro &amp; Setup'!$U$17:$U$26, 0)), "")="", 'Intro &amp; Setup'!$BB$15, IFERROR(INDEX('Intro &amp; Setup'!$Y$17:$Y$26, MATCH($G877, 'Intro &amp; Setup'!$U$17:$U$26, 0)), "")))</f>
        <v/>
      </c>
      <c r="AD877" s="8" t="str">
        <f>IF($J877="", "", IF(IFERROR(INDEX('Intro &amp; Setup'!$Y$17:$Y$26, MATCH($J877, 'Intro &amp; Setup'!$U$17:$U$26, 0)), "")="", 'Intro &amp; Setup'!$BB$15, IFERROR(INDEX('Intro &amp; Setup'!$Y$17:$Y$26, MATCH($J877, 'Intro &amp; Setup'!$U$17:$U$26, 0)), "")))</f>
        <v/>
      </c>
      <c r="AE877" s="66" t="str">
        <f>IF($M877="", "", IF(IFERROR(INDEX('Intro &amp; Setup'!$Y$17:$Y$26, MATCH($M877, 'Intro &amp; Setup'!$U$17:$U$26, 0)), "")="", 'Intro &amp; Setup'!$BB$15, IFERROR(INDEX('Intro &amp; Setup'!$Y$17:$Y$26, MATCH($M877, 'Intro &amp; Setup'!$U$17:$U$26, 0)), "")))</f>
        <v/>
      </c>
      <c r="AG877" s="65" t="str">
        <f t="shared" si="230"/>
        <v/>
      </c>
      <c r="AH877" s="8" t="str">
        <f t="shared" si="231"/>
        <v/>
      </c>
      <c r="AI877" s="66" t="str">
        <f t="shared" si="232"/>
        <v/>
      </c>
      <c r="AK877" s="123" t="str">
        <f>IF(AC877='Intro &amp; Setup'!$BB$14, $AO877, "")</f>
        <v/>
      </c>
      <c r="AL877" s="124" t="str">
        <f>IF(AD877='Intro &amp; Setup'!$BB$14, $AO877, "")</f>
        <v/>
      </c>
      <c r="AM877" s="125" t="str">
        <f>IF(AE877='Intro &amp; Setup'!$BB$14, $AO877, "")</f>
        <v/>
      </c>
      <c r="AO877" s="130" t="str">
        <f>IF(AND($B877="", $C877="", $D877=""), "", IF($N877="", 'Intro &amp; Setup'!$AB$33, $N877))</f>
        <v/>
      </c>
      <c r="AQ877" s="140">
        <f t="shared" si="233"/>
        <v>0</v>
      </c>
      <c r="AR877" s="145">
        <f t="shared" si="234"/>
        <v>0</v>
      </c>
      <c r="AS877" s="141">
        <f t="shared" si="235"/>
        <v>0</v>
      </c>
      <c r="AU877" s="149" t="str">
        <f t="shared" si="236"/>
        <v/>
      </c>
      <c r="AV877" s="155"/>
      <c r="AW877" s="155"/>
      <c r="AX877" s="155" t="str">
        <f t="shared" si="237"/>
        <v/>
      </c>
      <c r="AY877" s="155"/>
      <c r="AZ877" s="155"/>
      <c r="BA877" s="151" t="str">
        <f t="shared" si="238"/>
        <v/>
      </c>
      <c r="BC877" s="47" t="str">
        <f t="shared" si="239"/>
        <v/>
      </c>
    </row>
    <row r="878" spans="1:55" x14ac:dyDescent="0.25">
      <c r="A878" s="4"/>
      <c r="B878" s="167"/>
      <c r="C878" s="168"/>
      <c r="D878" s="169"/>
      <c r="E878" s="170"/>
      <c r="F878" s="171"/>
      <c r="G878" s="172"/>
      <c r="H878" s="173"/>
      <c r="I878" s="171"/>
      <c r="J878" s="172"/>
      <c r="K878" s="170"/>
      <c r="L878" s="171"/>
      <c r="M878" s="172"/>
      <c r="N878" s="174"/>
      <c r="O878" s="4"/>
      <c r="P878" s="49" t="str">
        <f t="shared" si="223"/>
        <v/>
      </c>
      <c r="Q878" s="4"/>
      <c r="S878" s="22" t="str">
        <f t="shared" si="224"/>
        <v/>
      </c>
      <c r="T878" s="8" t="str">
        <f t="shared" si="225"/>
        <v/>
      </c>
      <c r="U878" s="23" t="str">
        <f t="shared" si="226"/>
        <v/>
      </c>
      <c r="W878" s="50"/>
      <c r="Y878" s="65" t="str">
        <f t="shared" si="227"/>
        <v/>
      </c>
      <c r="Z878" s="8" t="str">
        <f t="shared" si="228"/>
        <v/>
      </c>
      <c r="AA878" s="66" t="str">
        <f t="shared" si="229"/>
        <v/>
      </c>
      <c r="AC878" s="65" t="str">
        <f>IF($G878="", "", IF(IFERROR(INDEX('Intro &amp; Setup'!$Y$17:$Y$26, MATCH($G878, 'Intro &amp; Setup'!$U$17:$U$26, 0)), "")="", 'Intro &amp; Setup'!$BB$15, IFERROR(INDEX('Intro &amp; Setup'!$Y$17:$Y$26, MATCH($G878, 'Intro &amp; Setup'!$U$17:$U$26, 0)), "")))</f>
        <v/>
      </c>
      <c r="AD878" s="8" t="str">
        <f>IF($J878="", "", IF(IFERROR(INDEX('Intro &amp; Setup'!$Y$17:$Y$26, MATCH($J878, 'Intro &amp; Setup'!$U$17:$U$26, 0)), "")="", 'Intro &amp; Setup'!$BB$15, IFERROR(INDEX('Intro &amp; Setup'!$Y$17:$Y$26, MATCH($J878, 'Intro &amp; Setup'!$U$17:$U$26, 0)), "")))</f>
        <v/>
      </c>
      <c r="AE878" s="66" t="str">
        <f>IF($M878="", "", IF(IFERROR(INDEX('Intro &amp; Setup'!$Y$17:$Y$26, MATCH($M878, 'Intro &amp; Setup'!$U$17:$U$26, 0)), "")="", 'Intro &amp; Setup'!$BB$15, IFERROR(INDEX('Intro &amp; Setup'!$Y$17:$Y$26, MATCH($M878, 'Intro &amp; Setup'!$U$17:$U$26, 0)), "")))</f>
        <v/>
      </c>
      <c r="AG878" s="65" t="str">
        <f t="shared" si="230"/>
        <v/>
      </c>
      <c r="AH878" s="8" t="str">
        <f t="shared" si="231"/>
        <v/>
      </c>
      <c r="AI878" s="66" t="str">
        <f t="shared" si="232"/>
        <v/>
      </c>
      <c r="AK878" s="123" t="str">
        <f>IF(AC878='Intro &amp; Setup'!$BB$14, $AO878, "")</f>
        <v/>
      </c>
      <c r="AL878" s="124" t="str">
        <f>IF(AD878='Intro &amp; Setup'!$BB$14, $AO878, "")</f>
        <v/>
      </c>
      <c r="AM878" s="125" t="str">
        <f>IF(AE878='Intro &amp; Setup'!$BB$14, $AO878, "")</f>
        <v/>
      </c>
      <c r="AO878" s="130" t="str">
        <f>IF(AND($B878="", $C878="", $D878=""), "", IF($N878="", 'Intro &amp; Setup'!$AB$33, $N878))</f>
        <v/>
      </c>
      <c r="AQ878" s="140">
        <f t="shared" si="233"/>
        <v>0</v>
      </c>
      <c r="AR878" s="145">
        <f t="shared" si="234"/>
        <v>0</v>
      </c>
      <c r="AS878" s="141">
        <f t="shared" si="235"/>
        <v>0</v>
      </c>
      <c r="AU878" s="149" t="str">
        <f t="shared" si="236"/>
        <v/>
      </c>
      <c r="AV878" s="155"/>
      <c r="AW878" s="155"/>
      <c r="AX878" s="155" t="str">
        <f t="shared" si="237"/>
        <v/>
      </c>
      <c r="AY878" s="155"/>
      <c r="AZ878" s="155"/>
      <c r="BA878" s="151" t="str">
        <f t="shared" si="238"/>
        <v/>
      </c>
      <c r="BC878" s="47" t="str">
        <f t="shared" si="239"/>
        <v/>
      </c>
    </row>
    <row r="879" spans="1:55" x14ac:dyDescent="0.25">
      <c r="A879" s="4"/>
      <c r="B879" s="167"/>
      <c r="C879" s="168"/>
      <c r="D879" s="169"/>
      <c r="E879" s="170"/>
      <c r="F879" s="171"/>
      <c r="G879" s="172"/>
      <c r="H879" s="173"/>
      <c r="I879" s="171"/>
      <c r="J879" s="172"/>
      <c r="K879" s="170"/>
      <c r="L879" s="171"/>
      <c r="M879" s="172"/>
      <c r="N879" s="174"/>
      <c r="O879" s="4"/>
      <c r="P879" s="49" t="str">
        <f t="shared" si="223"/>
        <v/>
      </c>
      <c r="Q879" s="4"/>
      <c r="S879" s="22" t="str">
        <f t="shared" si="224"/>
        <v/>
      </c>
      <c r="T879" s="8" t="str">
        <f t="shared" si="225"/>
        <v/>
      </c>
      <c r="U879" s="23" t="str">
        <f t="shared" si="226"/>
        <v/>
      </c>
      <c r="W879" s="50"/>
      <c r="Y879" s="65" t="str">
        <f t="shared" si="227"/>
        <v/>
      </c>
      <c r="Z879" s="8" t="str">
        <f t="shared" si="228"/>
        <v/>
      </c>
      <c r="AA879" s="66" t="str">
        <f t="shared" si="229"/>
        <v/>
      </c>
      <c r="AC879" s="65" t="str">
        <f>IF($G879="", "", IF(IFERROR(INDEX('Intro &amp; Setup'!$Y$17:$Y$26, MATCH($G879, 'Intro &amp; Setup'!$U$17:$U$26, 0)), "")="", 'Intro &amp; Setup'!$BB$15, IFERROR(INDEX('Intro &amp; Setup'!$Y$17:$Y$26, MATCH($G879, 'Intro &amp; Setup'!$U$17:$U$26, 0)), "")))</f>
        <v/>
      </c>
      <c r="AD879" s="8" t="str">
        <f>IF($J879="", "", IF(IFERROR(INDEX('Intro &amp; Setup'!$Y$17:$Y$26, MATCH($J879, 'Intro &amp; Setup'!$U$17:$U$26, 0)), "")="", 'Intro &amp; Setup'!$BB$15, IFERROR(INDEX('Intro &amp; Setup'!$Y$17:$Y$26, MATCH($J879, 'Intro &amp; Setup'!$U$17:$U$26, 0)), "")))</f>
        <v/>
      </c>
      <c r="AE879" s="66" t="str">
        <f>IF($M879="", "", IF(IFERROR(INDEX('Intro &amp; Setup'!$Y$17:$Y$26, MATCH($M879, 'Intro &amp; Setup'!$U$17:$U$26, 0)), "")="", 'Intro &amp; Setup'!$BB$15, IFERROR(INDEX('Intro &amp; Setup'!$Y$17:$Y$26, MATCH($M879, 'Intro &amp; Setup'!$U$17:$U$26, 0)), "")))</f>
        <v/>
      </c>
      <c r="AG879" s="65" t="str">
        <f t="shared" si="230"/>
        <v/>
      </c>
      <c r="AH879" s="8" t="str">
        <f t="shared" si="231"/>
        <v/>
      </c>
      <c r="AI879" s="66" t="str">
        <f t="shared" si="232"/>
        <v/>
      </c>
      <c r="AK879" s="123" t="str">
        <f>IF(AC879='Intro &amp; Setup'!$BB$14, $AO879, "")</f>
        <v/>
      </c>
      <c r="AL879" s="124" t="str">
        <f>IF(AD879='Intro &amp; Setup'!$BB$14, $AO879, "")</f>
        <v/>
      </c>
      <c r="AM879" s="125" t="str">
        <f>IF(AE879='Intro &amp; Setup'!$BB$14, $AO879, "")</f>
        <v/>
      </c>
      <c r="AO879" s="130" t="str">
        <f>IF(AND($B879="", $C879="", $D879=""), "", IF($N879="", 'Intro &amp; Setup'!$AB$33, $N879))</f>
        <v/>
      </c>
      <c r="AQ879" s="140">
        <f t="shared" si="233"/>
        <v>0</v>
      </c>
      <c r="AR879" s="145">
        <f t="shared" si="234"/>
        <v>0</v>
      </c>
      <c r="AS879" s="141">
        <f t="shared" si="235"/>
        <v>0</v>
      </c>
      <c r="AU879" s="149" t="str">
        <f t="shared" si="236"/>
        <v/>
      </c>
      <c r="AV879" s="155"/>
      <c r="AW879" s="155"/>
      <c r="AX879" s="155" t="str">
        <f t="shared" si="237"/>
        <v/>
      </c>
      <c r="AY879" s="155"/>
      <c r="AZ879" s="155"/>
      <c r="BA879" s="151" t="str">
        <f t="shared" si="238"/>
        <v/>
      </c>
      <c r="BC879" s="47" t="str">
        <f t="shared" si="239"/>
        <v/>
      </c>
    </row>
    <row r="880" spans="1:55" x14ac:dyDescent="0.25">
      <c r="A880" s="4"/>
      <c r="B880" s="167"/>
      <c r="C880" s="168"/>
      <c r="D880" s="169"/>
      <c r="E880" s="170"/>
      <c r="F880" s="171"/>
      <c r="G880" s="172"/>
      <c r="H880" s="173"/>
      <c r="I880" s="171"/>
      <c r="J880" s="172"/>
      <c r="K880" s="170"/>
      <c r="L880" s="171"/>
      <c r="M880" s="172"/>
      <c r="N880" s="174"/>
      <c r="O880" s="4"/>
      <c r="P880" s="49" t="str">
        <f t="shared" si="223"/>
        <v/>
      </c>
      <c r="Q880" s="4"/>
      <c r="S880" s="22" t="str">
        <f t="shared" si="224"/>
        <v/>
      </c>
      <c r="T880" s="8" t="str">
        <f t="shared" si="225"/>
        <v/>
      </c>
      <c r="U880" s="23" t="str">
        <f t="shared" si="226"/>
        <v/>
      </c>
      <c r="W880" s="50"/>
      <c r="Y880" s="65" t="str">
        <f t="shared" si="227"/>
        <v/>
      </c>
      <c r="Z880" s="8" t="str">
        <f t="shared" si="228"/>
        <v/>
      </c>
      <c r="AA880" s="66" t="str">
        <f t="shared" si="229"/>
        <v/>
      </c>
      <c r="AC880" s="65" t="str">
        <f>IF($G880="", "", IF(IFERROR(INDEX('Intro &amp; Setup'!$Y$17:$Y$26, MATCH($G880, 'Intro &amp; Setup'!$U$17:$U$26, 0)), "")="", 'Intro &amp; Setup'!$BB$15, IFERROR(INDEX('Intro &amp; Setup'!$Y$17:$Y$26, MATCH($G880, 'Intro &amp; Setup'!$U$17:$U$26, 0)), "")))</f>
        <v/>
      </c>
      <c r="AD880" s="8" t="str">
        <f>IF($J880="", "", IF(IFERROR(INDEX('Intro &amp; Setup'!$Y$17:$Y$26, MATCH($J880, 'Intro &amp; Setup'!$U$17:$U$26, 0)), "")="", 'Intro &amp; Setup'!$BB$15, IFERROR(INDEX('Intro &amp; Setup'!$Y$17:$Y$26, MATCH($J880, 'Intro &amp; Setup'!$U$17:$U$26, 0)), "")))</f>
        <v/>
      </c>
      <c r="AE880" s="66" t="str">
        <f>IF($M880="", "", IF(IFERROR(INDEX('Intro &amp; Setup'!$Y$17:$Y$26, MATCH($M880, 'Intro &amp; Setup'!$U$17:$U$26, 0)), "")="", 'Intro &amp; Setup'!$BB$15, IFERROR(INDEX('Intro &amp; Setup'!$Y$17:$Y$26, MATCH($M880, 'Intro &amp; Setup'!$U$17:$U$26, 0)), "")))</f>
        <v/>
      </c>
      <c r="AG880" s="65" t="str">
        <f t="shared" si="230"/>
        <v/>
      </c>
      <c r="AH880" s="8" t="str">
        <f t="shared" si="231"/>
        <v/>
      </c>
      <c r="AI880" s="66" t="str">
        <f t="shared" si="232"/>
        <v/>
      </c>
      <c r="AK880" s="123" t="str">
        <f>IF(AC880='Intro &amp; Setup'!$BB$14, $AO880, "")</f>
        <v/>
      </c>
      <c r="AL880" s="124" t="str">
        <f>IF(AD880='Intro &amp; Setup'!$BB$14, $AO880, "")</f>
        <v/>
      </c>
      <c r="AM880" s="125" t="str">
        <f>IF(AE880='Intro &amp; Setup'!$BB$14, $AO880, "")</f>
        <v/>
      </c>
      <c r="AO880" s="130" t="str">
        <f>IF(AND($B880="", $C880="", $D880=""), "", IF($N880="", 'Intro &amp; Setup'!$AB$33, $N880))</f>
        <v/>
      </c>
      <c r="AQ880" s="140">
        <f t="shared" si="233"/>
        <v>0</v>
      </c>
      <c r="AR880" s="145">
        <f t="shared" si="234"/>
        <v>0</v>
      </c>
      <c r="AS880" s="141">
        <f t="shared" si="235"/>
        <v>0</v>
      </c>
      <c r="AU880" s="149" t="str">
        <f t="shared" si="236"/>
        <v/>
      </c>
      <c r="AV880" s="155"/>
      <c r="AW880" s="155"/>
      <c r="AX880" s="155" t="str">
        <f t="shared" si="237"/>
        <v/>
      </c>
      <c r="AY880" s="155"/>
      <c r="AZ880" s="155"/>
      <c r="BA880" s="151" t="str">
        <f t="shared" si="238"/>
        <v/>
      </c>
      <c r="BC880" s="47" t="str">
        <f t="shared" si="239"/>
        <v/>
      </c>
    </row>
    <row r="881" spans="1:55" x14ac:dyDescent="0.25">
      <c r="A881" s="4"/>
      <c r="B881" s="167"/>
      <c r="C881" s="168"/>
      <c r="D881" s="169"/>
      <c r="E881" s="170"/>
      <c r="F881" s="171"/>
      <c r="G881" s="172"/>
      <c r="H881" s="173"/>
      <c r="I881" s="171"/>
      <c r="J881" s="172"/>
      <c r="K881" s="170"/>
      <c r="L881" s="171"/>
      <c r="M881" s="172"/>
      <c r="N881" s="174"/>
      <c r="O881" s="4"/>
      <c r="P881" s="49" t="str">
        <f t="shared" si="223"/>
        <v/>
      </c>
      <c r="Q881" s="4"/>
      <c r="S881" s="22" t="str">
        <f t="shared" si="224"/>
        <v/>
      </c>
      <c r="T881" s="8" t="str">
        <f t="shared" si="225"/>
        <v/>
      </c>
      <c r="U881" s="23" t="str">
        <f t="shared" si="226"/>
        <v/>
      </c>
      <c r="W881" s="50"/>
      <c r="Y881" s="65" t="str">
        <f t="shared" si="227"/>
        <v/>
      </c>
      <c r="Z881" s="8" t="str">
        <f t="shared" si="228"/>
        <v/>
      </c>
      <c r="AA881" s="66" t="str">
        <f t="shared" si="229"/>
        <v/>
      </c>
      <c r="AC881" s="65" t="str">
        <f>IF($G881="", "", IF(IFERROR(INDEX('Intro &amp; Setup'!$Y$17:$Y$26, MATCH($G881, 'Intro &amp; Setup'!$U$17:$U$26, 0)), "")="", 'Intro &amp; Setup'!$BB$15, IFERROR(INDEX('Intro &amp; Setup'!$Y$17:$Y$26, MATCH($G881, 'Intro &amp; Setup'!$U$17:$U$26, 0)), "")))</f>
        <v/>
      </c>
      <c r="AD881" s="8" t="str">
        <f>IF($J881="", "", IF(IFERROR(INDEX('Intro &amp; Setup'!$Y$17:$Y$26, MATCH($J881, 'Intro &amp; Setup'!$U$17:$U$26, 0)), "")="", 'Intro &amp; Setup'!$BB$15, IFERROR(INDEX('Intro &amp; Setup'!$Y$17:$Y$26, MATCH($J881, 'Intro &amp; Setup'!$U$17:$U$26, 0)), "")))</f>
        <v/>
      </c>
      <c r="AE881" s="66" t="str">
        <f>IF($M881="", "", IF(IFERROR(INDEX('Intro &amp; Setup'!$Y$17:$Y$26, MATCH($M881, 'Intro &amp; Setup'!$U$17:$U$26, 0)), "")="", 'Intro &amp; Setup'!$BB$15, IFERROR(INDEX('Intro &amp; Setup'!$Y$17:$Y$26, MATCH($M881, 'Intro &amp; Setup'!$U$17:$U$26, 0)), "")))</f>
        <v/>
      </c>
      <c r="AG881" s="65" t="str">
        <f t="shared" si="230"/>
        <v/>
      </c>
      <c r="AH881" s="8" t="str">
        <f t="shared" si="231"/>
        <v/>
      </c>
      <c r="AI881" s="66" t="str">
        <f t="shared" si="232"/>
        <v/>
      </c>
      <c r="AK881" s="123" t="str">
        <f>IF(AC881='Intro &amp; Setup'!$BB$14, $AO881, "")</f>
        <v/>
      </c>
      <c r="AL881" s="124" t="str">
        <f>IF(AD881='Intro &amp; Setup'!$BB$14, $AO881, "")</f>
        <v/>
      </c>
      <c r="AM881" s="125" t="str">
        <f>IF(AE881='Intro &amp; Setup'!$BB$14, $AO881, "")</f>
        <v/>
      </c>
      <c r="AO881" s="130" t="str">
        <f>IF(AND($B881="", $C881="", $D881=""), "", IF($N881="", 'Intro &amp; Setup'!$AB$33, $N881))</f>
        <v/>
      </c>
      <c r="AQ881" s="140">
        <f t="shared" si="233"/>
        <v>0</v>
      </c>
      <c r="AR881" s="145">
        <f t="shared" si="234"/>
        <v>0</v>
      </c>
      <c r="AS881" s="141">
        <f t="shared" si="235"/>
        <v>0</v>
      </c>
      <c r="AU881" s="149" t="str">
        <f t="shared" si="236"/>
        <v/>
      </c>
      <c r="AV881" s="155"/>
      <c r="AW881" s="155"/>
      <c r="AX881" s="155" t="str">
        <f t="shared" si="237"/>
        <v/>
      </c>
      <c r="AY881" s="155"/>
      <c r="AZ881" s="155"/>
      <c r="BA881" s="151" t="str">
        <f t="shared" si="238"/>
        <v/>
      </c>
      <c r="BC881" s="47" t="str">
        <f t="shared" si="239"/>
        <v/>
      </c>
    </row>
    <row r="882" spans="1:55" x14ac:dyDescent="0.25">
      <c r="A882" s="4"/>
      <c r="B882" s="167"/>
      <c r="C882" s="168"/>
      <c r="D882" s="169"/>
      <c r="E882" s="170"/>
      <c r="F882" s="171"/>
      <c r="G882" s="172"/>
      <c r="H882" s="173"/>
      <c r="I882" s="171"/>
      <c r="J882" s="172"/>
      <c r="K882" s="170"/>
      <c r="L882" s="171"/>
      <c r="M882" s="172"/>
      <c r="N882" s="174"/>
      <c r="O882" s="4"/>
      <c r="P882" s="49" t="str">
        <f t="shared" si="223"/>
        <v/>
      </c>
      <c r="Q882" s="4"/>
      <c r="S882" s="22" t="str">
        <f t="shared" si="224"/>
        <v/>
      </c>
      <c r="T882" s="8" t="str">
        <f t="shared" si="225"/>
        <v/>
      </c>
      <c r="U882" s="23" t="str">
        <f t="shared" si="226"/>
        <v/>
      </c>
      <c r="W882" s="50"/>
      <c r="Y882" s="65" t="str">
        <f t="shared" si="227"/>
        <v/>
      </c>
      <c r="Z882" s="8" t="str">
        <f t="shared" si="228"/>
        <v/>
      </c>
      <c r="AA882" s="66" t="str">
        <f t="shared" si="229"/>
        <v/>
      </c>
      <c r="AC882" s="65" t="str">
        <f>IF($G882="", "", IF(IFERROR(INDEX('Intro &amp; Setup'!$Y$17:$Y$26, MATCH($G882, 'Intro &amp; Setup'!$U$17:$U$26, 0)), "")="", 'Intro &amp; Setup'!$BB$15, IFERROR(INDEX('Intro &amp; Setup'!$Y$17:$Y$26, MATCH($G882, 'Intro &amp; Setup'!$U$17:$U$26, 0)), "")))</f>
        <v/>
      </c>
      <c r="AD882" s="8" t="str">
        <f>IF($J882="", "", IF(IFERROR(INDEX('Intro &amp; Setup'!$Y$17:$Y$26, MATCH($J882, 'Intro &amp; Setup'!$U$17:$U$26, 0)), "")="", 'Intro &amp; Setup'!$BB$15, IFERROR(INDEX('Intro &amp; Setup'!$Y$17:$Y$26, MATCH($J882, 'Intro &amp; Setup'!$U$17:$U$26, 0)), "")))</f>
        <v/>
      </c>
      <c r="AE882" s="66" t="str">
        <f>IF($M882="", "", IF(IFERROR(INDEX('Intro &amp; Setup'!$Y$17:$Y$26, MATCH($M882, 'Intro &amp; Setup'!$U$17:$U$26, 0)), "")="", 'Intro &amp; Setup'!$BB$15, IFERROR(INDEX('Intro &amp; Setup'!$Y$17:$Y$26, MATCH($M882, 'Intro &amp; Setup'!$U$17:$U$26, 0)), "")))</f>
        <v/>
      </c>
      <c r="AG882" s="65" t="str">
        <f t="shared" si="230"/>
        <v/>
      </c>
      <c r="AH882" s="8" t="str">
        <f t="shared" si="231"/>
        <v/>
      </c>
      <c r="AI882" s="66" t="str">
        <f t="shared" si="232"/>
        <v/>
      </c>
      <c r="AK882" s="123" t="str">
        <f>IF(AC882='Intro &amp; Setup'!$BB$14, $AO882, "")</f>
        <v/>
      </c>
      <c r="AL882" s="124" t="str">
        <f>IF(AD882='Intro &amp; Setup'!$BB$14, $AO882, "")</f>
        <v/>
      </c>
      <c r="AM882" s="125" t="str">
        <f>IF(AE882='Intro &amp; Setup'!$BB$14, $AO882, "")</f>
        <v/>
      </c>
      <c r="AO882" s="130" t="str">
        <f>IF(AND($B882="", $C882="", $D882=""), "", IF($N882="", 'Intro &amp; Setup'!$AB$33, $N882))</f>
        <v/>
      </c>
      <c r="AQ882" s="140">
        <f t="shared" si="233"/>
        <v>0</v>
      </c>
      <c r="AR882" s="145">
        <f t="shared" si="234"/>
        <v>0</v>
      </c>
      <c r="AS882" s="141">
        <f t="shared" si="235"/>
        <v>0</v>
      </c>
      <c r="AU882" s="149" t="str">
        <f t="shared" si="236"/>
        <v/>
      </c>
      <c r="AV882" s="155"/>
      <c r="AW882" s="155"/>
      <c r="AX882" s="155" t="str">
        <f t="shared" si="237"/>
        <v/>
      </c>
      <c r="AY882" s="155"/>
      <c r="AZ882" s="155"/>
      <c r="BA882" s="151" t="str">
        <f t="shared" si="238"/>
        <v/>
      </c>
      <c r="BC882" s="47" t="str">
        <f t="shared" si="239"/>
        <v/>
      </c>
    </row>
    <row r="883" spans="1:55" x14ac:dyDescent="0.25">
      <c r="A883" s="4"/>
      <c r="B883" s="167"/>
      <c r="C883" s="168"/>
      <c r="D883" s="169"/>
      <c r="E883" s="170"/>
      <c r="F883" s="171"/>
      <c r="G883" s="172"/>
      <c r="H883" s="173"/>
      <c r="I883" s="171"/>
      <c r="J883" s="172"/>
      <c r="K883" s="170"/>
      <c r="L883" s="171"/>
      <c r="M883" s="172"/>
      <c r="N883" s="174"/>
      <c r="O883" s="4"/>
      <c r="P883" s="49" t="str">
        <f t="shared" si="223"/>
        <v/>
      </c>
      <c r="Q883" s="4"/>
      <c r="S883" s="22" t="str">
        <f t="shared" si="224"/>
        <v/>
      </c>
      <c r="T883" s="8" t="str">
        <f t="shared" si="225"/>
        <v/>
      </c>
      <c r="U883" s="23" t="str">
        <f t="shared" si="226"/>
        <v/>
      </c>
      <c r="W883" s="50"/>
      <c r="Y883" s="65" t="str">
        <f t="shared" si="227"/>
        <v/>
      </c>
      <c r="Z883" s="8" t="str">
        <f t="shared" si="228"/>
        <v/>
      </c>
      <c r="AA883" s="66" t="str">
        <f t="shared" si="229"/>
        <v/>
      </c>
      <c r="AC883" s="65" t="str">
        <f>IF($G883="", "", IF(IFERROR(INDEX('Intro &amp; Setup'!$Y$17:$Y$26, MATCH($G883, 'Intro &amp; Setup'!$U$17:$U$26, 0)), "")="", 'Intro &amp; Setup'!$BB$15, IFERROR(INDEX('Intro &amp; Setup'!$Y$17:$Y$26, MATCH($G883, 'Intro &amp; Setup'!$U$17:$U$26, 0)), "")))</f>
        <v/>
      </c>
      <c r="AD883" s="8" t="str">
        <f>IF($J883="", "", IF(IFERROR(INDEX('Intro &amp; Setup'!$Y$17:$Y$26, MATCH($J883, 'Intro &amp; Setup'!$U$17:$U$26, 0)), "")="", 'Intro &amp; Setup'!$BB$15, IFERROR(INDEX('Intro &amp; Setup'!$Y$17:$Y$26, MATCH($J883, 'Intro &amp; Setup'!$U$17:$U$26, 0)), "")))</f>
        <v/>
      </c>
      <c r="AE883" s="66" t="str">
        <f>IF($M883="", "", IF(IFERROR(INDEX('Intro &amp; Setup'!$Y$17:$Y$26, MATCH($M883, 'Intro &amp; Setup'!$U$17:$U$26, 0)), "")="", 'Intro &amp; Setup'!$BB$15, IFERROR(INDEX('Intro &amp; Setup'!$Y$17:$Y$26, MATCH($M883, 'Intro &amp; Setup'!$U$17:$U$26, 0)), "")))</f>
        <v/>
      </c>
      <c r="AG883" s="65" t="str">
        <f t="shared" si="230"/>
        <v/>
      </c>
      <c r="AH883" s="8" t="str">
        <f t="shared" si="231"/>
        <v/>
      </c>
      <c r="AI883" s="66" t="str">
        <f t="shared" si="232"/>
        <v/>
      </c>
      <c r="AK883" s="123" t="str">
        <f>IF(AC883='Intro &amp; Setup'!$BB$14, $AO883, "")</f>
        <v/>
      </c>
      <c r="AL883" s="124" t="str">
        <f>IF(AD883='Intro &amp; Setup'!$BB$14, $AO883, "")</f>
        <v/>
      </c>
      <c r="AM883" s="125" t="str">
        <f>IF(AE883='Intro &amp; Setup'!$BB$14, $AO883, "")</f>
        <v/>
      </c>
      <c r="AO883" s="130" t="str">
        <f>IF(AND($B883="", $C883="", $D883=""), "", IF($N883="", 'Intro &amp; Setup'!$AB$33, $N883))</f>
        <v/>
      </c>
      <c r="AQ883" s="140">
        <f t="shared" si="233"/>
        <v>0</v>
      </c>
      <c r="AR883" s="145">
        <f t="shared" si="234"/>
        <v>0</v>
      </c>
      <c r="AS883" s="141">
        <f t="shared" si="235"/>
        <v>0</v>
      </c>
      <c r="AU883" s="149" t="str">
        <f t="shared" si="236"/>
        <v/>
      </c>
      <c r="AV883" s="155"/>
      <c r="AW883" s="155"/>
      <c r="AX883" s="155" t="str">
        <f t="shared" si="237"/>
        <v/>
      </c>
      <c r="AY883" s="155"/>
      <c r="AZ883" s="155"/>
      <c r="BA883" s="151" t="str">
        <f t="shared" si="238"/>
        <v/>
      </c>
      <c r="BC883" s="47" t="str">
        <f t="shared" si="239"/>
        <v/>
      </c>
    </row>
    <row r="884" spans="1:55" x14ac:dyDescent="0.25">
      <c r="A884" s="4"/>
      <c r="B884" s="167"/>
      <c r="C884" s="168"/>
      <c r="D884" s="169"/>
      <c r="E884" s="170"/>
      <c r="F884" s="171"/>
      <c r="G884" s="172"/>
      <c r="H884" s="173"/>
      <c r="I884" s="171"/>
      <c r="J884" s="172"/>
      <c r="K884" s="170"/>
      <c r="L884" s="171"/>
      <c r="M884" s="172"/>
      <c r="N884" s="174"/>
      <c r="O884" s="4"/>
      <c r="P884" s="49" t="str">
        <f t="shared" si="223"/>
        <v/>
      </c>
      <c r="Q884" s="4"/>
      <c r="S884" s="22" t="str">
        <f t="shared" si="224"/>
        <v/>
      </c>
      <c r="T884" s="8" t="str">
        <f t="shared" si="225"/>
        <v/>
      </c>
      <c r="U884" s="23" t="str">
        <f t="shared" si="226"/>
        <v/>
      </c>
      <c r="W884" s="50"/>
      <c r="Y884" s="65" t="str">
        <f t="shared" si="227"/>
        <v/>
      </c>
      <c r="Z884" s="8" t="str">
        <f t="shared" si="228"/>
        <v/>
      </c>
      <c r="AA884" s="66" t="str">
        <f t="shared" si="229"/>
        <v/>
      </c>
      <c r="AC884" s="65" t="str">
        <f>IF($G884="", "", IF(IFERROR(INDEX('Intro &amp; Setup'!$Y$17:$Y$26, MATCH($G884, 'Intro &amp; Setup'!$U$17:$U$26, 0)), "")="", 'Intro &amp; Setup'!$BB$15, IFERROR(INDEX('Intro &amp; Setup'!$Y$17:$Y$26, MATCH($G884, 'Intro &amp; Setup'!$U$17:$U$26, 0)), "")))</f>
        <v/>
      </c>
      <c r="AD884" s="8" t="str">
        <f>IF($J884="", "", IF(IFERROR(INDEX('Intro &amp; Setup'!$Y$17:$Y$26, MATCH($J884, 'Intro &amp; Setup'!$U$17:$U$26, 0)), "")="", 'Intro &amp; Setup'!$BB$15, IFERROR(INDEX('Intro &amp; Setup'!$Y$17:$Y$26, MATCH($J884, 'Intro &amp; Setup'!$U$17:$U$26, 0)), "")))</f>
        <v/>
      </c>
      <c r="AE884" s="66" t="str">
        <f>IF($M884="", "", IF(IFERROR(INDEX('Intro &amp; Setup'!$Y$17:$Y$26, MATCH($M884, 'Intro &amp; Setup'!$U$17:$U$26, 0)), "")="", 'Intro &amp; Setup'!$BB$15, IFERROR(INDEX('Intro &amp; Setup'!$Y$17:$Y$26, MATCH($M884, 'Intro &amp; Setup'!$U$17:$U$26, 0)), "")))</f>
        <v/>
      </c>
      <c r="AG884" s="65" t="str">
        <f t="shared" si="230"/>
        <v/>
      </c>
      <c r="AH884" s="8" t="str">
        <f t="shared" si="231"/>
        <v/>
      </c>
      <c r="AI884" s="66" t="str">
        <f t="shared" si="232"/>
        <v/>
      </c>
      <c r="AK884" s="123" t="str">
        <f>IF(AC884='Intro &amp; Setup'!$BB$14, $AO884, "")</f>
        <v/>
      </c>
      <c r="AL884" s="124" t="str">
        <f>IF(AD884='Intro &amp; Setup'!$BB$14, $AO884, "")</f>
        <v/>
      </c>
      <c r="AM884" s="125" t="str">
        <f>IF(AE884='Intro &amp; Setup'!$BB$14, $AO884, "")</f>
        <v/>
      </c>
      <c r="AO884" s="130" t="str">
        <f>IF(AND($B884="", $C884="", $D884=""), "", IF($N884="", 'Intro &amp; Setup'!$AB$33, $N884))</f>
        <v/>
      </c>
      <c r="AQ884" s="140">
        <f t="shared" si="233"/>
        <v>0</v>
      </c>
      <c r="AR884" s="145">
        <f t="shared" si="234"/>
        <v>0</v>
      </c>
      <c r="AS884" s="141">
        <f t="shared" si="235"/>
        <v>0</v>
      </c>
      <c r="AU884" s="149" t="str">
        <f t="shared" si="236"/>
        <v/>
      </c>
      <c r="AV884" s="155"/>
      <c r="AW884" s="155"/>
      <c r="AX884" s="155" t="str">
        <f t="shared" si="237"/>
        <v/>
      </c>
      <c r="AY884" s="155"/>
      <c r="AZ884" s="155"/>
      <c r="BA884" s="151" t="str">
        <f t="shared" si="238"/>
        <v/>
      </c>
      <c r="BC884" s="47" t="str">
        <f t="shared" si="239"/>
        <v/>
      </c>
    </row>
    <row r="885" spans="1:55" x14ac:dyDescent="0.25">
      <c r="A885" s="4"/>
      <c r="B885" s="167"/>
      <c r="C885" s="168"/>
      <c r="D885" s="169"/>
      <c r="E885" s="170"/>
      <c r="F885" s="171"/>
      <c r="G885" s="172"/>
      <c r="H885" s="173"/>
      <c r="I885" s="171"/>
      <c r="J885" s="172"/>
      <c r="K885" s="170"/>
      <c r="L885" s="171"/>
      <c r="M885" s="172"/>
      <c r="N885" s="174"/>
      <c r="O885" s="4"/>
      <c r="P885" s="49" t="str">
        <f t="shared" si="223"/>
        <v/>
      </c>
      <c r="Q885" s="4"/>
      <c r="S885" s="22" t="str">
        <f t="shared" si="224"/>
        <v/>
      </c>
      <c r="T885" s="8" t="str">
        <f t="shared" si="225"/>
        <v/>
      </c>
      <c r="U885" s="23" t="str">
        <f t="shared" si="226"/>
        <v/>
      </c>
      <c r="W885" s="50"/>
      <c r="Y885" s="65" t="str">
        <f t="shared" si="227"/>
        <v/>
      </c>
      <c r="Z885" s="8" t="str">
        <f t="shared" si="228"/>
        <v/>
      </c>
      <c r="AA885" s="66" t="str">
        <f t="shared" si="229"/>
        <v/>
      </c>
      <c r="AC885" s="65" t="str">
        <f>IF($G885="", "", IF(IFERROR(INDEX('Intro &amp; Setup'!$Y$17:$Y$26, MATCH($G885, 'Intro &amp; Setup'!$U$17:$U$26, 0)), "")="", 'Intro &amp; Setup'!$BB$15, IFERROR(INDEX('Intro &amp; Setup'!$Y$17:$Y$26, MATCH($G885, 'Intro &amp; Setup'!$U$17:$U$26, 0)), "")))</f>
        <v/>
      </c>
      <c r="AD885" s="8" t="str">
        <f>IF($J885="", "", IF(IFERROR(INDEX('Intro &amp; Setup'!$Y$17:$Y$26, MATCH($J885, 'Intro &amp; Setup'!$U$17:$U$26, 0)), "")="", 'Intro &amp; Setup'!$BB$15, IFERROR(INDEX('Intro &amp; Setup'!$Y$17:$Y$26, MATCH($J885, 'Intro &amp; Setup'!$U$17:$U$26, 0)), "")))</f>
        <v/>
      </c>
      <c r="AE885" s="66" t="str">
        <f>IF($M885="", "", IF(IFERROR(INDEX('Intro &amp; Setup'!$Y$17:$Y$26, MATCH($M885, 'Intro &amp; Setup'!$U$17:$U$26, 0)), "")="", 'Intro &amp; Setup'!$BB$15, IFERROR(INDEX('Intro &amp; Setup'!$Y$17:$Y$26, MATCH($M885, 'Intro &amp; Setup'!$U$17:$U$26, 0)), "")))</f>
        <v/>
      </c>
      <c r="AG885" s="65" t="str">
        <f t="shared" si="230"/>
        <v/>
      </c>
      <c r="AH885" s="8" t="str">
        <f t="shared" si="231"/>
        <v/>
      </c>
      <c r="AI885" s="66" t="str">
        <f t="shared" si="232"/>
        <v/>
      </c>
      <c r="AK885" s="123" t="str">
        <f>IF(AC885='Intro &amp; Setup'!$BB$14, $AO885, "")</f>
        <v/>
      </c>
      <c r="AL885" s="124" t="str">
        <f>IF(AD885='Intro &amp; Setup'!$BB$14, $AO885, "")</f>
        <v/>
      </c>
      <c r="AM885" s="125" t="str">
        <f>IF(AE885='Intro &amp; Setup'!$BB$14, $AO885, "")</f>
        <v/>
      </c>
      <c r="AO885" s="130" t="str">
        <f>IF(AND($B885="", $C885="", $D885=""), "", IF($N885="", 'Intro &amp; Setup'!$AB$33, $N885))</f>
        <v/>
      </c>
      <c r="AQ885" s="140">
        <f t="shared" si="233"/>
        <v>0</v>
      </c>
      <c r="AR885" s="145">
        <f t="shared" si="234"/>
        <v>0</v>
      </c>
      <c r="AS885" s="141">
        <f t="shared" si="235"/>
        <v>0</v>
      </c>
      <c r="AU885" s="149" t="str">
        <f t="shared" si="236"/>
        <v/>
      </c>
      <c r="AV885" s="155"/>
      <c r="AW885" s="155"/>
      <c r="AX885" s="155" t="str">
        <f t="shared" si="237"/>
        <v/>
      </c>
      <c r="AY885" s="155"/>
      <c r="AZ885" s="155"/>
      <c r="BA885" s="151" t="str">
        <f t="shared" si="238"/>
        <v/>
      </c>
      <c r="BC885" s="47" t="str">
        <f t="shared" si="239"/>
        <v/>
      </c>
    </row>
    <row r="886" spans="1:55" x14ac:dyDescent="0.25">
      <c r="A886" s="4"/>
      <c r="B886" s="167"/>
      <c r="C886" s="168"/>
      <c r="D886" s="169"/>
      <c r="E886" s="170"/>
      <c r="F886" s="171"/>
      <c r="G886" s="172"/>
      <c r="H886" s="173"/>
      <c r="I886" s="171"/>
      <c r="J886" s="172"/>
      <c r="K886" s="170"/>
      <c r="L886" s="171"/>
      <c r="M886" s="172"/>
      <c r="N886" s="174"/>
      <c r="O886" s="4"/>
      <c r="P886" s="49" t="str">
        <f t="shared" si="223"/>
        <v/>
      </c>
      <c r="Q886" s="4"/>
      <c r="S886" s="22" t="str">
        <f t="shared" si="224"/>
        <v/>
      </c>
      <c r="T886" s="8" t="str">
        <f t="shared" si="225"/>
        <v/>
      </c>
      <c r="U886" s="23" t="str">
        <f t="shared" si="226"/>
        <v/>
      </c>
      <c r="W886" s="50"/>
      <c r="Y886" s="65" t="str">
        <f t="shared" si="227"/>
        <v/>
      </c>
      <c r="Z886" s="8" t="str">
        <f t="shared" si="228"/>
        <v/>
      </c>
      <c r="AA886" s="66" t="str">
        <f t="shared" si="229"/>
        <v/>
      </c>
      <c r="AC886" s="65" t="str">
        <f>IF($G886="", "", IF(IFERROR(INDEX('Intro &amp; Setup'!$Y$17:$Y$26, MATCH($G886, 'Intro &amp; Setup'!$U$17:$U$26, 0)), "")="", 'Intro &amp; Setup'!$BB$15, IFERROR(INDEX('Intro &amp; Setup'!$Y$17:$Y$26, MATCH($G886, 'Intro &amp; Setup'!$U$17:$U$26, 0)), "")))</f>
        <v/>
      </c>
      <c r="AD886" s="8" t="str">
        <f>IF($J886="", "", IF(IFERROR(INDEX('Intro &amp; Setup'!$Y$17:$Y$26, MATCH($J886, 'Intro &amp; Setup'!$U$17:$U$26, 0)), "")="", 'Intro &amp; Setup'!$BB$15, IFERROR(INDEX('Intro &amp; Setup'!$Y$17:$Y$26, MATCH($J886, 'Intro &amp; Setup'!$U$17:$U$26, 0)), "")))</f>
        <v/>
      </c>
      <c r="AE886" s="66" t="str">
        <f>IF($M886="", "", IF(IFERROR(INDEX('Intro &amp; Setup'!$Y$17:$Y$26, MATCH($M886, 'Intro &amp; Setup'!$U$17:$U$26, 0)), "")="", 'Intro &amp; Setup'!$BB$15, IFERROR(INDEX('Intro &amp; Setup'!$Y$17:$Y$26, MATCH($M886, 'Intro &amp; Setup'!$U$17:$U$26, 0)), "")))</f>
        <v/>
      </c>
      <c r="AG886" s="65" t="str">
        <f t="shared" si="230"/>
        <v/>
      </c>
      <c r="AH886" s="8" t="str">
        <f t="shared" si="231"/>
        <v/>
      </c>
      <c r="AI886" s="66" t="str">
        <f t="shared" si="232"/>
        <v/>
      </c>
      <c r="AK886" s="123" t="str">
        <f>IF(AC886='Intro &amp; Setup'!$BB$14, $AO886, "")</f>
        <v/>
      </c>
      <c r="AL886" s="124" t="str">
        <f>IF(AD886='Intro &amp; Setup'!$BB$14, $AO886, "")</f>
        <v/>
      </c>
      <c r="AM886" s="125" t="str">
        <f>IF(AE886='Intro &amp; Setup'!$BB$14, $AO886, "")</f>
        <v/>
      </c>
      <c r="AO886" s="130" t="str">
        <f>IF(AND($B886="", $C886="", $D886=""), "", IF($N886="", 'Intro &amp; Setup'!$AB$33, $N886))</f>
        <v/>
      </c>
      <c r="AQ886" s="140">
        <f t="shared" si="233"/>
        <v>0</v>
      </c>
      <c r="AR886" s="145">
        <f t="shared" si="234"/>
        <v>0</v>
      </c>
      <c r="AS886" s="141">
        <f t="shared" si="235"/>
        <v>0</v>
      </c>
      <c r="AU886" s="149" t="str">
        <f t="shared" si="236"/>
        <v/>
      </c>
      <c r="AV886" s="155"/>
      <c r="AW886" s="155"/>
      <c r="AX886" s="155" t="str">
        <f t="shared" si="237"/>
        <v/>
      </c>
      <c r="AY886" s="155"/>
      <c r="AZ886" s="155"/>
      <c r="BA886" s="151" t="str">
        <f t="shared" si="238"/>
        <v/>
      </c>
      <c r="BC886" s="47" t="str">
        <f t="shared" si="239"/>
        <v/>
      </c>
    </row>
    <row r="887" spans="1:55" x14ac:dyDescent="0.25">
      <c r="A887" s="4"/>
      <c r="B887" s="167"/>
      <c r="C887" s="168"/>
      <c r="D887" s="169"/>
      <c r="E887" s="170"/>
      <c r="F887" s="171"/>
      <c r="G887" s="172"/>
      <c r="H887" s="173"/>
      <c r="I887" s="171"/>
      <c r="J887" s="172"/>
      <c r="K887" s="170"/>
      <c r="L887" s="171"/>
      <c r="M887" s="172"/>
      <c r="N887" s="174"/>
      <c r="O887" s="4"/>
      <c r="P887" s="49" t="str">
        <f t="shared" si="223"/>
        <v/>
      </c>
      <c r="Q887" s="4"/>
      <c r="S887" s="22" t="str">
        <f t="shared" si="224"/>
        <v/>
      </c>
      <c r="T887" s="8" t="str">
        <f t="shared" si="225"/>
        <v/>
      </c>
      <c r="U887" s="23" t="str">
        <f t="shared" si="226"/>
        <v/>
      </c>
      <c r="W887" s="50"/>
      <c r="Y887" s="65" t="str">
        <f t="shared" si="227"/>
        <v/>
      </c>
      <c r="Z887" s="8" t="str">
        <f t="shared" si="228"/>
        <v/>
      </c>
      <c r="AA887" s="66" t="str">
        <f t="shared" si="229"/>
        <v/>
      </c>
      <c r="AC887" s="65" t="str">
        <f>IF($G887="", "", IF(IFERROR(INDEX('Intro &amp; Setup'!$Y$17:$Y$26, MATCH($G887, 'Intro &amp; Setup'!$U$17:$U$26, 0)), "")="", 'Intro &amp; Setup'!$BB$15, IFERROR(INDEX('Intro &amp; Setup'!$Y$17:$Y$26, MATCH($G887, 'Intro &amp; Setup'!$U$17:$U$26, 0)), "")))</f>
        <v/>
      </c>
      <c r="AD887" s="8" t="str">
        <f>IF($J887="", "", IF(IFERROR(INDEX('Intro &amp; Setup'!$Y$17:$Y$26, MATCH($J887, 'Intro &amp; Setup'!$U$17:$U$26, 0)), "")="", 'Intro &amp; Setup'!$BB$15, IFERROR(INDEX('Intro &amp; Setup'!$Y$17:$Y$26, MATCH($J887, 'Intro &amp; Setup'!$U$17:$U$26, 0)), "")))</f>
        <v/>
      </c>
      <c r="AE887" s="66" t="str">
        <f>IF($M887="", "", IF(IFERROR(INDEX('Intro &amp; Setup'!$Y$17:$Y$26, MATCH($M887, 'Intro &amp; Setup'!$U$17:$U$26, 0)), "")="", 'Intro &amp; Setup'!$BB$15, IFERROR(INDEX('Intro &amp; Setup'!$Y$17:$Y$26, MATCH($M887, 'Intro &amp; Setup'!$U$17:$U$26, 0)), "")))</f>
        <v/>
      </c>
      <c r="AG887" s="65" t="str">
        <f t="shared" si="230"/>
        <v/>
      </c>
      <c r="AH887" s="8" t="str">
        <f t="shared" si="231"/>
        <v/>
      </c>
      <c r="AI887" s="66" t="str">
        <f t="shared" si="232"/>
        <v/>
      </c>
      <c r="AK887" s="123" t="str">
        <f>IF(AC887='Intro &amp; Setup'!$BB$14, $AO887, "")</f>
        <v/>
      </c>
      <c r="AL887" s="124" t="str">
        <f>IF(AD887='Intro &amp; Setup'!$BB$14, $AO887, "")</f>
        <v/>
      </c>
      <c r="AM887" s="125" t="str">
        <f>IF(AE887='Intro &amp; Setup'!$BB$14, $AO887, "")</f>
        <v/>
      </c>
      <c r="AO887" s="130" t="str">
        <f>IF(AND($B887="", $C887="", $D887=""), "", IF($N887="", 'Intro &amp; Setup'!$AB$33, $N887))</f>
        <v/>
      </c>
      <c r="AQ887" s="140">
        <f t="shared" si="233"/>
        <v>0</v>
      </c>
      <c r="AR887" s="145">
        <f t="shared" si="234"/>
        <v>0</v>
      </c>
      <c r="AS887" s="141">
        <f t="shared" si="235"/>
        <v>0</v>
      </c>
      <c r="AU887" s="149" t="str">
        <f t="shared" si="236"/>
        <v/>
      </c>
      <c r="AV887" s="155"/>
      <c r="AW887" s="155"/>
      <c r="AX887" s="155" t="str">
        <f t="shared" si="237"/>
        <v/>
      </c>
      <c r="AY887" s="155"/>
      <c r="AZ887" s="155"/>
      <c r="BA887" s="151" t="str">
        <f t="shared" si="238"/>
        <v/>
      </c>
      <c r="BC887" s="47" t="str">
        <f t="shared" si="239"/>
        <v/>
      </c>
    </row>
    <row r="888" spans="1:55" x14ac:dyDescent="0.25">
      <c r="A888" s="4"/>
      <c r="B888" s="167"/>
      <c r="C888" s="168"/>
      <c r="D888" s="169"/>
      <c r="E888" s="170"/>
      <c r="F888" s="171"/>
      <c r="G888" s="172"/>
      <c r="H888" s="173"/>
      <c r="I888" s="171"/>
      <c r="J888" s="172"/>
      <c r="K888" s="170"/>
      <c r="L888" s="171"/>
      <c r="M888" s="172"/>
      <c r="N888" s="174"/>
      <c r="O888" s="4"/>
      <c r="P888" s="49" t="str">
        <f t="shared" si="223"/>
        <v/>
      </c>
      <c r="Q888" s="4"/>
      <c r="S888" s="22" t="str">
        <f t="shared" si="224"/>
        <v/>
      </c>
      <c r="T888" s="8" t="str">
        <f t="shared" si="225"/>
        <v/>
      </c>
      <c r="U888" s="23" t="str">
        <f t="shared" si="226"/>
        <v/>
      </c>
      <c r="W888" s="50"/>
      <c r="Y888" s="65" t="str">
        <f t="shared" si="227"/>
        <v/>
      </c>
      <c r="Z888" s="8" t="str">
        <f t="shared" si="228"/>
        <v/>
      </c>
      <c r="AA888" s="66" t="str">
        <f t="shared" si="229"/>
        <v/>
      </c>
      <c r="AC888" s="65" t="str">
        <f>IF($G888="", "", IF(IFERROR(INDEX('Intro &amp; Setup'!$Y$17:$Y$26, MATCH($G888, 'Intro &amp; Setup'!$U$17:$U$26, 0)), "")="", 'Intro &amp; Setup'!$BB$15, IFERROR(INDEX('Intro &amp; Setup'!$Y$17:$Y$26, MATCH($G888, 'Intro &amp; Setup'!$U$17:$U$26, 0)), "")))</f>
        <v/>
      </c>
      <c r="AD888" s="8" t="str">
        <f>IF($J888="", "", IF(IFERROR(INDEX('Intro &amp; Setup'!$Y$17:$Y$26, MATCH($J888, 'Intro &amp; Setup'!$U$17:$U$26, 0)), "")="", 'Intro &amp; Setup'!$BB$15, IFERROR(INDEX('Intro &amp; Setup'!$Y$17:$Y$26, MATCH($J888, 'Intro &amp; Setup'!$U$17:$U$26, 0)), "")))</f>
        <v/>
      </c>
      <c r="AE888" s="66" t="str">
        <f>IF($M888="", "", IF(IFERROR(INDEX('Intro &amp; Setup'!$Y$17:$Y$26, MATCH($M888, 'Intro &amp; Setup'!$U$17:$U$26, 0)), "")="", 'Intro &amp; Setup'!$BB$15, IFERROR(INDEX('Intro &amp; Setup'!$Y$17:$Y$26, MATCH($M888, 'Intro &amp; Setup'!$U$17:$U$26, 0)), "")))</f>
        <v/>
      </c>
      <c r="AG888" s="65" t="str">
        <f t="shared" si="230"/>
        <v/>
      </c>
      <c r="AH888" s="8" t="str">
        <f t="shared" si="231"/>
        <v/>
      </c>
      <c r="AI888" s="66" t="str">
        <f t="shared" si="232"/>
        <v/>
      </c>
      <c r="AK888" s="123" t="str">
        <f>IF(AC888='Intro &amp; Setup'!$BB$14, $AO888, "")</f>
        <v/>
      </c>
      <c r="AL888" s="124" t="str">
        <f>IF(AD888='Intro &amp; Setup'!$BB$14, $AO888, "")</f>
        <v/>
      </c>
      <c r="AM888" s="125" t="str">
        <f>IF(AE888='Intro &amp; Setup'!$BB$14, $AO888, "")</f>
        <v/>
      </c>
      <c r="AO888" s="130" t="str">
        <f>IF(AND($B888="", $C888="", $D888=""), "", IF($N888="", 'Intro &amp; Setup'!$AB$33, $N888))</f>
        <v/>
      </c>
      <c r="AQ888" s="140">
        <f t="shared" si="233"/>
        <v>0</v>
      </c>
      <c r="AR888" s="145">
        <f t="shared" si="234"/>
        <v>0</v>
      </c>
      <c r="AS888" s="141">
        <f t="shared" si="235"/>
        <v>0</v>
      </c>
      <c r="AU888" s="149" t="str">
        <f t="shared" si="236"/>
        <v/>
      </c>
      <c r="AV888" s="155"/>
      <c r="AW888" s="155"/>
      <c r="AX888" s="155" t="str">
        <f t="shared" si="237"/>
        <v/>
      </c>
      <c r="AY888" s="155"/>
      <c r="AZ888" s="155"/>
      <c r="BA888" s="151" t="str">
        <f t="shared" si="238"/>
        <v/>
      </c>
      <c r="BC888" s="47" t="str">
        <f t="shared" si="239"/>
        <v/>
      </c>
    </row>
    <row r="889" spans="1:55" x14ac:dyDescent="0.25">
      <c r="A889" s="4"/>
      <c r="B889" s="167"/>
      <c r="C889" s="168"/>
      <c r="D889" s="169"/>
      <c r="E889" s="170"/>
      <c r="F889" s="171"/>
      <c r="G889" s="172"/>
      <c r="H889" s="173"/>
      <c r="I889" s="171"/>
      <c r="J889" s="172"/>
      <c r="K889" s="170"/>
      <c r="L889" s="171"/>
      <c r="M889" s="172"/>
      <c r="N889" s="174"/>
      <c r="O889" s="4"/>
      <c r="P889" s="49" t="str">
        <f t="shared" si="223"/>
        <v/>
      </c>
      <c r="Q889" s="4"/>
      <c r="S889" s="22" t="str">
        <f t="shared" si="224"/>
        <v/>
      </c>
      <c r="T889" s="8" t="str">
        <f t="shared" si="225"/>
        <v/>
      </c>
      <c r="U889" s="23" t="str">
        <f t="shared" si="226"/>
        <v/>
      </c>
      <c r="W889" s="50"/>
      <c r="Y889" s="65" t="str">
        <f t="shared" si="227"/>
        <v/>
      </c>
      <c r="Z889" s="8" t="str">
        <f t="shared" si="228"/>
        <v/>
      </c>
      <c r="AA889" s="66" t="str">
        <f t="shared" si="229"/>
        <v/>
      </c>
      <c r="AC889" s="65" t="str">
        <f>IF($G889="", "", IF(IFERROR(INDEX('Intro &amp; Setup'!$Y$17:$Y$26, MATCH($G889, 'Intro &amp; Setup'!$U$17:$U$26, 0)), "")="", 'Intro &amp; Setup'!$BB$15, IFERROR(INDEX('Intro &amp; Setup'!$Y$17:$Y$26, MATCH($G889, 'Intro &amp; Setup'!$U$17:$U$26, 0)), "")))</f>
        <v/>
      </c>
      <c r="AD889" s="8" t="str">
        <f>IF($J889="", "", IF(IFERROR(INDEX('Intro &amp; Setup'!$Y$17:$Y$26, MATCH($J889, 'Intro &amp; Setup'!$U$17:$U$26, 0)), "")="", 'Intro &amp; Setup'!$BB$15, IFERROR(INDEX('Intro &amp; Setup'!$Y$17:$Y$26, MATCH($J889, 'Intro &amp; Setup'!$U$17:$U$26, 0)), "")))</f>
        <v/>
      </c>
      <c r="AE889" s="66" t="str">
        <f>IF($M889="", "", IF(IFERROR(INDEX('Intro &amp; Setup'!$Y$17:$Y$26, MATCH($M889, 'Intro &amp; Setup'!$U$17:$U$26, 0)), "")="", 'Intro &amp; Setup'!$BB$15, IFERROR(INDEX('Intro &amp; Setup'!$Y$17:$Y$26, MATCH($M889, 'Intro &amp; Setup'!$U$17:$U$26, 0)), "")))</f>
        <v/>
      </c>
      <c r="AG889" s="65" t="str">
        <f t="shared" si="230"/>
        <v/>
      </c>
      <c r="AH889" s="8" t="str">
        <f t="shared" si="231"/>
        <v/>
      </c>
      <c r="AI889" s="66" t="str">
        <f t="shared" si="232"/>
        <v/>
      </c>
      <c r="AK889" s="123" t="str">
        <f>IF(AC889='Intro &amp; Setup'!$BB$14, $AO889, "")</f>
        <v/>
      </c>
      <c r="AL889" s="124" t="str">
        <f>IF(AD889='Intro &amp; Setup'!$BB$14, $AO889, "")</f>
        <v/>
      </c>
      <c r="AM889" s="125" t="str">
        <f>IF(AE889='Intro &amp; Setup'!$BB$14, $AO889, "")</f>
        <v/>
      </c>
      <c r="AO889" s="130" t="str">
        <f>IF(AND($B889="", $C889="", $D889=""), "", IF($N889="", 'Intro &amp; Setup'!$AB$33, $N889))</f>
        <v/>
      </c>
      <c r="AQ889" s="140">
        <f t="shared" si="233"/>
        <v>0</v>
      </c>
      <c r="AR889" s="145">
        <f t="shared" si="234"/>
        <v>0</v>
      </c>
      <c r="AS889" s="141">
        <f t="shared" si="235"/>
        <v>0</v>
      </c>
      <c r="AU889" s="149" t="str">
        <f t="shared" si="236"/>
        <v/>
      </c>
      <c r="AV889" s="155"/>
      <c r="AW889" s="155"/>
      <c r="AX889" s="155" t="str">
        <f t="shared" si="237"/>
        <v/>
      </c>
      <c r="AY889" s="155"/>
      <c r="AZ889" s="155"/>
      <c r="BA889" s="151" t="str">
        <f t="shared" si="238"/>
        <v/>
      </c>
      <c r="BC889" s="47" t="str">
        <f t="shared" si="239"/>
        <v/>
      </c>
    </row>
    <row r="890" spans="1:55" x14ac:dyDescent="0.25">
      <c r="A890" s="4"/>
      <c r="B890" s="167"/>
      <c r="C890" s="168"/>
      <c r="D890" s="169"/>
      <c r="E890" s="170"/>
      <c r="F890" s="171"/>
      <c r="G890" s="172"/>
      <c r="H890" s="173"/>
      <c r="I890" s="171"/>
      <c r="J890" s="172"/>
      <c r="K890" s="170"/>
      <c r="L890" s="171"/>
      <c r="M890" s="172"/>
      <c r="N890" s="174"/>
      <c r="O890" s="4"/>
      <c r="P890" s="49" t="str">
        <f t="shared" si="223"/>
        <v/>
      </c>
      <c r="Q890" s="4"/>
      <c r="S890" s="22" t="str">
        <f t="shared" si="224"/>
        <v/>
      </c>
      <c r="T890" s="8" t="str">
        <f t="shared" si="225"/>
        <v/>
      </c>
      <c r="U890" s="23" t="str">
        <f t="shared" si="226"/>
        <v/>
      </c>
      <c r="W890" s="50"/>
      <c r="Y890" s="65" t="str">
        <f t="shared" si="227"/>
        <v/>
      </c>
      <c r="Z890" s="8" t="str">
        <f t="shared" si="228"/>
        <v/>
      </c>
      <c r="AA890" s="66" t="str">
        <f t="shared" si="229"/>
        <v/>
      </c>
      <c r="AC890" s="65" t="str">
        <f>IF($G890="", "", IF(IFERROR(INDEX('Intro &amp; Setup'!$Y$17:$Y$26, MATCH($G890, 'Intro &amp; Setup'!$U$17:$U$26, 0)), "")="", 'Intro &amp; Setup'!$BB$15, IFERROR(INDEX('Intro &amp; Setup'!$Y$17:$Y$26, MATCH($G890, 'Intro &amp; Setup'!$U$17:$U$26, 0)), "")))</f>
        <v/>
      </c>
      <c r="AD890" s="8" t="str">
        <f>IF($J890="", "", IF(IFERROR(INDEX('Intro &amp; Setup'!$Y$17:$Y$26, MATCH($J890, 'Intro &amp; Setup'!$U$17:$U$26, 0)), "")="", 'Intro &amp; Setup'!$BB$15, IFERROR(INDEX('Intro &amp; Setup'!$Y$17:$Y$26, MATCH($J890, 'Intro &amp; Setup'!$U$17:$U$26, 0)), "")))</f>
        <v/>
      </c>
      <c r="AE890" s="66" t="str">
        <f>IF($M890="", "", IF(IFERROR(INDEX('Intro &amp; Setup'!$Y$17:$Y$26, MATCH($M890, 'Intro &amp; Setup'!$U$17:$U$26, 0)), "")="", 'Intro &amp; Setup'!$BB$15, IFERROR(INDEX('Intro &amp; Setup'!$Y$17:$Y$26, MATCH($M890, 'Intro &amp; Setup'!$U$17:$U$26, 0)), "")))</f>
        <v/>
      </c>
      <c r="AG890" s="65" t="str">
        <f t="shared" si="230"/>
        <v/>
      </c>
      <c r="AH890" s="8" t="str">
        <f t="shared" si="231"/>
        <v/>
      </c>
      <c r="AI890" s="66" t="str">
        <f t="shared" si="232"/>
        <v/>
      </c>
      <c r="AK890" s="123" t="str">
        <f>IF(AC890='Intro &amp; Setup'!$BB$14, $AO890, "")</f>
        <v/>
      </c>
      <c r="AL890" s="124" t="str">
        <f>IF(AD890='Intro &amp; Setup'!$BB$14, $AO890, "")</f>
        <v/>
      </c>
      <c r="AM890" s="125" t="str">
        <f>IF(AE890='Intro &amp; Setup'!$BB$14, $AO890, "")</f>
        <v/>
      </c>
      <c r="AO890" s="130" t="str">
        <f>IF(AND($B890="", $C890="", $D890=""), "", IF($N890="", 'Intro &amp; Setup'!$AB$33, $N890))</f>
        <v/>
      </c>
      <c r="AQ890" s="140">
        <f t="shared" si="233"/>
        <v>0</v>
      </c>
      <c r="AR890" s="145">
        <f t="shared" si="234"/>
        <v>0</v>
      </c>
      <c r="AS890" s="141">
        <f t="shared" si="235"/>
        <v>0</v>
      </c>
      <c r="AU890" s="149" t="str">
        <f t="shared" si="236"/>
        <v/>
      </c>
      <c r="AV890" s="155"/>
      <c r="AW890" s="155"/>
      <c r="AX890" s="155" t="str">
        <f t="shared" si="237"/>
        <v/>
      </c>
      <c r="AY890" s="155"/>
      <c r="AZ890" s="155"/>
      <c r="BA890" s="151" t="str">
        <f t="shared" si="238"/>
        <v/>
      </c>
      <c r="BC890" s="47" t="str">
        <f t="shared" si="239"/>
        <v/>
      </c>
    </row>
    <row r="891" spans="1:55" x14ac:dyDescent="0.25">
      <c r="A891" s="4"/>
      <c r="B891" s="167"/>
      <c r="C891" s="168"/>
      <c r="D891" s="169"/>
      <c r="E891" s="170"/>
      <c r="F891" s="171"/>
      <c r="G891" s="172"/>
      <c r="H891" s="173"/>
      <c r="I891" s="171"/>
      <c r="J891" s="172"/>
      <c r="K891" s="170"/>
      <c r="L891" s="171"/>
      <c r="M891" s="172"/>
      <c r="N891" s="174"/>
      <c r="O891" s="4"/>
      <c r="P891" s="49" t="str">
        <f t="shared" si="223"/>
        <v/>
      </c>
      <c r="Q891" s="4"/>
      <c r="S891" s="22" t="str">
        <f t="shared" si="224"/>
        <v/>
      </c>
      <c r="T891" s="8" t="str">
        <f t="shared" si="225"/>
        <v/>
      </c>
      <c r="U891" s="23" t="str">
        <f t="shared" si="226"/>
        <v/>
      </c>
      <c r="W891" s="50"/>
      <c r="Y891" s="65" t="str">
        <f t="shared" si="227"/>
        <v/>
      </c>
      <c r="Z891" s="8" t="str">
        <f t="shared" si="228"/>
        <v/>
      </c>
      <c r="AA891" s="66" t="str">
        <f t="shared" si="229"/>
        <v/>
      </c>
      <c r="AC891" s="65" t="str">
        <f>IF($G891="", "", IF(IFERROR(INDEX('Intro &amp; Setup'!$Y$17:$Y$26, MATCH($G891, 'Intro &amp; Setup'!$U$17:$U$26, 0)), "")="", 'Intro &amp; Setup'!$BB$15, IFERROR(INDEX('Intro &amp; Setup'!$Y$17:$Y$26, MATCH($G891, 'Intro &amp; Setup'!$U$17:$U$26, 0)), "")))</f>
        <v/>
      </c>
      <c r="AD891" s="8" t="str">
        <f>IF($J891="", "", IF(IFERROR(INDEX('Intro &amp; Setup'!$Y$17:$Y$26, MATCH($J891, 'Intro &amp; Setup'!$U$17:$U$26, 0)), "")="", 'Intro &amp; Setup'!$BB$15, IFERROR(INDEX('Intro &amp; Setup'!$Y$17:$Y$26, MATCH($J891, 'Intro &amp; Setup'!$U$17:$U$26, 0)), "")))</f>
        <v/>
      </c>
      <c r="AE891" s="66" t="str">
        <f>IF($M891="", "", IF(IFERROR(INDEX('Intro &amp; Setup'!$Y$17:$Y$26, MATCH($M891, 'Intro &amp; Setup'!$U$17:$U$26, 0)), "")="", 'Intro &amp; Setup'!$BB$15, IFERROR(INDEX('Intro &amp; Setup'!$Y$17:$Y$26, MATCH($M891, 'Intro &amp; Setup'!$U$17:$U$26, 0)), "")))</f>
        <v/>
      </c>
      <c r="AG891" s="65" t="str">
        <f t="shared" si="230"/>
        <v/>
      </c>
      <c r="AH891" s="8" t="str">
        <f t="shared" si="231"/>
        <v/>
      </c>
      <c r="AI891" s="66" t="str">
        <f t="shared" si="232"/>
        <v/>
      </c>
      <c r="AK891" s="123" t="str">
        <f>IF(AC891='Intro &amp; Setup'!$BB$14, $AO891, "")</f>
        <v/>
      </c>
      <c r="AL891" s="124" t="str">
        <f>IF(AD891='Intro &amp; Setup'!$BB$14, $AO891, "")</f>
        <v/>
      </c>
      <c r="AM891" s="125" t="str">
        <f>IF(AE891='Intro &amp; Setup'!$BB$14, $AO891, "")</f>
        <v/>
      </c>
      <c r="AO891" s="130" t="str">
        <f>IF(AND($B891="", $C891="", $D891=""), "", IF($N891="", 'Intro &amp; Setup'!$AB$33, $N891))</f>
        <v/>
      </c>
      <c r="AQ891" s="140">
        <f t="shared" si="233"/>
        <v>0</v>
      </c>
      <c r="AR891" s="145">
        <f t="shared" si="234"/>
        <v>0</v>
      </c>
      <c r="AS891" s="141">
        <f t="shared" si="235"/>
        <v>0</v>
      </c>
      <c r="AU891" s="149" t="str">
        <f t="shared" si="236"/>
        <v/>
      </c>
      <c r="AV891" s="155"/>
      <c r="AW891" s="155"/>
      <c r="AX891" s="155" t="str">
        <f t="shared" si="237"/>
        <v/>
      </c>
      <c r="AY891" s="155"/>
      <c r="AZ891" s="155"/>
      <c r="BA891" s="151" t="str">
        <f t="shared" si="238"/>
        <v/>
      </c>
      <c r="BC891" s="47" t="str">
        <f t="shared" si="239"/>
        <v/>
      </c>
    </row>
    <row r="892" spans="1:55" x14ac:dyDescent="0.25">
      <c r="A892" s="4"/>
      <c r="B892" s="167"/>
      <c r="C892" s="168"/>
      <c r="D892" s="169"/>
      <c r="E892" s="170"/>
      <c r="F892" s="171"/>
      <c r="G892" s="172"/>
      <c r="H892" s="173"/>
      <c r="I892" s="171"/>
      <c r="J892" s="172"/>
      <c r="K892" s="170"/>
      <c r="L892" s="171"/>
      <c r="M892" s="172"/>
      <c r="N892" s="174"/>
      <c r="O892" s="4"/>
      <c r="P892" s="49" t="str">
        <f t="shared" si="223"/>
        <v/>
      </c>
      <c r="Q892" s="4"/>
      <c r="S892" s="22" t="str">
        <f t="shared" si="224"/>
        <v/>
      </c>
      <c r="T892" s="8" t="str">
        <f t="shared" si="225"/>
        <v/>
      </c>
      <c r="U892" s="23" t="str">
        <f t="shared" si="226"/>
        <v/>
      </c>
      <c r="W892" s="50"/>
      <c r="Y892" s="65" t="str">
        <f t="shared" si="227"/>
        <v/>
      </c>
      <c r="Z892" s="8" t="str">
        <f t="shared" si="228"/>
        <v/>
      </c>
      <c r="AA892" s="66" t="str">
        <f t="shared" si="229"/>
        <v/>
      </c>
      <c r="AC892" s="65" t="str">
        <f>IF($G892="", "", IF(IFERROR(INDEX('Intro &amp; Setup'!$Y$17:$Y$26, MATCH($G892, 'Intro &amp; Setup'!$U$17:$U$26, 0)), "")="", 'Intro &amp; Setup'!$BB$15, IFERROR(INDEX('Intro &amp; Setup'!$Y$17:$Y$26, MATCH($G892, 'Intro &amp; Setup'!$U$17:$U$26, 0)), "")))</f>
        <v/>
      </c>
      <c r="AD892" s="8" t="str">
        <f>IF($J892="", "", IF(IFERROR(INDEX('Intro &amp; Setup'!$Y$17:$Y$26, MATCH($J892, 'Intro &amp; Setup'!$U$17:$U$26, 0)), "")="", 'Intro &amp; Setup'!$BB$15, IFERROR(INDEX('Intro &amp; Setup'!$Y$17:$Y$26, MATCH($J892, 'Intro &amp; Setup'!$U$17:$U$26, 0)), "")))</f>
        <v/>
      </c>
      <c r="AE892" s="66" t="str">
        <f>IF($M892="", "", IF(IFERROR(INDEX('Intro &amp; Setup'!$Y$17:$Y$26, MATCH($M892, 'Intro &amp; Setup'!$U$17:$U$26, 0)), "")="", 'Intro &amp; Setup'!$BB$15, IFERROR(INDEX('Intro &amp; Setup'!$Y$17:$Y$26, MATCH($M892, 'Intro &amp; Setup'!$U$17:$U$26, 0)), "")))</f>
        <v/>
      </c>
      <c r="AG892" s="65" t="str">
        <f t="shared" si="230"/>
        <v/>
      </c>
      <c r="AH892" s="8" t="str">
        <f t="shared" si="231"/>
        <v/>
      </c>
      <c r="AI892" s="66" t="str">
        <f t="shared" si="232"/>
        <v/>
      </c>
      <c r="AK892" s="123" t="str">
        <f>IF(AC892='Intro &amp; Setup'!$BB$14, $AO892, "")</f>
        <v/>
      </c>
      <c r="AL892" s="124" t="str">
        <f>IF(AD892='Intro &amp; Setup'!$BB$14, $AO892, "")</f>
        <v/>
      </c>
      <c r="AM892" s="125" t="str">
        <f>IF(AE892='Intro &amp; Setup'!$BB$14, $AO892, "")</f>
        <v/>
      </c>
      <c r="AO892" s="130" t="str">
        <f>IF(AND($B892="", $C892="", $D892=""), "", IF($N892="", 'Intro &amp; Setup'!$AB$33, $N892))</f>
        <v/>
      </c>
      <c r="AQ892" s="140">
        <f t="shared" si="233"/>
        <v>0</v>
      </c>
      <c r="AR892" s="145">
        <f t="shared" si="234"/>
        <v>0</v>
      </c>
      <c r="AS892" s="141">
        <f t="shared" si="235"/>
        <v>0</v>
      </c>
      <c r="AU892" s="149" t="str">
        <f t="shared" si="236"/>
        <v/>
      </c>
      <c r="AV892" s="155"/>
      <c r="AW892" s="155"/>
      <c r="AX892" s="155" t="str">
        <f t="shared" si="237"/>
        <v/>
      </c>
      <c r="AY892" s="155"/>
      <c r="AZ892" s="155"/>
      <c r="BA892" s="151" t="str">
        <f t="shared" si="238"/>
        <v/>
      </c>
      <c r="BC892" s="47" t="str">
        <f t="shared" si="239"/>
        <v/>
      </c>
    </row>
    <row r="893" spans="1:55" x14ac:dyDescent="0.25">
      <c r="A893" s="4"/>
      <c r="B893" s="167"/>
      <c r="C893" s="168"/>
      <c r="D893" s="169"/>
      <c r="E893" s="170"/>
      <c r="F893" s="171"/>
      <c r="G893" s="172"/>
      <c r="H893" s="173"/>
      <c r="I893" s="171"/>
      <c r="J893" s="172"/>
      <c r="K893" s="170"/>
      <c r="L893" s="171"/>
      <c r="M893" s="172"/>
      <c r="N893" s="174"/>
      <c r="O893" s="4"/>
      <c r="P893" s="49" t="str">
        <f t="shared" si="223"/>
        <v/>
      </c>
      <c r="Q893" s="4"/>
      <c r="S893" s="22" t="str">
        <f t="shared" si="224"/>
        <v/>
      </c>
      <c r="T893" s="8" t="str">
        <f t="shared" si="225"/>
        <v/>
      </c>
      <c r="U893" s="23" t="str">
        <f t="shared" si="226"/>
        <v/>
      </c>
      <c r="W893" s="50"/>
      <c r="Y893" s="65" t="str">
        <f t="shared" si="227"/>
        <v/>
      </c>
      <c r="Z893" s="8" t="str">
        <f t="shared" si="228"/>
        <v/>
      </c>
      <c r="AA893" s="66" t="str">
        <f t="shared" si="229"/>
        <v/>
      </c>
      <c r="AC893" s="65" t="str">
        <f>IF($G893="", "", IF(IFERROR(INDEX('Intro &amp; Setup'!$Y$17:$Y$26, MATCH($G893, 'Intro &amp; Setup'!$U$17:$U$26, 0)), "")="", 'Intro &amp; Setup'!$BB$15, IFERROR(INDEX('Intro &amp; Setup'!$Y$17:$Y$26, MATCH($G893, 'Intro &amp; Setup'!$U$17:$U$26, 0)), "")))</f>
        <v/>
      </c>
      <c r="AD893" s="8" t="str">
        <f>IF($J893="", "", IF(IFERROR(INDEX('Intro &amp; Setup'!$Y$17:$Y$26, MATCH($J893, 'Intro &amp; Setup'!$U$17:$U$26, 0)), "")="", 'Intro &amp; Setup'!$BB$15, IFERROR(INDEX('Intro &amp; Setup'!$Y$17:$Y$26, MATCH($J893, 'Intro &amp; Setup'!$U$17:$U$26, 0)), "")))</f>
        <v/>
      </c>
      <c r="AE893" s="66" t="str">
        <f>IF($M893="", "", IF(IFERROR(INDEX('Intro &amp; Setup'!$Y$17:$Y$26, MATCH($M893, 'Intro &amp; Setup'!$U$17:$U$26, 0)), "")="", 'Intro &amp; Setup'!$BB$15, IFERROR(INDEX('Intro &amp; Setup'!$Y$17:$Y$26, MATCH($M893, 'Intro &amp; Setup'!$U$17:$U$26, 0)), "")))</f>
        <v/>
      </c>
      <c r="AG893" s="65" t="str">
        <f t="shared" si="230"/>
        <v/>
      </c>
      <c r="AH893" s="8" t="str">
        <f t="shared" si="231"/>
        <v/>
      </c>
      <c r="AI893" s="66" t="str">
        <f t="shared" si="232"/>
        <v/>
      </c>
      <c r="AK893" s="123" t="str">
        <f>IF(AC893='Intro &amp; Setup'!$BB$14, $AO893, "")</f>
        <v/>
      </c>
      <c r="AL893" s="124" t="str">
        <f>IF(AD893='Intro &amp; Setup'!$BB$14, $AO893, "")</f>
        <v/>
      </c>
      <c r="AM893" s="125" t="str">
        <f>IF(AE893='Intro &amp; Setup'!$BB$14, $AO893, "")</f>
        <v/>
      </c>
      <c r="AO893" s="130" t="str">
        <f>IF(AND($B893="", $C893="", $D893=""), "", IF($N893="", 'Intro &amp; Setup'!$AB$33, $N893))</f>
        <v/>
      </c>
      <c r="AQ893" s="140">
        <f t="shared" si="233"/>
        <v>0</v>
      </c>
      <c r="AR893" s="145">
        <f t="shared" si="234"/>
        <v>0</v>
      </c>
      <c r="AS893" s="141">
        <f t="shared" si="235"/>
        <v>0</v>
      </c>
      <c r="AU893" s="149" t="str">
        <f t="shared" si="236"/>
        <v/>
      </c>
      <c r="AV893" s="155"/>
      <c r="AW893" s="155"/>
      <c r="AX893" s="155" t="str">
        <f t="shared" si="237"/>
        <v/>
      </c>
      <c r="AY893" s="155"/>
      <c r="AZ893" s="155"/>
      <c r="BA893" s="151" t="str">
        <f t="shared" si="238"/>
        <v/>
      </c>
      <c r="BC893" s="47" t="str">
        <f t="shared" si="239"/>
        <v/>
      </c>
    </row>
    <row r="894" spans="1:55" x14ac:dyDescent="0.25">
      <c r="A894" s="4"/>
      <c r="B894" s="167"/>
      <c r="C894" s="168"/>
      <c r="D894" s="169"/>
      <c r="E894" s="170"/>
      <c r="F894" s="171"/>
      <c r="G894" s="172"/>
      <c r="H894" s="173"/>
      <c r="I894" s="171"/>
      <c r="J894" s="172"/>
      <c r="K894" s="170"/>
      <c r="L894" s="171"/>
      <c r="M894" s="172"/>
      <c r="N894" s="174"/>
      <c r="O894" s="4"/>
      <c r="P894" s="49" t="str">
        <f t="shared" si="223"/>
        <v/>
      </c>
      <c r="Q894" s="4"/>
      <c r="S894" s="22" t="str">
        <f t="shared" si="224"/>
        <v/>
      </c>
      <c r="T894" s="8" t="str">
        <f t="shared" si="225"/>
        <v/>
      </c>
      <c r="U894" s="23" t="str">
        <f t="shared" si="226"/>
        <v/>
      </c>
      <c r="W894" s="50"/>
      <c r="Y894" s="65" t="str">
        <f t="shared" si="227"/>
        <v/>
      </c>
      <c r="Z894" s="8" t="str">
        <f t="shared" si="228"/>
        <v/>
      </c>
      <c r="AA894" s="66" t="str">
        <f t="shared" si="229"/>
        <v/>
      </c>
      <c r="AC894" s="65" t="str">
        <f>IF($G894="", "", IF(IFERROR(INDEX('Intro &amp; Setup'!$Y$17:$Y$26, MATCH($G894, 'Intro &amp; Setup'!$U$17:$U$26, 0)), "")="", 'Intro &amp; Setup'!$BB$15, IFERROR(INDEX('Intro &amp; Setup'!$Y$17:$Y$26, MATCH($G894, 'Intro &amp; Setup'!$U$17:$U$26, 0)), "")))</f>
        <v/>
      </c>
      <c r="AD894" s="8" t="str">
        <f>IF($J894="", "", IF(IFERROR(INDEX('Intro &amp; Setup'!$Y$17:$Y$26, MATCH($J894, 'Intro &amp; Setup'!$U$17:$U$26, 0)), "")="", 'Intro &amp; Setup'!$BB$15, IFERROR(INDEX('Intro &amp; Setup'!$Y$17:$Y$26, MATCH($J894, 'Intro &amp; Setup'!$U$17:$U$26, 0)), "")))</f>
        <v/>
      </c>
      <c r="AE894" s="66" t="str">
        <f>IF($M894="", "", IF(IFERROR(INDEX('Intro &amp; Setup'!$Y$17:$Y$26, MATCH($M894, 'Intro &amp; Setup'!$U$17:$U$26, 0)), "")="", 'Intro &amp; Setup'!$BB$15, IFERROR(INDEX('Intro &amp; Setup'!$Y$17:$Y$26, MATCH($M894, 'Intro &amp; Setup'!$U$17:$U$26, 0)), "")))</f>
        <v/>
      </c>
      <c r="AG894" s="65" t="str">
        <f t="shared" si="230"/>
        <v/>
      </c>
      <c r="AH894" s="8" t="str">
        <f t="shared" si="231"/>
        <v/>
      </c>
      <c r="AI894" s="66" t="str">
        <f t="shared" si="232"/>
        <v/>
      </c>
      <c r="AK894" s="123" t="str">
        <f>IF(AC894='Intro &amp; Setup'!$BB$14, $AO894, "")</f>
        <v/>
      </c>
      <c r="AL894" s="124" t="str">
        <f>IF(AD894='Intro &amp; Setup'!$BB$14, $AO894, "")</f>
        <v/>
      </c>
      <c r="AM894" s="125" t="str">
        <f>IF(AE894='Intro &amp; Setup'!$BB$14, $AO894, "")</f>
        <v/>
      </c>
      <c r="AO894" s="130" t="str">
        <f>IF(AND($B894="", $C894="", $D894=""), "", IF($N894="", 'Intro &amp; Setup'!$AB$33, $N894))</f>
        <v/>
      </c>
      <c r="AQ894" s="140">
        <f t="shared" si="233"/>
        <v>0</v>
      </c>
      <c r="AR894" s="145">
        <f t="shared" si="234"/>
        <v>0</v>
      </c>
      <c r="AS894" s="141">
        <f t="shared" si="235"/>
        <v>0</v>
      </c>
      <c r="AU894" s="149" t="str">
        <f t="shared" si="236"/>
        <v/>
      </c>
      <c r="AV894" s="155"/>
      <c r="AW894" s="155"/>
      <c r="AX894" s="155" t="str">
        <f t="shared" si="237"/>
        <v/>
      </c>
      <c r="AY894" s="155"/>
      <c r="AZ894" s="155"/>
      <c r="BA894" s="151" t="str">
        <f t="shared" si="238"/>
        <v/>
      </c>
      <c r="BC894" s="47" t="str">
        <f t="shared" si="239"/>
        <v/>
      </c>
    </row>
    <row r="895" spans="1:55" x14ac:dyDescent="0.25">
      <c r="A895" s="4"/>
      <c r="B895" s="167"/>
      <c r="C895" s="168"/>
      <c r="D895" s="169"/>
      <c r="E895" s="170"/>
      <c r="F895" s="171"/>
      <c r="G895" s="172"/>
      <c r="H895" s="173"/>
      <c r="I895" s="171"/>
      <c r="J895" s="172"/>
      <c r="K895" s="170"/>
      <c r="L895" s="171"/>
      <c r="M895" s="172"/>
      <c r="N895" s="174"/>
      <c r="O895" s="4"/>
      <c r="P895" s="49" t="str">
        <f t="shared" si="223"/>
        <v/>
      </c>
      <c r="Q895" s="4"/>
      <c r="S895" s="22" t="str">
        <f t="shared" si="224"/>
        <v/>
      </c>
      <c r="T895" s="8" t="str">
        <f t="shared" si="225"/>
        <v/>
      </c>
      <c r="U895" s="23" t="str">
        <f t="shared" si="226"/>
        <v/>
      </c>
      <c r="W895" s="50"/>
      <c r="Y895" s="65" t="str">
        <f t="shared" si="227"/>
        <v/>
      </c>
      <c r="Z895" s="8" t="str">
        <f t="shared" si="228"/>
        <v/>
      </c>
      <c r="AA895" s="66" t="str">
        <f t="shared" si="229"/>
        <v/>
      </c>
      <c r="AC895" s="65" t="str">
        <f>IF($G895="", "", IF(IFERROR(INDEX('Intro &amp; Setup'!$Y$17:$Y$26, MATCH($G895, 'Intro &amp; Setup'!$U$17:$U$26, 0)), "")="", 'Intro &amp; Setup'!$BB$15, IFERROR(INDEX('Intro &amp; Setup'!$Y$17:$Y$26, MATCH($G895, 'Intro &amp; Setup'!$U$17:$U$26, 0)), "")))</f>
        <v/>
      </c>
      <c r="AD895" s="8" t="str">
        <f>IF($J895="", "", IF(IFERROR(INDEX('Intro &amp; Setup'!$Y$17:$Y$26, MATCH($J895, 'Intro &amp; Setup'!$U$17:$U$26, 0)), "")="", 'Intro &amp; Setup'!$BB$15, IFERROR(INDEX('Intro &amp; Setup'!$Y$17:$Y$26, MATCH($J895, 'Intro &amp; Setup'!$U$17:$U$26, 0)), "")))</f>
        <v/>
      </c>
      <c r="AE895" s="66" t="str">
        <f>IF($M895="", "", IF(IFERROR(INDEX('Intro &amp; Setup'!$Y$17:$Y$26, MATCH($M895, 'Intro &amp; Setup'!$U$17:$U$26, 0)), "")="", 'Intro &amp; Setup'!$BB$15, IFERROR(INDEX('Intro &amp; Setup'!$Y$17:$Y$26, MATCH($M895, 'Intro &amp; Setup'!$U$17:$U$26, 0)), "")))</f>
        <v/>
      </c>
      <c r="AG895" s="65" t="str">
        <f t="shared" si="230"/>
        <v/>
      </c>
      <c r="AH895" s="8" t="str">
        <f t="shared" si="231"/>
        <v/>
      </c>
      <c r="AI895" s="66" t="str">
        <f t="shared" si="232"/>
        <v/>
      </c>
      <c r="AK895" s="123" t="str">
        <f>IF(AC895='Intro &amp; Setup'!$BB$14, $AO895, "")</f>
        <v/>
      </c>
      <c r="AL895" s="124" t="str">
        <f>IF(AD895='Intro &amp; Setup'!$BB$14, $AO895, "")</f>
        <v/>
      </c>
      <c r="AM895" s="125" t="str">
        <f>IF(AE895='Intro &amp; Setup'!$BB$14, $AO895, "")</f>
        <v/>
      </c>
      <c r="AO895" s="130" t="str">
        <f>IF(AND($B895="", $C895="", $D895=""), "", IF($N895="", 'Intro &amp; Setup'!$AB$33, $N895))</f>
        <v/>
      </c>
      <c r="AQ895" s="140">
        <f t="shared" si="233"/>
        <v>0</v>
      </c>
      <c r="AR895" s="145">
        <f t="shared" si="234"/>
        <v>0</v>
      </c>
      <c r="AS895" s="141">
        <f t="shared" si="235"/>
        <v>0</v>
      </c>
      <c r="AU895" s="149" t="str">
        <f t="shared" si="236"/>
        <v/>
      </c>
      <c r="AV895" s="155"/>
      <c r="AW895" s="155"/>
      <c r="AX895" s="155" t="str">
        <f t="shared" si="237"/>
        <v/>
      </c>
      <c r="AY895" s="155"/>
      <c r="AZ895" s="155"/>
      <c r="BA895" s="151" t="str">
        <f t="shared" si="238"/>
        <v/>
      </c>
      <c r="BC895" s="47" t="str">
        <f t="shared" si="239"/>
        <v/>
      </c>
    </row>
    <row r="896" spans="1:55" x14ac:dyDescent="0.25">
      <c r="A896" s="4"/>
      <c r="B896" s="167"/>
      <c r="C896" s="168"/>
      <c r="D896" s="169"/>
      <c r="E896" s="170"/>
      <c r="F896" s="171"/>
      <c r="G896" s="172"/>
      <c r="H896" s="173"/>
      <c r="I896" s="171"/>
      <c r="J896" s="172"/>
      <c r="K896" s="170"/>
      <c r="L896" s="171"/>
      <c r="M896" s="172"/>
      <c r="N896" s="174"/>
      <c r="O896" s="4"/>
      <c r="P896" s="49" t="str">
        <f t="shared" si="223"/>
        <v/>
      </c>
      <c r="Q896" s="4"/>
      <c r="S896" s="22" t="str">
        <f t="shared" si="224"/>
        <v/>
      </c>
      <c r="T896" s="8" t="str">
        <f t="shared" si="225"/>
        <v/>
      </c>
      <c r="U896" s="23" t="str">
        <f t="shared" si="226"/>
        <v/>
      </c>
      <c r="W896" s="50"/>
      <c r="Y896" s="65" t="str">
        <f t="shared" si="227"/>
        <v/>
      </c>
      <c r="Z896" s="8" t="str">
        <f t="shared" si="228"/>
        <v/>
      </c>
      <c r="AA896" s="66" t="str">
        <f t="shared" si="229"/>
        <v/>
      </c>
      <c r="AC896" s="65" t="str">
        <f>IF($G896="", "", IF(IFERROR(INDEX('Intro &amp; Setup'!$Y$17:$Y$26, MATCH($G896, 'Intro &amp; Setup'!$U$17:$U$26, 0)), "")="", 'Intro &amp; Setup'!$BB$15, IFERROR(INDEX('Intro &amp; Setup'!$Y$17:$Y$26, MATCH($G896, 'Intro &amp; Setup'!$U$17:$U$26, 0)), "")))</f>
        <v/>
      </c>
      <c r="AD896" s="8" t="str">
        <f>IF($J896="", "", IF(IFERROR(INDEX('Intro &amp; Setup'!$Y$17:$Y$26, MATCH($J896, 'Intro &amp; Setup'!$U$17:$U$26, 0)), "")="", 'Intro &amp; Setup'!$BB$15, IFERROR(INDEX('Intro &amp; Setup'!$Y$17:$Y$26, MATCH($J896, 'Intro &amp; Setup'!$U$17:$U$26, 0)), "")))</f>
        <v/>
      </c>
      <c r="AE896" s="66" t="str">
        <f>IF($M896="", "", IF(IFERROR(INDEX('Intro &amp; Setup'!$Y$17:$Y$26, MATCH($M896, 'Intro &amp; Setup'!$U$17:$U$26, 0)), "")="", 'Intro &amp; Setup'!$BB$15, IFERROR(INDEX('Intro &amp; Setup'!$Y$17:$Y$26, MATCH($M896, 'Intro &amp; Setup'!$U$17:$U$26, 0)), "")))</f>
        <v/>
      </c>
      <c r="AG896" s="65" t="str">
        <f t="shared" si="230"/>
        <v/>
      </c>
      <c r="AH896" s="8" t="str">
        <f t="shared" si="231"/>
        <v/>
      </c>
      <c r="AI896" s="66" t="str">
        <f t="shared" si="232"/>
        <v/>
      </c>
      <c r="AK896" s="123" t="str">
        <f>IF(AC896='Intro &amp; Setup'!$BB$14, $AO896, "")</f>
        <v/>
      </c>
      <c r="AL896" s="124" t="str">
        <f>IF(AD896='Intro &amp; Setup'!$BB$14, $AO896, "")</f>
        <v/>
      </c>
      <c r="AM896" s="125" t="str">
        <f>IF(AE896='Intro &amp; Setup'!$BB$14, $AO896, "")</f>
        <v/>
      </c>
      <c r="AO896" s="130" t="str">
        <f>IF(AND($B896="", $C896="", $D896=""), "", IF($N896="", 'Intro &amp; Setup'!$AB$33, $N896))</f>
        <v/>
      </c>
      <c r="AQ896" s="140">
        <f t="shared" si="233"/>
        <v>0</v>
      </c>
      <c r="AR896" s="145">
        <f t="shared" si="234"/>
        <v>0</v>
      </c>
      <c r="AS896" s="141">
        <f t="shared" si="235"/>
        <v>0</v>
      </c>
      <c r="AU896" s="149" t="str">
        <f t="shared" si="236"/>
        <v/>
      </c>
      <c r="AV896" s="155"/>
      <c r="AW896" s="155"/>
      <c r="AX896" s="155" t="str">
        <f t="shared" si="237"/>
        <v/>
      </c>
      <c r="AY896" s="155"/>
      <c r="AZ896" s="155"/>
      <c r="BA896" s="151" t="str">
        <f t="shared" si="238"/>
        <v/>
      </c>
      <c r="BC896" s="47" t="str">
        <f t="shared" si="239"/>
        <v/>
      </c>
    </row>
    <row r="897" spans="1:55" x14ac:dyDescent="0.25">
      <c r="A897" s="4"/>
      <c r="B897" s="167"/>
      <c r="C897" s="168"/>
      <c r="D897" s="169"/>
      <c r="E897" s="170"/>
      <c r="F897" s="171"/>
      <c r="G897" s="172"/>
      <c r="H897" s="173"/>
      <c r="I897" s="171"/>
      <c r="J897" s="172"/>
      <c r="K897" s="170"/>
      <c r="L897" s="171"/>
      <c r="M897" s="172"/>
      <c r="N897" s="174"/>
      <c r="O897" s="4"/>
      <c r="P897" s="49" t="str">
        <f t="shared" si="223"/>
        <v/>
      </c>
      <c r="Q897" s="4"/>
      <c r="S897" s="22" t="str">
        <f t="shared" si="224"/>
        <v/>
      </c>
      <c r="T897" s="8" t="str">
        <f t="shared" si="225"/>
        <v/>
      </c>
      <c r="U897" s="23" t="str">
        <f t="shared" si="226"/>
        <v/>
      </c>
      <c r="W897" s="50"/>
      <c r="Y897" s="65" t="str">
        <f t="shared" si="227"/>
        <v/>
      </c>
      <c r="Z897" s="8" t="str">
        <f t="shared" si="228"/>
        <v/>
      </c>
      <c r="AA897" s="66" t="str">
        <f t="shared" si="229"/>
        <v/>
      </c>
      <c r="AC897" s="65" t="str">
        <f>IF($G897="", "", IF(IFERROR(INDEX('Intro &amp; Setup'!$Y$17:$Y$26, MATCH($G897, 'Intro &amp; Setup'!$U$17:$U$26, 0)), "")="", 'Intro &amp; Setup'!$BB$15, IFERROR(INDEX('Intro &amp; Setup'!$Y$17:$Y$26, MATCH($G897, 'Intro &amp; Setup'!$U$17:$U$26, 0)), "")))</f>
        <v/>
      </c>
      <c r="AD897" s="8" t="str">
        <f>IF($J897="", "", IF(IFERROR(INDEX('Intro &amp; Setup'!$Y$17:$Y$26, MATCH($J897, 'Intro &amp; Setup'!$U$17:$U$26, 0)), "")="", 'Intro &amp; Setup'!$BB$15, IFERROR(INDEX('Intro &amp; Setup'!$Y$17:$Y$26, MATCH($J897, 'Intro &amp; Setup'!$U$17:$U$26, 0)), "")))</f>
        <v/>
      </c>
      <c r="AE897" s="66" t="str">
        <f>IF($M897="", "", IF(IFERROR(INDEX('Intro &amp; Setup'!$Y$17:$Y$26, MATCH($M897, 'Intro &amp; Setup'!$U$17:$U$26, 0)), "")="", 'Intro &amp; Setup'!$BB$15, IFERROR(INDEX('Intro &amp; Setup'!$Y$17:$Y$26, MATCH($M897, 'Intro &amp; Setup'!$U$17:$U$26, 0)), "")))</f>
        <v/>
      </c>
      <c r="AG897" s="65" t="str">
        <f t="shared" si="230"/>
        <v/>
      </c>
      <c r="AH897" s="8" t="str">
        <f t="shared" si="231"/>
        <v/>
      </c>
      <c r="AI897" s="66" t="str">
        <f t="shared" si="232"/>
        <v/>
      </c>
      <c r="AK897" s="123" t="str">
        <f>IF(AC897='Intro &amp; Setup'!$BB$14, $AO897, "")</f>
        <v/>
      </c>
      <c r="AL897" s="124" t="str">
        <f>IF(AD897='Intro &amp; Setup'!$BB$14, $AO897, "")</f>
        <v/>
      </c>
      <c r="AM897" s="125" t="str">
        <f>IF(AE897='Intro &amp; Setup'!$BB$14, $AO897, "")</f>
        <v/>
      </c>
      <c r="AO897" s="130" t="str">
        <f>IF(AND($B897="", $C897="", $D897=""), "", IF($N897="", 'Intro &amp; Setup'!$AB$33, $N897))</f>
        <v/>
      </c>
      <c r="AQ897" s="140">
        <f t="shared" si="233"/>
        <v>0</v>
      </c>
      <c r="AR897" s="145">
        <f t="shared" si="234"/>
        <v>0</v>
      </c>
      <c r="AS897" s="141">
        <f t="shared" si="235"/>
        <v>0</v>
      </c>
      <c r="AU897" s="149" t="str">
        <f t="shared" si="236"/>
        <v/>
      </c>
      <c r="AV897" s="155"/>
      <c r="AW897" s="155"/>
      <c r="AX897" s="155" t="str">
        <f t="shared" si="237"/>
        <v/>
      </c>
      <c r="AY897" s="155"/>
      <c r="AZ897" s="155"/>
      <c r="BA897" s="151" t="str">
        <f t="shared" si="238"/>
        <v/>
      </c>
      <c r="BC897" s="47" t="str">
        <f t="shared" si="239"/>
        <v/>
      </c>
    </row>
    <row r="898" spans="1:55" x14ac:dyDescent="0.25">
      <c r="A898" s="4"/>
      <c r="B898" s="167"/>
      <c r="C898" s="168"/>
      <c r="D898" s="169"/>
      <c r="E898" s="170"/>
      <c r="F898" s="171"/>
      <c r="G898" s="172"/>
      <c r="H898" s="173"/>
      <c r="I898" s="171"/>
      <c r="J898" s="172"/>
      <c r="K898" s="170"/>
      <c r="L898" s="171"/>
      <c r="M898" s="172"/>
      <c r="N898" s="174"/>
      <c r="O898" s="4"/>
      <c r="P898" s="49" t="str">
        <f t="shared" si="223"/>
        <v/>
      </c>
      <c r="Q898" s="4"/>
      <c r="S898" s="22" t="str">
        <f t="shared" si="224"/>
        <v/>
      </c>
      <c r="T898" s="8" t="str">
        <f t="shared" si="225"/>
        <v/>
      </c>
      <c r="U898" s="23" t="str">
        <f t="shared" si="226"/>
        <v/>
      </c>
      <c r="W898" s="50"/>
      <c r="Y898" s="65" t="str">
        <f t="shared" si="227"/>
        <v/>
      </c>
      <c r="Z898" s="8" t="str">
        <f t="shared" si="228"/>
        <v/>
      </c>
      <c r="AA898" s="66" t="str">
        <f t="shared" si="229"/>
        <v/>
      </c>
      <c r="AC898" s="65" t="str">
        <f>IF($G898="", "", IF(IFERROR(INDEX('Intro &amp; Setup'!$Y$17:$Y$26, MATCH($G898, 'Intro &amp; Setup'!$U$17:$U$26, 0)), "")="", 'Intro &amp; Setup'!$BB$15, IFERROR(INDEX('Intro &amp; Setup'!$Y$17:$Y$26, MATCH($G898, 'Intro &amp; Setup'!$U$17:$U$26, 0)), "")))</f>
        <v/>
      </c>
      <c r="AD898" s="8" t="str">
        <f>IF($J898="", "", IF(IFERROR(INDEX('Intro &amp; Setup'!$Y$17:$Y$26, MATCH($J898, 'Intro &amp; Setup'!$U$17:$U$26, 0)), "")="", 'Intro &amp; Setup'!$BB$15, IFERROR(INDEX('Intro &amp; Setup'!$Y$17:$Y$26, MATCH($J898, 'Intro &amp; Setup'!$U$17:$U$26, 0)), "")))</f>
        <v/>
      </c>
      <c r="AE898" s="66" t="str">
        <f>IF($M898="", "", IF(IFERROR(INDEX('Intro &amp; Setup'!$Y$17:$Y$26, MATCH($M898, 'Intro &amp; Setup'!$U$17:$U$26, 0)), "")="", 'Intro &amp; Setup'!$BB$15, IFERROR(INDEX('Intro &amp; Setup'!$Y$17:$Y$26, MATCH($M898, 'Intro &amp; Setup'!$U$17:$U$26, 0)), "")))</f>
        <v/>
      </c>
      <c r="AG898" s="65" t="str">
        <f t="shared" si="230"/>
        <v/>
      </c>
      <c r="AH898" s="8" t="str">
        <f t="shared" si="231"/>
        <v/>
      </c>
      <c r="AI898" s="66" t="str">
        <f t="shared" si="232"/>
        <v/>
      </c>
      <c r="AK898" s="123" t="str">
        <f>IF(AC898='Intro &amp; Setup'!$BB$14, $AO898, "")</f>
        <v/>
      </c>
      <c r="AL898" s="124" t="str">
        <f>IF(AD898='Intro &amp; Setup'!$BB$14, $AO898, "")</f>
        <v/>
      </c>
      <c r="AM898" s="125" t="str">
        <f>IF(AE898='Intro &amp; Setup'!$BB$14, $AO898, "")</f>
        <v/>
      </c>
      <c r="AO898" s="130" t="str">
        <f>IF(AND($B898="", $C898="", $D898=""), "", IF($N898="", 'Intro &amp; Setup'!$AB$33, $N898))</f>
        <v/>
      </c>
      <c r="AQ898" s="140">
        <f t="shared" si="233"/>
        <v>0</v>
      </c>
      <c r="AR898" s="145">
        <f t="shared" si="234"/>
        <v>0</v>
      </c>
      <c r="AS898" s="141">
        <f t="shared" si="235"/>
        <v>0</v>
      </c>
      <c r="AU898" s="149" t="str">
        <f t="shared" si="236"/>
        <v/>
      </c>
      <c r="AV898" s="155"/>
      <c r="AW898" s="155"/>
      <c r="AX898" s="155" t="str">
        <f t="shared" si="237"/>
        <v/>
      </c>
      <c r="AY898" s="155"/>
      <c r="AZ898" s="155"/>
      <c r="BA898" s="151" t="str">
        <f t="shared" si="238"/>
        <v/>
      </c>
      <c r="BC898" s="47" t="str">
        <f t="shared" si="239"/>
        <v/>
      </c>
    </row>
    <row r="899" spans="1:55" x14ac:dyDescent="0.25">
      <c r="A899" s="4"/>
      <c r="B899" s="167"/>
      <c r="C899" s="168"/>
      <c r="D899" s="169"/>
      <c r="E899" s="170"/>
      <c r="F899" s="171"/>
      <c r="G899" s="172"/>
      <c r="H899" s="173"/>
      <c r="I899" s="171"/>
      <c r="J899" s="172"/>
      <c r="K899" s="170"/>
      <c r="L899" s="171"/>
      <c r="M899" s="172"/>
      <c r="N899" s="174"/>
      <c r="O899" s="4"/>
      <c r="P899" s="49" t="str">
        <f t="shared" si="223"/>
        <v/>
      </c>
      <c r="Q899" s="4"/>
      <c r="S899" s="22" t="str">
        <f t="shared" si="224"/>
        <v/>
      </c>
      <c r="T899" s="8" t="str">
        <f t="shared" si="225"/>
        <v/>
      </c>
      <c r="U899" s="23" t="str">
        <f t="shared" si="226"/>
        <v/>
      </c>
      <c r="W899" s="50"/>
      <c r="Y899" s="65" t="str">
        <f t="shared" si="227"/>
        <v/>
      </c>
      <c r="Z899" s="8" t="str">
        <f t="shared" si="228"/>
        <v/>
      </c>
      <c r="AA899" s="66" t="str">
        <f t="shared" si="229"/>
        <v/>
      </c>
      <c r="AC899" s="65" t="str">
        <f>IF($G899="", "", IF(IFERROR(INDEX('Intro &amp; Setup'!$Y$17:$Y$26, MATCH($G899, 'Intro &amp; Setup'!$U$17:$U$26, 0)), "")="", 'Intro &amp; Setup'!$BB$15, IFERROR(INDEX('Intro &amp; Setup'!$Y$17:$Y$26, MATCH($G899, 'Intro &amp; Setup'!$U$17:$U$26, 0)), "")))</f>
        <v/>
      </c>
      <c r="AD899" s="8" t="str">
        <f>IF($J899="", "", IF(IFERROR(INDEX('Intro &amp; Setup'!$Y$17:$Y$26, MATCH($J899, 'Intro &amp; Setup'!$U$17:$U$26, 0)), "")="", 'Intro &amp; Setup'!$BB$15, IFERROR(INDEX('Intro &amp; Setup'!$Y$17:$Y$26, MATCH($J899, 'Intro &amp; Setup'!$U$17:$U$26, 0)), "")))</f>
        <v/>
      </c>
      <c r="AE899" s="66" t="str">
        <f>IF($M899="", "", IF(IFERROR(INDEX('Intro &amp; Setup'!$Y$17:$Y$26, MATCH($M899, 'Intro &amp; Setup'!$U$17:$U$26, 0)), "")="", 'Intro &amp; Setup'!$BB$15, IFERROR(INDEX('Intro &amp; Setup'!$Y$17:$Y$26, MATCH($M899, 'Intro &amp; Setup'!$U$17:$U$26, 0)), "")))</f>
        <v/>
      </c>
      <c r="AG899" s="65" t="str">
        <f t="shared" si="230"/>
        <v/>
      </c>
      <c r="AH899" s="8" t="str">
        <f t="shared" si="231"/>
        <v/>
      </c>
      <c r="AI899" s="66" t="str">
        <f t="shared" si="232"/>
        <v/>
      </c>
      <c r="AK899" s="123" t="str">
        <f>IF(AC899='Intro &amp; Setup'!$BB$14, $AO899, "")</f>
        <v/>
      </c>
      <c r="AL899" s="124" t="str">
        <f>IF(AD899='Intro &amp; Setup'!$BB$14, $AO899, "")</f>
        <v/>
      </c>
      <c r="AM899" s="125" t="str">
        <f>IF(AE899='Intro &amp; Setup'!$BB$14, $AO899, "")</f>
        <v/>
      </c>
      <c r="AO899" s="130" t="str">
        <f>IF(AND($B899="", $C899="", $D899=""), "", IF($N899="", 'Intro &amp; Setup'!$AB$33, $N899))</f>
        <v/>
      </c>
      <c r="AQ899" s="140">
        <f t="shared" si="233"/>
        <v>0</v>
      </c>
      <c r="AR899" s="145">
        <f t="shared" si="234"/>
        <v>0</v>
      </c>
      <c r="AS899" s="141">
        <f t="shared" si="235"/>
        <v>0</v>
      </c>
      <c r="AU899" s="149" t="str">
        <f t="shared" si="236"/>
        <v/>
      </c>
      <c r="AV899" s="155"/>
      <c r="AW899" s="155"/>
      <c r="AX899" s="155" t="str">
        <f t="shared" si="237"/>
        <v/>
      </c>
      <c r="AY899" s="155"/>
      <c r="AZ899" s="155"/>
      <c r="BA899" s="151" t="str">
        <f t="shared" si="238"/>
        <v/>
      </c>
      <c r="BC899" s="47" t="str">
        <f t="shared" si="239"/>
        <v/>
      </c>
    </row>
    <row r="900" spans="1:55" x14ac:dyDescent="0.25">
      <c r="A900" s="4"/>
      <c r="B900" s="167"/>
      <c r="C900" s="168"/>
      <c r="D900" s="169"/>
      <c r="E900" s="170"/>
      <c r="F900" s="171"/>
      <c r="G900" s="172"/>
      <c r="H900" s="173"/>
      <c r="I900" s="171"/>
      <c r="J900" s="172"/>
      <c r="K900" s="170"/>
      <c r="L900" s="171"/>
      <c r="M900" s="172"/>
      <c r="N900" s="174"/>
      <c r="O900" s="4"/>
      <c r="P900" s="49" t="str">
        <f t="shared" si="223"/>
        <v/>
      </c>
      <c r="Q900" s="4"/>
      <c r="S900" s="22" t="str">
        <f t="shared" si="224"/>
        <v/>
      </c>
      <c r="T900" s="8" t="str">
        <f t="shared" si="225"/>
        <v/>
      </c>
      <c r="U900" s="23" t="str">
        <f t="shared" si="226"/>
        <v/>
      </c>
      <c r="W900" s="50"/>
      <c r="Y900" s="65" t="str">
        <f t="shared" si="227"/>
        <v/>
      </c>
      <c r="Z900" s="8" t="str">
        <f t="shared" si="228"/>
        <v/>
      </c>
      <c r="AA900" s="66" t="str">
        <f t="shared" si="229"/>
        <v/>
      </c>
      <c r="AC900" s="65" t="str">
        <f>IF($G900="", "", IF(IFERROR(INDEX('Intro &amp; Setup'!$Y$17:$Y$26, MATCH($G900, 'Intro &amp; Setup'!$U$17:$U$26, 0)), "")="", 'Intro &amp; Setup'!$BB$15, IFERROR(INDEX('Intro &amp; Setup'!$Y$17:$Y$26, MATCH($G900, 'Intro &amp; Setup'!$U$17:$U$26, 0)), "")))</f>
        <v/>
      </c>
      <c r="AD900" s="8" t="str">
        <f>IF($J900="", "", IF(IFERROR(INDEX('Intro &amp; Setup'!$Y$17:$Y$26, MATCH($J900, 'Intro &amp; Setup'!$U$17:$U$26, 0)), "")="", 'Intro &amp; Setup'!$BB$15, IFERROR(INDEX('Intro &amp; Setup'!$Y$17:$Y$26, MATCH($J900, 'Intro &amp; Setup'!$U$17:$U$26, 0)), "")))</f>
        <v/>
      </c>
      <c r="AE900" s="66" t="str">
        <f>IF($M900="", "", IF(IFERROR(INDEX('Intro &amp; Setup'!$Y$17:$Y$26, MATCH($M900, 'Intro &amp; Setup'!$U$17:$U$26, 0)), "")="", 'Intro &amp; Setup'!$BB$15, IFERROR(INDEX('Intro &amp; Setup'!$Y$17:$Y$26, MATCH($M900, 'Intro &amp; Setup'!$U$17:$U$26, 0)), "")))</f>
        <v/>
      </c>
      <c r="AG900" s="65" t="str">
        <f t="shared" si="230"/>
        <v/>
      </c>
      <c r="AH900" s="8" t="str">
        <f t="shared" si="231"/>
        <v/>
      </c>
      <c r="AI900" s="66" t="str">
        <f t="shared" si="232"/>
        <v/>
      </c>
      <c r="AK900" s="123" t="str">
        <f>IF(AC900='Intro &amp; Setup'!$BB$14, $AO900, "")</f>
        <v/>
      </c>
      <c r="AL900" s="124" t="str">
        <f>IF(AD900='Intro &amp; Setup'!$BB$14, $AO900, "")</f>
        <v/>
      </c>
      <c r="AM900" s="125" t="str">
        <f>IF(AE900='Intro &amp; Setup'!$BB$14, $AO900, "")</f>
        <v/>
      </c>
      <c r="AO900" s="130" t="str">
        <f>IF(AND($B900="", $C900="", $D900=""), "", IF($N900="", 'Intro &amp; Setup'!$AB$33, $N900))</f>
        <v/>
      </c>
      <c r="AQ900" s="140">
        <f t="shared" si="233"/>
        <v>0</v>
      </c>
      <c r="AR900" s="145">
        <f t="shared" si="234"/>
        <v>0</v>
      </c>
      <c r="AS900" s="141">
        <f t="shared" si="235"/>
        <v>0</v>
      </c>
      <c r="AU900" s="149" t="str">
        <f t="shared" si="236"/>
        <v/>
      </c>
      <c r="AV900" s="155"/>
      <c r="AW900" s="155"/>
      <c r="AX900" s="155" t="str">
        <f t="shared" si="237"/>
        <v/>
      </c>
      <c r="AY900" s="155"/>
      <c r="AZ900" s="155"/>
      <c r="BA900" s="151" t="str">
        <f t="shared" si="238"/>
        <v/>
      </c>
      <c r="BC900" s="47" t="str">
        <f t="shared" si="239"/>
        <v/>
      </c>
    </row>
    <row r="901" spans="1:55" x14ac:dyDescent="0.25">
      <c r="A901" s="4"/>
      <c r="B901" s="167"/>
      <c r="C901" s="168"/>
      <c r="D901" s="169"/>
      <c r="E901" s="170"/>
      <c r="F901" s="171"/>
      <c r="G901" s="172"/>
      <c r="H901" s="173"/>
      <c r="I901" s="171"/>
      <c r="J901" s="172"/>
      <c r="K901" s="170"/>
      <c r="L901" s="171"/>
      <c r="M901" s="172"/>
      <c r="N901" s="174"/>
      <c r="O901" s="4"/>
      <c r="P901" s="49" t="str">
        <f t="shared" si="223"/>
        <v/>
      </c>
      <c r="Q901" s="4"/>
      <c r="S901" s="22" t="str">
        <f t="shared" si="224"/>
        <v/>
      </c>
      <c r="T901" s="8" t="str">
        <f t="shared" si="225"/>
        <v/>
      </c>
      <c r="U901" s="23" t="str">
        <f t="shared" si="226"/>
        <v/>
      </c>
      <c r="W901" s="50"/>
      <c r="Y901" s="65" t="str">
        <f t="shared" si="227"/>
        <v/>
      </c>
      <c r="Z901" s="8" t="str">
        <f t="shared" si="228"/>
        <v/>
      </c>
      <c r="AA901" s="66" t="str">
        <f t="shared" si="229"/>
        <v/>
      </c>
      <c r="AC901" s="65" t="str">
        <f>IF($G901="", "", IF(IFERROR(INDEX('Intro &amp; Setup'!$Y$17:$Y$26, MATCH($G901, 'Intro &amp; Setup'!$U$17:$U$26, 0)), "")="", 'Intro &amp; Setup'!$BB$15, IFERROR(INDEX('Intro &amp; Setup'!$Y$17:$Y$26, MATCH($G901, 'Intro &amp; Setup'!$U$17:$U$26, 0)), "")))</f>
        <v/>
      </c>
      <c r="AD901" s="8" t="str">
        <f>IF($J901="", "", IF(IFERROR(INDEX('Intro &amp; Setup'!$Y$17:$Y$26, MATCH($J901, 'Intro &amp; Setup'!$U$17:$U$26, 0)), "")="", 'Intro &amp; Setup'!$BB$15, IFERROR(INDEX('Intro &amp; Setup'!$Y$17:$Y$26, MATCH($J901, 'Intro &amp; Setup'!$U$17:$U$26, 0)), "")))</f>
        <v/>
      </c>
      <c r="AE901" s="66" t="str">
        <f>IF($M901="", "", IF(IFERROR(INDEX('Intro &amp; Setup'!$Y$17:$Y$26, MATCH($M901, 'Intro &amp; Setup'!$U$17:$U$26, 0)), "")="", 'Intro &amp; Setup'!$BB$15, IFERROR(INDEX('Intro &amp; Setup'!$Y$17:$Y$26, MATCH($M901, 'Intro &amp; Setup'!$U$17:$U$26, 0)), "")))</f>
        <v/>
      </c>
      <c r="AG901" s="65" t="str">
        <f t="shared" si="230"/>
        <v/>
      </c>
      <c r="AH901" s="8" t="str">
        <f t="shared" si="231"/>
        <v/>
      </c>
      <c r="AI901" s="66" t="str">
        <f t="shared" si="232"/>
        <v/>
      </c>
      <c r="AK901" s="123" t="str">
        <f>IF(AC901='Intro &amp; Setup'!$BB$14, $AO901, "")</f>
        <v/>
      </c>
      <c r="AL901" s="124" t="str">
        <f>IF(AD901='Intro &amp; Setup'!$BB$14, $AO901, "")</f>
        <v/>
      </c>
      <c r="AM901" s="125" t="str">
        <f>IF(AE901='Intro &amp; Setup'!$BB$14, $AO901, "")</f>
        <v/>
      </c>
      <c r="AO901" s="130" t="str">
        <f>IF(AND($B901="", $C901="", $D901=""), "", IF($N901="", 'Intro &amp; Setup'!$AB$33, $N901))</f>
        <v/>
      </c>
      <c r="AQ901" s="140">
        <f t="shared" si="233"/>
        <v>0</v>
      </c>
      <c r="AR901" s="145">
        <f t="shared" si="234"/>
        <v>0</v>
      </c>
      <c r="AS901" s="141">
        <f t="shared" si="235"/>
        <v>0</v>
      </c>
      <c r="AU901" s="149" t="str">
        <f t="shared" si="236"/>
        <v/>
      </c>
      <c r="AV901" s="155"/>
      <c r="AW901" s="155"/>
      <c r="AX901" s="155" t="str">
        <f t="shared" si="237"/>
        <v/>
      </c>
      <c r="AY901" s="155"/>
      <c r="AZ901" s="155"/>
      <c r="BA901" s="151" t="str">
        <f t="shared" si="238"/>
        <v/>
      </c>
      <c r="BC901" s="47" t="str">
        <f t="shared" si="239"/>
        <v/>
      </c>
    </row>
    <row r="902" spans="1:55" x14ac:dyDescent="0.25">
      <c r="A902" s="4"/>
      <c r="B902" s="167"/>
      <c r="C902" s="168"/>
      <c r="D902" s="169"/>
      <c r="E902" s="170"/>
      <c r="F902" s="171"/>
      <c r="G902" s="172"/>
      <c r="H902" s="173"/>
      <c r="I902" s="171"/>
      <c r="J902" s="172"/>
      <c r="K902" s="170"/>
      <c r="L902" s="171"/>
      <c r="M902" s="172"/>
      <c r="N902" s="174"/>
      <c r="O902" s="4"/>
      <c r="P902" s="49" t="str">
        <f t="shared" si="223"/>
        <v/>
      </c>
      <c r="Q902" s="4"/>
      <c r="S902" s="22" t="str">
        <f t="shared" si="224"/>
        <v/>
      </c>
      <c r="T902" s="8" t="str">
        <f t="shared" si="225"/>
        <v/>
      </c>
      <c r="U902" s="23" t="str">
        <f t="shared" si="226"/>
        <v/>
      </c>
      <c r="W902" s="50"/>
      <c r="Y902" s="65" t="str">
        <f t="shared" si="227"/>
        <v/>
      </c>
      <c r="Z902" s="8" t="str">
        <f t="shared" si="228"/>
        <v/>
      </c>
      <c r="AA902" s="66" t="str">
        <f t="shared" si="229"/>
        <v/>
      </c>
      <c r="AC902" s="65" t="str">
        <f>IF($G902="", "", IF(IFERROR(INDEX('Intro &amp; Setup'!$Y$17:$Y$26, MATCH($G902, 'Intro &amp; Setup'!$U$17:$U$26, 0)), "")="", 'Intro &amp; Setup'!$BB$15, IFERROR(INDEX('Intro &amp; Setup'!$Y$17:$Y$26, MATCH($G902, 'Intro &amp; Setup'!$U$17:$U$26, 0)), "")))</f>
        <v/>
      </c>
      <c r="AD902" s="8" t="str">
        <f>IF($J902="", "", IF(IFERROR(INDEX('Intro &amp; Setup'!$Y$17:$Y$26, MATCH($J902, 'Intro &amp; Setup'!$U$17:$U$26, 0)), "")="", 'Intro &amp; Setup'!$BB$15, IFERROR(INDEX('Intro &amp; Setup'!$Y$17:$Y$26, MATCH($J902, 'Intro &amp; Setup'!$U$17:$U$26, 0)), "")))</f>
        <v/>
      </c>
      <c r="AE902" s="66" t="str">
        <f>IF($M902="", "", IF(IFERROR(INDEX('Intro &amp; Setup'!$Y$17:$Y$26, MATCH($M902, 'Intro &amp; Setup'!$U$17:$U$26, 0)), "")="", 'Intro &amp; Setup'!$BB$15, IFERROR(INDEX('Intro &amp; Setup'!$Y$17:$Y$26, MATCH($M902, 'Intro &amp; Setup'!$U$17:$U$26, 0)), "")))</f>
        <v/>
      </c>
      <c r="AG902" s="65" t="str">
        <f t="shared" si="230"/>
        <v/>
      </c>
      <c r="AH902" s="8" t="str">
        <f t="shared" si="231"/>
        <v/>
      </c>
      <c r="AI902" s="66" t="str">
        <f t="shared" si="232"/>
        <v/>
      </c>
      <c r="AK902" s="123" t="str">
        <f>IF(AC902='Intro &amp; Setup'!$BB$14, $AO902, "")</f>
        <v/>
      </c>
      <c r="AL902" s="124" t="str">
        <f>IF(AD902='Intro &amp; Setup'!$BB$14, $AO902, "")</f>
        <v/>
      </c>
      <c r="AM902" s="125" t="str">
        <f>IF(AE902='Intro &amp; Setup'!$BB$14, $AO902, "")</f>
        <v/>
      </c>
      <c r="AO902" s="130" t="str">
        <f>IF(AND($B902="", $C902="", $D902=""), "", IF($N902="", 'Intro &amp; Setup'!$AB$33, $N902))</f>
        <v/>
      </c>
      <c r="AQ902" s="140">
        <f t="shared" si="233"/>
        <v>0</v>
      </c>
      <c r="AR902" s="145">
        <f t="shared" si="234"/>
        <v>0</v>
      </c>
      <c r="AS902" s="141">
        <f t="shared" si="235"/>
        <v>0</v>
      </c>
      <c r="AU902" s="149" t="str">
        <f t="shared" si="236"/>
        <v/>
      </c>
      <c r="AV902" s="155"/>
      <c r="AW902" s="155"/>
      <c r="AX902" s="155" t="str">
        <f t="shared" si="237"/>
        <v/>
      </c>
      <c r="AY902" s="155"/>
      <c r="AZ902" s="155"/>
      <c r="BA902" s="151" t="str">
        <f t="shared" si="238"/>
        <v/>
      </c>
      <c r="BC902" s="47" t="str">
        <f t="shared" si="239"/>
        <v/>
      </c>
    </row>
    <row r="903" spans="1:55" x14ac:dyDescent="0.25">
      <c r="A903" s="4"/>
      <c r="B903" s="167"/>
      <c r="C903" s="168"/>
      <c r="D903" s="169"/>
      <c r="E903" s="170"/>
      <c r="F903" s="171"/>
      <c r="G903" s="172"/>
      <c r="H903" s="173"/>
      <c r="I903" s="171"/>
      <c r="J903" s="172"/>
      <c r="K903" s="170"/>
      <c r="L903" s="171"/>
      <c r="M903" s="172"/>
      <c r="N903" s="174"/>
      <c r="O903" s="4"/>
      <c r="P903" s="49" t="str">
        <f t="shared" si="223"/>
        <v/>
      </c>
      <c r="Q903" s="4"/>
      <c r="S903" s="22" t="str">
        <f t="shared" si="224"/>
        <v/>
      </c>
      <c r="T903" s="8" t="str">
        <f t="shared" si="225"/>
        <v/>
      </c>
      <c r="U903" s="23" t="str">
        <f t="shared" si="226"/>
        <v/>
      </c>
      <c r="W903" s="50"/>
      <c r="Y903" s="65" t="str">
        <f t="shared" si="227"/>
        <v/>
      </c>
      <c r="Z903" s="8" t="str">
        <f t="shared" si="228"/>
        <v/>
      </c>
      <c r="AA903" s="66" t="str">
        <f t="shared" si="229"/>
        <v/>
      </c>
      <c r="AC903" s="65" t="str">
        <f>IF($G903="", "", IF(IFERROR(INDEX('Intro &amp; Setup'!$Y$17:$Y$26, MATCH($G903, 'Intro &amp; Setup'!$U$17:$U$26, 0)), "")="", 'Intro &amp; Setup'!$BB$15, IFERROR(INDEX('Intro &amp; Setup'!$Y$17:$Y$26, MATCH($G903, 'Intro &amp; Setup'!$U$17:$U$26, 0)), "")))</f>
        <v/>
      </c>
      <c r="AD903" s="8" t="str">
        <f>IF($J903="", "", IF(IFERROR(INDEX('Intro &amp; Setup'!$Y$17:$Y$26, MATCH($J903, 'Intro &amp; Setup'!$U$17:$U$26, 0)), "")="", 'Intro &amp; Setup'!$BB$15, IFERROR(INDEX('Intro &amp; Setup'!$Y$17:$Y$26, MATCH($J903, 'Intro &amp; Setup'!$U$17:$U$26, 0)), "")))</f>
        <v/>
      </c>
      <c r="AE903" s="66" t="str">
        <f>IF($M903="", "", IF(IFERROR(INDEX('Intro &amp; Setup'!$Y$17:$Y$26, MATCH($M903, 'Intro &amp; Setup'!$U$17:$U$26, 0)), "")="", 'Intro &amp; Setup'!$BB$15, IFERROR(INDEX('Intro &amp; Setup'!$Y$17:$Y$26, MATCH($M903, 'Intro &amp; Setup'!$U$17:$U$26, 0)), "")))</f>
        <v/>
      </c>
      <c r="AG903" s="65" t="str">
        <f t="shared" si="230"/>
        <v/>
      </c>
      <c r="AH903" s="8" t="str">
        <f t="shared" si="231"/>
        <v/>
      </c>
      <c r="AI903" s="66" t="str">
        <f t="shared" si="232"/>
        <v/>
      </c>
      <c r="AK903" s="123" t="str">
        <f>IF(AC903='Intro &amp; Setup'!$BB$14, $AO903, "")</f>
        <v/>
      </c>
      <c r="AL903" s="124" t="str">
        <f>IF(AD903='Intro &amp; Setup'!$BB$14, $AO903, "")</f>
        <v/>
      </c>
      <c r="AM903" s="125" t="str">
        <f>IF(AE903='Intro &amp; Setup'!$BB$14, $AO903, "")</f>
        <v/>
      </c>
      <c r="AO903" s="130" t="str">
        <f>IF(AND($B903="", $C903="", $D903=""), "", IF($N903="", 'Intro &amp; Setup'!$AB$33, $N903))</f>
        <v/>
      </c>
      <c r="AQ903" s="140">
        <f t="shared" si="233"/>
        <v>0</v>
      </c>
      <c r="AR903" s="145">
        <f t="shared" si="234"/>
        <v>0</v>
      </c>
      <c r="AS903" s="141">
        <f t="shared" si="235"/>
        <v>0</v>
      </c>
      <c r="AU903" s="149" t="str">
        <f t="shared" si="236"/>
        <v/>
      </c>
      <c r="AV903" s="155"/>
      <c r="AW903" s="155"/>
      <c r="AX903" s="155" t="str">
        <f t="shared" si="237"/>
        <v/>
      </c>
      <c r="AY903" s="155"/>
      <c r="AZ903" s="155"/>
      <c r="BA903" s="151" t="str">
        <f t="shared" si="238"/>
        <v/>
      </c>
      <c r="BC903" s="47" t="str">
        <f t="shared" si="239"/>
        <v/>
      </c>
    </row>
    <row r="904" spans="1:55" x14ac:dyDescent="0.25">
      <c r="A904" s="4"/>
      <c r="B904" s="167"/>
      <c r="C904" s="168"/>
      <c r="D904" s="169"/>
      <c r="E904" s="170"/>
      <c r="F904" s="171"/>
      <c r="G904" s="172"/>
      <c r="H904" s="173"/>
      <c r="I904" s="171"/>
      <c r="J904" s="172"/>
      <c r="K904" s="170"/>
      <c r="L904" s="171"/>
      <c r="M904" s="172"/>
      <c r="N904" s="174"/>
      <c r="O904" s="4"/>
      <c r="P904" s="49" t="str">
        <f t="shared" si="223"/>
        <v/>
      </c>
      <c r="Q904" s="4"/>
      <c r="S904" s="22" t="str">
        <f t="shared" si="224"/>
        <v/>
      </c>
      <c r="T904" s="8" t="str">
        <f t="shared" si="225"/>
        <v/>
      </c>
      <c r="U904" s="23" t="str">
        <f t="shared" si="226"/>
        <v/>
      </c>
      <c r="W904" s="50"/>
      <c r="Y904" s="65" t="str">
        <f t="shared" si="227"/>
        <v/>
      </c>
      <c r="Z904" s="8" t="str">
        <f t="shared" si="228"/>
        <v/>
      </c>
      <c r="AA904" s="66" t="str">
        <f t="shared" si="229"/>
        <v/>
      </c>
      <c r="AC904" s="65" t="str">
        <f>IF($G904="", "", IF(IFERROR(INDEX('Intro &amp; Setup'!$Y$17:$Y$26, MATCH($G904, 'Intro &amp; Setup'!$U$17:$U$26, 0)), "")="", 'Intro &amp; Setup'!$BB$15, IFERROR(INDEX('Intro &amp; Setup'!$Y$17:$Y$26, MATCH($G904, 'Intro &amp; Setup'!$U$17:$U$26, 0)), "")))</f>
        <v/>
      </c>
      <c r="AD904" s="8" t="str">
        <f>IF($J904="", "", IF(IFERROR(INDEX('Intro &amp; Setup'!$Y$17:$Y$26, MATCH($J904, 'Intro &amp; Setup'!$U$17:$U$26, 0)), "")="", 'Intro &amp; Setup'!$BB$15, IFERROR(INDEX('Intro &amp; Setup'!$Y$17:$Y$26, MATCH($J904, 'Intro &amp; Setup'!$U$17:$U$26, 0)), "")))</f>
        <v/>
      </c>
      <c r="AE904" s="66" t="str">
        <f>IF($M904="", "", IF(IFERROR(INDEX('Intro &amp; Setup'!$Y$17:$Y$26, MATCH($M904, 'Intro &amp; Setup'!$U$17:$U$26, 0)), "")="", 'Intro &amp; Setup'!$BB$15, IFERROR(INDEX('Intro &amp; Setup'!$Y$17:$Y$26, MATCH($M904, 'Intro &amp; Setup'!$U$17:$U$26, 0)), "")))</f>
        <v/>
      </c>
      <c r="AG904" s="65" t="str">
        <f t="shared" si="230"/>
        <v/>
      </c>
      <c r="AH904" s="8" t="str">
        <f t="shared" si="231"/>
        <v/>
      </c>
      <c r="AI904" s="66" t="str">
        <f t="shared" si="232"/>
        <v/>
      </c>
      <c r="AK904" s="123" t="str">
        <f>IF(AC904='Intro &amp; Setup'!$BB$14, $AO904, "")</f>
        <v/>
      </c>
      <c r="AL904" s="124" t="str">
        <f>IF(AD904='Intro &amp; Setup'!$BB$14, $AO904, "")</f>
        <v/>
      </c>
      <c r="AM904" s="125" t="str">
        <f>IF(AE904='Intro &amp; Setup'!$BB$14, $AO904, "")</f>
        <v/>
      </c>
      <c r="AO904" s="130" t="str">
        <f>IF(AND($B904="", $C904="", $D904=""), "", IF($N904="", 'Intro &amp; Setup'!$AB$33, $N904))</f>
        <v/>
      </c>
      <c r="AQ904" s="140">
        <f t="shared" si="233"/>
        <v>0</v>
      </c>
      <c r="AR904" s="145">
        <f t="shared" si="234"/>
        <v>0</v>
      </c>
      <c r="AS904" s="141">
        <f t="shared" si="235"/>
        <v>0</v>
      </c>
      <c r="AU904" s="149" t="str">
        <f t="shared" si="236"/>
        <v/>
      </c>
      <c r="AV904" s="155"/>
      <c r="AW904" s="155"/>
      <c r="AX904" s="155" t="str">
        <f t="shared" si="237"/>
        <v/>
      </c>
      <c r="AY904" s="155"/>
      <c r="AZ904" s="155"/>
      <c r="BA904" s="151" t="str">
        <f t="shared" si="238"/>
        <v/>
      </c>
      <c r="BC904" s="47" t="str">
        <f t="shared" si="239"/>
        <v/>
      </c>
    </row>
    <row r="905" spans="1:55" x14ac:dyDescent="0.25">
      <c r="A905" s="4"/>
      <c r="B905" s="167"/>
      <c r="C905" s="168"/>
      <c r="D905" s="169"/>
      <c r="E905" s="170"/>
      <c r="F905" s="171"/>
      <c r="G905" s="172"/>
      <c r="H905" s="173"/>
      <c r="I905" s="171"/>
      <c r="J905" s="172"/>
      <c r="K905" s="170"/>
      <c r="L905" s="171"/>
      <c r="M905" s="172"/>
      <c r="N905" s="174"/>
      <c r="O905" s="4"/>
      <c r="P905" s="49" t="str">
        <f t="shared" si="223"/>
        <v/>
      </c>
      <c r="Q905" s="4"/>
      <c r="S905" s="22" t="str">
        <f t="shared" si="224"/>
        <v/>
      </c>
      <c r="T905" s="8" t="str">
        <f t="shared" si="225"/>
        <v/>
      </c>
      <c r="U905" s="23" t="str">
        <f t="shared" si="226"/>
        <v/>
      </c>
      <c r="W905" s="50"/>
      <c r="Y905" s="65" t="str">
        <f t="shared" si="227"/>
        <v/>
      </c>
      <c r="Z905" s="8" t="str">
        <f t="shared" si="228"/>
        <v/>
      </c>
      <c r="AA905" s="66" t="str">
        <f t="shared" si="229"/>
        <v/>
      </c>
      <c r="AC905" s="65" t="str">
        <f>IF($G905="", "", IF(IFERROR(INDEX('Intro &amp; Setup'!$Y$17:$Y$26, MATCH($G905, 'Intro &amp; Setup'!$U$17:$U$26, 0)), "")="", 'Intro &amp; Setup'!$BB$15, IFERROR(INDEX('Intro &amp; Setup'!$Y$17:$Y$26, MATCH($G905, 'Intro &amp; Setup'!$U$17:$U$26, 0)), "")))</f>
        <v/>
      </c>
      <c r="AD905" s="8" t="str">
        <f>IF($J905="", "", IF(IFERROR(INDEX('Intro &amp; Setup'!$Y$17:$Y$26, MATCH($J905, 'Intro &amp; Setup'!$U$17:$U$26, 0)), "")="", 'Intro &amp; Setup'!$BB$15, IFERROR(INDEX('Intro &amp; Setup'!$Y$17:$Y$26, MATCH($J905, 'Intro &amp; Setup'!$U$17:$U$26, 0)), "")))</f>
        <v/>
      </c>
      <c r="AE905" s="66" t="str">
        <f>IF($M905="", "", IF(IFERROR(INDEX('Intro &amp; Setup'!$Y$17:$Y$26, MATCH($M905, 'Intro &amp; Setup'!$U$17:$U$26, 0)), "")="", 'Intro &amp; Setup'!$BB$15, IFERROR(INDEX('Intro &amp; Setup'!$Y$17:$Y$26, MATCH($M905, 'Intro &amp; Setup'!$U$17:$U$26, 0)), "")))</f>
        <v/>
      </c>
      <c r="AG905" s="65" t="str">
        <f t="shared" si="230"/>
        <v/>
      </c>
      <c r="AH905" s="8" t="str">
        <f t="shared" si="231"/>
        <v/>
      </c>
      <c r="AI905" s="66" t="str">
        <f t="shared" si="232"/>
        <v/>
      </c>
      <c r="AK905" s="123" t="str">
        <f>IF(AC905='Intro &amp; Setup'!$BB$14, $AO905, "")</f>
        <v/>
      </c>
      <c r="AL905" s="124" t="str">
        <f>IF(AD905='Intro &amp; Setup'!$BB$14, $AO905, "")</f>
        <v/>
      </c>
      <c r="AM905" s="125" t="str">
        <f>IF(AE905='Intro &amp; Setup'!$BB$14, $AO905, "")</f>
        <v/>
      </c>
      <c r="AO905" s="130" t="str">
        <f>IF(AND($B905="", $C905="", $D905=""), "", IF($N905="", 'Intro &amp; Setup'!$AB$33, $N905))</f>
        <v/>
      </c>
      <c r="AQ905" s="140">
        <f t="shared" si="233"/>
        <v>0</v>
      </c>
      <c r="AR905" s="145">
        <f t="shared" si="234"/>
        <v>0</v>
      </c>
      <c r="AS905" s="141">
        <f t="shared" si="235"/>
        <v>0</v>
      </c>
      <c r="AU905" s="149" t="str">
        <f t="shared" si="236"/>
        <v/>
      </c>
      <c r="AV905" s="155"/>
      <c r="AW905" s="155"/>
      <c r="AX905" s="155" t="str">
        <f t="shared" si="237"/>
        <v/>
      </c>
      <c r="AY905" s="155"/>
      <c r="AZ905" s="155"/>
      <c r="BA905" s="151" t="str">
        <f t="shared" si="238"/>
        <v/>
      </c>
      <c r="BC905" s="47" t="str">
        <f t="shared" si="239"/>
        <v/>
      </c>
    </row>
    <row r="906" spans="1:55" x14ac:dyDescent="0.25">
      <c r="A906" s="4"/>
      <c r="B906" s="167"/>
      <c r="C906" s="168"/>
      <c r="D906" s="169"/>
      <c r="E906" s="170"/>
      <c r="F906" s="171"/>
      <c r="G906" s="172"/>
      <c r="H906" s="173"/>
      <c r="I906" s="171"/>
      <c r="J906" s="172"/>
      <c r="K906" s="170"/>
      <c r="L906" s="171"/>
      <c r="M906" s="172"/>
      <c r="N906" s="174"/>
      <c r="O906" s="4"/>
      <c r="P906" s="49" t="str">
        <f t="shared" si="223"/>
        <v/>
      </c>
      <c r="Q906" s="4"/>
      <c r="S906" s="22" t="str">
        <f t="shared" si="224"/>
        <v/>
      </c>
      <c r="T906" s="8" t="str">
        <f t="shared" si="225"/>
        <v/>
      </c>
      <c r="U906" s="23" t="str">
        <f t="shared" si="226"/>
        <v/>
      </c>
      <c r="W906" s="50"/>
      <c r="Y906" s="65" t="str">
        <f t="shared" si="227"/>
        <v/>
      </c>
      <c r="Z906" s="8" t="str">
        <f t="shared" si="228"/>
        <v/>
      </c>
      <c r="AA906" s="66" t="str">
        <f t="shared" si="229"/>
        <v/>
      </c>
      <c r="AC906" s="65" t="str">
        <f>IF($G906="", "", IF(IFERROR(INDEX('Intro &amp; Setup'!$Y$17:$Y$26, MATCH($G906, 'Intro &amp; Setup'!$U$17:$U$26, 0)), "")="", 'Intro &amp; Setup'!$BB$15, IFERROR(INDEX('Intro &amp; Setup'!$Y$17:$Y$26, MATCH($G906, 'Intro &amp; Setup'!$U$17:$U$26, 0)), "")))</f>
        <v/>
      </c>
      <c r="AD906" s="8" t="str">
        <f>IF($J906="", "", IF(IFERROR(INDEX('Intro &amp; Setup'!$Y$17:$Y$26, MATCH($J906, 'Intro &amp; Setup'!$U$17:$U$26, 0)), "")="", 'Intro &amp; Setup'!$BB$15, IFERROR(INDEX('Intro &amp; Setup'!$Y$17:$Y$26, MATCH($J906, 'Intro &amp; Setup'!$U$17:$U$26, 0)), "")))</f>
        <v/>
      </c>
      <c r="AE906" s="66" t="str">
        <f>IF($M906="", "", IF(IFERROR(INDEX('Intro &amp; Setup'!$Y$17:$Y$26, MATCH($M906, 'Intro &amp; Setup'!$U$17:$U$26, 0)), "")="", 'Intro &amp; Setup'!$BB$15, IFERROR(INDEX('Intro &amp; Setup'!$Y$17:$Y$26, MATCH($M906, 'Intro &amp; Setup'!$U$17:$U$26, 0)), "")))</f>
        <v/>
      </c>
      <c r="AG906" s="65" t="str">
        <f t="shared" si="230"/>
        <v/>
      </c>
      <c r="AH906" s="8" t="str">
        <f t="shared" si="231"/>
        <v/>
      </c>
      <c r="AI906" s="66" t="str">
        <f t="shared" si="232"/>
        <v/>
      </c>
      <c r="AK906" s="123" t="str">
        <f>IF(AC906='Intro &amp; Setup'!$BB$14, $AO906, "")</f>
        <v/>
      </c>
      <c r="AL906" s="124" t="str">
        <f>IF(AD906='Intro &amp; Setup'!$BB$14, $AO906, "")</f>
        <v/>
      </c>
      <c r="AM906" s="125" t="str">
        <f>IF(AE906='Intro &amp; Setup'!$BB$14, $AO906, "")</f>
        <v/>
      </c>
      <c r="AO906" s="130" t="str">
        <f>IF(AND($B906="", $C906="", $D906=""), "", IF($N906="", 'Intro &amp; Setup'!$AB$33, $N906))</f>
        <v/>
      </c>
      <c r="AQ906" s="140">
        <f t="shared" si="233"/>
        <v>0</v>
      </c>
      <c r="AR906" s="145">
        <f t="shared" si="234"/>
        <v>0</v>
      </c>
      <c r="AS906" s="141">
        <f t="shared" si="235"/>
        <v>0</v>
      </c>
      <c r="AU906" s="149" t="str">
        <f t="shared" si="236"/>
        <v/>
      </c>
      <c r="AV906" s="155"/>
      <c r="AW906" s="155"/>
      <c r="AX906" s="155" t="str">
        <f t="shared" si="237"/>
        <v/>
      </c>
      <c r="AY906" s="155"/>
      <c r="AZ906" s="155"/>
      <c r="BA906" s="151" t="str">
        <f t="shared" si="238"/>
        <v/>
      </c>
      <c r="BC906" s="47" t="str">
        <f t="shared" si="239"/>
        <v/>
      </c>
    </row>
    <row r="907" spans="1:55" x14ac:dyDescent="0.25">
      <c r="A907" s="4"/>
      <c r="B907" s="167"/>
      <c r="C907" s="168"/>
      <c r="D907" s="169"/>
      <c r="E907" s="170"/>
      <c r="F907" s="171"/>
      <c r="G907" s="172"/>
      <c r="H907" s="173"/>
      <c r="I907" s="171"/>
      <c r="J907" s="172"/>
      <c r="K907" s="170"/>
      <c r="L907" s="171"/>
      <c r="M907" s="172"/>
      <c r="N907" s="174"/>
      <c r="O907" s="4"/>
      <c r="P907" s="49" t="str">
        <f t="shared" si="223"/>
        <v/>
      </c>
      <c r="Q907" s="4"/>
      <c r="S907" s="22" t="str">
        <f t="shared" si="224"/>
        <v/>
      </c>
      <c r="T907" s="8" t="str">
        <f t="shared" si="225"/>
        <v/>
      </c>
      <c r="U907" s="23" t="str">
        <f t="shared" si="226"/>
        <v/>
      </c>
      <c r="W907" s="50"/>
      <c r="Y907" s="65" t="str">
        <f t="shared" si="227"/>
        <v/>
      </c>
      <c r="Z907" s="8" t="str">
        <f t="shared" si="228"/>
        <v/>
      </c>
      <c r="AA907" s="66" t="str">
        <f t="shared" si="229"/>
        <v/>
      </c>
      <c r="AC907" s="65" t="str">
        <f>IF($G907="", "", IF(IFERROR(INDEX('Intro &amp; Setup'!$Y$17:$Y$26, MATCH($G907, 'Intro &amp; Setup'!$U$17:$U$26, 0)), "")="", 'Intro &amp; Setup'!$BB$15, IFERROR(INDEX('Intro &amp; Setup'!$Y$17:$Y$26, MATCH($G907, 'Intro &amp; Setup'!$U$17:$U$26, 0)), "")))</f>
        <v/>
      </c>
      <c r="AD907" s="8" t="str">
        <f>IF($J907="", "", IF(IFERROR(INDEX('Intro &amp; Setup'!$Y$17:$Y$26, MATCH($J907, 'Intro &amp; Setup'!$U$17:$U$26, 0)), "")="", 'Intro &amp; Setup'!$BB$15, IFERROR(INDEX('Intro &amp; Setup'!$Y$17:$Y$26, MATCH($J907, 'Intro &amp; Setup'!$U$17:$U$26, 0)), "")))</f>
        <v/>
      </c>
      <c r="AE907" s="66" t="str">
        <f>IF($M907="", "", IF(IFERROR(INDEX('Intro &amp; Setup'!$Y$17:$Y$26, MATCH($M907, 'Intro &amp; Setup'!$U$17:$U$26, 0)), "")="", 'Intro &amp; Setup'!$BB$15, IFERROR(INDEX('Intro &amp; Setup'!$Y$17:$Y$26, MATCH($M907, 'Intro &amp; Setup'!$U$17:$U$26, 0)), "")))</f>
        <v/>
      </c>
      <c r="AG907" s="65" t="str">
        <f t="shared" si="230"/>
        <v/>
      </c>
      <c r="AH907" s="8" t="str">
        <f t="shared" si="231"/>
        <v/>
      </c>
      <c r="AI907" s="66" t="str">
        <f t="shared" si="232"/>
        <v/>
      </c>
      <c r="AK907" s="123" t="str">
        <f>IF(AC907='Intro &amp; Setup'!$BB$14, $AO907, "")</f>
        <v/>
      </c>
      <c r="AL907" s="124" t="str">
        <f>IF(AD907='Intro &amp; Setup'!$BB$14, $AO907, "")</f>
        <v/>
      </c>
      <c r="AM907" s="125" t="str">
        <f>IF(AE907='Intro &amp; Setup'!$BB$14, $AO907, "")</f>
        <v/>
      </c>
      <c r="AO907" s="130" t="str">
        <f>IF(AND($B907="", $C907="", $D907=""), "", IF($N907="", 'Intro &amp; Setup'!$AB$33, $N907))</f>
        <v/>
      </c>
      <c r="AQ907" s="140">
        <f t="shared" si="233"/>
        <v>0</v>
      </c>
      <c r="AR907" s="145">
        <f t="shared" si="234"/>
        <v>0</v>
      </c>
      <c r="AS907" s="141">
        <f t="shared" si="235"/>
        <v>0</v>
      </c>
      <c r="AU907" s="149" t="str">
        <f t="shared" si="236"/>
        <v/>
      </c>
      <c r="AV907" s="155"/>
      <c r="AW907" s="155"/>
      <c r="AX907" s="155" t="str">
        <f t="shared" si="237"/>
        <v/>
      </c>
      <c r="AY907" s="155"/>
      <c r="AZ907" s="155"/>
      <c r="BA907" s="151" t="str">
        <f t="shared" si="238"/>
        <v/>
      </c>
      <c r="BC907" s="47" t="str">
        <f t="shared" si="239"/>
        <v/>
      </c>
    </row>
    <row r="908" spans="1:55" x14ac:dyDescent="0.25">
      <c r="A908" s="4"/>
      <c r="B908" s="167"/>
      <c r="C908" s="168"/>
      <c r="D908" s="169"/>
      <c r="E908" s="170"/>
      <c r="F908" s="171"/>
      <c r="G908" s="172"/>
      <c r="H908" s="173"/>
      <c r="I908" s="171"/>
      <c r="J908" s="172"/>
      <c r="K908" s="170"/>
      <c r="L908" s="171"/>
      <c r="M908" s="172"/>
      <c r="N908" s="174"/>
      <c r="O908" s="4"/>
      <c r="P908" s="49" t="str">
        <f t="shared" ref="P908:P971" si="240">IF(COUNTIF($AC908:$AE908, $AC$7)&gt;0, $AC$7, IF(COUNTIF($AC908:$AE908, $AC$8)&gt;0, $AC$8, ""))</f>
        <v/>
      </c>
      <c r="Q908" s="4"/>
      <c r="S908" s="22" t="str">
        <f t="shared" ref="S908:S971" si="241">IF(B908="", "", IF(COUNTIF(B$11:B$5010, B908)&gt;1, "X", ""))</f>
        <v/>
      </c>
      <c r="T908" s="8" t="str">
        <f t="shared" ref="T908:T971" si="242">IF(C908="", "", IF(COUNTIF(C$11:C$5010, C908)&gt;1, "X", ""))</f>
        <v/>
      </c>
      <c r="U908" s="23" t="str">
        <f t="shared" ref="U908:U971" si="243">IF(D908="", "", IF(COUNTIF(D$11:D$5010, D908)&gt;1, "X", ""))</f>
        <v/>
      </c>
      <c r="W908" s="50"/>
      <c r="Y908" s="65" t="str">
        <f t="shared" ref="Y908:Y971" si="244">IF($E908="", "", TEXT($E908, "ddd"))</f>
        <v/>
      </c>
      <c r="Z908" s="8" t="str">
        <f t="shared" ref="Z908:Z971" si="245">IF($H908="", "", TEXT($H908, "ddd"))</f>
        <v/>
      </c>
      <c r="AA908" s="66" t="str">
        <f t="shared" ref="AA908:AA971" si="246">IF($K908="", "", TEXT($K908, "ddd"))</f>
        <v/>
      </c>
      <c r="AC908" s="65" t="str">
        <f>IF($G908="", "", IF(IFERROR(INDEX('Intro &amp; Setup'!$Y$17:$Y$26, MATCH($G908, 'Intro &amp; Setup'!$U$17:$U$26, 0)), "")="", 'Intro &amp; Setup'!$BB$15, IFERROR(INDEX('Intro &amp; Setup'!$Y$17:$Y$26, MATCH($G908, 'Intro &amp; Setup'!$U$17:$U$26, 0)), "")))</f>
        <v/>
      </c>
      <c r="AD908" s="8" t="str">
        <f>IF($J908="", "", IF(IFERROR(INDEX('Intro &amp; Setup'!$Y$17:$Y$26, MATCH($J908, 'Intro &amp; Setup'!$U$17:$U$26, 0)), "")="", 'Intro &amp; Setup'!$BB$15, IFERROR(INDEX('Intro &amp; Setup'!$Y$17:$Y$26, MATCH($J908, 'Intro &amp; Setup'!$U$17:$U$26, 0)), "")))</f>
        <v/>
      </c>
      <c r="AE908" s="66" t="str">
        <f>IF($M908="", "", IF(IFERROR(INDEX('Intro &amp; Setup'!$Y$17:$Y$26, MATCH($M908, 'Intro &amp; Setup'!$U$17:$U$26, 0)), "")="", 'Intro &amp; Setup'!$BB$15, IFERROR(INDEX('Intro &amp; Setup'!$Y$17:$Y$26, MATCH($M908, 'Intro &amp; Setup'!$U$17:$U$26, 0)), "")))</f>
        <v/>
      </c>
      <c r="AG908" s="65" t="str">
        <f t="shared" ref="AG908:AG971" si="247">IF($F908="", "", TEXT(ROUNDDOWN($F908/(1/24),0)*(1/24), "hh:mm"))</f>
        <v/>
      </c>
      <c r="AH908" s="8" t="str">
        <f t="shared" ref="AH908:AH971" si="248">IF($I908="", "", TEXT(ROUNDDOWN($I908/(1/24),0)*(1/24), "hh:mm"))</f>
        <v/>
      </c>
      <c r="AI908" s="66" t="str">
        <f t="shared" ref="AI908:AI971" si="249">IF($L908="", "", TEXT(ROUNDDOWN($L908/(1/24),0)*(1/24), "hh:mm"))</f>
        <v/>
      </c>
      <c r="AK908" s="123" t="str">
        <f>IF(AC908='Intro &amp; Setup'!$BB$14, $AO908, "")</f>
        <v/>
      </c>
      <c r="AL908" s="124" t="str">
        <f>IF(AD908='Intro &amp; Setup'!$BB$14, $AO908, "")</f>
        <v/>
      </c>
      <c r="AM908" s="125" t="str">
        <f>IF(AE908='Intro &amp; Setup'!$BB$14, $AO908, "")</f>
        <v/>
      </c>
      <c r="AO908" s="130" t="str">
        <f>IF(AND($B908="", $C908="", $D908=""), "", IF($N908="", 'Intro &amp; Setup'!$AB$33, $N908))</f>
        <v/>
      </c>
      <c r="AQ908" s="140">
        <f t="shared" ref="AQ908:AQ971" si="250">IF(OR(E908="", F908="", G908=""), 0, 1)</f>
        <v>0</v>
      </c>
      <c r="AR908" s="145">
        <f t="shared" ref="AR908:AR971" si="251">+IF(OR(H908="", I908="", J908=""), 0, 1)</f>
        <v>0</v>
      </c>
      <c r="AS908" s="141">
        <f t="shared" ref="AS908:AS971" si="252">IF(OR(K908="", L908="", M908=""), 0, 1)</f>
        <v>0</v>
      </c>
      <c r="AU908" s="149" t="str">
        <f t="shared" ref="AU908:AU971" si="253">IF(G908="", "", IF(COUNTIF($W$11:$W$20, G908)=0, "X", ""))</f>
        <v/>
      </c>
      <c r="AV908" s="155"/>
      <c r="AW908" s="155"/>
      <c r="AX908" s="155" t="str">
        <f t="shared" ref="AX908:AX971" si="254">IF(J908="", "", IF(COUNTIF($W$11:$W$20, J908)=0, "X", ""))</f>
        <v/>
      </c>
      <c r="AY908" s="155"/>
      <c r="AZ908" s="155"/>
      <c r="BA908" s="151" t="str">
        <f t="shared" ref="BA908:BA971" si="255">IF(M908="", "", IF(COUNTIF($W$11:$W$20, M908)=0, "X", ""))</f>
        <v/>
      </c>
      <c r="BC908" s="47" t="str">
        <f t="shared" ref="BC908:BC971" si="256">IF($AC908=$AC$7, 1, IF($AD908=$AC$7, 2, IF($AE908=$AC$7, 3, "")))</f>
        <v/>
      </c>
    </row>
    <row r="909" spans="1:55" x14ac:dyDescent="0.25">
      <c r="A909" s="4"/>
      <c r="B909" s="167"/>
      <c r="C909" s="168"/>
      <c r="D909" s="169"/>
      <c r="E909" s="170"/>
      <c r="F909" s="171"/>
      <c r="G909" s="172"/>
      <c r="H909" s="173"/>
      <c r="I909" s="171"/>
      <c r="J909" s="172"/>
      <c r="K909" s="170"/>
      <c r="L909" s="171"/>
      <c r="M909" s="172"/>
      <c r="N909" s="174"/>
      <c r="O909" s="4"/>
      <c r="P909" s="49" t="str">
        <f t="shared" si="240"/>
        <v/>
      </c>
      <c r="Q909" s="4"/>
      <c r="S909" s="22" t="str">
        <f t="shared" si="241"/>
        <v/>
      </c>
      <c r="T909" s="8" t="str">
        <f t="shared" si="242"/>
        <v/>
      </c>
      <c r="U909" s="23" t="str">
        <f t="shared" si="243"/>
        <v/>
      </c>
      <c r="W909" s="50"/>
      <c r="Y909" s="65" t="str">
        <f t="shared" si="244"/>
        <v/>
      </c>
      <c r="Z909" s="8" t="str">
        <f t="shared" si="245"/>
        <v/>
      </c>
      <c r="AA909" s="66" t="str">
        <f t="shared" si="246"/>
        <v/>
      </c>
      <c r="AC909" s="65" t="str">
        <f>IF($G909="", "", IF(IFERROR(INDEX('Intro &amp; Setup'!$Y$17:$Y$26, MATCH($G909, 'Intro &amp; Setup'!$U$17:$U$26, 0)), "")="", 'Intro &amp; Setup'!$BB$15, IFERROR(INDEX('Intro &amp; Setup'!$Y$17:$Y$26, MATCH($G909, 'Intro &amp; Setup'!$U$17:$U$26, 0)), "")))</f>
        <v/>
      </c>
      <c r="AD909" s="8" t="str">
        <f>IF($J909="", "", IF(IFERROR(INDEX('Intro &amp; Setup'!$Y$17:$Y$26, MATCH($J909, 'Intro &amp; Setup'!$U$17:$U$26, 0)), "")="", 'Intro &amp; Setup'!$BB$15, IFERROR(INDEX('Intro &amp; Setup'!$Y$17:$Y$26, MATCH($J909, 'Intro &amp; Setup'!$U$17:$U$26, 0)), "")))</f>
        <v/>
      </c>
      <c r="AE909" s="66" t="str">
        <f>IF($M909="", "", IF(IFERROR(INDEX('Intro &amp; Setup'!$Y$17:$Y$26, MATCH($M909, 'Intro &amp; Setup'!$U$17:$U$26, 0)), "")="", 'Intro &amp; Setup'!$BB$15, IFERROR(INDEX('Intro &amp; Setup'!$Y$17:$Y$26, MATCH($M909, 'Intro &amp; Setup'!$U$17:$U$26, 0)), "")))</f>
        <v/>
      </c>
      <c r="AG909" s="65" t="str">
        <f t="shared" si="247"/>
        <v/>
      </c>
      <c r="AH909" s="8" t="str">
        <f t="shared" si="248"/>
        <v/>
      </c>
      <c r="AI909" s="66" t="str">
        <f t="shared" si="249"/>
        <v/>
      </c>
      <c r="AK909" s="123" t="str">
        <f>IF(AC909='Intro &amp; Setup'!$BB$14, $AO909, "")</f>
        <v/>
      </c>
      <c r="AL909" s="124" t="str">
        <f>IF(AD909='Intro &amp; Setup'!$BB$14, $AO909, "")</f>
        <v/>
      </c>
      <c r="AM909" s="125" t="str">
        <f>IF(AE909='Intro &amp; Setup'!$BB$14, $AO909, "")</f>
        <v/>
      </c>
      <c r="AO909" s="130" t="str">
        <f>IF(AND($B909="", $C909="", $D909=""), "", IF($N909="", 'Intro &amp; Setup'!$AB$33, $N909))</f>
        <v/>
      </c>
      <c r="AQ909" s="140">
        <f t="shared" si="250"/>
        <v>0</v>
      </c>
      <c r="AR909" s="145">
        <f t="shared" si="251"/>
        <v>0</v>
      </c>
      <c r="AS909" s="141">
        <f t="shared" si="252"/>
        <v>0</v>
      </c>
      <c r="AU909" s="149" t="str">
        <f t="shared" si="253"/>
        <v/>
      </c>
      <c r="AV909" s="155"/>
      <c r="AW909" s="155"/>
      <c r="AX909" s="155" t="str">
        <f t="shared" si="254"/>
        <v/>
      </c>
      <c r="AY909" s="155"/>
      <c r="AZ909" s="155"/>
      <c r="BA909" s="151" t="str">
        <f t="shared" si="255"/>
        <v/>
      </c>
      <c r="BC909" s="47" t="str">
        <f t="shared" si="256"/>
        <v/>
      </c>
    </row>
    <row r="910" spans="1:55" x14ac:dyDescent="0.25">
      <c r="A910" s="4"/>
      <c r="B910" s="167"/>
      <c r="C910" s="168"/>
      <c r="D910" s="169"/>
      <c r="E910" s="170"/>
      <c r="F910" s="171"/>
      <c r="G910" s="172"/>
      <c r="H910" s="173"/>
      <c r="I910" s="171"/>
      <c r="J910" s="172"/>
      <c r="K910" s="170"/>
      <c r="L910" s="171"/>
      <c r="M910" s="172"/>
      <c r="N910" s="174"/>
      <c r="O910" s="4"/>
      <c r="P910" s="49" t="str">
        <f t="shared" si="240"/>
        <v/>
      </c>
      <c r="Q910" s="4"/>
      <c r="S910" s="22" t="str">
        <f t="shared" si="241"/>
        <v/>
      </c>
      <c r="T910" s="8" t="str">
        <f t="shared" si="242"/>
        <v/>
      </c>
      <c r="U910" s="23" t="str">
        <f t="shared" si="243"/>
        <v/>
      </c>
      <c r="W910" s="50"/>
      <c r="Y910" s="65" t="str">
        <f t="shared" si="244"/>
        <v/>
      </c>
      <c r="Z910" s="8" t="str">
        <f t="shared" si="245"/>
        <v/>
      </c>
      <c r="AA910" s="66" t="str">
        <f t="shared" si="246"/>
        <v/>
      </c>
      <c r="AC910" s="65" t="str">
        <f>IF($G910="", "", IF(IFERROR(INDEX('Intro &amp; Setup'!$Y$17:$Y$26, MATCH($G910, 'Intro &amp; Setup'!$U$17:$U$26, 0)), "")="", 'Intro &amp; Setup'!$BB$15, IFERROR(INDEX('Intro &amp; Setup'!$Y$17:$Y$26, MATCH($G910, 'Intro &amp; Setup'!$U$17:$U$26, 0)), "")))</f>
        <v/>
      </c>
      <c r="AD910" s="8" t="str">
        <f>IF($J910="", "", IF(IFERROR(INDEX('Intro &amp; Setup'!$Y$17:$Y$26, MATCH($J910, 'Intro &amp; Setup'!$U$17:$U$26, 0)), "")="", 'Intro &amp; Setup'!$BB$15, IFERROR(INDEX('Intro &amp; Setup'!$Y$17:$Y$26, MATCH($J910, 'Intro &amp; Setup'!$U$17:$U$26, 0)), "")))</f>
        <v/>
      </c>
      <c r="AE910" s="66" t="str">
        <f>IF($M910="", "", IF(IFERROR(INDEX('Intro &amp; Setup'!$Y$17:$Y$26, MATCH($M910, 'Intro &amp; Setup'!$U$17:$U$26, 0)), "")="", 'Intro &amp; Setup'!$BB$15, IFERROR(INDEX('Intro &amp; Setup'!$Y$17:$Y$26, MATCH($M910, 'Intro &amp; Setup'!$U$17:$U$26, 0)), "")))</f>
        <v/>
      </c>
      <c r="AG910" s="65" t="str">
        <f t="shared" si="247"/>
        <v/>
      </c>
      <c r="AH910" s="8" t="str">
        <f t="shared" si="248"/>
        <v/>
      </c>
      <c r="AI910" s="66" t="str">
        <f t="shared" si="249"/>
        <v/>
      </c>
      <c r="AK910" s="123" t="str">
        <f>IF(AC910='Intro &amp; Setup'!$BB$14, $AO910, "")</f>
        <v/>
      </c>
      <c r="AL910" s="124" t="str">
        <f>IF(AD910='Intro &amp; Setup'!$BB$14, $AO910, "")</f>
        <v/>
      </c>
      <c r="AM910" s="125" t="str">
        <f>IF(AE910='Intro &amp; Setup'!$BB$14, $AO910, "")</f>
        <v/>
      </c>
      <c r="AO910" s="130" t="str">
        <f>IF(AND($B910="", $C910="", $D910=""), "", IF($N910="", 'Intro &amp; Setup'!$AB$33, $N910))</f>
        <v/>
      </c>
      <c r="AQ910" s="140">
        <f t="shared" si="250"/>
        <v>0</v>
      </c>
      <c r="AR910" s="145">
        <f t="shared" si="251"/>
        <v>0</v>
      </c>
      <c r="AS910" s="141">
        <f t="shared" si="252"/>
        <v>0</v>
      </c>
      <c r="AU910" s="149" t="str">
        <f t="shared" si="253"/>
        <v/>
      </c>
      <c r="AV910" s="155"/>
      <c r="AW910" s="155"/>
      <c r="AX910" s="155" t="str">
        <f t="shared" si="254"/>
        <v/>
      </c>
      <c r="AY910" s="155"/>
      <c r="AZ910" s="155"/>
      <c r="BA910" s="151" t="str">
        <f t="shared" si="255"/>
        <v/>
      </c>
      <c r="BC910" s="47" t="str">
        <f t="shared" si="256"/>
        <v/>
      </c>
    </row>
    <row r="911" spans="1:55" x14ac:dyDescent="0.25">
      <c r="A911" s="4"/>
      <c r="B911" s="167"/>
      <c r="C911" s="168"/>
      <c r="D911" s="169"/>
      <c r="E911" s="170"/>
      <c r="F911" s="171"/>
      <c r="G911" s="172"/>
      <c r="H911" s="173"/>
      <c r="I911" s="171"/>
      <c r="J911" s="172"/>
      <c r="K911" s="170"/>
      <c r="L911" s="171"/>
      <c r="M911" s="172"/>
      <c r="N911" s="174"/>
      <c r="O911" s="4"/>
      <c r="P911" s="49" t="str">
        <f t="shared" si="240"/>
        <v/>
      </c>
      <c r="Q911" s="4"/>
      <c r="S911" s="22" t="str">
        <f t="shared" si="241"/>
        <v/>
      </c>
      <c r="T911" s="8" t="str">
        <f t="shared" si="242"/>
        <v/>
      </c>
      <c r="U911" s="23" t="str">
        <f t="shared" si="243"/>
        <v/>
      </c>
      <c r="W911" s="50"/>
      <c r="Y911" s="65" t="str">
        <f t="shared" si="244"/>
        <v/>
      </c>
      <c r="Z911" s="8" t="str">
        <f t="shared" si="245"/>
        <v/>
      </c>
      <c r="AA911" s="66" t="str">
        <f t="shared" si="246"/>
        <v/>
      </c>
      <c r="AC911" s="65" t="str">
        <f>IF($G911="", "", IF(IFERROR(INDEX('Intro &amp; Setup'!$Y$17:$Y$26, MATCH($G911, 'Intro &amp; Setup'!$U$17:$U$26, 0)), "")="", 'Intro &amp; Setup'!$BB$15, IFERROR(INDEX('Intro &amp; Setup'!$Y$17:$Y$26, MATCH($G911, 'Intro &amp; Setup'!$U$17:$U$26, 0)), "")))</f>
        <v/>
      </c>
      <c r="AD911" s="8" t="str">
        <f>IF($J911="", "", IF(IFERROR(INDEX('Intro &amp; Setup'!$Y$17:$Y$26, MATCH($J911, 'Intro &amp; Setup'!$U$17:$U$26, 0)), "")="", 'Intro &amp; Setup'!$BB$15, IFERROR(INDEX('Intro &amp; Setup'!$Y$17:$Y$26, MATCH($J911, 'Intro &amp; Setup'!$U$17:$U$26, 0)), "")))</f>
        <v/>
      </c>
      <c r="AE911" s="66" t="str">
        <f>IF($M911="", "", IF(IFERROR(INDEX('Intro &amp; Setup'!$Y$17:$Y$26, MATCH($M911, 'Intro &amp; Setup'!$U$17:$U$26, 0)), "")="", 'Intro &amp; Setup'!$BB$15, IFERROR(INDEX('Intro &amp; Setup'!$Y$17:$Y$26, MATCH($M911, 'Intro &amp; Setup'!$U$17:$U$26, 0)), "")))</f>
        <v/>
      </c>
      <c r="AG911" s="65" t="str">
        <f t="shared" si="247"/>
        <v/>
      </c>
      <c r="AH911" s="8" t="str">
        <f t="shared" si="248"/>
        <v/>
      </c>
      <c r="AI911" s="66" t="str">
        <f t="shared" si="249"/>
        <v/>
      </c>
      <c r="AK911" s="123" t="str">
        <f>IF(AC911='Intro &amp; Setup'!$BB$14, $AO911, "")</f>
        <v/>
      </c>
      <c r="AL911" s="124" t="str">
        <f>IF(AD911='Intro &amp; Setup'!$BB$14, $AO911, "")</f>
        <v/>
      </c>
      <c r="AM911" s="125" t="str">
        <f>IF(AE911='Intro &amp; Setup'!$BB$14, $AO911, "")</f>
        <v/>
      </c>
      <c r="AO911" s="130" t="str">
        <f>IF(AND($B911="", $C911="", $D911=""), "", IF($N911="", 'Intro &amp; Setup'!$AB$33, $N911))</f>
        <v/>
      </c>
      <c r="AQ911" s="140">
        <f t="shared" si="250"/>
        <v>0</v>
      </c>
      <c r="AR911" s="145">
        <f t="shared" si="251"/>
        <v>0</v>
      </c>
      <c r="AS911" s="141">
        <f t="shared" si="252"/>
        <v>0</v>
      </c>
      <c r="AU911" s="149" t="str">
        <f t="shared" si="253"/>
        <v/>
      </c>
      <c r="AV911" s="155"/>
      <c r="AW911" s="155"/>
      <c r="AX911" s="155" t="str">
        <f t="shared" si="254"/>
        <v/>
      </c>
      <c r="AY911" s="155"/>
      <c r="AZ911" s="155"/>
      <c r="BA911" s="151" t="str">
        <f t="shared" si="255"/>
        <v/>
      </c>
      <c r="BC911" s="47" t="str">
        <f t="shared" si="256"/>
        <v/>
      </c>
    </row>
    <row r="912" spans="1:55" x14ac:dyDescent="0.25">
      <c r="A912" s="4"/>
      <c r="B912" s="167"/>
      <c r="C912" s="168"/>
      <c r="D912" s="169"/>
      <c r="E912" s="170"/>
      <c r="F912" s="171"/>
      <c r="G912" s="172"/>
      <c r="H912" s="173"/>
      <c r="I912" s="171"/>
      <c r="J912" s="172"/>
      <c r="K912" s="170"/>
      <c r="L912" s="171"/>
      <c r="M912" s="172"/>
      <c r="N912" s="174"/>
      <c r="O912" s="4"/>
      <c r="P912" s="49" t="str">
        <f t="shared" si="240"/>
        <v/>
      </c>
      <c r="Q912" s="4"/>
      <c r="S912" s="22" t="str">
        <f t="shared" si="241"/>
        <v/>
      </c>
      <c r="T912" s="8" t="str">
        <f t="shared" si="242"/>
        <v/>
      </c>
      <c r="U912" s="23" t="str">
        <f t="shared" si="243"/>
        <v/>
      </c>
      <c r="W912" s="50"/>
      <c r="Y912" s="65" t="str">
        <f t="shared" si="244"/>
        <v/>
      </c>
      <c r="Z912" s="8" t="str">
        <f t="shared" si="245"/>
        <v/>
      </c>
      <c r="AA912" s="66" t="str">
        <f t="shared" si="246"/>
        <v/>
      </c>
      <c r="AC912" s="65" t="str">
        <f>IF($G912="", "", IF(IFERROR(INDEX('Intro &amp; Setup'!$Y$17:$Y$26, MATCH($G912, 'Intro &amp; Setup'!$U$17:$U$26, 0)), "")="", 'Intro &amp; Setup'!$BB$15, IFERROR(INDEX('Intro &amp; Setup'!$Y$17:$Y$26, MATCH($G912, 'Intro &amp; Setup'!$U$17:$U$26, 0)), "")))</f>
        <v/>
      </c>
      <c r="AD912" s="8" t="str">
        <f>IF($J912="", "", IF(IFERROR(INDEX('Intro &amp; Setup'!$Y$17:$Y$26, MATCH($J912, 'Intro &amp; Setup'!$U$17:$U$26, 0)), "")="", 'Intro &amp; Setup'!$BB$15, IFERROR(INDEX('Intro &amp; Setup'!$Y$17:$Y$26, MATCH($J912, 'Intro &amp; Setup'!$U$17:$U$26, 0)), "")))</f>
        <v/>
      </c>
      <c r="AE912" s="66" t="str">
        <f>IF($M912="", "", IF(IFERROR(INDEX('Intro &amp; Setup'!$Y$17:$Y$26, MATCH($M912, 'Intro &amp; Setup'!$U$17:$U$26, 0)), "")="", 'Intro &amp; Setup'!$BB$15, IFERROR(INDEX('Intro &amp; Setup'!$Y$17:$Y$26, MATCH($M912, 'Intro &amp; Setup'!$U$17:$U$26, 0)), "")))</f>
        <v/>
      </c>
      <c r="AG912" s="65" t="str">
        <f t="shared" si="247"/>
        <v/>
      </c>
      <c r="AH912" s="8" t="str">
        <f t="shared" si="248"/>
        <v/>
      </c>
      <c r="AI912" s="66" t="str">
        <f t="shared" si="249"/>
        <v/>
      </c>
      <c r="AK912" s="123" t="str">
        <f>IF(AC912='Intro &amp; Setup'!$BB$14, $AO912, "")</f>
        <v/>
      </c>
      <c r="AL912" s="124" t="str">
        <f>IF(AD912='Intro &amp; Setup'!$BB$14, $AO912, "")</f>
        <v/>
      </c>
      <c r="AM912" s="125" t="str">
        <f>IF(AE912='Intro &amp; Setup'!$BB$14, $AO912, "")</f>
        <v/>
      </c>
      <c r="AO912" s="130" t="str">
        <f>IF(AND($B912="", $C912="", $D912=""), "", IF($N912="", 'Intro &amp; Setup'!$AB$33, $N912))</f>
        <v/>
      </c>
      <c r="AQ912" s="140">
        <f t="shared" si="250"/>
        <v>0</v>
      </c>
      <c r="AR912" s="145">
        <f t="shared" si="251"/>
        <v>0</v>
      </c>
      <c r="AS912" s="141">
        <f t="shared" si="252"/>
        <v>0</v>
      </c>
      <c r="AU912" s="149" t="str">
        <f t="shared" si="253"/>
        <v/>
      </c>
      <c r="AV912" s="155"/>
      <c r="AW912" s="155"/>
      <c r="AX912" s="155" t="str">
        <f t="shared" si="254"/>
        <v/>
      </c>
      <c r="AY912" s="155"/>
      <c r="AZ912" s="155"/>
      <c r="BA912" s="151" t="str">
        <f t="shared" si="255"/>
        <v/>
      </c>
      <c r="BC912" s="47" t="str">
        <f t="shared" si="256"/>
        <v/>
      </c>
    </row>
    <row r="913" spans="1:55" x14ac:dyDescent="0.25">
      <c r="A913" s="4"/>
      <c r="B913" s="167"/>
      <c r="C913" s="168"/>
      <c r="D913" s="169"/>
      <c r="E913" s="170"/>
      <c r="F913" s="171"/>
      <c r="G913" s="172"/>
      <c r="H913" s="173"/>
      <c r="I913" s="171"/>
      <c r="J913" s="172"/>
      <c r="K913" s="170"/>
      <c r="L913" s="171"/>
      <c r="M913" s="172"/>
      <c r="N913" s="174"/>
      <c r="O913" s="4"/>
      <c r="P913" s="49" t="str">
        <f t="shared" si="240"/>
        <v/>
      </c>
      <c r="Q913" s="4"/>
      <c r="S913" s="22" t="str">
        <f t="shared" si="241"/>
        <v/>
      </c>
      <c r="T913" s="8" t="str">
        <f t="shared" si="242"/>
        <v/>
      </c>
      <c r="U913" s="23" t="str">
        <f t="shared" si="243"/>
        <v/>
      </c>
      <c r="W913" s="50"/>
      <c r="Y913" s="65" t="str">
        <f t="shared" si="244"/>
        <v/>
      </c>
      <c r="Z913" s="8" t="str">
        <f t="shared" si="245"/>
        <v/>
      </c>
      <c r="AA913" s="66" t="str">
        <f t="shared" si="246"/>
        <v/>
      </c>
      <c r="AC913" s="65" t="str">
        <f>IF($G913="", "", IF(IFERROR(INDEX('Intro &amp; Setup'!$Y$17:$Y$26, MATCH($G913, 'Intro &amp; Setup'!$U$17:$U$26, 0)), "")="", 'Intro &amp; Setup'!$BB$15, IFERROR(INDEX('Intro &amp; Setup'!$Y$17:$Y$26, MATCH($G913, 'Intro &amp; Setup'!$U$17:$U$26, 0)), "")))</f>
        <v/>
      </c>
      <c r="AD913" s="8" t="str">
        <f>IF($J913="", "", IF(IFERROR(INDEX('Intro &amp; Setup'!$Y$17:$Y$26, MATCH($J913, 'Intro &amp; Setup'!$U$17:$U$26, 0)), "")="", 'Intro &amp; Setup'!$BB$15, IFERROR(INDEX('Intro &amp; Setup'!$Y$17:$Y$26, MATCH($J913, 'Intro &amp; Setup'!$U$17:$U$26, 0)), "")))</f>
        <v/>
      </c>
      <c r="AE913" s="66" t="str">
        <f>IF($M913="", "", IF(IFERROR(INDEX('Intro &amp; Setup'!$Y$17:$Y$26, MATCH($M913, 'Intro &amp; Setup'!$U$17:$U$26, 0)), "")="", 'Intro &amp; Setup'!$BB$15, IFERROR(INDEX('Intro &amp; Setup'!$Y$17:$Y$26, MATCH($M913, 'Intro &amp; Setup'!$U$17:$U$26, 0)), "")))</f>
        <v/>
      </c>
      <c r="AG913" s="65" t="str">
        <f t="shared" si="247"/>
        <v/>
      </c>
      <c r="AH913" s="8" t="str">
        <f t="shared" si="248"/>
        <v/>
      </c>
      <c r="AI913" s="66" t="str">
        <f t="shared" si="249"/>
        <v/>
      </c>
      <c r="AK913" s="123" t="str">
        <f>IF(AC913='Intro &amp; Setup'!$BB$14, $AO913, "")</f>
        <v/>
      </c>
      <c r="AL913" s="124" t="str">
        <f>IF(AD913='Intro &amp; Setup'!$BB$14, $AO913, "")</f>
        <v/>
      </c>
      <c r="AM913" s="125" t="str">
        <f>IF(AE913='Intro &amp; Setup'!$BB$14, $AO913, "")</f>
        <v/>
      </c>
      <c r="AO913" s="130" t="str">
        <f>IF(AND($B913="", $C913="", $D913=""), "", IF($N913="", 'Intro &amp; Setup'!$AB$33, $N913))</f>
        <v/>
      </c>
      <c r="AQ913" s="140">
        <f t="shared" si="250"/>
        <v>0</v>
      </c>
      <c r="AR913" s="145">
        <f t="shared" si="251"/>
        <v>0</v>
      </c>
      <c r="AS913" s="141">
        <f t="shared" si="252"/>
        <v>0</v>
      </c>
      <c r="AU913" s="149" t="str">
        <f t="shared" si="253"/>
        <v/>
      </c>
      <c r="AV913" s="155"/>
      <c r="AW913" s="155"/>
      <c r="AX913" s="155" t="str">
        <f t="shared" si="254"/>
        <v/>
      </c>
      <c r="AY913" s="155"/>
      <c r="AZ913" s="155"/>
      <c r="BA913" s="151" t="str">
        <f t="shared" si="255"/>
        <v/>
      </c>
      <c r="BC913" s="47" t="str">
        <f t="shared" si="256"/>
        <v/>
      </c>
    </row>
    <row r="914" spans="1:55" x14ac:dyDescent="0.25">
      <c r="A914" s="4"/>
      <c r="B914" s="167"/>
      <c r="C914" s="168"/>
      <c r="D914" s="169"/>
      <c r="E914" s="170"/>
      <c r="F914" s="171"/>
      <c r="G914" s="172"/>
      <c r="H914" s="173"/>
      <c r="I914" s="171"/>
      <c r="J914" s="172"/>
      <c r="K914" s="170"/>
      <c r="L914" s="171"/>
      <c r="M914" s="172"/>
      <c r="N914" s="174"/>
      <c r="O914" s="4"/>
      <c r="P914" s="49" t="str">
        <f t="shared" si="240"/>
        <v/>
      </c>
      <c r="Q914" s="4"/>
      <c r="S914" s="22" t="str">
        <f t="shared" si="241"/>
        <v/>
      </c>
      <c r="T914" s="8" t="str">
        <f t="shared" si="242"/>
        <v/>
      </c>
      <c r="U914" s="23" t="str">
        <f t="shared" si="243"/>
        <v/>
      </c>
      <c r="W914" s="50"/>
      <c r="Y914" s="65" t="str">
        <f t="shared" si="244"/>
        <v/>
      </c>
      <c r="Z914" s="8" t="str">
        <f t="shared" si="245"/>
        <v/>
      </c>
      <c r="AA914" s="66" t="str">
        <f t="shared" si="246"/>
        <v/>
      </c>
      <c r="AC914" s="65" t="str">
        <f>IF($G914="", "", IF(IFERROR(INDEX('Intro &amp; Setup'!$Y$17:$Y$26, MATCH($G914, 'Intro &amp; Setup'!$U$17:$U$26, 0)), "")="", 'Intro &amp; Setup'!$BB$15, IFERROR(INDEX('Intro &amp; Setup'!$Y$17:$Y$26, MATCH($G914, 'Intro &amp; Setup'!$U$17:$U$26, 0)), "")))</f>
        <v/>
      </c>
      <c r="AD914" s="8" t="str">
        <f>IF($J914="", "", IF(IFERROR(INDEX('Intro &amp; Setup'!$Y$17:$Y$26, MATCH($J914, 'Intro &amp; Setup'!$U$17:$U$26, 0)), "")="", 'Intro &amp; Setup'!$BB$15, IFERROR(INDEX('Intro &amp; Setup'!$Y$17:$Y$26, MATCH($J914, 'Intro &amp; Setup'!$U$17:$U$26, 0)), "")))</f>
        <v/>
      </c>
      <c r="AE914" s="66" t="str">
        <f>IF($M914="", "", IF(IFERROR(INDEX('Intro &amp; Setup'!$Y$17:$Y$26, MATCH($M914, 'Intro &amp; Setup'!$U$17:$U$26, 0)), "")="", 'Intro &amp; Setup'!$BB$15, IFERROR(INDEX('Intro &amp; Setup'!$Y$17:$Y$26, MATCH($M914, 'Intro &amp; Setup'!$U$17:$U$26, 0)), "")))</f>
        <v/>
      </c>
      <c r="AG914" s="65" t="str">
        <f t="shared" si="247"/>
        <v/>
      </c>
      <c r="AH914" s="8" t="str">
        <f t="shared" si="248"/>
        <v/>
      </c>
      <c r="AI914" s="66" t="str">
        <f t="shared" si="249"/>
        <v/>
      </c>
      <c r="AK914" s="123" t="str">
        <f>IF(AC914='Intro &amp; Setup'!$BB$14, $AO914, "")</f>
        <v/>
      </c>
      <c r="AL914" s="124" t="str">
        <f>IF(AD914='Intro &amp; Setup'!$BB$14, $AO914, "")</f>
        <v/>
      </c>
      <c r="AM914" s="125" t="str">
        <f>IF(AE914='Intro &amp; Setup'!$BB$14, $AO914, "")</f>
        <v/>
      </c>
      <c r="AO914" s="130" t="str">
        <f>IF(AND($B914="", $C914="", $D914=""), "", IF($N914="", 'Intro &amp; Setup'!$AB$33, $N914))</f>
        <v/>
      </c>
      <c r="AQ914" s="140">
        <f t="shared" si="250"/>
        <v>0</v>
      </c>
      <c r="AR914" s="145">
        <f t="shared" si="251"/>
        <v>0</v>
      </c>
      <c r="AS914" s="141">
        <f t="shared" si="252"/>
        <v>0</v>
      </c>
      <c r="AU914" s="149" t="str">
        <f t="shared" si="253"/>
        <v/>
      </c>
      <c r="AV914" s="155"/>
      <c r="AW914" s="155"/>
      <c r="AX914" s="155" t="str">
        <f t="shared" si="254"/>
        <v/>
      </c>
      <c r="AY914" s="155"/>
      <c r="AZ914" s="155"/>
      <c r="BA914" s="151" t="str">
        <f t="shared" si="255"/>
        <v/>
      </c>
      <c r="BC914" s="47" t="str">
        <f t="shared" si="256"/>
        <v/>
      </c>
    </row>
    <row r="915" spans="1:55" x14ac:dyDescent="0.25">
      <c r="A915" s="4"/>
      <c r="B915" s="167"/>
      <c r="C915" s="168"/>
      <c r="D915" s="169"/>
      <c r="E915" s="170"/>
      <c r="F915" s="171"/>
      <c r="G915" s="172"/>
      <c r="H915" s="173"/>
      <c r="I915" s="171"/>
      <c r="J915" s="172"/>
      <c r="K915" s="170"/>
      <c r="L915" s="171"/>
      <c r="M915" s="172"/>
      <c r="N915" s="174"/>
      <c r="O915" s="4"/>
      <c r="P915" s="49" t="str">
        <f t="shared" si="240"/>
        <v/>
      </c>
      <c r="Q915" s="4"/>
      <c r="S915" s="22" t="str">
        <f t="shared" si="241"/>
        <v/>
      </c>
      <c r="T915" s="8" t="str">
        <f t="shared" si="242"/>
        <v/>
      </c>
      <c r="U915" s="23" t="str">
        <f t="shared" si="243"/>
        <v/>
      </c>
      <c r="W915" s="50"/>
      <c r="Y915" s="65" t="str">
        <f t="shared" si="244"/>
        <v/>
      </c>
      <c r="Z915" s="8" t="str">
        <f t="shared" si="245"/>
        <v/>
      </c>
      <c r="AA915" s="66" t="str">
        <f t="shared" si="246"/>
        <v/>
      </c>
      <c r="AC915" s="65" t="str">
        <f>IF($G915="", "", IF(IFERROR(INDEX('Intro &amp; Setup'!$Y$17:$Y$26, MATCH($G915, 'Intro &amp; Setup'!$U$17:$U$26, 0)), "")="", 'Intro &amp; Setup'!$BB$15, IFERROR(INDEX('Intro &amp; Setup'!$Y$17:$Y$26, MATCH($G915, 'Intro &amp; Setup'!$U$17:$U$26, 0)), "")))</f>
        <v/>
      </c>
      <c r="AD915" s="8" t="str">
        <f>IF($J915="", "", IF(IFERROR(INDEX('Intro &amp; Setup'!$Y$17:$Y$26, MATCH($J915, 'Intro &amp; Setup'!$U$17:$U$26, 0)), "")="", 'Intro &amp; Setup'!$BB$15, IFERROR(INDEX('Intro &amp; Setup'!$Y$17:$Y$26, MATCH($J915, 'Intro &amp; Setup'!$U$17:$U$26, 0)), "")))</f>
        <v/>
      </c>
      <c r="AE915" s="66" t="str">
        <f>IF($M915="", "", IF(IFERROR(INDEX('Intro &amp; Setup'!$Y$17:$Y$26, MATCH($M915, 'Intro &amp; Setup'!$U$17:$U$26, 0)), "")="", 'Intro &amp; Setup'!$BB$15, IFERROR(INDEX('Intro &amp; Setup'!$Y$17:$Y$26, MATCH($M915, 'Intro &amp; Setup'!$U$17:$U$26, 0)), "")))</f>
        <v/>
      </c>
      <c r="AG915" s="65" t="str">
        <f t="shared" si="247"/>
        <v/>
      </c>
      <c r="AH915" s="8" t="str">
        <f t="shared" si="248"/>
        <v/>
      </c>
      <c r="AI915" s="66" t="str">
        <f t="shared" si="249"/>
        <v/>
      </c>
      <c r="AK915" s="123" t="str">
        <f>IF(AC915='Intro &amp; Setup'!$BB$14, $AO915, "")</f>
        <v/>
      </c>
      <c r="AL915" s="124" t="str">
        <f>IF(AD915='Intro &amp; Setup'!$BB$14, $AO915, "")</f>
        <v/>
      </c>
      <c r="AM915" s="125" t="str">
        <f>IF(AE915='Intro &amp; Setup'!$BB$14, $AO915, "")</f>
        <v/>
      </c>
      <c r="AO915" s="130" t="str">
        <f>IF(AND($B915="", $C915="", $D915=""), "", IF($N915="", 'Intro &amp; Setup'!$AB$33, $N915))</f>
        <v/>
      </c>
      <c r="AQ915" s="140">
        <f t="shared" si="250"/>
        <v>0</v>
      </c>
      <c r="AR915" s="145">
        <f t="shared" si="251"/>
        <v>0</v>
      </c>
      <c r="AS915" s="141">
        <f t="shared" si="252"/>
        <v>0</v>
      </c>
      <c r="AU915" s="149" t="str">
        <f t="shared" si="253"/>
        <v/>
      </c>
      <c r="AV915" s="155"/>
      <c r="AW915" s="155"/>
      <c r="AX915" s="155" t="str">
        <f t="shared" si="254"/>
        <v/>
      </c>
      <c r="AY915" s="155"/>
      <c r="AZ915" s="155"/>
      <c r="BA915" s="151" t="str">
        <f t="shared" si="255"/>
        <v/>
      </c>
      <c r="BC915" s="47" t="str">
        <f t="shared" si="256"/>
        <v/>
      </c>
    </row>
    <row r="916" spans="1:55" x14ac:dyDescent="0.25">
      <c r="A916" s="4"/>
      <c r="B916" s="167"/>
      <c r="C916" s="168"/>
      <c r="D916" s="169"/>
      <c r="E916" s="170"/>
      <c r="F916" s="171"/>
      <c r="G916" s="172"/>
      <c r="H916" s="173"/>
      <c r="I916" s="171"/>
      <c r="J916" s="172"/>
      <c r="K916" s="170"/>
      <c r="L916" s="171"/>
      <c r="M916" s="172"/>
      <c r="N916" s="174"/>
      <c r="O916" s="4"/>
      <c r="P916" s="49" t="str">
        <f t="shared" si="240"/>
        <v/>
      </c>
      <c r="Q916" s="4"/>
      <c r="S916" s="22" t="str">
        <f t="shared" si="241"/>
        <v/>
      </c>
      <c r="T916" s="8" t="str">
        <f t="shared" si="242"/>
        <v/>
      </c>
      <c r="U916" s="23" t="str">
        <f t="shared" si="243"/>
        <v/>
      </c>
      <c r="W916" s="50"/>
      <c r="Y916" s="65" t="str">
        <f t="shared" si="244"/>
        <v/>
      </c>
      <c r="Z916" s="8" t="str">
        <f t="shared" si="245"/>
        <v/>
      </c>
      <c r="AA916" s="66" t="str">
        <f t="shared" si="246"/>
        <v/>
      </c>
      <c r="AC916" s="65" t="str">
        <f>IF($G916="", "", IF(IFERROR(INDEX('Intro &amp; Setup'!$Y$17:$Y$26, MATCH($G916, 'Intro &amp; Setup'!$U$17:$U$26, 0)), "")="", 'Intro &amp; Setup'!$BB$15, IFERROR(INDEX('Intro &amp; Setup'!$Y$17:$Y$26, MATCH($G916, 'Intro &amp; Setup'!$U$17:$U$26, 0)), "")))</f>
        <v/>
      </c>
      <c r="AD916" s="8" t="str">
        <f>IF($J916="", "", IF(IFERROR(INDEX('Intro &amp; Setup'!$Y$17:$Y$26, MATCH($J916, 'Intro &amp; Setup'!$U$17:$U$26, 0)), "")="", 'Intro &amp; Setup'!$BB$15, IFERROR(INDEX('Intro &amp; Setup'!$Y$17:$Y$26, MATCH($J916, 'Intro &amp; Setup'!$U$17:$U$26, 0)), "")))</f>
        <v/>
      </c>
      <c r="AE916" s="66" t="str">
        <f>IF($M916="", "", IF(IFERROR(INDEX('Intro &amp; Setup'!$Y$17:$Y$26, MATCH($M916, 'Intro &amp; Setup'!$U$17:$U$26, 0)), "")="", 'Intro &amp; Setup'!$BB$15, IFERROR(INDEX('Intro &amp; Setup'!$Y$17:$Y$26, MATCH($M916, 'Intro &amp; Setup'!$U$17:$U$26, 0)), "")))</f>
        <v/>
      </c>
      <c r="AG916" s="65" t="str">
        <f t="shared" si="247"/>
        <v/>
      </c>
      <c r="AH916" s="8" t="str">
        <f t="shared" si="248"/>
        <v/>
      </c>
      <c r="AI916" s="66" t="str">
        <f t="shared" si="249"/>
        <v/>
      </c>
      <c r="AK916" s="123" t="str">
        <f>IF(AC916='Intro &amp; Setup'!$BB$14, $AO916, "")</f>
        <v/>
      </c>
      <c r="AL916" s="124" t="str">
        <f>IF(AD916='Intro &amp; Setup'!$BB$14, $AO916, "")</f>
        <v/>
      </c>
      <c r="AM916" s="125" t="str">
        <f>IF(AE916='Intro &amp; Setup'!$BB$14, $AO916, "")</f>
        <v/>
      </c>
      <c r="AO916" s="130" t="str">
        <f>IF(AND($B916="", $C916="", $D916=""), "", IF($N916="", 'Intro &amp; Setup'!$AB$33, $N916))</f>
        <v/>
      </c>
      <c r="AQ916" s="140">
        <f t="shared" si="250"/>
        <v>0</v>
      </c>
      <c r="AR916" s="145">
        <f t="shared" si="251"/>
        <v>0</v>
      </c>
      <c r="AS916" s="141">
        <f t="shared" si="252"/>
        <v>0</v>
      </c>
      <c r="AU916" s="149" t="str">
        <f t="shared" si="253"/>
        <v/>
      </c>
      <c r="AV916" s="155"/>
      <c r="AW916" s="155"/>
      <c r="AX916" s="155" t="str">
        <f t="shared" si="254"/>
        <v/>
      </c>
      <c r="AY916" s="155"/>
      <c r="AZ916" s="155"/>
      <c r="BA916" s="151" t="str">
        <f t="shared" si="255"/>
        <v/>
      </c>
      <c r="BC916" s="47" t="str">
        <f t="shared" si="256"/>
        <v/>
      </c>
    </row>
    <row r="917" spans="1:55" x14ac:dyDescent="0.25">
      <c r="A917" s="4"/>
      <c r="B917" s="167"/>
      <c r="C917" s="168"/>
      <c r="D917" s="169"/>
      <c r="E917" s="170"/>
      <c r="F917" s="171"/>
      <c r="G917" s="172"/>
      <c r="H917" s="173"/>
      <c r="I917" s="171"/>
      <c r="J917" s="172"/>
      <c r="K917" s="170"/>
      <c r="L917" s="171"/>
      <c r="M917" s="172"/>
      <c r="N917" s="174"/>
      <c r="O917" s="4"/>
      <c r="P917" s="49" t="str">
        <f t="shared" si="240"/>
        <v/>
      </c>
      <c r="Q917" s="4"/>
      <c r="S917" s="22" t="str">
        <f t="shared" si="241"/>
        <v/>
      </c>
      <c r="T917" s="8" t="str">
        <f t="shared" si="242"/>
        <v/>
      </c>
      <c r="U917" s="23" t="str">
        <f t="shared" si="243"/>
        <v/>
      </c>
      <c r="W917" s="50"/>
      <c r="Y917" s="65" t="str">
        <f t="shared" si="244"/>
        <v/>
      </c>
      <c r="Z917" s="8" t="str">
        <f t="shared" si="245"/>
        <v/>
      </c>
      <c r="AA917" s="66" t="str">
        <f t="shared" si="246"/>
        <v/>
      </c>
      <c r="AC917" s="65" t="str">
        <f>IF($G917="", "", IF(IFERROR(INDEX('Intro &amp; Setup'!$Y$17:$Y$26, MATCH($G917, 'Intro &amp; Setup'!$U$17:$U$26, 0)), "")="", 'Intro &amp; Setup'!$BB$15, IFERROR(INDEX('Intro &amp; Setup'!$Y$17:$Y$26, MATCH($G917, 'Intro &amp; Setup'!$U$17:$U$26, 0)), "")))</f>
        <v/>
      </c>
      <c r="AD917" s="8" t="str">
        <f>IF($J917="", "", IF(IFERROR(INDEX('Intro &amp; Setup'!$Y$17:$Y$26, MATCH($J917, 'Intro &amp; Setup'!$U$17:$U$26, 0)), "")="", 'Intro &amp; Setup'!$BB$15, IFERROR(INDEX('Intro &amp; Setup'!$Y$17:$Y$26, MATCH($J917, 'Intro &amp; Setup'!$U$17:$U$26, 0)), "")))</f>
        <v/>
      </c>
      <c r="AE917" s="66" t="str">
        <f>IF($M917="", "", IF(IFERROR(INDEX('Intro &amp; Setup'!$Y$17:$Y$26, MATCH($M917, 'Intro &amp; Setup'!$U$17:$U$26, 0)), "")="", 'Intro &amp; Setup'!$BB$15, IFERROR(INDEX('Intro &amp; Setup'!$Y$17:$Y$26, MATCH($M917, 'Intro &amp; Setup'!$U$17:$U$26, 0)), "")))</f>
        <v/>
      </c>
      <c r="AG917" s="65" t="str">
        <f t="shared" si="247"/>
        <v/>
      </c>
      <c r="AH917" s="8" t="str">
        <f t="shared" si="248"/>
        <v/>
      </c>
      <c r="AI917" s="66" t="str">
        <f t="shared" si="249"/>
        <v/>
      </c>
      <c r="AK917" s="123" t="str">
        <f>IF(AC917='Intro &amp; Setup'!$BB$14, $AO917, "")</f>
        <v/>
      </c>
      <c r="AL917" s="124" t="str">
        <f>IF(AD917='Intro &amp; Setup'!$BB$14, $AO917, "")</f>
        <v/>
      </c>
      <c r="AM917" s="125" t="str">
        <f>IF(AE917='Intro &amp; Setup'!$BB$14, $AO917, "")</f>
        <v/>
      </c>
      <c r="AO917" s="130" t="str">
        <f>IF(AND($B917="", $C917="", $D917=""), "", IF($N917="", 'Intro &amp; Setup'!$AB$33, $N917))</f>
        <v/>
      </c>
      <c r="AQ917" s="140">
        <f t="shared" si="250"/>
        <v>0</v>
      </c>
      <c r="AR917" s="145">
        <f t="shared" si="251"/>
        <v>0</v>
      </c>
      <c r="AS917" s="141">
        <f t="shared" si="252"/>
        <v>0</v>
      </c>
      <c r="AU917" s="149" t="str">
        <f t="shared" si="253"/>
        <v/>
      </c>
      <c r="AV917" s="155"/>
      <c r="AW917" s="155"/>
      <c r="AX917" s="155" t="str">
        <f t="shared" si="254"/>
        <v/>
      </c>
      <c r="AY917" s="155"/>
      <c r="AZ917" s="155"/>
      <c r="BA917" s="151" t="str">
        <f t="shared" si="255"/>
        <v/>
      </c>
      <c r="BC917" s="47" t="str">
        <f t="shared" si="256"/>
        <v/>
      </c>
    </row>
    <row r="918" spans="1:55" x14ac:dyDescent="0.25">
      <c r="A918" s="4"/>
      <c r="B918" s="167"/>
      <c r="C918" s="168"/>
      <c r="D918" s="169"/>
      <c r="E918" s="170"/>
      <c r="F918" s="171"/>
      <c r="G918" s="172"/>
      <c r="H918" s="173"/>
      <c r="I918" s="171"/>
      <c r="J918" s="172"/>
      <c r="K918" s="170"/>
      <c r="L918" s="171"/>
      <c r="M918" s="172"/>
      <c r="N918" s="174"/>
      <c r="O918" s="4"/>
      <c r="P918" s="49" t="str">
        <f t="shared" si="240"/>
        <v/>
      </c>
      <c r="Q918" s="4"/>
      <c r="S918" s="22" t="str">
        <f t="shared" si="241"/>
        <v/>
      </c>
      <c r="T918" s="8" t="str">
        <f t="shared" si="242"/>
        <v/>
      </c>
      <c r="U918" s="23" t="str">
        <f t="shared" si="243"/>
        <v/>
      </c>
      <c r="W918" s="50"/>
      <c r="Y918" s="65" t="str">
        <f t="shared" si="244"/>
        <v/>
      </c>
      <c r="Z918" s="8" t="str">
        <f t="shared" si="245"/>
        <v/>
      </c>
      <c r="AA918" s="66" t="str">
        <f t="shared" si="246"/>
        <v/>
      </c>
      <c r="AC918" s="65" t="str">
        <f>IF($G918="", "", IF(IFERROR(INDEX('Intro &amp; Setup'!$Y$17:$Y$26, MATCH($G918, 'Intro &amp; Setup'!$U$17:$U$26, 0)), "")="", 'Intro &amp; Setup'!$BB$15, IFERROR(INDEX('Intro &amp; Setup'!$Y$17:$Y$26, MATCH($G918, 'Intro &amp; Setup'!$U$17:$U$26, 0)), "")))</f>
        <v/>
      </c>
      <c r="AD918" s="8" t="str">
        <f>IF($J918="", "", IF(IFERROR(INDEX('Intro &amp; Setup'!$Y$17:$Y$26, MATCH($J918, 'Intro &amp; Setup'!$U$17:$U$26, 0)), "")="", 'Intro &amp; Setup'!$BB$15, IFERROR(INDEX('Intro &amp; Setup'!$Y$17:$Y$26, MATCH($J918, 'Intro &amp; Setup'!$U$17:$U$26, 0)), "")))</f>
        <v/>
      </c>
      <c r="AE918" s="66" t="str">
        <f>IF($M918="", "", IF(IFERROR(INDEX('Intro &amp; Setup'!$Y$17:$Y$26, MATCH($M918, 'Intro &amp; Setup'!$U$17:$U$26, 0)), "")="", 'Intro &amp; Setup'!$BB$15, IFERROR(INDEX('Intro &amp; Setup'!$Y$17:$Y$26, MATCH($M918, 'Intro &amp; Setup'!$U$17:$U$26, 0)), "")))</f>
        <v/>
      </c>
      <c r="AG918" s="65" t="str">
        <f t="shared" si="247"/>
        <v/>
      </c>
      <c r="AH918" s="8" t="str">
        <f t="shared" si="248"/>
        <v/>
      </c>
      <c r="AI918" s="66" t="str">
        <f t="shared" si="249"/>
        <v/>
      </c>
      <c r="AK918" s="123" t="str">
        <f>IF(AC918='Intro &amp; Setup'!$BB$14, $AO918, "")</f>
        <v/>
      </c>
      <c r="AL918" s="124" t="str">
        <f>IF(AD918='Intro &amp; Setup'!$BB$14, $AO918, "")</f>
        <v/>
      </c>
      <c r="AM918" s="125" t="str">
        <f>IF(AE918='Intro &amp; Setup'!$BB$14, $AO918, "")</f>
        <v/>
      </c>
      <c r="AO918" s="130" t="str">
        <f>IF(AND($B918="", $C918="", $D918=""), "", IF($N918="", 'Intro &amp; Setup'!$AB$33, $N918))</f>
        <v/>
      </c>
      <c r="AQ918" s="140">
        <f t="shared" si="250"/>
        <v>0</v>
      </c>
      <c r="AR918" s="145">
        <f t="shared" si="251"/>
        <v>0</v>
      </c>
      <c r="AS918" s="141">
        <f t="shared" si="252"/>
        <v>0</v>
      </c>
      <c r="AU918" s="149" t="str">
        <f t="shared" si="253"/>
        <v/>
      </c>
      <c r="AV918" s="155"/>
      <c r="AW918" s="155"/>
      <c r="AX918" s="155" t="str">
        <f t="shared" si="254"/>
        <v/>
      </c>
      <c r="AY918" s="155"/>
      <c r="AZ918" s="155"/>
      <c r="BA918" s="151" t="str">
        <f t="shared" si="255"/>
        <v/>
      </c>
      <c r="BC918" s="47" t="str">
        <f t="shared" si="256"/>
        <v/>
      </c>
    </row>
    <row r="919" spans="1:55" x14ac:dyDescent="0.25">
      <c r="A919" s="4"/>
      <c r="B919" s="167"/>
      <c r="C919" s="168"/>
      <c r="D919" s="169"/>
      <c r="E919" s="170"/>
      <c r="F919" s="171"/>
      <c r="G919" s="172"/>
      <c r="H919" s="173"/>
      <c r="I919" s="171"/>
      <c r="J919" s="172"/>
      <c r="K919" s="170"/>
      <c r="L919" s="171"/>
      <c r="M919" s="172"/>
      <c r="N919" s="174"/>
      <c r="O919" s="4"/>
      <c r="P919" s="49" t="str">
        <f t="shared" si="240"/>
        <v/>
      </c>
      <c r="Q919" s="4"/>
      <c r="S919" s="22" t="str">
        <f t="shared" si="241"/>
        <v/>
      </c>
      <c r="T919" s="8" t="str">
        <f t="shared" si="242"/>
        <v/>
      </c>
      <c r="U919" s="23" t="str">
        <f t="shared" si="243"/>
        <v/>
      </c>
      <c r="W919" s="50"/>
      <c r="Y919" s="65" t="str">
        <f t="shared" si="244"/>
        <v/>
      </c>
      <c r="Z919" s="8" t="str">
        <f t="shared" si="245"/>
        <v/>
      </c>
      <c r="AA919" s="66" t="str">
        <f t="shared" si="246"/>
        <v/>
      </c>
      <c r="AC919" s="65" t="str">
        <f>IF($G919="", "", IF(IFERROR(INDEX('Intro &amp; Setup'!$Y$17:$Y$26, MATCH($G919, 'Intro &amp; Setup'!$U$17:$U$26, 0)), "")="", 'Intro &amp; Setup'!$BB$15, IFERROR(INDEX('Intro &amp; Setup'!$Y$17:$Y$26, MATCH($G919, 'Intro &amp; Setup'!$U$17:$U$26, 0)), "")))</f>
        <v/>
      </c>
      <c r="AD919" s="8" t="str">
        <f>IF($J919="", "", IF(IFERROR(INDEX('Intro &amp; Setup'!$Y$17:$Y$26, MATCH($J919, 'Intro &amp; Setup'!$U$17:$U$26, 0)), "")="", 'Intro &amp; Setup'!$BB$15, IFERROR(INDEX('Intro &amp; Setup'!$Y$17:$Y$26, MATCH($J919, 'Intro &amp; Setup'!$U$17:$U$26, 0)), "")))</f>
        <v/>
      </c>
      <c r="AE919" s="66" t="str">
        <f>IF($M919="", "", IF(IFERROR(INDEX('Intro &amp; Setup'!$Y$17:$Y$26, MATCH($M919, 'Intro &amp; Setup'!$U$17:$U$26, 0)), "")="", 'Intro &amp; Setup'!$BB$15, IFERROR(INDEX('Intro &amp; Setup'!$Y$17:$Y$26, MATCH($M919, 'Intro &amp; Setup'!$U$17:$U$26, 0)), "")))</f>
        <v/>
      </c>
      <c r="AG919" s="65" t="str">
        <f t="shared" si="247"/>
        <v/>
      </c>
      <c r="AH919" s="8" t="str">
        <f t="shared" si="248"/>
        <v/>
      </c>
      <c r="AI919" s="66" t="str">
        <f t="shared" si="249"/>
        <v/>
      </c>
      <c r="AK919" s="123" t="str">
        <f>IF(AC919='Intro &amp; Setup'!$BB$14, $AO919, "")</f>
        <v/>
      </c>
      <c r="AL919" s="124" t="str">
        <f>IF(AD919='Intro &amp; Setup'!$BB$14, $AO919, "")</f>
        <v/>
      </c>
      <c r="AM919" s="125" t="str">
        <f>IF(AE919='Intro &amp; Setup'!$BB$14, $AO919, "")</f>
        <v/>
      </c>
      <c r="AO919" s="130" t="str">
        <f>IF(AND($B919="", $C919="", $D919=""), "", IF($N919="", 'Intro &amp; Setup'!$AB$33, $N919))</f>
        <v/>
      </c>
      <c r="AQ919" s="140">
        <f t="shared" si="250"/>
        <v>0</v>
      </c>
      <c r="AR919" s="145">
        <f t="shared" si="251"/>
        <v>0</v>
      </c>
      <c r="AS919" s="141">
        <f t="shared" si="252"/>
        <v>0</v>
      </c>
      <c r="AU919" s="149" t="str">
        <f t="shared" si="253"/>
        <v/>
      </c>
      <c r="AV919" s="155"/>
      <c r="AW919" s="155"/>
      <c r="AX919" s="155" t="str">
        <f t="shared" si="254"/>
        <v/>
      </c>
      <c r="AY919" s="155"/>
      <c r="AZ919" s="155"/>
      <c r="BA919" s="151" t="str">
        <f t="shared" si="255"/>
        <v/>
      </c>
      <c r="BC919" s="47" t="str">
        <f t="shared" si="256"/>
        <v/>
      </c>
    </row>
    <row r="920" spans="1:55" x14ac:dyDescent="0.25">
      <c r="A920" s="4"/>
      <c r="B920" s="167"/>
      <c r="C920" s="168"/>
      <c r="D920" s="169"/>
      <c r="E920" s="170"/>
      <c r="F920" s="171"/>
      <c r="G920" s="172"/>
      <c r="H920" s="173"/>
      <c r="I920" s="171"/>
      <c r="J920" s="172"/>
      <c r="K920" s="170"/>
      <c r="L920" s="171"/>
      <c r="M920" s="172"/>
      <c r="N920" s="174"/>
      <c r="O920" s="4"/>
      <c r="P920" s="49" t="str">
        <f t="shared" si="240"/>
        <v/>
      </c>
      <c r="Q920" s="4"/>
      <c r="S920" s="22" t="str">
        <f t="shared" si="241"/>
        <v/>
      </c>
      <c r="T920" s="8" t="str">
        <f t="shared" si="242"/>
        <v/>
      </c>
      <c r="U920" s="23" t="str">
        <f t="shared" si="243"/>
        <v/>
      </c>
      <c r="W920" s="50"/>
      <c r="Y920" s="65" t="str">
        <f t="shared" si="244"/>
        <v/>
      </c>
      <c r="Z920" s="8" t="str">
        <f t="shared" si="245"/>
        <v/>
      </c>
      <c r="AA920" s="66" t="str">
        <f t="shared" si="246"/>
        <v/>
      </c>
      <c r="AC920" s="65" t="str">
        <f>IF($G920="", "", IF(IFERROR(INDEX('Intro &amp; Setup'!$Y$17:$Y$26, MATCH($G920, 'Intro &amp; Setup'!$U$17:$U$26, 0)), "")="", 'Intro &amp; Setup'!$BB$15, IFERROR(INDEX('Intro &amp; Setup'!$Y$17:$Y$26, MATCH($G920, 'Intro &amp; Setup'!$U$17:$U$26, 0)), "")))</f>
        <v/>
      </c>
      <c r="AD920" s="8" t="str">
        <f>IF($J920="", "", IF(IFERROR(INDEX('Intro &amp; Setup'!$Y$17:$Y$26, MATCH($J920, 'Intro &amp; Setup'!$U$17:$U$26, 0)), "")="", 'Intro &amp; Setup'!$BB$15, IFERROR(INDEX('Intro &amp; Setup'!$Y$17:$Y$26, MATCH($J920, 'Intro &amp; Setup'!$U$17:$U$26, 0)), "")))</f>
        <v/>
      </c>
      <c r="AE920" s="66" t="str">
        <f>IF($M920="", "", IF(IFERROR(INDEX('Intro &amp; Setup'!$Y$17:$Y$26, MATCH($M920, 'Intro &amp; Setup'!$U$17:$U$26, 0)), "")="", 'Intro &amp; Setup'!$BB$15, IFERROR(INDEX('Intro &amp; Setup'!$Y$17:$Y$26, MATCH($M920, 'Intro &amp; Setup'!$U$17:$U$26, 0)), "")))</f>
        <v/>
      </c>
      <c r="AG920" s="65" t="str">
        <f t="shared" si="247"/>
        <v/>
      </c>
      <c r="AH920" s="8" t="str">
        <f t="shared" si="248"/>
        <v/>
      </c>
      <c r="AI920" s="66" t="str">
        <f t="shared" si="249"/>
        <v/>
      </c>
      <c r="AK920" s="123" t="str">
        <f>IF(AC920='Intro &amp; Setup'!$BB$14, $AO920, "")</f>
        <v/>
      </c>
      <c r="AL920" s="124" t="str">
        <f>IF(AD920='Intro &amp; Setup'!$BB$14, $AO920, "")</f>
        <v/>
      </c>
      <c r="AM920" s="125" t="str">
        <f>IF(AE920='Intro &amp; Setup'!$BB$14, $AO920, "")</f>
        <v/>
      </c>
      <c r="AO920" s="130" t="str">
        <f>IF(AND($B920="", $C920="", $D920=""), "", IF($N920="", 'Intro &amp; Setup'!$AB$33, $N920))</f>
        <v/>
      </c>
      <c r="AQ920" s="140">
        <f t="shared" si="250"/>
        <v>0</v>
      </c>
      <c r="AR920" s="145">
        <f t="shared" si="251"/>
        <v>0</v>
      </c>
      <c r="AS920" s="141">
        <f t="shared" si="252"/>
        <v>0</v>
      </c>
      <c r="AU920" s="149" t="str">
        <f t="shared" si="253"/>
        <v/>
      </c>
      <c r="AV920" s="155"/>
      <c r="AW920" s="155"/>
      <c r="AX920" s="155" t="str">
        <f t="shared" si="254"/>
        <v/>
      </c>
      <c r="AY920" s="155"/>
      <c r="AZ920" s="155"/>
      <c r="BA920" s="151" t="str">
        <f t="shared" si="255"/>
        <v/>
      </c>
      <c r="BC920" s="47" t="str">
        <f t="shared" si="256"/>
        <v/>
      </c>
    </row>
    <row r="921" spans="1:55" x14ac:dyDescent="0.25">
      <c r="A921" s="4"/>
      <c r="B921" s="167"/>
      <c r="C921" s="168"/>
      <c r="D921" s="169"/>
      <c r="E921" s="170"/>
      <c r="F921" s="171"/>
      <c r="G921" s="172"/>
      <c r="H921" s="173"/>
      <c r="I921" s="171"/>
      <c r="J921" s="172"/>
      <c r="K921" s="170"/>
      <c r="L921" s="171"/>
      <c r="M921" s="172"/>
      <c r="N921" s="174"/>
      <c r="O921" s="4"/>
      <c r="P921" s="49" t="str">
        <f t="shared" si="240"/>
        <v/>
      </c>
      <c r="Q921" s="4"/>
      <c r="S921" s="22" t="str">
        <f t="shared" si="241"/>
        <v/>
      </c>
      <c r="T921" s="8" t="str">
        <f t="shared" si="242"/>
        <v/>
      </c>
      <c r="U921" s="23" t="str">
        <f t="shared" si="243"/>
        <v/>
      </c>
      <c r="W921" s="50"/>
      <c r="Y921" s="65" t="str">
        <f t="shared" si="244"/>
        <v/>
      </c>
      <c r="Z921" s="8" t="str">
        <f t="shared" si="245"/>
        <v/>
      </c>
      <c r="AA921" s="66" t="str">
        <f t="shared" si="246"/>
        <v/>
      </c>
      <c r="AC921" s="65" t="str">
        <f>IF($G921="", "", IF(IFERROR(INDEX('Intro &amp; Setup'!$Y$17:$Y$26, MATCH($G921, 'Intro &amp; Setup'!$U$17:$U$26, 0)), "")="", 'Intro &amp; Setup'!$BB$15, IFERROR(INDEX('Intro &amp; Setup'!$Y$17:$Y$26, MATCH($G921, 'Intro &amp; Setup'!$U$17:$U$26, 0)), "")))</f>
        <v/>
      </c>
      <c r="AD921" s="8" t="str">
        <f>IF($J921="", "", IF(IFERROR(INDEX('Intro &amp; Setup'!$Y$17:$Y$26, MATCH($J921, 'Intro &amp; Setup'!$U$17:$U$26, 0)), "")="", 'Intro &amp; Setup'!$BB$15, IFERROR(INDEX('Intro &amp; Setup'!$Y$17:$Y$26, MATCH($J921, 'Intro &amp; Setup'!$U$17:$U$26, 0)), "")))</f>
        <v/>
      </c>
      <c r="AE921" s="66" t="str">
        <f>IF($M921="", "", IF(IFERROR(INDEX('Intro &amp; Setup'!$Y$17:$Y$26, MATCH($M921, 'Intro &amp; Setup'!$U$17:$U$26, 0)), "")="", 'Intro &amp; Setup'!$BB$15, IFERROR(INDEX('Intro &amp; Setup'!$Y$17:$Y$26, MATCH($M921, 'Intro &amp; Setup'!$U$17:$U$26, 0)), "")))</f>
        <v/>
      </c>
      <c r="AG921" s="65" t="str">
        <f t="shared" si="247"/>
        <v/>
      </c>
      <c r="AH921" s="8" t="str">
        <f t="shared" si="248"/>
        <v/>
      </c>
      <c r="AI921" s="66" t="str">
        <f t="shared" si="249"/>
        <v/>
      </c>
      <c r="AK921" s="123" t="str">
        <f>IF(AC921='Intro &amp; Setup'!$BB$14, $AO921, "")</f>
        <v/>
      </c>
      <c r="AL921" s="124" t="str">
        <f>IF(AD921='Intro &amp; Setup'!$BB$14, $AO921, "")</f>
        <v/>
      </c>
      <c r="AM921" s="125" t="str">
        <f>IF(AE921='Intro &amp; Setup'!$BB$14, $AO921, "")</f>
        <v/>
      </c>
      <c r="AO921" s="130" t="str">
        <f>IF(AND($B921="", $C921="", $D921=""), "", IF($N921="", 'Intro &amp; Setup'!$AB$33, $N921))</f>
        <v/>
      </c>
      <c r="AQ921" s="140">
        <f t="shared" si="250"/>
        <v>0</v>
      </c>
      <c r="AR921" s="145">
        <f t="shared" si="251"/>
        <v>0</v>
      </c>
      <c r="AS921" s="141">
        <f t="shared" si="252"/>
        <v>0</v>
      </c>
      <c r="AU921" s="149" t="str">
        <f t="shared" si="253"/>
        <v/>
      </c>
      <c r="AV921" s="155"/>
      <c r="AW921" s="155"/>
      <c r="AX921" s="155" t="str">
        <f t="shared" si="254"/>
        <v/>
      </c>
      <c r="AY921" s="155"/>
      <c r="AZ921" s="155"/>
      <c r="BA921" s="151" t="str">
        <f t="shared" si="255"/>
        <v/>
      </c>
      <c r="BC921" s="47" t="str">
        <f t="shared" si="256"/>
        <v/>
      </c>
    </row>
    <row r="922" spans="1:55" x14ac:dyDescent="0.25">
      <c r="A922" s="4"/>
      <c r="B922" s="167"/>
      <c r="C922" s="168"/>
      <c r="D922" s="169"/>
      <c r="E922" s="170"/>
      <c r="F922" s="171"/>
      <c r="G922" s="172"/>
      <c r="H922" s="173"/>
      <c r="I922" s="171"/>
      <c r="J922" s="172"/>
      <c r="K922" s="170"/>
      <c r="L922" s="171"/>
      <c r="M922" s="172"/>
      <c r="N922" s="174"/>
      <c r="O922" s="4"/>
      <c r="P922" s="49" t="str">
        <f t="shared" si="240"/>
        <v/>
      </c>
      <c r="Q922" s="4"/>
      <c r="S922" s="22" t="str">
        <f t="shared" si="241"/>
        <v/>
      </c>
      <c r="T922" s="8" t="str">
        <f t="shared" si="242"/>
        <v/>
      </c>
      <c r="U922" s="23" t="str">
        <f t="shared" si="243"/>
        <v/>
      </c>
      <c r="W922" s="50"/>
      <c r="Y922" s="65" t="str">
        <f t="shared" si="244"/>
        <v/>
      </c>
      <c r="Z922" s="8" t="str">
        <f t="shared" si="245"/>
        <v/>
      </c>
      <c r="AA922" s="66" t="str">
        <f t="shared" si="246"/>
        <v/>
      </c>
      <c r="AC922" s="65" t="str">
        <f>IF($G922="", "", IF(IFERROR(INDEX('Intro &amp; Setup'!$Y$17:$Y$26, MATCH($G922, 'Intro &amp; Setup'!$U$17:$U$26, 0)), "")="", 'Intro &amp; Setup'!$BB$15, IFERROR(INDEX('Intro &amp; Setup'!$Y$17:$Y$26, MATCH($G922, 'Intro &amp; Setup'!$U$17:$U$26, 0)), "")))</f>
        <v/>
      </c>
      <c r="AD922" s="8" t="str">
        <f>IF($J922="", "", IF(IFERROR(INDEX('Intro &amp; Setup'!$Y$17:$Y$26, MATCH($J922, 'Intro &amp; Setup'!$U$17:$U$26, 0)), "")="", 'Intro &amp; Setup'!$BB$15, IFERROR(INDEX('Intro &amp; Setup'!$Y$17:$Y$26, MATCH($J922, 'Intro &amp; Setup'!$U$17:$U$26, 0)), "")))</f>
        <v/>
      </c>
      <c r="AE922" s="66" t="str">
        <f>IF($M922="", "", IF(IFERROR(INDEX('Intro &amp; Setup'!$Y$17:$Y$26, MATCH($M922, 'Intro &amp; Setup'!$U$17:$U$26, 0)), "")="", 'Intro &amp; Setup'!$BB$15, IFERROR(INDEX('Intro &amp; Setup'!$Y$17:$Y$26, MATCH($M922, 'Intro &amp; Setup'!$U$17:$U$26, 0)), "")))</f>
        <v/>
      </c>
      <c r="AG922" s="65" t="str">
        <f t="shared" si="247"/>
        <v/>
      </c>
      <c r="AH922" s="8" t="str">
        <f t="shared" si="248"/>
        <v/>
      </c>
      <c r="AI922" s="66" t="str">
        <f t="shared" si="249"/>
        <v/>
      </c>
      <c r="AK922" s="123" t="str">
        <f>IF(AC922='Intro &amp; Setup'!$BB$14, $AO922, "")</f>
        <v/>
      </c>
      <c r="AL922" s="124" t="str">
        <f>IF(AD922='Intro &amp; Setup'!$BB$14, $AO922, "")</f>
        <v/>
      </c>
      <c r="AM922" s="125" t="str">
        <f>IF(AE922='Intro &amp; Setup'!$BB$14, $AO922, "")</f>
        <v/>
      </c>
      <c r="AO922" s="130" t="str">
        <f>IF(AND($B922="", $C922="", $D922=""), "", IF($N922="", 'Intro &amp; Setup'!$AB$33, $N922))</f>
        <v/>
      </c>
      <c r="AQ922" s="140">
        <f t="shared" si="250"/>
        <v>0</v>
      </c>
      <c r="AR922" s="145">
        <f t="shared" si="251"/>
        <v>0</v>
      </c>
      <c r="AS922" s="141">
        <f t="shared" si="252"/>
        <v>0</v>
      </c>
      <c r="AU922" s="149" t="str">
        <f t="shared" si="253"/>
        <v/>
      </c>
      <c r="AV922" s="155"/>
      <c r="AW922" s="155"/>
      <c r="AX922" s="155" t="str">
        <f t="shared" si="254"/>
        <v/>
      </c>
      <c r="AY922" s="155"/>
      <c r="AZ922" s="155"/>
      <c r="BA922" s="151" t="str">
        <f t="shared" si="255"/>
        <v/>
      </c>
      <c r="BC922" s="47" t="str">
        <f t="shared" si="256"/>
        <v/>
      </c>
    </row>
    <row r="923" spans="1:55" x14ac:dyDescent="0.25">
      <c r="A923" s="4"/>
      <c r="B923" s="167"/>
      <c r="C923" s="168"/>
      <c r="D923" s="169"/>
      <c r="E923" s="170"/>
      <c r="F923" s="171"/>
      <c r="G923" s="172"/>
      <c r="H923" s="173"/>
      <c r="I923" s="171"/>
      <c r="J923" s="172"/>
      <c r="K923" s="170"/>
      <c r="L923" s="171"/>
      <c r="M923" s="172"/>
      <c r="N923" s="174"/>
      <c r="O923" s="4"/>
      <c r="P923" s="49" t="str">
        <f t="shared" si="240"/>
        <v/>
      </c>
      <c r="Q923" s="4"/>
      <c r="S923" s="22" t="str">
        <f t="shared" si="241"/>
        <v/>
      </c>
      <c r="T923" s="8" t="str">
        <f t="shared" si="242"/>
        <v/>
      </c>
      <c r="U923" s="23" t="str">
        <f t="shared" si="243"/>
        <v/>
      </c>
      <c r="W923" s="50"/>
      <c r="Y923" s="65" t="str">
        <f t="shared" si="244"/>
        <v/>
      </c>
      <c r="Z923" s="8" t="str">
        <f t="shared" si="245"/>
        <v/>
      </c>
      <c r="AA923" s="66" t="str">
        <f t="shared" si="246"/>
        <v/>
      </c>
      <c r="AC923" s="65" t="str">
        <f>IF($G923="", "", IF(IFERROR(INDEX('Intro &amp; Setup'!$Y$17:$Y$26, MATCH($G923, 'Intro &amp; Setup'!$U$17:$U$26, 0)), "")="", 'Intro &amp; Setup'!$BB$15, IFERROR(INDEX('Intro &amp; Setup'!$Y$17:$Y$26, MATCH($G923, 'Intro &amp; Setup'!$U$17:$U$26, 0)), "")))</f>
        <v/>
      </c>
      <c r="AD923" s="8" t="str">
        <f>IF($J923="", "", IF(IFERROR(INDEX('Intro &amp; Setup'!$Y$17:$Y$26, MATCH($J923, 'Intro &amp; Setup'!$U$17:$U$26, 0)), "")="", 'Intro &amp; Setup'!$BB$15, IFERROR(INDEX('Intro &amp; Setup'!$Y$17:$Y$26, MATCH($J923, 'Intro &amp; Setup'!$U$17:$U$26, 0)), "")))</f>
        <v/>
      </c>
      <c r="AE923" s="66" t="str">
        <f>IF($M923="", "", IF(IFERROR(INDEX('Intro &amp; Setup'!$Y$17:$Y$26, MATCH($M923, 'Intro &amp; Setup'!$U$17:$U$26, 0)), "")="", 'Intro &amp; Setup'!$BB$15, IFERROR(INDEX('Intro &amp; Setup'!$Y$17:$Y$26, MATCH($M923, 'Intro &amp; Setup'!$U$17:$U$26, 0)), "")))</f>
        <v/>
      </c>
      <c r="AG923" s="65" t="str">
        <f t="shared" si="247"/>
        <v/>
      </c>
      <c r="AH923" s="8" t="str">
        <f t="shared" si="248"/>
        <v/>
      </c>
      <c r="AI923" s="66" t="str">
        <f t="shared" si="249"/>
        <v/>
      </c>
      <c r="AK923" s="123" t="str">
        <f>IF(AC923='Intro &amp; Setup'!$BB$14, $AO923, "")</f>
        <v/>
      </c>
      <c r="AL923" s="124" t="str">
        <f>IF(AD923='Intro &amp; Setup'!$BB$14, $AO923, "")</f>
        <v/>
      </c>
      <c r="AM923" s="125" t="str">
        <f>IF(AE923='Intro &amp; Setup'!$BB$14, $AO923, "")</f>
        <v/>
      </c>
      <c r="AO923" s="130" t="str">
        <f>IF(AND($B923="", $C923="", $D923=""), "", IF($N923="", 'Intro &amp; Setup'!$AB$33, $N923))</f>
        <v/>
      </c>
      <c r="AQ923" s="140">
        <f t="shared" si="250"/>
        <v>0</v>
      </c>
      <c r="AR923" s="145">
        <f t="shared" si="251"/>
        <v>0</v>
      </c>
      <c r="AS923" s="141">
        <f t="shared" si="252"/>
        <v>0</v>
      </c>
      <c r="AU923" s="149" t="str">
        <f t="shared" si="253"/>
        <v/>
      </c>
      <c r="AV923" s="155"/>
      <c r="AW923" s="155"/>
      <c r="AX923" s="155" t="str">
        <f t="shared" si="254"/>
        <v/>
      </c>
      <c r="AY923" s="155"/>
      <c r="AZ923" s="155"/>
      <c r="BA923" s="151" t="str">
        <f t="shared" si="255"/>
        <v/>
      </c>
      <c r="BC923" s="47" t="str">
        <f t="shared" si="256"/>
        <v/>
      </c>
    </row>
    <row r="924" spans="1:55" x14ac:dyDescent="0.25">
      <c r="A924" s="4"/>
      <c r="B924" s="167"/>
      <c r="C924" s="168"/>
      <c r="D924" s="169"/>
      <c r="E924" s="170"/>
      <c r="F924" s="171"/>
      <c r="G924" s="172"/>
      <c r="H924" s="173"/>
      <c r="I924" s="171"/>
      <c r="J924" s="172"/>
      <c r="K924" s="170"/>
      <c r="L924" s="171"/>
      <c r="M924" s="172"/>
      <c r="N924" s="174"/>
      <c r="O924" s="4"/>
      <c r="P924" s="49" t="str">
        <f t="shared" si="240"/>
        <v/>
      </c>
      <c r="Q924" s="4"/>
      <c r="S924" s="22" t="str">
        <f t="shared" si="241"/>
        <v/>
      </c>
      <c r="T924" s="8" t="str">
        <f t="shared" si="242"/>
        <v/>
      </c>
      <c r="U924" s="23" t="str">
        <f t="shared" si="243"/>
        <v/>
      </c>
      <c r="W924" s="50"/>
      <c r="Y924" s="65" t="str">
        <f t="shared" si="244"/>
        <v/>
      </c>
      <c r="Z924" s="8" t="str">
        <f t="shared" si="245"/>
        <v/>
      </c>
      <c r="AA924" s="66" t="str">
        <f t="shared" si="246"/>
        <v/>
      </c>
      <c r="AC924" s="65" t="str">
        <f>IF($G924="", "", IF(IFERROR(INDEX('Intro &amp; Setup'!$Y$17:$Y$26, MATCH($G924, 'Intro &amp; Setup'!$U$17:$U$26, 0)), "")="", 'Intro &amp; Setup'!$BB$15, IFERROR(INDEX('Intro &amp; Setup'!$Y$17:$Y$26, MATCH($G924, 'Intro &amp; Setup'!$U$17:$U$26, 0)), "")))</f>
        <v/>
      </c>
      <c r="AD924" s="8" t="str">
        <f>IF($J924="", "", IF(IFERROR(INDEX('Intro &amp; Setup'!$Y$17:$Y$26, MATCH($J924, 'Intro &amp; Setup'!$U$17:$U$26, 0)), "")="", 'Intro &amp; Setup'!$BB$15, IFERROR(INDEX('Intro &amp; Setup'!$Y$17:$Y$26, MATCH($J924, 'Intro &amp; Setup'!$U$17:$U$26, 0)), "")))</f>
        <v/>
      </c>
      <c r="AE924" s="66" t="str">
        <f>IF($M924="", "", IF(IFERROR(INDEX('Intro &amp; Setup'!$Y$17:$Y$26, MATCH($M924, 'Intro &amp; Setup'!$U$17:$U$26, 0)), "")="", 'Intro &amp; Setup'!$BB$15, IFERROR(INDEX('Intro &amp; Setup'!$Y$17:$Y$26, MATCH($M924, 'Intro &amp; Setup'!$U$17:$U$26, 0)), "")))</f>
        <v/>
      </c>
      <c r="AG924" s="65" t="str">
        <f t="shared" si="247"/>
        <v/>
      </c>
      <c r="AH924" s="8" t="str">
        <f t="shared" si="248"/>
        <v/>
      </c>
      <c r="AI924" s="66" t="str">
        <f t="shared" si="249"/>
        <v/>
      </c>
      <c r="AK924" s="123" t="str">
        <f>IF(AC924='Intro &amp; Setup'!$BB$14, $AO924, "")</f>
        <v/>
      </c>
      <c r="AL924" s="124" t="str">
        <f>IF(AD924='Intro &amp; Setup'!$BB$14, $AO924, "")</f>
        <v/>
      </c>
      <c r="AM924" s="125" t="str">
        <f>IF(AE924='Intro &amp; Setup'!$BB$14, $AO924, "")</f>
        <v/>
      </c>
      <c r="AO924" s="130" t="str">
        <f>IF(AND($B924="", $C924="", $D924=""), "", IF($N924="", 'Intro &amp; Setup'!$AB$33, $N924))</f>
        <v/>
      </c>
      <c r="AQ924" s="140">
        <f t="shared" si="250"/>
        <v>0</v>
      </c>
      <c r="AR924" s="145">
        <f t="shared" si="251"/>
        <v>0</v>
      </c>
      <c r="AS924" s="141">
        <f t="shared" si="252"/>
        <v>0</v>
      </c>
      <c r="AU924" s="149" t="str">
        <f t="shared" si="253"/>
        <v/>
      </c>
      <c r="AV924" s="155"/>
      <c r="AW924" s="155"/>
      <c r="AX924" s="155" t="str">
        <f t="shared" si="254"/>
        <v/>
      </c>
      <c r="AY924" s="155"/>
      <c r="AZ924" s="155"/>
      <c r="BA924" s="151" t="str">
        <f t="shared" si="255"/>
        <v/>
      </c>
      <c r="BC924" s="47" t="str">
        <f t="shared" si="256"/>
        <v/>
      </c>
    </row>
    <row r="925" spans="1:55" x14ac:dyDescent="0.25">
      <c r="A925" s="4"/>
      <c r="B925" s="167"/>
      <c r="C925" s="168"/>
      <c r="D925" s="169"/>
      <c r="E925" s="170"/>
      <c r="F925" s="171"/>
      <c r="G925" s="172"/>
      <c r="H925" s="173"/>
      <c r="I925" s="171"/>
      <c r="J925" s="172"/>
      <c r="K925" s="170"/>
      <c r="L925" s="171"/>
      <c r="M925" s="172"/>
      <c r="N925" s="174"/>
      <c r="O925" s="4"/>
      <c r="P925" s="49" t="str">
        <f t="shared" si="240"/>
        <v/>
      </c>
      <c r="Q925" s="4"/>
      <c r="S925" s="22" t="str">
        <f t="shared" si="241"/>
        <v/>
      </c>
      <c r="T925" s="8" t="str">
        <f t="shared" si="242"/>
        <v/>
      </c>
      <c r="U925" s="23" t="str">
        <f t="shared" si="243"/>
        <v/>
      </c>
      <c r="W925" s="50"/>
      <c r="Y925" s="65" t="str">
        <f t="shared" si="244"/>
        <v/>
      </c>
      <c r="Z925" s="8" t="str">
        <f t="shared" si="245"/>
        <v/>
      </c>
      <c r="AA925" s="66" t="str">
        <f t="shared" si="246"/>
        <v/>
      </c>
      <c r="AC925" s="65" t="str">
        <f>IF($G925="", "", IF(IFERROR(INDEX('Intro &amp; Setup'!$Y$17:$Y$26, MATCH($G925, 'Intro &amp; Setup'!$U$17:$U$26, 0)), "")="", 'Intro &amp; Setup'!$BB$15, IFERROR(INDEX('Intro &amp; Setup'!$Y$17:$Y$26, MATCH($G925, 'Intro &amp; Setup'!$U$17:$U$26, 0)), "")))</f>
        <v/>
      </c>
      <c r="AD925" s="8" t="str">
        <f>IF($J925="", "", IF(IFERROR(INDEX('Intro &amp; Setup'!$Y$17:$Y$26, MATCH($J925, 'Intro &amp; Setup'!$U$17:$U$26, 0)), "")="", 'Intro &amp; Setup'!$BB$15, IFERROR(INDEX('Intro &amp; Setup'!$Y$17:$Y$26, MATCH($J925, 'Intro &amp; Setup'!$U$17:$U$26, 0)), "")))</f>
        <v/>
      </c>
      <c r="AE925" s="66" t="str">
        <f>IF($M925="", "", IF(IFERROR(INDEX('Intro &amp; Setup'!$Y$17:$Y$26, MATCH($M925, 'Intro &amp; Setup'!$U$17:$U$26, 0)), "")="", 'Intro &amp; Setup'!$BB$15, IFERROR(INDEX('Intro &amp; Setup'!$Y$17:$Y$26, MATCH($M925, 'Intro &amp; Setup'!$U$17:$U$26, 0)), "")))</f>
        <v/>
      </c>
      <c r="AG925" s="65" t="str">
        <f t="shared" si="247"/>
        <v/>
      </c>
      <c r="AH925" s="8" t="str">
        <f t="shared" si="248"/>
        <v/>
      </c>
      <c r="AI925" s="66" t="str">
        <f t="shared" si="249"/>
        <v/>
      </c>
      <c r="AK925" s="123" t="str">
        <f>IF(AC925='Intro &amp; Setup'!$BB$14, $AO925, "")</f>
        <v/>
      </c>
      <c r="AL925" s="124" t="str">
        <f>IF(AD925='Intro &amp; Setup'!$BB$14, $AO925, "")</f>
        <v/>
      </c>
      <c r="AM925" s="125" t="str">
        <f>IF(AE925='Intro &amp; Setup'!$BB$14, $AO925, "")</f>
        <v/>
      </c>
      <c r="AO925" s="130" t="str">
        <f>IF(AND($B925="", $C925="", $D925=""), "", IF($N925="", 'Intro &amp; Setup'!$AB$33, $N925))</f>
        <v/>
      </c>
      <c r="AQ925" s="140">
        <f t="shared" si="250"/>
        <v>0</v>
      </c>
      <c r="AR925" s="145">
        <f t="shared" si="251"/>
        <v>0</v>
      </c>
      <c r="AS925" s="141">
        <f t="shared" si="252"/>
        <v>0</v>
      </c>
      <c r="AU925" s="149" t="str">
        <f t="shared" si="253"/>
        <v/>
      </c>
      <c r="AV925" s="155"/>
      <c r="AW925" s="155"/>
      <c r="AX925" s="155" t="str">
        <f t="shared" si="254"/>
        <v/>
      </c>
      <c r="AY925" s="155"/>
      <c r="AZ925" s="155"/>
      <c r="BA925" s="151" t="str">
        <f t="shared" si="255"/>
        <v/>
      </c>
      <c r="BC925" s="47" t="str">
        <f t="shared" si="256"/>
        <v/>
      </c>
    </row>
    <row r="926" spans="1:55" x14ac:dyDescent="0.25">
      <c r="A926" s="4"/>
      <c r="B926" s="167"/>
      <c r="C926" s="168"/>
      <c r="D926" s="169"/>
      <c r="E926" s="170"/>
      <c r="F926" s="171"/>
      <c r="G926" s="172"/>
      <c r="H926" s="173"/>
      <c r="I926" s="171"/>
      <c r="J926" s="172"/>
      <c r="K926" s="170"/>
      <c r="L926" s="171"/>
      <c r="M926" s="172"/>
      <c r="N926" s="174"/>
      <c r="O926" s="4"/>
      <c r="P926" s="49" t="str">
        <f t="shared" si="240"/>
        <v/>
      </c>
      <c r="Q926" s="4"/>
      <c r="S926" s="22" t="str">
        <f t="shared" si="241"/>
        <v/>
      </c>
      <c r="T926" s="8" t="str">
        <f t="shared" si="242"/>
        <v/>
      </c>
      <c r="U926" s="23" t="str">
        <f t="shared" si="243"/>
        <v/>
      </c>
      <c r="W926" s="50"/>
      <c r="Y926" s="65" t="str">
        <f t="shared" si="244"/>
        <v/>
      </c>
      <c r="Z926" s="8" t="str">
        <f t="shared" si="245"/>
        <v/>
      </c>
      <c r="AA926" s="66" t="str">
        <f t="shared" si="246"/>
        <v/>
      </c>
      <c r="AC926" s="65" t="str">
        <f>IF($G926="", "", IF(IFERROR(INDEX('Intro &amp; Setup'!$Y$17:$Y$26, MATCH($G926, 'Intro &amp; Setup'!$U$17:$U$26, 0)), "")="", 'Intro &amp; Setup'!$BB$15, IFERROR(INDEX('Intro &amp; Setup'!$Y$17:$Y$26, MATCH($G926, 'Intro &amp; Setup'!$U$17:$U$26, 0)), "")))</f>
        <v/>
      </c>
      <c r="AD926" s="8" t="str">
        <f>IF($J926="", "", IF(IFERROR(INDEX('Intro &amp; Setup'!$Y$17:$Y$26, MATCH($J926, 'Intro &amp; Setup'!$U$17:$U$26, 0)), "")="", 'Intro &amp; Setup'!$BB$15, IFERROR(INDEX('Intro &amp; Setup'!$Y$17:$Y$26, MATCH($J926, 'Intro &amp; Setup'!$U$17:$U$26, 0)), "")))</f>
        <v/>
      </c>
      <c r="AE926" s="66" t="str">
        <f>IF($M926="", "", IF(IFERROR(INDEX('Intro &amp; Setup'!$Y$17:$Y$26, MATCH($M926, 'Intro &amp; Setup'!$U$17:$U$26, 0)), "")="", 'Intro &amp; Setup'!$BB$15, IFERROR(INDEX('Intro &amp; Setup'!$Y$17:$Y$26, MATCH($M926, 'Intro &amp; Setup'!$U$17:$U$26, 0)), "")))</f>
        <v/>
      </c>
      <c r="AG926" s="65" t="str">
        <f t="shared" si="247"/>
        <v/>
      </c>
      <c r="AH926" s="8" t="str">
        <f t="shared" si="248"/>
        <v/>
      </c>
      <c r="AI926" s="66" t="str">
        <f t="shared" si="249"/>
        <v/>
      </c>
      <c r="AK926" s="123" t="str">
        <f>IF(AC926='Intro &amp; Setup'!$BB$14, $AO926, "")</f>
        <v/>
      </c>
      <c r="AL926" s="124" t="str">
        <f>IF(AD926='Intro &amp; Setup'!$BB$14, $AO926, "")</f>
        <v/>
      </c>
      <c r="AM926" s="125" t="str">
        <f>IF(AE926='Intro &amp; Setup'!$BB$14, $AO926, "")</f>
        <v/>
      </c>
      <c r="AO926" s="130" t="str">
        <f>IF(AND($B926="", $C926="", $D926=""), "", IF($N926="", 'Intro &amp; Setup'!$AB$33, $N926))</f>
        <v/>
      </c>
      <c r="AQ926" s="140">
        <f t="shared" si="250"/>
        <v>0</v>
      </c>
      <c r="AR926" s="145">
        <f t="shared" si="251"/>
        <v>0</v>
      </c>
      <c r="AS926" s="141">
        <f t="shared" si="252"/>
        <v>0</v>
      </c>
      <c r="AU926" s="149" t="str">
        <f t="shared" si="253"/>
        <v/>
      </c>
      <c r="AV926" s="155"/>
      <c r="AW926" s="155"/>
      <c r="AX926" s="155" t="str">
        <f t="shared" si="254"/>
        <v/>
      </c>
      <c r="AY926" s="155"/>
      <c r="AZ926" s="155"/>
      <c r="BA926" s="151" t="str">
        <f t="shared" si="255"/>
        <v/>
      </c>
      <c r="BC926" s="47" t="str">
        <f t="shared" si="256"/>
        <v/>
      </c>
    </row>
    <row r="927" spans="1:55" x14ac:dyDescent="0.25">
      <c r="A927" s="4"/>
      <c r="B927" s="167"/>
      <c r="C927" s="168"/>
      <c r="D927" s="169"/>
      <c r="E927" s="170"/>
      <c r="F927" s="171"/>
      <c r="G927" s="172"/>
      <c r="H927" s="173"/>
      <c r="I927" s="171"/>
      <c r="J927" s="172"/>
      <c r="K927" s="170"/>
      <c r="L927" s="171"/>
      <c r="M927" s="172"/>
      <c r="N927" s="174"/>
      <c r="O927" s="4"/>
      <c r="P927" s="49" t="str">
        <f t="shared" si="240"/>
        <v/>
      </c>
      <c r="Q927" s="4"/>
      <c r="S927" s="22" t="str">
        <f t="shared" si="241"/>
        <v/>
      </c>
      <c r="T927" s="8" t="str">
        <f t="shared" si="242"/>
        <v/>
      </c>
      <c r="U927" s="23" t="str">
        <f t="shared" si="243"/>
        <v/>
      </c>
      <c r="W927" s="50"/>
      <c r="Y927" s="65" t="str">
        <f t="shared" si="244"/>
        <v/>
      </c>
      <c r="Z927" s="8" t="str">
        <f t="shared" si="245"/>
        <v/>
      </c>
      <c r="AA927" s="66" t="str">
        <f t="shared" si="246"/>
        <v/>
      </c>
      <c r="AC927" s="65" t="str">
        <f>IF($G927="", "", IF(IFERROR(INDEX('Intro &amp; Setup'!$Y$17:$Y$26, MATCH($G927, 'Intro &amp; Setup'!$U$17:$U$26, 0)), "")="", 'Intro &amp; Setup'!$BB$15, IFERROR(INDEX('Intro &amp; Setup'!$Y$17:$Y$26, MATCH($G927, 'Intro &amp; Setup'!$U$17:$U$26, 0)), "")))</f>
        <v/>
      </c>
      <c r="AD927" s="8" t="str">
        <f>IF($J927="", "", IF(IFERROR(INDEX('Intro &amp; Setup'!$Y$17:$Y$26, MATCH($J927, 'Intro &amp; Setup'!$U$17:$U$26, 0)), "")="", 'Intro &amp; Setup'!$BB$15, IFERROR(INDEX('Intro &amp; Setup'!$Y$17:$Y$26, MATCH($J927, 'Intro &amp; Setup'!$U$17:$U$26, 0)), "")))</f>
        <v/>
      </c>
      <c r="AE927" s="66" t="str">
        <f>IF($M927="", "", IF(IFERROR(INDEX('Intro &amp; Setup'!$Y$17:$Y$26, MATCH($M927, 'Intro &amp; Setup'!$U$17:$U$26, 0)), "")="", 'Intro &amp; Setup'!$BB$15, IFERROR(INDEX('Intro &amp; Setup'!$Y$17:$Y$26, MATCH($M927, 'Intro &amp; Setup'!$U$17:$U$26, 0)), "")))</f>
        <v/>
      </c>
      <c r="AG927" s="65" t="str">
        <f t="shared" si="247"/>
        <v/>
      </c>
      <c r="AH927" s="8" t="str">
        <f t="shared" si="248"/>
        <v/>
      </c>
      <c r="AI927" s="66" t="str">
        <f t="shared" si="249"/>
        <v/>
      </c>
      <c r="AK927" s="123" t="str">
        <f>IF(AC927='Intro &amp; Setup'!$BB$14, $AO927, "")</f>
        <v/>
      </c>
      <c r="AL927" s="124" t="str">
        <f>IF(AD927='Intro &amp; Setup'!$BB$14, $AO927, "")</f>
        <v/>
      </c>
      <c r="AM927" s="125" t="str">
        <f>IF(AE927='Intro &amp; Setup'!$BB$14, $AO927, "")</f>
        <v/>
      </c>
      <c r="AO927" s="130" t="str">
        <f>IF(AND($B927="", $C927="", $D927=""), "", IF($N927="", 'Intro &amp; Setup'!$AB$33, $N927))</f>
        <v/>
      </c>
      <c r="AQ927" s="140">
        <f t="shared" si="250"/>
        <v>0</v>
      </c>
      <c r="AR927" s="145">
        <f t="shared" si="251"/>
        <v>0</v>
      </c>
      <c r="AS927" s="141">
        <f t="shared" si="252"/>
        <v>0</v>
      </c>
      <c r="AU927" s="149" t="str">
        <f t="shared" si="253"/>
        <v/>
      </c>
      <c r="AV927" s="155"/>
      <c r="AW927" s="155"/>
      <c r="AX927" s="155" t="str">
        <f t="shared" si="254"/>
        <v/>
      </c>
      <c r="AY927" s="155"/>
      <c r="AZ927" s="155"/>
      <c r="BA927" s="151" t="str">
        <f t="shared" si="255"/>
        <v/>
      </c>
      <c r="BC927" s="47" t="str">
        <f t="shared" si="256"/>
        <v/>
      </c>
    </row>
    <row r="928" spans="1:55" x14ac:dyDescent="0.25">
      <c r="A928" s="4"/>
      <c r="B928" s="167"/>
      <c r="C928" s="168"/>
      <c r="D928" s="169"/>
      <c r="E928" s="170"/>
      <c r="F928" s="171"/>
      <c r="G928" s="172"/>
      <c r="H928" s="173"/>
      <c r="I928" s="171"/>
      <c r="J928" s="172"/>
      <c r="K928" s="170"/>
      <c r="L928" s="171"/>
      <c r="M928" s="172"/>
      <c r="N928" s="174"/>
      <c r="O928" s="4"/>
      <c r="P928" s="49" t="str">
        <f t="shared" si="240"/>
        <v/>
      </c>
      <c r="Q928" s="4"/>
      <c r="S928" s="22" t="str">
        <f t="shared" si="241"/>
        <v/>
      </c>
      <c r="T928" s="8" t="str">
        <f t="shared" si="242"/>
        <v/>
      </c>
      <c r="U928" s="23" t="str">
        <f t="shared" si="243"/>
        <v/>
      </c>
      <c r="W928" s="50"/>
      <c r="Y928" s="65" t="str">
        <f t="shared" si="244"/>
        <v/>
      </c>
      <c r="Z928" s="8" t="str">
        <f t="shared" si="245"/>
        <v/>
      </c>
      <c r="AA928" s="66" t="str">
        <f t="shared" si="246"/>
        <v/>
      </c>
      <c r="AC928" s="65" t="str">
        <f>IF($G928="", "", IF(IFERROR(INDEX('Intro &amp; Setup'!$Y$17:$Y$26, MATCH($G928, 'Intro &amp; Setup'!$U$17:$U$26, 0)), "")="", 'Intro &amp; Setup'!$BB$15, IFERROR(INDEX('Intro &amp; Setup'!$Y$17:$Y$26, MATCH($G928, 'Intro &amp; Setup'!$U$17:$U$26, 0)), "")))</f>
        <v/>
      </c>
      <c r="AD928" s="8" t="str">
        <f>IF($J928="", "", IF(IFERROR(INDEX('Intro &amp; Setup'!$Y$17:$Y$26, MATCH($J928, 'Intro &amp; Setup'!$U$17:$U$26, 0)), "")="", 'Intro &amp; Setup'!$BB$15, IFERROR(INDEX('Intro &amp; Setup'!$Y$17:$Y$26, MATCH($J928, 'Intro &amp; Setup'!$U$17:$U$26, 0)), "")))</f>
        <v/>
      </c>
      <c r="AE928" s="66" t="str">
        <f>IF($M928="", "", IF(IFERROR(INDEX('Intro &amp; Setup'!$Y$17:$Y$26, MATCH($M928, 'Intro &amp; Setup'!$U$17:$U$26, 0)), "")="", 'Intro &amp; Setup'!$BB$15, IFERROR(INDEX('Intro &amp; Setup'!$Y$17:$Y$26, MATCH($M928, 'Intro &amp; Setup'!$U$17:$U$26, 0)), "")))</f>
        <v/>
      </c>
      <c r="AG928" s="65" t="str">
        <f t="shared" si="247"/>
        <v/>
      </c>
      <c r="AH928" s="8" t="str">
        <f t="shared" si="248"/>
        <v/>
      </c>
      <c r="AI928" s="66" t="str">
        <f t="shared" si="249"/>
        <v/>
      </c>
      <c r="AK928" s="123" t="str">
        <f>IF(AC928='Intro &amp; Setup'!$BB$14, $AO928, "")</f>
        <v/>
      </c>
      <c r="AL928" s="124" t="str">
        <f>IF(AD928='Intro &amp; Setup'!$BB$14, $AO928, "")</f>
        <v/>
      </c>
      <c r="AM928" s="125" t="str">
        <f>IF(AE928='Intro &amp; Setup'!$BB$14, $AO928, "")</f>
        <v/>
      </c>
      <c r="AO928" s="130" t="str">
        <f>IF(AND($B928="", $C928="", $D928=""), "", IF($N928="", 'Intro &amp; Setup'!$AB$33, $N928))</f>
        <v/>
      </c>
      <c r="AQ928" s="140">
        <f t="shared" si="250"/>
        <v>0</v>
      </c>
      <c r="AR928" s="145">
        <f t="shared" si="251"/>
        <v>0</v>
      </c>
      <c r="AS928" s="141">
        <f t="shared" si="252"/>
        <v>0</v>
      </c>
      <c r="AU928" s="149" t="str">
        <f t="shared" si="253"/>
        <v/>
      </c>
      <c r="AV928" s="155"/>
      <c r="AW928" s="155"/>
      <c r="AX928" s="155" t="str">
        <f t="shared" si="254"/>
        <v/>
      </c>
      <c r="AY928" s="155"/>
      <c r="AZ928" s="155"/>
      <c r="BA928" s="151" t="str">
        <f t="shared" si="255"/>
        <v/>
      </c>
      <c r="BC928" s="47" t="str">
        <f t="shared" si="256"/>
        <v/>
      </c>
    </row>
    <row r="929" spans="1:55" x14ac:dyDescent="0.25">
      <c r="A929" s="4"/>
      <c r="B929" s="167"/>
      <c r="C929" s="168"/>
      <c r="D929" s="169"/>
      <c r="E929" s="170"/>
      <c r="F929" s="171"/>
      <c r="G929" s="172"/>
      <c r="H929" s="173"/>
      <c r="I929" s="171"/>
      <c r="J929" s="172"/>
      <c r="K929" s="170"/>
      <c r="L929" s="171"/>
      <c r="M929" s="172"/>
      <c r="N929" s="174"/>
      <c r="O929" s="4"/>
      <c r="P929" s="49" t="str">
        <f t="shared" si="240"/>
        <v/>
      </c>
      <c r="Q929" s="4"/>
      <c r="S929" s="22" t="str">
        <f t="shared" si="241"/>
        <v/>
      </c>
      <c r="T929" s="8" t="str">
        <f t="shared" si="242"/>
        <v/>
      </c>
      <c r="U929" s="23" t="str">
        <f t="shared" si="243"/>
        <v/>
      </c>
      <c r="W929" s="50"/>
      <c r="Y929" s="65" t="str">
        <f t="shared" si="244"/>
        <v/>
      </c>
      <c r="Z929" s="8" t="str">
        <f t="shared" si="245"/>
        <v/>
      </c>
      <c r="AA929" s="66" t="str">
        <f t="shared" si="246"/>
        <v/>
      </c>
      <c r="AC929" s="65" t="str">
        <f>IF($G929="", "", IF(IFERROR(INDEX('Intro &amp; Setup'!$Y$17:$Y$26, MATCH($G929, 'Intro &amp; Setup'!$U$17:$U$26, 0)), "")="", 'Intro &amp; Setup'!$BB$15, IFERROR(INDEX('Intro &amp; Setup'!$Y$17:$Y$26, MATCH($G929, 'Intro &amp; Setup'!$U$17:$U$26, 0)), "")))</f>
        <v/>
      </c>
      <c r="AD929" s="8" t="str">
        <f>IF($J929="", "", IF(IFERROR(INDEX('Intro &amp; Setup'!$Y$17:$Y$26, MATCH($J929, 'Intro &amp; Setup'!$U$17:$U$26, 0)), "")="", 'Intro &amp; Setup'!$BB$15, IFERROR(INDEX('Intro &amp; Setup'!$Y$17:$Y$26, MATCH($J929, 'Intro &amp; Setup'!$U$17:$U$26, 0)), "")))</f>
        <v/>
      </c>
      <c r="AE929" s="66" t="str">
        <f>IF($M929="", "", IF(IFERROR(INDEX('Intro &amp; Setup'!$Y$17:$Y$26, MATCH($M929, 'Intro &amp; Setup'!$U$17:$U$26, 0)), "")="", 'Intro &amp; Setup'!$BB$15, IFERROR(INDEX('Intro &amp; Setup'!$Y$17:$Y$26, MATCH($M929, 'Intro &amp; Setup'!$U$17:$U$26, 0)), "")))</f>
        <v/>
      </c>
      <c r="AG929" s="65" t="str">
        <f t="shared" si="247"/>
        <v/>
      </c>
      <c r="AH929" s="8" t="str">
        <f t="shared" si="248"/>
        <v/>
      </c>
      <c r="AI929" s="66" t="str">
        <f t="shared" si="249"/>
        <v/>
      </c>
      <c r="AK929" s="123" t="str">
        <f>IF(AC929='Intro &amp; Setup'!$BB$14, $AO929, "")</f>
        <v/>
      </c>
      <c r="AL929" s="124" t="str">
        <f>IF(AD929='Intro &amp; Setup'!$BB$14, $AO929, "")</f>
        <v/>
      </c>
      <c r="AM929" s="125" t="str">
        <f>IF(AE929='Intro &amp; Setup'!$BB$14, $AO929, "")</f>
        <v/>
      </c>
      <c r="AO929" s="130" t="str">
        <f>IF(AND($B929="", $C929="", $D929=""), "", IF($N929="", 'Intro &amp; Setup'!$AB$33, $N929))</f>
        <v/>
      </c>
      <c r="AQ929" s="140">
        <f t="shared" si="250"/>
        <v>0</v>
      </c>
      <c r="AR929" s="145">
        <f t="shared" si="251"/>
        <v>0</v>
      </c>
      <c r="AS929" s="141">
        <f t="shared" si="252"/>
        <v>0</v>
      </c>
      <c r="AU929" s="149" t="str">
        <f t="shared" si="253"/>
        <v/>
      </c>
      <c r="AV929" s="155"/>
      <c r="AW929" s="155"/>
      <c r="AX929" s="155" t="str">
        <f t="shared" si="254"/>
        <v/>
      </c>
      <c r="AY929" s="155"/>
      <c r="AZ929" s="155"/>
      <c r="BA929" s="151" t="str">
        <f t="shared" si="255"/>
        <v/>
      </c>
      <c r="BC929" s="47" t="str">
        <f t="shared" si="256"/>
        <v/>
      </c>
    </row>
    <row r="930" spans="1:55" x14ac:dyDescent="0.25">
      <c r="A930" s="4"/>
      <c r="B930" s="167"/>
      <c r="C930" s="168"/>
      <c r="D930" s="169"/>
      <c r="E930" s="170"/>
      <c r="F930" s="171"/>
      <c r="G930" s="172"/>
      <c r="H930" s="173"/>
      <c r="I930" s="171"/>
      <c r="J930" s="172"/>
      <c r="K930" s="170"/>
      <c r="L930" s="171"/>
      <c r="M930" s="172"/>
      <c r="N930" s="174"/>
      <c r="O930" s="4"/>
      <c r="P930" s="49" t="str">
        <f t="shared" si="240"/>
        <v/>
      </c>
      <c r="Q930" s="4"/>
      <c r="S930" s="22" t="str">
        <f t="shared" si="241"/>
        <v/>
      </c>
      <c r="T930" s="8" t="str">
        <f t="shared" si="242"/>
        <v/>
      </c>
      <c r="U930" s="23" t="str">
        <f t="shared" si="243"/>
        <v/>
      </c>
      <c r="W930" s="50"/>
      <c r="Y930" s="65" t="str">
        <f t="shared" si="244"/>
        <v/>
      </c>
      <c r="Z930" s="8" t="str">
        <f t="shared" si="245"/>
        <v/>
      </c>
      <c r="AA930" s="66" t="str">
        <f t="shared" si="246"/>
        <v/>
      </c>
      <c r="AC930" s="65" t="str">
        <f>IF($G930="", "", IF(IFERROR(INDEX('Intro &amp; Setup'!$Y$17:$Y$26, MATCH($G930, 'Intro &amp; Setup'!$U$17:$U$26, 0)), "")="", 'Intro &amp; Setup'!$BB$15, IFERROR(INDEX('Intro &amp; Setup'!$Y$17:$Y$26, MATCH($G930, 'Intro &amp; Setup'!$U$17:$U$26, 0)), "")))</f>
        <v/>
      </c>
      <c r="AD930" s="8" t="str">
        <f>IF($J930="", "", IF(IFERROR(INDEX('Intro &amp; Setup'!$Y$17:$Y$26, MATCH($J930, 'Intro &amp; Setup'!$U$17:$U$26, 0)), "")="", 'Intro &amp; Setup'!$BB$15, IFERROR(INDEX('Intro &amp; Setup'!$Y$17:$Y$26, MATCH($J930, 'Intro &amp; Setup'!$U$17:$U$26, 0)), "")))</f>
        <v/>
      </c>
      <c r="AE930" s="66" t="str">
        <f>IF($M930="", "", IF(IFERROR(INDEX('Intro &amp; Setup'!$Y$17:$Y$26, MATCH($M930, 'Intro &amp; Setup'!$U$17:$U$26, 0)), "")="", 'Intro &amp; Setup'!$BB$15, IFERROR(INDEX('Intro &amp; Setup'!$Y$17:$Y$26, MATCH($M930, 'Intro &amp; Setup'!$U$17:$U$26, 0)), "")))</f>
        <v/>
      </c>
      <c r="AG930" s="65" t="str">
        <f t="shared" si="247"/>
        <v/>
      </c>
      <c r="AH930" s="8" t="str">
        <f t="shared" si="248"/>
        <v/>
      </c>
      <c r="AI930" s="66" t="str">
        <f t="shared" si="249"/>
        <v/>
      </c>
      <c r="AK930" s="123" t="str">
        <f>IF(AC930='Intro &amp; Setup'!$BB$14, $AO930, "")</f>
        <v/>
      </c>
      <c r="AL930" s="124" t="str">
        <f>IF(AD930='Intro &amp; Setup'!$BB$14, $AO930, "")</f>
        <v/>
      </c>
      <c r="AM930" s="125" t="str">
        <f>IF(AE930='Intro &amp; Setup'!$BB$14, $AO930, "")</f>
        <v/>
      </c>
      <c r="AO930" s="130" t="str">
        <f>IF(AND($B930="", $C930="", $D930=""), "", IF($N930="", 'Intro &amp; Setup'!$AB$33, $N930))</f>
        <v/>
      </c>
      <c r="AQ930" s="140">
        <f t="shared" si="250"/>
        <v>0</v>
      </c>
      <c r="AR930" s="145">
        <f t="shared" si="251"/>
        <v>0</v>
      </c>
      <c r="AS930" s="141">
        <f t="shared" si="252"/>
        <v>0</v>
      </c>
      <c r="AU930" s="149" t="str">
        <f t="shared" si="253"/>
        <v/>
      </c>
      <c r="AV930" s="155"/>
      <c r="AW930" s="155"/>
      <c r="AX930" s="155" t="str">
        <f t="shared" si="254"/>
        <v/>
      </c>
      <c r="AY930" s="155"/>
      <c r="AZ930" s="155"/>
      <c r="BA930" s="151" t="str">
        <f t="shared" si="255"/>
        <v/>
      </c>
      <c r="BC930" s="47" t="str">
        <f t="shared" si="256"/>
        <v/>
      </c>
    </row>
    <row r="931" spans="1:55" x14ac:dyDescent="0.25">
      <c r="A931" s="4"/>
      <c r="B931" s="167"/>
      <c r="C931" s="168"/>
      <c r="D931" s="169"/>
      <c r="E931" s="170"/>
      <c r="F931" s="171"/>
      <c r="G931" s="172"/>
      <c r="H931" s="173"/>
      <c r="I931" s="171"/>
      <c r="J931" s="172"/>
      <c r="K931" s="170"/>
      <c r="L931" s="171"/>
      <c r="M931" s="172"/>
      <c r="N931" s="174"/>
      <c r="O931" s="4"/>
      <c r="P931" s="49" t="str">
        <f t="shared" si="240"/>
        <v/>
      </c>
      <c r="Q931" s="4"/>
      <c r="S931" s="22" t="str">
        <f t="shared" si="241"/>
        <v/>
      </c>
      <c r="T931" s="8" t="str">
        <f t="shared" si="242"/>
        <v/>
      </c>
      <c r="U931" s="23" t="str">
        <f t="shared" si="243"/>
        <v/>
      </c>
      <c r="W931" s="50"/>
      <c r="Y931" s="65" t="str">
        <f t="shared" si="244"/>
        <v/>
      </c>
      <c r="Z931" s="8" t="str">
        <f t="shared" si="245"/>
        <v/>
      </c>
      <c r="AA931" s="66" t="str">
        <f t="shared" si="246"/>
        <v/>
      </c>
      <c r="AC931" s="65" t="str">
        <f>IF($G931="", "", IF(IFERROR(INDEX('Intro &amp; Setup'!$Y$17:$Y$26, MATCH($G931, 'Intro &amp; Setup'!$U$17:$U$26, 0)), "")="", 'Intro &amp; Setup'!$BB$15, IFERROR(INDEX('Intro &amp; Setup'!$Y$17:$Y$26, MATCH($G931, 'Intro &amp; Setup'!$U$17:$U$26, 0)), "")))</f>
        <v/>
      </c>
      <c r="AD931" s="8" t="str">
        <f>IF($J931="", "", IF(IFERROR(INDEX('Intro &amp; Setup'!$Y$17:$Y$26, MATCH($J931, 'Intro &amp; Setup'!$U$17:$U$26, 0)), "")="", 'Intro &amp; Setup'!$BB$15, IFERROR(INDEX('Intro &amp; Setup'!$Y$17:$Y$26, MATCH($J931, 'Intro &amp; Setup'!$U$17:$U$26, 0)), "")))</f>
        <v/>
      </c>
      <c r="AE931" s="66" t="str">
        <f>IF($M931="", "", IF(IFERROR(INDEX('Intro &amp; Setup'!$Y$17:$Y$26, MATCH($M931, 'Intro &amp; Setup'!$U$17:$U$26, 0)), "")="", 'Intro &amp; Setup'!$BB$15, IFERROR(INDEX('Intro &amp; Setup'!$Y$17:$Y$26, MATCH($M931, 'Intro &amp; Setup'!$U$17:$U$26, 0)), "")))</f>
        <v/>
      </c>
      <c r="AG931" s="65" t="str">
        <f t="shared" si="247"/>
        <v/>
      </c>
      <c r="AH931" s="8" t="str">
        <f t="shared" si="248"/>
        <v/>
      </c>
      <c r="AI931" s="66" t="str">
        <f t="shared" si="249"/>
        <v/>
      </c>
      <c r="AK931" s="123" t="str">
        <f>IF(AC931='Intro &amp; Setup'!$BB$14, $AO931, "")</f>
        <v/>
      </c>
      <c r="AL931" s="124" t="str">
        <f>IF(AD931='Intro &amp; Setup'!$BB$14, $AO931, "")</f>
        <v/>
      </c>
      <c r="AM931" s="125" t="str">
        <f>IF(AE931='Intro &amp; Setup'!$BB$14, $AO931, "")</f>
        <v/>
      </c>
      <c r="AO931" s="130" t="str">
        <f>IF(AND($B931="", $C931="", $D931=""), "", IF($N931="", 'Intro &amp; Setup'!$AB$33, $N931))</f>
        <v/>
      </c>
      <c r="AQ931" s="140">
        <f t="shared" si="250"/>
        <v>0</v>
      </c>
      <c r="AR931" s="145">
        <f t="shared" si="251"/>
        <v>0</v>
      </c>
      <c r="AS931" s="141">
        <f t="shared" si="252"/>
        <v>0</v>
      </c>
      <c r="AU931" s="149" t="str">
        <f t="shared" si="253"/>
        <v/>
      </c>
      <c r="AV931" s="155"/>
      <c r="AW931" s="155"/>
      <c r="AX931" s="155" t="str">
        <f t="shared" si="254"/>
        <v/>
      </c>
      <c r="AY931" s="155"/>
      <c r="AZ931" s="155"/>
      <c r="BA931" s="151" t="str">
        <f t="shared" si="255"/>
        <v/>
      </c>
      <c r="BC931" s="47" t="str">
        <f t="shared" si="256"/>
        <v/>
      </c>
    </row>
    <row r="932" spans="1:55" x14ac:dyDescent="0.25">
      <c r="A932" s="4"/>
      <c r="B932" s="167"/>
      <c r="C932" s="168"/>
      <c r="D932" s="169"/>
      <c r="E932" s="170"/>
      <c r="F932" s="171"/>
      <c r="G932" s="172"/>
      <c r="H932" s="173"/>
      <c r="I932" s="171"/>
      <c r="J932" s="172"/>
      <c r="K932" s="170"/>
      <c r="L932" s="171"/>
      <c r="M932" s="172"/>
      <c r="N932" s="174"/>
      <c r="O932" s="4"/>
      <c r="P932" s="49" t="str">
        <f t="shared" si="240"/>
        <v/>
      </c>
      <c r="Q932" s="4"/>
      <c r="S932" s="22" t="str">
        <f t="shared" si="241"/>
        <v/>
      </c>
      <c r="T932" s="8" t="str">
        <f t="shared" si="242"/>
        <v/>
      </c>
      <c r="U932" s="23" t="str">
        <f t="shared" si="243"/>
        <v/>
      </c>
      <c r="W932" s="50"/>
      <c r="Y932" s="65" t="str">
        <f t="shared" si="244"/>
        <v/>
      </c>
      <c r="Z932" s="8" t="str">
        <f t="shared" si="245"/>
        <v/>
      </c>
      <c r="AA932" s="66" t="str">
        <f t="shared" si="246"/>
        <v/>
      </c>
      <c r="AC932" s="65" t="str">
        <f>IF($G932="", "", IF(IFERROR(INDEX('Intro &amp; Setup'!$Y$17:$Y$26, MATCH($G932, 'Intro &amp; Setup'!$U$17:$U$26, 0)), "")="", 'Intro &amp; Setup'!$BB$15, IFERROR(INDEX('Intro &amp; Setup'!$Y$17:$Y$26, MATCH($G932, 'Intro &amp; Setup'!$U$17:$U$26, 0)), "")))</f>
        <v/>
      </c>
      <c r="AD932" s="8" t="str">
        <f>IF($J932="", "", IF(IFERROR(INDEX('Intro &amp; Setup'!$Y$17:$Y$26, MATCH($J932, 'Intro &amp; Setup'!$U$17:$U$26, 0)), "")="", 'Intro &amp; Setup'!$BB$15, IFERROR(INDEX('Intro &amp; Setup'!$Y$17:$Y$26, MATCH($J932, 'Intro &amp; Setup'!$U$17:$U$26, 0)), "")))</f>
        <v/>
      </c>
      <c r="AE932" s="66" t="str">
        <f>IF($M932="", "", IF(IFERROR(INDEX('Intro &amp; Setup'!$Y$17:$Y$26, MATCH($M932, 'Intro &amp; Setup'!$U$17:$U$26, 0)), "")="", 'Intro &amp; Setup'!$BB$15, IFERROR(INDEX('Intro &amp; Setup'!$Y$17:$Y$26, MATCH($M932, 'Intro &amp; Setup'!$U$17:$U$26, 0)), "")))</f>
        <v/>
      </c>
      <c r="AG932" s="65" t="str">
        <f t="shared" si="247"/>
        <v/>
      </c>
      <c r="AH932" s="8" t="str">
        <f t="shared" si="248"/>
        <v/>
      </c>
      <c r="AI932" s="66" t="str">
        <f t="shared" si="249"/>
        <v/>
      </c>
      <c r="AK932" s="123" t="str">
        <f>IF(AC932='Intro &amp; Setup'!$BB$14, $AO932, "")</f>
        <v/>
      </c>
      <c r="AL932" s="124" t="str">
        <f>IF(AD932='Intro &amp; Setup'!$BB$14, $AO932, "")</f>
        <v/>
      </c>
      <c r="AM932" s="125" t="str">
        <f>IF(AE932='Intro &amp; Setup'!$BB$14, $AO932, "")</f>
        <v/>
      </c>
      <c r="AO932" s="130" t="str">
        <f>IF(AND($B932="", $C932="", $D932=""), "", IF($N932="", 'Intro &amp; Setup'!$AB$33, $N932))</f>
        <v/>
      </c>
      <c r="AQ932" s="140">
        <f t="shared" si="250"/>
        <v>0</v>
      </c>
      <c r="AR932" s="145">
        <f t="shared" si="251"/>
        <v>0</v>
      </c>
      <c r="AS932" s="141">
        <f t="shared" si="252"/>
        <v>0</v>
      </c>
      <c r="AU932" s="149" t="str">
        <f t="shared" si="253"/>
        <v/>
      </c>
      <c r="AV932" s="155"/>
      <c r="AW932" s="155"/>
      <c r="AX932" s="155" t="str">
        <f t="shared" si="254"/>
        <v/>
      </c>
      <c r="AY932" s="155"/>
      <c r="AZ932" s="155"/>
      <c r="BA932" s="151" t="str">
        <f t="shared" si="255"/>
        <v/>
      </c>
      <c r="BC932" s="47" t="str">
        <f t="shared" si="256"/>
        <v/>
      </c>
    </row>
    <row r="933" spans="1:55" x14ac:dyDescent="0.25">
      <c r="A933" s="4"/>
      <c r="B933" s="167"/>
      <c r="C933" s="168"/>
      <c r="D933" s="169"/>
      <c r="E933" s="170"/>
      <c r="F933" s="171"/>
      <c r="G933" s="172"/>
      <c r="H933" s="173"/>
      <c r="I933" s="171"/>
      <c r="J933" s="172"/>
      <c r="K933" s="170"/>
      <c r="L933" s="171"/>
      <c r="M933" s="172"/>
      <c r="N933" s="174"/>
      <c r="O933" s="4"/>
      <c r="P933" s="49" t="str">
        <f t="shared" si="240"/>
        <v/>
      </c>
      <c r="Q933" s="4"/>
      <c r="S933" s="22" t="str">
        <f t="shared" si="241"/>
        <v/>
      </c>
      <c r="T933" s="8" t="str">
        <f t="shared" si="242"/>
        <v/>
      </c>
      <c r="U933" s="23" t="str">
        <f t="shared" si="243"/>
        <v/>
      </c>
      <c r="W933" s="50"/>
      <c r="Y933" s="65" t="str">
        <f t="shared" si="244"/>
        <v/>
      </c>
      <c r="Z933" s="8" t="str">
        <f t="shared" si="245"/>
        <v/>
      </c>
      <c r="AA933" s="66" t="str">
        <f t="shared" si="246"/>
        <v/>
      </c>
      <c r="AC933" s="65" t="str">
        <f>IF($G933="", "", IF(IFERROR(INDEX('Intro &amp; Setup'!$Y$17:$Y$26, MATCH($G933, 'Intro &amp; Setup'!$U$17:$U$26, 0)), "")="", 'Intro &amp; Setup'!$BB$15, IFERROR(INDEX('Intro &amp; Setup'!$Y$17:$Y$26, MATCH($G933, 'Intro &amp; Setup'!$U$17:$U$26, 0)), "")))</f>
        <v/>
      </c>
      <c r="AD933" s="8" t="str">
        <f>IF($J933="", "", IF(IFERROR(INDEX('Intro &amp; Setup'!$Y$17:$Y$26, MATCH($J933, 'Intro &amp; Setup'!$U$17:$U$26, 0)), "")="", 'Intro &amp; Setup'!$BB$15, IFERROR(INDEX('Intro &amp; Setup'!$Y$17:$Y$26, MATCH($J933, 'Intro &amp; Setup'!$U$17:$U$26, 0)), "")))</f>
        <v/>
      </c>
      <c r="AE933" s="66" t="str">
        <f>IF($M933="", "", IF(IFERROR(INDEX('Intro &amp; Setup'!$Y$17:$Y$26, MATCH($M933, 'Intro &amp; Setup'!$U$17:$U$26, 0)), "")="", 'Intro &amp; Setup'!$BB$15, IFERROR(INDEX('Intro &amp; Setup'!$Y$17:$Y$26, MATCH($M933, 'Intro &amp; Setup'!$U$17:$U$26, 0)), "")))</f>
        <v/>
      </c>
      <c r="AG933" s="65" t="str">
        <f t="shared" si="247"/>
        <v/>
      </c>
      <c r="AH933" s="8" t="str">
        <f t="shared" si="248"/>
        <v/>
      </c>
      <c r="AI933" s="66" t="str">
        <f t="shared" si="249"/>
        <v/>
      </c>
      <c r="AK933" s="123" t="str">
        <f>IF(AC933='Intro &amp; Setup'!$BB$14, $AO933, "")</f>
        <v/>
      </c>
      <c r="AL933" s="124" t="str">
        <f>IF(AD933='Intro &amp; Setup'!$BB$14, $AO933, "")</f>
        <v/>
      </c>
      <c r="AM933" s="125" t="str">
        <f>IF(AE933='Intro &amp; Setup'!$BB$14, $AO933, "")</f>
        <v/>
      </c>
      <c r="AO933" s="130" t="str">
        <f>IF(AND($B933="", $C933="", $D933=""), "", IF($N933="", 'Intro &amp; Setup'!$AB$33, $N933))</f>
        <v/>
      </c>
      <c r="AQ933" s="140">
        <f t="shared" si="250"/>
        <v>0</v>
      </c>
      <c r="AR933" s="145">
        <f t="shared" si="251"/>
        <v>0</v>
      </c>
      <c r="AS933" s="141">
        <f t="shared" si="252"/>
        <v>0</v>
      </c>
      <c r="AU933" s="149" t="str">
        <f t="shared" si="253"/>
        <v/>
      </c>
      <c r="AV933" s="155"/>
      <c r="AW933" s="155"/>
      <c r="AX933" s="155" t="str">
        <f t="shared" si="254"/>
        <v/>
      </c>
      <c r="AY933" s="155"/>
      <c r="AZ933" s="155"/>
      <c r="BA933" s="151" t="str">
        <f t="shared" si="255"/>
        <v/>
      </c>
      <c r="BC933" s="47" t="str">
        <f t="shared" si="256"/>
        <v/>
      </c>
    </row>
    <row r="934" spans="1:55" x14ac:dyDescent="0.25">
      <c r="A934" s="4"/>
      <c r="B934" s="167"/>
      <c r="C934" s="168"/>
      <c r="D934" s="169"/>
      <c r="E934" s="170"/>
      <c r="F934" s="171"/>
      <c r="G934" s="172"/>
      <c r="H934" s="173"/>
      <c r="I934" s="171"/>
      <c r="J934" s="172"/>
      <c r="K934" s="170"/>
      <c r="L934" s="171"/>
      <c r="M934" s="172"/>
      <c r="N934" s="174"/>
      <c r="O934" s="4"/>
      <c r="P934" s="49" t="str">
        <f t="shared" si="240"/>
        <v/>
      </c>
      <c r="Q934" s="4"/>
      <c r="S934" s="22" t="str">
        <f t="shared" si="241"/>
        <v/>
      </c>
      <c r="T934" s="8" t="str">
        <f t="shared" si="242"/>
        <v/>
      </c>
      <c r="U934" s="23" t="str">
        <f t="shared" si="243"/>
        <v/>
      </c>
      <c r="W934" s="50"/>
      <c r="Y934" s="65" t="str">
        <f t="shared" si="244"/>
        <v/>
      </c>
      <c r="Z934" s="8" t="str">
        <f t="shared" si="245"/>
        <v/>
      </c>
      <c r="AA934" s="66" t="str">
        <f t="shared" si="246"/>
        <v/>
      </c>
      <c r="AC934" s="65" t="str">
        <f>IF($G934="", "", IF(IFERROR(INDEX('Intro &amp; Setup'!$Y$17:$Y$26, MATCH($G934, 'Intro &amp; Setup'!$U$17:$U$26, 0)), "")="", 'Intro &amp; Setup'!$BB$15, IFERROR(INDEX('Intro &amp; Setup'!$Y$17:$Y$26, MATCH($G934, 'Intro &amp; Setup'!$U$17:$U$26, 0)), "")))</f>
        <v/>
      </c>
      <c r="AD934" s="8" t="str">
        <f>IF($J934="", "", IF(IFERROR(INDEX('Intro &amp; Setup'!$Y$17:$Y$26, MATCH($J934, 'Intro &amp; Setup'!$U$17:$U$26, 0)), "")="", 'Intro &amp; Setup'!$BB$15, IFERROR(INDEX('Intro &amp; Setup'!$Y$17:$Y$26, MATCH($J934, 'Intro &amp; Setup'!$U$17:$U$26, 0)), "")))</f>
        <v/>
      </c>
      <c r="AE934" s="66" t="str">
        <f>IF($M934="", "", IF(IFERROR(INDEX('Intro &amp; Setup'!$Y$17:$Y$26, MATCH($M934, 'Intro &amp; Setup'!$U$17:$U$26, 0)), "")="", 'Intro &amp; Setup'!$BB$15, IFERROR(INDEX('Intro &amp; Setup'!$Y$17:$Y$26, MATCH($M934, 'Intro &amp; Setup'!$U$17:$U$26, 0)), "")))</f>
        <v/>
      </c>
      <c r="AG934" s="65" t="str">
        <f t="shared" si="247"/>
        <v/>
      </c>
      <c r="AH934" s="8" t="str">
        <f t="shared" si="248"/>
        <v/>
      </c>
      <c r="AI934" s="66" t="str">
        <f t="shared" si="249"/>
        <v/>
      </c>
      <c r="AK934" s="123" t="str">
        <f>IF(AC934='Intro &amp; Setup'!$BB$14, $AO934, "")</f>
        <v/>
      </c>
      <c r="AL934" s="124" t="str">
        <f>IF(AD934='Intro &amp; Setup'!$BB$14, $AO934, "")</f>
        <v/>
      </c>
      <c r="AM934" s="125" t="str">
        <f>IF(AE934='Intro &amp; Setup'!$BB$14, $AO934, "")</f>
        <v/>
      </c>
      <c r="AO934" s="130" t="str">
        <f>IF(AND($B934="", $C934="", $D934=""), "", IF($N934="", 'Intro &amp; Setup'!$AB$33, $N934))</f>
        <v/>
      </c>
      <c r="AQ934" s="140">
        <f t="shared" si="250"/>
        <v>0</v>
      </c>
      <c r="AR934" s="145">
        <f t="shared" si="251"/>
        <v>0</v>
      </c>
      <c r="AS934" s="141">
        <f t="shared" si="252"/>
        <v>0</v>
      </c>
      <c r="AU934" s="149" t="str">
        <f t="shared" si="253"/>
        <v/>
      </c>
      <c r="AV934" s="155"/>
      <c r="AW934" s="155"/>
      <c r="AX934" s="155" t="str">
        <f t="shared" si="254"/>
        <v/>
      </c>
      <c r="AY934" s="155"/>
      <c r="AZ934" s="155"/>
      <c r="BA934" s="151" t="str">
        <f t="shared" si="255"/>
        <v/>
      </c>
      <c r="BC934" s="47" t="str">
        <f t="shared" si="256"/>
        <v/>
      </c>
    </row>
    <row r="935" spans="1:55" x14ac:dyDescent="0.25">
      <c r="A935" s="4"/>
      <c r="B935" s="167"/>
      <c r="C935" s="168"/>
      <c r="D935" s="169"/>
      <c r="E935" s="170"/>
      <c r="F935" s="171"/>
      <c r="G935" s="172"/>
      <c r="H935" s="173"/>
      <c r="I935" s="171"/>
      <c r="J935" s="172"/>
      <c r="K935" s="170"/>
      <c r="L935" s="171"/>
      <c r="M935" s="172"/>
      <c r="N935" s="174"/>
      <c r="O935" s="4"/>
      <c r="P935" s="49" t="str">
        <f t="shared" si="240"/>
        <v/>
      </c>
      <c r="Q935" s="4"/>
      <c r="S935" s="22" t="str">
        <f t="shared" si="241"/>
        <v/>
      </c>
      <c r="T935" s="8" t="str">
        <f t="shared" si="242"/>
        <v/>
      </c>
      <c r="U935" s="23" t="str">
        <f t="shared" si="243"/>
        <v/>
      </c>
      <c r="W935" s="50"/>
      <c r="Y935" s="65" t="str">
        <f t="shared" si="244"/>
        <v/>
      </c>
      <c r="Z935" s="8" t="str">
        <f t="shared" si="245"/>
        <v/>
      </c>
      <c r="AA935" s="66" t="str">
        <f t="shared" si="246"/>
        <v/>
      </c>
      <c r="AC935" s="65" t="str">
        <f>IF($G935="", "", IF(IFERROR(INDEX('Intro &amp; Setup'!$Y$17:$Y$26, MATCH($G935, 'Intro &amp; Setup'!$U$17:$U$26, 0)), "")="", 'Intro &amp; Setup'!$BB$15, IFERROR(INDEX('Intro &amp; Setup'!$Y$17:$Y$26, MATCH($G935, 'Intro &amp; Setup'!$U$17:$U$26, 0)), "")))</f>
        <v/>
      </c>
      <c r="AD935" s="8" t="str">
        <f>IF($J935="", "", IF(IFERROR(INDEX('Intro &amp; Setup'!$Y$17:$Y$26, MATCH($J935, 'Intro &amp; Setup'!$U$17:$U$26, 0)), "")="", 'Intro &amp; Setup'!$BB$15, IFERROR(INDEX('Intro &amp; Setup'!$Y$17:$Y$26, MATCH($J935, 'Intro &amp; Setup'!$U$17:$U$26, 0)), "")))</f>
        <v/>
      </c>
      <c r="AE935" s="66" t="str">
        <f>IF($M935="", "", IF(IFERROR(INDEX('Intro &amp; Setup'!$Y$17:$Y$26, MATCH($M935, 'Intro &amp; Setup'!$U$17:$U$26, 0)), "")="", 'Intro &amp; Setup'!$BB$15, IFERROR(INDEX('Intro &amp; Setup'!$Y$17:$Y$26, MATCH($M935, 'Intro &amp; Setup'!$U$17:$U$26, 0)), "")))</f>
        <v/>
      </c>
      <c r="AG935" s="65" t="str">
        <f t="shared" si="247"/>
        <v/>
      </c>
      <c r="AH935" s="8" t="str">
        <f t="shared" si="248"/>
        <v/>
      </c>
      <c r="AI935" s="66" t="str">
        <f t="shared" si="249"/>
        <v/>
      </c>
      <c r="AK935" s="123" t="str">
        <f>IF(AC935='Intro &amp; Setup'!$BB$14, $AO935, "")</f>
        <v/>
      </c>
      <c r="AL935" s="124" t="str">
        <f>IF(AD935='Intro &amp; Setup'!$BB$14, $AO935, "")</f>
        <v/>
      </c>
      <c r="AM935" s="125" t="str">
        <f>IF(AE935='Intro &amp; Setup'!$BB$14, $AO935, "")</f>
        <v/>
      </c>
      <c r="AO935" s="130" t="str">
        <f>IF(AND($B935="", $C935="", $D935=""), "", IF($N935="", 'Intro &amp; Setup'!$AB$33, $N935))</f>
        <v/>
      </c>
      <c r="AQ935" s="140">
        <f t="shared" si="250"/>
        <v>0</v>
      </c>
      <c r="AR935" s="145">
        <f t="shared" si="251"/>
        <v>0</v>
      </c>
      <c r="AS935" s="141">
        <f t="shared" si="252"/>
        <v>0</v>
      </c>
      <c r="AU935" s="149" t="str">
        <f t="shared" si="253"/>
        <v/>
      </c>
      <c r="AV935" s="155"/>
      <c r="AW935" s="155"/>
      <c r="AX935" s="155" t="str">
        <f t="shared" si="254"/>
        <v/>
      </c>
      <c r="AY935" s="155"/>
      <c r="AZ935" s="155"/>
      <c r="BA935" s="151" t="str">
        <f t="shared" si="255"/>
        <v/>
      </c>
      <c r="BC935" s="47" t="str">
        <f t="shared" si="256"/>
        <v/>
      </c>
    </row>
    <row r="936" spans="1:55" x14ac:dyDescent="0.25">
      <c r="A936" s="4"/>
      <c r="B936" s="167"/>
      <c r="C936" s="168"/>
      <c r="D936" s="169"/>
      <c r="E936" s="170"/>
      <c r="F936" s="171"/>
      <c r="G936" s="172"/>
      <c r="H936" s="173"/>
      <c r="I936" s="171"/>
      <c r="J936" s="172"/>
      <c r="K936" s="170"/>
      <c r="L936" s="171"/>
      <c r="M936" s="172"/>
      <c r="N936" s="174"/>
      <c r="O936" s="4"/>
      <c r="P936" s="49" t="str">
        <f t="shared" si="240"/>
        <v/>
      </c>
      <c r="Q936" s="4"/>
      <c r="S936" s="22" t="str">
        <f t="shared" si="241"/>
        <v/>
      </c>
      <c r="T936" s="8" t="str">
        <f t="shared" si="242"/>
        <v/>
      </c>
      <c r="U936" s="23" t="str">
        <f t="shared" si="243"/>
        <v/>
      </c>
      <c r="W936" s="50"/>
      <c r="Y936" s="65" t="str">
        <f t="shared" si="244"/>
        <v/>
      </c>
      <c r="Z936" s="8" t="str">
        <f t="shared" si="245"/>
        <v/>
      </c>
      <c r="AA936" s="66" t="str">
        <f t="shared" si="246"/>
        <v/>
      </c>
      <c r="AC936" s="65" t="str">
        <f>IF($G936="", "", IF(IFERROR(INDEX('Intro &amp; Setup'!$Y$17:$Y$26, MATCH($G936, 'Intro &amp; Setup'!$U$17:$U$26, 0)), "")="", 'Intro &amp; Setup'!$BB$15, IFERROR(INDEX('Intro &amp; Setup'!$Y$17:$Y$26, MATCH($G936, 'Intro &amp; Setup'!$U$17:$U$26, 0)), "")))</f>
        <v/>
      </c>
      <c r="AD936" s="8" t="str">
        <f>IF($J936="", "", IF(IFERROR(INDEX('Intro &amp; Setup'!$Y$17:$Y$26, MATCH($J936, 'Intro &amp; Setup'!$U$17:$U$26, 0)), "")="", 'Intro &amp; Setup'!$BB$15, IFERROR(INDEX('Intro &amp; Setup'!$Y$17:$Y$26, MATCH($J936, 'Intro &amp; Setup'!$U$17:$U$26, 0)), "")))</f>
        <v/>
      </c>
      <c r="AE936" s="66" t="str">
        <f>IF($M936="", "", IF(IFERROR(INDEX('Intro &amp; Setup'!$Y$17:$Y$26, MATCH($M936, 'Intro &amp; Setup'!$U$17:$U$26, 0)), "")="", 'Intro &amp; Setup'!$BB$15, IFERROR(INDEX('Intro &amp; Setup'!$Y$17:$Y$26, MATCH($M936, 'Intro &amp; Setup'!$U$17:$U$26, 0)), "")))</f>
        <v/>
      </c>
      <c r="AG936" s="65" t="str">
        <f t="shared" si="247"/>
        <v/>
      </c>
      <c r="AH936" s="8" t="str">
        <f t="shared" si="248"/>
        <v/>
      </c>
      <c r="AI936" s="66" t="str">
        <f t="shared" si="249"/>
        <v/>
      </c>
      <c r="AK936" s="123" t="str">
        <f>IF(AC936='Intro &amp; Setup'!$BB$14, $AO936, "")</f>
        <v/>
      </c>
      <c r="AL936" s="124" t="str">
        <f>IF(AD936='Intro &amp; Setup'!$BB$14, $AO936, "")</f>
        <v/>
      </c>
      <c r="AM936" s="125" t="str">
        <f>IF(AE936='Intro &amp; Setup'!$BB$14, $AO936, "")</f>
        <v/>
      </c>
      <c r="AO936" s="130" t="str">
        <f>IF(AND($B936="", $C936="", $D936=""), "", IF($N936="", 'Intro &amp; Setup'!$AB$33, $N936))</f>
        <v/>
      </c>
      <c r="AQ936" s="140">
        <f t="shared" si="250"/>
        <v>0</v>
      </c>
      <c r="AR936" s="145">
        <f t="shared" si="251"/>
        <v>0</v>
      </c>
      <c r="AS936" s="141">
        <f t="shared" si="252"/>
        <v>0</v>
      </c>
      <c r="AU936" s="149" t="str">
        <f t="shared" si="253"/>
        <v/>
      </c>
      <c r="AV936" s="155"/>
      <c r="AW936" s="155"/>
      <c r="AX936" s="155" t="str">
        <f t="shared" si="254"/>
        <v/>
      </c>
      <c r="AY936" s="155"/>
      <c r="AZ936" s="155"/>
      <c r="BA936" s="151" t="str">
        <f t="shared" si="255"/>
        <v/>
      </c>
      <c r="BC936" s="47" t="str">
        <f t="shared" si="256"/>
        <v/>
      </c>
    </row>
    <row r="937" spans="1:55" x14ac:dyDescent="0.25">
      <c r="A937" s="4"/>
      <c r="B937" s="167"/>
      <c r="C937" s="168"/>
      <c r="D937" s="169"/>
      <c r="E937" s="170"/>
      <c r="F937" s="171"/>
      <c r="G937" s="172"/>
      <c r="H937" s="173"/>
      <c r="I937" s="171"/>
      <c r="J937" s="172"/>
      <c r="K937" s="170"/>
      <c r="L937" s="171"/>
      <c r="M937" s="172"/>
      <c r="N937" s="174"/>
      <c r="O937" s="4"/>
      <c r="P937" s="49" t="str">
        <f t="shared" si="240"/>
        <v/>
      </c>
      <c r="Q937" s="4"/>
      <c r="S937" s="22" t="str">
        <f t="shared" si="241"/>
        <v/>
      </c>
      <c r="T937" s="8" t="str">
        <f t="shared" si="242"/>
        <v/>
      </c>
      <c r="U937" s="23" t="str">
        <f t="shared" si="243"/>
        <v/>
      </c>
      <c r="W937" s="50"/>
      <c r="Y937" s="65" t="str">
        <f t="shared" si="244"/>
        <v/>
      </c>
      <c r="Z937" s="8" t="str">
        <f t="shared" si="245"/>
        <v/>
      </c>
      <c r="AA937" s="66" t="str">
        <f t="shared" si="246"/>
        <v/>
      </c>
      <c r="AC937" s="65" t="str">
        <f>IF($G937="", "", IF(IFERROR(INDEX('Intro &amp; Setup'!$Y$17:$Y$26, MATCH($G937, 'Intro &amp; Setup'!$U$17:$U$26, 0)), "")="", 'Intro &amp; Setup'!$BB$15, IFERROR(INDEX('Intro &amp; Setup'!$Y$17:$Y$26, MATCH($G937, 'Intro &amp; Setup'!$U$17:$U$26, 0)), "")))</f>
        <v/>
      </c>
      <c r="AD937" s="8" t="str">
        <f>IF($J937="", "", IF(IFERROR(INDEX('Intro &amp; Setup'!$Y$17:$Y$26, MATCH($J937, 'Intro &amp; Setup'!$U$17:$U$26, 0)), "")="", 'Intro &amp; Setup'!$BB$15, IFERROR(INDEX('Intro &amp; Setup'!$Y$17:$Y$26, MATCH($J937, 'Intro &amp; Setup'!$U$17:$U$26, 0)), "")))</f>
        <v/>
      </c>
      <c r="AE937" s="66" t="str">
        <f>IF($M937="", "", IF(IFERROR(INDEX('Intro &amp; Setup'!$Y$17:$Y$26, MATCH($M937, 'Intro &amp; Setup'!$U$17:$U$26, 0)), "")="", 'Intro &amp; Setup'!$BB$15, IFERROR(INDEX('Intro &amp; Setup'!$Y$17:$Y$26, MATCH($M937, 'Intro &amp; Setup'!$U$17:$U$26, 0)), "")))</f>
        <v/>
      </c>
      <c r="AG937" s="65" t="str">
        <f t="shared" si="247"/>
        <v/>
      </c>
      <c r="AH937" s="8" t="str">
        <f t="shared" si="248"/>
        <v/>
      </c>
      <c r="AI937" s="66" t="str">
        <f t="shared" si="249"/>
        <v/>
      </c>
      <c r="AK937" s="123" t="str">
        <f>IF(AC937='Intro &amp; Setup'!$BB$14, $AO937, "")</f>
        <v/>
      </c>
      <c r="AL937" s="124" t="str">
        <f>IF(AD937='Intro &amp; Setup'!$BB$14, $AO937, "")</f>
        <v/>
      </c>
      <c r="AM937" s="125" t="str">
        <f>IF(AE937='Intro &amp; Setup'!$BB$14, $AO937, "")</f>
        <v/>
      </c>
      <c r="AO937" s="130" t="str">
        <f>IF(AND($B937="", $C937="", $D937=""), "", IF($N937="", 'Intro &amp; Setup'!$AB$33, $N937))</f>
        <v/>
      </c>
      <c r="AQ937" s="140">
        <f t="shared" si="250"/>
        <v>0</v>
      </c>
      <c r="AR937" s="145">
        <f t="shared" si="251"/>
        <v>0</v>
      </c>
      <c r="AS937" s="141">
        <f t="shared" si="252"/>
        <v>0</v>
      </c>
      <c r="AU937" s="149" t="str">
        <f t="shared" si="253"/>
        <v/>
      </c>
      <c r="AV937" s="155"/>
      <c r="AW937" s="155"/>
      <c r="AX937" s="155" t="str">
        <f t="shared" si="254"/>
        <v/>
      </c>
      <c r="AY937" s="155"/>
      <c r="AZ937" s="155"/>
      <c r="BA937" s="151" t="str">
        <f t="shared" si="255"/>
        <v/>
      </c>
      <c r="BC937" s="47" t="str">
        <f t="shared" si="256"/>
        <v/>
      </c>
    </row>
    <row r="938" spans="1:55" x14ac:dyDescent="0.25">
      <c r="A938" s="4"/>
      <c r="B938" s="167"/>
      <c r="C938" s="168"/>
      <c r="D938" s="169"/>
      <c r="E938" s="170"/>
      <c r="F938" s="171"/>
      <c r="G938" s="172"/>
      <c r="H938" s="173"/>
      <c r="I938" s="171"/>
      <c r="J938" s="172"/>
      <c r="K938" s="170"/>
      <c r="L938" s="171"/>
      <c r="M938" s="172"/>
      <c r="N938" s="174"/>
      <c r="O938" s="4"/>
      <c r="P938" s="49" t="str">
        <f t="shared" si="240"/>
        <v/>
      </c>
      <c r="Q938" s="4"/>
      <c r="S938" s="22" t="str">
        <f t="shared" si="241"/>
        <v/>
      </c>
      <c r="T938" s="8" t="str">
        <f t="shared" si="242"/>
        <v/>
      </c>
      <c r="U938" s="23" t="str">
        <f t="shared" si="243"/>
        <v/>
      </c>
      <c r="W938" s="50"/>
      <c r="Y938" s="65" t="str">
        <f t="shared" si="244"/>
        <v/>
      </c>
      <c r="Z938" s="8" t="str">
        <f t="shared" si="245"/>
        <v/>
      </c>
      <c r="AA938" s="66" t="str">
        <f t="shared" si="246"/>
        <v/>
      </c>
      <c r="AC938" s="65" t="str">
        <f>IF($G938="", "", IF(IFERROR(INDEX('Intro &amp; Setup'!$Y$17:$Y$26, MATCH($G938, 'Intro &amp; Setup'!$U$17:$U$26, 0)), "")="", 'Intro &amp; Setup'!$BB$15, IFERROR(INDEX('Intro &amp; Setup'!$Y$17:$Y$26, MATCH($G938, 'Intro &amp; Setup'!$U$17:$U$26, 0)), "")))</f>
        <v/>
      </c>
      <c r="AD938" s="8" t="str">
        <f>IF($J938="", "", IF(IFERROR(INDEX('Intro &amp; Setup'!$Y$17:$Y$26, MATCH($J938, 'Intro &amp; Setup'!$U$17:$U$26, 0)), "")="", 'Intro &amp; Setup'!$BB$15, IFERROR(INDEX('Intro &amp; Setup'!$Y$17:$Y$26, MATCH($J938, 'Intro &amp; Setup'!$U$17:$U$26, 0)), "")))</f>
        <v/>
      </c>
      <c r="AE938" s="66" t="str">
        <f>IF($M938="", "", IF(IFERROR(INDEX('Intro &amp; Setup'!$Y$17:$Y$26, MATCH($M938, 'Intro &amp; Setup'!$U$17:$U$26, 0)), "")="", 'Intro &amp; Setup'!$BB$15, IFERROR(INDEX('Intro &amp; Setup'!$Y$17:$Y$26, MATCH($M938, 'Intro &amp; Setup'!$U$17:$U$26, 0)), "")))</f>
        <v/>
      </c>
      <c r="AG938" s="65" t="str">
        <f t="shared" si="247"/>
        <v/>
      </c>
      <c r="AH938" s="8" t="str">
        <f t="shared" si="248"/>
        <v/>
      </c>
      <c r="AI938" s="66" t="str">
        <f t="shared" si="249"/>
        <v/>
      </c>
      <c r="AK938" s="123" t="str">
        <f>IF(AC938='Intro &amp; Setup'!$BB$14, $AO938, "")</f>
        <v/>
      </c>
      <c r="AL938" s="124" t="str">
        <f>IF(AD938='Intro &amp; Setup'!$BB$14, $AO938, "")</f>
        <v/>
      </c>
      <c r="AM938" s="125" t="str">
        <f>IF(AE938='Intro &amp; Setup'!$BB$14, $AO938, "")</f>
        <v/>
      </c>
      <c r="AO938" s="130" t="str">
        <f>IF(AND($B938="", $C938="", $D938=""), "", IF($N938="", 'Intro &amp; Setup'!$AB$33, $N938))</f>
        <v/>
      </c>
      <c r="AQ938" s="140">
        <f t="shared" si="250"/>
        <v>0</v>
      </c>
      <c r="AR938" s="145">
        <f t="shared" si="251"/>
        <v>0</v>
      </c>
      <c r="AS938" s="141">
        <f t="shared" si="252"/>
        <v>0</v>
      </c>
      <c r="AU938" s="149" t="str">
        <f t="shared" si="253"/>
        <v/>
      </c>
      <c r="AV938" s="155"/>
      <c r="AW938" s="155"/>
      <c r="AX938" s="155" t="str">
        <f t="shared" si="254"/>
        <v/>
      </c>
      <c r="AY938" s="155"/>
      <c r="AZ938" s="155"/>
      <c r="BA938" s="151" t="str">
        <f t="shared" si="255"/>
        <v/>
      </c>
      <c r="BC938" s="47" t="str">
        <f t="shared" si="256"/>
        <v/>
      </c>
    </row>
    <row r="939" spans="1:55" x14ac:dyDescent="0.25">
      <c r="A939" s="4"/>
      <c r="B939" s="167"/>
      <c r="C939" s="168"/>
      <c r="D939" s="169"/>
      <c r="E939" s="170"/>
      <c r="F939" s="171"/>
      <c r="G939" s="172"/>
      <c r="H939" s="173"/>
      <c r="I939" s="171"/>
      <c r="J939" s="172"/>
      <c r="K939" s="170"/>
      <c r="L939" s="171"/>
      <c r="M939" s="172"/>
      <c r="N939" s="174"/>
      <c r="O939" s="4"/>
      <c r="P939" s="49" t="str">
        <f t="shared" si="240"/>
        <v/>
      </c>
      <c r="Q939" s="4"/>
      <c r="S939" s="22" t="str">
        <f t="shared" si="241"/>
        <v/>
      </c>
      <c r="T939" s="8" t="str">
        <f t="shared" si="242"/>
        <v/>
      </c>
      <c r="U939" s="23" t="str">
        <f t="shared" si="243"/>
        <v/>
      </c>
      <c r="W939" s="50"/>
      <c r="Y939" s="65" t="str">
        <f t="shared" si="244"/>
        <v/>
      </c>
      <c r="Z939" s="8" t="str">
        <f t="shared" si="245"/>
        <v/>
      </c>
      <c r="AA939" s="66" t="str">
        <f t="shared" si="246"/>
        <v/>
      </c>
      <c r="AC939" s="65" t="str">
        <f>IF($G939="", "", IF(IFERROR(INDEX('Intro &amp; Setup'!$Y$17:$Y$26, MATCH($G939, 'Intro &amp; Setup'!$U$17:$U$26, 0)), "")="", 'Intro &amp; Setup'!$BB$15, IFERROR(INDEX('Intro &amp; Setup'!$Y$17:$Y$26, MATCH($G939, 'Intro &amp; Setup'!$U$17:$U$26, 0)), "")))</f>
        <v/>
      </c>
      <c r="AD939" s="8" t="str">
        <f>IF($J939="", "", IF(IFERROR(INDEX('Intro &amp; Setup'!$Y$17:$Y$26, MATCH($J939, 'Intro &amp; Setup'!$U$17:$U$26, 0)), "")="", 'Intro &amp; Setup'!$BB$15, IFERROR(INDEX('Intro &amp; Setup'!$Y$17:$Y$26, MATCH($J939, 'Intro &amp; Setup'!$U$17:$U$26, 0)), "")))</f>
        <v/>
      </c>
      <c r="AE939" s="66" t="str">
        <f>IF($M939="", "", IF(IFERROR(INDEX('Intro &amp; Setup'!$Y$17:$Y$26, MATCH($M939, 'Intro &amp; Setup'!$U$17:$U$26, 0)), "")="", 'Intro &amp; Setup'!$BB$15, IFERROR(INDEX('Intro &amp; Setup'!$Y$17:$Y$26, MATCH($M939, 'Intro &amp; Setup'!$U$17:$U$26, 0)), "")))</f>
        <v/>
      </c>
      <c r="AG939" s="65" t="str">
        <f t="shared" si="247"/>
        <v/>
      </c>
      <c r="AH939" s="8" t="str">
        <f t="shared" si="248"/>
        <v/>
      </c>
      <c r="AI939" s="66" t="str">
        <f t="shared" si="249"/>
        <v/>
      </c>
      <c r="AK939" s="123" t="str">
        <f>IF(AC939='Intro &amp; Setup'!$BB$14, $AO939, "")</f>
        <v/>
      </c>
      <c r="AL939" s="124" t="str">
        <f>IF(AD939='Intro &amp; Setup'!$BB$14, $AO939, "")</f>
        <v/>
      </c>
      <c r="AM939" s="125" t="str">
        <f>IF(AE939='Intro &amp; Setup'!$BB$14, $AO939, "")</f>
        <v/>
      </c>
      <c r="AO939" s="130" t="str">
        <f>IF(AND($B939="", $C939="", $D939=""), "", IF($N939="", 'Intro &amp; Setup'!$AB$33, $N939))</f>
        <v/>
      </c>
      <c r="AQ939" s="140">
        <f t="shared" si="250"/>
        <v>0</v>
      </c>
      <c r="AR939" s="145">
        <f t="shared" si="251"/>
        <v>0</v>
      </c>
      <c r="AS939" s="141">
        <f t="shared" si="252"/>
        <v>0</v>
      </c>
      <c r="AU939" s="149" t="str">
        <f t="shared" si="253"/>
        <v/>
      </c>
      <c r="AV939" s="155"/>
      <c r="AW939" s="155"/>
      <c r="AX939" s="155" t="str">
        <f t="shared" si="254"/>
        <v/>
      </c>
      <c r="AY939" s="155"/>
      <c r="AZ939" s="155"/>
      <c r="BA939" s="151" t="str">
        <f t="shared" si="255"/>
        <v/>
      </c>
      <c r="BC939" s="47" t="str">
        <f t="shared" si="256"/>
        <v/>
      </c>
    </row>
    <row r="940" spans="1:55" x14ac:dyDescent="0.25">
      <c r="A940" s="4"/>
      <c r="B940" s="167"/>
      <c r="C940" s="168"/>
      <c r="D940" s="169"/>
      <c r="E940" s="170"/>
      <c r="F940" s="171"/>
      <c r="G940" s="172"/>
      <c r="H940" s="173"/>
      <c r="I940" s="171"/>
      <c r="J940" s="172"/>
      <c r="K940" s="170"/>
      <c r="L940" s="171"/>
      <c r="M940" s="172"/>
      <c r="N940" s="174"/>
      <c r="O940" s="4"/>
      <c r="P940" s="49" t="str">
        <f t="shared" si="240"/>
        <v/>
      </c>
      <c r="Q940" s="4"/>
      <c r="S940" s="22" t="str">
        <f t="shared" si="241"/>
        <v/>
      </c>
      <c r="T940" s="8" t="str">
        <f t="shared" si="242"/>
        <v/>
      </c>
      <c r="U940" s="23" t="str">
        <f t="shared" si="243"/>
        <v/>
      </c>
      <c r="W940" s="50"/>
      <c r="Y940" s="65" t="str">
        <f t="shared" si="244"/>
        <v/>
      </c>
      <c r="Z940" s="8" t="str">
        <f t="shared" si="245"/>
        <v/>
      </c>
      <c r="AA940" s="66" t="str">
        <f t="shared" si="246"/>
        <v/>
      </c>
      <c r="AC940" s="65" t="str">
        <f>IF($G940="", "", IF(IFERROR(INDEX('Intro &amp; Setup'!$Y$17:$Y$26, MATCH($G940, 'Intro &amp; Setup'!$U$17:$U$26, 0)), "")="", 'Intro &amp; Setup'!$BB$15, IFERROR(INDEX('Intro &amp; Setup'!$Y$17:$Y$26, MATCH($G940, 'Intro &amp; Setup'!$U$17:$U$26, 0)), "")))</f>
        <v/>
      </c>
      <c r="AD940" s="8" t="str">
        <f>IF($J940="", "", IF(IFERROR(INDEX('Intro &amp; Setup'!$Y$17:$Y$26, MATCH($J940, 'Intro &amp; Setup'!$U$17:$U$26, 0)), "")="", 'Intro &amp; Setup'!$BB$15, IFERROR(INDEX('Intro &amp; Setup'!$Y$17:$Y$26, MATCH($J940, 'Intro &amp; Setup'!$U$17:$U$26, 0)), "")))</f>
        <v/>
      </c>
      <c r="AE940" s="66" t="str">
        <f>IF($M940="", "", IF(IFERROR(INDEX('Intro &amp; Setup'!$Y$17:$Y$26, MATCH($M940, 'Intro &amp; Setup'!$U$17:$U$26, 0)), "")="", 'Intro &amp; Setup'!$BB$15, IFERROR(INDEX('Intro &amp; Setup'!$Y$17:$Y$26, MATCH($M940, 'Intro &amp; Setup'!$U$17:$U$26, 0)), "")))</f>
        <v/>
      </c>
      <c r="AG940" s="65" t="str">
        <f t="shared" si="247"/>
        <v/>
      </c>
      <c r="AH940" s="8" t="str">
        <f t="shared" si="248"/>
        <v/>
      </c>
      <c r="AI940" s="66" t="str">
        <f t="shared" si="249"/>
        <v/>
      </c>
      <c r="AK940" s="123" t="str">
        <f>IF(AC940='Intro &amp; Setup'!$BB$14, $AO940, "")</f>
        <v/>
      </c>
      <c r="AL940" s="124" t="str">
        <f>IF(AD940='Intro &amp; Setup'!$BB$14, $AO940, "")</f>
        <v/>
      </c>
      <c r="AM940" s="125" t="str">
        <f>IF(AE940='Intro &amp; Setup'!$BB$14, $AO940, "")</f>
        <v/>
      </c>
      <c r="AO940" s="130" t="str">
        <f>IF(AND($B940="", $C940="", $D940=""), "", IF($N940="", 'Intro &amp; Setup'!$AB$33, $N940))</f>
        <v/>
      </c>
      <c r="AQ940" s="140">
        <f t="shared" si="250"/>
        <v>0</v>
      </c>
      <c r="AR940" s="145">
        <f t="shared" si="251"/>
        <v>0</v>
      </c>
      <c r="AS940" s="141">
        <f t="shared" si="252"/>
        <v>0</v>
      </c>
      <c r="AU940" s="149" t="str">
        <f t="shared" si="253"/>
        <v/>
      </c>
      <c r="AV940" s="155"/>
      <c r="AW940" s="155"/>
      <c r="AX940" s="155" t="str">
        <f t="shared" si="254"/>
        <v/>
      </c>
      <c r="AY940" s="155"/>
      <c r="AZ940" s="155"/>
      <c r="BA940" s="151" t="str">
        <f t="shared" si="255"/>
        <v/>
      </c>
      <c r="BC940" s="47" t="str">
        <f t="shared" si="256"/>
        <v/>
      </c>
    </row>
    <row r="941" spans="1:55" x14ac:dyDescent="0.25">
      <c r="A941" s="4"/>
      <c r="B941" s="167"/>
      <c r="C941" s="168"/>
      <c r="D941" s="169"/>
      <c r="E941" s="170"/>
      <c r="F941" s="171"/>
      <c r="G941" s="172"/>
      <c r="H941" s="173"/>
      <c r="I941" s="171"/>
      <c r="J941" s="172"/>
      <c r="K941" s="170"/>
      <c r="L941" s="171"/>
      <c r="M941" s="172"/>
      <c r="N941" s="174"/>
      <c r="O941" s="4"/>
      <c r="P941" s="49" t="str">
        <f t="shared" si="240"/>
        <v/>
      </c>
      <c r="Q941" s="4"/>
      <c r="S941" s="22" t="str">
        <f t="shared" si="241"/>
        <v/>
      </c>
      <c r="T941" s="8" t="str">
        <f t="shared" si="242"/>
        <v/>
      </c>
      <c r="U941" s="23" t="str">
        <f t="shared" si="243"/>
        <v/>
      </c>
      <c r="W941" s="50"/>
      <c r="Y941" s="65" t="str">
        <f t="shared" si="244"/>
        <v/>
      </c>
      <c r="Z941" s="8" t="str">
        <f t="shared" si="245"/>
        <v/>
      </c>
      <c r="AA941" s="66" t="str">
        <f t="shared" si="246"/>
        <v/>
      </c>
      <c r="AC941" s="65" t="str">
        <f>IF($G941="", "", IF(IFERROR(INDEX('Intro &amp; Setup'!$Y$17:$Y$26, MATCH($G941, 'Intro &amp; Setup'!$U$17:$U$26, 0)), "")="", 'Intro &amp; Setup'!$BB$15, IFERROR(INDEX('Intro &amp; Setup'!$Y$17:$Y$26, MATCH($G941, 'Intro &amp; Setup'!$U$17:$U$26, 0)), "")))</f>
        <v/>
      </c>
      <c r="AD941" s="8" t="str">
        <f>IF($J941="", "", IF(IFERROR(INDEX('Intro &amp; Setup'!$Y$17:$Y$26, MATCH($J941, 'Intro &amp; Setup'!$U$17:$U$26, 0)), "")="", 'Intro &amp; Setup'!$BB$15, IFERROR(INDEX('Intro &amp; Setup'!$Y$17:$Y$26, MATCH($J941, 'Intro &amp; Setup'!$U$17:$U$26, 0)), "")))</f>
        <v/>
      </c>
      <c r="AE941" s="66" t="str">
        <f>IF($M941="", "", IF(IFERROR(INDEX('Intro &amp; Setup'!$Y$17:$Y$26, MATCH($M941, 'Intro &amp; Setup'!$U$17:$U$26, 0)), "")="", 'Intro &amp; Setup'!$BB$15, IFERROR(INDEX('Intro &amp; Setup'!$Y$17:$Y$26, MATCH($M941, 'Intro &amp; Setup'!$U$17:$U$26, 0)), "")))</f>
        <v/>
      </c>
      <c r="AG941" s="65" t="str">
        <f t="shared" si="247"/>
        <v/>
      </c>
      <c r="AH941" s="8" t="str">
        <f t="shared" si="248"/>
        <v/>
      </c>
      <c r="AI941" s="66" t="str">
        <f t="shared" si="249"/>
        <v/>
      </c>
      <c r="AK941" s="123" t="str">
        <f>IF(AC941='Intro &amp; Setup'!$BB$14, $AO941, "")</f>
        <v/>
      </c>
      <c r="AL941" s="124" t="str">
        <f>IF(AD941='Intro &amp; Setup'!$BB$14, $AO941, "")</f>
        <v/>
      </c>
      <c r="AM941" s="125" t="str">
        <f>IF(AE941='Intro &amp; Setup'!$BB$14, $AO941, "")</f>
        <v/>
      </c>
      <c r="AO941" s="130" t="str">
        <f>IF(AND($B941="", $C941="", $D941=""), "", IF($N941="", 'Intro &amp; Setup'!$AB$33, $N941))</f>
        <v/>
      </c>
      <c r="AQ941" s="140">
        <f t="shared" si="250"/>
        <v>0</v>
      </c>
      <c r="AR941" s="145">
        <f t="shared" si="251"/>
        <v>0</v>
      </c>
      <c r="AS941" s="141">
        <f t="shared" si="252"/>
        <v>0</v>
      </c>
      <c r="AU941" s="149" t="str">
        <f t="shared" si="253"/>
        <v/>
      </c>
      <c r="AV941" s="155"/>
      <c r="AW941" s="155"/>
      <c r="AX941" s="155" t="str">
        <f t="shared" si="254"/>
        <v/>
      </c>
      <c r="AY941" s="155"/>
      <c r="AZ941" s="155"/>
      <c r="BA941" s="151" t="str">
        <f t="shared" si="255"/>
        <v/>
      </c>
      <c r="BC941" s="47" t="str">
        <f t="shared" si="256"/>
        <v/>
      </c>
    </row>
    <row r="942" spans="1:55" x14ac:dyDescent="0.25">
      <c r="A942" s="4"/>
      <c r="B942" s="167"/>
      <c r="C942" s="168"/>
      <c r="D942" s="169"/>
      <c r="E942" s="170"/>
      <c r="F942" s="171"/>
      <c r="G942" s="172"/>
      <c r="H942" s="173"/>
      <c r="I942" s="171"/>
      <c r="J942" s="172"/>
      <c r="K942" s="170"/>
      <c r="L942" s="171"/>
      <c r="M942" s="172"/>
      <c r="N942" s="174"/>
      <c r="O942" s="4"/>
      <c r="P942" s="49" t="str">
        <f t="shared" si="240"/>
        <v/>
      </c>
      <c r="Q942" s="4"/>
      <c r="S942" s="22" t="str">
        <f t="shared" si="241"/>
        <v/>
      </c>
      <c r="T942" s="8" t="str">
        <f t="shared" si="242"/>
        <v/>
      </c>
      <c r="U942" s="23" t="str">
        <f t="shared" si="243"/>
        <v/>
      </c>
      <c r="W942" s="50"/>
      <c r="Y942" s="65" t="str">
        <f t="shared" si="244"/>
        <v/>
      </c>
      <c r="Z942" s="8" t="str">
        <f t="shared" si="245"/>
        <v/>
      </c>
      <c r="AA942" s="66" t="str">
        <f t="shared" si="246"/>
        <v/>
      </c>
      <c r="AC942" s="65" t="str">
        <f>IF($G942="", "", IF(IFERROR(INDEX('Intro &amp; Setup'!$Y$17:$Y$26, MATCH($G942, 'Intro &amp; Setup'!$U$17:$U$26, 0)), "")="", 'Intro &amp; Setup'!$BB$15, IFERROR(INDEX('Intro &amp; Setup'!$Y$17:$Y$26, MATCH($G942, 'Intro &amp; Setup'!$U$17:$U$26, 0)), "")))</f>
        <v/>
      </c>
      <c r="AD942" s="8" t="str">
        <f>IF($J942="", "", IF(IFERROR(INDEX('Intro &amp; Setup'!$Y$17:$Y$26, MATCH($J942, 'Intro &amp; Setup'!$U$17:$U$26, 0)), "")="", 'Intro &amp; Setup'!$BB$15, IFERROR(INDEX('Intro &amp; Setup'!$Y$17:$Y$26, MATCH($J942, 'Intro &amp; Setup'!$U$17:$U$26, 0)), "")))</f>
        <v/>
      </c>
      <c r="AE942" s="66" t="str">
        <f>IF($M942="", "", IF(IFERROR(INDEX('Intro &amp; Setup'!$Y$17:$Y$26, MATCH($M942, 'Intro &amp; Setup'!$U$17:$U$26, 0)), "")="", 'Intro &amp; Setup'!$BB$15, IFERROR(INDEX('Intro &amp; Setup'!$Y$17:$Y$26, MATCH($M942, 'Intro &amp; Setup'!$U$17:$U$26, 0)), "")))</f>
        <v/>
      </c>
      <c r="AG942" s="65" t="str">
        <f t="shared" si="247"/>
        <v/>
      </c>
      <c r="AH942" s="8" t="str">
        <f t="shared" si="248"/>
        <v/>
      </c>
      <c r="AI942" s="66" t="str">
        <f t="shared" si="249"/>
        <v/>
      </c>
      <c r="AK942" s="123" t="str">
        <f>IF(AC942='Intro &amp; Setup'!$BB$14, $AO942, "")</f>
        <v/>
      </c>
      <c r="AL942" s="124" t="str">
        <f>IF(AD942='Intro &amp; Setup'!$BB$14, $AO942, "")</f>
        <v/>
      </c>
      <c r="AM942" s="125" t="str">
        <f>IF(AE942='Intro &amp; Setup'!$BB$14, $AO942, "")</f>
        <v/>
      </c>
      <c r="AO942" s="130" t="str">
        <f>IF(AND($B942="", $C942="", $D942=""), "", IF($N942="", 'Intro &amp; Setup'!$AB$33, $N942))</f>
        <v/>
      </c>
      <c r="AQ942" s="140">
        <f t="shared" si="250"/>
        <v>0</v>
      </c>
      <c r="AR942" s="145">
        <f t="shared" si="251"/>
        <v>0</v>
      </c>
      <c r="AS942" s="141">
        <f t="shared" si="252"/>
        <v>0</v>
      </c>
      <c r="AU942" s="149" t="str">
        <f t="shared" si="253"/>
        <v/>
      </c>
      <c r="AV942" s="155"/>
      <c r="AW942" s="155"/>
      <c r="AX942" s="155" t="str">
        <f t="shared" si="254"/>
        <v/>
      </c>
      <c r="AY942" s="155"/>
      <c r="AZ942" s="155"/>
      <c r="BA942" s="151" t="str">
        <f t="shared" si="255"/>
        <v/>
      </c>
      <c r="BC942" s="47" t="str">
        <f t="shared" si="256"/>
        <v/>
      </c>
    </row>
    <row r="943" spans="1:55" x14ac:dyDescent="0.25">
      <c r="A943" s="4"/>
      <c r="B943" s="167"/>
      <c r="C943" s="168"/>
      <c r="D943" s="169"/>
      <c r="E943" s="170"/>
      <c r="F943" s="171"/>
      <c r="G943" s="172"/>
      <c r="H943" s="173"/>
      <c r="I943" s="171"/>
      <c r="J943" s="172"/>
      <c r="K943" s="170"/>
      <c r="L943" s="171"/>
      <c r="M943" s="172"/>
      <c r="N943" s="174"/>
      <c r="O943" s="4"/>
      <c r="P943" s="49" t="str">
        <f t="shared" si="240"/>
        <v/>
      </c>
      <c r="Q943" s="4"/>
      <c r="S943" s="22" t="str">
        <f t="shared" si="241"/>
        <v/>
      </c>
      <c r="T943" s="8" t="str">
        <f t="shared" si="242"/>
        <v/>
      </c>
      <c r="U943" s="23" t="str">
        <f t="shared" si="243"/>
        <v/>
      </c>
      <c r="W943" s="50"/>
      <c r="Y943" s="65" t="str">
        <f t="shared" si="244"/>
        <v/>
      </c>
      <c r="Z943" s="8" t="str">
        <f t="shared" si="245"/>
        <v/>
      </c>
      <c r="AA943" s="66" t="str">
        <f t="shared" si="246"/>
        <v/>
      </c>
      <c r="AC943" s="65" t="str">
        <f>IF($G943="", "", IF(IFERROR(INDEX('Intro &amp; Setup'!$Y$17:$Y$26, MATCH($G943, 'Intro &amp; Setup'!$U$17:$U$26, 0)), "")="", 'Intro &amp; Setup'!$BB$15, IFERROR(INDEX('Intro &amp; Setup'!$Y$17:$Y$26, MATCH($G943, 'Intro &amp; Setup'!$U$17:$U$26, 0)), "")))</f>
        <v/>
      </c>
      <c r="AD943" s="8" t="str">
        <f>IF($J943="", "", IF(IFERROR(INDEX('Intro &amp; Setup'!$Y$17:$Y$26, MATCH($J943, 'Intro &amp; Setup'!$U$17:$U$26, 0)), "")="", 'Intro &amp; Setup'!$BB$15, IFERROR(INDEX('Intro &amp; Setup'!$Y$17:$Y$26, MATCH($J943, 'Intro &amp; Setup'!$U$17:$U$26, 0)), "")))</f>
        <v/>
      </c>
      <c r="AE943" s="66" t="str">
        <f>IF($M943="", "", IF(IFERROR(INDEX('Intro &amp; Setup'!$Y$17:$Y$26, MATCH($M943, 'Intro &amp; Setup'!$U$17:$U$26, 0)), "")="", 'Intro &amp; Setup'!$BB$15, IFERROR(INDEX('Intro &amp; Setup'!$Y$17:$Y$26, MATCH($M943, 'Intro &amp; Setup'!$U$17:$U$26, 0)), "")))</f>
        <v/>
      </c>
      <c r="AG943" s="65" t="str">
        <f t="shared" si="247"/>
        <v/>
      </c>
      <c r="AH943" s="8" t="str">
        <f t="shared" si="248"/>
        <v/>
      </c>
      <c r="AI943" s="66" t="str">
        <f t="shared" si="249"/>
        <v/>
      </c>
      <c r="AK943" s="123" t="str">
        <f>IF(AC943='Intro &amp; Setup'!$BB$14, $AO943, "")</f>
        <v/>
      </c>
      <c r="AL943" s="124" t="str">
        <f>IF(AD943='Intro &amp; Setup'!$BB$14, $AO943, "")</f>
        <v/>
      </c>
      <c r="AM943" s="125" t="str">
        <f>IF(AE943='Intro &amp; Setup'!$BB$14, $AO943, "")</f>
        <v/>
      </c>
      <c r="AO943" s="130" t="str">
        <f>IF(AND($B943="", $C943="", $D943=""), "", IF($N943="", 'Intro &amp; Setup'!$AB$33, $N943))</f>
        <v/>
      </c>
      <c r="AQ943" s="140">
        <f t="shared" si="250"/>
        <v>0</v>
      </c>
      <c r="AR943" s="145">
        <f t="shared" si="251"/>
        <v>0</v>
      </c>
      <c r="AS943" s="141">
        <f t="shared" si="252"/>
        <v>0</v>
      </c>
      <c r="AU943" s="149" t="str">
        <f t="shared" si="253"/>
        <v/>
      </c>
      <c r="AV943" s="155"/>
      <c r="AW943" s="155"/>
      <c r="AX943" s="155" t="str">
        <f t="shared" si="254"/>
        <v/>
      </c>
      <c r="AY943" s="155"/>
      <c r="AZ943" s="155"/>
      <c r="BA943" s="151" t="str">
        <f t="shared" si="255"/>
        <v/>
      </c>
      <c r="BC943" s="47" t="str">
        <f t="shared" si="256"/>
        <v/>
      </c>
    </row>
    <row r="944" spans="1:55" x14ac:dyDescent="0.25">
      <c r="A944" s="4"/>
      <c r="B944" s="167"/>
      <c r="C944" s="168"/>
      <c r="D944" s="169"/>
      <c r="E944" s="170"/>
      <c r="F944" s="171"/>
      <c r="G944" s="172"/>
      <c r="H944" s="173"/>
      <c r="I944" s="171"/>
      <c r="J944" s="172"/>
      <c r="K944" s="170"/>
      <c r="L944" s="171"/>
      <c r="M944" s="172"/>
      <c r="N944" s="174"/>
      <c r="O944" s="4"/>
      <c r="P944" s="49" t="str">
        <f t="shared" si="240"/>
        <v/>
      </c>
      <c r="Q944" s="4"/>
      <c r="S944" s="22" t="str">
        <f t="shared" si="241"/>
        <v/>
      </c>
      <c r="T944" s="8" t="str">
        <f t="shared" si="242"/>
        <v/>
      </c>
      <c r="U944" s="23" t="str">
        <f t="shared" si="243"/>
        <v/>
      </c>
      <c r="W944" s="50"/>
      <c r="Y944" s="65" t="str">
        <f t="shared" si="244"/>
        <v/>
      </c>
      <c r="Z944" s="8" t="str">
        <f t="shared" si="245"/>
        <v/>
      </c>
      <c r="AA944" s="66" t="str">
        <f t="shared" si="246"/>
        <v/>
      </c>
      <c r="AC944" s="65" t="str">
        <f>IF($G944="", "", IF(IFERROR(INDEX('Intro &amp; Setup'!$Y$17:$Y$26, MATCH($G944, 'Intro &amp; Setup'!$U$17:$U$26, 0)), "")="", 'Intro &amp; Setup'!$BB$15, IFERROR(INDEX('Intro &amp; Setup'!$Y$17:$Y$26, MATCH($G944, 'Intro &amp; Setup'!$U$17:$U$26, 0)), "")))</f>
        <v/>
      </c>
      <c r="AD944" s="8" t="str">
        <f>IF($J944="", "", IF(IFERROR(INDEX('Intro &amp; Setup'!$Y$17:$Y$26, MATCH($J944, 'Intro &amp; Setup'!$U$17:$U$26, 0)), "")="", 'Intro &amp; Setup'!$BB$15, IFERROR(INDEX('Intro &amp; Setup'!$Y$17:$Y$26, MATCH($J944, 'Intro &amp; Setup'!$U$17:$U$26, 0)), "")))</f>
        <v/>
      </c>
      <c r="AE944" s="66" t="str">
        <f>IF($M944="", "", IF(IFERROR(INDEX('Intro &amp; Setup'!$Y$17:$Y$26, MATCH($M944, 'Intro &amp; Setup'!$U$17:$U$26, 0)), "")="", 'Intro &amp; Setup'!$BB$15, IFERROR(INDEX('Intro &amp; Setup'!$Y$17:$Y$26, MATCH($M944, 'Intro &amp; Setup'!$U$17:$U$26, 0)), "")))</f>
        <v/>
      </c>
      <c r="AG944" s="65" t="str">
        <f t="shared" si="247"/>
        <v/>
      </c>
      <c r="AH944" s="8" t="str">
        <f t="shared" si="248"/>
        <v/>
      </c>
      <c r="AI944" s="66" t="str">
        <f t="shared" si="249"/>
        <v/>
      </c>
      <c r="AK944" s="123" t="str">
        <f>IF(AC944='Intro &amp; Setup'!$BB$14, $AO944, "")</f>
        <v/>
      </c>
      <c r="AL944" s="124" t="str">
        <f>IF(AD944='Intro &amp; Setup'!$BB$14, $AO944, "")</f>
        <v/>
      </c>
      <c r="AM944" s="125" t="str">
        <f>IF(AE944='Intro &amp; Setup'!$BB$14, $AO944, "")</f>
        <v/>
      </c>
      <c r="AO944" s="130" t="str">
        <f>IF(AND($B944="", $C944="", $D944=""), "", IF($N944="", 'Intro &amp; Setup'!$AB$33, $N944))</f>
        <v/>
      </c>
      <c r="AQ944" s="140">
        <f t="shared" si="250"/>
        <v>0</v>
      </c>
      <c r="AR944" s="145">
        <f t="shared" si="251"/>
        <v>0</v>
      </c>
      <c r="AS944" s="141">
        <f t="shared" si="252"/>
        <v>0</v>
      </c>
      <c r="AU944" s="149" t="str">
        <f t="shared" si="253"/>
        <v/>
      </c>
      <c r="AV944" s="155"/>
      <c r="AW944" s="155"/>
      <c r="AX944" s="155" t="str">
        <f t="shared" si="254"/>
        <v/>
      </c>
      <c r="AY944" s="155"/>
      <c r="AZ944" s="155"/>
      <c r="BA944" s="151" t="str">
        <f t="shared" si="255"/>
        <v/>
      </c>
      <c r="BC944" s="47" t="str">
        <f t="shared" si="256"/>
        <v/>
      </c>
    </row>
    <row r="945" spans="1:55" x14ac:dyDescent="0.25">
      <c r="A945" s="4"/>
      <c r="B945" s="167"/>
      <c r="C945" s="168"/>
      <c r="D945" s="169"/>
      <c r="E945" s="170"/>
      <c r="F945" s="171"/>
      <c r="G945" s="172"/>
      <c r="H945" s="173"/>
      <c r="I945" s="171"/>
      <c r="J945" s="172"/>
      <c r="K945" s="170"/>
      <c r="L945" s="171"/>
      <c r="M945" s="172"/>
      <c r="N945" s="174"/>
      <c r="O945" s="4"/>
      <c r="P945" s="49" t="str">
        <f t="shared" si="240"/>
        <v/>
      </c>
      <c r="Q945" s="4"/>
      <c r="S945" s="22" t="str">
        <f t="shared" si="241"/>
        <v/>
      </c>
      <c r="T945" s="8" t="str">
        <f t="shared" si="242"/>
        <v/>
      </c>
      <c r="U945" s="23" t="str">
        <f t="shared" si="243"/>
        <v/>
      </c>
      <c r="W945" s="50"/>
      <c r="Y945" s="65" t="str">
        <f t="shared" si="244"/>
        <v/>
      </c>
      <c r="Z945" s="8" t="str">
        <f t="shared" si="245"/>
        <v/>
      </c>
      <c r="AA945" s="66" t="str">
        <f t="shared" si="246"/>
        <v/>
      </c>
      <c r="AC945" s="65" t="str">
        <f>IF($G945="", "", IF(IFERROR(INDEX('Intro &amp; Setup'!$Y$17:$Y$26, MATCH($G945, 'Intro &amp; Setup'!$U$17:$U$26, 0)), "")="", 'Intro &amp; Setup'!$BB$15, IFERROR(INDEX('Intro &amp; Setup'!$Y$17:$Y$26, MATCH($G945, 'Intro &amp; Setup'!$U$17:$U$26, 0)), "")))</f>
        <v/>
      </c>
      <c r="AD945" s="8" t="str">
        <f>IF($J945="", "", IF(IFERROR(INDEX('Intro &amp; Setup'!$Y$17:$Y$26, MATCH($J945, 'Intro &amp; Setup'!$U$17:$U$26, 0)), "")="", 'Intro &amp; Setup'!$BB$15, IFERROR(INDEX('Intro &amp; Setup'!$Y$17:$Y$26, MATCH($J945, 'Intro &amp; Setup'!$U$17:$U$26, 0)), "")))</f>
        <v/>
      </c>
      <c r="AE945" s="66" t="str">
        <f>IF($M945="", "", IF(IFERROR(INDEX('Intro &amp; Setup'!$Y$17:$Y$26, MATCH($M945, 'Intro &amp; Setup'!$U$17:$U$26, 0)), "")="", 'Intro &amp; Setup'!$BB$15, IFERROR(INDEX('Intro &amp; Setup'!$Y$17:$Y$26, MATCH($M945, 'Intro &amp; Setup'!$U$17:$U$26, 0)), "")))</f>
        <v/>
      </c>
      <c r="AG945" s="65" t="str">
        <f t="shared" si="247"/>
        <v/>
      </c>
      <c r="AH945" s="8" t="str">
        <f t="shared" si="248"/>
        <v/>
      </c>
      <c r="AI945" s="66" t="str">
        <f t="shared" si="249"/>
        <v/>
      </c>
      <c r="AK945" s="123" t="str">
        <f>IF(AC945='Intro &amp; Setup'!$BB$14, $AO945, "")</f>
        <v/>
      </c>
      <c r="AL945" s="124" t="str">
        <f>IF(AD945='Intro &amp; Setup'!$BB$14, $AO945, "")</f>
        <v/>
      </c>
      <c r="AM945" s="125" t="str">
        <f>IF(AE945='Intro &amp; Setup'!$BB$14, $AO945, "")</f>
        <v/>
      </c>
      <c r="AO945" s="130" t="str">
        <f>IF(AND($B945="", $C945="", $D945=""), "", IF($N945="", 'Intro &amp; Setup'!$AB$33, $N945))</f>
        <v/>
      </c>
      <c r="AQ945" s="140">
        <f t="shared" si="250"/>
        <v>0</v>
      </c>
      <c r="AR945" s="145">
        <f t="shared" si="251"/>
        <v>0</v>
      </c>
      <c r="AS945" s="141">
        <f t="shared" si="252"/>
        <v>0</v>
      </c>
      <c r="AU945" s="149" t="str">
        <f t="shared" si="253"/>
        <v/>
      </c>
      <c r="AV945" s="155"/>
      <c r="AW945" s="155"/>
      <c r="AX945" s="155" t="str">
        <f t="shared" si="254"/>
        <v/>
      </c>
      <c r="AY945" s="155"/>
      <c r="AZ945" s="155"/>
      <c r="BA945" s="151" t="str">
        <f t="shared" si="255"/>
        <v/>
      </c>
      <c r="BC945" s="47" t="str">
        <f t="shared" si="256"/>
        <v/>
      </c>
    </row>
    <row r="946" spans="1:55" x14ac:dyDescent="0.25">
      <c r="A946" s="4"/>
      <c r="B946" s="167"/>
      <c r="C946" s="168"/>
      <c r="D946" s="169"/>
      <c r="E946" s="170"/>
      <c r="F946" s="171"/>
      <c r="G946" s="172"/>
      <c r="H946" s="173"/>
      <c r="I946" s="171"/>
      <c r="J946" s="172"/>
      <c r="K946" s="170"/>
      <c r="L946" s="171"/>
      <c r="M946" s="172"/>
      <c r="N946" s="174"/>
      <c r="O946" s="4"/>
      <c r="P946" s="49" t="str">
        <f t="shared" si="240"/>
        <v/>
      </c>
      <c r="Q946" s="4"/>
      <c r="S946" s="22" t="str">
        <f t="shared" si="241"/>
        <v/>
      </c>
      <c r="T946" s="8" t="str">
        <f t="shared" si="242"/>
        <v/>
      </c>
      <c r="U946" s="23" t="str">
        <f t="shared" si="243"/>
        <v/>
      </c>
      <c r="W946" s="50"/>
      <c r="Y946" s="65" t="str">
        <f t="shared" si="244"/>
        <v/>
      </c>
      <c r="Z946" s="8" t="str">
        <f t="shared" si="245"/>
        <v/>
      </c>
      <c r="AA946" s="66" t="str">
        <f t="shared" si="246"/>
        <v/>
      </c>
      <c r="AC946" s="65" t="str">
        <f>IF($G946="", "", IF(IFERROR(INDEX('Intro &amp; Setup'!$Y$17:$Y$26, MATCH($G946, 'Intro &amp; Setup'!$U$17:$U$26, 0)), "")="", 'Intro &amp; Setup'!$BB$15, IFERROR(INDEX('Intro &amp; Setup'!$Y$17:$Y$26, MATCH($G946, 'Intro &amp; Setup'!$U$17:$U$26, 0)), "")))</f>
        <v/>
      </c>
      <c r="AD946" s="8" t="str">
        <f>IF($J946="", "", IF(IFERROR(INDEX('Intro &amp; Setup'!$Y$17:$Y$26, MATCH($J946, 'Intro &amp; Setup'!$U$17:$U$26, 0)), "")="", 'Intro &amp; Setup'!$BB$15, IFERROR(INDEX('Intro &amp; Setup'!$Y$17:$Y$26, MATCH($J946, 'Intro &amp; Setup'!$U$17:$U$26, 0)), "")))</f>
        <v/>
      </c>
      <c r="AE946" s="66" t="str">
        <f>IF($M946="", "", IF(IFERROR(INDEX('Intro &amp; Setup'!$Y$17:$Y$26, MATCH($M946, 'Intro &amp; Setup'!$U$17:$U$26, 0)), "")="", 'Intro &amp; Setup'!$BB$15, IFERROR(INDEX('Intro &amp; Setup'!$Y$17:$Y$26, MATCH($M946, 'Intro &amp; Setup'!$U$17:$U$26, 0)), "")))</f>
        <v/>
      </c>
      <c r="AG946" s="65" t="str">
        <f t="shared" si="247"/>
        <v/>
      </c>
      <c r="AH946" s="8" t="str">
        <f t="shared" si="248"/>
        <v/>
      </c>
      <c r="AI946" s="66" t="str">
        <f t="shared" si="249"/>
        <v/>
      </c>
      <c r="AK946" s="123" t="str">
        <f>IF(AC946='Intro &amp; Setup'!$BB$14, $AO946, "")</f>
        <v/>
      </c>
      <c r="AL946" s="124" t="str">
        <f>IF(AD946='Intro &amp; Setup'!$BB$14, $AO946, "")</f>
        <v/>
      </c>
      <c r="AM946" s="125" t="str">
        <f>IF(AE946='Intro &amp; Setup'!$BB$14, $AO946, "")</f>
        <v/>
      </c>
      <c r="AO946" s="130" t="str">
        <f>IF(AND($B946="", $C946="", $D946=""), "", IF($N946="", 'Intro &amp; Setup'!$AB$33, $N946))</f>
        <v/>
      </c>
      <c r="AQ946" s="140">
        <f t="shared" si="250"/>
        <v>0</v>
      </c>
      <c r="AR946" s="145">
        <f t="shared" si="251"/>
        <v>0</v>
      </c>
      <c r="AS946" s="141">
        <f t="shared" si="252"/>
        <v>0</v>
      </c>
      <c r="AU946" s="149" t="str">
        <f t="shared" si="253"/>
        <v/>
      </c>
      <c r="AV946" s="155"/>
      <c r="AW946" s="155"/>
      <c r="AX946" s="155" t="str">
        <f t="shared" si="254"/>
        <v/>
      </c>
      <c r="AY946" s="155"/>
      <c r="AZ946" s="155"/>
      <c r="BA946" s="151" t="str">
        <f t="shared" si="255"/>
        <v/>
      </c>
      <c r="BC946" s="47" t="str">
        <f t="shared" si="256"/>
        <v/>
      </c>
    </row>
    <row r="947" spans="1:55" x14ac:dyDescent="0.25">
      <c r="A947" s="4"/>
      <c r="B947" s="167"/>
      <c r="C947" s="168"/>
      <c r="D947" s="169"/>
      <c r="E947" s="170"/>
      <c r="F947" s="171"/>
      <c r="G947" s="172"/>
      <c r="H947" s="173"/>
      <c r="I947" s="171"/>
      <c r="J947" s="172"/>
      <c r="K947" s="170"/>
      <c r="L947" s="171"/>
      <c r="M947" s="172"/>
      <c r="N947" s="174"/>
      <c r="O947" s="4"/>
      <c r="P947" s="49" t="str">
        <f t="shared" si="240"/>
        <v/>
      </c>
      <c r="Q947" s="4"/>
      <c r="S947" s="22" t="str">
        <f t="shared" si="241"/>
        <v/>
      </c>
      <c r="T947" s="8" t="str">
        <f t="shared" si="242"/>
        <v/>
      </c>
      <c r="U947" s="23" t="str">
        <f t="shared" si="243"/>
        <v/>
      </c>
      <c r="W947" s="50"/>
      <c r="Y947" s="65" t="str">
        <f t="shared" si="244"/>
        <v/>
      </c>
      <c r="Z947" s="8" t="str">
        <f t="shared" si="245"/>
        <v/>
      </c>
      <c r="AA947" s="66" t="str">
        <f t="shared" si="246"/>
        <v/>
      </c>
      <c r="AC947" s="65" t="str">
        <f>IF($G947="", "", IF(IFERROR(INDEX('Intro &amp; Setup'!$Y$17:$Y$26, MATCH($G947, 'Intro &amp; Setup'!$U$17:$U$26, 0)), "")="", 'Intro &amp; Setup'!$BB$15, IFERROR(INDEX('Intro &amp; Setup'!$Y$17:$Y$26, MATCH($G947, 'Intro &amp; Setup'!$U$17:$U$26, 0)), "")))</f>
        <v/>
      </c>
      <c r="AD947" s="8" t="str">
        <f>IF($J947="", "", IF(IFERROR(INDEX('Intro &amp; Setup'!$Y$17:$Y$26, MATCH($J947, 'Intro &amp; Setup'!$U$17:$U$26, 0)), "")="", 'Intro &amp; Setup'!$BB$15, IFERROR(INDEX('Intro &amp; Setup'!$Y$17:$Y$26, MATCH($J947, 'Intro &amp; Setup'!$U$17:$U$26, 0)), "")))</f>
        <v/>
      </c>
      <c r="AE947" s="66" t="str">
        <f>IF($M947="", "", IF(IFERROR(INDEX('Intro &amp; Setup'!$Y$17:$Y$26, MATCH($M947, 'Intro &amp; Setup'!$U$17:$U$26, 0)), "")="", 'Intro &amp; Setup'!$BB$15, IFERROR(INDEX('Intro &amp; Setup'!$Y$17:$Y$26, MATCH($M947, 'Intro &amp; Setup'!$U$17:$U$26, 0)), "")))</f>
        <v/>
      </c>
      <c r="AG947" s="65" t="str">
        <f t="shared" si="247"/>
        <v/>
      </c>
      <c r="AH947" s="8" t="str">
        <f t="shared" si="248"/>
        <v/>
      </c>
      <c r="AI947" s="66" t="str">
        <f t="shared" si="249"/>
        <v/>
      </c>
      <c r="AK947" s="123" t="str">
        <f>IF(AC947='Intro &amp; Setup'!$BB$14, $AO947, "")</f>
        <v/>
      </c>
      <c r="AL947" s="124" t="str">
        <f>IF(AD947='Intro &amp; Setup'!$BB$14, $AO947, "")</f>
        <v/>
      </c>
      <c r="AM947" s="125" t="str">
        <f>IF(AE947='Intro &amp; Setup'!$BB$14, $AO947, "")</f>
        <v/>
      </c>
      <c r="AO947" s="130" t="str">
        <f>IF(AND($B947="", $C947="", $D947=""), "", IF($N947="", 'Intro &amp; Setup'!$AB$33, $N947))</f>
        <v/>
      </c>
      <c r="AQ947" s="140">
        <f t="shared" si="250"/>
        <v>0</v>
      </c>
      <c r="AR947" s="145">
        <f t="shared" si="251"/>
        <v>0</v>
      </c>
      <c r="AS947" s="141">
        <f t="shared" si="252"/>
        <v>0</v>
      </c>
      <c r="AU947" s="149" t="str">
        <f t="shared" si="253"/>
        <v/>
      </c>
      <c r="AV947" s="155"/>
      <c r="AW947" s="155"/>
      <c r="AX947" s="155" t="str">
        <f t="shared" si="254"/>
        <v/>
      </c>
      <c r="AY947" s="155"/>
      <c r="AZ947" s="155"/>
      <c r="BA947" s="151" t="str">
        <f t="shared" si="255"/>
        <v/>
      </c>
      <c r="BC947" s="47" t="str">
        <f t="shared" si="256"/>
        <v/>
      </c>
    </row>
    <row r="948" spans="1:55" x14ac:dyDescent="0.25">
      <c r="A948" s="4"/>
      <c r="B948" s="167"/>
      <c r="C948" s="168"/>
      <c r="D948" s="169"/>
      <c r="E948" s="170"/>
      <c r="F948" s="171"/>
      <c r="G948" s="172"/>
      <c r="H948" s="173"/>
      <c r="I948" s="171"/>
      <c r="J948" s="172"/>
      <c r="K948" s="170"/>
      <c r="L948" s="171"/>
      <c r="M948" s="172"/>
      <c r="N948" s="174"/>
      <c r="O948" s="4"/>
      <c r="P948" s="49" t="str">
        <f t="shared" si="240"/>
        <v/>
      </c>
      <c r="Q948" s="4"/>
      <c r="S948" s="22" t="str">
        <f t="shared" si="241"/>
        <v/>
      </c>
      <c r="T948" s="8" t="str">
        <f t="shared" si="242"/>
        <v/>
      </c>
      <c r="U948" s="23" t="str">
        <f t="shared" si="243"/>
        <v/>
      </c>
      <c r="W948" s="50"/>
      <c r="Y948" s="65" t="str">
        <f t="shared" si="244"/>
        <v/>
      </c>
      <c r="Z948" s="8" t="str">
        <f t="shared" si="245"/>
        <v/>
      </c>
      <c r="AA948" s="66" t="str">
        <f t="shared" si="246"/>
        <v/>
      </c>
      <c r="AC948" s="65" t="str">
        <f>IF($G948="", "", IF(IFERROR(INDEX('Intro &amp; Setup'!$Y$17:$Y$26, MATCH($G948, 'Intro &amp; Setup'!$U$17:$U$26, 0)), "")="", 'Intro &amp; Setup'!$BB$15, IFERROR(INDEX('Intro &amp; Setup'!$Y$17:$Y$26, MATCH($G948, 'Intro &amp; Setup'!$U$17:$U$26, 0)), "")))</f>
        <v/>
      </c>
      <c r="AD948" s="8" t="str">
        <f>IF($J948="", "", IF(IFERROR(INDEX('Intro &amp; Setup'!$Y$17:$Y$26, MATCH($J948, 'Intro &amp; Setup'!$U$17:$U$26, 0)), "")="", 'Intro &amp; Setup'!$BB$15, IFERROR(INDEX('Intro &amp; Setup'!$Y$17:$Y$26, MATCH($J948, 'Intro &amp; Setup'!$U$17:$U$26, 0)), "")))</f>
        <v/>
      </c>
      <c r="AE948" s="66" t="str">
        <f>IF($M948="", "", IF(IFERROR(INDEX('Intro &amp; Setup'!$Y$17:$Y$26, MATCH($M948, 'Intro &amp; Setup'!$U$17:$U$26, 0)), "")="", 'Intro &amp; Setup'!$BB$15, IFERROR(INDEX('Intro &amp; Setup'!$Y$17:$Y$26, MATCH($M948, 'Intro &amp; Setup'!$U$17:$U$26, 0)), "")))</f>
        <v/>
      </c>
      <c r="AG948" s="65" t="str">
        <f t="shared" si="247"/>
        <v/>
      </c>
      <c r="AH948" s="8" t="str">
        <f t="shared" si="248"/>
        <v/>
      </c>
      <c r="AI948" s="66" t="str">
        <f t="shared" si="249"/>
        <v/>
      </c>
      <c r="AK948" s="123" t="str">
        <f>IF(AC948='Intro &amp; Setup'!$BB$14, $AO948, "")</f>
        <v/>
      </c>
      <c r="AL948" s="124" t="str">
        <f>IF(AD948='Intro &amp; Setup'!$BB$14, $AO948, "")</f>
        <v/>
      </c>
      <c r="AM948" s="125" t="str">
        <f>IF(AE948='Intro &amp; Setup'!$BB$14, $AO948, "")</f>
        <v/>
      </c>
      <c r="AO948" s="130" t="str">
        <f>IF(AND($B948="", $C948="", $D948=""), "", IF($N948="", 'Intro &amp; Setup'!$AB$33, $N948))</f>
        <v/>
      </c>
      <c r="AQ948" s="140">
        <f t="shared" si="250"/>
        <v>0</v>
      </c>
      <c r="AR948" s="145">
        <f t="shared" si="251"/>
        <v>0</v>
      </c>
      <c r="AS948" s="141">
        <f t="shared" si="252"/>
        <v>0</v>
      </c>
      <c r="AU948" s="149" t="str">
        <f t="shared" si="253"/>
        <v/>
      </c>
      <c r="AV948" s="155"/>
      <c r="AW948" s="155"/>
      <c r="AX948" s="155" t="str">
        <f t="shared" si="254"/>
        <v/>
      </c>
      <c r="AY948" s="155"/>
      <c r="AZ948" s="155"/>
      <c r="BA948" s="151" t="str">
        <f t="shared" si="255"/>
        <v/>
      </c>
      <c r="BC948" s="47" t="str">
        <f t="shared" si="256"/>
        <v/>
      </c>
    </row>
    <row r="949" spans="1:55" x14ac:dyDescent="0.25">
      <c r="A949" s="4"/>
      <c r="B949" s="167"/>
      <c r="C949" s="168"/>
      <c r="D949" s="169"/>
      <c r="E949" s="170"/>
      <c r="F949" s="171"/>
      <c r="G949" s="172"/>
      <c r="H949" s="173"/>
      <c r="I949" s="171"/>
      <c r="J949" s="172"/>
      <c r="K949" s="170"/>
      <c r="L949" s="171"/>
      <c r="M949" s="172"/>
      <c r="N949" s="174"/>
      <c r="O949" s="4"/>
      <c r="P949" s="49" t="str">
        <f t="shared" si="240"/>
        <v/>
      </c>
      <c r="Q949" s="4"/>
      <c r="S949" s="22" t="str">
        <f t="shared" si="241"/>
        <v/>
      </c>
      <c r="T949" s="8" t="str">
        <f t="shared" si="242"/>
        <v/>
      </c>
      <c r="U949" s="23" t="str">
        <f t="shared" si="243"/>
        <v/>
      </c>
      <c r="W949" s="50"/>
      <c r="Y949" s="65" t="str">
        <f t="shared" si="244"/>
        <v/>
      </c>
      <c r="Z949" s="8" t="str">
        <f t="shared" si="245"/>
        <v/>
      </c>
      <c r="AA949" s="66" t="str">
        <f t="shared" si="246"/>
        <v/>
      </c>
      <c r="AC949" s="65" t="str">
        <f>IF($G949="", "", IF(IFERROR(INDEX('Intro &amp; Setup'!$Y$17:$Y$26, MATCH($G949, 'Intro &amp; Setup'!$U$17:$U$26, 0)), "")="", 'Intro &amp; Setup'!$BB$15, IFERROR(INDEX('Intro &amp; Setup'!$Y$17:$Y$26, MATCH($G949, 'Intro &amp; Setup'!$U$17:$U$26, 0)), "")))</f>
        <v/>
      </c>
      <c r="AD949" s="8" t="str">
        <f>IF($J949="", "", IF(IFERROR(INDEX('Intro &amp; Setup'!$Y$17:$Y$26, MATCH($J949, 'Intro &amp; Setup'!$U$17:$U$26, 0)), "")="", 'Intro &amp; Setup'!$BB$15, IFERROR(INDEX('Intro &amp; Setup'!$Y$17:$Y$26, MATCH($J949, 'Intro &amp; Setup'!$U$17:$U$26, 0)), "")))</f>
        <v/>
      </c>
      <c r="AE949" s="66" t="str">
        <f>IF($M949="", "", IF(IFERROR(INDEX('Intro &amp; Setup'!$Y$17:$Y$26, MATCH($M949, 'Intro &amp; Setup'!$U$17:$U$26, 0)), "")="", 'Intro &amp; Setup'!$BB$15, IFERROR(INDEX('Intro &amp; Setup'!$Y$17:$Y$26, MATCH($M949, 'Intro &amp; Setup'!$U$17:$U$26, 0)), "")))</f>
        <v/>
      </c>
      <c r="AG949" s="65" t="str">
        <f t="shared" si="247"/>
        <v/>
      </c>
      <c r="AH949" s="8" t="str">
        <f t="shared" si="248"/>
        <v/>
      </c>
      <c r="AI949" s="66" t="str">
        <f t="shared" si="249"/>
        <v/>
      </c>
      <c r="AK949" s="123" t="str">
        <f>IF(AC949='Intro &amp; Setup'!$BB$14, $AO949, "")</f>
        <v/>
      </c>
      <c r="AL949" s="124" t="str">
        <f>IF(AD949='Intro &amp; Setup'!$BB$14, $AO949, "")</f>
        <v/>
      </c>
      <c r="AM949" s="125" t="str">
        <f>IF(AE949='Intro &amp; Setup'!$BB$14, $AO949, "")</f>
        <v/>
      </c>
      <c r="AO949" s="130" t="str">
        <f>IF(AND($B949="", $C949="", $D949=""), "", IF($N949="", 'Intro &amp; Setup'!$AB$33, $N949))</f>
        <v/>
      </c>
      <c r="AQ949" s="140">
        <f t="shared" si="250"/>
        <v>0</v>
      </c>
      <c r="AR949" s="145">
        <f t="shared" si="251"/>
        <v>0</v>
      </c>
      <c r="AS949" s="141">
        <f t="shared" si="252"/>
        <v>0</v>
      </c>
      <c r="AU949" s="149" t="str">
        <f t="shared" si="253"/>
        <v/>
      </c>
      <c r="AV949" s="155"/>
      <c r="AW949" s="155"/>
      <c r="AX949" s="155" t="str">
        <f t="shared" si="254"/>
        <v/>
      </c>
      <c r="AY949" s="155"/>
      <c r="AZ949" s="155"/>
      <c r="BA949" s="151" t="str">
        <f t="shared" si="255"/>
        <v/>
      </c>
      <c r="BC949" s="47" t="str">
        <f t="shared" si="256"/>
        <v/>
      </c>
    </row>
    <row r="950" spans="1:55" x14ac:dyDescent="0.25">
      <c r="A950" s="4"/>
      <c r="B950" s="167"/>
      <c r="C950" s="168"/>
      <c r="D950" s="169"/>
      <c r="E950" s="170"/>
      <c r="F950" s="171"/>
      <c r="G950" s="172"/>
      <c r="H950" s="173"/>
      <c r="I950" s="171"/>
      <c r="J950" s="172"/>
      <c r="K950" s="170"/>
      <c r="L950" s="171"/>
      <c r="M950" s="172"/>
      <c r="N950" s="174"/>
      <c r="O950" s="4"/>
      <c r="P950" s="49" t="str">
        <f t="shared" si="240"/>
        <v/>
      </c>
      <c r="Q950" s="4"/>
      <c r="S950" s="22" t="str">
        <f t="shared" si="241"/>
        <v/>
      </c>
      <c r="T950" s="8" t="str">
        <f t="shared" si="242"/>
        <v/>
      </c>
      <c r="U950" s="23" t="str">
        <f t="shared" si="243"/>
        <v/>
      </c>
      <c r="W950" s="50"/>
      <c r="Y950" s="65" t="str">
        <f t="shared" si="244"/>
        <v/>
      </c>
      <c r="Z950" s="8" t="str">
        <f t="shared" si="245"/>
        <v/>
      </c>
      <c r="AA950" s="66" t="str">
        <f t="shared" si="246"/>
        <v/>
      </c>
      <c r="AC950" s="65" t="str">
        <f>IF($G950="", "", IF(IFERROR(INDEX('Intro &amp; Setup'!$Y$17:$Y$26, MATCH($G950, 'Intro &amp; Setup'!$U$17:$U$26, 0)), "")="", 'Intro &amp; Setup'!$BB$15, IFERROR(INDEX('Intro &amp; Setup'!$Y$17:$Y$26, MATCH($G950, 'Intro &amp; Setup'!$U$17:$U$26, 0)), "")))</f>
        <v/>
      </c>
      <c r="AD950" s="8" t="str">
        <f>IF($J950="", "", IF(IFERROR(INDEX('Intro &amp; Setup'!$Y$17:$Y$26, MATCH($J950, 'Intro &amp; Setup'!$U$17:$U$26, 0)), "")="", 'Intro &amp; Setup'!$BB$15, IFERROR(INDEX('Intro &amp; Setup'!$Y$17:$Y$26, MATCH($J950, 'Intro &amp; Setup'!$U$17:$U$26, 0)), "")))</f>
        <v/>
      </c>
      <c r="AE950" s="66" t="str">
        <f>IF($M950="", "", IF(IFERROR(INDEX('Intro &amp; Setup'!$Y$17:$Y$26, MATCH($M950, 'Intro &amp; Setup'!$U$17:$U$26, 0)), "")="", 'Intro &amp; Setup'!$BB$15, IFERROR(INDEX('Intro &amp; Setup'!$Y$17:$Y$26, MATCH($M950, 'Intro &amp; Setup'!$U$17:$U$26, 0)), "")))</f>
        <v/>
      </c>
      <c r="AG950" s="65" t="str">
        <f t="shared" si="247"/>
        <v/>
      </c>
      <c r="AH950" s="8" t="str">
        <f t="shared" si="248"/>
        <v/>
      </c>
      <c r="AI950" s="66" t="str">
        <f t="shared" si="249"/>
        <v/>
      </c>
      <c r="AK950" s="123" t="str">
        <f>IF(AC950='Intro &amp; Setup'!$BB$14, $AO950, "")</f>
        <v/>
      </c>
      <c r="AL950" s="124" t="str">
        <f>IF(AD950='Intro &amp; Setup'!$BB$14, $AO950, "")</f>
        <v/>
      </c>
      <c r="AM950" s="125" t="str">
        <f>IF(AE950='Intro &amp; Setup'!$BB$14, $AO950, "")</f>
        <v/>
      </c>
      <c r="AO950" s="130" t="str">
        <f>IF(AND($B950="", $C950="", $D950=""), "", IF($N950="", 'Intro &amp; Setup'!$AB$33, $N950))</f>
        <v/>
      </c>
      <c r="AQ950" s="140">
        <f t="shared" si="250"/>
        <v>0</v>
      </c>
      <c r="AR950" s="145">
        <f t="shared" si="251"/>
        <v>0</v>
      </c>
      <c r="AS950" s="141">
        <f t="shared" si="252"/>
        <v>0</v>
      </c>
      <c r="AU950" s="149" t="str">
        <f t="shared" si="253"/>
        <v/>
      </c>
      <c r="AV950" s="155"/>
      <c r="AW950" s="155"/>
      <c r="AX950" s="155" t="str">
        <f t="shared" si="254"/>
        <v/>
      </c>
      <c r="AY950" s="155"/>
      <c r="AZ950" s="155"/>
      <c r="BA950" s="151" t="str">
        <f t="shared" si="255"/>
        <v/>
      </c>
      <c r="BC950" s="47" t="str">
        <f t="shared" si="256"/>
        <v/>
      </c>
    </row>
    <row r="951" spans="1:55" x14ac:dyDescent="0.25">
      <c r="A951" s="4"/>
      <c r="B951" s="167"/>
      <c r="C951" s="168"/>
      <c r="D951" s="169"/>
      <c r="E951" s="170"/>
      <c r="F951" s="171"/>
      <c r="G951" s="172"/>
      <c r="H951" s="173"/>
      <c r="I951" s="171"/>
      <c r="J951" s="172"/>
      <c r="K951" s="170"/>
      <c r="L951" s="171"/>
      <c r="M951" s="172"/>
      <c r="N951" s="174"/>
      <c r="O951" s="4"/>
      <c r="P951" s="49" t="str">
        <f t="shared" si="240"/>
        <v/>
      </c>
      <c r="Q951" s="4"/>
      <c r="S951" s="22" t="str">
        <f t="shared" si="241"/>
        <v/>
      </c>
      <c r="T951" s="8" t="str">
        <f t="shared" si="242"/>
        <v/>
      </c>
      <c r="U951" s="23" t="str">
        <f t="shared" si="243"/>
        <v/>
      </c>
      <c r="W951" s="50"/>
      <c r="Y951" s="65" t="str">
        <f t="shared" si="244"/>
        <v/>
      </c>
      <c r="Z951" s="8" t="str">
        <f t="shared" si="245"/>
        <v/>
      </c>
      <c r="AA951" s="66" t="str">
        <f t="shared" si="246"/>
        <v/>
      </c>
      <c r="AC951" s="65" t="str">
        <f>IF($G951="", "", IF(IFERROR(INDEX('Intro &amp; Setup'!$Y$17:$Y$26, MATCH($G951, 'Intro &amp; Setup'!$U$17:$U$26, 0)), "")="", 'Intro &amp; Setup'!$BB$15, IFERROR(INDEX('Intro &amp; Setup'!$Y$17:$Y$26, MATCH($G951, 'Intro &amp; Setup'!$U$17:$U$26, 0)), "")))</f>
        <v/>
      </c>
      <c r="AD951" s="8" t="str">
        <f>IF($J951="", "", IF(IFERROR(INDEX('Intro &amp; Setup'!$Y$17:$Y$26, MATCH($J951, 'Intro &amp; Setup'!$U$17:$U$26, 0)), "")="", 'Intro &amp; Setup'!$BB$15, IFERROR(INDEX('Intro &amp; Setup'!$Y$17:$Y$26, MATCH($J951, 'Intro &amp; Setup'!$U$17:$U$26, 0)), "")))</f>
        <v/>
      </c>
      <c r="AE951" s="66" t="str">
        <f>IF($M951="", "", IF(IFERROR(INDEX('Intro &amp; Setup'!$Y$17:$Y$26, MATCH($M951, 'Intro &amp; Setup'!$U$17:$U$26, 0)), "")="", 'Intro &amp; Setup'!$BB$15, IFERROR(INDEX('Intro &amp; Setup'!$Y$17:$Y$26, MATCH($M951, 'Intro &amp; Setup'!$U$17:$U$26, 0)), "")))</f>
        <v/>
      </c>
      <c r="AG951" s="65" t="str">
        <f t="shared" si="247"/>
        <v/>
      </c>
      <c r="AH951" s="8" t="str">
        <f t="shared" si="248"/>
        <v/>
      </c>
      <c r="AI951" s="66" t="str">
        <f t="shared" si="249"/>
        <v/>
      </c>
      <c r="AK951" s="123" t="str">
        <f>IF(AC951='Intro &amp; Setup'!$BB$14, $AO951, "")</f>
        <v/>
      </c>
      <c r="AL951" s="124" t="str">
        <f>IF(AD951='Intro &amp; Setup'!$BB$14, $AO951, "")</f>
        <v/>
      </c>
      <c r="AM951" s="125" t="str">
        <f>IF(AE951='Intro &amp; Setup'!$BB$14, $AO951, "")</f>
        <v/>
      </c>
      <c r="AO951" s="130" t="str">
        <f>IF(AND($B951="", $C951="", $D951=""), "", IF($N951="", 'Intro &amp; Setup'!$AB$33, $N951))</f>
        <v/>
      </c>
      <c r="AQ951" s="140">
        <f t="shared" si="250"/>
        <v>0</v>
      </c>
      <c r="AR951" s="145">
        <f t="shared" si="251"/>
        <v>0</v>
      </c>
      <c r="AS951" s="141">
        <f t="shared" si="252"/>
        <v>0</v>
      </c>
      <c r="AU951" s="149" t="str">
        <f t="shared" si="253"/>
        <v/>
      </c>
      <c r="AV951" s="155"/>
      <c r="AW951" s="155"/>
      <c r="AX951" s="155" t="str">
        <f t="shared" si="254"/>
        <v/>
      </c>
      <c r="AY951" s="155"/>
      <c r="AZ951" s="155"/>
      <c r="BA951" s="151" t="str">
        <f t="shared" si="255"/>
        <v/>
      </c>
      <c r="BC951" s="47" t="str">
        <f t="shared" si="256"/>
        <v/>
      </c>
    </row>
    <row r="952" spans="1:55" x14ac:dyDescent="0.25">
      <c r="A952" s="4"/>
      <c r="B952" s="167"/>
      <c r="C952" s="168"/>
      <c r="D952" s="169"/>
      <c r="E952" s="170"/>
      <c r="F952" s="171"/>
      <c r="G952" s="172"/>
      <c r="H952" s="173"/>
      <c r="I952" s="171"/>
      <c r="J952" s="172"/>
      <c r="K952" s="170"/>
      <c r="L952" s="171"/>
      <c r="M952" s="172"/>
      <c r="N952" s="174"/>
      <c r="O952" s="4"/>
      <c r="P952" s="49" t="str">
        <f t="shared" si="240"/>
        <v/>
      </c>
      <c r="Q952" s="4"/>
      <c r="S952" s="22" t="str">
        <f t="shared" si="241"/>
        <v/>
      </c>
      <c r="T952" s="8" t="str">
        <f t="shared" si="242"/>
        <v/>
      </c>
      <c r="U952" s="23" t="str">
        <f t="shared" si="243"/>
        <v/>
      </c>
      <c r="W952" s="50"/>
      <c r="Y952" s="65" t="str">
        <f t="shared" si="244"/>
        <v/>
      </c>
      <c r="Z952" s="8" t="str">
        <f t="shared" si="245"/>
        <v/>
      </c>
      <c r="AA952" s="66" t="str">
        <f t="shared" si="246"/>
        <v/>
      </c>
      <c r="AC952" s="65" t="str">
        <f>IF($G952="", "", IF(IFERROR(INDEX('Intro &amp; Setup'!$Y$17:$Y$26, MATCH($G952, 'Intro &amp; Setup'!$U$17:$U$26, 0)), "")="", 'Intro &amp; Setup'!$BB$15, IFERROR(INDEX('Intro &amp; Setup'!$Y$17:$Y$26, MATCH($G952, 'Intro &amp; Setup'!$U$17:$U$26, 0)), "")))</f>
        <v/>
      </c>
      <c r="AD952" s="8" t="str">
        <f>IF($J952="", "", IF(IFERROR(INDEX('Intro &amp; Setup'!$Y$17:$Y$26, MATCH($J952, 'Intro &amp; Setup'!$U$17:$U$26, 0)), "")="", 'Intro &amp; Setup'!$BB$15, IFERROR(INDEX('Intro &amp; Setup'!$Y$17:$Y$26, MATCH($J952, 'Intro &amp; Setup'!$U$17:$U$26, 0)), "")))</f>
        <v/>
      </c>
      <c r="AE952" s="66" t="str">
        <f>IF($M952="", "", IF(IFERROR(INDEX('Intro &amp; Setup'!$Y$17:$Y$26, MATCH($M952, 'Intro &amp; Setup'!$U$17:$U$26, 0)), "")="", 'Intro &amp; Setup'!$BB$15, IFERROR(INDEX('Intro &amp; Setup'!$Y$17:$Y$26, MATCH($M952, 'Intro &amp; Setup'!$U$17:$U$26, 0)), "")))</f>
        <v/>
      </c>
      <c r="AG952" s="65" t="str">
        <f t="shared" si="247"/>
        <v/>
      </c>
      <c r="AH952" s="8" t="str">
        <f t="shared" si="248"/>
        <v/>
      </c>
      <c r="AI952" s="66" t="str">
        <f t="shared" si="249"/>
        <v/>
      </c>
      <c r="AK952" s="123" t="str">
        <f>IF(AC952='Intro &amp; Setup'!$BB$14, $AO952, "")</f>
        <v/>
      </c>
      <c r="AL952" s="124" t="str">
        <f>IF(AD952='Intro &amp; Setup'!$BB$14, $AO952, "")</f>
        <v/>
      </c>
      <c r="AM952" s="125" t="str">
        <f>IF(AE952='Intro &amp; Setup'!$BB$14, $AO952, "")</f>
        <v/>
      </c>
      <c r="AO952" s="130" t="str">
        <f>IF(AND($B952="", $C952="", $D952=""), "", IF($N952="", 'Intro &amp; Setup'!$AB$33, $N952))</f>
        <v/>
      </c>
      <c r="AQ952" s="140">
        <f t="shared" si="250"/>
        <v>0</v>
      </c>
      <c r="AR952" s="145">
        <f t="shared" si="251"/>
        <v>0</v>
      </c>
      <c r="AS952" s="141">
        <f t="shared" si="252"/>
        <v>0</v>
      </c>
      <c r="AU952" s="149" t="str">
        <f t="shared" si="253"/>
        <v/>
      </c>
      <c r="AV952" s="155"/>
      <c r="AW952" s="155"/>
      <c r="AX952" s="155" t="str">
        <f t="shared" si="254"/>
        <v/>
      </c>
      <c r="AY952" s="155"/>
      <c r="AZ952" s="155"/>
      <c r="BA952" s="151" t="str">
        <f t="shared" si="255"/>
        <v/>
      </c>
      <c r="BC952" s="47" t="str">
        <f t="shared" si="256"/>
        <v/>
      </c>
    </row>
    <row r="953" spans="1:55" x14ac:dyDescent="0.25">
      <c r="A953" s="4"/>
      <c r="B953" s="167"/>
      <c r="C953" s="168"/>
      <c r="D953" s="169"/>
      <c r="E953" s="170"/>
      <c r="F953" s="171"/>
      <c r="G953" s="172"/>
      <c r="H953" s="173"/>
      <c r="I953" s="171"/>
      <c r="J953" s="172"/>
      <c r="K953" s="170"/>
      <c r="L953" s="171"/>
      <c r="M953" s="172"/>
      <c r="N953" s="174"/>
      <c r="O953" s="4"/>
      <c r="P953" s="49" t="str">
        <f t="shared" si="240"/>
        <v/>
      </c>
      <c r="Q953" s="4"/>
      <c r="S953" s="22" t="str">
        <f t="shared" si="241"/>
        <v/>
      </c>
      <c r="T953" s="8" t="str">
        <f t="shared" si="242"/>
        <v/>
      </c>
      <c r="U953" s="23" t="str">
        <f t="shared" si="243"/>
        <v/>
      </c>
      <c r="W953" s="50"/>
      <c r="Y953" s="65" t="str">
        <f t="shared" si="244"/>
        <v/>
      </c>
      <c r="Z953" s="8" t="str">
        <f t="shared" si="245"/>
        <v/>
      </c>
      <c r="AA953" s="66" t="str">
        <f t="shared" si="246"/>
        <v/>
      </c>
      <c r="AC953" s="65" t="str">
        <f>IF($G953="", "", IF(IFERROR(INDEX('Intro &amp; Setup'!$Y$17:$Y$26, MATCH($G953, 'Intro &amp; Setup'!$U$17:$U$26, 0)), "")="", 'Intro &amp; Setup'!$BB$15, IFERROR(INDEX('Intro &amp; Setup'!$Y$17:$Y$26, MATCH($G953, 'Intro &amp; Setup'!$U$17:$U$26, 0)), "")))</f>
        <v/>
      </c>
      <c r="AD953" s="8" t="str">
        <f>IF($J953="", "", IF(IFERROR(INDEX('Intro &amp; Setup'!$Y$17:$Y$26, MATCH($J953, 'Intro &amp; Setup'!$U$17:$U$26, 0)), "")="", 'Intro &amp; Setup'!$BB$15, IFERROR(INDEX('Intro &amp; Setup'!$Y$17:$Y$26, MATCH($J953, 'Intro &amp; Setup'!$U$17:$U$26, 0)), "")))</f>
        <v/>
      </c>
      <c r="AE953" s="66" t="str">
        <f>IF($M953="", "", IF(IFERROR(INDEX('Intro &amp; Setup'!$Y$17:$Y$26, MATCH($M953, 'Intro &amp; Setup'!$U$17:$U$26, 0)), "")="", 'Intro &amp; Setup'!$BB$15, IFERROR(INDEX('Intro &amp; Setup'!$Y$17:$Y$26, MATCH($M953, 'Intro &amp; Setup'!$U$17:$U$26, 0)), "")))</f>
        <v/>
      </c>
      <c r="AG953" s="65" t="str">
        <f t="shared" si="247"/>
        <v/>
      </c>
      <c r="AH953" s="8" t="str">
        <f t="shared" si="248"/>
        <v/>
      </c>
      <c r="AI953" s="66" t="str">
        <f t="shared" si="249"/>
        <v/>
      </c>
      <c r="AK953" s="123" t="str">
        <f>IF(AC953='Intro &amp; Setup'!$BB$14, $AO953, "")</f>
        <v/>
      </c>
      <c r="AL953" s="124" t="str">
        <f>IF(AD953='Intro &amp; Setup'!$BB$14, $AO953, "")</f>
        <v/>
      </c>
      <c r="AM953" s="125" t="str">
        <f>IF(AE953='Intro &amp; Setup'!$BB$14, $AO953, "")</f>
        <v/>
      </c>
      <c r="AO953" s="130" t="str">
        <f>IF(AND($B953="", $C953="", $D953=""), "", IF($N953="", 'Intro &amp; Setup'!$AB$33, $N953))</f>
        <v/>
      </c>
      <c r="AQ953" s="140">
        <f t="shared" si="250"/>
        <v>0</v>
      </c>
      <c r="AR953" s="145">
        <f t="shared" si="251"/>
        <v>0</v>
      </c>
      <c r="AS953" s="141">
        <f t="shared" si="252"/>
        <v>0</v>
      </c>
      <c r="AU953" s="149" t="str">
        <f t="shared" si="253"/>
        <v/>
      </c>
      <c r="AV953" s="155"/>
      <c r="AW953" s="155"/>
      <c r="AX953" s="155" t="str">
        <f t="shared" si="254"/>
        <v/>
      </c>
      <c r="AY953" s="155"/>
      <c r="AZ953" s="155"/>
      <c r="BA953" s="151" t="str">
        <f t="shared" si="255"/>
        <v/>
      </c>
      <c r="BC953" s="47" t="str">
        <f t="shared" si="256"/>
        <v/>
      </c>
    </row>
    <row r="954" spans="1:55" x14ac:dyDescent="0.25">
      <c r="A954" s="4"/>
      <c r="B954" s="167"/>
      <c r="C954" s="168"/>
      <c r="D954" s="169"/>
      <c r="E954" s="170"/>
      <c r="F954" s="171"/>
      <c r="G954" s="172"/>
      <c r="H954" s="173"/>
      <c r="I954" s="171"/>
      <c r="J954" s="172"/>
      <c r="K954" s="170"/>
      <c r="L954" s="171"/>
      <c r="M954" s="172"/>
      <c r="N954" s="174"/>
      <c r="O954" s="4"/>
      <c r="P954" s="49" t="str">
        <f t="shared" si="240"/>
        <v/>
      </c>
      <c r="Q954" s="4"/>
      <c r="S954" s="22" t="str">
        <f t="shared" si="241"/>
        <v/>
      </c>
      <c r="T954" s="8" t="str">
        <f t="shared" si="242"/>
        <v/>
      </c>
      <c r="U954" s="23" t="str">
        <f t="shared" si="243"/>
        <v/>
      </c>
      <c r="W954" s="50"/>
      <c r="Y954" s="65" t="str">
        <f t="shared" si="244"/>
        <v/>
      </c>
      <c r="Z954" s="8" t="str">
        <f t="shared" si="245"/>
        <v/>
      </c>
      <c r="AA954" s="66" t="str">
        <f t="shared" si="246"/>
        <v/>
      </c>
      <c r="AC954" s="65" t="str">
        <f>IF($G954="", "", IF(IFERROR(INDEX('Intro &amp; Setup'!$Y$17:$Y$26, MATCH($G954, 'Intro &amp; Setup'!$U$17:$U$26, 0)), "")="", 'Intro &amp; Setup'!$BB$15, IFERROR(INDEX('Intro &amp; Setup'!$Y$17:$Y$26, MATCH($G954, 'Intro &amp; Setup'!$U$17:$U$26, 0)), "")))</f>
        <v/>
      </c>
      <c r="AD954" s="8" t="str">
        <f>IF($J954="", "", IF(IFERROR(INDEX('Intro &amp; Setup'!$Y$17:$Y$26, MATCH($J954, 'Intro &amp; Setup'!$U$17:$U$26, 0)), "")="", 'Intro &amp; Setup'!$BB$15, IFERROR(INDEX('Intro &amp; Setup'!$Y$17:$Y$26, MATCH($J954, 'Intro &amp; Setup'!$U$17:$U$26, 0)), "")))</f>
        <v/>
      </c>
      <c r="AE954" s="66" t="str">
        <f>IF($M954="", "", IF(IFERROR(INDEX('Intro &amp; Setup'!$Y$17:$Y$26, MATCH($M954, 'Intro &amp; Setup'!$U$17:$U$26, 0)), "")="", 'Intro &amp; Setup'!$BB$15, IFERROR(INDEX('Intro &amp; Setup'!$Y$17:$Y$26, MATCH($M954, 'Intro &amp; Setup'!$U$17:$U$26, 0)), "")))</f>
        <v/>
      </c>
      <c r="AG954" s="65" t="str">
        <f t="shared" si="247"/>
        <v/>
      </c>
      <c r="AH954" s="8" t="str">
        <f t="shared" si="248"/>
        <v/>
      </c>
      <c r="AI954" s="66" t="str">
        <f t="shared" si="249"/>
        <v/>
      </c>
      <c r="AK954" s="123" t="str">
        <f>IF(AC954='Intro &amp; Setup'!$BB$14, $AO954, "")</f>
        <v/>
      </c>
      <c r="AL954" s="124" t="str">
        <f>IF(AD954='Intro &amp; Setup'!$BB$14, $AO954, "")</f>
        <v/>
      </c>
      <c r="AM954" s="125" t="str">
        <f>IF(AE954='Intro &amp; Setup'!$BB$14, $AO954, "")</f>
        <v/>
      </c>
      <c r="AO954" s="130" t="str">
        <f>IF(AND($B954="", $C954="", $D954=""), "", IF($N954="", 'Intro &amp; Setup'!$AB$33, $N954))</f>
        <v/>
      </c>
      <c r="AQ954" s="140">
        <f t="shared" si="250"/>
        <v>0</v>
      </c>
      <c r="AR954" s="145">
        <f t="shared" si="251"/>
        <v>0</v>
      </c>
      <c r="AS954" s="141">
        <f t="shared" si="252"/>
        <v>0</v>
      </c>
      <c r="AU954" s="149" t="str">
        <f t="shared" si="253"/>
        <v/>
      </c>
      <c r="AV954" s="155"/>
      <c r="AW954" s="155"/>
      <c r="AX954" s="155" t="str">
        <f t="shared" si="254"/>
        <v/>
      </c>
      <c r="AY954" s="155"/>
      <c r="AZ954" s="155"/>
      <c r="BA954" s="151" t="str">
        <f t="shared" si="255"/>
        <v/>
      </c>
      <c r="BC954" s="47" t="str">
        <f t="shared" si="256"/>
        <v/>
      </c>
    </row>
    <row r="955" spans="1:55" x14ac:dyDescent="0.25">
      <c r="A955" s="4"/>
      <c r="B955" s="167"/>
      <c r="C955" s="168"/>
      <c r="D955" s="169"/>
      <c r="E955" s="170"/>
      <c r="F955" s="171"/>
      <c r="G955" s="172"/>
      <c r="H955" s="173"/>
      <c r="I955" s="171"/>
      <c r="J955" s="172"/>
      <c r="K955" s="170"/>
      <c r="L955" s="171"/>
      <c r="M955" s="172"/>
      <c r="N955" s="174"/>
      <c r="O955" s="4"/>
      <c r="P955" s="49" t="str">
        <f t="shared" si="240"/>
        <v/>
      </c>
      <c r="Q955" s="4"/>
      <c r="S955" s="22" t="str">
        <f t="shared" si="241"/>
        <v/>
      </c>
      <c r="T955" s="8" t="str">
        <f t="shared" si="242"/>
        <v/>
      </c>
      <c r="U955" s="23" t="str">
        <f t="shared" si="243"/>
        <v/>
      </c>
      <c r="W955" s="50"/>
      <c r="Y955" s="65" t="str">
        <f t="shared" si="244"/>
        <v/>
      </c>
      <c r="Z955" s="8" t="str">
        <f t="shared" si="245"/>
        <v/>
      </c>
      <c r="AA955" s="66" t="str">
        <f t="shared" si="246"/>
        <v/>
      </c>
      <c r="AC955" s="65" t="str">
        <f>IF($G955="", "", IF(IFERROR(INDEX('Intro &amp; Setup'!$Y$17:$Y$26, MATCH($G955, 'Intro &amp; Setup'!$U$17:$U$26, 0)), "")="", 'Intro &amp; Setup'!$BB$15, IFERROR(INDEX('Intro &amp; Setup'!$Y$17:$Y$26, MATCH($G955, 'Intro &amp; Setup'!$U$17:$U$26, 0)), "")))</f>
        <v/>
      </c>
      <c r="AD955" s="8" t="str">
        <f>IF($J955="", "", IF(IFERROR(INDEX('Intro &amp; Setup'!$Y$17:$Y$26, MATCH($J955, 'Intro &amp; Setup'!$U$17:$U$26, 0)), "")="", 'Intro &amp; Setup'!$BB$15, IFERROR(INDEX('Intro &amp; Setup'!$Y$17:$Y$26, MATCH($J955, 'Intro &amp; Setup'!$U$17:$U$26, 0)), "")))</f>
        <v/>
      </c>
      <c r="AE955" s="66" t="str">
        <f>IF($M955="", "", IF(IFERROR(INDEX('Intro &amp; Setup'!$Y$17:$Y$26, MATCH($M955, 'Intro &amp; Setup'!$U$17:$U$26, 0)), "")="", 'Intro &amp; Setup'!$BB$15, IFERROR(INDEX('Intro &amp; Setup'!$Y$17:$Y$26, MATCH($M955, 'Intro &amp; Setup'!$U$17:$U$26, 0)), "")))</f>
        <v/>
      </c>
      <c r="AG955" s="65" t="str">
        <f t="shared" si="247"/>
        <v/>
      </c>
      <c r="AH955" s="8" t="str">
        <f t="shared" si="248"/>
        <v/>
      </c>
      <c r="AI955" s="66" t="str">
        <f t="shared" si="249"/>
        <v/>
      </c>
      <c r="AK955" s="123" t="str">
        <f>IF(AC955='Intro &amp; Setup'!$BB$14, $AO955, "")</f>
        <v/>
      </c>
      <c r="AL955" s="124" t="str">
        <f>IF(AD955='Intro &amp; Setup'!$BB$14, $AO955, "")</f>
        <v/>
      </c>
      <c r="AM955" s="125" t="str">
        <f>IF(AE955='Intro &amp; Setup'!$BB$14, $AO955, "")</f>
        <v/>
      </c>
      <c r="AO955" s="130" t="str">
        <f>IF(AND($B955="", $C955="", $D955=""), "", IF($N955="", 'Intro &amp; Setup'!$AB$33, $N955))</f>
        <v/>
      </c>
      <c r="AQ955" s="140">
        <f t="shared" si="250"/>
        <v>0</v>
      </c>
      <c r="AR955" s="145">
        <f t="shared" si="251"/>
        <v>0</v>
      </c>
      <c r="AS955" s="141">
        <f t="shared" si="252"/>
        <v>0</v>
      </c>
      <c r="AU955" s="149" t="str">
        <f t="shared" si="253"/>
        <v/>
      </c>
      <c r="AV955" s="155"/>
      <c r="AW955" s="155"/>
      <c r="AX955" s="155" t="str">
        <f t="shared" si="254"/>
        <v/>
      </c>
      <c r="AY955" s="155"/>
      <c r="AZ955" s="155"/>
      <c r="BA955" s="151" t="str">
        <f t="shared" si="255"/>
        <v/>
      </c>
      <c r="BC955" s="47" t="str">
        <f t="shared" si="256"/>
        <v/>
      </c>
    </row>
    <row r="956" spans="1:55" x14ac:dyDescent="0.25">
      <c r="A956" s="4"/>
      <c r="B956" s="167"/>
      <c r="C956" s="168"/>
      <c r="D956" s="169"/>
      <c r="E956" s="170"/>
      <c r="F956" s="171"/>
      <c r="G956" s="172"/>
      <c r="H956" s="173"/>
      <c r="I956" s="171"/>
      <c r="J956" s="172"/>
      <c r="K956" s="170"/>
      <c r="L956" s="171"/>
      <c r="M956" s="172"/>
      <c r="N956" s="174"/>
      <c r="O956" s="4"/>
      <c r="P956" s="49" t="str">
        <f t="shared" si="240"/>
        <v/>
      </c>
      <c r="Q956" s="4"/>
      <c r="S956" s="22" t="str">
        <f t="shared" si="241"/>
        <v/>
      </c>
      <c r="T956" s="8" t="str">
        <f t="shared" si="242"/>
        <v/>
      </c>
      <c r="U956" s="23" t="str">
        <f t="shared" si="243"/>
        <v/>
      </c>
      <c r="W956" s="50"/>
      <c r="Y956" s="65" t="str">
        <f t="shared" si="244"/>
        <v/>
      </c>
      <c r="Z956" s="8" t="str">
        <f t="shared" si="245"/>
        <v/>
      </c>
      <c r="AA956" s="66" t="str">
        <f t="shared" si="246"/>
        <v/>
      </c>
      <c r="AC956" s="65" t="str">
        <f>IF($G956="", "", IF(IFERROR(INDEX('Intro &amp; Setup'!$Y$17:$Y$26, MATCH($G956, 'Intro &amp; Setup'!$U$17:$U$26, 0)), "")="", 'Intro &amp; Setup'!$BB$15, IFERROR(INDEX('Intro &amp; Setup'!$Y$17:$Y$26, MATCH($G956, 'Intro &amp; Setup'!$U$17:$U$26, 0)), "")))</f>
        <v/>
      </c>
      <c r="AD956" s="8" t="str">
        <f>IF($J956="", "", IF(IFERROR(INDEX('Intro &amp; Setup'!$Y$17:$Y$26, MATCH($J956, 'Intro &amp; Setup'!$U$17:$U$26, 0)), "")="", 'Intro &amp; Setup'!$BB$15, IFERROR(INDEX('Intro &amp; Setup'!$Y$17:$Y$26, MATCH($J956, 'Intro &amp; Setup'!$U$17:$U$26, 0)), "")))</f>
        <v/>
      </c>
      <c r="AE956" s="66" t="str">
        <f>IF($M956="", "", IF(IFERROR(INDEX('Intro &amp; Setup'!$Y$17:$Y$26, MATCH($M956, 'Intro &amp; Setup'!$U$17:$U$26, 0)), "")="", 'Intro &amp; Setup'!$BB$15, IFERROR(INDEX('Intro &amp; Setup'!$Y$17:$Y$26, MATCH($M956, 'Intro &amp; Setup'!$U$17:$U$26, 0)), "")))</f>
        <v/>
      </c>
      <c r="AG956" s="65" t="str">
        <f t="shared" si="247"/>
        <v/>
      </c>
      <c r="AH956" s="8" t="str">
        <f t="shared" si="248"/>
        <v/>
      </c>
      <c r="AI956" s="66" t="str">
        <f t="shared" si="249"/>
        <v/>
      </c>
      <c r="AK956" s="123" t="str">
        <f>IF(AC956='Intro &amp; Setup'!$BB$14, $AO956, "")</f>
        <v/>
      </c>
      <c r="AL956" s="124" t="str">
        <f>IF(AD956='Intro &amp; Setup'!$BB$14, $AO956, "")</f>
        <v/>
      </c>
      <c r="AM956" s="125" t="str">
        <f>IF(AE956='Intro &amp; Setup'!$BB$14, $AO956, "")</f>
        <v/>
      </c>
      <c r="AO956" s="130" t="str">
        <f>IF(AND($B956="", $C956="", $D956=""), "", IF($N956="", 'Intro &amp; Setup'!$AB$33, $N956))</f>
        <v/>
      </c>
      <c r="AQ956" s="140">
        <f t="shared" si="250"/>
        <v>0</v>
      </c>
      <c r="AR956" s="145">
        <f t="shared" si="251"/>
        <v>0</v>
      </c>
      <c r="AS956" s="141">
        <f t="shared" si="252"/>
        <v>0</v>
      </c>
      <c r="AU956" s="149" t="str">
        <f t="shared" si="253"/>
        <v/>
      </c>
      <c r="AV956" s="155"/>
      <c r="AW956" s="155"/>
      <c r="AX956" s="155" t="str">
        <f t="shared" si="254"/>
        <v/>
      </c>
      <c r="AY956" s="155"/>
      <c r="AZ956" s="155"/>
      <c r="BA956" s="151" t="str">
        <f t="shared" si="255"/>
        <v/>
      </c>
      <c r="BC956" s="47" t="str">
        <f t="shared" si="256"/>
        <v/>
      </c>
    </row>
    <row r="957" spans="1:55" x14ac:dyDescent="0.25">
      <c r="A957" s="4"/>
      <c r="B957" s="167"/>
      <c r="C957" s="168"/>
      <c r="D957" s="169"/>
      <c r="E957" s="170"/>
      <c r="F957" s="171"/>
      <c r="G957" s="172"/>
      <c r="H957" s="173"/>
      <c r="I957" s="171"/>
      <c r="J957" s="172"/>
      <c r="K957" s="170"/>
      <c r="L957" s="171"/>
      <c r="M957" s="172"/>
      <c r="N957" s="174"/>
      <c r="O957" s="4"/>
      <c r="P957" s="49" t="str">
        <f t="shared" si="240"/>
        <v/>
      </c>
      <c r="Q957" s="4"/>
      <c r="S957" s="22" t="str">
        <f t="shared" si="241"/>
        <v/>
      </c>
      <c r="T957" s="8" t="str">
        <f t="shared" si="242"/>
        <v/>
      </c>
      <c r="U957" s="23" t="str">
        <f t="shared" si="243"/>
        <v/>
      </c>
      <c r="W957" s="50"/>
      <c r="Y957" s="65" t="str">
        <f t="shared" si="244"/>
        <v/>
      </c>
      <c r="Z957" s="8" t="str">
        <f t="shared" si="245"/>
        <v/>
      </c>
      <c r="AA957" s="66" t="str">
        <f t="shared" si="246"/>
        <v/>
      </c>
      <c r="AC957" s="65" t="str">
        <f>IF($G957="", "", IF(IFERROR(INDEX('Intro &amp; Setup'!$Y$17:$Y$26, MATCH($G957, 'Intro &amp; Setup'!$U$17:$U$26, 0)), "")="", 'Intro &amp; Setup'!$BB$15, IFERROR(INDEX('Intro &amp; Setup'!$Y$17:$Y$26, MATCH($G957, 'Intro &amp; Setup'!$U$17:$U$26, 0)), "")))</f>
        <v/>
      </c>
      <c r="AD957" s="8" t="str">
        <f>IF($J957="", "", IF(IFERROR(INDEX('Intro &amp; Setup'!$Y$17:$Y$26, MATCH($J957, 'Intro &amp; Setup'!$U$17:$U$26, 0)), "")="", 'Intro &amp; Setup'!$BB$15, IFERROR(INDEX('Intro &amp; Setup'!$Y$17:$Y$26, MATCH($J957, 'Intro &amp; Setup'!$U$17:$U$26, 0)), "")))</f>
        <v/>
      </c>
      <c r="AE957" s="66" t="str">
        <f>IF($M957="", "", IF(IFERROR(INDEX('Intro &amp; Setup'!$Y$17:$Y$26, MATCH($M957, 'Intro &amp; Setup'!$U$17:$U$26, 0)), "")="", 'Intro &amp; Setup'!$BB$15, IFERROR(INDEX('Intro &amp; Setup'!$Y$17:$Y$26, MATCH($M957, 'Intro &amp; Setup'!$U$17:$U$26, 0)), "")))</f>
        <v/>
      </c>
      <c r="AG957" s="65" t="str">
        <f t="shared" si="247"/>
        <v/>
      </c>
      <c r="AH957" s="8" t="str">
        <f t="shared" si="248"/>
        <v/>
      </c>
      <c r="AI957" s="66" t="str">
        <f t="shared" si="249"/>
        <v/>
      </c>
      <c r="AK957" s="123" t="str">
        <f>IF(AC957='Intro &amp; Setup'!$BB$14, $AO957, "")</f>
        <v/>
      </c>
      <c r="AL957" s="124" t="str">
        <f>IF(AD957='Intro &amp; Setup'!$BB$14, $AO957, "")</f>
        <v/>
      </c>
      <c r="AM957" s="125" t="str">
        <f>IF(AE957='Intro &amp; Setup'!$BB$14, $AO957, "")</f>
        <v/>
      </c>
      <c r="AO957" s="130" t="str">
        <f>IF(AND($B957="", $C957="", $D957=""), "", IF($N957="", 'Intro &amp; Setup'!$AB$33, $N957))</f>
        <v/>
      </c>
      <c r="AQ957" s="140">
        <f t="shared" si="250"/>
        <v>0</v>
      </c>
      <c r="AR957" s="145">
        <f t="shared" si="251"/>
        <v>0</v>
      </c>
      <c r="AS957" s="141">
        <f t="shared" si="252"/>
        <v>0</v>
      </c>
      <c r="AU957" s="149" t="str">
        <f t="shared" si="253"/>
        <v/>
      </c>
      <c r="AV957" s="155"/>
      <c r="AW957" s="155"/>
      <c r="AX957" s="155" t="str">
        <f t="shared" si="254"/>
        <v/>
      </c>
      <c r="AY957" s="155"/>
      <c r="AZ957" s="155"/>
      <c r="BA957" s="151" t="str">
        <f t="shared" si="255"/>
        <v/>
      </c>
      <c r="BC957" s="47" t="str">
        <f t="shared" si="256"/>
        <v/>
      </c>
    </row>
    <row r="958" spans="1:55" x14ac:dyDescent="0.25">
      <c r="A958" s="4"/>
      <c r="B958" s="167"/>
      <c r="C958" s="168"/>
      <c r="D958" s="169"/>
      <c r="E958" s="170"/>
      <c r="F958" s="171"/>
      <c r="G958" s="172"/>
      <c r="H958" s="173"/>
      <c r="I958" s="171"/>
      <c r="J958" s="172"/>
      <c r="K958" s="170"/>
      <c r="L958" s="171"/>
      <c r="M958" s="172"/>
      <c r="N958" s="174"/>
      <c r="O958" s="4"/>
      <c r="P958" s="49" t="str">
        <f t="shared" si="240"/>
        <v/>
      </c>
      <c r="Q958" s="4"/>
      <c r="S958" s="22" t="str">
        <f t="shared" si="241"/>
        <v/>
      </c>
      <c r="T958" s="8" t="str">
        <f t="shared" si="242"/>
        <v/>
      </c>
      <c r="U958" s="23" t="str">
        <f t="shared" si="243"/>
        <v/>
      </c>
      <c r="W958" s="50"/>
      <c r="Y958" s="65" t="str">
        <f t="shared" si="244"/>
        <v/>
      </c>
      <c r="Z958" s="8" t="str">
        <f t="shared" si="245"/>
        <v/>
      </c>
      <c r="AA958" s="66" t="str">
        <f t="shared" si="246"/>
        <v/>
      </c>
      <c r="AC958" s="65" t="str">
        <f>IF($G958="", "", IF(IFERROR(INDEX('Intro &amp; Setup'!$Y$17:$Y$26, MATCH($G958, 'Intro &amp; Setup'!$U$17:$U$26, 0)), "")="", 'Intro &amp; Setup'!$BB$15, IFERROR(INDEX('Intro &amp; Setup'!$Y$17:$Y$26, MATCH($G958, 'Intro &amp; Setup'!$U$17:$U$26, 0)), "")))</f>
        <v/>
      </c>
      <c r="AD958" s="8" t="str">
        <f>IF($J958="", "", IF(IFERROR(INDEX('Intro &amp; Setup'!$Y$17:$Y$26, MATCH($J958, 'Intro &amp; Setup'!$U$17:$U$26, 0)), "")="", 'Intro &amp; Setup'!$BB$15, IFERROR(INDEX('Intro &amp; Setup'!$Y$17:$Y$26, MATCH($J958, 'Intro &amp; Setup'!$U$17:$U$26, 0)), "")))</f>
        <v/>
      </c>
      <c r="AE958" s="66" t="str">
        <f>IF($M958="", "", IF(IFERROR(INDEX('Intro &amp; Setup'!$Y$17:$Y$26, MATCH($M958, 'Intro &amp; Setup'!$U$17:$U$26, 0)), "")="", 'Intro &amp; Setup'!$BB$15, IFERROR(INDEX('Intro &amp; Setup'!$Y$17:$Y$26, MATCH($M958, 'Intro &amp; Setup'!$U$17:$U$26, 0)), "")))</f>
        <v/>
      </c>
      <c r="AG958" s="65" t="str">
        <f t="shared" si="247"/>
        <v/>
      </c>
      <c r="AH958" s="8" t="str">
        <f t="shared" si="248"/>
        <v/>
      </c>
      <c r="AI958" s="66" t="str">
        <f t="shared" si="249"/>
        <v/>
      </c>
      <c r="AK958" s="123" t="str">
        <f>IF(AC958='Intro &amp; Setup'!$BB$14, $AO958, "")</f>
        <v/>
      </c>
      <c r="AL958" s="124" t="str">
        <f>IF(AD958='Intro &amp; Setup'!$BB$14, $AO958, "")</f>
        <v/>
      </c>
      <c r="AM958" s="125" t="str">
        <f>IF(AE958='Intro &amp; Setup'!$BB$14, $AO958, "")</f>
        <v/>
      </c>
      <c r="AO958" s="130" t="str">
        <f>IF(AND($B958="", $C958="", $D958=""), "", IF($N958="", 'Intro &amp; Setup'!$AB$33, $N958))</f>
        <v/>
      </c>
      <c r="AQ958" s="140">
        <f t="shared" si="250"/>
        <v>0</v>
      </c>
      <c r="AR958" s="145">
        <f t="shared" si="251"/>
        <v>0</v>
      </c>
      <c r="AS958" s="141">
        <f t="shared" si="252"/>
        <v>0</v>
      </c>
      <c r="AU958" s="149" t="str">
        <f t="shared" si="253"/>
        <v/>
      </c>
      <c r="AV958" s="155"/>
      <c r="AW958" s="155"/>
      <c r="AX958" s="155" t="str">
        <f t="shared" si="254"/>
        <v/>
      </c>
      <c r="AY958" s="155"/>
      <c r="AZ958" s="155"/>
      <c r="BA958" s="151" t="str">
        <f t="shared" si="255"/>
        <v/>
      </c>
      <c r="BC958" s="47" t="str">
        <f t="shared" si="256"/>
        <v/>
      </c>
    </row>
    <row r="959" spans="1:55" x14ac:dyDescent="0.25">
      <c r="A959" s="4"/>
      <c r="B959" s="167"/>
      <c r="C959" s="168"/>
      <c r="D959" s="169"/>
      <c r="E959" s="170"/>
      <c r="F959" s="171"/>
      <c r="G959" s="172"/>
      <c r="H959" s="173"/>
      <c r="I959" s="171"/>
      <c r="J959" s="172"/>
      <c r="K959" s="170"/>
      <c r="L959" s="171"/>
      <c r="M959" s="172"/>
      <c r="N959" s="174"/>
      <c r="O959" s="4"/>
      <c r="P959" s="49" t="str">
        <f t="shared" si="240"/>
        <v/>
      </c>
      <c r="Q959" s="4"/>
      <c r="S959" s="22" t="str">
        <f t="shared" si="241"/>
        <v/>
      </c>
      <c r="T959" s="8" t="str">
        <f t="shared" si="242"/>
        <v/>
      </c>
      <c r="U959" s="23" t="str">
        <f t="shared" si="243"/>
        <v/>
      </c>
      <c r="W959" s="50"/>
      <c r="Y959" s="65" t="str">
        <f t="shared" si="244"/>
        <v/>
      </c>
      <c r="Z959" s="8" t="str">
        <f t="shared" si="245"/>
        <v/>
      </c>
      <c r="AA959" s="66" t="str">
        <f t="shared" si="246"/>
        <v/>
      </c>
      <c r="AC959" s="65" t="str">
        <f>IF($G959="", "", IF(IFERROR(INDEX('Intro &amp; Setup'!$Y$17:$Y$26, MATCH($G959, 'Intro &amp; Setup'!$U$17:$U$26, 0)), "")="", 'Intro &amp; Setup'!$BB$15, IFERROR(INDEX('Intro &amp; Setup'!$Y$17:$Y$26, MATCH($G959, 'Intro &amp; Setup'!$U$17:$U$26, 0)), "")))</f>
        <v/>
      </c>
      <c r="AD959" s="8" t="str">
        <f>IF($J959="", "", IF(IFERROR(INDEX('Intro &amp; Setup'!$Y$17:$Y$26, MATCH($J959, 'Intro &amp; Setup'!$U$17:$U$26, 0)), "")="", 'Intro &amp; Setup'!$BB$15, IFERROR(INDEX('Intro &amp; Setup'!$Y$17:$Y$26, MATCH($J959, 'Intro &amp; Setup'!$U$17:$U$26, 0)), "")))</f>
        <v/>
      </c>
      <c r="AE959" s="66" t="str">
        <f>IF($M959="", "", IF(IFERROR(INDEX('Intro &amp; Setup'!$Y$17:$Y$26, MATCH($M959, 'Intro &amp; Setup'!$U$17:$U$26, 0)), "")="", 'Intro &amp; Setup'!$BB$15, IFERROR(INDEX('Intro &amp; Setup'!$Y$17:$Y$26, MATCH($M959, 'Intro &amp; Setup'!$U$17:$U$26, 0)), "")))</f>
        <v/>
      </c>
      <c r="AG959" s="65" t="str">
        <f t="shared" si="247"/>
        <v/>
      </c>
      <c r="AH959" s="8" t="str">
        <f t="shared" si="248"/>
        <v/>
      </c>
      <c r="AI959" s="66" t="str">
        <f t="shared" si="249"/>
        <v/>
      </c>
      <c r="AK959" s="123" t="str">
        <f>IF(AC959='Intro &amp; Setup'!$BB$14, $AO959, "")</f>
        <v/>
      </c>
      <c r="AL959" s="124" t="str">
        <f>IF(AD959='Intro &amp; Setup'!$BB$14, $AO959, "")</f>
        <v/>
      </c>
      <c r="AM959" s="125" t="str">
        <f>IF(AE959='Intro &amp; Setup'!$BB$14, $AO959, "")</f>
        <v/>
      </c>
      <c r="AO959" s="130" t="str">
        <f>IF(AND($B959="", $C959="", $D959=""), "", IF($N959="", 'Intro &amp; Setup'!$AB$33, $N959))</f>
        <v/>
      </c>
      <c r="AQ959" s="140">
        <f t="shared" si="250"/>
        <v>0</v>
      </c>
      <c r="AR959" s="145">
        <f t="shared" si="251"/>
        <v>0</v>
      </c>
      <c r="AS959" s="141">
        <f t="shared" si="252"/>
        <v>0</v>
      </c>
      <c r="AU959" s="149" t="str">
        <f t="shared" si="253"/>
        <v/>
      </c>
      <c r="AV959" s="155"/>
      <c r="AW959" s="155"/>
      <c r="AX959" s="155" t="str">
        <f t="shared" si="254"/>
        <v/>
      </c>
      <c r="AY959" s="155"/>
      <c r="AZ959" s="155"/>
      <c r="BA959" s="151" t="str">
        <f t="shared" si="255"/>
        <v/>
      </c>
      <c r="BC959" s="47" t="str">
        <f t="shared" si="256"/>
        <v/>
      </c>
    </row>
    <row r="960" spans="1:55" x14ac:dyDescent="0.25">
      <c r="A960" s="4"/>
      <c r="B960" s="167"/>
      <c r="C960" s="168"/>
      <c r="D960" s="169"/>
      <c r="E960" s="170"/>
      <c r="F960" s="171"/>
      <c r="G960" s="172"/>
      <c r="H960" s="173"/>
      <c r="I960" s="171"/>
      <c r="J960" s="172"/>
      <c r="K960" s="170"/>
      <c r="L960" s="171"/>
      <c r="M960" s="172"/>
      <c r="N960" s="174"/>
      <c r="O960" s="4"/>
      <c r="P960" s="49" t="str">
        <f t="shared" si="240"/>
        <v/>
      </c>
      <c r="Q960" s="4"/>
      <c r="S960" s="22" t="str">
        <f t="shared" si="241"/>
        <v/>
      </c>
      <c r="T960" s="8" t="str">
        <f t="shared" si="242"/>
        <v/>
      </c>
      <c r="U960" s="23" t="str">
        <f t="shared" si="243"/>
        <v/>
      </c>
      <c r="W960" s="50"/>
      <c r="Y960" s="65" t="str">
        <f t="shared" si="244"/>
        <v/>
      </c>
      <c r="Z960" s="8" t="str">
        <f t="shared" si="245"/>
        <v/>
      </c>
      <c r="AA960" s="66" t="str">
        <f t="shared" si="246"/>
        <v/>
      </c>
      <c r="AC960" s="65" t="str">
        <f>IF($G960="", "", IF(IFERROR(INDEX('Intro &amp; Setup'!$Y$17:$Y$26, MATCH($G960, 'Intro &amp; Setup'!$U$17:$U$26, 0)), "")="", 'Intro &amp; Setup'!$BB$15, IFERROR(INDEX('Intro &amp; Setup'!$Y$17:$Y$26, MATCH($G960, 'Intro &amp; Setup'!$U$17:$U$26, 0)), "")))</f>
        <v/>
      </c>
      <c r="AD960" s="8" t="str">
        <f>IF($J960="", "", IF(IFERROR(INDEX('Intro &amp; Setup'!$Y$17:$Y$26, MATCH($J960, 'Intro &amp; Setup'!$U$17:$U$26, 0)), "")="", 'Intro &amp; Setup'!$BB$15, IFERROR(INDEX('Intro &amp; Setup'!$Y$17:$Y$26, MATCH($J960, 'Intro &amp; Setup'!$U$17:$U$26, 0)), "")))</f>
        <v/>
      </c>
      <c r="AE960" s="66" t="str">
        <f>IF($M960="", "", IF(IFERROR(INDEX('Intro &amp; Setup'!$Y$17:$Y$26, MATCH($M960, 'Intro &amp; Setup'!$U$17:$U$26, 0)), "")="", 'Intro &amp; Setup'!$BB$15, IFERROR(INDEX('Intro &amp; Setup'!$Y$17:$Y$26, MATCH($M960, 'Intro &amp; Setup'!$U$17:$U$26, 0)), "")))</f>
        <v/>
      </c>
      <c r="AG960" s="65" t="str">
        <f t="shared" si="247"/>
        <v/>
      </c>
      <c r="AH960" s="8" t="str">
        <f t="shared" si="248"/>
        <v/>
      </c>
      <c r="AI960" s="66" t="str">
        <f t="shared" si="249"/>
        <v/>
      </c>
      <c r="AK960" s="123" t="str">
        <f>IF(AC960='Intro &amp; Setup'!$BB$14, $AO960, "")</f>
        <v/>
      </c>
      <c r="AL960" s="124" t="str">
        <f>IF(AD960='Intro &amp; Setup'!$BB$14, $AO960, "")</f>
        <v/>
      </c>
      <c r="AM960" s="125" t="str">
        <f>IF(AE960='Intro &amp; Setup'!$BB$14, $AO960, "")</f>
        <v/>
      </c>
      <c r="AO960" s="130" t="str">
        <f>IF(AND($B960="", $C960="", $D960=""), "", IF($N960="", 'Intro &amp; Setup'!$AB$33, $N960))</f>
        <v/>
      </c>
      <c r="AQ960" s="140">
        <f t="shared" si="250"/>
        <v>0</v>
      </c>
      <c r="AR960" s="145">
        <f t="shared" si="251"/>
        <v>0</v>
      </c>
      <c r="AS960" s="141">
        <f t="shared" si="252"/>
        <v>0</v>
      </c>
      <c r="AU960" s="149" t="str">
        <f t="shared" si="253"/>
        <v/>
      </c>
      <c r="AV960" s="155"/>
      <c r="AW960" s="155"/>
      <c r="AX960" s="155" t="str">
        <f t="shared" si="254"/>
        <v/>
      </c>
      <c r="AY960" s="155"/>
      <c r="AZ960" s="155"/>
      <c r="BA960" s="151" t="str">
        <f t="shared" si="255"/>
        <v/>
      </c>
      <c r="BC960" s="47" t="str">
        <f t="shared" si="256"/>
        <v/>
      </c>
    </row>
    <row r="961" spans="1:55" x14ac:dyDescent="0.25">
      <c r="A961" s="4"/>
      <c r="B961" s="167"/>
      <c r="C961" s="168"/>
      <c r="D961" s="169"/>
      <c r="E961" s="170"/>
      <c r="F961" s="171"/>
      <c r="G961" s="172"/>
      <c r="H961" s="173"/>
      <c r="I961" s="171"/>
      <c r="J961" s="172"/>
      <c r="K961" s="170"/>
      <c r="L961" s="171"/>
      <c r="M961" s="172"/>
      <c r="N961" s="174"/>
      <c r="O961" s="4"/>
      <c r="P961" s="49" t="str">
        <f t="shared" si="240"/>
        <v/>
      </c>
      <c r="Q961" s="4"/>
      <c r="S961" s="22" t="str">
        <f t="shared" si="241"/>
        <v/>
      </c>
      <c r="T961" s="8" t="str">
        <f t="shared" si="242"/>
        <v/>
      </c>
      <c r="U961" s="23" t="str">
        <f t="shared" si="243"/>
        <v/>
      </c>
      <c r="W961" s="50"/>
      <c r="Y961" s="65" t="str">
        <f t="shared" si="244"/>
        <v/>
      </c>
      <c r="Z961" s="8" t="str">
        <f t="shared" si="245"/>
        <v/>
      </c>
      <c r="AA961" s="66" t="str">
        <f t="shared" si="246"/>
        <v/>
      </c>
      <c r="AC961" s="65" t="str">
        <f>IF($G961="", "", IF(IFERROR(INDEX('Intro &amp; Setup'!$Y$17:$Y$26, MATCH($G961, 'Intro &amp; Setup'!$U$17:$U$26, 0)), "")="", 'Intro &amp; Setup'!$BB$15, IFERROR(INDEX('Intro &amp; Setup'!$Y$17:$Y$26, MATCH($G961, 'Intro &amp; Setup'!$U$17:$U$26, 0)), "")))</f>
        <v/>
      </c>
      <c r="AD961" s="8" t="str">
        <f>IF($J961="", "", IF(IFERROR(INDEX('Intro &amp; Setup'!$Y$17:$Y$26, MATCH($J961, 'Intro &amp; Setup'!$U$17:$U$26, 0)), "")="", 'Intro &amp; Setup'!$BB$15, IFERROR(INDEX('Intro &amp; Setup'!$Y$17:$Y$26, MATCH($J961, 'Intro &amp; Setup'!$U$17:$U$26, 0)), "")))</f>
        <v/>
      </c>
      <c r="AE961" s="66" t="str">
        <f>IF($M961="", "", IF(IFERROR(INDEX('Intro &amp; Setup'!$Y$17:$Y$26, MATCH($M961, 'Intro &amp; Setup'!$U$17:$U$26, 0)), "")="", 'Intro &amp; Setup'!$BB$15, IFERROR(INDEX('Intro &amp; Setup'!$Y$17:$Y$26, MATCH($M961, 'Intro &amp; Setup'!$U$17:$U$26, 0)), "")))</f>
        <v/>
      </c>
      <c r="AG961" s="65" t="str">
        <f t="shared" si="247"/>
        <v/>
      </c>
      <c r="AH961" s="8" t="str">
        <f t="shared" si="248"/>
        <v/>
      </c>
      <c r="AI961" s="66" t="str">
        <f t="shared" si="249"/>
        <v/>
      </c>
      <c r="AK961" s="123" t="str">
        <f>IF(AC961='Intro &amp; Setup'!$BB$14, $AO961, "")</f>
        <v/>
      </c>
      <c r="AL961" s="124" t="str">
        <f>IF(AD961='Intro &amp; Setup'!$BB$14, $AO961, "")</f>
        <v/>
      </c>
      <c r="AM961" s="125" t="str">
        <f>IF(AE961='Intro &amp; Setup'!$BB$14, $AO961, "")</f>
        <v/>
      </c>
      <c r="AO961" s="130" t="str">
        <f>IF(AND($B961="", $C961="", $D961=""), "", IF($N961="", 'Intro &amp; Setup'!$AB$33, $N961))</f>
        <v/>
      </c>
      <c r="AQ961" s="140">
        <f t="shared" si="250"/>
        <v>0</v>
      </c>
      <c r="AR961" s="145">
        <f t="shared" si="251"/>
        <v>0</v>
      </c>
      <c r="AS961" s="141">
        <f t="shared" si="252"/>
        <v>0</v>
      </c>
      <c r="AU961" s="149" t="str">
        <f t="shared" si="253"/>
        <v/>
      </c>
      <c r="AV961" s="155"/>
      <c r="AW961" s="155"/>
      <c r="AX961" s="155" t="str">
        <f t="shared" si="254"/>
        <v/>
      </c>
      <c r="AY961" s="155"/>
      <c r="AZ961" s="155"/>
      <c r="BA961" s="151" t="str">
        <f t="shared" si="255"/>
        <v/>
      </c>
      <c r="BC961" s="47" t="str">
        <f t="shared" si="256"/>
        <v/>
      </c>
    </row>
    <row r="962" spans="1:55" x14ac:dyDescent="0.25">
      <c r="A962" s="4"/>
      <c r="B962" s="167"/>
      <c r="C962" s="168"/>
      <c r="D962" s="169"/>
      <c r="E962" s="170"/>
      <c r="F962" s="171"/>
      <c r="G962" s="172"/>
      <c r="H962" s="173"/>
      <c r="I962" s="171"/>
      <c r="J962" s="172"/>
      <c r="K962" s="170"/>
      <c r="L962" s="171"/>
      <c r="M962" s="172"/>
      <c r="N962" s="174"/>
      <c r="O962" s="4"/>
      <c r="P962" s="49" t="str">
        <f t="shared" si="240"/>
        <v/>
      </c>
      <c r="Q962" s="4"/>
      <c r="S962" s="22" t="str">
        <f t="shared" si="241"/>
        <v/>
      </c>
      <c r="T962" s="8" t="str">
        <f t="shared" si="242"/>
        <v/>
      </c>
      <c r="U962" s="23" t="str">
        <f t="shared" si="243"/>
        <v/>
      </c>
      <c r="W962" s="50"/>
      <c r="Y962" s="65" t="str">
        <f t="shared" si="244"/>
        <v/>
      </c>
      <c r="Z962" s="8" t="str">
        <f t="shared" si="245"/>
        <v/>
      </c>
      <c r="AA962" s="66" t="str">
        <f t="shared" si="246"/>
        <v/>
      </c>
      <c r="AC962" s="65" t="str">
        <f>IF($G962="", "", IF(IFERROR(INDEX('Intro &amp; Setup'!$Y$17:$Y$26, MATCH($G962, 'Intro &amp; Setup'!$U$17:$U$26, 0)), "")="", 'Intro &amp; Setup'!$BB$15, IFERROR(INDEX('Intro &amp; Setup'!$Y$17:$Y$26, MATCH($G962, 'Intro &amp; Setup'!$U$17:$U$26, 0)), "")))</f>
        <v/>
      </c>
      <c r="AD962" s="8" t="str">
        <f>IF($J962="", "", IF(IFERROR(INDEX('Intro &amp; Setup'!$Y$17:$Y$26, MATCH($J962, 'Intro &amp; Setup'!$U$17:$U$26, 0)), "")="", 'Intro &amp; Setup'!$BB$15, IFERROR(INDEX('Intro &amp; Setup'!$Y$17:$Y$26, MATCH($J962, 'Intro &amp; Setup'!$U$17:$U$26, 0)), "")))</f>
        <v/>
      </c>
      <c r="AE962" s="66" t="str">
        <f>IF($M962="", "", IF(IFERROR(INDEX('Intro &amp; Setup'!$Y$17:$Y$26, MATCH($M962, 'Intro &amp; Setup'!$U$17:$U$26, 0)), "")="", 'Intro &amp; Setup'!$BB$15, IFERROR(INDEX('Intro &amp; Setup'!$Y$17:$Y$26, MATCH($M962, 'Intro &amp; Setup'!$U$17:$U$26, 0)), "")))</f>
        <v/>
      </c>
      <c r="AG962" s="65" t="str">
        <f t="shared" si="247"/>
        <v/>
      </c>
      <c r="AH962" s="8" t="str">
        <f t="shared" si="248"/>
        <v/>
      </c>
      <c r="AI962" s="66" t="str">
        <f t="shared" si="249"/>
        <v/>
      </c>
      <c r="AK962" s="123" t="str">
        <f>IF(AC962='Intro &amp; Setup'!$BB$14, $AO962, "")</f>
        <v/>
      </c>
      <c r="AL962" s="124" t="str">
        <f>IF(AD962='Intro &amp; Setup'!$BB$14, $AO962, "")</f>
        <v/>
      </c>
      <c r="AM962" s="125" t="str">
        <f>IF(AE962='Intro &amp; Setup'!$BB$14, $AO962, "")</f>
        <v/>
      </c>
      <c r="AO962" s="130" t="str">
        <f>IF(AND($B962="", $C962="", $D962=""), "", IF($N962="", 'Intro &amp; Setup'!$AB$33, $N962))</f>
        <v/>
      </c>
      <c r="AQ962" s="140">
        <f t="shared" si="250"/>
        <v>0</v>
      </c>
      <c r="AR962" s="145">
        <f t="shared" si="251"/>
        <v>0</v>
      </c>
      <c r="AS962" s="141">
        <f t="shared" si="252"/>
        <v>0</v>
      </c>
      <c r="AU962" s="149" t="str">
        <f t="shared" si="253"/>
        <v/>
      </c>
      <c r="AV962" s="155"/>
      <c r="AW962" s="155"/>
      <c r="AX962" s="155" t="str">
        <f t="shared" si="254"/>
        <v/>
      </c>
      <c r="AY962" s="155"/>
      <c r="AZ962" s="155"/>
      <c r="BA962" s="151" t="str">
        <f t="shared" si="255"/>
        <v/>
      </c>
      <c r="BC962" s="47" t="str">
        <f t="shared" si="256"/>
        <v/>
      </c>
    </row>
    <row r="963" spans="1:55" x14ac:dyDescent="0.25">
      <c r="A963" s="4"/>
      <c r="B963" s="167"/>
      <c r="C963" s="168"/>
      <c r="D963" s="169"/>
      <c r="E963" s="170"/>
      <c r="F963" s="171"/>
      <c r="G963" s="172"/>
      <c r="H963" s="173"/>
      <c r="I963" s="171"/>
      <c r="J963" s="172"/>
      <c r="K963" s="170"/>
      <c r="L963" s="171"/>
      <c r="M963" s="172"/>
      <c r="N963" s="174"/>
      <c r="O963" s="4"/>
      <c r="P963" s="49" t="str">
        <f t="shared" si="240"/>
        <v/>
      </c>
      <c r="Q963" s="4"/>
      <c r="S963" s="22" t="str">
        <f t="shared" si="241"/>
        <v/>
      </c>
      <c r="T963" s="8" t="str">
        <f t="shared" si="242"/>
        <v/>
      </c>
      <c r="U963" s="23" t="str">
        <f t="shared" si="243"/>
        <v/>
      </c>
      <c r="W963" s="50"/>
      <c r="Y963" s="65" t="str">
        <f t="shared" si="244"/>
        <v/>
      </c>
      <c r="Z963" s="8" t="str">
        <f t="shared" si="245"/>
        <v/>
      </c>
      <c r="AA963" s="66" t="str">
        <f t="shared" si="246"/>
        <v/>
      </c>
      <c r="AC963" s="65" t="str">
        <f>IF($G963="", "", IF(IFERROR(INDEX('Intro &amp; Setup'!$Y$17:$Y$26, MATCH($G963, 'Intro &amp; Setup'!$U$17:$U$26, 0)), "")="", 'Intro &amp; Setup'!$BB$15, IFERROR(INDEX('Intro &amp; Setup'!$Y$17:$Y$26, MATCH($G963, 'Intro &amp; Setup'!$U$17:$U$26, 0)), "")))</f>
        <v/>
      </c>
      <c r="AD963" s="8" t="str">
        <f>IF($J963="", "", IF(IFERROR(INDEX('Intro &amp; Setup'!$Y$17:$Y$26, MATCH($J963, 'Intro &amp; Setup'!$U$17:$U$26, 0)), "")="", 'Intro &amp; Setup'!$BB$15, IFERROR(INDEX('Intro &amp; Setup'!$Y$17:$Y$26, MATCH($J963, 'Intro &amp; Setup'!$U$17:$U$26, 0)), "")))</f>
        <v/>
      </c>
      <c r="AE963" s="66" t="str">
        <f>IF($M963="", "", IF(IFERROR(INDEX('Intro &amp; Setup'!$Y$17:$Y$26, MATCH($M963, 'Intro &amp; Setup'!$U$17:$U$26, 0)), "")="", 'Intro &amp; Setup'!$BB$15, IFERROR(INDEX('Intro &amp; Setup'!$Y$17:$Y$26, MATCH($M963, 'Intro &amp; Setup'!$U$17:$U$26, 0)), "")))</f>
        <v/>
      </c>
      <c r="AG963" s="65" t="str">
        <f t="shared" si="247"/>
        <v/>
      </c>
      <c r="AH963" s="8" t="str">
        <f t="shared" si="248"/>
        <v/>
      </c>
      <c r="AI963" s="66" t="str">
        <f t="shared" si="249"/>
        <v/>
      </c>
      <c r="AK963" s="123" t="str">
        <f>IF(AC963='Intro &amp; Setup'!$BB$14, $AO963, "")</f>
        <v/>
      </c>
      <c r="AL963" s="124" t="str">
        <f>IF(AD963='Intro &amp; Setup'!$BB$14, $AO963, "")</f>
        <v/>
      </c>
      <c r="AM963" s="125" t="str">
        <f>IF(AE963='Intro &amp; Setup'!$BB$14, $AO963, "")</f>
        <v/>
      </c>
      <c r="AO963" s="130" t="str">
        <f>IF(AND($B963="", $C963="", $D963=""), "", IF($N963="", 'Intro &amp; Setup'!$AB$33, $N963))</f>
        <v/>
      </c>
      <c r="AQ963" s="140">
        <f t="shared" si="250"/>
        <v>0</v>
      </c>
      <c r="AR963" s="145">
        <f t="shared" si="251"/>
        <v>0</v>
      </c>
      <c r="AS963" s="141">
        <f t="shared" si="252"/>
        <v>0</v>
      </c>
      <c r="AU963" s="149" t="str">
        <f t="shared" si="253"/>
        <v/>
      </c>
      <c r="AV963" s="155"/>
      <c r="AW963" s="155"/>
      <c r="AX963" s="155" t="str">
        <f t="shared" si="254"/>
        <v/>
      </c>
      <c r="AY963" s="155"/>
      <c r="AZ963" s="155"/>
      <c r="BA963" s="151" t="str">
        <f t="shared" si="255"/>
        <v/>
      </c>
      <c r="BC963" s="47" t="str">
        <f t="shared" si="256"/>
        <v/>
      </c>
    </row>
    <row r="964" spans="1:55" x14ac:dyDescent="0.25">
      <c r="A964" s="4"/>
      <c r="B964" s="167"/>
      <c r="C964" s="168"/>
      <c r="D964" s="169"/>
      <c r="E964" s="170"/>
      <c r="F964" s="171"/>
      <c r="G964" s="172"/>
      <c r="H964" s="173"/>
      <c r="I964" s="171"/>
      <c r="J964" s="172"/>
      <c r="K964" s="170"/>
      <c r="L964" s="171"/>
      <c r="M964" s="172"/>
      <c r="N964" s="174"/>
      <c r="O964" s="4"/>
      <c r="P964" s="49" t="str">
        <f t="shared" si="240"/>
        <v/>
      </c>
      <c r="Q964" s="4"/>
      <c r="S964" s="22" t="str">
        <f t="shared" si="241"/>
        <v/>
      </c>
      <c r="T964" s="8" t="str">
        <f t="shared" si="242"/>
        <v/>
      </c>
      <c r="U964" s="23" t="str">
        <f t="shared" si="243"/>
        <v/>
      </c>
      <c r="W964" s="50"/>
      <c r="Y964" s="65" t="str">
        <f t="shared" si="244"/>
        <v/>
      </c>
      <c r="Z964" s="8" t="str">
        <f t="shared" si="245"/>
        <v/>
      </c>
      <c r="AA964" s="66" t="str">
        <f t="shared" si="246"/>
        <v/>
      </c>
      <c r="AC964" s="65" t="str">
        <f>IF($G964="", "", IF(IFERROR(INDEX('Intro &amp; Setup'!$Y$17:$Y$26, MATCH($G964, 'Intro &amp; Setup'!$U$17:$U$26, 0)), "")="", 'Intro &amp; Setup'!$BB$15, IFERROR(INDEX('Intro &amp; Setup'!$Y$17:$Y$26, MATCH($G964, 'Intro &amp; Setup'!$U$17:$U$26, 0)), "")))</f>
        <v/>
      </c>
      <c r="AD964" s="8" t="str">
        <f>IF($J964="", "", IF(IFERROR(INDEX('Intro &amp; Setup'!$Y$17:$Y$26, MATCH($J964, 'Intro &amp; Setup'!$U$17:$U$26, 0)), "")="", 'Intro &amp; Setup'!$BB$15, IFERROR(INDEX('Intro &amp; Setup'!$Y$17:$Y$26, MATCH($J964, 'Intro &amp; Setup'!$U$17:$U$26, 0)), "")))</f>
        <v/>
      </c>
      <c r="AE964" s="66" t="str">
        <f>IF($M964="", "", IF(IFERROR(INDEX('Intro &amp; Setup'!$Y$17:$Y$26, MATCH($M964, 'Intro &amp; Setup'!$U$17:$U$26, 0)), "")="", 'Intro &amp; Setup'!$BB$15, IFERROR(INDEX('Intro &amp; Setup'!$Y$17:$Y$26, MATCH($M964, 'Intro &amp; Setup'!$U$17:$U$26, 0)), "")))</f>
        <v/>
      </c>
      <c r="AG964" s="65" t="str">
        <f t="shared" si="247"/>
        <v/>
      </c>
      <c r="AH964" s="8" t="str">
        <f t="shared" si="248"/>
        <v/>
      </c>
      <c r="AI964" s="66" t="str">
        <f t="shared" si="249"/>
        <v/>
      </c>
      <c r="AK964" s="123" t="str">
        <f>IF(AC964='Intro &amp; Setup'!$BB$14, $AO964, "")</f>
        <v/>
      </c>
      <c r="AL964" s="124" t="str">
        <f>IF(AD964='Intro &amp; Setup'!$BB$14, $AO964, "")</f>
        <v/>
      </c>
      <c r="AM964" s="125" t="str">
        <f>IF(AE964='Intro &amp; Setup'!$BB$14, $AO964, "")</f>
        <v/>
      </c>
      <c r="AO964" s="130" t="str">
        <f>IF(AND($B964="", $C964="", $D964=""), "", IF($N964="", 'Intro &amp; Setup'!$AB$33, $N964))</f>
        <v/>
      </c>
      <c r="AQ964" s="140">
        <f t="shared" si="250"/>
        <v>0</v>
      </c>
      <c r="AR964" s="145">
        <f t="shared" si="251"/>
        <v>0</v>
      </c>
      <c r="AS964" s="141">
        <f t="shared" si="252"/>
        <v>0</v>
      </c>
      <c r="AU964" s="149" t="str">
        <f t="shared" si="253"/>
        <v/>
      </c>
      <c r="AV964" s="155"/>
      <c r="AW964" s="155"/>
      <c r="AX964" s="155" t="str">
        <f t="shared" si="254"/>
        <v/>
      </c>
      <c r="AY964" s="155"/>
      <c r="AZ964" s="155"/>
      <c r="BA964" s="151" t="str">
        <f t="shared" si="255"/>
        <v/>
      </c>
      <c r="BC964" s="47" t="str">
        <f t="shared" si="256"/>
        <v/>
      </c>
    </row>
    <row r="965" spans="1:55" x14ac:dyDescent="0.25">
      <c r="A965" s="4"/>
      <c r="B965" s="167"/>
      <c r="C965" s="168"/>
      <c r="D965" s="169"/>
      <c r="E965" s="170"/>
      <c r="F965" s="171"/>
      <c r="G965" s="172"/>
      <c r="H965" s="173"/>
      <c r="I965" s="171"/>
      <c r="J965" s="172"/>
      <c r="K965" s="170"/>
      <c r="L965" s="171"/>
      <c r="M965" s="172"/>
      <c r="N965" s="174"/>
      <c r="O965" s="4"/>
      <c r="P965" s="49" t="str">
        <f t="shared" si="240"/>
        <v/>
      </c>
      <c r="Q965" s="4"/>
      <c r="S965" s="22" t="str">
        <f t="shared" si="241"/>
        <v/>
      </c>
      <c r="T965" s="8" t="str">
        <f t="shared" si="242"/>
        <v/>
      </c>
      <c r="U965" s="23" t="str">
        <f t="shared" si="243"/>
        <v/>
      </c>
      <c r="W965" s="50"/>
      <c r="Y965" s="65" t="str">
        <f t="shared" si="244"/>
        <v/>
      </c>
      <c r="Z965" s="8" t="str">
        <f t="shared" si="245"/>
        <v/>
      </c>
      <c r="AA965" s="66" t="str">
        <f t="shared" si="246"/>
        <v/>
      </c>
      <c r="AC965" s="65" t="str">
        <f>IF($G965="", "", IF(IFERROR(INDEX('Intro &amp; Setup'!$Y$17:$Y$26, MATCH($G965, 'Intro &amp; Setup'!$U$17:$U$26, 0)), "")="", 'Intro &amp; Setup'!$BB$15, IFERROR(INDEX('Intro &amp; Setup'!$Y$17:$Y$26, MATCH($G965, 'Intro &amp; Setup'!$U$17:$U$26, 0)), "")))</f>
        <v/>
      </c>
      <c r="AD965" s="8" t="str">
        <f>IF($J965="", "", IF(IFERROR(INDEX('Intro &amp; Setup'!$Y$17:$Y$26, MATCH($J965, 'Intro &amp; Setup'!$U$17:$U$26, 0)), "")="", 'Intro &amp; Setup'!$BB$15, IFERROR(INDEX('Intro &amp; Setup'!$Y$17:$Y$26, MATCH($J965, 'Intro &amp; Setup'!$U$17:$U$26, 0)), "")))</f>
        <v/>
      </c>
      <c r="AE965" s="66" t="str">
        <f>IF($M965="", "", IF(IFERROR(INDEX('Intro &amp; Setup'!$Y$17:$Y$26, MATCH($M965, 'Intro &amp; Setup'!$U$17:$U$26, 0)), "")="", 'Intro &amp; Setup'!$BB$15, IFERROR(INDEX('Intro &amp; Setup'!$Y$17:$Y$26, MATCH($M965, 'Intro &amp; Setup'!$U$17:$U$26, 0)), "")))</f>
        <v/>
      </c>
      <c r="AG965" s="65" t="str">
        <f t="shared" si="247"/>
        <v/>
      </c>
      <c r="AH965" s="8" t="str">
        <f t="shared" si="248"/>
        <v/>
      </c>
      <c r="AI965" s="66" t="str">
        <f t="shared" si="249"/>
        <v/>
      </c>
      <c r="AK965" s="123" t="str">
        <f>IF(AC965='Intro &amp; Setup'!$BB$14, $AO965, "")</f>
        <v/>
      </c>
      <c r="AL965" s="124" t="str">
        <f>IF(AD965='Intro &amp; Setup'!$BB$14, $AO965, "")</f>
        <v/>
      </c>
      <c r="AM965" s="125" t="str">
        <f>IF(AE965='Intro &amp; Setup'!$BB$14, $AO965, "")</f>
        <v/>
      </c>
      <c r="AO965" s="130" t="str">
        <f>IF(AND($B965="", $C965="", $D965=""), "", IF($N965="", 'Intro &amp; Setup'!$AB$33, $N965))</f>
        <v/>
      </c>
      <c r="AQ965" s="140">
        <f t="shared" si="250"/>
        <v>0</v>
      </c>
      <c r="AR965" s="145">
        <f t="shared" si="251"/>
        <v>0</v>
      </c>
      <c r="AS965" s="141">
        <f t="shared" si="252"/>
        <v>0</v>
      </c>
      <c r="AU965" s="149" t="str">
        <f t="shared" si="253"/>
        <v/>
      </c>
      <c r="AV965" s="155"/>
      <c r="AW965" s="155"/>
      <c r="AX965" s="155" t="str">
        <f t="shared" si="254"/>
        <v/>
      </c>
      <c r="AY965" s="155"/>
      <c r="AZ965" s="155"/>
      <c r="BA965" s="151" t="str">
        <f t="shared" si="255"/>
        <v/>
      </c>
      <c r="BC965" s="47" t="str">
        <f t="shared" si="256"/>
        <v/>
      </c>
    </row>
    <row r="966" spans="1:55" x14ac:dyDescent="0.25">
      <c r="A966" s="4"/>
      <c r="B966" s="167"/>
      <c r="C966" s="168"/>
      <c r="D966" s="169"/>
      <c r="E966" s="170"/>
      <c r="F966" s="171"/>
      <c r="G966" s="172"/>
      <c r="H966" s="173"/>
      <c r="I966" s="171"/>
      <c r="J966" s="172"/>
      <c r="K966" s="170"/>
      <c r="L966" s="171"/>
      <c r="M966" s="172"/>
      <c r="N966" s="174"/>
      <c r="O966" s="4"/>
      <c r="P966" s="49" t="str">
        <f t="shared" si="240"/>
        <v/>
      </c>
      <c r="Q966" s="4"/>
      <c r="S966" s="22" t="str">
        <f t="shared" si="241"/>
        <v/>
      </c>
      <c r="T966" s="8" t="str">
        <f t="shared" si="242"/>
        <v/>
      </c>
      <c r="U966" s="23" t="str">
        <f t="shared" si="243"/>
        <v/>
      </c>
      <c r="W966" s="50"/>
      <c r="Y966" s="65" t="str">
        <f t="shared" si="244"/>
        <v/>
      </c>
      <c r="Z966" s="8" t="str">
        <f t="shared" si="245"/>
        <v/>
      </c>
      <c r="AA966" s="66" t="str">
        <f t="shared" si="246"/>
        <v/>
      </c>
      <c r="AC966" s="65" t="str">
        <f>IF($G966="", "", IF(IFERROR(INDEX('Intro &amp; Setup'!$Y$17:$Y$26, MATCH($G966, 'Intro &amp; Setup'!$U$17:$U$26, 0)), "")="", 'Intro &amp; Setup'!$BB$15, IFERROR(INDEX('Intro &amp; Setup'!$Y$17:$Y$26, MATCH($G966, 'Intro &amp; Setup'!$U$17:$U$26, 0)), "")))</f>
        <v/>
      </c>
      <c r="AD966" s="8" t="str">
        <f>IF($J966="", "", IF(IFERROR(INDEX('Intro &amp; Setup'!$Y$17:$Y$26, MATCH($J966, 'Intro &amp; Setup'!$U$17:$U$26, 0)), "")="", 'Intro &amp; Setup'!$BB$15, IFERROR(INDEX('Intro &amp; Setup'!$Y$17:$Y$26, MATCH($J966, 'Intro &amp; Setup'!$U$17:$U$26, 0)), "")))</f>
        <v/>
      </c>
      <c r="AE966" s="66" t="str">
        <f>IF($M966="", "", IF(IFERROR(INDEX('Intro &amp; Setup'!$Y$17:$Y$26, MATCH($M966, 'Intro &amp; Setup'!$U$17:$U$26, 0)), "")="", 'Intro &amp; Setup'!$BB$15, IFERROR(INDEX('Intro &amp; Setup'!$Y$17:$Y$26, MATCH($M966, 'Intro &amp; Setup'!$U$17:$U$26, 0)), "")))</f>
        <v/>
      </c>
      <c r="AG966" s="65" t="str">
        <f t="shared" si="247"/>
        <v/>
      </c>
      <c r="AH966" s="8" t="str">
        <f t="shared" si="248"/>
        <v/>
      </c>
      <c r="AI966" s="66" t="str">
        <f t="shared" si="249"/>
        <v/>
      </c>
      <c r="AK966" s="123" t="str">
        <f>IF(AC966='Intro &amp; Setup'!$BB$14, $AO966, "")</f>
        <v/>
      </c>
      <c r="AL966" s="124" t="str">
        <f>IF(AD966='Intro &amp; Setup'!$BB$14, $AO966, "")</f>
        <v/>
      </c>
      <c r="AM966" s="125" t="str">
        <f>IF(AE966='Intro &amp; Setup'!$BB$14, $AO966, "")</f>
        <v/>
      </c>
      <c r="AO966" s="130" t="str">
        <f>IF(AND($B966="", $C966="", $D966=""), "", IF($N966="", 'Intro &amp; Setup'!$AB$33, $N966))</f>
        <v/>
      </c>
      <c r="AQ966" s="140">
        <f t="shared" si="250"/>
        <v>0</v>
      </c>
      <c r="AR966" s="145">
        <f t="shared" si="251"/>
        <v>0</v>
      </c>
      <c r="AS966" s="141">
        <f t="shared" si="252"/>
        <v>0</v>
      </c>
      <c r="AU966" s="149" t="str">
        <f t="shared" si="253"/>
        <v/>
      </c>
      <c r="AV966" s="155"/>
      <c r="AW966" s="155"/>
      <c r="AX966" s="155" t="str">
        <f t="shared" si="254"/>
        <v/>
      </c>
      <c r="AY966" s="155"/>
      <c r="AZ966" s="155"/>
      <c r="BA966" s="151" t="str">
        <f t="shared" si="255"/>
        <v/>
      </c>
      <c r="BC966" s="47" t="str">
        <f t="shared" si="256"/>
        <v/>
      </c>
    </row>
    <row r="967" spans="1:55" x14ac:dyDescent="0.25">
      <c r="A967" s="4"/>
      <c r="B967" s="167"/>
      <c r="C967" s="168"/>
      <c r="D967" s="169"/>
      <c r="E967" s="170"/>
      <c r="F967" s="171"/>
      <c r="G967" s="172"/>
      <c r="H967" s="173"/>
      <c r="I967" s="171"/>
      <c r="J967" s="172"/>
      <c r="K967" s="170"/>
      <c r="L967" s="171"/>
      <c r="M967" s="172"/>
      <c r="N967" s="174"/>
      <c r="O967" s="4"/>
      <c r="P967" s="49" t="str">
        <f t="shared" si="240"/>
        <v/>
      </c>
      <c r="Q967" s="4"/>
      <c r="S967" s="22" t="str">
        <f t="shared" si="241"/>
        <v/>
      </c>
      <c r="T967" s="8" t="str">
        <f t="shared" si="242"/>
        <v/>
      </c>
      <c r="U967" s="23" t="str">
        <f t="shared" si="243"/>
        <v/>
      </c>
      <c r="W967" s="50"/>
      <c r="Y967" s="65" t="str">
        <f t="shared" si="244"/>
        <v/>
      </c>
      <c r="Z967" s="8" t="str">
        <f t="shared" si="245"/>
        <v/>
      </c>
      <c r="AA967" s="66" t="str">
        <f t="shared" si="246"/>
        <v/>
      </c>
      <c r="AC967" s="65" t="str">
        <f>IF($G967="", "", IF(IFERROR(INDEX('Intro &amp; Setup'!$Y$17:$Y$26, MATCH($G967, 'Intro &amp; Setup'!$U$17:$U$26, 0)), "")="", 'Intro &amp; Setup'!$BB$15, IFERROR(INDEX('Intro &amp; Setup'!$Y$17:$Y$26, MATCH($G967, 'Intro &amp; Setup'!$U$17:$U$26, 0)), "")))</f>
        <v/>
      </c>
      <c r="AD967" s="8" t="str">
        <f>IF($J967="", "", IF(IFERROR(INDEX('Intro &amp; Setup'!$Y$17:$Y$26, MATCH($J967, 'Intro &amp; Setup'!$U$17:$U$26, 0)), "")="", 'Intro &amp; Setup'!$BB$15, IFERROR(INDEX('Intro &amp; Setup'!$Y$17:$Y$26, MATCH($J967, 'Intro &amp; Setup'!$U$17:$U$26, 0)), "")))</f>
        <v/>
      </c>
      <c r="AE967" s="66" t="str">
        <f>IF($M967="", "", IF(IFERROR(INDEX('Intro &amp; Setup'!$Y$17:$Y$26, MATCH($M967, 'Intro &amp; Setup'!$U$17:$U$26, 0)), "")="", 'Intro &amp; Setup'!$BB$15, IFERROR(INDEX('Intro &amp; Setup'!$Y$17:$Y$26, MATCH($M967, 'Intro &amp; Setup'!$U$17:$U$26, 0)), "")))</f>
        <v/>
      </c>
      <c r="AG967" s="65" t="str">
        <f t="shared" si="247"/>
        <v/>
      </c>
      <c r="AH967" s="8" t="str">
        <f t="shared" si="248"/>
        <v/>
      </c>
      <c r="AI967" s="66" t="str">
        <f t="shared" si="249"/>
        <v/>
      </c>
      <c r="AK967" s="123" t="str">
        <f>IF(AC967='Intro &amp; Setup'!$BB$14, $AO967, "")</f>
        <v/>
      </c>
      <c r="AL967" s="124" t="str">
        <f>IF(AD967='Intro &amp; Setup'!$BB$14, $AO967, "")</f>
        <v/>
      </c>
      <c r="AM967" s="125" t="str">
        <f>IF(AE967='Intro &amp; Setup'!$BB$14, $AO967, "")</f>
        <v/>
      </c>
      <c r="AO967" s="130" t="str">
        <f>IF(AND($B967="", $C967="", $D967=""), "", IF($N967="", 'Intro &amp; Setup'!$AB$33, $N967))</f>
        <v/>
      </c>
      <c r="AQ967" s="140">
        <f t="shared" si="250"/>
        <v>0</v>
      </c>
      <c r="AR967" s="145">
        <f t="shared" si="251"/>
        <v>0</v>
      </c>
      <c r="AS967" s="141">
        <f t="shared" si="252"/>
        <v>0</v>
      </c>
      <c r="AU967" s="149" t="str">
        <f t="shared" si="253"/>
        <v/>
      </c>
      <c r="AV967" s="155"/>
      <c r="AW967" s="155"/>
      <c r="AX967" s="155" t="str">
        <f t="shared" si="254"/>
        <v/>
      </c>
      <c r="AY967" s="155"/>
      <c r="AZ967" s="155"/>
      <c r="BA967" s="151" t="str">
        <f t="shared" si="255"/>
        <v/>
      </c>
      <c r="BC967" s="47" t="str">
        <f t="shared" si="256"/>
        <v/>
      </c>
    </row>
    <row r="968" spans="1:55" x14ac:dyDescent="0.25">
      <c r="A968" s="4"/>
      <c r="B968" s="167"/>
      <c r="C968" s="168"/>
      <c r="D968" s="169"/>
      <c r="E968" s="170"/>
      <c r="F968" s="171"/>
      <c r="G968" s="172"/>
      <c r="H968" s="173"/>
      <c r="I968" s="171"/>
      <c r="J968" s="172"/>
      <c r="K968" s="170"/>
      <c r="L968" s="171"/>
      <c r="M968" s="172"/>
      <c r="N968" s="174"/>
      <c r="O968" s="4"/>
      <c r="P968" s="49" t="str">
        <f t="shared" si="240"/>
        <v/>
      </c>
      <c r="Q968" s="4"/>
      <c r="S968" s="22" t="str">
        <f t="shared" si="241"/>
        <v/>
      </c>
      <c r="T968" s="8" t="str">
        <f t="shared" si="242"/>
        <v/>
      </c>
      <c r="U968" s="23" t="str">
        <f t="shared" si="243"/>
        <v/>
      </c>
      <c r="W968" s="50"/>
      <c r="Y968" s="65" t="str">
        <f t="shared" si="244"/>
        <v/>
      </c>
      <c r="Z968" s="8" t="str">
        <f t="shared" si="245"/>
        <v/>
      </c>
      <c r="AA968" s="66" t="str">
        <f t="shared" si="246"/>
        <v/>
      </c>
      <c r="AC968" s="65" t="str">
        <f>IF($G968="", "", IF(IFERROR(INDEX('Intro &amp; Setup'!$Y$17:$Y$26, MATCH($G968, 'Intro &amp; Setup'!$U$17:$U$26, 0)), "")="", 'Intro &amp; Setup'!$BB$15, IFERROR(INDEX('Intro &amp; Setup'!$Y$17:$Y$26, MATCH($G968, 'Intro &amp; Setup'!$U$17:$U$26, 0)), "")))</f>
        <v/>
      </c>
      <c r="AD968" s="8" t="str">
        <f>IF($J968="", "", IF(IFERROR(INDEX('Intro &amp; Setup'!$Y$17:$Y$26, MATCH($J968, 'Intro &amp; Setup'!$U$17:$U$26, 0)), "")="", 'Intro &amp; Setup'!$BB$15, IFERROR(INDEX('Intro &amp; Setup'!$Y$17:$Y$26, MATCH($J968, 'Intro &amp; Setup'!$U$17:$U$26, 0)), "")))</f>
        <v/>
      </c>
      <c r="AE968" s="66" t="str">
        <f>IF($M968="", "", IF(IFERROR(INDEX('Intro &amp; Setup'!$Y$17:$Y$26, MATCH($M968, 'Intro &amp; Setup'!$U$17:$U$26, 0)), "")="", 'Intro &amp; Setup'!$BB$15, IFERROR(INDEX('Intro &amp; Setup'!$Y$17:$Y$26, MATCH($M968, 'Intro &amp; Setup'!$U$17:$U$26, 0)), "")))</f>
        <v/>
      </c>
      <c r="AG968" s="65" t="str">
        <f t="shared" si="247"/>
        <v/>
      </c>
      <c r="AH968" s="8" t="str">
        <f t="shared" si="248"/>
        <v/>
      </c>
      <c r="AI968" s="66" t="str">
        <f t="shared" si="249"/>
        <v/>
      </c>
      <c r="AK968" s="123" t="str">
        <f>IF(AC968='Intro &amp; Setup'!$BB$14, $AO968, "")</f>
        <v/>
      </c>
      <c r="AL968" s="124" t="str">
        <f>IF(AD968='Intro &amp; Setup'!$BB$14, $AO968, "")</f>
        <v/>
      </c>
      <c r="AM968" s="125" t="str">
        <f>IF(AE968='Intro &amp; Setup'!$BB$14, $AO968, "")</f>
        <v/>
      </c>
      <c r="AO968" s="130" t="str">
        <f>IF(AND($B968="", $C968="", $D968=""), "", IF($N968="", 'Intro &amp; Setup'!$AB$33, $N968))</f>
        <v/>
      </c>
      <c r="AQ968" s="140">
        <f t="shared" si="250"/>
        <v>0</v>
      </c>
      <c r="AR968" s="145">
        <f t="shared" si="251"/>
        <v>0</v>
      </c>
      <c r="AS968" s="141">
        <f t="shared" si="252"/>
        <v>0</v>
      </c>
      <c r="AU968" s="149" t="str">
        <f t="shared" si="253"/>
        <v/>
      </c>
      <c r="AV968" s="155"/>
      <c r="AW968" s="155"/>
      <c r="AX968" s="155" t="str">
        <f t="shared" si="254"/>
        <v/>
      </c>
      <c r="AY968" s="155"/>
      <c r="AZ968" s="155"/>
      <c r="BA968" s="151" t="str">
        <f t="shared" si="255"/>
        <v/>
      </c>
      <c r="BC968" s="47" t="str">
        <f t="shared" si="256"/>
        <v/>
      </c>
    </row>
    <row r="969" spans="1:55" x14ac:dyDescent="0.25">
      <c r="A969" s="4"/>
      <c r="B969" s="167"/>
      <c r="C969" s="168"/>
      <c r="D969" s="169"/>
      <c r="E969" s="170"/>
      <c r="F969" s="171"/>
      <c r="G969" s="172"/>
      <c r="H969" s="173"/>
      <c r="I969" s="171"/>
      <c r="J969" s="172"/>
      <c r="K969" s="170"/>
      <c r="L969" s="171"/>
      <c r="M969" s="172"/>
      <c r="N969" s="174"/>
      <c r="O969" s="4"/>
      <c r="P969" s="49" t="str">
        <f t="shared" si="240"/>
        <v/>
      </c>
      <c r="Q969" s="4"/>
      <c r="S969" s="22" t="str">
        <f t="shared" si="241"/>
        <v/>
      </c>
      <c r="T969" s="8" t="str">
        <f t="shared" si="242"/>
        <v/>
      </c>
      <c r="U969" s="23" t="str">
        <f t="shared" si="243"/>
        <v/>
      </c>
      <c r="W969" s="50"/>
      <c r="Y969" s="65" t="str">
        <f t="shared" si="244"/>
        <v/>
      </c>
      <c r="Z969" s="8" t="str">
        <f t="shared" si="245"/>
        <v/>
      </c>
      <c r="AA969" s="66" t="str">
        <f t="shared" si="246"/>
        <v/>
      </c>
      <c r="AC969" s="65" t="str">
        <f>IF($G969="", "", IF(IFERROR(INDEX('Intro &amp; Setup'!$Y$17:$Y$26, MATCH($G969, 'Intro &amp; Setup'!$U$17:$U$26, 0)), "")="", 'Intro &amp; Setup'!$BB$15, IFERROR(INDEX('Intro &amp; Setup'!$Y$17:$Y$26, MATCH($G969, 'Intro &amp; Setup'!$U$17:$U$26, 0)), "")))</f>
        <v/>
      </c>
      <c r="AD969" s="8" t="str">
        <f>IF($J969="", "", IF(IFERROR(INDEX('Intro &amp; Setup'!$Y$17:$Y$26, MATCH($J969, 'Intro &amp; Setup'!$U$17:$U$26, 0)), "")="", 'Intro &amp; Setup'!$BB$15, IFERROR(INDEX('Intro &amp; Setup'!$Y$17:$Y$26, MATCH($J969, 'Intro &amp; Setup'!$U$17:$U$26, 0)), "")))</f>
        <v/>
      </c>
      <c r="AE969" s="66" t="str">
        <f>IF($M969="", "", IF(IFERROR(INDEX('Intro &amp; Setup'!$Y$17:$Y$26, MATCH($M969, 'Intro &amp; Setup'!$U$17:$U$26, 0)), "")="", 'Intro &amp; Setup'!$BB$15, IFERROR(INDEX('Intro &amp; Setup'!$Y$17:$Y$26, MATCH($M969, 'Intro &amp; Setup'!$U$17:$U$26, 0)), "")))</f>
        <v/>
      </c>
      <c r="AG969" s="65" t="str">
        <f t="shared" si="247"/>
        <v/>
      </c>
      <c r="AH969" s="8" t="str">
        <f t="shared" si="248"/>
        <v/>
      </c>
      <c r="AI969" s="66" t="str">
        <f t="shared" si="249"/>
        <v/>
      </c>
      <c r="AK969" s="123" t="str">
        <f>IF(AC969='Intro &amp; Setup'!$BB$14, $AO969, "")</f>
        <v/>
      </c>
      <c r="AL969" s="124" t="str">
        <f>IF(AD969='Intro &amp; Setup'!$BB$14, $AO969, "")</f>
        <v/>
      </c>
      <c r="AM969" s="125" t="str">
        <f>IF(AE969='Intro &amp; Setup'!$BB$14, $AO969, "")</f>
        <v/>
      </c>
      <c r="AO969" s="130" t="str">
        <f>IF(AND($B969="", $C969="", $D969=""), "", IF($N969="", 'Intro &amp; Setup'!$AB$33, $N969))</f>
        <v/>
      </c>
      <c r="AQ969" s="140">
        <f t="shared" si="250"/>
        <v>0</v>
      </c>
      <c r="AR969" s="145">
        <f t="shared" si="251"/>
        <v>0</v>
      </c>
      <c r="AS969" s="141">
        <f t="shared" si="252"/>
        <v>0</v>
      </c>
      <c r="AU969" s="149" t="str">
        <f t="shared" si="253"/>
        <v/>
      </c>
      <c r="AV969" s="155"/>
      <c r="AW969" s="155"/>
      <c r="AX969" s="155" t="str">
        <f t="shared" si="254"/>
        <v/>
      </c>
      <c r="AY969" s="155"/>
      <c r="AZ969" s="155"/>
      <c r="BA969" s="151" t="str">
        <f t="shared" si="255"/>
        <v/>
      </c>
      <c r="BC969" s="47" t="str">
        <f t="shared" si="256"/>
        <v/>
      </c>
    </row>
    <row r="970" spans="1:55" x14ac:dyDescent="0.25">
      <c r="A970" s="4"/>
      <c r="B970" s="167"/>
      <c r="C970" s="168"/>
      <c r="D970" s="169"/>
      <c r="E970" s="170"/>
      <c r="F970" s="171"/>
      <c r="G970" s="172"/>
      <c r="H970" s="173"/>
      <c r="I970" s="171"/>
      <c r="J970" s="172"/>
      <c r="K970" s="170"/>
      <c r="L970" s="171"/>
      <c r="M970" s="172"/>
      <c r="N970" s="174"/>
      <c r="O970" s="4"/>
      <c r="P970" s="49" t="str">
        <f t="shared" si="240"/>
        <v/>
      </c>
      <c r="Q970" s="4"/>
      <c r="S970" s="22" t="str">
        <f t="shared" si="241"/>
        <v/>
      </c>
      <c r="T970" s="8" t="str">
        <f t="shared" si="242"/>
        <v/>
      </c>
      <c r="U970" s="23" t="str">
        <f t="shared" si="243"/>
        <v/>
      </c>
      <c r="W970" s="50"/>
      <c r="Y970" s="65" t="str">
        <f t="shared" si="244"/>
        <v/>
      </c>
      <c r="Z970" s="8" t="str">
        <f t="shared" si="245"/>
        <v/>
      </c>
      <c r="AA970" s="66" t="str">
        <f t="shared" si="246"/>
        <v/>
      </c>
      <c r="AC970" s="65" t="str">
        <f>IF($G970="", "", IF(IFERROR(INDEX('Intro &amp; Setup'!$Y$17:$Y$26, MATCH($G970, 'Intro &amp; Setup'!$U$17:$U$26, 0)), "")="", 'Intro &amp; Setup'!$BB$15, IFERROR(INDEX('Intro &amp; Setup'!$Y$17:$Y$26, MATCH($G970, 'Intro &amp; Setup'!$U$17:$U$26, 0)), "")))</f>
        <v/>
      </c>
      <c r="AD970" s="8" t="str">
        <f>IF($J970="", "", IF(IFERROR(INDEX('Intro &amp; Setup'!$Y$17:$Y$26, MATCH($J970, 'Intro &amp; Setup'!$U$17:$U$26, 0)), "")="", 'Intro &amp; Setup'!$BB$15, IFERROR(INDEX('Intro &amp; Setup'!$Y$17:$Y$26, MATCH($J970, 'Intro &amp; Setup'!$U$17:$U$26, 0)), "")))</f>
        <v/>
      </c>
      <c r="AE970" s="66" t="str">
        <f>IF($M970="", "", IF(IFERROR(INDEX('Intro &amp; Setup'!$Y$17:$Y$26, MATCH($M970, 'Intro &amp; Setup'!$U$17:$U$26, 0)), "")="", 'Intro &amp; Setup'!$BB$15, IFERROR(INDEX('Intro &amp; Setup'!$Y$17:$Y$26, MATCH($M970, 'Intro &amp; Setup'!$U$17:$U$26, 0)), "")))</f>
        <v/>
      </c>
      <c r="AG970" s="65" t="str">
        <f t="shared" si="247"/>
        <v/>
      </c>
      <c r="AH970" s="8" t="str">
        <f t="shared" si="248"/>
        <v/>
      </c>
      <c r="AI970" s="66" t="str">
        <f t="shared" si="249"/>
        <v/>
      </c>
      <c r="AK970" s="123" t="str">
        <f>IF(AC970='Intro &amp; Setup'!$BB$14, $AO970, "")</f>
        <v/>
      </c>
      <c r="AL970" s="124" t="str">
        <f>IF(AD970='Intro &amp; Setup'!$BB$14, $AO970, "")</f>
        <v/>
      </c>
      <c r="AM970" s="125" t="str">
        <f>IF(AE970='Intro &amp; Setup'!$BB$14, $AO970, "")</f>
        <v/>
      </c>
      <c r="AO970" s="130" t="str">
        <f>IF(AND($B970="", $C970="", $D970=""), "", IF($N970="", 'Intro &amp; Setup'!$AB$33, $N970))</f>
        <v/>
      </c>
      <c r="AQ970" s="140">
        <f t="shared" si="250"/>
        <v>0</v>
      </c>
      <c r="AR970" s="145">
        <f t="shared" si="251"/>
        <v>0</v>
      </c>
      <c r="AS970" s="141">
        <f t="shared" si="252"/>
        <v>0</v>
      </c>
      <c r="AU970" s="149" t="str">
        <f t="shared" si="253"/>
        <v/>
      </c>
      <c r="AV970" s="155"/>
      <c r="AW970" s="155"/>
      <c r="AX970" s="155" t="str">
        <f t="shared" si="254"/>
        <v/>
      </c>
      <c r="AY970" s="155"/>
      <c r="AZ970" s="155"/>
      <c r="BA970" s="151" t="str">
        <f t="shared" si="255"/>
        <v/>
      </c>
      <c r="BC970" s="47" t="str">
        <f t="shared" si="256"/>
        <v/>
      </c>
    </row>
    <row r="971" spans="1:55" x14ac:dyDescent="0.25">
      <c r="A971" s="4"/>
      <c r="B971" s="167"/>
      <c r="C971" s="168"/>
      <c r="D971" s="169"/>
      <c r="E971" s="170"/>
      <c r="F971" s="171"/>
      <c r="G971" s="172"/>
      <c r="H971" s="173"/>
      <c r="I971" s="171"/>
      <c r="J971" s="172"/>
      <c r="K971" s="170"/>
      <c r="L971" s="171"/>
      <c r="M971" s="172"/>
      <c r="N971" s="174"/>
      <c r="O971" s="4"/>
      <c r="P971" s="49" t="str">
        <f t="shared" si="240"/>
        <v/>
      </c>
      <c r="Q971" s="4"/>
      <c r="S971" s="22" t="str">
        <f t="shared" si="241"/>
        <v/>
      </c>
      <c r="T971" s="8" t="str">
        <f t="shared" si="242"/>
        <v/>
      </c>
      <c r="U971" s="23" t="str">
        <f t="shared" si="243"/>
        <v/>
      </c>
      <c r="W971" s="50"/>
      <c r="Y971" s="65" t="str">
        <f t="shared" si="244"/>
        <v/>
      </c>
      <c r="Z971" s="8" t="str">
        <f t="shared" si="245"/>
        <v/>
      </c>
      <c r="AA971" s="66" t="str">
        <f t="shared" si="246"/>
        <v/>
      </c>
      <c r="AC971" s="65" t="str">
        <f>IF($G971="", "", IF(IFERROR(INDEX('Intro &amp; Setup'!$Y$17:$Y$26, MATCH($G971, 'Intro &amp; Setup'!$U$17:$U$26, 0)), "")="", 'Intro &amp; Setup'!$BB$15, IFERROR(INDEX('Intro &amp; Setup'!$Y$17:$Y$26, MATCH($G971, 'Intro &amp; Setup'!$U$17:$U$26, 0)), "")))</f>
        <v/>
      </c>
      <c r="AD971" s="8" t="str">
        <f>IF($J971="", "", IF(IFERROR(INDEX('Intro &amp; Setup'!$Y$17:$Y$26, MATCH($J971, 'Intro &amp; Setup'!$U$17:$U$26, 0)), "")="", 'Intro &amp; Setup'!$BB$15, IFERROR(INDEX('Intro &amp; Setup'!$Y$17:$Y$26, MATCH($J971, 'Intro &amp; Setup'!$U$17:$U$26, 0)), "")))</f>
        <v/>
      </c>
      <c r="AE971" s="66" t="str">
        <f>IF($M971="", "", IF(IFERROR(INDEX('Intro &amp; Setup'!$Y$17:$Y$26, MATCH($M971, 'Intro &amp; Setup'!$U$17:$U$26, 0)), "")="", 'Intro &amp; Setup'!$BB$15, IFERROR(INDEX('Intro &amp; Setup'!$Y$17:$Y$26, MATCH($M971, 'Intro &amp; Setup'!$U$17:$U$26, 0)), "")))</f>
        <v/>
      </c>
      <c r="AG971" s="65" t="str">
        <f t="shared" si="247"/>
        <v/>
      </c>
      <c r="AH971" s="8" t="str">
        <f t="shared" si="248"/>
        <v/>
      </c>
      <c r="AI971" s="66" t="str">
        <f t="shared" si="249"/>
        <v/>
      </c>
      <c r="AK971" s="123" t="str">
        <f>IF(AC971='Intro &amp; Setup'!$BB$14, $AO971, "")</f>
        <v/>
      </c>
      <c r="AL971" s="124" t="str">
        <f>IF(AD971='Intro &amp; Setup'!$BB$14, $AO971, "")</f>
        <v/>
      </c>
      <c r="AM971" s="125" t="str">
        <f>IF(AE971='Intro &amp; Setup'!$BB$14, $AO971, "")</f>
        <v/>
      </c>
      <c r="AO971" s="130" t="str">
        <f>IF(AND($B971="", $C971="", $D971=""), "", IF($N971="", 'Intro &amp; Setup'!$AB$33, $N971))</f>
        <v/>
      </c>
      <c r="AQ971" s="140">
        <f t="shared" si="250"/>
        <v>0</v>
      </c>
      <c r="AR971" s="145">
        <f t="shared" si="251"/>
        <v>0</v>
      </c>
      <c r="AS971" s="141">
        <f t="shared" si="252"/>
        <v>0</v>
      </c>
      <c r="AU971" s="149" t="str">
        <f t="shared" si="253"/>
        <v/>
      </c>
      <c r="AV971" s="155"/>
      <c r="AW971" s="155"/>
      <c r="AX971" s="155" t="str">
        <f t="shared" si="254"/>
        <v/>
      </c>
      <c r="AY971" s="155"/>
      <c r="AZ971" s="155"/>
      <c r="BA971" s="151" t="str">
        <f t="shared" si="255"/>
        <v/>
      </c>
      <c r="BC971" s="47" t="str">
        <f t="shared" si="256"/>
        <v/>
      </c>
    </row>
    <row r="972" spans="1:55" x14ac:dyDescent="0.25">
      <c r="A972" s="4"/>
      <c r="B972" s="167"/>
      <c r="C972" s="168"/>
      <c r="D972" s="169"/>
      <c r="E972" s="170"/>
      <c r="F972" s="171"/>
      <c r="G972" s="172"/>
      <c r="H972" s="173"/>
      <c r="I972" s="171"/>
      <c r="J972" s="172"/>
      <c r="K972" s="170"/>
      <c r="L972" s="171"/>
      <c r="M972" s="172"/>
      <c r="N972" s="174"/>
      <c r="O972" s="4"/>
      <c r="P972" s="49" t="str">
        <f t="shared" ref="P972:P1035" si="257">IF(COUNTIF($AC972:$AE972, $AC$7)&gt;0, $AC$7, IF(COUNTIF($AC972:$AE972, $AC$8)&gt;0, $AC$8, ""))</f>
        <v/>
      </c>
      <c r="Q972" s="4"/>
      <c r="S972" s="22" t="str">
        <f t="shared" ref="S972:S1035" si="258">IF(B972="", "", IF(COUNTIF(B$11:B$5010, B972)&gt;1, "X", ""))</f>
        <v/>
      </c>
      <c r="T972" s="8" t="str">
        <f t="shared" ref="T972:T1035" si="259">IF(C972="", "", IF(COUNTIF(C$11:C$5010, C972)&gt;1, "X", ""))</f>
        <v/>
      </c>
      <c r="U972" s="23" t="str">
        <f t="shared" ref="U972:U1035" si="260">IF(D972="", "", IF(COUNTIF(D$11:D$5010, D972)&gt;1, "X", ""))</f>
        <v/>
      </c>
      <c r="W972" s="50"/>
      <c r="Y972" s="65" t="str">
        <f t="shared" ref="Y972:Y1035" si="261">IF($E972="", "", TEXT($E972, "ddd"))</f>
        <v/>
      </c>
      <c r="Z972" s="8" t="str">
        <f t="shared" ref="Z972:Z1035" si="262">IF($H972="", "", TEXT($H972, "ddd"))</f>
        <v/>
      </c>
      <c r="AA972" s="66" t="str">
        <f t="shared" ref="AA972:AA1035" si="263">IF($K972="", "", TEXT($K972, "ddd"))</f>
        <v/>
      </c>
      <c r="AC972" s="65" t="str">
        <f>IF($G972="", "", IF(IFERROR(INDEX('Intro &amp; Setup'!$Y$17:$Y$26, MATCH($G972, 'Intro &amp; Setup'!$U$17:$U$26, 0)), "")="", 'Intro &amp; Setup'!$BB$15, IFERROR(INDEX('Intro &amp; Setup'!$Y$17:$Y$26, MATCH($G972, 'Intro &amp; Setup'!$U$17:$U$26, 0)), "")))</f>
        <v/>
      </c>
      <c r="AD972" s="8" t="str">
        <f>IF($J972="", "", IF(IFERROR(INDEX('Intro &amp; Setup'!$Y$17:$Y$26, MATCH($J972, 'Intro &amp; Setup'!$U$17:$U$26, 0)), "")="", 'Intro &amp; Setup'!$BB$15, IFERROR(INDEX('Intro &amp; Setup'!$Y$17:$Y$26, MATCH($J972, 'Intro &amp; Setup'!$U$17:$U$26, 0)), "")))</f>
        <v/>
      </c>
      <c r="AE972" s="66" t="str">
        <f>IF($M972="", "", IF(IFERROR(INDEX('Intro &amp; Setup'!$Y$17:$Y$26, MATCH($M972, 'Intro &amp; Setup'!$U$17:$U$26, 0)), "")="", 'Intro &amp; Setup'!$BB$15, IFERROR(INDEX('Intro &amp; Setup'!$Y$17:$Y$26, MATCH($M972, 'Intro &amp; Setup'!$U$17:$U$26, 0)), "")))</f>
        <v/>
      </c>
      <c r="AG972" s="65" t="str">
        <f t="shared" ref="AG972:AG1035" si="264">IF($F972="", "", TEXT(ROUNDDOWN($F972/(1/24),0)*(1/24), "hh:mm"))</f>
        <v/>
      </c>
      <c r="AH972" s="8" t="str">
        <f t="shared" ref="AH972:AH1035" si="265">IF($I972="", "", TEXT(ROUNDDOWN($I972/(1/24),0)*(1/24), "hh:mm"))</f>
        <v/>
      </c>
      <c r="AI972" s="66" t="str">
        <f t="shared" ref="AI972:AI1035" si="266">IF($L972="", "", TEXT(ROUNDDOWN($L972/(1/24),0)*(1/24), "hh:mm"))</f>
        <v/>
      </c>
      <c r="AK972" s="123" t="str">
        <f>IF(AC972='Intro &amp; Setup'!$BB$14, $AO972, "")</f>
        <v/>
      </c>
      <c r="AL972" s="124" t="str">
        <f>IF(AD972='Intro &amp; Setup'!$BB$14, $AO972, "")</f>
        <v/>
      </c>
      <c r="AM972" s="125" t="str">
        <f>IF(AE972='Intro &amp; Setup'!$BB$14, $AO972, "")</f>
        <v/>
      </c>
      <c r="AO972" s="130" t="str">
        <f>IF(AND($B972="", $C972="", $D972=""), "", IF($N972="", 'Intro &amp; Setup'!$AB$33, $N972))</f>
        <v/>
      </c>
      <c r="AQ972" s="140">
        <f t="shared" ref="AQ972:AQ1035" si="267">IF(OR(E972="", F972="", G972=""), 0, 1)</f>
        <v>0</v>
      </c>
      <c r="AR972" s="145">
        <f t="shared" ref="AR972:AR1035" si="268">+IF(OR(H972="", I972="", J972=""), 0, 1)</f>
        <v>0</v>
      </c>
      <c r="AS972" s="141">
        <f t="shared" ref="AS972:AS1035" si="269">IF(OR(K972="", L972="", M972=""), 0, 1)</f>
        <v>0</v>
      </c>
      <c r="AU972" s="149" t="str">
        <f t="shared" ref="AU972:AU1035" si="270">IF(G972="", "", IF(COUNTIF($W$11:$W$20, G972)=0, "X", ""))</f>
        <v/>
      </c>
      <c r="AV972" s="155"/>
      <c r="AW972" s="155"/>
      <c r="AX972" s="155" t="str">
        <f t="shared" ref="AX972:AX1035" si="271">IF(J972="", "", IF(COUNTIF($W$11:$W$20, J972)=0, "X", ""))</f>
        <v/>
      </c>
      <c r="AY972" s="155"/>
      <c r="AZ972" s="155"/>
      <c r="BA972" s="151" t="str">
        <f t="shared" ref="BA972:BA1035" si="272">IF(M972="", "", IF(COUNTIF($W$11:$W$20, M972)=0, "X", ""))</f>
        <v/>
      </c>
      <c r="BC972" s="47" t="str">
        <f t="shared" ref="BC972:BC1035" si="273">IF($AC972=$AC$7, 1, IF($AD972=$AC$7, 2, IF($AE972=$AC$7, 3, "")))</f>
        <v/>
      </c>
    </row>
    <row r="973" spans="1:55" x14ac:dyDescent="0.25">
      <c r="A973" s="4"/>
      <c r="B973" s="167"/>
      <c r="C973" s="168"/>
      <c r="D973" s="169"/>
      <c r="E973" s="170"/>
      <c r="F973" s="171"/>
      <c r="G973" s="172"/>
      <c r="H973" s="173"/>
      <c r="I973" s="171"/>
      <c r="J973" s="172"/>
      <c r="K973" s="170"/>
      <c r="L973" s="171"/>
      <c r="M973" s="172"/>
      <c r="N973" s="174"/>
      <c r="O973" s="4"/>
      <c r="P973" s="49" t="str">
        <f t="shared" si="257"/>
        <v/>
      </c>
      <c r="Q973" s="4"/>
      <c r="S973" s="22" t="str">
        <f t="shared" si="258"/>
        <v/>
      </c>
      <c r="T973" s="8" t="str">
        <f t="shared" si="259"/>
        <v/>
      </c>
      <c r="U973" s="23" t="str">
        <f t="shared" si="260"/>
        <v/>
      </c>
      <c r="W973" s="50"/>
      <c r="Y973" s="65" t="str">
        <f t="shared" si="261"/>
        <v/>
      </c>
      <c r="Z973" s="8" t="str">
        <f t="shared" si="262"/>
        <v/>
      </c>
      <c r="AA973" s="66" t="str">
        <f t="shared" si="263"/>
        <v/>
      </c>
      <c r="AC973" s="65" t="str">
        <f>IF($G973="", "", IF(IFERROR(INDEX('Intro &amp; Setup'!$Y$17:$Y$26, MATCH($G973, 'Intro &amp; Setup'!$U$17:$U$26, 0)), "")="", 'Intro &amp; Setup'!$BB$15, IFERROR(INDEX('Intro &amp; Setup'!$Y$17:$Y$26, MATCH($G973, 'Intro &amp; Setup'!$U$17:$U$26, 0)), "")))</f>
        <v/>
      </c>
      <c r="AD973" s="8" t="str">
        <f>IF($J973="", "", IF(IFERROR(INDEX('Intro &amp; Setup'!$Y$17:$Y$26, MATCH($J973, 'Intro &amp; Setup'!$U$17:$U$26, 0)), "")="", 'Intro &amp; Setup'!$BB$15, IFERROR(INDEX('Intro &amp; Setup'!$Y$17:$Y$26, MATCH($J973, 'Intro &amp; Setup'!$U$17:$U$26, 0)), "")))</f>
        <v/>
      </c>
      <c r="AE973" s="66" t="str">
        <f>IF($M973="", "", IF(IFERROR(INDEX('Intro &amp; Setup'!$Y$17:$Y$26, MATCH($M973, 'Intro &amp; Setup'!$U$17:$U$26, 0)), "")="", 'Intro &amp; Setup'!$BB$15, IFERROR(INDEX('Intro &amp; Setup'!$Y$17:$Y$26, MATCH($M973, 'Intro &amp; Setup'!$U$17:$U$26, 0)), "")))</f>
        <v/>
      </c>
      <c r="AG973" s="65" t="str">
        <f t="shared" si="264"/>
        <v/>
      </c>
      <c r="AH973" s="8" t="str">
        <f t="shared" si="265"/>
        <v/>
      </c>
      <c r="AI973" s="66" t="str">
        <f t="shared" si="266"/>
        <v/>
      </c>
      <c r="AK973" s="123" t="str">
        <f>IF(AC973='Intro &amp; Setup'!$BB$14, $AO973, "")</f>
        <v/>
      </c>
      <c r="AL973" s="124" t="str">
        <f>IF(AD973='Intro &amp; Setup'!$BB$14, $AO973, "")</f>
        <v/>
      </c>
      <c r="AM973" s="125" t="str">
        <f>IF(AE973='Intro &amp; Setup'!$BB$14, $AO973, "")</f>
        <v/>
      </c>
      <c r="AO973" s="130" t="str">
        <f>IF(AND($B973="", $C973="", $D973=""), "", IF($N973="", 'Intro &amp; Setup'!$AB$33, $N973))</f>
        <v/>
      </c>
      <c r="AQ973" s="140">
        <f t="shared" si="267"/>
        <v>0</v>
      </c>
      <c r="AR973" s="145">
        <f t="shared" si="268"/>
        <v>0</v>
      </c>
      <c r="AS973" s="141">
        <f t="shared" si="269"/>
        <v>0</v>
      </c>
      <c r="AU973" s="149" t="str">
        <f t="shared" si="270"/>
        <v/>
      </c>
      <c r="AV973" s="155"/>
      <c r="AW973" s="155"/>
      <c r="AX973" s="155" t="str">
        <f t="shared" si="271"/>
        <v/>
      </c>
      <c r="AY973" s="155"/>
      <c r="AZ973" s="155"/>
      <c r="BA973" s="151" t="str">
        <f t="shared" si="272"/>
        <v/>
      </c>
      <c r="BC973" s="47" t="str">
        <f t="shared" si="273"/>
        <v/>
      </c>
    </row>
    <row r="974" spans="1:55" x14ac:dyDescent="0.25">
      <c r="A974" s="4"/>
      <c r="B974" s="167"/>
      <c r="C974" s="168"/>
      <c r="D974" s="169"/>
      <c r="E974" s="170"/>
      <c r="F974" s="171"/>
      <c r="G974" s="172"/>
      <c r="H974" s="173"/>
      <c r="I974" s="171"/>
      <c r="J974" s="172"/>
      <c r="K974" s="170"/>
      <c r="L974" s="171"/>
      <c r="M974" s="172"/>
      <c r="N974" s="174"/>
      <c r="O974" s="4"/>
      <c r="P974" s="49" t="str">
        <f t="shared" si="257"/>
        <v/>
      </c>
      <c r="Q974" s="4"/>
      <c r="S974" s="22" t="str">
        <f t="shared" si="258"/>
        <v/>
      </c>
      <c r="T974" s="8" t="str">
        <f t="shared" si="259"/>
        <v/>
      </c>
      <c r="U974" s="23" t="str">
        <f t="shared" si="260"/>
        <v/>
      </c>
      <c r="W974" s="50"/>
      <c r="Y974" s="65" t="str">
        <f t="shared" si="261"/>
        <v/>
      </c>
      <c r="Z974" s="8" t="str">
        <f t="shared" si="262"/>
        <v/>
      </c>
      <c r="AA974" s="66" t="str">
        <f t="shared" si="263"/>
        <v/>
      </c>
      <c r="AC974" s="65" t="str">
        <f>IF($G974="", "", IF(IFERROR(INDEX('Intro &amp; Setup'!$Y$17:$Y$26, MATCH($G974, 'Intro &amp; Setup'!$U$17:$U$26, 0)), "")="", 'Intro &amp; Setup'!$BB$15, IFERROR(INDEX('Intro &amp; Setup'!$Y$17:$Y$26, MATCH($G974, 'Intro &amp; Setup'!$U$17:$U$26, 0)), "")))</f>
        <v/>
      </c>
      <c r="AD974" s="8" t="str">
        <f>IF($J974="", "", IF(IFERROR(INDEX('Intro &amp; Setup'!$Y$17:$Y$26, MATCH($J974, 'Intro &amp; Setup'!$U$17:$U$26, 0)), "")="", 'Intro &amp; Setup'!$BB$15, IFERROR(INDEX('Intro &amp; Setup'!$Y$17:$Y$26, MATCH($J974, 'Intro &amp; Setup'!$U$17:$U$26, 0)), "")))</f>
        <v/>
      </c>
      <c r="AE974" s="66" t="str">
        <f>IF($M974="", "", IF(IFERROR(INDEX('Intro &amp; Setup'!$Y$17:$Y$26, MATCH($M974, 'Intro &amp; Setup'!$U$17:$U$26, 0)), "")="", 'Intro &amp; Setup'!$BB$15, IFERROR(INDEX('Intro &amp; Setup'!$Y$17:$Y$26, MATCH($M974, 'Intro &amp; Setup'!$U$17:$U$26, 0)), "")))</f>
        <v/>
      </c>
      <c r="AG974" s="65" t="str">
        <f t="shared" si="264"/>
        <v/>
      </c>
      <c r="AH974" s="8" t="str">
        <f t="shared" si="265"/>
        <v/>
      </c>
      <c r="AI974" s="66" t="str">
        <f t="shared" si="266"/>
        <v/>
      </c>
      <c r="AK974" s="123" t="str">
        <f>IF(AC974='Intro &amp; Setup'!$BB$14, $AO974, "")</f>
        <v/>
      </c>
      <c r="AL974" s="124" t="str">
        <f>IF(AD974='Intro &amp; Setup'!$BB$14, $AO974, "")</f>
        <v/>
      </c>
      <c r="AM974" s="125" t="str">
        <f>IF(AE974='Intro &amp; Setup'!$BB$14, $AO974, "")</f>
        <v/>
      </c>
      <c r="AO974" s="130" t="str">
        <f>IF(AND($B974="", $C974="", $D974=""), "", IF($N974="", 'Intro &amp; Setup'!$AB$33, $N974))</f>
        <v/>
      </c>
      <c r="AQ974" s="140">
        <f t="shared" si="267"/>
        <v>0</v>
      </c>
      <c r="AR974" s="145">
        <f t="shared" si="268"/>
        <v>0</v>
      </c>
      <c r="AS974" s="141">
        <f t="shared" si="269"/>
        <v>0</v>
      </c>
      <c r="AU974" s="149" t="str">
        <f t="shared" si="270"/>
        <v/>
      </c>
      <c r="AV974" s="155"/>
      <c r="AW974" s="155"/>
      <c r="AX974" s="155" t="str">
        <f t="shared" si="271"/>
        <v/>
      </c>
      <c r="AY974" s="155"/>
      <c r="AZ974" s="155"/>
      <c r="BA974" s="151" t="str">
        <f t="shared" si="272"/>
        <v/>
      </c>
      <c r="BC974" s="47" t="str">
        <f t="shared" si="273"/>
        <v/>
      </c>
    </row>
    <row r="975" spans="1:55" x14ac:dyDescent="0.25">
      <c r="A975" s="4"/>
      <c r="B975" s="167"/>
      <c r="C975" s="168"/>
      <c r="D975" s="169"/>
      <c r="E975" s="170"/>
      <c r="F975" s="171"/>
      <c r="G975" s="172"/>
      <c r="H975" s="173"/>
      <c r="I975" s="171"/>
      <c r="J975" s="172"/>
      <c r="K975" s="170"/>
      <c r="L975" s="171"/>
      <c r="M975" s="172"/>
      <c r="N975" s="174"/>
      <c r="O975" s="4"/>
      <c r="P975" s="49" t="str">
        <f t="shared" si="257"/>
        <v/>
      </c>
      <c r="Q975" s="4"/>
      <c r="S975" s="22" t="str">
        <f t="shared" si="258"/>
        <v/>
      </c>
      <c r="T975" s="8" t="str">
        <f t="shared" si="259"/>
        <v/>
      </c>
      <c r="U975" s="23" t="str">
        <f t="shared" si="260"/>
        <v/>
      </c>
      <c r="W975" s="50"/>
      <c r="Y975" s="65" t="str">
        <f t="shared" si="261"/>
        <v/>
      </c>
      <c r="Z975" s="8" t="str">
        <f t="shared" si="262"/>
        <v/>
      </c>
      <c r="AA975" s="66" t="str">
        <f t="shared" si="263"/>
        <v/>
      </c>
      <c r="AC975" s="65" t="str">
        <f>IF($G975="", "", IF(IFERROR(INDEX('Intro &amp; Setup'!$Y$17:$Y$26, MATCH($G975, 'Intro &amp; Setup'!$U$17:$U$26, 0)), "")="", 'Intro &amp; Setup'!$BB$15, IFERROR(INDEX('Intro &amp; Setup'!$Y$17:$Y$26, MATCH($G975, 'Intro &amp; Setup'!$U$17:$U$26, 0)), "")))</f>
        <v/>
      </c>
      <c r="AD975" s="8" t="str">
        <f>IF($J975="", "", IF(IFERROR(INDEX('Intro &amp; Setup'!$Y$17:$Y$26, MATCH($J975, 'Intro &amp; Setup'!$U$17:$U$26, 0)), "")="", 'Intro &amp; Setup'!$BB$15, IFERROR(INDEX('Intro &amp; Setup'!$Y$17:$Y$26, MATCH($J975, 'Intro &amp; Setup'!$U$17:$U$26, 0)), "")))</f>
        <v/>
      </c>
      <c r="AE975" s="66" t="str">
        <f>IF($M975="", "", IF(IFERROR(INDEX('Intro &amp; Setup'!$Y$17:$Y$26, MATCH($M975, 'Intro &amp; Setup'!$U$17:$U$26, 0)), "")="", 'Intro &amp; Setup'!$BB$15, IFERROR(INDEX('Intro &amp; Setup'!$Y$17:$Y$26, MATCH($M975, 'Intro &amp; Setup'!$U$17:$U$26, 0)), "")))</f>
        <v/>
      </c>
      <c r="AG975" s="65" t="str">
        <f t="shared" si="264"/>
        <v/>
      </c>
      <c r="AH975" s="8" t="str">
        <f t="shared" si="265"/>
        <v/>
      </c>
      <c r="AI975" s="66" t="str">
        <f t="shared" si="266"/>
        <v/>
      </c>
      <c r="AK975" s="123" t="str">
        <f>IF(AC975='Intro &amp; Setup'!$BB$14, $AO975, "")</f>
        <v/>
      </c>
      <c r="AL975" s="124" t="str">
        <f>IF(AD975='Intro &amp; Setup'!$BB$14, $AO975, "")</f>
        <v/>
      </c>
      <c r="AM975" s="125" t="str">
        <f>IF(AE975='Intro &amp; Setup'!$BB$14, $AO975, "")</f>
        <v/>
      </c>
      <c r="AO975" s="130" t="str">
        <f>IF(AND($B975="", $C975="", $D975=""), "", IF($N975="", 'Intro &amp; Setup'!$AB$33, $N975))</f>
        <v/>
      </c>
      <c r="AQ975" s="140">
        <f t="shared" si="267"/>
        <v>0</v>
      </c>
      <c r="AR975" s="145">
        <f t="shared" si="268"/>
        <v>0</v>
      </c>
      <c r="AS975" s="141">
        <f t="shared" si="269"/>
        <v>0</v>
      </c>
      <c r="AU975" s="149" t="str">
        <f t="shared" si="270"/>
        <v/>
      </c>
      <c r="AV975" s="155"/>
      <c r="AW975" s="155"/>
      <c r="AX975" s="155" t="str">
        <f t="shared" si="271"/>
        <v/>
      </c>
      <c r="AY975" s="155"/>
      <c r="AZ975" s="155"/>
      <c r="BA975" s="151" t="str">
        <f t="shared" si="272"/>
        <v/>
      </c>
      <c r="BC975" s="47" t="str">
        <f t="shared" si="273"/>
        <v/>
      </c>
    </row>
    <row r="976" spans="1:55" x14ac:dyDescent="0.25">
      <c r="A976" s="4"/>
      <c r="B976" s="167"/>
      <c r="C976" s="168"/>
      <c r="D976" s="169"/>
      <c r="E976" s="170"/>
      <c r="F976" s="171"/>
      <c r="G976" s="172"/>
      <c r="H976" s="173"/>
      <c r="I976" s="171"/>
      <c r="J976" s="172"/>
      <c r="K976" s="170"/>
      <c r="L976" s="171"/>
      <c r="M976" s="172"/>
      <c r="N976" s="174"/>
      <c r="O976" s="4"/>
      <c r="P976" s="49" t="str">
        <f t="shared" si="257"/>
        <v/>
      </c>
      <c r="Q976" s="4"/>
      <c r="S976" s="22" t="str">
        <f t="shared" si="258"/>
        <v/>
      </c>
      <c r="T976" s="8" t="str">
        <f t="shared" si="259"/>
        <v/>
      </c>
      <c r="U976" s="23" t="str">
        <f t="shared" si="260"/>
        <v/>
      </c>
      <c r="W976" s="50"/>
      <c r="Y976" s="65" t="str">
        <f t="shared" si="261"/>
        <v/>
      </c>
      <c r="Z976" s="8" t="str">
        <f t="shared" si="262"/>
        <v/>
      </c>
      <c r="AA976" s="66" t="str">
        <f t="shared" si="263"/>
        <v/>
      </c>
      <c r="AC976" s="65" t="str">
        <f>IF($G976="", "", IF(IFERROR(INDEX('Intro &amp; Setup'!$Y$17:$Y$26, MATCH($G976, 'Intro &amp; Setup'!$U$17:$U$26, 0)), "")="", 'Intro &amp; Setup'!$BB$15, IFERROR(INDEX('Intro &amp; Setup'!$Y$17:$Y$26, MATCH($G976, 'Intro &amp; Setup'!$U$17:$U$26, 0)), "")))</f>
        <v/>
      </c>
      <c r="AD976" s="8" t="str">
        <f>IF($J976="", "", IF(IFERROR(INDEX('Intro &amp; Setup'!$Y$17:$Y$26, MATCH($J976, 'Intro &amp; Setup'!$U$17:$U$26, 0)), "")="", 'Intro &amp; Setup'!$BB$15, IFERROR(INDEX('Intro &amp; Setup'!$Y$17:$Y$26, MATCH($J976, 'Intro &amp; Setup'!$U$17:$U$26, 0)), "")))</f>
        <v/>
      </c>
      <c r="AE976" s="66" t="str">
        <f>IF($M976="", "", IF(IFERROR(INDEX('Intro &amp; Setup'!$Y$17:$Y$26, MATCH($M976, 'Intro &amp; Setup'!$U$17:$U$26, 0)), "")="", 'Intro &amp; Setup'!$BB$15, IFERROR(INDEX('Intro &amp; Setup'!$Y$17:$Y$26, MATCH($M976, 'Intro &amp; Setup'!$U$17:$U$26, 0)), "")))</f>
        <v/>
      </c>
      <c r="AG976" s="65" t="str">
        <f t="shared" si="264"/>
        <v/>
      </c>
      <c r="AH976" s="8" t="str">
        <f t="shared" si="265"/>
        <v/>
      </c>
      <c r="AI976" s="66" t="str">
        <f t="shared" si="266"/>
        <v/>
      </c>
      <c r="AK976" s="123" t="str">
        <f>IF(AC976='Intro &amp; Setup'!$BB$14, $AO976, "")</f>
        <v/>
      </c>
      <c r="AL976" s="124" t="str">
        <f>IF(AD976='Intro &amp; Setup'!$BB$14, $AO976, "")</f>
        <v/>
      </c>
      <c r="AM976" s="125" t="str">
        <f>IF(AE976='Intro &amp; Setup'!$BB$14, $AO976, "")</f>
        <v/>
      </c>
      <c r="AO976" s="130" t="str">
        <f>IF(AND($B976="", $C976="", $D976=""), "", IF($N976="", 'Intro &amp; Setup'!$AB$33, $N976))</f>
        <v/>
      </c>
      <c r="AQ976" s="140">
        <f t="shared" si="267"/>
        <v>0</v>
      </c>
      <c r="AR976" s="145">
        <f t="shared" si="268"/>
        <v>0</v>
      </c>
      <c r="AS976" s="141">
        <f t="shared" si="269"/>
        <v>0</v>
      </c>
      <c r="AU976" s="149" t="str">
        <f t="shared" si="270"/>
        <v/>
      </c>
      <c r="AV976" s="155"/>
      <c r="AW976" s="155"/>
      <c r="AX976" s="155" t="str">
        <f t="shared" si="271"/>
        <v/>
      </c>
      <c r="AY976" s="155"/>
      <c r="AZ976" s="155"/>
      <c r="BA976" s="151" t="str">
        <f t="shared" si="272"/>
        <v/>
      </c>
      <c r="BC976" s="47" t="str">
        <f t="shared" si="273"/>
        <v/>
      </c>
    </row>
    <row r="977" spans="1:55" x14ac:dyDescent="0.25">
      <c r="A977" s="4"/>
      <c r="B977" s="167"/>
      <c r="C977" s="168"/>
      <c r="D977" s="169"/>
      <c r="E977" s="170"/>
      <c r="F977" s="171"/>
      <c r="G977" s="172"/>
      <c r="H977" s="173"/>
      <c r="I977" s="171"/>
      <c r="J977" s="172"/>
      <c r="K977" s="170"/>
      <c r="L977" s="171"/>
      <c r="M977" s="172"/>
      <c r="N977" s="174"/>
      <c r="O977" s="4"/>
      <c r="P977" s="49" t="str">
        <f t="shared" si="257"/>
        <v/>
      </c>
      <c r="Q977" s="4"/>
      <c r="S977" s="22" t="str">
        <f t="shared" si="258"/>
        <v/>
      </c>
      <c r="T977" s="8" t="str">
        <f t="shared" si="259"/>
        <v/>
      </c>
      <c r="U977" s="23" t="str">
        <f t="shared" si="260"/>
        <v/>
      </c>
      <c r="W977" s="50"/>
      <c r="Y977" s="65" t="str">
        <f t="shared" si="261"/>
        <v/>
      </c>
      <c r="Z977" s="8" t="str">
        <f t="shared" si="262"/>
        <v/>
      </c>
      <c r="AA977" s="66" t="str">
        <f t="shared" si="263"/>
        <v/>
      </c>
      <c r="AC977" s="65" t="str">
        <f>IF($G977="", "", IF(IFERROR(INDEX('Intro &amp; Setup'!$Y$17:$Y$26, MATCH($G977, 'Intro &amp; Setup'!$U$17:$U$26, 0)), "")="", 'Intro &amp; Setup'!$BB$15, IFERROR(INDEX('Intro &amp; Setup'!$Y$17:$Y$26, MATCH($G977, 'Intro &amp; Setup'!$U$17:$U$26, 0)), "")))</f>
        <v/>
      </c>
      <c r="AD977" s="8" t="str">
        <f>IF($J977="", "", IF(IFERROR(INDEX('Intro &amp; Setup'!$Y$17:$Y$26, MATCH($J977, 'Intro &amp; Setup'!$U$17:$U$26, 0)), "")="", 'Intro &amp; Setup'!$BB$15, IFERROR(INDEX('Intro &amp; Setup'!$Y$17:$Y$26, MATCH($J977, 'Intro &amp; Setup'!$U$17:$U$26, 0)), "")))</f>
        <v/>
      </c>
      <c r="AE977" s="66" t="str">
        <f>IF($M977="", "", IF(IFERROR(INDEX('Intro &amp; Setup'!$Y$17:$Y$26, MATCH($M977, 'Intro &amp; Setup'!$U$17:$U$26, 0)), "")="", 'Intro &amp; Setup'!$BB$15, IFERROR(INDEX('Intro &amp; Setup'!$Y$17:$Y$26, MATCH($M977, 'Intro &amp; Setup'!$U$17:$U$26, 0)), "")))</f>
        <v/>
      </c>
      <c r="AG977" s="65" t="str">
        <f t="shared" si="264"/>
        <v/>
      </c>
      <c r="AH977" s="8" t="str">
        <f t="shared" si="265"/>
        <v/>
      </c>
      <c r="AI977" s="66" t="str">
        <f t="shared" si="266"/>
        <v/>
      </c>
      <c r="AK977" s="123" t="str">
        <f>IF(AC977='Intro &amp; Setup'!$BB$14, $AO977, "")</f>
        <v/>
      </c>
      <c r="AL977" s="124" t="str">
        <f>IF(AD977='Intro &amp; Setup'!$BB$14, $AO977, "")</f>
        <v/>
      </c>
      <c r="AM977" s="125" t="str">
        <f>IF(AE977='Intro &amp; Setup'!$BB$14, $AO977, "")</f>
        <v/>
      </c>
      <c r="AO977" s="130" t="str">
        <f>IF(AND($B977="", $C977="", $D977=""), "", IF($N977="", 'Intro &amp; Setup'!$AB$33, $N977))</f>
        <v/>
      </c>
      <c r="AQ977" s="140">
        <f t="shared" si="267"/>
        <v>0</v>
      </c>
      <c r="AR977" s="145">
        <f t="shared" si="268"/>
        <v>0</v>
      </c>
      <c r="AS977" s="141">
        <f t="shared" si="269"/>
        <v>0</v>
      </c>
      <c r="AU977" s="149" t="str">
        <f t="shared" si="270"/>
        <v/>
      </c>
      <c r="AV977" s="155"/>
      <c r="AW977" s="155"/>
      <c r="AX977" s="155" t="str">
        <f t="shared" si="271"/>
        <v/>
      </c>
      <c r="AY977" s="155"/>
      <c r="AZ977" s="155"/>
      <c r="BA977" s="151" t="str">
        <f t="shared" si="272"/>
        <v/>
      </c>
      <c r="BC977" s="47" t="str">
        <f t="shared" si="273"/>
        <v/>
      </c>
    </row>
    <row r="978" spans="1:55" x14ac:dyDescent="0.25">
      <c r="A978" s="4"/>
      <c r="B978" s="167"/>
      <c r="C978" s="168"/>
      <c r="D978" s="169"/>
      <c r="E978" s="170"/>
      <c r="F978" s="171"/>
      <c r="G978" s="172"/>
      <c r="H978" s="173"/>
      <c r="I978" s="171"/>
      <c r="J978" s="172"/>
      <c r="K978" s="170"/>
      <c r="L978" s="171"/>
      <c r="M978" s="172"/>
      <c r="N978" s="174"/>
      <c r="O978" s="4"/>
      <c r="P978" s="49" t="str">
        <f t="shared" si="257"/>
        <v/>
      </c>
      <c r="Q978" s="4"/>
      <c r="S978" s="22" t="str">
        <f t="shared" si="258"/>
        <v/>
      </c>
      <c r="T978" s="8" t="str">
        <f t="shared" si="259"/>
        <v/>
      </c>
      <c r="U978" s="23" t="str">
        <f t="shared" si="260"/>
        <v/>
      </c>
      <c r="W978" s="50"/>
      <c r="Y978" s="65" t="str">
        <f t="shared" si="261"/>
        <v/>
      </c>
      <c r="Z978" s="8" t="str">
        <f t="shared" si="262"/>
        <v/>
      </c>
      <c r="AA978" s="66" t="str">
        <f t="shared" si="263"/>
        <v/>
      </c>
      <c r="AC978" s="65" t="str">
        <f>IF($G978="", "", IF(IFERROR(INDEX('Intro &amp; Setup'!$Y$17:$Y$26, MATCH($G978, 'Intro &amp; Setup'!$U$17:$U$26, 0)), "")="", 'Intro &amp; Setup'!$BB$15, IFERROR(INDEX('Intro &amp; Setup'!$Y$17:$Y$26, MATCH($G978, 'Intro &amp; Setup'!$U$17:$U$26, 0)), "")))</f>
        <v/>
      </c>
      <c r="AD978" s="8" t="str">
        <f>IF($J978="", "", IF(IFERROR(INDEX('Intro &amp; Setup'!$Y$17:$Y$26, MATCH($J978, 'Intro &amp; Setup'!$U$17:$U$26, 0)), "")="", 'Intro &amp; Setup'!$BB$15, IFERROR(INDEX('Intro &amp; Setup'!$Y$17:$Y$26, MATCH($J978, 'Intro &amp; Setup'!$U$17:$U$26, 0)), "")))</f>
        <v/>
      </c>
      <c r="AE978" s="66" t="str">
        <f>IF($M978="", "", IF(IFERROR(INDEX('Intro &amp; Setup'!$Y$17:$Y$26, MATCH($M978, 'Intro &amp; Setup'!$U$17:$U$26, 0)), "")="", 'Intro &amp; Setup'!$BB$15, IFERROR(INDEX('Intro &amp; Setup'!$Y$17:$Y$26, MATCH($M978, 'Intro &amp; Setup'!$U$17:$U$26, 0)), "")))</f>
        <v/>
      </c>
      <c r="AG978" s="65" t="str">
        <f t="shared" si="264"/>
        <v/>
      </c>
      <c r="AH978" s="8" t="str">
        <f t="shared" si="265"/>
        <v/>
      </c>
      <c r="AI978" s="66" t="str">
        <f t="shared" si="266"/>
        <v/>
      </c>
      <c r="AK978" s="123" t="str">
        <f>IF(AC978='Intro &amp; Setup'!$BB$14, $AO978, "")</f>
        <v/>
      </c>
      <c r="AL978" s="124" t="str">
        <f>IF(AD978='Intro &amp; Setup'!$BB$14, $AO978, "")</f>
        <v/>
      </c>
      <c r="AM978" s="125" t="str">
        <f>IF(AE978='Intro &amp; Setup'!$BB$14, $AO978, "")</f>
        <v/>
      </c>
      <c r="AO978" s="130" t="str">
        <f>IF(AND($B978="", $C978="", $D978=""), "", IF($N978="", 'Intro &amp; Setup'!$AB$33, $N978))</f>
        <v/>
      </c>
      <c r="AQ978" s="140">
        <f t="shared" si="267"/>
        <v>0</v>
      </c>
      <c r="AR978" s="145">
        <f t="shared" si="268"/>
        <v>0</v>
      </c>
      <c r="AS978" s="141">
        <f t="shared" si="269"/>
        <v>0</v>
      </c>
      <c r="AU978" s="149" t="str">
        <f t="shared" si="270"/>
        <v/>
      </c>
      <c r="AV978" s="155"/>
      <c r="AW978" s="155"/>
      <c r="AX978" s="155" t="str">
        <f t="shared" si="271"/>
        <v/>
      </c>
      <c r="AY978" s="155"/>
      <c r="AZ978" s="155"/>
      <c r="BA978" s="151" t="str">
        <f t="shared" si="272"/>
        <v/>
      </c>
      <c r="BC978" s="47" t="str">
        <f t="shared" si="273"/>
        <v/>
      </c>
    </row>
    <row r="979" spans="1:55" x14ac:dyDescent="0.25">
      <c r="A979" s="4"/>
      <c r="B979" s="167"/>
      <c r="C979" s="168"/>
      <c r="D979" s="169"/>
      <c r="E979" s="170"/>
      <c r="F979" s="171"/>
      <c r="G979" s="172"/>
      <c r="H979" s="173"/>
      <c r="I979" s="171"/>
      <c r="J979" s="172"/>
      <c r="K979" s="170"/>
      <c r="L979" s="171"/>
      <c r="M979" s="172"/>
      <c r="N979" s="174"/>
      <c r="O979" s="4"/>
      <c r="P979" s="49" t="str">
        <f t="shared" si="257"/>
        <v/>
      </c>
      <c r="Q979" s="4"/>
      <c r="S979" s="22" t="str">
        <f t="shared" si="258"/>
        <v/>
      </c>
      <c r="T979" s="8" t="str">
        <f t="shared" si="259"/>
        <v/>
      </c>
      <c r="U979" s="23" t="str">
        <f t="shared" si="260"/>
        <v/>
      </c>
      <c r="W979" s="50"/>
      <c r="Y979" s="65" t="str">
        <f t="shared" si="261"/>
        <v/>
      </c>
      <c r="Z979" s="8" t="str">
        <f t="shared" si="262"/>
        <v/>
      </c>
      <c r="AA979" s="66" t="str">
        <f t="shared" si="263"/>
        <v/>
      </c>
      <c r="AC979" s="65" t="str">
        <f>IF($G979="", "", IF(IFERROR(INDEX('Intro &amp; Setup'!$Y$17:$Y$26, MATCH($G979, 'Intro &amp; Setup'!$U$17:$U$26, 0)), "")="", 'Intro &amp; Setup'!$BB$15, IFERROR(INDEX('Intro &amp; Setup'!$Y$17:$Y$26, MATCH($G979, 'Intro &amp; Setup'!$U$17:$U$26, 0)), "")))</f>
        <v/>
      </c>
      <c r="AD979" s="8" t="str">
        <f>IF($J979="", "", IF(IFERROR(INDEX('Intro &amp; Setup'!$Y$17:$Y$26, MATCH($J979, 'Intro &amp; Setup'!$U$17:$U$26, 0)), "")="", 'Intro &amp; Setup'!$BB$15, IFERROR(INDEX('Intro &amp; Setup'!$Y$17:$Y$26, MATCH($J979, 'Intro &amp; Setup'!$U$17:$U$26, 0)), "")))</f>
        <v/>
      </c>
      <c r="AE979" s="66" t="str">
        <f>IF($M979="", "", IF(IFERROR(INDEX('Intro &amp; Setup'!$Y$17:$Y$26, MATCH($M979, 'Intro &amp; Setup'!$U$17:$U$26, 0)), "")="", 'Intro &amp; Setup'!$BB$15, IFERROR(INDEX('Intro &amp; Setup'!$Y$17:$Y$26, MATCH($M979, 'Intro &amp; Setup'!$U$17:$U$26, 0)), "")))</f>
        <v/>
      </c>
      <c r="AG979" s="65" t="str">
        <f t="shared" si="264"/>
        <v/>
      </c>
      <c r="AH979" s="8" t="str">
        <f t="shared" si="265"/>
        <v/>
      </c>
      <c r="AI979" s="66" t="str">
        <f t="shared" si="266"/>
        <v/>
      </c>
      <c r="AK979" s="123" t="str">
        <f>IF(AC979='Intro &amp; Setup'!$BB$14, $AO979, "")</f>
        <v/>
      </c>
      <c r="AL979" s="124" t="str">
        <f>IF(AD979='Intro &amp; Setup'!$BB$14, $AO979, "")</f>
        <v/>
      </c>
      <c r="AM979" s="125" t="str">
        <f>IF(AE979='Intro &amp; Setup'!$BB$14, $AO979, "")</f>
        <v/>
      </c>
      <c r="AO979" s="130" t="str">
        <f>IF(AND($B979="", $C979="", $D979=""), "", IF($N979="", 'Intro &amp; Setup'!$AB$33, $N979))</f>
        <v/>
      </c>
      <c r="AQ979" s="140">
        <f t="shared" si="267"/>
        <v>0</v>
      </c>
      <c r="AR979" s="145">
        <f t="shared" si="268"/>
        <v>0</v>
      </c>
      <c r="AS979" s="141">
        <f t="shared" si="269"/>
        <v>0</v>
      </c>
      <c r="AU979" s="149" t="str">
        <f t="shared" si="270"/>
        <v/>
      </c>
      <c r="AV979" s="155"/>
      <c r="AW979" s="155"/>
      <c r="AX979" s="155" t="str">
        <f t="shared" si="271"/>
        <v/>
      </c>
      <c r="AY979" s="155"/>
      <c r="AZ979" s="155"/>
      <c r="BA979" s="151" t="str">
        <f t="shared" si="272"/>
        <v/>
      </c>
      <c r="BC979" s="47" t="str">
        <f t="shared" si="273"/>
        <v/>
      </c>
    </row>
    <row r="980" spans="1:55" x14ac:dyDescent="0.25">
      <c r="A980" s="4"/>
      <c r="B980" s="167"/>
      <c r="C980" s="168"/>
      <c r="D980" s="169"/>
      <c r="E980" s="170"/>
      <c r="F980" s="171"/>
      <c r="G980" s="172"/>
      <c r="H980" s="173"/>
      <c r="I980" s="171"/>
      <c r="J980" s="172"/>
      <c r="K980" s="170"/>
      <c r="L980" s="171"/>
      <c r="M980" s="172"/>
      <c r="N980" s="174"/>
      <c r="O980" s="4"/>
      <c r="P980" s="49" t="str">
        <f t="shared" si="257"/>
        <v/>
      </c>
      <c r="Q980" s="4"/>
      <c r="S980" s="22" t="str">
        <f t="shared" si="258"/>
        <v/>
      </c>
      <c r="T980" s="8" t="str">
        <f t="shared" si="259"/>
        <v/>
      </c>
      <c r="U980" s="23" t="str">
        <f t="shared" si="260"/>
        <v/>
      </c>
      <c r="W980" s="50"/>
      <c r="Y980" s="65" t="str">
        <f t="shared" si="261"/>
        <v/>
      </c>
      <c r="Z980" s="8" t="str">
        <f t="shared" si="262"/>
        <v/>
      </c>
      <c r="AA980" s="66" t="str">
        <f t="shared" si="263"/>
        <v/>
      </c>
      <c r="AC980" s="65" t="str">
        <f>IF($G980="", "", IF(IFERROR(INDEX('Intro &amp; Setup'!$Y$17:$Y$26, MATCH($G980, 'Intro &amp; Setup'!$U$17:$U$26, 0)), "")="", 'Intro &amp; Setup'!$BB$15, IFERROR(INDEX('Intro &amp; Setup'!$Y$17:$Y$26, MATCH($G980, 'Intro &amp; Setup'!$U$17:$U$26, 0)), "")))</f>
        <v/>
      </c>
      <c r="AD980" s="8" t="str">
        <f>IF($J980="", "", IF(IFERROR(INDEX('Intro &amp; Setup'!$Y$17:$Y$26, MATCH($J980, 'Intro &amp; Setup'!$U$17:$U$26, 0)), "")="", 'Intro &amp; Setup'!$BB$15, IFERROR(INDEX('Intro &amp; Setup'!$Y$17:$Y$26, MATCH($J980, 'Intro &amp; Setup'!$U$17:$U$26, 0)), "")))</f>
        <v/>
      </c>
      <c r="AE980" s="66" t="str">
        <f>IF($M980="", "", IF(IFERROR(INDEX('Intro &amp; Setup'!$Y$17:$Y$26, MATCH($M980, 'Intro &amp; Setup'!$U$17:$U$26, 0)), "")="", 'Intro &amp; Setup'!$BB$15, IFERROR(INDEX('Intro &amp; Setup'!$Y$17:$Y$26, MATCH($M980, 'Intro &amp; Setup'!$U$17:$U$26, 0)), "")))</f>
        <v/>
      </c>
      <c r="AG980" s="65" t="str">
        <f t="shared" si="264"/>
        <v/>
      </c>
      <c r="AH980" s="8" t="str">
        <f t="shared" si="265"/>
        <v/>
      </c>
      <c r="AI980" s="66" t="str">
        <f t="shared" si="266"/>
        <v/>
      </c>
      <c r="AK980" s="123" t="str">
        <f>IF(AC980='Intro &amp; Setup'!$BB$14, $AO980, "")</f>
        <v/>
      </c>
      <c r="AL980" s="124" t="str">
        <f>IF(AD980='Intro &amp; Setup'!$BB$14, $AO980, "")</f>
        <v/>
      </c>
      <c r="AM980" s="125" t="str">
        <f>IF(AE980='Intro &amp; Setup'!$BB$14, $AO980, "")</f>
        <v/>
      </c>
      <c r="AO980" s="130" t="str">
        <f>IF(AND($B980="", $C980="", $D980=""), "", IF($N980="", 'Intro &amp; Setup'!$AB$33, $N980))</f>
        <v/>
      </c>
      <c r="AQ980" s="140">
        <f t="shared" si="267"/>
        <v>0</v>
      </c>
      <c r="AR980" s="145">
        <f t="shared" si="268"/>
        <v>0</v>
      </c>
      <c r="AS980" s="141">
        <f t="shared" si="269"/>
        <v>0</v>
      </c>
      <c r="AU980" s="149" t="str">
        <f t="shared" si="270"/>
        <v/>
      </c>
      <c r="AV980" s="155"/>
      <c r="AW980" s="155"/>
      <c r="AX980" s="155" t="str">
        <f t="shared" si="271"/>
        <v/>
      </c>
      <c r="AY980" s="155"/>
      <c r="AZ980" s="155"/>
      <c r="BA980" s="151" t="str">
        <f t="shared" si="272"/>
        <v/>
      </c>
      <c r="BC980" s="47" t="str">
        <f t="shared" si="273"/>
        <v/>
      </c>
    </row>
    <row r="981" spans="1:55" x14ac:dyDescent="0.25">
      <c r="A981" s="4"/>
      <c r="B981" s="167"/>
      <c r="C981" s="168"/>
      <c r="D981" s="169"/>
      <c r="E981" s="170"/>
      <c r="F981" s="171"/>
      <c r="G981" s="172"/>
      <c r="H981" s="173"/>
      <c r="I981" s="171"/>
      <c r="J981" s="172"/>
      <c r="K981" s="170"/>
      <c r="L981" s="171"/>
      <c r="M981" s="172"/>
      <c r="N981" s="174"/>
      <c r="O981" s="4"/>
      <c r="P981" s="49" t="str">
        <f t="shared" si="257"/>
        <v/>
      </c>
      <c r="Q981" s="4"/>
      <c r="S981" s="22" t="str">
        <f t="shared" si="258"/>
        <v/>
      </c>
      <c r="T981" s="8" t="str">
        <f t="shared" si="259"/>
        <v/>
      </c>
      <c r="U981" s="23" t="str">
        <f t="shared" si="260"/>
        <v/>
      </c>
      <c r="W981" s="50"/>
      <c r="Y981" s="65" t="str">
        <f t="shared" si="261"/>
        <v/>
      </c>
      <c r="Z981" s="8" t="str">
        <f t="shared" si="262"/>
        <v/>
      </c>
      <c r="AA981" s="66" t="str">
        <f t="shared" si="263"/>
        <v/>
      </c>
      <c r="AC981" s="65" t="str">
        <f>IF($G981="", "", IF(IFERROR(INDEX('Intro &amp; Setup'!$Y$17:$Y$26, MATCH($G981, 'Intro &amp; Setup'!$U$17:$U$26, 0)), "")="", 'Intro &amp; Setup'!$BB$15, IFERROR(INDEX('Intro &amp; Setup'!$Y$17:$Y$26, MATCH($G981, 'Intro &amp; Setup'!$U$17:$U$26, 0)), "")))</f>
        <v/>
      </c>
      <c r="AD981" s="8" t="str">
        <f>IF($J981="", "", IF(IFERROR(INDEX('Intro &amp; Setup'!$Y$17:$Y$26, MATCH($J981, 'Intro &amp; Setup'!$U$17:$U$26, 0)), "")="", 'Intro &amp; Setup'!$BB$15, IFERROR(INDEX('Intro &amp; Setup'!$Y$17:$Y$26, MATCH($J981, 'Intro &amp; Setup'!$U$17:$U$26, 0)), "")))</f>
        <v/>
      </c>
      <c r="AE981" s="66" t="str">
        <f>IF($M981="", "", IF(IFERROR(INDEX('Intro &amp; Setup'!$Y$17:$Y$26, MATCH($M981, 'Intro &amp; Setup'!$U$17:$U$26, 0)), "")="", 'Intro &amp; Setup'!$BB$15, IFERROR(INDEX('Intro &amp; Setup'!$Y$17:$Y$26, MATCH($M981, 'Intro &amp; Setup'!$U$17:$U$26, 0)), "")))</f>
        <v/>
      </c>
      <c r="AG981" s="65" t="str">
        <f t="shared" si="264"/>
        <v/>
      </c>
      <c r="AH981" s="8" t="str">
        <f t="shared" si="265"/>
        <v/>
      </c>
      <c r="AI981" s="66" t="str">
        <f t="shared" si="266"/>
        <v/>
      </c>
      <c r="AK981" s="123" t="str">
        <f>IF(AC981='Intro &amp; Setup'!$BB$14, $AO981, "")</f>
        <v/>
      </c>
      <c r="AL981" s="124" t="str">
        <f>IF(AD981='Intro &amp; Setup'!$BB$14, $AO981, "")</f>
        <v/>
      </c>
      <c r="AM981" s="125" t="str">
        <f>IF(AE981='Intro &amp; Setup'!$BB$14, $AO981, "")</f>
        <v/>
      </c>
      <c r="AO981" s="130" t="str">
        <f>IF(AND($B981="", $C981="", $D981=""), "", IF($N981="", 'Intro &amp; Setup'!$AB$33, $N981))</f>
        <v/>
      </c>
      <c r="AQ981" s="140">
        <f t="shared" si="267"/>
        <v>0</v>
      </c>
      <c r="AR981" s="145">
        <f t="shared" si="268"/>
        <v>0</v>
      </c>
      <c r="AS981" s="141">
        <f t="shared" si="269"/>
        <v>0</v>
      </c>
      <c r="AU981" s="149" t="str">
        <f t="shared" si="270"/>
        <v/>
      </c>
      <c r="AV981" s="155"/>
      <c r="AW981" s="155"/>
      <c r="AX981" s="155" t="str">
        <f t="shared" si="271"/>
        <v/>
      </c>
      <c r="AY981" s="155"/>
      <c r="AZ981" s="155"/>
      <c r="BA981" s="151" t="str">
        <f t="shared" si="272"/>
        <v/>
      </c>
      <c r="BC981" s="47" t="str">
        <f t="shared" si="273"/>
        <v/>
      </c>
    </row>
    <row r="982" spans="1:55" x14ac:dyDescent="0.25">
      <c r="A982" s="4"/>
      <c r="B982" s="167"/>
      <c r="C982" s="168"/>
      <c r="D982" s="169"/>
      <c r="E982" s="170"/>
      <c r="F982" s="171"/>
      <c r="G982" s="172"/>
      <c r="H982" s="173"/>
      <c r="I982" s="171"/>
      <c r="J982" s="172"/>
      <c r="K982" s="170"/>
      <c r="L982" s="171"/>
      <c r="M982" s="172"/>
      <c r="N982" s="174"/>
      <c r="O982" s="4"/>
      <c r="P982" s="49" t="str">
        <f t="shared" si="257"/>
        <v/>
      </c>
      <c r="Q982" s="4"/>
      <c r="S982" s="22" t="str">
        <f t="shared" si="258"/>
        <v/>
      </c>
      <c r="T982" s="8" t="str">
        <f t="shared" si="259"/>
        <v/>
      </c>
      <c r="U982" s="23" t="str">
        <f t="shared" si="260"/>
        <v/>
      </c>
      <c r="W982" s="50"/>
      <c r="Y982" s="65" t="str">
        <f t="shared" si="261"/>
        <v/>
      </c>
      <c r="Z982" s="8" t="str">
        <f t="shared" si="262"/>
        <v/>
      </c>
      <c r="AA982" s="66" t="str">
        <f t="shared" si="263"/>
        <v/>
      </c>
      <c r="AC982" s="65" t="str">
        <f>IF($G982="", "", IF(IFERROR(INDEX('Intro &amp; Setup'!$Y$17:$Y$26, MATCH($G982, 'Intro &amp; Setup'!$U$17:$U$26, 0)), "")="", 'Intro &amp; Setup'!$BB$15, IFERROR(INDEX('Intro &amp; Setup'!$Y$17:$Y$26, MATCH($G982, 'Intro &amp; Setup'!$U$17:$U$26, 0)), "")))</f>
        <v/>
      </c>
      <c r="AD982" s="8" t="str">
        <f>IF($J982="", "", IF(IFERROR(INDEX('Intro &amp; Setup'!$Y$17:$Y$26, MATCH($J982, 'Intro &amp; Setup'!$U$17:$U$26, 0)), "")="", 'Intro &amp; Setup'!$BB$15, IFERROR(INDEX('Intro &amp; Setup'!$Y$17:$Y$26, MATCH($J982, 'Intro &amp; Setup'!$U$17:$U$26, 0)), "")))</f>
        <v/>
      </c>
      <c r="AE982" s="66" t="str">
        <f>IF($M982="", "", IF(IFERROR(INDEX('Intro &amp; Setup'!$Y$17:$Y$26, MATCH($M982, 'Intro &amp; Setup'!$U$17:$U$26, 0)), "")="", 'Intro &amp; Setup'!$BB$15, IFERROR(INDEX('Intro &amp; Setup'!$Y$17:$Y$26, MATCH($M982, 'Intro &amp; Setup'!$U$17:$U$26, 0)), "")))</f>
        <v/>
      </c>
      <c r="AG982" s="65" t="str">
        <f t="shared" si="264"/>
        <v/>
      </c>
      <c r="AH982" s="8" t="str">
        <f t="shared" si="265"/>
        <v/>
      </c>
      <c r="AI982" s="66" t="str">
        <f t="shared" si="266"/>
        <v/>
      </c>
      <c r="AK982" s="123" t="str">
        <f>IF(AC982='Intro &amp; Setup'!$BB$14, $AO982, "")</f>
        <v/>
      </c>
      <c r="AL982" s="124" t="str">
        <f>IF(AD982='Intro &amp; Setup'!$BB$14, $AO982, "")</f>
        <v/>
      </c>
      <c r="AM982" s="125" t="str">
        <f>IF(AE982='Intro &amp; Setup'!$BB$14, $AO982, "")</f>
        <v/>
      </c>
      <c r="AO982" s="130" t="str">
        <f>IF(AND($B982="", $C982="", $D982=""), "", IF($N982="", 'Intro &amp; Setup'!$AB$33, $N982))</f>
        <v/>
      </c>
      <c r="AQ982" s="140">
        <f t="shared" si="267"/>
        <v>0</v>
      </c>
      <c r="AR982" s="145">
        <f t="shared" si="268"/>
        <v>0</v>
      </c>
      <c r="AS982" s="141">
        <f t="shared" si="269"/>
        <v>0</v>
      </c>
      <c r="AU982" s="149" t="str">
        <f t="shared" si="270"/>
        <v/>
      </c>
      <c r="AV982" s="155"/>
      <c r="AW982" s="155"/>
      <c r="AX982" s="155" t="str">
        <f t="shared" si="271"/>
        <v/>
      </c>
      <c r="AY982" s="155"/>
      <c r="AZ982" s="155"/>
      <c r="BA982" s="151" t="str">
        <f t="shared" si="272"/>
        <v/>
      </c>
      <c r="BC982" s="47" t="str">
        <f t="shared" si="273"/>
        <v/>
      </c>
    </row>
    <row r="983" spans="1:55" x14ac:dyDescent="0.25">
      <c r="A983" s="4"/>
      <c r="B983" s="167"/>
      <c r="C983" s="168"/>
      <c r="D983" s="169"/>
      <c r="E983" s="170"/>
      <c r="F983" s="171"/>
      <c r="G983" s="172"/>
      <c r="H983" s="173"/>
      <c r="I983" s="171"/>
      <c r="J983" s="172"/>
      <c r="K983" s="170"/>
      <c r="L983" s="171"/>
      <c r="M983" s="172"/>
      <c r="N983" s="174"/>
      <c r="O983" s="4"/>
      <c r="P983" s="49" t="str">
        <f t="shared" si="257"/>
        <v/>
      </c>
      <c r="Q983" s="4"/>
      <c r="S983" s="22" t="str">
        <f t="shared" si="258"/>
        <v/>
      </c>
      <c r="T983" s="8" t="str">
        <f t="shared" si="259"/>
        <v/>
      </c>
      <c r="U983" s="23" t="str">
        <f t="shared" si="260"/>
        <v/>
      </c>
      <c r="W983" s="50"/>
      <c r="Y983" s="65" t="str">
        <f t="shared" si="261"/>
        <v/>
      </c>
      <c r="Z983" s="8" t="str">
        <f t="shared" si="262"/>
        <v/>
      </c>
      <c r="AA983" s="66" t="str">
        <f t="shared" si="263"/>
        <v/>
      </c>
      <c r="AC983" s="65" t="str">
        <f>IF($G983="", "", IF(IFERROR(INDEX('Intro &amp; Setup'!$Y$17:$Y$26, MATCH($G983, 'Intro &amp; Setup'!$U$17:$U$26, 0)), "")="", 'Intro &amp; Setup'!$BB$15, IFERROR(INDEX('Intro &amp; Setup'!$Y$17:$Y$26, MATCH($G983, 'Intro &amp; Setup'!$U$17:$U$26, 0)), "")))</f>
        <v/>
      </c>
      <c r="AD983" s="8" t="str">
        <f>IF($J983="", "", IF(IFERROR(INDEX('Intro &amp; Setup'!$Y$17:$Y$26, MATCH($J983, 'Intro &amp; Setup'!$U$17:$U$26, 0)), "")="", 'Intro &amp; Setup'!$BB$15, IFERROR(INDEX('Intro &amp; Setup'!$Y$17:$Y$26, MATCH($J983, 'Intro &amp; Setup'!$U$17:$U$26, 0)), "")))</f>
        <v/>
      </c>
      <c r="AE983" s="66" t="str">
        <f>IF($M983="", "", IF(IFERROR(INDEX('Intro &amp; Setup'!$Y$17:$Y$26, MATCH($M983, 'Intro &amp; Setup'!$U$17:$U$26, 0)), "")="", 'Intro &amp; Setup'!$BB$15, IFERROR(INDEX('Intro &amp; Setup'!$Y$17:$Y$26, MATCH($M983, 'Intro &amp; Setup'!$U$17:$U$26, 0)), "")))</f>
        <v/>
      </c>
      <c r="AG983" s="65" t="str">
        <f t="shared" si="264"/>
        <v/>
      </c>
      <c r="AH983" s="8" t="str">
        <f t="shared" si="265"/>
        <v/>
      </c>
      <c r="AI983" s="66" t="str">
        <f t="shared" si="266"/>
        <v/>
      </c>
      <c r="AK983" s="123" t="str">
        <f>IF(AC983='Intro &amp; Setup'!$BB$14, $AO983, "")</f>
        <v/>
      </c>
      <c r="AL983" s="124" t="str">
        <f>IF(AD983='Intro &amp; Setup'!$BB$14, $AO983, "")</f>
        <v/>
      </c>
      <c r="AM983" s="125" t="str">
        <f>IF(AE983='Intro &amp; Setup'!$BB$14, $AO983, "")</f>
        <v/>
      </c>
      <c r="AO983" s="130" t="str">
        <f>IF(AND($B983="", $C983="", $D983=""), "", IF($N983="", 'Intro &amp; Setup'!$AB$33, $N983))</f>
        <v/>
      </c>
      <c r="AQ983" s="140">
        <f t="shared" si="267"/>
        <v>0</v>
      </c>
      <c r="AR983" s="145">
        <f t="shared" si="268"/>
        <v>0</v>
      </c>
      <c r="AS983" s="141">
        <f t="shared" si="269"/>
        <v>0</v>
      </c>
      <c r="AU983" s="149" t="str">
        <f t="shared" si="270"/>
        <v/>
      </c>
      <c r="AV983" s="155"/>
      <c r="AW983" s="155"/>
      <c r="AX983" s="155" t="str">
        <f t="shared" si="271"/>
        <v/>
      </c>
      <c r="AY983" s="155"/>
      <c r="AZ983" s="155"/>
      <c r="BA983" s="151" t="str">
        <f t="shared" si="272"/>
        <v/>
      </c>
      <c r="BC983" s="47" t="str">
        <f t="shared" si="273"/>
        <v/>
      </c>
    </row>
    <row r="984" spans="1:55" x14ac:dyDescent="0.25">
      <c r="A984" s="4"/>
      <c r="B984" s="167"/>
      <c r="C984" s="168"/>
      <c r="D984" s="169"/>
      <c r="E984" s="170"/>
      <c r="F984" s="171"/>
      <c r="G984" s="172"/>
      <c r="H984" s="173"/>
      <c r="I984" s="171"/>
      <c r="J984" s="172"/>
      <c r="K984" s="170"/>
      <c r="L984" s="171"/>
      <c r="M984" s="172"/>
      <c r="N984" s="174"/>
      <c r="O984" s="4"/>
      <c r="P984" s="49" t="str">
        <f t="shared" si="257"/>
        <v/>
      </c>
      <c r="Q984" s="4"/>
      <c r="S984" s="22" t="str">
        <f t="shared" si="258"/>
        <v/>
      </c>
      <c r="T984" s="8" t="str">
        <f t="shared" si="259"/>
        <v/>
      </c>
      <c r="U984" s="23" t="str">
        <f t="shared" si="260"/>
        <v/>
      </c>
      <c r="W984" s="50"/>
      <c r="Y984" s="65" t="str">
        <f t="shared" si="261"/>
        <v/>
      </c>
      <c r="Z984" s="8" t="str">
        <f t="shared" si="262"/>
        <v/>
      </c>
      <c r="AA984" s="66" t="str">
        <f t="shared" si="263"/>
        <v/>
      </c>
      <c r="AC984" s="65" t="str">
        <f>IF($G984="", "", IF(IFERROR(INDEX('Intro &amp; Setup'!$Y$17:$Y$26, MATCH($G984, 'Intro &amp; Setup'!$U$17:$U$26, 0)), "")="", 'Intro &amp; Setup'!$BB$15, IFERROR(INDEX('Intro &amp; Setup'!$Y$17:$Y$26, MATCH($G984, 'Intro &amp; Setup'!$U$17:$U$26, 0)), "")))</f>
        <v/>
      </c>
      <c r="AD984" s="8" t="str">
        <f>IF($J984="", "", IF(IFERROR(INDEX('Intro &amp; Setup'!$Y$17:$Y$26, MATCH($J984, 'Intro &amp; Setup'!$U$17:$U$26, 0)), "")="", 'Intro &amp; Setup'!$BB$15, IFERROR(INDEX('Intro &amp; Setup'!$Y$17:$Y$26, MATCH($J984, 'Intro &amp; Setup'!$U$17:$U$26, 0)), "")))</f>
        <v/>
      </c>
      <c r="AE984" s="66" t="str">
        <f>IF($M984="", "", IF(IFERROR(INDEX('Intro &amp; Setup'!$Y$17:$Y$26, MATCH($M984, 'Intro &amp; Setup'!$U$17:$U$26, 0)), "")="", 'Intro &amp; Setup'!$BB$15, IFERROR(INDEX('Intro &amp; Setup'!$Y$17:$Y$26, MATCH($M984, 'Intro &amp; Setup'!$U$17:$U$26, 0)), "")))</f>
        <v/>
      </c>
      <c r="AG984" s="65" t="str">
        <f t="shared" si="264"/>
        <v/>
      </c>
      <c r="AH984" s="8" t="str">
        <f t="shared" si="265"/>
        <v/>
      </c>
      <c r="AI984" s="66" t="str">
        <f t="shared" si="266"/>
        <v/>
      </c>
      <c r="AK984" s="123" t="str">
        <f>IF(AC984='Intro &amp; Setup'!$BB$14, $AO984, "")</f>
        <v/>
      </c>
      <c r="AL984" s="124" t="str">
        <f>IF(AD984='Intro &amp; Setup'!$BB$14, $AO984, "")</f>
        <v/>
      </c>
      <c r="AM984" s="125" t="str">
        <f>IF(AE984='Intro &amp; Setup'!$BB$14, $AO984, "")</f>
        <v/>
      </c>
      <c r="AO984" s="130" t="str">
        <f>IF(AND($B984="", $C984="", $D984=""), "", IF($N984="", 'Intro &amp; Setup'!$AB$33, $N984))</f>
        <v/>
      </c>
      <c r="AQ984" s="140">
        <f t="shared" si="267"/>
        <v>0</v>
      </c>
      <c r="AR984" s="145">
        <f t="shared" si="268"/>
        <v>0</v>
      </c>
      <c r="AS984" s="141">
        <f t="shared" si="269"/>
        <v>0</v>
      </c>
      <c r="AU984" s="149" t="str">
        <f t="shared" si="270"/>
        <v/>
      </c>
      <c r="AV984" s="155"/>
      <c r="AW984" s="155"/>
      <c r="AX984" s="155" t="str">
        <f t="shared" si="271"/>
        <v/>
      </c>
      <c r="AY984" s="155"/>
      <c r="AZ984" s="155"/>
      <c r="BA984" s="151" t="str">
        <f t="shared" si="272"/>
        <v/>
      </c>
      <c r="BC984" s="47" t="str">
        <f t="shared" si="273"/>
        <v/>
      </c>
    </row>
    <row r="985" spans="1:55" x14ac:dyDescent="0.25">
      <c r="A985" s="4"/>
      <c r="B985" s="167"/>
      <c r="C985" s="168"/>
      <c r="D985" s="169"/>
      <c r="E985" s="170"/>
      <c r="F985" s="171"/>
      <c r="G985" s="172"/>
      <c r="H985" s="173"/>
      <c r="I985" s="171"/>
      <c r="J985" s="172"/>
      <c r="K985" s="170"/>
      <c r="L985" s="171"/>
      <c r="M985" s="172"/>
      <c r="N985" s="174"/>
      <c r="O985" s="4"/>
      <c r="P985" s="49" t="str">
        <f t="shared" si="257"/>
        <v/>
      </c>
      <c r="Q985" s="4"/>
      <c r="S985" s="22" t="str">
        <f t="shared" si="258"/>
        <v/>
      </c>
      <c r="T985" s="8" t="str">
        <f t="shared" si="259"/>
        <v/>
      </c>
      <c r="U985" s="23" t="str">
        <f t="shared" si="260"/>
        <v/>
      </c>
      <c r="W985" s="50"/>
      <c r="Y985" s="65" t="str">
        <f t="shared" si="261"/>
        <v/>
      </c>
      <c r="Z985" s="8" t="str">
        <f t="shared" si="262"/>
        <v/>
      </c>
      <c r="AA985" s="66" t="str">
        <f t="shared" si="263"/>
        <v/>
      </c>
      <c r="AC985" s="65" t="str">
        <f>IF($G985="", "", IF(IFERROR(INDEX('Intro &amp; Setup'!$Y$17:$Y$26, MATCH($G985, 'Intro &amp; Setup'!$U$17:$U$26, 0)), "")="", 'Intro &amp; Setup'!$BB$15, IFERROR(INDEX('Intro &amp; Setup'!$Y$17:$Y$26, MATCH($G985, 'Intro &amp; Setup'!$U$17:$U$26, 0)), "")))</f>
        <v/>
      </c>
      <c r="AD985" s="8" t="str">
        <f>IF($J985="", "", IF(IFERROR(INDEX('Intro &amp; Setup'!$Y$17:$Y$26, MATCH($J985, 'Intro &amp; Setup'!$U$17:$U$26, 0)), "")="", 'Intro &amp; Setup'!$BB$15, IFERROR(INDEX('Intro &amp; Setup'!$Y$17:$Y$26, MATCH($J985, 'Intro &amp; Setup'!$U$17:$U$26, 0)), "")))</f>
        <v/>
      </c>
      <c r="AE985" s="66" t="str">
        <f>IF($M985="", "", IF(IFERROR(INDEX('Intro &amp; Setup'!$Y$17:$Y$26, MATCH($M985, 'Intro &amp; Setup'!$U$17:$U$26, 0)), "")="", 'Intro &amp; Setup'!$BB$15, IFERROR(INDEX('Intro &amp; Setup'!$Y$17:$Y$26, MATCH($M985, 'Intro &amp; Setup'!$U$17:$U$26, 0)), "")))</f>
        <v/>
      </c>
      <c r="AG985" s="65" t="str">
        <f t="shared" si="264"/>
        <v/>
      </c>
      <c r="AH985" s="8" t="str">
        <f t="shared" si="265"/>
        <v/>
      </c>
      <c r="AI985" s="66" t="str">
        <f t="shared" si="266"/>
        <v/>
      </c>
      <c r="AK985" s="123" t="str">
        <f>IF(AC985='Intro &amp; Setup'!$BB$14, $AO985, "")</f>
        <v/>
      </c>
      <c r="AL985" s="124" t="str">
        <f>IF(AD985='Intro &amp; Setup'!$BB$14, $AO985, "")</f>
        <v/>
      </c>
      <c r="AM985" s="125" t="str">
        <f>IF(AE985='Intro &amp; Setup'!$BB$14, $AO985, "")</f>
        <v/>
      </c>
      <c r="AO985" s="130" t="str">
        <f>IF(AND($B985="", $C985="", $D985=""), "", IF($N985="", 'Intro &amp; Setup'!$AB$33, $N985))</f>
        <v/>
      </c>
      <c r="AQ985" s="140">
        <f t="shared" si="267"/>
        <v>0</v>
      </c>
      <c r="AR985" s="145">
        <f t="shared" si="268"/>
        <v>0</v>
      </c>
      <c r="AS985" s="141">
        <f t="shared" si="269"/>
        <v>0</v>
      </c>
      <c r="AU985" s="149" t="str">
        <f t="shared" si="270"/>
        <v/>
      </c>
      <c r="AV985" s="155"/>
      <c r="AW985" s="155"/>
      <c r="AX985" s="155" t="str">
        <f t="shared" si="271"/>
        <v/>
      </c>
      <c r="AY985" s="155"/>
      <c r="AZ985" s="155"/>
      <c r="BA985" s="151" t="str">
        <f t="shared" si="272"/>
        <v/>
      </c>
      <c r="BC985" s="47" t="str">
        <f t="shared" si="273"/>
        <v/>
      </c>
    </row>
    <row r="986" spans="1:55" x14ac:dyDescent="0.25">
      <c r="A986" s="4"/>
      <c r="B986" s="167"/>
      <c r="C986" s="168"/>
      <c r="D986" s="169"/>
      <c r="E986" s="170"/>
      <c r="F986" s="171"/>
      <c r="G986" s="172"/>
      <c r="H986" s="173"/>
      <c r="I986" s="171"/>
      <c r="J986" s="172"/>
      <c r="K986" s="170"/>
      <c r="L986" s="171"/>
      <c r="M986" s="172"/>
      <c r="N986" s="174"/>
      <c r="O986" s="4"/>
      <c r="P986" s="49" t="str">
        <f t="shared" si="257"/>
        <v/>
      </c>
      <c r="Q986" s="4"/>
      <c r="S986" s="22" t="str">
        <f t="shared" si="258"/>
        <v/>
      </c>
      <c r="T986" s="8" t="str">
        <f t="shared" si="259"/>
        <v/>
      </c>
      <c r="U986" s="23" t="str">
        <f t="shared" si="260"/>
        <v/>
      </c>
      <c r="W986" s="50"/>
      <c r="Y986" s="65" t="str">
        <f t="shared" si="261"/>
        <v/>
      </c>
      <c r="Z986" s="8" t="str">
        <f t="shared" si="262"/>
        <v/>
      </c>
      <c r="AA986" s="66" t="str">
        <f t="shared" si="263"/>
        <v/>
      </c>
      <c r="AC986" s="65" t="str">
        <f>IF($G986="", "", IF(IFERROR(INDEX('Intro &amp; Setup'!$Y$17:$Y$26, MATCH($G986, 'Intro &amp; Setup'!$U$17:$U$26, 0)), "")="", 'Intro &amp; Setup'!$BB$15, IFERROR(INDEX('Intro &amp; Setup'!$Y$17:$Y$26, MATCH($G986, 'Intro &amp; Setup'!$U$17:$U$26, 0)), "")))</f>
        <v/>
      </c>
      <c r="AD986" s="8" t="str">
        <f>IF($J986="", "", IF(IFERROR(INDEX('Intro &amp; Setup'!$Y$17:$Y$26, MATCH($J986, 'Intro &amp; Setup'!$U$17:$U$26, 0)), "")="", 'Intro &amp; Setup'!$BB$15, IFERROR(INDEX('Intro &amp; Setup'!$Y$17:$Y$26, MATCH($J986, 'Intro &amp; Setup'!$U$17:$U$26, 0)), "")))</f>
        <v/>
      </c>
      <c r="AE986" s="66" t="str">
        <f>IF($M986="", "", IF(IFERROR(INDEX('Intro &amp; Setup'!$Y$17:$Y$26, MATCH($M986, 'Intro &amp; Setup'!$U$17:$U$26, 0)), "")="", 'Intro &amp; Setup'!$BB$15, IFERROR(INDEX('Intro &amp; Setup'!$Y$17:$Y$26, MATCH($M986, 'Intro &amp; Setup'!$U$17:$U$26, 0)), "")))</f>
        <v/>
      </c>
      <c r="AG986" s="65" t="str">
        <f t="shared" si="264"/>
        <v/>
      </c>
      <c r="AH986" s="8" t="str">
        <f t="shared" si="265"/>
        <v/>
      </c>
      <c r="AI986" s="66" t="str">
        <f t="shared" si="266"/>
        <v/>
      </c>
      <c r="AK986" s="123" t="str">
        <f>IF(AC986='Intro &amp; Setup'!$BB$14, $AO986, "")</f>
        <v/>
      </c>
      <c r="AL986" s="124" t="str">
        <f>IF(AD986='Intro &amp; Setup'!$BB$14, $AO986, "")</f>
        <v/>
      </c>
      <c r="AM986" s="125" t="str">
        <f>IF(AE986='Intro &amp; Setup'!$BB$14, $AO986, "")</f>
        <v/>
      </c>
      <c r="AO986" s="130" t="str">
        <f>IF(AND($B986="", $C986="", $D986=""), "", IF($N986="", 'Intro &amp; Setup'!$AB$33, $N986))</f>
        <v/>
      </c>
      <c r="AQ986" s="140">
        <f t="shared" si="267"/>
        <v>0</v>
      </c>
      <c r="AR986" s="145">
        <f t="shared" si="268"/>
        <v>0</v>
      </c>
      <c r="AS986" s="141">
        <f t="shared" si="269"/>
        <v>0</v>
      </c>
      <c r="AU986" s="149" t="str">
        <f t="shared" si="270"/>
        <v/>
      </c>
      <c r="AV986" s="155"/>
      <c r="AW986" s="155"/>
      <c r="AX986" s="155" t="str">
        <f t="shared" si="271"/>
        <v/>
      </c>
      <c r="AY986" s="155"/>
      <c r="AZ986" s="155"/>
      <c r="BA986" s="151" t="str">
        <f t="shared" si="272"/>
        <v/>
      </c>
      <c r="BC986" s="47" t="str">
        <f t="shared" si="273"/>
        <v/>
      </c>
    </row>
    <row r="987" spans="1:55" x14ac:dyDescent="0.25">
      <c r="A987" s="4"/>
      <c r="B987" s="167"/>
      <c r="C987" s="168"/>
      <c r="D987" s="169"/>
      <c r="E987" s="170"/>
      <c r="F987" s="171"/>
      <c r="G987" s="172"/>
      <c r="H987" s="173"/>
      <c r="I987" s="171"/>
      <c r="J987" s="172"/>
      <c r="K987" s="170"/>
      <c r="L987" s="171"/>
      <c r="M987" s="172"/>
      <c r="N987" s="174"/>
      <c r="O987" s="4"/>
      <c r="P987" s="49" t="str">
        <f t="shared" si="257"/>
        <v/>
      </c>
      <c r="Q987" s="4"/>
      <c r="S987" s="22" t="str">
        <f t="shared" si="258"/>
        <v/>
      </c>
      <c r="T987" s="8" t="str">
        <f t="shared" si="259"/>
        <v/>
      </c>
      <c r="U987" s="23" t="str">
        <f t="shared" si="260"/>
        <v/>
      </c>
      <c r="W987" s="50"/>
      <c r="Y987" s="65" t="str">
        <f t="shared" si="261"/>
        <v/>
      </c>
      <c r="Z987" s="8" t="str">
        <f t="shared" si="262"/>
        <v/>
      </c>
      <c r="AA987" s="66" t="str">
        <f t="shared" si="263"/>
        <v/>
      </c>
      <c r="AC987" s="65" t="str">
        <f>IF($G987="", "", IF(IFERROR(INDEX('Intro &amp; Setup'!$Y$17:$Y$26, MATCH($G987, 'Intro &amp; Setup'!$U$17:$U$26, 0)), "")="", 'Intro &amp; Setup'!$BB$15, IFERROR(INDEX('Intro &amp; Setup'!$Y$17:$Y$26, MATCH($G987, 'Intro &amp; Setup'!$U$17:$U$26, 0)), "")))</f>
        <v/>
      </c>
      <c r="AD987" s="8" t="str">
        <f>IF($J987="", "", IF(IFERROR(INDEX('Intro &amp; Setup'!$Y$17:$Y$26, MATCH($J987, 'Intro &amp; Setup'!$U$17:$U$26, 0)), "")="", 'Intro &amp; Setup'!$BB$15, IFERROR(INDEX('Intro &amp; Setup'!$Y$17:$Y$26, MATCH($J987, 'Intro &amp; Setup'!$U$17:$U$26, 0)), "")))</f>
        <v/>
      </c>
      <c r="AE987" s="66" t="str">
        <f>IF($M987="", "", IF(IFERROR(INDEX('Intro &amp; Setup'!$Y$17:$Y$26, MATCH($M987, 'Intro &amp; Setup'!$U$17:$U$26, 0)), "")="", 'Intro &amp; Setup'!$BB$15, IFERROR(INDEX('Intro &amp; Setup'!$Y$17:$Y$26, MATCH($M987, 'Intro &amp; Setup'!$U$17:$U$26, 0)), "")))</f>
        <v/>
      </c>
      <c r="AG987" s="65" t="str">
        <f t="shared" si="264"/>
        <v/>
      </c>
      <c r="AH987" s="8" t="str">
        <f t="shared" si="265"/>
        <v/>
      </c>
      <c r="AI987" s="66" t="str">
        <f t="shared" si="266"/>
        <v/>
      </c>
      <c r="AK987" s="123" t="str">
        <f>IF(AC987='Intro &amp; Setup'!$BB$14, $AO987, "")</f>
        <v/>
      </c>
      <c r="AL987" s="124" t="str">
        <f>IF(AD987='Intro &amp; Setup'!$BB$14, $AO987, "")</f>
        <v/>
      </c>
      <c r="AM987" s="125" t="str">
        <f>IF(AE987='Intro &amp; Setup'!$BB$14, $AO987, "")</f>
        <v/>
      </c>
      <c r="AO987" s="130" t="str">
        <f>IF(AND($B987="", $C987="", $D987=""), "", IF($N987="", 'Intro &amp; Setup'!$AB$33, $N987))</f>
        <v/>
      </c>
      <c r="AQ987" s="140">
        <f t="shared" si="267"/>
        <v>0</v>
      </c>
      <c r="AR987" s="145">
        <f t="shared" si="268"/>
        <v>0</v>
      </c>
      <c r="AS987" s="141">
        <f t="shared" si="269"/>
        <v>0</v>
      </c>
      <c r="AU987" s="149" t="str">
        <f t="shared" si="270"/>
        <v/>
      </c>
      <c r="AV987" s="155"/>
      <c r="AW987" s="155"/>
      <c r="AX987" s="155" t="str">
        <f t="shared" si="271"/>
        <v/>
      </c>
      <c r="AY987" s="155"/>
      <c r="AZ987" s="155"/>
      <c r="BA987" s="151" t="str">
        <f t="shared" si="272"/>
        <v/>
      </c>
      <c r="BC987" s="47" t="str">
        <f t="shared" si="273"/>
        <v/>
      </c>
    </row>
    <row r="988" spans="1:55" x14ac:dyDescent="0.25">
      <c r="A988" s="4"/>
      <c r="B988" s="167"/>
      <c r="C988" s="168"/>
      <c r="D988" s="169"/>
      <c r="E988" s="170"/>
      <c r="F988" s="171"/>
      <c r="G988" s="172"/>
      <c r="H988" s="173"/>
      <c r="I988" s="171"/>
      <c r="J988" s="172"/>
      <c r="K988" s="170"/>
      <c r="L988" s="171"/>
      <c r="M988" s="172"/>
      <c r="N988" s="174"/>
      <c r="O988" s="4"/>
      <c r="P988" s="49" t="str">
        <f t="shared" si="257"/>
        <v/>
      </c>
      <c r="Q988" s="4"/>
      <c r="S988" s="22" t="str">
        <f t="shared" si="258"/>
        <v/>
      </c>
      <c r="T988" s="8" t="str">
        <f t="shared" si="259"/>
        <v/>
      </c>
      <c r="U988" s="23" t="str">
        <f t="shared" si="260"/>
        <v/>
      </c>
      <c r="W988" s="50"/>
      <c r="Y988" s="65" t="str">
        <f t="shared" si="261"/>
        <v/>
      </c>
      <c r="Z988" s="8" t="str">
        <f t="shared" si="262"/>
        <v/>
      </c>
      <c r="AA988" s="66" t="str">
        <f t="shared" si="263"/>
        <v/>
      </c>
      <c r="AC988" s="65" t="str">
        <f>IF($G988="", "", IF(IFERROR(INDEX('Intro &amp; Setup'!$Y$17:$Y$26, MATCH($G988, 'Intro &amp; Setup'!$U$17:$U$26, 0)), "")="", 'Intro &amp; Setup'!$BB$15, IFERROR(INDEX('Intro &amp; Setup'!$Y$17:$Y$26, MATCH($G988, 'Intro &amp; Setup'!$U$17:$U$26, 0)), "")))</f>
        <v/>
      </c>
      <c r="AD988" s="8" t="str">
        <f>IF($J988="", "", IF(IFERROR(INDEX('Intro &amp; Setup'!$Y$17:$Y$26, MATCH($J988, 'Intro &amp; Setup'!$U$17:$U$26, 0)), "")="", 'Intro &amp; Setup'!$BB$15, IFERROR(INDEX('Intro &amp; Setup'!$Y$17:$Y$26, MATCH($J988, 'Intro &amp; Setup'!$U$17:$U$26, 0)), "")))</f>
        <v/>
      </c>
      <c r="AE988" s="66" t="str">
        <f>IF($M988="", "", IF(IFERROR(INDEX('Intro &amp; Setup'!$Y$17:$Y$26, MATCH($M988, 'Intro &amp; Setup'!$U$17:$U$26, 0)), "")="", 'Intro &amp; Setup'!$BB$15, IFERROR(INDEX('Intro &amp; Setup'!$Y$17:$Y$26, MATCH($M988, 'Intro &amp; Setup'!$U$17:$U$26, 0)), "")))</f>
        <v/>
      </c>
      <c r="AG988" s="65" t="str">
        <f t="shared" si="264"/>
        <v/>
      </c>
      <c r="AH988" s="8" t="str">
        <f t="shared" si="265"/>
        <v/>
      </c>
      <c r="AI988" s="66" t="str">
        <f t="shared" si="266"/>
        <v/>
      </c>
      <c r="AK988" s="123" t="str">
        <f>IF(AC988='Intro &amp; Setup'!$BB$14, $AO988, "")</f>
        <v/>
      </c>
      <c r="AL988" s="124" t="str">
        <f>IF(AD988='Intro &amp; Setup'!$BB$14, $AO988, "")</f>
        <v/>
      </c>
      <c r="AM988" s="125" t="str">
        <f>IF(AE988='Intro &amp; Setup'!$BB$14, $AO988, "")</f>
        <v/>
      </c>
      <c r="AO988" s="130" t="str">
        <f>IF(AND($B988="", $C988="", $D988=""), "", IF($N988="", 'Intro &amp; Setup'!$AB$33, $N988))</f>
        <v/>
      </c>
      <c r="AQ988" s="140">
        <f t="shared" si="267"/>
        <v>0</v>
      </c>
      <c r="AR988" s="145">
        <f t="shared" si="268"/>
        <v>0</v>
      </c>
      <c r="AS988" s="141">
        <f t="shared" si="269"/>
        <v>0</v>
      </c>
      <c r="AU988" s="149" t="str">
        <f t="shared" si="270"/>
        <v/>
      </c>
      <c r="AV988" s="155"/>
      <c r="AW988" s="155"/>
      <c r="AX988" s="155" t="str">
        <f t="shared" si="271"/>
        <v/>
      </c>
      <c r="AY988" s="155"/>
      <c r="AZ988" s="155"/>
      <c r="BA988" s="151" t="str">
        <f t="shared" si="272"/>
        <v/>
      </c>
      <c r="BC988" s="47" t="str">
        <f t="shared" si="273"/>
        <v/>
      </c>
    </row>
    <row r="989" spans="1:55" x14ac:dyDescent="0.25">
      <c r="A989" s="4"/>
      <c r="B989" s="167"/>
      <c r="C989" s="168"/>
      <c r="D989" s="169"/>
      <c r="E989" s="170"/>
      <c r="F989" s="171"/>
      <c r="G989" s="172"/>
      <c r="H989" s="173"/>
      <c r="I989" s="171"/>
      <c r="J989" s="172"/>
      <c r="K989" s="170"/>
      <c r="L989" s="171"/>
      <c r="M989" s="172"/>
      <c r="N989" s="174"/>
      <c r="O989" s="4"/>
      <c r="P989" s="49" t="str">
        <f t="shared" si="257"/>
        <v/>
      </c>
      <c r="Q989" s="4"/>
      <c r="S989" s="22" t="str">
        <f t="shared" si="258"/>
        <v/>
      </c>
      <c r="T989" s="8" t="str">
        <f t="shared" si="259"/>
        <v/>
      </c>
      <c r="U989" s="23" t="str">
        <f t="shared" si="260"/>
        <v/>
      </c>
      <c r="W989" s="50"/>
      <c r="Y989" s="65" t="str">
        <f t="shared" si="261"/>
        <v/>
      </c>
      <c r="Z989" s="8" t="str">
        <f t="shared" si="262"/>
        <v/>
      </c>
      <c r="AA989" s="66" t="str">
        <f t="shared" si="263"/>
        <v/>
      </c>
      <c r="AC989" s="65" t="str">
        <f>IF($G989="", "", IF(IFERROR(INDEX('Intro &amp; Setup'!$Y$17:$Y$26, MATCH($G989, 'Intro &amp; Setup'!$U$17:$U$26, 0)), "")="", 'Intro &amp; Setup'!$BB$15, IFERROR(INDEX('Intro &amp; Setup'!$Y$17:$Y$26, MATCH($G989, 'Intro &amp; Setup'!$U$17:$U$26, 0)), "")))</f>
        <v/>
      </c>
      <c r="AD989" s="8" t="str">
        <f>IF($J989="", "", IF(IFERROR(INDEX('Intro &amp; Setup'!$Y$17:$Y$26, MATCH($J989, 'Intro &amp; Setup'!$U$17:$U$26, 0)), "")="", 'Intro &amp; Setup'!$BB$15, IFERROR(INDEX('Intro &amp; Setup'!$Y$17:$Y$26, MATCH($J989, 'Intro &amp; Setup'!$U$17:$U$26, 0)), "")))</f>
        <v/>
      </c>
      <c r="AE989" s="66" t="str">
        <f>IF($M989="", "", IF(IFERROR(INDEX('Intro &amp; Setup'!$Y$17:$Y$26, MATCH($M989, 'Intro &amp; Setup'!$U$17:$U$26, 0)), "")="", 'Intro &amp; Setup'!$BB$15, IFERROR(INDEX('Intro &amp; Setup'!$Y$17:$Y$26, MATCH($M989, 'Intro &amp; Setup'!$U$17:$U$26, 0)), "")))</f>
        <v/>
      </c>
      <c r="AG989" s="65" t="str">
        <f t="shared" si="264"/>
        <v/>
      </c>
      <c r="AH989" s="8" t="str">
        <f t="shared" si="265"/>
        <v/>
      </c>
      <c r="AI989" s="66" t="str">
        <f t="shared" si="266"/>
        <v/>
      </c>
      <c r="AK989" s="123" t="str">
        <f>IF(AC989='Intro &amp; Setup'!$BB$14, $AO989, "")</f>
        <v/>
      </c>
      <c r="AL989" s="124" t="str">
        <f>IF(AD989='Intro &amp; Setup'!$BB$14, $AO989, "")</f>
        <v/>
      </c>
      <c r="AM989" s="125" t="str">
        <f>IF(AE989='Intro &amp; Setup'!$BB$14, $AO989, "")</f>
        <v/>
      </c>
      <c r="AO989" s="130" t="str">
        <f>IF(AND($B989="", $C989="", $D989=""), "", IF($N989="", 'Intro &amp; Setup'!$AB$33, $N989))</f>
        <v/>
      </c>
      <c r="AQ989" s="140">
        <f t="shared" si="267"/>
        <v>0</v>
      </c>
      <c r="AR989" s="145">
        <f t="shared" si="268"/>
        <v>0</v>
      </c>
      <c r="AS989" s="141">
        <f t="shared" si="269"/>
        <v>0</v>
      </c>
      <c r="AU989" s="149" t="str">
        <f t="shared" si="270"/>
        <v/>
      </c>
      <c r="AV989" s="155"/>
      <c r="AW989" s="155"/>
      <c r="AX989" s="155" t="str">
        <f t="shared" si="271"/>
        <v/>
      </c>
      <c r="AY989" s="155"/>
      <c r="AZ989" s="155"/>
      <c r="BA989" s="151" t="str">
        <f t="shared" si="272"/>
        <v/>
      </c>
      <c r="BC989" s="47" t="str">
        <f t="shared" si="273"/>
        <v/>
      </c>
    </row>
    <row r="990" spans="1:55" x14ac:dyDescent="0.25">
      <c r="A990" s="4"/>
      <c r="B990" s="167"/>
      <c r="C990" s="168"/>
      <c r="D990" s="169"/>
      <c r="E990" s="170"/>
      <c r="F990" s="171"/>
      <c r="G990" s="172"/>
      <c r="H990" s="173"/>
      <c r="I990" s="171"/>
      <c r="J990" s="172"/>
      <c r="K990" s="170"/>
      <c r="L990" s="171"/>
      <c r="M990" s="172"/>
      <c r="N990" s="174"/>
      <c r="O990" s="4"/>
      <c r="P990" s="49" t="str">
        <f t="shared" si="257"/>
        <v/>
      </c>
      <c r="Q990" s="4"/>
      <c r="S990" s="22" t="str">
        <f t="shared" si="258"/>
        <v/>
      </c>
      <c r="T990" s="8" t="str">
        <f t="shared" si="259"/>
        <v/>
      </c>
      <c r="U990" s="23" t="str">
        <f t="shared" si="260"/>
        <v/>
      </c>
      <c r="W990" s="50"/>
      <c r="Y990" s="65" t="str">
        <f t="shared" si="261"/>
        <v/>
      </c>
      <c r="Z990" s="8" t="str">
        <f t="shared" si="262"/>
        <v/>
      </c>
      <c r="AA990" s="66" t="str">
        <f t="shared" si="263"/>
        <v/>
      </c>
      <c r="AC990" s="65" t="str">
        <f>IF($G990="", "", IF(IFERROR(INDEX('Intro &amp; Setup'!$Y$17:$Y$26, MATCH($G990, 'Intro &amp; Setup'!$U$17:$U$26, 0)), "")="", 'Intro &amp; Setup'!$BB$15, IFERROR(INDEX('Intro &amp; Setup'!$Y$17:$Y$26, MATCH($G990, 'Intro &amp; Setup'!$U$17:$U$26, 0)), "")))</f>
        <v/>
      </c>
      <c r="AD990" s="8" t="str">
        <f>IF($J990="", "", IF(IFERROR(INDEX('Intro &amp; Setup'!$Y$17:$Y$26, MATCH($J990, 'Intro &amp; Setup'!$U$17:$U$26, 0)), "")="", 'Intro &amp; Setup'!$BB$15, IFERROR(INDEX('Intro &amp; Setup'!$Y$17:$Y$26, MATCH($J990, 'Intro &amp; Setup'!$U$17:$U$26, 0)), "")))</f>
        <v/>
      </c>
      <c r="AE990" s="66" t="str">
        <f>IF($M990="", "", IF(IFERROR(INDEX('Intro &amp; Setup'!$Y$17:$Y$26, MATCH($M990, 'Intro &amp; Setup'!$U$17:$U$26, 0)), "")="", 'Intro &amp; Setup'!$BB$15, IFERROR(INDEX('Intro &amp; Setup'!$Y$17:$Y$26, MATCH($M990, 'Intro &amp; Setup'!$U$17:$U$26, 0)), "")))</f>
        <v/>
      </c>
      <c r="AG990" s="65" t="str">
        <f t="shared" si="264"/>
        <v/>
      </c>
      <c r="AH990" s="8" t="str">
        <f t="shared" si="265"/>
        <v/>
      </c>
      <c r="AI990" s="66" t="str">
        <f t="shared" si="266"/>
        <v/>
      </c>
      <c r="AK990" s="123" t="str">
        <f>IF(AC990='Intro &amp; Setup'!$BB$14, $AO990, "")</f>
        <v/>
      </c>
      <c r="AL990" s="124" t="str">
        <f>IF(AD990='Intro &amp; Setup'!$BB$14, $AO990, "")</f>
        <v/>
      </c>
      <c r="AM990" s="125" t="str">
        <f>IF(AE990='Intro &amp; Setup'!$BB$14, $AO990, "")</f>
        <v/>
      </c>
      <c r="AO990" s="130" t="str">
        <f>IF(AND($B990="", $C990="", $D990=""), "", IF($N990="", 'Intro &amp; Setup'!$AB$33, $N990))</f>
        <v/>
      </c>
      <c r="AQ990" s="140">
        <f t="shared" si="267"/>
        <v>0</v>
      </c>
      <c r="AR990" s="145">
        <f t="shared" si="268"/>
        <v>0</v>
      </c>
      <c r="AS990" s="141">
        <f t="shared" si="269"/>
        <v>0</v>
      </c>
      <c r="AU990" s="149" t="str">
        <f t="shared" si="270"/>
        <v/>
      </c>
      <c r="AV990" s="155"/>
      <c r="AW990" s="155"/>
      <c r="AX990" s="155" t="str">
        <f t="shared" si="271"/>
        <v/>
      </c>
      <c r="AY990" s="155"/>
      <c r="AZ990" s="155"/>
      <c r="BA990" s="151" t="str">
        <f t="shared" si="272"/>
        <v/>
      </c>
      <c r="BC990" s="47" t="str">
        <f t="shared" si="273"/>
        <v/>
      </c>
    </row>
    <row r="991" spans="1:55" x14ac:dyDescent="0.25">
      <c r="A991" s="4"/>
      <c r="B991" s="167"/>
      <c r="C991" s="168"/>
      <c r="D991" s="169"/>
      <c r="E991" s="170"/>
      <c r="F991" s="171"/>
      <c r="G991" s="172"/>
      <c r="H991" s="173"/>
      <c r="I991" s="171"/>
      <c r="J991" s="172"/>
      <c r="K991" s="170"/>
      <c r="L991" s="171"/>
      <c r="M991" s="172"/>
      <c r="N991" s="174"/>
      <c r="O991" s="4"/>
      <c r="P991" s="49" t="str">
        <f t="shared" si="257"/>
        <v/>
      </c>
      <c r="Q991" s="4"/>
      <c r="S991" s="22" t="str">
        <f t="shared" si="258"/>
        <v/>
      </c>
      <c r="T991" s="8" t="str">
        <f t="shared" si="259"/>
        <v/>
      </c>
      <c r="U991" s="23" t="str">
        <f t="shared" si="260"/>
        <v/>
      </c>
      <c r="W991" s="50"/>
      <c r="Y991" s="65" t="str">
        <f t="shared" si="261"/>
        <v/>
      </c>
      <c r="Z991" s="8" t="str">
        <f t="shared" si="262"/>
        <v/>
      </c>
      <c r="AA991" s="66" t="str">
        <f t="shared" si="263"/>
        <v/>
      </c>
      <c r="AC991" s="65" t="str">
        <f>IF($G991="", "", IF(IFERROR(INDEX('Intro &amp; Setup'!$Y$17:$Y$26, MATCH($G991, 'Intro &amp; Setup'!$U$17:$U$26, 0)), "")="", 'Intro &amp; Setup'!$BB$15, IFERROR(INDEX('Intro &amp; Setup'!$Y$17:$Y$26, MATCH($G991, 'Intro &amp; Setup'!$U$17:$U$26, 0)), "")))</f>
        <v/>
      </c>
      <c r="AD991" s="8" t="str">
        <f>IF($J991="", "", IF(IFERROR(INDEX('Intro &amp; Setup'!$Y$17:$Y$26, MATCH($J991, 'Intro &amp; Setup'!$U$17:$U$26, 0)), "")="", 'Intro &amp; Setup'!$BB$15, IFERROR(INDEX('Intro &amp; Setup'!$Y$17:$Y$26, MATCH($J991, 'Intro &amp; Setup'!$U$17:$U$26, 0)), "")))</f>
        <v/>
      </c>
      <c r="AE991" s="66" t="str">
        <f>IF($M991="", "", IF(IFERROR(INDEX('Intro &amp; Setup'!$Y$17:$Y$26, MATCH($M991, 'Intro &amp; Setup'!$U$17:$U$26, 0)), "")="", 'Intro &amp; Setup'!$BB$15, IFERROR(INDEX('Intro &amp; Setup'!$Y$17:$Y$26, MATCH($M991, 'Intro &amp; Setup'!$U$17:$U$26, 0)), "")))</f>
        <v/>
      </c>
      <c r="AG991" s="65" t="str">
        <f t="shared" si="264"/>
        <v/>
      </c>
      <c r="AH991" s="8" t="str">
        <f t="shared" si="265"/>
        <v/>
      </c>
      <c r="AI991" s="66" t="str">
        <f t="shared" si="266"/>
        <v/>
      </c>
      <c r="AK991" s="123" t="str">
        <f>IF(AC991='Intro &amp; Setup'!$BB$14, $AO991, "")</f>
        <v/>
      </c>
      <c r="AL991" s="124" t="str">
        <f>IF(AD991='Intro &amp; Setup'!$BB$14, $AO991, "")</f>
        <v/>
      </c>
      <c r="AM991" s="125" t="str">
        <f>IF(AE991='Intro &amp; Setup'!$BB$14, $AO991, "")</f>
        <v/>
      </c>
      <c r="AO991" s="130" t="str">
        <f>IF(AND($B991="", $C991="", $D991=""), "", IF($N991="", 'Intro &amp; Setup'!$AB$33, $N991))</f>
        <v/>
      </c>
      <c r="AQ991" s="140">
        <f t="shared" si="267"/>
        <v>0</v>
      </c>
      <c r="AR991" s="145">
        <f t="shared" si="268"/>
        <v>0</v>
      </c>
      <c r="AS991" s="141">
        <f t="shared" si="269"/>
        <v>0</v>
      </c>
      <c r="AU991" s="149" t="str">
        <f t="shared" si="270"/>
        <v/>
      </c>
      <c r="AV991" s="155"/>
      <c r="AW991" s="155"/>
      <c r="AX991" s="155" t="str">
        <f t="shared" si="271"/>
        <v/>
      </c>
      <c r="AY991" s="155"/>
      <c r="AZ991" s="155"/>
      <c r="BA991" s="151" t="str">
        <f t="shared" si="272"/>
        <v/>
      </c>
      <c r="BC991" s="47" t="str">
        <f t="shared" si="273"/>
        <v/>
      </c>
    </row>
    <row r="992" spans="1:55" x14ac:dyDescent="0.25">
      <c r="A992" s="4"/>
      <c r="B992" s="167"/>
      <c r="C992" s="168"/>
      <c r="D992" s="169"/>
      <c r="E992" s="170"/>
      <c r="F992" s="171"/>
      <c r="G992" s="172"/>
      <c r="H992" s="173"/>
      <c r="I992" s="171"/>
      <c r="J992" s="172"/>
      <c r="K992" s="170"/>
      <c r="L992" s="171"/>
      <c r="M992" s="172"/>
      <c r="N992" s="174"/>
      <c r="O992" s="4"/>
      <c r="P992" s="49" t="str">
        <f t="shared" si="257"/>
        <v/>
      </c>
      <c r="Q992" s="4"/>
      <c r="S992" s="22" t="str">
        <f t="shared" si="258"/>
        <v/>
      </c>
      <c r="T992" s="8" t="str">
        <f t="shared" si="259"/>
        <v/>
      </c>
      <c r="U992" s="23" t="str">
        <f t="shared" si="260"/>
        <v/>
      </c>
      <c r="W992" s="50"/>
      <c r="Y992" s="65" t="str">
        <f t="shared" si="261"/>
        <v/>
      </c>
      <c r="Z992" s="8" t="str">
        <f t="shared" si="262"/>
        <v/>
      </c>
      <c r="AA992" s="66" t="str">
        <f t="shared" si="263"/>
        <v/>
      </c>
      <c r="AC992" s="65" t="str">
        <f>IF($G992="", "", IF(IFERROR(INDEX('Intro &amp; Setup'!$Y$17:$Y$26, MATCH($G992, 'Intro &amp; Setup'!$U$17:$U$26, 0)), "")="", 'Intro &amp; Setup'!$BB$15, IFERROR(INDEX('Intro &amp; Setup'!$Y$17:$Y$26, MATCH($G992, 'Intro &amp; Setup'!$U$17:$U$26, 0)), "")))</f>
        <v/>
      </c>
      <c r="AD992" s="8" t="str">
        <f>IF($J992="", "", IF(IFERROR(INDEX('Intro &amp; Setup'!$Y$17:$Y$26, MATCH($J992, 'Intro &amp; Setup'!$U$17:$U$26, 0)), "")="", 'Intro &amp; Setup'!$BB$15, IFERROR(INDEX('Intro &amp; Setup'!$Y$17:$Y$26, MATCH($J992, 'Intro &amp; Setup'!$U$17:$U$26, 0)), "")))</f>
        <v/>
      </c>
      <c r="AE992" s="66" t="str">
        <f>IF($M992="", "", IF(IFERROR(INDEX('Intro &amp; Setup'!$Y$17:$Y$26, MATCH($M992, 'Intro &amp; Setup'!$U$17:$U$26, 0)), "")="", 'Intro &amp; Setup'!$BB$15, IFERROR(INDEX('Intro &amp; Setup'!$Y$17:$Y$26, MATCH($M992, 'Intro &amp; Setup'!$U$17:$U$26, 0)), "")))</f>
        <v/>
      </c>
      <c r="AG992" s="65" t="str">
        <f t="shared" si="264"/>
        <v/>
      </c>
      <c r="AH992" s="8" t="str">
        <f t="shared" si="265"/>
        <v/>
      </c>
      <c r="AI992" s="66" t="str">
        <f t="shared" si="266"/>
        <v/>
      </c>
      <c r="AK992" s="123" t="str">
        <f>IF(AC992='Intro &amp; Setup'!$BB$14, $AO992, "")</f>
        <v/>
      </c>
      <c r="AL992" s="124" t="str">
        <f>IF(AD992='Intro &amp; Setup'!$BB$14, $AO992, "")</f>
        <v/>
      </c>
      <c r="AM992" s="125" t="str">
        <f>IF(AE992='Intro &amp; Setup'!$BB$14, $AO992, "")</f>
        <v/>
      </c>
      <c r="AO992" s="130" t="str">
        <f>IF(AND($B992="", $C992="", $D992=""), "", IF($N992="", 'Intro &amp; Setup'!$AB$33, $N992))</f>
        <v/>
      </c>
      <c r="AQ992" s="140">
        <f t="shared" si="267"/>
        <v>0</v>
      </c>
      <c r="AR992" s="145">
        <f t="shared" si="268"/>
        <v>0</v>
      </c>
      <c r="AS992" s="141">
        <f t="shared" si="269"/>
        <v>0</v>
      </c>
      <c r="AU992" s="149" t="str">
        <f t="shared" si="270"/>
        <v/>
      </c>
      <c r="AV992" s="155"/>
      <c r="AW992" s="155"/>
      <c r="AX992" s="155" t="str">
        <f t="shared" si="271"/>
        <v/>
      </c>
      <c r="AY992" s="155"/>
      <c r="AZ992" s="155"/>
      <c r="BA992" s="151" t="str">
        <f t="shared" si="272"/>
        <v/>
      </c>
      <c r="BC992" s="47" t="str">
        <f t="shared" si="273"/>
        <v/>
      </c>
    </row>
    <row r="993" spans="1:55" x14ac:dyDescent="0.25">
      <c r="A993" s="4"/>
      <c r="B993" s="167"/>
      <c r="C993" s="168"/>
      <c r="D993" s="169"/>
      <c r="E993" s="170"/>
      <c r="F993" s="171"/>
      <c r="G993" s="172"/>
      <c r="H993" s="173"/>
      <c r="I993" s="171"/>
      <c r="J993" s="172"/>
      <c r="K993" s="170"/>
      <c r="L993" s="171"/>
      <c r="M993" s="172"/>
      <c r="N993" s="174"/>
      <c r="O993" s="4"/>
      <c r="P993" s="49" t="str">
        <f t="shared" si="257"/>
        <v/>
      </c>
      <c r="Q993" s="4"/>
      <c r="S993" s="22" t="str">
        <f t="shared" si="258"/>
        <v/>
      </c>
      <c r="T993" s="8" t="str">
        <f t="shared" si="259"/>
        <v/>
      </c>
      <c r="U993" s="23" t="str">
        <f t="shared" si="260"/>
        <v/>
      </c>
      <c r="W993" s="50"/>
      <c r="Y993" s="65" t="str">
        <f t="shared" si="261"/>
        <v/>
      </c>
      <c r="Z993" s="8" t="str">
        <f t="shared" si="262"/>
        <v/>
      </c>
      <c r="AA993" s="66" t="str">
        <f t="shared" si="263"/>
        <v/>
      </c>
      <c r="AC993" s="65" t="str">
        <f>IF($G993="", "", IF(IFERROR(INDEX('Intro &amp; Setup'!$Y$17:$Y$26, MATCH($G993, 'Intro &amp; Setup'!$U$17:$U$26, 0)), "")="", 'Intro &amp; Setup'!$BB$15, IFERROR(INDEX('Intro &amp; Setup'!$Y$17:$Y$26, MATCH($G993, 'Intro &amp; Setup'!$U$17:$U$26, 0)), "")))</f>
        <v/>
      </c>
      <c r="AD993" s="8" t="str">
        <f>IF($J993="", "", IF(IFERROR(INDEX('Intro &amp; Setup'!$Y$17:$Y$26, MATCH($J993, 'Intro &amp; Setup'!$U$17:$U$26, 0)), "")="", 'Intro &amp; Setup'!$BB$15, IFERROR(INDEX('Intro &amp; Setup'!$Y$17:$Y$26, MATCH($J993, 'Intro &amp; Setup'!$U$17:$U$26, 0)), "")))</f>
        <v/>
      </c>
      <c r="AE993" s="66" t="str">
        <f>IF($M993="", "", IF(IFERROR(INDEX('Intro &amp; Setup'!$Y$17:$Y$26, MATCH($M993, 'Intro &amp; Setup'!$U$17:$U$26, 0)), "")="", 'Intro &amp; Setup'!$BB$15, IFERROR(INDEX('Intro &amp; Setup'!$Y$17:$Y$26, MATCH($M993, 'Intro &amp; Setup'!$U$17:$U$26, 0)), "")))</f>
        <v/>
      </c>
      <c r="AG993" s="65" t="str">
        <f t="shared" si="264"/>
        <v/>
      </c>
      <c r="AH993" s="8" t="str">
        <f t="shared" si="265"/>
        <v/>
      </c>
      <c r="AI993" s="66" t="str">
        <f t="shared" si="266"/>
        <v/>
      </c>
      <c r="AK993" s="123" t="str">
        <f>IF(AC993='Intro &amp; Setup'!$BB$14, $AO993, "")</f>
        <v/>
      </c>
      <c r="AL993" s="124" t="str">
        <f>IF(AD993='Intro &amp; Setup'!$BB$14, $AO993, "")</f>
        <v/>
      </c>
      <c r="AM993" s="125" t="str">
        <f>IF(AE993='Intro &amp; Setup'!$BB$14, $AO993, "")</f>
        <v/>
      </c>
      <c r="AO993" s="130" t="str">
        <f>IF(AND($B993="", $C993="", $D993=""), "", IF($N993="", 'Intro &amp; Setup'!$AB$33, $N993))</f>
        <v/>
      </c>
      <c r="AQ993" s="140">
        <f t="shared" si="267"/>
        <v>0</v>
      </c>
      <c r="AR993" s="145">
        <f t="shared" si="268"/>
        <v>0</v>
      </c>
      <c r="AS993" s="141">
        <f t="shared" si="269"/>
        <v>0</v>
      </c>
      <c r="AU993" s="149" t="str">
        <f t="shared" si="270"/>
        <v/>
      </c>
      <c r="AV993" s="155"/>
      <c r="AW993" s="155"/>
      <c r="AX993" s="155" t="str">
        <f t="shared" si="271"/>
        <v/>
      </c>
      <c r="AY993" s="155"/>
      <c r="AZ993" s="155"/>
      <c r="BA993" s="151" t="str">
        <f t="shared" si="272"/>
        <v/>
      </c>
      <c r="BC993" s="47" t="str">
        <f t="shared" si="273"/>
        <v/>
      </c>
    </row>
    <row r="994" spans="1:55" x14ac:dyDescent="0.25">
      <c r="A994" s="4"/>
      <c r="B994" s="167"/>
      <c r="C994" s="168"/>
      <c r="D994" s="169"/>
      <c r="E994" s="170"/>
      <c r="F994" s="171"/>
      <c r="G994" s="172"/>
      <c r="H994" s="173"/>
      <c r="I994" s="171"/>
      <c r="J994" s="172"/>
      <c r="K994" s="170"/>
      <c r="L994" s="171"/>
      <c r="M994" s="172"/>
      <c r="N994" s="174"/>
      <c r="O994" s="4"/>
      <c r="P994" s="49" t="str">
        <f t="shared" si="257"/>
        <v/>
      </c>
      <c r="Q994" s="4"/>
      <c r="S994" s="22" t="str">
        <f t="shared" si="258"/>
        <v/>
      </c>
      <c r="T994" s="8" t="str">
        <f t="shared" si="259"/>
        <v/>
      </c>
      <c r="U994" s="23" t="str">
        <f t="shared" si="260"/>
        <v/>
      </c>
      <c r="W994" s="50"/>
      <c r="Y994" s="65" t="str">
        <f t="shared" si="261"/>
        <v/>
      </c>
      <c r="Z994" s="8" t="str">
        <f t="shared" si="262"/>
        <v/>
      </c>
      <c r="AA994" s="66" t="str">
        <f t="shared" si="263"/>
        <v/>
      </c>
      <c r="AC994" s="65" t="str">
        <f>IF($G994="", "", IF(IFERROR(INDEX('Intro &amp; Setup'!$Y$17:$Y$26, MATCH($G994, 'Intro &amp; Setup'!$U$17:$U$26, 0)), "")="", 'Intro &amp; Setup'!$BB$15, IFERROR(INDEX('Intro &amp; Setup'!$Y$17:$Y$26, MATCH($G994, 'Intro &amp; Setup'!$U$17:$U$26, 0)), "")))</f>
        <v/>
      </c>
      <c r="AD994" s="8" t="str">
        <f>IF($J994="", "", IF(IFERROR(INDEX('Intro &amp; Setup'!$Y$17:$Y$26, MATCH($J994, 'Intro &amp; Setup'!$U$17:$U$26, 0)), "")="", 'Intro &amp; Setup'!$BB$15, IFERROR(INDEX('Intro &amp; Setup'!$Y$17:$Y$26, MATCH($J994, 'Intro &amp; Setup'!$U$17:$U$26, 0)), "")))</f>
        <v/>
      </c>
      <c r="AE994" s="66" t="str">
        <f>IF($M994="", "", IF(IFERROR(INDEX('Intro &amp; Setup'!$Y$17:$Y$26, MATCH($M994, 'Intro &amp; Setup'!$U$17:$U$26, 0)), "")="", 'Intro &amp; Setup'!$BB$15, IFERROR(INDEX('Intro &amp; Setup'!$Y$17:$Y$26, MATCH($M994, 'Intro &amp; Setup'!$U$17:$U$26, 0)), "")))</f>
        <v/>
      </c>
      <c r="AG994" s="65" t="str">
        <f t="shared" si="264"/>
        <v/>
      </c>
      <c r="AH994" s="8" t="str">
        <f t="shared" si="265"/>
        <v/>
      </c>
      <c r="AI994" s="66" t="str">
        <f t="shared" si="266"/>
        <v/>
      </c>
      <c r="AK994" s="123" t="str">
        <f>IF(AC994='Intro &amp; Setup'!$BB$14, $AO994, "")</f>
        <v/>
      </c>
      <c r="AL994" s="124" t="str">
        <f>IF(AD994='Intro &amp; Setup'!$BB$14, $AO994, "")</f>
        <v/>
      </c>
      <c r="AM994" s="125" t="str">
        <f>IF(AE994='Intro &amp; Setup'!$BB$14, $AO994, "")</f>
        <v/>
      </c>
      <c r="AO994" s="130" t="str">
        <f>IF(AND($B994="", $C994="", $D994=""), "", IF($N994="", 'Intro &amp; Setup'!$AB$33, $N994))</f>
        <v/>
      </c>
      <c r="AQ994" s="140">
        <f t="shared" si="267"/>
        <v>0</v>
      </c>
      <c r="AR994" s="145">
        <f t="shared" si="268"/>
        <v>0</v>
      </c>
      <c r="AS994" s="141">
        <f t="shared" si="269"/>
        <v>0</v>
      </c>
      <c r="AU994" s="149" t="str">
        <f t="shared" si="270"/>
        <v/>
      </c>
      <c r="AV994" s="155"/>
      <c r="AW994" s="155"/>
      <c r="AX994" s="155" t="str">
        <f t="shared" si="271"/>
        <v/>
      </c>
      <c r="AY994" s="155"/>
      <c r="AZ994" s="155"/>
      <c r="BA994" s="151" t="str">
        <f t="shared" si="272"/>
        <v/>
      </c>
      <c r="BC994" s="47" t="str">
        <f t="shared" si="273"/>
        <v/>
      </c>
    </row>
    <row r="995" spans="1:55" x14ac:dyDescent="0.25">
      <c r="A995" s="4"/>
      <c r="B995" s="167"/>
      <c r="C995" s="168"/>
      <c r="D995" s="169"/>
      <c r="E995" s="170"/>
      <c r="F995" s="171"/>
      <c r="G995" s="172"/>
      <c r="H995" s="173"/>
      <c r="I995" s="171"/>
      <c r="J995" s="172"/>
      <c r="K995" s="170"/>
      <c r="L995" s="171"/>
      <c r="M995" s="172"/>
      <c r="N995" s="174"/>
      <c r="O995" s="4"/>
      <c r="P995" s="49" t="str">
        <f t="shared" si="257"/>
        <v/>
      </c>
      <c r="Q995" s="4"/>
      <c r="S995" s="22" t="str">
        <f t="shared" si="258"/>
        <v/>
      </c>
      <c r="T995" s="8" t="str">
        <f t="shared" si="259"/>
        <v/>
      </c>
      <c r="U995" s="23" t="str">
        <f t="shared" si="260"/>
        <v/>
      </c>
      <c r="W995" s="50"/>
      <c r="Y995" s="65" t="str">
        <f t="shared" si="261"/>
        <v/>
      </c>
      <c r="Z995" s="8" t="str">
        <f t="shared" si="262"/>
        <v/>
      </c>
      <c r="AA995" s="66" t="str">
        <f t="shared" si="263"/>
        <v/>
      </c>
      <c r="AC995" s="65" t="str">
        <f>IF($G995="", "", IF(IFERROR(INDEX('Intro &amp; Setup'!$Y$17:$Y$26, MATCH($G995, 'Intro &amp; Setup'!$U$17:$U$26, 0)), "")="", 'Intro &amp; Setup'!$BB$15, IFERROR(INDEX('Intro &amp; Setup'!$Y$17:$Y$26, MATCH($G995, 'Intro &amp; Setup'!$U$17:$U$26, 0)), "")))</f>
        <v/>
      </c>
      <c r="AD995" s="8" t="str">
        <f>IF($J995="", "", IF(IFERROR(INDEX('Intro &amp; Setup'!$Y$17:$Y$26, MATCH($J995, 'Intro &amp; Setup'!$U$17:$U$26, 0)), "")="", 'Intro &amp; Setup'!$BB$15, IFERROR(INDEX('Intro &amp; Setup'!$Y$17:$Y$26, MATCH($J995, 'Intro &amp; Setup'!$U$17:$U$26, 0)), "")))</f>
        <v/>
      </c>
      <c r="AE995" s="66" t="str">
        <f>IF($M995="", "", IF(IFERROR(INDEX('Intro &amp; Setup'!$Y$17:$Y$26, MATCH($M995, 'Intro &amp; Setup'!$U$17:$U$26, 0)), "")="", 'Intro &amp; Setup'!$BB$15, IFERROR(INDEX('Intro &amp; Setup'!$Y$17:$Y$26, MATCH($M995, 'Intro &amp; Setup'!$U$17:$U$26, 0)), "")))</f>
        <v/>
      </c>
      <c r="AG995" s="65" t="str">
        <f t="shared" si="264"/>
        <v/>
      </c>
      <c r="AH995" s="8" t="str">
        <f t="shared" si="265"/>
        <v/>
      </c>
      <c r="AI995" s="66" t="str">
        <f t="shared" si="266"/>
        <v/>
      </c>
      <c r="AK995" s="123" t="str">
        <f>IF(AC995='Intro &amp; Setup'!$BB$14, $AO995, "")</f>
        <v/>
      </c>
      <c r="AL995" s="124" t="str">
        <f>IF(AD995='Intro &amp; Setup'!$BB$14, $AO995, "")</f>
        <v/>
      </c>
      <c r="AM995" s="125" t="str">
        <f>IF(AE995='Intro &amp; Setup'!$BB$14, $AO995, "")</f>
        <v/>
      </c>
      <c r="AO995" s="130" t="str">
        <f>IF(AND($B995="", $C995="", $D995=""), "", IF($N995="", 'Intro &amp; Setup'!$AB$33, $N995))</f>
        <v/>
      </c>
      <c r="AQ995" s="140">
        <f t="shared" si="267"/>
        <v>0</v>
      </c>
      <c r="AR995" s="145">
        <f t="shared" si="268"/>
        <v>0</v>
      </c>
      <c r="AS995" s="141">
        <f t="shared" si="269"/>
        <v>0</v>
      </c>
      <c r="AU995" s="149" t="str">
        <f t="shared" si="270"/>
        <v/>
      </c>
      <c r="AV995" s="155"/>
      <c r="AW995" s="155"/>
      <c r="AX995" s="155" t="str">
        <f t="shared" si="271"/>
        <v/>
      </c>
      <c r="AY995" s="155"/>
      <c r="AZ995" s="155"/>
      <c r="BA995" s="151" t="str">
        <f t="shared" si="272"/>
        <v/>
      </c>
      <c r="BC995" s="47" t="str">
        <f t="shared" si="273"/>
        <v/>
      </c>
    </row>
    <row r="996" spans="1:55" x14ac:dyDescent="0.25">
      <c r="A996" s="4"/>
      <c r="B996" s="167"/>
      <c r="C996" s="168"/>
      <c r="D996" s="169"/>
      <c r="E996" s="170"/>
      <c r="F996" s="171"/>
      <c r="G996" s="172"/>
      <c r="H996" s="173"/>
      <c r="I996" s="171"/>
      <c r="J996" s="172"/>
      <c r="K996" s="170"/>
      <c r="L996" s="171"/>
      <c r="M996" s="172"/>
      <c r="N996" s="174"/>
      <c r="O996" s="4"/>
      <c r="P996" s="49" t="str">
        <f t="shared" si="257"/>
        <v/>
      </c>
      <c r="Q996" s="4"/>
      <c r="S996" s="22" t="str">
        <f t="shared" si="258"/>
        <v/>
      </c>
      <c r="T996" s="8" t="str">
        <f t="shared" si="259"/>
        <v/>
      </c>
      <c r="U996" s="23" t="str">
        <f t="shared" si="260"/>
        <v/>
      </c>
      <c r="W996" s="50"/>
      <c r="Y996" s="65" t="str">
        <f t="shared" si="261"/>
        <v/>
      </c>
      <c r="Z996" s="8" t="str">
        <f t="shared" si="262"/>
        <v/>
      </c>
      <c r="AA996" s="66" t="str">
        <f t="shared" si="263"/>
        <v/>
      </c>
      <c r="AC996" s="65" t="str">
        <f>IF($G996="", "", IF(IFERROR(INDEX('Intro &amp; Setup'!$Y$17:$Y$26, MATCH($G996, 'Intro &amp; Setup'!$U$17:$U$26, 0)), "")="", 'Intro &amp; Setup'!$BB$15, IFERROR(INDEX('Intro &amp; Setup'!$Y$17:$Y$26, MATCH($G996, 'Intro &amp; Setup'!$U$17:$U$26, 0)), "")))</f>
        <v/>
      </c>
      <c r="AD996" s="8" t="str">
        <f>IF($J996="", "", IF(IFERROR(INDEX('Intro &amp; Setup'!$Y$17:$Y$26, MATCH($J996, 'Intro &amp; Setup'!$U$17:$U$26, 0)), "")="", 'Intro &amp; Setup'!$BB$15, IFERROR(INDEX('Intro &amp; Setup'!$Y$17:$Y$26, MATCH($J996, 'Intro &amp; Setup'!$U$17:$U$26, 0)), "")))</f>
        <v/>
      </c>
      <c r="AE996" s="66" t="str">
        <f>IF($M996="", "", IF(IFERROR(INDEX('Intro &amp; Setup'!$Y$17:$Y$26, MATCH($M996, 'Intro &amp; Setup'!$U$17:$U$26, 0)), "")="", 'Intro &amp; Setup'!$BB$15, IFERROR(INDEX('Intro &amp; Setup'!$Y$17:$Y$26, MATCH($M996, 'Intro &amp; Setup'!$U$17:$U$26, 0)), "")))</f>
        <v/>
      </c>
      <c r="AG996" s="65" t="str">
        <f t="shared" si="264"/>
        <v/>
      </c>
      <c r="AH996" s="8" t="str">
        <f t="shared" si="265"/>
        <v/>
      </c>
      <c r="AI996" s="66" t="str">
        <f t="shared" si="266"/>
        <v/>
      </c>
      <c r="AK996" s="123" t="str">
        <f>IF(AC996='Intro &amp; Setup'!$BB$14, $AO996, "")</f>
        <v/>
      </c>
      <c r="AL996" s="124" t="str">
        <f>IF(AD996='Intro &amp; Setup'!$BB$14, $AO996, "")</f>
        <v/>
      </c>
      <c r="AM996" s="125" t="str">
        <f>IF(AE996='Intro &amp; Setup'!$BB$14, $AO996, "")</f>
        <v/>
      </c>
      <c r="AO996" s="130" t="str">
        <f>IF(AND($B996="", $C996="", $D996=""), "", IF($N996="", 'Intro &amp; Setup'!$AB$33, $N996))</f>
        <v/>
      </c>
      <c r="AQ996" s="140">
        <f t="shared" si="267"/>
        <v>0</v>
      </c>
      <c r="AR996" s="145">
        <f t="shared" si="268"/>
        <v>0</v>
      </c>
      <c r="AS996" s="141">
        <f t="shared" si="269"/>
        <v>0</v>
      </c>
      <c r="AU996" s="149" t="str">
        <f t="shared" si="270"/>
        <v/>
      </c>
      <c r="AV996" s="155"/>
      <c r="AW996" s="155"/>
      <c r="AX996" s="155" t="str">
        <f t="shared" si="271"/>
        <v/>
      </c>
      <c r="AY996" s="155"/>
      <c r="AZ996" s="155"/>
      <c r="BA996" s="151" t="str">
        <f t="shared" si="272"/>
        <v/>
      </c>
      <c r="BC996" s="47" t="str">
        <f t="shared" si="273"/>
        <v/>
      </c>
    </row>
    <row r="997" spans="1:55" x14ac:dyDescent="0.25">
      <c r="A997" s="4"/>
      <c r="B997" s="167"/>
      <c r="C997" s="168"/>
      <c r="D997" s="169"/>
      <c r="E997" s="170"/>
      <c r="F997" s="171"/>
      <c r="G997" s="172"/>
      <c r="H997" s="173"/>
      <c r="I997" s="171"/>
      <c r="J997" s="172"/>
      <c r="K997" s="170"/>
      <c r="L997" s="171"/>
      <c r="M997" s="172"/>
      <c r="N997" s="174"/>
      <c r="O997" s="4"/>
      <c r="P997" s="49" t="str">
        <f t="shared" si="257"/>
        <v/>
      </c>
      <c r="Q997" s="4"/>
      <c r="S997" s="22" t="str">
        <f t="shared" si="258"/>
        <v/>
      </c>
      <c r="T997" s="8" t="str">
        <f t="shared" si="259"/>
        <v/>
      </c>
      <c r="U997" s="23" t="str">
        <f t="shared" si="260"/>
        <v/>
      </c>
      <c r="W997" s="50"/>
      <c r="Y997" s="65" t="str">
        <f t="shared" si="261"/>
        <v/>
      </c>
      <c r="Z997" s="8" t="str">
        <f t="shared" si="262"/>
        <v/>
      </c>
      <c r="AA997" s="66" t="str">
        <f t="shared" si="263"/>
        <v/>
      </c>
      <c r="AC997" s="65" t="str">
        <f>IF($G997="", "", IF(IFERROR(INDEX('Intro &amp; Setup'!$Y$17:$Y$26, MATCH($G997, 'Intro &amp; Setup'!$U$17:$U$26, 0)), "")="", 'Intro &amp; Setup'!$BB$15, IFERROR(INDEX('Intro &amp; Setup'!$Y$17:$Y$26, MATCH($G997, 'Intro &amp; Setup'!$U$17:$U$26, 0)), "")))</f>
        <v/>
      </c>
      <c r="AD997" s="8" t="str">
        <f>IF($J997="", "", IF(IFERROR(INDEX('Intro &amp; Setup'!$Y$17:$Y$26, MATCH($J997, 'Intro &amp; Setup'!$U$17:$U$26, 0)), "")="", 'Intro &amp; Setup'!$BB$15, IFERROR(INDEX('Intro &amp; Setup'!$Y$17:$Y$26, MATCH($J997, 'Intro &amp; Setup'!$U$17:$U$26, 0)), "")))</f>
        <v/>
      </c>
      <c r="AE997" s="66" t="str">
        <f>IF($M997="", "", IF(IFERROR(INDEX('Intro &amp; Setup'!$Y$17:$Y$26, MATCH($M997, 'Intro &amp; Setup'!$U$17:$U$26, 0)), "")="", 'Intro &amp; Setup'!$BB$15, IFERROR(INDEX('Intro &amp; Setup'!$Y$17:$Y$26, MATCH($M997, 'Intro &amp; Setup'!$U$17:$U$26, 0)), "")))</f>
        <v/>
      </c>
      <c r="AG997" s="65" t="str">
        <f t="shared" si="264"/>
        <v/>
      </c>
      <c r="AH997" s="8" t="str">
        <f t="shared" si="265"/>
        <v/>
      </c>
      <c r="AI997" s="66" t="str">
        <f t="shared" si="266"/>
        <v/>
      </c>
      <c r="AK997" s="123" t="str">
        <f>IF(AC997='Intro &amp; Setup'!$BB$14, $AO997, "")</f>
        <v/>
      </c>
      <c r="AL997" s="124" t="str">
        <f>IF(AD997='Intro &amp; Setup'!$BB$14, $AO997, "")</f>
        <v/>
      </c>
      <c r="AM997" s="125" t="str">
        <f>IF(AE997='Intro &amp; Setup'!$BB$14, $AO997, "")</f>
        <v/>
      </c>
      <c r="AO997" s="130" t="str">
        <f>IF(AND($B997="", $C997="", $D997=""), "", IF($N997="", 'Intro &amp; Setup'!$AB$33, $N997))</f>
        <v/>
      </c>
      <c r="AQ997" s="140">
        <f t="shared" si="267"/>
        <v>0</v>
      </c>
      <c r="AR997" s="145">
        <f t="shared" si="268"/>
        <v>0</v>
      </c>
      <c r="AS997" s="141">
        <f t="shared" si="269"/>
        <v>0</v>
      </c>
      <c r="AU997" s="149" t="str">
        <f t="shared" si="270"/>
        <v/>
      </c>
      <c r="AV997" s="155"/>
      <c r="AW997" s="155"/>
      <c r="AX997" s="155" t="str">
        <f t="shared" si="271"/>
        <v/>
      </c>
      <c r="AY997" s="155"/>
      <c r="AZ997" s="155"/>
      <c r="BA997" s="151" t="str">
        <f t="shared" si="272"/>
        <v/>
      </c>
      <c r="BC997" s="47" t="str">
        <f t="shared" si="273"/>
        <v/>
      </c>
    </row>
    <row r="998" spans="1:55" x14ac:dyDescent="0.25">
      <c r="A998" s="4"/>
      <c r="B998" s="167"/>
      <c r="C998" s="168"/>
      <c r="D998" s="169"/>
      <c r="E998" s="170"/>
      <c r="F998" s="171"/>
      <c r="G998" s="172"/>
      <c r="H998" s="173"/>
      <c r="I998" s="171"/>
      <c r="J998" s="172"/>
      <c r="K998" s="170"/>
      <c r="L998" s="171"/>
      <c r="M998" s="172"/>
      <c r="N998" s="174"/>
      <c r="O998" s="4"/>
      <c r="P998" s="49" t="str">
        <f t="shared" si="257"/>
        <v/>
      </c>
      <c r="Q998" s="4"/>
      <c r="S998" s="22" t="str">
        <f t="shared" si="258"/>
        <v/>
      </c>
      <c r="T998" s="8" t="str">
        <f t="shared" si="259"/>
        <v/>
      </c>
      <c r="U998" s="23" t="str">
        <f t="shared" si="260"/>
        <v/>
      </c>
      <c r="W998" s="50"/>
      <c r="Y998" s="65" t="str">
        <f t="shared" si="261"/>
        <v/>
      </c>
      <c r="Z998" s="8" t="str">
        <f t="shared" si="262"/>
        <v/>
      </c>
      <c r="AA998" s="66" t="str">
        <f t="shared" si="263"/>
        <v/>
      </c>
      <c r="AC998" s="65" t="str">
        <f>IF($G998="", "", IF(IFERROR(INDEX('Intro &amp; Setup'!$Y$17:$Y$26, MATCH($G998, 'Intro &amp; Setup'!$U$17:$U$26, 0)), "")="", 'Intro &amp; Setup'!$BB$15, IFERROR(INDEX('Intro &amp; Setup'!$Y$17:$Y$26, MATCH($G998, 'Intro &amp; Setup'!$U$17:$U$26, 0)), "")))</f>
        <v/>
      </c>
      <c r="AD998" s="8" t="str">
        <f>IF($J998="", "", IF(IFERROR(INDEX('Intro &amp; Setup'!$Y$17:$Y$26, MATCH($J998, 'Intro &amp; Setup'!$U$17:$U$26, 0)), "")="", 'Intro &amp; Setup'!$BB$15, IFERROR(INDEX('Intro &amp; Setup'!$Y$17:$Y$26, MATCH($J998, 'Intro &amp; Setup'!$U$17:$U$26, 0)), "")))</f>
        <v/>
      </c>
      <c r="AE998" s="66" t="str">
        <f>IF($M998="", "", IF(IFERROR(INDEX('Intro &amp; Setup'!$Y$17:$Y$26, MATCH($M998, 'Intro &amp; Setup'!$U$17:$U$26, 0)), "")="", 'Intro &amp; Setup'!$BB$15, IFERROR(INDEX('Intro &amp; Setup'!$Y$17:$Y$26, MATCH($M998, 'Intro &amp; Setup'!$U$17:$U$26, 0)), "")))</f>
        <v/>
      </c>
      <c r="AG998" s="65" t="str">
        <f t="shared" si="264"/>
        <v/>
      </c>
      <c r="AH998" s="8" t="str">
        <f t="shared" si="265"/>
        <v/>
      </c>
      <c r="AI998" s="66" t="str">
        <f t="shared" si="266"/>
        <v/>
      </c>
      <c r="AK998" s="123" t="str">
        <f>IF(AC998='Intro &amp; Setup'!$BB$14, $AO998, "")</f>
        <v/>
      </c>
      <c r="AL998" s="124" t="str">
        <f>IF(AD998='Intro &amp; Setup'!$BB$14, $AO998, "")</f>
        <v/>
      </c>
      <c r="AM998" s="125" t="str">
        <f>IF(AE998='Intro &amp; Setup'!$BB$14, $AO998, "")</f>
        <v/>
      </c>
      <c r="AO998" s="130" t="str">
        <f>IF(AND($B998="", $C998="", $D998=""), "", IF($N998="", 'Intro &amp; Setup'!$AB$33, $N998))</f>
        <v/>
      </c>
      <c r="AQ998" s="140">
        <f t="shared" si="267"/>
        <v>0</v>
      </c>
      <c r="AR998" s="145">
        <f t="shared" si="268"/>
        <v>0</v>
      </c>
      <c r="AS998" s="141">
        <f t="shared" si="269"/>
        <v>0</v>
      </c>
      <c r="AU998" s="149" t="str">
        <f t="shared" si="270"/>
        <v/>
      </c>
      <c r="AV998" s="155"/>
      <c r="AW998" s="155"/>
      <c r="AX998" s="155" t="str">
        <f t="shared" si="271"/>
        <v/>
      </c>
      <c r="AY998" s="155"/>
      <c r="AZ998" s="155"/>
      <c r="BA998" s="151" t="str">
        <f t="shared" si="272"/>
        <v/>
      </c>
      <c r="BC998" s="47" t="str">
        <f t="shared" si="273"/>
        <v/>
      </c>
    </row>
    <row r="999" spans="1:55" x14ac:dyDescent="0.25">
      <c r="A999" s="4"/>
      <c r="B999" s="167"/>
      <c r="C999" s="168"/>
      <c r="D999" s="169"/>
      <c r="E999" s="170"/>
      <c r="F999" s="171"/>
      <c r="G999" s="172"/>
      <c r="H999" s="173"/>
      <c r="I999" s="171"/>
      <c r="J999" s="172"/>
      <c r="K999" s="170"/>
      <c r="L999" s="171"/>
      <c r="M999" s="172"/>
      <c r="N999" s="174"/>
      <c r="O999" s="4"/>
      <c r="P999" s="49" t="str">
        <f t="shared" si="257"/>
        <v/>
      </c>
      <c r="Q999" s="4"/>
      <c r="S999" s="22" t="str">
        <f t="shared" si="258"/>
        <v/>
      </c>
      <c r="T999" s="8" t="str">
        <f t="shared" si="259"/>
        <v/>
      </c>
      <c r="U999" s="23" t="str">
        <f t="shared" si="260"/>
        <v/>
      </c>
      <c r="W999" s="50"/>
      <c r="Y999" s="65" t="str">
        <f t="shared" si="261"/>
        <v/>
      </c>
      <c r="Z999" s="8" t="str">
        <f t="shared" si="262"/>
        <v/>
      </c>
      <c r="AA999" s="66" t="str">
        <f t="shared" si="263"/>
        <v/>
      </c>
      <c r="AC999" s="65" t="str">
        <f>IF($G999="", "", IF(IFERROR(INDEX('Intro &amp; Setup'!$Y$17:$Y$26, MATCH($G999, 'Intro &amp; Setup'!$U$17:$U$26, 0)), "")="", 'Intro &amp; Setup'!$BB$15, IFERROR(INDEX('Intro &amp; Setup'!$Y$17:$Y$26, MATCH($G999, 'Intro &amp; Setup'!$U$17:$U$26, 0)), "")))</f>
        <v/>
      </c>
      <c r="AD999" s="8" t="str">
        <f>IF($J999="", "", IF(IFERROR(INDEX('Intro &amp; Setup'!$Y$17:$Y$26, MATCH($J999, 'Intro &amp; Setup'!$U$17:$U$26, 0)), "")="", 'Intro &amp; Setup'!$BB$15, IFERROR(INDEX('Intro &amp; Setup'!$Y$17:$Y$26, MATCH($J999, 'Intro &amp; Setup'!$U$17:$U$26, 0)), "")))</f>
        <v/>
      </c>
      <c r="AE999" s="66" t="str">
        <f>IF($M999="", "", IF(IFERROR(INDEX('Intro &amp; Setup'!$Y$17:$Y$26, MATCH($M999, 'Intro &amp; Setup'!$U$17:$U$26, 0)), "")="", 'Intro &amp; Setup'!$BB$15, IFERROR(INDEX('Intro &amp; Setup'!$Y$17:$Y$26, MATCH($M999, 'Intro &amp; Setup'!$U$17:$U$26, 0)), "")))</f>
        <v/>
      </c>
      <c r="AG999" s="65" t="str">
        <f t="shared" si="264"/>
        <v/>
      </c>
      <c r="AH999" s="8" t="str">
        <f t="shared" si="265"/>
        <v/>
      </c>
      <c r="AI999" s="66" t="str">
        <f t="shared" si="266"/>
        <v/>
      </c>
      <c r="AK999" s="123" t="str">
        <f>IF(AC999='Intro &amp; Setup'!$BB$14, $AO999, "")</f>
        <v/>
      </c>
      <c r="AL999" s="124" t="str">
        <f>IF(AD999='Intro &amp; Setup'!$BB$14, $AO999, "")</f>
        <v/>
      </c>
      <c r="AM999" s="125" t="str">
        <f>IF(AE999='Intro &amp; Setup'!$BB$14, $AO999, "")</f>
        <v/>
      </c>
      <c r="AO999" s="130" t="str">
        <f>IF(AND($B999="", $C999="", $D999=""), "", IF($N999="", 'Intro &amp; Setup'!$AB$33, $N999))</f>
        <v/>
      </c>
      <c r="AQ999" s="140">
        <f t="shared" si="267"/>
        <v>0</v>
      </c>
      <c r="AR999" s="145">
        <f t="shared" si="268"/>
        <v>0</v>
      </c>
      <c r="AS999" s="141">
        <f t="shared" si="269"/>
        <v>0</v>
      </c>
      <c r="AU999" s="149" t="str">
        <f t="shared" si="270"/>
        <v/>
      </c>
      <c r="AV999" s="155"/>
      <c r="AW999" s="155"/>
      <c r="AX999" s="155" t="str">
        <f t="shared" si="271"/>
        <v/>
      </c>
      <c r="AY999" s="155"/>
      <c r="AZ999" s="155"/>
      <c r="BA999" s="151" t="str">
        <f t="shared" si="272"/>
        <v/>
      </c>
      <c r="BC999" s="47" t="str">
        <f t="shared" si="273"/>
        <v/>
      </c>
    </row>
    <row r="1000" spans="1:55" x14ac:dyDescent="0.25">
      <c r="A1000" s="4"/>
      <c r="B1000" s="167"/>
      <c r="C1000" s="168"/>
      <c r="D1000" s="169"/>
      <c r="E1000" s="170"/>
      <c r="F1000" s="171"/>
      <c r="G1000" s="172"/>
      <c r="H1000" s="173"/>
      <c r="I1000" s="171"/>
      <c r="J1000" s="172"/>
      <c r="K1000" s="170"/>
      <c r="L1000" s="171"/>
      <c r="M1000" s="172"/>
      <c r="N1000" s="174"/>
      <c r="O1000" s="4"/>
      <c r="P1000" s="49" t="str">
        <f t="shared" si="257"/>
        <v/>
      </c>
      <c r="Q1000" s="4"/>
      <c r="S1000" s="22" t="str">
        <f t="shared" si="258"/>
        <v/>
      </c>
      <c r="T1000" s="8" t="str">
        <f t="shared" si="259"/>
        <v/>
      </c>
      <c r="U1000" s="23" t="str">
        <f t="shared" si="260"/>
        <v/>
      </c>
      <c r="W1000" s="50"/>
      <c r="Y1000" s="65" t="str">
        <f t="shared" si="261"/>
        <v/>
      </c>
      <c r="Z1000" s="8" t="str">
        <f t="shared" si="262"/>
        <v/>
      </c>
      <c r="AA1000" s="66" t="str">
        <f t="shared" si="263"/>
        <v/>
      </c>
      <c r="AC1000" s="65" t="str">
        <f>IF($G1000="", "", IF(IFERROR(INDEX('Intro &amp; Setup'!$Y$17:$Y$26, MATCH($G1000, 'Intro &amp; Setup'!$U$17:$U$26, 0)), "")="", 'Intro &amp; Setup'!$BB$15, IFERROR(INDEX('Intro &amp; Setup'!$Y$17:$Y$26, MATCH($G1000, 'Intro &amp; Setup'!$U$17:$U$26, 0)), "")))</f>
        <v/>
      </c>
      <c r="AD1000" s="8" t="str">
        <f>IF($J1000="", "", IF(IFERROR(INDEX('Intro &amp; Setup'!$Y$17:$Y$26, MATCH($J1000, 'Intro &amp; Setup'!$U$17:$U$26, 0)), "")="", 'Intro &amp; Setup'!$BB$15, IFERROR(INDEX('Intro &amp; Setup'!$Y$17:$Y$26, MATCH($J1000, 'Intro &amp; Setup'!$U$17:$U$26, 0)), "")))</f>
        <v/>
      </c>
      <c r="AE1000" s="66" t="str">
        <f>IF($M1000="", "", IF(IFERROR(INDEX('Intro &amp; Setup'!$Y$17:$Y$26, MATCH($M1000, 'Intro &amp; Setup'!$U$17:$U$26, 0)), "")="", 'Intro &amp; Setup'!$BB$15, IFERROR(INDEX('Intro &amp; Setup'!$Y$17:$Y$26, MATCH($M1000, 'Intro &amp; Setup'!$U$17:$U$26, 0)), "")))</f>
        <v/>
      </c>
      <c r="AG1000" s="65" t="str">
        <f t="shared" si="264"/>
        <v/>
      </c>
      <c r="AH1000" s="8" t="str">
        <f t="shared" si="265"/>
        <v/>
      </c>
      <c r="AI1000" s="66" t="str">
        <f t="shared" si="266"/>
        <v/>
      </c>
      <c r="AK1000" s="123" t="str">
        <f>IF(AC1000='Intro &amp; Setup'!$BB$14, $AO1000, "")</f>
        <v/>
      </c>
      <c r="AL1000" s="124" t="str">
        <f>IF(AD1000='Intro &amp; Setup'!$BB$14, $AO1000, "")</f>
        <v/>
      </c>
      <c r="AM1000" s="125" t="str">
        <f>IF(AE1000='Intro &amp; Setup'!$BB$14, $AO1000, "")</f>
        <v/>
      </c>
      <c r="AO1000" s="130" t="str">
        <f>IF(AND($B1000="", $C1000="", $D1000=""), "", IF($N1000="", 'Intro &amp; Setup'!$AB$33, $N1000))</f>
        <v/>
      </c>
      <c r="AQ1000" s="140">
        <f t="shared" si="267"/>
        <v>0</v>
      </c>
      <c r="AR1000" s="145">
        <f t="shared" si="268"/>
        <v>0</v>
      </c>
      <c r="AS1000" s="141">
        <f t="shared" si="269"/>
        <v>0</v>
      </c>
      <c r="AU1000" s="149" t="str">
        <f t="shared" si="270"/>
        <v/>
      </c>
      <c r="AV1000" s="155"/>
      <c r="AW1000" s="155"/>
      <c r="AX1000" s="155" t="str">
        <f t="shared" si="271"/>
        <v/>
      </c>
      <c r="AY1000" s="155"/>
      <c r="AZ1000" s="155"/>
      <c r="BA1000" s="151" t="str">
        <f t="shared" si="272"/>
        <v/>
      </c>
      <c r="BC1000" s="47" t="str">
        <f t="shared" si="273"/>
        <v/>
      </c>
    </row>
    <row r="1001" spans="1:55" x14ac:dyDescent="0.25">
      <c r="A1001" s="4"/>
      <c r="B1001" s="167"/>
      <c r="C1001" s="168"/>
      <c r="D1001" s="169"/>
      <c r="E1001" s="170"/>
      <c r="F1001" s="171"/>
      <c r="G1001" s="172"/>
      <c r="H1001" s="173"/>
      <c r="I1001" s="171"/>
      <c r="J1001" s="172"/>
      <c r="K1001" s="170"/>
      <c r="L1001" s="171"/>
      <c r="M1001" s="172"/>
      <c r="N1001" s="174"/>
      <c r="O1001" s="4"/>
      <c r="P1001" s="49" t="str">
        <f t="shared" si="257"/>
        <v/>
      </c>
      <c r="Q1001" s="4"/>
      <c r="S1001" s="22" t="str">
        <f t="shared" si="258"/>
        <v/>
      </c>
      <c r="T1001" s="8" t="str">
        <f t="shared" si="259"/>
        <v/>
      </c>
      <c r="U1001" s="23" t="str">
        <f t="shared" si="260"/>
        <v/>
      </c>
      <c r="W1001" s="50"/>
      <c r="Y1001" s="65" t="str">
        <f t="shared" si="261"/>
        <v/>
      </c>
      <c r="Z1001" s="8" t="str">
        <f t="shared" si="262"/>
        <v/>
      </c>
      <c r="AA1001" s="66" t="str">
        <f t="shared" si="263"/>
        <v/>
      </c>
      <c r="AC1001" s="65" t="str">
        <f>IF($G1001="", "", IF(IFERROR(INDEX('Intro &amp; Setup'!$Y$17:$Y$26, MATCH($G1001, 'Intro &amp; Setup'!$U$17:$U$26, 0)), "")="", 'Intro &amp; Setup'!$BB$15, IFERROR(INDEX('Intro &amp; Setup'!$Y$17:$Y$26, MATCH($G1001, 'Intro &amp; Setup'!$U$17:$U$26, 0)), "")))</f>
        <v/>
      </c>
      <c r="AD1001" s="8" t="str">
        <f>IF($J1001="", "", IF(IFERROR(INDEX('Intro &amp; Setup'!$Y$17:$Y$26, MATCH($J1001, 'Intro &amp; Setup'!$U$17:$U$26, 0)), "")="", 'Intro &amp; Setup'!$BB$15, IFERROR(INDEX('Intro &amp; Setup'!$Y$17:$Y$26, MATCH($J1001, 'Intro &amp; Setup'!$U$17:$U$26, 0)), "")))</f>
        <v/>
      </c>
      <c r="AE1001" s="66" t="str">
        <f>IF($M1001="", "", IF(IFERROR(INDEX('Intro &amp; Setup'!$Y$17:$Y$26, MATCH($M1001, 'Intro &amp; Setup'!$U$17:$U$26, 0)), "")="", 'Intro &amp; Setup'!$BB$15, IFERROR(INDEX('Intro &amp; Setup'!$Y$17:$Y$26, MATCH($M1001, 'Intro &amp; Setup'!$U$17:$U$26, 0)), "")))</f>
        <v/>
      </c>
      <c r="AG1001" s="65" t="str">
        <f t="shared" si="264"/>
        <v/>
      </c>
      <c r="AH1001" s="8" t="str">
        <f t="shared" si="265"/>
        <v/>
      </c>
      <c r="AI1001" s="66" t="str">
        <f t="shared" si="266"/>
        <v/>
      </c>
      <c r="AK1001" s="123" t="str">
        <f>IF(AC1001='Intro &amp; Setup'!$BB$14, $AO1001, "")</f>
        <v/>
      </c>
      <c r="AL1001" s="124" t="str">
        <f>IF(AD1001='Intro &amp; Setup'!$BB$14, $AO1001, "")</f>
        <v/>
      </c>
      <c r="AM1001" s="125" t="str">
        <f>IF(AE1001='Intro &amp; Setup'!$BB$14, $AO1001, "")</f>
        <v/>
      </c>
      <c r="AO1001" s="130" t="str">
        <f>IF(AND($B1001="", $C1001="", $D1001=""), "", IF($N1001="", 'Intro &amp; Setup'!$AB$33, $N1001))</f>
        <v/>
      </c>
      <c r="AQ1001" s="140">
        <f t="shared" si="267"/>
        <v>0</v>
      </c>
      <c r="AR1001" s="145">
        <f t="shared" si="268"/>
        <v>0</v>
      </c>
      <c r="AS1001" s="141">
        <f t="shared" si="269"/>
        <v>0</v>
      </c>
      <c r="AU1001" s="149" t="str">
        <f t="shared" si="270"/>
        <v/>
      </c>
      <c r="AV1001" s="155"/>
      <c r="AW1001" s="155"/>
      <c r="AX1001" s="155" t="str">
        <f t="shared" si="271"/>
        <v/>
      </c>
      <c r="AY1001" s="155"/>
      <c r="AZ1001" s="155"/>
      <c r="BA1001" s="151" t="str">
        <f t="shared" si="272"/>
        <v/>
      </c>
      <c r="BC1001" s="47" t="str">
        <f t="shared" si="273"/>
        <v/>
      </c>
    </row>
    <row r="1002" spans="1:55" x14ac:dyDescent="0.25">
      <c r="A1002" s="4"/>
      <c r="B1002" s="167"/>
      <c r="C1002" s="168"/>
      <c r="D1002" s="169"/>
      <c r="E1002" s="170"/>
      <c r="F1002" s="171"/>
      <c r="G1002" s="172"/>
      <c r="H1002" s="173"/>
      <c r="I1002" s="171"/>
      <c r="J1002" s="172"/>
      <c r="K1002" s="170"/>
      <c r="L1002" s="171"/>
      <c r="M1002" s="172"/>
      <c r="N1002" s="174"/>
      <c r="O1002" s="4"/>
      <c r="P1002" s="49" t="str">
        <f t="shared" si="257"/>
        <v/>
      </c>
      <c r="Q1002" s="4"/>
      <c r="S1002" s="22" t="str">
        <f t="shared" si="258"/>
        <v/>
      </c>
      <c r="T1002" s="8" t="str">
        <f t="shared" si="259"/>
        <v/>
      </c>
      <c r="U1002" s="23" t="str">
        <f t="shared" si="260"/>
        <v/>
      </c>
      <c r="W1002" s="50"/>
      <c r="Y1002" s="65" t="str">
        <f t="shared" si="261"/>
        <v/>
      </c>
      <c r="Z1002" s="8" t="str">
        <f t="shared" si="262"/>
        <v/>
      </c>
      <c r="AA1002" s="66" t="str">
        <f t="shared" si="263"/>
        <v/>
      </c>
      <c r="AC1002" s="65" t="str">
        <f>IF($G1002="", "", IF(IFERROR(INDEX('Intro &amp; Setup'!$Y$17:$Y$26, MATCH($G1002, 'Intro &amp; Setup'!$U$17:$U$26, 0)), "")="", 'Intro &amp; Setup'!$BB$15, IFERROR(INDEX('Intro &amp; Setup'!$Y$17:$Y$26, MATCH($G1002, 'Intro &amp; Setup'!$U$17:$U$26, 0)), "")))</f>
        <v/>
      </c>
      <c r="AD1002" s="8" t="str">
        <f>IF($J1002="", "", IF(IFERROR(INDEX('Intro &amp; Setup'!$Y$17:$Y$26, MATCH($J1002, 'Intro &amp; Setup'!$U$17:$U$26, 0)), "")="", 'Intro &amp; Setup'!$BB$15, IFERROR(INDEX('Intro &amp; Setup'!$Y$17:$Y$26, MATCH($J1002, 'Intro &amp; Setup'!$U$17:$U$26, 0)), "")))</f>
        <v/>
      </c>
      <c r="AE1002" s="66" t="str">
        <f>IF($M1002="", "", IF(IFERROR(INDEX('Intro &amp; Setup'!$Y$17:$Y$26, MATCH($M1002, 'Intro &amp; Setup'!$U$17:$U$26, 0)), "")="", 'Intro &amp; Setup'!$BB$15, IFERROR(INDEX('Intro &amp; Setup'!$Y$17:$Y$26, MATCH($M1002, 'Intro &amp; Setup'!$U$17:$U$26, 0)), "")))</f>
        <v/>
      </c>
      <c r="AG1002" s="65" t="str">
        <f t="shared" si="264"/>
        <v/>
      </c>
      <c r="AH1002" s="8" t="str">
        <f t="shared" si="265"/>
        <v/>
      </c>
      <c r="AI1002" s="66" t="str">
        <f t="shared" si="266"/>
        <v/>
      </c>
      <c r="AK1002" s="123" t="str">
        <f>IF(AC1002='Intro &amp; Setup'!$BB$14, $AO1002, "")</f>
        <v/>
      </c>
      <c r="AL1002" s="124" t="str">
        <f>IF(AD1002='Intro &amp; Setup'!$BB$14, $AO1002, "")</f>
        <v/>
      </c>
      <c r="AM1002" s="125" t="str">
        <f>IF(AE1002='Intro &amp; Setup'!$BB$14, $AO1002, "")</f>
        <v/>
      </c>
      <c r="AO1002" s="130" t="str">
        <f>IF(AND($B1002="", $C1002="", $D1002=""), "", IF($N1002="", 'Intro &amp; Setup'!$AB$33, $N1002))</f>
        <v/>
      </c>
      <c r="AQ1002" s="140">
        <f t="shared" si="267"/>
        <v>0</v>
      </c>
      <c r="AR1002" s="145">
        <f t="shared" si="268"/>
        <v>0</v>
      </c>
      <c r="AS1002" s="141">
        <f t="shared" si="269"/>
        <v>0</v>
      </c>
      <c r="AU1002" s="149" t="str">
        <f t="shared" si="270"/>
        <v/>
      </c>
      <c r="AV1002" s="155"/>
      <c r="AW1002" s="155"/>
      <c r="AX1002" s="155" t="str">
        <f t="shared" si="271"/>
        <v/>
      </c>
      <c r="AY1002" s="155"/>
      <c r="AZ1002" s="155"/>
      <c r="BA1002" s="151" t="str">
        <f t="shared" si="272"/>
        <v/>
      </c>
      <c r="BC1002" s="47" t="str">
        <f t="shared" si="273"/>
        <v/>
      </c>
    </row>
    <row r="1003" spans="1:55" x14ac:dyDescent="0.25">
      <c r="A1003" s="4"/>
      <c r="B1003" s="167"/>
      <c r="C1003" s="168"/>
      <c r="D1003" s="169"/>
      <c r="E1003" s="170"/>
      <c r="F1003" s="171"/>
      <c r="G1003" s="172"/>
      <c r="H1003" s="173"/>
      <c r="I1003" s="171"/>
      <c r="J1003" s="172"/>
      <c r="K1003" s="170"/>
      <c r="L1003" s="171"/>
      <c r="M1003" s="172"/>
      <c r="N1003" s="174"/>
      <c r="O1003" s="4"/>
      <c r="P1003" s="49" t="str">
        <f t="shared" si="257"/>
        <v/>
      </c>
      <c r="Q1003" s="4"/>
      <c r="S1003" s="22" t="str">
        <f t="shared" si="258"/>
        <v/>
      </c>
      <c r="T1003" s="8" t="str">
        <f t="shared" si="259"/>
        <v/>
      </c>
      <c r="U1003" s="23" t="str">
        <f t="shared" si="260"/>
        <v/>
      </c>
      <c r="W1003" s="50"/>
      <c r="Y1003" s="65" t="str">
        <f t="shared" si="261"/>
        <v/>
      </c>
      <c r="Z1003" s="8" t="str">
        <f t="shared" si="262"/>
        <v/>
      </c>
      <c r="AA1003" s="66" t="str">
        <f t="shared" si="263"/>
        <v/>
      </c>
      <c r="AC1003" s="65" t="str">
        <f>IF($G1003="", "", IF(IFERROR(INDEX('Intro &amp; Setup'!$Y$17:$Y$26, MATCH($G1003, 'Intro &amp; Setup'!$U$17:$U$26, 0)), "")="", 'Intro &amp; Setup'!$BB$15, IFERROR(INDEX('Intro &amp; Setup'!$Y$17:$Y$26, MATCH($G1003, 'Intro &amp; Setup'!$U$17:$U$26, 0)), "")))</f>
        <v/>
      </c>
      <c r="AD1003" s="8" t="str">
        <f>IF($J1003="", "", IF(IFERROR(INDEX('Intro &amp; Setup'!$Y$17:$Y$26, MATCH($J1003, 'Intro &amp; Setup'!$U$17:$U$26, 0)), "")="", 'Intro &amp; Setup'!$BB$15, IFERROR(INDEX('Intro &amp; Setup'!$Y$17:$Y$26, MATCH($J1003, 'Intro &amp; Setup'!$U$17:$U$26, 0)), "")))</f>
        <v/>
      </c>
      <c r="AE1003" s="66" t="str">
        <f>IF($M1003="", "", IF(IFERROR(INDEX('Intro &amp; Setup'!$Y$17:$Y$26, MATCH($M1003, 'Intro &amp; Setup'!$U$17:$U$26, 0)), "")="", 'Intro &amp; Setup'!$BB$15, IFERROR(INDEX('Intro &amp; Setup'!$Y$17:$Y$26, MATCH($M1003, 'Intro &amp; Setup'!$U$17:$U$26, 0)), "")))</f>
        <v/>
      </c>
      <c r="AG1003" s="65" t="str">
        <f t="shared" si="264"/>
        <v/>
      </c>
      <c r="AH1003" s="8" t="str">
        <f t="shared" si="265"/>
        <v/>
      </c>
      <c r="AI1003" s="66" t="str">
        <f t="shared" si="266"/>
        <v/>
      </c>
      <c r="AK1003" s="123" t="str">
        <f>IF(AC1003='Intro &amp; Setup'!$BB$14, $AO1003, "")</f>
        <v/>
      </c>
      <c r="AL1003" s="124" t="str">
        <f>IF(AD1003='Intro &amp; Setup'!$BB$14, $AO1003, "")</f>
        <v/>
      </c>
      <c r="AM1003" s="125" t="str">
        <f>IF(AE1003='Intro &amp; Setup'!$BB$14, $AO1003, "")</f>
        <v/>
      </c>
      <c r="AO1003" s="130" t="str">
        <f>IF(AND($B1003="", $C1003="", $D1003=""), "", IF($N1003="", 'Intro &amp; Setup'!$AB$33, $N1003))</f>
        <v/>
      </c>
      <c r="AQ1003" s="140">
        <f t="shared" si="267"/>
        <v>0</v>
      </c>
      <c r="AR1003" s="145">
        <f t="shared" si="268"/>
        <v>0</v>
      </c>
      <c r="AS1003" s="141">
        <f t="shared" si="269"/>
        <v>0</v>
      </c>
      <c r="AU1003" s="149" t="str">
        <f t="shared" si="270"/>
        <v/>
      </c>
      <c r="AV1003" s="155"/>
      <c r="AW1003" s="155"/>
      <c r="AX1003" s="155" t="str">
        <f t="shared" si="271"/>
        <v/>
      </c>
      <c r="AY1003" s="155"/>
      <c r="AZ1003" s="155"/>
      <c r="BA1003" s="151" t="str">
        <f t="shared" si="272"/>
        <v/>
      </c>
      <c r="BC1003" s="47" t="str">
        <f t="shared" si="273"/>
        <v/>
      </c>
    </row>
    <row r="1004" spans="1:55" x14ac:dyDescent="0.25">
      <c r="A1004" s="4"/>
      <c r="B1004" s="167"/>
      <c r="C1004" s="168"/>
      <c r="D1004" s="169"/>
      <c r="E1004" s="170"/>
      <c r="F1004" s="171"/>
      <c r="G1004" s="172"/>
      <c r="H1004" s="173"/>
      <c r="I1004" s="171"/>
      <c r="J1004" s="172"/>
      <c r="K1004" s="170"/>
      <c r="L1004" s="171"/>
      <c r="M1004" s="172"/>
      <c r="N1004" s="174"/>
      <c r="O1004" s="4"/>
      <c r="P1004" s="49" t="str">
        <f t="shared" si="257"/>
        <v/>
      </c>
      <c r="Q1004" s="4"/>
      <c r="S1004" s="22" t="str">
        <f t="shared" si="258"/>
        <v/>
      </c>
      <c r="T1004" s="8" t="str">
        <f t="shared" si="259"/>
        <v/>
      </c>
      <c r="U1004" s="23" t="str">
        <f t="shared" si="260"/>
        <v/>
      </c>
      <c r="W1004" s="50"/>
      <c r="Y1004" s="65" t="str">
        <f t="shared" si="261"/>
        <v/>
      </c>
      <c r="Z1004" s="8" t="str">
        <f t="shared" si="262"/>
        <v/>
      </c>
      <c r="AA1004" s="66" t="str">
        <f t="shared" si="263"/>
        <v/>
      </c>
      <c r="AC1004" s="65" t="str">
        <f>IF($G1004="", "", IF(IFERROR(INDEX('Intro &amp; Setup'!$Y$17:$Y$26, MATCH($G1004, 'Intro &amp; Setup'!$U$17:$U$26, 0)), "")="", 'Intro &amp; Setup'!$BB$15, IFERROR(INDEX('Intro &amp; Setup'!$Y$17:$Y$26, MATCH($G1004, 'Intro &amp; Setup'!$U$17:$U$26, 0)), "")))</f>
        <v/>
      </c>
      <c r="AD1004" s="8" t="str">
        <f>IF($J1004="", "", IF(IFERROR(INDEX('Intro &amp; Setup'!$Y$17:$Y$26, MATCH($J1004, 'Intro &amp; Setup'!$U$17:$U$26, 0)), "")="", 'Intro &amp; Setup'!$BB$15, IFERROR(INDEX('Intro &amp; Setup'!$Y$17:$Y$26, MATCH($J1004, 'Intro &amp; Setup'!$U$17:$U$26, 0)), "")))</f>
        <v/>
      </c>
      <c r="AE1004" s="66" t="str">
        <f>IF($M1004="", "", IF(IFERROR(INDEX('Intro &amp; Setup'!$Y$17:$Y$26, MATCH($M1004, 'Intro &amp; Setup'!$U$17:$U$26, 0)), "")="", 'Intro &amp; Setup'!$BB$15, IFERROR(INDEX('Intro &amp; Setup'!$Y$17:$Y$26, MATCH($M1004, 'Intro &amp; Setup'!$U$17:$U$26, 0)), "")))</f>
        <v/>
      </c>
      <c r="AG1004" s="65" t="str">
        <f t="shared" si="264"/>
        <v/>
      </c>
      <c r="AH1004" s="8" t="str">
        <f t="shared" si="265"/>
        <v/>
      </c>
      <c r="AI1004" s="66" t="str">
        <f t="shared" si="266"/>
        <v/>
      </c>
      <c r="AK1004" s="123" t="str">
        <f>IF(AC1004='Intro &amp; Setup'!$BB$14, $AO1004, "")</f>
        <v/>
      </c>
      <c r="AL1004" s="124" t="str">
        <f>IF(AD1004='Intro &amp; Setup'!$BB$14, $AO1004, "")</f>
        <v/>
      </c>
      <c r="AM1004" s="125" t="str">
        <f>IF(AE1004='Intro &amp; Setup'!$BB$14, $AO1004, "")</f>
        <v/>
      </c>
      <c r="AO1004" s="130" t="str">
        <f>IF(AND($B1004="", $C1004="", $D1004=""), "", IF($N1004="", 'Intro &amp; Setup'!$AB$33, $N1004))</f>
        <v/>
      </c>
      <c r="AQ1004" s="140">
        <f t="shared" si="267"/>
        <v>0</v>
      </c>
      <c r="AR1004" s="145">
        <f t="shared" si="268"/>
        <v>0</v>
      </c>
      <c r="AS1004" s="141">
        <f t="shared" si="269"/>
        <v>0</v>
      </c>
      <c r="AU1004" s="149" t="str">
        <f t="shared" si="270"/>
        <v/>
      </c>
      <c r="AV1004" s="155"/>
      <c r="AW1004" s="155"/>
      <c r="AX1004" s="155" t="str">
        <f t="shared" si="271"/>
        <v/>
      </c>
      <c r="AY1004" s="155"/>
      <c r="AZ1004" s="155"/>
      <c r="BA1004" s="151" t="str">
        <f t="shared" si="272"/>
        <v/>
      </c>
      <c r="BC1004" s="47" t="str">
        <f t="shared" si="273"/>
        <v/>
      </c>
    </row>
    <row r="1005" spans="1:55" x14ac:dyDescent="0.25">
      <c r="A1005" s="4"/>
      <c r="B1005" s="167"/>
      <c r="C1005" s="168"/>
      <c r="D1005" s="169"/>
      <c r="E1005" s="170"/>
      <c r="F1005" s="171"/>
      <c r="G1005" s="172"/>
      <c r="H1005" s="173"/>
      <c r="I1005" s="171"/>
      <c r="J1005" s="172"/>
      <c r="K1005" s="170"/>
      <c r="L1005" s="171"/>
      <c r="M1005" s="172"/>
      <c r="N1005" s="174"/>
      <c r="O1005" s="4"/>
      <c r="P1005" s="49" t="str">
        <f t="shared" si="257"/>
        <v/>
      </c>
      <c r="Q1005" s="4"/>
      <c r="S1005" s="22" t="str">
        <f t="shared" si="258"/>
        <v/>
      </c>
      <c r="T1005" s="8" t="str">
        <f t="shared" si="259"/>
        <v/>
      </c>
      <c r="U1005" s="23" t="str">
        <f t="shared" si="260"/>
        <v/>
      </c>
      <c r="W1005" s="50"/>
      <c r="Y1005" s="65" t="str">
        <f t="shared" si="261"/>
        <v/>
      </c>
      <c r="Z1005" s="8" t="str">
        <f t="shared" si="262"/>
        <v/>
      </c>
      <c r="AA1005" s="66" t="str">
        <f t="shared" si="263"/>
        <v/>
      </c>
      <c r="AC1005" s="65" t="str">
        <f>IF($G1005="", "", IF(IFERROR(INDEX('Intro &amp; Setup'!$Y$17:$Y$26, MATCH($G1005, 'Intro &amp; Setup'!$U$17:$U$26, 0)), "")="", 'Intro &amp; Setup'!$BB$15, IFERROR(INDEX('Intro &amp; Setup'!$Y$17:$Y$26, MATCH($G1005, 'Intro &amp; Setup'!$U$17:$U$26, 0)), "")))</f>
        <v/>
      </c>
      <c r="AD1005" s="8" t="str">
        <f>IF($J1005="", "", IF(IFERROR(INDEX('Intro &amp; Setup'!$Y$17:$Y$26, MATCH($J1005, 'Intro &amp; Setup'!$U$17:$U$26, 0)), "")="", 'Intro &amp; Setup'!$BB$15, IFERROR(INDEX('Intro &amp; Setup'!$Y$17:$Y$26, MATCH($J1005, 'Intro &amp; Setup'!$U$17:$U$26, 0)), "")))</f>
        <v/>
      </c>
      <c r="AE1005" s="66" t="str">
        <f>IF($M1005="", "", IF(IFERROR(INDEX('Intro &amp; Setup'!$Y$17:$Y$26, MATCH($M1005, 'Intro &amp; Setup'!$U$17:$U$26, 0)), "")="", 'Intro &amp; Setup'!$BB$15, IFERROR(INDEX('Intro &amp; Setup'!$Y$17:$Y$26, MATCH($M1005, 'Intro &amp; Setup'!$U$17:$U$26, 0)), "")))</f>
        <v/>
      </c>
      <c r="AG1005" s="65" t="str">
        <f t="shared" si="264"/>
        <v/>
      </c>
      <c r="AH1005" s="8" t="str">
        <f t="shared" si="265"/>
        <v/>
      </c>
      <c r="AI1005" s="66" t="str">
        <f t="shared" si="266"/>
        <v/>
      </c>
      <c r="AK1005" s="123" t="str">
        <f>IF(AC1005='Intro &amp; Setup'!$BB$14, $AO1005, "")</f>
        <v/>
      </c>
      <c r="AL1005" s="124" t="str">
        <f>IF(AD1005='Intro &amp; Setup'!$BB$14, $AO1005, "")</f>
        <v/>
      </c>
      <c r="AM1005" s="125" t="str">
        <f>IF(AE1005='Intro &amp; Setup'!$BB$14, $AO1005, "")</f>
        <v/>
      </c>
      <c r="AO1005" s="130" t="str">
        <f>IF(AND($B1005="", $C1005="", $D1005=""), "", IF($N1005="", 'Intro &amp; Setup'!$AB$33, $N1005))</f>
        <v/>
      </c>
      <c r="AQ1005" s="140">
        <f t="shared" si="267"/>
        <v>0</v>
      </c>
      <c r="AR1005" s="145">
        <f t="shared" si="268"/>
        <v>0</v>
      </c>
      <c r="AS1005" s="141">
        <f t="shared" si="269"/>
        <v>0</v>
      </c>
      <c r="AU1005" s="149" t="str">
        <f t="shared" si="270"/>
        <v/>
      </c>
      <c r="AV1005" s="155"/>
      <c r="AW1005" s="155"/>
      <c r="AX1005" s="155" t="str">
        <f t="shared" si="271"/>
        <v/>
      </c>
      <c r="AY1005" s="155"/>
      <c r="AZ1005" s="155"/>
      <c r="BA1005" s="151" t="str">
        <f t="shared" si="272"/>
        <v/>
      </c>
      <c r="BC1005" s="47" t="str">
        <f t="shared" si="273"/>
        <v/>
      </c>
    </row>
    <row r="1006" spans="1:55" x14ac:dyDescent="0.25">
      <c r="A1006" s="4"/>
      <c r="B1006" s="167"/>
      <c r="C1006" s="168"/>
      <c r="D1006" s="169"/>
      <c r="E1006" s="170"/>
      <c r="F1006" s="171"/>
      <c r="G1006" s="172"/>
      <c r="H1006" s="173"/>
      <c r="I1006" s="171"/>
      <c r="J1006" s="172"/>
      <c r="K1006" s="170"/>
      <c r="L1006" s="171"/>
      <c r="M1006" s="172"/>
      <c r="N1006" s="174"/>
      <c r="O1006" s="4"/>
      <c r="P1006" s="49" t="str">
        <f t="shared" si="257"/>
        <v/>
      </c>
      <c r="Q1006" s="4"/>
      <c r="S1006" s="22" t="str">
        <f t="shared" si="258"/>
        <v/>
      </c>
      <c r="T1006" s="8" t="str">
        <f t="shared" si="259"/>
        <v/>
      </c>
      <c r="U1006" s="23" t="str">
        <f t="shared" si="260"/>
        <v/>
      </c>
      <c r="W1006" s="50"/>
      <c r="Y1006" s="65" t="str">
        <f t="shared" si="261"/>
        <v/>
      </c>
      <c r="Z1006" s="8" t="str">
        <f t="shared" si="262"/>
        <v/>
      </c>
      <c r="AA1006" s="66" t="str">
        <f t="shared" si="263"/>
        <v/>
      </c>
      <c r="AC1006" s="65" t="str">
        <f>IF($G1006="", "", IF(IFERROR(INDEX('Intro &amp; Setup'!$Y$17:$Y$26, MATCH($G1006, 'Intro &amp; Setup'!$U$17:$U$26, 0)), "")="", 'Intro &amp; Setup'!$BB$15, IFERROR(INDEX('Intro &amp; Setup'!$Y$17:$Y$26, MATCH($G1006, 'Intro &amp; Setup'!$U$17:$U$26, 0)), "")))</f>
        <v/>
      </c>
      <c r="AD1006" s="8" t="str">
        <f>IF($J1006="", "", IF(IFERROR(INDEX('Intro &amp; Setup'!$Y$17:$Y$26, MATCH($J1006, 'Intro &amp; Setup'!$U$17:$U$26, 0)), "")="", 'Intro &amp; Setup'!$BB$15, IFERROR(INDEX('Intro &amp; Setup'!$Y$17:$Y$26, MATCH($J1006, 'Intro &amp; Setup'!$U$17:$U$26, 0)), "")))</f>
        <v/>
      </c>
      <c r="AE1006" s="66" t="str">
        <f>IF($M1006="", "", IF(IFERROR(INDEX('Intro &amp; Setup'!$Y$17:$Y$26, MATCH($M1006, 'Intro &amp; Setup'!$U$17:$U$26, 0)), "")="", 'Intro &amp; Setup'!$BB$15, IFERROR(INDEX('Intro &amp; Setup'!$Y$17:$Y$26, MATCH($M1006, 'Intro &amp; Setup'!$U$17:$U$26, 0)), "")))</f>
        <v/>
      </c>
      <c r="AG1006" s="65" t="str">
        <f t="shared" si="264"/>
        <v/>
      </c>
      <c r="AH1006" s="8" t="str">
        <f t="shared" si="265"/>
        <v/>
      </c>
      <c r="AI1006" s="66" t="str">
        <f t="shared" si="266"/>
        <v/>
      </c>
      <c r="AK1006" s="123" t="str">
        <f>IF(AC1006='Intro &amp; Setup'!$BB$14, $AO1006, "")</f>
        <v/>
      </c>
      <c r="AL1006" s="124" t="str">
        <f>IF(AD1006='Intro &amp; Setup'!$BB$14, $AO1006, "")</f>
        <v/>
      </c>
      <c r="AM1006" s="125" t="str">
        <f>IF(AE1006='Intro &amp; Setup'!$BB$14, $AO1006, "")</f>
        <v/>
      </c>
      <c r="AO1006" s="130" t="str">
        <f>IF(AND($B1006="", $C1006="", $D1006=""), "", IF($N1006="", 'Intro &amp; Setup'!$AB$33, $N1006))</f>
        <v/>
      </c>
      <c r="AQ1006" s="140">
        <f t="shared" si="267"/>
        <v>0</v>
      </c>
      <c r="AR1006" s="145">
        <f t="shared" si="268"/>
        <v>0</v>
      </c>
      <c r="AS1006" s="141">
        <f t="shared" si="269"/>
        <v>0</v>
      </c>
      <c r="AU1006" s="149" t="str">
        <f t="shared" si="270"/>
        <v/>
      </c>
      <c r="AV1006" s="155"/>
      <c r="AW1006" s="155"/>
      <c r="AX1006" s="155" t="str">
        <f t="shared" si="271"/>
        <v/>
      </c>
      <c r="AY1006" s="155"/>
      <c r="AZ1006" s="155"/>
      <c r="BA1006" s="151" t="str">
        <f t="shared" si="272"/>
        <v/>
      </c>
      <c r="BC1006" s="47" t="str">
        <f t="shared" si="273"/>
        <v/>
      </c>
    </row>
    <row r="1007" spans="1:55" x14ac:dyDescent="0.25">
      <c r="A1007" s="4"/>
      <c r="B1007" s="167"/>
      <c r="C1007" s="168"/>
      <c r="D1007" s="169"/>
      <c r="E1007" s="170"/>
      <c r="F1007" s="171"/>
      <c r="G1007" s="172"/>
      <c r="H1007" s="173"/>
      <c r="I1007" s="171"/>
      <c r="J1007" s="172"/>
      <c r="K1007" s="170"/>
      <c r="L1007" s="171"/>
      <c r="M1007" s="172"/>
      <c r="N1007" s="174"/>
      <c r="O1007" s="4"/>
      <c r="P1007" s="49" t="str">
        <f t="shared" si="257"/>
        <v/>
      </c>
      <c r="Q1007" s="4"/>
      <c r="S1007" s="22" t="str">
        <f t="shared" si="258"/>
        <v/>
      </c>
      <c r="T1007" s="8" t="str">
        <f t="shared" si="259"/>
        <v/>
      </c>
      <c r="U1007" s="23" t="str">
        <f t="shared" si="260"/>
        <v/>
      </c>
      <c r="W1007" s="50"/>
      <c r="Y1007" s="65" t="str">
        <f t="shared" si="261"/>
        <v/>
      </c>
      <c r="Z1007" s="8" t="str">
        <f t="shared" si="262"/>
        <v/>
      </c>
      <c r="AA1007" s="66" t="str">
        <f t="shared" si="263"/>
        <v/>
      </c>
      <c r="AC1007" s="65" t="str">
        <f>IF($G1007="", "", IF(IFERROR(INDEX('Intro &amp; Setup'!$Y$17:$Y$26, MATCH($G1007, 'Intro &amp; Setup'!$U$17:$U$26, 0)), "")="", 'Intro &amp; Setup'!$BB$15, IFERROR(INDEX('Intro &amp; Setup'!$Y$17:$Y$26, MATCH($G1007, 'Intro &amp; Setup'!$U$17:$U$26, 0)), "")))</f>
        <v/>
      </c>
      <c r="AD1007" s="8" t="str">
        <f>IF($J1007="", "", IF(IFERROR(INDEX('Intro &amp; Setup'!$Y$17:$Y$26, MATCH($J1007, 'Intro &amp; Setup'!$U$17:$U$26, 0)), "")="", 'Intro &amp; Setup'!$BB$15, IFERROR(INDEX('Intro &amp; Setup'!$Y$17:$Y$26, MATCH($J1007, 'Intro &amp; Setup'!$U$17:$U$26, 0)), "")))</f>
        <v/>
      </c>
      <c r="AE1007" s="66" t="str">
        <f>IF($M1007="", "", IF(IFERROR(INDEX('Intro &amp; Setup'!$Y$17:$Y$26, MATCH($M1007, 'Intro &amp; Setup'!$U$17:$U$26, 0)), "")="", 'Intro &amp; Setup'!$BB$15, IFERROR(INDEX('Intro &amp; Setup'!$Y$17:$Y$26, MATCH($M1007, 'Intro &amp; Setup'!$U$17:$U$26, 0)), "")))</f>
        <v/>
      </c>
      <c r="AG1007" s="65" t="str">
        <f t="shared" si="264"/>
        <v/>
      </c>
      <c r="AH1007" s="8" t="str">
        <f t="shared" si="265"/>
        <v/>
      </c>
      <c r="AI1007" s="66" t="str">
        <f t="shared" si="266"/>
        <v/>
      </c>
      <c r="AK1007" s="123" t="str">
        <f>IF(AC1007='Intro &amp; Setup'!$BB$14, $AO1007, "")</f>
        <v/>
      </c>
      <c r="AL1007" s="124" t="str">
        <f>IF(AD1007='Intro &amp; Setup'!$BB$14, $AO1007, "")</f>
        <v/>
      </c>
      <c r="AM1007" s="125" t="str">
        <f>IF(AE1007='Intro &amp; Setup'!$BB$14, $AO1007, "")</f>
        <v/>
      </c>
      <c r="AO1007" s="130" t="str">
        <f>IF(AND($B1007="", $C1007="", $D1007=""), "", IF($N1007="", 'Intro &amp; Setup'!$AB$33, $N1007))</f>
        <v/>
      </c>
      <c r="AQ1007" s="140">
        <f t="shared" si="267"/>
        <v>0</v>
      </c>
      <c r="AR1007" s="145">
        <f t="shared" si="268"/>
        <v>0</v>
      </c>
      <c r="AS1007" s="141">
        <f t="shared" si="269"/>
        <v>0</v>
      </c>
      <c r="AU1007" s="149" t="str">
        <f t="shared" si="270"/>
        <v/>
      </c>
      <c r="AV1007" s="155"/>
      <c r="AW1007" s="155"/>
      <c r="AX1007" s="155" t="str">
        <f t="shared" si="271"/>
        <v/>
      </c>
      <c r="AY1007" s="155"/>
      <c r="AZ1007" s="155"/>
      <c r="BA1007" s="151" t="str">
        <f t="shared" si="272"/>
        <v/>
      </c>
      <c r="BC1007" s="47" t="str">
        <f t="shared" si="273"/>
        <v/>
      </c>
    </row>
    <row r="1008" spans="1:55" x14ac:dyDescent="0.25">
      <c r="A1008" s="4"/>
      <c r="B1008" s="167"/>
      <c r="C1008" s="168"/>
      <c r="D1008" s="169"/>
      <c r="E1008" s="170"/>
      <c r="F1008" s="171"/>
      <c r="G1008" s="172"/>
      <c r="H1008" s="173"/>
      <c r="I1008" s="171"/>
      <c r="J1008" s="172"/>
      <c r="K1008" s="170"/>
      <c r="L1008" s="171"/>
      <c r="M1008" s="172"/>
      <c r="N1008" s="174"/>
      <c r="O1008" s="4"/>
      <c r="P1008" s="49" t="str">
        <f t="shared" si="257"/>
        <v/>
      </c>
      <c r="Q1008" s="4"/>
      <c r="S1008" s="22" t="str">
        <f t="shared" si="258"/>
        <v/>
      </c>
      <c r="T1008" s="8" t="str">
        <f t="shared" si="259"/>
        <v/>
      </c>
      <c r="U1008" s="23" t="str">
        <f t="shared" si="260"/>
        <v/>
      </c>
      <c r="W1008" s="50"/>
      <c r="Y1008" s="65" t="str">
        <f t="shared" si="261"/>
        <v/>
      </c>
      <c r="Z1008" s="8" t="str">
        <f t="shared" si="262"/>
        <v/>
      </c>
      <c r="AA1008" s="66" t="str">
        <f t="shared" si="263"/>
        <v/>
      </c>
      <c r="AC1008" s="65" t="str">
        <f>IF($G1008="", "", IF(IFERROR(INDEX('Intro &amp; Setup'!$Y$17:$Y$26, MATCH($G1008, 'Intro &amp; Setup'!$U$17:$U$26, 0)), "")="", 'Intro &amp; Setup'!$BB$15, IFERROR(INDEX('Intro &amp; Setup'!$Y$17:$Y$26, MATCH($G1008, 'Intro &amp; Setup'!$U$17:$U$26, 0)), "")))</f>
        <v/>
      </c>
      <c r="AD1008" s="8" t="str">
        <f>IF($J1008="", "", IF(IFERROR(INDEX('Intro &amp; Setup'!$Y$17:$Y$26, MATCH($J1008, 'Intro &amp; Setup'!$U$17:$U$26, 0)), "")="", 'Intro &amp; Setup'!$BB$15, IFERROR(INDEX('Intro &amp; Setup'!$Y$17:$Y$26, MATCH($J1008, 'Intro &amp; Setup'!$U$17:$U$26, 0)), "")))</f>
        <v/>
      </c>
      <c r="AE1008" s="66" t="str">
        <f>IF($M1008="", "", IF(IFERROR(INDEX('Intro &amp; Setup'!$Y$17:$Y$26, MATCH($M1008, 'Intro &amp; Setup'!$U$17:$U$26, 0)), "")="", 'Intro &amp; Setup'!$BB$15, IFERROR(INDEX('Intro &amp; Setup'!$Y$17:$Y$26, MATCH($M1008, 'Intro &amp; Setup'!$U$17:$U$26, 0)), "")))</f>
        <v/>
      </c>
      <c r="AG1008" s="65" t="str">
        <f t="shared" si="264"/>
        <v/>
      </c>
      <c r="AH1008" s="8" t="str">
        <f t="shared" si="265"/>
        <v/>
      </c>
      <c r="AI1008" s="66" t="str">
        <f t="shared" si="266"/>
        <v/>
      </c>
      <c r="AK1008" s="123" t="str">
        <f>IF(AC1008='Intro &amp; Setup'!$BB$14, $AO1008, "")</f>
        <v/>
      </c>
      <c r="AL1008" s="124" t="str">
        <f>IF(AD1008='Intro &amp; Setup'!$BB$14, $AO1008, "")</f>
        <v/>
      </c>
      <c r="AM1008" s="125" t="str">
        <f>IF(AE1008='Intro &amp; Setup'!$BB$14, $AO1008, "")</f>
        <v/>
      </c>
      <c r="AO1008" s="130" t="str">
        <f>IF(AND($B1008="", $C1008="", $D1008=""), "", IF($N1008="", 'Intro &amp; Setup'!$AB$33, $N1008))</f>
        <v/>
      </c>
      <c r="AQ1008" s="140">
        <f t="shared" si="267"/>
        <v>0</v>
      </c>
      <c r="AR1008" s="145">
        <f t="shared" si="268"/>
        <v>0</v>
      </c>
      <c r="AS1008" s="141">
        <f t="shared" si="269"/>
        <v>0</v>
      </c>
      <c r="AU1008" s="149" t="str">
        <f t="shared" si="270"/>
        <v/>
      </c>
      <c r="AV1008" s="155"/>
      <c r="AW1008" s="155"/>
      <c r="AX1008" s="155" t="str">
        <f t="shared" si="271"/>
        <v/>
      </c>
      <c r="AY1008" s="155"/>
      <c r="AZ1008" s="155"/>
      <c r="BA1008" s="151" t="str">
        <f t="shared" si="272"/>
        <v/>
      </c>
      <c r="BC1008" s="47" t="str">
        <f t="shared" si="273"/>
        <v/>
      </c>
    </row>
    <row r="1009" spans="1:55" x14ac:dyDescent="0.25">
      <c r="A1009" s="4"/>
      <c r="B1009" s="167"/>
      <c r="C1009" s="168"/>
      <c r="D1009" s="169"/>
      <c r="E1009" s="170"/>
      <c r="F1009" s="171"/>
      <c r="G1009" s="172"/>
      <c r="H1009" s="173"/>
      <c r="I1009" s="171"/>
      <c r="J1009" s="172"/>
      <c r="K1009" s="170"/>
      <c r="L1009" s="171"/>
      <c r="M1009" s="172"/>
      <c r="N1009" s="174"/>
      <c r="O1009" s="4"/>
      <c r="P1009" s="49" t="str">
        <f t="shared" si="257"/>
        <v/>
      </c>
      <c r="Q1009" s="4"/>
      <c r="S1009" s="22" t="str">
        <f t="shared" si="258"/>
        <v/>
      </c>
      <c r="T1009" s="8" t="str">
        <f t="shared" si="259"/>
        <v/>
      </c>
      <c r="U1009" s="23" t="str">
        <f t="shared" si="260"/>
        <v/>
      </c>
      <c r="W1009" s="50"/>
      <c r="Y1009" s="65" t="str">
        <f t="shared" si="261"/>
        <v/>
      </c>
      <c r="Z1009" s="8" t="str">
        <f t="shared" si="262"/>
        <v/>
      </c>
      <c r="AA1009" s="66" t="str">
        <f t="shared" si="263"/>
        <v/>
      </c>
      <c r="AC1009" s="65" t="str">
        <f>IF($G1009="", "", IF(IFERROR(INDEX('Intro &amp; Setup'!$Y$17:$Y$26, MATCH($G1009, 'Intro &amp; Setup'!$U$17:$U$26, 0)), "")="", 'Intro &amp; Setup'!$BB$15, IFERROR(INDEX('Intro &amp; Setup'!$Y$17:$Y$26, MATCH($G1009, 'Intro &amp; Setup'!$U$17:$U$26, 0)), "")))</f>
        <v/>
      </c>
      <c r="AD1009" s="8" t="str">
        <f>IF($J1009="", "", IF(IFERROR(INDEX('Intro &amp; Setup'!$Y$17:$Y$26, MATCH($J1009, 'Intro &amp; Setup'!$U$17:$U$26, 0)), "")="", 'Intro &amp; Setup'!$BB$15, IFERROR(INDEX('Intro &amp; Setup'!$Y$17:$Y$26, MATCH($J1009, 'Intro &amp; Setup'!$U$17:$U$26, 0)), "")))</f>
        <v/>
      </c>
      <c r="AE1009" s="66" t="str">
        <f>IF($M1009="", "", IF(IFERROR(INDEX('Intro &amp; Setup'!$Y$17:$Y$26, MATCH($M1009, 'Intro &amp; Setup'!$U$17:$U$26, 0)), "")="", 'Intro &amp; Setup'!$BB$15, IFERROR(INDEX('Intro &amp; Setup'!$Y$17:$Y$26, MATCH($M1009, 'Intro &amp; Setup'!$U$17:$U$26, 0)), "")))</f>
        <v/>
      </c>
      <c r="AG1009" s="65" t="str">
        <f t="shared" si="264"/>
        <v/>
      </c>
      <c r="AH1009" s="8" t="str">
        <f t="shared" si="265"/>
        <v/>
      </c>
      <c r="AI1009" s="66" t="str">
        <f t="shared" si="266"/>
        <v/>
      </c>
      <c r="AK1009" s="123" t="str">
        <f>IF(AC1009='Intro &amp; Setup'!$BB$14, $AO1009, "")</f>
        <v/>
      </c>
      <c r="AL1009" s="124" t="str">
        <f>IF(AD1009='Intro &amp; Setup'!$BB$14, $AO1009, "")</f>
        <v/>
      </c>
      <c r="AM1009" s="125" t="str">
        <f>IF(AE1009='Intro &amp; Setup'!$BB$14, $AO1009, "")</f>
        <v/>
      </c>
      <c r="AO1009" s="130" t="str">
        <f>IF(AND($B1009="", $C1009="", $D1009=""), "", IF($N1009="", 'Intro &amp; Setup'!$AB$33, $N1009))</f>
        <v/>
      </c>
      <c r="AQ1009" s="140">
        <f t="shared" si="267"/>
        <v>0</v>
      </c>
      <c r="AR1009" s="145">
        <f t="shared" si="268"/>
        <v>0</v>
      </c>
      <c r="AS1009" s="141">
        <f t="shared" si="269"/>
        <v>0</v>
      </c>
      <c r="AU1009" s="149" t="str">
        <f t="shared" si="270"/>
        <v/>
      </c>
      <c r="AV1009" s="155"/>
      <c r="AW1009" s="155"/>
      <c r="AX1009" s="155" t="str">
        <f t="shared" si="271"/>
        <v/>
      </c>
      <c r="AY1009" s="155"/>
      <c r="AZ1009" s="155"/>
      <c r="BA1009" s="151" t="str">
        <f t="shared" si="272"/>
        <v/>
      </c>
      <c r="BC1009" s="47" t="str">
        <f t="shared" si="273"/>
        <v/>
      </c>
    </row>
    <row r="1010" spans="1:55" x14ac:dyDescent="0.25">
      <c r="A1010" s="4"/>
      <c r="B1010" s="167"/>
      <c r="C1010" s="168"/>
      <c r="D1010" s="169"/>
      <c r="E1010" s="170"/>
      <c r="F1010" s="171"/>
      <c r="G1010" s="172"/>
      <c r="H1010" s="173"/>
      <c r="I1010" s="171"/>
      <c r="J1010" s="172"/>
      <c r="K1010" s="170"/>
      <c r="L1010" s="171"/>
      <c r="M1010" s="172"/>
      <c r="N1010" s="174"/>
      <c r="O1010" s="4"/>
      <c r="P1010" s="49" t="str">
        <f t="shared" si="257"/>
        <v/>
      </c>
      <c r="Q1010" s="4"/>
      <c r="S1010" s="22" t="str">
        <f t="shared" si="258"/>
        <v/>
      </c>
      <c r="T1010" s="8" t="str">
        <f t="shared" si="259"/>
        <v/>
      </c>
      <c r="U1010" s="23" t="str">
        <f t="shared" si="260"/>
        <v/>
      </c>
      <c r="W1010" s="50"/>
      <c r="Y1010" s="65" t="str">
        <f t="shared" si="261"/>
        <v/>
      </c>
      <c r="Z1010" s="8" t="str">
        <f t="shared" si="262"/>
        <v/>
      </c>
      <c r="AA1010" s="66" t="str">
        <f t="shared" si="263"/>
        <v/>
      </c>
      <c r="AC1010" s="65" t="str">
        <f>IF($G1010="", "", IF(IFERROR(INDEX('Intro &amp; Setup'!$Y$17:$Y$26, MATCH($G1010, 'Intro &amp; Setup'!$U$17:$U$26, 0)), "")="", 'Intro &amp; Setup'!$BB$15, IFERROR(INDEX('Intro &amp; Setup'!$Y$17:$Y$26, MATCH($G1010, 'Intro &amp; Setup'!$U$17:$U$26, 0)), "")))</f>
        <v/>
      </c>
      <c r="AD1010" s="8" t="str">
        <f>IF($J1010="", "", IF(IFERROR(INDEX('Intro &amp; Setup'!$Y$17:$Y$26, MATCH($J1010, 'Intro &amp; Setup'!$U$17:$U$26, 0)), "")="", 'Intro &amp; Setup'!$BB$15, IFERROR(INDEX('Intro &amp; Setup'!$Y$17:$Y$26, MATCH($J1010, 'Intro &amp; Setup'!$U$17:$U$26, 0)), "")))</f>
        <v/>
      </c>
      <c r="AE1010" s="66" t="str">
        <f>IF($M1010="", "", IF(IFERROR(INDEX('Intro &amp; Setup'!$Y$17:$Y$26, MATCH($M1010, 'Intro &amp; Setup'!$U$17:$U$26, 0)), "")="", 'Intro &amp; Setup'!$BB$15, IFERROR(INDEX('Intro &amp; Setup'!$Y$17:$Y$26, MATCH($M1010, 'Intro &amp; Setup'!$U$17:$U$26, 0)), "")))</f>
        <v/>
      </c>
      <c r="AG1010" s="65" t="str">
        <f t="shared" si="264"/>
        <v/>
      </c>
      <c r="AH1010" s="8" t="str">
        <f t="shared" si="265"/>
        <v/>
      </c>
      <c r="AI1010" s="66" t="str">
        <f t="shared" si="266"/>
        <v/>
      </c>
      <c r="AK1010" s="123" t="str">
        <f>IF(AC1010='Intro &amp; Setup'!$BB$14, $AO1010, "")</f>
        <v/>
      </c>
      <c r="AL1010" s="124" t="str">
        <f>IF(AD1010='Intro &amp; Setup'!$BB$14, $AO1010, "")</f>
        <v/>
      </c>
      <c r="AM1010" s="125" t="str">
        <f>IF(AE1010='Intro &amp; Setup'!$BB$14, $AO1010, "")</f>
        <v/>
      </c>
      <c r="AO1010" s="130" t="str">
        <f>IF(AND($B1010="", $C1010="", $D1010=""), "", IF($N1010="", 'Intro &amp; Setup'!$AB$33, $N1010))</f>
        <v/>
      </c>
      <c r="AQ1010" s="140">
        <f t="shared" si="267"/>
        <v>0</v>
      </c>
      <c r="AR1010" s="145">
        <f t="shared" si="268"/>
        <v>0</v>
      </c>
      <c r="AS1010" s="141">
        <f t="shared" si="269"/>
        <v>0</v>
      </c>
      <c r="AU1010" s="149" t="str">
        <f t="shared" si="270"/>
        <v/>
      </c>
      <c r="AV1010" s="155"/>
      <c r="AW1010" s="155"/>
      <c r="AX1010" s="155" t="str">
        <f t="shared" si="271"/>
        <v/>
      </c>
      <c r="AY1010" s="155"/>
      <c r="AZ1010" s="155"/>
      <c r="BA1010" s="151" t="str">
        <f t="shared" si="272"/>
        <v/>
      </c>
      <c r="BC1010" s="47" t="str">
        <f t="shared" si="273"/>
        <v/>
      </c>
    </row>
    <row r="1011" spans="1:55" x14ac:dyDescent="0.25">
      <c r="A1011" s="4"/>
      <c r="B1011" s="167"/>
      <c r="C1011" s="168"/>
      <c r="D1011" s="169"/>
      <c r="E1011" s="170"/>
      <c r="F1011" s="171"/>
      <c r="G1011" s="172"/>
      <c r="H1011" s="173"/>
      <c r="I1011" s="171"/>
      <c r="J1011" s="172"/>
      <c r="K1011" s="170"/>
      <c r="L1011" s="171"/>
      <c r="M1011" s="172"/>
      <c r="N1011" s="174"/>
      <c r="O1011" s="4"/>
      <c r="P1011" s="49" t="str">
        <f t="shared" si="257"/>
        <v/>
      </c>
      <c r="Q1011" s="4"/>
      <c r="S1011" s="22" t="str">
        <f t="shared" si="258"/>
        <v/>
      </c>
      <c r="T1011" s="8" t="str">
        <f t="shared" si="259"/>
        <v/>
      </c>
      <c r="U1011" s="23" t="str">
        <f t="shared" si="260"/>
        <v/>
      </c>
      <c r="W1011" s="50"/>
      <c r="Y1011" s="65" t="str">
        <f t="shared" si="261"/>
        <v/>
      </c>
      <c r="Z1011" s="8" t="str">
        <f t="shared" si="262"/>
        <v/>
      </c>
      <c r="AA1011" s="66" t="str">
        <f t="shared" si="263"/>
        <v/>
      </c>
      <c r="AC1011" s="65" t="str">
        <f>IF($G1011="", "", IF(IFERROR(INDEX('Intro &amp; Setup'!$Y$17:$Y$26, MATCH($G1011, 'Intro &amp; Setup'!$U$17:$U$26, 0)), "")="", 'Intro &amp; Setup'!$BB$15, IFERROR(INDEX('Intro &amp; Setup'!$Y$17:$Y$26, MATCH($G1011, 'Intro &amp; Setup'!$U$17:$U$26, 0)), "")))</f>
        <v/>
      </c>
      <c r="AD1011" s="8" t="str">
        <f>IF($J1011="", "", IF(IFERROR(INDEX('Intro &amp; Setup'!$Y$17:$Y$26, MATCH($J1011, 'Intro &amp; Setup'!$U$17:$U$26, 0)), "")="", 'Intro &amp; Setup'!$BB$15, IFERROR(INDEX('Intro &amp; Setup'!$Y$17:$Y$26, MATCH($J1011, 'Intro &amp; Setup'!$U$17:$U$26, 0)), "")))</f>
        <v/>
      </c>
      <c r="AE1011" s="66" t="str">
        <f>IF($M1011="", "", IF(IFERROR(INDEX('Intro &amp; Setup'!$Y$17:$Y$26, MATCH($M1011, 'Intro &amp; Setup'!$U$17:$U$26, 0)), "")="", 'Intro &amp; Setup'!$BB$15, IFERROR(INDEX('Intro &amp; Setup'!$Y$17:$Y$26, MATCH($M1011, 'Intro &amp; Setup'!$U$17:$U$26, 0)), "")))</f>
        <v/>
      </c>
      <c r="AG1011" s="65" t="str">
        <f t="shared" si="264"/>
        <v/>
      </c>
      <c r="AH1011" s="8" t="str">
        <f t="shared" si="265"/>
        <v/>
      </c>
      <c r="AI1011" s="66" t="str">
        <f t="shared" si="266"/>
        <v/>
      </c>
      <c r="AK1011" s="123" t="str">
        <f>IF(AC1011='Intro &amp; Setup'!$BB$14, $AO1011, "")</f>
        <v/>
      </c>
      <c r="AL1011" s="124" t="str">
        <f>IF(AD1011='Intro &amp; Setup'!$BB$14, $AO1011, "")</f>
        <v/>
      </c>
      <c r="AM1011" s="125" t="str">
        <f>IF(AE1011='Intro &amp; Setup'!$BB$14, $AO1011, "")</f>
        <v/>
      </c>
      <c r="AO1011" s="130" t="str">
        <f>IF(AND($B1011="", $C1011="", $D1011=""), "", IF($N1011="", 'Intro &amp; Setup'!$AB$33, $N1011))</f>
        <v/>
      </c>
      <c r="AQ1011" s="140">
        <f t="shared" si="267"/>
        <v>0</v>
      </c>
      <c r="AR1011" s="145">
        <f t="shared" si="268"/>
        <v>0</v>
      </c>
      <c r="AS1011" s="141">
        <f t="shared" si="269"/>
        <v>0</v>
      </c>
      <c r="AU1011" s="149" t="str">
        <f t="shared" si="270"/>
        <v/>
      </c>
      <c r="AV1011" s="155"/>
      <c r="AW1011" s="155"/>
      <c r="AX1011" s="155" t="str">
        <f t="shared" si="271"/>
        <v/>
      </c>
      <c r="AY1011" s="155"/>
      <c r="AZ1011" s="155"/>
      <c r="BA1011" s="151" t="str">
        <f t="shared" si="272"/>
        <v/>
      </c>
      <c r="BC1011" s="47" t="str">
        <f t="shared" si="273"/>
        <v/>
      </c>
    </row>
    <row r="1012" spans="1:55" x14ac:dyDescent="0.25">
      <c r="A1012" s="4"/>
      <c r="B1012" s="167"/>
      <c r="C1012" s="168"/>
      <c r="D1012" s="169"/>
      <c r="E1012" s="170"/>
      <c r="F1012" s="171"/>
      <c r="G1012" s="172"/>
      <c r="H1012" s="173"/>
      <c r="I1012" s="171"/>
      <c r="J1012" s="172"/>
      <c r="K1012" s="170"/>
      <c r="L1012" s="171"/>
      <c r="M1012" s="172"/>
      <c r="N1012" s="174"/>
      <c r="O1012" s="4"/>
      <c r="P1012" s="49" t="str">
        <f t="shared" si="257"/>
        <v/>
      </c>
      <c r="Q1012" s="4"/>
      <c r="S1012" s="22" t="str">
        <f t="shared" si="258"/>
        <v/>
      </c>
      <c r="T1012" s="8" t="str">
        <f t="shared" si="259"/>
        <v/>
      </c>
      <c r="U1012" s="23" t="str">
        <f t="shared" si="260"/>
        <v/>
      </c>
      <c r="W1012" s="50"/>
      <c r="Y1012" s="65" t="str">
        <f t="shared" si="261"/>
        <v/>
      </c>
      <c r="Z1012" s="8" t="str">
        <f t="shared" si="262"/>
        <v/>
      </c>
      <c r="AA1012" s="66" t="str">
        <f t="shared" si="263"/>
        <v/>
      </c>
      <c r="AC1012" s="65" t="str">
        <f>IF($G1012="", "", IF(IFERROR(INDEX('Intro &amp; Setup'!$Y$17:$Y$26, MATCH($G1012, 'Intro &amp; Setup'!$U$17:$U$26, 0)), "")="", 'Intro &amp; Setup'!$BB$15, IFERROR(INDEX('Intro &amp; Setup'!$Y$17:$Y$26, MATCH($G1012, 'Intro &amp; Setup'!$U$17:$U$26, 0)), "")))</f>
        <v/>
      </c>
      <c r="AD1012" s="8" t="str">
        <f>IF($J1012="", "", IF(IFERROR(INDEX('Intro &amp; Setup'!$Y$17:$Y$26, MATCH($J1012, 'Intro &amp; Setup'!$U$17:$U$26, 0)), "")="", 'Intro &amp; Setup'!$BB$15, IFERROR(INDEX('Intro &amp; Setup'!$Y$17:$Y$26, MATCH($J1012, 'Intro &amp; Setup'!$U$17:$U$26, 0)), "")))</f>
        <v/>
      </c>
      <c r="AE1012" s="66" t="str">
        <f>IF($M1012="", "", IF(IFERROR(INDEX('Intro &amp; Setup'!$Y$17:$Y$26, MATCH($M1012, 'Intro &amp; Setup'!$U$17:$U$26, 0)), "")="", 'Intro &amp; Setup'!$BB$15, IFERROR(INDEX('Intro &amp; Setup'!$Y$17:$Y$26, MATCH($M1012, 'Intro &amp; Setup'!$U$17:$U$26, 0)), "")))</f>
        <v/>
      </c>
      <c r="AG1012" s="65" t="str">
        <f t="shared" si="264"/>
        <v/>
      </c>
      <c r="AH1012" s="8" t="str">
        <f t="shared" si="265"/>
        <v/>
      </c>
      <c r="AI1012" s="66" t="str">
        <f t="shared" si="266"/>
        <v/>
      </c>
      <c r="AK1012" s="123" t="str">
        <f>IF(AC1012='Intro &amp; Setup'!$BB$14, $AO1012, "")</f>
        <v/>
      </c>
      <c r="AL1012" s="124" t="str">
        <f>IF(AD1012='Intro &amp; Setup'!$BB$14, $AO1012, "")</f>
        <v/>
      </c>
      <c r="AM1012" s="125" t="str">
        <f>IF(AE1012='Intro &amp; Setup'!$BB$14, $AO1012, "")</f>
        <v/>
      </c>
      <c r="AO1012" s="130" t="str">
        <f>IF(AND($B1012="", $C1012="", $D1012=""), "", IF($N1012="", 'Intro &amp; Setup'!$AB$33, $N1012))</f>
        <v/>
      </c>
      <c r="AQ1012" s="140">
        <f t="shared" si="267"/>
        <v>0</v>
      </c>
      <c r="AR1012" s="145">
        <f t="shared" si="268"/>
        <v>0</v>
      </c>
      <c r="AS1012" s="141">
        <f t="shared" si="269"/>
        <v>0</v>
      </c>
      <c r="AU1012" s="149" t="str">
        <f t="shared" si="270"/>
        <v/>
      </c>
      <c r="AV1012" s="155"/>
      <c r="AW1012" s="155"/>
      <c r="AX1012" s="155" t="str">
        <f t="shared" si="271"/>
        <v/>
      </c>
      <c r="AY1012" s="155"/>
      <c r="AZ1012" s="155"/>
      <c r="BA1012" s="151" t="str">
        <f t="shared" si="272"/>
        <v/>
      </c>
      <c r="BC1012" s="47" t="str">
        <f t="shared" si="273"/>
        <v/>
      </c>
    </row>
    <row r="1013" spans="1:55" x14ac:dyDescent="0.25">
      <c r="A1013" s="4"/>
      <c r="B1013" s="167"/>
      <c r="C1013" s="168"/>
      <c r="D1013" s="169"/>
      <c r="E1013" s="170"/>
      <c r="F1013" s="171"/>
      <c r="G1013" s="172"/>
      <c r="H1013" s="173"/>
      <c r="I1013" s="171"/>
      <c r="J1013" s="172"/>
      <c r="K1013" s="170"/>
      <c r="L1013" s="171"/>
      <c r="M1013" s="172"/>
      <c r="N1013" s="174"/>
      <c r="O1013" s="4"/>
      <c r="P1013" s="49" t="str">
        <f t="shared" si="257"/>
        <v/>
      </c>
      <c r="Q1013" s="4"/>
      <c r="S1013" s="22" t="str">
        <f t="shared" si="258"/>
        <v/>
      </c>
      <c r="T1013" s="8" t="str">
        <f t="shared" si="259"/>
        <v/>
      </c>
      <c r="U1013" s="23" t="str">
        <f t="shared" si="260"/>
        <v/>
      </c>
      <c r="W1013" s="50"/>
      <c r="Y1013" s="65" t="str">
        <f t="shared" si="261"/>
        <v/>
      </c>
      <c r="Z1013" s="8" t="str">
        <f t="shared" si="262"/>
        <v/>
      </c>
      <c r="AA1013" s="66" t="str">
        <f t="shared" si="263"/>
        <v/>
      </c>
      <c r="AC1013" s="65" t="str">
        <f>IF($G1013="", "", IF(IFERROR(INDEX('Intro &amp; Setup'!$Y$17:$Y$26, MATCH($G1013, 'Intro &amp; Setup'!$U$17:$U$26, 0)), "")="", 'Intro &amp; Setup'!$BB$15, IFERROR(INDEX('Intro &amp; Setup'!$Y$17:$Y$26, MATCH($G1013, 'Intro &amp; Setup'!$U$17:$U$26, 0)), "")))</f>
        <v/>
      </c>
      <c r="AD1013" s="8" t="str">
        <f>IF($J1013="", "", IF(IFERROR(INDEX('Intro &amp; Setup'!$Y$17:$Y$26, MATCH($J1013, 'Intro &amp; Setup'!$U$17:$U$26, 0)), "")="", 'Intro &amp; Setup'!$BB$15, IFERROR(INDEX('Intro &amp; Setup'!$Y$17:$Y$26, MATCH($J1013, 'Intro &amp; Setup'!$U$17:$U$26, 0)), "")))</f>
        <v/>
      </c>
      <c r="AE1013" s="66" t="str">
        <f>IF($M1013="", "", IF(IFERROR(INDEX('Intro &amp; Setup'!$Y$17:$Y$26, MATCH($M1013, 'Intro &amp; Setup'!$U$17:$U$26, 0)), "")="", 'Intro &amp; Setup'!$BB$15, IFERROR(INDEX('Intro &amp; Setup'!$Y$17:$Y$26, MATCH($M1013, 'Intro &amp; Setup'!$U$17:$U$26, 0)), "")))</f>
        <v/>
      </c>
      <c r="AG1013" s="65" t="str">
        <f t="shared" si="264"/>
        <v/>
      </c>
      <c r="AH1013" s="8" t="str">
        <f t="shared" si="265"/>
        <v/>
      </c>
      <c r="AI1013" s="66" t="str">
        <f t="shared" si="266"/>
        <v/>
      </c>
      <c r="AK1013" s="123" t="str">
        <f>IF(AC1013='Intro &amp; Setup'!$BB$14, $AO1013, "")</f>
        <v/>
      </c>
      <c r="AL1013" s="124" t="str">
        <f>IF(AD1013='Intro &amp; Setup'!$BB$14, $AO1013, "")</f>
        <v/>
      </c>
      <c r="AM1013" s="125" t="str">
        <f>IF(AE1013='Intro &amp; Setup'!$BB$14, $AO1013, "")</f>
        <v/>
      </c>
      <c r="AO1013" s="130" t="str">
        <f>IF(AND($B1013="", $C1013="", $D1013=""), "", IF($N1013="", 'Intro &amp; Setup'!$AB$33, $N1013))</f>
        <v/>
      </c>
      <c r="AQ1013" s="140">
        <f t="shared" si="267"/>
        <v>0</v>
      </c>
      <c r="AR1013" s="145">
        <f t="shared" si="268"/>
        <v>0</v>
      </c>
      <c r="AS1013" s="141">
        <f t="shared" si="269"/>
        <v>0</v>
      </c>
      <c r="AU1013" s="149" t="str">
        <f t="shared" si="270"/>
        <v/>
      </c>
      <c r="AV1013" s="155"/>
      <c r="AW1013" s="155"/>
      <c r="AX1013" s="155" t="str">
        <f t="shared" si="271"/>
        <v/>
      </c>
      <c r="AY1013" s="155"/>
      <c r="AZ1013" s="155"/>
      <c r="BA1013" s="151" t="str">
        <f t="shared" si="272"/>
        <v/>
      </c>
      <c r="BC1013" s="47" t="str">
        <f t="shared" si="273"/>
        <v/>
      </c>
    </row>
    <row r="1014" spans="1:55" x14ac:dyDescent="0.25">
      <c r="A1014" s="4"/>
      <c r="B1014" s="167"/>
      <c r="C1014" s="168"/>
      <c r="D1014" s="169"/>
      <c r="E1014" s="170"/>
      <c r="F1014" s="171"/>
      <c r="G1014" s="172"/>
      <c r="H1014" s="173"/>
      <c r="I1014" s="171"/>
      <c r="J1014" s="172"/>
      <c r="K1014" s="170"/>
      <c r="L1014" s="171"/>
      <c r="M1014" s="172"/>
      <c r="N1014" s="174"/>
      <c r="O1014" s="4"/>
      <c r="P1014" s="49" t="str">
        <f t="shared" si="257"/>
        <v/>
      </c>
      <c r="Q1014" s="4"/>
      <c r="S1014" s="22" t="str">
        <f t="shared" si="258"/>
        <v/>
      </c>
      <c r="T1014" s="8" t="str">
        <f t="shared" si="259"/>
        <v/>
      </c>
      <c r="U1014" s="23" t="str">
        <f t="shared" si="260"/>
        <v/>
      </c>
      <c r="W1014" s="50"/>
      <c r="Y1014" s="65" t="str">
        <f t="shared" si="261"/>
        <v/>
      </c>
      <c r="Z1014" s="8" t="str">
        <f t="shared" si="262"/>
        <v/>
      </c>
      <c r="AA1014" s="66" t="str">
        <f t="shared" si="263"/>
        <v/>
      </c>
      <c r="AC1014" s="65" t="str">
        <f>IF($G1014="", "", IF(IFERROR(INDEX('Intro &amp; Setup'!$Y$17:$Y$26, MATCH($G1014, 'Intro &amp; Setup'!$U$17:$U$26, 0)), "")="", 'Intro &amp; Setup'!$BB$15, IFERROR(INDEX('Intro &amp; Setup'!$Y$17:$Y$26, MATCH($G1014, 'Intro &amp; Setup'!$U$17:$U$26, 0)), "")))</f>
        <v/>
      </c>
      <c r="AD1014" s="8" t="str">
        <f>IF($J1014="", "", IF(IFERROR(INDEX('Intro &amp; Setup'!$Y$17:$Y$26, MATCH($J1014, 'Intro &amp; Setup'!$U$17:$U$26, 0)), "")="", 'Intro &amp; Setup'!$BB$15, IFERROR(INDEX('Intro &amp; Setup'!$Y$17:$Y$26, MATCH($J1014, 'Intro &amp; Setup'!$U$17:$U$26, 0)), "")))</f>
        <v/>
      </c>
      <c r="AE1014" s="66" t="str">
        <f>IF($M1014="", "", IF(IFERROR(INDEX('Intro &amp; Setup'!$Y$17:$Y$26, MATCH($M1014, 'Intro &amp; Setup'!$U$17:$U$26, 0)), "")="", 'Intro &amp; Setup'!$BB$15, IFERROR(INDEX('Intro &amp; Setup'!$Y$17:$Y$26, MATCH($M1014, 'Intro &amp; Setup'!$U$17:$U$26, 0)), "")))</f>
        <v/>
      </c>
      <c r="AG1014" s="65" t="str">
        <f t="shared" si="264"/>
        <v/>
      </c>
      <c r="AH1014" s="8" t="str">
        <f t="shared" si="265"/>
        <v/>
      </c>
      <c r="AI1014" s="66" t="str">
        <f t="shared" si="266"/>
        <v/>
      </c>
      <c r="AK1014" s="123" t="str">
        <f>IF(AC1014='Intro &amp; Setup'!$BB$14, $AO1014, "")</f>
        <v/>
      </c>
      <c r="AL1014" s="124" t="str">
        <f>IF(AD1014='Intro &amp; Setup'!$BB$14, $AO1014, "")</f>
        <v/>
      </c>
      <c r="AM1014" s="125" t="str">
        <f>IF(AE1014='Intro &amp; Setup'!$BB$14, $AO1014, "")</f>
        <v/>
      </c>
      <c r="AO1014" s="130" t="str">
        <f>IF(AND($B1014="", $C1014="", $D1014=""), "", IF($N1014="", 'Intro &amp; Setup'!$AB$33, $N1014))</f>
        <v/>
      </c>
      <c r="AQ1014" s="140">
        <f t="shared" si="267"/>
        <v>0</v>
      </c>
      <c r="AR1014" s="145">
        <f t="shared" si="268"/>
        <v>0</v>
      </c>
      <c r="AS1014" s="141">
        <f t="shared" si="269"/>
        <v>0</v>
      </c>
      <c r="AU1014" s="149" t="str">
        <f t="shared" si="270"/>
        <v/>
      </c>
      <c r="AV1014" s="155"/>
      <c r="AW1014" s="155"/>
      <c r="AX1014" s="155" t="str">
        <f t="shared" si="271"/>
        <v/>
      </c>
      <c r="AY1014" s="155"/>
      <c r="AZ1014" s="155"/>
      <c r="BA1014" s="151" t="str">
        <f t="shared" si="272"/>
        <v/>
      </c>
      <c r="BC1014" s="47" t="str">
        <f t="shared" si="273"/>
        <v/>
      </c>
    </row>
    <row r="1015" spans="1:55" x14ac:dyDescent="0.25">
      <c r="A1015" s="4"/>
      <c r="B1015" s="167"/>
      <c r="C1015" s="168"/>
      <c r="D1015" s="169"/>
      <c r="E1015" s="170"/>
      <c r="F1015" s="171"/>
      <c r="G1015" s="172"/>
      <c r="H1015" s="173"/>
      <c r="I1015" s="171"/>
      <c r="J1015" s="172"/>
      <c r="K1015" s="170"/>
      <c r="L1015" s="171"/>
      <c r="M1015" s="172"/>
      <c r="N1015" s="174"/>
      <c r="O1015" s="4"/>
      <c r="P1015" s="49" t="str">
        <f t="shared" si="257"/>
        <v/>
      </c>
      <c r="Q1015" s="4"/>
      <c r="S1015" s="22" t="str">
        <f t="shared" si="258"/>
        <v/>
      </c>
      <c r="T1015" s="8" t="str">
        <f t="shared" si="259"/>
        <v/>
      </c>
      <c r="U1015" s="23" t="str">
        <f t="shared" si="260"/>
        <v/>
      </c>
      <c r="W1015" s="50"/>
      <c r="Y1015" s="65" t="str">
        <f t="shared" si="261"/>
        <v/>
      </c>
      <c r="Z1015" s="8" t="str">
        <f t="shared" si="262"/>
        <v/>
      </c>
      <c r="AA1015" s="66" t="str">
        <f t="shared" si="263"/>
        <v/>
      </c>
      <c r="AC1015" s="65" t="str">
        <f>IF($G1015="", "", IF(IFERROR(INDEX('Intro &amp; Setup'!$Y$17:$Y$26, MATCH($G1015, 'Intro &amp; Setup'!$U$17:$U$26, 0)), "")="", 'Intro &amp; Setup'!$BB$15, IFERROR(INDEX('Intro &amp; Setup'!$Y$17:$Y$26, MATCH($G1015, 'Intro &amp; Setup'!$U$17:$U$26, 0)), "")))</f>
        <v/>
      </c>
      <c r="AD1015" s="8" t="str">
        <f>IF($J1015="", "", IF(IFERROR(INDEX('Intro &amp; Setup'!$Y$17:$Y$26, MATCH($J1015, 'Intro &amp; Setup'!$U$17:$U$26, 0)), "")="", 'Intro &amp; Setup'!$BB$15, IFERROR(INDEX('Intro &amp; Setup'!$Y$17:$Y$26, MATCH($J1015, 'Intro &amp; Setup'!$U$17:$U$26, 0)), "")))</f>
        <v/>
      </c>
      <c r="AE1015" s="66" t="str">
        <f>IF($M1015="", "", IF(IFERROR(INDEX('Intro &amp; Setup'!$Y$17:$Y$26, MATCH($M1015, 'Intro &amp; Setup'!$U$17:$U$26, 0)), "")="", 'Intro &amp; Setup'!$BB$15, IFERROR(INDEX('Intro &amp; Setup'!$Y$17:$Y$26, MATCH($M1015, 'Intro &amp; Setup'!$U$17:$U$26, 0)), "")))</f>
        <v/>
      </c>
      <c r="AG1015" s="65" t="str">
        <f t="shared" si="264"/>
        <v/>
      </c>
      <c r="AH1015" s="8" t="str">
        <f t="shared" si="265"/>
        <v/>
      </c>
      <c r="AI1015" s="66" t="str">
        <f t="shared" si="266"/>
        <v/>
      </c>
      <c r="AK1015" s="123" t="str">
        <f>IF(AC1015='Intro &amp; Setup'!$BB$14, $AO1015, "")</f>
        <v/>
      </c>
      <c r="AL1015" s="124" t="str">
        <f>IF(AD1015='Intro &amp; Setup'!$BB$14, $AO1015, "")</f>
        <v/>
      </c>
      <c r="AM1015" s="125" t="str">
        <f>IF(AE1015='Intro &amp; Setup'!$BB$14, $AO1015, "")</f>
        <v/>
      </c>
      <c r="AO1015" s="130" t="str">
        <f>IF(AND($B1015="", $C1015="", $D1015=""), "", IF($N1015="", 'Intro &amp; Setup'!$AB$33, $N1015))</f>
        <v/>
      </c>
      <c r="AQ1015" s="140">
        <f t="shared" si="267"/>
        <v>0</v>
      </c>
      <c r="AR1015" s="145">
        <f t="shared" si="268"/>
        <v>0</v>
      </c>
      <c r="AS1015" s="141">
        <f t="shared" si="269"/>
        <v>0</v>
      </c>
      <c r="AU1015" s="149" t="str">
        <f t="shared" si="270"/>
        <v/>
      </c>
      <c r="AV1015" s="155"/>
      <c r="AW1015" s="155"/>
      <c r="AX1015" s="155" t="str">
        <f t="shared" si="271"/>
        <v/>
      </c>
      <c r="AY1015" s="155"/>
      <c r="AZ1015" s="155"/>
      <c r="BA1015" s="151" t="str">
        <f t="shared" si="272"/>
        <v/>
      </c>
      <c r="BC1015" s="47" t="str">
        <f t="shared" si="273"/>
        <v/>
      </c>
    </row>
    <row r="1016" spans="1:55" x14ac:dyDescent="0.25">
      <c r="A1016" s="4"/>
      <c r="B1016" s="167"/>
      <c r="C1016" s="168"/>
      <c r="D1016" s="169"/>
      <c r="E1016" s="170"/>
      <c r="F1016" s="171"/>
      <c r="G1016" s="172"/>
      <c r="H1016" s="173"/>
      <c r="I1016" s="171"/>
      <c r="J1016" s="172"/>
      <c r="K1016" s="170"/>
      <c r="L1016" s="171"/>
      <c r="M1016" s="172"/>
      <c r="N1016" s="174"/>
      <c r="O1016" s="4"/>
      <c r="P1016" s="49" t="str">
        <f t="shared" si="257"/>
        <v/>
      </c>
      <c r="Q1016" s="4"/>
      <c r="S1016" s="22" t="str">
        <f t="shared" si="258"/>
        <v/>
      </c>
      <c r="T1016" s="8" t="str">
        <f t="shared" si="259"/>
        <v/>
      </c>
      <c r="U1016" s="23" t="str">
        <f t="shared" si="260"/>
        <v/>
      </c>
      <c r="W1016" s="50"/>
      <c r="Y1016" s="65" t="str">
        <f t="shared" si="261"/>
        <v/>
      </c>
      <c r="Z1016" s="8" t="str">
        <f t="shared" si="262"/>
        <v/>
      </c>
      <c r="AA1016" s="66" t="str">
        <f t="shared" si="263"/>
        <v/>
      </c>
      <c r="AC1016" s="65" t="str">
        <f>IF($G1016="", "", IF(IFERROR(INDEX('Intro &amp; Setup'!$Y$17:$Y$26, MATCH($G1016, 'Intro &amp; Setup'!$U$17:$U$26, 0)), "")="", 'Intro &amp; Setup'!$BB$15, IFERROR(INDEX('Intro &amp; Setup'!$Y$17:$Y$26, MATCH($G1016, 'Intro &amp; Setup'!$U$17:$U$26, 0)), "")))</f>
        <v/>
      </c>
      <c r="AD1016" s="8" t="str">
        <f>IF($J1016="", "", IF(IFERROR(INDEX('Intro &amp; Setup'!$Y$17:$Y$26, MATCH($J1016, 'Intro &amp; Setup'!$U$17:$U$26, 0)), "")="", 'Intro &amp; Setup'!$BB$15, IFERROR(INDEX('Intro &amp; Setup'!$Y$17:$Y$26, MATCH($J1016, 'Intro &amp; Setup'!$U$17:$U$26, 0)), "")))</f>
        <v/>
      </c>
      <c r="AE1016" s="66" t="str">
        <f>IF($M1016="", "", IF(IFERROR(INDEX('Intro &amp; Setup'!$Y$17:$Y$26, MATCH($M1016, 'Intro &amp; Setup'!$U$17:$U$26, 0)), "")="", 'Intro &amp; Setup'!$BB$15, IFERROR(INDEX('Intro &amp; Setup'!$Y$17:$Y$26, MATCH($M1016, 'Intro &amp; Setup'!$U$17:$U$26, 0)), "")))</f>
        <v/>
      </c>
      <c r="AG1016" s="65" t="str">
        <f t="shared" si="264"/>
        <v/>
      </c>
      <c r="AH1016" s="8" t="str">
        <f t="shared" si="265"/>
        <v/>
      </c>
      <c r="AI1016" s="66" t="str">
        <f t="shared" si="266"/>
        <v/>
      </c>
      <c r="AK1016" s="123" t="str">
        <f>IF(AC1016='Intro &amp; Setup'!$BB$14, $AO1016, "")</f>
        <v/>
      </c>
      <c r="AL1016" s="124" t="str">
        <f>IF(AD1016='Intro &amp; Setup'!$BB$14, $AO1016, "")</f>
        <v/>
      </c>
      <c r="AM1016" s="125" t="str">
        <f>IF(AE1016='Intro &amp; Setup'!$BB$14, $AO1016, "")</f>
        <v/>
      </c>
      <c r="AO1016" s="130" t="str">
        <f>IF(AND($B1016="", $C1016="", $D1016=""), "", IF($N1016="", 'Intro &amp; Setup'!$AB$33, $N1016))</f>
        <v/>
      </c>
      <c r="AQ1016" s="140">
        <f t="shared" si="267"/>
        <v>0</v>
      </c>
      <c r="AR1016" s="145">
        <f t="shared" si="268"/>
        <v>0</v>
      </c>
      <c r="AS1016" s="141">
        <f t="shared" si="269"/>
        <v>0</v>
      </c>
      <c r="AU1016" s="149" t="str">
        <f t="shared" si="270"/>
        <v/>
      </c>
      <c r="AV1016" s="155"/>
      <c r="AW1016" s="155"/>
      <c r="AX1016" s="155" t="str">
        <f t="shared" si="271"/>
        <v/>
      </c>
      <c r="AY1016" s="155"/>
      <c r="AZ1016" s="155"/>
      <c r="BA1016" s="151" t="str">
        <f t="shared" si="272"/>
        <v/>
      </c>
      <c r="BC1016" s="47" t="str">
        <f t="shared" si="273"/>
        <v/>
      </c>
    </row>
    <row r="1017" spans="1:55" x14ac:dyDescent="0.25">
      <c r="A1017" s="4"/>
      <c r="B1017" s="167"/>
      <c r="C1017" s="168"/>
      <c r="D1017" s="169"/>
      <c r="E1017" s="170"/>
      <c r="F1017" s="171"/>
      <c r="G1017" s="172"/>
      <c r="H1017" s="173"/>
      <c r="I1017" s="171"/>
      <c r="J1017" s="172"/>
      <c r="K1017" s="170"/>
      <c r="L1017" s="171"/>
      <c r="M1017" s="172"/>
      <c r="N1017" s="174"/>
      <c r="O1017" s="4"/>
      <c r="P1017" s="49" t="str">
        <f t="shared" si="257"/>
        <v/>
      </c>
      <c r="Q1017" s="4"/>
      <c r="S1017" s="22" t="str">
        <f t="shared" si="258"/>
        <v/>
      </c>
      <c r="T1017" s="8" t="str">
        <f t="shared" si="259"/>
        <v/>
      </c>
      <c r="U1017" s="23" t="str">
        <f t="shared" si="260"/>
        <v/>
      </c>
      <c r="W1017" s="50"/>
      <c r="Y1017" s="65" t="str">
        <f t="shared" si="261"/>
        <v/>
      </c>
      <c r="Z1017" s="8" t="str">
        <f t="shared" si="262"/>
        <v/>
      </c>
      <c r="AA1017" s="66" t="str">
        <f t="shared" si="263"/>
        <v/>
      </c>
      <c r="AC1017" s="65" t="str">
        <f>IF($G1017="", "", IF(IFERROR(INDEX('Intro &amp; Setup'!$Y$17:$Y$26, MATCH($G1017, 'Intro &amp; Setup'!$U$17:$U$26, 0)), "")="", 'Intro &amp; Setup'!$BB$15, IFERROR(INDEX('Intro &amp; Setup'!$Y$17:$Y$26, MATCH($G1017, 'Intro &amp; Setup'!$U$17:$U$26, 0)), "")))</f>
        <v/>
      </c>
      <c r="AD1017" s="8" t="str">
        <f>IF($J1017="", "", IF(IFERROR(INDEX('Intro &amp; Setup'!$Y$17:$Y$26, MATCH($J1017, 'Intro &amp; Setup'!$U$17:$U$26, 0)), "")="", 'Intro &amp; Setup'!$BB$15, IFERROR(INDEX('Intro &amp; Setup'!$Y$17:$Y$26, MATCH($J1017, 'Intro &amp; Setup'!$U$17:$U$26, 0)), "")))</f>
        <v/>
      </c>
      <c r="AE1017" s="66" t="str">
        <f>IF($M1017="", "", IF(IFERROR(INDEX('Intro &amp; Setup'!$Y$17:$Y$26, MATCH($M1017, 'Intro &amp; Setup'!$U$17:$U$26, 0)), "")="", 'Intro &amp; Setup'!$BB$15, IFERROR(INDEX('Intro &amp; Setup'!$Y$17:$Y$26, MATCH($M1017, 'Intro &amp; Setup'!$U$17:$U$26, 0)), "")))</f>
        <v/>
      </c>
      <c r="AG1017" s="65" t="str">
        <f t="shared" si="264"/>
        <v/>
      </c>
      <c r="AH1017" s="8" t="str">
        <f t="shared" si="265"/>
        <v/>
      </c>
      <c r="AI1017" s="66" t="str">
        <f t="shared" si="266"/>
        <v/>
      </c>
      <c r="AK1017" s="123" t="str">
        <f>IF(AC1017='Intro &amp; Setup'!$BB$14, $AO1017, "")</f>
        <v/>
      </c>
      <c r="AL1017" s="124" t="str">
        <f>IF(AD1017='Intro &amp; Setup'!$BB$14, $AO1017, "")</f>
        <v/>
      </c>
      <c r="AM1017" s="125" t="str">
        <f>IF(AE1017='Intro &amp; Setup'!$BB$14, $AO1017, "")</f>
        <v/>
      </c>
      <c r="AO1017" s="130" t="str">
        <f>IF(AND($B1017="", $C1017="", $D1017=""), "", IF($N1017="", 'Intro &amp; Setup'!$AB$33, $N1017))</f>
        <v/>
      </c>
      <c r="AQ1017" s="140">
        <f t="shared" si="267"/>
        <v>0</v>
      </c>
      <c r="AR1017" s="145">
        <f t="shared" si="268"/>
        <v>0</v>
      </c>
      <c r="AS1017" s="141">
        <f t="shared" si="269"/>
        <v>0</v>
      </c>
      <c r="AU1017" s="149" t="str">
        <f t="shared" si="270"/>
        <v/>
      </c>
      <c r="AV1017" s="155"/>
      <c r="AW1017" s="155"/>
      <c r="AX1017" s="155" t="str">
        <f t="shared" si="271"/>
        <v/>
      </c>
      <c r="AY1017" s="155"/>
      <c r="AZ1017" s="155"/>
      <c r="BA1017" s="151" t="str">
        <f t="shared" si="272"/>
        <v/>
      </c>
      <c r="BC1017" s="47" t="str">
        <f t="shared" si="273"/>
        <v/>
      </c>
    </row>
    <row r="1018" spans="1:55" x14ac:dyDescent="0.25">
      <c r="A1018" s="4"/>
      <c r="B1018" s="167"/>
      <c r="C1018" s="168"/>
      <c r="D1018" s="169"/>
      <c r="E1018" s="170"/>
      <c r="F1018" s="171"/>
      <c r="G1018" s="172"/>
      <c r="H1018" s="173"/>
      <c r="I1018" s="171"/>
      <c r="J1018" s="172"/>
      <c r="K1018" s="170"/>
      <c r="L1018" s="171"/>
      <c r="M1018" s="172"/>
      <c r="N1018" s="174"/>
      <c r="O1018" s="4"/>
      <c r="P1018" s="49" t="str">
        <f t="shared" si="257"/>
        <v/>
      </c>
      <c r="Q1018" s="4"/>
      <c r="S1018" s="22" t="str">
        <f t="shared" si="258"/>
        <v/>
      </c>
      <c r="T1018" s="8" t="str">
        <f t="shared" si="259"/>
        <v/>
      </c>
      <c r="U1018" s="23" t="str">
        <f t="shared" si="260"/>
        <v/>
      </c>
      <c r="W1018" s="50"/>
      <c r="Y1018" s="65" t="str">
        <f t="shared" si="261"/>
        <v/>
      </c>
      <c r="Z1018" s="8" t="str">
        <f t="shared" si="262"/>
        <v/>
      </c>
      <c r="AA1018" s="66" t="str">
        <f t="shared" si="263"/>
        <v/>
      </c>
      <c r="AC1018" s="65" t="str">
        <f>IF($G1018="", "", IF(IFERROR(INDEX('Intro &amp; Setup'!$Y$17:$Y$26, MATCH($G1018, 'Intro &amp; Setup'!$U$17:$U$26, 0)), "")="", 'Intro &amp; Setup'!$BB$15, IFERROR(INDEX('Intro &amp; Setup'!$Y$17:$Y$26, MATCH($G1018, 'Intro &amp; Setup'!$U$17:$U$26, 0)), "")))</f>
        <v/>
      </c>
      <c r="AD1018" s="8" t="str">
        <f>IF($J1018="", "", IF(IFERROR(INDEX('Intro &amp; Setup'!$Y$17:$Y$26, MATCH($J1018, 'Intro &amp; Setup'!$U$17:$U$26, 0)), "")="", 'Intro &amp; Setup'!$BB$15, IFERROR(INDEX('Intro &amp; Setup'!$Y$17:$Y$26, MATCH($J1018, 'Intro &amp; Setup'!$U$17:$U$26, 0)), "")))</f>
        <v/>
      </c>
      <c r="AE1018" s="66" t="str">
        <f>IF($M1018="", "", IF(IFERROR(INDEX('Intro &amp; Setup'!$Y$17:$Y$26, MATCH($M1018, 'Intro &amp; Setup'!$U$17:$U$26, 0)), "")="", 'Intro &amp; Setup'!$BB$15, IFERROR(INDEX('Intro &amp; Setup'!$Y$17:$Y$26, MATCH($M1018, 'Intro &amp; Setup'!$U$17:$U$26, 0)), "")))</f>
        <v/>
      </c>
      <c r="AG1018" s="65" t="str">
        <f t="shared" si="264"/>
        <v/>
      </c>
      <c r="AH1018" s="8" t="str">
        <f t="shared" si="265"/>
        <v/>
      </c>
      <c r="AI1018" s="66" t="str">
        <f t="shared" si="266"/>
        <v/>
      </c>
      <c r="AK1018" s="123" t="str">
        <f>IF(AC1018='Intro &amp; Setup'!$BB$14, $AO1018, "")</f>
        <v/>
      </c>
      <c r="AL1018" s="124" t="str">
        <f>IF(AD1018='Intro &amp; Setup'!$BB$14, $AO1018, "")</f>
        <v/>
      </c>
      <c r="AM1018" s="125" t="str">
        <f>IF(AE1018='Intro &amp; Setup'!$BB$14, $AO1018, "")</f>
        <v/>
      </c>
      <c r="AO1018" s="130" t="str">
        <f>IF(AND($B1018="", $C1018="", $D1018=""), "", IF($N1018="", 'Intro &amp; Setup'!$AB$33, $N1018))</f>
        <v/>
      </c>
      <c r="AQ1018" s="140">
        <f t="shared" si="267"/>
        <v>0</v>
      </c>
      <c r="AR1018" s="145">
        <f t="shared" si="268"/>
        <v>0</v>
      </c>
      <c r="AS1018" s="141">
        <f t="shared" si="269"/>
        <v>0</v>
      </c>
      <c r="AU1018" s="149" t="str">
        <f t="shared" si="270"/>
        <v/>
      </c>
      <c r="AV1018" s="155"/>
      <c r="AW1018" s="155"/>
      <c r="AX1018" s="155" t="str">
        <f t="shared" si="271"/>
        <v/>
      </c>
      <c r="AY1018" s="155"/>
      <c r="AZ1018" s="155"/>
      <c r="BA1018" s="151" t="str">
        <f t="shared" si="272"/>
        <v/>
      </c>
      <c r="BC1018" s="47" t="str">
        <f t="shared" si="273"/>
        <v/>
      </c>
    </row>
    <row r="1019" spans="1:55" x14ac:dyDescent="0.25">
      <c r="A1019" s="4"/>
      <c r="B1019" s="167"/>
      <c r="C1019" s="168"/>
      <c r="D1019" s="169"/>
      <c r="E1019" s="170"/>
      <c r="F1019" s="171"/>
      <c r="G1019" s="172"/>
      <c r="H1019" s="173"/>
      <c r="I1019" s="171"/>
      <c r="J1019" s="172"/>
      <c r="K1019" s="170"/>
      <c r="L1019" s="171"/>
      <c r="M1019" s="172"/>
      <c r="N1019" s="174"/>
      <c r="O1019" s="4"/>
      <c r="P1019" s="49" t="str">
        <f t="shared" si="257"/>
        <v/>
      </c>
      <c r="Q1019" s="4"/>
      <c r="S1019" s="22" t="str">
        <f t="shared" si="258"/>
        <v/>
      </c>
      <c r="T1019" s="8" t="str">
        <f t="shared" si="259"/>
        <v/>
      </c>
      <c r="U1019" s="23" t="str">
        <f t="shared" si="260"/>
        <v/>
      </c>
      <c r="W1019" s="50"/>
      <c r="Y1019" s="65" t="str">
        <f t="shared" si="261"/>
        <v/>
      </c>
      <c r="Z1019" s="8" t="str">
        <f t="shared" si="262"/>
        <v/>
      </c>
      <c r="AA1019" s="66" t="str">
        <f t="shared" si="263"/>
        <v/>
      </c>
      <c r="AC1019" s="65" t="str">
        <f>IF($G1019="", "", IF(IFERROR(INDEX('Intro &amp; Setup'!$Y$17:$Y$26, MATCH($G1019, 'Intro &amp; Setup'!$U$17:$U$26, 0)), "")="", 'Intro &amp; Setup'!$BB$15, IFERROR(INDEX('Intro &amp; Setup'!$Y$17:$Y$26, MATCH($G1019, 'Intro &amp; Setup'!$U$17:$U$26, 0)), "")))</f>
        <v/>
      </c>
      <c r="AD1019" s="8" t="str">
        <f>IF($J1019="", "", IF(IFERROR(INDEX('Intro &amp; Setup'!$Y$17:$Y$26, MATCH($J1019, 'Intro &amp; Setup'!$U$17:$U$26, 0)), "")="", 'Intro &amp; Setup'!$BB$15, IFERROR(INDEX('Intro &amp; Setup'!$Y$17:$Y$26, MATCH($J1019, 'Intro &amp; Setup'!$U$17:$U$26, 0)), "")))</f>
        <v/>
      </c>
      <c r="AE1019" s="66" t="str">
        <f>IF($M1019="", "", IF(IFERROR(INDEX('Intro &amp; Setup'!$Y$17:$Y$26, MATCH($M1019, 'Intro &amp; Setup'!$U$17:$U$26, 0)), "")="", 'Intro &amp; Setup'!$BB$15, IFERROR(INDEX('Intro &amp; Setup'!$Y$17:$Y$26, MATCH($M1019, 'Intro &amp; Setup'!$U$17:$U$26, 0)), "")))</f>
        <v/>
      </c>
      <c r="AG1019" s="65" t="str">
        <f t="shared" si="264"/>
        <v/>
      </c>
      <c r="AH1019" s="8" t="str">
        <f t="shared" si="265"/>
        <v/>
      </c>
      <c r="AI1019" s="66" t="str">
        <f t="shared" si="266"/>
        <v/>
      </c>
      <c r="AK1019" s="123" t="str">
        <f>IF(AC1019='Intro &amp; Setup'!$BB$14, $AO1019, "")</f>
        <v/>
      </c>
      <c r="AL1019" s="124" t="str">
        <f>IF(AD1019='Intro &amp; Setup'!$BB$14, $AO1019, "")</f>
        <v/>
      </c>
      <c r="AM1019" s="125" t="str">
        <f>IF(AE1019='Intro &amp; Setup'!$BB$14, $AO1019, "")</f>
        <v/>
      </c>
      <c r="AO1019" s="130" t="str">
        <f>IF(AND($B1019="", $C1019="", $D1019=""), "", IF($N1019="", 'Intro &amp; Setup'!$AB$33, $N1019))</f>
        <v/>
      </c>
      <c r="AQ1019" s="140">
        <f t="shared" si="267"/>
        <v>0</v>
      </c>
      <c r="AR1019" s="145">
        <f t="shared" si="268"/>
        <v>0</v>
      </c>
      <c r="AS1019" s="141">
        <f t="shared" si="269"/>
        <v>0</v>
      </c>
      <c r="AU1019" s="149" t="str">
        <f t="shared" si="270"/>
        <v/>
      </c>
      <c r="AV1019" s="155"/>
      <c r="AW1019" s="155"/>
      <c r="AX1019" s="155" t="str">
        <f t="shared" si="271"/>
        <v/>
      </c>
      <c r="AY1019" s="155"/>
      <c r="AZ1019" s="155"/>
      <c r="BA1019" s="151" t="str">
        <f t="shared" si="272"/>
        <v/>
      </c>
      <c r="BC1019" s="47" t="str">
        <f t="shared" si="273"/>
        <v/>
      </c>
    </row>
    <row r="1020" spans="1:55" x14ac:dyDescent="0.25">
      <c r="A1020" s="4"/>
      <c r="B1020" s="167"/>
      <c r="C1020" s="168"/>
      <c r="D1020" s="169"/>
      <c r="E1020" s="170"/>
      <c r="F1020" s="171"/>
      <c r="G1020" s="172"/>
      <c r="H1020" s="173"/>
      <c r="I1020" s="171"/>
      <c r="J1020" s="172"/>
      <c r="K1020" s="170"/>
      <c r="L1020" s="171"/>
      <c r="M1020" s="172"/>
      <c r="N1020" s="174"/>
      <c r="O1020" s="4"/>
      <c r="P1020" s="49" t="str">
        <f t="shared" si="257"/>
        <v/>
      </c>
      <c r="Q1020" s="4"/>
      <c r="S1020" s="22" t="str">
        <f t="shared" si="258"/>
        <v/>
      </c>
      <c r="T1020" s="8" t="str">
        <f t="shared" si="259"/>
        <v/>
      </c>
      <c r="U1020" s="23" t="str">
        <f t="shared" si="260"/>
        <v/>
      </c>
      <c r="W1020" s="50"/>
      <c r="Y1020" s="65" t="str">
        <f t="shared" si="261"/>
        <v/>
      </c>
      <c r="Z1020" s="8" t="str">
        <f t="shared" si="262"/>
        <v/>
      </c>
      <c r="AA1020" s="66" t="str">
        <f t="shared" si="263"/>
        <v/>
      </c>
      <c r="AC1020" s="65" t="str">
        <f>IF($G1020="", "", IF(IFERROR(INDEX('Intro &amp; Setup'!$Y$17:$Y$26, MATCH($G1020, 'Intro &amp; Setup'!$U$17:$U$26, 0)), "")="", 'Intro &amp; Setup'!$BB$15, IFERROR(INDEX('Intro &amp; Setup'!$Y$17:$Y$26, MATCH($G1020, 'Intro &amp; Setup'!$U$17:$U$26, 0)), "")))</f>
        <v/>
      </c>
      <c r="AD1020" s="8" t="str">
        <f>IF($J1020="", "", IF(IFERROR(INDEX('Intro &amp; Setup'!$Y$17:$Y$26, MATCH($J1020, 'Intro &amp; Setup'!$U$17:$U$26, 0)), "")="", 'Intro &amp; Setup'!$BB$15, IFERROR(INDEX('Intro &amp; Setup'!$Y$17:$Y$26, MATCH($J1020, 'Intro &amp; Setup'!$U$17:$U$26, 0)), "")))</f>
        <v/>
      </c>
      <c r="AE1020" s="66" t="str">
        <f>IF($M1020="", "", IF(IFERROR(INDEX('Intro &amp; Setup'!$Y$17:$Y$26, MATCH($M1020, 'Intro &amp; Setup'!$U$17:$U$26, 0)), "")="", 'Intro &amp; Setup'!$BB$15, IFERROR(INDEX('Intro &amp; Setup'!$Y$17:$Y$26, MATCH($M1020, 'Intro &amp; Setup'!$U$17:$U$26, 0)), "")))</f>
        <v/>
      </c>
      <c r="AG1020" s="65" t="str">
        <f t="shared" si="264"/>
        <v/>
      </c>
      <c r="AH1020" s="8" t="str">
        <f t="shared" si="265"/>
        <v/>
      </c>
      <c r="AI1020" s="66" t="str">
        <f t="shared" si="266"/>
        <v/>
      </c>
      <c r="AK1020" s="123" t="str">
        <f>IF(AC1020='Intro &amp; Setup'!$BB$14, $AO1020, "")</f>
        <v/>
      </c>
      <c r="AL1020" s="124" t="str">
        <f>IF(AD1020='Intro &amp; Setup'!$BB$14, $AO1020, "")</f>
        <v/>
      </c>
      <c r="AM1020" s="125" t="str">
        <f>IF(AE1020='Intro &amp; Setup'!$BB$14, $AO1020, "")</f>
        <v/>
      </c>
      <c r="AO1020" s="130" t="str">
        <f>IF(AND($B1020="", $C1020="", $D1020=""), "", IF($N1020="", 'Intro &amp; Setup'!$AB$33, $N1020))</f>
        <v/>
      </c>
      <c r="AQ1020" s="140">
        <f t="shared" si="267"/>
        <v>0</v>
      </c>
      <c r="AR1020" s="145">
        <f t="shared" si="268"/>
        <v>0</v>
      </c>
      <c r="AS1020" s="141">
        <f t="shared" si="269"/>
        <v>0</v>
      </c>
      <c r="AU1020" s="149" t="str">
        <f t="shared" si="270"/>
        <v/>
      </c>
      <c r="AV1020" s="155"/>
      <c r="AW1020" s="155"/>
      <c r="AX1020" s="155" t="str">
        <f t="shared" si="271"/>
        <v/>
      </c>
      <c r="AY1020" s="155"/>
      <c r="AZ1020" s="155"/>
      <c r="BA1020" s="151" t="str">
        <f t="shared" si="272"/>
        <v/>
      </c>
      <c r="BC1020" s="47" t="str">
        <f t="shared" si="273"/>
        <v/>
      </c>
    </row>
    <row r="1021" spans="1:55" x14ac:dyDescent="0.25">
      <c r="A1021" s="4"/>
      <c r="B1021" s="167"/>
      <c r="C1021" s="168"/>
      <c r="D1021" s="169"/>
      <c r="E1021" s="170"/>
      <c r="F1021" s="171"/>
      <c r="G1021" s="172"/>
      <c r="H1021" s="173"/>
      <c r="I1021" s="171"/>
      <c r="J1021" s="172"/>
      <c r="K1021" s="170"/>
      <c r="L1021" s="171"/>
      <c r="M1021" s="172"/>
      <c r="N1021" s="174"/>
      <c r="O1021" s="4"/>
      <c r="P1021" s="49" t="str">
        <f t="shared" si="257"/>
        <v/>
      </c>
      <c r="Q1021" s="4"/>
      <c r="S1021" s="22" t="str">
        <f t="shared" si="258"/>
        <v/>
      </c>
      <c r="T1021" s="8" t="str">
        <f t="shared" si="259"/>
        <v/>
      </c>
      <c r="U1021" s="23" t="str">
        <f t="shared" si="260"/>
        <v/>
      </c>
      <c r="W1021" s="50"/>
      <c r="Y1021" s="65" t="str">
        <f t="shared" si="261"/>
        <v/>
      </c>
      <c r="Z1021" s="8" t="str">
        <f t="shared" si="262"/>
        <v/>
      </c>
      <c r="AA1021" s="66" t="str">
        <f t="shared" si="263"/>
        <v/>
      </c>
      <c r="AC1021" s="65" t="str">
        <f>IF($G1021="", "", IF(IFERROR(INDEX('Intro &amp; Setup'!$Y$17:$Y$26, MATCH($G1021, 'Intro &amp; Setup'!$U$17:$U$26, 0)), "")="", 'Intro &amp; Setup'!$BB$15, IFERROR(INDEX('Intro &amp; Setup'!$Y$17:$Y$26, MATCH($G1021, 'Intro &amp; Setup'!$U$17:$U$26, 0)), "")))</f>
        <v/>
      </c>
      <c r="AD1021" s="8" t="str">
        <f>IF($J1021="", "", IF(IFERROR(INDEX('Intro &amp; Setup'!$Y$17:$Y$26, MATCH($J1021, 'Intro &amp; Setup'!$U$17:$U$26, 0)), "")="", 'Intro &amp; Setup'!$BB$15, IFERROR(INDEX('Intro &amp; Setup'!$Y$17:$Y$26, MATCH($J1021, 'Intro &amp; Setup'!$U$17:$U$26, 0)), "")))</f>
        <v/>
      </c>
      <c r="AE1021" s="66" t="str">
        <f>IF($M1021="", "", IF(IFERROR(INDEX('Intro &amp; Setup'!$Y$17:$Y$26, MATCH($M1021, 'Intro &amp; Setup'!$U$17:$U$26, 0)), "")="", 'Intro &amp; Setup'!$BB$15, IFERROR(INDEX('Intro &amp; Setup'!$Y$17:$Y$26, MATCH($M1021, 'Intro &amp; Setup'!$U$17:$U$26, 0)), "")))</f>
        <v/>
      </c>
      <c r="AG1021" s="65" t="str">
        <f t="shared" si="264"/>
        <v/>
      </c>
      <c r="AH1021" s="8" t="str">
        <f t="shared" si="265"/>
        <v/>
      </c>
      <c r="AI1021" s="66" t="str">
        <f t="shared" si="266"/>
        <v/>
      </c>
      <c r="AK1021" s="123" t="str">
        <f>IF(AC1021='Intro &amp; Setup'!$BB$14, $AO1021, "")</f>
        <v/>
      </c>
      <c r="AL1021" s="124" t="str">
        <f>IF(AD1021='Intro &amp; Setup'!$BB$14, $AO1021, "")</f>
        <v/>
      </c>
      <c r="AM1021" s="125" t="str">
        <f>IF(AE1021='Intro &amp; Setup'!$BB$14, $AO1021, "")</f>
        <v/>
      </c>
      <c r="AO1021" s="130" t="str">
        <f>IF(AND($B1021="", $C1021="", $D1021=""), "", IF($N1021="", 'Intro &amp; Setup'!$AB$33, $N1021))</f>
        <v/>
      </c>
      <c r="AQ1021" s="140">
        <f t="shared" si="267"/>
        <v>0</v>
      </c>
      <c r="AR1021" s="145">
        <f t="shared" si="268"/>
        <v>0</v>
      </c>
      <c r="AS1021" s="141">
        <f t="shared" si="269"/>
        <v>0</v>
      </c>
      <c r="AU1021" s="149" t="str">
        <f t="shared" si="270"/>
        <v/>
      </c>
      <c r="AV1021" s="155"/>
      <c r="AW1021" s="155"/>
      <c r="AX1021" s="155" t="str">
        <f t="shared" si="271"/>
        <v/>
      </c>
      <c r="AY1021" s="155"/>
      <c r="AZ1021" s="155"/>
      <c r="BA1021" s="151" t="str">
        <f t="shared" si="272"/>
        <v/>
      </c>
      <c r="BC1021" s="47" t="str">
        <f t="shared" si="273"/>
        <v/>
      </c>
    </row>
    <row r="1022" spans="1:55" x14ac:dyDescent="0.25">
      <c r="A1022" s="4"/>
      <c r="B1022" s="167"/>
      <c r="C1022" s="168"/>
      <c r="D1022" s="169"/>
      <c r="E1022" s="170"/>
      <c r="F1022" s="171"/>
      <c r="G1022" s="172"/>
      <c r="H1022" s="173"/>
      <c r="I1022" s="171"/>
      <c r="J1022" s="172"/>
      <c r="K1022" s="170"/>
      <c r="L1022" s="171"/>
      <c r="M1022" s="172"/>
      <c r="N1022" s="174"/>
      <c r="O1022" s="4"/>
      <c r="P1022" s="49" t="str">
        <f t="shared" si="257"/>
        <v/>
      </c>
      <c r="Q1022" s="4"/>
      <c r="S1022" s="22" t="str">
        <f t="shared" si="258"/>
        <v/>
      </c>
      <c r="T1022" s="8" t="str">
        <f t="shared" si="259"/>
        <v/>
      </c>
      <c r="U1022" s="23" t="str">
        <f t="shared" si="260"/>
        <v/>
      </c>
      <c r="W1022" s="50"/>
      <c r="Y1022" s="65" t="str">
        <f t="shared" si="261"/>
        <v/>
      </c>
      <c r="Z1022" s="8" t="str">
        <f t="shared" si="262"/>
        <v/>
      </c>
      <c r="AA1022" s="66" t="str">
        <f t="shared" si="263"/>
        <v/>
      </c>
      <c r="AC1022" s="65" t="str">
        <f>IF($G1022="", "", IF(IFERROR(INDEX('Intro &amp; Setup'!$Y$17:$Y$26, MATCH($G1022, 'Intro &amp; Setup'!$U$17:$U$26, 0)), "")="", 'Intro &amp; Setup'!$BB$15, IFERROR(INDEX('Intro &amp; Setup'!$Y$17:$Y$26, MATCH($G1022, 'Intro &amp; Setup'!$U$17:$U$26, 0)), "")))</f>
        <v/>
      </c>
      <c r="AD1022" s="8" t="str">
        <f>IF($J1022="", "", IF(IFERROR(INDEX('Intro &amp; Setup'!$Y$17:$Y$26, MATCH($J1022, 'Intro &amp; Setup'!$U$17:$U$26, 0)), "")="", 'Intro &amp; Setup'!$BB$15, IFERROR(INDEX('Intro &amp; Setup'!$Y$17:$Y$26, MATCH($J1022, 'Intro &amp; Setup'!$U$17:$U$26, 0)), "")))</f>
        <v/>
      </c>
      <c r="AE1022" s="66" t="str">
        <f>IF($M1022="", "", IF(IFERROR(INDEX('Intro &amp; Setup'!$Y$17:$Y$26, MATCH($M1022, 'Intro &amp; Setup'!$U$17:$U$26, 0)), "")="", 'Intro &amp; Setup'!$BB$15, IFERROR(INDEX('Intro &amp; Setup'!$Y$17:$Y$26, MATCH($M1022, 'Intro &amp; Setup'!$U$17:$U$26, 0)), "")))</f>
        <v/>
      </c>
      <c r="AG1022" s="65" t="str">
        <f t="shared" si="264"/>
        <v/>
      </c>
      <c r="AH1022" s="8" t="str">
        <f t="shared" si="265"/>
        <v/>
      </c>
      <c r="AI1022" s="66" t="str">
        <f t="shared" si="266"/>
        <v/>
      </c>
      <c r="AK1022" s="123" t="str">
        <f>IF(AC1022='Intro &amp; Setup'!$BB$14, $AO1022, "")</f>
        <v/>
      </c>
      <c r="AL1022" s="124" t="str">
        <f>IF(AD1022='Intro &amp; Setup'!$BB$14, $AO1022, "")</f>
        <v/>
      </c>
      <c r="AM1022" s="125" t="str">
        <f>IF(AE1022='Intro &amp; Setup'!$BB$14, $AO1022, "")</f>
        <v/>
      </c>
      <c r="AO1022" s="130" t="str">
        <f>IF(AND($B1022="", $C1022="", $D1022=""), "", IF($N1022="", 'Intro &amp; Setup'!$AB$33, $N1022))</f>
        <v/>
      </c>
      <c r="AQ1022" s="140">
        <f t="shared" si="267"/>
        <v>0</v>
      </c>
      <c r="AR1022" s="145">
        <f t="shared" si="268"/>
        <v>0</v>
      </c>
      <c r="AS1022" s="141">
        <f t="shared" si="269"/>
        <v>0</v>
      </c>
      <c r="AU1022" s="149" t="str">
        <f t="shared" si="270"/>
        <v/>
      </c>
      <c r="AV1022" s="155"/>
      <c r="AW1022" s="155"/>
      <c r="AX1022" s="155" t="str">
        <f t="shared" si="271"/>
        <v/>
      </c>
      <c r="AY1022" s="155"/>
      <c r="AZ1022" s="155"/>
      <c r="BA1022" s="151" t="str">
        <f t="shared" si="272"/>
        <v/>
      </c>
      <c r="BC1022" s="47" t="str">
        <f t="shared" si="273"/>
        <v/>
      </c>
    </row>
    <row r="1023" spans="1:55" x14ac:dyDescent="0.25">
      <c r="A1023" s="4"/>
      <c r="B1023" s="167"/>
      <c r="C1023" s="168"/>
      <c r="D1023" s="169"/>
      <c r="E1023" s="170"/>
      <c r="F1023" s="171"/>
      <c r="G1023" s="172"/>
      <c r="H1023" s="173"/>
      <c r="I1023" s="171"/>
      <c r="J1023" s="172"/>
      <c r="K1023" s="170"/>
      <c r="L1023" s="171"/>
      <c r="M1023" s="172"/>
      <c r="N1023" s="174"/>
      <c r="O1023" s="4"/>
      <c r="P1023" s="49" t="str">
        <f t="shared" si="257"/>
        <v/>
      </c>
      <c r="Q1023" s="4"/>
      <c r="S1023" s="22" t="str">
        <f t="shared" si="258"/>
        <v/>
      </c>
      <c r="T1023" s="8" t="str">
        <f t="shared" si="259"/>
        <v/>
      </c>
      <c r="U1023" s="23" t="str">
        <f t="shared" si="260"/>
        <v/>
      </c>
      <c r="W1023" s="50"/>
      <c r="Y1023" s="65" t="str">
        <f t="shared" si="261"/>
        <v/>
      </c>
      <c r="Z1023" s="8" t="str">
        <f t="shared" si="262"/>
        <v/>
      </c>
      <c r="AA1023" s="66" t="str">
        <f t="shared" si="263"/>
        <v/>
      </c>
      <c r="AC1023" s="65" t="str">
        <f>IF($G1023="", "", IF(IFERROR(INDEX('Intro &amp; Setup'!$Y$17:$Y$26, MATCH($G1023, 'Intro &amp; Setup'!$U$17:$U$26, 0)), "")="", 'Intro &amp; Setup'!$BB$15, IFERROR(INDEX('Intro &amp; Setup'!$Y$17:$Y$26, MATCH($G1023, 'Intro &amp; Setup'!$U$17:$U$26, 0)), "")))</f>
        <v/>
      </c>
      <c r="AD1023" s="8" t="str">
        <f>IF($J1023="", "", IF(IFERROR(INDEX('Intro &amp; Setup'!$Y$17:$Y$26, MATCH($J1023, 'Intro &amp; Setup'!$U$17:$U$26, 0)), "")="", 'Intro &amp; Setup'!$BB$15, IFERROR(INDEX('Intro &amp; Setup'!$Y$17:$Y$26, MATCH($J1023, 'Intro &amp; Setup'!$U$17:$U$26, 0)), "")))</f>
        <v/>
      </c>
      <c r="AE1023" s="66" t="str">
        <f>IF($M1023="", "", IF(IFERROR(INDEX('Intro &amp; Setup'!$Y$17:$Y$26, MATCH($M1023, 'Intro &amp; Setup'!$U$17:$U$26, 0)), "")="", 'Intro &amp; Setup'!$BB$15, IFERROR(INDEX('Intro &amp; Setup'!$Y$17:$Y$26, MATCH($M1023, 'Intro &amp; Setup'!$U$17:$U$26, 0)), "")))</f>
        <v/>
      </c>
      <c r="AG1023" s="65" t="str">
        <f t="shared" si="264"/>
        <v/>
      </c>
      <c r="AH1023" s="8" t="str">
        <f t="shared" si="265"/>
        <v/>
      </c>
      <c r="AI1023" s="66" t="str">
        <f t="shared" si="266"/>
        <v/>
      </c>
      <c r="AK1023" s="123" t="str">
        <f>IF(AC1023='Intro &amp; Setup'!$BB$14, $AO1023, "")</f>
        <v/>
      </c>
      <c r="AL1023" s="124" t="str">
        <f>IF(AD1023='Intro &amp; Setup'!$BB$14, $AO1023, "")</f>
        <v/>
      </c>
      <c r="AM1023" s="125" t="str">
        <f>IF(AE1023='Intro &amp; Setup'!$BB$14, $AO1023, "")</f>
        <v/>
      </c>
      <c r="AO1023" s="130" t="str">
        <f>IF(AND($B1023="", $C1023="", $D1023=""), "", IF($N1023="", 'Intro &amp; Setup'!$AB$33, $N1023))</f>
        <v/>
      </c>
      <c r="AQ1023" s="140">
        <f t="shared" si="267"/>
        <v>0</v>
      </c>
      <c r="AR1023" s="145">
        <f t="shared" si="268"/>
        <v>0</v>
      </c>
      <c r="AS1023" s="141">
        <f t="shared" si="269"/>
        <v>0</v>
      </c>
      <c r="AU1023" s="149" t="str">
        <f t="shared" si="270"/>
        <v/>
      </c>
      <c r="AV1023" s="155"/>
      <c r="AW1023" s="155"/>
      <c r="AX1023" s="155" t="str">
        <f t="shared" si="271"/>
        <v/>
      </c>
      <c r="AY1023" s="155"/>
      <c r="AZ1023" s="155"/>
      <c r="BA1023" s="151" t="str">
        <f t="shared" si="272"/>
        <v/>
      </c>
      <c r="BC1023" s="47" t="str">
        <f t="shared" si="273"/>
        <v/>
      </c>
    </row>
    <row r="1024" spans="1:55" x14ac:dyDescent="0.25">
      <c r="A1024" s="4"/>
      <c r="B1024" s="167"/>
      <c r="C1024" s="168"/>
      <c r="D1024" s="169"/>
      <c r="E1024" s="170"/>
      <c r="F1024" s="171"/>
      <c r="G1024" s="172"/>
      <c r="H1024" s="173"/>
      <c r="I1024" s="171"/>
      <c r="J1024" s="172"/>
      <c r="K1024" s="170"/>
      <c r="L1024" s="171"/>
      <c r="M1024" s="172"/>
      <c r="N1024" s="174"/>
      <c r="O1024" s="4"/>
      <c r="P1024" s="49" t="str">
        <f t="shared" si="257"/>
        <v/>
      </c>
      <c r="Q1024" s="4"/>
      <c r="S1024" s="22" t="str">
        <f t="shared" si="258"/>
        <v/>
      </c>
      <c r="T1024" s="8" t="str">
        <f t="shared" si="259"/>
        <v/>
      </c>
      <c r="U1024" s="23" t="str">
        <f t="shared" si="260"/>
        <v/>
      </c>
      <c r="W1024" s="50"/>
      <c r="Y1024" s="65" t="str">
        <f t="shared" si="261"/>
        <v/>
      </c>
      <c r="Z1024" s="8" t="str">
        <f t="shared" si="262"/>
        <v/>
      </c>
      <c r="AA1024" s="66" t="str">
        <f t="shared" si="263"/>
        <v/>
      </c>
      <c r="AC1024" s="65" t="str">
        <f>IF($G1024="", "", IF(IFERROR(INDEX('Intro &amp; Setup'!$Y$17:$Y$26, MATCH($G1024, 'Intro &amp; Setup'!$U$17:$U$26, 0)), "")="", 'Intro &amp; Setup'!$BB$15, IFERROR(INDEX('Intro &amp; Setup'!$Y$17:$Y$26, MATCH($G1024, 'Intro &amp; Setup'!$U$17:$U$26, 0)), "")))</f>
        <v/>
      </c>
      <c r="AD1024" s="8" t="str">
        <f>IF($J1024="", "", IF(IFERROR(INDEX('Intro &amp; Setup'!$Y$17:$Y$26, MATCH($J1024, 'Intro &amp; Setup'!$U$17:$U$26, 0)), "")="", 'Intro &amp; Setup'!$BB$15, IFERROR(INDEX('Intro &amp; Setup'!$Y$17:$Y$26, MATCH($J1024, 'Intro &amp; Setup'!$U$17:$U$26, 0)), "")))</f>
        <v/>
      </c>
      <c r="AE1024" s="66" t="str">
        <f>IF($M1024="", "", IF(IFERROR(INDEX('Intro &amp; Setup'!$Y$17:$Y$26, MATCH($M1024, 'Intro &amp; Setup'!$U$17:$U$26, 0)), "")="", 'Intro &amp; Setup'!$BB$15, IFERROR(INDEX('Intro &amp; Setup'!$Y$17:$Y$26, MATCH($M1024, 'Intro &amp; Setup'!$U$17:$U$26, 0)), "")))</f>
        <v/>
      </c>
      <c r="AG1024" s="65" t="str">
        <f t="shared" si="264"/>
        <v/>
      </c>
      <c r="AH1024" s="8" t="str">
        <f t="shared" si="265"/>
        <v/>
      </c>
      <c r="AI1024" s="66" t="str">
        <f t="shared" si="266"/>
        <v/>
      </c>
      <c r="AK1024" s="123" t="str">
        <f>IF(AC1024='Intro &amp; Setup'!$BB$14, $AO1024, "")</f>
        <v/>
      </c>
      <c r="AL1024" s="124" t="str">
        <f>IF(AD1024='Intro &amp; Setup'!$BB$14, $AO1024, "")</f>
        <v/>
      </c>
      <c r="AM1024" s="125" t="str">
        <f>IF(AE1024='Intro &amp; Setup'!$BB$14, $AO1024, "")</f>
        <v/>
      </c>
      <c r="AO1024" s="130" t="str">
        <f>IF(AND($B1024="", $C1024="", $D1024=""), "", IF($N1024="", 'Intro &amp; Setup'!$AB$33, $N1024))</f>
        <v/>
      </c>
      <c r="AQ1024" s="140">
        <f t="shared" si="267"/>
        <v>0</v>
      </c>
      <c r="AR1024" s="145">
        <f t="shared" si="268"/>
        <v>0</v>
      </c>
      <c r="AS1024" s="141">
        <f t="shared" si="269"/>
        <v>0</v>
      </c>
      <c r="AU1024" s="149" t="str">
        <f t="shared" si="270"/>
        <v/>
      </c>
      <c r="AV1024" s="155"/>
      <c r="AW1024" s="155"/>
      <c r="AX1024" s="155" t="str">
        <f t="shared" si="271"/>
        <v/>
      </c>
      <c r="AY1024" s="155"/>
      <c r="AZ1024" s="155"/>
      <c r="BA1024" s="151" t="str">
        <f t="shared" si="272"/>
        <v/>
      </c>
      <c r="BC1024" s="47" t="str">
        <f t="shared" si="273"/>
        <v/>
      </c>
    </row>
    <row r="1025" spans="1:55" x14ac:dyDescent="0.25">
      <c r="A1025" s="4"/>
      <c r="B1025" s="167"/>
      <c r="C1025" s="168"/>
      <c r="D1025" s="169"/>
      <c r="E1025" s="170"/>
      <c r="F1025" s="171"/>
      <c r="G1025" s="172"/>
      <c r="H1025" s="173"/>
      <c r="I1025" s="171"/>
      <c r="J1025" s="172"/>
      <c r="K1025" s="170"/>
      <c r="L1025" s="171"/>
      <c r="M1025" s="172"/>
      <c r="N1025" s="174"/>
      <c r="O1025" s="4"/>
      <c r="P1025" s="49" t="str">
        <f t="shared" si="257"/>
        <v/>
      </c>
      <c r="Q1025" s="4"/>
      <c r="S1025" s="22" t="str">
        <f t="shared" si="258"/>
        <v/>
      </c>
      <c r="T1025" s="8" t="str">
        <f t="shared" si="259"/>
        <v/>
      </c>
      <c r="U1025" s="23" t="str">
        <f t="shared" si="260"/>
        <v/>
      </c>
      <c r="W1025" s="50"/>
      <c r="Y1025" s="65" t="str">
        <f t="shared" si="261"/>
        <v/>
      </c>
      <c r="Z1025" s="8" t="str">
        <f t="shared" si="262"/>
        <v/>
      </c>
      <c r="AA1025" s="66" t="str">
        <f t="shared" si="263"/>
        <v/>
      </c>
      <c r="AC1025" s="65" t="str">
        <f>IF($G1025="", "", IF(IFERROR(INDEX('Intro &amp; Setup'!$Y$17:$Y$26, MATCH($G1025, 'Intro &amp; Setup'!$U$17:$U$26, 0)), "")="", 'Intro &amp; Setup'!$BB$15, IFERROR(INDEX('Intro &amp; Setup'!$Y$17:$Y$26, MATCH($G1025, 'Intro &amp; Setup'!$U$17:$U$26, 0)), "")))</f>
        <v/>
      </c>
      <c r="AD1025" s="8" t="str">
        <f>IF($J1025="", "", IF(IFERROR(INDEX('Intro &amp; Setup'!$Y$17:$Y$26, MATCH($J1025, 'Intro &amp; Setup'!$U$17:$U$26, 0)), "")="", 'Intro &amp; Setup'!$BB$15, IFERROR(INDEX('Intro &amp; Setup'!$Y$17:$Y$26, MATCH($J1025, 'Intro &amp; Setup'!$U$17:$U$26, 0)), "")))</f>
        <v/>
      </c>
      <c r="AE1025" s="66" t="str">
        <f>IF($M1025="", "", IF(IFERROR(INDEX('Intro &amp; Setup'!$Y$17:$Y$26, MATCH($M1025, 'Intro &amp; Setup'!$U$17:$U$26, 0)), "")="", 'Intro &amp; Setup'!$BB$15, IFERROR(INDEX('Intro &amp; Setup'!$Y$17:$Y$26, MATCH($M1025, 'Intro &amp; Setup'!$U$17:$U$26, 0)), "")))</f>
        <v/>
      </c>
      <c r="AG1025" s="65" t="str">
        <f t="shared" si="264"/>
        <v/>
      </c>
      <c r="AH1025" s="8" t="str">
        <f t="shared" si="265"/>
        <v/>
      </c>
      <c r="AI1025" s="66" t="str">
        <f t="shared" si="266"/>
        <v/>
      </c>
      <c r="AK1025" s="123" t="str">
        <f>IF(AC1025='Intro &amp; Setup'!$BB$14, $AO1025, "")</f>
        <v/>
      </c>
      <c r="AL1025" s="124" t="str">
        <f>IF(AD1025='Intro &amp; Setup'!$BB$14, $AO1025, "")</f>
        <v/>
      </c>
      <c r="AM1025" s="125" t="str">
        <f>IF(AE1025='Intro &amp; Setup'!$BB$14, $AO1025, "")</f>
        <v/>
      </c>
      <c r="AO1025" s="130" t="str">
        <f>IF(AND($B1025="", $C1025="", $D1025=""), "", IF($N1025="", 'Intro &amp; Setup'!$AB$33, $N1025))</f>
        <v/>
      </c>
      <c r="AQ1025" s="140">
        <f t="shared" si="267"/>
        <v>0</v>
      </c>
      <c r="AR1025" s="145">
        <f t="shared" si="268"/>
        <v>0</v>
      </c>
      <c r="AS1025" s="141">
        <f t="shared" si="269"/>
        <v>0</v>
      </c>
      <c r="AU1025" s="149" t="str">
        <f t="shared" si="270"/>
        <v/>
      </c>
      <c r="AV1025" s="155"/>
      <c r="AW1025" s="155"/>
      <c r="AX1025" s="155" t="str">
        <f t="shared" si="271"/>
        <v/>
      </c>
      <c r="AY1025" s="155"/>
      <c r="AZ1025" s="155"/>
      <c r="BA1025" s="151" t="str">
        <f t="shared" si="272"/>
        <v/>
      </c>
      <c r="BC1025" s="47" t="str">
        <f t="shared" si="273"/>
        <v/>
      </c>
    </row>
    <row r="1026" spans="1:55" x14ac:dyDescent="0.25">
      <c r="A1026" s="4"/>
      <c r="B1026" s="167"/>
      <c r="C1026" s="168"/>
      <c r="D1026" s="169"/>
      <c r="E1026" s="170"/>
      <c r="F1026" s="171"/>
      <c r="G1026" s="172"/>
      <c r="H1026" s="173"/>
      <c r="I1026" s="171"/>
      <c r="J1026" s="172"/>
      <c r="K1026" s="170"/>
      <c r="L1026" s="171"/>
      <c r="M1026" s="172"/>
      <c r="N1026" s="174"/>
      <c r="O1026" s="4"/>
      <c r="P1026" s="49" t="str">
        <f t="shared" si="257"/>
        <v/>
      </c>
      <c r="Q1026" s="4"/>
      <c r="S1026" s="22" t="str">
        <f t="shared" si="258"/>
        <v/>
      </c>
      <c r="T1026" s="8" t="str">
        <f t="shared" si="259"/>
        <v/>
      </c>
      <c r="U1026" s="23" t="str">
        <f t="shared" si="260"/>
        <v/>
      </c>
      <c r="W1026" s="50"/>
      <c r="Y1026" s="65" t="str">
        <f t="shared" si="261"/>
        <v/>
      </c>
      <c r="Z1026" s="8" t="str">
        <f t="shared" si="262"/>
        <v/>
      </c>
      <c r="AA1026" s="66" t="str">
        <f t="shared" si="263"/>
        <v/>
      </c>
      <c r="AC1026" s="65" t="str">
        <f>IF($G1026="", "", IF(IFERROR(INDEX('Intro &amp; Setup'!$Y$17:$Y$26, MATCH($G1026, 'Intro &amp; Setup'!$U$17:$U$26, 0)), "")="", 'Intro &amp; Setup'!$BB$15, IFERROR(INDEX('Intro &amp; Setup'!$Y$17:$Y$26, MATCH($G1026, 'Intro &amp; Setup'!$U$17:$U$26, 0)), "")))</f>
        <v/>
      </c>
      <c r="AD1026" s="8" t="str">
        <f>IF($J1026="", "", IF(IFERROR(INDEX('Intro &amp; Setup'!$Y$17:$Y$26, MATCH($J1026, 'Intro &amp; Setup'!$U$17:$U$26, 0)), "")="", 'Intro &amp; Setup'!$BB$15, IFERROR(INDEX('Intro &amp; Setup'!$Y$17:$Y$26, MATCH($J1026, 'Intro &amp; Setup'!$U$17:$U$26, 0)), "")))</f>
        <v/>
      </c>
      <c r="AE1026" s="66" t="str">
        <f>IF($M1026="", "", IF(IFERROR(INDEX('Intro &amp; Setup'!$Y$17:$Y$26, MATCH($M1026, 'Intro &amp; Setup'!$U$17:$U$26, 0)), "")="", 'Intro &amp; Setup'!$BB$15, IFERROR(INDEX('Intro &amp; Setup'!$Y$17:$Y$26, MATCH($M1026, 'Intro &amp; Setup'!$U$17:$U$26, 0)), "")))</f>
        <v/>
      </c>
      <c r="AG1026" s="65" t="str">
        <f t="shared" si="264"/>
        <v/>
      </c>
      <c r="AH1026" s="8" t="str">
        <f t="shared" si="265"/>
        <v/>
      </c>
      <c r="AI1026" s="66" t="str">
        <f t="shared" si="266"/>
        <v/>
      </c>
      <c r="AK1026" s="123" t="str">
        <f>IF(AC1026='Intro &amp; Setup'!$BB$14, $AO1026, "")</f>
        <v/>
      </c>
      <c r="AL1026" s="124" t="str">
        <f>IF(AD1026='Intro &amp; Setup'!$BB$14, $AO1026, "")</f>
        <v/>
      </c>
      <c r="AM1026" s="125" t="str">
        <f>IF(AE1026='Intro &amp; Setup'!$BB$14, $AO1026, "")</f>
        <v/>
      </c>
      <c r="AO1026" s="130" t="str">
        <f>IF(AND($B1026="", $C1026="", $D1026=""), "", IF($N1026="", 'Intro &amp; Setup'!$AB$33, $N1026))</f>
        <v/>
      </c>
      <c r="AQ1026" s="140">
        <f t="shared" si="267"/>
        <v>0</v>
      </c>
      <c r="AR1026" s="145">
        <f t="shared" si="268"/>
        <v>0</v>
      </c>
      <c r="AS1026" s="141">
        <f t="shared" si="269"/>
        <v>0</v>
      </c>
      <c r="AU1026" s="149" t="str">
        <f t="shared" si="270"/>
        <v/>
      </c>
      <c r="AV1026" s="155"/>
      <c r="AW1026" s="155"/>
      <c r="AX1026" s="155" t="str">
        <f t="shared" si="271"/>
        <v/>
      </c>
      <c r="AY1026" s="155"/>
      <c r="AZ1026" s="155"/>
      <c r="BA1026" s="151" t="str">
        <f t="shared" si="272"/>
        <v/>
      </c>
      <c r="BC1026" s="47" t="str">
        <f t="shared" si="273"/>
        <v/>
      </c>
    </row>
    <row r="1027" spans="1:55" x14ac:dyDescent="0.25">
      <c r="A1027" s="4"/>
      <c r="B1027" s="167"/>
      <c r="C1027" s="168"/>
      <c r="D1027" s="169"/>
      <c r="E1027" s="170"/>
      <c r="F1027" s="171"/>
      <c r="G1027" s="172"/>
      <c r="H1027" s="173"/>
      <c r="I1027" s="171"/>
      <c r="J1027" s="172"/>
      <c r="K1027" s="170"/>
      <c r="L1027" s="171"/>
      <c r="M1027" s="172"/>
      <c r="N1027" s="174"/>
      <c r="O1027" s="4"/>
      <c r="P1027" s="49" t="str">
        <f t="shared" si="257"/>
        <v/>
      </c>
      <c r="Q1027" s="4"/>
      <c r="S1027" s="22" t="str">
        <f t="shared" si="258"/>
        <v/>
      </c>
      <c r="T1027" s="8" t="str">
        <f t="shared" si="259"/>
        <v/>
      </c>
      <c r="U1027" s="23" t="str">
        <f t="shared" si="260"/>
        <v/>
      </c>
      <c r="W1027" s="50"/>
      <c r="Y1027" s="65" t="str">
        <f t="shared" si="261"/>
        <v/>
      </c>
      <c r="Z1027" s="8" t="str">
        <f t="shared" si="262"/>
        <v/>
      </c>
      <c r="AA1027" s="66" t="str">
        <f t="shared" si="263"/>
        <v/>
      </c>
      <c r="AC1027" s="65" t="str">
        <f>IF($G1027="", "", IF(IFERROR(INDEX('Intro &amp; Setup'!$Y$17:$Y$26, MATCH($G1027, 'Intro &amp; Setup'!$U$17:$U$26, 0)), "")="", 'Intro &amp; Setup'!$BB$15, IFERROR(INDEX('Intro &amp; Setup'!$Y$17:$Y$26, MATCH($G1027, 'Intro &amp; Setup'!$U$17:$U$26, 0)), "")))</f>
        <v/>
      </c>
      <c r="AD1027" s="8" t="str">
        <f>IF($J1027="", "", IF(IFERROR(INDEX('Intro &amp; Setup'!$Y$17:$Y$26, MATCH($J1027, 'Intro &amp; Setup'!$U$17:$U$26, 0)), "")="", 'Intro &amp; Setup'!$BB$15, IFERROR(INDEX('Intro &amp; Setup'!$Y$17:$Y$26, MATCH($J1027, 'Intro &amp; Setup'!$U$17:$U$26, 0)), "")))</f>
        <v/>
      </c>
      <c r="AE1027" s="66" t="str">
        <f>IF($M1027="", "", IF(IFERROR(INDEX('Intro &amp; Setup'!$Y$17:$Y$26, MATCH($M1027, 'Intro &amp; Setup'!$U$17:$U$26, 0)), "")="", 'Intro &amp; Setup'!$BB$15, IFERROR(INDEX('Intro &amp; Setup'!$Y$17:$Y$26, MATCH($M1027, 'Intro &amp; Setup'!$U$17:$U$26, 0)), "")))</f>
        <v/>
      </c>
      <c r="AG1027" s="65" t="str">
        <f t="shared" si="264"/>
        <v/>
      </c>
      <c r="AH1027" s="8" t="str">
        <f t="shared" si="265"/>
        <v/>
      </c>
      <c r="AI1027" s="66" t="str">
        <f t="shared" si="266"/>
        <v/>
      </c>
      <c r="AK1027" s="123" t="str">
        <f>IF(AC1027='Intro &amp; Setup'!$BB$14, $AO1027, "")</f>
        <v/>
      </c>
      <c r="AL1027" s="124" t="str">
        <f>IF(AD1027='Intro &amp; Setup'!$BB$14, $AO1027, "")</f>
        <v/>
      </c>
      <c r="AM1027" s="125" t="str">
        <f>IF(AE1027='Intro &amp; Setup'!$BB$14, $AO1027, "")</f>
        <v/>
      </c>
      <c r="AO1027" s="130" t="str">
        <f>IF(AND($B1027="", $C1027="", $D1027=""), "", IF($N1027="", 'Intro &amp; Setup'!$AB$33, $N1027))</f>
        <v/>
      </c>
      <c r="AQ1027" s="140">
        <f t="shared" si="267"/>
        <v>0</v>
      </c>
      <c r="AR1027" s="145">
        <f t="shared" si="268"/>
        <v>0</v>
      </c>
      <c r="AS1027" s="141">
        <f t="shared" si="269"/>
        <v>0</v>
      </c>
      <c r="AU1027" s="149" t="str">
        <f t="shared" si="270"/>
        <v/>
      </c>
      <c r="AV1027" s="155"/>
      <c r="AW1027" s="155"/>
      <c r="AX1027" s="155" t="str">
        <f t="shared" si="271"/>
        <v/>
      </c>
      <c r="AY1027" s="155"/>
      <c r="AZ1027" s="155"/>
      <c r="BA1027" s="151" t="str">
        <f t="shared" si="272"/>
        <v/>
      </c>
      <c r="BC1027" s="47" t="str">
        <f t="shared" si="273"/>
        <v/>
      </c>
    </row>
    <row r="1028" spans="1:55" x14ac:dyDescent="0.25">
      <c r="A1028" s="4"/>
      <c r="B1028" s="167"/>
      <c r="C1028" s="168"/>
      <c r="D1028" s="169"/>
      <c r="E1028" s="170"/>
      <c r="F1028" s="171"/>
      <c r="G1028" s="172"/>
      <c r="H1028" s="173"/>
      <c r="I1028" s="171"/>
      <c r="J1028" s="172"/>
      <c r="K1028" s="170"/>
      <c r="L1028" s="171"/>
      <c r="M1028" s="172"/>
      <c r="N1028" s="174"/>
      <c r="O1028" s="4"/>
      <c r="P1028" s="49" t="str">
        <f t="shared" si="257"/>
        <v/>
      </c>
      <c r="Q1028" s="4"/>
      <c r="S1028" s="22" t="str">
        <f t="shared" si="258"/>
        <v/>
      </c>
      <c r="T1028" s="8" t="str">
        <f t="shared" si="259"/>
        <v/>
      </c>
      <c r="U1028" s="23" t="str">
        <f t="shared" si="260"/>
        <v/>
      </c>
      <c r="W1028" s="50"/>
      <c r="Y1028" s="65" t="str">
        <f t="shared" si="261"/>
        <v/>
      </c>
      <c r="Z1028" s="8" t="str">
        <f t="shared" si="262"/>
        <v/>
      </c>
      <c r="AA1028" s="66" t="str">
        <f t="shared" si="263"/>
        <v/>
      </c>
      <c r="AC1028" s="65" t="str">
        <f>IF($G1028="", "", IF(IFERROR(INDEX('Intro &amp; Setup'!$Y$17:$Y$26, MATCH($G1028, 'Intro &amp; Setup'!$U$17:$U$26, 0)), "")="", 'Intro &amp; Setup'!$BB$15, IFERROR(INDEX('Intro &amp; Setup'!$Y$17:$Y$26, MATCH($G1028, 'Intro &amp; Setup'!$U$17:$U$26, 0)), "")))</f>
        <v/>
      </c>
      <c r="AD1028" s="8" t="str">
        <f>IF($J1028="", "", IF(IFERROR(INDEX('Intro &amp; Setup'!$Y$17:$Y$26, MATCH($J1028, 'Intro &amp; Setup'!$U$17:$U$26, 0)), "")="", 'Intro &amp; Setup'!$BB$15, IFERROR(INDEX('Intro &amp; Setup'!$Y$17:$Y$26, MATCH($J1028, 'Intro &amp; Setup'!$U$17:$U$26, 0)), "")))</f>
        <v/>
      </c>
      <c r="AE1028" s="66" t="str">
        <f>IF($M1028="", "", IF(IFERROR(INDEX('Intro &amp; Setup'!$Y$17:$Y$26, MATCH($M1028, 'Intro &amp; Setup'!$U$17:$U$26, 0)), "")="", 'Intro &amp; Setup'!$BB$15, IFERROR(INDEX('Intro &amp; Setup'!$Y$17:$Y$26, MATCH($M1028, 'Intro &amp; Setup'!$U$17:$U$26, 0)), "")))</f>
        <v/>
      </c>
      <c r="AG1028" s="65" t="str">
        <f t="shared" si="264"/>
        <v/>
      </c>
      <c r="AH1028" s="8" t="str">
        <f t="shared" si="265"/>
        <v/>
      </c>
      <c r="AI1028" s="66" t="str">
        <f t="shared" si="266"/>
        <v/>
      </c>
      <c r="AK1028" s="123" t="str">
        <f>IF(AC1028='Intro &amp; Setup'!$BB$14, $AO1028, "")</f>
        <v/>
      </c>
      <c r="AL1028" s="124" t="str">
        <f>IF(AD1028='Intro &amp; Setup'!$BB$14, $AO1028, "")</f>
        <v/>
      </c>
      <c r="AM1028" s="125" t="str">
        <f>IF(AE1028='Intro &amp; Setup'!$BB$14, $AO1028, "")</f>
        <v/>
      </c>
      <c r="AO1028" s="130" t="str">
        <f>IF(AND($B1028="", $C1028="", $D1028=""), "", IF($N1028="", 'Intro &amp; Setup'!$AB$33, $N1028))</f>
        <v/>
      </c>
      <c r="AQ1028" s="140">
        <f t="shared" si="267"/>
        <v>0</v>
      </c>
      <c r="AR1028" s="145">
        <f t="shared" si="268"/>
        <v>0</v>
      </c>
      <c r="AS1028" s="141">
        <f t="shared" si="269"/>
        <v>0</v>
      </c>
      <c r="AU1028" s="149" t="str">
        <f t="shared" si="270"/>
        <v/>
      </c>
      <c r="AV1028" s="155"/>
      <c r="AW1028" s="155"/>
      <c r="AX1028" s="155" t="str">
        <f t="shared" si="271"/>
        <v/>
      </c>
      <c r="AY1028" s="155"/>
      <c r="AZ1028" s="155"/>
      <c r="BA1028" s="151" t="str">
        <f t="shared" si="272"/>
        <v/>
      </c>
      <c r="BC1028" s="47" t="str">
        <f t="shared" si="273"/>
        <v/>
      </c>
    </row>
    <row r="1029" spans="1:55" x14ac:dyDescent="0.25">
      <c r="A1029" s="4"/>
      <c r="B1029" s="167"/>
      <c r="C1029" s="168"/>
      <c r="D1029" s="169"/>
      <c r="E1029" s="170"/>
      <c r="F1029" s="171"/>
      <c r="G1029" s="172"/>
      <c r="H1029" s="173"/>
      <c r="I1029" s="171"/>
      <c r="J1029" s="172"/>
      <c r="K1029" s="170"/>
      <c r="L1029" s="171"/>
      <c r="M1029" s="172"/>
      <c r="N1029" s="174"/>
      <c r="O1029" s="4"/>
      <c r="P1029" s="49" t="str">
        <f t="shared" si="257"/>
        <v/>
      </c>
      <c r="Q1029" s="4"/>
      <c r="S1029" s="22" t="str">
        <f t="shared" si="258"/>
        <v/>
      </c>
      <c r="T1029" s="8" t="str">
        <f t="shared" si="259"/>
        <v/>
      </c>
      <c r="U1029" s="23" t="str">
        <f t="shared" si="260"/>
        <v/>
      </c>
      <c r="W1029" s="50"/>
      <c r="Y1029" s="65" t="str">
        <f t="shared" si="261"/>
        <v/>
      </c>
      <c r="Z1029" s="8" t="str">
        <f t="shared" si="262"/>
        <v/>
      </c>
      <c r="AA1029" s="66" t="str">
        <f t="shared" si="263"/>
        <v/>
      </c>
      <c r="AC1029" s="65" t="str">
        <f>IF($G1029="", "", IF(IFERROR(INDEX('Intro &amp; Setup'!$Y$17:$Y$26, MATCH($G1029, 'Intro &amp; Setup'!$U$17:$U$26, 0)), "")="", 'Intro &amp; Setup'!$BB$15, IFERROR(INDEX('Intro &amp; Setup'!$Y$17:$Y$26, MATCH($G1029, 'Intro &amp; Setup'!$U$17:$U$26, 0)), "")))</f>
        <v/>
      </c>
      <c r="AD1029" s="8" t="str">
        <f>IF($J1029="", "", IF(IFERROR(INDEX('Intro &amp; Setup'!$Y$17:$Y$26, MATCH($J1029, 'Intro &amp; Setup'!$U$17:$U$26, 0)), "")="", 'Intro &amp; Setup'!$BB$15, IFERROR(INDEX('Intro &amp; Setup'!$Y$17:$Y$26, MATCH($J1029, 'Intro &amp; Setup'!$U$17:$U$26, 0)), "")))</f>
        <v/>
      </c>
      <c r="AE1029" s="66" t="str">
        <f>IF($M1029="", "", IF(IFERROR(INDEX('Intro &amp; Setup'!$Y$17:$Y$26, MATCH($M1029, 'Intro &amp; Setup'!$U$17:$U$26, 0)), "")="", 'Intro &amp; Setup'!$BB$15, IFERROR(INDEX('Intro &amp; Setup'!$Y$17:$Y$26, MATCH($M1029, 'Intro &amp; Setup'!$U$17:$U$26, 0)), "")))</f>
        <v/>
      </c>
      <c r="AG1029" s="65" t="str">
        <f t="shared" si="264"/>
        <v/>
      </c>
      <c r="AH1029" s="8" t="str">
        <f t="shared" si="265"/>
        <v/>
      </c>
      <c r="AI1029" s="66" t="str">
        <f t="shared" si="266"/>
        <v/>
      </c>
      <c r="AK1029" s="123" t="str">
        <f>IF(AC1029='Intro &amp; Setup'!$BB$14, $AO1029, "")</f>
        <v/>
      </c>
      <c r="AL1029" s="124" t="str">
        <f>IF(AD1029='Intro &amp; Setup'!$BB$14, $AO1029, "")</f>
        <v/>
      </c>
      <c r="AM1029" s="125" t="str">
        <f>IF(AE1029='Intro &amp; Setup'!$BB$14, $AO1029, "")</f>
        <v/>
      </c>
      <c r="AO1029" s="130" t="str">
        <f>IF(AND($B1029="", $C1029="", $D1029=""), "", IF($N1029="", 'Intro &amp; Setup'!$AB$33, $N1029))</f>
        <v/>
      </c>
      <c r="AQ1029" s="140">
        <f t="shared" si="267"/>
        <v>0</v>
      </c>
      <c r="AR1029" s="145">
        <f t="shared" si="268"/>
        <v>0</v>
      </c>
      <c r="AS1029" s="141">
        <f t="shared" si="269"/>
        <v>0</v>
      </c>
      <c r="AU1029" s="149" t="str">
        <f t="shared" si="270"/>
        <v/>
      </c>
      <c r="AV1029" s="155"/>
      <c r="AW1029" s="155"/>
      <c r="AX1029" s="155" t="str">
        <f t="shared" si="271"/>
        <v/>
      </c>
      <c r="AY1029" s="155"/>
      <c r="AZ1029" s="155"/>
      <c r="BA1029" s="151" t="str">
        <f t="shared" si="272"/>
        <v/>
      </c>
      <c r="BC1029" s="47" t="str">
        <f t="shared" si="273"/>
        <v/>
      </c>
    </row>
    <row r="1030" spans="1:55" x14ac:dyDescent="0.25">
      <c r="A1030" s="4"/>
      <c r="B1030" s="167"/>
      <c r="C1030" s="168"/>
      <c r="D1030" s="169"/>
      <c r="E1030" s="170"/>
      <c r="F1030" s="171"/>
      <c r="G1030" s="172"/>
      <c r="H1030" s="173"/>
      <c r="I1030" s="171"/>
      <c r="J1030" s="172"/>
      <c r="K1030" s="170"/>
      <c r="L1030" s="171"/>
      <c r="M1030" s="172"/>
      <c r="N1030" s="174"/>
      <c r="O1030" s="4"/>
      <c r="P1030" s="49" t="str">
        <f t="shared" si="257"/>
        <v/>
      </c>
      <c r="Q1030" s="4"/>
      <c r="S1030" s="22" t="str">
        <f t="shared" si="258"/>
        <v/>
      </c>
      <c r="T1030" s="8" t="str">
        <f t="shared" si="259"/>
        <v/>
      </c>
      <c r="U1030" s="23" t="str">
        <f t="shared" si="260"/>
        <v/>
      </c>
      <c r="W1030" s="50"/>
      <c r="Y1030" s="65" t="str">
        <f t="shared" si="261"/>
        <v/>
      </c>
      <c r="Z1030" s="8" t="str">
        <f t="shared" si="262"/>
        <v/>
      </c>
      <c r="AA1030" s="66" t="str">
        <f t="shared" si="263"/>
        <v/>
      </c>
      <c r="AC1030" s="65" t="str">
        <f>IF($G1030="", "", IF(IFERROR(INDEX('Intro &amp; Setup'!$Y$17:$Y$26, MATCH($G1030, 'Intro &amp; Setup'!$U$17:$U$26, 0)), "")="", 'Intro &amp; Setup'!$BB$15, IFERROR(INDEX('Intro &amp; Setup'!$Y$17:$Y$26, MATCH($G1030, 'Intro &amp; Setup'!$U$17:$U$26, 0)), "")))</f>
        <v/>
      </c>
      <c r="AD1030" s="8" t="str">
        <f>IF($J1030="", "", IF(IFERROR(INDEX('Intro &amp; Setup'!$Y$17:$Y$26, MATCH($J1030, 'Intro &amp; Setup'!$U$17:$U$26, 0)), "")="", 'Intro &amp; Setup'!$BB$15, IFERROR(INDEX('Intro &amp; Setup'!$Y$17:$Y$26, MATCH($J1030, 'Intro &amp; Setup'!$U$17:$U$26, 0)), "")))</f>
        <v/>
      </c>
      <c r="AE1030" s="66" t="str">
        <f>IF($M1030="", "", IF(IFERROR(INDEX('Intro &amp; Setup'!$Y$17:$Y$26, MATCH($M1030, 'Intro &amp; Setup'!$U$17:$U$26, 0)), "")="", 'Intro &amp; Setup'!$BB$15, IFERROR(INDEX('Intro &amp; Setup'!$Y$17:$Y$26, MATCH($M1030, 'Intro &amp; Setup'!$U$17:$U$26, 0)), "")))</f>
        <v/>
      </c>
      <c r="AG1030" s="65" t="str">
        <f t="shared" si="264"/>
        <v/>
      </c>
      <c r="AH1030" s="8" t="str">
        <f t="shared" si="265"/>
        <v/>
      </c>
      <c r="AI1030" s="66" t="str">
        <f t="shared" si="266"/>
        <v/>
      </c>
      <c r="AK1030" s="123" t="str">
        <f>IF(AC1030='Intro &amp; Setup'!$BB$14, $AO1030, "")</f>
        <v/>
      </c>
      <c r="AL1030" s="124" t="str">
        <f>IF(AD1030='Intro &amp; Setup'!$BB$14, $AO1030, "")</f>
        <v/>
      </c>
      <c r="AM1030" s="125" t="str">
        <f>IF(AE1030='Intro &amp; Setup'!$BB$14, $AO1030, "")</f>
        <v/>
      </c>
      <c r="AO1030" s="130" t="str">
        <f>IF(AND($B1030="", $C1030="", $D1030=""), "", IF($N1030="", 'Intro &amp; Setup'!$AB$33, $N1030))</f>
        <v/>
      </c>
      <c r="AQ1030" s="140">
        <f t="shared" si="267"/>
        <v>0</v>
      </c>
      <c r="AR1030" s="145">
        <f t="shared" si="268"/>
        <v>0</v>
      </c>
      <c r="AS1030" s="141">
        <f t="shared" si="269"/>
        <v>0</v>
      </c>
      <c r="AU1030" s="149" t="str">
        <f t="shared" si="270"/>
        <v/>
      </c>
      <c r="AV1030" s="155"/>
      <c r="AW1030" s="155"/>
      <c r="AX1030" s="155" t="str">
        <f t="shared" si="271"/>
        <v/>
      </c>
      <c r="AY1030" s="155"/>
      <c r="AZ1030" s="155"/>
      <c r="BA1030" s="151" t="str">
        <f t="shared" si="272"/>
        <v/>
      </c>
      <c r="BC1030" s="47" t="str">
        <f t="shared" si="273"/>
        <v/>
      </c>
    </row>
    <row r="1031" spans="1:55" x14ac:dyDescent="0.25">
      <c r="A1031" s="4"/>
      <c r="B1031" s="167"/>
      <c r="C1031" s="168"/>
      <c r="D1031" s="169"/>
      <c r="E1031" s="170"/>
      <c r="F1031" s="171"/>
      <c r="G1031" s="172"/>
      <c r="H1031" s="173"/>
      <c r="I1031" s="171"/>
      <c r="J1031" s="172"/>
      <c r="K1031" s="170"/>
      <c r="L1031" s="171"/>
      <c r="M1031" s="172"/>
      <c r="N1031" s="174"/>
      <c r="O1031" s="4"/>
      <c r="P1031" s="49" t="str">
        <f t="shared" si="257"/>
        <v/>
      </c>
      <c r="Q1031" s="4"/>
      <c r="S1031" s="22" t="str">
        <f t="shared" si="258"/>
        <v/>
      </c>
      <c r="T1031" s="8" t="str">
        <f t="shared" si="259"/>
        <v/>
      </c>
      <c r="U1031" s="23" t="str">
        <f t="shared" si="260"/>
        <v/>
      </c>
      <c r="W1031" s="50"/>
      <c r="Y1031" s="65" t="str">
        <f t="shared" si="261"/>
        <v/>
      </c>
      <c r="Z1031" s="8" t="str">
        <f t="shared" si="262"/>
        <v/>
      </c>
      <c r="AA1031" s="66" t="str">
        <f t="shared" si="263"/>
        <v/>
      </c>
      <c r="AC1031" s="65" t="str">
        <f>IF($G1031="", "", IF(IFERROR(INDEX('Intro &amp; Setup'!$Y$17:$Y$26, MATCH($G1031, 'Intro &amp; Setup'!$U$17:$U$26, 0)), "")="", 'Intro &amp; Setup'!$BB$15, IFERROR(INDEX('Intro &amp; Setup'!$Y$17:$Y$26, MATCH($G1031, 'Intro &amp; Setup'!$U$17:$U$26, 0)), "")))</f>
        <v/>
      </c>
      <c r="AD1031" s="8" t="str">
        <f>IF($J1031="", "", IF(IFERROR(INDEX('Intro &amp; Setup'!$Y$17:$Y$26, MATCH($J1031, 'Intro &amp; Setup'!$U$17:$U$26, 0)), "")="", 'Intro &amp; Setup'!$BB$15, IFERROR(INDEX('Intro &amp; Setup'!$Y$17:$Y$26, MATCH($J1031, 'Intro &amp; Setup'!$U$17:$U$26, 0)), "")))</f>
        <v/>
      </c>
      <c r="AE1031" s="66" t="str">
        <f>IF($M1031="", "", IF(IFERROR(INDEX('Intro &amp; Setup'!$Y$17:$Y$26, MATCH($M1031, 'Intro &amp; Setup'!$U$17:$U$26, 0)), "")="", 'Intro &amp; Setup'!$BB$15, IFERROR(INDEX('Intro &amp; Setup'!$Y$17:$Y$26, MATCH($M1031, 'Intro &amp; Setup'!$U$17:$U$26, 0)), "")))</f>
        <v/>
      </c>
      <c r="AG1031" s="65" t="str">
        <f t="shared" si="264"/>
        <v/>
      </c>
      <c r="AH1031" s="8" t="str">
        <f t="shared" si="265"/>
        <v/>
      </c>
      <c r="AI1031" s="66" t="str">
        <f t="shared" si="266"/>
        <v/>
      </c>
      <c r="AK1031" s="123" t="str">
        <f>IF(AC1031='Intro &amp; Setup'!$BB$14, $AO1031, "")</f>
        <v/>
      </c>
      <c r="AL1031" s="124" t="str">
        <f>IF(AD1031='Intro &amp; Setup'!$BB$14, $AO1031, "")</f>
        <v/>
      </c>
      <c r="AM1031" s="125" t="str">
        <f>IF(AE1031='Intro &amp; Setup'!$BB$14, $AO1031, "")</f>
        <v/>
      </c>
      <c r="AO1031" s="130" t="str">
        <f>IF(AND($B1031="", $C1031="", $D1031=""), "", IF($N1031="", 'Intro &amp; Setup'!$AB$33, $N1031))</f>
        <v/>
      </c>
      <c r="AQ1031" s="140">
        <f t="shared" si="267"/>
        <v>0</v>
      </c>
      <c r="AR1031" s="145">
        <f t="shared" si="268"/>
        <v>0</v>
      </c>
      <c r="AS1031" s="141">
        <f t="shared" si="269"/>
        <v>0</v>
      </c>
      <c r="AU1031" s="149" t="str">
        <f t="shared" si="270"/>
        <v/>
      </c>
      <c r="AV1031" s="155"/>
      <c r="AW1031" s="155"/>
      <c r="AX1031" s="155" t="str">
        <f t="shared" si="271"/>
        <v/>
      </c>
      <c r="AY1031" s="155"/>
      <c r="AZ1031" s="155"/>
      <c r="BA1031" s="151" t="str">
        <f t="shared" si="272"/>
        <v/>
      </c>
      <c r="BC1031" s="47" t="str">
        <f t="shared" si="273"/>
        <v/>
      </c>
    </row>
    <row r="1032" spans="1:55" x14ac:dyDescent="0.25">
      <c r="A1032" s="4"/>
      <c r="B1032" s="167"/>
      <c r="C1032" s="168"/>
      <c r="D1032" s="169"/>
      <c r="E1032" s="170"/>
      <c r="F1032" s="171"/>
      <c r="G1032" s="172"/>
      <c r="H1032" s="173"/>
      <c r="I1032" s="171"/>
      <c r="J1032" s="172"/>
      <c r="K1032" s="170"/>
      <c r="L1032" s="171"/>
      <c r="M1032" s="172"/>
      <c r="N1032" s="174"/>
      <c r="O1032" s="4"/>
      <c r="P1032" s="49" t="str">
        <f t="shared" si="257"/>
        <v/>
      </c>
      <c r="Q1032" s="4"/>
      <c r="S1032" s="22" t="str">
        <f t="shared" si="258"/>
        <v/>
      </c>
      <c r="T1032" s="8" t="str">
        <f t="shared" si="259"/>
        <v/>
      </c>
      <c r="U1032" s="23" t="str">
        <f t="shared" si="260"/>
        <v/>
      </c>
      <c r="W1032" s="50"/>
      <c r="Y1032" s="65" t="str">
        <f t="shared" si="261"/>
        <v/>
      </c>
      <c r="Z1032" s="8" t="str">
        <f t="shared" si="262"/>
        <v/>
      </c>
      <c r="AA1032" s="66" t="str">
        <f t="shared" si="263"/>
        <v/>
      </c>
      <c r="AC1032" s="65" t="str">
        <f>IF($G1032="", "", IF(IFERROR(INDEX('Intro &amp; Setup'!$Y$17:$Y$26, MATCH($G1032, 'Intro &amp; Setup'!$U$17:$U$26, 0)), "")="", 'Intro &amp; Setup'!$BB$15, IFERROR(INDEX('Intro &amp; Setup'!$Y$17:$Y$26, MATCH($G1032, 'Intro &amp; Setup'!$U$17:$U$26, 0)), "")))</f>
        <v/>
      </c>
      <c r="AD1032" s="8" t="str">
        <f>IF($J1032="", "", IF(IFERROR(INDEX('Intro &amp; Setup'!$Y$17:$Y$26, MATCH($J1032, 'Intro &amp; Setup'!$U$17:$U$26, 0)), "")="", 'Intro &amp; Setup'!$BB$15, IFERROR(INDEX('Intro &amp; Setup'!$Y$17:$Y$26, MATCH($J1032, 'Intro &amp; Setup'!$U$17:$U$26, 0)), "")))</f>
        <v/>
      </c>
      <c r="AE1032" s="66" t="str">
        <f>IF($M1032="", "", IF(IFERROR(INDEX('Intro &amp; Setup'!$Y$17:$Y$26, MATCH($M1032, 'Intro &amp; Setup'!$U$17:$U$26, 0)), "")="", 'Intro &amp; Setup'!$BB$15, IFERROR(INDEX('Intro &amp; Setup'!$Y$17:$Y$26, MATCH($M1032, 'Intro &amp; Setup'!$U$17:$U$26, 0)), "")))</f>
        <v/>
      </c>
      <c r="AG1032" s="65" t="str">
        <f t="shared" si="264"/>
        <v/>
      </c>
      <c r="AH1032" s="8" t="str">
        <f t="shared" si="265"/>
        <v/>
      </c>
      <c r="AI1032" s="66" t="str">
        <f t="shared" si="266"/>
        <v/>
      </c>
      <c r="AK1032" s="123" t="str">
        <f>IF(AC1032='Intro &amp; Setup'!$BB$14, $AO1032, "")</f>
        <v/>
      </c>
      <c r="AL1032" s="124" t="str">
        <f>IF(AD1032='Intro &amp; Setup'!$BB$14, $AO1032, "")</f>
        <v/>
      </c>
      <c r="AM1032" s="125" t="str">
        <f>IF(AE1032='Intro &amp; Setup'!$BB$14, $AO1032, "")</f>
        <v/>
      </c>
      <c r="AO1032" s="130" t="str">
        <f>IF(AND($B1032="", $C1032="", $D1032=""), "", IF($N1032="", 'Intro &amp; Setup'!$AB$33, $N1032))</f>
        <v/>
      </c>
      <c r="AQ1032" s="140">
        <f t="shared" si="267"/>
        <v>0</v>
      </c>
      <c r="AR1032" s="145">
        <f t="shared" si="268"/>
        <v>0</v>
      </c>
      <c r="AS1032" s="141">
        <f t="shared" si="269"/>
        <v>0</v>
      </c>
      <c r="AU1032" s="149" t="str">
        <f t="shared" si="270"/>
        <v/>
      </c>
      <c r="AV1032" s="155"/>
      <c r="AW1032" s="155"/>
      <c r="AX1032" s="155" t="str">
        <f t="shared" si="271"/>
        <v/>
      </c>
      <c r="AY1032" s="155"/>
      <c r="AZ1032" s="155"/>
      <c r="BA1032" s="151" t="str">
        <f t="shared" si="272"/>
        <v/>
      </c>
      <c r="BC1032" s="47" t="str">
        <f t="shared" si="273"/>
        <v/>
      </c>
    </row>
    <row r="1033" spans="1:55" x14ac:dyDescent="0.25">
      <c r="A1033" s="4"/>
      <c r="B1033" s="167"/>
      <c r="C1033" s="168"/>
      <c r="D1033" s="169"/>
      <c r="E1033" s="170"/>
      <c r="F1033" s="171"/>
      <c r="G1033" s="172"/>
      <c r="H1033" s="173"/>
      <c r="I1033" s="171"/>
      <c r="J1033" s="172"/>
      <c r="K1033" s="170"/>
      <c r="L1033" s="171"/>
      <c r="M1033" s="172"/>
      <c r="N1033" s="174"/>
      <c r="O1033" s="4"/>
      <c r="P1033" s="49" t="str">
        <f t="shared" si="257"/>
        <v/>
      </c>
      <c r="Q1033" s="4"/>
      <c r="S1033" s="22" t="str">
        <f t="shared" si="258"/>
        <v/>
      </c>
      <c r="T1033" s="8" t="str">
        <f t="shared" si="259"/>
        <v/>
      </c>
      <c r="U1033" s="23" t="str">
        <f t="shared" si="260"/>
        <v/>
      </c>
      <c r="W1033" s="50"/>
      <c r="Y1033" s="65" t="str">
        <f t="shared" si="261"/>
        <v/>
      </c>
      <c r="Z1033" s="8" t="str">
        <f t="shared" si="262"/>
        <v/>
      </c>
      <c r="AA1033" s="66" t="str">
        <f t="shared" si="263"/>
        <v/>
      </c>
      <c r="AC1033" s="65" t="str">
        <f>IF($G1033="", "", IF(IFERROR(INDEX('Intro &amp; Setup'!$Y$17:$Y$26, MATCH($G1033, 'Intro &amp; Setup'!$U$17:$U$26, 0)), "")="", 'Intro &amp; Setup'!$BB$15, IFERROR(INDEX('Intro &amp; Setup'!$Y$17:$Y$26, MATCH($G1033, 'Intro &amp; Setup'!$U$17:$U$26, 0)), "")))</f>
        <v/>
      </c>
      <c r="AD1033" s="8" t="str">
        <f>IF($J1033="", "", IF(IFERROR(INDEX('Intro &amp; Setup'!$Y$17:$Y$26, MATCH($J1033, 'Intro &amp; Setup'!$U$17:$U$26, 0)), "")="", 'Intro &amp; Setup'!$BB$15, IFERROR(INDEX('Intro &amp; Setup'!$Y$17:$Y$26, MATCH($J1033, 'Intro &amp; Setup'!$U$17:$U$26, 0)), "")))</f>
        <v/>
      </c>
      <c r="AE1033" s="66" t="str">
        <f>IF($M1033="", "", IF(IFERROR(INDEX('Intro &amp; Setup'!$Y$17:$Y$26, MATCH($M1033, 'Intro &amp; Setup'!$U$17:$U$26, 0)), "")="", 'Intro &amp; Setup'!$BB$15, IFERROR(INDEX('Intro &amp; Setup'!$Y$17:$Y$26, MATCH($M1033, 'Intro &amp; Setup'!$U$17:$U$26, 0)), "")))</f>
        <v/>
      </c>
      <c r="AG1033" s="65" t="str">
        <f t="shared" si="264"/>
        <v/>
      </c>
      <c r="AH1033" s="8" t="str">
        <f t="shared" si="265"/>
        <v/>
      </c>
      <c r="AI1033" s="66" t="str">
        <f t="shared" si="266"/>
        <v/>
      </c>
      <c r="AK1033" s="123" t="str">
        <f>IF(AC1033='Intro &amp; Setup'!$BB$14, $AO1033, "")</f>
        <v/>
      </c>
      <c r="AL1033" s="124" t="str">
        <f>IF(AD1033='Intro &amp; Setup'!$BB$14, $AO1033, "")</f>
        <v/>
      </c>
      <c r="AM1033" s="125" t="str">
        <f>IF(AE1033='Intro &amp; Setup'!$BB$14, $AO1033, "")</f>
        <v/>
      </c>
      <c r="AO1033" s="130" t="str">
        <f>IF(AND($B1033="", $C1033="", $D1033=""), "", IF($N1033="", 'Intro &amp; Setup'!$AB$33, $N1033))</f>
        <v/>
      </c>
      <c r="AQ1033" s="140">
        <f t="shared" si="267"/>
        <v>0</v>
      </c>
      <c r="AR1033" s="145">
        <f t="shared" si="268"/>
        <v>0</v>
      </c>
      <c r="AS1033" s="141">
        <f t="shared" si="269"/>
        <v>0</v>
      </c>
      <c r="AU1033" s="149" t="str">
        <f t="shared" si="270"/>
        <v/>
      </c>
      <c r="AV1033" s="155"/>
      <c r="AW1033" s="155"/>
      <c r="AX1033" s="155" t="str">
        <f t="shared" si="271"/>
        <v/>
      </c>
      <c r="AY1033" s="155"/>
      <c r="AZ1033" s="155"/>
      <c r="BA1033" s="151" t="str">
        <f t="shared" si="272"/>
        <v/>
      </c>
      <c r="BC1033" s="47" t="str">
        <f t="shared" si="273"/>
        <v/>
      </c>
    </row>
    <row r="1034" spans="1:55" x14ac:dyDescent="0.25">
      <c r="A1034" s="4"/>
      <c r="B1034" s="167"/>
      <c r="C1034" s="168"/>
      <c r="D1034" s="169"/>
      <c r="E1034" s="170"/>
      <c r="F1034" s="171"/>
      <c r="G1034" s="172"/>
      <c r="H1034" s="173"/>
      <c r="I1034" s="171"/>
      <c r="J1034" s="172"/>
      <c r="K1034" s="170"/>
      <c r="L1034" s="171"/>
      <c r="M1034" s="172"/>
      <c r="N1034" s="174"/>
      <c r="O1034" s="4"/>
      <c r="P1034" s="49" t="str">
        <f t="shared" si="257"/>
        <v/>
      </c>
      <c r="Q1034" s="4"/>
      <c r="S1034" s="22" t="str">
        <f t="shared" si="258"/>
        <v/>
      </c>
      <c r="T1034" s="8" t="str">
        <f t="shared" si="259"/>
        <v/>
      </c>
      <c r="U1034" s="23" t="str">
        <f t="shared" si="260"/>
        <v/>
      </c>
      <c r="W1034" s="50"/>
      <c r="Y1034" s="65" t="str">
        <f t="shared" si="261"/>
        <v/>
      </c>
      <c r="Z1034" s="8" t="str">
        <f t="shared" si="262"/>
        <v/>
      </c>
      <c r="AA1034" s="66" t="str">
        <f t="shared" si="263"/>
        <v/>
      </c>
      <c r="AC1034" s="65" t="str">
        <f>IF($G1034="", "", IF(IFERROR(INDEX('Intro &amp; Setup'!$Y$17:$Y$26, MATCH($G1034, 'Intro &amp; Setup'!$U$17:$U$26, 0)), "")="", 'Intro &amp; Setup'!$BB$15, IFERROR(INDEX('Intro &amp; Setup'!$Y$17:$Y$26, MATCH($G1034, 'Intro &amp; Setup'!$U$17:$U$26, 0)), "")))</f>
        <v/>
      </c>
      <c r="AD1034" s="8" t="str">
        <f>IF($J1034="", "", IF(IFERROR(INDEX('Intro &amp; Setup'!$Y$17:$Y$26, MATCH($J1034, 'Intro &amp; Setup'!$U$17:$U$26, 0)), "")="", 'Intro &amp; Setup'!$BB$15, IFERROR(INDEX('Intro &amp; Setup'!$Y$17:$Y$26, MATCH($J1034, 'Intro &amp; Setup'!$U$17:$U$26, 0)), "")))</f>
        <v/>
      </c>
      <c r="AE1034" s="66" t="str">
        <f>IF($M1034="", "", IF(IFERROR(INDEX('Intro &amp; Setup'!$Y$17:$Y$26, MATCH($M1034, 'Intro &amp; Setup'!$U$17:$U$26, 0)), "")="", 'Intro &amp; Setup'!$BB$15, IFERROR(INDEX('Intro &amp; Setup'!$Y$17:$Y$26, MATCH($M1034, 'Intro &amp; Setup'!$U$17:$U$26, 0)), "")))</f>
        <v/>
      </c>
      <c r="AG1034" s="65" t="str">
        <f t="shared" si="264"/>
        <v/>
      </c>
      <c r="AH1034" s="8" t="str">
        <f t="shared" si="265"/>
        <v/>
      </c>
      <c r="AI1034" s="66" t="str">
        <f t="shared" si="266"/>
        <v/>
      </c>
      <c r="AK1034" s="123" t="str">
        <f>IF(AC1034='Intro &amp; Setup'!$BB$14, $AO1034, "")</f>
        <v/>
      </c>
      <c r="AL1034" s="124" t="str">
        <f>IF(AD1034='Intro &amp; Setup'!$BB$14, $AO1034, "")</f>
        <v/>
      </c>
      <c r="AM1034" s="125" t="str">
        <f>IF(AE1034='Intro &amp; Setup'!$BB$14, $AO1034, "")</f>
        <v/>
      </c>
      <c r="AO1034" s="130" t="str">
        <f>IF(AND($B1034="", $C1034="", $D1034=""), "", IF($N1034="", 'Intro &amp; Setup'!$AB$33, $N1034))</f>
        <v/>
      </c>
      <c r="AQ1034" s="140">
        <f t="shared" si="267"/>
        <v>0</v>
      </c>
      <c r="AR1034" s="145">
        <f t="shared" si="268"/>
        <v>0</v>
      </c>
      <c r="AS1034" s="141">
        <f t="shared" si="269"/>
        <v>0</v>
      </c>
      <c r="AU1034" s="149" t="str">
        <f t="shared" si="270"/>
        <v/>
      </c>
      <c r="AV1034" s="155"/>
      <c r="AW1034" s="155"/>
      <c r="AX1034" s="155" t="str">
        <f t="shared" si="271"/>
        <v/>
      </c>
      <c r="AY1034" s="155"/>
      <c r="AZ1034" s="155"/>
      <c r="BA1034" s="151" t="str">
        <f t="shared" si="272"/>
        <v/>
      </c>
      <c r="BC1034" s="47" t="str">
        <f t="shared" si="273"/>
        <v/>
      </c>
    </row>
    <row r="1035" spans="1:55" x14ac:dyDescent="0.25">
      <c r="A1035" s="4"/>
      <c r="B1035" s="167"/>
      <c r="C1035" s="168"/>
      <c r="D1035" s="169"/>
      <c r="E1035" s="170"/>
      <c r="F1035" s="171"/>
      <c r="G1035" s="172"/>
      <c r="H1035" s="173"/>
      <c r="I1035" s="171"/>
      <c r="J1035" s="172"/>
      <c r="K1035" s="170"/>
      <c r="L1035" s="171"/>
      <c r="M1035" s="172"/>
      <c r="N1035" s="174"/>
      <c r="O1035" s="4"/>
      <c r="P1035" s="49" t="str">
        <f t="shared" si="257"/>
        <v/>
      </c>
      <c r="Q1035" s="4"/>
      <c r="S1035" s="22" t="str">
        <f t="shared" si="258"/>
        <v/>
      </c>
      <c r="T1035" s="8" t="str">
        <f t="shared" si="259"/>
        <v/>
      </c>
      <c r="U1035" s="23" t="str">
        <f t="shared" si="260"/>
        <v/>
      </c>
      <c r="W1035" s="50"/>
      <c r="Y1035" s="65" t="str">
        <f t="shared" si="261"/>
        <v/>
      </c>
      <c r="Z1035" s="8" t="str">
        <f t="shared" si="262"/>
        <v/>
      </c>
      <c r="AA1035" s="66" t="str">
        <f t="shared" si="263"/>
        <v/>
      </c>
      <c r="AC1035" s="65" t="str">
        <f>IF($G1035="", "", IF(IFERROR(INDEX('Intro &amp; Setup'!$Y$17:$Y$26, MATCH($G1035, 'Intro &amp; Setup'!$U$17:$U$26, 0)), "")="", 'Intro &amp; Setup'!$BB$15, IFERROR(INDEX('Intro &amp; Setup'!$Y$17:$Y$26, MATCH($G1035, 'Intro &amp; Setup'!$U$17:$U$26, 0)), "")))</f>
        <v/>
      </c>
      <c r="AD1035" s="8" t="str">
        <f>IF($J1035="", "", IF(IFERROR(INDEX('Intro &amp; Setup'!$Y$17:$Y$26, MATCH($J1035, 'Intro &amp; Setup'!$U$17:$U$26, 0)), "")="", 'Intro &amp; Setup'!$BB$15, IFERROR(INDEX('Intro &amp; Setup'!$Y$17:$Y$26, MATCH($J1035, 'Intro &amp; Setup'!$U$17:$U$26, 0)), "")))</f>
        <v/>
      </c>
      <c r="AE1035" s="66" t="str">
        <f>IF($M1035="", "", IF(IFERROR(INDEX('Intro &amp; Setup'!$Y$17:$Y$26, MATCH($M1035, 'Intro &amp; Setup'!$U$17:$U$26, 0)), "")="", 'Intro &amp; Setup'!$BB$15, IFERROR(INDEX('Intro &amp; Setup'!$Y$17:$Y$26, MATCH($M1035, 'Intro &amp; Setup'!$U$17:$U$26, 0)), "")))</f>
        <v/>
      </c>
      <c r="AG1035" s="65" t="str">
        <f t="shared" si="264"/>
        <v/>
      </c>
      <c r="AH1035" s="8" t="str">
        <f t="shared" si="265"/>
        <v/>
      </c>
      <c r="AI1035" s="66" t="str">
        <f t="shared" si="266"/>
        <v/>
      </c>
      <c r="AK1035" s="123" t="str">
        <f>IF(AC1035='Intro &amp; Setup'!$BB$14, $AO1035, "")</f>
        <v/>
      </c>
      <c r="AL1035" s="124" t="str">
        <f>IF(AD1035='Intro &amp; Setup'!$BB$14, $AO1035, "")</f>
        <v/>
      </c>
      <c r="AM1035" s="125" t="str">
        <f>IF(AE1035='Intro &amp; Setup'!$BB$14, $AO1035, "")</f>
        <v/>
      </c>
      <c r="AO1035" s="130" t="str">
        <f>IF(AND($B1035="", $C1035="", $D1035=""), "", IF($N1035="", 'Intro &amp; Setup'!$AB$33, $N1035))</f>
        <v/>
      </c>
      <c r="AQ1035" s="140">
        <f t="shared" si="267"/>
        <v>0</v>
      </c>
      <c r="AR1035" s="145">
        <f t="shared" si="268"/>
        <v>0</v>
      </c>
      <c r="AS1035" s="141">
        <f t="shared" si="269"/>
        <v>0</v>
      </c>
      <c r="AU1035" s="149" t="str">
        <f t="shared" si="270"/>
        <v/>
      </c>
      <c r="AV1035" s="155"/>
      <c r="AW1035" s="155"/>
      <c r="AX1035" s="155" t="str">
        <f t="shared" si="271"/>
        <v/>
      </c>
      <c r="AY1035" s="155"/>
      <c r="AZ1035" s="155"/>
      <c r="BA1035" s="151" t="str">
        <f t="shared" si="272"/>
        <v/>
      </c>
      <c r="BC1035" s="47" t="str">
        <f t="shared" si="273"/>
        <v/>
      </c>
    </row>
    <row r="1036" spans="1:55" x14ac:dyDescent="0.25">
      <c r="A1036" s="4"/>
      <c r="B1036" s="167"/>
      <c r="C1036" s="168"/>
      <c r="D1036" s="169"/>
      <c r="E1036" s="170"/>
      <c r="F1036" s="171"/>
      <c r="G1036" s="172"/>
      <c r="H1036" s="173"/>
      <c r="I1036" s="171"/>
      <c r="J1036" s="172"/>
      <c r="K1036" s="170"/>
      <c r="L1036" s="171"/>
      <c r="M1036" s="172"/>
      <c r="N1036" s="174"/>
      <c r="O1036" s="4"/>
      <c r="P1036" s="49" t="str">
        <f t="shared" ref="P1036:P1099" si="274">IF(COUNTIF($AC1036:$AE1036, $AC$7)&gt;0, $AC$7, IF(COUNTIF($AC1036:$AE1036, $AC$8)&gt;0, $AC$8, ""))</f>
        <v/>
      </c>
      <c r="Q1036" s="4"/>
      <c r="S1036" s="22" t="str">
        <f t="shared" ref="S1036:S1099" si="275">IF(B1036="", "", IF(COUNTIF(B$11:B$5010, B1036)&gt;1, "X", ""))</f>
        <v/>
      </c>
      <c r="T1036" s="8" t="str">
        <f t="shared" ref="T1036:T1099" si="276">IF(C1036="", "", IF(COUNTIF(C$11:C$5010, C1036)&gt;1, "X", ""))</f>
        <v/>
      </c>
      <c r="U1036" s="23" t="str">
        <f t="shared" ref="U1036:U1099" si="277">IF(D1036="", "", IF(COUNTIF(D$11:D$5010, D1036)&gt;1, "X", ""))</f>
        <v/>
      </c>
      <c r="W1036" s="50"/>
      <c r="Y1036" s="65" t="str">
        <f t="shared" ref="Y1036:Y1099" si="278">IF($E1036="", "", TEXT($E1036, "ddd"))</f>
        <v/>
      </c>
      <c r="Z1036" s="8" t="str">
        <f t="shared" ref="Z1036:Z1099" si="279">IF($H1036="", "", TEXT($H1036, "ddd"))</f>
        <v/>
      </c>
      <c r="AA1036" s="66" t="str">
        <f t="shared" ref="AA1036:AA1099" si="280">IF($K1036="", "", TEXT($K1036, "ddd"))</f>
        <v/>
      </c>
      <c r="AC1036" s="65" t="str">
        <f>IF($G1036="", "", IF(IFERROR(INDEX('Intro &amp; Setup'!$Y$17:$Y$26, MATCH($G1036, 'Intro &amp; Setup'!$U$17:$U$26, 0)), "")="", 'Intro &amp; Setup'!$BB$15, IFERROR(INDEX('Intro &amp; Setup'!$Y$17:$Y$26, MATCH($G1036, 'Intro &amp; Setup'!$U$17:$U$26, 0)), "")))</f>
        <v/>
      </c>
      <c r="AD1036" s="8" t="str">
        <f>IF($J1036="", "", IF(IFERROR(INDEX('Intro &amp; Setup'!$Y$17:$Y$26, MATCH($J1036, 'Intro &amp; Setup'!$U$17:$U$26, 0)), "")="", 'Intro &amp; Setup'!$BB$15, IFERROR(INDEX('Intro &amp; Setup'!$Y$17:$Y$26, MATCH($J1036, 'Intro &amp; Setup'!$U$17:$U$26, 0)), "")))</f>
        <v/>
      </c>
      <c r="AE1036" s="66" t="str">
        <f>IF($M1036="", "", IF(IFERROR(INDEX('Intro &amp; Setup'!$Y$17:$Y$26, MATCH($M1036, 'Intro &amp; Setup'!$U$17:$U$26, 0)), "")="", 'Intro &amp; Setup'!$BB$15, IFERROR(INDEX('Intro &amp; Setup'!$Y$17:$Y$26, MATCH($M1036, 'Intro &amp; Setup'!$U$17:$U$26, 0)), "")))</f>
        <v/>
      </c>
      <c r="AG1036" s="65" t="str">
        <f t="shared" ref="AG1036:AG1099" si="281">IF($F1036="", "", TEXT(ROUNDDOWN($F1036/(1/24),0)*(1/24), "hh:mm"))</f>
        <v/>
      </c>
      <c r="AH1036" s="8" t="str">
        <f t="shared" ref="AH1036:AH1099" si="282">IF($I1036="", "", TEXT(ROUNDDOWN($I1036/(1/24),0)*(1/24), "hh:mm"))</f>
        <v/>
      </c>
      <c r="AI1036" s="66" t="str">
        <f t="shared" ref="AI1036:AI1099" si="283">IF($L1036="", "", TEXT(ROUNDDOWN($L1036/(1/24),0)*(1/24), "hh:mm"))</f>
        <v/>
      </c>
      <c r="AK1036" s="123" t="str">
        <f>IF(AC1036='Intro &amp; Setup'!$BB$14, $AO1036, "")</f>
        <v/>
      </c>
      <c r="AL1036" s="124" t="str">
        <f>IF(AD1036='Intro &amp; Setup'!$BB$14, $AO1036, "")</f>
        <v/>
      </c>
      <c r="AM1036" s="125" t="str">
        <f>IF(AE1036='Intro &amp; Setup'!$BB$14, $AO1036, "")</f>
        <v/>
      </c>
      <c r="AO1036" s="130" t="str">
        <f>IF(AND($B1036="", $C1036="", $D1036=""), "", IF($N1036="", 'Intro &amp; Setup'!$AB$33, $N1036))</f>
        <v/>
      </c>
      <c r="AQ1036" s="140">
        <f t="shared" ref="AQ1036:AQ1099" si="284">IF(OR(E1036="", F1036="", G1036=""), 0, 1)</f>
        <v>0</v>
      </c>
      <c r="AR1036" s="145">
        <f t="shared" ref="AR1036:AR1099" si="285">+IF(OR(H1036="", I1036="", J1036=""), 0, 1)</f>
        <v>0</v>
      </c>
      <c r="AS1036" s="141">
        <f t="shared" ref="AS1036:AS1099" si="286">IF(OR(K1036="", L1036="", M1036=""), 0, 1)</f>
        <v>0</v>
      </c>
      <c r="AU1036" s="149" t="str">
        <f t="shared" ref="AU1036:AU1099" si="287">IF(G1036="", "", IF(COUNTIF($W$11:$W$20, G1036)=0, "X", ""))</f>
        <v/>
      </c>
      <c r="AV1036" s="155"/>
      <c r="AW1036" s="155"/>
      <c r="AX1036" s="155" t="str">
        <f t="shared" ref="AX1036:AX1099" si="288">IF(J1036="", "", IF(COUNTIF($W$11:$W$20, J1036)=0, "X", ""))</f>
        <v/>
      </c>
      <c r="AY1036" s="155"/>
      <c r="AZ1036" s="155"/>
      <c r="BA1036" s="151" t="str">
        <f t="shared" ref="BA1036:BA1099" si="289">IF(M1036="", "", IF(COUNTIF($W$11:$W$20, M1036)=0, "X", ""))</f>
        <v/>
      </c>
      <c r="BC1036" s="47" t="str">
        <f t="shared" ref="BC1036:BC1099" si="290">IF($AC1036=$AC$7, 1, IF($AD1036=$AC$7, 2, IF($AE1036=$AC$7, 3, "")))</f>
        <v/>
      </c>
    </row>
    <row r="1037" spans="1:55" x14ac:dyDescent="0.25">
      <c r="A1037" s="4"/>
      <c r="B1037" s="167"/>
      <c r="C1037" s="168"/>
      <c r="D1037" s="169"/>
      <c r="E1037" s="170"/>
      <c r="F1037" s="171"/>
      <c r="G1037" s="172"/>
      <c r="H1037" s="173"/>
      <c r="I1037" s="171"/>
      <c r="J1037" s="172"/>
      <c r="K1037" s="170"/>
      <c r="L1037" s="171"/>
      <c r="M1037" s="172"/>
      <c r="N1037" s="174"/>
      <c r="O1037" s="4"/>
      <c r="P1037" s="49" t="str">
        <f t="shared" si="274"/>
        <v/>
      </c>
      <c r="Q1037" s="4"/>
      <c r="S1037" s="22" t="str">
        <f t="shared" si="275"/>
        <v/>
      </c>
      <c r="T1037" s="8" t="str">
        <f t="shared" si="276"/>
        <v/>
      </c>
      <c r="U1037" s="23" t="str">
        <f t="shared" si="277"/>
        <v/>
      </c>
      <c r="W1037" s="50"/>
      <c r="Y1037" s="65" t="str">
        <f t="shared" si="278"/>
        <v/>
      </c>
      <c r="Z1037" s="8" t="str">
        <f t="shared" si="279"/>
        <v/>
      </c>
      <c r="AA1037" s="66" t="str">
        <f t="shared" si="280"/>
        <v/>
      </c>
      <c r="AC1037" s="65" t="str">
        <f>IF($G1037="", "", IF(IFERROR(INDEX('Intro &amp; Setup'!$Y$17:$Y$26, MATCH($G1037, 'Intro &amp; Setup'!$U$17:$U$26, 0)), "")="", 'Intro &amp; Setup'!$BB$15, IFERROR(INDEX('Intro &amp; Setup'!$Y$17:$Y$26, MATCH($G1037, 'Intro &amp; Setup'!$U$17:$U$26, 0)), "")))</f>
        <v/>
      </c>
      <c r="AD1037" s="8" t="str">
        <f>IF($J1037="", "", IF(IFERROR(INDEX('Intro &amp; Setup'!$Y$17:$Y$26, MATCH($J1037, 'Intro &amp; Setup'!$U$17:$U$26, 0)), "")="", 'Intro &amp; Setup'!$BB$15, IFERROR(INDEX('Intro &amp; Setup'!$Y$17:$Y$26, MATCH($J1037, 'Intro &amp; Setup'!$U$17:$U$26, 0)), "")))</f>
        <v/>
      </c>
      <c r="AE1037" s="66" t="str">
        <f>IF($M1037="", "", IF(IFERROR(INDEX('Intro &amp; Setup'!$Y$17:$Y$26, MATCH($M1037, 'Intro &amp; Setup'!$U$17:$U$26, 0)), "")="", 'Intro &amp; Setup'!$BB$15, IFERROR(INDEX('Intro &amp; Setup'!$Y$17:$Y$26, MATCH($M1037, 'Intro &amp; Setup'!$U$17:$U$26, 0)), "")))</f>
        <v/>
      </c>
      <c r="AG1037" s="65" t="str">
        <f t="shared" si="281"/>
        <v/>
      </c>
      <c r="AH1037" s="8" t="str">
        <f t="shared" si="282"/>
        <v/>
      </c>
      <c r="AI1037" s="66" t="str">
        <f t="shared" si="283"/>
        <v/>
      </c>
      <c r="AK1037" s="123" t="str">
        <f>IF(AC1037='Intro &amp; Setup'!$BB$14, $AO1037, "")</f>
        <v/>
      </c>
      <c r="AL1037" s="124" t="str">
        <f>IF(AD1037='Intro &amp; Setup'!$BB$14, $AO1037, "")</f>
        <v/>
      </c>
      <c r="AM1037" s="125" t="str">
        <f>IF(AE1037='Intro &amp; Setup'!$BB$14, $AO1037, "")</f>
        <v/>
      </c>
      <c r="AO1037" s="130" t="str">
        <f>IF(AND($B1037="", $C1037="", $D1037=""), "", IF($N1037="", 'Intro &amp; Setup'!$AB$33, $N1037))</f>
        <v/>
      </c>
      <c r="AQ1037" s="140">
        <f t="shared" si="284"/>
        <v>0</v>
      </c>
      <c r="AR1037" s="145">
        <f t="shared" si="285"/>
        <v>0</v>
      </c>
      <c r="AS1037" s="141">
        <f t="shared" si="286"/>
        <v>0</v>
      </c>
      <c r="AU1037" s="149" t="str">
        <f t="shared" si="287"/>
        <v/>
      </c>
      <c r="AV1037" s="155"/>
      <c r="AW1037" s="155"/>
      <c r="AX1037" s="155" t="str">
        <f t="shared" si="288"/>
        <v/>
      </c>
      <c r="AY1037" s="155"/>
      <c r="AZ1037" s="155"/>
      <c r="BA1037" s="151" t="str">
        <f t="shared" si="289"/>
        <v/>
      </c>
      <c r="BC1037" s="47" t="str">
        <f t="shared" si="290"/>
        <v/>
      </c>
    </row>
    <row r="1038" spans="1:55" x14ac:dyDescent="0.25">
      <c r="A1038" s="4"/>
      <c r="B1038" s="167"/>
      <c r="C1038" s="168"/>
      <c r="D1038" s="169"/>
      <c r="E1038" s="170"/>
      <c r="F1038" s="171"/>
      <c r="G1038" s="172"/>
      <c r="H1038" s="173"/>
      <c r="I1038" s="171"/>
      <c r="J1038" s="172"/>
      <c r="K1038" s="170"/>
      <c r="L1038" s="171"/>
      <c r="M1038" s="172"/>
      <c r="N1038" s="174"/>
      <c r="O1038" s="4"/>
      <c r="P1038" s="49" t="str">
        <f t="shared" si="274"/>
        <v/>
      </c>
      <c r="Q1038" s="4"/>
      <c r="S1038" s="22" t="str">
        <f t="shared" si="275"/>
        <v/>
      </c>
      <c r="T1038" s="8" t="str">
        <f t="shared" si="276"/>
        <v/>
      </c>
      <c r="U1038" s="23" t="str">
        <f t="shared" si="277"/>
        <v/>
      </c>
      <c r="W1038" s="50"/>
      <c r="Y1038" s="65" t="str">
        <f t="shared" si="278"/>
        <v/>
      </c>
      <c r="Z1038" s="8" t="str">
        <f t="shared" si="279"/>
        <v/>
      </c>
      <c r="AA1038" s="66" t="str">
        <f t="shared" si="280"/>
        <v/>
      </c>
      <c r="AC1038" s="65" t="str">
        <f>IF($G1038="", "", IF(IFERROR(INDEX('Intro &amp; Setup'!$Y$17:$Y$26, MATCH($G1038, 'Intro &amp; Setup'!$U$17:$U$26, 0)), "")="", 'Intro &amp; Setup'!$BB$15, IFERROR(INDEX('Intro &amp; Setup'!$Y$17:$Y$26, MATCH($G1038, 'Intro &amp; Setup'!$U$17:$U$26, 0)), "")))</f>
        <v/>
      </c>
      <c r="AD1038" s="8" t="str">
        <f>IF($J1038="", "", IF(IFERROR(INDEX('Intro &amp; Setup'!$Y$17:$Y$26, MATCH($J1038, 'Intro &amp; Setup'!$U$17:$U$26, 0)), "")="", 'Intro &amp; Setup'!$BB$15, IFERROR(INDEX('Intro &amp; Setup'!$Y$17:$Y$26, MATCH($J1038, 'Intro &amp; Setup'!$U$17:$U$26, 0)), "")))</f>
        <v/>
      </c>
      <c r="AE1038" s="66" t="str">
        <f>IF($M1038="", "", IF(IFERROR(INDEX('Intro &amp; Setup'!$Y$17:$Y$26, MATCH($M1038, 'Intro &amp; Setup'!$U$17:$U$26, 0)), "")="", 'Intro &amp; Setup'!$BB$15, IFERROR(INDEX('Intro &amp; Setup'!$Y$17:$Y$26, MATCH($M1038, 'Intro &amp; Setup'!$U$17:$U$26, 0)), "")))</f>
        <v/>
      </c>
      <c r="AG1038" s="65" t="str">
        <f t="shared" si="281"/>
        <v/>
      </c>
      <c r="AH1038" s="8" t="str">
        <f t="shared" si="282"/>
        <v/>
      </c>
      <c r="AI1038" s="66" t="str">
        <f t="shared" si="283"/>
        <v/>
      </c>
      <c r="AK1038" s="123" t="str">
        <f>IF(AC1038='Intro &amp; Setup'!$BB$14, $AO1038, "")</f>
        <v/>
      </c>
      <c r="AL1038" s="124" t="str">
        <f>IF(AD1038='Intro &amp; Setup'!$BB$14, $AO1038, "")</f>
        <v/>
      </c>
      <c r="AM1038" s="125" t="str">
        <f>IF(AE1038='Intro &amp; Setup'!$BB$14, $AO1038, "")</f>
        <v/>
      </c>
      <c r="AO1038" s="130" t="str">
        <f>IF(AND($B1038="", $C1038="", $D1038=""), "", IF($N1038="", 'Intro &amp; Setup'!$AB$33, $N1038))</f>
        <v/>
      </c>
      <c r="AQ1038" s="140">
        <f t="shared" si="284"/>
        <v>0</v>
      </c>
      <c r="AR1038" s="145">
        <f t="shared" si="285"/>
        <v>0</v>
      </c>
      <c r="AS1038" s="141">
        <f t="shared" si="286"/>
        <v>0</v>
      </c>
      <c r="AU1038" s="149" t="str">
        <f t="shared" si="287"/>
        <v/>
      </c>
      <c r="AV1038" s="155"/>
      <c r="AW1038" s="155"/>
      <c r="AX1038" s="155" t="str">
        <f t="shared" si="288"/>
        <v/>
      </c>
      <c r="AY1038" s="155"/>
      <c r="AZ1038" s="155"/>
      <c r="BA1038" s="151" t="str">
        <f t="shared" si="289"/>
        <v/>
      </c>
      <c r="BC1038" s="47" t="str">
        <f t="shared" si="290"/>
        <v/>
      </c>
    </row>
    <row r="1039" spans="1:55" x14ac:dyDescent="0.25">
      <c r="A1039" s="4"/>
      <c r="B1039" s="167"/>
      <c r="C1039" s="168"/>
      <c r="D1039" s="169"/>
      <c r="E1039" s="170"/>
      <c r="F1039" s="171"/>
      <c r="G1039" s="172"/>
      <c r="H1039" s="173"/>
      <c r="I1039" s="171"/>
      <c r="J1039" s="172"/>
      <c r="K1039" s="170"/>
      <c r="L1039" s="171"/>
      <c r="M1039" s="172"/>
      <c r="N1039" s="174"/>
      <c r="O1039" s="4"/>
      <c r="P1039" s="49" t="str">
        <f t="shared" si="274"/>
        <v/>
      </c>
      <c r="Q1039" s="4"/>
      <c r="S1039" s="22" t="str">
        <f t="shared" si="275"/>
        <v/>
      </c>
      <c r="T1039" s="8" t="str">
        <f t="shared" si="276"/>
        <v/>
      </c>
      <c r="U1039" s="23" t="str">
        <f t="shared" si="277"/>
        <v/>
      </c>
      <c r="W1039" s="50"/>
      <c r="Y1039" s="65" t="str">
        <f t="shared" si="278"/>
        <v/>
      </c>
      <c r="Z1039" s="8" t="str">
        <f t="shared" si="279"/>
        <v/>
      </c>
      <c r="AA1039" s="66" t="str">
        <f t="shared" si="280"/>
        <v/>
      </c>
      <c r="AC1039" s="65" t="str">
        <f>IF($G1039="", "", IF(IFERROR(INDEX('Intro &amp; Setup'!$Y$17:$Y$26, MATCH($G1039, 'Intro &amp; Setup'!$U$17:$U$26, 0)), "")="", 'Intro &amp; Setup'!$BB$15, IFERROR(INDEX('Intro &amp; Setup'!$Y$17:$Y$26, MATCH($G1039, 'Intro &amp; Setup'!$U$17:$U$26, 0)), "")))</f>
        <v/>
      </c>
      <c r="AD1039" s="8" t="str">
        <f>IF($J1039="", "", IF(IFERROR(INDEX('Intro &amp; Setup'!$Y$17:$Y$26, MATCH($J1039, 'Intro &amp; Setup'!$U$17:$U$26, 0)), "")="", 'Intro &amp; Setup'!$BB$15, IFERROR(INDEX('Intro &amp; Setup'!$Y$17:$Y$26, MATCH($J1039, 'Intro &amp; Setup'!$U$17:$U$26, 0)), "")))</f>
        <v/>
      </c>
      <c r="AE1039" s="66" t="str">
        <f>IF($M1039="", "", IF(IFERROR(INDEX('Intro &amp; Setup'!$Y$17:$Y$26, MATCH($M1039, 'Intro &amp; Setup'!$U$17:$U$26, 0)), "")="", 'Intro &amp; Setup'!$BB$15, IFERROR(INDEX('Intro &amp; Setup'!$Y$17:$Y$26, MATCH($M1039, 'Intro &amp; Setup'!$U$17:$U$26, 0)), "")))</f>
        <v/>
      </c>
      <c r="AG1039" s="65" t="str">
        <f t="shared" si="281"/>
        <v/>
      </c>
      <c r="AH1039" s="8" t="str">
        <f t="shared" si="282"/>
        <v/>
      </c>
      <c r="AI1039" s="66" t="str">
        <f t="shared" si="283"/>
        <v/>
      </c>
      <c r="AK1039" s="123" t="str">
        <f>IF(AC1039='Intro &amp; Setup'!$BB$14, $AO1039, "")</f>
        <v/>
      </c>
      <c r="AL1039" s="124" t="str">
        <f>IF(AD1039='Intro &amp; Setup'!$BB$14, $AO1039, "")</f>
        <v/>
      </c>
      <c r="AM1039" s="125" t="str">
        <f>IF(AE1039='Intro &amp; Setup'!$BB$14, $AO1039, "")</f>
        <v/>
      </c>
      <c r="AO1039" s="130" t="str">
        <f>IF(AND($B1039="", $C1039="", $D1039=""), "", IF($N1039="", 'Intro &amp; Setup'!$AB$33, $N1039))</f>
        <v/>
      </c>
      <c r="AQ1039" s="140">
        <f t="shared" si="284"/>
        <v>0</v>
      </c>
      <c r="AR1039" s="145">
        <f t="shared" si="285"/>
        <v>0</v>
      </c>
      <c r="AS1039" s="141">
        <f t="shared" si="286"/>
        <v>0</v>
      </c>
      <c r="AU1039" s="149" t="str">
        <f t="shared" si="287"/>
        <v/>
      </c>
      <c r="AV1039" s="155"/>
      <c r="AW1039" s="155"/>
      <c r="AX1039" s="155" t="str">
        <f t="shared" si="288"/>
        <v/>
      </c>
      <c r="AY1039" s="155"/>
      <c r="AZ1039" s="155"/>
      <c r="BA1039" s="151" t="str">
        <f t="shared" si="289"/>
        <v/>
      </c>
      <c r="BC1039" s="47" t="str">
        <f t="shared" si="290"/>
        <v/>
      </c>
    </row>
    <row r="1040" spans="1:55" x14ac:dyDescent="0.25">
      <c r="A1040" s="4"/>
      <c r="B1040" s="167"/>
      <c r="C1040" s="168"/>
      <c r="D1040" s="169"/>
      <c r="E1040" s="170"/>
      <c r="F1040" s="171"/>
      <c r="G1040" s="172"/>
      <c r="H1040" s="173"/>
      <c r="I1040" s="171"/>
      <c r="J1040" s="172"/>
      <c r="K1040" s="170"/>
      <c r="L1040" s="171"/>
      <c r="M1040" s="172"/>
      <c r="N1040" s="174"/>
      <c r="O1040" s="4"/>
      <c r="P1040" s="49" t="str">
        <f t="shared" si="274"/>
        <v/>
      </c>
      <c r="Q1040" s="4"/>
      <c r="S1040" s="22" t="str">
        <f t="shared" si="275"/>
        <v/>
      </c>
      <c r="T1040" s="8" t="str">
        <f t="shared" si="276"/>
        <v/>
      </c>
      <c r="U1040" s="23" t="str">
        <f t="shared" si="277"/>
        <v/>
      </c>
      <c r="W1040" s="50"/>
      <c r="Y1040" s="65" t="str">
        <f t="shared" si="278"/>
        <v/>
      </c>
      <c r="Z1040" s="8" t="str">
        <f t="shared" si="279"/>
        <v/>
      </c>
      <c r="AA1040" s="66" t="str">
        <f t="shared" si="280"/>
        <v/>
      </c>
      <c r="AC1040" s="65" t="str">
        <f>IF($G1040="", "", IF(IFERROR(INDEX('Intro &amp; Setup'!$Y$17:$Y$26, MATCH($G1040, 'Intro &amp; Setup'!$U$17:$U$26, 0)), "")="", 'Intro &amp; Setup'!$BB$15, IFERROR(INDEX('Intro &amp; Setup'!$Y$17:$Y$26, MATCH($G1040, 'Intro &amp; Setup'!$U$17:$U$26, 0)), "")))</f>
        <v/>
      </c>
      <c r="AD1040" s="8" t="str">
        <f>IF($J1040="", "", IF(IFERROR(INDEX('Intro &amp; Setup'!$Y$17:$Y$26, MATCH($J1040, 'Intro &amp; Setup'!$U$17:$U$26, 0)), "")="", 'Intro &amp; Setup'!$BB$15, IFERROR(INDEX('Intro &amp; Setup'!$Y$17:$Y$26, MATCH($J1040, 'Intro &amp; Setup'!$U$17:$U$26, 0)), "")))</f>
        <v/>
      </c>
      <c r="AE1040" s="66" t="str">
        <f>IF($M1040="", "", IF(IFERROR(INDEX('Intro &amp; Setup'!$Y$17:$Y$26, MATCH($M1040, 'Intro &amp; Setup'!$U$17:$U$26, 0)), "")="", 'Intro &amp; Setup'!$BB$15, IFERROR(INDEX('Intro &amp; Setup'!$Y$17:$Y$26, MATCH($M1040, 'Intro &amp; Setup'!$U$17:$U$26, 0)), "")))</f>
        <v/>
      </c>
      <c r="AG1040" s="65" t="str">
        <f t="shared" si="281"/>
        <v/>
      </c>
      <c r="AH1040" s="8" t="str">
        <f t="shared" si="282"/>
        <v/>
      </c>
      <c r="AI1040" s="66" t="str">
        <f t="shared" si="283"/>
        <v/>
      </c>
      <c r="AK1040" s="123" t="str">
        <f>IF(AC1040='Intro &amp; Setup'!$BB$14, $AO1040, "")</f>
        <v/>
      </c>
      <c r="AL1040" s="124" t="str">
        <f>IF(AD1040='Intro &amp; Setup'!$BB$14, $AO1040, "")</f>
        <v/>
      </c>
      <c r="AM1040" s="125" t="str">
        <f>IF(AE1040='Intro &amp; Setup'!$BB$14, $AO1040, "")</f>
        <v/>
      </c>
      <c r="AO1040" s="130" t="str">
        <f>IF(AND($B1040="", $C1040="", $D1040=""), "", IF($N1040="", 'Intro &amp; Setup'!$AB$33, $N1040))</f>
        <v/>
      </c>
      <c r="AQ1040" s="140">
        <f t="shared" si="284"/>
        <v>0</v>
      </c>
      <c r="AR1040" s="145">
        <f t="shared" si="285"/>
        <v>0</v>
      </c>
      <c r="AS1040" s="141">
        <f t="shared" si="286"/>
        <v>0</v>
      </c>
      <c r="AU1040" s="149" t="str">
        <f t="shared" si="287"/>
        <v/>
      </c>
      <c r="AV1040" s="155"/>
      <c r="AW1040" s="155"/>
      <c r="AX1040" s="155" t="str">
        <f t="shared" si="288"/>
        <v/>
      </c>
      <c r="AY1040" s="155"/>
      <c r="AZ1040" s="155"/>
      <c r="BA1040" s="151" t="str">
        <f t="shared" si="289"/>
        <v/>
      </c>
      <c r="BC1040" s="47" t="str">
        <f t="shared" si="290"/>
        <v/>
      </c>
    </row>
    <row r="1041" spans="1:55" x14ac:dyDescent="0.25">
      <c r="A1041" s="4"/>
      <c r="B1041" s="167"/>
      <c r="C1041" s="168"/>
      <c r="D1041" s="169"/>
      <c r="E1041" s="170"/>
      <c r="F1041" s="171"/>
      <c r="G1041" s="172"/>
      <c r="H1041" s="173"/>
      <c r="I1041" s="171"/>
      <c r="J1041" s="172"/>
      <c r="K1041" s="170"/>
      <c r="L1041" s="171"/>
      <c r="M1041" s="172"/>
      <c r="N1041" s="174"/>
      <c r="O1041" s="4"/>
      <c r="P1041" s="49" t="str">
        <f t="shared" si="274"/>
        <v/>
      </c>
      <c r="Q1041" s="4"/>
      <c r="S1041" s="22" t="str">
        <f t="shared" si="275"/>
        <v/>
      </c>
      <c r="T1041" s="8" t="str">
        <f t="shared" si="276"/>
        <v/>
      </c>
      <c r="U1041" s="23" t="str">
        <f t="shared" si="277"/>
        <v/>
      </c>
      <c r="W1041" s="50"/>
      <c r="Y1041" s="65" t="str">
        <f t="shared" si="278"/>
        <v/>
      </c>
      <c r="Z1041" s="8" t="str">
        <f t="shared" si="279"/>
        <v/>
      </c>
      <c r="AA1041" s="66" t="str">
        <f t="shared" si="280"/>
        <v/>
      </c>
      <c r="AC1041" s="65" t="str">
        <f>IF($G1041="", "", IF(IFERROR(INDEX('Intro &amp; Setup'!$Y$17:$Y$26, MATCH($G1041, 'Intro &amp; Setup'!$U$17:$U$26, 0)), "")="", 'Intro &amp; Setup'!$BB$15, IFERROR(INDEX('Intro &amp; Setup'!$Y$17:$Y$26, MATCH($G1041, 'Intro &amp; Setup'!$U$17:$U$26, 0)), "")))</f>
        <v/>
      </c>
      <c r="AD1041" s="8" t="str">
        <f>IF($J1041="", "", IF(IFERROR(INDEX('Intro &amp; Setup'!$Y$17:$Y$26, MATCH($J1041, 'Intro &amp; Setup'!$U$17:$U$26, 0)), "")="", 'Intro &amp; Setup'!$BB$15, IFERROR(INDEX('Intro &amp; Setup'!$Y$17:$Y$26, MATCH($J1041, 'Intro &amp; Setup'!$U$17:$U$26, 0)), "")))</f>
        <v/>
      </c>
      <c r="AE1041" s="66" t="str">
        <f>IF($M1041="", "", IF(IFERROR(INDEX('Intro &amp; Setup'!$Y$17:$Y$26, MATCH($M1041, 'Intro &amp; Setup'!$U$17:$U$26, 0)), "")="", 'Intro &amp; Setup'!$BB$15, IFERROR(INDEX('Intro &amp; Setup'!$Y$17:$Y$26, MATCH($M1041, 'Intro &amp; Setup'!$U$17:$U$26, 0)), "")))</f>
        <v/>
      </c>
      <c r="AG1041" s="65" t="str">
        <f t="shared" si="281"/>
        <v/>
      </c>
      <c r="AH1041" s="8" t="str">
        <f t="shared" si="282"/>
        <v/>
      </c>
      <c r="AI1041" s="66" t="str">
        <f t="shared" si="283"/>
        <v/>
      </c>
      <c r="AK1041" s="123" t="str">
        <f>IF(AC1041='Intro &amp; Setup'!$BB$14, $AO1041, "")</f>
        <v/>
      </c>
      <c r="AL1041" s="124" t="str">
        <f>IF(AD1041='Intro &amp; Setup'!$BB$14, $AO1041, "")</f>
        <v/>
      </c>
      <c r="AM1041" s="125" t="str">
        <f>IF(AE1041='Intro &amp; Setup'!$BB$14, $AO1041, "")</f>
        <v/>
      </c>
      <c r="AO1041" s="130" t="str">
        <f>IF(AND($B1041="", $C1041="", $D1041=""), "", IF($N1041="", 'Intro &amp; Setup'!$AB$33, $N1041))</f>
        <v/>
      </c>
      <c r="AQ1041" s="140">
        <f t="shared" si="284"/>
        <v>0</v>
      </c>
      <c r="AR1041" s="145">
        <f t="shared" si="285"/>
        <v>0</v>
      </c>
      <c r="AS1041" s="141">
        <f t="shared" si="286"/>
        <v>0</v>
      </c>
      <c r="AU1041" s="149" t="str">
        <f t="shared" si="287"/>
        <v/>
      </c>
      <c r="AV1041" s="155"/>
      <c r="AW1041" s="155"/>
      <c r="AX1041" s="155" t="str">
        <f t="shared" si="288"/>
        <v/>
      </c>
      <c r="AY1041" s="155"/>
      <c r="AZ1041" s="155"/>
      <c r="BA1041" s="151" t="str">
        <f t="shared" si="289"/>
        <v/>
      </c>
      <c r="BC1041" s="47" t="str">
        <f t="shared" si="290"/>
        <v/>
      </c>
    </row>
    <row r="1042" spans="1:55" x14ac:dyDescent="0.25">
      <c r="A1042" s="4"/>
      <c r="B1042" s="167"/>
      <c r="C1042" s="168"/>
      <c r="D1042" s="169"/>
      <c r="E1042" s="170"/>
      <c r="F1042" s="171"/>
      <c r="G1042" s="172"/>
      <c r="H1042" s="173"/>
      <c r="I1042" s="171"/>
      <c r="J1042" s="172"/>
      <c r="K1042" s="170"/>
      <c r="L1042" s="171"/>
      <c r="M1042" s="172"/>
      <c r="N1042" s="174"/>
      <c r="O1042" s="4"/>
      <c r="P1042" s="49" t="str">
        <f t="shared" si="274"/>
        <v/>
      </c>
      <c r="Q1042" s="4"/>
      <c r="S1042" s="22" t="str">
        <f t="shared" si="275"/>
        <v/>
      </c>
      <c r="T1042" s="8" t="str">
        <f t="shared" si="276"/>
        <v/>
      </c>
      <c r="U1042" s="23" t="str">
        <f t="shared" si="277"/>
        <v/>
      </c>
      <c r="W1042" s="50"/>
      <c r="Y1042" s="65" t="str">
        <f t="shared" si="278"/>
        <v/>
      </c>
      <c r="Z1042" s="8" t="str">
        <f t="shared" si="279"/>
        <v/>
      </c>
      <c r="AA1042" s="66" t="str">
        <f t="shared" si="280"/>
        <v/>
      </c>
      <c r="AC1042" s="65" t="str">
        <f>IF($G1042="", "", IF(IFERROR(INDEX('Intro &amp; Setup'!$Y$17:$Y$26, MATCH($G1042, 'Intro &amp; Setup'!$U$17:$U$26, 0)), "")="", 'Intro &amp; Setup'!$BB$15, IFERROR(INDEX('Intro &amp; Setup'!$Y$17:$Y$26, MATCH($G1042, 'Intro &amp; Setup'!$U$17:$U$26, 0)), "")))</f>
        <v/>
      </c>
      <c r="AD1042" s="8" t="str">
        <f>IF($J1042="", "", IF(IFERROR(INDEX('Intro &amp; Setup'!$Y$17:$Y$26, MATCH($J1042, 'Intro &amp; Setup'!$U$17:$U$26, 0)), "")="", 'Intro &amp; Setup'!$BB$15, IFERROR(INDEX('Intro &amp; Setup'!$Y$17:$Y$26, MATCH($J1042, 'Intro &amp; Setup'!$U$17:$U$26, 0)), "")))</f>
        <v/>
      </c>
      <c r="AE1042" s="66" t="str">
        <f>IF($M1042="", "", IF(IFERROR(INDEX('Intro &amp; Setup'!$Y$17:$Y$26, MATCH($M1042, 'Intro &amp; Setup'!$U$17:$U$26, 0)), "")="", 'Intro &amp; Setup'!$BB$15, IFERROR(INDEX('Intro &amp; Setup'!$Y$17:$Y$26, MATCH($M1042, 'Intro &amp; Setup'!$U$17:$U$26, 0)), "")))</f>
        <v/>
      </c>
      <c r="AG1042" s="65" t="str">
        <f t="shared" si="281"/>
        <v/>
      </c>
      <c r="AH1042" s="8" t="str">
        <f t="shared" si="282"/>
        <v/>
      </c>
      <c r="AI1042" s="66" t="str">
        <f t="shared" si="283"/>
        <v/>
      </c>
      <c r="AK1042" s="123" t="str">
        <f>IF(AC1042='Intro &amp; Setup'!$BB$14, $AO1042, "")</f>
        <v/>
      </c>
      <c r="AL1042" s="124" t="str">
        <f>IF(AD1042='Intro &amp; Setup'!$BB$14, $AO1042, "")</f>
        <v/>
      </c>
      <c r="AM1042" s="125" t="str">
        <f>IF(AE1042='Intro &amp; Setup'!$BB$14, $AO1042, "")</f>
        <v/>
      </c>
      <c r="AO1042" s="130" t="str">
        <f>IF(AND($B1042="", $C1042="", $D1042=""), "", IF($N1042="", 'Intro &amp; Setup'!$AB$33, $N1042))</f>
        <v/>
      </c>
      <c r="AQ1042" s="140">
        <f t="shared" si="284"/>
        <v>0</v>
      </c>
      <c r="AR1042" s="145">
        <f t="shared" si="285"/>
        <v>0</v>
      </c>
      <c r="AS1042" s="141">
        <f t="shared" si="286"/>
        <v>0</v>
      </c>
      <c r="AU1042" s="149" t="str">
        <f t="shared" si="287"/>
        <v/>
      </c>
      <c r="AV1042" s="155"/>
      <c r="AW1042" s="155"/>
      <c r="AX1042" s="155" t="str">
        <f t="shared" si="288"/>
        <v/>
      </c>
      <c r="AY1042" s="155"/>
      <c r="AZ1042" s="155"/>
      <c r="BA1042" s="151" t="str">
        <f t="shared" si="289"/>
        <v/>
      </c>
      <c r="BC1042" s="47" t="str">
        <f t="shared" si="290"/>
        <v/>
      </c>
    </row>
    <row r="1043" spans="1:55" x14ac:dyDescent="0.25">
      <c r="A1043" s="4"/>
      <c r="B1043" s="167"/>
      <c r="C1043" s="168"/>
      <c r="D1043" s="169"/>
      <c r="E1043" s="170"/>
      <c r="F1043" s="171"/>
      <c r="G1043" s="172"/>
      <c r="H1043" s="173"/>
      <c r="I1043" s="171"/>
      <c r="J1043" s="172"/>
      <c r="K1043" s="170"/>
      <c r="L1043" s="171"/>
      <c r="M1043" s="172"/>
      <c r="N1043" s="174"/>
      <c r="O1043" s="4"/>
      <c r="P1043" s="49" t="str">
        <f t="shared" si="274"/>
        <v/>
      </c>
      <c r="Q1043" s="4"/>
      <c r="S1043" s="22" t="str">
        <f t="shared" si="275"/>
        <v/>
      </c>
      <c r="T1043" s="8" t="str">
        <f t="shared" si="276"/>
        <v/>
      </c>
      <c r="U1043" s="23" t="str">
        <f t="shared" si="277"/>
        <v/>
      </c>
      <c r="W1043" s="50"/>
      <c r="Y1043" s="65" t="str">
        <f t="shared" si="278"/>
        <v/>
      </c>
      <c r="Z1043" s="8" t="str">
        <f t="shared" si="279"/>
        <v/>
      </c>
      <c r="AA1043" s="66" t="str">
        <f t="shared" si="280"/>
        <v/>
      </c>
      <c r="AC1043" s="65" t="str">
        <f>IF($G1043="", "", IF(IFERROR(INDEX('Intro &amp; Setup'!$Y$17:$Y$26, MATCH($G1043, 'Intro &amp; Setup'!$U$17:$U$26, 0)), "")="", 'Intro &amp; Setup'!$BB$15, IFERROR(INDEX('Intro &amp; Setup'!$Y$17:$Y$26, MATCH($G1043, 'Intro &amp; Setup'!$U$17:$U$26, 0)), "")))</f>
        <v/>
      </c>
      <c r="AD1043" s="8" t="str">
        <f>IF($J1043="", "", IF(IFERROR(INDEX('Intro &amp; Setup'!$Y$17:$Y$26, MATCH($J1043, 'Intro &amp; Setup'!$U$17:$U$26, 0)), "")="", 'Intro &amp; Setup'!$BB$15, IFERROR(INDEX('Intro &amp; Setup'!$Y$17:$Y$26, MATCH($J1043, 'Intro &amp; Setup'!$U$17:$U$26, 0)), "")))</f>
        <v/>
      </c>
      <c r="AE1043" s="66" t="str">
        <f>IF($M1043="", "", IF(IFERROR(INDEX('Intro &amp; Setup'!$Y$17:$Y$26, MATCH($M1043, 'Intro &amp; Setup'!$U$17:$U$26, 0)), "")="", 'Intro &amp; Setup'!$BB$15, IFERROR(INDEX('Intro &amp; Setup'!$Y$17:$Y$26, MATCH($M1043, 'Intro &amp; Setup'!$U$17:$U$26, 0)), "")))</f>
        <v/>
      </c>
      <c r="AG1043" s="65" t="str">
        <f t="shared" si="281"/>
        <v/>
      </c>
      <c r="AH1043" s="8" t="str">
        <f t="shared" si="282"/>
        <v/>
      </c>
      <c r="AI1043" s="66" t="str">
        <f t="shared" si="283"/>
        <v/>
      </c>
      <c r="AK1043" s="123" t="str">
        <f>IF(AC1043='Intro &amp; Setup'!$BB$14, $AO1043, "")</f>
        <v/>
      </c>
      <c r="AL1043" s="124" t="str">
        <f>IF(AD1043='Intro &amp; Setup'!$BB$14, $AO1043, "")</f>
        <v/>
      </c>
      <c r="AM1043" s="125" t="str">
        <f>IF(AE1043='Intro &amp; Setup'!$BB$14, $AO1043, "")</f>
        <v/>
      </c>
      <c r="AO1043" s="130" t="str">
        <f>IF(AND($B1043="", $C1043="", $D1043=""), "", IF($N1043="", 'Intro &amp; Setup'!$AB$33, $N1043))</f>
        <v/>
      </c>
      <c r="AQ1043" s="140">
        <f t="shared" si="284"/>
        <v>0</v>
      </c>
      <c r="AR1043" s="145">
        <f t="shared" si="285"/>
        <v>0</v>
      </c>
      <c r="AS1043" s="141">
        <f t="shared" si="286"/>
        <v>0</v>
      </c>
      <c r="AU1043" s="149" t="str">
        <f t="shared" si="287"/>
        <v/>
      </c>
      <c r="AV1043" s="155"/>
      <c r="AW1043" s="155"/>
      <c r="AX1043" s="155" t="str">
        <f t="shared" si="288"/>
        <v/>
      </c>
      <c r="AY1043" s="155"/>
      <c r="AZ1043" s="155"/>
      <c r="BA1043" s="151" t="str">
        <f t="shared" si="289"/>
        <v/>
      </c>
      <c r="BC1043" s="47" t="str">
        <f t="shared" si="290"/>
        <v/>
      </c>
    </row>
    <row r="1044" spans="1:55" x14ac:dyDescent="0.25">
      <c r="A1044" s="4"/>
      <c r="B1044" s="167"/>
      <c r="C1044" s="168"/>
      <c r="D1044" s="169"/>
      <c r="E1044" s="170"/>
      <c r="F1044" s="171"/>
      <c r="G1044" s="172"/>
      <c r="H1044" s="173"/>
      <c r="I1044" s="171"/>
      <c r="J1044" s="172"/>
      <c r="K1044" s="170"/>
      <c r="L1044" s="171"/>
      <c r="M1044" s="172"/>
      <c r="N1044" s="174"/>
      <c r="O1044" s="4"/>
      <c r="P1044" s="49" t="str">
        <f t="shared" si="274"/>
        <v/>
      </c>
      <c r="Q1044" s="4"/>
      <c r="S1044" s="22" t="str">
        <f t="shared" si="275"/>
        <v/>
      </c>
      <c r="T1044" s="8" t="str">
        <f t="shared" si="276"/>
        <v/>
      </c>
      <c r="U1044" s="23" t="str">
        <f t="shared" si="277"/>
        <v/>
      </c>
      <c r="W1044" s="50"/>
      <c r="Y1044" s="65" t="str">
        <f t="shared" si="278"/>
        <v/>
      </c>
      <c r="Z1044" s="8" t="str">
        <f t="shared" si="279"/>
        <v/>
      </c>
      <c r="AA1044" s="66" t="str">
        <f t="shared" si="280"/>
        <v/>
      </c>
      <c r="AC1044" s="65" t="str">
        <f>IF($G1044="", "", IF(IFERROR(INDEX('Intro &amp; Setup'!$Y$17:$Y$26, MATCH($G1044, 'Intro &amp; Setup'!$U$17:$U$26, 0)), "")="", 'Intro &amp; Setup'!$BB$15, IFERROR(INDEX('Intro &amp; Setup'!$Y$17:$Y$26, MATCH($G1044, 'Intro &amp; Setup'!$U$17:$U$26, 0)), "")))</f>
        <v/>
      </c>
      <c r="AD1044" s="8" t="str">
        <f>IF($J1044="", "", IF(IFERROR(INDEX('Intro &amp; Setup'!$Y$17:$Y$26, MATCH($J1044, 'Intro &amp; Setup'!$U$17:$U$26, 0)), "")="", 'Intro &amp; Setup'!$BB$15, IFERROR(INDEX('Intro &amp; Setup'!$Y$17:$Y$26, MATCH($J1044, 'Intro &amp; Setup'!$U$17:$U$26, 0)), "")))</f>
        <v/>
      </c>
      <c r="AE1044" s="66" t="str">
        <f>IF($M1044="", "", IF(IFERROR(INDEX('Intro &amp; Setup'!$Y$17:$Y$26, MATCH($M1044, 'Intro &amp; Setup'!$U$17:$U$26, 0)), "")="", 'Intro &amp; Setup'!$BB$15, IFERROR(INDEX('Intro &amp; Setup'!$Y$17:$Y$26, MATCH($M1044, 'Intro &amp; Setup'!$U$17:$U$26, 0)), "")))</f>
        <v/>
      </c>
      <c r="AG1044" s="65" t="str">
        <f t="shared" si="281"/>
        <v/>
      </c>
      <c r="AH1044" s="8" t="str">
        <f t="shared" si="282"/>
        <v/>
      </c>
      <c r="AI1044" s="66" t="str">
        <f t="shared" si="283"/>
        <v/>
      </c>
      <c r="AK1044" s="123" t="str">
        <f>IF(AC1044='Intro &amp; Setup'!$BB$14, $AO1044, "")</f>
        <v/>
      </c>
      <c r="AL1044" s="124" t="str">
        <f>IF(AD1044='Intro &amp; Setup'!$BB$14, $AO1044, "")</f>
        <v/>
      </c>
      <c r="AM1044" s="125" t="str">
        <f>IF(AE1044='Intro &amp; Setup'!$BB$14, $AO1044, "")</f>
        <v/>
      </c>
      <c r="AO1044" s="130" t="str">
        <f>IF(AND($B1044="", $C1044="", $D1044=""), "", IF($N1044="", 'Intro &amp; Setup'!$AB$33, $N1044))</f>
        <v/>
      </c>
      <c r="AQ1044" s="140">
        <f t="shared" si="284"/>
        <v>0</v>
      </c>
      <c r="AR1044" s="145">
        <f t="shared" si="285"/>
        <v>0</v>
      </c>
      <c r="AS1044" s="141">
        <f t="shared" si="286"/>
        <v>0</v>
      </c>
      <c r="AU1044" s="149" t="str">
        <f t="shared" si="287"/>
        <v/>
      </c>
      <c r="AV1044" s="155"/>
      <c r="AW1044" s="155"/>
      <c r="AX1044" s="155" t="str">
        <f t="shared" si="288"/>
        <v/>
      </c>
      <c r="AY1044" s="155"/>
      <c r="AZ1044" s="155"/>
      <c r="BA1044" s="151" t="str">
        <f t="shared" si="289"/>
        <v/>
      </c>
      <c r="BC1044" s="47" t="str">
        <f t="shared" si="290"/>
        <v/>
      </c>
    </row>
    <row r="1045" spans="1:55" x14ac:dyDescent="0.25">
      <c r="A1045" s="4"/>
      <c r="B1045" s="167"/>
      <c r="C1045" s="168"/>
      <c r="D1045" s="169"/>
      <c r="E1045" s="170"/>
      <c r="F1045" s="171"/>
      <c r="G1045" s="172"/>
      <c r="H1045" s="173"/>
      <c r="I1045" s="171"/>
      <c r="J1045" s="172"/>
      <c r="K1045" s="170"/>
      <c r="L1045" s="171"/>
      <c r="M1045" s="172"/>
      <c r="N1045" s="174"/>
      <c r="O1045" s="4"/>
      <c r="P1045" s="49" t="str">
        <f t="shared" si="274"/>
        <v/>
      </c>
      <c r="Q1045" s="4"/>
      <c r="S1045" s="22" t="str">
        <f t="shared" si="275"/>
        <v/>
      </c>
      <c r="T1045" s="8" t="str">
        <f t="shared" si="276"/>
        <v/>
      </c>
      <c r="U1045" s="23" t="str">
        <f t="shared" si="277"/>
        <v/>
      </c>
      <c r="W1045" s="50"/>
      <c r="Y1045" s="65" t="str">
        <f t="shared" si="278"/>
        <v/>
      </c>
      <c r="Z1045" s="8" t="str">
        <f t="shared" si="279"/>
        <v/>
      </c>
      <c r="AA1045" s="66" t="str">
        <f t="shared" si="280"/>
        <v/>
      </c>
      <c r="AC1045" s="65" t="str">
        <f>IF($G1045="", "", IF(IFERROR(INDEX('Intro &amp; Setup'!$Y$17:$Y$26, MATCH($G1045, 'Intro &amp; Setup'!$U$17:$U$26, 0)), "")="", 'Intro &amp; Setup'!$BB$15, IFERROR(INDEX('Intro &amp; Setup'!$Y$17:$Y$26, MATCH($G1045, 'Intro &amp; Setup'!$U$17:$U$26, 0)), "")))</f>
        <v/>
      </c>
      <c r="AD1045" s="8" t="str">
        <f>IF($J1045="", "", IF(IFERROR(INDEX('Intro &amp; Setup'!$Y$17:$Y$26, MATCH($J1045, 'Intro &amp; Setup'!$U$17:$U$26, 0)), "")="", 'Intro &amp; Setup'!$BB$15, IFERROR(INDEX('Intro &amp; Setup'!$Y$17:$Y$26, MATCH($J1045, 'Intro &amp; Setup'!$U$17:$U$26, 0)), "")))</f>
        <v/>
      </c>
      <c r="AE1045" s="66" t="str">
        <f>IF($M1045="", "", IF(IFERROR(INDEX('Intro &amp; Setup'!$Y$17:$Y$26, MATCH($M1045, 'Intro &amp; Setup'!$U$17:$U$26, 0)), "")="", 'Intro &amp; Setup'!$BB$15, IFERROR(INDEX('Intro &amp; Setup'!$Y$17:$Y$26, MATCH($M1045, 'Intro &amp; Setup'!$U$17:$U$26, 0)), "")))</f>
        <v/>
      </c>
      <c r="AG1045" s="65" t="str">
        <f t="shared" si="281"/>
        <v/>
      </c>
      <c r="AH1045" s="8" t="str">
        <f t="shared" si="282"/>
        <v/>
      </c>
      <c r="AI1045" s="66" t="str">
        <f t="shared" si="283"/>
        <v/>
      </c>
      <c r="AK1045" s="123" t="str">
        <f>IF(AC1045='Intro &amp; Setup'!$BB$14, $AO1045, "")</f>
        <v/>
      </c>
      <c r="AL1045" s="124" t="str">
        <f>IF(AD1045='Intro &amp; Setup'!$BB$14, $AO1045, "")</f>
        <v/>
      </c>
      <c r="AM1045" s="125" t="str">
        <f>IF(AE1045='Intro &amp; Setup'!$BB$14, $AO1045, "")</f>
        <v/>
      </c>
      <c r="AO1045" s="130" t="str">
        <f>IF(AND($B1045="", $C1045="", $D1045=""), "", IF($N1045="", 'Intro &amp; Setup'!$AB$33, $N1045))</f>
        <v/>
      </c>
      <c r="AQ1045" s="140">
        <f t="shared" si="284"/>
        <v>0</v>
      </c>
      <c r="AR1045" s="145">
        <f t="shared" si="285"/>
        <v>0</v>
      </c>
      <c r="AS1045" s="141">
        <f t="shared" si="286"/>
        <v>0</v>
      </c>
      <c r="AU1045" s="149" t="str">
        <f t="shared" si="287"/>
        <v/>
      </c>
      <c r="AV1045" s="155"/>
      <c r="AW1045" s="155"/>
      <c r="AX1045" s="155" t="str">
        <f t="shared" si="288"/>
        <v/>
      </c>
      <c r="AY1045" s="155"/>
      <c r="AZ1045" s="155"/>
      <c r="BA1045" s="151" t="str">
        <f t="shared" si="289"/>
        <v/>
      </c>
      <c r="BC1045" s="47" t="str">
        <f t="shared" si="290"/>
        <v/>
      </c>
    </row>
    <row r="1046" spans="1:55" x14ac:dyDescent="0.25">
      <c r="A1046" s="4"/>
      <c r="B1046" s="167"/>
      <c r="C1046" s="168"/>
      <c r="D1046" s="169"/>
      <c r="E1046" s="170"/>
      <c r="F1046" s="171"/>
      <c r="G1046" s="172"/>
      <c r="H1046" s="173"/>
      <c r="I1046" s="171"/>
      <c r="J1046" s="172"/>
      <c r="K1046" s="170"/>
      <c r="L1046" s="171"/>
      <c r="M1046" s="172"/>
      <c r="N1046" s="174"/>
      <c r="O1046" s="4"/>
      <c r="P1046" s="49" t="str">
        <f t="shared" si="274"/>
        <v/>
      </c>
      <c r="Q1046" s="4"/>
      <c r="S1046" s="22" t="str">
        <f t="shared" si="275"/>
        <v/>
      </c>
      <c r="T1046" s="8" t="str">
        <f t="shared" si="276"/>
        <v/>
      </c>
      <c r="U1046" s="23" t="str">
        <f t="shared" si="277"/>
        <v/>
      </c>
      <c r="W1046" s="50"/>
      <c r="Y1046" s="65" t="str">
        <f t="shared" si="278"/>
        <v/>
      </c>
      <c r="Z1046" s="8" t="str">
        <f t="shared" si="279"/>
        <v/>
      </c>
      <c r="AA1046" s="66" t="str">
        <f t="shared" si="280"/>
        <v/>
      </c>
      <c r="AC1046" s="65" t="str">
        <f>IF($G1046="", "", IF(IFERROR(INDEX('Intro &amp; Setup'!$Y$17:$Y$26, MATCH($G1046, 'Intro &amp; Setup'!$U$17:$U$26, 0)), "")="", 'Intro &amp; Setup'!$BB$15, IFERROR(INDEX('Intro &amp; Setup'!$Y$17:$Y$26, MATCH($G1046, 'Intro &amp; Setup'!$U$17:$U$26, 0)), "")))</f>
        <v/>
      </c>
      <c r="AD1046" s="8" t="str">
        <f>IF($J1046="", "", IF(IFERROR(INDEX('Intro &amp; Setup'!$Y$17:$Y$26, MATCH($J1046, 'Intro &amp; Setup'!$U$17:$U$26, 0)), "")="", 'Intro &amp; Setup'!$BB$15, IFERROR(INDEX('Intro &amp; Setup'!$Y$17:$Y$26, MATCH($J1046, 'Intro &amp; Setup'!$U$17:$U$26, 0)), "")))</f>
        <v/>
      </c>
      <c r="AE1046" s="66" t="str">
        <f>IF($M1046="", "", IF(IFERROR(INDEX('Intro &amp; Setup'!$Y$17:$Y$26, MATCH($M1046, 'Intro &amp; Setup'!$U$17:$U$26, 0)), "")="", 'Intro &amp; Setup'!$BB$15, IFERROR(INDEX('Intro &amp; Setup'!$Y$17:$Y$26, MATCH($M1046, 'Intro &amp; Setup'!$U$17:$U$26, 0)), "")))</f>
        <v/>
      </c>
      <c r="AG1046" s="65" t="str">
        <f t="shared" si="281"/>
        <v/>
      </c>
      <c r="AH1046" s="8" t="str">
        <f t="shared" si="282"/>
        <v/>
      </c>
      <c r="AI1046" s="66" t="str">
        <f t="shared" si="283"/>
        <v/>
      </c>
      <c r="AK1046" s="123" t="str">
        <f>IF(AC1046='Intro &amp; Setup'!$BB$14, $AO1046, "")</f>
        <v/>
      </c>
      <c r="AL1046" s="124" t="str">
        <f>IF(AD1046='Intro &amp; Setup'!$BB$14, $AO1046, "")</f>
        <v/>
      </c>
      <c r="AM1046" s="125" t="str">
        <f>IF(AE1046='Intro &amp; Setup'!$BB$14, $AO1046, "")</f>
        <v/>
      </c>
      <c r="AO1046" s="130" t="str">
        <f>IF(AND($B1046="", $C1046="", $D1046=""), "", IF($N1046="", 'Intro &amp; Setup'!$AB$33, $N1046))</f>
        <v/>
      </c>
      <c r="AQ1046" s="140">
        <f t="shared" si="284"/>
        <v>0</v>
      </c>
      <c r="AR1046" s="145">
        <f t="shared" si="285"/>
        <v>0</v>
      </c>
      <c r="AS1046" s="141">
        <f t="shared" si="286"/>
        <v>0</v>
      </c>
      <c r="AU1046" s="149" t="str">
        <f t="shared" si="287"/>
        <v/>
      </c>
      <c r="AV1046" s="155"/>
      <c r="AW1046" s="155"/>
      <c r="AX1046" s="155" t="str">
        <f t="shared" si="288"/>
        <v/>
      </c>
      <c r="AY1046" s="155"/>
      <c r="AZ1046" s="155"/>
      <c r="BA1046" s="151" t="str">
        <f t="shared" si="289"/>
        <v/>
      </c>
      <c r="BC1046" s="47" t="str">
        <f t="shared" si="290"/>
        <v/>
      </c>
    </row>
    <row r="1047" spans="1:55" x14ac:dyDescent="0.25">
      <c r="A1047" s="4"/>
      <c r="B1047" s="167"/>
      <c r="C1047" s="168"/>
      <c r="D1047" s="169"/>
      <c r="E1047" s="170"/>
      <c r="F1047" s="171"/>
      <c r="G1047" s="172"/>
      <c r="H1047" s="173"/>
      <c r="I1047" s="171"/>
      <c r="J1047" s="172"/>
      <c r="K1047" s="170"/>
      <c r="L1047" s="171"/>
      <c r="M1047" s="172"/>
      <c r="N1047" s="174"/>
      <c r="O1047" s="4"/>
      <c r="P1047" s="49" t="str">
        <f t="shared" si="274"/>
        <v/>
      </c>
      <c r="Q1047" s="4"/>
      <c r="S1047" s="22" t="str">
        <f t="shared" si="275"/>
        <v/>
      </c>
      <c r="T1047" s="8" t="str">
        <f t="shared" si="276"/>
        <v/>
      </c>
      <c r="U1047" s="23" t="str">
        <f t="shared" si="277"/>
        <v/>
      </c>
      <c r="W1047" s="50"/>
      <c r="Y1047" s="65" t="str">
        <f t="shared" si="278"/>
        <v/>
      </c>
      <c r="Z1047" s="8" t="str">
        <f t="shared" si="279"/>
        <v/>
      </c>
      <c r="AA1047" s="66" t="str">
        <f t="shared" si="280"/>
        <v/>
      </c>
      <c r="AC1047" s="65" t="str">
        <f>IF($G1047="", "", IF(IFERROR(INDEX('Intro &amp; Setup'!$Y$17:$Y$26, MATCH($G1047, 'Intro &amp; Setup'!$U$17:$U$26, 0)), "")="", 'Intro &amp; Setup'!$BB$15, IFERROR(INDEX('Intro &amp; Setup'!$Y$17:$Y$26, MATCH($G1047, 'Intro &amp; Setup'!$U$17:$U$26, 0)), "")))</f>
        <v/>
      </c>
      <c r="AD1047" s="8" t="str">
        <f>IF($J1047="", "", IF(IFERROR(INDEX('Intro &amp; Setup'!$Y$17:$Y$26, MATCH($J1047, 'Intro &amp; Setup'!$U$17:$U$26, 0)), "")="", 'Intro &amp; Setup'!$BB$15, IFERROR(INDEX('Intro &amp; Setup'!$Y$17:$Y$26, MATCH($J1047, 'Intro &amp; Setup'!$U$17:$U$26, 0)), "")))</f>
        <v/>
      </c>
      <c r="AE1047" s="66" t="str">
        <f>IF($M1047="", "", IF(IFERROR(INDEX('Intro &amp; Setup'!$Y$17:$Y$26, MATCH($M1047, 'Intro &amp; Setup'!$U$17:$U$26, 0)), "")="", 'Intro &amp; Setup'!$BB$15, IFERROR(INDEX('Intro &amp; Setup'!$Y$17:$Y$26, MATCH($M1047, 'Intro &amp; Setup'!$U$17:$U$26, 0)), "")))</f>
        <v/>
      </c>
      <c r="AG1047" s="65" t="str">
        <f t="shared" si="281"/>
        <v/>
      </c>
      <c r="AH1047" s="8" t="str">
        <f t="shared" si="282"/>
        <v/>
      </c>
      <c r="AI1047" s="66" t="str">
        <f t="shared" si="283"/>
        <v/>
      </c>
      <c r="AK1047" s="123" t="str">
        <f>IF(AC1047='Intro &amp; Setup'!$BB$14, $AO1047, "")</f>
        <v/>
      </c>
      <c r="AL1047" s="124" t="str">
        <f>IF(AD1047='Intro &amp; Setup'!$BB$14, $AO1047, "")</f>
        <v/>
      </c>
      <c r="AM1047" s="125" t="str">
        <f>IF(AE1047='Intro &amp; Setup'!$BB$14, $AO1047, "")</f>
        <v/>
      </c>
      <c r="AO1047" s="130" t="str">
        <f>IF(AND($B1047="", $C1047="", $D1047=""), "", IF($N1047="", 'Intro &amp; Setup'!$AB$33, $N1047))</f>
        <v/>
      </c>
      <c r="AQ1047" s="140">
        <f t="shared" si="284"/>
        <v>0</v>
      </c>
      <c r="AR1047" s="145">
        <f t="shared" si="285"/>
        <v>0</v>
      </c>
      <c r="AS1047" s="141">
        <f t="shared" si="286"/>
        <v>0</v>
      </c>
      <c r="AU1047" s="149" t="str">
        <f t="shared" si="287"/>
        <v/>
      </c>
      <c r="AV1047" s="155"/>
      <c r="AW1047" s="155"/>
      <c r="AX1047" s="155" t="str">
        <f t="shared" si="288"/>
        <v/>
      </c>
      <c r="AY1047" s="155"/>
      <c r="AZ1047" s="155"/>
      <c r="BA1047" s="151" t="str">
        <f t="shared" si="289"/>
        <v/>
      </c>
      <c r="BC1047" s="47" t="str">
        <f t="shared" si="290"/>
        <v/>
      </c>
    </row>
    <row r="1048" spans="1:55" x14ac:dyDescent="0.25">
      <c r="A1048" s="4"/>
      <c r="B1048" s="167"/>
      <c r="C1048" s="168"/>
      <c r="D1048" s="169"/>
      <c r="E1048" s="170"/>
      <c r="F1048" s="171"/>
      <c r="G1048" s="172"/>
      <c r="H1048" s="173"/>
      <c r="I1048" s="171"/>
      <c r="J1048" s="172"/>
      <c r="K1048" s="170"/>
      <c r="L1048" s="171"/>
      <c r="M1048" s="172"/>
      <c r="N1048" s="174"/>
      <c r="O1048" s="4"/>
      <c r="P1048" s="49" t="str">
        <f t="shared" si="274"/>
        <v/>
      </c>
      <c r="Q1048" s="4"/>
      <c r="S1048" s="22" t="str">
        <f t="shared" si="275"/>
        <v/>
      </c>
      <c r="T1048" s="8" t="str">
        <f t="shared" si="276"/>
        <v/>
      </c>
      <c r="U1048" s="23" t="str">
        <f t="shared" si="277"/>
        <v/>
      </c>
      <c r="W1048" s="50"/>
      <c r="Y1048" s="65" t="str">
        <f t="shared" si="278"/>
        <v/>
      </c>
      <c r="Z1048" s="8" t="str">
        <f t="shared" si="279"/>
        <v/>
      </c>
      <c r="AA1048" s="66" t="str">
        <f t="shared" si="280"/>
        <v/>
      </c>
      <c r="AC1048" s="65" t="str">
        <f>IF($G1048="", "", IF(IFERROR(INDEX('Intro &amp; Setup'!$Y$17:$Y$26, MATCH($G1048, 'Intro &amp; Setup'!$U$17:$U$26, 0)), "")="", 'Intro &amp; Setup'!$BB$15, IFERROR(INDEX('Intro &amp; Setup'!$Y$17:$Y$26, MATCH($G1048, 'Intro &amp; Setup'!$U$17:$U$26, 0)), "")))</f>
        <v/>
      </c>
      <c r="AD1048" s="8" t="str">
        <f>IF($J1048="", "", IF(IFERROR(INDEX('Intro &amp; Setup'!$Y$17:$Y$26, MATCH($J1048, 'Intro &amp; Setup'!$U$17:$U$26, 0)), "")="", 'Intro &amp; Setup'!$BB$15, IFERROR(INDEX('Intro &amp; Setup'!$Y$17:$Y$26, MATCH($J1048, 'Intro &amp; Setup'!$U$17:$U$26, 0)), "")))</f>
        <v/>
      </c>
      <c r="AE1048" s="66" t="str">
        <f>IF($M1048="", "", IF(IFERROR(INDEX('Intro &amp; Setup'!$Y$17:$Y$26, MATCH($M1048, 'Intro &amp; Setup'!$U$17:$U$26, 0)), "")="", 'Intro &amp; Setup'!$BB$15, IFERROR(INDEX('Intro &amp; Setup'!$Y$17:$Y$26, MATCH($M1048, 'Intro &amp; Setup'!$U$17:$U$26, 0)), "")))</f>
        <v/>
      </c>
      <c r="AG1048" s="65" t="str">
        <f t="shared" si="281"/>
        <v/>
      </c>
      <c r="AH1048" s="8" t="str">
        <f t="shared" si="282"/>
        <v/>
      </c>
      <c r="AI1048" s="66" t="str">
        <f t="shared" si="283"/>
        <v/>
      </c>
      <c r="AK1048" s="123" t="str">
        <f>IF(AC1048='Intro &amp; Setup'!$BB$14, $AO1048, "")</f>
        <v/>
      </c>
      <c r="AL1048" s="124" t="str">
        <f>IF(AD1048='Intro &amp; Setup'!$BB$14, $AO1048, "")</f>
        <v/>
      </c>
      <c r="AM1048" s="125" t="str">
        <f>IF(AE1048='Intro &amp; Setup'!$BB$14, $AO1048, "")</f>
        <v/>
      </c>
      <c r="AO1048" s="130" t="str">
        <f>IF(AND($B1048="", $C1048="", $D1048=""), "", IF($N1048="", 'Intro &amp; Setup'!$AB$33, $N1048))</f>
        <v/>
      </c>
      <c r="AQ1048" s="140">
        <f t="shared" si="284"/>
        <v>0</v>
      </c>
      <c r="AR1048" s="145">
        <f t="shared" si="285"/>
        <v>0</v>
      </c>
      <c r="AS1048" s="141">
        <f t="shared" si="286"/>
        <v>0</v>
      </c>
      <c r="AU1048" s="149" t="str">
        <f t="shared" si="287"/>
        <v/>
      </c>
      <c r="AV1048" s="155"/>
      <c r="AW1048" s="155"/>
      <c r="AX1048" s="155" t="str">
        <f t="shared" si="288"/>
        <v/>
      </c>
      <c r="AY1048" s="155"/>
      <c r="AZ1048" s="155"/>
      <c r="BA1048" s="151" t="str">
        <f t="shared" si="289"/>
        <v/>
      </c>
      <c r="BC1048" s="47" t="str">
        <f t="shared" si="290"/>
        <v/>
      </c>
    </row>
    <row r="1049" spans="1:55" x14ac:dyDescent="0.25">
      <c r="A1049" s="4"/>
      <c r="B1049" s="167"/>
      <c r="C1049" s="168"/>
      <c r="D1049" s="169"/>
      <c r="E1049" s="170"/>
      <c r="F1049" s="171"/>
      <c r="G1049" s="172"/>
      <c r="H1049" s="173"/>
      <c r="I1049" s="171"/>
      <c r="J1049" s="172"/>
      <c r="K1049" s="170"/>
      <c r="L1049" s="171"/>
      <c r="M1049" s="172"/>
      <c r="N1049" s="174"/>
      <c r="O1049" s="4"/>
      <c r="P1049" s="49" t="str">
        <f t="shared" si="274"/>
        <v/>
      </c>
      <c r="Q1049" s="4"/>
      <c r="S1049" s="22" t="str">
        <f t="shared" si="275"/>
        <v/>
      </c>
      <c r="T1049" s="8" t="str">
        <f t="shared" si="276"/>
        <v/>
      </c>
      <c r="U1049" s="23" t="str">
        <f t="shared" si="277"/>
        <v/>
      </c>
      <c r="W1049" s="50"/>
      <c r="Y1049" s="65" t="str">
        <f t="shared" si="278"/>
        <v/>
      </c>
      <c r="Z1049" s="8" t="str">
        <f t="shared" si="279"/>
        <v/>
      </c>
      <c r="AA1049" s="66" t="str">
        <f t="shared" si="280"/>
        <v/>
      </c>
      <c r="AC1049" s="65" t="str">
        <f>IF($G1049="", "", IF(IFERROR(INDEX('Intro &amp; Setup'!$Y$17:$Y$26, MATCH($G1049, 'Intro &amp; Setup'!$U$17:$U$26, 0)), "")="", 'Intro &amp; Setup'!$BB$15, IFERROR(INDEX('Intro &amp; Setup'!$Y$17:$Y$26, MATCH($G1049, 'Intro &amp; Setup'!$U$17:$U$26, 0)), "")))</f>
        <v/>
      </c>
      <c r="AD1049" s="8" t="str">
        <f>IF($J1049="", "", IF(IFERROR(INDEX('Intro &amp; Setup'!$Y$17:$Y$26, MATCH($J1049, 'Intro &amp; Setup'!$U$17:$U$26, 0)), "")="", 'Intro &amp; Setup'!$BB$15, IFERROR(INDEX('Intro &amp; Setup'!$Y$17:$Y$26, MATCH($J1049, 'Intro &amp; Setup'!$U$17:$U$26, 0)), "")))</f>
        <v/>
      </c>
      <c r="AE1049" s="66" t="str">
        <f>IF($M1049="", "", IF(IFERROR(INDEX('Intro &amp; Setup'!$Y$17:$Y$26, MATCH($M1049, 'Intro &amp; Setup'!$U$17:$U$26, 0)), "")="", 'Intro &amp; Setup'!$BB$15, IFERROR(INDEX('Intro &amp; Setup'!$Y$17:$Y$26, MATCH($M1049, 'Intro &amp; Setup'!$U$17:$U$26, 0)), "")))</f>
        <v/>
      </c>
      <c r="AG1049" s="65" t="str">
        <f t="shared" si="281"/>
        <v/>
      </c>
      <c r="AH1049" s="8" t="str">
        <f t="shared" si="282"/>
        <v/>
      </c>
      <c r="AI1049" s="66" t="str">
        <f t="shared" si="283"/>
        <v/>
      </c>
      <c r="AK1049" s="123" t="str">
        <f>IF(AC1049='Intro &amp; Setup'!$BB$14, $AO1049, "")</f>
        <v/>
      </c>
      <c r="AL1049" s="124" t="str">
        <f>IF(AD1049='Intro &amp; Setup'!$BB$14, $AO1049, "")</f>
        <v/>
      </c>
      <c r="AM1049" s="125" t="str">
        <f>IF(AE1049='Intro &amp; Setup'!$BB$14, $AO1049, "")</f>
        <v/>
      </c>
      <c r="AO1049" s="130" t="str">
        <f>IF(AND($B1049="", $C1049="", $D1049=""), "", IF($N1049="", 'Intro &amp; Setup'!$AB$33, $N1049))</f>
        <v/>
      </c>
      <c r="AQ1049" s="140">
        <f t="shared" si="284"/>
        <v>0</v>
      </c>
      <c r="AR1049" s="145">
        <f t="shared" si="285"/>
        <v>0</v>
      </c>
      <c r="AS1049" s="141">
        <f t="shared" si="286"/>
        <v>0</v>
      </c>
      <c r="AU1049" s="149" t="str">
        <f t="shared" si="287"/>
        <v/>
      </c>
      <c r="AV1049" s="155"/>
      <c r="AW1049" s="155"/>
      <c r="AX1049" s="155" t="str">
        <f t="shared" si="288"/>
        <v/>
      </c>
      <c r="AY1049" s="155"/>
      <c r="AZ1049" s="155"/>
      <c r="BA1049" s="151" t="str">
        <f t="shared" si="289"/>
        <v/>
      </c>
      <c r="BC1049" s="47" t="str">
        <f t="shared" si="290"/>
        <v/>
      </c>
    </row>
    <row r="1050" spans="1:55" x14ac:dyDescent="0.25">
      <c r="A1050" s="4"/>
      <c r="B1050" s="167"/>
      <c r="C1050" s="168"/>
      <c r="D1050" s="169"/>
      <c r="E1050" s="170"/>
      <c r="F1050" s="171"/>
      <c r="G1050" s="172"/>
      <c r="H1050" s="173"/>
      <c r="I1050" s="171"/>
      <c r="J1050" s="172"/>
      <c r="K1050" s="170"/>
      <c r="L1050" s="171"/>
      <c r="M1050" s="172"/>
      <c r="N1050" s="174"/>
      <c r="O1050" s="4"/>
      <c r="P1050" s="49" t="str">
        <f t="shared" si="274"/>
        <v/>
      </c>
      <c r="Q1050" s="4"/>
      <c r="S1050" s="22" t="str">
        <f t="shared" si="275"/>
        <v/>
      </c>
      <c r="T1050" s="8" t="str">
        <f t="shared" si="276"/>
        <v/>
      </c>
      <c r="U1050" s="23" t="str">
        <f t="shared" si="277"/>
        <v/>
      </c>
      <c r="W1050" s="50"/>
      <c r="Y1050" s="65" t="str">
        <f t="shared" si="278"/>
        <v/>
      </c>
      <c r="Z1050" s="8" t="str">
        <f t="shared" si="279"/>
        <v/>
      </c>
      <c r="AA1050" s="66" t="str">
        <f t="shared" si="280"/>
        <v/>
      </c>
      <c r="AC1050" s="65" t="str">
        <f>IF($G1050="", "", IF(IFERROR(INDEX('Intro &amp; Setup'!$Y$17:$Y$26, MATCH($G1050, 'Intro &amp; Setup'!$U$17:$U$26, 0)), "")="", 'Intro &amp; Setup'!$BB$15, IFERROR(INDEX('Intro &amp; Setup'!$Y$17:$Y$26, MATCH($G1050, 'Intro &amp; Setup'!$U$17:$U$26, 0)), "")))</f>
        <v/>
      </c>
      <c r="AD1050" s="8" t="str">
        <f>IF($J1050="", "", IF(IFERROR(INDEX('Intro &amp; Setup'!$Y$17:$Y$26, MATCH($J1050, 'Intro &amp; Setup'!$U$17:$U$26, 0)), "")="", 'Intro &amp; Setup'!$BB$15, IFERROR(INDEX('Intro &amp; Setup'!$Y$17:$Y$26, MATCH($J1050, 'Intro &amp; Setup'!$U$17:$U$26, 0)), "")))</f>
        <v/>
      </c>
      <c r="AE1050" s="66" t="str">
        <f>IF($M1050="", "", IF(IFERROR(INDEX('Intro &amp; Setup'!$Y$17:$Y$26, MATCH($M1050, 'Intro &amp; Setup'!$U$17:$U$26, 0)), "")="", 'Intro &amp; Setup'!$BB$15, IFERROR(INDEX('Intro &amp; Setup'!$Y$17:$Y$26, MATCH($M1050, 'Intro &amp; Setup'!$U$17:$U$26, 0)), "")))</f>
        <v/>
      </c>
      <c r="AG1050" s="65" t="str">
        <f t="shared" si="281"/>
        <v/>
      </c>
      <c r="AH1050" s="8" t="str">
        <f t="shared" si="282"/>
        <v/>
      </c>
      <c r="AI1050" s="66" t="str">
        <f t="shared" si="283"/>
        <v/>
      </c>
      <c r="AK1050" s="123" t="str">
        <f>IF(AC1050='Intro &amp; Setup'!$BB$14, $AO1050, "")</f>
        <v/>
      </c>
      <c r="AL1050" s="124" t="str">
        <f>IF(AD1050='Intro &amp; Setup'!$BB$14, $AO1050, "")</f>
        <v/>
      </c>
      <c r="AM1050" s="125" t="str">
        <f>IF(AE1050='Intro &amp; Setup'!$BB$14, $AO1050, "")</f>
        <v/>
      </c>
      <c r="AO1050" s="130" t="str">
        <f>IF(AND($B1050="", $C1050="", $D1050=""), "", IF($N1050="", 'Intro &amp; Setup'!$AB$33, $N1050))</f>
        <v/>
      </c>
      <c r="AQ1050" s="140">
        <f t="shared" si="284"/>
        <v>0</v>
      </c>
      <c r="AR1050" s="145">
        <f t="shared" si="285"/>
        <v>0</v>
      </c>
      <c r="AS1050" s="141">
        <f t="shared" si="286"/>
        <v>0</v>
      </c>
      <c r="AU1050" s="149" t="str">
        <f t="shared" si="287"/>
        <v/>
      </c>
      <c r="AV1050" s="155"/>
      <c r="AW1050" s="155"/>
      <c r="AX1050" s="155" t="str">
        <f t="shared" si="288"/>
        <v/>
      </c>
      <c r="AY1050" s="155"/>
      <c r="AZ1050" s="155"/>
      <c r="BA1050" s="151" t="str">
        <f t="shared" si="289"/>
        <v/>
      </c>
      <c r="BC1050" s="47" t="str">
        <f t="shared" si="290"/>
        <v/>
      </c>
    </row>
    <row r="1051" spans="1:55" x14ac:dyDescent="0.25">
      <c r="A1051" s="4"/>
      <c r="B1051" s="167"/>
      <c r="C1051" s="168"/>
      <c r="D1051" s="169"/>
      <c r="E1051" s="170"/>
      <c r="F1051" s="171"/>
      <c r="G1051" s="172"/>
      <c r="H1051" s="173"/>
      <c r="I1051" s="171"/>
      <c r="J1051" s="172"/>
      <c r="K1051" s="170"/>
      <c r="L1051" s="171"/>
      <c r="M1051" s="172"/>
      <c r="N1051" s="174"/>
      <c r="O1051" s="4"/>
      <c r="P1051" s="49" t="str">
        <f t="shared" si="274"/>
        <v/>
      </c>
      <c r="Q1051" s="4"/>
      <c r="S1051" s="22" t="str">
        <f t="shared" si="275"/>
        <v/>
      </c>
      <c r="T1051" s="8" t="str">
        <f t="shared" si="276"/>
        <v/>
      </c>
      <c r="U1051" s="23" t="str">
        <f t="shared" si="277"/>
        <v/>
      </c>
      <c r="W1051" s="50"/>
      <c r="Y1051" s="65" t="str">
        <f t="shared" si="278"/>
        <v/>
      </c>
      <c r="Z1051" s="8" t="str">
        <f t="shared" si="279"/>
        <v/>
      </c>
      <c r="AA1051" s="66" t="str">
        <f t="shared" si="280"/>
        <v/>
      </c>
      <c r="AC1051" s="65" t="str">
        <f>IF($G1051="", "", IF(IFERROR(INDEX('Intro &amp; Setup'!$Y$17:$Y$26, MATCH($G1051, 'Intro &amp; Setup'!$U$17:$U$26, 0)), "")="", 'Intro &amp; Setup'!$BB$15, IFERROR(INDEX('Intro &amp; Setup'!$Y$17:$Y$26, MATCH($G1051, 'Intro &amp; Setup'!$U$17:$U$26, 0)), "")))</f>
        <v/>
      </c>
      <c r="AD1051" s="8" t="str">
        <f>IF($J1051="", "", IF(IFERROR(INDEX('Intro &amp; Setup'!$Y$17:$Y$26, MATCH($J1051, 'Intro &amp; Setup'!$U$17:$U$26, 0)), "")="", 'Intro &amp; Setup'!$BB$15, IFERROR(INDEX('Intro &amp; Setup'!$Y$17:$Y$26, MATCH($J1051, 'Intro &amp; Setup'!$U$17:$U$26, 0)), "")))</f>
        <v/>
      </c>
      <c r="AE1051" s="66" t="str">
        <f>IF($M1051="", "", IF(IFERROR(INDEX('Intro &amp; Setup'!$Y$17:$Y$26, MATCH($M1051, 'Intro &amp; Setup'!$U$17:$U$26, 0)), "")="", 'Intro &amp; Setup'!$BB$15, IFERROR(INDEX('Intro &amp; Setup'!$Y$17:$Y$26, MATCH($M1051, 'Intro &amp; Setup'!$U$17:$U$26, 0)), "")))</f>
        <v/>
      </c>
      <c r="AG1051" s="65" t="str">
        <f t="shared" si="281"/>
        <v/>
      </c>
      <c r="AH1051" s="8" t="str">
        <f t="shared" si="282"/>
        <v/>
      </c>
      <c r="AI1051" s="66" t="str">
        <f t="shared" si="283"/>
        <v/>
      </c>
      <c r="AK1051" s="123" t="str">
        <f>IF(AC1051='Intro &amp; Setup'!$BB$14, $AO1051, "")</f>
        <v/>
      </c>
      <c r="AL1051" s="124" t="str">
        <f>IF(AD1051='Intro &amp; Setup'!$BB$14, $AO1051, "")</f>
        <v/>
      </c>
      <c r="AM1051" s="125" t="str">
        <f>IF(AE1051='Intro &amp; Setup'!$BB$14, $AO1051, "")</f>
        <v/>
      </c>
      <c r="AO1051" s="130" t="str">
        <f>IF(AND($B1051="", $C1051="", $D1051=""), "", IF($N1051="", 'Intro &amp; Setup'!$AB$33, $N1051))</f>
        <v/>
      </c>
      <c r="AQ1051" s="140">
        <f t="shared" si="284"/>
        <v>0</v>
      </c>
      <c r="AR1051" s="145">
        <f t="shared" si="285"/>
        <v>0</v>
      </c>
      <c r="AS1051" s="141">
        <f t="shared" si="286"/>
        <v>0</v>
      </c>
      <c r="AU1051" s="149" t="str">
        <f t="shared" si="287"/>
        <v/>
      </c>
      <c r="AV1051" s="155"/>
      <c r="AW1051" s="155"/>
      <c r="AX1051" s="155" t="str">
        <f t="shared" si="288"/>
        <v/>
      </c>
      <c r="AY1051" s="155"/>
      <c r="AZ1051" s="155"/>
      <c r="BA1051" s="151" t="str">
        <f t="shared" si="289"/>
        <v/>
      </c>
      <c r="BC1051" s="47" t="str">
        <f t="shared" si="290"/>
        <v/>
      </c>
    </row>
    <row r="1052" spans="1:55" x14ac:dyDescent="0.25">
      <c r="A1052" s="4"/>
      <c r="B1052" s="167"/>
      <c r="C1052" s="168"/>
      <c r="D1052" s="169"/>
      <c r="E1052" s="170"/>
      <c r="F1052" s="171"/>
      <c r="G1052" s="172"/>
      <c r="H1052" s="173"/>
      <c r="I1052" s="171"/>
      <c r="J1052" s="172"/>
      <c r="K1052" s="170"/>
      <c r="L1052" s="171"/>
      <c r="M1052" s="172"/>
      <c r="N1052" s="174"/>
      <c r="O1052" s="4"/>
      <c r="P1052" s="49" t="str">
        <f t="shared" si="274"/>
        <v/>
      </c>
      <c r="Q1052" s="4"/>
      <c r="S1052" s="22" t="str">
        <f t="shared" si="275"/>
        <v/>
      </c>
      <c r="T1052" s="8" t="str">
        <f t="shared" si="276"/>
        <v/>
      </c>
      <c r="U1052" s="23" t="str">
        <f t="shared" si="277"/>
        <v/>
      </c>
      <c r="W1052" s="50"/>
      <c r="Y1052" s="65" t="str">
        <f t="shared" si="278"/>
        <v/>
      </c>
      <c r="Z1052" s="8" t="str">
        <f t="shared" si="279"/>
        <v/>
      </c>
      <c r="AA1052" s="66" t="str">
        <f t="shared" si="280"/>
        <v/>
      </c>
      <c r="AC1052" s="65" t="str">
        <f>IF($G1052="", "", IF(IFERROR(INDEX('Intro &amp; Setup'!$Y$17:$Y$26, MATCH($G1052, 'Intro &amp; Setup'!$U$17:$U$26, 0)), "")="", 'Intro &amp; Setup'!$BB$15, IFERROR(INDEX('Intro &amp; Setup'!$Y$17:$Y$26, MATCH($G1052, 'Intro &amp; Setup'!$U$17:$U$26, 0)), "")))</f>
        <v/>
      </c>
      <c r="AD1052" s="8" t="str">
        <f>IF($J1052="", "", IF(IFERROR(INDEX('Intro &amp; Setup'!$Y$17:$Y$26, MATCH($J1052, 'Intro &amp; Setup'!$U$17:$U$26, 0)), "")="", 'Intro &amp; Setup'!$BB$15, IFERROR(INDEX('Intro &amp; Setup'!$Y$17:$Y$26, MATCH($J1052, 'Intro &amp; Setup'!$U$17:$U$26, 0)), "")))</f>
        <v/>
      </c>
      <c r="AE1052" s="66" t="str">
        <f>IF($M1052="", "", IF(IFERROR(INDEX('Intro &amp; Setup'!$Y$17:$Y$26, MATCH($M1052, 'Intro &amp; Setup'!$U$17:$U$26, 0)), "")="", 'Intro &amp; Setup'!$BB$15, IFERROR(INDEX('Intro &amp; Setup'!$Y$17:$Y$26, MATCH($M1052, 'Intro &amp; Setup'!$U$17:$U$26, 0)), "")))</f>
        <v/>
      </c>
      <c r="AG1052" s="65" t="str">
        <f t="shared" si="281"/>
        <v/>
      </c>
      <c r="AH1052" s="8" t="str">
        <f t="shared" si="282"/>
        <v/>
      </c>
      <c r="AI1052" s="66" t="str">
        <f t="shared" si="283"/>
        <v/>
      </c>
      <c r="AK1052" s="123" t="str">
        <f>IF(AC1052='Intro &amp; Setup'!$BB$14, $AO1052, "")</f>
        <v/>
      </c>
      <c r="AL1052" s="124" t="str">
        <f>IF(AD1052='Intro &amp; Setup'!$BB$14, $AO1052, "")</f>
        <v/>
      </c>
      <c r="AM1052" s="125" t="str">
        <f>IF(AE1052='Intro &amp; Setup'!$BB$14, $AO1052, "")</f>
        <v/>
      </c>
      <c r="AO1052" s="130" t="str">
        <f>IF(AND($B1052="", $C1052="", $D1052=""), "", IF($N1052="", 'Intro &amp; Setup'!$AB$33, $N1052))</f>
        <v/>
      </c>
      <c r="AQ1052" s="140">
        <f t="shared" si="284"/>
        <v>0</v>
      </c>
      <c r="AR1052" s="145">
        <f t="shared" si="285"/>
        <v>0</v>
      </c>
      <c r="AS1052" s="141">
        <f t="shared" si="286"/>
        <v>0</v>
      </c>
      <c r="AU1052" s="149" t="str">
        <f t="shared" si="287"/>
        <v/>
      </c>
      <c r="AV1052" s="155"/>
      <c r="AW1052" s="155"/>
      <c r="AX1052" s="155" t="str">
        <f t="shared" si="288"/>
        <v/>
      </c>
      <c r="AY1052" s="155"/>
      <c r="AZ1052" s="155"/>
      <c r="BA1052" s="151" t="str">
        <f t="shared" si="289"/>
        <v/>
      </c>
      <c r="BC1052" s="47" t="str">
        <f t="shared" si="290"/>
        <v/>
      </c>
    </row>
    <row r="1053" spans="1:55" x14ac:dyDescent="0.25">
      <c r="A1053" s="4"/>
      <c r="B1053" s="167"/>
      <c r="C1053" s="168"/>
      <c r="D1053" s="169"/>
      <c r="E1053" s="170"/>
      <c r="F1053" s="171"/>
      <c r="G1053" s="172"/>
      <c r="H1053" s="173"/>
      <c r="I1053" s="171"/>
      <c r="J1053" s="172"/>
      <c r="K1053" s="170"/>
      <c r="L1053" s="171"/>
      <c r="M1053" s="172"/>
      <c r="N1053" s="174"/>
      <c r="O1053" s="4"/>
      <c r="P1053" s="49" t="str">
        <f t="shared" si="274"/>
        <v/>
      </c>
      <c r="Q1053" s="4"/>
      <c r="S1053" s="22" t="str">
        <f t="shared" si="275"/>
        <v/>
      </c>
      <c r="T1053" s="8" t="str">
        <f t="shared" si="276"/>
        <v/>
      </c>
      <c r="U1053" s="23" t="str">
        <f t="shared" si="277"/>
        <v/>
      </c>
      <c r="W1053" s="50"/>
      <c r="Y1053" s="65" t="str">
        <f t="shared" si="278"/>
        <v/>
      </c>
      <c r="Z1053" s="8" t="str">
        <f t="shared" si="279"/>
        <v/>
      </c>
      <c r="AA1053" s="66" t="str">
        <f t="shared" si="280"/>
        <v/>
      </c>
      <c r="AC1053" s="65" t="str">
        <f>IF($G1053="", "", IF(IFERROR(INDEX('Intro &amp; Setup'!$Y$17:$Y$26, MATCH($G1053, 'Intro &amp; Setup'!$U$17:$U$26, 0)), "")="", 'Intro &amp; Setup'!$BB$15, IFERROR(INDEX('Intro &amp; Setup'!$Y$17:$Y$26, MATCH($G1053, 'Intro &amp; Setup'!$U$17:$U$26, 0)), "")))</f>
        <v/>
      </c>
      <c r="AD1053" s="8" t="str">
        <f>IF($J1053="", "", IF(IFERROR(INDEX('Intro &amp; Setup'!$Y$17:$Y$26, MATCH($J1053, 'Intro &amp; Setup'!$U$17:$U$26, 0)), "")="", 'Intro &amp; Setup'!$BB$15, IFERROR(INDEX('Intro &amp; Setup'!$Y$17:$Y$26, MATCH($J1053, 'Intro &amp; Setup'!$U$17:$U$26, 0)), "")))</f>
        <v/>
      </c>
      <c r="AE1053" s="66" t="str">
        <f>IF($M1053="", "", IF(IFERROR(INDEX('Intro &amp; Setup'!$Y$17:$Y$26, MATCH($M1053, 'Intro &amp; Setup'!$U$17:$U$26, 0)), "")="", 'Intro &amp; Setup'!$BB$15, IFERROR(INDEX('Intro &amp; Setup'!$Y$17:$Y$26, MATCH($M1053, 'Intro &amp; Setup'!$U$17:$U$26, 0)), "")))</f>
        <v/>
      </c>
      <c r="AG1053" s="65" t="str">
        <f t="shared" si="281"/>
        <v/>
      </c>
      <c r="AH1053" s="8" t="str">
        <f t="shared" si="282"/>
        <v/>
      </c>
      <c r="AI1053" s="66" t="str">
        <f t="shared" si="283"/>
        <v/>
      </c>
      <c r="AK1053" s="123" t="str">
        <f>IF(AC1053='Intro &amp; Setup'!$BB$14, $AO1053, "")</f>
        <v/>
      </c>
      <c r="AL1053" s="124" t="str">
        <f>IF(AD1053='Intro &amp; Setup'!$BB$14, $AO1053, "")</f>
        <v/>
      </c>
      <c r="AM1053" s="125" t="str">
        <f>IF(AE1053='Intro &amp; Setup'!$BB$14, $AO1053, "")</f>
        <v/>
      </c>
      <c r="AO1053" s="130" t="str">
        <f>IF(AND($B1053="", $C1053="", $D1053=""), "", IF($N1053="", 'Intro &amp; Setup'!$AB$33, $N1053))</f>
        <v/>
      </c>
      <c r="AQ1053" s="140">
        <f t="shared" si="284"/>
        <v>0</v>
      </c>
      <c r="AR1053" s="145">
        <f t="shared" si="285"/>
        <v>0</v>
      </c>
      <c r="AS1053" s="141">
        <f t="shared" si="286"/>
        <v>0</v>
      </c>
      <c r="AU1053" s="149" t="str">
        <f t="shared" si="287"/>
        <v/>
      </c>
      <c r="AV1053" s="155"/>
      <c r="AW1053" s="155"/>
      <c r="AX1053" s="155" t="str">
        <f t="shared" si="288"/>
        <v/>
      </c>
      <c r="AY1053" s="155"/>
      <c r="AZ1053" s="155"/>
      <c r="BA1053" s="151" t="str">
        <f t="shared" si="289"/>
        <v/>
      </c>
      <c r="BC1053" s="47" t="str">
        <f t="shared" si="290"/>
        <v/>
      </c>
    </row>
    <row r="1054" spans="1:55" x14ac:dyDescent="0.25">
      <c r="A1054" s="4"/>
      <c r="B1054" s="167"/>
      <c r="C1054" s="168"/>
      <c r="D1054" s="169"/>
      <c r="E1054" s="170"/>
      <c r="F1054" s="171"/>
      <c r="G1054" s="172"/>
      <c r="H1054" s="173"/>
      <c r="I1054" s="171"/>
      <c r="J1054" s="172"/>
      <c r="K1054" s="170"/>
      <c r="L1054" s="171"/>
      <c r="M1054" s="172"/>
      <c r="N1054" s="174"/>
      <c r="O1054" s="4"/>
      <c r="P1054" s="49" t="str">
        <f t="shared" si="274"/>
        <v/>
      </c>
      <c r="Q1054" s="4"/>
      <c r="S1054" s="22" t="str">
        <f t="shared" si="275"/>
        <v/>
      </c>
      <c r="T1054" s="8" t="str">
        <f t="shared" si="276"/>
        <v/>
      </c>
      <c r="U1054" s="23" t="str">
        <f t="shared" si="277"/>
        <v/>
      </c>
      <c r="W1054" s="50"/>
      <c r="Y1054" s="65" t="str">
        <f t="shared" si="278"/>
        <v/>
      </c>
      <c r="Z1054" s="8" t="str">
        <f t="shared" si="279"/>
        <v/>
      </c>
      <c r="AA1054" s="66" t="str">
        <f t="shared" si="280"/>
        <v/>
      </c>
      <c r="AC1054" s="65" t="str">
        <f>IF($G1054="", "", IF(IFERROR(INDEX('Intro &amp; Setup'!$Y$17:$Y$26, MATCH($G1054, 'Intro &amp; Setup'!$U$17:$U$26, 0)), "")="", 'Intro &amp; Setup'!$BB$15, IFERROR(INDEX('Intro &amp; Setup'!$Y$17:$Y$26, MATCH($G1054, 'Intro &amp; Setup'!$U$17:$U$26, 0)), "")))</f>
        <v/>
      </c>
      <c r="AD1054" s="8" t="str">
        <f>IF($J1054="", "", IF(IFERROR(INDEX('Intro &amp; Setup'!$Y$17:$Y$26, MATCH($J1054, 'Intro &amp; Setup'!$U$17:$U$26, 0)), "")="", 'Intro &amp; Setup'!$BB$15, IFERROR(INDEX('Intro &amp; Setup'!$Y$17:$Y$26, MATCH($J1054, 'Intro &amp; Setup'!$U$17:$U$26, 0)), "")))</f>
        <v/>
      </c>
      <c r="AE1054" s="66" t="str">
        <f>IF($M1054="", "", IF(IFERROR(INDEX('Intro &amp; Setup'!$Y$17:$Y$26, MATCH($M1054, 'Intro &amp; Setup'!$U$17:$U$26, 0)), "")="", 'Intro &amp; Setup'!$BB$15, IFERROR(INDEX('Intro &amp; Setup'!$Y$17:$Y$26, MATCH($M1054, 'Intro &amp; Setup'!$U$17:$U$26, 0)), "")))</f>
        <v/>
      </c>
      <c r="AG1054" s="65" t="str">
        <f t="shared" si="281"/>
        <v/>
      </c>
      <c r="AH1054" s="8" t="str">
        <f t="shared" si="282"/>
        <v/>
      </c>
      <c r="AI1054" s="66" t="str">
        <f t="shared" si="283"/>
        <v/>
      </c>
      <c r="AK1054" s="123" t="str">
        <f>IF(AC1054='Intro &amp; Setup'!$BB$14, $AO1054, "")</f>
        <v/>
      </c>
      <c r="AL1054" s="124" t="str">
        <f>IF(AD1054='Intro &amp; Setup'!$BB$14, $AO1054, "")</f>
        <v/>
      </c>
      <c r="AM1054" s="125" t="str">
        <f>IF(AE1054='Intro &amp; Setup'!$BB$14, $AO1054, "")</f>
        <v/>
      </c>
      <c r="AO1054" s="130" t="str">
        <f>IF(AND($B1054="", $C1054="", $D1054=""), "", IF($N1054="", 'Intro &amp; Setup'!$AB$33, $N1054))</f>
        <v/>
      </c>
      <c r="AQ1054" s="140">
        <f t="shared" si="284"/>
        <v>0</v>
      </c>
      <c r="AR1054" s="145">
        <f t="shared" si="285"/>
        <v>0</v>
      </c>
      <c r="AS1054" s="141">
        <f t="shared" si="286"/>
        <v>0</v>
      </c>
      <c r="AU1054" s="149" t="str">
        <f t="shared" si="287"/>
        <v/>
      </c>
      <c r="AV1054" s="155"/>
      <c r="AW1054" s="155"/>
      <c r="AX1054" s="155" t="str">
        <f t="shared" si="288"/>
        <v/>
      </c>
      <c r="AY1054" s="155"/>
      <c r="AZ1054" s="155"/>
      <c r="BA1054" s="151" t="str">
        <f t="shared" si="289"/>
        <v/>
      </c>
      <c r="BC1054" s="47" t="str">
        <f t="shared" si="290"/>
        <v/>
      </c>
    </row>
    <row r="1055" spans="1:55" x14ac:dyDescent="0.25">
      <c r="A1055" s="4"/>
      <c r="B1055" s="167"/>
      <c r="C1055" s="168"/>
      <c r="D1055" s="169"/>
      <c r="E1055" s="170"/>
      <c r="F1055" s="171"/>
      <c r="G1055" s="172"/>
      <c r="H1055" s="173"/>
      <c r="I1055" s="171"/>
      <c r="J1055" s="172"/>
      <c r="K1055" s="170"/>
      <c r="L1055" s="171"/>
      <c r="M1055" s="172"/>
      <c r="N1055" s="174"/>
      <c r="O1055" s="4"/>
      <c r="P1055" s="49" t="str">
        <f t="shared" si="274"/>
        <v/>
      </c>
      <c r="Q1055" s="4"/>
      <c r="S1055" s="22" t="str">
        <f t="shared" si="275"/>
        <v/>
      </c>
      <c r="T1055" s="8" t="str">
        <f t="shared" si="276"/>
        <v/>
      </c>
      <c r="U1055" s="23" t="str">
        <f t="shared" si="277"/>
        <v/>
      </c>
      <c r="W1055" s="50"/>
      <c r="Y1055" s="65" t="str">
        <f t="shared" si="278"/>
        <v/>
      </c>
      <c r="Z1055" s="8" t="str">
        <f t="shared" si="279"/>
        <v/>
      </c>
      <c r="AA1055" s="66" t="str">
        <f t="shared" si="280"/>
        <v/>
      </c>
      <c r="AC1055" s="65" t="str">
        <f>IF($G1055="", "", IF(IFERROR(INDEX('Intro &amp; Setup'!$Y$17:$Y$26, MATCH($G1055, 'Intro &amp; Setup'!$U$17:$U$26, 0)), "")="", 'Intro &amp; Setup'!$BB$15, IFERROR(INDEX('Intro &amp; Setup'!$Y$17:$Y$26, MATCH($G1055, 'Intro &amp; Setup'!$U$17:$U$26, 0)), "")))</f>
        <v/>
      </c>
      <c r="AD1055" s="8" t="str">
        <f>IF($J1055="", "", IF(IFERROR(INDEX('Intro &amp; Setup'!$Y$17:$Y$26, MATCH($J1055, 'Intro &amp; Setup'!$U$17:$U$26, 0)), "")="", 'Intro &amp; Setup'!$BB$15, IFERROR(INDEX('Intro &amp; Setup'!$Y$17:$Y$26, MATCH($J1055, 'Intro &amp; Setup'!$U$17:$U$26, 0)), "")))</f>
        <v/>
      </c>
      <c r="AE1055" s="66" t="str">
        <f>IF($M1055="", "", IF(IFERROR(INDEX('Intro &amp; Setup'!$Y$17:$Y$26, MATCH($M1055, 'Intro &amp; Setup'!$U$17:$U$26, 0)), "")="", 'Intro &amp; Setup'!$BB$15, IFERROR(INDEX('Intro &amp; Setup'!$Y$17:$Y$26, MATCH($M1055, 'Intro &amp; Setup'!$U$17:$U$26, 0)), "")))</f>
        <v/>
      </c>
      <c r="AG1055" s="65" t="str">
        <f t="shared" si="281"/>
        <v/>
      </c>
      <c r="AH1055" s="8" t="str">
        <f t="shared" si="282"/>
        <v/>
      </c>
      <c r="AI1055" s="66" t="str">
        <f t="shared" si="283"/>
        <v/>
      </c>
      <c r="AK1055" s="123" t="str">
        <f>IF(AC1055='Intro &amp; Setup'!$BB$14, $AO1055, "")</f>
        <v/>
      </c>
      <c r="AL1055" s="124" t="str">
        <f>IF(AD1055='Intro &amp; Setup'!$BB$14, $AO1055, "")</f>
        <v/>
      </c>
      <c r="AM1055" s="125" t="str">
        <f>IF(AE1055='Intro &amp; Setup'!$BB$14, $AO1055, "")</f>
        <v/>
      </c>
      <c r="AO1055" s="130" t="str">
        <f>IF(AND($B1055="", $C1055="", $D1055=""), "", IF($N1055="", 'Intro &amp; Setup'!$AB$33, $N1055))</f>
        <v/>
      </c>
      <c r="AQ1055" s="140">
        <f t="shared" si="284"/>
        <v>0</v>
      </c>
      <c r="AR1055" s="145">
        <f t="shared" si="285"/>
        <v>0</v>
      </c>
      <c r="AS1055" s="141">
        <f t="shared" si="286"/>
        <v>0</v>
      </c>
      <c r="AU1055" s="149" t="str">
        <f t="shared" si="287"/>
        <v/>
      </c>
      <c r="AV1055" s="155"/>
      <c r="AW1055" s="155"/>
      <c r="AX1055" s="155" t="str">
        <f t="shared" si="288"/>
        <v/>
      </c>
      <c r="AY1055" s="155"/>
      <c r="AZ1055" s="155"/>
      <c r="BA1055" s="151" t="str">
        <f t="shared" si="289"/>
        <v/>
      </c>
      <c r="BC1055" s="47" t="str">
        <f t="shared" si="290"/>
        <v/>
      </c>
    </row>
    <row r="1056" spans="1:55" x14ac:dyDescent="0.25">
      <c r="A1056" s="4"/>
      <c r="B1056" s="167"/>
      <c r="C1056" s="168"/>
      <c r="D1056" s="169"/>
      <c r="E1056" s="170"/>
      <c r="F1056" s="171"/>
      <c r="G1056" s="172"/>
      <c r="H1056" s="173"/>
      <c r="I1056" s="171"/>
      <c r="J1056" s="172"/>
      <c r="K1056" s="170"/>
      <c r="L1056" s="171"/>
      <c r="M1056" s="172"/>
      <c r="N1056" s="174"/>
      <c r="O1056" s="4"/>
      <c r="P1056" s="49" t="str">
        <f t="shared" si="274"/>
        <v/>
      </c>
      <c r="Q1056" s="4"/>
      <c r="S1056" s="22" t="str">
        <f t="shared" si="275"/>
        <v/>
      </c>
      <c r="T1056" s="8" t="str">
        <f t="shared" si="276"/>
        <v/>
      </c>
      <c r="U1056" s="23" t="str">
        <f t="shared" si="277"/>
        <v/>
      </c>
      <c r="W1056" s="50"/>
      <c r="Y1056" s="65" t="str">
        <f t="shared" si="278"/>
        <v/>
      </c>
      <c r="Z1056" s="8" t="str">
        <f t="shared" si="279"/>
        <v/>
      </c>
      <c r="AA1056" s="66" t="str">
        <f t="shared" si="280"/>
        <v/>
      </c>
      <c r="AC1056" s="65" t="str">
        <f>IF($G1056="", "", IF(IFERROR(INDEX('Intro &amp; Setup'!$Y$17:$Y$26, MATCH($G1056, 'Intro &amp; Setup'!$U$17:$U$26, 0)), "")="", 'Intro &amp; Setup'!$BB$15, IFERROR(INDEX('Intro &amp; Setup'!$Y$17:$Y$26, MATCH($G1056, 'Intro &amp; Setup'!$U$17:$U$26, 0)), "")))</f>
        <v/>
      </c>
      <c r="AD1056" s="8" t="str">
        <f>IF($J1056="", "", IF(IFERROR(INDEX('Intro &amp; Setup'!$Y$17:$Y$26, MATCH($J1056, 'Intro &amp; Setup'!$U$17:$U$26, 0)), "")="", 'Intro &amp; Setup'!$BB$15, IFERROR(INDEX('Intro &amp; Setup'!$Y$17:$Y$26, MATCH($J1056, 'Intro &amp; Setup'!$U$17:$U$26, 0)), "")))</f>
        <v/>
      </c>
      <c r="AE1056" s="66" t="str">
        <f>IF($M1056="", "", IF(IFERROR(INDEX('Intro &amp; Setup'!$Y$17:$Y$26, MATCH($M1056, 'Intro &amp; Setup'!$U$17:$U$26, 0)), "")="", 'Intro &amp; Setup'!$BB$15, IFERROR(INDEX('Intro &amp; Setup'!$Y$17:$Y$26, MATCH($M1056, 'Intro &amp; Setup'!$U$17:$U$26, 0)), "")))</f>
        <v/>
      </c>
      <c r="AG1056" s="65" t="str">
        <f t="shared" si="281"/>
        <v/>
      </c>
      <c r="AH1056" s="8" t="str">
        <f t="shared" si="282"/>
        <v/>
      </c>
      <c r="AI1056" s="66" t="str">
        <f t="shared" si="283"/>
        <v/>
      </c>
      <c r="AK1056" s="123" t="str">
        <f>IF(AC1056='Intro &amp; Setup'!$BB$14, $AO1056, "")</f>
        <v/>
      </c>
      <c r="AL1056" s="124" t="str">
        <f>IF(AD1056='Intro &amp; Setup'!$BB$14, $AO1056, "")</f>
        <v/>
      </c>
      <c r="AM1056" s="125" t="str">
        <f>IF(AE1056='Intro &amp; Setup'!$BB$14, $AO1056, "")</f>
        <v/>
      </c>
      <c r="AO1056" s="130" t="str">
        <f>IF(AND($B1056="", $C1056="", $D1056=""), "", IF($N1056="", 'Intro &amp; Setup'!$AB$33, $N1056))</f>
        <v/>
      </c>
      <c r="AQ1056" s="140">
        <f t="shared" si="284"/>
        <v>0</v>
      </c>
      <c r="AR1056" s="145">
        <f t="shared" si="285"/>
        <v>0</v>
      </c>
      <c r="AS1056" s="141">
        <f t="shared" si="286"/>
        <v>0</v>
      </c>
      <c r="AU1056" s="149" t="str">
        <f t="shared" si="287"/>
        <v/>
      </c>
      <c r="AV1056" s="155"/>
      <c r="AW1056" s="155"/>
      <c r="AX1056" s="155" t="str">
        <f t="shared" si="288"/>
        <v/>
      </c>
      <c r="AY1056" s="155"/>
      <c r="AZ1056" s="155"/>
      <c r="BA1056" s="151" t="str">
        <f t="shared" si="289"/>
        <v/>
      </c>
      <c r="BC1056" s="47" t="str">
        <f t="shared" si="290"/>
        <v/>
      </c>
    </row>
    <row r="1057" spans="1:55" x14ac:dyDescent="0.25">
      <c r="A1057" s="4"/>
      <c r="B1057" s="167"/>
      <c r="C1057" s="168"/>
      <c r="D1057" s="169"/>
      <c r="E1057" s="170"/>
      <c r="F1057" s="171"/>
      <c r="G1057" s="172"/>
      <c r="H1057" s="173"/>
      <c r="I1057" s="171"/>
      <c r="J1057" s="172"/>
      <c r="K1057" s="170"/>
      <c r="L1057" s="171"/>
      <c r="M1057" s="172"/>
      <c r="N1057" s="174"/>
      <c r="O1057" s="4"/>
      <c r="P1057" s="49" t="str">
        <f t="shared" si="274"/>
        <v/>
      </c>
      <c r="Q1057" s="4"/>
      <c r="S1057" s="22" t="str">
        <f t="shared" si="275"/>
        <v/>
      </c>
      <c r="T1057" s="8" t="str">
        <f t="shared" si="276"/>
        <v/>
      </c>
      <c r="U1057" s="23" t="str">
        <f t="shared" si="277"/>
        <v/>
      </c>
      <c r="W1057" s="50"/>
      <c r="Y1057" s="65" t="str">
        <f t="shared" si="278"/>
        <v/>
      </c>
      <c r="Z1057" s="8" t="str">
        <f t="shared" si="279"/>
        <v/>
      </c>
      <c r="AA1057" s="66" t="str">
        <f t="shared" si="280"/>
        <v/>
      </c>
      <c r="AC1057" s="65" t="str">
        <f>IF($G1057="", "", IF(IFERROR(INDEX('Intro &amp; Setup'!$Y$17:$Y$26, MATCH($G1057, 'Intro &amp; Setup'!$U$17:$U$26, 0)), "")="", 'Intro &amp; Setup'!$BB$15, IFERROR(INDEX('Intro &amp; Setup'!$Y$17:$Y$26, MATCH($G1057, 'Intro &amp; Setup'!$U$17:$U$26, 0)), "")))</f>
        <v/>
      </c>
      <c r="AD1057" s="8" t="str">
        <f>IF($J1057="", "", IF(IFERROR(INDEX('Intro &amp; Setup'!$Y$17:$Y$26, MATCH($J1057, 'Intro &amp; Setup'!$U$17:$U$26, 0)), "")="", 'Intro &amp; Setup'!$BB$15, IFERROR(INDEX('Intro &amp; Setup'!$Y$17:$Y$26, MATCH($J1057, 'Intro &amp; Setup'!$U$17:$U$26, 0)), "")))</f>
        <v/>
      </c>
      <c r="AE1057" s="66" t="str">
        <f>IF($M1057="", "", IF(IFERROR(INDEX('Intro &amp; Setup'!$Y$17:$Y$26, MATCH($M1057, 'Intro &amp; Setup'!$U$17:$U$26, 0)), "")="", 'Intro &amp; Setup'!$BB$15, IFERROR(INDEX('Intro &amp; Setup'!$Y$17:$Y$26, MATCH($M1057, 'Intro &amp; Setup'!$U$17:$U$26, 0)), "")))</f>
        <v/>
      </c>
      <c r="AG1057" s="65" t="str">
        <f t="shared" si="281"/>
        <v/>
      </c>
      <c r="AH1057" s="8" t="str">
        <f t="shared" si="282"/>
        <v/>
      </c>
      <c r="AI1057" s="66" t="str">
        <f t="shared" si="283"/>
        <v/>
      </c>
      <c r="AK1057" s="123" t="str">
        <f>IF(AC1057='Intro &amp; Setup'!$BB$14, $AO1057, "")</f>
        <v/>
      </c>
      <c r="AL1057" s="124" t="str">
        <f>IF(AD1057='Intro &amp; Setup'!$BB$14, $AO1057, "")</f>
        <v/>
      </c>
      <c r="AM1057" s="125" t="str">
        <f>IF(AE1057='Intro &amp; Setup'!$BB$14, $AO1057, "")</f>
        <v/>
      </c>
      <c r="AO1057" s="130" t="str">
        <f>IF(AND($B1057="", $C1057="", $D1057=""), "", IF($N1057="", 'Intro &amp; Setup'!$AB$33, $N1057))</f>
        <v/>
      </c>
      <c r="AQ1057" s="140">
        <f t="shared" si="284"/>
        <v>0</v>
      </c>
      <c r="AR1057" s="145">
        <f t="shared" si="285"/>
        <v>0</v>
      </c>
      <c r="AS1057" s="141">
        <f t="shared" si="286"/>
        <v>0</v>
      </c>
      <c r="AU1057" s="149" t="str">
        <f t="shared" si="287"/>
        <v/>
      </c>
      <c r="AV1057" s="155"/>
      <c r="AW1057" s="155"/>
      <c r="AX1057" s="155" t="str">
        <f t="shared" si="288"/>
        <v/>
      </c>
      <c r="AY1057" s="155"/>
      <c r="AZ1057" s="155"/>
      <c r="BA1057" s="151" t="str">
        <f t="shared" si="289"/>
        <v/>
      </c>
      <c r="BC1057" s="47" t="str">
        <f t="shared" si="290"/>
        <v/>
      </c>
    </row>
    <row r="1058" spans="1:55" x14ac:dyDescent="0.25">
      <c r="A1058" s="4"/>
      <c r="B1058" s="167"/>
      <c r="C1058" s="168"/>
      <c r="D1058" s="169"/>
      <c r="E1058" s="170"/>
      <c r="F1058" s="171"/>
      <c r="G1058" s="172"/>
      <c r="H1058" s="173"/>
      <c r="I1058" s="171"/>
      <c r="J1058" s="172"/>
      <c r="K1058" s="170"/>
      <c r="L1058" s="171"/>
      <c r="M1058" s="172"/>
      <c r="N1058" s="174"/>
      <c r="O1058" s="4"/>
      <c r="P1058" s="49" t="str">
        <f t="shared" si="274"/>
        <v/>
      </c>
      <c r="Q1058" s="4"/>
      <c r="S1058" s="22" t="str">
        <f t="shared" si="275"/>
        <v/>
      </c>
      <c r="T1058" s="8" t="str">
        <f t="shared" si="276"/>
        <v/>
      </c>
      <c r="U1058" s="23" t="str">
        <f t="shared" si="277"/>
        <v/>
      </c>
      <c r="W1058" s="50"/>
      <c r="Y1058" s="65" t="str">
        <f t="shared" si="278"/>
        <v/>
      </c>
      <c r="Z1058" s="8" t="str">
        <f t="shared" si="279"/>
        <v/>
      </c>
      <c r="AA1058" s="66" t="str">
        <f t="shared" si="280"/>
        <v/>
      </c>
      <c r="AC1058" s="65" t="str">
        <f>IF($G1058="", "", IF(IFERROR(INDEX('Intro &amp; Setup'!$Y$17:$Y$26, MATCH($G1058, 'Intro &amp; Setup'!$U$17:$U$26, 0)), "")="", 'Intro &amp; Setup'!$BB$15, IFERROR(INDEX('Intro &amp; Setup'!$Y$17:$Y$26, MATCH($G1058, 'Intro &amp; Setup'!$U$17:$U$26, 0)), "")))</f>
        <v/>
      </c>
      <c r="AD1058" s="8" t="str">
        <f>IF($J1058="", "", IF(IFERROR(INDEX('Intro &amp; Setup'!$Y$17:$Y$26, MATCH($J1058, 'Intro &amp; Setup'!$U$17:$U$26, 0)), "")="", 'Intro &amp; Setup'!$BB$15, IFERROR(INDEX('Intro &amp; Setup'!$Y$17:$Y$26, MATCH($J1058, 'Intro &amp; Setup'!$U$17:$U$26, 0)), "")))</f>
        <v/>
      </c>
      <c r="AE1058" s="66" t="str">
        <f>IF($M1058="", "", IF(IFERROR(INDEX('Intro &amp; Setup'!$Y$17:$Y$26, MATCH($M1058, 'Intro &amp; Setup'!$U$17:$U$26, 0)), "")="", 'Intro &amp; Setup'!$BB$15, IFERROR(INDEX('Intro &amp; Setup'!$Y$17:$Y$26, MATCH($M1058, 'Intro &amp; Setup'!$U$17:$U$26, 0)), "")))</f>
        <v/>
      </c>
      <c r="AG1058" s="65" t="str">
        <f t="shared" si="281"/>
        <v/>
      </c>
      <c r="AH1058" s="8" t="str">
        <f t="shared" si="282"/>
        <v/>
      </c>
      <c r="AI1058" s="66" t="str">
        <f t="shared" si="283"/>
        <v/>
      </c>
      <c r="AK1058" s="123" t="str">
        <f>IF(AC1058='Intro &amp; Setup'!$BB$14, $AO1058, "")</f>
        <v/>
      </c>
      <c r="AL1058" s="124" t="str">
        <f>IF(AD1058='Intro &amp; Setup'!$BB$14, $AO1058, "")</f>
        <v/>
      </c>
      <c r="AM1058" s="125" t="str">
        <f>IF(AE1058='Intro &amp; Setup'!$BB$14, $AO1058, "")</f>
        <v/>
      </c>
      <c r="AO1058" s="130" t="str">
        <f>IF(AND($B1058="", $C1058="", $D1058=""), "", IF($N1058="", 'Intro &amp; Setup'!$AB$33, $N1058))</f>
        <v/>
      </c>
      <c r="AQ1058" s="140">
        <f t="shared" si="284"/>
        <v>0</v>
      </c>
      <c r="AR1058" s="145">
        <f t="shared" si="285"/>
        <v>0</v>
      </c>
      <c r="AS1058" s="141">
        <f t="shared" si="286"/>
        <v>0</v>
      </c>
      <c r="AU1058" s="149" t="str">
        <f t="shared" si="287"/>
        <v/>
      </c>
      <c r="AV1058" s="155"/>
      <c r="AW1058" s="155"/>
      <c r="AX1058" s="155" t="str">
        <f t="shared" si="288"/>
        <v/>
      </c>
      <c r="AY1058" s="155"/>
      <c r="AZ1058" s="155"/>
      <c r="BA1058" s="151" t="str">
        <f t="shared" si="289"/>
        <v/>
      </c>
      <c r="BC1058" s="47" t="str">
        <f t="shared" si="290"/>
        <v/>
      </c>
    </row>
    <row r="1059" spans="1:55" x14ac:dyDescent="0.25">
      <c r="A1059" s="4"/>
      <c r="B1059" s="167"/>
      <c r="C1059" s="168"/>
      <c r="D1059" s="169"/>
      <c r="E1059" s="170"/>
      <c r="F1059" s="171"/>
      <c r="G1059" s="172"/>
      <c r="H1059" s="173"/>
      <c r="I1059" s="171"/>
      <c r="J1059" s="172"/>
      <c r="K1059" s="170"/>
      <c r="L1059" s="171"/>
      <c r="M1059" s="172"/>
      <c r="N1059" s="174"/>
      <c r="O1059" s="4"/>
      <c r="P1059" s="49" t="str">
        <f t="shared" si="274"/>
        <v/>
      </c>
      <c r="Q1059" s="4"/>
      <c r="S1059" s="22" t="str">
        <f t="shared" si="275"/>
        <v/>
      </c>
      <c r="T1059" s="8" t="str">
        <f t="shared" si="276"/>
        <v/>
      </c>
      <c r="U1059" s="23" t="str">
        <f t="shared" si="277"/>
        <v/>
      </c>
      <c r="W1059" s="50"/>
      <c r="Y1059" s="65" t="str">
        <f t="shared" si="278"/>
        <v/>
      </c>
      <c r="Z1059" s="8" t="str">
        <f t="shared" si="279"/>
        <v/>
      </c>
      <c r="AA1059" s="66" t="str">
        <f t="shared" si="280"/>
        <v/>
      </c>
      <c r="AC1059" s="65" t="str">
        <f>IF($G1059="", "", IF(IFERROR(INDEX('Intro &amp; Setup'!$Y$17:$Y$26, MATCH($G1059, 'Intro &amp; Setup'!$U$17:$U$26, 0)), "")="", 'Intro &amp; Setup'!$BB$15, IFERROR(INDEX('Intro &amp; Setup'!$Y$17:$Y$26, MATCH($G1059, 'Intro &amp; Setup'!$U$17:$U$26, 0)), "")))</f>
        <v/>
      </c>
      <c r="AD1059" s="8" t="str">
        <f>IF($J1059="", "", IF(IFERROR(INDEX('Intro &amp; Setup'!$Y$17:$Y$26, MATCH($J1059, 'Intro &amp; Setup'!$U$17:$U$26, 0)), "")="", 'Intro &amp; Setup'!$BB$15, IFERROR(INDEX('Intro &amp; Setup'!$Y$17:$Y$26, MATCH($J1059, 'Intro &amp; Setup'!$U$17:$U$26, 0)), "")))</f>
        <v/>
      </c>
      <c r="AE1059" s="66" t="str">
        <f>IF($M1059="", "", IF(IFERROR(INDEX('Intro &amp; Setup'!$Y$17:$Y$26, MATCH($M1059, 'Intro &amp; Setup'!$U$17:$U$26, 0)), "")="", 'Intro &amp; Setup'!$BB$15, IFERROR(INDEX('Intro &amp; Setup'!$Y$17:$Y$26, MATCH($M1059, 'Intro &amp; Setup'!$U$17:$U$26, 0)), "")))</f>
        <v/>
      </c>
      <c r="AG1059" s="65" t="str">
        <f t="shared" si="281"/>
        <v/>
      </c>
      <c r="AH1059" s="8" t="str">
        <f t="shared" si="282"/>
        <v/>
      </c>
      <c r="AI1059" s="66" t="str">
        <f t="shared" si="283"/>
        <v/>
      </c>
      <c r="AK1059" s="123" t="str">
        <f>IF(AC1059='Intro &amp; Setup'!$BB$14, $AO1059, "")</f>
        <v/>
      </c>
      <c r="AL1059" s="124" t="str">
        <f>IF(AD1059='Intro &amp; Setup'!$BB$14, $AO1059, "")</f>
        <v/>
      </c>
      <c r="AM1059" s="125" t="str">
        <f>IF(AE1059='Intro &amp; Setup'!$BB$14, $AO1059, "")</f>
        <v/>
      </c>
      <c r="AO1059" s="130" t="str">
        <f>IF(AND($B1059="", $C1059="", $D1059=""), "", IF($N1059="", 'Intro &amp; Setup'!$AB$33, $N1059))</f>
        <v/>
      </c>
      <c r="AQ1059" s="140">
        <f t="shared" si="284"/>
        <v>0</v>
      </c>
      <c r="AR1059" s="145">
        <f t="shared" si="285"/>
        <v>0</v>
      </c>
      <c r="AS1059" s="141">
        <f t="shared" si="286"/>
        <v>0</v>
      </c>
      <c r="AU1059" s="149" t="str">
        <f t="shared" si="287"/>
        <v/>
      </c>
      <c r="AV1059" s="155"/>
      <c r="AW1059" s="155"/>
      <c r="AX1059" s="155" t="str">
        <f t="shared" si="288"/>
        <v/>
      </c>
      <c r="AY1059" s="155"/>
      <c r="AZ1059" s="155"/>
      <c r="BA1059" s="151" t="str">
        <f t="shared" si="289"/>
        <v/>
      </c>
      <c r="BC1059" s="47" t="str">
        <f t="shared" si="290"/>
        <v/>
      </c>
    </row>
    <row r="1060" spans="1:55" x14ac:dyDescent="0.25">
      <c r="A1060" s="4"/>
      <c r="B1060" s="167"/>
      <c r="C1060" s="168"/>
      <c r="D1060" s="169"/>
      <c r="E1060" s="170"/>
      <c r="F1060" s="171"/>
      <c r="G1060" s="172"/>
      <c r="H1060" s="173"/>
      <c r="I1060" s="171"/>
      <c r="J1060" s="172"/>
      <c r="K1060" s="170"/>
      <c r="L1060" s="171"/>
      <c r="M1060" s="172"/>
      <c r="N1060" s="174"/>
      <c r="O1060" s="4"/>
      <c r="P1060" s="49" t="str">
        <f t="shared" si="274"/>
        <v/>
      </c>
      <c r="Q1060" s="4"/>
      <c r="S1060" s="22" t="str">
        <f t="shared" si="275"/>
        <v/>
      </c>
      <c r="T1060" s="8" t="str">
        <f t="shared" si="276"/>
        <v/>
      </c>
      <c r="U1060" s="23" t="str">
        <f t="shared" si="277"/>
        <v/>
      </c>
      <c r="W1060" s="50"/>
      <c r="Y1060" s="65" t="str">
        <f t="shared" si="278"/>
        <v/>
      </c>
      <c r="Z1060" s="8" t="str">
        <f t="shared" si="279"/>
        <v/>
      </c>
      <c r="AA1060" s="66" t="str">
        <f t="shared" si="280"/>
        <v/>
      </c>
      <c r="AC1060" s="65" t="str">
        <f>IF($G1060="", "", IF(IFERROR(INDEX('Intro &amp; Setup'!$Y$17:$Y$26, MATCH($G1060, 'Intro &amp; Setup'!$U$17:$U$26, 0)), "")="", 'Intro &amp; Setup'!$BB$15, IFERROR(INDEX('Intro &amp; Setup'!$Y$17:$Y$26, MATCH($G1060, 'Intro &amp; Setup'!$U$17:$U$26, 0)), "")))</f>
        <v/>
      </c>
      <c r="AD1060" s="8" t="str">
        <f>IF($J1060="", "", IF(IFERROR(INDEX('Intro &amp; Setup'!$Y$17:$Y$26, MATCH($J1060, 'Intro &amp; Setup'!$U$17:$U$26, 0)), "")="", 'Intro &amp; Setup'!$BB$15, IFERROR(INDEX('Intro &amp; Setup'!$Y$17:$Y$26, MATCH($J1060, 'Intro &amp; Setup'!$U$17:$U$26, 0)), "")))</f>
        <v/>
      </c>
      <c r="AE1060" s="66" t="str">
        <f>IF($M1060="", "", IF(IFERROR(INDEX('Intro &amp; Setup'!$Y$17:$Y$26, MATCH($M1060, 'Intro &amp; Setup'!$U$17:$U$26, 0)), "")="", 'Intro &amp; Setup'!$BB$15, IFERROR(INDEX('Intro &amp; Setup'!$Y$17:$Y$26, MATCH($M1060, 'Intro &amp; Setup'!$U$17:$U$26, 0)), "")))</f>
        <v/>
      </c>
      <c r="AG1060" s="65" t="str">
        <f t="shared" si="281"/>
        <v/>
      </c>
      <c r="AH1060" s="8" t="str">
        <f t="shared" si="282"/>
        <v/>
      </c>
      <c r="AI1060" s="66" t="str">
        <f t="shared" si="283"/>
        <v/>
      </c>
      <c r="AK1060" s="123" t="str">
        <f>IF(AC1060='Intro &amp; Setup'!$BB$14, $AO1060, "")</f>
        <v/>
      </c>
      <c r="AL1060" s="124" t="str">
        <f>IF(AD1060='Intro &amp; Setup'!$BB$14, $AO1060, "")</f>
        <v/>
      </c>
      <c r="AM1060" s="125" t="str">
        <f>IF(AE1060='Intro &amp; Setup'!$BB$14, $AO1060, "")</f>
        <v/>
      </c>
      <c r="AO1060" s="130" t="str">
        <f>IF(AND($B1060="", $C1060="", $D1060=""), "", IF($N1060="", 'Intro &amp; Setup'!$AB$33, $N1060))</f>
        <v/>
      </c>
      <c r="AQ1060" s="140">
        <f t="shared" si="284"/>
        <v>0</v>
      </c>
      <c r="AR1060" s="145">
        <f t="shared" si="285"/>
        <v>0</v>
      </c>
      <c r="AS1060" s="141">
        <f t="shared" si="286"/>
        <v>0</v>
      </c>
      <c r="AU1060" s="149" t="str">
        <f t="shared" si="287"/>
        <v/>
      </c>
      <c r="AV1060" s="155"/>
      <c r="AW1060" s="155"/>
      <c r="AX1060" s="155" t="str">
        <f t="shared" si="288"/>
        <v/>
      </c>
      <c r="AY1060" s="155"/>
      <c r="AZ1060" s="155"/>
      <c r="BA1060" s="151" t="str">
        <f t="shared" si="289"/>
        <v/>
      </c>
      <c r="BC1060" s="47" t="str">
        <f t="shared" si="290"/>
        <v/>
      </c>
    </row>
    <row r="1061" spans="1:55" x14ac:dyDescent="0.25">
      <c r="A1061" s="4"/>
      <c r="B1061" s="167"/>
      <c r="C1061" s="168"/>
      <c r="D1061" s="169"/>
      <c r="E1061" s="170"/>
      <c r="F1061" s="171"/>
      <c r="G1061" s="172"/>
      <c r="H1061" s="173"/>
      <c r="I1061" s="171"/>
      <c r="J1061" s="172"/>
      <c r="K1061" s="170"/>
      <c r="L1061" s="171"/>
      <c r="M1061" s="172"/>
      <c r="N1061" s="174"/>
      <c r="O1061" s="4"/>
      <c r="P1061" s="49" t="str">
        <f t="shared" si="274"/>
        <v/>
      </c>
      <c r="Q1061" s="4"/>
      <c r="S1061" s="22" t="str">
        <f t="shared" si="275"/>
        <v/>
      </c>
      <c r="T1061" s="8" t="str">
        <f t="shared" si="276"/>
        <v/>
      </c>
      <c r="U1061" s="23" t="str">
        <f t="shared" si="277"/>
        <v/>
      </c>
      <c r="W1061" s="50"/>
      <c r="Y1061" s="65" t="str">
        <f t="shared" si="278"/>
        <v/>
      </c>
      <c r="Z1061" s="8" t="str">
        <f t="shared" si="279"/>
        <v/>
      </c>
      <c r="AA1061" s="66" t="str">
        <f t="shared" si="280"/>
        <v/>
      </c>
      <c r="AC1061" s="65" t="str">
        <f>IF($G1061="", "", IF(IFERROR(INDEX('Intro &amp; Setup'!$Y$17:$Y$26, MATCH($G1061, 'Intro &amp; Setup'!$U$17:$U$26, 0)), "")="", 'Intro &amp; Setup'!$BB$15, IFERROR(INDEX('Intro &amp; Setup'!$Y$17:$Y$26, MATCH($G1061, 'Intro &amp; Setup'!$U$17:$U$26, 0)), "")))</f>
        <v/>
      </c>
      <c r="AD1061" s="8" t="str">
        <f>IF($J1061="", "", IF(IFERROR(INDEX('Intro &amp; Setup'!$Y$17:$Y$26, MATCH($J1061, 'Intro &amp; Setup'!$U$17:$U$26, 0)), "")="", 'Intro &amp; Setup'!$BB$15, IFERROR(INDEX('Intro &amp; Setup'!$Y$17:$Y$26, MATCH($J1061, 'Intro &amp; Setup'!$U$17:$U$26, 0)), "")))</f>
        <v/>
      </c>
      <c r="AE1061" s="66" t="str">
        <f>IF($M1061="", "", IF(IFERROR(INDEX('Intro &amp; Setup'!$Y$17:$Y$26, MATCH($M1061, 'Intro &amp; Setup'!$U$17:$U$26, 0)), "")="", 'Intro &amp; Setup'!$BB$15, IFERROR(INDEX('Intro &amp; Setup'!$Y$17:$Y$26, MATCH($M1061, 'Intro &amp; Setup'!$U$17:$U$26, 0)), "")))</f>
        <v/>
      </c>
      <c r="AG1061" s="65" t="str">
        <f t="shared" si="281"/>
        <v/>
      </c>
      <c r="AH1061" s="8" t="str">
        <f t="shared" si="282"/>
        <v/>
      </c>
      <c r="AI1061" s="66" t="str">
        <f t="shared" si="283"/>
        <v/>
      </c>
      <c r="AK1061" s="123" t="str">
        <f>IF(AC1061='Intro &amp; Setup'!$BB$14, $AO1061, "")</f>
        <v/>
      </c>
      <c r="AL1061" s="124" t="str">
        <f>IF(AD1061='Intro &amp; Setup'!$BB$14, $AO1061, "")</f>
        <v/>
      </c>
      <c r="AM1061" s="125" t="str">
        <f>IF(AE1061='Intro &amp; Setup'!$BB$14, $AO1061, "")</f>
        <v/>
      </c>
      <c r="AO1061" s="130" t="str">
        <f>IF(AND($B1061="", $C1061="", $D1061=""), "", IF($N1061="", 'Intro &amp; Setup'!$AB$33, $N1061))</f>
        <v/>
      </c>
      <c r="AQ1061" s="140">
        <f t="shared" si="284"/>
        <v>0</v>
      </c>
      <c r="AR1061" s="145">
        <f t="shared" si="285"/>
        <v>0</v>
      </c>
      <c r="AS1061" s="141">
        <f t="shared" si="286"/>
        <v>0</v>
      </c>
      <c r="AU1061" s="149" t="str">
        <f t="shared" si="287"/>
        <v/>
      </c>
      <c r="AV1061" s="155"/>
      <c r="AW1061" s="155"/>
      <c r="AX1061" s="155" t="str">
        <f t="shared" si="288"/>
        <v/>
      </c>
      <c r="AY1061" s="155"/>
      <c r="AZ1061" s="155"/>
      <c r="BA1061" s="151" t="str">
        <f t="shared" si="289"/>
        <v/>
      </c>
      <c r="BC1061" s="47" t="str">
        <f t="shared" si="290"/>
        <v/>
      </c>
    </row>
    <row r="1062" spans="1:55" x14ac:dyDescent="0.25">
      <c r="A1062" s="4"/>
      <c r="B1062" s="167"/>
      <c r="C1062" s="168"/>
      <c r="D1062" s="169"/>
      <c r="E1062" s="170"/>
      <c r="F1062" s="171"/>
      <c r="G1062" s="172"/>
      <c r="H1062" s="173"/>
      <c r="I1062" s="171"/>
      <c r="J1062" s="172"/>
      <c r="K1062" s="170"/>
      <c r="L1062" s="171"/>
      <c r="M1062" s="172"/>
      <c r="N1062" s="174"/>
      <c r="O1062" s="4"/>
      <c r="P1062" s="49" t="str">
        <f t="shared" si="274"/>
        <v/>
      </c>
      <c r="Q1062" s="4"/>
      <c r="S1062" s="22" t="str">
        <f t="shared" si="275"/>
        <v/>
      </c>
      <c r="T1062" s="8" t="str">
        <f t="shared" si="276"/>
        <v/>
      </c>
      <c r="U1062" s="23" t="str">
        <f t="shared" si="277"/>
        <v/>
      </c>
      <c r="W1062" s="50"/>
      <c r="Y1062" s="65" t="str">
        <f t="shared" si="278"/>
        <v/>
      </c>
      <c r="Z1062" s="8" t="str">
        <f t="shared" si="279"/>
        <v/>
      </c>
      <c r="AA1062" s="66" t="str">
        <f t="shared" si="280"/>
        <v/>
      </c>
      <c r="AC1062" s="65" t="str">
        <f>IF($G1062="", "", IF(IFERROR(INDEX('Intro &amp; Setup'!$Y$17:$Y$26, MATCH($G1062, 'Intro &amp; Setup'!$U$17:$U$26, 0)), "")="", 'Intro &amp; Setup'!$BB$15, IFERROR(INDEX('Intro &amp; Setup'!$Y$17:$Y$26, MATCH($G1062, 'Intro &amp; Setup'!$U$17:$U$26, 0)), "")))</f>
        <v/>
      </c>
      <c r="AD1062" s="8" t="str">
        <f>IF($J1062="", "", IF(IFERROR(INDEX('Intro &amp; Setup'!$Y$17:$Y$26, MATCH($J1062, 'Intro &amp; Setup'!$U$17:$U$26, 0)), "")="", 'Intro &amp; Setup'!$BB$15, IFERROR(INDEX('Intro &amp; Setup'!$Y$17:$Y$26, MATCH($J1062, 'Intro &amp; Setup'!$U$17:$U$26, 0)), "")))</f>
        <v/>
      </c>
      <c r="AE1062" s="66" t="str">
        <f>IF($M1062="", "", IF(IFERROR(INDEX('Intro &amp; Setup'!$Y$17:$Y$26, MATCH($M1062, 'Intro &amp; Setup'!$U$17:$U$26, 0)), "")="", 'Intro &amp; Setup'!$BB$15, IFERROR(INDEX('Intro &amp; Setup'!$Y$17:$Y$26, MATCH($M1062, 'Intro &amp; Setup'!$U$17:$U$26, 0)), "")))</f>
        <v/>
      </c>
      <c r="AG1062" s="65" t="str">
        <f t="shared" si="281"/>
        <v/>
      </c>
      <c r="AH1062" s="8" t="str">
        <f t="shared" si="282"/>
        <v/>
      </c>
      <c r="AI1062" s="66" t="str">
        <f t="shared" si="283"/>
        <v/>
      </c>
      <c r="AK1062" s="123" t="str">
        <f>IF(AC1062='Intro &amp; Setup'!$BB$14, $AO1062, "")</f>
        <v/>
      </c>
      <c r="AL1062" s="124" t="str">
        <f>IF(AD1062='Intro &amp; Setup'!$BB$14, $AO1062, "")</f>
        <v/>
      </c>
      <c r="AM1062" s="125" t="str">
        <f>IF(AE1062='Intro &amp; Setup'!$BB$14, $AO1062, "")</f>
        <v/>
      </c>
      <c r="AO1062" s="130" t="str">
        <f>IF(AND($B1062="", $C1062="", $D1062=""), "", IF($N1062="", 'Intro &amp; Setup'!$AB$33, $N1062))</f>
        <v/>
      </c>
      <c r="AQ1062" s="140">
        <f t="shared" si="284"/>
        <v>0</v>
      </c>
      <c r="AR1062" s="145">
        <f t="shared" si="285"/>
        <v>0</v>
      </c>
      <c r="AS1062" s="141">
        <f t="shared" si="286"/>
        <v>0</v>
      </c>
      <c r="AU1062" s="149" t="str">
        <f t="shared" si="287"/>
        <v/>
      </c>
      <c r="AV1062" s="155"/>
      <c r="AW1062" s="155"/>
      <c r="AX1062" s="155" t="str">
        <f t="shared" si="288"/>
        <v/>
      </c>
      <c r="AY1062" s="155"/>
      <c r="AZ1062" s="155"/>
      <c r="BA1062" s="151" t="str">
        <f t="shared" si="289"/>
        <v/>
      </c>
      <c r="BC1062" s="47" t="str">
        <f t="shared" si="290"/>
        <v/>
      </c>
    </row>
    <row r="1063" spans="1:55" x14ac:dyDescent="0.25">
      <c r="A1063" s="4"/>
      <c r="B1063" s="167"/>
      <c r="C1063" s="168"/>
      <c r="D1063" s="169"/>
      <c r="E1063" s="170"/>
      <c r="F1063" s="171"/>
      <c r="G1063" s="172"/>
      <c r="H1063" s="173"/>
      <c r="I1063" s="171"/>
      <c r="J1063" s="172"/>
      <c r="K1063" s="170"/>
      <c r="L1063" s="171"/>
      <c r="M1063" s="172"/>
      <c r="N1063" s="174"/>
      <c r="O1063" s="4"/>
      <c r="P1063" s="49" t="str">
        <f t="shared" si="274"/>
        <v/>
      </c>
      <c r="Q1063" s="4"/>
      <c r="S1063" s="22" t="str">
        <f t="shared" si="275"/>
        <v/>
      </c>
      <c r="T1063" s="8" t="str">
        <f t="shared" si="276"/>
        <v/>
      </c>
      <c r="U1063" s="23" t="str">
        <f t="shared" si="277"/>
        <v/>
      </c>
      <c r="W1063" s="50"/>
      <c r="Y1063" s="65" t="str">
        <f t="shared" si="278"/>
        <v/>
      </c>
      <c r="Z1063" s="8" t="str">
        <f t="shared" si="279"/>
        <v/>
      </c>
      <c r="AA1063" s="66" t="str">
        <f t="shared" si="280"/>
        <v/>
      </c>
      <c r="AC1063" s="65" t="str">
        <f>IF($G1063="", "", IF(IFERROR(INDEX('Intro &amp; Setup'!$Y$17:$Y$26, MATCH($G1063, 'Intro &amp; Setup'!$U$17:$U$26, 0)), "")="", 'Intro &amp; Setup'!$BB$15, IFERROR(INDEX('Intro &amp; Setup'!$Y$17:$Y$26, MATCH($G1063, 'Intro &amp; Setup'!$U$17:$U$26, 0)), "")))</f>
        <v/>
      </c>
      <c r="AD1063" s="8" t="str">
        <f>IF($J1063="", "", IF(IFERROR(INDEX('Intro &amp; Setup'!$Y$17:$Y$26, MATCH($J1063, 'Intro &amp; Setup'!$U$17:$U$26, 0)), "")="", 'Intro &amp; Setup'!$BB$15, IFERROR(INDEX('Intro &amp; Setup'!$Y$17:$Y$26, MATCH($J1063, 'Intro &amp; Setup'!$U$17:$U$26, 0)), "")))</f>
        <v/>
      </c>
      <c r="AE1063" s="66" t="str">
        <f>IF($M1063="", "", IF(IFERROR(INDEX('Intro &amp; Setup'!$Y$17:$Y$26, MATCH($M1063, 'Intro &amp; Setup'!$U$17:$U$26, 0)), "")="", 'Intro &amp; Setup'!$BB$15, IFERROR(INDEX('Intro &amp; Setup'!$Y$17:$Y$26, MATCH($M1063, 'Intro &amp; Setup'!$U$17:$U$26, 0)), "")))</f>
        <v/>
      </c>
      <c r="AG1063" s="65" t="str">
        <f t="shared" si="281"/>
        <v/>
      </c>
      <c r="AH1063" s="8" t="str">
        <f t="shared" si="282"/>
        <v/>
      </c>
      <c r="AI1063" s="66" t="str">
        <f t="shared" si="283"/>
        <v/>
      </c>
      <c r="AK1063" s="123" t="str">
        <f>IF(AC1063='Intro &amp; Setup'!$BB$14, $AO1063, "")</f>
        <v/>
      </c>
      <c r="AL1063" s="124" t="str">
        <f>IF(AD1063='Intro &amp; Setup'!$BB$14, $AO1063, "")</f>
        <v/>
      </c>
      <c r="AM1063" s="125" t="str">
        <f>IF(AE1063='Intro &amp; Setup'!$BB$14, $AO1063, "")</f>
        <v/>
      </c>
      <c r="AO1063" s="130" t="str">
        <f>IF(AND($B1063="", $C1063="", $D1063=""), "", IF($N1063="", 'Intro &amp; Setup'!$AB$33, $N1063))</f>
        <v/>
      </c>
      <c r="AQ1063" s="140">
        <f t="shared" si="284"/>
        <v>0</v>
      </c>
      <c r="AR1063" s="145">
        <f t="shared" si="285"/>
        <v>0</v>
      </c>
      <c r="AS1063" s="141">
        <f t="shared" si="286"/>
        <v>0</v>
      </c>
      <c r="AU1063" s="149" t="str">
        <f t="shared" si="287"/>
        <v/>
      </c>
      <c r="AV1063" s="155"/>
      <c r="AW1063" s="155"/>
      <c r="AX1063" s="155" t="str">
        <f t="shared" si="288"/>
        <v/>
      </c>
      <c r="AY1063" s="155"/>
      <c r="AZ1063" s="155"/>
      <c r="BA1063" s="151" t="str">
        <f t="shared" si="289"/>
        <v/>
      </c>
      <c r="BC1063" s="47" t="str">
        <f t="shared" si="290"/>
        <v/>
      </c>
    </row>
    <row r="1064" spans="1:55" x14ac:dyDescent="0.25">
      <c r="A1064" s="4"/>
      <c r="B1064" s="167"/>
      <c r="C1064" s="168"/>
      <c r="D1064" s="169"/>
      <c r="E1064" s="170"/>
      <c r="F1064" s="171"/>
      <c r="G1064" s="172"/>
      <c r="H1064" s="173"/>
      <c r="I1064" s="171"/>
      <c r="J1064" s="172"/>
      <c r="K1064" s="170"/>
      <c r="L1064" s="171"/>
      <c r="M1064" s="172"/>
      <c r="N1064" s="174"/>
      <c r="O1064" s="4"/>
      <c r="P1064" s="49" t="str">
        <f t="shared" si="274"/>
        <v/>
      </c>
      <c r="Q1064" s="4"/>
      <c r="S1064" s="22" t="str">
        <f t="shared" si="275"/>
        <v/>
      </c>
      <c r="T1064" s="8" t="str">
        <f t="shared" si="276"/>
        <v/>
      </c>
      <c r="U1064" s="23" t="str">
        <f t="shared" si="277"/>
        <v/>
      </c>
      <c r="W1064" s="50"/>
      <c r="Y1064" s="65" t="str">
        <f t="shared" si="278"/>
        <v/>
      </c>
      <c r="Z1064" s="8" t="str">
        <f t="shared" si="279"/>
        <v/>
      </c>
      <c r="AA1064" s="66" t="str">
        <f t="shared" si="280"/>
        <v/>
      </c>
      <c r="AC1064" s="65" t="str">
        <f>IF($G1064="", "", IF(IFERROR(INDEX('Intro &amp; Setup'!$Y$17:$Y$26, MATCH($G1064, 'Intro &amp; Setup'!$U$17:$U$26, 0)), "")="", 'Intro &amp; Setup'!$BB$15, IFERROR(INDEX('Intro &amp; Setup'!$Y$17:$Y$26, MATCH($G1064, 'Intro &amp; Setup'!$U$17:$U$26, 0)), "")))</f>
        <v/>
      </c>
      <c r="AD1064" s="8" t="str">
        <f>IF($J1064="", "", IF(IFERROR(INDEX('Intro &amp; Setup'!$Y$17:$Y$26, MATCH($J1064, 'Intro &amp; Setup'!$U$17:$U$26, 0)), "")="", 'Intro &amp; Setup'!$BB$15, IFERROR(INDEX('Intro &amp; Setup'!$Y$17:$Y$26, MATCH($J1064, 'Intro &amp; Setup'!$U$17:$U$26, 0)), "")))</f>
        <v/>
      </c>
      <c r="AE1064" s="66" t="str">
        <f>IF($M1064="", "", IF(IFERROR(INDEX('Intro &amp; Setup'!$Y$17:$Y$26, MATCH($M1064, 'Intro &amp; Setup'!$U$17:$U$26, 0)), "")="", 'Intro &amp; Setup'!$BB$15, IFERROR(INDEX('Intro &amp; Setup'!$Y$17:$Y$26, MATCH($M1064, 'Intro &amp; Setup'!$U$17:$U$26, 0)), "")))</f>
        <v/>
      </c>
      <c r="AG1064" s="65" t="str">
        <f t="shared" si="281"/>
        <v/>
      </c>
      <c r="AH1064" s="8" t="str">
        <f t="shared" si="282"/>
        <v/>
      </c>
      <c r="AI1064" s="66" t="str">
        <f t="shared" si="283"/>
        <v/>
      </c>
      <c r="AK1064" s="123" t="str">
        <f>IF(AC1064='Intro &amp; Setup'!$BB$14, $AO1064, "")</f>
        <v/>
      </c>
      <c r="AL1064" s="124" t="str">
        <f>IF(AD1064='Intro &amp; Setup'!$BB$14, $AO1064, "")</f>
        <v/>
      </c>
      <c r="AM1064" s="125" t="str">
        <f>IF(AE1064='Intro &amp; Setup'!$BB$14, $AO1064, "")</f>
        <v/>
      </c>
      <c r="AO1064" s="130" t="str">
        <f>IF(AND($B1064="", $C1064="", $D1064=""), "", IF($N1064="", 'Intro &amp; Setup'!$AB$33, $N1064))</f>
        <v/>
      </c>
      <c r="AQ1064" s="140">
        <f t="shared" si="284"/>
        <v>0</v>
      </c>
      <c r="AR1064" s="145">
        <f t="shared" si="285"/>
        <v>0</v>
      </c>
      <c r="AS1064" s="141">
        <f t="shared" si="286"/>
        <v>0</v>
      </c>
      <c r="AU1064" s="149" t="str">
        <f t="shared" si="287"/>
        <v/>
      </c>
      <c r="AV1064" s="155"/>
      <c r="AW1064" s="155"/>
      <c r="AX1064" s="155" t="str">
        <f t="shared" si="288"/>
        <v/>
      </c>
      <c r="AY1064" s="155"/>
      <c r="AZ1064" s="155"/>
      <c r="BA1064" s="151" t="str">
        <f t="shared" si="289"/>
        <v/>
      </c>
      <c r="BC1064" s="47" t="str">
        <f t="shared" si="290"/>
        <v/>
      </c>
    </row>
    <row r="1065" spans="1:55" x14ac:dyDescent="0.25">
      <c r="A1065" s="4"/>
      <c r="B1065" s="167"/>
      <c r="C1065" s="168"/>
      <c r="D1065" s="169"/>
      <c r="E1065" s="170"/>
      <c r="F1065" s="171"/>
      <c r="G1065" s="172"/>
      <c r="H1065" s="173"/>
      <c r="I1065" s="171"/>
      <c r="J1065" s="172"/>
      <c r="K1065" s="170"/>
      <c r="L1065" s="171"/>
      <c r="M1065" s="172"/>
      <c r="N1065" s="174"/>
      <c r="O1065" s="4"/>
      <c r="P1065" s="49" t="str">
        <f t="shared" si="274"/>
        <v/>
      </c>
      <c r="Q1065" s="4"/>
      <c r="S1065" s="22" t="str">
        <f t="shared" si="275"/>
        <v/>
      </c>
      <c r="T1065" s="8" t="str">
        <f t="shared" si="276"/>
        <v/>
      </c>
      <c r="U1065" s="23" t="str">
        <f t="shared" si="277"/>
        <v/>
      </c>
      <c r="W1065" s="50"/>
      <c r="Y1065" s="65" t="str">
        <f t="shared" si="278"/>
        <v/>
      </c>
      <c r="Z1065" s="8" t="str">
        <f t="shared" si="279"/>
        <v/>
      </c>
      <c r="AA1065" s="66" t="str">
        <f t="shared" si="280"/>
        <v/>
      </c>
      <c r="AC1065" s="65" t="str">
        <f>IF($G1065="", "", IF(IFERROR(INDEX('Intro &amp; Setup'!$Y$17:$Y$26, MATCH($G1065, 'Intro &amp; Setup'!$U$17:$U$26, 0)), "")="", 'Intro &amp; Setup'!$BB$15, IFERROR(INDEX('Intro &amp; Setup'!$Y$17:$Y$26, MATCH($G1065, 'Intro &amp; Setup'!$U$17:$U$26, 0)), "")))</f>
        <v/>
      </c>
      <c r="AD1065" s="8" t="str">
        <f>IF($J1065="", "", IF(IFERROR(INDEX('Intro &amp; Setup'!$Y$17:$Y$26, MATCH($J1065, 'Intro &amp; Setup'!$U$17:$U$26, 0)), "")="", 'Intro &amp; Setup'!$BB$15, IFERROR(INDEX('Intro &amp; Setup'!$Y$17:$Y$26, MATCH($J1065, 'Intro &amp; Setup'!$U$17:$U$26, 0)), "")))</f>
        <v/>
      </c>
      <c r="AE1065" s="66" t="str">
        <f>IF($M1065="", "", IF(IFERROR(INDEX('Intro &amp; Setup'!$Y$17:$Y$26, MATCH($M1065, 'Intro &amp; Setup'!$U$17:$U$26, 0)), "")="", 'Intro &amp; Setup'!$BB$15, IFERROR(INDEX('Intro &amp; Setup'!$Y$17:$Y$26, MATCH($M1065, 'Intro &amp; Setup'!$U$17:$U$26, 0)), "")))</f>
        <v/>
      </c>
      <c r="AG1065" s="65" t="str">
        <f t="shared" si="281"/>
        <v/>
      </c>
      <c r="AH1065" s="8" t="str">
        <f t="shared" si="282"/>
        <v/>
      </c>
      <c r="AI1065" s="66" t="str">
        <f t="shared" si="283"/>
        <v/>
      </c>
      <c r="AK1065" s="123" t="str">
        <f>IF(AC1065='Intro &amp; Setup'!$BB$14, $AO1065, "")</f>
        <v/>
      </c>
      <c r="AL1065" s="124" t="str">
        <f>IF(AD1065='Intro &amp; Setup'!$BB$14, $AO1065, "")</f>
        <v/>
      </c>
      <c r="AM1065" s="125" t="str">
        <f>IF(AE1065='Intro &amp; Setup'!$BB$14, $AO1065, "")</f>
        <v/>
      </c>
      <c r="AO1065" s="130" t="str">
        <f>IF(AND($B1065="", $C1065="", $D1065=""), "", IF($N1065="", 'Intro &amp; Setup'!$AB$33, $N1065))</f>
        <v/>
      </c>
      <c r="AQ1065" s="140">
        <f t="shared" si="284"/>
        <v>0</v>
      </c>
      <c r="AR1065" s="145">
        <f t="shared" si="285"/>
        <v>0</v>
      </c>
      <c r="AS1065" s="141">
        <f t="shared" si="286"/>
        <v>0</v>
      </c>
      <c r="AU1065" s="149" t="str">
        <f t="shared" si="287"/>
        <v/>
      </c>
      <c r="AV1065" s="155"/>
      <c r="AW1065" s="155"/>
      <c r="AX1065" s="155" t="str">
        <f t="shared" si="288"/>
        <v/>
      </c>
      <c r="AY1065" s="155"/>
      <c r="AZ1065" s="155"/>
      <c r="BA1065" s="151" t="str">
        <f t="shared" si="289"/>
        <v/>
      </c>
      <c r="BC1065" s="47" t="str">
        <f t="shared" si="290"/>
        <v/>
      </c>
    </row>
    <row r="1066" spans="1:55" x14ac:dyDescent="0.25">
      <c r="A1066" s="4"/>
      <c r="B1066" s="167"/>
      <c r="C1066" s="168"/>
      <c r="D1066" s="169"/>
      <c r="E1066" s="170"/>
      <c r="F1066" s="171"/>
      <c r="G1066" s="172"/>
      <c r="H1066" s="173"/>
      <c r="I1066" s="171"/>
      <c r="J1066" s="172"/>
      <c r="K1066" s="170"/>
      <c r="L1066" s="171"/>
      <c r="M1066" s="172"/>
      <c r="N1066" s="174"/>
      <c r="O1066" s="4"/>
      <c r="P1066" s="49" t="str">
        <f t="shared" si="274"/>
        <v/>
      </c>
      <c r="Q1066" s="4"/>
      <c r="S1066" s="22" t="str">
        <f t="shared" si="275"/>
        <v/>
      </c>
      <c r="T1066" s="8" t="str">
        <f t="shared" si="276"/>
        <v/>
      </c>
      <c r="U1066" s="23" t="str">
        <f t="shared" si="277"/>
        <v/>
      </c>
      <c r="W1066" s="50"/>
      <c r="Y1066" s="65" t="str">
        <f t="shared" si="278"/>
        <v/>
      </c>
      <c r="Z1066" s="8" t="str">
        <f t="shared" si="279"/>
        <v/>
      </c>
      <c r="AA1066" s="66" t="str">
        <f t="shared" si="280"/>
        <v/>
      </c>
      <c r="AC1066" s="65" t="str">
        <f>IF($G1066="", "", IF(IFERROR(INDEX('Intro &amp; Setup'!$Y$17:$Y$26, MATCH($G1066, 'Intro &amp; Setup'!$U$17:$U$26, 0)), "")="", 'Intro &amp; Setup'!$BB$15, IFERROR(INDEX('Intro &amp; Setup'!$Y$17:$Y$26, MATCH($G1066, 'Intro &amp; Setup'!$U$17:$U$26, 0)), "")))</f>
        <v/>
      </c>
      <c r="AD1066" s="8" t="str">
        <f>IF($J1066="", "", IF(IFERROR(INDEX('Intro &amp; Setup'!$Y$17:$Y$26, MATCH($J1066, 'Intro &amp; Setup'!$U$17:$U$26, 0)), "")="", 'Intro &amp; Setup'!$BB$15, IFERROR(INDEX('Intro &amp; Setup'!$Y$17:$Y$26, MATCH($J1066, 'Intro &amp; Setup'!$U$17:$U$26, 0)), "")))</f>
        <v/>
      </c>
      <c r="AE1066" s="66" t="str">
        <f>IF($M1066="", "", IF(IFERROR(INDEX('Intro &amp; Setup'!$Y$17:$Y$26, MATCH($M1066, 'Intro &amp; Setup'!$U$17:$U$26, 0)), "")="", 'Intro &amp; Setup'!$BB$15, IFERROR(INDEX('Intro &amp; Setup'!$Y$17:$Y$26, MATCH($M1066, 'Intro &amp; Setup'!$U$17:$U$26, 0)), "")))</f>
        <v/>
      </c>
      <c r="AG1066" s="65" t="str">
        <f t="shared" si="281"/>
        <v/>
      </c>
      <c r="AH1066" s="8" t="str">
        <f t="shared" si="282"/>
        <v/>
      </c>
      <c r="AI1066" s="66" t="str">
        <f t="shared" si="283"/>
        <v/>
      </c>
      <c r="AK1066" s="123" t="str">
        <f>IF(AC1066='Intro &amp; Setup'!$BB$14, $AO1066, "")</f>
        <v/>
      </c>
      <c r="AL1066" s="124" t="str">
        <f>IF(AD1066='Intro &amp; Setup'!$BB$14, $AO1066, "")</f>
        <v/>
      </c>
      <c r="AM1066" s="125" t="str">
        <f>IF(AE1066='Intro &amp; Setup'!$BB$14, $AO1066, "")</f>
        <v/>
      </c>
      <c r="AO1066" s="130" t="str">
        <f>IF(AND($B1066="", $C1066="", $D1066=""), "", IF($N1066="", 'Intro &amp; Setup'!$AB$33, $N1066))</f>
        <v/>
      </c>
      <c r="AQ1066" s="140">
        <f t="shared" si="284"/>
        <v>0</v>
      </c>
      <c r="AR1066" s="145">
        <f t="shared" si="285"/>
        <v>0</v>
      </c>
      <c r="AS1066" s="141">
        <f t="shared" si="286"/>
        <v>0</v>
      </c>
      <c r="AU1066" s="149" t="str">
        <f t="shared" si="287"/>
        <v/>
      </c>
      <c r="AV1066" s="155"/>
      <c r="AW1066" s="155"/>
      <c r="AX1066" s="155" t="str">
        <f t="shared" si="288"/>
        <v/>
      </c>
      <c r="AY1066" s="155"/>
      <c r="AZ1066" s="155"/>
      <c r="BA1066" s="151" t="str">
        <f t="shared" si="289"/>
        <v/>
      </c>
      <c r="BC1066" s="47" t="str">
        <f t="shared" si="290"/>
        <v/>
      </c>
    </row>
    <row r="1067" spans="1:55" x14ac:dyDescent="0.25">
      <c r="A1067" s="4"/>
      <c r="B1067" s="167"/>
      <c r="C1067" s="168"/>
      <c r="D1067" s="169"/>
      <c r="E1067" s="170"/>
      <c r="F1067" s="171"/>
      <c r="G1067" s="172"/>
      <c r="H1067" s="173"/>
      <c r="I1067" s="171"/>
      <c r="J1067" s="172"/>
      <c r="K1067" s="170"/>
      <c r="L1067" s="171"/>
      <c r="M1067" s="172"/>
      <c r="N1067" s="174"/>
      <c r="O1067" s="4"/>
      <c r="P1067" s="49" t="str">
        <f t="shared" si="274"/>
        <v/>
      </c>
      <c r="Q1067" s="4"/>
      <c r="S1067" s="22" t="str">
        <f t="shared" si="275"/>
        <v/>
      </c>
      <c r="T1067" s="8" t="str">
        <f t="shared" si="276"/>
        <v/>
      </c>
      <c r="U1067" s="23" t="str">
        <f t="shared" si="277"/>
        <v/>
      </c>
      <c r="W1067" s="50"/>
      <c r="Y1067" s="65" t="str">
        <f t="shared" si="278"/>
        <v/>
      </c>
      <c r="Z1067" s="8" t="str">
        <f t="shared" si="279"/>
        <v/>
      </c>
      <c r="AA1067" s="66" t="str">
        <f t="shared" si="280"/>
        <v/>
      </c>
      <c r="AC1067" s="65" t="str">
        <f>IF($G1067="", "", IF(IFERROR(INDEX('Intro &amp; Setup'!$Y$17:$Y$26, MATCH($G1067, 'Intro &amp; Setup'!$U$17:$U$26, 0)), "")="", 'Intro &amp; Setup'!$BB$15, IFERROR(INDEX('Intro &amp; Setup'!$Y$17:$Y$26, MATCH($G1067, 'Intro &amp; Setup'!$U$17:$U$26, 0)), "")))</f>
        <v/>
      </c>
      <c r="AD1067" s="8" t="str">
        <f>IF($J1067="", "", IF(IFERROR(INDEX('Intro &amp; Setup'!$Y$17:$Y$26, MATCH($J1067, 'Intro &amp; Setup'!$U$17:$U$26, 0)), "")="", 'Intro &amp; Setup'!$BB$15, IFERROR(INDEX('Intro &amp; Setup'!$Y$17:$Y$26, MATCH($J1067, 'Intro &amp; Setup'!$U$17:$U$26, 0)), "")))</f>
        <v/>
      </c>
      <c r="AE1067" s="66" t="str">
        <f>IF($M1067="", "", IF(IFERROR(INDEX('Intro &amp; Setup'!$Y$17:$Y$26, MATCH($M1067, 'Intro &amp; Setup'!$U$17:$U$26, 0)), "")="", 'Intro &amp; Setup'!$BB$15, IFERROR(INDEX('Intro &amp; Setup'!$Y$17:$Y$26, MATCH($M1067, 'Intro &amp; Setup'!$U$17:$U$26, 0)), "")))</f>
        <v/>
      </c>
      <c r="AG1067" s="65" t="str">
        <f t="shared" si="281"/>
        <v/>
      </c>
      <c r="AH1067" s="8" t="str">
        <f t="shared" si="282"/>
        <v/>
      </c>
      <c r="AI1067" s="66" t="str">
        <f t="shared" si="283"/>
        <v/>
      </c>
      <c r="AK1067" s="123" t="str">
        <f>IF(AC1067='Intro &amp; Setup'!$BB$14, $AO1067, "")</f>
        <v/>
      </c>
      <c r="AL1067" s="124" t="str">
        <f>IF(AD1067='Intro &amp; Setup'!$BB$14, $AO1067, "")</f>
        <v/>
      </c>
      <c r="AM1067" s="125" t="str">
        <f>IF(AE1067='Intro &amp; Setup'!$BB$14, $AO1067, "")</f>
        <v/>
      </c>
      <c r="AO1067" s="130" t="str">
        <f>IF(AND($B1067="", $C1067="", $D1067=""), "", IF($N1067="", 'Intro &amp; Setup'!$AB$33, $N1067))</f>
        <v/>
      </c>
      <c r="AQ1067" s="140">
        <f t="shared" si="284"/>
        <v>0</v>
      </c>
      <c r="AR1067" s="145">
        <f t="shared" si="285"/>
        <v>0</v>
      </c>
      <c r="AS1067" s="141">
        <f t="shared" si="286"/>
        <v>0</v>
      </c>
      <c r="AU1067" s="149" t="str">
        <f t="shared" si="287"/>
        <v/>
      </c>
      <c r="AV1067" s="155"/>
      <c r="AW1067" s="155"/>
      <c r="AX1067" s="155" t="str">
        <f t="shared" si="288"/>
        <v/>
      </c>
      <c r="AY1067" s="155"/>
      <c r="AZ1067" s="155"/>
      <c r="BA1067" s="151" t="str">
        <f t="shared" si="289"/>
        <v/>
      </c>
      <c r="BC1067" s="47" t="str">
        <f t="shared" si="290"/>
        <v/>
      </c>
    </row>
    <row r="1068" spans="1:55" x14ac:dyDescent="0.25">
      <c r="A1068" s="4"/>
      <c r="B1068" s="167"/>
      <c r="C1068" s="168"/>
      <c r="D1068" s="169"/>
      <c r="E1068" s="170"/>
      <c r="F1068" s="171"/>
      <c r="G1068" s="172"/>
      <c r="H1068" s="173"/>
      <c r="I1068" s="171"/>
      <c r="J1068" s="172"/>
      <c r="K1068" s="170"/>
      <c r="L1068" s="171"/>
      <c r="M1068" s="172"/>
      <c r="N1068" s="174"/>
      <c r="O1068" s="4"/>
      <c r="P1068" s="49" t="str">
        <f t="shared" si="274"/>
        <v/>
      </c>
      <c r="Q1068" s="4"/>
      <c r="S1068" s="22" t="str">
        <f t="shared" si="275"/>
        <v/>
      </c>
      <c r="T1068" s="8" t="str">
        <f t="shared" si="276"/>
        <v/>
      </c>
      <c r="U1068" s="23" t="str">
        <f t="shared" si="277"/>
        <v/>
      </c>
      <c r="W1068" s="50"/>
      <c r="Y1068" s="65" t="str">
        <f t="shared" si="278"/>
        <v/>
      </c>
      <c r="Z1068" s="8" t="str">
        <f t="shared" si="279"/>
        <v/>
      </c>
      <c r="AA1068" s="66" t="str">
        <f t="shared" si="280"/>
        <v/>
      </c>
      <c r="AC1068" s="65" t="str">
        <f>IF($G1068="", "", IF(IFERROR(INDEX('Intro &amp; Setup'!$Y$17:$Y$26, MATCH($G1068, 'Intro &amp; Setup'!$U$17:$U$26, 0)), "")="", 'Intro &amp; Setup'!$BB$15, IFERROR(INDEX('Intro &amp; Setup'!$Y$17:$Y$26, MATCH($G1068, 'Intro &amp; Setup'!$U$17:$U$26, 0)), "")))</f>
        <v/>
      </c>
      <c r="AD1068" s="8" t="str">
        <f>IF($J1068="", "", IF(IFERROR(INDEX('Intro &amp; Setup'!$Y$17:$Y$26, MATCH($J1068, 'Intro &amp; Setup'!$U$17:$U$26, 0)), "")="", 'Intro &amp; Setup'!$BB$15, IFERROR(INDEX('Intro &amp; Setup'!$Y$17:$Y$26, MATCH($J1068, 'Intro &amp; Setup'!$U$17:$U$26, 0)), "")))</f>
        <v/>
      </c>
      <c r="AE1068" s="66" t="str">
        <f>IF($M1068="", "", IF(IFERROR(INDEX('Intro &amp; Setup'!$Y$17:$Y$26, MATCH($M1068, 'Intro &amp; Setup'!$U$17:$U$26, 0)), "")="", 'Intro &amp; Setup'!$BB$15, IFERROR(INDEX('Intro &amp; Setup'!$Y$17:$Y$26, MATCH($M1068, 'Intro &amp; Setup'!$U$17:$U$26, 0)), "")))</f>
        <v/>
      </c>
      <c r="AG1068" s="65" t="str">
        <f t="shared" si="281"/>
        <v/>
      </c>
      <c r="AH1068" s="8" t="str">
        <f t="shared" si="282"/>
        <v/>
      </c>
      <c r="AI1068" s="66" t="str">
        <f t="shared" si="283"/>
        <v/>
      </c>
      <c r="AK1068" s="123" t="str">
        <f>IF(AC1068='Intro &amp; Setup'!$BB$14, $AO1068, "")</f>
        <v/>
      </c>
      <c r="AL1068" s="124" t="str">
        <f>IF(AD1068='Intro &amp; Setup'!$BB$14, $AO1068, "")</f>
        <v/>
      </c>
      <c r="AM1068" s="125" t="str">
        <f>IF(AE1068='Intro &amp; Setup'!$BB$14, $AO1068, "")</f>
        <v/>
      </c>
      <c r="AO1068" s="130" t="str">
        <f>IF(AND($B1068="", $C1068="", $D1068=""), "", IF($N1068="", 'Intro &amp; Setup'!$AB$33, $N1068))</f>
        <v/>
      </c>
      <c r="AQ1068" s="140">
        <f t="shared" si="284"/>
        <v>0</v>
      </c>
      <c r="AR1068" s="145">
        <f t="shared" si="285"/>
        <v>0</v>
      </c>
      <c r="AS1068" s="141">
        <f t="shared" si="286"/>
        <v>0</v>
      </c>
      <c r="AU1068" s="149" t="str">
        <f t="shared" si="287"/>
        <v/>
      </c>
      <c r="AV1068" s="155"/>
      <c r="AW1068" s="155"/>
      <c r="AX1068" s="155" t="str">
        <f t="shared" si="288"/>
        <v/>
      </c>
      <c r="AY1068" s="155"/>
      <c r="AZ1068" s="155"/>
      <c r="BA1068" s="151" t="str">
        <f t="shared" si="289"/>
        <v/>
      </c>
      <c r="BC1068" s="47" t="str">
        <f t="shared" si="290"/>
        <v/>
      </c>
    </row>
    <row r="1069" spans="1:55" x14ac:dyDescent="0.25">
      <c r="A1069" s="4"/>
      <c r="B1069" s="167"/>
      <c r="C1069" s="168"/>
      <c r="D1069" s="169"/>
      <c r="E1069" s="170"/>
      <c r="F1069" s="171"/>
      <c r="G1069" s="172"/>
      <c r="H1069" s="173"/>
      <c r="I1069" s="171"/>
      <c r="J1069" s="172"/>
      <c r="K1069" s="170"/>
      <c r="L1069" s="171"/>
      <c r="M1069" s="172"/>
      <c r="N1069" s="174"/>
      <c r="O1069" s="4"/>
      <c r="P1069" s="49" t="str">
        <f t="shared" si="274"/>
        <v/>
      </c>
      <c r="Q1069" s="4"/>
      <c r="S1069" s="22" t="str">
        <f t="shared" si="275"/>
        <v/>
      </c>
      <c r="T1069" s="8" t="str">
        <f t="shared" si="276"/>
        <v/>
      </c>
      <c r="U1069" s="23" t="str">
        <f t="shared" si="277"/>
        <v/>
      </c>
      <c r="W1069" s="50"/>
      <c r="Y1069" s="65" t="str">
        <f t="shared" si="278"/>
        <v/>
      </c>
      <c r="Z1069" s="8" t="str">
        <f t="shared" si="279"/>
        <v/>
      </c>
      <c r="AA1069" s="66" t="str">
        <f t="shared" si="280"/>
        <v/>
      </c>
      <c r="AC1069" s="65" t="str">
        <f>IF($G1069="", "", IF(IFERROR(INDEX('Intro &amp; Setup'!$Y$17:$Y$26, MATCH($G1069, 'Intro &amp; Setup'!$U$17:$U$26, 0)), "")="", 'Intro &amp; Setup'!$BB$15, IFERROR(INDEX('Intro &amp; Setup'!$Y$17:$Y$26, MATCH($G1069, 'Intro &amp; Setup'!$U$17:$U$26, 0)), "")))</f>
        <v/>
      </c>
      <c r="AD1069" s="8" t="str">
        <f>IF($J1069="", "", IF(IFERROR(INDEX('Intro &amp; Setup'!$Y$17:$Y$26, MATCH($J1069, 'Intro &amp; Setup'!$U$17:$U$26, 0)), "")="", 'Intro &amp; Setup'!$BB$15, IFERROR(INDEX('Intro &amp; Setup'!$Y$17:$Y$26, MATCH($J1069, 'Intro &amp; Setup'!$U$17:$U$26, 0)), "")))</f>
        <v/>
      </c>
      <c r="AE1069" s="66" t="str">
        <f>IF($M1069="", "", IF(IFERROR(INDEX('Intro &amp; Setup'!$Y$17:$Y$26, MATCH($M1069, 'Intro &amp; Setup'!$U$17:$U$26, 0)), "")="", 'Intro &amp; Setup'!$BB$15, IFERROR(INDEX('Intro &amp; Setup'!$Y$17:$Y$26, MATCH($M1069, 'Intro &amp; Setup'!$U$17:$U$26, 0)), "")))</f>
        <v/>
      </c>
      <c r="AG1069" s="65" t="str">
        <f t="shared" si="281"/>
        <v/>
      </c>
      <c r="AH1069" s="8" t="str">
        <f t="shared" si="282"/>
        <v/>
      </c>
      <c r="AI1069" s="66" t="str">
        <f t="shared" si="283"/>
        <v/>
      </c>
      <c r="AK1069" s="123" t="str">
        <f>IF(AC1069='Intro &amp; Setup'!$BB$14, $AO1069, "")</f>
        <v/>
      </c>
      <c r="AL1069" s="124" t="str">
        <f>IF(AD1069='Intro &amp; Setup'!$BB$14, $AO1069, "")</f>
        <v/>
      </c>
      <c r="AM1069" s="125" t="str">
        <f>IF(AE1069='Intro &amp; Setup'!$BB$14, $AO1069, "")</f>
        <v/>
      </c>
      <c r="AO1069" s="130" t="str">
        <f>IF(AND($B1069="", $C1069="", $D1069=""), "", IF($N1069="", 'Intro &amp; Setup'!$AB$33, $N1069))</f>
        <v/>
      </c>
      <c r="AQ1069" s="140">
        <f t="shared" si="284"/>
        <v>0</v>
      </c>
      <c r="AR1069" s="145">
        <f t="shared" si="285"/>
        <v>0</v>
      </c>
      <c r="AS1069" s="141">
        <f t="shared" si="286"/>
        <v>0</v>
      </c>
      <c r="AU1069" s="149" t="str">
        <f t="shared" si="287"/>
        <v/>
      </c>
      <c r="AV1069" s="155"/>
      <c r="AW1069" s="155"/>
      <c r="AX1069" s="155" t="str">
        <f t="shared" si="288"/>
        <v/>
      </c>
      <c r="AY1069" s="155"/>
      <c r="AZ1069" s="155"/>
      <c r="BA1069" s="151" t="str">
        <f t="shared" si="289"/>
        <v/>
      </c>
      <c r="BC1069" s="47" t="str">
        <f t="shared" si="290"/>
        <v/>
      </c>
    </row>
    <row r="1070" spans="1:55" x14ac:dyDescent="0.25">
      <c r="A1070" s="4"/>
      <c r="B1070" s="167"/>
      <c r="C1070" s="168"/>
      <c r="D1070" s="169"/>
      <c r="E1070" s="170"/>
      <c r="F1070" s="171"/>
      <c r="G1070" s="172"/>
      <c r="H1070" s="173"/>
      <c r="I1070" s="171"/>
      <c r="J1070" s="172"/>
      <c r="K1070" s="170"/>
      <c r="L1070" s="171"/>
      <c r="M1070" s="172"/>
      <c r="N1070" s="174"/>
      <c r="O1070" s="4"/>
      <c r="P1070" s="49" t="str">
        <f t="shared" si="274"/>
        <v/>
      </c>
      <c r="Q1070" s="4"/>
      <c r="S1070" s="22" t="str">
        <f t="shared" si="275"/>
        <v/>
      </c>
      <c r="T1070" s="8" t="str">
        <f t="shared" si="276"/>
        <v/>
      </c>
      <c r="U1070" s="23" t="str">
        <f t="shared" si="277"/>
        <v/>
      </c>
      <c r="W1070" s="50"/>
      <c r="Y1070" s="65" t="str">
        <f t="shared" si="278"/>
        <v/>
      </c>
      <c r="Z1070" s="8" t="str">
        <f t="shared" si="279"/>
        <v/>
      </c>
      <c r="AA1070" s="66" t="str">
        <f t="shared" si="280"/>
        <v/>
      </c>
      <c r="AC1070" s="65" t="str">
        <f>IF($G1070="", "", IF(IFERROR(INDEX('Intro &amp; Setup'!$Y$17:$Y$26, MATCH($G1070, 'Intro &amp; Setup'!$U$17:$U$26, 0)), "")="", 'Intro &amp; Setup'!$BB$15, IFERROR(INDEX('Intro &amp; Setup'!$Y$17:$Y$26, MATCH($G1070, 'Intro &amp; Setup'!$U$17:$U$26, 0)), "")))</f>
        <v/>
      </c>
      <c r="AD1070" s="8" t="str">
        <f>IF($J1070="", "", IF(IFERROR(INDEX('Intro &amp; Setup'!$Y$17:$Y$26, MATCH($J1070, 'Intro &amp; Setup'!$U$17:$U$26, 0)), "")="", 'Intro &amp; Setup'!$BB$15, IFERROR(INDEX('Intro &amp; Setup'!$Y$17:$Y$26, MATCH($J1070, 'Intro &amp; Setup'!$U$17:$U$26, 0)), "")))</f>
        <v/>
      </c>
      <c r="AE1070" s="66" t="str">
        <f>IF($M1070="", "", IF(IFERROR(INDEX('Intro &amp; Setup'!$Y$17:$Y$26, MATCH($M1070, 'Intro &amp; Setup'!$U$17:$U$26, 0)), "")="", 'Intro &amp; Setup'!$BB$15, IFERROR(INDEX('Intro &amp; Setup'!$Y$17:$Y$26, MATCH($M1070, 'Intro &amp; Setup'!$U$17:$U$26, 0)), "")))</f>
        <v/>
      </c>
      <c r="AG1070" s="65" t="str">
        <f t="shared" si="281"/>
        <v/>
      </c>
      <c r="AH1070" s="8" t="str">
        <f t="shared" si="282"/>
        <v/>
      </c>
      <c r="AI1070" s="66" t="str">
        <f t="shared" si="283"/>
        <v/>
      </c>
      <c r="AK1070" s="123" t="str">
        <f>IF(AC1070='Intro &amp; Setup'!$BB$14, $AO1070, "")</f>
        <v/>
      </c>
      <c r="AL1070" s="124" t="str">
        <f>IF(AD1070='Intro &amp; Setup'!$BB$14, $AO1070, "")</f>
        <v/>
      </c>
      <c r="AM1070" s="125" t="str">
        <f>IF(AE1070='Intro &amp; Setup'!$BB$14, $AO1070, "")</f>
        <v/>
      </c>
      <c r="AO1070" s="130" t="str">
        <f>IF(AND($B1070="", $C1070="", $D1070=""), "", IF($N1070="", 'Intro &amp; Setup'!$AB$33, $N1070))</f>
        <v/>
      </c>
      <c r="AQ1070" s="140">
        <f t="shared" si="284"/>
        <v>0</v>
      </c>
      <c r="AR1070" s="145">
        <f t="shared" si="285"/>
        <v>0</v>
      </c>
      <c r="AS1070" s="141">
        <f t="shared" si="286"/>
        <v>0</v>
      </c>
      <c r="AU1070" s="149" t="str">
        <f t="shared" si="287"/>
        <v/>
      </c>
      <c r="AV1070" s="155"/>
      <c r="AW1070" s="155"/>
      <c r="AX1070" s="155" t="str">
        <f t="shared" si="288"/>
        <v/>
      </c>
      <c r="AY1070" s="155"/>
      <c r="AZ1070" s="155"/>
      <c r="BA1070" s="151" t="str">
        <f t="shared" si="289"/>
        <v/>
      </c>
      <c r="BC1070" s="47" t="str">
        <f t="shared" si="290"/>
        <v/>
      </c>
    </row>
    <row r="1071" spans="1:55" x14ac:dyDescent="0.25">
      <c r="A1071" s="4"/>
      <c r="B1071" s="167"/>
      <c r="C1071" s="168"/>
      <c r="D1071" s="169"/>
      <c r="E1071" s="170"/>
      <c r="F1071" s="171"/>
      <c r="G1071" s="172"/>
      <c r="H1071" s="173"/>
      <c r="I1071" s="171"/>
      <c r="J1071" s="172"/>
      <c r="K1071" s="170"/>
      <c r="L1071" s="171"/>
      <c r="M1071" s="172"/>
      <c r="N1071" s="174"/>
      <c r="O1071" s="4"/>
      <c r="P1071" s="49" t="str">
        <f t="shared" si="274"/>
        <v/>
      </c>
      <c r="Q1071" s="4"/>
      <c r="S1071" s="22" t="str">
        <f t="shared" si="275"/>
        <v/>
      </c>
      <c r="T1071" s="8" t="str">
        <f t="shared" si="276"/>
        <v/>
      </c>
      <c r="U1071" s="23" t="str">
        <f t="shared" si="277"/>
        <v/>
      </c>
      <c r="W1071" s="50"/>
      <c r="Y1071" s="65" t="str">
        <f t="shared" si="278"/>
        <v/>
      </c>
      <c r="Z1071" s="8" t="str">
        <f t="shared" si="279"/>
        <v/>
      </c>
      <c r="AA1071" s="66" t="str">
        <f t="shared" si="280"/>
        <v/>
      </c>
      <c r="AC1071" s="65" t="str">
        <f>IF($G1071="", "", IF(IFERROR(INDEX('Intro &amp; Setup'!$Y$17:$Y$26, MATCH($G1071, 'Intro &amp; Setup'!$U$17:$U$26, 0)), "")="", 'Intro &amp; Setup'!$BB$15, IFERROR(INDEX('Intro &amp; Setup'!$Y$17:$Y$26, MATCH($G1071, 'Intro &amp; Setup'!$U$17:$U$26, 0)), "")))</f>
        <v/>
      </c>
      <c r="AD1071" s="8" t="str">
        <f>IF($J1071="", "", IF(IFERROR(INDEX('Intro &amp; Setup'!$Y$17:$Y$26, MATCH($J1071, 'Intro &amp; Setup'!$U$17:$U$26, 0)), "")="", 'Intro &amp; Setup'!$BB$15, IFERROR(INDEX('Intro &amp; Setup'!$Y$17:$Y$26, MATCH($J1071, 'Intro &amp; Setup'!$U$17:$U$26, 0)), "")))</f>
        <v/>
      </c>
      <c r="AE1071" s="66" t="str">
        <f>IF($M1071="", "", IF(IFERROR(INDEX('Intro &amp; Setup'!$Y$17:$Y$26, MATCH($M1071, 'Intro &amp; Setup'!$U$17:$U$26, 0)), "")="", 'Intro &amp; Setup'!$BB$15, IFERROR(INDEX('Intro &amp; Setup'!$Y$17:$Y$26, MATCH($M1071, 'Intro &amp; Setup'!$U$17:$U$26, 0)), "")))</f>
        <v/>
      </c>
      <c r="AG1071" s="65" t="str">
        <f t="shared" si="281"/>
        <v/>
      </c>
      <c r="AH1071" s="8" t="str">
        <f t="shared" si="282"/>
        <v/>
      </c>
      <c r="AI1071" s="66" t="str">
        <f t="shared" si="283"/>
        <v/>
      </c>
      <c r="AK1071" s="123" t="str">
        <f>IF(AC1071='Intro &amp; Setup'!$BB$14, $AO1071, "")</f>
        <v/>
      </c>
      <c r="AL1071" s="124" t="str">
        <f>IF(AD1071='Intro &amp; Setup'!$BB$14, $AO1071, "")</f>
        <v/>
      </c>
      <c r="AM1071" s="125" t="str">
        <f>IF(AE1071='Intro &amp; Setup'!$BB$14, $AO1071, "")</f>
        <v/>
      </c>
      <c r="AO1071" s="130" t="str">
        <f>IF(AND($B1071="", $C1071="", $D1071=""), "", IF($N1071="", 'Intro &amp; Setup'!$AB$33, $N1071))</f>
        <v/>
      </c>
      <c r="AQ1071" s="140">
        <f t="shared" si="284"/>
        <v>0</v>
      </c>
      <c r="AR1071" s="145">
        <f t="shared" si="285"/>
        <v>0</v>
      </c>
      <c r="AS1071" s="141">
        <f t="shared" si="286"/>
        <v>0</v>
      </c>
      <c r="AU1071" s="149" t="str">
        <f t="shared" si="287"/>
        <v/>
      </c>
      <c r="AV1071" s="155"/>
      <c r="AW1071" s="155"/>
      <c r="AX1071" s="155" t="str">
        <f t="shared" si="288"/>
        <v/>
      </c>
      <c r="AY1071" s="155"/>
      <c r="AZ1071" s="155"/>
      <c r="BA1071" s="151" t="str">
        <f t="shared" si="289"/>
        <v/>
      </c>
      <c r="BC1071" s="47" t="str">
        <f t="shared" si="290"/>
        <v/>
      </c>
    </row>
    <row r="1072" spans="1:55" x14ac:dyDescent="0.25">
      <c r="A1072" s="4"/>
      <c r="B1072" s="167"/>
      <c r="C1072" s="168"/>
      <c r="D1072" s="169"/>
      <c r="E1072" s="170"/>
      <c r="F1072" s="171"/>
      <c r="G1072" s="172"/>
      <c r="H1072" s="173"/>
      <c r="I1072" s="171"/>
      <c r="J1072" s="172"/>
      <c r="K1072" s="170"/>
      <c r="L1072" s="171"/>
      <c r="M1072" s="172"/>
      <c r="N1072" s="174"/>
      <c r="O1072" s="4"/>
      <c r="P1072" s="49" t="str">
        <f t="shared" si="274"/>
        <v/>
      </c>
      <c r="Q1072" s="4"/>
      <c r="S1072" s="22" t="str">
        <f t="shared" si="275"/>
        <v/>
      </c>
      <c r="T1072" s="8" t="str">
        <f t="shared" si="276"/>
        <v/>
      </c>
      <c r="U1072" s="23" t="str">
        <f t="shared" si="277"/>
        <v/>
      </c>
      <c r="W1072" s="50"/>
      <c r="Y1072" s="65" t="str">
        <f t="shared" si="278"/>
        <v/>
      </c>
      <c r="Z1072" s="8" t="str">
        <f t="shared" si="279"/>
        <v/>
      </c>
      <c r="AA1072" s="66" t="str">
        <f t="shared" si="280"/>
        <v/>
      </c>
      <c r="AC1072" s="65" t="str">
        <f>IF($G1072="", "", IF(IFERROR(INDEX('Intro &amp; Setup'!$Y$17:$Y$26, MATCH($G1072, 'Intro &amp; Setup'!$U$17:$U$26, 0)), "")="", 'Intro &amp; Setup'!$BB$15, IFERROR(INDEX('Intro &amp; Setup'!$Y$17:$Y$26, MATCH($G1072, 'Intro &amp; Setup'!$U$17:$U$26, 0)), "")))</f>
        <v/>
      </c>
      <c r="AD1072" s="8" t="str">
        <f>IF($J1072="", "", IF(IFERROR(INDEX('Intro &amp; Setup'!$Y$17:$Y$26, MATCH($J1072, 'Intro &amp; Setup'!$U$17:$U$26, 0)), "")="", 'Intro &amp; Setup'!$BB$15, IFERROR(INDEX('Intro &amp; Setup'!$Y$17:$Y$26, MATCH($J1072, 'Intro &amp; Setup'!$U$17:$U$26, 0)), "")))</f>
        <v/>
      </c>
      <c r="AE1072" s="66" t="str">
        <f>IF($M1072="", "", IF(IFERROR(INDEX('Intro &amp; Setup'!$Y$17:$Y$26, MATCH($M1072, 'Intro &amp; Setup'!$U$17:$U$26, 0)), "")="", 'Intro &amp; Setup'!$BB$15, IFERROR(INDEX('Intro &amp; Setup'!$Y$17:$Y$26, MATCH($M1072, 'Intro &amp; Setup'!$U$17:$U$26, 0)), "")))</f>
        <v/>
      </c>
      <c r="AG1072" s="65" t="str">
        <f t="shared" si="281"/>
        <v/>
      </c>
      <c r="AH1072" s="8" t="str">
        <f t="shared" si="282"/>
        <v/>
      </c>
      <c r="AI1072" s="66" t="str">
        <f t="shared" si="283"/>
        <v/>
      </c>
      <c r="AK1072" s="123" t="str">
        <f>IF(AC1072='Intro &amp; Setup'!$BB$14, $AO1072, "")</f>
        <v/>
      </c>
      <c r="AL1072" s="124" t="str">
        <f>IF(AD1072='Intro &amp; Setup'!$BB$14, $AO1072, "")</f>
        <v/>
      </c>
      <c r="AM1072" s="125" t="str">
        <f>IF(AE1072='Intro &amp; Setup'!$BB$14, $AO1072, "")</f>
        <v/>
      </c>
      <c r="AO1072" s="130" t="str">
        <f>IF(AND($B1072="", $C1072="", $D1072=""), "", IF($N1072="", 'Intro &amp; Setup'!$AB$33, $N1072))</f>
        <v/>
      </c>
      <c r="AQ1072" s="140">
        <f t="shared" si="284"/>
        <v>0</v>
      </c>
      <c r="AR1072" s="145">
        <f t="shared" si="285"/>
        <v>0</v>
      </c>
      <c r="AS1072" s="141">
        <f t="shared" si="286"/>
        <v>0</v>
      </c>
      <c r="AU1072" s="149" t="str">
        <f t="shared" si="287"/>
        <v/>
      </c>
      <c r="AV1072" s="155"/>
      <c r="AW1072" s="155"/>
      <c r="AX1072" s="155" t="str">
        <f t="shared" si="288"/>
        <v/>
      </c>
      <c r="AY1072" s="155"/>
      <c r="AZ1072" s="155"/>
      <c r="BA1072" s="151" t="str">
        <f t="shared" si="289"/>
        <v/>
      </c>
      <c r="BC1072" s="47" t="str">
        <f t="shared" si="290"/>
        <v/>
      </c>
    </row>
    <row r="1073" spans="1:55" x14ac:dyDescent="0.25">
      <c r="A1073" s="4"/>
      <c r="B1073" s="167"/>
      <c r="C1073" s="168"/>
      <c r="D1073" s="169"/>
      <c r="E1073" s="170"/>
      <c r="F1073" s="171"/>
      <c r="G1073" s="172"/>
      <c r="H1073" s="173"/>
      <c r="I1073" s="171"/>
      <c r="J1073" s="172"/>
      <c r="K1073" s="170"/>
      <c r="L1073" s="171"/>
      <c r="M1073" s="172"/>
      <c r="N1073" s="174"/>
      <c r="O1073" s="4"/>
      <c r="P1073" s="49" t="str">
        <f t="shared" si="274"/>
        <v/>
      </c>
      <c r="Q1073" s="4"/>
      <c r="S1073" s="22" t="str">
        <f t="shared" si="275"/>
        <v/>
      </c>
      <c r="T1073" s="8" t="str">
        <f t="shared" si="276"/>
        <v/>
      </c>
      <c r="U1073" s="23" t="str">
        <f t="shared" si="277"/>
        <v/>
      </c>
      <c r="W1073" s="50"/>
      <c r="Y1073" s="65" t="str">
        <f t="shared" si="278"/>
        <v/>
      </c>
      <c r="Z1073" s="8" t="str">
        <f t="shared" si="279"/>
        <v/>
      </c>
      <c r="AA1073" s="66" t="str">
        <f t="shared" si="280"/>
        <v/>
      </c>
      <c r="AC1073" s="65" t="str">
        <f>IF($G1073="", "", IF(IFERROR(INDEX('Intro &amp; Setup'!$Y$17:$Y$26, MATCH($G1073, 'Intro &amp; Setup'!$U$17:$U$26, 0)), "")="", 'Intro &amp; Setup'!$BB$15, IFERROR(INDEX('Intro &amp; Setup'!$Y$17:$Y$26, MATCH($G1073, 'Intro &amp; Setup'!$U$17:$U$26, 0)), "")))</f>
        <v/>
      </c>
      <c r="AD1073" s="8" t="str">
        <f>IF($J1073="", "", IF(IFERROR(INDEX('Intro &amp; Setup'!$Y$17:$Y$26, MATCH($J1073, 'Intro &amp; Setup'!$U$17:$U$26, 0)), "")="", 'Intro &amp; Setup'!$BB$15, IFERROR(INDEX('Intro &amp; Setup'!$Y$17:$Y$26, MATCH($J1073, 'Intro &amp; Setup'!$U$17:$U$26, 0)), "")))</f>
        <v/>
      </c>
      <c r="AE1073" s="66" t="str">
        <f>IF($M1073="", "", IF(IFERROR(INDEX('Intro &amp; Setup'!$Y$17:$Y$26, MATCH($M1073, 'Intro &amp; Setup'!$U$17:$U$26, 0)), "")="", 'Intro &amp; Setup'!$BB$15, IFERROR(INDEX('Intro &amp; Setup'!$Y$17:$Y$26, MATCH($M1073, 'Intro &amp; Setup'!$U$17:$U$26, 0)), "")))</f>
        <v/>
      </c>
      <c r="AG1073" s="65" t="str">
        <f t="shared" si="281"/>
        <v/>
      </c>
      <c r="AH1073" s="8" t="str">
        <f t="shared" si="282"/>
        <v/>
      </c>
      <c r="AI1073" s="66" t="str">
        <f t="shared" si="283"/>
        <v/>
      </c>
      <c r="AK1073" s="123" t="str">
        <f>IF(AC1073='Intro &amp; Setup'!$BB$14, $AO1073, "")</f>
        <v/>
      </c>
      <c r="AL1073" s="124" t="str">
        <f>IF(AD1073='Intro &amp; Setup'!$BB$14, $AO1073, "")</f>
        <v/>
      </c>
      <c r="AM1073" s="125" t="str">
        <f>IF(AE1073='Intro &amp; Setup'!$BB$14, $AO1073, "")</f>
        <v/>
      </c>
      <c r="AO1073" s="130" t="str">
        <f>IF(AND($B1073="", $C1073="", $D1073=""), "", IF($N1073="", 'Intro &amp; Setup'!$AB$33, $N1073))</f>
        <v/>
      </c>
      <c r="AQ1073" s="140">
        <f t="shared" si="284"/>
        <v>0</v>
      </c>
      <c r="AR1073" s="145">
        <f t="shared" si="285"/>
        <v>0</v>
      </c>
      <c r="AS1073" s="141">
        <f t="shared" si="286"/>
        <v>0</v>
      </c>
      <c r="AU1073" s="149" t="str">
        <f t="shared" si="287"/>
        <v/>
      </c>
      <c r="AV1073" s="155"/>
      <c r="AW1073" s="155"/>
      <c r="AX1073" s="155" t="str">
        <f t="shared" si="288"/>
        <v/>
      </c>
      <c r="AY1073" s="155"/>
      <c r="AZ1073" s="155"/>
      <c r="BA1073" s="151" t="str">
        <f t="shared" si="289"/>
        <v/>
      </c>
      <c r="BC1073" s="47" t="str">
        <f t="shared" si="290"/>
        <v/>
      </c>
    </row>
    <row r="1074" spans="1:55" x14ac:dyDescent="0.25">
      <c r="A1074" s="4"/>
      <c r="B1074" s="167"/>
      <c r="C1074" s="168"/>
      <c r="D1074" s="169"/>
      <c r="E1074" s="170"/>
      <c r="F1074" s="171"/>
      <c r="G1074" s="172"/>
      <c r="H1074" s="173"/>
      <c r="I1074" s="171"/>
      <c r="J1074" s="172"/>
      <c r="K1074" s="170"/>
      <c r="L1074" s="171"/>
      <c r="M1074" s="172"/>
      <c r="N1074" s="174"/>
      <c r="O1074" s="4"/>
      <c r="P1074" s="49" t="str">
        <f t="shared" si="274"/>
        <v/>
      </c>
      <c r="Q1074" s="4"/>
      <c r="S1074" s="22" t="str">
        <f t="shared" si="275"/>
        <v/>
      </c>
      <c r="T1074" s="8" t="str">
        <f t="shared" si="276"/>
        <v/>
      </c>
      <c r="U1074" s="23" t="str">
        <f t="shared" si="277"/>
        <v/>
      </c>
      <c r="W1074" s="50"/>
      <c r="Y1074" s="65" t="str">
        <f t="shared" si="278"/>
        <v/>
      </c>
      <c r="Z1074" s="8" t="str">
        <f t="shared" si="279"/>
        <v/>
      </c>
      <c r="AA1074" s="66" t="str">
        <f t="shared" si="280"/>
        <v/>
      </c>
      <c r="AC1074" s="65" t="str">
        <f>IF($G1074="", "", IF(IFERROR(INDEX('Intro &amp; Setup'!$Y$17:$Y$26, MATCH($G1074, 'Intro &amp; Setup'!$U$17:$U$26, 0)), "")="", 'Intro &amp; Setup'!$BB$15, IFERROR(INDEX('Intro &amp; Setup'!$Y$17:$Y$26, MATCH($G1074, 'Intro &amp; Setup'!$U$17:$U$26, 0)), "")))</f>
        <v/>
      </c>
      <c r="AD1074" s="8" t="str">
        <f>IF($J1074="", "", IF(IFERROR(INDEX('Intro &amp; Setup'!$Y$17:$Y$26, MATCH($J1074, 'Intro &amp; Setup'!$U$17:$U$26, 0)), "")="", 'Intro &amp; Setup'!$BB$15, IFERROR(INDEX('Intro &amp; Setup'!$Y$17:$Y$26, MATCH($J1074, 'Intro &amp; Setup'!$U$17:$U$26, 0)), "")))</f>
        <v/>
      </c>
      <c r="AE1074" s="66" t="str">
        <f>IF($M1074="", "", IF(IFERROR(INDEX('Intro &amp; Setup'!$Y$17:$Y$26, MATCH($M1074, 'Intro &amp; Setup'!$U$17:$U$26, 0)), "")="", 'Intro &amp; Setup'!$BB$15, IFERROR(INDEX('Intro &amp; Setup'!$Y$17:$Y$26, MATCH($M1074, 'Intro &amp; Setup'!$U$17:$U$26, 0)), "")))</f>
        <v/>
      </c>
      <c r="AG1074" s="65" t="str">
        <f t="shared" si="281"/>
        <v/>
      </c>
      <c r="AH1074" s="8" t="str">
        <f t="shared" si="282"/>
        <v/>
      </c>
      <c r="AI1074" s="66" t="str">
        <f t="shared" si="283"/>
        <v/>
      </c>
      <c r="AK1074" s="123" t="str">
        <f>IF(AC1074='Intro &amp; Setup'!$BB$14, $AO1074, "")</f>
        <v/>
      </c>
      <c r="AL1074" s="124" t="str">
        <f>IF(AD1074='Intro &amp; Setup'!$BB$14, $AO1074, "")</f>
        <v/>
      </c>
      <c r="AM1074" s="125" t="str">
        <f>IF(AE1074='Intro &amp; Setup'!$BB$14, $AO1074, "")</f>
        <v/>
      </c>
      <c r="AO1074" s="130" t="str">
        <f>IF(AND($B1074="", $C1074="", $D1074=""), "", IF($N1074="", 'Intro &amp; Setup'!$AB$33, $N1074))</f>
        <v/>
      </c>
      <c r="AQ1074" s="140">
        <f t="shared" si="284"/>
        <v>0</v>
      </c>
      <c r="AR1074" s="145">
        <f t="shared" si="285"/>
        <v>0</v>
      </c>
      <c r="AS1074" s="141">
        <f t="shared" si="286"/>
        <v>0</v>
      </c>
      <c r="AU1074" s="149" t="str">
        <f t="shared" si="287"/>
        <v/>
      </c>
      <c r="AV1074" s="155"/>
      <c r="AW1074" s="155"/>
      <c r="AX1074" s="155" t="str">
        <f t="shared" si="288"/>
        <v/>
      </c>
      <c r="AY1074" s="155"/>
      <c r="AZ1074" s="155"/>
      <c r="BA1074" s="151" t="str">
        <f t="shared" si="289"/>
        <v/>
      </c>
      <c r="BC1074" s="47" t="str">
        <f t="shared" si="290"/>
        <v/>
      </c>
    </row>
    <row r="1075" spans="1:55" x14ac:dyDescent="0.25">
      <c r="A1075" s="4"/>
      <c r="B1075" s="167"/>
      <c r="C1075" s="168"/>
      <c r="D1075" s="169"/>
      <c r="E1075" s="170"/>
      <c r="F1075" s="171"/>
      <c r="G1075" s="172"/>
      <c r="H1075" s="173"/>
      <c r="I1075" s="171"/>
      <c r="J1075" s="172"/>
      <c r="K1075" s="170"/>
      <c r="L1075" s="171"/>
      <c r="M1075" s="172"/>
      <c r="N1075" s="174"/>
      <c r="O1075" s="4"/>
      <c r="P1075" s="49" t="str">
        <f t="shared" si="274"/>
        <v/>
      </c>
      <c r="Q1075" s="4"/>
      <c r="S1075" s="22" t="str">
        <f t="shared" si="275"/>
        <v/>
      </c>
      <c r="T1075" s="8" t="str">
        <f t="shared" si="276"/>
        <v/>
      </c>
      <c r="U1075" s="23" t="str">
        <f t="shared" si="277"/>
        <v/>
      </c>
      <c r="W1075" s="50"/>
      <c r="Y1075" s="65" t="str">
        <f t="shared" si="278"/>
        <v/>
      </c>
      <c r="Z1075" s="8" t="str">
        <f t="shared" si="279"/>
        <v/>
      </c>
      <c r="AA1075" s="66" t="str">
        <f t="shared" si="280"/>
        <v/>
      </c>
      <c r="AC1075" s="65" t="str">
        <f>IF($G1075="", "", IF(IFERROR(INDEX('Intro &amp; Setup'!$Y$17:$Y$26, MATCH($G1075, 'Intro &amp; Setup'!$U$17:$U$26, 0)), "")="", 'Intro &amp; Setup'!$BB$15, IFERROR(INDEX('Intro &amp; Setup'!$Y$17:$Y$26, MATCH($G1075, 'Intro &amp; Setup'!$U$17:$U$26, 0)), "")))</f>
        <v/>
      </c>
      <c r="AD1075" s="8" t="str">
        <f>IF($J1075="", "", IF(IFERROR(INDEX('Intro &amp; Setup'!$Y$17:$Y$26, MATCH($J1075, 'Intro &amp; Setup'!$U$17:$U$26, 0)), "")="", 'Intro &amp; Setup'!$BB$15, IFERROR(INDEX('Intro &amp; Setup'!$Y$17:$Y$26, MATCH($J1075, 'Intro &amp; Setup'!$U$17:$U$26, 0)), "")))</f>
        <v/>
      </c>
      <c r="AE1075" s="66" t="str">
        <f>IF($M1075="", "", IF(IFERROR(INDEX('Intro &amp; Setup'!$Y$17:$Y$26, MATCH($M1075, 'Intro &amp; Setup'!$U$17:$U$26, 0)), "")="", 'Intro &amp; Setup'!$BB$15, IFERROR(INDEX('Intro &amp; Setup'!$Y$17:$Y$26, MATCH($M1075, 'Intro &amp; Setup'!$U$17:$U$26, 0)), "")))</f>
        <v/>
      </c>
      <c r="AG1075" s="65" t="str">
        <f t="shared" si="281"/>
        <v/>
      </c>
      <c r="AH1075" s="8" t="str">
        <f t="shared" si="282"/>
        <v/>
      </c>
      <c r="AI1075" s="66" t="str">
        <f t="shared" si="283"/>
        <v/>
      </c>
      <c r="AK1075" s="123" t="str">
        <f>IF(AC1075='Intro &amp; Setup'!$BB$14, $AO1075, "")</f>
        <v/>
      </c>
      <c r="AL1075" s="124" t="str">
        <f>IF(AD1075='Intro &amp; Setup'!$BB$14, $AO1075, "")</f>
        <v/>
      </c>
      <c r="AM1075" s="125" t="str">
        <f>IF(AE1075='Intro &amp; Setup'!$BB$14, $AO1075, "")</f>
        <v/>
      </c>
      <c r="AO1075" s="130" t="str">
        <f>IF(AND($B1075="", $C1075="", $D1075=""), "", IF($N1075="", 'Intro &amp; Setup'!$AB$33, $N1075))</f>
        <v/>
      </c>
      <c r="AQ1075" s="140">
        <f t="shared" si="284"/>
        <v>0</v>
      </c>
      <c r="AR1075" s="145">
        <f t="shared" si="285"/>
        <v>0</v>
      </c>
      <c r="AS1075" s="141">
        <f t="shared" si="286"/>
        <v>0</v>
      </c>
      <c r="AU1075" s="149" t="str">
        <f t="shared" si="287"/>
        <v/>
      </c>
      <c r="AV1075" s="155"/>
      <c r="AW1075" s="155"/>
      <c r="AX1075" s="155" t="str">
        <f t="shared" si="288"/>
        <v/>
      </c>
      <c r="AY1075" s="155"/>
      <c r="AZ1075" s="155"/>
      <c r="BA1075" s="151" t="str">
        <f t="shared" si="289"/>
        <v/>
      </c>
      <c r="BC1075" s="47" t="str">
        <f t="shared" si="290"/>
        <v/>
      </c>
    </row>
    <row r="1076" spans="1:55" x14ac:dyDescent="0.25">
      <c r="A1076" s="4"/>
      <c r="B1076" s="167"/>
      <c r="C1076" s="168"/>
      <c r="D1076" s="169"/>
      <c r="E1076" s="170"/>
      <c r="F1076" s="171"/>
      <c r="G1076" s="172"/>
      <c r="H1076" s="173"/>
      <c r="I1076" s="171"/>
      <c r="J1076" s="172"/>
      <c r="K1076" s="170"/>
      <c r="L1076" s="171"/>
      <c r="M1076" s="172"/>
      <c r="N1076" s="174"/>
      <c r="O1076" s="4"/>
      <c r="P1076" s="49" t="str">
        <f t="shared" si="274"/>
        <v/>
      </c>
      <c r="Q1076" s="4"/>
      <c r="S1076" s="22" t="str">
        <f t="shared" si="275"/>
        <v/>
      </c>
      <c r="T1076" s="8" t="str">
        <f t="shared" si="276"/>
        <v/>
      </c>
      <c r="U1076" s="23" t="str">
        <f t="shared" si="277"/>
        <v/>
      </c>
      <c r="W1076" s="50"/>
      <c r="Y1076" s="65" t="str">
        <f t="shared" si="278"/>
        <v/>
      </c>
      <c r="Z1076" s="8" t="str">
        <f t="shared" si="279"/>
        <v/>
      </c>
      <c r="AA1076" s="66" t="str">
        <f t="shared" si="280"/>
        <v/>
      </c>
      <c r="AC1076" s="65" t="str">
        <f>IF($G1076="", "", IF(IFERROR(INDEX('Intro &amp; Setup'!$Y$17:$Y$26, MATCH($G1076, 'Intro &amp; Setup'!$U$17:$U$26, 0)), "")="", 'Intro &amp; Setup'!$BB$15, IFERROR(INDEX('Intro &amp; Setup'!$Y$17:$Y$26, MATCH($G1076, 'Intro &amp; Setup'!$U$17:$U$26, 0)), "")))</f>
        <v/>
      </c>
      <c r="AD1076" s="8" t="str">
        <f>IF($J1076="", "", IF(IFERROR(INDEX('Intro &amp; Setup'!$Y$17:$Y$26, MATCH($J1076, 'Intro &amp; Setup'!$U$17:$U$26, 0)), "")="", 'Intro &amp; Setup'!$BB$15, IFERROR(INDEX('Intro &amp; Setup'!$Y$17:$Y$26, MATCH($J1076, 'Intro &amp; Setup'!$U$17:$U$26, 0)), "")))</f>
        <v/>
      </c>
      <c r="AE1076" s="66" t="str">
        <f>IF($M1076="", "", IF(IFERROR(INDEX('Intro &amp; Setup'!$Y$17:$Y$26, MATCH($M1076, 'Intro &amp; Setup'!$U$17:$U$26, 0)), "")="", 'Intro &amp; Setup'!$BB$15, IFERROR(INDEX('Intro &amp; Setup'!$Y$17:$Y$26, MATCH($M1076, 'Intro &amp; Setup'!$U$17:$U$26, 0)), "")))</f>
        <v/>
      </c>
      <c r="AG1076" s="65" t="str">
        <f t="shared" si="281"/>
        <v/>
      </c>
      <c r="AH1076" s="8" t="str">
        <f t="shared" si="282"/>
        <v/>
      </c>
      <c r="AI1076" s="66" t="str">
        <f t="shared" si="283"/>
        <v/>
      </c>
      <c r="AK1076" s="123" t="str">
        <f>IF(AC1076='Intro &amp; Setup'!$BB$14, $AO1076, "")</f>
        <v/>
      </c>
      <c r="AL1076" s="124" t="str">
        <f>IF(AD1076='Intro &amp; Setup'!$BB$14, $AO1076, "")</f>
        <v/>
      </c>
      <c r="AM1076" s="125" t="str">
        <f>IF(AE1076='Intro &amp; Setup'!$BB$14, $AO1076, "")</f>
        <v/>
      </c>
      <c r="AO1076" s="130" t="str">
        <f>IF(AND($B1076="", $C1076="", $D1076=""), "", IF($N1076="", 'Intro &amp; Setup'!$AB$33, $N1076))</f>
        <v/>
      </c>
      <c r="AQ1076" s="140">
        <f t="shared" si="284"/>
        <v>0</v>
      </c>
      <c r="AR1076" s="145">
        <f t="shared" si="285"/>
        <v>0</v>
      </c>
      <c r="AS1076" s="141">
        <f t="shared" si="286"/>
        <v>0</v>
      </c>
      <c r="AU1076" s="149" t="str">
        <f t="shared" si="287"/>
        <v/>
      </c>
      <c r="AV1076" s="155"/>
      <c r="AW1076" s="155"/>
      <c r="AX1076" s="155" t="str">
        <f t="shared" si="288"/>
        <v/>
      </c>
      <c r="AY1076" s="155"/>
      <c r="AZ1076" s="155"/>
      <c r="BA1076" s="151" t="str">
        <f t="shared" si="289"/>
        <v/>
      </c>
      <c r="BC1076" s="47" t="str">
        <f t="shared" si="290"/>
        <v/>
      </c>
    </row>
    <row r="1077" spans="1:55" x14ac:dyDescent="0.25">
      <c r="A1077" s="4"/>
      <c r="B1077" s="167"/>
      <c r="C1077" s="168"/>
      <c r="D1077" s="169"/>
      <c r="E1077" s="170"/>
      <c r="F1077" s="171"/>
      <c r="G1077" s="172"/>
      <c r="H1077" s="173"/>
      <c r="I1077" s="171"/>
      <c r="J1077" s="172"/>
      <c r="K1077" s="170"/>
      <c r="L1077" s="171"/>
      <c r="M1077" s="172"/>
      <c r="N1077" s="174"/>
      <c r="O1077" s="4"/>
      <c r="P1077" s="49" t="str">
        <f t="shared" si="274"/>
        <v/>
      </c>
      <c r="Q1077" s="4"/>
      <c r="S1077" s="22" t="str">
        <f t="shared" si="275"/>
        <v/>
      </c>
      <c r="T1077" s="8" t="str">
        <f t="shared" si="276"/>
        <v/>
      </c>
      <c r="U1077" s="23" t="str">
        <f t="shared" si="277"/>
        <v/>
      </c>
      <c r="W1077" s="50"/>
      <c r="Y1077" s="65" t="str">
        <f t="shared" si="278"/>
        <v/>
      </c>
      <c r="Z1077" s="8" t="str">
        <f t="shared" si="279"/>
        <v/>
      </c>
      <c r="AA1077" s="66" t="str">
        <f t="shared" si="280"/>
        <v/>
      </c>
      <c r="AC1077" s="65" t="str">
        <f>IF($G1077="", "", IF(IFERROR(INDEX('Intro &amp; Setup'!$Y$17:$Y$26, MATCH($G1077, 'Intro &amp; Setup'!$U$17:$U$26, 0)), "")="", 'Intro &amp; Setup'!$BB$15, IFERROR(INDEX('Intro &amp; Setup'!$Y$17:$Y$26, MATCH($G1077, 'Intro &amp; Setup'!$U$17:$U$26, 0)), "")))</f>
        <v/>
      </c>
      <c r="AD1077" s="8" t="str">
        <f>IF($J1077="", "", IF(IFERROR(INDEX('Intro &amp; Setup'!$Y$17:$Y$26, MATCH($J1077, 'Intro &amp; Setup'!$U$17:$U$26, 0)), "")="", 'Intro &amp; Setup'!$BB$15, IFERROR(INDEX('Intro &amp; Setup'!$Y$17:$Y$26, MATCH($J1077, 'Intro &amp; Setup'!$U$17:$U$26, 0)), "")))</f>
        <v/>
      </c>
      <c r="AE1077" s="66" t="str">
        <f>IF($M1077="", "", IF(IFERROR(INDEX('Intro &amp; Setup'!$Y$17:$Y$26, MATCH($M1077, 'Intro &amp; Setup'!$U$17:$U$26, 0)), "")="", 'Intro &amp; Setup'!$BB$15, IFERROR(INDEX('Intro &amp; Setup'!$Y$17:$Y$26, MATCH($M1077, 'Intro &amp; Setup'!$U$17:$U$26, 0)), "")))</f>
        <v/>
      </c>
      <c r="AG1077" s="65" t="str">
        <f t="shared" si="281"/>
        <v/>
      </c>
      <c r="AH1077" s="8" t="str">
        <f t="shared" si="282"/>
        <v/>
      </c>
      <c r="AI1077" s="66" t="str">
        <f t="shared" si="283"/>
        <v/>
      </c>
      <c r="AK1077" s="123" t="str">
        <f>IF(AC1077='Intro &amp; Setup'!$BB$14, $AO1077, "")</f>
        <v/>
      </c>
      <c r="AL1077" s="124" t="str">
        <f>IF(AD1077='Intro &amp; Setup'!$BB$14, $AO1077, "")</f>
        <v/>
      </c>
      <c r="AM1077" s="125" t="str">
        <f>IF(AE1077='Intro &amp; Setup'!$BB$14, $AO1077, "")</f>
        <v/>
      </c>
      <c r="AO1077" s="130" t="str">
        <f>IF(AND($B1077="", $C1077="", $D1077=""), "", IF($N1077="", 'Intro &amp; Setup'!$AB$33, $N1077))</f>
        <v/>
      </c>
      <c r="AQ1077" s="140">
        <f t="shared" si="284"/>
        <v>0</v>
      </c>
      <c r="AR1077" s="145">
        <f t="shared" si="285"/>
        <v>0</v>
      </c>
      <c r="AS1077" s="141">
        <f t="shared" si="286"/>
        <v>0</v>
      </c>
      <c r="AU1077" s="149" t="str">
        <f t="shared" si="287"/>
        <v/>
      </c>
      <c r="AV1077" s="155"/>
      <c r="AW1077" s="155"/>
      <c r="AX1077" s="155" t="str">
        <f t="shared" si="288"/>
        <v/>
      </c>
      <c r="AY1077" s="155"/>
      <c r="AZ1077" s="155"/>
      <c r="BA1077" s="151" t="str">
        <f t="shared" si="289"/>
        <v/>
      </c>
      <c r="BC1077" s="47" t="str">
        <f t="shared" si="290"/>
        <v/>
      </c>
    </row>
    <row r="1078" spans="1:55" x14ac:dyDescent="0.25">
      <c r="A1078" s="4"/>
      <c r="B1078" s="167"/>
      <c r="C1078" s="168"/>
      <c r="D1078" s="169"/>
      <c r="E1078" s="170"/>
      <c r="F1078" s="171"/>
      <c r="G1078" s="172"/>
      <c r="H1078" s="173"/>
      <c r="I1078" s="171"/>
      <c r="J1078" s="172"/>
      <c r="K1078" s="170"/>
      <c r="L1078" s="171"/>
      <c r="M1078" s="172"/>
      <c r="N1078" s="174"/>
      <c r="O1078" s="4"/>
      <c r="P1078" s="49" t="str">
        <f t="shared" si="274"/>
        <v/>
      </c>
      <c r="Q1078" s="4"/>
      <c r="S1078" s="22" t="str">
        <f t="shared" si="275"/>
        <v/>
      </c>
      <c r="T1078" s="8" t="str">
        <f t="shared" si="276"/>
        <v/>
      </c>
      <c r="U1078" s="23" t="str">
        <f t="shared" si="277"/>
        <v/>
      </c>
      <c r="W1078" s="50"/>
      <c r="Y1078" s="65" t="str">
        <f t="shared" si="278"/>
        <v/>
      </c>
      <c r="Z1078" s="8" t="str">
        <f t="shared" si="279"/>
        <v/>
      </c>
      <c r="AA1078" s="66" t="str">
        <f t="shared" si="280"/>
        <v/>
      </c>
      <c r="AC1078" s="65" t="str">
        <f>IF($G1078="", "", IF(IFERROR(INDEX('Intro &amp; Setup'!$Y$17:$Y$26, MATCH($G1078, 'Intro &amp; Setup'!$U$17:$U$26, 0)), "")="", 'Intro &amp; Setup'!$BB$15, IFERROR(INDEX('Intro &amp; Setup'!$Y$17:$Y$26, MATCH($G1078, 'Intro &amp; Setup'!$U$17:$U$26, 0)), "")))</f>
        <v/>
      </c>
      <c r="AD1078" s="8" t="str">
        <f>IF($J1078="", "", IF(IFERROR(INDEX('Intro &amp; Setup'!$Y$17:$Y$26, MATCH($J1078, 'Intro &amp; Setup'!$U$17:$U$26, 0)), "")="", 'Intro &amp; Setup'!$BB$15, IFERROR(INDEX('Intro &amp; Setup'!$Y$17:$Y$26, MATCH($J1078, 'Intro &amp; Setup'!$U$17:$U$26, 0)), "")))</f>
        <v/>
      </c>
      <c r="AE1078" s="66" t="str">
        <f>IF($M1078="", "", IF(IFERROR(INDEX('Intro &amp; Setup'!$Y$17:$Y$26, MATCH($M1078, 'Intro &amp; Setup'!$U$17:$U$26, 0)), "")="", 'Intro &amp; Setup'!$BB$15, IFERROR(INDEX('Intro &amp; Setup'!$Y$17:$Y$26, MATCH($M1078, 'Intro &amp; Setup'!$U$17:$U$26, 0)), "")))</f>
        <v/>
      </c>
      <c r="AG1078" s="65" t="str">
        <f t="shared" si="281"/>
        <v/>
      </c>
      <c r="AH1078" s="8" t="str">
        <f t="shared" si="282"/>
        <v/>
      </c>
      <c r="AI1078" s="66" t="str">
        <f t="shared" si="283"/>
        <v/>
      </c>
      <c r="AK1078" s="123" t="str">
        <f>IF(AC1078='Intro &amp; Setup'!$BB$14, $AO1078, "")</f>
        <v/>
      </c>
      <c r="AL1078" s="124" t="str">
        <f>IF(AD1078='Intro &amp; Setup'!$BB$14, $AO1078, "")</f>
        <v/>
      </c>
      <c r="AM1078" s="125" t="str">
        <f>IF(AE1078='Intro &amp; Setup'!$BB$14, $AO1078, "")</f>
        <v/>
      </c>
      <c r="AO1078" s="130" t="str">
        <f>IF(AND($B1078="", $C1078="", $D1078=""), "", IF($N1078="", 'Intro &amp; Setup'!$AB$33, $N1078))</f>
        <v/>
      </c>
      <c r="AQ1078" s="140">
        <f t="shared" si="284"/>
        <v>0</v>
      </c>
      <c r="AR1078" s="145">
        <f t="shared" si="285"/>
        <v>0</v>
      </c>
      <c r="AS1078" s="141">
        <f t="shared" si="286"/>
        <v>0</v>
      </c>
      <c r="AU1078" s="149" t="str">
        <f t="shared" si="287"/>
        <v/>
      </c>
      <c r="AV1078" s="155"/>
      <c r="AW1078" s="155"/>
      <c r="AX1078" s="155" t="str">
        <f t="shared" si="288"/>
        <v/>
      </c>
      <c r="AY1078" s="155"/>
      <c r="AZ1078" s="155"/>
      <c r="BA1078" s="151" t="str">
        <f t="shared" si="289"/>
        <v/>
      </c>
      <c r="BC1078" s="47" t="str">
        <f t="shared" si="290"/>
        <v/>
      </c>
    </row>
    <row r="1079" spans="1:55" x14ac:dyDescent="0.25">
      <c r="A1079" s="4"/>
      <c r="B1079" s="167"/>
      <c r="C1079" s="168"/>
      <c r="D1079" s="169"/>
      <c r="E1079" s="170"/>
      <c r="F1079" s="171"/>
      <c r="G1079" s="172"/>
      <c r="H1079" s="173"/>
      <c r="I1079" s="171"/>
      <c r="J1079" s="172"/>
      <c r="K1079" s="170"/>
      <c r="L1079" s="171"/>
      <c r="M1079" s="172"/>
      <c r="N1079" s="174"/>
      <c r="O1079" s="4"/>
      <c r="P1079" s="49" t="str">
        <f t="shared" si="274"/>
        <v/>
      </c>
      <c r="Q1079" s="4"/>
      <c r="S1079" s="22" t="str">
        <f t="shared" si="275"/>
        <v/>
      </c>
      <c r="T1079" s="8" t="str">
        <f t="shared" si="276"/>
        <v/>
      </c>
      <c r="U1079" s="23" t="str">
        <f t="shared" si="277"/>
        <v/>
      </c>
      <c r="W1079" s="50"/>
      <c r="Y1079" s="65" t="str">
        <f t="shared" si="278"/>
        <v/>
      </c>
      <c r="Z1079" s="8" t="str">
        <f t="shared" si="279"/>
        <v/>
      </c>
      <c r="AA1079" s="66" t="str">
        <f t="shared" si="280"/>
        <v/>
      </c>
      <c r="AC1079" s="65" t="str">
        <f>IF($G1079="", "", IF(IFERROR(INDEX('Intro &amp; Setup'!$Y$17:$Y$26, MATCH($G1079, 'Intro &amp; Setup'!$U$17:$U$26, 0)), "")="", 'Intro &amp; Setup'!$BB$15, IFERROR(INDEX('Intro &amp; Setup'!$Y$17:$Y$26, MATCH($G1079, 'Intro &amp; Setup'!$U$17:$U$26, 0)), "")))</f>
        <v/>
      </c>
      <c r="AD1079" s="8" t="str">
        <f>IF($J1079="", "", IF(IFERROR(INDEX('Intro &amp; Setup'!$Y$17:$Y$26, MATCH($J1079, 'Intro &amp; Setup'!$U$17:$U$26, 0)), "")="", 'Intro &amp; Setup'!$BB$15, IFERROR(INDEX('Intro &amp; Setup'!$Y$17:$Y$26, MATCH($J1079, 'Intro &amp; Setup'!$U$17:$U$26, 0)), "")))</f>
        <v/>
      </c>
      <c r="AE1079" s="66" t="str">
        <f>IF($M1079="", "", IF(IFERROR(INDEX('Intro &amp; Setup'!$Y$17:$Y$26, MATCH($M1079, 'Intro &amp; Setup'!$U$17:$U$26, 0)), "")="", 'Intro &amp; Setup'!$BB$15, IFERROR(INDEX('Intro &amp; Setup'!$Y$17:$Y$26, MATCH($M1079, 'Intro &amp; Setup'!$U$17:$U$26, 0)), "")))</f>
        <v/>
      </c>
      <c r="AG1079" s="65" t="str">
        <f t="shared" si="281"/>
        <v/>
      </c>
      <c r="AH1079" s="8" t="str">
        <f t="shared" si="282"/>
        <v/>
      </c>
      <c r="AI1079" s="66" t="str">
        <f t="shared" si="283"/>
        <v/>
      </c>
      <c r="AK1079" s="123" t="str">
        <f>IF(AC1079='Intro &amp; Setup'!$BB$14, $AO1079, "")</f>
        <v/>
      </c>
      <c r="AL1079" s="124" t="str">
        <f>IF(AD1079='Intro &amp; Setup'!$BB$14, $AO1079, "")</f>
        <v/>
      </c>
      <c r="AM1079" s="125" t="str">
        <f>IF(AE1079='Intro &amp; Setup'!$BB$14, $AO1079, "")</f>
        <v/>
      </c>
      <c r="AO1079" s="130" t="str">
        <f>IF(AND($B1079="", $C1079="", $D1079=""), "", IF($N1079="", 'Intro &amp; Setup'!$AB$33, $N1079))</f>
        <v/>
      </c>
      <c r="AQ1079" s="140">
        <f t="shared" si="284"/>
        <v>0</v>
      </c>
      <c r="AR1079" s="145">
        <f t="shared" si="285"/>
        <v>0</v>
      </c>
      <c r="AS1079" s="141">
        <f t="shared" si="286"/>
        <v>0</v>
      </c>
      <c r="AU1079" s="149" t="str">
        <f t="shared" si="287"/>
        <v/>
      </c>
      <c r="AV1079" s="155"/>
      <c r="AW1079" s="155"/>
      <c r="AX1079" s="155" t="str">
        <f t="shared" si="288"/>
        <v/>
      </c>
      <c r="AY1079" s="155"/>
      <c r="AZ1079" s="155"/>
      <c r="BA1079" s="151" t="str">
        <f t="shared" si="289"/>
        <v/>
      </c>
      <c r="BC1079" s="47" t="str">
        <f t="shared" si="290"/>
        <v/>
      </c>
    </row>
    <row r="1080" spans="1:55" x14ac:dyDescent="0.25">
      <c r="A1080" s="4"/>
      <c r="B1080" s="167"/>
      <c r="C1080" s="168"/>
      <c r="D1080" s="169"/>
      <c r="E1080" s="170"/>
      <c r="F1080" s="171"/>
      <c r="G1080" s="172"/>
      <c r="H1080" s="173"/>
      <c r="I1080" s="171"/>
      <c r="J1080" s="172"/>
      <c r="K1080" s="170"/>
      <c r="L1080" s="171"/>
      <c r="M1080" s="172"/>
      <c r="N1080" s="174"/>
      <c r="O1080" s="4"/>
      <c r="P1080" s="49" t="str">
        <f t="shared" si="274"/>
        <v/>
      </c>
      <c r="Q1080" s="4"/>
      <c r="S1080" s="22" t="str">
        <f t="shared" si="275"/>
        <v/>
      </c>
      <c r="T1080" s="8" t="str">
        <f t="shared" si="276"/>
        <v/>
      </c>
      <c r="U1080" s="23" t="str">
        <f t="shared" si="277"/>
        <v/>
      </c>
      <c r="W1080" s="50"/>
      <c r="Y1080" s="65" t="str">
        <f t="shared" si="278"/>
        <v/>
      </c>
      <c r="Z1080" s="8" t="str">
        <f t="shared" si="279"/>
        <v/>
      </c>
      <c r="AA1080" s="66" t="str">
        <f t="shared" si="280"/>
        <v/>
      </c>
      <c r="AC1080" s="65" t="str">
        <f>IF($G1080="", "", IF(IFERROR(INDEX('Intro &amp; Setup'!$Y$17:$Y$26, MATCH($G1080, 'Intro &amp; Setup'!$U$17:$U$26, 0)), "")="", 'Intro &amp; Setup'!$BB$15, IFERROR(INDEX('Intro &amp; Setup'!$Y$17:$Y$26, MATCH($G1080, 'Intro &amp; Setup'!$U$17:$U$26, 0)), "")))</f>
        <v/>
      </c>
      <c r="AD1080" s="8" t="str">
        <f>IF($J1080="", "", IF(IFERROR(INDEX('Intro &amp; Setup'!$Y$17:$Y$26, MATCH($J1080, 'Intro &amp; Setup'!$U$17:$U$26, 0)), "")="", 'Intro &amp; Setup'!$BB$15, IFERROR(INDEX('Intro &amp; Setup'!$Y$17:$Y$26, MATCH($J1080, 'Intro &amp; Setup'!$U$17:$U$26, 0)), "")))</f>
        <v/>
      </c>
      <c r="AE1080" s="66" t="str">
        <f>IF($M1080="", "", IF(IFERROR(INDEX('Intro &amp; Setup'!$Y$17:$Y$26, MATCH($M1080, 'Intro &amp; Setup'!$U$17:$U$26, 0)), "")="", 'Intro &amp; Setup'!$BB$15, IFERROR(INDEX('Intro &amp; Setup'!$Y$17:$Y$26, MATCH($M1080, 'Intro &amp; Setup'!$U$17:$U$26, 0)), "")))</f>
        <v/>
      </c>
      <c r="AG1080" s="65" t="str">
        <f t="shared" si="281"/>
        <v/>
      </c>
      <c r="AH1080" s="8" t="str">
        <f t="shared" si="282"/>
        <v/>
      </c>
      <c r="AI1080" s="66" t="str">
        <f t="shared" si="283"/>
        <v/>
      </c>
      <c r="AK1080" s="123" t="str">
        <f>IF(AC1080='Intro &amp; Setup'!$BB$14, $AO1080, "")</f>
        <v/>
      </c>
      <c r="AL1080" s="124" t="str">
        <f>IF(AD1080='Intro &amp; Setup'!$BB$14, $AO1080, "")</f>
        <v/>
      </c>
      <c r="AM1080" s="125" t="str">
        <f>IF(AE1080='Intro &amp; Setup'!$BB$14, $AO1080, "")</f>
        <v/>
      </c>
      <c r="AO1080" s="130" t="str">
        <f>IF(AND($B1080="", $C1080="", $D1080=""), "", IF($N1080="", 'Intro &amp; Setup'!$AB$33, $N1080))</f>
        <v/>
      </c>
      <c r="AQ1080" s="140">
        <f t="shared" si="284"/>
        <v>0</v>
      </c>
      <c r="AR1080" s="145">
        <f t="shared" si="285"/>
        <v>0</v>
      </c>
      <c r="AS1080" s="141">
        <f t="shared" si="286"/>
        <v>0</v>
      </c>
      <c r="AU1080" s="149" t="str">
        <f t="shared" si="287"/>
        <v/>
      </c>
      <c r="AV1080" s="155"/>
      <c r="AW1080" s="155"/>
      <c r="AX1080" s="155" t="str">
        <f t="shared" si="288"/>
        <v/>
      </c>
      <c r="AY1080" s="155"/>
      <c r="AZ1080" s="155"/>
      <c r="BA1080" s="151" t="str">
        <f t="shared" si="289"/>
        <v/>
      </c>
      <c r="BC1080" s="47" t="str">
        <f t="shared" si="290"/>
        <v/>
      </c>
    </row>
    <row r="1081" spans="1:55" x14ac:dyDescent="0.25">
      <c r="A1081" s="4"/>
      <c r="B1081" s="167"/>
      <c r="C1081" s="168"/>
      <c r="D1081" s="169"/>
      <c r="E1081" s="170"/>
      <c r="F1081" s="171"/>
      <c r="G1081" s="172"/>
      <c r="H1081" s="173"/>
      <c r="I1081" s="171"/>
      <c r="J1081" s="172"/>
      <c r="K1081" s="170"/>
      <c r="L1081" s="171"/>
      <c r="M1081" s="172"/>
      <c r="N1081" s="174"/>
      <c r="O1081" s="4"/>
      <c r="P1081" s="49" t="str">
        <f t="shared" si="274"/>
        <v/>
      </c>
      <c r="Q1081" s="4"/>
      <c r="S1081" s="22" t="str">
        <f t="shared" si="275"/>
        <v/>
      </c>
      <c r="T1081" s="8" t="str">
        <f t="shared" si="276"/>
        <v/>
      </c>
      <c r="U1081" s="23" t="str">
        <f t="shared" si="277"/>
        <v/>
      </c>
      <c r="W1081" s="50"/>
      <c r="Y1081" s="65" t="str">
        <f t="shared" si="278"/>
        <v/>
      </c>
      <c r="Z1081" s="8" t="str">
        <f t="shared" si="279"/>
        <v/>
      </c>
      <c r="AA1081" s="66" t="str">
        <f t="shared" si="280"/>
        <v/>
      </c>
      <c r="AC1081" s="65" t="str">
        <f>IF($G1081="", "", IF(IFERROR(INDEX('Intro &amp; Setup'!$Y$17:$Y$26, MATCH($G1081, 'Intro &amp; Setup'!$U$17:$U$26, 0)), "")="", 'Intro &amp; Setup'!$BB$15, IFERROR(INDEX('Intro &amp; Setup'!$Y$17:$Y$26, MATCH($G1081, 'Intro &amp; Setup'!$U$17:$U$26, 0)), "")))</f>
        <v/>
      </c>
      <c r="AD1081" s="8" t="str">
        <f>IF($J1081="", "", IF(IFERROR(INDEX('Intro &amp; Setup'!$Y$17:$Y$26, MATCH($J1081, 'Intro &amp; Setup'!$U$17:$U$26, 0)), "")="", 'Intro &amp; Setup'!$BB$15, IFERROR(INDEX('Intro &amp; Setup'!$Y$17:$Y$26, MATCH($J1081, 'Intro &amp; Setup'!$U$17:$U$26, 0)), "")))</f>
        <v/>
      </c>
      <c r="AE1081" s="66" t="str">
        <f>IF($M1081="", "", IF(IFERROR(INDEX('Intro &amp; Setup'!$Y$17:$Y$26, MATCH($M1081, 'Intro &amp; Setup'!$U$17:$U$26, 0)), "")="", 'Intro &amp; Setup'!$BB$15, IFERROR(INDEX('Intro &amp; Setup'!$Y$17:$Y$26, MATCH($M1081, 'Intro &amp; Setup'!$U$17:$U$26, 0)), "")))</f>
        <v/>
      </c>
      <c r="AG1081" s="65" t="str">
        <f t="shared" si="281"/>
        <v/>
      </c>
      <c r="AH1081" s="8" t="str">
        <f t="shared" si="282"/>
        <v/>
      </c>
      <c r="AI1081" s="66" t="str">
        <f t="shared" si="283"/>
        <v/>
      </c>
      <c r="AK1081" s="123" t="str">
        <f>IF(AC1081='Intro &amp; Setup'!$BB$14, $AO1081, "")</f>
        <v/>
      </c>
      <c r="AL1081" s="124" t="str">
        <f>IF(AD1081='Intro &amp; Setup'!$BB$14, $AO1081, "")</f>
        <v/>
      </c>
      <c r="AM1081" s="125" t="str">
        <f>IF(AE1081='Intro &amp; Setup'!$BB$14, $AO1081, "")</f>
        <v/>
      </c>
      <c r="AO1081" s="130" t="str">
        <f>IF(AND($B1081="", $C1081="", $D1081=""), "", IF($N1081="", 'Intro &amp; Setup'!$AB$33, $N1081))</f>
        <v/>
      </c>
      <c r="AQ1081" s="140">
        <f t="shared" si="284"/>
        <v>0</v>
      </c>
      <c r="AR1081" s="145">
        <f t="shared" si="285"/>
        <v>0</v>
      </c>
      <c r="AS1081" s="141">
        <f t="shared" si="286"/>
        <v>0</v>
      </c>
      <c r="AU1081" s="149" t="str">
        <f t="shared" si="287"/>
        <v/>
      </c>
      <c r="AV1081" s="155"/>
      <c r="AW1081" s="155"/>
      <c r="AX1081" s="155" t="str">
        <f t="shared" si="288"/>
        <v/>
      </c>
      <c r="AY1081" s="155"/>
      <c r="AZ1081" s="155"/>
      <c r="BA1081" s="151" t="str">
        <f t="shared" si="289"/>
        <v/>
      </c>
      <c r="BC1081" s="47" t="str">
        <f t="shared" si="290"/>
        <v/>
      </c>
    </row>
    <row r="1082" spans="1:55" x14ac:dyDescent="0.25">
      <c r="A1082" s="4"/>
      <c r="B1082" s="167"/>
      <c r="C1082" s="168"/>
      <c r="D1082" s="169"/>
      <c r="E1082" s="170"/>
      <c r="F1082" s="171"/>
      <c r="G1082" s="172"/>
      <c r="H1082" s="173"/>
      <c r="I1082" s="171"/>
      <c r="J1082" s="172"/>
      <c r="K1082" s="170"/>
      <c r="L1082" s="171"/>
      <c r="M1082" s="172"/>
      <c r="N1082" s="174"/>
      <c r="O1082" s="4"/>
      <c r="P1082" s="49" t="str">
        <f t="shared" si="274"/>
        <v/>
      </c>
      <c r="Q1082" s="4"/>
      <c r="S1082" s="22" t="str">
        <f t="shared" si="275"/>
        <v/>
      </c>
      <c r="T1082" s="8" t="str">
        <f t="shared" si="276"/>
        <v/>
      </c>
      <c r="U1082" s="23" t="str">
        <f t="shared" si="277"/>
        <v/>
      </c>
      <c r="W1082" s="50"/>
      <c r="Y1082" s="65" t="str">
        <f t="shared" si="278"/>
        <v/>
      </c>
      <c r="Z1082" s="8" t="str">
        <f t="shared" si="279"/>
        <v/>
      </c>
      <c r="AA1082" s="66" t="str">
        <f t="shared" si="280"/>
        <v/>
      </c>
      <c r="AC1082" s="65" t="str">
        <f>IF($G1082="", "", IF(IFERROR(INDEX('Intro &amp; Setup'!$Y$17:$Y$26, MATCH($G1082, 'Intro &amp; Setup'!$U$17:$U$26, 0)), "")="", 'Intro &amp; Setup'!$BB$15, IFERROR(INDEX('Intro &amp; Setup'!$Y$17:$Y$26, MATCH($G1082, 'Intro &amp; Setup'!$U$17:$U$26, 0)), "")))</f>
        <v/>
      </c>
      <c r="AD1082" s="8" t="str">
        <f>IF($J1082="", "", IF(IFERROR(INDEX('Intro &amp; Setup'!$Y$17:$Y$26, MATCH($J1082, 'Intro &amp; Setup'!$U$17:$U$26, 0)), "")="", 'Intro &amp; Setup'!$BB$15, IFERROR(INDEX('Intro &amp; Setup'!$Y$17:$Y$26, MATCH($J1082, 'Intro &amp; Setup'!$U$17:$U$26, 0)), "")))</f>
        <v/>
      </c>
      <c r="AE1082" s="66" t="str">
        <f>IF($M1082="", "", IF(IFERROR(INDEX('Intro &amp; Setup'!$Y$17:$Y$26, MATCH($M1082, 'Intro &amp; Setup'!$U$17:$U$26, 0)), "")="", 'Intro &amp; Setup'!$BB$15, IFERROR(INDEX('Intro &amp; Setup'!$Y$17:$Y$26, MATCH($M1082, 'Intro &amp; Setup'!$U$17:$U$26, 0)), "")))</f>
        <v/>
      </c>
      <c r="AG1082" s="65" t="str">
        <f t="shared" si="281"/>
        <v/>
      </c>
      <c r="AH1082" s="8" t="str">
        <f t="shared" si="282"/>
        <v/>
      </c>
      <c r="AI1082" s="66" t="str">
        <f t="shared" si="283"/>
        <v/>
      </c>
      <c r="AK1082" s="123" t="str">
        <f>IF(AC1082='Intro &amp; Setup'!$BB$14, $AO1082, "")</f>
        <v/>
      </c>
      <c r="AL1082" s="124" t="str">
        <f>IF(AD1082='Intro &amp; Setup'!$BB$14, $AO1082, "")</f>
        <v/>
      </c>
      <c r="AM1082" s="125" t="str">
        <f>IF(AE1082='Intro &amp; Setup'!$BB$14, $AO1082, "")</f>
        <v/>
      </c>
      <c r="AO1082" s="130" t="str">
        <f>IF(AND($B1082="", $C1082="", $D1082=""), "", IF($N1082="", 'Intro &amp; Setup'!$AB$33, $N1082))</f>
        <v/>
      </c>
      <c r="AQ1082" s="140">
        <f t="shared" si="284"/>
        <v>0</v>
      </c>
      <c r="AR1082" s="145">
        <f t="shared" si="285"/>
        <v>0</v>
      </c>
      <c r="AS1082" s="141">
        <f t="shared" si="286"/>
        <v>0</v>
      </c>
      <c r="AU1082" s="149" t="str">
        <f t="shared" si="287"/>
        <v/>
      </c>
      <c r="AV1082" s="155"/>
      <c r="AW1082" s="155"/>
      <c r="AX1082" s="155" t="str">
        <f t="shared" si="288"/>
        <v/>
      </c>
      <c r="AY1082" s="155"/>
      <c r="AZ1082" s="155"/>
      <c r="BA1082" s="151" t="str">
        <f t="shared" si="289"/>
        <v/>
      </c>
      <c r="BC1082" s="47" t="str">
        <f t="shared" si="290"/>
        <v/>
      </c>
    </row>
    <row r="1083" spans="1:55" x14ac:dyDescent="0.25">
      <c r="A1083" s="4"/>
      <c r="B1083" s="167"/>
      <c r="C1083" s="168"/>
      <c r="D1083" s="169"/>
      <c r="E1083" s="170"/>
      <c r="F1083" s="171"/>
      <c r="G1083" s="172"/>
      <c r="H1083" s="173"/>
      <c r="I1083" s="171"/>
      <c r="J1083" s="172"/>
      <c r="K1083" s="170"/>
      <c r="L1083" s="171"/>
      <c r="M1083" s="172"/>
      <c r="N1083" s="174"/>
      <c r="O1083" s="4"/>
      <c r="P1083" s="49" t="str">
        <f t="shared" si="274"/>
        <v/>
      </c>
      <c r="Q1083" s="4"/>
      <c r="S1083" s="22" t="str">
        <f t="shared" si="275"/>
        <v/>
      </c>
      <c r="T1083" s="8" t="str">
        <f t="shared" si="276"/>
        <v/>
      </c>
      <c r="U1083" s="23" t="str">
        <f t="shared" si="277"/>
        <v/>
      </c>
      <c r="W1083" s="50"/>
      <c r="Y1083" s="65" t="str">
        <f t="shared" si="278"/>
        <v/>
      </c>
      <c r="Z1083" s="8" t="str">
        <f t="shared" si="279"/>
        <v/>
      </c>
      <c r="AA1083" s="66" t="str">
        <f t="shared" si="280"/>
        <v/>
      </c>
      <c r="AC1083" s="65" t="str">
        <f>IF($G1083="", "", IF(IFERROR(INDEX('Intro &amp; Setup'!$Y$17:$Y$26, MATCH($G1083, 'Intro &amp; Setup'!$U$17:$U$26, 0)), "")="", 'Intro &amp; Setup'!$BB$15, IFERROR(INDEX('Intro &amp; Setup'!$Y$17:$Y$26, MATCH($G1083, 'Intro &amp; Setup'!$U$17:$U$26, 0)), "")))</f>
        <v/>
      </c>
      <c r="AD1083" s="8" t="str">
        <f>IF($J1083="", "", IF(IFERROR(INDEX('Intro &amp; Setup'!$Y$17:$Y$26, MATCH($J1083, 'Intro &amp; Setup'!$U$17:$U$26, 0)), "")="", 'Intro &amp; Setup'!$BB$15, IFERROR(INDEX('Intro &amp; Setup'!$Y$17:$Y$26, MATCH($J1083, 'Intro &amp; Setup'!$U$17:$U$26, 0)), "")))</f>
        <v/>
      </c>
      <c r="AE1083" s="66" t="str">
        <f>IF($M1083="", "", IF(IFERROR(INDEX('Intro &amp; Setup'!$Y$17:$Y$26, MATCH($M1083, 'Intro &amp; Setup'!$U$17:$U$26, 0)), "")="", 'Intro &amp; Setup'!$BB$15, IFERROR(INDEX('Intro &amp; Setup'!$Y$17:$Y$26, MATCH($M1083, 'Intro &amp; Setup'!$U$17:$U$26, 0)), "")))</f>
        <v/>
      </c>
      <c r="AG1083" s="65" t="str">
        <f t="shared" si="281"/>
        <v/>
      </c>
      <c r="AH1083" s="8" t="str">
        <f t="shared" si="282"/>
        <v/>
      </c>
      <c r="AI1083" s="66" t="str">
        <f t="shared" si="283"/>
        <v/>
      </c>
      <c r="AK1083" s="123" t="str">
        <f>IF(AC1083='Intro &amp; Setup'!$BB$14, $AO1083, "")</f>
        <v/>
      </c>
      <c r="AL1083" s="124" t="str">
        <f>IF(AD1083='Intro &amp; Setup'!$BB$14, $AO1083, "")</f>
        <v/>
      </c>
      <c r="AM1083" s="125" t="str">
        <f>IF(AE1083='Intro &amp; Setup'!$BB$14, $AO1083, "")</f>
        <v/>
      </c>
      <c r="AO1083" s="130" t="str">
        <f>IF(AND($B1083="", $C1083="", $D1083=""), "", IF($N1083="", 'Intro &amp; Setup'!$AB$33, $N1083))</f>
        <v/>
      </c>
      <c r="AQ1083" s="140">
        <f t="shared" si="284"/>
        <v>0</v>
      </c>
      <c r="AR1083" s="145">
        <f t="shared" si="285"/>
        <v>0</v>
      </c>
      <c r="AS1083" s="141">
        <f t="shared" si="286"/>
        <v>0</v>
      </c>
      <c r="AU1083" s="149" t="str">
        <f t="shared" si="287"/>
        <v/>
      </c>
      <c r="AV1083" s="155"/>
      <c r="AW1083" s="155"/>
      <c r="AX1083" s="155" t="str">
        <f t="shared" si="288"/>
        <v/>
      </c>
      <c r="AY1083" s="155"/>
      <c r="AZ1083" s="155"/>
      <c r="BA1083" s="151" t="str">
        <f t="shared" si="289"/>
        <v/>
      </c>
      <c r="BC1083" s="47" t="str">
        <f t="shared" si="290"/>
        <v/>
      </c>
    </row>
    <row r="1084" spans="1:55" x14ac:dyDescent="0.25">
      <c r="A1084" s="4"/>
      <c r="B1084" s="167"/>
      <c r="C1084" s="168"/>
      <c r="D1084" s="169"/>
      <c r="E1084" s="170"/>
      <c r="F1084" s="171"/>
      <c r="G1084" s="172"/>
      <c r="H1084" s="173"/>
      <c r="I1084" s="171"/>
      <c r="J1084" s="172"/>
      <c r="K1084" s="170"/>
      <c r="L1084" s="171"/>
      <c r="M1084" s="172"/>
      <c r="N1084" s="174"/>
      <c r="O1084" s="4"/>
      <c r="P1084" s="49" t="str">
        <f t="shared" si="274"/>
        <v/>
      </c>
      <c r="Q1084" s="4"/>
      <c r="S1084" s="22" t="str">
        <f t="shared" si="275"/>
        <v/>
      </c>
      <c r="T1084" s="8" t="str">
        <f t="shared" si="276"/>
        <v/>
      </c>
      <c r="U1084" s="23" t="str">
        <f t="shared" si="277"/>
        <v/>
      </c>
      <c r="W1084" s="50"/>
      <c r="Y1084" s="65" t="str">
        <f t="shared" si="278"/>
        <v/>
      </c>
      <c r="Z1084" s="8" t="str">
        <f t="shared" si="279"/>
        <v/>
      </c>
      <c r="AA1084" s="66" t="str">
        <f t="shared" si="280"/>
        <v/>
      </c>
      <c r="AC1084" s="65" t="str">
        <f>IF($G1084="", "", IF(IFERROR(INDEX('Intro &amp; Setup'!$Y$17:$Y$26, MATCH($G1084, 'Intro &amp; Setup'!$U$17:$U$26, 0)), "")="", 'Intro &amp; Setup'!$BB$15, IFERROR(INDEX('Intro &amp; Setup'!$Y$17:$Y$26, MATCH($G1084, 'Intro &amp; Setup'!$U$17:$U$26, 0)), "")))</f>
        <v/>
      </c>
      <c r="AD1084" s="8" t="str">
        <f>IF($J1084="", "", IF(IFERROR(INDEX('Intro &amp; Setup'!$Y$17:$Y$26, MATCH($J1084, 'Intro &amp; Setup'!$U$17:$U$26, 0)), "")="", 'Intro &amp; Setup'!$BB$15, IFERROR(INDEX('Intro &amp; Setup'!$Y$17:$Y$26, MATCH($J1084, 'Intro &amp; Setup'!$U$17:$U$26, 0)), "")))</f>
        <v/>
      </c>
      <c r="AE1084" s="66" t="str">
        <f>IF($M1084="", "", IF(IFERROR(INDEX('Intro &amp; Setup'!$Y$17:$Y$26, MATCH($M1084, 'Intro &amp; Setup'!$U$17:$U$26, 0)), "")="", 'Intro &amp; Setup'!$BB$15, IFERROR(INDEX('Intro &amp; Setup'!$Y$17:$Y$26, MATCH($M1084, 'Intro &amp; Setup'!$U$17:$U$26, 0)), "")))</f>
        <v/>
      </c>
      <c r="AG1084" s="65" t="str">
        <f t="shared" si="281"/>
        <v/>
      </c>
      <c r="AH1084" s="8" t="str">
        <f t="shared" si="282"/>
        <v/>
      </c>
      <c r="AI1084" s="66" t="str">
        <f t="shared" si="283"/>
        <v/>
      </c>
      <c r="AK1084" s="123" t="str">
        <f>IF(AC1084='Intro &amp; Setup'!$BB$14, $AO1084, "")</f>
        <v/>
      </c>
      <c r="AL1084" s="124" t="str">
        <f>IF(AD1084='Intro &amp; Setup'!$BB$14, $AO1084, "")</f>
        <v/>
      </c>
      <c r="AM1084" s="125" t="str">
        <f>IF(AE1084='Intro &amp; Setup'!$BB$14, $AO1084, "")</f>
        <v/>
      </c>
      <c r="AO1084" s="130" t="str">
        <f>IF(AND($B1084="", $C1084="", $D1084=""), "", IF($N1084="", 'Intro &amp; Setup'!$AB$33, $N1084))</f>
        <v/>
      </c>
      <c r="AQ1084" s="140">
        <f t="shared" si="284"/>
        <v>0</v>
      </c>
      <c r="AR1084" s="145">
        <f t="shared" si="285"/>
        <v>0</v>
      </c>
      <c r="AS1084" s="141">
        <f t="shared" si="286"/>
        <v>0</v>
      </c>
      <c r="AU1084" s="149" t="str">
        <f t="shared" si="287"/>
        <v/>
      </c>
      <c r="AV1084" s="155"/>
      <c r="AW1084" s="155"/>
      <c r="AX1084" s="155" t="str">
        <f t="shared" si="288"/>
        <v/>
      </c>
      <c r="AY1084" s="155"/>
      <c r="AZ1084" s="155"/>
      <c r="BA1084" s="151" t="str">
        <f t="shared" si="289"/>
        <v/>
      </c>
      <c r="BC1084" s="47" t="str">
        <f t="shared" si="290"/>
        <v/>
      </c>
    </row>
    <row r="1085" spans="1:55" x14ac:dyDescent="0.25">
      <c r="A1085" s="4"/>
      <c r="B1085" s="167"/>
      <c r="C1085" s="168"/>
      <c r="D1085" s="169"/>
      <c r="E1085" s="170"/>
      <c r="F1085" s="171"/>
      <c r="G1085" s="172"/>
      <c r="H1085" s="173"/>
      <c r="I1085" s="171"/>
      <c r="J1085" s="172"/>
      <c r="K1085" s="170"/>
      <c r="L1085" s="171"/>
      <c r="M1085" s="172"/>
      <c r="N1085" s="174"/>
      <c r="O1085" s="4"/>
      <c r="P1085" s="49" t="str">
        <f t="shared" si="274"/>
        <v/>
      </c>
      <c r="Q1085" s="4"/>
      <c r="S1085" s="22" t="str">
        <f t="shared" si="275"/>
        <v/>
      </c>
      <c r="T1085" s="8" t="str">
        <f t="shared" si="276"/>
        <v/>
      </c>
      <c r="U1085" s="23" t="str">
        <f t="shared" si="277"/>
        <v/>
      </c>
      <c r="W1085" s="50"/>
      <c r="Y1085" s="65" t="str">
        <f t="shared" si="278"/>
        <v/>
      </c>
      <c r="Z1085" s="8" t="str">
        <f t="shared" si="279"/>
        <v/>
      </c>
      <c r="AA1085" s="66" t="str">
        <f t="shared" si="280"/>
        <v/>
      </c>
      <c r="AC1085" s="65" t="str">
        <f>IF($G1085="", "", IF(IFERROR(INDEX('Intro &amp; Setup'!$Y$17:$Y$26, MATCH($G1085, 'Intro &amp; Setup'!$U$17:$U$26, 0)), "")="", 'Intro &amp; Setup'!$BB$15, IFERROR(INDEX('Intro &amp; Setup'!$Y$17:$Y$26, MATCH($G1085, 'Intro &amp; Setup'!$U$17:$U$26, 0)), "")))</f>
        <v/>
      </c>
      <c r="AD1085" s="8" t="str">
        <f>IF($J1085="", "", IF(IFERROR(INDEX('Intro &amp; Setup'!$Y$17:$Y$26, MATCH($J1085, 'Intro &amp; Setup'!$U$17:$U$26, 0)), "")="", 'Intro &amp; Setup'!$BB$15, IFERROR(INDEX('Intro &amp; Setup'!$Y$17:$Y$26, MATCH($J1085, 'Intro &amp; Setup'!$U$17:$U$26, 0)), "")))</f>
        <v/>
      </c>
      <c r="AE1085" s="66" t="str">
        <f>IF($M1085="", "", IF(IFERROR(INDEX('Intro &amp; Setup'!$Y$17:$Y$26, MATCH($M1085, 'Intro &amp; Setup'!$U$17:$U$26, 0)), "")="", 'Intro &amp; Setup'!$BB$15, IFERROR(INDEX('Intro &amp; Setup'!$Y$17:$Y$26, MATCH($M1085, 'Intro &amp; Setup'!$U$17:$U$26, 0)), "")))</f>
        <v/>
      </c>
      <c r="AG1085" s="65" t="str">
        <f t="shared" si="281"/>
        <v/>
      </c>
      <c r="AH1085" s="8" t="str">
        <f t="shared" si="282"/>
        <v/>
      </c>
      <c r="AI1085" s="66" t="str">
        <f t="shared" si="283"/>
        <v/>
      </c>
      <c r="AK1085" s="123" t="str">
        <f>IF(AC1085='Intro &amp; Setup'!$BB$14, $AO1085, "")</f>
        <v/>
      </c>
      <c r="AL1085" s="124" t="str">
        <f>IF(AD1085='Intro &amp; Setup'!$BB$14, $AO1085, "")</f>
        <v/>
      </c>
      <c r="AM1085" s="125" t="str">
        <f>IF(AE1085='Intro &amp; Setup'!$BB$14, $AO1085, "")</f>
        <v/>
      </c>
      <c r="AO1085" s="130" t="str">
        <f>IF(AND($B1085="", $C1085="", $D1085=""), "", IF($N1085="", 'Intro &amp; Setup'!$AB$33, $N1085))</f>
        <v/>
      </c>
      <c r="AQ1085" s="140">
        <f t="shared" si="284"/>
        <v>0</v>
      </c>
      <c r="AR1085" s="145">
        <f t="shared" si="285"/>
        <v>0</v>
      </c>
      <c r="AS1085" s="141">
        <f t="shared" si="286"/>
        <v>0</v>
      </c>
      <c r="AU1085" s="149" t="str">
        <f t="shared" si="287"/>
        <v/>
      </c>
      <c r="AV1085" s="155"/>
      <c r="AW1085" s="155"/>
      <c r="AX1085" s="155" t="str">
        <f t="shared" si="288"/>
        <v/>
      </c>
      <c r="AY1085" s="155"/>
      <c r="AZ1085" s="155"/>
      <c r="BA1085" s="151" t="str">
        <f t="shared" si="289"/>
        <v/>
      </c>
      <c r="BC1085" s="47" t="str">
        <f t="shared" si="290"/>
        <v/>
      </c>
    </row>
    <row r="1086" spans="1:55" x14ac:dyDescent="0.25">
      <c r="A1086" s="4"/>
      <c r="B1086" s="167"/>
      <c r="C1086" s="168"/>
      <c r="D1086" s="169"/>
      <c r="E1086" s="170"/>
      <c r="F1086" s="171"/>
      <c r="G1086" s="172"/>
      <c r="H1086" s="173"/>
      <c r="I1086" s="171"/>
      <c r="J1086" s="172"/>
      <c r="K1086" s="170"/>
      <c r="L1086" s="171"/>
      <c r="M1086" s="172"/>
      <c r="N1086" s="174"/>
      <c r="O1086" s="4"/>
      <c r="P1086" s="49" t="str">
        <f t="shared" si="274"/>
        <v/>
      </c>
      <c r="Q1086" s="4"/>
      <c r="S1086" s="22" t="str">
        <f t="shared" si="275"/>
        <v/>
      </c>
      <c r="T1086" s="8" t="str">
        <f t="shared" si="276"/>
        <v/>
      </c>
      <c r="U1086" s="23" t="str">
        <f t="shared" si="277"/>
        <v/>
      </c>
      <c r="W1086" s="50"/>
      <c r="Y1086" s="65" t="str">
        <f t="shared" si="278"/>
        <v/>
      </c>
      <c r="Z1086" s="8" t="str">
        <f t="shared" si="279"/>
        <v/>
      </c>
      <c r="AA1086" s="66" t="str">
        <f t="shared" si="280"/>
        <v/>
      </c>
      <c r="AC1086" s="65" t="str">
        <f>IF($G1086="", "", IF(IFERROR(INDEX('Intro &amp; Setup'!$Y$17:$Y$26, MATCH($G1086, 'Intro &amp; Setup'!$U$17:$U$26, 0)), "")="", 'Intro &amp; Setup'!$BB$15, IFERROR(INDEX('Intro &amp; Setup'!$Y$17:$Y$26, MATCH($G1086, 'Intro &amp; Setup'!$U$17:$U$26, 0)), "")))</f>
        <v/>
      </c>
      <c r="AD1086" s="8" t="str">
        <f>IF($J1086="", "", IF(IFERROR(INDEX('Intro &amp; Setup'!$Y$17:$Y$26, MATCH($J1086, 'Intro &amp; Setup'!$U$17:$U$26, 0)), "")="", 'Intro &amp; Setup'!$BB$15, IFERROR(INDEX('Intro &amp; Setup'!$Y$17:$Y$26, MATCH($J1086, 'Intro &amp; Setup'!$U$17:$U$26, 0)), "")))</f>
        <v/>
      </c>
      <c r="AE1086" s="66" t="str">
        <f>IF($M1086="", "", IF(IFERROR(INDEX('Intro &amp; Setup'!$Y$17:$Y$26, MATCH($M1086, 'Intro &amp; Setup'!$U$17:$U$26, 0)), "")="", 'Intro &amp; Setup'!$BB$15, IFERROR(INDEX('Intro &amp; Setup'!$Y$17:$Y$26, MATCH($M1086, 'Intro &amp; Setup'!$U$17:$U$26, 0)), "")))</f>
        <v/>
      </c>
      <c r="AG1086" s="65" t="str">
        <f t="shared" si="281"/>
        <v/>
      </c>
      <c r="AH1086" s="8" t="str">
        <f t="shared" si="282"/>
        <v/>
      </c>
      <c r="AI1086" s="66" t="str">
        <f t="shared" si="283"/>
        <v/>
      </c>
      <c r="AK1086" s="123" t="str">
        <f>IF(AC1086='Intro &amp; Setup'!$BB$14, $AO1086, "")</f>
        <v/>
      </c>
      <c r="AL1086" s="124" t="str">
        <f>IF(AD1086='Intro &amp; Setup'!$BB$14, $AO1086, "")</f>
        <v/>
      </c>
      <c r="AM1086" s="125" t="str">
        <f>IF(AE1086='Intro &amp; Setup'!$BB$14, $AO1086, "")</f>
        <v/>
      </c>
      <c r="AO1086" s="130" t="str">
        <f>IF(AND($B1086="", $C1086="", $D1086=""), "", IF($N1086="", 'Intro &amp; Setup'!$AB$33, $N1086))</f>
        <v/>
      </c>
      <c r="AQ1086" s="140">
        <f t="shared" si="284"/>
        <v>0</v>
      </c>
      <c r="AR1086" s="145">
        <f t="shared" si="285"/>
        <v>0</v>
      </c>
      <c r="AS1086" s="141">
        <f t="shared" si="286"/>
        <v>0</v>
      </c>
      <c r="AU1086" s="149" t="str">
        <f t="shared" si="287"/>
        <v/>
      </c>
      <c r="AV1086" s="155"/>
      <c r="AW1086" s="155"/>
      <c r="AX1086" s="155" t="str">
        <f t="shared" si="288"/>
        <v/>
      </c>
      <c r="AY1086" s="155"/>
      <c r="AZ1086" s="155"/>
      <c r="BA1086" s="151" t="str">
        <f t="shared" si="289"/>
        <v/>
      </c>
      <c r="BC1086" s="47" t="str">
        <f t="shared" si="290"/>
        <v/>
      </c>
    </row>
    <row r="1087" spans="1:55" x14ac:dyDescent="0.25">
      <c r="A1087" s="4"/>
      <c r="B1087" s="167"/>
      <c r="C1087" s="168"/>
      <c r="D1087" s="169"/>
      <c r="E1087" s="170"/>
      <c r="F1087" s="171"/>
      <c r="G1087" s="172"/>
      <c r="H1087" s="173"/>
      <c r="I1087" s="171"/>
      <c r="J1087" s="172"/>
      <c r="K1087" s="170"/>
      <c r="L1087" s="171"/>
      <c r="M1087" s="172"/>
      <c r="N1087" s="174"/>
      <c r="O1087" s="4"/>
      <c r="P1087" s="49" t="str">
        <f t="shared" si="274"/>
        <v/>
      </c>
      <c r="Q1087" s="4"/>
      <c r="S1087" s="22" t="str">
        <f t="shared" si="275"/>
        <v/>
      </c>
      <c r="T1087" s="8" t="str">
        <f t="shared" si="276"/>
        <v/>
      </c>
      <c r="U1087" s="23" t="str">
        <f t="shared" si="277"/>
        <v/>
      </c>
      <c r="W1087" s="50"/>
      <c r="Y1087" s="65" t="str">
        <f t="shared" si="278"/>
        <v/>
      </c>
      <c r="Z1087" s="8" t="str">
        <f t="shared" si="279"/>
        <v/>
      </c>
      <c r="AA1087" s="66" t="str">
        <f t="shared" si="280"/>
        <v/>
      </c>
      <c r="AC1087" s="65" t="str">
        <f>IF($G1087="", "", IF(IFERROR(INDEX('Intro &amp; Setup'!$Y$17:$Y$26, MATCH($G1087, 'Intro &amp; Setup'!$U$17:$U$26, 0)), "")="", 'Intro &amp; Setup'!$BB$15, IFERROR(INDEX('Intro &amp; Setup'!$Y$17:$Y$26, MATCH($G1087, 'Intro &amp; Setup'!$U$17:$U$26, 0)), "")))</f>
        <v/>
      </c>
      <c r="AD1087" s="8" t="str">
        <f>IF($J1087="", "", IF(IFERROR(INDEX('Intro &amp; Setup'!$Y$17:$Y$26, MATCH($J1087, 'Intro &amp; Setup'!$U$17:$U$26, 0)), "")="", 'Intro &amp; Setup'!$BB$15, IFERROR(INDEX('Intro &amp; Setup'!$Y$17:$Y$26, MATCH($J1087, 'Intro &amp; Setup'!$U$17:$U$26, 0)), "")))</f>
        <v/>
      </c>
      <c r="AE1087" s="66" t="str">
        <f>IF($M1087="", "", IF(IFERROR(INDEX('Intro &amp; Setup'!$Y$17:$Y$26, MATCH($M1087, 'Intro &amp; Setup'!$U$17:$U$26, 0)), "")="", 'Intro &amp; Setup'!$BB$15, IFERROR(INDEX('Intro &amp; Setup'!$Y$17:$Y$26, MATCH($M1087, 'Intro &amp; Setup'!$U$17:$U$26, 0)), "")))</f>
        <v/>
      </c>
      <c r="AG1087" s="65" t="str">
        <f t="shared" si="281"/>
        <v/>
      </c>
      <c r="AH1087" s="8" t="str">
        <f t="shared" si="282"/>
        <v/>
      </c>
      <c r="AI1087" s="66" t="str">
        <f t="shared" si="283"/>
        <v/>
      </c>
      <c r="AK1087" s="123" t="str">
        <f>IF(AC1087='Intro &amp; Setup'!$BB$14, $AO1087, "")</f>
        <v/>
      </c>
      <c r="AL1087" s="124" t="str">
        <f>IF(AD1087='Intro &amp; Setup'!$BB$14, $AO1087, "")</f>
        <v/>
      </c>
      <c r="AM1087" s="125" t="str">
        <f>IF(AE1087='Intro &amp; Setup'!$BB$14, $AO1087, "")</f>
        <v/>
      </c>
      <c r="AO1087" s="130" t="str">
        <f>IF(AND($B1087="", $C1087="", $D1087=""), "", IF($N1087="", 'Intro &amp; Setup'!$AB$33, $N1087))</f>
        <v/>
      </c>
      <c r="AQ1087" s="140">
        <f t="shared" si="284"/>
        <v>0</v>
      </c>
      <c r="AR1087" s="145">
        <f t="shared" si="285"/>
        <v>0</v>
      </c>
      <c r="AS1087" s="141">
        <f t="shared" si="286"/>
        <v>0</v>
      </c>
      <c r="AU1087" s="149" t="str">
        <f t="shared" si="287"/>
        <v/>
      </c>
      <c r="AV1087" s="155"/>
      <c r="AW1087" s="155"/>
      <c r="AX1087" s="155" t="str">
        <f t="shared" si="288"/>
        <v/>
      </c>
      <c r="AY1087" s="155"/>
      <c r="AZ1087" s="155"/>
      <c r="BA1087" s="151" t="str">
        <f t="shared" si="289"/>
        <v/>
      </c>
      <c r="BC1087" s="47" t="str">
        <f t="shared" si="290"/>
        <v/>
      </c>
    </row>
    <row r="1088" spans="1:55" x14ac:dyDescent="0.25">
      <c r="A1088" s="4"/>
      <c r="B1088" s="167"/>
      <c r="C1088" s="168"/>
      <c r="D1088" s="169"/>
      <c r="E1088" s="170"/>
      <c r="F1088" s="171"/>
      <c r="G1088" s="172"/>
      <c r="H1088" s="173"/>
      <c r="I1088" s="171"/>
      <c r="J1088" s="172"/>
      <c r="K1088" s="170"/>
      <c r="L1088" s="171"/>
      <c r="M1088" s="172"/>
      <c r="N1088" s="174"/>
      <c r="O1088" s="4"/>
      <c r="P1088" s="49" t="str">
        <f t="shared" si="274"/>
        <v/>
      </c>
      <c r="Q1088" s="4"/>
      <c r="S1088" s="22" t="str">
        <f t="shared" si="275"/>
        <v/>
      </c>
      <c r="T1088" s="8" t="str">
        <f t="shared" si="276"/>
        <v/>
      </c>
      <c r="U1088" s="23" t="str">
        <f t="shared" si="277"/>
        <v/>
      </c>
      <c r="W1088" s="50"/>
      <c r="Y1088" s="65" t="str">
        <f t="shared" si="278"/>
        <v/>
      </c>
      <c r="Z1088" s="8" t="str">
        <f t="shared" si="279"/>
        <v/>
      </c>
      <c r="AA1088" s="66" t="str">
        <f t="shared" si="280"/>
        <v/>
      </c>
      <c r="AC1088" s="65" t="str">
        <f>IF($G1088="", "", IF(IFERROR(INDEX('Intro &amp; Setup'!$Y$17:$Y$26, MATCH($G1088, 'Intro &amp; Setup'!$U$17:$U$26, 0)), "")="", 'Intro &amp; Setup'!$BB$15, IFERROR(INDEX('Intro &amp; Setup'!$Y$17:$Y$26, MATCH($G1088, 'Intro &amp; Setup'!$U$17:$U$26, 0)), "")))</f>
        <v/>
      </c>
      <c r="AD1088" s="8" t="str">
        <f>IF($J1088="", "", IF(IFERROR(INDEX('Intro &amp; Setup'!$Y$17:$Y$26, MATCH($J1088, 'Intro &amp; Setup'!$U$17:$U$26, 0)), "")="", 'Intro &amp; Setup'!$BB$15, IFERROR(INDEX('Intro &amp; Setup'!$Y$17:$Y$26, MATCH($J1088, 'Intro &amp; Setup'!$U$17:$U$26, 0)), "")))</f>
        <v/>
      </c>
      <c r="AE1088" s="66" t="str">
        <f>IF($M1088="", "", IF(IFERROR(INDEX('Intro &amp; Setup'!$Y$17:$Y$26, MATCH($M1088, 'Intro &amp; Setup'!$U$17:$U$26, 0)), "")="", 'Intro &amp; Setup'!$BB$15, IFERROR(INDEX('Intro &amp; Setup'!$Y$17:$Y$26, MATCH($M1088, 'Intro &amp; Setup'!$U$17:$U$26, 0)), "")))</f>
        <v/>
      </c>
      <c r="AG1088" s="65" t="str">
        <f t="shared" si="281"/>
        <v/>
      </c>
      <c r="AH1088" s="8" t="str">
        <f t="shared" si="282"/>
        <v/>
      </c>
      <c r="AI1088" s="66" t="str">
        <f t="shared" si="283"/>
        <v/>
      </c>
      <c r="AK1088" s="123" t="str">
        <f>IF(AC1088='Intro &amp; Setup'!$BB$14, $AO1088, "")</f>
        <v/>
      </c>
      <c r="AL1088" s="124" t="str">
        <f>IF(AD1088='Intro &amp; Setup'!$BB$14, $AO1088, "")</f>
        <v/>
      </c>
      <c r="AM1088" s="125" t="str">
        <f>IF(AE1088='Intro &amp; Setup'!$BB$14, $AO1088, "")</f>
        <v/>
      </c>
      <c r="AO1088" s="130" t="str">
        <f>IF(AND($B1088="", $C1088="", $D1088=""), "", IF($N1088="", 'Intro &amp; Setup'!$AB$33, $N1088))</f>
        <v/>
      </c>
      <c r="AQ1088" s="140">
        <f t="shared" si="284"/>
        <v>0</v>
      </c>
      <c r="AR1088" s="145">
        <f t="shared" si="285"/>
        <v>0</v>
      </c>
      <c r="AS1088" s="141">
        <f t="shared" si="286"/>
        <v>0</v>
      </c>
      <c r="AU1088" s="149" t="str">
        <f t="shared" si="287"/>
        <v/>
      </c>
      <c r="AV1088" s="155"/>
      <c r="AW1088" s="155"/>
      <c r="AX1088" s="155" t="str">
        <f t="shared" si="288"/>
        <v/>
      </c>
      <c r="AY1088" s="155"/>
      <c r="AZ1088" s="155"/>
      <c r="BA1088" s="151" t="str">
        <f t="shared" si="289"/>
        <v/>
      </c>
      <c r="BC1088" s="47" t="str">
        <f t="shared" si="290"/>
        <v/>
      </c>
    </row>
    <row r="1089" spans="1:55" x14ac:dyDescent="0.25">
      <c r="A1089" s="4"/>
      <c r="B1089" s="167"/>
      <c r="C1089" s="168"/>
      <c r="D1089" s="169"/>
      <c r="E1089" s="170"/>
      <c r="F1089" s="171"/>
      <c r="G1089" s="172"/>
      <c r="H1089" s="173"/>
      <c r="I1089" s="171"/>
      <c r="J1089" s="172"/>
      <c r="K1089" s="170"/>
      <c r="L1089" s="171"/>
      <c r="M1089" s="172"/>
      <c r="N1089" s="174"/>
      <c r="O1089" s="4"/>
      <c r="P1089" s="49" t="str">
        <f t="shared" si="274"/>
        <v/>
      </c>
      <c r="Q1089" s="4"/>
      <c r="S1089" s="22" t="str">
        <f t="shared" si="275"/>
        <v/>
      </c>
      <c r="T1089" s="8" t="str">
        <f t="shared" si="276"/>
        <v/>
      </c>
      <c r="U1089" s="23" t="str">
        <f t="shared" si="277"/>
        <v/>
      </c>
      <c r="W1089" s="50"/>
      <c r="Y1089" s="65" t="str">
        <f t="shared" si="278"/>
        <v/>
      </c>
      <c r="Z1089" s="8" t="str">
        <f t="shared" si="279"/>
        <v/>
      </c>
      <c r="AA1089" s="66" t="str">
        <f t="shared" si="280"/>
        <v/>
      </c>
      <c r="AC1089" s="65" t="str">
        <f>IF($G1089="", "", IF(IFERROR(INDEX('Intro &amp; Setup'!$Y$17:$Y$26, MATCH($G1089, 'Intro &amp; Setup'!$U$17:$U$26, 0)), "")="", 'Intro &amp; Setup'!$BB$15, IFERROR(INDEX('Intro &amp; Setup'!$Y$17:$Y$26, MATCH($G1089, 'Intro &amp; Setup'!$U$17:$U$26, 0)), "")))</f>
        <v/>
      </c>
      <c r="AD1089" s="8" t="str">
        <f>IF($J1089="", "", IF(IFERROR(INDEX('Intro &amp; Setup'!$Y$17:$Y$26, MATCH($J1089, 'Intro &amp; Setup'!$U$17:$U$26, 0)), "")="", 'Intro &amp; Setup'!$BB$15, IFERROR(INDEX('Intro &amp; Setup'!$Y$17:$Y$26, MATCH($J1089, 'Intro &amp; Setup'!$U$17:$U$26, 0)), "")))</f>
        <v/>
      </c>
      <c r="AE1089" s="66" t="str">
        <f>IF($M1089="", "", IF(IFERROR(INDEX('Intro &amp; Setup'!$Y$17:$Y$26, MATCH($M1089, 'Intro &amp; Setup'!$U$17:$U$26, 0)), "")="", 'Intro &amp; Setup'!$BB$15, IFERROR(INDEX('Intro &amp; Setup'!$Y$17:$Y$26, MATCH($M1089, 'Intro &amp; Setup'!$U$17:$U$26, 0)), "")))</f>
        <v/>
      </c>
      <c r="AG1089" s="65" t="str">
        <f t="shared" si="281"/>
        <v/>
      </c>
      <c r="AH1089" s="8" t="str">
        <f t="shared" si="282"/>
        <v/>
      </c>
      <c r="AI1089" s="66" t="str">
        <f t="shared" si="283"/>
        <v/>
      </c>
      <c r="AK1089" s="123" t="str">
        <f>IF(AC1089='Intro &amp; Setup'!$BB$14, $AO1089, "")</f>
        <v/>
      </c>
      <c r="AL1089" s="124" t="str">
        <f>IF(AD1089='Intro &amp; Setup'!$BB$14, $AO1089, "")</f>
        <v/>
      </c>
      <c r="AM1089" s="125" t="str">
        <f>IF(AE1089='Intro &amp; Setup'!$BB$14, $AO1089, "")</f>
        <v/>
      </c>
      <c r="AO1089" s="130" t="str">
        <f>IF(AND($B1089="", $C1089="", $D1089=""), "", IF($N1089="", 'Intro &amp; Setup'!$AB$33, $N1089))</f>
        <v/>
      </c>
      <c r="AQ1089" s="140">
        <f t="shared" si="284"/>
        <v>0</v>
      </c>
      <c r="AR1089" s="145">
        <f t="shared" si="285"/>
        <v>0</v>
      </c>
      <c r="AS1089" s="141">
        <f t="shared" si="286"/>
        <v>0</v>
      </c>
      <c r="AU1089" s="149" t="str">
        <f t="shared" si="287"/>
        <v/>
      </c>
      <c r="AV1089" s="155"/>
      <c r="AW1089" s="155"/>
      <c r="AX1089" s="155" t="str">
        <f t="shared" si="288"/>
        <v/>
      </c>
      <c r="AY1089" s="155"/>
      <c r="AZ1089" s="155"/>
      <c r="BA1089" s="151" t="str">
        <f t="shared" si="289"/>
        <v/>
      </c>
      <c r="BC1089" s="47" t="str">
        <f t="shared" si="290"/>
        <v/>
      </c>
    </row>
    <row r="1090" spans="1:55" x14ac:dyDescent="0.25">
      <c r="A1090" s="4"/>
      <c r="B1090" s="167"/>
      <c r="C1090" s="168"/>
      <c r="D1090" s="169"/>
      <c r="E1090" s="170"/>
      <c r="F1090" s="171"/>
      <c r="G1090" s="172"/>
      <c r="H1090" s="173"/>
      <c r="I1090" s="171"/>
      <c r="J1090" s="172"/>
      <c r="K1090" s="170"/>
      <c r="L1090" s="171"/>
      <c r="M1090" s="172"/>
      <c r="N1090" s="174"/>
      <c r="O1090" s="4"/>
      <c r="P1090" s="49" t="str">
        <f t="shared" si="274"/>
        <v/>
      </c>
      <c r="Q1090" s="4"/>
      <c r="S1090" s="22" t="str">
        <f t="shared" si="275"/>
        <v/>
      </c>
      <c r="T1090" s="8" t="str">
        <f t="shared" si="276"/>
        <v/>
      </c>
      <c r="U1090" s="23" t="str">
        <f t="shared" si="277"/>
        <v/>
      </c>
      <c r="W1090" s="50"/>
      <c r="Y1090" s="65" t="str">
        <f t="shared" si="278"/>
        <v/>
      </c>
      <c r="Z1090" s="8" t="str">
        <f t="shared" si="279"/>
        <v/>
      </c>
      <c r="AA1090" s="66" t="str">
        <f t="shared" si="280"/>
        <v/>
      </c>
      <c r="AC1090" s="65" t="str">
        <f>IF($G1090="", "", IF(IFERROR(INDEX('Intro &amp; Setup'!$Y$17:$Y$26, MATCH($G1090, 'Intro &amp; Setup'!$U$17:$U$26, 0)), "")="", 'Intro &amp; Setup'!$BB$15, IFERROR(INDEX('Intro &amp; Setup'!$Y$17:$Y$26, MATCH($G1090, 'Intro &amp; Setup'!$U$17:$U$26, 0)), "")))</f>
        <v/>
      </c>
      <c r="AD1090" s="8" t="str">
        <f>IF($J1090="", "", IF(IFERROR(INDEX('Intro &amp; Setup'!$Y$17:$Y$26, MATCH($J1090, 'Intro &amp; Setup'!$U$17:$U$26, 0)), "")="", 'Intro &amp; Setup'!$BB$15, IFERROR(INDEX('Intro &amp; Setup'!$Y$17:$Y$26, MATCH($J1090, 'Intro &amp; Setup'!$U$17:$U$26, 0)), "")))</f>
        <v/>
      </c>
      <c r="AE1090" s="66" t="str">
        <f>IF($M1090="", "", IF(IFERROR(INDEX('Intro &amp; Setup'!$Y$17:$Y$26, MATCH($M1090, 'Intro &amp; Setup'!$U$17:$U$26, 0)), "")="", 'Intro &amp; Setup'!$BB$15, IFERROR(INDEX('Intro &amp; Setup'!$Y$17:$Y$26, MATCH($M1090, 'Intro &amp; Setup'!$U$17:$U$26, 0)), "")))</f>
        <v/>
      </c>
      <c r="AG1090" s="65" t="str">
        <f t="shared" si="281"/>
        <v/>
      </c>
      <c r="AH1090" s="8" t="str">
        <f t="shared" si="282"/>
        <v/>
      </c>
      <c r="AI1090" s="66" t="str">
        <f t="shared" si="283"/>
        <v/>
      </c>
      <c r="AK1090" s="123" t="str">
        <f>IF(AC1090='Intro &amp; Setup'!$BB$14, $AO1090, "")</f>
        <v/>
      </c>
      <c r="AL1090" s="124" t="str">
        <f>IF(AD1090='Intro &amp; Setup'!$BB$14, $AO1090, "")</f>
        <v/>
      </c>
      <c r="AM1090" s="125" t="str">
        <f>IF(AE1090='Intro &amp; Setup'!$BB$14, $AO1090, "")</f>
        <v/>
      </c>
      <c r="AO1090" s="130" t="str">
        <f>IF(AND($B1090="", $C1090="", $D1090=""), "", IF($N1090="", 'Intro &amp; Setup'!$AB$33, $N1090))</f>
        <v/>
      </c>
      <c r="AQ1090" s="140">
        <f t="shared" si="284"/>
        <v>0</v>
      </c>
      <c r="AR1090" s="145">
        <f t="shared" si="285"/>
        <v>0</v>
      </c>
      <c r="AS1090" s="141">
        <f t="shared" si="286"/>
        <v>0</v>
      </c>
      <c r="AU1090" s="149" t="str">
        <f t="shared" si="287"/>
        <v/>
      </c>
      <c r="AV1090" s="155"/>
      <c r="AW1090" s="155"/>
      <c r="AX1090" s="155" t="str">
        <f t="shared" si="288"/>
        <v/>
      </c>
      <c r="AY1090" s="155"/>
      <c r="AZ1090" s="155"/>
      <c r="BA1090" s="151" t="str">
        <f t="shared" si="289"/>
        <v/>
      </c>
      <c r="BC1090" s="47" t="str">
        <f t="shared" si="290"/>
        <v/>
      </c>
    </row>
    <row r="1091" spans="1:55" x14ac:dyDescent="0.25">
      <c r="A1091" s="4"/>
      <c r="B1091" s="167"/>
      <c r="C1091" s="168"/>
      <c r="D1091" s="169"/>
      <c r="E1091" s="170"/>
      <c r="F1091" s="171"/>
      <c r="G1091" s="172"/>
      <c r="H1091" s="173"/>
      <c r="I1091" s="171"/>
      <c r="J1091" s="172"/>
      <c r="K1091" s="170"/>
      <c r="L1091" s="171"/>
      <c r="M1091" s="172"/>
      <c r="N1091" s="174"/>
      <c r="O1091" s="4"/>
      <c r="P1091" s="49" t="str">
        <f t="shared" si="274"/>
        <v/>
      </c>
      <c r="Q1091" s="4"/>
      <c r="S1091" s="22" t="str">
        <f t="shared" si="275"/>
        <v/>
      </c>
      <c r="T1091" s="8" t="str">
        <f t="shared" si="276"/>
        <v/>
      </c>
      <c r="U1091" s="23" t="str">
        <f t="shared" si="277"/>
        <v/>
      </c>
      <c r="W1091" s="50"/>
      <c r="Y1091" s="65" t="str">
        <f t="shared" si="278"/>
        <v/>
      </c>
      <c r="Z1091" s="8" t="str">
        <f t="shared" si="279"/>
        <v/>
      </c>
      <c r="AA1091" s="66" t="str">
        <f t="shared" si="280"/>
        <v/>
      </c>
      <c r="AC1091" s="65" t="str">
        <f>IF($G1091="", "", IF(IFERROR(INDEX('Intro &amp; Setup'!$Y$17:$Y$26, MATCH($G1091, 'Intro &amp; Setup'!$U$17:$U$26, 0)), "")="", 'Intro &amp; Setup'!$BB$15, IFERROR(INDEX('Intro &amp; Setup'!$Y$17:$Y$26, MATCH($G1091, 'Intro &amp; Setup'!$U$17:$U$26, 0)), "")))</f>
        <v/>
      </c>
      <c r="AD1091" s="8" t="str">
        <f>IF($J1091="", "", IF(IFERROR(INDEX('Intro &amp; Setup'!$Y$17:$Y$26, MATCH($J1091, 'Intro &amp; Setup'!$U$17:$U$26, 0)), "")="", 'Intro &amp; Setup'!$BB$15, IFERROR(INDEX('Intro &amp; Setup'!$Y$17:$Y$26, MATCH($J1091, 'Intro &amp; Setup'!$U$17:$U$26, 0)), "")))</f>
        <v/>
      </c>
      <c r="AE1091" s="66" t="str">
        <f>IF($M1091="", "", IF(IFERROR(INDEX('Intro &amp; Setup'!$Y$17:$Y$26, MATCH($M1091, 'Intro &amp; Setup'!$U$17:$U$26, 0)), "")="", 'Intro &amp; Setup'!$BB$15, IFERROR(INDEX('Intro &amp; Setup'!$Y$17:$Y$26, MATCH($M1091, 'Intro &amp; Setup'!$U$17:$U$26, 0)), "")))</f>
        <v/>
      </c>
      <c r="AG1091" s="65" t="str">
        <f t="shared" si="281"/>
        <v/>
      </c>
      <c r="AH1091" s="8" t="str">
        <f t="shared" si="282"/>
        <v/>
      </c>
      <c r="AI1091" s="66" t="str">
        <f t="shared" si="283"/>
        <v/>
      </c>
      <c r="AK1091" s="123" t="str">
        <f>IF(AC1091='Intro &amp; Setup'!$BB$14, $AO1091, "")</f>
        <v/>
      </c>
      <c r="AL1091" s="124" t="str">
        <f>IF(AD1091='Intro &amp; Setup'!$BB$14, $AO1091, "")</f>
        <v/>
      </c>
      <c r="AM1091" s="125" t="str">
        <f>IF(AE1091='Intro &amp; Setup'!$BB$14, $AO1091, "")</f>
        <v/>
      </c>
      <c r="AO1091" s="130" t="str">
        <f>IF(AND($B1091="", $C1091="", $D1091=""), "", IF($N1091="", 'Intro &amp; Setup'!$AB$33, $N1091))</f>
        <v/>
      </c>
      <c r="AQ1091" s="140">
        <f t="shared" si="284"/>
        <v>0</v>
      </c>
      <c r="AR1091" s="145">
        <f t="shared" si="285"/>
        <v>0</v>
      </c>
      <c r="AS1091" s="141">
        <f t="shared" si="286"/>
        <v>0</v>
      </c>
      <c r="AU1091" s="149" t="str">
        <f t="shared" si="287"/>
        <v/>
      </c>
      <c r="AV1091" s="155"/>
      <c r="AW1091" s="155"/>
      <c r="AX1091" s="155" t="str">
        <f t="shared" si="288"/>
        <v/>
      </c>
      <c r="AY1091" s="155"/>
      <c r="AZ1091" s="155"/>
      <c r="BA1091" s="151" t="str">
        <f t="shared" si="289"/>
        <v/>
      </c>
      <c r="BC1091" s="47" t="str">
        <f t="shared" si="290"/>
        <v/>
      </c>
    </row>
    <row r="1092" spans="1:55" x14ac:dyDescent="0.25">
      <c r="A1092" s="4"/>
      <c r="B1092" s="167"/>
      <c r="C1092" s="168"/>
      <c r="D1092" s="169"/>
      <c r="E1092" s="170"/>
      <c r="F1092" s="171"/>
      <c r="G1092" s="172"/>
      <c r="H1092" s="173"/>
      <c r="I1092" s="171"/>
      <c r="J1092" s="172"/>
      <c r="K1092" s="170"/>
      <c r="L1092" s="171"/>
      <c r="M1092" s="172"/>
      <c r="N1092" s="174"/>
      <c r="O1092" s="4"/>
      <c r="P1092" s="49" t="str">
        <f t="shared" si="274"/>
        <v/>
      </c>
      <c r="Q1092" s="4"/>
      <c r="S1092" s="22" t="str">
        <f t="shared" si="275"/>
        <v/>
      </c>
      <c r="T1092" s="8" t="str">
        <f t="shared" si="276"/>
        <v/>
      </c>
      <c r="U1092" s="23" t="str">
        <f t="shared" si="277"/>
        <v/>
      </c>
      <c r="W1092" s="50"/>
      <c r="Y1092" s="65" t="str">
        <f t="shared" si="278"/>
        <v/>
      </c>
      <c r="Z1092" s="8" t="str">
        <f t="shared" si="279"/>
        <v/>
      </c>
      <c r="AA1092" s="66" t="str">
        <f t="shared" si="280"/>
        <v/>
      </c>
      <c r="AC1092" s="65" t="str">
        <f>IF($G1092="", "", IF(IFERROR(INDEX('Intro &amp; Setup'!$Y$17:$Y$26, MATCH($G1092, 'Intro &amp; Setup'!$U$17:$U$26, 0)), "")="", 'Intro &amp; Setup'!$BB$15, IFERROR(INDEX('Intro &amp; Setup'!$Y$17:$Y$26, MATCH($G1092, 'Intro &amp; Setup'!$U$17:$U$26, 0)), "")))</f>
        <v/>
      </c>
      <c r="AD1092" s="8" t="str">
        <f>IF($J1092="", "", IF(IFERROR(INDEX('Intro &amp; Setup'!$Y$17:$Y$26, MATCH($J1092, 'Intro &amp; Setup'!$U$17:$U$26, 0)), "")="", 'Intro &amp; Setup'!$BB$15, IFERROR(INDEX('Intro &amp; Setup'!$Y$17:$Y$26, MATCH($J1092, 'Intro &amp; Setup'!$U$17:$U$26, 0)), "")))</f>
        <v/>
      </c>
      <c r="AE1092" s="66" t="str">
        <f>IF($M1092="", "", IF(IFERROR(INDEX('Intro &amp; Setup'!$Y$17:$Y$26, MATCH($M1092, 'Intro &amp; Setup'!$U$17:$U$26, 0)), "")="", 'Intro &amp; Setup'!$BB$15, IFERROR(INDEX('Intro &amp; Setup'!$Y$17:$Y$26, MATCH($M1092, 'Intro &amp; Setup'!$U$17:$U$26, 0)), "")))</f>
        <v/>
      </c>
      <c r="AG1092" s="65" t="str">
        <f t="shared" si="281"/>
        <v/>
      </c>
      <c r="AH1092" s="8" t="str">
        <f t="shared" si="282"/>
        <v/>
      </c>
      <c r="AI1092" s="66" t="str">
        <f t="shared" si="283"/>
        <v/>
      </c>
      <c r="AK1092" s="123" t="str">
        <f>IF(AC1092='Intro &amp; Setup'!$BB$14, $AO1092, "")</f>
        <v/>
      </c>
      <c r="AL1092" s="124" t="str">
        <f>IF(AD1092='Intro &amp; Setup'!$BB$14, $AO1092, "")</f>
        <v/>
      </c>
      <c r="AM1092" s="125" t="str">
        <f>IF(AE1092='Intro &amp; Setup'!$BB$14, $AO1092, "")</f>
        <v/>
      </c>
      <c r="AO1092" s="130" t="str">
        <f>IF(AND($B1092="", $C1092="", $D1092=""), "", IF($N1092="", 'Intro &amp; Setup'!$AB$33, $N1092))</f>
        <v/>
      </c>
      <c r="AQ1092" s="140">
        <f t="shared" si="284"/>
        <v>0</v>
      </c>
      <c r="AR1092" s="145">
        <f t="shared" si="285"/>
        <v>0</v>
      </c>
      <c r="AS1092" s="141">
        <f t="shared" si="286"/>
        <v>0</v>
      </c>
      <c r="AU1092" s="149" t="str">
        <f t="shared" si="287"/>
        <v/>
      </c>
      <c r="AV1092" s="155"/>
      <c r="AW1092" s="155"/>
      <c r="AX1092" s="155" t="str">
        <f t="shared" si="288"/>
        <v/>
      </c>
      <c r="AY1092" s="155"/>
      <c r="AZ1092" s="155"/>
      <c r="BA1092" s="151" t="str">
        <f t="shared" si="289"/>
        <v/>
      </c>
      <c r="BC1092" s="47" t="str">
        <f t="shared" si="290"/>
        <v/>
      </c>
    </row>
    <row r="1093" spans="1:55" x14ac:dyDescent="0.25">
      <c r="A1093" s="4"/>
      <c r="B1093" s="167"/>
      <c r="C1093" s="168"/>
      <c r="D1093" s="169"/>
      <c r="E1093" s="170"/>
      <c r="F1093" s="171"/>
      <c r="G1093" s="172"/>
      <c r="H1093" s="173"/>
      <c r="I1093" s="171"/>
      <c r="J1093" s="172"/>
      <c r="K1093" s="170"/>
      <c r="L1093" s="171"/>
      <c r="M1093" s="172"/>
      <c r="N1093" s="174"/>
      <c r="O1093" s="4"/>
      <c r="P1093" s="49" t="str">
        <f t="shared" si="274"/>
        <v/>
      </c>
      <c r="Q1093" s="4"/>
      <c r="S1093" s="22" t="str">
        <f t="shared" si="275"/>
        <v/>
      </c>
      <c r="T1093" s="8" t="str">
        <f t="shared" si="276"/>
        <v/>
      </c>
      <c r="U1093" s="23" t="str">
        <f t="shared" si="277"/>
        <v/>
      </c>
      <c r="W1093" s="50"/>
      <c r="Y1093" s="65" t="str">
        <f t="shared" si="278"/>
        <v/>
      </c>
      <c r="Z1093" s="8" t="str">
        <f t="shared" si="279"/>
        <v/>
      </c>
      <c r="AA1093" s="66" t="str">
        <f t="shared" si="280"/>
        <v/>
      </c>
      <c r="AC1093" s="65" t="str">
        <f>IF($G1093="", "", IF(IFERROR(INDEX('Intro &amp; Setup'!$Y$17:$Y$26, MATCH($G1093, 'Intro &amp; Setup'!$U$17:$U$26, 0)), "")="", 'Intro &amp; Setup'!$BB$15, IFERROR(INDEX('Intro &amp; Setup'!$Y$17:$Y$26, MATCH($G1093, 'Intro &amp; Setup'!$U$17:$U$26, 0)), "")))</f>
        <v/>
      </c>
      <c r="AD1093" s="8" t="str">
        <f>IF($J1093="", "", IF(IFERROR(INDEX('Intro &amp; Setup'!$Y$17:$Y$26, MATCH($J1093, 'Intro &amp; Setup'!$U$17:$U$26, 0)), "")="", 'Intro &amp; Setup'!$BB$15, IFERROR(INDEX('Intro &amp; Setup'!$Y$17:$Y$26, MATCH($J1093, 'Intro &amp; Setup'!$U$17:$U$26, 0)), "")))</f>
        <v/>
      </c>
      <c r="AE1093" s="66" t="str">
        <f>IF($M1093="", "", IF(IFERROR(INDEX('Intro &amp; Setup'!$Y$17:$Y$26, MATCH($M1093, 'Intro &amp; Setup'!$U$17:$U$26, 0)), "")="", 'Intro &amp; Setup'!$BB$15, IFERROR(INDEX('Intro &amp; Setup'!$Y$17:$Y$26, MATCH($M1093, 'Intro &amp; Setup'!$U$17:$U$26, 0)), "")))</f>
        <v/>
      </c>
      <c r="AG1093" s="65" t="str">
        <f t="shared" si="281"/>
        <v/>
      </c>
      <c r="AH1093" s="8" t="str">
        <f t="shared" si="282"/>
        <v/>
      </c>
      <c r="AI1093" s="66" t="str">
        <f t="shared" si="283"/>
        <v/>
      </c>
      <c r="AK1093" s="123" t="str">
        <f>IF(AC1093='Intro &amp; Setup'!$BB$14, $AO1093, "")</f>
        <v/>
      </c>
      <c r="AL1093" s="124" t="str">
        <f>IF(AD1093='Intro &amp; Setup'!$BB$14, $AO1093, "")</f>
        <v/>
      </c>
      <c r="AM1093" s="125" t="str">
        <f>IF(AE1093='Intro &amp; Setup'!$BB$14, $AO1093, "")</f>
        <v/>
      </c>
      <c r="AO1093" s="130" t="str">
        <f>IF(AND($B1093="", $C1093="", $D1093=""), "", IF($N1093="", 'Intro &amp; Setup'!$AB$33, $N1093))</f>
        <v/>
      </c>
      <c r="AQ1093" s="140">
        <f t="shared" si="284"/>
        <v>0</v>
      </c>
      <c r="AR1093" s="145">
        <f t="shared" si="285"/>
        <v>0</v>
      </c>
      <c r="AS1093" s="141">
        <f t="shared" si="286"/>
        <v>0</v>
      </c>
      <c r="AU1093" s="149" t="str">
        <f t="shared" si="287"/>
        <v/>
      </c>
      <c r="AV1093" s="155"/>
      <c r="AW1093" s="155"/>
      <c r="AX1093" s="155" t="str">
        <f t="shared" si="288"/>
        <v/>
      </c>
      <c r="AY1093" s="155"/>
      <c r="AZ1093" s="155"/>
      <c r="BA1093" s="151" t="str">
        <f t="shared" si="289"/>
        <v/>
      </c>
      <c r="BC1093" s="47" t="str">
        <f t="shared" si="290"/>
        <v/>
      </c>
    </row>
    <row r="1094" spans="1:55" x14ac:dyDescent="0.25">
      <c r="A1094" s="4"/>
      <c r="B1094" s="167"/>
      <c r="C1094" s="168"/>
      <c r="D1094" s="169"/>
      <c r="E1094" s="170"/>
      <c r="F1094" s="171"/>
      <c r="G1094" s="172"/>
      <c r="H1094" s="173"/>
      <c r="I1094" s="171"/>
      <c r="J1094" s="172"/>
      <c r="K1094" s="170"/>
      <c r="L1094" s="171"/>
      <c r="M1094" s="172"/>
      <c r="N1094" s="174"/>
      <c r="O1094" s="4"/>
      <c r="P1094" s="49" t="str">
        <f t="shared" si="274"/>
        <v/>
      </c>
      <c r="Q1094" s="4"/>
      <c r="S1094" s="22" t="str">
        <f t="shared" si="275"/>
        <v/>
      </c>
      <c r="T1094" s="8" t="str">
        <f t="shared" si="276"/>
        <v/>
      </c>
      <c r="U1094" s="23" t="str">
        <f t="shared" si="277"/>
        <v/>
      </c>
      <c r="W1094" s="50"/>
      <c r="Y1094" s="65" t="str">
        <f t="shared" si="278"/>
        <v/>
      </c>
      <c r="Z1094" s="8" t="str">
        <f t="shared" si="279"/>
        <v/>
      </c>
      <c r="AA1094" s="66" t="str">
        <f t="shared" si="280"/>
        <v/>
      </c>
      <c r="AC1094" s="65" t="str">
        <f>IF($G1094="", "", IF(IFERROR(INDEX('Intro &amp; Setup'!$Y$17:$Y$26, MATCH($G1094, 'Intro &amp; Setup'!$U$17:$U$26, 0)), "")="", 'Intro &amp; Setup'!$BB$15, IFERROR(INDEX('Intro &amp; Setup'!$Y$17:$Y$26, MATCH($G1094, 'Intro &amp; Setup'!$U$17:$U$26, 0)), "")))</f>
        <v/>
      </c>
      <c r="AD1094" s="8" t="str">
        <f>IF($J1094="", "", IF(IFERROR(INDEX('Intro &amp; Setup'!$Y$17:$Y$26, MATCH($J1094, 'Intro &amp; Setup'!$U$17:$U$26, 0)), "")="", 'Intro &amp; Setup'!$BB$15, IFERROR(INDEX('Intro &amp; Setup'!$Y$17:$Y$26, MATCH($J1094, 'Intro &amp; Setup'!$U$17:$U$26, 0)), "")))</f>
        <v/>
      </c>
      <c r="AE1094" s="66" t="str">
        <f>IF($M1094="", "", IF(IFERROR(INDEX('Intro &amp; Setup'!$Y$17:$Y$26, MATCH($M1094, 'Intro &amp; Setup'!$U$17:$U$26, 0)), "")="", 'Intro &amp; Setup'!$BB$15, IFERROR(INDEX('Intro &amp; Setup'!$Y$17:$Y$26, MATCH($M1094, 'Intro &amp; Setup'!$U$17:$U$26, 0)), "")))</f>
        <v/>
      </c>
      <c r="AG1094" s="65" t="str">
        <f t="shared" si="281"/>
        <v/>
      </c>
      <c r="AH1094" s="8" t="str">
        <f t="shared" si="282"/>
        <v/>
      </c>
      <c r="AI1094" s="66" t="str">
        <f t="shared" si="283"/>
        <v/>
      </c>
      <c r="AK1094" s="123" t="str">
        <f>IF(AC1094='Intro &amp; Setup'!$BB$14, $AO1094, "")</f>
        <v/>
      </c>
      <c r="AL1094" s="124" t="str">
        <f>IF(AD1094='Intro &amp; Setup'!$BB$14, $AO1094, "")</f>
        <v/>
      </c>
      <c r="AM1094" s="125" t="str">
        <f>IF(AE1094='Intro &amp; Setup'!$BB$14, $AO1094, "")</f>
        <v/>
      </c>
      <c r="AO1094" s="130" t="str">
        <f>IF(AND($B1094="", $C1094="", $D1094=""), "", IF($N1094="", 'Intro &amp; Setup'!$AB$33, $N1094))</f>
        <v/>
      </c>
      <c r="AQ1094" s="140">
        <f t="shared" si="284"/>
        <v>0</v>
      </c>
      <c r="AR1094" s="145">
        <f t="shared" si="285"/>
        <v>0</v>
      </c>
      <c r="AS1094" s="141">
        <f t="shared" si="286"/>
        <v>0</v>
      </c>
      <c r="AU1094" s="149" t="str">
        <f t="shared" si="287"/>
        <v/>
      </c>
      <c r="AV1094" s="155"/>
      <c r="AW1094" s="155"/>
      <c r="AX1094" s="155" t="str">
        <f t="shared" si="288"/>
        <v/>
      </c>
      <c r="AY1094" s="155"/>
      <c r="AZ1094" s="155"/>
      <c r="BA1094" s="151" t="str">
        <f t="shared" si="289"/>
        <v/>
      </c>
      <c r="BC1094" s="47" t="str">
        <f t="shared" si="290"/>
        <v/>
      </c>
    </row>
    <row r="1095" spans="1:55" x14ac:dyDescent="0.25">
      <c r="A1095" s="4"/>
      <c r="B1095" s="167"/>
      <c r="C1095" s="168"/>
      <c r="D1095" s="169"/>
      <c r="E1095" s="170"/>
      <c r="F1095" s="171"/>
      <c r="G1095" s="172"/>
      <c r="H1095" s="173"/>
      <c r="I1095" s="171"/>
      <c r="J1095" s="172"/>
      <c r="K1095" s="170"/>
      <c r="L1095" s="171"/>
      <c r="M1095" s="172"/>
      <c r="N1095" s="174"/>
      <c r="O1095" s="4"/>
      <c r="P1095" s="49" t="str">
        <f t="shared" si="274"/>
        <v/>
      </c>
      <c r="Q1095" s="4"/>
      <c r="S1095" s="22" t="str">
        <f t="shared" si="275"/>
        <v/>
      </c>
      <c r="T1095" s="8" t="str">
        <f t="shared" si="276"/>
        <v/>
      </c>
      <c r="U1095" s="23" t="str">
        <f t="shared" si="277"/>
        <v/>
      </c>
      <c r="W1095" s="50"/>
      <c r="Y1095" s="65" t="str">
        <f t="shared" si="278"/>
        <v/>
      </c>
      <c r="Z1095" s="8" t="str">
        <f t="shared" si="279"/>
        <v/>
      </c>
      <c r="AA1095" s="66" t="str">
        <f t="shared" si="280"/>
        <v/>
      </c>
      <c r="AC1095" s="65" t="str">
        <f>IF($G1095="", "", IF(IFERROR(INDEX('Intro &amp; Setup'!$Y$17:$Y$26, MATCH($G1095, 'Intro &amp; Setup'!$U$17:$U$26, 0)), "")="", 'Intro &amp; Setup'!$BB$15, IFERROR(INDEX('Intro &amp; Setup'!$Y$17:$Y$26, MATCH($G1095, 'Intro &amp; Setup'!$U$17:$U$26, 0)), "")))</f>
        <v/>
      </c>
      <c r="AD1095" s="8" t="str">
        <f>IF($J1095="", "", IF(IFERROR(INDEX('Intro &amp; Setup'!$Y$17:$Y$26, MATCH($J1095, 'Intro &amp; Setup'!$U$17:$U$26, 0)), "")="", 'Intro &amp; Setup'!$BB$15, IFERROR(INDEX('Intro &amp; Setup'!$Y$17:$Y$26, MATCH($J1095, 'Intro &amp; Setup'!$U$17:$U$26, 0)), "")))</f>
        <v/>
      </c>
      <c r="AE1095" s="66" t="str">
        <f>IF($M1095="", "", IF(IFERROR(INDEX('Intro &amp; Setup'!$Y$17:$Y$26, MATCH($M1095, 'Intro &amp; Setup'!$U$17:$U$26, 0)), "")="", 'Intro &amp; Setup'!$BB$15, IFERROR(INDEX('Intro &amp; Setup'!$Y$17:$Y$26, MATCH($M1095, 'Intro &amp; Setup'!$U$17:$U$26, 0)), "")))</f>
        <v/>
      </c>
      <c r="AG1095" s="65" t="str">
        <f t="shared" si="281"/>
        <v/>
      </c>
      <c r="AH1095" s="8" t="str">
        <f t="shared" si="282"/>
        <v/>
      </c>
      <c r="AI1095" s="66" t="str">
        <f t="shared" si="283"/>
        <v/>
      </c>
      <c r="AK1095" s="123" t="str">
        <f>IF(AC1095='Intro &amp; Setup'!$BB$14, $AO1095, "")</f>
        <v/>
      </c>
      <c r="AL1095" s="124" t="str">
        <f>IF(AD1095='Intro &amp; Setup'!$BB$14, $AO1095, "")</f>
        <v/>
      </c>
      <c r="AM1095" s="125" t="str">
        <f>IF(AE1095='Intro &amp; Setup'!$BB$14, $AO1095, "")</f>
        <v/>
      </c>
      <c r="AO1095" s="130" t="str">
        <f>IF(AND($B1095="", $C1095="", $D1095=""), "", IF($N1095="", 'Intro &amp; Setup'!$AB$33, $N1095))</f>
        <v/>
      </c>
      <c r="AQ1095" s="140">
        <f t="shared" si="284"/>
        <v>0</v>
      </c>
      <c r="AR1095" s="145">
        <f t="shared" si="285"/>
        <v>0</v>
      </c>
      <c r="AS1095" s="141">
        <f t="shared" si="286"/>
        <v>0</v>
      </c>
      <c r="AU1095" s="149" t="str">
        <f t="shared" si="287"/>
        <v/>
      </c>
      <c r="AV1095" s="155"/>
      <c r="AW1095" s="155"/>
      <c r="AX1095" s="155" t="str">
        <f t="shared" si="288"/>
        <v/>
      </c>
      <c r="AY1095" s="155"/>
      <c r="AZ1095" s="155"/>
      <c r="BA1095" s="151" t="str">
        <f t="shared" si="289"/>
        <v/>
      </c>
      <c r="BC1095" s="47" t="str">
        <f t="shared" si="290"/>
        <v/>
      </c>
    </row>
    <row r="1096" spans="1:55" x14ac:dyDescent="0.25">
      <c r="A1096" s="4"/>
      <c r="B1096" s="167"/>
      <c r="C1096" s="168"/>
      <c r="D1096" s="169"/>
      <c r="E1096" s="170"/>
      <c r="F1096" s="171"/>
      <c r="G1096" s="172"/>
      <c r="H1096" s="173"/>
      <c r="I1096" s="171"/>
      <c r="J1096" s="172"/>
      <c r="K1096" s="170"/>
      <c r="L1096" s="171"/>
      <c r="M1096" s="172"/>
      <c r="N1096" s="174"/>
      <c r="O1096" s="4"/>
      <c r="P1096" s="49" t="str">
        <f t="shared" si="274"/>
        <v/>
      </c>
      <c r="Q1096" s="4"/>
      <c r="S1096" s="22" t="str">
        <f t="shared" si="275"/>
        <v/>
      </c>
      <c r="T1096" s="8" t="str">
        <f t="shared" si="276"/>
        <v/>
      </c>
      <c r="U1096" s="23" t="str">
        <f t="shared" si="277"/>
        <v/>
      </c>
      <c r="W1096" s="50"/>
      <c r="Y1096" s="65" t="str">
        <f t="shared" si="278"/>
        <v/>
      </c>
      <c r="Z1096" s="8" t="str">
        <f t="shared" si="279"/>
        <v/>
      </c>
      <c r="AA1096" s="66" t="str">
        <f t="shared" si="280"/>
        <v/>
      </c>
      <c r="AC1096" s="65" t="str">
        <f>IF($G1096="", "", IF(IFERROR(INDEX('Intro &amp; Setup'!$Y$17:$Y$26, MATCH($G1096, 'Intro &amp; Setup'!$U$17:$U$26, 0)), "")="", 'Intro &amp; Setup'!$BB$15, IFERROR(INDEX('Intro &amp; Setup'!$Y$17:$Y$26, MATCH($G1096, 'Intro &amp; Setup'!$U$17:$U$26, 0)), "")))</f>
        <v/>
      </c>
      <c r="AD1096" s="8" t="str">
        <f>IF($J1096="", "", IF(IFERROR(INDEX('Intro &amp; Setup'!$Y$17:$Y$26, MATCH($J1096, 'Intro &amp; Setup'!$U$17:$U$26, 0)), "")="", 'Intro &amp; Setup'!$BB$15, IFERROR(INDEX('Intro &amp; Setup'!$Y$17:$Y$26, MATCH($J1096, 'Intro &amp; Setup'!$U$17:$U$26, 0)), "")))</f>
        <v/>
      </c>
      <c r="AE1096" s="66" t="str">
        <f>IF($M1096="", "", IF(IFERROR(INDEX('Intro &amp; Setup'!$Y$17:$Y$26, MATCH($M1096, 'Intro &amp; Setup'!$U$17:$U$26, 0)), "")="", 'Intro &amp; Setup'!$BB$15, IFERROR(INDEX('Intro &amp; Setup'!$Y$17:$Y$26, MATCH($M1096, 'Intro &amp; Setup'!$U$17:$U$26, 0)), "")))</f>
        <v/>
      </c>
      <c r="AG1096" s="65" t="str">
        <f t="shared" si="281"/>
        <v/>
      </c>
      <c r="AH1096" s="8" t="str">
        <f t="shared" si="282"/>
        <v/>
      </c>
      <c r="AI1096" s="66" t="str">
        <f t="shared" si="283"/>
        <v/>
      </c>
      <c r="AK1096" s="123" t="str">
        <f>IF(AC1096='Intro &amp; Setup'!$BB$14, $AO1096, "")</f>
        <v/>
      </c>
      <c r="AL1096" s="124" t="str">
        <f>IF(AD1096='Intro &amp; Setup'!$BB$14, $AO1096, "")</f>
        <v/>
      </c>
      <c r="AM1096" s="125" t="str">
        <f>IF(AE1096='Intro &amp; Setup'!$BB$14, $AO1096, "")</f>
        <v/>
      </c>
      <c r="AO1096" s="130" t="str">
        <f>IF(AND($B1096="", $C1096="", $D1096=""), "", IF($N1096="", 'Intro &amp; Setup'!$AB$33, $N1096))</f>
        <v/>
      </c>
      <c r="AQ1096" s="140">
        <f t="shared" si="284"/>
        <v>0</v>
      </c>
      <c r="AR1096" s="145">
        <f t="shared" si="285"/>
        <v>0</v>
      </c>
      <c r="AS1096" s="141">
        <f t="shared" si="286"/>
        <v>0</v>
      </c>
      <c r="AU1096" s="149" t="str">
        <f t="shared" si="287"/>
        <v/>
      </c>
      <c r="AV1096" s="155"/>
      <c r="AW1096" s="155"/>
      <c r="AX1096" s="155" t="str">
        <f t="shared" si="288"/>
        <v/>
      </c>
      <c r="AY1096" s="155"/>
      <c r="AZ1096" s="155"/>
      <c r="BA1096" s="151" t="str">
        <f t="shared" si="289"/>
        <v/>
      </c>
      <c r="BC1096" s="47" t="str">
        <f t="shared" si="290"/>
        <v/>
      </c>
    </row>
    <row r="1097" spans="1:55" x14ac:dyDescent="0.25">
      <c r="A1097" s="4"/>
      <c r="B1097" s="167"/>
      <c r="C1097" s="168"/>
      <c r="D1097" s="169"/>
      <c r="E1097" s="170"/>
      <c r="F1097" s="171"/>
      <c r="G1097" s="172"/>
      <c r="H1097" s="173"/>
      <c r="I1097" s="171"/>
      <c r="J1097" s="172"/>
      <c r="K1097" s="170"/>
      <c r="L1097" s="171"/>
      <c r="M1097" s="172"/>
      <c r="N1097" s="174"/>
      <c r="O1097" s="4"/>
      <c r="P1097" s="49" t="str">
        <f t="shared" si="274"/>
        <v/>
      </c>
      <c r="Q1097" s="4"/>
      <c r="S1097" s="22" t="str">
        <f t="shared" si="275"/>
        <v/>
      </c>
      <c r="T1097" s="8" t="str">
        <f t="shared" si="276"/>
        <v/>
      </c>
      <c r="U1097" s="23" t="str">
        <f t="shared" si="277"/>
        <v/>
      </c>
      <c r="W1097" s="50"/>
      <c r="Y1097" s="65" t="str">
        <f t="shared" si="278"/>
        <v/>
      </c>
      <c r="Z1097" s="8" t="str">
        <f t="shared" si="279"/>
        <v/>
      </c>
      <c r="AA1097" s="66" t="str">
        <f t="shared" si="280"/>
        <v/>
      </c>
      <c r="AC1097" s="65" t="str">
        <f>IF($G1097="", "", IF(IFERROR(INDEX('Intro &amp; Setup'!$Y$17:$Y$26, MATCH($G1097, 'Intro &amp; Setup'!$U$17:$U$26, 0)), "")="", 'Intro &amp; Setup'!$BB$15, IFERROR(INDEX('Intro &amp; Setup'!$Y$17:$Y$26, MATCH($G1097, 'Intro &amp; Setup'!$U$17:$U$26, 0)), "")))</f>
        <v/>
      </c>
      <c r="AD1097" s="8" t="str">
        <f>IF($J1097="", "", IF(IFERROR(INDEX('Intro &amp; Setup'!$Y$17:$Y$26, MATCH($J1097, 'Intro &amp; Setup'!$U$17:$U$26, 0)), "")="", 'Intro &amp; Setup'!$BB$15, IFERROR(INDEX('Intro &amp; Setup'!$Y$17:$Y$26, MATCH($J1097, 'Intro &amp; Setup'!$U$17:$U$26, 0)), "")))</f>
        <v/>
      </c>
      <c r="AE1097" s="66" t="str">
        <f>IF($M1097="", "", IF(IFERROR(INDEX('Intro &amp; Setup'!$Y$17:$Y$26, MATCH($M1097, 'Intro &amp; Setup'!$U$17:$U$26, 0)), "")="", 'Intro &amp; Setup'!$BB$15, IFERROR(INDEX('Intro &amp; Setup'!$Y$17:$Y$26, MATCH($M1097, 'Intro &amp; Setup'!$U$17:$U$26, 0)), "")))</f>
        <v/>
      </c>
      <c r="AG1097" s="65" t="str">
        <f t="shared" si="281"/>
        <v/>
      </c>
      <c r="AH1097" s="8" t="str">
        <f t="shared" si="282"/>
        <v/>
      </c>
      <c r="AI1097" s="66" t="str">
        <f t="shared" si="283"/>
        <v/>
      </c>
      <c r="AK1097" s="123" t="str">
        <f>IF(AC1097='Intro &amp; Setup'!$BB$14, $AO1097, "")</f>
        <v/>
      </c>
      <c r="AL1097" s="124" t="str">
        <f>IF(AD1097='Intro &amp; Setup'!$BB$14, $AO1097, "")</f>
        <v/>
      </c>
      <c r="AM1097" s="125" t="str">
        <f>IF(AE1097='Intro &amp; Setup'!$BB$14, $AO1097, "")</f>
        <v/>
      </c>
      <c r="AO1097" s="130" t="str">
        <f>IF(AND($B1097="", $C1097="", $D1097=""), "", IF($N1097="", 'Intro &amp; Setup'!$AB$33, $N1097))</f>
        <v/>
      </c>
      <c r="AQ1097" s="140">
        <f t="shared" si="284"/>
        <v>0</v>
      </c>
      <c r="AR1097" s="145">
        <f t="shared" si="285"/>
        <v>0</v>
      </c>
      <c r="AS1097" s="141">
        <f t="shared" si="286"/>
        <v>0</v>
      </c>
      <c r="AU1097" s="149" t="str">
        <f t="shared" si="287"/>
        <v/>
      </c>
      <c r="AV1097" s="155"/>
      <c r="AW1097" s="155"/>
      <c r="AX1097" s="155" t="str">
        <f t="shared" si="288"/>
        <v/>
      </c>
      <c r="AY1097" s="155"/>
      <c r="AZ1097" s="155"/>
      <c r="BA1097" s="151" t="str">
        <f t="shared" si="289"/>
        <v/>
      </c>
      <c r="BC1097" s="47" t="str">
        <f t="shared" si="290"/>
        <v/>
      </c>
    </row>
    <row r="1098" spans="1:55" x14ac:dyDescent="0.25">
      <c r="A1098" s="4"/>
      <c r="B1098" s="167"/>
      <c r="C1098" s="168"/>
      <c r="D1098" s="169"/>
      <c r="E1098" s="170"/>
      <c r="F1098" s="171"/>
      <c r="G1098" s="172"/>
      <c r="H1098" s="173"/>
      <c r="I1098" s="171"/>
      <c r="J1098" s="172"/>
      <c r="K1098" s="170"/>
      <c r="L1098" s="171"/>
      <c r="M1098" s="172"/>
      <c r="N1098" s="174"/>
      <c r="O1098" s="4"/>
      <c r="P1098" s="49" t="str">
        <f t="shared" si="274"/>
        <v/>
      </c>
      <c r="Q1098" s="4"/>
      <c r="S1098" s="22" t="str">
        <f t="shared" si="275"/>
        <v/>
      </c>
      <c r="T1098" s="8" t="str">
        <f t="shared" si="276"/>
        <v/>
      </c>
      <c r="U1098" s="23" t="str">
        <f t="shared" si="277"/>
        <v/>
      </c>
      <c r="W1098" s="50"/>
      <c r="Y1098" s="65" t="str">
        <f t="shared" si="278"/>
        <v/>
      </c>
      <c r="Z1098" s="8" t="str">
        <f t="shared" si="279"/>
        <v/>
      </c>
      <c r="AA1098" s="66" t="str">
        <f t="shared" si="280"/>
        <v/>
      </c>
      <c r="AC1098" s="65" t="str">
        <f>IF($G1098="", "", IF(IFERROR(INDEX('Intro &amp; Setup'!$Y$17:$Y$26, MATCH($G1098, 'Intro &amp; Setup'!$U$17:$U$26, 0)), "")="", 'Intro &amp; Setup'!$BB$15, IFERROR(INDEX('Intro &amp; Setup'!$Y$17:$Y$26, MATCH($G1098, 'Intro &amp; Setup'!$U$17:$U$26, 0)), "")))</f>
        <v/>
      </c>
      <c r="AD1098" s="8" t="str">
        <f>IF($J1098="", "", IF(IFERROR(INDEX('Intro &amp; Setup'!$Y$17:$Y$26, MATCH($J1098, 'Intro &amp; Setup'!$U$17:$U$26, 0)), "")="", 'Intro &amp; Setup'!$BB$15, IFERROR(INDEX('Intro &amp; Setup'!$Y$17:$Y$26, MATCH($J1098, 'Intro &amp; Setup'!$U$17:$U$26, 0)), "")))</f>
        <v/>
      </c>
      <c r="AE1098" s="66" t="str">
        <f>IF($M1098="", "", IF(IFERROR(INDEX('Intro &amp; Setup'!$Y$17:$Y$26, MATCH($M1098, 'Intro &amp; Setup'!$U$17:$U$26, 0)), "")="", 'Intro &amp; Setup'!$BB$15, IFERROR(INDEX('Intro &amp; Setup'!$Y$17:$Y$26, MATCH($M1098, 'Intro &amp; Setup'!$U$17:$U$26, 0)), "")))</f>
        <v/>
      </c>
      <c r="AG1098" s="65" t="str">
        <f t="shared" si="281"/>
        <v/>
      </c>
      <c r="AH1098" s="8" t="str">
        <f t="shared" si="282"/>
        <v/>
      </c>
      <c r="AI1098" s="66" t="str">
        <f t="shared" si="283"/>
        <v/>
      </c>
      <c r="AK1098" s="123" t="str">
        <f>IF(AC1098='Intro &amp; Setup'!$BB$14, $AO1098, "")</f>
        <v/>
      </c>
      <c r="AL1098" s="124" t="str">
        <f>IF(AD1098='Intro &amp; Setup'!$BB$14, $AO1098, "")</f>
        <v/>
      </c>
      <c r="AM1098" s="125" t="str">
        <f>IF(AE1098='Intro &amp; Setup'!$BB$14, $AO1098, "")</f>
        <v/>
      </c>
      <c r="AO1098" s="130" t="str">
        <f>IF(AND($B1098="", $C1098="", $D1098=""), "", IF($N1098="", 'Intro &amp; Setup'!$AB$33, $N1098))</f>
        <v/>
      </c>
      <c r="AQ1098" s="140">
        <f t="shared" si="284"/>
        <v>0</v>
      </c>
      <c r="AR1098" s="145">
        <f t="shared" si="285"/>
        <v>0</v>
      </c>
      <c r="AS1098" s="141">
        <f t="shared" si="286"/>
        <v>0</v>
      </c>
      <c r="AU1098" s="149" t="str">
        <f t="shared" si="287"/>
        <v/>
      </c>
      <c r="AV1098" s="155"/>
      <c r="AW1098" s="155"/>
      <c r="AX1098" s="155" t="str">
        <f t="shared" si="288"/>
        <v/>
      </c>
      <c r="AY1098" s="155"/>
      <c r="AZ1098" s="155"/>
      <c r="BA1098" s="151" t="str">
        <f t="shared" si="289"/>
        <v/>
      </c>
      <c r="BC1098" s="47" t="str">
        <f t="shared" si="290"/>
        <v/>
      </c>
    </row>
    <row r="1099" spans="1:55" x14ac:dyDescent="0.25">
      <c r="A1099" s="4"/>
      <c r="B1099" s="167"/>
      <c r="C1099" s="168"/>
      <c r="D1099" s="169"/>
      <c r="E1099" s="170"/>
      <c r="F1099" s="171"/>
      <c r="G1099" s="172"/>
      <c r="H1099" s="173"/>
      <c r="I1099" s="171"/>
      <c r="J1099" s="172"/>
      <c r="K1099" s="170"/>
      <c r="L1099" s="171"/>
      <c r="M1099" s="172"/>
      <c r="N1099" s="174"/>
      <c r="O1099" s="4"/>
      <c r="P1099" s="49" t="str">
        <f t="shared" si="274"/>
        <v/>
      </c>
      <c r="Q1099" s="4"/>
      <c r="S1099" s="22" t="str">
        <f t="shared" si="275"/>
        <v/>
      </c>
      <c r="T1099" s="8" t="str">
        <f t="shared" si="276"/>
        <v/>
      </c>
      <c r="U1099" s="23" t="str">
        <f t="shared" si="277"/>
        <v/>
      </c>
      <c r="W1099" s="50"/>
      <c r="Y1099" s="65" t="str">
        <f t="shared" si="278"/>
        <v/>
      </c>
      <c r="Z1099" s="8" t="str">
        <f t="shared" si="279"/>
        <v/>
      </c>
      <c r="AA1099" s="66" t="str">
        <f t="shared" si="280"/>
        <v/>
      </c>
      <c r="AC1099" s="65" t="str">
        <f>IF($G1099="", "", IF(IFERROR(INDEX('Intro &amp; Setup'!$Y$17:$Y$26, MATCH($G1099, 'Intro &amp; Setup'!$U$17:$U$26, 0)), "")="", 'Intro &amp; Setup'!$BB$15, IFERROR(INDEX('Intro &amp; Setup'!$Y$17:$Y$26, MATCH($G1099, 'Intro &amp; Setup'!$U$17:$U$26, 0)), "")))</f>
        <v/>
      </c>
      <c r="AD1099" s="8" t="str">
        <f>IF($J1099="", "", IF(IFERROR(INDEX('Intro &amp; Setup'!$Y$17:$Y$26, MATCH($J1099, 'Intro &amp; Setup'!$U$17:$U$26, 0)), "")="", 'Intro &amp; Setup'!$BB$15, IFERROR(INDEX('Intro &amp; Setup'!$Y$17:$Y$26, MATCH($J1099, 'Intro &amp; Setup'!$U$17:$U$26, 0)), "")))</f>
        <v/>
      </c>
      <c r="AE1099" s="66" t="str">
        <f>IF($M1099="", "", IF(IFERROR(INDEX('Intro &amp; Setup'!$Y$17:$Y$26, MATCH($M1099, 'Intro &amp; Setup'!$U$17:$U$26, 0)), "")="", 'Intro &amp; Setup'!$BB$15, IFERROR(INDEX('Intro &amp; Setup'!$Y$17:$Y$26, MATCH($M1099, 'Intro &amp; Setup'!$U$17:$U$26, 0)), "")))</f>
        <v/>
      </c>
      <c r="AG1099" s="65" t="str">
        <f t="shared" si="281"/>
        <v/>
      </c>
      <c r="AH1099" s="8" t="str">
        <f t="shared" si="282"/>
        <v/>
      </c>
      <c r="AI1099" s="66" t="str">
        <f t="shared" si="283"/>
        <v/>
      </c>
      <c r="AK1099" s="123" t="str">
        <f>IF(AC1099='Intro &amp; Setup'!$BB$14, $AO1099, "")</f>
        <v/>
      </c>
      <c r="AL1099" s="124" t="str">
        <f>IF(AD1099='Intro &amp; Setup'!$BB$14, $AO1099, "")</f>
        <v/>
      </c>
      <c r="AM1099" s="125" t="str">
        <f>IF(AE1099='Intro &amp; Setup'!$BB$14, $AO1099, "")</f>
        <v/>
      </c>
      <c r="AO1099" s="130" t="str">
        <f>IF(AND($B1099="", $C1099="", $D1099=""), "", IF($N1099="", 'Intro &amp; Setup'!$AB$33, $N1099))</f>
        <v/>
      </c>
      <c r="AQ1099" s="140">
        <f t="shared" si="284"/>
        <v>0</v>
      </c>
      <c r="AR1099" s="145">
        <f t="shared" si="285"/>
        <v>0</v>
      </c>
      <c r="AS1099" s="141">
        <f t="shared" si="286"/>
        <v>0</v>
      </c>
      <c r="AU1099" s="149" t="str">
        <f t="shared" si="287"/>
        <v/>
      </c>
      <c r="AV1099" s="155"/>
      <c r="AW1099" s="155"/>
      <c r="AX1099" s="155" t="str">
        <f t="shared" si="288"/>
        <v/>
      </c>
      <c r="AY1099" s="155"/>
      <c r="AZ1099" s="155"/>
      <c r="BA1099" s="151" t="str">
        <f t="shared" si="289"/>
        <v/>
      </c>
      <c r="BC1099" s="47" t="str">
        <f t="shared" si="290"/>
        <v/>
      </c>
    </row>
    <row r="1100" spans="1:55" x14ac:dyDescent="0.25">
      <c r="A1100" s="4"/>
      <c r="B1100" s="167"/>
      <c r="C1100" s="168"/>
      <c r="D1100" s="169"/>
      <c r="E1100" s="170"/>
      <c r="F1100" s="171"/>
      <c r="G1100" s="172"/>
      <c r="H1100" s="173"/>
      <c r="I1100" s="171"/>
      <c r="J1100" s="172"/>
      <c r="K1100" s="170"/>
      <c r="L1100" s="171"/>
      <c r="M1100" s="172"/>
      <c r="N1100" s="174"/>
      <c r="O1100" s="4"/>
      <c r="P1100" s="49" t="str">
        <f t="shared" ref="P1100:P1163" si="291">IF(COUNTIF($AC1100:$AE1100, $AC$7)&gt;0, $AC$7, IF(COUNTIF($AC1100:$AE1100, $AC$8)&gt;0, $AC$8, ""))</f>
        <v/>
      </c>
      <c r="Q1100" s="4"/>
      <c r="S1100" s="22" t="str">
        <f t="shared" ref="S1100:S1163" si="292">IF(B1100="", "", IF(COUNTIF(B$11:B$5010, B1100)&gt;1, "X", ""))</f>
        <v/>
      </c>
      <c r="T1100" s="8" t="str">
        <f t="shared" ref="T1100:T1163" si="293">IF(C1100="", "", IF(COUNTIF(C$11:C$5010, C1100)&gt;1, "X", ""))</f>
        <v/>
      </c>
      <c r="U1100" s="23" t="str">
        <f t="shared" ref="U1100:U1163" si="294">IF(D1100="", "", IF(COUNTIF(D$11:D$5010, D1100)&gt;1, "X", ""))</f>
        <v/>
      </c>
      <c r="W1100" s="50"/>
      <c r="Y1100" s="65" t="str">
        <f t="shared" ref="Y1100:Y1163" si="295">IF($E1100="", "", TEXT($E1100, "ddd"))</f>
        <v/>
      </c>
      <c r="Z1100" s="8" t="str">
        <f t="shared" ref="Z1100:Z1163" si="296">IF($H1100="", "", TEXT($H1100, "ddd"))</f>
        <v/>
      </c>
      <c r="AA1100" s="66" t="str">
        <f t="shared" ref="AA1100:AA1163" si="297">IF($K1100="", "", TEXT($K1100, "ddd"))</f>
        <v/>
      </c>
      <c r="AC1100" s="65" t="str">
        <f>IF($G1100="", "", IF(IFERROR(INDEX('Intro &amp; Setup'!$Y$17:$Y$26, MATCH($G1100, 'Intro &amp; Setup'!$U$17:$U$26, 0)), "")="", 'Intro &amp; Setup'!$BB$15, IFERROR(INDEX('Intro &amp; Setup'!$Y$17:$Y$26, MATCH($G1100, 'Intro &amp; Setup'!$U$17:$U$26, 0)), "")))</f>
        <v/>
      </c>
      <c r="AD1100" s="8" t="str">
        <f>IF($J1100="", "", IF(IFERROR(INDEX('Intro &amp; Setup'!$Y$17:$Y$26, MATCH($J1100, 'Intro &amp; Setup'!$U$17:$U$26, 0)), "")="", 'Intro &amp; Setup'!$BB$15, IFERROR(INDEX('Intro &amp; Setup'!$Y$17:$Y$26, MATCH($J1100, 'Intro &amp; Setup'!$U$17:$U$26, 0)), "")))</f>
        <v/>
      </c>
      <c r="AE1100" s="66" t="str">
        <f>IF($M1100="", "", IF(IFERROR(INDEX('Intro &amp; Setup'!$Y$17:$Y$26, MATCH($M1100, 'Intro &amp; Setup'!$U$17:$U$26, 0)), "")="", 'Intro &amp; Setup'!$BB$15, IFERROR(INDEX('Intro &amp; Setup'!$Y$17:$Y$26, MATCH($M1100, 'Intro &amp; Setup'!$U$17:$U$26, 0)), "")))</f>
        <v/>
      </c>
      <c r="AG1100" s="65" t="str">
        <f t="shared" ref="AG1100:AG1163" si="298">IF($F1100="", "", TEXT(ROUNDDOWN($F1100/(1/24),0)*(1/24), "hh:mm"))</f>
        <v/>
      </c>
      <c r="AH1100" s="8" t="str">
        <f t="shared" ref="AH1100:AH1163" si="299">IF($I1100="", "", TEXT(ROUNDDOWN($I1100/(1/24),0)*(1/24), "hh:mm"))</f>
        <v/>
      </c>
      <c r="AI1100" s="66" t="str">
        <f t="shared" ref="AI1100:AI1163" si="300">IF($L1100="", "", TEXT(ROUNDDOWN($L1100/(1/24),0)*(1/24), "hh:mm"))</f>
        <v/>
      </c>
      <c r="AK1100" s="123" t="str">
        <f>IF(AC1100='Intro &amp; Setup'!$BB$14, $AO1100, "")</f>
        <v/>
      </c>
      <c r="AL1100" s="124" t="str">
        <f>IF(AD1100='Intro &amp; Setup'!$BB$14, $AO1100, "")</f>
        <v/>
      </c>
      <c r="AM1100" s="125" t="str">
        <f>IF(AE1100='Intro &amp; Setup'!$BB$14, $AO1100, "")</f>
        <v/>
      </c>
      <c r="AO1100" s="130" t="str">
        <f>IF(AND($B1100="", $C1100="", $D1100=""), "", IF($N1100="", 'Intro &amp; Setup'!$AB$33, $N1100))</f>
        <v/>
      </c>
      <c r="AQ1100" s="140">
        <f t="shared" ref="AQ1100:AQ1163" si="301">IF(OR(E1100="", F1100="", G1100=""), 0, 1)</f>
        <v>0</v>
      </c>
      <c r="AR1100" s="145">
        <f t="shared" ref="AR1100:AR1163" si="302">+IF(OR(H1100="", I1100="", J1100=""), 0, 1)</f>
        <v>0</v>
      </c>
      <c r="AS1100" s="141">
        <f t="shared" ref="AS1100:AS1163" si="303">IF(OR(K1100="", L1100="", M1100=""), 0, 1)</f>
        <v>0</v>
      </c>
      <c r="AU1100" s="149" t="str">
        <f t="shared" ref="AU1100:AU1163" si="304">IF(G1100="", "", IF(COUNTIF($W$11:$W$20, G1100)=0, "X", ""))</f>
        <v/>
      </c>
      <c r="AV1100" s="155"/>
      <c r="AW1100" s="155"/>
      <c r="AX1100" s="155" t="str">
        <f t="shared" ref="AX1100:AX1163" si="305">IF(J1100="", "", IF(COUNTIF($W$11:$W$20, J1100)=0, "X", ""))</f>
        <v/>
      </c>
      <c r="AY1100" s="155"/>
      <c r="AZ1100" s="155"/>
      <c r="BA1100" s="151" t="str">
        <f t="shared" ref="BA1100:BA1163" si="306">IF(M1100="", "", IF(COUNTIF($W$11:$W$20, M1100)=0, "X", ""))</f>
        <v/>
      </c>
      <c r="BC1100" s="47" t="str">
        <f t="shared" ref="BC1100:BC1163" si="307">IF($AC1100=$AC$7, 1, IF($AD1100=$AC$7, 2, IF($AE1100=$AC$7, 3, "")))</f>
        <v/>
      </c>
    </row>
    <row r="1101" spans="1:55" x14ac:dyDescent="0.25">
      <c r="A1101" s="4"/>
      <c r="B1101" s="167"/>
      <c r="C1101" s="168"/>
      <c r="D1101" s="169"/>
      <c r="E1101" s="170"/>
      <c r="F1101" s="171"/>
      <c r="G1101" s="172"/>
      <c r="H1101" s="173"/>
      <c r="I1101" s="171"/>
      <c r="J1101" s="172"/>
      <c r="K1101" s="170"/>
      <c r="L1101" s="171"/>
      <c r="M1101" s="172"/>
      <c r="N1101" s="174"/>
      <c r="O1101" s="4"/>
      <c r="P1101" s="49" t="str">
        <f t="shared" si="291"/>
        <v/>
      </c>
      <c r="Q1101" s="4"/>
      <c r="S1101" s="22" t="str">
        <f t="shared" si="292"/>
        <v/>
      </c>
      <c r="T1101" s="8" t="str">
        <f t="shared" si="293"/>
        <v/>
      </c>
      <c r="U1101" s="23" t="str">
        <f t="shared" si="294"/>
        <v/>
      </c>
      <c r="W1101" s="50"/>
      <c r="Y1101" s="65" t="str">
        <f t="shared" si="295"/>
        <v/>
      </c>
      <c r="Z1101" s="8" t="str">
        <f t="shared" si="296"/>
        <v/>
      </c>
      <c r="AA1101" s="66" t="str">
        <f t="shared" si="297"/>
        <v/>
      </c>
      <c r="AC1101" s="65" t="str">
        <f>IF($G1101="", "", IF(IFERROR(INDEX('Intro &amp; Setup'!$Y$17:$Y$26, MATCH($G1101, 'Intro &amp; Setup'!$U$17:$U$26, 0)), "")="", 'Intro &amp; Setup'!$BB$15, IFERROR(INDEX('Intro &amp; Setup'!$Y$17:$Y$26, MATCH($G1101, 'Intro &amp; Setup'!$U$17:$U$26, 0)), "")))</f>
        <v/>
      </c>
      <c r="AD1101" s="8" t="str">
        <f>IF($J1101="", "", IF(IFERROR(INDEX('Intro &amp; Setup'!$Y$17:$Y$26, MATCH($J1101, 'Intro &amp; Setup'!$U$17:$U$26, 0)), "")="", 'Intro &amp; Setup'!$BB$15, IFERROR(INDEX('Intro &amp; Setup'!$Y$17:$Y$26, MATCH($J1101, 'Intro &amp; Setup'!$U$17:$U$26, 0)), "")))</f>
        <v/>
      </c>
      <c r="AE1101" s="66" t="str">
        <f>IF($M1101="", "", IF(IFERROR(INDEX('Intro &amp; Setup'!$Y$17:$Y$26, MATCH($M1101, 'Intro &amp; Setup'!$U$17:$U$26, 0)), "")="", 'Intro &amp; Setup'!$BB$15, IFERROR(INDEX('Intro &amp; Setup'!$Y$17:$Y$26, MATCH($M1101, 'Intro &amp; Setup'!$U$17:$U$26, 0)), "")))</f>
        <v/>
      </c>
      <c r="AG1101" s="65" t="str">
        <f t="shared" si="298"/>
        <v/>
      </c>
      <c r="AH1101" s="8" t="str">
        <f t="shared" si="299"/>
        <v/>
      </c>
      <c r="AI1101" s="66" t="str">
        <f t="shared" si="300"/>
        <v/>
      </c>
      <c r="AK1101" s="123" t="str">
        <f>IF(AC1101='Intro &amp; Setup'!$BB$14, $AO1101, "")</f>
        <v/>
      </c>
      <c r="AL1101" s="124" t="str">
        <f>IF(AD1101='Intro &amp; Setup'!$BB$14, $AO1101, "")</f>
        <v/>
      </c>
      <c r="AM1101" s="125" t="str">
        <f>IF(AE1101='Intro &amp; Setup'!$BB$14, $AO1101, "")</f>
        <v/>
      </c>
      <c r="AO1101" s="130" t="str">
        <f>IF(AND($B1101="", $C1101="", $D1101=""), "", IF($N1101="", 'Intro &amp; Setup'!$AB$33, $N1101))</f>
        <v/>
      </c>
      <c r="AQ1101" s="140">
        <f t="shared" si="301"/>
        <v>0</v>
      </c>
      <c r="AR1101" s="145">
        <f t="shared" si="302"/>
        <v>0</v>
      </c>
      <c r="AS1101" s="141">
        <f t="shared" si="303"/>
        <v>0</v>
      </c>
      <c r="AU1101" s="149" t="str">
        <f t="shared" si="304"/>
        <v/>
      </c>
      <c r="AV1101" s="155"/>
      <c r="AW1101" s="155"/>
      <c r="AX1101" s="155" t="str">
        <f t="shared" si="305"/>
        <v/>
      </c>
      <c r="AY1101" s="155"/>
      <c r="AZ1101" s="155"/>
      <c r="BA1101" s="151" t="str">
        <f t="shared" si="306"/>
        <v/>
      </c>
      <c r="BC1101" s="47" t="str">
        <f t="shared" si="307"/>
        <v/>
      </c>
    </row>
    <row r="1102" spans="1:55" x14ac:dyDescent="0.25">
      <c r="A1102" s="4"/>
      <c r="B1102" s="167"/>
      <c r="C1102" s="168"/>
      <c r="D1102" s="169"/>
      <c r="E1102" s="170"/>
      <c r="F1102" s="171"/>
      <c r="G1102" s="172"/>
      <c r="H1102" s="173"/>
      <c r="I1102" s="171"/>
      <c r="J1102" s="172"/>
      <c r="K1102" s="170"/>
      <c r="L1102" s="171"/>
      <c r="M1102" s="172"/>
      <c r="N1102" s="174"/>
      <c r="O1102" s="4"/>
      <c r="P1102" s="49" t="str">
        <f t="shared" si="291"/>
        <v/>
      </c>
      <c r="Q1102" s="4"/>
      <c r="S1102" s="22" t="str">
        <f t="shared" si="292"/>
        <v/>
      </c>
      <c r="T1102" s="8" t="str">
        <f t="shared" si="293"/>
        <v/>
      </c>
      <c r="U1102" s="23" t="str">
        <f t="shared" si="294"/>
        <v/>
      </c>
      <c r="W1102" s="50"/>
      <c r="Y1102" s="65" t="str">
        <f t="shared" si="295"/>
        <v/>
      </c>
      <c r="Z1102" s="8" t="str">
        <f t="shared" si="296"/>
        <v/>
      </c>
      <c r="AA1102" s="66" t="str">
        <f t="shared" si="297"/>
        <v/>
      </c>
      <c r="AC1102" s="65" t="str">
        <f>IF($G1102="", "", IF(IFERROR(INDEX('Intro &amp; Setup'!$Y$17:$Y$26, MATCH($G1102, 'Intro &amp; Setup'!$U$17:$U$26, 0)), "")="", 'Intro &amp; Setup'!$BB$15, IFERROR(INDEX('Intro &amp; Setup'!$Y$17:$Y$26, MATCH($G1102, 'Intro &amp; Setup'!$U$17:$U$26, 0)), "")))</f>
        <v/>
      </c>
      <c r="AD1102" s="8" t="str">
        <f>IF($J1102="", "", IF(IFERROR(INDEX('Intro &amp; Setup'!$Y$17:$Y$26, MATCH($J1102, 'Intro &amp; Setup'!$U$17:$U$26, 0)), "")="", 'Intro &amp; Setup'!$BB$15, IFERROR(INDEX('Intro &amp; Setup'!$Y$17:$Y$26, MATCH($J1102, 'Intro &amp; Setup'!$U$17:$U$26, 0)), "")))</f>
        <v/>
      </c>
      <c r="AE1102" s="66" t="str">
        <f>IF($M1102="", "", IF(IFERROR(INDEX('Intro &amp; Setup'!$Y$17:$Y$26, MATCH($M1102, 'Intro &amp; Setup'!$U$17:$U$26, 0)), "")="", 'Intro &amp; Setup'!$BB$15, IFERROR(INDEX('Intro &amp; Setup'!$Y$17:$Y$26, MATCH($M1102, 'Intro &amp; Setup'!$U$17:$U$26, 0)), "")))</f>
        <v/>
      </c>
      <c r="AG1102" s="65" t="str">
        <f t="shared" si="298"/>
        <v/>
      </c>
      <c r="AH1102" s="8" t="str">
        <f t="shared" si="299"/>
        <v/>
      </c>
      <c r="AI1102" s="66" t="str">
        <f t="shared" si="300"/>
        <v/>
      </c>
      <c r="AK1102" s="123" t="str">
        <f>IF(AC1102='Intro &amp; Setup'!$BB$14, $AO1102, "")</f>
        <v/>
      </c>
      <c r="AL1102" s="124" t="str">
        <f>IF(AD1102='Intro &amp; Setup'!$BB$14, $AO1102, "")</f>
        <v/>
      </c>
      <c r="AM1102" s="125" t="str">
        <f>IF(AE1102='Intro &amp; Setup'!$BB$14, $AO1102, "")</f>
        <v/>
      </c>
      <c r="AO1102" s="130" t="str">
        <f>IF(AND($B1102="", $C1102="", $D1102=""), "", IF($N1102="", 'Intro &amp; Setup'!$AB$33, $N1102))</f>
        <v/>
      </c>
      <c r="AQ1102" s="140">
        <f t="shared" si="301"/>
        <v>0</v>
      </c>
      <c r="AR1102" s="145">
        <f t="shared" si="302"/>
        <v>0</v>
      </c>
      <c r="AS1102" s="141">
        <f t="shared" si="303"/>
        <v>0</v>
      </c>
      <c r="AU1102" s="149" t="str">
        <f t="shared" si="304"/>
        <v/>
      </c>
      <c r="AV1102" s="155"/>
      <c r="AW1102" s="155"/>
      <c r="AX1102" s="155" t="str">
        <f t="shared" si="305"/>
        <v/>
      </c>
      <c r="AY1102" s="155"/>
      <c r="AZ1102" s="155"/>
      <c r="BA1102" s="151" t="str">
        <f t="shared" si="306"/>
        <v/>
      </c>
      <c r="BC1102" s="47" t="str">
        <f t="shared" si="307"/>
        <v/>
      </c>
    </row>
    <row r="1103" spans="1:55" x14ac:dyDescent="0.25">
      <c r="A1103" s="4"/>
      <c r="B1103" s="167"/>
      <c r="C1103" s="168"/>
      <c r="D1103" s="169"/>
      <c r="E1103" s="170"/>
      <c r="F1103" s="171"/>
      <c r="G1103" s="172"/>
      <c r="H1103" s="173"/>
      <c r="I1103" s="171"/>
      <c r="J1103" s="172"/>
      <c r="K1103" s="170"/>
      <c r="L1103" s="171"/>
      <c r="M1103" s="172"/>
      <c r="N1103" s="174"/>
      <c r="O1103" s="4"/>
      <c r="P1103" s="49" t="str">
        <f t="shared" si="291"/>
        <v/>
      </c>
      <c r="Q1103" s="4"/>
      <c r="S1103" s="22" t="str">
        <f t="shared" si="292"/>
        <v/>
      </c>
      <c r="T1103" s="8" t="str">
        <f t="shared" si="293"/>
        <v/>
      </c>
      <c r="U1103" s="23" t="str">
        <f t="shared" si="294"/>
        <v/>
      </c>
      <c r="W1103" s="50"/>
      <c r="Y1103" s="65" t="str">
        <f t="shared" si="295"/>
        <v/>
      </c>
      <c r="Z1103" s="8" t="str">
        <f t="shared" si="296"/>
        <v/>
      </c>
      <c r="AA1103" s="66" t="str">
        <f t="shared" si="297"/>
        <v/>
      </c>
      <c r="AC1103" s="65" t="str">
        <f>IF($G1103="", "", IF(IFERROR(INDEX('Intro &amp; Setup'!$Y$17:$Y$26, MATCH($G1103, 'Intro &amp; Setup'!$U$17:$U$26, 0)), "")="", 'Intro &amp; Setup'!$BB$15, IFERROR(INDEX('Intro &amp; Setup'!$Y$17:$Y$26, MATCH($G1103, 'Intro &amp; Setup'!$U$17:$U$26, 0)), "")))</f>
        <v/>
      </c>
      <c r="AD1103" s="8" t="str">
        <f>IF($J1103="", "", IF(IFERROR(INDEX('Intro &amp; Setup'!$Y$17:$Y$26, MATCH($J1103, 'Intro &amp; Setup'!$U$17:$U$26, 0)), "")="", 'Intro &amp; Setup'!$BB$15, IFERROR(INDEX('Intro &amp; Setup'!$Y$17:$Y$26, MATCH($J1103, 'Intro &amp; Setup'!$U$17:$U$26, 0)), "")))</f>
        <v/>
      </c>
      <c r="AE1103" s="66" t="str">
        <f>IF($M1103="", "", IF(IFERROR(INDEX('Intro &amp; Setup'!$Y$17:$Y$26, MATCH($M1103, 'Intro &amp; Setup'!$U$17:$U$26, 0)), "")="", 'Intro &amp; Setup'!$BB$15, IFERROR(INDEX('Intro &amp; Setup'!$Y$17:$Y$26, MATCH($M1103, 'Intro &amp; Setup'!$U$17:$U$26, 0)), "")))</f>
        <v/>
      </c>
      <c r="AG1103" s="65" t="str">
        <f t="shared" si="298"/>
        <v/>
      </c>
      <c r="AH1103" s="8" t="str">
        <f t="shared" si="299"/>
        <v/>
      </c>
      <c r="AI1103" s="66" t="str">
        <f t="shared" si="300"/>
        <v/>
      </c>
      <c r="AK1103" s="123" t="str">
        <f>IF(AC1103='Intro &amp; Setup'!$BB$14, $AO1103, "")</f>
        <v/>
      </c>
      <c r="AL1103" s="124" t="str">
        <f>IF(AD1103='Intro &amp; Setup'!$BB$14, $AO1103, "")</f>
        <v/>
      </c>
      <c r="AM1103" s="125" t="str">
        <f>IF(AE1103='Intro &amp; Setup'!$BB$14, $AO1103, "")</f>
        <v/>
      </c>
      <c r="AO1103" s="130" t="str">
        <f>IF(AND($B1103="", $C1103="", $D1103=""), "", IF($N1103="", 'Intro &amp; Setup'!$AB$33, $N1103))</f>
        <v/>
      </c>
      <c r="AQ1103" s="140">
        <f t="shared" si="301"/>
        <v>0</v>
      </c>
      <c r="AR1103" s="145">
        <f t="shared" si="302"/>
        <v>0</v>
      </c>
      <c r="AS1103" s="141">
        <f t="shared" si="303"/>
        <v>0</v>
      </c>
      <c r="AU1103" s="149" t="str">
        <f t="shared" si="304"/>
        <v/>
      </c>
      <c r="AV1103" s="155"/>
      <c r="AW1103" s="155"/>
      <c r="AX1103" s="155" t="str">
        <f t="shared" si="305"/>
        <v/>
      </c>
      <c r="AY1103" s="155"/>
      <c r="AZ1103" s="155"/>
      <c r="BA1103" s="151" t="str">
        <f t="shared" si="306"/>
        <v/>
      </c>
      <c r="BC1103" s="47" t="str">
        <f t="shared" si="307"/>
        <v/>
      </c>
    </row>
    <row r="1104" spans="1:55" x14ac:dyDescent="0.25">
      <c r="A1104" s="4"/>
      <c r="B1104" s="167"/>
      <c r="C1104" s="168"/>
      <c r="D1104" s="169"/>
      <c r="E1104" s="170"/>
      <c r="F1104" s="171"/>
      <c r="G1104" s="172"/>
      <c r="H1104" s="173"/>
      <c r="I1104" s="171"/>
      <c r="J1104" s="172"/>
      <c r="K1104" s="170"/>
      <c r="L1104" s="171"/>
      <c r="M1104" s="172"/>
      <c r="N1104" s="174"/>
      <c r="O1104" s="4"/>
      <c r="P1104" s="49" t="str">
        <f t="shared" si="291"/>
        <v/>
      </c>
      <c r="Q1104" s="4"/>
      <c r="S1104" s="22" t="str">
        <f t="shared" si="292"/>
        <v/>
      </c>
      <c r="T1104" s="8" t="str">
        <f t="shared" si="293"/>
        <v/>
      </c>
      <c r="U1104" s="23" t="str">
        <f t="shared" si="294"/>
        <v/>
      </c>
      <c r="W1104" s="50"/>
      <c r="Y1104" s="65" t="str">
        <f t="shared" si="295"/>
        <v/>
      </c>
      <c r="Z1104" s="8" t="str">
        <f t="shared" si="296"/>
        <v/>
      </c>
      <c r="AA1104" s="66" t="str">
        <f t="shared" si="297"/>
        <v/>
      </c>
      <c r="AC1104" s="65" t="str">
        <f>IF($G1104="", "", IF(IFERROR(INDEX('Intro &amp; Setup'!$Y$17:$Y$26, MATCH($G1104, 'Intro &amp; Setup'!$U$17:$U$26, 0)), "")="", 'Intro &amp; Setup'!$BB$15, IFERROR(INDEX('Intro &amp; Setup'!$Y$17:$Y$26, MATCH($G1104, 'Intro &amp; Setup'!$U$17:$U$26, 0)), "")))</f>
        <v/>
      </c>
      <c r="AD1104" s="8" t="str">
        <f>IF($J1104="", "", IF(IFERROR(INDEX('Intro &amp; Setup'!$Y$17:$Y$26, MATCH($J1104, 'Intro &amp; Setup'!$U$17:$U$26, 0)), "")="", 'Intro &amp; Setup'!$BB$15, IFERROR(INDEX('Intro &amp; Setup'!$Y$17:$Y$26, MATCH($J1104, 'Intro &amp; Setup'!$U$17:$U$26, 0)), "")))</f>
        <v/>
      </c>
      <c r="AE1104" s="66" t="str">
        <f>IF($M1104="", "", IF(IFERROR(INDEX('Intro &amp; Setup'!$Y$17:$Y$26, MATCH($M1104, 'Intro &amp; Setup'!$U$17:$U$26, 0)), "")="", 'Intro &amp; Setup'!$BB$15, IFERROR(INDEX('Intro &amp; Setup'!$Y$17:$Y$26, MATCH($M1104, 'Intro &amp; Setup'!$U$17:$U$26, 0)), "")))</f>
        <v/>
      </c>
      <c r="AG1104" s="65" t="str">
        <f t="shared" si="298"/>
        <v/>
      </c>
      <c r="AH1104" s="8" t="str">
        <f t="shared" si="299"/>
        <v/>
      </c>
      <c r="AI1104" s="66" t="str">
        <f t="shared" si="300"/>
        <v/>
      </c>
      <c r="AK1104" s="123" t="str">
        <f>IF(AC1104='Intro &amp; Setup'!$BB$14, $AO1104, "")</f>
        <v/>
      </c>
      <c r="AL1104" s="124" t="str">
        <f>IF(AD1104='Intro &amp; Setup'!$BB$14, $AO1104, "")</f>
        <v/>
      </c>
      <c r="AM1104" s="125" t="str">
        <f>IF(AE1104='Intro &amp; Setup'!$BB$14, $AO1104, "")</f>
        <v/>
      </c>
      <c r="AO1104" s="130" t="str">
        <f>IF(AND($B1104="", $C1104="", $D1104=""), "", IF($N1104="", 'Intro &amp; Setup'!$AB$33, $N1104))</f>
        <v/>
      </c>
      <c r="AQ1104" s="140">
        <f t="shared" si="301"/>
        <v>0</v>
      </c>
      <c r="AR1104" s="145">
        <f t="shared" si="302"/>
        <v>0</v>
      </c>
      <c r="AS1104" s="141">
        <f t="shared" si="303"/>
        <v>0</v>
      </c>
      <c r="AU1104" s="149" t="str">
        <f t="shared" si="304"/>
        <v/>
      </c>
      <c r="AV1104" s="155"/>
      <c r="AW1104" s="155"/>
      <c r="AX1104" s="155" t="str">
        <f t="shared" si="305"/>
        <v/>
      </c>
      <c r="AY1104" s="155"/>
      <c r="AZ1104" s="155"/>
      <c r="BA1104" s="151" t="str">
        <f t="shared" si="306"/>
        <v/>
      </c>
      <c r="BC1104" s="47" t="str">
        <f t="shared" si="307"/>
        <v/>
      </c>
    </row>
    <row r="1105" spans="1:55" x14ac:dyDescent="0.25">
      <c r="A1105" s="4"/>
      <c r="B1105" s="167"/>
      <c r="C1105" s="168"/>
      <c r="D1105" s="169"/>
      <c r="E1105" s="170"/>
      <c r="F1105" s="171"/>
      <c r="G1105" s="172"/>
      <c r="H1105" s="173"/>
      <c r="I1105" s="171"/>
      <c r="J1105" s="172"/>
      <c r="K1105" s="170"/>
      <c r="L1105" s="171"/>
      <c r="M1105" s="172"/>
      <c r="N1105" s="174"/>
      <c r="O1105" s="4"/>
      <c r="P1105" s="49" t="str">
        <f t="shared" si="291"/>
        <v/>
      </c>
      <c r="Q1105" s="4"/>
      <c r="S1105" s="22" t="str">
        <f t="shared" si="292"/>
        <v/>
      </c>
      <c r="T1105" s="8" t="str">
        <f t="shared" si="293"/>
        <v/>
      </c>
      <c r="U1105" s="23" t="str">
        <f t="shared" si="294"/>
        <v/>
      </c>
      <c r="W1105" s="50"/>
      <c r="Y1105" s="65" t="str">
        <f t="shared" si="295"/>
        <v/>
      </c>
      <c r="Z1105" s="8" t="str">
        <f t="shared" si="296"/>
        <v/>
      </c>
      <c r="AA1105" s="66" t="str">
        <f t="shared" si="297"/>
        <v/>
      </c>
      <c r="AC1105" s="65" t="str">
        <f>IF($G1105="", "", IF(IFERROR(INDEX('Intro &amp; Setup'!$Y$17:$Y$26, MATCH($G1105, 'Intro &amp; Setup'!$U$17:$U$26, 0)), "")="", 'Intro &amp; Setup'!$BB$15, IFERROR(INDEX('Intro &amp; Setup'!$Y$17:$Y$26, MATCH($G1105, 'Intro &amp; Setup'!$U$17:$U$26, 0)), "")))</f>
        <v/>
      </c>
      <c r="AD1105" s="8" t="str">
        <f>IF($J1105="", "", IF(IFERROR(INDEX('Intro &amp; Setup'!$Y$17:$Y$26, MATCH($J1105, 'Intro &amp; Setup'!$U$17:$U$26, 0)), "")="", 'Intro &amp; Setup'!$BB$15, IFERROR(INDEX('Intro &amp; Setup'!$Y$17:$Y$26, MATCH($J1105, 'Intro &amp; Setup'!$U$17:$U$26, 0)), "")))</f>
        <v/>
      </c>
      <c r="AE1105" s="66" t="str">
        <f>IF($M1105="", "", IF(IFERROR(INDEX('Intro &amp; Setup'!$Y$17:$Y$26, MATCH($M1105, 'Intro &amp; Setup'!$U$17:$U$26, 0)), "")="", 'Intro &amp; Setup'!$BB$15, IFERROR(INDEX('Intro &amp; Setup'!$Y$17:$Y$26, MATCH($M1105, 'Intro &amp; Setup'!$U$17:$U$26, 0)), "")))</f>
        <v/>
      </c>
      <c r="AG1105" s="65" t="str">
        <f t="shared" si="298"/>
        <v/>
      </c>
      <c r="AH1105" s="8" t="str">
        <f t="shared" si="299"/>
        <v/>
      </c>
      <c r="AI1105" s="66" t="str">
        <f t="shared" si="300"/>
        <v/>
      </c>
      <c r="AK1105" s="123" t="str">
        <f>IF(AC1105='Intro &amp; Setup'!$BB$14, $AO1105, "")</f>
        <v/>
      </c>
      <c r="AL1105" s="124" t="str">
        <f>IF(AD1105='Intro &amp; Setup'!$BB$14, $AO1105, "")</f>
        <v/>
      </c>
      <c r="AM1105" s="125" t="str">
        <f>IF(AE1105='Intro &amp; Setup'!$BB$14, $AO1105, "")</f>
        <v/>
      </c>
      <c r="AO1105" s="130" t="str">
        <f>IF(AND($B1105="", $C1105="", $D1105=""), "", IF($N1105="", 'Intro &amp; Setup'!$AB$33, $N1105))</f>
        <v/>
      </c>
      <c r="AQ1105" s="140">
        <f t="shared" si="301"/>
        <v>0</v>
      </c>
      <c r="AR1105" s="145">
        <f t="shared" si="302"/>
        <v>0</v>
      </c>
      <c r="AS1105" s="141">
        <f t="shared" si="303"/>
        <v>0</v>
      </c>
      <c r="AU1105" s="149" t="str">
        <f t="shared" si="304"/>
        <v/>
      </c>
      <c r="AV1105" s="155"/>
      <c r="AW1105" s="155"/>
      <c r="AX1105" s="155" t="str">
        <f t="shared" si="305"/>
        <v/>
      </c>
      <c r="AY1105" s="155"/>
      <c r="AZ1105" s="155"/>
      <c r="BA1105" s="151" t="str">
        <f t="shared" si="306"/>
        <v/>
      </c>
      <c r="BC1105" s="47" t="str">
        <f t="shared" si="307"/>
        <v/>
      </c>
    </row>
    <row r="1106" spans="1:55" x14ac:dyDescent="0.25">
      <c r="A1106" s="4"/>
      <c r="B1106" s="167"/>
      <c r="C1106" s="168"/>
      <c r="D1106" s="169"/>
      <c r="E1106" s="170"/>
      <c r="F1106" s="171"/>
      <c r="G1106" s="172"/>
      <c r="H1106" s="173"/>
      <c r="I1106" s="171"/>
      <c r="J1106" s="172"/>
      <c r="K1106" s="170"/>
      <c r="L1106" s="171"/>
      <c r="M1106" s="172"/>
      <c r="N1106" s="174"/>
      <c r="O1106" s="4"/>
      <c r="P1106" s="49" t="str">
        <f t="shared" si="291"/>
        <v/>
      </c>
      <c r="Q1106" s="4"/>
      <c r="S1106" s="22" t="str">
        <f t="shared" si="292"/>
        <v/>
      </c>
      <c r="T1106" s="8" t="str">
        <f t="shared" si="293"/>
        <v/>
      </c>
      <c r="U1106" s="23" t="str">
        <f t="shared" si="294"/>
        <v/>
      </c>
      <c r="W1106" s="50"/>
      <c r="Y1106" s="65" t="str">
        <f t="shared" si="295"/>
        <v/>
      </c>
      <c r="Z1106" s="8" t="str">
        <f t="shared" si="296"/>
        <v/>
      </c>
      <c r="AA1106" s="66" t="str">
        <f t="shared" si="297"/>
        <v/>
      </c>
      <c r="AC1106" s="65" t="str">
        <f>IF($G1106="", "", IF(IFERROR(INDEX('Intro &amp; Setup'!$Y$17:$Y$26, MATCH($G1106, 'Intro &amp; Setup'!$U$17:$U$26, 0)), "")="", 'Intro &amp; Setup'!$BB$15, IFERROR(INDEX('Intro &amp; Setup'!$Y$17:$Y$26, MATCH($G1106, 'Intro &amp; Setup'!$U$17:$U$26, 0)), "")))</f>
        <v/>
      </c>
      <c r="AD1106" s="8" t="str">
        <f>IF($J1106="", "", IF(IFERROR(INDEX('Intro &amp; Setup'!$Y$17:$Y$26, MATCH($J1106, 'Intro &amp; Setup'!$U$17:$U$26, 0)), "")="", 'Intro &amp; Setup'!$BB$15, IFERROR(INDEX('Intro &amp; Setup'!$Y$17:$Y$26, MATCH($J1106, 'Intro &amp; Setup'!$U$17:$U$26, 0)), "")))</f>
        <v/>
      </c>
      <c r="AE1106" s="66" t="str">
        <f>IF($M1106="", "", IF(IFERROR(INDEX('Intro &amp; Setup'!$Y$17:$Y$26, MATCH($M1106, 'Intro &amp; Setup'!$U$17:$U$26, 0)), "")="", 'Intro &amp; Setup'!$BB$15, IFERROR(INDEX('Intro &amp; Setup'!$Y$17:$Y$26, MATCH($M1106, 'Intro &amp; Setup'!$U$17:$U$26, 0)), "")))</f>
        <v/>
      </c>
      <c r="AG1106" s="65" t="str">
        <f t="shared" si="298"/>
        <v/>
      </c>
      <c r="AH1106" s="8" t="str">
        <f t="shared" si="299"/>
        <v/>
      </c>
      <c r="AI1106" s="66" t="str">
        <f t="shared" si="300"/>
        <v/>
      </c>
      <c r="AK1106" s="123" t="str">
        <f>IF(AC1106='Intro &amp; Setup'!$BB$14, $AO1106, "")</f>
        <v/>
      </c>
      <c r="AL1106" s="124" t="str">
        <f>IF(AD1106='Intro &amp; Setup'!$BB$14, $AO1106, "")</f>
        <v/>
      </c>
      <c r="AM1106" s="125" t="str">
        <f>IF(AE1106='Intro &amp; Setup'!$BB$14, $AO1106, "")</f>
        <v/>
      </c>
      <c r="AO1106" s="130" t="str">
        <f>IF(AND($B1106="", $C1106="", $D1106=""), "", IF($N1106="", 'Intro &amp; Setup'!$AB$33, $N1106))</f>
        <v/>
      </c>
      <c r="AQ1106" s="140">
        <f t="shared" si="301"/>
        <v>0</v>
      </c>
      <c r="AR1106" s="145">
        <f t="shared" si="302"/>
        <v>0</v>
      </c>
      <c r="AS1106" s="141">
        <f t="shared" si="303"/>
        <v>0</v>
      </c>
      <c r="AU1106" s="149" t="str">
        <f t="shared" si="304"/>
        <v/>
      </c>
      <c r="AV1106" s="155"/>
      <c r="AW1106" s="155"/>
      <c r="AX1106" s="155" t="str">
        <f t="shared" si="305"/>
        <v/>
      </c>
      <c r="AY1106" s="155"/>
      <c r="AZ1106" s="155"/>
      <c r="BA1106" s="151" t="str">
        <f t="shared" si="306"/>
        <v/>
      </c>
      <c r="BC1106" s="47" t="str">
        <f t="shared" si="307"/>
        <v/>
      </c>
    </row>
    <row r="1107" spans="1:55" x14ac:dyDescent="0.25">
      <c r="A1107" s="4"/>
      <c r="B1107" s="167"/>
      <c r="C1107" s="168"/>
      <c r="D1107" s="169"/>
      <c r="E1107" s="170"/>
      <c r="F1107" s="171"/>
      <c r="G1107" s="172"/>
      <c r="H1107" s="173"/>
      <c r="I1107" s="171"/>
      <c r="J1107" s="172"/>
      <c r="K1107" s="170"/>
      <c r="L1107" s="171"/>
      <c r="M1107" s="172"/>
      <c r="N1107" s="174"/>
      <c r="O1107" s="4"/>
      <c r="P1107" s="49" t="str">
        <f t="shared" si="291"/>
        <v/>
      </c>
      <c r="Q1107" s="4"/>
      <c r="S1107" s="22" t="str">
        <f t="shared" si="292"/>
        <v/>
      </c>
      <c r="T1107" s="8" t="str">
        <f t="shared" si="293"/>
        <v/>
      </c>
      <c r="U1107" s="23" t="str">
        <f t="shared" si="294"/>
        <v/>
      </c>
      <c r="W1107" s="50"/>
      <c r="Y1107" s="65" t="str">
        <f t="shared" si="295"/>
        <v/>
      </c>
      <c r="Z1107" s="8" t="str">
        <f t="shared" si="296"/>
        <v/>
      </c>
      <c r="AA1107" s="66" t="str">
        <f t="shared" si="297"/>
        <v/>
      </c>
      <c r="AC1107" s="65" t="str">
        <f>IF($G1107="", "", IF(IFERROR(INDEX('Intro &amp; Setup'!$Y$17:$Y$26, MATCH($G1107, 'Intro &amp; Setup'!$U$17:$U$26, 0)), "")="", 'Intro &amp; Setup'!$BB$15, IFERROR(INDEX('Intro &amp; Setup'!$Y$17:$Y$26, MATCH($G1107, 'Intro &amp; Setup'!$U$17:$U$26, 0)), "")))</f>
        <v/>
      </c>
      <c r="AD1107" s="8" t="str">
        <f>IF($J1107="", "", IF(IFERROR(INDEX('Intro &amp; Setup'!$Y$17:$Y$26, MATCH($J1107, 'Intro &amp; Setup'!$U$17:$U$26, 0)), "")="", 'Intro &amp; Setup'!$BB$15, IFERROR(INDEX('Intro &amp; Setup'!$Y$17:$Y$26, MATCH($J1107, 'Intro &amp; Setup'!$U$17:$U$26, 0)), "")))</f>
        <v/>
      </c>
      <c r="AE1107" s="66" t="str">
        <f>IF($M1107="", "", IF(IFERROR(INDEX('Intro &amp; Setup'!$Y$17:$Y$26, MATCH($M1107, 'Intro &amp; Setup'!$U$17:$U$26, 0)), "")="", 'Intro &amp; Setup'!$BB$15, IFERROR(INDEX('Intro &amp; Setup'!$Y$17:$Y$26, MATCH($M1107, 'Intro &amp; Setup'!$U$17:$U$26, 0)), "")))</f>
        <v/>
      </c>
      <c r="AG1107" s="65" t="str">
        <f t="shared" si="298"/>
        <v/>
      </c>
      <c r="AH1107" s="8" t="str">
        <f t="shared" si="299"/>
        <v/>
      </c>
      <c r="AI1107" s="66" t="str">
        <f t="shared" si="300"/>
        <v/>
      </c>
      <c r="AK1107" s="123" t="str">
        <f>IF(AC1107='Intro &amp; Setup'!$BB$14, $AO1107, "")</f>
        <v/>
      </c>
      <c r="AL1107" s="124" t="str">
        <f>IF(AD1107='Intro &amp; Setup'!$BB$14, $AO1107, "")</f>
        <v/>
      </c>
      <c r="AM1107" s="125" t="str">
        <f>IF(AE1107='Intro &amp; Setup'!$BB$14, $AO1107, "")</f>
        <v/>
      </c>
      <c r="AO1107" s="130" t="str">
        <f>IF(AND($B1107="", $C1107="", $D1107=""), "", IF($N1107="", 'Intro &amp; Setup'!$AB$33, $N1107))</f>
        <v/>
      </c>
      <c r="AQ1107" s="140">
        <f t="shared" si="301"/>
        <v>0</v>
      </c>
      <c r="AR1107" s="145">
        <f t="shared" si="302"/>
        <v>0</v>
      </c>
      <c r="AS1107" s="141">
        <f t="shared" si="303"/>
        <v>0</v>
      </c>
      <c r="AU1107" s="149" t="str">
        <f t="shared" si="304"/>
        <v/>
      </c>
      <c r="AV1107" s="155"/>
      <c r="AW1107" s="155"/>
      <c r="AX1107" s="155" t="str">
        <f t="shared" si="305"/>
        <v/>
      </c>
      <c r="AY1107" s="155"/>
      <c r="AZ1107" s="155"/>
      <c r="BA1107" s="151" t="str">
        <f t="shared" si="306"/>
        <v/>
      </c>
      <c r="BC1107" s="47" t="str">
        <f t="shared" si="307"/>
        <v/>
      </c>
    </row>
    <row r="1108" spans="1:55" x14ac:dyDescent="0.25">
      <c r="A1108" s="4"/>
      <c r="B1108" s="167"/>
      <c r="C1108" s="168"/>
      <c r="D1108" s="169"/>
      <c r="E1108" s="170"/>
      <c r="F1108" s="171"/>
      <c r="G1108" s="172"/>
      <c r="H1108" s="173"/>
      <c r="I1108" s="171"/>
      <c r="J1108" s="172"/>
      <c r="K1108" s="170"/>
      <c r="L1108" s="171"/>
      <c r="M1108" s="172"/>
      <c r="N1108" s="174"/>
      <c r="O1108" s="4"/>
      <c r="P1108" s="49" t="str">
        <f t="shared" si="291"/>
        <v/>
      </c>
      <c r="Q1108" s="4"/>
      <c r="S1108" s="22" t="str">
        <f t="shared" si="292"/>
        <v/>
      </c>
      <c r="T1108" s="8" t="str">
        <f t="shared" si="293"/>
        <v/>
      </c>
      <c r="U1108" s="23" t="str">
        <f t="shared" si="294"/>
        <v/>
      </c>
      <c r="W1108" s="50"/>
      <c r="Y1108" s="65" t="str">
        <f t="shared" si="295"/>
        <v/>
      </c>
      <c r="Z1108" s="8" t="str">
        <f t="shared" si="296"/>
        <v/>
      </c>
      <c r="AA1108" s="66" t="str">
        <f t="shared" si="297"/>
        <v/>
      </c>
      <c r="AC1108" s="65" t="str">
        <f>IF($G1108="", "", IF(IFERROR(INDEX('Intro &amp; Setup'!$Y$17:$Y$26, MATCH($G1108, 'Intro &amp; Setup'!$U$17:$U$26, 0)), "")="", 'Intro &amp; Setup'!$BB$15, IFERROR(INDEX('Intro &amp; Setup'!$Y$17:$Y$26, MATCH($G1108, 'Intro &amp; Setup'!$U$17:$U$26, 0)), "")))</f>
        <v/>
      </c>
      <c r="AD1108" s="8" t="str">
        <f>IF($J1108="", "", IF(IFERROR(INDEX('Intro &amp; Setup'!$Y$17:$Y$26, MATCH($J1108, 'Intro &amp; Setup'!$U$17:$U$26, 0)), "")="", 'Intro &amp; Setup'!$BB$15, IFERROR(INDEX('Intro &amp; Setup'!$Y$17:$Y$26, MATCH($J1108, 'Intro &amp; Setup'!$U$17:$U$26, 0)), "")))</f>
        <v/>
      </c>
      <c r="AE1108" s="66" t="str">
        <f>IF($M1108="", "", IF(IFERROR(INDEX('Intro &amp; Setup'!$Y$17:$Y$26, MATCH($M1108, 'Intro &amp; Setup'!$U$17:$U$26, 0)), "")="", 'Intro &amp; Setup'!$BB$15, IFERROR(INDEX('Intro &amp; Setup'!$Y$17:$Y$26, MATCH($M1108, 'Intro &amp; Setup'!$U$17:$U$26, 0)), "")))</f>
        <v/>
      </c>
      <c r="AG1108" s="65" t="str">
        <f t="shared" si="298"/>
        <v/>
      </c>
      <c r="AH1108" s="8" t="str">
        <f t="shared" si="299"/>
        <v/>
      </c>
      <c r="AI1108" s="66" t="str">
        <f t="shared" si="300"/>
        <v/>
      </c>
      <c r="AK1108" s="123" t="str">
        <f>IF(AC1108='Intro &amp; Setup'!$BB$14, $AO1108, "")</f>
        <v/>
      </c>
      <c r="AL1108" s="124" t="str">
        <f>IF(AD1108='Intro &amp; Setup'!$BB$14, $AO1108, "")</f>
        <v/>
      </c>
      <c r="AM1108" s="125" t="str">
        <f>IF(AE1108='Intro &amp; Setup'!$BB$14, $AO1108, "")</f>
        <v/>
      </c>
      <c r="AO1108" s="130" t="str">
        <f>IF(AND($B1108="", $C1108="", $D1108=""), "", IF($N1108="", 'Intro &amp; Setup'!$AB$33, $N1108))</f>
        <v/>
      </c>
      <c r="AQ1108" s="140">
        <f t="shared" si="301"/>
        <v>0</v>
      </c>
      <c r="AR1108" s="145">
        <f t="shared" si="302"/>
        <v>0</v>
      </c>
      <c r="AS1108" s="141">
        <f t="shared" si="303"/>
        <v>0</v>
      </c>
      <c r="AU1108" s="149" t="str">
        <f t="shared" si="304"/>
        <v/>
      </c>
      <c r="AV1108" s="155"/>
      <c r="AW1108" s="155"/>
      <c r="AX1108" s="155" t="str">
        <f t="shared" si="305"/>
        <v/>
      </c>
      <c r="AY1108" s="155"/>
      <c r="AZ1108" s="155"/>
      <c r="BA1108" s="151" t="str">
        <f t="shared" si="306"/>
        <v/>
      </c>
      <c r="BC1108" s="47" t="str">
        <f t="shared" si="307"/>
        <v/>
      </c>
    </row>
    <row r="1109" spans="1:55" x14ac:dyDescent="0.25">
      <c r="A1109" s="4"/>
      <c r="B1109" s="167"/>
      <c r="C1109" s="168"/>
      <c r="D1109" s="169"/>
      <c r="E1109" s="170"/>
      <c r="F1109" s="171"/>
      <c r="G1109" s="172"/>
      <c r="H1109" s="173"/>
      <c r="I1109" s="171"/>
      <c r="J1109" s="172"/>
      <c r="K1109" s="170"/>
      <c r="L1109" s="171"/>
      <c r="M1109" s="172"/>
      <c r="N1109" s="174"/>
      <c r="O1109" s="4"/>
      <c r="P1109" s="49" t="str">
        <f t="shared" si="291"/>
        <v/>
      </c>
      <c r="Q1109" s="4"/>
      <c r="S1109" s="22" t="str">
        <f t="shared" si="292"/>
        <v/>
      </c>
      <c r="T1109" s="8" t="str">
        <f t="shared" si="293"/>
        <v/>
      </c>
      <c r="U1109" s="23" t="str">
        <f t="shared" si="294"/>
        <v/>
      </c>
      <c r="W1109" s="50"/>
      <c r="Y1109" s="65" t="str">
        <f t="shared" si="295"/>
        <v/>
      </c>
      <c r="Z1109" s="8" t="str">
        <f t="shared" si="296"/>
        <v/>
      </c>
      <c r="AA1109" s="66" t="str">
        <f t="shared" si="297"/>
        <v/>
      </c>
      <c r="AC1109" s="65" t="str">
        <f>IF($G1109="", "", IF(IFERROR(INDEX('Intro &amp; Setup'!$Y$17:$Y$26, MATCH($G1109, 'Intro &amp; Setup'!$U$17:$U$26, 0)), "")="", 'Intro &amp; Setup'!$BB$15, IFERROR(INDEX('Intro &amp; Setup'!$Y$17:$Y$26, MATCH($G1109, 'Intro &amp; Setup'!$U$17:$U$26, 0)), "")))</f>
        <v/>
      </c>
      <c r="AD1109" s="8" t="str">
        <f>IF($J1109="", "", IF(IFERROR(INDEX('Intro &amp; Setup'!$Y$17:$Y$26, MATCH($J1109, 'Intro &amp; Setup'!$U$17:$U$26, 0)), "")="", 'Intro &amp; Setup'!$BB$15, IFERROR(INDEX('Intro &amp; Setup'!$Y$17:$Y$26, MATCH($J1109, 'Intro &amp; Setup'!$U$17:$U$26, 0)), "")))</f>
        <v/>
      </c>
      <c r="AE1109" s="66" t="str">
        <f>IF($M1109="", "", IF(IFERROR(INDEX('Intro &amp; Setup'!$Y$17:$Y$26, MATCH($M1109, 'Intro &amp; Setup'!$U$17:$U$26, 0)), "")="", 'Intro &amp; Setup'!$BB$15, IFERROR(INDEX('Intro &amp; Setup'!$Y$17:$Y$26, MATCH($M1109, 'Intro &amp; Setup'!$U$17:$U$26, 0)), "")))</f>
        <v/>
      </c>
      <c r="AG1109" s="65" t="str">
        <f t="shared" si="298"/>
        <v/>
      </c>
      <c r="AH1109" s="8" t="str">
        <f t="shared" si="299"/>
        <v/>
      </c>
      <c r="AI1109" s="66" t="str">
        <f t="shared" si="300"/>
        <v/>
      </c>
      <c r="AK1109" s="123" t="str">
        <f>IF(AC1109='Intro &amp; Setup'!$BB$14, $AO1109, "")</f>
        <v/>
      </c>
      <c r="AL1109" s="124" t="str">
        <f>IF(AD1109='Intro &amp; Setup'!$BB$14, $AO1109, "")</f>
        <v/>
      </c>
      <c r="AM1109" s="125" t="str">
        <f>IF(AE1109='Intro &amp; Setup'!$BB$14, $AO1109, "")</f>
        <v/>
      </c>
      <c r="AO1109" s="130" t="str">
        <f>IF(AND($B1109="", $C1109="", $D1109=""), "", IF($N1109="", 'Intro &amp; Setup'!$AB$33, $N1109))</f>
        <v/>
      </c>
      <c r="AQ1109" s="140">
        <f t="shared" si="301"/>
        <v>0</v>
      </c>
      <c r="AR1109" s="145">
        <f t="shared" si="302"/>
        <v>0</v>
      </c>
      <c r="AS1109" s="141">
        <f t="shared" si="303"/>
        <v>0</v>
      </c>
      <c r="AU1109" s="149" t="str">
        <f t="shared" si="304"/>
        <v/>
      </c>
      <c r="AV1109" s="155"/>
      <c r="AW1109" s="155"/>
      <c r="AX1109" s="155" t="str">
        <f t="shared" si="305"/>
        <v/>
      </c>
      <c r="AY1109" s="155"/>
      <c r="AZ1109" s="155"/>
      <c r="BA1109" s="151" t="str">
        <f t="shared" si="306"/>
        <v/>
      </c>
      <c r="BC1109" s="47" t="str">
        <f t="shared" si="307"/>
        <v/>
      </c>
    </row>
    <row r="1110" spans="1:55" x14ac:dyDescent="0.25">
      <c r="A1110" s="4"/>
      <c r="B1110" s="167"/>
      <c r="C1110" s="168"/>
      <c r="D1110" s="169"/>
      <c r="E1110" s="170"/>
      <c r="F1110" s="171"/>
      <c r="G1110" s="172"/>
      <c r="H1110" s="173"/>
      <c r="I1110" s="171"/>
      <c r="J1110" s="172"/>
      <c r="K1110" s="170"/>
      <c r="L1110" s="171"/>
      <c r="M1110" s="172"/>
      <c r="N1110" s="174"/>
      <c r="O1110" s="4"/>
      <c r="P1110" s="49" t="str">
        <f t="shared" si="291"/>
        <v/>
      </c>
      <c r="Q1110" s="4"/>
      <c r="S1110" s="22" t="str">
        <f t="shared" si="292"/>
        <v/>
      </c>
      <c r="T1110" s="8" t="str">
        <f t="shared" si="293"/>
        <v/>
      </c>
      <c r="U1110" s="23" t="str">
        <f t="shared" si="294"/>
        <v/>
      </c>
      <c r="W1110" s="50"/>
      <c r="Y1110" s="65" t="str">
        <f t="shared" si="295"/>
        <v/>
      </c>
      <c r="Z1110" s="8" t="str">
        <f t="shared" si="296"/>
        <v/>
      </c>
      <c r="AA1110" s="66" t="str">
        <f t="shared" si="297"/>
        <v/>
      </c>
      <c r="AC1110" s="65" t="str">
        <f>IF($G1110="", "", IF(IFERROR(INDEX('Intro &amp; Setup'!$Y$17:$Y$26, MATCH($G1110, 'Intro &amp; Setup'!$U$17:$U$26, 0)), "")="", 'Intro &amp; Setup'!$BB$15, IFERROR(INDEX('Intro &amp; Setup'!$Y$17:$Y$26, MATCH($G1110, 'Intro &amp; Setup'!$U$17:$U$26, 0)), "")))</f>
        <v/>
      </c>
      <c r="AD1110" s="8" t="str">
        <f>IF($J1110="", "", IF(IFERROR(INDEX('Intro &amp; Setup'!$Y$17:$Y$26, MATCH($J1110, 'Intro &amp; Setup'!$U$17:$U$26, 0)), "")="", 'Intro &amp; Setup'!$BB$15, IFERROR(INDEX('Intro &amp; Setup'!$Y$17:$Y$26, MATCH($J1110, 'Intro &amp; Setup'!$U$17:$U$26, 0)), "")))</f>
        <v/>
      </c>
      <c r="AE1110" s="66" t="str">
        <f>IF($M1110="", "", IF(IFERROR(INDEX('Intro &amp; Setup'!$Y$17:$Y$26, MATCH($M1110, 'Intro &amp; Setup'!$U$17:$U$26, 0)), "")="", 'Intro &amp; Setup'!$BB$15, IFERROR(INDEX('Intro &amp; Setup'!$Y$17:$Y$26, MATCH($M1110, 'Intro &amp; Setup'!$U$17:$U$26, 0)), "")))</f>
        <v/>
      </c>
      <c r="AG1110" s="65" t="str">
        <f t="shared" si="298"/>
        <v/>
      </c>
      <c r="AH1110" s="8" t="str">
        <f t="shared" si="299"/>
        <v/>
      </c>
      <c r="AI1110" s="66" t="str">
        <f t="shared" si="300"/>
        <v/>
      </c>
      <c r="AK1110" s="123" t="str">
        <f>IF(AC1110='Intro &amp; Setup'!$BB$14, $AO1110, "")</f>
        <v/>
      </c>
      <c r="AL1110" s="124" t="str">
        <f>IF(AD1110='Intro &amp; Setup'!$BB$14, $AO1110, "")</f>
        <v/>
      </c>
      <c r="AM1110" s="125" t="str">
        <f>IF(AE1110='Intro &amp; Setup'!$BB$14, $AO1110, "")</f>
        <v/>
      </c>
      <c r="AO1110" s="130" t="str">
        <f>IF(AND($B1110="", $C1110="", $D1110=""), "", IF($N1110="", 'Intro &amp; Setup'!$AB$33, $N1110))</f>
        <v/>
      </c>
      <c r="AQ1110" s="140">
        <f t="shared" si="301"/>
        <v>0</v>
      </c>
      <c r="AR1110" s="145">
        <f t="shared" si="302"/>
        <v>0</v>
      </c>
      <c r="AS1110" s="141">
        <f t="shared" si="303"/>
        <v>0</v>
      </c>
      <c r="AU1110" s="149" t="str">
        <f t="shared" si="304"/>
        <v/>
      </c>
      <c r="AV1110" s="155"/>
      <c r="AW1110" s="155"/>
      <c r="AX1110" s="155" t="str">
        <f t="shared" si="305"/>
        <v/>
      </c>
      <c r="AY1110" s="155"/>
      <c r="AZ1110" s="155"/>
      <c r="BA1110" s="151" t="str">
        <f t="shared" si="306"/>
        <v/>
      </c>
      <c r="BC1110" s="47" t="str">
        <f t="shared" si="307"/>
        <v/>
      </c>
    </row>
    <row r="1111" spans="1:55" x14ac:dyDescent="0.25">
      <c r="A1111" s="4"/>
      <c r="B1111" s="167"/>
      <c r="C1111" s="168"/>
      <c r="D1111" s="169"/>
      <c r="E1111" s="170"/>
      <c r="F1111" s="171"/>
      <c r="G1111" s="172"/>
      <c r="H1111" s="173"/>
      <c r="I1111" s="171"/>
      <c r="J1111" s="172"/>
      <c r="K1111" s="170"/>
      <c r="L1111" s="171"/>
      <c r="M1111" s="172"/>
      <c r="N1111" s="174"/>
      <c r="O1111" s="4"/>
      <c r="P1111" s="49" t="str">
        <f t="shared" si="291"/>
        <v/>
      </c>
      <c r="Q1111" s="4"/>
      <c r="S1111" s="22" t="str">
        <f t="shared" si="292"/>
        <v/>
      </c>
      <c r="T1111" s="8" t="str">
        <f t="shared" si="293"/>
        <v/>
      </c>
      <c r="U1111" s="23" t="str">
        <f t="shared" si="294"/>
        <v/>
      </c>
      <c r="W1111" s="50"/>
      <c r="Y1111" s="65" t="str">
        <f t="shared" si="295"/>
        <v/>
      </c>
      <c r="Z1111" s="8" t="str">
        <f t="shared" si="296"/>
        <v/>
      </c>
      <c r="AA1111" s="66" t="str">
        <f t="shared" si="297"/>
        <v/>
      </c>
      <c r="AC1111" s="65" t="str">
        <f>IF($G1111="", "", IF(IFERROR(INDEX('Intro &amp; Setup'!$Y$17:$Y$26, MATCH($G1111, 'Intro &amp; Setup'!$U$17:$U$26, 0)), "")="", 'Intro &amp; Setup'!$BB$15, IFERROR(INDEX('Intro &amp; Setup'!$Y$17:$Y$26, MATCH($G1111, 'Intro &amp; Setup'!$U$17:$U$26, 0)), "")))</f>
        <v/>
      </c>
      <c r="AD1111" s="8" t="str">
        <f>IF($J1111="", "", IF(IFERROR(INDEX('Intro &amp; Setup'!$Y$17:$Y$26, MATCH($J1111, 'Intro &amp; Setup'!$U$17:$U$26, 0)), "")="", 'Intro &amp; Setup'!$BB$15, IFERROR(INDEX('Intro &amp; Setup'!$Y$17:$Y$26, MATCH($J1111, 'Intro &amp; Setup'!$U$17:$U$26, 0)), "")))</f>
        <v/>
      </c>
      <c r="AE1111" s="66" t="str">
        <f>IF($M1111="", "", IF(IFERROR(INDEX('Intro &amp; Setup'!$Y$17:$Y$26, MATCH($M1111, 'Intro &amp; Setup'!$U$17:$U$26, 0)), "")="", 'Intro &amp; Setup'!$BB$15, IFERROR(INDEX('Intro &amp; Setup'!$Y$17:$Y$26, MATCH($M1111, 'Intro &amp; Setup'!$U$17:$U$26, 0)), "")))</f>
        <v/>
      </c>
      <c r="AG1111" s="65" t="str">
        <f t="shared" si="298"/>
        <v/>
      </c>
      <c r="AH1111" s="8" t="str">
        <f t="shared" si="299"/>
        <v/>
      </c>
      <c r="AI1111" s="66" t="str">
        <f t="shared" si="300"/>
        <v/>
      </c>
      <c r="AK1111" s="123" t="str">
        <f>IF(AC1111='Intro &amp; Setup'!$BB$14, $AO1111, "")</f>
        <v/>
      </c>
      <c r="AL1111" s="124" t="str">
        <f>IF(AD1111='Intro &amp; Setup'!$BB$14, $AO1111, "")</f>
        <v/>
      </c>
      <c r="AM1111" s="125" t="str">
        <f>IF(AE1111='Intro &amp; Setup'!$BB$14, $AO1111, "")</f>
        <v/>
      </c>
      <c r="AO1111" s="130" t="str">
        <f>IF(AND($B1111="", $C1111="", $D1111=""), "", IF($N1111="", 'Intro &amp; Setup'!$AB$33, $N1111))</f>
        <v/>
      </c>
      <c r="AQ1111" s="140">
        <f t="shared" si="301"/>
        <v>0</v>
      </c>
      <c r="AR1111" s="145">
        <f t="shared" si="302"/>
        <v>0</v>
      </c>
      <c r="AS1111" s="141">
        <f t="shared" si="303"/>
        <v>0</v>
      </c>
      <c r="AU1111" s="149" t="str">
        <f t="shared" si="304"/>
        <v/>
      </c>
      <c r="AV1111" s="155"/>
      <c r="AW1111" s="155"/>
      <c r="AX1111" s="155" t="str">
        <f t="shared" si="305"/>
        <v/>
      </c>
      <c r="AY1111" s="155"/>
      <c r="AZ1111" s="155"/>
      <c r="BA1111" s="151" t="str">
        <f t="shared" si="306"/>
        <v/>
      </c>
      <c r="BC1111" s="47" t="str">
        <f t="shared" si="307"/>
        <v/>
      </c>
    </row>
    <row r="1112" spans="1:55" x14ac:dyDescent="0.25">
      <c r="A1112" s="4"/>
      <c r="B1112" s="167"/>
      <c r="C1112" s="168"/>
      <c r="D1112" s="169"/>
      <c r="E1112" s="170"/>
      <c r="F1112" s="171"/>
      <c r="G1112" s="172"/>
      <c r="H1112" s="173"/>
      <c r="I1112" s="171"/>
      <c r="J1112" s="172"/>
      <c r="K1112" s="170"/>
      <c r="L1112" s="171"/>
      <c r="M1112" s="172"/>
      <c r="N1112" s="174"/>
      <c r="O1112" s="4"/>
      <c r="P1112" s="49" t="str">
        <f t="shared" si="291"/>
        <v/>
      </c>
      <c r="Q1112" s="4"/>
      <c r="S1112" s="22" t="str">
        <f t="shared" si="292"/>
        <v/>
      </c>
      <c r="T1112" s="8" t="str">
        <f t="shared" si="293"/>
        <v/>
      </c>
      <c r="U1112" s="23" t="str">
        <f t="shared" si="294"/>
        <v/>
      </c>
      <c r="W1112" s="50"/>
      <c r="Y1112" s="65" t="str">
        <f t="shared" si="295"/>
        <v/>
      </c>
      <c r="Z1112" s="8" t="str">
        <f t="shared" si="296"/>
        <v/>
      </c>
      <c r="AA1112" s="66" t="str">
        <f t="shared" si="297"/>
        <v/>
      </c>
      <c r="AC1112" s="65" t="str">
        <f>IF($G1112="", "", IF(IFERROR(INDEX('Intro &amp; Setup'!$Y$17:$Y$26, MATCH($G1112, 'Intro &amp; Setup'!$U$17:$U$26, 0)), "")="", 'Intro &amp; Setup'!$BB$15, IFERROR(INDEX('Intro &amp; Setup'!$Y$17:$Y$26, MATCH($G1112, 'Intro &amp; Setup'!$U$17:$U$26, 0)), "")))</f>
        <v/>
      </c>
      <c r="AD1112" s="8" t="str">
        <f>IF($J1112="", "", IF(IFERROR(INDEX('Intro &amp; Setup'!$Y$17:$Y$26, MATCH($J1112, 'Intro &amp; Setup'!$U$17:$U$26, 0)), "")="", 'Intro &amp; Setup'!$BB$15, IFERROR(INDEX('Intro &amp; Setup'!$Y$17:$Y$26, MATCH($J1112, 'Intro &amp; Setup'!$U$17:$U$26, 0)), "")))</f>
        <v/>
      </c>
      <c r="AE1112" s="66" t="str">
        <f>IF($M1112="", "", IF(IFERROR(INDEX('Intro &amp; Setup'!$Y$17:$Y$26, MATCH($M1112, 'Intro &amp; Setup'!$U$17:$U$26, 0)), "")="", 'Intro &amp; Setup'!$BB$15, IFERROR(INDEX('Intro &amp; Setup'!$Y$17:$Y$26, MATCH($M1112, 'Intro &amp; Setup'!$U$17:$U$26, 0)), "")))</f>
        <v/>
      </c>
      <c r="AG1112" s="65" t="str">
        <f t="shared" si="298"/>
        <v/>
      </c>
      <c r="AH1112" s="8" t="str">
        <f t="shared" si="299"/>
        <v/>
      </c>
      <c r="AI1112" s="66" t="str">
        <f t="shared" si="300"/>
        <v/>
      </c>
      <c r="AK1112" s="123" t="str">
        <f>IF(AC1112='Intro &amp; Setup'!$BB$14, $AO1112, "")</f>
        <v/>
      </c>
      <c r="AL1112" s="124" t="str">
        <f>IF(AD1112='Intro &amp; Setup'!$BB$14, $AO1112, "")</f>
        <v/>
      </c>
      <c r="AM1112" s="125" t="str">
        <f>IF(AE1112='Intro &amp; Setup'!$BB$14, $AO1112, "")</f>
        <v/>
      </c>
      <c r="AO1112" s="130" t="str">
        <f>IF(AND($B1112="", $C1112="", $D1112=""), "", IF($N1112="", 'Intro &amp; Setup'!$AB$33, $N1112))</f>
        <v/>
      </c>
      <c r="AQ1112" s="140">
        <f t="shared" si="301"/>
        <v>0</v>
      </c>
      <c r="AR1112" s="145">
        <f t="shared" si="302"/>
        <v>0</v>
      </c>
      <c r="AS1112" s="141">
        <f t="shared" si="303"/>
        <v>0</v>
      </c>
      <c r="AU1112" s="149" t="str">
        <f t="shared" si="304"/>
        <v/>
      </c>
      <c r="AV1112" s="155"/>
      <c r="AW1112" s="155"/>
      <c r="AX1112" s="155" t="str">
        <f t="shared" si="305"/>
        <v/>
      </c>
      <c r="AY1112" s="155"/>
      <c r="AZ1112" s="155"/>
      <c r="BA1112" s="151" t="str">
        <f t="shared" si="306"/>
        <v/>
      </c>
      <c r="BC1112" s="47" t="str">
        <f t="shared" si="307"/>
        <v/>
      </c>
    </row>
    <row r="1113" spans="1:55" x14ac:dyDescent="0.25">
      <c r="A1113" s="4"/>
      <c r="B1113" s="167"/>
      <c r="C1113" s="168"/>
      <c r="D1113" s="169"/>
      <c r="E1113" s="170"/>
      <c r="F1113" s="171"/>
      <c r="G1113" s="172"/>
      <c r="H1113" s="173"/>
      <c r="I1113" s="171"/>
      <c r="J1113" s="172"/>
      <c r="K1113" s="170"/>
      <c r="L1113" s="171"/>
      <c r="M1113" s="172"/>
      <c r="N1113" s="174"/>
      <c r="O1113" s="4"/>
      <c r="P1113" s="49" t="str">
        <f t="shared" si="291"/>
        <v/>
      </c>
      <c r="Q1113" s="4"/>
      <c r="S1113" s="22" t="str">
        <f t="shared" si="292"/>
        <v/>
      </c>
      <c r="T1113" s="8" t="str">
        <f t="shared" si="293"/>
        <v/>
      </c>
      <c r="U1113" s="23" t="str">
        <f t="shared" si="294"/>
        <v/>
      </c>
      <c r="W1113" s="50"/>
      <c r="Y1113" s="65" t="str">
        <f t="shared" si="295"/>
        <v/>
      </c>
      <c r="Z1113" s="8" t="str">
        <f t="shared" si="296"/>
        <v/>
      </c>
      <c r="AA1113" s="66" t="str">
        <f t="shared" si="297"/>
        <v/>
      </c>
      <c r="AC1113" s="65" t="str">
        <f>IF($G1113="", "", IF(IFERROR(INDEX('Intro &amp; Setup'!$Y$17:$Y$26, MATCH($G1113, 'Intro &amp; Setup'!$U$17:$U$26, 0)), "")="", 'Intro &amp; Setup'!$BB$15, IFERROR(INDEX('Intro &amp; Setup'!$Y$17:$Y$26, MATCH($G1113, 'Intro &amp; Setup'!$U$17:$U$26, 0)), "")))</f>
        <v/>
      </c>
      <c r="AD1113" s="8" t="str">
        <f>IF($J1113="", "", IF(IFERROR(INDEX('Intro &amp; Setup'!$Y$17:$Y$26, MATCH($J1113, 'Intro &amp; Setup'!$U$17:$U$26, 0)), "")="", 'Intro &amp; Setup'!$BB$15, IFERROR(INDEX('Intro &amp; Setup'!$Y$17:$Y$26, MATCH($J1113, 'Intro &amp; Setup'!$U$17:$U$26, 0)), "")))</f>
        <v/>
      </c>
      <c r="AE1113" s="66" t="str">
        <f>IF($M1113="", "", IF(IFERROR(INDEX('Intro &amp; Setup'!$Y$17:$Y$26, MATCH($M1113, 'Intro &amp; Setup'!$U$17:$U$26, 0)), "")="", 'Intro &amp; Setup'!$BB$15, IFERROR(INDEX('Intro &amp; Setup'!$Y$17:$Y$26, MATCH($M1113, 'Intro &amp; Setup'!$U$17:$U$26, 0)), "")))</f>
        <v/>
      </c>
      <c r="AG1113" s="65" t="str">
        <f t="shared" si="298"/>
        <v/>
      </c>
      <c r="AH1113" s="8" t="str">
        <f t="shared" si="299"/>
        <v/>
      </c>
      <c r="AI1113" s="66" t="str">
        <f t="shared" si="300"/>
        <v/>
      </c>
      <c r="AK1113" s="123" t="str">
        <f>IF(AC1113='Intro &amp; Setup'!$BB$14, $AO1113, "")</f>
        <v/>
      </c>
      <c r="AL1113" s="124" t="str">
        <f>IF(AD1113='Intro &amp; Setup'!$BB$14, $AO1113, "")</f>
        <v/>
      </c>
      <c r="AM1113" s="125" t="str">
        <f>IF(AE1113='Intro &amp; Setup'!$BB$14, $AO1113, "")</f>
        <v/>
      </c>
      <c r="AO1113" s="130" t="str">
        <f>IF(AND($B1113="", $C1113="", $D1113=""), "", IF($N1113="", 'Intro &amp; Setup'!$AB$33, $N1113))</f>
        <v/>
      </c>
      <c r="AQ1113" s="140">
        <f t="shared" si="301"/>
        <v>0</v>
      </c>
      <c r="AR1113" s="145">
        <f t="shared" si="302"/>
        <v>0</v>
      </c>
      <c r="AS1113" s="141">
        <f t="shared" si="303"/>
        <v>0</v>
      </c>
      <c r="AU1113" s="149" t="str">
        <f t="shared" si="304"/>
        <v/>
      </c>
      <c r="AV1113" s="155"/>
      <c r="AW1113" s="155"/>
      <c r="AX1113" s="155" t="str">
        <f t="shared" si="305"/>
        <v/>
      </c>
      <c r="AY1113" s="155"/>
      <c r="AZ1113" s="155"/>
      <c r="BA1113" s="151" t="str">
        <f t="shared" si="306"/>
        <v/>
      </c>
      <c r="BC1113" s="47" t="str">
        <f t="shared" si="307"/>
        <v/>
      </c>
    </row>
    <row r="1114" spans="1:55" x14ac:dyDescent="0.25">
      <c r="A1114" s="4"/>
      <c r="B1114" s="167"/>
      <c r="C1114" s="168"/>
      <c r="D1114" s="169"/>
      <c r="E1114" s="170"/>
      <c r="F1114" s="171"/>
      <c r="G1114" s="172"/>
      <c r="H1114" s="173"/>
      <c r="I1114" s="171"/>
      <c r="J1114" s="172"/>
      <c r="K1114" s="170"/>
      <c r="L1114" s="171"/>
      <c r="M1114" s="172"/>
      <c r="N1114" s="174"/>
      <c r="O1114" s="4"/>
      <c r="P1114" s="49" t="str">
        <f t="shared" si="291"/>
        <v/>
      </c>
      <c r="Q1114" s="4"/>
      <c r="S1114" s="22" t="str">
        <f t="shared" si="292"/>
        <v/>
      </c>
      <c r="T1114" s="8" t="str">
        <f t="shared" si="293"/>
        <v/>
      </c>
      <c r="U1114" s="23" t="str">
        <f t="shared" si="294"/>
        <v/>
      </c>
      <c r="W1114" s="50"/>
      <c r="Y1114" s="65" t="str">
        <f t="shared" si="295"/>
        <v/>
      </c>
      <c r="Z1114" s="8" t="str">
        <f t="shared" si="296"/>
        <v/>
      </c>
      <c r="AA1114" s="66" t="str">
        <f t="shared" si="297"/>
        <v/>
      </c>
      <c r="AC1114" s="65" t="str">
        <f>IF($G1114="", "", IF(IFERROR(INDEX('Intro &amp; Setup'!$Y$17:$Y$26, MATCH($G1114, 'Intro &amp; Setup'!$U$17:$U$26, 0)), "")="", 'Intro &amp; Setup'!$BB$15, IFERROR(INDEX('Intro &amp; Setup'!$Y$17:$Y$26, MATCH($G1114, 'Intro &amp; Setup'!$U$17:$U$26, 0)), "")))</f>
        <v/>
      </c>
      <c r="AD1114" s="8" t="str">
        <f>IF($J1114="", "", IF(IFERROR(INDEX('Intro &amp; Setup'!$Y$17:$Y$26, MATCH($J1114, 'Intro &amp; Setup'!$U$17:$U$26, 0)), "")="", 'Intro &amp; Setup'!$BB$15, IFERROR(INDEX('Intro &amp; Setup'!$Y$17:$Y$26, MATCH($J1114, 'Intro &amp; Setup'!$U$17:$U$26, 0)), "")))</f>
        <v/>
      </c>
      <c r="AE1114" s="66" t="str">
        <f>IF($M1114="", "", IF(IFERROR(INDEX('Intro &amp; Setup'!$Y$17:$Y$26, MATCH($M1114, 'Intro &amp; Setup'!$U$17:$U$26, 0)), "")="", 'Intro &amp; Setup'!$BB$15, IFERROR(INDEX('Intro &amp; Setup'!$Y$17:$Y$26, MATCH($M1114, 'Intro &amp; Setup'!$U$17:$U$26, 0)), "")))</f>
        <v/>
      </c>
      <c r="AG1114" s="65" t="str">
        <f t="shared" si="298"/>
        <v/>
      </c>
      <c r="AH1114" s="8" t="str">
        <f t="shared" si="299"/>
        <v/>
      </c>
      <c r="AI1114" s="66" t="str">
        <f t="shared" si="300"/>
        <v/>
      </c>
      <c r="AK1114" s="123" t="str">
        <f>IF(AC1114='Intro &amp; Setup'!$BB$14, $AO1114, "")</f>
        <v/>
      </c>
      <c r="AL1114" s="124" t="str">
        <f>IF(AD1114='Intro &amp; Setup'!$BB$14, $AO1114, "")</f>
        <v/>
      </c>
      <c r="AM1114" s="125" t="str">
        <f>IF(AE1114='Intro &amp; Setup'!$BB$14, $AO1114, "")</f>
        <v/>
      </c>
      <c r="AO1114" s="130" t="str">
        <f>IF(AND($B1114="", $C1114="", $D1114=""), "", IF($N1114="", 'Intro &amp; Setup'!$AB$33, $N1114))</f>
        <v/>
      </c>
      <c r="AQ1114" s="140">
        <f t="shared" si="301"/>
        <v>0</v>
      </c>
      <c r="AR1114" s="145">
        <f t="shared" si="302"/>
        <v>0</v>
      </c>
      <c r="AS1114" s="141">
        <f t="shared" si="303"/>
        <v>0</v>
      </c>
      <c r="AU1114" s="149" t="str">
        <f t="shared" si="304"/>
        <v/>
      </c>
      <c r="AV1114" s="155"/>
      <c r="AW1114" s="155"/>
      <c r="AX1114" s="155" t="str">
        <f t="shared" si="305"/>
        <v/>
      </c>
      <c r="AY1114" s="155"/>
      <c r="AZ1114" s="155"/>
      <c r="BA1114" s="151" t="str">
        <f t="shared" si="306"/>
        <v/>
      </c>
      <c r="BC1114" s="47" t="str">
        <f t="shared" si="307"/>
        <v/>
      </c>
    </row>
    <row r="1115" spans="1:55" x14ac:dyDescent="0.25">
      <c r="A1115" s="4"/>
      <c r="B1115" s="167"/>
      <c r="C1115" s="168"/>
      <c r="D1115" s="169"/>
      <c r="E1115" s="170"/>
      <c r="F1115" s="171"/>
      <c r="G1115" s="172"/>
      <c r="H1115" s="173"/>
      <c r="I1115" s="171"/>
      <c r="J1115" s="172"/>
      <c r="K1115" s="170"/>
      <c r="L1115" s="171"/>
      <c r="M1115" s="172"/>
      <c r="N1115" s="174"/>
      <c r="O1115" s="4"/>
      <c r="P1115" s="49" t="str">
        <f t="shared" si="291"/>
        <v/>
      </c>
      <c r="Q1115" s="4"/>
      <c r="S1115" s="22" t="str">
        <f t="shared" si="292"/>
        <v/>
      </c>
      <c r="T1115" s="8" t="str">
        <f t="shared" si="293"/>
        <v/>
      </c>
      <c r="U1115" s="23" t="str">
        <f t="shared" si="294"/>
        <v/>
      </c>
      <c r="W1115" s="50"/>
      <c r="Y1115" s="65" t="str">
        <f t="shared" si="295"/>
        <v/>
      </c>
      <c r="Z1115" s="8" t="str">
        <f t="shared" si="296"/>
        <v/>
      </c>
      <c r="AA1115" s="66" t="str">
        <f t="shared" si="297"/>
        <v/>
      </c>
      <c r="AC1115" s="65" t="str">
        <f>IF($G1115="", "", IF(IFERROR(INDEX('Intro &amp; Setup'!$Y$17:$Y$26, MATCH($G1115, 'Intro &amp; Setup'!$U$17:$U$26, 0)), "")="", 'Intro &amp; Setup'!$BB$15, IFERROR(INDEX('Intro &amp; Setup'!$Y$17:$Y$26, MATCH($G1115, 'Intro &amp; Setup'!$U$17:$U$26, 0)), "")))</f>
        <v/>
      </c>
      <c r="AD1115" s="8" t="str">
        <f>IF($J1115="", "", IF(IFERROR(INDEX('Intro &amp; Setup'!$Y$17:$Y$26, MATCH($J1115, 'Intro &amp; Setup'!$U$17:$U$26, 0)), "")="", 'Intro &amp; Setup'!$BB$15, IFERROR(INDEX('Intro &amp; Setup'!$Y$17:$Y$26, MATCH($J1115, 'Intro &amp; Setup'!$U$17:$U$26, 0)), "")))</f>
        <v/>
      </c>
      <c r="AE1115" s="66" t="str">
        <f>IF($M1115="", "", IF(IFERROR(INDEX('Intro &amp; Setup'!$Y$17:$Y$26, MATCH($M1115, 'Intro &amp; Setup'!$U$17:$U$26, 0)), "")="", 'Intro &amp; Setup'!$BB$15, IFERROR(INDEX('Intro &amp; Setup'!$Y$17:$Y$26, MATCH($M1115, 'Intro &amp; Setup'!$U$17:$U$26, 0)), "")))</f>
        <v/>
      </c>
      <c r="AG1115" s="65" t="str">
        <f t="shared" si="298"/>
        <v/>
      </c>
      <c r="AH1115" s="8" t="str">
        <f t="shared" si="299"/>
        <v/>
      </c>
      <c r="AI1115" s="66" t="str">
        <f t="shared" si="300"/>
        <v/>
      </c>
      <c r="AK1115" s="123" t="str">
        <f>IF(AC1115='Intro &amp; Setup'!$BB$14, $AO1115, "")</f>
        <v/>
      </c>
      <c r="AL1115" s="124" t="str">
        <f>IF(AD1115='Intro &amp; Setup'!$BB$14, $AO1115, "")</f>
        <v/>
      </c>
      <c r="AM1115" s="125" t="str">
        <f>IF(AE1115='Intro &amp; Setup'!$BB$14, $AO1115, "")</f>
        <v/>
      </c>
      <c r="AO1115" s="130" t="str">
        <f>IF(AND($B1115="", $C1115="", $D1115=""), "", IF($N1115="", 'Intro &amp; Setup'!$AB$33, $N1115))</f>
        <v/>
      </c>
      <c r="AQ1115" s="140">
        <f t="shared" si="301"/>
        <v>0</v>
      </c>
      <c r="AR1115" s="145">
        <f t="shared" si="302"/>
        <v>0</v>
      </c>
      <c r="AS1115" s="141">
        <f t="shared" si="303"/>
        <v>0</v>
      </c>
      <c r="AU1115" s="149" t="str">
        <f t="shared" si="304"/>
        <v/>
      </c>
      <c r="AV1115" s="155"/>
      <c r="AW1115" s="155"/>
      <c r="AX1115" s="155" t="str">
        <f t="shared" si="305"/>
        <v/>
      </c>
      <c r="AY1115" s="155"/>
      <c r="AZ1115" s="155"/>
      <c r="BA1115" s="151" t="str">
        <f t="shared" si="306"/>
        <v/>
      </c>
      <c r="BC1115" s="47" t="str">
        <f t="shared" si="307"/>
        <v/>
      </c>
    </row>
    <row r="1116" spans="1:55" x14ac:dyDescent="0.25">
      <c r="A1116" s="4"/>
      <c r="B1116" s="167"/>
      <c r="C1116" s="168"/>
      <c r="D1116" s="169"/>
      <c r="E1116" s="170"/>
      <c r="F1116" s="171"/>
      <c r="G1116" s="172"/>
      <c r="H1116" s="173"/>
      <c r="I1116" s="171"/>
      <c r="J1116" s="172"/>
      <c r="K1116" s="170"/>
      <c r="L1116" s="171"/>
      <c r="M1116" s="172"/>
      <c r="N1116" s="174"/>
      <c r="O1116" s="4"/>
      <c r="P1116" s="49" t="str">
        <f t="shared" si="291"/>
        <v/>
      </c>
      <c r="Q1116" s="4"/>
      <c r="S1116" s="22" t="str">
        <f t="shared" si="292"/>
        <v/>
      </c>
      <c r="T1116" s="8" t="str">
        <f t="shared" si="293"/>
        <v/>
      </c>
      <c r="U1116" s="23" t="str">
        <f t="shared" si="294"/>
        <v/>
      </c>
      <c r="W1116" s="50"/>
      <c r="Y1116" s="65" t="str">
        <f t="shared" si="295"/>
        <v/>
      </c>
      <c r="Z1116" s="8" t="str">
        <f t="shared" si="296"/>
        <v/>
      </c>
      <c r="AA1116" s="66" t="str">
        <f t="shared" si="297"/>
        <v/>
      </c>
      <c r="AC1116" s="65" t="str">
        <f>IF($G1116="", "", IF(IFERROR(INDEX('Intro &amp; Setup'!$Y$17:$Y$26, MATCH($G1116, 'Intro &amp; Setup'!$U$17:$U$26, 0)), "")="", 'Intro &amp; Setup'!$BB$15, IFERROR(INDEX('Intro &amp; Setup'!$Y$17:$Y$26, MATCH($G1116, 'Intro &amp; Setup'!$U$17:$U$26, 0)), "")))</f>
        <v/>
      </c>
      <c r="AD1116" s="8" t="str">
        <f>IF($J1116="", "", IF(IFERROR(INDEX('Intro &amp; Setup'!$Y$17:$Y$26, MATCH($J1116, 'Intro &amp; Setup'!$U$17:$U$26, 0)), "")="", 'Intro &amp; Setup'!$BB$15, IFERROR(INDEX('Intro &amp; Setup'!$Y$17:$Y$26, MATCH($J1116, 'Intro &amp; Setup'!$U$17:$U$26, 0)), "")))</f>
        <v/>
      </c>
      <c r="AE1116" s="66" t="str">
        <f>IF($M1116="", "", IF(IFERROR(INDEX('Intro &amp; Setup'!$Y$17:$Y$26, MATCH($M1116, 'Intro &amp; Setup'!$U$17:$U$26, 0)), "")="", 'Intro &amp; Setup'!$BB$15, IFERROR(INDEX('Intro &amp; Setup'!$Y$17:$Y$26, MATCH($M1116, 'Intro &amp; Setup'!$U$17:$U$26, 0)), "")))</f>
        <v/>
      </c>
      <c r="AG1116" s="65" t="str">
        <f t="shared" si="298"/>
        <v/>
      </c>
      <c r="AH1116" s="8" t="str">
        <f t="shared" si="299"/>
        <v/>
      </c>
      <c r="AI1116" s="66" t="str">
        <f t="shared" si="300"/>
        <v/>
      </c>
      <c r="AK1116" s="123" t="str">
        <f>IF(AC1116='Intro &amp; Setup'!$BB$14, $AO1116, "")</f>
        <v/>
      </c>
      <c r="AL1116" s="124" t="str">
        <f>IF(AD1116='Intro &amp; Setup'!$BB$14, $AO1116, "")</f>
        <v/>
      </c>
      <c r="AM1116" s="125" t="str">
        <f>IF(AE1116='Intro &amp; Setup'!$BB$14, $AO1116, "")</f>
        <v/>
      </c>
      <c r="AO1116" s="130" t="str">
        <f>IF(AND($B1116="", $C1116="", $D1116=""), "", IF($N1116="", 'Intro &amp; Setup'!$AB$33, $N1116))</f>
        <v/>
      </c>
      <c r="AQ1116" s="140">
        <f t="shared" si="301"/>
        <v>0</v>
      </c>
      <c r="AR1116" s="145">
        <f t="shared" si="302"/>
        <v>0</v>
      </c>
      <c r="AS1116" s="141">
        <f t="shared" si="303"/>
        <v>0</v>
      </c>
      <c r="AU1116" s="149" t="str">
        <f t="shared" si="304"/>
        <v/>
      </c>
      <c r="AV1116" s="155"/>
      <c r="AW1116" s="155"/>
      <c r="AX1116" s="155" t="str">
        <f t="shared" si="305"/>
        <v/>
      </c>
      <c r="AY1116" s="155"/>
      <c r="AZ1116" s="155"/>
      <c r="BA1116" s="151" t="str">
        <f t="shared" si="306"/>
        <v/>
      </c>
      <c r="BC1116" s="47" t="str">
        <f t="shared" si="307"/>
        <v/>
      </c>
    </row>
    <row r="1117" spans="1:55" x14ac:dyDescent="0.25">
      <c r="A1117" s="4"/>
      <c r="B1117" s="167"/>
      <c r="C1117" s="168"/>
      <c r="D1117" s="169"/>
      <c r="E1117" s="170"/>
      <c r="F1117" s="171"/>
      <c r="G1117" s="172"/>
      <c r="H1117" s="173"/>
      <c r="I1117" s="171"/>
      <c r="J1117" s="172"/>
      <c r="K1117" s="170"/>
      <c r="L1117" s="171"/>
      <c r="M1117" s="172"/>
      <c r="N1117" s="174"/>
      <c r="O1117" s="4"/>
      <c r="P1117" s="49" t="str">
        <f t="shared" si="291"/>
        <v/>
      </c>
      <c r="Q1117" s="4"/>
      <c r="S1117" s="22" t="str">
        <f t="shared" si="292"/>
        <v/>
      </c>
      <c r="T1117" s="8" t="str">
        <f t="shared" si="293"/>
        <v/>
      </c>
      <c r="U1117" s="23" t="str">
        <f t="shared" si="294"/>
        <v/>
      </c>
      <c r="W1117" s="50"/>
      <c r="Y1117" s="65" t="str">
        <f t="shared" si="295"/>
        <v/>
      </c>
      <c r="Z1117" s="8" t="str">
        <f t="shared" si="296"/>
        <v/>
      </c>
      <c r="AA1117" s="66" t="str">
        <f t="shared" si="297"/>
        <v/>
      </c>
      <c r="AC1117" s="65" t="str">
        <f>IF($G1117="", "", IF(IFERROR(INDEX('Intro &amp; Setup'!$Y$17:$Y$26, MATCH($G1117, 'Intro &amp; Setup'!$U$17:$U$26, 0)), "")="", 'Intro &amp; Setup'!$BB$15, IFERROR(INDEX('Intro &amp; Setup'!$Y$17:$Y$26, MATCH($G1117, 'Intro &amp; Setup'!$U$17:$U$26, 0)), "")))</f>
        <v/>
      </c>
      <c r="AD1117" s="8" t="str">
        <f>IF($J1117="", "", IF(IFERROR(INDEX('Intro &amp; Setup'!$Y$17:$Y$26, MATCH($J1117, 'Intro &amp; Setup'!$U$17:$U$26, 0)), "")="", 'Intro &amp; Setup'!$BB$15, IFERROR(INDEX('Intro &amp; Setup'!$Y$17:$Y$26, MATCH($J1117, 'Intro &amp; Setup'!$U$17:$U$26, 0)), "")))</f>
        <v/>
      </c>
      <c r="AE1117" s="66" t="str">
        <f>IF($M1117="", "", IF(IFERROR(INDEX('Intro &amp; Setup'!$Y$17:$Y$26, MATCH($M1117, 'Intro &amp; Setup'!$U$17:$U$26, 0)), "")="", 'Intro &amp; Setup'!$BB$15, IFERROR(INDEX('Intro &amp; Setup'!$Y$17:$Y$26, MATCH($M1117, 'Intro &amp; Setup'!$U$17:$U$26, 0)), "")))</f>
        <v/>
      </c>
      <c r="AG1117" s="65" t="str">
        <f t="shared" si="298"/>
        <v/>
      </c>
      <c r="AH1117" s="8" t="str">
        <f t="shared" si="299"/>
        <v/>
      </c>
      <c r="AI1117" s="66" t="str">
        <f t="shared" si="300"/>
        <v/>
      </c>
      <c r="AK1117" s="123" t="str">
        <f>IF(AC1117='Intro &amp; Setup'!$BB$14, $AO1117, "")</f>
        <v/>
      </c>
      <c r="AL1117" s="124" t="str">
        <f>IF(AD1117='Intro &amp; Setup'!$BB$14, $AO1117, "")</f>
        <v/>
      </c>
      <c r="AM1117" s="125" t="str">
        <f>IF(AE1117='Intro &amp; Setup'!$BB$14, $AO1117, "")</f>
        <v/>
      </c>
      <c r="AO1117" s="130" t="str">
        <f>IF(AND($B1117="", $C1117="", $D1117=""), "", IF($N1117="", 'Intro &amp; Setup'!$AB$33, $N1117))</f>
        <v/>
      </c>
      <c r="AQ1117" s="140">
        <f t="shared" si="301"/>
        <v>0</v>
      </c>
      <c r="AR1117" s="145">
        <f t="shared" si="302"/>
        <v>0</v>
      </c>
      <c r="AS1117" s="141">
        <f t="shared" si="303"/>
        <v>0</v>
      </c>
      <c r="AU1117" s="149" t="str">
        <f t="shared" si="304"/>
        <v/>
      </c>
      <c r="AV1117" s="155"/>
      <c r="AW1117" s="155"/>
      <c r="AX1117" s="155" t="str">
        <f t="shared" si="305"/>
        <v/>
      </c>
      <c r="AY1117" s="155"/>
      <c r="AZ1117" s="155"/>
      <c r="BA1117" s="151" t="str">
        <f t="shared" si="306"/>
        <v/>
      </c>
      <c r="BC1117" s="47" t="str">
        <f t="shared" si="307"/>
        <v/>
      </c>
    </row>
    <row r="1118" spans="1:55" x14ac:dyDescent="0.25">
      <c r="A1118" s="4"/>
      <c r="B1118" s="167"/>
      <c r="C1118" s="168"/>
      <c r="D1118" s="169"/>
      <c r="E1118" s="170"/>
      <c r="F1118" s="171"/>
      <c r="G1118" s="172"/>
      <c r="H1118" s="173"/>
      <c r="I1118" s="171"/>
      <c r="J1118" s="172"/>
      <c r="K1118" s="170"/>
      <c r="L1118" s="171"/>
      <c r="M1118" s="172"/>
      <c r="N1118" s="174"/>
      <c r="O1118" s="4"/>
      <c r="P1118" s="49" t="str">
        <f t="shared" si="291"/>
        <v/>
      </c>
      <c r="Q1118" s="4"/>
      <c r="S1118" s="22" t="str">
        <f t="shared" si="292"/>
        <v/>
      </c>
      <c r="T1118" s="8" t="str">
        <f t="shared" si="293"/>
        <v/>
      </c>
      <c r="U1118" s="23" t="str">
        <f t="shared" si="294"/>
        <v/>
      </c>
      <c r="W1118" s="50"/>
      <c r="Y1118" s="65" t="str">
        <f t="shared" si="295"/>
        <v/>
      </c>
      <c r="Z1118" s="8" t="str">
        <f t="shared" si="296"/>
        <v/>
      </c>
      <c r="AA1118" s="66" t="str">
        <f t="shared" si="297"/>
        <v/>
      </c>
      <c r="AC1118" s="65" t="str">
        <f>IF($G1118="", "", IF(IFERROR(INDEX('Intro &amp; Setup'!$Y$17:$Y$26, MATCH($G1118, 'Intro &amp; Setup'!$U$17:$U$26, 0)), "")="", 'Intro &amp; Setup'!$BB$15, IFERROR(INDEX('Intro &amp; Setup'!$Y$17:$Y$26, MATCH($G1118, 'Intro &amp; Setup'!$U$17:$U$26, 0)), "")))</f>
        <v/>
      </c>
      <c r="AD1118" s="8" t="str">
        <f>IF($J1118="", "", IF(IFERROR(INDEX('Intro &amp; Setup'!$Y$17:$Y$26, MATCH($J1118, 'Intro &amp; Setup'!$U$17:$U$26, 0)), "")="", 'Intro &amp; Setup'!$BB$15, IFERROR(INDEX('Intro &amp; Setup'!$Y$17:$Y$26, MATCH($J1118, 'Intro &amp; Setup'!$U$17:$U$26, 0)), "")))</f>
        <v/>
      </c>
      <c r="AE1118" s="66" t="str">
        <f>IF($M1118="", "", IF(IFERROR(INDEX('Intro &amp; Setup'!$Y$17:$Y$26, MATCH($M1118, 'Intro &amp; Setup'!$U$17:$U$26, 0)), "")="", 'Intro &amp; Setup'!$BB$15, IFERROR(INDEX('Intro &amp; Setup'!$Y$17:$Y$26, MATCH($M1118, 'Intro &amp; Setup'!$U$17:$U$26, 0)), "")))</f>
        <v/>
      </c>
      <c r="AG1118" s="65" t="str">
        <f t="shared" si="298"/>
        <v/>
      </c>
      <c r="AH1118" s="8" t="str">
        <f t="shared" si="299"/>
        <v/>
      </c>
      <c r="AI1118" s="66" t="str">
        <f t="shared" si="300"/>
        <v/>
      </c>
      <c r="AK1118" s="123" t="str">
        <f>IF(AC1118='Intro &amp; Setup'!$BB$14, $AO1118, "")</f>
        <v/>
      </c>
      <c r="AL1118" s="124" t="str">
        <f>IF(AD1118='Intro &amp; Setup'!$BB$14, $AO1118, "")</f>
        <v/>
      </c>
      <c r="AM1118" s="125" t="str">
        <f>IF(AE1118='Intro &amp; Setup'!$BB$14, $AO1118, "")</f>
        <v/>
      </c>
      <c r="AO1118" s="130" t="str">
        <f>IF(AND($B1118="", $C1118="", $D1118=""), "", IF($N1118="", 'Intro &amp; Setup'!$AB$33, $N1118))</f>
        <v/>
      </c>
      <c r="AQ1118" s="140">
        <f t="shared" si="301"/>
        <v>0</v>
      </c>
      <c r="AR1118" s="145">
        <f t="shared" si="302"/>
        <v>0</v>
      </c>
      <c r="AS1118" s="141">
        <f t="shared" si="303"/>
        <v>0</v>
      </c>
      <c r="AU1118" s="149" t="str">
        <f t="shared" si="304"/>
        <v/>
      </c>
      <c r="AV1118" s="155"/>
      <c r="AW1118" s="155"/>
      <c r="AX1118" s="155" t="str">
        <f t="shared" si="305"/>
        <v/>
      </c>
      <c r="AY1118" s="155"/>
      <c r="AZ1118" s="155"/>
      <c r="BA1118" s="151" t="str">
        <f t="shared" si="306"/>
        <v/>
      </c>
      <c r="BC1118" s="47" t="str">
        <f t="shared" si="307"/>
        <v/>
      </c>
    </row>
    <row r="1119" spans="1:55" x14ac:dyDescent="0.25">
      <c r="A1119" s="4"/>
      <c r="B1119" s="167"/>
      <c r="C1119" s="168"/>
      <c r="D1119" s="169"/>
      <c r="E1119" s="170"/>
      <c r="F1119" s="171"/>
      <c r="G1119" s="172"/>
      <c r="H1119" s="173"/>
      <c r="I1119" s="171"/>
      <c r="J1119" s="172"/>
      <c r="K1119" s="170"/>
      <c r="L1119" s="171"/>
      <c r="M1119" s="172"/>
      <c r="N1119" s="174"/>
      <c r="O1119" s="4"/>
      <c r="P1119" s="49" t="str">
        <f t="shared" si="291"/>
        <v/>
      </c>
      <c r="Q1119" s="4"/>
      <c r="S1119" s="22" t="str">
        <f t="shared" si="292"/>
        <v/>
      </c>
      <c r="T1119" s="8" t="str">
        <f t="shared" si="293"/>
        <v/>
      </c>
      <c r="U1119" s="23" t="str">
        <f t="shared" si="294"/>
        <v/>
      </c>
      <c r="W1119" s="50"/>
      <c r="Y1119" s="65" t="str">
        <f t="shared" si="295"/>
        <v/>
      </c>
      <c r="Z1119" s="8" t="str">
        <f t="shared" si="296"/>
        <v/>
      </c>
      <c r="AA1119" s="66" t="str">
        <f t="shared" si="297"/>
        <v/>
      </c>
      <c r="AC1119" s="65" t="str">
        <f>IF($G1119="", "", IF(IFERROR(INDEX('Intro &amp; Setup'!$Y$17:$Y$26, MATCH($G1119, 'Intro &amp; Setup'!$U$17:$U$26, 0)), "")="", 'Intro &amp; Setup'!$BB$15, IFERROR(INDEX('Intro &amp; Setup'!$Y$17:$Y$26, MATCH($G1119, 'Intro &amp; Setup'!$U$17:$U$26, 0)), "")))</f>
        <v/>
      </c>
      <c r="AD1119" s="8" t="str">
        <f>IF($J1119="", "", IF(IFERROR(INDEX('Intro &amp; Setup'!$Y$17:$Y$26, MATCH($J1119, 'Intro &amp; Setup'!$U$17:$U$26, 0)), "")="", 'Intro &amp; Setup'!$BB$15, IFERROR(INDEX('Intro &amp; Setup'!$Y$17:$Y$26, MATCH($J1119, 'Intro &amp; Setup'!$U$17:$U$26, 0)), "")))</f>
        <v/>
      </c>
      <c r="AE1119" s="66" t="str">
        <f>IF($M1119="", "", IF(IFERROR(INDEX('Intro &amp; Setup'!$Y$17:$Y$26, MATCH($M1119, 'Intro &amp; Setup'!$U$17:$U$26, 0)), "")="", 'Intro &amp; Setup'!$BB$15, IFERROR(INDEX('Intro &amp; Setup'!$Y$17:$Y$26, MATCH($M1119, 'Intro &amp; Setup'!$U$17:$U$26, 0)), "")))</f>
        <v/>
      </c>
      <c r="AG1119" s="65" t="str">
        <f t="shared" si="298"/>
        <v/>
      </c>
      <c r="AH1119" s="8" t="str">
        <f t="shared" si="299"/>
        <v/>
      </c>
      <c r="AI1119" s="66" t="str">
        <f t="shared" si="300"/>
        <v/>
      </c>
      <c r="AK1119" s="123" t="str">
        <f>IF(AC1119='Intro &amp; Setup'!$BB$14, $AO1119, "")</f>
        <v/>
      </c>
      <c r="AL1119" s="124" t="str">
        <f>IF(AD1119='Intro &amp; Setup'!$BB$14, $AO1119, "")</f>
        <v/>
      </c>
      <c r="AM1119" s="125" t="str">
        <f>IF(AE1119='Intro &amp; Setup'!$BB$14, $AO1119, "")</f>
        <v/>
      </c>
      <c r="AO1119" s="130" t="str">
        <f>IF(AND($B1119="", $C1119="", $D1119=""), "", IF($N1119="", 'Intro &amp; Setup'!$AB$33, $N1119))</f>
        <v/>
      </c>
      <c r="AQ1119" s="140">
        <f t="shared" si="301"/>
        <v>0</v>
      </c>
      <c r="AR1119" s="145">
        <f t="shared" si="302"/>
        <v>0</v>
      </c>
      <c r="AS1119" s="141">
        <f t="shared" si="303"/>
        <v>0</v>
      </c>
      <c r="AU1119" s="149" t="str">
        <f t="shared" si="304"/>
        <v/>
      </c>
      <c r="AV1119" s="155"/>
      <c r="AW1119" s="155"/>
      <c r="AX1119" s="155" t="str">
        <f t="shared" si="305"/>
        <v/>
      </c>
      <c r="AY1119" s="155"/>
      <c r="AZ1119" s="155"/>
      <c r="BA1119" s="151" t="str">
        <f t="shared" si="306"/>
        <v/>
      </c>
      <c r="BC1119" s="47" t="str">
        <f t="shared" si="307"/>
        <v/>
      </c>
    </row>
    <row r="1120" spans="1:55" x14ac:dyDescent="0.25">
      <c r="A1120" s="4"/>
      <c r="B1120" s="167"/>
      <c r="C1120" s="168"/>
      <c r="D1120" s="169"/>
      <c r="E1120" s="170"/>
      <c r="F1120" s="171"/>
      <c r="G1120" s="172"/>
      <c r="H1120" s="173"/>
      <c r="I1120" s="171"/>
      <c r="J1120" s="172"/>
      <c r="K1120" s="170"/>
      <c r="L1120" s="171"/>
      <c r="M1120" s="172"/>
      <c r="N1120" s="174"/>
      <c r="O1120" s="4"/>
      <c r="P1120" s="49" t="str">
        <f t="shared" si="291"/>
        <v/>
      </c>
      <c r="Q1120" s="4"/>
      <c r="S1120" s="22" t="str">
        <f t="shared" si="292"/>
        <v/>
      </c>
      <c r="T1120" s="8" t="str">
        <f t="shared" si="293"/>
        <v/>
      </c>
      <c r="U1120" s="23" t="str">
        <f t="shared" si="294"/>
        <v/>
      </c>
      <c r="W1120" s="50"/>
      <c r="Y1120" s="65" t="str">
        <f t="shared" si="295"/>
        <v/>
      </c>
      <c r="Z1120" s="8" t="str">
        <f t="shared" si="296"/>
        <v/>
      </c>
      <c r="AA1120" s="66" t="str">
        <f t="shared" si="297"/>
        <v/>
      </c>
      <c r="AC1120" s="65" t="str">
        <f>IF($G1120="", "", IF(IFERROR(INDEX('Intro &amp; Setup'!$Y$17:$Y$26, MATCH($G1120, 'Intro &amp; Setup'!$U$17:$U$26, 0)), "")="", 'Intro &amp; Setup'!$BB$15, IFERROR(INDEX('Intro &amp; Setup'!$Y$17:$Y$26, MATCH($G1120, 'Intro &amp; Setup'!$U$17:$U$26, 0)), "")))</f>
        <v/>
      </c>
      <c r="AD1120" s="8" t="str">
        <f>IF($J1120="", "", IF(IFERROR(INDEX('Intro &amp; Setup'!$Y$17:$Y$26, MATCH($J1120, 'Intro &amp; Setup'!$U$17:$U$26, 0)), "")="", 'Intro &amp; Setup'!$BB$15, IFERROR(INDEX('Intro &amp; Setup'!$Y$17:$Y$26, MATCH($J1120, 'Intro &amp; Setup'!$U$17:$U$26, 0)), "")))</f>
        <v/>
      </c>
      <c r="AE1120" s="66" t="str">
        <f>IF($M1120="", "", IF(IFERROR(INDEX('Intro &amp; Setup'!$Y$17:$Y$26, MATCH($M1120, 'Intro &amp; Setup'!$U$17:$U$26, 0)), "")="", 'Intro &amp; Setup'!$BB$15, IFERROR(INDEX('Intro &amp; Setup'!$Y$17:$Y$26, MATCH($M1120, 'Intro &amp; Setup'!$U$17:$U$26, 0)), "")))</f>
        <v/>
      </c>
      <c r="AG1120" s="65" t="str">
        <f t="shared" si="298"/>
        <v/>
      </c>
      <c r="AH1120" s="8" t="str">
        <f t="shared" si="299"/>
        <v/>
      </c>
      <c r="AI1120" s="66" t="str">
        <f t="shared" si="300"/>
        <v/>
      </c>
      <c r="AK1120" s="123" t="str">
        <f>IF(AC1120='Intro &amp; Setup'!$BB$14, $AO1120, "")</f>
        <v/>
      </c>
      <c r="AL1120" s="124" t="str">
        <f>IF(AD1120='Intro &amp; Setup'!$BB$14, $AO1120, "")</f>
        <v/>
      </c>
      <c r="AM1120" s="125" t="str">
        <f>IF(AE1120='Intro &amp; Setup'!$BB$14, $AO1120, "")</f>
        <v/>
      </c>
      <c r="AO1120" s="130" t="str">
        <f>IF(AND($B1120="", $C1120="", $D1120=""), "", IF($N1120="", 'Intro &amp; Setup'!$AB$33, $N1120))</f>
        <v/>
      </c>
      <c r="AQ1120" s="140">
        <f t="shared" si="301"/>
        <v>0</v>
      </c>
      <c r="AR1120" s="145">
        <f t="shared" si="302"/>
        <v>0</v>
      </c>
      <c r="AS1120" s="141">
        <f t="shared" si="303"/>
        <v>0</v>
      </c>
      <c r="AU1120" s="149" t="str">
        <f t="shared" si="304"/>
        <v/>
      </c>
      <c r="AV1120" s="155"/>
      <c r="AW1120" s="155"/>
      <c r="AX1120" s="155" t="str">
        <f t="shared" si="305"/>
        <v/>
      </c>
      <c r="AY1120" s="155"/>
      <c r="AZ1120" s="155"/>
      <c r="BA1120" s="151" t="str">
        <f t="shared" si="306"/>
        <v/>
      </c>
      <c r="BC1120" s="47" t="str">
        <f t="shared" si="307"/>
        <v/>
      </c>
    </row>
    <row r="1121" spans="1:55" x14ac:dyDescent="0.25">
      <c r="A1121" s="4"/>
      <c r="B1121" s="167"/>
      <c r="C1121" s="168"/>
      <c r="D1121" s="169"/>
      <c r="E1121" s="170"/>
      <c r="F1121" s="171"/>
      <c r="G1121" s="172"/>
      <c r="H1121" s="173"/>
      <c r="I1121" s="171"/>
      <c r="J1121" s="172"/>
      <c r="K1121" s="170"/>
      <c r="L1121" s="171"/>
      <c r="M1121" s="172"/>
      <c r="N1121" s="174"/>
      <c r="O1121" s="4"/>
      <c r="P1121" s="49" t="str">
        <f t="shared" si="291"/>
        <v/>
      </c>
      <c r="Q1121" s="4"/>
      <c r="S1121" s="22" t="str">
        <f t="shared" si="292"/>
        <v/>
      </c>
      <c r="T1121" s="8" t="str">
        <f t="shared" si="293"/>
        <v/>
      </c>
      <c r="U1121" s="23" t="str">
        <f t="shared" si="294"/>
        <v/>
      </c>
      <c r="W1121" s="50"/>
      <c r="Y1121" s="65" t="str">
        <f t="shared" si="295"/>
        <v/>
      </c>
      <c r="Z1121" s="8" t="str">
        <f t="shared" si="296"/>
        <v/>
      </c>
      <c r="AA1121" s="66" t="str">
        <f t="shared" si="297"/>
        <v/>
      </c>
      <c r="AC1121" s="65" t="str">
        <f>IF($G1121="", "", IF(IFERROR(INDEX('Intro &amp; Setup'!$Y$17:$Y$26, MATCH($G1121, 'Intro &amp; Setup'!$U$17:$U$26, 0)), "")="", 'Intro &amp; Setup'!$BB$15, IFERROR(INDEX('Intro &amp; Setup'!$Y$17:$Y$26, MATCH($G1121, 'Intro &amp; Setup'!$U$17:$U$26, 0)), "")))</f>
        <v/>
      </c>
      <c r="AD1121" s="8" t="str">
        <f>IF($J1121="", "", IF(IFERROR(INDEX('Intro &amp; Setup'!$Y$17:$Y$26, MATCH($J1121, 'Intro &amp; Setup'!$U$17:$U$26, 0)), "")="", 'Intro &amp; Setup'!$BB$15, IFERROR(INDEX('Intro &amp; Setup'!$Y$17:$Y$26, MATCH($J1121, 'Intro &amp; Setup'!$U$17:$U$26, 0)), "")))</f>
        <v/>
      </c>
      <c r="AE1121" s="66" t="str">
        <f>IF($M1121="", "", IF(IFERROR(INDEX('Intro &amp; Setup'!$Y$17:$Y$26, MATCH($M1121, 'Intro &amp; Setup'!$U$17:$U$26, 0)), "")="", 'Intro &amp; Setup'!$BB$15, IFERROR(INDEX('Intro &amp; Setup'!$Y$17:$Y$26, MATCH($M1121, 'Intro &amp; Setup'!$U$17:$U$26, 0)), "")))</f>
        <v/>
      </c>
      <c r="AG1121" s="65" t="str">
        <f t="shared" si="298"/>
        <v/>
      </c>
      <c r="AH1121" s="8" t="str">
        <f t="shared" si="299"/>
        <v/>
      </c>
      <c r="AI1121" s="66" t="str">
        <f t="shared" si="300"/>
        <v/>
      </c>
      <c r="AK1121" s="123" t="str">
        <f>IF(AC1121='Intro &amp; Setup'!$BB$14, $AO1121, "")</f>
        <v/>
      </c>
      <c r="AL1121" s="124" t="str">
        <f>IF(AD1121='Intro &amp; Setup'!$BB$14, $AO1121, "")</f>
        <v/>
      </c>
      <c r="AM1121" s="125" t="str">
        <f>IF(AE1121='Intro &amp; Setup'!$BB$14, $AO1121, "")</f>
        <v/>
      </c>
      <c r="AO1121" s="130" t="str">
        <f>IF(AND($B1121="", $C1121="", $D1121=""), "", IF($N1121="", 'Intro &amp; Setup'!$AB$33, $N1121))</f>
        <v/>
      </c>
      <c r="AQ1121" s="140">
        <f t="shared" si="301"/>
        <v>0</v>
      </c>
      <c r="AR1121" s="145">
        <f t="shared" si="302"/>
        <v>0</v>
      </c>
      <c r="AS1121" s="141">
        <f t="shared" si="303"/>
        <v>0</v>
      </c>
      <c r="AU1121" s="149" t="str">
        <f t="shared" si="304"/>
        <v/>
      </c>
      <c r="AV1121" s="155"/>
      <c r="AW1121" s="155"/>
      <c r="AX1121" s="155" t="str">
        <f t="shared" si="305"/>
        <v/>
      </c>
      <c r="AY1121" s="155"/>
      <c r="AZ1121" s="155"/>
      <c r="BA1121" s="151" t="str">
        <f t="shared" si="306"/>
        <v/>
      </c>
      <c r="BC1121" s="47" t="str">
        <f t="shared" si="307"/>
        <v/>
      </c>
    </row>
    <row r="1122" spans="1:55" x14ac:dyDescent="0.25">
      <c r="A1122" s="4"/>
      <c r="B1122" s="167"/>
      <c r="C1122" s="168"/>
      <c r="D1122" s="169"/>
      <c r="E1122" s="170"/>
      <c r="F1122" s="171"/>
      <c r="G1122" s="172"/>
      <c r="H1122" s="173"/>
      <c r="I1122" s="171"/>
      <c r="J1122" s="172"/>
      <c r="K1122" s="170"/>
      <c r="L1122" s="171"/>
      <c r="M1122" s="172"/>
      <c r="N1122" s="174"/>
      <c r="O1122" s="4"/>
      <c r="P1122" s="49" t="str">
        <f t="shared" si="291"/>
        <v/>
      </c>
      <c r="Q1122" s="4"/>
      <c r="S1122" s="22" t="str">
        <f t="shared" si="292"/>
        <v/>
      </c>
      <c r="T1122" s="8" t="str">
        <f t="shared" si="293"/>
        <v/>
      </c>
      <c r="U1122" s="23" t="str">
        <f t="shared" si="294"/>
        <v/>
      </c>
      <c r="W1122" s="50"/>
      <c r="Y1122" s="65" t="str">
        <f t="shared" si="295"/>
        <v/>
      </c>
      <c r="Z1122" s="8" t="str">
        <f t="shared" si="296"/>
        <v/>
      </c>
      <c r="AA1122" s="66" t="str">
        <f t="shared" si="297"/>
        <v/>
      </c>
      <c r="AC1122" s="65" t="str">
        <f>IF($G1122="", "", IF(IFERROR(INDEX('Intro &amp; Setup'!$Y$17:$Y$26, MATCH($G1122, 'Intro &amp; Setup'!$U$17:$U$26, 0)), "")="", 'Intro &amp; Setup'!$BB$15, IFERROR(INDEX('Intro &amp; Setup'!$Y$17:$Y$26, MATCH($G1122, 'Intro &amp; Setup'!$U$17:$U$26, 0)), "")))</f>
        <v/>
      </c>
      <c r="AD1122" s="8" t="str">
        <f>IF($J1122="", "", IF(IFERROR(INDEX('Intro &amp; Setup'!$Y$17:$Y$26, MATCH($J1122, 'Intro &amp; Setup'!$U$17:$U$26, 0)), "")="", 'Intro &amp; Setup'!$BB$15, IFERROR(INDEX('Intro &amp; Setup'!$Y$17:$Y$26, MATCH($J1122, 'Intro &amp; Setup'!$U$17:$U$26, 0)), "")))</f>
        <v/>
      </c>
      <c r="AE1122" s="66" t="str">
        <f>IF($M1122="", "", IF(IFERROR(INDEX('Intro &amp; Setup'!$Y$17:$Y$26, MATCH($M1122, 'Intro &amp; Setup'!$U$17:$U$26, 0)), "")="", 'Intro &amp; Setup'!$BB$15, IFERROR(INDEX('Intro &amp; Setup'!$Y$17:$Y$26, MATCH($M1122, 'Intro &amp; Setup'!$U$17:$U$26, 0)), "")))</f>
        <v/>
      </c>
      <c r="AG1122" s="65" t="str">
        <f t="shared" si="298"/>
        <v/>
      </c>
      <c r="AH1122" s="8" t="str">
        <f t="shared" si="299"/>
        <v/>
      </c>
      <c r="AI1122" s="66" t="str">
        <f t="shared" si="300"/>
        <v/>
      </c>
      <c r="AK1122" s="123" t="str">
        <f>IF(AC1122='Intro &amp; Setup'!$BB$14, $AO1122, "")</f>
        <v/>
      </c>
      <c r="AL1122" s="124" t="str">
        <f>IF(AD1122='Intro &amp; Setup'!$BB$14, $AO1122, "")</f>
        <v/>
      </c>
      <c r="AM1122" s="125" t="str">
        <f>IF(AE1122='Intro &amp; Setup'!$BB$14, $AO1122, "")</f>
        <v/>
      </c>
      <c r="AO1122" s="130" t="str">
        <f>IF(AND($B1122="", $C1122="", $D1122=""), "", IF($N1122="", 'Intro &amp; Setup'!$AB$33, $N1122))</f>
        <v/>
      </c>
      <c r="AQ1122" s="140">
        <f t="shared" si="301"/>
        <v>0</v>
      </c>
      <c r="AR1122" s="145">
        <f t="shared" si="302"/>
        <v>0</v>
      </c>
      <c r="AS1122" s="141">
        <f t="shared" si="303"/>
        <v>0</v>
      </c>
      <c r="AU1122" s="149" t="str">
        <f t="shared" si="304"/>
        <v/>
      </c>
      <c r="AV1122" s="155"/>
      <c r="AW1122" s="155"/>
      <c r="AX1122" s="155" t="str">
        <f t="shared" si="305"/>
        <v/>
      </c>
      <c r="AY1122" s="155"/>
      <c r="AZ1122" s="155"/>
      <c r="BA1122" s="151" t="str">
        <f t="shared" si="306"/>
        <v/>
      </c>
      <c r="BC1122" s="47" t="str">
        <f t="shared" si="307"/>
        <v/>
      </c>
    </row>
    <row r="1123" spans="1:55" x14ac:dyDescent="0.25">
      <c r="A1123" s="4"/>
      <c r="B1123" s="167"/>
      <c r="C1123" s="168"/>
      <c r="D1123" s="169"/>
      <c r="E1123" s="170"/>
      <c r="F1123" s="171"/>
      <c r="G1123" s="172"/>
      <c r="H1123" s="173"/>
      <c r="I1123" s="171"/>
      <c r="J1123" s="172"/>
      <c r="K1123" s="170"/>
      <c r="L1123" s="171"/>
      <c r="M1123" s="172"/>
      <c r="N1123" s="174"/>
      <c r="O1123" s="4"/>
      <c r="P1123" s="49" t="str">
        <f t="shared" si="291"/>
        <v/>
      </c>
      <c r="Q1123" s="4"/>
      <c r="S1123" s="22" t="str">
        <f t="shared" si="292"/>
        <v/>
      </c>
      <c r="T1123" s="8" t="str">
        <f t="shared" si="293"/>
        <v/>
      </c>
      <c r="U1123" s="23" t="str">
        <f t="shared" si="294"/>
        <v/>
      </c>
      <c r="W1123" s="50"/>
      <c r="Y1123" s="65" t="str">
        <f t="shared" si="295"/>
        <v/>
      </c>
      <c r="Z1123" s="8" t="str">
        <f t="shared" si="296"/>
        <v/>
      </c>
      <c r="AA1123" s="66" t="str">
        <f t="shared" si="297"/>
        <v/>
      </c>
      <c r="AC1123" s="65" t="str">
        <f>IF($G1123="", "", IF(IFERROR(INDEX('Intro &amp; Setup'!$Y$17:$Y$26, MATCH($G1123, 'Intro &amp; Setup'!$U$17:$U$26, 0)), "")="", 'Intro &amp; Setup'!$BB$15, IFERROR(INDEX('Intro &amp; Setup'!$Y$17:$Y$26, MATCH($G1123, 'Intro &amp; Setup'!$U$17:$U$26, 0)), "")))</f>
        <v/>
      </c>
      <c r="AD1123" s="8" t="str">
        <f>IF($J1123="", "", IF(IFERROR(INDEX('Intro &amp; Setup'!$Y$17:$Y$26, MATCH($J1123, 'Intro &amp; Setup'!$U$17:$U$26, 0)), "")="", 'Intro &amp; Setup'!$BB$15, IFERROR(INDEX('Intro &amp; Setup'!$Y$17:$Y$26, MATCH($J1123, 'Intro &amp; Setup'!$U$17:$U$26, 0)), "")))</f>
        <v/>
      </c>
      <c r="AE1123" s="66" t="str">
        <f>IF($M1123="", "", IF(IFERROR(INDEX('Intro &amp; Setup'!$Y$17:$Y$26, MATCH($M1123, 'Intro &amp; Setup'!$U$17:$U$26, 0)), "")="", 'Intro &amp; Setup'!$BB$15, IFERROR(INDEX('Intro &amp; Setup'!$Y$17:$Y$26, MATCH($M1123, 'Intro &amp; Setup'!$U$17:$U$26, 0)), "")))</f>
        <v/>
      </c>
      <c r="AG1123" s="65" t="str">
        <f t="shared" si="298"/>
        <v/>
      </c>
      <c r="AH1123" s="8" t="str">
        <f t="shared" si="299"/>
        <v/>
      </c>
      <c r="AI1123" s="66" t="str">
        <f t="shared" si="300"/>
        <v/>
      </c>
      <c r="AK1123" s="123" t="str">
        <f>IF(AC1123='Intro &amp; Setup'!$BB$14, $AO1123, "")</f>
        <v/>
      </c>
      <c r="AL1123" s="124" t="str">
        <f>IF(AD1123='Intro &amp; Setup'!$BB$14, $AO1123, "")</f>
        <v/>
      </c>
      <c r="AM1123" s="125" t="str">
        <f>IF(AE1123='Intro &amp; Setup'!$BB$14, $AO1123, "")</f>
        <v/>
      </c>
      <c r="AO1123" s="130" t="str">
        <f>IF(AND($B1123="", $C1123="", $D1123=""), "", IF($N1123="", 'Intro &amp; Setup'!$AB$33, $N1123))</f>
        <v/>
      </c>
      <c r="AQ1123" s="140">
        <f t="shared" si="301"/>
        <v>0</v>
      </c>
      <c r="AR1123" s="145">
        <f t="shared" si="302"/>
        <v>0</v>
      </c>
      <c r="AS1123" s="141">
        <f t="shared" si="303"/>
        <v>0</v>
      </c>
      <c r="AU1123" s="149" t="str">
        <f t="shared" si="304"/>
        <v/>
      </c>
      <c r="AV1123" s="155"/>
      <c r="AW1123" s="155"/>
      <c r="AX1123" s="155" t="str">
        <f t="shared" si="305"/>
        <v/>
      </c>
      <c r="AY1123" s="155"/>
      <c r="AZ1123" s="155"/>
      <c r="BA1123" s="151" t="str">
        <f t="shared" si="306"/>
        <v/>
      </c>
      <c r="BC1123" s="47" t="str">
        <f t="shared" si="307"/>
        <v/>
      </c>
    </row>
    <row r="1124" spans="1:55" x14ac:dyDescent="0.25">
      <c r="A1124" s="4"/>
      <c r="B1124" s="167"/>
      <c r="C1124" s="168"/>
      <c r="D1124" s="169"/>
      <c r="E1124" s="170"/>
      <c r="F1124" s="171"/>
      <c r="G1124" s="172"/>
      <c r="H1124" s="173"/>
      <c r="I1124" s="171"/>
      <c r="J1124" s="172"/>
      <c r="K1124" s="170"/>
      <c r="L1124" s="171"/>
      <c r="M1124" s="172"/>
      <c r="N1124" s="174"/>
      <c r="O1124" s="4"/>
      <c r="P1124" s="49" t="str">
        <f t="shared" si="291"/>
        <v/>
      </c>
      <c r="Q1124" s="4"/>
      <c r="S1124" s="22" t="str">
        <f t="shared" si="292"/>
        <v/>
      </c>
      <c r="T1124" s="8" t="str">
        <f t="shared" si="293"/>
        <v/>
      </c>
      <c r="U1124" s="23" t="str">
        <f t="shared" si="294"/>
        <v/>
      </c>
      <c r="W1124" s="50"/>
      <c r="Y1124" s="65" t="str">
        <f t="shared" si="295"/>
        <v/>
      </c>
      <c r="Z1124" s="8" t="str">
        <f t="shared" si="296"/>
        <v/>
      </c>
      <c r="AA1124" s="66" t="str">
        <f t="shared" si="297"/>
        <v/>
      </c>
      <c r="AC1124" s="65" t="str">
        <f>IF($G1124="", "", IF(IFERROR(INDEX('Intro &amp; Setup'!$Y$17:$Y$26, MATCH($G1124, 'Intro &amp; Setup'!$U$17:$U$26, 0)), "")="", 'Intro &amp; Setup'!$BB$15, IFERROR(INDEX('Intro &amp; Setup'!$Y$17:$Y$26, MATCH($G1124, 'Intro &amp; Setup'!$U$17:$U$26, 0)), "")))</f>
        <v/>
      </c>
      <c r="AD1124" s="8" t="str">
        <f>IF($J1124="", "", IF(IFERROR(INDEX('Intro &amp; Setup'!$Y$17:$Y$26, MATCH($J1124, 'Intro &amp; Setup'!$U$17:$U$26, 0)), "")="", 'Intro &amp; Setup'!$BB$15, IFERROR(INDEX('Intro &amp; Setup'!$Y$17:$Y$26, MATCH($J1124, 'Intro &amp; Setup'!$U$17:$U$26, 0)), "")))</f>
        <v/>
      </c>
      <c r="AE1124" s="66" t="str">
        <f>IF($M1124="", "", IF(IFERROR(INDEX('Intro &amp; Setup'!$Y$17:$Y$26, MATCH($M1124, 'Intro &amp; Setup'!$U$17:$U$26, 0)), "")="", 'Intro &amp; Setup'!$BB$15, IFERROR(INDEX('Intro &amp; Setup'!$Y$17:$Y$26, MATCH($M1124, 'Intro &amp; Setup'!$U$17:$U$26, 0)), "")))</f>
        <v/>
      </c>
      <c r="AG1124" s="65" t="str">
        <f t="shared" si="298"/>
        <v/>
      </c>
      <c r="AH1124" s="8" t="str">
        <f t="shared" si="299"/>
        <v/>
      </c>
      <c r="AI1124" s="66" t="str">
        <f t="shared" si="300"/>
        <v/>
      </c>
      <c r="AK1124" s="123" t="str">
        <f>IF(AC1124='Intro &amp; Setup'!$BB$14, $AO1124, "")</f>
        <v/>
      </c>
      <c r="AL1124" s="124" t="str">
        <f>IF(AD1124='Intro &amp; Setup'!$BB$14, $AO1124, "")</f>
        <v/>
      </c>
      <c r="AM1124" s="125" t="str">
        <f>IF(AE1124='Intro &amp; Setup'!$BB$14, $AO1124, "")</f>
        <v/>
      </c>
      <c r="AO1124" s="130" t="str">
        <f>IF(AND($B1124="", $C1124="", $D1124=""), "", IF($N1124="", 'Intro &amp; Setup'!$AB$33, $N1124))</f>
        <v/>
      </c>
      <c r="AQ1124" s="140">
        <f t="shared" si="301"/>
        <v>0</v>
      </c>
      <c r="AR1124" s="145">
        <f t="shared" si="302"/>
        <v>0</v>
      </c>
      <c r="AS1124" s="141">
        <f t="shared" si="303"/>
        <v>0</v>
      </c>
      <c r="AU1124" s="149" t="str">
        <f t="shared" si="304"/>
        <v/>
      </c>
      <c r="AV1124" s="155"/>
      <c r="AW1124" s="155"/>
      <c r="AX1124" s="155" t="str">
        <f t="shared" si="305"/>
        <v/>
      </c>
      <c r="AY1124" s="155"/>
      <c r="AZ1124" s="155"/>
      <c r="BA1124" s="151" t="str">
        <f t="shared" si="306"/>
        <v/>
      </c>
      <c r="BC1124" s="47" t="str">
        <f t="shared" si="307"/>
        <v/>
      </c>
    </row>
    <row r="1125" spans="1:55" x14ac:dyDescent="0.25">
      <c r="A1125" s="4"/>
      <c r="B1125" s="167"/>
      <c r="C1125" s="168"/>
      <c r="D1125" s="169"/>
      <c r="E1125" s="170"/>
      <c r="F1125" s="171"/>
      <c r="G1125" s="172"/>
      <c r="H1125" s="173"/>
      <c r="I1125" s="171"/>
      <c r="J1125" s="172"/>
      <c r="K1125" s="170"/>
      <c r="L1125" s="171"/>
      <c r="M1125" s="172"/>
      <c r="N1125" s="174"/>
      <c r="O1125" s="4"/>
      <c r="P1125" s="49" t="str">
        <f t="shared" si="291"/>
        <v/>
      </c>
      <c r="Q1125" s="4"/>
      <c r="S1125" s="22" t="str">
        <f t="shared" si="292"/>
        <v/>
      </c>
      <c r="T1125" s="8" t="str">
        <f t="shared" si="293"/>
        <v/>
      </c>
      <c r="U1125" s="23" t="str">
        <f t="shared" si="294"/>
        <v/>
      </c>
      <c r="W1125" s="50"/>
      <c r="Y1125" s="65" t="str">
        <f t="shared" si="295"/>
        <v/>
      </c>
      <c r="Z1125" s="8" t="str">
        <f t="shared" si="296"/>
        <v/>
      </c>
      <c r="AA1125" s="66" t="str">
        <f t="shared" si="297"/>
        <v/>
      </c>
      <c r="AC1125" s="65" t="str">
        <f>IF($G1125="", "", IF(IFERROR(INDEX('Intro &amp; Setup'!$Y$17:$Y$26, MATCH($G1125, 'Intro &amp; Setup'!$U$17:$U$26, 0)), "")="", 'Intro &amp; Setup'!$BB$15, IFERROR(INDEX('Intro &amp; Setup'!$Y$17:$Y$26, MATCH($G1125, 'Intro &amp; Setup'!$U$17:$U$26, 0)), "")))</f>
        <v/>
      </c>
      <c r="AD1125" s="8" t="str">
        <f>IF($J1125="", "", IF(IFERROR(INDEX('Intro &amp; Setup'!$Y$17:$Y$26, MATCH($J1125, 'Intro &amp; Setup'!$U$17:$U$26, 0)), "")="", 'Intro &amp; Setup'!$BB$15, IFERROR(INDEX('Intro &amp; Setup'!$Y$17:$Y$26, MATCH($J1125, 'Intro &amp; Setup'!$U$17:$U$26, 0)), "")))</f>
        <v/>
      </c>
      <c r="AE1125" s="66" t="str">
        <f>IF($M1125="", "", IF(IFERROR(INDEX('Intro &amp; Setup'!$Y$17:$Y$26, MATCH($M1125, 'Intro &amp; Setup'!$U$17:$U$26, 0)), "")="", 'Intro &amp; Setup'!$BB$15, IFERROR(INDEX('Intro &amp; Setup'!$Y$17:$Y$26, MATCH($M1125, 'Intro &amp; Setup'!$U$17:$U$26, 0)), "")))</f>
        <v/>
      </c>
      <c r="AG1125" s="65" t="str">
        <f t="shared" si="298"/>
        <v/>
      </c>
      <c r="AH1125" s="8" t="str">
        <f t="shared" si="299"/>
        <v/>
      </c>
      <c r="AI1125" s="66" t="str">
        <f t="shared" si="300"/>
        <v/>
      </c>
      <c r="AK1125" s="123" t="str">
        <f>IF(AC1125='Intro &amp; Setup'!$BB$14, $AO1125, "")</f>
        <v/>
      </c>
      <c r="AL1125" s="124" t="str">
        <f>IF(AD1125='Intro &amp; Setup'!$BB$14, $AO1125, "")</f>
        <v/>
      </c>
      <c r="AM1125" s="125" t="str">
        <f>IF(AE1125='Intro &amp; Setup'!$BB$14, $AO1125, "")</f>
        <v/>
      </c>
      <c r="AO1125" s="130" t="str">
        <f>IF(AND($B1125="", $C1125="", $D1125=""), "", IF($N1125="", 'Intro &amp; Setup'!$AB$33, $N1125))</f>
        <v/>
      </c>
      <c r="AQ1125" s="140">
        <f t="shared" si="301"/>
        <v>0</v>
      </c>
      <c r="AR1125" s="145">
        <f t="shared" si="302"/>
        <v>0</v>
      </c>
      <c r="AS1125" s="141">
        <f t="shared" si="303"/>
        <v>0</v>
      </c>
      <c r="AU1125" s="149" t="str">
        <f t="shared" si="304"/>
        <v/>
      </c>
      <c r="AV1125" s="155"/>
      <c r="AW1125" s="155"/>
      <c r="AX1125" s="155" t="str">
        <f t="shared" si="305"/>
        <v/>
      </c>
      <c r="AY1125" s="155"/>
      <c r="AZ1125" s="155"/>
      <c r="BA1125" s="151" t="str">
        <f t="shared" si="306"/>
        <v/>
      </c>
      <c r="BC1125" s="47" t="str">
        <f t="shared" si="307"/>
        <v/>
      </c>
    </row>
    <row r="1126" spans="1:55" x14ac:dyDescent="0.25">
      <c r="A1126" s="4"/>
      <c r="B1126" s="167"/>
      <c r="C1126" s="168"/>
      <c r="D1126" s="169"/>
      <c r="E1126" s="170"/>
      <c r="F1126" s="171"/>
      <c r="G1126" s="172"/>
      <c r="H1126" s="173"/>
      <c r="I1126" s="171"/>
      <c r="J1126" s="172"/>
      <c r="K1126" s="170"/>
      <c r="L1126" s="171"/>
      <c r="M1126" s="172"/>
      <c r="N1126" s="174"/>
      <c r="O1126" s="4"/>
      <c r="P1126" s="49" t="str">
        <f t="shared" si="291"/>
        <v/>
      </c>
      <c r="Q1126" s="4"/>
      <c r="S1126" s="22" t="str">
        <f t="shared" si="292"/>
        <v/>
      </c>
      <c r="T1126" s="8" t="str">
        <f t="shared" si="293"/>
        <v/>
      </c>
      <c r="U1126" s="23" t="str">
        <f t="shared" si="294"/>
        <v/>
      </c>
      <c r="W1126" s="50"/>
      <c r="Y1126" s="65" t="str">
        <f t="shared" si="295"/>
        <v/>
      </c>
      <c r="Z1126" s="8" t="str">
        <f t="shared" si="296"/>
        <v/>
      </c>
      <c r="AA1126" s="66" t="str">
        <f t="shared" si="297"/>
        <v/>
      </c>
      <c r="AC1126" s="65" t="str">
        <f>IF($G1126="", "", IF(IFERROR(INDEX('Intro &amp; Setup'!$Y$17:$Y$26, MATCH($G1126, 'Intro &amp; Setup'!$U$17:$U$26, 0)), "")="", 'Intro &amp; Setup'!$BB$15, IFERROR(INDEX('Intro &amp; Setup'!$Y$17:$Y$26, MATCH($G1126, 'Intro &amp; Setup'!$U$17:$U$26, 0)), "")))</f>
        <v/>
      </c>
      <c r="AD1126" s="8" t="str">
        <f>IF($J1126="", "", IF(IFERROR(INDEX('Intro &amp; Setup'!$Y$17:$Y$26, MATCH($J1126, 'Intro &amp; Setup'!$U$17:$U$26, 0)), "")="", 'Intro &amp; Setup'!$BB$15, IFERROR(INDEX('Intro &amp; Setup'!$Y$17:$Y$26, MATCH($J1126, 'Intro &amp; Setup'!$U$17:$U$26, 0)), "")))</f>
        <v/>
      </c>
      <c r="AE1126" s="66" t="str">
        <f>IF($M1126="", "", IF(IFERROR(INDEX('Intro &amp; Setup'!$Y$17:$Y$26, MATCH($M1126, 'Intro &amp; Setup'!$U$17:$U$26, 0)), "")="", 'Intro &amp; Setup'!$BB$15, IFERROR(INDEX('Intro &amp; Setup'!$Y$17:$Y$26, MATCH($M1126, 'Intro &amp; Setup'!$U$17:$U$26, 0)), "")))</f>
        <v/>
      </c>
      <c r="AG1126" s="65" t="str">
        <f t="shared" si="298"/>
        <v/>
      </c>
      <c r="AH1126" s="8" t="str">
        <f t="shared" si="299"/>
        <v/>
      </c>
      <c r="AI1126" s="66" t="str">
        <f t="shared" si="300"/>
        <v/>
      </c>
      <c r="AK1126" s="123" t="str">
        <f>IF(AC1126='Intro &amp; Setup'!$BB$14, $AO1126, "")</f>
        <v/>
      </c>
      <c r="AL1126" s="124" t="str">
        <f>IF(AD1126='Intro &amp; Setup'!$BB$14, $AO1126, "")</f>
        <v/>
      </c>
      <c r="AM1126" s="125" t="str">
        <f>IF(AE1126='Intro &amp; Setup'!$BB$14, $AO1126, "")</f>
        <v/>
      </c>
      <c r="AO1126" s="130" t="str">
        <f>IF(AND($B1126="", $C1126="", $D1126=""), "", IF($N1126="", 'Intro &amp; Setup'!$AB$33, $N1126))</f>
        <v/>
      </c>
      <c r="AQ1126" s="140">
        <f t="shared" si="301"/>
        <v>0</v>
      </c>
      <c r="AR1126" s="145">
        <f t="shared" si="302"/>
        <v>0</v>
      </c>
      <c r="AS1126" s="141">
        <f t="shared" si="303"/>
        <v>0</v>
      </c>
      <c r="AU1126" s="149" t="str">
        <f t="shared" si="304"/>
        <v/>
      </c>
      <c r="AV1126" s="155"/>
      <c r="AW1126" s="155"/>
      <c r="AX1126" s="155" t="str">
        <f t="shared" si="305"/>
        <v/>
      </c>
      <c r="AY1126" s="155"/>
      <c r="AZ1126" s="155"/>
      <c r="BA1126" s="151" t="str">
        <f t="shared" si="306"/>
        <v/>
      </c>
      <c r="BC1126" s="47" t="str">
        <f t="shared" si="307"/>
        <v/>
      </c>
    </row>
    <row r="1127" spans="1:55" x14ac:dyDescent="0.25">
      <c r="A1127" s="4"/>
      <c r="B1127" s="167"/>
      <c r="C1127" s="168"/>
      <c r="D1127" s="169"/>
      <c r="E1127" s="170"/>
      <c r="F1127" s="171"/>
      <c r="G1127" s="172"/>
      <c r="H1127" s="173"/>
      <c r="I1127" s="171"/>
      <c r="J1127" s="172"/>
      <c r="K1127" s="170"/>
      <c r="L1127" s="171"/>
      <c r="M1127" s="172"/>
      <c r="N1127" s="174"/>
      <c r="O1127" s="4"/>
      <c r="P1127" s="49" t="str">
        <f t="shared" si="291"/>
        <v/>
      </c>
      <c r="Q1127" s="4"/>
      <c r="S1127" s="22" t="str">
        <f t="shared" si="292"/>
        <v/>
      </c>
      <c r="T1127" s="8" t="str">
        <f t="shared" si="293"/>
        <v/>
      </c>
      <c r="U1127" s="23" t="str">
        <f t="shared" si="294"/>
        <v/>
      </c>
      <c r="W1127" s="50"/>
      <c r="Y1127" s="65" t="str">
        <f t="shared" si="295"/>
        <v/>
      </c>
      <c r="Z1127" s="8" t="str">
        <f t="shared" si="296"/>
        <v/>
      </c>
      <c r="AA1127" s="66" t="str">
        <f t="shared" si="297"/>
        <v/>
      </c>
      <c r="AC1127" s="65" t="str">
        <f>IF($G1127="", "", IF(IFERROR(INDEX('Intro &amp; Setup'!$Y$17:$Y$26, MATCH($G1127, 'Intro &amp; Setup'!$U$17:$U$26, 0)), "")="", 'Intro &amp; Setup'!$BB$15, IFERROR(INDEX('Intro &amp; Setup'!$Y$17:$Y$26, MATCH($G1127, 'Intro &amp; Setup'!$U$17:$U$26, 0)), "")))</f>
        <v/>
      </c>
      <c r="AD1127" s="8" t="str">
        <f>IF($J1127="", "", IF(IFERROR(INDEX('Intro &amp; Setup'!$Y$17:$Y$26, MATCH($J1127, 'Intro &amp; Setup'!$U$17:$U$26, 0)), "")="", 'Intro &amp; Setup'!$BB$15, IFERROR(INDEX('Intro &amp; Setup'!$Y$17:$Y$26, MATCH($J1127, 'Intro &amp; Setup'!$U$17:$U$26, 0)), "")))</f>
        <v/>
      </c>
      <c r="AE1127" s="66" t="str">
        <f>IF($M1127="", "", IF(IFERROR(INDEX('Intro &amp; Setup'!$Y$17:$Y$26, MATCH($M1127, 'Intro &amp; Setup'!$U$17:$U$26, 0)), "")="", 'Intro &amp; Setup'!$BB$15, IFERROR(INDEX('Intro &amp; Setup'!$Y$17:$Y$26, MATCH($M1127, 'Intro &amp; Setup'!$U$17:$U$26, 0)), "")))</f>
        <v/>
      </c>
      <c r="AG1127" s="65" t="str">
        <f t="shared" si="298"/>
        <v/>
      </c>
      <c r="AH1127" s="8" t="str">
        <f t="shared" si="299"/>
        <v/>
      </c>
      <c r="AI1127" s="66" t="str">
        <f t="shared" si="300"/>
        <v/>
      </c>
      <c r="AK1127" s="123" t="str">
        <f>IF(AC1127='Intro &amp; Setup'!$BB$14, $AO1127, "")</f>
        <v/>
      </c>
      <c r="AL1127" s="124" t="str">
        <f>IF(AD1127='Intro &amp; Setup'!$BB$14, $AO1127, "")</f>
        <v/>
      </c>
      <c r="AM1127" s="125" t="str">
        <f>IF(AE1127='Intro &amp; Setup'!$BB$14, $AO1127, "")</f>
        <v/>
      </c>
      <c r="AO1127" s="130" t="str">
        <f>IF(AND($B1127="", $C1127="", $D1127=""), "", IF($N1127="", 'Intro &amp; Setup'!$AB$33, $N1127))</f>
        <v/>
      </c>
      <c r="AQ1127" s="140">
        <f t="shared" si="301"/>
        <v>0</v>
      </c>
      <c r="AR1127" s="145">
        <f t="shared" si="302"/>
        <v>0</v>
      </c>
      <c r="AS1127" s="141">
        <f t="shared" si="303"/>
        <v>0</v>
      </c>
      <c r="AU1127" s="149" t="str">
        <f t="shared" si="304"/>
        <v/>
      </c>
      <c r="AV1127" s="155"/>
      <c r="AW1127" s="155"/>
      <c r="AX1127" s="155" t="str">
        <f t="shared" si="305"/>
        <v/>
      </c>
      <c r="AY1127" s="155"/>
      <c r="AZ1127" s="155"/>
      <c r="BA1127" s="151" t="str">
        <f t="shared" si="306"/>
        <v/>
      </c>
      <c r="BC1127" s="47" t="str">
        <f t="shared" si="307"/>
        <v/>
      </c>
    </row>
    <row r="1128" spans="1:55" x14ac:dyDescent="0.25">
      <c r="A1128" s="4"/>
      <c r="B1128" s="167"/>
      <c r="C1128" s="168"/>
      <c r="D1128" s="169"/>
      <c r="E1128" s="170"/>
      <c r="F1128" s="171"/>
      <c r="G1128" s="172"/>
      <c r="H1128" s="173"/>
      <c r="I1128" s="171"/>
      <c r="J1128" s="172"/>
      <c r="K1128" s="170"/>
      <c r="L1128" s="171"/>
      <c r="M1128" s="172"/>
      <c r="N1128" s="174"/>
      <c r="O1128" s="4"/>
      <c r="P1128" s="49" t="str">
        <f t="shared" si="291"/>
        <v/>
      </c>
      <c r="Q1128" s="4"/>
      <c r="S1128" s="22" t="str">
        <f t="shared" si="292"/>
        <v/>
      </c>
      <c r="T1128" s="8" t="str">
        <f t="shared" si="293"/>
        <v/>
      </c>
      <c r="U1128" s="23" t="str">
        <f t="shared" si="294"/>
        <v/>
      </c>
      <c r="W1128" s="50"/>
      <c r="Y1128" s="65" t="str">
        <f t="shared" si="295"/>
        <v/>
      </c>
      <c r="Z1128" s="8" t="str">
        <f t="shared" si="296"/>
        <v/>
      </c>
      <c r="AA1128" s="66" t="str">
        <f t="shared" si="297"/>
        <v/>
      </c>
      <c r="AC1128" s="65" t="str">
        <f>IF($G1128="", "", IF(IFERROR(INDEX('Intro &amp; Setup'!$Y$17:$Y$26, MATCH($G1128, 'Intro &amp; Setup'!$U$17:$U$26, 0)), "")="", 'Intro &amp; Setup'!$BB$15, IFERROR(INDEX('Intro &amp; Setup'!$Y$17:$Y$26, MATCH($G1128, 'Intro &amp; Setup'!$U$17:$U$26, 0)), "")))</f>
        <v/>
      </c>
      <c r="AD1128" s="8" t="str">
        <f>IF($J1128="", "", IF(IFERROR(INDEX('Intro &amp; Setup'!$Y$17:$Y$26, MATCH($J1128, 'Intro &amp; Setup'!$U$17:$U$26, 0)), "")="", 'Intro &amp; Setup'!$BB$15, IFERROR(INDEX('Intro &amp; Setup'!$Y$17:$Y$26, MATCH($J1128, 'Intro &amp; Setup'!$U$17:$U$26, 0)), "")))</f>
        <v/>
      </c>
      <c r="AE1128" s="66" t="str">
        <f>IF($M1128="", "", IF(IFERROR(INDEX('Intro &amp; Setup'!$Y$17:$Y$26, MATCH($M1128, 'Intro &amp; Setup'!$U$17:$U$26, 0)), "")="", 'Intro &amp; Setup'!$BB$15, IFERROR(INDEX('Intro &amp; Setup'!$Y$17:$Y$26, MATCH($M1128, 'Intro &amp; Setup'!$U$17:$U$26, 0)), "")))</f>
        <v/>
      </c>
      <c r="AG1128" s="65" t="str">
        <f t="shared" si="298"/>
        <v/>
      </c>
      <c r="AH1128" s="8" t="str">
        <f t="shared" si="299"/>
        <v/>
      </c>
      <c r="AI1128" s="66" t="str">
        <f t="shared" si="300"/>
        <v/>
      </c>
      <c r="AK1128" s="123" t="str">
        <f>IF(AC1128='Intro &amp; Setup'!$BB$14, $AO1128, "")</f>
        <v/>
      </c>
      <c r="AL1128" s="124" t="str">
        <f>IF(AD1128='Intro &amp; Setup'!$BB$14, $AO1128, "")</f>
        <v/>
      </c>
      <c r="AM1128" s="125" t="str">
        <f>IF(AE1128='Intro &amp; Setup'!$BB$14, $AO1128, "")</f>
        <v/>
      </c>
      <c r="AO1128" s="130" t="str">
        <f>IF(AND($B1128="", $C1128="", $D1128=""), "", IF($N1128="", 'Intro &amp; Setup'!$AB$33, $N1128))</f>
        <v/>
      </c>
      <c r="AQ1128" s="140">
        <f t="shared" si="301"/>
        <v>0</v>
      </c>
      <c r="AR1128" s="145">
        <f t="shared" si="302"/>
        <v>0</v>
      </c>
      <c r="AS1128" s="141">
        <f t="shared" si="303"/>
        <v>0</v>
      </c>
      <c r="AU1128" s="149" t="str">
        <f t="shared" si="304"/>
        <v/>
      </c>
      <c r="AV1128" s="155"/>
      <c r="AW1128" s="155"/>
      <c r="AX1128" s="155" t="str">
        <f t="shared" si="305"/>
        <v/>
      </c>
      <c r="AY1128" s="155"/>
      <c r="AZ1128" s="155"/>
      <c r="BA1128" s="151" t="str">
        <f t="shared" si="306"/>
        <v/>
      </c>
      <c r="BC1128" s="47" t="str">
        <f t="shared" si="307"/>
        <v/>
      </c>
    </row>
    <row r="1129" spans="1:55" x14ac:dyDescent="0.25">
      <c r="A1129" s="4"/>
      <c r="B1129" s="167"/>
      <c r="C1129" s="168"/>
      <c r="D1129" s="169"/>
      <c r="E1129" s="170"/>
      <c r="F1129" s="171"/>
      <c r="G1129" s="172"/>
      <c r="H1129" s="173"/>
      <c r="I1129" s="171"/>
      <c r="J1129" s="172"/>
      <c r="K1129" s="170"/>
      <c r="L1129" s="171"/>
      <c r="M1129" s="172"/>
      <c r="N1129" s="174"/>
      <c r="O1129" s="4"/>
      <c r="P1129" s="49" t="str">
        <f t="shared" si="291"/>
        <v/>
      </c>
      <c r="Q1129" s="4"/>
      <c r="S1129" s="22" t="str">
        <f t="shared" si="292"/>
        <v/>
      </c>
      <c r="T1129" s="8" t="str">
        <f t="shared" si="293"/>
        <v/>
      </c>
      <c r="U1129" s="23" t="str">
        <f t="shared" si="294"/>
        <v/>
      </c>
      <c r="W1129" s="50"/>
      <c r="Y1129" s="65" t="str">
        <f t="shared" si="295"/>
        <v/>
      </c>
      <c r="Z1129" s="8" t="str">
        <f t="shared" si="296"/>
        <v/>
      </c>
      <c r="AA1129" s="66" t="str">
        <f t="shared" si="297"/>
        <v/>
      </c>
      <c r="AC1129" s="65" t="str">
        <f>IF($G1129="", "", IF(IFERROR(INDEX('Intro &amp; Setup'!$Y$17:$Y$26, MATCH($G1129, 'Intro &amp; Setup'!$U$17:$U$26, 0)), "")="", 'Intro &amp; Setup'!$BB$15, IFERROR(INDEX('Intro &amp; Setup'!$Y$17:$Y$26, MATCH($G1129, 'Intro &amp; Setup'!$U$17:$U$26, 0)), "")))</f>
        <v/>
      </c>
      <c r="AD1129" s="8" t="str">
        <f>IF($J1129="", "", IF(IFERROR(INDEX('Intro &amp; Setup'!$Y$17:$Y$26, MATCH($J1129, 'Intro &amp; Setup'!$U$17:$U$26, 0)), "")="", 'Intro &amp; Setup'!$BB$15, IFERROR(INDEX('Intro &amp; Setup'!$Y$17:$Y$26, MATCH($J1129, 'Intro &amp; Setup'!$U$17:$U$26, 0)), "")))</f>
        <v/>
      </c>
      <c r="AE1129" s="66" t="str">
        <f>IF($M1129="", "", IF(IFERROR(INDEX('Intro &amp; Setup'!$Y$17:$Y$26, MATCH($M1129, 'Intro &amp; Setup'!$U$17:$U$26, 0)), "")="", 'Intro &amp; Setup'!$BB$15, IFERROR(INDEX('Intro &amp; Setup'!$Y$17:$Y$26, MATCH($M1129, 'Intro &amp; Setup'!$U$17:$U$26, 0)), "")))</f>
        <v/>
      </c>
      <c r="AG1129" s="65" t="str">
        <f t="shared" si="298"/>
        <v/>
      </c>
      <c r="AH1129" s="8" t="str">
        <f t="shared" si="299"/>
        <v/>
      </c>
      <c r="AI1129" s="66" t="str">
        <f t="shared" si="300"/>
        <v/>
      </c>
      <c r="AK1129" s="123" t="str">
        <f>IF(AC1129='Intro &amp; Setup'!$BB$14, $AO1129, "")</f>
        <v/>
      </c>
      <c r="AL1129" s="124" t="str">
        <f>IF(AD1129='Intro &amp; Setup'!$BB$14, $AO1129, "")</f>
        <v/>
      </c>
      <c r="AM1129" s="125" t="str">
        <f>IF(AE1129='Intro &amp; Setup'!$BB$14, $AO1129, "")</f>
        <v/>
      </c>
      <c r="AO1129" s="130" t="str">
        <f>IF(AND($B1129="", $C1129="", $D1129=""), "", IF($N1129="", 'Intro &amp; Setup'!$AB$33, $N1129))</f>
        <v/>
      </c>
      <c r="AQ1129" s="140">
        <f t="shared" si="301"/>
        <v>0</v>
      </c>
      <c r="AR1129" s="145">
        <f t="shared" si="302"/>
        <v>0</v>
      </c>
      <c r="AS1129" s="141">
        <f t="shared" si="303"/>
        <v>0</v>
      </c>
      <c r="AU1129" s="149" t="str">
        <f t="shared" si="304"/>
        <v/>
      </c>
      <c r="AV1129" s="155"/>
      <c r="AW1129" s="155"/>
      <c r="AX1129" s="155" t="str">
        <f t="shared" si="305"/>
        <v/>
      </c>
      <c r="AY1129" s="155"/>
      <c r="AZ1129" s="155"/>
      <c r="BA1129" s="151" t="str">
        <f t="shared" si="306"/>
        <v/>
      </c>
      <c r="BC1129" s="47" t="str">
        <f t="shared" si="307"/>
        <v/>
      </c>
    </row>
    <row r="1130" spans="1:55" x14ac:dyDescent="0.25">
      <c r="A1130" s="4"/>
      <c r="B1130" s="167"/>
      <c r="C1130" s="168"/>
      <c r="D1130" s="169"/>
      <c r="E1130" s="170"/>
      <c r="F1130" s="171"/>
      <c r="G1130" s="172"/>
      <c r="H1130" s="173"/>
      <c r="I1130" s="171"/>
      <c r="J1130" s="172"/>
      <c r="K1130" s="170"/>
      <c r="L1130" s="171"/>
      <c r="M1130" s="172"/>
      <c r="N1130" s="174"/>
      <c r="O1130" s="4"/>
      <c r="P1130" s="49" t="str">
        <f t="shared" si="291"/>
        <v/>
      </c>
      <c r="Q1130" s="4"/>
      <c r="S1130" s="22" t="str">
        <f t="shared" si="292"/>
        <v/>
      </c>
      <c r="T1130" s="8" t="str">
        <f t="shared" si="293"/>
        <v/>
      </c>
      <c r="U1130" s="23" t="str">
        <f t="shared" si="294"/>
        <v/>
      </c>
      <c r="W1130" s="50"/>
      <c r="Y1130" s="65" t="str">
        <f t="shared" si="295"/>
        <v/>
      </c>
      <c r="Z1130" s="8" t="str">
        <f t="shared" si="296"/>
        <v/>
      </c>
      <c r="AA1130" s="66" t="str">
        <f t="shared" si="297"/>
        <v/>
      </c>
      <c r="AC1130" s="65" t="str">
        <f>IF($G1130="", "", IF(IFERROR(INDEX('Intro &amp; Setup'!$Y$17:$Y$26, MATCH($G1130, 'Intro &amp; Setup'!$U$17:$U$26, 0)), "")="", 'Intro &amp; Setup'!$BB$15, IFERROR(INDEX('Intro &amp; Setup'!$Y$17:$Y$26, MATCH($G1130, 'Intro &amp; Setup'!$U$17:$U$26, 0)), "")))</f>
        <v/>
      </c>
      <c r="AD1130" s="8" t="str">
        <f>IF($J1130="", "", IF(IFERROR(INDEX('Intro &amp; Setup'!$Y$17:$Y$26, MATCH($J1130, 'Intro &amp; Setup'!$U$17:$U$26, 0)), "")="", 'Intro &amp; Setup'!$BB$15, IFERROR(INDEX('Intro &amp; Setup'!$Y$17:$Y$26, MATCH($J1130, 'Intro &amp; Setup'!$U$17:$U$26, 0)), "")))</f>
        <v/>
      </c>
      <c r="AE1130" s="66" t="str">
        <f>IF($M1130="", "", IF(IFERROR(INDEX('Intro &amp; Setup'!$Y$17:$Y$26, MATCH($M1130, 'Intro &amp; Setup'!$U$17:$U$26, 0)), "")="", 'Intro &amp; Setup'!$BB$15, IFERROR(INDEX('Intro &amp; Setup'!$Y$17:$Y$26, MATCH($M1130, 'Intro &amp; Setup'!$U$17:$U$26, 0)), "")))</f>
        <v/>
      </c>
      <c r="AG1130" s="65" t="str">
        <f t="shared" si="298"/>
        <v/>
      </c>
      <c r="AH1130" s="8" t="str">
        <f t="shared" si="299"/>
        <v/>
      </c>
      <c r="AI1130" s="66" t="str">
        <f t="shared" si="300"/>
        <v/>
      </c>
      <c r="AK1130" s="123" t="str">
        <f>IF(AC1130='Intro &amp; Setup'!$BB$14, $AO1130, "")</f>
        <v/>
      </c>
      <c r="AL1130" s="124" t="str">
        <f>IF(AD1130='Intro &amp; Setup'!$BB$14, $AO1130, "")</f>
        <v/>
      </c>
      <c r="AM1130" s="125" t="str">
        <f>IF(AE1130='Intro &amp; Setup'!$BB$14, $AO1130, "")</f>
        <v/>
      </c>
      <c r="AO1130" s="130" t="str">
        <f>IF(AND($B1130="", $C1130="", $D1130=""), "", IF($N1130="", 'Intro &amp; Setup'!$AB$33, $N1130))</f>
        <v/>
      </c>
      <c r="AQ1130" s="140">
        <f t="shared" si="301"/>
        <v>0</v>
      </c>
      <c r="AR1130" s="145">
        <f t="shared" si="302"/>
        <v>0</v>
      </c>
      <c r="AS1130" s="141">
        <f t="shared" si="303"/>
        <v>0</v>
      </c>
      <c r="AU1130" s="149" t="str">
        <f t="shared" si="304"/>
        <v/>
      </c>
      <c r="AV1130" s="155"/>
      <c r="AW1130" s="155"/>
      <c r="AX1130" s="155" t="str">
        <f t="shared" si="305"/>
        <v/>
      </c>
      <c r="AY1130" s="155"/>
      <c r="AZ1130" s="155"/>
      <c r="BA1130" s="151" t="str">
        <f t="shared" si="306"/>
        <v/>
      </c>
      <c r="BC1130" s="47" t="str">
        <f t="shared" si="307"/>
        <v/>
      </c>
    </row>
    <row r="1131" spans="1:55" x14ac:dyDescent="0.25">
      <c r="A1131" s="4"/>
      <c r="B1131" s="167"/>
      <c r="C1131" s="168"/>
      <c r="D1131" s="169"/>
      <c r="E1131" s="170"/>
      <c r="F1131" s="171"/>
      <c r="G1131" s="172"/>
      <c r="H1131" s="173"/>
      <c r="I1131" s="171"/>
      <c r="J1131" s="172"/>
      <c r="K1131" s="170"/>
      <c r="L1131" s="171"/>
      <c r="M1131" s="172"/>
      <c r="N1131" s="174"/>
      <c r="O1131" s="4"/>
      <c r="P1131" s="49" t="str">
        <f t="shared" si="291"/>
        <v/>
      </c>
      <c r="Q1131" s="4"/>
      <c r="S1131" s="22" t="str">
        <f t="shared" si="292"/>
        <v/>
      </c>
      <c r="T1131" s="8" t="str">
        <f t="shared" si="293"/>
        <v/>
      </c>
      <c r="U1131" s="23" t="str">
        <f t="shared" si="294"/>
        <v/>
      </c>
      <c r="W1131" s="50"/>
      <c r="Y1131" s="65" t="str">
        <f t="shared" si="295"/>
        <v/>
      </c>
      <c r="Z1131" s="8" t="str">
        <f t="shared" si="296"/>
        <v/>
      </c>
      <c r="AA1131" s="66" t="str">
        <f t="shared" si="297"/>
        <v/>
      </c>
      <c r="AC1131" s="65" t="str">
        <f>IF($G1131="", "", IF(IFERROR(INDEX('Intro &amp; Setup'!$Y$17:$Y$26, MATCH($G1131, 'Intro &amp; Setup'!$U$17:$U$26, 0)), "")="", 'Intro &amp; Setup'!$BB$15, IFERROR(INDEX('Intro &amp; Setup'!$Y$17:$Y$26, MATCH($G1131, 'Intro &amp; Setup'!$U$17:$U$26, 0)), "")))</f>
        <v/>
      </c>
      <c r="AD1131" s="8" t="str">
        <f>IF($J1131="", "", IF(IFERROR(INDEX('Intro &amp; Setup'!$Y$17:$Y$26, MATCH($J1131, 'Intro &amp; Setup'!$U$17:$U$26, 0)), "")="", 'Intro &amp; Setup'!$BB$15, IFERROR(INDEX('Intro &amp; Setup'!$Y$17:$Y$26, MATCH($J1131, 'Intro &amp; Setup'!$U$17:$U$26, 0)), "")))</f>
        <v/>
      </c>
      <c r="AE1131" s="66" t="str">
        <f>IF($M1131="", "", IF(IFERROR(INDEX('Intro &amp; Setup'!$Y$17:$Y$26, MATCH($M1131, 'Intro &amp; Setup'!$U$17:$U$26, 0)), "")="", 'Intro &amp; Setup'!$BB$15, IFERROR(INDEX('Intro &amp; Setup'!$Y$17:$Y$26, MATCH($M1131, 'Intro &amp; Setup'!$U$17:$U$26, 0)), "")))</f>
        <v/>
      </c>
      <c r="AG1131" s="65" t="str">
        <f t="shared" si="298"/>
        <v/>
      </c>
      <c r="AH1131" s="8" t="str">
        <f t="shared" si="299"/>
        <v/>
      </c>
      <c r="AI1131" s="66" t="str">
        <f t="shared" si="300"/>
        <v/>
      </c>
      <c r="AK1131" s="123" t="str">
        <f>IF(AC1131='Intro &amp; Setup'!$BB$14, $AO1131, "")</f>
        <v/>
      </c>
      <c r="AL1131" s="124" t="str">
        <f>IF(AD1131='Intro &amp; Setup'!$BB$14, $AO1131, "")</f>
        <v/>
      </c>
      <c r="AM1131" s="125" t="str">
        <f>IF(AE1131='Intro &amp; Setup'!$BB$14, $AO1131, "")</f>
        <v/>
      </c>
      <c r="AO1131" s="130" t="str">
        <f>IF(AND($B1131="", $C1131="", $D1131=""), "", IF($N1131="", 'Intro &amp; Setup'!$AB$33, $N1131))</f>
        <v/>
      </c>
      <c r="AQ1131" s="140">
        <f t="shared" si="301"/>
        <v>0</v>
      </c>
      <c r="AR1131" s="145">
        <f t="shared" si="302"/>
        <v>0</v>
      </c>
      <c r="AS1131" s="141">
        <f t="shared" si="303"/>
        <v>0</v>
      </c>
      <c r="AU1131" s="149" t="str">
        <f t="shared" si="304"/>
        <v/>
      </c>
      <c r="AV1131" s="155"/>
      <c r="AW1131" s="155"/>
      <c r="AX1131" s="155" t="str">
        <f t="shared" si="305"/>
        <v/>
      </c>
      <c r="AY1131" s="155"/>
      <c r="AZ1131" s="155"/>
      <c r="BA1131" s="151" t="str">
        <f t="shared" si="306"/>
        <v/>
      </c>
      <c r="BC1131" s="47" t="str">
        <f t="shared" si="307"/>
        <v/>
      </c>
    </row>
    <row r="1132" spans="1:55" x14ac:dyDescent="0.25">
      <c r="A1132" s="4"/>
      <c r="B1132" s="167"/>
      <c r="C1132" s="168"/>
      <c r="D1132" s="169"/>
      <c r="E1132" s="170"/>
      <c r="F1132" s="171"/>
      <c r="G1132" s="172"/>
      <c r="H1132" s="173"/>
      <c r="I1132" s="171"/>
      <c r="J1132" s="172"/>
      <c r="K1132" s="170"/>
      <c r="L1132" s="171"/>
      <c r="M1132" s="172"/>
      <c r="N1132" s="174"/>
      <c r="O1132" s="4"/>
      <c r="P1132" s="49" t="str">
        <f t="shared" si="291"/>
        <v/>
      </c>
      <c r="Q1132" s="4"/>
      <c r="S1132" s="22" t="str">
        <f t="shared" si="292"/>
        <v/>
      </c>
      <c r="T1132" s="8" t="str">
        <f t="shared" si="293"/>
        <v/>
      </c>
      <c r="U1132" s="23" t="str">
        <f t="shared" si="294"/>
        <v/>
      </c>
      <c r="W1132" s="50"/>
      <c r="Y1132" s="65" t="str">
        <f t="shared" si="295"/>
        <v/>
      </c>
      <c r="Z1132" s="8" t="str">
        <f t="shared" si="296"/>
        <v/>
      </c>
      <c r="AA1132" s="66" t="str">
        <f t="shared" si="297"/>
        <v/>
      </c>
      <c r="AC1132" s="65" t="str">
        <f>IF($G1132="", "", IF(IFERROR(INDEX('Intro &amp; Setup'!$Y$17:$Y$26, MATCH($G1132, 'Intro &amp; Setup'!$U$17:$U$26, 0)), "")="", 'Intro &amp; Setup'!$BB$15, IFERROR(INDEX('Intro &amp; Setup'!$Y$17:$Y$26, MATCH($G1132, 'Intro &amp; Setup'!$U$17:$U$26, 0)), "")))</f>
        <v/>
      </c>
      <c r="AD1132" s="8" t="str">
        <f>IF($J1132="", "", IF(IFERROR(INDEX('Intro &amp; Setup'!$Y$17:$Y$26, MATCH($J1132, 'Intro &amp; Setup'!$U$17:$U$26, 0)), "")="", 'Intro &amp; Setup'!$BB$15, IFERROR(INDEX('Intro &amp; Setup'!$Y$17:$Y$26, MATCH($J1132, 'Intro &amp; Setup'!$U$17:$U$26, 0)), "")))</f>
        <v/>
      </c>
      <c r="AE1132" s="66" t="str">
        <f>IF($M1132="", "", IF(IFERROR(INDEX('Intro &amp; Setup'!$Y$17:$Y$26, MATCH($M1132, 'Intro &amp; Setup'!$U$17:$U$26, 0)), "")="", 'Intro &amp; Setup'!$BB$15, IFERROR(INDEX('Intro &amp; Setup'!$Y$17:$Y$26, MATCH($M1132, 'Intro &amp; Setup'!$U$17:$U$26, 0)), "")))</f>
        <v/>
      </c>
      <c r="AG1132" s="65" t="str">
        <f t="shared" si="298"/>
        <v/>
      </c>
      <c r="AH1132" s="8" t="str">
        <f t="shared" si="299"/>
        <v/>
      </c>
      <c r="AI1132" s="66" t="str">
        <f t="shared" si="300"/>
        <v/>
      </c>
      <c r="AK1132" s="123" t="str">
        <f>IF(AC1132='Intro &amp; Setup'!$BB$14, $AO1132, "")</f>
        <v/>
      </c>
      <c r="AL1132" s="124" t="str">
        <f>IF(AD1132='Intro &amp; Setup'!$BB$14, $AO1132, "")</f>
        <v/>
      </c>
      <c r="AM1132" s="125" t="str">
        <f>IF(AE1132='Intro &amp; Setup'!$BB$14, $AO1132, "")</f>
        <v/>
      </c>
      <c r="AO1132" s="130" t="str">
        <f>IF(AND($B1132="", $C1132="", $D1132=""), "", IF($N1132="", 'Intro &amp; Setup'!$AB$33, $N1132))</f>
        <v/>
      </c>
      <c r="AQ1132" s="140">
        <f t="shared" si="301"/>
        <v>0</v>
      </c>
      <c r="AR1132" s="145">
        <f t="shared" si="302"/>
        <v>0</v>
      </c>
      <c r="AS1132" s="141">
        <f t="shared" si="303"/>
        <v>0</v>
      </c>
      <c r="AU1132" s="149" t="str">
        <f t="shared" si="304"/>
        <v/>
      </c>
      <c r="AV1132" s="155"/>
      <c r="AW1132" s="155"/>
      <c r="AX1132" s="155" t="str">
        <f t="shared" si="305"/>
        <v/>
      </c>
      <c r="AY1132" s="155"/>
      <c r="AZ1132" s="155"/>
      <c r="BA1132" s="151" t="str">
        <f t="shared" si="306"/>
        <v/>
      </c>
      <c r="BC1132" s="47" t="str">
        <f t="shared" si="307"/>
        <v/>
      </c>
    </row>
    <row r="1133" spans="1:55" x14ac:dyDescent="0.25">
      <c r="A1133" s="4"/>
      <c r="B1133" s="167"/>
      <c r="C1133" s="168"/>
      <c r="D1133" s="169"/>
      <c r="E1133" s="170"/>
      <c r="F1133" s="171"/>
      <c r="G1133" s="172"/>
      <c r="H1133" s="173"/>
      <c r="I1133" s="171"/>
      <c r="J1133" s="172"/>
      <c r="K1133" s="170"/>
      <c r="L1133" s="171"/>
      <c r="M1133" s="172"/>
      <c r="N1133" s="174"/>
      <c r="O1133" s="4"/>
      <c r="P1133" s="49" t="str">
        <f t="shared" si="291"/>
        <v/>
      </c>
      <c r="Q1133" s="4"/>
      <c r="S1133" s="22" t="str">
        <f t="shared" si="292"/>
        <v/>
      </c>
      <c r="T1133" s="8" t="str">
        <f t="shared" si="293"/>
        <v/>
      </c>
      <c r="U1133" s="23" t="str">
        <f t="shared" si="294"/>
        <v/>
      </c>
      <c r="W1133" s="50"/>
      <c r="Y1133" s="65" t="str">
        <f t="shared" si="295"/>
        <v/>
      </c>
      <c r="Z1133" s="8" t="str">
        <f t="shared" si="296"/>
        <v/>
      </c>
      <c r="AA1133" s="66" t="str">
        <f t="shared" si="297"/>
        <v/>
      </c>
      <c r="AC1133" s="65" t="str">
        <f>IF($G1133="", "", IF(IFERROR(INDEX('Intro &amp; Setup'!$Y$17:$Y$26, MATCH($G1133, 'Intro &amp; Setup'!$U$17:$U$26, 0)), "")="", 'Intro &amp; Setup'!$BB$15, IFERROR(INDEX('Intro &amp; Setup'!$Y$17:$Y$26, MATCH($G1133, 'Intro &amp; Setup'!$U$17:$U$26, 0)), "")))</f>
        <v/>
      </c>
      <c r="AD1133" s="8" t="str">
        <f>IF($J1133="", "", IF(IFERROR(INDEX('Intro &amp; Setup'!$Y$17:$Y$26, MATCH($J1133, 'Intro &amp; Setup'!$U$17:$U$26, 0)), "")="", 'Intro &amp; Setup'!$BB$15, IFERROR(INDEX('Intro &amp; Setup'!$Y$17:$Y$26, MATCH($J1133, 'Intro &amp; Setup'!$U$17:$U$26, 0)), "")))</f>
        <v/>
      </c>
      <c r="AE1133" s="66" t="str">
        <f>IF($M1133="", "", IF(IFERROR(INDEX('Intro &amp; Setup'!$Y$17:$Y$26, MATCH($M1133, 'Intro &amp; Setup'!$U$17:$U$26, 0)), "")="", 'Intro &amp; Setup'!$BB$15, IFERROR(INDEX('Intro &amp; Setup'!$Y$17:$Y$26, MATCH($M1133, 'Intro &amp; Setup'!$U$17:$U$26, 0)), "")))</f>
        <v/>
      </c>
      <c r="AG1133" s="65" t="str">
        <f t="shared" si="298"/>
        <v/>
      </c>
      <c r="AH1133" s="8" t="str">
        <f t="shared" si="299"/>
        <v/>
      </c>
      <c r="AI1133" s="66" t="str">
        <f t="shared" si="300"/>
        <v/>
      </c>
      <c r="AK1133" s="123" t="str">
        <f>IF(AC1133='Intro &amp; Setup'!$BB$14, $AO1133, "")</f>
        <v/>
      </c>
      <c r="AL1133" s="124" t="str">
        <f>IF(AD1133='Intro &amp; Setup'!$BB$14, $AO1133, "")</f>
        <v/>
      </c>
      <c r="AM1133" s="125" t="str">
        <f>IF(AE1133='Intro &amp; Setup'!$BB$14, $AO1133, "")</f>
        <v/>
      </c>
      <c r="AO1133" s="130" t="str">
        <f>IF(AND($B1133="", $C1133="", $D1133=""), "", IF($N1133="", 'Intro &amp; Setup'!$AB$33, $N1133))</f>
        <v/>
      </c>
      <c r="AQ1133" s="140">
        <f t="shared" si="301"/>
        <v>0</v>
      </c>
      <c r="AR1133" s="145">
        <f t="shared" si="302"/>
        <v>0</v>
      </c>
      <c r="AS1133" s="141">
        <f t="shared" si="303"/>
        <v>0</v>
      </c>
      <c r="AU1133" s="149" t="str">
        <f t="shared" si="304"/>
        <v/>
      </c>
      <c r="AV1133" s="155"/>
      <c r="AW1133" s="155"/>
      <c r="AX1133" s="155" t="str">
        <f t="shared" si="305"/>
        <v/>
      </c>
      <c r="AY1133" s="155"/>
      <c r="AZ1133" s="155"/>
      <c r="BA1133" s="151" t="str">
        <f t="shared" si="306"/>
        <v/>
      </c>
      <c r="BC1133" s="47" t="str">
        <f t="shared" si="307"/>
        <v/>
      </c>
    </row>
    <row r="1134" spans="1:55" x14ac:dyDescent="0.25">
      <c r="A1134" s="4"/>
      <c r="B1134" s="167"/>
      <c r="C1134" s="168"/>
      <c r="D1134" s="169"/>
      <c r="E1134" s="170"/>
      <c r="F1134" s="171"/>
      <c r="G1134" s="172"/>
      <c r="H1134" s="173"/>
      <c r="I1134" s="171"/>
      <c r="J1134" s="172"/>
      <c r="K1134" s="170"/>
      <c r="L1134" s="171"/>
      <c r="M1134" s="172"/>
      <c r="N1134" s="174"/>
      <c r="O1134" s="4"/>
      <c r="P1134" s="49" t="str">
        <f t="shared" si="291"/>
        <v/>
      </c>
      <c r="Q1134" s="4"/>
      <c r="S1134" s="22" t="str">
        <f t="shared" si="292"/>
        <v/>
      </c>
      <c r="T1134" s="8" t="str">
        <f t="shared" si="293"/>
        <v/>
      </c>
      <c r="U1134" s="23" t="str">
        <f t="shared" si="294"/>
        <v/>
      </c>
      <c r="W1134" s="50"/>
      <c r="Y1134" s="65" t="str">
        <f t="shared" si="295"/>
        <v/>
      </c>
      <c r="Z1134" s="8" t="str">
        <f t="shared" si="296"/>
        <v/>
      </c>
      <c r="AA1134" s="66" t="str">
        <f t="shared" si="297"/>
        <v/>
      </c>
      <c r="AC1134" s="65" t="str">
        <f>IF($G1134="", "", IF(IFERROR(INDEX('Intro &amp; Setup'!$Y$17:$Y$26, MATCH($G1134, 'Intro &amp; Setup'!$U$17:$U$26, 0)), "")="", 'Intro &amp; Setup'!$BB$15, IFERROR(INDEX('Intro &amp; Setup'!$Y$17:$Y$26, MATCH($G1134, 'Intro &amp; Setup'!$U$17:$U$26, 0)), "")))</f>
        <v/>
      </c>
      <c r="AD1134" s="8" t="str">
        <f>IF($J1134="", "", IF(IFERROR(INDEX('Intro &amp; Setup'!$Y$17:$Y$26, MATCH($J1134, 'Intro &amp; Setup'!$U$17:$U$26, 0)), "")="", 'Intro &amp; Setup'!$BB$15, IFERROR(INDEX('Intro &amp; Setup'!$Y$17:$Y$26, MATCH($J1134, 'Intro &amp; Setup'!$U$17:$U$26, 0)), "")))</f>
        <v/>
      </c>
      <c r="AE1134" s="66" t="str">
        <f>IF($M1134="", "", IF(IFERROR(INDEX('Intro &amp; Setup'!$Y$17:$Y$26, MATCH($M1134, 'Intro &amp; Setup'!$U$17:$U$26, 0)), "")="", 'Intro &amp; Setup'!$BB$15, IFERROR(INDEX('Intro &amp; Setup'!$Y$17:$Y$26, MATCH($M1134, 'Intro &amp; Setup'!$U$17:$U$26, 0)), "")))</f>
        <v/>
      </c>
      <c r="AG1134" s="65" t="str">
        <f t="shared" si="298"/>
        <v/>
      </c>
      <c r="AH1134" s="8" t="str">
        <f t="shared" si="299"/>
        <v/>
      </c>
      <c r="AI1134" s="66" t="str">
        <f t="shared" si="300"/>
        <v/>
      </c>
      <c r="AK1134" s="123" t="str">
        <f>IF(AC1134='Intro &amp; Setup'!$BB$14, $AO1134, "")</f>
        <v/>
      </c>
      <c r="AL1134" s="124" t="str">
        <f>IF(AD1134='Intro &amp; Setup'!$BB$14, $AO1134, "")</f>
        <v/>
      </c>
      <c r="AM1134" s="125" t="str">
        <f>IF(AE1134='Intro &amp; Setup'!$BB$14, $AO1134, "")</f>
        <v/>
      </c>
      <c r="AO1134" s="130" t="str">
        <f>IF(AND($B1134="", $C1134="", $D1134=""), "", IF($N1134="", 'Intro &amp; Setup'!$AB$33, $N1134))</f>
        <v/>
      </c>
      <c r="AQ1134" s="140">
        <f t="shared" si="301"/>
        <v>0</v>
      </c>
      <c r="AR1134" s="145">
        <f t="shared" si="302"/>
        <v>0</v>
      </c>
      <c r="AS1134" s="141">
        <f t="shared" si="303"/>
        <v>0</v>
      </c>
      <c r="AU1134" s="149" t="str">
        <f t="shared" si="304"/>
        <v/>
      </c>
      <c r="AV1134" s="155"/>
      <c r="AW1134" s="155"/>
      <c r="AX1134" s="155" t="str">
        <f t="shared" si="305"/>
        <v/>
      </c>
      <c r="AY1134" s="155"/>
      <c r="AZ1134" s="155"/>
      <c r="BA1134" s="151" t="str">
        <f t="shared" si="306"/>
        <v/>
      </c>
      <c r="BC1134" s="47" t="str">
        <f t="shared" si="307"/>
        <v/>
      </c>
    </row>
    <row r="1135" spans="1:55" x14ac:dyDescent="0.25">
      <c r="A1135" s="4"/>
      <c r="B1135" s="167"/>
      <c r="C1135" s="168"/>
      <c r="D1135" s="169"/>
      <c r="E1135" s="170"/>
      <c r="F1135" s="171"/>
      <c r="G1135" s="172"/>
      <c r="H1135" s="173"/>
      <c r="I1135" s="171"/>
      <c r="J1135" s="172"/>
      <c r="K1135" s="170"/>
      <c r="L1135" s="171"/>
      <c r="M1135" s="172"/>
      <c r="N1135" s="174"/>
      <c r="O1135" s="4"/>
      <c r="P1135" s="49" t="str">
        <f t="shared" si="291"/>
        <v/>
      </c>
      <c r="Q1135" s="4"/>
      <c r="S1135" s="22" t="str">
        <f t="shared" si="292"/>
        <v/>
      </c>
      <c r="T1135" s="8" t="str">
        <f t="shared" si="293"/>
        <v/>
      </c>
      <c r="U1135" s="23" t="str">
        <f t="shared" si="294"/>
        <v/>
      </c>
      <c r="W1135" s="50"/>
      <c r="Y1135" s="65" t="str">
        <f t="shared" si="295"/>
        <v/>
      </c>
      <c r="Z1135" s="8" t="str">
        <f t="shared" si="296"/>
        <v/>
      </c>
      <c r="AA1135" s="66" t="str">
        <f t="shared" si="297"/>
        <v/>
      </c>
      <c r="AC1135" s="65" t="str">
        <f>IF($G1135="", "", IF(IFERROR(INDEX('Intro &amp; Setup'!$Y$17:$Y$26, MATCH($G1135, 'Intro &amp; Setup'!$U$17:$U$26, 0)), "")="", 'Intro &amp; Setup'!$BB$15, IFERROR(INDEX('Intro &amp; Setup'!$Y$17:$Y$26, MATCH($G1135, 'Intro &amp; Setup'!$U$17:$U$26, 0)), "")))</f>
        <v/>
      </c>
      <c r="AD1135" s="8" t="str">
        <f>IF($J1135="", "", IF(IFERROR(INDEX('Intro &amp; Setup'!$Y$17:$Y$26, MATCH($J1135, 'Intro &amp; Setup'!$U$17:$U$26, 0)), "")="", 'Intro &amp; Setup'!$BB$15, IFERROR(INDEX('Intro &amp; Setup'!$Y$17:$Y$26, MATCH($J1135, 'Intro &amp; Setup'!$U$17:$U$26, 0)), "")))</f>
        <v/>
      </c>
      <c r="AE1135" s="66" t="str">
        <f>IF($M1135="", "", IF(IFERROR(INDEX('Intro &amp; Setup'!$Y$17:$Y$26, MATCH($M1135, 'Intro &amp; Setup'!$U$17:$U$26, 0)), "")="", 'Intro &amp; Setup'!$BB$15, IFERROR(INDEX('Intro &amp; Setup'!$Y$17:$Y$26, MATCH($M1135, 'Intro &amp; Setup'!$U$17:$U$26, 0)), "")))</f>
        <v/>
      </c>
      <c r="AG1135" s="65" t="str">
        <f t="shared" si="298"/>
        <v/>
      </c>
      <c r="AH1135" s="8" t="str">
        <f t="shared" si="299"/>
        <v/>
      </c>
      <c r="AI1135" s="66" t="str">
        <f t="shared" si="300"/>
        <v/>
      </c>
      <c r="AK1135" s="123" t="str">
        <f>IF(AC1135='Intro &amp; Setup'!$BB$14, $AO1135, "")</f>
        <v/>
      </c>
      <c r="AL1135" s="124" t="str">
        <f>IF(AD1135='Intro &amp; Setup'!$BB$14, $AO1135, "")</f>
        <v/>
      </c>
      <c r="AM1135" s="125" t="str">
        <f>IF(AE1135='Intro &amp; Setup'!$BB$14, $AO1135, "")</f>
        <v/>
      </c>
      <c r="AO1135" s="130" t="str">
        <f>IF(AND($B1135="", $C1135="", $D1135=""), "", IF($N1135="", 'Intro &amp; Setup'!$AB$33, $N1135))</f>
        <v/>
      </c>
      <c r="AQ1135" s="140">
        <f t="shared" si="301"/>
        <v>0</v>
      </c>
      <c r="AR1135" s="145">
        <f t="shared" si="302"/>
        <v>0</v>
      </c>
      <c r="AS1135" s="141">
        <f t="shared" si="303"/>
        <v>0</v>
      </c>
      <c r="AU1135" s="149" t="str">
        <f t="shared" si="304"/>
        <v/>
      </c>
      <c r="AV1135" s="155"/>
      <c r="AW1135" s="155"/>
      <c r="AX1135" s="155" t="str">
        <f t="shared" si="305"/>
        <v/>
      </c>
      <c r="AY1135" s="155"/>
      <c r="AZ1135" s="155"/>
      <c r="BA1135" s="151" t="str">
        <f t="shared" si="306"/>
        <v/>
      </c>
      <c r="BC1135" s="47" t="str">
        <f t="shared" si="307"/>
        <v/>
      </c>
    </row>
    <row r="1136" spans="1:55" x14ac:dyDescent="0.25">
      <c r="A1136" s="4"/>
      <c r="B1136" s="167"/>
      <c r="C1136" s="168"/>
      <c r="D1136" s="169"/>
      <c r="E1136" s="170"/>
      <c r="F1136" s="171"/>
      <c r="G1136" s="172"/>
      <c r="H1136" s="173"/>
      <c r="I1136" s="171"/>
      <c r="J1136" s="172"/>
      <c r="K1136" s="170"/>
      <c r="L1136" s="171"/>
      <c r="M1136" s="172"/>
      <c r="N1136" s="174"/>
      <c r="O1136" s="4"/>
      <c r="P1136" s="49" t="str">
        <f t="shared" si="291"/>
        <v/>
      </c>
      <c r="Q1136" s="4"/>
      <c r="S1136" s="22" t="str">
        <f t="shared" si="292"/>
        <v/>
      </c>
      <c r="T1136" s="8" t="str">
        <f t="shared" si="293"/>
        <v/>
      </c>
      <c r="U1136" s="23" t="str">
        <f t="shared" si="294"/>
        <v/>
      </c>
      <c r="W1136" s="50"/>
      <c r="Y1136" s="65" t="str">
        <f t="shared" si="295"/>
        <v/>
      </c>
      <c r="Z1136" s="8" t="str">
        <f t="shared" si="296"/>
        <v/>
      </c>
      <c r="AA1136" s="66" t="str">
        <f t="shared" si="297"/>
        <v/>
      </c>
      <c r="AC1136" s="65" t="str">
        <f>IF($G1136="", "", IF(IFERROR(INDEX('Intro &amp; Setup'!$Y$17:$Y$26, MATCH($G1136, 'Intro &amp; Setup'!$U$17:$U$26, 0)), "")="", 'Intro &amp; Setup'!$BB$15, IFERROR(INDEX('Intro &amp; Setup'!$Y$17:$Y$26, MATCH($G1136, 'Intro &amp; Setup'!$U$17:$U$26, 0)), "")))</f>
        <v/>
      </c>
      <c r="AD1136" s="8" t="str">
        <f>IF($J1136="", "", IF(IFERROR(INDEX('Intro &amp; Setup'!$Y$17:$Y$26, MATCH($J1136, 'Intro &amp; Setup'!$U$17:$U$26, 0)), "")="", 'Intro &amp; Setup'!$BB$15, IFERROR(INDEX('Intro &amp; Setup'!$Y$17:$Y$26, MATCH($J1136, 'Intro &amp; Setup'!$U$17:$U$26, 0)), "")))</f>
        <v/>
      </c>
      <c r="AE1136" s="66" t="str">
        <f>IF($M1136="", "", IF(IFERROR(INDEX('Intro &amp; Setup'!$Y$17:$Y$26, MATCH($M1136, 'Intro &amp; Setup'!$U$17:$U$26, 0)), "")="", 'Intro &amp; Setup'!$BB$15, IFERROR(INDEX('Intro &amp; Setup'!$Y$17:$Y$26, MATCH($M1136, 'Intro &amp; Setup'!$U$17:$U$26, 0)), "")))</f>
        <v/>
      </c>
      <c r="AG1136" s="65" t="str">
        <f t="shared" si="298"/>
        <v/>
      </c>
      <c r="AH1136" s="8" t="str">
        <f t="shared" si="299"/>
        <v/>
      </c>
      <c r="AI1136" s="66" t="str">
        <f t="shared" si="300"/>
        <v/>
      </c>
      <c r="AK1136" s="123" t="str">
        <f>IF(AC1136='Intro &amp; Setup'!$BB$14, $AO1136, "")</f>
        <v/>
      </c>
      <c r="AL1136" s="124" t="str">
        <f>IF(AD1136='Intro &amp; Setup'!$BB$14, $AO1136, "")</f>
        <v/>
      </c>
      <c r="AM1136" s="125" t="str">
        <f>IF(AE1136='Intro &amp; Setup'!$BB$14, $AO1136, "")</f>
        <v/>
      </c>
      <c r="AO1136" s="130" t="str">
        <f>IF(AND($B1136="", $C1136="", $D1136=""), "", IF($N1136="", 'Intro &amp; Setup'!$AB$33, $N1136))</f>
        <v/>
      </c>
      <c r="AQ1136" s="140">
        <f t="shared" si="301"/>
        <v>0</v>
      </c>
      <c r="AR1136" s="145">
        <f t="shared" si="302"/>
        <v>0</v>
      </c>
      <c r="AS1136" s="141">
        <f t="shared" si="303"/>
        <v>0</v>
      </c>
      <c r="AU1136" s="149" t="str">
        <f t="shared" si="304"/>
        <v/>
      </c>
      <c r="AV1136" s="155"/>
      <c r="AW1136" s="155"/>
      <c r="AX1136" s="155" t="str">
        <f t="shared" si="305"/>
        <v/>
      </c>
      <c r="AY1136" s="155"/>
      <c r="AZ1136" s="155"/>
      <c r="BA1136" s="151" t="str">
        <f t="shared" si="306"/>
        <v/>
      </c>
      <c r="BC1136" s="47" t="str">
        <f t="shared" si="307"/>
        <v/>
      </c>
    </row>
    <row r="1137" spans="1:55" x14ac:dyDescent="0.25">
      <c r="A1137" s="4"/>
      <c r="B1137" s="167"/>
      <c r="C1137" s="168"/>
      <c r="D1137" s="169"/>
      <c r="E1137" s="170"/>
      <c r="F1137" s="171"/>
      <c r="G1137" s="172"/>
      <c r="H1137" s="173"/>
      <c r="I1137" s="171"/>
      <c r="J1137" s="172"/>
      <c r="K1137" s="170"/>
      <c r="L1137" s="171"/>
      <c r="M1137" s="172"/>
      <c r="N1137" s="174"/>
      <c r="O1137" s="4"/>
      <c r="P1137" s="49" t="str">
        <f t="shared" si="291"/>
        <v/>
      </c>
      <c r="Q1137" s="4"/>
      <c r="S1137" s="22" t="str">
        <f t="shared" si="292"/>
        <v/>
      </c>
      <c r="T1137" s="8" t="str">
        <f t="shared" si="293"/>
        <v/>
      </c>
      <c r="U1137" s="23" t="str">
        <f t="shared" si="294"/>
        <v/>
      </c>
      <c r="W1137" s="50"/>
      <c r="Y1137" s="65" t="str">
        <f t="shared" si="295"/>
        <v/>
      </c>
      <c r="Z1137" s="8" t="str">
        <f t="shared" si="296"/>
        <v/>
      </c>
      <c r="AA1137" s="66" t="str">
        <f t="shared" si="297"/>
        <v/>
      </c>
      <c r="AC1137" s="65" t="str">
        <f>IF($G1137="", "", IF(IFERROR(INDEX('Intro &amp; Setup'!$Y$17:$Y$26, MATCH($G1137, 'Intro &amp; Setup'!$U$17:$U$26, 0)), "")="", 'Intro &amp; Setup'!$BB$15, IFERROR(INDEX('Intro &amp; Setup'!$Y$17:$Y$26, MATCH($G1137, 'Intro &amp; Setup'!$U$17:$U$26, 0)), "")))</f>
        <v/>
      </c>
      <c r="AD1137" s="8" t="str">
        <f>IF($J1137="", "", IF(IFERROR(INDEX('Intro &amp; Setup'!$Y$17:$Y$26, MATCH($J1137, 'Intro &amp; Setup'!$U$17:$U$26, 0)), "")="", 'Intro &amp; Setup'!$BB$15, IFERROR(INDEX('Intro &amp; Setup'!$Y$17:$Y$26, MATCH($J1137, 'Intro &amp; Setup'!$U$17:$U$26, 0)), "")))</f>
        <v/>
      </c>
      <c r="AE1137" s="66" t="str">
        <f>IF($M1137="", "", IF(IFERROR(INDEX('Intro &amp; Setup'!$Y$17:$Y$26, MATCH($M1137, 'Intro &amp; Setup'!$U$17:$U$26, 0)), "")="", 'Intro &amp; Setup'!$BB$15, IFERROR(INDEX('Intro &amp; Setup'!$Y$17:$Y$26, MATCH($M1137, 'Intro &amp; Setup'!$U$17:$U$26, 0)), "")))</f>
        <v/>
      </c>
      <c r="AG1137" s="65" t="str">
        <f t="shared" si="298"/>
        <v/>
      </c>
      <c r="AH1137" s="8" t="str">
        <f t="shared" si="299"/>
        <v/>
      </c>
      <c r="AI1137" s="66" t="str">
        <f t="shared" si="300"/>
        <v/>
      </c>
      <c r="AK1137" s="123" t="str">
        <f>IF(AC1137='Intro &amp; Setup'!$BB$14, $AO1137, "")</f>
        <v/>
      </c>
      <c r="AL1137" s="124" t="str">
        <f>IF(AD1137='Intro &amp; Setup'!$BB$14, $AO1137, "")</f>
        <v/>
      </c>
      <c r="AM1137" s="125" t="str">
        <f>IF(AE1137='Intro &amp; Setup'!$BB$14, $AO1137, "")</f>
        <v/>
      </c>
      <c r="AO1137" s="130" t="str">
        <f>IF(AND($B1137="", $C1137="", $D1137=""), "", IF($N1137="", 'Intro &amp; Setup'!$AB$33, $N1137))</f>
        <v/>
      </c>
      <c r="AQ1137" s="140">
        <f t="shared" si="301"/>
        <v>0</v>
      </c>
      <c r="AR1137" s="145">
        <f t="shared" si="302"/>
        <v>0</v>
      </c>
      <c r="AS1137" s="141">
        <f t="shared" si="303"/>
        <v>0</v>
      </c>
      <c r="AU1137" s="149" t="str">
        <f t="shared" si="304"/>
        <v/>
      </c>
      <c r="AV1137" s="155"/>
      <c r="AW1137" s="155"/>
      <c r="AX1137" s="155" t="str">
        <f t="shared" si="305"/>
        <v/>
      </c>
      <c r="AY1137" s="155"/>
      <c r="AZ1137" s="155"/>
      <c r="BA1137" s="151" t="str">
        <f t="shared" si="306"/>
        <v/>
      </c>
      <c r="BC1137" s="47" t="str">
        <f t="shared" si="307"/>
        <v/>
      </c>
    </row>
    <row r="1138" spans="1:55" x14ac:dyDescent="0.25">
      <c r="A1138" s="4"/>
      <c r="B1138" s="167"/>
      <c r="C1138" s="168"/>
      <c r="D1138" s="169"/>
      <c r="E1138" s="170"/>
      <c r="F1138" s="171"/>
      <c r="G1138" s="172"/>
      <c r="H1138" s="173"/>
      <c r="I1138" s="171"/>
      <c r="J1138" s="172"/>
      <c r="K1138" s="170"/>
      <c r="L1138" s="171"/>
      <c r="M1138" s="172"/>
      <c r="N1138" s="174"/>
      <c r="O1138" s="4"/>
      <c r="P1138" s="49" t="str">
        <f t="shared" si="291"/>
        <v/>
      </c>
      <c r="Q1138" s="4"/>
      <c r="S1138" s="22" t="str">
        <f t="shared" si="292"/>
        <v/>
      </c>
      <c r="T1138" s="8" t="str">
        <f t="shared" si="293"/>
        <v/>
      </c>
      <c r="U1138" s="23" t="str">
        <f t="shared" si="294"/>
        <v/>
      </c>
      <c r="W1138" s="50"/>
      <c r="Y1138" s="65" t="str">
        <f t="shared" si="295"/>
        <v/>
      </c>
      <c r="Z1138" s="8" t="str">
        <f t="shared" si="296"/>
        <v/>
      </c>
      <c r="AA1138" s="66" t="str">
        <f t="shared" si="297"/>
        <v/>
      </c>
      <c r="AC1138" s="65" t="str">
        <f>IF($G1138="", "", IF(IFERROR(INDEX('Intro &amp; Setup'!$Y$17:$Y$26, MATCH($G1138, 'Intro &amp; Setup'!$U$17:$U$26, 0)), "")="", 'Intro &amp; Setup'!$BB$15, IFERROR(INDEX('Intro &amp; Setup'!$Y$17:$Y$26, MATCH($G1138, 'Intro &amp; Setup'!$U$17:$U$26, 0)), "")))</f>
        <v/>
      </c>
      <c r="AD1138" s="8" t="str">
        <f>IF($J1138="", "", IF(IFERROR(INDEX('Intro &amp; Setup'!$Y$17:$Y$26, MATCH($J1138, 'Intro &amp; Setup'!$U$17:$U$26, 0)), "")="", 'Intro &amp; Setup'!$BB$15, IFERROR(INDEX('Intro &amp; Setup'!$Y$17:$Y$26, MATCH($J1138, 'Intro &amp; Setup'!$U$17:$U$26, 0)), "")))</f>
        <v/>
      </c>
      <c r="AE1138" s="66" t="str">
        <f>IF($M1138="", "", IF(IFERROR(INDEX('Intro &amp; Setup'!$Y$17:$Y$26, MATCH($M1138, 'Intro &amp; Setup'!$U$17:$U$26, 0)), "")="", 'Intro &amp; Setup'!$BB$15, IFERROR(INDEX('Intro &amp; Setup'!$Y$17:$Y$26, MATCH($M1138, 'Intro &amp; Setup'!$U$17:$U$26, 0)), "")))</f>
        <v/>
      </c>
      <c r="AG1138" s="65" t="str">
        <f t="shared" si="298"/>
        <v/>
      </c>
      <c r="AH1138" s="8" t="str">
        <f t="shared" si="299"/>
        <v/>
      </c>
      <c r="AI1138" s="66" t="str">
        <f t="shared" si="300"/>
        <v/>
      </c>
      <c r="AK1138" s="123" t="str">
        <f>IF(AC1138='Intro &amp; Setup'!$BB$14, $AO1138, "")</f>
        <v/>
      </c>
      <c r="AL1138" s="124" t="str">
        <f>IF(AD1138='Intro &amp; Setup'!$BB$14, $AO1138, "")</f>
        <v/>
      </c>
      <c r="AM1138" s="125" t="str">
        <f>IF(AE1138='Intro &amp; Setup'!$BB$14, $AO1138, "")</f>
        <v/>
      </c>
      <c r="AO1138" s="130" t="str">
        <f>IF(AND($B1138="", $C1138="", $D1138=""), "", IF($N1138="", 'Intro &amp; Setup'!$AB$33, $N1138))</f>
        <v/>
      </c>
      <c r="AQ1138" s="140">
        <f t="shared" si="301"/>
        <v>0</v>
      </c>
      <c r="AR1138" s="145">
        <f t="shared" si="302"/>
        <v>0</v>
      </c>
      <c r="AS1138" s="141">
        <f t="shared" si="303"/>
        <v>0</v>
      </c>
      <c r="AU1138" s="149" t="str">
        <f t="shared" si="304"/>
        <v/>
      </c>
      <c r="AV1138" s="155"/>
      <c r="AW1138" s="155"/>
      <c r="AX1138" s="155" t="str">
        <f t="shared" si="305"/>
        <v/>
      </c>
      <c r="AY1138" s="155"/>
      <c r="AZ1138" s="155"/>
      <c r="BA1138" s="151" t="str">
        <f t="shared" si="306"/>
        <v/>
      </c>
      <c r="BC1138" s="47" t="str">
        <f t="shared" si="307"/>
        <v/>
      </c>
    </row>
    <row r="1139" spans="1:55" x14ac:dyDescent="0.25">
      <c r="A1139" s="4"/>
      <c r="B1139" s="167"/>
      <c r="C1139" s="168"/>
      <c r="D1139" s="169"/>
      <c r="E1139" s="170"/>
      <c r="F1139" s="171"/>
      <c r="G1139" s="172"/>
      <c r="H1139" s="173"/>
      <c r="I1139" s="171"/>
      <c r="J1139" s="172"/>
      <c r="K1139" s="170"/>
      <c r="L1139" s="171"/>
      <c r="M1139" s="172"/>
      <c r="N1139" s="174"/>
      <c r="O1139" s="4"/>
      <c r="P1139" s="49" t="str">
        <f t="shared" si="291"/>
        <v/>
      </c>
      <c r="Q1139" s="4"/>
      <c r="S1139" s="22" t="str">
        <f t="shared" si="292"/>
        <v/>
      </c>
      <c r="T1139" s="8" t="str">
        <f t="shared" si="293"/>
        <v/>
      </c>
      <c r="U1139" s="23" t="str">
        <f t="shared" si="294"/>
        <v/>
      </c>
      <c r="W1139" s="50"/>
      <c r="Y1139" s="65" t="str">
        <f t="shared" si="295"/>
        <v/>
      </c>
      <c r="Z1139" s="8" t="str">
        <f t="shared" si="296"/>
        <v/>
      </c>
      <c r="AA1139" s="66" t="str">
        <f t="shared" si="297"/>
        <v/>
      </c>
      <c r="AC1139" s="65" t="str">
        <f>IF($G1139="", "", IF(IFERROR(INDEX('Intro &amp; Setup'!$Y$17:$Y$26, MATCH($G1139, 'Intro &amp; Setup'!$U$17:$U$26, 0)), "")="", 'Intro &amp; Setup'!$BB$15, IFERROR(INDEX('Intro &amp; Setup'!$Y$17:$Y$26, MATCH($G1139, 'Intro &amp; Setup'!$U$17:$U$26, 0)), "")))</f>
        <v/>
      </c>
      <c r="AD1139" s="8" t="str">
        <f>IF($J1139="", "", IF(IFERROR(INDEX('Intro &amp; Setup'!$Y$17:$Y$26, MATCH($J1139, 'Intro &amp; Setup'!$U$17:$U$26, 0)), "")="", 'Intro &amp; Setup'!$BB$15, IFERROR(INDEX('Intro &amp; Setup'!$Y$17:$Y$26, MATCH($J1139, 'Intro &amp; Setup'!$U$17:$U$26, 0)), "")))</f>
        <v/>
      </c>
      <c r="AE1139" s="66" t="str">
        <f>IF($M1139="", "", IF(IFERROR(INDEX('Intro &amp; Setup'!$Y$17:$Y$26, MATCH($M1139, 'Intro &amp; Setup'!$U$17:$U$26, 0)), "")="", 'Intro &amp; Setup'!$BB$15, IFERROR(INDEX('Intro &amp; Setup'!$Y$17:$Y$26, MATCH($M1139, 'Intro &amp; Setup'!$U$17:$U$26, 0)), "")))</f>
        <v/>
      </c>
      <c r="AG1139" s="65" t="str">
        <f t="shared" si="298"/>
        <v/>
      </c>
      <c r="AH1139" s="8" t="str">
        <f t="shared" si="299"/>
        <v/>
      </c>
      <c r="AI1139" s="66" t="str">
        <f t="shared" si="300"/>
        <v/>
      </c>
      <c r="AK1139" s="123" t="str">
        <f>IF(AC1139='Intro &amp; Setup'!$BB$14, $AO1139, "")</f>
        <v/>
      </c>
      <c r="AL1139" s="124" t="str">
        <f>IF(AD1139='Intro &amp; Setup'!$BB$14, $AO1139, "")</f>
        <v/>
      </c>
      <c r="AM1139" s="125" t="str">
        <f>IF(AE1139='Intro &amp; Setup'!$BB$14, $AO1139, "")</f>
        <v/>
      </c>
      <c r="AO1139" s="130" t="str">
        <f>IF(AND($B1139="", $C1139="", $D1139=""), "", IF($N1139="", 'Intro &amp; Setup'!$AB$33, $N1139))</f>
        <v/>
      </c>
      <c r="AQ1139" s="140">
        <f t="shared" si="301"/>
        <v>0</v>
      </c>
      <c r="AR1139" s="145">
        <f t="shared" si="302"/>
        <v>0</v>
      </c>
      <c r="AS1139" s="141">
        <f t="shared" si="303"/>
        <v>0</v>
      </c>
      <c r="AU1139" s="149" t="str">
        <f t="shared" si="304"/>
        <v/>
      </c>
      <c r="AV1139" s="155"/>
      <c r="AW1139" s="155"/>
      <c r="AX1139" s="155" t="str">
        <f t="shared" si="305"/>
        <v/>
      </c>
      <c r="AY1139" s="155"/>
      <c r="AZ1139" s="155"/>
      <c r="BA1139" s="151" t="str">
        <f t="shared" si="306"/>
        <v/>
      </c>
      <c r="BC1139" s="47" t="str">
        <f t="shared" si="307"/>
        <v/>
      </c>
    </row>
    <row r="1140" spans="1:55" x14ac:dyDescent="0.25">
      <c r="A1140" s="4"/>
      <c r="B1140" s="167"/>
      <c r="C1140" s="168"/>
      <c r="D1140" s="169"/>
      <c r="E1140" s="170"/>
      <c r="F1140" s="171"/>
      <c r="G1140" s="172"/>
      <c r="H1140" s="173"/>
      <c r="I1140" s="171"/>
      <c r="J1140" s="172"/>
      <c r="K1140" s="170"/>
      <c r="L1140" s="171"/>
      <c r="M1140" s="172"/>
      <c r="N1140" s="174"/>
      <c r="O1140" s="4"/>
      <c r="P1140" s="49" t="str">
        <f t="shared" si="291"/>
        <v/>
      </c>
      <c r="Q1140" s="4"/>
      <c r="S1140" s="22" t="str">
        <f t="shared" si="292"/>
        <v/>
      </c>
      <c r="T1140" s="8" t="str">
        <f t="shared" si="293"/>
        <v/>
      </c>
      <c r="U1140" s="23" t="str">
        <f t="shared" si="294"/>
        <v/>
      </c>
      <c r="W1140" s="50"/>
      <c r="Y1140" s="65" t="str">
        <f t="shared" si="295"/>
        <v/>
      </c>
      <c r="Z1140" s="8" t="str">
        <f t="shared" si="296"/>
        <v/>
      </c>
      <c r="AA1140" s="66" t="str">
        <f t="shared" si="297"/>
        <v/>
      </c>
      <c r="AC1140" s="65" t="str">
        <f>IF($G1140="", "", IF(IFERROR(INDEX('Intro &amp; Setup'!$Y$17:$Y$26, MATCH($G1140, 'Intro &amp; Setup'!$U$17:$U$26, 0)), "")="", 'Intro &amp; Setup'!$BB$15, IFERROR(INDEX('Intro &amp; Setup'!$Y$17:$Y$26, MATCH($G1140, 'Intro &amp; Setup'!$U$17:$U$26, 0)), "")))</f>
        <v/>
      </c>
      <c r="AD1140" s="8" t="str">
        <f>IF($J1140="", "", IF(IFERROR(INDEX('Intro &amp; Setup'!$Y$17:$Y$26, MATCH($J1140, 'Intro &amp; Setup'!$U$17:$U$26, 0)), "")="", 'Intro &amp; Setup'!$BB$15, IFERROR(INDEX('Intro &amp; Setup'!$Y$17:$Y$26, MATCH($J1140, 'Intro &amp; Setup'!$U$17:$U$26, 0)), "")))</f>
        <v/>
      </c>
      <c r="AE1140" s="66" t="str">
        <f>IF($M1140="", "", IF(IFERROR(INDEX('Intro &amp; Setup'!$Y$17:$Y$26, MATCH($M1140, 'Intro &amp; Setup'!$U$17:$U$26, 0)), "")="", 'Intro &amp; Setup'!$BB$15, IFERROR(INDEX('Intro &amp; Setup'!$Y$17:$Y$26, MATCH($M1140, 'Intro &amp; Setup'!$U$17:$U$26, 0)), "")))</f>
        <v/>
      </c>
      <c r="AG1140" s="65" t="str">
        <f t="shared" si="298"/>
        <v/>
      </c>
      <c r="AH1140" s="8" t="str">
        <f t="shared" si="299"/>
        <v/>
      </c>
      <c r="AI1140" s="66" t="str">
        <f t="shared" si="300"/>
        <v/>
      </c>
      <c r="AK1140" s="123" t="str">
        <f>IF(AC1140='Intro &amp; Setup'!$BB$14, $AO1140, "")</f>
        <v/>
      </c>
      <c r="AL1140" s="124" t="str">
        <f>IF(AD1140='Intro &amp; Setup'!$BB$14, $AO1140, "")</f>
        <v/>
      </c>
      <c r="AM1140" s="125" t="str">
        <f>IF(AE1140='Intro &amp; Setup'!$BB$14, $AO1140, "")</f>
        <v/>
      </c>
      <c r="AO1140" s="130" t="str">
        <f>IF(AND($B1140="", $C1140="", $D1140=""), "", IF($N1140="", 'Intro &amp; Setup'!$AB$33, $N1140))</f>
        <v/>
      </c>
      <c r="AQ1140" s="140">
        <f t="shared" si="301"/>
        <v>0</v>
      </c>
      <c r="AR1140" s="145">
        <f t="shared" si="302"/>
        <v>0</v>
      </c>
      <c r="AS1140" s="141">
        <f t="shared" si="303"/>
        <v>0</v>
      </c>
      <c r="AU1140" s="149" t="str">
        <f t="shared" si="304"/>
        <v/>
      </c>
      <c r="AV1140" s="155"/>
      <c r="AW1140" s="155"/>
      <c r="AX1140" s="155" t="str">
        <f t="shared" si="305"/>
        <v/>
      </c>
      <c r="AY1140" s="155"/>
      <c r="AZ1140" s="155"/>
      <c r="BA1140" s="151" t="str">
        <f t="shared" si="306"/>
        <v/>
      </c>
      <c r="BC1140" s="47" t="str">
        <f t="shared" si="307"/>
        <v/>
      </c>
    </row>
    <row r="1141" spans="1:55" x14ac:dyDescent="0.25">
      <c r="A1141" s="4"/>
      <c r="B1141" s="167"/>
      <c r="C1141" s="168"/>
      <c r="D1141" s="169"/>
      <c r="E1141" s="170"/>
      <c r="F1141" s="171"/>
      <c r="G1141" s="172"/>
      <c r="H1141" s="173"/>
      <c r="I1141" s="171"/>
      <c r="J1141" s="172"/>
      <c r="K1141" s="170"/>
      <c r="L1141" s="171"/>
      <c r="M1141" s="172"/>
      <c r="N1141" s="174"/>
      <c r="O1141" s="4"/>
      <c r="P1141" s="49" t="str">
        <f t="shared" si="291"/>
        <v/>
      </c>
      <c r="Q1141" s="4"/>
      <c r="S1141" s="22" t="str">
        <f t="shared" si="292"/>
        <v/>
      </c>
      <c r="T1141" s="8" t="str">
        <f t="shared" si="293"/>
        <v/>
      </c>
      <c r="U1141" s="23" t="str">
        <f t="shared" si="294"/>
        <v/>
      </c>
      <c r="W1141" s="50"/>
      <c r="Y1141" s="65" t="str">
        <f t="shared" si="295"/>
        <v/>
      </c>
      <c r="Z1141" s="8" t="str">
        <f t="shared" si="296"/>
        <v/>
      </c>
      <c r="AA1141" s="66" t="str">
        <f t="shared" si="297"/>
        <v/>
      </c>
      <c r="AC1141" s="65" t="str">
        <f>IF($G1141="", "", IF(IFERROR(INDEX('Intro &amp; Setup'!$Y$17:$Y$26, MATCH($G1141, 'Intro &amp; Setup'!$U$17:$U$26, 0)), "")="", 'Intro &amp; Setup'!$BB$15, IFERROR(INDEX('Intro &amp; Setup'!$Y$17:$Y$26, MATCH($G1141, 'Intro &amp; Setup'!$U$17:$U$26, 0)), "")))</f>
        <v/>
      </c>
      <c r="AD1141" s="8" t="str">
        <f>IF($J1141="", "", IF(IFERROR(INDEX('Intro &amp; Setup'!$Y$17:$Y$26, MATCH($J1141, 'Intro &amp; Setup'!$U$17:$U$26, 0)), "")="", 'Intro &amp; Setup'!$BB$15, IFERROR(INDEX('Intro &amp; Setup'!$Y$17:$Y$26, MATCH($J1141, 'Intro &amp; Setup'!$U$17:$U$26, 0)), "")))</f>
        <v/>
      </c>
      <c r="AE1141" s="66" t="str">
        <f>IF($M1141="", "", IF(IFERROR(INDEX('Intro &amp; Setup'!$Y$17:$Y$26, MATCH($M1141, 'Intro &amp; Setup'!$U$17:$U$26, 0)), "")="", 'Intro &amp; Setup'!$BB$15, IFERROR(INDEX('Intro &amp; Setup'!$Y$17:$Y$26, MATCH($M1141, 'Intro &amp; Setup'!$U$17:$U$26, 0)), "")))</f>
        <v/>
      </c>
      <c r="AG1141" s="65" t="str">
        <f t="shared" si="298"/>
        <v/>
      </c>
      <c r="AH1141" s="8" t="str">
        <f t="shared" si="299"/>
        <v/>
      </c>
      <c r="AI1141" s="66" t="str">
        <f t="shared" si="300"/>
        <v/>
      </c>
      <c r="AK1141" s="123" t="str">
        <f>IF(AC1141='Intro &amp; Setup'!$BB$14, $AO1141, "")</f>
        <v/>
      </c>
      <c r="AL1141" s="124" t="str">
        <f>IF(AD1141='Intro &amp; Setup'!$BB$14, $AO1141, "")</f>
        <v/>
      </c>
      <c r="AM1141" s="125" t="str">
        <f>IF(AE1141='Intro &amp; Setup'!$BB$14, $AO1141, "")</f>
        <v/>
      </c>
      <c r="AO1141" s="130" t="str">
        <f>IF(AND($B1141="", $C1141="", $D1141=""), "", IF($N1141="", 'Intro &amp; Setup'!$AB$33, $N1141))</f>
        <v/>
      </c>
      <c r="AQ1141" s="140">
        <f t="shared" si="301"/>
        <v>0</v>
      </c>
      <c r="AR1141" s="145">
        <f t="shared" si="302"/>
        <v>0</v>
      </c>
      <c r="AS1141" s="141">
        <f t="shared" si="303"/>
        <v>0</v>
      </c>
      <c r="AU1141" s="149" t="str">
        <f t="shared" si="304"/>
        <v/>
      </c>
      <c r="AV1141" s="155"/>
      <c r="AW1141" s="155"/>
      <c r="AX1141" s="155" t="str">
        <f t="shared" si="305"/>
        <v/>
      </c>
      <c r="AY1141" s="155"/>
      <c r="AZ1141" s="155"/>
      <c r="BA1141" s="151" t="str">
        <f t="shared" si="306"/>
        <v/>
      </c>
      <c r="BC1141" s="47" t="str">
        <f t="shared" si="307"/>
        <v/>
      </c>
    </row>
    <row r="1142" spans="1:55" x14ac:dyDescent="0.25">
      <c r="A1142" s="4"/>
      <c r="B1142" s="167"/>
      <c r="C1142" s="168"/>
      <c r="D1142" s="169"/>
      <c r="E1142" s="170"/>
      <c r="F1142" s="171"/>
      <c r="G1142" s="172"/>
      <c r="H1142" s="173"/>
      <c r="I1142" s="171"/>
      <c r="J1142" s="172"/>
      <c r="K1142" s="170"/>
      <c r="L1142" s="171"/>
      <c r="M1142" s="172"/>
      <c r="N1142" s="174"/>
      <c r="O1142" s="4"/>
      <c r="P1142" s="49" t="str">
        <f t="shared" si="291"/>
        <v/>
      </c>
      <c r="Q1142" s="4"/>
      <c r="S1142" s="22" t="str">
        <f t="shared" si="292"/>
        <v/>
      </c>
      <c r="T1142" s="8" t="str">
        <f t="shared" si="293"/>
        <v/>
      </c>
      <c r="U1142" s="23" t="str">
        <f t="shared" si="294"/>
        <v/>
      </c>
      <c r="W1142" s="50"/>
      <c r="Y1142" s="65" t="str">
        <f t="shared" si="295"/>
        <v/>
      </c>
      <c r="Z1142" s="8" t="str">
        <f t="shared" si="296"/>
        <v/>
      </c>
      <c r="AA1142" s="66" t="str">
        <f t="shared" si="297"/>
        <v/>
      </c>
      <c r="AC1142" s="65" t="str">
        <f>IF($G1142="", "", IF(IFERROR(INDEX('Intro &amp; Setup'!$Y$17:$Y$26, MATCH($G1142, 'Intro &amp; Setup'!$U$17:$U$26, 0)), "")="", 'Intro &amp; Setup'!$BB$15, IFERROR(INDEX('Intro &amp; Setup'!$Y$17:$Y$26, MATCH($G1142, 'Intro &amp; Setup'!$U$17:$U$26, 0)), "")))</f>
        <v/>
      </c>
      <c r="AD1142" s="8" t="str">
        <f>IF($J1142="", "", IF(IFERROR(INDEX('Intro &amp; Setup'!$Y$17:$Y$26, MATCH($J1142, 'Intro &amp; Setup'!$U$17:$U$26, 0)), "")="", 'Intro &amp; Setup'!$BB$15, IFERROR(INDEX('Intro &amp; Setup'!$Y$17:$Y$26, MATCH($J1142, 'Intro &amp; Setup'!$U$17:$U$26, 0)), "")))</f>
        <v/>
      </c>
      <c r="AE1142" s="66" t="str">
        <f>IF($M1142="", "", IF(IFERROR(INDEX('Intro &amp; Setup'!$Y$17:$Y$26, MATCH($M1142, 'Intro &amp; Setup'!$U$17:$U$26, 0)), "")="", 'Intro &amp; Setup'!$BB$15, IFERROR(INDEX('Intro &amp; Setup'!$Y$17:$Y$26, MATCH($M1142, 'Intro &amp; Setup'!$U$17:$U$26, 0)), "")))</f>
        <v/>
      </c>
      <c r="AG1142" s="65" t="str">
        <f t="shared" si="298"/>
        <v/>
      </c>
      <c r="AH1142" s="8" t="str">
        <f t="shared" si="299"/>
        <v/>
      </c>
      <c r="AI1142" s="66" t="str">
        <f t="shared" si="300"/>
        <v/>
      </c>
      <c r="AK1142" s="123" t="str">
        <f>IF(AC1142='Intro &amp; Setup'!$BB$14, $AO1142, "")</f>
        <v/>
      </c>
      <c r="AL1142" s="124" t="str">
        <f>IF(AD1142='Intro &amp; Setup'!$BB$14, $AO1142, "")</f>
        <v/>
      </c>
      <c r="AM1142" s="125" t="str">
        <f>IF(AE1142='Intro &amp; Setup'!$BB$14, $AO1142, "")</f>
        <v/>
      </c>
      <c r="AO1142" s="130" t="str">
        <f>IF(AND($B1142="", $C1142="", $D1142=""), "", IF($N1142="", 'Intro &amp; Setup'!$AB$33, $N1142))</f>
        <v/>
      </c>
      <c r="AQ1142" s="140">
        <f t="shared" si="301"/>
        <v>0</v>
      </c>
      <c r="AR1142" s="145">
        <f t="shared" si="302"/>
        <v>0</v>
      </c>
      <c r="AS1142" s="141">
        <f t="shared" si="303"/>
        <v>0</v>
      </c>
      <c r="AU1142" s="149" t="str">
        <f t="shared" si="304"/>
        <v/>
      </c>
      <c r="AV1142" s="155"/>
      <c r="AW1142" s="155"/>
      <c r="AX1142" s="155" t="str">
        <f t="shared" si="305"/>
        <v/>
      </c>
      <c r="AY1142" s="155"/>
      <c r="AZ1142" s="155"/>
      <c r="BA1142" s="151" t="str">
        <f t="shared" si="306"/>
        <v/>
      </c>
      <c r="BC1142" s="47" t="str">
        <f t="shared" si="307"/>
        <v/>
      </c>
    </row>
    <row r="1143" spans="1:55" x14ac:dyDescent="0.25">
      <c r="A1143" s="4"/>
      <c r="B1143" s="167"/>
      <c r="C1143" s="168"/>
      <c r="D1143" s="169"/>
      <c r="E1143" s="170"/>
      <c r="F1143" s="171"/>
      <c r="G1143" s="172"/>
      <c r="H1143" s="173"/>
      <c r="I1143" s="171"/>
      <c r="J1143" s="172"/>
      <c r="K1143" s="170"/>
      <c r="L1143" s="171"/>
      <c r="M1143" s="172"/>
      <c r="N1143" s="174"/>
      <c r="O1143" s="4"/>
      <c r="P1143" s="49" t="str">
        <f t="shared" si="291"/>
        <v/>
      </c>
      <c r="Q1143" s="4"/>
      <c r="S1143" s="22" t="str">
        <f t="shared" si="292"/>
        <v/>
      </c>
      <c r="T1143" s="8" t="str">
        <f t="shared" si="293"/>
        <v/>
      </c>
      <c r="U1143" s="23" t="str">
        <f t="shared" si="294"/>
        <v/>
      </c>
      <c r="W1143" s="50"/>
      <c r="Y1143" s="65" t="str">
        <f t="shared" si="295"/>
        <v/>
      </c>
      <c r="Z1143" s="8" t="str">
        <f t="shared" si="296"/>
        <v/>
      </c>
      <c r="AA1143" s="66" t="str">
        <f t="shared" si="297"/>
        <v/>
      </c>
      <c r="AC1143" s="65" t="str">
        <f>IF($G1143="", "", IF(IFERROR(INDEX('Intro &amp; Setup'!$Y$17:$Y$26, MATCH($G1143, 'Intro &amp; Setup'!$U$17:$U$26, 0)), "")="", 'Intro &amp; Setup'!$BB$15, IFERROR(INDEX('Intro &amp; Setup'!$Y$17:$Y$26, MATCH($G1143, 'Intro &amp; Setup'!$U$17:$U$26, 0)), "")))</f>
        <v/>
      </c>
      <c r="AD1143" s="8" t="str">
        <f>IF($J1143="", "", IF(IFERROR(INDEX('Intro &amp; Setup'!$Y$17:$Y$26, MATCH($J1143, 'Intro &amp; Setup'!$U$17:$U$26, 0)), "")="", 'Intro &amp; Setup'!$BB$15, IFERROR(INDEX('Intro &amp; Setup'!$Y$17:$Y$26, MATCH($J1143, 'Intro &amp; Setup'!$U$17:$U$26, 0)), "")))</f>
        <v/>
      </c>
      <c r="AE1143" s="66" t="str">
        <f>IF($M1143="", "", IF(IFERROR(INDEX('Intro &amp; Setup'!$Y$17:$Y$26, MATCH($M1143, 'Intro &amp; Setup'!$U$17:$U$26, 0)), "")="", 'Intro &amp; Setup'!$BB$15, IFERROR(INDEX('Intro &amp; Setup'!$Y$17:$Y$26, MATCH($M1143, 'Intro &amp; Setup'!$U$17:$U$26, 0)), "")))</f>
        <v/>
      </c>
      <c r="AG1143" s="65" t="str">
        <f t="shared" si="298"/>
        <v/>
      </c>
      <c r="AH1143" s="8" t="str">
        <f t="shared" si="299"/>
        <v/>
      </c>
      <c r="AI1143" s="66" t="str">
        <f t="shared" si="300"/>
        <v/>
      </c>
      <c r="AK1143" s="123" t="str">
        <f>IF(AC1143='Intro &amp; Setup'!$BB$14, $AO1143, "")</f>
        <v/>
      </c>
      <c r="AL1143" s="124" t="str">
        <f>IF(AD1143='Intro &amp; Setup'!$BB$14, $AO1143, "")</f>
        <v/>
      </c>
      <c r="AM1143" s="125" t="str">
        <f>IF(AE1143='Intro &amp; Setup'!$BB$14, $AO1143, "")</f>
        <v/>
      </c>
      <c r="AO1143" s="130" t="str">
        <f>IF(AND($B1143="", $C1143="", $D1143=""), "", IF($N1143="", 'Intro &amp; Setup'!$AB$33, $N1143))</f>
        <v/>
      </c>
      <c r="AQ1143" s="140">
        <f t="shared" si="301"/>
        <v>0</v>
      </c>
      <c r="AR1143" s="145">
        <f t="shared" si="302"/>
        <v>0</v>
      </c>
      <c r="AS1143" s="141">
        <f t="shared" si="303"/>
        <v>0</v>
      </c>
      <c r="AU1143" s="149" t="str">
        <f t="shared" si="304"/>
        <v/>
      </c>
      <c r="AV1143" s="155"/>
      <c r="AW1143" s="155"/>
      <c r="AX1143" s="155" t="str">
        <f t="shared" si="305"/>
        <v/>
      </c>
      <c r="AY1143" s="155"/>
      <c r="AZ1143" s="155"/>
      <c r="BA1143" s="151" t="str">
        <f t="shared" si="306"/>
        <v/>
      </c>
      <c r="BC1143" s="47" t="str">
        <f t="shared" si="307"/>
        <v/>
      </c>
    </row>
    <row r="1144" spans="1:55" x14ac:dyDescent="0.25">
      <c r="A1144" s="4"/>
      <c r="B1144" s="167"/>
      <c r="C1144" s="168"/>
      <c r="D1144" s="169"/>
      <c r="E1144" s="170"/>
      <c r="F1144" s="171"/>
      <c r="G1144" s="172"/>
      <c r="H1144" s="173"/>
      <c r="I1144" s="171"/>
      <c r="J1144" s="172"/>
      <c r="K1144" s="170"/>
      <c r="L1144" s="171"/>
      <c r="M1144" s="172"/>
      <c r="N1144" s="174"/>
      <c r="O1144" s="4"/>
      <c r="P1144" s="49" t="str">
        <f t="shared" si="291"/>
        <v/>
      </c>
      <c r="Q1144" s="4"/>
      <c r="S1144" s="22" t="str">
        <f t="shared" si="292"/>
        <v/>
      </c>
      <c r="T1144" s="8" t="str">
        <f t="shared" si="293"/>
        <v/>
      </c>
      <c r="U1144" s="23" t="str">
        <f t="shared" si="294"/>
        <v/>
      </c>
      <c r="W1144" s="50"/>
      <c r="Y1144" s="65" t="str">
        <f t="shared" si="295"/>
        <v/>
      </c>
      <c r="Z1144" s="8" t="str">
        <f t="shared" si="296"/>
        <v/>
      </c>
      <c r="AA1144" s="66" t="str">
        <f t="shared" si="297"/>
        <v/>
      </c>
      <c r="AC1144" s="65" t="str">
        <f>IF($G1144="", "", IF(IFERROR(INDEX('Intro &amp; Setup'!$Y$17:$Y$26, MATCH($G1144, 'Intro &amp; Setup'!$U$17:$U$26, 0)), "")="", 'Intro &amp; Setup'!$BB$15, IFERROR(INDEX('Intro &amp; Setup'!$Y$17:$Y$26, MATCH($G1144, 'Intro &amp; Setup'!$U$17:$U$26, 0)), "")))</f>
        <v/>
      </c>
      <c r="AD1144" s="8" t="str">
        <f>IF($J1144="", "", IF(IFERROR(INDEX('Intro &amp; Setup'!$Y$17:$Y$26, MATCH($J1144, 'Intro &amp; Setup'!$U$17:$U$26, 0)), "")="", 'Intro &amp; Setup'!$BB$15, IFERROR(INDEX('Intro &amp; Setup'!$Y$17:$Y$26, MATCH($J1144, 'Intro &amp; Setup'!$U$17:$U$26, 0)), "")))</f>
        <v/>
      </c>
      <c r="AE1144" s="66" t="str">
        <f>IF($M1144="", "", IF(IFERROR(INDEX('Intro &amp; Setup'!$Y$17:$Y$26, MATCH($M1144, 'Intro &amp; Setup'!$U$17:$U$26, 0)), "")="", 'Intro &amp; Setup'!$BB$15, IFERROR(INDEX('Intro &amp; Setup'!$Y$17:$Y$26, MATCH($M1144, 'Intro &amp; Setup'!$U$17:$U$26, 0)), "")))</f>
        <v/>
      </c>
      <c r="AG1144" s="65" t="str">
        <f t="shared" si="298"/>
        <v/>
      </c>
      <c r="AH1144" s="8" t="str">
        <f t="shared" si="299"/>
        <v/>
      </c>
      <c r="AI1144" s="66" t="str">
        <f t="shared" si="300"/>
        <v/>
      </c>
      <c r="AK1144" s="123" t="str">
        <f>IF(AC1144='Intro &amp; Setup'!$BB$14, $AO1144, "")</f>
        <v/>
      </c>
      <c r="AL1144" s="124" t="str">
        <f>IF(AD1144='Intro &amp; Setup'!$BB$14, $AO1144, "")</f>
        <v/>
      </c>
      <c r="AM1144" s="125" t="str">
        <f>IF(AE1144='Intro &amp; Setup'!$BB$14, $AO1144, "")</f>
        <v/>
      </c>
      <c r="AO1144" s="130" t="str">
        <f>IF(AND($B1144="", $C1144="", $D1144=""), "", IF($N1144="", 'Intro &amp; Setup'!$AB$33, $N1144))</f>
        <v/>
      </c>
      <c r="AQ1144" s="140">
        <f t="shared" si="301"/>
        <v>0</v>
      </c>
      <c r="AR1144" s="145">
        <f t="shared" si="302"/>
        <v>0</v>
      </c>
      <c r="AS1144" s="141">
        <f t="shared" si="303"/>
        <v>0</v>
      </c>
      <c r="AU1144" s="149" t="str">
        <f t="shared" si="304"/>
        <v/>
      </c>
      <c r="AV1144" s="155"/>
      <c r="AW1144" s="155"/>
      <c r="AX1144" s="155" t="str">
        <f t="shared" si="305"/>
        <v/>
      </c>
      <c r="AY1144" s="155"/>
      <c r="AZ1144" s="155"/>
      <c r="BA1144" s="151" t="str">
        <f t="shared" si="306"/>
        <v/>
      </c>
      <c r="BC1144" s="47" t="str">
        <f t="shared" si="307"/>
        <v/>
      </c>
    </row>
    <row r="1145" spans="1:55" x14ac:dyDescent="0.25">
      <c r="A1145" s="4"/>
      <c r="B1145" s="167"/>
      <c r="C1145" s="168"/>
      <c r="D1145" s="169"/>
      <c r="E1145" s="170"/>
      <c r="F1145" s="171"/>
      <c r="G1145" s="172"/>
      <c r="H1145" s="173"/>
      <c r="I1145" s="171"/>
      <c r="J1145" s="172"/>
      <c r="K1145" s="170"/>
      <c r="L1145" s="171"/>
      <c r="M1145" s="172"/>
      <c r="N1145" s="174"/>
      <c r="O1145" s="4"/>
      <c r="P1145" s="49" t="str">
        <f t="shared" si="291"/>
        <v/>
      </c>
      <c r="Q1145" s="4"/>
      <c r="S1145" s="22" t="str">
        <f t="shared" si="292"/>
        <v/>
      </c>
      <c r="T1145" s="8" t="str">
        <f t="shared" si="293"/>
        <v/>
      </c>
      <c r="U1145" s="23" t="str">
        <f t="shared" si="294"/>
        <v/>
      </c>
      <c r="W1145" s="50"/>
      <c r="Y1145" s="65" t="str">
        <f t="shared" si="295"/>
        <v/>
      </c>
      <c r="Z1145" s="8" t="str">
        <f t="shared" si="296"/>
        <v/>
      </c>
      <c r="AA1145" s="66" t="str">
        <f t="shared" si="297"/>
        <v/>
      </c>
      <c r="AC1145" s="65" t="str">
        <f>IF($G1145="", "", IF(IFERROR(INDEX('Intro &amp; Setup'!$Y$17:$Y$26, MATCH($G1145, 'Intro &amp; Setup'!$U$17:$U$26, 0)), "")="", 'Intro &amp; Setup'!$BB$15, IFERROR(INDEX('Intro &amp; Setup'!$Y$17:$Y$26, MATCH($G1145, 'Intro &amp; Setup'!$U$17:$U$26, 0)), "")))</f>
        <v/>
      </c>
      <c r="AD1145" s="8" t="str">
        <f>IF($J1145="", "", IF(IFERROR(INDEX('Intro &amp; Setup'!$Y$17:$Y$26, MATCH($J1145, 'Intro &amp; Setup'!$U$17:$U$26, 0)), "")="", 'Intro &amp; Setup'!$BB$15, IFERROR(INDEX('Intro &amp; Setup'!$Y$17:$Y$26, MATCH($J1145, 'Intro &amp; Setup'!$U$17:$U$26, 0)), "")))</f>
        <v/>
      </c>
      <c r="AE1145" s="66" t="str">
        <f>IF($M1145="", "", IF(IFERROR(INDEX('Intro &amp; Setup'!$Y$17:$Y$26, MATCH($M1145, 'Intro &amp; Setup'!$U$17:$U$26, 0)), "")="", 'Intro &amp; Setup'!$BB$15, IFERROR(INDEX('Intro &amp; Setup'!$Y$17:$Y$26, MATCH($M1145, 'Intro &amp; Setup'!$U$17:$U$26, 0)), "")))</f>
        <v/>
      </c>
      <c r="AG1145" s="65" t="str">
        <f t="shared" si="298"/>
        <v/>
      </c>
      <c r="AH1145" s="8" t="str">
        <f t="shared" si="299"/>
        <v/>
      </c>
      <c r="AI1145" s="66" t="str">
        <f t="shared" si="300"/>
        <v/>
      </c>
      <c r="AK1145" s="123" t="str">
        <f>IF(AC1145='Intro &amp; Setup'!$BB$14, $AO1145, "")</f>
        <v/>
      </c>
      <c r="AL1145" s="124" t="str">
        <f>IF(AD1145='Intro &amp; Setup'!$BB$14, $AO1145, "")</f>
        <v/>
      </c>
      <c r="AM1145" s="125" t="str">
        <f>IF(AE1145='Intro &amp; Setup'!$BB$14, $AO1145, "")</f>
        <v/>
      </c>
      <c r="AO1145" s="130" t="str">
        <f>IF(AND($B1145="", $C1145="", $D1145=""), "", IF($N1145="", 'Intro &amp; Setup'!$AB$33, $N1145))</f>
        <v/>
      </c>
      <c r="AQ1145" s="140">
        <f t="shared" si="301"/>
        <v>0</v>
      </c>
      <c r="AR1145" s="145">
        <f t="shared" si="302"/>
        <v>0</v>
      </c>
      <c r="AS1145" s="141">
        <f t="shared" si="303"/>
        <v>0</v>
      </c>
      <c r="AU1145" s="149" t="str">
        <f t="shared" si="304"/>
        <v/>
      </c>
      <c r="AV1145" s="155"/>
      <c r="AW1145" s="155"/>
      <c r="AX1145" s="155" t="str">
        <f t="shared" si="305"/>
        <v/>
      </c>
      <c r="AY1145" s="155"/>
      <c r="AZ1145" s="155"/>
      <c r="BA1145" s="151" t="str">
        <f t="shared" si="306"/>
        <v/>
      </c>
      <c r="BC1145" s="47" t="str">
        <f t="shared" si="307"/>
        <v/>
      </c>
    </row>
    <row r="1146" spans="1:55" x14ac:dyDescent="0.25">
      <c r="A1146" s="4"/>
      <c r="B1146" s="167"/>
      <c r="C1146" s="168"/>
      <c r="D1146" s="169"/>
      <c r="E1146" s="170"/>
      <c r="F1146" s="171"/>
      <c r="G1146" s="172"/>
      <c r="H1146" s="173"/>
      <c r="I1146" s="171"/>
      <c r="J1146" s="172"/>
      <c r="K1146" s="170"/>
      <c r="L1146" s="171"/>
      <c r="M1146" s="172"/>
      <c r="N1146" s="174"/>
      <c r="O1146" s="4"/>
      <c r="P1146" s="49" t="str">
        <f t="shared" si="291"/>
        <v/>
      </c>
      <c r="Q1146" s="4"/>
      <c r="S1146" s="22" t="str">
        <f t="shared" si="292"/>
        <v/>
      </c>
      <c r="T1146" s="8" t="str">
        <f t="shared" si="293"/>
        <v/>
      </c>
      <c r="U1146" s="23" t="str">
        <f t="shared" si="294"/>
        <v/>
      </c>
      <c r="W1146" s="50"/>
      <c r="Y1146" s="65" t="str">
        <f t="shared" si="295"/>
        <v/>
      </c>
      <c r="Z1146" s="8" t="str">
        <f t="shared" si="296"/>
        <v/>
      </c>
      <c r="AA1146" s="66" t="str">
        <f t="shared" si="297"/>
        <v/>
      </c>
      <c r="AC1146" s="65" t="str">
        <f>IF($G1146="", "", IF(IFERROR(INDEX('Intro &amp; Setup'!$Y$17:$Y$26, MATCH($G1146, 'Intro &amp; Setup'!$U$17:$U$26, 0)), "")="", 'Intro &amp; Setup'!$BB$15, IFERROR(INDEX('Intro &amp; Setup'!$Y$17:$Y$26, MATCH($G1146, 'Intro &amp; Setup'!$U$17:$U$26, 0)), "")))</f>
        <v/>
      </c>
      <c r="AD1146" s="8" t="str">
        <f>IF($J1146="", "", IF(IFERROR(INDEX('Intro &amp; Setup'!$Y$17:$Y$26, MATCH($J1146, 'Intro &amp; Setup'!$U$17:$U$26, 0)), "")="", 'Intro &amp; Setup'!$BB$15, IFERROR(INDEX('Intro &amp; Setup'!$Y$17:$Y$26, MATCH($J1146, 'Intro &amp; Setup'!$U$17:$U$26, 0)), "")))</f>
        <v/>
      </c>
      <c r="AE1146" s="66" t="str">
        <f>IF($M1146="", "", IF(IFERROR(INDEX('Intro &amp; Setup'!$Y$17:$Y$26, MATCH($M1146, 'Intro &amp; Setup'!$U$17:$U$26, 0)), "")="", 'Intro &amp; Setup'!$BB$15, IFERROR(INDEX('Intro &amp; Setup'!$Y$17:$Y$26, MATCH($M1146, 'Intro &amp; Setup'!$U$17:$U$26, 0)), "")))</f>
        <v/>
      </c>
      <c r="AG1146" s="65" t="str">
        <f t="shared" si="298"/>
        <v/>
      </c>
      <c r="AH1146" s="8" t="str">
        <f t="shared" si="299"/>
        <v/>
      </c>
      <c r="AI1146" s="66" t="str">
        <f t="shared" si="300"/>
        <v/>
      </c>
      <c r="AK1146" s="123" t="str">
        <f>IF(AC1146='Intro &amp; Setup'!$BB$14, $AO1146, "")</f>
        <v/>
      </c>
      <c r="AL1146" s="124" t="str">
        <f>IF(AD1146='Intro &amp; Setup'!$BB$14, $AO1146, "")</f>
        <v/>
      </c>
      <c r="AM1146" s="125" t="str">
        <f>IF(AE1146='Intro &amp; Setup'!$BB$14, $AO1146, "")</f>
        <v/>
      </c>
      <c r="AO1146" s="130" t="str">
        <f>IF(AND($B1146="", $C1146="", $D1146=""), "", IF($N1146="", 'Intro &amp; Setup'!$AB$33, $N1146))</f>
        <v/>
      </c>
      <c r="AQ1146" s="140">
        <f t="shared" si="301"/>
        <v>0</v>
      </c>
      <c r="AR1146" s="145">
        <f t="shared" si="302"/>
        <v>0</v>
      </c>
      <c r="AS1146" s="141">
        <f t="shared" si="303"/>
        <v>0</v>
      </c>
      <c r="AU1146" s="149" t="str">
        <f t="shared" si="304"/>
        <v/>
      </c>
      <c r="AV1146" s="155"/>
      <c r="AW1146" s="155"/>
      <c r="AX1146" s="155" t="str">
        <f t="shared" si="305"/>
        <v/>
      </c>
      <c r="AY1146" s="155"/>
      <c r="AZ1146" s="155"/>
      <c r="BA1146" s="151" t="str">
        <f t="shared" si="306"/>
        <v/>
      </c>
      <c r="BC1146" s="47" t="str">
        <f t="shared" si="307"/>
        <v/>
      </c>
    </row>
    <row r="1147" spans="1:55" x14ac:dyDescent="0.25">
      <c r="A1147" s="4"/>
      <c r="B1147" s="167"/>
      <c r="C1147" s="168"/>
      <c r="D1147" s="169"/>
      <c r="E1147" s="170"/>
      <c r="F1147" s="171"/>
      <c r="G1147" s="172"/>
      <c r="H1147" s="173"/>
      <c r="I1147" s="171"/>
      <c r="J1147" s="172"/>
      <c r="K1147" s="170"/>
      <c r="L1147" s="171"/>
      <c r="M1147" s="172"/>
      <c r="N1147" s="174"/>
      <c r="O1147" s="4"/>
      <c r="P1147" s="49" t="str">
        <f t="shared" si="291"/>
        <v/>
      </c>
      <c r="Q1147" s="4"/>
      <c r="S1147" s="22" t="str">
        <f t="shared" si="292"/>
        <v/>
      </c>
      <c r="T1147" s="8" t="str">
        <f t="shared" si="293"/>
        <v/>
      </c>
      <c r="U1147" s="23" t="str">
        <f t="shared" si="294"/>
        <v/>
      </c>
      <c r="W1147" s="50"/>
      <c r="Y1147" s="65" t="str">
        <f t="shared" si="295"/>
        <v/>
      </c>
      <c r="Z1147" s="8" t="str">
        <f t="shared" si="296"/>
        <v/>
      </c>
      <c r="AA1147" s="66" t="str">
        <f t="shared" si="297"/>
        <v/>
      </c>
      <c r="AC1147" s="65" t="str">
        <f>IF($G1147="", "", IF(IFERROR(INDEX('Intro &amp; Setup'!$Y$17:$Y$26, MATCH($G1147, 'Intro &amp; Setup'!$U$17:$U$26, 0)), "")="", 'Intro &amp; Setup'!$BB$15, IFERROR(INDEX('Intro &amp; Setup'!$Y$17:$Y$26, MATCH($G1147, 'Intro &amp; Setup'!$U$17:$U$26, 0)), "")))</f>
        <v/>
      </c>
      <c r="AD1147" s="8" t="str">
        <f>IF($J1147="", "", IF(IFERROR(INDEX('Intro &amp; Setup'!$Y$17:$Y$26, MATCH($J1147, 'Intro &amp; Setup'!$U$17:$U$26, 0)), "")="", 'Intro &amp; Setup'!$BB$15, IFERROR(INDEX('Intro &amp; Setup'!$Y$17:$Y$26, MATCH($J1147, 'Intro &amp; Setup'!$U$17:$U$26, 0)), "")))</f>
        <v/>
      </c>
      <c r="AE1147" s="66" t="str">
        <f>IF($M1147="", "", IF(IFERROR(INDEX('Intro &amp; Setup'!$Y$17:$Y$26, MATCH($M1147, 'Intro &amp; Setup'!$U$17:$U$26, 0)), "")="", 'Intro &amp; Setup'!$BB$15, IFERROR(INDEX('Intro &amp; Setup'!$Y$17:$Y$26, MATCH($M1147, 'Intro &amp; Setup'!$U$17:$U$26, 0)), "")))</f>
        <v/>
      </c>
      <c r="AG1147" s="65" t="str">
        <f t="shared" si="298"/>
        <v/>
      </c>
      <c r="AH1147" s="8" t="str">
        <f t="shared" si="299"/>
        <v/>
      </c>
      <c r="AI1147" s="66" t="str">
        <f t="shared" si="300"/>
        <v/>
      </c>
      <c r="AK1147" s="123" t="str">
        <f>IF(AC1147='Intro &amp; Setup'!$BB$14, $AO1147, "")</f>
        <v/>
      </c>
      <c r="AL1147" s="124" t="str">
        <f>IF(AD1147='Intro &amp; Setup'!$BB$14, $AO1147, "")</f>
        <v/>
      </c>
      <c r="AM1147" s="125" t="str">
        <f>IF(AE1147='Intro &amp; Setup'!$BB$14, $AO1147, "")</f>
        <v/>
      </c>
      <c r="AO1147" s="130" t="str">
        <f>IF(AND($B1147="", $C1147="", $D1147=""), "", IF($N1147="", 'Intro &amp; Setup'!$AB$33, $N1147))</f>
        <v/>
      </c>
      <c r="AQ1147" s="140">
        <f t="shared" si="301"/>
        <v>0</v>
      </c>
      <c r="AR1147" s="145">
        <f t="shared" si="302"/>
        <v>0</v>
      </c>
      <c r="AS1147" s="141">
        <f t="shared" si="303"/>
        <v>0</v>
      </c>
      <c r="AU1147" s="149" t="str">
        <f t="shared" si="304"/>
        <v/>
      </c>
      <c r="AV1147" s="155"/>
      <c r="AW1147" s="155"/>
      <c r="AX1147" s="155" t="str">
        <f t="shared" si="305"/>
        <v/>
      </c>
      <c r="AY1147" s="155"/>
      <c r="AZ1147" s="155"/>
      <c r="BA1147" s="151" t="str">
        <f t="shared" si="306"/>
        <v/>
      </c>
      <c r="BC1147" s="47" t="str">
        <f t="shared" si="307"/>
        <v/>
      </c>
    </row>
    <row r="1148" spans="1:55" x14ac:dyDescent="0.25">
      <c r="A1148" s="4"/>
      <c r="B1148" s="167"/>
      <c r="C1148" s="168"/>
      <c r="D1148" s="169"/>
      <c r="E1148" s="170"/>
      <c r="F1148" s="171"/>
      <c r="G1148" s="172"/>
      <c r="H1148" s="173"/>
      <c r="I1148" s="171"/>
      <c r="J1148" s="172"/>
      <c r="K1148" s="170"/>
      <c r="L1148" s="171"/>
      <c r="M1148" s="172"/>
      <c r="N1148" s="174"/>
      <c r="O1148" s="4"/>
      <c r="P1148" s="49" t="str">
        <f t="shared" si="291"/>
        <v/>
      </c>
      <c r="Q1148" s="4"/>
      <c r="S1148" s="22" t="str">
        <f t="shared" si="292"/>
        <v/>
      </c>
      <c r="T1148" s="8" t="str">
        <f t="shared" si="293"/>
        <v/>
      </c>
      <c r="U1148" s="23" t="str">
        <f t="shared" si="294"/>
        <v/>
      </c>
      <c r="W1148" s="50"/>
      <c r="Y1148" s="65" t="str">
        <f t="shared" si="295"/>
        <v/>
      </c>
      <c r="Z1148" s="8" t="str">
        <f t="shared" si="296"/>
        <v/>
      </c>
      <c r="AA1148" s="66" t="str">
        <f t="shared" si="297"/>
        <v/>
      </c>
      <c r="AC1148" s="65" t="str">
        <f>IF($G1148="", "", IF(IFERROR(INDEX('Intro &amp; Setup'!$Y$17:$Y$26, MATCH($G1148, 'Intro &amp; Setup'!$U$17:$U$26, 0)), "")="", 'Intro &amp; Setup'!$BB$15, IFERROR(INDEX('Intro &amp; Setup'!$Y$17:$Y$26, MATCH($G1148, 'Intro &amp; Setup'!$U$17:$U$26, 0)), "")))</f>
        <v/>
      </c>
      <c r="AD1148" s="8" t="str">
        <f>IF($J1148="", "", IF(IFERROR(INDEX('Intro &amp; Setup'!$Y$17:$Y$26, MATCH($J1148, 'Intro &amp; Setup'!$U$17:$U$26, 0)), "")="", 'Intro &amp; Setup'!$BB$15, IFERROR(INDEX('Intro &amp; Setup'!$Y$17:$Y$26, MATCH($J1148, 'Intro &amp; Setup'!$U$17:$U$26, 0)), "")))</f>
        <v/>
      </c>
      <c r="AE1148" s="66" t="str">
        <f>IF($M1148="", "", IF(IFERROR(INDEX('Intro &amp; Setup'!$Y$17:$Y$26, MATCH($M1148, 'Intro &amp; Setup'!$U$17:$U$26, 0)), "")="", 'Intro &amp; Setup'!$BB$15, IFERROR(INDEX('Intro &amp; Setup'!$Y$17:$Y$26, MATCH($M1148, 'Intro &amp; Setup'!$U$17:$U$26, 0)), "")))</f>
        <v/>
      </c>
      <c r="AG1148" s="65" t="str">
        <f t="shared" si="298"/>
        <v/>
      </c>
      <c r="AH1148" s="8" t="str">
        <f t="shared" si="299"/>
        <v/>
      </c>
      <c r="AI1148" s="66" t="str">
        <f t="shared" si="300"/>
        <v/>
      </c>
      <c r="AK1148" s="123" t="str">
        <f>IF(AC1148='Intro &amp; Setup'!$BB$14, $AO1148, "")</f>
        <v/>
      </c>
      <c r="AL1148" s="124" t="str">
        <f>IF(AD1148='Intro &amp; Setup'!$BB$14, $AO1148, "")</f>
        <v/>
      </c>
      <c r="AM1148" s="125" t="str">
        <f>IF(AE1148='Intro &amp; Setup'!$BB$14, $AO1148, "")</f>
        <v/>
      </c>
      <c r="AO1148" s="130" t="str">
        <f>IF(AND($B1148="", $C1148="", $D1148=""), "", IF($N1148="", 'Intro &amp; Setup'!$AB$33, $N1148))</f>
        <v/>
      </c>
      <c r="AQ1148" s="140">
        <f t="shared" si="301"/>
        <v>0</v>
      </c>
      <c r="AR1148" s="145">
        <f t="shared" si="302"/>
        <v>0</v>
      </c>
      <c r="AS1148" s="141">
        <f t="shared" si="303"/>
        <v>0</v>
      </c>
      <c r="AU1148" s="149" t="str">
        <f t="shared" si="304"/>
        <v/>
      </c>
      <c r="AV1148" s="155"/>
      <c r="AW1148" s="155"/>
      <c r="AX1148" s="155" t="str">
        <f t="shared" si="305"/>
        <v/>
      </c>
      <c r="AY1148" s="155"/>
      <c r="AZ1148" s="155"/>
      <c r="BA1148" s="151" t="str">
        <f t="shared" si="306"/>
        <v/>
      </c>
      <c r="BC1148" s="47" t="str">
        <f t="shared" si="307"/>
        <v/>
      </c>
    </row>
    <row r="1149" spans="1:55" x14ac:dyDescent="0.25">
      <c r="A1149" s="4"/>
      <c r="B1149" s="167"/>
      <c r="C1149" s="168"/>
      <c r="D1149" s="169"/>
      <c r="E1149" s="170"/>
      <c r="F1149" s="171"/>
      <c r="G1149" s="172"/>
      <c r="H1149" s="173"/>
      <c r="I1149" s="171"/>
      <c r="J1149" s="172"/>
      <c r="K1149" s="170"/>
      <c r="L1149" s="171"/>
      <c r="M1149" s="172"/>
      <c r="N1149" s="174"/>
      <c r="O1149" s="4"/>
      <c r="P1149" s="49" t="str">
        <f t="shared" si="291"/>
        <v/>
      </c>
      <c r="Q1149" s="4"/>
      <c r="S1149" s="22" t="str">
        <f t="shared" si="292"/>
        <v/>
      </c>
      <c r="T1149" s="8" t="str">
        <f t="shared" si="293"/>
        <v/>
      </c>
      <c r="U1149" s="23" t="str">
        <f t="shared" si="294"/>
        <v/>
      </c>
      <c r="W1149" s="50"/>
      <c r="Y1149" s="65" t="str">
        <f t="shared" si="295"/>
        <v/>
      </c>
      <c r="Z1149" s="8" t="str">
        <f t="shared" si="296"/>
        <v/>
      </c>
      <c r="AA1149" s="66" t="str">
        <f t="shared" si="297"/>
        <v/>
      </c>
      <c r="AC1149" s="65" t="str">
        <f>IF($G1149="", "", IF(IFERROR(INDEX('Intro &amp; Setup'!$Y$17:$Y$26, MATCH($G1149, 'Intro &amp; Setup'!$U$17:$U$26, 0)), "")="", 'Intro &amp; Setup'!$BB$15, IFERROR(INDEX('Intro &amp; Setup'!$Y$17:$Y$26, MATCH($G1149, 'Intro &amp; Setup'!$U$17:$U$26, 0)), "")))</f>
        <v/>
      </c>
      <c r="AD1149" s="8" t="str">
        <f>IF($J1149="", "", IF(IFERROR(INDEX('Intro &amp; Setup'!$Y$17:$Y$26, MATCH($J1149, 'Intro &amp; Setup'!$U$17:$U$26, 0)), "")="", 'Intro &amp; Setup'!$BB$15, IFERROR(INDEX('Intro &amp; Setup'!$Y$17:$Y$26, MATCH($J1149, 'Intro &amp; Setup'!$U$17:$U$26, 0)), "")))</f>
        <v/>
      </c>
      <c r="AE1149" s="66" t="str">
        <f>IF($M1149="", "", IF(IFERROR(INDEX('Intro &amp; Setup'!$Y$17:$Y$26, MATCH($M1149, 'Intro &amp; Setup'!$U$17:$U$26, 0)), "")="", 'Intro &amp; Setup'!$BB$15, IFERROR(INDEX('Intro &amp; Setup'!$Y$17:$Y$26, MATCH($M1149, 'Intro &amp; Setup'!$U$17:$U$26, 0)), "")))</f>
        <v/>
      </c>
      <c r="AG1149" s="65" t="str">
        <f t="shared" si="298"/>
        <v/>
      </c>
      <c r="AH1149" s="8" t="str">
        <f t="shared" si="299"/>
        <v/>
      </c>
      <c r="AI1149" s="66" t="str">
        <f t="shared" si="300"/>
        <v/>
      </c>
      <c r="AK1149" s="123" t="str">
        <f>IF(AC1149='Intro &amp; Setup'!$BB$14, $AO1149, "")</f>
        <v/>
      </c>
      <c r="AL1149" s="124" t="str">
        <f>IF(AD1149='Intro &amp; Setup'!$BB$14, $AO1149, "")</f>
        <v/>
      </c>
      <c r="AM1149" s="125" t="str">
        <f>IF(AE1149='Intro &amp; Setup'!$BB$14, $AO1149, "")</f>
        <v/>
      </c>
      <c r="AO1149" s="130" t="str">
        <f>IF(AND($B1149="", $C1149="", $D1149=""), "", IF($N1149="", 'Intro &amp; Setup'!$AB$33, $N1149))</f>
        <v/>
      </c>
      <c r="AQ1149" s="140">
        <f t="shared" si="301"/>
        <v>0</v>
      </c>
      <c r="AR1149" s="145">
        <f t="shared" si="302"/>
        <v>0</v>
      </c>
      <c r="AS1149" s="141">
        <f t="shared" si="303"/>
        <v>0</v>
      </c>
      <c r="AU1149" s="149" t="str">
        <f t="shared" si="304"/>
        <v/>
      </c>
      <c r="AV1149" s="155"/>
      <c r="AW1149" s="155"/>
      <c r="AX1149" s="155" t="str">
        <f t="shared" si="305"/>
        <v/>
      </c>
      <c r="AY1149" s="155"/>
      <c r="AZ1149" s="155"/>
      <c r="BA1149" s="151" t="str">
        <f t="shared" si="306"/>
        <v/>
      </c>
      <c r="BC1149" s="47" t="str">
        <f t="shared" si="307"/>
        <v/>
      </c>
    </row>
    <row r="1150" spans="1:55" x14ac:dyDescent="0.25">
      <c r="A1150" s="4"/>
      <c r="B1150" s="167"/>
      <c r="C1150" s="168"/>
      <c r="D1150" s="169"/>
      <c r="E1150" s="170"/>
      <c r="F1150" s="171"/>
      <c r="G1150" s="172"/>
      <c r="H1150" s="173"/>
      <c r="I1150" s="171"/>
      <c r="J1150" s="172"/>
      <c r="K1150" s="170"/>
      <c r="L1150" s="171"/>
      <c r="M1150" s="172"/>
      <c r="N1150" s="174"/>
      <c r="O1150" s="4"/>
      <c r="P1150" s="49" t="str">
        <f t="shared" si="291"/>
        <v/>
      </c>
      <c r="Q1150" s="4"/>
      <c r="S1150" s="22" t="str">
        <f t="shared" si="292"/>
        <v/>
      </c>
      <c r="T1150" s="8" t="str">
        <f t="shared" si="293"/>
        <v/>
      </c>
      <c r="U1150" s="23" t="str">
        <f t="shared" si="294"/>
        <v/>
      </c>
      <c r="W1150" s="50"/>
      <c r="Y1150" s="65" t="str">
        <f t="shared" si="295"/>
        <v/>
      </c>
      <c r="Z1150" s="8" t="str">
        <f t="shared" si="296"/>
        <v/>
      </c>
      <c r="AA1150" s="66" t="str">
        <f t="shared" si="297"/>
        <v/>
      </c>
      <c r="AC1150" s="65" t="str">
        <f>IF($G1150="", "", IF(IFERROR(INDEX('Intro &amp; Setup'!$Y$17:$Y$26, MATCH($G1150, 'Intro &amp; Setup'!$U$17:$U$26, 0)), "")="", 'Intro &amp; Setup'!$BB$15, IFERROR(INDEX('Intro &amp; Setup'!$Y$17:$Y$26, MATCH($G1150, 'Intro &amp; Setup'!$U$17:$U$26, 0)), "")))</f>
        <v/>
      </c>
      <c r="AD1150" s="8" t="str">
        <f>IF($J1150="", "", IF(IFERROR(INDEX('Intro &amp; Setup'!$Y$17:$Y$26, MATCH($J1150, 'Intro &amp; Setup'!$U$17:$U$26, 0)), "")="", 'Intro &amp; Setup'!$BB$15, IFERROR(INDEX('Intro &amp; Setup'!$Y$17:$Y$26, MATCH($J1150, 'Intro &amp; Setup'!$U$17:$U$26, 0)), "")))</f>
        <v/>
      </c>
      <c r="AE1150" s="66" t="str">
        <f>IF($M1150="", "", IF(IFERROR(INDEX('Intro &amp; Setup'!$Y$17:$Y$26, MATCH($M1150, 'Intro &amp; Setup'!$U$17:$U$26, 0)), "")="", 'Intro &amp; Setup'!$BB$15, IFERROR(INDEX('Intro &amp; Setup'!$Y$17:$Y$26, MATCH($M1150, 'Intro &amp; Setup'!$U$17:$U$26, 0)), "")))</f>
        <v/>
      </c>
      <c r="AG1150" s="65" t="str">
        <f t="shared" si="298"/>
        <v/>
      </c>
      <c r="AH1150" s="8" t="str">
        <f t="shared" si="299"/>
        <v/>
      </c>
      <c r="AI1150" s="66" t="str">
        <f t="shared" si="300"/>
        <v/>
      </c>
      <c r="AK1150" s="123" t="str">
        <f>IF(AC1150='Intro &amp; Setup'!$BB$14, $AO1150, "")</f>
        <v/>
      </c>
      <c r="AL1150" s="124" t="str">
        <f>IF(AD1150='Intro &amp; Setup'!$BB$14, $AO1150, "")</f>
        <v/>
      </c>
      <c r="AM1150" s="125" t="str">
        <f>IF(AE1150='Intro &amp; Setup'!$BB$14, $AO1150, "")</f>
        <v/>
      </c>
      <c r="AO1150" s="130" t="str">
        <f>IF(AND($B1150="", $C1150="", $D1150=""), "", IF($N1150="", 'Intro &amp; Setup'!$AB$33, $N1150))</f>
        <v/>
      </c>
      <c r="AQ1150" s="140">
        <f t="shared" si="301"/>
        <v>0</v>
      </c>
      <c r="AR1150" s="145">
        <f t="shared" si="302"/>
        <v>0</v>
      </c>
      <c r="AS1150" s="141">
        <f t="shared" si="303"/>
        <v>0</v>
      </c>
      <c r="AU1150" s="149" t="str">
        <f t="shared" si="304"/>
        <v/>
      </c>
      <c r="AV1150" s="155"/>
      <c r="AW1150" s="155"/>
      <c r="AX1150" s="155" t="str">
        <f t="shared" si="305"/>
        <v/>
      </c>
      <c r="AY1150" s="155"/>
      <c r="AZ1150" s="155"/>
      <c r="BA1150" s="151" t="str">
        <f t="shared" si="306"/>
        <v/>
      </c>
      <c r="BC1150" s="47" t="str">
        <f t="shared" si="307"/>
        <v/>
      </c>
    </row>
    <row r="1151" spans="1:55" x14ac:dyDescent="0.25">
      <c r="A1151" s="4"/>
      <c r="B1151" s="167"/>
      <c r="C1151" s="168"/>
      <c r="D1151" s="169"/>
      <c r="E1151" s="170"/>
      <c r="F1151" s="171"/>
      <c r="G1151" s="172"/>
      <c r="H1151" s="173"/>
      <c r="I1151" s="171"/>
      <c r="J1151" s="172"/>
      <c r="K1151" s="170"/>
      <c r="L1151" s="171"/>
      <c r="M1151" s="172"/>
      <c r="N1151" s="174"/>
      <c r="O1151" s="4"/>
      <c r="P1151" s="49" t="str">
        <f t="shared" si="291"/>
        <v/>
      </c>
      <c r="Q1151" s="4"/>
      <c r="S1151" s="22" t="str">
        <f t="shared" si="292"/>
        <v/>
      </c>
      <c r="T1151" s="8" t="str">
        <f t="shared" si="293"/>
        <v/>
      </c>
      <c r="U1151" s="23" t="str">
        <f t="shared" si="294"/>
        <v/>
      </c>
      <c r="W1151" s="50"/>
      <c r="Y1151" s="65" t="str">
        <f t="shared" si="295"/>
        <v/>
      </c>
      <c r="Z1151" s="8" t="str">
        <f t="shared" si="296"/>
        <v/>
      </c>
      <c r="AA1151" s="66" t="str">
        <f t="shared" si="297"/>
        <v/>
      </c>
      <c r="AC1151" s="65" t="str">
        <f>IF($G1151="", "", IF(IFERROR(INDEX('Intro &amp; Setup'!$Y$17:$Y$26, MATCH($G1151, 'Intro &amp; Setup'!$U$17:$U$26, 0)), "")="", 'Intro &amp; Setup'!$BB$15, IFERROR(INDEX('Intro &amp; Setup'!$Y$17:$Y$26, MATCH($G1151, 'Intro &amp; Setup'!$U$17:$U$26, 0)), "")))</f>
        <v/>
      </c>
      <c r="AD1151" s="8" t="str">
        <f>IF($J1151="", "", IF(IFERROR(INDEX('Intro &amp; Setup'!$Y$17:$Y$26, MATCH($J1151, 'Intro &amp; Setup'!$U$17:$U$26, 0)), "")="", 'Intro &amp; Setup'!$BB$15, IFERROR(INDEX('Intro &amp; Setup'!$Y$17:$Y$26, MATCH($J1151, 'Intro &amp; Setup'!$U$17:$U$26, 0)), "")))</f>
        <v/>
      </c>
      <c r="AE1151" s="66" t="str">
        <f>IF($M1151="", "", IF(IFERROR(INDEX('Intro &amp; Setup'!$Y$17:$Y$26, MATCH($M1151, 'Intro &amp; Setup'!$U$17:$U$26, 0)), "")="", 'Intro &amp; Setup'!$BB$15, IFERROR(INDEX('Intro &amp; Setup'!$Y$17:$Y$26, MATCH($M1151, 'Intro &amp; Setup'!$U$17:$U$26, 0)), "")))</f>
        <v/>
      </c>
      <c r="AG1151" s="65" t="str">
        <f t="shared" si="298"/>
        <v/>
      </c>
      <c r="AH1151" s="8" t="str">
        <f t="shared" si="299"/>
        <v/>
      </c>
      <c r="AI1151" s="66" t="str">
        <f t="shared" si="300"/>
        <v/>
      </c>
      <c r="AK1151" s="123" t="str">
        <f>IF(AC1151='Intro &amp; Setup'!$BB$14, $AO1151, "")</f>
        <v/>
      </c>
      <c r="AL1151" s="124" t="str">
        <f>IF(AD1151='Intro &amp; Setup'!$BB$14, $AO1151, "")</f>
        <v/>
      </c>
      <c r="AM1151" s="125" t="str">
        <f>IF(AE1151='Intro &amp; Setup'!$BB$14, $AO1151, "")</f>
        <v/>
      </c>
      <c r="AO1151" s="130" t="str">
        <f>IF(AND($B1151="", $C1151="", $D1151=""), "", IF($N1151="", 'Intro &amp; Setup'!$AB$33, $N1151))</f>
        <v/>
      </c>
      <c r="AQ1151" s="140">
        <f t="shared" si="301"/>
        <v>0</v>
      </c>
      <c r="AR1151" s="145">
        <f t="shared" si="302"/>
        <v>0</v>
      </c>
      <c r="AS1151" s="141">
        <f t="shared" si="303"/>
        <v>0</v>
      </c>
      <c r="AU1151" s="149" t="str">
        <f t="shared" si="304"/>
        <v/>
      </c>
      <c r="AV1151" s="155"/>
      <c r="AW1151" s="155"/>
      <c r="AX1151" s="155" t="str">
        <f t="shared" si="305"/>
        <v/>
      </c>
      <c r="AY1151" s="155"/>
      <c r="AZ1151" s="155"/>
      <c r="BA1151" s="151" t="str">
        <f t="shared" si="306"/>
        <v/>
      </c>
      <c r="BC1151" s="47" t="str">
        <f t="shared" si="307"/>
        <v/>
      </c>
    </row>
    <row r="1152" spans="1:55" x14ac:dyDescent="0.25">
      <c r="A1152" s="4"/>
      <c r="B1152" s="167"/>
      <c r="C1152" s="168"/>
      <c r="D1152" s="169"/>
      <c r="E1152" s="170"/>
      <c r="F1152" s="171"/>
      <c r="G1152" s="172"/>
      <c r="H1152" s="173"/>
      <c r="I1152" s="171"/>
      <c r="J1152" s="172"/>
      <c r="K1152" s="170"/>
      <c r="L1152" s="171"/>
      <c r="M1152" s="172"/>
      <c r="N1152" s="174"/>
      <c r="O1152" s="4"/>
      <c r="P1152" s="49" t="str">
        <f t="shared" si="291"/>
        <v/>
      </c>
      <c r="Q1152" s="4"/>
      <c r="S1152" s="22" t="str">
        <f t="shared" si="292"/>
        <v/>
      </c>
      <c r="T1152" s="8" t="str">
        <f t="shared" si="293"/>
        <v/>
      </c>
      <c r="U1152" s="23" t="str">
        <f t="shared" si="294"/>
        <v/>
      </c>
      <c r="W1152" s="50"/>
      <c r="Y1152" s="65" t="str">
        <f t="shared" si="295"/>
        <v/>
      </c>
      <c r="Z1152" s="8" t="str">
        <f t="shared" si="296"/>
        <v/>
      </c>
      <c r="AA1152" s="66" t="str">
        <f t="shared" si="297"/>
        <v/>
      </c>
      <c r="AC1152" s="65" t="str">
        <f>IF($G1152="", "", IF(IFERROR(INDEX('Intro &amp; Setup'!$Y$17:$Y$26, MATCH($G1152, 'Intro &amp; Setup'!$U$17:$U$26, 0)), "")="", 'Intro &amp; Setup'!$BB$15, IFERROR(INDEX('Intro &amp; Setup'!$Y$17:$Y$26, MATCH($G1152, 'Intro &amp; Setup'!$U$17:$U$26, 0)), "")))</f>
        <v/>
      </c>
      <c r="AD1152" s="8" t="str">
        <f>IF($J1152="", "", IF(IFERROR(INDEX('Intro &amp; Setup'!$Y$17:$Y$26, MATCH($J1152, 'Intro &amp; Setup'!$U$17:$U$26, 0)), "")="", 'Intro &amp; Setup'!$BB$15, IFERROR(INDEX('Intro &amp; Setup'!$Y$17:$Y$26, MATCH($J1152, 'Intro &amp; Setup'!$U$17:$U$26, 0)), "")))</f>
        <v/>
      </c>
      <c r="AE1152" s="66" t="str">
        <f>IF($M1152="", "", IF(IFERROR(INDEX('Intro &amp; Setup'!$Y$17:$Y$26, MATCH($M1152, 'Intro &amp; Setup'!$U$17:$U$26, 0)), "")="", 'Intro &amp; Setup'!$BB$15, IFERROR(INDEX('Intro &amp; Setup'!$Y$17:$Y$26, MATCH($M1152, 'Intro &amp; Setup'!$U$17:$U$26, 0)), "")))</f>
        <v/>
      </c>
      <c r="AG1152" s="65" t="str">
        <f t="shared" si="298"/>
        <v/>
      </c>
      <c r="AH1152" s="8" t="str">
        <f t="shared" si="299"/>
        <v/>
      </c>
      <c r="AI1152" s="66" t="str">
        <f t="shared" si="300"/>
        <v/>
      </c>
      <c r="AK1152" s="123" t="str">
        <f>IF(AC1152='Intro &amp; Setup'!$BB$14, $AO1152, "")</f>
        <v/>
      </c>
      <c r="AL1152" s="124" t="str">
        <f>IF(AD1152='Intro &amp; Setup'!$BB$14, $AO1152, "")</f>
        <v/>
      </c>
      <c r="AM1152" s="125" t="str">
        <f>IF(AE1152='Intro &amp; Setup'!$BB$14, $AO1152, "")</f>
        <v/>
      </c>
      <c r="AO1152" s="130" t="str">
        <f>IF(AND($B1152="", $C1152="", $D1152=""), "", IF($N1152="", 'Intro &amp; Setup'!$AB$33, $N1152))</f>
        <v/>
      </c>
      <c r="AQ1152" s="140">
        <f t="shared" si="301"/>
        <v>0</v>
      </c>
      <c r="AR1152" s="145">
        <f t="shared" si="302"/>
        <v>0</v>
      </c>
      <c r="AS1152" s="141">
        <f t="shared" si="303"/>
        <v>0</v>
      </c>
      <c r="AU1152" s="149" t="str">
        <f t="shared" si="304"/>
        <v/>
      </c>
      <c r="AV1152" s="155"/>
      <c r="AW1152" s="155"/>
      <c r="AX1152" s="155" t="str">
        <f t="shared" si="305"/>
        <v/>
      </c>
      <c r="AY1152" s="155"/>
      <c r="AZ1152" s="155"/>
      <c r="BA1152" s="151" t="str">
        <f t="shared" si="306"/>
        <v/>
      </c>
      <c r="BC1152" s="47" t="str">
        <f t="shared" si="307"/>
        <v/>
      </c>
    </row>
    <row r="1153" spans="1:55" x14ac:dyDescent="0.25">
      <c r="A1153" s="4"/>
      <c r="B1153" s="167"/>
      <c r="C1153" s="168"/>
      <c r="D1153" s="169"/>
      <c r="E1153" s="170"/>
      <c r="F1153" s="171"/>
      <c r="G1153" s="172"/>
      <c r="H1153" s="173"/>
      <c r="I1153" s="171"/>
      <c r="J1153" s="172"/>
      <c r="K1153" s="170"/>
      <c r="L1153" s="171"/>
      <c r="M1153" s="172"/>
      <c r="N1153" s="174"/>
      <c r="O1153" s="4"/>
      <c r="P1153" s="49" t="str">
        <f t="shared" si="291"/>
        <v/>
      </c>
      <c r="Q1153" s="4"/>
      <c r="S1153" s="22" t="str">
        <f t="shared" si="292"/>
        <v/>
      </c>
      <c r="T1153" s="8" t="str">
        <f t="shared" si="293"/>
        <v/>
      </c>
      <c r="U1153" s="23" t="str">
        <f t="shared" si="294"/>
        <v/>
      </c>
      <c r="W1153" s="50"/>
      <c r="Y1153" s="65" t="str">
        <f t="shared" si="295"/>
        <v/>
      </c>
      <c r="Z1153" s="8" t="str">
        <f t="shared" si="296"/>
        <v/>
      </c>
      <c r="AA1153" s="66" t="str">
        <f t="shared" si="297"/>
        <v/>
      </c>
      <c r="AC1153" s="65" t="str">
        <f>IF($G1153="", "", IF(IFERROR(INDEX('Intro &amp; Setup'!$Y$17:$Y$26, MATCH($G1153, 'Intro &amp; Setup'!$U$17:$U$26, 0)), "")="", 'Intro &amp; Setup'!$BB$15, IFERROR(INDEX('Intro &amp; Setup'!$Y$17:$Y$26, MATCH($G1153, 'Intro &amp; Setup'!$U$17:$U$26, 0)), "")))</f>
        <v/>
      </c>
      <c r="AD1153" s="8" t="str">
        <f>IF($J1153="", "", IF(IFERROR(INDEX('Intro &amp; Setup'!$Y$17:$Y$26, MATCH($J1153, 'Intro &amp; Setup'!$U$17:$U$26, 0)), "")="", 'Intro &amp; Setup'!$BB$15, IFERROR(INDEX('Intro &amp; Setup'!$Y$17:$Y$26, MATCH($J1153, 'Intro &amp; Setup'!$U$17:$U$26, 0)), "")))</f>
        <v/>
      </c>
      <c r="AE1153" s="66" t="str">
        <f>IF($M1153="", "", IF(IFERROR(INDEX('Intro &amp; Setup'!$Y$17:$Y$26, MATCH($M1153, 'Intro &amp; Setup'!$U$17:$U$26, 0)), "")="", 'Intro &amp; Setup'!$BB$15, IFERROR(INDEX('Intro &amp; Setup'!$Y$17:$Y$26, MATCH($M1153, 'Intro &amp; Setup'!$U$17:$U$26, 0)), "")))</f>
        <v/>
      </c>
      <c r="AG1153" s="65" t="str">
        <f t="shared" si="298"/>
        <v/>
      </c>
      <c r="AH1153" s="8" t="str">
        <f t="shared" si="299"/>
        <v/>
      </c>
      <c r="AI1153" s="66" t="str">
        <f t="shared" si="300"/>
        <v/>
      </c>
      <c r="AK1153" s="123" t="str">
        <f>IF(AC1153='Intro &amp; Setup'!$BB$14, $AO1153, "")</f>
        <v/>
      </c>
      <c r="AL1153" s="124" t="str">
        <f>IF(AD1153='Intro &amp; Setup'!$BB$14, $AO1153, "")</f>
        <v/>
      </c>
      <c r="AM1153" s="125" t="str">
        <f>IF(AE1153='Intro &amp; Setup'!$BB$14, $AO1153, "")</f>
        <v/>
      </c>
      <c r="AO1153" s="130" t="str">
        <f>IF(AND($B1153="", $C1153="", $D1153=""), "", IF($N1153="", 'Intro &amp; Setup'!$AB$33, $N1153))</f>
        <v/>
      </c>
      <c r="AQ1153" s="140">
        <f t="shared" si="301"/>
        <v>0</v>
      </c>
      <c r="AR1153" s="145">
        <f t="shared" si="302"/>
        <v>0</v>
      </c>
      <c r="AS1153" s="141">
        <f t="shared" si="303"/>
        <v>0</v>
      </c>
      <c r="AU1153" s="149" t="str">
        <f t="shared" si="304"/>
        <v/>
      </c>
      <c r="AV1153" s="155"/>
      <c r="AW1153" s="155"/>
      <c r="AX1153" s="155" t="str">
        <f t="shared" si="305"/>
        <v/>
      </c>
      <c r="AY1153" s="155"/>
      <c r="AZ1153" s="155"/>
      <c r="BA1153" s="151" t="str">
        <f t="shared" si="306"/>
        <v/>
      </c>
      <c r="BC1153" s="47" t="str">
        <f t="shared" si="307"/>
        <v/>
      </c>
    </row>
    <row r="1154" spans="1:55" x14ac:dyDescent="0.25">
      <c r="A1154" s="4"/>
      <c r="B1154" s="167"/>
      <c r="C1154" s="168"/>
      <c r="D1154" s="169"/>
      <c r="E1154" s="170"/>
      <c r="F1154" s="171"/>
      <c r="G1154" s="172"/>
      <c r="H1154" s="173"/>
      <c r="I1154" s="171"/>
      <c r="J1154" s="172"/>
      <c r="K1154" s="170"/>
      <c r="L1154" s="171"/>
      <c r="M1154" s="172"/>
      <c r="N1154" s="174"/>
      <c r="O1154" s="4"/>
      <c r="P1154" s="49" t="str">
        <f t="shared" si="291"/>
        <v/>
      </c>
      <c r="Q1154" s="4"/>
      <c r="S1154" s="22" t="str">
        <f t="shared" si="292"/>
        <v/>
      </c>
      <c r="T1154" s="8" t="str">
        <f t="shared" si="293"/>
        <v/>
      </c>
      <c r="U1154" s="23" t="str">
        <f t="shared" si="294"/>
        <v/>
      </c>
      <c r="W1154" s="50"/>
      <c r="Y1154" s="65" t="str">
        <f t="shared" si="295"/>
        <v/>
      </c>
      <c r="Z1154" s="8" t="str">
        <f t="shared" si="296"/>
        <v/>
      </c>
      <c r="AA1154" s="66" t="str">
        <f t="shared" si="297"/>
        <v/>
      </c>
      <c r="AC1154" s="65" t="str">
        <f>IF($G1154="", "", IF(IFERROR(INDEX('Intro &amp; Setup'!$Y$17:$Y$26, MATCH($G1154, 'Intro &amp; Setup'!$U$17:$U$26, 0)), "")="", 'Intro &amp; Setup'!$BB$15, IFERROR(INDEX('Intro &amp; Setup'!$Y$17:$Y$26, MATCH($G1154, 'Intro &amp; Setup'!$U$17:$U$26, 0)), "")))</f>
        <v/>
      </c>
      <c r="AD1154" s="8" t="str">
        <f>IF($J1154="", "", IF(IFERROR(INDEX('Intro &amp; Setup'!$Y$17:$Y$26, MATCH($J1154, 'Intro &amp; Setup'!$U$17:$U$26, 0)), "")="", 'Intro &amp; Setup'!$BB$15, IFERROR(INDEX('Intro &amp; Setup'!$Y$17:$Y$26, MATCH($J1154, 'Intro &amp; Setup'!$U$17:$U$26, 0)), "")))</f>
        <v/>
      </c>
      <c r="AE1154" s="66" t="str">
        <f>IF($M1154="", "", IF(IFERROR(INDEX('Intro &amp; Setup'!$Y$17:$Y$26, MATCH($M1154, 'Intro &amp; Setup'!$U$17:$U$26, 0)), "")="", 'Intro &amp; Setup'!$BB$15, IFERROR(INDEX('Intro &amp; Setup'!$Y$17:$Y$26, MATCH($M1154, 'Intro &amp; Setup'!$U$17:$U$26, 0)), "")))</f>
        <v/>
      </c>
      <c r="AG1154" s="65" t="str">
        <f t="shared" si="298"/>
        <v/>
      </c>
      <c r="AH1154" s="8" t="str">
        <f t="shared" si="299"/>
        <v/>
      </c>
      <c r="AI1154" s="66" t="str">
        <f t="shared" si="300"/>
        <v/>
      </c>
      <c r="AK1154" s="123" t="str">
        <f>IF(AC1154='Intro &amp; Setup'!$BB$14, $AO1154, "")</f>
        <v/>
      </c>
      <c r="AL1154" s="124" t="str">
        <f>IF(AD1154='Intro &amp; Setup'!$BB$14, $AO1154, "")</f>
        <v/>
      </c>
      <c r="AM1154" s="125" t="str">
        <f>IF(AE1154='Intro &amp; Setup'!$BB$14, $AO1154, "")</f>
        <v/>
      </c>
      <c r="AO1154" s="130" t="str">
        <f>IF(AND($B1154="", $C1154="", $D1154=""), "", IF($N1154="", 'Intro &amp; Setup'!$AB$33, $N1154))</f>
        <v/>
      </c>
      <c r="AQ1154" s="140">
        <f t="shared" si="301"/>
        <v>0</v>
      </c>
      <c r="AR1154" s="145">
        <f t="shared" si="302"/>
        <v>0</v>
      </c>
      <c r="AS1154" s="141">
        <f t="shared" si="303"/>
        <v>0</v>
      </c>
      <c r="AU1154" s="149" t="str">
        <f t="shared" si="304"/>
        <v/>
      </c>
      <c r="AV1154" s="155"/>
      <c r="AW1154" s="155"/>
      <c r="AX1154" s="155" t="str">
        <f t="shared" si="305"/>
        <v/>
      </c>
      <c r="AY1154" s="155"/>
      <c r="AZ1154" s="155"/>
      <c r="BA1154" s="151" t="str">
        <f t="shared" si="306"/>
        <v/>
      </c>
      <c r="BC1154" s="47" t="str">
        <f t="shared" si="307"/>
        <v/>
      </c>
    </row>
    <row r="1155" spans="1:55" x14ac:dyDescent="0.25">
      <c r="A1155" s="4"/>
      <c r="B1155" s="167"/>
      <c r="C1155" s="168"/>
      <c r="D1155" s="169"/>
      <c r="E1155" s="170"/>
      <c r="F1155" s="171"/>
      <c r="G1155" s="172"/>
      <c r="H1155" s="173"/>
      <c r="I1155" s="171"/>
      <c r="J1155" s="172"/>
      <c r="K1155" s="170"/>
      <c r="L1155" s="171"/>
      <c r="M1155" s="172"/>
      <c r="N1155" s="174"/>
      <c r="O1155" s="4"/>
      <c r="P1155" s="49" t="str">
        <f t="shared" si="291"/>
        <v/>
      </c>
      <c r="Q1155" s="4"/>
      <c r="S1155" s="22" t="str">
        <f t="shared" si="292"/>
        <v/>
      </c>
      <c r="T1155" s="8" t="str">
        <f t="shared" si="293"/>
        <v/>
      </c>
      <c r="U1155" s="23" t="str">
        <f t="shared" si="294"/>
        <v/>
      </c>
      <c r="W1155" s="50"/>
      <c r="Y1155" s="65" t="str">
        <f t="shared" si="295"/>
        <v/>
      </c>
      <c r="Z1155" s="8" t="str">
        <f t="shared" si="296"/>
        <v/>
      </c>
      <c r="AA1155" s="66" t="str">
        <f t="shared" si="297"/>
        <v/>
      </c>
      <c r="AC1155" s="65" t="str">
        <f>IF($G1155="", "", IF(IFERROR(INDEX('Intro &amp; Setup'!$Y$17:$Y$26, MATCH($G1155, 'Intro &amp; Setup'!$U$17:$U$26, 0)), "")="", 'Intro &amp; Setup'!$BB$15, IFERROR(INDEX('Intro &amp; Setup'!$Y$17:$Y$26, MATCH($G1155, 'Intro &amp; Setup'!$U$17:$U$26, 0)), "")))</f>
        <v/>
      </c>
      <c r="AD1155" s="8" t="str">
        <f>IF($J1155="", "", IF(IFERROR(INDEX('Intro &amp; Setup'!$Y$17:$Y$26, MATCH($J1155, 'Intro &amp; Setup'!$U$17:$U$26, 0)), "")="", 'Intro &amp; Setup'!$BB$15, IFERROR(INDEX('Intro &amp; Setup'!$Y$17:$Y$26, MATCH($J1155, 'Intro &amp; Setup'!$U$17:$U$26, 0)), "")))</f>
        <v/>
      </c>
      <c r="AE1155" s="66" t="str">
        <f>IF($M1155="", "", IF(IFERROR(INDEX('Intro &amp; Setup'!$Y$17:$Y$26, MATCH($M1155, 'Intro &amp; Setup'!$U$17:$U$26, 0)), "")="", 'Intro &amp; Setup'!$BB$15, IFERROR(INDEX('Intro &amp; Setup'!$Y$17:$Y$26, MATCH($M1155, 'Intro &amp; Setup'!$U$17:$U$26, 0)), "")))</f>
        <v/>
      </c>
      <c r="AG1155" s="65" t="str">
        <f t="shared" si="298"/>
        <v/>
      </c>
      <c r="AH1155" s="8" t="str">
        <f t="shared" si="299"/>
        <v/>
      </c>
      <c r="AI1155" s="66" t="str">
        <f t="shared" si="300"/>
        <v/>
      </c>
      <c r="AK1155" s="123" t="str">
        <f>IF(AC1155='Intro &amp; Setup'!$BB$14, $AO1155, "")</f>
        <v/>
      </c>
      <c r="AL1155" s="124" t="str">
        <f>IF(AD1155='Intro &amp; Setup'!$BB$14, $AO1155, "")</f>
        <v/>
      </c>
      <c r="AM1155" s="125" t="str">
        <f>IF(AE1155='Intro &amp; Setup'!$BB$14, $AO1155, "")</f>
        <v/>
      </c>
      <c r="AO1155" s="130" t="str">
        <f>IF(AND($B1155="", $C1155="", $D1155=""), "", IF($N1155="", 'Intro &amp; Setup'!$AB$33, $N1155))</f>
        <v/>
      </c>
      <c r="AQ1155" s="140">
        <f t="shared" si="301"/>
        <v>0</v>
      </c>
      <c r="AR1155" s="145">
        <f t="shared" si="302"/>
        <v>0</v>
      </c>
      <c r="AS1155" s="141">
        <f t="shared" si="303"/>
        <v>0</v>
      </c>
      <c r="AU1155" s="149" t="str">
        <f t="shared" si="304"/>
        <v/>
      </c>
      <c r="AV1155" s="155"/>
      <c r="AW1155" s="155"/>
      <c r="AX1155" s="155" t="str">
        <f t="shared" si="305"/>
        <v/>
      </c>
      <c r="AY1155" s="155"/>
      <c r="AZ1155" s="155"/>
      <c r="BA1155" s="151" t="str">
        <f t="shared" si="306"/>
        <v/>
      </c>
      <c r="BC1155" s="47" t="str">
        <f t="shared" si="307"/>
        <v/>
      </c>
    </row>
    <row r="1156" spans="1:55" x14ac:dyDescent="0.25">
      <c r="A1156" s="4"/>
      <c r="B1156" s="167"/>
      <c r="C1156" s="168"/>
      <c r="D1156" s="169"/>
      <c r="E1156" s="170"/>
      <c r="F1156" s="171"/>
      <c r="G1156" s="172"/>
      <c r="H1156" s="173"/>
      <c r="I1156" s="171"/>
      <c r="J1156" s="172"/>
      <c r="K1156" s="170"/>
      <c r="L1156" s="171"/>
      <c r="M1156" s="172"/>
      <c r="N1156" s="174"/>
      <c r="O1156" s="4"/>
      <c r="P1156" s="49" t="str">
        <f t="shared" si="291"/>
        <v/>
      </c>
      <c r="Q1156" s="4"/>
      <c r="S1156" s="22" t="str">
        <f t="shared" si="292"/>
        <v/>
      </c>
      <c r="T1156" s="8" t="str">
        <f t="shared" si="293"/>
        <v/>
      </c>
      <c r="U1156" s="23" t="str">
        <f t="shared" si="294"/>
        <v/>
      </c>
      <c r="W1156" s="50"/>
      <c r="Y1156" s="65" t="str">
        <f t="shared" si="295"/>
        <v/>
      </c>
      <c r="Z1156" s="8" t="str">
        <f t="shared" si="296"/>
        <v/>
      </c>
      <c r="AA1156" s="66" t="str">
        <f t="shared" si="297"/>
        <v/>
      </c>
      <c r="AC1156" s="65" t="str">
        <f>IF($G1156="", "", IF(IFERROR(INDEX('Intro &amp; Setup'!$Y$17:$Y$26, MATCH($G1156, 'Intro &amp; Setup'!$U$17:$U$26, 0)), "")="", 'Intro &amp; Setup'!$BB$15, IFERROR(INDEX('Intro &amp; Setup'!$Y$17:$Y$26, MATCH($G1156, 'Intro &amp; Setup'!$U$17:$U$26, 0)), "")))</f>
        <v/>
      </c>
      <c r="AD1156" s="8" t="str">
        <f>IF($J1156="", "", IF(IFERROR(INDEX('Intro &amp; Setup'!$Y$17:$Y$26, MATCH($J1156, 'Intro &amp; Setup'!$U$17:$U$26, 0)), "")="", 'Intro &amp; Setup'!$BB$15, IFERROR(INDEX('Intro &amp; Setup'!$Y$17:$Y$26, MATCH($J1156, 'Intro &amp; Setup'!$U$17:$U$26, 0)), "")))</f>
        <v/>
      </c>
      <c r="AE1156" s="66" t="str">
        <f>IF($M1156="", "", IF(IFERROR(INDEX('Intro &amp; Setup'!$Y$17:$Y$26, MATCH($M1156, 'Intro &amp; Setup'!$U$17:$U$26, 0)), "")="", 'Intro &amp; Setup'!$BB$15, IFERROR(INDEX('Intro &amp; Setup'!$Y$17:$Y$26, MATCH($M1156, 'Intro &amp; Setup'!$U$17:$U$26, 0)), "")))</f>
        <v/>
      </c>
      <c r="AG1156" s="65" t="str">
        <f t="shared" si="298"/>
        <v/>
      </c>
      <c r="AH1156" s="8" t="str">
        <f t="shared" si="299"/>
        <v/>
      </c>
      <c r="AI1156" s="66" t="str">
        <f t="shared" si="300"/>
        <v/>
      </c>
      <c r="AK1156" s="123" t="str">
        <f>IF(AC1156='Intro &amp; Setup'!$BB$14, $AO1156, "")</f>
        <v/>
      </c>
      <c r="AL1156" s="124" t="str">
        <f>IF(AD1156='Intro &amp; Setup'!$BB$14, $AO1156, "")</f>
        <v/>
      </c>
      <c r="AM1156" s="125" t="str">
        <f>IF(AE1156='Intro &amp; Setup'!$BB$14, $AO1156, "")</f>
        <v/>
      </c>
      <c r="AO1156" s="130" t="str">
        <f>IF(AND($B1156="", $C1156="", $D1156=""), "", IF($N1156="", 'Intro &amp; Setup'!$AB$33, $N1156))</f>
        <v/>
      </c>
      <c r="AQ1156" s="140">
        <f t="shared" si="301"/>
        <v>0</v>
      </c>
      <c r="AR1156" s="145">
        <f t="shared" si="302"/>
        <v>0</v>
      </c>
      <c r="AS1156" s="141">
        <f t="shared" si="303"/>
        <v>0</v>
      </c>
      <c r="AU1156" s="149" t="str">
        <f t="shared" si="304"/>
        <v/>
      </c>
      <c r="AV1156" s="155"/>
      <c r="AW1156" s="155"/>
      <c r="AX1156" s="155" t="str">
        <f t="shared" si="305"/>
        <v/>
      </c>
      <c r="AY1156" s="155"/>
      <c r="AZ1156" s="155"/>
      <c r="BA1156" s="151" t="str">
        <f t="shared" si="306"/>
        <v/>
      </c>
      <c r="BC1156" s="47" t="str">
        <f t="shared" si="307"/>
        <v/>
      </c>
    </row>
    <row r="1157" spans="1:55" x14ac:dyDescent="0.25">
      <c r="A1157" s="4"/>
      <c r="B1157" s="167"/>
      <c r="C1157" s="168"/>
      <c r="D1157" s="169"/>
      <c r="E1157" s="170"/>
      <c r="F1157" s="171"/>
      <c r="G1157" s="172"/>
      <c r="H1157" s="173"/>
      <c r="I1157" s="171"/>
      <c r="J1157" s="172"/>
      <c r="K1157" s="170"/>
      <c r="L1157" s="171"/>
      <c r="M1157" s="172"/>
      <c r="N1157" s="174"/>
      <c r="O1157" s="4"/>
      <c r="P1157" s="49" t="str">
        <f t="shared" si="291"/>
        <v/>
      </c>
      <c r="Q1157" s="4"/>
      <c r="S1157" s="22" t="str">
        <f t="shared" si="292"/>
        <v/>
      </c>
      <c r="T1157" s="8" t="str">
        <f t="shared" si="293"/>
        <v/>
      </c>
      <c r="U1157" s="23" t="str">
        <f t="shared" si="294"/>
        <v/>
      </c>
      <c r="W1157" s="50"/>
      <c r="Y1157" s="65" t="str">
        <f t="shared" si="295"/>
        <v/>
      </c>
      <c r="Z1157" s="8" t="str">
        <f t="shared" si="296"/>
        <v/>
      </c>
      <c r="AA1157" s="66" t="str">
        <f t="shared" si="297"/>
        <v/>
      </c>
      <c r="AC1157" s="65" t="str">
        <f>IF($G1157="", "", IF(IFERROR(INDEX('Intro &amp; Setup'!$Y$17:$Y$26, MATCH($G1157, 'Intro &amp; Setup'!$U$17:$U$26, 0)), "")="", 'Intro &amp; Setup'!$BB$15, IFERROR(INDEX('Intro &amp; Setup'!$Y$17:$Y$26, MATCH($G1157, 'Intro &amp; Setup'!$U$17:$U$26, 0)), "")))</f>
        <v/>
      </c>
      <c r="AD1157" s="8" t="str">
        <f>IF($J1157="", "", IF(IFERROR(INDEX('Intro &amp; Setup'!$Y$17:$Y$26, MATCH($J1157, 'Intro &amp; Setup'!$U$17:$U$26, 0)), "")="", 'Intro &amp; Setup'!$BB$15, IFERROR(INDEX('Intro &amp; Setup'!$Y$17:$Y$26, MATCH($J1157, 'Intro &amp; Setup'!$U$17:$U$26, 0)), "")))</f>
        <v/>
      </c>
      <c r="AE1157" s="66" t="str">
        <f>IF($M1157="", "", IF(IFERROR(INDEX('Intro &amp; Setup'!$Y$17:$Y$26, MATCH($M1157, 'Intro &amp; Setup'!$U$17:$U$26, 0)), "")="", 'Intro &amp; Setup'!$BB$15, IFERROR(INDEX('Intro &amp; Setup'!$Y$17:$Y$26, MATCH($M1157, 'Intro &amp; Setup'!$U$17:$U$26, 0)), "")))</f>
        <v/>
      </c>
      <c r="AG1157" s="65" t="str">
        <f t="shared" si="298"/>
        <v/>
      </c>
      <c r="AH1157" s="8" t="str">
        <f t="shared" si="299"/>
        <v/>
      </c>
      <c r="AI1157" s="66" t="str">
        <f t="shared" si="300"/>
        <v/>
      </c>
      <c r="AK1157" s="123" t="str">
        <f>IF(AC1157='Intro &amp; Setup'!$BB$14, $AO1157, "")</f>
        <v/>
      </c>
      <c r="AL1157" s="124" t="str">
        <f>IF(AD1157='Intro &amp; Setup'!$BB$14, $AO1157, "")</f>
        <v/>
      </c>
      <c r="AM1157" s="125" t="str">
        <f>IF(AE1157='Intro &amp; Setup'!$BB$14, $AO1157, "")</f>
        <v/>
      </c>
      <c r="AO1157" s="130" t="str">
        <f>IF(AND($B1157="", $C1157="", $D1157=""), "", IF($N1157="", 'Intro &amp; Setup'!$AB$33, $N1157))</f>
        <v/>
      </c>
      <c r="AQ1157" s="140">
        <f t="shared" si="301"/>
        <v>0</v>
      </c>
      <c r="AR1157" s="145">
        <f t="shared" si="302"/>
        <v>0</v>
      </c>
      <c r="AS1157" s="141">
        <f t="shared" si="303"/>
        <v>0</v>
      </c>
      <c r="AU1157" s="149" t="str">
        <f t="shared" si="304"/>
        <v/>
      </c>
      <c r="AV1157" s="155"/>
      <c r="AW1157" s="155"/>
      <c r="AX1157" s="155" t="str">
        <f t="shared" si="305"/>
        <v/>
      </c>
      <c r="AY1157" s="155"/>
      <c r="AZ1157" s="155"/>
      <c r="BA1157" s="151" t="str">
        <f t="shared" si="306"/>
        <v/>
      </c>
      <c r="BC1157" s="47" t="str">
        <f t="shared" si="307"/>
        <v/>
      </c>
    </row>
    <row r="1158" spans="1:55" x14ac:dyDescent="0.25">
      <c r="A1158" s="4"/>
      <c r="B1158" s="167"/>
      <c r="C1158" s="168"/>
      <c r="D1158" s="169"/>
      <c r="E1158" s="170"/>
      <c r="F1158" s="171"/>
      <c r="G1158" s="172"/>
      <c r="H1158" s="173"/>
      <c r="I1158" s="171"/>
      <c r="J1158" s="172"/>
      <c r="K1158" s="170"/>
      <c r="L1158" s="171"/>
      <c r="M1158" s="172"/>
      <c r="N1158" s="174"/>
      <c r="O1158" s="4"/>
      <c r="P1158" s="49" t="str">
        <f t="shared" si="291"/>
        <v/>
      </c>
      <c r="Q1158" s="4"/>
      <c r="S1158" s="22" t="str">
        <f t="shared" si="292"/>
        <v/>
      </c>
      <c r="T1158" s="8" t="str">
        <f t="shared" si="293"/>
        <v/>
      </c>
      <c r="U1158" s="23" t="str">
        <f t="shared" si="294"/>
        <v/>
      </c>
      <c r="W1158" s="50"/>
      <c r="Y1158" s="65" t="str">
        <f t="shared" si="295"/>
        <v/>
      </c>
      <c r="Z1158" s="8" t="str">
        <f t="shared" si="296"/>
        <v/>
      </c>
      <c r="AA1158" s="66" t="str">
        <f t="shared" si="297"/>
        <v/>
      </c>
      <c r="AC1158" s="65" t="str">
        <f>IF($G1158="", "", IF(IFERROR(INDEX('Intro &amp; Setup'!$Y$17:$Y$26, MATCH($G1158, 'Intro &amp; Setup'!$U$17:$U$26, 0)), "")="", 'Intro &amp; Setup'!$BB$15, IFERROR(INDEX('Intro &amp; Setup'!$Y$17:$Y$26, MATCH($G1158, 'Intro &amp; Setup'!$U$17:$U$26, 0)), "")))</f>
        <v/>
      </c>
      <c r="AD1158" s="8" t="str">
        <f>IF($J1158="", "", IF(IFERROR(INDEX('Intro &amp; Setup'!$Y$17:$Y$26, MATCH($J1158, 'Intro &amp; Setup'!$U$17:$U$26, 0)), "")="", 'Intro &amp; Setup'!$BB$15, IFERROR(INDEX('Intro &amp; Setup'!$Y$17:$Y$26, MATCH($J1158, 'Intro &amp; Setup'!$U$17:$U$26, 0)), "")))</f>
        <v/>
      </c>
      <c r="AE1158" s="66" t="str">
        <f>IF($M1158="", "", IF(IFERROR(INDEX('Intro &amp; Setup'!$Y$17:$Y$26, MATCH($M1158, 'Intro &amp; Setup'!$U$17:$U$26, 0)), "")="", 'Intro &amp; Setup'!$BB$15, IFERROR(INDEX('Intro &amp; Setup'!$Y$17:$Y$26, MATCH($M1158, 'Intro &amp; Setup'!$U$17:$U$26, 0)), "")))</f>
        <v/>
      </c>
      <c r="AG1158" s="65" t="str">
        <f t="shared" si="298"/>
        <v/>
      </c>
      <c r="AH1158" s="8" t="str">
        <f t="shared" si="299"/>
        <v/>
      </c>
      <c r="AI1158" s="66" t="str">
        <f t="shared" si="300"/>
        <v/>
      </c>
      <c r="AK1158" s="123" t="str">
        <f>IF(AC1158='Intro &amp; Setup'!$BB$14, $AO1158, "")</f>
        <v/>
      </c>
      <c r="AL1158" s="124" t="str">
        <f>IF(AD1158='Intro &amp; Setup'!$BB$14, $AO1158, "")</f>
        <v/>
      </c>
      <c r="AM1158" s="125" t="str">
        <f>IF(AE1158='Intro &amp; Setup'!$BB$14, $AO1158, "")</f>
        <v/>
      </c>
      <c r="AO1158" s="130" t="str">
        <f>IF(AND($B1158="", $C1158="", $D1158=""), "", IF($N1158="", 'Intro &amp; Setup'!$AB$33, $N1158))</f>
        <v/>
      </c>
      <c r="AQ1158" s="140">
        <f t="shared" si="301"/>
        <v>0</v>
      </c>
      <c r="AR1158" s="145">
        <f t="shared" si="302"/>
        <v>0</v>
      </c>
      <c r="AS1158" s="141">
        <f t="shared" si="303"/>
        <v>0</v>
      </c>
      <c r="AU1158" s="149" t="str">
        <f t="shared" si="304"/>
        <v/>
      </c>
      <c r="AV1158" s="155"/>
      <c r="AW1158" s="155"/>
      <c r="AX1158" s="155" t="str">
        <f t="shared" si="305"/>
        <v/>
      </c>
      <c r="AY1158" s="155"/>
      <c r="AZ1158" s="155"/>
      <c r="BA1158" s="151" t="str">
        <f t="shared" si="306"/>
        <v/>
      </c>
      <c r="BC1158" s="47" t="str">
        <f t="shared" si="307"/>
        <v/>
      </c>
    </row>
    <row r="1159" spans="1:55" x14ac:dyDescent="0.25">
      <c r="A1159" s="4"/>
      <c r="B1159" s="167"/>
      <c r="C1159" s="168"/>
      <c r="D1159" s="169"/>
      <c r="E1159" s="170"/>
      <c r="F1159" s="171"/>
      <c r="G1159" s="172"/>
      <c r="H1159" s="173"/>
      <c r="I1159" s="171"/>
      <c r="J1159" s="172"/>
      <c r="K1159" s="170"/>
      <c r="L1159" s="171"/>
      <c r="M1159" s="172"/>
      <c r="N1159" s="174"/>
      <c r="O1159" s="4"/>
      <c r="P1159" s="49" t="str">
        <f t="shared" si="291"/>
        <v/>
      </c>
      <c r="Q1159" s="4"/>
      <c r="S1159" s="22" t="str">
        <f t="shared" si="292"/>
        <v/>
      </c>
      <c r="T1159" s="8" t="str">
        <f t="shared" si="293"/>
        <v/>
      </c>
      <c r="U1159" s="23" t="str">
        <f t="shared" si="294"/>
        <v/>
      </c>
      <c r="W1159" s="50"/>
      <c r="Y1159" s="65" t="str">
        <f t="shared" si="295"/>
        <v/>
      </c>
      <c r="Z1159" s="8" t="str">
        <f t="shared" si="296"/>
        <v/>
      </c>
      <c r="AA1159" s="66" t="str">
        <f t="shared" si="297"/>
        <v/>
      </c>
      <c r="AC1159" s="65" t="str">
        <f>IF($G1159="", "", IF(IFERROR(INDEX('Intro &amp; Setup'!$Y$17:$Y$26, MATCH($G1159, 'Intro &amp; Setup'!$U$17:$U$26, 0)), "")="", 'Intro &amp; Setup'!$BB$15, IFERROR(INDEX('Intro &amp; Setup'!$Y$17:$Y$26, MATCH($G1159, 'Intro &amp; Setup'!$U$17:$U$26, 0)), "")))</f>
        <v/>
      </c>
      <c r="AD1159" s="8" t="str">
        <f>IF($J1159="", "", IF(IFERROR(INDEX('Intro &amp; Setup'!$Y$17:$Y$26, MATCH($J1159, 'Intro &amp; Setup'!$U$17:$U$26, 0)), "")="", 'Intro &amp; Setup'!$BB$15, IFERROR(INDEX('Intro &amp; Setup'!$Y$17:$Y$26, MATCH($J1159, 'Intro &amp; Setup'!$U$17:$U$26, 0)), "")))</f>
        <v/>
      </c>
      <c r="AE1159" s="66" t="str">
        <f>IF($M1159="", "", IF(IFERROR(INDEX('Intro &amp; Setup'!$Y$17:$Y$26, MATCH($M1159, 'Intro &amp; Setup'!$U$17:$U$26, 0)), "")="", 'Intro &amp; Setup'!$BB$15, IFERROR(INDEX('Intro &amp; Setup'!$Y$17:$Y$26, MATCH($M1159, 'Intro &amp; Setup'!$U$17:$U$26, 0)), "")))</f>
        <v/>
      </c>
      <c r="AG1159" s="65" t="str">
        <f t="shared" si="298"/>
        <v/>
      </c>
      <c r="AH1159" s="8" t="str">
        <f t="shared" si="299"/>
        <v/>
      </c>
      <c r="AI1159" s="66" t="str">
        <f t="shared" si="300"/>
        <v/>
      </c>
      <c r="AK1159" s="123" t="str">
        <f>IF(AC1159='Intro &amp; Setup'!$BB$14, $AO1159, "")</f>
        <v/>
      </c>
      <c r="AL1159" s="124" t="str">
        <f>IF(AD1159='Intro &amp; Setup'!$BB$14, $AO1159, "")</f>
        <v/>
      </c>
      <c r="AM1159" s="125" t="str">
        <f>IF(AE1159='Intro &amp; Setup'!$BB$14, $AO1159, "")</f>
        <v/>
      </c>
      <c r="AO1159" s="130" t="str">
        <f>IF(AND($B1159="", $C1159="", $D1159=""), "", IF($N1159="", 'Intro &amp; Setup'!$AB$33, $N1159))</f>
        <v/>
      </c>
      <c r="AQ1159" s="140">
        <f t="shared" si="301"/>
        <v>0</v>
      </c>
      <c r="AR1159" s="145">
        <f t="shared" si="302"/>
        <v>0</v>
      </c>
      <c r="AS1159" s="141">
        <f t="shared" si="303"/>
        <v>0</v>
      </c>
      <c r="AU1159" s="149" t="str">
        <f t="shared" si="304"/>
        <v/>
      </c>
      <c r="AV1159" s="155"/>
      <c r="AW1159" s="155"/>
      <c r="AX1159" s="155" t="str">
        <f t="shared" si="305"/>
        <v/>
      </c>
      <c r="AY1159" s="155"/>
      <c r="AZ1159" s="155"/>
      <c r="BA1159" s="151" t="str">
        <f t="shared" si="306"/>
        <v/>
      </c>
      <c r="BC1159" s="47" t="str">
        <f t="shared" si="307"/>
        <v/>
      </c>
    </row>
    <row r="1160" spans="1:55" x14ac:dyDescent="0.25">
      <c r="A1160" s="4"/>
      <c r="B1160" s="167"/>
      <c r="C1160" s="168"/>
      <c r="D1160" s="169"/>
      <c r="E1160" s="170"/>
      <c r="F1160" s="171"/>
      <c r="G1160" s="172"/>
      <c r="H1160" s="173"/>
      <c r="I1160" s="171"/>
      <c r="J1160" s="172"/>
      <c r="K1160" s="170"/>
      <c r="L1160" s="171"/>
      <c r="M1160" s="172"/>
      <c r="N1160" s="174"/>
      <c r="O1160" s="4"/>
      <c r="P1160" s="49" t="str">
        <f t="shared" si="291"/>
        <v/>
      </c>
      <c r="Q1160" s="4"/>
      <c r="S1160" s="22" t="str">
        <f t="shared" si="292"/>
        <v/>
      </c>
      <c r="T1160" s="8" t="str">
        <f t="shared" si="293"/>
        <v/>
      </c>
      <c r="U1160" s="23" t="str">
        <f t="shared" si="294"/>
        <v/>
      </c>
      <c r="W1160" s="50"/>
      <c r="Y1160" s="65" t="str">
        <f t="shared" si="295"/>
        <v/>
      </c>
      <c r="Z1160" s="8" t="str">
        <f t="shared" si="296"/>
        <v/>
      </c>
      <c r="AA1160" s="66" t="str">
        <f t="shared" si="297"/>
        <v/>
      </c>
      <c r="AC1160" s="65" t="str">
        <f>IF($G1160="", "", IF(IFERROR(INDEX('Intro &amp; Setup'!$Y$17:$Y$26, MATCH($G1160, 'Intro &amp; Setup'!$U$17:$U$26, 0)), "")="", 'Intro &amp; Setup'!$BB$15, IFERROR(INDEX('Intro &amp; Setup'!$Y$17:$Y$26, MATCH($G1160, 'Intro &amp; Setup'!$U$17:$U$26, 0)), "")))</f>
        <v/>
      </c>
      <c r="AD1160" s="8" t="str">
        <f>IF($J1160="", "", IF(IFERROR(INDEX('Intro &amp; Setup'!$Y$17:$Y$26, MATCH($J1160, 'Intro &amp; Setup'!$U$17:$U$26, 0)), "")="", 'Intro &amp; Setup'!$BB$15, IFERROR(INDEX('Intro &amp; Setup'!$Y$17:$Y$26, MATCH($J1160, 'Intro &amp; Setup'!$U$17:$U$26, 0)), "")))</f>
        <v/>
      </c>
      <c r="AE1160" s="66" t="str">
        <f>IF($M1160="", "", IF(IFERROR(INDEX('Intro &amp; Setup'!$Y$17:$Y$26, MATCH($M1160, 'Intro &amp; Setup'!$U$17:$U$26, 0)), "")="", 'Intro &amp; Setup'!$BB$15, IFERROR(INDEX('Intro &amp; Setup'!$Y$17:$Y$26, MATCH($M1160, 'Intro &amp; Setup'!$U$17:$U$26, 0)), "")))</f>
        <v/>
      </c>
      <c r="AG1160" s="65" t="str">
        <f t="shared" si="298"/>
        <v/>
      </c>
      <c r="AH1160" s="8" t="str">
        <f t="shared" si="299"/>
        <v/>
      </c>
      <c r="AI1160" s="66" t="str">
        <f t="shared" si="300"/>
        <v/>
      </c>
      <c r="AK1160" s="123" t="str">
        <f>IF(AC1160='Intro &amp; Setup'!$BB$14, $AO1160, "")</f>
        <v/>
      </c>
      <c r="AL1160" s="124" t="str">
        <f>IF(AD1160='Intro &amp; Setup'!$BB$14, $AO1160, "")</f>
        <v/>
      </c>
      <c r="AM1160" s="125" t="str">
        <f>IF(AE1160='Intro &amp; Setup'!$BB$14, $AO1160, "")</f>
        <v/>
      </c>
      <c r="AO1160" s="130" t="str">
        <f>IF(AND($B1160="", $C1160="", $D1160=""), "", IF($N1160="", 'Intro &amp; Setup'!$AB$33, $N1160))</f>
        <v/>
      </c>
      <c r="AQ1160" s="140">
        <f t="shared" si="301"/>
        <v>0</v>
      </c>
      <c r="AR1160" s="145">
        <f t="shared" si="302"/>
        <v>0</v>
      </c>
      <c r="AS1160" s="141">
        <f t="shared" si="303"/>
        <v>0</v>
      </c>
      <c r="AU1160" s="149" t="str">
        <f t="shared" si="304"/>
        <v/>
      </c>
      <c r="AV1160" s="155"/>
      <c r="AW1160" s="155"/>
      <c r="AX1160" s="155" t="str">
        <f t="shared" si="305"/>
        <v/>
      </c>
      <c r="AY1160" s="155"/>
      <c r="AZ1160" s="155"/>
      <c r="BA1160" s="151" t="str">
        <f t="shared" si="306"/>
        <v/>
      </c>
      <c r="BC1160" s="47" t="str">
        <f t="shared" si="307"/>
        <v/>
      </c>
    </row>
    <row r="1161" spans="1:55" x14ac:dyDescent="0.25">
      <c r="A1161" s="4"/>
      <c r="B1161" s="167"/>
      <c r="C1161" s="168"/>
      <c r="D1161" s="169"/>
      <c r="E1161" s="170"/>
      <c r="F1161" s="171"/>
      <c r="G1161" s="172"/>
      <c r="H1161" s="173"/>
      <c r="I1161" s="171"/>
      <c r="J1161" s="172"/>
      <c r="K1161" s="170"/>
      <c r="L1161" s="171"/>
      <c r="M1161" s="172"/>
      <c r="N1161" s="174"/>
      <c r="O1161" s="4"/>
      <c r="P1161" s="49" t="str">
        <f t="shared" si="291"/>
        <v/>
      </c>
      <c r="Q1161" s="4"/>
      <c r="S1161" s="22" t="str">
        <f t="shared" si="292"/>
        <v/>
      </c>
      <c r="T1161" s="8" t="str">
        <f t="shared" si="293"/>
        <v/>
      </c>
      <c r="U1161" s="23" t="str">
        <f t="shared" si="294"/>
        <v/>
      </c>
      <c r="W1161" s="50"/>
      <c r="Y1161" s="65" t="str">
        <f t="shared" si="295"/>
        <v/>
      </c>
      <c r="Z1161" s="8" t="str">
        <f t="shared" si="296"/>
        <v/>
      </c>
      <c r="AA1161" s="66" t="str">
        <f t="shared" si="297"/>
        <v/>
      </c>
      <c r="AC1161" s="65" t="str">
        <f>IF($G1161="", "", IF(IFERROR(INDEX('Intro &amp; Setup'!$Y$17:$Y$26, MATCH($G1161, 'Intro &amp; Setup'!$U$17:$U$26, 0)), "")="", 'Intro &amp; Setup'!$BB$15, IFERROR(INDEX('Intro &amp; Setup'!$Y$17:$Y$26, MATCH($G1161, 'Intro &amp; Setup'!$U$17:$U$26, 0)), "")))</f>
        <v/>
      </c>
      <c r="AD1161" s="8" t="str">
        <f>IF($J1161="", "", IF(IFERROR(INDEX('Intro &amp; Setup'!$Y$17:$Y$26, MATCH($J1161, 'Intro &amp; Setup'!$U$17:$U$26, 0)), "")="", 'Intro &amp; Setup'!$BB$15, IFERROR(INDEX('Intro &amp; Setup'!$Y$17:$Y$26, MATCH($J1161, 'Intro &amp; Setup'!$U$17:$U$26, 0)), "")))</f>
        <v/>
      </c>
      <c r="AE1161" s="66" t="str">
        <f>IF($M1161="", "", IF(IFERROR(INDEX('Intro &amp; Setup'!$Y$17:$Y$26, MATCH($M1161, 'Intro &amp; Setup'!$U$17:$U$26, 0)), "")="", 'Intro &amp; Setup'!$BB$15, IFERROR(INDEX('Intro &amp; Setup'!$Y$17:$Y$26, MATCH($M1161, 'Intro &amp; Setup'!$U$17:$U$26, 0)), "")))</f>
        <v/>
      </c>
      <c r="AG1161" s="65" t="str">
        <f t="shared" si="298"/>
        <v/>
      </c>
      <c r="AH1161" s="8" t="str">
        <f t="shared" si="299"/>
        <v/>
      </c>
      <c r="AI1161" s="66" t="str">
        <f t="shared" si="300"/>
        <v/>
      </c>
      <c r="AK1161" s="123" t="str">
        <f>IF(AC1161='Intro &amp; Setup'!$BB$14, $AO1161, "")</f>
        <v/>
      </c>
      <c r="AL1161" s="124" t="str">
        <f>IF(AD1161='Intro &amp; Setup'!$BB$14, $AO1161, "")</f>
        <v/>
      </c>
      <c r="AM1161" s="125" t="str">
        <f>IF(AE1161='Intro &amp; Setup'!$BB$14, $AO1161, "")</f>
        <v/>
      </c>
      <c r="AO1161" s="130" t="str">
        <f>IF(AND($B1161="", $C1161="", $D1161=""), "", IF($N1161="", 'Intro &amp; Setup'!$AB$33, $N1161))</f>
        <v/>
      </c>
      <c r="AQ1161" s="140">
        <f t="shared" si="301"/>
        <v>0</v>
      </c>
      <c r="AR1161" s="145">
        <f t="shared" si="302"/>
        <v>0</v>
      </c>
      <c r="AS1161" s="141">
        <f t="shared" si="303"/>
        <v>0</v>
      </c>
      <c r="AU1161" s="149" t="str">
        <f t="shared" si="304"/>
        <v/>
      </c>
      <c r="AV1161" s="155"/>
      <c r="AW1161" s="155"/>
      <c r="AX1161" s="155" t="str">
        <f t="shared" si="305"/>
        <v/>
      </c>
      <c r="AY1161" s="155"/>
      <c r="AZ1161" s="155"/>
      <c r="BA1161" s="151" t="str">
        <f t="shared" si="306"/>
        <v/>
      </c>
      <c r="BC1161" s="47" t="str">
        <f t="shared" si="307"/>
        <v/>
      </c>
    </row>
    <row r="1162" spans="1:55" x14ac:dyDescent="0.25">
      <c r="A1162" s="4"/>
      <c r="B1162" s="167"/>
      <c r="C1162" s="168"/>
      <c r="D1162" s="169"/>
      <c r="E1162" s="170"/>
      <c r="F1162" s="171"/>
      <c r="G1162" s="172"/>
      <c r="H1162" s="173"/>
      <c r="I1162" s="171"/>
      <c r="J1162" s="172"/>
      <c r="K1162" s="170"/>
      <c r="L1162" s="171"/>
      <c r="M1162" s="172"/>
      <c r="N1162" s="174"/>
      <c r="O1162" s="4"/>
      <c r="P1162" s="49" t="str">
        <f t="shared" si="291"/>
        <v/>
      </c>
      <c r="Q1162" s="4"/>
      <c r="S1162" s="22" t="str">
        <f t="shared" si="292"/>
        <v/>
      </c>
      <c r="T1162" s="8" t="str">
        <f t="shared" si="293"/>
        <v/>
      </c>
      <c r="U1162" s="23" t="str">
        <f t="shared" si="294"/>
        <v/>
      </c>
      <c r="W1162" s="50"/>
      <c r="Y1162" s="65" t="str">
        <f t="shared" si="295"/>
        <v/>
      </c>
      <c r="Z1162" s="8" t="str">
        <f t="shared" si="296"/>
        <v/>
      </c>
      <c r="AA1162" s="66" t="str">
        <f t="shared" si="297"/>
        <v/>
      </c>
      <c r="AC1162" s="65" t="str">
        <f>IF($G1162="", "", IF(IFERROR(INDEX('Intro &amp; Setup'!$Y$17:$Y$26, MATCH($G1162, 'Intro &amp; Setup'!$U$17:$U$26, 0)), "")="", 'Intro &amp; Setup'!$BB$15, IFERROR(INDEX('Intro &amp; Setup'!$Y$17:$Y$26, MATCH($G1162, 'Intro &amp; Setup'!$U$17:$U$26, 0)), "")))</f>
        <v/>
      </c>
      <c r="AD1162" s="8" t="str">
        <f>IF($J1162="", "", IF(IFERROR(INDEX('Intro &amp; Setup'!$Y$17:$Y$26, MATCH($J1162, 'Intro &amp; Setup'!$U$17:$U$26, 0)), "")="", 'Intro &amp; Setup'!$BB$15, IFERROR(INDEX('Intro &amp; Setup'!$Y$17:$Y$26, MATCH($J1162, 'Intro &amp; Setup'!$U$17:$U$26, 0)), "")))</f>
        <v/>
      </c>
      <c r="AE1162" s="66" t="str">
        <f>IF($M1162="", "", IF(IFERROR(INDEX('Intro &amp; Setup'!$Y$17:$Y$26, MATCH($M1162, 'Intro &amp; Setup'!$U$17:$U$26, 0)), "")="", 'Intro &amp; Setup'!$BB$15, IFERROR(INDEX('Intro &amp; Setup'!$Y$17:$Y$26, MATCH($M1162, 'Intro &amp; Setup'!$U$17:$U$26, 0)), "")))</f>
        <v/>
      </c>
      <c r="AG1162" s="65" t="str">
        <f t="shared" si="298"/>
        <v/>
      </c>
      <c r="AH1162" s="8" t="str">
        <f t="shared" si="299"/>
        <v/>
      </c>
      <c r="AI1162" s="66" t="str">
        <f t="shared" si="300"/>
        <v/>
      </c>
      <c r="AK1162" s="123" t="str">
        <f>IF(AC1162='Intro &amp; Setup'!$BB$14, $AO1162, "")</f>
        <v/>
      </c>
      <c r="AL1162" s="124" t="str">
        <f>IF(AD1162='Intro &amp; Setup'!$BB$14, $AO1162, "")</f>
        <v/>
      </c>
      <c r="AM1162" s="125" t="str">
        <f>IF(AE1162='Intro &amp; Setup'!$BB$14, $AO1162, "")</f>
        <v/>
      </c>
      <c r="AO1162" s="130" t="str">
        <f>IF(AND($B1162="", $C1162="", $D1162=""), "", IF($N1162="", 'Intro &amp; Setup'!$AB$33, $N1162))</f>
        <v/>
      </c>
      <c r="AQ1162" s="140">
        <f t="shared" si="301"/>
        <v>0</v>
      </c>
      <c r="AR1162" s="145">
        <f t="shared" si="302"/>
        <v>0</v>
      </c>
      <c r="AS1162" s="141">
        <f t="shared" si="303"/>
        <v>0</v>
      </c>
      <c r="AU1162" s="149" t="str">
        <f t="shared" si="304"/>
        <v/>
      </c>
      <c r="AV1162" s="155"/>
      <c r="AW1162" s="155"/>
      <c r="AX1162" s="155" t="str">
        <f t="shared" si="305"/>
        <v/>
      </c>
      <c r="AY1162" s="155"/>
      <c r="AZ1162" s="155"/>
      <c r="BA1162" s="151" t="str">
        <f t="shared" si="306"/>
        <v/>
      </c>
      <c r="BC1162" s="47" t="str">
        <f t="shared" si="307"/>
        <v/>
      </c>
    </row>
    <row r="1163" spans="1:55" x14ac:dyDescent="0.25">
      <c r="A1163" s="4"/>
      <c r="B1163" s="167"/>
      <c r="C1163" s="168"/>
      <c r="D1163" s="169"/>
      <c r="E1163" s="170"/>
      <c r="F1163" s="171"/>
      <c r="G1163" s="172"/>
      <c r="H1163" s="173"/>
      <c r="I1163" s="171"/>
      <c r="J1163" s="172"/>
      <c r="K1163" s="170"/>
      <c r="L1163" s="171"/>
      <c r="M1163" s="172"/>
      <c r="N1163" s="174"/>
      <c r="O1163" s="4"/>
      <c r="P1163" s="49" t="str">
        <f t="shared" si="291"/>
        <v/>
      </c>
      <c r="Q1163" s="4"/>
      <c r="S1163" s="22" t="str">
        <f t="shared" si="292"/>
        <v/>
      </c>
      <c r="T1163" s="8" t="str">
        <f t="shared" si="293"/>
        <v/>
      </c>
      <c r="U1163" s="23" t="str">
        <f t="shared" si="294"/>
        <v/>
      </c>
      <c r="W1163" s="50"/>
      <c r="Y1163" s="65" t="str">
        <f t="shared" si="295"/>
        <v/>
      </c>
      <c r="Z1163" s="8" t="str">
        <f t="shared" si="296"/>
        <v/>
      </c>
      <c r="AA1163" s="66" t="str">
        <f t="shared" si="297"/>
        <v/>
      </c>
      <c r="AC1163" s="65" t="str">
        <f>IF($G1163="", "", IF(IFERROR(INDEX('Intro &amp; Setup'!$Y$17:$Y$26, MATCH($G1163, 'Intro &amp; Setup'!$U$17:$U$26, 0)), "")="", 'Intro &amp; Setup'!$BB$15, IFERROR(INDEX('Intro &amp; Setup'!$Y$17:$Y$26, MATCH($G1163, 'Intro &amp; Setup'!$U$17:$U$26, 0)), "")))</f>
        <v/>
      </c>
      <c r="AD1163" s="8" t="str">
        <f>IF($J1163="", "", IF(IFERROR(INDEX('Intro &amp; Setup'!$Y$17:$Y$26, MATCH($J1163, 'Intro &amp; Setup'!$U$17:$U$26, 0)), "")="", 'Intro &amp; Setup'!$BB$15, IFERROR(INDEX('Intro &amp; Setup'!$Y$17:$Y$26, MATCH($J1163, 'Intro &amp; Setup'!$U$17:$U$26, 0)), "")))</f>
        <v/>
      </c>
      <c r="AE1163" s="66" t="str">
        <f>IF($M1163="", "", IF(IFERROR(INDEX('Intro &amp; Setup'!$Y$17:$Y$26, MATCH($M1163, 'Intro &amp; Setup'!$U$17:$U$26, 0)), "")="", 'Intro &amp; Setup'!$BB$15, IFERROR(INDEX('Intro &amp; Setup'!$Y$17:$Y$26, MATCH($M1163, 'Intro &amp; Setup'!$U$17:$U$26, 0)), "")))</f>
        <v/>
      </c>
      <c r="AG1163" s="65" t="str">
        <f t="shared" si="298"/>
        <v/>
      </c>
      <c r="AH1163" s="8" t="str">
        <f t="shared" si="299"/>
        <v/>
      </c>
      <c r="AI1163" s="66" t="str">
        <f t="shared" si="300"/>
        <v/>
      </c>
      <c r="AK1163" s="123" t="str">
        <f>IF(AC1163='Intro &amp; Setup'!$BB$14, $AO1163, "")</f>
        <v/>
      </c>
      <c r="AL1163" s="124" t="str">
        <f>IF(AD1163='Intro &amp; Setup'!$BB$14, $AO1163, "")</f>
        <v/>
      </c>
      <c r="AM1163" s="125" t="str">
        <f>IF(AE1163='Intro &amp; Setup'!$BB$14, $AO1163, "")</f>
        <v/>
      </c>
      <c r="AO1163" s="130" t="str">
        <f>IF(AND($B1163="", $C1163="", $D1163=""), "", IF($N1163="", 'Intro &amp; Setup'!$AB$33, $N1163))</f>
        <v/>
      </c>
      <c r="AQ1163" s="140">
        <f t="shared" si="301"/>
        <v>0</v>
      </c>
      <c r="AR1163" s="145">
        <f t="shared" si="302"/>
        <v>0</v>
      </c>
      <c r="AS1163" s="141">
        <f t="shared" si="303"/>
        <v>0</v>
      </c>
      <c r="AU1163" s="149" t="str">
        <f t="shared" si="304"/>
        <v/>
      </c>
      <c r="AV1163" s="155"/>
      <c r="AW1163" s="155"/>
      <c r="AX1163" s="155" t="str">
        <f t="shared" si="305"/>
        <v/>
      </c>
      <c r="AY1163" s="155"/>
      <c r="AZ1163" s="155"/>
      <c r="BA1163" s="151" t="str">
        <f t="shared" si="306"/>
        <v/>
      </c>
      <c r="BC1163" s="47" t="str">
        <f t="shared" si="307"/>
        <v/>
      </c>
    </row>
    <row r="1164" spans="1:55" x14ac:dyDescent="0.25">
      <c r="A1164" s="4"/>
      <c r="B1164" s="167"/>
      <c r="C1164" s="168"/>
      <c r="D1164" s="169"/>
      <c r="E1164" s="170"/>
      <c r="F1164" s="171"/>
      <c r="G1164" s="172"/>
      <c r="H1164" s="173"/>
      <c r="I1164" s="171"/>
      <c r="J1164" s="172"/>
      <c r="K1164" s="170"/>
      <c r="L1164" s="171"/>
      <c r="M1164" s="172"/>
      <c r="N1164" s="174"/>
      <c r="O1164" s="4"/>
      <c r="P1164" s="49" t="str">
        <f t="shared" ref="P1164:P1227" si="308">IF(COUNTIF($AC1164:$AE1164, $AC$7)&gt;0, $AC$7, IF(COUNTIF($AC1164:$AE1164, $AC$8)&gt;0, $AC$8, ""))</f>
        <v/>
      </c>
      <c r="Q1164" s="4"/>
      <c r="S1164" s="22" t="str">
        <f t="shared" ref="S1164:S1227" si="309">IF(B1164="", "", IF(COUNTIF(B$11:B$5010, B1164)&gt;1, "X", ""))</f>
        <v/>
      </c>
      <c r="T1164" s="8" t="str">
        <f t="shared" ref="T1164:T1227" si="310">IF(C1164="", "", IF(COUNTIF(C$11:C$5010, C1164)&gt;1, "X", ""))</f>
        <v/>
      </c>
      <c r="U1164" s="23" t="str">
        <f t="shared" ref="U1164:U1227" si="311">IF(D1164="", "", IF(COUNTIF(D$11:D$5010, D1164)&gt;1, "X", ""))</f>
        <v/>
      </c>
      <c r="W1164" s="50"/>
      <c r="Y1164" s="65" t="str">
        <f t="shared" ref="Y1164:Y1227" si="312">IF($E1164="", "", TEXT($E1164, "ddd"))</f>
        <v/>
      </c>
      <c r="Z1164" s="8" t="str">
        <f t="shared" ref="Z1164:Z1227" si="313">IF($H1164="", "", TEXT($H1164, "ddd"))</f>
        <v/>
      </c>
      <c r="AA1164" s="66" t="str">
        <f t="shared" ref="AA1164:AA1227" si="314">IF($K1164="", "", TEXT($K1164, "ddd"))</f>
        <v/>
      </c>
      <c r="AC1164" s="65" t="str">
        <f>IF($G1164="", "", IF(IFERROR(INDEX('Intro &amp; Setup'!$Y$17:$Y$26, MATCH($G1164, 'Intro &amp; Setup'!$U$17:$U$26, 0)), "")="", 'Intro &amp; Setup'!$BB$15, IFERROR(INDEX('Intro &amp; Setup'!$Y$17:$Y$26, MATCH($G1164, 'Intro &amp; Setup'!$U$17:$U$26, 0)), "")))</f>
        <v/>
      </c>
      <c r="AD1164" s="8" t="str">
        <f>IF($J1164="", "", IF(IFERROR(INDEX('Intro &amp; Setup'!$Y$17:$Y$26, MATCH($J1164, 'Intro &amp; Setup'!$U$17:$U$26, 0)), "")="", 'Intro &amp; Setup'!$BB$15, IFERROR(INDEX('Intro &amp; Setup'!$Y$17:$Y$26, MATCH($J1164, 'Intro &amp; Setup'!$U$17:$U$26, 0)), "")))</f>
        <v/>
      </c>
      <c r="AE1164" s="66" t="str">
        <f>IF($M1164="", "", IF(IFERROR(INDEX('Intro &amp; Setup'!$Y$17:$Y$26, MATCH($M1164, 'Intro &amp; Setup'!$U$17:$U$26, 0)), "")="", 'Intro &amp; Setup'!$BB$15, IFERROR(INDEX('Intro &amp; Setup'!$Y$17:$Y$26, MATCH($M1164, 'Intro &amp; Setup'!$U$17:$U$26, 0)), "")))</f>
        <v/>
      </c>
      <c r="AG1164" s="65" t="str">
        <f t="shared" ref="AG1164:AG1227" si="315">IF($F1164="", "", TEXT(ROUNDDOWN($F1164/(1/24),0)*(1/24), "hh:mm"))</f>
        <v/>
      </c>
      <c r="AH1164" s="8" t="str">
        <f t="shared" ref="AH1164:AH1227" si="316">IF($I1164="", "", TEXT(ROUNDDOWN($I1164/(1/24),0)*(1/24), "hh:mm"))</f>
        <v/>
      </c>
      <c r="AI1164" s="66" t="str">
        <f t="shared" ref="AI1164:AI1227" si="317">IF($L1164="", "", TEXT(ROUNDDOWN($L1164/(1/24),0)*(1/24), "hh:mm"))</f>
        <v/>
      </c>
      <c r="AK1164" s="123" t="str">
        <f>IF(AC1164='Intro &amp; Setup'!$BB$14, $AO1164, "")</f>
        <v/>
      </c>
      <c r="AL1164" s="124" t="str">
        <f>IF(AD1164='Intro &amp; Setup'!$BB$14, $AO1164, "")</f>
        <v/>
      </c>
      <c r="AM1164" s="125" t="str">
        <f>IF(AE1164='Intro &amp; Setup'!$BB$14, $AO1164, "")</f>
        <v/>
      </c>
      <c r="AO1164" s="130" t="str">
        <f>IF(AND($B1164="", $C1164="", $D1164=""), "", IF($N1164="", 'Intro &amp; Setup'!$AB$33, $N1164))</f>
        <v/>
      </c>
      <c r="AQ1164" s="140">
        <f t="shared" ref="AQ1164:AQ1227" si="318">IF(OR(E1164="", F1164="", G1164=""), 0, 1)</f>
        <v>0</v>
      </c>
      <c r="AR1164" s="145">
        <f t="shared" ref="AR1164:AR1227" si="319">+IF(OR(H1164="", I1164="", J1164=""), 0, 1)</f>
        <v>0</v>
      </c>
      <c r="AS1164" s="141">
        <f t="shared" ref="AS1164:AS1227" si="320">IF(OR(K1164="", L1164="", M1164=""), 0, 1)</f>
        <v>0</v>
      </c>
      <c r="AU1164" s="149" t="str">
        <f t="shared" ref="AU1164:AU1227" si="321">IF(G1164="", "", IF(COUNTIF($W$11:$W$20, G1164)=0, "X", ""))</f>
        <v/>
      </c>
      <c r="AV1164" s="155"/>
      <c r="AW1164" s="155"/>
      <c r="AX1164" s="155" t="str">
        <f t="shared" ref="AX1164:AX1227" si="322">IF(J1164="", "", IF(COUNTIF($W$11:$W$20, J1164)=0, "X", ""))</f>
        <v/>
      </c>
      <c r="AY1164" s="155"/>
      <c r="AZ1164" s="155"/>
      <c r="BA1164" s="151" t="str">
        <f t="shared" ref="BA1164:BA1227" si="323">IF(M1164="", "", IF(COUNTIF($W$11:$W$20, M1164)=0, "X", ""))</f>
        <v/>
      </c>
      <c r="BC1164" s="47" t="str">
        <f t="shared" ref="BC1164:BC1227" si="324">IF($AC1164=$AC$7, 1, IF($AD1164=$AC$7, 2, IF($AE1164=$AC$7, 3, "")))</f>
        <v/>
      </c>
    </row>
    <row r="1165" spans="1:55" x14ac:dyDescent="0.25">
      <c r="A1165" s="4"/>
      <c r="B1165" s="167"/>
      <c r="C1165" s="168"/>
      <c r="D1165" s="169"/>
      <c r="E1165" s="170"/>
      <c r="F1165" s="171"/>
      <c r="G1165" s="172"/>
      <c r="H1165" s="173"/>
      <c r="I1165" s="171"/>
      <c r="J1165" s="172"/>
      <c r="K1165" s="170"/>
      <c r="L1165" s="171"/>
      <c r="M1165" s="172"/>
      <c r="N1165" s="174"/>
      <c r="O1165" s="4"/>
      <c r="P1165" s="49" t="str">
        <f t="shared" si="308"/>
        <v/>
      </c>
      <c r="Q1165" s="4"/>
      <c r="S1165" s="22" t="str">
        <f t="shared" si="309"/>
        <v/>
      </c>
      <c r="T1165" s="8" t="str">
        <f t="shared" si="310"/>
        <v/>
      </c>
      <c r="U1165" s="23" t="str">
        <f t="shared" si="311"/>
        <v/>
      </c>
      <c r="W1165" s="50"/>
      <c r="Y1165" s="65" t="str">
        <f t="shared" si="312"/>
        <v/>
      </c>
      <c r="Z1165" s="8" t="str">
        <f t="shared" si="313"/>
        <v/>
      </c>
      <c r="AA1165" s="66" t="str">
        <f t="shared" si="314"/>
        <v/>
      </c>
      <c r="AC1165" s="65" t="str">
        <f>IF($G1165="", "", IF(IFERROR(INDEX('Intro &amp; Setup'!$Y$17:$Y$26, MATCH($G1165, 'Intro &amp; Setup'!$U$17:$U$26, 0)), "")="", 'Intro &amp; Setup'!$BB$15, IFERROR(INDEX('Intro &amp; Setup'!$Y$17:$Y$26, MATCH($G1165, 'Intro &amp; Setup'!$U$17:$U$26, 0)), "")))</f>
        <v/>
      </c>
      <c r="AD1165" s="8" t="str">
        <f>IF($J1165="", "", IF(IFERROR(INDEX('Intro &amp; Setup'!$Y$17:$Y$26, MATCH($J1165, 'Intro &amp; Setup'!$U$17:$U$26, 0)), "")="", 'Intro &amp; Setup'!$BB$15, IFERROR(INDEX('Intro &amp; Setup'!$Y$17:$Y$26, MATCH($J1165, 'Intro &amp; Setup'!$U$17:$U$26, 0)), "")))</f>
        <v/>
      </c>
      <c r="AE1165" s="66" t="str">
        <f>IF($M1165="", "", IF(IFERROR(INDEX('Intro &amp; Setup'!$Y$17:$Y$26, MATCH($M1165, 'Intro &amp; Setup'!$U$17:$U$26, 0)), "")="", 'Intro &amp; Setup'!$BB$15, IFERROR(INDEX('Intro &amp; Setup'!$Y$17:$Y$26, MATCH($M1165, 'Intro &amp; Setup'!$U$17:$U$26, 0)), "")))</f>
        <v/>
      </c>
      <c r="AG1165" s="65" t="str">
        <f t="shared" si="315"/>
        <v/>
      </c>
      <c r="AH1165" s="8" t="str">
        <f t="shared" si="316"/>
        <v/>
      </c>
      <c r="AI1165" s="66" t="str">
        <f t="shared" si="317"/>
        <v/>
      </c>
      <c r="AK1165" s="123" t="str">
        <f>IF(AC1165='Intro &amp; Setup'!$BB$14, $AO1165, "")</f>
        <v/>
      </c>
      <c r="AL1165" s="124" t="str">
        <f>IF(AD1165='Intro &amp; Setup'!$BB$14, $AO1165, "")</f>
        <v/>
      </c>
      <c r="AM1165" s="125" t="str">
        <f>IF(AE1165='Intro &amp; Setup'!$BB$14, $AO1165, "")</f>
        <v/>
      </c>
      <c r="AO1165" s="130" t="str">
        <f>IF(AND($B1165="", $C1165="", $D1165=""), "", IF($N1165="", 'Intro &amp; Setup'!$AB$33, $N1165))</f>
        <v/>
      </c>
      <c r="AQ1165" s="140">
        <f t="shared" si="318"/>
        <v>0</v>
      </c>
      <c r="AR1165" s="145">
        <f t="shared" si="319"/>
        <v>0</v>
      </c>
      <c r="AS1165" s="141">
        <f t="shared" si="320"/>
        <v>0</v>
      </c>
      <c r="AU1165" s="149" t="str">
        <f t="shared" si="321"/>
        <v/>
      </c>
      <c r="AV1165" s="155"/>
      <c r="AW1165" s="155"/>
      <c r="AX1165" s="155" t="str">
        <f t="shared" si="322"/>
        <v/>
      </c>
      <c r="AY1165" s="155"/>
      <c r="AZ1165" s="155"/>
      <c r="BA1165" s="151" t="str">
        <f t="shared" si="323"/>
        <v/>
      </c>
      <c r="BC1165" s="47" t="str">
        <f t="shared" si="324"/>
        <v/>
      </c>
    </row>
    <row r="1166" spans="1:55" x14ac:dyDescent="0.25">
      <c r="A1166" s="4"/>
      <c r="B1166" s="167"/>
      <c r="C1166" s="168"/>
      <c r="D1166" s="169"/>
      <c r="E1166" s="170"/>
      <c r="F1166" s="171"/>
      <c r="G1166" s="172"/>
      <c r="H1166" s="173"/>
      <c r="I1166" s="171"/>
      <c r="J1166" s="172"/>
      <c r="K1166" s="170"/>
      <c r="L1166" s="171"/>
      <c r="M1166" s="172"/>
      <c r="N1166" s="174"/>
      <c r="O1166" s="4"/>
      <c r="P1166" s="49" t="str">
        <f t="shared" si="308"/>
        <v/>
      </c>
      <c r="Q1166" s="4"/>
      <c r="S1166" s="22" t="str">
        <f t="shared" si="309"/>
        <v/>
      </c>
      <c r="T1166" s="8" t="str">
        <f t="shared" si="310"/>
        <v/>
      </c>
      <c r="U1166" s="23" t="str">
        <f t="shared" si="311"/>
        <v/>
      </c>
      <c r="W1166" s="50"/>
      <c r="Y1166" s="65" t="str">
        <f t="shared" si="312"/>
        <v/>
      </c>
      <c r="Z1166" s="8" t="str">
        <f t="shared" si="313"/>
        <v/>
      </c>
      <c r="AA1166" s="66" t="str">
        <f t="shared" si="314"/>
        <v/>
      </c>
      <c r="AC1166" s="65" t="str">
        <f>IF($G1166="", "", IF(IFERROR(INDEX('Intro &amp; Setup'!$Y$17:$Y$26, MATCH($G1166, 'Intro &amp; Setup'!$U$17:$U$26, 0)), "")="", 'Intro &amp; Setup'!$BB$15, IFERROR(INDEX('Intro &amp; Setup'!$Y$17:$Y$26, MATCH($G1166, 'Intro &amp; Setup'!$U$17:$U$26, 0)), "")))</f>
        <v/>
      </c>
      <c r="AD1166" s="8" t="str">
        <f>IF($J1166="", "", IF(IFERROR(INDEX('Intro &amp; Setup'!$Y$17:$Y$26, MATCH($J1166, 'Intro &amp; Setup'!$U$17:$U$26, 0)), "")="", 'Intro &amp; Setup'!$BB$15, IFERROR(INDEX('Intro &amp; Setup'!$Y$17:$Y$26, MATCH($J1166, 'Intro &amp; Setup'!$U$17:$U$26, 0)), "")))</f>
        <v/>
      </c>
      <c r="AE1166" s="66" t="str">
        <f>IF($M1166="", "", IF(IFERROR(INDEX('Intro &amp; Setup'!$Y$17:$Y$26, MATCH($M1166, 'Intro &amp; Setup'!$U$17:$U$26, 0)), "")="", 'Intro &amp; Setup'!$BB$15, IFERROR(INDEX('Intro &amp; Setup'!$Y$17:$Y$26, MATCH($M1166, 'Intro &amp; Setup'!$U$17:$U$26, 0)), "")))</f>
        <v/>
      </c>
      <c r="AG1166" s="65" t="str">
        <f t="shared" si="315"/>
        <v/>
      </c>
      <c r="AH1166" s="8" t="str">
        <f t="shared" si="316"/>
        <v/>
      </c>
      <c r="AI1166" s="66" t="str">
        <f t="shared" si="317"/>
        <v/>
      </c>
      <c r="AK1166" s="123" t="str">
        <f>IF(AC1166='Intro &amp; Setup'!$BB$14, $AO1166, "")</f>
        <v/>
      </c>
      <c r="AL1166" s="124" t="str">
        <f>IF(AD1166='Intro &amp; Setup'!$BB$14, $AO1166, "")</f>
        <v/>
      </c>
      <c r="AM1166" s="125" t="str">
        <f>IF(AE1166='Intro &amp; Setup'!$BB$14, $AO1166, "")</f>
        <v/>
      </c>
      <c r="AO1166" s="130" t="str">
        <f>IF(AND($B1166="", $C1166="", $D1166=""), "", IF($N1166="", 'Intro &amp; Setup'!$AB$33, $N1166))</f>
        <v/>
      </c>
      <c r="AQ1166" s="140">
        <f t="shared" si="318"/>
        <v>0</v>
      </c>
      <c r="AR1166" s="145">
        <f t="shared" si="319"/>
        <v>0</v>
      </c>
      <c r="AS1166" s="141">
        <f t="shared" si="320"/>
        <v>0</v>
      </c>
      <c r="AU1166" s="149" t="str">
        <f t="shared" si="321"/>
        <v/>
      </c>
      <c r="AV1166" s="155"/>
      <c r="AW1166" s="155"/>
      <c r="AX1166" s="155" t="str">
        <f t="shared" si="322"/>
        <v/>
      </c>
      <c r="AY1166" s="155"/>
      <c r="AZ1166" s="155"/>
      <c r="BA1166" s="151" t="str">
        <f t="shared" si="323"/>
        <v/>
      </c>
      <c r="BC1166" s="47" t="str">
        <f t="shared" si="324"/>
        <v/>
      </c>
    </row>
    <row r="1167" spans="1:55" x14ac:dyDescent="0.25">
      <c r="A1167" s="4"/>
      <c r="B1167" s="167"/>
      <c r="C1167" s="168"/>
      <c r="D1167" s="169"/>
      <c r="E1167" s="170"/>
      <c r="F1167" s="171"/>
      <c r="G1167" s="172"/>
      <c r="H1167" s="173"/>
      <c r="I1167" s="171"/>
      <c r="J1167" s="172"/>
      <c r="K1167" s="170"/>
      <c r="L1167" s="171"/>
      <c r="M1167" s="172"/>
      <c r="N1167" s="174"/>
      <c r="O1167" s="4"/>
      <c r="P1167" s="49" t="str">
        <f t="shared" si="308"/>
        <v/>
      </c>
      <c r="Q1167" s="4"/>
      <c r="S1167" s="22" t="str">
        <f t="shared" si="309"/>
        <v/>
      </c>
      <c r="T1167" s="8" t="str">
        <f t="shared" si="310"/>
        <v/>
      </c>
      <c r="U1167" s="23" t="str">
        <f t="shared" si="311"/>
        <v/>
      </c>
      <c r="W1167" s="50"/>
      <c r="Y1167" s="65" t="str">
        <f t="shared" si="312"/>
        <v/>
      </c>
      <c r="Z1167" s="8" t="str">
        <f t="shared" si="313"/>
        <v/>
      </c>
      <c r="AA1167" s="66" t="str">
        <f t="shared" si="314"/>
        <v/>
      </c>
      <c r="AC1167" s="65" t="str">
        <f>IF($G1167="", "", IF(IFERROR(INDEX('Intro &amp; Setup'!$Y$17:$Y$26, MATCH($G1167, 'Intro &amp; Setup'!$U$17:$U$26, 0)), "")="", 'Intro &amp; Setup'!$BB$15, IFERROR(INDEX('Intro &amp; Setup'!$Y$17:$Y$26, MATCH($G1167, 'Intro &amp; Setup'!$U$17:$U$26, 0)), "")))</f>
        <v/>
      </c>
      <c r="AD1167" s="8" t="str">
        <f>IF($J1167="", "", IF(IFERROR(INDEX('Intro &amp; Setup'!$Y$17:$Y$26, MATCH($J1167, 'Intro &amp; Setup'!$U$17:$U$26, 0)), "")="", 'Intro &amp; Setup'!$BB$15, IFERROR(INDEX('Intro &amp; Setup'!$Y$17:$Y$26, MATCH($J1167, 'Intro &amp; Setup'!$U$17:$U$26, 0)), "")))</f>
        <v/>
      </c>
      <c r="AE1167" s="66" t="str">
        <f>IF($M1167="", "", IF(IFERROR(INDEX('Intro &amp; Setup'!$Y$17:$Y$26, MATCH($M1167, 'Intro &amp; Setup'!$U$17:$U$26, 0)), "")="", 'Intro &amp; Setup'!$BB$15, IFERROR(INDEX('Intro &amp; Setup'!$Y$17:$Y$26, MATCH($M1167, 'Intro &amp; Setup'!$U$17:$U$26, 0)), "")))</f>
        <v/>
      </c>
      <c r="AG1167" s="65" t="str">
        <f t="shared" si="315"/>
        <v/>
      </c>
      <c r="AH1167" s="8" t="str">
        <f t="shared" si="316"/>
        <v/>
      </c>
      <c r="AI1167" s="66" t="str">
        <f t="shared" si="317"/>
        <v/>
      </c>
      <c r="AK1167" s="123" t="str">
        <f>IF(AC1167='Intro &amp; Setup'!$BB$14, $AO1167, "")</f>
        <v/>
      </c>
      <c r="AL1167" s="124" t="str">
        <f>IF(AD1167='Intro &amp; Setup'!$BB$14, $AO1167, "")</f>
        <v/>
      </c>
      <c r="AM1167" s="125" t="str">
        <f>IF(AE1167='Intro &amp; Setup'!$BB$14, $AO1167, "")</f>
        <v/>
      </c>
      <c r="AO1167" s="130" t="str">
        <f>IF(AND($B1167="", $C1167="", $D1167=""), "", IF($N1167="", 'Intro &amp; Setup'!$AB$33, $N1167))</f>
        <v/>
      </c>
      <c r="AQ1167" s="140">
        <f t="shared" si="318"/>
        <v>0</v>
      </c>
      <c r="AR1167" s="145">
        <f t="shared" si="319"/>
        <v>0</v>
      </c>
      <c r="AS1167" s="141">
        <f t="shared" si="320"/>
        <v>0</v>
      </c>
      <c r="AU1167" s="149" t="str">
        <f t="shared" si="321"/>
        <v/>
      </c>
      <c r="AV1167" s="155"/>
      <c r="AW1167" s="155"/>
      <c r="AX1167" s="155" t="str">
        <f t="shared" si="322"/>
        <v/>
      </c>
      <c r="AY1167" s="155"/>
      <c r="AZ1167" s="155"/>
      <c r="BA1167" s="151" t="str">
        <f t="shared" si="323"/>
        <v/>
      </c>
      <c r="BC1167" s="47" t="str">
        <f t="shared" si="324"/>
        <v/>
      </c>
    </row>
    <row r="1168" spans="1:55" x14ac:dyDescent="0.25">
      <c r="A1168" s="4"/>
      <c r="B1168" s="167"/>
      <c r="C1168" s="168"/>
      <c r="D1168" s="169"/>
      <c r="E1168" s="170"/>
      <c r="F1168" s="171"/>
      <c r="G1168" s="172"/>
      <c r="H1168" s="173"/>
      <c r="I1168" s="171"/>
      <c r="J1168" s="172"/>
      <c r="K1168" s="170"/>
      <c r="L1168" s="171"/>
      <c r="M1168" s="172"/>
      <c r="N1168" s="174"/>
      <c r="O1168" s="4"/>
      <c r="P1168" s="49" t="str">
        <f t="shared" si="308"/>
        <v/>
      </c>
      <c r="Q1168" s="4"/>
      <c r="S1168" s="22" t="str">
        <f t="shared" si="309"/>
        <v/>
      </c>
      <c r="T1168" s="8" t="str">
        <f t="shared" si="310"/>
        <v/>
      </c>
      <c r="U1168" s="23" t="str">
        <f t="shared" si="311"/>
        <v/>
      </c>
      <c r="W1168" s="50"/>
      <c r="Y1168" s="65" t="str">
        <f t="shared" si="312"/>
        <v/>
      </c>
      <c r="Z1168" s="8" t="str">
        <f t="shared" si="313"/>
        <v/>
      </c>
      <c r="AA1168" s="66" t="str">
        <f t="shared" si="314"/>
        <v/>
      </c>
      <c r="AC1168" s="65" t="str">
        <f>IF($G1168="", "", IF(IFERROR(INDEX('Intro &amp; Setup'!$Y$17:$Y$26, MATCH($G1168, 'Intro &amp; Setup'!$U$17:$U$26, 0)), "")="", 'Intro &amp; Setup'!$BB$15, IFERROR(INDEX('Intro &amp; Setup'!$Y$17:$Y$26, MATCH($G1168, 'Intro &amp; Setup'!$U$17:$U$26, 0)), "")))</f>
        <v/>
      </c>
      <c r="AD1168" s="8" t="str">
        <f>IF($J1168="", "", IF(IFERROR(INDEX('Intro &amp; Setup'!$Y$17:$Y$26, MATCH($J1168, 'Intro &amp; Setup'!$U$17:$U$26, 0)), "")="", 'Intro &amp; Setup'!$BB$15, IFERROR(INDEX('Intro &amp; Setup'!$Y$17:$Y$26, MATCH($J1168, 'Intro &amp; Setup'!$U$17:$U$26, 0)), "")))</f>
        <v/>
      </c>
      <c r="AE1168" s="66" t="str">
        <f>IF($M1168="", "", IF(IFERROR(INDEX('Intro &amp; Setup'!$Y$17:$Y$26, MATCH($M1168, 'Intro &amp; Setup'!$U$17:$U$26, 0)), "")="", 'Intro &amp; Setup'!$BB$15, IFERROR(INDEX('Intro &amp; Setup'!$Y$17:$Y$26, MATCH($M1168, 'Intro &amp; Setup'!$U$17:$U$26, 0)), "")))</f>
        <v/>
      </c>
      <c r="AG1168" s="65" t="str">
        <f t="shared" si="315"/>
        <v/>
      </c>
      <c r="AH1168" s="8" t="str">
        <f t="shared" si="316"/>
        <v/>
      </c>
      <c r="AI1168" s="66" t="str">
        <f t="shared" si="317"/>
        <v/>
      </c>
      <c r="AK1168" s="123" t="str">
        <f>IF(AC1168='Intro &amp; Setup'!$BB$14, $AO1168, "")</f>
        <v/>
      </c>
      <c r="AL1168" s="124" t="str">
        <f>IF(AD1168='Intro &amp; Setup'!$BB$14, $AO1168, "")</f>
        <v/>
      </c>
      <c r="AM1168" s="125" t="str">
        <f>IF(AE1168='Intro &amp; Setup'!$BB$14, $AO1168, "")</f>
        <v/>
      </c>
      <c r="AO1168" s="130" t="str">
        <f>IF(AND($B1168="", $C1168="", $D1168=""), "", IF($N1168="", 'Intro &amp; Setup'!$AB$33, $N1168))</f>
        <v/>
      </c>
      <c r="AQ1168" s="140">
        <f t="shared" si="318"/>
        <v>0</v>
      </c>
      <c r="AR1168" s="145">
        <f t="shared" si="319"/>
        <v>0</v>
      </c>
      <c r="AS1168" s="141">
        <f t="shared" si="320"/>
        <v>0</v>
      </c>
      <c r="AU1168" s="149" t="str">
        <f t="shared" si="321"/>
        <v/>
      </c>
      <c r="AV1168" s="155"/>
      <c r="AW1168" s="155"/>
      <c r="AX1168" s="155" t="str">
        <f t="shared" si="322"/>
        <v/>
      </c>
      <c r="AY1168" s="155"/>
      <c r="AZ1168" s="155"/>
      <c r="BA1168" s="151" t="str">
        <f t="shared" si="323"/>
        <v/>
      </c>
      <c r="BC1168" s="47" t="str">
        <f t="shared" si="324"/>
        <v/>
      </c>
    </row>
    <row r="1169" spans="1:55" x14ac:dyDescent="0.25">
      <c r="A1169" s="4"/>
      <c r="B1169" s="167"/>
      <c r="C1169" s="168"/>
      <c r="D1169" s="169"/>
      <c r="E1169" s="170"/>
      <c r="F1169" s="171"/>
      <c r="G1169" s="172"/>
      <c r="H1169" s="173"/>
      <c r="I1169" s="171"/>
      <c r="J1169" s="172"/>
      <c r="K1169" s="170"/>
      <c r="L1169" s="171"/>
      <c r="M1169" s="172"/>
      <c r="N1169" s="174"/>
      <c r="O1169" s="4"/>
      <c r="P1169" s="49" t="str">
        <f t="shared" si="308"/>
        <v/>
      </c>
      <c r="Q1169" s="4"/>
      <c r="S1169" s="22" t="str">
        <f t="shared" si="309"/>
        <v/>
      </c>
      <c r="T1169" s="8" t="str">
        <f t="shared" si="310"/>
        <v/>
      </c>
      <c r="U1169" s="23" t="str">
        <f t="shared" si="311"/>
        <v/>
      </c>
      <c r="W1169" s="50"/>
      <c r="Y1169" s="65" t="str">
        <f t="shared" si="312"/>
        <v/>
      </c>
      <c r="Z1169" s="8" t="str">
        <f t="shared" si="313"/>
        <v/>
      </c>
      <c r="AA1169" s="66" t="str">
        <f t="shared" si="314"/>
        <v/>
      </c>
      <c r="AC1169" s="65" t="str">
        <f>IF($G1169="", "", IF(IFERROR(INDEX('Intro &amp; Setup'!$Y$17:$Y$26, MATCH($G1169, 'Intro &amp; Setup'!$U$17:$U$26, 0)), "")="", 'Intro &amp; Setup'!$BB$15, IFERROR(INDEX('Intro &amp; Setup'!$Y$17:$Y$26, MATCH($G1169, 'Intro &amp; Setup'!$U$17:$U$26, 0)), "")))</f>
        <v/>
      </c>
      <c r="AD1169" s="8" t="str">
        <f>IF($J1169="", "", IF(IFERROR(INDEX('Intro &amp; Setup'!$Y$17:$Y$26, MATCH($J1169, 'Intro &amp; Setup'!$U$17:$U$26, 0)), "")="", 'Intro &amp; Setup'!$BB$15, IFERROR(INDEX('Intro &amp; Setup'!$Y$17:$Y$26, MATCH($J1169, 'Intro &amp; Setup'!$U$17:$U$26, 0)), "")))</f>
        <v/>
      </c>
      <c r="AE1169" s="66" t="str">
        <f>IF($M1169="", "", IF(IFERROR(INDEX('Intro &amp; Setup'!$Y$17:$Y$26, MATCH($M1169, 'Intro &amp; Setup'!$U$17:$U$26, 0)), "")="", 'Intro &amp; Setup'!$BB$15, IFERROR(INDEX('Intro &amp; Setup'!$Y$17:$Y$26, MATCH($M1169, 'Intro &amp; Setup'!$U$17:$U$26, 0)), "")))</f>
        <v/>
      </c>
      <c r="AG1169" s="65" t="str">
        <f t="shared" si="315"/>
        <v/>
      </c>
      <c r="AH1169" s="8" t="str">
        <f t="shared" si="316"/>
        <v/>
      </c>
      <c r="AI1169" s="66" t="str">
        <f t="shared" si="317"/>
        <v/>
      </c>
      <c r="AK1169" s="123" t="str">
        <f>IF(AC1169='Intro &amp; Setup'!$BB$14, $AO1169, "")</f>
        <v/>
      </c>
      <c r="AL1169" s="124" t="str">
        <f>IF(AD1169='Intro &amp; Setup'!$BB$14, $AO1169, "")</f>
        <v/>
      </c>
      <c r="AM1169" s="125" t="str">
        <f>IF(AE1169='Intro &amp; Setup'!$BB$14, $AO1169, "")</f>
        <v/>
      </c>
      <c r="AO1169" s="130" t="str">
        <f>IF(AND($B1169="", $C1169="", $D1169=""), "", IF($N1169="", 'Intro &amp; Setup'!$AB$33, $N1169))</f>
        <v/>
      </c>
      <c r="AQ1169" s="140">
        <f t="shared" si="318"/>
        <v>0</v>
      </c>
      <c r="AR1169" s="145">
        <f t="shared" si="319"/>
        <v>0</v>
      </c>
      <c r="AS1169" s="141">
        <f t="shared" si="320"/>
        <v>0</v>
      </c>
      <c r="AU1169" s="149" t="str">
        <f t="shared" si="321"/>
        <v/>
      </c>
      <c r="AV1169" s="155"/>
      <c r="AW1169" s="155"/>
      <c r="AX1169" s="155" t="str">
        <f t="shared" si="322"/>
        <v/>
      </c>
      <c r="AY1169" s="155"/>
      <c r="AZ1169" s="155"/>
      <c r="BA1169" s="151" t="str">
        <f t="shared" si="323"/>
        <v/>
      </c>
      <c r="BC1169" s="47" t="str">
        <f t="shared" si="324"/>
        <v/>
      </c>
    </row>
    <row r="1170" spans="1:55" x14ac:dyDescent="0.25">
      <c r="A1170" s="4"/>
      <c r="B1170" s="167"/>
      <c r="C1170" s="168"/>
      <c r="D1170" s="169"/>
      <c r="E1170" s="170"/>
      <c r="F1170" s="171"/>
      <c r="G1170" s="172"/>
      <c r="H1170" s="173"/>
      <c r="I1170" s="171"/>
      <c r="J1170" s="172"/>
      <c r="K1170" s="170"/>
      <c r="L1170" s="171"/>
      <c r="M1170" s="172"/>
      <c r="N1170" s="174"/>
      <c r="O1170" s="4"/>
      <c r="P1170" s="49" t="str">
        <f t="shared" si="308"/>
        <v/>
      </c>
      <c r="Q1170" s="4"/>
      <c r="S1170" s="22" t="str">
        <f t="shared" si="309"/>
        <v/>
      </c>
      <c r="T1170" s="8" t="str">
        <f t="shared" si="310"/>
        <v/>
      </c>
      <c r="U1170" s="23" t="str">
        <f t="shared" si="311"/>
        <v/>
      </c>
      <c r="W1170" s="50"/>
      <c r="Y1170" s="65" t="str">
        <f t="shared" si="312"/>
        <v/>
      </c>
      <c r="Z1170" s="8" t="str">
        <f t="shared" si="313"/>
        <v/>
      </c>
      <c r="AA1170" s="66" t="str">
        <f t="shared" si="314"/>
        <v/>
      </c>
      <c r="AC1170" s="65" t="str">
        <f>IF($G1170="", "", IF(IFERROR(INDEX('Intro &amp; Setup'!$Y$17:$Y$26, MATCH($G1170, 'Intro &amp; Setup'!$U$17:$U$26, 0)), "")="", 'Intro &amp; Setup'!$BB$15, IFERROR(INDEX('Intro &amp; Setup'!$Y$17:$Y$26, MATCH($G1170, 'Intro &amp; Setup'!$U$17:$U$26, 0)), "")))</f>
        <v/>
      </c>
      <c r="AD1170" s="8" t="str">
        <f>IF($J1170="", "", IF(IFERROR(INDEX('Intro &amp; Setup'!$Y$17:$Y$26, MATCH($J1170, 'Intro &amp; Setup'!$U$17:$U$26, 0)), "")="", 'Intro &amp; Setup'!$BB$15, IFERROR(INDEX('Intro &amp; Setup'!$Y$17:$Y$26, MATCH($J1170, 'Intro &amp; Setup'!$U$17:$U$26, 0)), "")))</f>
        <v/>
      </c>
      <c r="AE1170" s="66" t="str">
        <f>IF($M1170="", "", IF(IFERROR(INDEX('Intro &amp; Setup'!$Y$17:$Y$26, MATCH($M1170, 'Intro &amp; Setup'!$U$17:$U$26, 0)), "")="", 'Intro &amp; Setup'!$BB$15, IFERROR(INDEX('Intro &amp; Setup'!$Y$17:$Y$26, MATCH($M1170, 'Intro &amp; Setup'!$U$17:$U$26, 0)), "")))</f>
        <v/>
      </c>
      <c r="AG1170" s="65" t="str">
        <f t="shared" si="315"/>
        <v/>
      </c>
      <c r="AH1170" s="8" t="str">
        <f t="shared" si="316"/>
        <v/>
      </c>
      <c r="AI1170" s="66" t="str">
        <f t="shared" si="317"/>
        <v/>
      </c>
      <c r="AK1170" s="123" t="str">
        <f>IF(AC1170='Intro &amp; Setup'!$BB$14, $AO1170, "")</f>
        <v/>
      </c>
      <c r="AL1170" s="124" t="str">
        <f>IF(AD1170='Intro &amp; Setup'!$BB$14, $AO1170, "")</f>
        <v/>
      </c>
      <c r="AM1170" s="125" t="str">
        <f>IF(AE1170='Intro &amp; Setup'!$BB$14, $AO1170, "")</f>
        <v/>
      </c>
      <c r="AO1170" s="130" t="str">
        <f>IF(AND($B1170="", $C1170="", $D1170=""), "", IF($N1170="", 'Intro &amp; Setup'!$AB$33, $N1170))</f>
        <v/>
      </c>
      <c r="AQ1170" s="140">
        <f t="shared" si="318"/>
        <v>0</v>
      </c>
      <c r="AR1170" s="145">
        <f t="shared" si="319"/>
        <v>0</v>
      </c>
      <c r="AS1170" s="141">
        <f t="shared" si="320"/>
        <v>0</v>
      </c>
      <c r="AU1170" s="149" t="str">
        <f t="shared" si="321"/>
        <v/>
      </c>
      <c r="AV1170" s="155"/>
      <c r="AW1170" s="155"/>
      <c r="AX1170" s="155" t="str">
        <f t="shared" si="322"/>
        <v/>
      </c>
      <c r="AY1170" s="155"/>
      <c r="AZ1170" s="155"/>
      <c r="BA1170" s="151" t="str">
        <f t="shared" si="323"/>
        <v/>
      </c>
      <c r="BC1170" s="47" t="str">
        <f t="shared" si="324"/>
        <v/>
      </c>
    </row>
    <row r="1171" spans="1:55" x14ac:dyDescent="0.25">
      <c r="A1171" s="4"/>
      <c r="B1171" s="167"/>
      <c r="C1171" s="168"/>
      <c r="D1171" s="169"/>
      <c r="E1171" s="170"/>
      <c r="F1171" s="171"/>
      <c r="G1171" s="172"/>
      <c r="H1171" s="173"/>
      <c r="I1171" s="171"/>
      <c r="J1171" s="172"/>
      <c r="K1171" s="170"/>
      <c r="L1171" s="171"/>
      <c r="M1171" s="172"/>
      <c r="N1171" s="174"/>
      <c r="O1171" s="4"/>
      <c r="P1171" s="49" t="str">
        <f t="shared" si="308"/>
        <v/>
      </c>
      <c r="Q1171" s="4"/>
      <c r="S1171" s="22" t="str">
        <f t="shared" si="309"/>
        <v/>
      </c>
      <c r="T1171" s="8" t="str">
        <f t="shared" si="310"/>
        <v/>
      </c>
      <c r="U1171" s="23" t="str">
        <f t="shared" si="311"/>
        <v/>
      </c>
      <c r="W1171" s="50"/>
      <c r="Y1171" s="65" t="str">
        <f t="shared" si="312"/>
        <v/>
      </c>
      <c r="Z1171" s="8" t="str">
        <f t="shared" si="313"/>
        <v/>
      </c>
      <c r="AA1171" s="66" t="str">
        <f t="shared" si="314"/>
        <v/>
      </c>
      <c r="AC1171" s="65" t="str">
        <f>IF($G1171="", "", IF(IFERROR(INDEX('Intro &amp; Setup'!$Y$17:$Y$26, MATCH($G1171, 'Intro &amp; Setup'!$U$17:$U$26, 0)), "")="", 'Intro &amp; Setup'!$BB$15, IFERROR(INDEX('Intro &amp; Setup'!$Y$17:$Y$26, MATCH($G1171, 'Intro &amp; Setup'!$U$17:$U$26, 0)), "")))</f>
        <v/>
      </c>
      <c r="AD1171" s="8" t="str">
        <f>IF($J1171="", "", IF(IFERROR(INDEX('Intro &amp; Setup'!$Y$17:$Y$26, MATCH($J1171, 'Intro &amp; Setup'!$U$17:$U$26, 0)), "")="", 'Intro &amp; Setup'!$BB$15, IFERROR(INDEX('Intro &amp; Setup'!$Y$17:$Y$26, MATCH($J1171, 'Intro &amp; Setup'!$U$17:$U$26, 0)), "")))</f>
        <v/>
      </c>
      <c r="AE1171" s="66" t="str">
        <f>IF($M1171="", "", IF(IFERROR(INDEX('Intro &amp; Setup'!$Y$17:$Y$26, MATCH($M1171, 'Intro &amp; Setup'!$U$17:$U$26, 0)), "")="", 'Intro &amp; Setup'!$BB$15, IFERROR(INDEX('Intro &amp; Setup'!$Y$17:$Y$26, MATCH($M1171, 'Intro &amp; Setup'!$U$17:$U$26, 0)), "")))</f>
        <v/>
      </c>
      <c r="AG1171" s="65" t="str">
        <f t="shared" si="315"/>
        <v/>
      </c>
      <c r="AH1171" s="8" t="str">
        <f t="shared" si="316"/>
        <v/>
      </c>
      <c r="AI1171" s="66" t="str">
        <f t="shared" si="317"/>
        <v/>
      </c>
      <c r="AK1171" s="123" t="str">
        <f>IF(AC1171='Intro &amp; Setup'!$BB$14, $AO1171, "")</f>
        <v/>
      </c>
      <c r="AL1171" s="124" t="str">
        <f>IF(AD1171='Intro &amp; Setup'!$BB$14, $AO1171, "")</f>
        <v/>
      </c>
      <c r="AM1171" s="125" t="str">
        <f>IF(AE1171='Intro &amp; Setup'!$BB$14, $AO1171, "")</f>
        <v/>
      </c>
      <c r="AO1171" s="130" t="str">
        <f>IF(AND($B1171="", $C1171="", $D1171=""), "", IF($N1171="", 'Intro &amp; Setup'!$AB$33, $N1171))</f>
        <v/>
      </c>
      <c r="AQ1171" s="140">
        <f t="shared" si="318"/>
        <v>0</v>
      </c>
      <c r="AR1171" s="145">
        <f t="shared" si="319"/>
        <v>0</v>
      </c>
      <c r="AS1171" s="141">
        <f t="shared" si="320"/>
        <v>0</v>
      </c>
      <c r="AU1171" s="149" t="str">
        <f t="shared" si="321"/>
        <v/>
      </c>
      <c r="AV1171" s="155"/>
      <c r="AW1171" s="155"/>
      <c r="AX1171" s="155" t="str">
        <f t="shared" si="322"/>
        <v/>
      </c>
      <c r="AY1171" s="155"/>
      <c r="AZ1171" s="155"/>
      <c r="BA1171" s="151" t="str">
        <f t="shared" si="323"/>
        <v/>
      </c>
      <c r="BC1171" s="47" t="str">
        <f t="shared" si="324"/>
        <v/>
      </c>
    </row>
    <row r="1172" spans="1:55" x14ac:dyDescent="0.25">
      <c r="A1172" s="4"/>
      <c r="B1172" s="167"/>
      <c r="C1172" s="168"/>
      <c r="D1172" s="169"/>
      <c r="E1172" s="170"/>
      <c r="F1172" s="171"/>
      <c r="G1172" s="172"/>
      <c r="H1172" s="173"/>
      <c r="I1172" s="171"/>
      <c r="J1172" s="172"/>
      <c r="K1172" s="170"/>
      <c r="L1172" s="171"/>
      <c r="M1172" s="172"/>
      <c r="N1172" s="174"/>
      <c r="O1172" s="4"/>
      <c r="P1172" s="49" t="str">
        <f t="shared" si="308"/>
        <v/>
      </c>
      <c r="Q1172" s="4"/>
      <c r="S1172" s="22" t="str">
        <f t="shared" si="309"/>
        <v/>
      </c>
      <c r="T1172" s="8" t="str">
        <f t="shared" si="310"/>
        <v/>
      </c>
      <c r="U1172" s="23" t="str">
        <f t="shared" si="311"/>
        <v/>
      </c>
      <c r="W1172" s="50"/>
      <c r="Y1172" s="65" t="str">
        <f t="shared" si="312"/>
        <v/>
      </c>
      <c r="Z1172" s="8" t="str">
        <f t="shared" si="313"/>
        <v/>
      </c>
      <c r="AA1172" s="66" t="str">
        <f t="shared" si="314"/>
        <v/>
      </c>
      <c r="AC1172" s="65" t="str">
        <f>IF($G1172="", "", IF(IFERROR(INDEX('Intro &amp; Setup'!$Y$17:$Y$26, MATCH($G1172, 'Intro &amp; Setup'!$U$17:$U$26, 0)), "")="", 'Intro &amp; Setup'!$BB$15, IFERROR(INDEX('Intro &amp; Setup'!$Y$17:$Y$26, MATCH($G1172, 'Intro &amp; Setup'!$U$17:$U$26, 0)), "")))</f>
        <v/>
      </c>
      <c r="AD1172" s="8" t="str">
        <f>IF($J1172="", "", IF(IFERROR(INDEX('Intro &amp; Setup'!$Y$17:$Y$26, MATCH($J1172, 'Intro &amp; Setup'!$U$17:$U$26, 0)), "")="", 'Intro &amp; Setup'!$BB$15, IFERROR(INDEX('Intro &amp; Setup'!$Y$17:$Y$26, MATCH($J1172, 'Intro &amp; Setup'!$U$17:$U$26, 0)), "")))</f>
        <v/>
      </c>
      <c r="AE1172" s="66" t="str">
        <f>IF($M1172="", "", IF(IFERROR(INDEX('Intro &amp; Setup'!$Y$17:$Y$26, MATCH($M1172, 'Intro &amp; Setup'!$U$17:$U$26, 0)), "")="", 'Intro &amp; Setup'!$BB$15, IFERROR(INDEX('Intro &amp; Setup'!$Y$17:$Y$26, MATCH($M1172, 'Intro &amp; Setup'!$U$17:$U$26, 0)), "")))</f>
        <v/>
      </c>
      <c r="AG1172" s="65" t="str">
        <f t="shared" si="315"/>
        <v/>
      </c>
      <c r="AH1172" s="8" t="str">
        <f t="shared" si="316"/>
        <v/>
      </c>
      <c r="AI1172" s="66" t="str">
        <f t="shared" si="317"/>
        <v/>
      </c>
      <c r="AK1172" s="123" t="str">
        <f>IF(AC1172='Intro &amp; Setup'!$BB$14, $AO1172, "")</f>
        <v/>
      </c>
      <c r="AL1172" s="124" t="str">
        <f>IF(AD1172='Intro &amp; Setup'!$BB$14, $AO1172, "")</f>
        <v/>
      </c>
      <c r="AM1172" s="125" t="str">
        <f>IF(AE1172='Intro &amp; Setup'!$BB$14, $AO1172, "")</f>
        <v/>
      </c>
      <c r="AO1172" s="130" t="str">
        <f>IF(AND($B1172="", $C1172="", $D1172=""), "", IF($N1172="", 'Intro &amp; Setup'!$AB$33, $N1172))</f>
        <v/>
      </c>
      <c r="AQ1172" s="140">
        <f t="shared" si="318"/>
        <v>0</v>
      </c>
      <c r="AR1172" s="145">
        <f t="shared" si="319"/>
        <v>0</v>
      </c>
      <c r="AS1172" s="141">
        <f t="shared" si="320"/>
        <v>0</v>
      </c>
      <c r="AU1172" s="149" t="str">
        <f t="shared" si="321"/>
        <v/>
      </c>
      <c r="AV1172" s="155"/>
      <c r="AW1172" s="155"/>
      <c r="AX1172" s="155" t="str">
        <f t="shared" si="322"/>
        <v/>
      </c>
      <c r="AY1172" s="155"/>
      <c r="AZ1172" s="155"/>
      <c r="BA1172" s="151" t="str">
        <f t="shared" si="323"/>
        <v/>
      </c>
      <c r="BC1172" s="47" t="str">
        <f t="shared" si="324"/>
        <v/>
      </c>
    </row>
    <row r="1173" spans="1:55" x14ac:dyDescent="0.25">
      <c r="A1173" s="4"/>
      <c r="B1173" s="167"/>
      <c r="C1173" s="168"/>
      <c r="D1173" s="169"/>
      <c r="E1173" s="170"/>
      <c r="F1173" s="171"/>
      <c r="G1173" s="172"/>
      <c r="H1173" s="173"/>
      <c r="I1173" s="171"/>
      <c r="J1173" s="172"/>
      <c r="K1173" s="170"/>
      <c r="L1173" s="171"/>
      <c r="M1173" s="172"/>
      <c r="N1173" s="174"/>
      <c r="O1173" s="4"/>
      <c r="P1173" s="49" t="str">
        <f t="shared" si="308"/>
        <v/>
      </c>
      <c r="Q1173" s="4"/>
      <c r="S1173" s="22" t="str">
        <f t="shared" si="309"/>
        <v/>
      </c>
      <c r="T1173" s="8" t="str">
        <f t="shared" si="310"/>
        <v/>
      </c>
      <c r="U1173" s="23" t="str">
        <f t="shared" si="311"/>
        <v/>
      </c>
      <c r="W1173" s="50"/>
      <c r="Y1173" s="65" t="str">
        <f t="shared" si="312"/>
        <v/>
      </c>
      <c r="Z1173" s="8" t="str">
        <f t="shared" si="313"/>
        <v/>
      </c>
      <c r="AA1173" s="66" t="str">
        <f t="shared" si="314"/>
        <v/>
      </c>
      <c r="AC1173" s="65" t="str">
        <f>IF($G1173="", "", IF(IFERROR(INDEX('Intro &amp; Setup'!$Y$17:$Y$26, MATCH($G1173, 'Intro &amp; Setup'!$U$17:$U$26, 0)), "")="", 'Intro &amp; Setup'!$BB$15, IFERROR(INDEX('Intro &amp; Setup'!$Y$17:$Y$26, MATCH($G1173, 'Intro &amp; Setup'!$U$17:$U$26, 0)), "")))</f>
        <v/>
      </c>
      <c r="AD1173" s="8" t="str">
        <f>IF($J1173="", "", IF(IFERROR(INDEX('Intro &amp; Setup'!$Y$17:$Y$26, MATCH($J1173, 'Intro &amp; Setup'!$U$17:$U$26, 0)), "")="", 'Intro &amp; Setup'!$BB$15, IFERROR(INDEX('Intro &amp; Setup'!$Y$17:$Y$26, MATCH($J1173, 'Intro &amp; Setup'!$U$17:$U$26, 0)), "")))</f>
        <v/>
      </c>
      <c r="AE1173" s="66" t="str">
        <f>IF($M1173="", "", IF(IFERROR(INDEX('Intro &amp; Setup'!$Y$17:$Y$26, MATCH($M1173, 'Intro &amp; Setup'!$U$17:$U$26, 0)), "")="", 'Intro &amp; Setup'!$BB$15, IFERROR(INDEX('Intro &amp; Setup'!$Y$17:$Y$26, MATCH($M1173, 'Intro &amp; Setup'!$U$17:$U$26, 0)), "")))</f>
        <v/>
      </c>
      <c r="AG1173" s="65" t="str">
        <f t="shared" si="315"/>
        <v/>
      </c>
      <c r="AH1173" s="8" t="str">
        <f t="shared" si="316"/>
        <v/>
      </c>
      <c r="AI1173" s="66" t="str">
        <f t="shared" si="317"/>
        <v/>
      </c>
      <c r="AK1173" s="123" t="str">
        <f>IF(AC1173='Intro &amp; Setup'!$BB$14, $AO1173, "")</f>
        <v/>
      </c>
      <c r="AL1173" s="124" t="str">
        <f>IF(AD1173='Intro &amp; Setup'!$BB$14, $AO1173, "")</f>
        <v/>
      </c>
      <c r="AM1173" s="125" t="str">
        <f>IF(AE1173='Intro &amp; Setup'!$BB$14, $AO1173, "")</f>
        <v/>
      </c>
      <c r="AO1173" s="130" t="str">
        <f>IF(AND($B1173="", $C1173="", $D1173=""), "", IF($N1173="", 'Intro &amp; Setup'!$AB$33, $N1173))</f>
        <v/>
      </c>
      <c r="AQ1173" s="140">
        <f t="shared" si="318"/>
        <v>0</v>
      </c>
      <c r="AR1173" s="145">
        <f t="shared" si="319"/>
        <v>0</v>
      </c>
      <c r="AS1173" s="141">
        <f t="shared" si="320"/>
        <v>0</v>
      </c>
      <c r="AU1173" s="149" t="str">
        <f t="shared" si="321"/>
        <v/>
      </c>
      <c r="AV1173" s="155"/>
      <c r="AW1173" s="155"/>
      <c r="AX1173" s="155" t="str">
        <f t="shared" si="322"/>
        <v/>
      </c>
      <c r="AY1173" s="155"/>
      <c r="AZ1173" s="155"/>
      <c r="BA1173" s="151" t="str">
        <f t="shared" si="323"/>
        <v/>
      </c>
      <c r="BC1173" s="47" t="str">
        <f t="shared" si="324"/>
        <v/>
      </c>
    </row>
    <row r="1174" spans="1:55" x14ac:dyDescent="0.25">
      <c r="A1174" s="4"/>
      <c r="B1174" s="167"/>
      <c r="C1174" s="168"/>
      <c r="D1174" s="169"/>
      <c r="E1174" s="170"/>
      <c r="F1174" s="171"/>
      <c r="G1174" s="172"/>
      <c r="H1174" s="173"/>
      <c r="I1174" s="171"/>
      <c r="J1174" s="172"/>
      <c r="K1174" s="170"/>
      <c r="L1174" s="171"/>
      <c r="M1174" s="172"/>
      <c r="N1174" s="174"/>
      <c r="O1174" s="4"/>
      <c r="P1174" s="49" t="str">
        <f t="shared" si="308"/>
        <v/>
      </c>
      <c r="Q1174" s="4"/>
      <c r="S1174" s="22" t="str">
        <f t="shared" si="309"/>
        <v/>
      </c>
      <c r="T1174" s="8" t="str">
        <f t="shared" si="310"/>
        <v/>
      </c>
      <c r="U1174" s="23" t="str">
        <f t="shared" si="311"/>
        <v/>
      </c>
      <c r="W1174" s="50"/>
      <c r="Y1174" s="65" t="str">
        <f t="shared" si="312"/>
        <v/>
      </c>
      <c r="Z1174" s="8" t="str">
        <f t="shared" si="313"/>
        <v/>
      </c>
      <c r="AA1174" s="66" t="str">
        <f t="shared" si="314"/>
        <v/>
      </c>
      <c r="AC1174" s="65" t="str">
        <f>IF($G1174="", "", IF(IFERROR(INDEX('Intro &amp; Setup'!$Y$17:$Y$26, MATCH($G1174, 'Intro &amp; Setup'!$U$17:$U$26, 0)), "")="", 'Intro &amp; Setup'!$BB$15, IFERROR(INDEX('Intro &amp; Setup'!$Y$17:$Y$26, MATCH($G1174, 'Intro &amp; Setup'!$U$17:$U$26, 0)), "")))</f>
        <v/>
      </c>
      <c r="AD1174" s="8" t="str">
        <f>IF($J1174="", "", IF(IFERROR(INDEX('Intro &amp; Setup'!$Y$17:$Y$26, MATCH($J1174, 'Intro &amp; Setup'!$U$17:$U$26, 0)), "")="", 'Intro &amp; Setup'!$BB$15, IFERROR(INDEX('Intro &amp; Setup'!$Y$17:$Y$26, MATCH($J1174, 'Intro &amp; Setup'!$U$17:$U$26, 0)), "")))</f>
        <v/>
      </c>
      <c r="AE1174" s="66" t="str">
        <f>IF($M1174="", "", IF(IFERROR(INDEX('Intro &amp; Setup'!$Y$17:$Y$26, MATCH($M1174, 'Intro &amp; Setup'!$U$17:$U$26, 0)), "")="", 'Intro &amp; Setup'!$BB$15, IFERROR(INDEX('Intro &amp; Setup'!$Y$17:$Y$26, MATCH($M1174, 'Intro &amp; Setup'!$U$17:$U$26, 0)), "")))</f>
        <v/>
      </c>
      <c r="AG1174" s="65" t="str">
        <f t="shared" si="315"/>
        <v/>
      </c>
      <c r="AH1174" s="8" t="str">
        <f t="shared" si="316"/>
        <v/>
      </c>
      <c r="AI1174" s="66" t="str">
        <f t="shared" si="317"/>
        <v/>
      </c>
      <c r="AK1174" s="123" t="str">
        <f>IF(AC1174='Intro &amp; Setup'!$BB$14, $AO1174, "")</f>
        <v/>
      </c>
      <c r="AL1174" s="124" t="str">
        <f>IF(AD1174='Intro &amp; Setup'!$BB$14, $AO1174, "")</f>
        <v/>
      </c>
      <c r="AM1174" s="125" t="str">
        <f>IF(AE1174='Intro &amp; Setup'!$BB$14, $AO1174, "")</f>
        <v/>
      </c>
      <c r="AO1174" s="130" t="str">
        <f>IF(AND($B1174="", $C1174="", $D1174=""), "", IF($N1174="", 'Intro &amp; Setup'!$AB$33, $N1174))</f>
        <v/>
      </c>
      <c r="AQ1174" s="140">
        <f t="shared" si="318"/>
        <v>0</v>
      </c>
      <c r="AR1174" s="145">
        <f t="shared" si="319"/>
        <v>0</v>
      </c>
      <c r="AS1174" s="141">
        <f t="shared" si="320"/>
        <v>0</v>
      </c>
      <c r="AU1174" s="149" t="str">
        <f t="shared" si="321"/>
        <v/>
      </c>
      <c r="AV1174" s="155"/>
      <c r="AW1174" s="155"/>
      <c r="AX1174" s="155" t="str">
        <f t="shared" si="322"/>
        <v/>
      </c>
      <c r="AY1174" s="155"/>
      <c r="AZ1174" s="155"/>
      <c r="BA1174" s="151" t="str">
        <f t="shared" si="323"/>
        <v/>
      </c>
      <c r="BC1174" s="47" t="str">
        <f t="shared" si="324"/>
        <v/>
      </c>
    </row>
    <row r="1175" spans="1:55" x14ac:dyDescent="0.25">
      <c r="A1175" s="4"/>
      <c r="B1175" s="167"/>
      <c r="C1175" s="168"/>
      <c r="D1175" s="169"/>
      <c r="E1175" s="170"/>
      <c r="F1175" s="171"/>
      <c r="G1175" s="172"/>
      <c r="H1175" s="173"/>
      <c r="I1175" s="171"/>
      <c r="J1175" s="172"/>
      <c r="K1175" s="170"/>
      <c r="L1175" s="171"/>
      <c r="M1175" s="172"/>
      <c r="N1175" s="174"/>
      <c r="O1175" s="4"/>
      <c r="P1175" s="49" t="str">
        <f t="shared" si="308"/>
        <v/>
      </c>
      <c r="Q1175" s="4"/>
      <c r="S1175" s="22" t="str">
        <f t="shared" si="309"/>
        <v/>
      </c>
      <c r="T1175" s="8" t="str">
        <f t="shared" si="310"/>
        <v/>
      </c>
      <c r="U1175" s="23" t="str">
        <f t="shared" si="311"/>
        <v/>
      </c>
      <c r="W1175" s="50"/>
      <c r="Y1175" s="65" t="str">
        <f t="shared" si="312"/>
        <v/>
      </c>
      <c r="Z1175" s="8" t="str">
        <f t="shared" si="313"/>
        <v/>
      </c>
      <c r="AA1175" s="66" t="str">
        <f t="shared" si="314"/>
        <v/>
      </c>
      <c r="AC1175" s="65" t="str">
        <f>IF($G1175="", "", IF(IFERROR(INDEX('Intro &amp; Setup'!$Y$17:$Y$26, MATCH($G1175, 'Intro &amp; Setup'!$U$17:$U$26, 0)), "")="", 'Intro &amp; Setup'!$BB$15, IFERROR(INDEX('Intro &amp; Setup'!$Y$17:$Y$26, MATCH($G1175, 'Intro &amp; Setup'!$U$17:$U$26, 0)), "")))</f>
        <v/>
      </c>
      <c r="AD1175" s="8" t="str">
        <f>IF($J1175="", "", IF(IFERROR(INDEX('Intro &amp; Setup'!$Y$17:$Y$26, MATCH($J1175, 'Intro &amp; Setup'!$U$17:$U$26, 0)), "")="", 'Intro &amp; Setup'!$BB$15, IFERROR(INDEX('Intro &amp; Setup'!$Y$17:$Y$26, MATCH($J1175, 'Intro &amp; Setup'!$U$17:$U$26, 0)), "")))</f>
        <v/>
      </c>
      <c r="AE1175" s="66" t="str">
        <f>IF($M1175="", "", IF(IFERROR(INDEX('Intro &amp; Setup'!$Y$17:$Y$26, MATCH($M1175, 'Intro &amp; Setup'!$U$17:$U$26, 0)), "")="", 'Intro &amp; Setup'!$BB$15, IFERROR(INDEX('Intro &amp; Setup'!$Y$17:$Y$26, MATCH($M1175, 'Intro &amp; Setup'!$U$17:$U$26, 0)), "")))</f>
        <v/>
      </c>
      <c r="AG1175" s="65" t="str">
        <f t="shared" si="315"/>
        <v/>
      </c>
      <c r="AH1175" s="8" t="str">
        <f t="shared" si="316"/>
        <v/>
      </c>
      <c r="AI1175" s="66" t="str">
        <f t="shared" si="317"/>
        <v/>
      </c>
      <c r="AK1175" s="123" t="str">
        <f>IF(AC1175='Intro &amp; Setup'!$BB$14, $AO1175, "")</f>
        <v/>
      </c>
      <c r="AL1175" s="124" t="str">
        <f>IF(AD1175='Intro &amp; Setup'!$BB$14, $AO1175, "")</f>
        <v/>
      </c>
      <c r="AM1175" s="125" t="str">
        <f>IF(AE1175='Intro &amp; Setup'!$BB$14, $AO1175, "")</f>
        <v/>
      </c>
      <c r="AO1175" s="130" t="str">
        <f>IF(AND($B1175="", $C1175="", $D1175=""), "", IF($N1175="", 'Intro &amp; Setup'!$AB$33, $N1175))</f>
        <v/>
      </c>
      <c r="AQ1175" s="140">
        <f t="shared" si="318"/>
        <v>0</v>
      </c>
      <c r="AR1175" s="145">
        <f t="shared" si="319"/>
        <v>0</v>
      </c>
      <c r="AS1175" s="141">
        <f t="shared" si="320"/>
        <v>0</v>
      </c>
      <c r="AU1175" s="149" t="str">
        <f t="shared" si="321"/>
        <v/>
      </c>
      <c r="AV1175" s="155"/>
      <c r="AW1175" s="155"/>
      <c r="AX1175" s="155" t="str">
        <f t="shared" si="322"/>
        <v/>
      </c>
      <c r="AY1175" s="155"/>
      <c r="AZ1175" s="155"/>
      <c r="BA1175" s="151" t="str">
        <f t="shared" si="323"/>
        <v/>
      </c>
      <c r="BC1175" s="47" t="str">
        <f t="shared" si="324"/>
        <v/>
      </c>
    </row>
    <row r="1176" spans="1:55" x14ac:dyDescent="0.25">
      <c r="A1176" s="4"/>
      <c r="B1176" s="167"/>
      <c r="C1176" s="168"/>
      <c r="D1176" s="169"/>
      <c r="E1176" s="170"/>
      <c r="F1176" s="171"/>
      <c r="G1176" s="172"/>
      <c r="H1176" s="173"/>
      <c r="I1176" s="171"/>
      <c r="J1176" s="172"/>
      <c r="K1176" s="170"/>
      <c r="L1176" s="171"/>
      <c r="M1176" s="172"/>
      <c r="N1176" s="174"/>
      <c r="O1176" s="4"/>
      <c r="P1176" s="49" t="str">
        <f t="shared" si="308"/>
        <v/>
      </c>
      <c r="Q1176" s="4"/>
      <c r="S1176" s="22" t="str">
        <f t="shared" si="309"/>
        <v/>
      </c>
      <c r="T1176" s="8" t="str">
        <f t="shared" si="310"/>
        <v/>
      </c>
      <c r="U1176" s="23" t="str">
        <f t="shared" si="311"/>
        <v/>
      </c>
      <c r="W1176" s="50"/>
      <c r="Y1176" s="65" t="str">
        <f t="shared" si="312"/>
        <v/>
      </c>
      <c r="Z1176" s="8" t="str">
        <f t="shared" si="313"/>
        <v/>
      </c>
      <c r="AA1176" s="66" t="str">
        <f t="shared" si="314"/>
        <v/>
      </c>
      <c r="AC1176" s="65" t="str">
        <f>IF($G1176="", "", IF(IFERROR(INDEX('Intro &amp; Setup'!$Y$17:$Y$26, MATCH($G1176, 'Intro &amp; Setup'!$U$17:$U$26, 0)), "")="", 'Intro &amp; Setup'!$BB$15, IFERROR(INDEX('Intro &amp; Setup'!$Y$17:$Y$26, MATCH($G1176, 'Intro &amp; Setup'!$U$17:$U$26, 0)), "")))</f>
        <v/>
      </c>
      <c r="AD1176" s="8" t="str">
        <f>IF($J1176="", "", IF(IFERROR(INDEX('Intro &amp; Setup'!$Y$17:$Y$26, MATCH($J1176, 'Intro &amp; Setup'!$U$17:$U$26, 0)), "")="", 'Intro &amp; Setup'!$BB$15, IFERROR(INDEX('Intro &amp; Setup'!$Y$17:$Y$26, MATCH($J1176, 'Intro &amp; Setup'!$U$17:$U$26, 0)), "")))</f>
        <v/>
      </c>
      <c r="AE1176" s="66" t="str">
        <f>IF($M1176="", "", IF(IFERROR(INDEX('Intro &amp; Setup'!$Y$17:$Y$26, MATCH($M1176, 'Intro &amp; Setup'!$U$17:$U$26, 0)), "")="", 'Intro &amp; Setup'!$BB$15, IFERROR(INDEX('Intro &amp; Setup'!$Y$17:$Y$26, MATCH($M1176, 'Intro &amp; Setup'!$U$17:$U$26, 0)), "")))</f>
        <v/>
      </c>
      <c r="AG1176" s="65" t="str">
        <f t="shared" si="315"/>
        <v/>
      </c>
      <c r="AH1176" s="8" t="str">
        <f t="shared" si="316"/>
        <v/>
      </c>
      <c r="AI1176" s="66" t="str">
        <f t="shared" si="317"/>
        <v/>
      </c>
      <c r="AK1176" s="123" t="str">
        <f>IF(AC1176='Intro &amp; Setup'!$BB$14, $AO1176, "")</f>
        <v/>
      </c>
      <c r="AL1176" s="124" t="str">
        <f>IF(AD1176='Intro &amp; Setup'!$BB$14, $AO1176, "")</f>
        <v/>
      </c>
      <c r="AM1176" s="125" t="str">
        <f>IF(AE1176='Intro &amp; Setup'!$BB$14, $AO1176, "")</f>
        <v/>
      </c>
      <c r="AO1176" s="130" t="str">
        <f>IF(AND($B1176="", $C1176="", $D1176=""), "", IF($N1176="", 'Intro &amp; Setup'!$AB$33, $N1176))</f>
        <v/>
      </c>
      <c r="AQ1176" s="140">
        <f t="shared" si="318"/>
        <v>0</v>
      </c>
      <c r="AR1176" s="145">
        <f t="shared" si="319"/>
        <v>0</v>
      </c>
      <c r="AS1176" s="141">
        <f t="shared" si="320"/>
        <v>0</v>
      </c>
      <c r="AU1176" s="149" t="str">
        <f t="shared" si="321"/>
        <v/>
      </c>
      <c r="AV1176" s="155"/>
      <c r="AW1176" s="155"/>
      <c r="AX1176" s="155" t="str">
        <f t="shared" si="322"/>
        <v/>
      </c>
      <c r="AY1176" s="155"/>
      <c r="AZ1176" s="155"/>
      <c r="BA1176" s="151" t="str">
        <f t="shared" si="323"/>
        <v/>
      </c>
      <c r="BC1176" s="47" t="str">
        <f t="shared" si="324"/>
        <v/>
      </c>
    </row>
    <row r="1177" spans="1:55" x14ac:dyDescent="0.25">
      <c r="A1177" s="4"/>
      <c r="B1177" s="167"/>
      <c r="C1177" s="168"/>
      <c r="D1177" s="169"/>
      <c r="E1177" s="170"/>
      <c r="F1177" s="171"/>
      <c r="G1177" s="172"/>
      <c r="H1177" s="173"/>
      <c r="I1177" s="171"/>
      <c r="J1177" s="172"/>
      <c r="K1177" s="170"/>
      <c r="L1177" s="171"/>
      <c r="M1177" s="172"/>
      <c r="N1177" s="174"/>
      <c r="O1177" s="4"/>
      <c r="P1177" s="49" t="str">
        <f t="shared" si="308"/>
        <v/>
      </c>
      <c r="Q1177" s="4"/>
      <c r="S1177" s="22" t="str">
        <f t="shared" si="309"/>
        <v/>
      </c>
      <c r="T1177" s="8" t="str">
        <f t="shared" si="310"/>
        <v/>
      </c>
      <c r="U1177" s="23" t="str">
        <f t="shared" si="311"/>
        <v/>
      </c>
      <c r="W1177" s="50"/>
      <c r="Y1177" s="65" t="str">
        <f t="shared" si="312"/>
        <v/>
      </c>
      <c r="Z1177" s="8" t="str">
        <f t="shared" si="313"/>
        <v/>
      </c>
      <c r="AA1177" s="66" t="str">
        <f t="shared" si="314"/>
        <v/>
      </c>
      <c r="AC1177" s="65" t="str">
        <f>IF($G1177="", "", IF(IFERROR(INDEX('Intro &amp; Setup'!$Y$17:$Y$26, MATCH($G1177, 'Intro &amp; Setup'!$U$17:$U$26, 0)), "")="", 'Intro &amp; Setup'!$BB$15, IFERROR(INDEX('Intro &amp; Setup'!$Y$17:$Y$26, MATCH($G1177, 'Intro &amp; Setup'!$U$17:$U$26, 0)), "")))</f>
        <v/>
      </c>
      <c r="AD1177" s="8" t="str">
        <f>IF($J1177="", "", IF(IFERROR(INDEX('Intro &amp; Setup'!$Y$17:$Y$26, MATCH($J1177, 'Intro &amp; Setup'!$U$17:$U$26, 0)), "")="", 'Intro &amp; Setup'!$BB$15, IFERROR(INDEX('Intro &amp; Setup'!$Y$17:$Y$26, MATCH($J1177, 'Intro &amp; Setup'!$U$17:$U$26, 0)), "")))</f>
        <v/>
      </c>
      <c r="AE1177" s="66" t="str">
        <f>IF($M1177="", "", IF(IFERROR(INDEX('Intro &amp; Setup'!$Y$17:$Y$26, MATCH($M1177, 'Intro &amp; Setup'!$U$17:$U$26, 0)), "")="", 'Intro &amp; Setup'!$BB$15, IFERROR(INDEX('Intro &amp; Setup'!$Y$17:$Y$26, MATCH($M1177, 'Intro &amp; Setup'!$U$17:$U$26, 0)), "")))</f>
        <v/>
      </c>
      <c r="AG1177" s="65" t="str">
        <f t="shared" si="315"/>
        <v/>
      </c>
      <c r="AH1177" s="8" t="str">
        <f t="shared" si="316"/>
        <v/>
      </c>
      <c r="AI1177" s="66" t="str">
        <f t="shared" si="317"/>
        <v/>
      </c>
      <c r="AK1177" s="123" t="str">
        <f>IF(AC1177='Intro &amp; Setup'!$BB$14, $AO1177, "")</f>
        <v/>
      </c>
      <c r="AL1177" s="124" t="str">
        <f>IF(AD1177='Intro &amp; Setup'!$BB$14, $AO1177, "")</f>
        <v/>
      </c>
      <c r="AM1177" s="125" t="str">
        <f>IF(AE1177='Intro &amp; Setup'!$BB$14, $AO1177, "")</f>
        <v/>
      </c>
      <c r="AO1177" s="130" t="str">
        <f>IF(AND($B1177="", $C1177="", $D1177=""), "", IF($N1177="", 'Intro &amp; Setup'!$AB$33, $N1177))</f>
        <v/>
      </c>
      <c r="AQ1177" s="140">
        <f t="shared" si="318"/>
        <v>0</v>
      </c>
      <c r="AR1177" s="145">
        <f t="shared" si="319"/>
        <v>0</v>
      </c>
      <c r="AS1177" s="141">
        <f t="shared" si="320"/>
        <v>0</v>
      </c>
      <c r="AU1177" s="149" t="str">
        <f t="shared" si="321"/>
        <v/>
      </c>
      <c r="AV1177" s="155"/>
      <c r="AW1177" s="155"/>
      <c r="AX1177" s="155" t="str">
        <f t="shared" si="322"/>
        <v/>
      </c>
      <c r="AY1177" s="155"/>
      <c r="AZ1177" s="155"/>
      <c r="BA1177" s="151" t="str">
        <f t="shared" si="323"/>
        <v/>
      </c>
      <c r="BC1177" s="47" t="str">
        <f t="shared" si="324"/>
        <v/>
      </c>
    </row>
    <row r="1178" spans="1:55" x14ac:dyDescent="0.25">
      <c r="A1178" s="4"/>
      <c r="B1178" s="167"/>
      <c r="C1178" s="168"/>
      <c r="D1178" s="169"/>
      <c r="E1178" s="170"/>
      <c r="F1178" s="171"/>
      <c r="G1178" s="172"/>
      <c r="H1178" s="173"/>
      <c r="I1178" s="171"/>
      <c r="J1178" s="172"/>
      <c r="K1178" s="170"/>
      <c r="L1178" s="171"/>
      <c r="M1178" s="172"/>
      <c r="N1178" s="174"/>
      <c r="O1178" s="4"/>
      <c r="P1178" s="49" t="str">
        <f t="shared" si="308"/>
        <v/>
      </c>
      <c r="Q1178" s="4"/>
      <c r="S1178" s="22" t="str">
        <f t="shared" si="309"/>
        <v/>
      </c>
      <c r="T1178" s="8" t="str">
        <f t="shared" si="310"/>
        <v/>
      </c>
      <c r="U1178" s="23" t="str">
        <f t="shared" si="311"/>
        <v/>
      </c>
      <c r="W1178" s="50"/>
      <c r="Y1178" s="65" t="str">
        <f t="shared" si="312"/>
        <v/>
      </c>
      <c r="Z1178" s="8" t="str">
        <f t="shared" si="313"/>
        <v/>
      </c>
      <c r="AA1178" s="66" t="str">
        <f t="shared" si="314"/>
        <v/>
      </c>
      <c r="AC1178" s="65" t="str">
        <f>IF($G1178="", "", IF(IFERROR(INDEX('Intro &amp; Setup'!$Y$17:$Y$26, MATCH($G1178, 'Intro &amp; Setup'!$U$17:$U$26, 0)), "")="", 'Intro &amp; Setup'!$BB$15, IFERROR(INDEX('Intro &amp; Setup'!$Y$17:$Y$26, MATCH($G1178, 'Intro &amp; Setup'!$U$17:$U$26, 0)), "")))</f>
        <v/>
      </c>
      <c r="AD1178" s="8" t="str">
        <f>IF($J1178="", "", IF(IFERROR(INDEX('Intro &amp; Setup'!$Y$17:$Y$26, MATCH($J1178, 'Intro &amp; Setup'!$U$17:$U$26, 0)), "")="", 'Intro &amp; Setup'!$BB$15, IFERROR(INDEX('Intro &amp; Setup'!$Y$17:$Y$26, MATCH($J1178, 'Intro &amp; Setup'!$U$17:$U$26, 0)), "")))</f>
        <v/>
      </c>
      <c r="AE1178" s="66" t="str">
        <f>IF($M1178="", "", IF(IFERROR(INDEX('Intro &amp; Setup'!$Y$17:$Y$26, MATCH($M1178, 'Intro &amp; Setup'!$U$17:$U$26, 0)), "")="", 'Intro &amp; Setup'!$BB$15, IFERROR(INDEX('Intro &amp; Setup'!$Y$17:$Y$26, MATCH($M1178, 'Intro &amp; Setup'!$U$17:$U$26, 0)), "")))</f>
        <v/>
      </c>
      <c r="AG1178" s="65" t="str">
        <f t="shared" si="315"/>
        <v/>
      </c>
      <c r="AH1178" s="8" t="str">
        <f t="shared" si="316"/>
        <v/>
      </c>
      <c r="AI1178" s="66" t="str">
        <f t="shared" si="317"/>
        <v/>
      </c>
      <c r="AK1178" s="123" t="str">
        <f>IF(AC1178='Intro &amp; Setup'!$BB$14, $AO1178, "")</f>
        <v/>
      </c>
      <c r="AL1178" s="124" t="str">
        <f>IF(AD1178='Intro &amp; Setup'!$BB$14, $AO1178, "")</f>
        <v/>
      </c>
      <c r="AM1178" s="125" t="str">
        <f>IF(AE1178='Intro &amp; Setup'!$BB$14, $AO1178, "")</f>
        <v/>
      </c>
      <c r="AO1178" s="130" t="str">
        <f>IF(AND($B1178="", $C1178="", $D1178=""), "", IF($N1178="", 'Intro &amp; Setup'!$AB$33, $N1178))</f>
        <v/>
      </c>
      <c r="AQ1178" s="140">
        <f t="shared" si="318"/>
        <v>0</v>
      </c>
      <c r="AR1178" s="145">
        <f t="shared" si="319"/>
        <v>0</v>
      </c>
      <c r="AS1178" s="141">
        <f t="shared" si="320"/>
        <v>0</v>
      </c>
      <c r="AU1178" s="149" t="str">
        <f t="shared" si="321"/>
        <v/>
      </c>
      <c r="AV1178" s="155"/>
      <c r="AW1178" s="155"/>
      <c r="AX1178" s="155" t="str">
        <f t="shared" si="322"/>
        <v/>
      </c>
      <c r="AY1178" s="155"/>
      <c r="AZ1178" s="155"/>
      <c r="BA1178" s="151" t="str">
        <f t="shared" si="323"/>
        <v/>
      </c>
      <c r="BC1178" s="47" t="str">
        <f t="shared" si="324"/>
        <v/>
      </c>
    </row>
    <row r="1179" spans="1:55" x14ac:dyDescent="0.25">
      <c r="A1179" s="4"/>
      <c r="B1179" s="167"/>
      <c r="C1179" s="168"/>
      <c r="D1179" s="169"/>
      <c r="E1179" s="170"/>
      <c r="F1179" s="171"/>
      <c r="G1179" s="172"/>
      <c r="H1179" s="173"/>
      <c r="I1179" s="171"/>
      <c r="J1179" s="172"/>
      <c r="K1179" s="170"/>
      <c r="L1179" s="171"/>
      <c r="M1179" s="172"/>
      <c r="N1179" s="174"/>
      <c r="O1179" s="4"/>
      <c r="P1179" s="49" t="str">
        <f t="shared" si="308"/>
        <v/>
      </c>
      <c r="Q1179" s="4"/>
      <c r="S1179" s="22" t="str">
        <f t="shared" si="309"/>
        <v/>
      </c>
      <c r="T1179" s="8" t="str">
        <f t="shared" si="310"/>
        <v/>
      </c>
      <c r="U1179" s="23" t="str">
        <f t="shared" si="311"/>
        <v/>
      </c>
      <c r="W1179" s="50"/>
      <c r="Y1179" s="65" t="str">
        <f t="shared" si="312"/>
        <v/>
      </c>
      <c r="Z1179" s="8" t="str">
        <f t="shared" si="313"/>
        <v/>
      </c>
      <c r="AA1179" s="66" t="str">
        <f t="shared" si="314"/>
        <v/>
      </c>
      <c r="AC1179" s="65" t="str">
        <f>IF($G1179="", "", IF(IFERROR(INDEX('Intro &amp; Setup'!$Y$17:$Y$26, MATCH($G1179, 'Intro &amp; Setup'!$U$17:$U$26, 0)), "")="", 'Intro &amp; Setup'!$BB$15, IFERROR(INDEX('Intro &amp; Setup'!$Y$17:$Y$26, MATCH($G1179, 'Intro &amp; Setup'!$U$17:$U$26, 0)), "")))</f>
        <v/>
      </c>
      <c r="AD1179" s="8" t="str">
        <f>IF($J1179="", "", IF(IFERROR(INDEX('Intro &amp; Setup'!$Y$17:$Y$26, MATCH($J1179, 'Intro &amp; Setup'!$U$17:$U$26, 0)), "")="", 'Intro &amp; Setup'!$BB$15, IFERROR(INDEX('Intro &amp; Setup'!$Y$17:$Y$26, MATCH($J1179, 'Intro &amp; Setup'!$U$17:$U$26, 0)), "")))</f>
        <v/>
      </c>
      <c r="AE1179" s="66" t="str">
        <f>IF($M1179="", "", IF(IFERROR(INDEX('Intro &amp; Setup'!$Y$17:$Y$26, MATCH($M1179, 'Intro &amp; Setup'!$U$17:$U$26, 0)), "")="", 'Intro &amp; Setup'!$BB$15, IFERROR(INDEX('Intro &amp; Setup'!$Y$17:$Y$26, MATCH($M1179, 'Intro &amp; Setup'!$U$17:$U$26, 0)), "")))</f>
        <v/>
      </c>
      <c r="AG1179" s="65" t="str">
        <f t="shared" si="315"/>
        <v/>
      </c>
      <c r="AH1179" s="8" t="str">
        <f t="shared" si="316"/>
        <v/>
      </c>
      <c r="AI1179" s="66" t="str">
        <f t="shared" si="317"/>
        <v/>
      </c>
      <c r="AK1179" s="123" t="str">
        <f>IF(AC1179='Intro &amp; Setup'!$BB$14, $AO1179, "")</f>
        <v/>
      </c>
      <c r="AL1179" s="124" t="str">
        <f>IF(AD1179='Intro &amp; Setup'!$BB$14, $AO1179, "")</f>
        <v/>
      </c>
      <c r="AM1179" s="125" t="str">
        <f>IF(AE1179='Intro &amp; Setup'!$BB$14, $AO1179, "")</f>
        <v/>
      </c>
      <c r="AO1179" s="130" t="str">
        <f>IF(AND($B1179="", $C1179="", $D1179=""), "", IF($N1179="", 'Intro &amp; Setup'!$AB$33, $N1179))</f>
        <v/>
      </c>
      <c r="AQ1179" s="140">
        <f t="shared" si="318"/>
        <v>0</v>
      </c>
      <c r="AR1179" s="145">
        <f t="shared" si="319"/>
        <v>0</v>
      </c>
      <c r="AS1179" s="141">
        <f t="shared" si="320"/>
        <v>0</v>
      </c>
      <c r="AU1179" s="149" t="str">
        <f t="shared" si="321"/>
        <v/>
      </c>
      <c r="AV1179" s="155"/>
      <c r="AW1179" s="155"/>
      <c r="AX1179" s="155" t="str">
        <f t="shared" si="322"/>
        <v/>
      </c>
      <c r="AY1179" s="155"/>
      <c r="AZ1179" s="155"/>
      <c r="BA1179" s="151" t="str">
        <f t="shared" si="323"/>
        <v/>
      </c>
      <c r="BC1179" s="47" t="str">
        <f t="shared" si="324"/>
        <v/>
      </c>
    </row>
    <row r="1180" spans="1:55" x14ac:dyDescent="0.25">
      <c r="A1180" s="4"/>
      <c r="B1180" s="167"/>
      <c r="C1180" s="168"/>
      <c r="D1180" s="169"/>
      <c r="E1180" s="170"/>
      <c r="F1180" s="171"/>
      <c r="G1180" s="172"/>
      <c r="H1180" s="173"/>
      <c r="I1180" s="171"/>
      <c r="J1180" s="172"/>
      <c r="K1180" s="170"/>
      <c r="L1180" s="171"/>
      <c r="M1180" s="172"/>
      <c r="N1180" s="174"/>
      <c r="O1180" s="4"/>
      <c r="P1180" s="49" t="str">
        <f t="shared" si="308"/>
        <v/>
      </c>
      <c r="Q1180" s="4"/>
      <c r="S1180" s="22" t="str">
        <f t="shared" si="309"/>
        <v/>
      </c>
      <c r="T1180" s="8" t="str">
        <f t="shared" si="310"/>
        <v/>
      </c>
      <c r="U1180" s="23" t="str">
        <f t="shared" si="311"/>
        <v/>
      </c>
      <c r="W1180" s="50"/>
      <c r="Y1180" s="65" t="str">
        <f t="shared" si="312"/>
        <v/>
      </c>
      <c r="Z1180" s="8" t="str">
        <f t="shared" si="313"/>
        <v/>
      </c>
      <c r="AA1180" s="66" t="str">
        <f t="shared" si="314"/>
        <v/>
      </c>
      <c r="AC1180" s="65" t="str">
        <f>IF($G1180="", "", IF(IFERROR(INDEX('Intro &amp; Setup'!$Y$17:$Y$26, MATCH($G1180, 'Intro &amp; Setup'!$U$17:$U$26, 0)), "")="", 'Intro &amp; Setup'!$BB$15, IFERROR(INDEX('Intro &amp; Setup'!$Y$17:$Y$26, MATCH($G1180, 'Intro &amp; Setup'!$U$17:$U$26, 0)), "")))</f>
        <v/>
      </c>
      <c r="AD1180" s="8" t="str">
        <f>IF($J1180="", "", IF(IFERROR(INDEX('Intro &amp; Setup'!$Y$17:$Y$26, MATCH($J1180, 'Intro &amp; Setup'!$U$17:$U$26, 0)), "")="", 'Intro &amp; Setup'!$BB$15, IFERROR(INDEX('Intro &amp; Setup'!$Y$17:$Y$26, MATCH($J1180, 'Intro &amp; Setup'!$U$17:$U$26, 0)), "")))</f>
        <v/>
      </c>
      <c r="AE1180" s="66" t="str">
        <f>IF($M1180="", "", IF(IFERROR(INDEX('Intro &amp; Setup'!$Y$17:$Y$26, MATCH($M1180, 'Intro &amp; Setup'!$U$17:$U$26, 0)), "")="", 'Intro &amp; Setup'!$BB$15, IFERROR(INDEX('Intro &amp; Setup'!$Y$17:$Y$26, MATCH($M1180, 'Intro &amp; Setup'!$U$17:$U$26, 0)), "")))</f>
        <v/>
      </c>
      <c r="AG1180" s="65" t="str">
        <f t="shared" si="315"/>
        <v/>
      </c>
      <c r="AH1180" s="8" t="str">
        <f t="shared" si="316"/>
        <v/>
      </c>
      <c r="AI1180" s="66" t="str">
        <f t="shared" si="317"/>
        <v/>
      </c>
      <c r="AK1180" s="123" t="str">
        <f>IF(AC1180='Intro &amp; Setup'!$BB$14, $AO1180, "")</f>
        <v/>
      </c>
      <c r="AL1180" s="124" t="str">
        <f>IF(AD1180='Intro &amp; Setup'!$BB$14, $AO1180, "")</f>
        <v/>
      </c>
      <c r="AM1180" s="125" t="str">
        <f>IF(AE1180='Intro &amp; Setup'!$BB$14, $AO1180, "")</f>
        <v/>
      </c>
      <c r="AO1180" s="130" t="str">
        <f>IF(AND($B1180="", $C1180="", $D1180=""), "", IF($N1180="", 'Intro &amp; Setup'!$AB$33, $N1180))</f>
        <v/>
      </c>
      <c r="AQ1180" s="140">
        <f t="shared" si="318"/>
        <v>0</v>
      </c>
      <c r="AR1180" s="145">
        <f t="shared" si="319"/>
        <v>0</v>
      </c>
      <c r="AS1180" s="141">
        <f t="shared" si="320"/>
        <v>0</v>
      </c>
      <c r="AU1180" s="149" t="str">
        <f t="shared" si="321"/>
        <v/>
      </c>
      <c r="AV1180" s="155"/>
      <c r="AW1180" s="155"/>
      <c r="AX1180" s="155" t="str">
        <f t="shared" si="322"/>
        <v/>
      </c>
      <c r="AY1180" s="155"/>
      <c r="AZ1180" s="155"/>
      <c r="BA1180" s="151" t="str">
        <f t="shared" si="323"/>
        <v/>
      </c>
      <c r="BC1180" s="47" t="str">
        <f t="shared" si="324"/>
        <v/>
      </c>
    </row>
    <row r="1181" spans="1:55" x14ac:dyDescent="0.25">
      <c r="A1181" s="4"/>
      <c r="B1181" s="167"/>
      <c r="C1181" s="168"/>
      <c r="D1181" s="169"/>
      <c r="E1181" s="170"/>
      <c r="F1181" s="171"/>
      <c r="G1181" s="172"/>
      <c r="H1181" s="173"/>
      <c r="I1181" s="171"/>
      <c r="J1181" s="172"/>
      <c r="K1181" s="170"/>
      <c r="L1181" s="171"/>
      <c r="M1181" s="172"/>
      <c r="N1181" s="174"/>
      <c r="O1181" s="4"/>
      <c r="P1181" s="49" t="str">
        <f t="shared" si="308"/>
        <v/>
      </c>
      <c r="Q1181" s="4"/>
      <c r="S1181" s="22" t="str">
        <f t="shared" si="309"/>
        <v/>
      </c>
      <c r="T1181" s="8" t="str">
        <f t="shared" si="310"/>
        <v/>
      </c>
      <c r="U1181" s="23" t="str">
        <f t="shared" si="311"/>
        <v/>
      </c>
      <c r="W1181" s="50"/>
      <c r="Y1181" s="65" t="str">
        <f t="shared" si="312"/>
        <v/>
      </c>
      <c r="Z1181" s="8" t="str">
        <f t="shared" si="313"/>
        <v/>
      </c>
      <c r="AA1181" s="66" t="str">
        <f t="shared" si="314"/>
        <v/>
      </c>
      <c r="AC1181" s="65" t="str">
        <f>IF($G1181="", "", IF(IFERROR(INDEX('Intro &amp; Setup'!$Y$17:$Y$26, MATCH($G1181, 'Intro &amp; Setup'!$U$17:$U$26, 0)), "")="", 'Intro &amp; Setup'!$BB$15, IFERROR(INDEX('Intro &amp; Setup'!$Y$17:$Y$26, MATCH($G1181, 'Intro &amp; Setup'!$U$17:$U$26, 0)), "")))</f>
        <v/>
      </c>
      <c r="AD1181" s="8" t="str">
        <f>IF($J1181="", "", IF(IFERROR(INDEX('Intro &amp; Setup'!$Y$17:$Y$26, MATCH($J1181, 'Intro &amp; Setup'!$U$17:$U$26, 0)), "")="", 'Intro &amp; Setup'!$BB$15, IFERROR(INDEX('Intro &amp; Setup'!$Y$17:$Y$26, MATCH($J1181, 'Intro &amp; Setup'!$U$17:$U$26, 0)), "")))</f>
        <v/>
      </c>
      <c r="AE1181" s="66" t="str">
        <f>IF($M1181="", "", IF(IFERROR(INDEX('Intro &amp; Setup'!$Y$17:$Y$26, MATCH($M1181, 'Intro &amp; Setup'!$U$17:$U$26, 0)), "")="", 'Intro &amp; Setup'!$BB$15, IFERROR(INDEX('Intro &amp; Setup'!$Y$17:$Y$26, MATCH($M1181, 'Intro &amp; Setup'!$U$17:$U$26, 0)), "")))</f>
        <v/>
      </c>
      <c r="AG1181" s="65" t="str">
        <f t="shared" si="315"/>
        <v/>
      </c>
      <c r="AH1181" s="8" t="str">
        <f t="shared" si="316"/>
        <v/>
      </c>
      <c r="AI1181" s="66" t="str">
        <f t="shared" si="317"/>
        <v/>
      </c>
      <c r="AK1181" s="123" t="str">
        <f>IF(AC1181='Intro &amp; Setup'!$BB$14, $AO1181, "")</f>
        <v/>
      </c>
      <c r="AL1181" s="124" t="str">
        <f>IF(AD1181='Intro &amp; Setup'!$BB$14, $AO1181, "")</f>
        <v/>
      </c>
      <c r="AM1181" s="125" t="str">
        <f>IF(AE1181='Intro &amp; Setup'!$BB$14, $AO1181, "")</f>
        <v/>
      </c>
      <c r="AO1181" s="130" t="str">
        <f>IF(AND($B1181="", $C1181="", $D1181=""), "", IF($N1181="", 'Intro &amp; Setup'!$AB$33, $N1181))</f>
        <v/>
      </c>
      <c r="AQ1181" s="140">
        <f t="shared" si="318"/>
        <v>0</v>
      </c>
      <c r="AR1181" s="145">
        <f t="shared" si="319"/>
        <v>0</v>
      </c>
      <c r="AS1181" s="141">
        <f t="shared" si="320"/>
        <v>0</v>
      </c>
      <c r="AU1181" s="149" t="str">
        <f t="shared" si="321"/>
        <v/>
      </c>
      <c r="AV1181" s="155"/>
      <c r="AW1181" s="155"/>
      <c r="AX1181" s="155" t="str">
        <f t="shared" si="322"/>
        <v/>
      </c>
      <c r="AY1181" s="155"/>
      <c r="AZ1181" s="155"/>
      <c r="BA1181" s="151" t="str">
        <f t="shared" si="323"/>
        <v/>
      </c>
      <c r="BC1181" s="47" t="str">
        <f t="shared" si="324"/>
        <v/>
      </c>
    </row>
    <row r="1182" spans="1:55" x14ac:dyDescent="0.25">
      <c r="A1182" s="4"/>
      <c r="B1182" s="167"/>
      <c r="C1182" s="168"/>
      <c r="D1182" s="169"/>
      <c r="E1182" s="170"/>
      <c r="F1182" s="171"/>
      <c r="G1182" s="172"/>
      <c r="H1182" s="173"/>
      <c r="I1182" s="171"/>
      <c r="J1182" s="172"/>
      <c r="K1182" s="170"/>
      <c r="L1182" s="171"/>
      <c r="M1182" s="172"/>
      <c r="N1182" s="174"/>
      <c r="O1182" s="4"/>
      <c r="P1182" s="49" t="str">
        <f t="shared" si="308"/>
        <v/>
      </c>
      <c r="Q1182" s="4"/>
      <c r="S1182" s="22" t="str">
        <f t="shared" si="309"/>
        <v/>
      </c>
      <c r="T1182" s="8" t="str">
        <f t="shared" si="310"/>
        <v/>
      </c>
      <c r="U1182" s="23" t="str">
        <f t="shared" si="311"/>
        <v/>
      </c>
      <c r="W1182" s="50"/>
      <c r="Y1182" s="65" t="str">
        <f t="shared" si="312"/>
        <v/>
      </c>
      <c r="Z1182" s="8" t="str">
        <f t="shared" si="313"/>
        <v/>
      </c>
      <c r="AA1182" s="66" t="str">
        <f t="shared" si="314"/>
        <v/>
      </c>
      <c r="AC1182" s="65" t="str">
        <f>IF($G1182="", "", IF(IFERROR(INDEX('Intro &amp; Setup'!$Y$17:$Y$26, MATCH($G1182, 'Intro &amp; Setup'!$U$17:$U$26, 0)), "")="", 'Intro &amp; Setup'!$BB$15, IFERROR(INDEX('Intro &amp; Setup'!$Y$17:$Y$26, MATCH($G1182, 'Intro &amp; Setup'!$U$17:$U$26, 0)), "")))</f>
        <v/>
      </c>
      <c r="AD1182" s="8" t="str">
        <f>IF($J1182="", "", IF(IFERROR(INDEX('Intro &amp; Setup'!$Y$17:$Y$26, MATCH($J1182, 'Intro &amp; Setup'!$U$17:$U$26, 0)), "")="", 'Intro &amp; Setup'!$BB$15, IFERROR(INDEX('Intro &amp; Setup'!$Y$17:$Y$26, MATCH($J1182, 'Intro &amp; Setup'!$U$17:$U$26, 0)), "")))</f>
        <v/>
      </c>
      <c r="AE1182" s="66" t="str">
        <f>IF($M1182="", "", IF(IFERROR(INDEX('Intro &amp; Setup'!$Y$17:$Y$26, MATCH($M1182, 'Intro &amp; Setup'!$U$17:$U$26, 0)), "")="", 'Intro &amp; Setup'!$BB$15, IFERROR(INDEX('Intro &amp; Setup'!$Y$17:$Y$26, MATCH($M1182, 'Intro &amp; Setup'!$U$17:$U$26, 0)), "")))</f>
        <v/>
      </c>
      <c r="AG1182" s="65" t="str">
        <f t="shared" si="315"/>
        <v/>
      </c>
      <c r="AH1182" s="8" t="str">
        <f t="shared" si="316"/>
        <v/>
      </c>
      <c r="AI1182" s="66" t="str">
        <f t="shared" si="317"/>
        <v/>
      </c>
      <c r="AK1182" s="123" t="str">
        <f>IF(AC1182='Intro &amp; Setup'!$BB$14, $AO1182, "")</f>
        <v/>
      </c>
      <c r="AL1182" s="124" t="str">
        <f>IF(AD1182='Intro &amp; Setup'!$BB$14, $AO1182, "")</f>
        <v/>
      </c>
      <c r="AM1182" s="125" t="str">
        <f>IF(AE1182='Intro &amp; Setup'!$BB$14, $AO1182, "")</f>
        <v/>
      </c>
      <c r="AO1182" s="130" t="str">
        <f>IF(AND($B1182="", $C1182="", $D1182=""), "", IF($N1182="", 'Intro &amp; Setup'!$AB$33, $N1182))</f>
        <v/>
      </c>
      <c r="AQ1182" s="140">
        <f t="shared" si="318"/>
        <v>0</v>
      </c>
      <c r="AR1182" s="145">
        <f t="shared" si="319"/>
        <v>0</v>
      </c>
      <c r="AS1182" s="141">
        <f t="shared" si="320"/>
        <v>0</v>
      </c>
      <c r="AU1182" s="149" t="str">
        <f t="shared" si="321"/>
        <v/>
      </c>
      <c r="AV1182" s="155"/>
      <c r="AW1182" s="155"/>
      <c r="AX1182" s="155" t="str">
        <f t="shared" si="322"/>
        <v/>
      </c>
      <c r="AY1182" s="155"/>
      <c r="AZ1182" s="155"/>
      <c r="BA1182" s="151" t="str">
        <f t="shared" si="323"/>
        <v/>
      </c>
      <c r="BC1182" s="47" t="str">
        <f t="shared" si="324"/>
        <v/>
      </c>
    </row>
    <row r="1183" spans="1:55" x14ac:dyDescent="0.25">
      <c r="A1183" s="4"/>
      <c r="B1183" s="167"/>
      <c r="C1183" s="168"/>
      <c r="D1183" s="169"/>
      <c r="E1183" s="170"/>
      <c r="F1183" s="171"/>
      <c r="G1183" s="172"/>
      <c r="H1183" s="173"/>
      <c r="I1183" s="171"/>
      <c r="J1183" s="172"/>
      <c r="K1183" s="170"/>
      <c r="L1183" s="171"/>
      <c r="M1183" s="172"/>
      <c r="N1183" s="174"/>
      <c r="O1183" s="4"/>
      <c r="P1183" s="49" t="str">
        <f t="shared" si="308"/>
        <v/>
      </c>
      <c r="Q1183" s="4"/>
      <c r="S1183" s="22" t="str">
        <f t="shared" si="309"/>
        <v/>
      </c>
      <c r="T1183" s="8" t="str">
        <f t="shared" si="310"/>
        <v/>
      </c>
      <c r="U1183" s="23" t="str">
        <f t="shared" si="311"/>
        <v/>
      </c>
      <c r="W1183" s="50"/>
      <c r="Y1183" s="65" t="str">
        <f t="shared" si="312"/>
        <v/>
      </c>
      <c r="Z1183" s="8" t="str">
        <f t="shared" si="313"/>
        <v/>
      </c>
      <c r="AA1183" s="66" t="str">
        <f t="shared" si="314"/>
        <v/>
      </c>
      <c r="AC1183" s="65" t="str">
        <f>IF($G1183="", "", IF(IFERROR(INDEX('Intro &amp; Setup'!$Y$17:$Y$26, MATCH($G1183, 'Intro &amp; Setup'!$U$17:$U$26, 0)), "")="", 'Intro &amp; Setup'!$BB$15, IFERROR(INDEX('Intro &amp; Setup'!$Y$17:$Y$26, MATCH($G1183, 'Intro &amp; Setup'!$U$17:$U$26, 0)), "")))</f>
        <v/>
      </c>
      <c r="AD1183" s="8" t="str">
        <f>IF($J1183="", "", IF(IFERROR(INDEX('Intro &amp; Setup'!$Y$17:$Y$26, MATCH($J1183, 'Intro &amp; Setup'!$U$17:$U$26, 0)), "")="", 'Intro &amp; Setup'!$BB$15, IFERROR(INDEX('Intro &amp; Setup'!$Y$17:$Y$26, MATCH($J1183, 'Intro &amp; Setup'!$U$17:$U$26, 0)), "")))</f>
        <v/>
      </c>
      <c r="AE1183" s="66" t="str">
        <f>IF($M1183="", "", IF(IFERROR(INDEX('Intro &amp; Setup'!$Y$17:$Y$26, MATCH($M1183, 'Intro &amp; Setup'!$U$17:$U$26, 0)), "")="", 'Intro &amp; Setup'!$BB$15, IFERROR(INDEX('Intro &amp; Setup'!$Y$17:$Y$26, MATCH($M1183, 'Intro &amp; Setup'!$U$17:$U$26, 0)), "")))</f>
        <v/>
      </c>
      <c r="AG1183" s="65" t="str">
        <f t="shared" si="315"/>
        <v/>
      </c>
      <c r="AH1183" s="8" t="str">
        <f t="shared" si="316"/>
        <v/>
      </c>
      <c r="AI1183" s="66" t="str">
        <f t="shared" si="317"/>
        <v/>
      </c>
      <c r="AK1183" s="123" t="str">
        <f>IF(AC1183='Intro &amp; Setup'!$BB$14, $AO1183, "")</f>
        <v/>
      </c>
      <c r="AL1183" s="124" t="str">
        <f>IF(AD1183='Intro &amp; Setup'!$BB$14, $AO1183, "")</f>
        <v/>
      </c>
      <c r="AM1183" s="125" t="str">
        <f>IF(AE1183='Intro &amp; Setup'!$BB$14, $AO1183, "")</f>
        <v/>
      </c>
      <c r="AO1183" s="130" t="str">
        <f>IF(AND($B1183="", $C1183="", $D1183=""), "", IF($N1183="", 'Intro &amp; Setup'!$AB$33, $N1183))</f>
        <v/>
      </c>
      <c r="AQ1183" s="140">
        <f t="shared" si="318"/>
        <v>0</v>
      </c>
      <c r="AR1183" s="145">
        <f t="shared" si="319"/>
        <v>0</v>
      </c>
      <c r="AS1183" s="141">
        <f t="shared" si="320"/>
        <v>0</v>
      </c>
      <c r="AU1183" s="149" t="str">
        <f t="shared" si="321"/>
        <v/>
      </c>
      <c r="AV1183" s="155"/>
      <c r="AW1183" s="155"/>
      <c r="AX1183" s="155" t="str">
        <f t="shared" si="322"/>
        <v/>
      </c>
      <c r="AY1183" s="155"/>
      <c r="AZ1183" s="155"/>
      <c r="BA1183" s="151" t="str">
        <f t="shared" si="323"/>
        <v/>
      </c>
      <c r="BC1183" s="47" t="str">
        <f t="shared" si="324"/>
        <v/>
      </c>
    </row>
    <row r="1184" spans="1:55" x14ac:dyDescent="0.25">
      <c r="A1184" s="4"/>
      <c r="B1184" s="167"/>
      <c r="C1184" s="168"/>
      <c r="D1184" s="169"/>
      <c r="E1184" s="170"/>
      <c r="F1184" s="171"/>
      <c r="G1184" s="172"/>
      <c r="H1184" s="173"/>
      <c r="I1184" s="171"/>
      <c r="J1184" s="172"/>
      <c r="K1184" s="170"/>
      <c r="L1184" s="171"/>
      <c r="M1184" s="172"/>
      <c r="N1184" s="174"/>
      <c r="O1184" s="4"/>
      <c r="P1184" s="49" t="str">
        <f t="shared" si="308"/>
        <v/>
      </c>
      <c r="Q1184" s="4"/>
      <c r="S1184" s="22" t="str">
        <f t="shared" si="309"/>
        <v/>
      </c>
      <c r="T1184" s="8" t="str">
        <f t="shared" si="310"/>
        <v/>
      </c>
      <c r="U1184" s="23" t="str">
        <f t="shared" si="311"/>
        <v/>
      </c>
      <c r="W1184" s="50"/>
      <c r="Y1184" s="65" t="str">
        <f t="shared" si="312"/>
        <v/>
      </c>
      <c r="Z1184" s="8" t="str">
        <f t="shared" si="313"/>
        <v/>
      </c>
      <c r="AA1184" s="66" t="str">
        <f t="shared" si="314"/>
        <v/>
      </c>
      <c r="AC1184" s="65" t="str">
        <f>IF($G1184="", "", IF(IFERROR(INDEX('Intro &amp; Setup'!$Y$17:$Y$26, MATCH($G1184, 'Intro &amp; Setup'!$U$17:$U$26, 0)), "")="", 'Intro &amp; Setup'!$BB$15, IFERROR(INDEX('Intro &amp; Setup'!$Y$17:$Y$26, MATCH($G1184, 'Intro &amp; Setup'!$U$17:$U$26, 0)), "")))</f>
        <v/>
      </c>
      <c r="AD1184" s="8" t="str">
        <f>IF($J1184="", "", IF(IFERROR(INDEX('Intro &amp; Setup'!$Y$17:$Y$26, MATCH($J1184, 'Intro &amp; Setup'!$U$17:$U$26, 0)), "")="", 'Intro &amp; Setup'!$BB$15, IFERROR(INDEX('Intro &amp; Setup'!$Y$17:$Y$26, MATCH($J1184, 'Intro &amp; Setup'!$U$17:$U$26, 0)), "")))</f>
        <v/>
      </c>
      <c r="AE1184" s="66" t="str">
        <f>IF($M1184="", "", IF(IFERROR(INDEX('Intro &amp; Setup'!$Y$17:$Y$26, MATCH($M1184, 'Intro &amp; Setup'!$U$17:$U$26, 0)), "")="", 'Intro &amp; Setup'!$BB$15, IFERROR(INDEX('Intro &amp; Setup'!$Y$17:$Y$26, MATCH($M1184, 'Intro &amp; Setup'!$U$17:$U$26, 0)), "")))</f>
        <v/>
      </c>
      <c r="AG1184" s="65" t="str">
        <f t="shared" si="315"/>
        <v/>
      </c>
      <c r="AH1184" s="8" t="str">
        <f t="shared" si="316"/>
        <v/>
      </c>
      <c r="AI1184" s="66" t="str">
        <f t="shared" si="317"/>
        <v/>
      </c>
      <c r="AK1184" s="123" t="str">
        <f>IF(AC1184='Intro &amp; Setup'!$BB$14, $AO1184, "")</f>
        <v/>
      </c>
      <c r="AL1184" s="124" t="str">
        <f>IF(AD1184='Intro &amp; Setup'!$BB$14, $AO1184, "")</f>
        <v/>
      </c>
      <c r="AM1184" s="125" t="str">
        <f>IF(AE1184='Intro &amp; Setup'!$BB$14, $AO1184, "")</f>
        <v/>
      </c>
      <c r="AO1184" s="130" t="str">
        <f>IF(AND($B1184="", $C1184="", $D1184=""), "", IF($N1184="", 'Intro &amp; Setup'!$AB$33, $N1184))</f>
        <v/>
      </c>
      <c r="AQ1184" s="140">
        <f t="shared" si="318"/>
        <v>0</v>
      </c>
      <c r="AR1184" s="145">
        <f t="shared" si="319"/>
        <v>0</v>
      </c>
      <c r="AS1184" s="141">
        <f t="shared" si="320"/>
        <v>0</v>
      </c>
      <c r="AU1184" s="149" t="str">
        <f t="shared" si="321"/>
        <v/>
      </c>
      <c r="AV1184" s="155"/>
      <c r="AW1184" s="155"/>
      <c r="AX1184" s="155" t="str">
        <f t="shared" si="322"/>
        <v/>
      </c>
      <c r="AY1184" s="155"/>
      <c r="AZ1184" s="155"/>
      <c r="BA1184" s="151" t="str">
        <f t="shared" si="323"/>
        <v/>
      </c>
      <c r="BC1184" s="47" t="str">
        <f t="shared" si="324"/>
        <v/>
      </c>
    </row>
    <row r="1185" spans="1:55" x14ac:dyDescent="0.25">
      <c r="A1185" s="4"/>
      <c r="B1185" s="167"/>
      <c r="C1185" s="168"/>
      <c r="D1185" s="169"/>
      <c r="E1185" s="170"/>
      <c r="F1185" s="171"/>
      <c r="G1185" s="172"/>
      <c r="H1185" s="173"/>
      <c r="I1185" s="171"/>
      <c r="J1185" s="172"/>
      <c r="K1185" s="170"/>
      <c r="L1185" s="171"/>
      <c r="M1185" s="172"/>
      <c r="N1185" s="174"/>
      <c r="O1185" s="4"/>
      <c r="P1185" s="49" t="str">
        <f t="shared" si="308"/>
        <v/>
      </c>
      <c r="Q1185" s="4"/>
      <c r="S1185" s="22" t="str">
        <f t="shared" si="309"/>
        <v/>
      </c>
      <c r="T1185" s="8" t="str">
        <f t="shared" si="310"/>
        <v/>
      </c>
      <c r="U1185" s="23" t="str">
        <f t="shared" si="311"/>
        <v/>
      </c>
      <c r="W1185" s="50"/>
      <c r="Y1185" s="65" t="str">
        <f t="shared" si="312"/>
        <v/>
      </c>
      <c r="Z1185" s="8" t="str">
        <f t="shared" si="313"/>
        <v/>
      </c>
      <c r="AA1185" s="66" t="str">
        <f t="shared" si="314"/>
        <v/>
      </c>
      <c r="AC1185" s="65" t="str">
        <f>IF($G1185="", "", IF(IFERROR(INDEX('Intro &amp; Setup'!$Y$17:$Y$26, MATCH($G1185, 'Intro &amp; Setup'!$U$17:$U$26, 0)), "")="", 'Intro &amp; Setup'!$BB$15, IFERROR(INDEX('Intro &amp; Setup'!$Y$17:$Y$26, MATCH($G1185, 'Intro &amp; Setup'!$U$17:$U$26, 0)), "")))</f>
        <v/>
      </c>
      <c r="AD1185" s="8" t="str">
        <f>IF($J1185="", "", IF(IFERROR(INDEX('Intro &amp; Setup'!$Y$17:$Y$26, MATCH($J1185, 'Intro &amp; Setup'!$U$17:$U$26, 0)), "")="", 'Intro &amp; Setup'!$BB$15, IFERROR(INDEX('Intro &amp; Setup'!$Y$17:$Y$26, MATCH($J1185, 'Intro &amp; Setup'!$U$17:$U$26, 0)), "")))</f>
        <v/>
      </c>
      <c r="AE1185" s="66" t="str">
        <f>IF($M1185="", "", IF(IFERROR(INDEX('Intro &amp; Setup'!$Y$17:$Y$26, MATCH($M1185, 'Intro &amp; Setup'!$U$17:$U$26, 0)), "")="", 'Intro &amp; Setup'!$BB$15, IFERROR(INDEX('Intro &amp; Setup'!$Y$17:$Y$26, MATCH($M1185, 'Intro &amp; Setup'!$U$17:$U$26, 0)), "")))</f>
        <v/>
      </c>
      <c r="AG1185" s="65" t="str">
        <f t="shared" si="315"/>
        <v/>
      </c>
      <c r="AH1185" s="8" t="str">
        <f t="shared" si="316"/>
        <v/>
      </c>
      <c r="AI1185" s="66" t="str">
        <f t="shared" si="317"/>
        <v/>
      </c>
      <c r="AK1185" s="123" t="str">
        <f>IF(AC1185='Intro &amp; Setup'!$BB$14, $AO1185, "")</f>
        <v/>
      </c>
      <c r="AL1185" s="124" t="str">
        <f>IF(AD1185='Intro &amp; Setup'!$BB$14, $AO1185, "")</f>
        <v/>
      </c>
      <c r="AM1185" s="125" t="str">
        <f>IF(AE1185='Intro &amp; Setup'!$BB$14, $AO1185, "")</f>
        <v/>
      </c>
      <c r="AO1185" s="130" t="str">
        <f>IF(AND($B1185="", $C1185="", $D1185=""), "", IF($N1185="", 'Intro &amp; Setup'!$AB$33, $N1185))</f>
        <v/>
      </c>
      <c r="AQ1185" s="140">
        <f t="shared" si="318"/>
        <v>0</v>
      </c>
      <c r="AR1185" s="145">
        <f t="shared" si="319"/>
        <v>0</v>
      </c>
      <c r="AS1185" s="141">
        <f t="shared" si="320"/>
        <v>0</v>
      </c>
      <c r="AU1185" s="149" t="str">
        <f t="shared" si="321"/>
        <v/>
      </c>
      <c r="AV1185" s="155"/>
      <c r="AW1185" s="155"/>
      <c r="AX1185" s="155" t="str">
        <f t="shared" si="322"/>
        <v/>
      </c>
      <c r="AY1185" s="155"/>
      <c r="AZ1185" s="155"/>
      <c r="BA1185" s="151" t="str">
        <f t="shared" si="323"/>
        <v/>
      </c>
      <c r="BC1185" s="47" t="str">
        <f t="shared" si="324"/>
        <v/>
      </c>
    </row>
    <row r="1186" spans="1:55" x14ac:dyDescent="0.25">
      <c r="A1186" s="4"/>
      <c r="B1186" s="167"/>
      <c r="C1186" s="168"/>
      <c r="D1186" s="169"/>
      <c r="E1186" s="170"/>
      <c r="F1186" s="171"/>
      <c r="G1186" s="172"/>
      <c r="H1186" s="173"/>
      <c r="I1186" s="171"/>
      <c r="J1186" s="172"/>
      <c r="K1186" s="170"/>
      <c r="L1186" s="171"/>
      <c r="M1186" s="172"/>
      <c r="N1186" s="174"/>
      <c r="O1186" s="4"/>
      <c r="P1186" s="49" t="str">
        <f t="shared" si="308"/>
        <v/>
      </c>
      <c r="Q1186" s="4"/>
      <c r="S1186" s="22" t="str">
        <f t="shared" si="309"/>
        <v/>
      </c>
      <c r="T1186" s="8" t="str">
        <f t="shared" si="310"/>
        <v/>
      </c>
      <c r="U1186" s="23" t="str">
        <f t="shared" si="311"/>
        <v/>
      </c>
      <c r="W1186" s="50"/>
      <c r="Y1186" s="65" t="str">
        <f t="shared" si="312"/>
        <v/>
      </c>
      <c r="Z1186" s="8" t="str">
        <f t="shared" si="313"/>
        <v/>
      </c>
      <c r="AA1186" s="66" t="str">
        <f t="shared" si="314"/>
        <v/>
      </c>
      <c r="AC1186" s="65" t="str">
        <f>IF($G1186="", "", IF(IFERROR(INDEX('Intro &amp; Setup'!$Y$17:$Y$26, MATCH($G1186, 'Intro &amp; Setup'!$U$17:$U$26, 0)), "")="", 'Intro &amp; Setup'!$BB$15, IFERROR(INDEX('Intro &amp; Setup'!$Y$17:$Y$26, MATCH($G1186, 'Intro &amp; Setup'!$U$17:$U$26, 0)), "")))</f>
        <v/>
      </c>
      <c r="AD1186" s="8" t="str">
        <f>IF($J1186="", "", IF(IFERROR(INDEX('Intro &amp; Setup'!$Y$17:$Y$26, MATCH($J1186, 'Intro &amp; Setup'!$U$17:$U$26, 0)), "")="", 'Intro &amp; Setup'!$BB$15, IFERROR(INDEX('Intro &amp; Setup'!$Y$17:$Y$26, MATCH($J1186, 'Intro &amp; Setup'!$U$17:$U$26, 0)), "")))</f>
        <v/>
      </c>
      <c r="AE1186" s="66" t="str">
        <f>IF($M1186="", "", IF(IFERROR(INDEX('Intro &amp; Setup'!$Y$17:$Y$26, MATCH($M1186, 'Intro &amp; Setup'!$U$17:$U$26, 0)), "")="", 'Intro &amp; Setup'!$BB$15, IFERROR(INDEX('Intro &amp; Setup'!$Y$17:$Y$26, MATCH($M1186, 'Intro &amp; Setup'!$U$17:$U$26, 0)), "")))</f>
        <v/>
      </c>
      <c r="AG1186" s="65" t="str">
        <f t="shared" si="315"/>
        <v/>
      </c>
      <c r="AH1186" s="8" t="str">
        <f t="shared" si="316"/>
        <v/>
      </c>
      <c r="AI1186" s="66" t="str">
        <f t="shared" si="317"/>
        <v/>
      </c>
      <c r="AK1186" s="123" t="str">
        <f>IF(AC1186='Intro &amp; Setup'!$BB$14, $AO1186, "")</f>
        <v/>
      </c>
      <c r="AL1186" s="124" t="str">
        <f>IF(AD1186='Intro &amp; Setup'!$BB$14, $AO1186, "")</f>
        <v/>
      </c>
      <c r="AM1186" s="125" t="str">
        <f>IF(AE1186='Intro &amp; Setup'!$BB$14, $AO1186, "")</f>
        <v/>
      </c>
      <c r="AO1186" s="130" t="str">
        <f>IF(AND($B1186="", $C1186="", $D1186=""), "", IF($N1186="", 'Intro &amp; Setup'!$AB$33, $N1186))</f>
        <v/>
      </c>
      <c r="AQ1186" s="140">
        <f t="shared" si="318"/>
        <v>0</v>
      </c>
      <c r="AR1186" s="145">
        <f t="shared" si="319"/>
        <v>0</v>
      </c>
      <c r="AS1186" s="141">
        <f t="shared" si="320"/>
        <v>0</v>
      </c>
      <c r="AU1186" s="149" t="str">
        <f t="shared" si="321"/>
        <v/>
      </c>
      <c r="AV1186" s="155"/>
      <c r="AW1186" s="155"/>
      <c r="AX1186" s="155" t="str">
        <f t="shared" si="322"/>
        <v/>
      </c>
      <c r="AY1186" s="155"/>
      <c r="AZ1186" s="155"/>
      <c r="BA1186" s="151" t="str">
        <f t="shared" si="323"/>
        <v/>
      </c>
      <c r="BC1186" s="47" t="str">
        <f t="shared" si="324"/>
        <v/>
      </c>
    </row>
    <row r="1187" spans="1:55" x14ac:dyDescent="0.25">
      <c r="A1187" s="4"/>
      <c r="B1187" s="167"/>
      <c r="C1187" s="168"/>
      <c r="D1187" s="169"/>
      <c r="E1187" s="170"/>
      <c r="F1187" s="171"/>
      <c r="G1187" s="172"/>
      <c r="H1187" s="173"/>
      <c r="I1187" s="171"/>
      <c r="J1187" s="172"/>
      <c r="K1187" s="170"/>
      <c r="L1187" s="171"/>
      <c r="M1187" s="172"/>
      <c r="N1187" s="174"/>
      <c r="O1187" s="4"/>
      <c r="P1187" s="49" t="str">
        <f t="shared" si="308"/>
        <v/>
      </c>
      <c r="Q1187" s="4"/>
      <c r="S1187" s="22" t="str">
        <f t="shared" si="309"/>
        <v/>
      </c>
      <c r="T1187" s="8" t="str">
        <f t="shared" si="310"/>
        <v/>
      </c>
      <c r="U1187" s="23" t="str">
        <f t="shared" si="311"/>
        <v/>
      </c>
      <c r="W1187" s="50"/>
      <c r="Y1187" s="65" t="str">
        <f t="shared" si="312"/>
        <v/>
      </c>
      <c r="Z1187" s="8" t="str">
        <f t="shared" si="313"/>
        <v/>
      </c>
      <c r="AA1187" s="66" t="str">
        <f t="shared" si="314"/>
        <v/>
      </c>
      <c r="AC1187" s="65" t="str">
        <f>IF($G1187="", "", IF(IFERROR(INDEX('Intro &amp; Setup'!$Y$17:$Y$26, MATCH($G1187, 'Intro &amp; Setup'!$U$17:$U$26, 0)), "")="", 'Intro &amp; Setup'!$BB$15, IFERROR(INDEX('Intro &amp; Setup'!$Y$17:$Y$26, MATCH($G1187, 'Intro &amp; Setup'!$U$17:$U$26, 0)), "")))</f>
        <v/>
      </c>
      <c r="AD1187" s="8" t="str">
        <f>IF($J1187="", "", IF(IFERROR(INDEX('Intro &amp; Setup'!$Y$17:$Y$26, MATCH($J1187, 'Intro &amp; Setup'!$U$17:$U$26, 0)), "")="", 'Intro &amp; Setup'!$BB$15, IFERROR(INDEX('Intro &amp; Setup'!$Y$17:$Y$26, MATCH($J1187, 'Intro &amp; Setup'!$U$17:$U$26, 0)), "")))</f>
        <v/>
      </c>
      <c r="AE1187" s="66" t="str">
        <f>IF($M1187="", "", IF(IFERROR(INDEX('Intro &amp; Setup'!$Y$17:$Y$26, MATCH($M1187, 'Intro &amp; Setup'!$U$17:$U$26, 0)), "")="", 'Intro &amp; Setup'!$BB$15, IFERROR(INDEX('Intro &amp; Setup'!$Y$17:$Y$26, MATCH($M1187, 'Intro &amp; Setup'!$U$17:$U$26, 0)), "")))</f>
        <v/>
      </c>
      <c r="AG1187" s="65" t="str">
        <f t="shared" si="315"/>
        <v/>
      </c>
      <c r="AH1187" s="8" t="str">
        <f t="shared" si="316"/>
        <v/>
      </c>
      <c r="AI1187" s="66" t="str">
        <f t="shared" si="317"/>
        <v/>
      </c>
      <c r="AK1187" s="123" t="str">
        <f>IF(AC1187='Intro &amp; Setup'!$BB$14, $AO1187, "")</f>
        <v/>
      </c>
      <c r="AL1187" s="124" t="str">
        <f>IF(AD1187='Intro &amp; Setup'!$BB$14, $AO1187, "")</f>
        <v/>
      </c>
      <c r="AM1187" s="125" t="str">
        <f>IF(AE1187='Intro &amp; Setup'!$BB$14, $AO1187, "")</f>
        <v/>
      </c>
      <c r="AO1187" s="130" t="str">
        <f>IF(AND($B1187="", $C1187="", $D1187=""), "", IF($N1187="", 'Intro &amp; Setup'!$AB$33, $N1187))</f>
        <v/>
      </c>
      <c r="AQ1187" s="140">
        <f t="shared" si="318"/>
        <v>0</v>
      </c>
      <c r="AR1187" s="145">
        <f t="shared" si="319"/>
        <v>0</v>
      </c>
      <c r="AS1187" s="141">
        <f t="shared" si="320"/>
        <v>0</v>
      </c>
      <c r="AU1187" s="149" t="str">
        <f t="shared" si="321"/>
        <v/>
      </c>
      <c r="AV1187" s="155"/>
      <c r="AW1187" s="155"/>
      <c r="AX1187" s="155" t="str">
        <f t="shared" si="322"/>
        <v/>
      </c>
      <c r="AY1187" s="155"/>
      <c r="AZ1187" s="155"/>
      <c r="BA1187" s="151" t="str">
        <f t="shared" si="323"/>
        <v/>
      </c>
      <c r="BC1187" s="47" t="str">
        <f t="shared" si="324"/>
        <v/>
      </c>
    </row>
    <row r="1188" spans="1:55" x14ac:dyDescent="0.25">
      <c r="A1188" s="4"/>
      <c r="B1188" s="167"/>
      <c r="C1188" s="168"/>
      <c r="D1188" s="169"/>
      <c r="E1188" s="170"/>
      <c r="F1188" s="171"/>
      <c r="G1188" s="172"/>
      <c r="H1188" s="173"/>
      <c r="I1188" s="171"/>
      <c r="J1188" s="172"/>
      <c r="K1188" s="170"/>
      <c r="L1188" s="171"/>
      <c r="M1188" s="172"/>
      <c r="N1188" s="174"/>
      <c r="O1188" s="4"/>
      <c r="P1188" s="49" t="str">
        <f t="shared" si="308"/>
        <v/>
      </c>
      <c r="Q1188" s="4"/>
      <c r="S1188" s="22" t="str">
        <f t="shared" si="309"/>
        <v/>
      </c>
      <c r="T1188" s="8" t="str">
        <f t="shared" si="310"/>
        <v/>
      </c>
      <c r="U1188" s="23" t="str">
        <f t="shared" si="311"/>
        <v/>
      </c>
      <c r="W1188" s="50"/>
      <c r="Y1188" s="65" t="str">
        <f t="shared" si="312"/>
        <v/>
      </c>
      <c r="Z1188" s="8" t="str">
        <f t="shared" si="313"/>
        <v/>
      </c>
      <c r="AA1188" s="66" t="str">
        <f t="shared" si="314"/>
        <v/>
      </c>
      <c r="AC1188" s="65" t="str">
        <f>IF($G1188="", "", IF(IFERROR(INDEX('Intro &amp; Setup'!$Y$17:$Y$26, MATCH($G1188, 'Intro &amp; Setup'!$U$17:$U$26, 0)), "")="", 'Intro &amp; Setup'!$BB$15, IFERROR(INDEX('Intro &amp; Setup'!$Y$17:$Y$26, MATCH($G1188, 'Intro &amp; Setup'!$U$17:$U$26, 0)), "")))</f>
        <v/>
      </c>
      <c r="AD1188" s="8" t="str">
        <f>IF($J1188="", "", IF(IFERROR(INDEX('Intro &amp; Setup'!$Y$17:$Y$26, MATCH($J1188, 'Intro &amp; Setup'!$U$17:$U$26, 0)), "")="", 'Intro &amp; Setup'!$BB$15, IFERROR(INDEX('Intro &amp; Setup'!$Y$17:$Y$26, MATCH($J1188, 'Intro &amp; Setup'!$U$17:$U$26, 0)), "")))</f>
        <v/>
      </c>
      <c r="AE1188" s="66" t="str">
        <f>IF($M1188="", "", IF(IFERROR(INDEX('Intro &amp; Setup'!$Y$17:$Y$26, MATCH($M1188, 'Intro &amp; Setup'!$U$17:$U$26, 0)), "")="", 'Intro &amp; Setup'!$BB$15, IFERROR(INDEX('Intro &amp; Setup'!$Y$17:$Y$26, MATCH($M1188, 'Intro &amp; Setup'!$U$17:$U$26, 0)), "")))</f>
        <v/>
      </c>
      <c r="AG1188" s="65" t="str">
        <f t="shared" si="315"/>
        <v/>
      </c>
      <c r="AH1188" s="8" t="str">
        <f t="shared" si="316"/>
        <v/>
      </c>
      <c r="AI1188" s="66" t="str">
        <f t="shared" si="317"/>
        <v/>
      </c>
      <c r="AK1188" s="123" t="str">
        <f>IF(AC1188='Intro &amp; Setup'!$BB$14, $AO1188, "")</f>
        <v/>
      </c>
      <c r="AL1188" s="124" t="str">
        <f>IF(AD1188='Intro &amp; Setup'!$BB$14, $AO1188, "")</f>
        <v/>
      </c>
      <c r="AM1188" s="125" t="str">
        <f>IF(AE1188='Intro &amp; Setup'!$BB$14, $AO1188, "")</f>
        <v/>
      </c>
      <c r="AO1188" s="130" t="str">
        <f>IF(AND($B1188="", $C1188="", $D1188=""), "", IF($N1188="", 'Intro &amp; Setup'!$AB$33, $N1188))</f>
        <v/>
      </c>
      <c r="AQ1188" s="140">
        <f t="shared" si="318"/>
        <v>0</v>
      </c>
      <c r="AR1188" s="145">
        <f t="shared" si="319"/>
        <v>0</v>
      </c>
      <c r="AS1188" s="141">
        <f t="shared" si="320"/>
        <v>0</v>
      </c>
      <c r="AU1188" s="149" t="str">
        <f t="shared" si="321"/>
        <v/>
      </c>
      <c r="AV1188" s="155"/>
      <c r="AW1188" s="155"/>
      <c r="AX1188" s="155" t="str">
        <f t="shared" si="322"/>
        <v/>
      </c>
      <c r="AY1188" s="155"/>
      <c r="AZ1188" s="155"/>
      <c r="BA1188" s="151" t="str">
        <f t="shared" si="323"/>
        <v/>
      </c>
      <c r="BC1188" s="47" t="str">
        <f t="shared" si="324"/>
        <v/>
      </c>
    </row>
    <row r="1189" spans="1:55" x14ac:dyDescent="0.25">
      <c r="A1189" s="4"/>
      <c r="B1189" s="167"/>
      <c r="C1189" s="168"/>
      <c r="D1189" s="169"/>
      <c r="E1189" s="170"/>
      <c r="F1189" s="171"/>
      <c r="G1189" s="172"/>
      <c r="H1189" s="173"/>
      <c r="I1189" s="171"/>
      <c r="J1189" s="172"/>
      <c r="K1189" s="170"/>
      <c r="L1189" s="171"/>
      <c r="M1189" s="172"/>
      <c r="N1189" s="174"/>
      <c r="O1189" s="4"/>
      <c r="P1189" s="49" t="str">
        <f t="shared" si="308"/>
        <v/>
      </c>
      <c r="Q1189" s="4"/>
      <c r="S1189" s="22" t="str">
        <f t="shared" si="309"/>
        <v/>
      </c>
      <c r="T1189" s="8" t="str">
        <f t="shared" si="310"/>
        <v/>
      </c>
      <c r="U1189" s="23" t="str">
        <f t="shared" si="311"/>
        <v/>
      </c>
      <c r="W1189" s="50"/>
      <c r="Y1189" s="65" t="str">
        <f t="shared" si="312"/>
        <v/>
      </c>
      <c r="Z1189" s="8" t="str">
        <f t="shared" si="313"/>
        <v/>
      </c>
      <c r="AA1189" s="66" t="str">
        <f t="shared" si="314"/>
        <v/>
      </c>
      <c r="AC1189" s="65" t="str">
        <f>IF($G1189="", "", IF(IFERROR(INDEX('Intro &amp; Setup'!$Y$17:$Y$26, MATCH($G1189, 'Intro &amp; Setup'!$U$17:$U$26, 0)), "")="", 'Intro &amp; Setup'!$BB$15, IFERROR(INDEX('Intro &amp; Setup'!$Y$17:$Y$26, MATCH($G1189, 'Intro &amp; Setup'!$U$17:$U$26, 0)), "")))</f>
        <v/>
      </c>
      <c r="AD1189" s="8" t="str">
        <f>IF($J1189="", "", IF(IFERROR(INDEX('Intro &amp; Setup'!$Y$17:$Y$26, MATCH($J1189, 'Intro &amp; Setup'!$U$17:$U$26, 0)), "")="", 'Intro &amp; Setup'!$BB$15, IFERROR(INDEX('Intro &amp; Setup'!$Y$17:$Y$26, MATCH($J1189, 'Intro &amp; Setup'!$U$17:$U$26, 0)), "")))</f>
        <v/>
      </c>
      <c r="AE1189" s="66" t="str">
        <f>IF($M1189="", "", IF(IFERROR(INDEX('Intro &amp; Setup'!$Y$17:$Y$26, MATCH($M1189, 'Intro &amp; Setup'!$U$17:$U$26, 0)), "")="", 'Intro &amp; Setup'!$BB$15, IFERROR(INDEX('Intro &amp; Setup'!$Y$17:$Y$26, MATCH($M1189, 'Intro &amp; Setup'!$U$17:$U$26, 0)), "")))</f>
        <v/>
      </c>
      <c r="AG1189" s="65" t="str">
        <f t="shared" si="315"/>
        <v/>
      </c>
      <c r="AH1189" s="8" t="str">
        <f t="shared" si="316"/>
        <v/>
      </c>
      <c r="AI1189" s="66" t="str">
        <f t="shared" si="317"/>
        <v/>
      </c>
      <c r="AK1189" s="123" t="str">
        <f>IF(AC1189='Intro &amp; Setup'!$BB$14, $AO1189, "")</f>
        <v/>
      </c>
      <c r="AL1189" s="124" t="str">
        <f>IF(AD1189='Intro &amp; Setup'!$BB$14, $AO1189, "")</f>
        <v/>
      </c>
      <c r="AM1189" s="125" t="str">
        <f>IF(AE1189='Intro &amp; Setup'!$BB$14, $AO1189, "")</f>
        <v/>
      </c>
      <c r="AO1189" s="130" t="str">
        <f>IF(AND($B1189="", $C1189="", $D1189=""), "", IF($N1189="", 'Intro &amp; Setup'!$AB$33, $N1189))</f>
        <v/>
      </c>
      <c r="AQ1189" s="140">
        <f t="shared" si="318"/>
        <v>0</v>
      </c>
      <c r="AR1189" s="145">
        <f t="shared" si="319"/>
        <v>0</v>
      </c>
      <c r="AS1189" s="141">
        <f t="shared" si="320"/>
        <v>0</v>
      </c>
      <c r="AU1189" s="149" t="str">
        <f t="shared" si="321"/>
        <v/>
      </c>
      <c r="AV1189" s="155"/>
      <c r="AW1189" s="155"/>
      <c r="AX1189" s="155" t="str">
        <f t="shared" si="322"/>
        <v/>
      </c>
      <c r="AY1189" s="155"/>
      <c r="AZ1189" s="155"/>
      <c r="BA1189" s="151" t="str">
        <f t="shared" si="323"/>
        <v/>
      </c>
      <c r="BC1189" s="47" t="str">
        <f t="shared" si="324"/>
        <v/>
      </c>
    </row>
    <row r="1190" spans="1:55" x14ac:dyDescent="0.25">
      <c r="A1190" s="4"/>
      <c r="B1190" s="167"/>
      <c r="C1190" s="168"/>
      <c r="D1190" s="169"/>
      <c r="E1190" s="170"/>
      <c r="F1190" s="171"/>
      <c r="G1190" s="172"/>
      <c r="H1190" s="173"/>
      <c r="I1190" s="171"/>
      <c r="J1190" s="172"/>
      <c r="K1190" s="170"/>
      <c r="L1190" s="171"/>
      <c r="M1190" s="172"/>
      <c r="N1190" s="174"/>
      <c r="O1190" s="4"/>
      <c r="P1190" s="49" t="str">
        <f t="shared" si="308"/>
        <v/>
      </c>
      <c r="Q1190" s="4"/>
      <c r="S1190" s="22" t="str">
        <f t="shared" si="309"/>
        <v/>
      </c>
      <c r="T1190" s="8" t="str">
        <f t="shared" si="310"/>
        <v/>
      </c>
      <c r="U1190" s="23" t="str">
        <f t="shared" si="311"/>
        <v/>
      </c>
      <c r="W1190" s="50"/>
      <c r="Y1190" s="65" t="str">
        <f t="shared" si="312"/>
        <v/>
      </c>
      <c r="Z1190" s="8" t="str">
        <f t="shared" si="313"/>
        <v/>
      </c>
      <c r="AA1190" s="66" t="str">
        <f t="shared" si="314"/>
        <v/>
      </c>
      <c r="AC1190" s="65" t="str">
        <f>IF($G1190="", "", IF(IFERROR(INDEX('Intro &amp; Setup'!$Y$17:$Y$26, MATCH($G1190, 'Intro &amp; Setup'!$U$17:$U$26, 0)), "")="", 'Intro &amp; Setup'!$BB$15, IFERROR(INDEX('Intro &amp; Setup'!$Y$17:$Y$26, MATCH($G1190, 'Intro &amp; Setup'!$U$17:$U$26, 0)), "")))</f>
        <v/>
      </c>
      <c r="AD1190" s="8" t="str">
        <f>IF($J1190="", "", IF(IFERROR(INDEX('Intro &amp; Setup'!$Y$17:$Y$26, MATCH($J1190, 'Intro &amp; Setup'!$U$17:$U$26, 0)), "")="", 'Intro &amp; Setup'!$BB$15, IFERROR(INDEX('Intro &amp; Setup'!$Y$17:$Y$26, MATCH($J1190, 'Intro &amp; Setup'!$U$17:$U$26, 0)), "")))</f>
        <v/>
      </c>
      <c r="AE1190" s="66" t="str">
        <f>IF($M1190="", "", IF(IFERROR(INDEX('Intro &amp; Setup'!$Y$17:$Y$26, MATCH($M1190, 'Intro &amp; Setup'!$U$17:$U$26, 0)), "")="", 'Intro &amp; Setup'!$BB$15, IFERROR(INDEX('Intro &amp; Setup'!$Y$17:$Y$26, MATCH($M1190, 'Intro &amp; Setup'!$U$17:$U$26, 0)), "")))</f>
        <v/>
      </c>
      <c r="AG1190" s="65" t="str">
        <f t="shared" si="315"/>
        <v/>
      </c>
      <c r="AH1190" s="8" t="str">
        <f t="shared" si="316"/>
        <v/>
      </c>
      <c r="AI1190" s="66" t="str">
        <f t="shared" si="317"/>
        <v/>
      </c>
      <c r="AK1190" s="123" t="str">
        <f>IF(AC1190='Intro &amp; Setup'!$BB$14, $AO1190, "")</f>
        <v/>
      </c>
      <c r="AL1190" s="124" t="str">
        <f>IF(AD1190='Intro &amp; Setup'!$BB$14, $AO1190, "")</f>
        <v/>
      </c>
      <c r="AM1190" s="125" t="str">
        <f>IF(AE1190='Intro &amp; Setup'!$BB$14, $AO1190, "")</f>
        <v/>
      </c>
      <c r="AO1190" s="130" t="str">
        <f>IF(AND($B1190="", $C1190="", $D1190=""), "", IF($N1190="", 'Intro &amp; Setup'!$AB$33, $N1190))</f>
        <v/>
      </c>
      <c r="AQ1190" s="140">
        <f t="shared" si="318"/>
        <v>0</v>
      </c>
      <c r="AR1190" s="145">
        <f t="shared" si="319"/>
        <v>0</v>
      </c>
      <c r="AS1190" s="141">
        <f t="shared" si="320"/>
        <v>0</v>
      </c>
      <c r="AU1190" s="149" t="str">
        <f t="shared" si="321"/>
        <v/>
      </c>
      <c r="AV1190" s="155"/>
      <c r="AW1190" s="155"/>
      <c r="AX1190" s="155" t="str">
        <f t="shared" si="322"/>
        <v/>
      </c>
      <c r="AY1190" s="155"/>
      <c r="AZ1190" s="155"/>
      <c r="BA1190" s="151" t="str">
        <f t="shared" si="323"/>
        <v/>
      </c>
      <c r="BC1190" s="47" t="str">
        <f t="shared" si="324"/>
        <v/>
      </c>
    </row>
    <row r="1191" spans="1:55" x14ac:dyDescent="0.25">
      <c r="A1191" s="4"/>
      <c r="B1191" s="167"/>
      <c r="C1191" s="168"/>
      <c r="D1191" s="169"/>
      <c r="E1191" s="170"/>
      <c r="F1191" s="171"/>
      <c r="G1191" s="172"/>
      <c r="H1191" s="173"/>
      <c r="I1191" s="171"/>
      <c r="J1191" s="172"/>
      <c r="K1191" s="170"/>
      <c r="L1191" s="171"/>
      <c r="M1191" s="172"/>
      <c r="N1191" s="174"/>
      <c r="O1191" s="4"/>
      <c r="P1191" s="49" t="str">
        <f t="shared" si="308"/>
        <v/>
      </c>
      <c r="Q1191" s="4"/>
      <c r="S1191" s="22" t="str">
        <f t="shared" si="309"/>
        <v/>
      </c>
      <c r="T1191" s="8" t="str">
        <f t="shared" si="310"/>
        <v/>
      </c>
      <c r="U1191" s="23" t="str">
        <f t="shared" si="311"/>
        <v/>
      </c>
      <c r="W1191" s="50"/>
      <c r="Y1191" s="65" t="str">
        <f t="shared" si="312"/>
        <v/>
      </c>
      <c r="Z1191" s="8" t="str">
        <f t="shared" si="313"/>
        <v/>
      </c>
      <c r="AA1191" s="66" t="str">
        <f t="shared" si="314"/>
        <v/>
      </c>
      <c r="AC1191" s="65" t="str">
        <f>IF($G1191="", "", IF(IFERROR(INDEX('Intro &amp; Setup'!$Y$17:$Y$26, MATCH($G1191, 'Intro &amp; Setup'!$U$17:$U$26, 0)), "")="", 'Intro &amp; Setup'!$BB$15, IFERROR(INDEX('Intro &amp; Setup'!$Y$17:$Y$26, MATCH($G1191, 'Intro &amp; Setup'!$U$17:$U$26, 0)), "")))</f>
        <v/>
      </c>
      <c r="AD1191" s="8" t="str">
        <f>IF($J1191="", "", IF(IFERROR(INDEX('Intro &amp; Setup'!$Y$17:$Y$26, MATCH($J1191, 'Intro &amp; Setup'!$U$17:$U$26, 0)), "")="", 'Intro &amp; Setup'!$BB$15, IFERROR(INDEX('Intro &amp; Setup'!$Y$17:$Y$26, MATCH($J1191, 'Intro &amp; Setup'!$U$17:$U$26, 0)), "")))</f>
        <v/>
      </c>
      <c r="AE1191" s="66" t="str">
        <f>IF($M1191="", "", IF(IFERROR(INDEX('Intro &amp; Setup'!$Y$17:$Y$26, MATCH($M1191, 'Intro &amp; Setup'!$U$17:$U$26, 0)), "")="", 'Intro &amp; Setup'!$BB$15, IFERROR(INDEX('Intro &amp; Setup'!$Y$17:$Y$26, MATCH($M1191, 'Intro &amp; Setup'!$U$17:$U$26, 0)), "")))</f>
        <v/>
      </c>
      <c r="AG1191" s="65" t="str">
        <f t="shared" si="315"/>
        <v/>
      </c>
      <c r="AH1191" s="8" t="str">
        <f t="shared" si="316"/>
        <v/>
      </c>
      <c r="AI1191" s="66" t="str">
        <f t="shared" si="317"/>
        <v/>
      </c>
      <c r="AK1191" s="123" t="str">
        <f>IF(AC1191='Intro &amp; Setup'!$BB$14, $AO1191, "")</f>
        <v/>
      </c>
      <c r="AL1191" s="124" t="str">
        <f>IF(AD1191='Intro &amp; Setup'!$BB$14, $AO1191, "")</f>
        <v/>
      </c>
      <c r="AM1191" s="125" t="str">
        <f>IF(AE1191='Intro &amp; Setup'!$BB$14, $AO1191, "")</f>
        <v/>
      </c>
      <c r="AO1191" s="130" t="str">
        <f>IF(AND($B1191="", $C1191="", $D1191=""), "", IF($N1191="", 'Intro &amp; Setup'!$AB$33, $N1191))</f>
        <v/>
      </c>
      <c r="AQ1191" s="140">
        <f t="shared" si="318"/>
        <v>0</v>
      </c>
      <c r="AR1191" s="145">
        <f t="shared" si="319"/>
        <v>0</v>
      </c>
      <c r="AS1191" s="141">
        <f t="shared" si="320"/>
        <v>0</v>
      </c>
      <c r="AU1191" s="149" t="str">
        <f t="shared" si="321"/>
        <v/>
      </c>
      <c r="AV1191" s="155"/>
      <c r="AW1191" s="155"/>
      <c r="AX1191" s="155" t="str">
        <f t="shared" si="322"/>
        <v/>
      </c>
      <c r="AY1191" s="155"/>
      <c r="AZ1191" s="155"/>
      <c r="BA1191" s="151" t="str">
        <f t="shared" si="323"/>
        <v/>
      </c>
      <c r="BC1191" s="47" t="str">
        <f t="shared" si="324"/>
        <v/>
      </c>
    </row>
    <row r="1192" spans="1:55" x14ac:dyDescent="0.25">
      <c r="A1192" s="4"/>
      <c r="B1192" s="167"/>
      <c r="C1192" s="168"/>
      <c r="D1192" s="169"/>
      <c r="E1192" s="170"/>
      <c r="F1192" s="171"/>
      <c r="G1192" s="172"/>
      <c r="H1192" s="173"/>
      <c r="I1192" s="171"/>
      <c r="J1192" s="172"/>
      <c r="K1192" s="170"/>
      <c r="L1192" s="171"/>
      <c r="M1192" s="172"/>
      <c r="N1192" s="174"/>
      <c r="O1192" s="4"/>
      <c r="P1192" s="49" t="str">
        <f t="shared" si="308"/>
        <v/>
      </c>
      <c r="Q1192" s="4"/>
      <c r="S1192" s="22" t="str">
        <f t="shared" si="309"/>
        <v/>
      </c>
      <c r="T1192" s="8" t="str">
        <f t="shared" si="310"/>
        <v/>
      </c>
      <c r="U1192" s="23" t="str">
        <f t="shared" si="311"/>
        <v/>
      </c>
      <c r="W1192" s="50"/>
      <c r="Y1192" s="65" t="str">
        <f t="shared" si="312"/>
        <v/>
      </c>
      <c r="Z1192" s="8" t="str">
        <f t="shared" si="313"/>
        <v/>
      </c>
      <c r="AA1192" s="66" t="str">
        <f t="shared" si="314"/>
        <v/>
      </c>
      <c r="AC1192" s="65" t="str">
        <f>IF($G1192="", "", IF(IFERROR(INDEX('Intro &amp; Setup'!$Y$17:$Y$26, MATCH($G1192, 'Intro &amp; Setup'!$U$17:$U$26, 0)), "")="", 'Intro &amp; Setup'!$BB$15, IFERROR(INDEX('Intro &amp; Setup'!$Y$17:$Y$26, MATCH($G1192, 'Intro &amp; Setup'!$U$17:$U$26, 0)), "")))</f>
        <v/>
      </c>
      <c r="AD1192" s="8" t="str">
        <f>IF($J1192="", "", IF(IFERROR(INDEX('Intro &amp; Setup'!$Y$17:$Y$26, MATCH($J1192, 'Intro &amp; Setup'!$U$17:$U$26, 0)), "")="", 'Intro &amp; Setup'!$BB$15, IFERROR(INDEX('Intro &amp; Setup'!$Y$17:$Y$26, MATCH($J1192, 'Intro &amp; Setup'!$U$17:$U$26, 0)), "")))</f>
        <v/>
      </c>
      <c r="AE1192" s="66" t="str">
        <f>IF($M1192="", "", IF(IFERROR(INDEX('Intro &amp; Setup'!$Y$17:$Y$26, MATCH($M1192, 'Intro &amp; Setup'!$U$17:$U$26, 0)), "")="", 'Intro &amp; Setup'!$BB$15, IFERROR(INDEX('Intro &amp; Setup'!$Y$17:$Y$26, MATCH($M1192, 'Intro &amp; Setup'!$U$17:$U$26, 0)), "")))</f>
        <v/>
      </c>
      <c r="AG1192" s="65" t="str">
        <f t="shared" si="315"/>
        <v/>
      </c>
      <c r="AH1192" s="8" t="str">
        <f t="shared" si="316"/>
        <v/>
      </c>
      <c r="AI1192" s="66" t="str">
        <f t="shared" si="317"/>
        <v/>
      </c>
      <c r="AK1192" s="123" t="str">
        <f>IF(AC1192='Intro &amp; Setup'!$BB$14, $AO1192, "")</f>
        <v/>
      </c>
      <c r="AL1192" s="124" t="str">
        <f>IF(AD1192='Intro &amp; Setup'!$BB$14, $AO1192, "")</f>
        <v/>
      </c>
      <c r="AM1192" s="125" t="str">
        <f>IF(AE1192='Intro &amp; Setup'!$BB$14, $AO1192, "")</f>
        <v/>
      </c>
      <c r="AO1192" s="130" t="str">
        <f>IF(AND($B1192="", $C1192="", $D1192=""), "", IF($N1192="", 'Intro &amp; Setup'!$AB$33, $N1192))</f>
        <v/>
      </c>
      <c r="AQ1192" s="140">
        <f t="shared" si="318"/>
        <v>0</v>
      </c>
      <c r="AR1192" s="145">
        <f t="shared" si="319"/>
        <v>0</v>
      </c>
      <c r="AS1192" s="141">
        <f t="shared" si="320"/>
        <v>0</v>
      </c>
      <c r="AU1192" s="149" t="str">
        <f t="shared" si="321"/>
        <v/>
      </c>
      <c r="AV1192" s="155"/>
      <c r="AW1192" s="155"/>
      <c r="AX1192" s="155" t="str">
        <f t="shared" si="322"/>
        <v/>
      </c>
      <c r="AY1192" s="155"/>
      <c r="AZ1192" s="155"/>
      <c r="BA1192" s="151" t="str">
        <f t="shared" si="323"/>
        <v/>
      </c>
      <c r="BC1192" s="47" t="str">
        <f t="shared" si="324"/>
        <v/>
      </c>
    </row>
    <row r="1193" spans="1:55" x14ac:dyDescent="0.25">
      <c r="A1193" s="4"/>
      <c r="B1193" s="167"/>
      <c r="C1193" s="168"/>
      <c r="D1193" s="169"/>
      <c r="E1193" s="170"/>
      <c r="F1193" s="171"/>
      <c r="G1193" s="172"/>
      <c r="H1193" s="173"/>
      <c r="I1193" s="171"/>
      <c r="J1193" s="172"/>
      <c r="K1193" s="170"/>
      <c r="L1193" s="171"/>
      <c r="M1193" s="172"/>
      <c r="N1193" s="174"/>
      <c r="O1193" s="4"/>
      <c r="P1193" s="49" t="str">
        <f t="shared" si="308"/>
        <v/>
      </c>
      <c r="Q1193" s="4"/>
      <c r="S1193" s="22" t="str">
        <f t="shared" si="309"/>
        <v/>
      </c>
      <c r="T1193" s="8" t="str">
        <f t="shared" si="310"/>
        <v/>
      </c>
      <c r="U1193" s="23" t="str">
        <f t="shared" si="311"/>
        <v/>
      </c>
      <c r="W1193" s="50"/>
      <c r="Y1193" s="65" t="str">
        <f t="shared" si="312"/>
        <v/>
      </c>
      <c r="Z1193" s="8" t="str">
        <f t="shared" si="313"/>
        <v/>
      </c>
      <c r="AA1193" s="66" t="str">
        <f t="shared" si="314"/>
        <v/>
      </c>
      <c r="AC1193" s="65" t="str">
        <f>IF($G1193="", "", IF(IFERROR(INDEX('Intro &amp; Setup'!$Y$17:$Y$26, MATCH($G1193, 'Intro &amp; Setup'!$U$17:$U$26, 0)), "")="", 'Intro &amp; Setup'!$BB$15, IFERROR(INDEX('Intro &amp; Setup'!$Y$17:$Y$26, MATCH($G1193, 'Intro &amp; Setup'!$U$17:$U$26, 0)), "")))</f>
        <v/>
      </c>
      <c r="AD1193" s="8" t="str">
        <f>IF($J1193="", "", IF(IFERROR(INDEX('Intro &amp; Setup'!$Y$17:$Y$26, MATCH($J1193, 'Intro &amp; Setup'!$U$17:$U$26, 0)), "")="", 'Intro &amp; Setup'!$BB$15, IFERROR(INDEX('Intro &amp; Setup'!$Y$17:$Y$26, MATCH($J1193, 'Intro &amp; Setup'!$U$17:$U$26, 0)), "")))</f>
        <v/>
      </c>
      <c r="AE1193" s="66" t="str">
        <f>IF($M1193="", "", IF(IFERROR(INDEX('Intro &amp; Setup'!$Y$17:$Y$26, MATCH($M1193, 'Intro &amp; Setup'!$U$17:$U$26, 0)), "")="", 'Intro &amp; Setup'!$BB$15, IFERROR(INDEX('Intro &amp; Setup'!$Y$17:$Y$26, MATCH($M1193, 'Intro &amp; Setup'!$U$17:$U$26, 0)), "")))</f>
        <v/>
      </c>
      <c r="AG1193" s="65" t="str">
        <f t="shared" si="315"/>
        <v/>
      </c>
      <c r="AH1193" s="8" t="str">
        <f t="shared" si="316"/>
        <v/>
      </c>
      <c r="AI1193" s="66" t="str">
        <f t="shared" si="317"/>
        <v/>
      </c>
      <c r="AK1193" s="123" t="str">
        <f>IF(AC1193='Intro &amp; Setup'!$BB$14, $AO1193, "")</f>
        <v/>
      </c>
      <c r="AL1193" s="124" t="str">
        <f>IF(AD1193='Intro &amp; Setup'!$BB$14, $AO1193, "")</f>
        <v/>
      </c>
      <c r="AM1193" s="125" t="str">
        <f>IF(AE1193='Intro &amp; Setup'!$BB$14, $AO1193, "")</f>
        <v/>
      </c>
      <c r="AO1193" s="130" t="str">
        <f>IF(AND($B1193="", $C1193="", $D1193=""), "", IF($N1193="", 'Intro &amp; Setup'!$AB$33, $N1193))</f>
        <v/>
      </c>
      <c r="AQ1193" s="140">
        <f t="shared" si="318"/>
        <v>0</v>
      </c>
      <c r="AR1193" s="145">
        <f t="shared" si="319"/>
        <v>0</v>
      </c>
      <c r="AS1193" s="141">
        <f t="shared" si="320"/>
        <v>0</v>
      </c>
      <c r="AU1193" s="149" t="str">
        <f t="shared" si="321"/>
        <v/>
      </c>
      <c r="AV1193" s="155"/>
      <c r="AW1193" s="155"/>
      <c r="AX1193" s="155" t="str">
        <f t="shared" si="322"/>
        <v/>
      </c>
      <c r="AY1193" s="155"/>
      <c r="AZ1193" s="155"/>
      <c r="BA1193" s="151" t="str">
        <f t="shared" si="323"/>
        <v/>
      </c>
      <c r="BC1193" s="47" t="str">
        <f t="shared" si="324"/>
        <v/>
      </c>
    </row>
    <row r="1194" spans="1:55" x14ac:dyDescent="0.25">
      <c r="A1194" s="4"/>
      <c r="B1194" s="167"/>
      <c r="C1194" s="168"/>
      <c r="D1194" s="169"/>
      <c r="E1194" s="170"/>
      <c r="F1194" s="171"/>
      <c r="G1194" s="172"/>
      <c r="H1194" s="173"/>
      <c r="I1194" s="171"/>
      <c r="J1194" s="172"/>
      <c r="K1194" s="170"/>
      <c r="L1194" s="171"/>
      <c r="M1194" s="172"/>
      <c r="N1194" s="174"/>
      <c r="O1194" s="4"/>
      <c r="P1194" s="49" t="str">
        <f t="shared" si="308"/>
        <v/>
      </c>
      <c r="Q1194" s="4"/>
      <c r="S1194" s="22" t="str">
        <f t="shared" si="309"/>
        <v/>
      </c>
      <c r="T1194" s="8" t="str">
        <f t="shared" si="310"/>
        <v/>
      </c>
      <c r="U1194" s="23" t="str">
        <f t="shared" si="311"/>
        <v/>
      </c>
      <c r="W1194" s="50"/>
      <c r="Y1194" s="65" t="str">
        <f t="shared" si="312"/>
        <v/>
      </c>
      <c r="Z1194" s="8" t="str">
        <f t="shared" si="313"/>
        <v/>
      </c>
      <c r="AA1194" s="66" t="str">
        <f t="shared" si="314"/>
        <v/>
      </c>
      <c r="AC1194" s="65" t="str">
        <f>IF($G1194="", "", IF(IFERROR(INDEX('Intro &amp; Setup'!$Y$17:$Y$26, MATCH($G1194, 'Intro &amp; Setup'!$U$17:$U$26, 0)), "")="", 'Intro &amp; Setup'!$BB$15, IFERROR(INDEX('Intro &amp; Setup'!$Y$17:$Y$26, MATCH($G1194, 'Intro &amp; Setup'!$U$17:$U$26, 0)), "")))</f>
        <v/>
      </c>
      <c r="AD1194" s="8" t="str">
        <f>IF($J1194="", "", IF(IFERROR(INDEX('Intro &amp; Setup'!$Y$17:$Y$26, MATCH($J1194, 'Intro &amp; Setup'!$U$17:$U$26, 0)), "")="", 'Intro &amp; Setup'!$BB$15, IFERROR(INDEX('Intro &amp; Setup'!$Y$17:$Y$26, MATCH($J1194, 'Intro &amp; Setup'!$U$17:$U$26, 0)), "")))</f>
        <v/>
      </c>
      <c r="AE1194" s="66" t="str">
        <f>IF($M1194="", "", IF(IFERROR(INDEX('Intro &amp; Setup'!$Y$17:$Y$26, MATCH($M1194, 'Intro &amp; Setup'!$U$17:$U$26, 0)), "")="", 'Intro &amp; Setup'!$BB$15, IFERROR(INDEX('Intro &amp; Setup'!$Y$17:$Y$26, MATCH($M1194, 'Intro &amp; Setup'!$U$17:$U$26, 0)), "")))</f>
        <v/>
      </c>
      <c r="AG1194" s="65" t="str">
        <f t="shared" si="315"/>
        <v/>
      </c>
      <c r="AH1194" s="8" t="str">
        <f t="shared" si="316"/>
        <v/>
      </c>
      <c r="AI1194" s="66" t="str">
        <f t="shared" si="317"/>
        <v/>
      </c>
      <c r="AK1194" s="123" t="str">
        <f>IF(AC1194='Intro &amp; Setup'!$BB$14, $AO1194, "")</f>
        <v/>
      </c>
      <c r="AL1194" s="124" t="str">
        <f>IF(AD1194='Intro &amp; Setup'!$BB$14, $AO1194, "")</f>
        <v/>
      </c>
      <c r="AM1194" s="125" t="str">
        <f>IF(AE1194='Intro &amp; Setup'!$BB$14, $AO1194, "")</f>
        <v/>
      </c>
      <c r="AO1194" s="130" t="str">
        <f>IF(AND($B1194="", $C1194="", $D1194=""), "", IF($N1194="", 'Intro &amp; Setup'!$AB$33, $N1194))</f>
        <v/>
      </c>
      <c r="AQ1194" s="140">
        <f t="shared" si="318"/>
        <v>0</v>
      </c>
      <c r="AR1194" s="145">
        <f t="shared" si="319"/>
        <v>0</v>
      </c>
      <c r="AS1194" s="141">
        <f t="shared" si="320"/>
        <v>0</v>
      </c>
      <c r="AU1194" s="149" t="str">
        <f t="shared" si="321"/>
        <v/>
      </c>
      <c r="AV1194" s="155"/>
      <c r="AW1194" s="155"/>
      <c r="AX1194" s="155" t="str">
        <f t="shared" si="322"/>
        <v/>
      </c>
      <c r="AY1194" s="155"/>
      <c r="AZ1194" s="155"/>
      <c r="BA1194" s="151" t="str">
        <f t="shared" si="323"/>
        <v/>
      </c>
      <c r="BC1194" s="47" t="str">
        <f t="shared" si="324"/>
        <v/>
      </c>
    </row>
    <row r="1195" spans="1:55" x14ac:dyDescent="0.25">
      <c r="A1195" s="4"/>
      <c r="B1195" s="167"/>
      <c r="C1195" s="168"/>
      <c r="D1195" s="169"/>
      <c r="E1195" s="170"/>
      <c r="F1195" s="171"/>
      <c r="G1195" s="172"/>
      <c r="H1195" s="173"/>
      <c r="I1195" s="171"/>
      <c r="J1195" s="172"/>
      <c r="K1195" s="170"/>
      <c r="L1195" s="171"/>
      <c r="M1195" s="172"/>
      <c r="N1195" s="174"/>
      <c r="O1195" s="4"/>
      <c r="P1195" s="49" t="str">
        <f t="shared" si="308"/>
        <v/>
      </c>
      <c r="Q1195" s="4"/>
      <c r="S1195" s="22" t="str">
        <f t="shared" si="309"/>
        <v/>
      </c>
      <c r="T1195" s="8" t="str">
        <f t="shared" si="310"/>
        <v/>
      </c>
      <c r="U1195" s="23" t="str">
        <f t="shared" si="311"/>
        <v/>
      </c>
      <c r="W1195" s="50"/>
      <c r="Y1195" s="65" t="str">
        <f t="shared" si="312"/>
        <v/>
      </c>
      <c r="Z1195" s="8" t="str">
        <f t="shared" si="313"/>
        <v/>
      </c>
      <c r="AA1195" s="66" t="str">
        <f t="shared" si="314"/>
        <v/>
      </c>
      <c r="AC1195" s="65" t="str">
        <f>IF($G1195="", "", IF(IFERROR(INDEX('Intro &amp; Setup'!$Y$17:$Y$26, MATCH($G1195, 'Intro &amp; Setup'!$U$17:$U$26, 0)), "")="", 'Intro &amp; Setup'!$BB$15, IFERROR(INDEX('Intro &amp; Setup'!$Y$17:$Y$26, MATCH($G1195, 'Intro &amp; Setup'!$U$17:$U$26, 0)), "")))</f>
        <v/>
      </c>
      <c r="AD1195" s="8" t="str">
        <f>IF($J1195="", "", IF(IFERROR(INDEX('Intro &amp; Setup'!$Y$17:$Y$26, MATCH($J1195, 'Intro &amp; Setup'!$U$17:$U$26, 0)), "")="", 'Intro &amp; Setup'!$BB$15, IFERROR(INDEX('Intro &amp; Setup'!$Y$17:$Y$26, MATCH($J1195, 'Intro &amp; Setup'!$U$17:$U$26, 0)), "")))</f>
        <v/>
      </c>
      <c r="AE1195" s="66" t="str">
        <f>IF($M1195="", "", IF(IFERROR(INDEX('Intro &amp; Setup'!$Y$17:$Y$26, MATCH($M1195, 'Intro &amp; Setup'!$U$17:$U$26, 0)), "")="", 'Intro &amp; Setup'!$BB$15, IFERROR(INDEX('Intro &amp; Setup'!$Y$17:$Y$26, MATCH($M1195, 'Intro &amp; Setup'!$U$17:$U$26, 0)), "")))</f>
        <v/>
      </c>
      <c r="AG1195" s="65" t="str">
        <f t="shared" si="315"/>
        <v/>
      </c>
      <c r="AH1195" s="8" t="str">
        <f t="shared" si="316"/>
        <v/>
      </c>
      <c r="AI1195" s="66" t="str">
        <f t="shared" si="317"/>
        <v/>
      </c>
      <c r="AK1195" s="123" t="str">
        <f>IF(AC1195='Intro &amp; Setup'!$BB$14, $AO1195, "")</f>
        <v/>
      </c>
      <c r="AL1195" s="124" t="str">
        <f>IF(AD1195='Intro &amp; Setup'!$BB$14, $AO1195, "")</f>
        <v/>
      </c>
      <c r="AM1195" s="125" t="str">
        <f>IF(AE1195='Intro &amp; Setup'!$BB$14, $AO1195, "")</f>
        <v/>
      </c>
      <c r="AO1195" s="130" t="str">
        <f>IF(AND($B1195="", $C1195="", $D1195=""), "", IF($N1195="", 'Intro &amp; Setup'!$AB$33, $N1195))</f>
        <v/>
      </c>
      <c r="AQ1195" s="140">
        <f t="shared" si="318"/>
        <v>0</v>
      </c>
      <c r="AR1195" s="145">
        <f t="shared" si="319"/>
        <v>0</v>
      </c>
      <c r="AS1195" s="141">
        <f t="shared" si="320"/>
        <v>0</v>
      </c>
      <c r="AU1195" s="149" t="str">
        <f t="shared" si="321"/>
        <v/>
      </c>
      <c r="AV1195" s="155"/>
      <c r="AW1195" s="155"/>
      <c r="AX1195" s="155" t="str">
        <f t="shared" si="322"/>
        <v/>
      </c>
      <c r="AY1195" s="155"/>
      <c r="AZ1195" s="155"/>
      <c r="BA1195" s="151" t="str">
        <f t="shared" si="323"/>
        <v/>
      </c>
      <c r="BC1195" s="47" t="str">
        <f t="shared" si="324"/>
        <v/>
      </c>
    </row>
    <row r="1196" spans="1:55" x14ac:dyDescent="0.25">
      <c r="A1196" s="4"/>
      <c r="B1196" s="167"/>
      <c r="C1196" s="168"/>
      <c r="D1196" s="169"/>
      <c r="E1196" s="170"/>
      <c r="F1196" s="171"/>
      <c r="G1196" s="172"/>
      <c r="H1196" s="173"/>
      <c r="I1196" s="171"/>
      <c r="J1196" s="172"/>
      <c r="K1196" s="170"/>
      <c r="L1196" s="171"/>
      <c r="M1196" s="172"/>
      <c r="N1196" s="174"/>
      <c r="O1196" s="4"/>
      <c r="P1196" s="49" t="str">
        <f t="shared" si="308"/>
        <v/>
      </c>
      <c r="Q1196" s="4"/>
      <c r="S1196" s="22" t="str">
        <f t="shared" si="309"/>
        <v/>
      </c>
      <c r="T1196" s="8" t="str">
        <f t="shared" si="310"/>
        <v/>
      </c>
      <c r="U1196" s="23" t="str">
        <f t="shared" si="311"/>
        <v/>
      </c>
      <c r="W1196" s="50"/>
      <c r="Y1196" s="65" t="str">
        <f t="shared" si="312"/>
        <v/>
      </c>
      <c r="Z1196" s="8" t="str">
        <f t="shared" si="313"/>
        <v/>
      </c>
      <c r="AA1196" s="66" t="str">
        <f t="shared" si="314"/>
        <v/>
      </c>
      <c r="AC1196" s="65" t="str">
        <f>IF($G1196="", "", IF(IFERROR(INDEX('Intro &amp; Setup'!$Y$17:$Y$26, MATCH($G1196, 'Intro &amp; Setup'!$U$17:$U$26, 0)), "")="", 'Intro &amp; Setup'!$BB$15, IFERROR(INDEX('Intro &amp; Setup'!$Y$17:$Y$26, MATCH($G1196, 'Intro &amp; Setup'!$U$17:$U$26, 0)), "")))</f>
        <v/>
      </c>
      <c r="AD1196" s="8" t="str">
        <f>IF($J1196="", "", IF(IFERROR(INDEX('Intro &amp; Setup'!$Y$17:$Y$26, MATCH($J1196, 'Intro &amp; Setup'!$U$17:$U$26, 0)), "")="", 'Intro &amp; Setup'!$BB$15, IFERROR(INDEX('Intro &amp; Setup'!$Y$17:$Y$26, MATCH($J1196, 'Intro &amp; Setup'!$U$17:$U$26, 0)), "")))</f>
        <v/>
      </c>
      <c r="AE1196" s="66" t="str">
        <f>IF($M1196="", "", IF(IFERROR(INDEX('Intro &amp; Setup'!$Y$17:$Y$26, MATCH($M1196, 'Intro &amp; Setup'!$U$17:$U$26, 0)), "")="", 'Intro &amp; Setup'!$BB$15, IFERROR(INDEX('Intro &amp; Setup'!$Y$17:$Y$26, MATCH($M1196, 'Intro &amp; Setup'!$U$17:$U$26, 0)), "")))</f>
        <v/>
      </c>
      <c r="AG1196" s="65" t="str">
        <f t="shared" si="315"/>
        <v/>
      </c>
      <c r="AH1196" s="8" t="str">
        <f t="shared" si="316"/>
        <v/>
      </c>
      <c r="AI1196" s="66" t="str">
        <f t="shared" si="317"/>
        <v/>
      </c>
      <c r="AK1196" s="123" t="str">
        <f>IF(AC1196='Intro &amp; Setup'!$BB$14, $AO1196, "")</f>
        <v/>
      </c>
      <c r="AL1196" s="124" t="str">
        <f>IF(AD1196='Intro &amp; Setup'!$BB$14, $AO1196, "")</f>
        <v/>
      </c>
      <c r="AM1196" s="125" t="str">
        <f>IF(AE1196='Intro &amp; Setup'!$BB$14, $AO1196, "")</f>
        <v/>
      </c>
      <c r="AO1196" s="130" t="str">
        <f>IF(AND($B1196="", $C1196="", $D1196=""), "", IF($N1196="", 'Intro &amp; Setup'!$AB$33, $N1196))</f>
        <v/>
      </c>
      <c r="AQ1196" s="140">
        <f t="shared" si="318"/>
        <v>0</v>
      </c>
      <c r="AR1196" s="145">
        <f t="shared" si="319"/>
        <v>0</v>
      </c>
      <c r="AS1196" s="141">
        <f t="shared" si="320"/>
        <v>0</v>
      </c>
      <c r="AU1196" s="149" t="str">
        <f t="shared" si="321"/>
        <v/>
      </c>
      <c r="AV1196" s="155"/>
      <c r="AW1196" s="155"/>
      <c r="AX1196" s="155" t="str">
        <f t="shared" si="322"/>
        <v/>
      </c>
      <c r="AY1196" s="155"/>
      <c r="AZ1196" s="155"/>
      <c r="BA1196" s="151" t="str">
        <f t="shared" si="323"/>
        <v/>
      </c>
      <c r="BC1196" s="47" t="str">
        <f t="shared" si="324"/>
        <v/>
      </c>
    </row>
    <row r="1197" spans="1:55" x14ac:dyDescent="0.25">
      <c r="A1197" s="4"/>
      <c r="B1197" s="167"/>
      <c r="C1197" s="168"/>
      <c r="D1197" s="169"/>
      <c r="E1197" s="170"/>
      <c r="F1197" s="171"/>
      <c r="G1197" s="172"/>
      <c r="H1197" s="173"/>
      <c r="I1197" s="171"/>
      <c r="J1197" s="172"/>
      <c r="K1197" s="170"/>
      <c r="L1197" s="171"/>
      <c r="M1197" s="172"/>
      <c r="N1197" s="174"/>
      <c r="O1197" s="4"/>
      <c r="P1197" s="49" t="str">
        <f t="shared" si="308"/>
        <v/>
      </c>
      <c r="Q1197" s="4"/>
      <c r="S1197" s="22" t="str">
        <f t="shared" si="309"/>
        <v/>
      </c>
      <c r="T1197" s="8" t="str">
        <f t="shared" si="310"/>
        <v/>
      </c>
      <c r="U1197" s="23" t="str">
        <f t="shared" si="311"/>
        <v/>
      </c>
      <c r="W1197" s="50"/>
      <c r="Y1197" s="65" t="str">
        <f t="shared" si="312"/>
        <v/>
      </c>
      <c r="Z1197" s="8" t="str">
        <f t="shared" si="313"/>
        <v/>
      </c>
      <c r="AA1197" s="66" t="str">
        <f t="shared" si="314"/>
        <v/>
      </c>
      <c r="AC1197" s="65" t="str">
        <f>IF($G1197="", "", IF(IFERROR(INDEX('Intro &amp; Setup'!$Y$17:$Y$26, MATCH($G1197, 'Intro &amp; Setup'!$U$17:$U$26, 0)), "")="", 'Intro &amp; Setup'!$BB$15, IFERROR(INDEX('Intro &amp; Setup'!$Y$17:$Y$26, MATCH($G1197, 'Intro &amp; Setup'!$U$17:$U$26, 0)), "")))</f>
        <v/>
      </c>
      <c r="AD1197" s="8" t="str">
        <f>IF($J1197="", "", IF(IFERROR(INDEX('Intro &amp; Setup'!$Y$17:$Y$26, MATCH($J1197, 'Intro &amp; Setup'!$U$17:$U$26, 0)), "")="", 'Intro &amp; Setup'!$BB$15, IFERROR(INDEX('Intro &amp; Setup'!$Y$17:$Y$26, MATCH($J1197, 'Intro &amp; Setup'!$U$17:$U$26, 0)), "")))</f>
        <v/>
      </c>
      <c r="AE1197" s="66" t="str">
        <f>IF($M1197="", "", IF(IFERROR(INDEX('Intro &amp; Setup'!$Y$17:$Y$26, MATCH($M1197, 'Intro &amp; Setup'!$U$17:$U$26, 0)), "")="", 'Intro &amp; Setup'!$BB$15, IFERROR(INDEX('Intro &amp; Setup'!$Y$17:$Y$26, MATCH($M1197, 'Intro &amp; Setup'!$U$17:$U$26, 0)), "")))</f>
        <v/>
      </c>
      <c r="AG1197" s="65" t="str">
        <f t="shared" si="315"/>
        <v/>
      </c>
      <c r="AH1197" s="8" t="str">
        <f t="shared" si="316"/>
        <v/>
      </c>
      <c r="AI1197" s="66" t="str">
        <f t="shared" si="317"/>
        <v/>
      </c>
      <c r="AK1197" s="123" t="str">
        <f>IF(AC1197='Intro &amp; Setup'!$BB$14, $AO1197, "")</f>
        <v/>
      </c>
      <c r="AL1197" s="124" t="str">
        <f>IF(AD1197='Intro &amp; Setup'!$BB$14, $AO1197, "")</f>
        <v/>
      </c>
      <c r="AM1197" s="125" t="str">
        <f>IF(AE1197='Intro &amp; Setup'!$BB$14, $AO1197, "")</f>
        <v/>
      </c>
      <c r="AO1197" s="130" t="str">
        <f>IF(AND($B1197="", $C1197="", $D1197=""), "", IF($N1197="", 'Intro &amp; Setup'!$AB$33, $N1197))</f>
        <v/>
      </c>
      <c r="AQ1197" s="140">
        <f t="shared" si="318"/>
        <v>0</v>
      </c>
      <c r="AR1197" s="145">
        <f t="shared" si="319"/>
        <v>0</v>
      </c>
      <c r="AS1197" s="141">
        <f t="shared" si="320"/>
        <v>0</v>
      </c>
      <c r="AU1197" s="149" t="str">
        <f t="shared" si="321"/>
        <v/>
      </c>
      <c r="AV1197" s="155"/>
      <c r="AW1197" s="155"/>
      <c r="AX1197" s="155" t="str">
        <f t="shared" si="322"/>
        <v/>
      </c>
      <c r="AY1197" s="155"/>
      <c r="AZ1197" s="155"/>
      <c r="BA1197" s="151" t="str">
        <f t="shared" si="323"/>
        <v/>
      </c>
      <c r="BC1197" s="47" t="str">
        <f t="shared" si="324"/>
        <v/>
      </c>
    </row>
    <row r="1198" spans="1:55" x14ac:dyDescent="0.25">
      <c r="A1198" s="4"/>
      <c r="B1198" s="167"/>
      <c r="C1198" s="168"/>
      <c r="D1198" s="169"/>
      <c r="E1198" s="170"/>
      <c r="F1198" s="171"/>
      <c r="G1198" s="172"/>
      <c r="H1198" s="173"/>
      <c r="I1198" s="171"/>
      <c r="J1198" s="172"/>
      <c r="K1198" s="170"/>
      <c r="L1198" s="171"/>
      <c r="M1198" s="172"/>
      <c r="N1198" s="174"/>
      <c r="O1198" s="4"/>
      <c r="P1198" s="49" t="str">
        <f t="shared" si="308"/>
        <v/>
      </c>
      <c r="Q1198" s="4"/>
      <c r="S1198" s="22" t="str">
        <f t="shared" si="309"/>
        <v/>
      </c>
      <c r="T1198" s="8" t="str">
        <f t="shared" si="310"/>
        <v/>
      </c>
      <c r="U1198" s="23" t="str">
        <f t="shared" si="311"/>
        <v/>
      </c>
      <c r="W1198" s="50"/>
      <c r="Y1198" s="65" t="str">
        <f t="shared" si="312"/>
        <v/>
      </c>
      <c r="Z1198" s="8" t="str">
        <f t="shared" si="313"/>
        <v/>
      </c>
      <c r="AA1198" s="66" t="str">
        <f t="shared" si="314"/>
        <v/>
      </c>
      <c r="AC1198" s="65" t="str">
        <f>IF($G1198="", "", IF(IFERROR(INDEX('Intro &amp; Setup'!$Y$17:$Y$26, MATCH($G1198, 'Intro &amp; Setup'!$U$17:$U$26, 0)), "")="", 'Intro &amp; Setup'!$BB$15, IFERROR(INDEX('Intro &amp; Setup'!$Y$17:$Y$26, MATCH($G1198, 'Intro &amp; Setup'!$U$17:$U$26, 0)), "")))</f>
        <v/>
      </c>
      <c r="AD1198" s="8" t="str">
        <f>IF($J1198="", "", IF(IFERROR(INDEX('Intro &amp; Setup'!$Y$17:$Y$26, MATCH($J1198, 'Intro &amp; Setup'!$U$17:$U$26, 0)), "")="", 'Intro &amp; Setup'!$BB$15, IFERROR(INDEX('Intro &amp; Setup'!$Y$17:$Y$26, MATCH($J1198, 'Intro &amp; Setup'!$U$17:$U$26, 0)), "")))</f>
        <v/>
      </c>
      <c r="AE1198" s="66" t="str">
        <f>IF($M1198="", "", IF(IFERROR(INDEX('Intro &amp; Setup'!$Y$17:$Y$26, MATCH($M1198, 'Intro &amp; Setup'!$U$17:$U$26, 0)), "")="", 'Intro &amp; Setup'!$BB$15, IFERROR(INDEX('Intro &amp; Setup'!$Y$17:$Y$26, MATCH($M1198, 'Intro &amp; Setup'!$U$17:$U$26, 0)), "")))</f>
        <v/>
      </c>
      <c r="AG1198" s="65" t="str">
        <f t="shared" si="315"/>
        <v/>
      </c>
      <c r="AH1198" s="8" t="str">
        <f t="shared" si="316"/>
        <v/>
      </c>
      <c r="AI1198" s="66" t="str">
        <f t="shared" si="317"/>
        <v/>
      </c>
      <c r="AK1198" s="123" t="str">
        <f>IF(AC1198='Intro &amp; Setup'!$BB$14, $AO1198, "")</f>
        <v/>
      </c>
      <c r="AL1198" s="124" t="str">
        <f>IF(AD1198='Intro &amp; Setup'!$BB$14, $AO1198, "")</f>
        <v/>
      </c>
      <c r="AM1198" s="125" t="str">
        <f>IF(AE1198='Intro &amp; Setup'!$BB$14, $AO1198, "")</f>
        <v/>
      </c>
      <c r="AO1198" s="130" t="str">
        <f>IF(AND($B1198="", $C1198="", $D1198=""), "", IF($N1198="", 'Intro &amp; Setup'!$AB$33, $N1198))</f>
        <v/>
      </c>
      <c r="AQ1198" s="140">
        <f t="shared" si="318"/>
        <v>0</v>
      </c>
      <c r="AR1198" s="145">
        <f t="shared" si="319"/>
        <v>0</v>
      </c>
      <c r="AS1198" s="141">
        <f t="shared" si="320"/>
        <v>0</v>
      </c>
      <c r="AU1198" s="149" t="str">
        <f t="shared" si="321"/>
        <v/>
      </c>
      <c r="AV1198" s="155"/>
      <c r="AW1198" s="155"/>
      <c r="AX1198" s="155" t="str">
        <f t="shared" si="322"/>
        <v/>
      </c>
      <c r="AY1198" s="155"/>
      <c r="AZ1198" s="155"/>
      <c r="BA1198" s="151" t="str">
        <f t="shared" si="323"/>
        <v/>
      </c>
      <c r="BC1198" s="47" t="str">
        <f t="shared" si="324"/>
        <v/>
      </c>
    </row>
    <row r="1199" spans="1:55" x14ac:dyDescent="0.25">
      <c r="A1199" s="4"/>
      <c r="B1199" s="167"/>
      <c r="C1199" s="168"/>
      <c r="D1199" s="169"/>
      <c r="E1199" s="170"/>
      <c r="F1199" s="171"/>
      <c r="G1199" s="172"/>
      <c r="H1199" s="173"/>
      <c r="I1199" s="171"/>
      <c r="J1199" s="172"/>
      <c r="K1199" s="170"/>
      <c r="L1199" s="171"/>
      <c r="M1199" s="172"/>
      <c r="N1199" s="174"/>
      <c r="O1199" s="4"/>
      <c r="P1199" s="49" t="str">
        <f t="shared" si="308"/>
        <v/>
      </c>
      <c r="Q1199" s="4"/>
      <c r="S1199" s="22" t="str">
        <f t="shared" si="309"/>
        <v/>
      </c>
      <c r="T1199" s="8" t="str">
        <f t="shared" si="310"/>
        <v/>
      </c>
      <c r="U1199" s="23" t="str">
        <f t="shared" si="311"/>
        <v/>
      </c>
      <c r="W1199" s="50"/>
      <c r="Y1199" s="65" t="str">
        <f t="shared" si="312"/>
        <v/>
      </c>
      <c r="Z1199" s="8" t="str">
        <f t="shared" si="313"/>
        <v/>
      </c>
      <c r="AA1199" s="66" t="str">
        <f t="shared" si="314"/>
        <v/>
      </c>
      <c r="AC1199" s="65" t="str">
        <f>IF($G1199="", "", IF(IFERROR(INDEX('Intro &amp; Setup'!$Y$17:$Y$26, MATCH($G1199, 'Intro &amp; Setup'!$U$17:$U$26, 0)), "")="", 'Intro &amp; Setup'!$BB$15, IFERROR(INDEX('Intro &amp; Setup'!$Y$17:$Y$26, MATCH($G1199, 'Intro &amp; Setup'!$U$17:$U$26, 0)), "")))</f>
        <v/>
      </c>
      <c r="AD1199" s="8" t="str">
        <f>IF($J1199="", "", IF(IFERROR(INDEX('Intro &amp; Setup'!$Y$17:$Y$26, MATCH($J1199, 'Intro &amp; Setup'!$U$17:$U$26, 0)), "")="", 'Intro &amp; Setup'!$BB$15, IFERROR(INDEX('Intro &amp; Setup'!$Y$17:$Y$26, MATCH($J1199, 'Intro &amp; Setup'!$U$17:$U$26, 0)), "")))</f>
        <v/>
      </c>
      <c r="AE1199" s="66" t="str">
        <f>IF($M1199="", "", IF(IFERROR(INDEX('Intro &amp; Setup'!$Y$17:$Y$26, MATCH($M1199, 'Intro &amp; Setup'!$U$17:$U$26, 0)), "")="", 'Intro &amp; Setup'!$BB$15, IFERROR(INDEX('Intro &amp; Setup'!$Y$17:$Y$26, MATCH($M1199, 'Intro &amp; Setup'!$U$17:$U$26, 0)), "")))</f>
        <v/>
      </c>
      <c r="AG1199" s="65" t="str">
        <f t="shared" si="315"/>
        <v/>
      </c>
      <c r="AH1199" s="8" t="str">
        <f t="shared" si="316"/>
        <v/>
      </c>
      <c r="AI1199" s="66" t="str">
        <f t="shared" si="317"/>
        <v/>
      </c>
      <c r="AK1199" s="123" t="str">
        <f>IF(AC1199='Intro &amp; Setup'!$BB$14, $AO1199, "")</f>
        <v/>
      </c>
      <c r="AL1199" s="124" t="str">
        <f>IF(AD1199='Intro &amp; Setup'!$BB$14, $AO1199, "")</f>
        <v/>
      </c>
      <c r="AM1199" s="125" t="str">
        <f>IF(AE1199='Intro &amp; Setup'!$BB$14, $AO1199, "")</f>
        <v/>
      </c>
      <c r="AO1199" s="130" t="str">
        <f>IF(AND($B1199="", $C1199="", $D1199=""), "", IF($N1199="", 'Intro &amp; Setup'!$AB$33, $N1199))</f>
        <v/>
      </c>
      <c r="AQ1199" s="140">
        <f t="shared" si="318"/>
        <v>0</v>
      </c>
      <c r="AR1199" s="145">
        <f t="shared" si="319"/>
        <v>0</v>
      </c>
      <c r="AS1199" s="141">
        <f t="shared" si="320"/>
        <v>0</v>
      </c>
      <c r="AU1199" s="149" t="str">
        <f t="shared" si="321"/>
        <v/>
      </c>
      <c r="AV1199" s="155"/>
      <c r="AW1199" s="155"/>
      <c r="AX1199" s="155" t="str">
        <f t="shared" si="322"/>
        <v/>
      </c>
      <c r="AY1199" s="155"/>
      <c r="AZ1199" s="155"/>
      <c r="BA1199" s="151" t="str">
        <f t="shared" si="323"/>
        <v/>
      </c>
      <c r="BC1199" s="47" t="str">
        <f t="shared" si="324"/>
        <v/>
      </c>
    </row>
    <row r="1200" spans="1:55" x14ac:dyDescent="0.25">
      <c r="A1200" s="4"/>
      <c r="B1200" s="167"/>
      <c r="C1200" s="168"/>
      <c r="D1200" s="169"/>
      <c r="E1200" s="170"/>
      <c r="F1200" s="171"/>
      <c r="G1200" s="172"/>
      <c r="H1200" s="173"/>
      <c r="I1200" s="171"/>
      <c r="J1200" s="172"/>
      <c r="K1200" s="170"/>
      <c r="L1200" s="171"/>
      <c r="M1200" s="172"/>
      <c r="N1200" s="174"/>
      <c r="O1200" s="4"/>
      <c r="P1200" s="49" t="str">
        <f t="shared" si="308"/>
        <v/>
      </c>
      <c r="Q1200" s="4"/>
      <c r="S1200" s="22" t="str">
        <f t="shared" si="309"/>
        <v/>
      </c>
      <c r="T1200" s="8" t="str">
        <f t="shared" si="310"/>
        <v/>
      </c>
      <c r="U1200" s="23" t="str">
        <f t="shared" si="311"/>
        <v/>
      </c>
      <c r="W1200" s="50"/>
      <c r="Y1200" s="65" t="str">
        <f t="shared" si="312"/>
        <v/>
      </c>
      <c r="Z1200" s="8" t="str">
        <f t="shared" si="313"/>
        <v/>
      </c>
      <c r="AA1200" s="66" t="str">
        <f t="shared" si="314"/>
        <v/>
      </c>
      <c r="AC1200" s="65" t="str">
        <f>IF($G1200="", "", IF(IFERROR(INDEX('Intro &amp; Setup'!$Y$17:$Y$26, MATCH($G1200, 'Intro &amp; Setup'!$U$17:$U$26, 0)), "")="", 'Intro &amp; Setup'!$BB$15, IFERROR(INDEX('Intro &amp; Setup'!$Y$17:$Y$26, MATCH($G1200, 'Intro &amp; Setup'!$U$17:$U$26, 0)), "")))</f>
        <v/>
      </c>
      <c r="AD1200" s="8" t="str">
        <f>IF($J1200="", "", IF(IFERROR(INDEX('Intro &amp; Setup'!$Y$17:$Y$26, MATCH($J1200, 'Intro &amp; Setup'!$U$17:$U$26, 0)), "")="", 'Intro &amp; Setup'!$BB$15, IFERROR(INDEX('Intro &amp; Setup'!$Y$17:$Y$26, MATCH($J1200, 'Intro &amp; Setup'!$U$17:$U$26, 0)), "")))</f>
        <v/>
      </c>
      <c r="AE1200" s="66" t="str">
        <f>IF($M1200="", "", IF(IFERROR(INDEX('Intro &amp; Setup'!$Y$17:$Y$26, MATCH($M1200, 'Intro &amp; Setup'!$U$17:$U$26, 0)), "")="", 'Intro &amp; Setup'!$BB$15, IFERROR(INDEX('Intro &amp; Setup'!$Y$17:$Y$26, MATCH($M1200, 'Intro &amp; Setup'!$U$17:$U$26, 0)), "")))</f>
        <v/>
      </c>
      <c r="AG1200" s="65" t="str">
        <f t="shared" si="315"/>
        <v/>
      </c>
      <c r="AH1200" s="8" t="str">
        <f t="shared" si="316"/>
        <v/>
      </c>
      <c r="AI1200" s="66" t="str">
        <f t="shared" si="317"/>
        <v/>
      </c>
      <c r="AK1200" s="123" t="str">
        <f>IF(AC1200='Intro &amp; Setup'!$BB$14, $AO1200, "")</f>
        <v/>
      </c>
      <c r="AL1200" s="124" t="str">
        <f>IF(AD1200='Intro &amp; Setup'!$BB$14, $AO1200, "")</f>
        <v/>
      </c>
      <c r="AM1200" s="125" t="str">
        <f>IF(AE1200='Intro &amp; Setup'!$BB$14, $AO1200, "")</f>
        <v/>
      </c>
      <c r="AO1200" s="130" t="str">
        <f>IF(AND($B1200="", $C1200="", $D1200=""), "", IF($N1200="", 'Intro &amp; Setup'!$AB$33, $N1200))</f>
        <v/>
      </c>
      <c r="AQ1200" s="140">
        <f t="shared" si="318"/>
        <v>0</v>
      </c>
      <c r="AR1200" s="145">
        <f t="shared" si="319"/>
        <v>0</v>
      </c>
      <c r="AS1200" s="141">
        <f t="shared" si="320"/>
        <v>0</v>
      </c>
      <c r="AU1200" s="149" t="str">
        <f t="shared" si="321"/>
        <v/>
      </c>
      <c r="AV1200" s="155"/>
      <c r="AW1200" s="155"/>
      <c r="AX1200" s="155" t="str">
        <f t="shared" si="322"/>
        <v/>
      </c>
      <c r="AY1200" s="155"/>
      <c r="AZ1200" s="155"/>
      <c r="BA1200" s="151" t="str">
        <f t="shared" si="323"/>
        <v/>
      </c>
      <c r="BC1200" s="47" t="str">
        <f t="shared" si="324"/>
        <v/>
      </c>
    </row>
    <row r="1201" spans="1:55" x14ac:dyDescent="0.25">
      <c r="A1201" s="4"/>
      <c r="B1201" s="167"/>
      <c r="C1201" s="168"/>
      <c r="D1201" s="169"/>
      <c r="E1201" s="170"/>
      <c r="F1201" s="171"/>
      <c r="G1201" s="172"/>
      <c r="H1201" s="173"/>
      <c r="I1201" s="171"/>
      <c r="J1201" s="172"/>
      <c r="K1201" s="170"/>
      <c r="L1201" s="171"/>
      <c r="M1201" s="172"/>
      <c r="N1201" s="174"/>
      <c r="O1201" s="4"/>
      <c r="P1201" s="49" t="str">
        <f t="shared" si="308"/>
        <v/>
      </c>
      <c r="Q1201" s="4"/>
      <c r="S1201" s="22" t="str">
        <f t="shared" si="309"/>
        <v/>
      </c>
      <c r="T1201" s="8" t="str">
        <f t="shared" si="310"/>
        <v/>
      </c>
      <c r="U1201" s="23" t="str">
        <f t="shared" si="311"/>
        <v/>
      </c>
      <c r="W1201" s="50"/>
      <c r="Y1201" s="65" t="str">
        <f t="shared" si="312"/>
        <v/>
      </c>
      <c r="Z1201" s="8" t="str">
        <f t="shared" si="313"/>
        <v/>
      </c>
      <c r="AA1201" s="66" t="str">
        <f t="shared" si="314"/>
        <v/>
      </c>
      <c r="AC1201" s="65" t="str">
        <f>IF($G1201="", "", IF(IFERROR(INDEX('Intro &amp; Setup'!$Y$17:$Y$26, MATCH($G1201, 'Intro &amp; Setup'!$U$17:$U$26, 0)), "")="", 'Intro &amp; Setup'!$BB$15, IFERROR(INDEX('Intro &amp; Setup'!$Y$17:$Y$26, MATCH($G1201, 'Intro &amp; Setup'!$U$17:$U$26, 0)), "")))</f>
        <v/>
      </c>
      <c r="AD1201" s="8" t="str">
        <f>IF($J1201="", "", IF(IFERROR(INDEX('Intro &amp; Setup'!$Y$17:$Y$26, MATCH($J1201, 'Intro &amp; Setup'!$U$17:$U$26, 0)), "")="", 'Intro &amp; Setup'!$BB$15, IFERROR(INDEX('Intro &amp; Setup'!$Y$17:$Y$26, MATCH($J1201, 'Intro &amp; Setup'!$U$17:$U$26, 0)), "")))</f>
        <v/>
      </c>
      <c r="AE1201" s="66" t="str">
        <f>IF($M1201="", "", IF(IFERROR(INDEX('Intro &amp; Setup'!$Y$17:$Y$26, MATCH($M1201, 'Intro &amp; Setup'!$U$17:$U$26, 0)), "")="", 'Intro &amp; Setup'!$BB$15, IFERROR(INDEX('Intro &amp; Setup'!$Y$17:$Y$26, MATCH($M1201, 'Intro &amp; Setup'!$U$17:$U$26, 0)), "")))</f>
        <v/>
      </c>
      <c r="AG1201" s="65" t="str">
        <f t="shared" si="315"/>
        <v/>
      </c>
      <c r="AH1201" s="8" t="str">
        <f t="shared" si="316"/>
        <v/>
      </c>
      <c r="AI1201" s="66" t="str">
        <f t="shared" si="317"/>
        <v/>
      </c>
      <c r="AK1201" s="123" t="str">
        <f>IF(AC1201='Intro &amp; Setup'!$BB$14, $AO1201, "")</f>
        <v/>
      </c>
      <c r="AL1201" s="124" t="str">
        <f>IF(AD1201='Intro &amp; Setup'!$BB$14, $AO1201, "")</f>
        <v/>
      </c>
      <c r="AM1201" s="125" t="str">
        <f>IF(AE1201='Intro &amp; Setup'!$BB$14, $AO1201, "")</f>
        <v/>
      </c>
      <c r="AO1201" s="130" t="str">
        <f>IF(AND($B1201="", $C1201="", $D1201=""), "", IF($N1201="", 'Intro &amp; Setup'!$AB$33, $N1201))</f>
        <v/>
      </c>
      <c r="AQ1201" s="140">
        <f t="shared" si="318"/>
        <v>0</v>
      </c>
      <c r="AR1201" s="145">
        <f t="shared" si="319"/>
        <v>0</v>
      </c>
      <c r="AS1201" s="141">
        <f t="shared" si="320"/>
        <v>0</v>
      </c>
      <c r="AU1201" s="149" t="str">
        <f t="shared" si="321"/>
        <v/>
      </c>
      <c r="AV1201" s="155"/>
      <c r="AW1201" s="155"/>
      <c r="AX1201" s="155" t="str">
        <f t="shared" si="322"/>
        <v/>
      </c>
      <c r="AY1201" s="155"/>
      <c r="AZ1201" s="155"/>
      <c r="BA1201" s="151" t="str">
        <f t="shared" si="323"/>
        <v/>
      </c>
      <c r="BC1201" s="47" t="str">
        <f t="shared" si="324"/>
        <v/>
      </c>
    </row>
    <row r="1202" spans="1:55" x14ac:dyDescent="0.25">
      <c r="A1202" s="4"/>
      <c r="B1202" s="167"/>
      <c r="C1202" s="168"/>
      <c r="D1202" s="169"/>
      <c r="E1202" s="170"/>
      <c r="F1202" s="171"/>
      <c r="G1202" s="172"/>
      <c r="H1202" s="173"/>
      <c r="I1202" s="171"/>
      <c r="J1202" s="172"/>
      <c r="K1202" s="170"/>
      <c r="L1202" s="171"/>
      <c r="M1202" s="172"/>
      <c r="N1202" s="174"/>
      <c r="O1202" s="4"/>
      <c r="P1202" s="49" t="str">
        <f t="shared" si="308"/>
        <v/>
      </c>
      <c r="Q1202" s="4"/>
      <c r="S1202" s="22" t="str">
        <f t="shared" si="309"/>
        <v/>
      </c>
      <c r="T1202" s="8" t="str">
        <f t="shared" si="310"/>
        <v/>
      </c>
      <c r="U1202" s="23" t="str">
        <f t="shared" si="311"/>
        <v/>
      </c>
      <c r="W1202" s="50"/>
      <c r="Y1202" s="65" t="str">
        <f t="shared" si="312"/>
        <v/>
      </c>
      <c r="Z1202" s="8" t="str">
        <f t="shared" si="313"/>
        <v/>
      </c>
      <c r="AA1202" s="66" t="str">
        <f t="shared" si="314"/>
        <v/>
      </c>
      <c r="AC1202" s="65" t="str">
        <f>IF($G1202="", "", IF(IFERROR(INDEX('Intro &amp; Setup'!$Y$17:$Y$26, MATCH($G1202, 'Intro &amp; Setup'!$U$17:$U$26, 0)), "")="", 'Intro &amp; Setup'!$BB$15, IFERROR(INDEX('Intro &amp; Setup'!$Y$17:$Y$26, MATCH($G1202, 'Intro &amp; Setup'!$U$17:$U$26, 0)), "")))</f>
        <v/>
      </c>
      <c r="AD1202" s="8" t="str">
        <f>IF($J1202="", "", IF(IFERROR(INDEX('Intro &amp; Setup'!$Y$17:$Y$26, MATCH($J1202, 'Intro &amp; Setup'!$U$17:$U$26, 0)), "")="", 'Intro &amp; Setup'!$BB$15, IFERROR(INDEX('Intro &amp; Setup'!$Y$17:$Y$26, MATCH($J1202, 'Intro &amp; Setup'!$U$17:$U$26, 0)), "")))</f>
        <v/>
      </c>
      <c r="AE1202" s="66" t="str">
        <f>IF($M1202="", "", IF(IFERROR(INDEX('Intro &amp; Setup'!$Y$17:$Y$26, MATCH($M1202, 'Intro &amp; Setup'!$U$17:$U$26, 0)), "")="", 'Intro &amp; Setup'!$BB$15, IFERROR(INDEX('Intro &amp; Setup'!$Y$17:$Y$26, MATCH($M1202, 'Intro &amp; Setup'!$U$17:$U$26, 0)), "")))</f>
        <v/>
      </c>
      <c r="AG1202" s="65" t="str">
        <f t="shared" si="315"/>
        <v/>
      </c>
      <c r="AH1202" s="8" t="str">
        <f t="shared" si="316"/>
        <v/>
      </c>
      <c r="AI1202" s="66" t="str">
        <f t="shared" si="317"/>
        <v/>
      </c>
      <c r="AK1202" s="123" t="str">
        <f>IF(AC1202='Intro &amp; Setup'!$BB$14, $AO1202, "")</f>
        <v/>
      </c>
      <c r="AL1202" s="124" t="str">
        <f>IF(AD1202='Intro &amp; Setup'!$BB$14, $AO1202, "")</f>
        <v/>
      </c>
      <c r="AM1202" s="125" t="str">
        <f>IF(AE1202='Intro &amp; Setup'!$BB$14, $AO1202, "")</f>
        <v/>
      </c>
      <c r="AO1202" s="130" t="str">
        <f>IF(AND($B1202="", $C1202="", $D1202=""), "", IF($N1202="", 'Intro &amp; Setup'!$AB$33, $N1202))</f>
        <v/>
      </c>
      <c r="AQ1202" s="140">
        <f t="shared" si="318"/>
        <v>0</v>
      </c>
      <c r="AR1202" s="145">
        <f t="shared" si="319"/>
        <v>0</v>
      </c>
      <c r="AS1202" s="141">
        <f t="shared" si="320"/>
        <v>0</v>
      </c>
      <c r="AU1202" s="149" t="str">
        <f t="shared" si="321"/>
        <v/>
      </c>
      <c r="AV1202" s="155"/>
      <c r="AW1202" s="155"/>
      <c r="AX1202" s="155" t="str">
        <f t="shared" si="322"/>
        <v/>
      </c>
      <c r="AY1202" s="155"/>
      <c r="AZ1202" s="155"/>
      <c r="BA1202" s="151" t="str">
        <f t="shared" si="323"/>
        <v/>
      </c>
      <c r="BC1202" s="47" t="str">
        <f t="shared" si="324"/>
        <v/>
      </c>
    </row>
    <row r="1203" spans="1:55" x14ac:dyDescent="0.25">
      <c r="A1203" s="4"/>
      <c r="B1203" s="167"/>
      <c r="C1203" s="168"/>
      <c r="D1203" s="169"/>
      <c r="E1203" s="170"/>
      <c r="F1203" s="171"/>
      <c r="G1203" s="172"/>
      <c r="H1203" s="173"/>
      <c r="I1203" s="171"/>
      <c r="J1203" s="172"/>
      <c r="K1203" s="170"/>
      <c r="L1203" s="171"/>
      <c r="M1203" s="172"/>
      <c r="N1203" s="174"/>
      <c r="O1203" s="4"/>
      <c r="P1203" s="49" t="str">
        <f t="shared" si="308"/>
        <v/>
      </c>
      <c r="Q1203" s="4"/>
      <c r="S1203" s="22" t="str">
        <f t="shared" si="309"/>
        <v/>
      </c>
      <c r="T1203" s="8" t="str">
        <f t="shared" si="310"/>
        <v/>
      </c>
      <c r="U1203" s="23" t="str">
        <f t="shared" si="311"/>
        <v/>
      </c>
      <c r="W1203" s="50"/>
      <c r="Y1203" s="65" t="str">
        <f t="shared" si="312"/>
        <v/>
      </c>
      <c r="Z1203" s="8" t="str">
        <f t="shared" si="313"/>
        <v/>
      </c>
      <c r="AA1203" s="66" t="str">
        <f t="shared" si="314"/>
        <v/>
      </c>
      <c r="AC1203" s="65" t="str">
        <f>IF($G1203="", "", IF(IFERROR(INDEX('Intro &amp; Setup'!$Y$17:$Y$26, MATCH($G1203, 'Intro &amp; Setup'!$U$17:$U$26, 0)), "")="", 'Intro &amp; Setup'!$BB$15, IFERROR(INDEX('Intro &amp; Setup'!$Y$17:$Y$26, MATCH($G1203, 'Intro &amp; Setup'!$U$17:$U$26, 0)), "")))</f>
        <v/>
      </c>
      <c r="AD1203" s="8" t="str">
        <f>IF($J1203="", "", IF(IFERROR(INDEX('Intro &amp; Setup'!$Y$17:$Y$26, MATCH($J1203, 'Intro &amp; Setup'!$U$17:$U$26, 0)), "")="", 'Intro &amp; Setup'!$BB$15, IFERROR(INDEX('Intro &amp; Setup'!$Y$17:$Y$26, MATCH($J1203, 'Intro &amp; Setup'!$U$17:$U$26, 0)), "")))</f>
        <v/>
      </c>
      <c r="AE1203" s="66" t="str">
        <f>IF($M1203="", "", IF(IFERROR(INDEX('Intro &amp; Setup'!$Y$17:$Y$26, MATCH($M1203, 'Intro &amp; Setup'!$U$17:$U$26, 0)), "")="", 'Intro &amp; Setup'!$BB$15, IFERROR(INDEX('Intro &amp; Setup'!$Y$17:$Y$26, MATCH($M1203, 'Intro &amp; Setup'!$U$17:$U$26, 0)), "")))</f>
        <v/>
      </c>
      <c r="AG1203" s="65" t="str">
        <f t="shared" si="315"/>
        <v/>
      </c>
      <c r="AH1203" s="8" t="str">
        <f t="shared" si="316"/>
        <v/>
      </c>
      <c r="AI1203" s="66" t="str">
        <f t="shared" si="317"/>
        <v/>
      </c>
      <c r="AK1203" s="123" t="str">
        <f>IF(AC1203='Intro &amp; Setup'!$BB$14, $AO1203, "")</f>
        <v/>
      </c>
      <c r="AL1203" s="124" t="str">
        <f>IF(AD1203='Intro &amp; Setup'!$BB$14, $AO1203, "")</f>
        <v/>
      </c>
      <c r="AM1203" s="125" t="str">
        <f>IF(AE1203='Intro &amp; Setup'!$BB$14, $AO1203, "")</f>
        <v/>
      </c>
      <c r="AO1203" s="130" t="str">
        <f>IF(AND($B1203="", $C1203="", $D1203=""), "", IF($N1203="", 'Intro &amp; Setup'!$AB$33, $N1203))</f>
        <v/>
      </c>
      <c r="AQ1203" s="140">
        <f t="shared" si="318"/>
        <v>0</v>
      </c>
      <c r="AR1203" s="145">
        <f t="shared" si="319"/>
        <v>0</v>
      </c>
      <c r="AS1203" s="141">
        <f t="shared" si="320"/>
        <v>0</v>
      </c>
      <c r="AU1203" s="149" t="str">
        <f t="shared" si="321"/>
        <v/>
      </c>
      <c r="AV1203" s="155"/>
      <c r="AW1203" s="155"/>
      <c r="AX1203" s="155" t="str">
        <f t="shared" si="322"/>
        <v/>
      </c>
      <c r="AY1203" s="155"/>
      <c r="AZ1203" s="155"/>
      <c r="BA1203" s="151" t="str">
        <f t="shared" si="323"/>
        <v/>
      </c>
      <c r="BC1203" s="47" t="str">
        <f t="shared" si="324"/>
        <v/>
      </c>
    </row>
    <row r="1204" spans="1:55" x14ac:dyDescent="0.25">
      <c r="A1204" s="4"/>
      <c r="B1204" s="167"/>
      <c r="C1204" s="168"/>
      <c r="D1204" s="169"/>
      <c r="E1204" s="170"/>
      <c r="F1204" s="171"/>
      <c r="G1204" s="172"/>
      <c r="H1204" s="173"/>
      <c r="I1204" s="171"/>
      <c r="J1204" s="172"/>
      <c r="K1204" s="170"/>
      <c r="L1204" s="171"/>
      <c r="M1204" s="172"/>
      <c r="N1204" s="174"/>
      <c r="O1204" s="4"/>
      <c r="P1204" s="49" t="str">
        <f t="shared" si="308"/>
        <v/>
      </c>
      <c r="Q1204" s="4"/>
      <c r="S1204" s="22" t="str">
        <f t="shared" si="309"/>
        <v/>
      </c>
      <c r="T1204" s="8" t="str">
        <f t="shared" si="310"/>
        <v/>
      </c>
      <c r="U1204" s="23" t="str">
        <f t="shared" si="311"/>
        <v/>
      </c>
      <c r="W1204" s="50"/>
      <c r="Y1204" s="65" t="str">
        <f t="shared" si="312"/>
        <v/>
      </c>
      <c r="Z1204" s="8" t="str">
        <f t="shared" si="313"/>
        <v/>
      </c>
      <c r="AA1204" s="66" t="str">
        <f t="shared" si="314"/>
        <v/>
      </c>
      <c r="AC1204" s="65" t="str">
        <f>IF($G1204="", "", IF(IFERROR(INDEX('Intro &amp; Setup'!$Y$17:$Y$26, MATCH($G1204, 'Intro &amp; Setup'!$U$17:$U$26, 0)), "")="", 'Intro &amp; Setup'!$BB$15, IFERROR(INDEX('Intro &amp; Setup'!$Y$17:$Y$26, MATCH($G1204, 'Intro &amp; Setup'!$U$17:$U$26, 0)), "")))</f>
        <v/>
      </c>
      <c r="AD1204" s="8" t="str">
        <f>IF($J1204="", "", IF(IFERROR(INDEX('Intro &amp; Setup'!$Y$17:$Y$26, MATCH($J1204, 'Intro &amp; Setup'!$U$17:$U$26, 0)), "")="", 'Intro &amp; Setup'!$BB$15, IFERROR(INDEX('Intro &amp; Setup'!$Y$17:$Y$26, MATCH($J1204, 'Intro &amp; Setup'!$U$17:$U$26, 0)), "")))</f>
        <v/>
      </c>
      <c r="AE1204" s="66" t="str">
        <f>IF($M1204="", "", IF(IFERROR(INDEX('Intro &amp; Setup'!$Y$17:$Y$26, MATCH($M1204, 'Intro &amp; Setup'!$U$17:$U$26, 0)), "")="", 'Intro &amp; Setup'!$BB$15, IFERROR(INDEX('Intro &amp; Setup'!$Y$17:$Y$26, MATCH($M1204, 'Intro &amp; Setup'!$U$17:$U$26, 0)), "")))</f>
        <v/>
      </c>
      <c r="AG1204" s="65" t="str">
        <f t="shared" si="315"/>
        <v/>
      </c>
      <c r="AH1204" s="8" t="str">
        <f t="shared" si="316"/>
        <v/>
      </c>
      <c r="AI1204" s="66" t="str">
        <f t="shared" si="317"/>
        <v/>
      </c>
      <c r="AK1204" s="123" t="str">
        <f>IF(AC1204='Intro &amp; Setup'!$BB$14, $AO1204, "")</f>
        <v/>
      </c>
      <c r="AL1204" s="124" t="str">
        <f>IF(AD1204='Intro &amp; Setup'!$BB$14, $AO1204, "")</f>
        <v/>
      </c>
      <c r="AM1204" s="125" t="str">
        <f>IF(AE1204='Intro &amp; Setup'!$BB$14, $AO1204, "")</f>
        <v/>
      </c>
      <c r="AO1204" s="130" t="str">
        <f>IF(AND($B1204="", $C1204="", $D1204=""), "", IF($N1204="", 'Intro &amp; Setup'!$AB$33, $N1204))</f>
        <v/>
      </c>
      <c r="AQ1204" s="140">
        <f t="shared" si="318"/>
        <v>0</v>
      </c>
      <c r="AR1204" s="145">
        <f t="shared" si="319"/>
        <v>0</v>
      </c>
      <c r="AS1204" s="141">
        <f t="shared" si="320"/>
        <v>0</v>
      </c>
      <c r="AU1204" s="149" t="str">
        <f t="shared" si="321"/>
        <v/>
      </c>
      <c r="AV1204" s="155"/>
      <c r="AW1204" s="155"/>
      <c r="AX1204" s="155" t="str">
        <f t="shared" si="322"/>
        <v/>
      </c>
      <c r="AY1204" s="155"/>
      <c r="AZ1204" s="155"/>
      <c r="BA1204" s="151" t="str">
        <f t="shared" si="323"/>
        <v/>
      </c>
      <c r="BC1204" s="47" t="str">
        <f t="shared" si="324"/>
        <v/>
      </c>
    </row>
    <row r="1205" spans="1:55" x14ac:dyDescent="0.25">
      <c r="A1205" s="4"/>
      <c r="B1205" s="167"/>
      <c r="C1205" s="168"/>
      <c r="D1205" s="169"/>
      <c r="E1205" s="170"/>
      <c r="F1205" s="171"/>
      <c r="G1205" s="172"/>
      <c r="H1205" s="173"/>
      <c r="I1205" s="171"/>
      <c r="J1205" s="172"/>
      <c r="K1205" s="170"/>
      <c r="L1205" s="171"/>
      <c r="M1205" s="172"/>
      <c r="N1205" s="174"/>
      <c r="O1205" s="4"/>
      <c r="P1205" s="49" t="str">
        <f t="shared" si="308"/>
        <v/>
      </c>
      <c r="Q1205" s="4"/>
      <c r="S1205" s="22" t="str">
        <f t="shared" si="309"/>
        <v/>
      </c>
      <c r="T1205" s="8" t="str">
        <f t="shared" si="310"/>
        <v/>
      </c>
      <c r="U1205" s="23" t="str">
        <f t="shared" si="311"/>
        <v/>
      </c>
      <c r="W1205" s="50"/>
      <c r="Y1205" s="65" t="str">
        <f t="shared" si="312"/>
        <v/>
      </c>
      <c r="Z1205" s="8" t="str">
        <f t="shared" si="313"/>
        <v/>
      </c>
      <c r="AA1205" s="66" t="str">
        <f t="shared" si="314"/>
        <v/>
      </c>
      <c r="AC1205" s="65" t="str">
        <f>IF($G1205="", "", IF(IFERROR(INDEX('Intro &amp; Setup'!$Y$17:$Y$26, MATCH($G1205, 'Intro &amp; Setup'!$U$17:$U$26, 0)), "")="", 'Intro &amp; Setup'!$BB$15, IFERROR(INDEX('Intro &amp; Setup'!$Y$17:$Y$26, MATCH($G1205, 'Intro &amp; Setup'!$U$17:$U$26, 0)), "")))</f>
        <v/>
      </c>
      <c r="AD1205" s="8" t="str">
        <f>IF($J1205="", "", IF(IFERROR(INDEX('Intro &amp; Setup'!$Y$17:$Y$26, MATCH($J1205, 'Intro &amp; Setup'!$U$17:$U$26, 0)), "")="", 'Intro &amp; Setup'!$BB$15, IFERROR(INDEX('Intro &amp; Setup'!$Y$17:$Y$26, MATCH($J1205, 'Intro &amp; Setup'!$U$17:$U$26, 0)), "")))</f>
        <v/>
      </c>
      <c r="AE1205" s="66" t="str">
        <f>IF($M1205="", "", IF(IFERROR(INDEX('Intro &amp; Setup'!$Y$17:$Y$26, MATCH($M1205, 'Intro &amp; Setup'!$U$17:$U$26, 0)), "")="", 'Intro &amp; Setup'!$BB$15, IFERROR(INDEX('Intro &amp; Setup'!$Y$17:$Y$26, MATCH($M1205, 'Intro &amp; Setup'!$U$17:$U$26, 0)), "")))</f>
        <v/>
      </c>
      <c r="AG1205" s="65" t="str">
        <f t="shared" si="315"/>
        <v/>
      </c>
      <c r="AH1205" s="8" t="str">
        <f t="shared" si="316"/>
        <v/>
      </c>
      <c r="AI1205" s="66" t="str">
        <f t="shared" si="317"/>
        <v/>
      </c>
      <c r="AK1205" s="123" t="str">
        <f>IF(AC1205='Intro &amp; Setup'!$BB$14, $AO1205, "")</f>
        <v/>
      </c>
      <c r="AL1205" s="124" t="str">
        <f>IF(AD1205='Intro &amp; Setup'!$BB$14, $AO1205, "")</f>
        <v/>
      </c>
      <c r="AM1205" s="125" t="str">
        <f>IF(AE1205='Intro &amp; Setup'!$BB$14, $AO1205, "")</f>
        <v/>
      </c>
      <c r="AO1205" s="130" t="str">
        <f>IF(AND($B1205="", $C1205="", $D1205=""), "", IF($N1205="", 'Intro &amp; Setup'!$AB$33, $N1205))</f>
        <v/>
      </c>
      <c r="AQ1205" s="140">
        <f t="shared" si="318"/>
        <v>0</v>
      </c>
      <c r="AR1205" s="145">
        <f t="shared" si="319"/>
        <v>0</v>
      </c>
      <c r="AS1205" s="141">
        <f t="shared" si="320"/>
        <v>0</v>
      </c>
      <c r="AU1205" s="149" t="str">
        <f t="shared" si="321"/>
        <v/>
      </c>
      <c r="AV1205" s="155"/>
      <c r="AW1205" s="155"/>
      <c r="AX1205" s="155" t="str">
        <f t="shared" si="322"/>
        <v/>
      </c>
      <c r="AY1205" s="155"/>
      <c r="AZ1205" s="155"/>
      <c r="BA1205" s="151" t="str">
        <f t="shared" si="323"/>
        <v/>
      </c>
      <c r="BC1205" s="47" t="str">
        <f t="shared" si="324"/>
        <v/>
      </c>
    </row>
    <row r="1206" spans="1:55" x14ac:dyDescent="0.25">
      <c r="A1206" s="4"/>
      <c r="B1206" s="167"/>
      <c r="C1206" s="168"/>
      <c r="D1206" s="169"/>
      <c r="E1206" s="170"/>
      <c r="F1206" s="171"/>
      <c r="G1206" s="172"/>
      <c r="H1206" s="173"/>
      <c r="I1206" s="171"/>
      <c r="J1206" s="172"/>
      <c r="K1206" s="170"/>
      <c r="L1206" s="171"/>
      <c r="M1206" s="172"/>
      <c r="N1206" s="174"/>
      <c r="O1206" s="4"/>
      <c r="P1206" s="49" t="str">
        <f t="shared" si="308"/>
        <v/>
      </c>
      <c r="Q1206" s="4"/>
      <c r="S1206" s="22" t="str">
        <f t="shared" si="309"/>
        <v/>
      </c>
      <c r="T1206" s="8" t="str">
        <f t="shared" si="310"/>
        <v/>
      </c>
      <c r="U1206" s="23" t="str">
        <f t="shared" si="311"/>
        <v/>
      </c>
      <c r="W1206" s="50"/>
      <c r="Y1206" s="65" t="str">
        <f t="shared" si="312"/>
        <v/>
      </c>
      <c r="Z1206" s="8" t="str">
        <f t="shared" si="313"/>
        <v/>
      </c>
      <c r="AA1206" s="66" t="str">
        <f t="shared" si="314"/>
        <v/>
      </c>
      <c r="AC1206" s="65" t="str">
        <f>IF($G1206="", "", IF(IFERROR(INDEX('Intro &amp; Setup'!$Y$17:$Y$26, MATCH($G1206, 'Intro &amp; Setup'!$U$17:$U$26, 0)), "")="", 'Intro &amp; Setup'!$BB$15, IFERROR(INDEX('Intro &amp; Setup'!$Y$17:$Y$26, MATCH($G1206, 'Intro &amp; Setup'!$U$17:$U$26, 0)), "")))</f>
        <v/>
      </c>
      <c r="AD1206" s="8" t="str">
        <f>IF($J1206="", "", IF(IFERROR(INDEX('Intro &amp; Setup'!$Y$17:$Y$26, MATCH($J1206, 'Intro &amp; Setup'!$U$17:$U$26, 0)), "")="", 'Intro &amp; Setup'!$BB$15, IFERROR(INDEX('Intro &amp; Setup'!$Y$17:$Y$26, MATCH($J1206, 'Intro &amp; Setup'!$U$17:$U$26, 0)), "")))</f>
        <v/>
      </c>
      <c r="AE1206" s="66" t="str">
        <f>IF($M1206="", "", IF(IFERROR(INDEX('Intro &amp; Setup'!$Y$17:$Y$26, MATCH($M1206, 'Intro &amp; Setup'!$U$17:$U$26, 0)), "")="", 'Intro &amp; Setup'!$BB$15, IFERROR(INDEX('Intro &amp; Setup'!$Y$17:$Y$26, MATCH($M1206, 'Intro &amp; Setup'!$U$17:$U$26, 0)), "")))</f>
        <v/>
      </c>
      <c r="AG1206" s="65" t="str">
        <f t="shared" si="315"/>
        <v/>
      </c>
      <c r="AH1206" s="8" t="str">
        <f t="shared" si="316"/>
        <v/>
      </c>
      <c r="AI1206" s="66" t="str">
        <f t="shared" si="317"/>
        <v/>
      </c>
      <c r="AK1206" s="123" t="str">
        <f>IF(AC1206='Intro &amp; Setup'!$BB$14, $AO1206, "")</f>
        <v/>
      </c>
      <c r="AL1206" s="124" t="str">
        <f>IF(AD1206='Intro &amp; Setup'!$BB$14, $AO1206, "")</f>
        <v/>
      </c>
      <c r="AM1206" s="125" t="str">
        <f>IF(AE1206='Intro &amp; Setup'!$BB$14, $AO1206, "")</f>
        <v/>
      </c>
      <c r="AO1206" s="130" t="str">
        <f>IF(AND($B1206="", $C1206="", $D1206=""), "", IF($N1206="", 'Intro &amp; Setup'!$AB$33, $N1206))</f>
        <v/>
      </c>
      <c r="AQ1206" s="140">
        <f t="shared" si="318"/>
        <v>0</v>
      </c>
      <c r="AR1206" s="145">
        <f t="shared" si="319"/>
        <v>0</v>
      </c>
      <c r="AS1206" s="141">
        <f t="shared" si="320"/>
        <v>0</v>
      </c>
      <c r="AU1206" s="149" t="str">
        <f t="shared" si="321"/>
        <v/>
      </c>
      <c r="AV1206" s="155"/>
      <c r="AW1206" s="155"/>
      <c r="AX1206" s="155" t="str">
        <f t="shared" si="322"/>
        <v/>
      </c>
      <c r="AY1206" s="155"/>
      <c r="AZ1206" s="155"/>
      <c r="BA1206" s="151" t="str">
        <f t="shared" si="323"/>
        <v/>
      </c>
      <c r="BC1206" s="47" t="str">
        <f t="shared" si="324"/>
        <v/>
      </c>
    </row>
    <row r="1207" spans="1:55" x14ac:dyDescent="0.25">
      <c r="A1207" s="4"/>
      <c r="B1207" s="167"/>
      <c r="C1207" s="168"/>
      <c r="D1207" s="169"/>
      <c r="E1207" s="170"/>
      <c r="F1207" s="171"/>
      <c r="G1207" s="172"/>
      <c r="H1207" s="173"/>
      <c r="I1207" s="171"/>
      <c r="J1207" s="172"/>
      <c r="K1207" s="170"/>
      <c r="L1207" s="171"/>
      <c r="M1207" s="172"/>
      <c r="N1207" s="174"/>
      <c r="O1207" s="4"/>
      <c r="P1207" s="49" t="str">
        <f t="shared" si="308"/>
        <v/>
      </c>
      <c r="Q1207" s="4"/>
      <c r="S1207" s="22" t="str">
        <f t="shared" si="309"/>
        <v/>
      </c>
      <c r="T1207" s="8" t="str">
        <f t="shared" si="310"/>
        <v/>
      </c>
      <c r="U1207" s="23" t="str">
        <f t="shared" si="311"/>
        <v/>
      </c>
      <c r="W1207" s="50"/>
      <c r="Y1207" s="65" t="str">
        <f t="shared" si="312"/>
        <v/>
      </c>
      <c r="Z1207" s="8" t="str">
        <f t="shared" si="313"/>
        <v/>
      </c>
      <c r="AA1207" s="66" t="str">
        <f t="shared" si="314"/>
        <v/>
      </c>
      <c r="AC1207" s="65" t="str">
        <f>IF($G1207="", "", IF(IFERROR(INDEX('Intro &amp; Setup'!$Y$17:$Y$26, MATCH($G1207, 'Intro &amp; Setup'!$U$17:$U$26, 0)), "")="", 'Intro &amp; Setup'!$BB$15, IFERROR(INDEX('Intro &amp; Setup'!$Y$17:$Y$26, MATCH($G1207, 'Intro &amp; Setup'!$U$17:$U$26, 0)), "")))</f>
        <v/>
      </c>
      <c r="AD1207" s="8" t="str">
        <f>IF($J1207="", "", IF(IFERROR(INDEX('Intro &amp; Setup'!$Y$17:$Y$26, MATCH($J1207, 'Intro &amp; Setup'!$U$17:$U$26, 0)), "")="", 'Intro &amp; Setup'!$BB$15, IFERROR(INDEX('Intro &amp; Setup'!$Y$17:$Y$26, MATCH($J1207, 'Intro &amp; Setup'!$U$17:$U$26, 0)), "")))</f>
        <v/>
      </c>
      <c r="AE1207" s="66" t="str">
        <f>IF($M1207="", "", IF(IFERROR(INDEX('Intro &amp; Setup'!$Y$17:$Y$26, MATCH($M1207, 'Intro &amp; Setup'!$U$17:$U$26, 0)), "")="", 'Intro &amp; Setup'!$BB$15, IFERROR(INDEX('Intro &amp; Setup'!$Y$17:$Y$26, MATCH($M1207, 'Intro &amp; Setup'!$U$17:$U$26, 0)), "")))</f>
        <v/>
      </c>
      <c r="AG1207" s="65" t="str">
        <f t="shared" si="315"/>
        <v/>
      </c>
      <c r="AH1207" s="8" t="str">
        <f t="shared" si="316"/>
        <v/>
      </c>
      <c r="AI1207" s="66" t="str">
        <f t="shared" si="317"/>
        <v/>
      </c>
      <c r="AK1207" s="123" t="str">
        <f>IF(AC1207='Intro &amp; Setup'!$BB$14, $AO1207, "")</f>
        <v/>
      </c>
      <c r="AL1207" s="124" t="str">
        <f>IF(AD1207='Intro &amp; Setup'!$BB$14, $AO1207, "")</f>
        <v/>
      </c>
      <c r="AM1207" s="125" t="str">
        <f>IF(AE1207='Intro &amp; Setup'!$BB$14, $AO1207, "")</f>
        <v/>
      </c>
      <c r="AO1207" s="130" t="str">
        <f>IF(AND($B1207="", $C1207="", $D1207=""), "", IF($N1207="", 'Intro &amp; Setup'!$AB$33, $N1207))</f>
        <v/>
      </c>
      <c r="AQ1207" s="140">
        <f t="shared" si="318"/>
        <v>0</v>
      </c>
      <c r="AR1207" s="145">
        <f t="shared" si="319"/>
        <v>0</v>
      </c>
      <c r="AS1207" s="141">
        <f t="shared" si="320"/>
        <v>0</v>
      </c>
      <c r="AU1207" s="149" t="str">
        <f t="shared" si="321"/>
        <v/>
      </c>
      <c r="AV1207" s="155"/>
      <c r="AW1207" s="155"/>
      <c r="AX1207" s="155" t="str">
        <f t="shared" si="322"/>
        <v/>
      </c>
      <c r="AY1207" s="155"/>
      <c r="AZ1207" s="155"/>
      <c r="BA1207" s="151" t="str">
        <f t="shared" si="323"/>
        <v/>
      </c>
      <c r="BC1207" s="47" t="str">
        <f t="shared" si="324"/>
        <v/>
      </c>
    </row>
    <row r="1208" spans="1:55" x14ac:dyDescent="0.25">
      <c r="A1208" s="4"/>
      <c r="B1208" s="167"/>
      <c r="C1208" s="168"/>
      <c r="D1208" s="169"/>
      <c r="E1208" s="170"/>
      <c r="F1208" s="171"/>
      <c r="G1208" s="172"/>
      <c r="H1208" s="173"/>
      <c r="I1208" s="171"/>
      <c r="J1208" s="172"/>
      <c r="K1208" s="170"/>
      <c r="L1208" s="171"/>
      <c r="M1208" s="172"/>
      <c r="N1208" s="174"/>
      <c r="O1208" s="4"/>
      <c r="P1208" s="49" t="str">
        <f t="shared" si="308"/>
        <v/>
      </c>
      <c r="Q1208" s="4"/>
      <c r="S1208" s="22" t="str">
        <f t="shared" si="309"/>
        <v/>
      </c>
      <c r="T1208" s="8" t="str">
        <f t="shared" si="310"/>
        <v/>
      </c>
      <c r="U1208" s="23" t="str">
        <f t="shared" si="311"/>
        <v/>
      </c>
      <c r="W1208" s="50"/>
      <c r="Y1208" s="65" t="str">
        <f t="shared" si="312"/>
        <v/>
      </c>
      <c r="Z1208" s="8" t="str">
        <f t="shared" si="313"/>
        <v/>
      </c>
      <c r="AA1208" s="66" t="str">
        <f t="shared" si="314"/>
        <v/>
      </c>
      <c r="AC1208" s="65" t="str">
        <f>IF($G1208="", "", IF(IFERROR(INDEX('Intro &amp; Setup'!$Y$17:$Y$26, MATCH($G1208, 'Intro &amp; Setup'!$U$17:$U$26, 0)), "")="", 'Intro &amp; Setup'!$BB$15, IFERROR(INDEX('Intro &amp; Setup'!$Y$17:$Y$26, MATCH($G1208, 'Intro &amp; Setup'!$U$17:$U$26, 0)), "")))</f>
        <v/>
      </c>
      <c r="AD1208" s="8" t="str">
        <f>IF($J1208="", "", IF(IFERROR(INDEX('Intro &amp; Setup'!$Y$17:$Y$26, MATCH($J1208, 'Intro &amp; Setup'!$U$17:$U$26, 0)), "")="", 'Intro &amp; Setup'!$BB$15, IFERROR(INDEX('Intro &amp; Setup'!$Y$17:$Y$26, MATCH($J1208, 'Intro &amp; Setup'!$U$17:$U$26, 0)), "")))</f>
        <v/>
      </c>
      <c r="AE1208" s="66" t="str">
        <f>IF($M1208="", "", IF(IFERROR(INDEX('Intro &amp; Setup'!$Y$17:$Y$26, MATCH($M1208, 'Intro &amp; Setup'!$U$17:$U$26, 0)), "")="", 'Intro &amp; Setup'!$BB$15, IFERROR(INDEX('Intro &amp; Setup'!$Y$17:$Y$26, MATCH($M1208, 'Intro &amp; Setup'!$U$17:$U$26, 0)), "")))</f>
        <v/>
      </c>
      <c r="AG1208" s="65" t="str">
        <f t="shared" si="315"/>
        <v/>
      </c>
      <c r="AH1208" s="8" t="str">
        <f t="shared" si="316"/>
        <v/>
      </c>
      <c r="AI1208" s="66" t="str">
        <f t="shared" si="317"/>
        <v/>
      </c>
      <c r="AK1208" s="123" t="str">
        <f>IF(AC1208='Intro &amp; Setup'!$BB$14, $AO1208, "")</f>
        <v/>
      </c>
      <c r="AL1208" s="124" t="str">
        <f>IF(AD1208='Intro &amp; Setup'!$BB$14, $AO1208, "")</f>
        <v/>
      </c>
      <c r="AM1208" s="125" t="str">
        <f>IF(AE1208='Intro &amp; Setup'!$BB$14, $AO1208, "")</f>
        <v/>
      </c>
      <c r="AO1208" s="130" t="str">
        <f>IF(AND($B1208="", $C1208="", $D1208=""), "", IF($N1208="", 'Intro &amp; Setup'!$AB$33, $N1208))</f>
        <v/>
      </c>
      <c r="AQ1208" s="140">
        <f t="shared" si="318"/>
        <v>0</v>
      </c>
      <c r="AR1208" s="145">
        <f t="shared" si="319"/>
        <v>0</v>
      </c>
      <c r="AS1208" s="141">
        <f t="shared" si="320"/>
        <v>0</v>
      </c>
      <c r="AU1208" s="149" t="str">
        <f t="shared" si="321"/>
        <v/>
      </c>
      <c r="AV1208" s="155"/>
      <c r="AW1208" s="155"/>
      <c r="AX1208" s="155" t="str">
        <f t="shared" si="322"/>
        <v/>
      </c>
      <c r="AY1208" s="155"/>
      <c r="AZ1208" s="155"/>
      <c r="BA1208" s="151" t="str">
        <f t="shared" si="323"/>
        <v/>
      </c>
      <c r="BC1208" s="47" t="str">
        <f t="shared" si="324"/>
        <v/>
      </c>
    </row>
    <row r="1209" spans="1:55" x14ac:dyDescent="0.25">
      <c r="A1209" s="4"/>
      <c r="B1209" s="167"/>
      <c r="C1209" s="168"/>
      <c r="D1209" s="169"/>
      <c r="E1209" s="170"/>
      <c r="F1209" s="171"/>
      <c r="G1209" s="172"/>
      <c r="H1209" s="173"/>
      <c r="I1209" s="171"/>
      <c r="J1209" s="172"/>
      <c r="K1209" s="170"/>
      <c r="L1209" s="171"/>
      <c r="M1209" s="172"/>
      <c r="N1209" s="174"/>
      <c r="O1209" s="4"/>
      <c r="P1209" s="49" t="str">
        <f t="shared" si="308"/>
        <v/>
      </c>
      <c r="Q1209" s="4"/>
      <c r="S1209" s="22" t="str">
        <f t="shared" si="309"/>
        <v/>
      </c>
      <c r="T1209" s="8" t="str">
        <f t="shared" si="310"/>
        <v/>
      </c>
      <c r="U1209" s="23" t="str">
        <f t="shared" si="311"/>
        <v/>
      </c>
      <c r="W1209" s="50"/>
      <c r="Y1209" s="65" t="str">
        <f t="shared" si="312"/>
        <v/>
      </c>
      <c r="Z1209" s="8" t="str">
        <f t="shared" si="313"/>
        <v/>
      </c>
      <c r="AA1209" s="66" t="str">
        <f t="shared" si="314"/>
        <v/>
      </c>
      <c r="AC1209" s="65" t="str">
        <f>IF($G1209="", "", IF(IFERROR(INDEX('Intro &amp; Setup'!$Y$17:$Y$26, MATCH($G1209, 'Intro &amp; Setup'!$U$17:$U$26, 0)), "")="", 'Intro &amp; Setup'!$BB$15, IFERROR(INDEX('Intro &amp; Setup'!$Y$17:$Y$26, MATCH($G1209, 'Intro &amp; Setup'!$U$17:$U$26, 0)), "")))</f>
        <v/>
      </c>
      <c r="AD1209" s="8" t="str">
        <f>IF($J1209="", "", IF(IFERROR(INDEX('Intro &amp; Setup'!$Y$17:$Y$26, MATCH($J1209, 'Intro &amp; Setup'!$U$17:$U$26, 0)), "")="", 'Intro &amp; Setup'!$BB$15, IFERROR(INDEX('Intro &amp; Setup'!$Y$17:$Y$26, MATCH($J1209, 'Intro &amp; Setup'!$U$17:$U$26, 0)), "")))</f>
        <v/>
      </c>
      <c r="AE1209" s="66" t="str">
        <f>IF($M1209="", "", IF(IFERROR(INDEX('Intro &amp; Setup'!$Y$17:$Y$26, MATCH($M1209, 'Intro &amp; Setup'!$U$17:$U$26, 0)), "")="", 'Intro &amp; Setup'!$BB$15, IFERROR(INDEX('Intro &amp; Setup'!$Y$17:$Y$26, MATCH($M1209, 'Intro &amp; Setup'!$U$17:$U$26, 0)), "")))</f>
        <v/>
      </c>
      <c r="AG1209" s="65" t="str">
        <f t="shared" si="315"/>
        <v/>
      </c>
      <c r="AH1209" s="8" t="str">
        <f t="shared" si="316"/>
        <v/>
      </c>
      <c r="AI1209" s="66" t="str">
        <f t="shared" si="317"/>
        <v/>
      </c>
      <c r="AK1209" s="123" t="str">
        <f>IF(AC1209='Intro &amp; Setup'!$BB$14, $AO1209, "")</f>
        <v/>
      </c>
      <c r="AL1209" s="124" t="str">
        <f>IF(AD1209='Intro &amp; Setup'!$BB$14, $AO1209, "")</f>
        <v/>
      </c>
      <c r="AM1209" s="125" t="str">
        <f>IF(AE1209='Intro &amp; Setup'!$BB$14, $AO1209, "")</f>
        <v/>
      </c>
      <c r="AO1209" s="130" t="str">
        <f>IF(AND($B1209="", $C1209="", $D1209=""), "", IF($N1209="", 'Intro &amp; Setup'!$AB$33, $N1209))</f>
        <v/>
      </c>
      <c r="AQ1209" s="140">
        <f t="shared" si="318"/>
        <v>0</v>
      </c>
      <c r="AR1209" s="145">
        <f t="shared" si="319"/>
        <v>0</v>
      </c>
      <c r="AS1209" s="141">
        <f t="shared" si="320"/>
        <v>0</v>
      </c>
      <c r="AU1209" s="149" t="str">
        <f t="shared" si="321"/>
        <v/>
      </c>
      <c r="AV1209" s="155"/>
      <c r="AW1209" s="155"/>
      <c r="AX1209" s="155" t="str">
        <f t="shared" si="322"/>
        <v/>
      </c>
      <c r="AY1209" s="155"/>
      <c r="AZ1209" s="155"/>
      <c r="BA1209" s="151" t="str">
        <f t="shared" si="323"/>
        <v/>
      </c>
      <c r="BC1209" s="47" t="str">
        <f t="shared" si="324"/>
        <v/>
      </c>
    </row>
    <row r="1210" spans="1:55" x14ac:dyDescent="0.25">
      <c r="A1210" s="4"/>
      <c r="B1210" s="167"/>
      <c r="C1210" s="168"/>
      <c r="D1210" s="169"/>
      <c r="E1210" s="170"/>
      <c r="F1210" s="171"/>
      <c r="G1210" s="172"/>
      <c r="H1210" s="173"/>
      <c r="I1210" s="171"/>
      <c r="J1210" s="172"/>
      <c r="K1210" s="170"/>
      <c r="L1210" s="171"/>
      <c r="M1210" s="172"/>
      <c r="N1210" s="174"/>
      <c r="O1210" s="4"/>
      <c r="P1210" s="49" t="str">
        <f t="shared" si="308"/>
        <v/>
      </c>
      <c r="Q1210" s="4"/>
      <c r="S1210" s="22" t="str">
        <f t="shared" si="309"/>
        <v/>
      </c>
      <c r="T1210" s="8" t="str">
        <f t="shared" si="310"/>
        <v/>
      </c>
      <c r="U1210" s="23" t="str">
        <f t="shared" si="311"/>
        <v/>
      </c>
      <c r="W1210" s="50"/>
      <c r="Y1210" s="65" t="str">
        <f t="shared" si="312"/>
        <v/>
      </c>
      <c r="Z1210" s="8" t="str">
        <f t="shared" si="313"/>
        <v/>
      </c>
      <c r="AA1210" s="66" t="str">
        <f t="shared" si="314"/>
        <v/>
      </c>
      <c r="AC1210" s="65" t="str">
        <f>IF($G1210="", "", IF(IFERROR(INDEX('Intro &amp; Setup'!$Y$17:$Y$26, MATCH($G1210, 'Intro &amp; Setup'!$U$17:$U$26, 0)), "")="", 'Intro &amp; Setup'!$BB$15, IFERROR(INDEX('Intro &amp; Setup'!$Y$17:$Y$26, MATCH($G1210, 'Intro &amp; Setup'!$U$17:$U$26, 0)), "")))</f>
        <v/>
      </c>
      <c r="AD1210" s="8" t="str">
        <f>IF($J1210="", "", IF(IFERROR(INDEX('Intro &amp; Setup'!$Y$17:$Y$26, MATCH($J1210, 'Intro &amp; Setup'!$U$17:$U$26, 0)), "")="", 'Intro &amp; Setup'!$BB$15, IFERROR(INDEX('Intro &amp; Setup'!$Y$17:$Y$26, MATCH($J1210, 'Intro &amp; Setup'!$U$17:$U$26, 0)), "")))</f>
        <v/>
      </c>
      <c r="AE1210" s="66" t="str">
        <f>IF($M1210="", "", IF(IFERROR(INDEX('Intro &amp; Setup'!$Y$17:$Y$26, MATCH($M1210, 'Intro &amp; Setup'!$U$17:$U$26, 0)), "")="", 'Intro &amp; Setup'!$BB$15, IFERROR(INDEX('Intro &amp; Setup'!$Y$17:$Y$26, MATCH($M1210, 'Intro &amp; Setup'!$U$17:$U$26, 0)), "")))</f>
        <v/>
      </c>
      <c r="AG1210" s="65" t="str">
        <f t="shared" si="315"/>
        <v/>
      </c>
      <c r="AH1210" s="8" t="str">
        <f t="shared" si="316"/>
        <v/>
      </c>
      <c r="AI1210" s="66" t="str">
        <f t="shared" si="317"/>
        <v/>
      </c>
      <c r="AK1210" s="123" t="str">
        <f>IF(AC1210='Intro &amp; Setup'!$BB$14, $AO1210, "")</f>
        <v/>
      </c>
      <c r="AL1210" s="124" t="str">
        <f>IF(AD1210='Intro &amp; Setup'!$BB$14, $AO1210, "")</f>
        <v/>
      </c>
      <c r="AM1210" s="125" t="str">
        <f>IF(AE1210='Intro &amp; Setup'!$BB$14, $AO1210, "")</f>
        <v/>
      </c>
      <c r="AO1210" s="130" t="str">
        <f>IF(AND($B1210="", $C1210="", $D1210=""), "", IF($N1210="", 'Intro &amp; Setup'!$AB$33, $N1210))</f>
        <v/>
      </c>
      <c r="AQ1210" s="140">
        <f t="shared" si="318"/>
        <v>0</v>
      </c>
      <c r="AR1210" s="145">
        <f t="shared" si="319"/>
        <v>0</v>
      </c>
      <c r="AS1210" s="141">
        <f t="shared" si="320"/>
        <v>0</v>
      </c>
      <c r="AU1210" s="149" t="str">
        <f t="shared" si="321"/>
        <v/>
      </c>
      <c r="AV1210" s="155"/>
      <c r="AW1210" s="155"/>
      <c r="AX1210" s="155" t="str">
        <f t="shared" si="322"/>
        <v/>
      </c>
      <c r="AY1210" s="155"/>
      <c r="AZ1210" s="155"/>
      <c r="BA1210" s="151" t="str">
        <f t="shared" si="323"/>
        <v/>
      </c>
      <c r="BC1210" s="47" t="str">
        <f t="shared" si="324"/>
        <v/>
      </c>
    </row>
    <row r="1211" spans="1:55" x14ac:dyDescent="0.25">
      <c r="A1211" s="4"/>
      <c r="B1211" s="167"/>
      <c r="C1211" s="168"/>
      <c r="D1211" s="169"/>
      <c r="E1211" s="170"/>
      <c r="F1211" s="171"/>
      <c r="G1211" s="172"/>
      <c r="H1211" s="173"/>
      <c r="I1211" s="171"/>
      <c r="J1211" s="172"/>
      <c r="K1211" s="170"/>
      <c r="L1211" s="171"/>
      <c r="M1211" s="172"/>
      <c r="N1211" s="174"/>
      <c r="O1211" s="4"/>
      <c r="P1211" s="49" t="str">
        <f t="shared" si="308"/>
        <v/>
      </c>
      <c r="Q1211" s="4"/>
      <c r="S1211" s="22" t="str">
        <f t="shared" si="309"/>
        <v/>
      </c>
      <c r="T1211" s="8" t="str">
        <f t="shared" si="310"/>
        <v/>
      </c>
      <c r="U1211" s="23" t="str">
        <f t="shared" si="311"/>
        <v/>
      </c>
      <c r="W1211" s="50"/>
      <c r="Y1211" s="65" t="str">
        <f t="shared" si="312"/>
        <v/>
      </c>
      <c r="Z1211" s="8" t="str">
        <f t="shared" si="313"/>
        <v/>
      </c>
      <c r="AA1211" s="66" t="str">
        <f t="shared" si="314"/>
        <v/>
      </c>
      <c r="AC1211" s="65" t="str">
        <f>IF($G1211="", "", IF(IFERROR(INDEX('Intro &amp; Setup'!$Y$17:$Y$26, MATCH($G1211, 'Intro &amp; Setup'!$U$17:$U$26, 0)), "")="", 'Intro &amp; Setup'!$BB$15, IFERROR(INDEX('Intro &amp; Setup'!$Y$17:$Y$26, MATCH($G1211, 'Intro &amp; Setup'!$U$17:$U$26, 0)), "")))</f>
        <v/>
      </c>
      <c r="AD1211" s="8" t="str">
        <f>IF($J1211="", "", IF(IFERROR(INDEX('Intro &amp; Setup'!$Y$17:$Y$26, MATCH($J1211, 'Intro &amp; Setup'!$U$17:$U$26, 0)), "")="", 'Intro &amp; Setup'!$BB$15, IFERROR(INDEX('Intro &amp; Setup'!$Y$17:$Y$26, MATCH($J1211, 'Intro &amp; Setup'!$U$17:$U$26, 0)), "")))</f>
        <v/>
      </c>
      <c r="AE1211" s="66" t="str">
        <f>IF($M1211="", "", IF(IFERROR(INDEX('Intro &amp; Setup'!$Y$17:$Y$26, MATCH($M1211, 'Intro &amp; Setup'!$U$17:$U$26, 0)), "")="", 'Intro &amp; Setup'!$BB$15, IFERROR(INDEX('Intro &amp; Setup'!$Y$17:$Y$26, MATCH($M1211, 'Intro &amp; Setup'!$U$17:$U$26, 0)), "")))</f>
        <v/>
      </c>
      <c r="AG1211" s="65" t="str">
        <f t="shared" si="315"/>
        <v/>
      </c>
      <c r="AH1211" s="8" t="str">
        <f t="shared" si="316"/>
        <v/>
      </c>
      <c r="AI1211" s="66" t="str">
        <f t="shared" si="317"/>
        <v/>
      </c>
      <c r="AK1211" s="123" t="str">
        <f>IF(AC1211='Intro &amp; Setup'!$BB$14, $AO1211, "")</f>
        <v/>
      </c>
      <c r="AL1211" s="124" t="str">
        <f>IF(AD1211='Intro &amp; Setup'!$BB$14, $AO1211, "")</f>
        <v/>
      </c>
      <c r="AM1211" s="125" t="str">
        <f>IF(AE1211='Intro &amp; Setup'!$BB$14, $AO1211, "")</f>
        <v/>
      </c>
      <c r="AO1211" s="130" t="str">
        <f>IF(AND($B1211="", $C1211="", $D1211=""), "", IF($N1211="", 'Intro &amp; Setup'!$AB$33, $N1211))</f>
        <v/>
      </c>
      <c r="AQ1211" s="140">
        <f t="shared" si="318"/>
        <v>0</v>
      </c>
      <c r="AR1211" s="145">
        <f t="shared" si="319"/>
        <v>0</v>
      </c>
      <c r="AS1211" s="141">
        <f t="shared" si="320"/>
        <v>0</v>
      </c>
      <c r="AU1211" s="149" t="str">
        <f t="shared" si="321"/>
        <v/>
      </c>
      <c r="AV1211" s="155"/>
      <c r="AW1211" s="155"/>
      <c r="AX1211" s="155" t="str">
        <f t="shared" si="322"/>
        <v/>
      </c>
      <c r="AY1211" s="155"/>
      <c r="AZ1211" s="155"/>
      <c r="BA1211" s="151" t="str">
        <f t="shared" si="323"/>
        <v/>
      </c>
      <c r="BC1211" s="47" t="str">
        <f t="shared" si="324"/>
        <v/>
      </c>
    </row>
    <row r="1212" spans="1:55" x14ac:dyDescent="0.25">
      <c r="A1212" s="4"/>
      <c r="B1212" s="167"/>
      <c r="C1212" s="168"/>
      <c r="D1212" s="169"/>
      <c r="E1212" s="170"/>
      <c r="F1212" s="171"/>
      <c r="G1212" s="172"/>
      <c r="H1212" s="173"/>
      <c r="I1212" s="171"/>
      <c r="J1212" s="172"/>
      <c r="K1212" s="170"/>
      <c r="L1212" s="171"/>
      <c r="M1212" s="172"/>
      <c r="N1212" s="174"/>
      <c r="O1212" s="4"/>
      <c r="P1212" s="49" t="str">
        <f t="shared" si="308"/>
        <v/>
      </c>
      <c r="Q1212" s="4"/>
      <c r="S1212" s="22" t="str">
        <f t="shared" si="309"/>
        <v/>
      </c>
      <c r="T1212" s="8" t="str">
        <f t="shared" si="310"/>
        <v/>
      </c>
      <c r="U1212" s="23" t="str">
        <f t="shared" si="311"/>
        <v/>
      </c>
      <c r="W1212" s="50"/>
      <c r="Y1212" s="65" t="str">
        <f t="shared" si="312"/>
        <v/>
      </c>
      <c r="Z1212" s="8" t="str">
        <f t="shared" si="313"/>
        <v/>
      </c>
      <c r="AA1212" s="66" t="str">
        <f t="shared" si="314"/>
        <v/>
      </c>
      <c r="AC1212" s="65" t="str">
        <f>IF($G1212="", "", IF(IFERROR(INDEX('Intro &amp; Setup'!$Y$17:$Y$26, MATCH($G1212, 'Intro &amp; Setup'!$U$17:$U$26, 0)), "")="", 'Intro &amp; Setup'!$BB$15, IFERROR(INDEX('Intro &amp; Setup'!$Y$17:$Y$26, MATCH($G1212, 'Intro &amp; Setup'!$U$17:$U$26, 0)), "")))</f>
        <v/>
      </c>
      <c r="AD1212" s="8" t="str">
        <f>IF($J1212="", "", IF(IFERROR(INDEX('Intro &amp; Setup'!$Y$17:$Y$26, MATCH($J1212, 'Intro &amp; Setup'!$U$17:$U$26, 0)), "")="", 'Intro &amp; Setup'!$BB$15, IFERROR(INDEX('Intro &amp; Setup'!$Y$17:$Y$26, MATCH($J1212, 'Intro &amp; Setup'!$U$17:$U$26, 0)), "")))</f>
        <v/>
      </c>
      <c r="AE1212" s="66" t="str">
        <f>IF($M1212="", "", IF(IFERROR(INDEX('Intro &amp; Setup'!$Y$17:$Y$26, MATCH($M1212, 'Intro &amp; Setup'!$U$17:$U$26, 0)), "")="", 'Intro &amp; Setup'!$BB$15, IFERROR(INDEX('Intro &amp; Setup'!$Y$17:$Y$26, MATCH($M1212, 'Intro &amp; Setup'!$U$17:$U$26, 0)), "")))</f>
        <v/>
      </c>
      <c r="AG1212" s="65" t="str">
        <f t="shared" si="315"/>
        <v/>
      </c>
      <c r="AH1212" s="8" t="str">
        <f t="shared" si="316"/>
        <v/>
      </c>
      <c r="AI1212" s="66" t="str">
        <f t="shared" si="317"/>
        <v/>
      </c>
      <c r="AK1212" s="123" t="str">
        <f>IF(AC1212='Intro &amp; Setup'!$BB$14, $AO1212, "")</f>
        <v/>
      </c>
      <c r="AL1212" s="124" t="str">
        <f>IF(AD1212='Intro &amp; Setup'!$BB$14, $AO1212, "")</f>
        <v/>
      </c>
      <c r="AM1212" s="125" t="str">
        <f>IF(AE1212='Intro &amp; Setup'!$BB$14, $AO1212, "")</f>
        <v/>
      </c>
      <c r="AO1212" s="130" t="str">
        <f>IF(AND($B1212="", $C1212="", $D1212=""), "", IF($N1212="", 'Intro &amp; Setup'!$AB$33, $N1212))</f>
        <v/>
      </c>
      <c r="AQ1212" s="140">
        <f t="shared" si="318"/>
        <v>0</v>
      </c>
      <c r="AR1212" s="145">
        <f t="shared" si="319"/>
        <v>0</v>
      </c>
      <c r="AS1212" s="141">
        <f t="shared" si="320"/>
        <v>0</v>
      </c>
      <c r="AU1212" s="149" t="str">
        <f t="shared" si="321"/>
        <v/>
      </c>
      <c r="AV1212" s="155"/>
      <c r="AW1212" s="155"/>
      <c r="AX1212" s="155" t="str">
        <f t="shared" si="322"/>
        <v/>
      </c>
      <c r="AY1212" s="155"/>
      <c r="AZ1212" s="155"/>
      <c r="BA1212" s="151" t="str">
        <f t="shared" si="323"/>
        <v/>
      </c>
      <c r="BC1212" s="47" t="str">
        <f t="shared" si="324"/>
        <v/>
      </c>
    </row>
    <row r="1213" spans="1:55" x14ac:dyDescent="0.25">
      <c r="A1213" s="4"/>
      <c r="B1213" s="167"/>
      <c r="C1213" s="168"/>
      <c r="D1213" s="169"/>
      <c r="E1213" s="170"/>
      <c r="F1213" s="171"/>
      <c r="G1213" s="172"/>
      <c r="H1213" s="173"/>
      <c r="I1213" s="171"/>
      <c r="J1213" s="172"/>
      <c r="K1213" s="170"/>
      <c r="L1213" s="171"/>
      <c r="M1213" s="172"/>
      <c r="N1213" s="174"/>
      <c r="O1213" s="4"/>
      <c r="P1213" s="49" t="str">
        <f t="shared" si="308"/>
        <v/>
      </c>
      <c r="Q1213" s="4"/>
      <c r="S1213" s="22" t="str">
        <f t="shared" si="309"/>
        <v/>
      </c>
      <c r="T1213" s="8" t="str">
        <f t="shared" si="310"/>
        <v/>
      </c>
      <c r="U1213" s="23" t="str">
        <f t="shared" si="311"/>
        <v/>
      </c>
      <c r="W1213" s="50"/>
      <c r="Y1213" s="65" t="str">
        <f t="shared" si="312"/>
        <v/>
      </c>
      <c r="Z1213" s="8" t="str">
        <f t="shared" si="313"/>
        <v/>
      </c>
      <c r="AA1213" s="66" t="str">
        <f t="shared" si="314"/>
        <v/>
      </c>
      <c r="AC1213" s="65" t="str">
        <f>IF($G1213="", "", IF(IFERROR(INDEX('Intro &amp; Setup'!$Y$17:$Y$26, MATCH($G1213, 'Intro &amp; Setup'!$U$17:$U$26, 0)), "")="", 'Intro &amp; Setup'!$BB$15, IFERROR(INDEX('Intro &amp; Setup'!$Y$17:$Y$26, MATCH($G1213, 'Intro &amp; Setup'!$U$17:$U$26, 0)), "")))</f>
        <v/>
      </c>
      <c r="AD1213" s="8" t="str">
        <f>IF($J1213="", "", IF(IFERROR(INDEX('Intro &amp; Setup'!$Y$17:$Y$26, MATCH($J1213, 'Intro &amp; Setup'!$U$17:$U$26, 0)), "")="", 'Intro &amp; Setup'!$BB$15, IFERROR(INDEX('Intro &amp; Setup'!$Y$17:$Y$26, MATCH($J1213, 'Intro &amp; Setup'!$U$17:$U$26, 0)), "")))</f>
        <v/>
      </c>
      <c r="AE1213" s="66" t="str">
        <f>IF($M1213="", "", IF(IFERROR(INDEX('Intro &amp; Setup'!$Y$17:$Y$26, MATCH($M1213, 'Intro &amp; Setup'!$U$17:$U$26, 0)), "")="", 'Intro &amp; Setup'!$BB$15, IFERROR(INDEX('Intro &amp; Setup'!$Y$17:$Y$26, MATCH($M1213, 'Intro &amp; Setup'!$U$17:$U$26, 0)), "")))</f>
        <v/>
      </c>
      <c r="AG1213" s="65" t="str">
        <f t="shared" si="315"/>
        <v/>
      </c>
      <c r="AH1213" s="8" t="str">
        <f t="shared" si="316"/>
        <v/>
      </c>
      <c r="AI1213" s="66" t="str">
        <f t="shared" si="317"/>
        <v/>
      </c>
      <c r="AK1213" s="123" t="str">
        <f>IF(AC1213='Intro &amp; Setup'!$BB$14, $AO1213, "")</f>
        <v/>
      </c>
      <c r="AL1213" s="124" t="str">
        <f>IF(AD1213='Intro &amp; Setup'!$BB$14, $AO1213, "")</f>
        <v/>
      </c>
      <c r="AM1213" s="125" t="str">
        <f>IF(AE1213='Intro &amp; Setup'!$BB$14, $AO1213, "")</f>
        <v/>
      </c>
      <c r="AO1213" s="130" t="str">
        <f>IF(AND($B1213="", $C1213="", $D1213=""), "", IF($N1213="", 'Intro &amp; Setup'!$AB$33, $N1213))</f>
        <v/>
      </c>
      <c r="AQ1213" s="140">
        <f t="shared" si="318"/>
        <v>0</v>
      </c>
      <c r="AR1213" s="145">
        <f t="shared" si="319"/>
        <v>0</v>
      </c>
      <c r="AS1213" s="141">
        <f t="shared" si="320"/>
        <v>0</v>
      </c>
      <c r="AU1213" s="149" t="str">
        <f t="shared" si="321"/>
        <v/>
      </c>
      <c r="AV1213" s="155"/>
      <c r="AW1213" s="155"/>
      <c r="AX1213" s="155" t="str">
        <f t="shared" si="322"/>
        <v/>
      </c>
      <c r="AY1213" s="155"/>
      <c r="AZ1213" s="155"/>
      <c r="BA1213" s="151" t="str">
        <f t="shared" si="323"/>
        <v/>
      </c>
      <c r="BC1213" s="47" t="str">
        <f t="shared" si="324"/>
        <v/>
      </c>
    </row>
    <row r="1214" spans="1:55" x14ac:dyDescent="0.25">
      <c r="A1214" s="4"/>
      <c r="B1214" s="167"/>
      <c r="C1214" s="168"/>
      <c r="D1214" s="169"/>
      <c r="E1214" s="170"/>
      <c r="F1214" s="171"/>
      <c r="G1214" s="172"/>
      <c r="H1214" s="173"/>
      <c r="I1214" s="171"/>
      <c r="J1214" s="172"/>
      <c r="K1214" s="170"/>
      <c r="L1214" s="171"/>
      <c r="M1214" s="172"/>
      <c r="N1214" s="174"/>
      <c r="O1214" s="4"/>
      <c r="P1214" s="49" t="str">
        <f t="shared" si="308"/>
        <v/>
      </c>
      <c r="Q1214" s="4"/>
      <c r="S1214" s="22" t="str">
        <f t="shared" si="309"/>
        <v/>
      </c>
      <c r="T1214" s="8" t="str">
        <f t="shared" si="310"/>
        <v/>
      </c>
      <c r="U1214" s="23" t="str">
        <f t="shared" si="311"/>
        <v/>
      </c>
      <c r="W1214" s="50"/>
      <c r="Y1214" s="65" t="str">
        <f t="shared" si="312"/>
        <v/>
      </c>
      <c r="Z1214" s="8" t="str">
        <f t="shared" si="313"/>
        <v/>
      </c>
      <c r="AA1214" s="66" t="str">
        <f t="shared" si="314"/>
        <v/>
      </c>
      <c r="AC1214" s="65" t="str">
        <f>IF($G1214="", "", IF(IFERROR(INDEX('Intro &amp; Setup'!$Y$17:$Y$26, MATCH($G1214, 'Intro &amp; Setup'!$U$17:$U$26, 0)), "")="", 'Intro &amp; Setup'!$BB$15, IFERROR(INDEX('Intro &amp; Setup'!$Y$17:$Y$26, MATCH($G1214, 'Intro &amp; Setup'!$U$17:$U$26, 0)), "")))</f>
        <v/>
      </c>
      <c r="AD1214" s="8" t="str">
        <f>IF($J1214="", "", IF(IFERROR(INDEX('Intro &amp; Setup'!$Y$17:$Y$26, MATCH($J1214, 'Intro &amp; Setup'!$U$17:$U$26, 0)), "")="", 'Intro &amp; Setup'!$BB$15, IFERROR(INDEX('Intro &amp; Setup'!$Y$17:$Y$26, MATCH($J1214, 'Intro &amp; Setup'!$U$17:$U$26, 0)), "")))</f>
        <v/>
      </c>
      <c r="AE1214" s="66" t="str">
        <f>IF($M1214="", "", IF(IFERROR(INDEX('Intro &amp; Setup'!$Y$17:$Y$26, MATCH($M1214, 'Intro &amp; Setup'!$U$17:$U$26, 0)), "")="", 'Intro &amp; Setup'!$BB$15, IFERROR(INDEX('Intro &amp; Setup'!$Y$17:$Y$26, MATCH($M1214, 'Intro &amp; Setup'!$U$17:$U$26, 0)), "")))</f>
        <v/>
      </c>
      <c r="AG1214" s="65" t="str">
        <f t="shared" si="315"/>
        <v/>
      </c>
      <c r="AH1214" s="8" t="str">
        <f t="shared" si="316"/>
        <v/>
      </c>
      <c r="AI1214" s="66" t="str">
        <f t="shared" si="317"/>
        <v/>
      </c>
      <c r="AK1214" s="123" t="str">
        <f>IF(AC1214='Intro &amp; Setup'!$BB$14, $AO1214, "")</f>
        <v/>
      </c>
      <c r="AL1214" s="124" t="str">
        <f>IF(AD1214='Intro &amp; Setup'!$BB$14, $AO1214, "")</f>
        <v/>
      </c>
      <c r="AM1214" s="125" t="str">
        <f>IF(AE1214='Intro &amp; Setup'!$BB$14, $AO1214, "")</f>
        <v/>
      </c>
      <c r="AO1214" s="130" t="str">
        <f>IF(AND($B1214="", $C1214="", $D1214=""), "", IF($N1214="", 'Intro &amp; Setup'!$AB$33, $N1214))</f>
        <v/>
      </c>
      <c r="AQ1214" s="140">
        <f t="shared" si="318"/>
        <v>0</v>
      </c>
      <c r="AR1214" s="145">
        <f t="shared" si="319"/>
        <v>0</v>
      </c>
      <c r="AS1214" s="141">
        <f t="shared" si="320"/>
        <v>0</v>
      </c>
      <c r="AU1214" s="149" t="str">
        <f t="shared" si="321"/>
        <v/>
      </c>
      <c r="AV1214" s="155"/>
      <c r="AW1214" s="155"/>
      <c r="AX1214" s="155" t="str">
        <f t="shared" si="322"/>
        <v/>
      </c>
      <c r="AY1214" s="155"/>
      <c r="AZ1214" s="155"/>
      <c r="BA1214" s="151" t="str">
        <f t="shared" si="323"/>
        <v/>
      </c>
      <c r="BC1214" s="47" t="str">
        <f t="shared" si="324"/>
        <v/>
      </c>
    </row>
    <row r="1215" spans="1:55" x14ac:dyDescent="0.25">
      <c r="A1215" s="4"/>
      <c r="B1215" s="167"/>
      <c r="C1215" s="168"/>
      <c r="D1215" s="169"/>
      <c r="E1215" s="170"/>
      <c r="F1215" s="171"/>
      <c r="G1215" s="172"/>
      <c r="H1215" s="173"/>
      <c r="I1215" s="171"/>
      <c r="J1215" s="172"/>
      <c r="K1215" s="170"/>
      <c r="L1215" s="171"/>
      <c r="M1215" s="172"/>
      <c r="N1215" s="174"/>
      <c r="O1215" s="4"/>
      <c r="P1215" s="49" t="str">
        <f t="shared" si="308"/>
        <v/>
      </c>
      <c r="Q1215" s="4"/>
      <c r="S1215" s="22" t="str">
        <f t="shared" si="309"/>
        <v/>
      </c>
      <c r="T1215" s="8" t="str">
        <f t="shared" si="310"/>
        <v/>
      </c>
      <c r="U1215" s="23" t="str">
        <f t="shared" si="311"/>
        <v/>
      </c>
      <c r="W1215" s="50"/>
      <c r="Y1215" s="65" t="str">
        <f t="shared" si="312"/>
        <v/>
      </c>
      <c r="Z1215" s="8" t="str">
        <f t="shared" si="313"/>
        <v/>
      </c>
      <c r="AA1215" s="66" t="str">
        <f t="shared" si="314"/>
        <v/>
      </c>
      <c r="AC1215" s="65" t="str">
        <f>IF($G1215="", "", IF(IFERROR(INDEX('Intro &amp; Setup'!$Y$17:$Y$26, MATCH($G1215, 'Intro &amp; Setup'!$U$17:$U$26, 0)), "")="", 'Intro &amp; Setup'!$BB$15, IFERROR(INDEX('Intro &amp; Setup'!$Y$17:$Y$26, MATCH($G1215, 'Intro &amp; Setup'!$U$17:$U$26, 0)), "")))</f>
        <v/>
      </c>
      <c r="AD1215" s="8" t="str">
        <f>IF($J1215="", "", IF(IFERROR(INDEX('Intro &amp; Setup'!$Y$17:$Y$26, MATCH($J1215, 'Intro &amp; Setup'!$U$17:$U$26, 0)), "")="", 'Intro &amp; Setup'!$BB$15, IFERROR(INDEX('Intro &amp; Setup'!$Y$17:$Y$26, MATCH($J1215, 'Intro &amp; Setup'!$U$17:$U$26, 0)), "")))</f>
        <v/>
      </c>
      <c r="AE1215" s="66" t="str">
        <f>IF($M1215="", "", IF(IFERROR(INDEX('Intro &amp; Setup'!$Y$17:$Y$26, MATCH($M1215, 'Intro &amp; Setup'!$U$17:$U$26, 0)), "")="", 'Intro &amp; Setup'!$BB$15, IFERROR(INDEX('Intro &amp; Setup'!$Y$17:$Y$26, MATCH($M1215, 'Intro &amp; Setup'!$U$17:$U$26, 0)), "")))</f>
        <v/>
      </c>
      <c r="AG1215" s="65" t="str">
        <f t="shared" si="315"/>
        <v/>
      </c>
      <c r="AH1215" s="8" t="str">
        <f t="shared" si="316"/>
        <v/>
      </c>
      <c r="AI1215" s="66" t="str">
        <f t="shared" si="317"/>
        <v/>
      </c>
      <c r="AK1215" s="123" t="str">
        <f>IF(AC1215='Intro &amp; Setup'!$BB$14, $AO1215, "")</f>
        <v/>
      </c>
      <c r="AL1215" s="124" t="str">
        <f>IF(AD1215='Intro &amp; Setup'!$BB$14, $AO1215, "")</f>
        <v/>
      </c>
      <c r="AM1215" s="125" t="str">
        <f>IF(AE1215='Intro &amp; Setup'!$BB$14, $AO1215, "")</f>
        <v/>
      </c>
      <c r="AO1215" s="130" t="str">
        <f>IF(AND($B1215="", $C1215="", $D1215=""), "", IF($N1215="", 'Intro &amp; Setup'!$AB$33, $N1215))</f>
        <v/>
      </c>
      <c r="AQ1215" s="140">
        <f t="shared" si="318"/>
        <v>0</v>
      </c>
      <c r="AR1215" s="145">
        <f t="shared" si="319"/>
        <v>0</v>
      </c>
      <c r="AS1215" s="141">
        <f t="shared" si="320"/>
        <v>0</v>
      </c>
      <c r="AU1215" s="149" t="str">
        <f t="shared" si="321"/>
        <v/>
      </c>
      <c r="AV1215" s="155"/>
      <c r="AW1215" s="155"/>
      <c r="AX1215" s="155" t="str">
        <f t="shared" si="322"/>
        <v/>
      </c>
      <c r="AY1215" s="155"/>
      <c r="AZ1215" s="155"/>
      <c r="BA1215" s="151" t="str">
        <f t="shared" si="323"/>
        <v/>
      </c>
      <c r="BC1215" s="47" t="str">
        <f t="shared" si="324"/>
        <v/>
      </c>
    </row>
    <row r="1216" spans="1:55" x14ac:dyDescent="0.25">
      <c r="A1216" s="4"/>
      <c r="B1216" s="167"/>
      <c r="C1216" s="168"/>
      <c r="D1216" s="169"/>
      <c r="E1216" s="170"/>
      <c r="F1216" s="171"/>
      <c r="G1216" s="172"/>
      <c r="H1216" s="173"/>
      <c r="I1216" s="171"/>
      <c r="J1216" s="172"/>
      <c r="K1216" s="170"/>
      <c r="L1216" s="171"/>
      <c r="M1216" s="172"/>
      <c r="N1216" s="174"/>
      <c r="O1216" s="4"/>
      <c r="P1216" s="49" t="str">
        <f t="shared" si="308"/>
        <v/>
      </c>
      <c r="Q1216" s="4"/>
      <c r="S1216" s="22" t="str">
        <f t="shared" si="309"/>
        <v/>
      </c>
      <c r="T1216" s="8" t="str">
        <f t="shared" si="310"/>
        <v/>
      </c>
      <c r="U1216" s="23" t="str">
        <f t="shared" si="311"/>
        <v/>
      </c>
      <c r="W1216" s="50"/>
      <c r="Y1216" s="65" t="str">
        <f t="shared" si="312"/>
        <v/>
      </c>
      <c r="Z1216" s="8" t="str">
        <f t="shared" si="313"/>
        <v/>
      </c>
      <c r="AA1216" s="66" t="str">
        <f t="shared" si="314"/>
        <v/>
      </c>
      <c r="AC1216" s="65" t="str">
        <f>IF($G1216="", "", IF(IFERROR(INDEX('Intro &amp; Setup'!$Y$17:$Y$26, MATCH($G1216, 'Intro &amp; Setup'!$U$17:$U$26, 0)), "")="", 'Intro &amp; Setup'!$BB$15, IFERROR(INDEX('Intro &amp; Setup'!$Y$17:$Y$26, MATCH($G1216, 'Intro &amp; Setup'!$U$17:$U$26, 0)), "")))</f>
        <v/>
      </c>
      <c r="AD1216" s="8" t="str">
        <f>IF($J1216="", "", IF(IFERROR(INDEX('Intro &amp; Setup'!$Y$17:$Y$26, MATCH($J1216, 'Intro &amp; Setup'!$U$17:$U$26, 0)), "")="", 'Intro &amp; Setup'!$BB$15, IFERROR(INDEX('Intro &amp; Setup'!$Y$17:$Y$26, MATCH($J1216, 'Intro &amp; Setup'!$U$17:$U$26, 0)), "")))</f>
        <v/>
      </c>
      <c r="AE1216" s="66" t="str">
        <f>IF($M1216="", "", IF(IFERROR(INDEX('Intro &amp; Setup'!$Y$17:$Y$26, MATCH($M1216, 'Intro &amp; Setup'!$U$17:$U$26, 0)), "")="", 'Intro &amp; Setup'!$BB$15, IFERROR(INDEX('Intro &amp; Setup'!$Y$17:$Y$26, MATCH($M1216, 'Intro &amp; Setup'!$U$17:$U$26, 0)), "")))</f>
        <v/>
      </c>
      <c r="AG1216" s="65" t="str">
        <f t="shared" si="315"/>
        <v/>
      </c>
      <c r="AH1216" s="8" t="str">
        <f t="shared" si="316"/>
        <v/>
      </c>
      <c r="AI1216" s="66" t="str">
        <f t="shared" si="317"/>
        <v/>
      </c>
      <c r="AK1216" s="123" t="str">
        <f>IF(AC1216='Intro &amp; Setup'!$BB$14, $AO1216, "")</f>
        <v/>
      </c>
      <c r="AL1216" s="124" t="str">
        <f>IF(AD1216='Intro &amp; Setup'!$BB$14, $AO1216, "")</f>
        <v/>
      </c>
      <c r="AM1216" s="125" t="str">
        <f>IF(AE1216='Intro &amp; Setup'!$BB$14, $AO1216, "")</f>
        <v/>
      </c>
      <c r="AO1216" s="130" t="str">
        <f>IF(AND($B1216="", $C1216="", $D1216=""), "", IF($N1216="", 'Intro &amp; Setup'!$AB$33, $N1216))</f>
        <v/>
      </c>
      <c r="AQ1216" s="140">
        <f t="shared" si="318"/>
        <v>0</v>
      </c>
      <c r="AR1216" s="145">
        <f t="shared" si="319"/>
        <v>0</v>
      </c>
      <c r="AS1216" s="141">
        <f t="shared" si="320"/>
        <v>0</v>
      </c>
      <c r="AU1216" s="149" t="str">
        <f t="shared" si="321"/>
        <v/>
      </c>
      <c r="AV1216" s="155"/>
      <c r="AW1216" s="155"/>
      <c r="AX1216" s="155" t="str">
        <f t="shared" si="322"/>
        <v/>
      </c>
      <c r="AY1216" s="155"/>
      <c r="AZ1216" s="155"/>
      <c r="BA1216" s="151" t="str">
        <f t="shared" si="323"/>
        <v/>
      </c>
      <c r="BC1216" s="47" t="str">
        <f t="shared" si="324"/>
        <v/>
      </c>
    </row>
    <row r="1217" spans="1:55" x14ac:dyDescent="0.25">
      <c r="A1217" s="4"/>
      <c r="B1217" s="167"/>
      <c r="C1217" s="168"/>
      <c r="D1217" s="169"/>
      <c r="E1217" s="170"/>
      <c r="F1217" s="171"/>
      <c r="G1217" s="172"/>
      <c r="H1217" s="173"/>
      <c r="I1217" s="171"/>
      <c r="J1217" s="172"/>
      <c r="K1217" s="170"/>
      <c r="L1217" s="171"/>
      <c r="M1217" s="172"/>
      <c r="N1217" s="174"/>
      <c r="O1217" s="4"/>
      <c r="P1217" s="49" t="str">
        <f t="shared" si="308"/>
        <v/>
      </c>
      <c r="Q1217" s="4"/>
      <c r="S1217" s="22" t="str">
        <f t="shared" si="309"/>
        <v/>
      </c>
      <c r="T1217" s="8" t="str">
        <f t="shared" si="310"/>
        <v/>
      </c>
      <c r="U1217" s="23" t="str">
        <f t="shared" si="311"/>
        <v/>
      </c>
      <c r="W1217" s="50"/>
      <c r="Y1217" s="65" t="str">
        <f t="shared" si="312"/>
        <v/>
      </c>
      <c r="Z1217" s="8" t="str">
        <f t="shared" si="313"/>
        <v/>
      </c>
      <c r="AA1217" s="66" t="str">
        <f t="shared" si="314"/>
        <v/>
      </c>
      <c r="AC1217" s="65" t="str">
        <f>IF($G1217="", "", IF(IFERROR(INDEX('Intro &amp; Setup'!$Y$17:$Y$26, MATCH($G1217, 'Intro &amp; Setup'!$U$17:$U$26, 0)), "")="", 'Intro &amp; Setup'!$BB$15, IFERROR(INDEX('Intro &amp; Setup'!$Y$17:$Y$26, MATCH($G1217, 'Intro &amp; Setup'!$U$17:$U$26, 0)), "")))</f>
        <v/>
      </c>
      <c r="AD1217" s="8" t="str">
        <f>IF($J1217="", "", IF(IFERROR(INDEX('Intro &amp; Setup'!$Y$17:$Y$26, MATCH($J1217, 'Intro &amp; Setup'!$U$17:$U$26, 0)), "")="", 'Intro &amp; Setup'!$BB$15, IFERROR(INDEX('Intro &amp; Setup'!$Y$17:$Y$26, MATCH($J1217, 'Intro &amp; Setup'!$U$17:$U$26, 0)), "")))</f>
        <v/>
      </c>
      <c r="AE1217" s="66" t="str">
        <f>IF($M1217="", "", IF(IFERROR(INDEX('Intro &amp; Setup'!$Y$17:$Y$26, MATCH($M1217, 'Intro &amp; Setup'!$U$17:$U$26, 0)), "")="", 'Intro &amp; Setup'!$BB$15, IFERROR(INDEX('Intro &amp; Setup'!$Y$17:$Y$26, MATCH($M1217, 'Intro &amp; Setup'!$U$17:$U$26, 0)), "")))</f>
        <v/>
      </c>
      <c r="AG1217" s="65" t="str">
        <f t="shared" si="315"/>
        <v/>
      </c>
      <c r="AH1217" s="8" t="str">
        <f t="shared" si="316"/>
        <v/>
      </c>
      <c r="AI1217" s="66" t="str">
        <f t="shared" si="317"/>
        <v/>
      </c>
      <c r="AK1217" s="123" t="str">
        <f>IF(AC1217='Intro &amp; Setup'!$BB$14, $AO1217, "")</f>
        <v/>
      </c>
      <c r="AL1217" s="124" t="str">
        <f>IF(AD1217='Intro &amp; Setup'!$BB$14, $AO1217, "")</f>
        <v/>
      </c>
      <c r="AM1217" s="125" t="str">
        <f>IF(AE1217='Intro &amp; Setup'!$BB$14, $AO1217, "")</f>
        <v/>
      </c>
      <c r="AO1217" s="130" t="str">
        <f>IF(AND($B1217="", $C1217="", $D1217=""), "", IF($N1217="", 'Intro &amp; Setup'!$AB$33, $N1217))</f>
        <v/>
      </c>
      <c r="AQ1217" s="140">
        <f t="shared" si="318"/>
        <v>0</v>
      </c>
      <c r="AR1217" s="145">
        <f t="shared" si="319"/>
        <v>0</v>
      </c>
      <c r="AS1217" s="141">
        <f t="shared" si="320"/>
        <v>0</v>
      </c>
      <c r="AU1217" s="149" t="str">
        <f t="shared" si="321"/>
        <v/>
      </c>
      <c r="AV1217" s="155"/>
      <c r="AW1217" s="155"/>
      <c r="AX1217" s="155" t="str">
        <f t="shared" si="322"/>
        <v/>
      </c>
      <c r="AY1217" s="155"/>
      <c r="AZ1217" s="155"/>
      <c r="BA1217" s="151" t="str">
        <f t="shared" si="323"/>
        <v/>
      </c>
      <c r="BC1217" s="47" t="str">
        <f t="shared" si="324"/>
        <v/>
      </c>
    </row>
    <row r="1218" spans="1:55" x14ac:dyDescent="0.25">
      <c r="A1218" s="4"/>
      <c r="B1218" s="167"/>
      <c r="C1218" s="168"/>
      <c r="D1218" s="169"/>
      <c r="E1218" s="170"/>
      <c r="F1218" s="171"/>
      <c r="G1218" s="172"/>
      <c r="H1218" s="173"/>
      <c r="I1218" s="171"/>
      <c r="J1218" s="172"/>
      <c r="K1218" s="170"/>
      <c r="L1218" s="171"/>
      <c r="M1218" s="172"/>
      <c r="N1218" s="174"/>
      <c r="O1218" s="4"/>
      <c r="P1218" s="49" t="str">
        <f t="shared" si="308"/>
        <v/>
      </c>
      <c r="Q1218" s="4"/>
      <c r="S1218" s="22" t="str">
        <f t="shared" si="309"/>
        <v/>
      </c>
      <c r="T1218" s="8" t="str">
        <f t="shared" si="310"/>
        <v/>
      </c>
      <c r="U1218" s="23" t="str">
        <f t="shared" si="311"/>
        <v/>
      </c>
      <c r="W1218" s="50"/>
      <c r="Y1218" s="65" t="str">
        <f t="shared" si="312"/>
        <v/>
      </c>
      <c r="Z1218" s="8" t="str">
        <f t="shared" si="313"/>
        <v/>
      </c>
      <c r="AA1218" s="66" t="str">
        <f t="shared" si="314"/>
        <v/>
      </c>
      <c r="AC1218" s="65" t="str">
        <f>IF($G1218="", "", IF(IFERROR(INDEX('Intro &amp; Setup'!$Y$17:$Y$26, MATCH($G1218, 'Intro &amp; Setup'!$U$17:$U$26, 0)), "")="", 'Intro &amp; Setup'!$BB$15, IFERROR(INDEX('Intro &amp; Setup'!$Y$17:$Y$26, MATCH($G1218, 'Intro &amp; Setup'!$U$17:$U$26, 0)), "")))</f>
        <v/>
      </c>
      <c r="AD1218" s="8" t="str">
        <f>IF($J1218="", "", IF(IFERROR(INDEX('Intro &amp; Setup'!$Y$17:$Y$26, MATCH($J1218, 'Intro &amp; Setup'!$U$17:$U$26, 0)), "")="", 'Intro &amp; Setup'!$BB$15, IFERROR(INDEX('Intro &amp; Setup'!$Y$17:$Y$26, MATCH($J1218, 'Intro &amp; Setup'!$U$17:$U$26, 0)), "")))</f>
        <v/>
      </c>
      <c r="AE1218" s="66" t="str">
        <f>IF($M1218="", "", IF(IFERROR(INDEX('Intro &amp; Setup'!$Y$17:$Y$26, MATCH($M1218, 'Intro &amp; Setup'!$U$17:$U$26, 0)), "")="", 'Intro &amp; Setup'!$BB$15, IFERROR(INDEX('Intro &amp; Setup'!$Y$17:$Y$26, MATCH($M1218, 'Intro &amp; Setup'!$U$17:$U$26, 0)), "")))</f>
        <v/>
      </c>
      <c r="AG1218" s="65" t="str">
        <f t="shared" si="315"/>
        <v/>
      </c>
      <c r="AH1218" s="8" t="str">
        <f t="shared" si="316"/>
        <v/>
      </c>
      <c r="AI1218" s="66" t="str">
        <f t="shared" si="317"/>
        <v/>
      </c>
      <c r="AK1218" s="123" t="str">
        <f>IF(AC1218='Intro &amp; Setup'!$BB$14, $AO1218, "")</f>
        <v/>
      </c>
      <c r="AL1218" s="124" t="str">
        <f>IF(AD1218='Intro &amp; Setup'!$BB$14, $AO1218, "")</f>
        <v/>
      </c>
      <c r="AM1218" s="125" t="str">
        <f>IF(AE1218='Intro &amp; Setup'!$BB$14, $AO1218, "")</f>
        <v/>
      </c>
      <c r="AO1218" s="130" t="str">
        <f>IF(AND($B1218="", $C1218="", $D1218=""), "", IF($N1218="", 'Intro &amp; Setup'!$AB$33, $N1218))</f>
        <v/>
      </c>
      <c r="AQ1218" s="140">
        <f t="shared" si="318"/>
        <v>0</v>
      </c>
      <c r="AR1218" s="145">
        <f t="shared" si="319"/>
        <v>0</v>
      </c>
      <c r="AS1218" s="141">
        <f t="shared" si="320"/>
        <v>0</v>
      </c>
      <c r="AU1218" s="149" t="str">
        <f t="shared" si="321"/>
        <v/>
      </c>
      <c r="AV1218" s="155"/>
      <c r="AW1218" s="155"/>
      <c r="AX1218" s="155" t="str">
        <f t="shared" si="322"/>
        <v/>
      </c>
      <c r="AY1218" s="155"/>
      <c r="AZ1218" s="155"/>
      <c r="BA1218" s="151" t="str">
        <f t="shared" si="323"/>
        <v/>
      </c>
      <c r="BC1218" s="47" t="str">
        <f t="shared" si="324"/>
        <v/>
      </c>
    </row>
    <row r="1219" spans="1:55" x14ac:dyDescent="0.25">
      <c r="A1219" s="4"/>
      <c r="B1219" s="167"/>
      <c r="C1219" s="168"/>
      <c r="D1219" s="169"/>
      <c r="E1219" s="170"/>
      <c r="F1219" s="171"/>
      <c r="G1219" s="172"/>
      <c r="H1219" s="173"/>
      <c r="I1219" s="171"/>
      <c r="J1219" s="172"/>
      <c r="K1219" s="170"/>
      <c r="L1219" s="171"/>
      <c r="M1219" s="172"/>
      <c r="N1219" s="174"/>
      <c r="O1219" s="4"/>
      <c r="P1219" s="49" t="str">
        <f t="shared" si="308"/>
        <v/>
      </c>
      <c r="Q1219" s="4"/>
      <c r="S1219" s="22" t="str">
        <f t="shared" si="309"/>
        <v/>
      </c>
      <c r="T1219" s="8" t="str">
        <f t="shared" si="310"/>
        <v/>
      </c>
      <c r="U1219" s="23" t="str">
        <f t="shared" si="311"/>
        <v/>
      </c>
      <c r="W1219" s="50"/>
      <c r="Y1219" s="65" t="str">
        <f t="shared" si="312"/>
        <v/>
      </c>
      <c r="Z1219" s="8" t="str">
        <f t="shared" si="313"/>
        <v/>
      </c>
      <c r="AA1219" s="66" t="str">
        <f t="shared" si="314"/>
        <v/>
      </c>
      <c r="AC1219" s="65" t="str">
        <f>IF($G1219="", "", IF(IFERROR(INDEX('Intro &amp; Setup'!$Y$17:$Y$26, MATCH($G1219, 'Intro &amp; Setup'!$U$17:$U$26, 0)), "")="", 'Intro &amp; Setup'!$BB$15, IFERROR(INDEX('Intro &amp; Setup'!$Y$17:$Y$26, MATCH($G1219, 'Intro &amp; Setup'!$U$17:$U$26, 0)), "")))</f>
        <v/>
      </c>
      <c r="AD1219" s="8" t="str">
        <f>IF($J1219="", "", IF(IFERROR(INDEX('Intro &amp; Setup'!$Y$17:$Y$26, MATCH($J1219, 'Intro &amp; Setup'!$U$17:$U$26, 0)), "")="", 'Intro &amp; Setup'!$BB$15, IFERROR(INDEX('Intro &amp; Setup'!$Y$17:$Y$26, MATCH($J1219, 'Intro &amp; Setup'!$U$17:$U$26, 0)), "")))</f>
        <v/>
      </c>
      <c r="AE1219" s="66" t="str">
        <f>IF($M1219="", "", IF(IFERROR(INDEX('Intro &amp; Setup'!$Y$17:$Y$26, MATCH($M1219, 'Intro &amp; Setup'!$U$17:$U$26, 0)), "")="", 'Intro &amp; Setup'!$BB$15, IFERROR(INDEX('Intro &amp; Setup'!$Y$17:$Y$26, MATCH($M1219, 'Intro &amp; Setup'!$U$17:$U$26, 0)), "")))</f>
        <v/>
      </c>
      <c r="AG1219" s="65" t="str">
        <f t="shared" si="315"/>
        <v/>
      </c>
      <c r="AH1219" s="8" t="str">
        <f t="shared" si="316"/>
        <v/>
      </c>
      <c r="AI1219" s="66" t="str">
        <f t="shared" si="317"/>
        <v/>
      </c>
      <c r="AK1219" s="123" t="str">
        <f>IF(AC1219='Intro &amp; Setup'!$BB$14, $AO1219, "")</f>
        <v/>
      </c>
      <c r="AL1219" s="124" t="str">
        <f>IF(AD1219='Intro &amp; Setup'!$BB$14, $AO1219, "")</f>
        <v/>
      </c>
      <c r="AM1219" s="125" t="str">
        <f>IF(AE1219='Intro &amp; Setup'!$BB$14, $AO1219, "")</f>
        <v/>
      </c>
      <c r="AO1219" s="130" t="str">
        <f>IF(AND($B1219="", $C1219="", $D1219=""), "", IF($N1219="", 'Intro &amp; Setup'!$AB$33, $N1219))</f>
        <v/>
      </c>
      <c r="AQ1219" s="140">
        <f t="shared" si="318"/>
        <v>0</v>
      </c>
      <c r="AR1219" s="145">
        <f t="shared" si="319"/>
        <v>0</v>
      </c>
      <c r="AS1219" s="141">
        <f t="shared" si="320"/>
        <v>0</v>
      </c>
      <c r="AU1219" s="149" t="str">
        <f t="shared" si="321"/>
        <v/>
      </c>
      <c r="AV1219" s="155"/>
      <c r="AW1219" s="155"/>
      <c r="AX1219" s="155" t="str">
        <f t="shared" si="322"/>
        <v/>
      </c>
      <c r="AY1219" s="155"/>
      <c r="AZ1219" s="155"/>
      <c r="BA1219" s="151" t="str">
        <f t="shared" si="323"/>
        <v/>
      </c>
      <c r="BC1219" s="47" t="str">
        <f t="shared" si="324"/>
        <v/>
      </c>
    </row>
    <row r="1220" spans="1:55" x14ac:dyDescent="0.25">
      <c r="A1220" s="4"/>
      <c r="B1220" s="167"/>
      <c r="C1220" s="168"/>
      <c r="D1220" s="169"/>
      <c r="E1220" s="170"/>
      <c r="F1220" s="171"/>
      <c r="G1220" s="172"/>
      <c r="H1220" s="173"/>
      <c r="I1220" s="171"/>
      <c r="J1220" s="172"/>
      <c r="K1220" s="170"/>
      <c r="L1220" s="171"/>
      <c r="M1220" s="172"/>
      <c r="N1220" s="174"/>
      <c r="O1220" s="4"/>
      <c r="P1220" s="49" t="str">
        <f t="shared" si="308"/>
        <v/>
      </c>
      <c r="Q1220" s="4"/>
      <c r="S1220" s="22" t="str">
        <f t="shared" si="309"/>
        <v/>
      </c>
      <c r="T1220" s="8" t="str">
        <f t="shared" si="310"/>
        <v/>
      </c>
      <c r="U1220" s="23" t="str">
        <f t="shared" si="311"/>
        <v/>
      </c>
      <c r="W1220" s="50"/>
      <c r="Y1220" s="65" t="str">
        <f t="shared" si="312"/>
        <v/>
      </c>
      <c r="Z1220" s="8" t="str">
        <f t="shared" si="313"/>
        <v/>
      </c>
      <c r="AA1220" s="66" t="str">
        <f t="shared" si="314"/>
        <v/>
      </c>
      <c r="AC1220" s="65" t="str">
        <f>IF($G1220="", "", IF(IFERROR(INDEX('Intro &amp; Setup'!$Y$17:$Y$26, MATCH($G1220, 'Intro &amp; Setup'!$U$17:$U$26, 0)), "")="", 'Intro &amp; Setup'!$BB$15, IFERROR(INDEX('Intro &amp; Setup'!$Y$17:$Y$26, MATCH($G1220, 'Intro &amp; Setup'!$U$17:$U$26, 0)), "")))</f>
        <v/>
      </c>
      <c r="AD1220" s="8" t="str">
        <f>IF($J1220="", "", IF(IFERROR(INDEX('Intro &amp; Setup'!$Y$17:$Y$26, MATCH($J1220, 'Intro &amp; Setup'!$U$17:$U$26, 0)), "")="", 'Intro &amp; Setup'!$BB$15, IFERROR(INDEX('Intro &amp; Setup'!$Y$17:$Y$26, MATCH($J1220, 'Intro &amp; Setup'!$U$17:$U$26, 0)), "")))</f>
        <v/>
      </c>
      <c r="AE1220" s="66" t="str">
        <f>IF($M1220="", "", IF(IFERROR(INDEX('Intro &amp; Setup'!$Y$17:$Y$26, MATCH($M1220, 'Intro &amp; Setup'!$U$17:$U$26, 0)), "")="", 'Intro &amp; Setup'!$BB$15, IFERROR(INDEX('Intro &amp; Setup'!$Y$17:$Y$26, MATCH($M1220, 'Intro &amp; Setup'!$U$17:$U$26, 0)), "")))</f>
        <v/>
      </c>
      <c r="AG1220" s="65" t="str">
        <f t="shared" si="315"/>
        <v/>
      </c>
      <c r="AH1220" s="8" t="str">
        <f t="shared" si="316"/>
        <v/>
      </c>
      <c r="AI1220" s="66" t="str">
        <f t="shared" si="317"/>
        <v/>
      </c>
      <c r="AK1220" s="123" t="str">
        <f>IF(AC1220='Intro &amp; Setup'!$BB$14, $AO1220, "")</f>
        <v/>
      </c>
      <c r="AL1220" s="124" t="str">
        <f>IF(AD1220='Intro &amp; Setup'!$BB$14, $AO1220, "")</f>
        <v/>
      </c>
      <c r="AM1220" s="125" t="str">
        <f>IF(AE1220='Intro &amp; Setup'!$BB$14, $AO1220, "")</f>
        <v/>
      </c>
      <c r="AO1220" s="130" t="str">
        <f>IF(AND($B1220="", $C1220="", $D1220=""), "", IF($N1220="", 'Intro &amp; Setup'!$AB$33, $N1220))</f>
        <v/>
      </c>
      <c r="AQ1220" s="140">
        <f t="shared" si="318"/>
        <v>0</v>
      </c>
      <c r="AR1220" s="145">
        <f t="shared" si="319"/>
        <v>0</v>
      </c>
      <c r="AS1220" s="141">
        <f t="shared" si="320"/>
        <v>0</v>
      </c>
      <c r="AU1220" s="149" t="str">
        <f t="shared" si="321"/>
        <v/>
      </c>
      <c r="AV1220" s="155"/>
      <c r="AW1220" s="155"/>
      <c r="AX1220" s="155" t="str">
        <f t="shared" si="322"/>
        <v/>
      </c>
      <c r="AY1220" s="155"/>
      <c r="AZ1220" s="155"/>
      <c r="BA1220" s="151" t="str">
        <f t="shared" si="323"/>
        <v/>
      </c>
      <c r="BC1220" s="47" t="str">
        <f t="shared" si="324"/>
        <v/>
      </c>
    </row>
    <row r="1221" spans="1:55" x14ac:dyDescent="0.25">
      <c r="A1221" s="4"/>
      <c r="B1221" s="167"/>
      <c r="C1221" s="168"/>
      <c r="D1221" s="169"/>
      <c r="E1221" s="170"/>
      <c r="F1221" s="171"/>
      <c r="G1221" s="172"/>
      <c r="H1221" s="173"/>
      <c r="I1221" s="171"/>
      <c r="J1221" s="172"/>
      <c r="K1221" s="170"/>
      <c r="L1221" s="171"/>
      <c r="M1221" s="172"/>
      <c r="N1221" s="174"/>
      <c r="O1221" s="4"/>
      <c r="P1221" s="49" t="str">
        <f t="shared" si="308"/>
        <v/>
      </c>
      <c r="Q1221" s="4"/>
      <c r="S1221" s="22" t="str">
        <f t="shared" si="309"/>
        <v/>
      </c>
      <c r="T1221" s="8" t="str">
        <f t="shared" si="310"/>
        <v/>
      </c>
      <c r="U1221" s="23" t="str">
        <f t="shared" si="311"/>
        <v/>
      </c>
      <c r="W1221" s="50"/>
      <c r="Y1221" s="65" t="str">
        <f t="shared" si="312"/>
        <v/>
      </c>
      <c r="Z1221" s="8" t="str">
        <f t="shared" si="313"/>
        <v/>
      </c>
      <c r="AA1221" s="66" t="str">
        <f t="shared" si="314"/>
        <v/>
      </c>
      <c r="AC1221" s="65" t="str">
        <f>IF($G1221="", "", IF(IFERROR(INDEX('Intro &amp; Setup'!$Y$17:$Y$26, MATCH($G1221, 'Intro &amp; Setup'!$U$17:$U$26, 0)), "")="", 'Intro &amp; Setup'!$BB$15, IFERROR(INDEX('Intro &amp; Setup'!$Y$17:$Y$26, MATCH($G1221, 'Intro &amp; Setup'!$U$17:$U$26, 0)), "")))</f>
        <v/>
      </c>
      <c r="AD1221" s="8" t="str">
        <f>IF($J1221="", "", IF(IFERROR(INDEX('Intro &amp; Setup'!$Y$17:$Y$26, MATCH($J1221, 'Intro &amp; Setup'!$U$17:$U$26, 0)), "")="", 'Intro &amp; Setup'!$BB$15, IFERROR(INDEX('Intro &amp; Setup'!$Y$17:$Y$26, MATCH($J1221, 'Intro &amp; Setup'!$U$17:$U$26, 0)), "")))</f>
        <v/>
      </c>
      <c r="AE1221" s="66" t="str">
        <f>IF($M1221="", "", IF(IFERROR(INDEX('Intro &amp; Setup'!$Y$17:$Y$26, MATCH($M1221, 'Intro &amp; Setup'!$U$17:$U$26, 0)), "")="", 'Intro &amp; Setup'!$BB$15, IFERROR(INDEX('Intro &amp; Setup'!$Y$17:$Y$26, MATCH($M1221, 'Intro &amp; Setup'!$U$17:$U$26, 0)), "")))</f>
        <v/>
      </c>
      <c r="AG1221" s="65" t="str">
        <f t="shared" si="315"/>
        <v/>
      </c>
      <c r="AH1221" s="8" t="str">
        <f t="shared" si="316"/>
        <v/>
      </c>
      <c r="AI1221" s="66" t="str">
        <f t="shared" si="317"/>
        <v/>
      </c>
      <c r="AK1221" s="123" t="str">
        <f>IF(AC1221='Intro &amp; Setup'!$BB$14, $AO1221, "")</f>
        <v/>
      </c>
      <c r="AL1221" s="124" t="str">
        <f>IF(AD1221='Intro &amp; Setup'!$BB$14, $AO1221, "")</f>
        <v/>
      </c>
      <c r="AM1221" s="125" t="str">
        <f>IF(AE1221='Intro &amp; Setup'!$BB$14, $AO1221, "")</f>
        <v/>
      </c>
      <c r="AO1221" s="130" t="str">
        <f>IF(AND($B1221="", $C1221="", $D1221=""), "", IF($N1221="", 'Intro &amp; Setup'!$AB$33, $N1221))</f>
        <v/>
      </c>
      <c r="AQ1221" s="140">
        <f t="shared" si="318"/>
        <v>0</v>
      </c>
      <c r="AR1221" s="145">
        <f t="shared" si="319"/>
        <v>0</v>
      </c>
      <c r="AS1221" s="141">
        <f t="shared" si="320"/>
        <v>0</v>
      </c>
      <c r="AU1221" s="149" t="str">
        <f t="shared" si="321"/>
        <v/>
      </c>
      <c r="AV1221" s="155"/>
      <c r="AW1221" s="155"/>
      <c r="AX1221" s="155" t="str">
        <f t="shared" si="322"/>
        <v/>
      </c>
      <c r="AY1221" s="155"/>
      <c r="AZ1221" s="155"/>
      <c r="BA1221" s="151" t="str">
        <f t="shared" si="323"/>
        <v/>
      </c>
      <c r="BC1221" s="47" t="str">
        <f t="shared" si="324"/>
        <v/>
      </c>
    </row>
    <row r="1222" spans="1:55" x14ac:dyDescent="0.25">
      <c r="A1222" s="4"/>
      <c r="B1222" s="167"/>
      <c r="C1222" s="168"/>
      <c r="D1222" s="169"/>
      <c r="E1222" s="170"/>
      <c r="F1222" s="171"/>
      <c r="G1222" s="172"/>
      <c r="H1222" s="173"/>
      <c r="I1222" s="171"/>
      <c r="J1222" s="172"/>
      <c r="K1222" s="170"/>
      <c r="L1222" s="171"/>
      <c r="M1222" s="172"/>
      <c r="N1222" s="174"/>
      <c r="O1222" s="4"/>
      <c r="P1222" s="49" t="str">
        <f t="shared" si="308"/>
        <v/>
      </c>
      <c r="Q1222" s="4"/>
      <c r="S1222" s="22" t="str">
        <f t="shared" si="309"/>
        <v/>
      </c>
      <c r="T1222" s="8" t="str">
        <f t="shared" si="310"/>
        <v/>
      </c>
      <c r="U1222" s="23" t="str">
        <f t="shared" si="311"/>
        <v/>
      </c>
      <c r="W1222" s="50"/>
      <c r="Y1222" s="65" t="str">
        <f t="shared" si="312"/>
        <v/>
      </c>
      <c r="Z1222" s="8" t="str">
        <f t="shared" si="313"/>
        <v/>
      </c>
      <c r="AA1222" s="66" t="str">
        <f t="shared" si="314"/>
        <v/>
      </c>
      <c r="AC1222" s="65" t="str">
        <f>IF($G1222="", "", IF(IFERROR(INDEX('Intro &amp; Setup'!$Y$17:$Y$26, MATCH($G1222, 'Intro &amp; Setup'!$U$17:$U$26, 0)), "")="", 'Intro &amp; Setup'!$BB$15, IFERROR(INDEX('Intro &amp; Setup'!$Y$17:$Y$26, MATCH($G1222, 'Intro &amp; Setup'!$U$17:$U$26, 0)), "")))</f>
        <v/>
      </c>
      <c r="AD1222" s="8" t="str">
        <f>IF($J1222="", "", IF(IFERROR(INDEX('Intro &amp; Setup'!$Y$17:$Y$26, MATCH($J1222, 'Intro &amp; Setup'!$U$17:$U$26, 0)), "")="", 'Intro &amp; Setup'!$BB$15, IFERROR(INDEX('Intro &amp; Setup'!$Y$17:$Y$26, MATCH($J1222, 'Intro &amp; Setup'!$U$17:$U$26, 0)), "")))</f>
        <v/>
      </c>
      <c r="AE1222" s="66" t="str">
        <f>IF($M1222="", "", IF(IFERROR(INDEX('Intro &amp; Setup'!$Y$17:$Y$26, MATCH($M1222, 'Intro &amp; Setup'!$U$17:$U$26, 0)), "")="", 'Intro &amp; Setup'!$BB$15, IFERROR(INDEX('Intro &amp; Setup'!$Y$17:$Y$26, MATCH($M1222, 'Intro &amp; Setup'!$U$17:$U$26, 0)), "")))</f>
        <v/>
      </c>
      <c r="AG1222" s="65" t="str">
        <f t="shared" si="315"/>
        <v/>
      </c>
      <c r="AH1222" s="8" t="str">
        <f t="shared" si="316"/>
        <v/>
      </c>
      <c r="AI1222" s="66" t="str">
        <f t="shared" si="317"/>
        <v/>
      </c>
      <c r="AK1222" s="123" t="str">
        <f>IF(AC1222='Intro &amp; Setup'!$BB$14, $AO1222, "")</f>
        <v/>
      </c>
      <c r="AL1222" s="124" t="str">
        <f>IF(AD1222='Intro &amp; Setup'!$BB$14, $AO1222, "")</f>
        <v/>
      </c>
      <c r="AM1222" s="125" t="str">
        <f>IF(AE1222='Intro &amp; Setup'!$BB$14, $AO1222, "")</f>
        <v/>
      </c>
      <c r="AO1222" s="130" t="str">
        <f>IF(AND($B1222="", $C1222="", $D1222=""), "", IF($N1222="", 'Intro &amp; Setup'!$AB$33, $N1222))</f>
        <v/>
      </c>
      <c r="AQ1222" s="140">
        <f t="shared" si="318"/>
        <v>0</v>
      </c>
      <c r="AR1222" s="145">
        <f t="shared" si="319"/>
        <v>0</v>
      </c>
      <c r="AS1222" s="141">
        <f t="shared" si="320"/>
        <v>0</v>
      </c>
      <c r="AU1222" s="149" t="str">
        <f t="shared" si="321"/>
        <v/>
      </c>
      <c r="AV1222" s="155"/>
      <c r="AW1222" s="155"/>
      <c r="AX1222" s="155" t="str">
        <f t="shared" si="322"/>
        <v/>
      </c>
      <c r="AY1222" s="155"/>
      <c r="AZ1222" s="155"/>
      <c r="BA1222" s="151" t="str">
        <f t="shared" si="323"/>
        <v/>
      </c>
      <c r="BC1222" s="47" t="str">
        <f t="shared" si="324"/>
        <v/>
      </c>
    </row>
    <row r="1223" spans="1:55" x14ac:dyDescent="0.25">
      <c r="A1223" s="4"/>
      <c r="B1223" s="167"/>
      <c r="C1223" s="168"/>
      <c r="D1223" s="169"/>
      <c r="E1223" s="170"/>
      <c r="F1223" s="171"/>
      <c r="G1223" s="172"/>
      <c r="H1223" s="173"/>
      <c r="I1223" s="171"/>
      <c r="J1223" s="172"/>
      <c r="K1223" s="170"/>
      <c r="L1223" s="171"/>
      <c r="M1223" s="172"/>
      <c r="N1223" s="174"/>
      <c r="O1223" s="4"/>
      <c r="P1223" s="49" t="str">
        <f t="shared" si="308"/>
        <v/>
      </c>
      <c r="Q1223" s="4"/>
      <c r="S1223" s="22" t="str">
        <f t="shared" si="309"/>
        <v/>
      </c>
      <c r="T1223" s="8" t="str">
        <f t="shared" si="310"/>
        <v/>
      </c>
      <c r="U1223" s="23" t="str">
        <f t="shared" si="311"/>
        <v/>
      </c>
      <c r="W1223" s="50"/>
      <c r="Y1223" s="65" t="str">
        <f t="shared" si="312"/>
        <v/>
      </c>
      <c r="Z1223" s="8" t="str">
        <f t="shared" si="313"/>
        <v/>
      </c>
      <c r="AA1223" s="66" t="str">
        <f t="shared" si="314"/>
        <v/>
      </c>
      <c r="AC1223" s="65" t="str">
        <f>IF($G1223="", "", IF(IFERROR(INDEX('Intro &amp; Setup'!$Y$17:$Y$26, MATCH($G1223, 'Intro &amp; Setup'!$U$17:$U$26, 0)), "")="", 'Intro &amp; Setup'!$BB$15, IFERROR(INDEX('Intro &amp; Setup'!$Y$17:$Y$26, MATCH($G1223, 'Intro &amp; Setup'!$U$17:$U$26, 0)), "")))</f>
        <v/>
      </c>
      <c r="AD1223" s="8" t="str">
        <f>IF($J1223="", "", IF(IFERROR(INDEX('Intro &amp; Setup'!$Y$17:$Y$26, MATCH($J1223, 'Intro &amp; Setup'!$U$17:$U$26, 0)), "")="", 'Intro &amp; Setup'!$BB$15, IFERROR(INDEX('Intro &amp; Setup'!$Y$17:$Y$26, MATCH($J1223, 'Intro &amp; Setup'!$U$17:$U$26, 0)), "")))</f>
        <v/>
      </c>
      <c r="AE1223" s="66" t="str">
        <f>IF($M1223="", "", IF(IFERROR(INDEX('Intro &amp; Setup'!$Y$17:$Y$26, MATCH($M1223, 'Intro &amp; Setup'!$U$17:$U$26, 0)), "")="", 'Intro &amp; Setup'!$BB$15, IFERROR(INDEX('Intro &amp; Setup'!$Y$17:$Y$26, MATCH($M1223, 'Intro &amp; Setup'!$U$17:$U$26, 0)), "")))</f>
        <v/>
      </c>
      <c r="AG1223" s="65" t="str">
        <f t="shared" si="315"/>
        <v/>
      </c>
      <c r="AH1223" s="8" t="str">
        <f t="shared" si="316"/>
        <v/>
      </c>
      <c r="AI1223" s="66" t="str">
        <f t="shared" si="317"/>
        <v/>
      </c>
      <c r="AK1223" s="123" t="str">
        <f>IF(AC1223='Intro &amp; Setup'!$BB$14, $AO1223, "")</f>
        <v/>
      </c>
      <c r="AL1223" s="124" t="str">
        <f>IF(AD1223='Intro &amp; Setup'!$BB$14, $AO1223, "")</f>
        <v/>
      </c>
      <c r="AM1223" s="125" t="str">
        <f>IF(AE1223='Intro &amp; Setup'!$BB$14, $AO1223, "")</f>
        <v/>
      </c>
      <c r="AO1223" s="130" t="str">
        <f>IF(AND($B1223="", $C1223="", $D1223=""), "", IF($N1223="", 'Intro &amp; Setup'!$AB$33, $N1223))</f>
        <v/>
      </c>
      <c r="AQ1223" s="140">
        <f t="shared" si="318"/>
        <v>0</v>
      </c>
      <c r="AR1223" s="145">
        <f t="shared" si="319"/>
        <v>0</v>
      </c>
      <c r="AS1223" s="141">
        <f t="shared" si="320"/>
        <v>0</v>
      </c>
      <c r="AU1223" s="149" t="str">
        <f t="shared" si="321"/>
        <v/>
      </c>
      <c r="AV1223" s="155"/>
      <c r="AW1223" s="155"/>
      <c r="AX1223" s="155" t="str">
        <f t="shared" si="322"/>
        <v/>
      </c>
      <c r="AY1223" s="155"/>
      <c r="AZ1223" s="155"/>
      <c r="BA1223" s="151" t="str">
        <f t="shared" si="323"/>
        <v/>
      </c>
      <c r="BC1223" s="47" t="str">
        <f t="shared" si="324"/>
        <v/>
      </c>
    </row>
    <row r="1224" spans="1:55" x14ac:dyDescent="0.25">
      <c r="A1224" s="4"/>
      <c r="B1224" s="167"/>
      <c r="C1224" s="168"/>
      <c r="D1224" s="169"/>
      <c r="E1224" s="170"/>
      <c r="F1224" s="171"/>
      <c r="G1224" s="172"/>
      <c r="H1224" s="173"/>
      <c r="I1224" s="171"/>
      <c r="J1224" s="172"/>
      <c r="K1224" s="170"/>
      <c r="L1224" s="171"/>
      <c r="M1224" s="172"/>
      <c r="N1224" s="174"/>
      <c r="O1224" s="4"/>
      <c r="P1224" s="49" t="str">
        <f t="shared" si="308"/>
        <v/>
      </c>
      <c r="Q1224" s="4"/>
      <c r="S1224" s="22" t="str">
        <f t="shared" si="309"/>
        <v/>
      </c>
      <c r="T1224" s="8" t="str">
        <f t="shared" si="310"/>
        <v/>
      </c>
      <c r="U1224" s="23" t="str">
        <f t="shared" si="311"/>
        <v/>
      </c>
      <c r="W1224" s="50"/>
      <c r="Y1224" s="65" t="str">
        <f t="shared" si="312"/>
        <v/>
      </c>
      <c r="Z1224" s="8" t="str">
        <f t="shared" si="313"/>
        <v/>
      </c>
      <c r="AA1224" s="66" t="str">
        <f t="shared" si="314"/>
        <v/>
      </c>
      <c r="AC1224" s="65" t="str">
        <f>IF($G1224="", "", IF(IFERROR(INDEX('Intro &amp; Setup'!$Y$17:$Y$26, MATCH($G1224, 'Intro &amp; Setup'!$U$17:$U$26, 0)), "")="", 'Intro &amp; Setup'!$BB$15, IFERROR(INDEX('Intro &amp; Setup'!$Y$17:$Y$26, MATCH($G1224, 'Intro &amp; Setup'!$U$17:$U$26, 0)), "")))</f>
        <v/>
      </c>
      <c r="AD1224" s="8" t="str">
        <f>IF($J1224="", "", IF(IFERROR(INDEX('Intro &amp; Setup'!$Y$17:$Y$26, MATCH($J1224, 'Intro &amp; Setup'!$U$17:$U$26, 0)), "")="", 'Intro &amp; Setup'!$BB$15, IFERROR(INDEX('Intro &amp; Setup'!$Y$17:$Y$26, MATCH($J1224, 'Intro &amp; Setup'!$U$17:$U$26, 0)), "")))</f>
        <v/>
      </c>
      <c r="AE1224" s="66" t="str">
        <f>IF($M1224="", "", IF(IFERROR(INDEX('Intro &amp; Setup'!$Y$17:$Y$26, MATCH($M1224, 'Intro &amp; Setup'!$U$17:$U$26, 0)), "")="", 'Intro &amp; Setup'!$BB$15, IFERROR(INDEX('Intro &amp; Setup'!$Y$17:$Y$26, MATCH($M1224, 'Intro &amp; Setup'!$U$17:$U$26, 0)), "")))</f>
        <v/>
      </c>
      <c r="AG1224" s="65" t="str">
        <f t="shared" si="315"/>
        <v/>
      </c>
      <c r="AH1224" s="8" t="str">
        <f t="shared" si="316"/>
        <v/>
      </c>
      <c r="AI1224" s="66" t="str">
        <f t="shared" si="317"/>
        <v/>
      </c>
      <c r="AK1224" s="123" t="str">
        <f>IF(AC1224='Intro &amp; Setup'!$BB$14, $AO1224, "")</f>
        <v/>
      </c>
      <c r="AL1224" s="124" t="str">
        <f>IF(AD1224='Intro &amp; Setup'!$BB$14, $AO1224, "")</f>
        <v/>
      </c>
      <c r="AM1224" s="125" t="str">
        <f>IF(AE1224='Intro &amp; Setup'!$BB$14, $AO1224, "")</f>
        <v/>
      </c>
      <c r="AO1224" s="130" t="str">
        <f>IF(AND($B1224="", $C1224="", $D1224=""), "", IF($N1224="", 'Intro &amp; Setup'!$AB$33, $N1224))</f>
        <v/>
      </c>
      <c r="AQ1224" s="140">
        <f t="shared" si="318"/>
        <v>0</v>
      </c>
      <c r="AR1224" s="145">
        <f t="shared" si="319"/>
        <v>0</v>
      </c>
      <c r="AS1224" s="141">
        <f t="shared" si="320"/>
        <v>0</v>
      </c>
      <c r="AU1224" s="149" t="str">
        <f t="shared" si="321"/>
        <v/>
      </c>
      <c r="AV1224" s="155"/>
      <c r="AW1224" s="155"/>
      <c r="AX1224" s="155" t="str">
        <f t="shared" si="322"/>
        <v/>
      </c>
      <c r="AY1224" s="155"/>
      <c r="AZ1224" s="155"/>
      <c r="BA1224" s="151" t="str">
        <f t="shared" si="323"/>
        <v/>
      </c>
      <c r="BC1224" s="47" t="str">
        <f t="shared" si="324"/>
        <v/>
      </c>
    </row>
    <row r="1225" spans="1:55" x14ac:dyDescent="0.25">
      <c r="A1225" s="4"/>
      <c r="B1225" s="167"/>
      <c r="C1225" s="168"/>
      <c r="D1225" s="169"/>
      <c r="E1225" s="170"/>
      <c r="F1225" s="171"/>
      <c r="G1225" s="172"/>
      <c r="H1225" s="173"/>
      <c r="I1225" s="171"/>
      <c r="J1225" s="172"/>
      <c r="K1225" s="170"/>
      <c r="L1225" s="171"/>
      <c r="M1225" s="172"/>
      <c r="N1225" s="174"/>
      <c r="O1225" s="4"/>
      <c r="P1225" s="49" t="str">
        <f t="shared" si="308"/>
        <v/>
      </c>
      <c r="Q1225" s="4"/>
      <c r="S1225" s="22" t="str">
        <f t="shared" si="309"/>
        <v/>
      </c>
      <c r="T1225" s="8" t="str">
        <f t="shared" si="310"/>
        <v/>
      </c>
      <c r="U1225" s="23" t="str">
        <f t="shared" si="311"/>
        <v/>
      </c>
      <c r="W1225" s="50"/>
      <c r="Y1225" s="65" t="str">
        <f t="shared" si="312"/>
        <v/>
      </c>
      <c r="Z1225" s="8" t="str">
        <f t="shared" si="313"/>
        <v/>
      </c>
      <c r="AA1225" s="66" t="str">
        <f t="shared" si="314"/>
        <v/>
      </c>
      <c r="AC1225" s="65" t="str">
        <f>IF($G1225="", "", IF(IFERROR(INDEX('Intro &amp; Setup'!$Y$17:$Y$26, MATCH($G1225, 'Intro &amp; Setup'!$U$17:$U$26, 0)), "")="", 'Intro &amp; Setup'!$BB$15, IFERROR(INDEX('Intro &amp; Setup'!$Y$17:$Y$26, MATCH($G1225, 'Intro &amp; Setup'!$U$17:$U$26, 0)), "")))</f>
        <v/>
      </c>
      <c r="AD1225" s="8" t="str">
        <f>IF($J1225="", "", IF(IFERROR(INDEX('Intro &amp; Setup'!$Y$17:$Y$26, MATCH($J1225, 'Intro &amp; Setup'!$U$17:$U$26, 0)), "")="", 'Intro &amp; Setup'!$BB$15, IFERROR(INDEX('Intro &amp; Setup'!$Y$17:$Y$26, MATCH($J1225, 'Intro &amp; Setup'!$U$17:$U$26, 0)), "")))</f>
        <v/>
      </c>
      <c r="AE1225" s="66" t="str">
        <f>IF($M1225="", "", IF(IFERROR(INDEX('Intro &amp; Setup'!$Y$17:$Y$26, MATCH($M1225, 'Intro &amp; Setup'!$U$17:$U$26, 0)), "")="", 'Intro &amp; Setup'!$BB$15, IFERROR(INDEX('Intro &amp; Setup'!$Y$17:$Y$26, MATCH($M1225, 'Intro &amp; Setup'!$U$17:$U$26, 0)), "")))</f>
        <v/>
      </c>
      <c r="AG1225" s="65" t="str">
        <f t="shared" si="315"/>
        <v/>
      </c>
      <c r="AH1225" s="8" t="str">
        <f t="shared" si="316"/>
        <v/>
      </c>
      <c r="AI1225" s="66" t="str">
        <f t="shared" si="317"/>
        <v/>
      </c>
      <c r="AK1225" s="123" t="str">
        <f>IF(AC1225='Intro &amp; Setup'!$BB$14, $AO1225, "")</f>
        <v/>
      </c>
      <c r="AL1225" s="124" t="str">
        <f>IF(AD1225='Intro &amp; Setup'!$BB$14, $AO1225, "")</f>
        <v/>
      </c>
      <c r="AM1225" s="125" t="str">
        <f>IF(AE1225='Intro &amp; Setup'!$BB$14, $AO1225, "")</f>
        <v/>
      </c>
      <c r="AO1225" s="130" t="str">
        <f>IF(AND($B1225="", $C1225="", $D1225=""), "", IF($N1225="", 'Intro &amp; Setup'!$AB$33, $N1225))</f>
        <v/>
      </c>
      <c r="AQ1225" s="140">
        <f t="shared" si="318"/>
        <v>0</v>
      </c>
      <c r="AR1225" s="145">
        <f t="shared" si="319"/>
        <v>0</v>
      </c>
      <c r="AS1225" s="141">
        <f t="shared" si="320"/>
        <v>0</v>
      </c>
      <c r="AU1225" s="149" t="str">
        <f t="shared" si="321"/>
        <v/>
      </c>
      <c r="AV1225" s="155"/>
      <c r="AW1225" s="155"/>
      <c r="AX1225" s="155" t="str">
        <f t="shared" si="322"/>
        <v/>
      </c>
      <c r="AY1225" s="155"/>
      <c r="AZ1225" s="155"/>
      <c r="BA1225" s="151" t="str">
        <f t="shared" si="323"/>
        <v/>
      </c>
      <c r="BC1225" s="47" t="str">
        <f t="shared" si="324"/>
        <v/>
      </c>
    </row>
    <row r="1226" spans="1:55" x14ac:dyDescent="0.25">
      <c r="A1226" s="4"/>
      <c r="B1226" s="167"/>
      <c r="C1226" s="168"/>
      <c r="D1226" s="169"/>
      <c r="E1226" s="170"/>
      <c r="F1226" s="171"/>
      <c r="G1226" s="172"/>
      <c r="H1226" s="173"/>
      <c r="I1226" s="171"/>
      <c r="J1226" s="172"/>
      <c r="K1226" s="170"/>
      <c r="L1226" s="171"/>
      <c r="M1226" s="172"/>
      <c r="N1226" s="174"/>
      <c r="O1226" s="4"/>
      <c r="P1226" s="49" t="str">
        <f t="shared" si="308"/>
        <v/>
      </c>
      <c r="Q1226" s="4"/>
      <c r="S1226" s="22" t="str">
        <f t="shared" si="309"/>
        <v/>
      </c>
      <c r="T1226" s="8" t="str">
        <f t="shared" si="310"/>
        <v/>
      </c>
      <c r="U1226" s="23" t="str">
        <f t="shared" si="311"/>
        <v/>
      </c>
      <c r="W1226" s="50"/>
      <c r="Y1226" s="65" t="str">
        <f t="shared" si="312"/>
        <v/>
      </c>
      <c r="Z1226" s="8" t="str">
        <f t="shared" si="313"/>
        <v/>
      </c>
      <c r="AA1226" s="66" t="str">
        <f t="shared" si="314"/>
        <v/>
      </c>
      <c r="AC1226" s="65" t="str">
        <f>IF($G1226="", "", IF(IFERROR(INDEX('Intro &amp; Setup'!$Y$17:$Y$26, MATCH($G1226, 'Intro &amp; Setup'!$U$17:$U$26, 0)), "")="", 'Intro &amp; Setup'!$BB$15, IFERROR(INDEX('Intro &amp; Setup'!$Y$17:$Y$26, MATCH($G1226, 'Intro &amp; Setup'!$U$17:$U$26, 0)), "")))</f>
        <v/>
      </c>
      <c r="AD1226" s="8" t="str">
        <f>IF($J1226="", "", IF(IFERROR(INDEX('Intro &amp; Setup'!$Y$17:$Y$26, MATCH($J1226, 'Intro &amp; Setup'!$U$17:$U$26, 0)), "")="", 'Intro &amp; Setup'!$BB$15, IFERROR(INDEX('Intro &amp; Setup'!$Y$17:$Y$26, MATCH($J1226, 'Intro &amp; Setup'!$U$17:$U$26, 0)), "")))</f>
        <v/>
      </c>
      <c r="AE1226" s="66" t="str">
        <f>IF($M1226="", "", IF(IFERROR(INDEX('Intro &amp; Setup'!$Y$17:$Y$26, MATCH($M1226, 'Intro &amp; Setup'!$U$17:$U$26, 0)), "")="", 'Intro &amp; Setup'!$BB$15, IFERROR(INDEX('Intro &amp; Setup'!$Y$17:$Y$26, MATCH($M1226, 'Intro &amp; Setup'!$U$17:$U$26, 0)), "")))</f>
        <v/>
      </c>
      <c r="AG1226" s="65" t="str">
        <f t="shared" si="315"/>
        <v/>
      </c>
      <c r="AH1226" s="8" t="str">
        <f t="shared" si="316"/>
        <v/>
      </c>
      <c r="AI1226" s="66" t="str">
        <f t="shared" si="317"/>
        <v/>
      </c>
      <c r="AK1226" s="123" t="str">
        <f>IF(AC1226='Intro &amp; Setup'!$BB$14, $AO1226, "")</f>
        <v/>
      </c>
      <c r="AL1226" s="124" t="str">
        <f>IF(AD1226='Intro &amp; Setup'!$BB$14, $AO1226, "")</f>
        <v/>
      </c>
      <c r="AM1226" s="125" t="str">
        <f>IF(AE1226='Intro &amp; Setup'!$BB$14, $AO1226, "")</f>
        <v/>
      </c>
      <c r="AO1226" s="130" t="str">
        <f>IF(AND($B1226="", $C1226="", $D1226=""), "", IF($N1226="", 'Intro &amp; Setup'!$AB$33, $N1226))</f>
        <v/>
      </c>
      <c r="AQ1226" s="140">
        <f t="shared" si="318"/>
        <v>0</v>
      </c>
      <c r="AR1226" s="145">
        <f t="shared" si="319"/>
        <v>0</v>
      </c>
      <c r="AS1226" s="141">
        <f t="shared" si="320"/>
        <v>0</v>
      </c>
      <c r="AU1226" s="149" t="str">
        <f t="shared" si="321"/>
        <v/>
      </c>
      <c r="AV1226" s="155"/>
      <c r="AW1226" s="155"/>
      <c r="AX1226" s="155" t="str">
        <f t="shared" si="322"/>
        <v/>
      </c>
      <c r="AY1226" s="155"/>
      <c r="AZ1226" s="155"/>
      <c r="BA1226" s="151" t="str">
        <f t="shared" si="323"/>
        <v/>
      </c>
      <c r="BC1226" s="47" t="str">
        <f t="shared" si="324"/>
        <v/>
      </c>
    </row>
    <row r="1227" spans="1:55" x14ac:dyDescent="0.25">
      <c r="A1227" s="4"/>
      <c r="B1227" s="167"/>
      <c r="C1227" s="168"/>
      <c r="D1227" s="169"/>
      <c r="E1227" s="170"/>
      <c r="F1227" s="171"/>
      <c r="G1227" s="172"/>
      <c r="H1227" s="173"/>
      <c r="I1227" s="171"/>
      <c r="J1227" s="172"/>
      <c r="K1227" s="170"/>
      <c r="L1227" s="171"/>
      <c r="M1227" s="172"/>
      <c r="N1227" s="174"/>
      <c r="O1227" s="4"/>
      <c r="P1227" s="49" t="str">
        <f t="shared" si="308"/>
        <v/>
      </c>
      <c r="Q1227" s="4"/>
      <c r="S1227" s="22" t="str">
        <f t="shared" si="309"/>
        <v/>
      </c>
      <c r="T1227" s="8" t="str">
        <f t="shared" si="310"/>
        <v/>
      </c>
      <c r="U1227" s="23" t="str">
        <f t="shared" si="311"/>
        <v/>
      </c>
      <c r="W1227" s="50"/>
      <c r="Y1227" s="65" t="str">
        <f t="shared" si="312"/>
        <v/>
      </c>
      <c r="Z1227" s="8" t="str">
        <f t="shared" si="313"/>
        <v/>
      </c>
      <c r="AA1227" s="66" t="str">
        <f t="shared" si="314"/>
        <v/>
      </c>
      <c r="AC1227" s="65" t="str">
        <f>IF($G1227="", "", IF(IFERROR(INDEX('Intro &amp; Setup'!$Y$17:$Y$26, MATCH($G1227, 'Intro &amp; Setup'!$U$17:$U$26, 0)), "")="", 'Intro &amp; Setup'!$BB$15, IFERROR(INDEX('Intro &amp; Setup'!$Y$17:$Y$26, MATCH($G1227, 'Intro &amp; Setup'!$U$17:$U$26, 0)), "")))</f>
        <v/>
      </c>
      <c r="AD1227" s="8" t="str">
        <f>IF($J1227="", "", IF(IFERROR(INDEX('Intro &amp; Setup'!$Y$17:$Y$26, MATCH($J1227, 'Intro &amp; Setup'!$U$17:$U$26, 0)), "")="", 'Intro &amp; Setup'!$BB$15, IFERROR(INDEX('Intro &amp; Setup'!$Y$17:$Y$26, MATCH($J1227, 'Intro &amp; Setup'!$U$17:$U$26, 0)), "")))</f>
        <v/>
      </c>
      <c r="AE1227" s="66" t="str">
        <f>IF($M1227="", "", IF(IFERROR(INDEX('Intro &amp; Setup'!$Y$17:$Y$26, MATCH($M1227, 'Intro &amp; Setup'!$U$17:$U$26, 0)), "")="", 'Intro &amp; Setup'!$BB$15, IFERROR(INDEX('Intro &amp; Setup'!$Y$17:$Y$26, MATCH($M1227, 'Intro &amp; Setup'!$U$17:$U$26, 0)), "")))</f>
        <v/>
      </c>
      <c r="AG1227" s="65" t="str">
        <f t="shared" si="315"/>
        <v/>
      </c>
      <c r="AH1227" s="8" t="str">
        <f t="shared" si="316"/>
        <v/>
      </c>
      <c r="AI1227" s="66" t="str">
        <f t="shared" si="317"/>
        <v/>
      </c>
      <c r="AK1227" s="123" t="str">
        <f>IF(AC1227='Intro &amp; Setup'!$BB$14, $AO1227, "")</f>
        <v/>
      </c>
      <c r="AL1227" s="124" t="str">
        <f>IF(AD1227='Intro &amp; Setup'!$BB$14, $AO1227, "")</f>
        <v/>
      </c>
      <c r="AM1227" s="125" t="str">
        <f>IF(AE1227='Intro &amp; Setup'!$BB$14, $AO1227, "")</f>
        <v/>
      </c>
      <c r="AO1227" s="130" t="str">
        <f>IF(AND($B1227="", $C1227="", $D1227=""), "", IF($N1227="", 'Intro &amp; Setup'!$AB$33, $N1227))</f>
        <v/>
      </c>
      <c r="AQ1227" s="140">
        <f t="shared" si="318"/>
        <v>0</v>
      </c>
      <c r="AR1227" s="145">
        <f t="shared" si="319"/>
        <v>0</v>
      </c>
      <c r="AS1227" s="141">
        <f t="shared" si="320"/>
        <v>0</v>
      </c>
      <c r="AU1227" s="149" t="str">
        <f t="shared" si="321"/>
        <v/>
      </c>
      <c r="AV1227" s="155"/>
      <c r="AW1227" s="155"/>
      <c r="AX1227" s="155" t="str">
        <f t="shared" si="322"/>
        <v/>
      </c>
      <c r="AY1227" s="155"/>
      <c r="AZ1227" s="155"/>
      <c r="BA1227" s="151" t="str">
        <f t="shared" si="323"/>
        <v/>
      </c>
      <c r="BC1227" s="47" t="str">
        <f t="shared" si="324"/>
        <v/>
      </c>
    </row>
    <row r="1228" spans="1:55" x14ac:dyDescent="0.25">
      <c r="A1228" s="4"/>
      <c r="B1228" s="167"/>
      <c r="C1228" s="168"/>
      <c r="D1228" s="169"/>
      <c r="E1228" s="170"/>
      <c r="F1228" s="171"/>
      <c r="G1228" s="172"/>
      <c r="H1228" s="173"/>
      <c r="I1228" s="171"/>
      <c r="J1228" s="172"/>
      <c r="K1228" s="170"/>
      <c r="L1228" s="171"/>
      <c r="M1228" s="172"/>
      <c r="N1228" s="174"/>
      <c r="O1228" s="4"/>
      <c r="P1228" s="49" t="str">
        <f t="shared" ref="P1228:P1291" si="325">IF(COUNTIF($AC1228:$AE1228, $AC$7)&gt;0, $AC$7, IF(COUNTIF($AC1228:$AE1228, $AC$8)&gt;0, $AC$8, ""))</f>
        <v/>
      </c>
      <c r="Q1228" s="4"/>
      <c r="S1228" s="22" t="str">
        <f t="shared" ref="S1228:S1291" si="326">IF(B1228="", "", IF(COUNTIF(B$11:B$5010, B1228)&gt;1, "X", ""))</f>
        <v/>
      </c>
      <c r="T1228" s="8" t="str">
        <f t="shared" ref="T1228:T1291" si="327">IF(C1228="", "", IF(COUNTIF(C$11:C$5010, C1228)&gt;1, "X", ""))</f>
        <v/>
      </c>
      <c r="U1228" s="23" t="str">
        <f t="shared" ref="U1228:U1291" si="328">IF(D1228="", "", IF(COUNTIF(D$11:D$5010, D1228)&gt;1, "X", ""))</f>
        <v/>
      </c>
      <c r="W1228" s="50"/>
      <c r="Y1228" s="65" t="str">
        <f t="shared" ref="Y1228:Y1291" si="329">IF($E1228="", "", TEXT($E1228, "ddd"))</f>
        <v/>
      </c>
      <c r="Z1228" s="8" t="str">
        <f t="shared" ref="Z1228:Z1291" si="330">IF($H1228="", "", TEXT($H1228, "ddd"))</f>
        <v/>
      </c>
      <c r="AA1228" s="66" t="str">
        <f t="shared" ref="AA1228:AA1291" si="331">IF($K1228="", "", TEXT($K1228, "ddd"))</f>
        <v/>
      </c>
      <c r="AC1228" s="65" t="str">
        <f>IF($G1228="", "", IF(IFERROR(INDEX('Intro &amp; Setup'!$Y$17:$Y$26, MATCH($G1228, 'Intro &amp; Setup'!$U$17:$U$26, 0)), "")="", 'Intro &amp; Setup'!$BB$15, IFERROR(INDEX('Intro &amp; Setup'!$Y$17:$Y$26, MATCH($G1228, 'Intro &amp; Setup'!$U$17:$U$26, 0)), "")))</f>
        <v/>
      </c>
      <c r="AD1228" s="8" t="str">
        <f>IF($J1228="", "", IF(IFERROR(INDEX('Intro &amp; Setup'!$Y$17:$Y$26, MATCH($J1228, 'Intro &amp; Setup'!$U$17:$U$26, 0)), "")="", 'Intro &amp; Setup'!$BB$15, IFERROR(INDEX('Intro &amp; Setup'!$Y$17:$Y$26, MATCH($J1228, 'Intro &amp; Setup'!$U$17:$U$26, 0)), "")))</f>
        <v/>
      </c>
      <c r="AE1228" s="66" t="str">
        <f>IF($M1228="", "", IF(IFERROR(INDEX('Intro &amp; Setup'!$Y$17:$Y$26, MATCH($M1228, 'Intro &amp; Setup'!$U$17:$U$26, 0)), "")="", 'Intro &amp; Setup'!$BB$15, IFERROR(INDEX('Intro &amp; Setup'!$Y$17:$Y$26, MATCH($M1228, 'Intro &amp; Setup'!$U$17:$U$26, 0)), "")))</f>
        <v/>
      </c>
      <c r="AG1228" s="65" t="str">
        <f t="shared" ref="AG1228:AG1291" si="332">IF($F1228="", "", TEXT(ROUNDDOWN($F1228/(1/24),0)*(1/24), "hh:mm"))</f>
        <v/>
      </c>
      <c r="AH1228" s="8" t="str">
        <f t="shared" ref="AH1228:AH1291" si="333">IF($I1228="", "", TEXT(ROUNDDOWN($I1228/(1/24),0)*(1/24), "hh:mm"))</f>
        <v/>
      </c>
      <c r="AI1228" s="66" t="str">
        <f t="shared" ref="AI1228:AI1291" si="334">IF($L1228="", "", TEXT(ROUNDDOWN($L1228/(1/24),0)*(1/24), "hh:mm"))</f>
        <v/>
      </c>
      <c r="AK1228" s="123" t="str">
        <f>IF(AC1228='Intro &amp; Setup'!$BB$14, $AO1228, "")</f>
        <v/>
      </c>
      <c r="AL1228" s="124" t="str">
        <f>IF(AD1228='Intro &amp; Setup'!$BB$14, $AO1228, "")</f>
        <v/>
      </c>
      <c r="AM1228" s="125" t="str">
        <f>IF(AE1228='Intro &amp; Setup'!$BB$14, $AO1228, "")</f>
        <v/>
      </c>
      <c r="AO1228" s="130" t="str">
        <f>IF(AND($B1228="", $C1228="", $D1228=""), "", IF($N1228="", 'Intro &amp; Setup'!$AB$33, $N1228))</f>
        <v/>
      </c>
      <c r="AQ1228" s="140">
        <f t="shared" ref="AQ1228:AQ1291" si="335">IF(OR(E1228="", F1228="", G1228=""), 0, 1)</f>
        <v>0</v>
      </c>
      <c r="AR1228" s="145">
        <f t="shared" ref="AR1228:AR1291" si="336">+IF(OR(H1228="", I1228="", J1228=""), 0, 1)</f>
        <v>0</v>
      </c>
      <c r="AS1228" s="141">
        <f t="shared" ref="AS1228:AS1291" si="337">IF(OR(K1228="", L1228="", M1228=""), 0, 1)</f>
        <v>0</v>
      </c>
      <c r="AU1228" s="149" t="str">
        <f t="shared" ref="AU1228:AU1291" si="338">IF(G1228="", "", IF(COUNTIF($W$11:$W$20, G1228)=0, "X", ""))</f>
        <v/>
      </c>
      <c r="AV1228" s="155"/>
      <c r="AW1228" s="155"/>
      <c r="AX1228" s="155" t="str">
        <f t="shared" ref="AX1228:AX1291" si="339">IF(J1228="", "", IF(COUNTIF($W$11:$W$20, J1228)=0, "X", ""))</f>
        <v/>
      </c>
      <c r="AY1228" s="155"/>
      <c r="AZ1228" s="155"/>
      <c r="BA1228" s="151" t="str">
        <f t="shared" ref="BA1228:BA1291" si="340">IF(M1228="", "", IF(COUNTIF($W$11:$W$20, M1228)=0, "X", ""))</f>
        <v/>
      </c>
      <c r="BC1228" s="47" t="str">
        <f t="shared" ref="BC1228:BC1291" si="341">IF($AC1228=$AC$7, 1, IF($AD1228=$AC$7, 2, IF($AE1228=$AC$7, 3, "")))</f>
        <v/>
      </c>
    </row>
    <row r="1229" spans="1:55" x14ac:dyDescent="0.25">
      <c r="A1229" s="4"/>
      <c r="B1229" s="167"/>
      <c r="C1229" s="168"/>
      <c r="D1229" s="169"/>
      <c r="E1229" s="170"/>
      <c r="F1229" s="171"/>
      <c r="G1229" s="172"/>
      <c r="H1229" s="173"/>
      <c r="I1229" s="171"/>
      <c r="J1229" s="172"/>
      <c r="K1229" s="170"/>
      <c r="L1229" s="171"/>
      <c r="M1229" s="172"/>
      <c r="N1229" s="174"/>
      <c r="O1229" s="4"/>
      <c r="P1229" s="49" t="str">
        <f t="shared" si="325"/>
        <v/>
      </c>
      <c r="Q1229" s="4"/>
      <c r="S1229" s="22" t="str">
        <f t="shared" si="326"/>
        <v/>
      </c>
      <c r="T1229" s="8" t="str">
        <f t="shared" si="327"/>
        <v/>
      </c>
      <c r="U1229" s="23" t="str">
        <f t="shared" si="328"/>
        <v/>
      </c>
      <c r="W1229" s="50"/>
      <c r="Y1229" s="65" t="str">
        <f t="shared" si="329"/>
        <v/>
      </c>
      <c r="Z1229" s="8" t="str">
        <f t="shared" si="330"/>
        <v/>
      </c>
      <c r="AA1229" s="66" t="str">
        <f t="shared" si="331"/>
        <v/>
      </c>
      <c r="AC1229" s="65" t="str">
        <f>IF($G1229="", "", IF(IFERROR(INDEX('Intro &amp; Setup'!$Y$17:$Y$26, MATCH($G1229, 'Intro &amp; Setup'!$U$17:$U$26, 0)), "")="", 'Intro &amp; Setup'!$BB$15, IFERROR(INDEX('Intro &amp; Setup'!$Y$17:$Y$26, MATCH($G1229, 'Intro &amp; Setup'!$U$17:$U$26, 0)), "")))</f>
        <v/>
      </c>
      <c r="AD1229" s="8" t="str">
        <f>IF($J1229="", "", IF(IFERROR(INDEX('Intro &amp; Setup'!$Y$17:$Y$26, MATCH($J1229, 'Intro &amp; Setup'!$U$17:$U$26, 0)), "")="", 'Intro &amp; Setup'!$BB$15, IFERROR(INDEX('Intro &amp; Setup'!$Y$17:$Y$26, MATCH($J1229, 'Intro &amp; Setup'!$U$17:$U$26, 0)), "")))</f>
        <v/>
      </c>
      <c r="AE1229" s="66" t="str">
        <f>IF($M1229="", "", IF(IFERROR(INDEX('Intro &amp; Setup'!$Y$17:$Y$26, MATCH($M1229, 'Intro &amp; Setup'!$U$17:$U$26, 0)), "")="", 'Intro &amp; Setup'!$BB$15, IFERROR(INDEX('Intro &amp; Setup'!$Y$17:$Y$26, MATCH($M1229, 'Intro &amp; Setup'!$U$17:$U$26, 0)), "")))</f>
        <v/>
      </c>
      <c r="AG1229" s="65" t="str">
        <f t="shared" si="332"/>
        <v/>
      </c>
      <c r="AH1229" s="8" t="str">
        <f t="shared" si="333"/>
        <v/>
      </c>
      <c r="AI1229" s="66" t="str">
        <f t="shared" si="334"/>
        <v/>
      </c>
      <c r="AK1229" s="123" t="str">
        <f>IF(AC1229='Intro &amp; Setup'!$BB$14, $AO1229, "")</f>
        <v/>
      </c>
      <c r="AL1229" s="124" t="str">
        <f>IF(AD1229='Intro &amp; Setup'!$BB$14, $AO1229, "")</f>
        <v/>
      </c>
      <c r="AM1229" s="125" t="str">
        <f>IF(AE1229='Intro &amp; Setup'!$BB$14, $AO1229, "")</f>
        <v/>
      </c>
      <c r="AO1229" s="130" t="str">
        <f>IF(AND($B1229="", $C1229="", $D1229=""), "", IF($N1229="", 'Intro &amp; Setup'!$AB$33, $N1229))</f>
        <v/>
      </c>
      <c r="AQ1229" s="140">
        <f t="shared" si="335"/>
        <v>0</v>
      </c>
      <c r="AR1229" s="145">
        <f t="shared" si="336"/>
        <v>0</v>
      </c>
      <c r="AS1229" s="141">
        <f t="shared" si="337"/>
        <v>0</v>
      </c>
      <c r="AU1229" s="149" t="str">
        <f t="shared" si="338"/>
        <v/>
      </c>
      <c r="AV1229" s="155"/>
      <c r="AW1229" s="155"/>
      <c r="AX1229" s="155" t="str">
        <f t="shared" si="339"/>
        <v/>
      </c>
      <c r="AY1229" s="155"/>
      <c r="AZ1229" s="155"/>
      <c r="BA1229" s="151" t="str">
        <f t="shared" si="340"/>
        <v/>
      </c>
      <c r="BC1229" s="47" t="str">
        <f t="shared" si="341"/>
        <v/>
      </c>
    </row>
    <row r="1230" spans="1:55" x14ac:dyDescent="0.25">
      <c r="A1230" s="4"/>
      <c r="B1230" s="167"/>
      <c r="C1230" s="168"/>
      <c r="D1230" s="169"/>
      <c r="E1230" s="170"/>
      <c r="F1230" s="171"/>
      <c r="G1230" s="172"/>
      <c r="H1230" s="173"/>
      <c r="I1230" s="171"/>
      <c r="J1230" s="172"/>
      <c r="K1230" s="170"/>
      <c r="L1230" s="171"/>
      <c r="M1230" s="172"/>
      <c r="N1230" s="174"/>
      <c r="O1230" s="4"/>
      <c r="P1230" s="49" t="str">
        <f t="shared" si="325"/>
        <v/>
      </c>
      <c r="Q1230" s="4"/>
      <c r="S1230" s="22" t="str">
        <f t="shared" si="326"/>
        <v/>
      </c>
      <c r="T1230" s="8" t="str">
        <f t="shared" si="327"/>
        <v/>
      </c>
      <c r="U1230" s="23" t="str">
        <f t="shared" si="328"/>
        <v/>
      </c>
      <c r="W1230" s="50"/>
      <c r="Y1230" s="65" t="str">
        <f t="shared" si="329"/>
        <v/>
      </c>
      <c r="Z1230" s="8" t="str">
        <f t="shared" si="330"/>
        <v/>
      </c>
      <c r="AA1230" s="66" t="str">
        <f t="shared" si="331"/>
        <v/>
      </c>
      <c r="AC1230" s="65" t="str">
        <f>IF($G1230="", "", IF(IFERROR(INDEX('Intro &amp; Setup'!$Y$17:$Y$26, MATCH($G1230, 'Intro &amp; Setup'!$U$17:$U$26, 0)), "")="", 'Intro &amp; Setup'!$BB$15, IFERROR(INDEX('Intro &amp; Setup'!$Y$17:$Y$26, MATCH($G1230, 'Intro &amp; Setup'!$U$17:$U$26, 0)), "")))</f>
        <v/>
      </c>
      <c r="AD1230" s="8" t="str">
        <f>IF($J1230="", "", IF(IFERROR(INDEX('Intro &amp; Setup'!$Y$17:$Y$26, MATCH($J1230, 'Intro &amp; Setup'!$U$17:$U$26, 0)), "")="", 'Intro &amp; Setup'!$BB$15, IFERROR(INDEX('Intro &amp; Setup'!$Y$17:$Y$26, MATCH($J1230, 'Intro &amp; Setup'!$U$17:$U$26, 0)), "")))</f>
        <v/>
      </c>
      <c r="AE1230" s="66" t="str">
        <f>IF($M1230="", "", IF(IFERROR(INDEX('Intro &amp; Setup'!$Y$17:$Y$26, MATCH($M1230, 'Intro &amp; Setup'!$U$17:$U$26, 0)), "")="", 'Intro &amp; Setup'!$BB$15, IFERROR(INDEX('Intro &amp; Setup'!$Y$17:$Y$26, MATCH($M1230, 'Intro &amp; Setup'!$U$17:$U$26, 0)), "")))</f>
        <v/>
      </c>
      <c r="AG1230" s="65" t="str">
        <f t="shared" si="332"/>
        <v/>
      </c>
      <c r="AH1230" s="8" t="str">
        <f t="shared" si="333"/>
        <v/>
      </c>
      <c r="AI1230" s="66" t="str">
        <f t="shared" si="334"/>
        <v/>
      </c>
      <c r="AK1230" s="123" t="str">
        <f>IF(AC1230='Intro &amp; Setup'!$BB$14, $AO1230, "")</f>
        <v/>
      </c>
      <c r="AL1230" s="124" t="str">
        <f>IF(AD1230='Intro &amp; Setup'!$BB$14, $AO1230, "")</f>
        <v/>
      </c>
      <c r="AM1230" s="125" t="str">
        <f>IF(AE1230='Intro &amp; Setup'!$BB$14, $AO1230, "")</f>
        <v/>
      </c>
      <c r="AO1230" s="130" t="str">
        <f>IF(AND($B1230="", $C1230="", $D1230=""), "", IF($N1230="", 'Intro &amp; Setup'!$AB$33, $N1230))</f>
        <v/>
      </c>
      <c r="AQ1230" s="140">
        <f t="shared" si="335"/>
        <v>0</v>
      </c>
      <c r="AR1230" s="145">
        <f t="shared" si="336"/>
        <v>0</v>
      </c>
      <c r="AS1230" s="141">
        <f t="shared" si="337"/>
        <v>0</v>
      </c>
      <c r="AU1230" s="149" t="str">
        <f t="shared" si="338"/>
        <v/>
      </c>
      <c r="AV1230" s="155"/>
      <c r="AW1230" s="155"/>
      <c r="AX1230" s="155" t="str">
        <f t="shared" si="339"/>
        <v/>
      </c>
      <c r="AY1230" s="155"/>
      <c r="AZ1230" s="155"/>
      <c r="BA1230" s="151" t="str">
        <f t="shared" si="340"/>
        <v/>
      </c>
      <c r="BC1230" s="47" t="str">
        <f t="shared" si="341"/>
        <v/>
      </c>
    </row>
    <row r="1231" spans="1:55" x14ac:dyDescent="0.25">
      <c r="A1231" s="4"/>
      <c r="B1231" s="167"/>
      <c r="C1231" s="168"/>
      <c r="D1231" s="169"/>
      <c r="E1231" s="170"/>
      <c r="F1231" s="171"/>
      <c r="G1231" s="172"/>
      <c r="H1231" s="173"/>
      <c r="I1231" s="171"/>
      <c r="J1231" s="172"/>
      <c r="K1231" s="170"/>
      <c r="L1231" s="171"/>
      <c r="M1231" s="172"/>
      <c r="N1231" s="174"/>
      <c r="O1231" s="4"/>
      <c r="P1231" s="49" t="str">
        <f t="shared" si="325"/>
        <v/>
      </c>
      <c r="Q1231" s="4"/>
      <c r="S1231" s="22" t="str">
        <f t="shared" si="326"/>
        <v/>
      </c>
      <c r="T1231" s="8" t="str">
        <f t="shared" si="327"/>
        <v/>
      </c>
      <c r="U1231" s="23" t="str">
        <f t="shared" si="328"/>
        <v/>
      </c>
      <c r="W1231" s="50"/>
      <c r="Y1231" s="65" t="str">
        <f t="shared" si="329"/>
        <v/>
      </c>
      <c r="Z1231" s="8" t="str">
        <f t="shared" si="330"/>
        <v/>
      </c>
      <c r="AA1231" s="66" t="str">
        <f t="shared" si="331"/>
        <v/>
      </c>
      <c r="AC1231" s="65" t="str">
        <f>IF($G1231="", "", IF(IFERROR(INDEX('Intro &amp; Setup'!$Y$17:$Y$26, MATCH($G1231, 'Intro &amp; Setup'!$U$17:$U$26, 0)), "")="", 'Intro &amp; Setup'!$BB$15, IFERROR(INDEX('Intro &amp; Setup'!$Y$17:$Y$26, MATCH($G1231, 'Intro &amp; Setup'!$U$17:$U$26, 0)), "")))</f>
        <v/>
      </c>
      <c r="AD1231" s="8" t="str">
        <f>IF($J1231="", "", IF(IFERROR(INDEX('Intro &amp; Setup'!$Y$17:$Y$26, MATCH($J1231, 'Intro &amp; Setup'!$U$17:$U$26, 0)), "")="", 'Intro &amp; Setup'!$BB$15, IFERROR(INDEX('Intro &amp; Setup'!$Y$17:$Y$26, MATCH($J1231, 'Intro &amp; Setup'!$U$17:$U$26, 0)), "")))</f>
        <v/>
      </c>
      <c r="AE1231" s="66" t="str">
        <f>IF($M1231="", "", IF(IFERROR(INDEX('Intro &amp; Setup'!$Y$17:$Y$26, MATCH($M1231, 'Intro &amp; Setup'!$U$17:$U$26, 0)), "")="", 'Intro &amp; Setup'!$BB$15, IFERROR(INDEX('Intro &amp; Setup'!$Y$17:$Y$26, MATCH($M1231, 'Intro &amp; Setup'!$U$17:$U$26, 0)), "")))</f>
        <v/>
      </c>
      <c r="AG1231" s="65" t="str">
        <f t="shared" si="332"/>
        <v/>
      </c>
      <c r="AH1231" s="8" t="str">
        <f t="shared" si="333"/>
        <v/>
      </c>
      <c r="AI1231" s="66" t="str">
        <f t="shared" si="334"/>
        <v/>
      </c>
      <c r="AK1231" s="123" t="str">
        <f>IF(AC1231='Intro &amp; Setup'!$BB$14, $AO1231, "")</f>
        <v/>
      </c>
      <c r="AL1231" s="124" t="str">
        <f>IF(AD1231='Intro &amp; Setup'!$BB$14, $AO1231, "")</f>
        <v/>
      </c>
      <c r="AM1231" s="125" t="str">
        <f>IF(AE1231='Intro &amp; Setup'!$BB$14, $AO1231, "")</f>
        <v/>
      </c>
      <c r="AO1231" s="130" t="str">
        <f>IF(AND($B1231="", $C1231="", $D1231=""), "", IF($N1231="", 'Intro &amp; Setup'!$AB$33, $N1231))</f>
        <v/>
      </c>
      <c r="AQ1231" s="140">
        <f t="shared" si="335"/>
        <v>0</v>
      </c>
      <c r="AR1231" s="145">
        <f t="shared" si="336"/>
        <v>0</v>
      </c>
      <c r="AS1231" s="141">
        <f t="shared" si="337"/>
        <v>0</v>
      </c>
      <c r="AU1231" s="149" t="str">
        <f t="shared" si="338"/>
        <v/>
      </c>
      <c r="AV1231" s="155"/>
      <c r="AW1231" s="155"/>
      <c r="AX1231" s="155" t="str">
        <f t="shared" si="339"/>
        <v/>
      </c>
      <c r="AY1231" s="155"/>
      <c r="AZ1231" s="155"/>
      <c r="BA1231" s="151" t="str">
        <f t="shared" si="340"/>
        <v/>
      </c>
      <c r="BC1231" s="47" t="str">
        <f t="shared" si="341"/>
        <v/>
      </c>
    </row>
    <row r="1232" spans="1:55" x14ac:dyDescent="0.25">
      <c r="A1232" s="4"/>
      <c r="B1232" s="167"/>
      <c r="C1232" s="168"/>
      <c r="D1232" s="169"/>
      <c r="E1232" s="170"/>
      <c r="F1232" s="171"/>
      <c r="G1232" s="172"/>
      <c r="H1232" s="173"/>
      <c r="I1232" s="171"/>
      <c r="J1232" s="172"/>
      <c r="K1232" s="170"/>
      <c r="L1232" s="171"/>
      <c r="M1232" s="172"/>
      <c r="N1232" s="174"/>
      <c r="O1232" s="4"/>
      <c r="P1232" s="49" t="str">
        <f t="shared" si="325"/>
        <v/>
      </c>
      <c r="Q1232" s="4"/>
      <c r="S1232" s="22" t="str">
        <f t="shared" si="326"/>
        <v/>
      </c>
      <c r="T1232" s="8" t="str">
        <f t="shared" si="327"/>
        <v/>
      </c>
      <c r="U1232" s="23" t="str">
        <f t="shared" si="328"/>
        <v/>
      </c>
      <c r="W1232" s="50"/>
      <c r="Y1232" s="65" t="str">
        <f t="shared" si="329"/>
        <v/>
      </c>
      <c r="Z1232" s="8" t="str">
        <f t="shared" si="330"/>
        <v/>
      </c>
      <c r="AA1232" s="66" t="str">
        <f t="shared" si="331"/>
        <v/>
      </c>
      <c r="AC1232" s="65" t="str">
        <f>IF($G1232="", "", IF(IFERROR(INDEX('Intro &amp; Setup'!$Y$17:$Y$26, MATCH($G1232, 'Intro &amp; Setup'!$U$17:$U$26, 0)), "")="", 'Intro &amp; Setup'!$BB$15, IFERROR(INDEX('Intro &amp; Setup'!$Y$17:$Y$26, MATCH($G1232, 'Intro &amp; Setup'!$U$17:$U$26, 0)), "")))</f>
        <v/>
      </c>
      <c r="AD1232" s="8" t="str">
        <f>IF($J1232="", "", IF(IFERROR(INDEX('Intro &amp; Setup'!$Y$17:$Y$26, MATCH($J1232, 'Intro &amp; Setup'!$U$17:$U$26, 0)), "")="", 'Intro &amp; Setup'!$BB$15, IFERROR(INDEX('Intro &amp; Setup'!$Y$17:$Y$26, MATCH($J1232, 'Intro &amp; Setup'!$U$17:$U$26, 0)), "")))</f>
        <v/>
      </c>
      <c r="AE1232" s="66" t="str">
        <f>IF($M1232="", "", IF(IFERROR(INDEX('Intro &amp; Setup'!$Y$17:$Y$26, MATCH($M1232, 'Intro &amp; Setup'!$U$17:$U$26, 0)), "")="", 'Intro &amp; Setup'!$BB$15, IFERROR(INDEX('Intro &amp; Setup'!$Y$17:$Y$26, MATCH($M1232, 'Intro &amp; Setup'!$U$17:$U$26, 0)), "")))</f>
        <v/>
      </c>
      <c r="AG1232" s="65" t="str">
        <f t="shared" si="332"/>
        <v/>
      </c>
      <c r="AH1232" s="8" t="str">
        <f t="shared" si="333"/>
        <v/>
      </c>
      <c r="AI1232" s="66" t="str">
        <f t="shared" si="334"/>
        <v/>
      </c>
      <c r="AK1232" s="123" t="str">
        <f>IF(AC1232='Intro &amp; Setup'!$BB$14, $AO1232, "")</f>
        <v/>
      </c>
      <c r="AL1232" s="124" t="str">
        <f>IF(AD1232='Intro &amp; Setup'!$BB$14, $AO1232, "")</f>
        <v/>
      </c>
      <c r="AM1232" s="125" t="str">
        <f>IF(AE1232='Intro &amp; Setup'!$BB$14, $AO1232, "")</f>
        <v/>
      </c>
      <c r="AO1232" s="130" t="str">
        <f>IF(AND($B1232="", $C1232="", $D1232=""), "", IF($N1232="", 'Intro &amp; Setup'!$AB$33, $N1232))</f>
        <v/>
      </c>
      <c r="AQ1232" s="140">
        <f t="shared" si="335"/>
        <v>0</v>
      </c>
      <c r="AR1232" s="145">
        <f t="shared" si="336"/>
        <v>0</v>
      </c>
      <c r="AS1232" s="141">
        <f t="shared" si="337"/>
        <v>0</v>
      </c>
      <c r="AU1232" s="149" t="str">
        <f t="shared" si="338"/>
        <v/>
      </c>
      <c r="AV1232" s="155"/>
      <c r="AW1232" s="155"/>
      <c r="AX1232" s="155" t="str">
        <f t="shared" si="339"/>
        <v/>
      </c>
      <c r="AY1232" s="155"/>
      <c r="AZ1232" s="155"/>
      <c r="BA1232" s="151" t="str">
        <f t="shared" si="340"/>
        <v/>
      </c>
      <c r="BC1232" s="47" t="str">
        <f t="shared" si="341"/>
        <v/>
      </c>
    </row>
    <row r="1233" spans="1:55" x14ac:dyDescent="0.25">
      <c r="A1233" s="4"/>
      <c r="B1233" s="167"/>
      <c r="C1233" s="168"/>
      <c r="D1233" s="169"/>
      <c r="E1233" s="170"/>
      <c r="F1233" s="171"/>
      <c r="G1233" s="172"/>
      <c r="H1233" s="173"/>
      <c r="I1233" s="171"/>
      <c r="J1233" s="172"/>
      <c r="K1233" s="170"/>
      <c r="L1233" s="171"/>
      <c r="M1233" s="172"/>
      <c r="N1233" s="174"/>
      <c r="O1233" s="4"/>
      <c r="P1233" s="49" t="str">
        <f t="shared" si="325"/>
        <v/>
      </c>
      <c r="Q1233" s="4"/>
      <c r="S1233" s="22" t="str">
        <f t="shared" si="326"/>
        <v/>
      </c>
      <c r="T1233" s="8" t="str">
        <f t="shared" si="327"/>
        <v/>
      </c>
      <c r="U1233" s="23" t="str">
        <f t="shared" si="328"/>
        <v/>
      </c>
      <c r="W1233" s="50"/>
      <c r="Y1233" s="65" t="str">
        <f t="shared" si="329"/>
        <v/>
      </c>
      <c r="Z1233" s="8" t="str">
        <f t="shared" si="330"/>
        <v/>
      </c>
      <c r="AA1233" s="66" t="str">
        <f t="shared" si="331"/>
        <v/>
      </c>
      <c r="AC1233" s="65" t="str">
        <f>IF($G1233="", "", IF(IFERROR(INDEX('Intro &amp; Setup'!$Y$17:$Y$26, MATCH($G1233, 'Intro &amp; Setup'!$U$17:$U$26, 0)), "")="", 'Intro &amp; Setup'!$BB$15, IFERROR(INDEX('Intro &amp; Setup'!$Y$17:$Y$26, MATCH($G1233, 'Intro &amp; Setup'!$U$17:$U$26, 0)), "")))</f>
        <v/>
      </c>
      <c r="AD1233" s="8" t="str">
        <f>IF($J1233="", "", IF(IFERROR(INDEX('Intro &amp; Setup'!$Y$17:$Y$26, MATCH($J1233, 'Intro &amp; Setup'!$U$17:$U$26, 0)), "")="", 'Intro &amp; Setup'!$BB$15, IFERROR(INDEX('Intro &amp; Setup'!$Y$17:$Y$26, MATCH($J1233, 'Intro &amp; Setup'!$U$17:$U$26, 0)), "")))</f>
        <v/>
      </c>
      <c r="AE1233" s="66" t="str">
        <f>IF($M1233="", "", IF(IFERROR(INDEX('Intro &amp; Setup'!$Y$17:$Y$26, MATCH($M1233, 'Intro &amp; Setup'!$U$17:$U$26, 0)), "")="", 'Intro &amp; Setup'!$BB$15, IFERROR(INDEX('Intro &amp; Setup'!$Y$17:$Y$26, MATCH($M1233, 'Intro &amp; Setup'!$U$17:$U$26, 0)), "")))</f>
        <v/>
      </c>
      <c r="AG1233" s="65" t="str">
        <f t="shared" si="332"/>
        <v/>
      </c>
      <c r="AH1233" s="8" t="str">
        <f t="shared" si="333"/>
        <v/>
      </c>
      <c r="AI1233" s="66" t="str">
        <f t="shared" si="334"/>
        <v/>
      </c>
      <c r="AK1233" s="123" t="str">
        <f>IF(AC1233='Intro &amp; Setup'!$BB$14, $AO1233, "")</f>
        <v/>
      </c>
      <c r="AL1233" s="124" t="str">
        <f>IF(AD1233='Intro &amp; Setup'!$BB$14, $AO1233, "")</f>
        <v/>
      </c>
      <c r="AM1233" s="125" t="str">
        <f>IF(AE1233='Intro &amp; Setup'!$BB$14, $AO1233, "")</f>
        <v/>
      </c>
      <c r="AO1233" s="130" t="str">
        <f>IF(AND($B1233="", $C1233="", $D1233=""), "", IF($N1233="", 'Intro &amp; Setup'!$AB$33, $N1233))</f>
        <v/>
      </c>
      <c r="AQ1233" s="140">
        <f t="shared" si="335"/>
        <v>0</v>
      </c>
      <c r="AR1233" s="145">
        <f t="shared" si="336"/>
        <v>0</v>
      </c>
      <c r="AS1233" s="141">
        <f t="shared" si="337"/>
        <v>0</v>
      </c>
      <c r="AU1233" s="149" t="str">
        <f t="shared" si="338"/>
        <v/>
      </c>
      <c r="AV1233" s="155"/>
      <c r="AW1233" s="155"/>
      <c r="AX1233" s="155" t="str">
        <f t="shared" si="339"/>
        <v/>
      </c>
      <c r="AY1233" s="155"/>
      <c r="AZ1233" s="155"/>
      <c r="BA1233" s="151" t="str">
        <f t="shared" si="340"/>
        <v/>
      </c>
      <c r="BC1233" s="47" t="str">
        <f t="shared" si="341"/>
        <v/>
      </c>
    </row>
    <row r="1234" spans="1:55" x14ac:dyDescent="0.25">
      <c r="A1234" s="4"/>
      <c r="B1234" s="167"/>
      <c r="C1234" s="168"/>
      <c r="D1234" s="169"/>
      <c r="E1234" s="170"/>
      <c r="F1234" s="171"/>
      <c r="G1234" s="172"/>
      <c r="H1234" s="173"/>
      <c r="I1234" s="171"/>
      <c r="J1234" s="172"/>
      <c r="K1234" s="170"/>
      <c r="L1234" s="171"/>
      <c r="M1234" s="172"/>
      <c r="N1234" s="174"/>
      <c r="O1234" s="4"/>
      <c r="P1234" s="49" t="str">
        <f t="shared" si="325"/>
        <v/>
      </c>
      <c r="Q1234" s="4"/>
      <c r="S1234" s="22" t="str">
        <f t="shared" si="326"/>
        <v/>
      </c>
      <c r="T1234" s="8" t="str">
        <f t="shared" si="327"/>
        <v/>
      </c>
      <c r="U1234" s="23" t="str">
        <f t="shared" si="328"/>
        <v/>
      </c>
      <c r="W1234" s="50"/>
      <c r="Y1234" s="65" t="str">
        <f t="shared" si="329"/>
        <v/>
      </c>
      <c r="Z1234" s="8" t="str">
        <f t="shared" si="330"/>
        <v/>
      </c>
      <c r="AA1234" s="66" t="str">
        <f t="shared" si="331"/>
        <v/>
      </c>
      <c r="AC1234" s="65" t="str">
        <f>IF($G1234="", "", IF(IFERROR(INDEX('Intro &amp; Setup'!$Y$17:$Y$26, MATCH($G1234, 'Intro &amp; Setup'!$U$17:$U$26, 0)), "")="", 'Intro &amp; Setup'!$BB$15, IFERROR(INDEX('Intro &amp; Setup'!$Y$17:$Y$26, MATCH($G1234, 'Intro &amp; Setup'!$U$17:$U$26, 0)), "")))</f>
        <v/>
      </c>
      <c r="AD1234" s="8" t="str">
        <f>IF($J1234="", "", IF(IFERROR(INDEX('Intro &amp; Setup'!$Y$17:$Y$26, MATCH($J1234, 'Intro &amp; Setup'!$U$17:$U$26, 0)), "")="", 'Intro &amp; Setup'!$BB$15, IFERROR(INDEX('Intro &amp; Setup'!$Y$17:$Y$26, MATCH($J1234, 'Intro &amp; Setup'!$U$17:$U$26, 0)), "")))</f>
        <v/>
      </c>
      <c r="AE1234" s="66" t="str">
        <f>IF($M1234="", "", IF(IFERROR(INDEX('Intro &amp; Setup'!$Y$17:$Y$26, MATCH($M1234, 'Intro &amp; Setup'!$U$17:$U$26, 0)), "")="", 'Intro &amp; Setup'!$BB$15, IFERROR(INDEX('Intro &amp; Setup'!$Y$17:$Y$26, MATCH($M1234, 'Intro &amp; Setup'!$U$17:$U$26, 0)), "")))</f>
        <v/>
      </c>
      <c r="AG1234" s="65" t="str">
        <f t="shared" si="332"/>
        <v/>
      </c>
      <c r="AH1234" s="8" t="str">
        <f t="shared" si="333"/>
        <v/>
      </c>
      <c r="AI1234" s="66" t="str">
        <f t="shared" si="334"/>
        <v/>
      </c>
      <c r="AK1234" s="123" t="str">
        <f>IF(AC1234='Intro &amp; Setup'!$BB$14, $AO1234, "")</f>
        <v/>
      </c>
      <c r="AL1234" s="124" t="str">
        <f>IF(AD1234='Intro &amp; Setup'!$BB$14, $AO1234, "")</f>
        <v/>
      </c>
      <c r="AM1234" s="125" t="str">
        <f>IF(AE1234='Intro &amp; Setup'!$BB$14, $AO1234, "")</f>
        <v/>
      </c>
      <c r="AO1234" s="130" t="str">
        <f>IF(AND($B1234="", $C1234="", $D1234=""), "", IF($N1234="", 'Intro &amp; Setup'!$AB$33, $N1234))</f>
        <v/>
      </c>
      <c r="AQ1234" s="140">
        <f t="shared" si="335"/>
        <v>0</v>
      </c>
      <c r="AR1234" s="145">
        <f t="shared" si="336"/>
        <v>0</v>
      </c>
      <c r="AS1234" s="141">
        <f t="shared" si="337"/>
        <v>0</v>
      </c>
      <c r="AU1234" s="149" t="str">
        <f t="shared" si="338"/>
        <v/>
      </c>
      <c r="AV1234" s="155"/>
      <c r="AW1234" s="155"/>
      <c r="AX1234" s="155" t="str">
        <f t="shared" si="339"/>
        <v/>
      </c>
      <c r="AY1234" s="155"/>
      <c r="AZ1234" s="155"/>
      <c r="BA1234" s="151" t="str">
        <f t="shared" si="340"/>
        <v/>
      </c>
      <c r="BC1234" s="47" t="str">
        <f t="shared" si="341"/>
        <v/>
      </c>
    </row>
    <row r="1235" spans="1:55" x14ac:dyDescent="0.25">
      <c r="A1235" s="4"/>
      <c r="B1235" s="167"/>
      <c r="C1235" s="168"/>
      <c r="D1235" s="169"/>
      <c r="E1235" s="170"/>
      <c r="F1235" s="171"/>
      <c r="G1235" s="172"/>
      <c r="H1235" s="173"/>
      <c r="I1235" s="171"/>
      <c r="J1235" s="172"/>
      <c r="K1235" s="170"/>
      <c r="L1235" s="171"/>
      <c r="M1235" s="172"/>
      <c r="N1235" s="174"/>
      <c r="O1235" s="4"/>
      <c r="P1235" s="49" t="str">
        <f t="shared" si="325"/>
        <v/>
      </c>
      <c r="Q1235" s="4"/>
      <c r="S1235" s="22" t="str">
        <f t="shared" si="326"/>
        <v/>
      </c>
      <c r="T1235" s="8" t="str">
        <f t="shared" si="327"/>
        <v/>
      </c>
      <c r="U1235" s="23" t="str">
        <f t="shared" si="328"/>
        <v/>
      </c>
      <c r="W1235" s="50"/>
      <c r="Y1235" s="65" t="str">
        <f t="shared" si="329"/>
        <v/>
      </c>
      <c r="Z1235" s="8" t="str">
        <f t="shared" si="330"/>
        <v/>
      </c>
      <c r="AA1235" s="66" t="str">
        <f t="shared" si="331"/>
        <v/>
      </c>
      <c r="AC1235" s="65" t="str">
        <f>IF($G1235="", "", IF(IFERROR(INDEX('Intro &amp; Setup'!$Y$17:$Y$26, MATCH($G1235, 'Intro &amp; Setup'!$U$17:$U$26, 0)), "")="", 'Intro &amp; Setup'!$BB$15, IFERROR(INDEX('Intro &amp; Setup'!$Y$17:$Y$26, MATCH($G1235, 'Intro &amp; Setup'!$U$17:$U$26, 0)), "")))</f>
        <v/>
      </c>
      <c r="AD1235" s="8" t="str">
        <f>IF($J1235="", "", IF(IFERROR(INDEX('Intro &amp; Setup'!$Y$17:$Y$26, MATCH($J1235, 'Intro &amp; Setup'!$U$17:$U$26, 0)), "")="", 'Intro &amp; Setup'!$BB$15, IFERROR(INDEX('Intro &amp; Setup'!$Y$17:$Y$26, MATCH($J1235, 'Intro &amp; Setup'!$U$17:$U$26, 0)), "")))</f>
        <v/>
      </c>
      <c r="AE1235" s="66" t="str">
        <f>IF($M1235="", "", IF(IFERROR(INDEX('Intro &amp; Setup'!$Y$17:$Y$26, MATCH($M1235, 'Intro &amp; Setup'!$U$17:$U$26, 0)), "")="", 'Intro &amp; Setup'!$BB$15, IFERROR(INDEX('Intro &amp; Setup'!$Y$17:$Y$26, MATCH($M1235, 'Intro &amp; Setup'!$U$17:$U$26, 0)), "")))</f>
        <v/>
      </c>
      <c r="AG1235" s="65" t="str">
        <f t="shared" si="332"/>
        <v/>
      </c>
      <c r="AH1235" s="8" t="str">
        <f t="shared" si="333"/>
        <v/>
      </c>
      <c r="AI1235" s="66" t="str">
        <f t="shared" si="334"/>
        <v/>
      </c>
      <c r="AK1235" s="123" t="str">
        <f>IF(AC1235='Intro &amp; Setup'!$BB$14, $AO1235, "")</f>
        <v/>
      </c>
      <c r="AL1235" s="124" t="str">
        <f>IF(AD1235='Intro &amp; Setup'!$BB$14, $AO1235, "")</f>
        <v/>
      </c>
      <c r="AM1235" s="125" t="str">
        <f>IF(AE1235='Intro &amp; Setup'!$BB$14, $AO1235, "")</f>
        <v/>
      </c>
      <c r="AO1235" s="130" t="str">
        <f>IF(AND($B1235="", $C1235="", $D1235=""), "", IF($N1235="", 'Intro &amp; Setup'!$AB$33, $N1235))</f>
        <v/>
      </c>
      <c r="AQ1235" s="140">
        <f t="shared" si="335"/>
        <v>0</v>
      </c>
      <c r="AR1235" s="145">
        <f t="shared" si="336"/>
        <v>0</v>
      </c>
      <c r="AS1235" s="141">
        <f t="shared" si="337"/>
        <v>0</v>
      </c>
      <c r="AU1235" s="149" t="str">
        <f t="shared" si="338"/>
        <v/>
      </c>
      <c r="AV1235" s="155"/>
      <c r="AW1235" s="155"/>
      <c r="AX1235" s="155" t="str">
        <f t="shared" si="339"/>
        <v/>
      </c>
      <c r="AY1235" s="155"/>
      <c r="AZ1235" s="155"/>
      <c r="BA1235" s="151" t="str">
        <f t="shared" si="340"/>
        <v/>
      </c>
      <c r="BC1235" s="47" t="str">
        <f t="shared" si="341"/>
        <v/>
      </c>
    </row>
    <row r="1236" spans="1:55" x14ac:dyDescent="0.25">
      <c r="A1236" s="4"/>
      <c r="B1236" s="167"/>
      <c r="C1236" s="168"/>
      <c r="D1236" s="169"/>
      <c r="E1236" s="170"/>
      <c r="F1236" s="171"/>
      <c r="G1236" s="172"/>
      <c r="H1236" s="173"/>
      <c r="I1236" s="171"/>
      <c r="J1236" s="172"/>
      <c r="K1236" s="170"/>
      <c r="L1236" s="171"/>
      <c r="M1236" s="172"/>
      <c r="N1236" s="174"/>
      <c r="O1236" s="4"/>
      <c r="P1236" s="49" t="str">
        <f t="shared" si="325"/>
        <v/>
      </c>
      <c r="Q1236" s="4"/>
      <c r="S1236" s="22" t="str">
        <f t="shared" si="326"/>
        <v/>
      </c>
      <c r="T1236" s="8" t="str">
        <f t="shared" si="327"/>
        <v/>
      </c>
      <c r="U1236" s="23" t="str">
        <f t="shared" si="328"/>
        <v/>
      </c>
      <c r="W1236" s="50"/>
      <c r="Y1236" s="65" t="str">
        <f t="shared" si="329"/>
        <v/>
      </c>
      <c r="Z1236" s="8" t="str">
        <f t="shared" si="330"/>
        <v/>
      </c>
      <c r="AA1236" s="66" t="str">
        <f t="shared" si="331"/>
        <v/>
      </c>
      <c r="AC1236" s="65" t="str">
        <f>IF($G1236="", "", IF(IFERROR(INDEX('Intro &amp; Setup'!$Y$17:$Y$26, MATCH($G1236, 'Intro &amp; Setup'!$U$17:$U$26, 0)), "")="", 'Intro &amp; Setup'!$BB$15, IFERROR(INDEX('Intro &amp; Setup'!$Y$17:$Y$26, MATCH($G1236, 'Intro &amp; Setup'!$U$17:$U$26, 0)), "")))</f>
        <v/>
      </c>
      <c r="AD1236" s="8" t="str">
        <f>IF($J1236="", "", IF(IFERROR(INDEX('Intro &amp; Setup'!$Y$17:$Y$26, MATCH($J1236, 'Intro &amp; Setup'!$U$17:$U$26, 0)), "")="", 'Intro &amp; Setup'!$BB$15, IFERROR(INDEX('Intro &amp; Setup'!$Y$17:$Y$26, MATCH($J1236, 'Intro &amp; Setup'!$U$17:$U$26, 0)), "")))</f>
        <v/>
      </c>
      <c r="AE1236" s="66" t="str">
        <f>IF($M1236="", "", IF(IFERROR(INDEX('Intro &amp; Setup'!$Y$17:$Y$26, MATCH($M1236, 'Intro &amp; Setup'!$U$17:$U$26, 0)), "")="", 'Intro &amp; Setup'!$BB$15, IFERROR(INDEX('Intro &amp; Setup'!$Y$17:$Y$26, MATCH($M1236, 'Intro &amp; Setup'!$U$17:$U$26, 0)), "")))</f>
        <v/>
      </c>
      <c r="AG1236" s="65" t="str">
        <f t="shared" si="332"/>
        <v/>
      </c>
      <c r="AH1236" s="8" t="str">
        <f t="shared" si="333"/>
        <v/>
      </c>
      <c r="AI1236" s="66" t="str">
        <f t="shared" si="334"/>
        <v/>
      </c>
      <c r="AK1236" s="123" t="str">
        <f>IF(AC1236='Intro &amp; Setup'!$BB$14, $AO1236, "")</f>
        <v/>
      </c>
      <c r="AL1236" s="124" t="str">
        <f>IF(AD1236='Intro &amp; Setup'!$BB$14, $AO1236, "")</f>
        <v/>
      </c>
      <c r="AM1236" s="125" t="str">
        <f>IF(AE1236='Intro &amp; Setup'!$BB$14, $AO1236, "")</f>
        <v/>
      </c>
      <c r="AO1236" s="130" t="str">
        <f>IF(AND($B1236="", $C1236="", $D1236=""), "", IF($N1236="", 'Intro &amp; Setup'!$AB$33, $N1236))</f>
        <v/>
      </c>
      <c r="AQ1236" s="140">
        <f t="shared" si="335"/>
        <v>0</v>
      </c>
      <c r="AR1236" s="145">
        <f t="shared" si="336"/>
        <v>0</v>
      </c>
      <c r="AS1236" s="141">
        <f t="shared" si="337"/>
        <v>0</v>
      </c>
      <c r="AU1236" s="149" t="str">
        <f t="shared" si="338"/>
        <v/>
      </c>
      <c r="AV1236" s="155"/>
      <c r="AW1236" s="155"/>
      <c r="AX1236" s="155" t="str">
        <f t="shared" si="339"/>
        <v/>
      </c>
      <c r="AY1236" s="155"/>
      <c r="AZ1236" s="155"/>
      <c r="BA1236" s="151" t="str">
        <f t="shared" si="340"/>
        <v/>
      </c>
      <c r="BC1236" s="47" t="str">
        <f t="shared" si="341"/>
        <v/>
      </c>
    </row>
    <row r="1237" spans="1:55" x14ac:dyDescent="0.25">
      <c r="A1237" s="4"/>
      <c r="B1237" s="167"/>
      <c r="C1237" s="168"/>
      <c r="D1237" s="169"/>
      <c r="E1237" s="170"/>
      <c r="F1237" s="171"/>
      <c r="G1237" s="172"/>
      <c r="H1237" s="173"/>
      <c r="I1237" s="171"/>
      <c r="J1237" s="172"/>
      <c r="K1237" s="170"/>
      <c r="L1237" s="171"/>
      <c r="M1237" s="172"/>
      <c r="N1237" s="174"/>
      <c r="O1237" s="4"/>
      <c r="P1237" s="49" t="str">
        <f t="shared" si="325"/>
        <v/>
      </c>
      <c r="Q1237" s="4"/>
      <c r="S1237" s="22" t="str">
        <f t="shared" si="326"/>
        <v/>
      </c>
      <c r="T1237" s="8" t="str">
        <f t="shared" si="327"/>
        <v/>
      </c>
      <c r="U1237" s="23" t="str">
        <f t="shared" si="328"/>
        <v/>
      </c>
      <c r="W1237" s="50"/>
      <c r="Y1237" s="65" t="str">
        <f t="shared" si="329"/>
        <v/>
      </c>
      <c r="Z1237" s="8" t="str">
        <f t="shared" si="330"/>
        <v/>
      </c>
      <c r="AA1237" s="66" t="str">
        <f t="shared" si="331"/>
        <v/>
      </c>
      <c r="AC1237" s="65" t="str">
        <f>IF($G1237="", "", IF(IFERROR(INDEX('Intro &amp; Setup'!$Y$17:$Y$26, MATCH($G1237, 'Intro &amp; Setup'!$U$17:$U$26, 0)), "")="", 'Intro &amp; Setup'!$BB$15, IFERROR(INDEX('Intro &amp; Setup'!$Y$17:$Y$26, MATCH($G1237, 'Intro &amp; Setup'!$U$17:$U$26, 0)), "")))</f>
        <v/>
      </c>
      <c r="AD1237" s="8" t="str">
        <f>IF($J1237="", "", IF(IFERROR(INDEX('Intro &amp; Setup'!$Y$17:$Y$26, MATCH($J1237, 'Intro &amp; Setup'!$U$17:$U$26, 0)), "")="", 'Intro &amp; Setup'!$BB$15, IFERROR(INDEX('Intro &amp; Setup'!$Y$17:$Y$26, MATCH($J1237, 'Intro &amp; Setup'!$U$17:$U$26, 0)), "")))</f>
        <v/>
      </c>
      <c r="AE1237" s="66" t="str">
        <f>IF($M1237="", "", IF(IFERROR(INDEX('Intro &amp; Setup'!$Y$17:$Y$26, MATCH($M1237, 'Intro &amp; Setup'!$U$17:$U$26, 0)), "")="", 'Intro &amp; Setup'!$BB$15, IFERROR(INDEX('Intro &amp; Setup'!$Y$17:$Y$26, MATCH($M1237, 'Intro &amp; Setup'!$U$17:$U$26, 0)), "")))</f>
        <v/>
      </c>
      <c r="AG1237" s="65" t="str">
        <f t="shared" si="332"/>
        <v/>
      </c>
      <c r="AH1237" s="8" t="str">
        <f t="shared" si="333"/>
        <v/>
      </c>
      <c r="AI1237" s="66" t="str">
        <f t="shared" si="334"/>
        <v/>
      </c>
      <c r="AK1237" s="123" t="str">
        <f>IF(AC1237='Intro &amp; Setup'!$BB$14, $AO1237, "")</f>
        <v/>
      </c>
      <c r="AL1237" s="124" t="str">
        <f>IF(AD1237='Intro &amp; Setup'!$BB$14, $AO1237, "")</f>
        <v/>
      </c>
      <c r="AM1237" s="125" t="str">
        <f>IF(AE1237='Intro &amp; Setup'!$BB$14, $AO1237, "")</f>
        <v/>
      </c>
      <c r="AO1237" s="130" t="str">
        <f>IF(AND($B1237="", $C1237="", $D1237=""), "", IF($N1237="", 'Intro &amp; Setup'!$AB$33, $N1237))</f>
        <v/>
      </c>
      <c r="AQ1237" s="140">
        <f t="shared" si="335"/>
        <v>0</v>
      </c>
      <c r="AR1237" s="145">
        <f t="shared" si="336"/>
        <v>0</v>
      </c>
      <c r="AS1237" s="141">
        <f t="shared" si="337"/>
        <v>0</v>
      </c>
      <c r="AU1237" s="149" t="str">
        <f t="shared" si="338"/>
        <v/>
      </c>
      <c r="AV1237" s="155"/>
      <c r="AW1237" s="155"/>
      <c r="AX1237" s="155" t="str">
        <f t="shared" si="339"/>
        <v/>
      </c>
      <c r="AY1237" s="155"/>
      <c r="AZ1237" s="155"/>
      <c r="BA1237" s="151" t="str">
        <f t="shared" si="340"/>
        <v/>
      </c>
      <c r="BC1237" s="47" t="str">
        <f t="shared" si="341"/>
        <v/>
      </c>
    </row>
    <row r="1238" spans="1:55" x14ac:dyDescent="0.25">
      <c r="A1238" s="4"/>
      <c r="B1238" s="167"/>
      <c r="C1238" s="168"/>
      <c r="D1238" s="169"/>
      <c r="E1238" s="170"/>
      <c r="F1238" s="171"/>
      <c r="G1238" s="172"/>
      <c r="H1238" s="173"/>
      <c r="I1238" s="171"/>
      <c r="J1238" s="172"/>
      <c r="K1238" s="170"/>
      <c r="L1238" s="171"/>
      <c r="M1238" s="172"/>
      <c r="N1238" s="174"/>
      <c r="O1238" s="4"/>
      <c r="P1238" s="49" t="str">
        <f t="shared" si="325"/>
        <v/>
      </c>
      <c r="Q1238" s="4"/>
      <c r="S1238" s="22" t="str">
        <f t="shared" si="326"/>
        <v/>
      </c>
      <c r="T1238" s="8" t="str">
        <f t="shared" si="327"/>
        <v/>
      </c>
      <c r="U1238" s="23" t="str">
        <f t="shared" si="328"/>
        <v/>
      </c>
      <c r="W1238" s="50"/>
      <c r="Y1238" s="65" t="str">
        <f t="shared" si="329"/>
        <v/>
      </c>
      <c r="Z1238" s="8" t="str">
        <f t="shared" si="330"/>
        <v/>
      </c>
      <c r="AA1238" s="66" t="str">
        <f t="shared" si="331"/>
        <v/>
      </c>
      <c r="AC1238" s="65" t="str">
        <f>IF($G1238="", "", IF(IFERROR(INDEX('Intro &amp; Setup'!$Y$17:$Y$26, MATCH($G1238, 'Intro &amp; Setup'!$U$17:$U$26, 0)), "")="", 'Intro &amp; Setup'!$BB$15, IFERROR(INDEX('Intro &amp; Setup'!$Y$17:$Y$26, MATCH($G1238, 'Intro &amp; Setup'!$U$17:$U$26, 0)), "")))</f>
        <v/>
      </c>
      <c r="AD1238" s="8" t="str">
        <f>IF($J1238="", "", IF(IFERROR(INDEX('Intro &amp; Setup'!$Y$17:$Y$26, MATCH($J1238, 'Intro &amp; Setup'!$U$17:$U$26, 0)), "")="", 'Intro &amp; Setup'!$BB$15, IFERROR(INDEX('Intro &amp; Setup'!$Y$17:$Y$26, MATCH($J1238, 'Intro &amp; Setup'!$U$17:$U$26, 0)), "")))</f>
        <v/>
      </c>
      <c r="AE1238" s="66" t="str">
        <f>IF($M1238="", "", IF(IFERROR(INDEX('Intro &amp; Setup'!$Y$17:$Y$26, MATCH($M1238, 'Intro &amp; Setup'!$U$17:$U$26, 0)), "")="", 'Intro &amp; Setup'!$BB$15, IFERROR(INDEX('Intro &amp; Setup'!$Y$17:$Y$26, MATCH($M1238, 'Intro &amp; Setup'!$U$17:$U$26, 0)), "")))</f>
        <v/>
      </c>
      <c r="AG1238" s="65" t="str">
        <f t="shared" si="332"/>
        <v/>
      </c>
      <c r="AH1238" s="8" t="str">
        <f t="shared" si="333"/>
        <v/>
      </c>
      <c r="AI1238" s="66" t="str">
        <f t="shared" si="334"/>
        <v/>
      </c>
      <c r="AK1238" s="123" t="str">
        <f>IF(AC1238='Intro &amp; Setup'!$BB$14, $AO1238, "")</f>
        <v/>
      </c>
      <c r="AL1238" s="124" t="str">
        <f>IF(AD1238='Intro &amp; Setup'!$BB$14, $AO1238, "")</f>
        <v/>
      </c>
      <c r="AM1238" s="125" t="str">
        <f>IF(AE1238='Intro &amp; Setup'!$BB$14, $AO1238, "")</f>
        <v/>
      </c>
      <c r="AO1238" s="130" t="str">
        <f>IF(AND($B1238="", $C1238="", $D1238=""), "", IF($N1238="", 'Intro &amp; Setup'!$AB$33, $N1238))</f>
        <v/>
      </c>
      <c r="AQ1238" s="140">
        <f t="shared" si="335"/>
        <v>0</v>
      </c>
      <c r="AR1238" s="145">
        <f t="shared" si="336"/>
        <v>0</v>
      </c>
      <c r="AS1238" s="141">
        <f t="shared" si="337"/>
        <v>0</v>
      </c>
      <c r="AU1238" s="149" t="str">
        <f t="shared" si="338"/>
        <v/>
      </c>
      <c r="AV1238" s="155"/>
      <c r="AW1238" s="155"/>
      <c r="AX1238" s="155" t="str">
        <f t="shared" si="339"/>
        <v/>
      </c>
      <c r="AY1238" s="155"/>
      <c r="AZ1238" s="155"/>
      <c r="BA1238" s="151" t="str">
        <f t="shared" si="340"/>
        <v/>
      </c>
      <c r="BC1238" s="47" t="str">
        <f t="shared" si="341"/>
        <v/>
      </c>
    </row>
    <row r="1239" spans="1:55" x14ac:dyDescent="0.25">
      <c r="A1239" s="4"/>
      <c r="B1239" s="167"/>
      <c r="C1239" s="168"/>
      <c r="D1239" s="169"/>
      <c r="E1239" s="170"/>
      <c r="F1239" s="171"/>
      <c r="G1239" s="172"/>
      <c r="H1239" s="173"/>
      <c r="I1239" s="171"/>
      <c r="J1239" s="172"/>
      <c r="K1239" s="170"/>
      <c r="L1239" s="171"/>
      <c r="M1239" s="172"/>
      <c r="N1239" s="174"/>
      <c r="O1239" s="4"/>
      <c r="P1239" s="49" t="str">
        <f t="shared" si="325"/>
        <v/>
      </c>
      <c r="Q1239" s="4"/>
      <c r="S1239" s="22" t="str">
        <f t="shared" si="326"/>
        <v/>
      </c>
      <c r="T1239" s="8" t="str">
        <f t="shared" si="327"/>
        <v/>
      </c>
      <c r="U1239" s="23" t="str">
        <f t="shared" si="328"/>
        <v/>
      </c>
      <c r="W1239" s="50"/>
      <c r="Y1239" s="65" t="str">
        <f t="shared" si="329"/>
        <v/>
      </c>
      <c r="Z1239" s="8" t="str">
        <f t="shared" si="330"/>
        <v/>
      </c>
      <c r="AA1239" s="66" t="str">
        <f t="shared" si="331"/>
        <v/>
      </c>
      <c r="AC1239" s="65" t="str">
        <f>IF($G1239="", "", IF(IFERROR(INDEX('Intro &amp; Setup'!$Y$17:$Y$26, MATCH($G1239, 'Intro &amp; Setup'!$U$17:$U$26, 0)), "")="", 'Intro &amp; Setup'!$BB$15, IFERROR(INDEX('Intro &amp; Setup'!$Y$17:$Y$26, MATCH($G1239, 'Intro &amp; Setup'!$U$17:$U$26, 0)), "")))</f>
        <v/>
      </c>
      <c r="AD1239" s="8" t="str">
        <f>IF($J1239="", "", IF(IFERROR(INDEX('Intro &amp; Setup'!$Y$17:$Y$26, MATCH($J1239, 'Intro &amp; Setup'!$U$17:$U$26, 0)), "")="", 'Intro &amp; Setup'!$BB$15, IFERROR(INDEX('Intro &amp; Setup'!$Y$17:$Y$26, MATCH($J1239, 'Intro &amp; Setup'!$U$17:$U$26, 0)), "")))</f>
        <v/>
      </c>
      <c r="AE1239" s="66" t="str">
        <f>IF($M1239="", "", IF(IFERROR(INDEX('Intro &amp; Setup'!$Y$17:$Y$26, MATCH($M1239, 'Intro &amp; Setup'!$U$17:$U$26, 0)), "")="", 'Intro &amp; Setup'!$BB$15, IFERROR(INDEX('Intro &amp; Setup'!$Y$17:$Y$26, MATCH($M1239, 'Intro &amp; Setup'!$U$17:$U$26, 0)), "")))</f>
        <v/>
      </c>
      <c r="AG1239" s="65" t="str">
        <f t="shared" si="332"/>
        <v/>
      </c>
      <c r="AH1239" s="8" t="str">
        <f t="shared" si="333"/>
        <v/>
      </c>
      <c r="AI1239" s="66" t="str">
        <f t="shared" si="334"/>
        <v/>
      </c>
      <c r="AK1239" s="123" t="str">
        <f>IF(AC1239='Intro &amp; Setup'!$BB$14, $AO1239, "")</f>
        <v/>
      </c>
      <c r="AL1239" s="124" t="str">
        <f>IF(AD1239='Intro &amp; Setup'!$BB$14, $AO1239, "")</f>
        <v/>
      </c>
      <c r="AM1239" s="125" t="str">
        <f>IF(AE1239='Intro &amp; Setup'!$BB$14, $AO1239, "")</f>
        <v/>
      </c>
      <c r="AO1239" s="130" t="str">
        <f>IF(AND($B1239="", $C1239="", $D1239=""), "", IF($N1239="", 'Intro &amp; Setup'!$AB$33, $N1239))</f>
        <v/>
      </c>
      <c r="AQ1239" s="140">
        <f t="shared" si="335"/>
        <v>0</v>
      </c>
      <c r="AR1239" s="145">
        <f t="shared" si="336"/>
        <v>0</v>
      </c>
      <c r="AS1239" s="141">
        <f t="shared" si="337"/>
        <v>0</v>
      </c>
      <c r="AU1239" s="149" t="str">
        <f t="shared" si="338"/>
        <v/>
      </c>
      <c r="AV1239" s="155"/>
      <c r="AW1239" s="155"/>
      <c r="AX1239" s="155" t="str">
        <f t="shared" si="339"/>
        <v/>
      </c>
      <c r="AY1239" s="155"/>
      <c r="AZ1239" s="155"/>
      <c r="BA1239" s="151" t="str">
        <f t="shared" si="340"/>
        <v/>
      </c>
      <c r="BC1239" s="47" t="str">
        <f t="shared" si="341"/>
        <v/>
      </c>
    </row>
    <row r="1240" spans="1:55" x14ac:dyDescent="0.25">
      <c r="A1240" s="4"/>
      <c r="B1240" s="167"/>
      <c r="C1240" s="168"/>
      <c r="D1240" s="169"/>
      <c r="E1240" s="170"/>
      <c r="F1240" s="171"/>
      <c r="G1240" s="172"/>
      <c r="H1240" s="173"/>
      <c r="I1240" s="171"/>
      <c r="J1240" s="172"/>
      <c r="K1240" s="170"/>
      <c r="L1240" s="171"/>
      <c r="M1240" s="172"/>
      <c r="N1240" s="174"/>
      <c r="O1240" s="4"/>
      <c r="P1240" s="49" t="str">
        <f t="shared" si="325"/>
        <v/>
      </c>
      <c r="Q1240" s="4"/>
      <c r="S1240" s="22" t="str">
        <f t="shared" si="326"/>
        <v/>
      </c>
      <c r="T1240" s="8" t="str">
        <f t="shared" si="327"/>
        <v/>
      </c>
      <c r="U1240" s="23" t="str">
        <f t="shared" si="328"/>
        <v/>
      </c>
      <c r="W1240" s="50"/>
      <c r="Y1240" s="65" t="str">
        <f t="shared" si="329"/>
        <v/>
      </c>
      <c r="Z1240" s="8" t="str">
        <f t="shared" si="330"/>
        <v/>
      </c>
      <c r="AA1240" s="66" t="str">
        <f t="shared" si="331"/>
        <v/>
      </c>
      <c r="AC1240" s="65" t="str">
        <f>IF($G1240="", "", IF(IFERROR(INDEX('Intro &amp; Setup'!$Y$17:$Y$26, MATCH($G1240, 'Intro &amp; Setup'!$U$17:$U$26, 0)), "")="", 'Intro &amp; Setup'!$BB$15, IFERROR(INDEX('Intro &amp; Setup'!$Y$17:$Y$26, MATCH($G1240, 'Intro &amp; Setup'!$U$17:$U$26, 0)), "")))</f>
        <v/>
      </c>
      <c r="AD1240" s="8" t="str">
        <f>IF($J1240="", "", IF(IFERROR(INDEX('Intro &amp; Setup'!$Y$17:$Y$26, MATCH($J1240, 'Intro &amp; Setup'!$U$17:$U$26, 0)), "")="", 'Intro &amp; Setup'!$BB$15, IFERROR(INDEX('Intro &amp; Setup'!$Y$17:$Y$26, MATCH($J1240, 'Intro &amp; Setup'!$U$17:$U$26, 0)), "")))</f>
        <v/>
      </c>
      <c r="AE1240" s="66" t="str">
        <f>IF($M1240="", "", IF(IFERROR(INDEX('Intro &amp; Setup'!$Y$17:$Y$26, MATCH($M1240, 'Intro &amp; Setup'!$U$17:$U$26, 0)), "")="", 'Intro &amp; Setup'!$BB$15, IFERROR(INDEX('Intro &amp; Setup'!$Y$17:$Y$26, MATCH($M1240, 'Intro &amp; Setup'!$U$17:$U$26, 0)), "")))</f>
        <v/>
      </c>
      <c r="AG1240" s="65" t="str">
        <f t="shared" si="332"/>
        <v/>
      </c>
      <c r="AH1240" s="8" t="str">
        <f t="shared" si="333"/>
        <v/>
      </c>
      <c r="AI1240" s="66" t="str">
        <f t="shared" si="334"/>
        <v/>
      </c>
      <c r="AK1240" s="123" t="str">
        <f>IF(AC1240='Intro &amp; Setup'!$BB$14, $AO1240, "")</f>
        <v/>
      </c>
      <c r="AL1240" s="124" t="str">
        <f>IF(AD1240='Intro &amp; Setup'!$BB$14, $AO1240, "")</f>
        <v/>
      </c>
      <c r="AM1240" s="125" t="str">
        <f>IF(AE1240='Intro &amp; Setup'!$BB$14, $AO1240, "")</f>
        <v/>
      </c>
      <c r="AO1240" s="130" t="str">
        <f>IF(AND($B1240="", $C1240="", $D1240=""), "", IF($N1240="", 'Intro &amp; Setup'!$AB$33, $N1240))</f>
        <v/>
      </c>
      <c r="AQ1240" s="140">
        <f t="shared" si="335"/>
        <v>0</v>
      </c>
      <c r="AR1240" s="145">
        <f t="shared" si="336"/>
        <v>0</v>
      </c>
      <c r="AS1240" s="141">
        <f t="shared" si="337"/>
        <v>0</v>
      </c>
      <c r="AU1240" s="149" t="str">
        <f t="shared" si="338"/>
        <v/>
      </c>
      <c r="AV1240" s="155"/>
      <c r="AW1240" s="155"/>
      <c r="AX1240" s="155" t="str">
        <f t="shared" si="339"/>
        <v/>
      </c>
      <c r="AY1240" s="155"/>
      <c r="AZ1240" s="155"/>
      <c r="BA1240" s="151" t="str">
        <f t="shared" si="340"/>
        <v/>
      </c>
      <c r="BC1240" s="47" t="str">
        <f t="shared" si="341"/>
        <v/>
      </c>
    </row>
    <row r="1241" spans="1:55" x14ac:dyDescent="0.25">
      <c r="A1241" s="4"/>
      <c r="B1241" s="167"/>
      <c r="C1241" s="168"/>
      <c r="D1241" s="169"/>
      <c r="E1241" s="170"/>
      <c r="F1241" s="171"/>
      <c r="G1241" s="172"/>
      <c r="H1241" s="173"/>
      <c r="I1241" s="171"/>
      <c r="J1241" s="172"/>
      <c r="K1241" s="170"/>
      <c r="L1241" s="171"/>
      <c r="M1241" s="172"/>
      <c r="N1241" s="174"/>
      <c r="O1241" s="4"/>
      <c r="P1241" s="49" t="str">
        <f t="shared" si="325"/>
        <v/>
      </c>
      <c r="Q1241" s="4"/>
      <c r="S1241" s="22" t="str">
        <f t="shared" si="326"/>
        <v/>
      </c>
      <c r="T1241" s="8" t="str">
        <f t="shared" si="327"/>
        <v/>
      </c>
      <c r="U1241" s="23" t="str">
        <f t="shared" si="328"/>
        <v/>
      </c>
      <c r="W1241" s="50"/>
      <c r="Y1241" s="65" t="str">
        <f t="shared" si="329"/>
        <v/>
      </c>
      <c r="Z1241" s="8" t="str">
        <f t="shared" si="330"/>
        <v/>
      </c>
      <c r="AA1241" s="66" t="str">
        <f t="shared" si="331"/>
        <v/>
      </c>
      <c r="AC1241" s="65" t="str">
        <f>IF($G1241="", "", IF(IFERROR(INDEX('Intro &amp; Setup'!$Y$17:$Y$26, MATCH($G1241, 'Intro &amp; Setup'!$U$17:$U$26, 0)), "")="", 'Intro &amp; Setup'!$BB$15, IFERROR(INDEX('Intro &amp; Setup'!$Y$17:$Y$26, MATCH($G1241, 'Intro &amp; Setup'!$U$17:$U$26, 0)), "")))</f>
        <v/>
      </c>
      <c r="AD1241" s="8" t="str">
        <f>IF($J1241="", "", IF(IFERROR(INDEX('Intro &amp; Setup'!$Y$17:$Y$26, MATCH($J1241, 'Intro &amp; Setup'!$U$17:$U$26, 0)), "")="", 'Intro &amp; Setup'!$BB$15, IFERROR(INDEX('Intro &amp; Setup'!$Y$17:$Y$26, MATCH($J1241, 'Intro &amp; Setup'!$U$17:$U$26, 0)), "")))</f>
        <v/>
      </c>
      <c r="AE1241" s="66" t="str">
        <f>IF($M1241="", "", IF(IFERROR(INDEX('Intro &amp; Setup'!$Y$17:$Y$26, MATCH($M1241, 'Intro &amp; Setup'!$U$17:$U$26, 0)), "")="", 'Intro &amp; Setup'!$BB$15, IFERROR(INDEX('Intro &amp; Setup'!$Y$17:$Y$26, MATCH($M1241, 'Intro &amp; Setup'!$U$17:$U$26, 0)), "")))</f>
        <v/>
      </c>
      <c r="AG1241" s="65" t="str">
        <f t="shared" si="332"/>
        <v/>
      </c>
      <c r="AH1241" s="8" t="str">
        <f t="shared" si="333"/>
        <v/>
      </c>
      <c r="AI1241" s="66" t="str">
        <f t="shared" si="334"/>
        <v/>
      </c>
      <c r="AK1241" s="123" t="str">
        <f>IF(AC1241='Intro &amp; Setup'!$BB$14, $AO1241, "")</f>
        <v/>
      </c>
      <c r="AL1241" s="124" t="str">
        <f>IF(AD1241='Intro &amp; Setup'!$BB$14, $AO1241, "")</f>
        <v/>
      </c>
      <c r="AM1241" s="125" t="str">
        <f>IF(AE1241='Intro &amp; Setup'!$BB$14, $AO1241, "")</f>
        <v/>
      </c>
      <c r="AO1241" s="130" t="str">
        <f>IF(AND($B1241="", $C1241="", $D1241=""), "", IF($N1241="", 'Intro &amp; Setup'!$AB$33, $N1241))</f>
        <v/>
      </c>
      <c r="AQ1241" s="140">
        <f t="shared" si="335"/>
        <v>0</v>
      </c>
      <c r="AR1241" s="145">
        <f t="shared" si="336"/>
        <v>0</v>
      </c>
      <c r="AS1241" s="141">
        <f t="shared" si="337"/>
        <v>0</v>
      </c>
      <c r="AU1241" s="149" t="str">
        <f t="shared" si="338"/>
        <v/>
      </c>
      <c r="AV1241" s="155"/>
      <c r="AW1241" s="155"/>
      <c r="AX1241" s="155" t="str">
        <f t="shared" si="339"/>
        <v/>
      </c>
      <c r="AY1241" s="155"/>
      <c r="AZ1241" s="155"/>
      <c r="BA1241" s="151" t="str">
        <f t="shared" si="340"/>
        <v/>
      </c>
      <c r="BC1241" s="47" t="str">
        <f t="shared" si="341"/>
        <v/>
      </c>
    </row>
    <row r="1242" spans="1:55" x14ac:dyDescent="0.25">
      <c r="A1242" s="4"/>
      <c r="B1242" s="167"/>
      <c r="C1242" s="168"/>
      <c r="D1242" s="169"/>
      <c r="E1242" s="170"/>
      <c r="F1242" s="171"/>
      <c r="G1242" s="172"/>
      <c r="H1242" s="173"/>
      <c r="I1242" s="171"/>
      <c r="J1242" s="172"/>
      <c r="K1242" s="170"/>
      <c r="L1242" s="171"/>
      <c r="M1242" s="172"/>
      <c r="N1242" s="174"/>
      <c r="O1242" s="4"/>
      <c r="P1242" s="49" t="str">
        <f t="shared" si="325"/>
        <v/>
      </c>
      <c r="Q1242" s="4"/>
      <c r="S1242" s="22" t="str">
        <f t="shared" si="326"/>
        <v/>
      </c>
      <c r="T1242" s="8" t="str">
        <f t="shared" si="327"/>
        <v/>
      </c>
      <c r="U1242" s="23" t="str">
        <f t="shared" si="328"/>
        <v/>
      </c>
      <c r="W1242" s="50"/>
      <c r="Y1242" s="65" t="str">
        <f t="shared" si="329"/>
        <v/>
      </c>
      <c r="Z1242" s="8" t="str">
        <f t="shared" si="330"/>
        <v/>
      </c>
      <c r="AA1242" s="66" t="str">
        <f t="shared" si="331"/>
        <v/>
      </c>
      <c r="AC1242" s="65" t="str">
        <f>IF($G1242="", "", IF(IFERROR(INDEX('Intro &amp; Setup'!$Y$17:$Y$26, MATCH($G1242, 'Intro &amp; Setup'!$U$17:$U$26, 0)), "")="", 'Intro &amp; Setup'!$BB$15, IFERROR(INDEX('Intro &amp; Setup'!$Y$17:$Y$26, MATCH($G1242, 'Intro &amp; Setup'!$U$17:$U$26, 0)), "")))</f>
        <v/>
      </c>
      <c r="AD1242" s="8" t="str">
        <f>IF($J1242="", "", IF(IFERROR(INDEX('Intro &amp; Setup'!$Y$17:$Y$26, MATCH($J1242, 'Intro &amp; Setup'!$U$17:$U$26, 0)), "")="", 'Intro &amp; Setup'!$BB$15, IFERROR(INDEX('Intro &amp; Setup'!$Y$17:$Y$26, MATCH($J1242, 'Intro &amp; Setup'!$U$17:$U$26, 0)), "")))</f>
        <v/>
      </c>
      <c r="AE1242" s="66" t="str">
        <f>IF($M1242="", "", IF(IFERROR(INDEX('Intro &amp; Setup'!$Y$17:$Y$26, MATCH($M1242, 'Intro &amp; Setup'!$U$17:$U$26, 0)), "")="", 'Intro &amp; Setup'!$BB$15, IFERROR(INDEX('Intro &amp; Setup'!$Y$17:$Y$26, MATCH($M1242, 'Intro &amp; Setup'!$U$17:$U$26, 0)), "")))</f>
        <v/>
      </c>
      <c r="AG1242" s="65" t="str">
        <f t="shared" si="332"/>
        <v/>
      </c>
      <c r="AH1242" s="8" t="str">
        <f t="shared" si="333"/>
        <v/>
      </c>
      <c r="AI1242" s="66" t="str">
        <f t="shared" si="334"/>
        <v/>
      </c>
      <c r="AK1242" s="123" t="str">
        <f>IF(AC1242='Intro &amp; Setup'!$BB$14, $AO1242, "")</f>
        <v/>
      </c>
      <c r="AL1242" s="124" t="str">
        <f>IF(AD1242='Intro &amp; Setup'!$BB$14, $AO1242, "")</f>
        <v/>
      </c>
      <c r="AM1242" s="125" t="str">
        <f>IF(AE1242='Intro &amp; Setup'!$BB$14, $AO1242, "")</f>
        <v/>
      </c>
      <c r="AO1242" s="130" t="str">
        <f>IF(AND($B1242="", $C1242="", $D1242=""), "", IF($N1242="", 'Intro &amp; Setup'!$AB$33, $N1242))</f>
        <v/>
      </c>
      <c r="AQ1242" s="140">
        <f t="shared" si="335"/>
        <v>0</v>
      </c>
      <c r="AR1242" s="145">
        <f t="shared" si="336"/>
        <v>0</v>
      </c>
      <c r="AS1242" s="141">
        <f t="shared" si="337"/>
        <v>0</v>
      </c>
      <c r="AU1242" s="149" t="str">
        <f t="shared" si="338"/>
        <v/>
      </c>
      <c r="AV1242" s="155"/>
      <c r="AW1242" s="155"/>
      <c r="AX1242" s="155" t="str">
        <f t="shared" si="339"/>
        <v/>
      </c>
      <c r="AY1242" s="155"/>
      <c r="AZ1242" s="155"/>
      <c r="BA1242" s="151" t="str">
        <f t="shared" si="340"/>
        <v/>
      </c>
      <c r="BC1242" s="47" t="str">
        <f t="shared" si="341"/>
        <v/>
      </c>
    </row>
    <row r="1243" spans="1:55" x14ac:dyDescent="0.25">
      <c r="A1243" s="4"/>
      <c r="B1243" s="167"/>
      <c r="C1243" s="168"/>
      <c r="D1243" s="169"/>
      <c r="E1243" s="170"/>
      <c r="F1243" s="171"/>
      <c r="G1243" s="172"/>
      <c r="H1243" s="173"/>
      <c r="I1243" s="171"/>
      <c r="J1243" s="172"/>
      <c r="K1243" s="170"/>
      <c r="L1243" s="171"/>
      <c r="M1243" s="172"/>
      <c r="N1243" s="174"/>
      <c r="O1243" s="4"/>
      <c r="P1243" s="49" t="str">
        <f t="shared" si="325"/>
        <v/>
      </c>
      <c r="Q1243" s="4"/>
      <c r="S1243" s="22" t="str">
        <f t="shared" si="326"/>
        <v/>
      </c>
      <c r="T1243" s="8" t="str">
        <f t="shared" si="327"/>
        <v/>
      </c>
      <c r="U1243" s="23" t="str">
        <f t="shared" si="328"/>
        <v/>
      </c>
      <c r="W1243" s="50"/>
      <c r="Y1243" s="65" t="str">
        <f t="shared" si="329"/>
        <v/>
      </c>
      <c r="Z1243" s="8" t="str">
        <f t="shared" si="330"/>
        <v/>
      </c>
      <c r="AA1243" s="66" t="str">
        <f t="shared" si="331"/>
        <v/>
      </c>
      <c r="AC1243" s="65" t="str">
        <f>IF($G1243="", "", IF(IFERROR(INDEX('Intro &amp; Setup'!$Y$17:$Y$26, MATCH($G1243, 'Intro &amp; Setup'!$U$17:$U$26, 0)), "")="", 'Intro &amp; Setup'!$BB$15, IFERROR(INDEX('Intro &amp; Setup'!$Y$17:$Y$26, MATCH($G1243, 'Intro &amp; Setup'!$U$17:$U$26, 0)), "")))</f>
        <v/>
      </c>
      <c r="AD1243" s="8" t="str">
        <f>IF($J1243="", "", IF(IFERROR(INDEX('Intro &amp; Setup'!$Y$17:$Y$26, MATCH($J1243, 'Intro &amp; Setup'!$U$17:$U$26, 0)), "")="", 'Intro &amp; Setup'!$BB$15, IFERROR(INDEX('Intro &amp; Setup'!$Y$17:$Y$26, MATCH($J1243, 'Intro &amp; Setup'!$U$17:$U$26, 0)), "")))</f>
        <v/>
      </c>
      <c r="AE1243" s="66" t="str">
        <f>IF($M1243="", "", IF(IFERROR(INDEX('Intro &amp; Setup'!$Y$17:$Y$26, MATCH($M1243, 'Intro &amp; Setup'!$U$17:$U$26, 0)), "")="", 'Intro &amp; Setup'!$BB$15, IFERROR(INDEX('Intro &amp; Setup'!$Y$17:$Y$26, MATCH($M1243, 'Intro &amp; Setup'!$U$17:$U$26, 0)), "")))</f>
        <v/>
      </c>
      <c r="AG1243" s="65" t="str">
        <f t="shared" si="332"/>
        <v/>
      </c>
      <c r="AH1243" s="8" t="str">
        <f t="shared" si="333"/>
        <v/>
      </c>
      <c r="AI1243" s="66" t="str">
        <f t="shared" si="334"/>
        <v/>
      </c>
      <c r="AK1243" s="123" t="str">
        <f>IF(AC1243='Intro &amp; Setup'!$BB$14, $AO1243, "")</f>
        <v/>
      </c>
      <c r="AL1243" s="124" t="str">
        <f>IF(AD1243='Intro &amp; Setup'!$BB$14, $AO1243, "")</f>
        <v/>
      </c>
      <c r="AM1243" s="125" t="str">
        <f>IF(AE1243='Intro &amp; Setup'!$BB$14, $AO1243, "")</f>
        <v/>
      </c>
      <c r="AO1243" s="130" t="str">
        <f>IF(AND($B1243="", $C1243="", $D1243=""), "", IF($N1243="", 'Intro &amp; Setup'!$AB$33, $N1243))</f>
        <v/>
      </c>
      <c r="AQ1243" s="140">
        <f t="shared" si="335"/>
        <v>0</v>
      </c>
      <c r="AR1243" s="145">
        <f t="shared" si="336"/>
        <v>0</v>
      </c>
      <c r="AS1243" s="141">
        <f t="shared" si="337"/>
        <v>0</v>
      </c>
      <c r="AU1243" s="149" t="str">
        <f t="shared" si="338"/>
        <v/>
      </c>
      <c r="AV1243" s="155"/>
      <c r="AW1243" s="155"/>
      <c r="AX1243" s="155" t="str">
        <f t="shared" si="339"/>
        <v/>
      </c>
      <c r="AY1243" s="155"/>
      <c r="AZ1243" s="155"/>
      <c r="BA1243" s="151" t="str">
        <f t="shared" si="340"/>
        <v/>
      </c>
      <c r="BC1243" s="47" t="str">
        <f t="shared" si="341"/>
        <v/>
      </c>
    </row>
    <row r="1244" spans="1:55" x14ac:dyDescent="0.25">
      <c r="A1244" s="4"/>
      <c r="B1244" s="167"/>
      <c r="C1244" s="168"/>
      <c r="D1244" s="169"/>
      <c r="E1244" s="170"/>
      <c r="F1244" s="171"/>
      <c r="G1244" s="172"/>
      <c r="H1244" s="173"/>
      <c r="I1244" s="171"/>
      <c r="J1244" s="172"/>
      <c r="K1244" s="170"/>
      <c r="L1244" s="171"/>
      <c r="M1244" s="172"/>
      <c r="N1244" s="174"/>
      <c r="O1244" s="4"/>
      <c r="P1244" s="49" t="str">
        <f t="shared" si="325"/>
        <v/>
      </c>
      <c r="Q1244" s="4"/>
      <c r="S1244" s="22" t="str">
        <f t="shared" si="326"/>
        <v/>
      </c>
      <c r="T1244" s="8" t="str">
        <f t="shared" si="327"/>
        <v/>
      </c>
      <c r="U1244" s="23" t="str">
        <f t="shared" si="328"/>
        <v/>
      </c>
      <c r="W1244" s="50"/>
      <c r="Y1244" s="65" t="str">
        <f t="shared" si="329"/>
        <v/>
      </c>
      <c r="Z1244" s="8" t="str">
        <f t="shared" si="330"/>
        <v/>
      </c>
      <c r="AA1244" s="66" t="str">
        <f t="shared" si="331"/>
        <v/>
      </c>
      <c r="AC1244" s="65" t="str">
        <f>IF($G1244="", "", IF(IFERROR(INDEX('Intro &amp; Setup'!$Y$17:$Y$26, MATCH($G1244, 'Intro &amp; Setup'!$U$17:$U$26, 0)), "")="", 'Intro &amp; Setup'!$BB$15, IFERROR(INDEX('Intro &amp; Setup'!$Y$17:$Y$26, MATCH($G1244, 'Intro &amp; Setup'!$U$17:$U$26, 0)), "")))</f>
        <v/>
      </c>
      <c r="AD1244" s="8" t="str">
        <f>IF($J1244="", "", IF(IFERROR(INDEX('Intro &amp; Setup'!$Y$17:$Y$26, MATCH($J1244, 'Intro &amp; Setup'!$U$17:$U$26, 0)), "")="", 'Intro &amp; Setup'!$BB$15, IFERROR(INDEX('Intro &amp; Setup'!$Y$17:$Y$26, MATCH($J1244, 'Intro &amp; Setup'!$U$17:$U$26, 0)), "")))</f>
        <v/>
      </c>
      <c r="AE1244" s="66" t="str">
        <f>IF($M1244="", "", IF(IFERROR(INDEX('Intro &amp; Setup'!$Y$17:$Y$26, MATCH($M1244, 'Intro &amp; Setup'!$U$17:$U$26, 0)), "")="", 'Intro &amp; Setup'!$BB$15, IFERROR(INDEX('Intro &amp; Setup'!$Y$17:$Y$26, MATCH($M1244, 'Intro &amp; Setup'!$U$17:$U$26, 0)), "")))</f>
        <v/>
      </c>
      <c r="AG1244" s="65" t="str">
        <f t="shared" si="332"/>
        <v/>
      </c>
      <c r="AH1244" s="8" t="str">
        <f t="shared" si="333"/>
        <v/>
      </c>
      <c r="AI1244" s="66" t="str">
        <f t="shared" si="334"/>
        <v/>
      </c>
      <c r="AK1244" s="123" t="str">
        <f>IF(AC1244='Intro &amp; Setup'!$BB$14, $AO1244, "")</f>
        <v/>
      </c>
      <c r="AL1244" s="124" t="str">
        <f>IF(AD1244='Intro &amp; Setup'!$BB$14, $AO1244, "")</f>
        <v/>
      </c>
      <c r="AM1244" s="125" t="str">
        <f>IF(AE1244='Intro &amp; Setup'!$BB$14, $AO1244, "")</f>
        <v/>
      </c>
      <c r="AO1244" s="130" t="str">
        <f>IF(AND($B1244="", $C1244="", $D1244=""), "", IF($N1244="", 'Intro &amp; Setup'!$AB$33, $N1244))</f>
        <v/>
      </c>
      <c r="AQ1244" s="140">
        <f t="shared" si="335"/>
        <v>0</v>
      </c>
      <c r="AR1244" s="145">
        <f t="shared" si="336"/>
        <v>0</v>
      </c>
      <c r="AS1244" s="141">
        <f t="shared" si="337"/>
        <v>0</v>
      </c>
      <c r="AU1244" s="149" t="str">
        <f t="shared" si="338"/>
        <v/>
      </c>
      <c r="AV1244" s="155"/>
      <c r="AW1244" s="155"/>
      <c r="AX1244" s="155" t="str">
        <f t="shared" si="339"/>
        <v/>
      </c>
      <c r="AY1244" s="155"/>
      <c r="AZ1244" s="155"/>
      <c r="BA1244" s="151" t="str">
        <f t="shared" si="340"/>
        <v/>
      </c>
      <c r="BC1244" s="47" t="str">
        <f t="shared" si="341"/>
        <v/>
      </c>
    </row>
    <row r="1245" spans="1:55" x14ac:dyDescent="0.25">
      <c r="A1245" s="4"/>
      <c r="B1245" s="167"/>
      <c r="C1245" s="168"/>
      <c r="D1245" s="169"/>
      <c r="E1245" s="170"/>
      <c r="F1245" s="171"/>
      <c r="G1245" s="172"/>
      <c r="H1245" s="173"/>
      <c r="I1245" s="171"/>
      <c r="J1245" s="172"/>
      <c r="K1245" s="170"/>
      <c r="L1245" s="171"/>
      <c r="M1245" s="172"/>
      <c r="N1245" s="174"/>
      <c r="O1245" s="4"/>
      <c r="P1245" s="49" t="str">
        <f t="shared" si="325"/>
        <v/>
      </c>
      <c r="Q1245" s="4"/>
      <c r="S1245" s="22" t="str">
        <f t="shared" si="326"/>
        <v/>
      </c>
      <c r="T1245" s="8" t="str">
        <f t="shared" si="327"/>
        <v/>
      </c>
      <c r="U1245" s="23" t="str">
        <f t="shared" si="328"/>
        <v/>
      </c>
      <c r="W1245" s="50"/>
      <c r="Y1245" s="65" t="str">
        <f t="shared" si="329"/>
        <v/>
      </c>
      <c r="Z1245" s="8" t="str">
        <f t="shared" si="330"/>
        <v/>
      </c>
      <c r="AA1245" s="66" t="str">
        <f t="shared" si="331"/>
        <v/>
      </c>
      <c r="AC1245" s="65" t="str">
        <f>IF($G1245="", "", IF(IFERROR(INDEX('Intro &amp; Setup'!$Y$17:$Y$26, MATCH($G1245, 'Intro &amp; Setup'!$U$17:$U$26, 0)), "")="", 'Intro &amp; Setup'!$BB$15, IFERROR(INDEX('Intro &amp; Setup'!$Y$17:$Y$26, MATCH($G1245, 'Intro &amp; Setup'!$U$17:$U$26, 0)), "")))</f>
        <v/>
      </c>
      <c r="AD1245" s="8" t="str">
        <f>IF($J1245="", "", IF(IFERROR(INDEX('Intro &amp; Setup'!$Y$17:$Y$26, MATCH($J1245, 'Intro &amp; Setup'!$U$17:$U$26, 0)), "")="", 'Intro &amp; Setup'!$BB$15, IFERROR(INDEX('Intro &amp; Setup'!$Y$17:$Y$26, MATCH($J1245, 'Intro &amp; Setup'!$U$17:$U$26, 0)), "")))</f>
        <v/>
      </c>
      <c r="AE1245" s="66" t="str">
        <f>IF($M1245="", "", IF(IFERROR(INDEX('Intro &amp; Setup'!$Y$17:$Y$26, MATCH($M1245, 'Intro &amp; Setup'!$U$17:$U$26, 0)), "")="", 'Intro &amp; Setup'!$BB$15, IFERROR(INDEX('Intro &amp; Setup'!$Y$17:$Y$26, MATCH($M1245, 'Intro &amp; Setup'!$U$17:$U$26, 0)), "")))</f>
        <v/>
      </c>
      <c r="AG1245" s="65" t="str">
        <f t="shared" si="332"/>
        <v/>
      </c>
      <c r="AH1245" s="8" t="str">
        <f t="shared" si="333"/>
        <v/>
      </c>
      <c r="AI1245" s="66" t="str">
        <f t="shared" si="334"/>
        <v/>
      </c>
      <c r="AK1245" s="123" t="str">
        <f>IF(AC1245='Intro &amp; Setup'!$BB$14, $AO1245, "")</f>
        <v/>
      </c>
      <c r="AL1245" s="124" t="str">
        <f>IF(AD1245='Intro &amp; Setup'!$BB$14, $AO1245, "")</f>
        <v/>
      </c>
      <c r="AM1245" s="125" t="str">
        <f>IF(AE1245='Intro &amp; Setup'!$BB$14, $AO1245, "")</f>
        <v/>
      </c>
      <c r="AO1245" s="130" t="str">
        <f>IF(AND($B1245="", $C1245="", $D1245=""), "", IF($N1245="", 'Intro &amp; Setup'!$AB$33, $N1245))</f>
        <v/>
      </c>
      <c r="AQ1245" s="140">
        <f t="shared" si="335"/>
        <v>0</v>
      </c>
      <c r="AR1245" s="145">
        <f t="shared" si="336"/>
        <v>0</v>
      </c>
      <c r="AS1245" s="141">
        <f t="shared" si="337"/>
        <v>0</v>
      </c>
      <c r="AU1245" s="149" t="str">
        <f t="shared" si="338"/>
        <v/>
      </c>
      <c r="AV1245" s="155"/>
      <c r="AW1245" s="155"/>
      <c r="AX1245" s="155" t="str">
        <f t="shared" si="339"/>
        <v/>
      </c>
      <c r="AY1245" s="155"/>
      <c r="AZ1245" s="155"/>
      <c r="BA1245" s="151" t="str">
        <f t="shared" si="340"/>
        <v/>
      </c>
      <c r="BC1245" s="47" t="str">
        <f t="shared" si="341"/>
        <v/>
      </c>
    </row>
    <row r="1246" spans="1:55" x14ac:dyDescent="0.25">
      <c r="A1246" s="4"/>
      <c r="B1246" s="167"/>
      <c r="C1246" s="168"/>
      <c r="D1246" s="169"/>
      <c r="E1246" s="170"/>
      <c r="F1246" s="171"/>
      <c r="G1246" s="172"/>
      <c r="H1246" s="173"/>
      <c r="I1246" s="171"/>
      <c r="J1246" s="172"/>
      <c r="K1246" s="170"/>
      <c r="L1246" s="171"/>
      <c r="M1246" s="172"/>
      <c r="N1246" s="174"/>
      <c r="O1246" s="4"/>
      <c r="P1246" s="49" t="str">
        <f t="shared" si="325"/>
        <v/>
      </c>
      <c r="Q1246" s="4"/>
      <c r="S1246" s="22" t="str">
        <f t="shared" si="326"/>
        <v/>
      </c>
      <c r="T1246" s="8" t="str">
        <f t="shared" si="327"/>
        <v/>
      </c>
      <c r="U1246" s="23" t="str">
        <f t="shared" si="328"/>
        <v/>
      </c>
      <c r="W1246" s="50"/>
      <c r="Y1246" s="65" t="str">
        <f t="shared" si="329"/>
        <v/>
      </c>
      <c r="Z1246" s="8" t="str">
        <f t="shared" si="330"/>
        <v/>
      </c>
      <c r="AA1246" s="66" t="str">
        <f t="shared" si="331"/>
        <v/>
      </c>
      <c r="AC1246" s="65" t="str">
        <f>IF($G1246="", "", IF(IFERROR(INDEX('Intro &amp; Setup'!$Y$17:$Y$26, MATCH($G1246, 'Intro &amp; Setup'!$U$17:$U$26, 0)), "")="", 'Intro &amp; Setup'!$BB$15, IFERROR(INDEX('Intro &amp; Setup'!$Y$17:$Y$26, MATCH($G1246, 'Intro &amp; Setup'!$U$17:$U$26, 0)), "")))</f>
        <v/>
      </c>
      <c r="AD1246" s="8" t="str">
        <f>IF($J1246="", "", IF(IFERROR(INDEX('Intro &amp; Setup'!$Y$17:$Y$26, MATCH($J1246, 'Intro &amp; Setup'!$U$17:$U$26, 0)), "")="", 'Intro &amp; Setup'!$BB$15, IFERROR(INDEX('Intro &amp; Setup'!$Y$17:$Y$26, MATCH($J1246, 'Intro &amp; Setup'!$U$17:$U$26, 0)), "")))</f>
        <v/>
      </c>
      <c r="AE1246" s="66" t="str">
        <f>IF($M1246="", "", IF(IFERROR(INDEX('Intro &amp; Setup'!$Y$17:$Y$26, MATCH($M1246, 'Intro &amp; Setup'!$U$17:$U$26, 0)), "")="", 'Intro &amp; Setup'!$BB$15, IFERROR(INDEX('Intro &amp; Setup'!$Y$17:$Y$26, MATCH($M1246, 'Intro &amp; Setup'!$U$17:$U$26, 0)), "")))</f>
        <v/>
      </c>
      <c r="AG1246" s="65" t="str">
        <f t="shared" si="332"/>
        <v/>
      </c>
      <c r="AH1246" s="8" t="str">
        <f t="shared" si="333"/>
        <v/>
      </c>
      <c r="AI1246" s="66" t="str">
        <f t="shared" si="334"/>
        <v/>
      </c>
      <c r="AK1246" s="123" t="str">
        <f>IF(AC1246='Intro &amp; Setup'!$BB$14, $AO1246, "")</f>
        <v/>
      </c>
      <c r="AL1246" s="124" t="str">
        <f>IF(AD1246='Intro &amp; Setup'!$BB$14, $AO1246, "")</f>
        <v/>
      </c>
      <c r="AM1246" s="125" t="str">
        <f>IF(AE1246='Intro &amp; Setup'!$BB$14, $AO1246, "")</f>
        <v/>
      </c>
      <c r="AO1246" s="130" t="str">
        <f>IF(AND($B1246="", $C1246="", $D1246=""), "", IF($N1246="", 'Intro &amp; Setup'!$AB$33, $N1246))</f>
        <v/>
      </c>
      <c r="AQ1246" s="140">
        <f t="shared" si="335"/>
        <v>0</v>
      </c>
      <c r="AR1246" s="145">
        <f t="shared" si="336"/>
        <v>0</v>
      </c>
      <c r="AS1246" s="141">
        <f t="shared" si="337"/>
        <v>0</v>
      </c>
      <c r="AU1246" s="149" t="str">
        <f t="shared" si="338"/>
        <v/>
      </c>
      <c r="AV1246" s="155"/>
      <c r="AW1246" s="155"/>
      <c r="AX1246" s="155" t="str">
        <f t="shared" si="339"/>
        <v/>
      </c>
      <c r="AY1246" s="155"/>
      <c r="AZ1246" s="155"/>
      <c r="BA1246" s="151" t="str">
        <f t="shared" si="340"/>
        <v/>
      </c>
      <c r="BC1246" s="47" t="str">
        <f t="shared" si="341"/>
        <v/>
      </c>
    </row>
    <row r="1247" spans="1:55" x14ac:dyDescent="0.25">
      <c r="A1247" s="4"/>
      <c r="B1247" s="167"/>
      <c r="C1247" s="168"/>
      <c r="D1247" s="169"/>
      <c r="E1247" s="170"/>
      <c r="F1247" s="171"/>
      <c r="G1247" s="172"/>
      <c r="H1247" s="173"/>
      <c r="I1247" s="171"/>
      <c r="J1247" s="172"/>
      <c r="K1247" s="170"/>
      <c r="L1247" s="171"/>
      <c r="M1247" s="172"/>
      <c r="N1247" s="174"/>
      <c r="O1247" s="4"/>
      <c r="P1247" s="49" t="str">
        <f t="shared" si="325"/>
        <v/>
      </c>
      <c r="Q1247" s="4"/>
      <c r="S1247" s="22" t="str">
        <f t="shared" si="326"/>
        <v/>
      </c>
      <c r="T1247" s="8" t="str">
        <f t="shared" si="327"/>
        <v/>
      </c>
      <c r="U1247" s="23" t="str">
        <f t="shared" si="328"/>
        <v/>
      </c>
      <c r="W1247" s="50"/>
      <c r="Y1247" s="65" t="str">
        <f t="shared" si="329"/>
        <v/>
      </c>
      <c r="Z1247" s="8" t="str">
        <f t="shared" si="330"/>
        <v/>
      </c>
      <c r="AA1247" s="66" t="str">
        <f t="shared" si="331"/>
        <v/>
      </c>
      <c r="AC1247" s="65" t="str">
        <f>IF($G1247="", "", IF(IFERROR(INDEX('Intro &amp; Setup'!$Y$17:$Y$26, MATCH($G1247, 'Intro &amp; Setup'!$U$17:$U$26, 0)), "")="", 'Intro &amp; Setup'!$BB$15, IFERROR(INDEX('Intro &amp; Setup'!$Y$17:$Y$26, MATCH($G1247, 'Intro &amp; Setup'!$U$17:$U$26, 0)), "")))</f>
        <v/>
      </c>
      <c r="AD1247" s="8" t="str">
        <f>IF($J1247="", "", IF(IFERROR(INDEX('Intro &amp; Setup'!$Y$17:$Y$26, MATCH($J1247, 'Intro &amp; Setup'!$U$17:$U$26, 0)), "")="", 'Intro &amp; Setup'!$BB$15, IFERROR(INDEX('Intro &amp; Setup'!$Y$17:$Y$26, MATCH($J1247, 'Intro &amp; Setup'!$U$17:$U$26, 0)), "")))</f>
        <v/>
      </c>
      <c r="AE1247" s="66" t="str">
        <f>IF($M1247="", "", IF(IFERROR(INDEX('Intro &amp; Setup'!$Y$17:$Y$26, MATCH($M1247, 'Intro &amp; Setup'!$U$17:$U$26, 0)), "")="", 'Intro &amp; Setup'!$BB$15, IFERROR(INDEX('Intro &amp; Setup'!$Y$17:$Y$26, MATCH($M1247, 'Intro &amp; Setup'!$U$17:$U$26, 0)), "")))</f>
        <v/>
      </c>
      <c r="AG1247" s="65" t="str">
        <f t="shared" si="332"/>
        <v/>
      </c>
      <c r="AH1247" s="8" t="str">
        <f t="shared" si="333"/>
        <v/>
      </c>
      <c r="AI1247" s="66" t="str">
        <f t="shared" si="334"/>
        <v/>
      </c>
      <c r="AK1247" s="123" t="str">
        <f>IF(AC1247='Intro &amp; Setup'!$BB$14, $AO1247, "")</f>
        <v/>
      </c>
      <c r="AL1247" s="124" t="str">
        <f>IF(AD1247='Intro &amp; Setup'!$BB$14, $AO1247, "")</f>
        <v/>
      </c>
      <c r="AM1247" s="125" t="str">
        <f>IF(AE1247='Intro &amp; Setup'!$BB$14, $AO1247, "")</f>
        <v/>
      </c>
      <c r="AO1247" s="130" t="str">
        <f>IF(AND($B1247="", $C1247="", $D1247=""), "", IF($N1247="", 'Intro &amp; Setup'!$AB$33, $N1247))</f>
        <v/>
      </c>
      <c r="AQ1247" s="140">
        <f t="shared" si="335"/>
        <v>0</v>
      </c>
      <c r="AR1247" s="145">
        <f t="shared" si="336"/>
        <v>0</v>
      </c>
      <c r="AS1247" s="141">
        <f t="shared" si="337"/>
        <v>0</v>
      </c>
      <c r="AU1247" s="149" t="str">
        <f t="shared" si="338"/>
        <v/>
      </c>
      <c r="AV1247" s="155"/>
      <c r="AW1247" s="155"/>
      <c r="AX1247" s="155" t="str">
        <f t="shared" si="339"/>
        <v/>
      </c>
      <c r="AY1247" s="155"/>
      <c r="AZ1247" s="155"/>
      <c r="BA1247" s="151" t="str">
        <f t="shared" si="340"/>
        <v/>
      </c>
      <c r="BC1247" s="47" t="str">
        <f t="shared" si="341"/>
        <v/>
      </c>
    </row>
    <row r="1248" spans="1:55" x14ac:dyDescent="0.25">
      <c r="A1248" s="4"/>
      <c r="B1248" s="167"/>
      <c r="C1248" s="168"/>
      <c r="D1248" s="169"/>
      <c r="E1248" s="170"/>
      <c r="F1248" s="171"/>
      <c r="G1248" s="172"/>
      <c r="H1248" s="173"/>
      <c r="I1248" s="171"/>
      <c r="J1248" s="172"/>
      <c r="K1248" s="170"/>
      <c r="L1248" s="171"/>
      <c r="M1248" s="172"/>
      <c r="N1248" s="174"/>
      <c r="O1248" s="4"/>
      <c r="P1248" s="49" t="str">
        <f t="shared" si="325"/>
        <v/>
      </c>
      <c r="Q1248" s="4"/>
      <c r="S1248" s="22" t="str">
        <f t="shared" si="326"/>
        <v/>
      </c>
      <c r="T1248" s="8" t="str">
        <f t="shared" si="327"/>
        <v/>
      </c>
      <c r="U1248" s="23" t="str">
        <f t="shared" si="328"/>
        <v/>
      </c>
      <c r="W1248" s="50"/>
      <c r="Y1248" s="65" t="str">
        <f t="shared" si="329"/>
        <v/>
      </c>
      <c r="Z1248" s="8" t="str">
        <f t="shared" si="330"/>
        <v/>
      </c>
      <c r="AA1248" s="66" t="str">
        <f t="shared" si="331"/>
        <v/>
      </c>
      <c r="AC1248" s="65" t="str">
        <f>IF($G1248="", "", IF(IFERROR(INDEX('Intro &amp; Setup'!$Y$17:$Y$26, MATCH($G1248, 'Intro &amp; Setup'!$U$17:$U$26, 0)), "")="", 'Intro &amp; Setup'!$BB$15, IFERROR(INDEX('Intro &amp; Setup'!$Y$17:$Y$26, MATCH($G1248, 'Intro &amp; Setup'!$U$17:$U$26, 0)), "")))</f>
        <v/>
      </c>
      <c r="AD1248" s="8" t="str">
        <f>IF($J1248="", "", IF(IFERROR(INDEX('Intro &amp; Setup'!$Y$17:$Y$26, MATCH($J1248, 'Intro &amp; Setup'!$U$17:$U$26, 0)), "")="", 'Intro &amp; Setup'!$BB$15, IFERROR(INDEX('Intro &amp; Setup'!$Y$17:$Y$26, MATCH($J1248, 'Intro &amp; Setup'!$U$17:$U$26, 0)), "")))</f>
        <v/>
      </c>
      <c r="AE1248" s="66" t="str">
        <f>IF($M1248="", "", IF(IFERROR(INDEX('Intro &amp; Setup'!$Y$17:$Y$26, MATCH($M1248, 'Intro &amp; Setup'!$U$17:$U$26, 0)), "")="", 'Intro &amp; Setup'!$BB$15, IFERROR(INDEX('Intro &amp; Setup'!$Y$17:$Y$26, MATCH($M1248, 'Intro &amp; Setup'!$U$17:$U$26, 0)), "")))</f>
        <v/>
      </c>
      <c r="AG1248" s="65" t="str">
        <f t="shared" si="332"/>
        <v/>
      </c>
      <c r="AH1248" s="8" t="str">
        <f t="shared" si="333"/>
        <v/>
      </c>
      <c r="AI1248" s="66" t="str">
        <f t="shared" si="334"/>
        <v/>
      </c>
      <c r="AK1248" s="123" t="str">
        <f>IF(AC1248='Intro &amp; Setup'!$BB$14, $AO1248, "")</f>
        <v/>
      </c>
      <c r="AL1248" s="124" t="str">
        <f>IF(AD1248='Intro &amp; Setup'!$BB$14, $AO1248, "")</f>
        <v/>
      </c>
      <c r="AM1248" s="125" t="str">
        <f>IF(AE1248='Intro &amp; Setup'!$BB$14, $AO1248, "")</f>
        <v/>
      </c>
      <c r="AO1248" s="130" t="str">
        <f>IF(AND($B1248="", $C1248="", $D1248=""), "", IF($N1248="", 'Intro &amp; Setup'!$AB$33, $N1248))</f>
        <v/>
      </c>
      <c r="AQ1248" s="140">
        <f t="shared" si="335"/>
        <v>0</v>
      </c>
      <c r="AR1248" s="145">
        <f t="shared" si="336"/>
        <v>0</v>
      </c>
      <c r="AS1248" s="141">
        <f t="shared" si="337"/>
        <v>0</v>
      </c>
      <c r="AU1248" s="149" t="str">
        <f t="shared" si="338"/>
        <v/>
      </c>
      <c r="AV1248" s="155"/>
      <c r="AW1248" s="155"/>
      <c r="AX1248" s="155" t="str">
        <f t="shared" si="339"/>
        <v/>
      </c>
      <c r="AY1248" s="155"/>
      <c r="AZ1248" s="155"/>
      <c r="BA1248" s="151" t="str">
        <f t="shared" si="340"/>
        <v/>
      </c>
      <c r="BC1248" s="47" t="str">
        <f t="shared" si="341"/>
        <v/>
      </c>
    </row>
    <row r="1249" spans="1:55" x14ac:dyDescent="0.25">
      <c r="A1249" s="4"/>
      <c r="B1249" s="167"/>
      <c r="C1249" s="168"/>
      <c r="D1249" s="169"/>
      <c r="E1249" s="170"/>
      <c r="F1249" s="171"/>
      <c r="G1249" s="172"/>
      <c r="H1249" s="173"/>
      <c r="I1249" s="171"/>
      <c r="J1249" s="172"/>
      <c r="K1249" s="170"/>
      <c r="L1249" s="171"/>
      <c r="M1249" s="172"/>
      <c r="N1249" s="174"/>
      <c r="O1249" s="4"/>
      <c r="P1249" s="49" t="str">
        <f t="shared" si="325"/>
        <v/>
      </c>
      <c r="Q1249" s="4"/>
      <c r="S1249" s="22" t="str">
        <f t="shared" si="326"/>
        <v/>
      </c>
      <c r="T1249" s="8" t="str">
        <f t="shared" si="327"/>
        <v/>
      </c>
      <c r="U1249" s="23" t="str">
        <f t="shared" si="328"/>
        <v/>
      </c>
      <c r="W1249" s="50"/>
      <c r="Y1249" s="65" t="str">
        <f t="shared" si="329"/>
        <v/>
      </c>
      <c r="Z1249" s="8" t="str">
        <f t="shared" si="330"/>
        <v/>
      </c>
      <c r="AA1249" s="66" t="str">
        <f t="shared" si="331"/>
        <v/>
      </c>
      <c r="AC1249" s="65" t="str">
        <f>IF($G1249="", "", IF(IFERROR(INDEX('Intro &amp; Setup'!$Y$17:$Y$26, MATCH($G1249, 'Intro &amp; Setup'!$U$17:$U$26, 0)), "")="", 'Intro &amp; Setup'!$BB$15, IFERROR(INDEX('Intro &amp; Setup'!$Y$17:$Y$26, MATCH($G1249, 'Intro &amp; Setup'!$U$17:$U$26, 0)), "")))</f>
        <v/>
      </c>
      <c r="AD1249" s="8" t="str">
        <f>IF($J1249="", "", IF(IFERROR(INDEX('Intro &amp; Setup'!$Y$17:$Y$26, MATCH($J1249, 'Intro &amp; Setup'!$U$17:$U$26, 0)), "")="", 'Intro &amp; Setup'!$BB$15, IFERROR(INDEX('Intro &amp; Setup'!$Y$17:$Y$26, MATCH($J1249, 'Intro &amp; Setup'!$U$17:$U$26, 0)), "")))</f>
        <v/>
      </c>
      <c r="AE1249" s="66" t="str">
        <f>IF($M1249="", "", IF(IFERROR(INDEX('Intro &amp; Setup'!$Y$17:$Y$26, MATCH($M1249, 'Intro &amp; Setup'!$U$17:$U$26, 0)), "")="", 'Intro &amp; Setup'!$BB$15, IFERROR(INDEX('Intro &amp; Setup'!$Y$17:$Y$26, MATCH($M1249, 'Intro &amp; Setup'!$U$17:$U$26, 0)), "")))</f>
        <v/>
      </c>
      <c r="AG1249" s="65" t="str">
        <f t="shared" si="332"/>
        <v/>
      </c>
      <c r="AH1249" s="8" t="str">
        <f t="shared" si="333"/>
        <v/>
      </c>
      <c r="AI1249" s="66" t="str">
        <f t="shared" si="334"/>
        <v/>
      </c>
      <c r="AK1249" s="123" t="str">
        <f>IF(AC1249='Intro &amp; Setup'!$BB$14, $AO1249, "")</f>
        <v/>
      </c>
      <c r="AL1249" s="124" t="str">
        <f>IF(AD1249='Intro &amp; Setup'!$BB$14, $AO1249, "")</f>
        <v/>
      </c>
      <c r="AM1249" s="125" t="str">
        <f>IF(AE1249='Intro &amp; Setup'!$BB$14, $AO1249, "")</f>
        <v/>
      </c>
      <c r="AO1249" s="130" t="str">
        <f>IF(AND($B1249="", $C1249="", $D1249=""), "", IF($N1249="", 'Intro &amp; Setup'!$AB$33, $N1249))</f>
        <v/>
      </c>
      <c r="AQ1249" s="140">
        <f t="shared" si="335"/>
        <v>0</v>
      </c>
      <c r="AR1249" s="145">
        <f t="shared" si="336"/>
        <v>0</v>
      </c>
      <c r="AS1249" s="141">
        <f t="shared" si="337"/>
        <v>0</v>
      </c>
      <c r="AU1249" s="149" t="str">
        <f t="shared" si="338"/>
        <v/>
      </c>
      <c r="AV1249" s="155"/>
      <c r="AW1249" s="155"/>
      <c r="AX1249" s="155" t="str">
        <f t="shared" si="339"/>
        <v/>
      </c>
      <c r="AY1249" s="155"/>
      <c r="AZ1249" s="155"/>
      <c r="BA1249" s="151" t="str">
        <f t="shared" si="340"/>
        <v/>
      </c>
      <c r="BC1249" s="47" t="str">
        <f t="shared" si="341"/>
        <v/>
      </c>
    </row>
    <row r="1250" spans="1:55" x14ac:dyDescent="0.25">
      <c r="A1250" s="4"/>
      <c r="B1250" s="167"/>
      <c r="C1250" s="168"/>
      <c r="D1250" s="169"/>
      <c r="E1250" s="170"/>
      <c r="F1250" s="171"/>
      <c r="G1250" s="172"/>
      <c r="H1250" s="173"/>
      <c r="I1250" s="171"/>
      <c r="J1250" s="172"/>
      <c r="K1250" s="170"/>
      <c r="L1250" s="171"/>
      <c r="M1250" s="172"/>
      <c r="N1250" s="174"/>
      <c r="O1250" s="4"/>
      <c r="P1250" s="49" t="str">
        <f t="shared" si="325"/>
        <v/>
      </c>
      <c r="Q1250" s="4"/>
      <c r="S1250" s="22" t="str">
        <f t="shared" si="326"/>
        <v/>
      </c>
      <c r="T1250" s="8" t="str">
        <f t="shared" si="327"/>
        <v/>
      </c>
      <c r="U1250" s="23" t="str">
        <f t="shared" si="328"/>
        <v/>
      </c>
      <c r="W1250" s="50"/>
      <c r="Y1250" s="65" t="str">
        <f t="shared" si="329"/>
        <v/>
      </c>
      <c r="Z1250" s="8" t="str">
        <f t="shared" si="330"/>
        <v/>
      </c>
      <c r="AA1250" s="66" t="str">
        <f t="shared" si="331"/>
        <v/>
      </c>
      <c r="AC1250" s="65" t="str">
        <f>IF($G1250="", "", IF(IFERROR(INDEX('Intro &amp; Setup'!$Y$17:$Y$26, MATCH($G1250, 'Intro &amp; Setup'!$U$17:$U$26, 0)), "")="", 'Intro &amp; Setup'!$BB$15, IFERROR(INDEX('Intro &amp; Setup'!$Y$17:$Y$26, MATCH($G1250, 'Intro &amp; Setup'!$U$17:$U$26, 0)), "")))</f>
        <v/>
      </c>
      <c r="AD1250" s="8" t="str">
        <f>IF($J1250="", "", IF(IFERROR(INDEX('Intro &amp; Setup'!$Y$17:$Y$26, MATCH($J1250, 'Intro &amp; Setup'!$U$17:$U$26, 0)), "")="", 'Intro &amp; Setup'!$BB$15, IFERROR(INDEX('Intro &amp; Setup'!$Y$17:$Y$26, MATCH($J1250, 'Intro &amp; Setup'!$U$17:$U$26, 0)), "")))</f>
        <v/>
      </c>
      <c r="AE1250" s="66" t="str">
        <f>IF($M1250="", "", IF(IFERROR(INDEX('Intro &amp; Setup'!$Y$17:$Y$26, MATCH($M1250, 'Intro &amp; Setup'!$U$17:$U$26, 0)), "")="", 'Intro &amp; Setup'!$BB$15, IFERROR(INDEX('Intro &amp; Setup'!$Y$17:$Y$26, MATCH($M1250, 'Intro &amp; Setup'!$U$17:$U$26, 0)), "")))</f>
        <v/>
      </c>
      <c r="AG1250" s="65" t="str">
        <f t="shared" si="332"/>
        <v/>
      </c>
      <c r="AH1250" s="8" t="str">
        <f t="shared" si="333"/>
        <v/>
      </c>
      <c r="AI1250" s="66" t="str">
        <f t="shared" si="334"/>
        <v/>
      </c>
      <c r="AK1250" s="123" t="str">
        <f>IF(AC1250='Intro &amp; Setup'!$BB$14, $AO1250, "")</f>
        <v/>
      </c>
      <c r="AL1250" s="124" t="str">
        <f>IF(AD1250='Intro &amp; Setup'!$BB$14, $AO1250, "")</f>
        <v/>
      </c>
      <c r="AM1250" s="125" t="str">
        <f>IF(AE1250='Intro &amp; Setup'!$BB$14, $AO1250, "")</f>
        <v/>
      </c>
      <c r="AO1250" s="130" t="str">
        <f>IF(AND($B1250="", $C1250="", $D1250=""), "", IF($N1250="", 'Intro &amp; Setup'!$AB$33, $N1250))</f>
        <v/>
      </c>
      <c r="AQ1250" s="140">
        <f t="shared" si="335"/>
        <v>0</v>
      </c>
      <c r="AR1250" s="145">
        <f t="shared" si="336"/>
        <v>0</v>
      </c>
      <c r="AS1250" s="141">
        <f t="shared" si="337"/>
        <v>0</v>
      </c>
      <c r="AU1250" s="149" t="str">
        <f t="shared" si="338"/>
        <v/>
      </c>
      <c r="AV1250" s="155"/>
      <c r="AW1250" s="155"/>
      <c r="AX1250" s="155" t="str">
        <f t="shared" si="339"/>
        <v/>
      </c>
      <c r="AY1250" s="155"/>
      <c r="AZ1250" s="155"/>
      <c r="BA1250" s="151" t="str">
        <f t="shared" si="340"/>
        <v/>
      </c>
      <c r="BC1250" s="47" t="str">
        <f t="shared" si="341"/>
        <v/>
      </c>
    </row>
    <row r="1251" spans="1:55" x14ac:dyDescent="0.25">
      <c r="A1251" s="4"/>
      <c r="B1251" s="167"/>
      <c r="C1251" s="168"/>
      <c r="D1251" s="169"/>
      <c r="E1251" s="170"/>
      <c r="F1251" s="171"/>
      <c r="G1251" s="172"/>
      <c r="H1251" s="173"/>
      <c r="I1251" s="171"/>
      <c r="J1251" s="172"/>
      <c r="K1251" s="170"/>
      <c r="L1251" s="171"/>
      <c r="M1251" s="172"/>
      <c r="N1251" s="174"/>
      <c r="O1251" s="4"/>
      <c r="P1251" s="49" t="str">
        <f t="shared" si="325"/>
        <v/>
      </c>
      <c r="Q1251" s="4"/>
      <c r="S1251" s="22" t="str">
        <f t="shared" si="326"/>
        <v/>
      </c>
      <c r="T1251" s="8" t="str">
        <f t="shared" si="327"/>
        <v/>
      </c>
      <c r="U1251" s="23" t="str">
        <f t="shared" si="328"/>
        <v/>
      </c>
      <c r="W1251" s="50"/>
      <c r="Y1251" s="65" t="str">
        <f t="shared" si="329"/>
        <v/>
      </c>
      <c r="Z1251" s="8" t="str">
        <f t="shared" si="330"/>
        <v/>
      </c>
      <c r="AA1251" s="66" t="str">
        <f t="shared" si="331"/>
        <v/>
      </c>
      <c r="AC1251" s="65" t="str">
        <f>IF($G1251="", "", IF(IFERROR(INDEX('Intro &amp; Setup'!$Y$17:$Y$26, MATCH($G1251, 'Intro &amp; Setup'!$U$17:$U$26, 0)), "")="", 'Intro &amp; Setup'!$BB$15, IFERROR(INDEX('Intro &amp; Setup'!$Y$17:$Y$26, MATCH($G1251, 'Intro &amp; Setup'!$U$17:$U$26, 0)), "")))</f>
        <v/>
      </c>
      <c r="AD1251" s="8" t="str">
        <f>IF($J1251="", "", IF(IFERROR(INDEX('Intro &amp; Setup'!$Y$17:$Y$26, MATCH($J1251, 'Intro &amp; Setup'!$U$17:$U$26, 0)), "")="", 'Intro &amp; Setup'!$BB$15, IFERROR(INDEX('Intro &amp; Setup'!$Y$17:$Y$26, MATCH($J1251, 'Intro &amp; Setup'!$U$17:$U$26, 0)), "")))</f>
        <v/>
      </c>
      <c r="AE1251" s="66" t="str">
        <f>IF($M1251="", "", IF(IFERROR(INDEX('Intro &amp; Setup'!$Y$17:$Y$26, MATCH($M1251, 'Intro &amp; Setup'!$U$17:$U$26, 0)), "")="", 'Intro &amp; Setup'!$BB$15, IFERROR(INDEX('Intro &amp; Setup'!$Y$17:$Y$26, MATCH($M1251, 'Intro &amp; Setup'!$U$17:$U$26, 0)), "")))</f>
        <v/>
      </c>
      <c r="AG1251" s="65" t="str">
        <f t="shared" si="332"/>
        <v/>
      </c>
      <c r="AH1251" s="8" t="str">
        <f t="shared" si="333"/>
        <v/>
      </c>
      <c r="AI1251" s="66" t="str">
        <f t="shared" si="334"/>
        <v/>
      </c>
      <c r="AK1251" s="123" t="str">
        <f>IF(AC1251='Intro &amp; Setup'!$BB$14, $AO1251, "")</f>
        <v/>
      </c>
      <c r="AL1251" s="124" t="str">
        <f>IF(AD1251='Intro &amp; Setup'!$BB$14, $AO1251, "")</f>
        <v/>
      </c>
      <c r="AM1251" s="125" t="str">
        <f>IF(AE1251='Intro &amp; Setup'!$BB$14, $AO1251, "")</f>
        <v/>
      </c>
      <c r="AO1251" s="130" t="str">
        <f>IF(AND($B1251="", $C1251="", $D1251=""), "", IF($N1251="", 'Intro &amp; Setup'!$AB$33, $N1251))</f>
        <v/>
      </c>
      <c r="AQ1251" s="140">
        <f t="shared" si="335"/>
        <v>0</v>
      </c>
      <c r="AR1251" s="145">
        <f t="shared" si="336"/>
        <v>0</v>
      </c>
      <c r="AS1251" s="141">
        <f t="shared" si="337"/>
        <v>0</v>
      </c>
      <c r="AU1251" s="149" t="str">
        <f t="shared" si="338"/>
        <v/>
      </c>
      <c r="AV1251" s="155"/>
      <c r="AW1251" s="155"/>
      <c r="AX1251" s="155" t="str">
        <f t="shared" si="339"/>
        <v/>
      </c>
      <c r="AY1251" s="155"/>
      <c r="AZ1251" s="155"/>
      <c r="BA1251" s="151" t="str">
        <f t="shared" si="340"/>
        <v/>
      </c>
      <c r="BC1251" s="47" t="str">
        <f t="shared" si="341"/>
        <v/>
      </c>
    </row>
    <row r="1252" spans="1:55" x14ac:dyDescent="0.25">
      <c r="A1252" s="4"/>
      <c r="B1252" s="167"/>
      <c r="C1252" s="168"/>
      <c r="D1252" s="169"/>
      <c r="E1252" s="170"/>
      <c r="F1252" s="171"/>
      <c r="G1252" s="172"/>
      <c r="H1252" s="173"/>
      <c r="I1252" s="171"/>
      <c r="J1252" s="172"/>
      <c r="K1252" s="170"/>
      <c r="L1252" s="171"/>
      <c r="M1252" s="172"/>
      <c r="N1252" s="174"/>
      <c r="O1252" s="4"/>
      <c r="P1252" s="49" t="str">
        <f t="shared" si="325"/>
        <v/>
      </c>
      <c r="Q1252" s="4"/>
      <c r="S1252" s="22" t="str">
        <f t="shared" si="326"/>
        <v/>
      </c>
      <c r="T1252" s="8" t="str">
        <f t="shared" si="327"/>
        <v/>
      </c>
      <c r="U1252" s="23" t="str">
        <f t="shared" si="328"/>
        <v/>
      </c>
      <c r="W1252" s="50"/>
      <c r="Y1252" s="65" t="str">
        <f t="shared" si="329"/>
        <v/>
      </c>
      <c r="Z1252" s="8" t="str">
        <f t="shared" si="330"/>
        <v/>
      </c>
      <c r="AA1252" s="66" t="str">
        <f t="shared" si="331"/>
        <v/>
      </c>
      <c r="AC1252" s="65" t="str">
        <f>IF($G1252="", "", IF(IFERROR(INDEX('Intro &amp; Setup'!$Y$17:$Y$26, MATCH($G1252, 'Intro &amp; Setup'!$U$17:$U$26, 0)), "")="", 'Intro &amp; Setup'!$BB$15, IFERROR(INDEX('Intro &amp; Setup'!$Y$17:$Y$26, MATCH($G1252, 'Intro &amp; Setup'!$U$17:$U$26, 0)), "")))</f>
        <v/>
      </c>
      <c r="AD1252" s="8" t="str">
        <f>IF($J1252="", "", IF(IFERROR(INDEX('Intro &amp; Setup'!$Y$17:$Y$26, MATCH($J1252, 'Intro &amp; Setup'!$U$17:$U$26, 0)), "")="", 'Intro &amp; Setup'!$BB$15, IFERROR(INDEX('Intro &amp; Setup'!$Y$17:$Y$26, MATCH($J1252, 'Intro &amp; Setup'!$U$17:$U$26, 0)), "")))</f>
        <v/>
      </c>
      <c r="AE1252" s="66" t="str">
        <f>IF($M1252="", "", IF(IFERROR(INDEX('Intro &amp; Setup'!$Y$17:$Y$26, MATCH($M1252, 'Intro &amp; Setup'!$U$17:$U$26, 0)), "")="", 'Intro &amp; Setup'!$BB$15, IFERROR(INDEX('Intro &amp; Setup'!$Y$17:$Y$26, MATCH($M1252, 'Intro &amp; Setup'!$U$17:$U$26, 0)), "")))</f>
        <v/>
      </c>
      <c r="AG1252" s="65" t="str">
        <f t="shared" si="332"/>
        <v/>
      </c>
      <c r="AH1252" s="8" t="str">
        <f t="shared" si="333"/>
        <v/>
      </c>
      <c r="AI1252" s="66" t="str">
        <f t="shared" si="334"/>
        <v/>
      </c>
      <c r="AK1252" s="123" t="str">
        <f>IF(AC1252='Intro &amp; Setup'!$BB$14, $AO1252, "")</f>
        <v/>
      </c>
      <c r="AL1252" s="124" t="str">
        <f>IF(AD1252='Intro &amp; Setup'!$BB$14, $AO1252, "")</f>
        <v/>
      </c>
      <c r="AM1252" s="125" t="str">
        <f>IF(AE1252='Intro &amp; Setup'!$BB$14, $AO1252, "")</f>
        <v/>
      </c>
      <c r="AO1252" s="130" t="str">
        <f>IF(AND($B1252="", $C1252="", $D1252=""), "", IF($N1252="", 'Intro &amp; Setup'!$AB$33, $N1252))</f>
        <v/>
      </c>
      <c r="AQ1252" s="140">
        <f t="shared" si="335"/>
        <v>0</v>
      </c>
      <c r="AR1252" s="145">
        <f t="shared" si="336"/>
        <v>0</v>
      </c>
      <c r="AS1252" s="141">
        <f t="shared" si="337"/>
        <v>0</v>
      </c>
      <c r="AU1252" s="149" t="str">
        <f t="shared" si="338"/>
        <v/>
      </c>
      <c r="AV1252" s="155"/>
      <c r="AW1252" s="155"/>
      <c r="AX1252" s="155" t="str">
        <f t="shared" si="339"/>
        <v/>
      </c>
      <c r="AY1252" s="155"/>
      <c r="AZ1252" s="155"/>
      <c r="BA1252" s="151" t="str">
        <f t="shared" si="340"/>
        <v/>
      </c>
      <c r="BC1252" s="47" t="str">
        <f t="shared" si="341"/>
        <v/>
      </c>
    </row>
    <row r="1253" spans="1:55" x14ac:dyDescent="0.25">
      <c r="A1253" s="4"/>
      <c r="B1253" s="167"/>
      <c r="C1253" s="168"/>
      <c r="D1253" s="169"/>
      <c r="E1253" s="170"/>
      <c r="F1253" s="171"/>
      <c r="G1253" s="172"/>
      <c r="H1253" s="173"/>
      <c r="I1253" s="171"/>
      <c r="J1253" s="172"/>
      <c r="K1253" s="170"/>
      <c r="L1253" s="171"/>
      <c r="M1253" s="172"/>
      <c r="N1253" s="174"/>
      <c r="O1253" s="4"/>
      <c r="P1253" s="49" t="str">
        <f t="shared" si="325"/>
        <v/>
      </c>
      <c r="Q1253" s="4"/>
      <c r="S1253" s="22" t="str">
        <f t="shared" si="326"/>
        <v/>
      </c>
      <c r="T1253" s="8" t="str">
        <f t="shared" si="327"/>
        <v/>
      </c>
      <c r="U1253" s="23" t="str">
        <f t="shared" si="328"/>
        <v/>
      </c>
      <c r="W1253" s="50"/>
      <c r="Y1253" s="65" t="str">
        <f t="shared" si="329"/>
        <v/>
      </c>
      <c r="Z1253" s="8" t="str">
        <f t="shared" si="330"/>
        <v/>
      </c>
      <c r="AA1253" s="66" t="str">
        <f t="shared" si="331"/>
        <v/>
      </c>
      <c r="AC1253" s="65" t="str">
        <f>IF($G1253="", "", IF(IFERROR(INDEX('Intro &amp; Setup'!$Y$17:$Y$26, MATCH($G1253, 'Intro &amp; Setup'!$U$17:$U$26, 0)), "")="", 'Intro &amp; Setup'!$BB$15, IFERROR(INDEX('Intro &amp; Setup'!$Y$17:$Y$26, MATCH($G1253, 'Intro &amp; Setup'!$U$17:$U$26, 0)), "")))</f>
        <v/>
      </c>
      <c r="AD1253" s="8" t="str">
        <f>IF($J1253="", "", IF(IFERROR(INDEX('Intro &amp; Setup'!$Y$17:$Y$26, MATCH($J1253, 'Intro &amp; Setup'!$U$17:$U$26, 0)), "")="", 'Intro &amp; Setup'!$BB$15, IFERROR(INDEX('Intro &amp; Setup'!$Y$17:$Y$26, MATCH($J1253, 'Intro &amp; Setup'!$U$17:$U$26, 0)), "")))</f>
        <v/>
      </c>
      <c r="AE1253" s="66" t="str">
        <f>IF($M1253="", "", IF(IFERROR(INDEX('Intro &amp; Setup'!$Y$17:$Y$26, MATCH($M1253, 'Intro &amp; Setup'!$U$17:$U$26, 0)), "")="", 'Intro &amp; Setup'!$BB$15, IFERROR(INDEX('Intro &amp; Setup'!$Y$17:$Y$26, MATCH($M1253, 'Intro &amp; Setup'!$U$17:$U$26, 0)), "")))</f>
        <v/>
      </c>
      <c r="AG1253" s="65" t="str">
        <f t="shared" si="332"/>
        <v/>
      </c>
      <c r="AH1253" s="8" t="str">
        <f t="shared" si="333"/>
        <v/>
      </c>
      <c r="AI1253" s="66" t="str">
        <f t="shared" si="334"/>
        <v/>
      </c>
      <c r="AK1253" s="123" t="str">
        <f>IF(AC1253='Intro &amp; Setup'!$BB$14, $AO1253, "")</f>
        <v/>
      </c>
      <c r="AL1253" s="124" t="str">
        <f>IF(AD1253='Intro &amp; Setup'!$BB$14, $AO1253, "")</f>
        <v/>
      </c>
      <c r="AM1253" s="125" t="str">
        <f>IF(AE1253='Intro &amp; Setup'!$BB$14, $AO1253, "")</f>
        <v/>
      </c>
      <c r="AO1253" s="130" t="str">
        <f>IF(AND($B1253="", $C1253="", $D1253=""), "", IF($N1253="", 'Intro &amp; Setup'!$AB$33, $N1253))</f>
        <v/>
      </c>
      <c r="AQ1253" s="140">
        <f t="shared" si="335"/>
        <v>0</v>
      </c>
      <c r="AR1253" s="145">
        <f t="shared" si="336"/>
        <v>0</v>
      </c>
      <c r="AS1253" s="141">
        <f t="shared" si="337"/>
        <v>0</v>
      </c>
      <c r="AU1253" s="149" t="str">
        <f t="shared" si="338"/>
        <v/>
      </c>
      <c r="AV1253" s="155"/>
      <c r="AW1253" s="155"/>
      <c r="AX1253" s="155" t="str">
        <f t="shared" si="339"/>
        <v/>
      </c>
      <c r="AY1253" s="155"/>
      <c r="AZ1253" s="155"/>
      <c r="BA1253" s="151" t="str">
        <f t="shared" si="340"/>
        <v/>
      </c>
      <c r="BC1253" s="47" t="str">
        <f t="shared" si="341"/>
        <v/>
      </c>
    </row>
    <row r="1254" spans="1:55" x14ac:dyDescent="0.25">
      <c r="A1254" s="4"/>
      <c r="B1254" s="167"/>
      <c r="C1254" s="168"/>
      <c r="D1254" s="169"/>
      <c r="E1254" s="170"/>
      <c r="F1254" s="171"/>
      <c r="G1254" s="172"/>
      <c r="H1254" s="173"/>
      <c r="I1254" s="171"/>
      <c r="J1254" s="172"/>
      <c r="K1254" s="170"/>
      <c r="L1254" s="171"/>
      <c r="M1254" s="172"/>
      <c r="N1254" s="174"/>
      <c r="O1254" s="4"/>
      <c r="P1254" s="49" t="str">
        <f t="shared" si="325"/>
        <v/>
      </c>
      <c r="Q1254" s="4"/>
      <c r="S1254" s="22" t="str">
        <f t="shared" si="326"/>
        <v/>
      </c>
      <c r="T1254" s="8" t="str">
        <f t="shared" si="327"/>
        <v/>
      </c>
      <c r="U1254" s="23" t="str">
        <f t="shared" si="328"/>
        <v/>
      </c>
      <c r="W1254" s="50"/>
      <c r="Y1254" s="65" t="str">
        <f t="shared" si="329"/>
        <v/>
      </c>
      <c r="Z1254" s="8" t="str">
        <f t="shared" si="330"/>
        <v/>
      </c>
      <c r="AA1254" s="66" t="str">
        <f t="shared" si="331"/>
        <v/>
      </c>
      <c r="AC1254" s="65" t="str">
        <f>IF($G1254="", "", IF(IFERROR(INDEX('Intro &amp; Setup'!$Y$17:$Y$26, MATCH($G1254, 'Intro &amp; Setup'!$U$17:$U$26, 0)), "")="", 'Intro &amp; Setup'!$BB$15, IFERROR(INDEX('Intro &amp; Setup'!$Y$17:$Y$26, MATCH($G1254, 'Intro &amp; Setup'!$U$17:$U$26, 0)), "")))</f>
        <v/>
      </c>
      <c r="AD1254" s="8" t="str">
        <f>IF($J1254="", "", IF(IFERROR(INDEX('Intro &amp; Setup'!$Y$17:$Y$26, MATCH($J1254, 'Intro &amp; Setup'!$U$17:$U$26, 0)), "")="", 'Intro &amp; Setup'!$BB$15, IFERROR(INDEX('Intro &amp; Setup'!$Y$17:$Y$26, MATCH($J1254, 'Intro &amp; Setup'!$U$17:$U$26, 0)), "")))</f>
        <v/>
      </c>
      <c r="AE1254" s="66" t="str">
        <f>IF($M1254="", "", IF(IFERROR(INDEX('Intro &amp; Setup'!$Y$17:$Y$26, MATCH($M1254, 'Intro &amp; Setup'!$U$17:$U$26, 0)), "")="", 'Intro &amp; Setup'!$BB$15, IFERROR(INDEX('Intro &amp; Setup'!$Y$17:$Y$26, MATCH($M1254, 'Intro &amp; Setup'!$U$17:$U$26, 0)), "")))</f>
        <v/>
      </c>
      <c r="AG1254" s="65" t="str">
        <f t="shared" si="332"/>
        <v/>
      </c>
      <c r="AH1254" s="8" t="str">
        <f t="shared" si="333"/>
        <v/>
      </c>
      <c r="AI1254" s="66" t="str">
        <f t="shared" si="334"/>
        <v/>
      </c>
      <c r="AK1254" s="123" t="str">
        <f>IF(AC1254='Intro &amp; Setup'!$BB$14, $AO1254, "")</f>
        <v/>
      </c>
      <c r="AL1254" s="124" t="str">
        <f>IF(AD1254='Intro &amp; Setup'!$BB$14, $AO1254, "")</f>
        <v/>
      </c>
      <c r="AM1254" s="125" t="str">
        <f>IF(AE1254='Intro &amp; Setup'!$BB$14, $AO1254, "")</f>
        <v/>
      </c>
      <c r="AO1254" s="130" t="str">
        <f>IF(AND($B1254="", $C1254="", $D1254=""), "", IF($N1254="", 'Intro &amp; Setup'!$AB$33, $N1254))</f>
        <v/>
      </c>
      <c r="AQ1254" s="140">
        <f t="shared" si="335"/>
        <v>0</v>
      </c>
      <c r="AR1254" s="145">
        <f t="shared" si="336"/>
        <v>0</v>
      </c>
      <c r="AS1254" s="141">
        <f t="shared" si="337"/>
        <v>0</v>
      </c>
      <c r="AU1254" s="149" t="str">
        <f t="shared" si="338"/>
        <v/>
      </c>
      <c r="AV1254" s="155"/>
      <c r="AW1254" s="155"/>
      <c r="AX1254" s="155" t="str">
        <f t="shared" si="339"/>
        <v/>
      </c>
      <c r="AY1254" s="155"/>
      <c r="AZ1254" s="155"/>
      <c r="BA1254" s="151" t="str">
        <f t="shared" si="340"/>
        <v/>
      </c>
      <c r="BC1254" s="47" t="str">
        <f t="shared" si="341"/>
        <v/>
      </c>
    </row>
    <row r="1255" spans="1:55" x14ac:dyDescent="0.25">
      <c r="A1255" s="4"/>
      <c r="B1255" s="167"/>
      <c r="C1255" s="168"/>
      <c r="D1255" s="169"/>
      <c r="E1255" s="170"/>
      <c r="F1255" s="171"/>
      <c r="G1255" s="172"/>
      <c r="H1255" s="173"/>
      <c r="I1255" s="171"/>
      <c r="J1255" s="172"/>
      <c r="K1255" s="170"/>
      <c r="L1255" s="171"/>
      <c r="M1255" s="172"/>
      <c r="N1255" s="174"/>
      <c r="O1255" s="4"/>
      <c r="P1255" s="49" t="str">
        <f t="shared" si="325"/>
        <v/>
      </c>
      <c r="Q1255" s="4"/>
      <c r="S1255" s="22" t="str">
        <f t="shared" si="326"/>
        <v/>
      </c>
      <c r="T1255" s="8" t="str">
        <f t="shared" si="327"/>
        <v/>
      </c>
      <c r="U1255" s="23" t="str">
        <f t="shared" si="328"/>
        <v/>
      </c>
      <c r="W1255" s="50"/>
      <c r="Y1255" s="65" t="str">
        <f t="shared" si="329"/>
        <v/>
      </c>
      <c r="Z1255" s="8" t="str">
        <f t="shared" si="330"/>
        <v/>
      </c>
      <c r="AA1255" s="66" t="str">
        <f t="shared" si="331"/>
        <v/>
      </c>
      <c r="AC1255" s="65" t="str">
        <f>IF($G1255="", "", IF(IFERROR(INDEX('Intro &amp; Setup'!$Y$17:$Y$26, MATCH($G1255, 'Intro &amp; Setup'!$U$17:$U$26, 0)), "")="", 'Intro &amp; Setup'!$BB$15, IFERROR(INDEX('Intro &amp; Setup'!$Y$17:$Y$26, MATCH($G1255, 'Intro &amp; Setup'!$U$17:$U$26, 0)), "")))</f>
        <v/>
      </c>
      <c r="AD1255" s="8" t="str">
        <f>IF($J1255="", "", IF(IFERROR(INDEX('Intro &amp; Setup'!$Y$17:$Y$26, MATCH($J1255, 'Intro &amp; Setup'!$U$17:$U$26, 0)), "")="", 'Intro &amp; Setup'!$BB$15, IFERROR(INDEX('Intro &amp; Setup'!$Y$17:$Y$26, MATCH($J1255, 'Intro &amp; Setup'!$U$17:$U$26, 0)), "")))</f>
        <v/>
      </c>
      <c r="AE1255" s="66" t="str">
        <f>IF($M1255="", "", IF(IFERROR(INDEX('Intro &amp; Setup'!$Y$17:$Y$26, MATCH($M1255, 'Intro &amp; Setup'!$U$17:$U$26, 0)), "")="", 'Intro &amp; Setup'!$BB$15, IFERROR(INDEX('Intro &amp; Setup'!$Y$17:$Y$26, MATCH($M1255, 'Intro &amp; Setup'!$U$17:$U$26, 0)), "")))</f>
        <v/>
      </c>
      <c r="AG1255" s="65" t="str">
        <f t="shared" si="332"/>
        <v/>
      </c>
      <c r="AH1255" s="8" t="str">
        <f t="shared" si="333"/>
        <v/>
      </c>
      <c r="AI1255" s="66" t="str">
        <f t="shared" si="334"/>
        <v/>
      </c>
      <c r="AK1255" s="123" t="str">
        <f>IF(AC1255='Intro &amp; Setup'!$BB$14, $AO1255, "")</f>
        <v/>
      </c>
      <c r="AL1255" s="124" t="str">
        <f>IF(AD1255='Intro &amp; Setup'!$BB$14, $AO1255, "")</f>
        <v/>
      </c>
      <c r="AM1255" s="125" t="str">
        <f>IF(AE1255='Intro &amp; Setup'!$BB$14, $AO1255, "")</f>
        <v/>
      </c>
      <c r="AO1255" s="130" t="str">
        <f>IF(AND($B1255="", $C1255="", $D1255=""), "", IF($N1255="", 'Intro &amp; Setup'!$AB$33, $N1255))</f>
        <v/>
      </c>
      <c r="AQ1255" s="140">
        <f t="shared" si="335"/>
        <v>0</v>
      </c>
      <c r="AR1255" s="145">
        <f t="shared" si="336"/>
        <v>0</v>
      </c>
      <c r="AS1255" s="141">
        <f t="shared" si="337"/>
        <v>0</v>
      </c>
      <c r="AU1255" s="149" t="str">
        <f t="shared" si="338"/>
        <v/>
      </c>
      <c r="AV1255" s="155"/>
      <c r="AW1255" s="155"/>
      <c r="AX1255" s="155" t="str">
        <f t="shared" si="339"/>
        <v/>
      </c>
      <c r="AY1255" s="155"/>
      <c r="AZ1255" s="155"/>
      <c r="BA1255" s="151" t="str">
        <f t="shared" si="340"/>
        <v/>
      </c>
      <c r="BC1255" s="47" t="str">
        <f t="shared" si="341"/>
        <v/>
      </c>
    </row>
    <row r="1256" spans="1:55" x14ac:dyDescent="0.25">
      <c r="A1256" s="4"/>
      <c r="B1256" s="167"/>
      <c r="C1256" s="168"/>
      <c r="D1256" s="169"/>
      <c r="E1256" s="170"/>
      <c r="F1256" s="171"/>
      <c r="G1256" s="172"/>
      <c r="H1256" s="173"/>
      <c r="I1256" s="171"/>
      <c r="J1256" s="172"/>
      <c r="K1256" s="170"/>
      <c r="L1256" s="171"/>
      <c r="M1256" s="172"/>
      <c r="N1256" s="174"/>
      <c r="O1256" s="4"/>
      <c r="P1256" s="49" t="str">
        <f t="shared" si="325"/>
        <v/>
      </c>
      <c r="Q1256" s="4"/>
      <c r="S1256" s="22" t="str">
        <f t="shared" si="326"/>
        <v/>
      </c>
      <c r="T1256" s="8" t="str">
        <f t="shared" si="327"/>
        <v/>
      </c>
      <c r="U1256" s="23" t="str">
        <f t="shared" si="328"/>
        <v/>
      </c>
      <c r="W1256" s="50"/>
      <c r="Y1256" s="65" t="str">
        <f t="shared" si="329"/>
        <v/>
      </c>
      <c r="Z1256" s="8" t="str">
        <f t="shared" si="330"/>
        <v/>
      </c>
      <c r="AA1256" s="66" t="str">
        <f t="shared" si="331"/>
        <v/>
      </c>
      <c r="AC1256" s="65" t="str">
        <f>IF($G1256="", "", IF(IFERROR(INDEX('Intro &amp; Setup'!$Y$17:$Y$26, MATCH($G1256, 'Intro &amp; Setup'!$U$17:$U$26, 0)), "")="", 'Intro &amp; Setup'!$BB$15, IFERROR(INDEX('Intro &amp; Setup'!$Y$17:$Y$26, MATCH($G1256, 'Intro &amp; Setup'!$U$17:$U$26, 0)), "")))</f>
        <v/>
      </c>
      <c r="AD1256" s="8" t="str">
        <f>IF($J1256="", "", IF(IFERROR(INDEX('Intro &amp; Setup'!$Y$17:$Y$26, MATCH($J1256, 'Intro &amp; Setup'!$U$17:$U$26, 0)), "")="", 'Intro &amp; Setup'!$BB$15, IFERROR(INDEX('Intro &amp; Setup'!$Y$17:$Y$26, MATCH($J1256, 'Intro &amp; Setup'!$U$17:$U$26, 0)), "")))</f>
        <v/>
      </c>
      <c r="AE1256" s="66" t="str">
        <f>IF($M1256="", "", IF(IFERROR(INDEX('Intro &amp; Setup'!$Y$17:$Y$26, MATCH($M1256, 'Intro &amp; Setup'!$U$17:$U$26, 0)), "")="", 'Intro &amp; Setup'!$BB$15, IFERROR(INDEX('Intro &amp; Setup'!$Y$17:$Y$26, MATCH($M1256, 'Intro &amp; Setup'!$U$17:$U$26, 0)), "")))</f>
        <v/>
      </c>
      <c r="AG1256" s="65" t="str">
        <f t="shared" si="332"/>
        <v/>
      </c>
      <c r="AH1256" s="8" t="str">
        <f t="shared" si="333"/>
        <v/>
      </c>
      <c r="AI1256" s="66" t="str">
        <f t="shared" si="334"/>
        <v/>
      </c>
      <c r="AK1256" s="123" t="str">
        <f>IF(AC1256='Intro &amp; Setup'!$BB$14, $AO1256, "")</f>
        <v/>
      </c>
      <c r="AL1256" s="124" t="str">
        <f>IF(AD1256='Intro &amp; Setup'!$BB$14, $AO1256, "")</f>
        <v/>
      </c>
      <c r="AM1256" s="125" t="str">
        <f>IF(AE1256='Intro &amp; Setup'!$BB$14, $AO1256, "")</f>
        <v/>
      </c>
      <c r="AO1256" s="130" t="str">
        <f>IF(AND($B1256="", $C1256="", $D1256=""), "", IF($N1256="", 'Intro &amp; Setup'!$AB$33, $N1256))</f>
        <v/>
      </c>
      <c r="AQ1256" s="140">
        <f t="shared" si="335"/>
        <v>0</v>
      </c>
      <c r="AR1256" s="145">
        <f t="shared" si="336"/>
        <v>0</v>
      </c>
      <c r="AS1256" s="141">
        <f t="shared" si="337"/>
        <v>0</v>
      </c>
      <c r="AU1256" s="149" t="str">
        <f t="shared" si="338"/>
        <v/>
      </c>
      <c r="AV1256" s="155"/>
      <c r="AW1256" s="155"/>
      <c r="AX1256" s="155" t="str">
        <f t="shared" si="339"/>
        <v/>
      </c>
      <c r="AY1256" s="155"/>
      <c r="AZ1256" s="155"/>
      <c r="BA1256" s="151" t="str">
        <f t="shared" si="340"/>
        <v/>
      </c>
      <c r="BC1256" s="47" t="str">
        <f t="shared" si="341"/>
        <v/>
      </c>
    </row>
    <row r="1257" spans="1:55" x14ac:dyDescent="0.25">
      <c r="A1257" s="4"/>
      <c r="B1257" s="167"/>
      <c r="C1257" s="168"/>
      <c r="D1257" s="169"/>
      <c r="E1257" s="170"/>
      <c r="F1257" s="171"/>
      <c r="G1257" s="172"/>
      <c r="H1257" s="173"/>
      <c r="I1257" s="171"/>
      <c r="J1257" s="172"/>
      <c r="K1257" s="170"/>
      <c r="L1257" s="171"/>
      <c r="M1257" s="172"/>
      <c r="N1257" s="174"/>
      <c r="O1257" s="4"/>
      <c r="P1257" s="49" t="str">
        <f t="shared" si="325"/>
        <v/>
      </c>
      <c r="Q1257" s="4"/>
      <c r="S1257" s="22" t="str">
        <f t="shared" si="326"/>
        <v/>
      </c>
      <c r="T1257" s="8" t="str">
        <f t="shared" si="327"/>
        <v/>
      </c>
      <c r="U1257" s="23" t="str">
        <f t="shared" si="328"/>
        <v/>
      </c>
      <c r="W1257" s="50"/>
      <c r="Y1257" s="65" t="str">
        <f t="shared" si="329"/>
        <v/>
      </c>
      <c r="Z1257" s="8" t="str">
        <f t="shared" si="330"/>
        <v/>
      </c>
      <c r="AA1257" s="66" t="str">
        <f t="shared" si="331"/>
        <v/>
      </c>
      <c r="AC1257" s="65" t="str">
        <f>IF($G1257="", "", IF(IFERROR(INDEX('Intro &amp; Setup'!$Y$17:$Y$26, MATCH($G1257, 'Intro &amp; Setup'!$U$17:$U$26, 0)), "")="", 'Intro &amp; Setup'!$BB$15, IFERROR(INDEX('Intro &amp; Setup'!$Y$17:$Y$26, MATCH($G1257, 'Intro &amp; Setup'!$U$17:$U$26, 0)), "")))</f>
        <v/>
      </c>
      <c r="AD1257" s="8" t="str">
        <f>IF($J1257="", "", IF(IFERROR(INDEX('Intro &amp; Setup'!$Y$17:$Y$26, MATCH($J1257, 'Intro &amp; Setup'!$U$17:$U$26, 0)), "")="", 'Intro &amp; Setup'!$BB$15, IFERROR(INDEX('Intro &amp; Setup'!$Y$17:$Y$26, MATCH($J1257, 'Intro &amp; Setup'!$U$17:$U$26, 0)), "")))</f>
        <v/>
      </c>
      <c r="AE1257" s="66" t="str">
        <f>IF($M1257="", "", IF(IFERROR(INDEX('Intro &amp; Setup'!$Y$17:$Y$26, MATCH($M1257, 'Intro &amp; Setup'!$U$17:$U$26, 0)), "")="", 'Intro &amp; Setup'!$BB$15, IFERROR(INDEX('Intro &amp; Setup'!$Y$17:$Y$26, MATCH($M1257, 'Intro &amp; Setup'!$U$17:$U$26, 0)), "")))</f>
        <v/>
      </c>
      <c r="AG1257" s="65" t="str">
        <f t="shared" si="332"/>
        <v/>
      </c>
      <c r="AH1257" s="8" t="str">
        <f t="shared" si="333"/>
        <v/>
      </c>
      <c r="AI1257" s="66" t="str">
        <f t="shared" si="334"/>
        <v/>
      </c>
      <c r="AK1257" s="123" t="str">
        <f>IF(AC1257='Intro &amp; Setup'!$BB$14, $AO1257, "")</f>
        <v/>
      </c>
      <c r="AL1257" s="124" t="str">
        <f>IF(AD1257='Intro &amp; Setup'!$BB$14, $AO1257, "")</f>
        <v/>
      </c>
      <c r="AM1257" s="125" t="str">
        <f>IF(AE1257='Intro &amp; Setup'!$BB$14, $AO1257, "")</f>
        <v/>
      </c>
      <c r="AO1257" s="130" t="str">
        <f>IF(AND($B1257="", $C1257="", $D1257=""), "", IF($N1257="", 'Intro &amp; Setup'!$AB$33, $N1257))</f>
        <v/>
      </c>
      <c r="AQ1257" s="140">
        <f t="shared" si="335"/>
        <v>0</v>
      </c>
      <c r="AR1257" s="145">
        <f t="shared" si="336"/>
        <v>0</v>
      </c>
      <c r="AS1257" s="141">
        <f t="shared" si="337"/>
        <v>0</v>
      </c>
      <c r="AU1257" s="149" t="str">
        <f t="shared" si="338"/>
        <v/>
      </c>
      <c r="AV1257" s="155"/>
      <c r="AW1257" s="155"/>
      <c r="AX1257" s="155" t="str">
        <f t="shared" si="339"/>
        <v/>
      </c>
      <c r="AY1257" s="155"/>
      <c r="AZ1257" s="155"/>
      <c r="BA1257" s="151" t="str">
        <f t="shared" si="340"/>
        <v/>
      </c>
      <c r="BC1257" s="47" t="str">
        <f t="shared" si="341"/>
        <v/>
      </c>
    </row>
    <row r="1258" spans="1:55" x14ac:dyDescent="0.25">
      <c r="A1258" s="4"/>
      <c r="B1258" s="167"/>
      <c r="C1258" s="168"/>
      <c r="D1258" s="169"/>
      <c r="E1258" s="170"/>
      <c r="F1258" s="171"/>
      <c r="G1258" s="172"/>
      <c r="H1258" s="173"/>
      <c r="I1258" s="171"/>
      <c r="J1258" s="172"/>
      <c r="K1258" s="170"/>
      <c r="L1258" s="171"/>
      <c r="M1258" s="172"/>
      <c r="N1258" s="174"/>
      <c r="O1258" s="4"/>
      <c r="P1258" s="49" t="str">
        <f t="shared" si="325"/>
        <v/>
      </c>
      <c r="Q1258" s="4"/>
      <c r="S1258" s="22" t="str">
        <f t="shared" si="326"/>
        <v/>
      </c>
      <c r="T1258" s="8" t="str">
        <f t="shared" si="327"/>
        <v/>
      </c>
      <c r="U1258" s="23" t="str">
        <f t="shared" si="328"/>
        <v/>
      </c>
      <c r="W1258" s="50"/>
      <c r="Y1258" s="65" t="str">
        <f t="shared" si="329"/>
        <v/>
      </c>
      <c r="Z1258" s="8" t="str">
        <f t="shared" si="330"/>
        <v/>
      </c>
      <c r="AA1258" s="66" t="str">
        <f t="shared" si="331"/>
        <v/>
      </c>
      <c r="AC1258" s="65" t="str">
        <f>IF($G1258="", "", IF(IFERROR(INDEX('Intro &amp; Setup'!$Y$17:$Y$26, MATCH($G1258, 'Intro &amp; Setup'!$U$17:$U$26, 0)), "")="", 'Intro &amp; Setup'!$BB$15, IFERROR(INDEX('Intro &amp; Setup'!$Y$17:$Y$26, MATCH($G1258, 'Intro &amp; Setup'!$U$17:$U$26, 0)), "")))</f>
        <v/>
      </c>
      <c r="AD1258" s="8" t="str">
        <f>IF($J1258="", "", IF(IFERROR(INDEX('Intro &amp; Setup'!$Y$17:$Y$26, MATCH($J1258, 'Intro &amp; Setup'!$U$17:$U$26, 0)), "")="", 'Intro &amp; Setup'!$BB$15, IFERROR(INDEX('Intro &amp; Setup'!$Y$17:$Y$26, MATCH($J1258, 'Intro &amp; Setup'!$U$17:$U$26, 0)), "")))</f>
        <v/>
      </c>
      <c r="AE1258" s="66" t="str">
        <f>IF($M1258="", "", IF(IFERROR(INDEX('Intro &amp; Setup'!$Y$17:$Y$26, MATCH($M1258, 'Intro &amp; Setup'!$U$17:$U$26, 0)), "")="", 'Intro &amp; Setup'!$BB$15, IFERROR(INDEX('Intro &amp; Setup'!$Y$17:$Y$26, MATCH($M1258, 'Intro &amp; Setup'!$U$17:$U$26, 0)), "")))</f>
        <v/>
      </c>
      <c r="AG1258" s="65" t="str">
        <f t="shared" si="332"/>
        <v/>
      </c>
      <c r="AH1258" s="8" t="str">
        <f t="shared" si="333"/>
        <v/>
      </c>
      <c r="AI1258" s="66" t="str">
        <f t="shared" si="334"/>
        <v/>
      </c>
      <c r="AK1258" s="123" t="str">
        <f>IF(AC1258='Intro &amp; Setup'!$BB$14, $AO1258, "")</f>
        <v/>
      </c>
      <c r="AL1258" s="124" t="str">
        <f>IF(AD1258='Intro &amp; Setup'!$BB$14, $AO1258, "")</f>
        <v/>
      </c>
      <c r="AM1258" s="125" t="str">
        <f>IF(AE1258='Intro &amp; Setup'!$BB$14, $AO1258, "")</f>
        <v/>
      </c>
      <c r="AO1258" s="130" t="str">
        <f>IF(AND($B1258="", $C1258="", $D1258=""), "", IF($N1258="", 'Intro &amp; Setup'!$AB$33, $N1258))</f>
        <v/>
      </c>
      <c r="AQ1258" s="140">
        <f t="shared" si="335"/>
        <v>0</v>
      </c>
      <c r="AR1258" s="145">
        <f t="shared" si="336"/>
        <v>0</v>
      </c>
      <c r="AS1258" s="141">
        <f t="shared" si="337"/>
        <v>0</v>
      </c>
      <c r="AU1258" s="149" t="str">
        <f t="shared" si="338"/>
        <v/>
      </c>
      <c r="AV1258" s="155"/>
      <c r="AW1258" s="155"/>
      <c r="AX1258" s="155" t="str">
        <f t="shared" si="339"/>
        <v/>
      </c>
      <c r="AY1258" s="155"/>
      <c r="AZ1258" s="155"/>
      <c r="BA1258" s="151" t="str">
        <f t="shared" si="340"/>
        <v/>
      </c>
      <c r="BC1258" s="47" t="str">
        <f t="shared" si="341"/>
        <v/>
      </c>
    </row>
    <row r="1259" spans="1:55" x14ac:dyDescent="0.25">
      <c r="A1259" s="4"/>
      <c r="B1259" s="167"/>
      <c r="C1259" s="168"/>
      <c r="D1259" s="169"/>
      <c r="E1259" s="170"/>
      <c r="F1259" s="171"/>
      <c r="G1259" s="172"/>
      <c r="H1259" s="173"/>
      <c r="I1259" s="171"/>
      <c r="J1259" s="172"/>
      <c r="K1259" s="170"/>
      <c r="L1259" s="171"/>
      <c r="M1259" s="172"/>
      <c r="N1259" s="174"/>
      <c r="O1259" s="4"/>
      <c r="P1259" s="49" t="str">
        <f t="shared" si="325"/>
        <v/>
      </c>
      <c r="Q1259" s="4"/>
      <c r="S1259" s="22" t="str">
        <f t="shared" si="326"/>
        <v/>
      </c>
      <c r="T1259" s="8" t="str">
        <f t="shared" si="327"/>
        <v/>
      </c>
      <c r="U1259" s="23" t="str">
        <f t="shared" si="328"/>
        <v/>
      </c>
      <c r="W1259" s="50"/>
      <c r="Y1259" s="65" t="str">
        <f t="shared" si="329"/>
        <v/>
      </c>
      <c r="Z1259" s="8" t="str">
        <f t="shared" si="330"/>
        <v/>
      </c>
      <c r="AA1259" s="66" t="str">
        <f t="shared" si="331"/>
        <v/>
      </c>
      <c r="AC1259" s="65" t="str">
        <f>IF($G1259="", "", IF(IFERROR(INDEX('Intro &amp; Setup'!$Y$17:$Y$26, MATCH($G1259, 'Intro &amp; Setup'!$U$17:$U$26, 0)), "")="", 'Intro &amp; Setup'!$BB$15, IFERROR(INDEX('Intro &amp; Setup'!$Y$17:$Y$26, MATCH($G1259, 'Intro &amp; Setup'!$U$17:$U$26, 0)), "")))</f>
        <v/>
      </c>
      <c r="AD1259" s="8" t="str">
        <f>IF($J1259="", "", IF(IFERROR(INDEX('Intro &amp; Setup'!$Y$17:$Y$26, MATCH($J1259, 'Intro &amp; Setup'!$U$17:$U$26, 0)), "")="", 'Intro &amp; Setup'!$BB$15, IFERROR(INDEX('Intro &amp; Setup'!$Y$17:$Y$26, MATCH($J1259, 'Intro &amp; Setup'!$U$17:$U$26, 0)), "")))</f>
        <v/>
      </c>
      <c r="AE1259" s="66" t="str">
        <f>IF($M1259="", "", IF(IFERROR(INDEX('Intro &amp; Setup'!$Y$17:$Y$26, MATCH($M1259, 'Intro &amp; Setup'!$U$17:$U$26, 0)), "")="", 'Intro &amp; Setup'!$BB$15, IFERROR(INDEX('Intro &amp; Setup'!$Y$17:$Y$26, MATCH($M1259, 'Intro &amp; Setup'!$U$17:$U$26, 0)), "")))</f>
        <v/>
      </c>
      <c r="AG1259" s="65" t="str">
        <f t="shared" si="332"/>
        <v/>
      </c>
      <c r="AH1259" s="8" t="str">
        <f t="shared" si="333"/>
        <v/>
      </c>
      <c r="AI1259" s="66" t="str">
        <f t="shared" si="334"/>
        <v/>
      </c>
      <c r="AK1259" s="123" t="str">
        <f>IF(AC1259='Intro &amp; Setup'!$BB$14, $AO1259, "")</f>
        <v/>
      </c>
      <c r="AL1259" s="124" t="str">
        <f>IF(AD1259='Intro &amp; Setup'!$BB$14, $AO1259, "")</f>
        <v/>
      </c>
      <c r="AM1259" s="125" t="str">
        <f>IF(AE1259='Intro &amp; Setup'!$BB$14, $AO1259, "")</f>
        <v/>
      </c>
      <c r="AO1259" s="130" t="str">
        <f>IF(AND($B1259="", $C1259="", $D1259=""), "", IF($N1259="", 'Intro &amp; Setup'!$AB$33, $N1259))</f>
        <v/>
      </c>
      <c r="AQ1259" s="140">
        <f t="shared" si="335"/>
        <v>0</v>
      </c>
      <c r="AR1259" s="145">
        <f t="shared" si="336"/>
        <v>0</v>
      </c>
      <c r="AS1259" s="141">
        <f t="shared" si="337"/>
        <v>0</v>
      </c>
      <c r="AU1259" s="149" t="str">
        <f t="shared" si="338"/>
        <v/>
      </c>
      <c r="AV1259" s="155"/>
      <c r="AW1259" s="155"/>
      <c r="AX1259" s="155" t="str">
        <f t="shared" si="339"/>
        <v/>
      </c>
      <c r="AY1259" s="155"/>
      <c r="AZ1259" s="155"/>
      <c r="BA1259" s="151" t="str">
        <f t="shared" si="340"/>
        <v/>
      </c>
      <c r="BC1259" s="47" t="str">
        <f t="shared" si="341"/>
        <v/>
      </c>
    </row>
    <row r="1260" spans="1:55" x14ac:dyDescent="0.25">
      <c r="A1260" s="4"/>
      <c r="B1260" s="167"/>
      <c r="C1260" s="168"/>
      <c r="D1260" s="169"/>
      <c r="E1260" s="170"/>
      <c r="F1260" s="171"/>
      <c r="G1260" s="172"/>
      <c r="H1260" s="173"/>
      <c r="I1260" s="171"/>
      <c r="J1260" s="172"/>
      <c r="K1260" s="170"/>
      <c r="L1260" s="171"/>
      <c r="M1260" s="172"/>
      <c r="N1260" s="174"/>
      <c r="O1260" s="4"/>
      <c r="P1260" s="49" t="str">
        <f t="shared" si="325"/>
        <v/>
      </c>
      <c r="Q1260" s="4"/>
      <c r="S1260" s="22" t="str">
        <f t="shared" si="326"/>
        <v/>
      </c>
      <c r="T1260" s="8" t="str">
        <f t="shared" si="327"/>
        <v/>
      </c>
      <c r="U1260" s="23" t="str">
        <f t="shared" si="328"/>
        <v/>
      </c>
      <c r="W1260" s="50"/>
      <c r="Y1260" s="65" t="str">
        <f t="shared" si="329"/>
        <v/>
      </c>
      <c r="Z1260" s="8" t="str">
        <f t="shared" si="330"/>
        <v/>
      </c>
      <c r="AA1260" s="66" t="str">
        <f t="shared" si="331"/>
        <v/>
      </c>
      <c r="AC1260" s="65" t="str">
        <f>IF($G1260="", "", IF(IFERROR(INDEX('Intro &amp; Setup'!$Y$17:$Y$26, MATCH($G1260, 'Intro &amp; Setup'!$U$17:$U$26, 0)), "")="", 'Intro &amp; Setup'!$BB$15, IFERROR(INDEX('Intro &amp; Setup'!$Y$17:$Y$26, MATCH($G1260, 'Intro &amp; Setup'!$U$17:$U$26, 0)), "")))</f>
        <v/>
      </c>
      <c r="AD1260" s="8" t="str">
        <f>IF($J1260="", "", IF(IFERROR(INDEX('Intro &amp; Setup'!$Y$17:$Y$26, MATCH($J1260, 'Intro &amp; Setup'!$U$17:$U$26, 0)), "")="", 'Intro &amp; Setup'!$BB$15, IFERROR(INDEX('Intro &amp; Setup'!$Y$17:$Y$26, MATCH($J1260, 'Intro &amp; Setup'!$U$17:$U$26, 0)), "")))</f>
        <v/>
      </c>
      <c r="AE1260" s="66" t="str">
        <f>IF($M1260="", "", IF(IFERROR(INDEX('Intro &amp; Setup'!$Y$17:$Y$26, MATCH($M1260, 'Intro &amp; Setup'!$U$17:$U$26, 0)), "")="", 'Intro &amp; Setup'!$BB$15, IFERROR(INDEX('Intro &amp; Setup'!$Y$17:$Y$26, MATCH($M1260, 'Intro &amp; Setup'!$U$17:$U$26, 0)), "")))</f>
        <v/>
      </c>
      <c r="AG1260" s="65" t="str">
        <f t="shared" si="332"/>
        <v/>
      </c>
      <c r="AH1260" s="8" t="str">
        <f t="shared" si="333"/>
        <v/>
      </c>
      <c r="AI1260" s="66" t="str">
        <f t="shared" si="334"/>
        <v/>
      </c>
      <c r="AK1260" s="123" t="str">
        <f>IF(AC1260='Intro &amp; Setup'!$BB$14, $AO1260, "")</f>
        <v/>
      </c>
      <c r="AL1260" s="124" t="str">
        <f>IF(AD1260='Intro &amp; Setup'!$BB$14, $AO1260, "")</f>
        <v/>
      </c>
      <c r="AM1260" s="125" t="str">
        <f>IF(AE1260='Intro &amp; Setup'!$BB$14, $AO1260, "")</f>
        <v/>
      </c>
      <c r="AO1260" s="130" t="str">
        <f>IF(AND($B1260="", $C1260="", $D1260=""), "", IF($N1260="", 'Intro &amp; Setup'!$AB$33, $N1260))</f>
        <v/>
      </c>
      <c r="AQ1260" s="140">
        <f t="shared" si="335"/>
        <v>0</v>
      </c>
      <c r="AR1260" s="145">
        <f t="shared" si="336"/>
        <v>0</v>
      </c>
      <c r="AS1260" s="141">
        <f t="shared" si="337"/>
        <v>0</v>
      </c>
      <c r="AU1260" s="149" t="str">
        <f t="shared" si="338"/>
        <v/>
      </c>
      <c r="AV1260" s="155"/>
      <c r="AW1260" s="155"/>
      <c r="AX1260" s="155" t="str">
        <f t="shared" si="339"/>
        <v/>
      </c>
      <c r="AY1260" s="155"/>
      <c r="AZ1260" s="155"/>
      <c r="BA1260" s="151" t="str">
        <f t="shared" si="340"/>
        <v/>
      </c>
      <c r="BC1260" s="47" t="str">
        <f t="shared" si="341"/>
        <v/>
      </c>
    </row>
    <row r="1261" spans="1:55" x14ac:dyDescent="0.25">
      <c r="A1261" s="4"/>
      <c r="B1261" s="167"/>
      <c r="C1261" s="168"/>
      <c r="D1261" s="169"/>
      <c r="E1261" s="170"/>
      <c r="F1261" s="171"/>
      <c r="G1261" s="172"/>
      <c r="H1261" s="173"/>
      <c r="I1261" s="171"/>
      <c r="J1261" s="172"/>
      <c r="K1261" s="170"/>
      <c r="L1261" s="171"/>
      <c r="M1261" s="172"/>
      <c r="N1261" s="174"/>
      <c r="O1261" s="4"/>
      <c r="P1261" s="49" t="str">
        <f t="shared" si="325"/>
        <v/>
      </c>
      <c r="Q1261" s="4"/>
      <c r="S1261" s="22" t="str">
        <f t="shared" si="326"/>
        <v/>
      </c>
      <c r="T1261" s="8" t="str">
        <f t="shared" si="327"/>
        <v/>
      </c>
      <c r="U1261" s="23" t="str">
        <f t="shared" si="328"/>
        <v/>
      </c>
      <c r="W1261" s="50"/>
      <c r="Y1261" s="65" t="str">
        <f t="shared" si="329"/>
        <v/>
      </c>
      <c r="Z1261" s="8" t="str">
        <f t="shared" si="330"/>
        <v/>
      </c>
      <c r="AA1261" s="66" t="str">
        <f t="shared" si="331"/>
        <v/>
      </c>
      <c r="AC1261" s="65" t="str">
        <f>IF($G1261="", "", IF(IFERROR(INDEX('Intro &amp; Setup'!$Y$17:$Y$26, MATCH($G1261, 'Intro &amp; Setup'!$U$17:$U$26, 0)), "")="", 'Intro &amp; Setup'!$BB$15, IFERROR(INDEX('Intro &amp; Setup'!$Y$17:$Y$26, MATCH($G1261, 'Intro &amp; Setup'!$U$17:$U$26, 0)), "")))</f>
        <v/>
      </c>
      <c r="AD1261" s="8" t="str">
        <f>IF($J1261="", "", IF(IFERROR(INDEX('Intro &amp; Setup'!$Y$17:$Y$26, MATCH($J1261, 'Intro &amp; Setup'!$U$17:$U$26, 0)), "")="", 'Intro &amp; Setup'!$BB$15, IFERROR(INDEX('Intro &amp; Setup'!$Y$17:$Y$26, MATCH($J1261, 'Intro &amp; Setup'!$U$17:$U$26, 0)), "")))</f>
        <v/>
      </c>
      <c r="AE1261" s="66" t="str">
        <f>IF($M1261="", "", IF(IFERROR(INDEX('Intro &amp; Setup'!$Y$17:$Y$26, MATCH($M1261, 'Intro &amp; Setup'!$U$17:$U$26, 0)), "")="", 'Intro &amp; Setup'!$BB$15, IFERROR(INDEX('Intro &amp; Setup'!$Y$17:$Y$26, MATCH($M1261, 'Intro &amp; Setup'!$U$17:$U$26, 0)), "")))</f>
        <v/>
      </c>
      <c r="AG1261" s="65" t="str">
        <f t="shared" si="332"/>
        <v/>
      </c>
      <c r="AH1261" s="8" t="str">
        <f t="shared" si="333"/>
        <v/>
      </c>
      <c r="AI1261" s="66" t="str">
        <f t="shared" si="334"/>
        <v/>
      </c>
      <c r="AK1261" s="123" t="str">
        <f>IF(AC1261='Intro &amp; Setup'!$BB$14, $AO1261, "")</f>
        <v/>
      </c>
      <c r="AL1261" s="124" t="str">
        <f>IF(AD1261='Intro &amp; Setup'!$BB$14, $AO1261, "")</f>
        <v/>
      </c>
      <c r="AM1261" s="125" t="str">
        <f>IF(AE1261='Intro &amp; Setup'!$BB$14, $AO1261, "")</f>
        <v/>
      </c>
      <c r="AO1261" s="130" t="str">
        <f>IF(AND($B1261="", $C1261="", $D1261=""), "", IF($N1261="", 'Intro &amp; Setup'!$AB$33, $N1261))</f>
        <v/>
      </c>
      <c r="AQ1261" s="140">
        <f t="shared" si="335"/>
        <v>0</v>
      </c>
      <c r="AR1261" s="145">
        <f t="shared" si="336"/>
        <v>0</v>
      </c>
      <c r="AS1261" s="141">
        <f t="shared" si="337"/>
        <v>0</v>
      </c>
      <c r="AU1261" s="149" t="str">
        <f t="shared" si="338"/>
        <v/>
      </c>
      <c r="AV1261" s="155"/>
      <c r="AW1261" s="155"/>
      <c r="AX1261" s="155" t="str">
        <f t="shared" si="339"/>
        <v/>
      </c>
      <c r="AY1261" s="155"/>
      <c r="AZ1261" s="155"/>
      <c r="BA1261" s="151" t="str">
        <f t="shared" si="340"/>
        <v/>
      </c>
      <c r="BC1261" s="47" t="str">
        <f t="shared" si="341"/>
        <v/>
      </c>
    </row>
    <row r="1262" spans="1:55" x14ac:dyDescent="0.25">
      <c r="A1262" s="4"/>
      <c r="B1262" s="167"/>
      <c r="C1262" s="168"/>
      <c r="D1262" s="169"/>
      <c r="E1262" s="170"/>
      <c r="F1262" s="171"/>
      <c r="G1262" s="172"/>
      <c r="H1262" s="173"/>
      <c r="I1262" s="171"/>
      <c r="J1262" s="172"/>
      <c r="K1262" s="170"/>
      <c r="L1262" s="171"/>
      <c r="M1262" s="172"/>
      <c r="N1262" s="174"/>
      <c r="O1262" s="4"/>
      <c r="P1262" s="49" t="str">
        <f t="shared" si="325"/>
        <v/>
      </c>
      <c r="Q1262" s="4"/>
      <c r="S1262" s="22" t="str">
        <f t="shared" si="326"/>
        <v/>
      </c>
      <c r="T1262" s="8" t="str">
        <f t="shared" si="327"/>
        <v/>
      </c>
      <c r="U1262" s="23" t="str">
        <f t="shared" si="328"/>
        <v/>
      </c>
      <c r="W1262" s="50"/>
      <c r="Y1262" s="65" t="str">
        <f t="shared" si="329"/>
        <v/>
      </c>
      <c r="Z1262" s="8" t="str">
        <f t="shared" si="330"/>
        <v/>
      </c>
      <c r="AA1262" s="66" t="str">
        <f t="shared" si="331"/>
        <v/>
      </c>
      <c r="AC1262" s="65" t="str">
        <f>IF($G1262="", "", IF(IFERROR(INDEX('Intro &amp; Setup'!$Y$17:$Y$26, MATCH($G1262, 'Intro &amp; Setup'!$U$17:$U$26, 0)), "")="", 'Intro &amp; Setup'!$BB$15, IFERROR(INDEX('Intro &amp; Setup'!$Y$17:$Y$26, MATCH($G1262, 'Intro &amp; Setup'!$U$17:$U$26, 0)), "")))</f>
        <v/>
      </c>
      <c r="AD1262" s="8" t="str">
        <f>IF($J1262="", "", IF(IFERROR(INDEX('Intro &amp; Setup'!$Y$17:$Y$26, MATCH($J1262, 'Intro &amp; Setup'!$U$17:$U$26, 0)), "")="", 'Intro &amp; Setup'!$BB$15, IFERROR(INDEX('Intro &amp; Setup'!$Y$17:$Y$26, MATCH($J1262, 'Intro &amp; Setup'!$U$17:$U$26, 0)), "")))</f>
        <v/>
      </c>
      <c r="AE1262" s="66" t="str">
        <f>IF($M1262="", "", IF(IFERROR(INDEX('Intro &amp; Setup'!$Y$17:$Y$26, MATCH($M1262, 'Intro &amp; Setup'!$U$17:$U$26, 0)), "")="", 'Intro &amp; Setup'!$BB$15, IFERROR(INDEX('Intro &amp; Setup'!$Y$17:$Y$26, MATCH($M1262, 'Intro &amp; Setup'!$U$17:$U$26, 0)), "")))</f>
        <v/>
      </c>
      <c r="AG1262" s="65" t="str">
        <f t="shared" si="332"/>
        <v/>
      </c>
      <c r="AH1262" s="8" t="str">
        <f t="shared" si="333"/>
        <v/>
      </c>
      <c r="AI1262" s="66" t="str">
        <f t="shared" si="334"/>
        <v/>
      </c>
      <c r="AK1262" s="123" t="str">
        <f>IF(AC1262='Intro &amp; Setup'!$BB$14, $AO1262, "")</f>
        <v/>
      </c>
      <c r="AL1262" s="124" t="str">
        <f>IF(AD1262='Intro &amp; Setup'!$BB$14, $AO1262, "")</f>
        <v/>
      </c>
      <c r="AM1262" s="125" t="str">
        <f>IF(AE1262='Intro &amp; Setup'!$BB$14, $AO1262, "")</f>
        <v/>
      </c>
      <c r="AO1262" s="130" t="str">
        <f>IF(AND($B1262="", $C1262="", $D1262=""), "", IF($N1262="", 'Intro &amp; Setup'!$AB$33, $N1262))</f>
        <v/>
      </c>
      <c r="AQ1262" s="140">
        <f t="shared" si="335"/>
        <v>0</v>
      </c>
      <c r="AR1262" s="145">
        <f t="shared" si="336"/>
        <v>0</v>
      </c>
      <c r="AS1262" s="141">
        <f t="shared" si="337"/>
        <v>0</v>
      </c>
      <c r="AU1262" s="149" t="str">
        <f t="shared" si="338"/>
        <v/>
      </c>
      <c r="AV1262" s="155"/>
      <c r="AW1262" s="155"/>
      <c r="AX1262" s="155" t="str">
        <f t="shared" si="339"/>
        <v/>
      </c>
      <c r="AY1262" s="155"/>
      <c r="AZ1262" s="155"/>
      <c r="BA1262" s="151" t="str">
        <f t="shared" si="340"/>
        <v/>
      </c>
      <c r="BC1262" s="47" t="str">
        <f t="shared" si="341"/>
        <v/>
      </c>
    </row>
    <row r="1263" spans="1:55" x14ac:dyDescent="0.25">
      <c r="A1263" s="4"/>
      <c r="B1263" s="167"/>
      <c r="C1263" s="168"/>
      <c r="D1263" s="169"/>
      <c r="E1263" s="170"/>
      <c r="F1263" s="171"/>
      <c r="G1263" s="172"/>
      <c r="H1263" s="173"/>
      <c r="I1263" s="171"/>
      <c r="J1263" s="172"/>
      <c r="K1263" s="170"/>
      <c r="L1263" s="171"/>
      <c r="M1263" s="172"/>
      <c r="N1263" s="174"/>
      <c r="O1263" s="4"/>
      <c r="P1263" s="49" t="str">
        <f t="shared" si="325"/>
        <v/>
      </c>
      <c r="Q1263" s="4"/>
      <c r="S1263" s="22" t="str">
        <f t="shared" si="326"/>
        <v/>
      </c>
      <c r="T1263" s="8" t="str">
        <f t="shared" si="327"/>
        <v/>
      </c>
      <c r="U1263" s="23" t="str">
        <f t="shared" si="328"/>
        <v/>
      </c>
      <c r="W1263" s="50"/>
      <c r="Y1263" s="65" t="str">
        <f t="shared" si="329"/>
        <v/>
      </c>
      <c r="Z1263" s="8" t="str">
        <f t="shared" si="330"/>
        <v/>
      </c>
      <c r="AA1263" s="66" t="str">
        <f t="shared" si="331"/>
        <v/>
      </c>
      <c r="AC1263" s="65" t="str">
        <f>IF($G1263="", "", IF(IFERROR(INDEX('Intro &amp; Setup'!$Y$17:$Y$26, MATCH($G1263, 'Intro &amp; Setup'!$U$17:$U$26, 0)), "")="", 'Intro &amp; Setup'!$BB$15, IFERROR(INDEX('Intro &amp; Setup'!$Y$17:$Y$26, MATCH($G1263, 'Intro &amp; Setup'!$U$17:$U$26, 0)), "")))</f>
        <v/>
      </c>
      <c r="AD1263" s="8" t="str">
        <f>IF($J1263="", "", IF(IFERROR(INDEX('Intro &amp; Setup'!$Y$17:$Y$26, MATCH($J1263, 'Intro &amp; Setup'!$U$17:$U$26, 0)), "")="", 'Intro &amp; Setup'!$BB$15, IFERROR(INDEX('Intro &amp; Setup'!$Y$17:$Y$26, MATCH($J1263, 'Intro &amp; Setup'!$U$17:$U$26, 0)), "")))</f>
        <v/>
      </c>
      <c r="AE1263" s="66" t="str">
        <f>IF($M1263="", "", IF(IFERROR(INDEX('Intro &amp; Setup'!$Y$17:$Y$26, MATCH($M1263, 'Intro &amp; Setup'!$U$17:$U$26, 0)), "")="", 'Intro &amp; Setup'!$BB$15, IFERROR(INDEX('Intro &amp; Setup'!$Y$17:$Y$26, MATCH($M1263, 'Intro &amp; Setup'!$U$17:$U$26, 0)), "")))</f>
        <v/>
      </c>
      <c r="AG1263" s="65" t="str">
        <f t="shared" si="332"/>
        <v/>
      </c>
      <c r="AH1263" s="8" t="str">
        <f t="shared" si="333"/>
        <v/>
      </c>
      <c r="AI1263" s="66" t="str">
        <f t="shared" si="334"/>
        <v/>
      </c>
      <c r="AK1263" s="123" t="str">
        <f>IF(AC1263='Intro &amp; Setup'!$BB$14, $AO1263, "")</f>
        <v/>
      </c>
      <c r="AL1263" s="124" t="str">
        <f>IF(AD1263='Intro &amp; Setup'!$BB$14, $AO1263, "")</f>
        <v/>
      </c>
      <c r="AM1263" s="125" t="str">
        <f>IF(AE1263='Intro &amp; Setup'!$BB$14, $AO1263, "")</f>
        <v/>
      </c>
      <c r="AO1263" s="130" t="str">
        <f>IF(AND($B1263="", $C1263="", $D1263=""), "", IF($N1263="", 'Intro &amp; Setup'!$AB$33, $N1263))</f>
        <v/>
      </c>
      <c r="AQ1263" s="140">
        <f t="shared" si="335"/>
        <v>0</v>
      </c>
      <c r="AR1263" s="145">
        <f t="shared" si="336"/>
        <v>0</v>
      </c>
      <c r="AS1263" s="141">
        <f t="shared" si="337"/>
        <v>0</v>
      </c>
      <c r="AU1263" s="149" t="str">
        <f t="shared" si="338"/>
        <v/>
      </c>
      <c r="AV1263" s="155"/>
      <c r="AW1263" s="155"/>
      <c r="AX1263" s="155" t="str">
        <f t="shared" si="339"/>
        <v/>
      </c>
      <c r="AY1263" s="155"/>
      <c r="AZ1263" s="155"/>
      <c r="BA1263" s="151" t="str">
        <f t="shared" si="340"/>
        <v/>
      </c>
      <c r="BC1263" s="47" t="str">
        <f t="shared" si="341"/>
        <v/>
      </c>
    </row>
    <row r="1264" spans="1:55" x14ac:dyDescent="0.25">
      <c r="A1264" s="4"/>
      <c r="B1264" s="167"/>
      <c r="C1264" s="168"/>
      <c r="D1264" s="169"/>
      <c r="E1264" s="170"/>
      <c r="F1264" s="171"/>
      <c r="G1264" s="172"/>
      <c r="H1264" s="173"/>
      <c r="I1264" s="171"/>
      <c r="J1264" s="172"/>
      <c r="K1264" s="170"/>
      <c r="L1264" s="171"/>
      <c r="M1264" s="172"/>
      <c r="N1264" s="174"/>
      <c r="O1264" s="4"/>
      <c r="P1264" s="49" t="str">
        <f t="shared" si="325"/>
        <v/>
      </c>
      <c r="Q1264" s="4"/>
      <c r="S1264" s="22" t="str">
        <f t="shared" si="326"/>
        <v/>
      </c>
      <c r="T1264" s="8" t="str">
        <f t="shared" si="327"/>
        <v/>
      </c>
      <c r="U1264" s="23" t="str">
        <f t="shared" si="328"/>
        <v/>
      </c>
      <c r="W1264" s="50"/>
      <c r="Y1264" s="65" t="str">
        <f t="shared" si="329"/>
        <v/>
      </c>
      <c r="Z1264" s="8" t="str">
        <f t="shared" si="330"/>
        <v/>
      </c>
      <c r="AA1264" s="66" t="str">
        <f t="shared" si="331"/>
        <v/>
      </c>
      <c r="AC1264" s="65" t="str">
        <f>IF($G1264="", "", IF(IFERROR(INDEX('Intro &amp; Setup'!$Y$17:$Y$26, MATCH($G1264, 'Intro &amp; Setup'!$U$17:$U$26, 0)), "")="", 'Intro &amp; Setup'!$BB$15, IFERROR(INDEX('Intro &amp; Setup'!$Y$17:$Y$26, MATCH($G1264, 'Intro &amp; Setup'!$U$17:$U$26, 0)), "")))</f>
        <v/>
      </c>
      <c r="AD1264" s="8" t="str">
        <f>IF($J1264="", "", IF(IFERROR(INDEX('Intro &amp; Setup'!$Y$17:$Y$26, MATCH($J1264, 'Intro &amp; Setup'!$U$17:$U$26, 0)), "")="", 'Intro &amp; Setup'!$BB$15, IFERROR(INDEX('Intro &amp; Setup'!$Y$17:$Y$26, MATCH($J1264, 'Intro &amp; Setup'!$U$17:$U$26, 0)), "")))</f>
        <v/>
      </c>
      <c r="AE1264" s="66" t="str">
        <f>IF($M1264="", "", IF(IFERROR(INDEX('Intro &amp; Setup'!$Y$17:$Y$26, MATCH($M1264, 'Intro &amp; Setup'!$U$17:$U$26, 0)), "")="", 'Intro &amp; Setup'!$BB$15, IFERROR(INDEX('Intro &amp; Setup'!$Y$17:$Y$26, MATCH($M1264, 'Intro &amp; Setup'!$U$17:$U$26, 0)), "")))</f>
        <v/>
      </c>
      <c r="AG1264" s="65" t="str">
        <f t="shared" si="332"/>
        <v/>
      </c>
      <c r="AH1264" s="8" t="str">
        <f t="shared" si="333"/>
        <v/>
      </c>
      <c r="AI1264" s="66" t="str">
        <f t="shared" si="334"/>
        <v/>
      </c>
      <c r="AK1264" s="123" t="str">
        <f>IF(AC1264='Intro &amp; Setup'!$BB$14, $AO1264, "")</f>
        <v/>
      </c>
      <c r="AL1264" s="124" t="str">
        <f>IF(AD1264='Intro &amp; Setup'!$BB$14, $AO1264, "")</f>
        <v/>
      </c>
      <c r="AM1264" s="125" t="str">
        <f>IF(AE1264='Intro &amp; Setup'!$BB$14, $AO1264, "")</f>
        <v/>
      </c>
      <c r="AO1264" s="130" t="str">
        <f>IF(AND($B1264="", $C1264="", $D1264=""), "", IF($N1264="", 'Intro &amp; Setup'!$AB$33, $N1264))</f>
        <v/>
      </c>
      <c r="AQ1264" s="140">
        <f t="shared" si="335"/>
        <v>0</v>
      </c>
      <c r="AR1264" s="145">
        <f t="shared" si="336"/>
        <v>0</v>
      </c>
      <c r="AS1264" s="141">
        <f t="shared" si="337"/>
        <v>0</v>
      </c>
      <c r="AU1264" s="149" t="str">
        <f t="shared" si="338"/>
        <v/>
      </c>
      <c r="AV1264" s="155"/>
      <c r="AW1264" s="155"/>
      <c r="AX1264" s="155" t="str">
        <f t="shared" si="339"/>
        <v/>
      </c>
      <c r="AY1264" s="155"/>
      <c r="AZ1264" s="155"/>
      <c r="BA1264" s="151" t="str">
        <f t="shared" si="340"/>
        <v/>
      </c>
      <c r="BC1264" s="47" t="str">
        <f t="shared" si="341"/>
        <v/>
      </c>
    </row>
    <row r="1265" spans="1:55" x14ac:dyDescent="0.25">
      <c r="A1265" s="4"/>
      <c r="B1265" s="167"/>
      <c r="C1265" s="168"/>
      <c r="D1265" s="169"/>
      <c r="E1265" s="170"/>
      <c r="F1265" s="171"/>
      <c r="G1265" s="172"/>
      <c r="H1265" s="173"/>
      <c r="I1265" s="171"/>
      <c r="J1265" s="172"/>
      <c r="K1265" s="170"/>
      <c r="L1265" s="171"/>
      <c r="M1265" s="172"/>
      <c r="N1265" s="174"/>
      <c r="O1265" s="4"/>
      <c r="P1265" s="49" t="str">
        <f t="shared" si="325"/>
        <v/>
      </c>
      <c r="Q1265" s="4"/>
      <c r="S1265" s="22" t="str">
        <f t="shared" si="326"/>
        <v/>
      </c>
      <c r="T1265" s="8" t="str">
        <f t="shared" si="327"/>
        <v/>
      </c>
      <c r="U1265" s="23" t="str">
        <f t="shared" si="328"/>
        <v/>
      </c>
      <c r="W1265" s="50"/>
      <c r="Y1265" s="65" t="str">
        <f t="shared" si="329"/>
        <v/>
      </c>
      <c r="Z1265" s="8" t="str">
        <f t="shared" si="330"/>
        <v/>
      </c>
      <c r="AA1265" s="66" t="str">
        <f t="shared" si="331"/>
        <v/>
      </c>
      <c r="AC1265" s="65" t="str">
        <f>IF($G1265="", "", IF(IFERROR(INDEX('Intro &amp; Setup'!$Y$17:$Y$26, MATCH($G1265, 'Intro &amp; Setup'!$U$17:$U$26, 0)), "")="", 'Intro &amp; Setup'!$BB$15, IFERROR(INDEX('Intro &amp; Setup'!$Y$17:$Y$26, MATCH($G1265, 'Intro &amp; Setup'!$U$17:$U$26, 0)), "")))</f>
        <v/>
      </c>
      <c r="AD1265" s="8" t="str">
        <f>IF($J1265="", "", IF(IFERROR(INDEX('Intro &amp; Setup'!$Y$17:$Y$26, MATCH($J1265, 'Intro &amp; Setup'!$U$17:$U$26, 0)), "")="", 'Intro &amp; Setup'!$BB$15, IFERROR(INDEX('Intro &amp; Setup'!$Y$17:$Y$26, MATCH($J1265, 'Intro &amp; Setup'!$U$17:$U$26, 0)), "")))</f>
        <v/>
      </c>
      <c r="AE1265" s="66" t="str">
        <f>IF($M1265="", "", IF(IFERROR(INDEX('Intro &amp; Setup'!$Y$17:$Y$26, MATCH($M1265, 'Intro &amp; Setup'!$U$17:$U$26, 0)), "")="", 'Intro &amp; Setup'!$BB$15, IFERROR(INDEX('Intro &amp; Setup'!$Y$17:$Y$26, MATCH($M1265, 'Intro &amp; Setup'!$U$17:$U$26, 0)), "")))</f>
        <v/>
      </c>
      <c r="AG1265" s="65" t="str">
        <f t="shared" si="332"/>
        <v/>
      </c>
      <c r="AH1265" s="8" t="str">
        <f t="shared" si="333"/>
        <v/>
      </c>
      <c r="AI1265" s="66" t="str">
        <f t="shared" si="334"/>
        <v/>
      </c>
      <c r="AK1265" s="123" t="str">
        <f>IF(AC1265='Intro &amp; Setup'!$BB$14, $AO1265, "")</f>
        <v/>
      </c>
      <c r="AL1265" s="124" t="str">
        <f>IF(AD1265='Intro &amp; Setup'!$BB$14, $AO1265, "")</f>
        <v/>
      </c>
      <c r="AM1265" s="125" t="str">
        <f>IF(AE1265='Intro &amp; Setup'!$BB$14, $AO1265, "")</f>
        <v/>
      </c>
      <c r="AO1265" s="130" t="str">
        <f>IF(AND($B1265="", $C1265="", $D1265=""), "", IF($N1265="", 'Intro &amp; Setup'!$AB$33, $N1265))</f>
        <v/>
      </c>
      <c r="AQ1265" s="140">
        <f t="shared" si="335"/>
        <v>0</v>
      </c>
      <c r="AR1265" s="145">
        <f t="shared" si="336"/>
        <v>0</v>
      </c>
      <c r="AS1265" s="141">
        <f t="shared" si="337"/>
        <v>0</v>
      </c>
      <c r="AU1265" s="149" t="str">
        <f t="shared" si="338"/>
        <v/>
      </c>
      <c r="AV1265" s="155"/>
      <c r="AW1265" s="155"/>
      <c r="AX1265" s="155" t="str">
        <f t="shared" si="339"/>
        <v/>
      </c>
      <c r="AY1265" s="155"/>
      <c r="AZ1265" s="155"/>
      <c r="BA1265" s="151" t="str">
        <f t="shared" si="340"/>
        <v/>
      </c>
      <c r="BC1265" s="47" t="str">
        <f t="shared" si="341"/>
        <v/>
      </c>
    </row>
    <row r="1266" spans="1:55" x14ac:dyDescent="0.25">
      <c r="A1266" s="4"/>
      <c r="B1266" s="167"/>
      <c r="C1266" s="168"/>
      <c r="D1266" s="169"/>
      <c r="E1266" s="170"/>
      <c r="F1266" s="171"/>
      <c r="G1266" s="172"/>
      <c r="H1266" s="173"/>
      <c r="I1266" s="171"/>
      <c r="J1266" s="172"/>
      <c r="K1266" s="170"/>
      <c r="L1266" s="171"/>
      <c r="M1266" s="172"/>
      <c r="N1266" s="174"/>
      <c r="O1266" s="4"/>
      <c r="P1266" s="49" t="str">
        <f t="shared" si="325"/>
        <v/>
      </c>
      <c r="Q1266" s="4"/>
      <c r="S1266" s="22" t="str">
        <f t="shared" si="326"/>
        <v/>
      </c>
      <c r="T1266" s="8" t="str">
        <f t="shared" si="327"/>
        <v/>
      </c>
      <c r="U1266" s="23" t="str">
        <f t="shared" si="328"/>
        <v/>
      </c>
      <c r="W1266" s="50"/>
      <c r="Y1266" s="65" t="str">
        <f t="shared" si="329"/>
        <v/>
      </c>
      <c r="Z1266" s="8" t="str">
        <f t="shared" si="330"/>
        <v/>
      </c>
      <c r="AA1266" s="66" t="str">
        <f t="shared" si="331"/>
        <v/>
      </c>
      <c r="AC1266" s="65" t="str">
        <f>IF($G1266="", "", IF(IFERROR(INDEX('Intro &amp; Setup'!$Y$17:$Y$26, MATCH($G1266, 'Intro &amp; Setup'!$U$17:$U$26, 0)), "")="", 'Intro &amp; Setup'!$BB$15, IFERROR(INDEX('Intro &amp; Setup'!$Y$17:$Y$26, MATCH($G1266, 'Intro &amp; Setup'!$U$17:$U$26, 0)), "")))</f>
        <v/>
      </c>
      <c r="AD1266" s="8" t="str">
        <f>IF($J1266="", "", IF(IFERROR(INDEX('Intro &amp; Setup'!$Y$17:$Y$26, MATCH($J1266, 'Intro &amp; Setup'!$U$17:$U$26, 0)), "")="", 'Intro &amp; Setup'!$BB$15, IFERROR(INDEX('Intro &amp; Setup'!$Y$17:$Y$26, MATCH($J1266, 'Intro &amp; Setup'!$U$17:$U$26, 0)), "")))</f>
        <v/>
      </c>
      <c r="AE1266" s="66" t="str">
        <f>IF($M1266="", "", IF(IFERROR(INDEX('Intro &amp; Setup'!$Y$17:$Y$26, MATCH($M1266, 'Intro &amp; Setup'!$U$17:$U$26, 0)), "")="", 'Intro &amp; Setup'!$BB$15, IFERROR(INDEX('Intro &amp; Setup'!$Y$17:$Y$26, MATCH($M1266, 'Intro &amp; Setup'!$U$17:$U$26, 0)), "")))</f>
        <v/>
      </c>
      <c r="AG1266" s="65" t="str">
        <f t="shared" si="332"/>
        <v/>
      </c>
      <c r="AH1266" s="8" t="str">
        <f t="shared" si="333"/>
        <v/>
      </c>
      <c r="AI1266" s="66" t="str">
        <f t="shared" si="334"/>
        <v/>
      </c>
      <c r="AK1266" s="123" t="str">
        <f>IF(AC1266='Intro &amp; Setup'!$BB$14, $AO1266, "")</f>
        <v/>
      </c>
      <c r="AL1266" s="124" t="str">
        <f>IF(AD1266='Intro &amp; Setup'!$BB$14, $AO1266, "")</f>
        <v/>
      </c>
      <c r="AM1266" s="125" t="str">
        <f>IF(AE1266='Intro &amp; Setup'!$BB$14, $AO1266, "")</f>
        <v/>
      </c>
      <c r="AO1266" s="130" t="str">
        <f>IF(AND($B1266="", $C1266="", $D1266=""), "", IF($N1266="", 'Intro &amp; Setup'!$AB$33, $N1266))</f>
        <v/>
      </c>
      <c r="AQ1266" s="140">
        <f t="shared" si="335"/>
        <v>0</v>
      </c>
      <c r="AR1266" s="145">
        <f t="shared" si="336"/>
        <v>0</v>
      </c>
      <c r="AS1266" s="141">
        <f t="shared" si="337"/>
        <v>0</v>
      </c>
      <c r="AU1266" s="149" t="str">
        <f t="shared" si="338"/>
        <v/>
      </c>
      <c r="AV1266" s="155"/>
      <c r="AW1266" s="155"/>
      <c r="AX1266" s="155" t="str">
        <f t="shared" si="339"/>
        <v/>
      </c>
      <c r="AY1266" s="155"/>
      <c r="AZ1266" s="155"/>
      <c r="BA1266" s="151" t="str">
        <f t="shared" si="340"/>
        <v/>
      </c>
      <c r="BC1266" s="47" t="str">
        <f t="shared" si="341"/>
        <v/>
      </c>
    </row>
    <row r="1267" spans="1:55" x14ac:dyDescent="0.25">
      <c r="A1267" s="4"/>
      <c r="B1267" s="167"/>
      <c r="C1267" s="168"/>
      <c r="D1267" s="169"/>
      <c r="E1267" s="170"/>
      <c r="F1267" s="171"/>
      <c r="G1267" s="172"/>
      <c r="H1267" s="173"/>
      <c r="I1267" s="171"/>
      <c r="J1267" s="172"/>
      <c r="K1267" s="170"/>
      <c r="L1267" s="171"/>
      <c r="M1267" s="172"/>
      <c r="N1267" s="174"/>
      <c r="O1267" s="4"/>
      <c r="P1267" s="49" t="str">
        <f t="shared" si="325"/>
        <v/>
      </c>
      <c r="Q1267" s="4"/>
      <c r="S1267" s="22" t="str">
        <f t="shared" si="326"/>
        <v/>
      </c>
      <c r="T1267" s="8" t="str">
        <f t="shared" si="327"/>
        <v/>
      </c>
      <c r="U1267" s="23" t="str">
        <f t="shared" si="328"/>
        <v/>
      </c>
      <c r="W1267" s="50"/>
      <c r="Y1267" s="65" t="str">
        <f t="shared" si="329"/>
        <v/>
      </c>
      <c r="Z1267" s="8" t="str">
        <f t="shared" si="330"/>
        <v/>
      </c>
      <c r="AA1267" s="66" t="str">
        <f t="shared" si="331"/>
        <v/>
      </c>
      <c r="AC1267" s="65" t="str">
        <f>IF($G1267="", "", IF(IFERROR(INDEX('Intro &amp; Setup'!$Y$17:$Y$26, MATCH($G1267, 'Intro &amp; Setup'!$U$17:$U$26, 0)), "")="", 'Intro &amp; Setup'!$BB$15, IFERROR(INDEX('Intro &amp; Setup'!$Y$17:$Y$26, MATCH($G1267, 'Intro &amp; Setup'!$U$17:$U$26, 0)), "")))</f>
        <v/>
      </c>
      <c r="AD1267" s="8" t="str">
        <f>IF($J1267="", "", IF(IFERROR(INDEX('Intro &amp; Setup'!$Y$17:$Y$26, MATCH($J1267, 'Intro &amp; Setup'!$U$17:$U$26, 0)), "")="", 'Intro &amp; Setup'!$BB$15, IFERROR(INDEX('Intro &amp; Setup'!$Y$17:$Y$26, MATCH($J1267, 'Intro &amp; Setup'!$U$17:$U$26, 0)), "")))</f>
        <v/>
      </c>
      <c r="AE1267" s="66" t="str">
        <f>IF($M1267="", "", IF(IFERROR(INDEX('Intro &amp; Setup'!$Y$17:$Y$26, MATCH($M1267, 'Intro &amp; Setup'!$U$17:$U$26, 0)), "")="", 'Intro &amp; Setup'!$BB$15, IFERROR(INDEX('Intro &amp; Setup'!$Y$17:$Y$26, MATCH($M1267, 'Intro &amp; Setup'!$U$17:$U$26, 0)), "")))</f>
        <v/>
      </c>
      <c r="AG1267" s="65" t="str">
        <f t="shared" si="332"/>
        <v/>
      </c>
      <c r="AH1267" s="8" t="str">
        <f t="shared" si="333"/>
        <v/>
      </c>
      <c r="AI1267" s="66" t="str">
        <f t="shared" si="334"/>
        <v/>
      </c>
      <c r="AK1267" s="123" t="str">
        <f>IF(AC1267='Intro &amp; Setup'!$BB$14, $AO1267, "")</f>
        <v/>
      </c>
      <c r="AL1267" s="124" t="str">
        <f>IF(AD1267='Intro &amp; Setup'!$BB$14, $AO1267, "")</f>
        <v/>
      </c>
      <c r="AM1267" s="125" t="str">
        <f>IF(AE1267='Intro &amp; Setup'!$BB$14, $AO1267, "")</f>
        <v/>
      </c>
      <c r="AO1267" s="130" t="str">
        <f>IF(AND($B1267="", $C1267="", $D1267=""), "", IF($N1267="", 'Intro &amp; Setup'!$AB$33, $N1267))</f>
        <v/>
      </c>
      <c r="AQ1267" s="140">
        <f t="shared" si="335"/>
        <v>0</v>
      </c>
      <c r="AR1267" s="145">
        <f t="shared" si="336"/>
        <v>0</v>
      </c>
      <c r="AS1267" s="141">
        <f t="shared" si="337"/>
        <v>0</v>
      </c>
      <c r="AU1267" s="149" t="str">
        <f t="shared" si="338"/>
        <v/>
      </c>
      <c r="AV1267" s="155"/>
      <c r="AW1267" s="155"/>
      <c r="AX1267" s="155" t="str">
        <f t="shared" si="339"/>
        <v/>
      </c>
      <c r="AY1267" s="155"/>
      <c r="AZ1267" s="155"/>
      <c r="BA1267" s="151" t="str">
        <f t="shared" si="340"/>
        <v/>
      </c>
      <c r="BC1267" s="47" t="str">
        <f t="shared" si="341"/>
        <v/>
      </c>
    </row>
    <row r="1268" spans="1:55" x14ac:dyDescent="0.25">
      <c r="A1268" s="4"/>
      <c r="B1268" s="167"/>
      <c r="C1268" s="168"/>
      <c r="D1268" s="169"/>
      <c r="E1268" s="170"/>
      <c r="F1268" s="171"/>
      <c r="G1268" s="172"/>
      <c r="H1268" s="173"/>
      <c r="I1268" s="171"/>
      <c r="J1268" s="172"/>
      <c r="K1268" s="170"/>
      <c r="L1268" s="171"/>
      <c r="M1268" s="172"/>
      <c r="N1268" s="174"/>
      <c r="O1268" s="4"/>
      <c r="P1268" s="49" t="str">
        <f t="shared" si="325"/>
        <v/>
      </c>
      <c r="Q1268" s="4"/>
      <c r="S1268" s="22" t="str">
        <f t="shared" si="326"/>
        <v/>
      </c>
      <c r="T1268" s="8" t="str">
        <f t="shared" si="327"/>
        <v/>
      </c>
      <c r="U1268" s="23" t="str">
        <f t="shared" si="328"/>
        <v/>
      </c>
      <c r="W1268" s="50"/>
      <c r="Y1268" s="65" t="str">
        <f t="shared" si="329"/>
        <v/>
      </c>
      <c r="Z1268" s="8" t="str">
        <f t="shared" si="330"/>
        <v/>
      </c>
      <c r="AA1268" s="66" t="str">
        <f t="shared" si="331"/>
        <v/>
      </c>
      <c r="AC1268" s="65" t="str">
        <f>IF($G1268="", "", IF(IFERROR(INDEX('Intro &amp; Setup'!$Y$17:$Y$26, MATCH($G1268, 'Intro &amp; Setup'!$U$17:$U$26, 0)), "")="", 'Intro &amp; Setup'!$BB$15, IFERROR(INDEX('Intro &amp; Setup'!$Y$17:$Y$26, MATCH($G1268, 'Intro &amp; Setup'!$U$17:$U$26, 0)), "")))</f>
        <v/>
      </c>
      <c r="AD1268" s="8" t="str">
        <f>IF($J1268="", "", IF(IFERROR(INDEX('Intro &amp; Setup'!$Y$17:$Y$26, MATCH($J1268, 'Intro &amp; Setup'!$U$17:$U$26, 0)), "")="", 'Intro &amp; Setup'!$BB$15, IFERROR(INDEX('Intro &amp; Setup'!$Y$17:$Y$26, MATCH($J1268, 'Intro &amp; Setup'!$U$17:$U$26, 0)), "")))</f>
        <v/>
      </c>
      <c r="AE1268" s="66" t="str">
        <f>IF($M1268="", "", IF(IFERROR(INDEX('Intro &amp; Setup'!$Y$17:$Y$26, MATCH($M1268, 'Intro &amp; Setup'!$U$17:$U$26, 0)), "")="", 'Intro &amp; Setup'!$BB$15, IFERROR(INDEX('Intro &amp; Setup'!$Y$17:$Y$26, MATCH($M1268, 'Intro &amp; Setup'!$U$17:$U$26, 0)), "")))</f>
        <v/>
      </c>
      <c r="AG1268" s="65" t="str">
        <f t="shared" si="332"/>
        <v/>
      </c>
      <c r="AH1268" s="8" t="str">
        <f t="shared" si="333"/>
        <v/>
      </c>
      <c r="AI1268" s="66" t="str">
        <f t="shared" si="334"/>
        <v/>
      </c>
      <c r="AK1268" s="123" t="str">
        <f>IF(AC1268='Intro &amp; Setup'!$BB$14, $AO1268, "")</f>
        <v/>
      </c>
      <c r="AL1268" s="124" t="str">
        <f>IF(AD1268='Intro &amp; Setup'!$BB$14, $AO1268, "")</f>
        <v/>
      </c>
      <c r="AM1268" s="125" t="str">
        <f>IF(AE1268='Intro &amp; Setup'!$BB$14, $AO1268, "")</f>
        <v/>
      </c>
      <c r="AO1268" s="130" t="str">
        <f>IF(AND($B1268="", $C1268="", $D1268=""), "", IF($N1268="", 'Intro &amp; Setup'!$AB$33, $N1268))</f>
        <v/>
      </c>
      <c r="AQ1268" s="140">
        <f t="shared" si="335"/>
        <v>0</v>
      </c>
      <c r="AR1268" s="145">
        <f t="shared" si="336"/>
        <v>0</v>
      </c>
      <c r="AS1268" s="141">
        <f t="shared" si="337"/>
        <v>0</v>
      </c>
      <c r="AU1268" s="149" t="str">
        <f t="shared" si="338"/>
        <v/>
      </c>
      <c r="AV1268" s="155"/>
      <c r="AW1268" s="155"/>
      <c r="AX1268" s="155" t="str">
        <f t="shared" si="339"/>
        <v/>
      </c>
      <c r="AY1268" s="155"/>
      <c r="AZ1268" s="155"/>
      <c r="BA1268" s="151" t="str">
        <f t="shared" si="340"/>
        <v/>
      </c>
      <c r="BC1268" s="47" t="str">
        <f t="shared" si="341"/>
        <v/>
      </c>
    </row>
    <row r="1269" spans="1:55" x14ac:dyDescent="0.25">
      <c r="A1269" s="4"/>
      <c r="B1269" s="167"/>
      <c r="C1269" s="168"/>
      <c r="D1269" s="169"/>
      <c r="E1269" s="170"/>
      <c r="F1269" s="171"/>
      <c r="G1269" s="172"/>
      <c r="H1269" s="173"/>
      <c r="I1269" s="171"/>
      <c r="J1269" s="172"/>
      <c r="K1269" s="170"/>
      <c r="L1269" s="171"/>
      <c r="M1269" s="172"/>
      <c r="N1269" s="174"/>
      <c r="O1269" s="4"/>
      <c r="P1269" s="49" t="str">
        <f t="shared" si="325"/>
        <v/>
      </c>
      <c r="Q1269" s="4"/>
      <c r="S1269" s="22" t="str">
        <f t="shared" si="326"/>
        <v/>
      </c>
      <c r="T1269" s="8" t="str">
        <f t="shared" si="327"/>
        <v/>
      </c>
      <c r="U1269" s="23" t="str">
        <f t="shared" si="328"/>
        <v/>
      </c>
      <c r="W1269" s="50"/>
      <c r="Y1269" s="65" t="str">
        <f t="shared" si="329"/>
        <v/>
      </c>
      <c r="Z1269" s="8" t="str">
        <f t="shared" si="330"/>
        <v/>
      </c>
      <c r="AA1269" s="66" t="str">
        <f t="shared" si="331"/>
        <v/>
      </c>
      <c r="AC1269" s="65" t="str">
        <f>IF($G1269="", "", IF(IFERROR(INDEX('Intro &amp; Setup'!$Y$17:$Y$26, MATCH($G1269, 'Intro &amp; Setup'!$U$17:$U$26, 0)), "")="", 'Intro &amp; Setup'!$BB$15, IFERROR(INDEX('Intro &amp; Setup'!$Y$17:$Y$26, MATCH($G1269, 'Intro &amp; Setup'!$U$17:$U$26, 0)), "")))</f>
        <v/>
      </c>
      <c r="AD1269" s="8" t="str">
        <f>IF($J1269="", "", IF(IFERROR(INDEX('Intro &amp; Setup'!$Y$17:$Y$26, MATCH($J1269, 'Intro &amp; Setup'!$U$17:$U$26, 0)), "")="", 'Intro &amp; Setup'!$BB$15, IFERROR(INDEX('Intro &amp; Setup'!$Y$17:$Y$26, MATCH($J1269, 'Intro &amp; Setup'!$U$17:$U$26, 0)), "")))</f>
        <v/>
      </c>
      <c r="AE1269" s="66" t="str">
        <f>IF($M1269="", "", IF(IFERROR(INDEX('Intro &amp; Setup'!$Y$17:$Y$26, MATCH($M1269, 'Intro &amp; Setup'!$U$17:$U$26, 0)), "")="", 'Intro &amp; Setup'!$BB$15, IFERROR(INDEX('Intro &amp; Setup'!$Y$17:$Y$26, MATCH($M1269, 'Intro &amp; Setup'!$U$17:$U$26, 0)), "")))</f>
        <v/>
      </c>
      <c r="AG1269" s="65" t="str">
        <f t="shared" si="332"/>
        <v/>
      </c>
      <c r="AH1269" s="8" t="str">
        <f t="shared" si="333"/>
        <v/>
      </c>
      <c r="AI1269" s="66" t="str">
        <f t="shared" si="334"/>
        <v/>
      </c>
      <c r="AK1269" s="123" t="str">
        <f>IF(AC1269='Intro &amp; Setup'!$BB$14, $AO1269, "")</f>
        <v/>
      </c>
      <c r="AL1269" s="124" t="str">
        <f>IF(AD1269='Intro &amp; Setup'!$BB$14, $AO1269, "")</f>
        <v/>
      </c>
      <c r="AM1269" s="125" t="str">
        <f>IF(AE1269='Intro &amp; Setup'!$BB$14, $AO1269, "")</f>
        <v/>
      </c>
      <c r="AO1269" s="130" t="str">
        <f>IF(AND($B1269="", $C1269="", $D1269=""), "", IF($N1269="", 'Intro &amp; Setup'!$AB$33, $N1269))</f>
        <v/>
      </c>
      <c r="AQ1269" s="140">
        <f t="shared" si="335"/>
        <v>0</v>
      </c>
      <c r="AR1269" s="145">
        <f t="shared" si="336"/>
        <v>0</v>
      </c>
      <c r="AS1269" s="141">
        <f t="shared" si="337"/>
        <v>0</v>
      </c>
      <c r="AU1269" s="149" t="str">
        <f t="shared" si="338"/>
        <v/>
      </c>
      <c r="AV1269" s="155"/>
      <c r="AW1269" s="155"/>
      <c r="AX1269" s="155" t="str">
        <f t="shared" si="339"/>
        <v/>
      </c>
      <c r="AY1269" s="155"/>
      <c r="AZ1269" s="155"/>
      <c r="BA1269" s="151" t="str">
        <f t="shared" si="340"/>
        <v/>
      </c>
      <c r="BC1269" s="47" t="str">
        <f t="shared" si="341"/>
        <v/>
      </c>
    </row>
    <row r="1270" spans="1:55" x14ac:dyDescent="0.25">
      <c r="A1270" s="4"/>
      <c r="B1270" s="167"/>
      <c r="C1270" s="168"/>
      <c r="D1270" s="169"/>
      <c r="E1270" s="170"/>
      <c r="F1270" s="171"/>
      <c r="G1270" s="172"/>
      <c r="H1270" s="173"/>
      <c r="I1270" s="171"/>
      <c r="J1270" s="172"/>
      <c r="K1270" s="170"/>
      <c r="L1270" s="171"/>
      <c r="M1270" s="172"/>
      <c r="N1270" s="174"/>
      <c r="O1270" s="4"/>
      <c r="P1270" s="49" t="str">
        <f t="shared" si="325"/>
        <v/>
      </c>
      <c r="Q1270" s="4"/>
      <c r="S1270" s="22" t="str">
        <f t="shared" si="326"/>
        <v/>
      </c>
      <c r="T1270" s="8" t="str">
        <f t="shared" si="327"/>
        <v/>
      </c>
      <c r="U1270" s="23" t="str">
        <f t="shared" si="328"/>
        <v/>
      </c>
      <c r="W1270" s="50"/>
      <c r="Y1270" s="65" t="str">
        <f t="shared" si="329"/>
        <v/>
      </c>
      <c r="Z1270" s="8" t="str">
        <f t="shared" si="330"/>
        <v/>
      </c>
      <c r="AA1270" s="66" t="str">
        <f t="shared" si="331"/>
        <v/>
      </c>
      <c r="AC1270" s="65" t="str">
        <f>IF($G1270="", "", IF(IFERROR(INDEX('Intro &amp; Setup'!$Y$17:$Y$26, MATCH($G1270, 'Intro &amp; Setup'!$U$17:$U$26, 0)), "")="", 'Intro &amp; Setup'!$BB$15, IFERROR(INDEX('Intro &amp; Setup'!$Y$17:$Y$26, MATCH($G1270, 'Intro &amp; Setup'!$U$17:$U$26, 0)), "")))</f>
        <v/>
      </c>
      <c r="AD1270" s="8" t="str">
        <f>IF($J1270="", "", IF(IFERROR(INDEX('Intro &amp; Setup'!$Y$17:$Y$26, MATCH($J1270, 'Intro &amp; Setup'!$U$17:$U$26, 0)), "")="", 'Intro &amp; Setup'!$BB$15, IFERROR(INDEX('Intro &amp; Setup'!$Y$17:$Y$26, MATCH($J1270, 'Intro &amp; Setup'!$U$17:$U$26, 0)), "")))</f>
        <v/>
      </c>
      <c r="AE1270" s="66" t="str">
        <f>IF($M1270="", "", IF(IFERROR(INDEX('Intro &amp; Setup'!$Y$17:$Y$26, MATCH($M1270, 'Intro &amp; Setup'!$U$17:$U$26, 0)), "")="", 'Intro &amp; Setup'!$BB$15, IFERROR(INDEX('Intro &amp; Setup'!$Y$17:$Y$26, MATCH($M1270, 'Intro &amp; Setup'!$U$17:$U$26, 0)), "")))</f>
        <v/>
      </c>
      <c r="AG1270" s="65" t="str">
        <f t="shared" si="332"/>
        <v/>
      </c>
      <c r="AH1270" s="8" t="str">
        <f t="shared" si="333"/>
        <v/>
      </c>
      <c r="AI1270" s="66" t="str">
        <f t="shared" si="334"/>
        <v/>
      </c>
      <c r="AK1270" s="123" t="str">
        <f>IF(AC1270='Intro &amp; Setup'!$BB$14, $AO1270, "")</f>
        <v/>
      </c>
      <c r="AL1270" s="124" t="str">
        <f>IF(AD1270='Intro &amp; Setup'!$BB$14, $AO1270, "")</f>
        <v/>
      </c>
      <c r="AM1270" s="125" t="str">
        <f>IF(AE1270='Intro &amp; Setup'!$BB$14, $AO1270, "")</f>
        <v/>
      </c>
      <c r="AO1270" s="130" t="str">
        <f>IF(AND($B1270="", $C1270="", $D1270=""), "", IF($N1270="", 'Intro &amp; Setup'!$AB$33, $N1270))</f>
        <v/>
      </c>
      <c r="AQ1270" s="140">
        <f t="shared" si="335"/>
        <v>0</v>
      </c>
      <c r="AR1270" s="145">
        <f t="shared" si="336"/>
        <v>0</v>
      </c>
      <c r="AS1270" s="141">
        <f t="shared" si="337"/>
        <v>0</v>
      </c>
      <c r="AU1270" s="149" t="str">
        <f t="shared" si="338"/>
        <v/>
      </c>
      <c r="AV1270" s="155"/>
      <c r="AW1270" s="155"/>
      <c r="AX1270" s="155" t="str">
        <f t="shared" si="339"/>
        <v/>
      </c>
      <c r="AY1270" s="155"/>
      <c r="AZ1270" s="155"/>
      <c r="BA1270" s="151" t="str">
        <f t="shared" si="340"/>
        <v/>
      </c>
      <c r="BC1270" s="47" t="str">
        <f t="shared" si="341"/>
        <v/>
      </c>
    </row>
    <row r="1271" spans="1:55" x14ac:dyDescent="0.25">
      <c r="A1271" s="4"/>
      <c r="B1271" s="167"/>
      <c r="C1271" s="168"/>
      <c r="D1271" s="169"/>
      <c r="E1271" s="170"/>
      <c r="F1271" s="171"/>
      <c r="G1271" s="172"/>
      <c r="H1271" s="173"/>
      <c r="I1271" s="171"/>
      <c r="J1271" s="172"/>
      <c r="K1271" s="170"/>
      <c r="L1271" s="171"/>
      <c r="M1271" s="172"/>
      <c r="N1271" s="174"/>
      <c r="O1271" s="4"/>
      <c r="P1271" s="49" t="str">
        <f t="shared" si="325"/>
        <v/>
      </c>
      <c r="Q1271" s="4"/>
      <c r="S1271" s="22" t="str">
        <f t="shared" si="326"/>
        <v/>
      </c>
      <c r="T1271" s="8" t="str">
        <f t="shared" si="327"/>
        <v/>
      </c>
      <c r="U1271" s="23" t="str">
        <f t="shared" si="328"/>
        <v/>
      </c>
      <c r="W1271" s="50"/>
      <c r="Y1271" s="65" t="str">
        <f t="shared" si="329"/>
        <v/>
      </c>
      <c r="Z1271" s="8" t="str">
        <f t="shared" si="330"/>
        <v/>
      </c>
      <c r="AA1271" s="66" t="str">
        <f t="shared" si="331"/>
        <v/>
      </c>
      <c r="AC1271" s="65" t="str">
        <f>IF($G1271="", "", IF(IFERROR(INDEX('Intro &amp; Setup'!$Y$17:$Y$26, MATCH($G1271, 'Intro &amp; Setup'!$U$17:$U$26, 0)), "")="", 'Intro &amp; Setup'!$BB$15, IFERROR(INDEX('Intro &amp; Setup'!$Y$17:$Y$26, MATCH($G1271, 'Intro &amp; Setup'!$U$17:$U$26, 0)), "")))</f>
        <v/>
      </c>
      <c r="AD1271" s="8" t="str">
        <f>IF($J1271="", "", IF(IFERROR(INDEX('Intro &amp; Setup'!$Y$17:$Y$26, MATCH($J1271, 'Intro &amp; Setup'!$U$17:$U$26, 0)), "")="", 'Intro &amp; Setup'!$BB$15, IFERROR(INDEX('Intro &amp; Setup'!$Y$17:$Y$26, MATCH($J1271, 'Intro &amp; Setup'!$U$17:$U$26, 0)), "")))</f>
        <v/>
      </c>
      <c r="AE1271" s="66" t="str">
        <f>IF($M1271="", "", IF(IFERROR(INDEX('Intro &amp; Setup'!$Y$17:$Y$26, MATCH($M1271, 'Intro &amp; Setup'!$U$17:$U$26, 0)), "")="", 'Intro &amp; Setup'!$BB$15, IFERROR(INDEX('Intro &amp; Setup'!$Y$17:$Y$26, MATCH($M1271, 'Intro &amp; Setup'!$U$17:$U$26, 0)), "")))</f>
        <v/>
      </c>
      <c r="AG1271" s="65" t="str">
        <f t="shared" si="332"/>
        <v/>
      </c>
      <c r="AH1271" s="8" t="str">
        <f t="shared" si="333"/>
        <v/>
      </c>
      <c r="AI1271" s="66" t="str">
        <f t="shared" si="334"/>
        <v/>
      </c>
      <c r="AK1271" s="123" t="str">
        <f>IF(AC1271='Intro &amp; Setup'!$BB$14, $AO1271, "")</f>
        <v/>
      </c>
      <c r="AL1271" s="124" t="str">
        <f>IF(AD1271='Intro &amp; Setup'!$BB$14, $AO1271, "")</f>
        <v/>
      </c>
      <c r="AM1271" s="125" t="str">
        <f>IF(AE1271='Intro &amp; Setup'!$BB$14, $AO1271, "")</f>
        <v/>
      </c>
      <c r="AO1271" s="130" t="str">
        <f>IF(AND($B1271="", $C1271="", $D1271=""), "", IF($N1271="", 'Intro &amp; Setup'!$AB$33, $N1271))</f>
        <v/>
      </c>
      <c r="AQ1271" s="140">
        <f t="shared" si="335"/>
        <v>0</v>
      </c>
      <c r="AR1271" s="145">
        <f t="shared" si="336"/>
        <v>0</v>
      </c>
      <c r="AS1271" s="141">
        <f t="shared" si="337"/>
        <v>0</v>
      </c>
      <c r="AU1271" s="149" t="str">
        <f t="shared" si="338"/>
        <v/>
      </c>
      <c r="AV1271" s="155"/>
      <c r="AW1271" s="155"/>
      <c r="AX1271" s="155" t="str">
        <f t="shared" si="339"/>
        <v/>
      </c>
      <c r="AY1271" s="155"/>
      <c r="AZ1271" s="155"/>
      <c r="BA1271" s="151" t="str">
        <f t="shared" si="340"/>
        <v/>
      </c>
      <c r="BC1271" s="47" t="str">
        <f t="shared" si="341"/>
        <v/>
      </c>
    </row>
    <row r="1272" spans="1:55" x14ac:dyDescent="0.25">
      <c r="A1272" s="4"/>
      <c r="B1272" s="167"/>
      <c r="C1272" s="168"/>
      <c r="D1272" s="169"/>
      <c r="E1272" s="170"/>
      <c r="F1272" s="171"/>
      <c r="G1272" s="172"/>
      <c r="H1272" s="173"/>
      <c r="I1272" s="171"/>
      <c r="J1272" s="172"/>
      <c r="K1272" s="170"/>
      <c r="L1272" s="171"/>
      <c r="M1272" s="172"/>
      <c r="N1272" s="174"/>
      <c r="O1272" s="4"/>
      <c r="P1272" s="49" t="str">
        <f t="shared" si="325"/>
        <v/>
      </c>
      <c r="Q1272" s="4"/>
      <c r="S1272" s="22" t="str">
        <f t="shared" si="326"/>
        <v/>
      </c>
      <c r="T1272" s="8" t="str">
        <f t="shared" si="327"/>
        <v/>
      </c>
      <c r="U1272" s="23" t="str">
        <f t="shared" si="328"/>
        <v/>
      </c>
      <c r="W1272" s="50"/>
      <c r="Y1272" s="65" t="str">
        <f t="shared" si="329"/>
        <v/>
      </c>
      <c r="Z1272" s="8" t="str">
        <f t="shared" si="330"/>
        <v/>
      </c>
      <c r="AA1272" s="66" t="str">
        <f t="shared" si="331"/>
        <v/>
      </c>
      <c r="AC1272" s="65" t="str">
        <f>IF($G1272="", "", IF(IFERROR(INDEX('Intro &amp; Setup'!$Y$17:$Y$26, MATCH($G1272, 'Intro &amp; Setup'!$U$17:$U$26, 0)), "")="", 'Intro &amp; Setup'!$BB$15, IFERROR(INDEX('Intro &amp; Setup'!$Y$17:$Y$26, MATCH($G1272, 'Intro &amp; Setup'!$U$17:$U$26, 0)), "")))</f>
        <v/>
      </c>
      <c r="AD1272" s="8" t="str">
        <f>IF($J1272="", "", IF(IFERROR(INDEX('Intro &amp; Setup'!$Y$17:$Y$26, MATCH($J1272, 'Intro &amp; Setup'!$U$17:$U$26, 0)), "")="", 'Intro &amp; Setup'!$BB$15, IFERROR(INDEX('Intro &amp; Setup'!$Y$17:$Y$26, MATCH($J1272, 'Intro &amp; Setup'!$U$17:$U$26, 0)), "")))</f>
        <v/>
      </c>
      <c r="AE1272" s="66" t="str">
        <f>IF($M1272="", "", IF(IFERROR(INDEX('Intro &amp; Setup'!$Y$17:$Y$26, MATCH($M1272, 'Intro &amp; Setup'!$U$17:$U$26, 0)), "")="", 'Intro &amp; Setup'!$BB$15, IFERROR(INDEX('Intro &amp; Setup'!$Y$17:$Y$26, MATCH($M1272, 'Intro &amp; Setup'!$U$17:$U$26, 0)), "")))</f>
        <v/>
      </c>
      <c r="AG1272" s="65" t="str">
        <f t="shared" si="332"/>
        <v/>
      </c>
      <c r="AH1272" s="8" t="str">
        <f t="shared" si="333"/>
        <v/>
      </c>
      <c r="AI1272" s="66" t="str">
        <f t="shared" si="334"/>
        <v/>
      </c>
      <c r="AK1272" s="123" t="str">
        <f>IF(AC1272='Intro &amp; Setup'!$BB$14, $AO1272, "")</f>
        <v/>
      </c>
      <c r="AL1272" s="124" t="str">
        <f>IF(AD1272='Intro &amp; Setup'!$BB$14, $AO1272, "")</f>
        <v/>
      </c>
      <c r="AM1272" s="125" t="str">
        <f>IF(AE1272='Intro &amp; Setup'!$BB$14, $AO1272, "")</f>
        <v/>
      </c>
      <c r="AO1272" s="130" t="str">
        <f>IF(AND($B1272="", $C1272="", $D1272=""), "", IF($N1272="", 'Intro &amp; Setup'!$AB$33, $N1272))</f>
        <v/>
      </c>
      <c r="AQ1272" s="140">
        <f t="shared" si="335"/>
        <v>0</v>
      </c>
      <c r="AR1272" s="145">
        <f t="shared" si="336"/>
        <v>0</v>
      </c>
      <c r="AS1272" s="141">
        <f t="shared" si="337"/>
        <v>0</v>
      </c>
      <c r="AU1272" s="149" t="str">
        <f t="shared" si="338"/>
        <v/>
      </c>
      <c r="AV1272" s="155"/>
      <c r="AW1272" s="155"/>
      <c r="AX1272" s="155" t="str">
        <f t="shared" si="339"/>
        <v/>
      </c>
      <c r="AY1272" s="155"/>
      <c r="AZ1272" s="155"/>
      <c r="BA1272" s="151" t="str">
        <f t="shared" si="340"/>
        <v/>
      </c>
      <c r="BC1272" s="47" t="str">
        <f t="shared" si="341"/>
        <v/>
      </c>
    </row>
    <row r="1273" spans="1:55" x14ac:dyDescent="0.25">
      <c r="A1273" s="4"/>
      <c r="B1273" s="167"/>
      <c r="C1273" s="168"/>
      <c r="D1273" s="169"/>
      <c r="E1273" s="170"/>
      <c r="F1273" s="171"/>
      <c r="G1273" s="172"/>
      <c r="H1273" s="173"/>
      <c r="I1273" s="171"/>
      <c r="J1273" s="172"/>
      <c r="K1273" s="170"/>
      <c r="L1273" s="171"/>
      <c r="M1273" s="172"/>
      <c r="N1273" s="174"/>
      <c r="O1273" s="4"/>
      <c r="P1273" s="49" t="str">
        <f t="shared" si="325"/>
        <v/>
      </c>
      <c r="Q1273" s="4"/>
      <c r="S1273" s="22" t="str">
        <f t="shared" si="326"/>
        <v/>
      </c>
      <c r="T1273" s="8" t="str">
        <f t="shared" si="327"/>
        <v/>
      </c>
      <c r="U1273" s="23" t="str">
        <f t="shared" si="328"/>
        <v/>
      </c>
      <c r="W1273" s="50"/>
      <c r="Y1273" s="65" t="str">
        <f t="shared" si="329"/>
        <v/>
      </c>
      <c r="Z1273" s="8" t="str">
        <f t="shared" si="330"/>
        <v/>
      </c>
      <c r="AA1273" s="66" t="str">
        <f t="shared" si="331"/>
        <v/>
      </c>
      <c r="AC1273" s="65" t="str">
        <f>IF($G1273="", "", IF(IFERROR(INDEX('Intro &amp; Setup'!$Y$17:$Y$26, MATCH($G1273, 'Intro &amp; Setup'!$U$17:$U$26, 0)), "")="", 'Intro &amp; Setup'!$BB$15, IFERROR(INDEX('Intro &amp; Setup'!$Y$17:$Y$26, MATCH($G1273, 'Intro &amp; Setup'!$U$17:$U$26, 0)), "")))</f>
        <v/>
      </c>
      <c r="AD1273" s="8" t="str">
        <f>IF($J1273="", "", IF(IFERROR(INDEX('Intro &amp; Setup'!$Y$17:$Y$26, MATCH($J1273, 'Intro &amp; Setup'!$U$17:$U$26, 0)), "")="", 'Intro &amp; Setup'!$BB$15, IFERROR(INDEX('Intro &amp; Setup'!$Y$17:$Y$26, MATCH($J1273, 'Intro &amp; Setup'!$U$17:$U$26, 0)), "")))</f>
        <v/>
      </c>
      <c r="AE1273" s="66" t="str">
        <f>IF($M1273="", "", IF(IFERROR(INDEX('Intro &amp; Setup'!$Y$17:$Y$26, MATCH($M1273, 'Intro &amp; Setup'!$U$17:$U$26, 0)), "")="", 'Intro &amp; Setup'!$BB$15, IFERROR(INDEX('Intro &amp; Setup'!$Y$17:$Y$26, MATCH($M1273, 'Intro &amp; Setup'!$U$17:$U$26, 0)), "")))</f>
        <v/>
      </c>
      <c r="AG1273" s="65" t="str">
        <f t="shared" si="332"/>
        <v/>
      </c>
      <c r="AH1273" s="8" t="str">
        <f t="shared" si="333"/>
        <v/>
      </c>
      <c r="AI1273" s="66" t="str">
        <f t="shared" si="334"/>
        <v/>
      </c>
      <c r="AK1273" s="123" t="str">
        <f>IF(AC1273='Intro &amp; Setup'!$BB$14, $AO1273, "")</f>
        <v/>
      </c>
      <c r="AL1273" s="124" t="str">
        <f>IF(AD1273='Intro &amp; Setup'!$BB$14, $AO1273, "")</f>
        <v/>
      </c>
      <c r="AM1273" s="125" t="str">
        <f>IF(AE1273='Intro &amp; Setup'!$BB$14, $AO1273, "")</f>
        <v/>
      </c>
      <c r="AO1273" s="130" t="str">
        <f>IF(AND($B1273="", $C1273="", $D1273=""), "", IF($N1273="", 'Intro &amp; Setup'!$AB$33, $N1273))</f>
        <v/>
      </c>
      <c r="AQ1273" s="140">
        <f t="shared" si="335"/>
        <v>0</v>
      </c>
      <c r="AR1273" s="145">
        <f t="shared" si="336"/>
        <v>0</v>
      </c>
      <c r="AS1273" s="141">
        <f t="shared" si="337"/>
        <v>0</v>
      </c>
      <c r="AU1273" s="149" t="str">
        <f t="shared" si="338"/>
        <v/>
      </c>
      <c r="AV1273" s="155"/>
      <c r="AW1273" s="155"/>
      <c r="AX1273" s="155" t="str">
        <f t="shared" si="339"/>
        <v/>
      </c>
      <c r="AY1273" s="155"/>
      <c r="AZ1273" s="155"/>
      <c r="BA1273" s="151" t="str">
        <f t="shared" si="340"/>
        <v/>
      </c>
      <c r="BC1273" s="47" t="str">
        <f t="shared" si="341"/>
        <v/>
      </c>
    </row>
    <row r="1274" spans="1:55" x14ac:dyDescent="0.25">
      <c r="A1274" s="4"/>
      <c r="B1274" s="167"/>
      <c r="C1274" s="168"/>
      <c r="D1274" s="169"/>
      <c r="E1274" s="170"/>
      <c r="F1274" s="171"/>
      <c r="G1274" s="172"/>
      <c r="H1274" s="173"/>
      <c r="I1274" s="171"/>
      <c r="J1274" s="172"/>
      <c r="K1274" s="170"/>
      <c r="L1274" s="171"/>
      <c r="M1274" s="172"/>
      <c r="N1274" s="174"/>
      <c r="O1274" s="4"/>
      <c r="P1274" s="49" t="str">
        <f t="shared" si="325"/>
        <v/>
      </c>
      <c r="Q1274" s="4"/>
      <c r="S1274" s="22" t="str">
        <f t="shared" si="326"/>
        <v/>
      </c>
      <c r="T1274" s="8" t="str">
        <f t="shared" si="327"/>
        <v/>
      </c>
      <c r="U1274" s="23" t="str">
        <f t="shared" si="328"/>
        <v/>
      </c>
      <c r="W1274" s="50"/>
      <c r="Y1274" s="65" t="str">
        <f t="shared" si="329"/>
        <v/>
      </c>
      <c r="Z1274" s="8" t="str">
        <f t="shared" si="330"/>
        <v/>
      </c>
      <c r="AA1274" s="66" t="str">
        <f t="shared" si="331"/>
        <v/>
      </c>
      <c r="AC1274" s="65" t="str">
        <f>IF($G1274="", "", IF(IFERROR(INDEX('Intro &amp; Setup'!$Y$17:$Y$26, MATCH($G1274, 'Intro &amp; Setup'!$U$17:$U$26, 0)), "")="", 'Intro &amp; Setup'!$BB$15, IFERROR(INDEX('Intro &amp; Setup'!$Y$17:$Y$26, MATCH($G1274, 'Intro &amp; Setup'!$U$17:$U$26, 0)), "")))</f>
        <v/>
      </c>
      <c r="AD1274" s="8" t="str">
        <f>IF($J1274="", "", IF(IFERROR(INDEX('Intro &amp; Setup'!$Y$17:$Y$26, MATCH($J1274, 'Intro &amp; Setup'!$U$17:$U$26, 0)), "")="", 'Intro &amp; Setup'!$BB$15, IFERROR(INDEX('Intro &amp; Setup'!$Y$17:$Y$26, MATCH($J1274, 'Intro &amp; Setup'!$U$17:$U$26, 0)), "")))</f>
        <v/>
      </c>
      <c r="AE1274" s="66" t="str">
        <f>IF($M1274="", "", IF(IFERROR(INDEX('Intro &amp; Setup'!$Y$17:$Y$26, MATCH($M1274, 'Intro &amp; Setup'!$U$17:$U$26, 0)), "")="", 'Intro &amp; Setup'!$BB$15, IFERROR(INDEX('Intro &amp; Setup'!$Y$17:$Y$26, MATCH($M1274, 'Intro &amp; Setup'!$U$17:$U$26, 0)), "")))</f>
        <v/>
      </c>
      <c r="AG1274" s="65" t="str">
        <f t="shared" si="332"/>
        <v/>
      </c>
      <c r="AH1274" s="8" t="str">
        <f t="shared" si="333"/>
        <v/>
      </c>
      <c r="AI1274" s="66" t="str">
        <f t="shared" si="334"/>
        <v/>
      </c>
      <c r="AK1274" s="123" t="str">
        <f>IF(AC1274='Intro &amp; Setup'!$BB$14, $AO1274, "")</f>
        <v/>
      </c>
      <c r="AL1274" s="124" t="str">
        <f>IF(AD1274='Intro &amp; Setup'!$BB$14, $AO1274, "")</f>
        <v/>
      </c>
      <c r="AM1274" s="125" t="str">
        <f>IF(AE1274='Intro &amp; Setup'!$BB$14, $AO1274, "")</f>
        <v/>
      </c>
      <c r="AO1274" s="130" t="str">
        <f>IF(AND($B1274="", $C1274="", $D1274=""), "", IF($N1274="", 'Intro &amp; Setup'!$AB$33, $N1274))</f>
        <v/>
      </c>
      <c r="AQ1274" s="140">
        <f t="shared" si="335"/>
        <v>0</v>
      </c>
      <c r="AR1274" s="145">
        <f t="shared" si="336"/>
        <v>0</v>
      </c>
      <c r="AS1274" s="141">
        <f t="shared" si="337"/>
        <v>0</v>
      </c>
      <c r="AU1274" s="149" t="str">
        <f t="shared" si="338"/>
        <v/>
      </c>
      <c r="AV1274" s="155"/>
      <c r="AW1274" s="155"/>
      <c r="AX1274" s="155" t="str">
        <f t="shared" si="339"/>
        <v/>
      </c>
      <c r="AY1274" s="155"/>
      <c r="AZ1274" s="155"/>
      <c r="BA1274" s="151" t="str">
        <f t="shared" si="340"/>
        <v/>
      </c>
      <c r="BC1274" s="47" t="str">
        <f t="shared" si="341"/>
        <v/>
      </c>
    </row>
    <row r="1275" spans="1:55" x14ac:dyDescent="0.25">
      <c r="A1275" s="4"/>
      <c r="B1275" s="167"/>
      <c r="C1275" s="168"/>
      <c r="D1275" s="169"/>
      <c r="E1275" s="170"/>
      <c r="F1275" s="171"/>
      <c r="G1275" s="172"/>
      <c r="H1275" s="173"/>
      <c r="I1275" s="171"/>
      <c r="J1275" s="172"/>
      <c r="K1275" s="170"/>
      <c r="L1275" s="171"/>
      <c r="M1275" s="172"/>
      <c r="N1275" s="174"/>
      <c r="O1275" s="4"/>
      <c r="P1275" s="49" t="str">
        <f t="shared" si="325"/>
        <v/>
      </c>
      <c r="Q1275" s="4"/>
      <c r="S1275" s="22" t="str">
        <f t="shared" si="326"/>
        <v/>
      </c>
      <c r="T1275" s="8" t="str">
        <f t="shared" si="327"/>
        <v/>
      </c>
      <c r="U1275" s="23" t="str">
        <f t="shared" si="328"/>
        <v/>
      </c>
      <c r="W1275" s="50"/>
      <c r="Y1275" s="65" t="str">
        <f t="shared" si="329"/>
        <v/>
      </c>
      <c r="Z1275" s="8" t="str">
        <f t="shared" si="330"/>
        <v/>
      </c>
      <c r="AA1275" s="66" t="str">
        <f t="shared" si="331"/>
        <v/>
      </c>
      <c r="AC1275" s="65" t="str">
        <f>IF($G1275="", "", IF(IFERROR(INDEX('Intro &amp; Setup'!$Y$17:$Y$26, MATCH($G1275, 'Intro &amp; Setup'!$U$17:$U$26, 0)), "")="", 'Intro &amp; Setup'!$BB$15, IFERROR(INDEX('Intro &amp; Setup'!$Y$17:$Y$26, MATCH($G1275, 'Intro &amp; Setup'!$U$17:$U$26, 0)), "")))</f>
        <v/>
      </c>
      <c r="AD1275" s="8" t="str">
        <f>IF($J1275="", "", IF(IFERROR(INDEX('Intro &amp; Setup'!$Y$17:$Y$26, MATCH($J1275, 'Intro &amp; Setup'!$U$17:$U$26, 0)), "")="", 'Intro &amp; Setup'!$BB$15, IFERROR(INDEX('Intro &amp; Setup'!$Y$17:$Y$26, MATCH($J1275, 'Intro &amp; Setup'!$U$17:$U$26, 0)), "")))</f>
        <v/>
      </c>
      <c r="AE1275" s="66" t="str">
        <f>IF($M1275="", "", IF(IFERROR(INDEX('Intro &amp; Setup'!$Y$17:$Y$26, MATCH($M1275, 'Intro &amp; Setup'!$U$17:$U$26, 0)), "")="", 'Intro &amp; Setup'!$BB$15, IFERROR(INDEX('Intro &amp; Setup'!$Y$17:$Y$26, MATCH($M1275, 'Intro &amp; Setup'!$U$17:$U$26, 0)), "")))</f>
        <v/>
      </c>
      <c r="AG1275" s="65" t="str">
        <f t="shared" si="332"/>
        <v/>
      </c>
      <c r="AH1275" s="8" t="str">
        <f t="shared" si="333"/>
        <v/>
      </c>
      <c r="AI1275" s="66" t="str">
        <f t="shared" si="334"/>
        <v/>
      </c>
      <c r="AK1275" s="123" t="str">
        <f>IF(AC1275='Intro &amp; Setup'!$BB$14, $AO1275, "")</f>
        <v/>
      </c>
      <c r="AL1275" s="124" t="str">
        <f>IF(AD1275='Intro &amp; Setup'!$BB$14, $AO1275, "")</f>
        <v/>
      </c>
      <c r="AM1275" s="125" t="str">
        <f>IF(AE1275='Intro &amp; Setup'!$BB$14, $AO1275, "")</f>
        <v/>
      </c>
      <c r="AO1275" s="130" t="str">
        <f>IF(AND($B1275="", $C1275="", $D1275=""), "", IF($N1275="", 'Intro &amp; Setup'!$AB$33, $N1275))</f>
        <v/>
      </c>
      <c r="AQ1275" s="140">
        <f t="shared" si="335"/>
        <v>0</v>
      </c>
      <c r="AR1275" s="145">
        <f t="shared" si="336"/>
        <v>0</v>
      </c>
      <c r="AS1275" s="141">
        <f t="shared" si="337"/>
        <v>0</v>
      </c>
      <c r="AU1275" s="149" t="str">
        <f t="shared" si="338"/>
        <v/>
      </c>
      <c r="AV1275" s="155"/>
      <c r="AW1275" s="155"/>
      <c r="AX1275" s="155" t="str">
        <f t="shared" si="339"/>
        <v/>
      </c>
      <c r="AY1275" s="155"/>
      <c r="AZ1275" s="155"/>
      <c r="BA1275" s="151" t="str">
        <f t="shared" si="340"/>
        <v/>
      </c>
      <c r="BC1275" s="47" t="str">
        <f t="shared" si="341"/>
        <v/>
      </c>
    </row>
    <row r="1276" spans="1:55" x14ac:dyDescent="0.25">
      <c r="A1276" s="4"/>
      <c r="B1276" s="167"/>
      <c r="C1276" s="168"/>
      <c r="D1276" s="169"/>
      <c r="E1276" s="170"/>
      <c r="F1276" s="171"/>
      <c r="G1276" s="172"/>
      <c r="H1276" s="173"/>
      <c r="I1276" s="171"/>
      <c r="J1276" s="172"/>
      <c r="K1276" s="170"/>
      <c r="L1276" s="171"/>
      <c r="M1276" s="172"/>
      <c r="N1276" s="174"/>
      <c r="O1276" s="4"/>
      <c r="P1276" s="49" t="str">
        <f t="shared" si="325"/>
        <v/>
      </c>
      <c r="Q1276" s="4"/>
      <c r="S1276" s="22" t="str">
        <f t="shared" si="326"/>
        <v/>
      </c>
      <c r="T1276" s="8" t="str">
        <f t="shared" si="327"/>
        <v/>
      </c>
      <c r="U1276" s="23" t="str">
        <f t="shared" si="328"/>
        <v/>
      </c>
      <c r="W1276" s="50"/>
      <c r="Y1276" s="65" t="str">
        <f t="shared" si="329"/>
        <v/>
      </c>
      <c r="Z1276" s="8" t="str">
        <f t="shared" si="330"/>
        <v/>
      </c>
      <c r="AA1276" s="66" t="str">
        <f t="shared" si="331"/>
        <v/>
      </c>
      <c r="AC1276" s="65" t="str">
        <f>IF($G1276="", "", IF(IFERROR(INDEX('Intro &amp; Setup'!$Y$17:$Y$26, MATCH($G1276, 'Intro &amp; Setup'!$U$17:$U$26, 0)), "")="", 'Intro &amp; Setup'!$BB$15, IFERROR(INDEX('Intro &amp; Setup'!$Y$17:$Y$26, MATCH($G1276, 'Intro &amp; Setup'!$U$17:$U$26, 0)), "")))</f>
        <v/>
      </c>
      <c r="AD1276" s="8" t="str">
        <f>IF($J1276="", "", IF(IFERROR(INDEX('Intro &amp; Setup'!$Y$17:$Y$26, MATCH($J1276, 'Intro &amp; Setup'!$U$17:$U$26, 0)), "")="", 'Intro &amp; Setup'!$BB$15, IFERROR(INDEX('Intro &amp; Setup'!$Y$17:$Y$26, MATCH($J1276, 'Intro &amp; Setup'!$U$17:$U$26, 0)), "")))</f>
        <v/>
      </c>
      <c r="AE1276" s="66" t="str">
        <f>IF($M1276="", "", IF(IFERROR(INDEX('Intro &amp; Setup'!$Y$17:$Y$26, MATCH($M1276, 'Intro &amp; Setup'!$U$17:$U$26, 0)), "")="", 'Intro &amp; Setup'!$BB$15, IFERROR(INDEX('Intro &amp; Setup'!$Y$17:$Y$26, MATCH($M1276, 'Intro &amp; Setup'!$U$17:$U$26, 0)), "")))</f>
        <v/>
      </c>
      <c r="AG1276" s="65" t="str">
        <f t="shared" si="332"/>
        <v/>
      </c>
      <c r="AH1276" s="8" t="str">
        <f t="shared" si="333"/>
        <v/>
      </c>
      <c r="AI1276" s="66" t="str">
        <f t="shared" si="334"/>
        <v/>
      </c>
      <c r="AK1276" s="123" t="str">
        <f>IF(AC1276='Intro &amp; Setup'!$BB$14, $AO1276, "")</f>
        <v/>
      </c>
      <c r="AL1276" s="124" t="str">
        <f>IF(AD1276='Intro &amp; Setup'!$BB$14, $AO1276, "")</f>
        <v/>
      </c>
      <c r="AM1276" s="125" t="str">
        <f>IF(AE1276='Intro &amp; Setup'!$BB$14, $AO1276, "")</f>
        <v/>
      </c>
      <c r="AO1276" s="130" t="str">
        <f>IF(AND($B1276="", $C1276="", $D1276=""), "", IF($N1276="", 'Intro &amp; Setup'!$AB$33, $N1276))</f>
        <v/>
      </c>
      <c r="AQ1276" s="140">
        <f t="shared" si="335"/>
        <v>0</v>
      </c>
      <c r="AR1276" s="145">
        <f t="shared" si="336"/>
        <v>0</v>
      </c>
      <c r="AS1276" s="141">
        <f t="shared" si="337"/>
        <v>0</v>
      </c>
      <c r="AU1276" s="149" t="str">
        <f t="shared" si="338"/>
        <v/>
      </c>
      <c r="AV1276" s="155"/>
      <c r="AW1276" s="155"/>
      <c r="AX1276" s="155" t="str">
        <f t="shared" si="339"/>
        <v/>
      </c>
      <c r="AY1276" s="155"/>
      <c r="AZ1276" s="155"/>
      <c r="BA1276" s="151" t="str">
        <f t="shared" si="340"/>
        <v/>
      </c>
      <c r="BC1276" s="47" t="str">
        <f t="shared" si="341"/>
        <v/>
      </c>
    </row>
    <row r="1277" spans="1:55" x14ac:dyDescent="0.25">
      <c r="A1277" s="4"/>
      <c r="B1277" s="167"/>
      <c r="C1277" s="168"/>
      <c r="D1277" s="169"/>
      <c r="E1277" s="170"/>
      <c r="F1277" s="171"/>
      <c r="G1277" s="172"/>
      <c r="H1277" s="173"/>
      <c r="I1277" s="171"/>
      <c r="J1277" s="172"/>
      <c r="K1277" s="170"/>
      <c r="L1277" s="171"/>
      <c r="M1277" s="172"/>
      <c r="N1277" s="174"/>
      <c r="O1277" s="4"/>
      <c r="P1277" s="49" t="str">
        <f t="shared" si="325"/>
        <v/>
      </c>
      <c r="Q1277" s="4"/>
      <c r="S1277" s="22" t="str">
        <f t="shared" si="326"/>
        <v/>
      </c>
      <c r="T1277" s="8" t="str">
        <f t="shared" si="327"/>
        <v/>
      </c>
      <c r="U1277" s="23" t="str">
        <f t="shared" si="328"/>
        <v/>
      </c>
      <c r="W1277" s="50"/>
      <c r="Y1277" s="65" t="str">
        <f t="shared" si="329"/>
        <v/>
      </c>
      <c r="Z1277" s="8" t="str">
        <f t="shared" si="330"/>
        <v/>
      </c>
      <c r="AA1277" s="66" t="str">
        <f t="shared" si="331"/>
        <v/>
      </c>
      <c r="AC1277" s="65" t="str">
        <f>IF($G1277="", "", IF(IFERROR(INDEX('Intro &amp; Setup'!$Y$17:$Y$26, MATCH($G1277, 'Intro &amp; Setup'!$U$17:$U$26, 0)), "")="", 'Intro &amp; Setup'!$BB$15, IFERROR(INDEX('Intro &amp; Setup'!$Y$17:$Y$26, MATCH($G1277, 'Intro &amp; Setup'!$U$17:$U$26, 0)), "")))</f>
        <v/>
      </c>
      <c r="AD1277" s="8" t="str">
        <f>IF($J1277="", "", IF(IFERROR(INDEX('Intro &amp; Setup'!$Y$17:$Y$26, MATCH($J1277, 'Intro &amp; Setup'!$U$17:$U$26, 0)), "")="", 'Intro &amp; Setup'!$BB$15, IFERROR(INDEX('Intro &amp; Setup'!$Y$17:$Y$26, MATCH($J1277, 'Intro &amp; Setup'!$U$17:$U$26, 0)), "")))</f>
        <v/>
      </c>
      <c r="AE1277" s="66" t="str">
        <f>IF($M1277="", "", IF(IFERROR(INDEX('Intro &amp; Setup'!$Y$17:$Y$26, MATCH($M1277, 'Intro &amp; Setup'!$U$17:$U$26, 0)), "")="", 'Intro &amp; Setup'!$BB$15, IFERROR(INDEX('Intro &amp; Setup'!$Y$17:$Y$26, MATCH($M1277, 'Intro &amp; Setup'!$U$17:$U$26, 0)), "")))</f>
        <v/>
      </c>
      <c r="AG1277" s="65" t="str">
        <f t="shared" si="332"/>
        <v/>
      </c>
      <c r="AH1277" s="8" t="str">
        <f t="shared" si="333"/>
        <v/>
      </c>
      <c r="AI1277" s="66" t="str">
        <f t="shared" si="334"/>
        <v/>
      </c>
      <c r="AK1277" s="123" t="str">
        <f>IF(AC1277='Intro &amp; Setup'!$BB$14, $AO1277, "")</f>
        <v/>
      </c>
      <c r="AL1277" s="124" t="str">
        <f>IF(AD1277='Intro &amp; Setup'!$BB$14, $AO1277, "")</f>
        <v/>
      </c>
      <c r="AM1277" s="125" t="str">
        <f>IF(AE1277='Intro &amp; Setup'!$BB$14, $AO1277, "")</f>
        <v/>
      </c>
      <c r="AO1277" s="130" t="str">
        <f>IF(AND($B1277="", $C1277="", $D1277=""), "", IF($N1277="", 'Intro &amp; Setup'!$AB$33, $N1277))</f>
        <v/>
      </c>
      <c r="AQ1277" s="140">
        <f t="shared" si="335"/>
        <v>0</v>
      </c>
      <c r="AR1277" s="145">
        <f t="shared" si="336"/>
        <v>0</v>
      </c>
      <c r="AS1277" s="141">
        <f t="shared" si="337"/>
        <v>0</v>
      </c>
      <c r="AU1277" s="149" t="str">
        <f t="shared" si="338"/>
        <v/>
      </c>
      <c r="AV1277" s="155"/>
      <c r="AW1277" s="155"/>
      <c r="AX1277" s="155" t="str">
        <f t="shared" si="339"/>
        <v/>
      </c>
      <c r="AY1277" s="155"/>
      <c r="AZ1277" s="155"/>
      <c r="BA1277" s="151" t="str">
        <f t="shared" si="340"/>
        <v/>
      </c>
      <c r="BC1277" s="47" t="str">
        <f t="shared" si="341"/>
        <v/>
      </c>
    </row>
    <row r="1278" spans="1:55" x14ac:dyDescent="0.25">
      <c r="A1278" s="4"/>
      <c r="B1278" s="167"/>
      <c r="C1278" s="168"/>
      <c r="D1278" s="169"/>
      <c r="E1278" s="170"/>
      <c r="F1278" s="171"/>
      <c r="G1278" s="172"/>
      <c r="H1278" s="173"/>
      <c r="I1278" s="171"/>
      <c r="J1278" s="172"/>
      <c r="K1278" s="170"/>
      <c r="L1278" s="171"/>
      <c r="M1278" s="172"/>
      <c r="N1278" s="174"/>
      <c r="O1278" s="4"/>
      <c r="P1278" s="49" t="str">
        <f t="shared" si="325"/>
        <v/>
      </c>
      <c r="Q1278" s="4"/>
      <c r="S1278" s="22" t="str">
        <f t="shared" si="326"/>
        <v/>
      </c>
      <c r="T1278" s="8" t="str">
        <f t="shared" si="327"/>
        <v/>
      </c>
      <c r="U1278" s="23" t="str">
        <f t="shared" si="328"/>
        <v/>
      </c>
      <c r="W1278" s="50"/>
      <c r="Y1278" s="65" t="str">
        <f t="shared" si="329"/>
        <v/>
      </c>
      <c r="Z1278" s="8" t="str">
        <f t="shared" si="330"/>
        <v/>
      </c>
      <c r="AA1278" s="66" t="str">
        <f t="shared" si="331"/>
        <v/>
      </c>
      <c r="AC1278" s="65" t="str">
        <f>IF($G1278="", "", IF(IFERROR(INDEX('Intro &amp; Setup'!$Y$17:$Y$26, MATCH($G1278, 'Intro &amp; Setup'!$U$17:$U$26, 0)), "")="", 'Intro &amp; Setup'!$BB$15, IFERROR(INDEX('Intro &amp; Setup'!$Y$17:$Y$26, MATCH($G1278, 'Intro &amp; Setup'!$U$17:$U$26, 0)), "")))</f>
        <v/>
      </c>
      <c r="AD1278" s="8" t="str">
        <f>IF($J1278="", "", IF(IFERROR(INDEX('Intro &amp; Setup'!$Y$17:$Y$26, MATCH($J1278, 'Intro &amp; Setup'!$U$17:$U$26, 0)), "")="", 'Intro &amp; Setup'!$BB$15, IFERROR(INDEX('Intro &amp; Setup'!$Y$17:$Y$26, MATCH($J1278, 'Intro &amp; Setup'!$U$17:$U$26, 0)), "")))</f>
        <v/>
      </c>
      <c r="AE1278" s="66" t="str">
        <f>IF($M1278="", "", IF(IFERROR(INDEX('Intro &amp; Setup'!$Y$17:$Y$26, MATCH($M1278, 'Intro &amp; Setup'!$U$17:$U$26, 0)), "")="", 'Intro &amp; Setup'!$BB$15, IFERROR(INDEX('Intro &amp; Setup'!$Y$17:$Y$26, MATCH($M1278, 'Intro &amp; Setup'!$U$17:$U$26, 0)), "")))</f>
        <v/>
      </c>
      <c r="AG1278" s="65" t="str">
        <f t="shared" si="332"/>
        <v/>
      </c>
      <c r="AH1278" s="8" t="str">
        <f t="shared" si="333"/>
        <v/>
      </c>
      <c r="AI1278" s="66" t="str">
        <f t="shared" si="334"/>
        <v/>
      </c>
      <c r="AK1278" s="123" t="str">
        <f>IF(AC1278='Intro &amp; Setup'!$BB$14, $AO1278, "")</f>
        <v/>
      </c>
      <c r="AL1278" s="124" t="str">
        <f>IF(AD1278='Intro &amp; Setup'!$BB$14, $AO1278, "")</f>
        <v/>
      </c>
      <c r="AM1278" s="125" t="str">
        <f>IF(AE1278='Intro &amp; Setup'!$BB$14, $AO1278, "")</f>
        <v/>
      </c>
      <c r="AO1278" s="130" t="str">
        <f>IF(AND($B1278="", $C1278="", $D1278=""), "", IF($N1278="", 'Intro &amp; Setup'!$AB$33, $N1278))</f>
        <v/>
      </c>
      <c r="AQ1278" s="140">
        <f t="shared" si="335"/>
        <v>0</v>
      </c>
      <c r="AR1278" s="145">
        <f t="shared" si="336"/>
        <v>0</v>
      </c>
      <c r="AS1278" s="141">
        <f t="shared" si="337"/>
        <v>0</v>
      </c>
      <c r="AU1278" s="149" t="str">
        <f t="shared" si="338"/>
        <v/>
      </c>
      <c r="AV1278" s="155"/>
      <c r="AW1278" s="155"/>
      <c r="AX1278" s="155" t="str">
        <f t="shared" si="339"/>
        <v/>
      </c>
      <c r="AY1278" s="155"/>
      <c r="AZ1278" s="155"/>
      <c r="BA1278" s="151" t="str">
        <f t="shared" si="340"/>
        <v/>
      </c>
      <c r="BC1278" s="47" t="str">
        <f t="shared" si="341"/>
        <v/>
      </c>
    </row>
    <row r="1279" spans="1:55" x14ac:dyDescent="0.25">
      <c r="A1279" s="4"/>
      <c r="B1279" s="167"/>
      <c r="C1279" s="168"/>
      <c r="D1279" s="169"/>
      <c r="E1279" s="170"/>
      <c r="F1279" s="171"/>
      <c r="G1279" s="172"/>
      <c r="H1279" s="173"/>
      <c r="I1279" s="171"/>
      <c r="J1279" s="172"/>
      <c r="K1279" s="170"/>
      <c r="L1279" s="171"/>
      <c r="M1279" s="172"/>
      <c r="N1279" s="174"/>
      <c r="O1279" s="4"/>
      <c r="P1279" s="49" t="str">
        <f t="shared" si="325"/>
        <v/>
      </c>
      <c r="Q1279" s="4"/>
      <c r="S1279" s="22" t="str">
        <f t="shared" si="326"/>
        <v/>
      </c>
      <c r="T1279" s="8" t="str">
        <f t="shared" si="327"/>
        <v/>
      </c>
      <c r="U1279" s="23" t="str">
        <f t="shared" si="328"/>
        <v/>
      </c>
      <c r="W1279" s="50"/>
      <c r="Y1279" s="65" t="str">
        <f t="shared" si="329"/>
        <v/>
      </c>
      <c r="Z1279" s="8" t="str">
        <f t="shared" si="330"/>
        <v/>
      </c>
      <c r="AA1279" s="66" t="str">
        <f t="shared" si="331"/>
        <v/>
      </c>
      <c r="AC1279" s="65" t="str">
        <f>IF($G1279="", "", IF(IFERROR(INDEX('Intro &amp; Setup'!$Y$17:$Y$26, MATCH($G1279, 'Intro &amp; Setup'!$U$17:$U$26, 0)), "")="", 'Intro &amp; Setup'!$BB$15, IFERROR(INDEX('Intro &amp; Setup'!$Y$17:$Y$26, MATCH($G1279, 'Intro &amp; Setup'!$U$17:$U$26, 0)), "")))</f>
        <v/>
      </c>
      <c r="AD1279" s="8" t="str">
        <f>IF($J1279="", "", IF(IFERROR(INDEX('Intro &amp; Setup'!$Y$17:$Y$26, MATCH($J1279, 'Intro &amp; Setup'!$U$17:$U$26, 0)), "")="", 'Intro &amp; Setup'!$BB$15, IFERROR(INDEX('Intro &amp; Setup'!$Y$17:$Y$26, MATCH($J1279, 'Intro &amp; Setup'!$U$17:$U$26, 0)), "")))</f>
        <v/>
      </c>
      <c r="AE1279" s="66" t="str">
        <f>IF($M1279="", "", IF(IFERROR(INDEX('Intro &amp; Setup'!$Y$17:$Y$26, MATCH($M1279, 'Intro &amp; Setup'!$U$17:$U$26, 0)), "")="", 'Intro &amp; Setup'!$BB$15, IFERROR(INDEX('Intro &amp; Setup'!$Y$17:$Y$26, MATCH($M1279, 'Intro &amp; Setup'!$U$17:$U$26, 0)), "")))</f>
        <v/>
      </c>
      <c r="AG1279" s="65" t="str">
        <f t="shared" si="332"/>
        <v/>
      </c>
      <c r="AH1279" s="8" t="str">
        <f t="shared" si="333"/>
        <v/>
      </c>
      <c r="AI1279" s="66" t="str">
        <f t="shared" si="334"/>
        <v/>
      </c>
      <c r="AK1279" s="123" t="str">
        <f>IF(AC1279='Intro &amp; Setup'!$BB$14, $AO1279, "")</f>
        <v/>
      </c>
      <c r="AL1279" s="124" t="str">
        <f>IF(AD1279='Intro &amp; Setup'!$BB$14, $AO1279, "")</f>
        <v/>
      </c>
      <c r="AM1279" s="125" t="str">
        <f>IF(AE1279='Intro &amp; Setup'!$BB$14, $AO1279, "")</f>
        <v/>
      </c>
      <c r="AO1279" s="130" t="str">
        <f>IF(AND($B1279="", $C1279="", $D1279=""), "", IF($N1279="", 'Intro &amp; Setup'!$AB$33, $N1279))</f>
        <v/>
      </c>
      <c r="AQ1279" s="140">
        <f t="shared" si="335"/>
        <v>0</v>
      </c>
      <c r="AR1279" s="145">
        <f t="shared" si="336"/>
        <v>0</v>
      </c>
      <c r="AS1279" s="141">
        <f t="shared" si="337"/>
        <v>0</v>
      </c>
      <c r="AU1279" s="149" t="str">
        <f t="shared" si="338"/>
        <v/>
      </c>
      <c r="AV1279" s="155"/>
      <c r="AW1279" s="155"/>
      <c r="AX1279" s="155" t="str">
        <f t="shared" si="339"/>
        <v/>
      </c>
      <c r="AY1279" s="155"/>
      <c r="AZ1279" s="155"/>
      <c r="BA1279" s="151" t="str">
        <f t="shared" si="340"/>
        <v/>
      </c>
      <c r="BC1279" s="47" t="str">
        <f t="shared" si="341"/>
        <v/>
      </c>
    </row>
    <row r="1280" spans="1:55" x14ac:dyDescent="0.25">
      <c r="A1280" s="4"/>
      <c r="B1280" s="167"/>
      <c r="C1280" s="168"/>
      <c r="D1280" s="169"/>
      <c r="E1280" s="170"/>
      <c r="F1280" s="171"/>
      <c r="G1280" s="172"/>
      <c r="H1280" s="173"/>
      <c r="I1280" s="171"/>
      <c r="J1280" s="172"/>
      <c r="K1280" s="170"/>
      <c r="L1280" s="171"/>
      <c r="M1280" s="172"/>
      <c r="N1280" s="174"/>
      <c r="O1280" s="4"/>
      <c r="P1280" s="49" t="str">
        <f t="shared" si="325"/>
        <v/>
      </c>
      <c r="Q1280" s="4"/>
      <c r="S1280" s="22" t="str">
        <f t="shared" si="326"/>
        <v/>
      </c>
      <c r="T1280" s="8" t="str">
        <f t="shared" si="327"/>
        <v/>
      </c>
      <c r="U1280" s="23" t="str">
        <f t="shared" si="328"/>
        <v/>
      </c>
      <c r="W1280" s="50"/>
      <c r="Y1280" s="65" t="str">
        <f t="shared" si="329"/>
        <v/>
      </c>
      <c r="Z1280" s="8" t="str">
        <f t="shared" si="330"/>
        <v/>
      </c>
      <c r="AA1280" s="66" t="str">
        <f t="shared" si="331"/>
        <v/>
      </c>
      <c r="AC1280" s="65" t="str">
        <f>IF($G1280="", "", IF(IFERROR(INDEX('Intro &amp; Setup'!$Y$17:$Y$26, MATCH($G1280, 'Intro &amp; Setup'!$U$17:$U$26, 0)), "")="", 'Intro &amp; Setup'!$BB$15, IFERROR(INDEX('Intro &amp; Setup'!$Y$17:$Y$26, MATCH($G1280, 'Intro &amp; Setup'!$U$17:$U$26, 0)), "")))</f>
        <v/>
      </c>
      <c r="AD1280" s="8" t="str">
        <f>IF($J1280="", "", IF(IFERROR(INDEX('Intro &amp; Setup'!$Y$17:$Y$26, MATCH($J1280, 'Intro &amp; Setup'!$U$17:$U$26, 0)), "")="", 'Intro &amp; Setup'!$BB$15, IFERROR(INDEX('Intro &amp; Setup'!$Y$17:$Y$26, MATCH($J1280, 'Intro &amp; Setup'!$U$17:$U$26, 0)), "")))</f>
        <v/>
      </c>
      <c r="AE1280" s="66" t="str">
        <f>IF($M1280="", "", IF(IFERROR(INDEX('Intro &amp; Setup'!$Y$17:$Y$26, MATCH($M1280, 'Intro &amp; Setup'!$U$17:$U$26, 0)), "")="", 'Intro &amp; Setup'!$BB$15, IFERROR(INDEX('Intro &amp; Setup'!$Y$17:$Y$26, MATCH($M1280, 'Intro &amp; Setup'!$U$17:$U$26, 0)), "")))</f>
        <v/>
      </c>
      <c r="AG1280" s="65" t="str">
        <f t="shared" si="332"/>
        <v/>
      </c>
      <c r="AH1280" s="8" t="str">
        <f t="shared" si="333"/>
        <v/>
      </c>
      <c r="AI1280" s="66" t="str">
        <f t="shared" si="334"/>
        <v/>
      </c>
      <c r="AK1280" s="123" t="str">
        <f>IF(AC1280='Intro &amp; Setup'!$BB$14, $AO1280, "")</f>
        <v/>
      </c>
      <c r="AL1280" s="124" t="str">
        <f>IF(AD1280='Intro &amp; Setup'!$BB$14, $AO1280, "")</f>
        <v/>
      </c>
      <c r="AM1280" s="125" t="str">
        <f>IF(AE1280='Intro &amp; Setup'!$BB$14, $AO1280, "")</f>
        <v/>
      </c>
      <c r="AO1280" s="130" t="str">
        <f>IF(AND($B1280="", $C1280="", $D1280=""), "", IF($N1280="", 'Intro &amp; Setup'!$AB$33, $N1280))</f>
        <v/>
      </c>
      <c r="AQ1280" s="140">
        <f t="shared" si="335"/>
        <v>0</v>
      </c>
      <c r="AR1280" s="145">
        <f t="shared" si="336"/>
        <v>0</v>
      </c>
      <c r="AS1280" s="141">
        <f t="shared" si="337"/>
        <v>0</v>
      </c>
      <c r="AU1280" s="149" t="str">
        <f t="shared" si="338"/>
        <v/>
      </c>
      <c r="AV1280" s="155"/>
      <c r="AW1280" s="155"/>
      <c r="AX1280" s="155" t="str">
        <f t="shared" si="339"/>
        <v/>
      </c>
      <c r="AY1280" s="155"/>
      <c r="AZ1280" s="155"/>
      <c r="BA1280" s="151" t="str">
        <f t="shared" si="340"/>
        <v/>
      </c>
      <c r="BC1280" s="47" t="str">
        <f t="shared" si="341"/>
        <v/>
      </c>
    </row>
    <row r="1281" spans="1:55" x14ac:dyDescent="0.25">
      <c r="A1281" s="4"/>
      <c r="B1281" s="167"/>
      <c r="C1281" s="168"/>
      <c r="D1281" s="169"/>
      <c r="E1281" s="170"/>
      <c r="F1281" s="171"/>
      <c r="G1281" s="172"/>
      <c r="H1281" s="173"/>
      <c r="I1281" s="171"/>
      <c r="J1281" s="172"/>
      <c r="K1281" s="170"/>
      <c r="L1281" s="171"/>
      <c r="M1281" s="172"/>
      <c r="N1281" s="174"/>
      <c r="O1281" s="4"/>
      <c r="P1281" s="49" t="str">
        <f t="shared" si="325"/>
        <v/>
      </c>
      <c r="Q1281" s="4"/>
      <c r="S1281" s="22" t="str">
        <f t="shared" si="326"/>
        <v/>
      </c>
      <c r="T1281" s="8" t="str">
        <f t="shared" si="327"/>
        <v/>
      </c>
      <c r="U1281" s="23" t="str">
        <f t="shared" si="328"/>
        <v/>
      </c>
      <c r="W1281" s="50"/>
      <c r="Y1281" s="65" t="str">
        <f t="shared" si="329"/>
        <v/>
      </c>
      <c r="Z1281" s="8" t="str">
        <f t="shared" si="330"/>
        <v/>
      </c>
      <c r="AA1281" s="66" t="str">
        <f t="shared" si="331"/>
        <v/>
      </c>
      <c r="AC1281" s="65" t="str">
        <f>IF($G1281="", "", IF(IFERROR(INDEX('Intro &amp; Setup'!$Y$17:$Y$26, MATCH($G1281, 'Intro &amp; Setup'!$U$17:$U$26, 0)), "")="", 'Intro &amp; Setup'!$BB$15, IFERROR(INDEX('Intro &amp; Setup'!$Y$17:$Y$26, MATCH($G1281, 'Intro &amp; Setup'!$U$17:$U$26, 0)), "")))</f>
        <v/>
      </c>
      <c r="AD1281" s="8" t="str">
        <f>IF($J1281="", "", IF(IFERROR(INDEX('Intro &amp; Setup'!$Y$17:$Y$26, MATCH($J1281, 'Intro &amp; Setup'!$U$17:$U$26, 0)), "")="", 'Intro &amp; Setup'!$BB$15, IFERROR(INDEX('Intro &amp; Setup'!$Y$17:$Y$26, MATCH($J1281, 'Intro &amp; Setup'!$U$17:$U$26, 0)), "")))</f>
        <v/>
      </c>
      <c r="AE1281" s="66" t="str">
        <f>IF($M1281="", "", IF(IFERROR(INDEX('Intro &amp; Setup'!$Y$17:$Y$26, MATCH($M1281, 'Intro &amp; Setup'!$U$17:$U$26, 0)), "")="", 'Intro &amp; Setup'!$BB$15, IFERROR(INDEX('Intro &amp; Setup'!$Y$17:$Y$26, MATCH($M1281, 'Intro &amp; Setup'!$U$17:$U$26, 0)), "")))</f>
        <v/>
      </c>
      <c r="AG1281" s="65" t="str">
        <f t="shared" si="332"/>
        <v/>
      </c>
      <c r="AH1281" s="8" t="str">
        <f t="shared" si="333"/>
        <v/>
      </c>
      <c r="AI1281" s="66" t="str">
        <f t="shared" si="334"/>
        <v/>
      </c>
      <c r="AK1281" s="123" t="str">
        <f>IF(AC1281='Intro &amp; Setup'!$BB$14, $AO1281, "")</f>
        <v/>
      </c>
      <c r="AL1281" s="124" t="str">
        <f>IF(AD1281='Intro &amp; Setup'!$BB$14, $AO1281, "")</f>
        <v/>
      </c>
      <c r="AM1281" s="125" t="str">
        <f>IF(AE1281='Intro &amp; Setup'!$BB$14, $AO1281, "")</f>
        <v/>
      </c>
      <c r="AO1281" s="130" t="str">
        <f>IF(AND($B1281="", $C1281="", $D1281=""), "", IF($N1281="", 'Intro &amp; Setup'!$AB$33, $N1281))</f>
        <v/>
      </c>
      <c r="AQ1281" s="140">
        <f t="shared" si="335"/>
        <v>0</v>
      </c>
      <c r="AR1281" s="145">
        <f t="shared" si="336"/>
        <v>0</v>
      </c>
      <c r="AS1281" s="141">
        <f t="shared" si="337"/>
        <v>0</v>
      </c>
      <c r="AU1281" s="149" t="str">
        <f t="shared" si="338"/>
        <v/>
      </c>
      <c r="AV1281" s="155"/>
      <c r="AW1281" s="155"/>
      <c r="AX1281" s="155" t="str">
        <f t="shared" si="339"/>
        <v/>
      </c>
      <c r="AY1281" s="155"/>
      <c r="AZ1281" s="155"/>
      <c r="BA1281" s="151" t="str">
        <f t="shared" si="340"/>
        <v/>
      </c>
      <c r="BC1281" s="47" t="str">
        <f t="shared" si="341"/>
        <v/>
      </c>
    </row>
    <row r="1282" spans="1:55" x14ac:dyDescent="0.25">
      <c r="A1282" s="4"/>
      <c r="B1282" s="167"/>
      <c r="C1282" s="168"/>
      <c r="D1282" s="169"/>
      <c r="E1282" s="170"/>
      <c r="F1282" s="171"/>
      <c r="G1282" s="172"/>
      <c r="H1282" s="173"/>
      <c r="I1282" s="171"/>
      <c r="J1282" s="172"/>
      <c r="K1282" s="170"/>
      <c r="L1282" s="171"/>
      <c r="M1282" s="172"/>
      <c r="N1282" s="174"/>
      <c r="O1282" s="4"/>
      <c r="P1282" s="49" t="str">
        <f t="shared" si="325"/>
        <v/>
      </c>
      <c r="Q1282" s="4"/>
      <c r="S1282" s="22" t="str">
        <f t="shared" si="326"/>
        <v/>
      </c>
      <c r="T1282" s="8" t="str">
        <f t="shared" si="327"/>
        <v/>
      </c>
      <c r="U1282" s="23" t="str">
        <f t="shared" si="328"/>
        <v/>
      </c>
      <c r="W1282" s="50"/>
      <c r="Y1282" s="65" t="str">
        <f t="shared" si="329"/>
        <v/>
      </c>
      <c r="Z1282" s="8" t="str">
        <f t="shared" si="330"/>
        <v/>
      </c>
      <c r="AA1282" s="66" t="str">
        <f t="shared" si="331"/>
        <v/>
      </c>
      <c r="AC1282" s="65" t="str">
        <f>IF($G1282="", "", IF(IFERROR(INDEX('Intro &amp; Setup'!$Y$17:$Y$26, MATCH($G1282, 'Intro &amp; Setup'!$U$17:$U$26, 0)), "")="", 'Intro &amp; Setup'!$BB$15, IFERROR(INDEX('Intro &amp; Setup'!$Y$17:$Y$26, MATCH($G1282, 'Intro &amp; Setup'!$U$17:$U$26, 0)), "")))</f>
        <v/>
      </c>
      <c r="AD1282" s="8" t="str">
        <f>IF($J1282="", "", IF(IFERROR(INDEX('Intro &amp; Setup'!$Y$17:$Y$26, MATCH($J1282, 'Intro &amp; Setup'!$U$17:$U$26, 0)), "")="", 'Intro &amp; Setup'!$BB$15, IFERROR(INDEX('Intro &amp; Setup'!$Y$17:$Y$26, MATCH($J1282, 'Intro &amp; Setup'!$U$17:$U$26, 0)), "")))</f>
        <v/>
      </c>
      <c r="AE1282" s="66" t="str">
        <f>IF($M1282="", "", IF(IFERROR(INDEX('Intro &amp; Setup'!$Y$17:$Y$26, MATCH($M1282, 'Intro &amp; Setup'!$U$17:$U$26, 0)), "")="", 'Intro &amp; Setup'!$BB$15, IFERROR(INDEX('Intro &amp; Setup'!$Y$17:$Y$26, MATCH($M1282, 'Intro &amp; Setup'!$U$17:$U$26, 0)), "")))</f>
        <v/>
      </c>
      <c r="AG1282" s="65" t="str">
        <f t="shared" si="332"/>
        <v/>
      </c>
      <c r="AH1282" s="8" t="str">
        <f t="shared" si="333"/>
        <v/>
      </c>
      <c r="AI1282" s="66" t="str">
        <f t="shared" si="334"/>
        <v/>
      </c>
      <c r="AK1282" s="123" t="str">
        <f>IF(AC1282='Intro &amp; Setup'!$BB$14, $AO1282, "")</f>
        <v/>
      </c>
      <c r="AL1282" s="124" t="str">
        <f>IF(AD1282='Intro &amp; Setup'!$BB$14, $AO1282, "")</f>
        <v/>
      </c>
      <c r="AM1282" s="125" t="str">
        <f>IF(AE1282='Intro &amp; Setup'!$BB$14, $AO1282, "")</f>
        <v/>
      </c>
      <c r="AO1282" s="130" t="str">
        <f>IF(AND($B1282="", $C1282="", $D1282=""), "", IF($N1282="", 'Intro &amp; Setup'!$AB$33, $N1282))</f>
        <v/>
      </c>
      <c r="AQ1282" s="140">
        <f t="shared" si="335"/>
        <v>0</v>
      </c>
      <c r="AR1282" s="145">
        <f t="shared" si="336"/>
        <v>0</v>
      </c>
      <c r="AS1282" s="141">
        <f t="shared" si="337"/>
        <v>0</v>
      </c>
      <c r="AU1282" s="149" t="str">
        <f t="shared" si="338"/>
        <v/>
      </c>
      <c r="AV1282" s="155"/>
      <c r="AW1282" s="155"/>
      <c r="AX1282" s="155" t="str">
        <f t="shared" si="339"/>
        <v/>
      </c>
      <c r="AY1282" s="155"/>
      <c r="AZ1282" s="155"/>
      <c r="BA1282" s="151" t="str">
        <f t="shared" si="340"/>
        <v/>
      </c>
      <c r="BC1282" s="47" t="str">
        <f t="shared" si="341"/>
        <v/>
      </c>
    </row>
    <row r="1283" spans="1:55" x14ac:dyDescent="0.25">
      <c r="A1283" s="4"/>
      <c r="B1283" s="167"/>
      <c r="C1283" s="168"/>
      <c r="D1283" s="169"/>
      <c r="E1283" s="170"/>
      <c r="F1283" s="171"/>
      <c r="G1283" s="172"/>
      <c r="H1283" s="173"/>
      <c r="I1283" s="171"/>
      <c r="J1283" s="172"/>
      <c r="K1283" s="170"/>
      <c r="L1283" s="171"/>
      <c r="M1283" s="172"/>
      <c r="N1283" s="174"/>
      <c r="O1283" s="4"/>
      <c r="P1283" s="49" t="str">
        <f t="shared" si="325"/>
        <v/>
      </c>
      <c r="Q1283" s="4"/>
      <c r="S1283" s="22" t="str">
        <f t="shared" si="326"/>
        <v/>
      </c>
      <c r="T1283" s="8" t="str">
        <f t="shared" si="327"/>
        <v/>
      </c>
      <c r="U1283" s="23" t="str">
        <f t="shared" si="328"/>
        <v/>
      </c>
      <c r="W1283" s="50"/>
      <c r="Y1283" s="65" t="str">
        <f t="shared" si="329"/>
        <v/>
      </c>
      <c r="Z1283" s="8" t="str">
        <f t="shared" si="330"/>
        <v/>
      </c>
      <c r="AA1283" s="66" t="str">
        <f t="shared" si="331"/>
        <v/>
      </c>
      <c r="AC1283" s="65" t="str">
        <f>IF($G1283="", "", IF(IFERROR(INDEX('Intro &amp; Setup'!$Y$17:$Y$26, MATCH($G1283, 'Intro &amp; Setup'!$U$17:$U$26, 0)), "")="", 'Intro &amp; Setup'!$BB$15, IFERROR(INDEX('Intro &amp; Setup'!$Y$17:$Y$26, MATCH($G1283, 'Intro &amp; Setup'!$U$17:$U$26, 0)), "")))</f>
        <v/>
      </c>
      <c r="AD1283" s="8" t="str">
        <f>IF($J1283="", "", IF(IFERROR(INDEX('Intro &amp; Setup'!$Y$17:$Y$26, MATCH($J1283, 'Intro &amp; Setup'!$U$17:$U$26, 0)), "")="", 'Intro &amp; Setup'!$BB$15, IFERROR(INDEX('Intro &amp; Setup'!$Y$17:$Y$26, MATCH($J1283, 'Intro &amp; Setup'!$U$17:$U$26, 0)), "")))</f>
        <v/>
      </c>
      <c r="AE1283" s="66" t="str">
        <f>IF($M1283="", "", IF(IFERROR(INDEX('Intro &amp; Setup'!$Y$17:$Y$26, MATCH($M1283, 'Intro &amp; Setup'!$U$17:$U$26, 0)), "")="", 'Intro &amp; Setup'!$BB$15, IFERROR(INDEX('Intro &amp; Setup'!$Y$17:$Y$26, MATCH($M1283, 'Intro &amp; Setup'!$U$17:$U$26, 0)), "")))</f>
        <v/>
      </c>
      <c r="AG1283" s="65" t="str">
        <f t="shared" si="332"/>
        <v/>
      </c>
      <c r="AH1283" s="8" t="str">
        <f t="shared" si="333"/>
        <v/>
      </c>
      <c r="AI1283" s="66" t="str">
        <f t="shared" si="334"/>
        <v/>
      </c>
      <c r="AK1283" s="123" t="str">
        <f>IF(AC1283='Intro &amp; Setup'!$BB$14, $AO1283, "")</f>
        <v/>
      </c>
      <c r="AL1283" s="124" t="str">
        <f>IF(AD1283='Intro &amp; Setup'!$BB$14, $AO1283, "")</f>
        <v/>
      </c>
      <c r="AM1283" s="125" t="str">
        <f>IF(AE1283='Intro &amp; Setup'!$BB$14, $AO1283, "")</f>
        <v/>
      </c>
      <c r="AO1283" s="130" t="str">
        <f>IF(AND($B1283="", $C1283="", $D1283=""), "", IF($N1283="", 'Intro &amp; Setup'!$AB$33, $N1283))</f>
        <v/>
      </c>
      <c r="AQ1283" s="140">
        <f t="shared" si="335"/>
        <v>0</v>
      </c>
      <c r="AR1283" s="145">
        <f t="shared" si="336"/>
        <v>0</v>
      </c>
      <c r="AS1283" s="141">
        <f t="shared" si="337"/>
        <v>0</v>
      </c>
      <c r="AU1283" s="149" t="str">
        <f t="shared" si="338"/>
        <v/>
      </c>
      <c r="AV1283" s="155"/>
      <c r="AW1283" s="155"/>
      <c r="AX1283" s="155" t="str">
        <f t="shared" si="339"/>
        <v/>
      </c>
      <c r="AY1283" s="155"/>
      <c r="AZ1283" s="155"/>
      <c r="BA1283" s="151" t="str">
        <f t="shared" si="340"/>
        <v/>
      </c>
      <c r="BC1283" s="47" t="str">
        <f t="shared" si="341"/>
        <v/>
      </c>
    </row>
    <row r="1284" spans="1:55" x14ac:dyDescent="0.25">
      <c r="A1284" s="4"/>
      <c r="B1284" s="167"/>
      <c r="C1284" s="168"/>
      <c r="D1284" s="169"/>
      <c r="E1284" s="170"/>
      <c r="F1284" s="171"/>
      <c r="G1284" s="172"/>
      <c r="H1284" s="173"/>
      <c r="I1284" s="171"/>
      <c r="J1284" s="172"/>
      <c r="K1284" s="170"/>
      <c r="L1284" s="171"/>
      <c r="M1284" s="172"/>
      <c r="N1284" s="174"/>
      <c r="O1284" s="4"/>
      <c r="P1284" s="49" t="str">
        <f t="shared" si="325"/>
        <v/>
      </c>
      <c r="Q1284" s="4"/>
      <c r="S1284" s="22" t="str">
        <f t="shared" si="326"/>
        <v/>
      </c>
      <c r="T1284" s="8" t="str">
        <f t="shared" si="327"/>
        <v/>
      </c>
      <c r="U1284" s="23" t="str">
        <f t="shared" si="328"/>
        <v/>
      </c>
      <c r="W1284" s="50"/>
      <c r="Y1284" s="65" t="str">
        <f t="shared" si="329"/>
        <v/>
      </c>
      <c r="Z1284" s="8" t="str">
        <f t="shared" si="330"/>
        <v/>
      </c>
      <c r="AA1284" s="66" t="str">
        <f t="shared" si="331"/>
        <v/>
      </c>
      <c r="AC1284" s="65" t="str">
        <f>IF($G1284="", "", IF(IFERROR(INDEX('Intro &amp; Setup'!$Y$17:$Y$26, MATCH($G1284, 'Intro &amp; Setup'!$U$17:$U$26, 0)), "")="", 'Intro &amp; Setup'!$BB$15, IFERROR(INDEX('Intro &amp; Setup'!$Y$17:$Y$26, MATCH($G1284, 'Intro &amp; Setup'!$U$17:$U$26, 0)), "")))</f>
        <v/>
      </c>
      <c r="AD1284" s="8" t="str">
        <f>IF($J1284="", "", IF(IFERROR(INDEX('Intro &amp; Setup'!$Y$17:$Y$26, MATCH($J1284, 'Intro &amp; Setup'!$U$17:$U$26, 0)), "")="", 'Intro &amp; Setup'!$BB$15, IFERROR(INDEX('Intro &amp; Setup'!$Y$17:$Y$26, MATCH($J1284, 'Intro &amp; Setup'!$U$17:$U$26, 0)), "")))</f>
        <v/>
      </c>
      <c r="AE1284" s="66" t="str">
        <f>IF($M1284="", "", IF(IFERROR(INDEX('Intro &amp; Setup'!$Y$17:$Y$26, MATCH($M1284, 'Intro &amp; Setup'!$U$17:$U$26, 0)), "")="", 'Intro &amp; Setup'!$BB$15, IFERROR(INDEX('Intro &amp; Setup'!$Y$17:$Y$26, MATCH($M1284, 'Intro &amp; Setup'!$U$17:$U$26, 0)), "")))</f>
        <v/>
      </c>
      <c r="AG1284" s="65" t="str">
        <f t="shared" si="332"/>
        <v/>
      </c>
      <c r="AH1284" s="8" t="str">
        <f t="shared" si="333"/>
        <v/>
      </c>
      <c r="AI1284" s="66" t="str">
        <f t="shared" si="334"/>
        <v/>
      </c>
      <c r="AK1284" s="123" t="str">
        <f>IF(AC1284='Intro &amp; Setup'!$BB$14, $AO1284, "")</f>
        <v/>
      </c>
      <c r="AL1284" s="124" t="str">
        <f>IF(AD1284='Intro &amp; Setup'!$BB$14, $AO1284, "")</f>
        <v/>
      </c>
      <c r="AM1284" s="125" t="str">
        <f>IF(AE1284='Intro &amp; Setup'!$BB$14, $AO1284, "")</f>
        <v/>
      </c>
      <c r="AO1284" s="130" t="str">
        <f>IF(AND($B1284="", $C1284="", $D1284=""), "", IF($N1284="", 'Intro &amp; Setup'!$AB$33, $N1284))</f>
        <v/>
      </c>
      <c r="AQ1284" s="140">
        <f t="shared" si="335"/>
        <v>0</v>
      </c>
      <c r="AR1284" s="145">
        <f t="shared" si="336"/>
        <v>0</v>
      </c>
      <c r="AS1284" s="141">
        <f t="shared" si="337"/>
        <v>0</v>
      </c>
      <c r="AU1284" s="149" t="str">
        <f t="shared" si="338"/>
        <v/>
      </c>
      <c r="AV1284" s="155"/>
      <c r="AW1284" s="155"/>
      <c r="AX1284" s="155" t="str">
        <f t="shared" si="339"/>
        <v/>
      </c>
      <c r="AY1284" s="155"/>
      <c r="AZ1284" s="155"/>
      <c r="BA1284" s="151" t="str">
        <f t="shared" si="340"/>
        <v/>
      </c>
      <c r="BC1284" s="47" t="str">
        <f t="shared" si="341"/>
        <v/>
      </c>
    </row>
    <row r="1285" spans="1:55" x14ac:dyDescent="0.25">
      <c r="A1285" s="4"/>
      <c r="B1285" s="167"/>
      <c r="C1285" s="168"/>
      <c r="D1285" s="169"/>
      <c r="E1285" s="170"/>
      <c r="F1285" s="171"/>
      <c r="G1285" s="172"/>
      <c r="H1285" s="173"/>
      <c r="I1285" s="171"/>
      <c r="J1285" s="172"/>
      <c r="K1285" s="170"/>
      <c r="L1285" s="171"/>
      <c r="M1285" s="172"/>
      <c r="N1285" s="174"/>
      <c r="O1285" s="4"/>
      <c r="P1285" s="49" t="str">
        <f t="shared" si="325"/>
        <v/>
      </c>
      <c r="Q1285" s="4"/>
      <c r="S1285" s="22" t="str">
        <f t="shared" si="326"/>
        <v/>
      </c>
      <c r="T1285" s="8" t="str">
        <f t="shared" si="327"/>
        <v/>
      </c>
      <c r="U1285" s="23" t="str">
        <f t="shared" si="328"/>
        <v/>
      </c>
      <c r="W1285" s="50"/>
      <c r="Y1285" s="65" t="str">
        <f t="shared" si="329"/>
        <v/>
      </c>
      <c r="Z1285" s="8" t="str">
        <f t="shared" si="330"/>
        <v/>
      </c>
      <c r="AA1285" s="66" t="str">
        <f t="shared" si="331"/>
        <v/>
      </c>
      <c r="AC1285" s="65" t="str">
        <f>IF($G1285="", "", IF(IFERROR(INDEX('Intro &amp; Setup'!$Y$17:$Y$26, MATCH($G1285, 'Intro &amp; Setup'!$U$17:$U$26, 0)), "")="", 'Intro &amp; Setup'!$BB$15, IFERROR(INDEX('Intro &amp; Setup'!$Y$17:$Y$26, MATCH($G1285, 'Intro &amp; Setup'!$U$17:$U$26, 0)), "")))</f>
        <v/>
      </c>
      <c r="AD1285" s="8" t="str">
        <f>IF($J1285="", "", IF(IFERROR(INDEX('Intro &amp; Setup'!$Y$17:$Y$26, MATCH($J1285, 'Intro &amp; Setup'!$U$17:$U$26, 0)), "")="", 'Intro &amp; Setup'!$BB$15, IFERROR(INDEX('Intro &amp; Setup'!$Y$17:$Y$26, MATCH($J1285, 'Intro &amp; Setup'!$U$17:$U$26, 0)), "")))</f>
        <v/>
      </c>
      <c r="AE1285" s="66" t="str">
        <f>IF($M1285="", "", IF(IFERROR(INDEX('Intro &amp; Setup'!$Y$17:$Y$26, MATCH($M1285, 'Intro &amp; Setup'!$U$17:$U$26, 0)), "")="", 'Intro &amp; Setup'!$BB$15, IFERROR(INDEX('Intro &amp; Setup'!$Y$17:$Y$26, MATCH($M1285, 'Intro &amp; Setup'!$U$17:$U$26, 0)), "")))</f>
        <v/>
      </c>
      <c r="AG1285" s="65" t="str">
        <f t="shared" si="332"/>
        <v/>
      </c>
      <c r="AH1285" s="8" t="str">
        <f t="shared" si="333"/>
        <v/>
      </c>
      <c r="AI1285" s="66" t="str">
        <f t="shared" si="334"/>
        <v/>
      </c>
      <c r="AK1285" s="123" t="str">
        <f>IF(AC1285='Intro &amp; Setup'!$BB$14, $AO1285, "")</f>
        <v/>
      </c>
      <c r="AL1285" s="124" t="str">
        <f>IF(AD1285='Intro &amp; Setup'!$BB$14, $AO1285, "")</f>
        <v/>
      </c>
      <c r="AM1285" s="125" t="str">
        <f>IF(AE1285='Intro &amp; Setup'!$BB$14, $AO1285, "")</f>
        <v/>
      </c>
      <c r="AO1285" s="130" t="str">
        <f>IF(AND($B1285="", $C1285="", $D1285=""), "", IF($N1285="", 'Intro &amp; Setup'!$AB$33, $N1285))</f>
        <v/>
      </c>
      <c r="AQ1285" s="140">
        <f t="shared" si="335"/>
        <v>0</v>
      </c>
      <c r="AR1285" s="145">
        <f t="shared" si="336"/>
        <v>0</v>
      </c>
      <c r="AS1285" s="141">
        <f t="shared" si="337"/>
        <v>0</v>
      </c>
      <c r="AU1285" s="149" t="str">
        <f t="shared" si="338"/>
        <v/>
      </c>
      <c r="AV1285" s="155"/>
      <c r="AW1285" s="155"/>
      <c r="AX1285" s="155" t="str">
        <f t="shared" si="339"/>
        <v/>
      </c>
      <c r="AY1285" s="155"/>
      <c r="AZ1285" s="155"/>
      <c r="BA1285" s="151" t="str">
        <f t="shared" si="340"/>
        <v/>
      </c>
      <c r="BC1285" s="47" t="str">
        <f t="shared" si="341"/>
        <v/>
      </c>
    </row>
    <row r="1286" spans="1:55" x14ac:dyDescent="0.25">
      <c r="A1286" s="4"/>
      <c r="B1286" s="167"/>
      <c r="C1286" s="168"/>
      <c r="D1286" s="169"/>
      <c r="E1286" s="170"/>
      <c r="F1286" s="171"/>
      <c r="G1286" s="172"/>
      <c r="H1286" s="173"/>
      <c r="I1286" s="171"/>
      <c r="J1286" s="172"/>
      <c r="K1286" s="170"/>
      <c r="L1286" s="171"/>
      <c r="M1286" s="172"/>
      <c r="N1286" s="174"/>
      <c r="O1286" s="4"/>
      <c r="P1286" s="49" t="str">
        <f t="shared" si="325"/>
        <v/>
      </c>
      <c r="Q1286" s="4"/>
      <c r="S1286" s="22" t="str">
        <f t="shared" si="326"/>
        <v/>
      </c>
      <c r="T1286" s="8" t="str">
        <f t="shared" si="327"/>
        <v/>
      </c>
      <c r="U1286" s="23" t="str">
        <f t="shared" si="328"/>
        <v/>
      </c>
      <c r="W1286" s="50"/>
      <c r="Y1286" s="65" t="str">
        <f t="shared" si="329"/>
        <v/>
      </c>
      <c r="Z1286" s="8" t="str">
        <f t="shared" si="330"/>
        <v/>
      </c>
      <c r="AA1286" s="66" t="str">
        <f t="shared" si="331"/>
        <v/>
      </c>
      <c r="AC1286" s="65" t="str">
        <f>IF($G1286="", "", IF(IFERROR(INDEX('Intro &amp; Setup'!$Y$17:$Y$26, MATCH($G1286, 'Intro &amp; Setup'!$U$17:$U$26, 0)), "")="", 'Intro &amp; Setup'!$BB$15, IFERROR(INDEX('Intro &amp; Setup'!$Y$17:$Y$26, MATCH($G1286, 'Intro &amp; Setup'!$U$17:$U$26, 0)), "")))</f>
        <v/>
      </c>
      <c r="AD1286" s="8" t="str">
        <f>IF($J1286="", "", IF(IFERROR(INDEX('Intro &amp; Setup'!$Y$17:$Y$26, MATCH($J1286, 'Intro &amp; Setup'!$U$17:$U$26, 0)), "")="", 'Intro &amp; Setup'!$BB$15, IFERROR(INDEX('Intro &amp; Setup'!$Y$17:$Y$26, MATCH($J1286, 'Intro &amp; Setup'!$U$17:$U$26, 0)), "")))</f>
        <v/>
      </c>
      <c r="AE1286" s="66" t="str">
        <f>IF($M1286="", "", IF(IFERROR(INDEX('Intro &amp; Setup'!$Y$17:$Y$26, MATCH($M1286, 'Intro &amp; Setup'!$U$17:$U$26, 0)), "")="", 'Intro &amp; Setup'!$BB$15, IFERROR(INDEX('Intro &amp; Setup'!$Y$17:$Y$26, MATCH($M1286, 'Intro &amp; Setup'!$U$17:$U$26, 0)), "")))</f>
        <v/>
      </c>
      <c r="AG1286" s="65" t="str">
        <f t="shared" si="332"/>
        <v/>
      </c>
      <c r="AH1286" s="8" t="str">
        <f t="shared" si="333"/>
        <v/>
      </c>
      <c r="AI1286" s="66" t="str">
        <f t="shared" si="334"/>
        <v/>
      </c>
      <c r="AK1286" s="123" t="str">
        <f>IF(AC1286='Intro &amp; Setup'!$BB$14, $AO1286, "")</f>
        <v/>
      </c>
      <c r="AL1286" s="124" t="str">
        <f>IF(AD1286='Intro &amp; Setup'!$BB$14, $AO1286, "")</f>
        <v/>
      </c>
      <c r="AM1286" s="125" t="str">
        <f>IF(AE1286='Intro &amp; Setup'!$BB$14, $AO1286, "")</f>
        <v/>
      </c>
      <c r="AO1286" s="130" t="str">
        <f>IF(AND($B1286="", $C1286="", $D1286=""), "", IF($N1286="", 'Intro &amp; Setup'!$AB$33, $N1286))</f>
        <v/>
      </c>
      <c r="AQ1286" s="140">
        <f t="shared" si="335"/>
        <v>0</v>
      </c>
      <c r="AR1286" s="145">
        <f t="shared" si="336"/>
        <v>0</v>
      </c>
      <c r="AS1286" s="141">
        <f t="shared" si="337"/>
        <v>0</v>
      </c>
      <c r="AU1286" s="149" t="str">
        <f t="shared" si="338"/>
        <v/>
      </c>
      <c r="AV1286" s="155"/>
      <c r="AW1286" s="155"/>
      <c r="AX1286" s="155" t="str">
        <f t="shared" si="339"/>
        <v/>
      </c>
      <c r="AY1286" s="155"/>
      <c r="AZ1286" s="155"/>
      <c r="BA1286" s="151" t="str">
        <f t="shared" si="340"/>
        <v/>
      </c>
      <c r="BC1286" s="47" t="str">
        <f t="shared" si="341"/>
        <v/>
      </c>
    </row>
    <row r="1287" spans="1:55" x14ac:dyDescent="0.25">
      <c r="A1287" s="4"/>
      <c r="B1287" s="167"/>
      <c r="C1287" s="168"/>
      <c r="D1287" s="169"/>
      <c r="E1287" s="170"/>
      <c r="F1287" s="171"/>
      <c r="G1287" s="172"/>
      <c r="H1287" s="173"/>
      <c r="I1287" s="171"/>
      <c r="J1287" s="172"/>
      <c r="K1287" s="170"/>
      <c r="L1287" s="171"/>
      <c r="M1287" s="172"/>
      <c r="N1287" s="174"/>
      <c r="O1287" s="4"/>
      <c r="P1287" s="49" t="str">
        <f t="shared" si="325"/>
        <v/>
      </c>
      <c r="Q1287" s="4"/>
      <c r="S1287" s="22" t="str">
        <f t="shared" si="326"/>
        <v/>
      </c>
      <c r="T1287" s="8" t="str">
        <f t="shared" si="327"/>
        <v/>
      </c>
      <c r="U1287" s="23" t="str">
        <f t="shared" si="328"/>
        <v/>
      </c>
      <c r="W1287" s="50"/>
      <c r="Y1287" s="65" t="str">
        <f t="shared" si="329"/>
        <v/>
      </c>
      <c r="Z1287" s="8" t="str">
        <f t="shared" si="330"/>
        <v/>
      </c>
      <c r="AA1287" s="66" t="str">
        <f t="shared" si="331"/>
        <v/>
      </c>
      <c r="AC1287" s="65" t="str">
        <f>IF($G1287="", "", IF(IFERROR(INDEX('Intro &amp; Setup'!$Y$17:$Y$26, MATCH($G1287, 'Intro &amp; Setup'!$U$17:$U$26, 0)), "")="", 'Intro &amp; Setup'!$BB$15, IFERROR(INDEX('Intro &amp; Setup'!$Y$17:$Y$26, MATCH($G1287, 'Intro &amp; Setup'!$U$17:$U$26, 0)), "")))</f>
        <v/>
      </c>
      <c r="AD1287" s="8" t="str">
        <f>IF($J1287="", "", IF(IFERROR(INDEX('Intro &amp; Setup'!$Y$17:$Y$26, MATCH($J1287, 'Intro &amp; Setup'!$U$17:$U$26, 0)), "")="", 'Intro &amp; Setup'!$BB$15, IFERROR(INDEX('Intro &amp; Setup'!$Y$17:$Y$26, MATCH($J1287, 'Intro &amp; Setup'!$U$17:$U$26, 0)), "")))</f>
        <v/>
      </c>
      <c r="AE1287" s="66" t="str">
        <f>IF($M1287="", "", IF(IFERROR(INDEX('Intro &amp; Setup'!$Y$17:$Y$26, MATCH($M1287, 'Intro &amp; Setup'!$U$17:$U$26, 0)), "")="", 'Intro &amp; Setup'!$BB$15, IFERROR(INDEX('Intro &amp; Setup'!$Y$17:$Y$26, MATCH($M1287, 'Intro &amp; Setup'!$U$17:$U$26, 0)), "")))</f>
        <v/>
      </c>
      <c r="AG1287" s="65" t="str">
        <f t="shared" si="332"/>
        <v/>
      </c>
      <c r="AH1287" s="8" t="str">
        <f t="shared" si="333"/>
        <v/>
      </c>
      <c r="AI1287" s="66" t="str">
        <f t="shared" si="334"/>
        <v/>
      </c>
      <c r="AK1287" s="123" t="str">
        <f>IF(AC1287='Intro &amp; Setup'!$BB$14, $AO1287, "")</f>
        <v/>
      </c>
      <c r="AL1287" s="124" t="str">
        <f>IF(AD1287='Intro &amp; Setup'!$BB$14, $AO1287, "")</f>
        <v/>
      </c>
      <c r="AM1287" s="125" t="str">
        <f>IF(AE1287='Intro &amp; Setup'!$BB$14, $AO1287, "")</f>
        <v/>
      </c>
      <c r="AO1287" s="130" t="str">
        <f>IF(AND($B1287="", $C1287="", $D1287=""), "", IF($N1287="", 'Intro &amp; Setup'!$AB$33, $N1287))</f>
        <v/>
      </c>
      <c r="AQ1287" s="140">
        <f t="shared" si="335"/>
        <v>0</v>
      </c>
      <c r="AR1287" s="145">
        <f t="shared" si="336"/>
        <v>0</v>
      </c>
      <c r="AS1287" s="141">
        <f t="shared" si="337"/>
        <v>0</v>
      </c>
      <c r="AU1287" s="149" t="str">
        <f t="shared" si="338"/>
        <v/>
      </c>
      <c r="AV1287" s="155"/>
      <c r="AW1287" s="155"/>
      <c r="AX1287" s="155" t="str">
        <f t="shared" si="339"/>
        <v/>
      </c>
      <c r="AY1287" s="155"/>
      <c r="AZ1287" s="155"/>
      <c r="BA1287" s="151" t="str">
        <f t="shared" si="340"/>
        <v/>
      </c>
      <c r="BC1287" s="47" t="str">
        <f t="shared" si="341"/>
        <v/>
      </c>
    </row>
    <row r="1288" spans="1:55" x14ac:dyDescent="0.25">
      <c r="A1288" s="4"/>
      <c r="B1288" s="167"/>
      <c r="C1288" s="168"/>
      <c r="D1288" s="169"/>
      <c r="E1288" s="170"/>
      <c r="F1288" s="171"/>
      <c r="G1288" s="172"/>
      <c r="H1288" s="173"/>
      <c r="I1288" s="171"/>
      <c r="J1288" s="172"/>
      <c r="K1288" s="170"/>
      <c r="L1288" s="171"/>
      <c r="M1288" s="172"/>
      <c r="N1288" s="174"/>
      <c r="O1288" s="4"/>
      <c r="P1288" s="49" t="str">
        <f t="shared" si="325"/>
        <v/>
      </c>
      <c r="Q1288" s="4"/>
      <c r="S1288" s="22" t="str">
        <f t="shared" si="326"/>
        <v/>
      </c>
      <c r="T1288" s="8" t="str">
        <f t="shared" si="327"/>
        <v/>
      </c>
      <c r="U1288" s="23" t="str">
        <f t="shared" si="328"/>
        <v/>
      </c>
      <c r="W1288" s="50"/>
      <c r="Y1288" s="65" t="str">
        <f t="shared" si="329"/>
        <v/>
      </c>
      <c r="Z1288" s="8" t="str">
        <f t="shared" si="330"/>
        <v/>
      </c>
      <c r="AA1288" s="66" t="str">
        <f t="shared" si="331"/>
        <v/>
      </c>
      <c r="AC1288" s="65" t="str">
        <f>IF($G1288="", "", IF(IFERROR(INDEX('Intro &amp; Setup'!$Y$17:$Y$26, MATCH($G1288, 'Intro &amp; Setup'!$U$17:$U$26, 0)), "")="", 'Intro &amp; Setup'!$BB$15, IFERROR(INDEX('Intro &amp; Setup'!$Y$17:$Y$26, MATCH($G1288, 'Intro &amp; Setup'!$U$17:$U$26, 0)), "")))</f>
        <v/>
      </c>
      <c r="AD1288" s="8" t="str">
        <f>IF($J1288="", "", IF(IFERROR(INDEX('Intro &amp; Setup'!$Y$17:$Y$26, MATCH($J1288, 'Intro &amp; Setup'!$U$17:$U$26, 0)), "")="", 'Intro &amp; Setup'!$BB$15, IFERROR(INDEX('Intro &amp; Setup'!$Y$17:$Y$26, MATCH($J1288, 'Intro &amp; Setup'!$U$17:$U$26, 0)), "")))</f>
        <v/>
      </c>
      <c r="AE1288" s="66" t="str">
        <f>IF($M1288="", "", IF(IFERROR(INDEX('Intro &amp; Setup'!$Y$17:$Y$26, MATCH($M1288, 'Intro &amp; Setup'!$U$17:$U$26, 0)), "")="", 'Intro &amp; Setup'!$BB$15, IFERROR(INDEX('Intro &amp; Setup'!$Y$17:$Y$26, MATCH($M1288, 'Intro &amp; Setup'!$U$17:$U$26, 0)), "")))</f>
        <v/>
      </c>
      <c r="AG1288" s="65" t="str">
        <f t="shared" si="332"/>
        <v/>
      </c>
      <c r="AH1288" s="8" t="str">
        <f t="shared" si="333"/>
        <v/>
      </c>
      <c r="AI1288" s="66" t="str">
        <f t="shared" si="334"/>
        <v/>
      </c>
      <c r="AK1288" s="123" t="str">
        <f>IF(AC1288='Intro &amp; Setup'!$BB$14, $AO1288, "")</f>
        <v/>
      </c>
      <c r="AL1288" s="124" t="str">
        <f>IF(AD1288='Intro &amp; Setup'!$BB$14, $AO1288, "")</f>
        <v/>
      </c>
      <c r="AM1288" s="125" t="str">
        <f>IF(AE1288='Intro &amp; Setup'!$BB$14, $AO1288, "")</f>
        <v/>
      </c>
      <c r="AO1288" s="130" t="str">
        <f>IF(AND($B1288="", $C1288="", $D1288=""), "", IF($N1288="", 'Intro &amp; Setup'!$AB$33, $N1288))</f>
        <v/>
      </c>
      <c r="AQ1288" s="140">
        <f t="shared" si="335"/>
        <v>0</v>
      </c>
      <c r="AR1288" s="145">
        <f t="shared" si="336"/>
        <v>0</v>
      </c>
      <c r="AS1288" s="141">
        <f t="shared" si="337"/>
        <v>0</v>
      </c>
      <c r="AU1288" s="149" t="str">
        <f t="shared" si="338"/>
        <v/>
      </c>
      <c r="AV1288" s="155"/>
      <c r="AW1288" s="155"/>
      <c r="AX1288" s="155" t="str">
        <f t="shared" si="339"/>
        <v/>
      </c>
      <c r="AY1288" s="155"/>
      <c r="AZ1288" s="155"/>
      <c r="BA1288" s="151" t="str">
        <f t="shared" si="340"/>
        <v/>
      </c>
      <c r="BC1288" s="47" t="str">
        <f t="shared" si="341"/>
        <v/>
      </c>
    </row>
    <row r="1289" spans="1:55" x14ac:dyDescent="0.25">
      <c r="A1289" s="4"/>
      <c r="B1289" s="167"/>
      <c r="C1289" s="168"/>
      <c r="D1289" s="169"/>
      <c r="E1289" s="170"/>
      <c r="F1289" s="171"/>
      <c r="G1289" s="172"/>
      <c r="H1289" s="173"/>
      <c r="I1289" s="171"/>
      <c r="J1289" s="172"/>
      <c r="K1289" s="170"/>
      <c r="L1289" s="171"/>
      <c r="M1289" s="172"/>
      <c r="N1289" s="174"/>
      <c r="O1289" s="4"/>
      <c r="P1289" s="49" t="str">
        <f t="shared" si="325"/>
        <v/>
      </c>
      <c r="Q1289" s="4"/>
      <c r="S1289" s="22" t="str">
        <f t="shared" si="326"/>
        <v/>
      </c>
      <c r="T1289" s="8" t="str">
        <f t="shared" si="327"/>
        <v/>
      </c>
      <c r="U1289" s="23" t="str">
        <f t="shared" si="328"/>
        <v/>
      </c>
      <c r="W1289" s="50"/>
      <c r="Y1289" s="65" t="str">
        <f t="shared" si="329"/>
        <v/>
      </c>
      <c r="Z1289" s="8" t="str">
        <f t="shared" si="330"/>
        <v/>
      </c>
      <c r="AA1289" s="66" t="str">
        <f t="shared" si="331"/>
        <v/>
      </c>
      <c r="AC1289" s="65" t="str">
        <f>IF($G1289="", "", IF(IFERROR(INDEX('Intro &amp; Setup'!$Y$17:$Y$26, MATCH($G1289, 'Intro &amp; Setup'!$U$17:$U$26, 0)), "")="", 'Intro &amp; Setup'!$BB$15, IFERROR(INDEX('Intro &amp; Setup'!$Y$17:$Y$26, MATCH($G1289, 'Intro &amp; Setup'!$U$17:$U$26, 0)), "")))</f>
        <v/>
      </c>
      <c r="AD1289" s="8" t="str">
        <f>IF($J1289="", "", IF(IFERROR(INDEX('Intro &amp; Setup'!$Y$17:$Y$26, MATCH($J1289, 'Intro &amp; Setup'!$U$17:$U$26, 0)), "")="", 'Intro &amp; Setup'!$BB$15, IFERROR(INDEX('Intro &amp; Setup'!$Y$17:$Y$26, MATCH($J1289, 'Intro &amp; Setup'!$U$17:$U$26, 0)), "")))</f>
        <v/>
      </c>
      <c r="AE1289" s="66" t="str">
        <f>IF($M1289="", "", IF(IFERROR(INDEX('Intro &amp; Setup'!$Y$17:$Y$26, MATCH($M1289, 'Intro &amp; Setup'!$U$17:$U$26, 0)), "")="", 'Intro &amp; Setup'!$BB$15, IFERROR(INDEX('Intro &amp; Setup'!$Y$17:$Y$26, MATCH($M1289, 'Intro &amp; Setup'!$U$17:$U$26, 0)), "")))</f>
        <v/>
      </c>
      <c r="AG1289" s="65" t="str">
        <f t="shared" si="332"/>
        <v/>
      </c>
      <c r="AH1289" s="8" t="str">
        <f t="shared" si="333"/>
        <v/>
      </c>
      <c r="AI1289" s="66" t="str">
        <f t="shared" si="334"/>
        <v/>
      </c>
      <c r="AK1289" s="123" t="str">
        <f>IF(AC1289='Intro &amp; Setup'!$BB$14, $AO1289, "")</f>
        <v/>
      </c>
      <c r="AL1289" s="124" t="str">
        <f>IF(AD1289='Intro &amp; Setup'!$BB$14, $AO1289, "")</f>
        <v/>
      </c>
      <c r="AM1289" s="125" t="str">
        <f>IF(AE1289='Intro &amp; Setup'!$BB$14, $AO1289, "")</f>
        <v/>
      </c>
      <c r="AO1289" s="130" t="str">
        <f>IF(AND($B1289="", $C1289="", $D1289=""), "", IF($N1289="", 'Intro &amp; Setup'!$AB$33, $N1289))</f>
        <v/>
      </c>
      <c r="AQ1289" s="140">
        <f t="shared" si="335"/>
        <v>0</v>
      </c>
      <c r="AR1289" s="145">
        <f t="shared" si="336"/>
        <v>0</v>
      </c>
      <c r="AS1289" s="141">
        <f t="shared" si="337"/>
        <v>0</v>
      </c>
      <c r="AU1289" s="149" t="str">
        <f t="shared" si="338"/>
        <v/>
      </c>
      <c r="AV1289" s="155"/>
      <c r="AW1289" s="155"/>
      <c r="AX1289" s="155" t="str">
        <f t="shared" si="339"/>
        <v/>
      </c>
      <c r="AY1289" s="155"/>
      <c r="AZ1289" s="155"/>
      <c r="BA1289" s="151" t="str">
        <f t="shared" si="340"/>
        <v/>
      </c>
      <c r="BC1289" s="47" t="str">
        <f t="shared" si="341"/>
        <v/>
      </c>
    </row>
    <row r="1290" spans="1:55" x14ac:dyDescent="0.25">
      <c r="A1290" s="4"/>
      <c r="B1290" s="167"/>
      <c r="C1290" s="168"/>
      <c r="D1290" s="169"/>
      <c r="E1290" s="170"/>
      <c r="F1290" s="171"/>
      <c r="G1290" s="172"/>
      <c r="H1290" s="173"/>
      <c r="I1290" s="171"/>
      <c r="J1290" s="172"/>
      <c r="K1290" s="170"/>
      <c r="L1290" s="171"/>
      <c r="M1290" s="172"/>
      <c r="N1290" s="174"/>
      <c r="O1290" s="4"/>
      <c r="P1290" s="49" t="str">
        <f t="shared" si="325"/>
        <v/>
      </c>
      <c r="Q1290" s="4"/>
      <c r="S1290" s="22" t="str">
        <f t="shared" si="326"/>
        <v/>
      </c>
      <c r="T1290" s="8" t="str">
        <f t="shared" si="327"/>
        <v/>
      </c>
      <c r="U1290" s="23" t="str">
        <f t="shared" si="328"/>
        <v/>
      </c>
      <c r="W1290" s="50"/>
      <c r="Y1290" s="65" t="str">
        <f t="shared" si="329"/>
        <v/>
      </c>
      <c r="Z1290" s="8" t="str">
        <f t="shared" si="330"/>
        <v/>
      </c>
      <c r="AA1290" s="66" t="str">
        <f t="shared" si="331"/>
        <v/>
      </c>
      <c r="AC1290" s="65" t="str">
        <f>IF($G1290="", "", IF(IFERROR(INDEX('Intro &amp; Setup'!$Y$17:$Y$26, MATCH($G1290, 'Intro &amp; Setup'!$U$17:$U$26, 0)), "")="", 'Intro &amp; Setup'!$BB$15, IFERROR(INDEX('Intro &amp; Setup'!$Y$17:$Y$26, MATCH($G1290, 'Intro &amp; Setup'!$U$17:$U$26, 0)), "")))</f>
        <v/>
      </c>
      <c r="AD1290" s="8" t="str">
        <f>IF($J1290="", "", IF(IFERROR(INDEX('Intro &amp; Setup'!$Y$17:$Y$26, MATCH($J1290, 'Intro &amp; Setup'!$U$17:$U$26, 0)), "")="", 'Intro &amp; Setup'!$BB$15, IFERROR(INDEX('Intro &amp; Setup'!$Y$17:$Y$26, MATCH($J1290, 'Intro &amp; Setup'!$U$17:$U$26, 0)), "")))</f>
        <v/>
      </c>
      <c r="AE1290" s="66" t="str">
        <f>IF($M1290="", "", IF(IFERROR(INDEX('Intro &amp; Setup'!$Y$17:$Y$26, MATCH($M1290, 'Intro &amp; Setup'!$U$17:$U$26, 0)), "")="", 'Intro &amp; Setup'!$BB$15, IFERROR(INDEX('Intro &amp; Setup'!$Y$17:$Y$26, MATCH($M1290, 'Intro &amp; Setup'!$U$17:$U$26, 0)), "")))</f>
        <v/>
      </c>
      <c r="AG1290" s="65" t="str">
        <f t="shared" si="332"/>
        <v/>
      </c>
      <c r="AH1290" s="8" t="str">
        <f t="shared" si="333"/>
        <v/>
      </c>
      <c r="AI1290" s="66" t="str">
        <f t="shared" si="334"/>
        <v/>
      </c>
      <c r="AK1290" s="123" t="str">
        <f>IF(AC1290='Intro &amp; Setup'!$BB$14, $AO1290, "")</f>
        <v/>
      </c>
      <c r="AL1290" s="124" t="str">
        <f>IF(AD1290='Intro &amp; Setup'!$BB$14, $AO1290, "")</f>
        <v/>
      </c>
      <c r="AM1290" s="125" t="str">
        <f>IF(AE1290='Intro &amp; Setup'!$BB$14, $AO1290, "")</f>
        <v/>
      </c>
      <c r="AO1290" s="130" t="str">
        <f>IF(AND($B1290="", $C1290="", $D1290=""), "", IF($N1290="", 'Intro &amp; Setup'!$AB$33, $N1290))</f>
        <v/>
      </c>
      <c r="AQ1290" s="140">
        <f t="shared" si="335"/>
        <v>0</v>
      </c>
      <c r="AR1290" s="145">
        <f t="shared" si="336"/>
        <v>0</v>
      </c>
      <c r="AS1290" s="141">
        <f t="shared" si="337"/>
        <v>0</v>
      </c>
      <c r="AU1290" s="149" t="str">
        <f t="shared" si="338"/>
        <v/>
      </c>
      <c r="AV1290" s="155"/>
      <c r="AW1290" s="155"/>
      <c r="AX1290" s="155" t="str">
        <f t="shared" si="339"/>
        <v/>
      </c>
      <c r="AY1290" s="155"/>
      <c r="AZ1290" s="155"/>
      <c r="BA1290" s="151" t="str">
        <f t="shared" si="340"/>
        <v/>
      </c>
      <c r="BC1290" s="47" t="str">
        <f t="shared" si="341"/>
        <v/>
      </c>
    </row>
    <row r="1291" spans="1:55" x14ac:dyDescent="0.25">
      <c r="A1291" s="4"/>
      <c r="B1291" s="167"/>
      <c r="C1291" s="168"/>
      <c r="D1291" s="169"/>
      <c r="E1291" s="170"/>
      <c r="F1291" s="171"/>
      <c r="G1291" s="172"/>
      <c r="H1291" s="173"/>
      <c r="I1291" s="171"/>
      <c r="J1291" s="172"/>
      <c r="K1291" s="170"/>
      <c r="L1291" s="171"/>
      <c r="M1291" s="172"/>
      <c r="N1291" s="174"/>
      <c r="O1291" s="4"/>
      <c r="P1291" s="49" t="str">
        <f t="shared" si="325"/>
        <v/>
      </c>
      <c r="Q1291" s="4"/>
      <c r="S1291" s="22" t="str">
        <f t="shared" si="326"/>
        <v/>
      </c>
      <c r="T1291" s="8" t="str">
        <f t="shared" si="327"/>
        <v/>
      </c>
      <c r="U1291" s="23" t="str">
        <f t="shared" si="328"/>
        <v/>
      </c>
      <c r="W1291" s="50"/>
      <c r="Y1291" s="65" t="str">
        <f t="shared" si="329"/>
        <v/>
      </c>
      <c r="Z1291" s="8" t="str">
        <f t="shared" si="330"/>
        <v/>
      </c>
      <c r="AA1291" s="66" t="str">
        <f t="shared" si="331"/>
        <v/>
      </c>
      <c r="AC1291" s="65" t="str">
        <f>IF($G1291="", "", IF(IFERROR(INDEX('Intro &amp; Setup'!$Y$17:$Y$26, MATCH($G1291, 'Intro &amp; Setup'!$U$17:$U$26, 0)), "")="", 'Intro &amp; Setup'!$BB$15, IFERROR(INDEX('Intro &amp; Setup'!$Y$17:$Y$26, MATCH($G1291, 'Intro &amp; Setup'!$U$17:$U$26, 0)), "")))</f>
        <v/>
      </c>
      <c r="AD1291" s="8" t="str">
        <f>IF($J1291="", "", IF(IFERROR(INDEX('Intro &amp; Setup'!$Y$17:$Y$26, MATCH($J1291, 'Intro &amp; Setup'!$U$17:$U$26, 0)), "")="", 'Intro &amp; Setup'!$BB$15, IFERROR(INDEX('Intro &amp; Setup'!$Y$17:$Y$26, MATCH($J1291, 'Intro &amp; Setup'!$U$17:$U$26, 0)), "")))</f>
        <v/>
      </c>
      <c r="AE1291" s="66" t="str">
        <f>IF($M1291="", "", IF(IFERROR(INDEX('Intro &amp; Setup'!$Y$17:$Y$26, MATCH($M1291, 'Intro &amp; Setup'!$U$17:$U$26, 0)), "")="", 'Intro &amp; Setup'!$BB$15, IFERROR(INDEX('Intro &amp; Setup'!$Y$17:$Y$26, MATCH($M1291, 'Intro &amp; Setup'!$U$17:$U$26, 0)), "")))</f>
        <v/>
      </c>
      <c r="AG1291" s="65" t="str">
        <f t="shared" si="332"/>
        <v/>
      </c>
      <c r="AH1291" s="8" t="str">
        <f t="shared" si="333"/>
        <v/>
      </c>
      <c r="AI1291" s="66" t="str">
        <f t="shared" si="334"/>
        <v/>
      </c>
      <c r="AK1291" s="123" t="str">
        <f>IF(AC1291='Intro &amp; Setup'!$BB$14, $AO1291, "")</f>
        <v/>
      </c>
      <c r="AL1291" s="124" t="str">
        <f>IF(AD1291='Intro &amp; Setup'!$BB$14, $AO1291, "")</f>
        <v/>
      </c>
      <c r="AM1291" s="125" t="str">
        <f>IF(AE1291='Intro &amp; Setup'!$BB$14, $AO1291, "")</f>
        <v/>
      </c>
      <c r="AO1291" s="130" t="str">
        <f>IF(AND($B1291="", $C1291="", $D1291=""), "", IF($N1291="", 'Intro &amp; Setup'!$AB$33, $N1291))</f>
        <v/>
      </c>
      <c r="AQ1291" s="140">
        <f t="shared" si="335"/>
        <v>0</v>
      </c>
      <c r="AR1291" s="145">
        <f t="shared" si="336"/>
        <v>0</v>
      </c>
      <c r="AS1291" s="141">
        <f t="shared" si="337"/>
        <v>0</v>
      </c>
      <c r="AU1291" s="149" t="str">
        <f t="shared" si="338"/>
        <v/>
      </c>
      <c r="AV1291" s="155"/>
      <c r="AW1291" s="155"/>
      <c r="AX1291" s="155" t="str">
        <f t="shared" si="339"/>
        <v/>
      </c>
      <c r="AY1291" s="155"/>
      <c r="AZ1291" s="155"/>
      <c r="BA1291" s="151" t="str">
        <f t="shared" si="340"/>
        <v/>
      </c>
      <c r="BC1291" s="47" t="str">
        <f t="shared" si="341"/>
        <v/>
      </c>
    </row>
    <row r="1292" spans="1:55" x14ac:dyDescent="0.25">
      <c r="A1292" s="4"/>
      <c r="B1292" s="167"/>
      <c r="C1292" s="168"/>
      <c r="D1292" s="169"/>
      <c r="E1292" s="170"/>
      <c r="F1292" s="171"/>
      <c r="G1292" s="172"/>
      <c r="H1292" s="173"/>
      <c r="I1292" s="171"/>
      <c r="J1292" s="172"/>
      <c r="K1292" s="170"/>
      <c r="L1292" s="171"/>
      <c r="M1292" s="172"/>
      <c r="N1292" s="174"/>
      <c r="O1292" s="4"/>
      <c r="P1292" s="49" t="str">
        <f t="shared" ref="P1292:P1355" si="342">IF(COUNTIF($AC1292:$AE1292, $AC$7)&gt;0, $AC$7, IF(COUNTIF($AC1292:$AE1292, $AC$8)&gt;0, $AC$8, ""))</f>
        <v/>
      </c>
      <c r="Q1292" s="4"/>
      <c r="S1292" s="22" t="str">
        <f t="shared" ref="S1292:S1355" si="343">IF(B1292="", "", IF(COUNTIF(B$11:B$5010, B1292)&gt;1, "X", ""))</f>
        <v/>
      </c>
      <c r="T1292" s="8" t="str">
        <f t="shared" ref="T1292:T1355" si="344">IF(C1292="", "", IF(COUNTIF(C$11:C$5010, C1292)&gt;1, "X", ""))</f>
        <v/>
      </c>
      <c r="U1292" s="23" t="str">
        <f t="shared" ref="U1292:U1355" si="345">IF(D1292="", "", IF(COUNTIF(D$11:D$5010, D1292)&gt;1, "X", ""))</f>
        <v/>
      </c>
      <c r="W1292" s="50"/>
      <c r="Y1292" s="65" t="str">
        <f t="shared" ref="Y1292:Y1355" si="346">IF($E1292="", "", TEXT($E1292, "ddd"))</f>
        <v/>
      </c>
      <c r="Z1292" s="8" t="str">
        <f t="shared" ref="Z1292:Z1355" si="347">IF($H1292="", "", TEXT($H1292, "ddd"))</f>
        <v/>
      </c>
      <c r="AA1292" s="66" t="str">
        <f t="shared" ref="AA1292:AA1355" si="348">IF($K1292="", "", TEXT($K1292, "ddd"))</f>
        <v/>
      </c>
      <c r="AC1292" s="65" t="str">
        <f>IF($G1292="", "", IF(IFERROR(INDEX('Intro &amp; Setup'!$Y$17:$Y$26, MATCH($G1292, 'Intro &amp; Setup'!$U$17:$U$26, 0)), "")="", 'Intro &amp; Setup'!$BB$15, IFERROR(INDEX('Intro &amp; Setup'!$Y$17:$Y$26, MATCH($G1292, 'Intro &amp; Setup'!$U$17:$U$26, 0)), "")))</f>
        <v/>
      </c>
      <c r="AD1292" s="8" t="str">
        <f>IF($J1292="", "", IF(IFERROR(INDEX('Intro &amp; Setup'!$Y$17:$Y$26, MATCH($J1292, 'Intro &amp; Setup'!$U$17:$U$26, 0)), "")="", 'Intro &amp; Setup'!$BB$15, IFERROR(INDEX('Intro &amp; Setup'!$Y$17:$Y$26, MATCH($J1292, 'Intro &amp; Setup'!$U$17:$U$26, 0)), "")))</f>
        <v/>
      </c>
      <c r="AE1292" s="66" t="str">
        <f>IF($M1292="", "", IF(IFERROR(INDEX('Intro &amp; Setup'!$Y$17:$Y$26, MATCH($M1292, 'Intro &amp; Setup'!$U$17:$U$26, 0)), "")="", 'Intro &amp; Setup'!$BB$15, IFERROR(INDEX('Intro &amp; Setup'!$Y$17:$Y$26, MATCH($M1292, 'Intro &amp; Setup'!$U$17:$U$26, 0)), "")))</f>
        <v/>
      </c>
      <c r="AG1292" s="65" t="str">
        <f t="shared" ref="AG1292:AG1355" si="349">IF($F1292="", "", TEXT(ROUNDDOWN($F1292/(1/24),0)*(1/24), "hh:mm"))</f>
        <v/>
      </c>
      <c r="AH1292" s="8" t="str">
        <f t="shared" ref="AH1292:AH1355" si="350">IF($I1292="", "", TEXT(ROUNDDOWN($I1292/(1/24),0)*(1/24), "hh:mm"))</f>
        <v/>
      </c>
      <c r="AI1292" s="66" t="str">
        <f t="shared" ref="AI1292:AI1355" si="351">IF($L1292="", "", TEXT(ROUNDDOWN($L1292/(1/24),0)*(1/24), "hh:mm"))</f>
        <v/>
      </c>
      <c r="AK1292" s="123" t="str">
        <f>IF(AC1292='Intro &amp; Setup'!$BB$14, $AO1292, "")</f>
        <v/>
      </c>
      <c r="AL1292" s="124" t="str">
        <f>IF(AD1292='Intro &amp; Setup'!$BB$14, $AO1292, "")</f>
        <v/>
      </c>
      <c r="AM1292" s="125" t="str">
        <f>IF(AE1292='Intro &amp; Setup'!$BB$14, $AO1292, "")</f>
        <v/>
      </c>
      <c r="AO1292" s="130" t="str">
        <f>IF(AND($B1292="", $C1292="", $D1292=""), "", IF($N1292="", 'Intro &amp; Setup'!$AB$33, $N1292))</f>
        <v/>
      </c>
      <c r="AQ1292" s="140">
        <f t="shared" ref="AQ1292:AQ1355" si="352">IF(OR(E1292="", F1292="", G1292=""), 0, 1)</f>
        <v>0</v>
      </c>
      <c r="AR1292" s="145">
        <f t="shared" ref="AR1292:AR1355" si="353">+IF(OR(H1292="", I1292="", J1292=""), 0, 1)</f>
        <v>0</v>
      </c>
      <c r="AS1292" s="141">
        <f t="shared" ref="AS1292:AS1355" si="354">IF(OR(K1292="", L1292="", M1292=""), 0, 1)</f>
        <v>0</v>
      </c>
      <c r="AU1292" s="149" t="str">
        <f t="shared" ref="AU1292:AU1355" si="355">IF(G1292="", "", IF(COUNTIF($W$11:$W$20, G1292)=0, "X", ""))</f>
        <v/>
      </c>
      <c r="AV1292" s="155"/>
      <c r="AW1292" s="155"/>
      <c r="AX1292" s="155" t="str">
        <f t="shared" ref="AX1292:AX1355" si="356">IF(J1292="", "", IF(COUNTIF($W$11:$W$20, J1292)=0, "X", ""))</f>
        <v/>
      </c>
      <c r="AY1292" s="155"/>
      <c r="AZ1292" s="155"/>
      <c r="BA1292" s="151" t="str">
        <f t="shared" ref="BA1292:BA1355" si="357">IF(M1292="", "", IF(COUNTIF($W$11:$W$20, M1292)=0, "X", ""))</f>
        <v/>
      </c>
      <c r="BC1292" s="47" t="str">
        <f t="shared" ref="BC1292:BC1355" si="358">IF($AC1292=$AC$7, 1, IF($AD1292=$AC$7, 2, IF($AE1292=$AC$7, 3, "")))</f>
        <v/>
      </c>
    </row>
    <row r="1293" spans="1:55" x14ac:dyDescent="0.25">
      <c r="A1293" s="4"/>
      <c r="B1293" s="167"/>
      <c r="C1293" s="168"/>
      <c r="D1293" s="169"/>
      <c r="E1293" s="170"/>
      <c r="F1293" s="171"/>
      <c r="G1293" s="172"/>
      <c r="H1293" s="173"/>
      <c r="I1293" s="171"/>
      <c r="J1293" s="172"/>
      <c r="K1293" s="170"/>
      <c r="L1293" s="171"/>
      <c r="M1293" s="172"/>
      <c r="N1293" s="174"/>
      <c r="O1293" s="4"/>
      <c r="P1293" s="49" t="str">
        <f t="shared" si="342"/>
        <v/>
      </c>
      <c r="Q1293" s="4"/>
      <c r="S1293" s="22" t="str">
        <f t="shared" si="343"/>
        <v/>
      </c>
      <c r="T1293" s="8" t="str">
        <f t="shared" si="344"/>
        <v/>
      </c>
      <c r="U1293" s="23" t="str">
        <f t="shared" si="345"/>
        <v/>
      </c>
      <c r="W1293" s="50"/>
      <c r="Y1293" s="65" t="str">
        <f t="shared" si="346"/>
        <v/>
      </c>
      <c r="Z1293" s="8" t="str">
        <f t="shared" si="347"/>
        <v/>
      </c>
      <c r="AA1293" s="66" t="str">
        <f t="shared" si="348"/>
        <v/>
      </c>
      <c r="AC1293" s="65" t="str">
        <f>IF($G1293="", "", IF(IFERROR(INDEX('Intro &amp; Setup'!$Y$17:$Y$26, MATCH($G1293, 'Intro &amp; Setup'!$U$17:$U$26, 0)), "")="", 'Intro &amp; Setup'!$BB$15, IFERROR(INDEX('Intro &amp; Setup'!$Y$17:$Y$26, MATCH($G1293, 'Intro &amp; Setup'!$U$17:$U$26, 0)), "")))</f>
        <v/>
      </c>
      <c r="AD1293" s="8" t="str">
        <f>IF($J1293="", "", IF(IFERROR(INDEX('Intro &amp; Setup'!$Y$17:$Y$26, MATCH($J1293, 'Intro &amp; Setup'!$U$17:$U$26, 0)), "")="", 'Intro &amp; Setup'!$BB$15, IFERROR(INDEX('Intro &amp; Setup'!$Y$17:$Y$26, MATCH($J1293, 'Intro &amp; Setup'!$U$17:$U$26, 0)), "")))</f>
        <v/>
      </c>
      <c r="AE1293" s="66" t="str">
        <f>IF($M1293="", "", IF(IFERROR(INDEX('Intro &amp; Setup'!$Y$17:$Y$26, MATCH($M1293, 'Intro &amp; Setup'!$U$17:$U$26, 0)), "")="", 'Intro &amp; Setup'!$BB$15, IFERROR(INDEX('Intro &amp; Setup'!$Y$17:$Y$26, MATCH($M1293, 'Intro &amp; Setup'!$U$17:$U$26, 0)), "")))</f>
        <v/>
      </c>
      <c r="AG1293" s="65" t="str">
        <f t="shared" si="349"/>
        <v/>
      </c>
      <c r="AH1293" s="8" t="str">
        <f t="shared" si="350"/>
        <v/>
      </c>
      <c r="AI1293" s="66" t="str">
        <f t="shared" si="351"/>
        <v/>
      </c>
      <c r="AK1293" s="123" t="str">
        <f>IF(AC1293='Intro &amp; Setup'!$BB$14, $AO1293, "")</f>
        <v/>
      </c>
      <c r="AL1293" s="124" t="str">
        <f>IF(AD1293='Intro &amp; Setup'!$BB$14, $AO1293, "")</f>
        <v/>
      </c>
      <c r="AM1293" s="125" t="str">
        <f>IF(AE1293='Intro &amp; Setup'!$BB$14, $AO1293, "")</f>
        <v/>
      </c>
      <c r="AO1293" s="130" t="str">
        <f>IF(AND($B1293="", $C1293="", $D1293=""), "", IF($N1293="", 'Intro &amp; Setup'!$AB$33, $N1293))</f>
        <v/>
      </c>
      <c r="AQ1293" s="140">
        <f t="shared" si="352"/>
        <v>0</v>
      </c>
      <c r="AR1293" s="145">
        <f t="shared" si="353"/>
        <v>0</v>
      </c>
      <c r="AS1293" s="141">
        <f t="shared" si="354"/>
        <v>0</v>
      </c>
      <c r="AU1293" s="149" t="str">
        <f t="shared" si="355"/>
        <v/>
      </c>
      <c r="AV1293" s="155"/>
      <c r="AW1293" s="155"/>
      <c r="AX1293" s="155" t="str">
        <f t="shared" si="356"/>
        <v/>
      </c>
      <c r="AY1293" s="155"/>
      <c r="AZ1293" s="155"/>
      <c r="BA1293" s="151" t="str">
        <f t="shared" si="357"/>
        <v/>
      </c>
      <c r="BC1293" s="47" t="str">
        <f t="shared" si="358"/>
        <v/>
      </c>
    </row>
    <row r="1294" spans="1:55" x14ac:dyDescent="0.25">
      <c r="A1294" s="4"/>
      <c r="B1294" s="167"/>
      <c r="C1294" s="168"/>
      <c r="D1294" s="169"/>
      <c r="E1294" s="170"/>
      <c r="F1294" s="171"/>
      <c r="G1294" s="172"/>
      <c r="H1294" s="173"/>
      <c r="I1294" s="171"/>
      <c r="J1294" s="172"/>
      <c r="K1294" s="170"/>
      <c r="L1294" s="171"/>
      <c r="M1294" s="172"/>
      <c r="N1294" s="174"/>
      <c r="O1294" s="4"/>
      <c r="P1294" s="49" t="str">
        <f t="shared" si="342"/>
        <v/>
      </c>
      <c r="Q1294" s="4"/>
      <c r="S1294" s="22" t="str">
        <f t="shared" si="343"/>
        <v/>
      </c>
      <c r="T1294" s="8" t="str">
        <f t="shared" si="344"/>
        <v/>
      </c>
      <c r="U1294" s="23" t="str">
        <f t="shared" si="345"/>
        <v/>
      </c>
      <c r="W1294" s="50"/>
      <c r="Y1294" s="65" t="str">
        <f t="shared" si="346"/>
        <v/>
      </c>
      <c r="Z1294" s="8" t="str">
        <f t="shared" si="347"/>
        <v/>
      </c>
      <c r="AA1294" s="66" t="str">
        <f t="shared" si="348"/>
        <v/>
      </c>
      <c r="AC1294" s="65" t="str">
        <f>IF($G1294="", "", IF(IFERROR(INDEX('Intro &amp; Setup'!$Y$17:$Y$26, MATCH($G1294, 'Intro &amp; Setup'!$U$17:$U$26, 0)), "")="", 'Intro &amp; Setup'!$BB$15, IFERROR(INDEX('Intro &amp; Setup'!$Y$17:$Y$26, MATCH($G1294, 'Intro &amp; Setup'!$U$17:$U$26, 0)), "")))</f>
        <v/>
      </c>
      <c r="AD1294" s="8" t="str">
        <f>IF($J1294="", "", IF(IFERROR(INDEX('Intro &amp; Setup'!$Y$17:$Y$26, MATCH($J1294, 'Intro &amp; Setup'!$U$17:$U$26, 0)), "")="", 'Intro &amp; Setup'!$BB$15, IFERROR(INDEX('Intro &amp; Setup'!$Y$17:$Y$26, MATCH($J1294, 'Intro &amp; Setup'!$U$17:$U$26, 0)), "")))</f>
        <v/>
      </c>
      <c r="AE1294" s="66" t="str">
        <f>IF($M1294="", "", IF(IFERROR(INDEX('Intro &amp; Setup'!$Y$17:$Y$26, MATCH($M1294, 'Intro &amp; Setup'!$U$17:$U$26, 0)), "")="", 'Intro &amp; Setup'!$BB$15, IFERROR(INDEX('Intro &amp; Setup'!$Y$17:$Y$26, MATCH($M1294, 'Intro &amp; Setup'!$U$17:$U$26, 0)), "")))</f>
        <v/>
      </c>
      <c r="AG1294" s="65" t="str">
        <f t="shared" si="349"/>
        <v/>
      </c>
      <c r="AH1294" s="8" t="str">
        <f t="shared" si="350"/>
        <v/>
      </c>
      <c r="AI1294" s="66" t="str">
        <f t="shared" si="351"/>
        <v/>
      </c>
      <c r="AK1294" s="123" t="str">
        <f>IF(AC1294='Intro &amp; Setup'!$BB$14, $AO1294, "")</f>
        <v/>
      </c>
      <c r="AL1294" s="124" t="str">
        <f>IF(AD1294='Intro &amp; Setup'!$BB$14, $AO1294, "")</f>
        <v/>
      </c>
      <c r="AM1294" s="125" t="str">
        <f>IF(AE1294='Intro &amp; Setup'!$BB$14, $AO1294, "")</f>
        <v/>
      </c>
      <c r="AO1294" s="130" t="str">
        <f>IF(AND($B1294="", $C1294="", $D1294=""), "", IF($N1294="", 'Intro &amp; Setup'!$AB$33, $N1294))</f>
        <v/>
      </c>
      <c r="AQ1294" s="140">
        <f t="shared" si="352"/>
        <v>0</v>
      </c>
      <c r="AR1294" s="145">
        <f t="shared" si="353"/>
        <v>0</v>
      </c>
      <c r="AS1294" s="141">
        <f t="shared" si="354"/>
        <v>0</v>
      </c>
      <c r="AU1294" s="149" t="str">
        <f t="shared" si="355"/>
        <v/>
      </c>
      <c r="AV1294" s="155"/>
      <c r="AW1294" s="155"/>
      <c r="AX1294" s="155" t="str">
        <f t="shared" si="356"/>
        <v/>
      </c>
      <c r="AY1294" s="155"/>
      <c r="AZ1294" s="155"/>
      <c r="BA1294" s="151" t="str">
        <f t="shared" si="357"/>
        <v/>
      </c>
      <c r="BC1294" s="47" t="str">
        <f t="shared" si="358"/>
        <v/>
      </c>
    </row>
    <row r="1295" spans="1:55" x14ac:dyDescent="0.25">
      <c r="A1295" s="4"/>
      <c r="B1295" s="167"/>
      <c r="C1295" s="168"/>
      <c r="D1295" s="169"/>
      <c r="E1295" s="170"/>
      <c r="F1295" s="171"/>
      <c r="G1295" s="172"/>
      <c r="H1295" s="173"/>
      <c r="I1295" s="171"/>
      <c r="J1295" s="172"/>
      <c r="K1295" s="170"/>
      <c r="L1295" s="171"/>
      <c r="M1295" s="172"/>
      <c r="N1295" s="174"/>
      <c r="O1295" s="4"/>
      <c r="P1295" s="49" t="str">
        <f t="shared" si="342"/>
        <v/>
      </c>
      <c r="Q1295" s="4"/>
      <c r="S1295" s="22" t="str">
        <f t="shared" si="343"/>
        <v/>
      </c>
      <c r="T1295" s="8" t="str">
        <f t="shared" si="344"/>
        <v/>
      </c>
      <c r="U1295" s="23" t="str">
        <f t="shared" si="345"/>
        <v/>
      </c>
      <c r="W1295" s="50"/>
      <c r="Y1295" s="65" t="str">
        <f t="shared" si="346"/>
        <v/>
      </c>
      <c r="Z1295" s="8" t="str">
        <f t="shared" si="347"/>
        <v/>
      </c>
      <c r="AA1295" s="66" t="str">
        <f t="shared" si="348"/>
        <v/>
      </c>
      <c r="AC1295" s="65" t="str">
        <f>IF($G1295="", "", IF(IFERROR(INDEX('Intro &amp; Setup'!$Y$17:$Y$26, MATCH($G1295, 'Intro &amp; Setup'!$U$17:$U$26, 0)), "")="", 'Intro &amp; Setup'!$BB$15, IFERROR(INDEX('Intro &amp; Setup'!$Y$17:$Y$26, MATCH($G1295, 'Intro &amp; Setup'!$U$17:$U$26, 0)), "")))</f>
        <v/>
      </c>
      <c r="AD1295" s="8" t="str">
        <f>IF($J1295="", "", IF(IFERROR(INDEX('Intro &amp; Setup'!$Y$17:$Y$26, MATCH($J1295, 'Intro &amp; Setup'!$U$17:$U$26, 0)), "")="", 'Intro &amp; Setup'!$BB$15, IFERROR(INDEX('Intro &amp; Setup'!$Y$17:$Y$26, MATCH($J1295, 'Intro &amp; Setup'!$U$17:$U$26, 0)), "")))</f>
        <v/>
      </c>
      <c r="AE1295" s="66" t="str">
        <f>IF($M1295="", "", IF(IFERROR(INDEX('Intro &amp; Setup'!$Y$17:$Y$26, MATCH($M1295, 'Intro &amp; Setup'!$U$17:$U$26, 0)), "")="", 'Intro &amp; Setup'!$BB$15, IFERROR(INDEX('Intro &amp; Setup'!$Y$17:$Y$26, MATCH($M1295, 'Intro &amp; Setup'!$U$17:$U$26, 0)), "")))</f>
        <v/>
      </c>
      <c r="AG1295" s="65" t="str">
        <f t="shared" si="349"/>
        <v/>
      </c>
      <c r="AH1295" s="8" t="str">
        <f t="shared" si="350"/>
        <v/>
      </c>
      <c r="AI1295" s="66" t="str">
        <f t="shared" si="351"/>
        <v/>
      </c>
      <c r="AK1295" s="123" t="str">
        <f>IF(AC1295='Intro &amp; Setup'!$BB$14, $AO1295, "")</f>
        <v/>
      </c>
      <c r="AL1295" s="124" t="str">
        <f>IF(AD1295='Intro &amp; Setup'!$BB$14, $AO1295, "")</f>
        <v/>
      </c>
      <c r="AM1295" s="125" t="str">
        <f>IF(AE1295='Intro &amp; Setup'!$BB$14, $AO1295, "")</f>
        <v/>
      </c>
      <c r="AO1295" s="130" t="str">
        <f>IF(AND($B1295="", $C1295="", $D1295=""), "", IF($N1295="", 'Intro &amp; Setup'!$AB$33, $N1295))</f>
        <v/>
      </c>
      <c r="AQ1295" s="140">
        <f t="shared" si="352"/>
        <v>0</v>
      </c>
      <c r="AR1295" s="145">
        <f t="shared" si="353"/>
        <v>0</v>
      </c>
      <c r="AS1295" s="141">
        <f t="shared" si="354"/>
        <v>0</v>
      </c>
      <c r="AU1295" s="149" t="str">
        <f t="shared" si="355"/>
        <v/>
      </c>
      <c r="AV1295" s="155"/>
      <c r="AW1295" s="155"/>
      <c r="AX1295" s="155" t="str">
        <f t="shared" si="356"/>
        <v/>
      </c>
      <c r="AY1295" s="155"/>
      <c r="AZ1295" s="155"/>
      <c r="BA1295" s="151" t="str">
        <f t="shared" si="357"/>
        <v/>
      </c>
      <c r="BC1295" s="47" t="str">
        <f t="shared" si="358"/>
        <v/>
      </c>
    </row>
    <row r="1296" spans="1:55" x14ac:dyDescent="0.25">
      <c r="A1296" s="4"/>
      <c r="B1296" s="167"/>
      <c r="C1296" s="168"/>
      <c r="D1296" s="169"/>
      <c r="E1296" s="170"/>
      <c r="F1296" s="171"/>
      <c r="G1296" s="172"/>
      <c r="H1296" s="173"/>
      <c r="I1296" s="171"/>
      <c r="J1296" s="172"/>
      <c r="K1296" s="170"/>
      <c r="L1296" s="171"/>
      <c r="M1296" s="172"/>
      <c r="N1296" s="174"/>
      <c r="O1296" s="4"/>
      <c r="P1296" s="49" t="str">
        <f t="shared" si="342"/>
        <v/>
      </c>
      <c r="Q1296" s="4"/>
      <c r="S1296" s="22" t="str">
        <f t="shared" si="343"/>
        <v/>
      </c>
      <c r="T1296" s="8" t="str">
        <f t="shared" si="344"/>
        <v/>
      </c>
      <c r="U1296" s="23" t="str">
        <f t="shared" si="345"/>
        <v/>
      </c>
      <c r="W1296" s="50"/>
      <c r="Y1296" s="65" t="str">
        <f t="shared" si="346"/>
        <v/>
      </c>
      <c r="Z1296" s="8" t="str">
        <f t="shared" si="347"/>
        <v/>
      </c>
      <c r="AA1296" s="66" t="str">
        <f t="shared" si="348"/>
        <v/>
      </c>
      <c r="AC1296" s="65" t="str">
        <f>IF($G1296="", "", IF(IFERROR(INDEX('Intro &amp; Setup'!$Y$17:$Y$26, MATCH($G1296, 'Intro &amp; Setup'!$U$17:$U$26, 0)), "")="", 'Intro &amp; Setup'!$BB$15, IFERROR(INDEX('Intro &amp; Setup'!$Y$17:$Y$26, MATCH($G1296, 'Intro &amp; Setup'!$U$17:$U$26, 0)), "")))</f>
        <v/>
      </c>
      <c r="AD1296" s="8" t="str">
        <f>IF($J1296="", "", IF(IFERROR(INDEX('Intro &amp; Setup'!$Y$17:$Y$26, MATCH($J1296, 'Intro &amp; Setup'!$U$17:$U$26, 0)), "")="", 'Intro &amp; Setup'!$BB$15, IFERROR(INDEX('Intro &amp; Setup'!$Y$17:$Y$26, MATCH($J1296, 'Intro &amp; Setup'!$U$17:$U$26, 0)), "")))</f>
        <v/>
      </c>
      <c r="AE1296" s="66" t="str">
        <f>IF($M1296="", "", IF(IFERROR(INDEX('Intro &amp; Setup'!$Y$17:$Y$26, MATCH($M1296, 'Intro &amp; Setup'!$U$17:$U$26, 0)), "")="", 'Intro &amp; Setup'!$BB$15, IFERROR(INDEX('Intro &amp; Setup'!$Y$17:$Y$26, MATCH($M1296, 'Intro &amp; Setup'!$U$17:$U$26, 0)), "")))</f>
        <v/>
      </c>
      <c r="AG1296" s="65" t="str">
        <f t="shared" si="349"/>
        <v/>
      </c>
      <c r="AH1296" s="8" t="str">
        <f t="shared" si="350"/>
        <v/>
      </c>
      <c r="AI1296" s="66" t="str">
        <f t="shared" si="351"/>
        <v/>
      </c>
      <c r="AK1296" s="123" t="str">
        <f>IF(AC1296='Intro &amp; Setup'!$BB$14, $AO1296, "")</f>
        <v/>
      </c>
      <c r="AL1296" s="124" t="str">
        <f>IF(AD1296='Intro &amp; Setup'!$BB$14, $AO1296, "")</f>
        <v/>
      </c>
      <c r="AM1296" s="125" t="str">
        <f>IF(AE1296='Intro &amp; Setup'!$BB$14, $AO1296, "")</f>
        <v/>
      </c>
      <c r="AO1296" s="130" t="str">
        <f>IF(AND($B1296="", $C1296="", $D1296=""), "", IF($N1296="", 'Intro &amp; Setup'!$AB$33, $N1296))</f>
        <v/>
      </c>
      <c r="AQ1296" s="140">
        <f t="shared" si="352"/>
        <v>0</v>
      </c>
      <c r="AR1296" s="145">
        <f t="shared" si="353"/>
        <v>0</v>
      </c>
      <c r="AS1296" s="141">
        <f t="shared" si="354"/>
        <v>0</v>
      </c>
      <c r="AU1296" s="149" t="str">
        <f t="shared" si="355"/>
        <v/>
      </c>
      <c r="AV1296" s="155"/>
      <c r="AW1296" s="155"/>
      <c r="AX1296" s="155" t="str">
        <f t="shared" si="356"/>
        <v/>
      </c>
      <c r="AY1296" s="155"/>
      <c r="AZ1296" s="155"/>
      <c r="BA1296" s="151" t="str">
        <f t="shared" si="357"/>
        <v/>
      </c>
      <c r="BC1296" s="47" t="str">
        <f t="shared" si="358"/>
        <v/>
      </c>
    </row>
    <row r="1297" spans="1:55" x14ac:dyDescent="0.25">
      <c r="A1297" s="4"/>
      <c r="B1297" s="167"/>
      <c r="C1297" s="168"/>
      <c r="D1297" s="169"/>
      <c r="E1297" s="170"/>
      <c r="F1297" s="171"/>
      <c r="G1297" s="172"/>
      <c r="H1297" s="173"/>
      <c r="I1297" s="171"/>
      <c r="J1297" s="172"/>
      <c r="K1297" s="170"/>
      <c r="L1297" s="171"/>
      <c r="M1297" s="172"/>
      <c r="N1297" s="174"/>
      <c r="O1297" s="4"/>
      <c r="P1297" s="49" t="str">
        <f t="shared" si="342"/>
        <v/>
      </c>
      <c r="Q1297" s="4"/>
      <c r="S1297" s="22" t="str">
        <f t="shared" si="343"/>
        <v/>
      </c>
      <c r="T1297" s="8" t="str">
        <f t="shared" si="344"/>
        <v/>
      </c>
      <c r="U1297" s="23" t="str">
        <f t="shared" si="345"/>
        <v/>
      </c>
      <c r="W1297" s="50"/>
      <c r="Y1297" s="65" t="str">
        <f t="shared" si="346"/>
        <v/>
      </c>
      <c r="Z1297" s="8" t="str">
        <f t="shared" si="347"/>
        <v/>
      </c>
      <c r="AA1297" s="66" t="str">
        <f t="shared" si="348"/>
        <v/>
      </c>
      <c r="AC1297" s="65" t="str">
        <f>IF($G1297="", "", IF(IFERROR(INDEX('Intro &amp; Setup'!$Y$17:$Y$26, MATCH($G1297, 'Intro &amp; Setup'!$U$17:$U$26, 0)), "")="", 'Intro &amp; Setup'!$BB$15, IFERROR(INDEX('Intro &amp; Setup'!$Y$17:$Y$26, MATCH($G1297, 'Intro &amp; Setup'!$U$17:$U$26, 0)), "")))</f>
        <v/>
      </c>
      <c r="AD1297" s="8" t="str">
        <f>IF($J1297="", "", IF(IFERROR(INDEX('Intro &amp; Setup'!$Y$17:$Y$26, MATCH($J1297, 'Intro &amp; Setup'!$U$17:$U$26, 0)), "")="", 'Intro &amp; Setup'!$BB$15, IFERROR(INDEX('Intro &amp; Setup'!$Y$17:$Y$26, MATCH($J1297, 'Intro &amp; Setup'!$U$17:$U$26, 0)), "")))</f>
        <v/>
      </c>
      <c r="AE1297" s="66" t="str">
        <f>IF($M1297="", "", IF(IFERROR(INDEX('Intro &amp; Setup'!$Y$17:$Y$26, MATCH($M1297, 'Intro &amp; Setup'!$U$17:$U$26, 0)), "")="", 'Intro &amp; Setup'!$BB$15, IFERROR(INDEX('Intro &amp; Setup'!$Y$17:$Y$26, MATCH($M1297, 'Intro &amp; Setup'!$U$17:$U$26, 0)), "")))</f>
        <v/>
      </c>
      <c r="AG1297" s="65" t="str">
        <f t="shared" si="349"/>
        <v/>
      </c>
      <c r="AH1297" s="8" t="str">
        <f t="shared" si="350"/>
        <v/>
      </c>
      <c r="AI1297" s="66" t="str">
        <f t="shared" si="351"/>
        <v/>
      </c>
      <c r="AK1297" s="123" t="str">
        <f>IF(AC1297='Intro &amp; Setup'!$BB$14, $AO1297, "")</f>
        <v/>
      </c>
      <c r="AL1297" s="124" t="str">
        <f>IF(AD1297='Intro &amp; Setup'!$BB$14, $AO1297, "")</f>
        <v/>
      </c>
      <c r="AM1297" s="125" t="str">
        <f>IF(AE1297='Intro &amp; Setup'!$BB$14, $AO1297, "")</f>
        <v/>
      </c>
      <c r="AO1297" s="130" t="str">
        <f>IF(AND($B1297="", $C1297="", $D1297=""), "", IF($N1297="", 'Intro &amp; Setup'!$AB$33, $N1297))</f>
        <v/>
      </c>
      <c r="AQ1297" s="140">
        <f t="shared" si="352"/>
        <v>0</v>
      </c>
      <c r="AR1297" s="145">
        <f t="shared" si="353"/>
        <v>0</v>
      </c>
      <c r="AS1297" s="141">
        <f t="shared" si="354"/>
        <v>0</v>
      </c>
      <c r="AU1297" s="149" t="str">
        <f t="shared" si="355"/>
        <v/>
      </c>
      <c r="AV1297" s="155"/>
      <c r="AW1297" s="155"/>
      <c r="AX1297" s="155" t="str">
        <f t="shared" si="356"/>
        <v/>
      </c>
      <c r="AY1297" s="155"/>
      <c r="AZ1297" s="155"/>
      <c r="BA1297" s="151" t="str">
        <f t="shared" si="357"/>
        <v/>
      </c>
      <c r="BC1297" s="47" t="str">
        <f t="shared" si="358"/>
        <v/>
      </c>
    </row>
    <row r="1298" spans="1:55" x14ac:dyDescent="0.25">
      <c r="A1298" s="4"/>
      <c r="B1298" s="167"/>
      <c r="C1298" s="168"/>
      <c r="D1298" s="169"/>
      <c r="E1298" s="170"/>
      <c r="F1298" s="171"/>
      <c r="G1298" s="172"/>
      <c r="H1298" s="173"/>
      <c r="I1298" s="171"/>
      <c r="J1298" s="172"/>
      <c r="K1298" s="170"/>
      <c r="L1298" s="171"/>
      <c r="M1298" s="172"/>
      <c r="N1298" s="174"/>
      <c r="O1298" s="4"/>
      <c r="P1298" s="49" t="str">
        <f t="shared" si="342"/>
        <v/>
      </c>
      <c r="Q1298" s="4"/>
      <c r="S1298" s="22" t="str">
        <f t="shared" si="343"/>
        <v/>
      </c>
      <c r="T1298" s="8" t="str">
        <f t="shared" si="344"/>
        <v/>
      </c>
      <c r="U1298" s="23" t="str">
        <f t="shared" si="345"/>
        <v/>
      </c>
      <c r="W1298" s="50"/>
      <c r="Y1298" s="65" t="str">
        <f t="shared" si="346"/>
        <v/>
      </c>
      <c r="Z1298" s="8" t="str">
        <f t="shared" si="347"/>
        <v/>
      </c>
      <c r="AA1298" s="66" t="str">
        <f t="shared" si="348"/>
        <v/>
      </c>
      <c r="AC1298" s="65" t="str">
        <f>IF($G1298="", "", IF(IFERROR(INDEX('Intro &amp; Setup'!$Y$17:$Y$26, MATCH($G1298, 'Intro &amp; Setup'!$U$17:$U$26, 0)), "")="", 'Intro &amp; Setup'!$BB$15, IFERROR(INDEX('Intro &amp; Setup'!$Y$17:$Y$26, MATCH($G1298, 'Intro &amp; Setup'!$U$17:$U$26, 0)), "")))</f>
        <v/>
      </c>
      <c r="AD1298" s="8" t="str">
        <f>IF($J1298="", "", IF(IFERROR(INDEX('Intro &amp; Setup'!$Y$17:$Y$26, MATCH($J1298, 'Intro &amp; Setup'!$U$17:$U$26, 0)), "")="", 'Intro &amp; Setup'!$BB$15, IFERROR(INDEX('Intro &amp; Setup'!$Y$17:$Y$26, MATCH($J1298, 'Intro &amp; Setup'!$U$17:$U$26, 0)), "")))</f>
        <v/>
      </c>
      <c r="AE1298" s="66" t="str">
        <f>IF($M1298="", "", IF(IFERROR(INDEX('Intro &amp; Setup'!$Y$17:$Y$26, MATCH($M1298, 'Intro &amp; Setup'!$U$17:$U$26, 0)), "")="", 'Intro &amp; Setup'!$BB$15, IFERROR(INDEX('Intro &amp; Setup'!$Y$17:$Y$26, MATCH($M1298, 'Intro &amp; Setup'!$U$17:$U$26, 0)), "")))</f>
        <v/>
      </c>
      <c r="AG1298" s="65" t="str">
        <f t="shared" si="349"/>
        <v/>
      </c>
      <c r="AH1298" s="8" t="str">
        <f t="shared" si="350"/>
        <v/>
      </c>
      <c r="AI1298" s="66" t="str">
        <f t="shared" si="351"/>
        <v/>
      </c>
      <c r="AK1298" s="123" t="str">
        <f>IF(AC1298='Intro &amp; Setup'!$BB$14, $AO1298, "")</f>
        <v/>
      </c>
      <c r="AL1298" s="124" t="str">
        <f>IF(AD1298='Intro &amp; Setup'!$BB$14, $AO1298, "")</f>
        <v/>
      </c>
      <c r="AM1298" s="125" t="str">
        <f>IF(AE1298='Intro &amp; Setup'!$BB$14, $AO1298, "")</f>
        <v/>
      </c>
      <c r="AO1298" s="130" t="str">
        <f>IF(AND($B1298="", $C1298="", $D1298=""), "", IF($N1298="", 'Intro &amp; Setup'!$AB$33, $N1298))</f>
        <v/>
      </c>
      <c r="AQ1298" s="140">
        <f t="shared" si="352"/>
        <v>0</v>
      </c>
      <c r="AR1298" s="145">
        <f t="shared" si="353"/>
        <v>0</v>
      </c>
      <c r="AS1298" s="141">
        <f t="shared" si="354"/>
        <v>0</v>
      </c>
      <c r="AU1298" s="149" t="str">
        <f t="shared" si="355"/>
        <v/>
      </c>
      <c r="AV1298" s="155"/>
      <c r="AW1298" s="155"/>
      <c r="AX1298" s="155" t="str">
        <f t="shared" si="356"/>
        <v/>
      </c>
      <c r="AY1298" s="155"/>
      <c r="AZ1298" s="155"/>
      <c r="BA1298" s="151" t="str">
        <f t="shared" si="357"/>
        <v/>
      </c>
      <c r="BC1298" s="47" t="str">
        <f t="shared" si="358"/>
        <v/>
      </c>
    </row>
    <row r="1299" spans="1:55" x14ac:dyDescent="0.25">
      <c r="A1299" s="4"/>
      <c r="B1299" s="167"/>
      <c r="C1299" s="168"/>
      <c r="D1299" s="169"/>
      <c r="E1299" s="170"/>
      <c r="F1299" s="171"/>
      <c r="G1299" s="172"/>
      <c r="H1299" s="173"/>
      <c r="I1299" s="171"/>
      <c r="J1299" s="172"/>
      <c r="K1299" s="170"/>
      <c r="L1299" s="171"/>
      <c r="M1299" s="172"/>
      <c r="N1299" s="174"/>
      <c r="O1299" s="4"/>
      <c r="P1299" s="49" t="str">
        <f t="shared" si="342"/>
        <v/>
      </c>
      <c r="Q1299" s="4"/>
      <c r="S1299" s="22" t="str">
        <f t="shared" si="343"/>
        <v/>
      </c>
      <c r="T1299" s="8" t="str">
        <f t="shared" si="344"/>
        <v/>
      </c>
      <c r="U1299" s="23" t="str">
        <f t="shared" si="345"/>
        <v/>
      </c>
      <c r="W1299" s="50"/>
      <c r="Y1299" s="65" t="str">
        <f t="shared" si="346"/>
        <v/>
      </c>
      <c r="Z1299" s="8" t="str">
        <f t="shared" si="347"/>
        <v/>
      </c>
      <c r="AA1299" s="66" t="str">
        <f t="shared" si="348"/>
        <v/>
      </c>
      <c r="AC1299" s="65" t="str">
        <f>IF($G1299="", "", IF(IFERROR(INDEX('Intro &amp; Setup'!$Y$17:$Y$26, MATCH($G1299, 'Intro &amp; Setup'!$U$17:$U$26, 0)), "")="", 'Intro &amp; Setup'!$BB$15, IFERROR(INDEX('Intro &amp; Setup'!$Y$17:$Y$26, MATCH($G1299, 'Intro &amp; Setup'!$U$17:$U$26, 0)), "")))</f>
        <v/>
      </c>
      <c r="AD1299" s="8" t="str">
        <f>IF($J1299="", "", IF(IFERROR(INDEX('Intro &amp; Setup'!$Y$17:$Y$26, MATCH($J1299, 'Intro &amp; Setup'!$U$17:$U$26, 0)), "")="", 'Intro &amp; Setup'!$BB$15, IFERROR(INDEX('Intro &amp; Setup'!$Y$17:$Y$26, MATCH($J1299, 'Intro &amp; Setup'!$U$17:$U$26, 0)), "")))</f>
        <v/>
      </c>
      <c r="AE1299" s="66" t="str">
        <f>IF($M1299="", "", IF(IFERROR(INDEX('Intro &amp; Setup'!$Y$17:$Y$26, MATCH($M1299, 'Intro &amp; Setup'!$U$17:$U$26, 0)), "")="", 'Intro &amp; Setup'!$BB$15, IFERROR(INDEX('Intro &amp; Setup'!$Y$17:$Y$26, MATCH($M1299, 'Intro &amp; Setup'!$U$17:$U$26, 0)), "")))</f>
        <v/>
      </c>
      <c r="AG1299" s="65" t="str">
        <f t="shared" si="349"/>
        <v/>
      </c>
      <c r="AH1299" s="8" t="str">
        <f t="shared" si="350"/>
        <v/>
      </c>
      <c r="AI1299" s="66" t="str">
        <f t="shared" si="351"/>
        <v/>
      </c>
      <c r="AK1299" s="123" t="str">
        <f>IF(AC1299='Intro &amp; Setup'!$BB$14, $AO1299, "")</f>
        <v/>
      </c>
      <c r="AL1299" s="124" t="str">
        <f>IF(AD1299='Intro &amp; Setup'!$BB$14, $AO1299, "")</f>
        <v/>
      </c>
      <c r="AM1299" s="125" t="str">
        <f>IF(AE1299='Intro &amp; Setup'!$BB$14, $AO1299, "")</f>
        <v/>
      </c>
      <c r="AO1299" s="130" t="str">
        <f>IF(AND($B1299="", $C1299="", $D1299=""), "", IF($N1299="", 'Intro &amp; Setup'!$AB$33, $N1299))</f>
        <v/>
      </c>
      <c r="AQ1299" s="140">
        <f t="shared" si="352"/>
        <v>0</v>
      </c>
      <c r="AR1299" s="145">
        <f t="shared" si="353"/>
        <v>0</v>
      </c>
      <c r="AS1299" s="141">
        <f t="shared" si="354"/>
        <v>0</v>
      </c>
      <c r="AU1299" s="149" t="str">
        <f t="shared" si="355"/>
        <v/>
      </c>
      <c r="AV1299" s="155"/>
      <c r="AW1299" s="155"/>
      <c r="AX1299" s="155" t="str">
        <f t="shared" si="356"/>
        <v/>
      </c>
      <c r="AY1299" s="155"/>
      <c r="AZ1299" s="155"/>
      <c r="BA1299" s="151" t="str">
        <f t="shared" si="357"/>
        <v/>
      </c>
      <c r="BC1299" s="47" t="str">
        <f t="shared" si="358"/>
        <v/>
      </c>
    </row>
    <row r="1300" spans="1:55" x14ac:dyDescent="0.25">
      <c r="A1300" s="4"/>
      <c r="B1300" s="167"/>
      <c r="C1300" s="168"/>
      <c r="D1300" s="169"/>
      <c r="E1300" s="170"/>
      <c r="F1300" s="171"/>
      <c r="G1300" s="172"/>
      <c r="H1300" s="173"/>
      <c r="I1300" s="171"/>
      <c r="J1300" s="172"/>
      <c r="K1300" s="170"/>
      <c r="L1300" s="171"/>
      <c r="M1300" s="172"/>
      <c r="N1300" s="174"/>
      <c r="O1300" s="4"/>
      <c r="P1300" s="49" t="str">
        <f t="shared" si="342"/>
        <v/>
      </c>
      <c r="Q1300" s="4"/>
      <c r="S1300" s="22" t="str">
        <f t="shared" si="343"/>
        <v/>
      </c>
      <c r="T1300" s="8" t="str">
        <f t="shared" si="344"/>
        <v/>
      </c>
      <c r="U1300" s="23" t="str">
        <f t="shared" si="345"/>
        <v/>
      </c>
      <c r="W1300" s="50"/>
      <c r="Y1300" s="65" t="str">
        <f t="shared" si="346"/>
        <v/>
      </c>
      <c r="Z1300" s="8" t="str">
        <f t="shared" si="347"/>
        <v/>
      </c>
      <c r="AA1300" s="66" t="str">
        <f t="shared" si="348"/>
        <v/>
      </c>
      <c r="AC1300" s="65" t="str">
        <f>IF($G1300="", "", IF(IFERROR(INDEX('Intro &amp; Setup'!$Y$17:$Y$26, MATCH($G1300, 'Intro &amp; Setup'!$U$17:$U$26, 0)), "")="", 'Intro &amp; Setup'!$BB$15, IFERROR(INDEX('Intro &amp; Setup'!$Y$17:$Y$26, MATCH($G1300, 'Intro &amp; Setup'!$U$17:$U$26, 0)), "")))</f>
        <v/>
      </c>
      <c r="AD1300" s="8" t="str">
        <f>IF($J1300="", "", IF(IFERROR(INDEX('Intro &amp; Setup'!$Y$17:$Y$26, MATCH($J1300, 'Intro &amp; Setup'!$U$17:$U$26, 0)), "")="", 'Intro &amp; Setup'!$BB$15, IFERROR(INDEX('Intro &amp; Setup'!$Y$17:$Y$26, MATCH($J1300, 'Intro &amp; Setup'!$U$17:$U$26, 0)), "")))</f>
        <v/>
      </c>
      <c r="AE1300" s="66" t="str">
        <f>IF($M1300="", "", IF(IFERROR(INDEX('Intro &amp; Setup'!$Y$17:$Y$26, MATCH($M1300, 'Intro &amp; Setup'!$U$17:$U$26, 0)), "")="", 'Intro &amp; Setup'!$BB$15, IFERROR(INDEX('Intro &amp; Setup'!$Y$17:$Y$26, MATCH($M1300, 'Intro &amp; Setup'!$U$17:$U$26, 0)), "")))</f>
        <v/>
      </c>
      <c r="AG1300" s="65" t="str">
        <f t="shared" si="349"/>
        <v/>
      </c>
      <c r="AH1300" s="8" t="str">
        <f t="shared" si="350"/>
        <v/>
      </c>
      <c r="AI1300" s="66" t="str">
        <f t="shared" si="351"/>
        <v/>
      </c>
      <c r="AK1300" s="123" t="str">
        <f>IF(AC1300='Intro &amp; Setup'!$BB$14, $AO1300, "")</f>
        <v/>
      </c>
      <c r="AL1300" s="124" t="str">
        <f>IF(AD1300='Intro &amp; Setup'!$BB$14, $AO1300, "")</f>
        <v/>
      </c>
      <c r="AM1300" s="125" t="str">
        <f>IF(AE1300='Intro &amp; Setup'!$BB$14, $AO1300, "")</f>
        <v/>
      </c>
      <c r="AO1300" s="130" t="str">
        <f>IF(AND($B1300="", $C1300="", $D1300=""), "", IF($N1300="", 'Intro &amp; Setup'!$AB$33, $N1300))</f>
        <v/>
      </c>
      <c r="AQ1300" s="140">
        <f t="shared" si="352"/>
        <v>0</v>
      </c>
      <c r="AR1300" s="145">
        <f t="shared" si="353"/>
        <v>0</v>
      </c>
      <c r="AS1300" s="141">
        <f t="shared" si="354"/>
        <v>0</v>
      </c>
      <c r="AU1300" s="149" t="str">
        <f t="shared" si="355"/>
        <v/>
      </c>
      <c r="AV1300" s="155"/>
      <c r="AW1300" s="155"/>
      <c r="AX1300" s="155" t="str">
        <f t="shared" si="356"/>
        <v/>
      </c>
      <c r="AY1300" s="155"/>
      <c r="AZ1300" s="155"/>
      <c r="BA1300" s="151" t="str">
        <f t="shared" si="357"/>
        <v/>
      </c>
      <c r="BC1300" s="47" t="str">
        <f t="shared" si="358"/>
        <v/>
      </c>
    </row>
    <row r="1301" spans="1:55" x14ac:dyDescent="0.25">
      <c r="A1301" s="4"/>
      <c r="B1301" s="167"/>
      <c r="C1301" s="168"/>
      <c r="D1301" s="169"/>
      <c r="E1301" s="170"/>
      <c r="F1301" s="171"/>
      <c r="G1301" s="172"/>
      <c r="H1301" s="173"/>
      <c r="I1301" s="171"/>
      <c r="J1301" s="172"/>
      <c r="K1301" s="170"/>
      <c r="L1301" s="171"/>
      <c r="M1301" s="172"/>
      <c r="N1301" s="174"/>
      <c r="O1301" s="4"/>
      <c r="P1301" s="49" t="str">
        <f t="shared" si="342"/>
        <v/>
      </c>
      <c r="Q1301" s="4"/>
      <c r="S1301" s="22" t="str">
        <f t="shared" si="343"/>
        <v/>
      </c>
      <c r="T1301" s="8" t="str">
        <f t="shared" si="344"/>
        <v/>
      </c>
      <c r="U1301" s="23" t="str">
        <f t="shared" si="345"/>
        <v/>
      </c>
      <c r="W1301" s="50"/>
      <c r="Y1301" s="65" t="str">
        <f t="shared" si="346"/>
        <v/>
      </c>
      <c r="Z1301" s="8" t="str">
        <f t="shared" si="347"/>
        <v/>
      </c>
      <c r="AA1301" s="66" t="str">
        <f t="shared" si="348"/>
        <v/>
      </c>
      <c r="AC1301" s="65" t="str">
        <f>IF($G1301="", "", IF(IFERROR(INDEX('Intro &amp; Setup'!$Y$17:$Y$26, MATCH($G1301, 'Intro &amp; Setup'!$U$17:$U$26, 0)), "")="", 'Intro &amp; Setup'!$BB$15, IFERROR(INDEX('Intro &amp; Setup'!$Y$17:$Y$26, MATCH($G1301, 'Intro &amp; Setup'!$U$17:$U$26, 0)), "")))</f>
        <v/>
      </c>
      <c r="AD1301" s="8" t="str">
        <f>IF($J1301="", "", IF(IFERROR(INDEX('Intro &amp; Setup'!$Y$17:$Y$26, MATCH($J1301, 'Intro &amp; Setup'!$U$17:$U$26, 0)), "")="", 'Intro &amp; Setup'!$BB$15, IFERROR(INDEX('Intro &amp; Setup'!$Y$17:$Y$26, MATCH($J1301, 'Intro &amp; Setup'!$U$17:$U$26, 0)), "")))</f>
        <v/>
      </c>
      <c r="AE1301" s="66" t="str">
        <f>IF($M1301="", "", IF(IFERROR(INDEX('Intro &amp; Setup'!$Y$17:$Y$26, MATCH($M1301, 'Intro &amp; Setup'!$U$17:$U$26, 0)), "")="", 'Intro &amp; Setup'!$BB$15, IFERROR(INDEX('Intro &amp; Setup'!$Y$17:$Y$26, MATCH($M1301, 'Intro &amp; Setup'!$U$17:$U$26, 0)), "")))</f>
        <v/>
      </c>
      <c r="AG1301" s="65" t="str">
        <f t="shared" si="349"/>
        <v/>
      </c>
      <c r="AH1301" s="8" t="str">
        <f t="shared" si="350"/>
        <v/>
      </c>
      <c r="AI1301" s="66" t="str">
        <f t="shared" si="351"/>
        <v/>
      </c>
      <c r="AK1301" s="123" t="str">
        <f>IF(AC1301='Intro &amp; Setup'!$BB$14, $AO1301, "")</f>
        <v/>
      </c>
      <c r="AL1301" s="124" t="str">
        <f>IF(AD1301='Intro &amp; Setup'!$BB$14, $AO1301, "")</f>
        <v/>
      </c>
      <c r="AM1301" s="125" t="str">
        <f>IF(AE1301='Intro &amp; Setup'!$BB$14, $AO1301, "")</f>
        <v/>
      </c>
      <c r="AO1301" s="130" t="str">
        <f>IF(AND($B1301="", $C1301="", $D1301=""), "", IF($N1301="", 'Intro &amp; Setup'!$AB$33, $N1301))</f>
        <v/>
      </c>
      <c r="AQ1301" s="140">
        <f t="shared" si="352"/>
        <v>0</v>
      </c>
      <c r="AR1301" s="145">
        <f t="shared" si="353"/>
        <v>0</v>
      </c>
      <c r="AS1301" s="141">
        <f t="shared" si="354"/>
        <v>0</v>
      </c>
      <c r="AU1301" s="149" t="str">
        <f t="shared" si="355"/>
        <v/>
      </c>
      <c r="AV1301" s="155"/>
      <c r="AW1301" s="155"/>
      <c r="AX1301" s="155" t="str">
        <f t="shared" si="356"/>
        <v/>
      </c>
      <c r="AY1301" s="155"/>
      <c r="AZ1301" s="155"/>
      <c r="BA1301" s="151" t="str">
        <f t="shared" si="357"/>
        <v/>
      </c>
      <c r="BC1301" s="47" t="str">
        <f t="shared" si="358"/>
        <v/>
      </c>
    </row>
    <row r="1302" spans="1:55" x14ac:dyDescent="0.25">
      <c r="A1302" s="4"/>
      <c r="B1302" s="167"/>
      <c r="C1302" s="168"/>
      <c r="D1302" s="169"/>
      <c r="E1302" s="170"/>
      <c r="F1302" s="171"/>
      <c r="G1302" s="172"/>
      <c r="H1302" s="173"/>
      <c r="I1302" s="171"/>
      <c r="J1302" s="172"/>
      <c r="K1302" s="170"/>
      <c r="L1302" s="171"/>
      <c r="M1302" s="172"/>
      <c r="N1302" s="174"/>
      <c r="O1302" s="4"/>
      <c r="P1302" s="49" t="str">
        <f t="shared" si="342"/>
        <v/>
      </c>
      <c r="Q1302" s="4"/>
      <c r="S1302" s="22" t="str">
        <f t="shared" si="343"/>
        <v/>
      </c>
      <c r="T1302" s="8" t="str">
        <f t="shared" si="344"/>
        <v/>
      </c>
      <c r="U1302" s="23" t="str">
        <f t="shared" si="345"/>
        <v/>
      </c>
      <c r="W1302" s="50"/>
      <c r="Y1302" s="65" t="str">
        <f t="shared" si="346"/>
        <v/>
      </c>
      <c r="Z1302" s="8" t="str">
        <f t="shared" si="347"/>
        <v/>
      </c>
      <c r="AA1302" s="66" t="str">
        <f t="shared" si="348"/>
        <v/>
      </c>
      <c r="AC1302" s="65" t="str">
        <f>IF($G1302="", "", IF(IFERROR(INDEX('Intro &amp; Setup'!$Y$17:$Y$26, MATCH($G1302, 'Intro &amp; Setup'!$U$17:$U$26, 0)), "")="", 'Intro &amp; Setup'!$BB$15, IFERROR(INDEX('Intro &amp; Setup'!$Y$17:$Y$26, MATCH($G1302, 'Intro &amp; Setup'!$U$17:$U$26, 0)), "")))</f>
        <v/>
      </c>
      <c r="AD1302" s="8" t="str">
        <f>IF($J1302="", "", IF(IFERROR(INDEX('Intro &amp; Setup'!$Y$17:$Y$26, MATCH($J1302, 'Intro &amp; Setup'!$U$17:$U$26, 0)), "")="", 'Intro &amp; Setup'!$BB$15, IFERROR(INDEX('Intro &amp; Setup'!$Y$17:$Y$26, MATCH($J1302, 'Intro &amp; Setup'!$U$17:$U$26, 0)), "")))</f>
        <v/>
      </c>
      <c r="AE1302" s="66" t="str">
        <f>IF($M1302="", "", IF(IFERROR(INDEX('Intro &amp; Setup'!$Y$17:$Y$26, MATCH($M1302, 'Intro &amp; Setup'!$U$17:$U$26, 0)), "")="", 'Intro &amp; Setup'!$BB$15, IFERROR(INDEX('Intro &amp; Setup'!$Y$17:$Y$26, MATCH($M1302, 'Intro &amp; Setup'!$U$17:$U$26, 0)), "")))</f>
        <v/>
      </c>
      <c r="AG1302" s="65" t="str">
        <f t="shared" si="349"/>
        <v/>
      </c>
      <c r="AH1302" s="8" t="str">
        <f t="shared" si="350"/>
        <v/>
      </c>
      <c r="AI1302" s="66" t="str">
        <f t="shared" si="351"/>
        <v/>
      </c>
      <c r="AK1302" s="123" t="str">
        <f>IF(AC1302='Intro &amp; Setup'!$BB$14, $AO1302, "")</f>
        <v/>
      </c>
      <c r="AL1302" s="124" t="str">
        <f>IF(AD1302='Intro &amp; Setup'!$BB$14, $AO1302, "")</f>
        <v/>
      </c>
      <c r="AM1302" s="125" t="str">
        <f>IF(AE1302='Intro &amp; Setup'!$BB$14, $AO1302, "")</f>
        <v/>
      </c>
      <c r="AO1302" s="130" t="str">
        <f>IF(AND($B1302="", $C1302="", $D1302=""), "", IF($N1302="", 'Intro &amp; Setup'!$AB$33, $N1302))</f>
        <v/>
      </c>
      <c r="AQ1302" s="140">
        <f t="shared" si="352"/>
        <v>0</v>
      </c>
      <c r="AR1302" s="145">
        <f t="shared" si="353"/>
        <v>0</v>
      </c>
      <c r="AS1302" s="141">
        <f t="shared" si="354"/>
        <v>0</v>
      </c>
      <c r="AU1302" s="149" t="str">
        <f t="shared" si="355"/>
        <v/>
      </c>
      <c r="AV1302" s="155"/>
      <c r="AW1302" s="155"/>
      <c r="AX1302" s="155" t="str">
        <f t="shared" si="356"/>
        <v/>
      </c>
      <c r="AY1302" s="155"/>
      <c r="AZ1302" s="155"/>
      <c r="BA1302" s="151" t="str">
        <f t="shared" si="357"/>
        <v/>
      </c>
      <c r="BC1302" s="47" t="str">
        <f t="shared" si="358"/>
        <v/>
      </c>
    </row>
    <row r="1303" spans="1:55" x14ac:dyDescent="0.25">
      <c r="A1303" s="4"/>
      <c r="B1303" s="167"/>
      <c r="C1303" s="168"/>
      <c r="D1303" s="169"/>
      <c r="E1303" s="170"/>
      <c r="F1303" s="171"/>
      <c r="G1303" s="172"/>
      <c r="H1303" s="173"/>
      <c r="I1303" s="171"/>
      <c r="J1303" s="172"/>
      <c r="K1303" s="170"/>
      <c r="L1303" s="171"/>
      <c r="M1303" s="172"/>
      <c r="N1303" s="174"/>
      <c r="O1303" s="4"/>
      <c r="P1303" s="49" t="str">
        <f t="shared" si="342"/>
        <v/>
      </c>
      <c r="Q1303" s="4"/>
      <c r="S1303" s="22" t="str">
        <f t="shared" si="343"/>
        <v/>
      </c>
      <c r="T1303" s="8" t="str">
        <f t="shared" si="344"/>
        <v/>
      </c>
      <c r="U1303" s="23" t="str">
        <f t="shared" si="345"/>
        <v/>
      </c>
      <c r="W1303" s="50"/>
      <c r="Y1303" s="65" t="str">
        <f t="shared" si="346"/>
        <v/>
      </c>
      <c r="Z1303" s="8" t="str">
        <f t="shared" si="347"/>
        <v/>
      </c>
      <c r="AA1303" s="66" t="str">
        <f t="shared" si="348"/>
        <v/>
      </c>
      <c r="AC1303" s="65" t="str">
        <f>IF($G1303="", "", IF(IFERROR(INDEX('Intro &amp; Setup'!$Y$17:$Y$26, MATCH($G1303, 'Intro &amp; Setup'!$U$17:$U$26, 0)), "")="", 'Intro &amp; Setup'!$BB$15, IFERROR(INDEX('Intro &amp; Setup'!$Y$17:$Y$26, MATCH($G1303, 'Intro &amp; Setup'!$U$17:$U$26, 0)), "")))</f>
        <v/>
      </c>
      <c r="AD1303" s="8" t="str">
        <f>IF($J1303="", "", IF(IFERROR(INDEX('Intro &amp; Setup'!$Y$17:$Y$26, MATCH($J1303, 'Intro &amp; Setup'!$U$17:$U$26, 0)), "")="", 'Intro &amp; Setup'!$BB$15, IFERROR(INDEX('Intro &amp; Setup'!$Y$17:$Y$26, MATCH($J1303, 'Intro &amp; Setup'!$U$17:$U$26, 0)), "")))</f>
        <v/>
      </c>
      <c r="AE1303" s="66" t="str">
        <f>IF($M1303="", "", IF(IFERROR(INDEX('Intro &amp; Setup'!$Y$17:$Y$26, MATCH($M1303, 'Intro &amp; Setup'!$U$17:$U$26, 0)), "")="", 'Intro &amp; Setup'!$BB$15, IFERROR(INDEX('Intro &amp; Setup'!$Y$17:$Y$26, MATCH($M1303, 'Intro &amp; Setup'!$U$17:$U$26, 0)), "")))</f>
        <v/>
      </c>
      <c r="AG1303" s="65" t="str">
        <f t="shared" si="349"/>
        <v/>
      </c>
      <c r="AH1303" s="8" t="str">
        <f t="shared" si="350"/>
        <v/>
      </c>
      <c r="AI1303" s="66" t="str">
        <f t="shared" si="351"/>
        <v/>
      </c>
      <c r="AK1303" s="123" t="str">
        <f>IF(AC1303='Intro &amp; Setup'!$BB$14, $AO1303, "")</f>
        <v/>
      </c>
      <c r="AL1303" s="124" t="str">
        <f>IF(AD1303='Intro &amp; Setup'!$BB$14, $AO1303, "")</f>
        <v/>
      </c>
      <c r="AM1303" s="125" t="str">
        <f>IF(AE1303='Intro &amp; Setup'!$BB$14, $AO1303, "")</f>
        <v/>
      </c>
      <c r="AO1303" s="130" t="str">
        <f>IF(AND($B1303="", $C1303="", $D1303=""), "", IF($N1303="", 'Intro &amp; Setup'!$AB$33, $N1303))</f>
        <v/>
      </c>
      <c r="AQ1303" s="140">
        <f t="shared" si="352"/>
        <v>0</v>
      </c>
      <c r="AR1303" s="145">
        <f t="shared" si="353"/>
        <v>0</v>
      </c>
      <c r="AS1303" s="141">
        <f t="shared" si="354"/>
        <v>0</v>
      </c>
      <c r="AU1303" s="149" t="str">
        <f t="shared" si="355"/>
        <v/>
      </c>
      <c r="AV1303" s="155"/>
      <c r="AW1303" s="155"/>
      <c r="AX1303" s="155" t="str">
        <f t="shared" si="356"/>
        <v/>
      </c>
      <c r="AY1303" s="155"/>
      <c r="AZ1303" s="155"/>
      <c r="BA1303" s="151" t="str">
        <f t="shared" si="357"/>
        <v/>
      </c>
      <c r="BC1303" s="47" t="str">
        <f t="shared" si="358"/>
        <v/>
      </c>
    </row>
    <row r="1304" spans="1:55" x14ac:dyDescent="0.25">
      <c r="A1304" s="4"/>
      <c r="B1304" s="167"/>
      <c r="C1304" s="168"/>
      <c r="D1304" s="169"/>
      <c r="E1304" s="170"/>
      <c r="F1304" s="171"/>
      <c r="G1304" s="172"/>
      <c r="H1304" s="173"/>
      <c r="I1304" s="171"/>
      <c r="J1304" s="172"/>
      <c r="K1304" s="170"/>
      <c r="L1304" s="171"/>
      <c r="M1304" s="172"/>
      <c r="N1304" s="174"/>
      <c r="O1304" s="4"/>
      <c r="P1304" s="49" t="str">
        <f t="shared" si="342"/>
        <v/>
      </c>
      <c r="Q1304" s="4"/>
      <c r="S1304" s="22" t="str">
        <f t="shared" si="343"/>
        <v/>
      </c>
      <c r="T1304" s="8" t="str">
        <f t="shared" si="344"/>
        <v/>
      </c>
      <c r="U1304" s="23" t="str">
        <f t="shared" si="345"/>
        <v/>
      </c>
      <c r="W1304" s="50"/>
      <c r="Y1304" s="65" t="str">
        <f t="shared" si="346"/>
        <v/>
      </c>
      <c r="Z1304" s="8" t="str">
        <f t="shared" si="347"/>
        <v/>
      </c>
      <c r="AA1304" s="66" t="str">
        <f t="shared" si="348"/>
        <v/>
      </c>
      <c r="AC1304" s="65" t="str">
        <f>IF($G1304="", "", IF(IFERROR(INDEX('Intro &amp; Setup'!$Y$17:$Y$26, MATCH($G1304, 'Intro &amp; Setup'!$U$17:$U$26, 0)), "")="", 'Intro &amp; Setup'!$BB$15, IFERROR(INDEX('Intro &amp; Setup'!$Y$17:$Y$26, MATCH($G1304, 'Intro &amp; Setup'!$U$17:$U$26, 0)), "")))</f>
        <v/>
      </c>
      <c r="AD1304" s="8" t="str">
        <f>IF($J1304="", "", IF(IFERROR(INDEX('Intro &amp; Setup'!$Y$17:$Y$26, MATCH($J1304, 'Intro &amp; Setup'!$U$17:$U$26, 0)), "")="", 'Intro &amp; Setup'!$BB$15, IFERROR(INDEX('Intro &amp; Setup'!$Y$17:$Y$26, MATCH($J1304, 'Intro &amp; Setup'!$U$17:$U$26, 0)), "")))</f>
        <v/>
      </c>
      <c r="AE1304" s="66" t="str">
        <f>IF($M1304="", "", IF(IFERROR(INDEX('Intro &amp; Setup'!$Y$17:$Y$26, MATCH($M1304, 'Intro &amp; Setup'!$U$17:$U$26, 0)), "")="", 'Intro &amp; Setup'!$BB$15, IFERROR(INDEX('Intro &amp; Setup'!$Y$17:$Y$26, MATCH($M1304, 'Intro &amp; Setup'!$U$17:$U$26, 0)), "")))</f>
        <v/>
      </c>
      <c r="AG1304" s="65" t="str">
        <f t="shared" si="349"/>
        <v/>
      </c>
      <c r="AH1304" s="8" t="str">
        <f t="shared" si="350"/>
        <v/>
      </c>
      <c r="AI1304" s="66" t="str">
        <f t="shared" si="351"/>
        <v/>
      </c>
      <c r="AK1304" s="123" t="str">
        <f>IF(AC1304='Intro &amp; Setup'!$BB$14, $AO1304, "")</f>
        <v/>
      </c>
      <c r="AL1304" s="124" t="str">
        <f>IF(AD1304='Intro &amp; Setup'!$BB$14, $AO1304, "")</f>
        <v/>
      </c>
      <c r="AM1304" s="125" t="str">
        <f>IF(AE1304='Intro &amp; Setup'!$BB$14, $AO1304, "")</f>
        <v/>
      </c>
      <c r="AO1304" s="130" t="str">
        <f>IF(AND($B1304="", $C1304="", $D1304=""), "", IF($N1304="", 'Intro &amp; Setup'!$AB$33, $N1304))</f>
        <v/>
      </c>
      <c r="AQ1304" s="140">
        <f t="shared" si="352"/>
        <v>0</v>
      </c>
      <c r="AR1304" s="145">
        <f t="shared" si="353"/>
        <v>0</v>
      </c>
      <c r="AS1304" s="141">
        <f t="shared" si="354"/>
        <v>0</v>
      </c>
      <c r="AU1304" s="149" t="str">
        <f t="shared" si="355"/>
        <v/>
      </c>
      <c r="AV1304" s="155"/>
      <c r="AW1304" s="155"/>
      <c r="AX1304" s="155" t="str">
        <f t="shared" si="356"/>
        <v/>
      </c>
      <c r="AY1304" s="155"/>
      <c r="AZ1304" s="155"/>
      <c r="BA1304" s="151" t="str">
        <f t="shared" si="357"/>
        <v/>
      </c>
      <c r="BC1304" s="47" t="str">
        <f t="shared" si="358"/>
        <v/>
      </c>
    </row>
    <row r="1305" spans="1:55" x14ac:dyDescent="0.25">
      <c r="A1305" s="4"/>
      <c r="B1305" s="167"/>
      <c r="C1305" s="168"/>
      <c r="D1305" s="169"/>
      <c r="E1305" s="170"/>
      <c r="F1305" s="171"/>
      <c r="G1305" s="172"/>
      <c r="H1305" s="173"/>
      <c r="I1305" s="171"/>
      <c r="J1305" s="172"/>
      <c r="K1305" s="170"/>
      <c r="L1305" s="171"/>
      <c r="M1305" s="172"/>
      <c r="N1305" s="174"/>
      <c r="O1305" s="4"/>
      <c r="P1305" s="49" t="str">
        <f t="shared" si="342"/>
        <v/>
      </c>
      <c r="Q1305" s="4"/>
      <c r="S1305" s="22" t="str">
        <f t="shared" si="343"/>
        <v/>
      </c>
      <c r="T1305" s="8" t="str">
        <f t="shared" si="344"/>
        <v/>
      </c>
      <c r="U1305" s="23" t="str">
        <f t="shared" si="345"/>
        <v/>
      </c>
      <c r="W1305" s="50"/>
      <c r="Y1305" s="65" t="str">
        <f t="shared" si="346"/>
        <v/>
      </c>
      <c r="Z1305" s="8" t="str">
        <f t="shared" si="347"/>
        <v/>
      </c>
      <c r="AA1305" s="66" t="str">
        <f t="shared" si="348"/>
        <v/>
      </c>
      <c r="AC1305" s="65" t="str">
        <f>IF($G1305="", "", IF(IFERROR(INDEX('Intro &amp; Setup'!$Y$17:$Y$26, MATCH($G1305, 'Intro &amp; Setup'!$U$17:$U$26, 0)), "")="", 'Intro &amp; Setup'!$BB$15, IFERROR(INDEX('Intro &amp; Setup'!$Y$17:$Y$26, MATCH($G1305, 'Intro &amp; Setup'!$U$17:$U$26, 0)), "")))</f>
        <v/>
      </c>
      <c r="AD1305" s="8" t="str">
        <f>IF($J1305="", "", IF(IFERROR(INDEX('Intro &amp; Setup'!$Y$17:$Y$26, MATCH($J1305, 'Intro &amp; Setup'!$U$17:$U$26, 0)), "")="", 'Intro &amp; Setup'!$BB$15, IFERROR(INDEX('Intro &amp; Setup'!$Y$17:$Y$26, MATCH($J1305, 'Intro &amp; Setup'!$U$17:$U$26, 0)), "")))</f>
        <v/>
      </c>
      <c r="AE1305" s="66" t="str">
        <f>IF($M1305="", "", IF(IFERROR(INDEX('Intro &amp; Setup'!$Y$17:$Y$26, MATCH($M1305, 'Intro &amp; Setup'!$U$17:$U$26, 0)), "")="", 'Intro &amp; Setup'!$BB$15, IFERROR(INDEX('Intro &amp; Setup'!$Y$17:$Y$26, MATCH($M1305, 'Intro &amp; Setup'!$U$17:$U$26, 0)), "")))</f>
        <v/>
      </c>
      <c r="AG1305" s="65" t="str">
        <f t="shared" si="349"/>
        <v/>
      </c>
      <c r="AH1305" s="8" t="str">
        <f t="shared" si="350"/>
        <v/>
      </c>
      <c r="AI1305" s="66" t="str">
        <f t="shared" si="351"/>
        <v/>
      </c>
      <c r="AK1305" s="123" t="str">
        <f>IF(AC1305='Intro &amp; Setup'!$BB$14, $AO1305, "")</f>
        <v/>
      </c>
      <c r="AL1305" s="124" t="str">
        <f>IF(AD1305='Intro &amp; Setup'!$BB$14, $AO1305, "")</f>
        <v/>
      </c>
      <c r="AM1305" s="125" t="str">
        <f>IF(AE1305='Intro &amp; Setup'!$BB$14, $AO1305, "")</f>
        <v/>
      </c>
      <c r="AO1305" s="130" t="str">
        <f>IF(AND($B1305="", $C1305="", $D1305=""), "", IF($N1305="", 'Intro &amp; Setup'!$AB$33, $N1305))</f>
        <v/>
      </c>
      <c r="AQ1305" s="140">
        <f t="shared" si="352"/>
        <v>0</v>
      </c>
      <c r="AR1305" s="145">
        <f t="shared" si="353"/>
        <v>0</v>
      </c>
      <c r="AS1305" s="141">
        <f t="shared" si="354"/>
        <v>0</v>
      </c>
      <c r="AU1305" s="149" t="str">
        <f t="shared" si="355"/>
        <v/>
      </c>
      <c r="AV1305" s="155"/>
      <c r="AW1305" s="155"/>
      <c r="AX1305" s="155" t="str">
        <f t="shared" si="356"/>
        <v/>
      </c>
      <c r="AY1305" s="155"/>
      <c r="AZ1305" s="155"/>
      <c r="BA1305" s="151" t="str">
        <f t="shared" si="357"/>
        <v/>
      </c>
      <c r="BC1305" s="47" t="str">
        <f t="shared" si="358"/>
        <v/>
      </c>
    </row>
    <row r="1306" spans="1:55" x14ac:dyDescent="0.25">
      <c r="A1306" s="4"/>
      <c r="B1306" s="167"/>
      <c r="C1306" s="168"/>
      <c r="D1306" s="169"/>
      <c r="E1306" s="170"/>
      <c r="F1306" s="171"/>
      <c r="G1306" s="172"/>
      <c r="H1306" s="173"/>
      <c r="I1306" s="171"/>
      <c r="J1306" s="172"/>
      <c r="K1306" s="170"/>
      <c r="L1306" s="171"/>
      <c r="M1306" s="172"/>
      <c r="N1306" s="174"/>
      <c r="O1306" s="4"/>
      <c r="P1306" s="49" t="str">
        <f t="shared" si="342"/>
        <v/>
      </c>
      <c r="Q1306" s="4"/>
      <c r="S1306" s="22" t="str">
        <f t="shared" si="343"/>
        <v/>
      </c>
      <c r="T1306" s="8" t="str">
        <f t="shared" si="344"/>
        <v/>
      </c>
      <c r="U1306" s="23" t="str">
        <f t="shared" si="345"/>
        <v/>
      </c>
      <c r="W1306" s="50"/>
      <c r="Y1306" s="65" t="str">
        <f t="shared" si="346"/>
        <v/>
      </c>
      <c r="Z1306" s="8" t="str">
        <f t="shared" si="347"/>
        <v/>
      </c>
      <c r="AA1306" s="66" t="str">
        <f t="shared" si="348"/>
        <v/>
      </c>
      <c r="AC1306" s="65" t="str">
        <f>IF($G1306="", "", IF(IFERROR(INDEX('Intro &amp; Setup'!$Y$17:$Y$26, MATCH($G1306, 'Intro &amp; Setup'!$U$17:$U$26, 0)), "")="", 'Intro &amp; Setup'!$BB$15, IFERROR(INDEX('Intro &amp; Setup'!$Y$17:$Y$26, MATCH($G1306, 'Intro &amp; Setup'!$U$17:$U$26, 0)), "")))</f>
        <v/>
      </c>
      <c r="AD1306" s="8" t="str">
        <f>IF($J1306="", "", IF(IFERROR(INDEX('Intro &amp; Setup'!$Y$17:$Y$26, MATCH($J1306, 'Intro &amp; Setup'!$U$17:$U$26, 0)), "")="", 'Intro &amp; Setup'!$BB$15, IFERROR(INDEX('Intro &amp; Setup'!$Y$17:$Y$26, MATCH($J1306, 'Intro &amp; Setup'!$U$17:$U$26, 0)), "")))</f>
        <v/>
      </c>
      <c r="AE1306" s="66" t="str">
        <f>IF($M1306="", "", IF(IFERROR(INDEX('Intro &amp; Setup'!$Y$17:$Y$26, MATCH($M1306, 'Intro &amp; Setup'!$U$17:$U$26, 0)), "")="", 'Intro &amp; Setup'!$BB$15, IFERROR(INDEX('Intro &amp; Setup'!$Y$17:$Y$26, MATCH($M1306, 'Intro &amp; Setup'!$U$17:$U$26, 0)), "")))</f>
        <v/>
      </c>
      <c r="AG1306" s="65" t="str">
        <f t="shared" si="349"/>
        <v/>
      </c>
      <c r="AH1306" s="8" t="str">
        <f t="shared" si="350"/>
        <v/>
      </c>
      <c r="AI1306" s="66" t="str">
        <f t="shared" si="351"/>
        <v/>
      </c>
      <c r="AK1306" s="123" t="str">
        <f>IF(AC1306='Intro &amp; Setup'!$BB$14, $AO1306, "")</f>
        <v/>
      </c>
      <c r="AL1306" s="124" t="str">
        <f>IF(AD1306='Intro &amp; Setup'!$BB$14, $AO1306, "")</f>
        <v/>
      </c>
      <c r="AM1306" s="125" t="str">
        <f>IF(AE1306='Intro &amp; Setup'!$BB$14, $AO1306, "")</f>
        <v/>
      </c>
      <c r="AO1306" s="130" t="str">
        <f>IF(AND($B1306="", $C1306="", $D1306=""), "", IF($N1306="", 'Intro &amp; Setup'!$AB$33, $N1306))</f>
        <v/>
      </c>
      <c r="AQ1306" s="140">
        <f t="shared" si="352"/>
        <v>0</v>
      </c>
      <c r="AR1306" s="145">
        <f t="shared" si="353"/>
        <v>0</v>
      </c>
      <c r="AS1306" s="141">
        <f t="shared" si="354"/>
        <v>0</v>
      </c>
      <c r="AU1306" s="149" t="str">
        <f t="shared" si="355"/>
        <v/>
      </c>
      <c r="AV1306" s="155"/>
      <c r="AW1306" s="155"/>
      <c r="AX1306" s="155" t="str">
        <f t="shared" si="356"/>
        <v/>
      </c>
      <c r="AY1306" s="155"/>
      <c r="AZ1306" s="155"/>
      <c r="BA1306" s="151" t="str">
        <f t="shared" si="357"/>
        <v/>
      </c>
      <c r="BC1306" s="47" t="str">
        <f t="shared" si="358"/>
        <v/>
      </c>
    </row>
    <row r="1307" spans="1:55" x14ac:dyDescent="0.25">
      <c r="A1307" s="4"/>
      <c r="B1307" s="167"/>
      <c r="C1307" s="168"/>
      <c r="D1307" s="169"/>
      <c r="E1307" s="170"/>
      <c r="F1307" s="171"/>
      <c r="G1307" s="172"/>
      <c r="H1307" s="173"/>
      <c r="I1307" s="171"/>
      <c r="J1307" s="172"/>
      <c r="K1307" s="170"/>
      <c r="L1307" s="171"/>
      <c r="M1307" s="172"/>
      <c r="N1307" s="174"/>
      <c r="O1307" s="4"/>
      <c r="P1307" s="49" t="str">
        <f t="shared" si="342"/>
        <v/>
      </c>
      <c r="Q1307" s="4"/>
      <c r="S1307" s="22" t="str">
        <f t="shared" si="343"/>
        <v/>
      </c>
      <c r="T1307" s="8" t="str">
        <f t="shared" si="344"/>
        <v/>
      </c>
      <c r="U1307" s="23" t="str">
        <f t="shared" si="345"/>
        <v/>
      </c>
      <c r="W1307" s="50"/>
      <c r="Y1307" s="65" t="str">
        <f t="shared" si="346"/>
        <v/>
      </c>
      <c r="Z1307" s="8" t="str">
        <f t="shared" si="347"/>
        <v/>
      </c>
      <c r="AA1307" s="66" t="str">
        <f t="shared" si="348"/>
        <v/>
      </c>
      <c r="AC1307" s="65" t="str">
        <f>IF($G1307="", "", IF(IFERROR(INDEX('Intro &amp; Setup'!$Y$17:$Y$26, MATCH($G1307, 'Intro &amp; Setup'!$U$17:$U$26, 0)), "")="", 'Intro &amp; Setup'!$BB$15, IFERROR(INDEX('Intro &amp; Setup'!$Y$17:$Y$26, MATCH($G1307, 'Intro &amp; Setup'!$U$17:$U$26, 0)), "")))</f>
        <v/>
      </c>
      <c r="AD1307" s="8" t="str">
        <f>IF($J1307="", "", IF(IFERROR(INDEX('Intro &amp; Setup'!$Y$17:$Y$26, MATCH($J1307, 'Intro &amp; Setup'!$U$17:$U$26, 0)), "")="", 'Intro &amp; Setup'!$BB$15, IFERROR(INDEX('Intro &amp; Setup'!$Y$17:$Y$26, MATCH($J1307, 'Intro &amp; Setup'!$U$17:$U$26, 0)), "")))</f>
        <v/>
      </c>
      <c r="AE1307" s="66" t="str">
        <f>IF($M1307="", "", IF(IFERROR(INDEX('Intro &amp; Setup'!$Y$17:$Y$26, MATCH($M1307, 'Intro &amp; Setup'!$U$17:$U$26, 0)), "")="", 'Intro &amp; Setup'!$BB$15, IFERROR(INDEX('Intro &amp; Setup'!$Y$17:$Y$26, MATCH($M1307, 'Intro &amp; Setup'!$U$17:$U$26, 0)), "")))</f>
        <v/>
      </c>
      <c r="AG1307" s="65" t="str">
        <f t="shared" si="349"/>
        <v/>
      </c>
      <c r="AH1307" s="8" t="str">
        <f t="shared" si="350"/>
        <v/>
      </c>
      <c r="AI1307" s="66" t="str">
        <f t="shared" si="351"/>
        <v/>
      </c>
      <c r="AK1307" s="123" t="str">
        <f>IF(AC1307='Intro &amp; Setup'!$BB$14, $AO1307, "")</f>
        <v/>
      </c>
      <c r="AL1307" s="124" t="str">
        <f>IF(AD1307='Intro &amp; Setup'!$BB$14, $AO1307, "")</f>
        <v/>
      </c>
      <c r="AM1307" s="125" t="str">
        <f>IF(AE1307='Intro &amp; Setup'!$BB$14, $AO1307, "")</f>
        <v/>
      </c>
      <c r="AO1307" s="130" t="str">
        <f>IF(AND($B1307="", $C1307="", $D1307=""), "", IF($N1307="", 'Intro &amp; Setup'!$AB$33, $N1307))</f>
        <v/>
      </c>
      <c r="AQ1307" s="140">
        <f t="shared" si="352"/>
        <v>0</v>
      </c>
      <c r="AR1307" s="145">
        <f t="shared" si="353"/>
        <v>0</v>
      </c>
      <c r="AS1307" s="141">
        <f t="shared" si="354"/>
        <v>0</v>
      </c>
      <c r="AU1307" s="149" t="str">
        <f t="shared" si="355"/>
        <v/>
      </c>
      <c r="AV1307" s="155"/>
      <c r="AW1307" s="155"/>
      <c r="AX1307" s="155" t="str">
        <f t="shared" si="356"/>
        <v/>
      </c>
      <c r="AY1307" s="155"/>
      <c r="AZ1307" s="155"/>
      <c r="BA1307" s="151" t="str">
        <f t="shared" si="357"/>
        <v/>
      </c>
      <c r="BC1307" s="47" t="str">
        <f t="shared" si="358"/>
        <v/>
      </c>
    </row>
    <row r="1308" spans="1:55" x14ac:dyDescent="0.25">
      <c r="A1308" s="4"/>
      <c r="B1308" s="167"/>
      <c r="C1308" s="168"/>
      <c r="D1308" s="169"/>
      <c r="E1308" s="170"/>
      <c r="F1308" s="171"/>
      <c r="G1308" s="172"/>
      <c r="H1308" s="173"/>
      <c r="I1308" s="171"/>
      <c r="J1308" s="172"/>
      <c r="K1308" s="170"/>
      <c r="L1308" s="171"/>
      <c r="M1308" s="172"/>
      <c r="N1308" s="174"/>
      <c r="O1308" s="4"/>
      <c r="P1308" s="49" t="str">
        <f t="shared" si="342"/>
        <v/>
      </c>
      <c r="Q1308" s="4"/>
      <c r="S1308" s="22" t="str">
        <f t="shared" si="343"/>
        <v/>
      </c>
      <c r="T1308" s="8" t="str">
        <f t="shared" si="344"/>
        <v/>
      </c>
      <c r="U1308" s="23" t="str">
        <f t="shared" si="345"/>
        <v/>
      </c>
      <c r="W1308" s="50"/>
      <c r="Y1308" s="65" t="str">
        <f t="shared" si="346"/>
        <v/>
      </c>
      <c r="Z1308" s="8" t="str">
        <f t="shared" si="347"/>
        <v/>
      </c>
      <c r="AA1308" s="66" t="str">
        <f t="shared" si="348"/>
        <v/>
      </c>
      <c r="AC1308" s="65" t="str">
        <f>IF($G1308="", "", IF(IFERROR(INDEX('Intro &amp; Setup'!$Y$17:$Y$26, MATCH($G1308, 'Intro &amp; Setup'!$U$17:$U$26, 0)), "")="", 'Intro &amp; Setup'!$BB$15, IFERROR(INDEX('Intro &amp; Setup'!$Y$17:$Y$26, MATCH($G1308, 'Intro &amp; Setup'!$U$17:$U$26, 0)), "")))</f>
        <v/>
      </c>
      <c r="AD1308" s="8" t="str">
        <f>IF($J1308="", "", IF(IFERROR(INDEX('Intro &amp; Setup'!$Y$17:$Y$26, MATCH($J1308, 'Intro &amp; Setup'!$U$17:$U$26, 0)), "")="", 'Intro &amp; Setup'!$BB$15, IFERROR(INDEX('Intro &amp; Setup'!$Y$17:$Y$26, MATCH($J1308, 'Intro &amp; Setup'!$U$17:$U$26, 0)), "")))</f>
        <v/>
      </c>
      <c r="AE1308" s="66" t="str">
        <f>IF($M1308="", "", IF(IFERROR(INDEX('Intro &amp; Setup'!$Y$17:$Y$26, MATCH($M1308, 'Intro &amp; Setup'!$U$17:$U$26, 0)), "")="", 'Intro &amp; Setup'!$BB$15, IFERROR(INDEX('Intro &amp; Setup'!$Y$17:$Y$26, MATCH($M1308, 'Intro &amp; Setup'!$U$17:$U$26, 0)), "")))</f>
        <v/>
      </c>
      <c r="AG1308" s="65" t="str">
        <f t="shared" si="349"/>
        <v/>
      </c>
      <c r="AH1308" s="8" t="str">
        <f t="shared" si="350"/>
        <v/>
      </c>
      <c r="AI1308" s="66" t="str">
        <f t="shared" si="351"/>
        <v/>
      </c>
      <c r="AK1308" s="123" t="str">
        <f>IF(AC1308='Intro &amp; Setup'!$BB$14, $AO1308, "")</f>
        <v/>
      </c>
      <c r="AL1308" s="124" t="str">
        <f>IF(AD1308='Intro &amp; Setup'!$BB$14, $AO1308, "")</f>
        <v/>
      </c>
      <c r="AM1308" s="125" t="str">
        <f>IF(AE1308='Intro &amp; Setup'!$BB$14, $AO1308, "")</f>
        <v/>
      </c>
      <c r="AO1308" s="130" t="str">
        <f>IF(AND($B1308="", $C1308="", $D1308=""), "", IF($N1308="", 'Intro &amp; Setup'!$AB$33, $N1308))</f>
        <v/>
      </c>
      <c r="AQ1308" s="140">
        <f t="shared" si="352"/>
        <v>0</v>
      </c>
      <c r="AR1308" s="145">
        <f t="shared" si="353"/>
        <v>0</v>
      </c>
      <c r="AS1308" s="141">
        <f t="shared" si="354"/>
        <v>0</v>
      </c>
      <c r="AU1308" s="149" t="str">
        <f t="shared" si="355"/>
        <v/>
      </c>
      <c r="AV1308" s="155"/>
      <c r="AW1308" s="155"/>
      <c r="AX1308" s="155" t="str">
        <f t="shared" si="356"/>
        <v/>
      </c>
      <c r="AY1308" s="155"/>
      <c r="AZ1308" s="155"/>
      <c r="BA1308" s="151" t="str">
        <f t="shared" si="357"/>
        <v/>
      </c>
      <c r="BC1308" s="47" t="str">
        <f t="shared" si="358"/>
        <v/>
      </c>
    </row>
    <row r="1309" spans="1:55" x14ac:dyDescent="0.25">
      <c r="A1309" s="4"/>
      <c r="B1309" s="167"/>
      <c r="C1309" s="168"/>
      <c r="D1309" s="169"/>
      <c r="E1309" s="170"/>
      <c r="F1309" s="171"/>
      <c r="G1309" s="172"/>
      <c r="H1309" s="173"/>
      <c r="I1309" s="171"/>
      <c r="J1309" s="172"/>
      <c r="K1309" s="170"/>
      <c r="L1309" s="171"/>
      <c r="M1309" s="172"/>
      <c r="N1309" s="174"/>
      <c r="O1309" s="4"/>
      <c r="P1309" s="49" t="str">
        <f t="shared" si="342"/>
        <v/>
      </c>
      <c r="Q1309" s="4"/>
      <c r="S1309" s="22" t="str">
        <f t="shared" si="343"/>
        <v/>
      </c>
      <c r="T1309" s="8" t="str">
        <f t="shared" si="344"/>
        <v/>
      </c>
      <c r="U1309" s="23" t="str">
        <f t="shared" si="345"/>
        <v/>
      </c>
      <c r="W1309" s="50"/>
      <c r="Y1309" s="65" t="str">
        <f t="shared" si="346"/>
        <v/>
      </c>
      <c r="Z1309" s="8" t="str">
        <f t="shared" si="347"/>
        <v/>
      </c>
      <c r="AA1309" s="66" t="str">
        <f t="shared" si="348"/>
        <v/>
      </c>
      <c r="AC1309" s="65" t="str">
        <f>IF($G1309="", "", IF(IFERROR(INDEX('Intro &amp; Setup'!$Y$17:$Y$26, MATCH($G1309, 'Intro &amp; Setup'!$U$17:$U$26, 0)), "")="", 'Intro &amp; Setup'!$BB$15, IFERROR(INDEX('Intro &amp; Setup'!$Y$17:$Y$26, MATCH($G1309, 'Intro &amp; Setup'!$U$17:$U$26, 0)), "")))</f>
        <v/>
      </c>
      <c r="AD1309" s="8" t="str">
        <f>IF($J1309="", "", IF(IFERROR(INDEX('Intro &amp; Setup'!$Y$17:$Y$26, MATCH($J1309, 'Intro &amp; Setup'!$U$17:$U$26, 0)), "")="", 'Intro &amp; Setup'!$BB$15, IFERROR(INDEX('Intro &amp; Setup'!$Y$17:$Y$26, MATCH($J1309, 'Intro &amp; Setup'!$U$17:$U$26, 0)), "")))</f>
        <v/>
      </c>
      <c r="AE1309" s="66" t="str">
        <f>IF($M1309="", "", IF(IFERROR(INDEX('Intro &amp; Setup'!$Y$17:$Y$26, MATCH($M1309, 'Intro &amp; Setup'!$U$17:$U$26, 0)), "")="", 'Intro &amp; Setup'!$BB$15, IFERROR(INDEX('Intro &amp; Setup'!$Y$17:$Y$26, MATCH($M1309, 'Intro &amp; Setup'!$U$17:$U$26, 0)), "")))</f>
        <v/>
      </c>
      <c r="AG1309" s="65" t="str">
        <f t="shared" si="349"/>
        <v/>
      </c>
      <c r="AH1309" s="8" t="str">
        <f t="shared" si="350"/>
        <v/>
      </c>
      <c r="AI1309" s="66" t="str">
        <f t="shared" si="351"/>
        <v/>
      </c>
      <c r="AK1309" s="123" t="str">
        <f>IF(AC1309='Intro &amp; Setup'!$BB$14, $AO1309, "")</f>
        <v/>
      </c>
      <c r="AL1309" s="124" t="str">
        <f>IF(AD1309='Intro &amp; Setup'!$BB$14, $AO1309, "")</f>
        <v/>
      </c>
      <c r="AM1309" s="125" t="str">
        <f>IF(AE1309='Intro &amp; Setup'!$BB$14, $AO1309, "")</f>
        <v/>
      </c>
      <c r="AO1309" s="130" t="str">
        <f>IF(AND($B1309="", $C1309="", $D1309=""), "", IF($N1309="", 'Intro &amp; Setup'!$AB$33, $N1309))</f>
        <v/>
      </c>
      <c r="AQ1309" s="140">
        <f t="shared" si="352"/>
        <v>0</v>
      </c>
      <c r="AR1309" s="145">
        <f t="shared" si="353"/>
        <v>0</v>
      </c>
      <c r="AS1309" s="141">
        <f t="shared" si="354"/>
        <v>0</v>
      </c>
      <c r="AU1309" s="149" t="str">
        <f t="shared" si="355"/>
        <v/>
      </c>
      <c r="AV1309" s="155"/>
      <c r="AW1309" s="155"/>
      <c r="AX1309" s="155" t="str">
        <f t="shared" si="356"/>
        <v/>
      </c>
      <c r="AY1309" s="155"/>
      <c r="AZ1309" s="155"/>
      <c r="BA1309" s="151" t="str">
        <f t="shared" si="357"/>
        <v/>
      </c>
      <c r="BC1309" s="47" t="str">
        <f t="shared" si="358"/>
        <v/>
      </c>
    </row>
    <row r="1310" spans="1:55" x14ac:dyDescent="0.25">
      <c r="A1310" s="4"/>
      <c r="B1310" s="167"/>
      <c r="C1310" s="168"/>
      <c r="D1310" s="169"/>
      <c r="E1310" s="170"/>
      <c r="F1310" s="171"/>
      <c r="G1310" s="172"/>
      <c r="H1310" s="173"/>
      <c r="I1310" s="171"/>
      <c r="J1310" s="172"/>
      <c r="K1310" s="170"/>
      <c r="L1310" s="171"/>
      <c r="M1310" s="172"/>
      <c r="N1310" s="174"/>
      <c r="O1310" s="4"/>
      <c r="P1310" s="49" t="str">
        <f t="shared" si="342"/>
        <v/>
      </c>
      <c r="Q1310" s="4"/>
      <c r="S1310" s="22" t="str">
        <f t="shared" si="343"/>
        <v/>
      </c>
      <c r="T1310" s="8" t="str">
        <f t="shared" si="344"/>
        <v/>
      </c>
      <c r="U1310" s="23" t="str">
        <f t="shared" si="345"/>
        <v/>
      </c>
      <c r="W1310" s="50"/>
      <c r="Y1310" s="65" t="str">
        <f t="shared" si="346"/>
        <v/>
      </c>
      <c r="Z1310" s="8" t="str">
        <f t="shared" si="347"/>
        <v/>
      </c>
      <c r="AA1310" s="66" t="str">
        <f t="shared" si="348"/>
        <v/>
      </c>
      <c r="AC1310" s="65" t="str">
        <f>IF($G1310="", "", IF(IFERROR(INDEX('Intro &amp; Setup'!$Y$17:$Y$26, MATCH($G1310, 'Intro &amp; Setup'!$U$17:$U$26, 0)), "")="", 'Intro &amp; Setup'!$BB$15, IFERROR(INDEX('Intro &amp; Setup'!$Y$17:$Y$26, MATCH($G1310, 'Intro &amp; Setup'!$U$17:$U$26, 0)), "")))</f>
        <v/>
      </c>
      <c r="AD1310" s="8" t="str">
        <f>IF($J1310="", "", IF(IFERROR(INDEX('Intro &amp; Setup'!$Y$17:$Y$26, MATCH($J1310, 'Intro &amp; Setup'!$U$17:$U$26, 0)), "")="", 'Intro &amp; Setup'!$BB$15, IFERROR(INDEX('Intro &amp; Setup'!$Y$17:$Y$26, MATCH($J1310, 'Intro &amp; Setup'!$U$17:$U$26, 0)), "")))</f>
        <v/>
      </c>
      <c r="AE1310" s="66" t="str">
        <f>IF($M1310="", "", IF(IFERROR(INDEX('Intro &amp; Setup'!$Y$17:$Y$26, MATCH($M1310, 'Intro &amp; Setup'!$U$17:$U$26, 0)), "")="", 'Intro &amp; Setup'!$BB$15, IFERROR(INDEX('Intro &amp; Setup'!$Y$17:$Y$26, MATCH($M1310, 'Intro &amp; Setup'!$U$17:$U$26, 0)), "")))</f>
        <v/>
      </c>
      <c r="AG1310" s="65" t="str">
        <f t="shared" si="349"/>
        <v/>
      </c>
      <c r="AH1310" s="8" t="str">
        <f t="shared" si="350"/>
        <v/>
      </c>
      <c r="AI1310" s="66" t="str">
        <f t="shared" si="351"/>
        <v/>
      </c>
      <c r="AK1310" s="123" t="str">
        <f>IF(AC1310='Intro &amp; Setup'!$BB$14, $AO1310, "")</f>
        <v/>
      </c>
      <c r="AL1310" s="124" t="str">
        <f>IF(AD1310='Intro &amp; Setup'!$BB$14, $AO1310, "")</f>
        <v/>
      </c>
      <c r="AM1310" s="125" t="str">
        <f>IF(AE1310='Intro &amp; Setup'!$BB$14, $AO1310, "")</f>
        <v/>
      </c>
      <c r="AO1310" s="130" t="str">
        <f>IF(AND($B1310="", $C1310="", $D1310=""), "", IF($N1310="", 'Intro &amp; Setup'!$AB$33, $N1310))</f>
        <v/>
      </c>
      <c r="AQ1310" s="140">
        <f t="shared" si="352"/>
        <v>0</v>
      </c>
      <c r="AR1310" s="145">
        <f t="shared" si="353"/>
        <v>0</v>
      </c>
      <c r="AS1310" s="141">
        <f t="shared" si="354"/>
        <v>0</v>
      </c>
      <c r="AU1310" s="149" t="str">
        <f t="shared" si="355"/>
        <v/>
      </c>
      <c r="AV1310" s="155"/>
      <c r="AW1310" s="155"/>
      <c r="AX1310" s="155" t="str">
        <f t="shared" si="356"/>
        <v/>
      </c>
      <c r="AY1310" s="155"/>
      <c r="AZ1310" s="155"/>
      <c r="BA1310" s="151" t="str">
        <f t="shared" si="357"/>
        <v/>
      </c>
      <c r="BC1310" s="47" t="str">
        <f t="shared" si="358"/>
        <v/>
      </c>
    </row>
    <row r="1311" spans="1:55" x14ac:dyDescent="0.25">
      <c r="A1311" s="4"/>
      <c r="B1311" s="167"/>
      <c r="C1311" s="168"/>
      <c r="D1311" s="169"/>
      <c r="E1311" s="170"/>
      <c r="F1311" s="171"/>
      <c r="G1311" s="172"/>
      <c r="H1311" s="173"/>
      <c r="I1311" s="171"/>
      <c r="J1311" s="172"/>
      <c r="K1311" s="170"/>
      <c r="L1311" s="171"/>
      <c r="M1311" s="172"/>
      <c r="N1311" s="174"/>
      <c r="O1311" s="4"/>
      <c r="P1311" s="49" t="str">
        <f t="shared" si="342"/>
        <v/>
      </c>
      <c r="Q1311" s="4"/>
      <c r="S1311" s="22" t="str">
        <f t="shared" si="343"/>
        <v/>
      </c>
      <c r="T1311" s="8" t="str">
        <f t="shared" si="344"/>
        <v/>
      </c>
      <c r="U1311" s="23" t="str">
        <f t="shared" si="345"/>
        <v/>
      </c>
      <c r="W1311" s="50"/>
      <c r="Y1311" s="65" t="str">
        <f t="shared" si="346"/>
        <v/>
      </c>
      <c r="Z1311" s="8" t="str">
        <f t="shared" si="347"/>
        <v/>
      </c>
      <c r="AA1311" s="66" t="str">
        <f t="shared" si="348"/>
        <v/>
      </c>
      <c r="AC1311" s="65" t="str">
        <f>IF($G1311="", "", IF(IFERROR(INDEX('Intro &amp; Setup'!$Y$17:$Y$26, MATCH($G1311, 'Intro &amp; Setup'!$U$17:$U$26, 0)), "")="", 'Intro &amp; Setup'!$BB$15, IFERROR(INDEX('Intro &amp; Setup'!$Y$17:$Y$26, MATCH($G1311, 'Intro &amp; Setup'!$U$17:$U$26, 0)), "")))</f>
        <v/>
      </c>
      <c r="AD1311" s="8" t="str">
        <f>IF($J1311="", "", IF(IFERROR(INDEX('Intro &amp; Setup'!$Y$17:$Y$26, MATCH($J1311, 'Intro &amp; Setup'!$U$17:$U$26, 0)), "")="", 'Intro &amp; Setup'!$BB$15, IFERROR(INDEX('Intro &amp; Setup'!$Y$17:$Y$26, MATCH($J1311, 'Intro &amp; Setup'!$U$17:$U$26, 0)), "")))</f>
        <v/>
      </c>
      <c r="AE1311" s="66" t="str">
        <f>IF($M1311="", "", IF(IFERROR(INDEX('Intro &amp; Setup'!$Y$17:$Y$26, MATCH($M1311, 'Intro &amp; Setup'!$U$17:$U$26, 0)), "")="", 'Intro &amp; Setup'!$BB$15, IFERROR(INDEX('Intro &amp; Setup'!$Y$17:$Y$26, MATCH($M1311, 'Intro &amp; Setup'!$U$17:$U$26, 0)), "")))</f>
        <v/>
      </c>
      <c r="AG1311" s="65" t="str">
        <f t="shared" si="349"/>
        <v/>
      </c>
      <c r="AH1311" s="8" t="str">
        <f t="shared" si="350"/>
        <v/>
      </c>
      <c r="AI1311" s="66" t="str">
        <f t="shared" si="351"/>
        <v/>
      </c>
      <c r="AK1311" s="123" t="str">
        <f>IF(AC1311='Intro &amp; Setup'!$BB$14, $AO1311, "")</f>
        <v/>
      </c>
      <c r="AL1311" s="124" t="str">
        <f>IF(AD1311='Intro &amp; Setup'!$BB$14, $AO1311, "")</f>
        <v/>
      </c>
      <c r="AM1311" s="125" t="str">
        <f>IF(AE1311='Intro &amp; Setup'!$BB$14, $AO1311, "")</f>
        <v/>
      </c>
      <c r="AO1311" s="130" t="str">
        <f>IF(AND($B1311="", $C1311="", $D1311=""), "", IF($N1311="", 'Intro &amp; Setup'!$AB$33, $N1311))</f>
        <v/>
      </c>
      <c r="AQ1311" s="140">
        <f t="shared" si="352"/>
        <v>0</v>
      </c>
      <c r="AR1311" s="145">
        <f t="shared" si="353"/>
        <v>0</v>
      </c>
      <c r="AS1311" s="141">
        <f t="shared" si="354"/>
        <v>0</v>
      </c>
      <c r="AU1311" s="149" t="str">
        <f t="shared" si="355"/>
        <v/>
      </c>
      <c r="AV1311" s="155"/>
      <c r="AW1311" s="155"/>
      <c r="AX1311" s="155" t="str">
        <f t="shared" si="356"/>
        <v/>
      </c>
      <c r="AY1311" s="155"/>
      <c r="AZ1311" s="155"/>
      <c r="BA1311" s="151" t="str">
        <f t="shared" si="357"/>
        <v/>
      </c>
      <c r="BC1311" s="47" t="str">
        <f t="shared" si="358"/>
        <v/>
      </c>
    </row>
    <row r="1312" spans="1:55" x14ac:dyDescent="0.25">
      <c r="A1312" s="4"/>
      <c r="B1312" s="167"/>
      <c r="C1312" s="168"/>
      <c r="D1312" s="169"/>
      <c r="E1312" s="170"/>
      <c r="F1312" s="171"/>
      <c r="G1312" s="172"/>
      <c r="H1312" s="173"/>
      <c r="I1312" s="171"/>
      <c r="J1312" s="172"/>
      <c r="K1312" s="170"/>
      <c r="L1312" s="171"/>
      <c r="M1312" s="172"/>
      <c r="N1312" s="174"/>
      <c r="O1312" s="4"/>
      <c r="P1312" s="49" t="str">
        <f t="shared" si="342"/>
        <v/>
      </c>
      <c r="Q1312" s="4"/>
      <c r="S1312" s="22" t="str">
        <f t="shared" si="343"/>
        <v/>
      </c>
      <c r="T1312" s="8" t="str">
        <f t="shared" si="344"/>
        <v/>
      </c>
      <c r="U1312" s="23" t="str">
        <f t="shared" si="345"/>
        <v/>
      </c>
      <c r="W1312" s="50"/>
      <c r="Y1312" s="65" t="str">
        <f t="shared" si="346"/>
        <v/>
      </c>
      <c r="Z1312" s="8" t="str">
        <f t="shared" si="347"/>
        <v/>
      </c>
      <c r="AA1312" s="66" t="str">
        <f t="shared" si="348"/>
        <v/>
      </c>
      <c r="AC1312" s="65" t="str">
        <f>IF($G1312="", "", IF(IFERROR(INDEX('Intro &amp; Setup'!$Y$17:$Y$26, MATCH($G1312, 'Intro &amp; Setup'!$U$17:$U$26, 0)), "")="", 'Intro &amp; Setup'!$BB$15, IFERROR(INDEX('Intro &amp; Setup'!$Y$17:$Y$26, MATCH($G1312, 'Intro &amp; Setup'!$U$17:$U$26, 0)), "")))</f>
        <v/>
      </c>
      <c r="AD1312" s="8" t="str">
        <f>IF($J1312="", "", IF(IFERROR(INDEX('Intro &amp; Setup'!$Y$17:$Y$26, MATCH($J1312, 'Intro &amp; Setup'!$U$17:$U$26, 0)), "")="", 'Intro &amp; Setup'!$BB$15, IFERROR(INDEX('Intro &amp; Setup'!$Y$17:$Y$26, MATCH($J1312, 'Intro &amp; Setup'!$U$17:$U$26, 0)), "")))</f>
        <v/>
      </c>
      <c r="AE1312" s="66" t="str">
        <f>IF($M1312="", "", IF(IFERROR(INDEX('Intro &amp; Setup'!$Y$17:$Y$26, MATCH($M1312, 'Intro &amp; Setup'!$U$17:$U$26, 0)), "")="", 'Intro &amp; Setup'!$BB$15, IFERROR(INDEX('Intro &amp; Setup'!$Y$17:$Y$26, MATCH($M1312, 'Intro &amp; Setup'!$U$17:$U$26, 0)), "")))</f>
        <v/>
      </c>
      <c r="AG1312" s="65" t="str">
        <f t="shared" si="349"/>
        <v/>
      </c>
      <c r="AH1312" s="8" t="str">
        <f t="shared" si="350"/>
        <v/>
      </c>
      <c r="AI1312" s="66" t="str">
        <f t="shared" si="351"/>
        <v/>
      </c>
      <c r="AK1312" s="123" t="str">
        <f>IF(AC1312='Intro &amp; Setup'!$BB$14, $AO1312, "")</f>
        <v/>
      </c>
      <c r="AL1312" s="124" t="str">
        <f>IF(AD1312='Intro &amp; Setup'!$BB$14, $AO1312, "")</f>
        <v/>
      </c>
      <c r="AM1312" s="125" t="str">
        <f>IF(AE1312='Intro &amp; Setup'!$BB$14, $AO1312, "")</f>
        <v/>
      </c>
      <c r="AO1312" s="130" t="str">
        <f>IF(AND($B1312="", $C1312="", $D1312=""), "", IF($N1312="", 'Intro &amp; Setup'!$AB$33, $N1312))</f>
        <v/>
      </c>
      <c r="AQ1312" s="140">
        <f t="shared" si="352"/>
        <v>0</v>
      </c>
      <c r="AR1312" s="145">
        <f t="shared" si="353"/>
        <v>0</v>
      </c>
      <c r="AS1312" s="141">
        <f t="shared" si="354"/>
        <v>0</v>
      </c>
      <c r="AU1312" s="149" t="str">
        <f t="shared" si="355"/>
        <v/>
      </c>
      <c r="AV1312" s="155"/>
      <c r="AW1312" s="155"/>
      <c r="AX1312" s="155" t="str">
        <f t="shared" si="356"/>
        <v/>
      </c>
      <c r="AY1312" s="155"/>
      <c r="AZ1312" s="155"/>
      <c r="BA1312" s="151" t="str">
        <f t="shared" si="357"/>
        <v/>
      </c>
      <c r="BC1312" s="47" t="str">
        <f t="shared" si="358"/>
        <v/>
      </c>
    </row>
    <row r="1313" spans="1:55" x14ac:dyDescent="0.25">
      <c r="A1313" s="4"/>
      <c r="B1313" s="167"/>
      <c r="C1313" s="168"/>
      <c r="D1313" s="169"/>
      <c r="E1313" s="170"/>
      <c r="F1313" s="171"/>
      <c r="G1313" s="172"/>
      <c r="H1313" s="173"/>
      <c r="I1313" s="171"/>
      <c r="J1313" s="172"/>
      <c r="K1313" s="170"/>
      <c r="L1313" s="171"/>
      <c r="M1313" s="172"/>
      <c r="N1313" s="174"/>
      <c r="O1313" s="4"/>
      <c r="P1313" s="49" t="str">
        <f t="shared" si="342"/>
        <v/>
      </c>
      <c r="Q1313" s="4"/>
      <c r="S1313" s="22" t="str">
        <f t="shared" si="343"/>
        <v/>
      </c>
      <c r="T1313" s="8" t="str">
        <f t="shared" si="344"/>
        <v/>
      </c>
      <c r="U1313" s="23" t="str">
        <f t="shared" si="345"/>
        <v/>
      </c>
      <c r="W1313" s="50"/>
      <c r="Y1313" s="65" t="str">
        <f t="shared" si="346"/>
        <v/>
      </c>
      <c r="Z1313" s="8" t="str">
        <f t="shared" si="347"/>
        <v/>
      </c>
      <c r="AA1313" s="66" t="str">
        <f t="shared" si="348"/>
        <v/>
      </c>
      <c r="AC1313" s="65" t="str">
        <f>IF($G1313="", "", IF(IFERROR(INDEX('Intro &amp; Setup'!$Y$17:$Y$26, MATCH($G1313, 'Intro &amp; Setup'!$U$17:$U$26, 0)), "")="", 'Intro &amp; Setup'!$BB$15, IFERROR(INDEX('Intro &amp; Setup'!$Y$17:$Y$26, MATCH($G1313, 'Intro &amp; Setup'!$U$17:$U$26, 0)), "")))</f>
        <v/>
      </c>
      <c r="AD1313" s="8" t="str">
        <f>IF($J1313="", "", IF(IFERROR(INDEX('Intro &amp; Setup'!$Y$17:$Y$26, MATCH($J1313, 'Intro &amp; Setup'!$U$17:$U$26, 0)), "")="", 'Intro &amp; Setup'!$BB$15, IFERROR(INDEX('Intro &amp; Setup'!$Y$17:$Y$26, MATCH($J1313, 'Intro &amp; Setup'!$U$17:$U$26, 0)), "")))</f>
        <v/>
      </c>
      <c r="AE1313" s="66" t="str">
        <f>IF($M1313="", "", IF(IFERROR(INDEX('Intro &amp; Setup'!$Y$17:$Y$26, MATCH($M1313, 'Intro &amp; Setup'!$U$17:$U$26, 0)), "")="", 'Intro &amp; Setup'!$BB$15, IFERROR(INDEX('Intro &amp; Setup'!$Y$17:$Y$26, MATCH($M1313, 'Intro &amp; Setup'!$U$17:$U$26, 0)), "")))</f>
        <v/>
      </c>
      <c r="AG1313" s="65" t="str">
        <f t="shared" si="349"/>
        <v/>
      </c>
      <c r="AH1313" s="8" t="str">
        <f t="shared" si="350"/>
        <v/>
      </c>
      <c r="AI1313" s="66" t="str">
        <f t="shared" si="351"/>
        <v/>
      </c>
      <c r="AK1313" s="123" t="str">
        <f>IF(AC1313='Intro &amp; Setup'!$BB$14, $AO1313, "")</f>
        <v/>
      </c>
      <c r="AL1313" s="124" t="str">
        <f>IF(AD1313='Intro &amp; Setup'!$BB$14, $AO1313, "")</f>
        <v/>
      </c>
      <c r="AM1313" s="125" t="str">
        <f>IF(AE1313='Intro &amp; Setup'!$BB$14, $AO1313, "")</f>
        <v/>
      </c>
      <c r="AO1313" s="130" t="str">
        <f>IF(AND($B1313="", $C1313="", $D1313=""), "", IF($N1313="", 'Intro &amp; Setup'!$AB$33, $N1313))</f>
        <v/>
      </c>
      <c r="AQ1313" s="140">
        <f t="shared" si="352"/>
        <v>0</v>
      </c>
      <c r="AR1313" s="145">
        <f t="shared" si="353"/>
        <v>0</v>
      </c>
      <c r="AS1313" s="141">
        <f t="shared" si="354"/>
        <v>0</v>
      </c>
      <c r="AU1313" s="149" t="str">
        <f t="shared" si="355"/>
        <v/>
      </c>
      <c r="AV1313" s="155"/>
      <c r="AW1313" s="155"/>
      <c r="AX1313" s="155" t="str">
        <f t="shared" si="356"/>
        <v/>
      </c>
      <c r="AY1313" s="155"/>
      <c r="AZ1313" s="155"/>
      <c r="BA1313" s="151" t="str">
        <f t="shared" si="357"/>
        <v/>
      </c>
      <c r="BC1313" s="47" t="str">
        <f t="shared" si="358"/>
        <v/>
      </c>
    </row>
    <row r="1314" spans="1:55" x14ac:dyDescent="0.25">
      <c r="A1314" s="4"/>
      <c r="B1314" s="167"/>
      <c r="C1314" s="168"/>
      <c r="D1314" s="169"/>
      <c r="E1314" s="170"/>
      <c r="F1314" s="171"/>
      <c r="G1314" s="172"/>
      <c r="H1314" s="173"/>
      <c r="I1314" s="171"/>
      <c r="J1314" s="172"/>
      <c r="K1314" s="170"/>
      <c r="L1314" s="171"/>
      <c r="M1314" s="172"/>
      <c r="N1314" s="174"/>
      <c r="O1314" s="4"/>
      <c r="P1314" s="49" t="str">
        <f t="shared" si="342"/>
        <v/>
      </c>
      <c r="Q1314" s="4"/>
      <c r="S1314" s="22" t="str">
        <f t="shared" si="343"/>
        <v/>
      </c>
      <c r="T1314" s="8" t="str">
        <f t="shared" si="344"/>
        <v/>
      </c>
      <c r="U1314" s="23" t="str">
        <f t="shared" si="345"/>
        <v/>
      </c>
      <c r="W1314" s="50"/>
      <c r="Y1314" s="65" t="str">
        <f t="shared" si="346"/>
        <v/>
      </c>
      <c r="Z1314" s="8" t="str">
        <f t="shared" si="347"/>
        <v/>
      </c>
      <c r="AA1314" s="66" t="str">
        <f t="shared" si="348"/>
        <v/>
      </c>
      <c r="AC1314" s="65" t="str">
        <f>IF($G1314="", "", IF(IFERROR(INDEX('Intro &amp; Setup'!$Y$17:$Y$26, MATCH($G1314, 'Intro &amp; Setup'!$U$17:$U$26, 0)), "")="", 'Intro &amp; Setup'!$BB$15, IFERROR(INDEX('Intro &amp; Setup'!$Y$17:$Y$26, MATCH($G1314, 'Intro &amp; Setup'!$U$17:$U$26, 0)), "")))</f>
        <v/>
      </c>
      <c r="AD1314" s="8" t="str">
        <f>IF($J1314="", "", IF(IFERROR(INDEX('Intro &amp; Setup'!$Y$17:$Y$26, MATCH($J1314, 'Intro &amp; Setup'!$U$17:$U$26, 0)), "")="", 'Intro &amp; Setup'!$BB$15, IFERROR(INDEX('Intro &amp; Setup'!$Y$17:$Y$26, MATCH($J1314, 'Intro &amp; Setup'!$U$17:$U$26, 0)), "")))</f>
        <v/>
      </c>
      <c r="AE1314" s="66" t="str">
        <f>IF($M1314="", "", IF(IFERROR(INDEX('Intro &amp; Setup'!$Y$17:$Y$26, MATCH($M1314, 'Intro &amp; Setup'!$U$17:$U$26, 0)), "")="", 'Intro &amp; Setup'!$BB$15, IFERROR(INDEX('Intro &amp; Setup'!$Y$17:$Y$26, MATCH($M1314, 'Intro &amp; Setup'!$U$17:$U$26, 0)), "")))</f>
        <v/>
      </c>
      <c r="AG1314" s="65" t="str">
        <f t="shared" si="349"/>
        <v/>
      </c>
      <c r="AH1314" s="8" t="str">
        <f t="shared" si="350"/>
        <v/>
      </c>
      <c r="AI1314" s="66" t="str">
        <f t="shared" si="351"/>
        <v/>
      </c>
      <c r="AK1314" s="123" t="str">
        <f>IF(AC1314='Intro &amp; Setup'!$BB$14, $AO1314, "")</f>
        <v/>
      </c>
      <c r="AL1314" s="124" t="str">
        <f>IF(AD1314='Intro &amp; Setup'!$BB$14, $AO1314, "")</f>
        <v/>
      </c>
      <c r="AM1314" s="125" t="str">
        <f>IF(AE1314='Intro &amp; Setup'!$BB$14, $AO1314, "")</f>
        <v/>
      </c>
      <c r="AO1314" s="130" t="str">
        <f>IF(AND($B1314="", $C1314="", $D1314=""), "", IF($N1314="", 'Intro &amp; Setup'!$AB$33, $N1314))</f>
        <v/>
      </c>
      <c r="AQ1314" s="140">
        <f t="shared" si="352"/>
        <v>0</v>
      </c>
      <c r="AR1314" s="145">
        <f t="shared" si="353"/>
        <v>0</v>
      </c>
      <c r="AS1314" s="141">
        <f t="shared" si="354"/>
        <v>0</v>
      </c>
      <c r="AU1314" s="149" t="str">
        <f t="shared" si="355"/>
        <v/>
      </c>
      <c r="AV1314" s="155"/>
      <c r="AW1314" s="155"/>
      <c r="AX1314" s="155" t="str">
        <f t="shared" si="356"/>
        <v/>
      </c>
      <c r="AY1314" s="155"/>
      <c r="AZ1314" s="155"/>
      <c r="BA1314" s="151" t="str">
        <f t="shared" si="357"/>
        <v/>
      </c>
      <c r="BC1314" s="47" t="str">
        <f t="shared" si="358"/>
        <v/>
      </c>
    </row>
    <row r="1315" spans="1:55" x14ac:dyDescent="0.25">
      <c r="A1315" s="4"/>
      <c r="B1315" s="167"/>
      <c r="C1315" s="168"/>
      <c r="D1315" s="169"/>
      <c r="E1315" s="170"/>
      <c r="F1315" s="171"/>
      <c r="G1315" s="172"/>
      <c r="H1315" s="173"/>
      <c r="I1315" s="171"/>
      <c r="J1315" s="172"/>
      <c r="K1315" s="170"/>
      <c r="L1315" s="171"/>
      <c r="M1315" s="172"/>
      <c r="N1315" s="174"/>
      <c r="O1315" s="4"/>
      <c r="P1315" s="49" t="str">
        <f t="shared" si="342"/>
        <v/>
      </c>
      <c r="Q1315" s="4"/>
      <c r="S1315" s="22" t="str">
        <f t="shared" si="343"/>
        <v/>
      </c>
      <c r="T1315" s="8" t="str">
        <f t="shared" si="344"/>
        <v/>
      </c>
      <c r="U1315" s="23" t="str">
        <f t="shared" si="345"/>
        <v/>
      </c>
      <c r="W1315" s="50"/>
      <c r="Y1315" s="65" t="str">
        <f t="shared" si="346"/>
        <v/>
      </c>
      <c r="Z1315" s="8" t="str">
        <f t="shared" si="347"/>
        <v/>
      </c>
      <c r="AA1315" s="66" t="str">
        <f t="shared" si="348"/>
        <v/>
      </c>
      <c r="AC1315" s="65" t="str">
        <f>IF($G1315="", "", IF(IFERROR(INDEX('Intro &amp; Setup'!$Y$17:$Y$26, MATCH($G1315, 'Intro &amp; Setup'!$U$17:$U$26, 0)), "")="", 'Intro &amp; Setup'!$BB$15, IFERROR(INDEX('Intro &amp; Setup'!$Y$17:$Y$26, MATCH($G1315, 'Intro &amp; Setup'!$U$17:$U$26, 0)), "")))</f>
        <v/>
      </c>
      <c r="AD1315" s="8" t="str">
        <f>IF($J1315="", "", IF(IFERROR(INDEX('Intro &amp; Setup'!$Y$17:$Y$26, MATCH($J1315, 'Intro &amp; Setup'!$U$17:$U$26, 0)), "")="", 'Intro &amp; Setup'!$BB$15, IFERROR(INDEX('Intro &amp; Setup'!$Y$17:$Y$26, MATCH($J1315, 'Intro &amp; Setup'!$U$17:$U$26, 0)), "")))</f>
        <v/>
      </c>
      <c r="AE1315" s="66" t="str">
        <f>IF($M1315="", "", IF(IFERROR(INDEX('Intro &amp; Setup'!$Y$17:$Y$26, MATCH($M1315, 'Intro &amp; Setup'!$U$17:$U$26, 0)), "")="", 'Intro &amp; Setup'!$BB$15, IFERROR(INDEX('Intro &amp; Setup'!$Y$17:$Y$26, MATCH($M1315, 'Intro &amp; Setup'!$U$17:$U$26, 0)), "")))</f>
        <v/>
      </c>
      <c r="AG1315" s="65" t="str">
        <f t="shared" si="349"/>
        <v/>
      </c>
      <c r="AH1315" s="8" t="str">
        <f t="shared" si="350"/>
        <v/>
      </c>
      <c r="AI1315" s="66" t="str">
        <f t="shared" si="351"/>
        <v/>
      </c>
      <c r="AK1315" s="123" t="str">
        <f>IF(AC1315='Intro &amp; Setup'!$BB$14, $AO1315, "")</f>
        <v/>
      </c>
      <c r="AL1315" s="124" t="str">
        <f>IF(AD1315='Intro &amp; Setup'!$BB$14, $AO1315, "")</f>
        <v/>
      </c>
      <c r="AM1315" s="125" t="str">
        <f>IF(AE1315='Intro &amp; Setup'!$BB$14, $AO1315, "")</f>
        <v/>
      </c>
      <c r="AO1315" s="130" t="str">
        <f>IF(AND($B1315="", $C1315="", $D1315=""), "", IF($N1315="", 'Intro &amp; Setup'!$AB$33, $N1315))</f>
        <v/>
      </c>
      <c r="AQ1315" s="140">
        <f t="shared" si="352"/>
        <v>0</v>
      </c>
      <c r="AR1315" s="145">
        <f t="shared" si="353"/>
        <v>0</v>
      </c>
      <c r="AS1315" s="141">
        <f t="shared" si="354"/>
        <v>0</v>
      </c>
      <c r="AU1315" s="149" t="str">
        <f t="shared" si="355"/>
        <v/>
      </c>
      <c r="AV1315" s="155"/>
      <c r="AW1315" s="155"/>
      <c r="AX1315" s="155" t="str">
        <f t="shared" si="356"/>
        <v/>
      </c>
      <c r="AY1315" s="155"/>
      <c r="AZ1315" s="155"/>
      <c r="BA1315" s="151" t="str">
        <f t="shared" si="357"/>
        <v/>
      </c>
      <c r="BC1315" s="47" t="str">
        <f t="shared" si="358"/>
        <v/>
      </c>
    </row>
    <row r="1316" spans="1:55" x14ac:dyDescent="0.25">
      <c r="A1316" s="4"/>
      <c r="B1316" s="167"/>
      <c r="C1316" s="168"/>
      <c r="D1316" s="169"/>
      <c r="E1316" s="170"/>
      <c r="F1316" s="171"/>
      <c r="G1316" s="172"/>
      <c r="H1316" s="173"/>
      <c r="I1316" s="171"/>
      <c r="J1316" s="172"/>
      <c r="K1316" s="170"/>
      <c r="L1316" s="171"/>
      <c r="M1316" s="172"/>
      <c r="N1316" s="174"/>
      <c r="O1316" s="4"/>
      <c r="P1316" s="49" t="str">
        <f t="shared" si="342"/>
        <v/>
      </c>
      <c r="Q1316" s="4"/>
      <c r="S1316" s="22" t="str">
        <f t="shared" si="343"/>
        <v/>
      </c>
      <c r="T1316" s="8" t="str">
        <f t="shared" si="344"/>
        <v/>
      </c>
      <c r="U1316" s="23" t="str">
        <f t="shared" si="345"/>
        <v/>
      </c>
      <c r="W1316" s="50"/>
      <c r="Y1316" s="65" t="str">
        <f t="shared" si="346"/>
        <v/>
      </c>
      <c r="Z1316" s="8" t="str">
        <f t="shared" si="347"/>
        <v/>
      </c>
      <c r="AA1316" s="66" t="str">
        <f t="shared" si="348"/>
        <v/>
      </c>
      <c r="AC1316" s="65" t="str">
        <f>IF($G1316="", "", IF(IFERROR(INDEX('Intro &amp; Setup'!$Y$17:$Y$26, MATCH($G1316, 'Intro &amp; Setup'!$U$17:$U$26, 0)), "")="", 'Intro &amp; Setup'!$BB$15, IFERROR(INDEX('Intro &amp; Setup'!$Y$17:$Y$26, MATCH($G1316, 'Intro &amp; Setup'!$U$17:$U$26, 0)), "")))</f>
        <v/>
      </c>
      <c r="AD1316" s="8" t="str">
        <f>IF($J1316="", "", IF(IFERROR(INDEX('Intro &amp; Setup'!$Y$17:$Y$26, MATCH($J1316, 'Intro &amp; Setup'!$U$17:$U$26, 0)), "")="", 'Intro &amp; Setup'!$BB$15, IFERROR(INDEX('Intro &amp; Setup'!$Y$17:$Y$26, MATCH($J1316, 'Intro &amp; Setup'!$U$17:$U$26, 0)), "")))</f>
        <v/>
      </c>
      <c r="AE1316" s="66" t="str">
        <f>IF($M1316="", "", IF(IFERROR(INDEX('Intro &amp; Setup'!$Y$17:$Y$26, MATCH($M1316, 'Intro &amp; Setup'!$U$17:$U$26, 0)), "")="", 'Intro &amp; Setup'!$BB$15, IFERROR(INDEX('Intro &amp; Setup'!$Y$17:$Y$26, MATCH($M1316, 'Intro &amp; Setup'!$U$17:$U$26, 0)), "")))</f>
        <v/>
      </c>
      <c r="AG1316" s="65" t="str">
        <f t="shared" si="349"/>
        <v/>
      </c>
      <c r="AH1316" s="8" t="str">
        <f t="shared" si="350"/>
        <v/>
      </c>
      <c r="AI1316" s="66" t="str">
        <f t="shared" si="351"/>
        <v/>
      </c>
      <c r="AK1316" s="123" t="str">
        <f>IF(AC1316='Intro &amp; Setup'!$BB$14, $AO1316, "")</f>
        <v/>
      </c>
      <c r="AL1316" s="124" t="str">
        <f>IF(AD1316='Intro &amp; Setup'!$BB$14, $AO1316, "")</f>
        <v/>
      </c>
      <c r="AM1316" s="125" t="str">
        <f>IF(AE1316='Intro &amp; Setup'!$BB$14, $AO1316, "")</f>
        <v/>
      </c>
      <c r="AO1316" s="130" t="str">
        <f>IF(AND($B1316="", $C1316="", $D1316=""), "", IF($N1316="", 'Intro &amp; Setup'!$AB$33, $N1316))</f>
        <v/>
      </c>
      <c r="AQ1316" s="140">
        <f t="shared" si="352"/>
        <v>0</v>
      </c>
      <c r="AR1316" s="145">
        <f t="shared" si="353"/>
        <v>0</v>
      </c>
      <c r="AS1316" s="141">
        <f t="shared" si="354"/>
        <v>0</v>
      </c>
      <c r="AU1316" s="149" t="str">
        <f t="shared" si="355"/>
        <v/>
      </c>
      <c r="AV1316" s="155"/>
      <c r="AW1316" s="155"/>
      <c r="AX1316" s="155" t="str">
        <f t="shared" si="356"/>
        <v/>
      </c>
      <c r="AY1316" s="155"/>
      <c r="AZ1316" s="155"/>
      <c r="BA1316" s="151" t="str">
        <f t="shared" si="357"/>
        <v/>
      </c>
      <c r="BC1316" s="47" t="str">
        <f t="shared" si="358"/>
        <v/>
      </c>
    </row>
    <row r="1317" spans="1:55" x14ac:dyDescent="0.25">
      <c r="A1317" s="4"/>
      <c r="B1317" s="167"/>
      <c r="C1317" s="168"/>
      <c r="D1317" s="169"/>
      <c r="E1317" s="170"/>
      <c r="F1317" s="171"/>
      <c r="G1317" s="172"/>
      <c r="H1317" s="173"/>
      <c r="I1317" s="171"/>
      <c r="J1317" s="172"/>
      <c r="K1317" s="170"/>
      <c r="L1317" s="171"/>
      <c r="M1317" s="172"/>
      <c r="N1317" s="174"/>
      <c r="O1317" s="4"/>
      <c r="P1317" s="49" t="str">
        <f t="shared" si="342"/>
        <v/>
      </c>
      <c r="Q1317" s="4"/>
      <c r="S1317" s="22" t="str">
        <f t="shared" si="343"/>
        <v/>
      </c>
      <c r="T1317" s="8" t="str">
        <f t="shared" si="344"/>
        <v/>
      </c>
      <c r="U1317" s="23" t="str">
        <f t="shared" si="345"/>
        <v/>
      </c>
      <c r="W1317" s="50"/>
      <c r="Y1317" s="65" t="str">
        <f t="shared" si="346"/>
        <v/>
      </c>
      <c r="Z1317" s="8" t="str">
        <f t="shared" si="347"/>
        <v/>
      </c>
      <c r="AA1317" s="66" t="str">
        <f t="shared" si="348"/>
        <v/>
      </c>
      <c r="AC1317" s="65" t="str">
        <f>IF($G1317="", "", IF(IFERROR(INDEX('Intro &amp; Setup'!$Y$17:$Y$26, MATCH($G1317, 'Intro &amp; Setup'!$U$17:$U$26, 0)), "")="", 'Intro &amp; Setup'!$BB$15, IFERROR(INDEX('Intro &amp; Setup'!$Y$17:$Y$26, MATCH($G1317, 'Intro &amp; Setup'!$U$17:$U$26, 0)), "")))</f>
        <v/>
      </c>
      <c r="AD1317" s="8" t="str">
        <f>IF($J1317="", "", IF(IFERROR(INDEX('Intro &amp; Setup'!$Y$17:$Y$26, MATCH($J1317, 'Intro &amp; Setup'!$U$17:$U$26, 0)), "")="", 'Intro &amp; Setup'!$BB$15, IFERROR(INDEX('Intro &amp; Setup'!$Y$17:$Y$26, MATCH($J1317, 'Intro &amp; Setup'!$U$17:$U$26, 0)), "")))</f>
        <v/>
      </c>
      <c r="AE1317" s="66" t="str">
        <f>IF($M1317="", "", IF(IFERROR(INDEX('Intro &amp; Setup'!$Y$17:$Y$26, MATCH($M1317, 'Intro &amp; Setup'!$U$17:$U$26, 0)), "")="", 'Intro &amp; Setup'!$BB$15, IFERROR(INDEX('Intro &amp; Setup'!$Y$17:$Y$26, MATCH($M1317, 'Intro &amp; Setup'!$U$17:$U$26, 0)), "")))</f>
        <v/>
      </c>
      <c r="AG1317" s="65" t="str">
        <f t="shared" si="349"/>
        <v/>
      </c>
      <c r="AH1317" s="8" t="str">
        <f t="shared" si="350"/>
        <v/>
      </c>
      <c r="AI1317" s="66" t="str">
        <f t="shared" si="351"/>
        <v/>
      </c>
      <c r="AK1317" s="123" t="str">
        <f>IF(AC1317='Intro &amp; Setup'!$BB$14, $AO1317, "")</f>
        <v/>
      </c>
      <c r="AL1317" s="124" t="str">
        <f>IF(AD1317='Intro &amp; Setup'!$BB$14, $AO1317, "")</f>
        <v/>
      </c>
      <c r="AM1317" s="125" t="str">
        <f>IF(AE1317='Intro &amp; Setup'!$BB$14, $AO1317, "")</f>
        <v/>
      </c>
      <c r="AO1317" s="130" t="str">
        <f>IF(AND($B1317="", $C1317="", $D1317=""), "", IF($N1317="", 'Intro &amp; Setup'!$AB$33, $N1317))</f>
        <v/>
      </c>
      <c r="AQ1317" s="140">
        <f t="shared" si="352"/>
        <v>0</v>
      </c>
      <c r="AR1317" s="145">
        <f t="shared" si="353"/>
        <v>0</v>
      </c>
      <c r="AS1317" s="141">
        <f t="shared" si="354"/>
        <v>0</v>
      </c>
      <c r="AU1317" s="149" t="str">
        <f t="shared" si="355"/>
        <v/>
      </c>
      <c r="AV1317" s="155"/>
      <c r="AW1317" s="155"/>
      <c r="AX1317" s="155" t="str">
        <f t="shared" si="356"/>
        <v/>
      </c>
      <c r="AY1317" s="155"/>
      <c r="AZ1317" s="155"/>
      <c r="BA1317" s="151" t="str">
        <f t="shared" si="357"/>
        <v/>
      </c>
      <c r="BC1317" s="47" t="str">
        <f t="shared" si="358"/>
        <v/>
      </c>
    </row>
    <row r="1318" spans="1:55" x14ac:dyDescent="0.25">
      <c r="A1318" s="4"/>
      <c r="B1318" s="167"/>
      <c r="C1318" s="168"/>
      <c r="D1318" s="169"/>
      <c r="E1318" s="170"/>
      <c r="F1318" s="171"/>
      <c r="G1318" s="172"/>
      <c r="H1318" s="173"/>
      <c r="I1318" s="171"/>
      <c r="J1318" s="172"/>
      <c r="K1318" s="170"/>
      <c r="L1318" s="171"/>
      <c r="M1318" s="172"/>
      <c r="N1318" s="174"/>
      <c r="O1318" s="4"/>
      <c r="P1318" s="49" t="str">
        <f t="shared" si="342"/>
        <v/>
      </c>
      <c r="Q1318" s="4"/>
      <c r="S1318" s="22" t="str">
        <f t="shared" si="343"/>
        <v/>
      </c>
      <c r="T1318" s="8" t="str">
        <f t="shared" si="344"/>
        <v/>
      </c>
      <c r="U1318" s="23" t="str">
        <f t="shared" si="345"/>
        <v/>
      </c>
      <c r="W1318" s="50"/>
      <c r="Y1318" s="65" t="str">
        <f t="shared" si="346"/>
        <v/>
      </c>
      <c r="Z1318" s="8" t="str">
        <f t="shared" si="347"/>
        <v/>
      </c>
      <c r="AA1318" s="66" t="str">
        <f t="shared" si="348"/>
        <v/>
      </c>
      <c r="AC1318" s="65" t="str">
        <f>IF($G1318="", "", IF(IFERROR(INDEX('Intro &amp; Setup'!$Y$17:$Y$26, MATCH($G1318, 'Intro &amp; Setup'!$U$17:$U$26, 0)), "")="", 'Intro &amp; Setup'!$BB$15, IFERROR(INDEX('Intro &amp; Setup'!$Y$17:$Y$26, MATCH($G1318, 'Intro &amp; Setup'!$U$17:$U$26, 0)), "")))</f>
        <v/>
      </c>
      <c r="AD1318" s="8" t="str">
        <f>IF($J1318="", "", IF(IFERROR(INDEX('Intro &amp; Setup'!$Y$17:$Y$26, MATCH($J1318, 'Intro &amp; Setup'!$U$17:$U$26, 0)), "")="", 'Intro &amp; Setup'!$BB$15, IFERROR(INDEX('Intro &amp; Setup'!$Y$17:$Y$26, MATCH($J1318, 'Intro &amp; Setup'!$U$17:$U$26, 0)), "")))</f>
        <v/>
      </c>
      <c r="AE1318" s="66" t="str">
        <f>IF($M1318="", "", IF(IFERROR(INDEX('Intro &amp; Setup'!$Y$17:$Y$26, MATCH($M1318, 'Intro &amp; Setup'!$U$17:$U$26, 0)), "")="", 'Intro &amp; Setup'!$BB$15, IFERROR(INDEX('Intro &amp; Setup'!$Y$17:$Y$26, MATCH($M1318, 'Intro &amp; Setup'!$U$17:$U$26, 0)), "")))</f>
        <v/>
      </c>
      <c r="AG1318" s="65" t="str">
        <f t="shared" si="349"/>
        <v/>
      </c>
      <c r="AH1318" s="8" t="str">
        <f t="shared" si="350"/>
        <v/>
      </c>
      <c r="AI1318" s="66" t="str">
        <f t="shared" si="351"/>
        <v/>
      </c>
      <c r="AK1318" s="123" t="str">
        <f>IF(AC1318='Intro &amp; Setup'!$BB$14, $AO1318, "")</f>
        <v/>
      </c>
      <c r="AL1318" s="124" t="str">
        <f>IF(AD1318='Intro &amp; Setup'!$BB$14, $AO1318, "")</f>
        <v/>
      </c>
      <c r="AM1318" s="125" t="str">
        <f>IF(AE1318='Intro &amp; Setup'!$BB$14, $AO1318, "")</f>
        <v/>
      </c>
      <c r="AO1318" s="130" t="str">
        <f>IF(AND($B1318="", $C1318="", $D1318=""), "", IF($N1318="", 'Intro &amp; Setup'!$AB$33, $N1318))</f>
        <v/>
      </c>
      <c r="AQ1318" s="140">
        <f t="shared" si="352"/>
        <v>0</v>
      </c>
      <c r="AR1318" s="145">
        <f t="shared" si="353"/>
        <v>0</v>
      </c>
      <c r="AS1318" s="141">
        <f t="shared" si="354"/>
        <v>0</v>
      </c>
      <c r="AU1318" s="149" t="str">
        <f t="shared" si="355"/>
        <v/>
      </c>
      <c r="AV1318" s="155"/>
      <c r="AW1318" s="155"/>
      <c r="AX1318" s="155" t="str">
        <f t="shared" si="356"/>
        <v/>
      </c>
      <c r="AY1318" s="155"/>
      <c r="AZ1318" s="155"/>
      <c r="BA1318" s="151" t="str">
        <f t="shared" si="357"/>
        <v/>
      </c>
      <c r="BC1318" s="47" t="str">
        <f t="shared" si="358"/>
        <v/>
      </c>
    </row>
    <row r="1319" spans="1:55" x14ac:dyDescent="0.25">
      <c r="A1319" s="4"/>
      <c r="B1319" s="167"/>
      <c r="C1319" s="168"/>
      <c r="D1319" s="169"/>
      <c r="E1319" s="170"/>
      <c r="F1319" s="171"/>
      <c r="G1319" s="172"/>
      <c r="H1319" s="173"/>
      <c r="I1319" s="171"/>
      <c r="J1319" s="172"/>
      <c r="K1319" s="170"/>
      <c r="L1319" s="171"/>
      <c r="M1319" s="172"/>
      <c r="N1319" s="174"/>
      <c r="O1319" s="4"/>
      <c r="P1319" s="49" t="str">
        <f t="shared" si="342"/>
        <v/>
      </c>
      <c r="Q1319" s="4"/>
      <c r="S1319" s="22" t="str">
        <f t="shared" si="343"/>
        <v/>
      </c>
      <c r="T1319" s="8" t="str">
        <f t="shared" si="344"/>
        <v/>
      </c>
      <c r="U1319" s="23" t="str">
        <f t="shared" si="345"/>
        <v/>
      </c>
      <c r="W1319" s="50"/>
      <c r="Y1319" s="65" t="str">
        <f t="shared" si="346"/>
        <v/>
      </c>
      <c r="Z1319" s="8" t="str">
        <f t="shared" si="347"/>
        <v/>
      </c>
      <c r="AA1319" s="66" t="str">
        <f t="shared" si="348"/>
        <v/>
      </c>
      <c r="AC1319" s="65" t="str">
        <f>IF($G1319="", "", IF(IFERROR(INDEX('Intro &amp; Setup'!$Y$17:$Y$26, MATCH($G1319, 'Intro &amp; Setup'!$U$17:$U$26, 0)), "")="", 'Intro &amp; Setup'!$BB$15, IFERROR(INDEX('Intro &amp; Setup'!$Y$17:$Y$26, MATCH($G1319, 'Intro &amp; Setup'!$U$17:$U$26, 0)), "")))</f>
        <v/>
      </c>
      <c r="AD1319" s="8" t="str">
        <f>IF($J1319="", "", IF(IFERROR(INDEX('Intro &amp; Setup'!$Y$17:$Y$26, MATCH($J1319, 'Intro &amp; Setup'!$U$17:$U$26, 0)), "")="", 'Intro &amp; Setup'!$BB$15, IFERROR(INDEX('Intro &amp; Setup'!$Y$17:$Y$26, MATCH($J1319, 'Intro &amp; Setup'!$U$17:$U$26, 0)), "")))</f>
        <v/>
      </c>
      <c r="AE1319" s="66" t="str">
        <f>IF($M1319="", "", IF(IFERROR(INDEX('Intro &amp; Setup'!$Y$17:$Y$26, MATCH($M1319, 'Intro &amp; Setup'!$U$17:$U$26, 0)), "")="", 'Intro &amp; Setup'!$BB$15, IFERROR(INDEX('Intro &amp; Setup'!$Y$17:$Y$26, MATCH($M1319, 'Intro &amp; Setup'!$U$17:$U$26, 0)), "")))</f>
        <v/>
      </c>
      <c r="AG1319" s="65" t="str">
        <f t="shared" si="349"/>
        <v/>
      </c>
      <c r="AH1319" s="8" t="str">
        <f t="shared" si="350"/>
        <v/>
      </c>
      <c r="AI1319" s="66" t="str">
        <f t="shared" si="351"/>
        <v/>
      </c>
      <c r="AK1319" s="123" t="str">
        <f>IF(AC1319='Intro &amp; Setup'!$BB$14, $AO1319, "")</f>
        <v/>
      </c>
      <c r="AL1319" s="124" t="str">
        <f>IF(AD1319='Intro &amp; Setup'!$BB$14, $AO1319, "")</f>
        <v/>
      </c>
      <c r="AM1319" s="125" t="str">
        <f>IF(AE1319='Intro &amp; Setup'!$BB$14, $AO1319, "")</f>
        <v/>
      </c>
      <c r="AO1319" s="130" t="str">
        <f>IF(AND($B1319="", $C1319="", $D1319=""), "", IF($N1319="", 'Intro &amp; Setup'!$AB$33, $N1319))</f>
        <v/>
      </c>
      <c r="AQ1319" s="140">
        <f t="shared" si="352"/>
        <v>0</v>
      </c>
      <c r="AR1319" s="145">
        <f t="shared" si="353"/>
        <v>0</v>
      </c>
      <c r="AS1319" s="141">
        <f t="shared" si="354"/>
        <v>0</v>
      </c>
      <c r="AU1319" s="149" t="str">
        <f t="shared" si="355"/>
        <v/>
      </c>
      <c r="AV1319" s="155"/>
      <c r="AW1319" s="155"/>
      <c r="AX1319" s="155" t="str">
        <f t="shared" si="356"/>
        <v/>
      </c>
      <c r="AY1319" s="155"/>
      <c r="AZ1319" s="155"/>
      <c r="BA1319" s="151" t="str">
        <f t="shared" si="357"/>
        <v/>
      </c>
      <c r="BC1319" s="47" t="str">
        <f t="shared" si="358"/>
        <v/>
      </c>
    </row>
    <row r="1320" spans="1:55" x14ac:dyDescent="0.25">
      <c r="A1320" s="4"/>
      <c r="B1320" s="167"/>
      <c r="C1320" s="168"/>
      <c r="D1320" s="169"/>
      <c r="E1320" s="170"/>
      <c r="F1320" s="171"/>
      <c r="G1320" s="172"/>
      <c r="H1320" s="173"/>
      <c r="I1320" s="171"/>
      <c r="J1320" s="172"/>
      <c r="K1320" s="170"/>
      <c r="L1320" s="171"/>
      <c r="M1320" s="172"/>
      <c r="N1320" s="174"/>
      <c r="O1320" s="4"/>
      <c r="P1320" s="49" t="str">
        <f t="shared" si="342"/>
        <v/>
      </c>
      <c r="Q1320" s="4"/>
      <c r="S1320" s="22" t="str">
        <f t="shared" si="343"/>
        <v/>
      </c>
      <c r="T1320" s="8" t="str">
        <f t="shared" si="344"/>
        <v/>
      </c>
      <c r="U1320" s="23" t="str">
        <f t="shared" si="345"/>
        <v/>
      </c>
      <c r="W1320" s="50"/>
      <c r="Y1320" s="65" t="str">
        <f t="shared" si="346"/>
        <v/>
      </c>
      <c r="Z1320" s="8" t="str">
        <f t="shared" si="347"/>
        <v/>
      </c>
      <c r="AA1320" s="66" t="str">
        <f t="shared" si="348"/>
        <v/>
      </c>
      <c r="AC1320" s="65" t="str">
        <f>IF($G1320="", "", IF(IFERROR(INDEX('Intro &amp; Setup'!$Y$17:$Y$26, MATCH($G1320, 'Intro &amp; Setup'!$U$17:$U$26, 0)), "")="", 'Intro &amp; Setup'!$BB$15, IFERROR(INDEX('Intro &amp; Setup'!$Y$17:$Y$26, MATCH($G1320, 'Intro &amp; Setup'!$U$17:$U$26, 0)), "")))</f>
        <v/>
      </c>
      <c r="AD1320" s="8" t="str">
        <f>IF($J1320="", "", IF(IFERROR(INDEX('Intro &amp; Setup'!$Y$17:$Y$26, MATCH($J1320, 'Intro &amp; Setup'!$U$17:$U$26, 0)), "")="", 'Intro &amp; Setup'!$BB$15, IFERROR(INDEX('Intro &amp; Setup'!$Y$17:$Y$26, MATCH($J1320, 'Intro &amp; Setup'!$U$17:$U$26, 0)), "")))</f>
        <v/>
      </c>
      <c r="AE1320" s="66" t="str">
        <f>IF($M1320="", "", IF(IFERROR(INDEX('Intro &amp; Setup'!$Y$17:$Y$26, MATCH($M1320, 'Intro &amp; Setup'!$U$17:$U$26, 0)), "")="", 'Intro &amp; Setup'!$BB$15, IFERROR(INDEX('Intro &amp; Setup'!$Y$17:$Y$26, MATCH($M1320, 'Intro &amp; Setup'!$U$17:$U$26, 0)), "")))</f>
        <v/>
      </c>
      <c r="AG1320" s="65" t="str">
        <f t="shared" si="349"/>
        <v/>
      </c>
      <c r="AH1320" s="8" t="str">
        <f t="shared" si="350"/>
        <v/>
      </c>
      <c r="AI1320" s="66" t="str">
        <f t="shared" si="351"/>
        <v/>
      </c>
      <c r="AK1320" s="123" t="str">
        <f>IF(AC1320='Intro &amp; Setup'!$BB$14, $AO1320, "")</f>
        <v/>
      </c>
      <c r="AL1320" s="124" t="str">
        <f>IF(AD1320='Intro &amp; Setup'!$BB$14, $AO1320, "")</f>
        <v/>
      </c>
      <c r="AM1320" s="125" t="str">
        <f>IF(AE1320='Intro &amp; Setup'!$BB$14, $AO1320, "")</f>
        <v/>
      </c>
      <c r="AO1320" s="130" t="str">
        <f>IF(AND($B1320="", $C1320="", $D1320=""), "", IF($N1320="", 'Intro &amp; Setup'!$AB$33, $N1320))</f>
        <v/>
      </c>
      <c r="AQ1320" s="140">
        <f t="shared" si="352"/>
        <v>0</v>
      </c>
      <c r="AR1320" s="145">
        <f t="shared" si="353"/>
        <v>0</v>
      </c>
      <c r="AS1320" s="141">
        <f t="shared" si="354"/>
        <v>0</v>
      </c>
      <c r="AU1320" s="149" t="str">
        <f t="shared" si="355"/>
        <v/>
      </c>
      <c r="AV1320" s="155"/>
      <c r="AW1320" s="155"/>
      <c r="AX1320" s="155" t="str">
        <f t="shared" si="356"/>
        <v/>
      </c>
      <c r="AY1320" s="155"/>
      <c r="AZ1320" s="155"/>
      <c r="BA1320" s="151" t="str">
        <f t="shared" si="357"/>
        <v/>
      </c>
      <c r="BC1320" s="47" t="str">
        <f t="shared" si="358"/>
        <v/>
      </c>
    </row>
    <row r="1321" spans="1:55" x14ac:dyDescent="0.25">
      <c r="A1321" s="4"/>
      <c r="B1321" s="167"/>
      <c r="C1321" s="168"/>
      <c r="D1321" s="169"/>
      <c r="E1321" s="170"/>
      <c r="F1321" s="171"/>
      <c r="G1321" s="172"/>
      <c r="H1321" s="173"/>
      <c r="I1321" s="171"/>
      <c r="J1321" s="172"/>
      <c r="K1321" s="170"/>
      <c r="L1321" s="171"/>
      <c r="M1321" s="172"/>
      <c r="N1321" s="174"/>
      <c r="O1321" s="4"/>
      <c r="P1321" s="49" t="str">
        <f t="shared" si="342"/>
        <v/>
      </c>
      <c r="Q1321" s="4"/>
      <c r="S1321" s="22" t="str">
        <f t="shared" si="343"/>
        <v/>
      </c>
      <c r="T1321" s="8" t="str">
        <f t="shared" si="344"/>
        <v/>
      </c>
      <c r="U1321" s="23" t="str">
        <f t="shared" si="345"/>
        <v/>
      </c>
      <c r="W1321" s="50"/>
      <c r="Y1321" s="65" t="str">
        <f t="shared" si="346"/>
        <v/>
      </c>
      <c r="Z1321" s="8" t="str">
        <f t="shared" si="347"/>
        <v/>
      </c>
      <c r="AA1321" s="66" t="str">
        <f t="shared" si="348"/>
        <v/>
      </c>
      <c r="AC1321" s="65" t="str">
        <f>IF($G1321="", "", IF(IFERROR(INDEX('Intro &amp; Setup'!$Y$17:$Y$26, MATCH($G1321, 'Intro &amp; Setup'!$U$17:$U$26, 0)), "")="", 'Intro &amp; Setup'!$BB$15, IFERROR(INDEX('Intro &amp; Setup'!$Y$17:$Y$26, MATCH($G1321, 'Intro &amp; Setup'!$U$17:$U$26, 0)), "")))</f>
        <v/>
      </c>
      <c r="AD1321" s="8" t="str">
        <f>IF($J1321="", "", IF(IFERROR(INDEX('Intro &amp; Setup'!$Y$17:$Y$26, MATCH($J1321, 'Intro &amp; Setup'!$U$17:$U$26, 0)), "")="", 'Intro &amp; Setup'!$BB$15, IFERROR(INDEX('Intro &amp; Setup'!$Y$17:$Y$26, MATCH($J1321, 'Intro &amp; Setup'!$U$17:$U$26, 0)), "")))</f>
        <v/>
      </c>
      <c r="AE1321" s="66" t="str">
        <f>IF($M1321="", "", IF(IFERROR(INDEX('Intro &amp; Setup'!$Y$17:$Y$26, MATCH($M1321, 'Intro &amp; Setup'!$U$17:$U$26, 0)), "")="", 'Intro &amp; Setup'!$BB$15, IFERROR(INDEX('Intro &amp; Setup'!$Y$17:$Y$26, MATCH($M1321, 'Intro &amp; Setup'!$U$17:$U$26, 0)), "")))</f>
        <v/>
      </c>
      <c r="AG1321" s="65" t="str">
        <f t="shared" si="349"/>
        <v/>
      </c>
      <c r="AH1321" s="8" t="str">
        <f t="shared" si="350"/>
        <v/>
      </c>
      <c r="AI1321" s="66" t="str">
        <f t="shared" si="351"/>
        <v/>
      </c>
      <c r="AK1321" s="123" t="str">
        <f>IF(AC1321='Intro &amp; Setup'!$BB$14, $AO1321, "")</f>
        <v/>
      </c>
      <c r="AL1321" s="124" t="str">
        <f>IF(AD1321='Intro &amp; Setup'!$BB$14, $AO1321, "")</f>
        <v/>
      </c>
      <c r="AM1321" s="125" t="str">
        <f>IF(AE1321='Intro &amp; Setup'!$BB$14, $AO1321, "")</f>
        <v/>
      </c>
      <c r="AO1321" s="130" t="str">
        <f>IF(AND($B1321="", $C1321="", $D1321=""), "", IF($N1321="", 'Intro &amp; Setup'!$AB$33, $N1321))</f>
        <v/>
      </c>
      <c r="AQ1321" s="140">
        <f t="shared" si="352"/>
        <v>0</v>
      </c>
      <c r="AR1321" s="145">
        <f t="shared" si="353"/>
        <v>0</v>
      </c>
      <c r="AS1321" s="141">
        <f t="shared" si="354"/>
        <v>0</v>
      </c>
      <c r="AU1321" s="149" t="str">
        <f t="shared" si="355"/>
        <v/>
      </c>
      <c r="AV1321" s="155"/>
      <c r="AW1321" s="155"/>
      <c r="AX1321" s="155" t="str">
        <f t="shared" si="356"/>
        <v/>
      </c>
      <c r="AY1321" s="155"/>
      <c r="AZ1321" s="155"/>
      <c r="BA1321" s="151" t="str">
        <f t="shared" si="357"/>
        <v/>
      </c>
      <c r="BC1321" s="47" t="str">
        <f t="shared" si="358"/>
        <v/>
      </c>
    </row>
    <row r="1322" spans="1:55" x14ac:dyDescent="0.25">
      <c r="A1322" s="4"/>
      <c r="B1322" s="167"/>
      <c r="C1322" s="168"/>
      <c r="D1322" s="169"/>
      <c r="E1322" s="170"/>
      <c r="F1322" s="171"/>
      <c r="G1322" s="172"/>
      <c r="H1322" s="173"/>
      <c r="I1322" s="171"/>
      <c r="J1322" s="172"/>
      <c r="K1322" s="170"/>
      <c r="L1322" s="171"/>
      <c r="M1322" s="172"/>
      <c r="N1322" s="174"/>
      <c r="O1322" s="4"/>
      <c r="P1322" s="49" t="str">
        <f t="shared" si="342"/>
        <v/>
      </c>
      <c r="Q1322" s="4"/>
      <c r="S1322" s="22" t="str">
        <f t="shared" si="343"/>
        <v/>
      </c>
      <c r="T1322" s="8" t="str">
        <f t="shared" si="344"/>
        <v/>
      </c>
      <c r="U1322" s="23" t="str">
        <f t="shared" si="345"/>
        <v/>
      </c>
      <c r="W1322" s="50"/>
      <c r="Y1322" s="65" t="str">
        <f t="shared" si="346"/>
        <v/>
      </c>
      <c r="Z1322" s="8" t="str">
        <f t="shared" si="347"/>
        <v/>
      </c>
      <c r="AA1322" s="66" t="str">
        <f t="shared" si="348"/>
        <v/>
      </c>
      <c r="AC1322" s="65" t="str">
        <f>IF($G1322="", "", IF(IFERROR(INDEX('Intro &amp; Setup'!$Y$17:$Y$26, MATCH($G1322, 'Intro &amp; Setup'!$U$17:$U$26, 0)), "")="", 'Intro &amp; Setup'!$BB$15, IFERROR(INDEX('Intro &amp; Setup'!$Y$17:$Y$26, MATCH($G1322, 'Intro &amp; Setup'!$U$17:$U$26, 0)), "")))</f>
        <v/>
      </c>
      <c r="AD1322" s="8" t="str">
        <f>IF($J1322="", "", IF(IFERROR(INDEX('Intro &amp; Setup'!$Y$17:$Y$26, MATCH($J1322, 'Intro &amp; Setup'!$U$17:$U$26, 0)), "")="", 'Intro &amp; Setup'!$BB$15, IFERROR(INDEX('Intro &amp; Setup'!$Y$17:$Y$26, MATCH($J1322, 'Intro &amp; Setup'!$U$17:$U$26, 0)), "")))</f>
        <v/>
      </c>
      <c r="AE1322" s="66" t="str">
        <f>IF($M1322="", "", IF(IFERROR(INDEX('Intro &amp; Setup'!$Y$17:$Y$26, MATCH($M1322, 'Intro &amp; Setup'!$U$17:$U$26, 0)), "")="", 'Intro &amp; Setup'!$BB$15, IFERROR(INDEX('Intro &amp; Setup'!$Y$17:$Y$26, MATCH($M1322, 'Intro &amp; Setup'!$U$17:$U$26, 0)), "")))</f>
        <v/>
      </c>
      <c r="AG1322" s="65" t="str">
        <f t="shared" si="349"/>
        <v/>
      </c>
      <c r="AH1322" s="8" t="str">
        <f t="shared" si="350"/>
        <v/>
      </c>
      <c r="AI1322" s="66" t="str">
        <f t="shared" si="351"/>
        <v/>
      </c>
      <c r="AK1322" s="123" t="str">
        <f>IF(AC1322='Intro &amp; Setup'!$BB$14, $AO1322, "")</f>
        <v/>
      </c>
      <c r="AL1322" s="124" t="str">
        <f>IF(AD1322='Intro &amp; Setup'!$BB$14, $AO1322, "")</f>
        <v/>
      </c>
      <c r="AM1322" s="125" t="str">
        <f>IF(AE1322='Intro &amp; Setup'!$BB$14, $AO1322, "")</f>
        <v/>
      </c>
      <c r="AO1322" s="130" t="str">
        <f>IF(AND($B1322="", $C1322="", $D1322=""), "", IF($N1322="", 'Intro &amp; Setup'!$AB$33, $N1322))</f>
        <v/>
      </c>
      <c r="AQ1322" s="140">
        <f t="shared" si="352"/>
        <v>0</v>
      </c>
      <c r="AR1322" s="145">
        <f t="shared" si="353"/>
        <v>0</v>
      </c>
      <c r="AS1322" s="141">
        <f t="shared" si="354"/>
        <v>0</v>
      </c>
      <c r="AU1322" s="149" t="str">
        <f t="shared" si="355"/>
        <v/>
      </c>
      <c r="AV1322" s="155"/>
      <c r="AW1322" s="155"/>
      <c r="AX1322" s="155" t="str">
        <f t="shared" si="356"/>
        <v/>
      </c>
      <c r="AY1322" s="155"/>
      <c r="AZ1322" s="155"/>
      <c r="BA1322" s="151" t="str">
        <f t="shared" si="357"/>
        <v/>
      </c>
      <c r="BC1322" s="47" t="str">
        <f t="shared" si="358"/>
        <v/>
      </c>
    </row>
    <row r="1323" spans="1:55" x14ac:dyDescent="0.25">
      <c r="A1323" s="4"/>
      <c r="B1323" s="167"/>
      <c r="C1323" s="168"/>
      <c r="D1323" s="169"/>
      <c r="E1323" s="170"/>
      <c r="F1323" s="171"/>
      <c r="G1323" s="172"/>
      <c r="H1323" s="173"/>
      <c r="I1323" s="171"/>
      <c r="J1323" s="172"/>
      <c r="K1323" s="170"/>
      <c r="L1323" s="171"/>
      <c r="M1323" s="172"/>
      <c r="N1323" s="174"/>
      <c r="O1323" s="4"/>
      <c r="P1323" s="49" t="str">
        <f t="shared" si="342"/>
        <v/>
      </c>
      <c r="Q1323" s="4"/>
      <c r="S1323" s="22" t="str">
        <f t="shared" si="343"/>
        <v/>
      </c>
      <c r="T1323" s="8" t="str">
        <f t="shared" si="344"/>
        <v/>
      </c>
      <c r="U1323" s="23" t="str">
        <f t="shared" si="345"/>
        <v/>
      </c>
      <c r="W1323" s="50"/>
      <c r="Y1323" s="65" t="str">
        <f t="shared" si="346"/>
        <v/>
      </c>
      <c r="Z1323" s="8" t="str">
        <f t="shared" si="347"/>
        <v/>
      </c>
      <c r="AA1323" s="66" t="str">
        <f t="shared" si="348"/>
        <v/>
      </c>
      <c r="AC1323" s="65" t="str">
        <f>IF($G1323="", "", IF(IFERROR(INDEX('Intro &amp; Setup'!$Y$17:$Y$26, MATCH($G1323, 'Intro &amp; Setup'!$U$17:$U$26, 0)), "")="", 'Intro &amp; Setup'!$BB$15, IFERROR(INDEX('Intro &amp; Setup'!$Y$17:$Y$26, MATCH($G1323, 'Intro &amp; Setup'!$U$17:$U$26, 0)), "")))</f>
        <v/>
      </c>
      <c r="AD1323" s="8" t="str">
        <f>IF($J1323="", "", IF(IFERROR(INDEX('Intro &amp; Setup'!$Y$17:$Y$26, MATCH($J1323, 'Intro &amp; Setup'!$U$17:$U$26, 0)), "")="", 'Intro &amp; Setup'!$BB$15, IFERROR(INDEX('Intro &amp; Setup'!$Y$17:$Y$26, MATCH($J1323, 'Intro &amp; Setup'!$U$17:$U$26, 0)), "")))</f>
        <v/>
      </c>
      <c r="AE1323" s="66" t="str">
        <f>IF($M1323="", "", IF(IFERROR(INDEX('Intro &amp; Setup'!$Y$17:$Y$26, MATCH($M1323, 'Intro &amp; Setup'!$U$17:$U$26, 0)), "")="", 'Intro &amp; Setup'!$BB$15, IFERROR(INDEX('Intro &amp; Setup'!$Y$17:$Y$26, MATCH($M1323, 'Intro &amp; Setup'!$U$17:$U$26, 0)), "")))</f>
        <v/>
      </c>
      <c r="AG1323" s="65" t="str">
        <f t="shared" si="349"/>
        <v/>
      </c>
      <c r="AH1323" s="8" t="str">
        <f t="shared" si="350"/>
        <v/>
      </c>
      <c r="AI1323" s="66" t="str">
        <f t="shared" si="351"/>
        <v/>
      </c>
      <c r="AK1323" s="123" t="str">
        <f>IF(AC1323='Intro &amp; Setup'!$BB$14, $AO1323, "")</f>
        <v/>
      </c>
      <c r="AL1323" s="124" t="str">
        <f>IF(AD1323='Intro &amp; Setup'!$BB$14, $AO1323, "")</f>
        <v/>
      </c>
      <c r="AM1323" s="125" t="str">
        <f>IF(AE1323='Intro &amp; Setup'!$BB$14, $AO1323, "")</f>
        <v/>
      </c>
      <c r="AO1323" s="130" t="str">
        <f>IF(AND($B1323="", $C1323="", $D1323=""), "", IF($N1323="", 'Intro &amp; Setup'!$AB$33, $N1323))</f>
        <v/>
      </c>
      <c r="AQ1323" s="140">
        <f t="shared" si="352"/>
        <v>0</v>
      </c>
      <c r="AR1323" s="145">
        <f t="shared" si="353"/>
        <v>0</v>
      </c>
      <c r="AS1323" s="141">
        <f t="shared" si="354"/>
        <v>0</v>
      </c>
      <c r="AU1323" s="149" t="str">
        <f t="shared" si="355"/>
        <v/>
      </c>
      <c r="AV1323" s="155"/>
      <c r="AW1323" s="155"/>
      <c r="AX1323" s="155" t="str">
        <f t="shared" si="356"/>
        <v/>
      </c>
      <c r="AY1323" s="155"/>
      <c r="AZ1323" s="155"/>
      <c r="BA1323" s="151" t="str">
        <f t="shared" si="357"/>
        <v/>
      </c>
      <c r="BC1323" s="47" t="str">
        <f t="shared" si="358"/>
        <v/>
      </c>
    </row>
    <row r="1324" spans="1:55" x14ac:dyDescent="0.25">
      <c r="A1324" s="4"/>
      <c r="B1324" s="167"/>
      <c r="C1324" s="168"/>
      <c r="D1324" s="169"/>
      <c r="E1324" s="170"/>
      <c r="F1324" s="171"/>
      <c r="G1324" s="172"/>
      <c r="H1324" s="173"/>
      <c r="I1324" s="171"/>
      <c r="J1324" s="172"/>
      <c r="K1324" s="170"/>
      <c r="L1324" s="171"/>
      <c r="M1324" s="172"/>
      <c r="N1324" s="174"/>
      <c r="O1324" s="4"/>
      <c r="P1324" s="49" t="str">
        <f t="shared" si="342"/>
        <v/>
      </c>
      <c r="Q1324" s="4"/>
      <c r="S1324" s="22" t="str">
        <f t="shared" si="343"/>
        <v/>
      </c>
      <c r="T1324" s="8" t="str">
        <f t="shared" si="344"/>
        <v/>
      </c>
      <c r="U1324" s="23" t="str">
        <f t="shared" si="345"/>
        <v/>
      </c>
      <c r="W1324" s="50"/>
      <c r="Y1324" s="65" t="str">
        <f t="shared" si="346"/>
        <v/>
      </c>
      <c r="Z1324" s="8" t="str">
        <f t="shared" si="347"/>
        <v/>
      </c>
      <c r="AA1324" s="66" t="str">
        <f t="shared" si="348"/>
        <v/>
      </c>
      <c r="AC1324" s="65" t="str">
        <f>IF($G1324="", "", IF(IFERROR(INDEX('Intro &amp; Setup'!$Y$17:$Y$26, MATCH($G1324, 'Intro &amp; Setup'!$U$17:$U$26, 0)), "")="", 'Intro &amp; Setup'!$BB$15, IFERROR(INDEX('Intro &amp; Setup'!$Y$17:$Y$26, MATCH($G1324, 'Intro &amp; Setup'!$U$17:$U$26, 0)), "")))</f>
        <v/>
      </c>
      <c r="AD1324" s="8" t="str">
        <f>IF($J1324="", "", IF(IFERROR(INDEX('Intro &amp; Setup'!$Y$17:$Y$26, MATCH($J1324, 'Intro &amp; Setup'!$U$17:$U$26, 0)), "")="", 'Intro &amp; Setup'!$BB$15, IFERROR(INDEX('Intro &amp; Setup'!$Y$17:$Y$26, MATCH($J1324, 'Intro &amp; Setup'!$U$17:$U$26, 0)), "")))</f>
        <v/>
      </c>
      <c r="AE1324" s="66" t="str">
        <f>IF($M1324="", "", IF(IFERROR(INDEX('Intro &amp; Setup'!$Y$17:$Y$26, MATCH($M1324, 'Intro &amp; Setup'!$U$17:$U$26, 0)), "")="", 'Intro &amp; Setup'!$BB$15, IFERROR(INDEX('Intro &amp; Setup'!$Y$17:$Y$26, MATCH($M1324, 'Intro &amp; Setup'!$U$17:$U$26, 0)), "")))</f>
        <v/>
      </c>
      <c r="AG1324" s="65" t="str">
        <f t="shared" si="349"/>
        <v/>
      </c>
      <c r="AH1324" s="8" t="str">
        <f t="shared" si="350"/>
        <v/>
      </c>
      <c r="AI1324" s="66" t="str">
        <f t="shared" si="351"/>
        <v/>
      </c>
      <c r="AK1324" s="123" t="str">
        <f>IF(AC1324='Intro &amp; Setup'!$BB$14, $AO1324, "")</f>
        <v/>
      </c>
      <c r="AL1324" s="124" t="str">
        <f>IF(AD1324='Intro &amp; Setup'!$BB$14, $AO1324, "")</f>
        <v/>
      </c>
      <c r="AM1324" s="125" t="str">
        <f>IF(AE1324='Intro &amp; Setup'!$BB$14, $AO1324, "")</f>
        <v/>
      </c>
      <c r="AO1324" s="130" t="str">
        <f>IF(AND($B1324="", $C1324="", $D1324=""), "", IF($N1324="", 'Intro &amp; Setup'!$AB$33, $N1324))</f>
        <v/>
      </c>
      <c r="AQ1324" s="140">
        <f t="shared" si="352"/>
        <v>0</v>
      </c>
      <c r="AR1324" s="145">
        <f t="shared" si="353"/>
        <v>0</v>
      </c>
      <c r="AS1324" s="141">
        <f t="shared" si="354"/>
        <v>0</v>
      </c>
      <c r="AU1324" s="149" t="str">
        <f t="shared" si="355"/>
        <v/>
      </c>
      <c r="AV1324" s="155"/>
      <c r="AW1324" s="155"/>
      <c r="AX1324" s="155" t="str">
        <f t="shared" si="356"/>
        <v/>
      </c>
      <c r="AY1324" s="155"/>
      <c r="AZ1324" s="155"/>
      <c r="BA1324" s="151" t="str">
        <f t="shared" si="357"/>
        <v/>
      </c>
      <c r="BC1324" s="47" t="str">
        <f t="shared" si="358"/>
        <v/>
      </c>
    </row>
    <row r="1325" spans="1:55" x14ac:dyDescent="0.25">
      <c r="A1325" s="4"/>
      <c r="B1325" s="167"/>
      <c r="C1325" s="168"/>
      <c r="D1325" s="169"/>
      <c r="E1325" s="170"/>
      <c r="F1325" s="171"/>
      <c r="G1325" s="172"/>
      <c r="H1325" s="173"/>
      <c r="I1325" s="171"/>
      <c r="J1325" s="172"/>
      <c r="K1325" s="170"/>
      <c r="L1325" s="171"/>
      <c r="M1325" s="172"/>
      <c r="N1325" s="174"/>
      <c r="O1325" s="4"/>
      <c r="P1325" s="49" t="str">
        <f t="shared" si="342"/>
        <v/>
      </c>
      <c r="Q1325" s="4"/>
      <c r="S1325" s="22" t="str">
        <f t="shared" si="343"/>
        <v/>
      </c>
      <c r="T1325" s="8" t="str">
        <f t="shared" si="344"/>
        <v/>
      </c>
      <c r="U1325" s="23" t="str">
        <f t="shared" si="345"/>
        <v/>
      </c>
      <c r="W1325" s="50"/>
      <c r="Y1325" s="65" t="str">
        <f t="shared" si="346"/>
        <v/>
      </c>
      <c r="Z1325" s="8" t="str">
        <f t="shared" si="347"/>
        <v/>
      </c>
      <c r="AA1325" s="66" t="str">
        <f t="shared" si="348"/>
        <v/>
      </c>
      <c r="AC1325" s="65" t="str">
        <f>IF($G1325="", "", IF(IFERROR(INDEX('Intro &amp; Setup'!$Y$17:$Y$26, MATCH($G1325, 'Intro &amp; Setup'!$U$17:$U$26, 0)), "")="", 'Intro &amp; Setup'!$BB$15, IFERROR(INDEX('Intro &amp; Setup'!$Y$17:$Y$26, MATCH($G1325, 'Intro &amp; Setup'!$U$17:$U$26, 0)), "")))</f>
        <v/>
      </c>
      <c r="AD1325" s="8" t="str">
        <f>IF($J1325="", "", IF(IFERROR(INDEX('Intro &amp; Setup'!$Y$17:$Y$26, MATCH($J1325, 'Intro &amp; Setup'!$U$17:$U$26, 0)), "")="", 'Intro &amp; Setup'!$BB$15, IFERROR(INDEX('Intro &amp; Setup'!$Y$17:$Y$26, MATCH($J1325, 'Intro &amp; Setup'!$U$17:$U$26, 0)), "")))</f>
        <v/>
      </c>
      <c r="AE1325" s="66" t="str">
        <f>IF($M1325="", "", IF(IFERROR(INDEX('Intro &amp; Setup'!$Y$17:$Y$26, MATCH($M1325, 'Intro &amp; Setup'!$U$17:$U$26, 0)), "")="", 'Intro &amp; Setup'!$BB$15, IFERROR(INDEX('Intro &amp; Setup'!$Y$17:$Y$26, MATCH($M1325, 'Intro &amp; Setup'!$U$17:$U$26, 0)), "")))</f>
        <v/>
      </c>
      <c r="AG1325" s="65" t="str">
        <f t="shared" si="349"/>
        <v/>
      </c>
      <c r="AH1325" s="8" t="str">
        <f t="shared" si="350"/>
        <v/>
      </c>
      <c r="AI1325" s="66" t="str">
        <f t="shared" si="351"/>
        <v/>
      </c>
      <c r="AK1325" s="123" t="str">
        <f>IF(AC1325='Intro &amp; Setup'!$BB$14, $AO1325, "")</f>
        <v/>
      </c>
      <c r="AL1325" s="124" t="str">
        <f>IF(AD1325='Intro &amp; Setup'!$BB$14, $AO1325, "")</f>
        <v/>
      </c>
      <c r="AM1325" s="125" t="str">
        <f>IF(AE1325='Intro &amp; Setup'!$BB$14, $AO1325, "")</f>
        <v/>
      </c>
      <c r="AO1325" s="130" t="str">
        <f>IF(AND($B1325="", $C1325="", $D1325=""), "", IF($N1325="", 'Intro &amp; Setup'!$AB$33, $N1325))</f>
        <v/>
      </c>
      <c r="AQ1325" s="140">
        <f t="shared" si="352"/>
        <v>0</v>
      </c>
      <c r="AR1325" s="145">
        <f t="shared" si="353"/>
        <v>0</v>
      </c>
      <c r="AS1325" s="141">
        <f t="shared" si="354"/>
        <v>0</v>
      </c>
      <c r="AU1325" s="149" t="str">
        <f t="shared" si="355"/>
        <v/>
      </c>
      <c r="AV1325" s="155"/>
      <c r="AW1325" s="155"/>
      <c r="AX1325" s="155" t="str">
        <f t="shared" si="356"/>
        <v/>
      </c>
      <c r="AY1325" s="155"/>
      <c r="AZ1325" s="155"/>
      <c r="BA1325" s="151" t="str">
        <f t="shared" si="357"/>
        <v/>
      </c>
      <c r="BC1325" s="47" t="str">
        <f t="shared" si="358"/>
        <v/>
      </c>
    </row>
    <row r="1326" spans="1:55" x14ac:dyDescent="0.25">
      <c r="A1326" s="4"/>
      <c r="B1326" s="167"/>
      <c r="C1326" s="168"/>
      <c r="D1326" s="169"/>
      <c r="E1326" s="170"/>
      <c r="F1326" s="171"/>
      <c r="G1326" s="172"/>
      <c r="H1326" s="173"/>
      <c r="I1326" s="171"/>
      <c r="J1326" s="172"/>
      <c r="K1326" s="170"/>
      <c r="L1326" s="171"/>
      <c r="M1326" s="172"/>
      <c r="N1326" s="174"/>
      <c r="O1326" s="4"/>
      <c r="P1326" s="49" t="str">
        <f t="shared" si="342"/>
        <v/>
      </c>
      <c r="Q1326" s="4"/>
      <c r="S1326" s="22" t="str">
        <f t="shared" si="343"/>
        <v/>
      </c>
      <c r="T1326" s="8" t="str">
        <f t="shared" si="344"/>
        <v/>
      </c>
      <c r="U1326" s="23" t="str">
        <f t="shared" si="345"/>
        <v/>
      </c>
      <c r="W1326" s="50"/>
      <c r="Y1326" s="65" t="str">
        <f t="shared" si="346"/>
        <v/>
      </c>
      <c r="Z1326" s="8" t="str">
        <f t="shared" si="347"/>
        <v/>
      </c>
      <c r="AA1326" s="66" t="str">
        <f t="shared" si="348"/>
        <v/>
      </c>
      <c r="AC1326" s="65" t="str">
        <f>IF($G1326="", "", IF(IFERROR(INDEX('Intro &amp; Setup'!$Y$17:$Y$26, MATCH($G1326, 'Intro &amp; Setup'!$U$17:$U$26, 0)), "")="", 'Intro &amp; Setup'!$BB$15, IFERROR(INDEX('Intro &amp; Setup'!$Y$17:$Y$26, MATCH($G1326, 'Intro &amp; Setup'!$U$17:$U$26, 0)), "")))</f>
        <v/>
      </c>
      <c r="AD1326" s="8" t="str">
        <f>IF($J1326="", "", IF(IFERROR(INDEX('Intro &amp; Setup'!$Y$17:$Y$26, MATCH($J1326, 'Intro &amp; Setup'!$U$17:$U$26, 0)), "")="", 'Intro &amp; Setup'!$BB$15, IFERROR(INDEX('Intro &amp; Setup'!$Y$17:$Y$26, MATCH($J1326, 'Intro &amp; Setup'!$U$17:$U$26, 0)), "")))</f>
        <v/>
      </c>
      <c r="AE1326" s="66" t="str">
        <f>IF($M1326="", "", IF(IFERROR(INDEX('Intro &amp; Setup'!$Y$17:$Y$26, MATCH($M1326, 'Intro &amp; Setup'!$U$17:$U$26, 0)), "")="", 'Intro &amp; Setup'!$BB$15, IFERROR(INDEX('Intro &amp; Setup'!$Y$17:$Y$26, MATCH($M1326, 'Intro &amp; Setup'!$U$17:$U$26, 0)), "")))</f>
        <v/>
      </c>
      <c r="AG1326" s="65" t="str">
        <f t="shared" si="349"/>
        <v/>
      </c>
      <c r="AH1326" s="8" t="str">
        <f t="shared" si="350"/>
        <v/>
      </c>
      <c r="AI1326" s="66" t="str">
        <f t="shared" si="351"/>
        <v/>
      </c>
      <c r="AK1326" s="123" t="str">
        <f>IF(AC1326='Intro &amp; Setup'!$BB$14, $AO1326, "")</f>
        <v/>
      </c>
      <c r="AL1326" s="124" t="str">
        <f>IF(AD1326='Intro &amp; Setup'!$BB$14, $AO1326, "")</f>
        <v/>
      </c>
      <c r="AM1326" s="125" t="str">
        <f>IF(AE1326='Intro &amp; Setup'!$BB$14, $AO1326, "")</f>
        <v/>
      </c>
      <c r="AO1326" s="130" t="str">
        <f>IF(AND($B1326="", $C1326="", $D1326=""), "", IF($N1326="", 'Intro &amp; Setup'!$AB$33, $N1326))</f>
        <v/>
      </c>
      <c r="AQ1326" s="140">
        <f t="shared" si="352"/>
        <v>0</v>
      </c>
      <c r="AR1326" s="145">
        <f t="shared" si="353"/>
        <v>0</v>
      </c>
      <c r="AS1326" s="141">
        <f t="shared" si="354"/>
        <v>0</v>
      </c>
      <c r="AU1326" s="149" t="str">
        <f t="shared" si="355"/>
        <v/>
      </c>
      <c r="AV1326" s="155"/>
      <c r="AW1326" s="155"/>
      <c r="AX1326" s="155" t="str">
        <f t="shared" si="356"/>
        <v/>
      </c>
      <c r="AY1326" s="155"/>
      <c r="AZ1326" s="155"/>
      <c r="BA1326" s="151" t="str">
        <f t="shared" si="357"/>
        <v/>
      </c>
      <c r="BC1326" s="47" t="str">
        <f t="shared" si="358"/>
        <v/>
      </c>
    </row>
    <row r="1327" spans="1:55" x14ac:dyDescent="0.25">
      <c r="A1327" s="4"/>
      <c r="B1327" s="167"/>
      <c r="C1327" s="168"/>
      <c r="D1327" s="169"/>
      <c r="E1327" s="170"/>
      <c r="F1327" s="171"/>
      <c r="G1327" s="172"/>
      <c r="H1327" s="173"/>
      <c r="I1327" s="171"/>
      <c r="J1327" s="172"/>
      <c r="K1327" s="170"/>
      <c r="L1327" s="171"/>
      <c r="M1327" s="172"/>
      <c r="N1327" s="174"/>
      <c r="O1327" s="4"/>
      <c r="P1327" s="49" t="str">
        <f t="shared" si="342"/>
        <v/>
      </c>
      <c r="Q1327" s="4"/>
      <c r="S1327" s="22" t="str">
        <f t="shared" si="343"/>
        <v/>
      </c>
      <c r="T1327" s="8" t="str">
        <f t="shared" si="344"/>
        <v/>
      </c>
      <c r="U1327" s="23" t="str">
        <f t="shared" si="345"/>
        <v/>
      </c>
      <c r="W1327" s="50"/>
      <c r="Y1327" s="65" t="str">
        <f t="shared" si="346"/>
        <v/>
      </c>
      <c r="Z1327" s="8" t="str">
        <f t="shared" si="347"/>
        <v/>
      </c>
      <c r="AA1327" s="66" t="str">
        <f t="shared" si="348"/>
        <v/>
      </c>
      <c r="AC1327" s="65" t="str">
        <f>IF($G1327="", "", IF(IFERROR(INDEX('Intro &amp; Setup'!$Y$17:$Y$26, MATCH($G1327, 'Intro &amp; Setup'!$U$17:$U$26, 0)), "")="", 'Intro &amp; Setup'!$BB$15, IFERROR(INDEX('Intro &amp; Setup'!$Y$17:$Y$26, MATCH($G1327, 'Intro &amp; Setup'!$U$17:$U$26, 0)), "")))</f>
        <v/>
      </c>
      <c r="AD1327" s="8" t="str">
        <f>IF($J1327="", "", IF(IFERROR(INDEX('Intro &amp; Setup'!$Y$17:$Y$26, MATCH($J1327, 'Intro &amp; Setup'!$U$17:$U$26, 0)), "")="", 'Intro &amp; Setup'!$BB$15, IFERROR(INDEX('Intro &amp; Setup'!$Y$17:$Y$26, MATCH($J1327, 'Intro &amp; Setup'!$U$17:$U$26, 0)), "")))</f>
        <v/>
      </c>
      <c r="AE1327" s="66" t="str">
        <f>IF($M1327="", "", IF(IFERROR(INDEX('Intro &amp; Setup'!$Y$17:$Y$26, MATCH($M1327, 'Intro &amp; Setup'!$U$17:$U$26, 0)), "")="", 'Intro &amp; Setup'!$BB$15, IFERROR(INDEX('Intro &amp; Setup'!$Y$17:$Y$26, MATCH($M1327, 'Intro &amp; Setup'!$U$17:$U$26, 0)), "")))</f>
        <v/>
      </c>
      <c r="AG1327" s="65" t="str">
        <f t="shared" si="349"/>
        <v/>
      </c>
      <c r="AH1327" s="8" t="str">
        <f t="shared" si="350"/>
        <v/>
      </c>
      <c r="AI1327" s="66" t="str">
        <f t="shared" si="351"/>
        <v/>
      </c>
      <c r="AK1327" s="123" t="str">
        <f>IF(AC1327='Intro &amp; Setup'!$BB$14, $AO1327, "")</f>
        <v/>
      </c>
      <c r="AL1327" s="124" t="str">
        <f>IF(AD1327='Intro &amp; Setup'!$BB$14, $AO1327, "")</f>
        <v/>
      </c>
      <c r="AM1327" s="125" t="str">
        <f>IF(AE1327='Intro &amp; Setup'!$BB$14, $AO1327, "")</f>
        <v/>
      </c>
      <c r="AO1327" s="130" t="str">
        <f>IF(AND($B1327="", $C1327="", $D1327=""), "", IF($N1327="", 'Intro &amp; Setup'!$AB$33, $N1327))</f>
        <v/>
      </c>
      <c r="AQ1327" s="140">
        <f t="shared" si="352"/>
        <v>0</v>
      </c>
      <c r="AR1327" s="145">
        <f t="shared" si="353"/>
        <v>0</v>
      </c>
      <c r="AS1327" s="141">
        <f t="shared" si="354"/>
        <v>0</v>
      </c>
      <c r="AU1327" s="149" t="str">
        <f t="shared" si="355"/>
        <v/>
      </c>
      <c r="AV1327" s="155"/>
      <c r="AW1327" s="155"/>
      <c r="AX1327" s="155" t="str">
        <f t="shared" si="356"/>
        <v/>
      </c>
      <c r="AY1327" s="155"/>
      <c r="AZ1327" s="155"/>
      <c r="BA1327" s="151" t="str">
        <f t="shared" si="357"/>
        <v/>
      </c>
      <c r="BC1327" s="47" t="str">
        <f t="shared" si="358"/>
        <v/>
      </c>
    </row>
    <row r="1328" spans="1:55" x14ac:dyDescent="0.25">
      <c r="A1328" s="4"/>
      <c r="B1328" s="167"/>
      <c r="C1328" s="168"/>
      <c r="D1328" s="169"/>
      <c r="E1328" s="170"/>
      <c r="F1328" s="171"/>
      <c r="G1328" s="172"/>
      <c r="H1328" s="173"/>
      <c r="I1328" s="171"/>
      <c r="J1328" s="172"/>
      <c r="K1328" s="170"/>
      <c r="L1328" s="171"/>
      <c r="M1328" s="172"/>
      <c r="N1328" s="174"/>
      <c r="O1328" s="4"/>
      <c r="P1328" s="49" t="str">
        <f t="shared" si="342"/>
        <v/>
      </c>
      <c r="Q1328" s="4"/>
      <c r="S1328" s="22" t="str">
        <f t="shared" si="343"/>
        <v/>
      </c>
      <c r="T1328" s="8" t="str">
        <f t="shared" si="344"/>
        <v/>
      </c>
      <c r="U1328" s="23" t="str">
        <f t="shared" si="345"/>
        <v/>
      </c>
      <c r="W1328" s="50"/>
      <c r="Y1328" s="65" t="str">
        <f t="shared" si="346"/>
        <v/>
      </c>
      <c r="Z1328" s="8" t="str">
        <f t="shared" si="347"/>
        <v/>
      </c>
      <c r="AA1328" s="66" t="str">
        <f t="shared" si="348"/>
        <v/>
      </c>
      <c r="AC1328" s="65" t="str">
        <f>IF($G1328="", "", IF(IFERROR(INDEX('Intro &amp; Setup'!$Y$17:$Y$26, MATCH($G1328, 'Intro &amp; Setup'!$U$17:$U$26, 0)), "")="", 'Intro &amp; Setup'!$BB$15, IFERROR(INDEX('Intro &amp; Setup'!$Y$17:$Y$26, MATCH($G1328, 'Intro &amp; Setup'!$U$17:$U$26, 0)), "")))</f>
        <v/>
      </c>
      <c r="AD1328" s="8" t="str">
        <f>IF($J1328="", "", IF(IFERROR(INDEX('Intro &amp; Setup'!$Y$17:$Y$26, MATCH($J1328, 'Intro &amp; Setup'!$U$17:$U$26, 0)), "")="", 'Intro &amp; Setup'!$BB$15, IFERROR(INDEX('Intro &amp; Setup'!$Y$17:$Y$26, MATCH($J1328, 'Intro &amp; Setup'!$U$17:$U$26, 0)), "")))</f>
        <v/>
      </c>
      <c r="AE1328" s="66" t="str">
        <f>IF($M1328="", "", IF(IFERROR(INDEX('Intro &amp; Setup'!$Y$17:$Y$26, MATCH($M1328, 'Intro &amp; Setup'!$U$17:$U$26, 0)), "")="", 'Intro &amp; Setup'!$BB$15, IFERROR(INDEX('Intro &amp; Setup'!$Y$17:$Y$26, MATCH($M1328, 'Intro &amp; Setup'!$U$17:$U$26, 0)), "")))</f>
        <v/>
      </c>
      <c r="AG1328" s="65" t="str">
        <f t="shared" si="349"/>
        <v/>
      </c>
      <c r="AH1328" s="8" t="str">
        <f t="shared" si="350"/>
        <v/>
      </c>
      <c r="AI1328" s="66" t="str">
        <f t="shared" si="351"/>
        <v/>
      </c>
      <c r="AK1328" s="123" t="str">
        <f>IF(AC1328='Intro &amp; Setup'!$BB$14, $AO1328, "")</f>
        <v/>
      </c>
      <c r="AL1328" s="124" t="str">
        <f>IF(AD1328='Intro &amp; Setup'!$BB$14, $AO1328, "")</f>
        <v/>
      </c>
      <c r="AM1328" s="125" t="str">
        <f>IF(AE1328='Intro &amp; Setup'!$BB$14, $AO1328, "")</f>
        <v/>
      </c>
      <c r="AO1328" s="130" t="str">
        <f>IF(AND($B1328="", $C1328="", $D1328=""), "", IF($N1328="", 'Intro &amp; Setup'!$AB$33, $N1328))</f>
        <v/>
      </c>
      <c r="AQ1328" s="140">
        <f t="shared" si="352"/>
        <v>0</v>
      </c>
      <c r="AR1328" s="145">
        <f t="shared" si="353"/>
        <v>0</v>
      </c>
      <c r="AS1328" s="141">
        <f t="shared" si="354"/>
        <v>0</v>
      </c>
      <c r="AU1328" s="149" t="str">
        <f t="shared" si="355"/>
        <v/>
      </c>
      <c r="AV1328" s="155"/>
      <c r="AW1328" s="155"/>
      <c r="AX1328" s="155" t="str">
        <f t="shared" si="356"/>
        <v/>
      </c>
      <c r="AY1328" s="155"/>
      <c r="AZ1328" s="155"/>
      <c r="BA1328" s="151" t="str">
        <f t="shared" si="357"/>
        <v/>
      </c>
      <c r="BC1328" s="47" t="str">
        <f t="shared" si="358"/>
        <v/>
      </c>
    </row>
    <row r="1329" spans="1:55" x14ac:dyDescent="0.25">
      <c r="A1329" s="4"/>
      <c r="B1329" s="167"/>
      <c r="C1329" s="168"/>
      <c r="D1329" s="169"/>
      <c r="E1329" s="170"/>
      <c r="F1329" s="171"/>
      <c r="G1329" s="172"/>
      <c r="H1329" s="173"/>
      <c r="I1329" s="171"/>
      <c r="J1329" s="172"/>
      <c r="K1329" s="170"/>
      <c r="L1329" s="171"/>
      <c r="M1329" s="172"/>
      <c r="N1329" s="174"/>
      <c r="O1329" s="4"/>
      <c r="P1329" s="49" t="str">
        <f t="shared" si="342"/>
        <v/>
      </c>
      <c r="Q1329" s="4"/>
      <c r="S1329" s="22" t="str">
        <f t="shared" si="343"/>
        <v/>
      </c>
      <c r="T1329" s="8" t="str">
        <f t="shared" si="344"/>
        <v/>
      </c>
      <c r="U1329" s="23" t="str">
        <f t="shared" si="345"/>
        <v/>
      </c>
      <c r="W1329" s="50"/>
      <c r="Y1329" s="65" t="str">
        <f t="shared" si="346"/>
        <v/>
      </c>
      <c r="Z1329" s="8" t="str">
        <f t="shared" si="347"/>
        <v/>
      </c>
      <c r="AA1329" s="66" t="str">
        <f t="shared" si="348"/>
        <v/>
      </c>
      <c r="AC1329" s="65" t="str">
        <f>IF($G1329="", "", IF(IFERROR(INDEX('Intro &amp; Setup'!$Y$17:$Y$26, MATCH($G1329, 'Intro &amp; Setup'!$U$17:$U$26, 0)), "")="", 'Intro &amp; Setup'!$BB$15, IFERROR(INDEX('Intro &amp; Setup'!$Y$17:$Y$26, MATCH($G1329, 'Intro &amp; Setup'!$U$17:$U$26, 0)), "")))</f>
        <v/>
      </c>
      <c r="AD1329" s="8" t="str">
        <f>IF($J1329="", "", IF(IFERROR(INDEX('Intro &amp; Setup'!$Y$17:$Y$26, MATCH($J1329, 'Intro &amp; Setup'!$U$17:$U$26, 0)), "")="", 'Intro &amp; Setup'!$BB$15, IFERROR(INDEX('Intro &amp; Setup'!$Y$17:$Y$26, MATCH($J1329, 'Intro &amp; Setup'!$U$17:$U$26, 0)), "")))</f>
        <v/>
      </c>
      <c r="AE1329" s="66" t="str">
        <f>IF($M1329="", "", IF(IFERROR(INDEX('Intro &amp; Setup'!$Y$17:$Y$26, MATCH($M1329, 'Intro &amp; Setup'!$U$17:$U$26, 0)), "")="", 'Intro &amp; Setup'!$BB$15, IFERROR(INDEX('Intro &amp; Setup'!$Y$17:$Y$26, MATCH($M1329, 'Intro &amp; Setup'!$U$17:$U$26, 0)), "")))</f>
        <v/>
      </c>
      <c r="AG1329" s="65" t="str">
        <f t="shared" si="349"/>
        <v/>
      </c>
      <c r="AH1329" s="8" t="str">
        <f t="shared" si="350"/>
        <v/>
      </c>
      <c r="AI1329" s="66" t="str">
        <f t="shared" si="351"/>
        <v/>
      </c>
      <c r="AK1329" s="123" t="str">
        <f>IF(AC1329='Intro &amp; Setup'!$BB$14, $AO1329, "")</f>
        <v/>
      </c>
      <c r="AL1329" s="124" t="str">
        <f>IF(AD1329='Intro &amp; Setup'!$BB$14, $AO1329, "")</f>
        <v/>
      </c>
      <c r="AM1329" s="125" t="str">
        <f>IF(AE1329='Intro &amp; Setup'!$BB$14, $AO1329, "")</f>
        <v/>
      </c>
      <c r="AO1329" s="130" t="str">
        <f>IF(AND($B1329="", $C1329="", $D1329=""), "", IF($N1329="", 'Intro &amp; Setup'!$AB$33, $N1329))</f>
        <v/>
      </c>
      <c r="AQ1329" s="140">
        <f t="shared" si="352"/>
        <v>0</v>
      </c>
      <c r="AR1329" s="145">
        <f t="shared" si="353"/>
        <v>0</v>
      </c>
      <c r="AS1329" s="141">
        <f t="shared" si="354"/>
        <v>0</v>
      </c>
      <c r="AU1329" s="149" t="str">
        <f t="shared" si="355"/>
        <v/>
      </c>
      <c r="AV1329" s="155"/>
      <c r="AW1329" s="155"/>
      <c r="AX1329" s="155" t="str">
        <f t="shared" si="356"/>
        <v/>
      </c>
      <c r="AY1329" s="155"/>
      <c r="AZ1329" s="155"/>
      <c r="BA1329" s="151" t="str">
        <f t="shared" si="357"/>
        <v/>
      </c>
      <c r="BC1329" s="47" t="str">
        <f t="shared" si="358"/>
        <v/>
      </c>
    </row>
    <row r="1330" spans="1:55" x14ac:dyDescent="0.25">
      <c r="A1330" s="4"/>
      <c r="B1330" s="167"/>
      <c r="C1330" s="168"/>
      <c r="D1330" s="169"/>
      <c r="E1330" s="170"/>
      <c r="F1330" s="171"/>
      <c r="G1330" s="172"/>
      <c r="H1330" s="173"/>
      <c r="I1330" s="171"/>
      <c r="J1330" s="172"/>
      <c r="K1330" s="170"/>
      <c r="L1330" s="171"/>
      <c r="M1330" s="172"/>
      <c r="N1330" s="174"/>
      <c r="O1330" s="4"/>
      <c r="P1330" s="49" t="str">
        <f t="shared" si="342"/>
        <v/>
      </c>
      <c r="Q1330" s="4"/>
      <c r="S1330" s="22" t="str">
        <f t="shared" si="343"/>
        <v/>
      </c>
      <c r="T1330" s="8" t="str">
        <f t="shared" si="344"/>
        <v/>
      </c>
      <c r="U1330" s="23" t="str">
        <f t="shared" si="345"/>
        <v/>
      </c>
      <c r="W1330" s="50"/>
      <c r="Y1330" s="65" t="str">
        <f t="shared" si="346"/>
        <v/>
      </c>
      <c r="Z1330" s="8" t="str">
        <f t="shared" si="347"/>
        <v/>
      </c>
      <c r="AA1330" s="66" t="str">
        <f t="shared" si="348"/>
        <v/>
      </c>
      <c r="AC1330" s="65" t="str">
        <f>IF($G1330="", "", IF(IFERROR(INDEX('Intro &amp; Setup'!$Y$17:$Y$26, MATCH($G1330, 'Intro &amp; Setup'!$U$17:$U$26, 0)), "")="", 'Intro &amp; Setup'!$BB$15, IFERROR(INDEX('Intro &amp; Setup'!$Y$17:$Y$26, MATCH($G1330, 'Intro &amp; Setup'!$U$17:$U$26, 0)), "")))</f>
        <v/>
      </c>
      <c r="AD1330" s="8" t="str">
        <f>IF($J1330="", "", IF(IFERROR(INDEX('Intro &amp; Setup'!$Y$17:$Y$26, MATCH($J1330, 'Intro &amp; Setup'!$U$17:$U$26, 0)), "")="", 'Intro &amp; Setup'!$BB$15, IFERROR(INDEX('Intro &amp; Setup'!$Y$17:$Y$26, MATCH($J1330, 'Intro &amp; Setup'!$U$17:$U$26, 0)), "")))</f>
        <v/>
      </c>
      <c r="AE1330" s="66" t="str">
        <f>IF($M1330="", "", IF(IFERROR(INDEX('Intro &amp; Setup'!$Y$17:$Y$26, MATCH($M1330, 'Intro &amp; Setup'!$U$17:$U$26, 0)), "")="", 'Intro &amp; Setup'!$BB$15, IFERROR(INDEX('Intro &amp; Setup'!$Y$17:$Y$26, MATCH($M1330, 'Intro &amp; Setup'!$U$17:$U$26, 0)), "")))</f>
        <v/>
      </c>
      <c r="AG1330" s="65" t="str">
        <f t="shared" si="349"/>
        <v/>
      </c>
      <c r="AH1330" s="8" t="str">
        <f t="shared" si="350"/>
        <v/>
      </c>
      <c r="AI1330" s="66" t="str">
        <f t="shared" si="351"/>
        <v/>
      </c>
      <c r="AK1330" s="123" t="str">
        <f>IF(AC1330='Intro &amp; Setup'!$BB$14, $AO1330, "")</f>
        <v/>
      </c>
      <c r="AL1330" s="124" t="str">
        <f>IF(AD1330='Intro &amp; Setup'!$BB$14, $AO1330, "")</f>
        <v/>
      </c>
      <c r="AM1330" s="125" t="str">
        <f>IF(AE1330='Intro &amp; Setup'!$BB$14, $AO1330, "")</f>
        <v/>
      </c>
      <c r="AO1330" s="130" t="str">
        <f>IF(AND($B1330="", $C1330="", $D1330=""), "", IF($N1330="", 'Intro &amp; Setup'!$AB$33, $N1330))</f>
        <v/>
      </c>
      <c r="AQ1330" s="140">
        <f t="shared" si="352"/>
        <v>0</v>
      </c>
      <c r="AR1330" s="145">
        <f t="shared" si="353"/>
        <v>0</v>
      </c>
      <c r="AS1330" s="141">
        <f t="shared" si="354"/>
        <v>0</v>
      </c>
      <c r="AU1330" s="149" t="str">
        <f t="shared" si="355"/>
        <v/>
      </c>
      <c r="AV1330" s="155"/>
      <c r="AW1330" s="155"/>
      <c r="AX1330" s="155" t="str">
        <f t="shared" si="356"/>
        <v/>
      </c>
      <c r="AY1330" s="155"/>
      <c r="AZ1330" s="155"/>
      <c r="BA1330" s="151" t="str">
        <f t="shared" si="357"/>
        <v/>
      </c>
      <c r="BC1330" s="47" t="str">
        <f t="shared" si="358"/>
        <v/>
      </c>
    </row>
    <row r="1331" spans="1:55" x14ac:dyDescent="0.25">
      <c r="A1331" s="4"/>
      <c r="B1331" s="167"/>
      <c r="C1331" s="168"/>
      <c r="D1331" s="169"/>
      <c r="E1331" s="170"/>
      <c r="F1331" s="171"/>
      <c r="G1331" s="172"/>
      <c r="H1331" s="173"/>
      <c r="I1331" s="171"/>
      <c r="J1331" s="172"/>
      <c r="K1331" s="170"/>
      <c r="L1331" s="171"/>
      <c r="M1331" s="172"/>
      <c r="N1331" s="174"/>
      <c r="O1331" s="4"/>
      <c r="P1331" s="49" t="str">
        <f t="shared" si="342"/>
        <v/>
      </c>
      <c r="Q1331" s="4"/>
      <c r="S1331" s="22" t="str">
        <f t="shared" si="343"/>
        <v/>
      </c>
      <c r="T1331" s="8" t="str">
        <f t="shared" si="344"/>
        <v/>
      </c>
      <c r="U1331" s="23" t="str">
        <f t="shared" si="345"/>
        <v/>
      </c>
      <c r="W1331" s="50"/>
      <c r="Y1331" s="65" t="str">
        <f t="shared" si="346"/>
        <v/>
      </c>
      <c r="Z1331" s="8" t="str">
        <f t="shared" si="347"/>
        <v/>
      </c>
      <c r="AA1331" s="66" t="str">
        <f t="shared" si="348"/>
        <v/>
      </c>
      <c r="AC1331" s="65" t="str">
        <f>IF($G1331="", "", IF(IFERROR(INDEX('Intro &amp; Setup'!$Y$17:$Y$26, MATCH($G1331, 'Intro &amp; Setup'!$U$17:$U$26, 0)), "")="", 'Intro &amp; Setup'!$BB$15, IFERROR(INDEX('Intro &amp; Setup'!$Y$17:$Y$26, MATCH($G1331, 'Intro &amp; Setup'!$U$17:$U$26, 0)), "")))</f>
        <v/>
      </c>
      <c r="AD1331" s="8" t="str">
        <f>IF($J1331="", "", IF(IFERROR(INDEX('Intro &amp; Setup'!$Y$17:$Y$26, MATCH($J1331, 'Intro &amp; Setup'!$U$17:$U$26, 0)), "")="", 'Intro &amp; Setup'!$BB$15, IFERROR(INDEX('Intro &amp; Setup'!$Y$17:$Y$26, MATCH($J1331, 'Intro &amp; Setup'!$U$17:$U$26, 0)), "")))</f>
        <v/>
      </c>
      <c r="AE1331" s="66" t="str">
        <f>IF($M1331="", "", IF(IFERROR(INDEX('Intro &amp; Setup'!$Y$17:$Y$26, MATCH($M1331, 'Intro &amp; Setup'!$U$17:$U$26, 0)), "")="", 'Intro &amp; Setup'!$BB$15, IFERROR(INDEX('Intro &amp; Setup'!$Y$17:$Y$26, MATCH($M1331, 'Intro &amp; Setup'!$U$17:$U$26, 0)), "")))</f>
        <v/>
      </c>
      <c r="AG1331" s="65" t="str">
        <f t="shared" si="349"/>
        <v/>
      </c>
      <c r="AH1331" s="8" t="str">
        <f t="shared" si="350"/>
        <v/>
      </c>
      <c r="AI1331" s="66" t="str">
        <f t="shared" si="351"/>
        <v/>
      </c>
      <c r="AK1331" s="123" t="str">
        <f>IF(AC1331='Intro &amp; Setup'!$BB$14, $AO1331, "")</f>
        <v/>
      </c>
      <c r="AL1331" s="124" t="str">
        <f>IF(AD1331='Intro &amp; Setup'!$BB$14, $AO1331, "")</f>
        <v/>
      </c>
      <c r="AM1331" s="125" t="str">
        <f>IF(AE1331='Intro &amp; Setup'!$BB$14, $AO1331, "")</f>
        <v/>
      </c>
      <c r="AO1331" s="130" t="str">
        <f>IF(AND($B1331="", $C1331="", $D1331=""), "", IF($N1331="", 'Intro &amp; Setup'!$AB$33, $N1331))</f>
        <v/>
      </c>
      <c r="AQ1331" s="140">
        <f t="shared" si="352"/>
        <v>0</v>
      </c>
      <c r="AR1331" s="145">
        <f t="shared" si="353"/>
        <v>0</v>
      </c>
      <c r="AS1331" s="141">
        <f t="shared" si="354"/>
        <v>0</v>
      </c>
      <c r="AU1331" s="149" t="str">
        <f t="shared" si="355"/>
        <v/>
      </c>
      <c r="AV1331" s="155"/>
      <c r="AW1331" s="155"/>
      <c r="AX1331" s="155" t="str">
        <f t="shared" si="356"/>
        <v/>
      </c>
      <c r="AY1331" s="155"/>
      <c r="AZ1331" s="155"/>
      <c r="BA1331" s="151" t="str">
        <f t="shared" si="357"/>
        <v/>
      </c>
      <c r="BC1331" s="47" t="str">
        <f t="shared" si="358"/>
        <v/>
      </c>
    </row>
    <row r="1332" spans="1:55" x14ac:dyDescent="0.25">
      <c r="A1332" s="4"/>
      <c r="B1332" s="167"/>
      <c r="C1332" s="168"/>
      <c r="D1332" s="169"/>
      <c r="E1332" s="170"/>
      <c r="F1332" s="171"/>
      <c r="G1332" s="172"/>
      <c r="H1332" s="173"/>
      <c r="I1332" s="171"/>
      <c r="J1332" s="172"/>
      <c r="K1332" s="170"/>
      <c r="L1332" s="171"/>
      <c r="M1332" s="172"/>
      <c r="N1332" s="174"/>
      <c r="O1332" s="4"/>
      <c r="P1332" s="49" t="str">
        <f t="shared" si="342"/>
        <v/>
      </c>
      <c r="Q1332" s="4"/>
      <c r="S1332" s="22" t="str">
        <f t="shared" si="343"/>
        <v/>
      </c>
      <c r="T1332" s="8" t="str">
        <f t="shared" si="344"/>
        <v/>
      </c>
      <c r="U1332" s="23" t="str">
        <f t="shared" si="345"/>
        <v/>
      </c>
      <c r="W1332" s="50"/>
      <c r="Y1332" s="65" t="str">
        <f t="shared" si="346"/>
        <v/>
      </c>
      <c r="Z1332" s="8" t="str">
        <f t="shared" si="347"/>
        <v/>
      </c>
      <c r="AA1332" s="66" t="str">
        <f t="shared" si="348"/>
        <v/>
      </c>
      <c r="AC1332" s="65" t="str">
        <f>IF($G1332="", "", IF(IFERROR(INDEX('Intro &amp; Setup'!$Y$17:$Y$26, MATCH($G1332, 'Intro &amp; Setup'!$U$17:$U$26, 0)), "")="", 'Intro &amp; Setup'!$BB$15, IFERROR(INDEX('Intro &amp; Setup'!$Y$17:$Y$26, MATCH($G1332, 'Intro &amp; Setup'!$U$17:$U$26, 0)), "")))</f>
        <v/>
      </c>
      <c r="AD1332" s="8" t="str">
        <f>IF($J1332="", "", IF(IFERROR(INDEX('Intro &amp; Setup'!$Y$17:$Y$26, MATCH($J1332, 'Intro &amp; Setup'!$U$17:$U$26, 0)), "")="", 'Intro &amp; Setup'!$BB$15, IFERROR(INDEX('Intro &amp; Setup'!$Y$17:$Y$26, MATCH($J1332, 'Intro &amp; Setup'!$U$17:$U$26, 0)), "")))</f>
        <v/>
      </c>
      <c r="AE1332" s="66" t="str">
        <f>IF($M1332="", "", IF(IFERROR(INDEX('Intro &amp; Setup'!$Y$17:$Y$26, MATCH($M1332, 'Intro &amp; Setup'!$U$17:$U$26, 0)), "")="", 'Intro &amp; Setup'!$BB$15, IFERROR(INDEX('Intro &amp; Setup'!$Y$17:$Y$26, MATCH($M1332, 'Intro &amp; Setup'!$U$17:$U$26, 0)), "")))</f>
        <v/>
      </c>
      <c r="AG1332" s="65" t="str">
        <f t="shared" si="349"/>
        <v/>
      </c>
      <c r="AH1332" s="8" t="str">
        <f t="shared" si="350"/>
        <v/>
      </c>
      <c r="AI1332" s="66" t="str">
        <f t="shared" si="351"/>
        <v/>
      </c>
      <c r="AK1332" s="123" t="str">
        <f>IF(AC1332='Intro &amp; Setup'!$BB$14, $AO1332, "")</f>
        <v/>
      </c>
      <c r="AL1332" s="124" t="str">
        <f>IF(AD1332='Intro &amp; Setup'!$BB$14, $AO1332, "")</f>
        <v/>
      </c>
      <c r="AM1332" s="125" t="str">
        <f>IF(AE1332='Intro &amp; Setup'!$BB$14, $AO1332, "")</f>
        <v/>
      </c>
      <c r="AO1332" s="130" t="str">
        <f>IF(AND($B1332="", $C1332="", $D1332=""), "", IF($N1332="", 'Intro &amp; Setup'!$AB$33, $N1332))</f>
        <v/>
      </c>
      <c r="AQ1332" s="140">
        <f t="shared" si="352"/>
        <v>0</v>
      </c>
      <c r="AR1332" s="145">
        <f t="shared" si="353"/>
        <v>0</v>
      </c>
      <c r="AS1332" s="141">
        <f t="shared" si="354"/>
        <v>0</v>
      </c>
      <c r="AU1332" s="149" t="str">
        <f t="shared" si="355"/>
        <v/>
      </c>
      <c r="AV1332" s="155"/>
      <c r="AW1332" s="155"/>
      <c r="AX1332" s="155" t="str">
        <f t="shared" si="356"/>
        <v/>
      </c>
      <c r="AY1332" s="155"/>
      <c r="AZ1332" s="155"/>
      <c r="BA1332" s="151" t="str">
        <f t="shared" si="357"/>
        <v/>
      </c>
      <c r="BC1332" s="47" t="str">
        <f t="shared" si="358"/>
        <v/>
      </c>
    </row>
    <row r="1333" spans="1:55" x14ac:dyDescent="0.25">
      <c r="A1333" s="4"/>
      <c r="B1333" s="167"/>
      <c r="C1333" s="168"/>
      <c r="D1333" s="169"/>
      <c r="E1333" s="170"/>
      <c r="F1333" s="171"/>
      <c r="G1333" s="172"/>
      <c r="H1333" s="173"/>
      <c r="I1333" s="171"/>
      <c r="J1333" s="172"/>
      <c r="K1333" s="170"/>
      <c r="L1333" s="171"/>
      <c r="M1333" s="172"/>
      <c r="N1333" s="174"/>
      <c r="O1333" s="4"/>
      <c r="P1333" s="49" t="str">
        <f t="shared" si="342"/>
        <v/>
      </c>
      <c r="Q1333" s="4"/>
      <c r="S1333" s="22" t="str">
        <f t="shared" si="343"/>
        <v/>
      </c>
      <c r="T1333" s="8" t="str">
        <f t="shared" si="344"/>
        <v/>
      </c>
      <c r="U1333" s="23" t="str">
        <f t="shared" si="345"/>
        <v/>
      </c>
      <c r="W1333" s="50"/>
      <c r="Y1333" s="65" t="str">
        <f t="shared" si="346"/>
        <v/>
      </c>
      <c r="Z1333" s="8" t="str">
        <f t="shared" si="347"/>
        <v/>
      </c>
      <c r="AA1333" s="66" t="str">
        <f t="shared" si="348"/>
        <v/>
      </c>
      <c r="AC1333" s="65" t="str">
        <f>IF($G1333="", "", IF(IFERROR(INDEX('Intro &amp; Setup'!$Y$17:$Y$26, MATCH($G1333, 'Intro &amp; Setup'!$U$17:$U$26, 0)), "")="", 'Intro &amp; Setup'!$BB$15, IFERROR(INDEX('Intro &amp; Setup'!$Y$17:$Y$26, MATCH($G1333, 'Intro &amp; Setup'!$U$17:$U$26, 0)), "")))</f>
        <v/>
      </c>
      <c r="AD1333" s="8" t="str">
        <f>IF($J1333="", "", IF(IFERROR(INDEX('Intro &amp; Setup'!$Y$17:$Y$26, MATCH($J1333, 'Intro &amp; Setup'!$U$17:$U$26, 0)), "")="", 'Intro &amp; Setup'!$BB$15, IFERROR(INDEX('Intro &amp; Setup'!$Y$17:$Y$26, MATCH($J1333, 'Intro &amp; Setup'!$U$17:$U$26, 0)), "")))</f>
        <v/>
      </c>
      <c r="AE1333" s="66" t="str">
        <f>IF($M1333="", "", IF(IFERROR(INDEX('Intro &amp; Setup'!$Y$17:$Y$26, MATCH($M1333, 'Intro &amp; Setup'!$U$17:$U$26, 0)), "")="", 'Intro &amp; Setup'!$BB$15, IFERROR(INDEX('Intro &amp; Setup'!$Y$17:$Y$26, MATCH($M1333, 'Intro &amp; Setup'!$U$17:$U$26, 0)), "")))</f>
        <v/>
      </c>
      <c r="AG1333" s="65" t="str">
        <f t="shared" si="349"/>
        <v/>
      </c>
      <c r="AH1333" s="8" t="str">
        <f t="shared" si="350"/>
        <v/>
      </c>
      <c r="AI1333" s="66" t="str">
        <f t="shared" si="351"/>
        <v/>
      </c>
      <c r="AK1333" s="123" t="str">
        <f>IF(AC1333='Intro &amp; Setup'!$BB$14, $AO1333, "")</f>
        <v/>
      </c>
      <c r="AL1333" s="124" t="str">
        <f>IF(AD1333='Intro &amp; Setup'!$BB$14, $AO1333, "")</f>
        <v/>
      </c>
      <c r="AM1333" s="125" t="str">
        <f>IF(AE1333='Intro &amp; Setup'!$BB$14, $AO1333, "")</f>
        <v/>
      </c>
      <c r="AO1333" s="130" t="str">
        <f>IF(AND($B1333="", $C1333="", $D1333=""), "", IF($N1333="", 'Intro &amp; Setup'!$AB$33, $N1333))</f>
        <v/>
      </c>
      <c r="AQ1333" s="140">
        <f t="shared" si="352"/>
        <v>0</v>
      </c>
      <c r="AR1333" s="145">
        <f t="shared" si="353"/>
        <v>0</v>
      </c>
      <c r="AS1333" s="141">
        <f t="shared" si="354"/>
        <v>0</v>
      </c>
      <c r="AU1333" s="149" t="str">
        <f t="shared" si="355"/>
        <v/>
      </c>
      <c r="AV1333" s="155"/>
      <c r="AW1333" s="155"/>
      <c r="AX1333" s="155" t="str">
        <f t="shared" si="356"/>
        <v/>
      </c>
      <c r="AY1333" s="155"/>
      <c r="AZ1333" s="155"/>
      <c r="BA1333" s="151" t="str">
        <f t="shared" si="357"/>
        <v/>
      </c>
      <c r="BC1333" s="47" t="str">
        <f t="shared" si="358"/>
        <v/>
      </c>
    </row>
    <row r="1334" spans="1:55" x14ac:dyDescent="0.25">
      <c r="A1334" s="4"/>
      <c r="B1334" s="167"/>
      <c r="C1334" s="168"/>
      <c r="D1334" s="169"/>
      <c r="E1334" s="170"/>
      <c r="F1334" s="171"/>
      <c r="G1334" s="172"/>
      <c r="H1334" s="173"/>
      <c r="I1334" s="171"/>
      <c r="J1334" s="172"/>
      <c r="K1334" s="170"/>
      <c r="L1334" s="171"/>
      <c r="M1334" s="172"/>
      <c r="N1334" s="174"/>
      <c r="O1334" s="4"/>
      <c r="P1334" s="49" t="str">
        <f t="shared" si="342"/>
        <v/>
      </c>
      <c r="Q1334" s="4"/>
      <c r="S1334" s="22" t="str">
        <f t="shared" si="343"/>
        <v/>
      </c>
      <c r="T1334" s="8" t="str">
        <f t="shared" si="344"/>
        <v/>
      </c>
      <c r="U1334" s="23" t="str">
        <f t="shared" si="345"/>
        <v/>
      </c>
      <c r="W1334" s="50"/>
      <c r="Y1334" s="65" t="str">
        <f t="shared" si="346"/>
        <v/>
      </c>
      <c r="Z1334" s="8" t="str">
        <f t="shared" si="347"/>
        <v/>
      </c>
      <c r="AA1334" s="66" t="str">
        <f t="shared" si="348"/>
        <v/>
      </c>
      <c r="AC1334" s="65" t="str">
        <f>IF($G1334="", "", IF(IFERROR(INDEX('Intro &amp; Setup'!$Y$17:$Y$26, MATCH($G1334, 'Intro &amp; Setup'!$U$17:$U$26, 0)), "")="", 'Intro &amp; Setup'!$BB$15, IFERROR(INDEX('Intro &amp; Setup'!$Y$17:$Y$26, MATCH($G1334, 'Intro &amp; Setup'!$U$17:$U$26, 0)), "")))</f>
        <v/>
      </c>
      <c r="AD1334" s="8" t="str">
        <f>IF($J1334="", "", IF(IFERROR(INDEX('Intro &amp; Setup'!$Y$17:$Y$26, MATCH($J1334, 'Intro &amp; Setup'!$U$17:$U$26, 0)), "")="", 'Intro &amp; Setup'!$BB$15, IFERROR(INDEX('Intro &amp; Setup'!$Y$17:$Y$26, MATCH($J1334, 'Intro &amp; Setup'!$U$17:$U$26, 0)), "")))</f>
        <v/>
      </c>
      <c r="AE1334" s="66" t="str">
        <f>IF($M1334="", "", IF(IFERROR(INDEX('Intro &amp; Setup'!$Y$17:$Y$26, MATCH($M1334, 'Intro &amp; Setup'!$U$17:$U$26, 0)), "")="", 'Intro &amp; Setup'!$BB$15, IFERROR(INDEX('Intro &amp; Setup'!$Y$17:$Y$26, MATCH($M1334, 'Intro &amp; Setup'!$U$17:$U$26, 0)), "")))</f>
        <v/>
      </c>
      <c r="AG1334" s="65" t="str">
        <f t="shared" si="349"/>
        <v/>
      </c>
      <c r="AH1334" s="8" t="str">
        <f t="shared" si="350"/>
        <v/>
      </c>
      <c r="AI1334" s="66" t="str">
        <f t="shared" si="351"/>
        <v/>
      </c>
      <c r="AK1334" s="123" t="str">
        <f>IF(AC1334='Intro &amp; Setup'!$BB$14, $AO1334, "")</f>
        <v/>
      </c>
      <c r="AL1334" s="124" t="str">
        <f>IF(AD1334='Intro &amp; Setup'!$BB$14, $AO1334, "")</f>
        <v/>
      </c>
      <c r="AM1334" s="125" t="str">
        <f>IF(AE1334='Intro &amp; Setup'!$BB$14, $AO1334, "")</f>
        <v/>
      </c>
      <c r="AO1334" s="130" t="str">
        <f>IF(AND($B1334="", $C1334="", $D1334=""), "", IF($N1334="", 'Intro &amp; Setup'!$AB$33, $N1334))</f>
        <v/>
      </c>
      <c r="AQ1334" s="140">
        <f t="shared" si="352"/>
        <v>0</v>
      </c>
      <c r="AR1334" s="145">
        <f t="shared" si="353"/>
        <v>0</v>
      </c>
      <c r="AS1334" s="141">
        <f t="shared" si="354"/>
        <v>0</v>
      </c>
      <c r="AU1334" s="149" t="str">
        <f t="shared" si="355"/>
        <v/>
      </c>
      <c r="AV1334" s="155"/>
      <c r="AW1334" s="155"/>
      <c r="AX1334" s="155" t="str">
        <f t="shared" si="356"/>
        <v/>
      </c>
      <c r="AY1334" s="155"/>
      <c r="AZ1334" s="155"/>
      <c r="BA1334" s="151" t="str">
        <f t="shared" si="357"/>
        <v/>
      </c>
      <c r="BC1334" s="47" t="str">
        <f t="shared" si="358"/>
        <v/>
      </c>
    </row>
    <row r="1335" spans="1:55" x14ac:dyDescent="0.25">
      <c r="A1335" s="4"/>
      <c r="B1335" s="167"/>
      <c r="C1335" s="168"/>
      <c r="D1335" s="169"/>
      <c r="E1335" s="170"/>
      <c r="F1335" s="171"/>
      <c r="G1335" s="172"/>
      <c r="H1335" s="173"/>
      <c r="I1335" s="171"/>
      <c r="J1335" s="172"/>
      <c r="K1335" s="170"/>
      <c r="L1335" s="171"/>
      <c r="M1335" s="172"/>
      <c r="N1335" s="174"/>
      <c r="O1335" s="4"/>
      <c r="P1335" s="49" t="str">
        <f t="shared" si="342"/>
        <v/>
      </c>
      <c r="Q1335" s="4"/>
      <c r="S1335" s="22" t="str">
        <f t="shared" si="343"/>
        <v/>
      </c>
      <c r="T1335" s="8" t="str">
        <f t="shared" si="344"/>
        <v/>
      </c>
      <c r="U1335" s="23" t="str">
        <f t="shared" si="345"/>
        <v/>
      </c>
      <c r="W1335" s="50"/>
      <c r="Y1335" s="65" t="str">
        <f t="shared" si="346"/>
        <v/>
      </c>
      <c r="Z1335" s="8" t="str">
        <f t="shared" si="347"/>
        <v/>
      </c>
      <c r="AA1335" s="66" t="str">
        <f t="shared" si="348"/>
        <v/>
      </c>
      <c r="AC1335" s="65" t="str">
        <f>IF($G1335="", "", IF(IFERROR(INDEX('Intro &amp; Setup'!$Y$17:$Y$26, MATCH($G1335, 'Intro &amp; Setup'!$U$17:$U$26, 0)), "")="", 'Intro &amp; Setup'!$BB$15, IFERROR(INDEX('Intro &amp; Setup'!$Y$17:$Y$26, MATCH($G1335, 'Intro &amp; Setup'!$U$17:$U$26, 0)), "")))</f>
        <v/>
      </c>
      <c r="AD1335" s="8" t="str">
        <f>IF($J1335="", "", IF(IFERROR(INDEX('Intro &amp; Setup'!$Y$17:$Y$26, MATCH($J1335, 'Intro &amp; Setup'!$U$17:$U$26, 0)), "")="", 'Intro &amp; Setup'!$BB$15, IFERROR(INDEX('Intro &amp; Setup'!$Y$17:$Y$26, MATCH($J1335, 'Intro &amp; Setup'!$U$17:$U$26, 0)), "")))</f>
        <v/>
      </c>
      <c r="AE1335" s="66" t="str">
        <f>IF($M1335="", "", IF(IFERROR(INDEX('Intro &amp; Setup'!$Y$17:$Y$26, MATCH($M1335, 'Intro &amp; Setup'!$U$17:$U$26, 0)), "")="", 'Intro &amp; Setup'!$BB$15, IFERROR(INDEX('Intro &amp; Setup'!$Y$17:$Y$26, MATCH($M1335, 'Intro &amp; Setup'!$U$17:$U$26, 0)), "")))</f>
        <v/>
      </c>
      <c r="AG1335" s="65" t="str">
        <f t="shared" si="349"/>
        <v/>
      </c>
      <c r="AH1335" s="8" t="str">
        <f t="shared" si="350"/>
        <v/>
      </c>
      <c r="AI1335" s="66" t="str">
        <f t="shared" si="351"/>
        <v/>
      </c>
      <c r="AK1335" s="123" t="str">
        <f>IF(AC1335='Intro &amp; Setup'!$BB$14, $AO1335, "")</f>
        <v/>
      </c>
      <c r="AL1335" s="124" t="str">
        <f>IF(AD1335='Intro &amp; Setup'!$BB$14, $AO1335, "")</f>
        <v/>
      </c>
      <c r="AM1335" s="125" t="str">
        <f>IF(AE1335='Intro &amp; Setup'!$BB$14, $AO1335, "")</f>
        <v/>
      </c>
      <c r="AO1335" s="130" t="str">
        <f>IF(AND($B1335="", $C1335="", $D1335=""), "", IF($N1335="", 'Intro &amp; Setup'!$AB$33, $N1335))</f>
        <v/>
      </c>
      <c r="AQ1335" s="140">
        <f t="shared" si="352"/>
        <v>0</v>
      </c>
      <c r="AR1335" s="145">
        <f t="shared" si="353"/>
        <v>0</v>
      </c>
      <c r="AS1335" s="141">
        <f t="shared" si="354"/>
        <v>0</v>
      </c>
      <c r="AU1335" s="149" t="str">
        <f t="shared" si="355"/>
        <v/>
      </c>
      <c r="AV1335" s="155"/>
      <c r="AW1335" s="155"/>
      <c r="AX1335" s="155" t="str">
        <f t="shared" si="356"/>
        <v/>
      </c>
      <c r="AY1335" s="155"/>
      <c r="AZ1335" s="155"/>
      <c r="BA1335" s="151" t="str">
        <f t="shared" si="357"/>
        <v/>
      </c>
      <c r="BC1335" s="47" t="str">
        <f t="shared" si="358"/>
        <v/>
      </c>
    </row>
    <row r="1336" spans="1:55" x14ac:dyDescent="0.25">
      <c r="A1336" s="4"/>
      <c r="B1336" s="167"/>
      <c r="C1336" s="168"/>
      <c r="D1336" s="169"/>
      <c r="E1336" s="170"/>
      <c r="F1336" s="171"/>
      <c r="G1336" s="172"/>
      <c r="H1336" s="173"/>
      <c r="I1336" s="171"/>
      <c r="J1336" s="172"/>
      <c r="K1336" s="170"/>
      <c r="L1336" s="171"/>
      <c r="M1336" s="172"/>
      <c r="N1336" s="174"/>
      <c r="O1336" s="4"/>
      <c r="P1336" s="49" t="str">
        <f t="shared" si="342"/>
        <v/>
      </c>
      <c r="Q1336" s="4"/>
      <c r="S1336" s="22" t="str">
        <f t="shared" si="343"/>
        <v/>
      </c>
      <c r="T1336" s="8" t="str">
        <f t="shared" si="344"/>
        <v/>
      </c>
      <c r="U1336" s="23" t="str">
        <f t="shared" si="345"/>
        <v/>
      </c>
      <c r="W1336" s="50"/>
      <c r="Y1336" s="65" t="str">
        <f t="shared" si="346"/>
        <v/>
      </c>
      <c r="Z1336" s="8" t="str">
        <f t="shared" si="347"/>
        <v/>
      </c>
      <c r="AA1336" s="66" t="str">
        <f t="shared" si="348"/>
        <v/>
      </c>
      <c r="AC1336" s="65" t="str">
        <f>IF($G1336="", "", IF(IFERROR(INDEX('Intro &amp; Setup'!$Y$17:$Y$26, MATCH($G1336, 'Intro &amp; Setup'!$U$17:$U$26, 0)), "")="", 'Intro &amp; Setup'!$BB$15, IFERROR(INDEX('Intro &amp; Setup'!$Y$17:$Y$26, MATCH($G1336, 'Intro &amp; Setup'!$U$17:$U$26, 0)), "")))</f>
        <v/>
      </c>
      <c r="AD1336" s="8" t="str">
        <f>IF($J1336="", "", IF(IFERROR(INDEX('Intro &amp; Setup'!$Y$17:$Y$26, MATCH($J1336, 'Intro &amp; Setup'!$U$17:$U$26, 0)), "")="", 'Intro &amp; Setup'!$BB$15, IFERROR(INDEX('Intro &amp; Setup'!$Y$17:$Y$26, MATCH($J1336, 'Intro &amp; Setup'!$U$17:$U$26, 0)), "")))</f>
        <v/>
      </c>
      <c r="AE1336" s="66" t="str">
        <f>IF($M1336="", "", IF(IFERROR(INDEX('Intro &amp; Setup'!$Y$17:$Y$26, MATCH($M1336, 'Intro &amp; Setup'!$U$17:$U$26, 0)), "")="", 'Intro &amp; Setup'!$BB$15, IFERROR(INDEX('Intro &amp; Setup'!$Y$17:$Y$26, MATCH($M1336, 'Intro &amp; Setup'!$U$17:$U$26, 0)), "")))</f>
        <v/>
      </c>
      <c r="AG1336" s="65" t="str">
        <f t="shared" si="349"/>
        <v/>
      </c>
      <c r="AH1336" s="8" t="str">
        <f t="shared" si="350"/>
        <v/>
      </c>
      <c r="AI1336" s="66" t="str">
        <f t="shared" si="351"/>
        <v/>
      </c>
      <c r="AK1336" s="123" t="str">
        <f>IF(AC1336='Intro &amp; Setup'!$BB$14, $AO1336, "")</f>
        <v/>
      </c>
      <c r="AL1336" s="124" t="str">
        <f>IF(AD1336='Intro &amp; Setup'!$BB$14, $AO1336, "")</f>
        <v/>
      </c>
      <c r="AM1336" s="125" t="str">
        <f>IF(AE1336='Intro &amp; Setup'!$BB$14, $AO1336, "")</f>
        <v/>
      </c>
      <c r="AO1336" s="130" t="str">
        <f>IF(AND($B1336="", $C1336="", $D1336=""), "", IF($N1336="", 'Intro &amp; Setup'!$AB$33, $N1336))</f>
        <v/>
      </c>
      <c r="AQ1336" s="140">
        <f t="shared" si="352"/>
        <v>0</v>
      </c>
      <c r="AR1336" s="145">
        <f t="shared" si="353"/>
        <v>0</v>
      </c>
      <c r="AS1336" s="141">
        <f t="shared" si="354"/>
        <v>0</v>
      </c>
      <c r="AU1336" s="149" t="str">
        <f t="shared" si="355"/>
        <v/>
      </c>
      <c r="AV1336" s="155"/>
      <c r="AW1336" s="155"/>
      <c r="AX1336" s="155" t="str">
        <f t="shared" si="356"/>
        <v/>
      </c>
      <c r="AY1336" s="155"/>
      <c r="AZ1336" s="155"/>
      <c r="BA1336" s="151" t="str">
        <f t="shared" si="357"/>
        <v/>
      </c>
      <c r="BC1336" s="47" t="str">
        <f t="shared" si="358"/>
        <v/>
      </c>
    </row>
    <row r="1337" spans="1:55" x14ac:dyDescent="0.25">
      <c r="A1337" s="4"/>
      <c r="B1337" s="167"/>
      <c r="C1337" s="168"/>
      <c r="D1337" s="169"/>
      <c r="E1337" s="170"/>
      <c r="F1337" s="171"/>
      <c r="G1337" s="172"/>
      <c r="H1337" s="173"/>
      <c r="I1337" s="171"/>
      <c r="J1337" s="172"/>
      <c r="K1337" s="170"/>
      <c r="L1337" s="171"/>
      <c r="M1337" s="172"/>
      <c r="N1337" s="174"/>
      <c r="O1337" s="4"/>
      <c r="P1337" s="49" t="str">
        <f t="shared" si="342"/>
        <v/>
      </c>
      <c r="Q1337" s="4"/>
      <c r="S1337" s="22" t="str">
        <f t="shared" si="343"/>
        <v/>
      </c>
      <c r="T1337" s="8" t="str">
        <f t="shared" si="344"/>
        <v/>
      </c>
      <c r="U1337" s="23" t="str">
        <f t="shared" si="345"/>
        <v/>
      </c>
      <c r="W1337" s="50"/>
      <c r="Y1337" s="65" t="str">
        <f t="shared" si="346"/>
        <v/>
      </c>
      <c r="Z1337" s="8" t="str">
        <f t="shared" si="347"/>
        <v/>
      </c>
      <c r="AA1337" s="66" t="str">
        <f t="shared" si="348"/>
        <v/>
      </c>
      <c r="AC1337" s="65" t="str">
        <f>IF($G1337="", "", IF(IFERROR(INDEX('Intro &amp; Setup'!$Y$17:$Y$26, MATCH($G1337, 'Intro &amp; Setup'!$U$17:$U$26, 0)), "")="", 'Intro &amp; Setup'!$BB$15, IFERROR(INDEX('Intro &amp; Setup'!$Y$17:$Y$26, MATCH($G1337, 'Intro &amp; Setup'!$U$17:$U$26, 0)), "")))</f>
        <v/>
      </c>
      <c r="AD1337" s="8" t="str">
        <f>IF($J1337="", "", IF(IFERROR(INDEX('Intro &amp; Setup'!$Y$17:$Y$26, MATCH($J1337, 'Intro &amp; Setup'!$U$17:$U$26, 0)), "")="", 'Intro &amp; Setup'!$BB$15, IFERROR(INDEX('Intro &amp; Setup'!$Y$17:$Y$26, MATCH($J1337, 'Intro &amp; Setup'!$U$17:$U$26, 0)), "")))</f>
        <v/>
      </c>
      <c r="AE1337" s="66" t="str">
        <f>IF($M1337="", "", IF(IFERROR(INDEX('Intro &amp; Setup'!$Y$17:$Y$26, MATCH($M1337, 'Intro &amp; Setup'!$U$17:$U$26, 0)), "")="", 'Intro &amp; Setup'!$BB$15, IFERROR(INDEX('Intro &amp; Setup'!$Y$17:$Y$26, MATCH($M1337, 'Intro &amp; Setup'!$U$17:$U$26, 0)), "")))</f>
        <v/>
      </c>
      <c r="AG1337" s="65" t="str">
        <f t="shared" si="349"/>
        <v/>
      </c>
      <c r="AH1337" s="8" t="str">
        <f t="shared" si="350"/>
        <v/>
      </c>
      <c r="AI1337" s="66" t="str">
        <f t="shared" si="351"/>
        <v/>
      </c>
      <c r="AK1337" s="123" t="str">
        <f>IF(AC1337='Intro &amp; Setup'!$BB$14, $AO1337, "")</f>
        <v/>
      </c>
      <c r="AL1337" s="124" t="str">
        <f>IF(AD1337='Intro &amp; Setup'!$BB$14, $AO1337, "")</f>
        <v/>
      </c>
      <c r="AM1337" s="125" t="str">
        <f>IF(AE1337='Intro &amp; Setup'!$BB$14, $AO1337, "")</f>
        <v/>
      </c>
      <c r="AO1337" s="130" t="str">
        <f>IF(AND($B1337="", $C1337="", $D1337=""), "", IF($N1337="", 'Intro &amp; Setup'!$AB$33, $N1337))</f>
        <v/>
      </c>
      <c r="AQ1337" s="140">
        <f t="shared" si="352"/>
        <v>0</v>
      </c>
      <c r="AR1337" s="145">
        <f t="shared" si="353"/>
        <v>0</v>
      </c>
      <c r="AS1337" s="141">
        <f t="shared" si="354"/>
        <v>0</v>
      </c>
      <c r="AU1337" s="149" t="str">
        <f t="shared" si="355"/>
        <v/>
      </c>
      <c r="AV1337" s="155"/>
      <c r="AW1337" s="155"/>
      <c r="AX1337" s="155" t="str">
        <f t="shared" si="356"/>
        <v/>
      </c>
      <c r="AY1337" s="155"/>
      <c r="AZ1337" s="155"/>
      <c r="BA1337" s="151" t="str">
        <f t="shared" si="357"/>
        <v/>
      </c>
      <c r="BC1337" s="47" t="str">
        <f t="shared" si="358"/>
        <v/>
      </c>
    </row>
    <row r="1338" spans="1:55" x14ac:dyDescent="0.25">
      <c r="A1338" s="4"/>
      <c r="B1338" s="167"/>
      <c r="C1338" s="168"/>
      <c r="D1338" s="169"/>
      <c r="E1338" s="170"/>
      <c r="F1338" s="171"/>
      <c r="G1338" s="172"/>
      <c r="H1338" s="173"/>
      <c r="I1338" s="171"/>
      <c r="J1338" s="172"/>
      <c r="K1338" s="170"/>
      <c r="L1338" s="171"/>
      <c r="M1338" s="172"/>
      <c r="N1338" s="174"/>
      <c r="O1338" s="4"/>
      <c r="P1338" s="49" t="str">
        <f t="shared" si="342"/>
        <v/>
      </c>
      <c r="Q1338" s="4"/>
      <c r="S1338" s="22" t="str">
        <f t="shared" si="343"/>
        <v/>
      </c>
      <c r="T1338" s="8" t="str">
        <f t="shared" si="344"/>
        <v/>
      </c>
      <c r="U1338" s="23" t="str">
        <f t="shared" si="345"/>
        <v/>
      </c>
      <c r="W1338" s="50"/>
      <c r="Y1338" s="65" t="str">
        <f t="shared" si="346"/>
        <v/>
      </c>
      <c r="Z1338" s="8" t="str">
        <f t="shared" si="347"/>
        <v/>
      </c>
      <c r="AA1338" s="66" t="str">
        <f t="shared" si="348"/>
        <v/>
      </c>
      <c r="AC1338" s="65" t="str">
        <f>IF($G1338="", "", IF(IFERROR(INDEX('Intro &amp; Setup'!$Y$17:$Y$26, MATCH($G1338, 'Intro &amp; Setup'!$U$17:$U$26, 0)), "")="", 'Intro &amp; Setup'!$BB$15, IFERROR(INDEX('Intro &amp; Setup'!$Y$17:$Y$26, MATCH($G1338, 'Intro &amp; Setup'!$U$17:$U$26, 0)), "")))</f>
        <v/>
      </c>
      <c r="AD1338" s="8" t="str">
        <f>IF($J1338="", "", IF(IFERROR(INDEX('Intro &amp; Setup'!$Y$17:$Y$26, MATCH($J1338, 'Intro &amp; Setup'!$U$17:$U$26, 0)), "")="", 'Intro &amp; Setup'!$BB$15, IFERROR(INDEX('Intro &amp; Setup'!$Y$17:$Y$26, MATCH($J1338, 'Intro &amp; Setup'!$U$17:$U$26, 0)), "")))</f>
        <v/>
      </c>
      <c r="AE1338" s="66" t="str">
        <f>IF($M1338="", "", IF(IFERROR(INDEX('Intro &amp; Setup'!$Y$17:$Y$26, MATCH($M1338, 'Intro &amp; Setup'!$U$17:$U$26, 0)), "")="", 'Intro &amp; Setup'!$BB$15, IFERROR(INDEX('Intro &amp; Setup'!$Y$17:$Y$26, MATCH($M1338, 'Intro &amp; Setup'!$U$17:$U$26, 0)), "")))</f>
        <v/>
      </c>
      <c r="AG1338" s="65" t="str">
        <f t="shared" si="349"/>
        <v/>
      </c>
      <c r="AH1338" s="8" t="str">
        <f t="shared" si="350"/>
        <v/>
      </c>
      <c r="AI1338" s="66" t="str">
        <f t="shared" si="351"/>
        <v/>
      </c>
      <c r="AK1338" s="123" t="str">
        <f>IF(AC1338='Intro &amp; Setup'!$BB$14, $AO1338, "")</f>
        <v/>
      </c>
      <c r="AL1338" s="124" t="str">
        <f>IF(AD1338='Intro &amp; Setup'!$BB$14, $AO1338, "")</f>
        <v/>
      </c>
      <c r="AM1338" s="125" t="str">
        <f>IF(AE1338='Intro &amp; Setup'!$BB$14, $AO1338, "")</f>
        <v/>
      </c>
      <c r="AO1338" s="130" t="str">
        <f>IF(AND($B1338="", $C1338="", $D1338=""), "", IF($N1338="", 'Intro &amp; Setup'!$AB$33, $N1338))</f>
        <v/>
      </c>
      <c r="AQ1338" s="140">
        <f t="shared" si="352"/>
        <v>0</v>
      </c>
      <c r="AR1338" s="145">
        <f t="shared" si="353"/>
        <v>0</v>
      </c>
      <c r="AS1338" s="141">
        <f t="shared" si="354"/>
        <v>0</v>
      </c>
      <c r="AU1338" s="149" t="str">
        <f t="shared" si="355"/>
        <v/>
      </c>
      <c r="AV1338" s="155"/>
      <c r="AW1338" s="155"/>
      <c r="AX1338" s="155" t="str">
        <f t="shared" si="356"/>
        <v/>
      </c>
      <c r="AY1338" s="155"/>
      <c r="AZ1338" s="155"/>
      <c r="BA1338" s="151" t="str">
        <f t="shared" si="357"/>
        <v/>
      </c>
      <c r="BC1338" s="47" t="str">
        <f t="shared" si="358"/>
        <v/>
      </c>
    </row>
    <row r="1339" spans="1:55" x14ac:dyDescent="0.25">
      <c r="A1339" s="4"/>
      <c r="B1339" s="167"/>
      <c r="C1339" s="168"/>
      <c r="D1339" s="169"/>
      <c r="E1339" s="170"/>
      <c r="F1339" s="171"/>
      <c r="G1339" s="172"/>
      <c r="H1339" s="173"/>
      <c r="I1339" s="171"/>
      <c r="J1339" s="172"/>
      <c r="K1339" s="170"/>
      <c r="L1339" s="171"/>
      <c r="M1339" s="172"/>
      <c r="N1339" s="174"/>
      <c r="O1339" s="4"/>
      <c r="P1339" s="49" t="str">
        <f t="shared" si="342"/>
        <v/>
      </c>
      <c r="Q1339" s="4"/>
      <c r="S1339" s="22" t="str">
        <f t="shared" si="343"/>
        <v/>
      </c>
      <c r="T1339" s="8" t="str">
        <f t="shared" si="344"/>
        <v/>
      </c>
      <c r="U1339" s="23" t="str">
        <f t="shared" si="345"/>
        <v/>
      </c>
      <c r="W1339" s="50"/>
      <c r="Y1339" s="65" t="str">
        <f t="shared" si="346"/>
        <v/>
      </c>
      <c r="Z1339" s="8" t="str">
        <f t="shared" si="347"/>
        <v/>
      </c>
      <c r="AA1339" s="66" t="str">
        <f t="shared" si="348"/>
        <v/>
      </c>
      <c r="AC1339" s="65" t="str">
        <f>IF($G1339="", "", IF(IFERROR(INDEX('Intro &amp; Setup'!$Y$17:$Y$26, MATCH($G1339, 'Intro &amp; Setup'!$U$17:$U$26, 0)), "")="", 'Intro &amp; Setup'!$BB$15, IFERROR(INDEX('Intro &amp; Setup'!$Y$17:$Y$26, MATCH($G1339, 'Intro &amp; Setup'!$U$17:$U$26, 0)), "")))</f>
        <v/>
      </c>
      <c r="AD1339" s="8" t="str">
        <f>IF($J1339="", "", IF(IFERROR(INDEX('Intro &amp; Setup'!$Y$17:$Y$26, MATCH($J1339, 'Intro &amp; Setup'!$U$17:$U$26, 0)), "")="", 'Intro &amp; Setup'!$BB$15, IFERROR(INDEX('Intro &amp; Setup'!$Y$17:$Y$26, MATCH($J1339, 'Intro &amp; Setup'!$U$17:$U$26, 0)), "")))</f>
        <v/>
      </c>
      <c r="AE1339" s="66" t="str">
        <f>IF($M1339="", "", IF(IFERROR(INDEX('Intro &amp; Setup'!$Y$17:$Y$26, MATCH($M1339, 'Intro &amp; Setup'!$U$17:$U$26, 0)), "")="", 'Intro &amp; Setup'!$BB$15, IFERROR(INDEX('Intro &amp; Setup'!$Y$17:$Y$26, MATCH($M1339, 'Intro &amp; Setup'!$U$17:$U$26, 0)), "")))</f>
        <v/>
      </c>
      <c r="AG1339" s="65" t="str">
        <f t="shared" si="349"/>
        <v/>
      </c>
      <c r="AH1339" s="8" t="str">
        <f t="shared" si="350"/>
        <v/>
      </c>
      <c r="AI1339" s="66" t="str">
        <f t="shared" si="351"/>
        <v/>
      </c>
      <c r="AK1339" s="123" t="str">
        <f>IF(AC1339='Intro &amp; Setup'!$BB$14, $AO1339, "")</f>
        <v/>
      </c>
      <c r="AL1339" s="124" t="str">
        <f>IF(AD1339='Intro &amp; Setup'!$BB$14, $AO1339, "")</f>
        <v/>
      </c>
      <c r="AM1339" s="125" t="str">
        <f>IF(AE1339='Intro &amp; Setup'!$BB$14, $AO1339, "")</f>
        <v/>
      </c>
      <c r="AO1339" s="130" t="str">
        <f>IF(AND($B1339="", $C1339="", $D1339=""), "", IF($N1339="", 'Intro &amp; Setup'!$AB$33, $N1339))</f>
        <v/>
      </c>
      <c r="AQ1339" s="140">
        <f t="shared" si="352"/>
        <v>0</v>
      </c>
      <c r="AR1339" s="145">
        <f t="shared" si="353"/>
        <v>0</v>
      </c>
      <c r="AS1339" s="141">
        <f t="shared" si="354"/>
        <v>0</v>
      </c>
      <c r="AU1339" s="149" t="str">
        <f t="shared" si="355"/>
        <v/>
      </c>
      <c r="AV1339" s="155"/>
      <c r="AW1339" s="155"/>
      <c r="AX1339" s="155" t="str">
        <f t="shared" si="356"/>
        <v/>
      </c>
      <c r="AY1339" s="155"/>
      <c r="AZ1339" s="155"/>
      <c r="BA1339" s="151" t="str">
        <f t="shared" si="357"/>
        <v/>
      </c>
      <c r="BC1339" s="47" t="str">
        <f t="shared" si="358"/>
        <v/>
      </c>
    </row>
    <row r="1340" spans="1:55" x14ac:dyDescent="0.25">
      <c r="A1340" s="4"/>
      <c r="B1340" s="167"/>
      <c r="C1340" s="168"/>
      <c r="D1340" s="169"/>
      <c r="E1340" s="170"/>
      <c r="F1340" s="171"/>
      <c r="G1340" s="172"/>
      <c r="H1340" s="173"/>
      <c r="I1340" s="171"/>
      <c r="J1340" s="172"/>
      <c r="K1340" s="170"/>
      <c r="L1340" s="171"/>
      <c r="M1340" s="172"/>
      <c r="N1340" s="174"/>
      <c r="O1340" s="4"/>
      <c r="P1340" s="49" t="str">
        <f t="shared" si="342"/>
        <v/>
      </c>
      <c r="Q1340" s="4"/>
      <c r="S1340" s="22" t="str">
        <f t="shared" si="343"/>
        <v/>
      </c>
      <c r="T1340" s="8" t="str">
        <f t="shared" si="344"/>
        <v/>
      </c>
      <c r="U1340" s="23" t="str">
        <f t="shared" si="345"/>
        <v/>
      </c>
      <c r="W1340" s="50"/>
      <c r="Y1340" s="65" t="str">
        <f t="shared" si="346"/>
        <v/>
      </c>
      <c r="Z1340" s="8" t="str">
        <f t="shared" si="347"/>
        <v/>
      </c>
      <c r="AA1340" s="66" t="str">
        <f t="shared" si="348"/>
        <v/>
      </c>
      <c r="AC1340" s="65" t="str">
        <f>IF($G1340="", "", IF(IFERROR(INDEX('Intro &amp; Setup'!$Y$17:$Y$26, MATCH($G1340, 'Intro &amp; Setup'!$U$17:$U$26, 0)), "")="", 'Intro &amp; Setup'!$BB$15, IFERROR(INDEX('Intro &amp; Setup'!$Y$17:$Y$26, MATCH($G1340, 'Intro &amp; Setup'!$U$17:$U$26, 0)), "")))</f>
        <v/>
      </c>
      <c r="AD1340" s="8" t="str">
        <f>IF($J1340="", "", IF(IFERROR(INDEX('Intro &amp; Setup'!$Y$17:$Y$26, MATCH($J1340, 'Intro &amp; Setup'!$U$17:$U$26, 0)), "")="", 'Intro &amp; Setup'!$BB$15, IFERROR(INDEX('Intro &amp; Setup'!$Y$17:$Y$26, MATCH($J1340, 'Intro &amp; Setup'!$U$17:$U$26, 0)), "")))</f>
        <v/>
      </c>
      <c r="AE1340" s="66" t="str">
        <f>IF($M1340="", "", IF(IFERROR(INDEX('Intro &amp; Setup'!$Y$17:$Y$26, MATCH($M1340, 'Intro &amp; Setup'!$U$17:$U$26, 0)), "")="", 'Intro &amp; Setup'!$BB$15, IFERROR(INDEX('Intro &amp; Setup'!$Y$17:$Y$26, MATCH($M1340, 'Intro &amp; Setup'!$U$17:$U$26, 0)), "")))</f>
        <v/>
      </c>
      <c r="AG1340" s="65" t="str">
        <f t="shared" si="349"/>
        <v/>
      </c>
      <c r="AH1340" s="8" t="str">
        <f t="shared" si="350"/>
        <v/>
      </c>
      <c r="AI1340" s="66" t="str">
        <f t="shared" si="351"/>
        <v/>
      </c>
      <c r="AK1340" s="123" t="str">
        <f>IF(AC1340='Intro &amp; Setup'!$BB$14, $AO1340, "")</f>
        <v/>
      </c>
      <c r="AL1340" s="124" t="str">
        <f>IF(AD1340='Intro &amp; Setup'!$BB$14, $AO1340, "")</f>
        <v/>
      </c>
      <c r="AM1340" s="125" t="str">
        <f>IF(AE1340='Intro &amp; Setup'!$BB$14, $AO1340, "")</f>
        <v/>
      </c>
      <c r="AO1340" s="130" t="str">
        <f>IF(AND($B1340="", $C1340="", $D1340=""), "", IF($N1340="", 'Intro &amp; Setup'!$AB$33, $N1340))</f>
        <v/>
      </c>
      <c r="AQ1340" s="140">
        <f t="shared" si="352"/>
        <v>0</v>
      </c>
      <c r="AR1340" s="145">
        <f t="shared" si="353"/>
        <v>0</v>
      </c>
      <c r="AS1340" s="141">
        <f t="shared" si="354"/>
        <v>0</v>
      </c>
      <c r="AU1340" s="149" t="str">
        <f t="shared" si="355"/>
        <v/>
      </c>
      <c r="AV1340" s="155"/>
      <c r="AW1340" s="155"/>
      <c r="AX1340" s="155" t="str">
        <f t="shared" si="356"/>
        <v/>
      </c>
      <c r="AY1340" s="155"/>
      <c r="AZ1340" s="155"/>
      <c r="BA1340" s="151" t="str">
        <f t="shared" si="357"/>
        <v/>
      </c>
      <c r="BC1340" s="47" t="str">
        <f t="shared" si="358"/>
        <v/>
      </c>
    </row>
    <row r="1341" spans="1:55" x14ac:dyDescent="0.25">
      <c r="A1341" s="4"/>
      <c r="B1341" s="167"/>
      <c r="C1341" s="168"/>
      <c r="D1341" s="169"/>
      <c r="E1341" s="170"/>
      <c r="F1341" s="171"/>
      <c r="G1341" s="172"/>
      <c r="H1341" s="173"/>
      <c r="I1341" s="171"/>
      <c r="J1341" s="172"/>
      <c r="K1341" s="170"/>
      <c r="L1341" s="171"/>
      <c r="M1341" s="172"/>
      <c r="N1341" s="174"/>
      <c r="O1341" s="4"/>
      <c r="P1341" s="49" t="str">
        <f t="shared" si="342"/>
        <v/>
      </c>
      <c r="Q1341" s="4"/>
      <c r="S1341" s="22" t="str">
        <f t="shared" si="343"/>
        <v/>
      </c>
      <c r="T1341" s="8" t="str">
        <f t="shared" si="344"/>
        <v/>
      </c>
      <c r="U1341" s="23" t="str">
        <f t="shared" si="345"/>
        <v/>
      </c>
      <c r="W1341" s="50"/>
      <c r="Y1341" s="65" t="str">
        <f t="shared" si="346"/>
        <v/>
      </c>
      <c r="Z1341" s="8" t="str">
        <f t="shared" si="347"/>
        <v/>
      </c>
      <c r="AA1341" s="66" t="str">
        <f t="shared" si="348"/>
        <v/>
      </c>
      <c r="AC1341" s="65" t="str">
        <f>IF($G1341="", "", IF(IFERROR(INDEX('Intro &amp; Setup'!$Y$17:$Y$26, MATCH($G1341, 'Intro &amp; Setup'!$U$17:$U$26, 0)), "")="", 'Intro &amp; Setup'!$BB$15, IFERROR(INDEX('Intro &amp; Setup'!$Y$17:$Y$26, MATCH($G1341, 'Intro &amp; Setup'!$U$17:$U$26, 0)), "")))</f>
        <v/>
      </c>
      <c r="AD1341" s="8" t="str">
        <f>IF($J1341="", "", IF(IFERROR(INDEX('Intro &amp; Setup'!$Y$17:$Y$26, MATCH($J1341, 'Intro &amp; Setup'!$U$17:$U$26, 0)), "")="", 'Intro &amp; Setup'!$BB$15, IFERROR(INDEX('Intro &amp; Setup'!$Y$17:$Y$26, MATCH($J1341, 'Intro &amp; Setup'!$U$17:$U$26, 0)), "")))</f>
        <v/>
      </c>
      <c r="AE1341" s="66" t="str">
        <f>IF($M1341="", "", IF(IFERROR(INDEX('Intro &amp; Setup'!$Y$17:$Y$26, MATCH($M1341, 'Intro &amp; Setup'!$U$17:$U$26, 0)), "")="", 'Intro &amp; Setup'!$BB$15, IFERROR(INDEX('Intro &amp; Setup'!$Y$17:$Y$26, MATCH($M1341, 'Intro &amp; Setup'!$U$17:$U$26, 0)), "")))</f>
        <v/>
      </c>
      <c r="AG1341" s="65" t="str">
        <f t="shared" si="349"/>
        <v/>
      </c>
      <c r="AH1341" s="8" t="str">
        <f t="shared" si="350"/>
        <v/>
      </c>
      <c r="AI1341" s="66" t="str">
        <f t="shared" si="351"/>
        <v/>
      </c>
      <c r="AK1341" s="123" t="str">
        <f>IF(AC1341='Intro &amp; Setup'!$BB$14, $AO1341, "")</f>
        <v/>
      </c>
      <c r="AL1341" s="124" t="str">
        <f>IF(AD1341='Intro &amp; Setup'!$BB$14, $AO1341, "")</f>
        <v/>
      </c>
      <c r="AM1341" s="125" t="str">
        <f>IF(AE1341='Intro &amp; Setup'!$BB$14, $AO1341, "")</f>
        <v/>
      </c>
      <c r="AO1341" s="130" t="str">
        <f>IF(AND($B1341="", $C1341="", $D1341=""), "", IF($N1341="", 'Intro &amp; Setup'!$AB$33, $N1341))</f>
        <v/>
      </c>
      <c r="AQ1341" s="140">
        <f t="shared" si="352"/>
        <v>0</v>
      </c>
      <c r="AR1341" s="145">
        <f t="shared" si="353"/>
        <v>0</v>
      </c>
      <c r="AS1341" s="141">
        <f t="shared" si="354"/>
        <v>0</v>
      </c>
      <c r="AU1341" s="149" t="str">
        <f t="shared" si="355"/>
        <v/>
      </c>
      <c r="AV1341" s="155"/>
      <c r="AW1341" s="155"/>
      <c r="AX1341" s="155" t="str">
        <f t="shared" si="356"/>
        <v/>
      </c>
      <c r="AY1341" s="155"/>
      <c r="AZ1341" s="155"/>
      <c r="BA1341" s="151" t="str">
        <f t="shared" si="357"/>
        <v/>
      </c>
      <c r="BC1341" s="47" t="str">
        <f t="shared" si="358"/>
        <v/>
      </c>
    </row>
    <row r="1342" spans="1:55" x14ac:dyDescent="0.25">
      <c r="A1342" s="4"/>
      <c r="B1342" s="167"/>
      <c r="C1342" s="168"/>
      <c r="D1342" s="169"/>
      <c r="E1342" s="170"/>
      <c r="F1342" s="171"/>
      <c r="G1342" s="172"/>
      <c r="H1342" s="173"/>
      <c r="I1342" s="171"/>
      <c r="J1342" s="172"/>
      <c r="K1342" s="170"/>
      <c r="L1342" s="171"/>
      <c r="M1342" s="172"/>
      <c r="N1342" s="174"/>
      <c r="O1342" s="4"/>
      <c r="P1342" s="49" t="str">
        <f t="shared" si="342"/>
        <v/>
      </c>
      <c r="Q1342" s="4"/>
      <c r="S1342" s="22" t="str">
        <f t="shared" si="343"/>
        <v/>
      </c>
      <c r="T1342" s="8" t="str">
        <f t="shared" si="344"/>
        <v/>
      </c>
      <c r="U1342" s="23" t="str">
        <f t="shared" si="345"/>
        <v/>
      </c>
      <c r="W1342" s="50"/>
      <c r="Y1342" s="65" t="str">
        <f t="shared" si="346"/>
        <v/>
      </c>
      <c r="Z1342" s="8" t="str">
        <f t="shared" si="347"/>
        <v/>
      </c>
      <c r="AA1342" s="66" t="str">
        <f t="shared" si="348"/>
        <v/>
      </c>
      <c r="AC1342" s="65" t="str">
        <f>IF($G1342="", "", IF(IFERROR(INDEX('Intro &amp; Setup'!$Y$17:$Y$26, MATCH($G1342, 'Intro &amp; Setup'!$U$17:$U$26, 0)), "")="", 'Intro &amp; Setup'!$BB$15, IFERROR(INDEX('Intro &amp; Setup'!$Y$17:$Y$26, MATCH($G1342, 'Intro &amp; Setup'!$U$17:$U$26, 0)), "")))</f>
        <v/>
      </c>
      <c r="AD1342" s="8" t="str">
        <f>IF($J1342="", "", IF(IFERROR(INDEX('Intro &amp; Setup'!$Y$17:$Y$26, MATCH($J1342, 'Intro &amp; Setup'!$U$17:$U$26, 0)), "")="", 'Intro &amp; Setup'!$BB$15, IFERROR(INDEX('Intro &amp; Setup'!$Y$17:$Y$26, MATCH($J1342, 'Intro &amp; Setup'!$U$17:$U$26, 0)), "")))</f>
        <v/>
      </c>
      <c r="AE1342" s="66" t="str">
        <f>IF($M1342="", "", IF(IFERROR(INDEX('Intro &amp; Setup'!$Y$17:$Y$26, MATCH($M1342, 'Intro &amp; Setup'!$U$17:$U$26, 0)), "")="", 'Intro &amp; Setup'!$BB$15, IFERROR(INDEX('Intro &amp; Setup'!$Y$17:$Y$26, MATCH($M1342, 'Intro &amp; Setup'!$U$17:$U$26, 0)), "")))</f>
        <v/>
      </c>
      <c r="AG1342" s="65" t="str">
        <f t="shared" si="349"/>
        <v/>
      </c>
      <c r="AH1342" s="8" t="str">
        <f t="shared" si="350"/>
        <v/>
      </c>
      <c r="AI1342" s="66" t="str">
        <f t="shared" si="351"/>
        <v/>
      </c>
      <c r="AK1342" s="123" t="str">
        <f>IF(AC1342='Intro &amp; Setup'!$BB$14, $AO1342, "")</f>
        <v/>
      </c>
      <c r="AL1342" s="124" t="str">
        <f>IF(AD1342='Intro &amp; Setup'!$BB$14, $AO1342, "")</f>
        <v/>
      </c>
      <c r="AM1342" s="125" t="str">
        <f>IF(AE1342='Intro &amp; Setup'!$BB$14, $AO1342, "")</f>
        <v/>
      </c>
      <c r="AO1342" s="130" t="str">
        <f>IF(AND($B1342="", $C1342="", $D1342=""), "", IF($N1342="", 'Intro &amp; Setup'!$AB$33, $N1342))</f>
        <v/>
      </c>
      <c r="AQ1342" s="140">
        <f t="shared" si="352"/>
        <v>0</v>
      </c>
      <c r="AR1342" s="145">
        <f t="shared" si="353"/>
        <v>0</v>
      </c>
      <c r="AS1342" s="141">
        <f t="shared" si="354"/>
        <v>0</v>
      </c>
      <c r="AU1342" s="149" t="str">
        <f t="shared" si="355"/>
        <v/>
      </c>
      <c r="AV1342" s="155"/>
      <c r="AW1342" s="155"/>
      <c r="AX1342" s="155" t="str">
        <f t="shared" si="356"/>
        <v/>
      </c>
      <c r="AY1342" s="155"/>
      <c r="AZ1342" s="155"/>
      <c r="BA1342" s="151" t="str">
        <f t="shared" si="357"/>
        <v/>
      </c>
      <c r="BC1342" s="47" t="str">
        <f t="shared" si="358"/>
        <v/>
      </c>
    </row>
    <row r="1343" spans="1:55" x14ac:dyDescent="0.25">
      <c r="A1343" s="4"/>
      <c r="B1343" s="167"/>
      <c r="C1343" s="168"/>
      <c r="D1343" s="169"/>
      <c r="E1343" s="170"/>
      <c r="F1343" s="171"/>
      <c r="G1343" s="172"/>
      <c r="H1343" s="173"/>
      <c r="I1343" s="171"/>
      <c r="J1343" s="172"/>
      <c r="K1343" s="170"/>
      <c r="L1343" s="171"/>
      <c r="M1343" s="172"/>
      <c r="N1343" s="174"/>
      <c r="O1343" s="4"/>
      <c r="P1343" s="49" t="str">
        <f t="shared" si="342"/>
        <v/>
      </c>
      <c r="Q1343" s="4"/>
      <c r="S1343" s="22" t="str">
        <f t="shared" si="343"/>
        <v/>
      </c>
      <c r="T1343" s="8" t="str">
        <f t="shared" si="344"/>
        <v/>
      </c>
      <c r="U1343" s="23" t="str">
        <f t="shared" si="345"/>
        <v/>
      </c>
      <c r="W1343" s="50"/>
      <c r="Y1343" s="65" t="str">
        <f t="shared" si="346"/>
        <v/>
      </c>
      <c r="Z1343" s="8" t="str">
        <f t="shared" si="347"/>
        <v/>
      </c>
      <c r="AA1343" s="66" t="str">
        <f t="shared" si="348"/>
        <v/>
      </c>
      <c r="AC1343" s="65" t="str">
        <f>IF($G1343="", "", IF(IFERROR(INDEX('Intro &amp; Setup'!$Y$17:$Y$26, MATCH($G1343, 'Intro &amp; Setup'!$U$17:$U$26, 0)), "")="", 'Intro &amp; Setup'!$BB$15, IFERROR(INDEX('Intro &amp; Setup'!$Y$17:$Y$26, MATCH($G1343, 'Intro &amp; Setup'!$U$17:$U$26, 0)), "")))</f>
        <v/>
      </c>
      <c r="AD1343" s="8" t="str">
        <f>IF($J1343="", "", IF(IFERROR(INDEX('Intro &amp; Setup'!$Y$17:$Y$26, MATCH($J1343, 'Intro &amp; Setup'!$U$17:$U$26, 0)), "")="", 'Intro &amp; Setup'!$BB$15, IFERROR(INDEX('Intro &amp; Setup'!$Y$17:$Y$26, MATCH($J1343, 'Intro &amp; Setup'!$U$17:$U$26, 0)), "")))</f>
        <v/>
      </c>
      <c r="AE1343" s="66" t="str">
        <f>IF($M1343="", "", IF(IFERROR(INDEX('Intro &amp; Setup'!$Y$17:$Y$26, MATCH($M1343, 'Intro &amp; Setup'!$U$17:$U$26, 0)), "")="", 'Intro &amp; Setup'!$BB$15, IFERROR(INDEX('Intro &amp; Setup'!$Y$17:$Y$26, MATCH($M1343, 'Intro &amp; Setup'!$U$17:$U$26, 0)), "")))</f>
        <v/>
      </c>
      <c r="AG1343" s="65" t="str">
        <f t="shared" si="349"/>
        <v/>
      </c>
      <c r="AH1343" s="8" t="str">
        <f t="shared" si="350"/>
        <v/>
      </c>
      <c r="AI1343" s="66" t="str">
        <f t="shared" si="351"/>
        <v/>
      </c>
      <c r="AK1343" s="123" t="str">
        <f>IF(AC1343='Intro &amp; Setup'!$BB$14, $AO1343, "")</f>
        <v/>
      </c>
      <c r="AL1343" s="124" t="str">
        <f>IF(AD1343='Intro &amp; Setup'!$BB$14, $AO1343, "")</f>
        <v/>
      </c>
      <c r="AM1343" s="125" t="str">
        <f>IF(AE1343='Intro &amp; Setup'!$BB$14, $AO1343, "")</f>
        <v/>
      </c>
      <c r="AO1343" s="130" t="str">
        <f>IF(AND($B1343="", $C1343="", $D1343=""), "", IF($N1343="", 'Intro &amp; Setup'!$AB$33, $N1343))</f>
        <v/>
      </c>
      <c r="AQ1343" s="140">
        <f t="shared" si="352"/>
        <v>0</v>
      </c>
      <c r="AR1343" s="145">
        <f t="shared" si="353"/>
        <v>0</v>
      </c>
      <c r="AS1343" s="141">
        <f t="shared" si="354"/>
        <v>0</v>
      </c>
      <c r="AU1343" s="149" t="str">
        <f t="shared" si="355"/>
        <v/>
      </c>
      <c r="AV1343" s="155"/>
      <c r="AW1343" s="155"/>
      <c r="AX1343" s="155" t="str">
        <f t="shared" si="356"/>
        <v/>
      </c>
      <c r="AY1343" s="155"/>
      <c r="AZ1343" s="155"/>
      <c r="BA1343" s="151" t="str">
        <f t="shared" si="357"/>
        <v/>
      </c>
      <c r="BC1343" s="47" t="str">
        <f t="shared" si="358"/>
        <v/>
      </c>
    </row>
    <row r="1344" spans="1:55" x14ac:dyDescent="0.25">
      <c r="A1344" s="4"/>
      <c r="B1344" s="167"/>
      <c r="C1344" s="168"/>
      <c r="D1344" s="169"/>
      <c r="E1344" s="170"/>
      <c r="F1344" s="171"/>
      <c r="G1344" s="172"/>
      <c r="H1344" s="173"/>
      <c r="I1344" s="171"/>
      <c r="J1344" s="172"/>
      <c r="K1344" s="170"/>
      <c r="L1344" s="171"/>
      <c r="M1344" s="172"/>
      <c r="N1344" s="174"/>
      <c r="O1344" s="4"/>
      <c r="P1344" s="49" t="str">
        <f t="shared" si="342"/>
        <v/>
      </c>
      <c r="Q1344" s="4"/>
      <c r="S1344" s="22" t="str">
        <f t="shared" si="343"/>
        <v/>
      </c>
      <c r="T1344" s="8" t="str">
        <f t="shared" si="344"/>
        <v/>
      </c>
      <c r="U1344" s="23" t="str">
        <f t="shared" si="345"/>
        <v/>
      </c>
      <c r="W1344" s="50"/>
      <c r="Y1344" s="65" t="str">
        <f t="shared" si="346"/>
        <v/>
      </c>
      <c r="Z1344" s="8" t="str">
        <f t="shared" si="347"/>
        <v/>
      </c>
      <c r="AA1344" s="66" t="str">
        <f t="shared" si="348"/>
        <v/>
      </c>
      <c r="AC1344" s="65" t="str">
        <f>IF($G1344="", "", IF(IFERROR(INDEX('Intro &amp; Setup'!$Y$17:$Y$26, MATCH($G1344, 'Intro &amp; Setup'!$U$17:$U$26, 0)), "")="", 'Intro &amp; Setup'!$BB$15, IFERROR(INDEX('Intro &amp; Setup'!$Y$17:$Y$26, MATCH($G1344, 'Intro &amp; Setup'!$U$17:$U$26, 0)), "")))</f>
        <v/>
      </c>
      <c r="AD1344" s="8" t="str">
        <f>IF($J1344="", "", IF(IFERROR(INDEX('Intro &amp; Setup'!$Y$17:$Y$26, MATCH($J1344, 'Intro &amp; Setup'!$U$17:$U$26, 0)), "")="", 'Intro &amp; Setup'!$BB$15, IFERROR(INDEX('Intro &amp; Setup'!$Y$17:$Y$26, MATCH($J1344, 'Intro &amp; Setup'!$U$17:$U$26, 0)), "")))</f>
        <v/>
      </c>
      <c r="AE1344" s="66" t="str">
        <f>IF($M1344="", "", IF(IFERROR(INDEX('Intro &amp; Setup'!$Y$17:$Y$26, MATCH($M1344, 'Intro &amp; Setup'!$U$17:$U$26, 0)), "")="", 'Intro &amp; Setup'!$BB$15, IFERROR(INDEX('Intro &amp; Setup'!$Y$17:$Y$26, MATCH($M1344, 'Intro &amp; Setup'!$U$17:$U$26, 0)), "")))</f>
        <v/>
      </c>
      <c r="AG1344" s="65" t="str">
        <f t="shared" si="349"/>
        <v/>
      </c>
      <c r="AH1344" s="8" t="str">
        <f t="shared" si="350"/>
        <v/>
      </c>
      <c r="AI1344" s="66" t="str">
        <f t="shared" si="351"/>
        <v/>
      </c>
      <c r="AK1344" s="123" t="str">
        <f>IF(AC1344='Intro &amp; Setup'!$BB$14, $AO1344, "")</f>
        <v/>
      </c>
      <c r="AL1344" s="124" t="str">
        <f>IF(AD1344='Intro &amp; Setup'!$BB$14, $AO1344, "")</f>
        <v/>
      </c>
      <c r="AM1344" s="125" t="str">
        <f>IF(AE1344='Intro &amp; Setup'!$BB$14, $AO1344, "")</f>
        <v/>
      </c>
      <c r="AO1344" s="130" t="str">
        <f>IF(AND($B1344="", $C1344="", $D1344=""), "", IF($N1344="", 'Intro &amp; Setup'!$AB$33, $N1344))</f>
        <v/>
      </c>
      <c r="AQ1344" s="140">
        <f t="shared" si="352"/>
        <v>0</v>
      </c>
      <c r="AR1344" s="145">
        <f t="shared" si="353"/>
        <v>0</v>
      </c>
      <c r="AS1344" s="141">
        <f t="shared" si="354"/>
        <v>0</v>
      </c>
      <c r="AU1344" s="149" t="str">
        <f t="shared" si="355"/>
        <v/>
      </c>
      <c r="AV1344" s="155"/>
      <c r="AW1344" s="155"/>
      <c r="AX1344" s="155" t="str">
        <f t="shared" si="356"/>
        <v/>
      </c>
      <c r="AY1344" s="155"/>
      <c r="AZ1344" s="155"/>
      <c r="BA1344" s="151" t="str">
        <f t="shared" si="357"/>
        <v/>
      </c>
      <c r="BC1344" s="47" t="str">
        <f t="shared" si="358"/>
        <v/>
      </c>
    </row>
    <row r="1345" spans="1:55" x14ac:dyDescent="0.25">
      <c r="A1345" s="4"/>
      <c r="B1345" s="167"/>
      <c r="C1345" s="168"/>
      <c r="D1345" s="169"/>
      <c r="E1345" s="170"/>
      <c r="F1345" s="171"/>
      <c r="G1345" s="172"/>
      <c r="H1345" s="173"/>
      <c r="I1345" s="171"/>
      <c r="J1345" s="172"/>
      <c r="K1345" s="170"/>
      <c r="L1345" s="171"/>
      <c r="M1345" s="172"/>
      <c r="N1345" s="174"/>
      <c r="O1345" s="4"/>
      <c r="P1345" s="49" t="str">
        <f t="shared" si="342"/>
        <v/>
      </c>
      <c r="Q1345" s="4"/>
      <c r="S1345" s="22" t="str">
        <f t="shared" si="343"/>
        <v/>
      </c>
      <c r="T1345" s="8" t="str">
        <f t="shared" si="344"/>
        <v/>
      </c>
      <c r="U1345" s="23" t="str">
        <f t="shared" si="345"/>
        <v/>
      </c>
      <c r="W1345" s="50"/>
      <c r="Y1345" s="65" t="str">
        <f t="shared" si="346"/>
        <v/>
      </c>
      <c r="Z1345" s="8" t="str">
        <f t="shared" si="347"/>
        <v/>
      </c>
      <c r="AA1345" s="66" t="str">
        <f t="shared" si="348"/>
        <v/>
      </c>
      <c r="AC1345" s="65" t="str">
        <f>IF($G1345="", "", IF(IFERROR(INDEX('Intro &amp; Setup'!$Y$17:$Y$26, MATCH($G1345, 'Intro &amp; Setup'!$U$17:$U$26, 0)), "")="", 'Intro &amp; Setup'!$BB$15, IFERROR(INDEX('Intro &amp; Setup'!$Y$17:$Y$26, MATCH($G1345, 'Intro &amp; Setup'!$U$17:$U$26, 0)), "")))</f>
        <v/>
      </c>
      <c r="AD1345" s="8" t="str">
        <f>IF($J1345="", "", IF(IFERROR(INDEX('Intro &amp; Setup'!$Y$17:$Y$26, MATCH($J1345, 'Intro &amp; Setup'!$U$17:$U$26, 0)), "")="", 'Intro &amp; Setup'!$BB$15, IFERROR(INDEX('Intro &amp; Setup'!$Y$17:$Y$26, MATCH($J1345, 'Intro &amp; Setup'!$U$17:$U$26, 0)), "")))</f>
        <v/>
      </c>
      <c r="AE1345" s="66" t="str">
        <f>IF($M1345="", "", IF(IFERROR(INDEX('Intro &amp; Setup'!$Y$17:$Y$26, MATCH($M1345, 'Intro &amp; Setup'!$U$17:$U$26, 0)), "")="", 'Intro &amp; Setup'!$BB$15, IFERROR(INDEX('Intro &amp; Setup'!$Y$17:$Y$26, MATCH($M1345, 'Intro &amp; Setup'!$U$17:$U$26, 0)), "")))</f>
        <v/>
      </c>
      <c r="AG1345" s="65" t="str">
        <f t="shared" si="349"/>
        <v/>
      </c>
      <c r="AH1345" s="8" t="str">
        <f t="shared" si="350"/>
        <v/>
      </c>
      <c r="AI1345" s="66" t="str">
        <f t="shared" si="351"/>
        <v/>
      </c>
      <c r="AK1345" s="123" t="str">
        <f>IF(AC1345='Intro &amp; Setup'!$BB$14, $AO1345, "")</f>
        <v/>
      </c>
      <c r="AL1345" s="124" t="str">
        <f>IF(AD1345='Intro &amp; Setup'!$BB$14, $AO1345, "")</f>
        <v/>
      </c>
      <c r="AM1345" s="125" t="str">
        <f>IF(AE1345='Intro &amp; Setup'!$BB$14, $AO1345, "")</f>
        <v/>
      </c>
      <c r="AO1345" s="130" t="str">
        <f>IF(AND($B1345="", $C1345="", $D1345=""), "", IF($N1345="", 'Intro &amp; Setup'!$AB$33, $N1345))</f>
        <v/>
      </c>
      <c r="AQ1345" s="140">
        <f t="shared" si="352"/>
        <v>0</v>
      </c>
      <c r="AR1345" s="145">
        <f t="shared" si="353"/>
        <v>0</v>
      </c>
      <c r="AS1345" s="141">
        <f t="shared" si="354"/>
        <v>0</v>
      </c>
      <c r="AU1345" s="149" t="str">
        <f t="shared" si="355"/>
        <v/>
      </c>
      <c r="AV1345" s="155"/>
      <c r="AW1345" s="155"/>
      <c r="AX1345" s="155" t="str">
        <f t="shared" si="356"/>
        <v/>
      </c>
      <c r="AY1345" s="155"/>
      <c r="AZ1345" s="155"/>
      <c r="BA1345" s="151" t="str">
        <f t="shared" si="357"/>
        <v/>
      </c>
      <c r="BC1345" s="47" t="str">
        <f t="shared" si="358"/>
        <v/>
      </c>
    </row>
    <row r="1346" spans="1:55" x14ac:dyDescent="0.25">
      <c r="A1346" s="4"/>
      <c r="B1346" s="167"/>
      <c r="C1346" s="168"/>
      <c r="D1346" s="169"/>
      <c r="E1346" s="170"/>
      <c r="F1346" s="171"/>
      <c r="G1346" s="172"/>
      <c r="H1346" s="173"/>
      <c r="I1346" s="171"/>
      <c r="J1346" s="172"/>
      <c r="K1346" s="170"/>
      <c r="L1346" s="171"/>
      <c r="M1346" s="172"/>
      <c r="N1346" s="174"/>
      <c r="O1346" s="4"/>
      <c r="P1346" s="49" t="str">
        <f t="shared" si="342"/>
        <v/>
      </c>
      <c r="Q1346" s="4"/>
      <c r="S1346" s="22" t="str">
        <f t="shared" si="343"/>
        <v/>
      </c>
      <c r="T1346" s="8" t="str">
        <f t="shared" si="344"/>
        <v/>
      </c>
      <c r="U1346" s="23" t="str">
        <f t="shared" si="345"/>
        <v/>
      </c>
      <c r="W1346" s="50"/>
      <c r="Y1346" s="65" t="str">
        <f t="shared" si="346"/>
        <v/>
      </c>
      <c r="Z1346" s="8" t="str">
        <f t="shared" si="347"/>
        <v/>
      </c>
      <c r="AA1346" s="66" t="str">
        <f t="shared" si="348"/>
        <v/>
      </c>
      <c r="AC1346" s="65" t="str">
        <f>IF($G1346="", "", IF(IFERROR(INDEX('Intro &amp; Setup'!$Y$17:$Y$26, MATCH($G1346, 'Intro &amp; Setup'!$U$17:$U$26, 0)), "")="", 'Intro &amp; Setup'!$BB$15, IFERROR(INDEX('Intro &amp; Setup'!$Y$17:$Y$26, MATCH($G1346, 'Intro &amp; Setup'!$U$17:$U$26, 0)), "")))</f>
        <v/>
      </c>
      <c r="AD1346" s="8" t="str">
        <f>IF($J1346="", "", IF(IFERROR(INDEX('Intro &amp; Setup'!$Y$17:$Y$26, MATCH($J1346, 'Intro &amp; Setup'!$U$17:$U$26, 0)), "")="", 'Intro &amp; Setup'!$BB$15, IFERROR(INDEX('Intro &amp; Setup'!$Y$17:$Y$26, MATCH($J1346, 'Intro &amp; Setup'!$U$17:$U$26, 0)), "")))</f>
        <v/>
      </c>
      <c r="AE1346" s="66" t="str">
        <f>IF($M1346="", "", IF(IFERROR(INDEX('Intro &amp; Setup'!$Y$17:$Y$26, MATCH($M1346, 'Intro &amp; Setup'!$U$17:$U$26, 0)), "")="", 'Intro &amp; Setup'!$BB$15, IFERROR(INDEX('Intro &amp; Setup'!$Y$17:$Y$26, MATCH($M1346, 'Intro &amp; Setup'!$U$17:$U$26, 0)), "")))</f>
        <v/>
      </c>
      <c r="AG1346" s="65" t="str">
        <f t="shared" si="349"/>
        <v/>
      </c>
      <c r="AH1346" s="8" t="str">
        <f t="shared" si="350"/>
        <v/>
      </c>
      <c r="AI1346" s="66" t="str">
        <f t="shared" si="351"/>
        <v/>
      </c>
      <c r="AK1346" s="123" t="str">
        <f>IF(AC1346='Intro &amp; Setup'!$BB$14, $AO1346, "")</f>
        <v/>
      </c>
      <c r="AL1346" s="124" t="str">
        <f>IF(AD1346='Intro &amp; Setup'!$BB$14, $AO1346, "")</f>
        <v/>
      </c>
      <c r="AM1346" s="125" t="str">
        <f>IF(AE1346='Intro &amp; Setup'!$BB$14, $AO1346, "")</f>
        <v/>
      </c>
      <c r="AO1346" s="130" t="str">
        <f>IF(AND($B1346="", $C1346="", $D1346=""), "", IF($N1346="", 'Intro &amp; Setup'!$AB$33, $N1346))</f>
        <v/>
      </c>
      <c r="AQ1346" s="140">
        <f t="shared" si="352"/>
        <v>0</v>
      </c>
      <c r="AR1346" s="145">
        <f t="shared" si="353"/>
        <v>0</v>
      </c>
      <c r="AS1346" s="141">
        <f t="shared" si="354"/>
        <v>0</v>
      </c>
      <c r="AU1346" s="149" t="str">
        <f t="shared" si="355"/>
        <v/>
      </c>
      <c r="AV1346" s="155"/>
      <c r="AW1346" s="155"/>
      <c r="AX1346" s="155" t="str">
        <f t="shared" si="356"/>
        <v/>
      </c>
      <c r="AY1346" s="155"/>
      <c r="AZ1346" s="155"/>
      <c r="BA1346" s="151" t="str">
        <f t="shared" si="357"/>
        <v/>
      </c>
      <c r="BC1346" s="47" t="str">
        <f t="shared" si="358"/>
        <v/>
      </c>
    </row>
    <row r="1347" spans="1:55" x14ac:dyDescent="0.25">
      <c r="A1347" s="4"/>
      <c r="B1347" s="167"/>
      <c r="C1347" s="168"/>
      <c r="D1347" s="169"/>
      <c r="E1347" s="170"/>
      <c r="F1347" s="171"/>
      <c r="G1347" s="172"/>
      <c r="H1347" s="173"/>
      <c r="I1347" s="171"/>
      <c r="J1347" s="172"/>
      <c r="K1347" s="170"/>
      <c r="L1347" s="171"/>
      <c r="M1347" s="172"/>
      <c r="N1347" s="174"/>
      <c r="O1347" s="4"/>
      <c r="P1347" s="49" t="str">
        <f t="shared" si="342"/>
        <v/>
      </c>
      <c r="Q1347" s="4"/>
      <c r="S1347" s="22" t="str">
        <f t="shared" si="343"/>
        <v/>
      </c>
      <c r="T1347" s="8" t="str">
        <f t="shared" si="344"/>
        <v/>
      </c>
      <c r="U1347" s="23" t="str">
        <f t="shared" si="345"/>
        <v/>
      </c>
      <c r="W1347" s="50"/>
      <c r="Y1347" s="65" t="str">
        <f t="shared" si="346"/>
        <v/>
      </c>
      <c r="Z1347" s="8" t="str">
        <f t="shared" si="347"/>
        <v/>
      </c>
      <c r="AA1347" s="66" t="str">
        <f t="shared" si="348"/>
        <v/>
      </c>
      <c r="AC1347" s="65" t="str">
        <f>IF($G1347="", "", IF(IFERROR(INDEX('Intro &amp; Setup'!$Y$17:$Y$26, MATCH($G1347, 'Intro &amp; Setup'!$U$17:$U$26, 0)), "")="", 'Intro &amp; Setup'!$BB$15, IFERROR(INDEX('Intro &amp; Setup'!$Y$17:$Y$26, MATCH($G1347, 'Intro &amp; Setup'!$U$17:$U$26, 0)), "")))</f>
        <v/>
      </c>
      <c r="AD1347" s="8" t="str">
        <f>IF($J1347="", "", IF(IFERROR(INDEX('Intro &amp; Setup'!$Y$17:$Y$26, MATCH($J1347, 'Intro &amp; Setup'!$U$17:$U$26, 0)), "")="", 'Intro &amp; Setup'!$BB$15, IFERROR(INDEX('Intro &amp; Setup'!$Y$17:$Y$26, MATCH($J1347, 'Intro &amp; Setup'!$U$17:$U$26, 0)), "")))</f>
        <v/>
      </c>
      <c r="AE1347" s="66" t="str">
        <f>IF($M1347="", "", IF(IFERROR(INDEX('Intro &amp; Setup'!$Y$17:$Y$26, MATCH($M1347, 'Intro &amp; Setup'!$U$17:$U$26, 0)), "")="", 'Intro &amp; Setup'!$BB$15, IFERROR(INDEX('Intro &amp; Setup'!$Y$17:$Y$26, MATCH($M1347, 'Intro &amp; Setup'!$U$17:$U$26, 0)), "")))</f>
        <v/>
      </c>
      <c r="AG1347" s="65" t="str">
        <f t="shared" si="349"/>
        <v/>
      </c>
      <c r="AH1347" s="8" t="str">
        <f t="shared" si="350"/>
        <v/>
      </c>
      <c r="AI1347" s="66" t="str">
        <f t="shared" si="351"/>
        <v/>
      </c>
      <c r="AK1347" s="123" t="str">
        <f>IF(AC1347='Intro &amp; Setup'!$BB$14, $AO1347, "")</f>
        <v/>
      </c>
      <c r="AL1347" s="124" t="str">
        <f>IF(AD1347='Intro &amp; Setup'!$BB$14, $AO1347, "")</f>
        <v/>
      </c>
      <c r="AM1347" s="125" t="str">
        <f>IF(AE1347='Intro &amp; Setup'!$BB$14, $AO1347, "")</f>
        <v/>
      </c>
      <c r="AO1347" s="130" t="str">
        <f>IF(AND($B1347="", $C1347="", $D1347=""), "", IF($N1347="", 'Intro &amp; Setup'!$AB$33, $N1347))</f>
        <v/>
      </c>
      <c r="AQ1347" s="140">
        <f t="shared" si="352"/>
        <v>0</v>
      </c>
      <c r="AR1347" s="145">
        <f t="shared" si="353"/>
        <v>0</v>
      </c>
      <c r="AS1347" s="141">
        <f t="shared" si="354"/>
        <v>0</v>
      </c>
      <c r="AU1347" s="149" t="str">
        <f t="shared" si="355"/>
        <v/>
      </c>
      <c r="AV1347" s="155"/>
      <c r="AW1347" s="155"/>
      <c r="AX1347" s="155" t="str">
        <f t="shared" si="356"/>
        <v/>
      </c>
      <c r="AY1347" s="155"/>
      <c r="AZ1347" s="155"/>
      <c r="BA1347" s="151" t="str">
        <f t="shared" si="357"/>
        <v/>
      </c>
      <c r="BC1347" s="47" t="str">
        <f t="shared" si="358"/>
        <v/>
      </c>
    </row>
    <row r="1348" spans="1:55" x14ac:dyDescent="0.25">
      <c r="A1348" s="4"/>
      <c r="B1348" s="167"/>
      <c r="C1348" s="168"/>
      <c r="D1348" s="169"/>
      <c r="E1348" s="170"/>
      <c r="F1348" s="171"/>
      <c r="G1348" s="172"/>
      <c r="H1348" s="173"/>
      <c r="I1348" s="171"/>
      <c r="J1348" s="172"/>
      <c r="K1348" s="170"/>
      <c r="L1348" s="171"/>
      <c r="M1348" s="172"/>
      <c r="N1348" s="174"/>
      <c r="O1348" s="4"/>
      <c r="P1348" s="49" t="str">
        <f t="shared" si="342"/>
        <v/>
      </c>
      <c r="Q1348" s="4"/>
      <c r="S1348" s="22" t="str">
        <f t="shared" si="343"/>
        <v/>
      </c>
      <c r="T1348" s="8" t="str">
        <f t="shared" si="344"/>
        <v/>
      </c>
      <c r="U1348" s="23" t="str">
        <f t="shared" si="345"/>
        <v/>
      </c>
      <c r="W1348" s="50"/>
      <c r="Y1348" s="65" t="str">
        <f t="shared" si="346"/>
        <v/>
      </c>
      <c r="Z1348" s="8" t="str">
        <f t="shared" si="347"/>
        <v/>
      </c>
      <c r="AA1348" s="66" t="str">
        <f t="shared" si="348"/>
        <v/>
      </c>
      <c r="AC1348" s="65" t="str">
        <f>IF($G1348="", "", IF(IFERROR(INDEX('Intro &amp; Setup'!$Y$17:$Y$26, MATCH($G1348, 'Intro &amp; Setup'!$U$17:$U$26, 0)), "")="", 'Intro &amp; Setup'!$BB$15, IFERROR(INDEX('Intro &amp; Setup'!$Y$17:$Y$26, MATCH($G1348, 'Intro &amp; Setup'!$U$17:$U$26, 0)), "")))</f>
        <v/>
      </c>
      <c r="AD1348" s="8" t="str">
        <f>IF($J1348="", "", IF(IFERROR(INDEX('Intro &amp; Setup'!$Y$17:$Y$26, MATCH($J1348, 'Intro &amp; Setup'!$U$17:$U$26, 0)), "")="", 'Intro &amp; Setup'!$BB$15, IFERROR(INDEX('Intro &amp; Setup'!$Y$17:$Y$26, MATCH($J1348, 'Intro &amp; Setup'!$U$17:$U$26, 0)), "")))</f>
        <v/>
      </c>
      <c r="AE1348" s="66" t="str">
        <f>IF($M1348="", "", IF(IFERROR(INDEX('Intro &amp; Setup'!$Y$17:$Y$26, MATCH($M1348, 'Intro &amp; Setup'!$U$17:$U$26, 0)), "")="", 'Intro &amp; Setup'!$BB$15, IFERROR(INDEX('Intro &amp; Setup'!$Y$17:$Y$26, MATCH($M1348, 'Intro &amp; Setup'!$U$17:$U$26, 0)), "")))</f>
        <v/>
      </c>
      <c r="AG1348" s="65" t="str">
        <f t="shared" si="349"/>
        <v/>
      </c>
      <c r="AH1348" s="8" t="str">
        <f t="shared" si="350"/>
        <v/>
      </c>
      <c r="AI1348" s="66" t="str">
        <f t="shared" si="351"/>
        <v/>
      </c>
      <c r="AK1348" s="123" t="str">
        <f>IF(AC1348='Intro &amp; Setup'!$BB$14, $AO1348, "")</f>
        <v/>
      </c>
      <c r="AL1348" s="124" t="str">
        <f>IF(AD1348='Intro &amp; Setup'!$BB$14, $AO1348, "")</f>
        <v/>
      </c>
      <c r="AM1348" s="125" t="str">
        <f>IF(AE1348='Intro &amp; Setup'!$BB$14, $AO1348, "")</f>
        <v/>
      </c>
      <c r="AO1348" s="130" t="str">
        <f>IF(AND($B1348="", $C1348="", $D1348=""), "", IF($N1348="", 'Intro &amp; Setup'!$AB$33, $N1348))</f>
        <v/>
      </c>
      <c r="AQ1348" s="140">
        <f t="shared" si="352"/>
        <v>0</v>
      </c>
      <c r="AR1348" s="145">
        <f t="shared" si="353"/>
        <v>0</v>
      </c>
      <c r="AS1348" s="141">
        <f t="shared" si="354"/>
        <v>0</v>
      </c>
      <c r="AU1348" s="149" t="str">
        <f t="shared" si="355"/>
        <v/>
      </c>
      <c r="AV1348" s="155"/>
      <c r="AW1348" s="155"/>
      <c r="AX1348" s="155" t="str">
        <f t="shared" si="356"/>
        <v/>
      </c>
      <c r="AY1348" s="155"/>
      <c r="AZ1348" s="155"/>
      <c r="BA1348" s="151" t="str">
        <f t="shared" si="357"/>
        <v/>
      </c>
      <c r="BC1348" s="47" t="str">
        <f t="shared" si="358"/>
        <v/>
      </c>
    </row>
    <row r="1349" spans="1:55" x14ac:dyDescent="0.25">
      <c r="A1349" s="4"/>
      <c r="B1349" s="167"/>
      <c r="C1349" s="168"/>
      <c r="D1349" s="169"/>
      <c r="E1349" s="170"/>
      <c r="F1349" s="171"/>
      <c r="G1349" s="172"/>
      <c r="H1349" s="173"/>
      <c r="I1349" s="171"/>
      <c r="J1349" s="172"/>
      <c r="K1349" s="170"/>
      <c r="L1349" s="171"/>
      <c r="M1349" s="172"/>
      <c r="N1349" s="174"/>
      <c r="O1349" s="4"/>
      <c r="P1349" s="49" t="str">
        <f t="shared" si="342"/>
        <v/>
      </c>
      <c r="Q1349" s="4"/>
      <c r="S1349" s="22" t="str">
        <f t="shared" si="343"/>
        <v/>
      </c>
      <c r="T1349" s="8" t="str">
        <f t="shared" si="344"/>
        <v/>
      </c>
      <c r="U1349" s="23" t="str">
        <f t="shared" si="345"/>
        <v/>
      </c>
      <c r="W1349" s="50"/>
      <c r="Y1349" s="65" t="str">
        <f t="shared" si="346"/>
        <v/>
      </c>
      <c r="Z1349" s="8" t="str">
        <f t="shared" si="347"/>
        <v/>
      </c>
      <c r="AA1349" s="66" t="str">
        <f t="shared" si="348"/>
        <v/>
      </c>
      <c r="AC1349" s="65" t="str">
        <f>IF($G1349="", "", IF(IFERROR(INDEX('Intro &amp; Setup'!$Y$17:$Y$26, MATCH($G1349, 'Intro &amp; Setup'!$U$17:$U$26, 0)), "")="", 'Intro &amp; Setup'!$BB$15, IFERROR(INDEX('Intro &amp; Setup'!$Y$17:$Y$26, MATCH($G1349, 'Intro &amp; Setup'!$U$17:$U$26, 0)), "")))</f>
        <v/>
      </c>
      <c r="AD1349" s="8" t="str">
        <f>IF($J1349="", "", IF(IFERROR(INDEX('Intro &amp; Setup'!$Y$17:$Y$26, MATCH($J1349, 'Intro &amp; Setup'!$U$17:$U$26, 0)), "")="", 'Intro &amp; Setup'!$BB$15, IFERROR(INDEX('Intro &amp; Setup'!$Y$17:$Y$26, MATCH($J1349, 'Intro &amp; Setup'!$U$17:$U$26, 0)), "")))</f>
        <v/>
      </c>
      <c r="AE1349" s="66" t="str">
        <f>IF($M1349="", "", IF(IFERROR(INDEX('Intro &amp; Setup'!$Y$17:$Y$26, MATCH($M1349, 'Intro &amp; Setup'!$U$17:$U$26, 0)), "")="", 'Intro &amp; Setup'!$BB$15, IFERROR(INDEX('Intro &amp; Setup'!$Y$17:$Y$26, MATCH($M1349, 'Intro &amp; Setup'!$U$17:$U$26, 0)), "")))</f>
        <v/>
      </c>
      <c r="AG1349" s="65" t="str">
        <f t="shared" si="349"/>
        <v/>
      </c>
      <c r="AH1349" s="8" t="str">
        <f t="shared" si="350"/>
        <v/>
      </c>
      <c r="AI1349" s="66" t="str">
        <f t="shared" si="351"/>
        <v/>
      </c>
      <c r="AK1349" s="123" t="str">
        <f>IF(AC1349='Intro &amp; Setup'!$BB$14, $AO1349, "")</f>
        <v/>
      </c>
      <c r="AL1349" s="124" t="str">
        <f>IF(AD1349='Intro &amp; Setup'!$BB$14, $AO1349, "")</f>
        <v/>
      </c>
      <c r="AM1349" s="125" t="str">
        <f>IF(AE1349='Intro &amp; Setup'!$BB$14, $AO1349, "")</f>
        <v/>
      </c>
      <c r="AO1349" s="130" t="str">
        <f>IF(AND($B1349="", $C1349="", $D1349=""), "", IF($N1349="", 'Intro &amp; Setup'!$AB$33, $N1349))</f>
        <v/>
      </c>
      <c r="AQ1349" s="140">
        <f t="shared" si="352"/>
        <v>0</v>
      </c>
      <c r="AR1349" s="145">
        <f t="shared" si="353"/>
        <v>0</v>
      </c>
      <c r="AS1349" s="141">
        <f t="shared" si="354"/>
        <v>0</v>
      </c>
      <c r="AU1349" s="149" t="str">
        <f t="shared" si="355"/>
        <v/>
      </c>
      <c r="AV1349" s="155"/>
      <c r="AW1349" s="155"/>
      <c r="AX1349" s="155" t="str">
        <f t="shared" si="356"/>
        <v/>
      </c>
      <c r="AY1349" s="155"/>
      <c r="AZ1349" s="155"/>
      <c r="BA1349" s="151" t="str">
        <f t="shared" si="357"/>
        <v/>
      </c>
      <c r="BC1349" s="47" t="str">
        <f t="shared" si="358"/>
        <v/>
      </c>
    </row>
    <row r="1350" spans="1:55" x14ac:dyDescent="0.25">
      <c r="A1350" s="4"/>
      <c r="B1350" s="167"/>
      <c r="C1350" s="168"/>
      <c r="D1350" s="169"/>
      <c r="E1350" s="170"/>
      <c r="F1350" s="171"/>
      <c r="G1350" s="172"/>
      <c r="H1350" s="173"/>
      <c r="I1350" s="171"/>
      <c r="J1350" s="172"/>
      <c r="K1350" s="170"/>
      <c r="L1350" s="171"/>
      <c r="M1350" s="172"/>
      <c r="N1350" s="174"/>
      <c r="O1350" s="4"/>
      <c r="P1350" s="49" t="str">
        <f t="shared" si="342"/>
        <v/>
      </c>
      <c r="Q1350" s="4"/>
      <c r="S1350" s="22" t="str">
        <f t="shared" si="343"/>
        <v/>
      </c>
      <c r="T1350" s="8" t="str">
        <f t="shared" si="344"/>
        <v/>
      </c>
      <c r="U1350" s="23" t="str">
        <f t="shared" si="345"/>
        <v/>
      </c>
      <c r="W1350" s="50"/>
      <c r="Y1350" s="65" t="str">
        <f t="shared" si="346"/>
        <v/>
      </c>
      <c r="Z1350" s="8" t="str">
        <f t="shared" si="347"/>
        <v/>
      </c>
      <c r="AA1350" s="66" t="str">
        <f t="shared" si="348"/>
        <v/>
      </c>
      <c r="AC1350" s="65" t="str">
        <f>IF($G1350="", "", IF(IFERROR(INDEX('Intro &amp; Setup'!$Y$17:$Y$26, MATCH($G1350, 'Intro &amp; Setup'!$U$17:$U$26, 0)), "")="", 'Intro &amp; Setup'!$BB$15, IFERROR(INDEX('Intro &amp; Setup'!$Y$17:$Y$26, MATCH($G1350, 'Intro &amp; Setup'!$U$17:$U$26, 0)), "")))</f>
        <v/>
      </c>
      <c r="AD1350" s="8" t="str">
        <f>IF($J1350="", "", IF(IFERROR(INDEX('Intro &amp; Setup'!$Y$17:$Y$26, MATCH($J1350, 'Intro &amp; Setup'!$U$17:$U$26, 0)), "")="", 'Intro &amp; Setup'!$BB$15, IFERROR(INDEX('Intro &amp; Setup'!$Y$17:$Y$26, MATCH($J1350, 'Intro &amp; Setup'!$U$17:$U$26, 0)), "")))</f>
        <v/>
      </c>
      <c r="AE1350" s="66" t="str">
        <f>IF($M1350="", "", IF(IFERROR(INDEX('Intro &amp; Setup'!$Y$17:$Y$26, MATCH($M1350, 'Intro &amp; Setup'!$U$17:$U$26, 0)), "")="", 'Intro &amp; Setup'!$BB$15, IFERROR(INDEX('Intro &amp; Setup'!$Y$17:$Y$26, MATCH($M1350, 'Intro &amp; Setup'!$U$17:$U$26, 0)), "")))</f>
        <v/>
      </c>
      <c r="AG1350" s="65" t="str">
        <f t="shared" si="349"/>
        <v/>
      </c>
      <c r="AH1350" s="8" t="str">
        <f t="shared" si="350"/>
        <v/>
      </c>
      <c r="AI1350" s="66" t="str">
        <f t="shared" si="351"/>
        <v/>
      </c>
      <c r="AK1350" s="123" t="str">
        <f>IF(AC1350='Intro &amp; Setup'!$BB$14, $AO1350, "")</f>
        <v/>
      </c>
      <c r="AL1350" s="124" t="str">
        <f>IF(AD1350='Intro &amp; Setup'!$BB$14, $AO1350, "")</f>
        <v/>
      </c>
      <c r="AM1350" s="125" t="str">
        <f>IF(AE1350='Intro &amp; Setup'!$BB$14, $AO1350, "")</f>
        <v/>
      </c>
      <c r="AO1350" s="130" t="str">
        <f>IF(AND($B1350="", $C1350="", $D1350=""), "", IF($N1350="", 'Intro &amp; Setup'!$AB$33, $N1350))</f>
        <v/>
      </c>
      <c r="AQ1350" s="140">
        <f t="shared" si="352"/>
        <v>0</v>
      </c>
      <c r="AR1350" s="145">
        <f t="shared" si="353"/>
        <v>0</v>
      </c>
      <c r="AS1350" s="141">
        <f t="shared" si="354"/>
        <v>0</v>
      </c>
      <c r="AU1350" s="149" t="str">
        <f t="shared" si="355"/>
        <v/>
      </c>
      <c r="AV1350" s="155"/>
      <c r="AW1350" s="155"/>
      <c r="AX1350" s="155" t="str">
        <f t="shared" si="356"/>
        <v/>
      </c>
      <c r="AY1350" s="155"/>
      <c r="AZ1350" s="155"/>
      <c r="BA1350" s="151" t="str">
        <f t="shared" si="357"/>
        <v/>
      </c>
      <c r="BC1350" s="47" t="str">
        <f t="shared" si="358"/>
        <v/>
      </c>
    </row>
    <row r="1351" spans="1:55" x14ac:dyDescent="0.25">
      <c r="A1351" s="4"/>
      <c r="B1351" s="167"/>
      <c r="C1351" s="168"/>
      <c r="D1351" s="169"/>
      <c r="E1351" s="170"/>
      <c r="F1351" s="171"/>
      <c r="G1351" s="172"/>
      <c r="H1351" s="173"/>
      <c r="I1351" s="171"/>
      <c r="J1351" s="172"/>
      <c r="K1351" s="170"/>
      <c r="L1351" s="171"/>
      <c r="M1351" s="172"/>
      <c r="N1351" s="174"/>
      <c r="O1351" s="4"/>
      <c r="P1351" s="49" t="str">
        <f t="shared" si="342"/>
        <v/>
      </c>
      <c r="Q1351" s="4"/>
      <c r="S1351" s="22" t="str">
        <f t="shared" si="343"/>
        <v/>
      </c>
      <c r="T1351" s="8" t="str">
        <f t="shared" si="344"/>
        <v/>
      </c>
      <c r="U1351" s="23" t="str">
        <f t="shared" si="345"/>
        <v/>
      </c>
      <c r="W1351" s="50"/>
      <c r="Y1351" s="65" t="str">
        <f t="shared" si="346"/>
        <v/>
      </c>
      <c r="Z1351" s="8" t="str">
        <f t="shared" si="347"/>
        <v/>
      </c>
      <c r="AA1351" s="66" t="str">
        <f t="shared" si="348"/>
        <v/>
      </c>
      <c r="AC1351" s="65" t="str">
        <f>IF($G1351="", "", IF(IFERROR(INDEX('Intro &amp; Setup'!$Y$17:$Y$26, MATCH($G1351, 'Intro &amp; Setup'!$U$17:$U$26, 0)), "")="", 'Intro &amp; Setup'!$BB$15, IFERROR(INDEX('Intro &amp; Setup'!$Y$17:$Y$26, MATCH($G1351, 'Intro &amp; Setup'!$U$17:$U$26, 0)), "")))</f>
        <v/>
      </c>
      <c r="AD1351" s="8" t="str">
        <f>IF($J1351="", "", IF(IFERROR(INDEX('Intro &amp; Setup'!$Y$17:$Y$26, MATCH($J1351, 'Intro &amp; Setup'!$U$17:$U$26, 0)), "")="", 'Intro &amp; Setup'!$BB$15, IFERROR(INDEX('Intro &amp; Setup'!$Y$17:$Y$26, MATCH($J1351, 'Intro &amp; Setup'!$U$17:$U$26, 0)), "")))</f>
        <v/>
      </c>
      <c r="AE1351" s="66" t="str">
        <f>IF($M1351="", "", IF(IFERROR(INDEX('Intro &amp; Setup'!$Y$17:$Y$26, MATCH($M1351, 'Intro &amp; Setup'!$U$17:$U$26, 0)), "")="", 'Intro &amp; Setup'!$BB$15, IFERROR(INDEX('Intro &amp; Setup'!$Y$17:$Y$26, MATCH($M1351, 'Intro &amp; Setup'!$U$17:$U$26, 0)), "")))</f>
        <v/>
      </c>
      <c r="AG1351" s="65" t="str">
        <f t="shared" si="349"/>
        <v/>
      </c>
      <c r="AH1351" s="8" t="str">
        <f t="shared" si="350"/>
        <v/>
      </c>
      <c r="AI1351" s="66" t="str">
        <f t="shared" si="351"/>
        <v/>
      </c>
      <c r="AK1351" s="123" t="str">
        <f>IF(AC1351='Intro &amp; Setup'!$BB$14, $AO1351, "")</f>
        <v/>
      </c>
      <c r="AL1351" s="124" t="str">
        <f>IF(AD1351='Intro &amp; Setup'!$BB$14, $AO1351, "")</f>
        <v/>
      </c>
      <c r="AM1351" s="125" t="str">
        <f>IF(AE1351='Intro &amp; Setup'!$BB$14, $AO1351, "")</f>
        <v/>
      </c>
      <c r="AO1351" s="130" t="str">
        <f>IF(AND($B1351="", $C1351="", $D1351=""), "", IF($N1351="", 'Intro &amp; Setup'!$AB$33, $N1351))</f>
        <v/>
      </c>
      <c r="AQ1351" s="140">
        <f t="shared" si="352"/>
        <v>0</v>
      </c>
      <c r="AR1351" s="145">
        <f t="shared" si="353"/>
        <v>0</v>
      </c>
      <c r="AS1351" s="141">
        <f t="shared" si="354"/>
        <v>0</v>
      </c>
      <c r="AU1351" s="149" t="str">
        <f t="shared" si="355"/>
        <v/>
      </c>
      <c r="AV1351" s="155"/>
      <c r="AW1351" s="155"/>
      <c r="AX1351" s="155" t="str">
        <f t="shared" si="356"/>
        <v/>
      </c>
      <c r="AY1351" s="155"/>
      <c r="AZ1351" s="155"/>
      <c r="BA1351" s="151" t="str">
        <f t="shared" si="357"/>
        <v/>
      </c>
      <c r="BC1351" s="47" t="str">
        <f t="shared" si="358"/>
        <v/>
      </c>
    </row>
    <row r="1352" spans="1:55" x14ac:dyDescent="0.25">
      <c r="A1352" s="4"/>
      <c r="B1352" s="167"/>
      <c r="C1352" s="168"/>
      <c r="D1352" s="169"/>
      <c r="E1352" s="170"/>
      <c r="F1352" s="171"/>
      <c r="G1352" s="172"/>
      <c r="H1352" s="173"/>
      <c r="I1352" s="171"/>
      <c r="J1352" s="172"/>
      <c r="K1352" s="170"/>
      <c r="L1352" s="171"/>
      <c r="M1352" s="172"/>
      <c r="N1352" s="174"/>
      <c r="O1352" s="4"/>
      <c r="P1352" s="49" t="str">
        <f t="shared" si="342"/>
        <v/>
      </c>
      <c r="Q1352" s="4"/>
      <c r="S1352" s="22" t="str">
        <f t="shared" si="343"/>
        <v/>
      </c>
      <c r="T1352" s="8" t="str">
        <f t="shared" si="344"/>
        <v/>
      </c>
      <c r="U1352" s="23" t="str">
        <f t="shared" si="345"/>
        <v/>
      </c>
      <c r="W1352" s="50"/>
      <c r="Y1352" s="65" t="str">
        <f t="shared" si="346"/>
        <v/>
      </c>
      <c r="Z1352" s="8" t="str">
        <f t="shared" si="347"/>
        <v/>
      </c>
      <c r="AA1352" s="66" t="str">
        <f t="shared" si="348"/>
        <v/>
      </c>
      <c r="AC1352" s="65" t="str">
        <f>IF($G1352="", "", IF(IFERROR(INDEX('Intro &amp; Setup'!$Y$17:$Y$26, MATCH($G1352, 'Intro &amp; Setup'!$U$17:$U$26, 0)), "")="", 'Intro &amp; Setup'!$BB$15, IFERROR(INDEX('Intro &amp; Setup'!$Y$17:$Y$26, MATCH($G1352, 'Intro &amp; Setup'!$U$17:$U$26, 0)), "")))</f>
        <v/>
      </c>
      <c r="AD1352" s="8" t="str">
        <f>IF($J1352="", "", IF(IFERROR(INDEX('Intro &amp; Setup'!$Y$17:$Y$26, MATCH($J1352, 'Intro &amp; Setup'!$U$17:$U$26, 0)), "")="", 'Intro &amp; Setup'!$BB$15, IFERROR(INDEX('Intro &amp; Setup'!$Y$17:$Y$26, MATCH($J1352, 'Intro &amp; Setup'!$U$17:$U$26, 0)), "")))</f>
        <v/>
      </c>
      <c r="AE1352" s="66" t="str">
        <f>IF($M1352="", "", IF(IFERROR(INDEX('Intro &amp; Setup'!$Y$17:$Y$26, MATCH($M1352, 'Intro &amp; Setup'!$U$17:$U$26, 0)), "")="", 'Intro &amp; Setup'!$BB$15, IFERROR(INDEX('Intro &amp; Setup'!$Y$17:$Y$26, MATCH($M1352, 'Intro &amp; Setup'!$U$17:$U$26, 0)), "")))</f>
        <v/>
      </c>
      <c r="AG1352" s="65" t="str">
        <f t="shared" si="349"/>
        <v/>
      </c>
      <c r="AH1352" s="8" t="str">
        <f t="shared" si="350"/>
        <v/>
      </c>
      <c r="AI1352" s="66" t="str">
        <f t="shared" si="351"/>
        <v/>
      </c>
      <c r="AK1352" s="123" t="str">
        <f>IF(AC1352='Intro &amp; Setup'!$BB$14, $AO1352, "")</f>
        <v/>
      </c>
      <c r="AL1352" s="124" t="str">
        <f>IF(AD1352='Intro &amp; Setup'!$BB$14, $AO1352, "")</f>
        <v/>
      </c>
      <c r="AM1352" s="125" t="str">
        <f>IF(AE1352='Intro &amp; Setup'!$BB$14, $AO1352, "")</f>
        <v/>
      </c>
      <c r="AO1352" s="130" t="str">
        <f>IF(AND($B1352="", $C1352="", $D1352=""), "", IF($N1352="", 'Intro &amp; Setup'!$AB$33, $N1352))</f>
        <v/>
      </c>
      <c r="AQ1352" s="140">
        <f t="shared" si="352"/>
        <v>0</v>
      </c>
      <c r="AR1352" s="145">
        <f t="shared" si="353"/>
        <v>0</v>
      </c>
      <c r="AS1352" s="141">
        <f t="shared" si="354"/>
        <v>0</v>
      </c>
      <c r="AU1352" s="149" t="str">
        <f t="shared" si="355"/>
        <v/>
      </c>
      <c r="AV1352" s="155"/>
      <c r="AW1352" s="155"/>
      <c r="AX1352" s="155" t="str">
        <f t="shared" si="356"/>
        <v/>
      </c>
      <c r="AY1352" s="155"/>
      <c r="AZ1352" s="155"/>
      <c r="BA1352" s="151" t="str">
        <f t="shared" si="357"/>
        <v/>
      </c>
      <c r="BC1352" s="47" t="str">
        <f t="shared" si="358"/>
        <v/>
      </c>
    </row>
    <row r="1353" spans="1:55" x14ac:dyDescent="0.25">
      <c r="A1353" s="4"/>
      <c r="B1353" s="167"/>
      <c r="C1353" s="168"/>
      <c r="D1353" s="169"/>
      <c r="E1353" s="170"/>
      <c r="F1353" s="171"/>
      <c r="G1353" s="172"/>
      <c r="H1353" s="173"/>
      <c r="I1353" s="171"/>
      <c r="J1353" s="172"/>
      <c r="K1353" s="170"/>
      <c r="L1353" s="171"/>
      <c r="M1353" s="172"/>
      <c r="N1353" s="174"/>
      <c r="O1353" s="4"/>
      <c r="P1353" s="49" t="str">
        <f t="shared" si="342"/>
        <v/>
      </c>
      <c r="Q1353" s="4"/>
      <c r="S1353" s="22" t="str">
        <f t="shared" si="343"/>
        <v/>
      </c>
      <c r="T1353" s="8" t="str">
        <f t="shared" si="344"/>
        <v/>
      </c>
      <c r="U1353" s="23" t="str">
        <f t="shared" si="345"/>
        <v/>
      </c>
      <c r="W1353" s="50"/>
      <c r="Y1353" s="65" t="str">
        <f t="shared" si="346"/>
        <v/>
      </c>
      <c r="Z1353" s="8" t="str">
        <f t="shared" si="347"/>
        <v/>
      </c>
      <c r="AA1353" s="66" t="str">
        <f t="shared" si="348"/>
        <v/>
      </c>
      <c r="AC1353" s="65" t="str">
        <f>IF($G1353="", "", IF(IFERROR(INDEX('Intro &amp; Setup'!$Y$17:$Y$26, MATCH($G1353, 'Intro &amp; Setup'!$U$17:$U$26, 0)), "")="", 'Intro &amp; Setup'!$BB$15, IFERROR(INDEX('Intro &amp; Setup'!$Y$17:$Y$26, MATCH($G1353, 'Intro &amp; Setup'!$U$17:$U$26, 0)), "")))</f>
        <v/>
      </c>
      <c r="AD1353" s="8" t="str">
        <f>IF($J1353="", "", IF(IFERROR(INDEX('Intro &amp; Setup'!$Y$17:$Y$26, MATCH($J1353, 'Intro &amp; Setup'!$U$17:$U$26, 0)), "")="", 'Intro &amp; Setup'!$BB$15, IFERROR(INDEX('Intro &amp; Setup'!$Y$17:$Y$26, MATCH($J1353, 'Intro &amp; Setup'!$U$17:$U$26, 0)), "")))</f>
        <v/>
      </c>
      <c r="AE1353" s="66" t="str">
        <f>IF($M1353="", "", IF(IFERROR(INDEX('Intro &amp; Setup'!$Y$17:$Y$26, MATCH($M1353, 'Intro &amp; Setup'!$U$17:$U$26, 0)), "")="", 'Intro &amp; Setup'!$BB$15, IFERROR(INDEX('Intro &amp; Setup'!$Y$17:$Y$26, MATCH($M1353, 'Intro &amp; Setup'!$U$17:$U$26, 0)), "")))</f>
        <v/>
      </c>
      <c r="AG1353" s="65" t="str">
        <f t="shared" si="349"/>
        <v/>
      </c>
      <c r="AH1353" s="8" t="str">
        <f t="shared" si="350"/>
        <v/>
      </c>
      <c r="AI1353" s="66" t="str">
        <f t="shared" si="351"/>
        <v/>
      </c>
      <c r="AK1353" s="123" t="str">
        <f>IF(AC1353='Intro &amp; Setup'!$BB$14, $AO1353, "")</f>
        <v/>
      </c>
      <c r="AL1353" s="124" t="str">
        <f>IF(AD1353='Intro &amp; Setup'!$BB$14, $AO1353, "")</f>
        <v/>
      </c>
      <c r="AM1353" s="125" t="str">
        <f>IF(AE1353='Intro &amp; Setup'!$BB$14, $AO1353, "")</f>
        <v/>
      </c>
      <c r="AO1353" s="130" t="str">
        <f>IF(AND($B1353="", $C1353="", $D1353=""), "", IF($N1353="", 'Intro &amp; Setup'!$AB$33, $N1353))</f>
        <v/>
      </c>
      <c r="AQ1353" s="140">
        <f t="shared" si="352"/>
        <v>0</v>
      </c>
      <c r="AR1353" s="145">
        <f t="shared" si="353"/>
        <v>0</v>
      </c>
      <c r="AS1353" s="141">
        <f t="shared" si="354"/>
        <v>0</v>
      </c>
      <c r="AU1353" s="149" t="str">
        <f t="shared" si="355"/>
        <v/>
      </c>
      <c r="AV1353" s="155"/>
      <c r="AW1353" s="155"/>
      <c r="AX1353" s="155" t="str">
        <f t="shared" si="356"/>
        <v/>
      </c>
      <c r="AY1353" s="155"/>
      <c r="AZ1353" s="155"/>
      <c r="BA1353" s="151" t="str">
        <f t="shared" si="357"/>
        <v/>
      </c>
      <c r="BC1353" s="47" t="str">
        <f t="shared" si="358"/>
        <v/>
      </c>
    </row>
    <row r="1354" spans="1:55" x14ac:dyDescent="0.25">
      <c r="A1354" s="4"/>
      <c r="B1354" s="167"/>
      <c r="C1354" s="168"/>
      <c r="D1354" s="169"/>
      <c r="E1354" s="170"/>
      <c r="F1354" s="171"/>
      <c r="G1354" s="172"/>
      <c r="H1354" s="173"/>
      <c r="I1354" s="171"/>
      <c r="J1354" s="172"/>
      <c r="K1354" s="170"/>
      <c r="L1354" s="171"/>
      <c r="M1354" s="172"/>
      <c r="N1354" s="174"/>
      <c r="O1354" s="4"/>
      <c r="P1354" s="49" t="str">
        <f t="shared" si="342"/>
        <v/>
      </c>
      <c r="Q1354" s="4"/>
      <c r="S1354" s="22" t="str">
        <f t="shared" si="343"/>
        <v/>
      </c>
      <c r="T1354" s="8" t="str">
        <f t="shared" si="344"/>
        <v/>
      </c>
      <c r="U1354" s="23" t="str">
        <f t="shared" si="345"/>
        <v/>
      </c>
      <c r="W1354" s="50"/>
      <c r="Y1354" s="65" t="str">
        <f t="shared" si="346"/>
        <v/>
      </c>
      <c r="Z1354" s="8" t="str">
        <f t="shared" si="347"/>
        <v/>
      </c>
      <c r="AA1354" s="66" t="str">
        <f t="shared" si="348"/>
        <v/>
      </c>
      <c r="AC1354" s="65" t="str">
        <f>IF($G1354="", "", IF(IFERROR(INDEX('Intro &amp; Setup'!$Y$17:$Y$26, MATCH($G1354, 'Intro &amp; Setup'!$U$17:$U$26, 0)), "")="", 'Intro &amp; Setup'!$BB$15, IFERROR(INDEX('Intro &amp; Setup'!$Y$17:$Y$26, MATCH($G1354, 'Intro &amp; Setup'!$U$17:$U$26, 0)), "")))</f>
        <v/>
      </c>
      <c r="AD1354" s="8" t="str">
        <f>IF($J1354="", "", IF(IFERROR(INDEX('Intro &amp; Setup'!$Y$17:$Y$26, MATCH($J1354, 'Intro &amp; Setup'!$U$17:$U$26, 0)), "")="", 'Intro &amp; Setup'!$BB$15, IFERROR(INDEX('Intro &amp; Setup'!$Y$17:$Y$26, MATCH($J1354, 'Intro &amp; Setup'!$U$17:$U$26, 0)), "")))</f>
        <v/>
      </c>
      <c r="AE1354" s="66" t="str">
        <f>IF($M1354="", "", IF(IFERROR(INDEX('Intro &amp; Setup'!$Y$17:$Y$26, MATCH($M1354, 'Intro &amp; Setup'!$U$17:$U$26, 0)), "")="", 'Intro &amp; Setup'!$BB$15, IFERROR(INDEX('Intro &amp; Setup'!$Y$17:$Y$26, MATCH($M1354, 'Intro &amp; Setup'!$U$17:$U$26, 0)), "")))</f>
        <v/>
      </c>
      <c r="AG1354" s="65" t="str">
        <f t="shared" si="349"/>
        <v/>
      </c>
      <c r="AH1354" s="8" t="str">
        <f t="shared" si="350"/>
        <v/>
      </c>
      <c r="AI1354" s="66" t="str">
        <f t="shared" si="351"/>
        <v/>
      </c>
      <c r="AK1354" s="123" t="str">
        <f>IF(AC1354='Intro &amp; Setup'!$BB$14, $AO1354, "")</f>
        <v/>
      </c>
      <c r="AL1354" s="124" t="str">
        <f>IF(AD1354='Intro &amp; Setup'!$BB$14, $AO1354, "")</f>
        <v/>
      </c>
      <c r="AM1354" s="125" t="str">
        <f>IF(AE1354='Intro &amp; Setup'!$BB$14, $AO1354, "")</f>
        <v/>
      </c>
      <c r="AO1354" s="130" t="str">
        <f>IF(AND($B1354="", $C1354="", $D1354=""), "", IF($N1354="", 'Intro &amp; Setup'!$AB$33, $N1354))</f>
        <v/>
      </c>
      <c r="AQ1354" s="140">
        <f t="shared" si="352"/>
        <v>0</v>
      </c>
      <c r="AR1354" s="145">
        <f t="shared" si="353"/>
        <v>0</v>
      </c>
      <c r="AS1354" s="141">
        <f t="shared" si="354"/>
        <v>0</v>
      </c>
      <c r="AU1354" s="149" t="str">
        <f t="shared" si="355"/>
        <v/>
      </c>
      <c r="AV1354" s="155"/>
      <c r="AW1354" s="155"/>
      <c r="AX1354" s="155" t="str">
        <f t="shared" si="356"/>
        <v/>
      </c>
      <c r="AY1354" s="155"/>
      <c r="AZ1354" s="155"/>
      <c r="BA1354" s="151" t="str">
        <f t="shared" si="357"/>
        <v/>
      </c>
      <c r="BC1354" s="47" t="str">
        <f t="shared" si="358"/>
        <v/>
      </c>
    </row>
    <row r="1355" spans="1:55" x14ac:dyDescent="0.25">
      <c r="A1355" s="4"/>
      <c r="B1355" s="167"/>
      <c r="C1355" s="168"/>
      <c r="D1355" s="169"/>
      <c r="E1355" s="170"/>
      <c r="F1355" s="171"/>
      <c r="G1355" s="172"/>
      <c r="H1355" s="173"/>
      <c r="I1355" s="171"/>
      <c r="J1355" s="172"/>
      <c r="K1355" s="170"/>
      <c r="L1355" s="171"/>
      <c r="M1355" s="172"/>
      <c r="N1355" s="174"/>
      <c r="O1355" s="4"/>
      <c r="P1355" s="49" t="str">
        <f t="shared" si="342"/>
        <v/>
      </c>
      <c r="Q1355" s="4"/>
      <c r="S1355" s="22" t="str">
        <f t="shared" si="343"/>
        <v/>
      </c>
      <c r="T1355" s="8" t="str">
        <f t="shared" si="344"/>
        <v/>
      </c>
      <c r="U1355" s="23" t="str">
        <f t="shared" si="345"/>
        <v/>
      </c>
      <c r="W1355" s="50"/>
      <c r="Y1355" s="65" t="str">
        <f t="shared" si="346"/>
        <v/>
      </c>
      <c r="Z1355" s="8" t="str">
        <f t="shared" si="347"/>
        <v/>
      </c>
      <c r="AA1355" s="66" t="str">
        <f t="shared" si="348"/>
        <v/>
      </c>
      <c r="AC1355" s="65" t="str">
        <f>IF($G1355="", "", IF(IFERROR(INDEX('Intro &amp; Setup'!$Y$17:$Y$26, MATCH($G1355, 'Intro &amp; Setup'!$U$17:$U$26, 0)), "")="", 'Intro &amp; Setup'!$BB$15, IFERROR(INDEX('Intro &amp; Setup'!$Y$17:$Y$26, MATCH($G1355, 'Intro &amp; Setup'!$U$17:$U$26, 0)), "")))</f>
        <v/>
      </c>
      <c r="AD1355" s="8" t="str">
        <f>IF($J1355="", "", IF(IFERROR(INDEX('Intro &amp; Setup'!$Y$17:$Y$26, MATCH($J1355, 'Intro &amp; Setup'!$U$17:$U$26, 0)), "")="", 'Intro &amp; Setup'!$BB$15, IFERROR(INDEX('Intro &amp; Setup'!$Y$17:$Y$26, MATCH($J1355, 'Intro &amp; Setup'!$U$17:$U$26, 0)), "")))</f>
        <v/>
      </c>
      <c r="AE1355" s="66" t="str">
        <f>IF($M1355="", "", IF(IFERROR(INDEX('Intro &amp; Setup'!$Y$17:$Y$26, MATCH($M1355, 'Intro &amp; Setup'!$U$17:$U$26, 0)), "")="", 'Intro &amp; Setup'!$BB$15, IFERROR(INDEX('Intro &amp; Setup'!$Y$17:$Y$26, MATCH($M1355, 'Intro &amp; Setup'!$U$17:$U$26, 0)), "")))</f>
        <v/>
      </c>
      <c r="AG1355" s="65" t="str">
        <f t="shared" si="349"/>
        <v/>
      </c>
      <c r="AH1355" s="8" t="str">
        <f t="shared" si="350"/>
        <v/>
      </c>
      <c r="AI1355" s="66" t="str">
        <f t="shared" si="351"/>
        <v/>
      </c>
      <c r="AK1355" s="123" t="str">
        <f>IF(AC1355='Intro &amp; Setup'!$BB$14, $AO1355, "")</f>
        <v/>
      </c>
      <c r="AL1355" s="124" t="str">
        <f>IF(AD1355='Intro &amp; Setup'!$BB$14, $AO1355, "")</f>
        <v/>
      </c>
      <c r="AM1355" s="125" t="str">
        <f>IF(AE1355='Intro &amp; Setup'!$BB$14, $AO1355, "")</f>
        <v/>
      </c>
      <c r="AO1355" s="130" t="str">
        <f>IF(AND($B1355="", $C1355="", $D1355=""), "", IF($N1355="", 'Intro &amp; Setup'!$AB$33, $N1355))</f>
        <v/>
      </c>
      <c r="AQ1355" s="140">
        <f t="shared" si="352"/>
        <v>0</v>
      </c>
      <c r="AR1355" s="145">
        <f t="shared" si="353"/>
        <v>0</v>
      </c>
      <c r="AS1355" s="141">
        <f t="shared" si="354"/>
        <v>0</v>
      </c>
      <c r="AU1355" s="149" t="str">
        <f t="shared" si="355"/>
        <v/>
      </c>
      <c r="AV1355" s="155"/>
      <c r="AW1355" s="155"/>
      <c r="AX1355" s="155" t="str">
        <f t="shared" si="356"/>
        <v/>
      </c>
      <c r="AY1355" s="155"/>
      <c r="AZ1355" s="155"/>
      <c r="BA1355" s="151" t="str">
        <f t="shared" si="357"/>
        <v/>
      </c>
      <c r="BC1355" s="47" t="str">
        <f t="shared" si="358"/>
        <v/>
      </c>
    </row>
    <row r="1356" spans="1:55" x14ac:dyDescent="0.25">
      <c r="A1356" s="4"/>
      <c r="B1356" s="167"/>
      <c r="C1356" s="168"/>
      <c r="D1356" s="169"/>
      <c r="E1356" s="170"/>
      <c r="F1356" s="171"/>
      <c r="G1356" s="172"/>
      <c r="H1356" s="173"/>
      <c r="I1356" s="171"/>
      <c r="J1356" s="172"/>
      <c r="K1356" s="170"/>
      <c r="L1356" s="171"/>
      <c r="M1356" s="172"/>
      <c r="N1356" s="174"/>
      <c r="O1356" s="4"/>
      <c r="P1356" s="49" t="str">
        <f t="shared" ref="P1356:P1419" si="359">IF(COUNTIF($AC1356:$AE1356, $AC$7)&gt;0, $AC$7, IF(COUNTIF($AC1356:$AE1356, $AC$8)&gt;0, $AC$8, ""))</f>
        <v/>
      </c>
      <c r="Q1356" s="4"/>
      <c r="S1356" s="22" t="str">
        <f t="shared" ref="S1356:S1419" si="360">IF(B1356="", "", IF(COUNTIF(B$11:B$5010, B1356)&gt;1, "X", ""))</f>
        <v/>
      </c>
      <c r="T1356" s="8" t="str">
        <f t="shared" ref="T1356:T1419" si="361">IF(C1356="", "", IF(COUNTIF(C$11:C$5010, C1356)&gt;1, "X", ""))</f>
        <v/>
      </c>
      <c r="U1356" s="23" t="str">
        <f t="shared" ref="U1356:U1419" si="362">IF(D1356="", "", IF(COUNTIF(D$11:D$5010, D1356)&gt;1, "X", ""))</f>
        <v/>
      </c>
      <c r="W1356" s="50"/>
      <c r="Y1356" s="65" t="str">
        <f t="shared" ref="Y1356:Y1419" si="363">IF($E1356="", "", TEXT($E1356, "ddd"))</f>
        <v/>
      </c>
      <c r="Z1356" s="8" t="str">
        <f t="shared" ref="Z1356:Z1419" si="364">IF($H1356="", "", TEXT($H1356, "ddd"))</f>
        <v/>
      </c>
      <c r="AA1356" s="66" t="str">
        <f t="shared" ref="AA1356:AA1419" si="365">IF($K1356="", "", TEXT($K1356, "ddd"))</f>
        <v/>
      </c>
      <c r="AC1356" s="65" t="str">
        <f>IF($G1356="", "", IF(IFERROR(INDEX('Intro &amp; Setup'!$Y$17:$Y$26, MATCH($G1356, 'Intro &amp; Setup'!$U$17:$U$26, 0)), "")="", 'Intro &amp; Setup'!$BB$15, IFERROR(INDEX('Intro &amp; Setup'!$Y$17:$Y$26, MATCH($G1356, 'Intro &amp; Setup'!$U$17:$U$26, 0)), "")))</f>
        <v/>
      </c>
      <c r="AD1356" s="8" t="str">
        <f>IF($J1356="", "", IF(IFERROR(INDEX('Intro &amp; Setup'!$Y$17:$Y$26, MATCH($J1356, 'Intro &amp; Setup'!$U$17:$U$26, 0)), "")="", 'Intro &amp; Setup'!$BB$15, IFERROR(INDEX('Intro &amp; Setup'!$Y$17:$Y$26, MATCH($J1356, 'Intro &amp; Setup'!$U$17:$U$26, 0)), "")))</f>
        <v/>
      </c>
      <c r="AE1356" s="66" t="str">
        <f>IF($M1356="", "", IF(IFERROR(INDEX('Intro &amp; Setup'!$Y$17:$Y$26, MATCH($M1356, 'Intro &amp; Setup'!$U$17:$U$26, 0)), "")="", 'Intro &amp; Setup'!$BB$15, IFERROR(INDEX('Intro &amp; Setup'!$Y$17:$Y$26, MATCH($M1356, 'Intro &amp; Setup'!$U$17:$U$26, 0)), "")))</f>
        <v/>
      </c>
      <c r="AG1356" s="65" t="str">
        <f t="shared" ref="AG1356:AG1419" si="366">IF($F1356="", "", TEXT(ROUNDDOWN($F1356/(1/24),0)*(1/24), "hh:mm"))</f>
        <v/>
      </c>
      <c r="AH1356" s="8" t="str">
        <f t="shared" ref="AH1356:AH1419" si="367">IF($I1356="", "", TEXT(ROUNDDOWN($I1356/(1/24),0)*(1/24), "hh:mm"))</f>
        <v/>
      </c>
      <c r="AI1356" s="66" t="str">
        <f t="shared" ref="AI1356:AI1419" si="368">IF($L1356="", "", TEXT(ROUNDDOWN($L1356/(1/24),0)*(1/24), "hh:mm"))</f>
        <v/>
      </c>
      <c r="AK1356" s="123" t="str">
        <f>IF(AC1356='Intro &amp; Setup'!$BB$14, $AO1356, "")</f>
        <v/>
      </c>
      <c r="AL1356" s="124" t="str">
        <f>IF(AD1356='Intro &amp; Setup'!$BB$14, $AO1356, "")</f>
        <v/>
      </c>
      <c r="AM1356" s="125" t="str">
        <f>IF(AE1356='Intro &amp; Setup'!$BB$14, $AO1356, "")</f>
        <v/>
      </c>
      <c r="AO1356" s="130" t="str">
        <f>IF(AND($B1356="", $C1356="", $D1356=""), "", IF($N1356="", 'Intro &amp; Setup'!$AB$33, $N1356))</f>
        <v/>
      </c>
      <c r="AQ1356" s="140">
        <f t="shared" ref="AQ1356:AQ1419" si="369">IF(OR(E1356="", F1356="", G1356=""), 0, 1)</f>
        <v>0</v>
      </c>
      <c r="AR1356" s="145">
        <f t="shared" ref="AR1356:AR1419" si="370">+IF(OR(H1356="", I1356="", J1356=""), 0, 1)</f>
        <v>0</v>
      </c>
      <c r="AS1356" s="141">
        <f t="shared" ref="AS1356:AS1419" si="371">IF(OR(K1356="", L1356="", M1356=""), 0, 1)</f>
        <v>0</v>
      </c>
      <c r="AU1356" s="149" t="str">
        <f t="shared" ref="AU1356:AU1419" si="372">IF(G1356="", "", IF(COUNTIF($W$11:$W$20, G1356)=0, "X", ""))</f>
        <v/>
      </c>
      <c r="AV1356" s="155"/>
      <c r="AW1356" s="155"/>
      <c r="AX1356" s="155" t="str">
        <f t="shared" ref="AX1356:AX1419" si="373">IF(J1356="", "", IF(COUNTIF($W$11:$W$20, J1356)=0, "X", ""))</f>
        <v/>
      </c>
      <c r="AY1356" s="155"/>
      <c r="AZ1356" s="155"/>
      <c r="BA1356" s="151" t="str">
        <f t="shared" ref="BA1356:BA1419" si="374">IF(M1356="", "", IF(COUNTIF($W$11:$W$20, M1356)=0, "X", ""))</f>
        <v/>
      </c>
      <c r="BC1356" s="47" t="str">
        <f t="shared" ref="BC1356:BC1419" si="375">IF($AC1356=$AC$7, 1, IF($AD1356=$AC$7, 2, IF($AE1356=$AC$7, 3, "")))</f>
        <v/>
      </c>
    </row>
    <row r="1357" spans="1:55" x14ac:dyDescent="0.25">
      <c r="A1357" s="4"/>
      <c r="B1357" s="167"/>
      <c r="C1357" s="168"/>
      <c r="D1357" s="169"/>
      <c r="E1357" s="170"/>
      <c r="F1357" s="171"/>
      <c r="G1357" s="172"/>
      <c r="H1357" s="173"/>
      <c r="I1357" s="171"/>
      <c r="J1357" s="172"/>
      <c r="K1357" s="170"/>
      <c r="L1357" s="171"/>
      <c r="M1357" s="172"/>
      <c r="N1357" s="174"/>
      <c r="O1357" s="4"/>
      <c r="P1357" s="49" t="str">
        <f t="shared" si="359"/>
        <v/>
      </c>
      <c r="Q1357" s="4"/>
      <c r="S1357" s="22" t="str">
        <f t="shared" si="360"/>
        <v/>
      </c>
      <c r="T1357" s="8" t="str">
        <f t="shared" si="361"/>
        <v/>
      </c>
      <c r="U1357" s="23" t="str">
        <f t="shared" si="362"/>
        <v/>
      </c>
      <c r="W1357" s="50"/>
      <c r="Y1357" s="65" t="str">
        <f t="shared" si="363"/>
        <v/>
      </c>
      <c r="Z1357" s="8" t="str">
        <f t="shared" si="364"/>
        <v/>
      </c>
      <c r="AA1357" s="66" t="str">
        <f t="shared" si="365"/>
        <v/>
      </c>
      <c r="AC1357" s="65" t="str">
        <f>IF($G1357="", "", IF(IFERROR(INDEX('Intro &amp; Setup'!$Y$17:$Y$26, MATCH($G1357, 'Intro &amp; Setup'!$U$17:$U$26, 0)), "")="", 'Intro &amp; Setup'!$BB$15, IFERROR(INDEX('Intro &amp; Setup'!$Y$17:$Y$26, MATCH($G1357, 'Intro &amp; Setup'!$U$17:$U$26, 0)), "")))</f>
        <v/>
      </c>
      <c r="AD1357" s="8" t="str">
        <f>IF($J1357="", "", IF(IFERROR(INDEX('Intro &amp; Setup'!$Y$17:$Y$26, MATCH($J1357, 'Intro &amp; Setup'!$U$17:$U$26, 0)), "")="", 'Intro &amp; Setup'!$BB$15, IFERROR(INDEX('Intro &amp; Setup'!$Y$17:$Y$26, MATCH($J1357, 'Intro &amp; Setup'!$U$17:$U$26, 0)), "")))</f>
        <v/>
      </c>
      <c r="AE1357" s="66" t="str">
        <f>IF($M1357="", "", IF(IFERROR(INDEX('Intro &amp; Setup'!$Y$17:$Y$26, MATCH($M1357, 'Intro &amp; Setup'!$U$17:$U$26, 0)), "")="", 'Intro &amp; Setup'!$BB$15, IFERROR(INDEX('Intro &amp; Setup'!$Y$17:$Y$26, MATCH($M1357, 'Intro &amp; Setup'!$U$17:$U$26, 0)), "")))</f>
        <v/>
      </c>
      <c r="AG1357" s="65" t="str">
        <f t="shared" si="366"/>
        <v/>
      </c>
      <c r="AH1357" s="8" t="str">
        <f t="shared" si="367"/>
        <v/>
      </c>
      <c r="AI1357" s="66" t="str">
        <f t="shared" si="368"/>
        <v/>
      </c>
      <c r="AK1357" s="123" t="str">
        <f>IF(AC1357='Intro &amp; Setup'!$BB$14, $AO1357, "")</f>
        <v/>
      </c>
      <c r="AL1357" s="124" t="str">
        <f>IF(AD1357='Intro &amp; Setup'!$BB$14, $AO1357, "")</f>
        <v/>
      </c>
      <c r="AM1357" s="125" t="str">
        <f>IF(AE1357='Intro &amp; Setup'!$BB$14, $AO1357, "")</f>
        <v/>
      </c>
      <c r="AO1357" s="130" t="str">
        <f>IF(AND($B1357="", $C1357="", $D1357=""), "", IF($N1357="", 'Intro &amp; Setup'!$AB$33, $N1357))</f>
        <v/>
      </c>
      <c r="AQ1357" s="140">
        <f t="shared" si="369"/>
        <v>0</v>
      </c>
      <c r="AR1357" s="145">
        <f t="shared" si="370"/>
        <v>0</v>
      </c>
      <c r="AS1357" s="141">
        <f t="shared" si="371"/>
        <v>0</v>
      </c>
      <c r="AU1357" s="149" t="str">
        <f t="shared" si="372"/>
        <v/>
      </c>
      <c r="AV1357" s="155"/>
      <c r="AW1357" s="155"/>
      <c r="AX1357" s="155" t="str">
        <f t="shared" si="373"/>
        <v/>
      </c>
      <c r="AY1357" s="155"/>
      <c r="AZ1357" s="155"/>
      <c r="BA1357" s="151" t="str">
        <f t="shared" si="374"/>
        <v/>
      </c>
      <c r="BC1357" s="47" t="str">
        <f t="shared" si="375"/>
        <v/>
      </c>
    </row>
    <row r="1358" spans="1:55" x14ac:dyDescent="0.25">
      <c r="A1358" s="4"/>
      <c r="B1358" s="167"/>
      <c r="C1358" s="168"/>
      <c r="D1358" s="169"/>
      <c r="E1358" s="170"/>
      <c r="F1358" s="171"/>
      <c r="G1358" s="172"/>
      <c r="H1358" s="173"/>
      <c r="I1358" s="171"/>
      <c r="J1358" s="172"/>
      <c r="K1358" s="170"/>
      <c r="L1358" s="171"/>
      <c r="M1358" s="172"/>
      <c r="N1358" s="174"/>
      <c r="O1358" s="4"/>
      <c r="P1358" s="49" t="str">
        <f t="shared" si="359"/>
        <v/>
      </c>
      <c r="Q1358" s="4"/>
      <c r="S1358" s="22" t="str">
        <f t="shared" si="360"/>
        <v/>
      </c>
      <c r="T1358" s="8" t="str">
        <f t="shared" si="361"/>
        <v/>
      </c>
      <c r="U1358" s="23" t="str">
        <f t="shared" si="362"/>
        <v/>
      </c>
      <c r="W1358" s="50"/>
      <c r="Y1358" s="65" t="str">
        <f t="shared" si="363"/>
        <v/>
      </c>
      <c r="Z1358" s="8" t="str">
        <f t="shared" si="364"/>
        <v/>
      </c>
      <c r="AA1358" s="66" t="str">
        <f t="shared" si="365"/>
        <v/>
      </c>
      <c r="AC1358" s="65" t="str">
        <f>IF($G1358="", "", IF(IFERROR(INDEX('Intro &amp; Setup'!$Y$17:$Y$26, MATCH($G1358, 'Intro &amp; Setup'!$U$17:$U$26, 0)), "")="", 'Intro &amp; Setup'!$BB$15, IFERROR(INDEX('Intro &amp; Setup'!$Y$17:$Y$26, MATCH($G1358, 'Intro &amp; Setup'!$U$17:$U$26, 0)), "")))</f>
        <v/>
      </c>
      <c r="AD1358" s="8" t="str">
        <f>IF($J1358="", "", IF(IFERROR(INDEX('Intro &amp; Setup'!$Y$17:$Y$26, MATCH($J1358, 'Intro &amp; Setup'!$U$17:$U$26, 0)), "")="", 'Intro &amp; Setup'!$BB$15, IFERROR(INDEX('Intro &amp; Setup'!$Y$17:$Y$26, MATCH($J1358, 'Intro &amp; Setup'!$U$17:$U$26, 0)), "")))</f>
        <v/>
      </c>
      <c r="AE1358" s="66" t="str">
        <f>IF($M1358="", "", IF(IFERROR(INDEX('Intro &amp; Setup'!$Y$17:$Y$26, MATCH($M1358, 'Intro &amp; Setup'!$U$17:$U$26, 0)), "")="", 'Intro &amp; Setup'!$BB$15, IFERROR(INDEX('Intro &amp; Setup'!$Y$17:$Y$26, MATCH($M1358, 'Intro &amp; Setup'!$U$17:$U$26, 0)), "")))</f>
        <v/>
      </c>
      <c r="AG1358" s="65" t="str">
        <f t="shared" si="366"/>
        <v/>
      </c>
      <c r="AH1358" s="8" t="str">
        <f t="shared" si="367"/>
        <v/>
      </c>
      <c r="AI1358" s="66" t="str">
        <f t="shared" si="368"/>
        <v/>
      </c>
      <c r="AK1358" s="123" t="str">
        <f>IF(AC1358='Intro &amp; Setup'!$BB$14, $AO1358, "")</f>
        <v/>
      </c>
      <c r="AL1358" s="124" t="str">
        <f>IF(AD1358='Intro &amp; Setup'!$BB$14, $AO1358, "")</f>
        <v/>
      </c>
      <c r="AM1358" s="125" t="str">
        <f>IF(AE1358='Intro &amp; Setup'!$BB$14, $AO1358, "")</f>
        <v/>
      </c>
      <c r="AO1358" s="130" t="str">
        <f>IF(AND($B1358="", $C1358="", $D1358=""), "", IF($N1358="", 'Intro &amp; Setup'!$AB$33, $N1358))</f>
        <v/>
      </c>
      <c r="AQ1358" s="140">
        <f t="shared" si="369"/>
        <v>0</v>
      </c>
      <c r="AR1358" s="145">
        <f t="shared" si="370"/>
        <v>0</v>
      </c>
      <c r="AS1358" s="141">
        <f t="shared" si="371"/>
        <v>0</v>
      </c>
      <c r="AU1358" s="149" t="str">
        <f t="shared" si="372"/>
        <v/>
      </c>
      <c r="AV1358" s="155"/>
      <c r="AW1358" s="155"/>
      <c r="AX1358" s="155" t="str">
        <f t="shared" si="373"/>
        <v/>
      </c>
      <c r="AY1358" s="155"/>
      <c r="AZ1358" s="155"/>
      <c r="BA1358" s="151" t="str">
        <f t="shared" si="374"/>
        <v/>
      </c>
      <c r="BC1358" s="47" t="str">
        <f t="shared" si="375"/>
        <v/>
      </c>
    </row>
    <row r="1359" spans="1:55" x14ac:dyDescent="0.25">
      <c r="A1359" s="4"/>
      <c r="B1359" s="167"/>
      <c r="C1359" s="168"/>
      <c r="D1359" s="169"/>
      <c r="E1359" s="170"/>
      <c r="F1359" s="171"/>
      <c r="G1359" s="172"/>
      <c r="H1359" s="173"/>
      <c r="I1359" s="171"/>
      <c r="J1359" s="172"/>
      <c r="K1359" s="170"/>
      <c r="L1359" s="171"/>
      <c r="M1359" s="172"/>
      <c r="N1359" s="174"/>
      <c r="O1359" s="4"/>
      <c r="P1359" s="49" t="str">
        <f t="shared" si="359"/>
        <v/>
      </c>
      <c r="Q1359" s="4"/>
      <c r="S1359" s="22" t="str">
        <f t="shared" si="360"/>
        <v/>
      </c>
      <c r="T1359" s="8" t="str">
        <f t="shared" si="361"/>
        <v/>
      </c>
      <c r="U1359" s="23" t="str">
        <f t="shared" si="362"/>
        <v/>
      </c>
      <c r="W1359" s="50"/>
      <c r="Y1359" s="65" t="str">
        <f t="shared" si="363"/>
        <v/>
      </c>
      <c r="Z1359" s="8" t="str">
        <f t="shared" si="364"/>
        <v/>
      </c>
      <c r="AA1359" s="66" t="str">
        <f t="shared" si="365"/>
        <v/>
      </c>
      <c r="AC1359" s="65" t="str">
        <f>IF($G1359="", "", IF(IFERROR(INDEX('Intro &amp; Setup'!$Y$17:$Y$26, MATCH($G1359, 'Intro &amp; Setup'!$U$17:$U$26, 0)), "")="", 'Intro &amp; Setup'!$BB$15, IFERROR(INDEX('Intro &amp; Setup'!$Y$17:$Y$26, MATCH($G1359, 'Intro &amp; Setup'!$U$17:$U$26, 0)), "")))</f>
        <v/>
      </c>
      <c r="AD1359" s="8" t="str">
        <f>IF($J1359="", "", IF(IFERROR(INDEX('Intro &amp; Setup'!$Y$17:$Y$26, MATCH($J1359, 'Intro &amp; Setup'!$U$17:$U$26, 0)), "")="", 'Intro &amp; Setup'!$BB$15, IFERROR(INDEX('Intro &amp; Setup'!$Y$17:$Y$26, MATCH($J1359, 'Intro &amp; Setup'!$U$17:$U$26, 0)), "")))</f>
        <v/>
      </c>
      <c r="AE1359" s="66" t="str">
        <f>IF($M1359="", "", IF(IFERROR(INDEX('Intro &amp; Setup'!$Y$17:$Y$26, MATCH($M1359, 'Intro &amp; Setup'!$U$17:$U$26, 0)), "")="", 'Intro &amp; Setup'!$BB$15, IFERROR(INDEX('Intro &amp; Setup'!$Y$17:$Y$26, MATCH($M1359, 'Intro &amp; Setup'!$U$17:$U$26, 0)), "")))</f>
        <v/>
      </c>
      <c r="AG1359" s="65" t="str">
        <f t="shared" si="366"/>
        <v/>
      </c>
      <c r="AH1359" s="8" t="str">
        <f t="shared" si="367"/>
        <v/>
      </c>
      <c r="AI1359" s="66" t="str">
        <f t="shared" si="368"/>
        <v/>
      </c>
      <c r="AK1359" s="123" t="str">
        <f>IF(AC1359='Intro &amp; Setup'!$BB$14, $AO1359, "")</f>
        <v/>
      </c>
      <c r="AL1359" s="124" t="str">
        <f>IF(AD1359='Intro &amp; Setup'!$BB$14, $AO1359, "")</f>
        <v/>
      </c>
      <c r="AM1359" s="125" t="str">
        <f>IF(AE1359='Intro &amp; Setup'!$BB$14, $AO1359, "")</f>
        <v/>
      </c>
      <c r="AO1359" s="130" t="str">
        <f>IF(AND($B1359="", $C1359="", $D1359=""), "", IF($N1359="", 'Intro &amp; Setup'!$AB$33, $N1359))</f>
        <v/>
      </c>
      <c r="AQ1359" s="140">
        <f t="shared" si="369"/>
        <v>0</v>
      </c>
      <c r="AR1359" s="145">
        <f t="shared" si="370"/>
        <v>0</v>
      </c>
      <c r="AS1359" s="141">
        <f t="shared" si="371"/>
        <v>0</v>
      </c>
      <c r="AU1359" s="149" t="str">
        <f t="shared" si="372"/>
        <v/>
      </c>
      <c r="AV1359" s="155"/>
      <c r="AW1359" s="155"/>
      <c r="AX1359" s="155" t="str">
        <f t="shared" si="373"/>
        <v/>
      </c>
      <c r="AY1359" s="155"/>
      <c r="AZ1359" s="155"/>
      <c r="BA1359" s="151" t="str">
        <f t="shared" si="374"/>
        <v/>
      </c>
      <c r="BC1359" s="47" t="str">
        <f t="shared" si="375"/>
        <v/>
      </c>
    </row>
    <row r="1360" spans="1:55" x14ac:dyDescent="0.25">
      <c r="A1360" s="4"/>
      <c r="B1360" s="167"/>
      <c r="C1360" s="168"/>
      <c r="D1360" s="169"/>
      <c r="E1360" s="170"/>
      <c r="F1360" s="171"/>
      <c r="G1360" s="172"/>
      <c r="H1360" s="173"/>
      <c r="I1360" s="171"/>
      <c r="J1360" s="172"/>
      <c r="K1360" s="170"/>
      <c r="L1360" s="171"/>
      <c r="M1360" s="172"/>
      <c r="N1360" s="174"/>
      <c r="O1360" s="4"/>
      <c r="P1360" s="49" t="str">
        <f t="shared" si="359"/>
        <v/>
      </c>
      <c r="Q1360" s="4"/>
      <c r="S1360" s="22" t="str">
        <f t="shared" si="360"/>
        <v/>
      </c>
      <c r="T1360" s="8" t="str">
        <f t="shared" si="361"/>
        <v/>
      </c>
      <c r="U1360" s="23" t="str">
        <f t="shared" si="362"/>
        <v/>
      </c>
      <c r="W1360" s="50"/>
      <c r="Y1360" s="65" t="str">
        <f t="shared" si="363"/>
        <v/>
      </c>
      <c r="Z1360" s="8" t="str">
        <f t="shared" si="364"/>
        <v/>
      </c>
      <c r="AA1360" s="66" t="str">
        <f t="shared" si="365"/>
        <v/>
      </c>
      <c r="AC1360" s="65" t="str">
        <f>IF($G1360="", "", IF(IFERROR(INDEX('Intro &amp; Setup'!$Y$17:$Y$26, MATCH($G1360, 'Intro &amp; Setup'!$U$17:$U$26, 0)), "")="", 'Intro &amp; Setup'!$BB$15, IFERROR(INDEX('Intro &amp; Setup'!$Y$17:$Y$26, MATCH($G1360, 'Intro &amp; Setup'!$U$17:$U$26, 0)), "")))</f>
        <v/>
      </c>
      <c r="AD1360" s="8" t="str">
        <f>IF($J1360="", "", IF(IFERROR(INDEX('Intro &amp; Setup'!$Y$17:$Y$26, MATCH($J1360, 'Intro &amp; Setup'!$U$17:$U$26, 0)), "")="", 'Intro &amp; Setup'!$BB$15, IFERROR(INDEX('Intro &amp; Setup'!$Y$17:$Y$26, MATCH($J1360, 'Intro &amp; Setup'!$U$17:$U$26, 0)), "")))</f>
        <v/>
      </c>
      <c r="AE1360" s="66" t="str">
        <f>IF($M1360="", "", IF(IFERROR(INDEX('Intro &amp; Setup'!$Y$17:$Y$26, MATCH($M1360, 'Intro &amp; Setup'!$U$17:$U$26, 0)), "")="", 'Intro &amp; Setup'!$BB$15, IFERROR(INDEX('Intro &amp; Setup'!$Y$17:$Y$26, MATCH($M1360, 'Intro &amp; Setup'!$U$17:$U$26, 0)), "")))</f>
        <v/>
      </c>
      <c r="AG1360" s="65" t="str">
        <f t="shared" si="366"/>
        <v/>
      </c>
      <c r="AH1360" s="8" t="str">
        <f t="shared" si="367"/>
        <v/>
      </c>
      <c r="AI1360" s="66" t="str">
        <f t="shared" si="368"/>
        <v/>
      </c>
      <c r="AK1360" s="123" t="str">
        <f>IF(AC1360='Intro &amp; Setup'!$BB$14, $AO1360, "")</f>
        <v/>
      </c>
      <c r="AL1360" s="124" t="str">
        <f>IF(AD1360='Intro &amp; Setup'!$BB$14, $AO1360, "")</f>
        <v/>
      </c>
      <c r="AM1360" s="125" t="str">
        <f>IF(AE1360='Intro &amp; Setup'!$BB$14, $AO1360, "")</f>
        <v/>
      </c>
      <c r="AO1360" s="130" t="str">
        <f>IF(AND($B1360="", $C1360="", $D1360=""), "", IF($N1360="", 'Intro &amp; Setup'!$AB$33, $N1360))</f>
        <v/>
      </c>
      <c r="AQ1360" s="140">
        <f t="shared" si="369"/>
        <v>0</v>
      </c>
      <c r="AR1360" s="145">
        <f t="shared" si="370"/>
        <v>0</v>
      </c>
      <c r="AS1360" s="141">
        <f t="shared" si="371"/>
        <v>0</v>
      </c>
      <c r="AU1360" s="149" t="str">
        <f t="shared" si="372"/>
        <v/>
      </c>
      <c r="AV1360" s="155"/>
      <c r="AW1360" s="155"/>
      <c r="AX1360" s="155" t="str">
        <f t="shared" si="373"/>
        <v/>
      </c>
      <c r="AY1360" s="155"/>
      <c r="AZ1360" s="155"/>
      <c r="BA1360" s="151" t="str">
        <f t="shared" si="374"/>
        <v/>
      </c>
      <c r="BC1360" s="47" t="str">
        <f t="shared" si="375"/>
        <v/>
      </c>
    </row>
    <row r="1361" spans="1:55" x14ac:dyDescent="0.25">
      <c r="A1361" s="4"/>
      <c r="B1361" s="167"/>
      <c r="C1361" s="168"/>
      <c r="D1361" s="169"/>
      <c r="E1361" s="170"/>
      <c r="F1361" s="171"/>
      <c r="G1361" s="172"/>
      <c r="H1361" s="173"/>
      <c r="I1361" s="171"/>
      <c r="J1361" s="172"/>
      <c r="K1361" s="170"/>
      <c r="L1361" s="171"/>
      <c r="M1361" s="172"/>
      <c r="N1361" s="174"/>
      <c r="O1361" s="4"/>
      <c r="P1361" s="49" t="str">
        <f t="shared" si="359"/>
        <v/>
      </c>
      <c r="Q1361" s="4"/>
      <c r="S1361" s="22" t="str">
        <f t="shared" si="360"/>
        <v/>
      </c>
      <c r="T1361" s="8" t="str">
        <f t="shared" si="361"/>
        <v/>
      </c>
      <c r="U1361" s="23" t="str">
        <f t="shared" si="362"/>
        <v/>
      </c>
      <c r="W1361" s="50"/>
      <c r="Y1361" s="65" t="str">
        <f t="shared" si="363"/>
        <v/>
      </c>
      <c r="Z1361" s="8" t="str">
        <f t="shared" si="364"/>
        <v/>
      </c>
      <c r="AA1361" s="66" t="str">
        <f t="shared" si="365"/>
        <v/>
      </c>
      <c r="AC1361" s="65" t="str">
        <f>IF($G1361="", "", IF(IFERROR(INDEX('Intro &amp; Setup'!$Y$17:$Y$26, MATCH($G1361, 'Intro &amp; Setup'!$U$17:$U$26, 0)), "")="", 'Intro &amp; Setup'!$BB$15, IFERROR(INDEX('Intro &amp; Setup'!$Y$17:$Y$26, MATCH($G1361, 'Intro &amp; Setup'!$U$17:$U$26, 0)), "")))</f>
        <v/>
      </c>
      <c r="AD1361" s="8" t="str">
        <f>IF($J1361="", "", IF(IFERROR(INDEX('Intro &amp; Setup'!$Y$17:$Y$26, MATCH($J1361, 'Intro &amp; Setup'!$U$17:$U$26, 0)), "")="", 'Intro &amp; Setup'!$BB$15, IFERROR(INDEX('Intro &amp; Setup'!$Y$17:$Y$26, MATCH($J1361, 'Intro &amp; Setup'!$U$17:$U$26, 0)), "")))</f>
        <v/>
      </c>
      <c r="AE1361" s="66" t="str">
        <f>IF($M1361="", "", IF(IFERROR(INDEX('Intro &amp; Setup'!$Y$17:$Y$26, MATCH($M1361, 'Intro &amp; Setup'!$U$17:$U$26, 0)), "")="", 'Intro &amp; Setup'!$BB$15, IFERROR(INDEX('Intro &amp; Setup'!$Y$17:$Y$26, MATCH($M1361, 'Intro &amp; Setup'!$U$17:$U$26, 0)), "")))</f>
        <v/>
      </c>
      <c r="AG1361" s="65" t="str">
        <f t="shared" si="366"/>
        <v/>
      </c>
      <c r="AH1361" s="8" t="str">
        <f t="shared" si="367"/>
        <v/>
      </c>
      <c r="AI1361" s="66" t="str">
        <f t="shared" si="368"/>
        <v/>
      </c>
      <c r="AK1361" s="123" t="str">
        <f>IF(AC1361='Intro &amp; Setup'!$BB$14, $AO1361, "")</f>
        <v/>
      </c>
      <c r="AL1361" s="124" t="str">
        <f>IF(AD1361='Intro &amp; Setup'!$BB$14, $AO1361, "")</f>
        <v/>
      </c>
      <c r="AM1361" s="125" t="str">
        <f>IF(AE1361='Intro &amp; Setup'!$BB$14, $AO1361, "")</f>
        <v/>
      </c>
      <c r="AO1361" s="130" t="str">
        <f>IF(AND($B1361="", $C1361="", $D1361=""), "", IF($N1361="", 'Intro &amp; Setup'!$AB$33, $N1361))</f>
        <v/>
      </c>
      <c r="AQ1361" s="140">
        <f t="shared" si="369"/>
        <v>0</v>
      </c>
      <c r="AR1361" s="145">
        <f t="shared" si="370"/>
        <v>0</v>
      </c>
      <c r="AS1361" s="141">
        <f t="shared" si="371"/>
        <v>0</v>
      </c>
      <c r="AU1361" s="149" t="str">
        <f t="shared" si="372"/>
        <v/>
      </c>
      <c r="AV1361" s="155"/>
      <c r="AW1361" s="155"/>
      <c r="AX1361" s="155" t="str">
        <f t="shared" si="373"/>
        <v/>
      </c>
      <c r="AY1361" s="155"/>
      <c r="AZ1361" s="155"/>
      <c r="BA1361" s="151" t="str">
        <f t="shared" si="374"/>
        <v/>
      </c>
      <c r="BC1361" s="47" t="str">
        <f t="shared" si="375"/>
        <v/>
      </c>
    </row>
    <row r="1362" spans="1:55" x14ac:dyDescent="0.25">
      <c r="A1362" s="4"/>
      <c r="B1362" s="167"/>
      <c r="C1362" s="168"/>
      <c r="D1362" s="169"/>
      <c r="E1362" s="170"/>
      <c r="F1362" s="171"/>
      <c r="G1362" s="172"/>
      <c r="H1362" s="173"/>
      <c r="I1362" s="171"/>
      <c r="J1362" s="172"/>
      <c r="K1362" s="170"/>
      <c r="L1362" s="171"/>
      <c r="M1362" s="172"/>
      <c r="N1362" s="174"/>
      <c r="O1362" s="4"/>
      <c r="P1362" s="49" t="str">
        <f t="shared" si="359"/>
        <v/>
      </c>
      <c r="Q1362" s="4"/>
      <c r="S1362" s="22" t="str">
        <f t="shared" si="360"/>
        <v/>
      </c>
      <c r="T1362" s="8" t="str">
        <f t="shared" si="361"/>
        <v/>
      </c>
      <c r="U1362" s="23" t="str">
        <f t="shared" si="362"/>
        <v/>
      </c>
      <c r="W1362" s="50"/>
      <c r="Y1362" s="65" t="str">
        <f t="shared" si="363"/>
        <v/>
      </c>
      <c r="Z1362" s="8" t="str">
        <f t="shared" si="364"/>
        <v/>
      </c>
      <c r="AA1362" s="66" t="str">
        <f t="shared" si="365"/>
        <v/>
      </c>
      <c r="AC1362" s="65" t="str">
        <f>IF($G1362="", "", IF(IFERROR(INDEX('Intro &amp; Setup'!$Y$17:$Y$26, MATCH($G1362, 'Intro &amp; Setup'!$U$17:$U$26, 0)), "")="", 'Intro &amp; Setup'!$BB$15, IFERROR(INDEX('Intro &amp; Setup'!$Y$17:$Y$26, MATCH($G1362, 'Intro &amp; Setup'!$U$17:$U$26, 0)), "")))</f>
        <v/>
      </c>
      <c r="AD1362" s="8" t="str">
        <f>IF($J1362="", "", IF(IFERROR(INDEX('Intro &amp; Setup'!$Y$17:$Y$26, MATCH($J1362, 'Intro &amp; Setup'!$U$17:$U$26, 0)), "")="", 'Intro &amp; Setup'!$BB$15, IFERROR(INDEX('Intro &amp; Setup'!$Y$17:$Y$26, MATCH($J1362, 'Intro &amp; Setup'!$U$17:$U$26, 0)), "")))</f>
        <v/>
      </c>
      <c r="AE1362" s="66" t="str">
        <f>IF($M1362="", "", IF(IFERROR(INDEX('Intro &amp; Setup'!$Y$17:$Y$26, MATCH($M1362, 'Intro &amp; Setup'!$U$17:$U$26, 0)), "")="", 'Intro &amp; Setup'!$BB$15, IFERROR(INDEX('Intro &amp; Setup'!$Y$17:$Y$26, MATCH($M1362, 'Intro &amp; Setup'!$U$17:$U$26, 0)), "")))</f>
        <v/>
      </c>
      <c r="AG1362" s="65" t="str">
        <f t="shared" si="366"/>
        <v/>
      </c>
      <c r="AH1362" s="8" t="str">
        <f t="shared" si="367"/>
        <v/>
      </c>
      <c r="AI1362" s="66" t="str">
        <f t="shared" si="368"/>
        <v/>
      </c>
      <c r="AK1362" s="123" t="str">
        <f>IF(AC1362='Intro &amp; Setup'!$BB$14, $AO1362, "")</f>
        <v/>
      </c>
      <c r="AL1362" s="124" t="str">
        <f>IF(AD1362='Intro &amp; Setup'!$BB$14, $AO1362, "")</f>
        <v/>
      </c>
      <c r="AM1362" s="125" t="str">
        <f>IF(AE1362='Intro &amp; Setup'!$BB$14, $AO1362, "")</f>
        <v/>
      </c>
      <c r="AO1362" s="130" t="str">
        <f>IF(AND($B1362="", $C1362="", $D1362=""), "", IF($N1362="", 'Intro &amp; Setup'!$AB$33, $N1362))</f>
        <v/>
      </c>
      <c r="AQ1362" s="140">
        <f t="shared" si="369"/>
        <v>0</v>
      </c>
      <c r="AR1362" s="145">
        <f t="shared" si="370"/>
        <v>0</v>
      </c>
      <c r="AS1362" s="141">
        <f t="shared" si="371"/>
        <v>0</v>
      </c>
      <c r="AU1362" s="149" t="str">
        <f t="shared" si="372"/>
        <v/>
      </c>
      <c r="AV1362" s="155"/>
      <c r="AW1362" s="155"/>
      <c r="AX1362" s="155" t="str">
        <f t="shared" si="373"/>
        <v/>
      </c>
      <c r="AY1362" s="155"/>
      <c r="AZ1362" s="155"/>
      <c r="BA1362" s="151" t="str">
        <f t="shared" si="374"/>
        <v/>
      </c>
      <c r="BC1362" s="47" t="str">
        <f t="shared" si="375"/>
        <v/>
      </c>
    </row>
    <row r="1363" spans="1:55" x14ac:dyDescent="0.25">
      <c r="A1363" s="4"/>
      <c r="B1363" s="167"/>
      <c r="C1363" s="168"/>
      <c r="D1363" s="169"/>
      <c r="E1363" s="170"/>
      <c r="F1363" s="171"/>
      <c r="G1363" s="172"/>
      <c r="H1363" s="173"/>
      <c r="I1363" s="171"/>
      <c r="J1363" s="172"/>
      <c r="K1363" s="170"/>
      <c r="L1363" s="171"/>
      <c r="M1363" s="172"/>
      <c r="N1363" s="174"/>
      <c r="O1363" s="4"/>
      <c r="P1363" s="49" t="str">
        <f t="shared" si="359"/>
        <v/>
      </c>
      <c r="Q1363" s="4"/>
      <c r="S1363" s="22" t="str">
        <f t="shared" si="360"/>
        <v/>
      </c>
      <c r="T1363" s="8" t="str">
        <f t="shared" si="361"/>
        <v/>
      </c>
      <c r="U1363" s="23" t="str">
        <f t="shared" si="362"/>
        <v/>
      </c>
      <c r="W1363" s="50"/>
      <c r="Y1363" s="65" t="str">
        <f t="shared" si="363"/>
        <v/>
      </c>
      <c r="Z1363" s="8" t="str">
        <f t="shared" si="364"/>
        <v/>
      </c>
      <c r="AA1363" s="66" t="str">
        <f t="shared" si="365"/>
        <v/>
      </c>
      <c r="AC1363" s="65" t="str">
        <f>IF($G1363="", "", IF(IFERROR(INDEX('Intro &amp; Setup'!$Y$17:$Y$26, MATCH($G1363, 'Intro &amp; Setup'!$U$17:$U$26, 0)), "")="", 'Intro &amp; Setup'!$BB$15, IFERROR(INDEX('Intro &amp; Setup'!$Y$17:$Y$26, MATCH($G1363, 'Intro &amp; Setup'!$U$17:$U$26, 0)), "")))</f>
        <v/>
      </c>
      <c r="AD1363" s="8" t="str">
        <f>IF($J1363="", "", IF(IFERROR(INDEX('Intro &amp; Setup'!$Y$17:$Y$26, MATCH($J1363, 'Intro &amp; Setup'!$U$17:$U$26, 0)), "")="", 'Intro &amp; Setup'!$BB$15, IFERROR(INDEX('Intro &amp; Setup'!$Y$17:$Y$26, MATCH($J1363, 'Intro &amp; Setup'!$U$17:$U$26, 0)), "")))</f>
        <v/>
      </c>
      <c r="AE1363" s="66" t="str">
        <f>IF($M1363="", "", IF(IFERROR(INDEX('Intro &amp; Setup'!$Y$17:$Y$26, MATCH($M1363, 'Intro &amp; Setup'!$U$17:$U$26, 0)), "")="", 'Intro &amp; Setup'!$BB$15, IFERROR(INDEX('Intro &amp; Setup'!$Y$17:$Y$26, MATCH($M1363, 'Intro &amp; Setup'!$U$17:$U$26, 0)), "")))</f>
        <v/>
      </c>
      <c r="AG1363" s="65" t="str">
        <f t="shared" si="366"/>
        <v/>
      </c>
      <c r="AH1363" s="8" t="str">
        <f t="shared" si="367"/>
        <v/>
      </c>
      <c r="AI1363" s="66" t="str">
        <f t="shared" si="368"/>
        <v/>
      </c>
      <c r="AK1363" s="123" t="str">
        <f>IF(AC1363='Intro &amp; Setup'!$BB$14, $AO1363, "")</f>
        <v/>
      </c>
      <c r="AL1363" s="124" t="str">
        <f>IF(AD1363='Intro &amp; Setup'!$BB$14, $AO1363, "")</f>
        <v/>
      </c>
      <c r="AM1363" s="125" t="str">
        <f>IF(AE1363='Intro &amp; Setup'!$BB$14, $AO1363, "")</f>
        <v/>
      </c>
      <c r="AO1363" s="130" t="str">
        <f>IF(AND($B1363="", $C1363="", $D1363=""), "", IF($N1363="", 'Intro &amp; Setup'!$AB$33, $N1363))</f>
        <v/>
      </c>
      <c r="AQ1363" s="140">
        <f t="shared" si="369"/>
        <v>0</v>
      </c>
      <c r="AR1363" s="145">
        <f t="shared" si="370"/>
        <v>0</v>
      </c>
      <c r="AS1363" s="141">
        <f t="shared" si="371"/>
        <v>0</v>
      </c>
      <c r="AU1363" s="149" t="str">
        <f t="shared" si="372"/>
        <v/>
      </c>
      <c r="AV1363" s="155"/>
      <c r="AW1363" s="155"/>
      <c r="AX1363" s="155" t="str">
        <f t="shared" si="373"/>
        <v/>
      </c>
      <c r="AY1363" s="155"/>
      <c r="AZ1363" s="155"/>
      <c r="BA1363" s="151" t="str">
        <f t="shared" si="374"/>
        <v/>
      </c>
      <c r="BC1363" s="47" t="str">
        <f t="shared" si="375"/>
        <v/>
      </c>
    </row>
    <row r="1364" spans="1:55" x14ac:dyDescent="0.25">
      <c r="A1364" s="4"/>
      <c r="B1364" s="167"/>
      <c r="C1364" s="168"/>
      <c r="D1364" s="169"/>
      <c r="E1364" s="170"/>
      <c r="F1364" s="171"/>
      <c r="G1364" s="172"/>
      <c r="H1364" s="173"/>
      <c r="I1364" s="171"/>
      <c r="J1364" s="172"/>
      <c r="K1364" s="170"/>
      <c r="L1364" s="171"/>
      <c r="M1364" s="172"/>
      <c r="N1364" s="174"/>
      <c r="O1364" s="4"/>
      <c r="P1364" s="49" t="str">
        <f t="shared" si="359"/>
        <v/>
      </c>
      <c r="Q1364" s="4"/>
      <c r="S1364" s="22" t="str">
        <f t="shared" si="360"/>
        <v/>
      </c>
      <c r="T1364" s="8" t="str">
        <f t="shared" si="361"/>
        <v/>
      </c>
      <c r="U1364" s="23" t="str">
        <f t="shared" si="362"/>
        <v/>
      </c>
      <c r="W1364" s="50"/>
      <c r="Y1364" s="65" t="str">
        <f t="shared" si="363"/>
        <v/>
      </c>
      <c r="Z1364" s="8" t="str">
        <f t="shared" si="364"/>
        <v/>
      </c>
      <c r="AA1364" s="66" t="str">
        <f t="shared" si="365"/>
        <v/>
      </c>
      <c r="AC1364" s="65" t="str">
        <f>IF($G1364="", "", IF(IFERROR(INDEX('Intro &amp; Setup'!$Y$17:$Y$26, MATCH($G1364, 'Intro &amp; Setup'!$U$17:$U$26, 0)), "")="", 'Intro &amp; Setup'!$BB$15, IFERROR(INDEX('Intro &amp; Setup'!$Y$17:$Y$26, MATCH($G1364, 'Intro &amp; Setup'!$U$17:$U$26, 0)), "")))</f>
        <v/>
      </c>
      <c r="AD1364" s="8" t="str">
        <f>IF($J1364="", "", IF(IFERROR(INDEX('Intro &amp; Setup'!$Y$17:$Y$26, MATCH($J1364, 'Intro &amp; Setup'!$U$17:$U$26, 0)), "")="", 'Intro &amp; Setup'!$BB$15, IFERROR(INDEX('Intro &amp; Setup'!$Y$17:$Y$26, MATCH($J1364, 'Intro &amp; Setup'!$U$17:$U$26, 0)), "")))</f>
        <v/>
      </c>
      <c r="AE1364" s="66" t="str">
        <f>IF($M1364="", "", IF(IFERROR(INDEX('Intro &amp; Setup'!$Y$17:$Y$26, MATCH($M1364, 'Intro &amp; Setup'!$U$17:$U$26, 0)), "")="", 'Intro &amp; Setup'!$BB$15, IFERROR(INDEX('Intro &amp; Setup'!$Y$17:$Y$26, MATCH($M1364, 'Intro &amp; Setup'!$U$17:$U$26, 0)), "")))</f>
        <v/>
      </c>
      <c r="AG1364" s="65" t="str">
        <f t="shared" si="366"/>
        <v/>
      </c>
      <c r="AH1364" s="8" t="str">
        <f t="shared" si="367"/>
        <v/>
      </c>
      <c r="AI1364" s="66" t="str">
        <f t="shared" si="368"/>
        <v/>
      </c>
      <c r="AK1364" s="123" t="str">
        <f>IF(AC1364='Intro &amp; Setup'!$BB$14, $AO1364, "")</f>
        <v/>
      </c>
      <c r="AL1364" s="124" t="str">
        <f>IF(AD1364='Intro &amp; Setup'!$BB$14, $AO1364, "")</f>
        <v/>
      </c>
      <c r="AM1364" s="125" t="str">
        <f>IF(AE1364='Intro &amp; Setup'!$BB$14, $AO1364, "")</f>
        <v/>
      </c>
      <c r="AO1364" s="130" t="str">
        <f>IF(AND($B1364="", $C1364="", $D1364=""), "", IF($N1364="", 'Intro &amp; Setup'!$AB$33, $N1364))</f>
        <v/>
      </c>
      <c r="AQ1364" s="140">
        <f t="shared" si="369"/>
        <v>0</v>
      </c>
      <c r="AR1364" s="145">
        <f t="shared" si="370"/>
        <v>0</v>
      </c>
      <c r="AS1364" s="141">
        <f t="shared" si="371"/>
        <v>0</v>
      </c>
      <c r="AU1364" s="149" t="str">
        <f t="shared" si="372"/>
        <v/>
      </c>
      <c r="AV1364" s="155"/>
      <c r="AW1364" s="155"/>
      <c r="AX1364" s="155" t="str">
        <f t="shared" si="373"/>
        <v/>
      </c>
      <c r="AY1364" s="155"/>
      <c r="AZ1364" s="155"/>
      <c r="BA1364" s="151" t="str">
        <f t="shared" si="374"/>
        <v/>
      </c>
      <c r="BC1364" s="47" t="str">
        <f t="shared" si="375"/>
        <v/>
      </c>
    </row>
    <row r="1365" spans="1:55" x14ac:dyDescent="0.25">
      <c r="A1365" s="4"/>
      <c r="B1365" s="167"/>
      <c r="C1365" s="168"/>
      <c r="D1365" s="169"/>
      <c r="E1365" s="170"/>
      <c r="F1365" s="171"/>
      <c r="G1365" s="172"/>
      <c r="H1365" s="173"/>
      <c r="I1365" s="171"/>
      <c r="J1365" s="172"/>
      <c r="K1365" s="170"/>
      <c r="L1365" s="171"/>
      <c r="M1365" s="172"/>
      <c r="N1365" s="174"/>
      <c r="O1365" s="4"/>
      <c r="P1365" s="49" t="str">
        <f t="shared" si="359"/>
        <v/>
      </c>
      <c r="Q1365" s="4"/>
      <c r="S1365" s="22" t="str">
        <f t="shared" si="360"/>
        <v/>
      </c>
      <c r="T1365" s="8" t="str">
        <f t="shared" si="361"/>
        <v/>
      </c>
      <c r="U1365" s="23" t="str">
        <f t="shared" si="362"/>
        <v/>
      </c>
      <c r="W1365" s="50"/>
      <c r="Y1365" s="65" t="str">
        <f t="shared" si="363"/>
        <v/>
      </c>
      <c r="Z1365" s="8" t="str">
        <f t="shared" si="364"/>
        <v/>
      </c>
      <c r="AA1365" s="66" t="str">
        <f t="shared" si="365"/>
        <v/>
      </c>
      <c r="AC1365" s="65" t="str">
        <f>IF($G1365="", "", IF(IFERROR(INDEX('Intro &amp; Setup'!$Y$17:$Y$26, MATCH($G1365, 'Intro &amp; Setup'!$U$17:$U$26, 0)), "")="", 'Intro &amp; Setup'!$BB$15, IFERROR(INDEX('Intro &amp; Setup'!$Y$17:$Y$26, MATCH($G1365, 'Intro &amp; Setup'!$U$17:$U$26, 0)), "")))</f>
        <v/>
      </c>
      <c r="AD1365" s="8" t="str">
        <f>IF($J1365="", "", IF(IFERROR(INDEX('Intro &amp; Setup'!$Y$17:$Y$26, MATCH($J1365, 'Intro &amp; Setup'!$U$17:$U$26, 0)), "")="", 'Intro &amp; Setup'!$BB$15, IFERROR(INDEX('Intro &amp; Setup'!$Y$17:$Y$26, MATCH($J1365, 'Intro &amp; Setup'!$U$17:$U$26, 0)), "")))</f>
        <v/>
      </c>
      <c r="AE1365" s="66" t="str">
        <f>IF($M1365="", "", IF(IFERROR(INDEX('Intro &amp; Setup'!$Y$17:$Y$26, MATCH($M1365, 'Intro &amp; Setup'!$U$17:$U$26, 0)), "")="", 'Intro &amp; Setup'!$BB$15, IFERROR(INDEX('Intro &amp; Setup'!$Y$17:$Y$26, MATCH($M1365, 'Intro &amp; Setup'!$U$17:$U$26, 0)), "")))</f>
        <v/>
      </c>
      <c r="AG1365" s="65" t="str">
        <f t="shared" si="366"/>
        <v/>
      </c>
      <c r="AH1365" s="8" t="str">
        <f t="shared" si="367"/>
        <v/>
      </c>
      <c r="AI1365" s="66" t="str">
        <f t="shared" si="368"/>
        <v/>
      </c>
      <c r="AK1365" s="123" t="str">
        <f>IF(AC1365='Intro &amp; Setup'!$BB$14, $AO1365, "")</f>
        <v/>
      </c>
      <c r="AL1365" s="124" t="str">
        <f>IF(AD1365='Intro &amp; Setup'!$BB$14, $AO1365, "")</f>
        <v/>
      </c>
      <c r="AM1365" s="125" t="str">
        <f>IF(AE1365='Intro &amp; Setup'!$BB$14, $AO1365, "")</f>
        <v/>
      </c>
      <c r="AO1365" s="130" t="str">
        <f>IF(AND($B1365="", $C1365="", $D1365=""), "", IF($N1365="", 'Intro &amp; Setup'!$AB$33, $N1365))</f>
        <v/>
      </c>
      <c r="AQ1365" s="140">
        <f t="shared" si="369"/>
        <v>0</v>
      </c>
      <c r="AR1365" s="145">
        <f t="shared" si="370"/>
        <v>0</v>
      </c>
      <c r="AS1365" s="141">
        <f t="shared" si="371"/>
        <v>0</v>
      </c>
      <c r="AU1365" s="149" t="str">
        <f t="shared" si="372"/>
        <v/>
      </c>
      <c r="AV1365" s="155"/>
      <c r="AW1365" s="155"/>
      <c r="AX1365" s="155" t="str">
        <f t="shared" si="373"/>
        <v/>
      </c>
      <c r="AY1365" s="155"/>
      <c r="AZ1365" s="155"/>
      <c r="BA1365" s="151" t="str">
        <f t="shared" si="374"/>
        <v/>
      </c>
      <c r="BC1365" s="47" t="str">
        <f t="shared" si="375"/>
        <v/>
      </c>
    </row>
    <row r="1366" spans="1:55" x14ac:dyDescent="0.25">
      <c r="A1366" s="4"/>
      <c r="B1366" s="167"/>
      <c r="C1366" s="168"/>
      <c r="D1366" s="169"/>
      <c r="E1366" s="170"/>
      <c r="F1366" s="171"/>
      <c r="G1366" s="172"/>
      <c r="H1366" s="173"/>
      <c r="I1366" s="171"/>
      <c r="J1366" s="172"/>
      <c r="K1366" s="170"/>
      <c r="L1366" s="171"/>
      <c r="M1366" s="172"/>
      <c r="N1366" s="174"/>
      <c r="O1366" s="4"/>
      <c r="P1366" s="49" t="str">
        <f t="shared" si="359"/>
        <v/>
      </c>
      <c r="Q1366" s="4"/>
      <c r="S1366" s="22" t="str">
        <f t="shared" si="360"/>
        <v/>
      </c>
      <c r="T1366" s="8" t="str">
        <f t="shared" si="361"/>
        <v/>
      </c>
      <c r="U1366" s="23" t="str">
        <f t="shared" si="362"/>
        <v/>
      </c>
      <c r="W1366" s="50"/>
      <c r="Y1366" s="65" t="str">
        <f t="shared" si="363"/>
        <v/>
      </c>
      <c r="Z1366" s="8" t="str">
        <f t="shared" si="364"/>
        <v/>
      </c>
      <c r="AA1366" s="66" t="str">
        <f t="shared" si="365"/>
        <v/>
      </c>
      <c r="AC1366" s="65" t="str">
        <f>IF($G1366="", "", IF(IFERROR(INDEX('Intro &amp; Setup'!$Y$17:$Y$26, MATCH($G1366, 'Intro &amp; Setup'!$U$17:$U$26, 0)), "")="", 'Intro &amp; Setup'!$BB$15, IFERROR(INDEX('Intro &amp; Setup'!$Y$17:$Y$26, MATCH($G1366, 'Intro &amp; Setup'!$U$17:$U$26, 0)), "")))</f>
        <v/>
      </c>
      <c r="AD1366" s="8" t="str">
        <f>IF($J1366="", "", IF(IFERROR(INDEX('Intro &amp; Setup'!$Y$17:$Y$26, MATCH($J1366, 'Intro &amp; Setup'!$U$17:$U$26, 0)), "")="", 'Intro &amp; Setup'!$BB$15, IFERROR(INDEX('Intro &amp; Setup'!$Y$17:$Y$26, MATCH($J1366, 'Intro &amp; Setup'!$U$17:$U$26, 0)), "")))</f>
        <v/>
      </c>
      <c r="AE1366" s="66" t="str">
        <f>IF($M1366="", "", IF(IFERROR(INDEX('Intro &amp; Setup'!$Y$17:$Y$26, MATCH($M1366, 'Intro &amp; Setup'!$U$17:$U$26, 0)), "")="", 'Intro &amp; Setup'!$BB$15, IFERROR(INDEX('Intro &amp; Setup'!$Y$17:$Y$26, MATCH($M1366, 'Intro &amp; Setup'!$U$17:$U$26, 0)), "")))</f>
        <v/>
      </c>
      <c r="AG1366" s="65" t="str">
        <f t="shared" si="366"/>
        <v/>
      </c>
      <c r="AH1366" s="8" t="str">
        <f t="shared" si="367"/>
        <v/>
      </c>
      <c r="AI1366" s="66" t="str">
        <f t="shared" si="368"/>
        <v/>
      </c>
      <c r="AK1366" s="123" t="str">
        <f>IF(AC1366='Intro &amp; Setup'!$BB$14, $AO1366, "")</f>
        <v/>
      </c>
      <c r="AL1366" s="124" t="str">
        <f>IF(AD1366='Intro &amp; Setup'!$BB$14, $AO1366, "")</f>
        <v/>
      </c>
      <c r="AM1366" s="125" t="str">
        <f>IF(AE1366='Intro &amp; Setup'!$BB$14, $AO1366, "")</f>
        <v/>
      </c>
      <c r="AO1366" s="130" t="str">
        <f>IF(AND($B1366="", $C1366="", $D1366=""), "", IF($N1366="", 'Intro &amp; Setup'!$AB$33, $N1366))</f>
        <v/>
      </c>
      <c r="AQ1366" s="140">
        <f t="shared" si="369"/>
        <v>0</v>
      </c>
      <c r="AR1366" s="145">
        <f t="shared" si="370"/>
        <v>0</v>
      </c>
      <c r="AS1366" s="141">
        <f t="shared" si="371"/>
        <v>0</v>
      </c>
      <c r="AU1366" s="149" t="str">
        <f t="shared" si="372"/>
        <v/>
      </c>
      <c r="AV1366" s="155"/>
      <c r="AW1366" s="155"/>
      <c r="AX1366" s="155" t="str">
        <f t="shared" si="373"/>
        <v/>
      </c>
      <c r="AY1366" s="155"/>
      <c r="AZ1366" s="155"/>
      <c r="BA1366" s="151" t="str">
        <f t="shared" si="374"/>
        <v/>
      </c>
      <c r="BC1366" s="47" t="str">
        <f t="shared" si="375"/>
        <v/>
      </c>
    </row>
    <row r="1367" spans="1:55" x14ac:dyDescent="0.25">
      <c r="A1367" s="4"/>
      <c r="B1367" s="167"/>
      <c r="C1367" s="168"/>
      <c r="D1367" s="169"/>
      <c r="E1367" s="170"/>
      <c r="F1367" s="171"/>
      <c r="G1367" s="172"/>
      <c r="H1367" s="173"/>
      <c r="I1367" s="171"/>
      <c r="J1367" s="172"/>
      <c r="K1367" s="170"/>
      <c r="L1367" s="171"/>
      <c r="M1367" s="172"/>
      <c r="N1367" s="174"/>
      <c r="O1367" s="4"/>
      <c r="P1367" s="49" t="str">
        <f t="shared" si="359"/>
        <v/>
      </c>
      <c r="Q1367" s="4"/>
      <c r="S1367" s="22" t="str">
        <f t="shared" si="360"/>
        <v/>
      </c>
      <c r="T1367" s="8" t="str">
        <f t="shared" si="361"/>
        <v/>
      </c>
      <c r="U1367" s="23" t="str">
        <f t="shared" si="362"/>
        <v/>
      </c>
      <c r="W1367" s="50"/>
      <c r="Y1367" s="65" t="str">
        <f t="shared" si="363"/>
        <v/>
      </c>
      <c r="Z1367" s="8" t="str">
        <f t="shared" si="364"/>
        <v/>
      </c>
      <c r="AA1367" s="66" t="str">
        <f t="shared" si="365"/>
        <v/>
      </c>
      <c r="AC1367" s="65" t="str">
        <f>IF($G1367="", "", IF(IFERROR(INDEX('Intro &amp; Setup'!$Y$17:$Y$26, MATCH($G1367, 'Intro &amp; Setup'!$U$17:$U$26, 0)), "")="", 'Intro &amp; Setup'!$BB$15, IFERROR(INDEX('Intro &amp; Setup'!$Y$17:$Y$26, MATCH($G1367, 'Intro &amp; Setup'!$U$17:$U$26, 0)), "")))</f>
        <v/>
      </c>
      <c r="AD1367" s="8" t="str">
        <f>IF($J1367="", "", IF(IFERROR(INDEX('Intro &amp; Setup'!$Y$17:$Y$26, MATCH($J1367, 'Intro &amp; Setup'!$U$17:$U$26, 0)), "")="", 'Intro &amp; Setup'!$BB$15, IFERROR(INDEX('Intro &amp; Setup'!$Y$17:$Y$26, MATCH($J1367, 'Intro &amp; Setup'!$U$17:$U$26, 0)), "")))</f>
        <v/>
      </c>
      <c r="AE1367" s="66" t="str">
        <f>IF($M1367="", "", IF(IFERROR(INDEX('Intro &amp; Setup'!$Y$17:$Y$26, MATCH($M1367, 'Intro &amp; Setup'!$U$17:$U$26, 0)), "")="", 'Intro &amp; Setup'!$BB$15, IFERROR(INDEX('Intro &amp; Setup'!$Y$17:$Y$26, MATCH($M1367, 'Intro &amp; Setup'!$U$17:$U$26, 0)), "")))</f>
        <v/>
      </c>
      <c r="AG1367" s="65" t="str">
        <f t="shared" si="366"/>
        <v/>
      </c>
      <c r="AH1367" s="8" t="str">
        <f t="shared" si="367"/>
        <v/>
      </c>
      <c r="AI1367" s="66" t="str">
        <f t="shared" si="368"/>
        <v/>
      </c>
      <c r="AK1367" s="123" t="str">
        <f>IF(AC1367='Intro &amp; Setup'!$BB$14, $AO1367, "")</f>
        <v/>
      </c>
      <c r="AL1367" s="124" t="str">
        <f>IF(AD1367='Intro &amp; Setup'!$BB$14, $AO1367, "")</f>
        <v/>
      </c>
      <c r="AM1367" s="125" t="str">
        <f>IF(AE1367='Intro &amp; Setup'!$BB$14, $AO1367, "")</f>
        <v/>
      </c>
      <c r="AO1367" s="130" t="str">
        <f>IF(AND($B1367="", $C1367="", $D1367=""), "", IF($N1367="", 'Intro &amp; Setup'!$AB$33, $N1367))</f>
        <v/>
      </c>
      <c r="AQ1367" s="140">
        <f t="shared" si="369"/>
        <v>0</v>
      </c>
      <c r="AR1367" s="145">
        <f t="shared" si="370"/>
        <v>0</v>
      </c>
      <c r="AS1367" s="141">
        <f t="shared" si="371"/>
        <v>0</v>
      </c>
      <c r="AU1367" s="149" t="str">
        <f t="shared" si="372"/>
        <v/>
      </c>
      <c r="AV1367" s="155"/>
      <c r="AW1367" s="155"/>
      <c r="AX1367" s="155" t="str">
        <f t="shared" si="373"/>
        <v/>
      </c>
      <c r="AY1367" s="155"/>
      <c r="AZ1367" s="155"/>
      <c r="BA1367" s="151" t="str">
        <f t="shared" si="374"/>
        <v/>
      </c>
      <c r="BC1367" s="47" t="str">
        <f t="shared" si="375"/>
        <v/>
      </c>
    </row>
    <row r="1368" spans="1:55" x14ac:dyDescent="0.25">
      <c r="A1368" s="4"/>
      <c r="B1368" s="167"/>
      <c r="C1368" s="168"/>
      <c r="D1368" s="169"/>
      <c r="E1368" s="170"/>
      <c r="F1368" s="171"/>
      <c r="G1368" s="172"/>
      <c r="H1368" s="173"/>
      <c r="I1368" s="171"/>
      <c r="J1368" s="172"/>
      <c r="K1368" s="170"/>
      <c r="L1368" s="171"/>
      <c r="M1368" s="172"/>
      <c r="N1368" s="174"/>
      <c r="O1368" s="4"/>
      <c r="P1368" s="49" t="str">
        <f t="shared" si="359"/>
        <v/>
      </c>
      <c r="Q1368" s="4"/>
      <c r="S1368" s="22" t="str">
        <f t="shared" si="360"/>
        <v/>
      </c>
      <c r="T1368" s="8" t="str">
        <f t="shared" si="361"/>
        <v/>
      </c>
      <c r="U1368" s="23" t="str">
        <f t="shared" si="362"/>
        <v/>
      </c>
      <c r="W1368" s="50"/>
      <c r="Y1368" s="65" t="str">
        <f t="shared" si="363"/>
        <v/>
      </c>
      <c r="Z1368" s="8" t="str">
        <f t="shared" si="364"/>
        <v/>
      </c>
      <c r="AA1368" s="66" t="str">
        <f t="shared" si="365"/>
        <v/>
      </c>
      <c r="AC1368" s="65" t="str">
        <f>IF($G1368="", "", IF(IFERROR(INDEX('Intro &amp; Setup'!$Y$17:$Y$26, MATCH($G1368, 'Intro &amp; Setup'!$U$17:$U$26, 0)), "")="", 'Intro &amp; Setup'!$BB$15, IFERROR(INDEX('Intro &amp; Setup'!$Y$17:$Y$26, MATCH($G1368, 'Intro &amp; Setup'!$U$17:$U$26, 0)), "")))</f>
        <v/>
      </c>
      <c r="AD1368" s="8" t="str">
        <f>IF($J1368="", "", IF(IFERROR(INDEX('Intro &amp; Setup'!$Y$17:$Y$26, MATCH($J1368, 'Intro &amp; Setup'!$U$17:$U$26, 0)), "")="", 'Intro &amp; Setup'!$BB$15, IFERROR(INDEX('Intro &amp; Setup'!$Y$17:$Y$26, MATCH($J1368, 'Intro &amp; Setup'!$U$17:$U$26, 0)), "")))</f>
        <v/>
      </c>
      <c r="AE1368" s="66" t="str">
        <f>IF($M1368="", "", IF(IFERROR(INDEX('Intro &amp; Setup'!$Y$17:$Y$26, MATCH($M1368, 'Intro &amp; Setup'!$U$17:$U$26, 0)), "")="", 'Intro &amp; Setup'!$BB$15, IFERROR(INDEX('Intro &amp; Setup'!$Y$17:$Y$26, MATCH($M1368, 'Intro &amp; Setup'!$U$17:$U$26, 0)), "")))</f>
        <v/>
      </c>
      <c r="AG1368" s="65" t="str">
        <f t="shared" si="366"/>
        <v/>
      </c>
      <c r="AH1368" s="8" t="str">
        <f t="shared" si="367"/>
        <v/>
      </c>
      <c r="AI1368" s="66" t="str">
        <f t="shared" si="368"/>
        <v/>
      </c>
      <c r="AK1368" s="123" t="str">
        <f>IF(AC1368='Intro &amp; Setup'!$BB$14, $AO1368, "")</f>
        <v/>
      </c>
      <c r="AL1368" s="124" t="str">
        <f>IF(AD1368='Intro &amp; Setup'!$BB$14, $AO1368, "")</f>
        <v/>
      </c>
      <c r="AM1368" s="125" t="str">
        <f>IF(AE1368='Intro &amp; Setup'!$BB$14, $AO1368, "")</f>
        <v/>
      </c>
      <c r="AO1368" s="130" t="str">
        <f>IF(AND($B1368="", $C1368="", $D1368=""), "", IF($N1368="", 'Intro &amp; Setup'!$AB$33, $N1368))</f>
        <v/>
      </c>
      <c r="AQ1368" s="140">
        <f t="shared" si="369"/>
        <v>0</v>
      </c>
      <c r="AR1368" s="145">
        <f t="shared" si="370"/>
        <v>0</v>
      </c>
      <c r="AS1368" s="141">
        <f t="shared" si="371"/>
        <v>0</v>
      </c>
      <c r="AU1368" s="149" t="str">
        <f t="shared" si="372"/>
        <v/>
      </c>
      <c r="AV1368" s="155"/>
      <c r="AW1368" s="155"/>
      <c r="AX1368" s="155" t="str">
        <f t="shared" si="373"/>
        <v/>
      </c>
      <c r="AY1368" s="155"/>
      <c r="AZ1368" s="155"/>
      <c r="BA1368" s="151" t="str">
        <f t="shared" si="374"/>
        <v/>
      </c>
      <c r="BC1368" s="47" t="str">
        <f t="shared" si="375"/>
        <v/>
      </c>
    </row>
    <row r="1369" spans="1:55" x14ac:dyDescent="0.25">
      <c r="A1369" s="4"/>
      <c r="B1369" s="167"/>
      <c r="C1369" s="168"/>
      <c r="D1369" s="169"/>
      <c r="E1369" s="170"/>
      <c r="F1369" s="171"/>
      <c r="G1369" s="172"/>
      <c r="H1369" s="173"/>
      <c r="I1369" s="171"/>
      <c r="J1369" s="172"/>
      <c r="K1369" s="170"/>
      <c r="L1369" s="171"/>
      <c r="M1369" s="172"/>
      <c r="N1369" s="174"/>
      <c r="O1369" s="4"/>
      <c r="P1369" s="49" t="str">
        <f t="shared" si="359"/>
        <v/>
      </c>
      <c r="Q1369" s="4"/>
      <c r="S1369" s="22" t="str">
        <f t="shared" si="360"/>
        <v/>
      </c>
      <c r="T1369" s="8" t="str">
        <f t="shared" si="361"/>
        <v/>
      </c>
      <c r="U1369" s="23" t="str">
        <f t="shared" si="362"/>
        <v/>
      </c>
      <c r="W1369" s="50"/>
      <c r="Y1369" s="65" t="str">
        <f t="shared" si="363"/>
        <v/>
      </c>
      <c r="Z1369" s="8" t="str">
        <f t="shared" si="364"/>
        <v/>
      </c>
      <c r="AA1369" s="66" t="str">
        <f t="shared" si="365"/>
        <v/>
      </c>
      <c r="AC1369" s="65" t="str">
        <f>IF($G1369="", "", IF(IFERROR(INDEX('Intro &amp; Setup'!$Y$17:$Y$26, MATCH($G1369, 'Intro &amp; Setup'!$U$17:$U$26, 0)), "")="", 'Intro &amp; Setup'!$BB$15, IFERROR(INDEX('Intro &amp; Setup'!$Y$17:$Y$26, MATCH($G1369, 'Intro &amp; Setup'!$U$17:$U$26, 0)), "")))</f>
        <v/>
      </c>
      <c r="AD1369" s="8" t="str">
        <f>IF($J1369="", "", IF(IFERROR(INDEX('Intro &amp; Setup'!$Y$17:$Y$26, MATCH($J1369, 'Intro &amp; Setup'!$U$17:$U$26, 0)), "")="", 'Intro &amp; Setup'!$BB$15, IFERROR(INDEX('Intro &amp; Setup'!$Y$17:$Y$26, MATCH($J1369, 'Intro &amp; Setup'!$U$17:$U$26, 0)), "")))</f>
        <v/>
      </c>
      <c r="AE1369" s="66" t="str">
        <f>IF($M1369="", "", IF(IFERROR(INDEX('Intro &amp; Setup'!$Y$17:$Y$26, MATCH($M1369, 'Intro &amp; Setup'!$U$17:$U$26, 0)), "")="", 'Intro &amp; Setup'!$BB$15, IFERROR(INDEX('Intro &amp; Setup'!$Y$17:$Y$26, MATCH($M1369, 'Intro &amp; Setup'!$U$17:$U$26, 0)), "")))</f>
        <v/>
      </c>
      <c r="AG1369" s="65" t="str">
        <f t="shared" si="366"/>
        <v/>
      </c>
      <c r="AH1369" s="8" t="str">
        <f t="shared" si="367"/>
        <v/>
      </c>
      <c r="AI1369" s="66" t="str">
        <f t="shared" si="368"/>
        <v/>
      </c>
      <c r="AK1369" s="123" t="str">
        <f>IF(AC1369='Intro &amp; Setup'!$BB$14, $AO1369, "")</f>
        <v/>
      </c>
      <c r="AL1369" s="124" t="str">
        <f>IF(AD1369='Intro &amp; Setup'!$BB$14, $AO1369, "")</f>
        <v/>
      </c>
      <c r="AM1369" s="125" t="str">
        <f>IF(AE1369='Intro &amp; Setup'!$BB$14, $AO1369, "")</f>
        <v/>
      </c>
      <c r="AO1369" s="130" t="str">
        <f>IF(AND($B1369="", $C1369="", $D1369=""), "", IF($N1369="", 'Intro &amp; Setup'!$AB$33, $N1369))</f>
        <v/>
      </c>
      <c r="AQ1369" s="140">
        <f t="shared" si="369"/>
        <v>0</v>
      </c>
      <c r="AR1369" s="145">
        <f t="shared" si="370"/>
        <v>0</v>
      </c>
      <c r="AS1369" s="141">
        <f t="shared" si="371"/>
        <v>0</v>
      </c>
      <c r="AU1369" s="149" t="str">
        <f t="shared" si="372"/>
        <v/>
      </c>
      <c r="AV1369" s="155"/>
      <c r="AW1369" s="155"/>
      <c r="AX1369" s="155" t="str">
        <f t="shared" si="373"/>
        <v/>
      </c>
      <c r="AY1369" s="155"/>
      <c r="AZ1369" s="155"/>
      <c r="BA1369" s="151" t="str">
        <f t="shared" si="374"/>
        <v/>
      </c>
      <c r="BC1369" s="47" t="str">
        <f t="shared" si="375"/>
        <v/>
      </c>
    </row>
    <row r="1370" spans="1:55" x14ac:dyDescent="0.25">
      <c r="A1370" s="4"/>
      <c r="B1370" s="167"/>
      <c r="C1370" s="168"/>
      <c r="D1370" s="169"/>
      <c r="E1370" s="170"/>
      <c r="F1370" s="171"/>
      <c r="G1370" s="172"/>
      <c r="H1370" s="173"/>
      <c r="I1370" s="171"/>
      <c r="J1370" s="172"/>
      <c r="K1370" s="170"/>
      <c r="L1370" s="171"/>
      <c r="M1370" s="172"/>
      <c r="N1370" s="174"/>
      <c r="O1370" s="4"/>
      <c r="P1370" s="49" t="str">
        <f t="shared" si="359"/>
        <v/>
      </c>
      <c r="Q1370" s="4"/>
      <c r="S1370" s="22" t="str">
        <f t="shared" si="360"/>
        <v/>
      </c>
      <c r="T1370" s="8" t="str">
        <f t="shared" si="361"/>
        <v/>
      </c>
      <c r="U1370" s="23" t="str">
        <f t="shared" si="362"/>
        <v/>
      </c>
      <c r="W1370" s="50"/>
      <c r="Y1370" s="65" t="str">
        <f t="shared" si="363"/>
        <v/>
      </c>
      <c r="Z1370" s="8" t="str">
        <f t="shared" si="364"/>
        <v/>
      </c>
      <c r="AA1370" s="66" t="str">
        <f t="shared" si="365"/>
        <v/>
      </c>
      <c r="AC1370" s="65" t="str">
        <f>IF($G1370="", "", IF(IFERROR(INDEX('Intro &amp; Setup'!$Y$17:$Y$26, MATCH($G1370, 'Intro &amp; Setup'!$U$17:$U$26, 0)), "")="", 'Intro &amp; Setup'!$BB$15, IFERROR(INDEX('Intro &amp; Setup'!$Y$17:$Y$26, MATCH($G1370, 'Intro &amp; Setup'!$U$17:$U$26, 0)), "")))</f>
        <v/>
      </c>
      <c r="AD1370" s="8" t="str">
        <f>IF($J1370="", "", IF(IFERROR(INDEX('Intro &amp; Setup'!$Y$17:$Y$26, MATCH($J1370, 'Intro &amp; Setup'!$U$17:$U$26, 0)), "")="", 'Intro &amp; Setup'!$BB$15, IFERROR(INDEX('Intro &amp; Setup'!$Y$17:$Y$26, MATCH($J1370, 'Intro &amp; Setup'!$U$17:$U$26, 0)), "")))</f>
        <v/>
      </c>
      <c r="AE1370" s="66" t="str">
        <f>IF($M1370="", "", IF(IFERROR(INDEX('Intro &amp; Setup'!$Y$17:$Y$26, MATCH($M1370, 'Intro &amp; Setup'!$U$17:$U$26, 0)), "")="", 'Intro &amp; Setup'!$BB$15, IFERROR(INDEX('Intro &amp; Setup'!$Y$17:$Y$26, MATCH($M1370, 'Intro &amp; Setup'!$U$17:$U$26, 0)), "")))</f>
        <v/>
      </c>
      <c r="AG1370" s="65" t="str">
        <f t="shared" si="366"/>
        <v/>
      </c>
      <c r="AH1370" s="8" t="str">
        <f t="shared" si="367"/>
        <v/>
      </c>
      <c r="AI1370" s="66" t="str">
        <f t="shared" si="368"/>
        <v/>
      </c>
      <c r="AK1370" s="123" t="str">
        <f>IF(AC1370='Intro &amp; Setup'!$BB$14, $AO1370, "")</f>
        <v/>
      </c>
      <c r="AL1370" s="124" t="str">
        <f>IF(AD1370='Intro &amp; Setup'!$BB$14, $AO1370, "")</f>
        <v/>
      </c>
      <c r="AM1370" s="125" t="str">
        <f>IF(AE1370='Intro &amp; Setup'!$BB$14, $AO1370, "")</f>
        <v/>
      </c>
      <c r="AO1370" s="130" t="str">
        <f>IF(AND($B1370="", $C1370="", $D1370=""), "", IF($N1370="", 'Intro &amp; Setup'!$AB$33, $N1370))</f>
        <v/>
      </c>
      <c r="AQ1370" s="140">
        <f t="shared" si="369"/>
        <v>0</v>
      </c>
      <c r="AR1370" s="145">
        <f t="shared" si="370"/>
        <v>0</v>
      </c>
      <c r="AS1370" s="141">
        <f t="shared" si="371"/>
        <v>0</v>
      </c>
      <c r="AU1370" s="149" t="str">
        <f t="shared" si="372"/>
        <v/>
      </c>
      <c r="AV1370" s="155"/>
      <c r="AW1370" s="155"/>
      <c r="AX1370" s="155" t="str">
        <f t="shared" si="373"/>
        <v/>
      </c>
      <c r="AY1370" s="155"/>
      <c r="AZ1370" s="155"/>
      <c r="BA1370" s="151" t="str">
        <f t="shared" si="374"/>
        <v/>
      </c>
      <c r="BC1370" s="47" t="str">
        <f t="shared" si="375"/>
        <v/>
      </c>
    </row>
    <row r="1371" spans="1:55" x14ac:dyDescent="0.25">
      <c r="A1371" s="4"/>
      <c r="B1371" s="167"/>
      <c r="C1371" s="168"/>
      <c r="D1371" s="169"/>
      <c r="E1371" s="170"/>
      <c r="F1371" s="171"/>
      <c r="G1371" s="172"/>
      <c r="H1371" s="173"/>
      <c r="I1371" s="171"/>
      <c r="J1371" s="172"/>
      <c r="K1371" s="170"/>
      <c r="L1371" s="171"/>
      <c r="M1371" s="172"/>
      <c r="N1371" s="174"/>
      <c r="O1371" s="4"/>
      <c r="P1371" s="49" t="str">
        <f t="shared" si="359"/>
        <v/>
      </c>
      <c r="Q1371" s="4"/>
      <c r="S1371" s="22" t="str">
        <f t="shared" si="360"/>
        <v/>
      </c>
      <c r="T1371" s="8" t="str">
        <f t="shared" si="361"/>
        <v/>
      </c>
      <c r="U1371" s="23" t="str">
        <f t="shared" si="362"/>
        <v/>
      </c>
      <c r="W1371" s="50"/>
      <c r="Y1371" s="65" t="str">
        <f t="shared" si="363"/>
        <v/>
      </c>
      <c r="Z1371" s="8" t="str">
        <f t="shared" si="364"/>
        <v/>
      </c>
      <c r="AA1371" s="66" t="str">
        <f t="shared" si="365"/>
        <v/>
      </c>
      <c r="AC1371" s="65" t="str">
        <f>IF($G1371="", "", IF(IFERROR(INDEX('Intro &amp; Setup'!$Y$17:$Y$26, MATCH($G1371, 'Intro &amp; Setup'!$U$17:$U$26, 0)), "")="", 'Intro &amp; Setup'!$BB$15, IFERROR(INDEX('Intro &amp; Setup'!$Y$17:$Y$26, MATCH($G1371, 'Intro &amp; Setup'!$U$17:$U$26, 0)), "")))</f>
        <v/>
      </c>
      <c r="AD1371" s="8" t="str">
        <f>IF($J1371="", "", IF(IFERROR(INDEX('Intro &amp; Setup'!$Y$17:$Y$26, MATCH($J1371, 'Intro &amp; Setup'!$U$17:$U$26, 0)), "")="", 'Intro &amp; Setup'!$BB$15, IFERROR(INDEX('Intro &amp; Setup'!$Y$17:$Y$26, MATCH($J1371, 'Intro &amp; Setup'!$U$17:$U$26, 0)), "")))</f>
        <v/>
      </c>
      <c r="AE1371" s="66" t="str">
        <f>IF($M1371="", "", IF(IFERROR(INDEX('Intro &amp; Setup'!$Y$17:$Y$26, MATCH($M1371, 'Intro &amp; Setup'!$U$17:$U$26, 0)), "")="", 'Intro &amp; Setup'!$BB$15, IFERROR(INDEX('Intro &amp; Setup'!$Y$17:$Y$26, MATCH($M1371, 'Intro &amp; Setup'!$U$17:$U$26, 0)), "")))</f>
        <v/>
      </c>
      <c r="AG1371" s="65" t="str">
        <f t="shared" si="366"/>
        <v/>
      </c>
      <c r="AH1371" s="8" t="str">
        <f t="shared" si="367"/>
        <v/>
      </c>
      <c r="AI1371" s="66" t="str">
        <f t="shared" si="368"/>
        <v/>
      </c>
      <c r="AK1371" s="123" t="str">
        <f>IF(AC1371='Intro &amp; Setup'!$BB$14, $AO1371, "")</f>
        <v/>
      </c>
      <c r="AL1371" s="124" t="str">
        <f>IF(AD1371='Intro &amp; Setup'!$BB$14, $AO1371, "")</f>
        <v/>
      </c>
      <c r="AM1371" s="125" t="str">
        <f>IF(AE1371='Intro &amp; Setup'!$BB$14, $AO1371, "")</f>
        <v/>
      </c>
      <c r="AO1371" s="130" t="str">
        <f>IF(AND($B1371="", $C1371="", $D1371=""), "", IF($N1371="", 'Intro &amp; Setup'!$AB$33, $N1371))</f>
        <v/>
      </c>
      <c r="AQ1371" s="140">
        <f t="shared" si="369"/>
        <v>0</v>
      </c>
      <c r="AR1371" s="145">
        <f t="shared" si="370"/>
        <v>0</v>
      </c>
      <c r="AS1371" s="141">
        <f t="shared" si="371"/>
        <v>0</v>
      </c>
      <c r="AU1371" s="149" t="str">
        <f t="shared" si="372"/>
        <v/>
      </c>
      <c r="AV1371" s="155"/>
      <c r="AW1371" s="155"/>
      <c r="AX1371" s="155" t="str">
        <f t="shared" si="373"/>
        <v/>
      </c>
      <c r="AY1371" s="155"/>
      <c r="AZ1371" s="155"/>
      <c r="BA1371" s="151" t="str">
        <f t="shared" si="374"/>
        <v/>
      </c>
      <c r="BC1371" s="47" t="str">
        <f t="shared" si="375"/>
        <v/>
      </c>
    </row>
    <row r="1372" spans="1:55" x14ac:dyDescent="0.25">
      <c r="A1372" s="4"/>
      <c r="B1372" s="167"/>
      <c r="C1372" s="168"/>
      <c r="D1372" s="169"/>
      <c r="E1372" s="170"/>
      <c r="F1372" s="171"/>
      <c r="G1372" s="172"/>
      <c r="H1372" s="173"/>
      <c r="I1372" s="171"/>
      <c r="J1372" s="172"/>
      <c r="K1372" s="170"/>
      <c r="L1372" s="171"/>
      <c r="M1372" s="172"/>
      <c r="N1372" s="174"/>
      <c r="O1372" s="4"/>
      <c r="P1372" s="49" t="str">
        <f t="shared" si="359"/>
        <v/>
      </c>
      <c r="Q1372" s="4"/>
      <c r="S1372" s="22" t="str">
        <f t="shared" si="360"/>
        <v/>
      </c>
      <c r="T1372" s="8" t="str">
        <f t="shared" si="361"/>
        <v/>
      </c>
      <c r="U1372" s="23" t="str">
        <f t="shared" si="362"/>
        <v/>
      </c>
      <c r="W1372" s="50"/>
      <c r="Y1372" s="65" t="str">
        <f t="shared" si="363"/>
        <v/>
      </c>
      <c r="Z1372" s="8" t="str">
        <f t="shared" si="364"/>
        <v/>
      </c>
      <c r="AA1372" s="66" t="str">
        <f t="shared" si="365"/>
        <v/>
      </c>
      <c r="AC1372" s="65" t="str">
        <f>IF($G1372="", "", IF(IFERROR(INDEX('Intro &amp; Setup'!$Y$17:$Y$26, MATCH($G1372, 'Intro &amp; Setup'!$U$17:$U$26, 0)), "")="", 'Intro &amp; Setup'!$BB$15, IFERROR(INDEX('Intro &amp; Setup'!$Y$17:$Y$26, MATCH($G1372, 'Intro &amp; Setup'!$U$17:$U$26, 0)), "")))</f>
        <v/>
      </c>
      <c r="AD1372" s="8" t="str">
        <f>IF($J1372="", "", IF(IFERROR(INDEX('Intro &amp; Setup'!$Y$17:$Y$26, MATCH($J1372, 'Intro &amp; Setup'!$U$17:$U$26, 0)), "")="", 'Intro &amp; Setup'!$BB$15, IFERROR(INDEX('Intro &amp; Setup'!$Y$17:$Y$26, MATCH($J1372, 'Intro &amp; Setup'!$U$17:$U$26, 0)), "")))</f>
        <v/>
      </c>
      <c r="AE1372" s="66" t="str">
        <f>IF($M1372="", "", IF(IFERROR(INDEX('Intro &amp; Setup'!$Y$17:$Y$26, MATCH($M1372, 'Intro &amp; Setup'!$U$17:$U$26, 0)), "")="", 'Intro &amp; Setup'!$BB$15, IFERROR(INDEX('Intro &amp; Setup'!$Y$17:$Y$26, MATCH($M1372, 'Intro &amp; Setup'!$U$17:$U$26, 0)), "")))</f>
        <v/>
      </c>
      <c r="AG1372" s="65" t="str">
        <f t="shared" si="366"/>
        <v/>
      </c>
      <c r="AH1372" s="8" t="str">
        <f t="shared" si="367"/>
        <v/>
      </c>
      <c r="AI1372" s="66" t="str">
        <f t="shared" si="368"/>
        <v/>
      </c>
      <c r="AK1372" s="123" t="str">
        <f>IF(AC1372='Intro &amp; Setup'!$BB$14, $AO1372, "")</f>
        <v/>
      </c>
      <c r="AL1372" s="124" t="str">
        <f>IF(AD1372='Intro &amp; Setup'!$BB$14, $AO1372, "")</f>
        <v/>
      </c>
      <c r="AM1372" s="125" t="str">
        <f>IF(AE1372='Intro &amp; Setup'!$BB$14, $AO1372, "")</f>
        <v/>
      </c>
      <c r="AO1372" s="130" t="str">
        <f>IF(AND($B1372="", $C1372="", $D1372=""), "", IF($N1372="", 'Intro &amp; Setup'!$AB$33, $N1372))</f>
        <v/>
      </c>
      <c r="AQ1372" s="140">
        <f t="shared" si="369"/>
        <v>0</v>
      </c>
      <c r="AR1372" s="145">
        <f t="shared" si="370"/>
        <v>0</v>
      </c>
      <c r="AS1372" s="141">
        <f t="shared" si="371"/>
        <v>0</v>
      </c>
      <c r="AU1372" s="149" t="str">
        <f t="shared" si="372"/>
        <v/>
      </c>
      <c r="AV1372" s="155"/>
      <c r="AW1372" s="155"/>
      <c r="AX1372" s="155" t="str">
        <f t="shared" si="373"/>
        <v/>
      </c>
      <c r="AY1372" s="155"/>
      <c r="AZ1372" s="155"/>
      <c r="BA1372" s="151" t="str">
        <f t="shared" si="374"/>
        <v/>
      </c>
      <c r="BC1372" s="47" t="str">
        <f t="shared" si="375"/>
        <v/>
      </c>
    </row>
    <row r="1373" spans="1:55" x14ac:dyDescent="0.25">
      <c r="A1373" s="4"/>
      <c r="B1373" s="167"/>
      <c r="C1373" s="168"/>
      <c r="D1373" s="169"/>
      <c r="E1373" s="170"/>
      <c r="F1373" s="171"/>
      <c r="G1373" s="172"/>
      <c r="H1373" s="173"/>
      <c r="I1373" s="171"/>
      <c r="J1373" s="172"/>
      <c r="K1373" s="170"/>
      <c r="L1373" s="171"/>
      <c r="M1373" s="172"/>
      <c r="N1373" s="174"/>
      <c r="O1373" s="4"/>
      <c r="P1373" s="49" t="str">
        <f t="shared" si="359"/>
        <v/>
      </c>
      <c r="Q1373" s="4"/>
      <c r="S1373" s="22" t="str">
        <f t="shared" si="360"/>
        <v/>
      </c>
      <c r="T1373" s="8" t="str">
        <f t="shared" si="361"/>
        <v/>
      </c>
      <c r="U1373" s="23" t="str">
        <f t="shared" si="362"/>
        <v/>
      </c>
      <c r="W1373" s="50"/>
      <c r="Y1373" s="65" t="str">
        <f t="shared" si="363"/>
        <v/>
      </c>
      <c r="Z1373" s="8" t="str">
        <f t="shared" si="364"/>
        <v/>
      </c>
      <c r="AA1373" s="66" t="str">
        <f t="shared" si="365"/>
        <v/>
      </c>
      <c r="AC1373" s="65" t="str">
        <f>IF($G1373="", "", IF(IFERROR(INDEX('Intro &amp; Setup'!$Y$17:$Y$26, MATCH($G1373, 'Intro &amp; Setup'!$U$17:$U$26, 0)), "")="", 'Intro &amp; Setup'!$BB$15, IFERROR(INDEX('Intro &amp; Setup'!$Y$17:$Y$26, MATCH($G1373, 'Intro &amp; Setup'!$U$17:$U$26, 0)), "")))</f>
        <v/>
      </c>
      <c r="AD1373" s="8" t="str">
        <f>IF($J1373="", "", IF(IFERROR(INDEX('Intro &amp; Setup'!$Y$17:$Y$26, MATCH($J1373, 'Intro &amp; Setup'!$U$17:$U$26, 0)), "")="", 'Intro &amp; Setup'!$BB$15, IFERROR(INDEX('Intro &amp; Setup'!$Y$17:$Y$26, MATCH($J1373, 'Intro &amp; Setup'!$U$17:$U$26, 0)), "")))</f>
        <v/>
      </c>
      <c r="AE1373" s="66" t="str">
        <f>IF($M1373="", "", IF(IFERROR(INDEX('Intro &amp; Setup'!$Y$17:$Y$26, MATCH($M1373, 'Intro &amp; Setup'!$U$17:$U$26, 0)), "")="", 'Intro &amp; Setup'!$BB$15, IFERROR(INDEX('Intro &amp; Setup'!$Y$17:$Y$26, MATCH($M1373, 'Intro &amp; Setup'!$U$17:$U$26, 0)), "")))</f>
        <v/>
      </c>
      <c r="AG1373" s="65" t="str">
        <f t="shared" si="366"/>
        <v/>
      </c>
      <c r="AH1373" s="8" t="str">
        <f t="shared" si="367"/>
        <v/>
      </c>
      <c r="AI1373" s="66" t="str">
        <f t="shared" si="368"/>
        <v/>
      </c>
      <c r="AK1373" s="123" t="str">
        <f>IF(AC1373='Intro &amp; Setup'!$BB$14, $AO1373, "")</f>
        <v/>
      </c>
      <c r="AL1373" s="124" t="str">
        <f>IF(AD1373='Intro &amp; Setup'!$BB$14, $AO1373, "")</f>
        <v/>
      </c>
      <c r="AM1373" s="125" t="str">
        <f>IF(AE1373='Intro &amp; Setup'!$BB$14, $AO1373, "")</f>
        <v/>
      </c>
      <c r="AO1373" s="130" t="str">
        <f>IF(AND($B1373="", $C1373="", $D1373=""), "", IF($N1373="", 'Intro &amp; Setup'!$AB$33, $N1373))</f>
        <v/>
      </c>
      <c r="AQ1373" s="140">
        <f t="shared" si="369"/>
        <v>0</v>
      </c>
      <c r="AR1373" s="145">
        <f t="shared" si="370"/>
        <v>0</v>
      </c>
      <c r="AS1373" s="141">
        <f t="shared" si="371"/>
        <v>0</v>
      </c>
      <c r="AU1373" s="149" t="str">
        <f t="shared" si="372"/>
        <v/>
      </c>
      <c r="AV1373" s="155"/>
      <c r="AW1373" s="155"/>
      <c r="AX1373" s="155" t="str">
        <f t="shared" si="373"/>
        <v/>
      </c>
      <c r="AY1373" s="155"/>
      <c r="AZ1373" s="155"/>
      <c r="BA1373" s="151" t="str">
        <f t="shared" si="374"/>
        <v/>
      </c>
      <c r="BC1373" s="47" t="str">
        <f t="shared" si="375"/>
        <v/>
      </c>
    </row>
    <row r="1374" spans="1:55" x14ac:dyDescent="0.25">
      <c r="A1374" s="4"/>
      <c r="B1374" s="167"/>
      <c r="C1374" s="168"/>
      <c r="D1374" s="169"/>
      <c r="E1374" s="170"/>
      <c r="F1374" s="171"/>
      <c r="G1374" s="172"/>
      <c r="H1374" s="173"/>
      <c r="I1374" s="171"/>
      <c r="J1374" s="172"/>
      <c r="K1374" s="170"/>
      <c r="L1374" s="171"/>
      <c r="M1374" s="172"/>
      <c r="N1374" s="174"/>
      <c r="O1374" s="4"/>
      <c r="P1374" s="49" t="str">
        <f t="shared" si="359"/>
        <v/>
      </c>
      <c r="Q1374" s="4"/>
      <c r="S1374" s="22" t="str">
        <f t="shared" si="360"/>
        <v/>
      </c>
      <c r="T1374" s="8" t="str">
        <f t="shared" si="361"/>
        <v/>
      </c>
      <c r="U1374" s="23" t="str">
        <f t="shared" si="362"/>
        <v/>
      </c>
      <c r="W1374" s="50"/>
      <c r="Y1374" s="65" t="str">
        <f t="shared" si="363"/>
        <v/>
      </c>
      <c r="Z1374" s="8" t="str">
        <f t="shared" si="364"/>
        <v/>
      </c>
      <c r="AA1374" s="66" t="str">
        <f t="shared" si="365"/>
        <v/>
      </c>
      <c r="AC1374" s="65" t="str">
        <f>IF($G1374="", "", IF(IFERROR(INDEX('Intro &amp; Setup'!$Y$17:$Y$26, MATCH($G1374, 'Intro &amp; Setup'!$U$17:$U$26, 0)), "")="", 'Intro &amp; Setup'!$BB$15, IFERROR(INDEX('Intro &amp; Setup'!$Y$17:$Y$26, MATCH($G1374, 'Intro &amp; Setup'!$U$17:$U$26, 0)), "")))</f>
        <v/>
      </c>
      <c r="AD1374" s="8" t="str">
        <f>IF($J1374="", "", IF(IFERROR(INDEX('Intro &amp; Setup'!$Y$17:$Y$26, MATCH($J1374, 'Intro &amp; Setup'!$U$17:$U$26, 0)), "")="", 'Intro &amp; Setup'!$BB$15, IFERROR(INDEX('Intro &amp; Setup'!$Y$17:$Y$26, MATCH($J1374, 'Intro &amp; Setup'!$U$17:$U$26, 0)), "")))</f>
        <v/>
      </c>
      <c r="AE1374" s="66" t="str">
        <f>IF($M1374="", "", IF(IFERROR(INDEX('Intro &amp; Setup'!$Y$17:$Y$26, MATCH($M1374, 'Intro &amp; Setup'!$U$17:$U$26, 0)), "")="", 'Intro &amp; Setup'!$BB$15, IFERROR(INDEX('Intro &amp; Setup'!$Y$17:$Y$26, MATCH($M1374, 'Intro &amp; Setup'!$U$17:$U$26, 0)), "")))</f>
        <v/>
      </c>
      <c r="AG1374" s="65" t="str">
        <f t="shared" si="366"/>
        <v/>
      </c>
      <c r="AH1374" s="8" t="str">
        <f t="shared" si="367"/>
        <v/>
      </c>
      <c r="AI1374" s="66" t="str">
        <f t="shared" si="368"/>
        <v/>
      </c>
      <c r="AK1374" s="123" t="str">
        <f>IF(AC1374='Intro &amp; Setup'!$BB$14, $AO1374, "")</f>
        <v/>
      </c>
      <c r="AL1374" s="124" t="str">
        <f>IF(AD1374='Intro &amp; Setup'!$BB$14, $AO1374, "")</f>
        <v/>
      </c>
      <c r="AM1374" s="125" t="str">
        <f>IF(AE1374='Intro &amp; Setup'!$BB$14, $AO1374, "")</f>
        <v/>
      </c>
      <c r="AO1374" s="130" t="str">
        <f>IF(AND($B1374="", $C1374="", $D1374=""), "", IF($N1374="", 'Intro &amp; Setup'!$AB$33, $N1374))</f>
        <v/>
      </c>
      <c r="AQ1374" s="140">
        <f t="shared" si="369"/>
        <v>0</v>
      </c>
      <c r="AR1374" s="145">
        <f t="shared" si="370"/>
        <v>0</v>
      </c>
      <c r="AS1374" s="141">
        <f t="shared" si="371"/>
        <v>0</v>
      </c>
      <c r="AU1374" s="149" t="str">
        <f t="shared" si="372"/>
        <v/>
      </c>
      <c r="AV1374" s="155"/>
      <c r="AW1374" s="155"/>
      <c r="AX1374" s="155" t="str">
        <f t="shared" si="373"/>
        <v/>
      </c>
      <c r="AY1374" s="155"/>
      <c r="AZ1374" s="155"/>
      <c r="BA1374" s="151" t="str">
        <f t="shared" si="374"/>
        <v/>
      </c>
      <c r="BC1374" s="47" t="str">
        <f t="shared" si="375"/>
        <v/>
      </c>
    </row>
    <row r="1375" spans="1:55" x14ac:dyDescent="0.25">
      <c r="A1375" s="4"/>
      <c r="B1375" s="167"/>
      <c r="C1375" s="168"/>
      <c r="D1375" s="169"/>
      <c r="E1375" s="170"/>
      <c r="F1375" s="171"/>
      <c r="G1375" s="172"/>
      <c r="H1375" s="173"/>
      <c r="I1375" s="171"/>
      <c r="J1375" s="172"/>
      <c r="K1375" s="170"/>
      <c r="L1375" s="171"/>
      <c r="M1375" s="172"/>
      <c r="N1375" s="174"/>
      <c r="O1375" s="4"/>
      <c r="P1375" s="49" t="str">
        <f t="shared" si="359"/>
        <v/>
      </c>
      <c r="Q1375" s="4"/>
      <c r="S1375" s="22" t="str">
        <f t="shared" si="360"/>
        <v/>
      </c>
      <c r="T1375" s="8" t="str">
        <f t="shared" si="361"/>
        <v/>
      </c>
      <c r="U1375" s="23" t="str">
        <f t="shared" si="362"/>
        <v/>
      </c>
      <c r="W1375" s="50"/>
      <c r="Y1375" s="65" t="str">
        <f t="shared" si="363"/>
        <v/>
      </c>
      <c r="Z1375" s="8" t="str">
        <f t="shared" si="364"/>
        <v/>
      </c>
      <c r="AA1375" s="66" t="str">
        <f t="shared" si="365"/>
        <v/>
      </c>
      <c r="AC1375" s="65" t="str">
        <f>IF($G1375="", "", IF(IFERROR(INDEX('Intro &amp; Setup'!$Y$17:$Y$26, MATCH($G1375, 'Intro &amp; Setup'!$U$17:$U$26, 0)), "")="", 'Intro &amp; Setup'!$BB$15, IFERROR(INDEX('Intro &amp; Setup'!$Y$17:$Y$26, MATCH($G1375, 'Intro &amp; Setup'!$U$17:$U$26, 0)), "")))</f>
        <v/>
      </c>
      <c r="AD1375" s="8" t="str">
        <f>IF($J1375="", "", IF(IFERROR(INDEX('Intro &amp; Setup'!$Y$17:$Y$26, MATCH($J1375, 'Intro &amp; Setup'!$U$17:$U$26, 0)), "")="", 'Intro &amp; Setup'!$BB$15, IFERROR(INDEX('Intro &amp; Setup'!$Y$17:$Y$26, MATCH($J1375, 'Intro &amp; Setup'!$U$17:$U$26, 0)), "")))</f>
        <v/>
      </c>
      <c r="AE1375" s="66" t="str">
        <f>IF($M1375="", "", IF(IFERROR(INDEX('Intro &amp; Setup'!$Y$17:$Y$26, MATCH($M1375, 'Intro &amp; Setup'!$U$17:$U$26, 0)), "")="", 'Intro &amp; Setup'!$BB$15, IFERROR(INDEX('Intro &amp; Setup'!$Y$17:$Y$26, MATCH($M1375, 'Intro &amp; Setup'!$U$17:$U$26, 0)), "")))</f>
        <v/>
      </c>
      <c r="AG1375" s="65" t="str">
        <f t="shared" si="366"/>
        <v/>
      </c>
      <c r="AH1375" s="8" t="str">
        <f t="shared" si="367"/>
        <v/>
      </c>
      <c r="AI1375" s="66" t="str">
        <f t="shared" si="368"/>
        <v/>
      </c>
      <c r="AK1375" s="123" t="str">
        <f>IF(AC1375='Intro &amp; Setup'!$BB$14, $AO1375, "")</f>
        <v/>
      </c>
      <c r="AL1375" s="124" t="str">
        <f>IF(AD1375='Intro &amp; Setup'!$BB$14, $AO1375, "")</f>
        <v/>
      </c>
      <c r="AM1375" s="125" t="str">
        <f>IF(AE1375='Intro &amp; Setup'!$BB$14, $AO1375, "")</f>
        <v/>
      </c>
      <c r="AO1375" s="130" t="str">
        <f>IF(AND($B1375="", $C1375="", $D1375=""), "", IF($N1375="", 'Intro &amp; Setup'!$AB$33, $N1375))</f>
        <v/>
      </c>
      <c r="AQ1375" s="140">
        <f t="shared" si="369"/>
        <v>0</v>
      </c>
      <c r="AR1375" s="145">
        <f t="shared" si="370"/>
        <v>0</v>
      </c>
      <c r="AS1375" s="141">
        <f t="shared" si="371"/>
        <v>0</v>
      </c>
      <c r="AU1375" s="149" t="str">
        <f t="shared" si="372"/>
        <v/>
      </c>
      <c r="AV1375" s="155"/>
      <c r="AW1375" s="155"/>
      <c r="AX1375" s="155" t="str">
        <f t="shared" si="373"/>
        <v/>
      </c>
      <c r="AY1375" s="155"/>
      <c r="AZ1375" s="155"/>
      <c r="BA1375" s="151" t="str">
        <f t="shared" si="374"/>
        <v/>
      </c>
      <c r="BC1375" s="47" t="str">
        <f t="shared" si="375"/>
        <v/>
      </c>
    </row>
    <row r="1376" spans="1:55" x14ac:dyDescent="0.25">
      <c r="A1376" s="4"/>
      <c r="B1376" s="167"/>
      <c r="C1376" s="168"/>
      <c r="D1376" s="169"/>
      <c r="E1376" s="170"/>
      <c r="F1376" s="171"/>
      <c r="G1376" s="172"/>
      <c r="H1376" s="173"/>
      <c r="I1376" s="171"/>
      <c r="J1376" s="172"/>
      <c r="K1376" s="170"/>
      <c r="L1376" s="171"/>
      <c r="M1376" s="172"/>
      <c r="N1376" s="174"/>
      <c r="O1376" s="4"/>
      <c r="P1376" s="49" t="str">
        <f t="shared" si="359"/>
        <v/>
      </c>
      <c r="Q1376" s="4"/>
      <c r="S1376" s="22" t="str">
        <f t="shared" si="360"/>
        <v/>
      </c>
      <c r="T1376" s="8" t="str">
        <f t="shared" si="361"/>
        <v/>
      </c>
      <c r="U1376" s="23" t="str">
        <f t="shared" si="362"/>
        <v/>
      </c>
      <c r="W1376" s="50"/>
      <c r="Y1376" s="65" t="str">
        <f t="shared" si="363"/>
        <v/>
      </c>
      <c r="Z1376" s="8" t="str">
        <f t="shared" si="364"/>
        <v/>
      </c>
      <c r="AA1376" s="66" t="str">
        <f t="shared" si="365"/>
        <v/>
      </c>
      <c r="AC1376" s="65" t="str">
        <f>IF($G1376="", "", IF(IFERROR(INDEX('Intro &amp; Setup'!$Y$17:$Y$26, MATCH($G1376, 'Intro &amp; Setup'!$U$17:$U$26, 0)), "")="", 'Intro &amp; Setup'!$BB$15, IFERROR(INDEX('Intro &amp; Setup'!$Y$17:$Y$26, MATCH($G1376, 'Intro &amp; Setup'!$U$17:$U$26, 0)), "")))</f>
        <v/>
      </c>
      <c r="AD1376" s="8" t="str">
        <f>IF($J1376="", "", IF(IFERROR(INDEX('Intro &amp; Setup'!$Y$17:$Y$26, MATCH($J1376, 'Intro &amp; Setup'!$U$17:$U$26, 0)), "")="", 'Intro &amp; Setup'!$BB$15, IFERROR(INDEX('Intro &amp; Setup'!$Y$17:$Y$26, MATCH($J1376, 'Intro &amp; Setup'!$U$17:$U$26, 0)), "")))</f>
        <v/>
      </c>
      <c r="AE1376" s="66" t="str">
        <f>IF($M1376="", "", IF(IFERROR(INDEX('Intro &amp; Setup'!$Y$17:$Y$26, MATCH($M1376, 'Intro &amp; Setup'!$U$17:$U$26, 0)), "")="", 'Intro &amp; Setup'!$BB$15, IFERROR(INDEX('Intro &amp; Setup'!$Y$17:$Y$26, MATCH($M1376, 'Intro &amp; Setup'!$U$17:$U$26, 0)), "")))</f>
        <v/>
      </c>
      <c r="AG1376" s="65" t="str">
        <f t="shared" si="366"/>
        <v/>
      </c>
      <c r="AH1376" s="8" t="str">
        <f t="shared" si="367"/>
        <v/>
      </c>
      <c r="AI1376" s="66" t="str">
        <f t="shared" si="368"/>
        <v/>
      </c>
      <c r="AK1376" s="123" t="str">
        <f>IF(AC1376='Intro &amp; Setup'!$BB$14, $AO1376, "")</f>
        <v/>
      </c>
      <c r="AL1376" s="124" t="str">
        <f>IF(AD1376='Intro &amp; Setup'!$BB$14, $AO1376, "")</f>
        <v/>
      </c>
      <c r="AM1376" s="125" t="str">
        <f>IF(AE1376='Intro &amp; Setup'!$BB$14, $AO1376, "")</f>
        <v/>
      </c>
      <c r="AO1376" s="130" t="str">
        <f>IF(AND($B1376="", $C1376="", $D1376=""), "", IF($N1376="", 'Intro &amp; Setup'!$AB$33, $N1376))</f>
        <v/>
      </c>
      <c r="AQ1376" s="140">
        <f t="shared" si="369"/>
        <v>0</v>
      </c>
      <c r="AR1376" s="145">
        <f t="shared" si="370"/>
        <v>0</v>
      </c>
      <c r="AS1376" s="141">
        <f t="shared" si="371"/>
        <v>0</v>
      </c>
      <c r="AU1376" s="149" t="str">
        <f t="shared" si="372"/>
        <v/>
      </c>
      <c r="AV1376" s="155"/>
      <c r="AW1376" s="155"/>
      <c r="AX1376" s="155" t="str">
        <f t="shared" si="373"/>
        <v/>
      </c>
      <c r="AY1376" s="155"/>
      <c r="AZ1376" s="155"/>
      <c r="BA1376" s="151" t="str">
        <f t="shared" si="374"/>
        <v/>
      </c>
      <c r="BC1376" s="47" t="str">
        <f t="shared" si="375"/>
        <v/>
      </c>
    </row>
    <row r="1377" spans="1:55" x14ac:dyDescent="0.25">
      <c r="A1377" s="4"/>
      <c r="B1377" s="167"/>
      <c r="C1377" s="168"/>
      <c r="D1377" s="169"/>
      <c r="E1377" s="170"/>
      <c r="F1377" s="171"/>
      <c r="G1377" s="172"/>
      <c r="H1377" s="173"/>
      <c r="I1377" s="171"/>
      <c r="J1377" s="172"/>
      <c r="K1377" s="170"/>
      <c r="L1377" s="171"/>
      <c r="M1377" s="172"/>
      <c r="N1377" s="174"/>
      <c r="O1377" s="4"/>
      <c r="P1377" s="49" t="str">
        <f t="shared" si="359"/>
        <v/>
      </c>
      <c r="Q1377" s="4"/>
      <c r="S1377" s="22" t="str">
        <f t="shared" si="360"/>
        <v/>
      </c>
      <c r="T1377" s="8" t="str">
        <f t="shared" si="361"/>
        <v/>
      </c>
      <c r="U1377" s="23" t="str">
        <f t="shared" si="362"/>
        <v/>
      </c>
      <c r="W1377" s="50"/>
      <c r="Y1377" s="65" t="str">
        <f t="shared" si="363"/>
        <v/>
      </c>
      <c r="Z1377" s="8" t="str">
        <f t="shared" si="364"/>
        <v/>
      </c>
      <c r="AA1377" s="66" t="str">
        <f t="shared" si="365"/>
        <v/>
      </c>
      <c r="AC1377" s="65" t="str">
        <f>IF($G1377="", "", IF(IFERROR(INDEX('Intro &amp; Setup'!$Y$17:$Y$26, MATCH($G1377, 'Intro &amp; Setup'!$U$17:$U$26, 0)), "")="", 'Intro &amp; Setup'!$BB$15, IFERROR(INDEX('Intro &amp; Setup'!$Y$17:$Y$26, MATCH($G1377, 'Intro &amp; Setup'!$U$17:$U$26, 0)), "")))</f>
        <v/>
      </c>
      <c r="AD1377" s="8" t="str">
        <f>IF($J1377="", "", IF(IFERROR(INDEX('Intro &amp; Setup'!$Y$17:$Y$26, MATCH($J1377, 'Intro &amp; Setup'!$U$17:$U$26, 0)), "")="", 'Intro &amp; Setup'!$BB$15, IFERROR(INDEX('Intro &amp; Setup'!$Y$17:$Y$26, MATCH($J1377, 'Intro &amp; Setup'!$U$17:$U$26, 0)), "")))</f>
        <v/>
      </c>
      <c r="AE1377" s="66" t="str">
        <f>IF($M1377="", "", IF(IFERROR(INDEX('Intro &amp; Setup'!$Y$17:$Y$26, MATCH($M1377, 'Intro &amp; Setup'!$U$17:$U$26, 0)), "")="", 'Intro &amp; Setup'!$BB$15, IFERROR(INDEX('Intro &amp; Setup'!$Y$17:$Y$26, MATCH($M1377, 'Intro &amp; Setup'!$U$17:$U$26, 0)), "")))</f>
        <v/>
      </c>
      <c r="AG1377" s="65" t="str">
        <f t="shared" si="366"/>
        <v/>
      </c>
      <c r="AH1377" s="8" t="str">
        <f t="shared" si="367"/>
        <v/>
      </c>
      <c r="AI1377" s="66" t="str">
        <f t="shared" si="368"/>
        <v/>
      </c>
      <c r="AK1377" s="123" t="str">
        <f>IF(AC1377='Intro &amp; Setup'!$BB$14, $AO1377, "")</f>
        <v/>
      </c>
      <c r="AL1377" s="124" t="str">
        <f>IF(AD1377='Intro &amp; Setup'!$BB$14, $AO1377, "")</f>
        <v/>
      </c>
      <c r="AM1377" s="125" t="str">
        <f>IF(AE1377='Intro &amp; Setup'!$BB$14, $AO1377, "")</f>
        <v/>
      </c>
      <c r="AO1377" s="130" t="str">
        <f>IF(AND($B1377="", $C1377="", $D1377=""), "", IF($N1377="", 'Intro &amp; Setup'!$AB$33, $N1377))</f>
        <v/>
      </c>
      <c r="AQ1377" s="140">
        <f t="shared" si="369"/>
        <v>0</v>
      </c>
      <c r="AR1377" s="145">
        <f t="shared" si="370"/>
        <v>0</v>
      </c>
      <c r="AS1377" s="141">
        <f t="shared" si="371"/>
        <v>0</v>
      </c>
      <c r="AU1377" s="149" t="str">
        <f t="shared" si="372"/>
        <v/>
      </c>
      <c r="AV1377" s="155"/>
      <c r="AW1377" s="155"/>
      <c r="AX1377" s="155" t="str">
        <f t="shared" si="373"/>
        <v/>
      </c>
      <c r="AY1377" s="155"/>
      <c r="AZ1377" s="155"/>
      <c r="BA1377" s="151" t="str">
        <f t="shared" si="374"/>
        <v/>
      </c>
      <c r="BC1377" s="47" t="str">
        <f t="shared" si="375"/>
        <v/>
      </c>
    </row>
    <row r="1378" spans="1:55" x14ac:dyDescent="0.25">
      <c r="A1378" s="4"/>
      <c r="B1378" s="167"/>
      <c r="C1378" s="168"/>
      <c r="D1378" s="169"/>
      <c r="E1378" s="170"/>
      <c r="F1378" s="171"/>
      <c r="G1378" s="172"/>
      <c r="H1378" s="173"/>
      <c r="I1378" s="171"/>
      <c r="J1378" s="172"/>
      <c r="K1378" s="170"/>
      <c r="L1378" s="171"/>
      <c r="M1378" s="172"/>
      <c r="N1378" s="174"/>
      <c r="O1378" s="4"/>
      <c r="P1378" s="49" t="str">
        <f t="shared" si="359"/>
        <v/>
      </c>
      <c r="Q1378" s="4"/>
      <c r="S1378" s="22" t="str">
        <f t="shared" si="360"/>
        <v/>
      </c>
      <c r="T1378" s="8" t="str">
        <f t="shared" si="361"/>
        <v/>
      </c>
      <c r="U1378" s="23" t="str">
        <f t="shared" si="362"/>
        <v/>
      </c>
      <c r="W1378" s="50"/>
      <c r="Y1378" s="65" t="str">
        <f t="shared" si="363"/>
        <v/>
      </c>
      <c r="Z1378" s="8" t="str">
        <f t="shared" si="364"/>
        <v/>
      </c>
      <c r="AA1378" s="66" t="str">
        <f t="shared" si="365"/>
        <v/>
      </c>
      <c r="AC1378" s="65" t="str">
        <f>IF($G1378="", "", IF(IFERROR(INDEX('Intro &amp; Setup'!$Y$17:$Y$26, MATCH($G1378, 'Intro &amp; Setup'!$U$17:$U$26, 0)), "")="", 'Intro &amp; Setup'!$BB$15, IFERROR(INDEX('Intro &amp; Setup'!$Y$17:$Y$26, MATCH($G1378, 'Intro &amp; Setup'!$U$17:$U$26, 0)), "")))</f>
        <v/>
      </c>
      <c r="AD1378" s="8" t="str">
        <f>IF($J1378="", "", IF(IFERROR(INDEX('Intro &amp; Setup'!$Y$17:$Y$26, MATCH($J1378, 'Intro &amp; Setup'!$U$17:$U$26, 0)), "")="", 'Intro &amp; Setup'!$BB$15, IFERROR(INDEX('Intro &amp; Setup'!$Y$17:$Y$26, MATCH($J1378, 'Intro &amp; Setup'!$U$17:$U$26, 0)), "")))</f>
        <v/>
      </c>
      <c r="AE1378" s="66" t="str">
        <f>IF($M1378="", "", IF(IFERROR(INDEX('Intro &amp; Setup'!$Y$17:$Y$26, MATCH($M1378, 'Intro &amp; Setup'!$U$17:$U$26, 0)), "")="", 'Intro &amp; Setup'!$BB$15, IFERROR(INDEX('Intro &amp; Setup'!$Y$17:$Y$26, MATCH($M1378, 'Intro &amp; Setup'!$U$17:$U$26, 0)), "")))</f>
        <v/>
      </c>
      <c r="AG1378" s="65" t="str">
        <f t="shared" si="366"/>
        <v/>
      </c>
      <c r="AH1378" s="8" t="str">
        <f t="shared" si="367"/>
        <v/>
      </c>
      <c r="AI1378" s="66" t="str">
        <f t="shared" si="368"/>
        <v/>
      </c>
      <c r="AK1378" s="123" t="str">
        <f>IF(AC1378='Intro &amp; Setup'!$BB$14, $AO1378, "")</f>
        <v/>
      </c>
      <c r="AL1378" s="124" t="str">
        <f>IF(AD1378='Intro &amp; Setup'!$BB$14, $AO1378, "")</f>
        <v/>
      </c>
      <c r="AM1378" s="125" t="str">
        <f>IF(AE1378='Intro &amp; Setup'!$BB$14, $AO1378, "")</f>
        <v/>
      </c>
      <c r="AO1378" s="130" t="str">
        <f>IF(AND($B1378="", $C1378="", $D1378=""), "", IF($N1378="", 'Intro &amp; Setup'!$AB$33, $N1378))</f>
        <v/>
      </c>
      <c r="AQ1378" s="140">
        <f t="shared" si="369"/>
        <v>0</v>
      </c>
      <c r="AR1378" s="145">
        <f t="shared" si="370"/>
        <v>0</v>
      </c>
      <c r="AS1378" s="141">
        <f t="shared" si="371"/>
        <v>0</v>
      </c>
      <c r="AU1378" s="149" t="str">
        <f t="shared" si="372"/>
        <v/>
      </c>
      <c r="AV1378" s="155"/>
      <c r="AW1378" s="155"/>
      <c r="AX1378" s="155" t="str">
        <f t="shared" si="373"/>
        <v/>
      </c>
      <c r="AY1378" s="155"/>
      <c r="AZ1378" s="155"/>
      <c r="BA1378" s="151" t="str">
        <f t="shared" si="374"/>
        <v/>
      </c>
      <c r="BC1378" s="47" t="str">
        <f t="shared" si="375"/>
        <v/>
      </c>
    </row>
    <row r="1379" spans="1:55" x14ac:dyDescent="0.25">
      <c r="A1379" s="4"/>
      <c r="B1379" s="167"/>
      <c r="C1379" s="168"/>
      <c r="D1379" s="169"/>
      <c r="E1379" s="170"/>
      <c r="F1379" s="171"/>
      <c r="G1379" s="172"/>
      <c r="H1379" s="173"/>
      <c r="I1379" s="171"/>
      <c r="J1379" s="172"/>
      <c r="K1379" s="170"/>
      <c r="L1379" s="171"/>
      <c r="M1379" s="172"/>
      <c r="N1379" s="174"/>
      <c r="O1379" s="4"/>
      <c r="P1379" s="49" t="str">
        <f t="shared" si="359"/>
        <v/>
      </c>
      <c r="Q1379" s="4"/>
      <c r="S1379" s="22" t="str">
        <f t="shared" si="360"/>
        <v/>
      </c>
      <c r="T1379" s="8" t="str">
        <f t="shared" si="361"/>
        <v/>
      </c>
      <c r="U1379" s="23" t="str">
        <f t="shared" si="362"/>
        <v/>
      </c>
      <c r="W1379" s="50"/>
      <c r="Y1379" s="65" t="str">
        <f t="shared" si="363"/>
        <v/>
      </c>
      <c r="Z1379" s="8" t="str">
        <f t="shared" si="364"/>
        <v/>
      </c>
      <c r="AA1379" s="66" t="str">
        <f t="shared" si="365"/>
        <v/>
      </c>
      <c r="AC1379" s="65" t="str">
        <f>IF($G1379="", "", IF(IFERROR(INDEX('Intro &amp; Setup'!$Y$17:$Y$26, MATCH($G1379, 'Intro &amp; Setup'!$U$17:$U$26, 0)), "")="", 'Intro &amp; Setup'!$BB$15, IFERROR(INDEX('Intro &amp; Setup'!$Y$17:$Y$26, MATCH($G1379, 'Intro &amp; Setup'!$U$17:$U$26, 0)), "")))</f>
        <v/>
      </c>
      <c r="AD1379" s="8" t="str">
        <f>IF($J1379="", "", IF(IFERROR(INDEX('Intro &amp; Setup'!$Y$17:$Y$26, MATCH($J1379, 'Intro &amp; Setup'!$U$17:$U$26, 0)), "")="", 'Intro &amp; Setup'!$BB$15, IFERROR(INDEX('Intro &amp; Setup'!$Y$17:$Y$26, MATCH($J1379, 'Intro &amp; Setup'!$U$17:$U$26, 0)), "")))</f>
        <v/>
      </c>
      <c r="AE1379" s="66" t="str">
        <f>IF($M1379="", "", IF(IFERROR(INDEX('Intro &amp; Setup'!$Y$17:$Y$26, MATCH($M1379, 'Intro &amp; Setup'!$U$17:$U$26, 0)), "")="", 'Intro &amp; Setup'!$BB$15, IFERROR(INDEX('Intro &amp; Setup'!$Y$17:$Y$26, MATCH($M1379, 'Intro &amp; Setup'!$U$17:$U$26, 0)), "")))</f>
        <v/>
      </c>
      <c r="AG1379" s="65" t="str">
        <f t="shared" si="366"/>
        <v/>
      </c>
      <c r="AH1379" s="8" t="str">
        <f t="shared" si="367"/>
        <v/>
      </c>
      <c r="AI1379" s="66" t="str">
        <f t="shared" si="368"/>
        <v/>
      </c>
      <c r="AK1379" s="123" t="str">
        <f>IF(AC1379='Intro &amp; Setup'!$BB$14, $AO1379, "")</f>
        <v/>
      </c>
      <c r="AL1379" s="124" t="str">
        <f>IF(AD1379='Intro &amp; Setup'!$BB$14, $AO1379, "")</f>
        <v/>
      </c>
      <c r="AM1379" s="125" t="str">
        <f>IF(AE1379='Intro &amp; Setup'!$BB$14, $AO1379, "")</f>
        <v/>
      </c>
      <c r="AO1379" s="130" t="str">
        <f>IF(AND($B1379="", $C1379="", $D1379=""), "", IF($N1379="", 'Intro &amp; Setup'!$AB$33, $N1379))</f>
        <v/>
      </c>
      <c r="AQ1379" s="140">
        <f t="shared" si="369"/>
        <v>0</v>
      </c>
      <c r="AR1379" s="145">
        <f t="shared" si="370"/>
        <v>0</v>
      </c>
      <c r="AS1379" s="141">
        <f t="shared" si="371"/>
        <v>0</v>
      </c>
      <c r="AU1379" s="149" t="str">
        <f t="shared" si="372"/>
        <v/>
      </c>
      <c r="AV1379" s="155"/>
      <c r="AW1379" s="155"/>
      <c r="AX1379" s="155" t="str">
        <f t="shared" si="373"/>
        <v/>
      </c>
      <c r="AY1379" s="155"/>
      <c r="AZ1379" s="155"/>
      <c r="BA1379" s="151" t="str">
        <f t="shared" si="374"/>
        <v/>
      </c>
      <c r="BC1379" s="47" t="str">
        <f t="shared" si="375"/>
        <v/>
      </c>
    </row>
    <row r="1380" spans="1:55" x14ac:dyDescent="0.25">
      <c r="A1380" s="4"/>
      <c r="B1380" s="167"/>
      <c r="C1380" s="168"/>
      <c r="D1380" s="169"/>
      <c r="E1380" s="170"/>
      <c r="F1380" s="171"/>
      <c r="G1380" s="172"/>
      <c r="H1380" s="173"/>
      <c r="I1380" s="171"/>
      <c r="J1380" s="172"/>
      <c r="K1380" s="170"/>
      <c r="L1380" s="171"/>
      <c r="M1380" s="172"/>
      <c r="N1380" s="174"/>
      <c r="O1380" s="4"/>
      <c r="P1380" s="49" t="str">
        <f t="shared" si="359"/>
        <v/>
      </c>
      <c r="Q1380" s="4"/>
      <c r="S1380" s="22" t="str">
        <f t="shared" si="360"/>
        <v/>
      </c>
      <c r="T1380" s="8" t="str">
        <f t="shared" si="361"/>
        <v/>
      </c>
      <c r="U1380" s="23" t="str">
        <f t="shared" si="362"/>
        <v/>
      </c>
      <c r="W1380" s="50"/>
      <c r="Y1380" s="65" t="str">
        <f t="shared" si="363"/>
        <v/>
      </c>
      <c r="Z1380" s="8" t="str">
        <f t="shared" si="364"/>
        <v/>
      </c>
      <c r="AA1380" s="66" t="str">
        <f t="shared" si="365"/>
        <v/>
      </c>
      <c r="AC1380" s="65" t="str">
        <f>IF($G1380="", "", IF(IFERROR(INDEX('Intro &amp; Setup'!$Y$17:$Y$26, MATCH($G1380, 'Intro &amp; Setup'!$U$17:$U$26, 0)), "")="", 'Intro &amp; Setup'!$BB$15, IFERROR(INDEX('Intro &amp; Setup'!$Y$17:$Y$26, MATCH($G1380, 'Intro &amp; Setup'!$U$17:$U$26, 0)), "")))</f>
        <v/>
      </c>
      <c r="AD1380" s="8" t="str">
        <f>IF($J1380="", "", IF(IFERROR(INDEX('Intro &amp; Setup'!$Y$17:$Y$26, MATCH($J1380, 'Intro &amp; Setup'!$U$17:$U$26, 0)), "")="", 'Intro &amp; Setup'!$BB$15, IFERROR(INDEX('Intro &amp; Setup'!$Y$17:$Y$26, MATCH($J1380, 'Intro &amp; Setup'!$U$17:$U$26, 0)), "")))</f>
        <v/>
      </c>
      <c r="AE1380" s="66" t="str">
        <f>IF($M1380="", "", IF(IFERROR(INDEX('Intro &amp; Setup'!$Y$17:$Y$26, MATCH($M1380, 'Intro &amp; Setup'!$U$17:$U$26, 0)), "")="", 'Intro &amp; Setup'!$BB$15, IFERROR(INDEX('Intro &amp; Setup'!$Y$17:$Y$26, MATCH($M1380, 'Intro &amp; Setup'!$U$17:$U$26, 0)), "")))</f>
        <v/>
      </c>
      <c r="AG1380" s="65" t="str">
        <f t="shared" si="366"/>
        <v/>
      </c>
      <c r="AH1380" s="8" t="str">
        <f t="shared" si="367"/>
        <v/>
      </c>
      <c r="AI1380" s="66" t="str">
        <f t="shared" si="368"/>
        <v/>
      </c>
      <c r="AK1380" s="123" t="str">
        <f>IF(AC1380='Intro &amp; Setup'!$BB$14, $AO1380, "")</f>
        <v/>
      </c>
      <c r="AL1380" s="124" t="str">
        <f>IF(AD1380='Intro &amp; Setup'!$BB$14, $AO1380, "")</f>
        <v/>
      </c>
      <c r="AM1380" s="125" t="str">
        <f>IF(AE1380='Intro &amp; Setup'!$BB$14, $AO1380, "")</f>
        <v/>
      </c>
      <c r="AO1380" s="130" t="str">
        <f>IF(AND($B1380="", $C1380="", $D1380=""), "", IF($N1380="", 'Intro &amp; Setup'!$AB$33, $N1380))</f>
        <v/>
      </c>
      <c r="AQ1380" s="140">
        <f t="shared" si="369"/>
        <v>0</v>
      </c>
      <c r="AR1380" s="145">
        <f t="shared" si="370"/>
        <v>0</v>
      </c>
      <c r="AS1380" s="141">
        <f t="shared" si="371"/>
        <v>0</v>
      </c>
      <c r="AU1380" s="149" t="str">
        <f t="shared" si="372"/>
        <v/>
      </c>
      <c r="AV1380" s="155"/>
      <c r="AW1380" s="155"/>
      <c r="AX1380" s="155" t="str">
        <f t="shared" si="373"/>
        <v/>
      </c>
      <c r="AY1380" s="155"/>
      <c r="AZ1380" s="155"/>
      <c r="BA1380" s="151" t="str">
        <f t="shared" si="374"/>
        <v/>
      </c>
      <c r="BC1380" s="47" t="str">
        <f t="shared" si="375"/>
        <v/>
      </c>
    </row>
    <row r="1381" spans="1:55" x14ac:dyDescent="0.25">
      <c r="A1381" s="4"/>
      <c r="B1381" s="167"/>
      <c r="C1381" s="168"/>
      <c r="D1381" s="169"/>
      <c r="E1381" s="170"/>
      <c r="F1381" s="171"/>
      <c r="G1381" s="172"/>
      <c r="H1381" s="173"/>
      <c r="I1381" s="171"/>
      <c r="J1381" s="172"/>
      <c r="K1381" s="170"/>
      <c r="L1381" s="171"/>
      <c r="M1381" s="172"/>
      <c r="N1381" s="174"/>
      <c r="O1381" s="4"/>
      <c r="P1381" s="49" t="str">
        <f t="shared" si="359"/>
        <v/>
      </c>
      <c r="Q1381" s="4"/>
      <c r="S1381" s="22" t="str">
        <f t="shared" si="360"/>
        <v/>
      </c>
      <c r="T1381" s="8" t="str">
        <f t="shared" si="361"/>
        <v/>
      </c>
      <c r="U1381" s="23" t="str">
        <f t="shared" si="362"/>
        <v/>
      </c>
      <c r="W1381" s="50"/>
      <c r="Y1381" s="65" t="str">
        <f t="shared" si="363"/>
        <v/>
      </c>
      <c r="Z1381" s="8" t="str">
        <f t="shared" si="364"/>
        <v/>
      </c>
      <c r="AA1381" s="66" t="str">
        <f t="shared" si="365"/>
        <v/>
      </c>
      <c r="AC1381" s="65" t="str">
        <f>IF($G1381="", "", IF(IFERROR(INDEX('Intro &amp; Setup'!$Y$17:$Y$26, MATCH($G1381, 'Intro &amp; Setup'!$U$17:$U$26, 0)), "")="", 'Intro &amp; Setup'!$BB$15, IFERROR(INDEX('Intro &amp; Setup'!$Y$17:$Y$26, MATCH($G1381, 'Intro &amp; Setup'!$U$17:$U$26, 0)), "")))</f>
        <v/>
      </c>
      <c r="AD1381" s="8" t="str">
        <f>IF($J1381="", "", IF(IFERROR(INDEX('Intro &amp; Setup'!$Y$17:$Y$26, MATCH($J1381, 'Intro &amp; Setup'!$U$17:$U$26, 0)), "")="", 'Intro &amp; Setup'!$BB$15, IFERROR(INDEX('Intro &amp; Setup'!$Y$17:$Y$26, MATCH($J1381, 'Intro &amp; Setup'!$U$17:$U$26, 0)), "")))</f>
        <v/>
      </c>
      <c r="AE1381" s="66" t="str">
        <f>IF($M1381="", "", IF(IFERROR(INDEX('Intro &amp; Setup'!$Y$17:$Y$26, MATCH($M1381, 'Intro &amp; Setup'!$U$17:$U$26, 0)), "")="", 'Intro &amp; Setup'!$BB$15, IFERROR(INDEX('Intro &amp; Setup'!$Y$17:$Y$26, MATCH($M1381, 'Intro &amp; Setup'!$U$17:$U$26, 0)), "")))</f>
        <v/>
      </c>
      <c r="AG1381" s="65" t="str">
        <f t="shared" si="366"/>
        <v/>
      </c>
      <c r="AH1381" s="8" t="str">
        <f t="shared" si="367"/>
        <v/>
      </c>
      <c r="AI1381" s="66" t="str">
        <f t="shared" si="368"/>
        <v/>
      </c>
      <c r="AK1381" s="123" t="str">
        <f>IF(AC1381='Intro &amp; Setup'!$BB$14, $AO1381, "")</f>
        <v/>
      </c>
      <c r="AL1381" s="124" t="str">
        <f>IF(AD1381='Intro &amp; Setup'!$BB$14, $AO1381, "")</f>
        <v/>
      </c>
      <c r="AM1381" s="125" t="str">
        <f>IF(AE1381='Intro &amp; Setup'!$BB$14, $AO1381, "")</f>
        <v/>
      </c>
      <c r="AO1381" s="130" t="str">
        <f>IF(AND($B1381="", $C1381="", $D1381=""), "", IF($N1381="", 'Intro &amp; Setup'!$AB$33, $N1381))</f>
        <v/>
      </c>
      <c r="AQ1381" s="140">
        <f t="shared" si="369"/>
        <v>0</v>
      </c>
      <c r="AR1381" s="145">
        <f t="shared" si="370"/>
        <v>0</v>
      </c>
      <c r="AS1381" s="141">
        <f t="shared" si="371"/>
        <v>0</v>
      </c>
      <c r="AU1381" s="149" t="str">
        <f t="shared" si="372"/>
        <v/>
      </c>
      <c r="AV1381" s="155"/>
      <c r="AW1381" s="155"/>
      <c r="AX1381" s="155" t="str">
        <f t="shared" si="373"/>
        <v/>
      </c>
      <c r="AY1381" s="155"/>
      <c r="AZ1381" s="155"/>
      <c r="BA1381" s="151" t="str">
        <f t="shared" si="374"/>
        <v/>
      </c>
      <c r="BC1381" s="47" t="str">
        <f t="shared" si="375"/>
        <v/>
      </c>
    </row>
    <row r="1382" spans="1:55" x14ac:dyDescent="0.25">
      <c r="A1382" s="4"/>
      <c r="B1382" s="167"/>
      <c r="C1382" s="168"/>
      <c r="D1382" s="169"/>
      <c r="E1382" s="170"/>
      <c r="F1382" s="171"/>
      <c r="G1382" s="172"/>
      <c r="H1382" s="173"/>
      <c r="I1382" s="171"/>
      <c r="J1382" s="172"/>
      <c r="K1382" s="170"/>
      <c r="L1382" s="171"/>
      <c r="M1382" s="172"/>
      <c r="N1382" s="174"/>
      <c r="O1382" s="4"/>
      <c r="P1382" s="49" t="str">
        <f t="shared" si="359"/>
        <v/>
      </c>
      <c r="Q1382" s="4"/>
      <c r="S1382" s="22" t="str">
        <f t="shared" si="360"/>
        <v/>
      </c>
      <c r="T1382" s="8" t="str">
        <f t="shared" si="361"/>
        <v/>
      </c>
      <c r="U1382" s="23" t="str">
        <f t="shared" si="362"/>
        <v/>
      </c>
      <c r="W1382" s="50"/>
      <c r="Y1382" s="65" t="str">
        <f t="shared" si="363"/>
        <v/>
      </c>
      <c r="Z1382" s="8" t="str">
        <f t="shared" si="364"/>
        <v/>
      </c>
      <c r="AA1382" s="66" t="str">
        <f t="shared" si="365"/>
        <v/>
      </c>
      <c r="AC1382" s="65" t="str">
        <f>IF($G1382="", "", IF(IFERROR(INDEX('Intro &amp; Setup'!$Y$17:$Y$26, MATCH($G1382, 'Intro &amp; Setup'!$U$17:$U$26, 0)), "")="", 'Intro &amp; Setup'!$BB$15, IFERROR(INDEX('Intro &amp; Setup'!$Y$17:$Y$26, MATCH($G1382, 'Intro &amp; Setup'!$U$17:$U$26, 0)), "")))</f>
        <v/>
      </c>
      <c r="AD1382" s="8" t="str">
        <f>IF($J1382="", "", IF(IFERROR(INDEX('Intro &amp; Setup'!$Y$17:$Y$26, MATCH($J1382, 'Intro &amp; Setup'!$U$17:$U$26, 0)), "")="", 'Intro &amp; Setup'!$BB$15, IFERROR(INDEX('Intro &amp; Setup'!$Y$17:$Y$26, MATCH($J1382, 'Intro &amp; Setup'!$U$17:$U$26, 0)), "")))</f>
        <v/>
      </c>
      <c r="AE1382" s="66" t="str">
        <f>IF($M1382="", "", IF(IFERROR(INDEX('Intro &amp; Setup'!$Y$17:$Y$26, MATCH($M1382, 'Intro &amp; Setup'!$U$17:$U$26, 0)), "")="", 'Intro &amp; Setup'!$BB$15, IFERROR(INDEX('Intro &amp; Setup'!$Y$17:$Y$26, MATCH($M1382, 'Intro &amp; Setup'!$U$17:$U$26, 0)), "")))</f>
        <v/>
      </c>
      <c r="AG1382" s="65" t="str">
        <f t="shared" si="366"/>
        <v/>
      </c>
      <c r="AH1382" s="8" t="str">
        <f t="shared" si="367"/>
        <v/>
      </c>
      <c r="AI1382" s="66" t="str">
        <f t="shared" si="368"/>
        <v/>
      </c>
      <c r="AK1382" s="123" t="str">
        <f>IF(AC1382='Intro &amp; Setup'!$BB$14, $AO1382, "")</f>
        <v/>
      </c>
      <c r="AL1382" s="124" t="str">
        <f>IF(AD1382='Intro &amp; Setup'!$BB$14, $AO1382, "")</f>
        <v/>
      </c>
      <c r="AM1382" s="125" t="str">
        <f>IF(AE1382='Intro &amp; Setup'!$BB$14, $AO1382, "")</f>
        <v/>
      </c>
      <c r="AO1382" s="130" t="str">
        <f>IF(AND($B1382="", $C1382="", $D1382=""), "", IF($N1382="", 'Intro &amp; Setup'!$AB$33, $N1382))</f>
        <v/>
      </c>
      <c r="AQ1382" s="140">
        <f t="shared" si="369"/>
        <v>0</v>
      </c>
      <c r="AR1382" s="145">
        <f t="shared" si="370"/>
        <v>0</v>
      </c>
      <c r="AS1382" s="141">
        <f t="shared" si="371"/>
        <v>0</v>
      </c>
      <c r="AU1382" s="149" t="str">
        <f t="shared" si="372"/>
        <v/>
      </c>
      <c r="AV1382" s="155"/>
      <c r="AW1382" s="155"/>
      <c r="AX1382" s="155" t="str">
        <f t="shared" si="373"/>
        <v/>
      </c>
      <c r="AY1382" s="155"/>
      <c r="AZ1382" s="155"/>
      <c r="BA1382" s="151" t="str">
        <f t="shared" si="374"/>
        <v/>
      </c>
      <c r="BC1382" s="47" t="str">
        <f t="shared" si="375"/>
        <v/>
      </c>
    </row>
    <row r="1383" spans="1:55" x14ac:dyDescent="0.25">
      <c r="A1383" s="4"/>
      <c r="B1383" s="167"/>
      <c r="C1383" s="168"/>
      <c r="D1383" s="169"/>
      <c r="E1383" s="170"/>
      <c r="F1383" s="171"/>
      <c r="G1383" s="172"/>
      <c r="H1383" s="173"/>
      <c r="I1383" s="171"/>
      <c r="J1383" s="172"/>
      <c r="K1383" s="170"/>
      <c r="L1383" s="171"/>
      <c r="M1383" s="172"/>
      <c r="N1383" s="174"/>
      <c r="O1383" s="4"/>
      <c r="P1383" s="49" t="str">
        <f t="shared" si="359"/>
        <v/>
      </c>
      <c r="Q1383" s="4"/>
      <c r="S1383" s="22" t="str">
        <f t="shared" si="360"/>
        <v/>
      </c>
      <c r="T1383" s="8" t="str">
        <f t="shared" si="361"/>
        <v/>
      </c>
      <c r="U1383" s="23" t="str">
        <f t="shared" si="362"/>
        <v/>
      </c>
      <c r="W1383" s="50"/>
      <c r="Y1383" s="65" t="str">
        <f t="shared" si="363"/>
        <v/>
      </c>
      <c r="Z1383" s="8" t="str">
        <f t="shared" si="364"/>
        <v/>
      </c>
      <c r="AA1383" s="66" t="str">
        <f t="shared" si="365"/>
        <v/>
      </c>
      <c r="AC1383" s="65" t="str">
        <f>IF($G1383="", "", IF(IFERROR(INDEX('Intro &amp; Setup'!$Y$17:$Y$26, MATCH($G1383, 'Intro &amp; Setup'!$U$17:$U$26, 0)), "")="", 'Intro &amp; Setup'!$BB$15, IFERROR(INDEX('Intro &amp; Setup'!$Y$17:$Y$26, MATCH($G1383, 'Intro &amp; Setup'!$U$17:$U$26, 0)), "")))</f>
        <v/>
      </c>
      <c r="AD1383" s="8" t="str">
        <f>IF($J1383="", "", IF(IFERROR(INDEX('Intro &amp; Setup'!$Y$17:$Y$26, MATCH($J1383, 'Intro &amp; Setup'!$U$17:$U$26, 0)), "")="", 'Intro &amp; Setup'!$BB$15, IFERROR(INDEX('Intro &amp; Setup'!$Y$17:$Y$26, MATCH($J1383, 'Intro &amp; Setup'!$U$17:$U$26, 0)), "")))</f>
        <v/>
      </c>
      <c r="AE1383" s="66" t="str">
        <f>IF($M1383="", "", IF(IFERROR(INDEX('Intro &amp; Setup'!$Y$17:$Y$26, MATCH($M1383, 'Intro &amp; Setup'!$U$17:$U$26, 0)), "")="", 'Intro &amp; Setup'!$BB$15, IFERROR(INDEX('Intro &amp; Setup'!$Y$17:$Y$26, MATCH($M1383, 'Intro &amp; Setup'!$U$17:$U$26, 0)), "")))</f>
        <v/>
      </c>
      <c r="AG1383" s="65" t="str">
        <f t="shared" si="366"/>
        <v/>
      </c>
      <c r="AH1383" s="8" t="str">
        <f t="shared" si="367"/>
        <v/>
      </c>
      <c r="AI1383" s="66" t="str">
        <f t="shared" si="368"/>
        <v/>
      </c>
      <c r="AK1383" s="123" t="str">
        <f>IF(AC1383='Intro &amp; Setup'!$BB$14, $AO1383, "")</f>
        <v/>
      </c>
      <c r="AL1383" s="124" t="str">
        <f>IF(AD1383='Intro &amp; Setup'!$BB$14, $AO1383, "")</f>
        <v/>
      </c>
      <c r="AM1383" s="125" t="str">
        <f>IF(AE1383='Intro &amp; Setup'!$BB$14, $AO1383, "")</f>
        <v/>
      </c>
      <c r="AO1383" s="130" t="str">
        <f>IF(AND($B1383="", $C1383="", $D1383=""), "", IF($N1383="", 'Intro &amp; Setup'!$AB$33, $N1383))</f>
        <v/>
      </c>
      <c r="AQ1383" s="140">
        <f t="shared" si="369"/>
        <v>0</v>
      </c>
      <c r="AR1383" s="145">
        <f t="shared" si="370"/>
        <v>0</v>
      </c>
      <c r="AS1383" s="141">
        <f t="shared" si="371"/>
        <v>0</v>
      </c>
      <c r="AU1383" s="149" t="str">
        <f t="shared" si="372"/>
        <v/>
      </c>
      <c r="AV1383" s="155"/>
      <c r="AW1383" s="155"/>
      <c r="AX1383" s="155" t="str">
        <f t="shared" si="373"/>
        <v/>
      </c>
      <c r="AY1383" s="155"/>
      <c r="AZ1383" s="155"/>
      <c r="BA1383" s="151" t="str">
        <f t="shared" si="374"/>
        <v/>
      </c>
      <c r="BC1383" s="47" t="str">
        <f t="shared" si="375"/>
        <v/>
      </c>
    </row>
    <row r="1384" spans="1:55" x14ac:dyDescent="0.25">
      <c r="A1384" s="4"/>
      <c r="B1384" s="167"/>
      <c r="C1384" s="168"/>
      <c r="D1384" s="169"/>
      <c r="E1384" s="170"/>
      <c r="F1384" s="171"/>
      <c r="G1384" s="172"/>
      <c r="H1384" s="173"/>
      <c r="I1384" s="171"/>
      <c r="J1384" s="172"/>
      <c r="K1384" s="170"/>
      <c r="L1384" s="171"/>
      <c r="M1384" s="172"/>
      <c r="N1384" s="174"/>
      <c r="O1384" s="4"/>
      <c r="P1384" s="49" t="str">
        <f t="shared" si="359"/>
        <v/>
      </c>
      <c r="Q1384" s="4"/>
      <c r="S1384" s="22" t="str">
        <f t="shared" si="360"/>
        <v/>
      </c>
      <c r="T1384" s="8" t="str">
        <f t="shared" si="361"/>
        <v/>
      </c>
      <c r="U1384" s="23" t="str">
        <f t="shared" si="362"/>
        <v/>
      </c>
      <c r="W1384" s="50"/>
      <c r="Y1384" s="65" t="str">
        <f t="shared" si="363"/>
        <v/>
      </c>
      <c r="Z1384" s="8" t="str">
        <f t="shared" si="364"/>
        <v/>
      </c>
      <c r="AA1384" s="66" t="str">
        <f t="shared" si="365"/>
        <v/>
      </c>
      <c r="AC1384" s="65" t="str">
        <f>IF($G1384="", "", IF(IFERROR(INDEX('Intro &amp; Setup'!$Y$17:$Y$26, MATCH($G1384, 'Intro &amp; Setup'!$U$17:$U$26, 0)), "")="", 'Intro &amp; Setup'!$BB$15, IFERROR(INDEX('Intro &amp; Setup'!$Y$17:$Y$26, MATCH($G1384, 'Intro &amp; Setup'!$U$17:$U$26, 0)), "")))</f>
        <v/>
      </c>
      <c r="AD1384" s="8" t="str">
        <f>IF($J1384="", "", IF(IFERROR(INDEX('Intro &amp; Setup'!$Y$17:$Y$26, MATCH($J1384, 'Intro &amp; Setup'!$U$17:$U$26, 0)), "")="", 'Intro &amp; Setup'!$BB$15, IFERROR(INDEX('Intro &amp; Setup'!$Y$17:$Y$26, MATCH($J1384, 'Intro &amp; Setup'!$U$17:$U$26, 0)), "")))</f>
        <v/>
      </c>
      <c r="AE1384" s="66" t="str">
        <f>IF($M1384="", "", IF(IFERROR(INDEX('Intro &amp; Setup'!$Y$17:$Y$26, MATCH($M1384, 'Intro &amp; Setup'!$U$17:$U$26, 0)), "")="", 'Intro &amp; Setup'!$BB$15, IFERROR(INDEX('Intro &amp; Setup'!$Y$17:$Y$26, MATCH($M1384, 'Intro &amp; Setup'!$U$17:$U$26, 0)), "")))</f>
        <v/>
      </c>
      <c r="AG1384" s="65" t="str">
        <f t="shared" si="366"/>
        <v/>
      </c>
      <c r="AH1384" s="8" t="str">
        <f t="shared" si="367"/>
        <v/>
      </c>
      <c r="AI1384" s="66" t="str">
        <f t="shared" si="368"/>
        <v/>
      </c>
      <c r="AK1384" s="123" t="str">
        <f>IF(AC1384='Intro &amp; Setup'!$BB$14, $AO1384, "")</f>
        <v/>
      </c>
      <c r="AL1384" s="124" t="str">
        <f>IF(AD1384='Intro &amp; Setup'!$BB$14, $AO1384, "")</f>
        <v/>
      </c>
      <c r="AM1384" s="125" t="str">
        <f>IF(AE1384='Intro &amp; Setup'!$BB$14, $AO1384, "")</f>
        <v/>
      </c>
      <c r="AO1384" s="130" t="str">
        <f>IF(AND($B1384="", $C1384="", $D1384=""), "", IF($N1384="", 'Intro &amp; Setup'!$AB$33, $N1384))</f>
        <v/>
      </c>
      <c r="AQ1384" s="140">
        <f t="shared" si="369"/>
        <v>0</v>
      </c>
      <c r="AR1384" s="145">
        <f t="shared" si="370"/>
        <v>0</v>
      </c>
      <c r="AS1384" s="141">
        <f t="shared" si="371"/>
        <v>0</v>
      </c>
      <c r="AU1384" s="149" t="str">
        <f t="shared" si="372"/>
        <v/>
      </c>
      <c r="AV1384" s="155"/>
      <c r="AW1384" s="155"/>
      <c r="AX1384" s="155" t="str">
        <f t="shared" si="373"/>
        <v/>
      </c>
      <c r="AY1384" s="155"/>
      <c r="AZ1384" s="155"/>
      <c r="BA1384" s="151" t="str">
        <f t="shared" si="374"/>
        <v/>
      </c>
      <c r="BC1384" s="47" t="str">
        <f t="shared" si="375"/>
        <v/>
      </c>
    </row>
    <row r="1385" spans="1:55" x14ac:dyDescent="0.25">
      <c r="A1385" s="4"/>
      <c r="B1385" s="167"/>
      <c r="C1385" s="168"/>
      <c r="D1385" s="169"/>
      <c r="E1385" s="170"/>
      <c r="F1385" s="171"/>
      <c r="G1385" s="172"/>
      <c r="H1385" s="173"/>
      <c r="I1385" s="171"/>
      <c r="J1385" s="172"/>
      <c r="K1385" s="170"/>
      <c r="L1385" s="171"/>
      <c r="M1385" s="172"/>
      <c r="N1385" s="174"/>
      <c r="O1385" s="4"/>
      <c r="P1385" s="49" t="str">
        <f t="shared" si="359"/>
        <v/>
      </c>
      <c r="Q1385" s="4"/>
      <c r="S1385" s="22" t="str">
        <f t="shared" si="360"/>
        <v/>
      </c>
      <c r="T1385" s="8" t="str">
        <f t="shared" si="361"/>
        <v/>
      </c>
      <c r="U1385" s="23" t="str">
        <f t="shared" si="362"/>
        <v/>
      </c>
      <c r="W1385" s="50"/>
      <c r="Y1385" s="65" t="str">
        <f t="shared" si="363"/>
        <v/>
      </c>
      <c r="Z1385" s="8" t="str">
        <f t="shared" si="364"/>
        <v/>
      </c>
      <c r="AA1385" s="66" t="str">
        <f t="shared" si="365"/>
        <v/>
      </c>
      <c r="AC1385" s="65" t="str">
        <f>IF($G1385="", "", IF(IFERROR(INDEX('Intro &amp; Setup'!$Y$17:$Y$26, MATCH($G1385, 'Intro &amp; Setup'!$U$17:$U$26, 0)), "")="", 'Intro &amp; Setup'!$BB$15, IFERROR(INDEX('Intro &amp; Setup'!$Y$17:$Y$26, MATCH($G1385, 'Intro &amp; Setup'!$U$17:$U$26, 0)), "")))</f>
        <v/>
      </c>
      <c r="AD1385" s="8" t="str">
        <f>IF($J1385="", "", IF(IFERROR(INDEX('Intro &amp; Setup'!$Y$17:$Y$26, MATCH($J1385, 'Intro &amp; Setup'!$U$17:$U$26, 0)), "")="", 'Intro &amp; Setup'!$BB$15, IFERROR(INDEX('Intro &amp; Setup'!$Y$17:$Y$26, MATCH($J1385, 'Intro &amp; Setup'!$U$17:$U$26, 0)), "")))</f>
        <v/>
      </c>
      <c r="AE1385" s="66" t="str">
        <f>IF($M1385="", "", IF(IFERROR(INDEX('Intro &amp; Setup'!$Y$17:$Y$26, MATCH($M1385, 'Intro &amp; Setup'!$U$17:$U$26, 0)), "")="", 'Intro &amp; Setup'!$BB$15, IFERROR(INDEX('Intro &amp; Setup'!$Y$17:$Y$26, MATCH($M1385, 'Intro &amp; Setup'!$U$17:$U$26, 0)), "")))</f>
        <v/>
      </c>
      <c r="AG1385" s="65" t="str">
        <f t="shared" si="366"/>
        <v/>
      </c>
      <c r="AH1385" s="8" t="str">
        <f t="shared" si="367"/>
        <v/>
      </c>
      <c r="AI1385" s="66" t="str">
        <f t="shared" si="368"/>
        <v/>
      </c>
      <c r="AK1385" s="123" t="str">
        <f>IF(AC1385='Intro &amp; Setup'!$BB$14, $AO1385, "")</f>
        <v/>
      </c>
      <c r="AL1385" s="124" t="str">
        <f>IF(AD1385='Intro &amp; Setup'!$BB$14, $AO1385, "")</f>
        <v/>
      </c>
      <c r="AM1385" s="125" t="str">
        <f>IF(AE1385='Intro &amp; Setup'!$BB$14, $AO1385, "")</f>
        <v/>
      </c>
      <c r="AO1385" s="130" t="str">
        <f>IF(AND($B1385="", $C1385="", $D1385=""), "", IF($N1385="", 'Intro &amp; Setup'!$AB$33, $N1385))</f>
        <v/>
      </c>
      <c r="AQ1385" s="140">
        <f t="shared" si="369"/>
        <v>0</v>
      </c>
      <c r="AR1385" s="145">
        <f t="shared" si="370"/>
        <v>0</v>
      </c>
      <c r="AS1385" s="141">
        <f t="shared" si="371"/>
        <v>0</v>
      </c>
      <c r="AU1385" s="149" t="str">
        <f t="shared" si="372"/>
        <v/>
      </c>
      <c r="AV1385" s="155"/>
      <c r="AW1385" s="155"/>
      <c r="AX1385" s="155" t="str">
        <f t="shared" si="373"/>
        <v/>
      </c>
      <c r="AY1385" s="155"/>
      <c r="AZ1385" s="155"/>
      <c r="BA1385" s="151" t="str">
        <f t="shared" si="374"/>
        <v/>
      </c>
      <c r="BC1385" s="47" t="str">
        <f t="shared" si="375"/>
        <v/>
      </c>
    </row>
    <row r="1386" spans="1:55" x14ac:dyDescent="0.25">
      <c r="A1386" s="4"/>
      <c r="B1386" s="167"/>
      <c r="C1386" s="168"/>
      <c r="D1386" s="169"/>
      <c r="E1386" s="170"/>
      <c r="F1386" s="171"/>
      <c r="G1386" s="172"/>
      <c r="H1386" s="173"/>
      <c r="I1386" s="171"/>
      <c r="J1386" s="172"/>
      <c r="K1386" s="170"/>
      <c r="L1386" s="171"/>
      <c r="M1386" s="172"/>
      <c r="N1386" s="174"/>
      <c r="O1386" s="4"/>
      <c r="P1386" s="49" t="str">
        <f t="shared" si="359"/>
        <v/>
      </c>
      <c r="Q1386" s="4"/>
      <c r="S1386" s="22" t="str">
        <f t="shared" si="360"/>
        <v/>
      </c>
      <c r="T1386" s="8" t="str">
        <f t="shared" si="361"/>
        <v/>
      </c>
      <c r="U1386" s="23" t="str">
        <f t="shared" si="362"/>
        <v/>
      </c>
      <c r="W1386" s="50"/>
      <c r="Y1386" s="65" t="str">
        <f t="shared" si="363"/>
        <v/>
      </c>
      <c r="Z1386" s="8" t="str">
        <f t="shared" si="364"/>
        <v/>
      </c>
      <c r="AA1386" s="66" t="str">
        <f t="shared" si="365"/>
        <v/>
      </c>
      <c r="AC1386" s="65" t="str">
        <f>IF($G1386="", "", IF(IFERROR(INDEX('Intro &amp; Setup'!$Y$17:$Y$26, MATCH($G1386, 'Intro &amp; Setup'!$U$17:$U$26, 0)), "")="", 'Intro &amp; Setup'!$BB$15, IFERROR(INDEX('Intro &amp; Setup'!$Y$17:$Y$26, MATCH($G1386, 'Intro &amp; Setup'!$U$17:$U$26, 0)), "")))</f>
        <v/>
      </c>
      <c r="AD1386" s="8" t="str">
        <f>IF($J1386="", "", IF(IFERROR(INDEX('Intro &amp; Setup'!$Y$17:$Y$26, MATCH($J1386, 'Intro &amp; Setup'!$U$17:$U$26, 0)), "")="", 'Intro &amp; Setup'!$BB$15, IFERROR(INDEX('Intro &amp; Setup'!$Y$17:$Y$26, MATCH($J1386, 'Intro &amp; Setup'!$U$17:$U$26, 0)), "")))</f>
        <v/>
      </c>
      <c r="AE1386" s="66" t="str">
        <f>IF($M1386="", "", IF(IFERROR(INDEX('Intro &amp; Setup'!$Y$17:$Y$26, MATCH($M1386, 'Intro &amp; Setup'!$U$17:$U$26, 0)), "")="", 'Intro &amp; Setup'!$BB$15, IFERROR(INDEX('Intro &amp; Setup'!$Y$17:$Y$26, MATCH($M1386, 'Intro &amp; Setup'!$U$17:$U$26, 0)), "")))</f>
        <v/>
      </c>
      <c r="AG1386" s="65" t="str">
        <f t="shared" si="366"/>
        <v/>
      </c>
      <c r="AH1386" s="8" t="str">
        <f t="shared" si="367"/>
        <v/>
      </c>
      <c r="AI1386" s="66" t="str">
        <f t="shared" si="368"/>
        <v/>
      </c>
      <c r="AK1386" s="123" t="str">
        <f>IF(AC1386='Intro &amp; Setup'!$BB$14, $AO1386, "")</f>
        <v/>
      </c>
      <c r="AL1386" s="124" t="str">
        <f>IF(AD1386='Intro &amp; Setup'!$BB$14, $AO1386, "")</f>
        <v/>
      </c>
      <c r="AM1386" s="125" t="str">
        <f>IF(AE1386='Intro &amp; Setup'!$BB$14, $AO1386, "")</f>
        <v/>
      </c>
      <c r="AO1386" s="130" t="str">
        <f>IF(AND($B1386="", $C1386="", $D1386=""), "", IF($N1386="", 'Intro &amp; Setup'!$AB$33, $N1386))</f>
        <v/>
      </c>
      <c r="AQ1386" s="140">
        <f t="shared" si="369"/>
        <v>0</v>
      </c>
      <c r="AR1386" s="145">
        <f t="shared" si="370"/>
        <v>0</v>
      </c>
      <c r="AS1386" s="141">
        <f t="shared" si="371"/>
        <v>0</v>
      </c>
      <c r="AU1386" s="149" t="str">
        <f t="shared" si="372"/>
        <v/>
      </c>
      <c r="AV1386" s="155"/>
      <c r="AW1386" s="155"/>
      <c r="AX1386" s="155" t="str">
        <f t="shared" si="373"/>
        <v/>
      </c>
      <c r="AY1386" s="155"/>
      <c r="AZ1386" s="155"/>
      <c r="BA1386" s="151" t="str">
        <f t="shared" si="374"/>
        <v/>
      </c>
      <c r="BC1386" s="47" t="str">
        <f t="shared" si="375"/>
        <v/>
      </c>
    </row>
    <row r="1387" spans="1:55" x14ac:dyDescent="0.25">
      <c r="A1387" s="4"/>
      <c r="B1387" s="167"/>
      <c r="C1387" s="168"/>
      <c r="D1387" s="169"/>
      <c r="E1387" s="170"/>
      <c r="F1387" s="171"/>
      <c r="G1387" s="172"/>
      <c r="H1387" s="173"/>
      <c r="I1387" s="171"/>
      <c r="J1387" s="172"/>
      <c r="K1387" s="170"/>
      <c r="L1387" s="171"/>
      <c r="M1387" s="172"/>
      <c r="N1387" s="174"/>
      <c r="O1387" s="4"/>
      <c r="P1387" s="49" t="str">
        <f t="shared" si="359"/>
        <v/>
      </c>
      <c r="Q1387" s="4"/>
      <c r="S1387" s="22" t="str">
        <f t="shared" si="360"/>
        <v/>
      </c>
      <c r="T1387" s="8" t="str">
        <f t="shared" si="361"/>
        <v/>
      </c>
      <c r="U1387" s="23" t="str">
        <f t="shared" si="362"/>
        <v/>
      </c>
      <c r="W1387" s="50"/>
      <c r="Y1387" s="65" t="str">
        <f t="shared" si="363"/>
        <v/>
      </c>
      <c r="Z1387" s="8" t="str">
        <f t="shared" si="364"/>
        <v/>
      </c>
      <c r="AA1387" s="66" t="str">
        <f t="shared" si="365"/>
        <v/>
      </c>
      <c r="AC1387" s="65" t="str">
        <f>IF($G1387="", "", IF(IFERROR(INDEX('Intro &amp; Setup'!$Y$17:$Y$26, MATCH($G1387, 'Intro &amp; Setup'!$U$17:$U$26, 0)), "")="", 'Intro &amp; Setup'!$BB$15, IFERROR(INDEX('Intro &amp; Setup'!$Y$17:$Y$26, MATCH($G1387, 'Intro &amp; Setup'!$U$17:$U$26, 0)), "")))</f>
        <v/>
      </c>
      <c r="AD1387" s="8" t="str">
        <f>IF($J1387="", "", IF(IFERROR(INDEX('Intro &amp; Setup'!$Y$17:$Y$26, MATCH($J1387, 'Intro &amp; Setup'!$U$17:$U$26, 0)), "")="", 'Intro &amp; Setup'!$BB$15, IFERROR(INDEX('Intro &amp; Setup'!$Y$17:$Y$26, MATCH($J1387, 'Intro &amp; Setup'!$U$17:$U$26, 0)), "")))</f>
        <v/>
      </c>
      <c r="AE1387" s="66" t="str">
        <f>IF($M1387="", "", IF(IFERROR(INDEX('Intro &amp; Setup'!$Y$17:$Y$26, MATCH($M1387, 'Intro &amp; Setup'!$U$17:$U$26, 0)), "")="", 'Intro &amp; Setup'!$BB$15, IFERROR(INDEX('Intro &amp; Setup'!$Y$17:$Y$26, MATCH($M1387, 'Intro &amp; Setup'!$U$17:$U$26, 0)), "")))</f>
        <v/>
      </c>
      <c r="AG1387" s="65" t="str">
        <f t="shared" si="366"/>
        <v/>
      </c>
      <c r="AH1387" s="8" t="str">
        <f t="shared" si="367"/>
        <v/>
      </c>
      <c r="AI1387" s="66" t="str">
        <f t="shared" si="368"/>
        <v/>
      </c>
      <c r="AK1387" s="123" t="str">
        <f>IF(AC1387='Intro &amp; Setup'!$BB$14, $AO1387, "")</f>
        <v/>
      </c>
      <c r="AL1387" s="124" t="str">
        <f>IF(AD1387='Intro &amp; Setup'!$BB$14, $AO1387, "")</f>
        <v/>
      </c>
      <c r="AM1387" s="125" t="str">
        <f>IF(AE1387='Intro &amp; Setup'!$BB$14, $AO1387, "")</f>
        <v/>
      </c>
      <c r="AO1387" s="130" t="str">
        <f>IF(AND($B1387="", $C1387="", $D1387=""), "", IF($N1387="", 'Intro &amp; Setup'!$AB$33, $N1387))</f>
        <v/>
      </c>
      <c r="AQ1387" s="140">
        <f t="shared" si="369"/>
        <v>0</v>
      </c>
      <c r="AR1387" s="145">
        <f t="shared" si="370"/>
        <v>0</v>
      </c>
      <c r="AS1387" s="141">
        <f t="shared" si="371"/>
        <v>0</v>
      </c>
      <c r="AU1387" s="149" t="str">
        <f t="shared" si="372"/>
        <v/>
      </c>
      <c r="AV1387" s="155"/>
      <c r="AW1387" s="155"/>
      <c r="AX1387" s="155" t="str">
        <f t="shared" si="373"/>
        <v/>
      </c>
      <c r="AY1387" s="155"/>
      <c r="AZ1387" s="155"/>
      <c r="BA1387" s="151" t="str">
        <f t="shared" si="374"/>
        <v/>
      </c>
      <c r="BC1387" s="47" t="str">
        <f t="shared" si="375"/>
        <v/>
      </c>
    </row>
    <row r="1388" spans="1:55" x14ac:dyDescent="0.25">
      <c r="A1388" s="4"/>
      <c r="B1388" s="167"/>
      <c r="C1388" s="168"/>
      <c r="D1388" s="169"/>
      <c r="E1388" s="170"/>
      <c r="F1388" s="171"/>
      <c r="G1388" s="172"/>
      <c r="H1388" s="173"/>
      <c r="I1388" s="171"/>
      <c r="J1388" s="172"/>
      <c r="K1388" s="170"/>
      <c r="L1388" s="171"/>
      <c r="M1388" s="172"/>
      <c r="N1388" s="174"/>
      <c r="O1388" s="4"/>
      <c r="P1388" s="49" t="str">
        <f t="shared" si="359"/>
        <v/>
      </c>
      <c r="Q1388" s="4"/>
      <c r="S1388" s="22" t="str">
        <f t="shared" si="360"/>
        <v/>
      </c>
      <c r="T1388" s="8" t="str">
        <f t="shared" si="361"/>
        <v/>
      </c>
      <c r="U1388" s="23" t="str">
        <f t="shared" si="362"/>
        <v/>
      </c>
      <c r="W1388" s="50"/>
      <c r="Y1388" s="65" t="str">
        <f t="shared" si="363"/>
        <v/>
      </c>
      <c r="Z1388" s="8" t="str">
        <f t="shared" si="364"/>
        <v/>
      </c>
      <c r="AA1388" s="66" t="str">
        <f t="shared" si="365"/>
        <v/>
      </c>
      <c r="AC1388" s="65" t="str">
        <f>IF($G1388="", "", IF(IFERROR(INDEX('Intro &amp; Setup'!$Y$17:$Y$26, MATCH($G1388, 'Intro &amp; Setup'!$U$17:$U$26, 0)), "")="", 'Intro &amp; Setup'!$BB$15, IFERROR(INDEX('Intro &amp; Setup'!$Y$17:$Y$26, MATCH($G1388, 'Intro &amp; Setup'!$U$17:$U$26, 0)), "")))</f>
        <v/>
      </c>
      <c r="AD1388" s="8" t="str">
        <f>IF($J1388="", "", IF(IFERROR(INDEX('Intro &amp; Setup'!$Y$17:$Y$26, MATCH($J1388, 'Intro &amp; Setup'!$U$17:$U$26, 0)), "")="", 'Intro &amp; Setup'!$BB$15, IFERROR(INDEX('Intro &amp; Setup'!$Y$17:$Y$26, MATCH($J1388, 'Intro &amp; Setup'!$U$17:$U$26, 0)), "")))</f>
        <v/>
      </c>
      <c r="AE1388" s="66" t="str">
        <f>IF($M1388="", "", IF(IFERROR(INDEX('Intro &amp; Setup'!$Y$17:$Y$26, MATCH($M1388, 'Intro &amp; Setup'!$U$17:$U$26, 0)), "")="", 'Intro &amp; Setup'!$BB$15, IFERROR(INDEX('Intro &amp; Setup'!$Y$17:$Y$26, MATCH($M1388, 'Intro &amp; Setup'!$U$17:$U$26, 0)), "")))</f>
        <v/>
      </c>
      <c r="AG1388" s="65" t="str">
        <f t="shared" si="366"/>
        <v/>
      </c>
      <c r="AH1388" s="8" t="str">
        <f t="shared" si="367"/>
        <v/>
      </c>
      <c r="AI1388" s="66" t="str">
        <f t="shared" si="368"/>
        <v/>
      </c>
      <c r="AK1388" s="123" t="str">
        <f>IF(AC1388='Intro &amp; Setup'!$BB$14, $AO1388, "")</f>
        <v/>
      </c>
      <c r="AL1388" s="124" t="str">
        <f>IF(AD1388='Intro &amp; Setup'!$BB$14, $AO1388, "")</f>
        <v/>
      </c>
      <c r="AM1388" s="125" t="str">
        <f>IF(AE1388='Intro &amp; Setup'!$BB$14, $AO1388, "")</f>
        <v/>
      </c>
      <c r="AO1388" s="130" t="str">
        <f>IF(AND($B1388="", $C1388="", $D1388=""), "", IF($N1388="", 'Intro &amp; Setup'!$AB$33, $N1388))</f>
        <v/>
      </c>
      <c r="AQ1388" s="140">
        <f t="shared" si="369"/>
        <v>0</v>
      </c>
      <c r="AR1388" s="145">
        <f t="shared" si="370"/>
        <v>0</v>
      </c>
      <c r="AS1388" s="141">
        <f t="shared" si="371"/>
        <v>0</v>
      </c>
      <c r="AU1388" s="149" t="str">
        <f t="shared" si="372"/>
        <v/>
      </c>
      <c r="AV1388" s="155"/>
      <c r="AW1388" s="155"/>
      <c r="AX1388" s="155" t="str">
        <f t="shared" si="373"/>
        <v/>
      </c>
      <c r="AY1388" s="155"/>
      <c r="AZ1388" s="155"/>
      <c r="BA1388" s="151" t="str">
        <f t="shared" si="374"/>
        <v/>
      </c>
      <c r="BC1388" s="47" t="str">
        <f t="shared" si="375"/>
        <v/>
      </c>
    </row>
    <row r="1389" spans="1:55" x14ac:dyDescent="0.25">
      <c r="A1389" s="4"/>
      <c r="B1389" s="167"/>
      <c r="C1389" s="168"/>
      <c r="D1389" s="169"/>
      <c r="E1389" s="170"/>
      <c r="F1389" s="171"/>
      <c r="G1389" s="172"/>
      <c r="H1389" s="173"/>
      <c r="I1389" s="171"/>
      <c r="J1389" s="172"/>
      <c r="K1389" s="170"/>
      <c r="L1389" s="171"/>
      <c r="M1389" s="172"/>
      <c r="N1389" s="174"/>
      <c r="O1389" s="4"/>
      <c r="P1389" s="49" t="str">
        <f t="shared" si="359"/>
        <v/>
      </c>
      <c r="Q1389" s="4"/>
      <c r="S1389" s="22" t="str">
        <f t="shared" si="360"/>
        <v/>
      </c>
      <c r="T1389" s="8" t="str">
        <f t="shared" si="361"/>
        <v/>
      </c>
      <c r="U1389" s="23" t="str">
        <f t="shared" si="362"/>
        <v/>
      </c>
      <c r="W1389" s="50"/>
      <c r="Y1389" s="65" t="str">
        <f t="shared" si="363"/>
        <v/>
      </c>
      <c r="Z1389" s="8" t="str">
        <f t="shared" si="364"/>
        <v/>
      </c>
      <c r="AA1389" s="66" t="str">
        <f t="shared" si="365"/>
        <v/>
      </c>
      <c r="AC1389" s="65" t="str">
        <f>IF($G1389="", "", IF(IFERROR(INDEX('Intro &amp; Setup'!$Y$17:$Y$26, MATCH($G1389, 'Intro &amp; Setup'!$U$17:$U$26, 0)), "")="", 'Intro &amp; Setup'!$BB$15, IFERROR(INDEX('Intro &amp; Setup'!$Y$17:$Y$26, MATCH($G1389, 'Intro &amp; Setup'!$U$17:$U$26, 0)), "")))</f>
        <v/>
      </c>
      <c r="AD1389" s="8" t="str">
        <f>IF($J1389="", "", IF(IFERROR(INDEX('Intro &amp; Setup'!$Y$17:$Y$26, MATCH($J1389, 'Intro &amp; Setup'!$U$17:$U$26, 0)), "")="", 'Intro &amp; Setup'!$BB$15, IFERROR(INDEX('Intro &amp; Setup'!$Y$17:$Y$26, MATCH($J1389, 'Intro &amp; Setup'!$U$17:$U$26, 0)), "")))</f>
        <v/>
      </c>
      <c r="AE1389" s="66" t="str">
        <f>IF($M1389="", "", IF(IFERROR(INDEX('Intro &amp; Setup'!$Y$17:$Y$26, MATCH($M1389, 'Intro &amp; Setup'!$U$17:$U$26, 0)), "")="", 'Intro &amp; Setup'!$BB$15, IFERROR(INDEX('Intro &amp; Setup'!$Y$17:$Y$26, MATCH($M1389, 'Intro &amp; Setup'!$U$17:$U$26, 0)), "")))</f>
        <v/>
      </c>
      <c r="AG1389" s="65" t="str">
        <f t="shared" si="366"/>
        <v/>
      </c>
      <c r="AH1389" s="8" t="str">
        <f t="shared" si="367"/>
        <v/>
      </c>
      <c r="AI1389" s="66" t="str">
        <f t="shared" si="368"/>
        <v/>
      </c>
      <c r="AK1389" s="123" t="str">
        <f>IF(AC1389='Intro &amp; Setup'!$BB$14, $AO1389, "")</f>
        <v/>
      </c>
      <c r="AL1389" s="124" t="str">
        <f>IF(AD1389='Intro &amp; Setup'!$BB$14, $AO1389, "")</f>
        <v/>
      </c>
      <c r="AM1389" s="125" t="str">
        <f>IF(AE1389='Intro &amp; Setup'!$BB$14, $AO1389, "")</f>
        <v/>
      </c>
      <c r="AO1389" s="130" t="str">
        <f>IF(AND($B1389="", $C1389="", $D1389=""), "", IF($N1389="", 'Intro &amp; Setup'!$AB$33, $N1389))</f>
        <v/>
      </c>
      <c r="AQ1389" s="140">
        <f t="shared" si="369"/>
        <v>0</v>
      </c>
      <c r="AR1389" s="145">
        <f t="shared" si="370"/>
        <v>0</v>
      </c>
      <c r="AS1389" s="141">
        <f t="shared" si="371"/>
        <v>0</v>
      </c>
      <c r="AU1389" s="149" t="str">
        <f t="shared" si="372"/>
        <v/>
      </c>
      <c r="AV1389" s="155"/>
      <c r="AW1389" s="155"/>
      <c r="AX1389" s="155" t="str">
        <f t="shared" si="373"/>
        <v/>
      </c>
      <c r="AY1389" s="155"/>
      <c r="AZ1389" s="155"/>
      <c r="BA1389" s="151" t="str">
        <f t="shared" si="374"/>
        <v/>
      </c>
      <c r="BC1389" s="47" t="str">
        <f t="shared" si="375"/>
        <v/>
      </c>
    </row>
    <row r="1390" spans="1:55" x14ac:dyDescent="0.25">
      <c r="A1390" s="4"/>
      <c r="B1390" s="167"/>
      <c r="C1390" s="168"/>
      <c r="D1390" s="169"/>
      <c r="E1390" s="170"/>
      <c r="F1390" s="171"/>
      <c r="G1390" s="172"/>
      <c r="H1390" s="173"/>
      <c r="I1390" s="171"/>
      <c r="J1390" s="172"/>
      <c r="K1390" s="170"/>
      <c r="L1390" s="171"/>
      <c r="M1390" s="172"/>
      <c r="N1390" s="174"/>
      <c r="O1390" s="4"/>
      <c r="P1390" s="49" t="str">
        <f t="shared" si="359"/>
        <v/>
      </c>
      <c r="Q1390" s="4"/>
      <c r="S1390" s="22" t="str">
        <f t="shared" si="360"/>
        <v/>
      </c>
      <c r="T1390" s="8" t="str">
        <f t="shared" si="361"/>
        <v/>
      </c>
      <c r="U1390" s="23" t="str">
        <f t="shared" si="362"/>
        <v/>
      </c>
      <c r="W1390" s="50"/>
      <c r="Y1390" s="65" t="str">
        <f t="shared" si="363"/>
        <v/>
      </c>
      <c r="Z1390" s="8" t="str">
        <f t="shared" si="364"/>
        <v/>
      </c>
      <c r="AA1390" s="66" t="str">
        <f t="shared" si="365"/>
        <v/>
      </c>
      <c r="AC1390" s="65" t="str">
        <f>IF($G1390="", "", IF(IFERROR(INDEX('Intro &amp; Setup'!$Y$17:$Y$26, MATCH($G1390, 'Intro &amp; Setup'!$U$17:$U$26, 0)), "")="", 'Intro &amp; Setup'!$BB$15, IFERROR(INDEX('Intro &amp; Setup'!$Y$17:$Y$26, MATCH($G1390, 'Intro &amp; Setup'!$U$17:$U$26, 0)), "")))</f>
        <v/>
      </c>
      <c r="AD1390" s="8" t="str">
        <f>IF($J1390="", "", IF(IFERROR(INDEX('Intro &amp; Setup'!$Y$17:$Y$26, MATCH($J1390, 'Intro &amp; Setup'!$U$17:$U$26, 0)), "")="", 'Intro &amp; Setup'!$BB$15, IFERROR(INDEX('Intro &amp; Setup'!$Y$17:$Y$26, MATCH($J1390, 'Intro &amp; Setup'!$U$17:$U$26, 0)), "")))</f>
        <v/>
      </c>
      <c r="AE1390" s="66" t="str">
        <f>IF($M1390="", "", IF(IFERROR(INDEX('Intro &amp; Setup'!$Y$17:$Y$26, MATCH($M1390, 'Intro &amp; Setup'!$U$17:$U$26, 0)), "")="", 'Intro &amp; Setup'!$BB$15, IFERROR(INDEX('Intro &amp; Setup'!$Y$17:$Y$26, MATCH($M1390, 'Intro &amp; Setup'!$U$17:$U$26, 0)), "")))</f>
        <v/>
      </c>
      <c r="AG1390" s="65" t="str">
        <f t="shared" si="366"/>
        <v/>
      </c>
      <c r="AH1390" s="8" t="str">
        <f t="shared" si="367"/>
        <v/>
      </c>
      <c r="AI1390" s="66" t="str">
        <f t="shared" si="368"/>
        <v/>
      </c>
      <c r="AK1390" s="123" t="str">
        <f>IF(AC1390='Intro &amp; Setup'!$BB$14, $AO1390, "")</f>
        <v/>
      </c>
      <c r="AL1390" s="124" t="str">
        <f>IF(AD1390='Intro &amp; Setup'!$BB$14, $AO1390, "")</f>
        <v/>
      </c>
      <c r="AM1390" s="125" t="str">
        <f>IF(AE1390='Intro &amp; Setup'!$BB$14, $AO1390, "")</f>
        <v/>
      </c>
      <c r="AO1390" s="130" t="str">
        <f>IF(AND($B1390="", $C1390="", $D1390=""), "", IF($N1390="", 'Intro &amp; Setup'!$AB$33, $N1390))</f>
        <v/>
      </c>
      <c r="AQ1390" s="140">
        <f t="shared" si="369"/>
        <v>0</v>
      </c>
      <c r="AR1390" s="145">
        <f t="shared" si="370"/>
        <v>0</v>
      </c>
      <c r="AS1390" s="141">
        <f t="shared" si="371"/>
        <v>0</v>
      </c>
      <c r="AU1390" s="149" t="str">
        <f t="shared" si="372"/>
        <v/>
      </c>
      <c r="AV1390" s="155"/>
      <c r="AW1390" s="155"/>
      <c r="AX1390" s="155" t="str">
        <f t="shared" si="373"/>
        <v/>
      </c>
      <c r="AY1390" s="155"/>
      <c r="AZ1390" s="155"/>
      <c r="BA1390" s="151" t="str">
        <f t="shared" si="374"/>
        <v/>
      </c>
      <c r="BC1390" s="47" t="str">
        <f t="shared" si="375"/>
        <v/>
      </c>
    </row>
    <row r="1391" spans="1:55" x14ac:dyDescent="0.25">
      <c r="A1391" s="4"/>
      <c r="B1391" s="167"/>
      <c r="C1391" s="168"/>
      <c r="D1391" s="169"/>
      <c r="E1391" s="170"/>
      <c r="F1391" s="171"/>
      <c r="G1391" s="172"/>
      <c r="H1391" s="173"/>
      <c r="I1391" s="171"/>
      <c r="J1391" s="172"/>
      <c r="K1391" s="170"/>
      <c r="L1391" s="171"/>
      <c r="M1391" s="172"/>
      <c r="N1391" s="174"/>
      <c r="O1391" s="4"/>
      <c r="P1391" s="49" t="str">
        <f t="shared" si="359"/>
        <v/>
      </c>
      <c r="Q1391" s="4"/>
      <c r="S1391" s="22" t="str">
        <f t="shared" si="360"/>
        <v/>
      </c>
      <c r="T1391" s="8" t="str">
        <f t="shared" si="361"/>
        <v/>
      </c>
      <c r="U1391" s="23" t="str">
        <f t="shared" si="362"/>
        <v/>
      </c>
      <c r="W1391" s="50"/>
      <c r="Y1391" s="65" t="str">
        <f t="shared" si="363"/>
        <v/>
      </c>
      <c r="Z1391" s="8" t="str">
        <f t="shared" si="364"/>
        <v/>
      </c>
      <c r="AA1391" s="66" t="str">
        <f t="shared" si="365"/>
        <v/>
      </c>
      <c r="AC1391" s="65" t="str">
        <f>IF($G1391="", "", IF(IFERROR(INDEX('Intro &amp; Setup'!$Y$17:$Y$26, MATCH($G1391, 'Intro &amp; Setup'!$U$17:$U$26, 0)), "")="", 'Intro &amp; Setup'!$BB$15, IFERROR(INDEX('Intro &amp; Setup'!$Y$17:$Y$26, MATCH($G1391, 'Intro &amp; Setup'!$U$17:$U$26, 0)), "")))</f>
        <v/>
      </c>
      <c r="AD1391" s="8" t="str">
        <f>IF($J1391="", "", IF(IFERROR(INDEX('Intro &amp; Setup'!$Y$17:$Y$26, MATCH($J1391, 'Intro &amp; Setup'!$U$17:$U$26, 0)), "")="", 'Intro &amp; Setup'!$BB$15, IFERROR(INDEX('Intro &amp; Setup'!$Y$17:$Y$26, MATCH($J1391, 'Intro &amp; Setup'!$U$17:$U$26, 0)), "")))</f>
        <v/>
      </c>
      <c r="AE1391" s="66" t="str">
        <f>IF($M1391="", "", IF(IFERROR(INDEX('Intro &amp; Setup'!$Y$17:$Y$26, MATCH($M1391, 'Intro &amp; Setup'!$U$17:$U$26, 0)), "")="", 'Intro &amp; Setup'!$BB$15, IFERROR(INDEX('Intro &amp; Setup'!$Y$17:$Y$26, MATCH($M1391, 'Intro &amp; Setup'!$U$17:$U$26, 0)), "")))</f>
        <v/>
      </c>
      <c r="AG1391" s="65" t="str">
        <f t="shared" si="366"/>
        <v/>
      </c>
      <c r="AH1391" s="8" t="str">
        <f t="shared" si="367"/>
        <v/>
      </c>
      <c r="AI1391" s="66" t="str">
        <f t="shared" si="368"/>
        <v/>
      </c>
      <c r="AK1391" s="123" t="str">
        <f>IF(AC1391='Intro &amp; Setup'!$BB$14, $AO1391, "")</f>
        <v/>
      </c>
      <c r="AL1391" s="124" t="str">
        <f>IF(AD1391='Intro &amp; Setup'!$BB$14, $AO1391, "")</f>
        <v/>
      </c>
      <c r="AM1391" s="125" t="str">
        <f>IF(AE1391='Intro &amp; Setup'!$BB$14, $AO1391, "")</f>
        <v/>
      </c>
      <c r="AO1391" s="130" t="str">
        <f>IF(AND($B1391="", $C1391="", $D1391=""), "", IF($N1391="", 'Intro &amp; Setup'!$AB$33, $N1391))</f>
        <v/>
      </c>
      <c r="AQ1391" s="140">
        <f t="shared" si="369"/>
        <v>0</v>
      </c>
      <c r="AR1391" s="145">
        <f t="shared" si="370"/>
        <v>0</v>
      </c>
      <c r="AS1391" s="141">
        <f t="shared" si="371"/>
        <v>0</v>
      </c>
      <c r="AU1391" s="149" t="str">
        <f t="shared" si="372"/>
        <v/>
      </c>
      <c r="AV1391" s="155"/>
      <c r="AW1391" s="155"/>
      <c r="AX1391" s="155" t="str">
        <f t="shared" si="373"/>
        <v/>
      </c>
      <c r="AY1391" s="155"/>
      <c r="AZ1391" s="155"/>
      <c r="BA1391" s="151" t="str">
        <f t="shared" si="374"/>
        <v/>
      </c>
      <c r="BC1391" s="47" t="str">
        <f t="shared" si="375"/>
        <v/>
      </c>
    </row>
    <row r="1392" spans="1:55" x14ac:dyDescent="0.25">
      <c r="A1392" s="4"/>
      <c r="B1392" s="167"/>
      <c r="C1392" s="168"/>
      <c r="D1392" s="169"/>
      <c r="E1392" s="170"/>
      <c r="F1392" s="171"/>
      <c r="G1392" s="172"/>
      <c r="H1392" s="173"/>
      <c r="I1392" s="171"/>
      <c r="J1392" s="172"/>
      <c r="K1392" s="170"/>
      <c r="L1392" s="171"/>
      <c r="M1392" s="172"/>
      <c r="N1392" s="174"/>
      <c r="O1392" s="4"/>
      <c r="P1392" s="49" t="str">
        <f t="shared" si="359"/>
        <v/>
      </c>
      <c r="Q1392" s="4"/>
      <c r="S1392" s="22" t="str">
        <f t="shared" si="360"/>
        <v/>
      </c>
      <c r="T1392" s="8" t="str">
        <f t="shared" si="361"/>
        <v/>
      </c>
      <c r="U1392" s="23" t="str">
        <f t="shared" si="362"/>
        <v/>
      </c>
      <c r="W1392" s="50"/>
      <c r="Y1392" s="65" t="str">
        <f t="shared" si="363"/>
        <v/>
      </c>
      <c r="Z1392" s="8" t="str">
        <f t="shared" si="364"/>
        <v/>
      </c>
      <c r="AA1392" s="66" t="str">
        <f t="shared" si="365"/>
        <v/>
      </c>
      <c r="AC1392" s="65" t="str">
        <f>IF($G1392="", "", IF(IFERROR(INDEX('Intro &amp; Setup'!$Y$17:$Y$26, MATCH($G1392, 'Intro &amp; Setup'!$U$17:$U$26, 0)), "")="", 'Intro &amp; Setup'!$BB$15, IFERROR(INDEX('Intro &amp; Setup'!$Y$17:$Y$26, MATCH($G1392, 'Intro &amp; Setup'!$U$17:$U$26, 0)), "")))</f>
        <v/>
      </c>
      <c r="AD1392" s="8" t="str">
        <f>IF($J1392="", "", IF(IFERROR(INDEX('Intro &amp; Setup'!$Y$17:$Y$26, MATCH($J1392, 'Intro &amp; Setup'!$U$17:$U$26, 0)), "")="", 'Intro &amp; Setup'!$BB$15, IFERROR(INDEX('Intro &amp; Setup'!$Y$17:$Y$26, MATCH($J1392, 'Intro &amp; Setup'!$U$17:$U$26, 0)), "")))</f>
        <v/>
      </c>
      <c r="AE1392" s="66" t="str">
        <f>IF($M1392="", "", IF(IFERROR(INDEX('Intro &amp; Setup'!$Y$17:$Y$26, MATCH($M1392, 'Intro &amp; Setup'!$U$17:$U$26, 0)), "")="", 'Intro &amp; Setup'!$BB$15, IFERROR(INDEX('Intro &amp; Setup'!$Y$17:$Y$26, MATCH($M1392, 'Intro &amp; Setup'!$U$17:$U$26, 0)), "")))</f>
        <v/>
      </c>
      <c r="AG1392" s="65" t="str">
        <f t="shared" si="366"/>
        <v/>
      </c>
      <c r="AH1392" s="8" t="str">
        <f t="shared" si="367"/>
        <v/>
      </c>
      <c r="AI1392" s="66" t="str">
        <f t="shared" si="368"/>
        <v/>
      </c>
      <c r="AK1392" s="123" t="str">
        <f>IF(AC1392='Intro &amp; Setup'!$BB$14, $AO1392, "")</f>
        <v/>
      </c>
      <c r="AL1392" s="124" t="str">
        <f>IF(AD1392='Intro &amp; Setup'!$BB$14, $AO1392, "")</f>
        <v/>
      </c>
      <c r="AM1392" s="125" t="str">
        <f>IF(AE1392='Intro &amp; Setup'!$BB$14, $AO1392, "")</f>
        <v/>
      </c>
      <c r="AO1392" s="130" t="str">
        <f>IF(AND($B1392="", $C1392="", $D1392=""), "", IF($N1392="", 'Intro &amp; Setup'!$AB$33, $N1392))</f>
        <v/>
      </c>
      <c r="AQ1392" s="140">
        <f t="shared" si="369"/>
        <v>0</v>
      </c>
      <c r="AR1392" s="145">
        <f t="shared" si="370"/>
        <v>0</v>
      </c>
      <c r="AS1392" s="141">
        <f t="shared" si="371"/>
        <v>0</v>
      </c>
      <c r="AU1392" s="149" t="str">
        <f t="shared" si="372"/>
        <v/>
      </c>
      <c r="AV1392" s="155"/>
      <c r="AW1392" s="155"/>
      <c r="AX1392" s="155" t="str">
        <f t="shared" si="373"/>
        <v/>
      </c>
      <c r="AY1392" s="155"/>
      <c r="AZ1392" s="155"/>
      <c r="BA1392" s="151" t="str">
        <f t="shared" si="374"/>
        <v/>
      </c>
      <c r="BC1392" s="47" t="str">
        <f t="shared" si="375"/>
        <v/>
      </c>
    </row>
    <row r="1393" spans="1:55" x14ac:dyDescent="0.25">
      <c r="A1393" s="4"/>
      <c r="B1393" s="167"/>
      <c r="C1393" s="168"/>
      <c r="D1393" s="169"/>
      <c r="E1393" s="170"/>
      <c r="F1393" s="171"/>
      <c r="G1393" s="172"/>
      <c r="H1393" s="173"/>
      <c r="I1393" s="171"/>
      <c r="J1393" s="172"/>
      <c r="K1393" s="170"/>
      <c r="L1393" s="171"/>
      <c r="M1393" s="172"/>
      <c r="N1393" s="174"/>
      <c r="O1393" s="4"/>
      <c r="P1393" s="49" t="str">
        <f t="shared" si="359"/>
        <v/>
      </c>
      <c r="Q1393" s="4"/>
      <c r="S1393" s="22" t="str">
        <f t="shared" si="360"/>
        <v/>
      </c>
      <c r="T1393" s="8" t="str">
        <f t="shared" si="361"/>
        <v/>
      </c>
      <c r="U1393" s="23" t="str">
        <f t="shared" si="362"/>
        <v/>
      </c>
      <c r="W1393" s="50"/>
      <c r="Y1393" s="65" t="str">
        <f t="shared" si="363"/>
        <v/>
      </c>
      <c r="Z1393" s="8" t="str">
        <f t="shared" si="364"/>
        <v/>
      </c>
      <c r="AA1393" s="66" t="str">
        <f t="shared" si="365"/>
        <v/>
      </c>
      <c r="AC1393" s="65" t="str">
        <f>IF($G1393="", "", IF(IFERROR(INDEX('Intro &amp; Setup'!$Y$17:$Y$26, MATCH($G1393, 'Intro &amp; Setup'!$U$17:$U$26, 0)), "")="", 'Intro &amp; Setup'!$BB$15, IFERROR(INDEX('Intro &amp; Setup'!$Y$17:$Y$26, MATCH($G1393, 'Intro &amp; Setup'!$U$17:$U$26, 0)), "")))</f>
        <v/>
      </c>
      <c r="AD1393" s="8" t="str">
        <f>IF($J1393="", "", IF(IFERROR(INDEX('Intro &amp; Setup'!$Y$17:$Y$26, MATCH($J1393, 'Intro &amp; Setup'!$U$17:$U$26, 0)), "")="", 'Intro &amp; Setup'!$BB$15, IFERROR(INDEX('Intro &amp; Setup'!$Y$17:$Y$26, MATCH($J1393, 'Intro &amp; Setup'!$U$17:$U$26, 0)), "")))</f>
        <v/>
      </c>
      <c r="AE1393" s="66" t="str">
        <f>IF($M1393="", "", IF(IFERROR(INDEX('Intro &amp; Setup'!$Y$17:$Y$26, MATCH($M1393, 'Intro &amp; Setup'!$U$17:$U$26, 0)), "")="", 'Intro &amp; Setup'!$BB$15, IFERROR(INDEX('Intro &amp; Setup'!$Y$17:$Y$26, MATCH($M1393, 'Intro &amp; Setup'!$U$17:$U$26, 0)), "")))</f>
        <v/>
      </c>
      <c r="AG1393" s="65" t="str">
        <f t="shared" si="366"/>
        <v/>
      </c>
      <c r="AH1393" s="8" t="str">
        <f t="shared" si="367"/>
        <v/>
      </c>
      <c r="AI1393" s="66" t="str">
        <f t="shared" si="368"/>
        <v/>
      </c>
      <c r="AK1393" s="123" t="str">
        <f>IF(AC1393='Intro &amp; Setup'!$BB$14, $AO1393, "")</f>
        <v/>
      </c>
      <c r="AL1393" s="124" t="str">
        <f>IF(AD1393='Intro &amp; Setup'!$BB$14, $AO1393, "")</f>
        <v/>
      </c>
      <c r="AM1393" s="125" t="str">
        <f>IF(AE1393='Intro &amp; Setup'!$BB$14, $AO1393, "")</f>
        <v/>
      </c>
      <c r="AO1393" s="130" t="str">
        <f>IF(AND($B1393="", $C1393="", $D1393=""), "", IF($N1393="", 'Intro &amp; Setup'!$AB$33, $N1393))</f>
        <v/>
      </c>
      <c r="AQ1393" s="140">
        <f t="shared" si="369"/>
        <v>0</v>
      </c>
      <c r="AR1393" s="145">
        <f t="shared" si="370"/>
        <v>0</v>
      </c>
      <c r="AS1393" s="141">
        <f t="shared" si="371"/>
        <v>0</v>
      </c>
      <c r="AU1393" s="149" t="str">
        <f t="shared" si="372"/>
        <v/>
      </c>
      <c r="AV1393" s="155"/>
      <c r="AW1393" s="155"/>
      <c r="AX1393" s="155" t="str">
        <f t="shared" si="373"/>
        <v/>
      </c>
      <c r="AY1393" s="155"/>
      <c r="AZ1393" s="155"/>
      <c r="BA1393" s="151" t="str">
        <f t="shared" si="374"/>
        <v/>
      </c>
      <c r="BC1393" s="47" t="str">
        <f t="shared" si="375"/>
        <v/>
      </c>
    </row>
    <row r="1394" spans="1:55" x14ac:dyDescent="0.25">
      <c r="A1394" s="4"/>
      <c r="B1394" s="167"/>
      <c r="C1394" s="168"/>
      <c r="D1394" s="169"/>
      <c r="E1394" s="170"/>
      <c r="F1394" s="171"/>
      <c r="G1394" s="172"/>
      <c r="H1394" s="173"/>
      <c r="I1394" s="171"/>
      <c r="J1394" s="172"/>
      <c r="K1394" s="170"/>
      <c r="L1394" s="171"/>
      <c r="M1394" s="172"/>
      <c r="N1394" s="174"/>
      <c r="O1394" s="4"/>
      <c r="P1394" s="49" t="str">
        <f t="shared" si="359"/>
        <v/>
      </c>
      <c r="Q1394" s="4"/>
      <c r="S1394" s="22" t="str">
        <f t="shared" si="360"/>
        <v/>
      </c>
      <c r="T1394" s="8" t="str">
        <f t="shared" si="361"/>
        <v/>
      </c>
      <c r="U1394" s="23" t="str">
        <f t="shared" si="362"/>
        <v/>
      </c>
      <c r="W1394" s="50"/>
      <c r="Y1394" s="65" t="str">
        <f t="shared" si="363"/>
        <v/>
      </c>
      <c r="Z1394" s="8" t="str">
        <f t="shared" si="364"/>
        <v/>
      </c>
      <c r="AA1394" s="66" t="str">
        <f t="shared" si="365"/>
        <v/>
      </c>
      <c r="AC1394" s="65" t="str">
        <f>IF($G1394="", "", IF(IFERROR(INDEX('Intro &amp; Setup'!$Y$17:$Y$26, MATCH($G1394, 'Intro &amp; Setup'!$U$17:$U$26, 0)), "")="", 'Intro &amp; Setup'!$BB$15, IFERROR(INDEX('Intro &amp; Setup'!$Y$17:$Y$26, MATCH($G1394, 'Intro &amp; Setup'!$U$17:$U$26, 0)), "")))</f>
        <v/>
      </c>
      <c r="AD1394" s="8" t="str">
        <f>IF($J1394="", "", IF(IFERROR(INDEX('Intro &amp; Setup'!$Y$17:$Y$26, MATCH($J1394, 'Intro &amp; Setup'!$U$17:$U$26, 0)), "")="", 'Intro &amp; Setup'!$BB$15, IFERROR(INDEX('Intro &amp; Setup'!$Y$17:$Y$26, MATCH($J1394, 'Intro &amp; Setup'!$U$17:$U$26, 0)), "")))</f>
        <v/>
      </c>
      <c r="AE1394" s="66" t="str">
        <f>IF($M1394="", "", IF(IFERROR(INDEX('Intro &amp; Setup'!$Y$17:$Y$26, MATCH($M1394, 'Intro &amp; Setup'!$U$17:$U$26, 0)), "")="", 'Intro &amp; Setup'!$BB$15, IFERROR(INDEX('Intro &amp; Setup'!$Y$17:$Y$26, MATCH($M1394, 'Intro &amp; Setup'!$U$17:$U$26, 0)), "")))</f>
        <v/>
      </c>
      <c r="AG1394" s="65" t="str">
        <f t="shared" si="366"/>
        <v/>
      </c>
      <c r="AH1394" s="8" t="str">
        <f t="shared" si="367"/>
        <v/>
      </c>
      <c r="AI1394" s="66" t="str">
        <f t="shared" si="368"/>
        <v/>
      </c>
      <c r="AK1394" s="123" t="str">
        <f>IF(AC1394='Intro &amp; Setup'!$BB$14, $AO1394, "")</f>
        <v/>
      </c>
      <c r="AL1394" s="124" t="str">
        <f>IF(AD1394='Intro &amp; Setup'!$BB$14, $AO1394, "")</f>
        <v/>
      </c>
      <c r="AM1394" s="125" t="str">
        <f>IF(AE1394='Intro &amp; Setup'!$BB$14, $AO1394, "")</f>
        <v/>
      </c>
      <c r="AO1394" s="130" t="str">
        <f>IF(AND($B1394="", $C1394="", $D1394=""), "", IF($N1394="", 'Intro &amp; Setup'!$AB$33, $N1394))</f>
        <v/>
      </c>
      <c r="AQ1394" s="140">
        <f t="shared" si="369"/>
        <v>0</v>
      </c>
      <c r="AR1394" s="145">
        <f t="shared" si="370"/>
        <v>0</v>
      </c>
      <c r="AS1394" s="141">
        <f t="shared" si="371"/>
        <v>0</v>
      </c>
      <c r="AU1394" s="149" t="str">
        <f t="shared" si="372"/>
        <v/>
      </c>
      <c r="AV1394" s="155"/>
      <c r="AW1394" s="155"/>
      <c r="AX1394" s="155" t="str">
        <f t="shared" si="373"/>
        <v/>
      </c>
      <c r="AY1394" s="155"/>
      <c r="AZ1394" s="155"/>
      <c r="BA1394" s="151" t="str">
        <f t="shared" si="374"/>
        <v/>
      </c>
      <c r="BC1394" s="47" t="str">
        <f t="shared" si="375"/>
        <v/>
      </c>
    </row>
    <row r="1395" spans="1:55" x14ac:dyDescent="0.25">
      <c r="A1395" s="4"/>
      <c r="B1395" s="167"/>
      <c r="C1395" s="168"/>
      <c r="D1395" s="169"/>
      <c r="E1395" s="170"/>
      <c r="F1395" s="171"/>
      <c r="G1395" s="172"/>
      <c r="H1395" s="173"/>
      <c r="I1395" s="171"/>
      <c r="J1395" s="172"/>
      <c r="K1395" s="170"/>
      <c r="L1395" s="171"/>
      <c r="M1395" s="172"/>
      <c r="N1395" s="174"/>
      <c r="O1395" s="4"/>
      <c r="P1395" s="49" t="str">
        <f t="shared" si="359"/>
        <v/>
      </c>
      <c r="Q1395" s="4"/>
      <c r="S1395" s="22" t="str">
        <f t="shared" si="360"/>
        <v/>
      </c>
      <c r="T1395" s="8" t="str">
        <f t="shared" si="361"/>
        <v/>
      </c>
      <c r="U1395" s="23" t="str">
        <f t="shared" si="362"/>
        <v/>
      </c>
      <c r="W1395" s="50"/>
      <c r="Y1395" s="65" t="str">
        <f t="shared" si="363"/>
        <v/>
      </c>
      <c r="Z1395" s="8" t="str">
        <f t="shared" si="364"/>
        <v/>
      </c>
      <c r="AA1395" s="66" t="str">
        <f t="shared" si="365"/>
        <v/>
      </c>
      <c r="AC1395" s="65" t="str">
        <f>IF($G1395="", "", IF(IFERROR(INDEX('Intro &amp; Setup'!$Y$17:$Y$26, MATCH($G1395, 'Intro &amp; Setup'!$U$17:$U$26, 0)), "")="", 'Intro &amp; Setup'!$BB$15, IFERROR(INDEX('Intro &amp; Setup'!$Y$17:$Y$26, MATCH($G1395, 'Intro &amp; Setup'!$U$17:$U$26, 0)), "")))</f>
        <v/>
      </c>
      <c r="AD1395" s="8" t="str">
        <f>IF($J1395="", "", IF(IFERROR(INDEX('Intro &amp; Setup'!$Y$17:$Y$26, MATCH($J1395, 'Intro &amp; Setup'!$U$17:$U$26, 0)), "")="", 'Intro &amp; Setup'!$BB$15, IFERROR(INDEX('Intro &amp; Setup'!$Y$17:$Y$26, MATCH($J1395, 'Intro &amp; Setup'!$U$17:$U$26, 0)), "")))</f>
        <v/>
      </c>
      <c r="AE1395" s="66" t="str">
        <f>IF($M1395="", "", IF(IFERROR(INDEX('Intro &amp; Setup'!$Y$17:$Y$26, MATCH($M1395, 'Intro &amp; Setup'!$U$17:$U$26, 0)), "")="", 'Intro &amp; Setup'!$BB$15, IFERROR(INDEX('Intro &amp; Setup'!$Y$17:$Y$26, MATCH($M1395, 'Intro &amp; Setup'!$U$17:$U$26, 0)), "")))</f>
        <v/>
      </c>
      <c r="AG1395" s="65" t="str">
        <f t="shared" si="366"/>
        <v/>
      </c>
      <c r="AH1395" s="8" t="str">
        <f t="shared" si="367"/>
        <v/>
      </c>
      <c r="AI1395" s="66" t="str">
        <f t="shared" si="368"/>
        <v/>
      </c>
      <c r="AK1395" s="123" t="str">
        <f>IF(AC1395='Intro &amp; Setup'!$BB$14, $AO1395, "")</f>
        <v/>
      </c>
      <c r="AL1395" s="124" t="str">
        <f>IF(AD1395='Intro &amp; Setup'!$BB$14, $AO1395, "")</f>
        <v/>
      </c>
      <c r="AM1395" s="125" t="str">
        <f>IF(AE1395='Intro &amp; Setup'!$BB$14, $AO1395, "")</f>
        <v/>
      </c>
      <c r="AO1395" s="130" t="str">
        <f>IF(AND($B1395="", $C1395="", $D1395=""), "", IF($N1395="", 'Intro &amp; Setup'!$AB$33, $N1395))</f>
        <v/>
      </c>
      <c r="AQ1395" s="140">
        <f t="shared" si="369"/>
        <v>0</v>
      </c>
      <c r="AR1395" s="145">
        <f t="shared" si="370"/>
        <v>0</v>
      </c>
      <c r="AS1395" s="141">
        <f t="shared" si="371"/>
        <v>0</v>
      </c>
      <c r="AU1395" s="149" t="str">
        <f t="shared" si="372"/>
        <v/>
      </c>
      <c r="AV1395" s="155"/>
      <c r="AW1395" s="155"/>
      <c r="AX1395" s="155" t="str">
        <f t="shared" si="373"/>
        <v/>
      </c>
      <c r="AY1395" s="155"/>
      <c r="AZ1395" s="155"/>
      <c r="BA1395" s="151" t="str">
        <f t="shared" si="374"/>
        <v/>
      </c>
      <c r="BC1395" s="47" t="str">
        <f t="shared" si="375"/>
        <v/>
      </c>
    </row>
    <row r="1396" spans="1:55" x14ac:dyDescent="0.25">
      <c r="A1396" s="4"/>
      <c r="B1396" s="167"/>
      <c r="C1396" s="168"/>
      <c r="D1396" s="169"/>
      <c r="E1396" s="170"/>
      <c r="F1396" s="171"/>
      <c r="G1396" s="172"/>
      <c r="H1396" s="173"/>
      <c r="I1396" s="171"/>
      <c r="J1396" s="172"/>
      <c r="K1396" s="170"/>
      <c r="L1396" s="171"/>
      <c r="M1396" s="172"/>
      <c r="N1396" s="174"/>
      <c r="O1396" s="4"/>
      <c r="P1396" s="49" t="str">
        <f t="shared" si="359"/>
        <v/>
      </c>
      <c r="Q1396" s="4"/>
      <c r="S1396" s="22" t="str">
        <f t="shared" si="360"/>
        <v/>
      </c>
      <c r="T1396" s="8" t="str">
        <f t="shared" si="361"/>
        <v/>
      </c>
      <c r="U1396" s="23" t="str">
        <f t="shared" si="362"/>
        <v/>
      </c>
      <c r="W1396" s="50"/>
      <c r="Y1396" s="65" t="str">
        <f t="shared" si="363"/>
        <v/>
      </c>
      <c r="Z1396" s="8" t="str">
        <f t="shared" si="364"/>
        <v/>
      </c>
      <c r="AA1396" s="66" t="str">
        <f t="shared" si="365"/>
        <v/>
      </c>
      <c r="AC1396" s="65" t="str">
        <f>IF($G1396="", "", IF(IFERROR(INDEX('Intro &amp; Setup'!$Y$17:$Y$26, MATCH($G1396, 'Intro &amp; Setup'!$U$17:$U$26, 0)), "")="", 'Intro &amp; Setup'!$BB$15, IFERROR(INDEX('Intro &amp; Setup'!$Y$17:$Y$26, MATCH($G1396, 'Intro &amp; Setup'!$U$17:$U$26, 0)), "")))</f>
        <v/>
      </c>
      <c r="AD1396" s="8" t="str">
        <f>IF($J1396="", "", IF(IFERROR(INDEX('Intro &amp; Setup'!$Y$17:$Y$26, MATCH($J1396, 'Intro &amp; Setup'!$U$17:$U$26, 0)), "")="", 'Intro &amp; Setup'!$BB$15, IFERROR(INDEX('Intro &amp; Setup'!$Y$17:$Y$26, MATCH($J1396, 'Intro &amp; Setup'!$U$17:$U$26, 0)), "")))</f>
        <v/>
      </c>
      <c r="AE1396" s="66" t="str">
        <f>IF($M1396="", "", IF(IFERROR(INDEX('Intro &amp; Setup'!$Y$17:$Y$26, MATCH($M1396, 'Intro &amp; Setup'!$U$17:$U$26, 0)), "")="", 'Intro &amp; Setup'!$BB$15, IFERROR(INDEX('Intro &amp; Setup'!$Y$17:$Y$26, MATCH($M1396, 'Intro &amp; Setup'!$U$17:$U$26, 0)), "")))</f>
        <v/>
      </c>
      <c r="AG1396" s="65" t="str">
        <f t="shared" si="366"/>
        <v/>
      </c>
      <c r="AH1396" s="8" t="str">
        <f t="shared" si="367"/>
        <v/>
      </c>
      <c r="AI1396" s="66" t="str">
        <f t="shared" si="368"/>
        <v/>
      </c>
      <c r="AK1396" s="123" t="str">
        <f>IF(AC1396='Intro &amp; Setup'!$BB$14, $AO1396, "")</f>
        <v/>
      </c>
      <c r="AL1396" s="124" t="str">
        <f>IF(AD1396='Intro &amp; Setup'!$BB$14, $AO1396, "")</f>
        <v/>
      </c>
      <c r="AM1396" s="125" t="str">
        <f>IF(AE1396='Intro &amp; Setup'!$BB$14, $AO1396, "")</f>
        <v/>
      </c>
      <c r="AO1396" s="130" t="str">
        <f>IF(AND($B1396="", $C1396="", $D1396=""), "", IF($N1396="", 'Intro &amp; Setup'!$AB$33, $N1396))</f>
        <v/>
      </c>
      <c r="AQ1396" s="140">
        <f t="shared" si="369"/>
        <v>0</v>
      </c>
      <c r="AR1396" s="145">
        <f t="shared" si="370"/>
        <v>0</v>
      </c>
      <c r="AS1396" s="141">
        <f t="shared" si="371"/>
        <v>0</v>
      </c>
      <c r="AU1396" s="149" t="str">
        <f t="shared" si="372"/>
        <v/>
      </c>
      <c r="AV1396" s="155"/>
      <c r="AW1396" s="155"/>
      <c r="AX1396" s="155" t="str">
        <f t="shared" si="373"/>
        <v/>
      </c>
      <c r="AY1396" s="155"/>
      <c r="AZ1396" s="155"/>
      <c r="BA1396" s="151" t="str">
        <f t="shared" si="374"/>
        <v/>
      </c>
      <c r="BC1396" s="47" t="str">
        <f t="shared" si="375"/>
        <v/>
      </c>
    </row>
    <row r="1397" spans="1:55" x14ac:dyDescent="0.25">
      <c r="A1397" s="4"/>
      <c r="B1397" s="167"/>
      <c r="C1397" s="168"/>
      <c r="D1397" s="169"/>
      <c r="E1397" s="170"/>
      <c r="F1397" s="171"/>
      <c r="G1397" s="172"/>
      <c r="H1397" s="173"/>
      <c r="I1397" s="171"/>
      <c r="J1397" s="172"/>
      <c r="K1397" s="170"/>
      <c r="L1397" s="171"/>
      <c r="M1397" s="172"/>
      <c r="N1397" s="174"/>
      <c r="O1397" s="4"/>
      <c r="P1397" s="49" t="str">
        <f t="shared" si="359"/>
        <v/>
      </c>
      <c r="Q1397" s="4"/>
      <c r="S1397" s="22" t="str">
        <f t="shared" si="360"/>
        <v/>
      </c>
      <c r="T1397" s="8" t="str">
        <f t="shared" si="361"/>
        <v/>
      </c>
      <c r="U1397" s="23" t="str">
        <f t="shared" si="362"/>
        <v/>
      </c>
      <c r="W1397" s="50"/>
      <c r="Y1397" s="65" t="str">
        <f t="shared" si="363"/>
        <v/>
      </c>
      <c r="Z1397" s="8" t="str">
        <f t="shared" si="364"/>
        <v/>
      </c>
      <c r="AA1397" s="66" t="str">
        <f t="shared" si="365"/>
        <v/>
      </c>
      <c r="AC1397" s="65" t="str">
        <f>IF($G1397="", "", IF(IFERROR(INDEX('Intro &amp; Setup'!$Y$17:$Y$26, MATCH($G1397, 'Intro &amp; Setup'!$U$17:$U$26, 0)), "")="", 'Intro &amp; Setup'!$BB$15, IFERROR(INDEX('Intro &amp; Setup'!$Y$17:$Y$26, MATCH($G1397, 'Intro &amp; Setup'!$U$17:$U$26, 0)), "")))</f>
        <v/>
      </c>
      <c r="AD1397" s="8" t="str">
        <f>IF($J1397="", "", IF(IFERROR(INDEX('Intro &amp; Setup'!$Y$17:$Y$26, MATCH($J1397, 'Intro &amp; Setup'!$U$17:$U$26, 0)), "")="", 'Intro &amp; Setup'!$BB$15, IFERROR(INDEX('Intro &amp; Setup'!$Y$17:$Y$26, MATCH($J1397, 'Intro &amp; Setup'!$U$17:$U$26, 0)), "")))</f>
        <v/>
      </c>
      <c r="AE1397" s="66" t="str">
        <f>IF($M1397="", "", IF(IFERROR(INDEX('Intro &amp; Setup'!$Y$17:$Y$26, MATCH($M1397, 'Intro &amp; Setup'!$U$17:$U$26, 0)), "")="", 'Intro &amp; Setup'!$BB$15, IFERROR(INDEX('Intro &amp; Setup'!$Y$17:$Y$26, MATCH($M1397, 'Intro &amp; Setup'!$U$17:$U$26, 0)), "")))</f>
        <v/>
      </c>
      <c r="AG1397" s="65" t="str">
        <f t="shared" si="366"/>
        <v/>
      </c>
      <c r="AH1397" s="8" t="str">
        <f t="shared" si="367"/>
        <v/>
      </c>
      <c r="AI1397" s="66" t="str">
        <f t="shared" si="368"/>
        <v/>
      </c>
      <c r="AK1397" s="123" t="str">
        <f>IF(AC1397='Intro &amp; Setup'!$BB$14, $AO1397, "")</f>
        <v/>
      </c>
      <c r="AL1397" s="124" t="str">
        <f>IF(AD1397='Intro &amp; Setup'!$BB$14, $AO1397, "")</f>
        <v/>
      </c>
      <c r="AM1397" s="125" t="str">
        <f>IF(AE1397='Intro &amp; Setup'!$BB$14, $AO1397, "")</f>
        <v/>
      </c>
      <c r="AO1397" s="130" t="str">
        <f>IF(AND($B1397="", $C1397="", $D1397=""), "", IF($N1397="", 'Intro &amp; Setup'!$AB$33, $N1397))</f>
        <v/>
      </c>
      <c r="AQ1397" s="140">
        <f t="shared" si="369"/>
        <v>0</v>
      </c>
      <c r="AR1397" s="145">
        <f t="shared" si="370"/>
        <v>0</v>
      </c>
      <c r="AS1397" s="141">
        <f t="shared" si="371"/>
        <v>0</v>
      </c>
      <c r="AU1397" s="149" t="str">
        <f t="shared" si="372"/>
        <v/>
      </c>
      <c r="AV1397" s="155"/>
      <c r="AW1397" s="155"/>
      <c r="AX1397" s="155" t="str">
        <f t="shared" si="373"/>
        <v/>
      </c>
      <c r="AY1397" s="155"/>
      <c r="AZ1397" s="155"/>
      <c r="BA1397" s="151" t="str">
        <f t="shared" si="374"/>
        <v/>
      </c>
      <c r="BC1397" s="47" t="str">
        <f t="shared" si="375"/>
        <v/>
      </c>
    </row>
    <row r="1398" spans="1:55" x14ac:dyDescent="0.25">
      <c r="A1398" s="4"/>
      <c r="B1398" s="167"/>
      <c r="C1398" s="168"/>
      <c r="D1398" s="169"/>
      <c r="E1398" s="170"/>
      <c r="F1398" s="171"/>
      <c r="G1398" s="172"/>
      <c r="H1398" s="173"/>
      <c r="I1398" s="171"/>
      <c r="J1398" s="172"/>
      <c r="K1398" s="170"/>
      <c r="L1398" s="171"/>
      <c r="M1398" s="172"/>
      <c r="N1398" s="174"/>
      <c r="O1398" s="4"/>
      <c r="P1398" s="49" t="str">
        <f t="shared" si="359"/>
        <v/>
      </c>
      <c r="Q1398" s="4"/>
      <c r="S1398" s="22" t="str">
        <f t="shared" si="360"/>
        <v/>
      </c>
      <c r="T1398" s="8" t="str">
        <f t="shared" si="361"/>
        <v/>
      </c>
      <c r="U1398" s="23" t="str">
        <f t="shared" si="362"/>
        <v/>
      </c>
      <c r="W1398" s="50"/>
      <c r="Y1398" s="65" t="str">
        <f t="shared" si="363"/>
        <v/>
      </c>
      <c r="Z1398" s="8" t="str">
        <f t="shared" si="364"/>
        <v/>
      </c>
      <c r="AA1398" s="66" t="str">
        <f t="shared" si="365"/>
        <v/>
      </c>
      <c r="AC1398" s="65" t="str">
        <f>IF($G1398="", "", IF(IFERROR(INDEX('Intro &amp; Setup'!$Y$17:$Y$26, MATCH($G1398, 'Intro &amp; Setup'!$U$17:$U$26, 0)), "")="", 'Intro &amp; Setup'!$BB$15, IFERROR(INDEX('Intro &amp; Setup'!$Y$17:$Y$26, MATCH($G1398, 'Intro &amp; Setup'!$U$17:$U$26, 0)), "")))</f>
        <v/>
      </c>
      <c r="AD1398" s="8" t="str">
        <f>IF($J1398="", "", IF(IFERROR(INDEX('Intro &amp; Setup'!$Y$17:$Y$26, MATCH($J1398, 'Intro &amp; Setup'!$U$17:$U$26, 0)), "")="", 'Intro &amp; Setup'!$BB$15, IFERROR(INDEX('Intro &amp; Setup'!$Y$17:$Y$26, MATCH($J1398, 'Intro &amp; Setup'!$U$17:$U$26, 0)), "")))</f>
        <v/>
      </c>
      <c r="AE1398" s="66" t="str">
        <f>IF($M1398="", "", IF(IFERROR(INDEX('Intro &amp; Setup'!$Y$17:$Y$26, MATCH($M1398, 'Intro &amp; Setup'!$U$17:$U$26, 0)), "")="", 'Intro &amp; Setup'!$BB$15, IFERROR(INDEX('Intro &amp; Setup'!$Y$17:$Y$26, MATCH($M1398, 'Intro &amp; Setup'!$U$17:$U$26, 0)), "")))</f>
        <v/>
      </c>
      <c r="AG1398" s="65" t="str">
        <f t="shared" si="366"/>
        <v/>
      </c>
      <c r="AH1398" s="8" t="str">
        <f t="shared" si="367"/>
        <v/>
      </c>
      <c r="AI1398" s="66" t="str">
        <f t="shared" si="368"/>
        <v/>
      </c>
      <c r="AK1398" s="123" t="str">
        <f>IF(AC1398='Intro &amp; Setup'!$BB$14, $AO1398, "")</f>
        <v/>
      </c>
      <c r="AL1398" s="124" t="str">
        <f>IF(AD1398='Intro &amp; Setup'!$BB$14, $AO1398, "")</f>
        <v/>
      </c>
      <c r="AM1398" s="125" t="str">
        <f>IF(AE1398='Intro &amp; Setup'!$BB$14, $AO1398, "")</f>
        <v/>
      </c>
      <c r="AO1398" s="130" t="str">
        <f>IF(AND($B1398="", $C1398="", $D1398=""), "", IF($N1398="", 'Intro &amp; Setup'!$AB$33, $N1398))</f>
        <v/>
      </c>
      <c r="AQ1398" s="140">
        <f t="shared" si="369"/>
        <v>0</v>
      </c>
      <c r="AR1398" s="145">
        <f t="shared" si="370"/>
        <v>0</v>
      </c>
      <c r="AS1398" s="141">
        <f t="shared" si="371"/>
        <v>0</v>
      </c>
      <c r="AU1398" s="149" t="str">
        <f t="shared" si="372"/>
        <v/>
      </c>
      <c r="AV1398" s="155"/>
      <c r="AW1398" s="155"/>
      <c r="AX1398" s="155" t="str">
        <f t="shared" si="373"/>
        <v/>
      </c>
      <c r="AY1398" s="155"/>
      <c r="AZ1398" s="155"/>
      <c r="BA1398" s="151" t="str">
        <f t="shared" si="374"/>
        <v/>
      </c>
      <c r="BC1398" s="47" t="str">
        <f t="shared" si="375"/>
        <v/>
      </c>
    </row>
    <row r="1399" spans="1:55" x14ac:dyDescent="0.25">
      <c r="A1399" s="4"/>
      <c r="B1399" s="167"/>
      <c r="C1399" s="168"/>
      <c r="D1399" s="169"/>
      <c r="E1399" s="170"/>
      <c r="F1399" s="171"/>
      <c r="G1399" s="172"/>
      <c r="H1399" s="173"/>
      <c r="I1399" s="171"/>
      <c r="J1399" s="172"/>
      <c r="K1399" s="170"/>
      <c r="L1399" s="171"/>
      <c r="M1399" s="172"/>
      <c r="N1399" s="174"/>
      <c r="O1399" s="4"/>
      <c r="P1399" s="49" t="str">
        <f t="shared" si="359"/>
        <v/>
      </c>
      <c r="Q1399" s="4"/>
      <c r="S1399" s="22" t="str">
        <f t="shared" si="360"/>
        <v/>
      </c>
      <c r="T1399" s="8" t="str">
        <f t="shared" si="361"/>
        <v/>
      </c>
      <c r="U1399" s="23" t="str">
        <f t="shared" si="362"/>
        <v/>
      </c>
      <c r="W1399" s="50"/>
      <c r="Y1399" s="65" t="str">
        <f t="shared" si="363"/>
        <v/>
      </c>
      <c r="Z1399" s="8" t="str">
        <f t="shared" si="364"/>
        <v/>
      </c>
      <c r="AA1399" s="66" t="str">
        <f t="shared" si="365"/>
        <v/>
      </c>
      <c r="AC1399" s="65" t="str">
        <f>IF($G1399="", "", IF(IFERROR(INDEX('Intro &amp; Setup'!$Y$17:$Y$26, MATCH($G1399, 'Intro &amp; Setup'!$U$17:$U$26, 0)), "")="", 'Intro &amp; Setup'!$BB$15, IFERROR(INDEX('Intro &amp; Setup'!$Y$17:$Y$26, MATCH($G1399, 'Intro &amp; Setup'!$U$17:$U$26, 0)), "")))</f>
        <v/>
      </c>
      <c r="AD1399" s="8" t="str">
        <f>IF($J1399="", "", IF(IFERROR(INDEX('Intro &amp; Setup'!$Y$17:$Y$26, MATCH($J1399, 'Intro &amp; Setup'!$U$17:$U$26, 0)), "")="", 'Intro &amp; Setup'!$BB$15, IFERROR(INDEX('Intro &amp; Setup'!$Y$17:$Y$26, MATCH($J1399, 'Intro &amp; Setup'!$U$17:$U$26, 0)), "")))</f>
        <v/>
      </c>
      <c r="AE1399" s="66" t="str">
        <f>IF($M1399="", "", IF(IFERROR(INDEX('Intro &amp; Setup'!$Y$17:$Y$26, MATCH($M1399, 'Intro &amp; Setup'!$U$17:$U$26, 0)), "")="", 'Intro &amp; Setup'!$BB$15, IFERROR(INDEX('Intro &amp; Setup'!$Y$17:$Y$26, MATCH($M1399, 'Intro &amp; Setup'!$U$17:$U$26, 0)), "")))</f>
        <v/>
      </c>
      <c r="AG1399" s="65" t="str">
        <f t="shared" si="366"/>
        <v/>
      </c>
      <c r="AH1399" s="8" t="str">
        <f t="shared" si="367"/>
        <v/>
      </c>
      <c r="AI1399" s="66" t="str">
        <f t="shared" si="368"/>
        <v/>
      </c>
      <c r="AK1399" s="123" t="str">
        <f>IF(AC1399='Intro &amp; Setup'!$BB$14, $AO1399, "")</f>
        <v/>
      </c>
      <c r="AL1399" s="124" t="str">
        <f>IF(AD1399='Intro &amp; Setup'!$BB$14, $AO1399, "")</f>
        <v/>
      </c>
      <c r="AM1399" s="125" t="str">
        <f>IF(AE1399='Intro &amp; Setup'!$BB$14, $AO1399, "")</f>
        <v/>
      </c>
      <c r="AO1399" s="130" t="str">
        <f>IF(AND($B1399="", $C1399="", $D1399=""), "", IF($N1399="", 'Intro &amp; Setup'!$AB$33, $N1399))</f>
        <v/>
      </c>
      <c r="AQ1399" s="140">
        <f t="shared" si="369"/>
        <v>0</v>
      </c>
      <c r="AR1399" s="145">
        <f t="shared" si="370"/>
        <v>0</v>
      </c>
      <c r="AS1399" s="141">
        <f t="shared" si="371"/>
        <v>0</v>
      </c>
      <c r="AU1399" s="149" t="str">
        <f t="shared" si="372"/>
        <v/>
      </c>
      <c r="AV1399" s="155"/>
      <c r="AW1399" s="155"/>
      <c r="AX1399" s="155" t="str">
        <f t="shared" si="373"/>
        <v/>
      </c>
      <c r="AY1399" s="155"/>
      <c r="AZ1399" s="155"/>
      <c r="BA1399" s="151" t="str">
        <f t="shared" si="374"/>
        <v/>
      </c>
      <c r="BC1399" s="47" t="str">
        <f t="shared" si="375"/>
        <v/>
      </c>
    </row>
    <row r="1400" spans="1:55" x14ac:dyDescent="0.25">
      <c r="A1400" s="4"/>
      <c r="B1400" s="167"/>
      <c r="C1400" s="168"/>
      <c r="D1400" s="169"/>
      <c r="E1400" s="170"/>
      <c r="F1400" s="171"/>
      <c r="G1400" s="172"/>
      <c r="H1400" s="173"/>
      <c r="I1400" s="171"/>
      <c r="J1400" s="172"/>
      <c r="K1400" s="170"/>
      <c r="L1400" s="171"/>
      <c r="M1400" s="172"/>
      <c r="N1400" s="174"/>
      <c r="O1400" s="4"/>
      <c r="P1400" s="49" t="str">
        <f t="shared" si="359"/>
        <v/>
      </c>
      <c r="Q1400" s="4"/>
      <c r="S1400" s="22" t="str">
        <f t="shared" si="360"/>
        <v/>
      </c>
      <c r="T1400" s="8" t="str">
        <f t="shared" si="361"/>
        <v/>
      </c>
      <c r="U1400" s="23" t="str">
        <f t="shared" si="362"/>
        <v/>
      </c>
      <c r="W1400" s="50"/>
      <c r="Y1400" s="65" t="str">
        <f t="shared" si="363"/>
        <v/>
      </c>
      <c r="Z1400" s="8" t="str">
        <f t="shared" si="364"/>
        <v/>
      </c>
      <c r="AA1400" s="66" t="str">
        <f t="shared" si="365"/>
        <v/>
      </c>
      <c r="AC1400" s="65" t="str">
        <f>IF($G1400="", "", IF(IFERROR(INDEX('Intro &amp; Setup'!$Y$17:$Y$26, MATCH($G1400, 'Intro &amp; Setup'!$U$17:$U$26, 0)), "")="", 'Intro &amp; Setup'!$BB$15, IFERROR(INDEX('Intro &amp; Setup'!$Y$17:$Y$26, MATCH($G1400, 'Intro &amp; Setup'!$U$17:$U$26, 0)), "")))</f>
        <v/>
      </c>
      <c r="AD1400" s="8" t="str">
        <f>IF($J1400="", "", IF(IFERROR(INDEX('Intro &amp; Setup'!$Y$17:$Y$26, MATCH($J1400, 'Intro &amp; Setup'!$U$17:$U$26, 0)), "")="", 'Intro &amp; Setup'!$BB$15, IFERROR(INDEX('Intro &amp; Setup'!$Y$17:$Y$26, MATCH($J1400, 'Intro &amp; Setup'!$U$17:$U$26, 0)), "")))</f>
        <v/>
      </c>
      <c r="AE1400" s="66" t="str">
        <f>IF($M1400="", "", IF(IFERROR(INDEX('Intro &amp; Setup'!$Y$17:$Y$26, MATCH($M1400, 'Intro &amp; Setup'!$U$17:$U$26, 0)), "")="", 'Intro &amp; Setup'!$BB$15, IFERROR(INDEX('Intro &amp; Setup'!$Y$17:$Y$26, MATCH($M1400, 'Intro &amp; Setup'!$U$17:$U$26, 0)), "")))</f>
        <v/>
      </c>
      <c r="AG1400" s="65" t="str">
        <f t="shared" si="366"/>
        <v/>
      </c>
      <c r="AH1400" s="8" t="str">
        <f t="shared" si="367"/>
        <v/>
      </c>
      <c r="AI1400" s="66" t="str">
        <f t="shared" si="368"/>
        <v/>
      </c>
      <c r="AK1400" s="123" t="str">
        <f>IF(AC1400='Intro &amp; Setup'!$BB$14, $AO1400, "")</f>
        <v/>
      </c>
      <c r="AL1400" s="124" t="str">
        <f>IF(AD1400='Intro &amp; Setup'!$BB$14, $AO1400, "")</f>
        <v/>
      </c>
      <c r="AM1400" s="125" t="str">
        <f>IF(AE1400='Intro &amp; Setup'!$BB$14, $AO1400, "")</f>
        <v/>
      </c>
      <c r="AO1400" s="130" t="str">
        <f>IF(AND($B1400="", $C1400="", $D1400=""), "", IF($N1400="", 'Intro &amp; Setup'!$AB$33, $N1400))</f>
        <v/>
      </c>
      <c r="AQ1400" s="140">
        <f t="shared" si="369"/>
        <v>0</v>
      </c>
      <c r="AR1400" s="145">
        <f t="shared" si="370"/>
        <v>0</v>
      </c>
      <c r="AS1400" s="141">
        <f t="shared" si="371"/>
        <v>0</v>
      </c>
      <c r="AU1400" s="149" t="str">
        <f t="shared" si="372"/>
        <v/>
      </c>
      <c r="AV1400" s="155"/>
      <c r="AW1400" s="155"/>
      <c r="AX1400" s="155" t="str">
        <f t="shared" si="373"/>
        <v/>
      </c>
      <c r="AY1400" s="155"/>
      <c r="AZ1400" s="155"/>
      <c r="BA1400" s="151" t="str">
        <f t="shared" si="374"/>
        <v/>
      </c>
      <c r="BC1400" s="47" t="str">
        <f t="shared" si="375"/>
        <v/>
      </c>
    </row>
    <row r="1401" spans="1:55" x14ac:dyDescent="0.25">
      <c r="A1401" s="4"/>
      <c r="B1401" s="167"/>
      <c r="C1401" s="168"/>
      <c r="D1401" s="169"/>
      <c r="E1401" s="170"/>
      <c r="F1401" s="171"/>
      <c r="G1401" s="172"/>
      <c r="H1401" s="173"/>
      <c r="I1401" s="171"/>
      <c r="J1401" s="172"/>
      <c r="K1401" s="170"/>
      <c r="L1401" s="171"/>
      <c r="M1401" s="172"/>
      <c r="N1401" s="174"/>
      <c r="O1401" s="4"/>
      <c r="P1401" s="49" t="str">
        <f t="shared" si="359"/>
        <v/>
      </c>
      <c r="Q1401" s="4"/>
      <c r="S1401" s="22" t="str">
        <f t="shared" si="360"/>
        <v/>
      </c>
      <c r="T1401" s="8" t="str">
        <f t="shared" si="361"/>
        <v/>
      </c>
      <c r="U1401" s="23" t="str">
        <f t="shared" si="362"/>
        <v/>
      </c>
      <c r="W1401" s="50"/>
      <c r="Y1401" s="65" t="str">
        <f t="shared" si="363"/>
        <v/>
      </c>
      <c r="Z1401" s="8" t="str">
        <f t="shared" si="364"/>
        <v/>
      </c>
      <c r="AA1401" s="66" t="str">
        <f t="shared" si="365"/>
        <v/>
      </c>
      <c r="AC1401" s="65" t="str">
        <f>IF($G1401="", "", IF(IFERROR(INDEX('Intro &amp; Setup'!$Y$17:$Y$26, MATCH($G1401, 'Intro &amp; Setup'!$U$17:$U$26, 0)), "")="", 'Intro &amp; Setup'!$BB$15, IFERROR(INDEX('Intro &amp; Setup'!$Y$17:$Y$26, MATCH($G1401, 'Intro &amp; Setup'!$U$17:$U$26, 0)), "")))</f>
        <v/>
      </c>
      <c r="AD1401" s="8" t="str">
        <f>IF($J1401="", "", IF(IFERROR(INDEX('Intro &amp; Setup'!$Y$17:$Y$26, MATCH($J1401, 'Intro &amp; Setup'!$U$17:$U$26, 0)), "")="", 'Intro &amp; Setup'!$BB$15, IFERROR(INDEX('Intro &amp; Setup'!$Y$17:$Y$26, MATCH($J1401, 'Intro &amp; Setup'!$U$17:$U$26, 0)), "")))</f>
        <v/>
      </c>
      <c r="AE1401" s="66" t="str">
        <f>IF($M1401="", "", IF(IFERROR(INDEX('Intro &amp; Setup'!$Y$17:$Y$26, MATCH($M1401, 'Intro &amp; Setup'!$U$17:$U$26, 0)), "")="", 'Intro &amp; Setup'!$BB$15, IFERROR(INDEX('Intro &amp; Setup'!$Y$17:$Y$26, MATCH($M1401, 'Intro &amp; Setup'!$U$17:$U$26, 0)), "")))</f>
        <v/>
      </c>
      <c r="AG1401" s="65" t="str">
        <f t="shared" si="366"/>
        <v/>
      </c>
      <c r="AH1401" s="8" t="str">
        <f t="shared" si="367"/>
        <v/>
      </c>
      <c r="AI1401" s="66" t="str">
        <f t="shared" si="368"/>
        <v/>
      </c>
      <c r="AK1401" s="123" t="str">
        <f>IF(AC1401='Intro &amp; Setup'!$BB$14, $AO1401, "")</f>
        <v/>
      </c>
      <c r="AL1401" s="124" t="str">
        <f>IF(AD1401='Intro &amp; Setup'!$BB$14, $AO1401, "")</f>
        <v/>
      </c>
      <c r="AM1401" s="125" t="str">
        <f>IF(AE1401='Intro &amp; Setup'!$BB$14, $AO1401, "")</f>
        <v/>
      </c>
      <c r="AO1401" s="130" t="str">
        <f>IF(AND($B1401="", $C1401="", $D1401=""), "", IF($N1401="", 'Intro &amp; Setup'!$AB$33, $N1401))</f>
        <v/>
      </c>
      <c r="AQ1401" s="140">
        <f t="shared" si="369"/>
        <v>0</v>
      </c>
      <c r="AR1401" s="145">
        <f t="shared" si="370"/>
        <v>0</v>
      </c>
      <c r="AS1401" s="141">
        <f t="shared" si="371"/>
        <v>0</v>
      </c>
      <c r="AU1401" s="149" t="str">
        <f t="shared" si="372"/>
        <v/>
      </c>
      <c r="AV1401" s="155"/>
      <c r="AW1401" s="155"/>
      <c r="AX1401" s="155" t="str">
        <f t="shared" si="373"/>
        <v/>
      </c>
      <c r="AY1401" s="155"/>
      <c r="AZ1401" s="155"/>
      <c r="BA1401" s="151" t="str">
        <f t="shared" si="374"/>
        <v/>
      </c>
      <c r="BC1401" s="47" t="str">
        <f t="shared" si="375"/>
        <v/>
      </c>
    </row>
    <row r="1402" spans="1:55" x14ac:dyDescent="0.25">
      <c r="A1402" s="4"/>
      <c r="B1402" s="167"/>
      <c r="C1402" s="168"/>
      <c r="D1402" s="169"/>
      <c r="E1402" s="170"/>
      <c r="F1402" s="171"/>
      <c r="G1402" s="172"/>
      <c r="H1402" s="173"/>
      <c r="I1402" s="171"/>
      <c r="J1402" s="172"/>
      <c r="K1402" s="170"/>
      <c r="L1402" s="171"/>
      <c r="M1402" s="172"/>
      <c r="N1402" s="174"/>
      <c r="O1402" s="4"/>
      <c r="P1402" s="49" t="str">
        <f t="shared" si="359"/>
        <v/>
      </c>
      <c r="Q1402" s="4"/>
      <c r="S1402" s="22" t="str">
        <f t="shared" si="360"/>
        <v/>
      </c>
      <c r="T1402" s="8" t="str">
        <f t="shared" si="361"/>
        <v/>
      </c>
      <c r="U1402" s="23" t="str">
        <f t="shared" si="362"/>
        <v/>
      </c>
      <c r="W1402" s="50"/>
      <c r="Y1402" s="65" t="str">
        <f t="shared" si="363"/>
        <v/>
      </c>
      <c r="Z1402" s="8" t="str">
        <f t="shared" si="364"/>
        <v/>
      </c>
      <c r="AA1402" s="66" t="str">
        <f t="shared" si="365"/>
        <v/>
      </c>
      <c r="AC1402" s="65" t="str">
        <f>IF($G1402="", "", IF(IFERROR(INDEX('Intro &amp; Setup'!$Y$17:$Y$26, MATCH($G1402, 'Intro &amp; Setup'!$U$17:$U$26, 0)), "")="", 'Intro &amp; Setup'!$BB$15, IFERROR(INDEX('Intro &amp; Setup'!$Y$17:$Y$26, MATCH($G1402, 'Intro &amp; Setup'!$U$17:$U$26, 0)), "")))</f>
        <v/>
      </c>
      <c r="AD1402" s="8" t="str">
        <f>IF($J1402="", "", IF(IFERROR(INDEX('Intro &amp; Setup'!$Y$17:$Y$26, MATCH($J1402, 'Intro &amp; Setup'!$U$17:$U$26, 0)), "")="", 'Intro &amp; Setup'!$BB$15, IFERROR(INDEX('Intro &amp; Setup'!$Y$17:$Y$26, MATCH($J1402, 'Intro &amp; Setup'!$U$17:$U$26, 0)), "")))</f>
        <v/>
      </c>
      <c r="AE1402" s="66" t="str">
        <f>IF($M1402="", "", IF(IFERROR(INDEX('Intro &amp; Setup'!$Y$17:$Y$26, MATCH($M1402, 'Intro &amp; Setup'!$U$17:$U$26, 0)), "")="", 'Intro &amp; Setup'!$BB$15, IFERROR(INDEX('Intro &amp; Setup'!$Y$17:$Y$26, MATCH($M1402, 'Intro &amp; Setup'!$U$17:$U$26, 0)), "")))</f>
        <v/>
      </c>
      <c r="AG1402" s="65" t="str">
        <f t="shared" si="366"/>
        <v/>
      </c>
      <c r="AH1402" s="8" t="str">
        <f t="shared" si="367"/>
        <v/>
      </c>
      <c r="AI1402" s="66" t="str">
        <f t="shared" si="368"/>
        <v/>
      </c>
      <c r="AK1402" s="123" t="str">
        <f>IF(AC1402='Intro &amp; Setup'!$BB$14, $AO1402, "")</f>
        <v/>
      </c>
      <c r="AL1402" s="124" t="str">
        <f>IF(AD1402='Intro &amp; Setup'!$BB$14, $AO1402, "")</f>
        <v/>
      </c>
      <c r="AM1402" s="125" t="str">
        <f>IF(AE1402='Intro &amp; Setup'!$BB$14, $AO1402, "")</f>
        <v/>
      </c>
      <c r="AO1402" s="130" t="str">
        <f>IF(AND($B1402="", $C1402="", $D1402=""), "", IF($N1402="", 'Intro &amp; Setup'!$AB$33, $N1402))</f>
        <v/>
      </c>
      <c r="AQ1402" s="140">
        <f t="shared" si="369"/>
        <v>0</v>
      </c>
      <c r="AR1402" s="145">
        <f t="shared" si="370"/>
        <v>0</v>
      </c>
      <c r="AS1402" s="141">
        <f t="shared" si="371"/>
        <v>0</v>
      </c>
      <c r="AU1402" s="149" t="str">
        <f t="shared" si="372"/>
        <v/>
      </c>
      <c r="AV1402" s="155"/>
      <c r="AW1402" s="155"/>
      <c r="AX1402" s="155" t="str">
        <f t="shared" si="373"/>
        <v/>
      </c>
      <c r="AY1402" s="155"/>
      <c r="AZ1402" s="155"/>
      <c r="BA1402" s="151" t="str">
        <f t="shared" si="374"/>
        <v/>
      </c>
      <c r="BC1402" s="47" t="str">
        <f t="shared" si="375"/>
        <v/>
      </c>
    </row>
    <row r="1403" spans="1:55" x14ac:dyDescent="0.25">
      <c r="A1403" s="4"/>
      <c r="B1403" s="167"/>
      <c r="C1403" s="168"/>
      <c r="D1403" s="169"/>
      <c r="E1403" s="170"/>
      <c r="F1403" s="171"/>
      <c r="G1403" s="172"/>
      <c r="H1403" s="173"/>
      <c r="I1403" s="171"/>
      <c r="J1403" s="172"/>
      <c r="K1403" s="170"/>
      <c r="L1403" s="171"/>
      <c r="M1403" s="172"/>
      <c r="N1403" s="174"/>
      <c r="O1403" s="4"/>
      <c r="P1403" s="49" t="str">
        <f t="shared" si="359"/>
        <v/>
      </c>
      <c r="Q1403" s="4"/>
      <c r="S1403" s="22" t="str">
        <f t="shared" si="360"/>
        <v/>
      </c>
      <c r="T1403" s="8" t="str">
        <f t="shared" si="361"/>
        <v/>
      </c>
      <c r="U1403" s="23" t="str">
        <f t="shared" si="362"/>
        <v/>
      </c>
      <c r="W1403" s="50"/>
      <c r="Y1403" s="65" t="str">
        <f t="shared" si="363"/>
        <v/>
      </c>
      <c r="Z1403" s="8" t="str">
        <f t="shared" si="364"/>
        <v/>
      </c>
      <c r="AA1403" s="66" t="str">
        <f t="shared" si="365"/>
        <v/>
      </c>
      <c r="AC1403" s="65" t="str">
        <f>IF($G1403="", "", IF(IFERROR(INDEX('Intro &amp; Setup'!$Y$17:$Y$26, MATCH($G1403, 'Intro &amp; Setup'!$U$17:$U$26, 0)), "")="", 'Intro &amp; Setup'!$BB$15, IFERROR(INDEX('Intro &amp; Setup'!$Y$17:$Y$26, MATCH($G1403, 'Intro &amp; Setup'!$U$17:$U$26, 0)), "")))</f>
        <v/>
      </c>
      <c r="AD1403" s="8" t="str">
        <f>IF($J1403="", "", IF(IFERROR(INDEX('Intro &amp; Setup'!$Y$17:$Y$26, MATCH($J1403, 'Intro &amp; Setup'!$U$17:$U$26, 0)), "")="", 'Intro &amp; Setup'!$BB$15, IFERROR(INDEX('Intro &amp; Setup'!$Y$17:$Y$26, MATCH($J1403, 'Intro &amp; Setup'!$U$17:$U$26, 0)), "")))</f>
        <v/>
      </c>
      <c r="AE1403" s="66" t="str">
        <f>IF($M1403="", "", IF(IFERROR(INDEX('Intro &amp; Setup'!$Y$17:$Y$26, MATCH($M1403, 'Intro &amp; Setup'!$U$17:$U$26, 0)), "")="", 'Intro &amp; Setup'!$BB$15, IFERROR(INDEX('Intro &amp; Setup'!$Y$17:$Y$26, MATCH($M1403, 'Intro &amp; Setup'!$U$17:$U$26, 0)), "")))</f>
        <v/>
      </c>
      <c r="AG1403" s="65" t="str">
        <f t="shared" si="366"/>
        <v/>
      </c>
      <c r="AH1403" s="8" t="str">
        <f t="shared" si="367"/>
        <v/>
      </c>
      <c r="AI1403" s="66" t="str">
        <f t="shared" si="368"/>
        <v/>
      </c>
      <c r="AK1403" s="123" t="str">
        <f>IF(AC1403='Intro &amp; Setup'!$BB$14, $AO1403, "")</f>
        <v/>
      </c>
      <c r="AL1403" s="124" t="str">
        <f>IF(AD1403='Intro &amp; Setup'!$BB$14, $AO1403, "")</f>
        <v/>
      </c>
      <c r="AM1403" s="125" t="str">
        <f>IF(AE1403='Intro &amp; Setup'!$BB$14, $AO1403, "")</f>
        <v/>
      </c>
      <c r="AO1403" s="130" t="str">
        <f>IF(AND($B1403="", $C1403="", $D1403=""), "", IF($N1403="", 'Intro &amp; Setup'!$AB$33, $N1403))</f>
        <v/>
      </c>
      <c r="AQ1403" s="140">
        <f t="shared" si="369"/>
        <v>0</v>
      </c>
      <c r="AR1403" s="145">
        <f t="shared" si="370"/>
        <v>0</v>
      </c>
      <c r="AS1403" s="141">
        <f t="shared" si="371"/>
        <v>0</v>
      </c>
      <c r="AU1403" s="149" t="str">
        <f t="shared" si="372"/>
        <v/>
      </c>
      <c r="AV1403" s="155"/>
      <c r="AW1403" s="155"/>
      <c r="AX1403" s="155" t="str">
        <f t="shared" si="373"/>
        <v/>
      </c>
      <c r="AY1403" s="155"/>
      <c r="AZ1403" s="155"/>
      <c r="BA1403" s="151" t="str">
        <f t="shared" si="374"/>
        <v/>
      </c>
      <c r="BC1403" s="47" t="str">
        <f t="shared" si="375"/>
        <v/>
      </c>
    </row>
    <row r="1404" spans="1:55" x14ac:dyDescent="0.25">
      <c r="A1404" s="4"/>
      <c r="B1404" s="167"/>
      <c r="C1404" s="168"/>
      <c r="D1404" s="169"/>
      <c r="E1404" s="170"/>
      <c r="F1404" s="171"/>
      <c r="G1404" s="172"/>
      <c r="H1404" s="173"/>
      <c r="I1404" s="171"/>
      <c r="J1404" s="172"/>
      <c r="K1404" s="170"/>
      <c r="L1404" s="171"/>
      <c r="M1404" s="172"/>
      <c r="N1404" s="174"/>
      <c r="O1404" s="4"/>
      <c r="P1404" s="49" t="str">
        <f t="shared" si="359"/>
        <v/>
      </c>
      <c r="Q1404" s="4"/>
      <c r="S1404" s="22" t="str">
        <f t="shared" si="360"/>
        <v/>
      </c>
      <c r="T1404" s="8" t="str">
        <f t="shared" si="361"/>
        <v/>
      </c>
      <c r="U1404" s="23" t="str">
        <f t="shared" si="362"/>
        <v/>
      </c>
      <c r="W1404" s="50"/>
      <c r="Y1404" s="65" t="str">
        <f t="shared" si="363"/>
        <v/>
      </c>
      <c r="Z1404" s="8" t="str">
        <f t="shared" si="364"/>
        <v/>
      </c>
      <c r="AA1404" s="66" t="str">
        <f t="shared" si="365"/>
        <v/>
      </c>
      <c r="AC1404" s="65" t="str">
        <f>IF($G1404="", "", IF(IFERROR(INDEX('Intro &amp; Setup'!$Y$17:$Y$26, MATCH($G1404, 'Intro &amp; Setup'!$U$17:$U$26, 0)), "")="", 'Intro &amp; Setup'!$BB$15, IFERROR(INDEX('Intro &amp; Setup'!$Y$17:$Y$26, MATCH($G1404, 'Intro &amp; Setup'!$U$17:$U$26, 0)), "")))</f>
        <v/>
      </c>
      <c r="AD1404" s="8" t="str">
        <f>IF($J1404="", "", IF(IFERROR(INDEX('Intro &amp; Setup'!$Y$17:$Y$26, MATCH($J1404, 'Intro &amp; Setup'!$U$17:$U$26, 0)), "")="", 'Intro &amp; Setup'!$BB$15, IFERROR(INDEX('Intro &amp; Setup'!$Y$17:$Y$26, MATCH($J1404, 'Intro &amp; Setup'!$U$17:$U$26, 0)), "")))</f>
        <v/>
      </c>
      <c r="AE1404" s="66" t="str">
        <f>IF($M1404="", "", IF(IFERROR(INDEX('Intro &amp; Setup'!$Y$17:$Y$26, MATCH($M1404, 'Intro &amp; Setup'!$U$17:$U$26, 0)), "")="", 'Intro &amp; Setup'!$BB$15, IFERROR(INDEX('Intro &amp; Setup'!$Y$17:$Y$26, MATCH($M1404, 'Intro &amp; Setup'!$U$17:$U$26, 0)), "")))</f>
        <v/>
      </c>
      <c r="AG1404" s="65" t="str">
        <f t="shared" si="366"/>
        <v/>
      </c>
      <c r="AH1404" s="8" t="str">
        <f t="shared" si="367"/>
        <v/>
      </c>
      <c r="AI1404" s="66" t="str">
        <f t="shared" si="368"/>
        <v/>
      </c>
      <c r="AK1404" s="123" t="str">
        <f>IF(AC1404='Intro &amp; Setup'!$BB$14, $AO1404, "")</f>
        <v/>
      </c>
      <c r="AL1404" s="124" t="str">
        <f>IF(AD1404='Intro &amp; Setup'!$BB$14, $AO1404, "")</f>
        <v/>
      </c>
      <c r="AM1404" s="125" t="str">
        <f>IF(AE1404='Intro &amp; Setup'!$BB$14, $AO1404, "")</f>
        <v/>
      </c>
      <c r="AO1404" s="130" t="str">
        <f>IF(AND($B1404="", $C1404="", $D1404=""), "", IF($N1404="", 'Intro &amp; Setup'!$AB$33, $N1404))</f>
        <v/>
      </c>
      <c r="AQ1404" s="140">
        <f t="shared" si="369"/>
        <v>0</v>
      </c>
      <c r="AR1404" s="145">
        <f t="shared" si="370"/>
        <v>0</v>
      </c>
      <c r="AS1404" s="141">
        <f t="shared" si="371"/>
        <v>0</v>
      </c>
      <c r="AU1404" s="149" t="str">
        <f t="shared" si="372"/>
        <v/>
      </c>
      <c r="AV1404" s="155"/>
      <c r="AW1404" s="155"/>
      <c r="AX1404" s="155" t="str">
        <f t="shared" si="373"/>
        <v/>
      </c>
      <c r="AY1404" s="155"/>
      <c r="AZ1404" s="155"/>
      <c r="BA1404" s="151" t="str">
        <f t="shared" si="374"/>
        <v/>
      </c>
      <c r="BC1404" s="47" t="str">
        <f t="shared" si="375"/>
        <v/>
      </c>
    </row>
    <row r="1405" spans="1:55" x14ac:dyDescent="0.25">
      <c r="A1405" s="4"/>
      <c r="B1405" s="167"/>
      <c r="C1405" s="168"/>
      <c r="D1405" s="169"/>
      <c r="E1405" s="170"/>
      <c r="F1405" s="171"/>
      <c r="G1405" s="172"/>
      <c r="H1405" s="173"/>
      <c r="I1405" s="171"/>
      <c r="J1405" s="172"/>
      <c r="K1405" s="170"/>
      <c r="L1405" s="171"/>
      <c r="M1405" s="172"/>
      <c r="N1405" s="174"/>
      <c r="O1405" s="4"/>
      <c r="P1405" s="49" t="str">
        <f t="shared" si="359"/>
        <v/>
      </c>
      <c r="Q1405" s="4"/>
      <c r="S1405" s="22" t="str">
        <f t="shared" si="360"/>
        <v/>
      </c>
      <c r="T1405" s="8" t="str">
        <f t="shared" si="361"/>
        <v/>
      </c>
      <c r="U1405" s="23" t="str">
        <f t="shared" si="362"/>
        <v/>
      </c>
      <c r="W1405" s="50"/>
      <c r="Y1405" s="65" t="str">
        <f t="shared" si="363"/>
        <v/>
      </c>
      <c r="Z1405" s="8" t="str">
        <f t="shared" si="364"/>
        <v/>
      </c>
      <c r="AA1405" s="66" t="str">
        <f t="shared" si="365"/>
        <v/>
      </c>
      <c r="AC1405" s="65" t="str">
        <f>IF($G1405="", "", IF(IFERROR(INDEX('Intro &amp; Setup'!$Y$17:$Y$26, MATCH($G1405, 'Intro &amp; Setup'!$U$17:$U$26, 0)), "")="", 'Intro &amp; Setup'!$BB$15, IFERROR(INDEX('Intro &amp; Setup'!$Y$17:$Y$26, MATCH($G1405, 'Intro &amp; Setup'!$U$17:$U$26, 0)), "")))</f>
        <v/>
      </c>
      <c r="AD1405" s="8" t="str">
        <f>IF($J1405="", "", IF(IFERROR(INDEX('Intro &amp; Setup'!$Y$17:$Y$26, MATCH($J1405, 'Intro &amp; Setup'!$U$17:$U$26, 0)), "")="", 'Intro &amp; Setup'!$BB$15, IFERROR(INDEX('Intro &amp; Setup'!$Y$17:$Y$26, MATCH($J1405, 'Intro &amp; Setup'!$U$17:$U$26, 0)), "")))</f>
        <v/>
      </c>
      <c r="AE1405" s="66" t="str">
        <f>IF($M1405="", "", IF(IFERROR(INDEX('Intro &amp; Setup'!$Y$17:$Y$26, MATCH($M1405, 'Intro &amp; Setup'!$U$17:$U$26, 0)), "")="", 'Intro &amp; Setup'!$BB$15, IFERROR(INDEX('Intro &amp; Setup'!$Y$17:$Y$26, MATCH($M1405, 'Intro &amp; Setup'!$U$17:$U$26, 0)), "")))</f>
        <v/>
      </c>
      <c r="AG1405" s="65" t="str">
        <f t="shared" si="366"/>
        <v/>
      </c>
      <c r="AH1405" s="8" t="str">
        <f t="shared" si="367"/>
        <v/>
      </c>
      <c r="AI1405" s="66" t="str">
        <f t="shared" si="368"/>
        <v/>
      </c>
      <c r="AK1405" s="123" t="str">
        <f>IF(AC1405='Intro &amp; Setup'!$BB$14, $AO1405, "")</f>
        <v/>
      </c>
      <c r="AL1405" s="124" t="str">
        <f>IF(AD1405='Intro &amp; Setup'!$BB$14, $AO1405, "")</f>
        <v/>
      </c>
      <c r="AM1405" s="125" t="str">
        <f>IF(AE1405='Intro &amp; Setup'!$BB$14, $AO1405, "")</f>
        <v/>
      </c>
      <c r="AO1405" s="130" t="str">
        <f>IF(AND($B1405="", $C1405="", $D1405=""), "", IF($N1405="", 'Intro &amp; Setup'!$AB$33, $N1405))</f>
        <v/>
      </c>
      <c r="AQ1405" s="140">
        <f t="shared" si="369"/>
        <v>0</v>
      </c>
      <c r="AR1405" s="145">
        <f t="shared" si="370"/>
        <v>0</v>
      </c>
      <c r="AS1405" s="141">
        <f t="shared" si="371"/>
        <v>0</v>
      </c>
      <c r="AU1405" s="149" t="str">
        <f t="shared" si="372"/>
        <v/>
      </c>
      <c r="AV1405" s="155"/>
      <c r="AW1405" s="155"/>
      <c r="AX1405" s="155" t="str">
        <f t="shared" si="373"/>
        <v/>
      </c>
      <c r="AY1405" s="155"/>
      <c r="AZ1405" s="155"/>
      <c r="BA1405" s="151" t="str">
        <f t="shared" si="374"/>
        <v/>
      </c>
      <c r="BC1405" s="47" t="str">
        <f t="shared" si="375"/>
        <v/>
      </c>
    </row>
    <row r="1406" spans="1:55" x14ac:dyDescent="0.25">
      <c r="A1406" s="4"/>
      <c r="B1406" s="167"/>
      <c r="C1406" s="168"/>
      <c r="D1406" s="169"/>
      <c r="E1406" s="170"/>
      <c r="F1406" s="171"/>
      <c r="G1406" s="172"/>
      <c r="H1406" s="173"/>
      <c r="I1406" s="171"/>
      <c r="J1406" s="172"/>
      <c r="K1406" s="170"/>
      <c r="L1406" s="171"/>
      <c r="M1406" s="172"/>
      <c r="N1406" s="174"/>
      <c r="O1406" s="4"/>
      <c r="P1406" s="49" t="str">
        <f t="shared" si="359"/>
        <v/>
      </c>
      <c r="Q1406" s="4"/>
      <c r="S1406" s="22" t="str">
        <f t="shared" si="360"/>
        <v/>
      </c>
      <c r="T1406" s="8" t="str">
        <f t="shared" si="361"/>
        <v/>
      </c>
      <c r="U1406" s="23" t="str">
        <f t="shared" si="362"/>
        <v/>
      </c>
      <c r="W1406" s="50"/>
      <c r="Y1406" s="65" t="str">
        <f t="shared" si="363"/>
        <v/>
      </c>
      <c r="Z1406" s="8" t="str">
        <f t="shared" si="364"/>
        <v/>
      </c>
      <c r="AA1406" s="66" t="str">
        <f t="shared" si="365"/>
        <v/>
      </c>
      <c r="AC1406" s="65" t="str">
        <f>IF($G1406="", "", IF(IFERROR(INDEX('Intro &amp; Setup'!$Y$17:$Y$26, MATCH($G1406, 'Intro &amp; Setup'!$U$17:$U$26, 0)), "")="", 'Intro &amp; Setup'!$BB$15, IFERROR(INDEX('Intro &amp; Setup'!$Y$17:$Y$26, MATCH($G1406, 'Intro &amp; Setup'!$U$17:$U$26, 0)), "")))</f>
        <v/>
      </c>
      <c r="AD1406" s="8" t="str">
        <f>IF($J1406="", "", IF(IFERROR(INDEX('Intro &amp; Setup'!$Y$17:$Y$26, MATCH($J1406, 'Intro &amp; Setup'!$U$17:$U$26, 0)), "")="", 'Intro &amp; Setup'!$BB$15, IFERROR(INDEX('Intro &amp; Setup'!$Y$17:$Y$26, MATCH($J1406, 'Intro &amp; Setup'!$U$17:$U$26, 0)), "")))</f>
        <v/>
      </c>
      <c r="AE1406" s="66" t="str">
        <f>IF($M1406="", "", IF(IFERROR(INDEX('Intro &amp; Setup'!$Y$17:$Y$26, MATCH($M1406, 'Intro &amp; Setup'!$U$17:$U$26, 0)), "")="", 'Intro &amp; Setup'!$BB$15, IFERROR(INDEX('Intro &amp; Setup'!$Y$17:$Y$26, MATCH($M1406, 'Intro &amp; Setup'!$U$17:$U$26, 0)), "")))</f>
        <v/>
      </c>
      <c r="AG1406" s="65" t="str">
        <f t="shared" si="366"/>
        <v/>
      </c>
      <c r="AH1406" s="8" t="str">
        <f t="shared" si="367"/>
        <v/>
      </c>
      <c r="AI1406" s="66" t="str">
        <f t="shared" si="368"/>
        <v/>
      </c>
      <c r="AK1406" s="123" t="str">
        <f>IF(AC1406='Intro &amp; Setup'!$BB$14, $AO1406, "")</f>
        <v/>
      </c>
      <c r="AL1406" s="124" t="str">
        <f>IF(AD1406='Intro &amp; Setup'!$BB$14, $AO1406, "")</f>
        <v/>
      </c>
      <c r="AM1406" s="125" t="str">
        <f>IF(AE1406='Intro &amp; Setup'!$BB$14, $AO1406, "")</f>
        <v/>
      </c>
      <c r="AO1406" s="130" t="str">
        <f>IF(AND($B1406="", $C1406="", $D1406=""), "", IF($N1406="", 'Intro &amp; Setup'!$AB$33, $N1406))</f>
        <v/>
      </c>
      <c r="AQ1406" s="140">
        <f t="shared" si="369"/>
        <v>0</v>
      </c>
      <c r="AR1406" s="145">
        <f t="shared" si="370"/>
        <v>0</v>
      </c>
      <c r="AS1406" s="141">
        <f t="shared" si="371"/>
        <v>0</v>
      </c>
      <c r="AU1406" s="149" t="str">
        <f t="shared" si="372"/>
        <v/>
      </c>
      <c r="AV1406" s="155"/>
      <c r="AW1406" s="155"/>
      <c r="AX1406" s="155" t="str">
        <f t="shared" si="373"/>
        <v/>
      </c>
      <c r="AY1406" s="155"/>
      <c r="AZ1406" s="155"/>
      <c r="BA1406" s="151" t="str">
        <f t="shared" si="374"/>
        <v/>
      </c>
      <c r="BC1406" s="47" t="str">
        <f t="shared" si="375"/>
        <v/>
      </c>
    </row>
    <row r="1407" spans="1:55" x14ac:dyDescent="0.25">
      <c r="A1407" s="4"/>
      <c r="B1407" s="167"/>
      <c r="C1407" s="168"/>
      <c r="D1407" s="169"/>
      <c r="E1407" s="170"/>
      <c r="F1407" s="171"/>
      <c r="G1407" s="172"/>
      <c r="H1407" s="173"/>
      <c r="I1407" s="171"/>
      <c r="J1407" s="172"/>
      <c r="K1407" s="170"/>
      <c r="L1407" s="171"/>
      <c r="M1407" s="172"/>
      <c r="N1407" s="174"/>
      <c r="O1407" s="4"/>
      <c r="P1407" s="49" t="str">
        <f t="shared" si="359"/>
        <v/>
      </c>
      <c r="Q1407" s="4"/>
      <c r="S1407" s="22" t="str">
        <f t="shared" si="360"/>
        <v/>
      </c>
      <c r="T1407" s="8" t="str">
        <f t="shared" si="361"/>
        <v/>
      </c>
      <c r="U1407" s="23" t="str">
        <f t="shared" si="362"/>
        <v/>
      </c>
      <c r="W1407" s="50"/>
      <c r="Y1407" s="65" t="str">
        <f t="shared" si="363"/>
        <v/>
      </c>
      <c r="Z1407" s="8" t="str">
        <f t="shared" si="364"/>
        <v/>
      </c>
      <c r="AA1407" s="66" t="str">
        <f t="shared" si="365"/>
        <v/>
      </c>
      <c r="AC1407" s="65" t="str">
        <f>IF($G1407="", "", IF(IFERROR(INDEX('Intro &amp; Setup'!$Y$17:$Y$26, MATCH($G1407, 'Intro &amp; Setup'!$U$17:$U$26, 0)), "")="", 'Intro &amp; Setup'!$BB$15, IFERROR(INDEX('Intro &amp; Setup'!$Y$17:$Y$26, MATCH($G1407, 'Intro &amp; Setup'!$U$17:$U$26, 0)), "")))</f>
        <v/>
      </c>
      <c r="AD1407" s="8" t="str">
        <f>IF($J1407="", "", IF(IFERROR(INDEX('Intro &amp; Setup'!$Y$17:$Y$26, MATCH($J1407, 'Intro &amp; Setup'!$U$17:$U$26, 0)), "")="", 'Intro &amp; Setup'!$BB$15, IFERROR(INDEX('Intro &amp; Setup'!$Y$17:$Y$26, MATCH($J1407, 'Intro &amp; Setup'!$U$17:$U$26, 0)), "")))</f>
        <v/>
      </c>
      <c r="AE1407" s="66" t="str">
        <f>IF($M1407="", "", IF(IFERROR(INDEX('Intro &amp; Setup'!$Y$17:$Y$26, MATCH($M1407, 'Intro &amp; Setup'!$U$17:$U$26, 0)), "")="", 'Intro &amp; Setup'!$BB$15, IFERROR(INDEX('Intro &amp; Setup'!$Y$17:$Y$26, MATCH($M1407, 'Intro &amp; Setup'!$U$17:$U$26, 0)), "")))</f>
        <v/>
      </c>
      <c r="AG1407" s="65" t="str">
        <f t="shared" si="366"/>
        <v/>
      </c>
      <c r="AH1407" s="8" t="str">
        <f t="shared" si="367"/>
        <v/>
      </c>
      <c r="AI1407" s="66" t="str">
        <f t="shared" si="368"/>
        <v/>
      </c>
      <c r="AK1407" s="123" t="str">
        <f>IF(AC1407='Intro &amp; Setup'!$BB$14, $AO1407, "")</f>
        <v/>
      </c>
      <c r="AL1407" s="124" t="str">
        <f>IF(AD1407='Intro &amp; Setup'!$BB$14, $AO1407, "")</f>
        <v/>
      </c>
      <c r="AM1407" s="125" t="str">
        <f>IF(AE1407='Intro &amp; Setup'!$BB$14, $AO1407, "")</f>
        <v/>
      </c>
      <c r="AO1407" s="130" t="str">
        <f>IF(AND($B1407="", $C1407="", $D1407=""), "", IF($N1407="", 'Intro &amp; Setup'!$AB$33, $N1407))</f>
        <v/>
      </c>
      <c r="AQ1407" s="140">
        <f t="shared" si="369"/>
        <v>0</v>
      </c>
      <c r="AR1407" s="145">
        <f t="shared" si="370"/>
        <v>0</v>
      </c>
      <c r="AS1407" s="141">
        <f t="shared" si="371"/>
        <v>0</v>
      </c>
      <c r="AU1407" s="149" t="str">
        <f t="shared" si="372"/>
        <v/>
      </c>
      <c r="AV1407" s="155"/>
      <c r="AW1407" s="155"/>
      <c r="AX1407" s="155" t="str">
        <f t="shared" si="373"/>
        <v/>
      </c>
      <c r="AY1407" s="155"/>
      <c r="AZ1407" s="155"/>
      <c r="BA1407" s="151" t="str">
        <f t="shared" si="374"/>
        <v/>
      </c>
      <c r="BC1407" s="47" t="str">
        <f t="shared" si="375"/>
        <v/>
      </c>
    </row>
    <row r="1408" spans="1:55" x14ac:dyDescent="0.25">
      <c r="A1408" s="4"/>
      <c r="B1408" s="167"/>
      <c r="C1408" s="168"/>
      <c r="D1408" s="169"/>
      <c r="E1408" s="170"/>
      <c r="F1408" s="171"/>
      <c r="G1408" s="172"/>
      <c r="H1408" s="173"/>
      <c r="I1408" s="171"/>
      <c r="J1408" s="172"/>
      <c r="K1408" s="170"/>
      <c r="L1408" s="171"/>
      <c r="M1408" s="172"/>
      <c r="N1408" s="174"/>
      <c r="O1408" s="4"/>
      <c r="P1408" s="49" t="str">
        <f t="shared" si="359"/>
        <v/>
      </c>
      <c r="Q1408" s="4"/>
      <c r="S1408" s="22" t="str">
        <f t="shared" si="360"/>
        <v/>
      </c>
      <c r="T1408" s="8" t="str">
        <f t="shared" si="361"/>
        <v/>
      </c>
      <c r="U1408" s="23" t="str">
        <f t="shared" si="362"/>
        <v/>
      </c>
      <c r="W1408" s="50"/>
      <c r="Y1408" s="65" t="str">
        <f t="shared" si="363"/>
        <v/>
      </c>
      <c r="Z1408" s="8" t="str">
        <f t="shared" si="364"/>
        <v/>
      </c>
      <c r="AA1408" s="66" t="str">
        <f t="shared" si="365"/>
        <v/>
      </c>
      <c r="AC1408" s="65" t="str">
        <f>IF($G1408="", "", IF(IFERROR(INDEX('Intro &amp; Setup'!$Y$17:$Y$26, MATCH($G1408, 'Intro &amp; Setup'!$U$17:$U$26, 0)), "")="", 'Intro &amp; Setup'!$BB$15, IFERROR(INDEX('Intro &amp; Setup'!$Y$17:$Y$26, MATCH($G1408, 'Intro &amp; Setup'!$U$17:$U$26, 0)), "")))</f>
        <v/>
      </c>
      <c r="AD1408" s="8" t="str">
        <f>IF($J1408="", "", IF(IFERROR(INDEX('Intro &amp; Setup'!$Y$17:$Y$26, MATCH($J1408, 'Intro &amp; Setup'!$U$17:$U$26, 0)), "")="", 'Intro &amp; Setup'!$BB$15, IFERROR(INDEX('Intro &amp; Setup'!$Y$17:$Y$26, MATCH($J1408, 'Intro &amp; Setup'!$U$17:$U$26, 0)), "")))</f>
        <v/>
      </c>
      <c r="AE1408" s="66" t="str">
        <f>IF($M1408="", "", IF(IFERROR(INDEX('Intro &amp; Setup'!$Y$17:$Y$26, MATCH($M1408, 'Intro &amp; Setup'!$U$17:$U$26, 0)), "")="", 'Intro &amp; Setup'!$BB$15, IFERROR(INDEX('Intro &amp; Setup'!$Y$17:$Y$26, MATCH($M1408, 'Intro &amp; Setup'!$U$17:$U$26, 0)), "")))</f>
        <v/>
      </c>
      <c r="AG1408" s="65" t="str">
        <f t="shared" si="366"/>
        <v/>
      </c>
      <c r="AH1408" s="8" t="str">
        <f t="shared" si="367"/>
        <v/>
      </c>
      <c r="AI1408" s="66" t="str">
        <f t="shared" si="368"/>
        <v/>
      </c>
      <c r="AK1408" s="123" t="str">
        <f>IF(AC1408='Intro &amp; Setup'!$BB$14, $AO1408, "")</f>
        <v/>
      </c>
      <c r="AL1408" s="124" t="str">
        <f>IF(AD1408='Intro &amp; Setup'!$BB$14, $AO1408, "")</f>
        <v/>
      </c>
      <c r="AM1408" s="125" t="str">
        <f>IF(AE1408='Intro &amp; Setup'!$BB$14, $AO1408, "")</f>
        <v/>
      </c>
      <c r="AO1408" s="130" t="str">
        <f>IF(AND($B1408="", $C1408="", $D1408=""), "", IF($N1408="", 'Intro &amp; Setup'!$AB$33, $N1408))</f>
        <v/>
      </c>
      <c r="AQ1408" s="140">
        <f t="shared" si="369"/>
        <v>0</v>
      </c>
      <c r="AR1408" s="145">
        <f t="shared" si="370"/>
        <v>0</v>
      </c>
      <c r="AS1408" s="141">
        <f t="shared" si="371"/>
        <v>0</v>
      </c>
      <c r="AU1408" s="149" t="str">
        <f t="shared" si="372"/>
        <v/>
      </c>
      <c r="AV1408" s="155"/>
      <c r="AW1408" s="155"/>
      <c r="AX1408" s="155" t="str">
        <f t="shared" si="373"/>
        <v/>
      </c>
      <c r="AY1408" s="155"/>
      <c r="AZ1408" s="155"/>
      <c r="BA1408" s="151" t="str">
        <f t="shared" si="374"/>
        <v/>
      </c>
      <c r="BC1408" s="47" t="str">
        <f t="shared" si="375"/>
        <v/>
      </c>
    </row>
    <row r="1409" spans="1:55" x14ac:dyDescent="0.25">
      <c r="A1409" s="4"/>
      <c r="B1409" s="167"/>
      <c r="C1409" s="168"/>
      <c r="D1409" s="169"/>
      <c r="E1409" s="170"/>
      <c r="F1409" s="171"/>
      <c r="G1409" s="172"/>
      <c r="H1409" s="173"/>
      <c r="I1409" s="171"/>
      <c r="J1409" s="172"/>
      <c r="K1409" s="170"/>
      <c r="L1409" s="171"/>
      <c r="M1409" s="172"/>
      <c r="N1409" s="174"/>
      <c r="O1409" s="4"/>
      <c r="P1409" s="49" t="str">
        <f t="shared" si="359"/>
        <v/>
      </c>
      <c r="Q1409" s="4"/>
      <c r="S1409" s="22" t="str">
        <f t="shared" si="360"/>
        <v/>
      </c>
      <c r="T1409" s="8" t="str">
        <f t="shared" si="361"/>
        <v/>
      </c>
      <c r="U1409" s="23" t="str">
        <f t="shared" si="362"/>
        <v/>
      </c>
      <c r="W1409" s="50"/>
      <c r="Y1409" s="65" t="str">
        <f t="shared" si="363"/>
        <v/>
      </c>
      <c r="Z1409" s="8" t="str">
        <f t="shared" si="364"/>
        <v/>
      </c>
      <c r="AA1409" s="66" t="str">
        <f t="shared" si="365"/>
        <v/>
      </c>
      <c r="AC1409" s="65" t="str">
        <f>IF($G1409="", "", IF(IFERROR(INDEX('Intro &amp; Setup'!$Y$17:$Y$26, MATCH($G1409, 'Intro &amp; Setup'!$U$17:$U$26, 0)), "")="", 'Intro &amp; Setup'!$BB$15, IFERROR(INDEX('Intro &amp; Setup'!$Y$17:$Y$26, MATCH($G1409, 'Intro &amp; Setup'!$U$17:$U$26, 0)), "")))</f>
        <v/>
      </c>
      <c r="AD1409" s="8" t="str">
        <f>IF($J1409="", "", IF(IFERROR(INDEX('Intro &amp; Setup'!$Y$17:$Y$26, MATCH($J1409, 'Intro &amp; Setup'!$U$17:$U$26, 0)), "")="", 'Intro &amp; Setup'!$BB$15, IFERROR(INDEX('Intro &amp; Setup'!$Y$17:$Y$26, MATCH($J1409, 'Intro &amp; Setup'!$U$17:$U$26, 0)), "")))</f>
        <v/>
      </c>
      <c r="AE1409" s="66" t="str">
        <f>IF($M1409="", "", IF(IFERROR(INDEX('Intro &amp; Setup'!$Y$17:$Y$26, MATCH($M1409, 'Intro &amp; Setup'!$U$17:$U$26, 0)), "")="", 'Intro &amp; Setup'!$BB$15, IFERROR(INDEX('Intro &amp; Setup'!$Y$17:$Y$26, MATCH($M1409, 'Intro &amp; Setup'!$U$17:$U$26, 0)), "")))</f>
        <v/>
      </c>
      <c r="AG1409" s="65" t="str">
        <f t="shared" si="366"/>
        <v/>
      </c>
      <c r="AH1409" s="8" t="str">
        <f t="shared" si="367"/>
        <v/>
      </c>
      <c r="AI1409" s="66" t="str">
        <f t="shared" si="368"/>
        <v/>
      </c>
      <c r="AK1409" s="123" t="str">
        <f>IF(AC1409='Intro &amp; Setup'!$BB$14, $AO1409, "")</f>
        <v/>
      </c>
      <c r="AL1409" s="124" t="str">
        <f>IF(AD1409='Intro &amp; Setup'!$BB$14, $AO1409, "")</f>
        <v/>
      </c>
      <c r="AM1409" s="125" t="str">
        <f>IF(AE1409='Intro &amp; Setup'!$BB$14, $AO1409, "")</f>
        <v/>
      </c>
      <c r="AO1409" s="130" t="str">
        <f>IF(AND($B1409="", $C1409="", $D1409=""), "", IF($N1409="", 'Intro &amp; Setup'!$AB$33, $N1409))</f>
        <v/>
      </c>
      <c r="AQ1409" s="140">
        <f t="shared" si="369"/>
        <v>0</v>
      </c>
      <c r="AR1409" s="145">
        <f t="shared" si="370"/>
        <v>0</v>
      </c>
      <c r="AS1409" s="141">
        <f t="shared" si="371"/>
        <v>0</v>
      </c>
      <c r="AU1409" s="149" t="str">
        <f t="shared" si="372"/>
        <v/>
      </c>
      <c r="AV1409" s="155"/>
      <c r="AW1409" s="155"/>
      <c r="AX1409" s="155" t="str">
        <f t="shared" si="373"/>
        <v/>
      </c>
      <c r="AY1409" s="155"/>
      <c r="AZ1409" s="155"/>
      <c r="BA1409" s="151" t="str">
        <f t="shared" si="374"/>
        <v/>
      </c>
      <c r="BC1409" s="47" t="str">
        <f t="shared" si="375"/>
        <v/>
      </c>
    </row>
    <row r="1410" spans="1:55" x14ac:dyDescent="0.25">
      <c r="A1410" s="4"/>
      <c r="B1410" s="167"/>
      <c r="C1410" s="168"/>
      <c r="D1410" s="169"/>
      <c r="E1410" s="170"/>
      <c r="F1410" s="171"/>
      <c r="G1410" s="172"/>
      <c r="H1410" s="173"/>
      <c r="I1410" s="171"/>
      <c r="J1410" s="172"/>
      <c r="K1410" s="170"/>
      <c r="L1410" s="171"/>
      <c r="M1410" s="172"/>
      <c r="N1410" s="174"/>
      <c r="O1410" s="4"/>
      <c r="P1410" s="49" t="str">
        <f t="shared" si="359"/>
        <v/>
      </c>
      <c r="Q1410" s="4"/>
      <c r="S1410" s="22" t="str">
        <f t="shared" si="360"/>
        <v/>
      </c>
      <c r="T1410" s="8" t="str">
        <f t="shared" si="361"/>
        <v/>
      </c>
      <c r="U1410" s="23" t="str">
        <f t="shared" si="362"/>
        <v/>
      </c>
      <c r="W1410" s="50"/>
      <c r="Y1410" s="65" t="str">
        <f t="shared" si="363"/>
        <v/>
      </c>
      <c r="Z1410" s="8" t="str">
        <f t="shared" si="364"/>
        <v/>
      </c>
      <c r="AA1410" s="66" t="str">
        <f t="shared" si="365"/>
        <v/>
      </c>
      <c r="AC1410" s="65" t="str">
        <f>IF($G1410="", "", IF(IFERROR(INDEX('Intro &amp; Setup'!$Y$17:$Y$26, MATCH($G1410, 'Intro &amp; Setup'!$U$17:$U$26, 0)), "")="", 'Intro &amp; Setup'!$BB$15, IFERROR(INDEX('Intro &amp; Setup'!$Y$17:$Y$26, MATCH($G1410, 'Intro &amp; Setup'!$U$17:$U$26, 0)), "")))</f>
        <v/>
      </c>
      <c r="AD1410" s="8" t="str">
        <f>IF($J1410="", "", IF(IFERROR(INDEX('Intro &amp; Setup'!$Y$17:$Y$26, MATCH($J1410, 'Intro &amp; Setup'!$U$17:$U$26, 0)), "")="", 'Intro &amp; Setup'!$BB$15, IFERROR(INDEX('Intro &amp; Setup'!$Y$17:$Y$26, MATCH($J1410, 'Intro &amp; Setup'!$U$17:$U$26, 0)), "")))</f>
        <v/>
      </c>
      <c r="AE1410" s="66" t="str">
        <f>IF($M1410="", "", IF(IFERROR(INDEX('Intro &amp; Setup'!$Y$17:$Y$26, MATCH($M1410, 'Intro &amp; Setup'!$U$17:$U$26, 0)), "")="", 'Intro &amp; Setup'!$BB$15, IFERROR(INDEX('Intro &amp; Setup'!$Y$17:$Y$26, MATCH($M1410, 'Intro &amp; Setup'!$U$17:$U$26, 0)), "")))</f>
        <v/>
      </c>
      <c r="AG1410" s="65" t="str">
        <f t="shared" si="366"/>
        <v/>
      </c>
      <c r="AH1410" s="8" t="str">
        <f t="shared" si="367"/>
        <v/>
      </c>
      <c r="AI1410" s="66" t="str">
        <f t="shared" si="368"/>
        <v/>
      </c>
      <c r="AK1410" s="123" t="str">
        <f>IF(AC1410='Intro &amp; Setup'!$BB$14, $AO1410, "")</f>
        <v/>
      </c>
      <c r="AL1410" s="124" t="str">
        <f>IF(AD1410='Intro &amp; Setup'!$BB$14, $AO1410, "")</f>
        <v/>
      </c>
      <c r="AM1410" s="125" t="str">
        <f>IF(AE1410='Intro &amp; Setup'!$BB$14, $AO1410, "")</f>
        <v/>
      </c>
      <c r="AO1410" s="130" t="str">
        <f>IF(AND($B1410="", $C1410="", $D1410=""), "", IF($N1410="", 'Intro &amp; Setup'!$AB$33, $N1410))</f>
        <v/>
      </c>
      <c r="AQ1410" s="140">
        <f t="shared" si="369"/>
        <v>0</v>
      </c>
      <c r="AR1410" s="145">
        <f t="shared" si="370"/>
        <v>0</v>
      </c>
      <c r="AS1410" s="141">
        <f t="shared" si="371"/>
        <v>0</v>
      </c>
      <c r="AU1410" s="149" t="str">
        <f t="shared" si="372"/>
        <v/>
      </c>
      <c r="AV1410" s="155"/>
      <c r="AW1410" s="155"/>
      <c r="AX1410" s="155" t="str">
        <f t="shared" si="373"/>
        <v/>
      </c>
      <c r="AY1410" s="155"/>
      <c r="AZ1410" s="155"/>
      <c r="BA1410" s="151" t="str">
        <f t="shared" si="374"/>
        <v/>
      </c>
      <c r="BC1410" s="47" t="str">
        <f t="shared" si="375"/>
        <v/>
      </c>
    </row>
    <row r="1411" spans="1:55" x14ac:dyDescent="0.25">
      <c r="A1411" s="4"/>
      <c r="B1411" s="167"/>
      <c r="C1411" s="168"/>
      <c r="D1411" s="169"/>
      <c r="E1411" s="170"/>
      <c r="F1411" s="171"/>
      <c r="G1411" s="172"/>
      <c r="H1411" s="173"/>
      <c r="I1411" s="171"/>
      <c r="J1411" s="172"/>
      <c r="K1411" s="170"/>
      <c r="L1411" s="171"/>
      <c r="M1411" s="172"/>
      <c r="N1411" s="174"/>
      <c r="O1411" s="4"/>
      <c r="P1411" s="49" t="str">
        <f t="shared" si="359"/>
        <v/>
      </c>
      <c r="Q1411" s="4"/>
      <c r="S1411" s="22" t="str">
        <f t="shared" si="360"/>
        <v/>
      </c>
      <c r="T1411" s="8" t="str">
        <f t="shared" si="361"/>
        <v/>
      </c>
      <c r="U1411" s="23" t="str">
        <f t="shared" si="362"/>
        <v/>
      </c>
      <c r="W1411" s="50"/>
      <c r="Y1411" s="65" t="str">
        <f t="shared" si="363"/>
        <v/>
      </c>
      <c r="Z1411" s="8" t="str">
        <f t="shared" si="364"/>
        <v/>
      </c>
      <c r="AA1411" s="66" t="str">
        <f t="shared" si="365"/>
        <v/>
      </c>
      <c r="AC1411" s="65" t="str">
        <f>IF($G1411="", "", IF(IFERROR(INDEX('Intro &amp; Setup'!$Y$17:$Y$26, MATCH($G1411, 'Intro &amp; Setup'!$U$17:$U$26, 0)), "")="", 'Intro &amp; Setup'!$BB$15, IFERROR(INDEX('Intro &amp; Setup'!$Y$17:$Y$26, MATCH($G1411, 'Intro &amp; Setup'!$U$17:$U$26, 0)), "")))</f>
        <v/>
      </c>
      <c r="AD1411" s="8" t="str">
        <f>IF($J1411="", "", IF(IFERROR(INDEX('Intro &amp; Setup'!$Y$17:$Y$26, MATCH($J1411, 'Intro &amp; Setup'!$U$17:$U$26, 0)), "")="", 'Intro &amp; Setup'!$BB$15, IFERROR(INDEX('Intro &amp; Setup'!$Y$17:$Y$26, MATCH($J1411, 'Intro &amp; Setup'!$U$17:$U$26, 0)), "")))</f>
        <v/>
      </c>
      <c r="AE1411" s="66" t="str">
        <f>IF($M1411="", "", IF(IFERROR(INDEX('Intro &amp; Setup'!$Y$17:$Y$26, MATCH($M1411, 'Intro &amp; Setup'!$U$17:$U$26, 0)), "")="", 'Intro &amp; Setup'!$BB$15, IFERROR(INDEX('Intro &amp; Setup'!$Y$17:$Y$26, MATCH($M1411, 'Intro &amp; Setup'!$U$17:$U$26, 0)), "")))</f>
        <v/>
      </c>
      <c r="AG1411" s="65" t="str">
        <f t="shared" si="366"/>
        <v/>
      </c>
      <c r="AH1411" s="8" t="str">
        <f t="shared" si="367"/>
        <v/>
      </c>
      <c r="AI1411" s="66" t="str">
        <f t="shared" si="368"/>
        <v/>
      </c>
      <c r="AK1411" s="123" t="str">
        <f>IF(AC1411='Intro &amp; Setup'!$BB$14, $AO1411, "")</f>
        <v/>
      </c>
      <c r="AL1411" s="124" t="str">
        <f>IF(AD1411='Intro &amp; Setup'!$BB$14, $AO1411, "")</f>
        <v/>
      </c>
      <c r="AM1411" s="125" t="str">
        <f>IF(AE1411='Intro &amp; Setup'!$BB$14, $AO1411, "")</f>
        <v/>
      </c>
      <c r="AO1411" s="130" t="str">
        <f>IF(AND($B1411="", $C1411="", $D1411=""), "", IF($N1411="", 'Intro &amp; Setup'!$AB$33, $N1411))</f>
        <v/>
      </c>
      <c r="AQ1411" s="140">
        <f t="shared" si="369"/>
        <v>0</v>
      </c>
      <c r="AR1411" s="145">
        <f t="shared" si="370"/>
        <v>0</v>
      </c>
      <c r="AS1411" s="141">
        <f t="shared" si="371"/>
        <v>0</v>
      </c>
      <c r="AU1411" s="149" t="str">
        <f t="shared" si="372"/>
        <v/>
      </c>
      <c r="AV1411" s="155"/>
      <c r="AW1411" s="155"/>
      <c r="AX1411" s="155" t="str">
        <f t="shared" si="373"/>
        <v/>
      </c>
      <c r="AY1411" s="155"/>
      <c r="AZ1411" s="155"/>
      <c r="BA1411" s="151" t="str">
        <f t="shared" si="374"/>
        <v/>
      </c>
      <c r="BC1411" s="47" t="str">
        <f t="shared" si="375"/>
        <v/>
      </c>
    </row>
    <row r="1412" spans="1:55" x14ac:dyDescent="0.25">
      <c r="A1412" s="4"/>
      <c r="B1412" s="167"/>
      <c r="C1412" s="168"/>
      <c r="D1412" s="169"/>
      <c r="E1412" s="170"/>
      <c r="F1412" s="171"/>
      <c r="G1412" s="172"/>
      <c r="H1412" s="173"/>
      <c r="I1412" s="171"/>
      <c r="J1412" s="172"/>
      <c r="K1412" s="170"/>
      <c r="L1412" s="171"/>
      <c r="M1412" s="172"/>
      <c r="N1412" s="174"/>
      <c r="O1412" s="4"/>
      <c r="P1412" s="49" t="str">
        <f t="shared" si="359"/>
        <v/>
      </c>
      <c r="Q1412" s="4"/>
      <c r="S1412" s="22" t="str">
        <f t="shared" si="360"/>
        <v/>
      </c>
      <c r="T1412" s="8" t="str">
        <f t="shared" si="361"/>
        <v/>
      </c>
      <c r="U1412" s="23" t="str">
        <f t="shared" si="362"/>
        <v/>
      </c>
      <c r="W1412" s="50"/>
      <c r="Y1412" s="65" t="str">
        <f t="shared" si="363"/>
        <v/>
      </c>
      <c r="Z1412" s="8" t="str">
        <f t="shared" si="364"/>
        <v/>
      </c>
      <c r="AA1412" s="66" t="str">
        <f t="shared" si="365"/>
        <v/>
      </c>
      <c r="AC1412" s="65" t="str">
        <f>IF($G1412="", "", IF(IFERROR(INDEX('Intro &amp; Setup'!$Y$17:$Y$26, MATCH($G1412, 'Intro &amp; Setup'!$U$17:$U$26, 0)), "")="", 'Intro &amp; Setup'!$BB$15, IFERROR(INDEX('Intro &amp; Setup'!$Y$17:$Y$26, MATCH($G1412, 'Intro &amp; Setup'!$U$17:$U$26, 0)), "")))</f>
        <v/>
      </c>
      <c r="AD1412" s="8" t="str">
        <f>IF($J1412="", "", IF(IFERROR(INDEX('Intro &amp; Setup'!$Y$17:$Y$26, MATCH($J1412, 'Intro &amp; Setup'!$U$17:$U$26, 0)), "")="", 'Intro &amp; Setup'!$BB$15, IFERROR(INDEX('Intro &amp; Setup'!$Y$17:$Y$26, MATCH($J1412, 'Intro &amp; Setup'!$U$17:$U$26, 0)), "")))</f>
        <v/>
      </c>
      <c r="AE1412" s="66" t="str">
        <f>IF($M1412="", "", IF(IFERROR(INDEX('Intro &amp; Setup'!$Y$17:$Y$26, MATCH($M1412, 'Intro &amp; Setup'!$U$17:$U$26, 0)), "")="", 'Intro &amp; Setup'!$BB$15, IFERROR(INDEX('Intro &amp; Setup'!$Y$17:$Y$26, MATCH($M1412, 'Intro &amp; Setup'!$U$17:$U$26, 0)), "")))</f>
        <v/>
      </c>
      <c r="AG1412" s="65" t="str">
        <f t="shared" si="366"/>
        <v/>
      </c>
      <c r="AH1412" s="8" t="str">
        <f t="shared" si="367"/>
        <v/>
      </c>
      <c r="AI1412" s="66" t="str">
        <f t="shared" si="368"/>
        <v/>
      </c>
      <c r="AK1412" s="123" t="str">
        <f>IF(AC1412='Intro &amp; Setup'!$BB$14, $AO1412, "")</f>
        <v/>
      </c>
      <c r="AL1412" s="124" t="str">
        <f>IF(AD1412='Intro &amp; Setup'!$BB$14, $AO1412, "")</f>
        <v/>
      </c>
      <c r="AM1412" s="125" t="str">
        <f>IF(AE1412='Intro &amp; Setup'!$BB$14, $AO1412, "")</f>
        <v/>
      </c>
      <c r="AO1412" s="130" t="str">
        <f>IF(AND($B1412="", $C1412="", $D1412=""), "", IF($N1412="", 'Intro &amp; Setup'!$AB$33, $N1412))</f>
        <v/>
      </c>
      <c r="AQ1412" s="140">
        <f t="shared" si="369"/>
        <v>0</v>
      </c>
      <c r="AR1412" s="145">
        <f t="shared" si="370"/>
        <v>0</v>
      </c>
      <c r="AS1412" s="141">
        <f t="shared" si="371"/>
        <v>0</v>
      </c>
      <c r="AU1412" s="149" t="str">
        <f t="shared" si="372"/>
        <v/>
      </c>
      <c r="AV1412" s="155"/>
      <c r="AW1412" s="155"/>
      <c r="AX1412" s="155" t="str">
        <f t="shared" si="373"/>
        <v/>
      </c>
      <c r="AY1412" s="155"/>
      <c r="AZ1412" s="155"/>
      <c r="BA1412" s="151" t="str">
        <f t="shared" si="374"/>
        <v/>
      </c>
      <c r="BC1412" s="47" t="str">
        <f t="shared" si="375"/>
        <v/>
      </c>
    </row>
    <row r="1413" spans="1:55" x14ac:dyDescent="0.25">
      <c r="A1413" s="4"/>
      <c r="B1413" s="167"/>
      <c r="C1413" s="168"/>
      <c r="D1413" s="169"/>
      <c r="E1413" s="170"/>
      <c r="F1413" s="171"/>
      <c r="G1413" s="172"/>
      <c r="H1413" s="173"/>
      <c r="I1413" s="171"/>
      <c r="J1413" s="172"/>
      <c r="K1413" s="170"/>
      <c r="L1413" s="171"/>
      <c r="M1413" s="172"/>
      <c r="N1413" s="174"/>
      <c r="O1413" s="4"/>
      <c r="P1413" s="49" t="str">
        <f t="shared" si="359"/>
        <v/>
      </c>
      <c r="Q1413" s="4"/>
      <c r="S1413" s="22" t="str">
        <f t="shared" si="360"/>
        <v/>
      </c>
      <c r="T1413" s="8" t="str">
        <f t="shared" si="361"/>
        <v/>
      </c>
      <c r="U1413" s="23" t="str">
        <f t="shared" si="362"/>
        <v/>
      </c>
      <c r="W1413" s="50"/>
      <c r="Y1413" s="65" t="str">
        <f t="shared" si="363"/>
        <v/>
      </c>
      <c r="Z1413" s="8" t="str">
        <f t="shared" si="364"/>
        <v/>
      </c>
      <c r="AA1413" s="66" t="str">
        <f t="shared" si="365"/>
        <v/>
      </c>
      <c r="AC1413" s="65" t="str">
        <f>IF($G1413="", "", IF(IFERROR(INDEX('Intro &amp; Setup'!$Y$17:$Y$26, MATCH($G1413, 'Intro &amp; Setup'!$U$17:$U$26, 0)), "")="", 'Intro &amp; Setup'!$BB$15, IFERROR(INDEX('Intro &amp; Setup'!$Y$17:$Y$26, MATCH($G1413, 'Intro &amp; Setup'!$U$17:$U$26, 0)), "")))</f>
        <v/>
      </c>
      <c r="AD1413" s="8" t="str">
        <f>IF($J1413="", "", IF(IFERROR(INDEX('Intro &amp; Setup'!$Y$17:$Y$26, MATCH($J1413, 'Intro &amp; Setup'!$U$17:$U$26, 0)), "")="", 'Intro &amp; Setup'!$BB$15, IFERROR(INDEX('Intro &amp; Setup'!$Y$17:$Y$26, MATCH($J1413, 'Intro &amp; Setup'!$U$17:$U$26, 0)), "")))</f>
        <v/>
      </c>
      <c r="AE1413" s="66" t="str">
        <f>IF($M1413="", "", IF(IFERROR(INDEX('Intro &amp; Setup'!$Y$17:$Y$26, MATCH($M1413, 'Intro &amp; Setup'!$U$17:$U$26, 0)), "")="", 'Intro &amp; Setup'!$BB$15, IFERROR(INDEX('Intro &amp; Setup'!$Y$17:$Y$26, MATCH($M1413, 'Intro &amp; Setup'!$U$17:$U$26, 0)), "")))</f>
        <v/>
      </c>
      <c r="AG1413" s="65" t="str">
        <f t="shared" si="366"/>
        <v/>
      </c>
      <c r="AH1413" s="8" t="str">
        <f t="shared" si="367"/>
        <v/>
      </c>
      <c r="AI1413" s="66" t="str">
        <f t="shared" si="368"/>
        <v/>
      </c>
      <c r="AK1413" s="123" t="str">
        <f>IF(AC1413='Intro &amp; Setup'!$BB$14, $AO1413, "")</f>
        <v/>
      </c>
      <c r="AL1413" s="124" t="str">
        <f>IF(AD1413='Intro &amp; Setup'!$BB$14, $AO1413, "")</f>
        <v/>
      </c>
      <c r="AM1413" s="125" t="str">
        <f>IF(AE1413='Intro &amp; Setup'!$BB$14, $AO1413, "")</f>
        <v/>
      </c>
      <c r="AO1413" s="130" t="str">
        <f>IF(AND($B1413="", $C1413="", $D1413=""), "", IF($N1413="", 'Intro &amp; Setup'!$AB$33, $N1413))</f>
        <v/>
      </c>
      <c r="AQ1413" s="140">
        <f t="shared" si="369"/>
        <v>0</v>
      </c>
      <c r="AR1413" s="145">
        <f t="shared" si="370"/>
        <v>0</v>
      </c>
      <c r="AS1413" s="141">
        <f t="shared" si="371"/>
        <v>0</v>
      </c>
      <c r="AU1413" s="149" t="str">
        <f t="shared" si="372"/>
        <v/>
      </c>
      <c r="AV1413" s="155"/>
      <c r="AW1413" s="155"/>
      <c r="AX1413" s="155" t="str">
        <f t="shared" si="373"/>
        <v/>
      </c>
      <c r="AY1413" s="155"/>
      <c r="AZ1413" s="155"/>
      <c r="BA1413" s="151" t="str">
        <f t="shared" si="374"/>
        <v/>
      </c>
      <c r="BC1413" s="47" t="str">
        <f t="shared" si="375"/>
        <v/>
      </c>
    </row>
    <row r="1414" spans="1:55" x14ac:dyDescent="0.25">
      <c r="A1414" s="4"/>
      <c r="B1414" s="167"/>
      <c r="C1414" s="168"/>
      <c r="D1414" s="169"/>
      <c r="E1414" s="170"/>
      <c r="F1414" s="171"/>
      <c r="G1414" s="172"/>
      <c r="H1414" s="173"/>
      <c r="I1414" s="171"/>
      <c r="J1414" s="172"/>
      <c r="K1414" s="170"/>
      <c r="L1414" s="171"/>
      <c r="M1414" s="172"/>
      <c r="N1414" s="174"/>
      <c r="O1414" s="4"/>
      <c r="P1414" s="49" t="str">
        <f t="shared" si="359"/>
        <v/>
      </c>
      <c r="Q1414" s="4"/>
      <c r="S1414" s="22" t="str">
        <f t="shared" si="360"/>
        <v/>
      </c>
      <c r="T1414" s="8" t="str">
        <f t="shared" si="361"/>
        <v/>
      </c>
      <c r="U1414" s="23" t="str">
        <f t="shared" si="362"/>
        <v/>
      </c>
      <c r="W1414" s="50"/>
      <c r="Y1414" s="65" t="str">
        <f t="shared" si="363"/>
        <v/>
      </c>
      <c r="Z1414" s="8" t="str">
        <f t="shared" si="364"/>
        <v/>
      </c>
      <c r="AA1414" s="66" t="str">
        <f t="shared" si="365"/>
        <v/>
      </c>
      <c r="AC1414" s="65" t="str">
        <f>IF($G1414="", "", IF(IFERROR(INDEX('Intro &amp; Setup'!$Y$17:$Y$26, MATCH($G1414, 'Intro &amp; Setup'!$U$17:$U$26, 0)), "")="", 'Intro &amp; Setup'!$BB$15, IFERROR(INDEX('Intro &amp; Setup'!$Y$17:$Y$26, MATCH($G1414, 'Intro &amp; Setup'!$U$17:$U$26, 0)), "")))</f>
        <v/>
      </c>
      <c r="AD1414" s="8" t="str">
        <f>IF($J1414="", "", IF(IFERROR(INDEX('Intro &amp; Setup'!$Y$17:$Y$26, MATCH($J1414, 'Intro &amp; Setup'!$U$17:$U$26, 0)), "")="", 'Intro &amp; Setup'!$BB$15, IFERROR(INDEX('Intro &amp; Setup'!$Y$17:$Y$26, MATCH($J1414, 'Intro &amp; Setup'!$U$17:$U$26, 0)), "")))</f>
        <v/>
      </c>
      <c r="AE1414" s="66" t="str">
        <f>IF($M1414="", "", IF(IFERROR(INDEX('Intro &amp; Setup'!$Y$17:$Y$26, MATCH($M1414, 'Intro &amp; Setup'!$U$17:$U$26, 0)), "")="", 'Intro &amp; Setup'!$BB$15, IFERROR(INDEX('Intro &amp; Setup'!$Y$17:$Y$26, MATCH($M1414, 'Intro &amp; Setup'!$U$17:$U$26, 0)), "")))</f>
        <v/>
      </c>
      <c r="AG1414" s="65" t="str">
        <f t="shared" si="366"/>
        <v/>
      </c>
      <c r="AH1414" s="8" t="str">
        <f t="shared" si="367"/>
        <v/>
      </c>
      <c r="AI1414" s="66" t="str">
        <f t="shared" si="368"/>
        <v/>
      </c>
      <c r="AK1414" s="123" t="str">
        <f>IF(AC1414='Intro &amp; Setup'!$BB$14, $AO1414, "")</f>
        <v/>
      </c>
      <c r="AL1414" s="124" t="str">
        <f>IF(AD1414='Intro &amp; Setup'!$BB$14, $AO1414, "")</f>
        <v/>
      </c>
      <c r="AM1414" s="125" t="str">
        <f>IF(AE1414='Intro &amp; Setup'!$BB$14, $AO1414, "")</f>
        <v/>
      </c>
      <c r="AO1414" s="130" t="str">
        <f>IF(AND($B1414="", $C1414="", $D1414=""), "", IF($N1414="", 'Intro &amp; Setup'!$AB$33, $N1414))</f>
        <v/>
      </c>
      <c r="AQ1414" s="140">
        <f t="shared" si="369"/>
        <v>0</v>
      </c>
      <c r="AR1414" s="145">
        <f t="shared" si="370"/>
        <v>0</v>
      </c>
      <c r="AS1414" s="141">
        <f t="shared" si="371"/>
        <v>0</v>
      </c>
      <c r="AU1414" s="149" t="str">
        <f t="shared" si="372"/>
        <v/>
      </c>
      <c r="AV1414" s="155"/>
      <c r="AW1414" s="155"/>
      <c r="AX1414" s="155" t="str">
        <f t="shared" si="373"/>
        <v/>
      </c>
      <c r="AY1414" s="155"/>
      <c r="AZ1414" s="155"/>
      <c r="BA1414" s="151" t="str">
        <f t="shared" si="374"/>
        <v/>
      </c>
      <c r="BC1414" s="47" t="str">
        <f t="shared" si="375"/>
        <v/>
      </c>
    </row>
    <row r="1415" spans="1:55" x14ac:dyDescent="0.25">
      <c r="A1415" s="4"/>
      <c r="B1415" s="167"/>
      <c r="C1415" s="168"/>
      <c r="D1415" s="169"/>
      <c r="E1415" s="170"/>
      <c r="F1415" s="171"/>
      <c r="G1415" s="172"/>
      <c r="H1415" s="173"/>
      <c r="I1415" s="171"/>
      <c r="J1415" s="172"/>
      <c r="K1415" s="170"/>
      <c r="L1415" s="171"/>
      <c r="M1415" s="172"/>
      <c r="N1415" s="174"/>
      <c r="O1415" s="4"/>
      <c r="P1415" s="49" t="str">
        <f t="shared" si="359"/>
        <v/>
      </c>
      <c r="Q1415" s="4"/>
      <c r="S1415" s="22" t="str">
        <f t="shared" si="360"/>
        <v/>
      </c>
      <c r="T1415" s="8" t="str">
        <f t="shared" si="361"/>
        <v/>
      </c>
      <c r="U1415" s="23" t="str">
        <f t="shared" si="362"/>
        <v/>
      </c>
      <c r="W1415" s="50"/>
      <c r="Y1415" s="65" t="str">
        <f t="shared" si="363"/>
        <v/>
      </c>
      <c r="Z1415" s="8" t="str">
        <f t="shared" si="364"/>
        <v/>
      </c>
      <c r="AA1415" s="66" t="str">
        <f t="shared" si="365"/>
        <v/>
      </c>
      <c r="AC1415" s="65" t="str">
        <f>IF($G1415="", "", IF(IFERROR(INDEX('Intro &amp; Setup'!$Y$17:$Y$26, MATCH($G1415, 'Intro &amp; Setup'!$U$17:$U$26, 0)), "")="", 'Intro &amp; Setup'!$BB$15, IFERROR(INDEX('Intro &amp; Setup'!$Y$17:$Y$26, MATCH($G1415, 'Intro &amp; Setup'!$U$17:$U$26, 0)), "")))</f>
        <v/>
      </c>
      <c r="AD1415" s="8" t="str">
        <f>IF($J1415="", "", IF(IFERROR(INDEX('Intro &amp; Setup'!$Y$17:$Y$26, MATCH($J1415, 'Intro &amp; Setup'!$U$17:$U$26, 0)), "")="", 'Intro &amp; Setup'!$BB$15, IFERROR(INDEX('Intro &amp; Setup'!$Y$17:$Y$26, MATCH($J1415, 'Intro &amp; Setup'!$U$17:$U$26, 0)), "")))</f>
        <v/>
      </c>
      <c r="AE1415" s="66" t="str">
        <f>IF($M1415="", "", IF(IFERROR(INDEX('Intro &amp; Setup'!$Y$17:$Y$26, MATCH($M1415, 'Intro &amp; Setup'!$U$17:$U$26, 0)), "")="", 'Intro &amp; Setup'!$BB$15, IFERROR(INDEX('Intro &amp; Setup'!$Y$17:$Y$26, MATCH($M1415, 'Intro &amp; Setup'!$U$17:$U$26, 0)), "")))</f>
        <v/>
      </c>
      <c r="AG1415" s="65" t="str">
        <f t="shared" si="366"/>
        <v/>
      </c>
      <c r="AH1415" s="8" t="str">
        <f t="shared" si="367"/>
        <v/>
      </c>
      <c r="AI1415" s="66" t="str">
        <f t="shared" si="368"/>
        <v/>
      </c>
      <c r="AK1415" s="123" t="str">
        <f>IF(AC1415='Intro &amp; Setup'!$BB$14, $AO1415, "")</f>
        <v/>
      </c>
      <c r="AL1415" s="124" t="str">
        <f>IF(AD1415='Intro &amp; Setup'!$BB$14, $AO1415, "")</f>
        <v/>
      </c>
      <c r="AM1415" s="125" t="str">
        <f>IF(AE1415='Intro &amp; Setup'!$BB$14, $AO1415, "")</f>
        <v/>
      </c>
      <c r="AO1415" s="130" t="str">
        <f>IF(AND($B1415="", $C1415="", $D1415=""), "", IF($N1415="", 'Intro &amp; Setup'!$AB$33, $N1415))</f>
        <v/>
      </c>
      <c r="AQ1415" s="140">
        <f t="shared" si="369"/>
        <v>0</v>
      </c>
      <c r="AR1415" s="145">
        <f t="shared" si="370"/>
        <v>0</v>
      </c>
      <c r="AS1415" s="141">
        <f t="shared" si="371"/>
        <v>0</v>
      </c>
      <c r="AU1415" s="149" t="str">
        <f t="shared" si="372"/>
        <v/>
      </c>
      <c r="AV1415" s="155"/>
      <c r="AW1415" s="155"/>
      <c r="AX1415" s="155" t="str">
        <f t="shared" si="373"/>
        <v/>
      </c>
      <c r="AY1415" s="155"/>
      <c r="AZ1415" s="155"/>
      <c r="BA1415" s="151" t="str">
        <f t="shared" si="374"/>
        <v/>
      </c>
      <c r="BC1415" s="47" t="str">
        <f t="shared" si="375"/>
        <v/>
      </c>
    </row>
    <row r="1416" spans="1:55" x14ac:dyDescent="0.25">
      <c r="A1416" s="4"/>
      <c r="B1416" s="167"/>
      <c r="C1416" s="168"/>
      <c r="D1416" s="169"/>
      <c r="E1416" s="170"/>
      <c r="F1416" s="171"/>
      <c r="G1416" s="172"/>
      <c r="H1416" s="173"/>
      <c r="I1416" s="171"/>
      <c r="J1416" s="172"/>
      <c r="K1416" s="170"/>
      <c r="L1416" s="171"/>
      <c r="M1416" s="172"/>
      <c r="N1416" s="174"/>
      <c r="O1416" s="4"/>
      <c r="P1416" s="49" t="str">
        <f t="shared" si="359"/>
        <v/>
      </c>
      <c r="Q1416" s="4"/>
      <c r="S1416" s="22" t="str">
        <f t="shared" si="360"/>
        <v/>
      </c>
      <c r="T1416" s="8" t="str">
        <f t="shared" si="361"/>
        <v/>
      </c>
      <c r="U1416" s="23" t="str">
        <f t="shared" si="362"/>
        <v/>
      </c>
      <c r="W1416" s="50"/>
      <c r="Y1416" s="65" t="str">
        <f t="shared" si="363"/>
        <v/>
      </c>
      <c r="Z1416" s="8" t="str">
        <f t="shared" si="364"/>
        <v/>
      </c>
      <c r="AA1416" s="66" t="str">
        <f t="shared" si="365"/>
        <v/>
      </c>
      <c r="AC1416" s="65" t="str">
        <f>IF($G1416="", "", IF(IFERROR(INDEX('Intro &amp; Setup'!$Y$17:$Y$26, MATCH($G1416, 'Intro &amp; Setup'!$U$17:$U$26, 0)), "")="", 'Intro &amp; Setup'!$BB$15, IFERROR(INDEX('Intro &amp; Setup'!$Y$17:$Y$26, MATCH($G1416, 'Intro &amp; Setup'!$U$17:$U$26, 0)), "")))</f>
        <v/>
      </c>
      <c r="AD1416" s="8" t="str">
        <f>IF($J1416="", "", IF(IFERROR(INDEX('Intro &amp; Setup'!$Y$17:$Y$26, MATCH($J1416, 'Intro &amp; Setup'!$U$17:$U$26, 0)), "")="", 'Intro &amp; Setup'!$BB$15, IFERROR(INDEX('Intro &amp; Setup'!$Y$17:$Y$26, MATCH($J1416, 'Intro &amp; Setup'!$U$17:$U$26, 0)), "")))</f>
        <v/>
      </c>
      <c r="AE1416" s="66" t="str">
        <f>IF($M1416="", "", IF(IFERROR(INDEX('Intro &amp; Setup'!$Y$17:$Y$26, MATCH($M1416, 'Intro &amp; Setup'!$U$17:$U$26, 0)), "")="", 'Intro &amp; Setup'!$BB$15, IFERROR(INDEX('Intro &amp; Setup'!$Y$17:$Y$26, MATCH($M1416, 'Intro &amp; Setup'!$U$17:$U$26, 0)), "")))</f>
        <v/>
      </c>
      <c r="AG1416" s="65" t="str">
        <f t="shared" si="366"/>
        <v/>
      </c>
      <c r="AH1416" s="8" t="str">
        <f t="shared" si="367"/>
        <v/>
      </c>
      <c r="AI1416" s="66" t="str">
        <f t="shared" si="368"/>
        <v/>
      </c>
      <c r="AK1416" s="123" t="str">
        <f>IF(AC1416='Intro &amp; Setup'!$BB$14, $AO1416, "")</f>
        <v/>
      </c>
      <c r="AL1416" s="124" t="str">
        <f>IF(AD1416='Intro &amp; Setup'!$BB$14, $AO1416, "")</f>
        <v/>
      </c>
      <c r="AM1416" s="125" t="str">
        <f>IF(AE1416='Intro &amp; Setup'!$BB$14, $AO1416, "")</f>
        <v/>
      </c>
      <c r="AO1416" s="130" t="str">
        <f>IF(AND($B1416="", $C1416="", $D1416=""), "", IF($N1416="", 'Intro &amp; Setup'!$AB$33, $N1416))</f>
        <v/>
      </c>
      <c r="AQ1416" s="140">
        <f t="shared" si="369"/>
        <v>0</v>
      </c>
      <c r="AR1416" s="145">
        <f t="shared" si="370"/>
        <v>0</v>
      </c>
      <c r="AS1416" s="141">
        <f t="shared" si="371"/>
        <v>0</v>
      </c>
      <c r="AU1416" s="149" t="str">
        <f t="shared" si="372"/>
        <v/>
      </c>
      <c r="AV1416" s="155"/>
      <c r="AW1416" s="155"/>
      <c r="AX1416" s="155" t="str">
        <f t="shared" si="373"/>
        <v/>
      </c>
      <c r="AY1416" s="155"/>
      <c r="AZ1416" s="155"/>
      <c r="BA1416" s="151" t="str">
        <f t="shared" si="374"/>
        <v/>
      </c>
      <c r="BC1416" s="47" t="str">
        <f t="shared" si="375"/>
        <v/>
      </c>
    </row>
    <row r="1417" spans="1:55" x14ac:dyDescent="0.25">
      <c r="A1417" s="4"/>
      <c r="B1417" s="167"/>
      <c r="C1417" s="168"/>
      <c r="D1417" s="169"/>
      <c r="E1417" s="170"/>
      <c r="F1417" s="171"/>
      <c r="G1417" s="172"/>
      <c r="H1417" s="173"/>
      <c r="I1417" s="171"/>
      <c r="J1417" s="172"/>
      <c r="K1417" s="170"/>
      <c r="L1417" s="171"/>
      <c r="M1417" s="172"/>
      <c r="N1417" s="174"/>
      <c r="O1417" s="4"/>
      <c r="P1417" s="49" t="str">
        <f t="shared" si="359"/>
        <v/>
      </c>
      <c r="Q1417" s="4"/>
      <c r="S1417" s="22" t="str">
        <f t="shared" si="360"/>
        <v/>
      </c>
      <c r="T1417" s="8" t="str">
        <f t="shared" si="361"/>
        <v/>
      </c>
      <c r="U1417" s="23" t="str">
        <f t="shared" si="362"/>
        <v/>
      </c>
      <c r="W1417" s="50"/>
      <c r="Y1417" s="65" t="str">
        <f t="shared" si="363"/>
        <v/>
      </c>
      <c r="Z1417" s="8" t="str">
        <f t="shared" si="364"/>
        <v/>
      </c>
      <c r="AA1417" s="66" t="str">
        <f t="shared" si="365"/>
        <v/>
      </c>
      <c r="AC1417" s="65" t="str">
        <f>IF($G1417="", "", IF(IFERROR(INDEX('Intro &amp; Setup'!$Y$17:$Y$26, MATCH($G1417, 'Intro &amp; Setup'!$U$17:$U$26, 0)), "")="", 'Intro &amp; Setup'!$BB$15, IFERROR(INDEX('Intro &amp; Setup'!$Y$17:$Y$26, MATCH($G1417, 'Intro &amp; Setup'!$U$17:$U$26, 0)), "")))</f>
        <v/>
      </c>
      <c r="AD1417" s="8" t="str">
        <f>IF($J1417="", "", IF(IFERROR(INDEX('Intro &amp; Setup'!$Y$17:$Y$26, MATCH($J1417, 'Intro &amp; Setup'!$U$17:$U$26, 0)), "")="", 'Intro &amp; Setup'!$BB$15, IFERROR(INDEX('Intro &amp; Setup'!$Y$17:$Y$26, MATCH($J1417, 'Intro &amp; Setup'!$U$17:$U$26, 0)), "")))</f>
        <v/>
      </c>
      <c r="AE1417" s="66" t="str">
        <f>IF($M1417="", "", IF(IFERROR(INDEX('Intro &amp; Setup'!$Y$17:$Y$26, MATCH($M1417, 'Intro &amp; Setup'!$U$17:$U$26, 0)), "")="", 'Intro &amp; Setup'!$BB$15, IFERROR(INDEX('Intro &amp; Setup'!$Y$17:$Y$26, MATCH($M1417, 'Intro &amp; Setup'!$U$17:$U$26, 0)), "")))</f>
        <v/>
      </c>
      <c r="AG1417" s="65" t="str">
        <f t="shared" si="366"/>
        <v/>
      </c>
      <c r="AH1417" s="8" t="str">
        <f t="shared" si="367"/>
        <v/>
      </c>
      <c r="AI1417" s="66" t="str">
        <f t="shared" si="368"/>
        <v/>
      </c>
      <c r="AK1417" s="123" t="str">
        <f>IF(AC1417='Intro &amp; Setup'!$BB$14, $AO1417, "")</f>
        <v/>
      </c>
      <c r="AL1417" s="124" t="str">
        <f>IF(AD1417='Intro &amp; Setup'!$BB$14, $AO1417, "")</f>
        <v/>
      </c>
      <c r="AM1417" s="125" t="str">
        <f>IF(AE1417='Intro &amp; Setup'!$BB$14, $AO1417, "")</f>
        <v/>
      </c>
      <c r="AO1417" s="130" t="str">
        <f>IF(AND($B1417="", $C1417="", $D1417=""), "", IF($N1417="", 'Intro &amp; Setup'!$AB$33, $N1417))</f>
        <v/>
      </c>
      <c r="AQ1417" s="140">
        <f t="shared" si="369"/>
        <v>0</v>
      </c>
      <c r="AR1417" s="145">
        <f t="shared" si="370"/>
        <v>0</v>
      </c>
      <c r="AS1417" s="141">
        <f t="shared" si="371"/>
        <v>0</v>
      </c>
      <c r="AU1417" s="149" t="str">
        <f t="shared" si="372"/>
        <v/>
      </c>
      <c r="AV1417" s="155"/>
      <c r="AW1417" s="155"/>
      <c r="AX1417" s="155" t="str">
        <f t="shared" si="373"/>
        <v/>
      </c>
      <c r="AY1417" s="155"/>
      <c r="AZ1417" s="155"/>
      <c r="BA1417" s="151" t="str">
        <f t="shared" si="374"/>
        <v/>
      </c>
      <c r="BC1417" s="47" t="str">
        <f t="shared" si="375"/>
        <v/>
      </c>
    </row>
    <row r="1418" spans="1:55" x14ac:dyDescent="0.25">
      <c r="A1418" s="4"/>
      <c r="B1418" s="167"/>
      <c r="C1418" s="168"/>
      <c r="D1418" s="169"/>
      <c r="E1418" s="170"/>
      <c r="F1418" s="171"/>
      <c r="G1418" s="172"/>
      <c r="H1418" s="173"/>
      <c r="I1418" s="171"/>
      <c r="J1418" s="172"/>
      <c r="K1418" s="170"/>
      <c r="L1418" s="171"/>
      <c r="M1418" s="172"/>
      <c r="N1418" s="174"/>
      <c r="O1418" s="4"/>
      <c r="P1418" s="49" t="str">
        <f t="shared" si="359"/>
        <v/>
      </c>
      <c r="Q1418" s="4"/>
      <c r="S1418" s="22" t="str">
        <f t="shared" si="360"/>
        <v/>
      </c>
      <c r="T1418" s="8" t="str">
        <f t="shared" si="361"/>
        <v/>
      </c>
      <c r="U1418" s="23" t="str">
        <f t="shared" si="362"/>
        <v/>
      </c>
      <c r="W1418" s="50"/>
      <c r="Y1418" s="65" t="str">
        <f t="shared" si="363"/>
        <v/>
      </c>
      <c r="Z1418" s="8" t="str">
        <f t="shared" si="364"/>
        <v/>
      </c>
      <c r="AA1418" s="66" t="str">
        <f t="shared" si="365"/>
        <v/>
      </c>
      <c r="AC1418" s="65" t="str">
        <f>IF($G1418="", "", IF(IFERROR(INDEX('Intro &amp; Setup'!$Y$17:$Y$26, MATCH($G1418, 'Intro &amp; Setup'!$U$17:$U$26, 0)), "")="", 'Intro &amp; Setup'!$BB$15, IFERROR(INDEX('Intro &amp; Setup'!$Y$17:$Y$26, MATCH($G1418, 'Intro &amp; Setup'!$U$17:$U$26, 0)), "")))</f>
        <v/>
      </c>
      <c r="AD1418" s="8" t="str">
        <f>IF($J1418="", "", IF(IFERROR(INDEX('Intro &amp; Setup'!$Y$17:$Y$26, MATCH($J1418, 'Intro &amp; Setup'!$U$17:$U$26, 0)), "")="", 'Intro &amp; Setup'!$BB$15, IFERROR(INDEX('Intro &amp; Setup'!$Y$17:$Y$26, MATCH($J1418, 'Intro &amp; Setup'!$U$17:$U$26, 0)), "")))</f>
        <v/>
      </c>
      <c r="AE1418" s="66" t="str">
        <f>IF($M1418="", "", IF(IFERROR(INDEX('Intro &amp; Setup'!$Y$17:$Y$26, MATCH($M1418, 'Intro &amp; Setup'!$U$17:$U$26, 0)), "")="", 'Intro &amp; Setup'!$BB$15, IFERROR(INDEX('Intro &amp; Setup'!$Y$17:$Y$26, MATCH($M1418, 'Intro &amp; Setup'!$U$17:$U$26, 0)), "")))</f>
        <v/>
      </c>
      <c r="AG1418" s="65" t="str">
        <f t="shared" si="366"/>
        <v/>
      </c>
      <c r="AH1418" s="8" t="str">
        <f t="shared" si="367"/>
        <v/>
      </c>
      <c r="AI1418" s="66" t="str">
        <f t="shared" si="368"/>
        <v/>
      </c>
      <c r="AK1418" s="123" t="str">
        <f>IF(AC1418='Intro &amp; Setup'!$BB$14, $AO1418, "")</f>
        <v/>
      </c>
      <c r="AL1418" s="124" t="str">
        <f>IF(AD1418='Intro &amp; Setup'!$BB$14, $AO1418, "")</f>
        <v/>
      </c>
      <c r="AM1418" s="125" t="str">
        <f>IF(AE1418='Intro &amp; Setup'!$BB$14, $AO1418, "")</f>
        <v/>
      </c>
      <c r="AO1418" s="130" t="str">
        <f>IF(AND($B1418="", $C1418="", $D1418=""), "", IF($N1418="", 'Intro &amp; Setup'!$AB$33, $N1418))</f>
        <v/>
      </c>
      <c r="AQ1418" s="140">
        <f t="shared" si="369"/>
        <v>0</v>
      </c>
      <c r="AR1418" s="145">
        <f t="shared" si="370"/>
        <v>0</v>
      </c>
      <c r="AS1418" s="141">
        <f t="shared" si="371"/>
        <v>0</v>
      </c>
      <c r="AU1418" s="149" t="str">
        <f t="shared" si="372"/>
        <v/>
      </c>
      <c r="AV1418" s="155"/>
      <c r="AW1418" s="155"/>
      <c r="AX1418" s="155" t="str">
        <f t="shared" si="373"/>
        <v/>
      </c>
      <c r="AY1418" s="155"/>
      <c r="AZ1418" s="155"/>
      <c r="BA1418" s="151" t="str">
        <f t="shared" si="374"/>
        <v/>
      </c>
      <c r="BC1418" s="47" t="str">
        <f t="shared" si="375"/>
        <v/>
      </c>
    </row>
    <row r="1419" spans="1:55" x14ac:dyDescent="0.25">
      <c r="A1419" s="4"/>
      <c r="B1419" s="167"/>
      <c r="C1419" s="168"/>
      <c r="D1419" s="169"/>
      <c r="E1419" s="170"/>
      <c r="F1419" s="171"/>
      <c r="G1419" s="172"/>
      <c r="H1419" s="173"/>
      <c r="I1419" s="171"/>
      <c r="J1419" s="172"/>
      <c r="K1419" s="170"/>
      <c r="L1419" s="171"/>
      <c r="M1419" s="172"/>
      <c r="N1419" s="174"/>
      <c r="O1419" s="4"/>
      <c r="P1419" s="49" t="str">
        <f t="shared" si="359"/>
        <v/>
      </c>
      <c r="Q1419" s="4"/>
      <c r="S1419" s="22" t="str">
        <f t="shared" si="360"/>
        <v/>
      </c>
      <c r="T1419" s="8" t="str">
        <f t="shared" si="361"/>
        <v/>
      </c>
      <c r="U1419" s="23" t="str">
        <f t="shared" si="362"/>
        <v/>
      </c>
      <c r="W1419" s="50"/>
      <c r="Y1419" s="65" t="str">
        <f t="shared" si="363"/>
        <v/>
      </c>
      <c r="Z1419" s="8" t="str">
        <f t="shared" si="364"/>
        <v/>
      </c>
      <c r="AA1419" s="66" t="str">
        <f t="shared" si="365"/>
        <v/>
      </c>
      <c r="AC1419" s="65" t="str">
        <f>IF($G1419="", "", IF(IFERROR(INDEX('Intro &amp; Setup'!$Y$17:$Y$26, MATCH($G1419, 'Intro &amp; Setup'!$U$17:$U$26, 0)), "")="", 'Intro &amp; Setup'!$BB$15, IFERROR(INDEX('Intro &amp; Setup'!$Y$17:$Y$26, MATCH($G1419, 'Intro &amp; Setup'!$U$17:$U$26, 0)), "")))</f>
        <v/>
      </c>
      <c r="AD1419" s="8" t="str">
        <f>IF($J1419="", "", IF(IFERROR(INDEX('Intro &amp; Setup'!$Y$17:$Y$26, MATCH($J1419, 'Intro &amp; Setup'!$U$17:$U$26, 0)), "")="", 'Intro &amp; Setup'!$BB$15, IFERROR(INDEX('Intro &amp; Setup'!$Y$17:$Y$26, MATCH($J1419, 'Intro &amp; Setup'!$U$17:$U$26, 0)), "")))</f>
        <v/>
      </c>
      <c r="AE1419" s="66" t="str">
        <f>IF($M1419="", "", IF(IFERROR(INDEX('Intro &amp; Setup'!$Y$17:$Y$26, MATCH($M1419, 'Intro &amp; Setup'!$U$17:$U$26, 0)), "")="", 'Intro &amp; Setup'!$BB$15, IFERROR(INDEX('Intro &amp; Setup'!$Y$17:$Y$26, MATCH($M1419, 'Intro &amp; Setup'!$U$17:$U$26, 0)), "")))</f>
        <v/>
      </c>
      <c r="AG1419" s="65" t="str">
        <f t="shared" si="366"/>
        <v/>
      </c>
      <c r="AH1419" s="8" t="str">
        <f t="shared" si="367"/>
        <v/>
      </c>
      <c r="AI1419" s="66" t="str">
        <f t="shared" si="368"/>
        <v/>
      </c>
      <c r="AK1419" s="123" t="str">
        <f>IF(AC1419='Intro &amp; Setup'!$BB$14, $AO1419, "")</f>
        <v/>
      </c>
      <c r="AL1419" s="124" t="str">
        <f>IF(AD1419='Intro &amp; Setup'!$BB$14, $AO1419, "")</f>
        <v/>
      </c>
      <c r="AM1419" s="125" t="str">
        <f>IF(AE1419='Intro &amp; Setup'!$BB$14, $AO1419, "")</f>
        <v/>
      </c>
      <c r="AO1419" s="130" t="str">
        <f>IF(AND($B1419="", $C1419="", $D1419=""), "", IF($N1419="", 'Intro &amp; Setup'!$AB$33, $N1419))</f>
        <v/>
      </c>
      <c r="AQ1419" s="140">
        <f t="shared" si="369"/>
        <v>0</v>
      </c>
      <c r="AR1419" s="145">
        <f t="shared" si="370"/>
        <v>0</v>
      </c>
      <c r="AS1419" s="141">
        <f t="shared" si="371"/>
        <v>0</v>
      </c>
      <c r="AU1419" s="149" t="str">
        <f t="shared" si="372"/>
        <v/>
      </c>
      <c r="AV1419" s="155"/>
      <c r="AW1419" s="155"/>
      <c r="AX1419" s="155" t="str">
        <f t="shared" si="373"/>
        <v/>
      </c>
      <c r="AY1419" s="155"/>
      <c r="AZ1419" s="155"/>
      <c r="BA1419" s="151" t="str">
        <f t="shared" si="374"/>
        <v/>
      </c>
      <c r="BC1419" s="47" t="str">
        <f t="shared" si="375"/>
        <v/>
      </c>
    </row>
    <row r="1420" spans="1:55" x14ac:dyDescent="0.25">
      <c r="A1420" s="4"/>
      <c r="B1420" s="167"/>
      <c r="C1420" s="168"/>
      <c r="D1420" s="169"/>
      <c r="E1420" s="170"/>
      <c r="F1420" s="171"/>
      <c r="G1420" s="172"/>
      <c r="H1420" s="173"/>
      <c r="I1420" s="171"/>
      <c r="J1420" s="172"/>
      <c r="K1420" s="170"/>
      <c r="L1420" s="171"/>
      <c r="M1420" s="172"/>
      <c r="N1420" s="174"/>
      <c r="O1420" s="4"/>
      <c r="P1420" s="49" t="str">
        <f t="shared" ref="P1420:P1483" si="376">IF(COUNTIF($AC1420:$AE1420, $AC$7)&gt;0, $AC$7, IF(COUNTIF($AC1420:$AE1420, $AC$8)&gt;0, $AC$8, ""))</f>
        <v/>
      </c>
      <c r="Q1420" s="4"/>
      <c r="S1420" s="22" t="str">
        <f t="shared" ref="S1420:S1483" si="377">IF(B1420="", "", IF(COUNTIF(B$11:B$5010, B1420)&gt;1, "X", ""))</f>
        <v/>
      </c>
      <c r="T1420" s="8" t="str">
        <f t="shared" ref="T1420:T1483" si="378">IF(C1420="", "", IF(COUNTIF(C$11:C$5010, C1420)&gt;1, "X", ""))</f>
        <v/>
      </c>
      <c r="U1420" s="23" t="str">
        <f t="shared" ref="U1420:U1483" si="379">IF(D1420="", "", IF(COUNTIF(D$11:D$5010, D1420)&gt;1, "X", ""))</f>
        <v/>
      </c>
      <c r="W1420" s="50"/>
      <c r="Y1420" s="65" t="str">
        <f t="shared" ref="Y1420:Y1483" si="380">IF($E1420="", "", TEXT($E1420, "ddd"))</f>
        <v/>
      </c>
      <c r="Z1420" s="8" t="str">
        <f t="shared" ref="Z1420:Z1483" si="381">IF($H1420="", "", TEXT($H1420, "ddd"))</f>
        <v/>
      </c>
      <c r="AA1420" s="66" t="str">
        <f t="shared" ref="AA1420:AA1483" si="382">IF($K1420="", "", TEXT($K1420, "ddd"))</f>
        <v/>
      </c>
      <c r="AC1420" s="65" t="str">
        <f>IF($G1420="", "", IF(IFERROR(INDEX('Intro &amp; Setup'!$Y$17:$Y$26, MATCH($G1420, 'Intro &amp; Setup'!$U$17:$U$26, 0)), "")="", 'Intro &amp; Setup'!$BB$15, IFERROR(INDEX('Intro &amp; Setup'!$Y$17:$Y$26, MATCH($G1420, 'Intro &amp; Setup'!$U$17:$U$26, 0)), "")))</f>
        <v/>
      </c>
      <c r="AD1420" s="8" t="str">
        <f>IF($J1420="", "", IF(IFERROR(INDEX('Intro &amp; Setup'!$Y$17:$Y$26, MATCH($J1420, 'Intro &amp; Setup'!$U$17:$U$26, 0)), "")="", 'Intro &amp; Setup'!$BB$15, IFERROR(INDEX('Intro &amp; Setup'!$Y$17:$Y$26, MATCH($J1420, 'Intro &amp; Setup'!$U$17:$U$26, 0)), "")))</f>
        <v/>
      </c>
      <c r="AE1420" s="66" t="str">
        <f>IF($M1420="", "", IF(IFERROR(INDEX('Intro &amp; Setup'!$Y$17:$Y$26, MATCH($M1420, 'Intro &amp; Setup'!$U$17:$U$26, 0)), "")="", 'Intro &amp; Setup'!$BB$15, IFERROR(INDEX('Intro &amp; Setup'!$Y$17:$Y$26, MATCH($M1420, 'Intro &amp; Setup'!$U$17:$U$26, 0)), "")))</f>
        <v/>
      </c>
      <c r="AG1420" s="65" t="str">
        <f t="shared" ref="AG1420:AG1483" si="383">IF($F1420="", "", TEXT(ROUNDDOWN($F1420/(1/24),0)*(1/24), "hh:mm"))</f>
        <v/>
      </c>
      <c r="AH1420" s="8" t="str">
        <f t="shared" ref="AH1420:AH1483" si="384">IF($I1420="", "", TEXT(ROUNDDOWN($I1420/(1/24),0)*(1/24), "hh:mm"))</f>
        <v/>
      </c>
      <c r="AI1420" s="66" t="str">
        <f t="shared" ref="AI1420:AI1483" si="385">IF($L1420="", "", TEXT(ROUNDDOWN($L1420/(1/24),0)*(1/24), "hh:mm"))</f>
        <v/>
      </c>
      <c r="AK1420" s="123" t="str">
        <f>IF(AC1420='Intro &amp; Setup'!$BB$14, $AO1420, "")</f>
        <v/>
      </c>
      <c r="AL1420" s="124" t="str">
        <f>IF(AD1420='Intro &amp; Setup'!$BB$14, $AO1420, "")</f>
        <v/>
      </c>
      <c r="AM1420" s="125" t="str">
        <f>IF(AE1420='Intro &amp; Setup'!$BB$14, $AO1420, "")</f>
        <v/>
      </c>
      <c r="AO1420" s="130" t="str">
        <f>IF(AND($B1420="", $C1420="", $D1420=""), "", IF($N1420="", 'Intro &amp; Setup'!$AB$33, $N1420))</f>
        <v/>
      </c>
      <c r="AQ1420" s="140">
        <f t="shared" ref="AQ1420:AQ1483" si="386">IF(OR(E1420="", F1420="", G1420=""), 0, 1)</f>
        <v>0</v>
      </c>
      <c r="AR1420" s="145">
        <f t="shared" ref="AR1420:AR1483" si="387">+IF(OR(H1420="", I1420="", J1420=""), 0, 1)</f>
        <v>0</v>
      </c>
      <c r="AS1420" s="141">
        <f t="shared" ref="AS1420:AS1483" si="388">IF(OR(K1420="", L1420="", M1420=""), 0, 1)</f>
        <v>0</v>
      </c>
      <c r="AU1420" s="149" t="str">
        <f t="shared" ref="AU1420:AU1483" si="389">IF(G1420="", "", IF(COUNTIF($W$11:$W$20, G1420)=0, "X", ""))</f>
        <v/>
      </c>
      <c r="AV1420" s="155"/>
      <c r="AW1420" s="155"/>
      <c r="AX1420" s="155" t="str">
        <f t="shared" ref="AX1420:AX1483" si="390">IF(J1420="", "", IF(COUNTIF($W$11:$W$20, J1420)=0, "X", ""))</f>
        <v/>
      </c>
      <c r="AY1420" s="155"/>
      <c r="AZ1420" s="155"/>
      <c r="BA1420" s="151" t="str">
        <f t="shared" ref="BA1420:BA1483" si="391">IF(M1420="", "", IF(COUNTIF($W$11:$W$20, M1420)=0, "X", ""))</f>
        <v/>
      </c>
      <c r="BC1420" s="47" t="str">
        <f t="shared" ref="BC1420:BC1483" si="392">IF($AC1420=$AC$7, 1, IF($AD1420=$AC$7, 2, IF($AE1420=$AC$7, 3, "")))</f>
        <v/>
      </c>
    </row>
    <row r="1421" spans="1:55" x14ac:dyDescent="0.25">
      <c r="A1421" s="4"/>
      <c r="B1421" s="167"/>
      <c r="C1421" s="168"/>
      <c r="D1421" s="169"/>
      <c r="E1421" s="170"/>
      <c r="F1421" s="171"/>
      <c r="G1421" s="172"/>
      <c r="H1421" s="173"/>
      <c r="I1421" s="171"/>
      <c r="J1421" s="172"/>
      <c r="K1421" s="170"/>
      <c r="L1421" s="171"/>
      <c r="M1421" s="172"/>
      <c r="N1421" s="174"/>
      <c r="O1421" s="4"/>
      <c r="P1421" s="49" t="str">
        <f t="shared" si="376"/>
        <v/>
      </c>
      <c r="Q1421" s="4"/>
      <c r="S1421" s="22" t="str">
        <f t="shared" si="377"/>
        <v/>
      </c>
      <c r="T1421" s="8" t="str">
        <f t="shared" si="378"/>
        <v/>
      </c>
      <c r="U1421" s="23" t="str">
        <f t="shared" si="379"/>
        <v/>
      </c>
      <c r="W1421" s="50"/>
      <c r="Y1421" s="65" t="str">
        <f t="shared" si="380"/>
        <v/>
      </c>
      <c r="Z1421" s="8" t="str">
        <f t="shared" si="381"/>
        <v/>
      </c>
      <c r="AA1421" s="66" t="str">
        <f t="shared" si="382"/>
        <v/>
      </c>
      <c r="AC1421" s="65" t="str">
        <f>IF($G1421="", "", IF(IFERROR(INDEX('Intro &amp; Setup'!$Y$17:$Y$26, MATCH($G1421, 'Intro &amp; Setup'!$U$17:$U$26, 0)), "")="", 'Intro &amp; Setup'!$BB$15, IFERROR(INDEX('Intro &amp; Setup'!$Y$17:$Y$26, MATCH($G1421, 'Intro &amp; Setup'!$U$17:$U$26, 0)), "")))</f>
        <v/>
      </c>
      <c r="AD1421" s="8" t="str">
        <f>IF($J1421="", "", IF(IFERROR(INDEX('Intro &amp; Setup'!$Y$17:$Y$26, MATCH($J1421, 'Intro &amp; Setup'!$U$17:$U$26, 0)), "")="", 'Intro &amp; Setup'!$BB$15, IFERROR(INDEX('Intro &amp; Setup'!$Y$17:$Y$26, MATCH($J1421, 'Intro &amp; Setup'!$U$17:$U$26, 0)), "")))</f>
        <v/>
      </c>
      <c r="AE1421" s="66" t="str">
        <f>IF($M1421="", "", IF(IFERROR(INDEX('Intro &amp; Setup'!$Y$17:$Y$26, MATCH($M1421, 'Intro &amp; Setup'!$U$17:$U$26, 0)), "")="", 'Intro &amp; Setup'!$BB$15, IFERROR(INDEX('Intro &amp; Setup'!$Y$17:$Y$26, MATCH($M1421, 'Intro &amp; Setup'!$U$17:$U$26, 0)), "")))</f>
        <v/>
      </c>
      <c r="AG1421" s="65" t="str">
        <f t="shared" si="383"/>
        <v/>
      </c>
      <c r="AH1421" s="8" t="str">
        <f t="shared" si="384"/>
        <v/>
      </c>
      <c r="AI1421" s="66" t="str">
        <f t="shared" si="385"/>
        <v/>
      </c>
      <c r="AK1421" s="123" t="str">
        <f>IF(AC1421='Intro &amp; Setup'!$BB$14, $AO1421, "")</f>
        <v/>
      </c>
      <c r="AL1421" s="124" t="str">
        <f>IF(AD1421='Intro &amp; Setup'!$BB$14, $AO1421, "")</f>
        <v/>
      </c>
      <c r="AM1421" s="125" t="str">
        <f>IF(AE1421='Intro &amp; Setup'!$BB$14, $AO1421, "")</f>
        <v/>
      </c>
      <c r="AO1421" s="130" t="str">
        <f>IF(AND($B1421="", $C1421="", $D1421=""), "", IF($N1421="", 'Intro &amp; Setup'!$AB$33, $N1421))</f>
        <v/>
      </c>
      <c r="AQ1421" s="140">
        <f t="shared" si="386"/>
        <v>0</v>
      </c>
      <c r="AR1421" s="145">
        <f t="shared" si="387"/>
        <v>0</v>
      </c>
      <c r="AS1421" s="141">
        <f t="shared" si="388"/>
        <v>0</v>
      </c>
      <c r="AU1421" s="149" t="str">
        <f t="shared" si="389"/>
        <v/>
      </c>
      <c r="AV1421" s="155"/>
      <c r="AW1421" s="155"/>
      <c r="AX1421" s="155" t="str">
        <f t="shared" si="390"/>
        <v/>
      </c>
      <c r="AY1421" s="155"/>
      <c r="AZ1421" s="155"/>
      <c r="BA1421" s="151" t="str">
        <f t="shared" si="391"/>
        <v/>
      </c>
      <c r="BC1421" s="47" t="str">
        <f t="shared" si="392"/>
        <v/>
      </c>
    </row>
    <row r="1422" spans="1:55" x14ac:dyDescent="0.25">
      <c r="A1422" s="4"/>
      <c r="B1422" s="167"/>
      <c r="C1422" s="168"/>
      <c r="D1422" s="169"/>
      <c r="E1422" s="170"/>
      <c r="F1422" s="171"/>
      <c r="G1422" s="172"/>
      <c r="H1422" s="173"/>
      <c r="I1422" s="171"/>
      <c r="J1422" s="172"/>
      <c r="K1422" s="170"/>
      <c r="L1422" s="171"/>
      <c r="M1422" s="172"/>
      <c r="N1422" s="174"/>
      <c r="O1422" s="4"/>
      <c r="P1422" s="49" t="str">
        <f t="shared" si="376"/>
        <v/>
      </c>
      <c r="Q1422" s="4"/>
      <c r="S1422" s="22" t="str">
        <f t="shared" si="377"/>
        <v/>
      </c>
      <c r="T1422" s="8" t="str">
        <f t="shared" si="378"/>
        <v/>
      </c>
      <c r="U1422" s="23" t="str">
        <f t="shared" si="379"/>
        <v/>
      </c>
      <c r="W1422" s="50"/>
      <c r="Y1422" s="65" t="str">
        <f t="shared" si="380"/>
        <v/>
      </c>
      <c r="Z1422" s="8" t="str">
        <f t="shared" si="381"/>
        <v/>
      </c>
      <c r="AA1422" s="66" t="str">
        <f t="shared" si="382"/>
        <v/>
      </c>
      <c r="AC1422" s="65" t="str">
        <f>IF($G1422="", "", IF(IFERROR(INDEX('Intro &amp; Setup'!$Y$17:$Y$26, MATCH($G1422, 'Intro &amp; Setup'!$U$17:$U$26, 0)), "")="", 'Intro &amp; Setup'!$BB$15, IFERROR(INDEX('Intro &amp; Setup'!$Y$17:$Y$26, MATCH($G1422, 'Intro &amp; Setup'!$U$17:$U$26, 0)), "")))</f>
        <v/>
      </c>
      <c r="AD1422" s="8" t="str">
        <f>IF($J1422="", "", IF(IFERROR(INDEX('Intro &amp; Setup'!$Y$17:$Y$26, MATCH($J1422, 'Intro &amp; Setup'!$U$17:$U$26, 0)), "")="", 'Intro &amp; Setup'!$BB$15, IFERROR(INDEX('Intro &amp; Setup'!$Y$17:$Y$26, MATCH($J1422, 'Intro &amp; Setup'!$U$17:$U$26, 0)), "")))</f>
        <v/>
      </c>
      <c r="AE1422" s="66" t="str">
        <f>IF($M1422="", "", IF(IFERROR(INDEX('Intro &amp; Setup'!$Y$17:$Y$26, MATCH($M1422, 'Intro &amp; Setup'!$U$17:$U$26, 0)), "")="", 'Intro &amp; Setup'!$BB$15, IFERROR(INDEX('Intro &amp; Setup'!$Y$17:$Y$26, MATCH($M1422, 'Intro &amp; Setup'!$U$17:$U$26, 0)), "")))</f>
        <v/>
      </c>
      <c r="AG1422" s="65" t="str">
        <f t="shared" si="383"/>
        <v/>
      </c>
      <c r="AH1422" s="8" t="str">
        <f t="shared" si="384"/>
        <v/>
      </c>
      <c r="AI1422" s="66" t="str">
        <f t="shared" si="385"/>
        <v/>
      </c>
      <c r="AK1422" s="123" t="str">
        <f>IF(AC1422='Intro &amp; Setup'!$BB$14, $AO1422, "")</f>
        <v/>
      </c>
      <c r="AL1422" s="124" t="str">
        <f>IF(AD1422='Intro &amp; Setup'!$BB$14, $AO1422, "")</f>
        <v/>
      </c>
      <c r="AM1422" s="125" t="str">
        <f>IF(AE1422='Intro &amp; Setup'!$BB$14, $AO1422, "")</f>
        <v/>
      </c>
      <c r="AO1422" s="130" t="str">
        <f>IF(AND($B1422="", $C1422="", $D1422=""), "", IF($N1422="", 'Intro &amp; Setup'!$AB$33, $N1422))</f>
        <v/>
      </c>
      <c r="AQ1422" s="140">
        <f t="shared" si="386"/>
        <v>0</v>
      </c>
      <c r="AR1422" s="145">
        <f t="shared" si="387"/>
        <v>0</v>
      </c>
      <c r="AS1422" s="141">
        <f t="shared" si="388"/>
        <v>0</v>
      </c>
      <c r="AU1422" s="149" t="str">
        <f t="shared" si="389"/>
        <v/>
      </c>
      <c r="AV1422" s="155"/>
      <c r="AW1422" s="155"/>
      <c r="AX1422" s="155" t="str">
        <f t="shared" si="390"/>
        <v/>
      </c>
      <c r="AY1422" s="155"/>
      <c r="AZ1422" s="155"/>
      <c r="BA1422" s="151" t="str">
        <f t="shared" si="391"/>
        <v/>
      </c>
      <c r="BC1422" s="47" t="str">
        <f t="shared" si="392"/>
        <v/>
      </c>
    </row>
    <row r="1423" spans="1:55" x14ac:dyDescent="0.25">
      <c r="A1423" s="4"/>
      <c r="B1423" s="167"/>
      <c r="C1423" s="168"/>
      <c r="D1423" s="169"/>
      <c r="E1423" s="170"/>
      <c r="F1423" s="171"/>
      <c r="G1423" s="172"/>
      <c r="H1423" s="173"/>
      <c r="I1423" s="171"/>
      <c r="J1423" s="172"/>
      <c r="K1423" s="170"/>
      <c r="L1423" s="171"/>
      <c r="M1423" s="172"/>
      <c r="N1423" s="174"/>
      <c r="O1423" s="4"/>
      <c r="P1423" s="49" t="str">
        <f t="shared" si="376"/>
        <v/>
      </c>
      <c r="Q1423" s="4"/>
      <c r="S1423" s="22" t="str">
        <f t="shared" si="377"/>
        <v/>
      </c>
      <c r="T1423" s="8" t="str">
        <f t="shared" si="378"/>
        <v/>
      </c>
      <c r="U1423" s="23" t="str">
        <f t="shared" si="379"/>
        <v/>
      </c>
      <c r="W1423" s="50"/>
      <c r="Y1423" s="65" t="str">
        <f t="shared" si="380"/>
        <v/>
      </c>
      <c r="Z1423" s="8" t="str">
        <f t="shared" si="381"/>
        <v/>
      </c>
      <c r="AA1423" s="66" t="str">
        <f t="shared" si="382"/>
        <v/>
      </c>
      <c r="AC1423" s="65" t="str">
        <f>IF($G1423="", "", IF(IFERROR(INDEX('Intro &amp; Setup'!$Y$17:$Y$26, MATCH($G1423, 'Intro &amp; Setup'!$U$17:$U$26, 0)), "")="", 'Intro &amp; Setup'!$BB$15, IFERROR(INDEX('Intro &amp; Setup'!$Y$17:$Y$26, MATCH($G1423, 'Intro &amp; Setup'!$U$17:$U$26, 0)), "")))</f>
        <v/>
      </c>
      <c r="AD1423" s="8" t="str">
        <f>IF($J1423="", "", IF(IFERROR(INDEX('Intro &amp; Setup'!$Y$17:$Y$26, MATCH($J1423, 'Intro &amp; Setup'!$U$17:$U$26, 0)), "")="", 'Intro &amp; Setup'!$BB$15, IFERROR(INDEX('Intro &amp; Setup'!$Y$17:$Y$26, MATCH($J1423, 'Intro &amp; Setup'!$U$17:$U$26, 0)), "")))</f>
        <v/>
      </c>
      <c r="AE1423" s="66" t="str">
        <f>IF($M1423="", "", IF(IFERROR(INDEX('Intro &amp; Setup'!$Y$17:$Y$26, MATCH($M1423, 'Intro &amp; Setup'!$U$17:$U$26, 0)), "")="", 'Intro &amp; Setup'!$BB$15, IFERROR(INDEX('Intro &amp; Setup'!$Y$17:$Y$26, MATCH($M1423, 'Intro &amp; Setup'!$U$17:$U$26, 0)), "")))</f>
        <v/>
      </c>
      <c r="AG1423" s="65" t="str">
        <f t="shared" si="383"/>
        <v/>
      </c>
      <c r="AH1423" s="8" t="str">
        <f t="shared" si="384"/>
        <v/>
      </c>
      <c r="AI1423" s="66" t="str">
        <f t="shared" si="385"/>
        <v/>
      </c>
      <c r="AK1423" s="123" t="str">
        <f>IF(AC1423='Intro &amp; Setup'!$BB$14, $AO1423, "")</f>
        <v/>
      </c>
      <c r="AL1423" s="124" t="str">
        <f>IF(AD1423='Intro &amp; Setup'!$BB$14, $AO1423, "")</f>
        <v/>
      </c>
      <c r="AM1423" s="125" t="str">
        <f>IF(AE1423='Intro &amp; Setup'!$BB$14, $AO1423, "")</f>
        <v/>
      </c>
      <c r="AO1423" s="130" t="str">
        <f>IF(AND($B1423="", $C1423="", $D1423=""), "", IF($N1423="", 'Intro &amp; Setup'!$AB$33, $N1423))</f>
        <v/>
      </c>
      <c r="AQ1423" s="140">
        <f t="shared" si="386"/>
        <v>0</v>
      </c>
      <c r="AR1423" s="145">
        <f t="shared" si="387"/>
        <v>0</v>
      </c>
      <c r="AS1423" s="141">
        <f t="shared" si="388"/>
        <v>0</v>
      </c>
      <c r="AU1423" s="149" t="str">
        <f t="shared" si="389"/>
        <v/>
      </c>
      <c r="AV1423" s="155"/>
      <c r="AW1423" s="155"/>
      <c r="AX1423" s="155" t="str">
        <f t="shared" si="390"/>
        <v/>
      </c>
      <c r="AY1423" s="155"/>
      <c r="AZ1423" s="155"/>
      <c r="BA1423" s="151" t="str">
        <f t="shared" si="391"/>
        <v/>
      </c>
      <c r="BC1423" s="47" t="str">
        <f t="shared" si="392"/>
        <v/>
      </c>
    </row>
    <row r="1424" spans="1:55" x14ac:dyDescent="0.25">
      <c r="A1424" s="4"/>
      <c r="B1424" s="167"/>
      <c r="C1424" s="168"/>
      <c r="D1424" s="169"/>
      <c r="E1424" s="170"/>
      <c r="F1424" s="171"/>
      <c r="G1424" s="172"/>
      <c r="H1424" s="173"/>
      <c r="I1424" s="171"/>
      <c r="J1424" s="172"/>
      <c r="K1424" s="170"/>
      <c r="L1424" s="171"/>
      <c r="M1424" s="172"/>
      <c r="N1424" s="174"/>
      <c r="O1424" s="4"/>
      <c r="P1424" s="49" t="str">
        <f t="shared" si="376"/>
        <v/>
      </c>
      <c r="Q1424" s="4"/>
      <c r="S1424" s="22" t="str">
        <f t="shared" si="377"/>
        <v/>
      </c>
      <c r="T1424" s="8" t="str">
        <f t="shared" si="378"/>
        <v/>
      </c>
      <c r="U1424" s="23" t="str">
        <f t="shared" si="379"/>
        <v/>
      </c>
      <c r="W1424" s="50"/>
      <c r="Y1424" s="65" t="str">
        <f t="shared" si="380"/>
        <v/>
      </c>
      <c r="Z1424" s="8" t="str">
        <f t="shared" si="381"/>
        <v/>
      </c>
      <c r="AA1424" s="66" t="str">
        <f t="shared" si="382"/>
        <v/>
      </c>
      <c r="AC1424" s="65" t="str">
        <f>IF($G1424="", "", IF(IFERROR(INDEX('Intro &amp; Setup'!$Y$17:$Y$26, MATCH($G1424, 'Intro &amp; Setup'!$U$17:$U$26, 0)), "")="", 'Intro &amp; Setup'!$BB$15, IFERROR(INDEX('Intro &amp; Setup'!$Y$17:$Y$26, MATCH($G1424, 'Intro &amp; Setup'!$U$17:$U$26, 0)), "")))</f>
        <v/>
      </c>
      <c r="AD1424" s="8" t="str">
        <f>IF($J1424="", "", IF(IFERROR(INDEX('Intro &amp; Setup'!$Y$17:$Y$26, MATCH($J1424, 'Intro &amp; Setup'!$U$17:$U$26, 0)), "")="", 'Intro &amp; Setup'!$BB$15, IFERROR(INDEX('Intro &amp; Setup'!$Y$17:$Y$26, MATCH($J1424, 'Intro &amp; Setup'!$U$17:$U$26, 0)), "")))</f>
        <v/>
      </c>
      <c r="AE1424" s="66" t="str">
        <f>IF($M1424="", "", IF(IFERROR(INDEX('Intro &amp; Setup'!$Y$17:$Y$26, MATCH($M1424, 'Intro &amp; Setup'!$U$17:$U$26, 0)), "")="", 'Intro &amp; Setup'!$BB$15, IFERROR(INDEX('Intro &amp; Setup'!$Y$17:$Y$26, MATCH($M1424, 'Intro &amp; Setup'!$U$17:$U$26, 0)), "")))</f>
        <v/>
      </c>
      <c r="AG1424" s="65" t="str">
        <f t="shared" si="383"/>
        <v/>
      </c>
      <c r="AH1424" s="8" t="str">
        <f t="shared" si="384"/>
        <v/>
      </c>
      <c r="AI1424" s="66" t="str">
        <f t="shared" si="385"/>
        <v/>
      </c>
      <c r="AK1424" s="123" t="str">
        <f>IF(AC1424='Intro &amp; Setup'!$BB$14, $AO1424, "")</f>
        <v/>
      </c>
      <c r="AL1424" s="124" t="str">
        <f>IF(AD1424='Intro &amp; Setup'!$BB$14, $AO1424, "")</f>
        <v/>
      </c>
      <c r="AM1424" s="125" t="str">
        <f>IF(AE1424='Intro &amp; Setup'!$BB$14, $AO1424, "")</f>
        <v/>
      </c>
      <c r="AO1424" s="130" t="str">
        <f>IF(AND($B1424="", $C1424="", $D1424=""), "", IF($N1424="", 'Intro &amp; Setup'!$AB$33, $N1424))</f>
        <v/>
      </c>
      <c r="AQ1424" s="140">
        <f t="shared" si="386"/>
        <v>0</v>
      </c>
      <c r="AR1424" s="145">
        <f t="shared" si="387"/>
        <v>0</v>
      </c>
      <c r="AS1424" s="141">
        <f t="shared" si="388"/>
        <v>0</v>
      </c>
      <c r="AU1424" s="149" t="str">
        <f t="shared" si="389"/>
        <v/>
      </c>
      <c r="AV1424" s="155"/>
      <c r="AW1424" s="155"/>
      <c r="AX1424" s="155" t="str">
        <f t="shared" si="390"/>
        <v/>
      </c>
      <c r="AY1424" s="155"/>
      <c r="AZ1424" s="155"/>
      <c r="BA1424" s="151" t="str">
        <f t="shared" si="391"/>
        <v/>
      </c>
      <c r="BC1424" s="47" t="str">
        <f t="shared" si="392"/>
        <v/>
      </c>
    </row>
    <row r="1425" spans="1:55" x14ac:dyDescent="0.25">
      <c r="A1425" s="4"/>
      <c r="B1425" s="167"/>
      <c r="C1425" s="168"/>
      <c r="D1425" s="169"/>
      <c r="E1425" s="170"/>
      <c r="F1425" s="171"/>
      <c r="G1425" s="172"/>
      <c r="H1425" s="173"/>
      <c r="I1425" s="171"/>
      <c r="J1425" s="172"/>
      <c r="K1425" s="170"/>
      <c r="L1425" s="171"/>
      <c r="M1425" s="172"/>
      <c r="N1425" s="174"/>
      <c r="O1425" s="4"/>
      <c r="P1425" s="49" t="str">
        <f t="shared" si="376"/>
        <v/>
      </c>
      <c r="Q1425" s="4"/>
      <c r="S1425" s="22" t="str">
        <f t="shared" si="377"/>
        <v/>
      </c>
      <c r="T1425" s="8" t="str">
        <f t="shared" si="378"/>
        <v/>
      </c>
      <c r="U1425" s="23" t="str">
        <f t="shared" si="379"/>
        <v/>
      </c>
      <c r="W1425" s="50"/>
      <c r="Y1425" s="65" t="str">
        <f t="shared" si="380"/>
        <v/>
      </c>
      <c r="Z1425" s="8" t="str">
        <f t="shared" si="381"/>
        <v/>
      </c>
      <c r="AA1425" s="66" t="str">
        <f t="shared" si="382"/>
        <v/>
      </c>
      <c r="AC1425" s="65" t="str">
        <f>IF($G1425="", "", IF(IFERROR(INDEX('Intro &amp; Setup'!$Y$17:$Y$26, MATCH($G1425, 'Intro &amp; Setup'!$U$17:$U$26, 0)), "")="", 'Intro &amp; Setup'!$BB$15, IFERROR(INDEX('Intro &amp; Setup'!$Y$17:$Y$26, MATCH($G1425, 'Intro &amp; Setup'!$U$17:$U$26, 0)), "")))</f>
        <v/>
      </c>
      <c r="AD1425" s="8" t="str">
        <f>IF($J1425="", "", IF(IFERROR(INDEX('Intro &amp; Setup'!$Y$17:$Y$26, MATCH($J1425, 'Intro &amp; Setup'!$U$17:$U$26, 0)), "")="", 'Intro &amp; Setup'!$BB$15, IFERROR(INDEX('Intro &amp; Setup'!$Y$17:$Y$26, MATCH($J1425, 'Intro &amp; Setup'!$U$17:$U$26, 0)), "")))</f>
        <v/>
      </c>
      <c r="AE1425" s="66" t="str">
        <f>IF($M1425="", "", IF(IFERROR(INDEX('Intro &amp; Setup'!$Y$17:$Y$26, MATCH($M1425, 'Intro &amp; Setup'!$U$17:$U$26, 0)), "")="", 'Intro &amp; Setup'!$BB$15, IFERROR(INDEX('Intro &amp; Setup'!$Y$17:$Y$26, MATCH($M1425, 'Intro &amp; Setup'!$U$17:$U$26, 0)), "")))</f>
        <v/>
      </c>
      <c r="AG1425" s="65" t="str">
        <f t="shared" si="383"/>
        <v/>
      </c>
      <c r="AH1425" s="8" t="str">
        <f t="shared" si="384"/>
        <v/>
      </c>
      <c r="AI1425" s="66" t="str">
        <f t="shared" si="385"/>
        <v/>
      </c>
      <c r="AK1425" s="123" t="str">
        <f>IF(AC1425='Intro &amp; Setup'!$BB$14, $AO1425, "")</f>
        <v/>
      </c>
      <c r="AL1425" s="124" t="str">
        <f>IF(AD1425='Intro &amp; Setup'!$BB$14, $AO1425, "")</f>
        <v/>
      </c>
      <c r="AM1425" s="125" t="str">
        <f>IF(AE1425='Intro &amp; Setup'!$BB$14, $AO1425, "")</f>
        <v/>
      </c>
      <c r="AO1425" s="130" t="str">
        <f>IF(AND($B1425="", $C1425="", $D1425=""), "", IF($N1425="", 'Intro &amp; Setup'!$AB$33, $N1425))</f>
        <v/>
      </c>
      <c r="AQ1425" s="140">
        <f t="shared" si="386"/>
        <v>0</v>
      </c>
      <c r="AR1425" s="145">
        <f t="shared" si="387"/>
        <v>0</v>
      </c>
      <c r="AS1425" s="141">
        <f t="shared" si="388"/>
        <v>0</v>
      </c>
      <c r="AU1425" s="149" t="str">
        <f t="shared" si="389"/>
        <v/>
      </c>
      <c r="AV1425" s="155"/>
      <c r="AW1425" s="155"/>
      <c r="AX1425" s="155" t="str">
        <f t="shared" si="390"/>
        <v/>
      </c>
      <c r="AY1425" s="155"/>
      <c r="AZ1425" s="155"/>
      <c r="BA1425" s="151" t="str">
        <f t="shared" si="391"/>
        <v/>
      </c>
      <c r="BC1425" s="47" t="str">
        <f t="shared" si="392"/>
        <v/>
      </c>
    </row>
    <row r="1426" spans="1:55" x14ac:dyDescent="0.25">
      <c r="A1426" s="4"/>
      <c r="B1426" s="167"/>
      <c r="C1426" s="168"/>
      <c r="D1426" s="169"/>
      <c r="E1426" s="170"/>
      <c r="F1426" s="171"/>
      <c r="G1426" s="172"/>
      <c r="H1426" s="173"/>
      <c r="I1426" s="171"/>
      <c r="J1426" s="172"/>
      <c r="K1426" s="170"/>
      <c r="L1426" s="171"/>
      <c r="M1426" s="172"/>
      <c r="N1426" s="174"/>
      <c r="O1426" s="4"/>
      <c r="P1426" s="49" t="str">
        <f t="shared" si="376"/>
        <v/>
      </c>
      <c r="Q1426" s="4"/>
      <c r="S1426" s="22" t="str">
        <f t="shared" si="377"/>
        <v/>
      </c>
      <c r="T1426" s="8" t="str">
        <f t="shared" si="378"/>
        <v/>
      </c>
      <c r="U1426" s="23" t="str">
        <f t="shared" si="379"/>
        <v/>
      </c>
      <c r="W1426" s="50"/>
      <c r="Y1426" s="65" t="str">
        <f t="shared" si="380"/>
        <v/>
      </c>
      <c r="Z1426" s="8" t="str">
        <f t="shared" si="381"/>
        <v/>
      </c>
      <c r="AA1426" s="66" t="str">
        <f t="shared" si="382"/>
        <v/>
      </c>
      <c r="AC1426" s="65" t="str">
        <f>IF($G1426="", "", IF(IFERROR(INDEX('Intro &amp; Setup'!$Y$17:$Y$26, MATCH($G1426, 'Intro &amp; Setup'!$U$17:$U$26, 0)), "")="", 'Intro &amp; Setup'!$BB$15, IFERROR(INDEX('Intro &amp; Setup'!$Y$17:$Y$26, MATCH($G1426, 'Intro &amp; Setup'!$U$17:$U$26, 0)), "")))</f>
        <v/>
      </c>
      <c r="AD1426" s="8" t="str">
        <f>IF($J1426="", "", IF(IFERROR(INDEX('Intro &amp; Setup'!$Y$17:$Y$26, MATCH($J1426, 'Intro &amp; Setup'!$U$17:$U$26, 0)), "")="", 'Intro &amp; Setup'!$BB$15, IFERROR(INDEX('Intro &amp; Setup'!$Y$17:$Y$26, MATCH($J1426, 'Intro &amp; Setup'!$U$17:$U$26, 0)), "")))</f>
        <v/>
      </c>
      <c r="AE1426" s="66" t="str">
        <f>IF($M1426="", "", IF(IFERROR(INDEX('Intro &amp; Setup'!$Y$17:$Y$26, MATCH($M1426, 'Intro &amp; Setup'!$U$17:$U$26, 0)), "")="", 'Intro &amp; Setup'!$BB$15, IFERROR(INDEX('Intro &amp; Setup'!$Y$17:$Y$26, MATCH($M1426, 'Intro &amp; Setup'!$U$17:$U$26, 0)), "")))</f>
        <v/>
      </c>
      <c r="AG1426" s="65" t="str">
        <f t="shared" si="383"/>
        <v/>
      </c>
      <c r="AH1426" s="8" t="str">
        <f t="shared" si="384"/>
        <v/>
      </c>
      <c r="AI1426" s="66" t="str">
        <f t="shared" si="385"/>
        <v/>
      </c>
      <c r="AK1426" s="123" t="str">
        <f>IF(AC1426='Intro &amp; Setup'!$BB$14, $AO1426, "")</f>
        <v/>
      </c>
      <c r="AL1426" s="124" t="str">
        <f>IF(AD1426='Intro &amp; Setup'!$BB$14, $AO1426, "")</f>
        <v/>
      </c>
      <c r="AM1426" s="125" t="str">
        <f>IF(AE1426='Intro &amp; Setup'!$BB$14, $AO1426, "")</f>
        <v/>
      </c>
      <c r="AO1426" s="130" t="str">
        <f>IF(AND($B1426="", $C1426="", $D1426=""), "", IF($N1426="", 'Intro &amp; Setup'!$AB$33, $N1426))</f>
        <v/>
      </c>
      <c r="AQ1426" s="140">
        <f t="shared" si="386"/>
        <v>0</v>
      </c>
      <c r="AR1426" s="145">
        <f t="shared" si="387"/>
        <v>0</v>
      </c>
      <c r="AS1426" s="141">
        <f t="shared" si="388"/>
        <v>0</v>
      </c>
      <c r="AU1426" s="149" t="str">
        <f t="shared" si="389"/>
        <v/>
      </c>
      <c r="AV1426" s="155"/>
      <c r="AW1426" s="155"/>
      <c r="AX1426" s="155" t="str">
        <f t="shared" si="390"/>
        <v/>
      </c>
      <c r="AY1426" s="155"/>
      <c r="AZ1426" s="155"/>
      <c r="BA1426" s="151" t="str">
        <f t="shared" si="391"/>
        <v/>
      </c>
      <c r="BC1426" s="47" t="str">
        <f t="shared" si="392"/>
        <v/>
      </c>
    </row>
    <row r="1427" spans="1:55" x14ac:dyDescent="0.25">
      <c r="A1427" s="4"/>
      <c r="B1427" s="167"/>
      <c r="C1427" s="168"/>
      <c r="D1427" s="169"/>
      <c r="E1427" s="170"/>
      <c r="F1427" s="171"/>
      <c r="G1427" s="172"/>
      <c r="H1427" s="173"/>
      <c r="I1427" s="171"/>
      <c r="J1427" s="172"/>
      <c r="K1427" s="170"/>
      <c r="L1427" s="171"/>
      <c r="M1427" s="172"/>
      <c r="N1427" s="174"/>
      <c r="O1427" s="4"/>
      <c r="P1427" s="49" t="str">
        <f t="shared" si="376"/>
        <v/>
      </c>
      <c r="Q1427" s="4"/>
      <c r="S1427" s="22" t="str">
        <f t="shared" si="377"/>
        <v/>
      </c>
      <c r="T1427" s="8" t="str">
        <f t="shared" si="378"/>
        <v/>
      </c>
      <c r="U1427" s="23" t="str">
        <f t="shared" si="379"/>
        <v/>
      </c>
      <c r="W1427" s="50"/>
      <c r="Y1427" s="65" t="str">
        <f t="shared" si="380"/>
        <v/>
      </c>
      <c r="Z1427" s="8" t="str">
        <f t="shared" si="381"/>
        <v/>
      </c>
      <c r="AA1427" s="66" t="str">
        <f t="shared" si="382"/>
        <v/>
      </c>
      <c r="AC1427" s="65" t="str">
        <f>IF($G1427="", "", IF(IFERROR(INDEX('Intro &amp; Setup'!$Y$17:$Y$26, MATCH($G1427, 'Intro &amp; Setup'!$U$17:$U$26, 0)), "")="", 'Intro &amp; Setup'!$BB$15, IFERROR(INDEX('Intro &amp; Setup'!$Y$17:$Y$26, MATCH($G1427, 'Intro &amp; Setup'!$U$17:$U$26, 0)), "")))</f>
        <v/>
      </c>
      <c r="AD1427" s="8" t="str">
        <f>IF($J1427="", "", IF(IFERROR(INDEX('Intro &amp; Setup'!$Y$17:$Y$26, MATCH($J1427, 'Intro &amp; Setup'!$U$17:$U$26, 0)), "")="", 'Intro &amp; Setup'!$BB$15, IFERROR(INDEX('Intro &amp; Setup'!$Y$17:$Y$26, MATCH($J1427, 'Intro &amp; Setup'!$U$17:$U$26, 0)), "")))</f>
        <v/>
      </c>
      <c r="AE1427" s="66" t="str">
        <f>IF($M1427="", "", IF(IFERROR(INDEX('Intro &amp; Setup'!$Y$17:$Y$26, MATCH($M1427, 'Intro &amp; Setup'!$U$17:$U$26, 0)), "")="", 'Intro &amp; Setup'!$BB$15, IFERROR(INDEX('Intro &amp; Setup'!$Y$17:$Y$26, MATCH($M1427, 'Intro &amp; Setup'!$U$17:$U$26, 0)), "")))</f>
        <v/>
      </c>
      <c r="AG1427" s="65" t="str">
        <f t="shared" si="383"/>
        <v/>
      </c>
      <c r="AH1427" s="8" t="str">
        <f t="shared" si="384"/>
        <v/>
      </c>
      <c r="AI1427" s="66" t="str">
        <f t="shared" si="385"/>
        <v/>
      </c>
      <c r="AK1427" s="123" t="str">
        <f>IF(AC1427='Intro &amp; Setup'!$BB$14, $AO1427, "")</f>
        <v/>
      </c>
      <c r="AL1427" s="124" t="str">
        <f>IF(AD1427='Intro &amp; Setup'!$BB$14, $AO1427, "")</f>
        <v/>
      </c>
      <c r="AM1427" s="125" t="str">
        <f>IF(AE1427='Intro &amp; Setup'!$BB$14, $AO1427, "")</f>
        <v/>
      </c>
      <c r="AO1427" s="130" t="str">
        <f>IF(AND($B1427="", $C1427="", $D1427=""), "", IF($N1427="", 'Intro &amp; Setup'!$AB$33, $N1427))</f>
        <v/>
      </c>
      <c r="AQ1427" s="140">
        <f t="shared" si="386"/>
        <v>0</v>
      </c>
      <c r="AR1427" s="145">
        <f t="shared" si="387"/>
        <v>0</v>
      </c>
      <c r="AS1427" s="141">
        <f t="shared" si="388"/>
        <v>0</v>
      </c>
      <c r="AU1427" s="149" t="str">
        <f t="shared" si="389"/>
        <v/>
      </c>
      <c r="AV1427" s="155"/>
      <c r="AW1427" s="155"/>
      <c r="AX1427" s="155" t="str">
        <f t="shared" si="390"/>
        <v/>
      </c>
      <c r="AY1427" s="155"/>
      <c r="AZ1427" s="155"/>
      <c r="BA1427" s="151" t="str">
        <f t="shared" si="391"/>
        <v/>
      </c>
      <c r="BC1427" s="47" t="str">
        <f t="shared" si="392"/>
        <v/>
      </c>
    </row>
    <row r="1428" spans="1:55" x14ac:dyDescent="0.25">
      <c r="A1428" s="4"/>
      <c r="B1428" s="167"/>
      <c r="C1428" s="168"/>
      <c r="D1428" s="169"/>
      <c r="E1428" s="170"/>
      <c r="F1428" s="171"/>
      <c r="G1428" s="172"/>
      <c r="H1428" s="173"/>
      <c r="I1428" s="171"/>
      <c r="J1428" s="172"/>
      <c r="K1428" s="170"/>
      <c r="L1428" s="171"/>
      <c r="M1428" s="172"/>
      <c r="N1428" s="174"/>
      <c r="O1428" s="4"/>
      <c r="P1428" s="49" t="str">
        <f t="shared" si="376"/>
        <v/>
      </c>
      <c r="Q1428" s="4"/>
      <c r="S1428" s="22" t="str">
        <f t="shared" si="377"/>
        <v/>
      </c>
      <c r="T1428" s="8" t="str">
        <f t="shared" si="378"/>
        <v/>
      </c>
      <c r="U1428" s="23" t="str">
        <f t="shared" si="379"/>
        <v/>
      </c>
      <c r="W1428" s="50"/>
      <c r="Y1428" s="65" t="str">
        <f t="shared" si="380"/>
        <v/>
      </c>
      <c r="Z1428" s="8" t="str">
        <f t="shared" si="381"/>
        <v/>
      </c>
      <c r="AA1428" s="66" t="str">
        <f t="shared" si="382"/>
        <v/>
      </c>
      <c r="AC1428" s="65" t="str">
        <f>IF($G1428="", "", IF(IFERROR(INDEX('Intro &amp; Setup'!$Y$17:$Y$26, MATCH($G1428, 'Intro &amp; Setup'!$U$17:$U$26, 0)), "")="", 'Intro &amp; Setup'!$BB$15, IFERROR(INDEX('Intro &amp; Setup'!$Y$17:$Y$26, MATCH($G1428, 'Intro &amp; Setup'!$U$17:$U$26, 0)), "")))</f>
        <v/>
      </c>
      <c r="AD1428" s="8" t="str">
        <f>IF($J1428="", "", IF(IFERROR(INDEX('Intro &amp; Setup'!$Y$17:$Y$26, MATCH($J1428, 'Intro &amp; Setup'!$U$17:$U$26, 0)), "")="", 'Intro &amp; Setup'!$BB$15, IFERROR(INDEX('Intro &amp; Setup'!$Y$17:$Y$26, MATCH($J1428, 'Intro &amp; Setup'!$U$17:$U$26, 0)), "")))</f>
        <v/>
      </c>
      <c r="AE1428" s="66" t="str">
        <f>IF($M1428="", "", IF(IFERROR(INDEX('Intro &amp; Setup'!$Y$17:$Y$26, MATCH($M1428, 'Intro &amp; Setup'!$U$17:$U$26, 0)), "")="", 'Intro &amp; Setup'!$BB$15, IFERROR(INDEX('Intro &amp; Setup'!$Y$17:$Y$26, MATCH($M1428, 'Intro &amp; Setup'!$U$17:$U$26, 0)), "")))</f>
        <v/>
      </c>
      <c r="AG1428" s="65" t="str">
        <f t="shared" si="383"/>
        <v/>
      </c>
      <c r="AH1428" s="8" t="str">
        <f t="shared" si="384"/>
        <v/>
      </c>
      <c r="AI1428" s="66" t="str">
        <f t="shared" si="385"/>
        <v/>
      </c>
      <c r="AK1428" s="123" t="str">
        <f>IF(AC1428='Intro &amp; Setup'!$BB$14, $AO1428, "")</f>
        <v/>
      </c>
      <c r="AL1428" s="124" t="str">
        <f>IF(AD1428='Intro &amp; Setup'!$BB$14, $AO1428, "")</f>
        <v/>
      </c>
      <c r="AM1428" s="125" t="str">
        <f>IF(AE1428='Intro &amp; Setup'!$BB$14, $AO1428, "")</f>
        <v/>
      </c>
      <c r="AO1428" s="130" t="str">
        <f>IF(AND($B1428="", $C1428="", $D1428=""), "", IF($N1428="", 'Intro &amp; Setup'!$AB$33, $N1428))</f>
        <v/>
      </c>
      <c r="AQ1428" s="140">
        <f t="shared" si="386"/>
        <v>0</v>
      </c>
      <c r="AR1428" s="145">
        <f t="shared" si="387"/>
        <v>0</v>
      </c>
      <c r="AS1428" s="141">
        <f t="shared" si="388"/>
        <v>0</v>
      </c>
      <c r="AU1428" s="149" t="str">
        <f t="shared" si="389"/>
        <v/>
      </c>
      <c r="AV1428" s="155"/>
      <c r="AW1428" s="155"/>
      <c r="AX1428" s="155" t="str">
        <f t="shared" si="390"/>
        <v/>
      </c>
      <c r="AY1428" s="155"/>
      <c r="AZ1428" s="155"/>
      <c r="BA1428" s="151" t="str">
        <f t="shared" si="391"/>
        <v/>
      </c>
      <c r="BC1428" s="47" t="str">
        <f t="shared" si="392"/>
        <v/>
      </c>
    </row>
    <row r="1429" spans="1:55" x14ac:dyDescent="0.25">
      <c r="A1429" s="4"/>
      <c r="B1429" s="167"/>
      <c r="C1429" s="168"/>
      <c r="D1429" s="169"/>
      <c r="E1429" s="170"/>
      <c r="F1429" s="171"/>
      <c r="G1429" s="172"/>
      <c r="H1429" s="173"/>
      <c r="I1429" s="171"/>
      <c r="J1429" s="172"/>
      <c r="K1429" s="170"/>
      <c r="L1429" s="171"/>
      <c r="M1429" s="172"/>
      <c r="N1429" s="174"/>
      <c r="O1429" s="4"/>
      <c r="P1429" s="49" t="str">
        <f t="shared" si="376"/>
        <v/>
      </c>
      <c r="Q1429" s="4"/>
      <c r="S1429" s="22" t="str">
        <f t="shared" si="377"/>
        <v/>
      </c>
      <c r="T1429" s="8" t="str">
        <f t="shared" si="378"/>
        <v/>
      </c>
      <c r="U1429" s="23" t="str">
        <f t="shared" si="379"/>
        <v/>
      </c>
      <c r="W1429" s="50"/>
      <c r="Y1429" s="65" t="str">
        <f t="shared" si="380"/>
        <v/>
      </c>
      <c r="Z1429" s="8" t="str">
        <f t="shared" si="381"/>
        <v/>
      </c>
      <c r="AA1429" s="66" t="str">
        <f t="shared" si="382"/>
        <v/>
      </c>
      <c r="AC1429" s="65" t="str">
        <f>IF($G1429="", "", IF(IFERROR(INDEX('Intro &amp; Setup'!$Y$17:$Y$26, MATCH($G1429, 'Intro &amp; Setup'!$U$17:$U$26, 0)), "")="", 'Intro &amp; Setup'!$BB$15, IFERROR(INDEX('Intro &amp; Setup'!$Y$17:$Y$26, MATCH($G1429, 'Intro &amp; Setup'!$U$17:$U$26, 0)), "")))</f>
        <v/>
      </c>
      <c r="AD1429" s="8" t="str">
        <f>IF($J1429="", "", IF(IFERROR(INDEX('Intro &amp; Setup'!$Y$17:$Y$26, MATCH($J1429, 'Intro &amp; Setup'!$U$17:$U$26, 0)), "")="", 'Intro &amp; Setup'!$BB$15, IFERROR(INDEX('Intro &amp; Setup'!$Y$17:$Y$26, MATCH($J1429, 'Intro &amp; Setup'!$U$17:$U$26, 0)), "")))</f>
        <v/>
      </c>
      <c r="AE1429" s="66" t="str">
        <f>IF($M1429="", "", IF(IFERROR(INDEX('Intro &amp; Setup'!$Y$17:$Y$26, MATCH($M1429, 'Intro &amp; Setup'!$U$17:$U$26, 0)), "")="", 'Intro &amp; Setup'!$BB$15, IFERROR(INDEX('Intro &amp; Setup'!$Y$17:$Y$26, MATCH($M1429, 'Intro &amp; Setup'!$U$17:$U$26, 0)), "")))</f>
        <v/>
      </c>
      <c r="AG1429" s="65" t="str">
        <f t="shared" si="383"/>
        <v/>
      </c>
      <c r="AH1429" s="8" t="str">
        <f t="shared" si="384"/>
        <v/>
      </c>
      <c r="AI1429" s="66" t="str">
        <f t="shared" si="385"/>
        <v/>
      </c>
      <c r="AK1429" s="123" t="str">
        <f>IF(AC1429='Intro &amp; Setup'!$BB$14, $AO1429, "")</f>
        <v/>
      </c>
      <c r="AL1429" s="124" t="str">
        <f>IF(AD1429='Intro &amp; Setup'!$BB$14, $AO1429, "")</f>
        <v/>
      </c>
      <c r="AM1429" s="125" t="str">
        <f>IF(AE1429='Intro &amp; Setup'!$BB$14, $AO1429, "")</f>
        <v/>
      </c>
      <c r="AO1429" s="130" t="str">
        <f>IF(AND($B1429="", $C1429="", $D1429=""), "", IF($N1429="", 'Intro &amp; Setup'!$AB$33, $N1429))</f>
        <v/>
      </c>
      <c r="AQ1429" s="140">
        <f t="shared" si="386"/>
        <v>0</v>
      </c>
      <c r="AR1429" s="145">
        <f t="shared" si="387"/>
        <v>0</v>
      </c>
      <c r="AS1429" s="141">
        <f t="shared" si="388"/>
        <v>0</v>
      </c>
      <c r="AU1429" s="149" t="str">
        <f t="shared" si="389"/>
        <v/>
      </c>
      <c r="AV1429" s="155"/>
      <c r="AW1429" s="155"/>
      <c r="AX1429" s="155" t="str">
        <f t="shared" si="390"/>
        <v/>
      </c>
      <c r="AY1429" s="155"/>
      <c r="AZ1429" s="155"/>
      <c r="BA1429" s="151" t="str">
        <f t="shared" si="391"/>
        <v/>
      </c>
      <c r="BC1429" s="47" t="str">
        <f t="shared" si="392"/>
        <v/>
      </c>
    </row>
    <row r="1430" spans="1:55" x14ac:dyDescent="0.25">
      <c r="A1430" s="4"/>
      <c r="B1430" s="167"/>
      <c r="C1430" s="168"/>
      <c r="D1430" s="169"/>
      <c r="E1430" s="170"/>
      <c r="F1430" s="171"/>
      <c r="G1430" s="172"/>
      <c r="H1430" s="173"/>
      <c r="I1430" s="171"/>
      <c r="J1430" s="172"/>
      <c r="K1430" s="170"/>
      <c r="L1430" s="171"/>
      <c r="M1430" s="172"/>
      <c r="N1430" s="174"/>
      <c r="O1430" s="4"/>
      <c r="P1430" s="49" t="str">
        <f t="shared" si="376"/>
        <v/>
      </c>
      <c r="Q1430" s="4"/>
      <c r="S1430" s="22" t="str">
        <f t="shared" si="377"/>
        <v/>
      </c>
      <c r="T1430" s="8" t="str">
        <f t="shared" si="378"/>
        <v/>
      </c>
      <c r="U1430" s="23" t="str">
        <f t="shared" si="379"/>
        <v/>
      </c>
      <c r="W1430" s="50"/>
      <c r="Y1430" s="65" t="str">
        <f t="shared" si="380"/>
        <v/>
      </c>
      <c r="Z1430" s="8" t="str">
        <f t="shared" si="381"/>
        <v/>
      </c>
      <c r="AA1430" s="66" t="str">
        <f t="shared" si="382"/>
        <v/>
      </c>
      <c r="AC1430" s="65" t="str">
        <f>IF($G1430="", "", IF(IFERROR(INDEX('Intro &amp; Setup'!$Y$17:$Y$26, MATCH($G1430, 'Intro &amp; Setup'!$U$17:$U$26, 0)), "")="", 'Intro &amp; Setup'!$BB$15, IFERROR(INDEX('Intro &amp; Setup'!$Y$17:$Y$26, MATCH($G1430, 'Intro &amp; Setup'!$U$17:$U$26, 0)), "")))</f>
        <v/>
      </c>
      <c r="AD1430" s="8" t="str">
        <f>IF($J1430="", "", IF(IFERROR(INDEX('Intro &amp; Setup'!$Y$17:$Y$26, MATCH($J1430, 'Intro &amp; Setup'!$U$17:$U$26, 0)), "")="", 'Intro &amp; Setup'!$BB$15, IFERROR(INDEX('Intro &amp; Setup'!$Y$17:$Y$26, MATCH($J1430, 'Intro &amp; Setup'!$U$17:$U$26, 0)), "")))</f>
        <v/>
      </c>
      <c r="AE1430" s="66" t="str">
        <f>IF($M1430="", "", IF(IFERROR(INDEX('Intro &amp; Setup'!$Y$17:$Y$26, MATCH($M1430, 'Intro &amp; Setup'!$U$17:$U$26, 0)), "")="", 'Intro &amp; Setup'!$BB$15, IFERROR(INDEX('Intro &amp; Setup'!$Y$17:$Y$26, MATCH($M1430, 'Intro &amp; Setup'!$U$17:$U$26, 0)), "")))</f>
        <v/>
      </c>
      <c r="AG1430" s="65" t="str">
        <f t="shared" si="383"/>
        <v/>
      </c>
      <c r="AH1430" s="8" t="str">
        <f t="shared" si="384"/>
        <v/>
      </c>
      <c r="AI1430" s="66" t="str">
        <f t="shared" si="385"/>
        <v/>
      </c>
      <c r="AK1430" s="123" t="str">
        <f>IF(AC1430='Intro &amp; Setup'!$BB$14, $AO1430, "")</f>
        <v/>
      </c>
      <c r="AL1430" s="124" t="str">
        <f>IF(AD1430='Intro &amp; Setup'!$BB$14, $AO1430, "")</f>
        <v/>
      </c>
      <c r="AM1430" s="125" t="str">
        <f>IF(AE1430='Intro &amp; Setup'!$BB$14, $AO1430, "")</f>
        <v/>
      </c>
      <c r="AO1430" s="130" t="str">
        <f>IF(AND($B1430="", $C1430="", $D1430=""), "", IF($N1430="", 'Intro &amp; Setup'!$AB$33, $N1430))</f>
        <v/>
      </c>
      <c r="AQ1430" s="140">
        <f t="shared" si="386"/>
        <v>0</v>
      </c>
      <c r="AR1430" s="145">
        <f t="shared" si="387"/>
        <v>0</v>
      </c>
      <c r="AS1430" s="141">
        <f t="shared" si="388"/>
        <v>0</v>
      </c>
      <c r="AU1430" s="149" t="str">
        <f t="shared" si="389"/>
        <v/>
      </c>
      <c r="AV1430" s="155"/>
      <c r="AW1430" s="155"/>
      <c r="AX1430" s="155" t="str">
        <f t="shared" si="390"/>
        <v/>
      </c>
      <c r="AY1430" s="155"/>
      <c r="AZ1430" s="155"/>
      <c r="BA1430" s="151" t="str">
        <f t="shared" si="391"/>
        <v/>
      </c>
      <c r="BC1430" s="47" t="str">
        <f t="shared" si="392"/>
        <v/>
      </c>
    </row>
    <row r="1431" spans="1:55" x14ac:dyDescent="0.25">
      <c r="A1431" s="4"/>
      <c r="B1431" s="167"/>
      <c r="C1431" s="168"/>
      <c r="D1431" s="169"/>
      <c r="E1431" s="170"/>
      <c r="F1431" s="171"/>
      <c r="G1431" s="172"/>
      <c r="H1431" s="173"/>
      <c r="I1431" s="171"/>
      <c r="J1431" s="172"/>
      <c r="K1431" s="170"/>
      <c r="L1431" s="171"/>
      <c r="M1431" s="172"/>
      <c r="N1431" s="174"/>
      <c r="O1431" s="4"/>
      <c r="P1431" s="49" t="str">
        <f t="shared" si="376"/>
        <v/>
      </c>
      <c r="Q1431" s="4"/>
      <c r="S1431" s="22" t="str">
        <f t="shared" si="377"/>
        <v/>
      </c>
      <c r="T1431" s="8" t="str">
        <f t="shared" si="378"/>
        <v/>
      </c>
      <c r="U1431" s="23" t="str">
        <f t="shared" si="379"/>
        <v/>
      </c>
      <c r="W1431" s="50"/>
      <c r="Y1431" s="65" t="str">
        <f t="shared" si="380"/>
        <v/>
      </c>
      <c r="Z1431" s="8" t="str">
        <f t="shared" si="381"/>
        <v/>
      </c>
      <c r="AA1431" s="66" t="str">
        <f t="shared" si="382"/>
        <v/>
      </c>
      <c r="AC1431" s="65" t="str">
        <f>IF($G1431="", "", IF(IFERROR(INDEX('Intro &amp; Setup'!$Y$17:$Y$26, MATCH($G1431, 'Intro &amp; Setup'!$U$17:$U$26, 0)), "")="", 'Intro &amp; Setup'!$BB$15, IFERROR(INDEX('Intro &amp; Setup'!$Y$17:$Y$26, MATCH($G1431, 'Intro &amp; Setup'!$U$17:$U$26, 0)), "")))</f>
        <v/>
      </c>
      <c r="AD1431" s="8" t="str">
        <f>IF($J1431="", "", IF(IFERROR(INDEX('Intro &amp; Setup'!$Y$17:$Y$26, MATCH($J1431, 'Intro &amp; Setup'!$U$17:$U$26, 0)), "")="", 'Intro &amp; Setup'!$BB$15, IFERROR(INDEX('Intro &amp; Setup'!$Y$17:$Y$26, MATCH($J1431, 'Intro &amp; Setup'!$U$17:$U$26, 0)), "")))</f>
        <v/>
      </c>
      <c r="AE1431" s="66" t="str">
        <f>IF($M1431="", "", IF(IFERROR(INDEX('Intro &amp; Setup'!$Y$17:$Y$26, MATCH($M1431, 'Intro &amp; Setup'!$U$17:$U$26, 0)), "")="", 'Intro &amp; Setup'!$BB$15, IFERROR(INDEX('Intro &amp; Setup'!$Y$17:$Y$26, MATCH($M1431, 'Intro &amp; Setup'!$U$17:$U$26, 0)), "")))</f>
        <v/>
      </c>
      <c r="AG1431" s="65" t="str">
        <f t="shared" si="383"/>
        <v/>
      </c>
      <c r="AH1431" s="8" t="str">
        <f t="shared" si="384"/>
        <v/>
      </c>
      <c r="AI1431" s="66" t="str">
        <f t="shared" si="385"/>
        <v/>
      </c>
      <c r="AK1431" s="123" t="str">
        <f>IF(AC1431='Intro &amp; Setup'!$BB$14, $AO1431, "")</f>
        <v/>
      </c>
      <c r="AL1431" s="124" t="str">
        <f>IF(AD1431='Intro &amp; Setup'!$BB$14, $AO1431, "")</f>
        <v/>
      </c>
      <c r="AM1431" s="125" t="str">
        <f>IF(AE1431='Intro &amp; Setup'!$BB$14, $AO1431, "")</f>
        <v/>
      </c>
      <c r="AO1431" s="130" t="str">
        <f>IF(AND($B1431="", $C1431="", $D1431=""), "", IF($N1431="", 'Intro &amp; Setup'!$AB$33, $N1431))</f>
        <v/>
      </c>
      <c r="AQ1431" s="140">
        <f t="shared" si="386"/>
        <v>0</v>
      </c>
      <c r="AR1431" s="145">
        <f t="shared" si="387"/>
        <v>0</v>
      </c>
      <c r="AS1431" s="141">
        <f t="shared" si="388"/>
        <v>0</v>
      </c>
      <c r="AU1431" s="149" t="str">
        <f t="shared" si="389"/>
        <v/>
      </c>
      <c r="AV1431" s="155"/>
      <c r="AW1431" s="155"/>
      <c r="AX1431" s="155" t="str">
        <f t="shared" si="390"/>
        <v/>
      </c>
      <c r="AY1431" s="155"/>
      <c r="AZ1431" s="155"/>
      <c r="BA1431" s="151" t="str">
        <f t="shared" si="391"/>
        <v/>
      </c>
      <c r="BC1431" s="47" t="str">
        <f t="shared" si="392"/>
        <v/>
      </c>
    </row>
    <row r="1432" spans="1:55" x14ac:dyDescent="0.25">
      <c r="A1432" s="4"/>
      <c r="B1432" s="167"/>
      <c r="C1432" s="168"/>
      <c r="D1432" s="169"/>
      <c r="E1432" s="170"/>
      <c r="F1432" s="171"/>
      <c r="G1432" s="172"/>
      <c r="H1432" s="173"/>
      <c r="I1432" s="171"/>
      <c r="J1432" s="172"/>
      <c r="K1432" s="170"/>
      <c r="L1432" s="171"/>
      <c r="M1432" s="172"/>
      <c r="N1432" s="174"/>
      <c r="O1432" s="4"/>
      <c r="P1432" s="49" t="str">
        <f t="shared" si="376"/>
        <v/>
      </c>
      <c r="Q1432" s="4"/>
      <c r="S1432" s="22" t="str">
        <f t="shared" si="377"/>
        <v/>
      </c>
      <c r="T1432" s="8" t="str">
        <f t="shared" si="378"/>
        <v/>
      </c>
      <c r="U1432" s="23" t="str">
        <f t="shared" si="379"/>
        <v/>
      </c>
      <c r="W1432" s="50"/>
      <c r="Y1432" s="65" t="str">
        <f t="shared" si="380"/>
        <v/>
      </c>
      <c r="Z1432" s="8" t="str">
        <f t="shared" si="381"/>
        <v/>
      </c>
      <c r="AA1432" s="66" t="str">
        <f t="shared" si="382"/>
        <v/>
      </c>
      <c r="AC1432" s="65" t="str">
        <f>IF($G1432="", "", IF(IFERROR(INDEX('Intro &amp; Setup'!$Y$17:$Y$26, MATCH($G1432, 'Intro &amp; Setup'!$U$17:$U$26, 0)), "")="", 'Intro &amp; Setup'!$BB$15, IFERROR(INDEX('Intro &amp; Setup'!$Y$17:$Y$26, MATCH($G1432, 'Intro &amp; Setup'!$U$17:$U$26, 0)), "")))</f>
        <v/>
      </c>
      <c r="AD1432" s="8" t="str">
        <f>IF($J1432="", "", IF(IFERROR(INDEX('Intro &amp; Setup'!$Y$17:$Y$26, MATCH($J1432, 'Intro &amp; Setup'!$U$17:$U$26, 0)), "")="", 'Intro &amp; Setup'!$BB$15, IFERROR(INDEX('Intro &amp; Setup'!$Y$17:$Y$26, MATCH($J1432, 'Intro &amp; Setup'!$U$17:$U$26, 0)), "")))</f>
        <v/>
      </c>
      <c r="AE1432" s="66" t="str">
        <f>IF($M1432="", "", IF(IFERROR(INDEX('Intro &amp; Setup'!$Y$17:$Y$26, MATCH($M1432, 'Intro &amp; Setup'!$U$17:$U$26, 0)), "")="", 'Intro &amp; Setup'!$BB$15, IFERROR(INDEX('Intro &amp; Setup'!$Y$17:$Y$26, MATCH($M1432, 'Intro &amp; Setup'!$U$17:$U$26, 0)), "")))</f>
        <v/>
      </c>
      <c r="AG1432" s="65" t="str">
        <f t="shared" si="383"/>
        <v/>
      </c>
      <c r="AH1432" s="8" t="str">
        <f t="shared" si="384"/>
        <v/>
      </c>
      <c r="AI1432" s="66" t="str">
        <f t="shared" si="385"/>
        <v/>
      </c>
      <c r="AK1432" s="123" t="str">
        <f>IF(AC1432='Intro &amp; Setup'!$BB$14, $AO1432, "")</f>
        <v/>
      </c>
      <c r="AL1432" s="124" t="str">
        <f>IF(AD1432='Intro &amp; Setup'!$BB$14, $AO1432, "")</f>
        <v/>
      </c>
      <c r="AM1432" s="125" t="str">
        <f>IF(AE1432='Intro &amp; Setup'!$BB$14, $AO1432, "")</f>
        <v/>
      </c>
      <c r="AO1432" s="130" t="str">
        <f>IF(AND($B1432="", $C1432="", $D1432=""), "", IF($N1432="", 'Intro &amp; Setup'!$AB$33, $N1432))</f>
        <v/>
      </c>
      <c r="AQ1432" s="140">
        <f t="shared" si="386"/>
        <v>0</v>
      </c>
      <c r="AR1432" s="145">
        <f t="shared" si="387"/>
        <v>0</v>
      </c>
      <c r="AS1432" s="141">
        <f t="shared" si="388"/>
        <v>0</v>
      </c>
      <c r="AU1432" s="149" t="str">
        <f t="shared" si="389"/>
        <v/>
      </c>
      <c r="AV1432" s="155"/>
      <c r="AW1432" s="155"/>
      <c r="AX1432" s="155" t="str">
        <f t="shared" si="390"/>
        <v/>
      </c>
      <c r="AY1432" s="155"/>
      <c r="AZ1432" s="155"/>
      <c r="BA1432" s="151" t="str">
        <f t="shared" si="391"/>
        <v/>
      </c>
      <c r="BC1432" s="47" t="str">
        <f t="shared" si="392"/>
        <v/>
      </c>
    </row>
    <row r="1433" spans="1:55" x14ac:dyDescent="0.25">
      <c r="A1433" s="4"/>
      <c r="B1433" s="167"/>
      <c r="C1433" s="168"/>
      <c r="D1433" s="169"/>
      <c r="E1433" s="170"/>
      <c r="F1433" s="171"/>
      <c r="G1433" s="172"/>
      <c r="H1433" s="173"/>
      <c r="I1433" s="171"/>
      <c r="J1433" s="172"/>
      <c r="K1433" s="170"/>
      <c r="L1433" s="171"/>
      <c r="M1433" s="172"/>
      <c r="N1433" s="174"/>
      <c r="O1433" s="4"/>
      <c r="P1433" s="49" t="str">
        <f t="shared" si="376"/>
        <v/>
      </c>
      <c r="Q1433" s="4"/>
      <c r="S1433" s="22" t="str">
        <f t="shared" si="377"/>
        <v/>
      </c>
      <c r="T1433" s="8" t="str">
        <f t="shared" si="378"/>
        <v/>
      </c>
      <c r="U1433" s="23" t="str">
        <f t="shared" si="379"/>
        <v/>
      </c>
      <c r="W1433" s="50"/>
      <c r="Y1433" s="65" t="str">
        <f t="shared" si="380"/>
        <v/>
      </c>
      <c r="Z1433" s="8" t="str">
        <f t="shared" si="381"/>
        <v/>
      </c>
      <c r="AA1433" s="66" t="str">
        <f t="shared" si="382"/>
        <v/>
      </c>
      <c r="AC1433" s="65" t="str">
        <f>IF($G1433="", "", IF(IFERROR(INDEX('Intro &amp; Setup'!$Y$17:$Y$26, MATCH($G1433, 'Intro &amp; Setup'!$U$17:$U$26, 0)), "")="", 'Intro &amp; Setup'!$BB$15, IFERROR(INDEX('Intro &amp; Setup'!$Y$17:$Y$26, MATCH($G1433, 'Intro &amp; Setup'!$U$17:$U$26, 0)), "")))</f>
        <v/>
      </c>
      <c r="AD1433" s="8" t="str">
        <f>IF($J1433="", "", IF(IFERROR(INDEX('Intro &amp; Setup'!$Y$17:$Y$26, MATCH($J1433, 'Intro &amp; Setup'!$U$17:$U$26, 0)), "")="", 'Intro &amp; Setup'!$BB$15, IFERROR(INDEX('Intro &amp; Setup'!$Y$17:$Y$26, MATCH($J1433, 'Intro &amp; Setup'!$U$17:$U$26, 0)), "")))</f>
        <v/>
      </c>
      <c r="AE1433" s="66" t="str">
        <f>IF($M1433="", "", IF(IFERROR(INDEX('Intro &amp; Setup'!$Y$17:$Y$26, MATCH($M1433, 'Intro &amp; Setup'!$U$17:$U$26, 0)), "")="", 'Intro &amp; Setup'!$BB$15, IFERROR(INDEX('Intro &amp; Setup'!$Y$17:$Y$26, MATCH($M1433, 'Intro &amp; Setup'!$U$17:$U$26, 0)), "")))</f>
        <v/>
      </c>
      <c r="AG1433" s="65" t="str">
        <f t="shared" si="383"/>
        <v/>
      </c>
      <c r="AH1433" s="8" t="str">
        <f t="shared" si="384"/>
        <v/>
      </c>
      <c r="AI1433" s="66" t="str">
        <f t="shared" si="385"/>
        <v/>
      </c>
      <c r="AK1433" s="123" t="str">
        <f>IF(AC1433='Intro &amp; Setup'!$BB$14, $AO1433, "")</f>
        <v/>
      </c>
      <c r="AL1433" s="124" t="str">
        <f>IF(AD1433='Intro &amp; Setup'!$BB$14, $AO1433, "")</f>
        <v/>
      </c>
      <c r="AM1433" s="125" t="str">
        <f>IF(AE1433='Intro &amp; Setup'!$BB$14, $AO1433, "")</f>
        <v/>
      </c>
      <c r="AO1433" s="130" t="str">
        <f>IF(AND($B1433="", $C1433="", $D1433=""), "", IF($N1433="", 'Intro &amp; Setup'!$AB$33, $N1433))</f>
        <v/>
      </c>
      <c r="AQ1433" s="140">
        <f t="shared" si="386"/>
        <v>0</v>
      </c>
      <c r="AR1433" s="145">
        <f t="shared" si="387"/>
        <v>0</v>
      </c>
      <c r="AS1433" s="141">
        <f t="shared" si="388"/>
        <v>0</v>
      </c>
      <c r="AU1433" s="149" t="str">
        <f t="shared" si="389"/>
        <v/>
      </c>
      <c r="AV1433" s="155"/>
      <c r="AW1433" s="155"/>
      <c r="AX1433" s="155" t="str">
        <f t="shared" si="390"/>
        <v/>
      </c>
      <c r="AY1433" s="155"/>
      <c r="AZ1433" s="155"/>
      <c r="BA1433" s="151" t="str">
        <f t="shared" si="391"/>
        <v/>
      </c>
      <c r="BC1433" s="47" t="str">
        <f t="shared" si="392"/>
        <v/>
      </c>
    </row>
    <row r="1434" spans="1:55" x14ac:dyDescent="0.25">
      <c r="A1434" s="4"/>
      <c r="B1434" s="167"/>
      <c r="C1434" s="168"/>
      <c r="D1434" s="169"/>
      <c r="E1434" s="170"/>
      <c r="F1434" s="171"/>
      <c r="G1434" s="172"/>
      <c r="H1434" s="173"/>
      <c r="I1434" s="171"/>
      <c r="J1434" s="172"/>
      <c r="K1434" s="170"/>
      <c r="L1434" s="171"/>
      <c r="M1434" s="172"/>
      <c r="N1434" s="174"/>
      <c r="O1434" s="4"/>
      <c r="P1434" s="49" t="str">
        <f t="shared" si="376"/>
        <v/>
      </c>
      <c r="Q1434" s="4"/>
      <c r="S1434" s="22" t="str">
        <f t="shared" si="377"/>
        <v/>
      </c>
      <c r="T1434" s="8" t="str">
        <f t="shared" si="378"/>
        <v/>
      </c>
      <c r="U1434" s="23" t="str">
        <f t="shared" si="379"/>
        <v/>
      </c>
      <c r="W1434" s="50"/>
      <c r="Y1434" s="65" t="str">
        <f t="shared" si="380"/>
        <v/>
      </c>
      <c r="Z1434" s="8" t="str">
        <f t="shared" si="381"/>
        <v/>
      </c>
      <c r="AA1434" s="66" t="str">
        <f t="shared" si="382"/>
        <v/>
      </c>
      <c r="AC1434" s="65" t="str">
        <f>IF($G1434="", "", IF(IFERROR(INDEX('Intro &amp; Setup'!$Y$17:$Y$26, MATCH($G1434, 'Intro &amp; Setup'!$U$17:$U$26, 0)), "")="", 'Intro &amp; Setup'!$BB$15, IFERROR(INDEX('Intro &amp; Setup'!$Y$17:$Y$26, MATCH($G1434, 'Intro &amp; Setup'!$U$17:$U$26, 0)), "")))</f>
        <v/>
      </c>
      <c r="AD1434" s="8" t="str">
        <f>IF($J1434="", "", IF(IFERROR(INDEX('Intro &amp; Setup'!$Y$17:$Y$26, MATCH($J1434, 'Intro &amp; Setup'!$U$17:$U$26, 0)), "")="", 'Intro &amp; Setup'!$BB$15, IFERROR(INDEX('Intro &amp; Setup'!$Y$17:$Y$26, MATCH($J1434, 'Intro &amp; Setup'!$U$17:$U$26, 0)), "")))</f>
        <v/>
      </c>
      <c r="AE1434" s="66" t="str">
        <f>IF($M1434="", "", IF(IFERROR(INDEX('Intro &amp; Setup'!$Y$17:$Y$26, MATCH($M1434, 'Intro &amp; Setup'!$U$17:$U$26, 0)), "")="", 'Intro &amp; Setup'!$BB$15, IFERROR(INDEX('Intro &amp; Setup'!$Y$17:$Y$26, MATCH($M1434, 'Intro &amp; Setup'!$U$17:$U$26, 0)), "")))</f>
        <v/>
      </c>
      <c r="AG1434" s="65" t="str">
        <f t="shared" si="383"/>
        <v/>
      </c>
      <c r="AH1434" s="8" t="str">
        <f t="shared" si="384"/>
        <v/>
      </c>
      <c r="AI1434" s="66" t="str">
        <f t="shared" si="385"/>
        <v/>
      </c>
      <c r="AK1434" s="123" t="str">
        <f>IF(AC1434='Intro &amp; Setup'!$BB$14, $AO1434, "")</f>
        <v/>
      </c>
      <c r="AL1434" s="124" t="str">
        <f>IF(AD1434='Intro &amp; Setup'!$BB$14, $AO1434, "")</f>
        <v/>
      </c>
      <c r="AM1434" s="125" t="str">
        <f>IF(AE1434='Intro &amp; Setup'!$BB$14, $AO1434, "")</f>
        <v/>
      </c>
      <c r="AO1434" s="130" t="str">
        <f>IF(AND($B1434="", $C1434="", $D1434=""), "", IF($N1434="", 'Intro &amp; Setup'!$AB$33, $N1434))</f>
        <v/>
      </c>
      <c r="AQ1434" s="140">
        <f t="shared" si="386"/>
        <v>0</v>
      </c>
      <c r="AR1434" s="145">
        <f t="shared" si="387"/>
        <v>0</v>
      </c>
      <c r="AS1434" s="141">
        <f t="shared" si="388"/>
        <v>0</v>
      </c>
      <c r="AU1434" s="149" t="str">
        <f t="shared" si="389"/>
        <v/>
      </c>
      <c r="AV1434" s="155"/>
      <c r="AW1434" s="155"/>
      <c r="AX1434" s="155" t="str">
        <f t="shared" si="390"/>
        <v/>
      </c>
      <c r="AY1434" s="155"/>
      <c r="AZ1434" s="155"/>
      <c r="BA1434" s="151" t="str">
        <f t="shared" si="391"/>
        <v/>
      </c>
      <c r="BC1434" s="47" t="str">
        <f t="shared" si="392"/>
        <v/>
      </c>
    </row>
    <row r="1435" spans="1:55" x14ac:dyDescent="0.25">
      <c r="A1435" s="4"/>
      <c r="B1435" s="167"/>
      <c r="C1435" s="168"/>
      <c r="D1435" s="169"/>
      <c r="E1435" s="170"/>
      <c r="F1435" s="171"/>
      <c r="G1435" s="172"/>
      <c r="H1435" s="173"/>
      <c r="I1435" s="171"/>
      <c r="J1435" s="172"/>
      <c r="K1435" s="170"/>
      <c r="L1435" s="171"/>
      <c r="M1435" s="172"/>
      <c r="N1435" s="174"/>
      <c r="O1435" s="4"/>
      <c r="P1435" s="49" t="str">
        <f t="shared" si="376"/>
        <v/>
      </c>
      <c r="Q1435" s="4"/>
      <c r="S1435" s="22" t="str">
        <f t="shared" si="377"/>
        <v/>
      </c>
      <c r="T1435" s="8" t="str">
        <f t="shared" si="378"/>
        <v/>
      </c>
      <c r="U1435" s="23" t="str">
        <f t="shared" si="379"/>
        <v/>
      </c>
      <c r="W1435" s="50"/>
      <c r="Y1435" s="65" t="str">
        <f t="shared" si="380"/>
        <v/>
      </c>
      <c r="Z1435" s="8" t="str">
        <f t="shared" si="381"/>
        <v/>
      </c>
      <c r="AA1435" s="66" t="str">
        <f t="shared" si="382"/>
        <v/>
      </c>
      <c r="AC1435" s="65" t="str">
        <f>IF($G1435="", "", IF(IFERROR(INDEX('Intro &amp; Setup'!$Y$17:$Y$26, MATCH($G1435, 'Intro &amp; Setup'!$U$17:$U$26, 0)), "")="", 'Intro &amp; Setup'!$BB$15, IFERROR(INDEX('Intro &amp; Setup'!$Y$17:$Y$26, MATCH($G1435, 'Intro &amp; Setup'!$U$17:$U$26, 0)), "")))</f>
        <v/>
      </c>
      <c r="AD1435" s="8" t="str">
        <f>IF($J1435="", "", IF(IFERROR(INDEX('Intro &amp; Setup'!$Y$17:$Y$26, MATCH($J1435, 'Intro &amp; Setup'!$U$17:$U$26, 0)), "")="", 'Intro &amp; Setup'!$BB$15, IFERROR(INDEX('Intro &amp; Setup'!$Y$17:$Y$26, MATCH($J1435, 'Intro &amp; Setup'!$U$17:$U$26, 0)), "")))</f>
        <v/>
      </c>
      <c r="AE1435" s="66" t="str">
        <f>IF($M1435="", "", IF(IFERROR(INDEX('Intro &amp; Setup'!$Y$17:$Y$26, MATCH($M1435, 'Intro &amp; Setup'!$U$17:$U$26, 0)), "")="", 'Intro &amp; Setup'!$BB$15, IFERROR(INDEX('Intro &amp; Setup'!$Y$17:$Y$26, MATCH($M1435, 'Intro &amp; Setup'!$U$17:$U$26, 0)), "")))</f>
        <v/>
      </c>
      <c r="AG1435" s="65" t="str">
        <f t="shared" si="383"/>
        <v/>
      </c>
      <c r="AH1435" s="8" t="str">
        <f t="shared" si="384"/>
        <v/>
      </c>
      <c r="AI1435" s="66" t="str">
        <f t="shared" si="385"/>
        <v/>
      </c>
      <c r="AK1435" s="123" t="str">
        <f>IF(AC1435='Intro &amp; Setup'!$BB$14, $AO1435, "")</f>
        <v/>
      </c>
      <c r="AL1435" s="124" t="str">
        <f>IF(AD1435='Intro &amp; Setup'!$BB$14, $AO1435, "")</f>
        <v/>
      </c>
      <c r="AM1435" s="125" t="str">
        <f>IF(AE1435='Intro &amp; Setup'!$BB$14, $AO1435, "")</f>
        <v/>
      </c>
      <c r="AO1435" s="130" t="str">
        <f>IF(AND($B1435="", $C1435="", $D1435=""), "", IF($N1435="", 'Intro &amp; Setup'!$AB$33, $N1435))</f>
        <v/>
      </c>
      <c r="AQ1435" s="140">
        <f t="shared" si="386"/>
        <v>0</v>
      </c>
      <c r="AR1435" s="145">
        <f t="shared" si="387"/>
        <v>0</v>
      </c>
      <c r="AS1435" s="141">
        <f t="shared" si="388"/>
        <v>0</v>
      </c>
      <c r="AU1435" s="149" t="str">
        <f t="shared" si="389"/>
        <v/>
      </c>
      <c r="AV1435" s="155"/>
      <c r="AW1435" s="155"/>
      <c r="AX1435" s="155" t="str">
        <f t="shared" si="390"/>
        <v/>
      </c>
      <c r="AY1435" s="155"/>
      <c r="AZ1435" s="155"/>
      <c r="BA1435" s="151" t="str">
        <f t="shared" si="391"/>
        <v/>
      </c>
      <c r="BC1435" s="47" t="str">
        <f t="shared" si="392"/>
        <v/>
      </c>
    </row>
    <row r="1436" spans="1:55" x14ac:dyDescent="0.25">
      <c r="A1436" s="4"/>
      <c r="B1436" s="167"/>
      <c r="C1436" s="168"/>
      <c r="D1436" s="169"/>
      <c r="E1436" s="170"/>
      <c r="F1436" s="171"/>
      <c r="G1436" s="172"/>
      <c r="H1436" s="173"/>
      <c r="I1436" s="171"/>
      <c r="J1436" s="172"/>
      <c r="K1436" s="170"/>
      <c r="L1436" s="171"/>
      <c r="M1436" s="172"/>
      <c r="N1436" s="174"/>
      <c r="O1436" s="4"/>
      <c r="P1436" s="49" t="str">
        <f t="shared" si="376"/>
        <v/>
      </c>
      <c r="Q1436" s="4"/>
      <c r="S1436" s="22" t="str">
        <f t="shared" si="377"/>
        <v/>
      </c>
      <c r="T1436" s="8" t="str">
        <f t="shared" si="378"/>
        <v/>
      </c>
      <c r="U1436" s="23" t="str">
        <f t="shared" si="379"/>
        <v/>
      </c>
      <c r="W1436" s="50"/>
      <c r="Y1436" s="65" t="str">
        <f t="shared" si="380"/>
        <v/>
      </c>
      <c r="Z1436" s="8" t="str">
        <f t="shared" si="381"/>
        <v/>
      </c>
      <c r="AA1436" s="66" t="str">
        <f t="shared" si="382"/>
        <v/>
      </c>
      <c r="AC1436" s="65" t="str">
        <f>IF($G1436="", "", IF(IFERROR(INDEX('Intro &amp; Setup'!$Y$17:$Y$26, MATCH($G1436, 'Intro &amp; Setup'!$U$17:$U$26, 0)), "")="", 'Intro &amp; Setup'!$BB$15, IFERROR(INDEX('Intro &amp; Setup'!$Y$17:$Y$26, MATCH($G1436, 'Intro &amp; Setup'!$U$17:$U$26, 0)), "")))</f>
        <v/>
      </c>
      <c r="AD1436" s="8" t="str">
        <f>IF($J1436="", "", IF(IFERROR(INDEX('Intro &amp; Setup'!$Y$17:$Y$26, MATCH($J1436, 'Intro &amp; Setup'!$U$17:$U$26, 0)), "")="", 'Intro &amp; Setup'!$BB$15, IFERROR(INDEX('Intro &amp; Setup'!$Y$17:$Y$26, MATCH($J1436, 'Intro &amp; Setup'!$U$17:$U$26, 0)), "")))</f>
        <v/>
      </c>
      <c r="AE1436" s="66" t="str">
        <f>IF($M1436="", "", IF(IFERROR(INDEX('Intro &amp; Setup'!$Y$17:$Y$26, MATCH($M1436, 'Intro &amp; Setup'!$U$17:$U$26, 0)), "")="", 'Intro &amp; Setup'!$BB$15, IFERROR(INDEX('Intro &amp; Setup'!$Y$17:$Y$26, MATCH($M1436, 'Intro &amp; Setup'!$U$17:$U$26, 0)), "")))</f>
        <v/>
      </c>
      <c r="AG1436" s="65" t="str">
        <f t="shared" si="383"/>
        <v/>
      </c>
      <c r="AH1436" s="8" t="str">
        <f t="shared" si="384"/>
        <v/>
      </c>
      <c r="AI1436" s="66" t="str">
        <f t="shared" si="385"/>
        <v/>
      </c>
      <c r="AK1436" s="123" t="str">
        <f>IF(AC1436='Intro &amp; Setup'!$BB$14, $AO1436, "")</f>
        <v/>
      </c>
      <c r="AL1436" s="124" t="str">
        <f>IF(AD1436='Intro &amp; Setup'!$BB$14, $AO1436, "")</f>
        <v/>
      </c>
      <c r="AM1436" s="125" t="str">
        <f>IF(AE1436='Intro &amp; Setup'!$BB$14, $AO1436, "")</f>
        <v/>
      </c>
      <c r="AO1436" s="130" t="str">
        <f>IF(AND($B1436="", $C1436="", $D1436=""), "", IF($N1436="", 'Intro &amp; Setup'!$AB$33, $N1436))</f>
        <v/>
      </c>
      <c r="AQ1436" s="140">
        <f t="shared" si="386"/>
        <v>0</v>
      </c>
      <c r="AR1436" s="145">
        <f t="shared" si="387"/>
        <v>0</v>
      </c>
      <c r="AS1436" s="141">
        <f t="shared" si="388"/>
        <v>0</v>
      </c>
      <c r="AU1436" s="149" t="str">
        <f t="shared" si="389"/>
        <v/>
      </c>
      <c r="AV1436" s="155"/>
      <c r="AW1436" s="155"/>
      <c r="AX1436" s="155" t="str">
        <f t="shared" si="390"/>
        <v/>
      </c>
      <c r="AY1436" s="155"/>
      <c r="AZ1436" s="155"/>
      <c r="BA1436" s="151" t="str">
        <f t="shared" si="391"/>
        <v/>
      </c>
      <c r="BC1436" s="47" t="str">
        <f t="shared" si="392"/>
        <v/>
      </c>
    </row>
    <row r="1437" spans="1:55" x14ac:dyDescent="0.25">
      <c r="A1437" s="4"/>
      <c r="B1437" s="167"/>
      <c r="C1437" s="168"/>
      <c r="D1437" s="169"/>
      <c r="E1437" s="170"/>
      <c r="F1437" s="171"/>
      <c r="G1437" s="172"/>
      <c r="H1437" s="173"/>
      <c r="I1437" s="171"/>
      <c r="J1437" s="172"/>
      <c r="K1437" s="170"/>
      <c r="L1437" s="171"/>
      <c r="M1437" s="172"/>
      <c r="N1437" s="174"/>
      <c r="O1437" s="4"/>
      <c r="P1437" s="49" t="str">
        <f t="shared" si="376"/>
        <v/>
      </c>
      <c r="Q1437" s="4"/>
      <c r="S1437" s="22" t="str">
        <f t="shared" si="377"/>
        <v/>
      </c>
      <c r="T1437" s="8" t="str">
        <f t="shared" si="378"/>
        <v/>
      </c>
      <c r="U1437" s="23" t="str">
        <f t="shared" si="379"/>
        <v/>
      </c>
      <c r="W1437" s="50"/>
      <c r="Y1437" s="65" t="str">
        <f t="shared" si="380"/>
        <v/>
      </c>
      <c r="Z1437" s="8" t="str">
        <f t="shared" si="381"/>
        <v/>
      </c>
      <c r="AA1437" s="66" t="str">
        <f t="shared" si="382"/>
        <v/>
      </c>
      <c r="AC1437" s="65" t="str">
        <f>IF($G1437="", "", IF(IFERROR(INDEX('Intro &amp; Setup'!$Y$17:$Y$26, MATCH($G1437, 'Intro &amp; Setup'!$U$17:$U$26, 0)), "")="", 'Intro &amp; Setup'!$BB$15, IFERROR(INDEX('Intro &amp; Setup'!$Y$17:$Y$26, MATCH($G1437, 'Intro &amp; Setup'!$U$17:$U$26, 0)), "")))</f>
        <v/>
      </c>
      <c r="AD1437" s="8" t="str">
        <f>IF($J1437="", "", IF(IFERROR(INDEX('Intro &amp; Setup'!$Y$17:$Y$26, MATCH($J1437, 'Intro &amp; Setup'!$U$17:$U$26, 0)), "")="", 'Intro &amp; Setup'!$BB$15, IFERROR(INDEX('Intro &amp; Setup'!$Y$17:$Y$26, MATCH($J1437, 'Intro &amp; Setup'!$U$17:$U$26, 0)), "")))</f>
        <v/>
      </c>
      <c r="AE1437" s="66" t="str">
        <f>IF($M1437="", "", IF(IFERROR(INDEX('Intro &amp; Setup'!$Y$17:$Y$26, MATCH($M1437, 'Intro &amp; Setup'!$U$17:$U$26, 0)), "")="", 'Intro &amp; Setup'!$BB$15, IFERROR(INDEX('Intro &amp; Setup'!$Y$17:$Y$26, MATCH($M1437, 'Intro &amp; Setup'!$U$17:$U$26, 0)), "")))</f>
        <v/>
      </c>
      <c r="AG1437" s="65" t="str">
        <f t="shared" si="383"/>
        <v/>
      </c>
      <c r="AH1437" s="8" t="str">
        <f t="shared" si="384"/>
        <v/>
      </c>
      <c r="AI1437" s="66" t="str">
        <f t="shared" si="385"/>
        <v/>
      </c>
      <c r="AK1437" s="123" t="str">
        <f>IF(AC1437='Intro &amp; Setup'!$BB$14, $AO1437, "")</f>
        <v/>
      </c>
      <c r="AL1437" s="124" t="str">
        <f>IF(AD1437='Intro &amp; Setup'!$BB$14, $AO1437, "")</f>
        <v/>
      </c>
      <c r="AM1437" s="125" t="str">
        <f>IF(AE1437='Intro &amp; Setup'!$BB$14, $AO1437, "")</f>
        <v/>
      </c>
      <c r="AO1437" s="130" t="str">
        <f>IF(AND($B1437="", $C1437="", $D1437=""), "", IF($N1437="", 'Intro &amp; Setup'!$AB$33, $N1437))</f>
        <v/>
      </c>
      <c r="AQ1437" s="140">
        <f t="shared" si="386"/>
        <v>0</v>
      </c>
      <c r="AR1437" s="145">
        <f t="shared" si="387"/>
        <v>0</v>
      </c>
      <c r="AS1437" s="141">
        <f t="shared" si="388"/>
        <v>0</v>
      </c>
      <c r="AU1437" s="149" t="str">
        <f t="shared" si="389"/>
        <v/>
      </c>
      <c r="AV1437" s="155"/>
      <c r="AW1437" s="155"/>
      <c r="AX1437" s="155" t="str">
        <f t="shared" si="390"/>
        <v/>
      </c>
      <c r="AY1437" s="155"/>
      <c r="AZ1437" s="155"/>
      <c r="BA1437" s="151" t="str">
        <f t="shared" si="391"/>
        <v/>
      </c>
      <c r="BC1437" s="47" t="str">
        <f t="shared" si="392"/>
        <v/>
      </c>
    </row>
    <row r="1438" spans="1:55" x14ac:dyDescent="0.25">
      <c r="A1438" s="4"/>
      <c r="B1438" s="167"/>
      <c r="C1438" s="168"/>
      <c r="D1438" s="169"/>
      <c r="E1438" s="170"/>
      <c r="F1438" s="171"/>
      <c r="G1438" s="172"/>
      <c r="H1438" s="173"/>
      <c r="I1438" s="171"/>
      <c r="J1438" s="172"/>
      <c r="K1438" s="170"/>
      <c r="L1438" s="171"/>
      <c r="M1438" s="172"/>
      <c r="N1438" s="174"/>
      <c r="O1438" s="4"/>
      <c r="P1438" s="49" t="str">
        <f t="shared" si="376"/>
        <v/>
      </c>
      <c r="Q1438" s="4"/>
      <c r="S1438" s="22" t="str">
        <f t="shared" si="377"/>
        <v/>
      </c>
      <c r="T1438" s="8" t="str">
        <f t="shared" si="378"/>
        <v/>
      </c>
      <c r="U1438" s="23" t="str">
        <f t="shared" si="379"/>
        <v/>
      </c>
      <c r="W1438" s="50"/>
      <c r="Y1438" s="65" t="str">
        <f t="shared" si="380"/>
        <v/>
      </c>
      <c r="Z1438" s="8" t="str">
        <f t="shared" si="381"/>
        <v/>
      </c>
      <c r="AA1438" s="66" t="str">
        <f t="shared" si="382"/>
        <v/>
      </c>
      <c r="AC1438" s="65" t="str">
        <f>IF($G1438="", "", IF(IFERROR(INDEX('Intro &amp; Setup'!$Y$17:$Y$26, MATCH($G1438, 'Intro &amp; Setup'!$U$17:$U$26, 0)), "")="", 'Intro &amp; Setup'!$BB$15, IFERROR(INDEX('Intro &amp; Setup'!$Y$17:$Y$26, MATCH($G1438, 'Intro &amp; Setup'!$U$17:$U$26, 0)), "")))</f>
        <v/>
      </c>
      <c r="AD1438" s="8" t="str">
        <f>IF($J1438="", "", IF(IFERROR(INDEX('Intro &amp; Setup'!$Y$17:$Y$26, MATCH($J1438, 'Intro &amp; Setup'!$U$17:$U$26, 0)), "")="", 'Intro &amp; Setup'!$BB$15, IFERROR(INDEX('Intro &amp; Setup'!$Y$17:$Y$26, MATCH($J1438, 'Intro &amp; Setup'!$U$17:$U$26, 0)), "")))</f>
        <v/>
      </c>
      <c r="AE1438" s="66" t="str">
        <f>IF($M1438="", "", IF(IFERROR(INDEX('Intro &amp; Setup'!$Y$17:$Y$26, MATCH($M1438, 'Intro &amp; Setup'!$U$17:$U$26, 0)), "")="", 'Intro &amp; Setup'!$BB$15, IFERROR(INDEX('Intro &amp; Setup'!$Y$17:$Y$26, MATCH($M1438, 'Intro &amp; Setup'!$U$17:$U$26, 0)), "")))</f>
        <v/>
      </c>
      <c r="AG1438" s="65" t="str">
        <f t="shared" si="383"/>
        <v/>
      </c>
      <c r="AH1438" s="8" t="str">
        <f t="shared" si="384"/>
        <v/>
      </c>
      <c r="AI1438" s="66" t="str">
        <f t="shared" si="385"/>
        <v/>
      </c>
      <c r="AK1438" s="123" t="str">
        <f>IF(AC1438='Intro &amp; Setup'!$BB$14, $AO1438, "")</f>
        <v/>
      </c>
      <c r="AL1438" s="124" t="str">
        <f>IF(AD1438='Intro &amp; Setup'!$BB$14, $AO1438, "")</f>
        <v/>
      </c>
      <c r="AM1438" s="125" t="str">
        <f>IF(AE1438='Intro &amp; Setup'!$BB$14, $AO1438, "")</f>
        <v/>
      </c>
      <c r="AO1438" s="130" t="str">
        <f>IF(AND($B1438="", $C1438="", $D1438=""), "", IF($N1438="", 'Intro &amp; Setup'!$AB$33, $N1438))</f>
        <v/>
      </c>
      <c r="AQ1438" s="140">
        <f t="shared" si="386"/>
        <v>0</v>
      </c>
      <c r="AR1438" s="145">
        <f t="shared" si="387"/>
        <v>0</v>
      </c>
      <c r="AS1438" s="141">
        <f t="shared" si="388"/>
        <v>0</v>
      </c>
      <c r="AU1438" s="149" t="str">
        <f t="shared" si="389"/>
        <v/>
      </c>
      <c r="AV1438" s="155"/>
      <c r="AW1438" s="155"/>
      <c r="AX1438" s="155" t="str">
        <f t="shared" si="390"/>
        <v/>
      </c>
      <c r="AY1438" s="155"/>
      <c r="AZ1438" s="155"/>
      <c r="BA1438" s="151" t="str">
        <f t="shared" si="391"/>
        <v/>
      </c>
      <c r="BC1438" s="47" t="str">
        <f t="shared" si="392"/>
        <v/>
      </c>
    </row>
    <row r="1439" spans="1:55" x14ac:dyDescent="0.25">
      <c r="A1439" s="4"/>
      <c r="B1439" s="167"/>
      <c r="C1439" s="168"/>
      <c r="D1439" s="169"/>
      <c r="E1439" s="170"/>
      <c r="F1439" s="171"/>
      <c r="G1439" s="172"/>
      <c r="H1439" s="173"/>
      <c r="I1439" s="171"/>
      <c r="J1439" s="172"/>
      <c r="K1439" s="170"/>
      <c r="L1439" s="171"/>
      <c r="M1439" s="172"/>
      <c r="N1439" s="174"/>
      <c r="O1439" s="4"/>
      <c r="P1439" s="49" t="str">
        <f t="shared" si="376"/>
        <v/>
      </c>
      <c r="Q1439" s="4"/>
      <c r="S1439" s="22" t="str">
        <f t="shared" si="377"/>
        <v/>
      </c>
      <c r="T1439" s="8" t="str">
        <f t="shared" si="378"/>
        <v/>
      </c>
      <c r="U1439" s="23" t="str">
        <f t="shared" si="379"/>
        <v/>
      </c>
      <c r="W1439" s="50"/>
      <c r="Y1439" s="65" t="str">
        <f t="shared" si="380"/>
        <v/>
      </c>
      <c r="Z1439" s="8" t="str">
        <f t="shared" si="381"/>
        <v/>
      </c>
      <c r="AA1439" s="66" t="str">
        <f t="shared" si="382"/>
        <v/>
      </c>
      <c r="AC1439" s="65" t="str">
        <f>IF($G1439="", "", IF(IFERROR(INDEX('Intro &amp; Setup'!$Y$17:$Y$26, MATCH($G1439, 'Intro &amp; Setup'!$U$17:$U$26, 0)), "")="", 'Intro &amp; Setup'!$BB$15, IFERROR(INDEX('Intro &amp; Setup'!$Y$17:$Y$26, MATCH($G1439, 'Intro &amp; Setup'!$U$17:$U$26, 0)), "")))</f>
        <v/>
      </c>
      <c r="AD1439" s="8" t="str">
        <f>IF($J1439="", "", IF(IFERROR(INDEX('Intro &amp; Setup'!$Y$17:$Y$26, MATCH($J1439, 'Intro &amp; Setup'!$U$17:$U$26, 0)), "")="", 'Intro &amp; Setup'!$BB$15, IFERROR(INDEX('Intro &amp; Setup'!$Y$17:$Y$26, MATCH($J1439, 'Intro &amp; Setup'!$U$17:$U$26, 0)), "")))</f>
        <v/>
      </c>
      <c r="AE1439" s="66" t="str">
        <f>IF($M1439="", "", IF(IFERROR(INDEX('Intro &amp; Setup'!$Y$17:$Y$26, MATCH($M1439, 'Intro &amp; Setup'!$U$17:$U$26, 0)), "")="", 'Intro &amp; Setup'!$BB$15, IFERROR(INDEX('Intro &amp; Setup'!$Y$17:$Y$26, MATCH($M1439, 'Intro &amp; Setup'!$U$17:$U$26, 0)), "")))</f>
        <v/>
      </c>
      <c r="AG1439" s="65" t="str">
        <f t="shared" si="383"/>
        <v/>
      </c>
      <c r="AH1439" s="8" t="str">
        <f t="shared" si="384"/>
        <v/>
      </c>
      <c r="AI1439" s="66" t="str">
        <f t="shared" si="385"/>
        <v/>
      </c>
      <c r="AK1439" s="123" t="str">
        <f>IF(AC1439='Intro &amp; Setup'!$BB$14, $AO1439, "")</f>
        <v/>
      </c>
      <c r="AL1439" s="124" t="str">
        <f>IF(AD1439='Intro &amp; Setup'!$BB$14, $AO1439, "")</f>
        <v/>
      </c>
      <c r="AM1439" s="125" t="str">
        <f>IF(AE1439='Intro &amp; Setup'!$BB$14, $AO1439, "")</f>
        <v/>
      </c>
      <c r="AO1439" s="130" t="str">
        <f>IF(AND($B1439="", $C1439="", $D1439=""), "", IF($N1439="", 'Intro &amp; Setup'!$AB$33, $N1439))</f>
        <v/>
      </c>
      <c r="AQ1439" s="140">
        <f t="shared" si="386"/>
        <v>0</v>
      </c>
      <c r="AR1439" s="145">
        <f t="shared" si="387"/>
        <v>0</v>
      </c>
      <c r="AS1439" s="141">
        <f t="shared" si="388"/>
        <v>0</v>
      </c>
      <c r="AU1439" s="149" t="str">
        <f t="shared" si="389"/>
        <v/>
      </c>
      <c r="AV1439" s="155"/>
      <c r="AW1439" s="155"/>
      <c r="AX1439" s="155" t="str">
        <f t="shared" si="390"/>
        <v/>
      </c>
      <c r="AY1439" s="155"/>
      <c r="AZ1439" s="155"/>
      <c r="BA1439" s="151" t="str">
        <f t="shared" si="391"/>
        <v/>
      </c>
      <c r="BC1439" s="47" t="str">
        <f t="shared" si="392"/>
        <v/>
      </c>
    </row>
    <row r="1440" spans="1:55" x14ac:dyDescent="0.25">
      <c r="A1440" s="4"/>
      <c r="B1440" s="167"/>
      <c r="C1440" s="168"/>
      <c r="D1440" s="169"/>
      <c r="E1440" s="170"/>
      <c r="F1440" s="171"/>
      <c r="G1440" s="172"/>
      <c r="H1440" s="173"/>
      <c r="I1440" s="171"/>
      <c r="J1440" s="172"/>
      <c r="K1440" s="170"/>
      <c r="L1440" s="171"/>
      <c r="M1440" s="172"/>
      <c r="N1440" s="174"/>
      <c r="O1440" s="4"/>
      <c r="P1440" s="49" t="str">
        <f t="shared" si="376"/>
        <v/>
      </c>
      <c r="Q1440" s="4"/>
      <c r="S1440" s="22" t="str">
        <f t="shared" si="377"/>
        <v/>
      </c>
      <c r="T1440" s="8" t="str">
        <f t="shared" si="378"/>
        <v/>
      </c>
      <c r="U1440" s="23" t="str">
        <f t="shared" si="379"/>
        <v/>
      </c>
      <c r="W1440" s="50"/>
      <c r="Y1440" s="65" t="str">
        <f t="shared" si="380"/>
        <v/>
      </c>
      <c r="Z1440" s="8" t="str">
        <f t="shared" si="381"/>
        <v/>
      </c>
      <c r="AA1440" s="66" t="str">
        <f t="shared" si="382"/>
        <v/>
      </c>
      <c r="AC1440" s="65" t="str">
        <f>IF($G1440="", "", IF(IFERROR(INDEX('Intro &amp; Setup'!$Y$17:$Y$26, MATCH($G1440, 'Intro &amp; Setup'!$U$17:$U$26, 0)), "")="", 'Intro &amp; Setup'!$BB$15, IFERROR(INDEX('Intro &amp; Setup'!$Y$17:$Y$26, MATCH($G1440, 'Intro &amp; Setup'!$U$17:$U$26, 0)), "")))</f>
        <v/>
      </c>
      <c r="AD1440" s="8" t="str">
        <f>IF($J1440="", "", IF(IFERROR(INDEX('Intro &amp; Setup'!$Y$17:$Y$26, MATCH($J1440, 'Intro &amp; Setup'!$U$17:$U$26, 0)), "")="", 'Intro &amp; Setup'!$BB$15, IFERROR(INDEX('Intro &amp; Setup'!$Y$17:$Y$26, MATCH($J1440, 'Intro &amp; Setup'!$U$17:$U$26, 0)), "")))</f>
        <v/>
      </c>
      <c r="AE1440" s="66" t="str">
        <f>IF($M1440="", "", IF(IFERROR(INDEX('Intro &amp; Setup'!$Y$17:$Y$26, MATCH($M1440, 'Intro &amp; Setup'!$U$17:$U$26, 0)), "")="", 'Intro &amp; Setup'!$BB$15, IFERROR(INDEX('Intro &amp; Setup'!$Y$17:$Y$26, MATCH($M1440, 'Intro &amp; Setup'!$U$17:$U$26, 0)), "")))</f>
        <v/>
      </c>
      <c r="AG1440" s="65" t="str">
        <f t="shared" si="383"/>
        <v/>
      </c>
      <c r="AH1440" s="8" t="str">
        <f t="shared" si="384"/>
        <v/>
      </c>
      <c r="AI1440" s="66" t="str">
        <f t="shared" si="385"/>
        <v/>
      </c>
      <c r="AK1440" s="123" t="str">
        <f>IF(AC1440='Intro &amp; Setup'!$BB$14, $AO1440, "")</f>
        <v/>
      </c>
      <c r="AL1440" s="124" t="str">
        <f>IF(AD1440='Intro &amp; Setup'!$BB$14, $AO1440, "")</f>
        <v/>
      </c>
      <c r="AM1440" s="125" t="str">
        <f>IF(AE1440='Intro &amp; Setup'!$BB$14, $AO1440, "")</f>
        <v/>
      </c>
      <c r="AO1440" s="130" t="str">
        <f>IF(AND($B1440="", $C1440="", $D1440=""), "", IF($N1440="", 'Intro &amp; Setup'!$AB$33, $N1440))</f>
        <v/>
      </c>
      <c r="AQ1440" s="140">
        <f t="shared" si="386"/>
        <v>0</v>
      </c>
      <c r="AR1440" s="145">
        <f t="shared" si="387"/>
        <v>0</v>
      </c>
      <c r="AS1440" s="141">
        <f t="shared" si="388"/>
        <v>0</v>
      </c>
      <c r="AU1440" s="149" t="str">
        <f t="shared" si="389"/>
        <v/>
      </c>
      <c r="AV1440" s="155"/>
      <c r="AW1440" s="155"/>
      <c r="AX1440" s="155" t="str">
        <f t="shared" si="390"/>
        <v/>
      </c>
      <c r="AY1440" s="155"/>
      <c r="AZ1440" s="155"/>
      <c r="BA1440" s="151" t="str">
        <f t="shared" si="391"/>
        <v/>
      </c>
      <c r="BC1440" s="47" t="str">
        <f t="shared" si="392"/>
        <v/>
      </c>
    </row>
    <row r="1441" spans="1:55" x14ac:dyDescent="0.25">
      <c r="A1441" s="4"/>
      <c r="B1441" s="167"/>
      <c r="C1441" s="168"/>
      <c r="D1441" s="169"/>
      <c r="E1441" s="170"/>
      <c r="F1441" s="171"/>
      <c r="G1441" s="172"/>
      <c r="H1441" s="173"/>
      <c r="I1441" s="171"/>
      <c r="J1441" s="172"/>
      <c r="K1441" s="170"/>
      <c r="L1441" s="171"/>
      <c r="M1441" s="172"/>
      <c r="N1441" s="174"/>
      <c r="O1441" s="4"/>
      <c r="P1441" s="49" t="str">
        <f t="shared" si="376"/>
        <v/>
      </c>
      <c r="Q1441" s="4"/>
      <c r="S1441" s="22" t="str">
        <f t="shared" si="377"/>
        <v/>
      </c>
      <c r="T1441" s="8" t="str">
        <f t="shared" si="378"/>
        <v/>
      </c>
      <c r="U1441" s="23" t="str">
        <f t="shared" si="379"/>
        <v/>
      </c>
      <c r="W1441" s="50"/>
      <c r="Y1441" s="65" t="str">
        <f t="shared" si="380"/>
        <v/>
      </c>
      <c r="Z1441" s="8" t="str">
        <f t="shared" si="381"/>
        <v/>
      </c>
      <c r="AA1441" s="66" t="str">
        <f t="shared" si="382"/>
        <v/>
      </c>
      <c r="AC1441" s="65" t="str">
        <f>IF($G1441="", "", IF(IFERROR(INDEX('Intro &amp; Setup'!$Y$17:$Y$26, MATCH($G1441, 'Intro &amp; Setup'!$U$17:$U$26, 0)), "")="", 'Intro &amp; Setup'!$BB$15, IFERROR(INDEX('Intro &amp; Setup'!$Y$17:$Y$26, MATCH($G1441, 'Intro &amp; Setup'!$U$17:$U$26, 0)), "")))</f>
        <v/>
      </c>
      <c r="AD1441" s="8" t="str">
        <f>IF($J1441="", "", IF(IFERROR(INDEX('Intro &amp; Setup'!$Y$17:$Y$26, MATCH($J1441, 'Intro &amp; Setup'!$U$17:$U$26, 0)), "")="", 'Intro &amp; Setup'!$BB$15, IFERROR(INDEX('Intro &amp; Setup'!$Y$17:$Y$26, MATCH($J1441, 'Intro &amp; Setup'!$U$17:$U$26, 0)), "")))</f>
        <v/>
      </c>
      <c r="AE1441" s="66" t="str">
        <f>IF($M1441="", "", IF(IFERROR(INDEX('Intro &amp; Setup'!$Y$17:$Y$26, MATCH($M1441, 'Intro &amp; Setup'!$U$17:$U$26, 0)), "")="", 'Intro &amp; Setup'!$BB$15, IFERROR(INDEX('Intro &amp; Setup'!$Y$17:$Y$26, MATCH($M1441, 'Intro &amp; Setup'!$U$17:$U$26, 0)), "")))</f>
        <v/>
      </c>
      <c r="AG1441" s="65" t="str">
        <f t="shared" si="383"/>
        <v/>
      </c>
      <c r="AH1441" s="8" t="str">
        <f t="shared" si="384"/>
        <v/>
      </c>
      <c r="AI1441" s="66" t="str">
        <f t="shared" si="385"/>
        <v/>
      </c>
      <c r="AK1441" s="123" t="str">
        <f>IF(AC1441='Intro &amp; Setup'!$BB$14, $AO1441, "")</f>
        <v/>
      </c>
      <c r="AL1441" s="124" t="str">
        <f>IF(AD1441='Intro &amp; Setup'!$BB$14, $AO1441, "")</f>
        <v/>
      </c>
      <c r="AM1441" s="125" t="str">
        <f>IF(AE1441='Intro &amp; Setup'!$BB$14, $AO1441, "")</f>
        <v/>
      </c>
      <c r="AO1441" s="130" t="str">
        <f>IF(AND($B1441="", $C1441="", $D1441=""), "", IF($N1441="", 'Intro &amp; Setup'!$AB$33, $N1441))</f>
        <v/>
      </c>
      <c r="AQ1441" s="140">
        <f t="shared" si="386"/>
        <v>0</v>
      </c>
      <c r="AR1441" s="145">
        <f t="shared" si="387"/>
        <v>0</v>
      </c>
      <c r="AS1441" s="141">
        <f t="shared" si="388"/>
        <v>0</v>
      </c>
      <c r="AU1441" s="149" t="str">
        <f t="shared" si="389"/>
        <v/>
      </c>
      <c r="AV1441" s="155"/>
      <c r="AW1441" s="155"/>
      <c r="AX1441" s="155" t="str">
        <f t="shared" si="390"/>
        <v/>
      </c>
      <c r="AY1441" s="155"/>
      <c r="AZ1441" s="155"/>
      <c r="BA1441" s="151" t="str">
        <f t="shared" si="391"/>
        <v/>
      </c>
      <c r="BC1441" s="47" t="str">
        <f t="shared" si="392"/>
        <v/>
      </c>
    </row>
    <row r="1442" spans="1:55" x14ac:dyDescent="0.25">
      <c r="A1442" s="4"/>
      <c r="B1442" s="167"/>
      <c r="C1442" s="168"/>
      <c r="D1442" s="169"/>
      <c r="E1442" s="170"/>
      <c r="F1442" s="171"/>
      <c r="G1442" s="172"/>
      <c r="H1442" s="173"/>
      <c r="I1442" s="171"/>
      <c r="J1442" s="172"/>
      <c r="K1442" s="170"/>
      <c r="L1442" s="171"/>
      <c r="M1442" s="172"/>
      <c r="N1442" s="174"/>
      <c r="O1442" s="4"/>
      <c r="P1442" s="49" t="str">
        <f t="shared" si="376"/>
        <v/>
      </c>
      <c r="Q1442" s="4"/>
      <c r="S1442" s="22" t="str">
        <f t="shared" si="377"/>
        <v/>
      </c>
      <c r="T1442" s="8" t="str">
        <f t="shared" si="378"/>
        <v/>
      </c>
      <c r="U1442" s="23" t="str">
        <f t="shared" si="379"/>
        <v/>
      </c>
      <c r="W1442" s="50"/>
      <c r="Y1442" s="65" t="str">
        <f t="shared" si="380"/>
        <v/>
      </c>
      <c r="Z1442" s="8" t="str">
        <f t="shared" si="381"/>
        <v/>
      </c>
      <c r="AA1442" s="66" t="str">
        <f t="shared" si="382"/>
        <v/>
      </c>
      <c r="AC1442" s="65" t="str">
        <f>IF($G1442="", "", IF(IFERROR(INDEX('Intro &amp; Setup'!$Y$17:$Y$26, MATCH($G1442, 'Intro &amp; Setup'!$U$17:$U$26, 0)), "")="", 'Intro &amp; Setup'!$BB$15, IFERROR(INDEX('Intro &amp; Setup'!$Y$17:$Y$26, MATCH($G1442, 'Intro &amp; Setup'!$U$17:$U$26, 0)), "")))</f>
        <v/>
      </c>
      <c r="AD1442" s="8" t="str">
        <f>IF($J1442="", "", IF(IFERROR(INDEX('Intro &amp; Setup'!$Y$17:$Y$26, MATCH($J1442, 'Intro &amp; Setup'!$U$17:$U$26, 0)), "")="", 'Intro &amp; Setup'!$BB$15, IFERROR(INDEX('Intro &amp; Setup'!$Y$17:$Y$26, MATCH($J1442, 'Intro &amp; Setup'!$U$17:$U$26, 0)), "")))</f>
        <v/>
      </c>
      <c r="AE1442" s="66" t="str">
        <f>IF($M1442="", "", IF(IFERROR(INDEX('Intro &amp; Setup'!$Y$17:$Y$26, MATCH($M1442, 'Intro &amp; Setup'!$U$17:$U$26, 0)), "")="", 'Intro &amp; Setup'!$BB$15, IFERROR(INDEX('Intro &amp; Setup'!$Y$17:$Y$26, MATCH($M1442, 'Intro &amp; Setup'!$U$17:$U$26, 0)), "")))</f>
        <v/>
      </c>
      <c r="AG1442" s="65" t="str">
        <f t="shared" si="383"/>
        <v/>
      </c>
      <c r="AH1442" s="8" t="str">
        <f t="shared" si="384"/>
        <v/>
      </c>
      <c r="AI1442" s="66" t="str">
        <f t="shared" si="385"/>
        <v/>
      </c>
      <c r="AK1442" s="123" t="str">
        <f>IF(AC1442='Intro &amp; Setup'!$BB$14, $AO1442, "")</f>
        <v/>
      </c>
      <c r="AL1442" s="124" t="str">
        <f>IF(AD1442='Intro &amp; Setup'!$BB$14, $AO1442, "")</f>
        <v/>
      </c>
      <c r="AM1442" s="125" t="str">
        <f>IF(AE1442='Intro &amp; Setup'!$BB$14, $AO1442, "")</f>
        <v/>
      </c>
      <c r="AO1442" s="130" t="str">
        <f>IF(AND($B1442="", $C1442="", $D1442=""), "", IF($N1442="", 'Intro &amp; Setup'!$AB$33, $N1442))</f>
        <v/>
      </c>
      <c r="AQ1442" s="140">
        <f t="shared" si="386"/>
        <v>0</v>
      </c>
      <c r="AR1442" s="145">
        <f t="shared" si="387"/>
        <v>0</v>
      </c>
      <c r="AS1442" s="141">
        <f t="shared" si="388"/>
        <v>0</v>
      </c>
      <c r="AU1442" s="149" t="str">
        <f t="shared" si="389"/>
        <v/>
      </c>
      <c r="AV1442" s="155"/>
      <c r="AW1442" s="155"/>
      <c r="AX1442" s="155" t="str">
        <f t="shared" si="390"/>
        <v/>
      </c>
      <c r="AY1442" s="155"/>
      <c r="AZ1442" s="155"/>
      <c r="BA1442" s="151" t="str">
        <f t="shared" si="391"/>
        <v/>
      </c>
      <c r="BC1442" s="47" t="str">
        <f t="shared" si="392"/>
        <v/>
      </c>
    </row>
    <row r="1443" spans="1:55" x14ac:dyDescent="0.25">
      <c r="A1443" s="4"/>
      <c r="B1443" s="167"/>
      <c r="C1443" s="168"/>
      <c r="D1443" s="169"/>
      <c r="E1443" s="170"/>
      <c r="F1443" s="171"/>
      <c r="G1443" s="172"/>
      <c r="H1443" s="173"/>
      <c r="I1443" s="171"/>
      <c r="J1443" s="172"/>
      <c r="K1443" s="170"/>
      <c r="L1443" s="171"/>
      <c r="M1443" s="172"/>
      <c r="N1443" s="174"/>
      <c r="O1443" s="4"/>
      <c r="P1443" s="49" t="str">
        <f t="shared" si="376"/>
        <v/>
      </c>
      <c r="Q1443" s="4"/>
      <c r="S1443" s="22" t="str">
        <f t="shared" si="377"/>
        <v/>
      </c>
      <c r="T1443" s="8" t="str">
        <f t="shared" si="378"/>
        <v/>
      </c>
      <c r="U1443" s="23" t="str">
        <f t="shared" si="379"/>
        <v/>
      </c>
      <c r="W1443" s="50"/>
      <c r="Y1443" s="65" t="str">
        <f t="shared" si="380"/>
        <v/>
      </c>
      <c r="Z1443" s="8" t="str">
        <f t="shared" si="381"/>
        <v/>
      </c>
      <c r="AA1443" s="66" t="str">
        <f t="shared" si="382"/>
        <v/>
      </c>
      <c r="AC1443" s="65" t="str">
        <f>IF($G1443="", "", IF(IFERROR(INDEX('Intro &amp; Setup'!$Y$17:$Y$26, MATCH($G1443, 'Intro &amp; Setup'!$U$17:$U$26, 0)), "")="", 'Intro &amp; Setup'!$BB$15, IFERROR(INDEX('Intro &amp; Setup'!$Y$17:$Y$26, MATCH($G1443, 'Intro &amp; Setup'!$U$17:$U$26, 0)), "")))</f>
        <v/>
      </c>
      <c r="AD1443" s="8" t="str">
        <f>IF($J1443="", "", IF(IFERROR(INDEX('Intro &amp; Setup'!$Y$17:$Y$26, MATCH($J1443, 'Intro &amp; Setup'!$U$17:$U$26, 0)), "")="", 'Intro &amp; Setup'!$BB$15, IFERROR(INDEX('Intro &amp; Setup'!$Y$17:$Y$26, MATCH($J1443, 'Intro &amp; Setup'!$U$17:$U$26, 0)), "")))</f>
        <v/>
      </c>
      <c r="AE1443" s="66" t="str">
        <f>IF($M1443="", "", IF(IFERROR(INDEX('Intro &amp; Setup'!$Y$17:$Y$26, MATCH($M1443, 'Intro &amp; Setup'!$U$17:$U$26, 0)), "")="", 'Intro &amp; Setup'!$BB$15, IFERROR(INDEX('Intro &amp; Setup'!$Y$17:$Y$26, MATCH($M1443, 'Intro &amp; Setup'!$U$17:$U$26, 0)), "")))</f>
        <v/>
      </c>
      <c r="AG1443" s="65" t="str">
        <f t="shared" si="383"/>
        <v/>
      </c>
      <c r="AH1443" s="8" t="str">
        <f t="shared" si="384"/>
        <v/>
      </c>
      <c r="AI1443" s="66" t="str">
        <f t="shared" si="385"/>
        <v/>
      </c>
      <c r="AK1443" s="123" t="str">
        <f>IF(AC1443='Intro &amp; Setup'!$BB$14, $AO1443, "")</f>
        <v/>
      </c>
      <c r="AL1443" s="124" t="str">
        <f>IF(AD1443='Intro &amp; Setup'!$BB$14, $AO1443, "")</f>
        <v/>
      </c>
      <c r="AM1443" s="125" t="str">
        <f>IF(AE1443='Intro &amp; Setup'!$BB$14, $AO1443, "")</f>
        <v/>
      </c>
      <c r="AO1443" s="130" t="str">
        <f>IF(AND($B1443="", $C1443="", $D1443=""), "", IF($N1443="", 'Intro &amp; Setup'!$AB$33, $N1443))</f>
        <v/>
      </c>
      <c r="AQ1443" s="140">
        <f t="shared" si="386"/>
        <v>0</v>
      </c>
      <c r="AR1443" s="145">
        <f t="shared" si="387"/>
        <v>0</v>
      </c>
      <c r="AS1443" s="141">
        <f t="shared" si="388"/>
        <v>0</v>
      </c>
      <c r="AU1443" s="149" t="str">
        <f t="shared" si="389"/>
        <v/>
      </c>
      <c r="AV1443" s="155"/>
      <c r="AW1443" s="155"/>
      <c r="AX1443" s="155" t="str">
        <f t="shared" si="390"/>
        <v/>
      </c>
      <c r="AY1443" s="155"/>
      <c r="AZ1443" s="155"/>
      <c r="BA1443" s="151" t="str">
        <f t="shared" si="391"/>
        <v/>
      </c>
      <c r="BC1443" s="47" t="str">
        <f t="shared" si="392"/>
        <v/>
      </c>
    </row>
    <row r="1444" spans="1:55" x14ac:dyDescent="0.25">
      <c r="A1444" s="4"/>
      <c r="B1444" s="167"/>
      <c r="C1444" s="168"/>
      <c r="D1444" s="169"/>
      <c r="E1444" s="170"/>
      <c r="F1444" s="171"/>
      <c r="G1444" s="172"/>
      <c r="H1444" s="173"/>
      <c r="I1444" s="171"/>
      <c r="J1444" s="172"/>
      <c r="K1444" s="170"/>
      <c r="L1444" s="171"/>
      <c r="M1444" s="172"/>
      <c r="N1444" s="174"/>
      <c r="O1444" s="4"/>
      <c r="P1444" s="49" t="str">
        <f t="shared" si="376"/>
        <v/>
      </c>
      <c r="Q1444" s="4"/>
      <c r="S1444" s="22" t="str">
        <f t="shared" si="377"/>
        <v/>
      </c>
      <c r="T1444" s="8" t="str">
        <f t="shared" si="378"/>
        <v/>
      </c>
      <c r="U1444" s="23" t="str">
        <f t="shared" si="379"/>
        <v/>
      </c>
      <c r="W1444" s="50"/>
      <c r="Y1444" s="65" t="str">
        <f t="shared" si="380"/>
        <v/>
      </c>
      <c r="Z1444" s="8" t="str">
        <f t="shared" si="381"/>
        <v/>
      </c>
      <c r="AA1444" s="66" t="str">
        <f t="shared" si="382"/>
        <v/>
      </c>
      <c r="AC1444" s="65" t="str">
        <f>IF($G1444="", "", IF(IFERROR(INDEX('Intro &amp; Setup'!$Y$17:$Y$26, MATCH($G1444, 'Intro &amp; Setup'!$U$17:$U$26, 0)), "")="", 'Intro &amp; Setup'!$BB$15, IFERROR(INDEX('Intro &amp; Setup'!$Y$17:$Y$26, MATCH($G1444, 'Intro &amp; Setup'!$U$17:$U$26, 0)), "")))</f>
        <v/>
      </c>
      <c r="AD1444" s="8" t="str">
        <f>IF($J1444="", "", IF(IFERROR(INDEX('Intro &amp; Setup'!$Y$17:$Y$26, MATCH($J1444, 'Intro &amp; Setup'!$U$17:$U$26, 0)), "")="", 'Intro &amp; Setup'!$BB$15, IFERROR(INDEX('Intro &amp; Setup'!$Y$17:$Y$26, MATCH($J1444, 'Intro &amp; Setup'!$U$17:$U$26, 0)), "")))</f>
        <v/>
      </c>
      <c r="AE1444" s="66" t="str">
        <f>IF($M1444="", "", IF(IFERROR(INDEX('Intro &amp; Setup'!$Y$17:$Y$26, MATCH($M1444, 'Intro &amp; Setup'!$U$17:$U$26, 0)), "")="", 'Intro &amp; Setup'!$BB$15, IFERROR(INDEX('Intro &amp; Setup'!$Y$17:$Y$26, MATCH($M1444, 'Intro &amp; Setup'!$U$17:$U$26, 0)), "")))</f>
        <v/>
      </c>
      <c r="AG1444" s="65" t="str">
        <f t="shared" si="383"/>
        <v/>
      </c>
      <c r="AH1444" s="8" t="str">
        <f t="shared" si="384"/>
        <v/>
      </c>
      <c r="AI1444" s="66" t="str">
        <f t="shared" si="385"/>
        <v/>
      </c>
      <c r="AK1444" s="123" t="str">
        <f>IF(AC1444='Intro &amp; Setup'!$BB$14, $AO1444, "")</f>
        <v/>
      </c>
      <c r="AL1444" s="124" t="str">
        <f>IF(AD1444='Intro &amp; Setup'!$BB$14, $AO1444, "")</f>
        <v/>
      </c>
      <c r="AM1444" s="125" t="str">
        <f>IF(AE1444='Intro &amp; Setup'!$BB$14, $AO1444, "")</f>
        <v/>
      </c>
      <c r="AO1444" s="130" t="str">
        <f>IF(AND($B1444="", $C1444="", $D1444=""), "", IF($N1444="", 'Intro &amp; Setup'!$AB$33, $N1444))</f>
        <v/>
      </c>
      <c r="AQ1444" s="140">
        <f t="shared" si="386"/>
        <v>0</v>
      </c>
      <c r="AR1444" s="145">
        <f t="shared" si="387"/>
        <v>0</v>
      </c>
      <c r="AS1444" s="141">
        <f t="shared" si="388"/>
        <v>0</v>
      </c>
      <c r="AU1444" s="149" t="str">
        <f t="shared" si="389"/>
        <v/>
      </c>
      <c r="AV1444" s="155"/>
      <c r="AW1444" s="155"/>
      <c r="AX1444" s="155" t="str">
        <f t="shared" si="390"/>
        <v/>
      </c>
      <c r="AY1444" s="155"/>
      <c r="AZ1444" s="155"/>
      <c r="BA1444" s="151" t="str">
        <f t="shared" si="391"/>
        <v/>
      </c>
      <c r="BC1444" s="47" t="str">
        <f t="shared" si="392"/>
        <v/>
      </c>
    </row>
    <row r="1445" spans="1:55" x14ac:dyDescent="0.25">
      <c r="A1445" s="4"/>
      <c r="B1445" s="167"/>
      <c r="C1445" s="168"/>
      <c r="D1445" s="169"/>
      <c r="E1445" s="170"/>
      <c r="F1445" s="171"/>
      <c r="G1445" s="172"/>
      <c r="H1445" s="173"/>
      <c r="I1445" s="171"/>
      <c r="J1445" s="172"/>
      <c r="K1445" s="170"/>
      <c r="L1445" s="171"/>
      <c r="M1445" s="172"/>
      <c r="N1445" s="174"/>
      <c r="O1445" s="4"/>
      <c r="P1445" s="49" t="str">
        <f t="shared" si="376"/>
        <v/>
      </c>
      <c r="Q1445" s="4"/>
      <c r="S1445" s="22" t="str">
        <f t="shared" si="377"/>
        <v/>
      </c>
      <c r="T1445" s="8" t="str">
        <f t="shared" si="378"/>
        <v/>
      </c>
      <c r="U1445" s="23" t="str">
        <f t="shared" si="379"/>
        <v/>
      </c>
      <c r="W1445" s="50"/>
      <c r="Y1445" s="65" t="str">
        <f t="shared" si="380"/>
        <v/>
      </c>
      <c r="Z1445" s="8" t="str">
        <f t="shared" si="381"/>
        <v/>
      </c>
      <c r="AA1445" s="66" t="str">
        <f t="shared" si="382"/>
        <v/>
      </c>
      <c r="AC1445" s="65" t="str">
        <f>IF($G1445="", "", IF(IFERROR(INDEX('Intro &amp; Setup'!$Y$17:$Y$26, MATCH($G1445, 'Intro &amp; Setup'!$U$17:$U$26, 0)), "")="", 'Intro &amp; Setup'!$BB$15, IFERROR(INDEX('Intro &amp; Setup'!$Y$17:$Y$26, MATCH($G1445, 'Intro &amp; Setup'!$U$17:$U$26, 0)), "")))</f>
        <v/>
      </c>
      <c r="AD1445" s="8" t="str">
        <f>IF($J1445="", "", IF(IFERROR(INDEX('Intro &amp; Setup'!$Y$17:$Y$26, MATCH($J1445, 'Intro &amp; Setup'!$U$17:$U$26, 0)), "")="", 'Intro &amp; Setup'!$BB$15, IFERROR(INDEX('Intro &amp; Setup'!$Y$17:$Y$26, MATCH($J1445, 'Intro &amp; Setup'!$U$17:$U$26, 0)), "")))</f>
        <v/>
      </c>
      <c r="AE1445" s="66" t="str">
        <f>IF($M1445="", "", IF(IFERROR(INDEX('Intro &amp; Setup'!$Y$17:$Y$26, MATCH($M1445, 'Intro &amp; Setup'!$U$17:$U$26, 0)), "")="", 'Intro &amp; Setup'!$BB$15, IFERROR(INDEX('Intro &amp; Setup'!$Y$17:$Y$26, MATCH($M1445, 'Intro &amp; Setup'!$U$17:$U$26, 0)), "")))</f>
        <v/>
      </c>
      <c r="AG1445" s="65" t="str">
        <f t="shared" si="383"/>
        <v/>
      </c>
      <c r="AH1445" s="8" t="str">
        <f t="shared" si="384"/>
        <v/>
      </c>
      <c r="AI1445" s="66" t="str">
        <f t="shared" si="385"/>
        <v/>
      </c>
      <c r="AK1445" s="123" t="str">
        <f>IF(AC1445='Intro &amp; Setup'!$BB$14, $AO1445, "")</f>
        <v/>
      </c>
      <c r="AL1445" s="124" t="str">
        <f>IF(AD1445='Intro &amp; Setup'!$BB$14, $AO1445, "")</f>
        <v/>
      </c>
      <c r="AM1445" s="125" t="str">
        <f>IF(AE1445='Intro &amp; Setup'!$BB$14, $AO1445, "")</f>
        <v/>
      </c>
      <c r="AO1445" s="130" t="str">
        <f>IF(AND($B1445="", $C1445="", $D1445=""), "", IF($N1445="", 'Intro &amp; Setup'!$AB$33, $N1445))</f>
        <v/>
      </c>
      <c r="AQ1445" s="140">
        <f t="shared" si="386"/>
        <v>0</v>
      </c>
      <c r="AR1445" s="145">
        <f t="shared" si="387"/>
        <v>0</v>
      </c>
      <c r="AS1445" s="141">
        <f t="shared" si="388"/>
        <v>0</v>
      </c>
      <c r="AU1445" s="149" t="str">
        <f t="shared" si="389"/>
        <v/>
      </c>
      <c r="AV1445" s="155"/>
      <c r="AW1445" s="155"/>
      <c r="AX1445" s="155" t="str">
        <f t="shared" si="390"/>
        <v/>
      </c>
      <c r="AY1445" s="155"/>
      <c r="AZ1445" s="155"/>
      <c r="BA1445" s="151" t="str">
        <f t="shared" si="391"/>
        <v/>
      </c>
      <c r="BC1445" s="47" t="str">
        <f t="shared" si="392"/>
        <v/>
      </c>
    </row>
    <row r="1446" spans="1:55" x14ac:dyDescent="0.25">
      <c r="A1446" s="4"/>
      <c r="B1446" s="167"/>
      <c r="C1446" s="168"/>
      <c r="D1446" s="169"/>
      <c r="E1446" s="170"/>
      <c r="F1446" s="171"/>
      <c r="G1446" s="172"/>
      <c r="H1446" s="173"/>
      <c r="I1446" s="171"/>
      <c r="J1446" s="172"/>
      <c r="K1446" s="170"/>
      <c r="L1446" s="171"/>
      <c r="M1446" s="172"/>
      <c r="N1446" s="174"/>
      <c r="O1446" s="4"/>
      <c r="P1446" s="49" t="str">
        <f t="shared" si="376"/>
        <v/>
      </c>
      <c r="Q1446" s="4"/>
      <c r="S1446" s="22" t="str">
        <f t="shared" si="377"/>
        <v/>
      </c>
      <c r="T1446" s="8" t="str">
        <f t="shared" si="378"/>
        <v/>
      </c>
      <c r="U1446" s="23" t="str">
        <f t="shared" si="379"/>
        <v/>
      </c>
      <c r="W1446" s="50"/>
      <c r="Y1446" s="65" t="str">
        <f t="shared" si="380"/>
        <v/>
      </c>
      <c r="Z1446" s="8" t="str">
        <f t="shared" si="381"/>
        <v/>
      </c>
      <c r="AA1446" s="66" t="str">
        <f t="shared" si="382"/>
        <v/>
      </c>
      <c r="AC1446" s="65" t="str">
        <f>IF($G1446="", "", IF(IFERROR(INDEX('Intro &amp; Setup'!$Y$17:$Y$26, MATCH($G1446, 'Intro &amp; Setup'!$U$17:$U$26, 0)), "")="", 'Intro &amp; Setup'!$BB$15, IFERROR(INDEX('Intro &amp; Setup'!$Y$17:$Y$26, MATCH($G1446, 'Intro &amp; Setup'!$U$17:$U$26, 0)), "")))</f>
        <v/>
      </c>
      <c r="AD1446" s="8" t="str">
        <f>IF($J1446="", "", IF(IFERROR(INDEX('Intro &amp; Setup'!$Y$17:$Y$26, MATCH($J1446, 'Intro &amp; Setup'!$U$17:$U$26, 0)), "")="", 'Intro &amp; Setup'!$BB$15, IFERROR(INDEX('Intro &amp; Setup'!$Y$17:$Y$26, MATCH($J1446, 'Intro &amp; Setup'!$U$17:$U$26, 0)), "")))</f>
        <v/>
      </c>
      <c r="AE1446" s="66" t="str">
        <f>IF($M1446="", "", IF(IFERROR(INDEX('Intro &amp; Setup'!$Y$17:$Y$26, MATCH($M1446, 'Intro &amp; Setup'!$U$17:$U$26, 0)), "")="", 'Intro &amp; Setup'!$BB$15, IFERROR(INDEX('Intro &amp; Setup'!$Y$17:$Y$26, MATCH($M1446, 'Intro &amp; Setup'!$U$17:$U$26, 0)), "")))</f>
        <v/>
      </c>
      <c r="AG1446" s="65" t="str">
        <f t="shared" si="383"/>
        <v/>
      </c>
      <c r="AH1446" s="8" t="str">
        <f t="shared" si="384"/>
        <v/>
      </c>
      <c r="AI1446" s="66" t="str">
        <f t="shared" si="385"/>
        <v/>
      </c>
      <c r="AK1446" s="123" t="str">
        <f>IF(AC1446='Intro &amp; Setup'!$BB$14, $AO1446, "")</f>
        <v/>
      </c>
      <c r="AL1446" s="124" t="str">
        <f>IF(AD1446='Intro &amp; Setup'!$BB$14, $AO1446, "")</f>
        <v/>
      </c>
      <c r="AM1446" s="125" t="str">
        <f>IF(AE1446='Intro &amp; Setup'!$BB$14, $AO1446, "")</f>
        <v/>
      </c>
      <c r="AO1446" s="130" t="str">
        <f>IF(AND($B1446="", $C1446="", $D1446=""), "", IF($N1446="", 'Intro &amp; Setup'!$AB$33, $N1446))</f>
        <v/>
      </c>
      <c r="AQ1446" s="140">
        <f t="shared" si="386"/>
        <v>0</v>
      </c>
      <c r="AR1446" s="145">
        <f t="shared" si="387"/>
        <v>0</v>
      </c>
      <c r="AS1446" s="141">
        <f t="shared" si="388"/>
        <v>0</v>
      </c>
      <c r="AU1446" s="149" t="str">
        <f t="shared" si="389"/>
        <v/>
      </c>
      <c r="AV1446" s="155"/>
      <c r="AW1446" s="155"/>
      <c r="AX1446" s="155" t="str">
        <f t="shared" si="390"/>
        <v/>
      </c>
      <c r="AY1446" s="155"/>
      <c r="AZ1446" s="155"/>
      <c r="BA1446" s="151" t="str">
        <f t="shared" si="391"/>
        <v/>
      </c>
      <c r="BC1446" s="47" t="str">
        <f t="shared" si="392"/>
        <v/>
      </c>
    </row>
    <row r="1447" spans="1:55" x14ac:dyDescent="0.25">
      <c r="A1447" s="4"/>
      <c r="B1447" s="167"/>
      <c r="C1447" s="168"/>
      <c r="D1447" s="169"/>
      <c r="E1447" s="170"/>
      <c r="F1447" s="171"/>
      <c r="G1447" s="172"/>
      <c r="H1447" s="173"/>
      <c r="I1447" s="171"/>
      <c r="J1447" s="172"/>
      <c r="K1447" s="170"/>
      <c r="L1447" s="171"/>
      <c r="M1447" s="172"/>
      <c r="N1447" s="174"/>
      <c r="O1447" s="4"/>
      <c r="P1447" s="49" t="str">
        <f t="shared" si="376"/>
        <v/>
      </c>
      <c r="Q1447" s="4"/>
      <c r="S1447" s="22" t="str">
        <f t="shared" si="377"/>
        <v/>
      </c>
      <c r="T1447" s="8" t="str">
        <f t="shared" si="378"/>
        <v/>
      </c>
      <c r="U1447" s="23" t="str">
        <f t="shared" si="379"/>
        <v/>
      </c>
      <c r="W1447" s="50"/>
      <c r="Y1447" s="65" t="str">
        <f t="shared" si="380"/>
        <v/>
      </c>
      <c r="Z1447" s="8" t="str">
        <f t="shared" si="381"/>
        <v/>
      </c>
      <c r="AA1447" s="66" t="str">
        <f t="shared" si="382"/>
        <v/>
      </c>
      <c r="AC1447" s="65" t="str">
        <f>IF($G1447="", "", IF(IFERROR(INDEX('Intro &amp; Setup'!$Y$17:$Y$26, MATCH($G1447, 'Intro &amp; Setup'!$U$17:$U$26, 0)), "")="", 'Intro &amp; Setup'!$BB$15, IFERROR(INDEX('Intro &amp; Setup'!$Y$17:$Y$26, MATCH($G1447, 'Intro &amp; Setup'!$U$17:$U$26, 0)), "")))</f>
        <v/>
      </c>
      <c r="AD1447" s="8" t="str">
        <f>IF($J1447="", "", IF(IFERROR(INDEX('Intro &amp; Setup'!$Y$17:$Y$26, MATCH($J1447, 'Intro &amp; Setup'!$U$17:$U$26, 0)), "")="", 'Intro &amp; Setup'!$BB$15, IFERROR(INDEX('Intro &amp; Setup'!$Y$17:$Y$26, MATCH($J1447, 'Intro &amp; Setup'!$U$17:$U$26, 0)), "")))</f>
        <v/>
      </c>
      <c r="AE1447" s="66" t="str">
        <f>IF($M1447="", "", IF(IFERROR(INDEX('Intro &amp; Setup'!$Y$17:$Y$26, MATCH($M1447, 'Intro &amp; Setup'!$U$17:$U$26, 0)), "")="", 'Intro &amp; Setup'!$BB$15, IFERROR(INDEX('Intro &amp; Setup'!$Y$17:$Y$26, MATCH($M1447, 'Intro &amp; Setup'!$U$17:$U$26, 0)), "")))</f>
        <v/>
      </c>
      <c r="AG1447" s="65" t="str">
        <f t="shared" si="383"/>
        <v/>
      </c>
      <c r="AH1447" s="8" t="str">
        <f t="shared" si="384"/>
        <v/>
      </c>
      <c r="AI1447" s="66" t="str">
        <f t="shared" si="385"/>
        <v/>
      </c>
      <c r="AK1447" s="123" t="str">
        <f>IF(AC1447='Intro &amp; Setup'!$BB$14, $AO1447, "")</f>
        <v/>
      </c>
      <c r="AL1447" s="124" t="str">
        <f>IF(AD1447='Intro &amp; Setup'!$BB$14, $AO1447, "")</f>
        <v/>
      </c>
      <c r="AM1447" s="125" t="str">
        <f>IF(AE1447='Intro &amp; Setup'!$BB$14, $AO1447, "")</f>
        <v/>
      </c>
      <c r="AO1447" s="130" t="str">
        <f>IF(AND($B1447="", $C1447="", $D1447=""), "", IF($N1447="", 'Intro &amp; Setup'!$AB$33, $N1447))</f>
        <v/>
      </c>
      <c r="AQ1447" s="140">
        <f t="shared" si="386"/>
        <v>0</v>
      </c>
      <c r="AR1447" s="145">
        <f t="shared" si="387"/>
        <v>0</v>
      </c>
      <c r="AS1447" s="141">
        <f t="shared" si="388"/>
        <v>0</v>
      </c>
      <c r="AU1447" s="149" t="str">
        <f t="shared" si="389"/>
        <v/>
      </c>
      <c r="AV1447" s="155"/>
      <c r="AW1447" s="155"/>
      <c r="AX1447" s="155" t="str">
        <f t="shared" si="390"/>
        <v/>
      </c>
      <c r="AY1447" s="155"/>
      <c r="AZ1447" s="155"/>
      <c r="BA1447" s="151" t="str">
        <f t="shared" si="391"/>
        <v/>
      </c>
      <c r="BC1447" s="47" t="str">
        <f t="shared" si="392"/>
        <v/>
      </c>
    </row>
    <row r="1448" spans="1:55" x14ac:dyDescent="0.25">
      <c r="A1448" s="4"/>
      <c r="B1448" s="167"/>
      <c r="C1448" s="168"/>
      <c r="D1448" s="169"/>
      <c r="E1448" s="170"/>
      <c r="F1448" s="171"/>
      <c r="G1448" s="172"/>
      <c r="H1448" s="173"/>
      <c r="I1448" s="171"/>
      <c r="J1448" s="172"/>
      <c r="K1448" s="170"/>
      <c r="L1448" s="171"/>
      <c r="M1448" s="172"/>
      <c r="N1448" s="174"/>
      <c r="O1448" s="4"/>
      <c r="P1448" s="49" t="str">
        <f t="shared" si="376"/>
        <v/>
      </c>
      <c r="Q1448" s="4"/>
      <c r="S1448" s="22" t="str">
        <f t="shared" si="377"/>
        <v/>
      </c>
      <c r="T1448" s="8" t="str">
        <f t="shared" si="378"/>
        <v/>
      </c>
      <c r="U1448" s="23" t="str">
        <f t="shared" si="379"/>
        <v/>
      </c>
      <c r="W1448" s="50"/>
      <c r="Y1448" s="65" t="str">
        <f t="shared" si="380"/>
        <v/>
      </c>
      <c r="Z1448" s="8" t="str">
        <f t="shared" si="381"/>
        <v/>
      </c>
      <c r="AA1448" s="66" t="str">
        <f t="shared" si="382"/>
        <v/>
      </c>
      <c r="AC1448" s="65" t="str">
        <f>IF($G1448="", "", IF(IFERROR(INDEX('Intro &amp; Setup'!$Y$17:$Y$26, MATCH($G1448, 'Intro &amp; Setup'!$U$17:$U$26, 0)), "")="", 'Intro &amp; Setup'!$BB$15, IFERROR(INDEX('Intro &amp; Setup'!$Y$17:$Y$26, MATCH($G1448, 'Intro &amp; Setup'!$U$17:$U$26, 0)), "")))</f>
        <v/>
      </c>
      <c r="AD1448" s="8" t="str">
        <f>IF($J1448="", "", IF(IFERROR(INDEX('Intro &amp; Setup'!$Y$17:$Y$26, MATCH($J1448, 'Intro &amp; Setup'!$U$17:$U$26, 0)), "")="", 'Intro &amp; Setup'!$BB$15, IFERROR(INDEX('Intro &amp; Setup'!$Y$17:$Y$26, MATCH($J1448, 'Intro &amp; Setup'!$U$17:$U$26, 0)), "")))</f>
        <v/>
      </c>
      <c r="AE1448" s="66" t="str">
        <f>IF($M1448="", "", IF(IFERROR(INDEX('Intro &amp; Setup'!$Y$17:$Y$26, MATCH($M1448, 'Intro &amp; Setup'!$U$17:$U$26, 0)), "")="", 'Intro &amp; Setup'!$BB$15, IFERROR(INDEX('Intro &amp; Setup'!$Y$17:$Y$26, MATCH($M1448, 'Intro &amp; Setup'!$U$17:$U$26, 0)), "")))</f>
        <v/>
      </c>
      <c r="AG1448" s="65" t="str">
        <f t="shared" si="383"/>
        <v/>
      </c>
      <c r="AH1448" s="8" t="str">
        <f t="shared" si="384"/>
        <v/>
      </c>
      <c r="AI1448" s="66" t="str">
        <f t="shared" si="385"/>
        <v/>
      </c>
      <c r="AK1448" s="123" t="str">
        <f>IF(AC1448='Intro &amp; Setup'!$BB$14, $AO1448, "")</f>
        <v/>
      </c>
      <c r="AL1448" s="124" t="str">
        <f>IF(AD1448='Intro &amp; Setup'!$BB$14, $AO1448, "")</f>
        <v/>
      </c>
      <c r="AM1448" s="125" t="str">
        <f>IF(AE1448='Intro &amp; Setup'!$BB$14, $AO1448, "")</f>
        <v/>
      </c>
      <c r="AO1448" s="130" t="str">
        <f>IF(AND($B1448="", $C1448="", $D1448=""), "", IF($N1448="", 'Intro &amp; Setup'!$AB$33, $N1448))</f>
        <v/>
      </c>
      <c r="AQ1448" s="140">
        <f t="shared" si="386"/>
        <v>0</v>
      </c>
      <c r="AR1448" s="145">
        <f t="shared" si="387"/>
        <v>0</v>
      </c>
      <c r="AS1448" s="141">
        <f t="shared" si="388"/>
        <v>0</v>
      </c>
      <c r="AU1448" s="149" t="str">
        <f t="shared" si="389"/>
        <v/>
      </c>
      <c r="AV1448" s="155"/>
      <c r="AW1448" s="155"/>
      <c r="AX1448" s="155" t="str">
        <f t="shared" si="390"/>
        <v/>
      </c>
      <c r="AY1448" s="155"/>
      <c r="AZ1448" s="155"/>
      <c r="BA1448" s="151" t="str">
        <f t="shared" si="391"/>
        <v/>
      </c>
      <c r="BC1448" s="47" t="str">
        <f t="shared" si="392"/>
        <v/>
      </c>
    </row>
    <row r="1449" spans="1:55" x14ac:dyDescent="0.25">
      <c r="A1449" s="4"/>
      <c r="B1449" s="167"/>
      <c r="C1449" s="168"/>
      <c r="D1449" s="169"/>
      <c r="E1449" s="170"/>
      <c r="F1449" s="171"/>
      <c r="G1449" s="172"/>
      <c r="H1449" s="173"/>
      <c r="I1449" s="171"/>
      <c r="J1449" s="172"/>
      <c r="K1449" s="170"/>
      <c r="L1449" s="171"/>
      <c r="M1449" s="172"/>
      <c r="N1449" s="174"/>
      <c r="O1449" s="4"/>
      <c r="P1449" s="49" t="str">
        <f t="shared" si="376"/>
        <v/>
      </c>
      <c r="Q1449" s="4"/>
      <c r="S1449" s="22" t="str">
        <f t="shared" si="377"/>
        <v/>
      </c>
      <c r="T1449" s="8" t="str">
        <f t="shared" si="378"/>
        <v/>
      </c>
      <c r="U1449" s="23" t="str">
        <f t="shared" si="379"/>
        <v/>
      </c>
      <c r="W1449" s="50"/>
      <c r="Y1449" s="65" t="str">
        <f t="shared" si="380"/>
        <v/>
      </c>
      <c r="Z1449" s="8" t="str">
        <f t="shared" si="381"/>
        <v/>
      </c>
      <c r="AA1449" s="66" t="str">
        <f t="shared" si="382"/>
        <v/>
      </c>
      <c r="AC1449" s="65" t="str">
        <f>IF($G1449="", "", IF(IFERROR(INDEX('Intro &amp; Setup'!$Y$17:$Y$26, MATCH($G1449, 'Intro &amp; Setup'!$U$17:$U$26, 0)), "")="", 'Intro &amp; Setup'!$BB$15, IFERROR(INDEX('Intro &amp; Setup'!$Y$17:$Y$26, MATCH($G1449, 'Intro &amp; Setup'!$U$17:$U$26, 0)), "")))</f>
        <v/>
      </c>
      <c r="AD1449" s="8" t="str">
        <f>IF($J1449="", "", IF(IFERROR(INDEX('Intro &amp; Setup'!$Y$17:$Y$26, MATCH($J1449, 'Intro &amp; Setup'!$U$17:$U$26, 0)), "")="", 'Intro &amp; Setup'!$BB$15, IFERROR(INDEX('Intro &amp; Setup'!$Y$17:$Y$26, MATCH($J1449, 'Intro &amp; Setup'!$U$17:$U$26, 0)), "")))</f>
        <v/>
      </c>
      <c r="AE1449" s="66" t="str">
        <f>IF($M1449="", "", IF(IFERROR(INDEX('Intro &amp; Setup'!$Y$17:$Y$26, MATCH($M1449, 'Intro &amp; Setup'!$U$17:$U$26, 0)), "")="", 'Intro &amp; Setup'!$BB$15, IFERROR(INDEX('Intro &amp; Setup'!$Y$17:$Y$26, MATCH($M1449, 'Intro &amp; Setup'!$U$17:$U$26, 0)), "")))</f>
        <v/>
      </c>
      <c r="AG1449" s="65" t="str">
        <f t="shared" si="383"/>
        <v/>
      </c>
      <c r="AH1449" s="8" t="str">
        <f t="shared" si="384"/>
        <v/>
      </c>
      <c r="AI1449" s="66" t="str">
        <f t="shared" si="385"/>
        <v/>
      </c>
      <c r="AK1449" s="123" t="str">
        <f>IF(AC1449='Intro &amp; Setup'!$BB$14, $AO1449, "")</f>
        <v/>
      </c>
      <c r="AL1449" s="124" t="str">
        <f>IF(AD1449='Intro &amp; Setup'!$BB$14, $AO1449, "")</f>
        <v/>
      </c>
      <c r="AM1449" s="125" t="str">
        <f>IF(AE1449='Intro &amp; Setup'!$BB$14, $AO1449, "")</f>
        <v/>
      </c>
      <c r="AO1449" s="130" t="str">
        <f>IF(AND($B1449="", $C1449="", $D1449=""), "", IF($N1449="", 'Intro &amp; Setup'!$AB$33, $N1449))</f>
        <v/>
      </c>
      <c r="AQ1449" s="140">
        <f t="shared" si="386"/>
        <v>0</v>
      </c>
      <c r="AR1449" s="145">
        <f t="shared" si="387"/>
        <v>0</v>
      </c>
      <c r="AS1449" s="141">
        <f t="shared" si="388"/>
        <v>0</v>
      </c>
      <c r="AU1449" s="149" t="str">
        <f t="shared" si="389"/>
        <v/>
      </c>
      <c r="AV1449" s="155"/>
      <c r="AW1449" s="155"/>
      <c r="AX1449" s="155" t="str">
        <f t="shared" si="390"/>
        <v/>
      </c>
      <c r="AY1449" s="155"/>
      <c r="AZ1449" s="155"/>
      <c r="BA1449" s="151" t="str">
        <f t="shared" si="391"/>
        <v/>
      </c>
      <c r="BC1449" s="47" t="str">
        <f t="shared" si="392"/>
        <v/>
      </c>
    </row>
    <row r="1450" spans="1:55" x14ac:dyDescent="0.25">
      <c r="A1450" s="4"/>
      <c r="B1450" s="167"/>
      <c r="C1450" s="168"/>
      <c r="D1450" s="169"/>
      <c r="E1450" s="170"/>
      <c r="F1450" s="171"/>
      <c r="G1450" s="172"/>
      <c r="H1450" s="173"/>
      <c r="I1450" s="171"/>
      <c r="J1450" s="172"/>
      <c r="K1450" s="170"/>
      <c r="L1450" s="171"/>
      <c r="M1450" s="172"/>
      <c r="N1450" s="174"/>
      <c r="O1450" s="4"/>
      <c r="P1450" s="49" t="str">
        <f t="shared" si="376"/>
        <v/>
      </c>
      <c r="Q1450" s="4"/>
      <c r="S1450" s="22" t="str">
        <f t="shared" si="377"/>
        <v/>
      </c>
      <c r="T1450" s="8" t="str">
        <f t="shared" si="378"/>
        <v/>
      </c>
      <c r="U1450" s="23" t="str">
        <f t="shared" si="379"/>
        <v/>
      </c>
      <c r="W1450" s="50"/>
      <c r="Y1450" s="65" t="str">
        <f t="shared" si="380"/>
        <v/>
      </c>
      <c r="Z1450" s="8" t="str">
        <f t="shared" si="381"/>
        <v/>
      </c>
      <c r="AA1450" s="66" t="str">
        <f t="shared" si="382"/>
        <v/>
      </c>
      <c r="AC1450" s="65" t="str">
        <f>IF($G1450="", "", IF(IFERROR(INDEX('Intro &amp; Setup'!$Y$17:$Y$26, MATCH($G1450, 'Intro &amp; Setup'!$U$17:$U$26, 0)), "")="", 'Intro &amp; Setup'!$BB$15, IFERROR(INDEX('Intro &amp; Setup'!$Y$17:$Y$26, MATCH($G1450, 'Intro &amp; Setup'!$U$17:$U$26, 0)), "")))</f>
        <v/>
      </c>
      <c r="AD1450" s="8" t="str">
        <f>IF($J1450="", "", IF(IFERROR(INDEX('Intro &amp; Setup'!$Y$17:$Y$26, MATCH($J1450, 'Intro &amp; Setup'!$U$17:$U$26, 0)), "")="", 'Intro &amp; Setup'!$BB$15, IFERROR(INDEX('Intro &amp; Setup'!$Y$17:$Y$26, MATCH($J1450, 'Intro &amp; Setup'!$U$17:$U$26, 0)), "")))</f>
        <v/>
      </c>
      <c r="AE1450" s="66" t="str">
        <f>IF($M1450="", "", IF(IFERROR(INDEX('Intro &amp; Setup'!$Y$17:$Y$26, MATCH($M1450, 'Intro &amp; Setup'!$U$17:$U$26, 0)), "")="", 'Intro &amp; Setup'!$BB$15, IFERROR(INDEX('Intro &amp; Setup'!$Y$17:$Y$26, MATCH($M1450, 'Intro &amp; Setup'!$U$17:$U$26, 0)), "")))</f>
        <v/>
      </c>
      <c r="AG1450" s="65" t="str">
        <f t="shared" si="383"/>
        <v/>
      </c>
      <c r="AH1450" s="8" t="str">
        <f t="shared" si="384"/>
        <v/>
      </c>
      <c r="AI1450" s="66" t="str">
        <f t="shared" si="385"/>
        <v/>
      </c>
      <c r="AK1450" s="123" t="str">
        <f>IF(AC1450='Intro &amp; Setup'!$BB$14, $AO1450, "")</f>
        <v/>
      </c>
      <c r="AL1450" s="124" t="str">
        <f>IF(AD1450='Intro &amp; Setup'!$BB$14, $AO1450, "")</f>
        <v/>
      </c>
      <c r="AM1450" s="125" t="str">
        <f>IF(AE1450='Intro &amp; Setup'!$BB$14, $AO1450, "")</f>
        <v/>
      </c>
      <c r="AO1450" s="130" t="str">
        <f>IF(AND($B1450="", $C1450="", $D1450=""), "", IF($N1450="", 'Intro &amp; Setup'!$AB$33, $N1450))</f>
        <v/>
      </c>
      <c r="AQ1450" s="140">
        <f t="shared" si="386"/>
        <v>0</v>
      </c>
      <c r="AR1450" s="145">
        <f t="shared" si="387"/>
        <v>0</v>
      </c>
      <c r="AS1450" s="141">
        <f t="shared" si="388"/>
        <v>0</v>
      </c>
      <c r="AU1450" s="149" t="str">
        <f t="shared" si="389"/>
        <v/>
      </c>
      <c r="AV1450" s="155"/>
      <c r="AW1450" s="155"/>
      <c r="AX1450" s="155" t="str">
        <f t="shared" si="390"/>
        <v/>
      </c>
      <c r="AY1450" s="155"/>
      <c r="AZ1450" s="155"/>
      <c r="BA1450" s="151" t="str">
        <f t="shared" si="391"/>
        <v/>
      </c>
      <c r="BC1450" s="47" t="str">
        <f t="shared" si="392"/>
        <v/>
      </c>
    </row>
    <row r="1451" spans="1:55" x14ac:dyDescent="0.25">
      <c r="A1451" s="4"/>
      <c r="B1451" s="167"/>
      <c r="C1451" s="168"/>
      <c r="D1451" s="169"/>
      <c r="E1451" s="170"/>
      <c r="F1451" s="171"/>
      <c r="G1451" s="172"/>
      <c r="H1451" s="173"/>
      <c r="I1451" s="171"/>
      <c r="J1451" s="172"/>
      <c r="K1451" s="170"/>
      <c r="L1451" s="171"/>
      <c r="M1451" s="172"/>
      <c r="N1451" s="174"/>
      <c r="O1451" s="4"/>
      <c r="P1451" s="49" t="str">
        <f t="shared" si="376"/>
        <v/>
      </c>
      <c r="Q1451" s="4"/>
      <c r="S1451" s="22" t="str">
        <f t="shared" si="377"/>
        <v/>
      </c>
      <c r="T1451" s="8" t="str">
        <f t="shared" si="378"/>
        <v/>
      </c>
      <c r="U1451" s="23" t="str">
        <f t="shared" si="379"/>
        <v/>
      </c>
      <c r="W1451" s="50"/>
      <c r="Y1451" s="65" t="str">
        <f t="shared" si="380"/>
        <v/>
      </c>
      <c r="Z1451" s="8" t="str">
        <f t="shared" si="381"/>
        <v/>
      </c>
      <c r="AA1451" s="66" t="str">
        <f t="shared" si="382"/>
        <v/>
      </c>
      <c r="AC1451" s="65" t="str">
        <f>IF($G1451="", "", IF(IFERROR(INDEX('Intro &amp; Setup'!$Y$17:$Y$26, MATCH($G1451, 'Intro &amp; Setup'!$U$17:$U$26, 0)), "")="", 'Intro &amp; Setup'!$BB$15, IFERROR(INDEX('Intro &amp; Setup'!$Y$17:$Y$26, MATCH($G1451, 'Intro &amp; Setup'!$U$17:$U$26, 0)), "")))</f>
        <v/>
      </c>
      <c r="AD1451" s="8" t="str">
        <f>IF($J1451="", "", IF(IFERROR(INDEX('Intro &amp; Setup'!$Y$17:$Y$26, MATCH($J1451, 'Intro &amp; Setup'!$U$17:$U$26, 0)), "")="", 'Intro &amp; Setup'!$BB$15, IFERROR(INDEX('Intro &amp; Setup'!$Y$17:$Y$26, MATCH($J1451, 'Intro &amp; Setup'!$U$17:$U$26, 0)), "")))</f>
        <v/>
      </c>
      <c r="AE1451" s="66" t="str">
        <f>IF($M1451="", "", IF(IFERROR(INDEX('Intro &amp; Setup'!$Y$17:$Y$26, MATCH($M1451, 'Intro &amp; Setup'!$U$17:$U$26, 0)), "")="", 'Intro &amp; Setup'!$BB$15, IFERROR(INDEX('Intro &amp; Setup'!$Y$17:$Y$26, MATCH($M1451, 'Intro &amp; Setup'!$U$17:$U$26, 0)), "")))</f>
        <v/>
      </c>
      <c r="AG1451" s="65" t="str">
        <f t="shared" si="383"/>
        <v/>
      </c>
      <c r="AH1451" s="8" t="str">
        <f t="shared" si="384"/>
        <v/>
      </c>
      <c r="AI1451" s="66" t="str">
        <f t="shared" si="385"/>
        <v/>
      </c>
      <c r="AK1451" s="123" t="str">
        <f>IF(AC1451='Intro &amp; Setup'!$BB$14, $AO1451, "")</f>
        <v/>
      </c>
      <c r="AL1451" s="124" t="str">
        <f>IF(AD1451='Intro &amp; Setup'!$BB$14, $AO1451, "")</f>
        <v/>
      </c>
      <c r="AM1451" s="125" t="str">
        <f>IF(AE1451='Intro &amp; Setup'!$BB$14, $AO1451, "")</f>
        <v/>
      </c>
      <c r="AO1451" s="130" t="str">
        <f>IF(AND($B1451="", $C1451="", $D1451=""), "", IF($N1451="", 'Intro &amp; Setup'!$AB$33, $N1451))</f>
        <v/>
      </c>
      <c r="AQ1451" s="140">
        <f t="shared" si="386"/>
        <v>0</v>
      </c>
      <c r="AR1451" s="145">
        <f t="shared" si="387"/>
        <v>0</v>
      </c>
      <c r="AS1451" s="141">
        <f t="shared" si="388"/>
        <v>0</v>
      </c>
      <c r="AU1451" s="149" t="str">
        <f t="shared" si="389"/>
        <v/>
      </c>
      <c r="AV1451" s="155"/>
      <c r="AW1451" s="155"/>
      <c r="AX1451" s="155" t="str">
        <f t="shared" si="390"/>
        <v/>
      </c>
      <c r="AY1451" s="155"/>
      <c r="AZ1451" s="155"/>
      <c r="BA1451" s="151" t="str">
        <f t="shared" si="391"/>
        <v/>
      </c>
      <c r="BC1451" s="47" t="str">
        <f t="shared" si="392"/>
        <v/>
      </c>
    </row>
    <row r="1452" spans="1:55" x14ac:dyDescent="0.25">
      <c r="A1452" s="4"/>
      <c r="B1452" s="167"/>
      <c r="C1452" s="168"/>
      <c r="D1452" s="169"/>
      <c r="E1452" s="170"/>
      <c r="F1452" s="171"/>
      <c r="G1452" s="172"/>
      <c r="H1452" s="173"/>
      <c r="I1452" s="171"/>
      <c r="J1452" s="172"/>
      <c r="K1452" s="170"/>
      <c r="L1452" s="171"/>
      <c r="M1452" s="172"/>
      <c r="N1452" s="174"/>
      <c r="O1452" s="4"/>
      <c r="P1452" s="49" t="str">
        <f t="shared" si="376"/>
        <v/>
      </c>
      <c r="Q1452" s="4"/>
      <c r="S1452" s="22" t="str">
        <f t="shared" si="377"/>
        <v/>
      </c>
      <c r="T1452" s="8" t="str">
        <f t="shared" si="378"/>
        <v/>
      </c>
      <c r="U1452" s="23" t="str">
        <f t="shared" si="379"/>
        <v/>
      </c>
      <c r="W1452" s="50"/>
      <c r="Y1452" s="65" t="str">
        <f t="shared" si="380"/>
        <v/>
      </c>
      <c r="Z1452" s="8" t="str">
        <f t="shared" si="381"/>
        <v/>
      </c>
      <c r="AA1452" s="66" t="str">
        <f t="shared" si="382"/>
        <v/>
      </c>
      <c r="AC1452" s="65" t="str">
        <f>IF($G1452="", "", IF(IFERROR(INDEX('Intro &amp; Setup'!$Y$17:$Y$26, MATCH($G1452, 'Intro &amp; Setup'!$U$17:$U$26, 0)), "")="", 'Intro &amp; Setup'!$BB$15, IFERROR(INDEX('Intro &amp; Setup'!$Y$17:$Y$26, MATCH($G1452, 'Intro &amp; Setup'!$U$17:$U$26, 0)), "")))</f>
        <v/>
      </c>
      <c r="AD1452" s="8" t="str">
        <f>IF($J1452="", "", IF(IFERROR(INDEX('Intro &amp; Setup'!$Y$17:$Y$26, MATCH($J1452, 'Intro &amp; Setup'!$U$17:$U$26, 0)), "")="", 'Intro &amp; Setup'!$BB$15, IFERROR(INDEX('Intro &amp; Setup'!$Y$17:$Y$26, MATCH($J1452, 'Intro &amp; Setup'!$U$17:$U$26, 0)), "")))</f>
        <v/>
      </c>
      <c r="AE1452" s="66" t="str">
        <f>IF($M1452="", "", IF(IFERROR(INDEX('Intro &amp; Setup'!$Y$17:$Y$26, MATCH($M1452, 'Intro &amp; Setup'!$U$17:$U$26, 0)), "")="", 'Intro &amp; Setup'!$BB$15, IFERROR(INDEX('Intro &amp; Setup'!$Y$17:$Y$26, MATCH($M1452, 'Intro &amp; Setup'!$U$17:$U$26, 0)), "")))</f>
        <v/>
      </c>
      <c r="AG1452" s="65" t="str">
        <f t="shared" si="383"/>
        <v/>
      </c>
      <c r="AH1452" s="8" t="str">
        <f t="shared" si="384"/>
        <v/>
      </c>
      <c r="AI1452" s="66" t="str">
        <f t="shared" si="385"/>
        <v/>
      </c>
      <c r="AK1452" s="123" t="str">
        <f>IF(AC1452='Intro &amp; Setup'!$BB$14, $AO1452, "")</f>
        <v/>
      </c>
      <c r="AL1452" s="124" t="str">
        <f>IF(AD1452='Intro &amp; Setup'!$BB$14, $AO1452, "")</f>
        <v/>
      </c>
      <c r="AM1452" s="125" t="str">
        <f>IF(AE1452='Intro &amp; Setup'!$BB$14, $AO1452, "")</f>
        <v/>
      </c>
      <c r="AO1452" s="130" t="str">
        <f>IF(AND($B1452="", $C1452="", $D1452=""), "", IF($N1452="", 'Intro &amp; Setup'!$AB$33, $N1452))</f>
        <v/>
      </c>
      <c r="AQ1452" s="140">
        <f t="shared" si="386"/>
        <v>0</v>
      </c>
      <c r="AR1452" s="145">
        <f t="shared" si="387"/>
        <v>0</v>
      </c>
      <c r="AS1452" s="141">
        <f t="shared" si="388"/>
        <v>0</v>
      </c>
      <c r="AU1452" s="149" t="str">
        <f t="shared" si="389"/>
        <v/>
      </c>
      <c r="AV1452" s="155"/>
      <c r="AW1452" s="155"/>
      <c r="AX1452" s="155" t="str">
        <f t="shared" si="390"/>
        <v/>
      </c>
      <c r="AY1452" s="155"/>
      <c r="AZ1452" s="155"/>
      <c r="BA1452" s="151" t="str">
        <f t="shared" si="391"/>
        <v/>
      </c>
      <c r="BC1452" s="47" t="str">
        <f t="shared" si="392"/>
        <v/>
      </c>
    </row>
    <row r="1453" spans="1:55" x14ac:dyDescent="0.25">
      <c r="A1453" s="4"/>
      <c r="B1453" s="167"/>
      <c r="C1453" s="168"/>
      <c r="D1453" s="169"/>
      <c r="E1453" s="170"/>
      <c r="F1453" s="171"/>
      <c r="G1453" s="172"/>
      <c r="H1453" s="173"/>
      <c r="I1453" s="171"/>
      <c r="J1453" s="172"/>
      <c r="K1453" s="170"/>
      <c r="L1453" s="171"/>
      <c r="M1453" s="172"/>
      <c r="N1453" s="174"/>
      <c r="O1453" s="4"/>
      <c r="P1453" s="49" t="str">
        <f t="shared" si="376"/>
        <v/>
      </c>
      <c r="Q1453" s="4"/>
      <c r="S1453" s="22" t="str">
        <f t="shared" si="377"/>
        <v/>
      </c>
      <c r="T1453" s="8" t="str">
        <f t="shared" si="378"/>
        <v/>
      </c>
      <c r="U1453" s="23" t="str">
        <f t="shared" si="379"/>
        <v/>
      </c>
      <c r="W1453" s="50"/>
      <c r="Y1453" s="65" t="str">
        <f t="shared" si="380"/>
        <v/>
      </c>
      <c r="Z1453" s="8" t="str">
        <f t="shared" si="381"/>
        <v/>
      </c>
      <c r="AA1453" s="66" t="str">
        <f t="shared" si="382"/>
        <v/>
      </c>
      <c r="AC1453" s="65" t="str">
        <f>IF($G1453="", "", IF(IFERROR(INDEX('Intro &amp; Setup'!$Y$17:$Y$26, MATCH($G1453, 'Intro &amp; Setup'!$U$17:$U$26, 0)), "")="", 'Intro &amp; Setup'!$BB$15, IFERROR(INDEX('Intro &amp; Setup'!$Y$17:$Y$26, MATCH($G1453, 'Intro &amp; Setup'!$U$17:$U$26, 0)), "")))</f>
        <v/>
      </c>
      <c r="AD1453" s="8" t="str">
        <f>IF($J1453="", "", IF(IFERROR(INDEX('Intro &amp; Setup'!$Y$17:$Y$26, MATCH($J1453, 'Intro &amp; Setup'!$U$17:$U$26, 0)), "")="", 'Intro &amp; Setup'!$BB$15, IFERROR(INDEX('Intro &amp; Setup'!$Y$17:$Y$26, MATCH($J1453, 'Intro &amp; Setup'!$U$17:$U$26, 0)), "")))</f>
        <v/>
      </c>
      <c r="AE1453" s="66" t="str">
        <f>IF($M1453="", "", IF(IFERROR(INDEX('Intro &amp; Setup'!$Y$17:$Y$26, MATCH($M1453, 'Intro &amp; Setup'!$U$17:$U$26, 0)), "")="", 'Intro &amp; Setup'!$BB$15, IFERROR(INDEX('Intro &amp; Setup'!$Y$17:$Y$26, MATCH($M1453, 'Intro &amp; Setup'!$U$17:$U$26, 0)), "")))</f>
        <v/>
      </c>
      <c r="AG1453" s="65" t="str">
        <f t="shared" si="383"/>
        <v/>
      </c>
      <c r="AH1453" s="8" t="str">
        <f t="shared" si="384"/>
        <v/>
      </c>
      <c r="AI1453" s="66" t="str">
        <f t="shared" si="385"/>
        <v/>
      </c>
      <c r="AK1453" s="123" t="str">
        <f>IF(AC1453='Intro &amp; Setup'!$BB$14, $AO1453, "")</f>
        <v/>
      </c>
      <c r="AL1453" s="124" t="str">
        <f>IF(AD1453='Intro &amp; Setup'!$BB$14, $AO1453, "")</f>
        <v/>
      </c>
      <c r="AM1453" s="125" t="str">
        <f>IF(AE1453='Intro &amp; Setup'!$BB$14, $AO1453, "")</f>
        <v/>
      </c>
      <c r="AO1453" s="130" t="str">
        <f>IF(AND($B1453="", $C1453="", $D1453=""), "", IF($N1453="", 'Intro &amp; Setup'!$AB$33, $N1453))</f>
        <v/>
      </c>
      <c r="AQ1453" s="140">
        <f t="shared" si="386"/>
        <v>0</v>
      </c>
      <c r="AR1453" s="145">
        <f t="shared" si="387"/>
        <v>0</v>
      </c>
      <c r="AS1453" s="141">
        <f t="shared" si="388"/>
        <v>0</v>
      </c>
      <c r="AU1453" s="149" t="str">
        <f t="shared" si="389"/>
        <v/>
      </c>
      <c r="AV1453" s="155"/>
      <c r="AW1453" s="155"/>
      <c r="AX1453" s="155" t="str">
        <f t="shared" si="390"/>
        <v/>
      </c>
      <c r="AY1453" s="155"/>
      <c r="AZ1453" s="155"/>
      <c r="BA1453" s="151" t="str">
        <f t="shared" si="391"/>
        <v/>
      </c>
      <c r="BC1453" s="47" t="str">
        <f t="shared" si="392"/>
        <v/>
      </c>
    </row>
    <row r="1454" spans="1:55" x14ac:dyDescent="0.25">
      <c r="A1454" s="4"/>
      <c r="B1454" s="167"/>
      <c r="C1454" s="168"/>
      <c r="D1454" s="169"/>
      <c r="E1454" s="170"/>
      <c r="F1454" s="171"/>
      <c r="G1454" s="172"/>
      <c r="H1454" s="173"/>
      <c r="I1454" s="171"/>
      <c r="J1454" s="172"/>
      <c r="K1454" s="170"/>
      <c r="L1454" s="171"/>
      <c r="M1454" s="172"/>
      <c r="N1454" s="174"/>
      <c r="O1454" s="4"/>
      <c r="P1454" s="49" t="str">
        <f t="shared" si="376"/>
        <v/>
      </c>
      <c r="Q1454" s="4"/>
      <c r="S1454" s="22" t="str">
        <f t="shared" si="377"/>
        <v/>
      </c>
      <c r="T1454" s="8" t="str">
        <f t="shared" si="378"/>
        <v/>
      </c>
      <c r="U1454" s="23" t="str">
        <f t="shared" si="379"/>
        <v/>
      </c>
      <c r="W1454" s="50"/>
      <c r="Y1454" s="65" t="str">
        <f t="shared" si="380"/>
        <v/>
      </c>
      <c r="Z1454" s="8" t="str">
        <f t="shared" si="381"/>
        <v/>
      </c>
      <c r="AA1454" s="66" t="str">
        <f t="shared" si="382"/>
        <v/>
      </c>
      <c r="AC1454" s="65" t="str">
        <f>IF($G1454="", "", IF(IFERROR(INDEX('Intro &amp; Setup'!$Y$17:$Y$26, MATCH($G1454, 'Intro &amp; Setup'!$U$17:$U$26, 0)), "")="", 'Intro &amp; Setup'!$BB$15, IFERROR(INDEX('Intro &amp; Setup'!$Y$17:$Y$26, MATCH($G1454, 'Intro &amp; Setup'!$U$17:$U$26, 0)), "")))</f>
        <v/>
      </c>
      <c r="AD1454" s="8" t="str">
        <f>IF($J1454="", "", IF(IFERROR(INDEX('Intro &amp; Setup'!$Y$17:$Y$26, MATCH($J1454, 'Intro &amp; Setup'!$U$17:$U$26, 0)), "")="", 'Intro &amp; Setup'!$BB$15, IFERROR(INDEX('Intro &amp; Setup'!$Y$17:$Y$26, MATCH($J1454, 'Intro &amp; Setup'!$U$17:$U$26, 0)), "")))</f>
        <v/>
      </c>
      <c r="AE1454" s="66" t="str">
        <f>IF($M1454="", "", IF(IFERROR(INDEX('Intro &amp; Setup'!$Y$17:$Y$26, MATCH($M1454, 'Intro &amp; Setup'!$U$17:$U$26, 0)), "")="", 'Intro &amp; Setup'!$BB$15, IFERROR(INDEX('Intro &amp; Setup'!$Y$17:$Y$26, MATCH($M1454, 'Intro &amp; Setup'!$U$17:$U$26, 0)), "")))</f>
        <v/>
      </c>
      <c r="AG1454" s="65" t="str">
        <f t="shared" si="383"/>
        <v/>
      </c>
      <c r="AH1454" s="8" t="str">
        <f t="shared" si="384"/>
        <v/>
      </c>
      <c r="AI1454" s="66" t="str">
        <f t="shared" si="385"/>
        <v/>
      </c>
      <c r="AK1454" s="123" t="str">
        <f>IF(AC1454='Intro &amp; Setup'!$BB$14, $AO1454, "")</f>
        <v/>
      </c>
      <c r="AL1454" s="124" t="str">
        <f>IF(AD1454='Intro &amp; Setup'!$BB$14, $AO1454, "")</f>
        <v/>
      </c>
      <c r="AM1454" s="125" t="str">
        <f>IF(AE1454='Intro &amp; Setup'!$BB$14, $AO1454, "")</f>
        <v/>
      </c>
      <c r="AO1454" s="130" t="str">
        <f>IF(AND($B1454="", $C1454="", $D1454=""), "", IF($N1454="", 'Intro &amp; Setup'!$AB$33, $N1454))</f>
        <v/>
      </c>
      <c r="AQ1454" s="140">
        <f t="shared" si="386"/>
        <v>0</v>
      </c>
      <c r="AR1454" s="145">
        <f t="shared" si="387"/>
        <v>0</v>
      </c>
      <c r="AS1454" s="141">
        <f t="shared" si="388"/>
        <v>0</v>
      </c>
      <c r="AU1454" s="149" t="str">
        <f t="shared" si="389"/>
        <v/>
      </c>
      <c r="AV1454" s="155"/>
      <c r="AW1454" s="155"/>
      <c r="AX1454" s="155" t="str">
        <f t="shared" si="390"/>
        <v/>
      </c>
      <c r="AY1454" s="155"/>
      <c r="AZ1454" s="155"/>
      <c r="BA1454" s="151" t="str">
        <f t="shared" si="391"/>
        <v/>
      </c>
      <c r="BC1454" s="47" t="str">
        <f t="shared" si="392"/>
        <v/>
      </c>
    </row>
    <row r="1455" spans="1:55" x14ac:dyDescent="0.25">
      <c r="A1455" s="4"/>
      <c r="B1455" s="167"/>
      <c r="C1455" s="168"/>
      <c r="D1455" s="169"/>
      <c r="E1455" s="170"/>
      <c r="F1455" s="171"/>
      <c r="G1455" s="172"/>
      <c r="H1455" s="173"/>
      <c r="I1455" s="171"/>
      <c r="J1455" s="172"/>
      <c r="K1455" s="170"/>
      <c r="L1455" s="171"/>
      <c r="M1455" s="172"/>
      <c r="N1455" s="174"/>
      <c r="O1455" s="4"/>
      <c r="P1455" s="49" t="str">
        <f t="shared" si="376"/>
        <v/>
      </c>
      <c r="Q1455" s="4"/>
      <c r="S1455" s="22" t="str">
        <f t="shared" si="377"/>
        <v/>
      </c>
      <c r="T1455" s="8" t="str">
        <f t="shared" si="378"/>
        <v/>
      </c>
      <c r="U1455" s="23" t="str">
        <f t="shared" si="379"/>
        <v/>
      </c>
      <c r="W1455" s="50"/>
      <c r="Y1455" s="65" t="str">
        <f t="shared" si="380"/>
        <v/>
      </c>
      <c r="Z1455" s="8" t="str">
        <f t="shared" si="381"/>
        <v/>
      </c>
      <c r="AA1455" s="66" t="str">
        <f t="shared" si="382"/>
        <v/>
      </c>
      <c r="AC1455" s="65" t="str">
        <f>IF($G1455="", "", IF(IFERROR(INDEX('Intro &amp; Setup'!$Y$17:$Y$26, MATCH($G1455, 'Intro &amp; Setup'!$U$17:$U$26, 0)), "")="", 'Intro &amp; Setup'!$BB$15, IFERROR(INDEX('Intro &amp; Setup'!$Y$17:$Y$26, MATCH($G1455, 'Intro &amp; Setup'!$U$17:$U$26, 0)), "")))</f>
        <v/>
      </c>
      <c r="AD1455" s="8" t="str">
        <f>IF($J1455="", "", IF(IFERROR(INDEX('Intro &amp; Setup'!$Y$17:$Y$26, MATCH($J1455, 'Intro &amp; Setup'!$U$17:$U$26, 0)), "")="", 'Intro &amp; Setup'!$BB$15, IFERROR(INDEX('Intro &amp; Setup'!$Y$17:$Y$26, MATCH($J1455, 'Intro &amp; Setup'!$U$17:$U$26, 0)), "")))</f>
        <v/>
      </c>
      <c r="AE1455" s="66" t="str">
        <f>IF($M1455="", "", IF(IFERROR(INDEX('Intro &amp; Setup'!$Y$17:$Y$26, MATCH($M1455, 'Intro &amp; Setup'!$U$17:$U$26, 0)), "")="", 'Intro &amp; Setup'!$BB$15, IFERROR(INDEX('Intro &amp; Setup'!$Y$17:$Y$26, MATCH($M1455, 'Intro &amp; Setup'!$U$17:$U$26, 0)), "")))</f>
        <v/>
      </c>
      <c r="AG1455" s="65" t="str">
        <f t="shared" si="383"/>
        <v/>
      </c>
      <c r="AH1455" s="8" t="str">
        <f t="shared" si="384"/>
        <v/>
      </c>
      <c r="AI1455" s="66" t="str">
        <f t="shared" si="385"/>
        <v/>
      </c>
      <c r="AK1455" s="123" t="str">
        <f>IF(AC1455='Intro &amp; Setup'!$BB$14, $AO1455, "")</f>
        <v/>
      </c>
      <c r="AL1455" s="124" t="str">
        <f>IF(AD1455='Intro &amp; Setup'!$BB$14, $AO1455, "")</f>
        <v/>
      </c>
      <c r="AM1455" s="125" t="str">
        <f>IF(AE1455='Intro &amp; Setup'!$BB$14, $AO1455, "")</f>
        <v/>
      </c>
      <c r="AO1455" s="130" t="str">
        <f>IF(AND($B1455="", $C1455="", $D1455=""), "", IF($N1455="", 'Intro &amp; Setup'!$AB$33, $N1455))</f>
        <v/>
      </c>
      <c r="AQ1455" s="140">
        <f t="shared" si="386"/>
        <v>0</v>
      </c>
      <c r="AR1455" s="145">
        <f t="shared" si="387"/>
        <v>0</v>
      </c>
      <c r="AS1455" s="141">
        <f t="shared" si="388"/>
        <v>0</v>
      </c>
      <c r="AU1455" s="149" t="str">
        <f t="shared" si="389"/>
        <v/>
      </c>
      <c r="AV1455" s="155"/>
      <c r="AW1455" s="155"/>
      <c r="AX1455" s="155" t="str">
        <f t="shared" si="390"/>
        <v/>
      </c>
      <c r="AY1455" s="155"/>
      <c r="AZ1455" s="155"/>
      <c r="BA1455" s="151" t="str">
        <f t="shared" si="391"/>
        <v/>
      </c>
      <c r="BC1455" s="47" t="str">
        <f t="shared" si="392"/>
        <v/>
      </c>
    </row>
    <row r="1456" spans="1:55" x14ac:dyDescent="0.25">
      <c r="A1456" s="4"/>
      <c r="B1456" s="167"/>
      <c r="C1456" s="168"/>
      <c r="D1456" s="169"/>
      <c r="E1456" s="170"/>
      <c r="F1456" s="171"/>
      <c r="G1456" s="172"/>
      <c r="H1456" s="173"/>
      <c r="I1456" s="171"/>
      <c r="J1456" s="172"/>
      <c r="K1456" s="170"/>
      <c r="L1456" s="171"/>
      <c r="M1456" s="172"/>
      <c r="N1456" s="174"/>
      <c r="O1456" s="4"/>
      <c r="P1456" s="49" t="str">
        <f t="shared" si="376"/>
        <v/>
      </c>
      <c r="Q1456" s="4"/>
      <c r="S1456" s="22" t="str">
        <f t="shared" si="377"/>
        <v/>
      </c>
      <c r="T1456" s="8" t="str">
        <f t="shared" si="378"/>
        <v/>
      </c>
      <c r="U1456" s="23" t="str">
        <f t="shared" si="379"/>
        <v/>
      </c>
      <c r="W1456" s="50"/>
      <c r="Y1456" s="65" t="str">
        <f t="shared" si="380"/>
        <v/>
      </c>
      <c r="Z1456" s="8" t="str">
        <f t="shared" si="381"/>
        <v/>
      </c>
      <c r="AA1456" s="66" t="str">
        <f t="shared" si="382"/>
        <v/>
      </c>
      <c r="AC1456" s="65" t="str">
        <f>IF($G1456="", "", IF(IFERROR(INDEX('Intro &amp; Setup'!$Y$17:$Y$26, MATCH($G1456, 'Intro &amp; Setup'!$U$17:$U$26, 0)), "")="", 'Intro &amp; Setup'!$BB$15, IFERROR(INDEX('Intro &amp; Setup'!$Y$17:$Y$26, MATCH($G1456, 'Intro &amp; Setup'!$U$17:$U$26, 0)), "")))</f>
        <v/>
      </c>
      <c r="AD1456" s="8" t="str">
        <f>IF($J1456="", "", IF(IFERROR(INDEX('Intro &amp; Setup'!$Y$17:$Y$26, MATCH($J1456, 'Intro &amp; Setup'!$U$17:$U$26, 0)), "")="", 'Intro &amp; Setup'!$BB$15, IFERROR(INDEX('Intro &amp; Setup'!$Y$17:$Y$26, MATCH($J1456, 'Intro &amp; Setup'!$U$17:$U$26, 0)), "")))</f>
        <v/>
      </c>
      <c r="AE1456" s="66" t="str">
        <f>IF($M1456="", "", IF(IFERROR(INDEX('Intro &amp; Setup'!$Y$17:$Y$26, MATCH($M1456, 'Intro &amp; Setup'!$U$17:$U$26, 0)), "")="", 'Intro &amp; Setup'!$BB$15, IFERROR(INDEX('Intro &amp; Setup'!$Y$17:$Y$26, MATCH($M1456, 'Intro &amp; Setup'!$U$17:$U$26, 0)), "")))</f>
        <v/>
      </c>
      <c r="AG1456" s="65" t="str">
        <f t="shared" si="383"/>
        <v/>
      </c>
      <c r="AH1456" s="8" t="str">
        <f t="shared" si="384"/>
        <v/>
      </c>
      <c r="AI1456" s="66" t="str">
        <f t="shared" si="385"/>
        <v/>
      </c>
      <c r="AK1456" s="123" t="str">
        <f>IF(AC1456='Intro &amp; Setup'!$BB$14, $AO1456, "")</f>
        <v/>
      </c>
      <c r="AL1456" s="124" t="str">
        <f>IF(AD1456='Intro &amp; Setup'!$BB$14, $AO1456, "")</f>
        <v/>
      </c>
      <c r="AM1456" s="125" t="str">
        <f>IF(AE1456='Intro &amp; Setup'!$BB$14, $AO1456, "")</f>
        <v/>
      </c>
      <c r="AO1456" s="130" t="str">
        <f>IF(AND($B1456="", $C1456="", $D1456=""), "", IF($N1456="", 'Intro &amp; Setup'!$AB$33, $N1456))</f>
        <v/>
      </c>
      <c r="AQ1456" s="140">
        <f t="shared" si="386"/>
        <v>0</v>
      </c>
      <c r="AR1456" s="145">
        <f t="shared" si="387"/>
        <v>0</v>
      </c>
      <c r="AS1456" s="141">
        <f t="shared" si="388"/>
        <v>0</v>
      </c>
      <c r="AU1456" s="149" t="str">
        <f t="shared" si="389"/>
        <v/>
      </c>
      <c r="AV1456" s="155"/>
      <c r="AW1456" s="155"/>
      <c r="AX1456" s="155" t="str">
        <f t="shared" si="390"/>
        <v/>
      </c>
      <c r="AY1456" s="155"/>
      <c r="AZ1456" s="155"/>
      <c r="BA1456" s="151" t="str">
        <f t="shared" si="391"/>
        <v/>
      </c>
      <c r="BC1456" s="47" t="str">
        <f t="shared" si="392"/>
        <v/>
      </c>
    </row>
    <row r="1457" spans="1:55" x14ac:dyDescent="0.25">
      <c r="A1457" s="4"/>
      <c r="B1457" s="167"/>
      <c r="C1457" s="168"/>
      <c r="D1457" s="169"/>
      <c r="E1457" s="170"/>
      <c r="F1457" s="171"/>
      <c r="G1457" s="172"/>
      <c r="H1457" s="173"/>
      <c r="I1457" s="171"/>
      <c r="J1457" s="172"/>
      <c r="K1457" s="170"/>
      <c r="L1457" s="171"/>
      <c r="M1457" s="172"/>
      <c r="N1457" s="174"/>
      <c r="O1457" s="4"/>
      <c r="P1457" s="49" t="str">
        <f t="shared" si="376"/>
        <v/>
      </c>
      <c r="Q1457" s="4"/>
      <c r="S1457" s="22" t="str">
        <f t="shared" si="377"/>
        <v/>
      </c>
      <c r="T1457" s="8" t="str">
        <f t="shared" si="378"/>
        <v/>
      </c>
      <c r="U1457" s="23" t="str">
        <f t="shared" si="379"/>
        <v/>
      </c>
      <c r="W1457" s="50"/>
      <c r="Y1457" s="65" t="str">
        <f t="shared" si="380"/>
        <v/>
      </c>
      <c r="Z1457" s="8" t="str">
        <f t="shared" si="381"/>
        <v/>
      </c>
      <c r="AA1457" s="66" t="str">
        <f t="shared" si="382"/>
        <v/>
      </c>
      <c r="AC1457" s="65" t="str">
        <f>IF($G1457="", "", IF(IFERROR(INDEX('Intro &amp; Setup'!$Y$17:$Y$26, MATCH($G1457, 'Intro &amp; Setup'!$U$17:$U$26, 0)), "")="", 'Intro &amp; Setup'!$BB$15, IFERROR(INDEX('Intro &amp; Setup'!$Y$17:$Y$26, MATCH($G1457, 'Intro &amp; Setup'!$U$17:$U$26, 0)), "")))</f>
        <v/>
      </c>
      <c r="AD1457" s="8" t="str">
        <f>IF($J1457="", "", IF(IFERROR(INDEX('Intro &amp; Setup'!$Y$17:$Y$26, MATCH($J1457, 'Intro &amp; Setup'!$U$17:$U$26, 0)), "")="", 'Intro &amp; Setup'!$BB$15, IFERROR(INDEX('Intro &amp; Setup'!$Y$17:$Y$26, MATCH($J1457, 'Intro &amp; Setup'!$U$17:$U$26, 0)), "")))</f>
        <v/>
      </c>
      <c r="AE1457" s="66" t="str">
        <f>IF($M1457="", "", IF(IFERROR(INDEX('Intro &amp; Setup'!$Y$17:$Y$26, MATCH($M1457, 'Intro &amp; Setup'!$U$17:$U$26, 0)), "")="", 'Intro &amp; Setup'!$BB$15, IFERROR(INDEX('Intro &amp; Setup'!$Y$17:$Y$26, MATCH($M1457, 'Intro &amp; Setup'!$U$17:$U$26, 0)), "")))</f>
        <v/>
      </c>
      <c r="AG1457" s="65" t="str">
        <f t="shared" si="383"/>
        <v/>
      </c>
      <c r="AH1457" s="8" t="str">
        <f t="shared" si="384"/>
        <v/>
      </c>
      <c r="AI1457" s="66" t="str">
        <f t="shared" si="385"/>
        <v/>
      </c>
      <c r="AK1457" s="123" t="str">
        <f>IF(AC1457='Intro &amp; Setup'!$BB$14, $AO1457, "")</f>
        <v/>
      </c>
      <c r="AL1457" s="124" t="str">
        <f>IF(AD1457='Intro &amp; Setup'!$BB$14, $AO1457, "")</f>
        <v/>
      </c>
      <c r="AM1457" s="125" t="str">
        <f>IF(AE1457='Intro &amp; Setup'!$BB$14, $AO1457, "")</f>
        <v/>
      </c>
      <c r="AO1457" s="130" t="str">
        <f>IF(AND($B1457="", $C1457="", $D1457=""), "", IF($N1457="", 'Intro &amp; Setup'!$AB$33, $N1457))</f>
        <v/>
      </c>
      <c r="AQ1457" s="140">
        <f t="shared" si="386"/>
        <v>0</v>
      </c>
      <c r="AR1457" s="145">
        <f t="shared" si="387"/>
        <v>0</v>
      </c>
      <c r="AS1457" s="141">
        <f t="shared" si="388"/>
        <v>0</v>
      </c>
      <c r="AU1457" s="149" t="str">
        <f t="shared" si="389"/>
        <v/>
      </c>
      <c r="AV1457" s="155"/>
      <c r="AW1457" s="155"/>
      <c r="AX1457" s="155" t="str">
        <f t="shared" si="390"/>
        <v/>
      </c>
      <c r="AY1457" s="155"/>
      <c r="AZ1457" s="155"/>
      <c r="BA1457" s="151" t="str">
        <f t="shared" si="391"/>
        <v/>
      </c>
      <c r="BC1457" s="47" t="str">
        <f t="shared" si="392"/>
        <v/>
      </c>
    </row>
    <row r="1458" spans="1:55" x14ac:dyDescent="0.25">
      <c r="A1458" s="4"/>
      <c r="B1458" s="167"/>
      <c r="C1458" s="168"/>
      <c r="D1458" s="169"/>
      <c r="E1458" s="170"/>
      <c r="F1458" s="171"/>
      <c r="G1458" s="172"/>
      <c r="H1458" s="173"/>
      <c r="I1458" s="171"/>
      <c r="J1458" s="172"/>
      <c r="K1458" s="170"/>
      <c r="L1458" s="171"/>
      <c r="M1458" s="172"/>
      <c r="N1458" s="174"/>
      <c r="O1458" s="4"/>
      <c r="P1458" s="49" t="str">
        <f t="shared" si="376"/>
        <v/>
      </c>
      <c r="Q1458" s="4"/>
      <c r="S1458" s="22" t="str">
        <f t="shared" si="377"/>
        <v/>
      </c>
      <c r="T1458" s="8" t="str">
        <f t="shared" si="378"/>
        <v/>
      </c>
      <c r="U1458" s="23" t="str">
        <f t="shared" si="379"/>
        <v/>
      </c>
      <c r="W1458" s="50"/>
      <c r="Y1458" s="65" t="str">
        <f t="shared" si="380"/>
        <v/>
      </c>
      <c r="Z1458" s="8" t="str">
        <f t="shared" si="381"/>
        <v/>
      </c>
      <c r="AA1458" s="66" t="str">
        <f t="shared" si="382"/>
        <v/>
      </c>
      <c r="AC1458" s="65" t="str">
        <f>IF($G1458="", "", IF(IFERROR(INDEX('Intro &amp; Setup'!$Y$17:$Y$26, MATCH($G1458, 'Intro &amp; Setup'!$U$17:$U$26, 0)), "")="", 'Intro &amp; Setup'!$BB$15, IFERROR(INDEX('Intro &amp; Setup'!$Y$17:$Y$26, MATCH($G1458, 'Intro &amp; Setup'!$U$17:$U$26, 0)), "")))</f>
        <v/>
      </c>
      <c r="AD1458" s="8" t="str">
        <f>IF($J1458="", "", IF(IFERROR(INDEX('Intro &amp; Setup'!$Y$17:$Y$26, MATCH($J1458, 'Intro &amp; Setup'!$U$17:$U$26, 0)), "")="", 'Intro &amp; Setup'!$BB$15, IFERROR(INDEX('Intro &amp; Setup'!$Y$17:$Y$26, MATCH($J1458, 'Intro &amp; Setup'!$U$17:$U$26, 0)), "")))</f>
        <v/>
      </c>
      <c r="AE1458" s="66" t="str">
        <f>IF($M1458="", "", IF(IFERROR(INDEX('Intro &amp; Setup'!$Y$17:$Y$26, MATCH($M1458, 'Intro &amp; Setup'!$U$17:$U$26, 0)), "")="", 'Intro &amp; Setup'!$BB$15, IFERROR(INDEX('Intro &amp; Setup'!$Y$17:$Y$26, MATCH($M1458, 'Intro &amp; Setup'!$U$17:$U$26, 0)), "")))</f>
        <v/>
      </c>
      <c r="AG1458" s="65" t="str">
        <f t="shared" si="383"/>
        <v/>
      </c>
      <c r="AH1458" s="8" t="str">
        <f t="shared" si="384"/>
        <v/>
      </c>
      <c r="AI1458" s="66" t="str">
        <f t="shared" si="385"/>
        <v/>
      </c>
      <c r="AK1458" s="123" t="str">
        <f>IF(AC1458='Intro &amp; Setup'!$BB$14, $AO1458, "")</f>
        <v/>
      </c>
      <c r="AL1458" s="124" t="str">
        <f>IF(AD1458='Intro &amp; Setup'!$BB$14, $AO1458, "")</f>
        <v/>
      </c>
      <c r="AM1458" s="125" t="str">
        <f>IF(AE1458='Intro &amp; Setup'!$BB$14, $AO1458, "")</f>
        <v/>
      </c>
      <c r="AO1458" s="130" t="str">
        <f>IF(AND($B1458="", $C1458="", $D1458=""), "", IF($N1458="", 'Intro &amp; Setup'!$AB$33, $N1458))</f>
        <v/>
      </c>
      <c r="AQ1458" s="140">
        <f t="shared" si="386"/>
        <v>0</v>
      </c>
      <c r="AR1458" s="145">
        <f t="shared" si="387"/>
        <v>0</v>
      </c>
      <c r="AS1458" s="141">
        <f t="shared" si="388"/>
        <v>0</v>
      </c>
      <c r="AU1458" s="149" t="str">
        <f t="shared" si="389"/>
        <v/>
      </c>
      <c r="AV1458" s="155"/>
      <c r="AW1458" s="155"/>
      <c r="AX1458" s="155" t="str">
        <f t="shared" si="390"/>
        <v/>
      </c>
      <c r="AY1458" s="155"/>
      <c r="AZ1458" s="155"/>
      <c r="BA1458" s="151" t="str">
        <f t="shared" si="391"/>
        <v/>
      </c>
      <c r="BC1458" s="47" t="str">
        <f t="shared" si="392"/>
        <v/>
      </c>
    </row>
    <row r="1459" spans="1:55" x14ac:dyDescent="0.25">
      <c r="A1459" s="4"/>
      <c r="B1459" s="167"/>
      <c r="C1459" s="168"/>
      <c r="D1459" s="169"/>
      <c r="E1459" s="170"/>
      <c r="F1459" s="171"/>
      <c r="G1459" s="172"/>
      <c r="H1459" s="173"/>
      <c r="I1459" s="171"/>
      <c r="J1459" s="172"/>
      <c r="K1459" s="170"/>
      <c r="L1459" s="171"/>
      <c r="M1459" s="172"/>
      <c r="N1459" s="174"/>
      <c r="O1459" s="4"/>
      <c r="P1459" s="49" t="str">
        <f t="shared" si="376"/>
        <v/>
      </c>
      <c r="Q1459" s="4"/>
      <c r="S1459" s="22" t="str">
        <f t="shared" si="377"/>
        <v/>
      </c>
      <c r="T1459" s="8" t="str">
        <f t="shared" si="378"/>
        <v/>
      </c>
      <c r="U1459" s="23" t="str">
        <f t="shared" si="379"/>
        <v/>
      </c>
      <c r="W1459" s="50"/>
      <c r="Y1459" s="65" t="str">
        <f t="shared" si="380"/>
        <v/>
      </c>
      <c r="Z1459" s="8" t="str">
        <f t="shared" si="381"/>
        <v/>
      </c>
      <c r="AA1459" s="66" t="str">
        <f t="shared" si="382"/>
        <v/>
      </c>
      <c r="AC1459" s="65" t="str">
        <f>IF($G1459="", "", IF(IFERROR(INDEX('Intro &amp; Setup'!$Y$17:$Y$26, MATCH($G1459, 'Intro &amp; Setup'!$U$17:$U$26, 0)), "")="", 'Intro &amp; Setup'!$BB$15, IFERROR(INDEX('Intro &amp; Setup'!$Y$17:$Y$26, MATCH($G1459, 'Intro &amp; Setup'!$U$17:$U$26, 0)), "")))</f>
        <v/>
      </c>
      <c r="AD1459" s="8" t="str">
        <f>IF($J1459="", "", IF(IFERROR(INDEX('Intro &amp; Setup'!$Y$17:$Y$26, MATCH($J1459, 'Intro &amp; Setup'!$U$17:$U$26, 0)), "")="", 'Intro &amp; Setup'!$BB$15, IFERROR(INDEX('Intro &amp; Setup'!$Y$17:$Y$26, MATCH($J1459, 'Intro &amp; Setup'!$U$17:$U$26, 0)), "")))</f>
        <v/>
      </c>
      <c r="AE1459" s="66" t="str">
        <f>IF($M1459="", "", IF(IFERROR(INDEX('Intro &amp; Setup'!$Y$17:$Y$26, MATCH($M1459, 'Intro &amp; Setup'!$U$17:$U$26, 0)), "")="", 'Intro &amp; Setup'!$BB$15, IFERROR(INDEX('Intro &amp; Setup'!$Y$17:$Y$26, MATCH($M1459, 'Intro &amp; Setup'!$U$17:$U$26, 0)), "")))</f>
        <v/>
      </c>
      <c r="AG1459" s="65" t="str">
        <f t="shared" si="383"/>
        <v/>
      </c>
      <c r="AH1459" s="8" t="str">
        <f t="shared" si="384"/>
        <v/>
      </c>
      <c r="AI1459" s="66" t="str">
        <f t="shared" si="385"/>
        <v/>
      </c>
      <c r="AK1459" s="123" t="str">
        <f>IF(AC1459='Intro &amp; Setup'!$BB$14, $AO1459, "")</f>
        <v/>
      </c>
      <c r="AL1459" s="124" t="str">
        <f>IF(AD1459='Intro &amp; Setup'!$BB$14, $AO1459, "")</f>
        <v/>
      </c>
      <c r="AM1459" s="125" t="str">
        <f>IF(AE1459='Intro &amp; Setup'!$BB$14, $AO1459, "")</f>
        <v/>
      </c>
      <c r="AO1459" s="130" t="str">
        <f>IF(AND($B1459="", $C1459="", $D1459=""), "", IF($N1459="", 'Intro &amp; Setup'!$AB$33, $N1459))</f>
        <v/>
      </c>
      <c r="AQ1459" s="140">
        <f t="shared" si="386"/>
        <v>0</v>
      </c>
      <c r="AR1459" s="145">
        <f t="shared" si="387"/>
        <v>0</v>
      </c>
      <c r="AS1459" s="141">
        <f t="shared" si="388"/>
        <v>0</v>
      </c>
      <c r="AU1459" s="149" t="str">
        <f t="shared" si="389"/>
        <v/>
      </c>
      <c r="AV1459" s="155"/>
      <c r="AW1459" s="155"/>
      <c r="AX1459" s="155" t="str">
        <f t="shared" si="390"/>
        <v/>
      </c>
      <c r="AY1459" s="155"/>
      <c r="AZ1459" s="155"/>
      <c r="BA1459" s="151" t="str">
        <f t="shared" si="391"/>
        <v/>
      </c>
      <c r="BC1459" s="47" t="str">
        <f t="shared" si="392"/>
        <v/>
      </c>
    </row>
    <row r="1460" spans="1:55" x14ac:dyDescent="0.25">
      <c r="A1460" s="4"/>
      <c r="B1460" s="167"/>
      <c r="C1460" s="168"/>
      <c r="D1460" s="169"/>
      <c r="E1460" s="170"/>
      <c r="F1460" s="171"/>
      <c r="G1460" s="172"/>
      <c r="H1460" s="173"/>
      <c r="I1460" s="171"/>
      <c r="J1460" s="172"/>
      <c r="K1460" s="170"/>
      <c r="L1460" s="171"/>
      <c r="M1460" s="172"/>
      <c r="N1460" s="174"/>
      <c r="O1460" s="4"/>
      <c r="P1460" s="49" t="str">
        <f t="shared" si="376"/>
        <v/>
      </c>
      <c r="Q1460" s="4"/>
      <c r="S1460" s="22" t="str">
        <f t="shared" si="377"/>
        <v/>
      </c>
      <c r="T1460" s="8" t="str">
        <f t="shared" si="378"/>
        <v/>
      </c>
      <c r="U1460" s="23" t="str">
        <f t="shared" si="379"/>
        <v/>
      </c>
      <c r="W1460" s="50"/>
      <c r="Y1460" s="65" t="str">
        <f t="shared" si="380"/>
        <v/>
      </c>
      <c r="Z1460" s="8" t="str">
        <f t="shared" si="381"/>
        <v/>
      </c>
      <c r="AA1460" s="66" t="str">
        <f t="shared" si="382"/>
        <v/>
      </c>
      <c r="AC1460" s="65" t="str">
        <f>IF($G1460="", "", IF(IFERROR(INDEX('Intro &amp; Setup'!$Y$17:$Y$26, MATCH($G1460, 'Intro &amp; Setup'!$U$17:$U$26, 0)), "")="", 'Intro &amp; Setup'!$BB$15, IFERROR(INDEX('Intro &amp; Setup'!$Y$17:$Y$26, MATCH($G1460, 'Intro &amp; Setup'!$U$17:$U$26, 0)), "")))</f>
        <v/>
      </c>
      <c r="AD1460" s="8" t="str">
        <f>IF($J1460="", "", IF(IFERROR(INDEX('Intro &amp; Setup'!$Y$17:$Y$26, MATCH($J1460, 'Intro &amp; Setup'!$U$17:$U$26, 0)), "")="", 'Intro &amp; Setup'!$BB$15, IFERROR(INDEX('Intro &amp; Setup'!$Y$17:$Y$26, MATCH($J1460, 'Intro &amp; Setup'!$U$17:$U$26, 0)), "")))</f>
        <v/>
      </c>
      <c r="AE1460" s="66" t="str">
        <f>IF($M1460="", "", IF(IFERROR(INDEX('Intro &amp; Setup'!$Y$17:$Y$26, MATCH($M1460, 'Intro &amp; Setup'!$U$17:$U$26, 0)), "")="", 'Intro &amp; Setup'!$BB$15, IFERROR(INDEX('Intro &amp; Setup'!$Y$17:$Y$26, MATCH($M1460, 'Intro &amp; Setup'!$U$17:$U$26, 0)), "")))</f>
        <v/>
      </c>
      <c r="AG1460" s="65" t="str">
        <f t="shared" si="383"/>
        <v/>
      </c>
      <c r="AH1460" s="8" t="str">
        <f t="shared" si="384"/>
        <v/>
      </c>
      <c r="AI1460" s="66" t="str">
        <f t="shared" si="385"/>
        <v/>
      </c>
      <c r="AK1460" s="123" t="str">
        <f>IF(AC1460='Intro &amp; Setup'!$BB$14, $AO1460, "")</f>
        <v/>
      </c>
      <c r="AL1460" s="124" t="str">
        <f>IF(AD1460='Intro &amp; Setup'!$BB$14, $AO1460, "")</f>
        <v/>
      </c>
      <c r="AM1460" s="125" t="str">
        <f>IF(AE1460='Intro &amp; Setup'!$BB$14, $AO1460, "")</f>
        <v/>
      </c>
      <c r="AO1460" s="130" t="str">
        <f>IF(AND($B1460="", $C1460="", $D1460=""), "", IF($N1460="", 'Intro &amp; Setup'!$AB$33, $N1460))</f>
        <v/>
      </c>
      <c r="AQ1460" s="140">
        <f t="shared" si="386"/>
        <v>0</v>
      </c>
      <c r="AR1460" s="145">
        <f t="shared" si="387"/>
        <v>0</v>
      </c>
      <c r="AS1460" s="141">
        <f t="shared" si="388"/>
        <v>0</v>
      </c>
      <c r="AU1460" s="149" t="str">
        <f t="shared" si="389"/>
        <v/>
      </c>
      <c r="AV1460" s="155"/>
      <c r="AW1460" s="155"/>
      <c r="AX1460" s="155" t="str">
        <f t="shared" si="390"/>
        <v/>
      </c>
      <c r="AY1460" s="155"/>
      <c r="AZ1460" s="155"/>
      <c r="BA1460" s="151" t="str">
        <f t="shared" si="391"/>
        <v/>
      </c>
      <c r="BC1460" s="47" t="str">
        <f t="shared" si="392"/>
        <v/>
      </c>
    </row>
    <row r="1461" spans="1:55" x14ac:dyDescent="0.25">
      <c r="A1461" s="4"/>
      <c r="B1461" s="167"/>
      <c r="C1461" s="168"/>
      <c r="D1461" s="169"/>
      <c r="E1461" s="170"/>
      <c r="F1461" s="171"/>
      <c r="G1461" s="172"/>
      <c r="H1461" s="173"/>
      <c r="I1461" s="171"/>
      <c r="J1461" s="172"/>
      <c r="K1461" s="170"/>
      <c r="L1461" s="171"/>
      <c r="M1461" s="172"/>
      <c r="N1461" s="174"/>
      <c r="O1461" s="4"/>
      <c r="P1461" s="49" t="str">
        <f t="shared" si="376"/>
        <v/>
      </c>
      <c r="Q1461" s="4"/>
      <c r="S1461" s="22" t="str">
        <f t="shared" si="377"/>
        <v/>
      </c>
      <c r="T1461" s="8" t="str">
        <f t="shared" si="378"/>
        <v/>
      </c>
      <c r="U1461" s="23" t="str">
        <f t="shared" si="379"/>
        <v/>
      </c>
      <c r="W1461" s="50"/>
      <c r="Y1461" s="65" t="str">
        <f t="shared" si="380"/>
        <v/>
      </c>
      <c r="Z1461" s="8" t="str">
        <f t="shared" si="381"/>
        <v/>
      </c>
      <c r="AA1461" s="66" t="str">
        <f t="shared" si="382"/>
        <v/>
      </c>
      <c r="AC1461" s="65" t="str">
        <f>IF($G1461="", "", IF(IFERROR(INDEX('Intro &amp; Setup'!$Y$17:$Y$26, MATCH($G1461, 'Intro &amp; Setup'!$U$17:$U$26, 0)), "")="", 'Intro &amp; Setup'!$BB$15, IFERROR(INDEX('Intro &amp; Setup'!$Y$17:$Y$26, MATCH($G1461, 'Intro &amp; Setup'!$U$17:$U$26, 0)), "")))</f>
        <v/>
      </c>
      <c r="AD1461" s="8" t="str">
        <f>IF($J1461="", "", IF(IFERROR(INDEX('Intro &amp; Setup'!$Y$17:$Y$26, MATCH($J1461, 'Intro &amp; Setup'!$U$17:$U$26, 0)), "")="", 'Intro &amp; Setup'!$BB$15, IFERROR(INDEX('Intro &amp; Setup'!$Y$17:$Y$26, MATCH($J1461, 'Intro &amp; Setup'!$U$17:$U$26, 0)), "")))</f>
        <v/>
      </c>
      <c r="AE1461" s="66" t="str">
        <f>IF($M1461="", "", IF(IFERROR(INDEX('Intro &amp; Setup'!$Y$17:$Y$26, MATCH($M1461, 'Intro &amp; Setup'!$U$17:$U$26, 0)), "")="", 'Intro &amp; Setup'!$BB$15, IFERROR(INDEX('Intro &amp; Setup'!$Y$17:$Y$26, MATCH($M1461, 'Intro &amp; Setup'!$U$17:$U$26, 0)), "")))</f>
        <v/>
      </c>
      <c r="AG1461" s="65" t="str">
        <f t="shared" si="383"/>
        <v/>
      </c>
      <c r="AH1461" s="8" t="str">
        <f t="shared" si="384"/>
        <v/>
      </c>
      <c r="AI1461" s="66" t="str">
        <f t="shared" si="385"/>
        <v/>
      </c>
      <c r="AK1461" s="123" t="str">
        <f>IF(AC1461='Intro &amp; Setup'!$BB$14, $AO1461, "")</f>
        <v/>
      </c>
      <c r="AL1461" s="124" t="str">
        <f>IF(AD1461='Intro &amp; Setup'!$BB$14, $AO1461, "")</f>
        <v/>
      </c>
      <c r="AM1461" s="125" t="str">
        <f>IF(AE1461='Intro &amp; Setup'!$BB$14, $AO1461, "")</f>
        <v/>
      </c>
      <c r="AO1461" s="130" t="str">
        <f>IF(AND($B1461="", $C1461="", $D1461=""), "", IF($N1461="", 'Intro &amp; Setup'!$AB$33, $N1461))</f>
        <v/>
      </c>
      <c r="AQ1461" s="140">
        <f t="shared" si="386"/>
        <v>0</v>
      </c>
      <c r="AR1461" s="145">
        <f t="shared" si="387"/>
        <v>0</v>
      </c>
      <c r="AS1461" s="141">
        <f t="shared" si="388"/>
        <v>0</v>
      </c>
      <c r="AU1461" s="149" t="str">
        <f t="shared" si="389"/>
        <v/>
      </c>
      <c r="AV1461" s="155"/>
      <c r="AW1461" s="155"/>
      <c r="AX1461" s="155" t="str">
        <f t="shared" si="390"/>
        <v/>
      </c>
      <c r="AY1461" s="155"/>
      <c r="AZ1461" s="155"/>
      <c r="BA1461" s="151" t="str">
        <f t="shared" si="391"/>
        <v/>
      </c>
      <c r="BC1461" s="47" t="str">
        <f t="shared" si="392"/>
        <v/>
      </c>
    </row>
    <row r="1462" spans="1:55" x14ac:dyDescent="0.25">
      <c r="A1462" s="4"/>
      <c r="B1462" s="167"/>
      <c r="C1462" s="168"/>
      <c r="D1462" s="169"/>
      <c r="E1462" s="170"/>
      <c r="F1462" s="171"/>
      <c r="G1462" s="172"/>
      <c r="H1462" s="173"/>
      <c r="I1462" s="171"/>
      <c r="J1462" s="172"/>
      <c r="K1462" s="170"/>
      <c r="L1462" s="171"/>
      <c r="M1462" s="172"/>
      <c r="N1462" s="174"/>
      <c r="O1462" s="4"/>
      <c r="P1462" s="49" t="str">
        <f t="shared" si="376"/>
        <v/>
      </c>
      <c r="Q1462" s="4"/>
      <c r="S1462" s="22" t="str">
        <f t="shared" si="377"/>
        <v/>
      </c>
      <c r="T1462" s="8" t="str">
        <f t="shared" si="378"/>
        <v/>
      </c>
      <c r="U1462" s="23" t="str">
        <f t="shared" si="379"/>
        <v/>
      </c>
      <c r="W1462" s="50"/>
      <c r="Y1462" s="65" t="str">
        <f t="shared" si="380"/>
        <v/>
      </c>
      <c r="Z1462" s="8" t="str">
        <f t="shared" si="381"/>
        <v/>
      </c>
      <c r="AA1462" s="66" t="str">
        <f t="shared" si="382"/>
        <v/>
      </c>
      <c r="AC1462" s="65" t="str">
        <f>IF($G1462="", "", IF(IFERROR(INDEX('Intro &amp; Setup'!$Y$17:$Y$26, MATCH($G1462, 'Intro &amp; Setup'!$U$17:$U$26, 0)), "")="", 'Intro &amp; Setup'!$BB$15, IFERROR(INDEX('Intro &amp; Setup'!$Y$17:$Y$26, MATCH($G1462, 'Intro &amp; Setup'!$U$17:$U$26, 0)), "")))</f>
        <v/>
      </c>
      <c r="AD1462" s="8" t="str">
        <f>IF($J1462="", "", IF(IFERROR(INDEX('Intro &amp; Setup'!$Y$17:$Y$26, MATCH($J1462, 'Intro &amp; Setup'!$U$17:$U$26, 0)), "")="", 'Intro &amp; Setup'!$BB$15, IFERROR(INDEX('Intro &amp; Setup'!$Y$17:$Y$26, MATCH($J1462, 'Intro &amp; Setup'!$U$17:$U$26, 0)), "")))</f>
        <v/>
      </c>
      <c r="AE1462" s="66" t="str">
        <f>IF($M1462="", "", IF(IFERROR(INDEX('Intro &amp; Setup'!$Y$17:$Y$26, MATCH($M1462, 'Intro &amp; Setup'!$U$17:$U$26, 0)), "")="", 'Intro &amp; Setup'!$BB$15, IFERROR(INDEX('Intro &amp; Setup'!$Y$17:$Y$26, MATCH($M1462, 'Intro &amp; Setup'!$U$17:$U$26, 0)), "")))</f>
        <v/>
      </c>
      <c r="AG1462" s="65" t="str">
        <f t="shared" si="383"/>
        <v/>
      </c>
      <c r="AH1462" s="8" t="str">
        <f t="shared" si="384"/>
        <v/>
      </c>
      <c r="AI1462" s="66" t="str">
        <f t="shared" si="385"/>
        <v/>
      </c>
      <c r="AK1462" s="123" t="str">
        <f>IF(AC1462='Intro &amp; Setup'!$BB$14, $AO1462, "")</f>
        <v/>
      </c>
      <c r="AL1462" s="124" t="str">
        <f>IF(AD1462='Intro &amp; Setup'!$BB$14, $AO1462, "")</f>
        <v/>
      </c>
      <c r="AM1462" s="125" t="str">
        <f>IF(AE1462='Intro &amp; Setup'!$BB$14, $AO1462, "")</f>
        <v/>
      </c>
      <c r="AO1462" s="130" t="str">
        <f>IF(AND($B1462="", $C1462="", $D1462=""), "", IF($N1462="", 'Intro &amp; Setup'!$AB$33, $N1462))</f>
        <v/>
      </c>
      <c r="AQ1462" s="140">
        <f t="shared" si="386"/>
        <v>0</v>
      </c>
      <c r="AR1462" s="145">
        <f t="shared" si="387"/>
        <v>0</v>
      </c>
      <c r="AS1462" s="141">
        <f t="shared" si="388"/>
        <v>0</v>
      </c>
      <c r="AU1462" s="149" t="str">
        <f t="shared" si="389"/>
        <v/>
      </c>
      <c r="AV1462" s="155"/>
      <c r="AW1462" s="155"/>
      <c r="AX1462" s="155" t="str">
        <f t="shared" si="390"/>
        <v/>
      </c>
      <c r="AY1462" s="155"/>
      <c r="AZ1462" s="155"/>
      <c r="BA1462" s="151" t="str">
        <f t="shared" si="391"/>
        <v/>
      </c>
      <c r="BC1462" s="47" t="str">
        <f t="shared" si="392"/>
        <v/>
      </c>
    </row>
    <row r="1463" spans="1:55" x14ac:dyDescent="0.25">
      <c r="A1463" s="4"/>
      <c r="B1463" s="167"/>
      <c r="C1463" s="168"/>
      <c r="D1463" s="169"/>
      <c r="E1463" s="170"/>
      <c r="F1463" s="171"/>
      <c r="G1463" s="172"/>
      <c r="H1463" s="173"/>
      <c r="I1463" s="171"/>
      <c r="J1463" s="172"/>
      <c r="K1463" s="170"/>
      <c r="L1463" s="171"/>
      <c r="M1463" s="172"/>
      <c r="N1463" s="174"/>
      <c r="O1463" s="4"/>
      <c r="P1463" s="49" t="str">
        <f t="shared" si="376"/>
        <v/>
      </c>
      <c r="Q1463" s="4"/>
      <c r="S1463" s="22" t="str">
        <f t="shared" si="377"/>
        <v/>
      </c>
      <c r="T1463" s="8" t="str">
        <f t="shared" si="378"/>
        <v/>
      </c>
      <c r="U1463" s="23" t="str">
        <f t="shared" si="379"/>
        <v/>
      </c>
      <c r="W1463" s="50"/>
      <c r="Y1463" s="65" t="str">
        <f t="shared" si="380"/>
        <v/>
      </c>
      <c r="Z1463" s="8" t="str">
        <f t="shared" si="381"/>
        <v/>
      </c>
      <c r="AA1463" s="66" t="str">
        <f t="shared" si="382"/>
        <v/>
      </c>
      <c r="AC1463" s="65" t="str">
        <f>IF($G1463="", "", IF(IFERROR(INDEX('Intro &amp; Setup'!$Y$17:$Y$26, MATCH($G1463, 'Intro &amp; Setup'!$U$17:$U$26, 0)), "")="", 'Intro &amp; Setup'!$BB$15, IFERROR(INDEX('Intro &amp; Setup'!$Y$17:$Y$26, MATCH($G1463, 'Intro &amp; Setup'!$U$17:$U$26, 0)), "")))</f>
        <v/>
      </c>
      <c r="AD1463" s="8" t="str">
        <f>IF($J1463="", "", IF(IFERROR(INDEX('Intro &amp; Setup'!$Y$17:$Y$26, MATCH($J1463, 'Intro &amp; Setup'!$U$17:$U$26, 0)), "")="", 'Intro &amp; Setup'!$BB$15, IFERROR(INDEX('Intro &amp; Setup'!$Y$17:$Y$26, MATCH($J1463, 'Intro &amp; Setup'!$U$17:$U$26, 0)), "")))</f>
        <v/>
      </c>
      <c r="AE1463" s="66" t="str">
        <f>IF($M1463="", "", IF(IFERROR(INDEX('Intro &amp; Setup'!$Y$17:$Y$26, MATCH($M1463, 'Intro &amp; Setup'!$U$17:$U$26, 0)), "")="", 'Intro &amp; Setup'!$BB$15, IFERROR(INDEX('Intro &amp; Setup'!$Y$17:$Y$26, MATCH($M1463, 'Intro &amp; Setup'!$U$17:$U$26, 0)), "")))</f>
        <v/>
      </c>
      <c r="AG1463" s="65" t="str">
        <f t="shared" si="383"/>
        <v/>
      </c>
      <c r="AH1463" s="8" t="str">
        <f t="shared" si="384"/>
        <v/>
      </c>
      <c r="AI1463" s="66" t="str">
        <f t="shared" si="385"/>
        <v/>
      </c>
      <c r="AK1463" s="123" t="str">
        <f>IF(AC1463='Intro &amp; Setup'!$BB$14, $AO1463, "")</f>
        <v/>
      </c>
      <c r="AL1463" s="124" t="str">
        <f>IF(AD1463='Intro &amp; Setup'!$BB$14, $AO1463, "")</f>
        <v/>
      </c>
      <c r="AM1463" s="125" t="str">
        <f>IF(AE1463='Intro &amp; Setup'!$BB$14, $AO1463, "")</f>
        <v/>
      </c>
      <c r="AO1463" s="130" t="str">
        <f>IF(AND($B1463="", $C1463="", $D1463=""), "", IF($N1463="", 'Intro &amp; Setup'!$AB$33, $N1463))</f>
        <v/>
      </c>
      <c r="AQ1463" s="140">
        <f t="shared" si="386"/>
        <v>0</v>
      </c>
      <c r="AR1463" s="145">
        <f t="shared" si="387"/>
        <v>0</v>
      </c>
      <c r="AS1463" s="141">
        <f t="shared" si="388"/>
        <v>0</v>
      </c>
      <c r="AU1463" s="149" t="str">
        <f t="shared" si="389"/>
        <v/>
      </c>
      <c r="AV1463" s="155"/>
      <c r="AW1463" s="155"/>
      <c r="AX1463" s="155" t="str">
        <f t="shared" si="390"/>
        <v/>
      </c>
      <c r="AY1463" s="155"/>
      <c r="AZ1463" s="155"/>
      <c r="BA1463" s="151" t="str">
        <f t="shared" si="391"/>
        <v/>
      </c>
      <c r="BC1463" s="47" t="str">
        <f t="shared" si="392"/>
        <v/>
      </c>
    </row>
    <row r="1464" spans="1:55" x14ac:dyDescent="0.25">
      <c r="A1464" s="4"/>
      <c r="B1464" s="167"/>
      <c r="C1464" s="168"/>
      <c r="D1464" s="169"/>
      <c r="E1464" s="170"/>
      <c r="F1464" s="171"/>
      <c r="G1464" s="172"/>
      <c r="H1464" s="173"/>
      <c r="I1464" s="171"/>
      <c r="J1464" s="172"/>
      <c r="K1464" s="170"/>
      <c r="L1464" s="171"/>
      <c r="M1464" s="172"/>
      <c r="N1464" s="174"/>
      <c r="O1464" s="4"/>
      <c r="P1464" s="49" t="str">
        <f t="shared" si="376"/>
        <v/>
      </c>
      <c r="Q1464" s="4"/>
      <c r="S1464" s="22" t="str">
        <f t="shared" si="377"/>
        <v/>
      </c>
      <c r="T1464" s="8" t="str">
        <f t="shared" si="378"/>
        <v/>
      </c>
      <c r="U1464" s="23" t="str">
        <f t="shared" si="379"/>
        <v/>
      </c>
      <c r="W1464" s="50"/>
      <c r="Y1464" s="65" t="str">
        <f t="shared" si="380"/>
        <v/>
      </c>
      <c r="Z1464" s="8" t="str">
        <f t="shared" si="381"/>
        <v/>
      </c>
      <c r="AA1464" s="66" t="str">
        <f t="shared" si="382"/>
        <v/>
      </c>
      <c r="AC1464" s="65" t="str">
        <f>IF($G1464="", "", IF(IFERROR(INDEX('Intro &amp; Setup'!$Y$17:$Y$26, MATCH($G1464, 'Intro &amp; Setup'!$U$17:$U$26, 0)), "")="", 'Intro &amp; Setup'!$BB$15, IFERROR(INDEX('Intro &amp; Setup'!$Y$17:$Y$26, MATCH($G1464, 'Intro &amp; Setup'!$U$17:$U$26, 0)), "")))</f>
        <v/>
      </c>
      <c r="AD1464" s="8" t="str">
        <f>IF($J1464="", "", IF(IFERROR(INDEX('Intro &amp; Setup'!$Y$17:$Y$26, MATCH($J1464, 'Intro &amp; Setup'!$U$17:$U$26, 0)), "")="", 'Intro &amp; Setup'!$BB$15, IFERROR(INDEX('Intro &amp; Setup'!$Y$17:$Y$26, MATCH($J1464, 'Intro &amp; Setup'!$U$17:$U$26, 0)), "")))</f>
        <v/>
      </c>
      <c r="AE1464" s="66" t="str">
        <f>IF($M1464="", "", IF(IFERROR(INDEX('Intro &amp; Setup'!$Y$17:$Y$26, MATCH($M1464, 'Intro &amp; Setup'!$U$17:$U$26, 0)), "")="", 'Intro &amp; Setup'!$BB$15, IFERROR(INDEX('Intro &amp; Setup'!$Y$17:$Y$26, MATCH($M1464, 'Intro &amp; Setup'!$U$17:$U$26, 0)), "")))</f>
        <v/>
      </c>
      <c r="AG1464" s="65" t="str">
        <f t="shared" si="383"/>
        <v/>
      </c>
      <c r="AH1464" s="8" t="str">
        <f t="shared" si="384"/>
        <v/>
      </c>
      <c r="AI1464" s="66" t="str">
        <f t="shared" si="385"/>
        <v/>
      </c>
      <c r="AK1464" s="123" t="str">
        <f>IF(AC1464='Intro &amp; Setup'!$BB$14, $AO1464, "")</f>
        <v/>
      </c>
      <c r="AL1464" s="124" t="str">
        <f>IF(AD1464='Intro &amp; Setup'!$BB$14, $AO1464, "")</f>
        <v/>
      </c>
      <c r="AM1464" s="125" t="str">
        <f>IF(AE1464='Intro &amp; Setup'!$BB$14, $AO1464, "")</f>
        <v/>
      </c>
      <c r="AO1464" s="130" t="str">
        <f>IF(AND($B1464="", $C1464="", $D1464=""), "", IF($N1464="", 'Intro &amp; Setup'!$AB$33, $N1464))</f>
        <v/>
      </c>
      <c r="AQ1464" s="140">
        <f t="shared" si="386"/>
        <v>0</v>
      </c>
      <c r="AR1464" s="145">
        <f t="shared" si="387"/>
        <v>0</v>
      </c>
      <c r="AS1464" s="141">
        <f t="shared" si="388"/>
        <v>0</v>
      </c>
      <c r="AU1464" s="149" t="str">
        <f t="shared" si="389"/>
        <v/>
      </c>
      <c r="AV1464" s="155"/>
      <c r="AW1464" s="155"/>
      <c r="AX1464" s="155" t="str">
        <f t="shared" si="390"/>
        <v/>
      </c>
      <c r="AY1464" s="155"/>
      <c r="AZ1464" s="155"/>
      <c r="BA1464" s="151" t="str">
        <f t="shared" si="391"/>
        <v/>
      </c>
      <c r="BC1464" s="47" t="str">
        <f t="shared" si="392"/>
        <v/>
      </c>
    </row>
    <row r="1465" spans="1:55" x14ac:dyDescent="0.25">
      <c r="A1465" s="4"/>
      <c r="B1465" s="167"/>
      <c r="C1465" s="168"/>
      <c r="D1465" s="169"/>
      <c r="E1465" s="170"/>
      <c r="F1465" s="171"/>
      <c r="G1465" s="172"/>
      <c r="H1465" s="173"/>
      <c r="I1465" s="171"/>
      <c r="J1465" s="172"/>
      <c r="K1465" s="170"/>
      <c r="L1465" s="171"/>
      <c r="M1465" s="172"/>
      <c r="N1465" s="174"/>
      <c r="O1465" s="4"/>
      <c r="P1465" s="49" t="str">
        <f t="shared" si="376"/>
        <v/>
      </c>
      <c r="Q1465" s="4"/>
      <c r="S1465" s="22" t="str">
        <f t="shared" si="377"/>
        <v/>
      </c>
      <c r="T1465" s="8" t="str">
        <f t="shared" si="378"/>
        <v/>
      </c>
      <c r="U1465" s="23" t="str">
        <f t="shared" si="379"/>
        <v/>
      </c>
      <c r="W1465" s="50"/>
      <c r="Y1465" s="65" t="str">
        <f t="shared" si="380"/>
        <v/>
      </c>
      <c r="Z1465" s="8" t="str">
        <f t="shared" si="381"/>
        <v/>
      </c>
      <c r="AA1465" s="66" t="str">
        <f t="shared" si="382"/>
        <v/>
      </c>
      <c r="AC1465" s="65" t="str">
        <f>IF($G1465="", "", IF(IFERROR(INDEX('Intro &amp; Setup'!$Y$17:$Y$26, MATCH($G1465, 'Intro &amp; Setup'!$U$17:$U$26, 0)), "")="", 'Intro &amp; Setup'!$BB$15, IFERROR(INDEX('Intro &amp; Setup'!$Y$17:$Y$26, MATCH($G1465, 'Intro &amp; Setup'!$U$17:$U$26, 0)), "")))</f>
        <v/>
      </c>
      <c r="AD1465" s="8" t="str">
        <f>IF($J1465="", "", IF(IFERROR(INDEX('Intro &amp; Setup'!$Y$17:$Y$26, MATCH($J1465, 'Intro &amp; Setup'!$U$17:$U$26, 0)), "")="", 'Intro &amp; Setup'!$BB$15, IFERROR(INDEX('Intro &amp; Setup'!$Y$17:$Y$26, MATCH($J1465, 'Intro &amp; Setup'!$U$17:$U$26, 0)), "")))</f>
        <v/>
      </c>
      <c r="AE1465" s="66" t="str">
        <f>IF($M1465="", "", IF(IFERROR(INDEX('Intro &amp; Setup'!$Y$17:$Y$26, MATCH($M1465, 'Intro &amp; Setup'!$U$17:$U$26, 0)), "")="", 'Intro &amp; Setup'!$BB$15, IFERROR(INDEX('Intro &amp; Setup'!$Y$17:$Y$26, MATCH($M1465, 'Intro &amp; Setup'!$U$17:$U$26, 0)), "")))</f>
        <v/>
      </c>
      <c r="AG1465" s="65" t="str">
        <f t="shared" si="383"/>
        <v/>
      </c>
      <c r="AH1465" s="8" t="str">
        <f t="shared" si="384"/>
        <v/>
      </c>
      <c r="AI1465" s="66" t="str">
        <f t="shared" si="385"/>
        <v/>
      </c>
      <c r="AK1465" s="123" t="str">
        <f>IF(AC1465='Intro &amp; Setup'!$BB$14, $AO1465, "")</f>
        <v/>
      </c>
      <c r="AL1465" s="124" t="str">
        <f>IF(AD1465='Intro &amp; Setup'!$BB$14, $AO1465, "")</f>
        <v/>
      </c>
      <c r="AM1465" s="125" t="str">
        <f>IF(AE1465='Intro &amp; Setup'!$BB$14, $AO1465, "")</f>
        <v/>
      </c>
      <c r="AO1465" s="130" t="str">
        <f>IF(AND($B1465="", $C1465="", $D1465=""), "", IF($N1465="", 'Intro &amp; Setup'!$AB$33, $N1465))</f>
        <v/>
      </c>
      <c r="AQ1465" s="140">
        <f t="shared" si="386"/>
        <v>0</v>
      </c>
      <c r="AR1465" s="145">
        <f t="shared" si="387"/>
        <v>0</v>
      </c>
      <c r="AS1465" s="141">
        <f t="shared" si="388"/>
        <v>0</v>
      </c>
      <c r="AU1465" s="149" t="str">
        <f t="shared" si="389"/>
        <v/>
      </c>
      <c r="AV1465" s="155"/>
      <c r="AW1465" s="155"/>
      <c r="AX1465" s="155" t="str">
        <f t="shared" si="390"/>
        <v/>
      </c>
      <c r="AY1465" s="155"/>
      <c r="AZ1465" s="155"/>
      <c r="BA1465" s="151" t="str">
        <f t="shared" si="391"/>
        <v/>
      </c>
      <c r="BC1465" s="47" t="str">
        <f t="shared" si="392"/>
        <v/>
      </c>
    </row>
    <row r="1466" spans="1:55" x14ac:dyDescent="0.25">
      <c r="A1466" s="4"/>
      <c r="B1466" s="167"/>
      <c r="C1466" s="168"/>
      <c r="D1466" s="169"/>
      <c r="E1466" s="170"/>
      <c r="F1466" s="171"/>
      <c r="G1466" s="172"/>
      <c r="H1466" s="173"/>
      <c r="I1466" s="171"/>
      <c r="J1466" s="172"/>
      <c r="K1466" s="170"/>
      <c r="L1466" s="171"/>
      <c r="M1466" s="172"/>
      <c r="N1466" s="174"/>
      <c r="O1466" s="4"/>
      <c r="P1466" s="49" t="str">
        <f t="shared" si="376"/>
        <v/>
      </c>
      <c r="Q1466" s="4"/>
      <c r="S1466" s="22" t="str">
        <f t="shared" si="377"/>
        <v/>
      </c>
      <c r="T1466" s="8" t="str">
        <f t="shared" si="378"/>
        <v/>
      </c>
      <c r="U1466" s="23" t="str">
        <f t="shared" si="379"/>
        <v/>
      </c>
      <c r="W1466" s="50"/>
      <c r="Y1466" s="65" t="str">
        <f t="shared" si="380"/>
        <v/>
      </c>
      <c r="Z1466" s="8" t="str">
        <f t="shared" si="381"/>
        <v/>
      </c>
      <c r="AA1466" s="66" t="str">
        <f t="shared" si="382"/>
        <v/>
      </c>
      <c r="AC1466" s="65" t="str">
        <f>IF($G1466="", "", IF(IFERROR(INDEX('Intro &amp; Setup'!$Y$17:$Y$26, MATCH($G1466, 'Intro &amp; Setup'!$U$17:$U$26, 0)), "")="", 'Intro &amp; Setup'!$BB$15, IFERROR(INDEX('Intro &amp; Setup'!$Y$17:$Y$26, MATCH($G1466, 'Intro &amp; Setup'!$U$17:$U$26, 0)), "")))</f>
        <v/>
      </c>
      <c r="AD1466" s="8" t="str">
        <f>IF($J1466="", "", IF(IFERROR(INDEX('Intro &amp; Setup'!$Y$17:$Y$26, MATCH($J1466, 'Intro &amp; Setup'!$U$17:$U$26, 0)), "")="", 'Intro &amp; Setup'!$BB$15, IFERROR(INDEX('Intro &amp; Setup'!$Y$17:$Y$26, MATCH($J1466, 'Intro &amp; Setup'!$U$17:$U$26, 0)), "")))</f>
        <v/>
      </c>
      <c r="AE1466" s="66" t="str">
        <f>IF($M1466="", "", IF(IFERROR(INDEX('Intro &amp; Setup'!$Y$17:$Y$26, MATCH($M1466, 'Intro &amp; Setup'!$U$17:$U$26, 0)), "")="", 'Intro &amp; Setup'!$BB$15, IFERROR(INDEX('Intro &amp; Setup'!$Y$17:$Y$26, MATCH($M1466, 'Intro &amp; Setup'!$U$17:$U$26, 0)), "")))</f>
        <v/>
      </c>
      <c r="AG1466" s="65" t="str">
        <f t="shared" si="383"/>
        <v/>
      </c>
      <c r="AH1466" s="8" t="str">
        <f t="shared" si="384"/>
        <v/>
      </c>
      <c r="AI1466" s="66" t="str">
        <f t="shared" si="385"/>
        <v/>
      </c>
      <c r="AK1466" s="123" t="str">
        <f>IF(AC1466='Intro &amp; Setup'!$BB$14, $AO1466, "")</f>
        <v/>
      </c>
      <c r="AL1466" s="124" t="str">
        <f>IF(AD1466='Intro &amp; Setup'!$BB$14, $AO1466, "")</f>
        <v/>
      </c>
      <c r="AM1466" s="125" t="str">
        <f>IF(AE1466='Intro &amp; Setup'!$BB$14, $AO1466, "")</f>
        <v/>
      </c>
      <c r="AO1466" s="130" t="str">
        <f>IF(AND($B1466="", $C1466="", $D1466=""), "", IF($N1466="", 'Intro &amp; Setup'!$AB$33, $N1466))</f>
        <v/>
      </c>
      <c r="AQ1466" s="140">
        <f t="shared" si="386"/>
        <v>0</v>
      </c>
      <c r="AR1466" s="145">
        <f t="shared" si="387"/>
        <v>0</v>
      </c>
      <c r="AS1466" s="141">
        <f t="shared" si="388"/>
        <v>0</v>
      </c>
      <c r="AU1466" s="149" t="str">
        <f t="shared" si="389"/>
        <v/>
      </c>
      <c r="AV1466" s="155"/>
      <c r="AW1466" s="155"/>
      <c r="AX1466" s="155" t="str">
        <f t="shared" si="390"/>
        <v/>
      </c>
      <c r="AY1466" s="155"/>
      <c r="AZ1466" s="155"/>
      <c r="BA1466" s="151" t="str">
        <f t="shared" si="391"/>
        <v/>
      </c>
      <c r="BC1466" s="47" t="str">
        <f t="shared" si="392"/>
        <v/>
      </c>
    </row>
    <row r="1467" spans="1:55" x14ac:dyDescent="0.25">
      <c r="A1467" s="4"/>
      <c r="B1467" s="167"/>
      <c r="C1467" s="168"/>
      <c r="D1467" s="169"/>
      <c r="E1467" s="170"/>
      <c r="F1467" s="171"/>
      <c r="G1467" s="172"/>
      <c r="H1467" s="173"/>
      <c r="I1467" s="171"/>
      <c r="J1467" s="172"/>
      <c r="K1467" s="170"/>
      <c r="L1467" s="171"/>
      <c r="M1467" s="172"/>
      <c r="N1467" s="174"/>
      <c r="O1467" s="4"/>
      <c r="P1467" s="49" t="str">
        <f t="shared" si="376"/>
        <v/>
      </c>
      <c r="Q1467" s="4"/>
      <c r="S1467" s="22" t="str">
        <f t="shared" si="377"/>
        <v/>
      </c>
      <c r="T1467" s="8" t="str">
        <f t="shared" si="378"/>
        <v/>
      </c>
      <c r="U1467" s="23" t="str">
        <f t="shared" si="379"/>
        <v/>
      </c>
      <c r="W1467" s="50"/>
      <c r="Y1467" s="65" t="str">
        <f t="shared" si="380"/>
        <v/>
      </c>
      <c r="Z1467" s="8" t="str">
        <f t="shared" si="381"/>
        <v/>
      </c>
      <c r="AA1467" s="66" t="str">
        <f t="shared" si="382"/>
        <v/>
      </c>
      <c r="AC1467" s="65" t="str">
        <f>IF($G1467="", "", IF(IFERROR(INDEX('Intro &amp; Setup'!$Y$17:$Y$26, MATCH($G1467, 'Intro &amp; Setup'!$U$17:$U$26, 0)), "")="", 'Intro &amp; Setup'!$BB$15, IFERROR(INDEX('Intro &amp; Setup'!$Y$17:$Y$26, MATCH($G1467, 'Intro &amp; Setup'!$U$17:$U$26, 0)), "")))</f>
        <v/>
      </c>
      <c r="AD1467" s="8" t="str">
        <f>IF($J1467="", "", IF(IFERROR(INDEX('Intro &amp; Setup'!$Y$17:$Y$26, MATCH($J1467, 'Intro &amp; Setup'!$U$17:$U$26, 0)), "")="", 'Intro &amp; Setup'!$BB$15, IFERROR(INDEX('Intro &amp; Setup'!$Y$17:$Y$26, MATCH($J1467, 'Intro &amp; Setup'!$U$17:$U$26, 0)), "")))</f>
        <v/>
      </c>
      <c r="AE1467" s="66" t="str">
        <f>IF($M1467="", "", IF(IFERROR(INDEX('Intro &amp; Setup'!$Y$17:$Y$26, MATCH($M1467, 'Intro &amp; Setup'!$U$17:$U$26, 0)), "")="", 'Intro &amp; Setup'!$BB$15, IFERROR(INDEX('Intro &amp; Setup'!$Y$17:$Y$26, MATCH($M1467, 'Intro &amp; Setup'!$U$17:$U$26, 0)), "")))</f>
        <v/>
      </c>
      <c r="AG1467" s="65" t="str">
        <f t="shared" si="383"/>
        <v/>
      </c>
      <c r="AH1467" s="8" t="str">
        <f t="shared" si="384"/>
        <v/>
      </c>
      <c r="AI1467" s="66" t="str">
        <f t="shared" si="385"/>
        <v/>
      </c>
      <c r="AK1467" s="123" t="str">
        <f>IF(AC1467='Intro &amp; Setup'!$BB$14, $AO1467, "")</f>
        <v/>
      </c>
      <c r="AL1467" s="124" t="str">
        <f>IF(AD1467='Intro &amp; Setup'!$BB$14, $AO1467, "")</f>
        <v/>
      </c>
      <c r="AM1467" s="125" t="str">
        <f>IF(AE1467='Intro &amp; Setup'!$BB$14, $AO1467, "")</f>
        <v/>
      </c>
      <c r="AO1467" s="130" t="str">
        <f>IF(AND($B1467="", $C1467="", $D1467=""), "", IF($N1467="", 'Intro &amp; Setup'!$AB$33, $N1467))</f>
        <v/>
      </c>
      <c r="AQ1467" s="140">
        <f t="shared" si="386"/>
        <v>0</v>
      </c>
      <c r="AR1467" s="145">
        <f t="shared" si="387"/>
        <v>0</v>
      </c>
      <c r="AS1467" s="141">
        <f t="shared" si="388"/>
        <v>0</v>
      </c>
      <c r="AU1467" s="149" t="str">
        <f t="shared" si="389"/>
        <v/>
      </c>
      <c r="AV1467" s="155"/>
      <c r="AW1467" s="155"/>
      <c r="AX1467" s="155" t="str">
        <f t="shared" si="390"/>
        <v/>
      </c>
      <c r="AY1467" s="155"/>
      <c r="AZ1467" s="155"/>
      <c r="BA1467" s="151" t="str">
        <f t="shared" si="391"/>
        <v/>
      </c>
      <c r="BC1467" s="47" t="str">
        <f t="shared" si="392"/>
        <v/>
      </c>
    </row>
    <row r="1468" spans="1:55" x14ac:dyDescent="0.25">
      <c r="A1468" s="4"/>
      <c r="B1468" s="167"/>
      <c r="C1468" s="168"/>
      <c r="D1468" s="169"/>
      <c r="E1468" s="170"/>
      <c r="F1468" s="171"/>
      <c r="G1468" s="172"/>
      <c r="H1468" s="173"/>
      <c r="I1468" s="171"/>
      <c r="J1468" s="172"/>
      <c r="K1468" s="170"/>
      <c r="L1468" s="171"/>
      <c r="M1468" s="172"/>
      <c r="N1468" s="174"/>
      <c r="O1468" s="4"/>
      <c r="P1468" s="49" t="str">
        <f t="shared" si="376"/>
        <v/>
      </c>
      <c r="Q1468" s="4"/>
      <c r="S1468" s="22" t="str">
        <f t="shared" si="377"/>
        <v/>
      </c>
      <c r="T1468" s="8" t="str">
        <f t="shared" si="378"/>
        <v/>
      </c>
      <c r="U1468" s="23" t="str">
        <f t="shared" si="379"/>
        <v/>
      </c>
      <c r="W1468" s="50"/>
      <c r="Y1468" s="65" t="str">
        <f t="shared" si="380"/>
        <v/>
      </c>
      <c r="Z1468" s="8" t="str">
        <f t="shared" si="381"/>
        <v/>
      </c>
      <c r="AA1468" s="66" t="str">
        <f t="shared" si="382"/>
        <v/>
      </c>
      <c r="AC1468" s="65" t="str">
        <f>IF($G1468="", "", IF(IFERROR(INDEX('Intro &amp; Setup'!$Y$17:$Y$26, MATCH($G1468, 'Intro &amp; Setup'!$U$17:$U$26, 0)), "")="", 'Intro &amp; Setup'!$BB$15, IFERROR(INDEX('Intro &amp; Setup'!$Y$17:$Y$26, MATCH($G1468, 'Intro &amp; Setup'!$U$17:$U$26, 0)), "")))</f>
        <v/>
      </c>
      <c r="AD1468" s="8" t="str">
        <f>IF($J1468="", "", IF(IFERROR(INDEX('Intro &amp; Setup'!$Y$17:$Y$26, MATCH($J1468, 'Intro &amp; Setup'!$U$17:$U$26, 0)), "")="", 'Intro &amp; Setup'!$BB$15, IFERROR(INDEX('Intro &amp; Setup'!$Y$17:$Y$26, MATCH($J1468, 'Intro &amp; Setup'!$U$17:$U$26, 0)), "")))</f>
        <v/>
      </c>
      <c r="AE1468" s="66" t="str">
        <f>IF($M1468="", "", IF(IFERROR(INDEX('Intro &amp; Setup'!$Y$17:$Y$26, MATCH($M1468, 'Intro &amp; Setup'!$U$17:$U$26, 0)), "")="", 'Intro &amp; Setup'!$BB$15, IFERROR(INDEX('Intro &amp; Setup'!$Y$17:$Y$26, MATCH($M1468, 'Intro &amp; Setup'!$U$17:$U$26, 0)), "")))</f>
        <v/>
      </c>
      <c r="AG1468" s="65" t="str">
        <f t="shared" si="383"/>
        <v/>
      </c>
      <c r="AH1468" s="8" t="str">
        <f t="shared" si="384"/>
        <v/>
      </c>
      <c r="AI1468" s="66" t="str">
        <f t="shared" si="385"/>
        <v/>
      </c>
      <c r="AK1468" s="123" t="str">
        <f>IF(AC1468='Intro &amp; Setup'!$BB$14, $AO1468, "")</f>
        <v/>
      </c>
      <c r="AL1468" s="124" t="str">
        <f>IF(AD1468='Intro &amp; Setup'!$BB$14, $AO1468, "")</f>
        <v/>
      </c>
      <c r="AM1468" s="125" t="str">
        <f>IF(AE1468='Intro &amp; Setup'!$BB$14, $AO1468, "")</f>
        <v/>
      </c>
      <c r="AO1468" s="130" t="str">
        <f>IF(AND($B1468="", $C1468="", $D1468=""), "", IF($N1468="", 'Intro &amp; Setup'!$AB$33, $N1468))</f>
        <v/>
      </c>
      <c r="AQ1468" s="140">
        <f t="shared" si="386"/>
        <v>0</v>
      </c>
      <c r="AR1468" s="145">
        <f t="shared" si="387"/>
        <v>0</v>
      </c>
      <c r="AS1468" s="141">
        <f t="shared" si="388"/>
        <v>0</v>
      </c>
      <c r="AU1468" s="149" t="str">
        <f t="shared" si="389"/>
        <v/>
      </c>
      <c r="AV1468" s="155"/>
      <c r="AW1468" s="155"/>
      <c r="AX1468" s="155" t="str">
        <f t="shared" si="390"/>
        <v/>
      </c>
      <c r="AY1468" s="155"/>
      <c r="AZ1468" s="155"/>
      <c r="BA1468" s="151" t="str">
        <f t="shared" si="391"/>
        <v/>
      </c>
      <c r="BC1468" s="47" t="str">
        <f t="shared" si="392"/>
        <v/>
      </c>
    </row>
    <row r="1469" spans="1:55" x14ac:dyDescent="0.25">
      <c r="A1469" s="4"/>
      <c r="B1469" s="167"/>
      <c r="C1469" s="168"/>
      <c r="D1469" s="169"/>
      <c r="E1469" s="170"/>
      <c r="F1469" s="171"/>
      <c r="G1469" s="172"/>
      <c r="H1469" s="173"/>
      <c r="I1469" s="171"/>
      <c r="J1469" s="172"/>
      <c r="K1469" s="170"/>
      <c r="L1469" s="171"/>
      <c r="M1469" s="172"/>
      <c r="N1469" s="174"/>
      <c r="O1469" s="4"/>
      <c r="P1469" s="49" t="str">
        <f t="shared" si="376"/>
        <v/>
      </c>
      <c r="Q1469" s="4"/>
      <c r="S1469" s="22" t="str">
        <f t="shared" si="377"/>
        <v/>
      </c>
      <c r="T1469" s="8" t="str">
        <f t="shared" si="378"/>
        <v/>
      </c>
      <c r="U1469" s="23" t="str">
        <f t="shared" si="379"/>
        <v/>
      </c>
      <c r="W1469" s="50"/>
      <c r="Y1469" s="65" t="str">
        <f t="shared" si="380"/>
        <v/>
      </c>
      <c r="Z1469" s="8" t="str">
        <f t="shared" si="381"/>
        <v/>
      </c>
      <c r="AA1469" s="66" t="str">
        <f t="shared" si="382"/>
        <v/>
      </c>
      <c r="AC1469" s="65" t="str">
        <f>IF($G1469="", "", IF(IFERROR(INDEX('Intro &amp; Setup'!$Y$17:$Y$26, MATCH($G1469, 'Intro &amp; Setup'!$U$17:$U$26, 0)), "")="", 'Intro &amp; Setup'!$BB$15, IFERROR(INDEX('Intro &amp; Setup'!$Y$17:$Y$26, MATCH($G1469, 'Intro &amp; Setup'!$U$17:$U$26, 0)), "")))</f>
        <v/>
      </c>
      <c r="AD1469" s="8" t="str">
        <f>IF($J1469="", "", IF(IFERROR(INDEX('Intro &amp; Setup'!$Y$17:$Y$26, MATCH($J1469, 'Intro &amp; Setup'!$U$17:$U$26, 0)), "")="", 'Intro &amp; Setup'!$BB$15, IFERROR(INDEX('Intro &amp; Setup'!$Y$17:$Y$26, MATCH($J1469, 'Intro &amp; Setup'!$U$17:$U$26, 0)), "")))</f>
        <v/>
      </c>
      <c r="AE1469" s="66" t="str">
        <f>IF($M1469="", "", IF(IFERROR(INDEX('Intro &amp; Setup'!$Y$17:$Y$26, MATCH($M1469, 'Intro &amp; Setup'!$U$17:$U$26, 0)), "")="", 'Intro &amp; Setup'!$BB$15, IFERROR(INDEX('Intro &amp; Setup'!$Y$17:$Y$26, MATCH($M1469, 'Intro &amp; Setup'!$U$17:$U$26, 0)), "")))</f>
        <v/>
      </c>
      <c r="AG1469" s="65" t="str">
        <f t="shared" si="383"/>
        <v/>
      </c>
      <c r="AH1469" s="8" t="str">
        <f t="shared" si="384"/>
        <v/>
      </c>
      <c r="AI1469" s="66" t="str">
        <f t="shared" si="385"/>
        <v/>
      </c>
      <c r="AK1469" s="123" t="str">
        <f>IF(AC1469='Intro &amp; Setup'!$BB$14, $AO1469, "")</f>
        <v/>
      </c>
      <c r="AL1469" s="124" t="str">
        <f>IF(AD1469='Intro &amp; Setup'!$BB$14, $AO1469, "")</f>
        <v/>
      </c>
      <c r="AM1469" s="125" t="str">
        <f>IF(AE1469='Intro &amp; Setup'!$BB$14, $AO1469, "")</f>
        <v/>
      </c>
      <c r="AO1469" s="130" t="str">
        <f>IF(AND($B1469="", $C1469="", $D1469=""), "", IF($N1469="", 'Intro &amp; Setup'!$AB$33, $N1469))</f>
        <v/>
      </c>
      <c r="AQ1469" s="140">
        <f t="shared" si="386"/>
        <v>0</v>
      </c>
      <c r="AR1469" s="145">
        <f t="shared" si="387"/>
        <v>0</v>
      </c>
      <c r="AS1469" s="141">
        <f t="shared" si="388"/>
        <v>0</v>
      </c>
      <c r="AU1469" s="149" t="str">
        <f t="shared" si="389"/>
        <v/>
      </c>
      <c r="AV1469" s="155"/>
      <c r="AW1469" s="155"/>
      <c r="AX1469" s="155" t="str">
        <f t="shared" si="390"/>
        <v/>
      </c>
      <c r="AY1469" s="155"/>
      <c r="AZ1469" s="155"/>
      <c r="BA1469" s="151" t="str">
        <f t="shared" si="391"/>
        <v/>
      </c>
      <c r="BC1469" s="47" t="str">
        <f t="shared" si="392"/>
        <v/>
      </c>
    </row>
    <row r="1470" spans="1:55" x14ac:dyDescent="0.25">
      <c r="A1470" s="4"/>
      <c r="B1470" s="167"/>
      <c r="C1470" s="168"/>
      <c r="D1470" s="169"/>
      <c r="E1470" s="170"/>
      <c r="F1470" s="171"/>
      <c r="G1470" s="172"/>
      <c r="H1470" s="173"/>
      <c r="I1470" s="171"/>
      <c r="J1470" s="172"/>
      <c r="K1470" s="170"/>
      <c r="L1470" s="171"/>
      <c r="M1470" s="172"/>
      <c r="N1470" s="174"/>
      <c r="O1470" s="4"/>
      <c r="P1470" s="49" t="str">
        <f t="shared" si="376"/>
        <v/>
      </c>
      <c r="Q1470" s="4"/>
      <c r="S1470" s="22" t="str">
        <f t="shared" si="377"/>
        <v/>
      </c>
      <c r="T1470" s="8" t="str">
        <f t="shared" si="378"/>
        <v/>
      </c>
      <c r="U1470" s="23" t="str">
        <f t="shared" si="379"/>
        <v/>
      </c>
      <c r="W1470" s="50"/>
      <c r="Y1470" s="65" t="str">
        <f t="shared" si="380"/>
        <v/>
      </c>
      <c r="Z1470" s="8" t="str">
        <f t="shared" si="381"/>
        <v/>
      </c>
      <c r="AA1470" s="66" t="str">
        <f t="shared" si="382"/>
        <v/>
      </c>
      <c r="AC1470" s="65" t="str">
        <f>IF($G1470="", "", IF(IFERROR(INDEX('Intro &amp; Setup'!$Y$17:$Y$26, MATCH($G1470, 'Intro &amp; Setup'!$U$17:$U$26, 0)), "")="", 'Intro &amp; Setup'!$BB$15, IFERROR(INDEX('Intro &amp; Setup'!$Y$17:$Y$26, MATCH($G1470, 'Intro &amp; Setup'!$U$17:$U$26, 0)), "")))</f>
        <v/>
      </c>
      <c r="AD1470" s="8" t="str">
        <f>IF($J1470="", "", IF(IFERROR(INDEX('Intro &amp; Setup'!$Y$17:$Y$26, MATCH($J1470, 'Intro &amp; Setup'!$U$17:$U$26, 0)), "")="", 'Intro &amp; Setup'!$BB$15, IFERROR(INDEX('Intro &amp; Setup'!$Y$17:$Y$26, MATCH($J1470, 'Intro &amp; Setup'!$U$17:$U$26, 0)), "")))</f>
        <v/>
      </c>
      <c r="AE1470" s="66" t="str">
        <f>IF($M1470="", "", IF(IFERROR(INDEX('Intro &amp; Setup'!$Y$17:$Y$26, MATCH($M1470, 'Intro &amp; Setup'!$U$17:$U$26, 0)), "")="", 'Intro &amp; Setup'!$BB$15, IFERROR(INDEX('Intro &amp; Setup'!$Y$17:$Y$26, MATCH($M1470, 'Intro &amp; Setup'!$U$17:$U$26, 0)), "")))</f>
        <v/>
      </c>
      <c r="AG1470" s="65" t="str">
        <f t="shared" si="383"/>
        <v/>
      </c>
      <c r="AH1470" s="8" t="str">
        <f t="shared" si="384"/>
        <v/>
      </c>
      <c r="AI1470" s="66" t="str">
        <f t="shared" si="385"/>
        <v/>
      </c>
      <c r="AK1470" s="123" t="str">
        <f>IF(AC1470='Intro &amp; Setup'!$BB$14, $AO1470, "")</f>
        <v/>
      </c>
      <c r="AL1470" s="124" t="str">
        <f>IF(AD1470='Intro &amp; Setup'!$BB$14, $AO1470, "")</f>
        <v/>
      </c>
      <c r="AM1470" s="125" t="str">
        <f>IF(AE1470='Intro &amp; Setup'!$BB$14, $AO1470, "")</f>
        <v/>
      </c>
      <c r="AO1470" s="130" t="str">
        <f>IF(AND($B1470="", $C1470="", $D1470=""), "", IF($N1470="", 'Intro &amp; Setup'!$AB$33, $N1470))</f>
        <v/>
      </c>
      <c r="AQ1470" s="140">
        <f t="shared" si="386"/>
        <v>0</v>
      </c>
      <c r="AR1470" s="145">
        <f t="shared" si="387"/>
        <v>0</v>
      </c>
      <c r="AS1470" s="141">
        <f t="shared" si="388"/>
        <v>0</v>
      </c>
      <c r="AU1470" s="149" t="str">
        <f t="shared" si="389"/>
        <v/>
      </c>
      <c r="AV1470" s="155"/>
      <c r="AW1470" s="155"/>
      <c r="AX1470" s="155" t="str">
        <f t="shared" si="390"/>
        <v/>
      </c>
      <c r="AY1470" s="155"/>
      <c r="AZ1470" s="155"/>
      <c r="BA1470" s="151" t="str">
        <f t="shared" si="391"/>
        <v/>
      </c>
      <c r="BC1470" s="47" t="str">
        <f t="shared" si="392"/>
        <v/>
      </c>
    </row>
    <row r="1471" spans="1:55" x14ac:dyDescent="0.25">
      <c r="A1471" s="4"/>
      <c r="B1471" s="167"/>
      <c r="C1471" s="168"/>
      <c r="D1471" s="169"/>
      <c r="E1471" s="170"/>
      <c r="F1471" s="171"/>
      <c r="G1471" s="172"/>
      <c r="H1471" s="173"/>
      <c r="I1471" s="171"/>
      <c r="J1471" s="172"/>
      <c r="K1471" s="170"/>
      <c r="L1471" s="171"/>
      <c r="M1471" s="172"/>
      <c r="N1471" s="174"/>
      <c r="O1471" s="4"/>
      <c r="P1471" s="49" t="str">
        <f t="shared" si="376"/>
        <v/>
      </c>
      <c r="Q1471" s="4"/>
      <c r="S1471" s="22" t="str">
        <f t="shared" si="377"/>
        <v/>
      </c>
      <c r="T1471" s="8" t="str">
        <f t="shared" si="378"/>
        <v/>
      </c>
      <c r="U1471" s="23" t="str">
        <f t="shared" si="379"/>
        <v/>
      </c>
      <c r="W1471" s="50"/>
      <c r="Y1471" s="65" t="str">
        <f t="shared" si="380"/>
        <v/>
      </c>
      <c r="Z1471" s="8" t="str">
        <f t="shared" si="381"/>
        <v/>
      </c>
      <c r="AA1471" s="66" t="str">
        <f t="shared" si="382"/>
        <v/>
      </c>
      <c r="AC1471" s="65" t="str">
        <f>IF($G1471="", "", IF(IFERROR(INDEX('Intro &amp; Setup'!$Y$17:$Y$26, MATCH($G1471, 'Intro &amp; Setup'!$U$17:$U$26, 0)), "")="", 'Intro &amp; Setup'!$BB$15, IFERROR(INDEX('Intro &amp; Setup'!$Y$17:$Y$26, MATCH($G1471, 'Intro &amp; Setup'!$U$17:$U$26, 0)), "")))</f>
        <v/>
      </c>
      <c r="AD1471" s="8" t="str">
        <f>IF($J1471="", "", IF(IFERROR(INDEX('Intro &amp; Setup'!$Y$17:$Y$26, MATCH($J1471, 'Intro &amp; Setup'!$U$17:$U$26, 0)), "")="", 'Intro &amp; Setup'!$BB$15, IFERROR(INDEX('Intro &amp; Setup'!$Y$17:$Y$26, MATCH($J1471, 'Intro &amp; Setup'!$U$17:$U$26, 0)), "")))</f>
        <v/>
      </c>
      <c r="AE1471" s="66" t="str">
        <f>IF($M1471="", "", IF(IFERROR(INDEX('Intro &amp; Setup'!$Y$17:$Y$26, MATCH($M1471, 'Intro &amp; Setup'!$U$17:$U$26, 0)), "")="", 'Intro &amp; Setup'!$BB$15, IFERROR(INDEX('Intro &amp; Setup'!$Y$17:$Y$26, MATCH($M1471, 'Intro &amp; Setup'!$U$17:$U$26, 0)), "")))</f>
        <v/>
      </c>
      <c r="AG1471" s="65" t="str">
        <f t="shared" si="383"/>
        <v/>
      </c>
      <c r="AH1471" s="8" t="str">
        <f t="shared" si="384"/>
        <v/>
      </c>
      <c r="AI1471" s="66" t="str">
        <f t="shared" si="385"/>
        <v/>
      </c>
      <c r="AK1471" s="123" t="str">
        <f>IF(AC1471='Intro &amp; Setup'!$BB$14, $AO1471, "")</f>
        <v/>
      </c>
      <c r="AL1471" s="124" t="str">
        <f>IF(AD1471='Intro &amp; Setup'!$BB$14, $AO1471, "")</f>
        <v/>
      </c>
      <c r="AM1471" s="125" t="str">
        <f>IF(AE1471='Intro &amp; Setup'!$BB$14, $AO1471, "")</f>
        <v/>
      </c>
      <c r="AO1471" s="130" t="str">
        <f>IF(AND($B1471="", $C1471="", $D1471=""), "", IF($N1471="", 'Intro &amp; Setup'!$AB$33, $N1471))</f>
        <v/>
      </c>
      <c r="AQ1471" s="140">
        <f t="shared" si="386"/>
        <v>0</v>
      </c>
      <c r="AR1471" s="145">
        <f t="shared" si="387"/>
        <v>0</v>
      </c>
      <c r="AS1471" s="141">
        <f t="shared" si="388"/>
        <v>0</v>
      </c>
      <c r="AU1471" s="149" t="str">
        <f t="shared" si="389"/>
        <v/>
      </c>
      <c r="AV1471" s="155"/>
      <c r="AW1471" s="155"/>
      <c r="AX1471" s="155" t="str">
        <f t="shared" si="390"/>
        <v/>
      </c>
      <c r="AY1471" s="155"/>
      <c r="AZ1471" s="155"/>
      <c r="BA1471" s="151" t="str">
        <f t="shared" si="391"/>
        <v/>
      </c>
      <c r="BC1471" s="47" t="str">
        <f t="shared" si="392"/>
        <v/>
      </c>
    </row>
    <row r="1472" spans="1:55" x14ac:dyDescent="0.25">
      <c r="A1472" s="4"/>
      <c r="B1472" s="167"/>
      <c r="C1472" s="168"/>
      <c r="D1472" s="169"/>
      <c r="E1472" s="170"/>
      <c r="F1472" s="171"/>
      <c r="G1472" s="172"/>
      <c r="H1472" s="173"/>
      <c r="I1472" s="171"/>
      <c r="J1472" s="172"/>
      <c r="K1472" s="170"/>
      <c r="L1472" s="171"/>
      <c r="M1472" s="172"/>
      <c r="N1472" s="174"/>
      <c r="O1472" s="4"/>
      <c r="P1472" s="49" t="str">
        <f t="shared" si="376"/>
        <v/>
      </c>
      <c r="Q1472" s="4"/>
      <c r="S1472" s="22" t="str">
        <f t="shared" si="377"/>
        <v/>
      </c>
      <c r="T1472" s="8" t="str">
        <f t="shared" si="378"/>
        <v/>
      </c>
      <c r="U1472" s="23" t="str">
        <f t="shared" si="379"/>
        <v/>
      </c>
      <c r="W1472" s="50"/>
      <c r="Y1472" s="65" t="str">
        <f t="shared" si="380"/>
        <v/>
      </c>
      <c r="Z1472" s="8" t="str">
        <f t="shared" si="381"/>
        <v/>
      </c>
      <c r="AA1472" s="66" t="str">
        <f t="shared" si="382"/>
        <v/>
      </c>
      <c r="AC1472" s="65" t="str">
        <f>IF($G1472="", "", IF(IFERROR(INDEX('Intro &amp; Setup'!$Y$17:$Y$26, MATCH($G1472, 'Intro &amp; Setup'!$U$17:$U$26, 0)), "")="", 'Intro &amp; Setup'!$BB$15, IFERROR(INDEX('Intro &amp; Setup'!$Y$17:$Y$26, MATCH($G1472, 'Intro &amp; Setup'!$U$17:$U$26, 0)), "")))</f>
        <v/>
      </c>
      <c r="AD1472" s="8" t="str">
        <f>IF($J1472="", "", IF(IFERROR(INDEX('Intro &amp; Setup'!$Y$17:$Y$26, MATCH($J1472, 'Intro &amp; Setup'!$U$17:$U$26, 0)), "")="", 'Intro &amp; Setup'!$BB$15, IFERROR(INDEX('Intro &amp; Setup'!$Y$17:$Y$26, MATCH($J1472, 'Intro &amp; Setup'!$U$17:$U$26, 0)), "")))</f>
        <v/>
      </c>
      <c r="AE1472" s="66" t="str">
        <f>IF($M1472="", "", IF(IFERROR(INDEX('Intro &amp; Setup'!$Y$17:$Y$26, MATCH($M1472, 'Intro &amp; Setup'!$U$17:$U$26, 0)), "")="", 'Intro &amp; Setup'!$BB$15, IFERROR(INDEX('Intro &amp; Setup'!$Y$17:$Y$26, MATCH($M1472, 'Intro &amp; Setup'!$U$17:$U$26, 0)), "")))</f>
        <v/>
      </c>
      <c r="AG1472" s="65" t="str">
        <f t="shared" si="383"/>
        <v/>
      </c>
      <c r="AH1472" s="8" t="str">
        <f t="shared" si="384"/>
        <v/>
      </c>
      <c r="AI1472" s="66" t="str">
        <f t="shared" si="385"/>
        <v/>
      </c>
      <c r="AK1472" s="123" t="str">
        <f>IF(AC1472='Intro &amp; Setup'!$BB$14, $AO1472, "")</f>
        <v/>
      </c>
      <c r="AL1472" s="124" t="str">
        <f>IF(AD1472='Intro &amp; Setup'!$BB$14, $AO1472, "")</f>
        <v/>
      </c>
      <c r="AM1472" s="125" t="str">
        <f>IF(AE1472='Intro &amp; Setup'!$BB$14, $AO1472, "")</f>
        <v/>
      </c>
      <c r="AO1472" s="130" t="str">
        <f>IF(AND($B1472="", $C1472="", $D1472=""), "", IF($N1472="", 'Intro &amp; Setup'!$AB$33, $N1472))</f>
        <v/>
      </c>
      <c r="AQ1472" s="140">
        <f t="shared" si="386"/>
        <v>0</v>
      </c>
      <c r="AR1472" s="145">
        <f t="shared" si="387"/>
        <v>0</v>
      </c>
      <c r="AS1472" s="141">
        <f t="shared" si="388"/>
        <v>0</v>
      </c>
      <c r="AU1472" s="149" t="str">
        <f t="shared" si="389"/>
        <v/>
      </c>
      <c r="AV1472" s="155"/>
      <c r="AW1472" s="155"/>
      <c r="AX1472" s="155" t="str">
        <f t="shared" si="390"/>
        <v/>
      </c>
      <c r="AY1472" s="155"/>
      <c r="AZ1472" s="155"/>
      <c r="BA1472" s="151" t="str">
        <f t="shared" si="391"/>
        <v/>
      </c>
      <c r="BC1472" s="47" t="str">
        <f t="shared" si="392"/>
        <v/>
      </c>
    </row>
    <row r="1473" spans="1:55" x14ac:dyDescent="0.25">
      <c r="A1473" s="4"/>
      <c r="B1473" s="167"/>
      <c r="C1473" s="168"/>
      <c r="D1473" s="169"/>
      <c r="E1473" s="170"/>
      <c r="F1473" s="171"/>
      <c r="G1473" s="172"/>
      <c r="H1473" s="173"/>
      <c r="I1473" s="171"/>
      <c r="J1473" s="172"/>
      <c r="K1473" s="170"/>
      <c r="L1473" s="171"/>
      <c r="M1473" s="172"/>
      <c r="N1473" s="174"/>
      <c r="O1473" s="4"/>
      <c r="P1473" s="49" t="str">
        <f t="shared" si="376"/>
        <v/>
      </c>
      <c r="Q1473" s="4"/>
      <c r="S1473" s="22" t="str">
        <f t="shared" si="377"/>
        <v/>
      </c>
      <c r="T1473" s="8" t="str">
        <f t="shared" si="378"/>
        <v/>
      </c>
      <c r="U1473" s="23" t="str">
        <f t="shared" si="379"/>
        <v/>
      </c>
      <c r="W1473" s="50"/>
      <c r="Y1473" s="65" t="str">
        <f t="shared" si="380"/>
        <v/>
      </c>
      <c r="Z1473" s="8" t="str">
        <f t="shared" si="381"/>
        <v/>
      </c>
      <c r="AA1473" s="66" t="str">
        <f t="shared" si="382"/>
        <v/>
      </c>
      <c r="AC1473" s="65" t="str">
        <f>IF($G1473="", "", IF(IFERROR(INDEX('Intro &amp; Setup'!$Y$17:$Y$26, MATCH($G1473, 'Intro &amp; Setup'!$U$17:$U$26, 0)), "")="", 'Intro &amp; Setup'!$BB$15, IFERROR(INDEX('Intro &amp; Setup'!$Y$17:$Y$26, MATCH($G1473, 'Intro &amp; Setup'!$U$17:$U$26, 0)), "")))</f>
        <v/>
      </c>
      <c r="AD1473" s="8" t="str">
        <f>IF($J1473="", "", IF(IFERROR(INDEX('Intro &amp; Setup'!$Y$17:$Y$26, MATCH($J1473, 'Intro &amp; Setup'!$U$17:$U$26, 0)), "")="", 'Intro &amp; Setup'!$BB$15, IFERROR(INDEX('Intro &amp; Setup'!$Y$17:$Y$26, MATCH($J1473, 'Intro &amp; Setup'!$U$17:$U$26, 0)), "")))</f>
        <v/>
      </c>
      <c r="AE1473" s="66" t="str">
        <f>IF($M1473="", "", IF(IFERROR(INDEX('Intro &amp; Setup'!$Y$17:$Y$26, MATCH($M1473, 'Intro &amp; Setup'!$U$17:$U$26, 0)), "")="", 'Intro &amp; Setup'!$BB$15, IFERROR(INDEX('Intro &amp; Setup'!$Y$17:$Y$26, MATCH($M1473, 'Intro &amp; Setup'!$U$17:$U$26, 0)), "")))</f>
        <v/>
      </c>
      <c r="AG1473" s="65" t="str">
        <f t="shared" si="383"/>
        <v/>
      </c>
      <c r="AH1473" s="8" t="str">
        <f t="shared" si="384"/>
        <v/>
      </c>
      <c r="AI1473" s="66" t="str">
        <f t="shared" si="385"/>
        <v/>
      </c>
      <c r="AK1473" s="123" t="str">
        <f>IF(AC1473='Intro &amp; Setup'!$BB$14, $AO1473, "")</f>
        <v/>
      </c>
      <c r="AL1473" s="124" t="str">
        <f>IF(AD1473='Intro &amp; Setup'!$BB$14, $AO1473, "")</f>
        <v/>
      </c>
      <c r="AM1473" s="125" t="str">
        <f>IF(AE1473='Intro &amp; Setup'!$BB$14, $AO1473, "")</f>
        <v/>
      </c>
      <c r="AO1473" s="130" t="str">
        <f>IF(AND($B1473="", $C1473="", $D1473=""), "", IF($N1473="", 'Intro &amp; Setup'!$AB$33, $N1473))</f>
        <v/>
      </c>
      <c r="AQ1473" s="140">
        <f t="shared" si="386"/>
        <v>0</v>
      </c>
      <c r="AR1473" s="145">
        <f t="shared" si="387"/>
        <v>0</v>
      </c>
      <c r="AS1473" s="141">
        <f t="shared" si="388"/>
        <v>0</v>
      </c>
      <c r="AU1473" s="149" t="str">
        <f t="shared" si="389"/>
        <v/>
      </c>
      <c r="AV1473" s="155"/>
      <c r="AW1473" s="155"/>
      <c r="AX1473" s="155" t="str">
        <f t="shared" si="390"/>
        <v/>
      </c>
      <c r="AY1473" s="155"/>
      <c r="AZ1473" s="155"/>
      <c r="BA1473" s="151" t="str">
        <f t="shared" si="391"/>
        <v/>
      </c>
      <c r="BC1473" s="47" t="str">
        <f t="shared" si="392"/>
        <v/>
      </c>
    </row>
    <row r="1474" spans="1:55" x14ac:dyDescent="0.25">
      <c r="A1474" s="4"/>
      <c r="B1474" s="167"/>
      <c r="C1474" s="168"/>
      <c r="D1474" s="169"/>
      <c r="E1474" s="170"/>
      <c r="F1474" s="171"/>
      <c r="G1474" s="172"/>
      <c r="H1474" s="173"/>
      <c r="I1474" s="171"/>
      <c r="J1474" s="172"/>
      <c r="K1474" s="170"/>
      <c r="L1474" s="171"/>
      <c r="M1474" s="172"/>
      <c r="N1474" s="174"/>
      <c r="O1474" s="4"/>
      <c r="P1474" s="49" t="str">
        <f t="shared" si="376"/>
        <v/>
      </c>
      <c r="Q1474" s="4"/>
      <c r="S1474" s="22" t="str">
        <f t="shared" si="377"/>
        <v/>
      </c>
      <c r="T1474" s="8" t="str">
        <f t="shared" si="378"/>
        <v/>
      </c>
      <c r="U1474" s="23" t="str">
        <f t="shared" si="379"/>
        <v/>
      </c>
      <c r="W1474" s="50"/>
      <c r="Y1474" s="65" t="str">
        <f t="shared" si="380"/>
        <v/>
      </c>
      <c r="Z1474" s="8" t="str">
        <f t="shared" si="381"/>
        <v/>
      </c>
      <c r="AA1474" s="66" t="str">
        <f t="shared" si="382"/>
        <v/>
      </c>
      <c r="AC1474" s="65" t="str">
        <f>IF($G1474="", "", IF(IFERROR(INDEX('Intro &amp; Setup'!$Y$17:$Y$26, MATCH($G1474, 'Intro &amp; Setup'!$U$17:$U$26, 0)), "")="", 'Intro &amp; Setup'!$BB$15, IFERROR(INDEX('Intro &amp; Setup'!$Y$17:$Y$26, MATCH($G1474, 'Intro &amp; Setup'!$U$17:$U$26, 0)), "")))</f>
        <v/>
      </c>
      <c r="AD1474" s="8" t="str">
        <f>IF($J1474="", "", IF(IFERROR(INDEX('Intro &amp; Setup'!$Y$17:$Y$26, MATCH($J1474, 'Intro &amp; Setup'!$U$17:$U$26, 0)), "")="", 'Intro &amp; Setup'!$BB$15, IFERROR(INDEX('Intro &amp; Setup'!$Y$17:$Y$26, MATCH($J1474, 'Intro &amp; Setup'!$U$17:$U$26, 0)), "")))</f>
        <v/>
      </c>
      <c r="AE1474" s="66" t="str">
        <f>IF($M1474="", "", IF(IFERROR(INDEX('Intro &amp; Setup'!$Y$17:$Y$26, MATCH($M1474, 'Intro &amp; Setup'!$U$17:$U$26, 0)), "")="", 'Intro &amp; Setup'!$BB$15, IFERROR(INDEX('Intro &amp; Setup'!$Y$17:$Y$26, MATCH($M1474, 'Intro &amp; Setup'!$U$17:$U$26, 0)), "")))</f>
        <v/>
      </c>
      <c r="AG1474" s="65" t="str">
        <f t="shared" si="383"/>
        <v/>
      </c>
      <c r="AH1474" s="8" t="str">
        <f t="shared" si="384"/>
        <v/>
      </c>
      <c r="AI1474" s="66" t="str">
        <f t="shared" si="385"/>
        <v/>
      </c>
      <c r="AK1474" s="123" t="str">
        <f>IF(AC1474='Intro &amp; Setup'!$BB$14, $AO1474, "")</f>
        <v/>
      </c>
      <c r="AL1474" s="124" t="str">
        <f>IF(AD1474='Intro &amp; Setup'!$BB$14, $AO1474, "")</f>
        <v/>
      </c>
      <c r="AM1474" s="125" t="str">
        <f>IF(AE1474='Intro &amp; Setup'!$BB$14, $AO1474, "")</f>
        <v/>
      </c>
      <c r="AO1474" s="130" t="str">
        <f>IF(AND($B1474="", $C1474="", $D1474=""), "", IF($N1474="", 'Intro &amp; Setup'!$AB$33, $N1474))</f>
        <v/>
      </c>
      <c r="AQ1474" s="140">
        <f t="shared" si="386"/>
        <v>0</v>
      </c>
      <c r="AR1474" s="145">
        <f t="shared" si="387"/>
        <v>0</v>
      </c>
      <c r="AS1474" s="141">
        <f t="shared" si="388"/>
        <v>0</v>
      </c>
      <c r="AU1474" s="149" t="str">
        <f t="shared" si="389"/>
        <v/>
      </c>
      <c r="AV1474" s="155"/>
      <c r="AW1474" s="155"/>
      <c r="AX1474" s="155" t="str">
        <f t="shared" si="390"/>
        <v/>
      </c>
      <c r="AY1474" s="155"/>
      <c r="AZ1474" s="155"/>
      <c r="BA1474" s="151" t="str">
        <f t="shared" si="391"/>
        <v/>
      </c>
      <c r="BC1474" s="47" t="str">
        <f t="shared" si="392"/>
        <v/>
      </c>
    </row>
    <row r="1475" spans="1:55" x14ac:dyDescent="0.25">
      <c r="A1475" s="4"/>
      <c r="B1475" s="167"/>
      <c r="C1475" s="168"/>
      <c r="D1475" s="169"/>
      <c r="E1475" s="170"/>
      <c r="F1475" s="171"/>
      <c r="G1475" s="172"/>
      <c r="H1475" s="173"/>
      <c r="I1475" s="171"/>
      <c r="J1475" s="172"/>
      <c r="K1475" s="170"/>
      <c r="L1475" s="171"/>
      <c r="M1475" s="172"/>
      <c r="N1475" s="174"/>
      <c r="O1475" s="4"/>
      <c r="P1475" s="49" t="str">
        <f t="shared" si="376"/>
        <v/>
      </c>
      <c r="Q1475" s="4"/>
      <c r="S1475" s="22" t="str">
        <f t="shared" si="377"/>
        <v/>
      </c>
      <c r="T1475" s="8" t="str">
        <f t="shared" si="378"/>
        <v/>
      </c>
      <c r="U1475" s="23" t="str">
        <f t="shared" si="379"/>
        <v/>
      </c>
      <c r="W1475" s="50"/>
      <c r="Y1475" s="65" t="str">
        <f t="shared" si="380"/>
        <v/>
      </c>
      <c r="Z1475" s="8" t="str">
        <f t="shared" si="381"/>
        <v/>
      </c>
      <c r="AA1475" s="66" t="str">
        <f t="shared" si="382"/>
        <v/>
      </c>
      <c r="AC1475" s="65" t="str">
        <f>IF($G1475="", "", IF(IFERROR(INDEX('Intro &amp; Setup'!$Y$17:$Y$26, MATCH($G1475, 'Intro &amp; Setup'!$U$17:$U$26, 0)), "")="", 'Intro &amp; Setup'!$BB$15, IFERROR(INDEX('Intro &amp; Setup'!$Y$17:$Y$26, MATCH($G1475, 'Intro &amp; Setup'!$U$17:$U$26, 0)), "")))</f>
        <v/>
      </c>
      <c r="AD1475" s="8" t="str">
        <f>IF($J1475="", "", IF(IFERROR(INDEX('Intro &amp; Setup'!$Y$17:$Y$26, MATCH($J1475, 'Intro &amp; Setup'!$U$17:$U$26, 0)), "")="", 'Intro &amp; Setup'!$BB$15, IFERROR(INDEX('Intro &amp; Setup'!$Y$17:$Y$26, MATCH($J1475, 'Intro &amp; Setup'!$U$17:$U$26, 0)), "")))</f>
        <v/>
      </c>
      <c r="AE1475" s="66" t="str">
        <f>IF($M1475="", "", IF(IFERROR(INDEX('Intro &amp; Setup'!$Y$17:$Y$26, MATCH($M1475, 'Intro &amp; Setup'!$U$17:$U$26, 0)), "")="", 'Intro &amp; Setup'!$BB$15, IFERROR(INDEX('Intro &amp; Setup'!$Y$17:$Y$26, MATCH($M1475, 'Intro &amp; Setup'!$U$17:$U$26, 0)), "")))</f>
        <v/>
      </c>
      <c r="AG1475" s="65" t="str">
        <f t="shared" si="383"/>
        <v/>
      </c>
      <c r="AH1475" s="8" t="str">
        <f t="shared" si="384"/>
        <v/>
      </c>
      <c r="AI1475" s="66" t="str">
        <f t="shared" si="385"/>
        <v/>
      </c>
      <c r="AK1475" s="123" t="str">
        <f>IF(AC1475='Intro &amp; Setup'!$BB$14, $AO1475, "")</f>
        <v/>
      </c>
      <c r="AL1475" s="124" t="str">
        <f>IF(AD1475='Intro &amp; Setup'!$BB$14, $AO1475, "")</f>
        <v/>
      </c>
      <c r="AM1475" s="125" t="str">
        <f>IF(AE1475='Intro &amp; Setup'!$BB$14, $AO1475, "")</f>
        <v/>
      </c>
      <c r="AO1475" s="130" t="str">
        <f>IF(AND($B1475="", $C1475="", $D1475=""), "", IF($N1475="", 'Intro &amp; Setup'!$AB$33, $N1475))</f>
        <v/>
      </c>
      <c r="AQ1475" s="140">
        <f t="shared" si="386"/>
        <v>0</v>
      </c>
      <c r="AR1475" s="145">
        <f t="shared" si="387"/>
        <v>0</v>
      </c>
      <c r="AS1475" s="141">
        <f t="shared" si="388"/>
        <v>0</v>
      </c>
      <c r="AU1475" s="149" t="str">
        <f t="shared" si="389"/>
        <v/>
      </c>
      <c r="AV1475" s="155"/>
      <c r="AW1475" s="155"/>
      <c r="AX1475" s="155" t="str">
        <f t="shared" si="390"/>
        <v/>
      </c>
      <c r="AY1475" s="155"/>
      <c r="AZ1475" s="155"/>
      <c r="BA1475" s="151" t="str">
        <f t="shared" si="391"/>
        <v/>
      </c>
      <c r="BC1475" s="47" t="str">
        <f t="shared" si="392"/>
        <v/>
      </c>
    </row>
    <row r="1476" spans="1:55" x14ac:dyDescent="0.25">
      <c r="A1476" s="4"/>
      <c r="B1476" s="167"/>
      <c r="C1476" s="168"/>
      <c r="D1476" s="169"/>
      <c r="E1476" s="170"/>
      <c r="F1476" s="171"/>
      <c r="G1476" s="172"/>
      <c r="H1476" s="173"/>
      <c r="I1476" s="171"/>
      <c r="J1476" s="172"/>
      <c r="K1476" s="170"/>
      <c r="L1476" s="171"/>
      <c r="M1476" s="172"/>
      <c r="N1476" s="174"/>
      <c r="O1476" s="4"/>
      <c r="P1476" s="49" t="str">
        <f t="shared" si="376"/>
        <v/>
      </c>
      <c r="Q1476" s="4"/>
      <c r="S1476" s="22" t="str">
        <f t="shared" si="377"/>
        <v/>
      </c>
      <c r="T1476" s="8" t="str">
        <f t="shared" si="378"/>
        <v/>
      </c>
      <c r="U1476" s="23" t="str">
        <f t="shared" si="379"/>
        <v/>
      </c>
      <c r="W1476" s="50"/>
      <c r="Y1476" s="65" t="str">
        <f t="shared" si="380"/>
        <v/>
      </c>
      <c r="Z1476" s="8" t="str">
        <f t="shared" si="381"/>
        <v/>
      </c>
      <c r="AA1476" s="66" t="str">
        <f t="shared" si="382"/>
        <v/>
      </c>
      <c r="AC1476" s="65" t="str">
        <f>IF($G1476="", "", IF(IFERROR(INDEX('Intro &amp; Setup'!$Y$17:$Y$26, MATCH($G1476, 'Intro &amp; Setup'!$U$17:$U$26, 0)), "")="", 'Intro &amp; Setup'!$BB$15, IFERROR(INDEX('Intro &amp; Setup'!$Y$17:$Y$26, MATCH($G1476, 'Intro &amp; Setup'!$U$17:$U$26, 0)), "")))</f>
        <v/>
      </c>
      <c r="AD1476" s="8" t="str">
        <f>IF($J1476="", "", IF(IFERROR(INDEX('Intro &amp; Setup'!$Y$17:$Y$26, MATCH($J1476, 'Intro &amp; Setup'!$U$17:$U$26, 0)), "")="", 'Intro &amp; Setup'!$BB$15, IFERROR(INDEX('Intro &amp; Setup'!$Y$17:$Y$26, MATCH($J1476, 'Intro &amp; Setup'!$U$17:$U$26, 0)), "")))</f>
        <v/>
      </c>
      <c r="AE1476" s="66" t="str">
        <f>IF($M1476="", "", IF(IFERROR(INDEX('Intro &amp; Setup'!$Y$17:$Y$26, MATCH($M1476, 'Intro &amp; Setup'!$U$17:$U$26, 0)), "")="", 'Intro &amp; Setup'!$BB$15, IFERROR(INDEX('Intro &amp; Setup'!$Y$17:$Y$26, MATCH($M1476, 'Intro &amp; Setup'!$U$17:$U$26, 0)), "")))</f>
        <v/>
      </c>
      <c r="AG1476" s="65" t="str">
        <f t="shared" si="383"/>
        <v/>
      </c>
      <c r="AH1476" s="8" t="str">
        <f t="shared" si="384"/>
        <v/>
      </c>
      <c r="AI1476" s="66" t="str">
        <f t="shared" si="385"/>
        <v/>
      </c>
      <c r="AK1476" s="123" t="str">
        <f>IF(AC1476='Intro &amp; Setup'!$BB$14, $AO1476, "")</f>
        <v/>
      </c>
      <c r="AL1476" s="124" t="str">
        <f>IF(AD1476='Intro &amp; Setup'!$BB$14, $AO1476, "")</f>
        <v/>
      </c>
      <c r="AM1476" s="125" t="str">
        <f>IF(AE1476='Intro &amp; Setup'!$BB$14, $AO1476, "")</f>
        <v/>
      </c>
      <c r="AO1476" s="130" t="str">
        <f>IF(AND($B1476="", $C1476="", $D1476=""), "", IF($N1476="", 'Intro &amp; Setup'!$AB$33, $N1476))</f>
        <v/>
      </c>
      <c r="AQ1476" s="140">
        <f t="shared" si="386"/>
        <v>0</v>
      </c>
      <c r="AR1476" s="145">
        <f t="shared" si="387"/>
        <v>0</v>
      </c>
      <c r="AS1476" s="141">
        <f t="shared" si="388"/>
        <v>0</v>
      </c>
      <c r="AU1476" s="149" t="str">
        <f t="shared" si="389"/>
        <v/>
      </c>
      <c r="AV1476" s="155"/>
      <c r="AW1476" s="155"/>
      <c r="AX1476" s="155" t="str">
        <f t="shared" si="390"/>
        <v/>
      </c>
      <c r="AY1476" s="155"/>
      <c r="AZ1476" s="155"/>
      <c r="BA1476" s="151" t="str">
        <f t="shared" si="391"/>
        <v/>
      </c>
      <c r="BC1476" s="47" t="str">
        <f t="shared" si="392"/>
        <v/>
      </c>
    </row>
    <row r="1477" spans="1:55" x14ac:dyDescent="0.25">
      <c r="A1477" s="4"/>
      <c r="B1477" s="167"/>
      <c r="C1477" s="168"/>
      <c r="D1477" s="169"/>
      <c r="E1477" s="170"/>
      <c r="F1477" s="171"/>
      <c r="G1477" s="172"/>
      <c r="H1477" s="173"/>
      <c r="I1477" s="171"/>
      <c r="J1477" s="172"/>
      <c r="K1477" s="170"/>
      <c r="L1477" s="171"/>
      <c r="M1477" s="172"/>
      <c r="N1477" s="174"/>
      <c r="O1477" s="4"/>
      <c r="P1477" s="49" t="str">
        <f t="shared" si="376"/>
        <v/>
      </c>
      <c r="Q1477" s="4"/>
      <c r="S1477" s="22" t="str">
        <f t="shared" si="377"/>
        <v/>
      </c>
      <c r="T1477" s="8" t="str">
        <f t="shared" si="378"/>
        <v/>
      </c>
      <c r="U1477" s="23" t="str">
        <f t="shared" si="379"/>
        <v/>
      </c>
      <c r="W1477" s="50"/>
      <c r="Y1477" s="65" t="str">
        <f t="shared" si="380"/>
        <v/>
      </c>
      <c r="Z1477" s="8" t="str">
        <f t="shared" si="381"/>
        <v/>
      </c>
      <c r="AA1477" s="66" t="str">
        <f t="shared" si="382"/>
        <v/>
      </c>
      <c r="AC1477" s="65" t="str">
        <f>IF($G1477="", "", IF(IFERROR(INDEX('Intro &amp; Setup'!$Y$17:$Y$26, MATCH($G1477, 'Intro &amp; Setup'!$U$17:$U$26, 0)), "")="", 'Intro &amp; Setup'!$BB$15, IFERROR(INDEX('Intro &amp; Setup'!$Y$17:$Y$26, MATCH($G1477, 'Intro &amp; Setup'!$U$17:$U$26, 0)), "")))</f>
        <v/>
      </c>
      <c r="AD1477" s="8" t="str">
        <f>IF($J1477="", "", IF(IFERROR(INDEX('Intro &amp; Setup'!$Y$17:$Y$26, MATCH($J1477, 'Intro &amp; Setup'!$U$17:$U$26, 0)), "")="", 'Intro &amp; Setup'!$BB$15, IFERROR(INDEX('Intro &amp; Setup'!$Y$17:$Y$26, MATCH($J1477, 'Intro &amp; Setup'!$U$17:$U$26, 0)), "")))</f>
        <v/>
      </c>
      <c r="AE1477" s="66" t="str">
        <f>IF($M1477="", "", IF(IFERROR(INDEX('Intro &amp; Setup'!$Y$17:$Y$26, MATCH($M1477, 'Intro &amp; Setup'!$U$17:$U$26, 0)), "")="", 'Intro &amp; Setup'!$BB$15, IFERROR(INDEX('Intro &amp; Setup'!$Y$17:$Y$26, MATCH($M1477, 'Intro &amp; Setup'!$U$17:$U$26, 0)), "")))</f>
        <v/>
      </c>
      <c r="AG1477" s="65" t="str">
        <f t="shared" si="383"/>
        <v/>
      </c>
      <c r="AH1477" s="8" t="str">
        <f t="shared" si="384"/>
        <v/>
      </c>
      <c r="AI1477" s="66" t="str">
        <f t="shared" si="385"/>
        <v/>
      </c>
      <c r="AK1477" s="123" t="str">
        <f>IF(AC1477='Intro &amp; Setup'!$BB$14, $AO1477, "")</f>
        <v/>
      </c>
      <c r="AL1477" s="124" t="str">
        <f>IF(AD1477='Intro &amp; Setup'!$BB$14, $AO1477, "")</f>
        <v/>
      </c>
      <c r="AM1477" s="125" t="str">
        <f>IF(AE1477='Intro &amp; Setup'!$BB$14, $AO1477, "")</f>
        <v/>
      </c>
      <c r="AO1477" s="130" t="str">
        <f>IF(AND($B1477="", $C1477="", $D1477=""), "", IF($N1477="", 'Intro &amp; Setup'!$AB$33, $N1477))</f>
        <v/>
      </c>
      <c r="AQ1477" s="140">
        <f t="shared" si="386"/>
        <v>0</v>
      </c>
      <c r="AR1477" s="145">
        <f t="shared" si="387"/>
        <v>0</v>
      </c>
      <c r="AS1477" s="141">
        <f t="shared" si="388"/>
        <v>0</v>
      </c>
      <c r="AU1477" s="149" t="str">
        <f t="shared" si="389"/>
        <v/>
      </c>
      <c r="AV1477" s="155"/>
      <c r="AW1477" s="155"/>
      <c r="AX1477" s="155" t="str">
        <f t="shared" si="390"/>
        <v/>
      </c>
      <c r="AY1477" s="155"/>
      <c r="AZ1477" s="155"/>
      <c r="BA1477" s="151" t="str">
        <f t="shared" si="391"/>
        <v/>
      </c>
      <c r="BC1477" s="47" t="str">
        <f t="shared" si="392"/>
        <v/>
      </c>
    </row>
    <row r="1478" spans="1:55" x14ac:dyDescent="0.25">
      <c r="A1478" s="4"/>
      <c r="B1478" s="167"/>
      <c r="C1478" s="168"/>
      <c r="D1478" s="169"/>
      <c r="E1478" s="170"/>
      <c r="F1478" s="171"/>
      <c r="G1478" s="172"/>
      <c r="H1478" s="173"/>
      <c r="I1478" s="171"/>
      <c r="J1478" s="172"/>
      <c r="K1478" s="170"/>
      <c r="L1478" s="171"/>
      <c r="M1478" s="172"/>
      <c r="N1478" s="174"/>
      <c r="O1478" s="4"/>
      <c r="P1478" s="49" t="str">
        <f t="shared" si="376"/>
        <v/>
      </c>
      <c r="Q1478" s="4"/>
      <c r="S1478" s="22" t="str">
        <f t="shared" si="377"/>
        <v/>
      </c>
      <c r="T1478" s="8" t="str">
        <f t="shared" si="378"/>
        <v/>
      </c>
      <c r="U1478" s="23" t="str">
        <f t="shared" si="379"/>
        <v/>
      </c>
      <c r="W1478" s="50"/>
      <c r="Y1478" s="65" t="str">
        <f t="shared" si="380"/>
        <v/>
      </c>
      <c r="Z1478" s="8" t="str">
        <f t="shared" si="381"/>
        <v/>
      </c>
      <c r="AA1478" s="66" t="str">
        <f t="shared" si="382"/>
        <v/>
      </c>
      <c r="AC1478" s="65" t="str">
        <f>IF($G1478="", "", IF(IFERROR(INDEX('Intro &amp; Setup'!$Y$17:$Y$26, MATCH($G1478, 'Intro &amp; Setup'!$U$17:$U$26, 0)), "")="", 'Intro &amp; Setup'!$BB$15, IFERROR(INDEX('Intro &amp; Setup'!$Y$17:$Y$26, MATCH($G1478, 'Intro &amp; Setup'!$U$17:$U$26, 0)), "")))</f>
        <v/>
      </c>
      <c r="AD1478" s="8" t="str">
        <f>IF($J1478="", "", IF(IFERROR(INDEX('Intro &amp; Setup'!$Y$17:$Y$26, MATCH($J1478, 'Intro &amp; Setup'!$U$17:$U$26, 0)), "")="", 'Intro &amp; Setup'!$BB$15, IFERROR(INDEX('Intro &amp; Setup'!$Y$17:$Y$26, MATCH($J1478, 'Intro &amp; Setup'!$U$17:$U$26, 0)), "")))</f>
        <v/>
      </c>
      <c r="AE1478" s="66" t="str">
        <f>IF($M1478="", "", IF(IFERROR(INDEX('Intro &amp; Setup'!$Y$17:$Y$26, MATCH($M1478, 'Intro &amp; Setup'!$U$17:$U$26, 0)), "")="", 'Intro &amp; Setup'!$BB$15, IFERROR(INDEX('Intro &amp; Setup'!$Y$17:$Y$26, MATCH($M1478, 'Intro &amp; Setup'!$U$17:$U$26, 0)), "")))</f>
        <v/>
      </c>
      <c r="AG1478" s="65" t="str">
        <f t="shared" si="383"/>
        <v/>
      </c>
      <c r="AH1478" s="8" t="str">
        <f t="shared" si="384"/>
        <v/>
      </c>
      <c r="AI1478" s="66" t="str">
        <f t="shared" si="385"/>
        <v/>
      </c>
      <c r="AK1478" s="123" t="str">
        <f>IF(AC1478='Intro &amp; Setup'!$BB$14, $AO1478, "")</f>
        <v/>
      </c>
      <c r="AL1478" s="124" t="str">
        <f>IF(AD1478='Intro &amp; Setup'!$BB$14, $AO1478, "")</f>
        <v/>
      </c>
      <c r="AM1478" s="125" t="str">
        <f>IF(AE1478='Intro &amp; Setup'!$BB$14, $AO1478, "")</f>
        <v/>
      </c>
      <c r="AO1478" s="130" t="str">
        <f>IF(AND($B1478="", $C1478="", $D1478=""), "", IF($N1478="", 'Intro &amp; Setup'!$AB$33, $N1478))</f>
        <v/>
      </c>
      <c r="AQ1478" s="140">
        <f t="shared" si="386"/>
        <v>0</v>
      </c>
      <c r="AR1478" s="145">
        <f t="shared" si="387"/>
        <v>0</v>
      </c>
      <c r="AS1478" s="141">
        <f t="shared" si="388"/>
        <v>0</v>
      </c>
      <c r="AU1478" s="149" t="str">
        <f t="shared" si="389"/>
        <v/>
      </c>
      <c r="AV1478" s="155"/>
      <c r="AW1478" s="155"/>
      <c r="AX1478" s="155" t="str">
        <f t="shared" si="390"/>
        <v/>
      </c>
      <c r="AY1478" s="155"/>
      <c r="AZ1478" s="155"/>
      <c r="BA1478" s="151" t="str">
        <f t="shared" si="391"/>
        <v/>
      </c>
      <c r="BC1478" s="47" t="str">
        <f t="shared" si="392"/>
        <v/>
      </c>
    </row>
    <row r="1479" spans="1:55" x14ac:dyDescent="0.25">
      <c r="A1479" s="4"/>
      <c r="B1479" s="167"/>
      <c r="C1479" s="168"/>
      <c r="D1479" s="169"/>
      <c r="E1479" s="170"/>
      <c r="F1479" s="171"/>
      <c r="G1479" s="172"/>
      <c r="H1479" s="173"/>
      <c r="I1479" s="171"/>
      <c r="J1479" s="172"/>
      <c r="K1479" s="170"/>
      <c r="L1479" s="171"/>
      <c r="M1479" s="172"/>
      <c r="N1479" s="174"/>
      <c r="O1479" s="4"/>
      <c r="P1479" s="49" t="str">
        <f t="shared" si="376"/>
        <v/>
      </c>
      <c r="Q1479" s="4"/>
      <c r="S1479" s="22" t="str">
        <f t="shared" si="377"/>
        <v/>
      </c>
      <c r="T1479" s="8" t="str">
        <f t="shared" si="378"/>
        <v/>
      </c>
      <c r="U1479" s="23" t="str">
        <f t="shared" si="379"/>
        <v/>
      </c>
      <c r="W1479" s="50"/>
      <c r="Y1479" s="65" t="str">
        <f t="shared" si="380"/>
        <v/>
      </c>
      <c r="Z1479" s="8" t="str">
        <f t="shared" si="381"/>
        <v/>
      </c>
      <c r="AA1479" s="66" t="str">
        <f t="shared" si="382"/>
        <v/>
      </c>
      <c r="AC1479" s="65" t="str">
        <f>IF($G1479="", "", IF(IFERROR(INDEX('Intro &amp; Setup'!$Y$17:$Y$26, MATCH($G1479, 'Intro &amp; Setup'!$U$17:$U$26, 0)), "")="", 'Intro &amp; Setup'!$BB$15, IFERROR(INDEX('Intro &amp; Setup'!$Y$17:$Y$26, MATCH($G1479, 'Intro &amp; Setup'!$U$17:$U$26, 0)), "")))</f>
        <v/>
      </c>
      <c r="AD1479" s="8" t="str">
        <f>IF($J1479="", "", IF(IFERROR(INDEX('Intro &amp; Setup'!$Y$17:$Y$26, MATCH($J1479, 'Intro &amp; Setup'!$U$17:$U$26, 0)), "")="", 'Intro &amp; Setup'!$BB$15, IFERROR(INDEX('Intro &amp; Setup'!$Y$17:$Y$26, MATCH($J1479, 'Intro &amp; Setup'!$U$17:$U$26, 0)), "")))</f>
        <v/>
      </c>
      <c r="AE1479" s="66" t="str">
        <f>IF($M1479="", "", IF(IFERROR(INDEX('Intro &amp; Setup'!$Y$17:$Y$26, MATCH($M1479, 'Intro &amp; Setup'!$U$17:$U$26, 0)), "")="", 'Intro &amp; Setup'!$BB$15, IFERROR(INDEX('Intro &amp; Setup'!$Y$17:$Y$26, MATCH($M1479, 'Intro &amp; Setup'!$U$17:$U$26, 0)), "")))</f>
        <v/>
      </c>
      <c r="AG1479" s="65" t="str">
        <f t="shared" si="383"/>
        <v/>
      </c>
      <c r="AH1479" s="8" t="str">
        <f t="shared" si="384"/>
        <v/>
      </c>
      <c r="AI1479" s="66" t="str">
        <f t="shared" si="385"/>
        <v/>
      </c>
      <c r="AK1479" s="123" t="str">
        <f>IF(AC1479='Intro &amp; Setup'!$BB$14, $AO1479, "")</f>
        <v/>
      </c>
      <c r="AL1479" s="124" t="str">
        <f>IF(AD1479='Intro &amp; Setup'!$BB$14, $AO1479, "")</f>
        <v/>
      </c>
      <c r="AM1479" s="125" t="str">
        <f>IF(AE1479='Intro &amp; Setup'!$BB$14, $AO1479, "")</f>
        <v/>
      </c>
      <c r="AO1479" s="130" t="str">
        <f>IF(AND($B1479="", $C1479="", $D1479=""), "", IF($N1479="", 'Intro &amp; Setup'!$AB$33, $N1479))</f>
        <v/>
      </c>
      <c r="AQ1479" s="140">
        <f t="shared" si="386"/>
        <v>0</v>
      </c>
      <c r="AR1479" s="145">
        <f t="shared" si="387"/>
        <v>0</v>
      </c>
      <c r="AS1479" s="141">
        <f t="shared" si="388"/>
        <v>0</v>
      </c>
      <c r="AU1479" s="149" t="str">
        <f t="shared" si="389"/>
        <v/>
      </c>
      <c r="AV1479" s="155"/>
      <c r="AW1479" s="155"/>
      <c r="AX1479" s="155" t="str">
        <f t="shared" si="390"/>
        <v/>
      </c>
      <c r="AY1479" s="155"/>
      <c r="AZ1479" s="155"/>
      <c r="BA1479" s="151" t="str">
        <f t="shared" si="391"/>
        <v/>
      </c>
      <c r="BC1479" s="47" t="str">
        <f t="shared" si="392"/>
        <v/>
      </c>
    </row>
    <row r="1480" spans="1:55" x14ac:dyDescent="0.25">
      <c r="A1480" s="4"/>
      <c r="B1480" s="167"/>
      <c r="C1480" s="168"/>
      <c r="D1480" s="169"/>
      <c r="E1480" s="170"/>
      <c r="F1480" s="171"/>
      <c r="G1480" s="172"/>
      <c r="H1480" s="173"/>
      <c r="I1480" s="171"/>
      <c r="J1480" s="172"/>
      <c r="K1480" s="170"/>
      <c r="L1480" s="171"/>
      <c r="M1480" s="172"/>
      <c r="N1480" s="174"/>
      <c r="O1480" s="4"/>
      <c r="P1480" s="49" t="str">
        <f t="shared" si="376"/>
        <v/>
      </c>
      <c r="Q1480" s="4"/>
      <c r="S1480" s="22" t="str">
        <f t="shared" si="377"/>
        <v/>
      </c>
      <c r="T1480" s="8" t="str">
        <f t="shared" si="378"/>
        <v/>
      </c>
      <c r="U1480" s="23" t="str">
        <f t="shared" si="379"/>
        <v/>
      </c>
      <c r="W1480" s="50"/>
      <c r="Y1480" s="65" t="str">
        <f t="shared" si="380"/>
        <v/>
      </c>
      <c r="Z1480" s="8" t="str">
        <f t="shared" si="381"/>
        <v/>
      </c>
      <c r="AA1480" s="66" t="str">
        <f t="shared" si="382"/>
        <v/>
      </c>
      <c r="AC1480" s="65" t="str">
        <f>IF($G1480="", "", IF(IFERROR(INDEX('Intro &amp; Setup'!$Y$17:$Y$26, MATCH($G1480, 'Intro &amp; Setup'!$U$17:$U$26, 0)), "")="", 'Intro &amp; Setup'!$BB$15, IFERROR(INDEX('Intro &amp; Setup'!$Y$17:$Y$26, MATCH($G1480, 'Intro &amp; Setup'!$U$17:$U$26, 0)), "")))</f>
        <v/>
      </c>
      <c r="AD1480" s="8" t="str">
        <f>IF($J1480="", "", IF(IFERROR(INDEX('Intro &amp; Setup'!$Y$17:$Y$26, MATCH($J1480, 'Intro &amp; Setup'!$U$17:$U$26, 0)), "")="", 'Intro &amp; Setup'!$BB$15, IFERROR(INDEX('Intro &amp; Setup'!$Y$17:$Y$26, MATCH($J1480, 'Intro &amp; Setup'!$U$17:$U$26, 0)), "")))</f>
        <v/>
      </c>
      <c r="AE1480" s="66" t="str">
        <f>IF($M1480="", "", IF(IFERROR(INDEX('Intro &amp; Setup'!$Y$17:$Y$26, MATCH($M1480, 'Intro &amp; Setup'!$U$17:$U$26, 0)), "")="", 'Intro &amp; Setup'!$BB$15, IFERROR(INDEX('Intro &amp; Setup'!$Y$17:$Y$26, MATCH($M1480, 'Intro &amp; Setup'!$U$17:$U$26, 0)), "")))</f>
        <v/>
      </c>
      <c r="AG1480" s="65" t="str">
        <f t="shared" si="383"/>
        <v/>
      </c>
      <c r="AH1480" s="8" t="str">
        <f t="shared" si="384"/>
        <v/>
      </c>
      <c r="AI1480" s="66" t="str">
        <f t="shared" si="385"/>
        <v/>
      </c>
      <c r="AK1480" s="123" t="str">
        <f>IF(AC1480='Intro &amp; Setup'!$BB$14, $AO1480, "")</f>
        <v/>
      </c>
      <c r="AL1480" s="124" t="str">
        <f>IF(AD1480='Intro &amp; Setup'!$BB$14, $AO1480, "")</f>
        <v/>
      </c>
      <c r="AM1480" s="125" t="str">
        <f>IF(AE1480='Intro &amp; Setup'!$BB$14, $AO1480, "")</f>
        <v/>
      </c>
      <c r="AO1480" s="130" t="str">
        <f>IF(AND($B1480="", $C1480="", $D1480=""), "", IF($N1480="", 'Intro &amp; Setup'!$AB$33, $N1480))</f>
        <v/>
      </c>
      <c r="AQ1480" s="140">
        <f t="shared" si="386"/>
        <v>0</v>
      </c>
      <c r="AR1480" s="145">
        <f t="shared" si="387"/>
        <v>0</v>
      </c>
      <c r="AS1480" s="141">
        <f t="shared" si="388"/>
        <v>0</v>
      </c>
      <c r="AU1480" s="149" t="str">
        <f t="shared" si="389"/>
        <v/>
      </c>
      <c r="AV1480" s="155"/>
      <c r="AW1480" s="155"/>
      <c r="AX1480" s="155" t="str">
        <f t="shared" si="390"/>
        <v/>
      </c>
      <c r="AY1480" s="155"/>
      <c r="AZ1480" s="155"/>
      <c r="BA1480" s="151" t="str">
        <f t="shared" si="391"/>
        <v/>
      </c>
      <c r="BC1480" s="47" t="str">
        <f t="shared" si="392"/>
        <v/>
      </c>
    </row>
    <row r="1481" spans="1:55" x14ac:dyDescent="0.25">
      <c r="A1481" s="4"/>
      <c r="B1481" s="167"/>
      <c r="C1481" s="168"/>
      <c r="D1481" s="169"/>
      <c r="E1481" s="170"/>
      <c r="F1481" s="171"/>
      <c r="G1481" s="172"/>
      <c r="H1481" s="173"/>
      <c r="I1481" s="171"/>
      <c r="J1481" s="172"/>
      <c r="K1481" s="170"/>
      <c r="L1481" s="171"/>
      <c r="M1481" s="172"/>
      <c r="N1481" s="174"/>
      <c r="O1481" s="4"/>
      <c r="P1481" s="49" t="str">
        <f t="shared" si="376"/>
        <v/>
      </c>
      <c r="Q1481" s="4"/>
      <c r="S1481" s="22" t="str">
        <f t="shared" si="377"/>
        <v/>
      </c>
      <c r="T1481" s="8" t="str">
        <f t="shared" si="378"/>
        <v/>
      </c>
      <c r="U1481" s="23" t="str">
        <f t="shared" si="379"/>
        <v/>
      </c>
      <c r="W1481" s="50"/>
      <c r="Y1481" s="65" t="str">
        <f t="shared" si="380"/>
        <v/>
      </c>
      <c r="Z1481" s="8" t="str">
        <f t="shared" si="381"/>
        <v/>
      </c>
      <c r="AA1481" s="66" t="str">
        <f t="shared" si="382"/>
        <v/>
      </c>
      <c r="AC1481" s="65" t="str">
        <f>IF($G1481="", "", IF(IFERROR(INDEX('Intro &amp; Setup'!$Y$17:$Y$26, MATCH($G1481, 'Intro &amp; Setup'!$U$17:$U$26, 0)), "")="", 'Intro &amp; Setup'!$BB$15, IFERROR(INDEX('Intro &amp; Setup'!$Y$17:$Y$26, MATCH($G1481, 'Intro &amp; Setup'!$U$17:$U$26, 0)), "")))</f>
        <v/>
      </c>
      <c r="AD1481" s="8" t="str">
        <f>IF($J1481="", "", IF(IFERROR(INDEX('Intro &amp; Setup'!$Y$17:$Y$26, MATCH($J1481, 'Intro &amp; Setup'!$U$17:$U$26, 0)), "")="", 'Intro &amp; Setup'!$BB$15, IFERROR(INDEX('Intro &amp; Setup'!$Y$17:$Y$26, MATCH($J1481, 'Intro &amp; Setup'!$U$17:$U$26, 0)), "")))</f>
        <v/>
      </c>
      <c r="AE1481" s="66" t="str">
        <f>IF($M1481="", "", IF(IFERROR(INDEX('Intro &amp; Setup'!$Y$17:$Y$26, MATCH($M1481, 'Intro &amp; Setup'!$U$17:$U$26, 0)), "")="", 'Intro &amp; Setup'!$BB$15, IFERROR(INDEX('Intro &amp; Setup'!$Y$17:$Y$26, MATCH($M1481, 'Intro &amp; Setup'!$U$17:$U$26, 0)), "")))</f>
        <v/>
      </c>
      <c r="AG1481" s="65" t="str">
        <f t="shared" si="383"/>
        <v/>
      </c>
      <c r="AH1481" s="8" t="str">
        <f t="shared" si="384"/>
        <v/>
      </c>
      <c r="AI1481" s="66" t="str">
        <f t="shared" si="385"/>
        <v/>
      </c>
      <c r="AK1481" s="123" t="str">
        <f>IF(AC1481='Intro &amp; Setup'!$BB$14, $AO1481, "")</f>
        <v/>
      </c>
      <c r="AL1481" s="124" t="str">
        <f>IF(AD1481='Intro &amp; Setup'!$BB$14, $AO1481, "")</f>
        <v/>
      </c>
      <c r="AM1481" s="125" t="str">
        <f>IF(AE1481='Intro &amp; Setup'!$BB$14, $AO1481, "")</f>
        <v/>
      </c>
      <c r="AO1481" s="130" t="str">
        <f>IF(AND($B1481="", $C1481="", $D1481=""), "", IF($N1481="", 'Intro &amp; Setup'!$AB$33, $N1481))</f>
        <v/>
      </c>
      <c r="AQ1481" s="140">
        <f t="shared" si="386"/>
        <v>0</v>
      </c>
      <c r="AR1481" s="145">
        <f t="shared" si="387"/>
        <v>0</v>
      </c>
      <c r="AS1481" s="141">
        <f t="shared" si="388"/>
        <v>0</v>
      </c>
      <c r="AU1481" s="149" t="str">
        <f t="shared" si="389"/>
        <v/>
      </c>
      <c r="AV1481" s="155"/>
      <c r="AW1481" s="155"/>
      <c r="AX1481" s="155" t="str">
        <f t="shared" si="390"/>
        <v/>
      </c>
      <c r="AY1481" s="155"/>
      <c r="AZ1481" s="155"/>
      <c r="BA1481" s="151" t="str">
        <f t="shared" si="391"/>
        <v/>
      </c>
      <c r="BC1481" s="47" t="str">
        <f t="shared" si="392"/>
        <v/>
      </c>
    </row>
    <row r="1482" spans="1:55" x14ac:dyDescent="0.25">
      <c r="A1482" s="4"/>
      <c r="B1482" s="167"/>
      <c r="C1482" s="168"/>
      <c r="D1482" s="169"/>
      <c r="E1482" s="170"/>
      <c r="F1482" s="171"/>
      <c r="G1482" s="172"/>
      <c r="H1482" s="173"/>
      <c r="I1482" s="171"/>
      <c r="J1482" s="172"/>
      <c r="K1482" s="170"/>
      <c r="L1482" s="171"/>
      <c r="M1482" s="172"/>
      <c r="N1482" s="174"/>
      <c r="O1482" s="4"/>
      <c r="P1482" s="49" t="str">
        <f t="shared" si="376"/>
        <v/>
      </c>
      <c r="Q1482" s="4"/>
      <c r="S1482" s="22" t="str">
        <f t="shared" si="377"/>
        <v/>
      </c>
      <c r="T1482" s="8" t="str">
        <f t="shared" si="378"/>
        <v/>
      </c>
      <c r="U1482" s="23" t="str">
        <f t="shared" si="379"/>
        <v/>
      </c>
      <c r="W1482" s="50"/>
      <c r="Y1482" s="65" t="str">
        <f t="shared" si="380"/>
        <v/>
      </c>
      <c r="Z1482" s="8" t="str">
        <f t="shared" si="381"/>
        <v/>
      </c>
      <c r="AA1482" s="66" t="str">
        <f t="shared" si="382"/>
        <v/>
      </c>
      <c r="AC1482" s="65" t="str">
        <f>IF($G1482="", "", IF(IFERROR(INDEX('Intro &amp; Setup'!$Y$17:$Y$26, MATCH($G1482, 'Intro &amp; Setup'!$U$17:$U$26, 0)), "")="", 'Intro &amp; Setup'!$BB$15, IFERROR(INDEX('Intro &amp; Setup'!$Y$17:$Y$26, MATCH($G1482, 'Intro &amp; Setup'!$U$17:$U$26, 0)), "")))</f>
        <v/>
      </c>
      <c r="AD1482" s="8" t="str">
        <f>IF($J1482="", "", IF(IFERROR(INDEX('Intro &amp; Setup'!$Y$17:$Y$26, MATCH($J1482, 'Intro &amp; Setup'!$U$17:$U$26, 0)), "")="", 'Intro &amp; Setup'!$BB$15, IFERROR(INDEX('Intro &amp; Setup'!$Y$17:$Y$26, MATCH($J1482, 'Intro &amp; Setup'!$U$17:$U$26, 0)), "")))</f>
        <v/>
      </c>
      <c r="AE1482" s="66" t="str">
        <f>IF($M1482="", "", IF(IFERROR(INDEX('Intro &amp; Setup'!$Y$17:$Y$26, MATCH($M1482, 'Intro &amp; Setup'!$U$17:$U$26, 0)), "")="", 'Intro &amp; Setup'!$BB$15, IFERROR(INDEX('Intro &amp; Setup'!$Y$17:$Y$26, MATCH($M1482, 'Intro &amp; Setup'!$U$17:$U$26, 0)), "")))</f>
        <v/>
      </c>
      <c r="AG1482" s="65" t="str">
        <f t="shared" si="383"/>
        <v/>
      </c>
      <c r="AH1482" s="8" t="str">
        <f t="shared" si="384"/>
        <v/>
      </c>
      <c r="AI1482" s="66" t="str">
        <f t="shared" si="385"/>
        <v/>
      </c>
      <c r="AK1482" s="123" t="str">
        <f>IF(AC1482='Intro &amp; Setup'!$BB$14, $AO1482, "")</f>
        <v/>
      </c>
      <c r="AL1482" s="124" t="str">
        <f>IF(AD1482='Intro &amp; Setup'!$BB$14, $AO1482, "")</f>
        <v/>
      </c>
      <c r="AM1482" s="125" t="str">
        <f>IF(AE1482='Intro &amp; Setup'!$BB$14, $AO1482, "")</f>
        <v/>
      </c>
      <c r="AO1482" s="130" t="str">
        <f>IF(AND($B1482="", $C1482="", $D1482=""), "", IF($N1482="", 'Intro &amp; Setup'!$AB$33, $N1482))</f>
        <v/>
      </c>
      <c r="AQ1482" s="140">
        <f t="shared" si="386"/>
        <v>0</v>
      </c>
      <c r="AR1482" s="145">
        <f t="shared" si="387"/>
        <v>0</v>
      </c>
      <c r="AS1482" s="141">
        <f t="shared" si="388"/>
        <v>0</v>
      </c>
      <c r="AU1482" s="149" t="str">
        <f t="shared" si="389"/>
        <v/>
      </c>
      <c r="AV1482" s="155"/>
      <c r="AW1482" s="155"/>
      <c r="AX1482" s="155" t="str">
        <f t="shared" si="390"/>
        <v/>
      </c>
      <c r="AY1482" s="155"/>
      <c r="AZ1482" s="155"/>
      <c r="BA1482" s="151" t="str">
        <f t="shared" si="391"/>
        <v/>
      </c>
      <c r="BC1482" s="47" t="str">
        <f t="shared" si="392"/>
        <v/>
      </c>
    </row>
    <row r="1483" spans="1:55" x14ac:dyDescent="0.25">
      <c r="A1483" s="4"/>
      <c r="B1483" s="167"/>
      <c r="C1483" s="168"/>
      <c r="D1483" s="169"/>
      <c r="E1483" s="170"/>
      <c r="F1483" s="171"/>
      <c r="G1483" s="172"/>
      <c r="H1483" s="173"/>
      <c r="I1483" s="171"/>
      <c r="J1483" s="172"/>
      <c r="K1483" s="170"/>
      <c r="L1483" s="171"/>
      <c r="M1483" s="172"/>
      <c r="N1483" s="174"/>
      <c r="O1483" s="4"/>
      <c r="P1483" s="49" t="str">
        <f t="shared" si="376"/>
        <v/>
      </c>
      <c r="Q1483" s="4"/>
      <c r="S1483" s="22" t="str">
        <f t="shared" si="377"/>
        <v/>
      </c>
      <c r="T1483" s="8" t="str">
        <f t="shared" si="378"/>
        <v/>
      </c>
      <c r="U1483" s="23" t="str">
        <f t="shared" si="379"/>
        <v/>
      </c>
      <c r="W1483" s="50"/>
      <c r="Y1483" s="65" t="str">
        <f t="shared" si="380"/>
        <v/>
      </c>
      <c r="Z1483" s="8" t="str">
        <f t="shared" si="381"/>
        <v/>
      </c>
      <c r="AA1483" s="66" t="str">
        <f t="shared" si="382"/>
        <v/>
      </c>
      <c r="AC1483" s="65" t="str">
        <f>IF($G1483="", "", IF(IFERROR(INDEX('Intro &amp; Setup'!$Y$17:$Y$26, MATCH($G1483, 'Intro &amp; Setup'!$U$17:$U$26, 0)), "")="", 'Intro &amp; Setup'!$BB$15, IFERROR(INDEX('Intro &amp; Setup'!$Y$17:$Y$26, MATCH($G1483, 'Intro &amp; Setup'!$U$17:$U$26, 0)), "")))</f>
        <v/>
      </c>
      <c r="AD1483" s="8" t="str">
        <f>IF($J1483="", "", IF(IFERROR(INDEX('Intro &amp; Setup'!$Y$17:$Y$26, MATCH($J1483, 'Intro &amp; Setup'!$U$17:$U$26, 0)), "")="", 'Intro &amp; Setup'!$BB$15, IFERROR(INDEX('Intro &amp; Setup'!$Y$17:$Y$26, MATCH($J1483, 'Intro &amp; Setup'!$U$17:$U$26, 0)), "")))</f>
        <v/>
      </c>
      <c r="AE1483" s="66" t="str">
        <f>IF($M1483="", "", IF(IFERROR(INDEX('Intro &amp; Setup'!$Y$17:$Y$26, MATCH($M1483, 'Intro &amp; Setup'!$U$17:$U$26, 0)), "")="", 'Intro &amp; Setup'!$BB$15, IFERROR(INDEX('Intro &amp; Setup'!$Y$17:$Y$26, MATCH($M1483, 'Intro &amp; Setup'!$U$17:$U$26, 0)), "")))</f>
        <v/>
      </c>
      <c r="AG1483" s="65" t="str">
        <f t="shared" si="383"/>
        <v/>
      </c>
      <c r="AH1483" s="8" t="str">
        <f t="shared" si="384"/>
        <v/>
      </c>
      <c r="AI1483" s="66" t="str">
        <f t="shared" si="385"/>
        <v/>
      </c>
      <c r="AK1483" s="123" t="str">
        <f>IF(AC1483='Intro &amp; Setup'!$BB$14, $AO1483, "")</f>
        <v/>
      </c>
      <c r="AL1483" s="124" t="str">
        <f>IF(AD1483='Intro &amp; Setup'!$BB$14, $AO1483, "")</f>
        <v/>
      </c>
      <c r="AM1483" s="125" t="str">
        <f>IF(AE1483='Intro &amp; Setup'!$BB$14, $AO1483, "")</f>
        <v/>
      </c>
      <c r="AO1483" s="130" t="str">
        <f>IF(AND($B1483="", $C1483="", $D1483=""), "", IF($N1483="", 'Intro &amp; Setup'!$AB$33, $N1483))</f>
        <v/>
      </c>
      <c r="AQ1483" s="140">
        <f t="shared" si="386"/>
        <v>0</v>
      </c>
      <c r="AR1483" s="145">
        <f t="shared" si="387"/>
        <v>0</v>
      </c>
      <c r="AS1483" s="141">
        <f t="shared" si="388"/>
        <v>0</v>
      </c>
      <c r="AU1483" s="149" t="str">
        <f t="shared" si="389"/>
        <v/>
      </c>
      <c r="AV1483" s="155"/>
      <c r="AW1483" s="155"/>
      <c r="AX1483" s="155" t="str">
        <f t="shared" si="390"/>
        <v/>
      </c>
      <c r="AY1483" s="155"/>
      <c r="AZ1483" s="155"/>
      <c r="BA1483" s="151" t="str">
        <f t="shared" si="391"/>
        <v/>
      </c>
      <c r="BC1483" s="47" t="str">
        <f t="shared" si="392"/>
        <v/>
      </c>
    </row>
    <row r="1484" spans="1:55" x14ac:dyDescent="0.25">
      <c r="A1484" s="4"/>
      <c r="B1484" s="167"/>
      <c r="C1484" s="168"/>
      <c r="D1484" s="169"/>
      <c r="E1484" s="170"/>
      <c r="F1484" s="171"/>
      <c r="G1484" s="172"/>
      <c r="H1484" s="173"/>
      <c r="I1484" s="171"/>
      <c r="J1484" s="172"/>
      <c r="K1484" s="170"/>
      <c r="L1484" s="171"/>
      <c r="M1484" s="172"/>
      <c r="N1484" s="174"/>
      <c r="O1484" s="4"/>
      <c r="P1484" s="49" t="str">
        <f t="shared" ref="P1484:P1547" si="393">IF(COUNTIF($AC1484:$AE1484, $AC$7)&gt;0, $AC$7, IF(COUNTIF($AC1484:$AE1484, $AC$8)&gt;0, $AC$8, ""))</f>
        <v/>
      </c>
      <c r="Q1484" s="4"/>
      <c r="S1484" s="22" t="str">
        <f t="shared" ref="S1484:S1547" si="394">IF(B1484="", "", IF(COUNTIF(B$11:B$5010, B1484)&gt;1, "X", ""))</f>
        <v/>
      </c>
      <c r="T1484" s="8" t="str">
        <f t="shared" ref="T1484:T1547" si="395">IF(C1484="", "", IF(COUNTIF(C$11:C$5010, C1484)&gt;1, "X", ""))</f>
        <v/>
      </c>
      <c r="U1484" s="23" t="str">
        <f t="shared" ref="U1484:U1547" si="396">IF(D1484="", "", IF(COUNTIF(D$11:D$5010, D1484)&gt;1, "X", ""))</f>
        <v/>
      </c>
      <c r="W1484" s="50"/>
      <c r="Y1484" s="65" t="str">
        <f t="shared" ref="Y1484:Y1547" si="397">IF($E1484="", "", TEXT($E1484, "ddd"))</f>
        <v/>
      </c>
      <c r="Z1484" s="8" t="str">
        <f t="shared" ref="Z1484:Z1547" si="398">IF($H1484="", "", TEXT($H1484, "ddd"))</f>
        <v/>
      </c>
      <c r="AA1484" s="66" t="str">
        <f t="shared" ref="AA1484:AA1547" si="399">IF($K1484="", "", TEXT($K1484, "ddd"))</f>
        <v/>
      </c>
      <c r="AC1484" s="65" t="str">
        <f>IF($G1484="", "", IF(IFERROR(INDEX('Intro &amp; Setup'!$Y$17:$Y$26, MATCH($G1484, 'Intro &amp; Setup'!$U$17:$U$26, 0)), "")="", 'Intro &amp; Setup'!$BB$15, IFERROR(INDEX('Intro &amp; Setup'!$Y$17:$Y$26, MATCH($G1484, 'Intro &amp; Setup'!$U$17:$U$26, 0)), "")))</f>
        <v/>
      </c>
      <c r="AD1484" s="8" t="str">
        <f>IF($J1484="", "", IF(IFERROR(INDEX('Intro &amp; Setup'!$Y$17:$Y$26, MATCH($J1484, 'Intro &amp; Setup'!$U$17:$U$26, 0)), "")="", 'Intro &amp; Setup'!$BB$15, IFERROR(INDEX('Intro &amp; Setup'!$Y$17:$Y$26, MATCH($J1484, 'Intro &amp; Setup'!$U$17:$U$26, 0)), "")))</f>
        <v/>
      </c>
      <c r="AE1484" s="66" t="str">
        <f>IF($M1484="", "", IF(IFERROR(INDEX('Intro &amp; Setup'!$Y$17:$Y$26, MATCH($M1484, 'Intro &amp; Setup'!$U$17:$U$26, 0)), "")="", 'Intro &amp; Setup'!$BB$15, IFERROR(INDEX('Intro &amp; Setup'!$Y$17:$Y$26, MATCH($M1484, 'Intro &amp; Setup'!$U$17:$U$26, 0)), "")))</f>
        <v/>
      </c>
      <c r="AG1484" s="65" t="str">
        <f t="shared" ref="AG1484:AG1547" si="400">IF($F1484="", "", TEXT(ROUNDDOWN($F1484/(1/24),0)*(1/24), "hh:mm"))</f>
        <v/>
      </c>
      <c r="AH1484" s="8" t="str">
        <f t="shared" ref="AH1484:AH1547" si="401">IF($I1484="", "", TEXT(ROUNDDOWN($I1484/(1/24),0)*(1/24), "hh:mm"))</f>
        <v/>
      </c>
      <c r="AI1484" s="66" t="str">
        <f t="shared" ref="AI1484:AI1547" si="402">IF($L1484="", "", TEXT(ROUNDDOWN($L1484/(1/24),0)*(1/24), "hh:mm"))</f>
        <v/>
      </c>
      <c r="AK1484" s="123" t="str">
        <f>IF(AC1484='Intro &amp; Setup'!$BB$14, $AO1484, "")</f>
        <v/>
      </c>
      <c r="AL1484" s="124" t="str">
        <f>IF(AD1484='Intro &amp; Setup'!$BB$14, $AO1484, "")</f>
        <v/>
      </c>
      <c r="AM1484" s="125" t="str">
        <f>IF(AE1484='Intro &amp; Setup'!$BB$14, $AO1484, "")</f>
        <v/>
      </c>
      <c r="AO1484" s="130" t="str">
        <f>IF(AND($B1484="", $C1484="", $D1484=""), "", IF($N1484="", 'Intro &amp; Setup'!$AB$33, $N1484))</f>
        <v/>
      </c>
      <c r="AQ1484" s="140">
        <f t="shared" ref="AQ1484:AQ1547" si="403">IF(OR(E1484="", F1484="", G1484=""), 0, 1)</f>
        <v>0</v>
      </c>
      <c r="AR1484" s="145">
        <f t="shared" ref="AR1484:AR1547" si="404">+IF(OR(H1484="", I1484="", J1484=""), 0, 1)</f>
        <v>0</v>
      </c>
      <c r="AS1484" s="141">
        <f t="shared" ref="AS1484:AS1547" si="405">IF(OR(K1484="", L1484="", M1484=""), 0, 1)</f>
        <v>0</v>
      </c>
      <c r="AU1484" s="149" t="str">
        <f t="shared" ref="AU1484:AU1547" si="406">IF(G1484="", "", IF(COUNTIF($W$11:$W$20, G1484)=0, "X", ""))</f>
        <v/>
      </c>
      <c r="AV1484" s="155"/>
      <c r="AW1484" s="155"/>
      <c r="AX1484" s="155" t="str">
        <f t="shared" ref="AX1484:AX1547" si="407">IF(J1484="", "", IF(COUNTIF($W$11:$W$20, J1484)=0, "X", ""))</f>
        <v/>
      </c>
      <c r="AY1484" s="155"/>
      <c r="AZ1484" s="155"/>
      <c r="BA1484" s="151" t="str">
        <f t="shared" ref="BA1484:BA1547" si="408">IF(M1484="", "", IF(COUNTIF($W$11:$W$20, M1484)=0, "X", ""))</f>
        <v/>
      </c>
      <c r="BC1484" s="47" t="str">
        <f t="shared" ref="BC1484:BC1547" si="409">IF($AC1484=$AC$7, 1, IF($AD1484=$AC$7, 2, IF($AE1484=$AC$7, 3, "")))</f>
        <v/>
      </c>
    </row>
    <row r="1485" spans="1:55" x14ac:dyDescent="0.25">
      <c r="A1485" s="4"/>
      <c r="B1485" s="167"/>
      <c r="C1485" s="168"/>
      <c r="D1485" s="169"/>
      <c r="E1485" s="170"/>
      <c r="F1485" s="171"/>
      <c r="G1485" s="172"/>
      <c r="H1485" s="173"/>
      <c r="I1485" s="171"/>
      <c r="J1485" s="172"/>
      <c r="K1485" s="170"/>
      <c r="L1485" s="171"/>
      <c r="M1485" s="172"/>
      <c r="N1485" s="174"/>
      <c r="O1485" s="4"/>
      <c r="P1485" s="49" t="str">
        <f t="shared" si="393"/>
        <v/>
      </c>
      <c r="Q1485" s="4"/>
      <c r="S1485" s="22" t="str">
        <f t="shared" si="394"/>
        <v/>
      </c>
      <c r="T1485" s="8" t="str">
        <f t="shared" si="395"/>
        <v/>
      </c>
      <c r="U1485" s="23" t="str">
        <f t="shared" si="396"/>
        <v/>
      </c>
      <c r="W1485" s="50"/>
      <c r="Y1485" s="65" t="str">
        <f t="shared" si="397"/>
        <v/>
      </c>
      <c r="Z1485" s="8" t="str">
        <f t="shared" si="398"/>
        <v/>
      </c>
      <c r="AA1485" s="66" t="str">
        <f t="shared" si="399"/>
        <v/>
      </c>
      <c r="AC1485" s="65" t="str">
        <f>IF($G1485="", "", IF(IFERROR(INDEX('Intro &amp; Setup'!$Y$17:$Y$26, MATCH($G1485, 'Intro &amp; Setup'!$U$17:$U$26, 0)), "")="", 'Intro &amp; Setup'!$BB$15, IFERROR(INDEX('Intro &amp; Setup'!$Y$17:$Y$26, MATCH($G1485, 'Intro &amp; Setup'!$U$17:$U$26, 0)), "")))</f>
        <v/>
      </c>
      <c r="AD1485" s="8" t="str">
        <f>IF($J1485="", "", IF(IFERROR(INDEX('Intro &amp; Setup'!$Y$17:$Y$26, MATCH($J1485, 'Intro &amp; Setup'!$U$17:$U$26, 0)), "")="", 'Intro &amp; Setup'!$BB$15, IFERROR(INDEX('Intro &amp; Setup'!$Y$17:$Y$26, MATCH($J1485, 'Intro &amp; Setup'!$U$17:$U$26, 0)), "")))</f>
        <v/>
      </c>
      <c r="AE1485" s="66" t="str">
        <f>IF($M1485="", "", IF(IFERROR(INDEX('Intro &amp; Setup'!$Y$17:$Y$26, MATCH($M1485, 'Intro &amp; Setup'!$U$17:$U$26, 0)), "")="", 'Intro &amp; Setup'!$BB$15, IFERROR(INDEX('Intro &amp; Setup'!$Y$17:$Y$26, MATCH($M1485, 'Intro &amp; Setup'!$U$17:$U$26, 0)), "")))</f>
        <v/>
      </c>
      <c r="AG1485" s="65" t="str">
        <f t="shared" si="400"/>
        <v/>
      </c>
      <c r="AH1485" s="8" t="str">
        <f t="shared" si="401"/>
        <v/>
      </c>
      <c r="AI1485" s="66" t="str">
        <f t="shared" si="402"/>
        <v/>
      </c>
      <c r="AK1485" s="123" t="str">
        <f>IF(AC1485='Intro &amp; Setup'!$BB$14, $AO1485, "")</f>
        <v/>
      </c>
      <c r="AL1485" s="124" t="str">
        <f>IF(AD1485='Intro &amp; Setup'!$BB$14, $AO1485, "")</f>
        <v/>
      </c>
      <c r="AM1485" s="125" t="str">
        <f>IF(AE1485='Intro &amp; Setup'!$BB$14, $AO1485, "")</f>
        <v/>
      </c>
      <c r="AO1485" s="130" t="str">
        <f>IF(AND($B1485="", $C1485="", $D1485=""), "", IF($N1485="", 'Intro &amp; Setup'!$AB$33, $N1485))</f>
        <v/>
      </c>
      <c r="AQ1485" s="140">
        <f t="shared" si="403"/>
        <v>0</v>
      </c>
      <c r="AR1485" s="145">
        <f t="shared" si="404"/>
        <v>0</v>
      </c>
      <c r="AS1485" s="141">
        <f t="shared" si="405"/>
        <v>0</v>
      </c>
      <c r="AU1485" s="149" t="str">
        <f t="shared" si="406"/>
        <v/>
      </c>
      <c r="AV1485" s="155"/>
      <c r="AW1485" s="155"/>
      <c r="AX1485" s="155" t="str">
        <f t="shared" si="407"/>
        <v/>
      </c>
      <c r="AY1485" s="155"/>
      <c r="AZ1485" s="155"/>
      <c r="BA1485" s="151" t="str">
        <f t="shared" si="408"/>
        <v/>
      </c>
      <c r="BC1485" s="47" t="str">
        <f t="shared" si="409"/>
        <v/>
      </c>
    </row>
    <row r="1486" spans="1:55" x14ac:dyDescent="0.25">
      <c r="A1486" s="4"/>
      <c r="B1486" s="167"/>
      <c r="C1486" s="168"/>
      <c r="D1486" s="169"/>
      <c r="E1486" s="170"/>
      <c r="F1486" s="171"/>
      <c r="G1486" s="172"/>
      <c r="H1486" s="173"/>
      <c r="I1486" s="171"/>
      <c r="J1486" s="172"/>
      <c r="K1486" s="170"/>
      <c r="L1486" s="171"/>
      <c r="M1486" s="172"/>
      <c r="N1486" s="174"/>
      <c r="O1486" s="4"/>
      <c r="P1486" s="49" t="str">
        <f t="shared" si="393"/>
        <v/>
      </c>
      <c r="Q1486" s="4"/>
      <c r="S1486" s="22" t="str">
        <f t="shared" si="394"/>
        <v/>
      </c>
      <c r="T1486" s="8" t="str">
        <f t="shared" si="395"/>
        <v/>
      </c>
      <c r="U1486" s="23" t="str">
        <f t="shared" si="396"/>
        <v/>
      </c>
      <c r="W1486" s="50"/>
      <c r="Y1486" s="65" t="str">
        <f t="shared" si="397"/>
        <v/>
      </c>
      <c r="Z1486" s="8" t="str">
        <f t="shared" si="398"/>
        <v/>
      </c>
      <c r="AA1486" s="66" t="str">
        <f t="shared" si="399"/>
        <v/>
      </c>
      <c r="AC1486" s="65" t="str">
        <f>IF($G1486="", "", IF(IFERROR(INDEX('Intro &amp; Setup'!$Y$17:$Y$26, MATCH($G1486, 'Intro &amp; Setup'!$U$17:$U$26, 0)), "")="", 'Intro &amp; Setup'!$BB$15, IFERROR(INDEX('Intro &amp; Setup'!$Y$17:$Y$26, MATCH($G1486, 'Intro &amp; Setup'!$U$17:$U$26, 0)), "")))</f>
        <v/>
      </c>
      <c r="AD1486" s="8" t="str">
        <f>IF($J1486="", "", IF(IFERROR(INDEX('Intro &amp; Setup'!$Y$17:$Y$26, MATCH($J1486, 'Intro &amp; Setup'!$U$17:$U$26, 0)), "")="", 'Intro &amp; Setup'!$BB$15, IFERROR(INDEX('Intro &amp; Setup'!$Y$17:$Y$26, MATCH($J1486, 'Intro &amp; Setup'!$U$17:$U$26, 0)), "")))</f>
        <v/>
      </c>
      <c r="AE1486" s="66" t="str">
        <f>IF($M1486="", "", IF(IFERROR(INDEX('Intro &amp; Setup'!$Y$17:$Y$26, MATCH($M1486, 'Intro &amp; Setup'!$U$17:$U$26, 0)), "")="", 'Intro &amp; Setup'!$BB$15, IFERROR(INDEX('Intro &amp; Setup'!$Y$17:$Y$26, MATCH($M1486, 'Intro &amp; Setup'!$U$17:$U$26, 0)), "")))</f>
        <v/>
      </c>
      <c r="AG1486" s="65" t="str">
        <f t="shared" si="400"/>
        <v/>
      </c>
      <c r="AH1486" s="8" t="str">
        <f t="shared" si="401"/>
        <v/>
      </c>
      <c r="AI1486" s="66" t="str">
        <f t="shared" si="402"/>
        <v/>
      </c>
      <c r="AK1486" s="123" t="str">
        <f>IF(AC1486='Intro &amp; Setup'!$BB$14, $AO1486, "")</f>
        <v/>
      </c>
      <c r="AL1486" s="124" t="str">
        <f>IF(AD1486='Intro &amp; Setup'!$BB$14, $AO1486, "")</f>
        <v/>
      </c>
      <c r="AM1486" s="125" t="str">
        <f>IF(AE1486='Intro &amp; Setup'!$BB$14, $AO1486, "")</f>
        <v/>
      </c>
      <c r="AO1486" s="130" t="str">
        <f>IF(AND($B1486="", $C1486="", $D1486=""), "", IF($N1486="", 'Intro &amp; Setup'!$AB$33, $N1486))</f>
        <v/>
      </c>
      <c r="AQ1486" s="140">
        <f t="shared" si="403"/>
        <v>0</v>
      </c>
      <c r="AR1486" s="145">
        <f t="shared" si="404"/>
        <v>0</v>
      </c>
      <c r="AS1486" s="141">
        <f t="shared" si="405"/>
        <v>0</v>
      </c>
      <c r="AU1486" s="149" t="str">
        <f t="shared" si="406"/>
        <v/>
      </c>
      <c r="AV1486" s="155"/>
      <c r="AW1486" s="155"/>
      <c r="AX1486" s="155" t="str">
        <f t="shared" si="407"/>
        <v/>
      </c>
      <c r="AY1486" s="155"/>
      <c r="AZ1486" s="155"/>
      <c r="BA1486" s="151" t="str">
        <f t="shared" si="408"/>
        <v/>
      </c>
      <c r="BC1486" s="47" t="str">
        <f t="shared" si="409"/>
        <v/>
      </c>
    </row>
    <row r="1487" spans="1:55" x14ac:dyDescent="0.25">
      <c r="A1487" s="4"/>
      <c r="B1487" s="167"/>
      <c r="C1487" s="168"/>
      <c r="D1487" s="169"/>
      <c r="E1487" s="170"/>
      <c r="F1487" s="171"/>
      <c r="G1487" s="172"/>
      <c r="H1487" s="173"/>
      <c r="I1487" s="171"/>
      <c r="J1487" s="172"/>
      <c r="K1487" s="170"/>
      <c r="L1487" s="171"/>
      <c r="M1487" s="172"/>
      <c r="N1487" s="174"/>
      <c r="O1487" s="4"/>
      <c r="P1487" s="49" t="str">
        <f t="shared" si="393"/>
        <v/>
      </c>
      <c r="Q1487" s="4"/>
      <c r="S1487" s="22" t="str">
        <f t="shared" si="394"/>
        <v/>
      </c>
      <c r="T1487" s="8" t="str">
        <f t="shared" si="395"/>
        <v/>
      </c>
      <c r="U1487" s="23" t="str">
        <f t="shared" si="396"/>
        <v/>
      </c>
      <c r="W1487" s="50"/>
      <c r="Y1487" s="65" t="str">
        <f t="shared" si="397"/>
        <v/>
      </c>
      <c r="Z1487" s="8" t="str">
        <f t="shared" si="398"/>
        <v/>
      </c>
      <c r="AA1487" s="66" t="str">
        <f t="shared" si="399"/>
        <v/>
      </c>
      <c r="AC1487" s="65" t="str">
        <f>IF($G1487="", "", IF(IFERROR(INDEX('Intro &amp; Setup'!$Y$17:$Y$26, MATCH($G1487, 'Intro &amp; Setup'!$U$17:$U$26, 0)), "")="", 'Intro &amp; Setup'!$BB$15, IFERROR(INDEX('Intro &amp; Setup'!$Y$17:$Y$26, MATCH($G1487, 'Intro &amp; Setup'!$U$17:$U$26, 0)), "")))</f>
        <v/>
      </c>
      <c r="AD1487" s="8" t="str">
        <f>IF($J1487="", "", IF(IFERROR(INDEX('Intro &amp; Setup'!$Y$17:$Y$26, MATCH($J1487, 'Intro &amp; Setup'!$U$17:$U$26, 0)), "")="", 'Intro &amp; Setup'!$BB$15, IFERROR(INDEX('Intro &amp; Setup'!$Y$17:$Y$26, MATCH($J1487, 'Intro &amp; Setup'!$U$17:$U$26, 0)), "")))</f>
        <v/>
      </c>
      <c r="AE1487" s="66" t="str">
        <f>IF($M1487="", "", IF(IFERROR(INDEX('Intro &amp; Setup'!$Y$17:$Y$26, MATCH($M1487, 'Intro &amp; Setup'!$U$17:$U$26, 0)), "")="", 'Intro &amp; Setup'!$BB$15, IFERROR(INDEX('Intro &amp; Setup'!$Y$17:$Y$26, MATCH($M1487, 'Intro &amp; Setup'!$U$17:$U$26, 0)), "")))</f>
        <v/>
      </c>
      <c r="AG1487" s="65" t="str">
        <f t="shared" si="400"/>
        <v/>
      </c>
      <c r="AH1487" s="8" t="str">
        <f t="shared" si="401"/>
        <v/>
      </c>
      <c r="AI1487" s="66" t="str">
        <f t="shared" si="402"/>
        <v/>
      </c>
      <c r="AK1487" s="123" t="str">
        <f>IF(AC1487='Intro &amp; Setup'!$BB$14, $AO1487, "")</f>
        <v/>
      </c>
      <c r="AL1487" s="124" t="str">
        <f>IF(AD1487='Intro &amp; Setup'!$BB$14, $AO1487, "")</f>
        <v/>
      </c>
      <c r="AM1487" s="125" t="str">
        <f>IF(AE1487='Intro &amp; Setup'!$BB$14, $AO1487, "")</f>
        <v/>
      </c>
      <c r="AO1487" s="130" t="str">
        <f>IF(AND($B1487="", $C1487="", $D1487=""), "", IF($N1487="", 'Intro &amp; Setup'!$AB$33, $N1487))</f>
        <v/>
      </c>
      <c r="AQ1487" s="140">
        <f t="shared" si="403"/>
        <v>0</v>
      </c>
      <c r="AR1487" s="145">
        <f t="shared" si="404"/>
        <v>0</v>
      </c>
      <c r="AS1487" s="141">
        <f t="shared" si="405"/>
        <v>0</v>
      </c>
      <c r="AU1487" s="149" t="str">
        <f t="shared" si="406"/>
        <v/>
      </c>
      <c r="AV1487" s="155"/>
      <c r="AW1487" s="155"/>
      <c r="AX1487" s="155" t="str">
        <f t="shared" si="407"/>
        <v/>
      </c>
      <c r="AY1487" s="155"/>
      <c r="AZ1487" s="155"/>
      <c r="BA1487" s="151" t="str">
        <f t="shared" si="408"/>
        <v/>
      </c>
      <c r="BC1487" s="47" t="str">
        <f t="shared" si="409"/>
        <v/>
      </c>
    </row>
    <row r="1488" spans="1:55" x14ac:dyDescent="0.25">
      <c r="A1488" s="4"/>
      <c r="B1488" s="167"/>
      <c r="C1488" s="168"/>
      <c r="D1488" s="169"/>
      <c r="E1488" s="170"/>
      <c r="F1488" s="171"/>
      <c r="G1488" s="172"/>
      <c r="H1488" s="173"/>
      <c r="I1488" s="171"/>
      <c r="J1488" s="172"/>
      <c r="K1488" s="170"/>
      <c r="L1488" s="171"/>
      <c r="M1488" s="172"/>
      <c r="N1488" s="174"/>
      <c r="O1488" s="4"/>
      <c r="P1488" s="49" t="str">
        <f t="shared" si="393"/>
        <v/>
      </c>
      <c r="Q1488" s="4"/>
      <c r="S1488" s="22" t="str">
        <f t="shared" si="394"/>
        <v/>
      </c>
      <c r="T1488" s="8" t="str">
        <f t="shared" si="395"/>
        <v/>
      </c>
      <c r="U1488" s="23" t="str">
        <f t="shared" si="396"/>
        <v/>
      </c>
      <c r="W1488" s="50"/>
      <c r="Y1488" s="65" t="str">
        <f t="shared" si="397"/>
        <v/>
      </c>
      <c r="Z1488" s="8" t="str">
        <f t="shared" si="398"/>
        <v/>
      </c>
      <c r="AA1488" s="66" t="str">
        <f t="shared" si="399"/>
        <v/>
      </c>
      <c r="AC1488" s="65" t="str">
        <f>IF($G1488="", "", IF(IFERROR(INDEX('Intro &amp; Setup'!$Y$17:$Y$26, MATCH($G1488, 'Intro &amp; Setup'!$U$17:$U$26, 0)), "")="", 'Intro &amp; Setup'!$BB$15, IFERROR(INDEX('Intro &amp; Setup'!$Y$17:$Y$26, MATCH($G1488, 'Intro &amp; Setup'!$U$17:$U$26, 0)), "")))</f>
        <v/>
      </c>
      <c r="AD1488" s="8" t="str">
        <f>IF($J1488="", "", IF(IFERROR(INDEX('Intro &amp; Setup'!$Y$17:$Y$26, MATCH($J1488, 'Intro &amp; Setup'!$U$17:$U$26, 0)), "")="", 'Intro &amp; Setup'!$BB$15, IFERROR(INDEX('Intro &amp; Setup'!$Y$17:$Y$26, MATCH($J1488, 'Intro &amp; Setup'!$U$17:$U$26, 0)), "")))</f>
        <v/>
      </c>
      <c r="AE1488" s="66" t="str">
        <f>IF($M1488="", "", IF(IFERROR(INDEX('Intro &amp; Setup'!$Y$17:$Y$26, MATCH($M1488, 'Intro &amp; Setup'!$U$17:$U$26, 0)), "")="", 'Intro &amp; Setup'!$BB$15, IFERROR(INDEX('Intro &amp; Setup'!$Y$17:$Y$26, MATCH($M1488, 'Intro &amp; Setup'!$U$17:$U$26, 0)), "")))</f>
        <v/>
      </c>
      <c r="AG1488" s="65" t="str">
        <f t="shared" si="400"/>
        <v/>
      </c>
      <c r="AH1488" s="8" t="str">
        <f t="shared" si="401"/>
        <v/>
      </c>
      <c r="AI1488" s="66" t="str">
        <f t="shared" si="402"/>
        <v/>
      </c>
      <c r="AK1488" s="123" t="str">
        <f>IF(AC1488='Intro &amp; Setup'!$BB$14, $AO1488, "")</f>
        <v/>
      </c>
      <c r="AL1488" s="124" t="str">
        <f>IF(AD1488='Intro &amp; Setup'!$BB$14, $AO1488, "")</f>
        <v/>
      </c>
      <c r="AM1488" s="125" t="str">
        <f>IF(AE1488='Intro &amp; Setup'!$BB$14, $AO1488, "")</f>
        <v/>
      </c>
      <c r="AO1488" s="130" t="str">
        <f>IF(AND($B1488="", $C1488="", $D1488=""), "", IF($N1488="", 'Intro &amp; Setup'!$AB$33, $N1488))</f>
        <v/>
      </c>
      <c r="AQ1488" s="140">
        <f t="shared" si="403"/>
        <v>0</v>
      </c>
      <c r="AR1488" s="145">
        <f t="shared" si="404"/>
        <v>0</v>
      </c>
      <c r="AS1488" s="141">
        <f t="shared" si="405"/>
        <v>0</v>
      </c>
      <c r="AU1488" s="149" t="str">
        <f t="shared" si="406"/>
        <v/>
      </c>
      <c r="AV1488" s="155"/>
      <c r="AW1488" s="155"/>
      <c r="AX1488" s="155" t="str">
        <f t="shared" si="407"/>
        <v/>
      </c>
      <c r="AY1488" s="155"/>
      <c r="AZ1488" s="155"/>
      <c r="BA1488" s="151" t="str">
        <f t="shared" si="408"/>
        <v/>
      </c>
      <c r="BC1488" s="47" t="str">
        <f t="shared" si="409"/>
        <v/>
      </c>
    </row>
    <row r="1489" spans="1:55" x14ac:dyDescent="0.25">
      <c r="A1489" s="4"/>
      <c r="B1489" s="167"/>
      <c r="C1489" s="168"/>
      <c r="D1489" s="169"/>
      <c r="E1489" s="170"/>
      <c r="F1489" s="171"/>
      <c r="G1489" s="172"/>
      <c r="H1489" s="173"/>
      <c r="I1489" s="171"/>
      <c r="J1489" s="172"/>
      <c r="K1489" s="170"/>
      <c r="L1489" s="171"/>
      <c r="M1489" s="172"/>
      <c r="N1489" s="174"/>
      <c r="O1489" s="4"/>
      <c r="P1489" s="49" t="str">
        <f t="shared" si="393"/>
        <v/>
      </c>
      <c r="Q1489" s="4"/>
      <c r="S1489" s="22" t="str">
        <f t="shared" si="394"/>
        <v/>
      </c>
      <c r="T1489" s="8" t="str">
        <f t="shared" si="395"/>
        <v/>
      </c>
      <c r="U1489" s="23" t="str">
        <f t="shared" si="396"/>
        <v/>
      </c>
      <c r="W1489" s="50"/>
      <c r="Y1489" s="65" t="str">
        <f t="shared" si="397"/>
        <v/>
      </c>
      <c r="Z1489" s="8" t="str">
        <f t="shared" si="398"/>
        <v/>
      </c>
      <c r="AA1489" s="66" t="str">
        <f t="shared" si="399"/>
        <v/>
      </c>
      <c r="AC1489" s="65" t="str">
        <f>IF($G1489="", "", IF(IFERROR(INDEX('Intro &amp; Setup'!$Y$17:$Y$26, MATCH($G1489, 'Intro &amp; Setup'!$U$17:$U$26, 0)), "")="", 'Intro &amp; Setup'!$BB$15, IFERROR(INDEX('Intro &amp; Setup'!$Y$17:$Y$26, MATCH($G1489, 'Intro &amp; Setup'!$U$17:$U$26, 0)), "")))</f>
        <v/>
      </c>
      <c r="AD1489" s="8" t="str">
        <f>IF($J1489="", "", IF(IFERROR(INDEX('Intro &amp; Setup'!$Y$17:$Y$26, MATCH($J1489, 'Intro &amp; Setup'!$U$17:$U$26, 0)), "")="", 'Intro &amp; Setup'!$BB$15, IFERROR(INDEX('Intro &amp; Setup'!$Y$17:$Y$26, MATCH($J1489, 'Intro &amp; Setup'!$U$17:$U$26, 0)), "")))</f>
        <v/>
      </c>
      <c r="AE1489" s="66" t="str">
        <f>IF($M1489="", "", IF(IFERROR(INDEX('Intro &amp; Setup'!$Y$17:$Y$26, MATCH($M1489, 'Intro &amp; Setup'!$U$17:$U$26, 0)), "")="", 'Intro &amp; Setup'!$BB$15, IFERROR(INDEX('Intro &amp; Setup'!$Y$17:$Y$26, MATCH($M1489, 'Intro &amp; Setup'!$U$17:$U$26, 0)), "")))</f>
        <v/>
      </c>
      <c r="AG1489" s="65" t="str">
        <f t="shared" si="400"/>
        <v/>
      </c>
      <c r="AH1489" s="8" t="str">
        <f t="shared" si="401"/>
        <v/>
      </c>
      <c r="AI1489" s="66" t="str">
        <f t="shared" si="402"/>
        <v/>
      </c>
      <c r="AK1489" s="123" t="str">
        <f>IF(AC1489='Intro &amp; Setup'!$BB$14, $AO1489, "")</f>
        <v/>
      </c>
      <c r="AL1489" s="124" t="str">
        <f>IF(AD1489='Intro &amp; Setup'!$BB$14, $AO1489, "")</f>
        <v/>
      </c>
      <c r="AM1489" s="125" t="str">
        <f>IF(AE1489='Intro &amp; Setup'!$BB$14, $AO1489, "")</f>
        <v/>
      </c>
      <c r="AO1489" s="130" t="str">
        <f>IF(AND($B1489="", $C1489="", $D1489=""), "", IF($N1489="", 'Intro &amp; Setup'!$AB$33, $N1489))</f>
        <v/>
      </c>
      <c r="AQ1489" s="140">
        <f t="shared" si="403"/>
        <v>0</v>
      </c>
      <c r="AR1489" s="145">
        <f t="shared" si="404"/>
        <v>0</v>
      </c>
      <c r="AS1489" s="141">
        <f t="shared" si="405"/>
        <v>0</v>
      </c>
      <c r="AU1489" s="149" t="str">
        <f t="shared" si="406"/>
        <v/>
      </c>
      <c r="AV1489" s="155"/>
      <c r="AW1489" s="155"/>
      <c r="AX1489" s="155" t="str">
        <f t="shared" si="407"/>
        <v/>
      </c>
      <c r="AY1489" s="155"/>
      <c r="AZ1489" s="155"/>
      <c r="BA1489" s="151" t="str">
        <f t="shared" si="408"/>
        <v/>
      </c>
      <c r="BC1489" s="47" t="str">
        <f t="shared" si="409"/>
        <v/>
      </c>
    </row>
    <row r="1490" spans="1:55" x14ac:dyDescent="0.25">
      <c r="A1490" s="4"/>
      <c r="B1490" s="167"/>
      <c r="C1490" s="168"/>
      <c r="D1490" s="169"/>
      <c r="E1490" s="170"/>
      <c r="F1490" s="171"/>
      <c r="G1490" s="172"/>
      <c r="H1490" s="173"/>
      <c r="I1490" s="171"/>
      <c r="J1490" s="172"/>
      <c r="K1490" s="170"/>
      <c r="L1490" s="171"/>
      <c r="M1490" s="172"/>
      <c r="N1490" s="174"/>
      <c r="O1490" s="4"/>
      <c r="P1490" s="49" t="str">
        <f t="shared" si="393"/>
        <v/>
      </c>
      <c r="Q1490" s="4"/>
      <c r="S1490" s="22" t="str">
        <f t="shared" si="394"/>
        <v/>
      </c>
      <c r="T1490" s="8" t="str">
        <f t="shared" si="395"/>
        <v/>
      </c>
      <c r="U1490" s="23" t="str">
        <f t="shared" si="396"/>
        <v/>
      </c>
      <c r="W1490" s="50"/>
      <c r="Y1490" s="65" t="str">
        <f t="shared" si="397"/>
        <v/>
      </c>
      <c r="Z1490" s="8" t="str">
        <f t="shared" si="398"/>
        <v/>
      </c>
      <c r="AA1490" s="66" t="str">
        <f t="shared" si="399"/>
        <v/>
      </c>
      <c r="AC1490" s="65" t="str">
        <f>IF($G1490="", "", IF(IFERROR(INDEX('Intro &amp; Setup'!$Y$17:$Y$26, MATCH($G1490, 'Intro &amp; Setup'!$U$17:$U$26, 0)), "")="", 'Intro &amp; Setup'!$BB$15, IFERROR(INDEX('Intro &amp; Setup'!$Y$17:$Y$26, MATCH($G1490, 'Intro &amp; Setup'!$U$17:$U$26, 0)), "")))</f>
        <v/>
      </c>
      <c r="AD1490" s="8" t="str">
        <f>IF($J1490="", "", IF(IFERROR(INDEX('Intro &amp; Setup'!$Y$17:$Y$26, MATCH($J1490, 'Intro &amp; Setup'!$U$17:$U$26, 0)), "")="", 'Intro &amp; Setup'!$BB$15, IFERROR(INDEX('Intro &amp; Setup'!$Y$17:$Y$26, MATCH($J1490, 'Intro &amp; Setup'!$U$17:$U$26, 0)), "")))</f>
        <v/>
      </c>
      <c r="AE1490" s="66" t="str">
        <f>IF($M1490="", "", IF(IFERROR(INDEX('Intro &amp; Setup'!$Y$17:$Y$26, MATCH($M1490, 'Intro &amp; Setup'!$U$17:$U$26, 0)), "")="", 'Intro &amp; Setup'!$BB$15, IFERROR(INDEX('Intro &amp; Setup'!$Y$17:$Y$26, MATCH($M1490, 'Intro &amp; Setup'!$U$17:$U$26, 0)), "")))</f>
        <v/>
      </c>
      <c r="AG1490" s="65" t="str">
        <f t="shared" si="400"/>
        <v/>
      </c>
      <c r="AH1490" s="8" t="str">
        <f t="shared" si="401"/>
        <v/>
      </c>
      <c r="AI1490" s="66" t="str">
        <f t="shared" si="402"/>
        <v/>
      </c>
      <c r="AK1490" s="123" t="str">
        <f>IF(AC1490='Intro &amp; Setup'!$BB$14, $AO1490, "")</f>
        <v/>
      </c>
      <c r="AL1490" s="124" t="str">
        <f>IF(AD1490='Intro &amp; Setup'!$BB$14, $AO1490, "")</f>
        <v/>
      </c>
      <c r="AM1490" s="125" t="str">
        <f>IF(AE1490='Intro &amp; Setup'!$BB$14, $AO1490, "")</f>
        <v/>
      </c>
      <c r="AO1490" s="130" t="str">
        <f>IF(AND($B1490="", $C1490="", $D1490=""), "", IF($N1490="", 'Intro &amp; Setup'!$AB$33, $N1490))</f>
        <v/>
      </c>
      <c r="AQ1490" s="140">
        <f t="shared" si="403"/>
        <v>0</v>
      </c>
      <c r="AR1490" s="145">
        <f t="shared" si="404"/>
        <v>0</v>
      </c>
      <c r="AS1490" s="141">
        <f t="shared" si="405"/>
        <v>0</v>
      </c>
      <c r="AU1490" s="149" t="str">
        <f t="shared" si="406"/>
        <v/>
      </c>
      <c r="AV1490" s="155"/>
      <c r="AW1490" s="155"/>
      <c r="AX1490" s="155" t="str">
        <f t="shared" si="407"/>
        <v/>
      </c>
      <c r="AY1490" s="155"/>
      <c r="AZ1490" s="155"/>
      <c r="BA1490" s="151" t="str">
        <f t="shared" si="408"/>
        <v/>
      </c>
      <c r="BC1490" s="47" t="str">
        <f t="shared" si="409"/>
        <v/>
      </c>
    </row>
    <row r="1491" spans="1:55" x14ac:dyDescent="0.25">
      <c r="A1491" s="4"/>
      <c r="B1491" s="167"/>
      <c r="C1491" s="168"/>
      <c r="D1491" s="169"/>
      <c r="E1491" s="170"/>
      <c r="F1491" s="171"/>
      <c r="G1491" s="172"/>
      <c r="H1491" s="173"/>
      <c r="I1491" s="171"/>
      <c r="J1491" s="172"/>
      <c r="K1491" s="170"/>
      <c r="L1491" s="171"/>
      <c r="M1491" s="172"/>
      <c r="N1491" s="174"/>
      <c r="O1491" s="4"/>
      <c r="P1491" s="49" t="str">
        <f t="shared" si="393"/>
        <v/>
      </c>
      <c r="Q1491" s="4"/>
      <c r="S1491" s="22" t="str">
        <f t="shared" si="394"/>
        <v/>
      </c>
      <c r="T1491" s="8" t="str">
        <f t="shared" si="395"/>
        <v/>
      </c>
      <c r="U1491" s="23" t="str">
        <f t="shared" si="396"/>
        <v/>
      </c>
      <c r="W1491" s="50"/>
      <c r="Y1491" s="65" t="str">
        <f t="shared" si="397"/>
        <v/>
      </c>
      <c r="Z1491" s="8" t="str">
        <f t="shared" si="398"/>
        <v/>
      </c>
      <c r="AA1491" s="66" t="str">
        <f t="shared" si="399"/>
        <v/>
      </c>
      <c r="AC1491" s="65" t="str">
        <f>IF($G1491="", "", IF(IFERROR(INDEX('Intro &amp; Setup'!$Y$17:$Y$26, MATCH($G1491, 'Intro &amp; Setup'!$U$17:$U$26, 0)), "")="", 'Intro &amp; Setup'!$BB$15, IFERROR(INDEX('Intro &amp; Setup'!$Y$17:$Y$26, MATCH($G1491, 'Intro &amp; Setup'!$U$17:$U$26, 0)), "")))</f>
        <v/>
      </c>
      <c r="AD1491" s="8" t="str">
        <f>IF($J1491="", "", IF(IFERROR(INDEX('Intro &amp; Setup'!$Y$17:$Y$26, MATCH($J1491, 'Intro &amp; Setup'!$U$17:$U$26, 0)), "")="", 'Intro &amp; Setup'!$BB$15, IFERROR(INDEX('Intro &amp; Setup'!$Y$17:$Y$26, MATCH($J1491, 'Intro &amp; Setup'!$U$17:$U$26, 0)), "")))</f>
        <v/>
      </c>
      <c r="AE1491" s="66" t="str">
        <f>IF($M1491="", "", IF(IFERROR(INDEX('Intro &amp; Setup'!$Y$17:$Y$26, MATCH($M1491, 'Intro &amp; Setup'!$U$17:$U$26, 0)), "")="", 'Intro &amp; Setup'!$BB$15, IFERROR(INDEX('Intro &amp; Setup'!$Y$17:$Y$26, MATCH($M1491, 'Intro &amp; Setup'!$U$17:$U$26, 0)), "")))</f>
        <v/>
      </c>
      <c r="AG1491" s="65" t="str">
        <f t="shared" si="400"/>
        <v/>
      </c>
      <c r="AH1491" s="8" t="str">
        <f t="shared" si="401"/>
        <v/>
      </c>
      <c r="AI1491" s="66" t="str">
        <f t="shared" si="402"/>
        <v/>
      </c>
      <c r="AK1491" s="123" t="str">
        <f>IF(AC1491='Intro &amp; Setup'!$BB$14, $AO1491, "")</f>
        <v/>
      </c>
      <c r="AL1491" s="124" t="str">
        <f>IF(AD1491='Intro &amp; Setup'!$BB$14, $AO1491, "")</f>
        <v/>
      </c>
      <c r="AM1491" s="125" t="str">
        <f>IF(AE1491='Intro &amp; Setup'!$BB$14, $AO1491, "")</f>
        <v/>
      </c>
      <c r="AO1491" s="130" t="str">
        <f>IF(AND($B1491="", $C1491="", $D1491=""), "", IF($N1491="", 'Intro &amp; Setup'!$AB$33, $N1491))</f>
        <v/>
      </c>
      <c r="AQ1491" s="140">
        <f t="shared" si="403"/>
        <v>0</v>
      </c>
      <c r="AR1491" s="145">
        <f t="shared" si="404"/>
        <v>0</v>
      </c>
      <c r="AS1491" s="141">
        <f t="shared" si="405"/>
        <v>0</v>
      </c>
      <c r="AU1491" s="149" t="str">
        <f t="shared" si="406"/>
        <v/>
      </c>
      <c r="AV1491" s="155"/>
      <c r="AW1491" s="155"/>
      <c r="AX1491" s="155" t="str">
        <f t="shared" si="407"/>
        <v/>
      </c>
      <c r="AY1491" s="155"/>
      <c r="AZ1491" s="155"/>
      <c r="BA1491" s="151" t="str">
        <f t="shared" si="408"/>
        <v/>
      </c>
      <c r="BC1491" s="47" t="str">
        <f t="shared" si="409"/>
        <v/>
      </c>
    </row>
    <row r="1492" spans="1:55" x14ac:dyDescent="0.25">
      <c r="A1492" s="4"/>
      <c r="B1492" s="167"/>
      <c r="C1492" s="168"/>
      <c r="D1492" s="169"/>
      <c r="E1492" s="170"/>
      <c r="F1492" s="171"/>
      <c r="G1492" s="172"/>
      <c r="H1492" s="173"/>
      <c r="I1492" s="171"/>
      <c r="J1492" s="172"/>
      <c r="K1492" s="170"/>
      <c r="L1492" s="171"/>
      <c r="M1492" s="172"/>
      <c r="N1492" s="174"/>
      <c r="O1492" s="4"/>
      <c r="P1492" s="49" t="str">
        <f t="shared" si="393"/>
        <v/>
      </c>
      <c r="Q1492" s="4"/>
      <c r="S1492" s="22" t="str">
        <f t="shared" si="394"/>
        <v/>
      </c>
      <c r="T1492" s="8" t="str">
        <f t="shared" si="395"/>
        <v/>
      </c>
      <c r="U1492" s="23" t="str">
        <f t="shared" si="396"/>
        <v/>
      </c>
      <c r="W1492" s="50"/>
      <c r="Y1492" s="65" t="str">
        <f t="shared" si="397"/>
        <v/>
      </c>
      <c r="Z1492" s="8" t="str">
        <f t="shared" si="398"/>
        <v/>
      </c>
      <c r="AA1492" s="66" t="str">
        <f t="shared" si="399"/>
        <v/>
      </c>
      <c r="AC1492" s="65" t="str">
        <f>IF($G1492="", "", IF(IFERROR(INDEX('Intro &amp; Setup'!$Y$17:$Y$26, MATCH($G1492, 'Intro &amp; Setup'!$U$17:$U$26, 0)), "")="", 'Intro &amp; Setup'!$BB$15, IFERROR(INDEX('Intro &amp; Setup'!$Y$17:$Y$26, MATCH($G1492, 'Intro &amp; Setup'!$U$17:$U$26, 0)), "")))</f>
        <v/>
      </c>
      <c r="AD1492" s="8" t="str">
        <f>IF($J1492="", "", IF(IFERROR(INDEX('Intro &amp; Setup'!$Y$17:$Y$26, MATCH($J1492, 'Intro &amp; Setup'!$U$17:$U$26, 0)), "")="", 'Intro &amp; Setup'!$BB$15, IFERROR(INDEX('Intro &amp; Setup'!$Y$17:$Y$26, MATCH($J1492, 'Intro &amp; Setup'!$U$17:$U$26, 0)), "")))</f>
        <v/>
      </c>
      <c r="AE1492" s="66" t="str">
        <f>IF($M1492="", "", IF(IFERROR(INDEX('Intro &amp; Setup'!$Y$17:$Y$26, MATCH($M1492, 'Intro &amp; Setup'!$U$17:$U$26, 0)), "")="", 'Intro &amp; Setup'!$BB$15, IFERROR(INDEX('Intro &amp; Setup'!$Y$17:$Y$26, MATCH($M1492, 'Intro &amp; Setup'!$U$17:$U$26, 0)), "")))</f>
        <v/>
      </c>
      <c r="AG1492" s="65" t="str">
        <f t="shared" si="400"/>
        <v/>
      </c>
      <c r="AH1492" s="8" t="str">
        <f t="shared" si="401"/>
        <v/>
      </c>
      <c r="AI1492" s="66" t="str">
        <f t="shared" si="402"/>
        <v/>
      </c>
      <c r="AK1492" s="123" t="str">
        <f>IF(AC1492='Intro &amp; Setup'!$BB$14, $AO1492, "")</f>
        <v/>
      </c>
      <c r="AL1492" s="124" t="str">
        <f>IF(AD1492='Intro &amp; Setup'!$BB$14, $AO1492, "")</f>
        <v/>
      </c>
      <c r="AM1492" s="125" t="str">
        <f>IF(AE1492='Intro &amp; Setup'!$BB$14, $AO1492, "")</f>
        <v/>
      </c>
      <c r="AO1492" s="130" t="str">
        <f>IF(AND($B1492="", $C1492="", $D1492=""), "", IF($N1492="", 'Intro &amp; Setup'!$AB$33, $N1492))</f>
        <v/>
      </c>
      <c r="AQ1492" s="140">
        <f t="shared" si="403"/>
        <v>0</v>
      </c>
      <c r="AR1492" s="145">
        <f t="shared" si="404"/>
        <v>0</v>
      </c>
      <c r="AS1492" s="141">
        <f t="shared" si="405"/>
        <v>0</v>
      </c>
      <c r="AU1492" s="149" t="str">
        <f t="shared" si="406"/>
        <v/>
      </c>
      <c r="AV1492" s="155"/>
      <c r="AW1492" s="155"/>
      <c r="AX1492" s="155" t="str">
        <f t="shared" si="407"/>
        <v/>
      </c>
      <c r="AY1492" s="155"/>
      <c r="AZ1492" s="155"/>
      <c r="BA1492" s="151" t="str">
        <f t="shared" si="408"/>
        <v/>
      </c>
      <c r="BC1492" s="47" t="str">
        <f t="shared" si="409"/>
        <v/>
      </c>
    </row>
    <row r="1493" spans="1:55" x14ac:dyDescent="0.25">
      <c r="A1493" s="4"/>
      <c r="B1493" s="167"/>
      <c r="C1493" s="168"/>
      <c r="D1493" s="169"/>
      <c r="E1493" s="170"/>
      <c r="F1493" s="171"/>
      <c r="G1493" s="172"/>
      <c r="H1493" s="173"/>
      <c r="I1493" s="171"/>
      <c r="J1493" s="172"/>
      <c r="K1493" s="170"/>
      <c r="L1493" s="171"/>
      <c r="M1493" s="172"/>
      <c r="N1493" s="174"/>
      <c r="O1493" s="4"/>
      <c r="P1493" s="49" t="str">
        <f t="shared" si="393"/>
        <v/>
      </c>
      <c r="Q1493" s="4"/>
      <c r="S1493" s="22" t="str">
        <f t="shared" si="394"/>
        <v/>
      </c>
      <c r="T1493" s="8" t="str">
        <f t="shared" si="395"/>
        <v/>
      </c>
      <c r="U1493" s="23" t="str">
        <f t="shared" si="396"/>
        <v/>
      </c>
      <c r="W1493" s="50"/>
      <c r="Y1493" s="65" t="str">
        <f t="shared" si="397"/>
        <v/>
      </c>
      <c r="Z1493" s="8" t="str">
        <f t="shared" si="398"/>
        <v/>
      </c>
      <c r="AA1493" s="66" t="str">
        <f t="shared" si="399"/>
        <v/>
      </c>
      <c r="AC1493" s="65" t="str">
        <f>IF($G1493="", "", IF(IFERROR(INDEX('Intro &amp; Setup'!$Y$17:$Y$26, MATCH($G1493, 'Intro &amp; Setup'!$U$17:$U$26, 0)), "")="", 'Intro &amp; Setup'!$BB$15, IFERROR(INDEX('Intro &amp; Setup'!$Y$17:$Y$26, MATCH($G1493, 'Intro &amp; Setup'!$U$17:$U$26, 0)), "")))</f>
        <v/>
      </c>
      <c r="AD1493" s="8" t="str">
        <f>IF($J1493="", "", IF(IFERROR(INDEX('Intro &amp; Setup'!$Y$17:$Y$26, MATCH($J1493, 'Intro &amp; Setup'!$U$17:$U$26, 0)), "")="", 'Intro &amp; Setup'!$BB$15, IFERROR(INDEX('Intro &amp; Setup'!$Y$17:$Y$26, MATCH($J1493, 'Intro &amp; Setup'!$U$17:$U$26, 0)), "")))</f>
        <v/>
      </c>
      <c r="AE1493" s="66" t="str">
        <f>IF($M1493="", "", IF(IFERROR(INDEX('Intro &amp; Setup'!$Y$17:$Y$26, MATCH($M1493, 'Intro &amp; Setup'!$U$17:$U$26, 0)), "")="", 'Intro &amp; Setup'!$BB$15, IFERROR(INDEX('Intro &amp; Setup'!$Y$17:$Y$26, MATCH($M1493, 'Intro &amp; Setup'!$U$17:$U$26, 0)), "")))</f>
        <v/>
      </c>
      <c r="AG1493" s="65" t="str">
        <f t="shared" si="400"/>
        <v/>
      </c>
      <c r="AH1493" s="8" t="str">
        <f t="shared" si="401"/>
        <v/>
      </c>
      <c r="AI1493" s="66" t="str">
        <f t="shared" si="402"/>
        <v/>
      </c>
      <c r="AK1493" s="123" t="str">
        <f>IF(AC1493='Intro &amp; Setup'!$BB$14, $AO1493, "")</f>
        <v/>
      </c>
      <c r="AL1493" s="124" t="str">
        <f>IF(AD1493='Intro &amp; Setup'!$BB$14, $AO1493, "")</f>
        <v/>
      </c>
      <c r="AM1493" s="125" t="str">
        <f>IF(AE1493='Intro &amp; Setup'!$BB$14, $AO1493, "")</f>
        <v/>
      </c>
      <c r="AO1493" s="130" t="str">
        <f>IF(AND($B1493="", $C1493="", $D1493=""), "", IF($N1493="", 'Intro &amp; Setup'!$AB$33, $N1493))</f>
        <v/>
      </c>
      <c r="AQ1493" s="140">
        <f t="shared" si="403"/>
        <v>0</v>
      </c>
      <c r="AR1493" s="145">
        <f t="shared" si="404"/>
        <v>0</v>
      </c>
      <c r="AS1493" s="141">
        <f t="shared" si="405"/>
        <v>0</v>
      </c>
      <c r="AU1493" s="149" t="str">
        <f t="shared" si="406"/>
        <v/>
      </c>
      <c r="AV1493" s="155"/>
      <c r="AW1493" s="155"/>
      <c r="AX1493" s="155" t="str">
        <f t="shared" si="407"/>
        <v/>
      </c>
      <c r="AY1493" s="155"/>
      <c r="AZ1493" s="155"/>
      <c r="BA1493" s="151" t="str">
        <f t="shared" si="408"/>
        <v/>
      </c>
      <c r="BC1493" s="47" t="str">
        <f t="shared" si="409"/>
        <v/>
      </c>
    </row>
    <row r="1494" spans="1:55" x14ac:dyDescent="0.25">
      <c r="A1494" s="4"/>
      <c r="B1494" s="167"/>
      <c r="C1494" s="168"/>
      <c r="D1494" s="169"/>
      <c r="E1494" s="170"/>
      <c r="F1494" s="171"/>
      <c r="G1494" s="172"/>
      <c r="H1494" s="173"/>
      <c r="I1494" s="171"/>
      <c r="J1494" s="172"/>
      <c r="K1494" s="170"/>
      <c r="L1494" s="171"/>
      <c r="M1494" s="172"/>
      <c r="N1494" s="174"/>
      <c r="O1494" s="4"/>
      <c r="P1494" s="49" t="str">
        <f t="shared" si="393"/>
        <v/>
      </c>
      <c r="Q1494" s="4"/>
      <c r="S1494" s="22" t="str">
        <f t="shared" si="394"/>
        <v/>
      </c>
      <c r="T1494" s="8" t="str">
        <f t="shared" si="395"/>
        <v/>
      </c>
      <c r="U1494" s="23" t="str">
        <f t="shared" si="396"/>
        <v/>
      </c>
      <c r="W1494" s="50"/>
      <c r="Y1494" s="65" t="str">
        <f t="shared" si="397"/>
        <v/>
      </c>
      <c r="Z1494" s="8" t="str">
        <f t="shared" si="398"/>
        <v/>
      </c>
      <c r="AA1494" s="66" t="str">
        <f t="shared" si="399"/>
        <v/>
      </c>
      <c r="AC1494" s="65" t="str">
        <f>IF($G1494="", "", IF(IFERROR(INDEX('Intro &amp; Setup'!$Y$17:$Y$26, MATCH($G1494, 'Intro &amp; Setup'!$U$17:$U$26, 0)), "")="", 'Intro &amp; Setup'!$BB$15, IFERROR(INDEX('Intro &amp; Setup'!$Y$17:$Y$26, MATCH($G1494, 'Intro &amp; Setup'!$U$17:$U$26, 0)), "")))</f>
        <v/>
      </c>
      <c r="AD1494" s="8" t="str">
        <f>IF($J1494="", "", IF(IFERROR(INDEX('Intro &amp; Setup'!$Y$17:$Y$26, MATCH($J1494, 'Intro &amp; Setup'!$U$17:$U$26, 0)), "")="", 'Intro &amp; Setup'!$BB$15, IFERROR(INDEX('Intro &amp; Setup'!$Y$17:$Y$26, MATCH($J1494, 'Intro &amp; Setup'!$U$17:$U$26, 0)), "")))</f>
        <v/>
      </c>
      <c r="AE1494" s="66" t="str">
        <f>IF($M1494="", "", IF(IFERROR(INDEX('Intro &amp; Setup'!$Y$17:$Y$26, MATCH($M1494, 'Intro &amp; Setup'!$U$17:$U$26, 0)), "")="", 'Intro &amp; Setup'!$BB$15, IFERROR(INDEX('Intro &amp; Setup'!$Y$17:$Y$26, MATCH($M1494, 'Intro &amp; Setup'!$U$17:$U$26, 0)), "")))</f>
        <v/>
      </c>
      <c r="AG1494" s="65" t="str">
        <f t="shared" si="400"/>
        <v/>
      </c>
      <c r="AH1494" s="8" t="str">
        <f t="shared" si="401"/>
        <v/>
      </c>
      <c r="AI1494" s="66" t="str">
        <f t="shared" si="402"/>
        <v/>
      </c>
      <c r="AK1494" s="123" t="str">
        <f>IF(AC1494='Intro &amp; Setup'!$BB$14, $AO1494, "")</f>
        <v/>
      </c>
      <c r="AL1494" s="124" t="str">
        <f>IF(AD1494='Intro &amp; Setup'!$BB$14, $AO1494, "")</f>
        <v/>
      </c>
      <c r="AM1494" s="125" t="str">
        <f>IF(AE1494='Intro &amp; Setup'!$BB$14, $AO1494, "")</f>
        <v/>
      </c>
      <c r="AO1494" s="130" t="str">
        <f>IF(AND($B1494="", $C1494="", $D1494=""), "", IF($N1494="", 'Intro &amp; Setup'!$AB$33, $N1494))</f>
        <v/>
      </c>
      <c r="AQ1494" s="140">
        <f t="shared" si="403"/>
        <v>0</v>
      </c>
      <c r="AR1494" s="145">
        <f t="shared" si="404"/>
        <v>0</v>
      </c>
      <c r="AS1494" s="141">
        <f t="shared" si="405"/>
        <v>0</v>
      </c>
      <c r="AU1494" s="149" t="str">
        <f t="shared" si="406"/>
        <v/>
      </c>
      <c r="AV1494" s="155"/>
      <c r="AW1494" s="155"/>
      <c r="AX1494" s="155" t="str">
        <f t="shared" si="407"/>
        <v/>
      </c>
      <c r="AY1494" s="155"/>
      <c r="AZ1494" s="155"/>
      <c r="BA1494" s="151" t="str">
        <f t="shared" si="408"/>
        <v/>
      </c>
      <c r="BC1494" s="47" t="str">
        <f t="shared" si="409"/>
        <v/>
      </c>
    </row>
    <row r="1495" spans="1:55" x14ac:dyDescent="0.25">
      <c r="A1495" s="4"/>
      <c r="B1495" s="167"/>
      <c r="C1495" s="168"/>
      <c r="D1495" s="169"/>
      <c r="E1495" s="170"/>
      <c r="F1495" s="171"/>
      <c r="G1495" s="172"/>
      <c r="H1495" s="173"/>
      <c r="I1495" s="171"/>
      <c r="J1495" s="172"/>
      <c r="K1495" s="170"/>
      <c r="L1495" s="171"/>
      <c r="M1495" s="172"/>
      <c r="N1495" s="174"/>
      <c r="O1495" s="4"/>
      <c r="P1495" s="49" t="str">
        <f t="shared" si="393"/>
        <v/>
      </c>
      <c r="Q1495" s="4"/>
      <c r="S1495" s="22" t="str">
        <f t="shared" si="394"/>
        <v/>
      </c>
      <c r="T1495" s="8" t="str">
        <f t="shared" si="395"/>
        <v/>
      </c>
      <c r="U1495" s="23" t="str">
        <f t="shared" si="396"/>
        <v/>
      </c>
      <c r="W1495" s="50"/>
      <c r="Y1495" s="65" t="str">
        <f t="shared" si="397"/>
        <v/>
      </c>
      <c r="Z1495" s="8" t="str">
        <f t="shared" si="398"/>
        <v/>
      </c>
      <c r="AA1495" s="66" t="str">
        <f t="shared" si="399"/>
        <v/>
      </c>
      <c r="AC1495" s="65" t="str">
        <f>IF($G1495="", "", IF(IFERROR(INDEX('Intro &amp; Setup'!$Y$17:$Y$26, MATCH($G1495, 'Intro &amp; Setup'!$U$17:$U$26, 0)), "")="", 'Intro &amp; Setup'!$BB$15, IFERROR(INDEX('Intro &amp; Setup'!$Y$17:$Y$26, MATCH($G1495, 'Intro &amp; Setup'!$U$17:$U$26, 0)), "")))</f>
        <v/>
      </c>
      <c r="AD1495" s="8" t="str">
        <f>IF($J1495="", "", IF(IFERROR(INDEX('Intro &amp; Setup'!$Y$17:$Y$26, MATCH($J1495, 'Intro &amp; Setup'!$U$17:$U$26, 0)), "")="", 'Intro &amp; Setup'!$BB$15, IFERROR(INDEX('Intro &amp; Setup'!$Y$17:$Y$26, MATCH($J1495, 'Intro &amp; Setup'!$U$17:$U$26, 0)), "")))</f>
        <v/>
      </c>
      <c r="AE1495" s="66" t="str">
        <f>IF($M1495="", "", IF(IFERROR(INDEX('Intro &amp; Setup'!$Y$17:$Y$26, MATCH($M1495, 'Intro &amp; Setup'!$U$17:$U$26, 0)), "")="", 'Intro &amp; Setup'!$BB$15, IFERROR(INDEX('Intro &amp; Setup'!$Y$17:$Y$26, MATCH($M1495, 'Intro &amp; Setup'!$U$17:$U$26, 0)), "")))</f>
        <v/>
      </c>
      <c r="AG1495" s="65" t="str">
        <f t="shared" si="400"/>
        <v/>
      </c>
      <c r="AH1495" s="8" t="str">
        <f t="shared" si="401"/>
        <v/>
      </c>
      <c r="AI1495" s="66" t="str">
        <f t="shared" si="402"/>
        <v/>
      </c>
      <c r="AK1495" s="123" t="str">
        <f>IF(AC1495='Intro &amp; Setup'!$BB$14, $AO1495, "")</f>
        <v/>
      </c>
      <c r="AL1495" s="124" t="str">
        <f>IF(AD1495='Intro &amp; Setup'!$BB$14, $AO1495, "")</f>
        <v/>
      </c>
      <c r="AM1495" s="125" t="str">
        <f>IF(AE1495='Intro &amp; Setup'!$BB$14, $AO1495, "")</f>
        <v/>
      </c>
      <c r="AO1495" s="130" t="str">
        <f>IF(AND($B1495="", $C1495="", $D1495=""), "", IF($N1495="", 'Intro &amp; Setup'!$AB$33, $N1495))</f>
        <v/>
      </c>
      <c r="AQ1495" s="140">
        <f t="shared" si="403"/>
        <v>0</v>
      </c>
      <c r="AR1495" s="145">
        <f t="shared" si="404"/>
        <v>0</v>
      </c>
      <c r="AS1495" s="141">
        <f t="shared" si="405"/>
        <v>0</v>
      </c>
      <c r="AU1495" s="149" t="str">
        <f t="shared" si="406"/>
        <v/>
      </c>
      <c r="AV1495" s="155"/>
      <c r="AW1495" s="155"/>
      <c r="AX1495" s="155" t="str">
        <f t="shared" si="407"/>
        <v/>
      </c>
      <c r="AY1495" s="155"/>
      <c r="AZ1495" s="155"/>
      <c r="BA1495" s="151" t="str">
        <f t="shared" si="408"/>
        <v/>
      </c>
      <c r="BC1495" s="47" t="str">
        <f t="shared" si="409"/>
        <v/>
      </c>
    </row>
    <row r="1496" spans="1:55" x14ac:dyDescent="0.25">
      <c r="A1496" s="4"/>
      <c r="B1496" s="167"/>
      <c r="C1496" s="168"/>
      <c r="D1496" s="169"/>
      <c r="E1496" s="170"/>
      <c r="F1496" s="171"/>
      <c r="G1496" s="172"/>
      <c r="H1496" s="173"/>
      <c r="I1496" s="171"/>
      <c r="J1496" s="172"/>
      <c r="K1496" s="170"/>
      <c r="L1496" s="171"/>
      <c r="M1496" s="172"/>
      <c r="N1496" s="174"/>
      <c r="O1496" s="4"/>
      <c r="P1496" s="49" t="str">
        <f t="shared" si="393"/>
        <v/>
      </c>
      <c r="Q1496" s="4"/>
      <c r="S1496" s="22" t="str">
        <f t="shared" si="394"/>
        <v/>
      </c>
      <c r="T1496" s="8" t="str">
        <f t="shared" si="395"/>
        <v/>
      </c>
      <c r="U1496" s="23" t="str">
        <f t="shared" si="396"/>
        <v/>
      </c>
      <c r="W1496" s="50"/>
      <c r="Y1496" s="65" t="str">
        <f t="shared" si="397"/>
        <v/>
      </c>
      <c r="Z1496" s="8" t="str">
        <f t="shared" si="398"/>
        <v/>
      </c>
      <c r="AA1496" s="66" t="str">
        <f t="shared" si="399"/>
        <v/>
      </c>
      <c r="AC1496" s="65" t="str">
        <f>IF($G1496="", "", IF(IFERROR(INDEX('Intro &amp; Setup'!$Y$17:$Y$26, MATCH($G1496, 'Intro &amp; Setup'!$U$17:$U$26, 0)), "")="", 'Intro &amp; Setup'!$BB$15, IFERROR(INDEX('Intro &amp; Setup'!$Y$17:$Y$26, MATCH($G1496, 'Intro &amp; Setup'!$U$17:$U$26, 0)), "")))</f>
        <v/>
      </c>
      <c r="AD1496" s="8" t="str">
        <f>IF($J1496="", "", IF(IFERROR(INDEX('Intro &amp; Setup'!$Y$17:$Y$26, MATCH($J1496, 'Intro &amp; Setup'!$U$17:$U$26, 0)), "")="", 'Intro &amp; Setup'!$BB$15, IFERROR(INDEX('Intro &amp; Setup'!$Y$17:$Y$26, MATCH($J1496, 'Intro &amp; Setup'!$U$17:$U$26, 0)), "")))</f>
        <v/>
      </c>
      <c r="AE1496" s="66" t="str">
        <f>IF($M1496="", "", IF(IFERROR(INDEX('Intro &amp; Setup'!$Y$17:$Y$26, MATCH($M1496, 'Intro &amp; Setup'!$U$17:$U$26, 0)), "")="", 'Intro &amp; Setup'!$BB$15, IFERROR(INDEX('Intro &amp; Setup'!$Y$17:$Y$26, MATCH($M1496, 'Intro &amp; Setup'!$U$17:$U$26, 0)), "")))</f>
        <v/>
      </c>
      <c r="AG1496" s="65" t="str">
        <f t="shared" si="400"/>
        <v/>
      </c>
      <c r="AH1496" s="8" t="str">
        <f t="shared" si="401"/>
        <v/>
      </c>
      <c r="AI1496" s="66" t="str">
        <f t="shared" si="402"/>
        <v/>
      </c>
      <c r="AK1496" s="123" t="str">
        <f>IF(AC1496='Intro &amp; Setup'!$BB$14, $AO1496, "")</f>
        <v/>
      </c>
      <c r="AL1496" s="124" t="str">
        <f>IF(AD1496='Intro &amp; Setup'!$BB$14, $AO1496, "")</f>
        <v/>
      </c>
      <c r="AM1496" s="125" t="str">
        <f>IF(AE1496='Intro &amp; Setup'!$BB$14, $AO1496, "")</f>
        <v/>
      </c>
      <c r="AO1496" s="130" t="str">
        <f>IF(AND($B1496="", $C1496="", $D1496=""), "", IF($N1496="", 'Intro &amp; Setup'!$AB$33, $N1496))</f>
        <v/>
      </c>
      <c r="AQ1496" s="140">
        <f t="shared" si="403"/>
        <v>0</v>
      </c>
      <c r="AR1496" s="145">
        <f t="shared" si="404"/>
        <v>0</v>
      </c>
      <c r="AS1496" s="141">
        <f t="shared" si="405"/>
        <v>0</v>
      </c>
      <c r="AU1496" s="149" t="str">
        <f t="shared" si="406"/>
        <v/>
      </c>
      <c r="AV1496" s="155"/>
      <c r="AW1496" s="155"/>
      <c r="AX1496" s="155" t="str">
        <f t="shared" si="407"/>
        <v/>
      </c>
      <c r="AY1496" s="155"/>
      <c r="AZ1496" s="155"/>
      <c r="BA1496" s="151" t="str">
        <f t="shared" si="408"/>
        <v/>
      </c>
      <c r="BC1496" s="47" t="str">
        <f t="shared" si="409"/>
        <v/>
      </c>
    </row>
    <row r="1497" spans="1:55" x14ac:dyDescent="0.25">
      <c r="A1497" s="4"/>
      <c r="B1497" s="167"/>
      <c r="C1497" s="168"/>
      <c r="D1497" s="169"/>
      <c r="E1497" s="170"/>
      <c r="F1497" s="171"/>
      <c r="G1497" s="172"/>
      <c r="H1497" s="173"/>
      <c r="I1497" s="171"/>
      <c r="J1497" s="172"/>
      <c r="K1497" s="170"/>
      <c r="L1497" s="171"/>
      <c r="M1497" s="172"/>
      <c r="N1497" s="174"/>
      <c r="O1497" s="4"/>
      <c r="P1497" s="49" t="str">
        <f t="shared" si="393"/>
        <v/>
      </c>
      <c r="Q1497" s="4"/>
      <c r="S1497" s="22" t="str">
        <f t="shared" si="394"/>
        <v/>
      </c>
      <c r="T1497" s="8" t="str">
        <f t="shared" si="395"/>
        <v/>
      </c>
      <c r="U1497" s="23" t="str">
        <f t="shared" si="396"/>
        <v/>
      </c>
      <c r="W1497" s="50"/>
      <c r="Y1497" s="65" t="str">
        <f t="shared" si="397"/>
        <v/>
      </c>
      <c r="Z1497" s="8" t="str">
        <f t="shared" si="398"/>
        <v/>
      </c>
      <c r="AA1497" s="66" t="str">
        <f t="shared" si="399"/>
        <v/>
      </c>
      <c r="AC1497" s="65" t="str">
        <f>IF($G1497="", "", IF(IFERROR(INDEX('Intro &amp; Setup'!$Y$17:$Y$26, MATCH($G1497, 'Intro &amp; Setup'!$U$17:$U$26, 0)), "")="", 'Intro &amp; Setup'!$BB$15, IFERROR(INDEX('Intro &amp; Setup'!$Y$17:$Y$26, MATCH($G1497, 'Intro &amp; Setup'!$U$17:$U$26, 0)), "")))</f>
        <v/>
      </c>
      <c r="AD1497" s="8" t="str">
        <f>IF($J1497="", "", IF(IFERROR(INDEX('Intro &amp; Setup'!$Y$17:$Y$26, MATCH($J1497, 'Intro &amp; Setup'!$U$17:$U$26, 0)), "")="", 'Intro &amp; Setup'!$BB$15, IFERROR(INDEX('Intro &amp; Setup'!$Y$17:$Y$26, MATCH($J1497, 'Intro &amp; Setup'!$U$17:$U$26, 0)), "")))</f>
        <v/>
      </c>
      <c r="AE1497" s="66" t="str">
        <f>IF($M1497="", "", IF(IFERROR(INDEX('Intro &amp; Setup'!$Y$17:$Y$26, MATCH($M1497, 'Intro &amp; Setup'!$U$17:$U$26, 0)), "")="", 'Intro &amp; Setup'!$BB$15, IFERROR(INDEX('Intro &amp; Setup'!$Y$17:$Y$26, MATCH($M1497, 'Intro &amp; Setup'!$U$17:$U$26, 0)), "")))</f>
        <v/>
      </c>
      <c r="AG1497" s="65" t="str">
        <f t="shared" si="400"/>
        <v/>
      </c>
      <c r="AH1497" s="8" t="str">
        <f t="shared" si="401"/>
        <v/>
      </c>
      <c r="AI1497" s="66" t="str">
        <f t="shared" si="402"/>
        <v/>
      </c>
      <c r="AK1497" s="123" t="str">
        <f>IF(AC1497='Intro &amp; Setup'!$BB$14, $AO1497, "")</f>
        <v/>
      </c>
      <c r="AL1497" s="124" t="str">
        <f>IF(AD1497='Intro &amp; Setup'!$BB$14, $AO1497, "")</f>
        <v/>
      </c>
      <c r="AM1497" s="125" t="str">
        <f>IF(AE1497='Intro &amp; Setup'!$BB$14, $AO1497, "")</f>
        <v/>
      </c>
      <c r="AO1497" s="130" t="str">
        <f>IF(AND($B1497="", $C1497="", $D1497=""), "", IF($N1497="", 'Intro &amp; Setup'!$AB$33, $N1497))</f>
        <v/>
      </c>
      <c r="AQ1497" s="140">
        <f t="shared" si="403"/>
        <v>0</v>
      </c>
      <c r="AR1497" s="145">
        <f t="shared" si="404"/>
        <v>0</v>
      </c>
      <c r="AS1497" s="141">
        <f t="shared" si="405"/>
        <v>0</v>
      </c>
      <c r="AU1497" s="149" t="str">
        <f t="shared" si="406"/>
        <v/>
      </c>
      <c r="AV1497" s="155"/>
      <c r="AW1497" s="155"/>
      <c r="AX1497" s="155" t="str">
        <f t="shared" si="407"/>
        <v/>
      </c>
      <c r="AY1497" s="155"/>
      <c r="AZ1497" s="155"/>
      <c r="BA1497" s="151" t="str">
        <f t="shared" si="408"/>
        <v/>
      </c>
      <c r="BC1497" s="47" t="str">
        <f t="shared" si="409"/>
        <v/>
      </c>
    </row>
    <row r="1498" spans="1:55" x14ac:dyDescent="0.25">
      <c r="A1498" s="4"/>
      <c r="B1498" s="167"/>
      <c r="C1498" s="168"/>
      <c r="D1498" s="169"/>
      <c r="E1498" s="170"/>
      <c r="F1498" s="171"/>
      <c r="G1498" s="172"/>
      <c r="H1498" s="173"/>
      <c r="I1498" s="171"/>
      <c r="J1498" s="172"/>
      <c r="K1498" s="170"/>
      <c r="L1498" s="171"/>
      <c r="M1498" s="172"/>
      <c r="N1498" s="174"/>
      <c r="O1498" s="4"/>
      <c r="P1498" s="49" t="str">
        <f t="shared" si="393"/>
        <v/>
      </c>
      <c r="Q1498" s="4"/>
      <c r="S1498" s="22" t="str">
        <f t="shared" si="394"/>
        <v/>
      </c>
      <c r="T1498" s="8" t="str">
        <f t="shared" si="395"/>
        <v/>
      </c>
      <c r="U1498" s="23" t="str">
        <f t="shared" si="396"/>
        <v/>
      </c>
      <c r="W1498" s="50"/>
      <c r="Y1498" s="65" t="str">
        <f t="shared" si="397"/>
        <v/>
      </c>
      <c r="Z1498" s="8" t="str">
        <f t="shared" si="398"/>
        <v/>
      </c>
      <c r="AA1498" s="66" t="str">
        <f t="shared" si="399"/>
        <v/>
      </c>
      <c r="AC1498" s="65" t="str">
        <f>IF($G1498="", "", IF(IFERROR(INDEX('Intro &amp; Setup'!$Y$17:$Y$26, MATCH($G1498, 'Intro &amp; Setup'!$U$17:$U$26, 0)), "")="", 'Intro &amp; Setup'!$BB$15, IFERROR(INDEX('Intro &amp; Setup'!$Y$17:$Y$26, MATCH($G1498, 'Intro &amp; Setup'!$U$17:$U$26, 0)), "")))</f>
        <v/>
      </c>
      <c r="AD1498" s="8" t="str">
        <f>IF($J1498="", "", IF(IFERROR(INDEX('Intro &amp; Setup'!$Y$17:$Y$26, MATCH($J1498, 'Intro &amp; Setup'!$U$17:$U$26, 0)), "")="", 'Intro &amp; Setup'!$BB$15, IFERROR(INDEX('Intro &amp; Setup'!$Y$17:$Y$26, MATCH($J1498, 'Intro &amp; Setup'!$U$17:$U$26, 0)), "")))</f>
        <v/>
      </c>
      <c r="AE1498" s="66" t="str">
        <f>IF($M1498="", "", IF(IFERROR(INDEX('Intro &amp; Setup'!$Y$17:$Y$26, MATCH($M1498, 'Intro &amp; Setup'!$U$17:$U$26, 0)), "")="", 'Intro &amp; Setup'!$BB$15, IFERROR(INDEX('Intro &amp; Setup'!$Y$17:$Y$26, MATCH($M1498, 'Intro &amp; Setup'!$U$17:$U$26, 0)), "")))</f>
        <v/>
      </c>
      <c r="AG1498" s="65" t="str">
        <f t="shared" si="400"/>
        <v/>
      </c>
      <c r="AH1498" s="8" t="str">
        <f t="shared" si="401"/>
        <v/>
      </c>
      <c r="AI1498" s="66" t="str">
        <f t="shared" si="402"/>
        <v/>
      </c>
      <c r="AK1498" s="123" t="str">
        <f>IF(AC1498='Intro &amp; Setup'!$BB$14, $AO1498, "")</f>
        <v/>
      </c>
      <c r="AL1498" s="124" t="str">
        <f>IF(AD1498='Intro &amp; Setup'!$BB$14, $AO1498, "")</f>
        <v/>
      </c>
      <c r="AM1498" s="125" t="str">
        <f>IF(AE1498='Intro &amp; Setup'!$BB$14, $AO1498, "")</f>
        <v/>
      </c>
      <c r="AO1498" s="130" t="str">
        <f>IF(AND($B1498="", $C1498="", $D1498=""), "", IF($N1498="", 'Intro &amp; Setup'!$AB$33, $N1498))</f>
        <v/>
      </c>
      <c r="AQ1498" s="140">
        <f t="shared" si="403"/>
        <v>0</v>
      </c>
      <c r="AR1498" s="145">
        <f t="shared" si="404"/>
        <v>0</v>
      </c>
      <c r="AS1498" s="141">
        <f t="shared" si="405"/>
        <v>0</v>
      </c>
      <c r="AU1498" s="149" t="str">
        <f t="shared" si="406"/>
        <v/>
      </c>
      <c r="AV1498" s="155"/>
      <c r="AW1498" s="155"/>
      <c r="AX1498" s="155" t="str">
        <f t="shared" si="407"/>
        <v/>
      </c>
      <c r="AY1498" s="155"/>
      <c r="AZ1498" s="155"/>
      <c r="BA1498" s="151" t="str">
        <f t="shared" si="408"/>
        <v/>
      </c>
      <c r="BC1498" s="47" t="str">
        <f t="shared" si="409"/>
        <v/>
      </c>
    </row>
    <row r="1499" spans="1:55" x14ac:dyDescent="0.25">
      <c r="A1499" s="4"/>
      <c r="B1499" s="167"/>
      <c r="C1499" s="168"/>
      <c r="D1499" s="169"/>
      <c r="E1499" s="170"/>
      <c r="F1499" s="171"/>
      <c r="G1499" s="172"/>
      <c r="H1499" s="173"/>
      <c r="I1499" s="171"/>
      <c r="J1499" s="172"/>
      <c r="K1499" s="170"/>
      <c r="L1499" s="171"/>
      <c r="M1499" s="172"/>
      <c r="N1499" s="174"/>
      <c r="O1499" s="4"/>
      <c r="P1499" s="49" t="str">
        <f t="shared" si="393"/>
        <v/>
      </c>
      <c r="Q1499" s="4"/>
      <c r="S1499" s="22" t="str">
        <f t="shared" si="394"/>
        <v/>
      </c>
      <c r="T1499" s="8" t="str">
        <f t="shared" si="395"/>
        <v/>
      </c>
      <c r="U1499" s="23" t="str">
        <f t="shared" si="396"/>
        <v/>
      </c>
      <c r="W1499" s="50"/>
      <c r="Y1499" s="65" t="str">
        <f t="shared" si="397"/>
        <v/>
      </c>
      <c r="Z1499" s="8" t="str">
        <f t="shared" si="398"/>
        <v/>
      </c>
      <c r="AA1499" s="66" t="str">
        <f t="shared" si="399"/>
        <v/>
      </c>
      <c r="AC1499" s="65" t="str">
        <f>IF($G1499="", "", IF(IFERROR(INDEX('Intro &amp; Setup'!$Y$17:$Y$26, MATCH($G1499, 'Intro &amp; Setup'!$U$17:$U$26, 0)), "")="", 'Intro &amp; Setup'!$BB$15, IFERROR(INDEX('Intro &amp; Setup'!$Y$17:$Y$26, MATCH($G1499, 'Intro &amp; Setup'!$U$17:$U$26, 0)), "")))</f>
        <v/>
      </c>
      <c r="AD1499" s="8" t="str">
        <f>IF($J1499="", "", IF(IFERROR(INDEX('Intro &amp; Setup'!$Y$17:$Y$26, MATCH($J1499, 'Intro &amp; Setup'!$U$17:$U$26, 0)), "")="", 'Intro &amp; Setup'!$BB$15, IFERROR(INDEX('Intro &amp; Setup'!$Y$17:$Y$26, MATCH($J1499, 'Intro &amp; Setup'!$U$17:$U$26, 0)), "")))</f>
        <v/>
      </c>
      <c r="AE1499" s="66" t="str">
        <f>IF($M1499="", "", IF(IFERROR(INDEX('Intro &amp; Setup'!$Y$17:$Y$26, MATCH($M1499, 'Intro &amp; Setup'!$U$17:$U$26, 0)), "")="", 'Intro &amp; Setup'!$BB$15, IFERROR(INDEX('Intro &amp; Setup'!$Y$17:$Y$26, MATCH($M1499, 'Intro &amp; Setup'!$U$17:$U$26, 0)), "")))</f>
        <v/>
      </c>
      <c r="AG1499" s="65" t="str">
        <f t="shared" si="400"/>
        <v/>
      </c>
      <c r="AH1499" s="8" t="str">
        <f t="shared" si="401"/>
        <v/>
      </c>
      <c r="AI1499" s="66" t="str">
        <f t="shared" si="402"/>
        <v/>
      </c>
      <c r="AK1499" s="123" t="str">
        <f>IF(AC1499='Intro &amp; Setup'!$BB$14, $AO1499, "")</f>
        <v/>
      </c>
      <c r="AL1499" s="124" t="str">
        <f>IF(AD1499='Intro &amp; Setup'!$BB$14, $AO1499, "")</f>
        <v/>
      </c>
      <c r="AM1499" s="125" t="str">
        <f>IF(AE1499='Intro &amp; Setup'!$BB$14, $AO1499, "")</f>
        <v/>
      </c>
      <c r="AO1499" s="130" t="str">
        <f>IF(AND($B1499="", $C1499="", $D1499=""), "", IF($N1499="", 'Intro &amp; Setup'!$AB$33, $N1499))</f>
        <v/>
      </c>
      <c r="AQ1499" s="140">
        <f t="shared" si="403"/>
        <v>0</v>
      </c>
      <c r="AR1499" s="145">
        <f t="shared" si="404"/>
        <v>0</v>
      </c>
      <c r="AS1499" s="141">
        <f t="shared" si="405"/>
        <v>0</v>
      </c>
      <c r="AU1499" s="149" t="str">
        <f t="shared" si="406"/>
        <v/>
      </c>
      <c r="AV1499" s="155"/>
      <c r="AW1499" s="155"/>
      <c r="AX1499" s="155" t="str">
        <f t="shared" si="407"/>
        <v/>
      </c>
      <c r="AY1499" s="155"/>
      <c r="AZ1499" s="155"/>
      <c r="BA1499" s="151" t="str">
        <f t="shared" si="408"/>
        <v/>
      </c>
      <c r="BC1499" s="47" t="str">
        <f t="shared" si="409"/>
        <v/>
      </c>
    </row>
    <row r="1500" spans="1:55" x14ac:dyDescent="0.25">
      <c r="A1500" s="4"/>
      <c r="B1500" s="167"/>
      <c r="C1500" s="168"/>
      <c r="D1500" s="169"/>
      <c r="E1500" s="170"/>
      <c r="F1500" s="171"/>
      <c r="G1500" s="172"/>
      <c r="H1500" s="173"/>
      <c r="I1500" s="171"/>
      <c r="J1500" s="172"/>
      <c r="K1500" s="170"/>
      <c r="L1500" s="171"/>
      <c r="M1500" s="172"/>
      <c r="N1500" s="174"/>
      <c r="O1500" s="4"/>
      <c r="P1500" s="49" t="str">
        <f t="shared" si="393"/>
        <v/>
      </c>
      <c r="Q1500" s="4"/>
      <c r="S1500" s="22" t="str">
        <f t="shared" si="394"/>
        <v/>
      </c>
      <c r="T1500" s="8" t="str">
        <f t="shared" si="395"/>
        <v/>
      </c>
      <c r="U1500" s="23" t="str">
        <f t="shared" si="396"/>
        <v/>
      </c>
      <c r="W1500" s="50"/>
      <c r="Y1500" s="65" t="str">
        <f t="shared" si="397"/>
        <v/>
      </c>
      <c r="Z1500" s="8" t="str">
        <f t="shared" si="398"/>
        <v/>
      </c>
      <c r="AA1500" s="66" t="str">
        <f t="shared" si="399"/>
        <v/>
      </c>
      <c r="AC1500" s="65" t="str">
        <f>IF($G1500="", "", IF(IFERROR(INDEX('Intro &amp; Setup'!$Y$17:$Y$26, MATCH($G1500, 'Intro &amp; Setup'!$U$17:$U$26, 0)), "")="", 'Intro &amp; Setup'!$BB$15, IFERROR(INDEX('Intro &amp; Setup'!$Y$17:$Y$26, MATCH($G1500, 'Intro &amp; Setup'!$U$17:$U$26, 0)), "")))</f>
        <v/>
      </c>
      <c r="AD1500" s="8" t="str">
        <f>IF($J1500="", "", IF(IFERROR(INDEX('Intro &amp; Setup'!$Y$17:$Y$26, MATCH($J1500, 'Intro &amp; Setup'!$U$17:$U$26, 0)), "")="", 'Intro &amp; Setup'!$BB$15, IFERROR(INDEX('Intro &amp; Setup'!$Y$17:$Y$26, MATCH($J1500, 'Intro &amp; Setup'!$U$17:$U$26, 0)), "")))</f>
        <v/>
      </c>
      <c r="AE1500" s="66" t="str">
        <f>IF($M1500="", "", IF(IFERROR(INDEX('Intro &amp; Setup'!$Y$17:$Y$26, MATCH($M1500, 'Intro &amp; Setup'!$U$17:$U$26, 0)), "")="", 'Intro &amp; Setup'!$BB$15, IFERROR(INDEX('Intro &amp; Setup'!$Y$17:$Y$26, MATCH($M1500, 'Intro &amp; Setup'!$U$17:$U$26, 0)), "")))</f>
        <v/>
      </c>
      <c r="AG1500" s="65" t="str">
        <f t="shared" si="400"/>
        <v/>
      </c>
      <c r="AH1500" s="8" t="str">
        <f t="shared" si="401"/>
        <v/>
      </c>
      <c r="AI1500" s="66" t="str">
        <f t="shared" si="402"/>
        <v/>
      </c>
      <c r="AK1500" s="123" t="str">
        <f>IF(AC1500='Intro &amp; Setup'!$BB$14, $AO1500, "")</f>
        <v/>
      </c>
      <c r="AL1500" s="124" t="str">
        <f>IF(AD1500='Intro &amp; Setup'!$BB$14, $AO1500, "")</f>
        <v/>
      </c>
      <c r="AM1500" s="125" t="str">
        <f>IF(AE1500='Intro &amp; Setup'!$BB$14, $AO1500, "")</f>
        <v/>
      </c>
      <c r="AO1500" s="130" t="str">
        <f>IF(AND($B1500="", $C1500="", $D1500=""), "", IF($N1500="", 'Intro &amp; Setup'!$AB$33, $N1500))</f>
        <v/>
      </c>
      <c r="AQ1500" s="140">
        <f t="shared" si="403"/>
        <v>0</v>
      </c>
      <c r="AR1500" s="145">
        <f t="shared" si="404"/>
        <v>0</v>
      </c>
      <c r="AS1500" s="141">
        <f t="shared" si="405"/>
        <v>0</v>
      </c>
      <c r="AU1500" s="149" t="str">
        <f t="shared" si="406"/>
        <v/>
      </c>
      <c r="AV1500" s="155"/>
      <c r="AW1500" s="155"/>
      <c r="AX1500" s="155" t="str">
        <f t="shared" si="407"/>
        <v/>
      </c>
      <c r="AY1500" s="155"/>
      <c r="AZ1500" s="155"/>
      <c r="BA1500" s="151" t="str">
        <f t="shared" si="408"/>
        <v/>
      </c>
      <c r="BC1500" s="47" t="str">
        <f t="shared" si="409"/>
        <v/>
      </c>
    </row>
    <row r="1501" spans="1:55" x14ac:dyDescent="0.25">
      <c r="A1501" s="4"/>
      <c r="B1501" s="167"/>
      <c r="C1501" s="168"/>
      <c r="D1501" s="169"/>
      <c r="E1501" s="170"/>
      <c r="F1501" s="171"/>
      <c r="G1501" s="172"/>
      <c r="H1501" s="173"/>
      <c r="I1501" s="171"/>
      <c r="J1501" s="172"/>
      <c r="K1501" s="170"/>
      <c r="L1501" s="171"/>
      <c r="M1501" s="172"/>
      <c r="N1501" s="174"/>
      <c r="O1501" s="4"/>
      <c r="P1501" s="49" t="str">
        <f t="shared" si="393"/>
        <v/>
      </c>
      <c r="Q1501" s="4"/>
      <c r="S1501" s="22" t="str">
        <f t="shared" si="394"/>
        <v/>
      </c>
      <c r="T1501" s="8" t="str">
        <f t="shared" si="395"/>
        <v/>
      </c>
      <c r="U1501" s="23" t="str">
        <f t="shared" si="396"/>
        <v/>
      </c>
      <c r="W1501" s="50"/>
      <c r="Y1501" s="65" t="str">
        <f t="shared" si="397"/>
        <v/>
      </c>
      <c r="Z1501" s="8" t="str">
        <f t="shared" si="398"/>
        <v/>
      </c>
      <c r="AA1501" s="66" t="str">
        <f t="shared" si="399"/>
        <v/>
      </c>
      <c r="AC1501" s="65" t="str">
        <f>IF($G1501="", "", IF(IFERROR(INDEX('Intro &amp; Setup'!$Y$17:$Y$26, MATCH($G1501, 'Intro &amp; Setup'!$U$17:$U$26, 0)), "")="", 'Intro &amp; Setup'!$BB$15, IFERROR(INDEX('Intro &amp; Setup'!$Y$17:$Y$26, MATCH($G1501, 'Intro &amp; Setup'!$U$17:$U$26, 0)), "")))</f>
        <v/>
      </c>
      <c r="AD1501" s="8" t="str">
        <f>IF($J1501="", "", IF(IFERROR(INDEX('Intro &amp; Setup'!$Y$17:$Y$26, MATCH($J1501, 'Intro &amp; Setup'!$U$17:$U$26, 0)), "")="", 'Intro &amp; Setup'!$BB$15, IFERROR(INDEX('Intro &amp; Setup'!$Y$17:$Y$26, MATCH($J1501, 'Intro &amp; Setup'!$U$17:$U$26, 0)), "")))</f>
        <v/>
      </c>
      <c r="AE1501" s="66" t="str">
        <f>IF($M1501="", "", IF(IFERROR(INDEX('Intro &amp; Setup'!$Y$17:$Y$26, MATCH($M1501, 'Intro &amp; Setup'!$U$17:$U$26, 0)), "")="", 'Intro &amp; Setup'!$BB$15, IFERROR(INDEX('Intro &amp; Setup'!$Y$17:$Y$26, MATCH($M1501, 'Intro &amp; Setup'!$U$17:$U$26, 0)), "")))</f>
        <v/>
      </c>
      <c r="AG1501" s="65" t="str">
        <f t="shared" si="400"/>
        <v/>
      </c>
      <c r="AH1501" s="8" t="str">
        <f t="shared" si="401"/>
        <v/>
      </c>
      <c r="AI1501" s="66" t="str">
        <f t="shared" si="402"/>
        <v/>
      </c>
      <c r="AK1501" s="123" t="str">
        <f>IF(AC1501='Intro &amp; Setup'!$BB$14, $AO1501, "")</f>
        <v/>
      </c>
      <c r="AL1501" s="124" t="str">
        <f>IF(AD1501='Intro &amp; Setup'!$BB$14, $AO1501, "")</f>
        <v/>
      </c>
      <c r="AM1501" s="125" t="str">
        <f>IF(AE1501='Intro &amp; Setup'!$BB$14, $AO1501, "")</f>
        <v/>
      </c>
      <c r="AO1501" s="130" t="str">
        <f>IF(AND($B1501="", $C1501="", $D1501=""), "", IF($N1501="", 'Intro &amp; Setup'!$AB$33, $N1501))</f>
        <v/>
      </c>
      <c r="AQ1501" s="140">
        <f t="shared" si="403"/>
        <v>0</v>
      </c>
      <c r="AR1501" s="145">
        <f t="shared" si="404"/>
        <v>0</v>
      </c>
      <c r="AS1501" s="141">
        <f t="shared" si="405"/>
        <v>0</v>
      </c>
      <c r="AU1501" s="149" t="str">
        <f t="shared" si="406"/>
        <v/>
      </c>
      <c r="AV1501" s="155"/>
      <c r="AW1501" s="155"/>
      <c r="AX1501" s="155" t="str">
        <f t="shared" si="407"/>
        <v/>
      </c>
      <c r="AY1501" s="155"/>
      <c r="AZ1501" s="155"/>
      <c r="BA1501" s="151" t="str">
        <f t="shared" si="408"/>
        <v/>
      </c>
      <c r="BC1501" s="47" t="str">
        <f t="shared" si="409"/>
        <v/>
      </c>
    </row>
    <row r="1502" spans="1:55" x14ac:dyDescent="0.25">
      <c r="A1502" s="4"/>
      <c r="B1502" s="167"/>
      <c r="C1502" s="168"/>
      <c r="D1502" s="169"/>
      <c r="E1502" s="170"/>
      <c r="F1502" s="171"/>
      <c r="G1502" s="172"/>
      <c r="H1502" s="173"/>
      <c r="I1502" s="171"/>
      <c r="J1502" s="172"/>
      <c r="K1502" s="170"/>
      <c r="L1502" s="171"/>
      <c r="M1502" s="172"/>
      <c r="N1502" s="174"/>
      <c r="O1502" s="4"/>
      <c r="P1502" s="49" t="str">
        <f t="shared" si="393"/>
        <v/>
      </c>
      <c r="Q1502" s="4"/>
      <c r="S1502" s="22" t="str">
        <f t="shared" si="394"/>
        <v/>
      </c>
      <c r="T1502" s="8" t="str">
        <f t="shared" si="395"/>
        <v/>
      </c>
      <c r="U1502" s="23" t="str">
        <f t="shared" si="396"/>
        <v/>
      </c>
      <c r="W1502" s="50"/>
      <c r="Y1502" s="65" t="str">
        <f t="shared" si="397"/>
        <v/>
      </c>
      <c r="Z1502" s="8" t="str">
        <f t="shared" si="398"/>
        <v/>
      </c>
      <c r="AA1502" s="66" t="str">
        <f t="shared" si="399"/>
        <v/>
      </c>
      <c r="AC1502" s="65" t="str">
        <f>IF($G1502="", "", IF(IFERROR(INDEX('Intro &amp; Setup'!$Y$17:$Y$26, MATCH($G1502, 'Intro &amp; Setup'!$U$17:$U$26, 0)), "")="", 'Intro &amp; Setup'!$BB$15, IFERROR(INDEX('Intro &amp; Setup'!$Y$17:$Y$26, MATCH($G1502, 'Intro &amp; Setup'!$U$17:$U$26, 0)), "")))</f>
        <v/>
      </c>
      <c r="AD1502" s="8" t="str">
        <f>IF($J1502="", "", IF(IFERROR(INDEX('Intro &amp; Setup'!$Y$17:$Y$26, MATCH($J1502, 'Intro &amp; Setup'!$U$17:$U$26, 0)), "")="", 'Intro &amp; Setup'!$BB$15, IFERROR(INDEX('Intro &amp; Setup'!$Y$17:$Y$26, MATCH($J1502, 'Intro &amp; Setup'!$U$17:$U$26, 0)), "")))</f>
        <v/>
      </c>
      <c r="AE1502" s="66" t="str">
        <f>IF($M1502="", "", IF(IFERROR(INDEX('Intro &amp; Setup'!$Y$17:$Y$26, MATCH($M1502, 'Intro &amp; Setup'!$U$17:$U$26, 0)), "")="", 'Intro &amp; Setup'!$BB$15, IFERROR(INDEX('Intro &amp; Setup'!$Y$17:$Y$26, MATCH($M1502, 'Intro &amp; Setup'!$U$17:$U$26, 0)), "")))</f>
        <v/>
      </c>
      <c r="AG1502" s="65" t="str">
        <f t="shared" si="400"/>
        <v/>
      </c>
      <c r="AH1502" s="8" t="str">
        <f t="shared" si="401"/>
        <v/>
      </c>
      <c r="AI1502" s="66" t="str">
        <f t="shared" si="402"/>
        <v/>
      </c>
      <c r="AK1502" s="123" t="str">
        <f>IF(AC1502='Intro &amp; Setup'!$BB$14, $AO1502, "")</f>
        <v/>
      </c>
      <c r="AL1502" s="124" t="str">
        <f>IF(AD1502='Intro &amp; Setup'!$BB$14, $AO1502, "")</f>
        <v/>
      </c>
      <c r="AM1502" s="125" t="str">
        <f>IF(AE1502='Intro &amp; Setup'!$BB$14, $AO1502, "")</f>
        <v/>
      </c>
      <c r="AO1502" s="130" t="str">
        <f>IF(AND($B1502="", $C1502="", $D1502=""), "", IF($N1502="", 'Intro &amp; Setup'!$AB$33, $N1502))</f>
        <v/>
      </c>
      <c r="AQ1502" s="140">
        <f t="shared" si="403"/>
        <v>0</v>
      </c>
      <c r="AR1502" s="145">
        <f t="shared" si="404"/>
        <v>0</v>
      </c>
      <c r="AS1502" s="141">
        <f t="shared" si="405"/>
        <v>0</v>
      </c>
      <c r="AU1502" s="149" t="str">
        <f t="shared" si="406"/>
        <v/>
      </c>
      <c r="AV1502" s="155"/>
      <c r="AW1502" s="155"/>
      <c r="AX1502" s="155" t="str">
        <f t="shared" si="407"/>
        <v/>
      </c>
      <c r="AY1502" s="155"/>
      <c r="AZ1502" s="155"/>
      <c r="BA1502" s="151" t="str">
        <f t="shared" si="408"/>
        <v/>
      </c>
      <c r="BC1502" s="47" t="str">
        <f t="shared" si="409"/>
        <v/>
      </c>
    </row>
    <row r="1503" spans="1:55" x14ac:dyDescent="0.25">
      <c r="A1503" s="4"/>
      <c r="B1503" s="167"/>
      <c r="C1503" s="168"/>
      <c r="D1503" s="169"/>
      <c r="E1503" s="170"/>
      <c r="F1503" s="171"/>
      <c r="G1503" s="172"/>
      <c r="H1503" s="173"/>
      <c r="I1503" s="171"/>
      <c r="J1503" s="172"/>
      <c r="K1503" s="170"/>
      <c r="L1503" s="171"/>
      <c r="M1503" s="172"/>
      <c r="N1503" s="174"/>
      <c r="O1503" s="4"/>
      <c r="P1503" s="49" t="str">
        <f t="shared" si="393"/>
        <v/>
      </c>
      <c r="Q1503" s="4"/>
      <c r="S1503" s="22" t="str">
        <f t="shared" si="394"/>
        <v/>
      </c>
      <c r="T1503" s="8" t="str">
        <f t="shared" si="395"/>
        <v/>
      </c>
      <c r="U1503" s="23" t="str">
        <f t="shared" si="396"/>
        <v/>
      </c>
      <c r="W1503" s="50"/>
      <c r="Y1503" s="65" t="str">
        <f t="shared" si="397"/>
        <v/>
      </c>
      <c r="Z1503" s="8" t="str">
        <f t="shared" si="398"/>
        <v/>
      </c>
      <c r="AA1503" s="66" t="str">
        <f t="shared" si="399"/>
        <v/>
      </c>
      <c r="AC1503" s="65" t="str">
        <f>IF($G1503="", "", IF(IFERROR(INDEX('Intro &amp; Setup'!$Y$17:$Y$26, MATCH($G1503, 'Intro &amp; Setup'!$U$17:$U$26, 0)), "")="", 'Intro &amp; Setup'!$BB$15, IFERROR(INDEX('Intro &amp; Setup'!$Y$17:$Y$26, MATCH($G1503, 'Intro &amp; Setup'!$U$17:$U$26, 0)), "")))</f>
        <v/>
      </c>
      <c r="AD1503" s="8" t="str">
        <f>IF($J1503="", "", IF(IFERROR(INDEX('Intro &amp; Setup'!$Y$17:$Y$26, MATCH($J1503, 'Intro &amp; Setup'!$U$17:$U$26, 0)), "")="", 'Intro &amp; Setup'!$BB$15, IFERROR(INDEX('Intro &amp; Setup'!$Y$17:$Y$26, MATCH($J1503, 'Intro &amp; Setup'!$U$17:$U$26, 0)), "")))</f>
        <v/>
      </c>
      <c r="AE1503" s="66" t="str">
        <f>IF($M1503="", "", IF(IFERROR(INDEX('Intro &amp; Setup'!$Y$17:$Y$26, MATCH($M1503, 'Intro &amp; Setup'!$U$17:$U$26, 0)), "")="", 'Intro &amp; Setup'!$BB$15, IFERROR(INDEX('Intro &amp; Setup'!$Y$17:$Y$26, MATCH($M1503, 'Intro &amp; Setup'!$U$17:$U$26, 0)), "")))</f>
        <v/>
      </c>
      <c r="AG1503" s="65" t="str">
        <f t="shared" si="400"/>
        <v/>
      </c>
      <c r="AH1503" s="8" t="str">
        <f t="shared" si="401"/>
        <v/>
      </c>
      <c r="AI1503" s="66" t="str">
        <f t="shared" si="402"/>
        <v/>
      </c>
      <c r="AK1503" s="123" t="str">
        <f>IF(AC1503='Intro &amp; Setup'!$BB$14, $AO1503, "")</f>
        <v/>
      </c>
      <c r="AL1503" s="124" t="str">
        <f>IF(AD1503='Intro &amp; Setup'!$BB$14, $AO1503, "")</f>
        <v/>
      </c>
      <c r="AM1503" s="125" t="str">
        <f>IF(AE1503='Intro &amp; Setup'!$BB$14, $AO1503, "")</f>
        <v/>
      </c>
      <c r="AO1503" s="130" t="str">
        <f>IF(AND($B1503="", $C1503="", $D1503=""), "", IF($N1503="", 'Intro &amp; Setup'!$AB$33, $N1503))</f>
        <v/>
      </c>
      <c r="AQ1503" s="140">
        <f t="shared" si="403"/>
        <v>0</v>
      </c>
      <c r="AR1503" s="145">
        <f t="shared" si="404"/>
        <v>0</v>
      </c>
      <c r="AS1503" s="141">
        <f t="shared" si="405"/>
        <v>0</v>
      </c>
      <c r="AU1503" s="149" t="str">
        <f t="shared" si="406"/>
        <v/>
      </c>
      <c r="AV1503" s="155"/>
      <c r="AW1503" s="155"/>
      <c r="AX1503" s="155" t="str">
        <f t="shared" si="407"/>
        <v/>
      </c>
      <c r="AY1503" s="155"/>
      <c r="AZ1503" s="155"/>
      <c r="BA1503" s="151" t="str">
        <f t="shared" si="408"/>
        <v/>
      </c>
      <c r="BC1503" s="47" t="str">
        <f t="shared" si="409"/>
        <v/>
      </c>
    </row>
    <row r="1504" spans="1:55" x14ac:dyDescent="0.25">
      <c r="A1504" s="4"/>
      <c r="B1504" s="167"/>
      <c r="C1504" s="168"/>
      <c r="D1504" s="169"/>
      <c r="E1504" s="170"/>
      <c r="F1504" s="171"/>
      <c r="G1504" s="172"/>
      <c r="H1504" s="173"/>
      <c r="I1504" s="171"/>
      <c r="J1504" s="172"/>
      <c r="K1504" s="170"/>
      <c r="L1504" s="171"/>
      <c r="M1504" s="172"/>
      <c r="N1504" s="174"/>
      <c r="O1504" s="4"/>
      <c r="P1504" s="49" t="str">
        <f t="shared" si="393"/>
        <v/>
      </c>
      <c r="Q1504" s="4"/>
      <c r="S1504" s="22" t="str">
        <f t="shared" si="394"/>
        <v/>
      </c>
      <c r="T1504" s="8" t="str">
        <f t="shared" si="395"/>
        <v/>
      </c>
      <c r="U1504" s="23" t="str">
        <f t="shared" si="396"/>
        <v/>
      </c>
      <c r="W1504" s="50"/>
      <c r="Y1504" s="65" t="str">
        <f t="shared" si="397"/>
        <v/>
      </c>
      <c r="Z1504" s="8" t="str">
        <f t="shared" si="398"/>
        <v/>
      </c>
      <c r="AA1504" s="66" t="str">
        <f t="shared" si="399"/>
        <v/>
      </c>
      <c r="AC1504" s="65" t="str">
        <f>IF($G1504="", "", IF(IFERROR(INDEX('Intro &amp; Setup'!$Y$17:$Y$26, MATCH($G1504, 'Intro &amp; Setup'!$U$17:$U$26, 0)), "")="", 'Intro &amp; Setup'!$BB$15, IFERROR(INDEX('Intro &amp; Setup'!$Y$17:$Y$26, MATCH($G1504, 'Intro &amp; Setup'!$U$17:$U$26, 0)), "")))</f>
        <v/>
      </c>
      <c r="AD1504" s="8" t="str">
        <f>IF($J1504="", "", IF(IFERROR(INDEX('Intro &amp; Setup'!$Y$17:$Y$26, MATCH($J1504, 'Intro &amp; Setup'!$U$17:$U$26, 0)), "")="", 'Intro &amp; Setup'!$BB$15, IFERROR(INDEX('Intro &amp; Setup'!$Y$17:$Y$26, MATCH($J1504, 'Intro &amp; Setup'!$U$17:$U$26, 0)), "")))</f>
        <v/>
      </c>
      <c r="AE1504" s="66" t="str">
        <f>IF($M1504="", "", IF(IFERROR(INDEX('Intro &amp; Setup'!$Y$17:$Y$26, MATCH($M1504, 'Intro &amp; Setup'!$U$17:$U$26, 0)), "")="", 'Intro &amp; Setup'!$BB$15, IFERROR(INDEX('Intro &amp; Setup'!$Y$17:$Y$26, MATCH($M1504, 'Intro &amp; Setup'!$U$17:$U$26, 0)), "")))</f>
        <v/>
      </c>
      <c r="AG1504" s="65" t="str">
        <f t="shared" si="400"/>
        <v/>
      </c>
      <c r="AH1504" s="8" t="str">
        <f t="shared" si="401"/>
        <v/>
      </c>
      <c r="AI1504" s="66" t="str">
        <f t="shared" si="402"/>
        <v/>
      </c>
      <c r="AK1504" s="123" t="str">
        <f>IF(AC1504='Intro &amp; Setup'!$BB$14, $AO1504, "")</f>
        <v/>
      </c>
      <c r="AL1504" s="124" t="str">
        <f>IF(AD1504='Intro &amp; Setup'!$BB$14, $AO1504, "")</f>
        <v/>
      </c>
      <c r="AM1504" s="125" t="str">
        <f>IF(AE1504='Intro &amp; Setup'!$BB$14, $AO1504, "")</f>
        <v/>
      </c>
      <c r="AO1504" s="130" t="str">
        <f>IF(AND($B1504="", $C1504="", $D1504=""), "", IF($N1504="", 'Intro &amp; Setup'!$AB$33, $N1504))</f>
        <v/>
      </c>
      <c r="AQ1504" s="140">
        <f t="shared" si="403"/>
        <v>0</v>
      </c>
      <c r="AR1504" s="145">
        <f t="shared" si="404"/>
        <v>0</v>
      </c>
      <c r="AS1504" s="141">
        <f t="shared" si="405"/>
        <v>0</v>
      </c>
      <c r="AU1504" s="149" t="str">
        <f t="shared" si="406"/>
        <v/>
      </c>
      <c r="AV1504" s="155"/>
      <c r="AW1504" s="155"/>
      <c r="AX1504" s="155" t="str">
        <f t="shared" si="407"/>
        <v/>
      </c>
      <c r="AY1504" s="155"/>
      <c r="AZ1504" s="155"/>
      <c r="BA1504" s="151" t="str">
        <f t="shared" si="408"/>
        <v/>
      </c>
      <c r="BC1504" s="47" t="str">
        <f t="shared" si="409"/>
        <v/>
      </c>
    </row>
    <row r="1505" spans="1:55" x14ac:dyDescent="0.25">
      <c r="A1505" s="4"/>
      <c r="B1505" s="167"/>
      <c r="C1505" s="168"/>
      <c r="D1505" s="169"/>
      <c r="E1505" s="170"/>
      <c r="F1505" s="171"/>
      <c r="G1505" s="172"/>
      <c r="H1505" s="173"/>
      <c r="I1505" s="171"/>
      <c r="J1505" s="172"/>
      <c r="K1505" s="170"/>
      <c r="L1505" s="171"/>
      <c r="M1505" s="172"/>
      <c r="N1505" s="174"/>
      <c r="O1505" s="4"/>
      <c r="P1505" s="49" t="str">
        <f t="shared" si="393"/>
        <v/>
      </c>
      <c r="Q1505" s="4"/>
      <c r="S1505" s="22" t="str">
        <f t="shared" si="394"/>
        <v/>
      </c>
      <c r="T1505" s="8" t="str">
        <f t="shared" si="395"/>
        <v/>
      </c>
      <c r="U1505" s="23" t="str">
        <f t="shared" si="396"/>
        <v/>
      </c>
      <c r="W1505" s="50"/>
      <c r="Y1505" s="65" t="str">
        <f t="shared" si="397"/>
        <v/>
      </c>
      <c r="Z1505" s="8" t="str">
        <f t="shared" si="398"/>
        <v/>
      </c>
      <c r="AA1505" s="66" t="str">
        <f t="shared" si="399"/>
        <v/>
      </c>
      <c r="AC1505" s="65" t="str">
        <f>IF($G1505="", "", IF(IFERROR(INDEX('Intro &amp; Setup'!$Y$17:$Y$26, MATCH($G1505, 'Intro &amp; Setup'!$U$17:$U$26, 0)), "")="", 'Intro &amp; Setup'!$BB$15, IFERROR(INDEX('Intro &amp; Setup'!$Y$17:$Y$26, MATCH($G1505, 'Intro &amp; Setup'!$U$17:$U$26, 0)), "")))</f>
        <v/>
      </c>
      <c r="AD1505" s="8" t="str">
        <f>IF($J1505="", "", IF(IFERROR(INDEX('Intro &amp; Setup'!$Y$17:$Y$26, MATCH($J1505, 'Intro &amp; Setup'!$U$17:$U$26, 0)), "")="", 'Intro &amp; Setup'!$BB$15, IFERROR(INDEX('Intro &amp; Setup'!$Y$17:$Y$26, MATCH($J1505, 'Intro &amp; Setup'!$U$17:$U$26, 0)), "")))</f>
        <v/>
      </c>
      <c r="AE1505" s="66" t="str">
        <f>IF($M1505="", "", IF(IFERROR(INDEX('Intro &amp; Setup'!$Y$17:$Y$26, MATCH($M1505, 'Intro &amp; Setup'!$U$17:$U$26, 0)), "")="", 'Intro &amp; Setup'!$BB$15, IFERROR(INDEX('Intro &amp; Setup'!$Y$17:$Y$26, MATCH($M1505, 'Intro &amp; Setup'!$U$17:$U$26, 0)), "")))</f>
        <v/>
      </c>
      <c r="AG1505" s="65" t="str">
        <f t="shared" si="400"/>
        <v/>
      </c>
      <c r="AH1505" s="8" t="str">
        <f t="shared" si="401"/>
        <v/>
      </c>
      <c r="AI1505" s="66" t="str">
        <f t="shared" si="402"/>
        <v/>
      </c>
      <c r="AK1505" s="123" t="str">
        <f>IF(AC1505='Intro &amp; Setup'!$BB$14, $AO1505, "")</f>
        <v/>
      </c>
      <c r="AL1505" s="124" t="str">
        <f>IF(AD1505='Intro &amp; Setup'!$BB$14, $AO1505, "")</f>
        <v/>
      </c>
      <c r="AM1505" s="125" t="str">
        <f>IF(AE1505='Intro &amp; Setup'!$BB$14, $AO1505, "")</f>
        <v/>
      </c>
      <c r="AO1505" s="130" t="str">
        <f>IF(AND($B1505="", $C1505="", $D1505=""), "", IF($N1505="", 'Intro &amp; Setup'!$AB$33, $N1505))</f>
        <v/>
      </c>
      <c r="AQ1505" s="140">
        <f t="shared" si="403"/>
        <v>0</v>
      </c>
      <c r="AR1505" s="145">
        <f t="shared" si="404"/>
        <v>0</v>
      </c>
      <c r="AS1505" s="141">
        <f t="shared" si="405"/>
        <v>0</v>
      </c>
      <c r="AU1505" s="149" t="str">
        <f t="shared" si="406"/>
        <v/>
      </c>
      <c r="AV1505" s="155"/>
      <c r="AW1505" s="155"/>
      <c r="AX1505" s="155" t="str">
        <f t="shared" si="407"/>
        <v/>
      </c>
      <c r="AY1505" s="155"/>
      <c r="AZ1505" s="155"/>
      <c r="BA1505" s="151" t="str">
        <f t="shared" si="408"/>
        <v/>
      </c>
      <c r="BC1505" s="47" t="str">
        <f t="shared" si="409"/>
        <v/>
      </c>
    </row>
    <row r="1506" spans="1:55" x14ac:dyDescent="0.25">
      <c r="A1506" s="4"/>
      <c r="B1506" s="167"/>
      <c r="C1506" s="168"/>
      <c r="D1506" s="169"/>
      <c r="E1506" s="170"/>
      <c r="F1506" s="171"/>
      <c r="G1506" s="172"/>
      <c r="H1506" s="173"/>
      <c r="I1506" s="171"/>
      <c r="J1506" s="172"/>
      <c r="K1506" s="170"/>
      <c r="L1506" s="171"/>
      <c r="M1506" s="172"/>
      <c r="N1506" s="174"/>
      <c r="O1506" s="4"/>
      <c r="P1506" s="49" t="str">
        <f t="shared" si="393"/>
        <v/>
      </c>
      <c r="Q1506" s="4"/>
      <c r="S1506" s="22" t="str">
        <f t="shared" si="394"/>
        <v/>
      </c>
      <c r="T1506" s="8" t="str">
        <f t="shared" si="395"/>
        <v/>
      </c>
      <c r="U1506" s="23" t="str">
        <f t="shared" si="396"/>
        <v/>
      </c>
      <c r="W1506" s="50"/>
      <c r="Y1506" s="65" t="str">
        <f t="shared" si="397"/>
        <v/>
      </c>
      <c r="Z1506" s="8" t="str">
        <f t="shared" si="398"/>
        <v/>
      </c>
      <c r="AA1506" s="66" t="str">
        <f t="shared" si="399"/>
        <v/>
      </c>
      <c r="AC1506" s="65" t="str">
        <f>IF($G1506="", "", IF(IFERROR(INDEX('Intro &amp; Setup'!$Y$17:$Y$26, MATCH($G1506, 'Intro &amp; Setup'!$U$17:$U$26, 0)), "")="", 'Intro &amp; Setup'!$BB$15, IFERROR(INDEX('Intro &amp; Setup'!$Y$17:$Y$26, MATCH($G1506, 'Intro &amp; Setup'!$U$17:$U$26, 0)), "")))</f>
        <v/>
      </c>
      <c r="AD1506" s="8" t="str">
        <f>IF($J1506="", "", IF(IFERROR(INDEX('Intro &amp; Setup'!$Y$17:$Y$26, MATCH($J1506, 'Intro &amp; Setup'!$U$17:$U$26, 0)), "")="", 'Intro &amp; Setup'!$BB$15, IFERROR(INDEX('Intro &amp; Setup'!$Y$17:$Y$26, MATCH($J1506, 'Intro &amp; Setup'!$U$17:$U$26, 0)), "")))</f>
        <v/>
      </c>
      <c r="AE1506" s="66" t="str">
        <f>IF($M1506="", "", IF(IFERROR(INDEX('Intro &amp; Setup'!$Y$17:$Y$26, MATCH($M1506, 'Intro &amp; Setup'!$U$17:$U$26, 0)), "")="", 'Intro &amp; Setup'!$BB$15, IFERROR(INDEX('Intro &amp; Setup'!$Y$17:$Y$26, MATCH($M1506, 'Intro &amp; Setup'!$U$17:$U$26, 0)), "")))</f>
        <v/>
      </c>
      <c r="AG1506" s="65" t="str">
        <f t="shared" si="400"/>
        <v/>
      </c>
      <c r="AH1506" s="8" t="str">
        <f t="shared" si="401"/>
        <v/>
      </c>
      <c r="AI1506" s="66" t="str">
        <f t="shared" si="402"/>
        <v/>
      </c>
      <c r="AK1506" s="123" t="str">
        <f>IF(AC1506='Intro &amp; Setup'!$BB$14, $AO1506, "")</f>
        <v/>
      </c>
      <c r="AL1506" s="124" t="str">
        <f>IF(AD1506='Intro &amp; Setup'!$BB$14, $AO1506, "")</f>
        <v/>
      </c>
      <c r="AM1506" s="125" t="str">
        <f>IF(AE1506='Intro &amp; Setup'!$BB$14, $AO1506, "")</f>
        <v/>
      </c>
      <c r="AO1506" s="130" t="str">
        <f>IF(AND($B1506="", $C1506="", $D1506=""), "", IF($N1506="", 'Intro &amp; Setup'!$AB$33, $N1506))</f>
        <v/>
      </c>
      <c r="AQ1506" s="140">
        <f t="shared" si="403"/>
        <v>0</v>
      </c>
      <c r="AR1506" s="145">
        <f t="shared" si="404"/>
        <v>0</v>
      </c>
      <c r="AS1506" s="141">
        <f t="shared" si="405"/>
        <v>0</v>
      </c>
      <c r="AU1506" s="149" t="str">
        <f t="shared" si="406"/>
        <v/>
      </c>
      <c r="AV1506" s="155"/>
      <c r="AW1506" s="155"/>
      <c r="AX1506" s="155" t="str">
        <f t="shared" si="407"/>
        <v/>
      </c>
      <c r="AY1506" s="155"/>
      <c r="AZ1506" s="155"/>
      <c r="BA1506" s="151" t="str">
        <f t="shared" si="408"/>
        <v/>
      </c>
      <c r="BC1506" s="47" t="str">
        <f t="shared" si="409"/>
        <v/>
      </c>
    </row>
    <row r="1507" spans="1:55" x14ac:dyDescent="0.25">
      <c r="A1507" s="4"/>
      <c r="B1507" s="167"/>
      <c r="C1507" s="168"/>
      <c r="D1507" s="169"/>
      <c r="E1507" s="170"/>
      <c r="F1507" s="171"/>
      <c r="G1507" s="172"/>
      <c r="H1507" s="173"/>
      <c r="I1507" s="171"/>
      <c r="J1507" s="172"/>
      <c r="K1507" s="170"/>
      <c r="L1507" s="171"/>
      <c r="M1507" s="172"/>
      <c r="N1507" s="174"/>
      <c r="O1507" s="4"/>
      <c r="P1507" s="49" t="str">
        <f t="shared" si="393"/>
        <v/>
      </c>
      <c r="Q1507" s="4"/>
      <c r="S1507" s="22" t="str">
        <f t="shared" si="394"/>
        <v/>
      </c>
      <c r="T1507" s="8" t="str">
        <f t="shared" si="395"/>
        <v/>
      </c>
      <c r="U1507" s="23" t="str">
        <f t="shared" si="396"/>
        <v/>
      </c>
      <c r="W1507" s="50"/>
      <c r="Y1507" s="65" t="str">
        <f t="shared" si="397"/>
        <v/>
      </c>
      <c r="Z1507" s="8" t="str">
        <f t="shared" si="398"/>
        <v/>
      </c>
      <c r="AA1507" s="66" t="str">
        <f t="shared" si="399"/>
        <v/>
      </c>
      <c r="AC1507" s="65" t="str">
        <f>IF($G1507="", "", IF(IFERROR(INDEX('Intro &amp; Setup'!$Y$17:$Y$26, MATCH($G1507, 'Intro &amp; Setup'!$U$17:$U$26, 0)), "")="", 'Intro &amp; Setup'!$BB$15, IFERROR(INDEX('Intro &amp; Setup'!$Y$17:$Y$26, MATCH($G1507, 'Intro &amp; Setup'!$U$17:$U$26, 0)), "")))</f>
        <v/>
      </c>
      <c r="AD1507" s="8" t="str">
        <f>IF($J1507="", "", IF(IFERROR(INDEX('Intro &amp; Setup'!$Y$17:$Y$26, MATCH($J1507, 'Intro &amp; Setup'!$U$17:$U$26, 0)), "")="", 'Intro &amp; Setup'!$BB$15, IFERROR(INDEX('Intro &amp; Setup'!$Y$17:$Y$26, MATCH($J1507, 'Intro &amp; Setup'!$U$17:$U$26, 0)), "")))</f>
        <v/>
      </c>
      <c r="AE1507" s="66" t="str">
        <f>IF($M1507="", "", IF(IFERROR(INDEX('Intro &amp; Setup'!$Y$17:$Y$26, MATCH($M1507, 'Intro &amp; Setup'!$U$17:$U$26, 0)), "")="", 'Intro &amp; Setup'!$BB$15, IFERROR(INDEX('Intro &amp; Setup'!$Y$17:$Y$26, MATCH($M1507, 'Intro &amp; Setup'!$U$17:$U$26, 0)), "")))</f>
        <v/>
      </c>
      <c r="AG1507" s="65" t="str">
        <f t="shared" si="400"/>
        <v/>
      </c>
      <c r="AH1507" s="8" t="str">
        <f t="shared" si="401"/>
        <v/>
      </c>
      <c r="AI1507" s="66" t="str">
        <f t="shared" si="402"/>
        <v/>
      </c>
      <c r="AK1507" s="123" t="str">
        <f>IF(AC1507='Intro &amp; Setup'!$BB$14, $AO1507, "")</f>
        <v/>
      </c>
      <c r="AL1507" s="124" t="str">
        <f>IF(AD1507='Intro &amp; Setup'!$BB$14, $AO1507, "")</f>
        <v/>
      </c>
      <c r="AM1507" s="125" t="str">
        <f>IF(AE1507='Intro &amp; Setup'!$BB$14, $AO1507, "")</f>
        <v/>
      </c>
      <c r="AO1507" s="130" t="str">
        <f>IF(AND($B1507="", $C1507="", $D1507=""), "", IF($N1507="", 'Intro &amp; Setup'!$AB$33, $N1507))</f>
        <v/>
      </c>
      <c r="AQ1507" s="140">
        <f t="shared" si="403"/>
        <v>0</v>
      </c>
      <c r="AR1507" s="145">
        <f t="shared" si="404"/>
        <v>0</v>
      </c>
      <c r="AS1507" s="141">
        <f t="shared" si="405"/>
        <v>0</v>
      </c>
      <c r="AU1507" s="149" t="str">
        <f t="shared" si="406"/>
        <v/>
      </c>
      <c r="AV1507" s="155"/>
      <c r="AW1507" s="155"/>
      <c r="AX1507" s="155" t="str">
        <f t="shared" si="407"/>
        <v/>
      </c>
      <c r="AY1507" s="155"/>
      <c r="AZ1507" s="155"/>
      <c r="BA1507" s="151" t="str">
        <f t="shared" si="408"/>
        <v/>
      </c>
      <c r="BC1507" s="47" t="str">
        <f t="shared" si="409"/>
        <v/>
      </c>
    </row>
    <row r="1508" spans="1:55" x14ac:dyDescent="0.25">
      <c r="A1508" s="4"/>
      <c r="B1508" s="167"/>
      <c r="C1508" s="168"/>
      <c r="D1508" s="169"/>
      <c r="E1508" s="170"/>
      <c r="F1508" s="171"/>
      <c r="G1508" s="172"/>
      <c r="H1508" s="173"/>
      <c r="I1508" s="171"/>
      <c r="J1508" s="172"/>
      <c r="K1508" s="170"/>
      <c r="L1508" s="171"/>
      <c r="M1508" s="172"/>
      <c r="N1508" s="174"/>
      <c r="O1508" s="4"/>
      <c r="P1508" s="49" t="str">
        <f t="shared" si="393"/>
        <v/>
      </c>
      <c r="Q1508" s="4"/>
      <c r="S1508" s="22" t="str">
        <f t="shared" si="394"/>
        <v/>
      </c>
      <c r="T1508" s="8" t="str">
        <f t="shared" si="395"/>
        <v/>
      </c>
      <c r="U1508" s="23" t="str">
        <f t="shared" si="396"/>
        <v/>
      </c>
      <c r="W1508" s="50"/>
      <c r="Y1508" s="65" t="str">
        <f t="shared" si="397"/>
        <v/>
      </c>
      <c r="Z1508" s="8" t="str">
        <f t="shared" si="398"/>
        <v/>
      </c>
      <c r="AA1508" s="66" t="str">
        <f t="shared" si="399"/>
        <v/>
      </c>
      <c r="AC1508" s="65" t="str">
        <f>IF($G1508="", "", IF(IFERROR(INDEX('Intro &amp; Setup'!$Y$17:$Y$26, MATCH($G1508, 'Intro &amp; Setup'!$U$17:$U$26, 0)), "")="", 'Intro &amp; Setup'!$BB$15, IFERROR(INDEX('Intro &amp; Setup'!$Y$17:$Y$26, MATCH($G1508, 'Intro &amp; Setup'!$U$17:$U$26, 0)), "")))</f>
        <v/>
      </c>
      <c r="AD1508" s="8" t="str">
        <f>IF($J1508="", "", IF(IFERROR(INDEX('Intro &amp; Setup'!$Y$17:$Y$26, MATCH($J1508, 'Intro &amp; Setup'!$U$17:$U$26, 0)), "")="", 'Intro &amp; Setup'!$BB$15, IFERROR(INDEX('Intro &amp; Setup'!$Y$17:$Y$26, MATCH($J1508, 'Intro &amp; Setup'!$U$17:$U$26, 0)), "")))</f>
        <v/>
      </c>
      <c r="AE1508" s="66" t="str">
        <f>IF($M1508="", "", IF(IFERROR(INDEX('Intro &amp; Setup'!$Y$17:$Y$26, MATCH($M1508, 'Intro &amp; Setup'!$U$17:$U$26, 0)), "")="", 'Intro &amp; Setup'!$BB$15, IFERROR(INDEX('Intro &amp; Setup'!$Y$17:$Y$26, MATCH($M1508, 'Intro &amp; Setup'!$U$17:$U$26, 0)), "")))</f>
        <v/>
      </c>
      <c r="AG1508" s="65" t="str">
        <f t="shared" si="400"/>
        <v/>
      </c>
      <c r="AH1508" s="8" t="str">
        <f t="shared" si="401"/>
        <v/>
      </c>
      <c r="AI1508" s="66" t="str">
        <f t="shared" si="402"/>
        <v/>
      </c>
      <c r="AK1508" s="123" t="str">
        <f>IF(AC1508='Intro &amp; Setup'!$BB$14, $AO1508, "")</f>
        <v/>
      </c>
      <c r="AL1508" s="124" t="str">
        <f>IF(AD1508='Intro &amp; Setup'!$BB$14, $AO1508, "")</f>
        <v/>
      </c>
      <c r="AM1508" s="125" t="str">
        <f>IF(AE1508='Intro &amp; Setup'!$BB$14, $AO1508, "")</f>
        <v/>
      </c>
      <c r="AO1508" s="130" t="str">
        <f>IF(AND($B1508="", $C1508="", $D1508=""), "", IF($N1508="", 'Intro &amp; Setup'!$AB$33, $N1508))</f>
        <v/>
      </c>
      <c r="AQ1508" s="140">
        <f t="shared" si="403"/>
        <v>0</v>
      </c>
      <c r="AR1508" s="145">
        <f t="shared" si="404"/>
        <v>0</v>
      </c>
      <c r="AS1508" s="141">
        <f t="shared" si="405"/>
        <v>0</v>
      </c>
      <c r="AU1508" s="149" t="str">
        <f t="shared" si="406"/>
        <v/>
      </c>
      <c r="AV1508" s="155"/>
      <c r="AW1508" s="155"/>
      <c r="AX1508" s="155" t="str">
        <f t="shared" si="407"/>
        <v/>
      </c>
      <c r="AY1508" s="155"/>
      <c r="AZ1508" s="155"/>
      <c r="BA1508" s="151" t="str">
        <f t="shared" si="408"/>
        <v/>
      </c>
      <c r="BC1508" s="47" t="str">
        <f t="shared" si="409"/>
        <v/>
      </c>
    </row>
    <row r="1509" spans="1:55" x14ac:dyDescent="0.25">
      <c r="A1509" s="4"/>
      <c r="B1509" s="167"/>
      <c r="C1509" s="168"/>
      <c r="D1509" s="169"/>
      <c r="E1509" s="170"/>
      <c r="F1509" s="171"/>
      <c r="G1509" s="172"/>
      <c r="H1509" s="173"/>
      <c r="I1509" s="171"/>
      <c r="J1509" s="172"/>
      <c r="K1509" s="170"/>
      <c r="L1509" s="171"/>
      <c r="M1509" s="172"/>
      <c r="N1509" s="174"/>
      <c r="O1509" s="4"/>
      <c r="P1509" s="49" t="str">
        <f t="shared" si="393"/>
        <v/>
      </c>
      <c r="Q1509" s="4"/>
      <c r="S1509" s="22" t="str">
        <f t="shared" si="394"/>
        <v/>
      </c>
      <c r="T1509" s="8" t="str">
        <f t="shared" si="395"/>
        <v/>
      </c>
      <c r="U1509" s="23" t="str">
        <f t="shared" si="396"/>
        <v/>
      </c>
      <c r="W1509" s="50"/>
      <c r="Y1509" s="65" t="str">
        <f t="shared" si="397"/>
        <v/>
      </c>
      <c r="Z1509" s="8" t="str">
        <f t="shared" si="398"/>
        <v/>
      </c>
      <c r="AA1509" s="66" t="str">
        <f t="shared" si="399"/>
        <v/>
      </c>
      <c r="AC1509" s="65" t="str">
        <f>IF($G1509="", "", IF(IFERROR(INDEX('Intro &amp; Setup'!$Y$17:$Y$26, MATCH($G1509, 'Intro &amp; Setup'!$U$17:$U$26, 0)), "")="", 'Intro &amp; Setup'!$BB$15, IFERROR(INDEX('Intro &amp; Setup'!$Y$17:$Y$26, MATCH($G1509, 'Intro &amp; Setup'!$U$17:$U$26, 0)), "")))</f>
        <v/>
      </c>
      <c r="AD1509" s="8" t="str">
        <f>IF($J1509="", "", IF(IFERROR(INDEX('Intro &amp; Setup'!$Y$17:$Y$26, MATCH($J1509, 'Intro &amp; Setup'!$U$17:$U$26, 0)), "")="", 'Intro &amp; Setup'!$BB$15, IFERROR(INDEX('Intro &amp; Setup'!$Y$17:$Y$26, MATCH($J1509, 'Intro &amp; Setup'!$U$17:$U$26, 0)), "")))</f>
        <v/>
      </c>
      <c r="AE1509" s="66" t="str">
        <f>IF($M1509="", "", IF(IFERROR(INDEX('Intro &amp; Setup'!$Y$17:$Y$26, MATCH($M1509, 'Intro &amp; Setup'!$U$17:$U$26, 0)), "")="", 'Intro &amp; Setup'!$BB$15, IFERROR(INDEX('Intro &amp; Setup'!$Y$17:$Y$26, MATCH($M1509, 'Intro &amp; Setup'!$U$17:$U$26, 0)), "")))</f>
        <v/>
      </c>
      <c r="AG1509" s="65" t="str">
        <f t="shared" si="400"/>
        <v/>
      </c>
      <c r="AH1509" s="8" t="str">
        <f t="shared" si="401"/>
        <v/>
      </c>
      <c r="AI1509" s="66" t="str">
        <f t="shared" si="402"/>
        <v/>
      </c>
      <c r="AK1509" s="123" t="str">
        <f>IF(AC1509='Intro &amp; Setup'!$BB$14, $AO1509, "")</f>
        <v/>
      </c>
      <c r="AL1509" s="124" t="str">
        <f>IF(AD1509='Intro &amp; Setup'!$BB$14, $AO1509, "")</f>
        <v/>
      </c>
      <c r="AM1509" s="125" t="str">
        <f>IF(AE1509='Intro &amp; Setup'!$BB$14, $AO1509, "")</f>
        <v/>
      </c>
      <c r="AO1509" s="130" t="str">
        <f>IF(AND($B1509="", $C1509="", $D1509=""), "", IF($N1509="", 'Intro &amp; Setup'!$AB$33, $N1509))</f>
        <v/>
      </c>
      <c r="AQ1509" s="140">
        <f t="shared" si="403"/>
        <v>0</v>
      </c>
      <c r="AR1509" s="145">
        <f t="shared" si="404"/>
        <v>0</v>
      </c>
      <c r="AS1509" s="141">
        <f t="shared" si="405"/>
        <v>0</v>
      </c>
      <c r="AU1509" s="149" t="str">
        <f t="shared" si="406"/>
        <v/>
      </c>
      <c r="AV1509" s="155"/>
      <c r="AW1509" s="155"/>
      <c r="AX1509" s="155" t="str">
        <f t="shared" si="407"/>
        <v/>
      </c>
      <c r="AY1509" s="155"/>
      <c r="AZ1509" s="155"/>
      <c r="BA1509" s="151" t="str">
        <f t="shared" si="408"/>
        <v/>
      </c>
      <c r="BC1509" s="47" t="str">
        <f t="shared" si="409"/>
        <v/>
      </c>
    </row>
    <row r="1510" spans="1:55" x14ac:dyDescent="0.25">
      <c r="A1510" s="4"/>
      <c r="B1510" s="167"/>
      <c r="C1510" s="168"/>
      <c r="D1510" s="169"/>
      <c r="E1510" s="170"/>
      <c r="F1510" s="171"/>
      <c r="G1510" s="172"/>
      <c r="H1510" s="173"/>
      <c r="I1510" s="171"/>
      <c r="J1510" s="172"/>
      <c r="K1510" s="170"/>
      <c r="L1510" s="171"/>
      <c r="M1510" s="172"/>
      <c r="N1510" s="174"/>
      <c r="O1510" s="4"/>
      <c r="P1510" s="49" t="str">
        <f t="shared" si="393"/>
        <v/>
      </c>
      <c r="Q1510" s="4"/>
      <c r="S1510" s="22" t="str">
        <f t="shared" si="394"/>
        <v/>
      </c>
      <c r="T1510" s="8" t="str">
        <f t="shared" si="395"/>
        <v/>
      </c>
      <c r="U1510" s="23" t="str">
        <f t="shared" si="396"/>
        <v/>
      </c>
      <c r="W1510" s="50"/>
      <c r="Y1510" s="65" t="str">
        <f t="shared" si="397"/>
        <v/>
      </c>
      <c r="Z1510" s="8" t="str">
        <f t="shared" si="398"/>
        <v/>
      </c>
      <c r="AA1510" s="66" t="str">
        <f t="shared" si="399"/>
        <v/>
      </c>
      <c r="AC1510" s="65" t="str">
        <f>IF($G1510="", "", IF(IFERROR(INDEX('Intro &amp; Setup'!$Y$17:$Y$26, MATCH($G1510, 'Intro &amp; Setup'!$U$17:$U$26, 0)), "")="", 'Intro &amp; Setup'!$BB$15, IFERROR(INDEX('Intro &amp; Setup'!$Y$17:$Y$26, MATCH($G1510, 'Intro &amp; Setup'!$U$17:$U$26, 0)), "")))</f>
        <v/>
      </c>
      <c r="AD1510" s="8" t="str">
        <f>IF($J1510="", "", IF(IFERROR(INDEX('Intro &amp; Setup'!$Y$17:$Y$26, MATCH($J1510, 'Intro &amp; Setup'!$U$17:$U$26, 0)), "")="", 'Intro &amp; Setup'!$BB$15, IFERROR(INDEX('Intro &amp; Setup'!$Y$17:$Y$26, MATCH($J1510, 'Intro &amp; Setup'!$U$17:$U$26, 0)), "")))</f>
        <v/>
      </c>
      <c r="AE1510" s="66" t="str">
        <f>IF($M1510="", "", IF(IFERROR(INDEX('Intro &amp; Setup'!$Y$17:$Y$26, MATCH($M1510, 'Intro &amp; Setup'!$U$17:$U$26, 0)), "")="", 'Intro &amp; Setup'!$BB$15, IFERROR(INDEX('Intro &amp; Setup'!$Y$17:$Y$26, MATCH($M1510, 'Intro &amp; Setup'!$U$17:$U$26, 0)), "")))</f>
        <v/>
      </c>
      <c r="AG1510" s="65" t="str">
        <f t="shared" si="400"/>
        <v/>
      </c>
      <c r="AH1510" s="8" t="str">
        <f t="shared" si="401"/>
        <v/>
      </c>
      <c r="AI1510" s="66" t="str">
        <f t="shared" si="402"/>
        <v/>
      </c>
      <c r="AK1510" s="123" t="str">
        <f>IF(AC1510='Intro &amp; Setup'!$BB$14, $AO1510, "")</f>
        <v/>
      </c>
      <c r="AL1510" s="124" t="str">
        <f>IF(AD1510='Intro &amp; Setup'!$BB$14, $AO1510, "")</f>
        <v/>
      </c>
      <c r="AM1510" s="125" t="str">
        <f>IF(AE1510='Intro &amp; Setup'!$BB$14, $AO1510, "")</f>
        <v/>
      </c>
      <c r="AO1510" s="130" t="str">
        <f>IF(AND($B1510="", $C1510="", $D1510=""), "", IF($N1510="", 'Intro &amp; Setup'!$AB$33, $N1510))</f>
        <v/>
      </c>
      <c r="AQ1510" s="140">
        <f t="shared" si="403"/>
        <v>0</v>
      </c>
      <c r="AR1510" s="145">
        <f t="shared" si="404"/>
        <v>0</v>
      </c>
      <c r="AS1510" s="141">
        <f t="shared" si="405"/>
        <v>0</v>
      </c>
      <c r="AU1510" s="149" t="str">
        <f t="shared" si="406"/>
        <v/>
      </c>
      <c r="AV1510" s="155"/>
      <c r="AW1510" s="155"/>
      <c r="AX1510" s="155" t="str">
        <f t="shared" si="407"/>
        <v/>
      </c>
      <c r="AY1510" s="155"/>
      <c r="AZ1510" s="155"/>
      <c r="BA1510" s="151" t="str">
        <f t="shared" si="408"/>
        <v/>
      </c>
      <c r="BC1510" s="47" t="str">
        <f t="shared" si="409"/>
        <v/>
      </c>
    </row>
    <row r="1511" spans="1:55" x14ac:dyDescent="0.25">
      <c r="A1511" s="4"/>
      <c r="B1511" s="167"/>
      <c r="C1511" s="168"/>
      <c r="D1511" s="169"/>
      <c r="E1511" s="170"/>
      <c r="F1511" s="171"/>
      <c r="G1511" s="172"/>
      <c r="H1511" s="173"/>
      <c r="I1511" s="171"/>
      <c r="J1511" s="172"/>
      <c r="K1511" s="170"/>
      <c r="L1511" s="171"/>
      <c r="M1511" s="172"/>
      <c r="N1511" s="174"/>
      <c r="O1511" s="4"/>
      <c r="P1511" s="49" t="str">
        <f t="shared" si="393"/>
        <v/>
      </c>
      <c r="Q1511" s="4"/>
      <c r="S1511" s="22" t="str">
        <f t="shared" si="394"/>
        <v/>
      </c>
      <c r="T1511" s="8" t="str">
        <f t="shared" si="395"/>
        <v/>
      </c>
      <c r="U1511" s="23" t="str">
        <f t="shared" si="396"/>
        <v/>
      </c>
      <c r="W1511" s="50"/>
      <c r="Y1511" s="65" t="str">
        <f t="shared" si="397"/>
        <v/>
      </c>
      <c r="Z1511" s="8" t="str">
        <f t="shared" si="398"/>
        <v/>
      </c>
      <c r="AA1511" s="66" t="str">
        <f t="shared" si="399"/>
        <v/>
      </c>
      <c r="AC1511" s="65" t="str">
        <f>IF($G1511="", "", IF(IFERROR(INDEX('Intro &amp; Setup'!$Y$17:$Y$26, MATCH($G1511, 'Intro &amp; Setup'!$U$17:$U$26, 0)), "")="", 'Intro &amp; Setup'!$BB$15, IFERROR(INDEX('Intro &amp; Setup'!$Y$17:$Y$26, MATCH($G1511, 'Intro &amp; Setup'!$U$17:$U$26, 0)), "")))</f>
        <v/>
      </c>
      <c r="AD1511" s="8" t="str">
        <f>IF($J1511="", "", IF(IFERROR(INDEX('Intro &amp; Setup'!$Y$17:$Y$26, MATCH($J1511, 'Intro &amp; Setup'!$U$17:$U$26, 0)), "")="", 'Intro &amp; Setup'!$BB$15, IFERROR(INDEX('Intro &amp; Setup'!$Y$17:$Y$26, MATCH($J1511, 'Intro &amp; Setup'!$U$17:$U$26, 0)), "")))</f>
        <v/>
      </c>
      <c r="AE1511" s="66" t="str">
        <f>IF($M1511="", "", IF(IFERROR(INDEX('Intro &amp; Setup'!$Y$17:$Y$26, MATCH($M1511, 'Intro &amp; Setup'!$U$17:$U$26, 0)), "")="", 'Intro &amp; Setup'!$BB$15, IFERROR(INDEX('Intro &amp; Setup'!$Y$17:$Y$26, MATCH($M1511, 'Intro &amp; Setup'!$U$17:$U$26, 0)), "")))</f>
        <v/>
      </c>
      <c r="AG1511" s="65" t="str">
        <f t="shared" si="400"/>
        <v/>
      </c>
      <c r="AH1511" s="8" t="str">
        <f t="shared" si="401"/>
        <v/>
      </c>
      <c r="AI1511" s="66" t="str">
        <f t="shared" si="402"/>
        <v/>
      </c>
      <c r="AK1511" s="123" t="str">
        <f>IF(AC1511='Intro &amp; Setup'!$BB$14, $AO1511, "")</f>
        <v/>
      </c>
      <c r="AL1511" s="124" t="str">
        <f>IF(AD1511='Intro &amp; Setup'!$BB$14, $AO1511, "")</f>
        <v/>
      </c>
      <c r="AM1511" s="125" t="str">
        <f>IF(AE1511='Intro &amp; Setup'!$BB$14, $AO1511, "")</f>
        <v/>
      </c>
      <c r="AO1511" s="130" t="str">
        <f>IF(AND($B1511="", $C1511="", $D1511=""), "", IF($N1511="", 'Intro &amp; Setup'!$AB$33, $N1511))</f>
        <v/>
      </c>
      <c r="AQ1511" s="140">
        <f t="shared" si="403"/>
        <v>0</v>
      </c>
      <c r="AR1511" s="145">
        <f t="shared" si="404"/>
        <v>0</v>
      </c>
      <c r="AS1511" s="141">
        <f t="shared" si="405"/>
        <v>0</v>
      </c>
      <c r="AU1511" s="149" t="str">
        <f t="shared" si="406"/>
        <v/>
      </c>
      <c r="AV1511" s="155"/>
      <c r="AW1511" s="155"/>
      <c r="AX1511" s="155" t="str">
        <f t="shared" si="407"/>
        <v/>
      </c>
      <c r="AY1511" s="155"/>
      <c r="AZ1511" s="155"/>
      <c r="BA1511" s="151" t="str">
        <f t="shared" si="408"/>
        <v/>
      </c>
      <c r="BC1511" s="47" t="str">
        <f t="shared" si="409"/>
        <v/>
      </c>
    </row>
    <row r="1512" spans="1:55" x14ac:dyDescent="0.25">
      <c r="A1512" s="4"/>
      <c r="B1512" s="167"/>
      <c r="C1512" s="168"/>
      <c r="D1512" s="169"/>
      <c r="E1512" s="170"/>
      <c r="F1512" s="171"/>
      <c r="G1512" s="172"/>
      <c r="H1512" s="173"/>
      <c r="I1512" s="171"/>
      <c r="J1512" s="172"/>
      <c r="K1512" s="170"/>
      <c r="L1512" s="171"/>
      <c r="M1512" s="172"/>
      <c r="N1512" s="174"/>
      <c r="O1512" s="4"/>
      <c r="P1512" s="49" t="str">
        <f t="shared" si="393"/>
        <v/>
      </c>
      <c r="Q1512" s="4"/>
      <c r="S1512" s="22" t="str">
        <f t="shared" si="394"/>
        <v/>
      </c>
      <c r="T1512" s="8" t="str">
        <f t="shared" si="395"/>
        <v/>
      </c>
      <c r="U1512" s="23" t="str">
        <f t="shared" si="396"/>
        <v/>
      </c>
      <c r="W1512" s="50"/>
      <c r="Y1512" s="65" t="str">
        <f t="shared" si="397"/>
        <v/>
      </c>
      <c r="Z1512" s="8" t="str">
        <f t="shared" si="398"/>
        <v/>
      </c>
      <c r="AA1512" s="66" t="str">
        <f t="shared" si="399"/>
        <v/>
      </c>
      <c r="AC1512" s="65" t="str">
        <f>IF($G1512="", "", IF(IFERROR(INDEX('Intro &amp; Setup'!$Y$17:$Y$26, MATCH($G1512, 'Intro &amp; Setup'!$U$17:$U$26, 0)), "")="", 'Intro &amp; Setup'!$BB$15, IFERROR(INDEX('Intro &amp; Setup'!$Y$17:$Y$26, MATCH($G1512, 'Intro &amp; Setup'!$U$17:$U$26, 0)), "")))</f>
        <v/>
      </c>
      <c r="AD1512" s="8" t="str">
        <f>IF($J1512="", "", IF(IFERROR(INDEX('Intro &amp; Setup'!$Y$17:$Y$26, MATCH($J1512, 'Intro &amp; Setup'!$U$17:$U$26, 0)), "")="", 'Intro &amp; Setup'!$BB$15, IFERROR(INDEX('Intro &amp; Setup'!$Y$17:$Y$26, MATCH($J1512, 'Intro &amp; Setup'!$U$17:$U$26, 0)), "")))</f>
        <v/>
      </c>
      <c r="AE1512" s="66" t="str">
        <f>IF($M1512="", "", IF(IFERROR(INDEX('Intro &amp; Setup'!$Y$17:$Y$26, MATCH($M1512, 'Intro &amp; Setup'!$U$17:$U$26, 0)), "")="", 'Intro &amp; Setup'!$BB$15, IFERROR(INDEX('Intro &amp; Setup'!$Y$17:$Y$26, MATCH($M1512, 'Intro &amp; Setup'!$U$17:$U$26, 0)), "")))</f>
        <v/>
      </c>
      <c r="AG1512" s="65" t="str">
        <f t="shared" si="400"/>
        <v/>
      </c>
      <c r="AH1512" s="8" t="str">
        <f t="shared" si="401"/>
        <v/>
      </c>
      <c r="AI1512" s="66" t="str">
        <f t="shared" si="402"/>
        <v/>
      </c>
      <c r="AK1512" s="123" t="str">
        <f>IF(AC1512='Intro &amp; Setup'!$BB$14, $AO1512, "")</f>
        <v/>
      </c>
      <c r="AL1512" s="124" t="str">
        <f>IF(AD1512='Intro &amp; Setup'!$BB$14, $AO1512, "")</f>
        <v/>
      </c>
      <c r="AM1512" s="125" t="str">
        <f>IF(AE1512='Intro &amp; Setup'!$BB$14, $AO1512, "")</f>
        <v/>
      </c>
      <c r="AO1512" s="130" t="str">
        <f>IF(AND($B1512="", $C1512="", $D1512=""), "", IF($N1512="", 'Intro &amp; Setup'!$AB$33, $N1512))</f>
        <v/>
      </c>
      <c r="AQ1512" s="140">
        <f t="shared" si="403"/>
        <v>0</v>
      </c>
      <c r="AR1512" s="145">
        <f t="shared" si="404"/>
        <v>0</v>
      </c>
      <c r="AS1512" s="141">
        <f t="shared" si="405"/>
        <v>0</v>
      </c>
      <c r="AU1512" s="149" t="str">
        <f t="shared" si="406"/>
        <v/>
      </c>
      <c r="AV1512" s="155"/>
      <c r="AW1512" s="155"/>
      <c r="AX1512" s="155" t="str">
        <f t="shared" si="407"/>
        <v/>
      </c>
      <c r="AY1512" s="155"/>
      <c r="AZ1512" s="155"/>
      <c r="BA1512" s="151" t="str">
        <f t="shared" si="408"/>
        <v/>
      </c>
      <c r="BC1512" s="47" t="str">
        <f t="shared" si="409"/>
        <v/>
      </c>
    </row>
    <row r="1513" spans="1:55" x14ac:dyDescent="0.25">
      <c r="A1513" s="4"/>
      <c r="B1513" s="167"/>
      <c r="C1513" s="168"/>
      <c r="D1513" s="169"/>
      <c r="E1513" s="170"/>
      <c r="F1513" s="171"/>
      <c r="G1513" s="172"/>
      <c r="H1513" s="173"/>
      <c r="I1513" s="171"/>
      <c r="J1513" s="172"/>
      <c r="K1513" s="170"/>
      <c r="L1513" s="171"/>
      <c r="M1513" s="172"/>
      <c r="N1513" s="174"/>
      <c r="O1513" s="4"/>
      <c r="P1513" s="49" t="str">
        <f t="shared" si="393"/>
        <v/>
      </c>
      <c r="Q1513" s="4"/>
      <c r="S1513" s="22" t="str">
        <f t="shared" si="394"/>
        <v/>
      </c>
      <c r="T1513" s="8" t="str">
        <f t="shared" si="395"/>
        <v/>
      </c>
      <c r="U1513" s="23" t="str">
        <f t="shared" si="396"/>
        <v/>
      </c>
      <c r="W1513" s="50"/>
      <c r="Y1513" s="65" t="str">
        <f t="shared" si="397"/>
        <v/>
      </c>
      <c r="Z1513" s="8" t="str">
        <f t="shared" si="398"/>
        <v/>
      </c>
      <c r="AA1513" s="66" t="str">
        <f t="shared" si="399"/>
        <v/>
      </c>
      <c r="AC1513" s="65" t="str">
        <f>IF($G1513="", "", IF(IFERROR(INDEX('Intro &amp; Setup'!$Y$17:$Y$26, MATCH($G1513, 'Intro &amp; Setup'!$U$17:$U$26, 0)), "")="", 'Intro &amp; Setup'!$BB$15, IFERROR(INDEX('Intro &amp; Setup'!$Y$17:$Y$26, MATCH($G1513, 'Intro &amp; Setup'!$U$17:$U$26, 0)), "")))</f>
        <v/>
      </c>
      <c r="AD1513" s="8" t="str">
        <f>IF($J1513="", "", IF(IFERROR(INDEX('Intro &amp; Setup'!$Y$17:$Y$26, MATCH($J1513, 'Intro &amp; Setup'!$U$17:$U$26, 0)), "")="", 'Intro &amp; Setup'!$BB$15, IFERROR(INDEX('Intro &amp; Setup'!$Y$17:$Y$26, MATCH($J1513, 'Intro &amp; Setup'!$U$17:$U$26, 0)), "")))</f>
        <v/>
      </c>
      <c r="AE1513" s="66" t="str">
        <f>IF($M1513="", "", IF(IFERROR(INDEX('Intro &amp; Setup'!$Y$17:$Y$26, MATCH($M1513, 'Intro &amp; Setup'!$U$17:$U$26, 0)), "")="", 'Intro &amp; Setup'!$BB$15, IFERROR(INDEX('Intro &amp; Setup'!$Y$17:$Y$26, MATCH($M1513, 'Intro &amp; Setup'!$U$17:$U$26, 0)), "")))</f>
        <v/>
      </c>
      <c r="AG1513" s="65" t="str">
        <f t="shared" si="400"/>
        <v/>
      </c>
      <c r="AH1513" s="8" t="str">
        <f t="shared" si="401"/>
        <v/>
      </c>
      <c r="AI1513" s="66" t="str">
        <f t="shared" si="402"/>
        <v/>
      </c>
      <c r="AK1513" s="123" t="str">
        <f>IF(AC1513='Intro &amp; Setup'!$BB$14, $AO1513, "")</f>
        <v/>
      </c>
      <c r="AL1513" s="124" t="str">
        <f>IF(AD1513='Intro &amp; Setup'!$BB$14, $AO1513, "")</f>
        <v/>
      </c>
      <c r="AM1513" s="125" t="str">
        <f>IF(AE1513='Intro &amp; Setup'!$BB$14, $AO1513, "")</f>
        <v/>
      </c>
      <c r="AO1513" s="130" t="str">
        <f>IF(AND($B1513="", $C1513="", $D1513=""), "", IF($N1513="", 'Intro &amp; Setup'!$AB$33, $N1513))</f>
        <v/>
      </c>
      <c r="AQ1513" s="140">
        <f t="shared" si="403"/>
        <v>0</v>
      </c>
      <c r="AR1513" s="145">
        <f t="shared" si="404"/>
        <v>0</v>
      </c>
      <c r="AS1513" s="141">
        <f t="shared" si="405"/>
        <v>0</v>
      </c>
      <c r="AU1513" s="149" t="str">
        <f t="shared" si="406"/>
        <v/>
      </c>
      <c r="AV1513" s="155"/>
      <c r="AW1513" s="155"/>
      <c r="AX1513" s="155" t="str">
        <f t="shared" si="407"/>
        <v/>
      </c>
      <c r="AY1513" s="155"/>
      <c r="AZ1513" s="155"/>
      <c r="BA1513" s="151" t="str">
        <f t="shared" si="408"/>
        <v/>
      </c>
      <c r="BC1513" s="47" t="str">
        <f t="shared" si="409"/>
        <v/>
      </c>
    </row>
    <row r="1514" spans="1:55" x14ac:dyDescent="0.25">
      <c r="A1514" s="4"/>
      <c r="B1514" s="167"/>
      <c r="C1514" s="168"/>
      <c r="D1514" s="169"/>
      <c r="E1514" s="170"/>
      <c r="F1514" s="171"/>
      <c r="G1514" s="172"/>
      <c r="H1514" s="173"/>
      <c r="I1514" s="171"/>
      <c r="J1514" s="172"/>
      <c r="K1514" s="170"/>
      <c r="L1514" s="171"/>
      <c r="M1514" s="172"/>
      <c r="N1514" s="174"/>
      <c r="O1514" s="4"/>
      <c r="P1514" s="49" t="str">
        <f t="shared" si="393"/>
        <v/>
      </c>
      <c r="Q1514" s="4"/>
      <c r="S1514" s="22" t="str">
        <f t="shared" si="394"/>
        <v/>
      </c>
      <c r="T1514" s="8" t="str">
        <f t="shared" si="395"/>
        <v/>
      </c>
      <c r="U1514" s="23" t="str">
        <f t="shared" si="396"/>
        <v/>
      </c>
      <c r="W1514" s="50"/>
      <c r="Y1514" s="65" t="str">
        <f t="shared" si="397"/>
        <v/>
      </c>
      <c r="Z1514" s="8" t="str">
        <f t="shared" si="398"/>
        <v/>
      </c>
      <c r="AA1514" s="66" t="str">
        <f t="shared" si="399"/>
        <v/>
      </c>
      <c r="AC1514" s="65" t="str">
        <f>IF($G1514="", "", IF(IFERROR(INDEX('Intro &amp; Setup'!$Y$17:$Y$26, MATCH($G1514, 'Intro &amp; Setup'!$U$17:$U$26, 0)), "")="", 'Intro &amp; Setup'!$BB$15, IFERROR(INDEX('Intro &amp; Setup'!$Y$17:$Y$26, MATCH($G1514, 'Intro &amp; Setup'!$U$17:$U$26, 0)), "")))</f>
        <v/>
      </c>
      <c r="AD1514" s="8" t="str">
        <f>IF($J1514="", "", IF(IFERROR(INDEX('Intro &amp; Setup'!$Y$17:$Y$26, MATCH($J1514, 'Intro &amp; Setup'!$U$17:$U$26, 0)), "")="", 'Intro &amp; Setup'!$BB$15, IFERROR(INDEX('Intro &amp; Setup'!$Y$17:$Y$26, MATCH($J1514, 'Intro &amp; Setup'!$U$17:$U$26, 0)), "")))</f>
        <v/>
      </c>
      <c r="AE1514" s="66" t="str">
        <f>IF($M1514="", "", IF(IFERROR(INDEX('Intro &amp; Setup'!$Y$17:$Y$26, MATCH($M1514, 'Intro &amp; Setup'!$U$17:$U$26, 0)), "")="", 'Intro &amp; Setup'!$BB$15, IFERROR(INDEX('Intro &amp; Setup'!$Y$17:$Y$26, MATCH($M1514, 'Intro &amp; Setup'!$U$17:$U$26, 0)), "")))</f>
        <v/>
      </c>
      <c r="AG1514" s="65" t="str">
        <f t="shared" si="400"/>
        <v/>
      </c>
      <c r="AH1514" s="8" t="str">
        <f t="shared" si="401"/>
        <v/>
      </c>
      <c r="AI1514" s="66" t="str">
        <f t="shared" si="402"/>
        <v/>
      </c>
      <c r="AK1514" s="123" t="str">
        <f>IF(AC1514='Intro &amp; Setup'!$BB$14, $AO1514, "")</f>
        <v/>
      </c>
      <c r="AL1514" s="124" t="str">
        <f>IF(AD1514='Intro &amp; Setup'!$BB$14, $AO1514, "")</f>
        <v/>
      </c>
      <c r="AM1514" s="125" t="str">
        <f>IF(AE1514='Intro &amp; Setup'!$BB$14, $AO1514, "")</f>
        <v/>
      </c>
      <c r="AO1514" s="130" t="str">
        <f>IF(AND($B1514="", $C1514="", $D1514=""), "", IF($N1514="", 'Intro &amp; Setup'!$AB$33, $N1514))</f>
        <v/>
      </c>
      <c r="AQ1514" s="140">
        <f t="shared" si="403"/>
        <v>0</v>
      </c>
      <c r="AR1514" s="145">
        <f t="shared" si="404"/>
        <v>0</v>
      </c>
      <c r="AS1514" s="141">
        <f t="shared" si="405"/>
        <v>0</v>
      </c>
      <c r="AU1514" s="149" t="str">
        <f t="shared" si="406"/>
        <v/>
      </c>
      <c r="AV1514" s="155"/>
      <c r="AW1514" s="155"/>
      <c r="AX1514" s="155" t="str">
        <f t="shared" si="407"/>
        <v/>
      </c>
      <c r="AY1514" s="155"/>
      <c r="AZ1514" s="155"/>
      <c r="BA1514" s="151" t="str">
        <f t="shared" si="408"/>
        <v/>
      </c>
      <c r="BC1514" s="47" t="str">
        <f t="shared" si="409"/>
        <v/>
      </c>
    </row>
    <row r="1515" spans="1:55" x14ac:dyDescent="0.25">
      <c r="A1515" s="4"/>
      <c r="B1515" s="167"/>
      <c r="C1515" s="168"/>
      <c r="D1515" s="169"/>
      <c r="E1515" s="170"/>
      <c r="F1515" s="171"/>
      <c r="G1515" s="172"/>
      <c r="H1515" s="173"/>
      <c r="I1515" s="171"/>
      <c r="J1515" s="172"/>
      <c r="K1515" s="170"/>
      <c r="L1515" s="171"/>
      <c r="M1515" s="172"/>
      <c r="N1515" s="174"/>
      <c r="O1515" s="4"/>
      <c r="P1515" s="49" t="str">
        <f t="shared" si="393"/>
        <v/>
      </c>
      <c r="Q1515" s="4"/>
      <c r="S1515" s="22" t="str">
        <f t="shared" si="394"/>
        <v/>
      </c>
      <c r="T1515" s="8" t="str">
        <f t="shared" si="395"/>
        <v/>
      </c>
      <c r="U1515" s="23" t="str">
        <f t="shared" si="396"/>
        <v/>
      </c>
      <c r="W1515" s="50"/>
      <c r="Y1515" s="65" t="str">
        <f t="shared" si="397"/>
        <v/>
      </c>
      <c r="Z1515" s="8" t="str">
        <f t="shared" si="398"/>
        <v/>
      </c>
      <c r="AA1515" s="66" t="str">
        <f t="shared" si="399"/>
        <v/>
      </c>
      <c r="AC1515" s="65" t="str">
        <f>IF($G1515="", "", IF(IFERROR(INDEX('Intro &amp; Setup'!$Y$17:$Y$26, MATCH($G1515, 'Intro &amp; Setup'!$U$17:$U$26, 0)), "")="", 'Intro &amp; Setup'!$BB$15, IFERROR(INDEX('Intro &amp; Setup'!$Y$17:$Y$26, MATCH($G1515, 'Intro &amp; Setup'!$U$17:$U$26, 0)), "")))</f>
        <v/>
      </c>
      <c r="AD1515" s="8" t="str">
        <f>IF($J1515="", "", IF(IFERROR(INDEX('Intro &amp; Setup'!$Y$17:$Y$26, MATCH($J1515, 'Intro &amp; Setup'!$U$17:$U$26, 0)), "")="", 'Intro &amp; Setup'!$BB$15, IFERROR(INDEX('Intro &amp; Setup'!$Y$17:$Y$26, MATCH($J1515, 'Intro &amp; Setup'!$U$17:$U$26, 0)), "")))</f>
        <v/>
      </c>
      <c r="AE1515" s="66" t="str">
        <f>IF($M1515="", "", IF(IFERROR(INDEX('Intro &amp; Setup'!$Y$17:$Y$26, MATCH($M1515, 'Intro &amp; Setup'!$U$17:$U$26, 0)), "")="", 'Intro &amp; Setup'!$BB$15, IFERROR(INDEX('Intro &amp; Setup'!$Y$17:$Y$26, MATCH($M1515, 'Intro &amp; Setup'!$U$17:$U$26, 0)), "")))</f>
        <v/>
      </c>
      <c r="AG1515" s="65" t="str">
        <f t="shared" si="400"/>
        <v/>
      </c>
      <c r="AH1515" s="8" t="str">
        <f t="shared" si="401"/>
        <v/>
      </c>
      <c r="AI1515" s="66" t="str">
        <f t="shared" si="402"/>
        <v/>
      </c>
      <c r="AK1515" s="123" t="str">
        <f>IF(AC1515='Intro &amp; Setup'!$BB$14, $AO1515, "")</f>
        <v/>
      </c>
      <c r="AL1515" s="124" t="str">
        <f>IF(AD1515='Intro &amp; Setup'!$BB$14, $AO1515, "")</f>
        <v/>
      </c>
      <c r="AM1515" s="125" t="str">
        <f>IF(AE1515='Intro &amp; Setup'!$BB$14, $AO1515, "")</f>
        <v/>
      </c>
      <c r="AO1515" s="130" t="str">
        <f>IF(AND($B1515="", $C1515="", $D1515=""), "", IF($N1515="", 'Intro &amp; Setup'!$AB$33, $N1515))</f>
        <v/>
      </c>
      <c r="AQ1515" s="140">
        <f t="shared" si="403"/>
        <v>0</v>
      </c>
      <c r="AR1515" s="145">
        <f t="shared" si="404"/>
        <v>0</v>
      </c>
      <c r="AS1515" s="141">
        <f t="shared" si="405"/>
        <v>0</v>
      </c>
      <c r="AU1515" s="149" t="str">
        <f t="shared" si="406"/>
        <v/>
      </c>
      <c r="AV1515" s="155"/>
      <c r="AW1515" s="155"/>
      <c r="AX1515" s="155" t="str">
        <f t="shared" si="407"/>
        <v/>
      </c>
      <c r="AY1515" s="155"/>
      <c r="AZ1515" s="155"/>
      <c r="BA1515" s="151" t="str">
        <f t="shared" si="408"/>
        <v/>
      </c>
      <c r="BC1515" s="47" t="str">
        <f t="shared" si="409"/>
        <v/>
      </c>
    </row>
    <row r="1516" spans="1:55" x14ac:dyDescent="0.25">
      <c r="A1516" s="4"/>
      <c r="B1516" s="167"/>
      <c r="C1516" s="168"/>
      <c r="D1516" s="169"/>
      <c r="E1516" s="170"/>
      <c r="F1516" s="171"/>
      <c r="G1516" s="172"/>
      <c r="H1516" s="173"/>
      <c r="I1516" s="171"/>
      <c r="J1516" s="172"/>
      <c r="K1516" s="170"/>
      <c r="L1516" s="171"/>
      <c r="M1516" s="172"/>
      <c r="N1516" s="174"/>
      <c r="O1516" s="4"/>
      <c r="P1516" s="49" t="str">
        <f t="shared" si="393"/>
        <v/>
      </c>
      <c r="Q1516" s="4"/>
      <c r="S1516" s="22" t="str">
        <f t="shared" si="394"/>
        <v/>
      </c>
      <c r="T1516" s="8" t="str">
        <f t="shared" si="395"/>
        <v/>
      </c>
      <c r="U1516" s="23" t="str">
        <f t="shared" si="396"/>
        <v/>
      </c>
      <c r="W1516" s="50"/>
      <c r="Y1516" s="65" t="str">
        <f t="shared" si="397"/>
        <v/>
      </c>
      <c r="Z1516" s="8" t="str">
        <f t="shared" si="398"/>
        <v/>
      </c>
      <c r="AA1516" s="66" t="str">
        <f t="shared" si="399"/>
        <v/>
      </c>
      <c r="AC1516" s="65" t="str">
        <f>IF($G1516="", "", IF(IFERROR(INDEX('Intro &amp; Setup'!$Y$17:$Y$26, MATCH($G1516, 'Intro &amp; Setup'!$U$17:$U$26, 0)), "")="", 'Intro &amp; Setup'!$BB$15, IFERROR(INDEX('Intro &amp; Setup'!$Y$17:$Y$26, MATCH($G1516, 'Intro &amp; Setup'!$U$17:$U$26, 0)), "")))</f>
        <v/>
      </c>
      <c r="AD1516" s="8" t="str">
        <f>IF($J1516="", "", IF(IFERROR(INDEX('Intro &amp; Setup'!$Y$17:$Y$26, MATCH($J1516, 'Intro &amp; Setup'!$U$17:$U$26, 0)), "")="", 'Intro &amp; Setup'!$BB$15, IFERROR(INDEX('Intro &amp; Setup'!$Y$17:$Y$26, MATCH($J1516, 'Intro &amp; Setup'!$U$17:$U$26, 0)), "")))</f>
        <v/>
      </c>
      <c r="AE1516" s="66" t="str">
        <f>IF($M1516="", "", IF(IFERROR(INDEX('Intro &amp; Setup'!$Y$17:$Y$26, MATCH($M1516, 'Intro &amp; Setup'!$U$17:$U$26, 0)), "")="", 'Intro &amp; Setup'!$BB$15, IFERROR(INDEX('Intro &amp; Setup'!$Y$17:$Y$26, MATCH($M1516, 'Intro &amp; Setup'!$U$17:$U$26, 0)), "")))</f>
        <v/>
      </c>
      <c r="AG1516" s="65" t="str">
        <f t="shared" si="400"/>
        <v/>
      </c>
      <c r="AH1516" s="8" t="str">
        <f t="shared" si="401"/>
        <v/>
      </c>
      <c r="AI1516" s="66" t="str">
        <f t="shared" si="402"/>
        <v/>
      </c>
      <c r="AK1516" s="123" t="str">
        <f>IF(AC1516='Intro &amp; Setup'!$BB$14, $AO1516, "")</f>
        <v/>
      </c>
      <c r="AL1516" s="124" t="str">
        <f>IF(AD1516='Intro &amp; Setup'!$BB$14, $AO1516, "")</f>
        <v/>
      </c>
      <c r="AM1516" s="125" t="str">
        <f>IF(AE1516='Intro &amp; Setup'!$BB$14, $AO1516, "")</f>
        <v/>
      </c>
      <c r="AO1516" s="130" t="str">
        <f>IF(AND($B1516="", $C1516="", $D1516=""), "", IF($N1516="", 'Intro &amp; Setup'!$AB$33, $N1516))</f>
        <v/>
      </c>
      <c r="AQ1516" s="140">
        <f t="shared" si="403"/>
        <v>0</v>
      </c>
      <c r="AR1516" s="145">
        <f t="shared" si="404"/>
        <v>0</v>
      </c>
      <c r="AS1516" s="141">
        <f t="shared" si="405"/>
        <v>0</v>
      </c>
      <c r="AU1516" s="149" t="str">
        <f t="shared" si="406"/>
        <v/>
      </c>
      <c r="AV1516" s="155"/>
      <c r="AW1516" s="155"/>
      <c r="AX1516" s="155" t="str">
        <f t="shared" si="407"/>
        <v/>
      </c>
      <c r="AY1516" s="155"/>
      <c r="AZ1516" s="155"/>
      <c r="BA1516" s="151" t="str">
        <f t="shared" si="408"/>
        <v/>
      </c>
      <c r="BC1516" s="47" t="str">
        <f t="shared" si="409"/>
        <v/>
      </c>
    </row>
    <row r="1517" spans="1:55" x14ac:dyDescent="0.25">
      <c r="A1517" s="4"/>
      <c r="B1517" s="167"/>
      <c r="C1517" s="168"/>
      <c r="D1517" s="169"/>
      <c r="E1517" s="170"/>
      <c r="F1517" s="171"/>
      <c r="G1517" s="172"/>
      <c r="H1517" s="173"/>
      <c r="I1517" s="171"/>
      <c r="J1517" s="172"/>
      <c r="K1517" s="170"/>
      <c r="L1517" s="171"/>
      <c r="M1517" s="172"/>
      <c r="N1517" s="174"/>
      <c r="O1517" s="4"/>
      <c r="P1517" s="49" t="str">
        <f t="shared" si="393"/>
        <v/>
      </c>
      <c r="Q1517" s="4"/>
      <c r="S1517" s="22" t="str">
        <f t="shared" si="394"/>
        <v/>
      </c>
      <c r="T1517" s="8" t="str">
        <f t="shared" si="395"/>
        <v/>
      </c>
      <c r="U1517" s="23" t="str">
        <f t="shared" si="396"/>
        <v/>
      </c>
      <c r="W1517" s="50"/>
      <c r="Y1517" s="65" t="str">
        <f t="shared" si="397"/>
        <v/>
      </c>
      <c r="Z1517" s="8" t="str">
        <f t="shared" si="398"/>
        <v/>
      </c>
      <c r="AA1517" s="66" t="str">
        <f t="shared" si="399"/>
        <v/>
      </c>
      <c r="AC1517" s="65" t="str">
        <f>IF($G1517="", "", IF(IFERROR(INDEX('Intro &amp; Setup'!$Y$17:$Y$26, MATCH($G1517, 'Intro &amp; Setup'!$U$17:$U$26, 0)), "")="", 'Intro &amp; Setup'!$BB$15, IFERROR(INDEX('Intro &amp; Setup'!$Y$17:$Y$26, MATCH($G1517, 'Intro &amp; Setup'!$U$17:$U$26, 0)), "")))</f>
        <v/>
      </c>
      <c r="AD1517" s="8" t="str">
        <f>IF($J1517="", "", IF(IFERROR(INDEX('Intro &amp; Setup'!$Y$17:$Y$26, MATCH($J1517, 'Intro &amp; Setup'!$U$17:$U$26, 0)), "")="", 'Intro &amp; Setup'!$BB$15, IFERROR(INDEX('Intro &amp; Setup'!$Y$17:$Y$26, MATCH($J1517, 'Intro &amp; Setup'!$U$17:$U$26, 0)), "")))</f>
        <v/>
      </c>
      <c r="AE1517" s="66" t="str">
        <f>IF($M1517="", "", IF(IFERROR(INDEX('Intro &amp; Setup'!$Y$17:$Y$26, MATCH($M1517, 'Intro &amp; Setup'!$U$17:$U$26, 0)), "")="", 'Intro &amp; Setup'!$BB$15, IFERROR(INDEX('Intro &amp; Setup'!$Y$17:$Y$26, MATCH($M1517, 'Intro &amp; Setup'!$U$17:$U$26, 0)), "")))</f>
        <v/>
      </c>
      <c r="AG1517" s="65" t="str">
        <f t="shared" si="400"/>
        <v/>
      </c>
      <c r="AH1517" s="8" t="str">
        <f t="shared" si="401"/>
        <v/>
      </c>
      <c r="AI1517" s="66" t="str">
        <f t="shared" si="402"/>
        <v/>
      </c>
      <c r="AK1517" s="123" t="str">
        <f>IF(AC1517='Intro &amp; Setup'!$BB$14, $AO1517, "")</f>
        <v/>
      </c>
      <c r="AL1517" s="124" t="str">
        <f>IF(AD1517='Intro &amp; Setup'!$BB$14, $AO1517, "")</f>
        <v/>
      </c>
      <c r="AM1517" s="125" t="str">
        <f>IF(AE1517='Intro &amp; Setup'!$BB$14, $AO1517, "")</f>
        <v/>
      </c>
      <c r="AO1517" s="130" t="str">
        <f>IF(AND($B1517="", $C1517="", $D1517=""), "", IF($N1517="", 'Intro &amp; Setup'!$AB$33, $N1517))</f>
        <v/>
      </c>
      <c r="AQ1517" s="140">
        <f t="shared" si="403"/>
        <v>0</v>
      </c>
      <c r="AR1517" s="145">
        <f t="shared" si="404"/>
        <v>0</v>
      </c>
      <c r="AS1517" s="141">
        <f t="shared" si="405"/>
        <v>0</v>
      </c>
      <c r="AU1517" s="149" t="str">
        <f t="shared" si="406"/>
        <v/>
      </c>
      <c r="AV1517" s="155"/>
      <c r="AW1517" s="155"/>
      <c r="AX1517" s="155" t="str">
        <f t="shared" si="407"/>
        <v/>
      </c>
      <c r="AY1517" s="155"/>
      <c r="AZ1517" s="155"/>
      <c r="BA1517" s="151" t="str">
        <f t="shared" si="408"/>
        <v/>
      </c>
      <c r="BC1517" s="47" t="str">
        <f t="shared" si="409"/>
        <v/>
      </c>
    </row>
    <row r="1518" spans="1:55" x14ac:dyDescent="0.25">
      <c r="A1518" s="4"/>
      <c r="B1518" s="167"/>
      <c r="C1518" s="168"/>
      <c r="D1518" s="169"/>
      <c r="E1518" s="170"/>
      <c r="F1518" s="171"/>
      <c r="G1518" s="172"/>
      <c r="H1518" s="173"/>
      <c r="I1518" s="171"/>
      <c r="J1518" s="172"/>
      <c r="K1518" s="170"/>
      <c r="L1518" s="171"/>
      <c r="M1518" s="172"/>
      <c r="N1518" s="174"/>
      <c r="O1518" s="4"/>
      <c r="P1518" s="49" t="str">
        <f t="shared" si="393"/>
        <v/>
      </c>
      <c r="Q1518" s="4"/>
      <c r="S1518" s="22" t="str">
        <f t="shared" si="394"/>
        <v/>
      </c>
      <c r="T1518" s="8" t="str">
        <f t="shared" si="395"/>
        <v/>
      </c>
      <c r="U1518" s="23" t="str">
        <f t="shared" si="396"/>
        <v/>
      </c>
      <c r="W1518" s="50"/>
      <c r="Y1518" s="65" t="str">
        <f t="shared" si="397"/>
        <v/>
      </c>
      <c r="Z1518" s="8" t="str">
        <f t="shared" si="398"/>
        <v/>
      </c>
      <c r="AA1518" s="66" t="str">
        <f t="shared" si="399"/>
        <v/>
      </c>
      <c r="AC1518" s="65" t="str">
        <f>IF($G1518="", "", IF(IFERROR(INDEX('Intro &amp; Setup'!$Y$17:$Y$26, MATCH($G1518, 'Intro &amp; Setup'!$U$17:$U$26, 0)), "")="", 'Intro &amp; Setup'!$BB$15, IFERROR(INDEX('Intro &amp; Setup'!$Y$17:$Y$26, MATCH($G1518, 'Intro &amp; Setup'!$U$17:$U$26, 0)), "")))</f>
        <v/>
      </c>
      <c r="AD1518" s="8" t="str">
        <f>IF($J1518="", "", IF(IFERROR(INDEX('Intro &amp; Setup'!$Y$17:$Y$26, MATCH($J1518, 'Intro &amp; Setup'!$U$17:$U$26, 0)), "")="", 'Intro &amp; Setup'!$BB$15, IFERROR(INDEX('Intro &amp; Setup'!$Y$17:$Y$26, MATCH($J1518, 'Intro &amp; Setup'!$U$17:$U$26, 0)), "")))</f>
        <v/>
      </c>
      <c r="AE1518" s="66" t="str">
        <f>IF($M1518="", "", IF(IFERROR(INDEX('Intro &amp; Setup'!$Y$17:$Y$26, MATCH($M1518, 'Intro &amp; Setup'!$U$17:$U$26, 0)), "")="", 'Intro &amp; Setup'!$BB$15, IFERROR(INDEX('Intro &amp; Setup'!$Y$17:$Y$26, MATCH($M1518, 'Intro &amp; Setup'!$U$17:$U$26, 0)), "")))</f>
        <v/>
      </c>
      <c r="AG1518" s="65" t="str">
        <f t="shared" si="400"/>
        <v/>
      </c>
      <c r="AH1518" s="8" t="str">
        <f t="shared" si="401"/>
        <v/>
      </c>
      <c r="AI1518" s="66" t="str">
        <f t="shared" si="402"/>
        <v/>
      </c>
      <c r="AK1518" s="123" t="str">
        <f>IF(AC1518='Intro &amp; Setup'!$BB$14, $AO1518, "")</f>
        <v/>
      </c>
      <c r="AL1518" s="124" t="str">
        <f>IF(AD1518='Intro &amp; Setup'!$BB$14, $AO1518, "")</f>
        <v/>
      </c>
      <c r="AM1518" s="125" t="str">
        <f>IF(AE1518='Intro &amp; Setup'!$BB$14, $AO1518, "")</f>
        <v/>
      </c>
      <c r="AO1518" s="130" t="str">
        <f>IF(AND($B1518="", $C1518="", $D1518=""), "", IF($N1518="", 'Intro &amp; Setup'!$AB$33, $N1518))</f>
        <v/>
      </c>
      <c r="AQ1518" s="140">
        <f t="shared" si="403"/>
        <v>0</v>
      </c>
      <c r="AR1518" s="145">
        <f t="shared" si="404"/>
        <v>0</v>
      </c>
      <c r="AS1518" s="141">
        <f t="shared" si="405"/>
        <v>0</v>
      </c>
      <c r="AU1518" s="149" t="str">
        <f t="shared" si="406"/>
        <v/>
      </c>
      <c r="AV1518" s="155"/>
      <c r="AW1518" s="155"/>
      <c r="AX1518" s="155" t="str">
        <f t="shared" si="407"/>
        <v/>
      </c>
      <c r="AY1518" s="155"/>
      <c r="AZ1518" s="155"/>
      <c r="BA1518" s="151" t="str">
        <f t="shared" si="408"/>
        <v/>
      </c>
      <c r="BC1518" s="47" t="str">
        <f t="shared" si="409"/>
        <v/>
      </c>
    </row>
    <row r="1519" spans="1:55" x14ac:dyDescent="0.25">
      <c r="A1519" s="4"/>
      <c r="B1519" s="167"/>
      <c r="C1519" s="168"/>
      <c r="D1519" s="169"/>
      <c r="E1519" s="170"/>
      <c r="F1519" s="171"/>
      <c r="G1519" s="172"/>
      <c r="H1519" s="173"/>
      <c r="I1519" s="171"/>
      <c r="J1519" s="172"/>
      <c r="K1519" s="170"/>
      <c r="L1519" s="171"/>
      <c r="M1519" s="172"/>
      <c r="N1519" s="174"/>
      <c r="O1519" s="4"/>
      <c r="P1519" s="49" t="str">
        <f t="shared" si="393"/>
        <v/>
      </c>
      <c r="Q1519" s="4"/>
      <c r="S1519" s="22" t="str">
        <f t="shared" si="394"/>
        <v/>
      </c>
      <c r="T1519" s="8" t="str">
        <f t="shared" si="395"/>
        <v/>
      </c>
      <c r="U1519" s="23" t="str">
        <f t="shared" si="396"/>
        <v/>
      </c>
      <c r="W1519" s="50"/>
      <c r="Y1519" s="65" t="str">
        <f t="shared" si="397"/>
        <v/>
      </c>
      <c r="Z1519" s="8" t="str">
        <f t="shared" si="398"/>
        <v/>
      </c>
      <c r="AA1519" s="66" t="str">
        <f t="shared" si="399"/>
        <v/>
      </c>
      <c r="AC1519" s="65" t="str">
        <f>IF($G1519="", "", IF(IFERROR(INDEX('Intro &amp; Setup'!$Y$17:$Y$26, MATCH($G1519, 'Intro &amp; Setup'!$U$17:$U$26, 0)), "")="", 'Intro &amp; Setup'!$BB$15, IFERROR(INDEX('Intro &amp; Setup'!$Y$17:$Y$26, MATCH($G1519, 'Intro &amp; Setup'!$U$17:$U$26, 0)), "")))</f>
        <v/>
      </c>
      <c r="AD1519" s="8" t="str">
        <f>IF($J1519="", "", IF(IFERROR(INDEX('Intro &amp; Setup'!$Y$17:$Y$26, MATCH($J1519, 'Intro &amp; Setup'!$U$17:$U$26, 0)), "")="", 'Intro &amp; Setup'!$BB$15, IFERROR(INDEX('Intro &amp; Setup'!$Y$17:$Y$26, MATCH($J1519, 'Intro &amp; Setup'!$U$17:$U$26, 0)), "")))</f>
        <v/>
      </c>
      <c r="AE1519" s="66" t="str">
        <f>IF($M1519="", "", IF(IFERROR(INDEX('Intro &amp; Setup'!$Y$17:$Y$26, MATCH($M1519, 'Intro &amp; Setup'!$U$17:$U$26, 0)), "")="", 'Intro &amp; Setup'!$BB$15, IFERROR(INDEX('Intro &amp; Setup'!$Y$17:$Y$26, MATCH($M1519, 'Intro &amp; Setup'!$U$17:$U$26, 0)), "")))</f>
        <v/>
      </c>
      <c r="AG1519" s="65" t="str">
        <f t="shared" si="400"/>
        <v/>
      </c>
      <c r="AH1519" s="8" t="str">
        <f t="shared" si="401"/>
        <v/>
      </c>
      <c r="AI1519" s="66" t="str">
        <f t="shared" si="402"/>
        <v/>
      </c>
      <c r="AK1519" s="123" t="str">
        <f>IF(AC1519='Intro &amp; Setup'!$BB$14, $AO1519, "")</f>
        <v/>
      </c>
      <c r="AL1519" s="124" t="str">
        <f>IF(AD1519='Intro &amp; Setup'!$BB$14, $AO1519, "")</f>
        <v/>
      </c>
      <c r="AM1519" s="125" t="str">
        <f>IF(AE1519='Intro &amp; Setup'!$BB$14, $AO1519, "")</f>
        <v/>
      </c>
      <c r="AO1519" s="130" t="str">
        <f>IF(AND($B1519="", $C1519="", $D1519=""), "", IF($N1519="", 'Intro &amp; Setup'!$AB$33, $N1519))</f>
        <v/>
      </c>
      <c r="AQ1519" s="140">
        <f t="shared" si="403"/>
        <v>0</v>
      </c>
      <c r="AR1519" s="145">
        <f t="shared" si="404"/>
        <v>0</v>
      </c>
      <c r="AS1519" s="141">
        <f t="shared" si="405"/>
        <v>0</v>
      </c>
      <c r="AU1519" s="149" t="str">
        <f t="shared" si="406"/>
        <v/>
      </c>
      <c r="AV1519" s="155"/>
      <c r="AW1519" s="155"/>
      <c r="AX1519" s="155" t="str">
        <f t="shared" si="407"/>
        <v/>
      </c>
      <c r="AY1519" s="155"/>
      <c r="AZ1519" s="155"/>
      <c r="BA1519" s="151" t="str">
        <f t="shared" si="408"/>
        <v/>
      </c>
      <c r="BC1519" s="47" t="str">
        <f t="shared" si="409"/>
        <v/>
      </c>
    </row>
    <row r="1520" spans="1:55" x14ac:dyDescent="0.25">
      <c r="A1520" s="4"/>
      <c r="B1520" s="167"/>
      <c r="C1520" s="168"/>
      <c r="D1520" s="169"/>
      <c r="E1520" s="170"/>
      <c r="F1520" s="171"/>
      <c r="G1520" s="172"/>
      <c r="H1520" s="173"/>
      <c r="I1520" s="171"/>
      <c r="J1520" s="172"/>
      <c r="K1520" s="170"/>
      <c r="L1520" s="171"/>
      <c r="M1520" s="172"/>
      <c r="N1520" s="174"/>
      <c r="O1520" s="4"/>
      <c r="P1520" s="49" t="str">
        <f t="shared" si="393"/>
        <v/>
      </c>
      <c r="Q1520" s="4"/>
      <c r="S1520" s="22" t="str">
        <f t="shared" si="394"/>
        <v/>
      </c>
      <c r="T1520" s="8" t="str">
        <f t="shared" si="395"/>
        <v/>
      </c>
      <c r="U1520" s="23" t="str">
        <f t="shared" si="396"/>
        <v/>
      </c>
      <c r="W1520" s="50"/>
      <c r="Y1520" s="65" t="str">
        <f t="shared" si="397"/>
        <v/>
      </c>
      <c r="Z1520" s="8" t="str">
        <f t="shared" si="398"/>
        <v/>
      </c>
      <c r="AA1520" s="66" t="str">
        <f t="shared" si="399"/>
        <v/>
      </c>
      <c r="AC1520" s="65" t="str">
        <f>IF($G1520="", "", IF(IFERROR(INDEX('Intro &amp; Setup'!$Y$17:$Y$26, MATCH($G1520, 'Intro &amp; Setup'!$U$17:$U$26, 0)), "")="", 'Intro &amp; Setup'!$BB$15, IFERROR(INDEX('Intro &amp; Setup'!$Y$17:$Y$26, MATCH($G1520, 'Intro &amp; Setup'!$U$17:$U$26, 0)), "")))</f>
        <v/>
      </c>
      <c r="AD1520" s="8" t="str">
        <f>IF($J1520="", "", IF(IFERROR(INDEX('Intro &amp; Setup'!$Y$17:$Y$26, MATCH($J1520, 'Intro &amp; Setup'!$U$17:$U$26, 0)), "")="", 'Intro &amp; Setup'!$BB$15, IFERROR(INDEX('Intro &amp; Setup'!$Y$17:$Y$26, MATCH($J1520, 'Intro &amp; Setup'!$U$17:$U$26, 0)), "")))</f>
        <v/>
      </c>
      <c r="AE1520" s="66" t="str">
        <f>IF($M1520="", "", IF(IFERROR(INDEX('Intro &amp; Setup'!$Y$17:$Y$26, MATCH($M1520, 'Intro &amp; Setup'!$U$17:$U$26, 0)), "")="", 'Intro &amp; Setup'!$BB$15, IFERROR(INDEX('Intro &amp; Setup'!$Y$17:$Y$26, MATCH($M1520, 'Intro &amp; Setup'!$U$17:$U$26, 0)), "")))</f>
        <v/>
      </c>
      <c r="AG1520" s="65" t="str">
        <f t="shared" si="400"/>
        <v/>
      </c>
      <c r="AH1520" s="8" t="str">
        <f t="shared" si="401"/>
        <v/>
      </c>
      <c r="AI1520" s="66" t="str">
        <f t="shared" si="402"/>
        <v/>
      </c>
      <c r="AK1520" s="123" t="str">
        <f>IF(AC1520='Intro &amp; Setup'!$BB$14, $AO1520, "")</f>
        <v/>
      </c>
      <c r="AL1520" s="124" t="str">
        <f>IF(AD1520='Intro &amp; Setup'!$BB$14, $AO1520, "")</f>
        <v/>
      </c>
      <c r="AM1520" s="125" t="str">
        <f>IF(AE1520='Intro &amp; Setup'!$BB$14, $AO1520, "")</f>
        <v/>
      </c>
      <c r="AO1520" s="130" t="str">
        <f>IF(AND($B1520="", $C1520="", $D1520=""), "", IF($N1520="", 'Intro &amp; Setup'!$AB$33, $N1520))</f>
        <v/>
      </c>
      <c r="AQ1520" s="140">
        <f t="shared" si="403"/>
        <v>0</v>
      </c>
      <c r="AR1520" s="145">
        <f t="shared" si="404"/>
        <v>0</v>
      </c>
      <c r="AS1520" s="141">
        <f t="shared" si="405"/>
        <v>0</v>
      </c>
      <c r="AU1520" s="149" t="str">
        <f t="shared" si="406"/>
        <v/>
      </c>
      <c r="AV1520" s="155"/>
      <c r="AW1520" s="155"/>
      <c r="AX1520" s="155" t="str">
        <f t="shared" si="407"/>
        <v/>
      </c>
      <c r="AY1520" s="155"/>
      <c r="AZ1520" s="155"/>
      <c r="BA1520" s="151" t="str">
        <f t="shared" si="408"/>
        <v/>
      </c>
      <c r="BC1520" s="47" t="str">
        <f t="shared" si="409"/>
        <v/>
      </c>
    </row>
    <row r="1521" spans="1:55" x14ac:dyDescent="0.25">
      <c r="A1521" s="4"/>
      <c r="B1521" s="167"/>
      <c r="C1521" s="168"/>
      <c r="D1521" s="169"/>
      <c r="E1521" s="170"/>
      <c r="F1521" s="171"/>
      <c r="G1521" s="172"/>
      <c r="H1521" s="173"/>
      <c r="I1521" s="171"/>
      <c r="J1521" s="172"/>
      <c r="K1521" s="170"/>
      <c r="L1521" s="171"/>
      <c r="M1521" s="172"/>
      <c r="N1521" s="174"/>
      <c r="O1521" s="4"/>
      <c r="P1521" s="49" t="str">
        <f t="shared" si="393"/>
        <v/>
      </c>
      <c r="Q1521" s="4"/>
      <c r="S1521" s="22" t="str">
        <f t="shared" si="394"/>
        <v/>
      </c>
      <c r="T1521" s="8" t="str">
        <f t="shared" si="395"/>
        <v/>
      </c>
      <c r="U1521" s="23" t="str">
        <f t="shared" si="396"/>
        <v/>
      </c>
      <c r="W1521" s="50"/>
      <c r="Y1521" s="65" t="str">
        <f t="shared" si="397"/>
        <v/>
      </c>
      <c r="Z1521" s="8" t="str">
        <f t="shared" si="398"/>
        <v/>
      </c>
      <c r="AA1521" s="66" t="str">
        <f t="shared" si="399"/>
        <v/>
      </c>
      <c r="AC1521" s="65" t="str">
        <f>IF($G1521="", "", IF(IFERROR(INDEX('Intro &amp; Setup'!$Y$17:$Y$26, MATCH($G1521, 'Intro &amp; Setup'!$U$17:$U$26, 0)), "")="", 'Intro &amp; Setup'!$BB$15, IFERROR(INDEX('Intro &amp; Setup'!$Y$17:$Y$26, MATCH($G1521, 'Intro &amp; Setup'!$U$17:$U$26, 0)), "")))</f>
        <v/>
      </c>
      <c r="AD1521" s="8" t="str">
        <f>IF($J1521="", "", IF(IFERROR(INDEX('Intro &amp; Setup'!$Y$17:$Y$26, MATCH($J1521, 'Intro &amp; Setup'!$U$17:$U$26, 0)), "")="", 'Intro &amp; Setup'!$BB$15, IFERROR(INDEX('Intro &amp; Setup'!$Y$17:$Y$26, MATCH($J1521, 'Intro &amp; Setup'!$U$17:$U$26, 0)), "")))</f>
        <v/>
      </c>
      <c r="AE1521" s="66" t="str">
        <f>IF($M1521="", "", IF(IFERROR(INDEX('Intro &amp; Setup'!$Y$17:$Y$26, MATCH($M1521, 'Intro &amp; Setup'!$U$17:$U$26, 0)), "")="", 'Intro &amp; Setup'!$BB$15, IFERROR(INDEX('Intro &amp; Setup'!$Y$17:$Y$26, MATCH($M1521, 'Intro &amp; Setup'!$U$17:$U$26, 0)), "")))</f>
        <v/>
      </c>
      <c r="AG1521" s="65" t="str">
        <f t="shared" si="400"/>
        <v/>
      </c>
      <c r="AH1521" s="8" t="str">
        <f t="shared" si="401"/>
        <v/>
      </c>
      <c r="AI1521" s="66" t="str">
        <f t="shared" si="402"/>
        <v/>
      </c>
      <c r="AK1521" s="123" t="str">
        <f>IF(AC1521='Intro &amp; Setup'!$BB$14, $AO1521, "")</f>
        <v/>
      </c>
      <c r="AL1521" s="124" t="str">
        <f>IF(AD1521='Intro &amp; Setup'!$BB$14, $AO1521, "")</f>
        <v/>
      </c>
      <c r="AM1521" s="125" t="str">
        <f>IF(AE1521='Intro &amp; Setup'!$BB$14, $AO1521, "")</f>
        <v/>
      </c>
      <c r="AO1521" s="130" t="str">
        <f>IF(AND($B1521="", $C1521="", $D1521=""), "", IF($N1521="", 'Intro &amp; Setup'!$AB$33, $N1521))</f>
        <v/>
      </c>
      <c r="AQ1521" s="140">
        <f t="shared" si="403"/>
        <v>0</v>
      </c>
      <c r="AR1521" s="145">
        <f t="shared" si="404"/>
        <v>0</v>
      </c>
      <c r="AS1521" s="141">
        <f t="shared" si="405"/>
        <v>0</v>
      </c>
      <c r="AU1521" s="149" t="str">
        <f t="shared" si="406"/>
        <v/>
      </c>
      <c r="AV1521" s="155"/>
      <c r="AW1521" s="155"/>
      <c r="AX1521" s="155" t="str">
        <f t="shared" si="407"/>
        <v/>
      </c>
      <c r="AY1521" s="155"/>
      <c r="AZ1521" s="155"/>
      <c r="BA1521" s="151" t="str">
        <f t="shared" si="408"/>
        <v/>
      </c>
      <c r="BC1521" s="47" t="str">
        <f t="shared" si="409"/>
        <v/>
      </c>
    </row>
    <row r="1522" spans="1:55" x14ac:dyDescent="0.25">
      <c r="A1522" s="4"/>
      <c r="B1522" s="167"/>
      <c r="C1522" s="168"/>
      <c r="D1522" s="169"/>
      <c r="E1522" s="170"/>
      <c r="F1522" s="171"/>
      <c r="G1522" s="172"/>
      <c r="H1522" s="173"/>
      <c r="I1522" s="171"/>
      <c r="J1522" s="172"/>
      <c r="K1522" s="170"/>
      <c r="L1522" s="171"/>
      <c r="M1522" s="172"/>
      <c r="N1522" s="174"/>
      <c r="O1522" s="4"/>
      <c r="P1522" s="49" t="str">
        <f t="shared" si="393"/>
        <v/>
      </c>
      <c r="Q1522" s="4"/>
      <c r="S1522" s="22" t="str">
        <f t="shared" si="394"/>
        <v/>
      </c>
      <c r="T1522" s="8" t="str">
        <f t="shared" si="395"/>
        <v/>
      </c>
      <c r="U1522" s="23" t="str">
        <f t="shared" si="396"/>
        <v/>
      </c>
      <c r="W1522" s="50"/>
      <c r="Y1522" s="65" t="str">
        <f t="shared" si="397"/>
        <v/>
      </c>
      <c r="Z1522" s="8" t="str">
        <f t="shared" si="398"/>
        <v/>
      </c>
      <c r="AA1522" s="66" t="str">
        <f t="shared" si="399"/>
        <v/>
      </c>
      <c r="AC1522" s="65" t="str">
        <f>IF($G1522="", "", IF(IFERROR(INDEX('Intro &amp; Setup'!$Y$17:$Y$26, MATCH($G1522, 'Intro &amp; Setup'!$U$17:$U$26, 0)), "")="", 'Intro &amp; Setup'!$BB$15, IFERROR(INDEX('Intro &amp; Setup'!$Y$17:$Y$26, MATCH($G1522, 'Intro &amp; Setup'!$U$17:$U$26, 0)), "")))</f>
        <v/>
      </c>
      <c r="AD1522" s="8" t="str">
        <f>IF($J1522="", "", IF(IFERROR(INDEX('Intro &amp; Setup'!$Y$17:$Y$26, MATCH($J1522, 'Intro &amp; Setup'!$U$17:$U$26, 0)), "")="", 'Intro &amp; Setup'!$BB$15, IFERROR(INDEX('Intro &amp; Setup'!$Y$17:$Y$26, MATCH($J1522, 'Intro &amp; Setup'!$U$17:$U$26, 0)), "")))</f>
        <v/>
      </c>
      <c r="AE1522" s="66" t="str">
        <f>IF($M1522="", "", IF(IFERROR(INDEX('Intro &amp; Setup'!$Y$17:$Y$26, MATCH($M1522, 'Intro &amp; Setup'!$U$17:$U$26, 0)), "")="", 'Intro &amp; Setup'!$BB$15, IFERROR(INDEX('Intro &amp; Setup'!$Y$17:$Y$26, MATCH($M1522, 'Intro &amp; Setup'!$U$17:$U$26, 0)), "")))</f>
        <v/>
      </c>
      <c r="AG1522" s="65" t="str">
        <f t="shared" si="400"/>
        <v/>
      </c>
      <c r="AH1522" s="8" t="str">
        <f t="shared" si="401"/>
        <v/>
      </c>
      <c r="AI1522" s="66" t="str">
        <f t="shared" si="402"/>
        <v/>
      </c>
      <c r="AK1522" s="123" t="str">
        <f>IF(AC1522='Intro &amp; Setup'!$BB$14, $AO1522, "")</f>
        <v/>
      </c>
      <c r="AL1522" s="124" t="str">
        <f>IF(AD1522='Intro &amp; Setup'!$BB$14, $AO1522, "")</f>
        <v/>
      </c>
      <c r="AM1522" s="125" t="str">
        <f>IF(AE1522='Intro &amp; Setup'!$BB$14, $AO1522, "")</f>
        <v/>
      </c>
      <c r="AO1522" s="130" t="str">
        <f>IF(AND($B1522="", $C1522="", $D1522=""), "", IF($N1522="", 'Intro &amp; Setup'!$AB$33, $N1522))</f>
        <v/>
      </c>
      <c r="AQ1522" s="140">
        <f t="shared" si="403"/>
        <v>0</v>
      </c>
      <c r="AR1522" s="145">
        <f t="shared" si="404"/>
        <v>0</v>
      </c>
      <c r="AS1522" s="141">
        <f t="shared" si="405"/>
        <v>0</v>
      </c>
      <c r="AU1522" s="149" t="str">
        <f t="shared" si="406"/>
        <v/>
      </c>
      <c r="AV1522" s="155"/>
      <c r="AW1522" s="155"/>
      <c r="AX1522" s="155" t="str">
        <f t="shared" si="407"/>
        <v/>
      </c>
      <c r="AY1522" s="155"/>
      <c r="AZ1522" s="155"/>
      <c r="BA1522" s="151" t="str">
        <f t="shared" si="408"/>
        <v/>
      </c>
      <c r="BC1522" s="47" t="str">
        <f t="shared" si="409"/>
        <v/>
      </c>
    </row>
    <row r="1523" spans="1:55" x14ac:dyDescent="0.25">
      <c r="A1523" s="4"/>
      <c r="B1523" s="167"/>
      <c r="C1523" s="168"/>
      <c r="D1523" s="169"/>
      <c r="E1523" s="170"/>
      <c r="F1523" s="171"/>
      <c r="G1523" s="172"/>
      <c r="H1523" s="173"/>
      <c r="I1523" s="171"/>
      <c r="J1523" s="172"/>
      <c r="K1523" s="170"/>
      <c r="L1523" s="171"/>
      <c r="M1523" s="172"/>
      <c r="N1523" s="174"/>
      <c r="O1523" s="4"/>
      <c r="P1523" s="49" t="str">
        <f t="shared" si="393"/>
        <v/>
      </c>
      <c r="Q1523" s="4"/>
      <c r="S1523" s="22" t="str">
        <f t="shared" si="394"/>
        <v/>
      </c>
      <c r="T1523" s="8" t="str">
        <f t="shared" si="395"/>
        <v/>
      </c>
      <c r="U1523" s="23" t="str">
        <f t="shared" si="396"/>
        <v/>
      </c>
      <c r="W1523" s="50"/>
      <c r="Y1523" s="65" t="str">
        <f t="shared" si="397"/>
        <v/>
      </c>
      <c r="Z1523" s="8" t="str">
        <f t="shared" si="398"/>
        <v/>
      </c>
      <c r="AA1523" s="66" t="str">
        <f t="shared" si="399"/>
        <v/>
      </c>
      <c r="AC1523" s="65" t="str">
        <f>IF($G1523="", "", IF(IFERROR(INDEX('Intro &amp; Setup'!$Y$17:$Y$26, MATCH($G1523, 'Intro &amp; Setup'!$U$17:$U$26, 0)), "")="", 'Intro &amp; Setup'!$BB$15, IFERROR(INDEX('Intro &amp; Setup'!$Y$17:$Y$26, MATCH($G1523, 'Intro &amp; Setup'!$U$17:$U$26, 0)), "")))</f>
        <v/>
      </c>
      <c r="AD1523" s="8" t="str">
        <f>IF($J1523="", "", IF(IFERROR(INDEX('Intro &amp; Setup'!$Y$17:$Y$26, MATCH($J1523, 'Intro &amp; Setup'!$U$17:$U$26, 0)), "")="", 'Intro &amp; Setup'!$BB$15, IFERROR(INDEX('Intro &amp; Setup'!$Y$17:$Y$26, MATCH($J1523, 'Intro &amp; Setup'!$U$17:$U$26, 0)), "")))</f>
        <v/>
      </c>
      <c r="AE1523" s="66" t="str">
        <f>IF($M1523="", "", IF(IFERROR(INDEX('Intro &amp; Setup'!$Y$17:$Y$26, MATCH($M1523, 'Intro &amp; Setup'!$U$17:$U$26, 0)), "")="", 'Intro &amp; Setup'!$BB$15, IFERROR(INDEX('Intro &amp; Setup'!$Y$17:$Y$26, MATCH($M1523, 'Intro &amp; Setup'!$U$17:$U$26, 0)), "")))</f>
        <v/>
      </c>
      <c r="AG1523" s="65" t="str">
        <f t="shared" si="400"/>
        <v/>
      </c>
      <c r="AH1523" s="8" t="str">
        <f t="shared" si="401"/>
        <v/>
      </c>
      <c r="AI1523" s="66" t="str">
        <f t="shared" si="402"/>
        <v/>
      </c>
      <c r="AK1523" s="123" t="str">
        <f>IF(AC1523='Intro &amp; Setup'!$BB$14, $AO1523, "")</f>
        <v/>
      </c>
      <c r="AL1523" s="124" t="str">
        <f>IF(AD1523='Intro &amp; Setup'!$BB$14, $AO1523, "")</f>
        <v/>
      </c>
      <c r="AM1523" s="125" t="str">
        <f>IF(AE1523='Intro &amp; Setup'!$BB$14, $AO1523, "")</f>
        <v/>
      </c>
      <c r="AO1523" s="130" t="str">
        <f>IF(AND($B1523="", $C1523="", $D1523=""), "", IF($N1523="", 'Intro &amp; Setup'!$AB$33, $N1523))</f>
        <v/>
      </c>
      <c r="AQ1523" s="140">
        <f t="shared" si="403"/>
        <v>0</v>
      </c>
      <c r="AR1523" s="145">
        <f t="shared" si="404"/>
        <v>0</v>
      </c>
      <c r="AS1523" s="141">
        <f t="shared" si="405"/>
        <v>0</v>
      </c>
      <c r="AU1523" s="149" t="str">
        <f t="shared" si="406"/>
        <v/>
      </c>
      <c r="AV1523" s="155"/>
      <c r="AW1523" s="155"/>
      <c r="AX1523" s="155" t="str">
        <f t="shared" si="407"/>
        <v/>
      </c>
      <c r="AY1523" s="155"/>
      <c r="AZ1523" s="155"/>
      <c r="BA1523" s="151" t="str">
        <f t="shared" si="408"/>
        <v/>
      </c>
      <c r="BC1523" s="47" t="str">
        <f t="shared" si="409"/>
        <v/>
      </c>
    </row>
    <row r="1524" spans="1:55" x14ac:dyDescent="0.25">
      <c r="A1524" s="4"/>
      <c r="B1524" s="167"/>
      <c r="C1524" s="168"/>
      <c r="D1524" s="169"/>
      <c r="E1524" s="170"/>
      <c r="F1524" s="171"/>
      <c r="G1524" s="172"/>
      <c r="H1524" s="173"/>
      <c r="I1524" s="171"/>
      <c r="J1524" s="172"/>
      <c r="K1524" s="170"/>
      <c r="L1524" s="171"/>
      <c r="M1524" s="172"/>
      <c r="N1524" s="174"/>
      <c r="O1524" s="4"/>
      <c r="P1524" s="49" t="str">
        <f t="shared" si="393"/>
        <v/>
      </c>
      <c r="Q1524" s="4"/>
      <c r="S1524" s="22" t="str">
        <f t="shared" si="394"/>
        <v/>
      </c>
      <c r="T1524" s="8" t="str">
        <f t="shared" si="395"/>
        <v/>
      </c>
      <c r="U1524" s="23" t="str">
        <f t="shared" si="396"/>
        <v/>
      </c>
      <c r="W1524" s="50"/>
      <c r="Y1524" s="65" t="str">
        <f t="shared" si="397"/>
        <v/>
      </c>
      <c r="Z1524" s="8" t="str">
        <f t="shared" si="398"/>
        <v/>
      </c>
      <c r="AA1524" s="66" t="str">
        <f t="shared" si="399"/>
        <v/>
      </c>
      <c r="AC1524" s="65" t="str">
        <f>IF($G1524="", "", IF(IFERROR(INDEX('Intro &amp; Setup'!$Y$17:$Y$26, MATCH($G1524, 'Intro &amp; Setup'!$U$17:$U$26, 0)), "")="", 'Intro &amp; Setup'!$BB$15, IFERROR(INDEX('Intro &amp; Setup'!$Y$17:$Y$26, MATCH($G1524, 'Intro &amp; Setup'!$U$17:$U$26, 0)), "")))</f>
        <v/>
      </c>
      <c r="AD1524" s="8" t="str">
        <f>IF($J1524="", "", IF(IFERROR(INDEX('Intro &amp; Setup'!$Y$17:$Y$26, MATCH($J1524, 'Intro &amp; Setup'!$U$17:$U$26, 0)), "")="", 'Intro &amp; Setup'!$BB$15, IFERROR(INDEX('Intro &amp; Setup'!$Y$17:$Y$26, MATCH($J1524, 'Intro &amp; Setup'!$U$17:$U$26, 0)), "")))</f>
        <v/>
      </c>
      <c r="AE1524" s="66" t="str">
        <f>IF($M1524="", "", IF(IFERROR(INDEX('Intro &amp; Setup'!$Y$17:$Y$26, MATCH($M1524, 'Intro &amp; Setup'!$U$17:$U$26, 0)), "")="", 'Intro &amp; Setup'!$BB$15, IFERROR(INDEX('Intro &amp; Setup'!$Y$17:$Y$26, MATCH($M1524, 'Intro &amp; Setup'!$U$17:$U$26, 0)), "")))</f>
        <v/>
      </c>
      <c r="AG1524" s="65" t="str">
        <f t="shared" si="400"/>
        <v/>
      </c>
      <c r="AH1524" s="8" t="str">
        <f t="shared" si="401"/>
        <v/>
      </c>
      <c r="AI1524" s="66" t="str">
        <f t="shared" si="402"/>
        <v/>
      </c>
      <c r="AK1524" s="123" t="str">
        <f>IF(AC1524='Intro &amp; Setup'!$BB$14, $AO1524, "")</f>
        <v/>
      </c>
      <c r="AL1524" s="124" t="str">
        <f>IF(AD1524='Intro &amp; Setup'!$BB$14, $AO1524, "")</f>
        <v/>
      </c>
      <c r="AM1524" s="125" t="str">
        <f>IF(AE1524='Intro &amp; Setup'!$BB$14, $AO1524, "")</f>
        <v/>
      </c>
      <c r="AO1524" s="130" t="str">
        <f>IF(AND($B1524="", $C1524="", $D1524=""), "", IF($N1524="", 'Intro &amp; Setup'!$AB$33, $N1524))</f>
        <v/>
      </c>
      <c r="AQ1524" s="140">
        <f t="shared" si="403"/>
        <v>0</v>
      </c>
      <c r="AR1524" s="145">
        <f t="shared" si="404"/>
        <v>0</v>
      </c>
      <c r="AS1524" s="141">
        <f t="shared" si="405"/>
        <v>0</v>
      </c>
      <c r="AU1524" s="149" t="str">
        <f t="shared" si="406"/>
        <v/>
      </c>
      <c r="AV1524" s="155"/>
      <c r="AW1524" s="155"/>
      <c r="AX1524" s="155" t="str">
        <f t="shared" si="407"/>
        <v/>
      </c>
      <c r="AY1524" s="155"/>
      <c r="AZ1524" s="155"/>
      <c r="BA1524" s="151" t="str">
        <f t="shared" si="408"/>
        <v/>
      </c>
      <c r="BC1524" s="47" t="str">
        <f t="shared" si="409"/>
        <v/>
      </c>
    </row>
    <row r="1525" spans="1:55" x14ac:dyDescent="0.25">
      <c r="A1525" s="4"/>
      <c r="B1525" s="167"/>
      <c r="C1525" s="168"/>
      <c r="D1525" s="169"/>
      <c r="E1525" s="170"/>
      <c r="F1525" s="171"/>
      <c r="G1525" s="172"/>
      <c r="H1525" s="173"/>
      <c r="I1525" s="171"/>
      <c r="J1525" s="172"/>
      <c r="K1525" s="170"/>
      <c r="L1525" s="171"/>
      <c r="M1525" s="172"/>
      <c r="N1525" s="174"/>
      <c r="O1525" s="4"/>
      <c r="P1525" s="49" t="str">
        <f t="shared" si="393"/>
        <v/>
      </c>
      <c r="Q1525" s="4"/>
      <c r="S1525" s="22" t="str">
        <f t="shared" si="394"/>
        <v/>
      </c>
      <c r="T1525" s="8" t="str">
        <f t="shared" si="395"/>
        <v/>
      </c>
      <c r="U1525" s="23" t="str">
        <f t="shared" si="396"/>
        <v/>
      </c>
      <c r="W1525" s="50"/>
      <c r="Y1525" s="65" t="str">
        <f t="shared" si="397"/>
        <v/>
      </c>
      <c r="Z1525" s="8" t="str">
        <f t="shared" si="398"/>
        <v/>
      </c>
      <c r="AA1525" s="66" t="str">
        <f t="shared" si="399"/>
        <v/>
      </c>
      <c r="AC1525" s="65" t="str">
        <f>IF($G1525="", "", IF(IFERROR(INDEX('Intro &amp; Setup'!$Y$17:$Y$26, MATCH($G1525, 'Intro &amp; Setup'!$U$17:$U$26, 0)), "")="", 'Intro &amp; Setup'!$BB$15, IFERROR(INDEX('Intro &amp; Setup'!$Y$17:$Y$26, MATCH($G1525, 'Intro &amp; Setup'!$U$17:$U$26, 0)), "")))</f>
        <v/>
      </c>
      <c r="AD1525" s="8" t="str">
        <f>IF($J1525="", "", IF(IFERROR(INDEX('Intro &amp; Setup'!$Y$17:$Y$26, MATCH($J1525, 'Intro &amp; Setup'!$U$17:$U$26, 0)), "")="", 'Intro &amp; Setup'!$BB$15, IFERROR(INDEX('Intro &amp; Setup'!$Y$17:$Y$26, MATCH($J1525, 'Intro &amp; Setup'!$U$17:$U$26, 0)), "")))</f>
        <v/>
      </c>
      <c r="AE1525" s="66" t="str">
        <f>IF($M1525="", "", IF(IFERROR(INDEX('Intro &amp; Setup'!$Y$17:$Y$26, MATCH($M1525, 'Intro &amp; Setup'!$U$17:$U$26, 0)), "")="", 'Intro &amp; Setup'!$BB$15, IFERROR(INDEX('Intro &amp; Setup'!$Y$17:$Y$26, MATCH($M1525, 'Intro &amp; Setup'!$U$17:$U$26, 0)), "")))</f>
        <v/>
      </c>
      <c r="AG1525" s="65" t="str">
        <f t="shared" si="400"/>
        <v/>
      </c>
      <c r="AH1525" s="8" t="str">
        <f t="shared" si="401"/>
        <v/>
      </c>
      <c r="AI1525" s="66" t="str">
        <f t="shared" si="402"/>
        <v/>
      </c>
      <c r="AK1525" s="123" t="str">
        <f>IF(AC1525='Intro &amp; Setup'!$BB$14, $AO1525, "")</f>
        <v/>
      </c>
      <c r="AL1525" s="124" t="str">
        <f>IF(AD1525='Intro &amp; Setup'!$BB$14, $AO1525, "")</f>
        <v/>
      </c>
      <c r="AM1525" s="125" t="str">
        <f>IF(AE1525='Intro &amp; Setup'!$BB$14, $AO1525, "")</f>
        <v/>
      </c>
      <c r="AO1525" s="130" t="str">
        <f>IF(AND($B1525="", $C1525="", $D1525=""), "", IF($N1525="", 'Intro &amp; Setup'!$AB$33, $N1525))</f>
        <v/>
      </c>
      <c r="AQ1525" s="140">
        <f t="shared" si="403"/>
        <v>0</v>
      </c>
      <c r="AR1525" s="145">
        <f t="shared" si="404"/>
        <v>0</v>
      </c>
      <c r="AS1525" s="141">
        <f t="shared" si="405"/>
        <v>0</v>
      </c>
      <c r="AU1525" s="149" t="str">
        <f t="shared" si="406"/>
        <v/>
      </c>
      <c r="AV1525" s="155"/>
      <c r="AW1525" s="155"/>
      <c r="AX1525" s="155" t="str">
        <f t="shared" si="407"/>
        <v/>
      </c>
      <c r="AY1525" s="155"/>
      <c r="AZ1525" s="155"/>
      <c r="BA1525" s="151" t="str">
        <f t="shared" si="408"/>
        <v/>
      </c>
      <c r="BC1525" s="47" t="str">
        <f t="shared" si="409"/>
        <v/>
      </c>
    </row>
    <row r="1526" spans="1:55" x14ac:dyDescent="0.25">
      <c r="A1526" s="4"/>
      <c r="B1526" s="167"/>
      <c r="C1526" s="168"/>
      <c r="D1526" s="169"/>
      <c r="E1526" s="170"/>
      <c r="F1526" s="171"/>
      <c r="G1526" s="172"/>
      <c r="H1526" s="173"/>
      <c r="I1526" s="171"/>
      <c r="J1526" s="172"/>
      <c r="K1526" s="170"/>
      <c r="L1526" s="171"/>
      <c r="M1526" s="172"/>
      <c r="N1526" s="174"/>
      <c r="O1526" s="4"/>
      <c r="P1526" s="49" t="str">
        <f t="shared" si="393"/>
        <v/>
      </c>
      <c r="Q1526" s="4"/>
      <c r="S1526" s="22" t="str">
        <f t="shared" si="394"/>
        <v/>
      </c>
      <c r="T1526" s="8" t="str">
        <f t="shared" si="395"/>
        <v/>
      </c>
      <c r="U1526" s="23" t="str">
        <f t="shared" si="396"/>
        <v/>
      </c>
      <c r="W1526" s="50"/>
      <c r="Y1526" s="65" t="str">
        <f t="shared" si="397"/>
        <v/>
      </c>
      <c r="Z1526" s="8" t="str">
        <f t="shared" si="398"/>
        <v/>
      </c>
      <c r="AA1526" s="66" t="str">
        <f t="shared" si="399"/>
        <v/>
      </c>
      <c r="AC1526" s="65" t="str">
        <f>IF($G1526="", "", IF(IFERROR(INDEX('Intro &amp; Setup'!$Y$17:$Y$26, MATCH($G1526, 'Intro &amp; Setup'!$U$17:$U$26, 0)), "")="", 'Intro &amp; Setup'!$BB$15, IFERROR(INDEX('Intro &amp; Setup'!$Y$17:$Y$26, MATCH($G1526, 'Intro &amp; Setup'!$U$17:$U$26, 0)), "")))</f>
        <v/>
      </c>
      <c r="AD1526" s="8" t="str">
        <f>IF($J1526="", "", IF(IFERROR(INDEX('Intro &amp; Setup'!$Y$17:$Y$26, MATCH($J1526, 'Intro &amp; Setup'!$U$17:$U$26, 0)), "")="", 'Intro &amp; Setup'!$BB$15, IFERROR(INDEX('Intro &amp; Setup'!$Y$17:$Y$26, MATCH($J1526, 'Intro &amp; Setup'!$U$17:$U$26, 0)), "")))</f>
        <v/>
      </c>
      <c r="AE1526" s="66" t="str">
        <f>IF($M1526="", "", IF(IFERROR(INDEX('Intro &amp; Setup'!$Y$17:$Y$26, MATCH($M1526, 'Intro &amp; Setup'!$U$17:$U$26, 0)), "")="", 'Intro &amp; Setup'!$BB$15, IFERROR(INDEX('Intro &amp; Setup'!$Y$17:$Y$26, MATCH($M1526, 'Intro &amp; Setup'!$U$17:$U$26, 0)), "")))</f>
        <v/>
      </c>
      <c r="AG1526" s="65" t="str">
        <f t="shared" si="400"/>
        <v/>
      </c>
      <c r="AH1526" s="8" t="str">
        <f t="shared" si="401"/>
        <v/>
      </c>
      <c r="AI1526" s="66" t="str">
        <f t="shared" si="402"/>
        <v/>
      </c>
      <c r="AK1526" s="123" t="str">
        <f>IF(AC1526='Intro &amp; Setup'!$BB$14, $AO1526, "")</f>
        <v/>
      </c>
      <c r="AL1526" s="124" t="str">
        <f>IF(AD1526='Intro &amp; Setup'!$BB$14, $AO1526, "")</f>
        <v/>
      </c>
      <c r="AM1526" s="125" t="str">
        <f>IF(AE1526='Intro &amp; Setup'!$BB$14, $AO1526, "")</f>
        <v/>
      </c>
      <c r="AO1526" s="130" t="str">
        <f>IF(AND($B1526="", $C1526="", $D1526=""), "", IF($N1526="", 'Intro &amp; Setup'!$AB$33, $N1526))</f>
        <v/>
      </c>
      <c r="AQ1526" s="140">
        <f t="shared" si="403"/>
        <v>0</v>
      </c>
      <c r="AR1526" s="145">
        <f t="shared" si="404"/>
        <v>0</v>
      </c>
      <c r="AS1526" s="141">
        <f t="shared" si="405"/>
        <v>0</v>
      </c>
      <c r="AU1526" s="149" t="str">
        <f t="shared" si="406"/>
        <v/>
      </c>
      <c r="AV1526" s="155"/>
      <c r="AW1526" s="155"/>
      <c r="AX1526" s="155" t="str">
        <f t="shared" si="407"/>
        <v/>
      </c>
      <c r="AY1526" s="155"/>
      <c r="AZ1526" s="155"/>
      <c r="BA1526" s="151" t="str">
        <f t="shared" si="408"/>
        <v/>
      </c>
      <c r="BC1526" s="47" t="str">
        <f t="shared" si="409"/>
        <v/>
      </c>
    </row>
    <row r="1527" spans="1:55" x14ac:dyDescent="0.25">
      <c r="A1527" s="4"/>
      <c r="B1527" s="167"/>
      <c r="C1527" s="168"/>
      <c r="D1527" s="169"/>
      <c r="E1527" s="170"/>
      <c r="F1527" s="171"/>
      <c r="G1527" s="172"/>
      <c r="H1527" s="173"/>
      <c r="I1527" s="171"/>
      <c r="J1527" s="172"/>
      <c r="K1527" s="170"/>
      <c r="L1527" s="171"/>
      <c r="M1527" s="172"/>
      <c r="N1527" s="174"/>
      <c r="O1527" s="4"/>
      <c r="P1527" s="49" t="str">
        <f t="shared" si="393"/>
        <v/>
      </c>
      <c r="Q1527" s="4"/>
      <c r="S1527" s="22" t="str">
        <f t="shared" si="394"/>
        <v/>
      </c>
      <c r="T1527" s="8" t="str">
        <f t="shared" si="395"/>
        <v/>
      </c>
      <c r="U1527" s="23" t="str">
        <f t="shared" si="396"/>
        <v/>
      </c>
      <c r="W1527" s="50"/>
      <c r="Y1527" s="65" t="str">
        <f t="shared" si="397"/>
        <v/>
      </c>
      <c r="Z1527" s="8" t="str">
        <f t="shared" si="398"/>
        <v/>
      </c>
      <c r="AA1527" s="66" t="str">
        <f t="shared" si="399"/>
        <v/>
      </c>
      <c r="AC1527" s="65" t="str">
        <f>IF($G1527="", "", IF(IFERROR(INDEX('Intro &amp; Setup'!$Y$17:$Y$26, MATCH($G1527, 'Intro &amp; Setup'!$U$17:$U$26, 0)), "")="", 'Intro &amp; Setup'!$BB$15, IFERROR(INDEX('Intro &amp; Setup'!$Y$17:$Y$26, MATCH($G1527, 'Intro &amp; Setup'!$U$17:$U$26, 0)), "")))</f>
        <v/>
      </c>
      <c r="AD1527" s="8" t="str">
        <f>IF($J1527="", "", IF(IFERROR(INDEX('Intro &amp; Setup'!$Y$17:$Y$26, MATCH($J1527, 'Intro &amp; Setup'!$U$17:$U$26, 0)), "")="", 'Intro &amp; Setup'!$BB$15, IFERROR(INDEX('Intro &amp; Setup'!$Y$17:$Y$26, MATCH($J1527, 'Intro &amp; Setup'!$U$17:$U$26, 0)), "")))</f>
        <v/>
      </c>
      <c r="AE1527" s="66" t="str">
        <f>IF($M1527="", "", IF(IFERROR(INDEX('Intro &amp; Setup'!$Y$17:$Y$26, MATCH($M1527, 'Intro &amp; Setup'!$U$17:$U$26, 0)), "")="", 'Intro &amp; Setup'!$BB$15, IFERROR(INDEX('Intro &amp; Setup'!$Y$17:$Y$26, MATCH($M1527, 'Intro &amp; Setup'!$U$17:$U$26, 0)), "")))</f>
        <v/>
      </c>
      <c r="AG1527" s="65" t="str">
        <f t="shared" si="400"/>
        <v/>
      </c>
      <c r="AH1527" s="8" t="str">
        <f t="shared" si="401"/>
        <v/>
      </c>
      <c r="AI1527" s="66" t="str">
        <f t="shared" si="402"/>
        <v/>
      </c>
      <c r="AK1527" s="123" t="str">
        <f>IF(AC1527='Intro &amp; Setup'!$BB$14, $AO1527, "")</f>
        <v/>
      </c>
      <c r="AL1527" s="124" t="str">
        <f>IF(AD1527='Intro &amp; Setup'!$BB$14, $AO1527, "")</f>
        <v/>
      </c>
      <c r="AM1527" s="125" t="str">
        <f>IF(AE1527='Intro &amp; Setup'!$BB$14, $AO1527, "")</f>
        <v/>
      </c>
      <c r="AO1527" s="130" t="str">
        <f>IF(AND($B1527="", $C1527="", $D1527=""), "", IF($N1527="", 'Intro &amp; Setup'!$AB$33, $N1527))</f>
        <v/>
      </c>
      <c r="AQ1527" s="140">
        <f t="shared" si="403"/>
        <v>0</v>
      </c>
      <c r="AR1527" s="145">
        <f t="shared" si="404"/>
        <v>0</v>
      </c>
      <c r="AS1527" s="141">
        <f t="shared" si="405"/>
        <v>0</v>
      </c>
      <c r="AU1527" s="149" t="str">
        <f t="shared" si="406"/>
        <v/>
      </c>
      <c r="AV1527" s="155"/>
      <c r="AW1527" s="155"/>
      <c r="AX1527" s="155" t="str">
        <f t="shared" si="407"/>
        <v/>
      </c>
      <c r="AY1527" s="155"/>
      <c r="AZ1527" s="155"/>
      <c r="BA1527" s="151" t="str">
        <f t="shared" si="408"/>
        <v/>
      </c>
      <c r="BC1527" s="47" t="str">
        <f t="shared" si="409"/>
        <v/>
      </c>
    </row>
    <row r="1528" spans="1:55" x14ac:dyDescent="0.25">
      <c r="A1528" s="4"/>
      <c r="B1528" s="167"/>
      <c r="C1528" s="168"/>
      <c r="D1528" s="169"/>
      <c r="E1528" s="170"/>
      <c r="F1528" s="171"/>
      <c r="G1528" s="172"/>
      <c r="H1528" s="173"/>
      <c r="I1528" s="171"/>
      <c r="J1528" s="172"/>
      <c r="K1528" s="170"/>
      <c r="L1528" s="171"/>
      <c r="M1528" s="172"/>
      <c r="N1528" s="174"/>
      <c r="O1528" s="4"/>
      <c r="P1528" s="49" t="str">
        <f t="shared" si="393"/>
        <v/>
      </c>
      <c r="Q1528" s="4"/>
      <c r="S1528" s="22" t="str">
        <f t="shared" si="394"/>
        <v/>
      </c>
      <c r="T1528" s="8" t="str">
        <f t="shared" si="395"/>
        <v/>
      </c>
      <c r="U1528" s="23" t="str">
        <f t="shared" si="396"/>
        <v/>
      </c>
      <c r="W1528" s="50"/>
      <c r="Y1528" s="65" t="str">
        <f t="shared" si="397"/>
        <v/>
      </c>
      <c r="Z1528" s="8" t="str">
        <f t="shared" si="398"/>
        <v/>
      </c>
      <c r="AA1528" s="66" t="str">
        <f t="shared" si="399"/>
        <v/>
      </c>
      <c r="AC1528" s="65" t="str">
        <f>IF($G1528="", "", IF(IFERROR(INDEX('Intro &amp; Setup'!$Y$17:$Y$26, MATCH($G1528, 'Intro &amp; Setup'!$U$17:$U$26, 0)), "")="", 'Intro &amp; Setup'!$BB$15, IFERROR(INDEX('Intro &amp; Setup'!$Y$17:$Y$26, MATCH($G1528, 'Intro &amp; Setup'!$U$17:$U$26, 0)), "")))</f>
        <v/>
      </c>
      <c r="AD1528" s="8" t="str">
        <f>IF($J1528="", "", IF(IFERROR(INDEX('Intro &amp; Setup'!$Y$17:$Y$26, MATCH($J1528, 'Intro &amp; Setup'!$U$17:$U$26, 0)), "")="", 'Intro &amp; Setup'!$BB$15, IFERROR(INDEX('Intro &amp; Setup'!$Y$17:$Y$26, MATCH($J1528, 'Intro &amp; Setup'!$U$17:$U$26, 0)), "")))</f>
        <v/>
      </c>
      <c r="AE1528" s="66" t="str">
        <f>IF($M1528="", "", IF(IFERROR(INDEX('Intro &amp; Setup'!$Y$17:$Y$26, MATCH($M1528, 'Intro &amp; Setup'!$U$17:$U$26, 0)), "")="", 'Intro &amp; Setup'!$BB$15, IFERROR(INDEX('Intro &amp; Setup'!$Y$17:$Y$26, MATCH($M1528, 'Intro &amp; Setup'!$U$17:$U$26, 0)), "")))</f>
        <v/>
      </c>
      <c r="AG1528" s="65" t="str">
        <f t="shared" si="400"/>
        <v/>
      </c>
      <c r="AH1528" s="8" t="str">
        <f t="shared" si="401"/>
        <v/>
      </c>
      <c r="AI1528" s="66" t="str">
        <f t="shared" si="402"/>
        <v/>
      </c>
      <c r="AK1528" s="123" t="str">
        <f>IF(AC1528='Intro &amp; Setup'!$BB$14, $AO1528, "")</f>
        <v/>
      </c>
      <c r="AL1528" s="124" t="str">
        <f>IF(AD1528='Intro &amp; Setup'!$BB$14, $AO1528, "")</f>
        <v/>
      </c>
      <c r="AM1528" s="125" t="str">
        <f>IF(AE1528='Intro &amp; Setup'!$BB$14, $AO1528, "")</f>
        <v/>
      </c>
      <c r="AO1528" s="130" t="str">
        <f>IF(AND($B1528="", $C1528="", $D1528=""), "", IF($N1528="", 'Intro &amp; Setup'!$AB$33, $N1528))</f>
        <v/>
      </c>
      <c r="AQ1528" s="140">
        <f t="shared" si="403"/>
        <v>0</v>
      </c>
      <c r="AR1528" s="145">
        <f t="shared" si="404"/>
        <v>0</v>
      </c>
      <c r="AS1528" s="141">
        <f t="shared" si="405"/>
        <v>0</v>
      </c>
      <c r="AU1528" s="149" t="str">
        <f t="shared" si="406"/>
        <v/>
      </c>
      <c r="AV1528" s="155"/>
      <c r="AW1528" s="155"/>
      <c r="AX1528" s="155" t="str">
        <f t="shared" si="407"/>
        <v/>
      </c>
      <c r="AY1528" s="155"/>
      <c r="AZ1528" s="155"/>
      <c r="BA1528" s="151" t="str">
        <f t="shared" si="408"/>
        <v/>
      </c>
      <c r="BC1528" s="47" t="str">
        <f t="shared" si="409"/>
        <v/>
      </c>
    </row>
    <row r="1529" spans="1:55" x14ac:dyDescent="0.25">
      <c r="A1529" s="4"/>
      <c r="B1529" s="167"/>
      <c r="C1529" s="168"/>
      <c r="D1529" s="169"/>
      <c r="E1529" s="170"/>
      <c r="F1529" s="171"/>
      <c r="G1529" s="172"/>
      <c r="H1529" s="173"/>
      <c r="I1529" s="171"/>
      <c r="J1529" s="172"/>
      <c r="K1529" s="170"/>
      <c r="L1529" s="171"/>
      <c r="M1529" s="172"/>
      <c r="N1529" s="174"/>
      <c r="O1529" s="4"/>
      <c r="P1529" s="49" t="str">
        <f t="shared" si="393"/>
        <v/>
      </c>
      <c r="Q1529" s="4"/>
      <c r="S1529" s="22" t="str">
        <f t="shared" si="394"/>
        <v/>
      </c>
      <c r="T1529" s="8" t="str">
        <f t="shared" si="395"/>
        <v/>
      </c>
      <c r="U1529" s="23" t="str">
        <f t="shared" si="396"/>
        <v/>
      </c>
      <c r="W1529" s="50"/>
      <c r="Y1529" s="65" t="str">
        <f t="shared" si="397"/>
        <v/>
      </c>
      <c r="Z1529" s="8" t="str">
        <f t="shared" si="398"/>
        <v/>
      </c>
      <c r="AA1529" s="66" t="str">
        <f t="shared" si="399"/>
        <v/>
      </c>
      <c r="AC1529" s="65" t="str">
        <f>IF($G1529="", "", IF(IFERROR(INDEX('Intro &amp; Setup'!$Y$17:$Y$26, MATCH($G1529, 'Intro &amp; Setup'!$U$17:$U$26, 0)), "")="", 'Intro &amp; Setup'!$BB$15, IFERROR(INDEX('Intro &amp; Setup'!$Y$17:$Y$26, MATCH($G1529, 'Intro &amp; Setup'!$U$17:$U$26, 0)), "")))</f>
        <v/>
      </c>
      <c r="AD1529" s="8" t="str">
        <f>IF($J1529="", "", IF(IFERROR(INDEX('Intro &amp; Setup'!$Y$17:$Y$26, MATCH($J1529, 'Intro &amp; Setup'!$U$17:$U$26, 0)), "")="", 'Intro &amp; Setup'!$BB$15, IFERROR(INDEX('Intro &amp; Setup'!$Y$17:$Y$26, MATCH($J1529, 'Intro &amp; Setup'!$U$17:$U$26, 0)), "")))</f>
        <v/>
      </c>
      <c r="AE1529" s="66" t="str">
        <f>IF($M1529="", "", IF(IFERROR(INDEX('Intro &amp; Setup'!$Y$17:$Y$26, MATCH($M1529, 'Intro &amp; Setup'!$U$17:$U$26, 0)), "")="", 'Intro &amp; Setup'!$BB$15, IFERROR(INDEX('Intro &amp; Setup'!$Y$17:$Y$26, MATCH($M1529, 'Intro &amp; Setup'!$U$17:$U$26, 0)), "")))</f>
        <v/>
      </c>
      <c r="AG1529" s="65" t="str">
        <f t="shared" si="400"/>
        <v/>
      </c>
      <c r="AH1529" s="8" t="str">
        <f t="shared" si="401"/>
        <v/>
      </c>
      <c r="AI1529" s="66" t="str">
        <f t="shared" si="402"/>
        <v/>
      </c>
      <c r="AK1529" s="123" t="str">
        <f>IF(AC1529='Intro &amp; Setup'!$BB$14, $AO1529, "")</f>
        <v/>
      </c>
      <c r="AL1529" s="124" t="str">
        <f>IF(AD1529='Intro &amp; Setup'!$BB$14, $AO1529, "")</f>
        <v/>
      </c>
      <c r="AM1529" s="125" t="str">
        <f>IF(AE1529='Intro &amp; Setup'!$BB$14, $AO1529, "")</f>
        <v/>
      </c>
      <c r="AO1529" s="130" t="str">
        <f>IF(AND($B1529="", $C1529="", $D1529=""), "", IF($N1529="", 'Intro &amp; Setup'!$AB$33, $N1529))</f>
        <v/>
      </c>
      <c r="AQ1529" s="140">
        <f t="shared" si="403"/>
        <v>0</v>
      </c>
      <c r="AR1529" s="145">
        <f t="shared" si="404"/>
        <v>0</v>
      </c>
      <c r="AS1529" s="141">
        <f t="shared" si="405"/>
        <v>0</v>
      </c>
      <c r="AU1529" s="149" t="str">
        <f t="shared" si="406"/>
        <v/>
      </c>
      <c r="AV1529" s="155"/>
      <c r="AW1529" s="155"/>
      <c r="AX1529" s="155" t="str">
        <f t="shared" si="407"/>
        <v/>
      </c>
      <c r="AY1529" s="155"/>
      <c r="AZ1529" s="155"/>
      <c r="BA1529" s="151" t="str">
        <f t="shared" si="408"/>
        <v/>
      </c>
      <c r="BC1529" s="47" t="str">
        <f t="shared" si="409"/>
        <v/>
      </c>
    </row>
    <row r="1530" spans="1:55" x14ac:dyDescent="0.25">
      <c r="A1530" s="4"/>
      <c r="B1530" s="167"/>
      <c r="C1530" s="168"/>
      <c r="D1530" s="169"/>
      <c r="E1530" s="170"/>
      <c r="F1530" s="171"/>
      <c r="G1530" s="172"/>
      <c r="H1530" s="173"/>
      <c r="I1530" s="171"/>
      <c r="J1530" s="172"/>
      <c r="K1530" s="170"/>
      <c r="L1530" s="171"/>
      <c r="M1530" s="172"/>
      <c r="N1530" s="174"/>
      <c r="O1530" s="4"/>
      <c r="P1530" s="49" t="str">
        <f t="shared" si="393"/>
        <v/>
      </c>
      <c r="Q1530" s="4"/>
      <c r="S1530" s="22" t="str">
        <f t="shared" si="394"/>
        <v/>
      </c>
      <c r="T1530" s="8" t="str">
        <f t="shared" si="395"/>
        <v/>
      </c>
      <c r="U1530" s="23" t="str">
        <f t="shared" si="396"/>
        <v/>
      </c>
      <c r="W1530" s="50"/>
      <c r="Y1530" s="65" t="str">
        <f t="shared" si="397"/>
        <v/>
      </c>
      <c r="Z1530" s="8" t="str">
        <f t="shared" si="398"/>
        <v/>
      </c>
      <c r="AA1530" s="66" t="str">
        <f t="shared" si="399"/>
        <v/>
      </c>
      <c r="AC1530" s="65" t="str">
        <f>IF($G1530="", "", IF(IFERROR(INDEX('Intro &amp; Setup'!$Y$17:$Y$26, MATCH($G1530, 'Intro &amp; Setup'!$U$17:$U$26, 0)), "")="", 'Intro &amp; Setup'!$BB$15, IFERROR(INDEX('Intro &amp; Setup'!$Y$17:$Y$26, MATCH($G1530, 'Intro &amp; Setup'!$U$17:$U$26, 0)), "")))</f>
        <v/>
      </c>
      <c r="AD1530" s="8" t="str">
        <f>IF($J1530="", "", IF(IFERROR(INDEX('Intro &amp; Setup'!$Y$17:$Y$26, MATCH($J1530, 'Intro &amp; Setup'!$U$17:$U$26, 0)), "")="", 'Intro &amp; Setup'!$BB$15, IFERROR(INDEX('Intro &amp; Setup'!$Y$17:$Y$26, MATCH($J1530, 'Intro &amp; Setup'!$U$17:$U$26, 0)), "")))</f>
        <v/>
      </c>
      <c r="AE1530" s="66" t="str">
        <f>IF($M1530="", "", IF(IFERROR(INDEX('Intro &amp; Setup'!$Y$17:$Y$26, MATCH($M1530, 'Intro &amp; Setup'!$U$17:$U$26, 0)), "")="", 'Intro &amp; Setup'!$BB$15, IFERROR(INDEX('Intro &amp; Setup'!$Y$17:$Y$26, MATCH($M1530, 'Intro &amp; Setup'!$U$17:$U$26, 0)), "")))</f>
        <v/>
      </c>
      <c r="AG1530" s="65" t="str">
        <f t="shared" si="400"/>
        <v/>
      </c>
      <c r="AH1530" s="8" t="str">
        <f t="shared" si="401"/>
        <v/>
      </c>
      <c r="AI1530" s="66" t="str">
        <f t="shared" si="402"/>
        <v/>
      </c>
      <c r="AK1530" s="123" t="str">
        <f>IF(AC1530='Intro &amp; Setup'!$BB$14, $AO1530, "")</f>
        <v/>
      </c>
      <c r="AL1530" s="124" t="str">
        <f>IF(AD1530='Intro &amp; Setup'!$BB$14, $AO1530, "")</f>
        <v/>
      </c>
      <c r="AM1530" s="125" t="str">
        <f>IF(AE1530='Intro &amp; Setup'!$BB$14, $AO1530, "")</f>
        <v/>
      </c>
      <c r="AO1530" s="130" t="str">
        <f>IF(AND($B1530="", $C1530="", $D1530=""), "", IF($N1530="", 'Intro &amp; Setup'!$AB$33, $N1530))</f>
        <v/>
      </c>
      <c r="AQ1530" s="140">
        <f t="shared" si="403"/>
        <v>0</v>
      </c>
      <c r="AR1530" s="145">
        <f t="shared" si="404"/>
        <v>0</v>
      </c>
      <c r="AS1530" s="141">
        <f t="shared" si="405"/>
        <v>0</v>
      </c>
      <c r="AU1530" s="149" t="str">
        <f t="shared" si="406"/>
        <v/>
      </c>
      <c r="AV1530" s="155"/>
      <c r="AW1530" s="155"/>
      <c r="AX1530" s="155" t="str">
        <f t="shared" si="407"/>
        <v/>
      </c>
      <c r="AY1530" s="155"/>
      <c r="AZ1530" s="155"/>
      <c r="BA1530" s="151" t="str">
        <f t="shared" si="408"/>
        <v/>
      </c>
      <c r="BC1530" s="47" t="str">
        <f t="shared" si="409"/>
        <v/>
      </c>
    </row>
    <row r="1531" spans="1:55" x14ac:dyDescent="0.25">
      <c r="A1531" s="4"/>
      <c r="B1531" s="167"/>
      <c r="C1531" s="168"/>
      <c r="D1531" s="169"/>
      <c r="E1531" s="170"/>
      <c r="F1531" s="171"/>
      <c r="G1531" s="172"/>
      <c r="H1531" s="173"/>
      <c r="I1531" s="171"/>
      <c r="J1531" s="172"/>
      <c r="K1531" s="170"/>
      <c r="L1531" s="171"/>
      <c r="M1531" s="172"/>
      <c r="N1531" s="174"/>
      <c r="O1531" s="4"/>
      <c r="P1531" s="49" t="str">
        <f t="shared" si="393"/>
        <v/>
      </c>
      <c r="Q1531" s="4"/>
      <c r="S1531" s="22" t="str">
        <f t="shared" si="394"/>
        <v/>
      </c>
      <c r="T1531" s="8" t="str">
        <f t="shared" si="395"/>
        <v/>
      </c>
      <c r="U1531" s="23" t="str">
        <f t="shared" si="396"/>
        <v/>
      </c>
      <c r="W1531" s="50"/>
      <c r="Y1531" s="65" t="str">
        <f t="shared" si="397"/>
        <v/>
      </c>
      <c r="Z1531" s="8" t="str">
        <f t="shared" si="398"/>
        <v/>
      </c>
      <c r="AA1531" s="66" t="str">
        <f t="shared" si="399"/>
        <v/>
      </c>
      <c r="AC1531" s="65" t="str">
        <f>IF($G1531="", "", IF(IFERROR(INDEX('Intro &amp; Setup'!$Y$17:$Y$26, MATCH($G1531, 'Intro &amp; Setup'!$U$17:$U$26, 0)), "")="", 'Intro &amp; Setup'!$BB$15, IFERROR(INDEX('Intro &amp; Setup'!$Y$17:$Y$26, MATCH($G1531, 'Intro &amp; Setup'!$U$17:$U$26, 0)), "")))</f>
        <v/>
      </c>
      <c r="AD1531" s="8" t="str">
        <f>IF($J1531="", "", IF(IFERROR(INDEX('Intro &amp; Setup'!$Y$17:$Y$26, MATCH($J1531, 'Intro &amp; Setup'!$U$17:$U$26, 0)), "")="", 'Intro &amp; Setup'!$BB$15, IFERROR(INDEX('Intro &amp; Setup'!$Y$17:$Y$26, MATCH($J1531, 'Intro &amp; Setup'!$U$17:$U$26, 0)), "")))</f>
        <v/>
      </c>
      <c r="AE1531" s="66" t="str">
        <f>IF($M1531="", "", IF(IFERROR(INDEX('Intro &amp; Setup'!$Y$17:$Y$26, MATCH($M1531, 'Intro &amp; Setup'!$U$17:$U$26, 0)), "")="", 'Intro &amp; Setup'!$BB$15, IFERROR(INDEX('Intro &amp; Setup'!$Y$17:$Y$26, MATCH($M1531, 'Intro &amp; Setup'!$U$17:$U$26, 0)), "")))</f>
        <v/>
      </c>
      <c r="AG1531" s="65" t="str">
        <f t="shared" si="400"/>
        <v/>
      </c>
      <c r="AH1531" s="8" t="str">
        <f t="shared" si="401"/>
        <v/>
      </c>
      <c r="AI1531" s="66" t="str">
        <f t="shared" si="402"/>
        <v/>
      </c>
      <c r="AK1531" s="123" t="str">
        <f>IF(AC1531='Intro &amp; Setup'!$BB$14, $AO1531, "")</f>
        <v/>
      </c>
      <c r="AL1531" s="124" t="str">
        <f>IF(AD1531='Intro &amp; Setup'!$BB$14, $AO1531, "")</f>
        <v/>
      </c>
      <c r="AM1531" s="125" t="str">
        <f>IF(AE1531='Intro &amp; Setup'!$BB$14, $AO1531, "")</f>
        <v/>
      </c>
      <c r="AO1531" s="130" t="str">
        <f>IF(AND($B1531="", $C1531="", $D1531=""), "", IF($N1531="", 'Intro &amp; Setup'!$AB$33, $N1531))</f>
        <v/>
      </c>
      <c r="AQ1531" s="140">
        <f t="shared" si="403"/>
        <v>0</v>
      </c>
      <c r="AR1531" s="145">
        <f t="shared" si="404"/>
        <v>0</v>
      </c>
      <c r="AS1531" s="141">
        <f t="shared" si="405"/>
        <v>0</v>
      </c>
      <c r="AU1531" s="149" t="str">
        <f t="shared" si="406"/>
        <v/>
      </c>
      <c r="AV1531" s="155"/>
      <c r="AW1531" s="155"/>
      <c r="AX1531" s="155" t="str">
        <f t="shared" si="407"/>
        <v/>
      </c>
      <c r="AY1531" s="155"/>
      <c r="AZ1531" s="155"/>
      <c r="BA1531" s="151" t="str">
        <f t="shared" si="408"/>
        <v/>
      </c>
      <c r="BC1531" s="47" t="str">
        <f t="shared" si="409"/>
        <v/>
      </c>
    </row>
    <row r="1532" spans="1:55" x14ac:dyDescent="0.25">
      <c r="A1532" s="4"/>
      <c r="B1532" s="167"/>
      <c r="C1532" s="168"/>
      <c r="D1532" s="169"/>
      <c r="E1532" s="170"/>
      <c r="F1532" s="171"/>
      <c r="G1532" s="172"/>
      <c r="H1532" s="173"/>
      <c r="I1532" s="171"/>
      <c r="J1532" s="172"/>
      <c r="K1532" s="170"/>
      <c r="L1532" s="171"/>
      <c r="M1532" s="172"/>
      <c r="N1532" s="174"/>
      <c r="O1532" s="4"/>
      <c r="P1532" s="49" t="str">
        <f t="shared" si="393"/>
        <v/>
      </c>
      <c r="Q1532" s="4"/>
      <c r="S1532" s="22" t="str">
        <f t="shared" si="394"/>
        <v/>
      </c>
      <c r="T1532" s="8" t="str">
        <f t="shared" si="395"/>
        <v/>
      </c>
      <c r="U1532" s="23" t="str">
        <f t="shared" si="396"/>
        <v/>
      </c>
      <c r="W1532" s="50"/>
      <c r="Y1532" s="65" t="str">
        <f t="shared" si="397"/>
        <v/>
      </c>
      <c r="Z1532" s="8" t="str">
        <f t="shared" si="398"/>
        <v/>
      </c>
      <c r="AA1532" s="66" t="str">
        <f t="shared" si="399"/>
        <v/>
      </c>
      <c r="AC1532" s="65" t="str">
        <f>IF($G1532="", "", IF(IFERROR(INDEX('Intro &amp; Setup'!$Y$17:$Y$26, MATCH($G1532, 'Intro &amp; Setup'!$U$17:$U$26, 0)), "")="", 'Intro &amp; Setup'!$BB$15, IFERROR(INDEX('Intro &amp; Setup'!$Y$17:$Y$26, MATCH($G1532, 'Intro &amp; Setup'!$U$17:$U$26, 0)), "")))</f>
        <v/>
      </c>
      <c r="AD1532" s="8" t="str">
        <f>IF($J1532="", "", IF(IFERROR(INDEX('Intro &amp; Setup'!$Y$17:$Y$26, MATCH($J1532, 'Intro &amp; Setup'!$U$17:$U$26, 0)), "")="", 'Intro &amp; Setup'!$BB$15, IFERROR(INDEX('Intro &amp; Setup'!$Y$17:$Y$26, MATCH($J1532, 'Intro &amp; Setup'!$U$17:$U$26, 0)), "")))</f>
        <v/>
      </c>
      <c r="AE1532" s="66" t="str">
        <f>IF($M1532="", "", IF(IFERROR(INDEX('Intro &amp; Setup'!$Y$17:$Y$26, MATCH($M1532, 'Intro &amp; Setup'!$U$17:$U$26, 0)), "")="", 'Intro &amp; Setup'!$BB$15, IFERROR(INDEX('Intro &amp; Setup'!$Y$17:$Y$26, MATCH($M1532, 'Intro &amp; Setup'!$U$17:$U$26, 0)), "")))</f>
        <v/>
      </c>
      <c r="AG1532" s="65" t="str">
        <f t="shared" si="400"/>
        <v/>
      </c>
      <c r="AH1532" s="8" t="str">
        <f t="shared" si="401"/>
        <v/>
      </c>
      <c r="AI1532" s="66" t="str">
        <f t="shared" si="402"/>
        <v/>
      </c>
      <c r="AK1532" s="123" t="str">
        <f>IF(AC1532='Intro &amp; Setup'!$BB$14, $AO1532, "")</f>
        <v/>
      </c>
      <c r="AL1532" s="124" t="str">
        <f>IF(AD1532='Intro &amp; Setup'!$BB$14, $AO1532, "")</f>
        <v/>
      </c>
      <c r="AM1532" s="125" t="str">
        <f>IF(AE1532='Intro &amp; Setup'!$BB$14, $AO1532, "")</f>
        <v/>
      </c>
      <c r="AO1532" s="130" t="str">
        <f>IF(AND($B1532="", $C1532="", $D1532=""), "", IF($N1532="", 'Intro &amp; Setup'!$AB$33, $N1532))</f>
        <v/>
      </c>
      <c r="AQ1532" s="140">
        <f t="shared" si="403"/>
        <v>0</v>
      </c>
      <c r="AR1532" s="145">
        <f t="shared" si="404"/>
        <v>0</v>
      </c>
      <c r="AS1532" s="141">
        <f t="shared" si="405"/>
        <v>0</v>
      </c>
      <c r="AU1532" s="149" t="str">
        <f t="shared" si="406"/>
        <v/>
      </c>
      <c r="AV1532" s="155"/>
      <c r="AW1532" s="155"/>
      <c r="AX1532" s="155" t="str">
        <f t="shared" si="407"/>
        <v/>
      </c>
      <c r="AY1532" s="155"/>
      <c r="AZ1532" s="155"/>
      <c r="BA1532" s="151" t="str">
        <f t="shared" si="408"/>
        <v/>
      </c>
      <c r="BC1532" s="47" t="str">
        <f t="shared" si="409"/>
        <v/>
      </c>
    </row>
    <row r="1533" spans="1:55" x14ac:dyDescent="0.25">
      <c r="A1533" s="4"/>
      <c r="B1533" s="167"/>
      <c r="C1533" s="168"/>
      <c r="D1533" s="169"/>
      <c r="E1533" s="170"/>
      <c r="F1533" s="171"/>
      <c r="G1533" s="172"/>
      <c r="H1533" s="173"/>
      <c r="I1533" s="171"/>
      <c r="J1533" s="172"/>
      <c r="K1533" s="170"/>
      <c r="L1533" s="171"/>
      <c r="M1533" s="172"/>
      <c r="N1533" s="174"/>
      <c r="O1533" s="4"/>
      <c r="P1533" s="49" t="str">
        <f t="shared" si="393"/>
        <v/>
      </c>
      <c r="Q1533" s="4"/>
      <c r="S1533" s="22" t="str">
        <f t="shared" si="394"/>
        <v/>
      </c>
      <c r="T1533" s="8" t="str">
        <f t="shared" si="395"/>
        <v/>
      </c>
      <c r="U1533" s="23" t="str">
        <f t="shared" si="396"/>
        <v/>
      </c>
      <c r="W1533" s="50"/>
      <c r="Y1533" s="65" t="str">
        <f t="shared" si="397"/>
        <v/>
      </c>
      <c r="Z1533" s="8" t="str">
        <f t="shared" si="398"/>
        <v/>
      </c>
      <c r="AA1533" s="66" t="str">
        <f t="shared" si="399"/>
        <v/>
      </c>
      <c r="AC1533" s="65" t="str">
        <f>IF($G1533="", "", IF(IFERROR(INDEX('Intro &amp; Setup'!$Y$17:$Y$26, MATCH($G1533, 'Intro &amp; Setup'!$U$17:$U$26, 0)), "")="", 'Intro &amp; Setup'!$BB$15, IFERROR(INDEX('Intro &amp; Setup'!$Y$17:$Y$26, MATCH($G1533, 'Intro &amp; Setup'!$U$17:$U$26, 0)), "")))</f>
        <v/>
      </c>
      <c r="AD1533" s="8" t="str">
        <f>IF($J1533="", "", IF(IFERROR(INDEX('Intro &amp; Setup'!$Y$17:$Y$26, MATCH($J1533, 'Intro &amp; Setup'!$U$17:$U$26, 0)), "")="", 'Intro &amp; Setup'!$BB$15, IFERROR(INDEX('Intro &amp; Setup'!$Y$17:$Y$26, MATCH($J1533, 'Intro &amp; Setup'!$U$17:$U$26, 0)), "")))</f>
        <v/>
      </c>
      <c r="AE1533" s="66" t="str">
        <f>IF($M1533="", "", IF(IFERROR(INDEX('Intro &amp; Setup'!$Y$17:$Y$26, MATCH($M1533, 'Intro &amp; Setup'!$U$17:$U$26, 0)), "")="", 'Intro &amp; Setup'!$BB$15, IFERROR(INDEX('Intro &amp; Setup'!$Y$17:$Y$26, MATCH($M1533, 'Intro &amp; Setup'!$U$17:$U$26, 0)), "")))</f>
        <v/>
      </c>
      <c r="AG1533" s="65" t="str">
        <f t="shared" si="400"/>
        <v/>
      </c>
      <c r="AH1533" s="8" t="str">
        <f t="shared" si="401"/>
        <v/>
      </c>
      <c r="AI1533" s="66" t="str">
        <f t="shared" si="402"/>
        <v/>
      </c>
      <c r="AK1533" s="123" t="str">
        <f>IF(AC1533='Intro &amp; Setup'!$BB$14, $AO1533, "")</f>
        <v/>
      </c>
      <c r="AL1533" s="124" t="str">
        <f>IF(AD1533='Intro &amp; Setup'!$BB$14, $AO1533, "")</f>
        <v/>
      </c>
      <c r="AM1533" s="125" t="str">
        <f>IF(AE1533='Intro &amp; Setup'!$BB$14, $AO1533, "")</f>
        <v/>
      </c>
      <c r="AO1533" s="130" t="str">
        <f>IF(AND($B1533="", $C1533="", $D1533=""), "", IF($N1533="", 'Intro &amp; Setup'!$AB$33, $N1533))</f>
        <v/>
      </c>
      <c r="AQ1533" s="140">
        <f t="shared" si="403"/>
        <v>0</v>
      </c>
      <c r="AR1533" s="145">
        <f t="shared" si="404"/>
        <v>0</v>
      </c>
      <c r="AS1533" s="141">
        <f t="shared" si="405"/>
        <v>0</v>
      </c>
      <c r="AU1533" s="149" t="str">
        <f t="shared" si="406"/>
        <v/>
      </c>
      <c r="AV1533" s="155"/>
      <c r="AW1533" s="155"/>
      <c r="AX1533" s="155" t="str">
        <f t="shared" si="407"/>
        <v/>
      </c>
      <c r="AY1533" s="155"/>
      <c r="AZ1533" s="155"/>
      <c r="BA1533" s="151" t="str">
        <f t="shared" si="408"/>
        <v/>
      </c>
      <c r="BC1533" s="47" t="str">
        <f t="shared" si="409"/>
        <v/>
      </c>
    </row>
    <row r="1534" spans="1:55" x14ac:dyDescent="0.25">
      <c r="A1534" s="4"/>
      <c r="B1534" s="167"/>
      <c r="C1534" s="168"/>
      <c r="D1534" s="169"/>
      <c r="E1534" s="170"/>
      <c r="F1534" s="171"/>
      <c r="G1534" s="172"/>
      <c r="H1534" s="173"/>
      <c r="I1534" s="171"/>
      <c r="J1534" s="172"/>
      <c r="K1534" s="170"/>
      <c r="L1534" s="171"/>
      <c r="M1534" s="172"/>
      <c r="N1534" s="174"/>
      <c r="O1534" s="4"/>
      <c r="P1534" s="49" t="str">
        <f t="shared" si="393"/>
        <v/>
      </c>
      <c r="Q1534" s="4"/>
      <c r="S1534" s="22" t="str">
        <f t="shared" si="394"/>
        <v/>
      </c>
      <c r="T1534" s="8" t="str">
        <f t="shared" si="395"/>
        <v/>
      </c>
      <c r="U1534" s="23" t="str">
        <f t="shared" si="396"/>
        <v/>
      </c>
      <c r="W1534" s="50"/>
      <c r="Y1534" s="65" t="str">
        <f t="shared" si="397"/>
        <v/>
      </c>
      <c r="Z1534" s="8" t="str">
        <f t="shared" si="398"/>
        <v/>
      </c>
      <c r="AA1534" s="66" t="str">
        <f t="shared" si="399"/>
        <v/>
      </c>
      <c r="AC1534" s="65" t="str">
        <f>IF($G1534="", "", IF(IFERROR(INDEX('Intro &amp; Setup'!$Y$17:$Y$26, MATCH($G1534, 'Intro &amp; Setup'!$U$17:$U$26, 0)), "")="", 'Intro &amp; Setup'!$BB$15, IFERROR(INDEX('Intro &amp; Setup'!$Y$17:$Y$26, MATCH($G1534, 'Intro &amp; Setup'!$U$17:$U$26, 0)), "")))</f>
        <v/>
      </c>
      <c r="AD1534" s="8" t="str">
        <f>IF($J1534="", "", IF(IFERROR(INDEX('Intro &amp; Setup'!$Y$17:$Y$26, MATCH($J1534, 'Intro &amp; Setup'!$U$17:$U$26, 0)), "")="", 'Intro &amp; Setup'!$BB$15, IFERROR(INDEX('Intro &amp; Setup'!$Y$17:$Y$26, MATCH($J1534, 'Intro &amp; Setup'!$U$17:$U$26, 0)), "")))</f>
        <v/>
      </c>
      <c r="AE1534" s="66" t="str">
        <f>IF($M1534="", "", IF(IFERROR(INDEX('Intro &amp; Setup'!$Y$17:$Y$26, MATCH($M1534, 'Intro &amp; Setup'!$U$17:$U$26, 0)), "")="", 'Intro &amp; Setup'!$BB$15, IFERROR(INDEX('Intro &amp; Setup'!$Y$17:$Y$26, MATCH($M1534, 'Intro &amp; Setup'!$U$17:$U$26, 0)), "")))</f>
        <v/>
      </c>
      <c r="AG1534" s="65" t="str">
        <f t="shared" si="400"/>
        <v/>
      </c>
      <c r="AH1534" s="8" t="str">
        <f t="shared" si="401"/>
        <v/>
      </c>
      <c r="AI1534" s="66" t="str">
        <f t="shared" si="402"/>
        <v/>
      </c>
      <c r="AK1534" s="123" t="str">
        <f>IF(AC1534='Intro &amp; Setup'!$BB$14, $AO1534, "")</f>
        <v/>
      </c>
      <c r="AL1534" s="124" t="str">
        <f>IF(AD1534='Intro &amp; Setup'!$BB$14, $AO1534, "")</f>
        <v/>
      </c>
      <c r="AM1534" s="125" t="str">
        <f>IF(AE1534='Intro &amp; Setup'!$BB$14, $AO1534, "")</f>
        <v/>
      </c>
      <c r="AO1534" s="130" t="str">
        <f>IF(AND($B1534="", $C1534="", $D1534=""), "", IF($N1534="", 'Intro &amp; Setup'!$AB$33, $N1534))</f>
        <v/>
      </c>
      <c r="AQ1534" s="140">
        <f t="shared" si="403"/>
        <v>0</v>
      </c>
      <c r="AR1534" s="145">
        <f t="shared" si="404"/>
        <v>0</v>
      </c>
      <c r="AS1534" s="141">
        <f t="shared" si="405"/>
        <v>0</v>
      </c>
      <c r="AU1534" s="149" t="str">
        <f t="shared" si="406"/>
        <v/>
      </c>
      <c r="AV1534" s="155"/>
      <c r="AW1534" s="155"/>
      <c r="AX1534" s="155" t="str">
        <f t="shared" si="407"/>
        <v/>
      </c>
      <c r="AY1534" s="155"/>
      <c r="AZ1534" s="155"/>
      <c r="BA1534" s="151" t="str">
        <f t="shared" si="408"/>
        <v/>
      </c>
      <c r="BC1534" s="47" t="str">
        <f t="shared" si="409"/>
        <v/>
      </c>
    </row>
    <row r="1535" spans="1:55" x14ac:dyDescent="0.25">
      <c r="A1535" s="4"/>
      <c r="B1535" s="167"/>
      <c r="C1535" s="168"/>
      <c r="D1535" s="169"/>
      <c r="E1535" s="170"/>
      <c r="F1535" s="171"/>
      <c r="G1535" s="172"/>
      <c r="H1535" s="173"/>
      <c r="I1535" s="171"/>
      <c r="J1535" s="172"/>
      <c r="K1535" s="170"/>
      <c r="L1535" s="171"/>
      <c r="M1535" s="172"/>
      <c r="N1535" s="174"/>
      <c r="O1535" s="4"/>
      <c r="P1535" s="49" t="str">
        <f t="shared" si="393"/>
        <v/>
      </c>
      <c r="Q1535" s="4"/>
      <c r="S1535" s="22" t="str">
        <f t="shared" si="394"/>
        <v/>
      </c>
      <c r="T1535" s="8" t="str">
        <f t="shared" si="395"/>
        <v/>
      </c>
      <c r="U1535" s="23" t="str">
        <f t="shared" si="396"/>
        <v/>
      </c>
      <c r="W1535" s="50"/>
      <c r="Y1535" s="65" t="str">
        <f t="shared" si="397"/>
        <v/>
      </c>
      <c r="Z1535" s="8" t="str">
        <f t="shared" si="398"/>
        <v/>
      </c>
      <c r="AA1535" s="66" t="str">
        <f t="shared" si="399"/>
        <v/>
      </c>
      <c r="AC1535" s="65" t="str">
        <f>IF($G1535="", "", IF(IFERROR(INDEX('Intro &amp; Setup'!$Y$17:$Y$26, MATCH($G1535, 'Intro &amp; Setup'!$U$17:$U$26, 0)), "")="", 'Intro &amp; Setup'!$BB$15, IFERROR(INDEX('Intro &amp; Setup'!$Y$17:$Y$26, MATCH($G1535, 'Intro &amp; Setup'!$U$17:$U$26, 0)), "")))</f>
        <v/>
      </c>
      <c r="AD1535" s="8" t="str">
        <f>IF($J1535="", "", IF(IFERROR(INDEX('Intro &amp; Setup'!$Y$17:$Y$26, MATCH($J1535, 'Intro &amp; Setup'!$U$17:$U$26, 0)), "")="", 'Intro &amp; Setup'!$BB$15, IFERROR(INDEX('Intro &amp; Setup'!$Y$17:$Y$26, MATCH($J1535, 'Intro &amp; Setup'!$U$17:$U$26, 0)), "")))</f>
        <v/>
      </c>
      <c r="AE1535" s="66" t="str">
        <f>IF($M1535="", "", IF(IFERROR(INDEX('Intro &amp; Setup'!$Y$17:$Y$26, MATCH($M1535, 'Intro &amp; Setup'!$U$17:$U$26, 0)), "")="", 'Intro &amp; Setup'!$BB$15, IFERROR(INDEX('Intro &amp; Setup'!$Y$17:$Y$26, MATCH($M1535, 'Intro &amp; Setup'!$U$17:$U$26, 0)), "")))</f>
        <v/>
      </c>
      <c r="AG1535" s="65" t="str">
        <f t="shared" si="400"/>
        <v/>
      </c>
      <c r="AH1535" s="8" t="str">
        <f t="shared" si="401"/>
        <v/>
      </c>
      <c r="AI1535" s="66" t="str">
        <f t="shared" si="402"/>
        <v/>
      </c>
      <c r="AK1535" s="123" t="str">
        <f>IF(AC1535='Intro &amp; Setup'!$BB$14, $AO1535, "")</f>
        <v/>
      </c>
      <c r="AL1535" s="124" t="str">
        <f>IF(AD1535='Intro &amp; Setup'!$BB$14, $AO1535, "")</f>
        <v/>
      </c>
      <c r="AM1535" s="125" t="str">
        <f>IF(AE1535='Intro &amp; Setup'!$BB$14, $AO1535, "")</f>
        <v/>
      </c>
      <c r="AO1535" s="130" t="str">
        <f>IF(AND($B1535="", $C1535="", $D1535=""), "", IF($N1535="", 'Intro &amp; Setup'!$AB$33, $N1535))</f>
        <v/>
      </c>
      <c r="AQ1535" s="140">
        <f t="shared" si="403"/>
        <v>0</v>
      </c>
      <c r="AR1535" s="145">
        <f t="shared" si="404"/>
        <v>0</v>
      </c>
      <c r="AS1535" s="141">
        <f t="shared" si="405"/>
        <v>0</v>
      </c>
      <c r="AU1535" s="149" t="str">
        <f t="shared" si="406"/>
        <v/>
      </c>
      <c r="AV1535" s="155"/>
      <c r="AW1535" s="155"/>
      <c r="AX1535" s="155" t="str">
        <f t="shared" si="407"/>
        <v/>
      </c>
      <c r="AY1535" s="155"/>
      <c r="AZ1535" s="155"/>
      <c r="BA1535" s="151" t="str">
        <f t="shared" si="408"/>
        <v/>
      </c>
      <c r="BC1535" s="47" t="str">
        <f t="shared" si="409"/>
        <v/>
      </c>
    </row>
    <row r="1536" spans="1:55" x14ac:dyDescent="0.25">
      <c r="A1536" s="4"/>
      <c r="B1536" s="167"/>
      <c r="C1536" s="168"/>
      <c r="D1536" s="169"/>
      <c r="E1536" s="170"/>
      <c r="F1536" s="171"/>
      <c r="G1536" s="172"/>
      <c r="H1536" s="173"/>
      <c r="I1536" s="171"/>
      <c r="J1536" s="172"/>
      <c r="K1536" s="170"/>
      <c r="L1536" s="171"/>
      <c r="M1536" s="172"/>
      <c r="N1536" s="174"/>
      <c r="O1536" s="4"/>
      <c r="P1536" s="49" t="str">
        <f t="shared" si="393"/>
        <v/>
      </c>
      <c r="Q1536" s="4"/>
      <c r="S1536" s="22" t="str">
        <f t="shared" si="394"/>
        <v/>
      </c>
      <c r="T1536" s="8" t="str">
        <f t="shared" si="395"/>
        <v/>
      </c>
      <c r="U1536" s="23" t="str">
        <f t="shared" si="396"/>
        <v/>
      </c>
      <c r="W1536" s="50"/>
      <c r="Y1536" s="65" t="str">
        <f t="shared" si="397"/>
        <v/>
      </c>
      <c r="Z1536" s="8" t="str">
        <f t="shared" si="398"/>
        <v/>
      </c>
      <c r="AA1536" s="66" t="str">
        <f t="shared" si="399"/>
        <v/>
      </c>
      <c r="AC1536" s="65" t="str">
        <f>IF($G1536="", "", IF(IFERROR(INDEX('Intro &amp; Setup'!$Y$17:$Y$26, MATCH($G1536, 'Intro &amp; Setup'!$U$17:$U$26, 0)), "")="", 'Intro &amp; Setup'!$BB$15, IFERROR(INDEX('Intro &amp; Setup'!$Y$17:$Y$26, MATCH($G1536, 'Intro &amp; Setup'!$U$17:$U$26, 0)), "")))</f>
        <v/>
      </c>
      <c r="AD1536" s="8" t="str">
        <f>IF($J1536="", "", IF(IFERROR(INDEX('Intro &amp; Setup'!$Y$17:$Y$26, MATCH($J1536, 'Intro &amp; Setup'!$U$17:$U$26, 0)), "")="", 'Intro &amp; Setup'!$BB$15, IFERROR(INDEX('Intro &amp; Setup'!$Y$17:$Y$26, MATCH($J1536, 'Intro &amp; Setup'!$U$17:$U$26, 0)), "")))</f>
        <v/>
      </c>
      <c r="AE1536" s="66" t="str">
        <f>IF($M1536="", "", IF(IFERROR(INDEX('Intro &amp; Setup'!$Y$17:$Y$26, MATCH($M1536, 'Intro &amp; Setup'!$U$17:$U$26, 0)), "")="", 'Intro &amp; Setup'!$BB$15, IFERROR(INDEX('Intro &amp; Setup'!$Y$17:$Y$26, MATCH($M1536, 'Intro &amp; Setup'!$U$17:$U$26, 0)), "")))</f>
        <v/>
      </c>
      <c r="AG1536" s="65" t="str">
        <f t="shared" si="400"/>
        <v/>
      </c>
      <c r="AH1536" s="8" t="str">
        <f t="shared" si="401"/>
        <v/>
      </c>
      <c r="AI1536" s="66" t="str">
        <f t="shared" si="402"/>
        <v/>
      </c>
      <c r="AK1536" s="123" t="str">
        <f>IF(AC1536='Intro &amp; Setup'!$BB$14, $AO1536, "")</f>
        <v/>
      </c>
      <c r="AL1536" s="124" t="str">
        <f>IF(AD1536='Intro &amp; Setup'!$BB$14, $AO1536, "")</f>
        <v/>
      </c>
      <c r="AM1536" s="125" t="str">
        <f>IF(AE1536='Intro &amp; Setup'!$BB$14, $AO1536, "")</f>
        <v/>
      </c>
      <c r="AO1536" s="130" t="str">
        <f>IF(AND($B1536="", $C1536="", $D1536=""), "", IF($N1536="", 'Intro &amp; Setup'!$AB$33, $N1536))</f>
        <v/>
      </c>
      <c r="AQ1536" s="140">
        <f t="shared" si="403"/>
        <v>0</v>
      </c>
      <c r="AR1536" s="145">
        <f t="shared" si="404"/>
        <v>0</v>
      </c>
      <c r="AS1536" s="141">
        <f t="shared" si="405"/>
        <v>0</v>
      </c>
      <c r="AU1536" s="149" t="str">
        <f t="shared" si="406"/>
        <v/>
      </c>
      <c r="AV1536" s="155"/>
      <c r="AW1536" s="155"/>
      <c r="AX1536" s="155" t="str">
        <f t="shared" si="407"/>
        <v/>
      </c>
      <c r="AY1536" s="155"/>
      <c r="AZ1536" s="155"/>
      <c r="BA1536" s="151" t="str">
        <f t="shared" si="408"/>
        <v/>
      </c>
      <c r="BC1536" s="47" t="str">
        <f t="shared" si="409"/>
        <v/>
      </c>
    </row>
    <row r="1537" spans="1:55" x14ac:dyDescent="0.25">
      <c r="A1537" s="4"/>
      <c r="B1537" s="167"/>
      <c r="C1537" s="168"/>
      <c r="D1537" s="169"/>
      <c r="E1537" s="170"/>
      <c r="F1537" s="171"/>
      <c r="G1537" s="172"/>
      <c r="H1537" s="173"/>
      <c r="I1537" s="171"/>
      <c r="J1537" s="172"/>
      <c r="K1537" s="170"/>
      <c r="L1537" s="171"/>
      <c r="M1537" s="172"/>
      <c r="N1537" s="174"/>
      <c r="O1537" s="4"/>
      <c r="P1537" s="49" t="str">
        <f t="shared" si="393"/>
        <v/>
      </c>
      <c r="Q1537" s="4"/>
      <c r="S1537" s="22" t="str">
        <f t="shared" si="394"/>
        <v/>
      </c>
      <c r="T1537" s="8" t="str">
        <f t="shared" si="395"/>
        <v/>
      </c>
      <c r="U1537" s="23" t="str">
        <f t="shared" si="396"/>
        <v/>
      </c>
      <c r="W1537" s="50"/>
      <c r="Y1537" s="65" t="str">
        <f t="shared" si="397"/>
        <v/>
      </c>
      <c r="Z1537" s="8" t="str">
        <f t="shared" si="398"/>
        <v/>
      </c>
      <c r="AA1537" s="66" t="str">
        <f t="shared" si="399"/>
        <v/>
      </c>
      <c r="AC1537" s="65" t="str">
        <f>IF($G1537="", "", IF(IFERROR(INDEX('Intro &amp; Setup'!$Y$17:$Y$26, MATCH($G1537, 'Intro &amp; Setup'!$U$17:$U$26, 0)), "")="", 'Intro &amp; Setup'!$BB$15, IFERROR(INDEX('Intro &amp; Setup'!$Y$17:$Y$26, MATCH($G1537, 'Intro &amp; Setup'!$U$17:$U$26, 0)), "")))</f>
        <v/>
      </c>
      <c r="AD1537" s="8" t="str">
        <f>IF($J1537="", "", IF(IFERROR(INDEX('Intro &amp; Setup'!$Y$17:$Y$26, MATCH($J1537, 'Intro &amp; Setup'!$U$17:$U$26, 0)), "")="", 'Intro &amp; Setup'!$BB$15, IFERROR(INDEX('Intro &amp; Setup'!$Y$17:$Y$26, MATCH($J1537, 'Intro &amp; Setup'!$U$17:$U$26, 0)), "")))</f>
        <v/>
      </c>
      <c r="AE1537" s="66" t="str">
        <f>IF($M1537="", "", IF(IFERROR(INDEX('Intro &amp; Setup'!$Y$17:$Y$26, MATCH($M1537, 'Intro &amp; Setup'!$U$17:$U$26, 0)), "")="", 'Intro &amp; Setup'!$BB$15, IFERROR(INDEX('Intro &amp; Setup'!$Y$17:$Y$26, MATCH($M1537, 'Intro &amp; Setup'!$U$17:$U$26, 0)), "")))</f>
        <v/>
      </c>
      <c r="AG1537" s="65" t="str">
        <f t="shared" si="400"/>
        <v/>
      </c>
      <c r="AH1537" s="8" t="str">
        <f t="shared" si="401"/>
        <v/>
      </c>
      <c r="AI1537" s="66" t="str">
        <f t="shared" si="402"/>
        <v/>
      </c>
      <c r="AK1537" s="123" t="str">
        <f>IF(AC1537='Intro &amp; Setup'!$BB$14, $AO1537, "")</f>
        <v/>
      </c>
      <c r="AL1537" s="124" t="str">
        <f>IF(AD1537='Intro &amp; Setup'!$BB$14, $AO1537, "")</f>
        <v/>
      </c>
      <c r="AM1537" s="125" t="str">
        <f>IF(AE1537='Intro &amp; Setup'!$BB$14, $AO1537, "")</f>
        <v/>
      </c>
      <c r="AO1537" s="130" t="str">
        <f>IF(AND($B1537="", $C1537="", $D1537=""), "", IF($N1537="", 'Intro &amp; Setup'!$AB$33, $N1537))</f>
        <v/>
      </c>
      <c r="AQ1537" s="140">
        <f t="shared" si="403"/>
        <v>0</v>
      </c>
      <c r="AR1537" s="145">
        <f t="shared" si="404"/>
        <v>0</v>
      </c>
      <c r="AS1537" s="141">
        <f t="shared" si="405"/>
        <v>0</v>
      </c>
      <c r="AU1537" s="149" t="str">
        <f t="shared" si="406"/>
        <v/>
      </c>
      <c r="AV1537" s="155"/>
      <c r="AW1537" s="155"/>
      <c r="AX1537" s="155" t="str">
        <f t="shared" si="407"/>
        <v/>
      </c>
      <c r="AY1537" s="155"/>
      <c r="AZ1537" s="155"/>
      <c r="BA1537" s="151" t="str">
        <f t="shared" si="408"/>
        <v/>
      </c>
      <c r="BC1537" s="47" t="str">
        <f t="shared" si="409"/>
        <v/>
      </c>
    </row>
    <row r="1538" spans="1:55" x14ac:dyDescent="0.25">
      <c r="A1538" s="4"/>
      <c r="B1538" s="167"/>
      <c r="C1538" s="168"/>
      <c r="D1538" s="169"/>
      <c r="E1538" s="170"/>
      <c r="F1538" s="171"/>
      <c r="G1538" s="172"/>
      <c r="H1538" s="173"/>
      <c r="I1538" s="171"/>
      <c r="J1538" s="172"/>
      <c r="K1538" s="170"/>
      <c r="L1538" s="171"/>
      <c r="M1538" s="172"/>
      <c r="N1538" s="174"/>
      <c r="O1538" s="4"/>
      <c r="P1538" s="49" t="str">
        <f t="shared" si="393"/>
        <v/>
      </c>
      <c r="Q1538" s="4"/>
      <c r="S1538" s="22" t="str">
        <f t="shared" si="394"/>
        <v/>
      </c>
      <c r="T1538" s="8" t="str">
        <f t="shared" si="395"/>
        <v/>
      </c>
      <c r="U1538" s="23" t="str">
        <f t="shared" si="396"/>
        <v/>
      </c>
      <c r="W1538" s="50"/>
      <c r="Y1538" s="65" t="str">
        <f t="shared" si="397"/>
        <v/>
      </c>
      <c r="Z1538" s="8" t="str">
        <f t="shared" si="398"/>
        <v/>
      </c>
      <c r="AA1538" s="66" t="str">
        <f t="shared" si="399"/>
        <v/>
      </c>
      <c r="AC1538" s="65" t="str">
        <f>IF($G1538="", "", IF(IFERROR(INDEX('Intro &amp; Setup'!$Y$17:$Y$26, MATCH($G1538, 'Intro &amp; Setup'!$U$17:$U$26, 0)), "")="", 'Intro &amp; Setup'!$BB$15, IFERROR(INDEX('Intro &amp; Setup'!$Y$17:$Y$26, MATCH($G1538, 'Intro &amp; Setup'!$U$17:$U$26, 0)), "")))</f>
        <v/>
      </c>
      <c r="AD1538" s="8" t="str">
        <f>IF($J1538="", "", IF(IFERROR(INDEX('Intro &amp; Setup'!$Y$17:$Y$26, MATCH($J1538, 'Intro &amp; Setup'!$U$17:$U$26, 0)), "")="", 'Intro &amp; Setup'!$BB$15, IFERROR(INDEX('Intro &amp; Setup'!$Y$17:$Y$26, MATCH($J1538, 'Intro &amp; Setup'!$U$17:$U$26, 0)), "")))</f>
        <v/>
      </c>
      <c r="AE1538" s="66" t="str">
        <f>IF($M1538="", "", IF(IFERROR(INDEX('Intro &amp; Setup'!$Y$17:$Y$26, MATCH($M1538, 'Intro &amp; Setup'!$U$17:$U$26, 0)), "")="", 'Intro &amp; Setup'!$BB$15, IFERROR(INDEX('Intro &amp; Setup'!$Y$17:$Y$26, MATCH($M1538, 'Intro &amp; Setup'!$U$17:$U$26, 0)), "")))</f>
        <v/>
      </c>
      <c r="AG1538" s="65" t="str">
        <f t="shared" si="400"/>
        <v/>
      </c>
      <c r="AH1538" s="8" t="str">
        <f t="shared" si="401"/>
        <v/>
      </c>
      <c r="AI1538" s="66" t="str">
        <f t="shared" si="402"/>
        <v/>
      </c>
      <c r="AK1538" s="123" t="str">
        <f>IF(AC1538='Intro &amp; Setup'!$BB$14, $AO1538, "")</f>
        <v/>
      </c>
      <c r="AL1538" s="124" t="str">
        <f>IF(AD1538='Intro &amp; Setup'!$BB$14, $AO1538, "")</f>
        <v/>
      </c>
      <c r="AM1538" s="125" t="str">
        <f>IF(AE1538='Intro &amp; Setup'!$BB$14, $AO1538, "")</f>
        <v/>
      </c>
      <c r="AO1538" s="130" t="str">
        <f>IF(AND($B1538="", $C1538="", $D1538=""), "", IF($N1538="", 'Intro &amp; Setup'!$AB$33, $N1538))</f>
        <v/>
      </c>
      <c r="AQ1538" s="140">
        <f t="shared" si="403"/>
        <v>0</v>
      </c>
      <c r="AR1538" s="145">
        <f t="shared" si="404"/>
        <v>0</v>
      </c>
      <c r="AS1538" s="141">
        <f t="shared" si="405"/>
        <v>0</v>
      </c>
      <c r="AU1538" s="149" t="str">
        <f t="shared" si="406"/>
        <v/>
      </c>
      <c r="AV1538" s="155"/>
      <c r="AW1538" s="155"/>
      <c r="AX1538" s="155" t="str">
        <f t="shared" si="407"/>
        <v/>
      </c>
      <c r="AY1538" s="155"/>
      <c r="AZ1538" s="155"/>
      <c r="BA1538" s="151" t="str">
        <f t="shared" si="408"/>
        <v/>
      </c>
      <c r="BC1538" s="47" t="str">
        <f t="shared" si="409"/>
        <v/>
      </c>
    </row>
    <row r="1539" spans="1:55" x14ac:dyDescent="0.25">
      <c r="A1539" s="4"/>
      <c r="B1539" s="167"/>
      <c r="C1539" s="168"/>
      <c r="D1539" s="169"/>
      <c r="E1539" s="170"/>
      <c r="F1539" s="171"/>
      <c r="G1539" s="172"/>
      <c r="H1539" s="173"/>
      <c r="I1539" s="171"/>
      <c r="J1539" s="172"/>
      <c r="K1539" s="170"/>
      <c r="L1539" s="171"/>
      <c r="M1539" s="172"/>
      <c r="N1539" s="174"/>
      <c r="O1539" s="4"/>
      <c r="P1539" s="49" t="str">
        <f t="shared" si="393"/>
        <v/>
      </c>
      <c r="Q1539" s="4"/>
      <c r="S1539" s="22" t="str">
        <f t="shared" si="394"/>
        <v/>
      </c>
      <c r="T1539" s="8" t="str">
        <f t="shared" si="395"/>
        <v/>
      </c>
      <c r="U1539" s="23" t="str">
        <f t="shared" si="396"/>
        <v/>
      </c>
      <c r="W1539" s="50"/>
      <c r="Y1539" s="65" t="str">
        <f t="shared" si="397"/>
        <v/>
      </c>
      <c r="Z1539" s="8" t="str">
        <f t="shared" si="398"/>
        <v/>
      </c>
      <c r="AA1539" s="66" t="str">
        <f t="shared" si="399"/>
        <v/>
      </c>
      <c r="AC1539" s="65" t="str">
        <f>IF($G1539="", "", IF(IFERROR(INDEX('Intro &amp; Setup'!$Y$17:$Y$26, MATCH($G1539, 'Intro &amp; Setup'!$U$17:$U$26, 0)), "")="", 'Intro &amp; Setup'!$BB$15, IFERROR(INDEX('Intro &amp; Setup'!$Y$17:$Y$26, MATCH($G1539, 'Intro &amp; Setup'!$U$17:$U$26, 0)), "")))</f>
        <v/>
      </c>
      <c r="AD1539" s="8" t="str">
        <f>IF($J1539="", "", IF(IFERROR(INDEX('Intro &amp; Setup'!$Y$17:$Y$26, MATCH($J1539, 'Intro &amp; Setup'!$U$17:$U$26, 0)), "")="", 'Intro &amp; Setup'!$BB$15, IFERROR(INDEX('Intro &amp; Setup'!$Y$17:$Y$26, MATCH($J1539, 'Intro &amp; Setup'!$U$17:$U$26, 0)), "")))</f>
        <v/>
      </c>
      <c r="AE1539" s="66" t="str">
        <f>IF($M1539="", "", IF(IFERROR(INDEX('Intro &amp; Setup'!$Y$17:$Y$26, MATCH($M1539, 'Intro &amp; Setup'!$U$17:$U$26, 0)), "")="", 'Intro &amp; Setup'!$BB$15, IFERROR(INDEX('Intro &amp; Setup'!$Y$17:$Y$26, MATCH($M1539, 'Intro &amp; Setup'!$U$17:$U$26, 0)), "")))</f>
        <v/>
      </c>
      <c r="AG1539" s="65" t="str">
        <f t="shared" si="400"/>
        <v/>
      </c>
      <c r="AH1539" s="8" t="str">
        <f t="shared" si="401"/>
        <v/>
      </c>
      <c r="AI1539" s="66" t="str">
        <f t="shared" si="402"/>
        <v/>
      </c>
      <c r="AK1539" s="123" t="str">
        <f>IF(AC1539='Intro &amp; Setup'!$BB$14, $AO1539, "")</f>
        <v/>
      </c>
      <c r="AL1539" s="124" t="str">
        <f>IF(AD1539='Intro &amp; Setup'!$BB$14, $AO1539, "")</f>
        <v/>
      </c>
      <c r="AM1539" s="125" t="str">
        <f>IF(AE1539='Intro &amp; Setup'!$BB$14, $AO1539, "")</f>
        <v/>
      </c>
      <c r="AO1539" s="130" t="str">
        <f>IF(AND($B1539="", $C1539="", $D1539=""), "", IF($N1539="", 'Intro &amp; Setup'!$AB$33, $N1539))</f>
        <v/>
      </c>
      <c r="AQ1539" s="140">
        <f t="shared" si="403"/>
        <v>0</v>
      </c>
      <c r="AR1539" s="145">
        <f t="shared" si="404"/>
        <v>0</v>
      </c>
      <c r="AS1539" s="141">
        <f t="shared" si="405"/>
        <v>0</v>
      </c>
      <c r="AU1539" s="149" t="str">
        <f t="shared" si="406"/>
        <v/>
      </c>
      <c r="AV1539" s="155"/>
      <c r="AW1539" s="155"/>
      <c r="AX1539" s="155" t="str">
        <f t="shared" si="407"/>
        <v/>
      </c>
      <c r="AY1539" s="155"/>
      <c r="AZ1539" s="155"/>
      <c r="BA1539" s="151" t="str">
        <f t="shared" si="408"/>
        <v/>
      </c>
      <c r="BC1539" s="47" t="str">
        <f t="shared" si="409"/>
        <v/>
      </c>
    </row>
    <row r="1540" spans="1:55" x14ac:dyDescent="0.25">
      <c r="A1540" s="4"/>
      <c r="B1540" s="167"/>
      <c r="C1540" s="168"/>
      <c r="D1540" s="169"/>
      <c r="E1540" s="170"/>
      <c r="F1540" s="171"/>
      <c r="G1540" s="172"/>
      <c r="H1540" s="173"/>
      <c r="I1540" s="171"/>
      <c r="J1540" s="172"/>
      <c r="K1540" s="170"/>
      <c r="L1540" s="171"/>
      <c r="M1540" s="172"/>
      <c r="N1540" s="174"/>
      <c r="O1540" s="4"/>
      <c r="P1540" s="49" t="str">
        <f t="shared" si="393"/>
        <v/>
      </c>
      <c r="Q1540" s="4"/>
      <c r="S1540" s="22" t="str">
        <f t="shared" si="394"/>
        <v/>
      </c>
      <c r="T1540" s="8" t="str">
        <f t="shared" si="395"/>
        <v/>
      </c>
      <c r="U1540" s="23" t="str">
        <f t="shared" si="396"/>
        <v/>
      </c>
      <c r="W1540" s="50"/>
      <c r="Y1540" s="65" t="str">
        <f t="shared" si="397"/>
        <v/>
      </c>
      <c r="Z1540" s="8" t="str">
        <f t="shared" si="398"/>
        <v/>
      </c>
      <c r="AA1540" s="66" t="str">
        <f t="shared" si="399"/>
        <v/>
      </c>
      <c r="AC1540" s="65" t="str">
        <f>IF($G1540="", "", IF(IFERROR(INDEX('Intro &amp; Setup'!$Y$17:$Y$26, MATCH($G1540, 'Intro &amp; Setup'!$U$17:$U$26, 0)), "")="", 'Intro &amp; Setup'!$BB$15, IFERROR(INDEX('Intro &amp; Setup'!$Y$17:$Y$26, MATCH($G1540, 'Intro &amp; Setup'!$U$17:$U$26, 0)), "")))</f>
        <v/>
      </c>
      <c r="AD1540" s="8" t="str">
        <f>IF($J1540="", "", IF(IFERROR(INDEX('Intro &amp; Setup'!$Y$17:$Y$26, MATCH($J1540, 'Intro &amp; Setup'!$U$17:$U$26, 0)), "")="", 'Intro &amp; Setup'!$BB$15, IFERROR(INDEX('Intro &amp; Setup'!$Y$17:$Y$26, MATCH($J1540, 'Intro &amp; Setup'!$U$17:$U$26, 0)), "")))</f>
        <v/>
      </c>
      <c r="AE1540" s="66" t="str">
        <f>IF($M1540="", "", IF(IFERROR(INDEX('Intro &amp; Setup'!$Y$17:$Y$26, MATCH($M1540, 'Intro &amp; Setup'!$U$17:$U$26, 0)), "")="", 'Intro &amp; Setup'!$BB$15, IFERROR(INDEX('Intro &amp; Setup'!$Y$17:$Y$26, MATCH($M1540, 'Intro &amp; Setup'!$U$17:$U$26, 0)), "")))</f>
        <v/>
      </c>
      <c r="AG1540" s="65" t="str">
        <f t="shared" si="400"/>
        <v/>
      </c>
      <c r="AH1540" s="8" t="str">
        <f t="shared" si="401"/>
        <v/>
      </c>
      <c r="AI1540" s="66" t="str">
        <f t="shared" si="402"/>
        <v/>
      </c>
      <c r="AK1540" s="123" t="str">
        <f>IF(AC1540='Intro &amp; Setup'!$BB$14, $AO1540, "")</f>
        <v/>
      </c>
      <c r="AL1540" s="124" t="str">
        <f>IF(AD1540='Intro &amp; Setup'!$BB$14, $AO1540, "")</f>
        <v/>
      </c>
      <c r="AM1540" s="125" t="str">
        <f>IF(AE1540='Intro &amp; Setup'!$BB$14, $AO1540, "")</f>
        <v/>
      </c>
      <c r="AO1540" s="130" t="str">
        <f>IF(AND($B1540="", $C1540="", $D1540=""), "", IF($N1540="", 'Intro &amp; Setup'!$AB$33, $N1540))</f>
        <v/>
      </c>
      <c r="AQ1540" s="140">
        <f t="shared" si="403"/>
        <v>0</v>
      </c>
      <c r="AR1540" s="145">
        <f t="shared" si="404"/>
        <v>0</v>
      </c>
      <c r="AS1540" s="141">
        <f t="shared" si="405"/>
        <v>0</v>
      </c>
      <c r="AU1540" s="149" t="str">
        <f t="shared" si="406"/>
        <v/>
      </c>
      <c r="AV1540" s="155"/>
      <c r="AW1540" s="155"/>
      <c r="AX1540" s="155" t="str">
        <f t="shared" si="407"/>
        <v/>
      </c>
      <c r="AY1540" s="155"/>
      <c r="AZ1540" s="155"/>
      <c r="BA1540" s="151" t="str">
        <f t="shared" si="408"/>
        <v/>
      </c>
      <c r="BC1540" s="47" t="str">
        <f t="shared" si="409"/>
        <v/>
      </c>
    </row>
    <row r="1541" spans="1:55" x14ac:dyDescent="0.25">
      <c r="A1541" s="4"/>
      <c r="B1541" s="167"/>
      <c r="C1541" s="168"/>
      <c r="D1541" s="169"/>
      <c r="E1541" s="170"/>
      <c r="F1541" s="171"/>
      <c r="G1541" s="172"/>
      <c r="H1541" s="173"/>
      <c r="I1541" s="171"/>
      <c r="J1541" s="172"/>
      <c r="K1541" s="170"/>
      <c r="L1541" s="171"/>
      <c r="M1541" s="172"/>
      <c r="N1541" s="174"/>
      <c r="O1541" s="4"/>
      <c r="P1541" s="49" t="str">
        <f t="shared" si="393"/>
        <v/>
      </c>
      <c r="Q1541" s="4"/>
      <c r="S1541" s="22" t="str">
        <f t="shared" si="394"/>
        <v/>
      </c>
      <c r="T1541" s="8" t="str">
        <f t="shared" si="395"/>
        <v/>
      </c>
      <c r="U1541" s="23" t="str">
        <f t="shared" si="396"/>
        <v/>
      </c>
      <c r="W1541" s="50"/>
      <c r="Y1541" s="65" t="str">
        <f t="shared" si="397"/>
        <v/>
      </c>
      <c r="Z1541" s="8" t="str">
        <f t="shared" si="398"/>
        <v/>
      </c>
      <c r="AA1541" s="66" t="str">
        <f t="shared" si="399"/>
        <v/>
      </c>
      <c r="AC1541" s="65" t="str">
        <f>IF($G1541="", "", IF(IFERROR(INDEX('Intro &amp; Setup'!$Y$17:$Y$26, MATCH($G1541, 'Intro &amp; Setup'!$U$17:$U$26, 0)), "")="", 'Intro &amp; Setup'!$BB$15, IFERROR(INDEX('Intro &amp; Setup'!$Y$17:$Y$26, MATCH($G1541, 'Intro &amp; Setup'!$U$17:$U$26, 0)), "")))</f>
        <v/>
      </c>
      <c r="AD1541" s="8" t="str">
        <f>IF($J1541="", "", IF(IFERROR(INDEX('Intro &amp; Setup'!$Y$17:$Y$26, MATCH($J1541, 'Intro &amp; Setup'!$U$17:$U$26, 0)), "")="", 'Intro &amp; Setup'!$BB$15, IFERROR(INDEX('Intro &amp; Setup'!$Y$17:$Y$26, MATCH($J1541, 'Intro &amp; Setup'!$U$17:$U$26, 0)), "")))</f>
        <v/>
      </c>
      <c r="AE1541" s="66" t="str">
        <f>IF($M1541="", "", IF(IFERROR(INDEX('Intro &amp; Setup'!$Y$17:$Y$26, MATCH($M1541, 'Intro &amp; Setup'!$U$17:$U$26, 0)), "")="", 'Intro &amp; Setup'!$BB$15, IFERROR(INDEX('Intro &amp; Setup'!$Y$17:$Y$26, MATCH($M1541, 'Intro &amp; Setup'!$U$17:$U$26, 0)), "")))</f>
        <v/>
      </c>
      <c r="AG1541" s="65" t="str">
        <f t="shared" si="400"/>
        <v/>
      </c>
      <c r="AH1541" s="8" t="str">
        <f t="shared" si="401"/>
        <v/>
      </c>
      <c r="AI1541" s="66" t="str">
        <f t="shared" si="402"/>
        <v/>
      </c>
      <c r="AK1541" s="123" t="str">
        <f>IF(AC1541='Intro &amp; Setup'!$BB$14, $AO1541, "")</f>
        <v/>
      </c>
      <c r="AL1541" s="124" t="str">
        <f>IF(AD1541='Intro &amp; Setup'!$BB$14, $AO1541, "")</f>
        <v/>
      </c>
      <c r="AM1541" s="125" t="str">
        <f>IF(AE1541='Intro &amp; Setup'!$BB$14, $AO1541, "")</f>
        <v/>
      </c>
      <c r="AO1541" s="130" t="str">
        <f>IF(AND($B1541="", $C1541="", $D1541=""), "", IF($N1541="", 'Intro &amp; Setup'!$AB$33, $N1541))</f>
        <v/>
      </c>
      <c r="AQ1541" s="140">
        <f t="shared" si="403"/>
        <v>0</v>
      </c>
      <c r="AR1541" s="145">
        <f t="shared" si="404"/>
        <v>0</v>
      </c>
      <c r="AS1541" s="141">
        <f t="shared" si="405"/>
        <v>0</v>
      </c>
      <c r="AU1541" s="149" t="str">
        <f t="shared" si="406"/>
        <v/>
      </c>
      <c r="AV1541" s="155"/>
      <c r="AW1541" s="155"/>
      <c r="AX1541" s="155" t="str">
        <f t="shared" si="407"/>
        <v/>
      </c>
      <c r="AY1541" s="155"/>
      <c r="AZ1541" s="155"/>
      <c r="BA1541" s="151" t="str">
        <f t="shared" si="408"/>
        <v/>
      </c>
      <c r="BC1541" s="47" t="str">
        <f t="shared" si="409"/>
        <v/>
      </c>
    </row>
    <row r="1542" spans="1:55" x14ac:dyDescent="0.25">
      <c r="A1542" s="4"/>
      <c r="B1542" s="167"/>
      <c r="C1542" s="168"/>
      <c r="D1542" s="169"/>
      <c r="E1542" s="170"/>
      <c r="F1542" s="171"/>
      <c r="G1542" s="172"/>
      <c r="H1542" s="173"/>
      <c r="I1542" s="171"/>
      <c r="J1542" s="172"/>
      <c r="K1542" s="170"/>
      <c r="L1542" s="171"/>
      <c r="M1542" s="172"/>
      <c r="N1542" s="174"/>
      <c r="O1542" s="4"/>
      <c r="P1542" s="49" t="str">
        <f t="shared" si="393"/>
        <v/>
      </c>
      <c r="Q1542" s="4"/>
      <c r="S1542" s="22" t="str">
        <f t="shared" si="394"/>
        <v/>
      </c>
      <c r="T1542" s="8" t="str">
        <f t="shared" si="395"/>
        <v/>
      </c>
      <c r="U1542" s="23" t="str">
        <f t="shared" si="396"/>
        <v/>
      </c>
      <c r="W1542" s="50"/>
      <c r="Y1542" s="65" t="str">
        <f t="shared" si="397"/>
        <v/>
      </c>
      <c r="Z1542" s="8" t="str">
        <f t="shared" si="398"/>
        <v/>
      </c>
      <c r="AA1542" s="66" t="str">
        <f t="shared" si="399"/>
        <v/>
      </c>
      <c r="AC1542" s="65" t="str">
        <f>IF($G1542="", "", IF(IFERROR(INDEX('Intro &amp; Setup'!$Y$17:$Y$26, MATCH($G1542, 'Intro &amp; Setup'!$U$17:$U$26, 0)), "")="", 'Intro &amp; Setup'!$BB$15, IFERROR(INDEX('Intro &amp; Setup'!$Y$17:$Y$26, MATCH($G1542, 'Intro &amp; Setup'!$U$17:$U$26, 0)), "")))</f>
        <v/>
      </c>
      <c r="AD1542" s="8" t="str">
        <f>IF($J1542="", "", IF(IFERROR(INDEX('Intro &amp; Setup'!$Y$17:$Y$26, MATCH($J1542, 'Intro &amp; Setup'!$U$17:$U$26, 0)), "")="", 'Intro &amp; Setup'!$BB$15, IFERROR(INDEX('Intro &amp; Setup'!$Y$17:$Y$26, MATCH($J1542, 'Intro &amp; Setup'!$U$17:$U$26, 0)), "")))</f>
        <v/>
      </c>
      <c r="AE1542" s="66" t="str">
        <f>IF($M1542="", "", IF(IFERROR(INDEX('Intro &amp; Setup'!$Y$17:$Y$26, MATCH($M1542, 'Intro &amp; Setup'!$U$17:$U$26, 0)), "")="", 'Intro &amp; Setup'!$BB$15, IFERROR(INDEX('Intro &amp; Setup'!$Y$17:$Y$26, MATCH($M1542, 'Intro &amp; Setup'!$U$17:$U$26, 0)), "")))</f>
        <v/>
      </c>
      <c r="AG1542" s="65" t="str">
        <f t="shared" si="400"/>
        <v/>
      </c>
      <c r="AH1542" s="8" t="str">
        <f t="shared" si="401"/>
        <v/>
      </c>
      <c r="AI1542" s="66" t="str">
        <f t="shared" si="402"/>
        <v/>
      </c>
      <c r="AK1542" s="123" t="str">
        <f>IF(AC1542='Intro &amp; Setup'!$BB$14, $AO1542, "")</f>
        <v/>
      </c>
      <c r="AL1542" s="124" t="str">
        <f>IF(AD1542='Intro &amp; Setup'!$BB$14, $AO1542, "")</f>
        <v/>
      </c>
      <c r="AM1542" s="125" t="str">
        <f>IF(AE1542='Intro &amp; Setup'!$BB$14, $AO1542, "")</f>
        <v/>
      </c>
      <c r="AO1542" s="130" t="str">
        <f>IF(AND($B1542="", $C1542="", $D1542=""), "", IF($N1542="", 'Intro &amp; Setup'!$AB$33, $N1542))</f>
        <v/>
      </c>
      <c r="AQ1542" s="140">
        <f t="shared" si="403"/>
        <v>0</v>
      </c>
      <c r="AR1542" s="145">
        <f t="shared" si="404"/>
        <v>0</v>
      </c>
      <c r="AS1542" s="141">
        <f t="shared" si="405"/>
        <v>0</v>
      </c>
      <c r="AU1542" s="149" t="str">
        <f t="shared" si="406"/>
        <v/>
      </c>
      <c r="AV1542" s="155"/>
      <c r="AW1542" s="155"/>
      <c r="AX1542" s="155" t="str">
        <f t="shared" si="407"/>
        <v/>
      </c>
      <c r="AY1542" s="155"/>
      <c r="AZ1542" s="155"/>
      <c r="BA1542" s="151" t="str">
        <f t="shared" si="408"/>
        <v/>
      </c>
      <c r="BC1542" s="47" t="str">
        <f t="shared" si="409"/>
        <v/>
      </c>
    </row>
    <row r="1543" spans="1:55" x14ac:dyDescent="0.25">
      <c r="A1543" s="4"/>
      <c r="B1543" s="167"/>
      <c r="C1543" s="168"/>
      <c r="D1543" s="169"/>
      <c r="E1543" s="170"/>
      <c r="F1543" s="171"/>
      <c r="G1543" s="172"/>
      <c r="H1543" s="173"/>
      <c r="I1543" s="171"/>
      <c r="J1543" s="172"/>
      <c r="K1543" s="170"/>
      <c r="L1543" s="171"/>
      <c r="M1543" s="172"/>
      <c r="N1543" s="174"/>
      <c r="O1543" s="4"/>
      <c r="P1543" s="49" t="str">
        <f t="shared" si="393"/>
        <v/>
      </c>
      <c r="Q1543" s="4"/>
      <c r="S1543" s="22" t="str">
        <f t="shared" si="394"/>
        <v/>
      </c>
      <c r="T1543" s="8" t="str">
        <f t="shared" si="395"/>
        <v/>
      </c>
      <c r="U1543" s="23" t="str">
        <f t="shared" si="396"/>
        <v/>
      </c>
      <c r="W1543" s="50"/>
      <c r="Y1543" s="65" t="str">
        <f t="shared" si="397"/>
        <v/>
      </c>
      <c r="Z1543" s="8" t="str">
        <f t="shared" si="398"/>
        <v/>
      </c>
      <c r="AA1543" s="66" t="str">
        <f t="shared" si="399"/>
        <v/>
      </c>
      <c r="AC1543" s="65" t="str">
        <f>IF($G1543="", "", IF(IFERROR(INDEX('Intro &amp; Setup'!$Y$17:$Y$26, MATCH($G1543, 'Intro &amp; Setup'!$U$17:$U$26, 0)), "")="", 'Intro &amp; Setup'!$BB$15, IFERROR(INDEX('Intro &amp; Setup'!$Y$17:$Y$26, MATCH($G1543, 'Intro &amp; Setup'!$U$17:$U$26, 0)), "")))</f>
        <v/>
      </c>
      <c r="AD1543" s="8" t="str">
        <f>IF($J1543="", "", IF(IFERROR(INDEX('Intro &amp; Setup'!$Y$17:$Y$26, MATCH($J1543, 'Intro &amp; Setup'!$U$17:$U$26, 0)), "")="", 'Intro &amp; Setup'!$BB$15, IFERROR(INDEX('Intro &amp; Setup'!$Y$17:$Y$26, MATCH($J1543, 'Intro &amp; Setup'!$U$17:$U$26, 0)), "")))</f>
        <v/>
      </c>
      <c r="AE1543" s="66" t="str">
        <f>IF($M1543="", "", IF(IFERROR(INDEX('Intro &amp; Setup'!$Y$17:$Y$26, MATCH($M1543, 'Intro &amp; Setup'!$U$17:$U$26, 0)), "")="", 'Intro &amp; Setup'!$BB$15, IFERROR(INDEX('Intro &amp; Setup'!$Y$17:$Y$26, MATCH($M1543, 'Intro &amp; Setup'!$U$17:$U$26, 0)), "")))</f>
        <v/>
      </c>
      <c r="AG1543" s="65" t="str">
        <f t="shared" si="400"/>
        <v/>
      </c>
      <c r="AH1543" s="8" t="str">
        <f t="shared" si="401"/>
        <v/>
      </c>
      <c r="AI1543" s="66" t="str">
        <f t="shared" si="402"/>
        <v/>
      </c>
      <c r="AK1543" s="123" t="str">
        <f>IF(AC1543='Intro &amp; Setup'!$BB$14, $AO1543, "")</f>
        <v/>
      </c>
      <c r="AL1543" s="124" t="str">
        <f>IF(AD1543='Intro &amp; Setup'!$BB$14, $AO1543, "")</f>
        <v/>
      </c>
      <c r="AM1543" s="125" t="str">
        <f>IF(AE1543='Intro &amp; Setup'!$BB$14, $AO1543, "")</f>
        <v/>
      </c>
      <c r="AO1543" s="130" t="str">
        <f>IF(AND($B1543="", $C1543="", $D1543=""), "", IF($N1543="", 'Intro &amp; Setup'!$AB$33, $N1543))</f>
        <v/>
      </c>
      <c r="AQ1543" s="140">
        <f t="shared" si="403"/>
        <v>0</v>
      </c>
      <c r="AR1543" s="145">
        <f t="shared" si="404"/>
        <v>0</v>
      </c>
      <c r="AS1543" s="141">
        <f t="shared" si="405"/>
        <v>0</v>
      </c>
      <c r="AU1543" s="149" t="str">
        <f t="shared" si="406"/>
        <v/>
      </c>
      <c r="AV1543" s="155"/>
      <c r="AW1543" s="155"/>
      <c r="AX1543" s="155" t="str">
        <f t="shared" si="407"/>
        <v/>
      </c>
      <c r="AY1543" s="155"/>
      <c r="AZ1543" s="155"/>
      <c r="BA1543" s="151" t="str">
        <f t="shared" si="408"/>
        <v/>
      </c>
      <c r="BC1543" s="47" t="str">
        <f t="shared" si="409"/>
        <v/>
      </c>
    </row>
    <row r="1544" spans="1:55" x14ac:dyDescent="0.25">
      <c r="A1544" s="4"/>
      <c r="B1544" s="167"/>
      <c r="C1544" s="168"/>
      <c r="D1544" s="169"/>
      <c r="E1544" s="170"/>
      <c r="F1544" s="171"/>
      <c r="G1544" s="172"/>
      <c r="H1544" s="173"/>
      <c r="I1544" s="171"/>
      <c r="J1544" s="172"/>
      <c r="K1544" s="170"/>
      <c r="L1544" s="171"/>
      <c r="M1544" s="172"/>
      <c r="N1544" s="174"/>
      <c r="O1544" s="4"/>
      <c r="P1544" s="49" t="str">
        <f t="shared" si="393"/>
        <v/>
      </c>
      <c r="Q1544" s="4"/>
      <c r="S1544" s="22" t="str">
        <f t="shared" si="394"/>
        <v/>
      </c>
      <c r="T1544" s="8" t="str">
        <f t="shared" si="395"/>
        <v/>
      </c>
      <c r="U1544" s="23" t="str">
        <f t="shared" si="396"/>
        <v/>
      </c>
      <c r="W1544" s="50"/>
      <c r="Y1544" s="65" t="str">
        <f t="shared" si="397"/>
        <v/>
      </c>
      <c r="Z1544" s="8" t="str">
        <f t="shared" si="398"/>
        <v/>
      </c>
      <c r="AA1544" s="66" t="str">
        <f t="shared" si="399"/>
        <v/>
      </c>
      <c r="AC1544" s="65" t="str">
        <f>IF($G1544="", "", IF(IFERROR(INDEX('Intro &amp; Setup'!$Y$17:$Y$26, MATCH($G1544, 'Intro &amp; Setup'!$U$17:$U$26, 0)), "")="", 'Intro &amp; Setup'!$BB$15, IFERROR(INDEX('Intro &amp; Setup'!$Y$17:$Y$26, MATCH($G1544, 'Intro &amp; Setup'!$U$17:$U$26, 0)), "")))</f>
        <v/>
      </c>
      <c r="AD1544" s="8" t="str">
        <f>IF($J1544="", "", IF(IFERROR(INDEX('Intro &amp; Setup'!$Y$17:$Y$26, MATCH($J1544, 'Intro &amp; Setup'!$U$17:$U$26, 0)), "")="", 'Intro &amp; Setup'!$BB$15, IFERROR(INDEX('Intro &amp; Setup'!$Y$17:$Y$26, MATCH($J1544, 'Intro &amp; Setup'!$U$17:$U$26, 0)), "")))</f>
        <v/>
      </c>
      <c r="AE1544" s="66" t="str">
        <f>IF($M1544="", "", IF(IFERROR(INDEX('Intro &amp; Setup'!$Y$17:$Y$26, MATCH($M1544, 'Intro &amp; Setup'!$U$17:$U$26, 0)), "")="", 'Intro &amp; Setup'!$BB$15, IFERROR(INDEX('Intro &amp; Setup'!$Y$17:$Y$26, MATCH($M1544, 'Intro &amp; Setup'!$U$17:$U$26, 0)), "")))</f>
        <v/>
      </c>
      <c r="AG1544" s="65" t="str">
        <f t="shared" si="400"/>
        <v/>
      </c>
      <c r="AH1544" s="8" t="str">
        <f t="shared" si="401"/>
        <v/>
      </c>
      <c r="AI1544" s="66" t="str">
        <f t="shared" si="402"/>
        <v/>
      </c>
      <c r="AK1544" s="123" t="str">
        <f>IF(AC1544='Intro &amp; Setup'!$BB$14, $AO1544, "")</f>
        <v/>
      </c>
      <c r="AL1544" s="124" t="str">
        <f>IF(AD1544='Intro &amp; Setup'!$BB$14, $AO1544, "")</f>
        <v/>
      </c>
      <c r="AM1544" s="125" t="str">
        <f>IF(AE1544='Intro &amp; Setup'!$BB$14, $AO1544, "")</f>
        <v/>
      </c>
      <c r="AO1544" s="130" t="str">
        <f>IF(AND($B1544="", $C1544="", $D1544=""), "", IF($N1544="", 'Intro &amp; Setup'!$AB$33, $N1544))</f>
        <v/>
      </c>
      <c r="AQ1544" s="140">
        <f t="shared" si="403"/>
        <v>0</v>
      </c>
      <c r="AR1544" s="145">
        <f t="shared" si="404"/>
        <v>0</v>
      </c>
      <c r="AS1544" s="141">
        <f t="shared" si="405"/>
        <v>0</v>
      </c>
      <c r="AU1544" s="149" t="str">
        <f t="shared" si="406"/>
        <v/>
      </c>
      <c r="AV1544" s="155"/>
      <c r="AW1544" s="155"/>
      <c r="AX1544" s="155" t="str">
        <f t="shared" si="407"/>
        <v/>
      </c>
      <c r="AY1544" s="155"/>
      <c r="AZ1544" s="155"/>
      <c r="BA1544" s="151" t="str">
        <f t="shared" si="408"/>
        <v/>
      </c>
      <c r="BC1544" s="47" t="str">
        <f t="shared" si="409"/>
        <v/>
      </c>
    </row>
    <row r="1545" spans="1:55" x14ac:dyDescent="0.25">
      <c r="A1545" s="4"/>
      <c r="B1545" s="167"/>
      <c r="C1545" s="168"/>
      <c r="D1545" s="169"/>
      <c r="E1545" s="170"/>
      <c r="F1545" s="171"/>
      <c r="G1545" s="172"/>
      <c r="H1545" s="173"/>
      <c r="I1545" s="171"/>
      <c r="J1545" s="172"/>
      <c r="K1545" s="170"/>
      <c r="L1545" s="171"/>
      <c r="M1545" s="172"/>
      <c r="N1545" s="174"/>
      <c r="O1545" s="4"/>
      <c r="P1545" s="49" t="str">
        <f t="shared" si="393"/>
        <v/>
      </c>
      <c r="Q1545" s="4"/>
      <c r="S1545" s="22" t="str">
        <f t="shared" si="394"/>
        <v/>
      </c>
      <c r="T1545" s="8" t="str">
        <f t="shared" si="395"/>
        <v/>
      </c>
      <c r="U1545" s="23" t="str">
        <f t="shared" si="396"/>
        <v/>
      </c>
      <c r="W1545" s="50"/>
      <c r="Y1545" s="65" t="str">
        <f t="shared" si="397"/>
        <v/>
      </c>
      <c r="Z1545" s="8" t="str">
        <f t="shared" si="398"/>
        <v/>
      </c>
      <c r="AA1545" s="66" t="str">
        <f t="shared" si="399"/>
        <v/>
      </c>
      <c r="AC1545" s="65" t="str">
        <f>IF($G1545="", "", IF(IFERROR(INDEX('Intro &amp; Setup'!$Y$17:$Y$26, MATCH($G1545, 'Intro &amp; Setup'!$U$17:$U$26, 0)), "")="", 'Intro &amp; Setup'!$BB$15, IFERROR(INDEX('Intro &amp; Setup'!$Y$17:$Y$26, MATCH($G1545, 'Intro &amp; Setup'!$U$17:$U$26, 0)), "")))</f>
        <v/>
      </c>
      <c r="AD1545" s="8" t="str">
        <f>IF($J1545="", "", IF(IFERROR(INDEX('Intro &amp; Setup'!$Y$17:$Y$26, MATCH($J1545, 'Intro &amp; Setup'!$U$17:$U$26, 0)), "")="", 'Intro &amp; Setup'!$BB$15, IFERROR(INDEX('Intro &amp; Setup'!$Y$17:$Y$26, MATCH($J1545, 'Intro &amp; Setup'!$U$17:$U$26, 0)), "")))</f>
        <v/>
      </c>
      <c r="AE1545" s="66" t="str">
        <f>IF($M1545="", "", IF(IFERROR(INDEX('Intro &amp; Setup'!$Y$17:$Y$26, MATCH($M1545, 'Intro &amp; Setup'!$U$17:$U$26, 0)), "")="", 'Intro &amp; Setup'!$BB$15, IFERROR(INDEX('Intro &amp; Setup'!$Y$17:$Y$26, MATCH($M1545, 'Intro &amp; Setup'!$U$17:$U$26, 0)), "")))</f>
        <v/>
      </c>
      <c r="AG1545" s="65" t="str">
        <f t="shared" si="400"/>
        <v/>
      </c>
      <c r="AH1545" s="8" t="str">
        <f t="shared" si="401"/>
        <v/>
      </c>
      <c r="AI1545" s="66" t="str">
        <f t="shared" si="402"/>
        <v/>
      </c>
      <c r="AK1545" s="123" t="str">
        <f>IF(AC1545='Intro &amp; Setup'!$BB$14, $AO1545, "")</f>
        <v/>
      </c>
      <c r="AL1545" s="124" t="str">
        <f>IF(AD1545='Intro &amp; Setup'!$BB$14, $AO1545, "")</f>
        <v/>
      </c>
      <c r="AM1545" s="125" t="str">
        <f>IF(AE1545='Intro &amp; Setup'!$BB$14, $AO1545, "")</f>
        <v/>
      </c>
      <c r="AO1545" s="130" t="str">
        <f>IF(AND($B1545="", $C1545="", $D1545=""), "", IF($N1545="", 'Intro &amp; Setup'!$AB$33, $N1545))</f>
        <v/>
      </c>
      <c r="AQ1545" s="140">
        <f t="shared" si="403"/>
        <v>0</v>
      </c>
      <c r="AR1545" s="145">
        <f t="shared" si="404"/>
        <v>0</v>
      </c>
      <c r="AS1545" s="141">
        <f t="shared" si="405"/>
        <v>0</v>
      </c>
      <c r="AU1545" s="149" t="str">
        <f t="shared" si="406"/>
        <v/>
      </c>
      <c r="AV1545" s="155"/>
      <c r="AW1545" s="155"/>
      <c r="AX1545" s="155" t="str">
        <f t="shared" si="407"/>
        <v/>
      </c>
      <c r="AY1545" s="155"/>
      <c r="AZ1545" s="155"/>
      <c r="BA1545" s="151" t="str">
        <f t="shared" si="408"/>
        <v/>
      </c>
      <c r="BC1545" s="47" t="str">
        <f t="shared" si="409"/>
        <v/>
      </c>
    </row>
    <row r="1546" spans="1:55" x14ac:dyDescent="0.25">
      <c r="A1546" s="4"/>
      <c r="B1546" s="167"/>
      <c r="C1546" s="168"/>
      <c r="D1546" s="169"/>
      <c r="E1546" s="170"/>
      <c r="F1546" s="171"/>
      <c r="G1546" s="172"/>
      <c r="H1546" s="173"/>
      <c r="I1546" s="171"/>
      <c r="J1546" s="172"/>
      <c r="K1546" s="170"/>
      <c r="L1546" s="171"/>
      <c r="M1546" s="172"/>
      <c r="N1546" s="174"/>
      <c r="O1546" s="4"/>
      <c r="P1546" s="49" t="str">
        <f t="shared" si="393"/>
        <v/>
      </c>
      <c r="Q1546" s="4"/>
      <c r="S1546" s="22" t="str">
        <f t="shared" si="394"/>
        <v/>
      </c>
      <c r="T1546" s="8" t="str">
        <f t="shared" si="395"/>
        <v/>
      </c>
      <c r="U1546" s="23" t="str">
        <f t="shared" si="396"/>
        <v/>
      </c>
      <c r="W1546" s="50"/>
      <c r="Y1546" s="65" t="str">
        <f t="shared" si="397"/>
        <v/>
      </c>
      <c r="Z1546" s="8" t="str">
        <f t="shared" si="398"/>
        <v/>
      </c>
      <c r="AA1546" s="66" t="str">
        <f t="shared" si="399"/>
        <v/>
      </c>
      <c r="AC1546" s="65" t="str">
        <f>IF($G1546="", "", IF(IFERROR(INDEX('Intro &amp; Setup'!$Y$17:$Y$26, MATCH($G1546, 'Intro &amp; Setup'!$U$17:$U$26, 0)), "")="", 'Intro &amp; Setup'!$BB$15, IFERROR(INDEX('Intro &amp; Setup'!$Y$17:$Y$26, MATCH($G1546, 'Intro &amp; Setup'!$U$17:$U$26, 0)), "")))</f>
        <v/>
      </c>
      <c r="AD1546" s="8" t="str">
        <f>IF($J1546="", "", IF(IFERROR(INDEX('Intro &amp; Setup'!$Y$17:$Y$26, MATCH($J1546, 'Intro &amp; Setup'!$U$17:$U$26, 0)), "")="", 'Intro &amp; Setup'!$BB$15, IFERROR(INDEX('Intro &amp; Setup'!$Y$17:$Y$26, MATCH($J1546, 'Intro &amp; Setup'!$U$17:$U$26, 0)), "")))</f>
        <v/>
      </c>
      <c r="AE1546" s="66" t="str">
        <f>IF($M1546="", "", IF(IFERROR(INDEX('Intro &amp; Setup'!$Y$17:$Y$26, MATCH($M1546, 'Intro &amp; Setup'!$U$17:$U$26, 0)), "")="", 'Intro &amp; Setup'!$BB$15, IFERROR(INDEX('Intro &amp; Setup'!$Y$17:$Y$26, MATCH($M1546, 'Intro &amp; Setup'!$U$17:$U$26, 0)), "")))</f>
        <v/>
      </c>
      <c r="AG1546" s="65" t="str">
        <f t="shared" si="400"/>
        <v/>
      </c>
      <c r="AH1546" s="8" t="str">
        <f t="shared" si="401"/>
        <v/>
      </c>
      <c r="AI1546" s="66" t="str">
        <f t="shared" si="402"/>
        <v/>
      </c>
      <c r="AK1546" s="123" t="str">
        <f>IF(AC1546='Intro &amp; Setup'!$BB$14, $AO1546, "")</f>
        <v/>
      </c>
      <c r="AL1546" s="124" t="str">
        <f>IF(AD1546='Intro &amp; Setup'!$BB$14, $AO1546, "")</f>
        <v/>
      </c>
      <c r="AM1546" s="125" t="str">
        <f>IF(AE1546='Intro &amp; Setup'!$BB$14, $AO1546, "")</f>
        <v/>
      </c>
      <c r="AO1546" s="130" t="str">
        <f>IF(AND($B1546="", $C1546="", $D1546=""), "", IF($N1546="", 'Intro &amp; Setup'!$AB$33, $N1546))</f>
        <v/>
      </c>
      <c r="AQ1546" s="140">
        <f t="shared" si="403"/>
        <v>0</v>
      </c>
      <c r="AR1546" s="145">
        <f t="shared" si="404"/>
        <v>0</v>
      </c>
      <c r="AS1546" s="141">
        <f t="shared" si="405"/>
        <v>0</v>
      </c>
      <c r="AU1546" s="149" t="str">
        <f t="shared" si="406"/>
        <v/>
      </c>
      <c r="AV1546" s="155"/>
      <c r="AW1546" s="155"/>
      <c r="AX1546" s="155" t="str">
        <f t="shared" si="407"/>
        <v/>
      </c>
      <c r="AY1546" s="155"/>
      <c r="AZ1546" s="155"/>
      <c r="BA1546" s="151" t="str">
        <f t="shared" si="408"/>
        <v/>
      </c>
      <c r="BC1546" s="47" t="str">
        <f t="shared" si="409"/>
        <v/>
      </c>
    </row>
    <row r="1547" spans="1:55" x14ac:dyDescent="0.25">
      <c r="A1547" s="4"/>
      <c r="B1547" s="167"/>
      <c r="C1547" s="168"/>
      <c r="D1547" s="169"/>
      <c r="E1547" s="170"/>
      <c r="F1547" s="171"/>
      <c r="G1547" s="172"/>
      <c r="H1547" s="173"/>
      <c r="I1547" s="171"/>
      <c r="J1547" s="172"/>
      <c r="K1547" s="170"/>
      <c r="L1547" s="171"/>
      <c r="M1547" s="172"/>
      <c r="N1547" s="174"/>
      <c r="O1547" s="4"/>
      <c r="P1547" s="49" t="str">
        <f t="shared" si="393"/>
        <v/>
      </c>
      <c r="Q1547" s="4"/>
      <c r="S1547" s="22" t="str">
        <f t="shared" si="394"/>
        <v/>
      </c>
      <c r="T1547" s="8" t="str">
        <f t="shared" si="395"/>
        <v/>
      </c>
      <c r="U1547" s="23" t="str">
        <f t="shared" si="396"/>
        <v/>
      </c>
      <c r="W1547" s="50"/>
      <c r="Y1547" s="65" t="str">
        <f t="shared" si="397"/>
        <v/>
      </c>
      <c r="Z1547" s="8" t="str">
        <f t="shared" si="398"/>
        <v/>
      </c>
      <c r="AA1547" s="66" t="str">
        <f t="shared" si="399"/>
        <v/>
      </c>
      <c r="AC1547" s="65" t="str">
        <f>IF($G1547="", "", IF(IFERROR(INDEX('Intro &amp; Setup'!$Y$17:$Y$26, MATCH($G1547, 'Intro &amp; Setup'!$U$17:$U$26, 0)), "")="", 'Intro &amp; Setup'!$BB$15, IFERROR(INDEX('Intro &amp; Setup'!$Y$17:$Y$26, MATCH($G1547, 'Intro &amp; Setup'!$U$17:$U$26, 0)), "")))</f>
        <v/>
      </c>
      <c r="AD1547" s="8" t="str">
        <f>IF($J1547="", "", IF(IFERROR(INDEX('Intro &amp; Setup'!$Y$17:$Y$26, MATCH($J1547, 'Intro &amp; Setup'!$U$17:$U$26, 0)), "")="", 'Intro &amp; Setup'!$BB$15, IFERROR(INDEX('Intro &amp; Setup'!$Y$17:$Y$26, MATCH($J1547, 'Intro &amp; Setup'!$U$17:$U$26, 0)), "")))</f>
        <v/>
      </c>
      <c r="AE1547" s="66" t="str">
        <f>IF($M1547="", "", IF(IFERROR(INDEX('Intro &amp; Setup'!$Y$17:$Y$26, MATCH($M1547, 'Intro &amp; Setup'!$U$17:$U$26, 0)), "")="", 'Intro &amp; Setup'!$BB$15, IFERROR(INDEX('Intro &amp; Setup'!$Y$17:$Y$26, MATCH($M1547, 'Intro &amp; Setup'!$U$17:$U$26, 0)), "")))</f>
        <v/>
      </c>
      <c r="AG1547" s="65" t="str">
        <f t="shared" si="400"/>
        <v/>
      </c>
      <c r="AH1547" s="8" t="str">
        <f t="shared" si="401"/>
        <v/>
      </c>
      <c r="AI1547" s="66" t="str">
        <f t="shared" si="402"/>
        <v/>
      </c>
      <c r="AK1547" s="123" t="str">
        <f>IF(AC1547='Intro &amp; Setup'!$BB$14, $AO1547, "")</f>
        <v/>
      </c>
      <c r="AL1547" s="124" t="str">
        <f>IF(AD1547='Intro &amp; Setup'!$BB$14, $AO1547, "")</f>
        <v/>
      </c>
      <c r="AM1547" s="125" t="str">
        <f>IF(AE1547='Intro &amp; Setup'!$BB$14, $AO1547, "")</f>
        <v/>
      </c>
      <c r="AO1547" s="130" t="str">
        <f>IF(AND($B1547="", $C1547="", $D1547=""), "", IF($N1547="", 'Intro &amp; Setup'!$AB$33, $N1547))</f>
        <v/>
      </c>
      <c r="AQ1547" s="140">
        <f t="shared" si="403"/>
        <v>0</v>
      </c>
      <c r="AR1547" s="145">
        <f t="shared" si="404"/>
        <v>0</v>
      </c>
      <c r="AS1547" s="141">
        <f t="shared" si="405"/>
        <v>0</v>
      </c>
      <c r="AU1547" s="149" t="str">
        <f t="shared" si="406"/>
        <v/>
      </c>
      <c r="AV1547" s="155"/>
      <c r="AW1547" s="155"/>
      <c r="AX1547" s="155" t="str">
        <f t="shared" si="407"/>
        <v/>
      </c>
      <c r="AY1547" s="155"/>
      <c r="AZ1547" s="155"/>
      <c r="BA1547" s="151" t="str">
        <f t="shared" si="408"/>
        <v/>
      </c>
      <c r="BC1547" s="47" t="str">
        <f t="shared" si="409"/>
        <v/>
      </c>
    </row>
    <row r="1548" spans="1:55" x14ac:dyDescent="0.25">
      <c r="A1548" s="4"/>
      <c r="B1548" s="167"/>
      <c r="C1548" s="168"/>
      <c r="D1548" s="169"/>
      <c r="E1548" s="170"/>
      <c r="F1548" s="171"/>
      <c r="G1548" s="172"/>
      <c r="H1548" s="173"/>
      <c r="I1548" s="171"/>
      <c r="J1548" s="172"/>
      <c r="K1548" s="170"/>
      <c r="L1548" s="171"/>
      <c r="M1548" s="172"/>
      <c r="N1548" s="174"/>
      <c r="O1548" s="4"/>
      <c r="P1548" s="49" t="str">
        <f t="shared" ref="P1548:P1611" si="410">IF(COUNTIF($AC1548:$AE1548, $AC$7)&gt;0, $AC$7, IF(COUNTIF($AC1548:$AE1548, $AC$8)&gt;0, $AC$8, ""))</f>
        <v/>
      </c>
      <c r="Q1548" s="4"/>
      <c r="S1548" s="22" t="str">
        <f t="shared" ref="S1548:S1611" si="411">IF(B1548="", "", IF(COUNTIF(B$11:B$5010, B1548)&gt;1, "X", ""))</f>
        <v/>
      </c>
      <c r="T1548" s="8" t="str">
        <f t="shared" ref="T1548:T1611" si="412">IF(C1548="", "", IF(COUNTIF(C$11:C$5010, C1548)&gt;1, "X", ""))</f>
        <v/>
      </c>
      <c r="U1548" s="23" t="str">
        <f t="shared" ref="U1548:U1611" si="413">IF(D1548="", "", IF(COUNTIF(D$11:D$5010, D1548)&gt;1, "X", ""))</f>
        <v/>
      </c>
      <c r="W1548" s="50"/>
      <c r="Y1548" s="65" t="str">
        <f t="shared" ref="Y1548:Y1611" si="414">IF($E1548="", "", TEXT($E1548, "ddd"))</f>
        <v/>
      </c>
      <c r="Z1548" s="8" t="str">
        <f t="shared" ref="Z1548:Z1611" si="415">IF($H1548="", "", TEXT($H1548, "ddd"))</f>
        <v/>
      </c>
      <c r="AA1548" s="66" t="str">
        <f t="shared" ref="AA1548:AA1611" si="416">IF($K1548="", "", TEXT($K1548, "ddd"))</f>
        <v/>
      </c>
      <c r="AC1548" s="65" t="str">
        <f>IF($G1548="", "", IF(IFERROR(INDEX('Intro &amp; Setup'!$Y$17:$Y$26, MATCH($G1548, 'Intro &amp; Setup'!$U$17:$U$26, 0)), "")="", 'Intro &amp; Setup'!$BB$15, IFERROR(INDEX('Intro &amp; Setup'!$Y$17:$Y$26, MATCH($G1548, 'Intro &amp; Setup'!$U$17:$U$26, 0)), "")))</f>
        <v/>
      </c>
      <c r="AD1548" s="8" t="str">
        <f>IF($J1548="", "", IF(IFERROR(INDEX('Intro &amp; Setup'!$Y$17:$Y$26, MATCH($J1548, 'Intro &amp; Setup'!$U$17:$U$26, 0)), "")="", 'Intro &amp; Setup'!$BB$15, IFERROR(INDEX('Intro &amp; Setup'!$Y$17:$Y$26, MATCH($J1548, 'Intro &amp; Setup'!$U$17:$U$26, 0)), "")))</f>
        <v/>
      </c>
      <c r="AE1548" s="66" t="str">
        <f>IF($M1548="", "", IF(IFERROR(INDEX('Intro &amp; Setup'!$Y$17:$Y$26, MATCH($M1548, 'Intro &amp; Setup'!$U$17:$U$26, 0)), "")="", 'Intro &amp; Setup'!$BB$15, IFERROR(INDEX('Intro &amp; Setup'!$Y$17:$Y$26, MATCH($M1548, 'Intro &amp; Setup'!$U$17:$U$26, 0)), "")))</f>
        <v/>
      </c>
      <c r="AG1548" s="65" t="str">
        <f t="shared" ref="AG1548:AG1611" si="417">IF($F1548="", "", TEXT(ROUNDDOWN($F1548/(1/24),0)*(1/24), "hh:mm"))</f>
        <v/>
      </c>
      <c r="AH1548" s="8" t="str">
        <f t="shared" ref="AH1548:AH1611" si="418">IF($I1548="", "", TEXT(ROUNDDOWN($I1548/(1/24),0)*(1/24), "hh:mm"))</f>
        <v/>
      </c>
      <c r="AI1548" s="66" t="str">
        <f t="shared" ref="AI1548:AI1611" si="419">IF($L1548="", "", TEXT(ROUNDDOWN($L1548/(1/24),0)*(1/24), "hh:mm"))</f>
        <v/>
      </c>
      <c r="AK1548" s="123" t="str">
        <f>IF(AC1548='Intro &amp; Setup'!$BB$14, $AO1548, "")</f>
        <v/>
      </c>
      <c r="AL1548" s="124" t="str">
        <f>IF(AD1548='Intro &amp; Setup'!$BB$14, $AO1548, "")</f>
        <v/>
      </c>
      <c r="AM1548" s="125" t="str">
        <f>IF(AE1548='Intro &amp; Setup'!$BB$14, $AO1548, "")</f>
        <v/>
      </c>
      <c r="AO1548" s="130" t="str">
        <f>IF(AND($B1548="", $C1548="", $D1548=""), "", IF($N1548="", 'Intro &amp; Setup'!$AB$33, $N1548))</f>
        <v/>
      </c>
      <c r="AQ1548" s="140">
        <f t="shared" ref="AQ1548:AQ1611" si="420">IF(OR(E1548="", F1548="", G1548=""), 0, 1)</f>
        <v>0</v>
      </c>
      <c r="AR1548" s="145">
        <f t="shared" ref="AR1548:AR1611" si="421">+IF(OR(H1548="", I1548="", J1548=""), 0, 1)</f>
        <v>0</v>
      </c>
      <c r="AS1548" s="141">
        <f t="shared" ref="AS1548:AS1611" si="422">IF(OR(K1548="", L1548="", M1548=""), 0, 1)</f>
        <v>0</v>
      </c>
      <c r="AU1548" s="149" t="str">
        <f t="shared" ref="AU1548:AU1611" si="423">IF(G1548="", "", IF(COUNTIF($W$11:$W$20, G1548)=0, "X", ""))</f>
        <v/>
      </c>
      <c r="AV1548" s="155"/>
      <c r="AW1548" s="155"/>
      <c r="AX1548" s="155" t="str">
        <f t="shared" ref="AX1548:AX1611" si="424">IF(J1548="", "", IF(COUNTIF($W$11:$W$20, J1548)=0, "X", ""))</f>
        <v/>
      </c>
      <c r="AY1548" s="155"/>
      <c r="AZ1548" s="155"/>
      <c r="BA1548" s="151" t="str">
        <f t="shared" ref="BA1548:BA1611" si="425">IF(M1548="", "", IF(COUNTIF($W$11:$W$20, M1548)=0, "X", ""))</f>
        <v/>
      </c>
      <c r="BC1548" s="47" t="str">
        <f t="shared" ref="BC1548:BC1611" si="426">IF($AC1548=$AC$7, 1, IF($AD1548=$AC$7, 2, IF($AE1548=$AC$7, 3, "")))</f>
        <v/>
      </c>
    </row>
    <row r="1549" spans="1:55" x14ac:dyDescent="0.25">
      <c r="A1549" s="4"/>
      <c r="B1549" s="167"/>
      <c r="C1549" s="168"/>
      <c r="D1549" s="169"/>
      <c r="E1549" s="170"/>
      <c r="F1549" s="171"/>
      <c r="G1549" s="172"/>
      <c r="H1549" s="173"/>
      <c r="I1549" s="171"/>
      <c r="J1549" s="172"/>
      <c r="K1549" s="170"/>
      <c r="L1549" s="171"/>
      <c r="M1549" s="172"/>
      <c r="N1549" s="174"/>
      <c r="O1549" s="4"/>
      <c r="P1549" s="49" t="str">
        <f t="shared" si="410"/>
        <v/>
      </c>
      <c r="Q1549" s="4"/>
      <c r="S1549" s="22" t="str">
        <f t="shared" si="411"/>
        <v/>
      </c>
      <c r="T1549" s="8" t="str">
        <f t="shared" si="412"/>
        <v/>
      </c>
      <c r="U1549" s="23" t="str">
        <f t="shared" si="413"/>
        <v/>
      </c>
      <c r="W1549" s="50"/>
      <c r="Y1549" s="65" t="str">
        <f t="shared" si="414"/>
        <v/>
      </c>
      <c r="Z1549" s="8" t="str">
        <f t="shared" si="415"/>
        <v/>
      </c>
      <c r="AA1549" s="66" t="str">
        <f t="shared" si="416"/>
        <v/>
      </c>
      <c r="AC1549" s="65" t="str">
        <f>IF($G1549="", "", IF(IFERROR(INDEX('Intro &amp; Setup'!$Y$17:$Y$26, MATCH($G1549, 'Intro &amp; Setup'!$U$17:$U$26, 0)), "")="", 'Intro &amp; Setup'!$BB$15, IFERROR(INDEX('Intro &amp; Setup'!$Y$17:$Y$26, MATCH($G1549, 'Intro &amp; Setup'!$U$17:$U$26, 0)), "")))</f>
        <v/>
      </c>
      <c r="AD1549" s="8" t="str">
        <f>IF($J1549="", "", IF(IFERROR(INDEX('Intro &amp; Setup'!$Y$17:$Y$26, MATCH($J1549, 'Intro &amp; Setup'!$U$17:$U$26, 0)), "")="", 'Intro &amp; Setup'!$BB$15, IFERROR(INDEX('Intro &amp; Setup'!$Y$17:$Y$26, MATCH($J1549, 'Intro &amp; Setup'!$U$17:$U$26, 0)), "")))</f>
        <v/>
      </c>
      <c r="AE1549" s="66" t="str">
        <f>IF($M1549="", "", IF(IFERROR(INDEX('Intro &amp; Setup'!$Y$17:$Y$26, MATCH($M1549, 'Intro &amp; Setup'!$U$17:$U$26, 0)), "")="", 'Intro &amp; Setup'!$BB$15, IFERROR(INDEX('Intro &amp; Setup'!$Y$17:$Y$26, MATCH($M1549, 'Intro &amp; Setup'!$U$17:$U$26, 0)), "")))</f>
        <v/>
      </c>
      <c r="AG1549" s="65" t="str">
        <f t="shared" si="417"/>
        <v/>
      </c>
      <c r="AH1549" s="8" t="str">
        <f t="shared" si="418"/>
        <v/>
      </c>
      <c r="AI1549" s="66" t="str">
        <f t="shared" si="419"/>
        <v/>
      </c>
      <c r="AK1549" s="123" t="str">
        <f>IF(AC1549='Intro &amp; Setup'!$BB$14, $AO1549, "")</f>
        <v/>
      </c>
      <c r="AL1549" s="124" t="str">
        <f>IF(AD1549='Intro &amp; Setup'!$BB$14, $AO1549, "")</f>
        <v/>
      </c>
      <c r="AM1549" s="125" t="str">
        <f>IF(AE1549='Intro &amp; Setup'!$BB$14, $AO1549, "")</f>
        <v/>
      </c>
      <c r="AO1549" s="130" t="str">
        <f>IF(AND($B1549="", $C1549="", $D1549=""), "", IF($N1549="", 'Intro &amp; Setup'!$AB$33, $N1549))</f>
        <v/>
      </c>
      <c r="AQ1549" s="140">
        <f t="shared" si="420"/>
        <v>0</v>
      </c>
      <c r="AR1549" s="145">
        <f t="shared" si="421"/>
        <v>0</v>
      </c>
      <c r="AS1549" s="141">
        <f t="shared" si="422"/>
        <v>0</v>
      </c>
      <c r="AU1549" s="149" t="str">
        <f t="shared" si="423"/>
        <v/>
      </c>
      <c r="AV1549" s="155"/>
      <c r="AW1549" s="155"/>
      <c r="AX1549" s="155" t="str">
        <f t="shared" si="424"/>
        <v/>
      </c>
      <c r="AY1549" s="155"/>
      <c r="AZ1549" s="155"/>
      <c r="BA1549" s="151" t="str">
        <f t="shared" si="425"/>
        <v/>
      </c>
      <c r="BC1549" s="47" t="str">
        <f t="shared" si="426"/>
        <v/>
      </c>
    </row>
    <row r="1550" spans="1:55" x14ac:dyDescent="0.25">
      <c r="A1550" s="4"/>
      <c r="B1550" s="167"/>
      <c r="C1550" s="168"/>
      <c r="D1550" s="169"/>
      <c r="E1550" s="170"/>
      <c r="F1550" s="171"/>
      <c r="G1550" s="172"/>
      <c r="H1550" s="173"/>
      <c r="I1550" s="171"/>
      <c r="J1550" s="172"/>
      <c r="K1550" s="170"/>
      <c r="L1550" s="171"/>
      <c r="M1550" s="172"/>
      <c r="N1550" s="174"/>
      <c r="O1550" s="4"/>
      <c r="P1550" s="49" t="str">
        <f t="shared" si="410"/>
        <v/>
      </c>
      <c r="Q1550" s="4"/>
      <c r="S1550" s="22" t="str">
        <f t="shared" si="411"/>
        <v/>
      </c>
      <c r="T1550" s="8" t="str">
        <f t="shared" si="412"/>
        <v/>
      </c>
      <c r="U1550" s="23" t="str">
        <f t="shared" si="413"/>
        <v/>
      </c>
      <c r="W1550" s="50"/>
      <c r="Y1550" s="65" t="str">
        <f t="shared" si="414"/>
        <v/>
      </c>
      <c r="Z1550" s="8" t="str">
        <f t="shared" si="415"/>
        <v/>
      </c>
      <c r="AA1550" s="66" t="str">
        <f t="shared" si="416"/>
        <v/>
      </c>
      <c r="AC1550" s="65" t="str">
        <f>IF($G1550="", "", IF(IFERROR(INDEX('Intro &amp; Setup'!$Y$17:$Y$26, MATCH($G1550, 'Intro &amp; Setup'!$U$17:$U$26, 0)), "")="", 'Intro &amp; Setup'!$BB$15, IFERROR(INDEX('Intro &amp; Setup'!$Y$17:$Y$26, MATCH($G1550, 'Intro &amp; Setup'!$U$17:$U$26, 0)), "")))</f>
        <v/>
      </c>
      <c r="AD1550" s="8" t="str">
        <f>IF($J1550="", "", IF(IFERROR(INDEX('Intro &amp; Setup'!$Y$17:$Y$26, MATCH($J1550, 'Intro &amp; Setup'!$U$17:$U$26, 0)), "")="", 'Intro &amp; Setup'!$BB$15, IFERROR(INDEX('Intro &amp; Setup'!$Y$17:$Y$26, MATCH($J1550, 'Intro &amp; Setup'!$U$17:$U$26, 0)), "")))</f>
        <v/>
      </c>
      <c r="AE1550" s="66" t="str">
        <f>IF($M1550="", "", IF(IFERROR(INDEX('Intro &amp; Setup'!$Y$17:$Y$26, MATCH($M1550, 'Intro &amp; Setup'!$U$17:$U$26, 0)), "")="", 'Intro &amp; Setup'!$BB$15, IFERROR(INDEX('Intro &amp; Setup'!$Y$17:$Y$26, MATCH($M1550, 'Intro &amp; Setup'!$U$17:$U$26, 0)), "")))</f>
        <v/>
      </c>
      <c r="AG1550" s="65" t="str">
        <f t="shared" si="417"/>
        <v/>
      </c>
      <c r="AH1550" s="8" t="str">
        <f t="shared" si="418"/>
        <v/>
      </c>
      <c r="AI1550" s="66" t="str">
        <f t="shared" si="419"/>
        <v/>
      </c>
      <c r="AK1550" s="123" t="str">
        <f>IF(AC1550='Intro &amp; Setup'!$BB$14, $AO1550, "")</f>
        <v/>
      </c>
      <c r="AL1550" s="124" t="str">
        <f>IF(AD1550='Intro &amp; Setup'!$BB$14, $AO1550, "")</f>
        <v/>
      </c>
      <c r="AM1550" s="125" t="str">
        <f>IF(AE1550='Intro &amp; Setup'!$BB$14, $AO1550, "")</f>
        <v/>
      </c>
      <c r="AO1550" s="130" t="str">
        <f>IF(AND($B1550="", $C1550="", $D1550=""), "", IF($N1550="", 'Intro &amp; Setup'!$AB$33, $N1550))</f>
        <v/>
      </c>
      <c r="AQ1550" s="140">
        <f t="shared" si="420"/>
        <v>0</v>
      </c>
      <c r="AR1550" s="145">
        <f t="shared" si="421"/>
        <v>0</v>
      </c>
      <c r="AS1550" s="141">
        <f t="shared" si="422"/>
        <v>0</v>
      </c>
      <c r="AU1550" s="149" t="str">
        <f t="shared" si="423"/>
        <v/>
      </c>
      <c r="AV1550" s="155"/>
      <c r="AW1550" s="155"/>
      <c r="AX1550" s="155" t="str">
        <f t="shared" si="424"/>
        <v/>
      </c>
      <c r="AY1550" s="155"/>
      <c r="AZ1550" s="155"/>
      <c r="BA1550" s="151" t="str">
        <f t="shared" si="425"/>
        <v/>
      </c>
      <c r="BC1550" s="47" t="str">
        <f t="shared" si="426"/>
        <v/>
      </c>
    </row>
    <row r="1551" spans="1:55" x14ac:dyDescent="0.25">
      <c r="A1551" s="4"/>
      <c r="B1551" s="167"/>
      <c r="C1551" s="168"/>
      <c r="D1551" s="169"/>
      <c r="E1551" s="170"/>
      <c r="F1551" s="171"/>
      <c r="G1551" s="172"/>
      <c r="H1551" s="173"/>
      <c r="I1551" s="171"/>
      <c r="J1551" s="172"/>
      <c r="K1551" s="170"/>
      <c r="L1551" s="171"/>
      <c r="M1551" s="172"/>
      <c r="N1551" s="174"/>
      <c r="O1551" s="4"/>
      <c r="P1551" s="49" t="str">
        <f t="shared" si="410"/>
        <v/>
      </c>
      <c r="Q1551" s="4"/>
      <c r="S1551" s="22" t="str">
        <f t="shared" si="411"/>
        <v/>
      </c>
      <c r="T1551" s="8" t="str">
        <f t="shared" si="412"/>
        <v/>
      </c>
      <c r="U1551" s="23" t="str">
        <f t="shared" si="413"/>
        <v/>
      </c>
      <c r="W1551" s="50"/>
      <c r="Y1551" s="65" t="str">
        <f t="shared" si="414"/>
        <v/>
      </c>
      <c r="Z1551" s="8" t="str">
        <f t="shared" si="415"/>
        <v/>
      </c>
      <c r="AA1551" s="66" t="str">
        <f t="shared" si="416"/>
        <v/>
      </c>
      <c r="AC1551" s="65" t="str">
        <f>IF($G1551="", "", IF(IFERROR(INDEX('Intro &amp; Setup'!$Y$17:$Y$26, MATCH($G1551, 'Intro &amp; Setup'!$U$17:$U$26, 0)), "")="", 'Intro &amp; Setup'!$BB$15, IFERROR(INDEX('Intro &amp; Setup'!$Y$17:$Y$26, MATCH($G1551, 'Intro &amp; Setup'!$U$17:$U$26, 0)), "")))</f>
        <v/>
      </c>
      <c r="AD1551" s="8" t="str">
        <f>IF($J1551="", "", IF(IFERROR(INDEX('Intro &amp; Setup'!$Y$17:$Y$26, MATCH($J1551, 'Intro &amp; Setup'!$U$17:$U$26, 0)), "")="", 'Intro &amp; Setup'!$BB$15, IFERROR(INDEX('Intro &amp; Setup'!$Y$17:$Y$26, MATCH($J1551, 'Intro &amp; Setup'!$U$17:$U$26, 0)), "")))</f>
        <v/>
      </c>
      <c r="AE1551" s="66" t="str">
        <f>IF($M1551="", "", IF(IFERROR(INDEX('Intro &amp; Setup'!$Y$17:$Y$26, MATCH($M1551, 'Intro &amp; Setup'!$U$17:$U$26, 0)), "")="", 'Intro &amp; Setup'!$BB$15, IFERROR(INDEX('Intro &amp; Setup'!$Y$17:$Y$26, MATCH($M1551, 'Intro &amp; Setup'!$U$17:$U$26, 0)), "")))</f>
        <v/>
      </c>
      <c r="AG1551" s="65" t="str">
        <f t="shared" si="417"/>
        <v/>
      </c>
      <c r="AH1551" s="8" t="str">
        <f t="shared" si="418"/>
        <v/>
      </c>
      <c r="AI1551" s="66" t="str">
        <f t="shared" si="419"/>
        <v/>
      </c>
      <c r="AK1551" s="123" t="str">
        <f>IF(AC1551='Intro &amp; Setup'!$BB$14, $AO1551, "")</f>
        <v/>
      </c>
      <c r="AL1551" s="124" t="str">
        <f>IF(AD1551='Intro &amp; Setup'!$BB$14, $AO1551, "")</f>
        <v/>
      </c>
      <c r="AM1551" s="125" t="str">
        <f>IF(AE1551='Intro &amp; Setup'!$BB$14, $AO1551, "")</f>
        <v/>
      </c>
      <c r="AO1551" s="130" t="str">
        <f>IF(AND($B1551="", $C1551="", $D1551=""), "", IF($N1551="", 'Intro &amp; Setup'!$AB$33, $N1551))</f>
        <v/>
      </c>
      <c r="AQ1551" s="140">
        <f t="shared" si="420"/>
        <v>0</v>
      </c>
      <c r="AR1551" s="145">
        <f t="shared" si="421"/>
        <v>0</v>
      </c>
      <c r="AS1551" s="141">
        <f t="shared" si="422"/>
        <v>0</v>
      </c>
      <c r="AU1551" s="149" t="str">
        <f t="shared" si="423"/>
        <v/>
      </c>
      <c r="AV1551" s="155"/>
      <c r="AW1551" s="155"/>
      <c r="AX1551" s="155" t="str">
        <f t="shared" si="424"/>
        <v/>
      </c>
      <c r="AY1551" s="155"/>
      <c r="AZ1551" s="155"/>
      <c r="BA1551" s="151" t="str">
        <f t="shared" si="425"/>
        <v/>
      </c>
      <c r="BC1551" s="47" t="str">
        <f t="shared" si="426"/>
        <v/>
      </c>
    </row>
    <row r="1552" spans="1:55" x14ac:dyDescent="0.25">
      <c r="A1552" s="4"/>
      <c r="B1552" s="167"/>
      <c r="C1552" s="168"/>
      <c r="D1552" s="169"/>
      <c r="E1552" s="170"/>
      <c r="F1552" s="171"/>
      <c r="G1552" s="172"/>
      <c r="H1552" s="173"/>
      <c r="I1552" s="171"/>
      <c r="J1552" s="172"/>
      <c r="K1552" s="170"/>
      <c r="L1552" s="171"/>
      <c r="M1552" s="172"/>
      <c r="N1552" s="174"/>
      <c r="O1552" s="4"/>
      <c r="P1552" s="49" t="str">
        <f t="shared" si="410"/>
        <v/>
      </c>
      <c r="Q1552" s="4"/>
      <c r="S1552" s="22" t="str">
        <f t="shared" si="411"/>
        <v/>
      </c>
      <c r="T1552" s="8" t="str">
        <f t="shared" si="412"/>
        <v/>
      </c>
      <c r="U1552" s="23" t="str">
        <f t="shared" si="413"/>
        <v/>
      </c>
      <c r="W1552" s="50"/>
      <c r="Y1552" s="65" t="str">
        <f t="shared" si="414"/>
        <v/>
      </c>
      <c r="Z1552" s="8" t="str">
        <f t="shared" si="415"/>
        <v/>
      </c>
      <c r="AA1552" s="66" t="str">
        <f t="shared" si="416"/>
        <v/>
      </c>
      <c r="AC1552" s="65" t="str">
        <f>IF($G1552="", "", IF(IFERROR(INDEX('Intro &amp; Setup'!$Y$17:$Y$26, MATCH($G1552, 'Intro &amp; Setup'!$U$17:$U$26, 0)), "")="", 'Intro &amp; Setup'!$BB$15, IFERROR(INDEX('Intro &amp; Setup'!$Y$17:$Y$26, MATCH($G1552, 'Intro &amp; Setup'!$U$17:$U$26, 0)), "")))</f>
        <v/>
      </c>
      <c r="AD1552" s="8" t="str">
        <f>IF($J1552="", "", IF(IFERROR(INDEX('Intro &amp; Setup'!$Y$17:$Y$26, MATCH($J1552, 'Intro &amp; Setup'!$U$17:$U$26, 0)), "")="", 'Intro &amp; Setup'!$BB$15, IFERROR(INDEX('Intro &amp; Setup'!$Y$17:$Y$26, MATCH($J1552, 'Intro &amp; Setup'!$U$17:$U$26, 0)), "")))</f>
        <v/>
      </c>
      <c r="AE1552" s="66" t="str">
        <f>IF($M1552="", "", IF(IFERROR(INDEX('Intro &amp; Setup'!$Y$17:$Y$26, MATCH($M1552, 'Intro &amp; Setup'!$U$17:$U$26, 0)), "")="", 'Intro &amp; Setup'!$BB$15, IFERROR(INDEX('Intro &amp; Setup'!$Y$17:$Y$26, MATCH($M1552, 'Intro &amp; Setup'!$U$17:$U$26, 0)), "")))</f>
        <v/>
      </c>
      <c r="AG1552" s="65" t="str">
        <f t="shared" si="417"/>
        <v/>
      </c>
      <c r="AH1552" s="8" t="str">
        <f t="shared" si="418"/>
        <v/>
      </c>
      <c r="AI1552" s="66" t="str">
        <f t="shared" si="419"/>
        <v/>
      </c>
      <c r="AK1552" s="123" t="str">
        <f>IF(AC1552='Intro &amp; Setup'!$BB$14, $AO1552, "")</f>
        <v/>
      </c>
      <c r="AL1552" s="124" t="str">
        <f>IF(AD1552='Intro &amp; Setup'!$BB$14, $AO1552, "")</f>
        <v/>
      </c>
      <c r="AM1552" s="125" t="str">
        <f>IF(AE1552='Intro &amp; Setup'!$BB$14, $AO1552, "")</f>
        <v/>
      </c>
      <c r="AO1552" s="130" t="str">
        <f>IF(AND($B1552="", $C1552="", $D1552=""), "", IF($N1552="", 'Intro &amp; Setup'!$AB$33, $N1552))</f>
        <v/>
      </c>
      <c r="AQ1552" s="140">
        <f t="shared" si="420"/>
        <v>0</v>
      </c>
      <c r="AR1552" s="145">
        <f t="shared" si="421"/>
        <v>0</v>
      </c>
      <c r="AS1552" s="141">
        <f t="shared" si="422"/>
        <v>0</v>
      </c>
      <c r="AU1552" s="149" t="str">
        <f t="shared" si="423"/>
        <v/>
      </c>
      <c r="AV1552" s="155"/>
      <c r="AW1552" s="155"/>
      <c r="AX1552" s="155" t="str">
        <f t="shared" si="424"/>
        <v/>
      </c>
      <c r="AY1552" s="155"/>
      <c r="AZ1552" s="155"/>
      <c r="BA1552" s="151" t="str">
        <f t="shared" si="425"/>
        <v/>
      </c>
      <c r="BC1552" s="47" t="str">
        <f t="shared" si="426"/>
        <v/>
      </c>
    </row>
    <row r="1553" spans="1:55" x14ac:dyDescent="0.25">
      <c r="A1553" s="4"/>
      <c r="B1553" s="167"/>
      <c r="C1553" s="168"/>
      <c r="D1553" s="169"/>
      <c r="E1553" s="170"/>
      <c r="F1553" s="171"/>
      <c r="G1553" s="172"/>
      <c r="H1553" s="173"/>
      <c r="I1553" s="171"/>
      <c r="J1553" s="172"/>
      <c r="K1553" s="170"/>
      <c r="L1553" s="171"/>
      <c r="M1553" s="172"/>
      <c r="N1553" s="174"/>
      <c r="O1553" s="4"/>
      <c r="P1553" s="49" t="str">
        <f t="shared" si="410"/>
        <v/>
      </c>
      <c r="Q1553" s="4"/>
      <c r="S1553" s="22" t="str">
        <f t="shared" si="411"/>
        <v/>
      </c>
      <c r="T1553" s="8" t="str">
        <f t="shared" si="412"/>
        <v/>
      </c>
      <c r="U1553" s="23" t="str">
        <f t="shared" si="413"/>
        <v/>
      </c>
      <c r="W1553" s="50"/>
      <c r="Y1553" s="65" t="str">
        <f t="shared" si="414"/>
        <v/>
      </c>
      <c r="Z1553" s="8" t="str">
        <f t="shared" si="415"/>
        <v/>
      </c>
      <c r="AA1553" s="66" t="str">
        <f t="shared" si="416"/>
        <v/>
      </c>
      <c r="AC1553" s="65" t="str">
        <f>IF($G1553="", "", IF(IFERROR(INDEX('Intro &amp; Setup'!$Y$17:$Y$26, MATCH($G1553, 'Intro &amp; Setup'!$U$17:$U$26, 0)), "")="", 'Intro &amp; Setup'!$BB$15, IFERROR(INDEX('Intro &amp; Setup'!$Y$17:$Y$26, MATCH($G1553, 'Intro &amp; Setup'!$U$17:$U$26, 0)), "")))</f>
        <v/>
      </c>
      <c r="AD1553" s="8" t="str">
        <f>IF($J1553="", "", IF(IFERROR(INDEX('Intro &amp; Setup'!$Y$17:$Y$26, MATCH($J1553, 'Intro &amp; Setup'!$U$17:$U$26, 0)), "")="", 'Intro &amp; Setup'!$BB$15, IFERROR(INDEX('Intro &amp; Setup'!$Y$17:$Y$26, MATCH($J1553, 'Intro &amp; Setup'!$U$17:$U$26, 0)), "")))</f>
        <v/>
      </c>
      <c r="AE1553" s="66" t="str">
        <f>IF($M1553="", "", IF(IFERROR(INDEX('Intro &amp; Setup'!$Y$17:$Y$26, MATCH($M1553, 'Intro &amp; Setup'!$U$17:$U$26, 0)), "")="", 'Intro &amp; Setup'!$BB$15, IFERROR(INDEX('Intro &amp; Setup'!$Y$17:$Y$26, MATCH($M1553, 'Intro &amp; Setup'!$U$17:$U$26, 0)), "")))</f>
        <v/>
      </c>
      <c r="AG1553" s="65" t="str">
        <f t="shared" si="417"/>
        <v/>
      </c>
      <c r="AH1553" s="8" t="str">
        <f t="shared" si="418"/>
        <v/>
      </c>
      <c r="AI1553" s="66" t="str">
        <f t="shared" si="419"/>
        <v/>
      </c>
      <c r="AK1553" s="123" t="str">
        <f>IF(AC1553='Intro &amp; Setup'!$BB$14, $AO1553, "")</f>
        <v/>
      </c>
      <c r="AL1553" s="124" t="str">
        <f>IF(AD1553='Intro &amp; Setup'!$BB$14, $AO1553, "")</f>
        <v/>
      </c>
      <c r="AM1553" s="125" t="str">
        <f>IF(AE1553='Intro &amp; Setup'!$BB$14, $AO1553, "")</f>
        <v/>
      </c>
      <c r="AO1553" s="130" t="str">
        <f>IF(AND($B1553="", $C1553="", $D1553=""), "", IF($N1553="", 'Intro &amp; Setup'!$AB$33, $N1553))</f>
        <v/>
      </c>
      <c r="AQ1553" s="140">
        <f t="shared" si="420"/>
        <v>0</v>
      </c>
      <c r="AR1553" s="145">
        <f t="shared" si="421"/>
        <v>0</v>
      </c>
      <c r="AS1553" s="141">
        <f t="shared" si="422"/>
        <v>0</v>
      </c>
      <c r="AU1553" s="149" t="str">
        <f t="shared" si="423"/>
        <v/>
      </c>
      <c r="AV1553" s="155"/>
      <c r="AW1553" s="155"/>
      <c r="AX1553" s="155" t="str">
        <f t="shared" si="424"/>
        <v/>
      </c>
      <c r="AY1553" s="155"/>
      <c r="AZ1553" s="155"/>
      <c r="BA1553" s="151" t="str">
        <f t="shared" si="425"/>
        <v/>
      </c>
      <c r="BC1553" s="47" t="str">
        <f t="shared" si="426"/>
        <v/>
      </c>
    </row>
    <row r="1554" spans="1:55" x14ac:dyDescent="0.25">
      <c r="A1554" s="4"/>
      <c r="B1554" s="167"/>
      <c r="C1554" s="168"/>
      <c r="D1554" s="169"/>
      <c r="E1554" s="170"/>
      <c r="F1554" s="171"/>
      <c r="G1554" s="172"/>
      <c r="H1554" s="173"/>
      <c r="I1554" s="171"/>
      <c r="J1554" s="172"/>
      <c r="K1554" s="170"/>
      <c r="L1554" s="171"/>
      <c r="M1554" s="172"/>
      <c r="N1554" s="174"/>
      <c r="O1554" s="4"/>
      <c r="P1554" s="49" t="str">
        <f t="shared" si="410"/>
        <v/>
      </c>
      <c r="Q1554" s="4"/>
      <c r="S1554" s="22" t="str">
        <f t="shared" si="411"/>
        <v/>
      </c>
      <c r="T1554" s="8" t="str">
        <f t="shared" si="412"/>
        <v/>
      </c>
      <c r="U1554" s="23" t="str">
        <f t="shared" si="413"/>
        <v/>
      </c>
      <c r="W1554" s="50"/>
      <c r="Y1554" s="65" t="str">
        <f t="shared" si="414"/>
        <v/>
      </c>
      <c r="Z1554" s="8" t="str">
        <f t="shared" si="415"/>
        <v/>
      </c>
      <c r="AA1554" s="66" t="str">
        <f t="shared" si="416"/>
        <v/>
      </c>
      <c r="AC1554" s="65" t="str">
        <f>IF($G1554="", "", IF(IFERROR(INDEX('Intro &amp; Setup'!$Y$17:$Y$26, MATCH($G1554, 'Intro &amp; Setup'!$U$17:$U$26, 0)), "")="", 'Intro &amp; Setup'!$BB$15, IFERROR(INDEX('Intro &amp; Setup'!$Y$17:$Y$26, MATCH($G1554, 'Intro &amp; Setup'!$U$17:$U$26, 0)), "")))</f>
        <v/>
      </c>
      <c r="AD1554" s="8" t="str">
        <f>IF($J1554="", "", IF(IFERROR(INDEX('Intro &amp; Setup'!$Y$17:$Y$26, MATCH($J1554, 'Intro &amp; Setup'!$U$17:$U$26, 0)), "")="", 'Intro &amp; Setup'!$BB$15, IFERROR(INDEX('Intro &amp; Setup'!$Y$17:$Y$26, MATCH($J1554, 'Intro &amp; Setup'!$U$17:$U$26, 0)), "")))</f>
        <v/>
      </c>
      <c r="AE1554" s="66" t="str">
        <f>IF($M1554="", "", IF(IFERROR(INDEX('Intro &amp; Setup'!$Y$17:$Y$26, MATCH($M1554, 'Intro &amp; Setup'!$U$17:$U$26, 0)), "")="", 'Intro &amp; Setup'!$BB$15, IFERROR(INDEX('Intro &amp; Setup'!$Y$17:$Y$26, MATCH($M1554, 'Intro &amp; Setup'!$U$17:$U$26, 0)), "")))</f>
        <v/>
      </c>
      <c r="AG1554" s="65" t="str">
        <f t="shared" si="417"/>
        <v/>
      </c>
      <c r="AH1554" s="8" t="str">
        <f t="shared" si="418"/>
        <v/>
      </c>
      <c r="AI1554" s="66" t="str">
        <f t="shared" si="419"/>
        <v/>
      </c>
      <c r="AK1554" s="123" t="str">
        <f>IF(AC1554='Intro &amp; Setup'!$BB$14, $AO1554, "")</f>
        <v/>
      </c>
      <c r="AL1554" s="124" t="str">
        <f>IF(AD1554='Intro &amp; Setup'!$BB$14, $AO1554, "")</f>
        <v/>
      </c>
      <c r="AM1554" s="125" t="str">
        <f>IF(AE1554='Intro &amp; Setup'!$BB$14, $AO1554, "")</f>
        <v/>
      </c>
      <c r="AO1554" s="130" t="str">
        <f>IF(AND($B1554="", $C1554="", $D1554=""), "", IF($N1554="", 'Intro &amp; Setup'!$AB$33, $N1554))</f>
        <v/>
      </c>
      <c r="AQ1554" s="140">
        <f t="shared" si="420"/>
        <v>0</v>
      </c>
      <c r="AR1554" s="145">
        <f t="shared" si="421"/>
        <v>0</v>
      </c>
      <c r="AS1554" s="141">
        <f t="shared" si="422"/>
        <v>0</v>
      </c>
      <c r="AU1554" s="149" t="str">
        <f t="shared" si="423"/>
        <v/>
      </c>
      <c r="AV1554" s="155"/>
      <c r="AW1554" s="155"/>
      <c r="AX1554" s="155" t="str">
        <f t="shared" si="424"/>
        <v/>
      </c>
      <c r="AY1554" s="155"/>
      <c r="AZ1554" s="155"/>
      <c r="BA1554" s="151" t="str">
        <f t="shared" si="425"/>
        <v/>
      </c>
      <c r="BC1554" s="47" t="str">
        <f t="shared" si="426"/>
        <v/>
      </c>
    </row>
    <row r="1555" spans="1:55" x14ac:dyDescent="0.25">
      <c r="A1555" s="4"/>
      <c r="B1555" s="167"/>
      <c r="C1555" s="168"/>
      <c r="D1555" s="169"/>
      <c r="E1555" s="170"/>
      <c r="F1555" s="171"/>
      <c r="G1555" s="172"/>
      <c r="H1555" s="173"/>
      <c r="I1555" s="171"/>
      <c r="J1555" s="172"/>
      <c r="K1555" s="170"/>
      <c r="L1555" s="171"/>
      <c r="M1555" s="172"/>
      <c r="N1555" s="174"/>
      <c r="O1555" s="4"/>
      <c r="P1555" s="49" t="str">
        <f t="shared" si="410"/>
        <v/>
      </c>
      <c r="Q1555" s="4"/>
      <c r="S1555" s="22" t="str">
        <f t="shared" si="411"/>
        <v/>
      </c>
      <c r="T1555" s="8" t="str">
        <f t="shared" si="412"/>
        <v/>
      </c>
      <c r="U1555" s="23" t="str">
        <f t="shared" si="413"/>
        <v/>
      </c>
      <c r="W1555" s="50"/>
      <c r="Y1555" s="65" t="str">
        <f t="shared" si="414"/>
        <v/>
      </c>
      <c r="Z1555" s="8" t="str">
        <f t="shared" si="415"/>
        <v/>
      </c>
      <c r="AA1555" s="66" t="str">
        <f t="shared" si="416"/>
        <v/>
      </c>
      <c r="AC1555" s="65" t="str">
        <f>IF($G1555="", "", IF(IFERROR(INDEX('Intro &amp; Setup'!$Y$17:$Y$26, MATCH($G1555, 'Intro &amp; Setup'!$U$17:$U$26, 0)), "")="", 'Intro &amp; Setup'!$BB$15, IFERROR(INDEX('Intro &amp; Setup'!$Y$17:$Y$26, MATCH($G1555, 'Intro &amp; Setup'!$U$17:$U$26, 0)), "")))</f>
        <v/>
      </c>
      <c r="AD1555" s="8" t="str">
        <f>IF($J1555="", "", IF(IFERROR(INDEX('Intro &amp; Setup'!$Y$17:$Y$26, MATCH($J1555, 'Intro &amp; Setup'!$U$17:$U$26, 0)), "")="", 'Intro &amp; Setup'!$BB$15, IFERROR(INDEX('Intro &amp; Setup'!$Y$17:$Y$26, MATCH($J1555, 'Intro &amp; Setup'!$U$17:$U$26, 0)), "")))</f>
        <v/>
      </c>
      <c r="AE1555" s="66" t="str">
        <f>IF($M1555="", "", IF(IFERROR(INDEX('Intro &amp; Setup'!$Y$17:$Y$26, MATCH($M1555, 'Intro &amp; Setup'!$U$17:$U$26, 0)), "")="", 'Intro &amp; Setup'!$BB$15, IFERROR(INDEX('Intro &amp; Setup'!$Y$17:$Y$26, MATCH($M1555, 'Intro &amp; Setup'!$U$17:$U$26, 0)), "")))</f>
        <v/>
      </c>
      <c r="AG1555" s="65" t="str">
        <f t="shared" si="417"/>
        <v/>
      </c>
      <c r="AH1555" s="8" t="str">
        <f t="shared" si="418"/>
        <v/>
      </c>
      <c r="AI1555" s="66" t="str">
        <f t="shared" si="419"/>
        <v/>
      </c>
      <c r="AK1555" s="123" t="str">
        <f>IF(AC1555='Intro &amp; Setup'!$BB$14, $AO1555, "")</f>
        <v/>
      </c>
      <c r="AL1555" s="124" t="str">
        <f>IF(AD1555='Intro &amp; Setup'!$BB$14, $AO1555, "")</f>
        <v/>
      </c>
      <c r="AM1555" s="125" t="str">
        <f>IF(AE1555='Intro &amp; Setup'!$BB$14, $AO1555, "")</f>
        <v/>
      </c>
      <c r="AO1555" s="130" t="str">
        <f>IF(AND($B1555="", $C1555="", $D1555=""), "", IF($N1555="", 'Intro &amp; Setup'!$AB$33, $N1555))</f>
        <v/>
      </c>
      <c r="AQ1555" s="140">
        <f t="shared" si="420"/>
        <v>0</v>
      </c>
      <c r="AR1555" s="145">
        <f t="shared" si="421"/>
        <v>0</v>
      </c>
      <c r="AS1555" s="141">
        <f t="shared" si="422"/>
        <v>0</v>
      </c>
      <c r="AU1555" s="149" t="str">
        <f t="shared" si="423"/>
        <v/>
      </c>
      <c r="AV1555" s="155"/>
      <c r="AW1555" s="155"/>
      <c r="AX1555" s="155" t="str">
        <f t="shared" si="424"/>
        <v/>
      </c>
      <c r="AY1555" s="155"/>
      <c r="AZ1555" s="155"/>
      <c r="BA1555" s="151" t="str">
        <f t="shared" si="425"/>
        <v/>
      </c>
      <c r="BC1555" s="47" t="str">
        <f t="shared" si="426"/>
        <v/>
      </c>
    </row>
    <row r="1556" spans="1:55" x14ac:dyDescent="0.25">
      <c r="A1556" s="4"/>
      <c r="B1556" s="167"/>
      <c r="C1556" s="168"/>
      <c r="D1556" s="169"/>
      <c r="E1556" s="170"/>
      <c r="F1556" s="171"/>
      <c r="G1556" s="172"/>
      <c r="H1556" s="173"/>
      <c r="I1556" s="171"/>
      <c r="J1556" s="172"/>
      <c r="K1556" s="170"/>
      <c r="L1556" s="171"/>
      <c r="M1556" s="172"/>
      <c r="N1556" s="174"/>
      <c r="O1556" s="4"/>
      <c r="P1556" s="49" t="str">
        <f t="shared" si="410"/>
        <v/>
      </c>
      <c r="Q1556" s="4"/>
      <c r="S1556" s="22" t="str">
        <f t="shared" si="411"/>
        <v/>
      </c>
      <c r="T1556" s="8" t="str">
        <f t="shared" si="412"/>
        <v/>
      </c>
      <c r="U1556" s="23" t="str">
        <f t="shared" si="413"/>
        <v/>
      </c>
      <c r="W1556" s="50"/>
      <c r="Y1556" s="65" t="str">
        <f t="shared" si="414"/>
        <v/>
      </c>
      <c r="Z1556" s="8" t="str">
        <f t="shared" si="415"/>
        <v/>
      </c>
      <c r="AA1556" s="66" t="str">
        <f t="shared" si="416"/>
        <v/>
      </c>
      <c r="AC1556" s="65" t="str">
        <f>IF($G1556="", "", IF(IFERROR(INDEX('Intro &amp; Setup'!$Y$17:$Y$26, MATCH($G1556, 'Intro &amp; Setup'!$U$17:$U$26, 0)), "")="", 'Intro &amp; Setup'!$BB$15, IFERROR(INDEX('Intro &amp; Setup'!$Y$17:$Y$26, MATCH($G1556, 'Intro &amp; Setup'!$U$17:$U$26, 0)), "")))</f>
        <v/>
      </c>
      <c r="AD1556" s="8" t="str">
        <f>IF($J1556="", "", IF(IFERROR(INDEX('Intro &amp; Setup'!$Y$17:$Y$26, MATCH($J1556, 'Intro &amp; Setup'!$U$17:$U$26, 0)), "")="", 'Intro &amp; Setup'!$BB$15, IFERROR(INDEX('Intro &amp; Setup'!$Y$17:$Y$26, MATCH($J1556, 'Intro &amp; Setup'!$U$17:$U$26, 0)), "")))</f>
        <v/>
      </c>
      <c r="AE1556" s="66" t="str">
        <f>IF($M1556="", "", IF(IFERROR(INDEX('Intro &amp; Setup'!$Y$17:$Y$26, MATCH($M1556, 'Intro &amp; Setup'!$U$17:$U$26, 0)), "")="", 'Intro &amp; Setup'!$BB$15, IFERROR(INDEX('Intro &amp; Setup'!$Y$17:$Y$26, MATCH($M1556, 'Intro &amp; Setup'!$U$17:$U$26, 0)), "")))</f>
        <v/>
      </c>
      <c r="AG1556" s="65" t="str">
        <f t="shared" si="417"/>
        <v/>
      </c>
      <c r="AH1556" s="8" t="str">
        <f t="shared" si="418"/>
        <v/>
      </c>
      <c r="AI1556" s="66" t="str">
        <f t="shared" si="419"/>
        <v/>
      </c>
      <c r="AK1556" s="123" t="str">
        <f>IF(AC1556='Intro &amp; Setup'!$BB$14, $AO1556, "")</f>
        <v/>
      </c>
      <c r="AL1556" s="124" t="str">
        <f>IF(AD1556='Intro &amp; Setup'!$BB$14, $AO1556, "")</f>
        <v/>
      </c>
      <c r="AM1556" s="125" t="str">
        <f>IF(AE1556='Intro &amp; Setup'!$BB$14, $AO1556, "")</f>
        <v/>
      </c>
      <c r="AO1556" s="130" t="str">
        <f>IF(AND($B1556="", $C1556="", $D1556=""), "", IF($N1556="", 'Intro &amp; Setup'!$AB$33, $N1556))</f>
        <v/>
      </c>
      <c r="AQ1556" s="140">
        <f t="shared" si="420"/>
        <v>0</v>
      </c>
      <c r="AR1556" s="145">
        <f t="shared" si="421"/>
        <v>0</v>
      </c>
      <c r="AS1556" s="141">
        <f t="shared" si="422"/>
        <v>0</v>
      </c>
      <c r="AU1556" s="149" t="str">
        <f t="shared" si="423"/>
        <v/>
      </c>
      <c r="AV1556" s="155"/>
      <c r="AW1556" s="155"/>
      <c r="AX1556" s="155" t="str">
        <f t="shared" si="424"/>
        <v/>
      </c>
      <c r="AY1556" s="155"/>
      <c r="AZ1556" s="155"/>
      <c r="BA1556" s="151" t="str">
        <f t="shared" si="425"/>
        <v/>
      </c>
      <c r="BC1556" s="47" t="str">
        <f t="shared" si="426"/>
        <v/>
      </c>
    </row>
    <row r="1557" spans="1:55" x14ac:dyDescent="0.25">
      <c r="A1557" s="4"/>
      <c r="B1557" s="167"/>
      <c r="C1557" s="168"/>
      <c r="D1557" s="169"/>
      <c r="E1557" s="170"/>
      <c r="F1557" s="171"/>
      <c r="G1557" s="172"/>
      <c r="H1557" s="173"/>
      <c r="I1557" s="171"/>
      <c r="J1557" s="172"/>
      <c r="K1557" s="170"/>
      <c r="L1557" s="171"/>
      <c r="M1557" s="172"/>
      <c r="N1557" s="174"/>
      <c r="O1557" s="4"/>
      <c r="P1557" s="49" t="str">
        <f t="shared" si="410"/>
        <v/>
      </c>
      <c r="Q1557" s="4"/>
      <c r="S1557" s="22" t="str">
        <f t="shared" si="411"/>
        <v/>
      </c>
      <c r="T1557" s="8" t="str">
        <f t="shared" si="412"/>
        <v/>
      </c>
      <c r="U1557" s="23" t="str">
        <f t="shared" si="413"/>
        <v/>
      </c>
      <c r="W1557" s="50"/>
      <c r="Y1557" s="65" t="str">
        <f t="shared" si="414"/>
        <v/>
      </c>
      <c r="Z1557" s="8" t="str">
        <f t="shared" si="415"/>
        <v/>
      </c>
      <c r="AA1557" s="66" t="str">
        <f t="shared" si="416"/>
        <v/>
      </c>
      <c r="AC1557" s="65" t="str">
        <f>IF($G1557="", "", IF(IFERROR(INDEX('Intro &amp; Setup'!$Y$17:$Y$26, MATCH($G1557, 'Intro &amp; Setup'!$U$17:$U$26, 0)), "")="", 'Intro &amp; Setup'!$BB$15, IFERROR(INDEX('Intro &amp; Setup'!$Y$17:$Y$26, MATCH($G1557, 'Intro &amp; Setup'!$U$17:$U$26, 0)), "")))</f>
        <v/>
      </c>
      <c r="AD1557" s="8" t="str">
        <f>IF($J1557="", "", IF(IFERROR(INDEX('Intro &amp; Setup'!$Y$17:$Y$26, MATCH($J1557, 'Intro &amp; Setup'!$U$17:$U$26, 0)), "")="", 'Intro &amp; Setup'!$BB$15, IFERROR(INDEX('Intro &amp; Setup'!$Y$17:$Y$26, MATCH($J1557, 'Intro &amp; Setup'!$U$17:$U$26, 0)), "")))</f>
        <v/>
      </c>
      <c r="AE1557" s="66" t="str">
        <f>IF($M1557="", "", IF(IFERROR(INDEX('Intro &amp; Setup'!$Y$17:$Y$26, MATCH($M1557, 'Intro &amp; Setup'!$U$17:$U$26, 0)), "")="", 'Intro &amp; Setup'!$BB$15, IFERROR(INDEX('Intro &amp; Setup'!$Y$17:$Y$26, MATCH($M1557, 'Intro &amp; Setup'!$U$17:$U$26, 0)), "")))</f>
        <v/>
      </c>
      <c r="AG1557" s="65" t="str">
        <f t="shared" si="417"/>
        <v/>
      </c>
      <c r="AH1557" s="8" t="str">
        <f t="shared" si="418"/>
        <v/>
      </c>
      <c r="AI1557" s="66" t="str">
        <f t="shared" si="419"/>
        <v/>
      </c>
      <c r="AK1557" s="123" t="str">
        <f>IF(AC1557='Intro &amp; Setup'!$BB$14, $AO1557, "")</f>
        <v/>
      </c>
      <c r="AL1557" s="124" t="str">
        <f>IF(AD1557='Intro &amp; Setup'!$BB$14, $AO1557, "")</f>
        <v/>
      </c>
      <c r="AM1557" s="125" t="str">
        <f>IF(AE1557='Intro &amp; Setup'!$BB$14, $AO1557, "")</f>
        <v/>
      </c>
      <c r="AO1557" s="130" t="str">
        <f>IF(AND($B1557="", $C1557="", $D1557=""), "", IF($N1557="", 'Intro &amp; Setup'!$AB$33, $N1557))</f>
        <v/>
      </c>
      <c r="AQ1557" s="140">
        <f t="shared" si="420"/>
        <v>0</v>
      </c>
      <c r="AR1557" s="145">
        <f t="shared" si="421"/>
        <v>0</v>
      </c>
      <c r="AS1557" s="141">
        <f t="shared" si="422"/>
        <v>0</v>
      </c>
      <c r="AU1557" s="149" t="str">
        <f t="shared" si="423"/>
        <v/>
      </c>
      <c r="AV1557" s="155"/>
      <c r="AW1557" s="155"/>
      <c r="AX1557" s="155" t="str">
        <f t="shared" si="424"/>
        <v/>
      </c>
      <c r="AY1557" s="155"/>
      <c r="AZ1557" s="155"/>
      <c r="BA1557" s="151" t="str">
        <f t="shared" si="425"/>
        <v/>
      </c>
      <c r="BC1557" s="47" t="str">
        <f t="shared" si="426"/>
        <v/>
      </c>
    </row>
    <row r="1558" spans="1:55" x14ac:dyDescent="0.25">
      <c r="A1558" s="4"/>
      <c r="B1558" s="167"/>
      <c r="C1558" s="168"/>
      <c r="D1558" s="169"/>
      <c r="E1558" s="170"/>
      <c r="F1558" s="171"/>
      <c r="G1558" s="172"/>
      <c r="H1558" s="173"/>
      <c r="I1558" s="171"/>
      <c r="J1558" s="172"/>
      <c r="K1558" s="170"/>
      <c r="L1558" s="171"/>
      <c r="M1558" s="172"/>
      <c r="N1558" s="174"/>
      <c r="O1558" s="4"/>
      <c r="P1558" s="49" t="str">
        <f t="shared" si="410"/>
        <v/>
      </c>
      <c r="Q1558" s="4"/>
      <c r="S1558" s="22" t="str">
        <f t="shared" si="411"/>
        <v/>
      </c>
      <c r="T1558" s="8" t="str">
        <f t="shared" si="412"/>
        <v/>
      </c>
      <c r="U1558" s="23" t="str">
        <f t="shared" si="413"/>
        <v/>
      </c>
      <c r="W1558" s="50"/>
      <c r="Y1558" s="65" t="str">
        <f t="shared" si="414"/>
        <v/>
      </c>
      <c r="Z1558" s="8" t="str">
        <f t="shared" si="415"/>
        <v/>
      </c>
      <c r="AA1558" s="66" t="str">
        <f t="shared" si="416"/>
        <v/>
      </c>
      <c r="AC1558" s="65" t="str">
        <f>IF($G1558="", "", IF(IFERROR(INDEX('Intro &amp; Setup'!$Y$17:$Y$26, MATCH($G1558, 'Intro &amp; Setup'!$U$17:$U$26, 0)), "")="", 'Intro &amp; Setup'!$BB$15, IFERROR(INDEX('Intro &amp; Setup'!$Y$17:$Y$26, MATCH($G1558, 'Intro &amp; Setup'!$U$17:$U$26, 0)), "")))</f>
        <v/>
      </c>
      <c r="AD1558" s="8" t="str">
        <f>IF($J1558="", "", IF(IFERROR(INDEX('Intro &amp; Setup'!$Y$17:$Y$26, MATCH($J1558, 'Intro &amp; Setup'!$U$17:$U$26, 0)), "")="", 'Intro &amp; Setup'!$BB$15, IFERROR(INDEX('Intro &amp; Setup'!$Y$17:$Y$26, MATCH($J1558, 'Intro &amp; Setup'!$U$17:$U$26, 0)), "")))</f>
        <v/>
      </c>
      <c r="AE1558" s="66" t="str">
        <f>IF($M1558="", "", IF(IFERROR(INDEX('Intro &amp; Setup'!$Y$17:$Y$26, MATCH($M1558, 'Intro &amp; Setup'!$U$17:$U$26, 0)), "")="", 'Intro &amp; Setup'!$BB$15, IFERROR(INDEX('Intro &amp; Setup'!$Y$17:$Y$26, MATCH($M1558, 'Intro &amp; Setup'!$U$17:$U$26, 0)), "")))</f>
        <v/>
      </c>
      <c r="AG1558" s="65" t="str">
        <f t="shared" si="417"/>
        <v/>
      </c>
      <c r="AH1558" s="8" t="str">
        <f t="shared" si="418"/>
        <v/>
      </c>
      <c r="AI1558" s="66" t="str">
        <f t="shared" si="419"/>
        <v/>
      </c>
      <c r="AK1558" s="123" t="str">
        <f>IF(AC1558='Intro &amp; Setup'!$BB$14, $AO1558, "")</f>
        <v/>
      </c>
      <c r="AL1558" s="124" t="str">
        <f>IF(AD1558='Intro &amp; Setup'!$BB$14, $AO1558, "")</f>
        <v/>
      </c>
      <c r="AM1558" s="125" t="str">
        <f>IF(AE1558='Intro &amp; Setup'!$BB$14, $AO1558, "")</f>
        <v/>
      </c>
      <c r="AO1558" s="130" t="str">
        <f>IF(AND($B1558="", $C1558="", $D1558=""), "", IF($N1558="", 'Intro &amp; Setup'!$AB$33, $N1558))</f>
        <v/>
      </c>
      <c r="AQ1558" s="140">
        <f t="shared" si="420"/>
        <v>0</v>
      </c>
      <c r="AR1558" s="145">
        <f t="shared" si="421"/>
        <v>0</v>
      </c>
      <c r="AS1558" s="141">
        <f t="shared" si="422"/>
        <v>0</v>
      </c>
      <c r="AU1558" s="149" t="str">
        <f t="shared" si="423"/>
        <v/>
      </c>
      <c r="AV1558" s="155"/>
      <c r="AW1558" s="155"/>
      <c r="AX1558" s="155" t="str">
        <f t="shared" si="424"/>
        <v/>
      </c>
      <c r="AY1558" s="155"/>
      <c r="AZ1558" s="155"/>
      <c r="BA1558" s="151" t="str">
        <f t="shared" si="425"/>
        <v/>
      </c>
      <c r="BC1558" s="47" t="str">
        <f t="shared" si="426"/>
        <v/>
      </c>
    </row>
    <row r="1559" spans="1:55" x14ac:dyDescent="0.25">
      <c r="A1559" s="4"/>
      <c r="B1559" s="167"/>
      <c r="C1559" s="168"/>
      <c r="D1559" s="169"/>
      <c r="E1559" s="170"/>
      <c r="F1559" s="171"/>
      <c r="G1559" s="172"/>
      <c r="H1559" s="173"/>
      <c r="I1559" s="171"/>
      <c r="J1559" s="172"/>
      <c r="K1559" s="170"/>
      <c r="L1559" s="171"/>
      <c r="M1559" s="172"/>
      <c r="N1559" s="174"/>
      <c r="O1559" s="4"/>
      <c r="P1559" s="49" t="str">
        <f t="shared" si="410"/>
        <v/>
      </c>
      <c r="Q1559" s="4"/>
      <c r="S1559" s="22" t="str">
        <f t="shared" si="411"/>
        <v/>
      </c>
      <c r="T1559" s="8" t="str">
        <f t="shared" si="412"/>
        <v/>
      </c>
      <c r="U1559" s="23" t="str">
        <f t="shared" si="413"/>
        <v/>
      </c>
      <c r="W1559" s="50"/>
      <c r="Y1559" s="65" t="str">
        <f t="shared" si="414"/>
        <v/>
      </c>
      <c r="Z1559" s="8" t="str">
        <f t="shared" si="415"/>
        <v/>
      </c>
      <c r="AA1559" s="66" t="str">
        <f t="shared" si="416"/>
        <v/>
      </c>
      <c r="AC1559" s="65" t="str">
        <f>IF($G1559="", "", IF(IFERROR(INDEX('Intro &amp; Setup'!$Y$17:$Y$26, MATCH($G1559, 'Intro &amp; Setup'!$U$17:$U$26, 0)), "")="", 'Intro &amp; Setup'!$BB$15, IFERROR(INDEX('Intro &amp; Setup'!$Y$17:$Y$26, MATCH($G1559, 'Intro &amp; Setup'!$U$17:$U$26, 0)), "")))</f>
        <v/>
      </c>
      <c r="AD1559" s="8" t="str">
        <f>IF($J1559="", "", IF(IFERROR(INDEX('Intro &amp; Setup'!$Y$17:$Y$26, MATCH($J1559, 'Intro &amp; Setup'!$U$17:$U$26, 0)), "")="", 'Intro &amp; Setup'!$BB$15, IFERROR(INDEX('Intro &amp; Setup'!$Y$17:$Y$26, MATCH($J1559, 'Intro &amp; Setup'!$U$17:$U$26, 0)), "")))</f>
        <v/>
      </c>
      <c r="AE1559" s="66" t="str">
        <f>IF($M1559="", "", IF(IFERROR(INDEX('Intro &amp; Setup'!$Y$17:$Y$26, MATCH($M1559, 'Intro &amp; Setup'!$U$17:$U$26, 0)), "")="", 'Intro &amp; Setup'!$BB$15, IFERROR(INDEX('Intro &amp; Setup'!$Y$17:$Y$26, MATCH($M1559, 'Intro &amp; Setup'!$U$17:$U$26, 0)), "")))</f>
        <v/>
      </c>
      <c r="AG1559" s="65" t="str">
        <f t="shared" si="417"/>
        <v/>
      </c>
      <c r="AH1559" s="8" t="str">
        <f t="shared" si="418"/>
        <v/>
      </c>
      <c r="AI1559" s="66" t="str">
        <f t="shared" si="419"/>
        <v/>
      </c>
      <c r="AK1559" s="123" t="str">
        <f>IF(AC1559='Intro &amp; Setup'!$BB$14, $AO1559, "")</f>
        <v/>
      </c>
      <c r="AL1559" s="124" t="str">
        <f>IF(AD1559='Intro &amp; Setup'!$BB$14, $AO1559, "")</f>
        <v/>
      </c>
      <c r="AM1559" s="125" t="str">
        <f>IF(AE1559='Intro &amp; Setup'!$BB$14, $AO1559, "")</f>
        <v/>
      </c>
      <c r="AO1559" s="130" t="str">
        <f>IF(AND($B1559="", $C1559="", $D1559=""), "", IF($N1559="", 'Intro &amp; Setup'!$AB$33, $N1559))</f>
        <v/>
      </c>
      <c r="AQ1559" s="140">
        <f t="shared" si="420"/>
        <v>0</v>
      </c>
      <c r="AR1559" s="145">
        <f t="shared" si="421"/>
        <v>0</v>
      </c>
      <c r="AS1559" s="141">
        <f t="shared" si="422"/>
        <v>0</v>
      </c>
      <c r="AU1559" s="149" t="str">
        <f t="shared" si="423"/>
        <v/>
      </c>
      <c r="AV1559" s="155"/>
      <c r="AW1559" s="155"/>
      <c r="AX1559" s="155" t="str">
        <f t="shared" si="424"/>
        <v/>
      </c>
      <c r="AY1559" s="155"/>
      <c r="AZ1559" s="155"/>
      <c r="BA1559" s="151" t="str">
        <f t="shared" si="425"/>
        <v/>
      </c>
      <c r="BC1559" s="47" t="str">
        <f t="shared" si="426"/>
        <v/>
      </c>
    </row>
    <row r="1560" spans="1:55" x14ac:dyDescent="0.25">
      <c r="A1560" s="4"/>
      <c r="B1560" s="167"/>
      <c r="C1560" s="168"/>
      <c r="D1560" s="169"/>
      <c r="E1560" s="170"/>
      <c r="F1560" s="171"/>
      <c r="G1560" s="172"/>
      <c r="H1560" s="173"/>
      <c r="I1560" s="171"/>
      <c r="J1560" s="172"/>
      <c r="K1560" s="170"/>
      <c r="L1560" s="171"/>
      <c r="M1560" s="172"/>
      <c r="N1560" s="174"/>
      <c r="O1560" s="4"/>
      <c r="P1560" s="49" t="str">
        <f t="shared" si="410"/>
        <v/>
      </c>
      <c r="Q1560" s="4"/>
      <c r="S1560" s="22" t="str">
        <f t="shared" si="411"/>
        <v/>
      </c>
      <c r="T1560" s="8" t="str">
        <f t="shared" si="412"/>
        <v/>
      </c>
      <c r="U1560" s="23" t="str">
        <f t="shared" si="413"/>
        <v/>
      </c>
      <c r="W1560" s="50"/>
      <c r="Y1560" s="65" t="str">
        <f t="shared" si="414"/>
        <v/>
      </c>
      <c r="Z1560" s="8" t="str">
        <f t="shared" si="415"/>
        <v/>
      </c>
      <c r="AA1560" s="66" t="str">
        <f t="shared" si="416"/>
        <v/>
      </c>
      <c r="AC1560" s="65" t="str">
        <f>IF($G1560="", "", IF(IFERROR(INDEX('Intro &amp; Setup'!$Y$17:$Y$26, MATCH($G1560, 'Intro &amp; Setup'!$U$17:$U$26, 0)), "")="", 'Intro &amp; Setup'!$BB$15, IFERROR(INDEX('Intro &amp; Setup'!$Y$17:$Y$26, MATCH($G1560, 'Intro &amp; Setup'!$U$17:$U$26, 0)), "")))</f>
        <v/>
      </c>
      <c r="AD1560" s="8" t="str">
        <f>IF($J1560="", "", IF(IFERROR(INDEX('Intro &amp; Setup'!$Y$17:$Y$26, MATCH($J1560, 'Intro &amp; Setup'!$U$17:$U$26, 0)), "")="", 'Intro &amp; Setup'!$BB$15, IFERROR(INDEX('Intro &amp; Setup'!$Y$17:$Y$26, MATCH($J1560, 'Intro &amp; Setup'!$U$17:$U$26, 0)), "")))</f>
        <v/>
      </c>
      <c r="AE1560" s="66" t="str">
        <f>IF($M1560="", "", IF(IFERROR(INDEX('Intro &amp; Setup'!$Y$17:$Y$26, MATCH($M1560, 'Intro &amp; Setup'!$U$17:$U$26, 0)), "")="", 'Intro &amp; Setup'!$BB$15, IFERROR(INDEX('Intro &amp; Setup'!$Y$17:$Y$26, MATCH($M1560, 'Intro &amp; Setup'!$U$17:$U$26, 0)), "")))</f>
        <v/>
      </c>
      <c r="AG1560" s="65" t="str">
        <f t="shared" si="417"/>
        <v/>
      </c>
      <c r="AH1560" s="8" t="str">
        <f t="shared" si="418"/>
        <v/>
      </c>
      <c r="AI1560" s="66" t="str">
        <f t="shared" si="419"/>
        <v/>
      </c>
      <c r="AK1560" s="123" t="str">
        <f>IF(AC1560='Intro &amp; Setup'!$BB$14, $AO1560, "")</f>
        <v/>
      </c>
      <c r="AL1560" s="124" t="str">
        <f>IF(AD1560='Intro &amp; Setup'!$BB$14, $AO1560, "")</f>
        <v/>
      </c>
      <c r="AM1560" s="125" t="str">
        <f>IF(AE1560='Intro &amp; Setup'!$BB$14, $AO1560, "")</f>
        <v/>
      </c>
      <c r="AO1560" s="130" t="str">
        <f>IF(AND($B1560="", $C1560="", $D1560=""), "", IF($N1560="", 'Intro &amp; Setup'!$AB$33, $N1560))</f>
        <v/>
      </c>
      <c r="AQ1560" s="140">
        <f t="shared" si="420"/>
        <v>0</v>
      </c>
      <c r="AR1560" s="145">
        <f t="shared" si="421"/>
        <v>0</v>
      </c>
      <c r="AS1560" s="141">
        <f t="shared" si="422"/>
        <v>0</v>
      </c>
      <c r="AU1560" s="149" t="str">
        <f t="shared" si="423"/>
        <v/>
      </c>
      <c r="AV1560" s="155"/>
      <c r="AW1560" s="155"/>
      <c r="AX1560" s="155" t="str">
        <f t="shared" si="424"/>
        <v/>
      </c>
      <c r="AY1560" s="155"/>
      <c r="AZ1560" s="155"/>
      <c r="BA1560" s="151" t="str">
        <f t="shared" si="425"/>
        <v/>
      </c>
      <c r="BC1560" s="47" t="str">
        <f t="shared" si="426"/>
        <v/>
      </c>
    </row>
    <row r="1561" spans="1:55" x14ac:dyDescent="0.25">
      <c r="A1561" s="4"/>
      <c r="B1561" s="167"/>
      <c r="C1561" s="168"/>
      <c r="D1561" s="169"/>
      <c r="E1561" s="170"/>
      <c r="F1561" s="171"/>
      <c r="G1561" s="172"/>
      <c r="H1561" s="173"/>
      <c r="I1561" s="171"/>
      <c r="J1561" s="172"/>
      <c r="K1561" s="170"/>
      <c r="L1561" s="171"/>
      <c r="M1561" s="172"/>
      <c r="N1561" s="174"/>
      <c r="O1561" s="4"/>
      <c r="P1561" s="49" t="str">
        <f t="shared" si="410"/>
        <v/>
      </c>
      <c r="Q1561" s="4"/>
      <c r="S1561" s="22" t="str">
        <f t="shared" si="411"/>
        <v/>
      </c>
      <c r="T1561" s="8" t="str">
        <f t="shared" si="412"/>
        <v/>
      </c>
      <c r="U1561" s="23" t="str">
        <f t="shared" si="413"/>
        <v/>
      </c>
      <c r="W1561" s="50"/>
      <c r="Y1561" s="65" t="str">
        <f t="shared" si="414"/>
        <v/>
      </c>
      <c r="Z1561" s="8" t="str">
        <f t="shared" si="415"/>
        <v/>
      </c>
      <c r="AA1561" s="66" t="str">
        <f t="shared" si="416"/>
        <v/>
      </c>
      <c r="AC1561" s="65" t="str">
        <f>IF($G1561="", "", IF(IFERROR(INDEX('Intro &amp; Setup'!$Y$17:$Y$26, MATCH($G1561, 'Intro &amp; Setup'!$U$17:$U$26, 0)), "")="", 'Intro &amp; Setup'!$BB$15, IFERROR(INDEX('Intro &amp; Setup'!$Y$17:$Y$26, MATCH($G1561, 'Intro &amp; Setup'!$U$17:$U$26, 0)), "")))</f>
        <v/>
      </c>
      <c r="AD1561" s="8" t="str">
        <f>IF($J1561="", "", IF(IFERROR(INDEX('Intro &amp; Setup'!$Y$17:$Y$26, MATCH($J1561, 'Intro &amp; Setup'!$U$17:$U$26, 0)), "")="", 'Intro &amp; Setup'!$BB$15, IFERROR(INDEX('Intro &amp; Setup'!$Y$17:$Y$26, MATCH($J1561, 'Intro &amp; Setup'!$U$17:$U$26, 0)), "")))</f>
        <v/>
      </c>
      <c r="AE1561" s="66" t="str">
        <f>IF($M1561="", "", IF(IFERROR(INDEX('Intro &amp; Setup'!$Y$17:$Y$26, MATCH($M1561, 'Intro &amp; Setup'!$U$17:$U$26, 0)), "")="", 'Intro &amp; Setup'!$BB$15, IFERROR(INDEX('Intro &amp; Setup'!$Y$17:$Y$26, MATCH($M1561, 'Intro &amp; Setup'!$U$17:$U$26, 0)), "")))</f>
        <v/>
      </c>
      <c r="AG1561" s="65" t="str">
        <f t="shared" si="417"/>
        <v/>
      </c>
      <c r="AH1561" s="8" t="str">
        <f t="shared" si="418"/>
        <v/>
      </c>
      <c r="AI1561" s="66" t="str">
        <f t="shared" si="419"/>
        <v/>
      </c>
      <c r="AK1561" s="123" t="str">
        <f>IF(AC1561='Intro &amp; Setup'!$BB$14, $AO1561, "")</f>
        <v/>
      </c>
      <c r="AL1561" s="124" t="str">
        <f>IF(AD1561='Intro &amp; Setup'!$BB$14, $AO1561, "")</f>
        <v/>
      </c>
      <c r="AM1561" s="125" t="str">
        <f>IF(AE1561='Intro &amp; Setup'!$BB$14, $AO1561, "")</f>
        <v/>
      </c>
      <c r="AO1561" s="130" t="str">
        <f>IF(AND($B1561="", $C1561="", $D1561=""), "", IF($N1561="", 'Intro &amp; Setup'!$AB$33, $N1561))</f>
        <v/>
      </c>
      <c r="AQ1561" s="140">
        <f t="shared" si="420"/>
        <v>0</v>
      </c>
      <c r="AR1561" s="145">
        <f t="shared" si="421"/>
        <v>0</v>
      </c>
      <c r="AS1561" s="141">
        <f t="shared" si="422"/>
        <v>0</v>
      </c>
      <c r="AU1561" s="149" t="str">
        <f t="shared" si="423"/>
        <v/>
      </c>
      <c r="AV1561" s="155"/>
      <c r="AW1561" s="155"/>
      <c r="AX1561" s="155" t="str">
        <f t="shared" si="424"/>
        <v/>
      </c>
      <c r="AY1561" s="155"/>
      <c r="AZ1561" s="155"/>
      <c r="BA1561" s="151" t="str">
        <f t="shared" si="425"/>
        <v/>
      </c>
      <c r="BC1561" s="47" t="str">
        <f t="shared" si="426"/>
        <v/>
      </c>
    </row>
    <row r="1562" spans="1:55" x14ac:dyDescent="0.25">
      <c r="A1562" s="4"/>
      <c r="B1562" s="167"/>
      <c r="C1562" s="168"/>
      <c r="D1562" s="169"/>
      <c r="E1562" s="170"/>
      <c r="F1562" s="171"/>
      <c r="G1562" s="172"/>
      <c r="H1562" s="173"/>
      <c r="I1562" s="171"/>
      <c r="J1562" s="172"/>
      <c r="K1562" s="170"/>
      <c r="L1562" s="171"/>
      <c r="M1562" s="172"/>
      <c r="N1562" s="174"/>
      <c r="O1562" s="4"/>
      <c r="P1562" s="49" t="str">
        <f t="shared" si="410"/>
        <v/>
      </c>
      <c r="Q1562" s="4"/>
      <c r="S1562" s="22" t="str">
        <f t="shared" si="411"/>
        <v/>
      </c>
      <c r="T1562" s="8" t="str">
        <f t="shared" si="412"/>
        <v/>
      </c>
      <c r="U1562" s="23" t="str">
        <f t="shared" si="413"/>
        <v/>
      </c>
      <c r="W1562" s="50"/>
      <c r="Y1562" s="65" t="str">
        <f t="shared" si="414"/>
        <v/>
      </c>
      <c r="Z1562" s="8" t="str">
        <f t="shared" si="415"/>
        <v/>
      </c>
      <c r="AA1562" s="66" t="str">
        <f t="shared" si="416"/>
        <v/>
      </c>
      <c r="AC1562" s="65" t="str">
        <f>IF($G1562="", "", IF(IFERROR(INDEX('Intro &amp; Setup'!$Y$17:$Y$26, MATCH($G1562, 'Intro &amp; Setup'!$U$17:$U$26, 0)), "")="", 'Intro &amp; Setup'!$BB$15, IFERROR(INDEX('Intro &amp; Setup'!$Y$17:$Y$26, MATCH($G1562, 'Intro &amp; Setup'!$U$17:$U$26, 0)), "")))</f>
        <v/>
      </c>
      <c r="AD1562" s="8" t="str">
        <f>IF($J1562="", "", IF(IFERROR(INDEX('Intro &amp; Setup'!$Y$17:$Y$26, MATCH($J1562, 'Intro &amp; Setup'!$U$17:$U$26, 0)), "")="", 'Intro &amp; Setup'!$BB$15, IFERROR(INDEX('Intro &amp; Setup'!$Y$17:$Y$26, MATCH($J1562, 'Intro &amp; Setup'!$U$17:$U$26, 0)), "")))</f>
        <v/>
      </c>
      <c r="AE1562" s="66" t="str">
        <f>IF($M1562="", "", IF(IFERROR(INDEX('Intro &amp; Setup'!$Y$17:$Y$26, MATCH($M1562, 'Intro &amp; Setup'!$U$17:$U$26, 0)), "")="", 'Intro &amp; Setup'!$BB$15, IFERROR(INDEX('Intro &amp; Setup'!$Y$17:$Y$26, MATCH($M1562, 'Intro &amp; Setup'!$U$17:$U$26, 0)), "")))</f>
        <v/>
      </c>
      <c r="AG1562" s="65" t="str">
        <f t="shared" si="417"/>
        <v/>
      </c>
      <c r="AH1562" s="8" t="str">
        <f t="shared" si="418"/>
        <v/>
      </c>
      <c r="AI1562" s="66" t="str">
        <f t="shared" si="419"/>
        <v/>
      </c>
      <c r="AK1562" s="123" t="str">
        <f>IF(AC1562='Intro &amp; Setup'!$BB$14, $AO1562, "")</f>
        <v/>
      </c>
      <c r="AL1562" s="124" t="str">
        <f>IF(AD1562='Intro &amp; Setup'!$BB$14, $AO1562, "")</f>
        <v/>
      </c>
      <c r="AM1562" s="125" t="str">
        <f>IF(AE1562='Intro &amp; Setup'!$BB$14, $AO1562, "")</f>
        <v/>
      </c>
      <c r="AO1562" s="130" t="str">
        <f>IF(AND($B1562="", $C1562="", $D1562=""), "", IF($N1562="", 'Intro &amp; Setup'!$AB$33, $N1562))</f>
        <v/>
      </c>
      <c r="AQ1562" s="140">
        <f t="shared" si="420"/>
        <v>0</v>
      </c>
      <c r="AR1562" s="145">
        <f t="shared" si="421"/>
        <v>0</v>
      </c>
      <c r="AS1562" s="141">
        <f t="shared" si="422"/>
        <v>0</v>
      </c>
      <c r="AU1562" s="149" t="str">
        <f t="shared" si="423"/>
        <v/>
      </c>
      <c r="AV1562" s="155"/>
      <c r="AW1562" s="155"/>
      <c r="AX1562" s="155" t="str">
        <f t="shared" si="424"/>
        <v/>
      </c>
      <c r="AY1562" s="155"/>
      <c r="AZ1562" s="155"/>
      <c r="BA1562" s="151" t="str">
        <f t="shared" si="425"/>
        <v/>
      </c>
      <c r="BC1562" s="47" t="str">
        <f t="shared" si="426"/>
        <v/>
      </c>
    </row>
    <row r="1563" spans="1:55" x14ac:dyDescent="0.25">
      <c r="A1563" s="4"/>
      <c r="B1563" s="167"/>
      <c r="C1563" s="168"/>
      <c r="D1563" s="169"/>
      <c r="E1563" s="170"/>
      <c r="F1563" s="171"/>
      <c r="G1563" s="172"/>
      <c r="H1563" s="173"/>
      <c r="I1563" s="171"/>
      <c r="J1563" s="172"/>
      <c r="K1563" s="170"/>
      <c r="L1563" s="171"/>
      <c r="M1563" s="172"/>
      <c r="N1563" s="174"/>
      <c r="O1563" s="4"/>
      <c r="P1563" s="49" t="str">
        <f t="shared" si="410"/>
        <v/>
      </c>
      <c r="Q1563" s="4"/>
      <c r="S1563" s="22" t="str">
        <f t="shared" si="411"/>
        <v/>
      </c>
      <c r="T1563" s="8" t="str">
        <f t="shared" si="412"/>
        <v/>
      </c>
      <c r="U1563" s="23" t="str">
        <f t="shared" si="413"/>
        <v/>
      </c>
      <c r="W1563" s="50"/>
      <c r="Y1563" s="65" t="str">
        <f t="shared" si="414"/>
        <v/>
      </c>
      <c r="Z1563" s="8" t="str">
        <f t="shared" si="415"/>
        <v/>
      </c>
      <c r="AA1563" s="66" t="str">
        <f t="shared" si="416"/>
        <v/>
      </c>
      <c r="AC1563" s="65" t="str">
        <f>IF($G1563="", "", IF(IFERROR(INDEX('Intro &amp; Setup'!$Y$17:$Y$26, MATCH($G1563, 'Intro &amp; Setup'!$U$17:$U$26, 0)), "")="", 'Intro &amp; Setup'!$BB$15, IFERROR(INDEX('Intro &amp; Setup'!$Y$17:$Y$26, MATCH($G1563, 'Intro &amp; Setup'!$U$17:$U$26, 0)), "")))</f>
        <v/>
      </c>
      <c r="AD1563" s="8" t="str">
        <f>IF($J1563="", "", IF(IFERROR(INDEX('Intro &amp; Setup'!$Y$17:$Y$26, MATCH($J1563, 'Intro &amp; Setup'!$U$17:$U$26, 0)), "")="", 'Intro &amp; Setup'!$BB$15, IFERROR(INDEX('Intro &amp; Setup'!$Y$17:$Y$26, MATCH($J1563, 'Intro &amp; Setup'!$U$17:$U$26, 0)), "")))</f>
        <v/>
      </c>
      <c r="AE1563" s="66" t="str">
        <f>IF($M1563="", "", IF(IFERROR(INDEX('Intro &amp; Setup'!$Y$17:$Y$26, MATCH($M1563, 'Intro &amp; Setup'!$U$17:$U$26, 0)), "")="", 'Intro &amp; Setup'!$BB$15, IFERROR(INDEX('Intro &amp; Setup'!$Y$17:$Y$26, MATCH($M1563, 'Intro &amp; Setup'!$U$17:$U$26, 0)), "")))</f>
        <v/>
      </c>
      <c r="AG1563" s="65" t="str">
        <f t="shared" si="417"/>
        <v/>
      </c>
      <c r="AH1563" s="8" t="str">
        <f t="shared" si="418"/>
        <v/>
      </c>
      <c r="AI1563" s="66" t="str">
        <f t="shared" si="419"/>
        <v/>
      </c>
      <c r="AK1563" s="123" t="str">
        <f>IF(AC1563='Intro &amp; Setup'!$BB$14, $AO1563, "")</f>
        <v/>
      </c>
      <c r="AL1563" s="124" t="str">
        <f>IF(AD1563='Intro &amp; Setup'!$BB$14, $AO1563, "")</f>
        <v/>
      </c>
      <c r="AM1563" s="125" t="str">
        <f>IF(AE1563='Intro &amp; Setup'!$BB$14, $AO1563, "")</f>
        <v/>
      </c>
      <c r="AO1563" s="130" t="str">
        <f>IF(AND($B1563="", $C1563="", $D1563=""), "", IF($N1563="", 'Intro &amp; Setup'!$AB$33, $N1563))</f>
        <v/>
      </c>
      <c r="AQ1563" s="140">
        <f t="shared" si="420"/>
        <v>0</v>
      </c>
      <c r="AR1563" s="145">
        <f t="shared" si="421"/>
        <v>0</v>
      </c>
      <c r="AS1563" s="141">
        <f t="shared" si="422"/>
        <v>0</v>
      </c>
      <c r="AU1563" s="149" t="str">
        <f t="shared" si="423"/>
        <v/>
      </c>
      <c r="AV1563" s="155"/>
      <c r="AW1563" s="155"/>
      <c r="AX1563" s="155" t="str">
        <f t="shared" si="424"/>
        <v/>
      </c>
      <c r="AY1563" s="155"/>
      <c r="AZ1563" s="155"/>
      <c r="BA1563" s="151" t="str">
        <f t="shared" si="425"/>
        <v/>
      </c>
      <c r="BC1563" s="47" t="str">
        <f t="shared" si="426"/>
        <v/>
      </c>
    </row>
    <row r="1564" spans="1:55" x14ac:dyDescent="0.25">
      <c r="A1564" s="4"/>
      <c r="B1564" s="167"/>
      <c r="C1564" s="168"/>
      <c r="D1564" s="169"/>
      <c r="E1564" s="170"/>
      <c r="F1564" s="171"/>
      <c r="G1564" s="172"/>
      <c r="H1564" s="173"/>
      <c r="I1564" s="171"/>
      <c r="J1564" s="172"/>
      <c r="K1564" s="170"/>
      <c r="L1564" s="171"/>
      <c r="M1564" s="172"/>
      <c r="N1564" s="174"/>
      <c r="O1564" s="4"/>
      <c r="P1564" s="49" t="str">
        <f t="shared" si="410"/>
        <v/>
      </c>
      <c r="Q1564" s="4"/>
      <c r="S1564" s="22" t="str">
        <f t="shared" si="411"/>
        <v/>
      </c>
      <c r="T1564" s="8" t="str">
        <f t="shared" si="412"/>
        <v/>
      </c>
      <c r="U1564" s="23" t="str">
        <f t="shared" si="413"/>
        <v/>
      </c>
      <c r="W1564" s="50"/>
      <c r="Y1564" s="65" t="str">
        <f t="shared" si="414"/>
        <v/>
      </c>
      <c r="Z1564" s="8" t="str">
        <f t="shared" si="415"/>
        <v/>
      </c>
      <c r="AA1564" s="66" t="str">
        <f t="shared" si="416"/>
        <v/>
      </c>
      <c r="AC1564" s="65" t="str">
        <f>IF($G1564="", "", IF(IFERROR(INDEX('Intro &amp; Setup'!$Y$17:$Y$26, MATCH($G1564, 'Intro &amp; Setup'!$U$17:$U$26, 0)), "")="", 'Intro &amp; Setup'!$BB$15, IFERROR(INDEX('Intro &amp; Setup'!$Y$17:$Y$26, MATCH($G1564, 'Intro &amp; Setup'!$U$17:$U$26, 0)), "")))</f>
        <v/>
      </c>
      <c r="AD1564" s="8" t="str">
        <f>IF($J1564="", "", IF(IFERROR(INDEX('Intro &amp; Setup'!$Y$17:$Y$26, MATCH($J1564, 'Intro &amp; Setup'!$U$17:$U$26, 0)), "")="", 'Intro &amp; Setup'!$BB$15, IFERROR(INDEX('Intro &amp; Setup'!$Y$17:$Y$26, MATCH($J1564, 'Intro &amp; Setup'!$U$17:$U$26, 0)), "")))</f>
        <v/>
      </c>
      <c r="AE1564" s="66" t="str">
        <f>IF($M1564="", "", IF(IFERROR(INDEX('Intro &amp; Setup'!$Y$17:$Y$26, MATCH($M1564, 'Intro &amp; Setup'!$U$17:$U$26, 0)), "")="", 'Intro &amp; Setup'!$BB$15, IFERROR(INDEX('Intro &amp; Setup'!$Y$17:$Y$26, MATCH($M1564, 'Intro &amp; Setup'!$U$17:$U$26, 0)), "")))</f>
        <v/>
      </c>
      <c r="AG1564" s="65" t="str">
        <f t="shared" si="417"/>
        <v/>
      </c>
      <c r="AH1564" s="8" t="str">
        <f t="shared" si="418"/>
        <v/>
      </c>
      <c r="AI1564" s="66" t="str">
        <f t="shared" si="419"/>
        <v/>
      </c>
      <c r="AK1564" s="123" t="str">
        <f>IF(AC1564='Intro &amp; Setup'!$BB$14, $AO1564, "")</f>
        <v/>
      </c>
      <c r="AL1564" s="124" t="str">
        <f>IF(AD1564='Intro &amp; Setup'!$BB$14, $AO1564, "")</f>
        <v/>
      </c>
      <c r="AM1564" s="125" t="str">
        <f>IF(AE1564='Intro &amp; Setup'!$BB$14, $AO1564, "")</f>
        <v/>
      </c>
      <c r="AO1564" s="130" t="str">
        <f>IF(AND($B1564="", $C1564="", $D1564=""), "", IF($N1564="", 'Intro &amp; Setup'!$AB$33, $N1564))</f>
        <v/>
      </c>
      <c r="AQ1564" s="140">
        <f t="shared" si="420"/>
        <v>0</v>
      </c>
      <c r="AR1564" s="145">
        <f t="shared" si="421"/>
        <v>0</v>
      </c>
      <c r="AS1564" s="141">
        <f t="shared" si="422"/>
        <v>0</v>
      </c>
      <c r="AU1564" s="149" t="str">
        <f t="shared" si="423"/>
        <v/>
      </c>
      <c r="AV1564" s="155"/>
      <c r="AW1564" s="155"/>
      <c r="AX1564" s="155" t="str">
        <f t="shared" si="424"/>
        <v/>
      </c>
      <c r="AY1564" s="155"/>
      <c r="AZ1564" s="155"/>
      <c r="BA1564" s="151" t="str">
        <f t="shared" si="425"/>
        <v/>
      </c>
      <c r="BC1564" s="47" t="str">
        <f t="shared" si="426"/>
        <v/>
      </c>
    </row>
    <row r="1565" spans="1:55" x14ac:dyDescent="0.25">
      <c r="A1565" s="4"/>
      <c r="B1565" s="167"/>
      <c r="C1565" s="168"/>
      <c r="D1565" s="169"/>
      <c r="E1565" s="170"/>
      <c r="F1565" s="171"/>
      <c r="G1565" s="172"/>
      <c r="H1565" s="173"/>
      <c r="I1565" s="171"/>
      <c r="J1565" s="172"/>
      <c r="K1565" s="170"/>
      <c r="L1565" s="171"/>
      <c r="M1565" s="172"/>
      <c r="N1565" s="174"/>
      <c r="O1565" s="4"/>
      <c r="P1565" s="49" t="str">
        <f t="shared" si="410"/>
        <v/>
      </c>
      <c r="Q1565" s="4"/>
      <c r="S1565" s="22" t="str">
        <f t="shared" si="411"/>
        <v/>
      </c>
      <c r="T1565" s="8" t="str">
        <f t="shared" si="412"/>
        <v/>
      </c>
      <c r="U1565" s="23" t="str">
        <f t="shared" si="413"/>
        <v/>
      </c>
      <c r="W1565" s="50"/>
      <c r="Y1565" s="65" t="str">
        <f t="shared" si="414"/>
        <v/>
      </c>
      <c r="Z1565" s="8" t="str">
        <f t="shared" si="415"/>
        <v/>
      </c>
      <c r="AA1565" s="66" t="str">
        <f t="shared" si="416"/>
        <v/>
      </c>
      <c r="AC1565" s="65" t="str">
        <f>IF($G1565="", "", IF(IFERROR(INDEX('Intro &amp; Setup'!$Y$17:$Y$26, MATCH($G1565, 'Intro &amp; Setup'!$U$17:$U$26, 0)), "")="", 'Intro &amp; Setup'!$BB$15, IFERROR(INDEX('Intro &amp; Setup'!$Y$17:$Y$26, MATCH($G1565, 'Intro &amp; Setup'!$U$17:$U$26, 0)), "")))</f>
        <v/>
      </c>
      <c r="AD1565" s="8" t="str">
        <f>IF($J1565="", "", IF(IFERROR(INDEX('Intro &amp; Setup'!$Y$17:$Y$26, MATCH($J1565, 'Intro &amp; Setup'!$U$17:$U$26, 0)), "")="", 'Intro &amp; Setup'!$BB$15, IFERROR(INDEX('Intro &amp; Setup'!$Y$17:$Y$26, MATCH($J1565, 'Intro &amp; Setup'!$U$17:$U$26, 0)), "")))</f>
        <v/>
      </c>
      <c r="AE1565" s="66" t="str">
        <f>IF($M1565="", "", IF(IFERROR(INDEX('Intro &amp; Setup'!$Y$17:$Y$26, MATCH($M1565, 'Intro &amp; Setup'!$U$17:$U$26, 0)), "")="", 'Intro &amp; Setup'!$BB$15, IFERROR(INDEX('Intro &amp; Setup'!$Y$17:$Y$26, MATCH($M1565, 'Intro &amp; Setup'!$U$17:$U$26, 0)), "")))</f>
        <v/>
      </c>
      <c r="AG1565" s="65" t="str">
        <f t="shared" si="417"/>
        <v/>
      </c>
      <c r="AH1565" s="8" t="str">
        <f t="shared" si="418"/>
        <v/>
      </c>
      <c r="AI1565" s="66" t="str">
        <f t="shared" si="419"/>
        <v/>
      </c>
      <c r="AK1565" s="123" t="str">
        <f>IF(AC1565='Intro &amp; Setup'!$BB$14, $AO1565, "")</f>
        <v/>
      </c>
      <c r="AL1565" s="124" t="str">
        <f>IF(AD1565='Intro &amp; Setup'!$BB$14, $AO1565, "")</f>
        <v/>
      </c>
      <c r="AM1565" s="125" t="str">
        <f>IF(AE1565='Intro &amp; Setup'!$BB$14, $AO1565, "")</f>
        <v/>
      </c>
      <c r="AO1565" s="130" t="str">
        <f>IF(AND($B1565="", $C1565="", $D1565=""), "", IF($N1565="", 'Intro &amp; Setup'!$AB$33, $N1565))</f>
        <v/>
      </c>
      <c r="AQ1565" s="140">
        <f t="shared" si="420"/>
        <v>0</v>
      </c>
      <c r="AR1565" s="145">
        <f t="shared" si="421"/>
        <v>0</v>
      </c>
      <c r="AS1565" s="141">
        <f t="shared" si="422"/>
        <v>0</v>
      </c>
      <c r="AU1565" s="149" t="str">
        <f t="shared" si="423"/>
        <v/>
      </c>
      <c r="AV1565" s="155"/>
      <c r="AW1565" s="155"/>
      <c r="AX1565" s="155" t="str">
        <f t="shared" si="424"/>
        <v/>
      </c>
      <c r="AY1565" s="155"/>
      <c r="AZ1565" s="155"/>
      <c r="BA1565" s="151" t="str">
        <f t="shared" si="425"/>
        <v/>
      </c>
      <c r="BC1565" s="47" t="str">
        <f t="shared" si="426"/>
        <v/>
      </c>
    </row>
    <row r="1566" spans="1:55" x14ac:dyDescent="0.25">
      <c r="A1566" s="4"/>
      <c r="B1566" s="167"/>
      <c r="C1566" s="168"/>
      <c r="D1566" s="169"/>
      <c r="E1566" s="170"/>
      <c r="F1566" s="171"/>
      <c r="G1566" s="172"/>
      <c r="H1566" s="173"/>
      <c r="I1566" s="171"/>
      <c r="J1566" s="172"/>
      <c r="K1566" s="170"/>
      <c r="L1566" s="171"/>
      <c r="M1566" s="172"/>
      <c r="N1566" s="174"/>
      <c r="O1566" s="4"/>
      <c r="P1566" s="49" t="str">
        <f t="shared" si="410"/>
        <v/>
      </c>
      <c r="Q1566" s="4"/>
      <c r="S1566" s="22" t="str">
        <f t="shared" si="411"/>
        <v/>
      </c>
      <c r="T1566" s="8" t="str">
        <f t="shared" si="412"/>
        <v/>
      </c>
      <c r="U1566" s="23" t="str">
        <f t="shared" si="413"/>
        <v/>
      </c>
      <c r="W1566" s="50"/>
      <c r="Y1566" s="65" t="str">
        <f t="shared" si="414"/>
        <v/>
      </c>
      <c r="Z1566" s="8" t="str">
        <f t="shared" si="415"/>
        <v/>
      </c>
      <c r="AA1566" s="66" t="str">
        <f t="shared" si="416"/>
        <v/>
      </c>
      <c r="AC1566" s="65" t="str">
        <f>IF($G1566="", "", IF(IFERROR(INDEX('Intro &amp; Setup'!$Y$17:$Y$26, MATCH($G1566, 'Intro &amp; Setup'!$U$17:$U$26, 0)), "")="", 'Intro &amp; Setup'!$BB$15, IFERROR(INDEX('Intro &amp; Setup'!$Y$17:$Y$26, MATCH($G1566, 'Intro &amp; Setup'!$U$17:$U$26, 0)), "")))</f>
        <v/>
      </c>
      <c r="AD1566" s="8" t="str">
        <f>IF($J1566="", "", IF(IFERROR(INDEX('Intro &amp; Setup'!$Y$17:$Y$26, MATCH($J1566, 'Intro &amp; Setup'!$U$17:$U$26, 0)), "")="", 'Intro &amp; Setup'!$BB$15, IFERROR(INDEX('Intro &amp; Setup'!$Y$17:$Y$26, MATCH($J1566, 'Intro &amp; Setup'!$U$17:$U$26, 0)), "")))</f>
        <v/>
      </c>
      <c r="AE1566" s="66" t="str">
        <f>IF($M1566="", "", IF(IFERROR(INDEX('Intro &amp; Setup'!$Y$17:$Y$26, MATCH($M1566, 'Intro &amp; Setup'!$U$17:$U$26, 0)), "")="", 'Intro &amp; Setup'!$BB$15, IFERROR(INDEX('Intro &amp; Setup'!$Y$17:$Y$26, MATCH($M1566, 'Intro &amp; Setup'!$U$17:$U$26, 0)), "")))</f>
        <v/>
      </c>
      <c r="AG1566" s="65" t="str">
        <f t="shared" si="417"/>
        <v/>
      </c>
      <c r="AH1566" s="8" t="str">
        <f t="shared" si="418"/>
        <v/>
      </c>
      <c r="AI1566" s="66" t="str">
        <f t="shared" si="419"/>
        <v/>
      </c>
      <c r="AK1566" s="123" t="str">
        <f>IF(AC1566='Intro &amp; Setup'!$BB$14, $AO1566, "")</f>
        <v/>
      </c>
      <c r="AL1566" s="124" t="str">
        <f>IF(AD1566='Intro &amp; Setup'!$BB$14, $AO1566, "")</f>
        <v/>
      </c>
      <c r="AM1566" s="125" t="str">
        <f>IF(AE1566='Intro &amp; Setup'!$BB$14, $AO1566, "")</f>
        <v/>
      </c>
      <c r="AO1566" s="130" t="str">
        <f>IF(AND($B1566="", $C1566="", $D1566=""), "", IF($N1566="", 'Intro &amp; Setup'!$AB$33, $N1566))</f>
        <v/>
      </c>
      <c r="AQ1566" s="140">
        <f t="shared" si="420"/>
        <v>0</v>
      </c>
      <c r="AR1566" s="145">
        <f t="shared" si="421"/>
        <v>0</v>
      </c>
      <c r="AS1566" s="141">
        <f t="shared" si="422"/>
        <v>0</v>
      </c>
      <c r="AU1566" s="149" t="str">
        <f t="shared" si="423"/>
        <v/>
      </c>
      <c r="AV1566" s="155"/>
      <c r="AW1566" s="155"/>
      <c r="AX1566" s="155" t="str">
        <f t="shared" si="424"/>
        <v/>
      </c>
      <c r="AY1566" s="155"/>
      <c r="AZ1566" s="155"/>
      <c r="BA1566" s="151" t="str">
        <f t="shared" si="425"/>
        <v/>
      </c>
      <c r="BC1566" s="47" t="str">
        <f t="shared" si="426"/>
        <v/>
      </c>
    </row>
    <row r="1567" spans="1:55" x14ac:dyDescent="0.25">
      <c r="A1567" s="4"/>
      <c r="B1567" s="167"/>
      <c r="C1567" s="168"/>
      <c r="D1567" s="169"/>
      <c r="E1567" s="170"/>
      <c r="F1567" s="171"/>
      <c r="G1567" s="172"/>
      <c r="H1567" s="173"/>
      <c r="I1567" s="171"/>
      <c r="J1567" s="172"/>
      <c r="K1567" s="170"/>
      <c r="L1567" s="171"/>
      <c r="M1567" s="172"/>
      <c r="N1567" s="174"/>
      <c r="O1567" s="4"/>
      <c r="P1567" s="49" t="str">
        <f t="shared" si="410"/>
        <v/>
      </c>
      <c r="Q1567" s="4"/>
      <c r="S1567" s="22" t="str">
        <f t="shared" si="411"/>
        <v/>
      </c>
      <c r="T1567" s="8" t="str">
        <f t="shared" si="412"/>
        <v/>
      </c>
      <c r="U1567" s="23" t="str">
        <f t="shared" si="413"/>
        <v/>
      </c>
      <c r="W1567" s="50"/>
      <c r="Y1567" s="65" t="str">
        <f t="shared" si="414"/>
        <v/>
      </c>
      <c r="Z1567" s="8" t="str">
        <f t="shared" si="415"/>
        <v/>
      </c>
      <c r="AA1567" s="66" t="str">
        <f t="shared" si="416"/>
        <v/>
      </c>
      <c r="AC1567" s="65" t="str">
        <f>IF($G1567="", "", IF(IFERROR(INDEX('Intro &amp; Setup'!$Y$17:$Y$26, MATCH($G1567, 'Intro &amp; Setup'!$U$17:$U$26, 0)), "")="", 'Intro &amp; Setup'!$BB$15, IFERROR(INDEX('Intro &amp; Setup'!$Y$17:$Y$26, MATCH($G1567, 'Intro &amp; Setup'!$U$17:$U$26, 0)), "")))</f>
        <v/>
      </c>
      <c r="AD1567" s="8" t="str">
        <f>IF($J1567="", "", IF(IFERROR(INDEX('Intro &amp; Setup'!$Y$17:$Y$26, MATCH($J1567, 'Intro &amp; Setup'!$U$17:$U$26, 0)), "")="", 'Intro &amp; Setup'!$BB$15, IFERROR(INDEX('Intro &amp; Setup'!$Y$17:$Y$26, MATCH($J1567, 'Intro &amp; Setup'!$U$17:$U$26, 0)), "")))</f>
        <v/>
      </c>
      <c r="AE1567" s="66" t="str">
        <f>IF($M1567="", "", IF(IFERROR(INDEX('Intro &amp; Setup'!$Y$17:$Y$26, MATCH($M1567, 'Intro &amp; Setup'!$U$17:$U$26, 0)), "")="", 'Intro &amp; Setup'!$BB$15, IFERROR(INDEX('Intro &amp; Setup'!$Y$17:$Y$26, MATCH($M1567, 'Intro &amp; Setup'!$U$17:$U$26, 0)), "")))</f>
        <v/>
      </c>
      <c r="AG1567" s="65" t="str">
        <f t="shared" si="417"/>
        <v/>
      </c>
      <c r="AH1567" s="8" t="str">
        <f t="shared" si="418"/>
        <v/>
      </c>
      <c r="AI1567" s="66" t="str">
        <f t="shared" si="419"/>
        <v/>
      </c>
      <c r="AK1567" s="123" t="str">
        <f>IF(AC1567='Intro &amp; Setup'!$BB$14, $AO1567, "")</f>
        <v/>
      </c>
      <c r="AL1567" s="124" t="str">
        <f>IF(AD1567='Intro &amp; Setup'!$BB$14, $AO1567, "")</f>
        <v/>
      </c>
      <c r="AM1567" s="125" t="str">
        <f>IF(AE1567='Intro &amp; Setup'!$BB$14, $AO1567, "")</f>
        <v/>
      </c>
      <c r="AO1567" s="130" t="str">
        <f>IF(AND($B1567="", $C1567="", $D1567=""), "", IF($N1567="", 'Intro &amp; Setup'!$AB$33, $N1567))</f>
        <v/>
      </c>
      <c r="AQ1567" s="140">
        <f t="shared" si="420"/>
        <v>0</v>
      </c>
      <c r="AR1567" s="145">
        <f t="shared" si="421"/>
        <v>0</v>
      </c>
      <c r="AS1567" s="141">
        <f t="shared" si="422"/>
        <v>0</v>
      </c>
      <c r="AU1567" s="149" t="str">
        <f t="shared" si="423"/>
        <v/>
      </c>
      <c r="AV1567" s="155"/>
      <c r="AW1567" s="155"/>
      <c r="AX1567" s="155" t="str">
        <f t="shared" si="424"/>
        <v/>
      </c>
      <c r="AY1567" s="155"/>
      <c r="AZ1567" s="155"/>
      <c r="BA1567" s="151" t="str">
        <f t="shared" si="425"/>
        <v/>
      </c>
      <c r="BC1567" s="47" t="str">
        <f t="shared" si="426"/>
        <v/>
      </c>
    </row>
    <row r="1568" spans="1:55" x14ac:dyDescent="0.25">
      <c r="A1568" s="4"/>
      <c r="B1568" s="167"/>
      <c r="C1568" s="168"/>
      <c r="D1568" s="169"/>
      <c r="E1568" s="170"/>
      <c r="F1568" s="171"/>
      <c r="G1568" s="172"/>
      <c r="H1568" s="173"/>
      <c r="I1568" s="171"/>
      <c r="J1568" s="172"/>
      <c r="K1568" s="170"/>
      <c r="L1568" s="171"/>
      <c r="M1568" s="172"/>
      <c r="N1568" s="174"/>
      <c r="O1568" s="4"/>
      <c r="P1568" s="49" t="str">
        <f t="shared" si="410"/>
        <v/>
      </c>
      <c r="Q1568" s="4"/>
      <c r="S1568" s="22" t="str">
        <f t="shared" si="411"/>
        <v/>
      </c>
      <c r="T1568" s="8" t="str">
        <f t="shared" si="412"/>
        <v/>
      </c>
      <c r="U1568" s="23" t="str">
        <f t="shared" si="413"/>
        <v/>
      </c>
      <c r="W1568" s="50"/>
      <c r="Y1568" s="65" t="str">
        <f t="shared" si="414"/>
        <v/>
      </c>
      <c r="Z1568" s="8" t="str">
        <f t="shared" si="415"/>
        <v/>
      </c>
      <c r="AA1568" s="66" t="str">
        <f t="shared" si="416"/>
        <v/>
      </c>
      <c r="AC1568" s="65" t="str">
        <f>IF($G1568="", "", IF(IFERROR(INDEX('Intro &amp; Setup'!$Y$17:$Y$26, MATCH($G1568, 'Intro &amp; Setup'!$U$17:$U$26, 0)), "")="", 'Intro &amp; Setup'!$BB$15, IFERROR(INDEX('Intro &amp; Setup'!$Y$17:$Y$26, MATCH($G1568, 'Intro &amp; Setup'!$U$17:$U$26, 0)), "")))</f>
        <v/>
      </c>
      <c r="AD1568" s="8" t="str">
        <f>IF($J1568="", "", IF(IFERROR(INDEX('Intro &amp; Setup'!$Y$17:$Y$26, MATCH($J1568, 'Intro &amp; Setup'!$U$17:$U$26, 0)), "")="", 'Intro &amp; Setup'!$BB$15, IFERROR(INDEX('Intro &amp; Setup'!$Y$17:$Y$26, MATCH($J1568, 'Intro &amp; Setup'!$U$17:$U$26, 0)), "")))</f>
        <v/>
      </c>
      <c r="AE1568" s="66" t="str">
        <f>IF($M1568="", "", IF(IFERROR(INDEX('Intro &amp; Setup'!$Y$17:$Y$26, MATCH($M1568, 'Intro &amp; Setup'!$U$17:$U$26, 0)), "")="", 'Intro &amp; Setup'!$BB$15, IFERROR(INDEX('Intro &amp; Setup'!$Y$17:$Y$26, MATCH($M1568, 'Intro &amp; Setup'!$U$17:$U$26, 0)), "")))</f>
        <v/>
      </c>
      <c r="AG1568" s="65" t="str">
        <f t="shared" si="417"/>
        <v/>
      </c>
      <c r="AH1568" s="8" t="str">
        <f t="shared" si="418"/>
        <v/>
      </c>
      <c r="AI1568" s="66" t="str">
        <f t="shared" si="419"/>
        <v/>
      </c>
      <c r="AK1568" s="123" t="str">
        <f>IF(AC1568='Intro &amp; Setup'!$BB$14, $AO1568, "")</f>
        <v/>
      </c>
      <c r="AL1568" s="124" t="str">
        <f>IF(AD1568='Intro &amp; Setup'!$BB$14, $AO1568, "")</f>
        <v/>
      </c>
      <c r="AM1568" s="125" t="str">
        <f>IF(AE1568='Intro &amp; Setup'!$BB$14, $AO1568, "")</f>
        <v/>
      </c>
      <c r="AO1568" s="130" t="str">
        <f>IF(AND($B1568="", $C1568="", $D1568=""), "", IF($N1568="", 'Intro &amp; Setup'!$AB$33, $N1568))</f>
        <v/>
      </c>
      <c r="AQ1568" s="140">
        <f t="shared" si="420"/>
        <v>0</v>
      </c>
      <c r="AR1568" s="145">
        <f t="shared" si="421"/>
        <v>0</v>
      </c>
      <c r="AS1568" s="141">
        <f t="shared" si="422"/>
        <v>0</v>
      </c>
      <c r="AU1568" s="149" t="str">
        <f t="shared" si="423"/>
        <v/>
      </c>
      <c r="AV1568" s="155"/>
      <c r="AW1568" s="155"/>
      <c r="AX1568" s="155" t="str">
        <f t="shared" si="424"/>
        <v/>
      </c>
      <c r="AY1568" s="155"/>
      <c r="AZ1568" s="155"/>
      <c r="BA1568" s="151" t="str">
        <f t="shared" si="425"/>
        <v/>
      </c>
      <c r="BC1568" s="47" t="str">
        <f t="shared" si="426"/>
        <v/>
      </c>
    </row>
    <row r="1569" spans="1:55" x14ac:dyDescent="0.25">
      <c r="A1569" s="4"/>
      <c r="B1569" s="167"/>
      <c r="C1569" s="168"/>
      <c r="D1569" s="169"/>
      <c r="E1569" s="170"/>
      <c r="F1569" s="171"/>
      <c r="G1569" s="172"/>
      <c r="H1569" s="173"/>
      <c r="I1569" s="171"/>
      <c r="J1569" s="172"/>
      <c r="K1569" s="170"/>
      <c r="L1569" s="171"/>
      <c r="M1569" s="172"/>
      <c r="N1569" s="174"/>
      <c r="O1569" s="4"/>
      <c r="P1569" s="49" t="str">
        <f t="shared" si="410"/>
        <v/>
      </c>
      <c r="Q1569" s="4"/>
      <c r="S1569" s="22" t="str">
        <f t="shared" si="411"/>
        <v/>
      </c>
      <c r="T1569" s="8" t="str">
        <f t="shared" si="412"/>
        <v/>
      </c>
      <c r="U1569" s="23" t="str">
        <f t="shared" si="413"/>
        <v/>
      </c>
      <c r="W1569" s="50"/>
      <c r="Y1569" s="65" t="str">
        <f t="shared" si="414"/>
        <v/>
      </c>
      <c r="Z1569" s="8" t="str">
        <f t="shared" si="415"/>
        <v/>
      </c>
      <c r="AA1569" s="66" t="str">
        <f t="shared" si="416"/>
        <v/>
      </c>
      <c r="AC1569" s="65" t="str">
        <f>IF($G1569="", "", IF(IFERROR(INDEX('Intro &amp; Setup'!$Y$17:$Y$26, MATCH($G1569, 'Intro &amp; Setup'!$U$17:$U$26, 0)), "")="", 'Intro &amp; Setup'!$BB$15, IFERROR(INDEX('Intro &amp; Setup'!$Y$17:$Y$26, MATCH($G1569, 'Intro &amp; Setup'!$U$17:$U$26, 0)), "")))</f>
        <v/>
      </c>
      <c r="AD1569" s="8" t="str">
        <f>IF($J1569="", "", IF(IFERROR(INDEX('Intro &amp; Setup'!$Y$17:$Y$26, MATCH($J1569, 'Intro &amp; Setup'!$U$17:$U$26, 0)), "")="", 'Intro &amp; Setup'!$BB$15, IFERROR(INDEX('Intro &amp; Setup'!$Y$17:$Y$26, MATCH($J1569, 'Intro &amp; Setup'!$U$17:$U$26, 0)), "")))</f>
        <v/>
      </c>
      <c r="AE1569" s="66" t="str">
        <f>IF($M1569="", "", IF(IFERROR(INDEX('Intro &amp; Setup'!$Y$17:$Y$26, MATCH($M1569, 'Intro &amp; Setup'!$U$17:$U$26, 0)), "")="", 'Intro &amp; Setup'!$BB$15, IFERROR(INDEX('Intro &amp; Setup'!$Y$17:$Y$26, MATCH($M1569, 'Intro &amp; Setup'!$U$17:$U$26, 0)), "")))</f>
        <v/>
      </c>
      <c r="AG1569" s="65" t="str">
        <f t="shared" si="417"/>
        <v/>
      </c>
      <c r="AH1569" s="8" t="str">
        <f t="shared" si="418"/>
        <v/>
      </c>
      <c r="AI1569" s="66" t="str">
        <f t="shared" si="419"/>
        <v/>
      </c>
      <c r="AK1569" s="123" t="str">
        <f>IF(AC1569='Intro &amp; Setup'!$BB$14, $AO1569, "")</f>
        <v/>
      </c>
      <c r="AL1569" s="124" t="str">
        <f>IF(AD1569='Intro &amp; Setup'!$BB$14, $AO1569, "")</f>
        <v/>
      </c>
      <c r="AM1569" s="125" t="str">
        <f>IF(AE1569='Intro &amp; Setup'!$BB$14, $AO1569, "")</f>
        <v/>
      </c>
      <c r="AO1569" s="130" t="str">
        <f>IF(AND($B1569="", $C1569="", $D1569=""), "", IF($N1569="", 'Intro &amp; Setup'!$AB$33, $N1569))</f>
        <v/>
      </c>
      <c r="AQ1569" s="140">
        <f t="shared" si="420"/>
        <v>0</v>
      </c>
      <c r="AR1569" s="145">
        <f t="shared" si="421"/>
        <v>0</v>
      </c>
      <c r="AS1569" s="141">
        <f t="shared" si="422"/>
        <v>0</v>
      </c>
      <c r="AU1569" s="149" t="str">
        <f t="shared" si="423"/>
        <v/>
      </c>
      <c r="AV1569" s="155"/>
      <c r="AW1569" s="155"/>
      <c r="AX1569" s="155" t="str">
        <f t="shared" si="424"/>
        <v/>
      </c>
      <c r="AY1569" s="155"/>
      <c r="AZ1569" s="155"/>
      <c r="BA1569" s="151" t="str">
        <f t="shared" si="425"/>
        <v/>
      </c>
      <c r="BC1569" s="47" t="str">
        <f t="shared" si="426"/>
        <v/>
      </c>
    </row>
    <row r="1570" spans="1:55" x14ac:dyDescent="0.25">
      <c r="A1570" s="4"/>
      <c r="B1570" s="167"/>
      <c r="C1570" s="168"/>
      <c r="D1570" s="169"/>
      <c r="E1570" s="170"/>
      <c r="F1570" s="171"/>
      <c r="G1570" s="172"/>
      <c r="H1570" s="173"/>
      <c r="I1570" s="171"/>
      <c r="J1570" s="172"/>
      <c r="K1570" s="170"/>
      <c r="L1570" s="171"/>
      <c r="M1570" s="172"/>
      <c r="N1570" s="174"/>
      <c r="O1570" s="4"/>
      <c r="P1570" s="49" t="str">
        <f t="shared" si="410"/>
        <v/>
      </c>
      <c r="Q1570" s="4"/>
      <c r="S1570" s="22" t="str">
        <f t="shared" si="411"/>
        <v/>
      </c>
      <c r="T1570" s="8" t="str">
        <f t="shared" si="412"/>
        <v/>
      </c>
      <c r="U1570" s="23" t="str">
        <f t="shared" si="413"/>
        <v/>
      </c>
      <c r="W1570" s="50"/>
      <c r="Y1570" s="65" t="str">
        <f t="shared" si="414"/>
        <v/>
      </c>
      <c r="Z1570" s="8" t="str">
        <f t="shared" si="415"/>
        <v/>
      </c>
      <c r="AA1570" s="66" t="str">
        <f t="shared" si="416"/>
        <v/>
      </c>
      <c r="AC1570" s="65" t="str">
        <f>IF($G1570="", "", IF(IFERROR(INDEX('Intro &amp; Setup'!$Y$17:$Y$26, MATCH($G1570, 'Intro &amp; Setup'!$U$17:$U$26, 0)), "")="", 'Intro &amp; Setup'!$BB$15, IFERROR(INDEX('Intro &amp; Setup'!$Y$17:$Y$26, MATCH($G1570, 'Intro &amp; Setup'!$U$17:$U$26, 0)), "")))</f>
        <v/>
      </c>
      <c r="AD1570" s="8" t="str">
        <f>IF($J1570="", "", IF(IFERROR(INDEX('Intro &amp; Setup'!$Y$17:$Y$26, MATCH($J1570, 'Intro &amp; Setup'!$U$17:$U$26, 0)), "")="", 'Intro &amp; Setup'!$BB$15, IFERROR(INDEX('Intro &amp; Setup'!$Y$17:$Y$26, MATCH($J1570, 'Intro &amp; Setup'!$U$17:$U$26, 0)), "")))</f>
        <v/>
      </c>
      <c r="AE1570" s="66" t="str">
        <f>IF($M1570="", "", IF(IFERROR(INDEX('Intro &amp; Setup'!$Y$17:$Y$26, MATCH($M1570, 'Intro &amp; Setup'!$U$17:$U$26, 0)), "")="", 'Intro &amp; Setup'!$BB$15, IFERROR(INDEX('Intro &amp; Setup'!$Y$17:$Y$26, MATCH($M1570, 'Intro &amp; Setup'!$U$17:$U$26, 0)), "")))</f>
        <v/>
      </c>
      <c r="AG1570" s="65" t="str">
        <f t="shared" si="417"/>
        <v/>
      </c>
      <c r="AH1570" s="8" t="str">
        <f t="shared" si="418"/>
        <v/>
      </c>
      <c r="AI1570" s="66" t="str">
        <f t="shared" si="419"/>
        <v/>
      </c>
      <c r="AK1570" s="123" t="str">
        <f>IF(AC1570='Intro &amp; Setup'!$BB$14, $AO1570, "")</f>
        <v/>
      </c>
      <c r="AL1570" s="124" t="str">
        <f>IF(AD1570='Intro &amp; Setup'!$BB$14, $AO1570, "")</f>
        <v/>
      </c>
      <c r="AM1570" s="125" t="str">
        <f>IF(AE1570='Intro &amp; Setup'!$BB$14, $AO1570, "")</f>
        <v/>
      </c>
      <c r="AO1570" s="130" t="str">
        <f>IF(AND($B1570="", $C1570="", $D1570=""), "", IF($N1570="", 'Intro &amp; Setup'!$AB$33, $N1570))</f>
        <v/>
      </c>
      <c r="AQ1570" s="140">
        <f t="shared" si="420"/>
        <v>0</v>
      </c>
      <c r="AR1570" s="145">
        <f t="shared" si="421"/>
        <v>0</v>
      </c>
      <c r="AS1570" s="141">
        <f t="shared" si="422"/>
        <v>0</v>
      </c>
      <c r="AU1570" s="149" t="str">
        <f t="shared" si="423"/>
        <v/>
      </c>
      <c r="AV1570" s="155"/>
      <c r="AW1570" s="155"/>
      <c r="AX1570" s="155" t="str">
        <f t="shared" si="424"/>
        <v/>
      </c>
      <c r="AY1570" s="155"/>
      <c r="AZ1570" s="155"/>
      <c r="BA1570" s="151" t="str">
        <f t="shared" si="425"/>
        <v/>
      </c>
      <c r="BC1570" s="47" t="str">
        <f t="shared" si="426"/>
        <v/>
      </c>
    </row>
    <row r="1571" spans="1:55" x14ac:dyDescent="0.25">
      <c r="A1571" s="4"/>
      <c r="B1571" s="167"/>
      <c r="C1571" s="168"/>
      <c r="D1571" s="169"/>
      <c r="E1571" s="170"/>
      <c r="F1571" s="171"/>
      <c r="G1571" s="172"/>
      <c r="H1571" s="173"/>
      <c r="I1571" s="171"/>
      <c r="J1571" s="172"/>
      <c r="K1571" s="170"/>
      <c r="L1571" s="171"/>
      <c r="M1571" s="172"/>
      <c r="N1571" s="174"/>
      <c r="O1571" s="4"/>
      <c r="P1571" s="49" t="str">
        <f t="shared" si="410"/>
        <v/>
      </c>
      <c r="Q1571" s="4"/>
      <c r="S1571" s="22" t="str">
        <f t="shared" si="411"/>
        <v/>
      </c>
      <c r="T1571" s="8" t="str">
        <f t="shared" si="412"/>
        <v/>
      </c>
      <c r="U1571" s="23" t="str">
        <f t="shared" si="413"/>
        <v/>
      </c>
      <c r="W1571" s="50"/>
      <c r="Y1571" s="65" t="str">
        <f t="shared" si="414"/>
        <v/>
      </c>
      <c r="Z1571" s="8" t="str">
        <f t="shared" si="415"/>
        <v/>
      </c>
      <c r="AA1571" s="66" t="str">
        <f t="shared" si="416"/>
        <v/>
      </c>
      <c r="AC1571" s="65" t="str">
        <f>IF($G1571="", "", IF(IFERROR(INDEX('Intro &amp; Setup'!$Y$17:$Y$26, MATCH($G1571, 'Intro &amp; Setup'!$U$17:$U$26, 0)), "")="", 'Intro &amp; Setup'!$BB$15, IFERROR(INDEX('Intro &amp; Setup'!$Y$17:$Y$26, MATCH($G1571, 'Intro &amp; Setup'!$U$17:$U$26, 0)), "")))</f>
        <v/>
      </c>
      <c r="AD1571" s="8" t="str">
        <f>IF($J1571="", "", IF(IFERROR(INDEX('Intro &amp; Setup'!$Y$17:$Y$26, MATCH($J1571, 'Intro &amp; Setup'!$U$17:$U$26, 0)), "")="", 'Intro &amp; Setup'!$BB$15, IFERROR(INDEX('Intro &amp; Setup'!$Y$17:$Y$26, MATCH($J1571, 'Intro &amp; Setup'!$U$17:$U$26, 0)), "")))</f>
        <v/>
      </c>
      <c r="AE1571" s="66" t="str">
        <f>IF($M1571="", "", IF(IFERROR(INDEX('Intro &amp; Setup'!$Y$17:$Y$26, MATCH($M1571, 'Intro &amp; Setup'!$U$17:$U$26, 0)), "")="", 'Intro &amp; Setup'!$BB$15, IFERROR(INDEX('Intro &amp; Setup'!$Y$17:$Y$26, MATCH($M1571, 'Intro &amp; Setup'!$U$17:$U$26, 0)), "")))</f>
        <v/>
      </c>
      <c r="AG1571" s="65" t="str">
        <f t="shared" si="417"/>
        <v/>
      </c>
      <c r="AH1571" s="8" t="str">
        <f t="shared" si="418"/>
        <v/>
      </c>
      <c r="AI1571" s="66" t="str">
        <f t="shared" si="419"/>
        <v/>
      </c>
      <c r="AK1571" s="123" t="str">
        <f>IF(AC1571='Intro &amp; Setup'!$BB$14, $AO1571, "")</f>
        <v/>
      </c>
      <c r="AL1571" s="124" t="str">
        <f>IF(AD1571='Intro &amp; Setup'!$BB$14, $AO1571, "")</f>
        <v/>
      </c>
      <c r="AM1571" s="125" t="str">
        <f>IF(AE1571='Intro &amp; Setup'!$BB$14, $AO1571, "")</f>
        <v/>
      </c>
      <c r="AO1571" s="130" t="str">
        <f>IF(AND($B1571="", $C1571="", $D1571=""), "", IF($N1571="", 'Intro &amp; Setup'!$AB$33, $N1571))</f>
        <v/>
      </c>
      <c r="AQ1571" s="140">
        <f t="shared" si="420"/>
        <v>0</v>
      </c>
      <c r="AR1571" s="145">
        <f t="shared" si="421"/>
        <v>0</v>
      </c>
      <c r="AS1571" s="141">
        <f t="shared" si="422"/>
        <v>0</v>
      </c>
      <c r="AU1571" s="149" t="str">
        <f t="shared" si="423"/>
        <v/>
      </c>
      <c r="AV1571" s="155"/>
      <c r="AW1571" s="155"/>
      <c r="AX1571" s="155" t="str">
        <f t="shared" si="424"/>
        <v/>
      </c>
      <c r="AY1571" s="155"/>
      <c r="AZ1571" s="155"/>
      <c r="BA1571" s="151" t="str">
        <f t="shared" si="425"/>
        <v/>
      </c>
      <c r="BC1571" s="47" t="str">
        <f t="shared" si="426"/>
        <v/>
      </c>
    </row>
    <row r="1572" spans="1:55" x14ac:dyDescent="0.25">
      <c r="A1572" s="4"/>
      <c r="B1572" s="167"/>
      <c r="C1572" s="168"/>
      <c r="D1572" s="169"/>
      <c r="E1572" s="170"/>
      <c r="F1572" s="171"/>
      <c r="G1572" s="172"/>
      <c r="H1572" s="173"/>
      <c r="I1572" s="171"/>
      <c r="J1572" s="172"/>
      <c r="K1572" s="170"/>
      <c r="L1572" s="171"/>
      <c r="M1572" s="172"/>
      <c r="N1572" s="174"/>
      <c r="O1572" s="4"/>
      <c r="P1572" s="49" t="str">
        <f t="shared" si="410"/>
        <v/>
      </c>
      <c r="Q1572" s="4"/>
      <c r="S1572" s="22" t="str">
        <f t="shared" si="411"/>
        <v/>
      </c>
      <c r="T1572" s="8" t="str">
        <f t="shared" si="412"/>
        <v/>
      </c>
      <c r="U1572" s="23" t="str">
        <f t="shared" si="413"/>
        <v/>
      </c>
      <c r="W1572" s="50"/>
      <c r="Y1572" s="65" t="str">
        <f t="shared" si="414"/>
        <v/>
      </c>
      <c r="Z1572" s="8" t="str">
        <f t="shared" si="415"/>
        <v/>
      </c>
      <c r="AA1572" s="66" t="str">
        <f t="shared" si="416"/>
        <v/>
      </c>
      <c r="AC1572" s="65" t="str">
        <f>IF($G1572="", "", IF(IFERROR(INDEX('Intro &amp; Setup'!$Y$17:$Y$26, MATCH($G1572, 'Intro &amp; Setup'!$U$17:$U$26, 0)), "")="", 'Intro &amp; Setup'!$BB$15, IFERROR(INDEX('Intro &amp; Setup'!$Y$17:$Y$26, MATCH($G1572, 'Intro &amp; Setup'!$U$17:$U$26, 0)), "")))</f>
        <v/>
      </c>
      <c r="AD1572" s="8" t="str">
        <f>IF($J1572="", "", IF(IFERROR(INDEX('Intro &amp; Setup'!$Y$17:$Y$26, MATCH($J1572, 'Intro &amp; Setup'!$U$17:$U$26, 0)), "")="", 'Intro &amp; Setup'!$BB$15, IFERROR(INDEX('Intro &amp; Setup'!$Y$17:$Y$26, MATCH($J1572, 'Intro &amp; Setup'!$U$17:$U$26, 0)), "")))</f>
        <v/>
      </c>
      <c r="AE1572" s="66" t="str">
        <f>IF($M1572="", "", IF(IFERROR(INDEX('Intro &amp; Setup'!$Y$17:$Y$26, MATCH($M1572, 'Intro &amp; Setup'!$U$17:$U$26, 0)), "")="", 'Intro &amp; Setup'!$BB$15, IFERROR(INDEX('Intro &amp; Setup'!$Y$17:$Y$26, MATCH($M1572, 'Intro &amp; Setup'!$U$17:$U$26, 0)), "")))</f>
        <v/>
      </c>
      <c r="AG1572" s="65" t="str">
        <f t="shared" si="417"/>
        <v/>
      </c>
      <c r="AH1572" s="8" t="str">
        <f t="shared" si="418"/>
        <v/>
      </c>
      <c r="AI1572" s="66" t="str">
        <f t="shared" si="419"/>
        <v/>
      </c>
      <c r="AK1572" s="123" t="str">
        <f>IF(AC1572='Intro &amp; Setup'!$BB$14, $AO1572, "")</f>
        <v/>
      </c>
      <c r="AL1572" s="124" t="str">
        <f>IF(AD1572='Intro &amp; Setup'!$BB$14, $AO1572, "")</f>
        <v/>
      </c>
      <c r="AM1572" s="125" t="str">
        <f>IF(AE1572='Intro &amp; Setup'!$BB$14, $AO1572, "")</f>
        <v/>
      </c>
      <c r="AO1572" s="130" t="str">
        <f>IF(AND($B1572="", $C1572="", $D1572=""), "", IF($N1572="", 'Intro &amp; Setup'!$AB$33, $N1572))</f>
        <v/>
      </c>
      <c r="AQ1572" s="140">
        <f t="shared" si="420"/>
        <v>0</v>
      </c>
      <c r="AR1572" s="145">
        <f t="shared" si="421"/>
        <v>0</v>
      </c>
      <c r="AS1572" s="141">
        <f t="shared" si="422"/>
        <v>0</v>
      </c>
      <c r="AU1572" s="149" t="str">
        <f t="shared" si="423"/>
        <v/>
      </c>
      <c r="AV1572" s="155"/>
      <c r="AW1572" s="155"/>
      <c r="AX1572" s="155" t="str">
        <f t="shared" si="424"/>
        <v/>
      </c>
      <c r="AY1572" s="155"/>
      <c r="AZ1572" s="155"/>
      <c r="BA1572" s="151" t="str">
        <f t="shared" si="425"/>
        <v/>
      </c>
      <c r="BC1572" s="47" t="str">
        <f t="shared" si="426"/>
        <v/>
      </c>
    </row>
    <row r="1573" spans="1:55" x14ac:dyDescent="0.25">
      <c r="A1573" s="4"/>
      <c r="B1573" s="167"/>
      <c r="C1573" s="168"/>
      <c r="D1573" s="169"/>
      <c r="E1573" s="170"/>
      <c r="F1573" s="171"/>
      <c r="G1573" s="172"/>
      <c r="H1573" s="173"/>
      <c r="I1573" s="171"/>
      <c r="J1573" s="172"/>
      <c r="K1573" s="170"/>
      <c r="L1573" s="171"/>
      <c r="M1573" s="172"/>
      <c r="N1573" s="174"/>
      <c r="O1573" s="4"/>
      <c r="P1573" s="49" t="str">
        <f t="shared" si="410"/>
        <v/>
      </c>
      <c r="Q1573" s="4"/>
      <c r="S1573" s="22" t="str">
        <f t="shared" si="411"/>
        <v/>
      </c>
      <c r="T1573" s="8" t="str">
        <f t="shared" si="412"/>
        <v/>
      </c>
      <c r="U1573" s="23" t="str">
        <f t="shared" si="413"/>
        <v/>
      </c>
      <c r="W1573" s="50"/>
      <c r="Y1573" s="65" t="str">
        <f t="shared" si="414"/>
        <v/>
      </c>
      <c r="Z1573" s="8" t="str">
        <f t="shared" si="415"/>
        <v/>
      </c>
      <c r="AA1573" s="66" t="str">
        <f t="shared" si="416"/>
        <v/>
      </c>
      <c r="AC1573" s="65" t="str">
        <f>IF($G1573="", "", IF(IFERROR(INDEX('Intro &amp; Setup'!$Y$17:$Y$26, MATCH($G1573, 'Intro &amp; Setup'!$U$17:$U$26, 0)), "")="", 'Intro &amp; Setup'!$BB$15, IFERROR(INDEX('Intro &amp; Setup'!$Y$17:$Y$26, MATCH($G1573, 'Intro &amp; Setup'!$U$17:$U$26, 0)), "")))</f>
        <v/>
      </c>
      <c r="AD1573" s="8" t="str">
        <f>IF($J1573="", "", IF(IFERROR(INDEX('Intro &amp; Setup'!$Y$17:$Y$26, MATCH($J1573, 'Intro &amp; Setup'!$U$17:$U$26, 0)), "")="", 'Intro &amp; Setup'!$BB$15, IFERROR(INDEX('Intro &amp; Setup'!$Y$17:$Y$26, MATCH($J1573, 'Intro &amp; Setup'!$U$17:$U$26, 0)), "")))</f>
        <v/>
      </c>
      <c r="AE1573" s="66" t="str">
        <f>IF($M1573="", "", IF(IFERROR(INDEX('Intro &amp; Setup'!$Y$17:$Y$26, MATCH($M1573, 'Intro &amp; Setup'!$U$17:$U$26, 0)), "")="", 'Intro &amp; Setup'!$BB$15, IFERROR(INDEX('Intro &amp; Setup'!$Y$17:$Y$26, MATCH($M1573, 'Intro &amp; Setup'!$U$17:$U$26, 0)), "")))</f>
        <v/>
      </c>
      <c r="AG1573" s="65" t="str">
        <f t="shared" si="417"/>
        <v/>
      </c>
      <c r="AH1573" s="8" t="str">
        <f t="shared" si="418"/>
        <v/>
      </c>
      <c r="AI1573" s="66" t="str">
        <f t="shared" si="419"/>
        <v/>
      </c>
      <c r="AK1573" s="123" t="str">
        <f>IF(AC1573='Intro &amp; Setup'!$BB$14, $AO1573, "")</f>
        <v/>
      </c>
      <c r="AL1573" s="124" t="str">
        <f>IF(AD1573='Intro &amp; Setup'!$BB$14, $AO1573, "")</f>
        <v/>
      </c>
      <c r="AM1573" s="125" t="str">
        <f>IF(AE1573='Intro &amp; Setup'!$BB$14, $AO1573, "")</f>
        <v/>
      </c>
      <c r="AO1573" s="130" t="str">
        <f>IF(AND($B1573="", $C1573="", $D1573=""), "", IF($N1573="", 'Intro &amp; Setup'!$AB$33, $N1573))</f>
        <v/>
      </c>
      <c r="AQ1573" s="140">
        <f t="shared" si="420"/>
        <v>0</v>
      </c>
      <c r="AR1573" s="145">
        <f t="shared" si="421"/>
        <v>0</v>
      </c>
      <c r="AS1573" s="141">
        <f t="shared" si="422"/>
        <v>0</v>
      </c>
      <c r="AU1573" s="149" t="str">
        <f t="shared" si="423"/>
        <v/>
      </c>
      <c r="AV1573" s="155"/>
      <c r="AW1573" s="155"/>
      <c r="AX1573" s="155" t="str">
        <f t="shared" si="424"/>
        <v/>
      </c>
      <c r="AY1573" s="155"/>
      <c r="AZ1573" s="155"/>
      <c r="BA1573" s="151" t="str">
        <f t="shared" si="425"/>
        <v/>
      </c>
      <c r="BC1573" s="47" t="str">
        <f t="shared" si="426"/>
        <v/>
      </c>
    </row>
    <row r="1574" spans="1:55" x14ac:dyDescent="0.25">
      <c r="A1574" s="4"/>
      <c r="B1574" s="167"/>
      <c r="C1574" s="168"/>
      <c r="D1574" s="169"/>
      <c r="E1574" s="170"/>
      <c r="F1574" s="171"/>
      <c r="G1574" s="172"/>
      <c r="H1574" s="173"/>
      <c r="I1574" s="171"/>
      <c r="J1574" s="172"/>
      <c r="K1574" s="170"/>
      <c r="L1574" s="171"/>
      <c r="M1574" s="172"/>
      <c r="N1574" s="174"/>
      <c r="O1574" s="4"/>
      <c r="P1574" s="49" t="str">
        <f t="shared" si="410"/>
        <v/>
      </c>
      <c r="Q1574" s="4"/>
      <c r="S1574" s="22" t="str">
        <f t="shared" si="411"/>
        <v/>
      </c>
      <c r="T1574" s="8" t="str">
        <f t="shared" si="412"/>
        <v/>
      </c>
      <c r="U1574" s="23" t="str">
        <f t="shared" si="413"/>
        <v/>
      </c>
      <c r="W1574" s="50"/>
      <c r="Y1574" s="65" t="str">
        <f t="shared" si="414"/>
        <v/>
      </c>
      <c r="Z1574" s="8" t="str">
        <f t="shared" si="415"/>
        <v/>
      </c>
      <c r="AA1574" s="66" t="str">
        <f t="shared" si="416"/>
        <v/>
      </c>
      <c r="AC1574" s="65" t="str">
        <f>IF($G1574="", "", IF(IFERROR(INDEX('Intro &amp; Setup'!$Y$17:$Y$26, MATCH($G1574, 'Intro &amp; Setup'!$U$17:$U$26, 0)), "")="", 'Intro &amp; Setup'!$BB$15, IFERROR(INDEX('Intro &amp; Setup'!$Y$17:$Y$26, MATCH($G1574, 'Intro &amp; Setup'!$U$17:$U$26, 0)), "")))</f>
        <v/>
      </c>
      <c r="AD1574" s="8" t="str">
        <f>IF($J1574="", "", IF(IFERROR(INDEX('Intro &amp; Setup'!$Y$17:$Y$26, MATCH($J1574, 'Intro &amp; Setup'!$U$17:$U$26, 0)), "")="", 'Intro &amp; Setup'!$BB$15, IFERROR(INDEX('Intro &amp; Setup'!$Y$17:$Y$26, MATCH($J1574, 'Intro &amp; Setup'!$U$17:$U$26, 0)), "")))</f>
        <v/>
      </c>
      <c r="AE1574" s="66" t="str">
        <f>IF($M1574="", "", IF(IFERROR(INDEX('Intro &amp; Setup'!$Y$17:$Y$26, MATCH($M1574, 'Intro &amp; Setup'!$U$17:$U$26, 0)), "")="", 'Intro &amp; Setup'!$BB$15, IFERROR(INDEX('Intro &amp; Setup'!$Y$17:$Y$26, MATCH($M1574, 'Intro &amp; Setup'!$U$17:$U$26, 0)), "")))</f>
        <v/>
      </c>
      <c r="AG1574" s="65" t="str">
        <f t="shared" si="417"/>
        <v/>
      </c>
      <c r="AH1574" s="8" t="str">
        <f t="shared" si="418"/>
        <v/>
      </c>
      <c r="AI1574" s="66" t="str">
        <f t="shared" si="419"/>
        <v/>
      </c>
      <c r="AK1574" s="123" t="str">
        <f>IF(AC1574='Intro &amp; Setup'!$BB$14, $AO1574, "")</f>
        <v/>
      </c>
      <c r="AL1574" s="124" t="str">
        <f>IF(AD1574='Intro &amp; Setup'!$BB$14, $AO1574, "")</f>
        <v/>
      </c>
      <c r="AM1574" s="125" t="str">
        <f>IF(AE1574='Intro &amp; Setup'!$BB$14, $AO1574, "")</f>
        <v/>
      </c>
      <c r="AO1574" s="130" t="str">
        <f>IF(AND($B1574="", $C1574="", $D1574=""), "", IF($N1574="", 'Intro &amp; Setup'!$AB$33, $N1574))</f>
        <v/>
      </c>
      <c r="AQ1574" s="140">
        <f t="shared" si="420"/>
        <v>0</v>
      </c>
      <c r="AR1574" s="145">
        <f t="shared" si="421"/>
        <v>0</v>
      </c>
      <c r="AS1574" s="141">
        <f t="shared" si="422"/>
        <v>0</v>
      </c>
      <c r="AU1574" s="149" t="str">
        <f t="shared" si="423"/>
        <v/>
      </c>
      <c r="AV1574" s="155"/>
      <c r="AW1574" s="155"/>
      <c r="AX1574" s="155" t="str">
        <f t="shared" si="424"/>
        <v/>
      </c>
      <c r="AY1574" s="155"/>
      <c r="AZ1574" s="155"/>
      <c r="BA1574" s="151" t="str">
        <f t="shared" si="425"/>
        <v/>
      </c>
      <c r="BC1574" s="47" t="str">
        <f t="shared" si="426"/>
        <v/>
      </c>
    </row>
    <row r="1575" spans="1:55" x14ac:dyDescent="0.25">
      <c r="A1575" s="4"/>
      <c r="B1575" s="167"/>
      <c r="C1575" s="168"/>
      <c r="D1575" s="169"/>
      <c r="E1575" s="170"/>
      <c r="F1575" s="171"/>
      <c r="G1575" s="172"/>
      <c r="H1575" s="173"/>
      <c r="I1575" s="171"/>
      <c r="J1575" s="172"/>
      <c r="K1575" s="170"/>
      <c r="L1575" s="171"/>
      <c r="M1575" s="172"/>
      <c r="N1575" s="174"/>
      <c r="O1575" s="4"/>
      <c r="P1575" s="49" t="str">
        <f t="shared" si="410"/>
        <v/>
      </c>
      <c r="Q1575" s="4"/>
      <c r="S1575" s="22" t="str">
        <f t="shared" si="411"/>
        <v/>
      </c>
      <c r="T1575" s="8" t="str">
        <f t="shared" si="412"/>
        <v/>
      </c>
      <c r="U1575" s="23" t="str">
        <f t="shared" si="413"/>
        <v/>
      </c>
      <c r="W1575" s="50"/>
      <c r="Y1575" s="65" t="str">
        <f t="shared" si="414"/>
        <v/>
      </c>
      <c r="Z1575" s="8" t="str">
        <f t="shared" si="415"/>
        <v/>
      </c>
      <c r="AA1575" s="66" t="str">
        <f t="shared" si="416"/>
        <v/>
      </c>
      <c r="AC1575" s="65" t="str">
        <f>IF($G1575="", "", IF(IFERROR(INDEX('Intro &amp; Setup'!$Y$17:$Y$26, MATCH($G1575, 'Intro &amp; Setup'!$U$17:$U$26, 0)), "")="", 'Intro &amp; Setup'!$BB$15, IFERROR(INDEX('Intro &amp; Setup'!$Y$17:$Y$26, MATCH($G1575, 'Intro &amp; Setup'!$U$17:$U$26, 0)), "")))</f>
        <v/>
      </c>
      <c r="AD1575" s="8" t="str">
        <f>IF($J1575="", "", IF(IFERROR(INDEX('Intro &amp; Setup'!$Y$17:$Y$26, MATCH($J1575, 'Intro &amp; Setup'!$U$17:$U$26, 0)), "")="", 'Intro &amp; Setup'!$BB$15, IFERROR(INDEX('Intro &amp; Setup'!$Y$17:$Y$26, MATCH($J1575, 'Intro &amp; Setup'!$U$17:$U$26, 0)), "")))</f>
        <v/>
      </c>
      <c r="AE1575" s="66" t="str">
        <f>IF($M1575="", "", IF(IFERROR(INDEX('Intro &amp; Setup'!$Y$17:$Y$26, MATCH($M1575, 'Intro &amp; Setup'!$U$17:$U$26, 0)), "")="", 'Intro &amp; Setup'!$BB$15, IFERROR(INDEX('Intro &amp; Setup'!$Y$17:$Y$26, MATCH($M1575, 'Intro &amp; Setup'!$U$17:$U$26, 0)), "")))</f>
        <v/>
      </c>
      <c r="AG1575" s="65" t="str">
        <f t="shared" si="417"/>
        <v/>
      </c>
      <c r="AH1575" s="8" t="str">
        <f t="shared" si="418"/>
        <v/>
      </c>
      <c r="AI1575" s="66" t="str">
        <f t="shared" si="419"/>
        <v/>
      </c>
      <c r="AK1575" s="123" t="str">
        <f>IF(AC1575='Intro &amp; Setup'!$BB$14, $AO1575, "")</f>
        <v/>
      </c>
      <c r="AL1575" s="124" t="str">
        <f>IF(AD1575='Intro &amp; Setup'!$BB$14, $AO1575, "")</f>
        <v/>
      </c>
      <c r="AM1575" s="125" t="str">
        <f>IF(AE1575='Intro &amp; Setup'!$BB$14, $AO1575, "")</f>
        <v/>
      </c>
      <c r="AO1575" s="130" t="str">
        <f>IF(AND($B1575="", $C1575="", $D1575=""), "", IF($N1575="", 'Intro &amp; Setup'!$AB$33, $N1575))</f>
        <v/>
      </c>
      <c r="AQ1575" s="140">
        <f t="shared" si="420"/>
        <v>0</v>
      </c>
      <c r="AR1575" s="145">
        <f t="shared" si="421"/>
        <v>0</v>
      </c>
      <c r="AS1575" s="141">
        <f t="shared" si="422"/>
        <v>0</v>
      </c>
      <c r="AU1575" s="149" t="str">
        <f t="shared" si="423"/>
        <v/>
      </c>
      <c r="AV1575" s="155"/>
      <c r="AW1575" s="155"/>
      <c r="AX1575" s="155" t="str">
        <f t="shared" si="424"/>
        <v/>
      </c>
      <c r="AY1575" s="155"/>
      <c r="AZ1575" s="155"/>
      <c r="BA1575" s="151" t="str">
        <f t="shared" si="425"/>
        <v/>
      </c>
      <c r="BC1575" s="47" t="str">
        <f t="shared" si="426"/>
        <v/>
      </c>
    </row>
    <row r="1576" spans="1:55" x14ac:dyDescent="0.25">
      <c r="A1576" s="4"/>
      <c r="B1576" s="167"/>
      <c r="C1576" s="168"/>
      <c r="D1576" s="169"/>
      <c r="E1576" s="170"/>
      <c r="F1576" s="171"/>
      <c r="G1576" s="172"/>
      <c r="H1576" s="173"/>
      <c r="I1576" s="171"/>
      <c r="J1576" s="172"/>
      <c r="K1576" s="170"/>
      <c r="L1576" s="171"/>
      <c r="M1576" s="172"/>
      <c r="N1576" s="174"/>
      <c r="O1576" s="4"/>
      <c r="P1576" s="49" t="str">
        <f t="shared" si="410"/>
        <v/>
      </c>
      <c r="Q1576" s="4"/>
      <c r="S1576" s="22" t="str">
        <f t="shared" si="411"/>
        <v/>
      </c>
      <c r="T1576" s="8" t="str">
        <f t="shared" si="412"/>
        <v/>
      </c>
      <c r="U1576" s="23" t="str">
        <f t="shared" si="413"/>
        <v/>
      </c>
      <c r="W1576" s="50"/>
      <c r="Y1576" s="65" t="str">
        <f t="shared" si="414"/>
        <v/>
      </c>
      <c r="Z1576" s="8" t="str">
        <f t="shared" si="415"/>
        <v/>
      </c>
      <c r="AA1576" s="66" t="str">
        <f t="shared" si="416"/>
        <v/>
      </c>
      <c r="AC1576" s="65" t="str">
        <f>IF($G1576="", "", IF(IFERROR(INDEX('Intro &amp; Setup'!$Y$17:$Y$26, MATCH($G1576, 'Intro &amp; Setup'!$U$17:$U$26, 0)), "")="", 'Intro &amp; Setup'!$BB$15, IFERROR(INDEX('Intro &amp; Setup'!$Y$17:$Y$26, MATCH($G1576, 'Intro &amp; Setup'!$U$17:$U$26, 0)), "")))</f>
        <v/>
      </c>
      <c r="AD1576" s="8" t="str">
        <f>IF($J1576="", "", IF(IFERROR(INDEX('Intro &amp; Setup'!$Y$17:$Y$26, MATCH($J1576, 'Intro &amp; Setup'!$U$17:$U$26, 0)), "")="", 'Intro &amp; Setup'!$BB$15, IFERROR(INDEX('Intro &amp; Setup'!$Y$17:$Y$26, MATCH($J1576, 'Intro &amp; Setup'!$U$17:$U$26, 0)), "")))</f>
        <v/>
      </c>
      <c r="AE1576" s="66" t="str">
        <f>IF($M1576="", "", IF(IFERROR(INDEX('Intro &amp; Setup'!$Y$17:$Y$26, MATCH($M1576, 'Intro &amp; Setup'!$U$17:$U$26, 0)), "")="", 'Intro &amp; Setup'!$BB$15, IFERROR(INDEX('Intro &amp; Setup'!$Y$17:$Y$26, MATCH($M1576, 'Intro &amp; Setup'!$U$17:$U$26, 0)), "")))</f>
        <v/>
      </c>
      <c r="AG1576" s="65" t="str">
        <f t="shared" si="417"/>
        <v/>
      </c>
      <c r="AH1576" s="8" t="str">
        <f t="shared" si="418"/>
        <v/>
      </c>
      <c r="AI1576" s="66" t="str">
        <f t="shared" si="419"/>
        <v/>
      </c>
      <c r="AK1576" s="123" t="str">
        <f>IF(AC1576='Intro &amp; Setup'!$BB$14, $AO1576, "")</f>
        <v/>
      </c>
      <c r="AL1576" s="124" t="str">
        <f>IF(AD1576='Intro &amp; Setup'!$BB$14, $AO1576, "")</f>
        <v/>
      </c>
      <c r="AM1576" s="125" t="str">
        <f>IF(AE1576='Intro &amp; Setup'!$BB$14, $AO1576, "")</f>
        <v/>
      </c>
      <c r="AO1576" s="130" t="str">
        <f>IF(AND($B1576="", $C1576="", $D1576=""), "", IF($N1576="", 'Intro &amp; Setup'!$AB$33, $N1576))</f>
        <v/>
      </c>
      <c r="AQ1576" s="140">
        <f t="shared" si="420"/>
        <v>0</v>
      </c>
      <c r="AR1576" s="145">
        <f t="shared" si="421"/>
        <v>0</v>
      </c>
      <c r="AS1576" s="141">
        <f t="shared" si="422"/>
        <v>0</v>
      </c>
      <c r="AU1576" s="149" t="str">
        <f t="shared" si="423"/>
        <v/>
      </c>
      <c r="AV1576" s="155"/>
      <c r="AW1576" s="155"/>
      <c r="AX1576" s="155" t="str">
        <f t="shared" si="424"/>
        <v/>
      </c>
      <c r="AY1576" s="155"/>
      <c r="AZ1576" s="155"/>
      <c r="BA1576" s="151" t="str">
        <f t="shared" si="425"/>
        <v/>
      </c>
      <c r="BC1576" s="47" t="str">
        <f t="shared" si="426"/>
        <v/>
      </c>
    </row>
    <row r="1577" spans="1:55" x14ac:dyDescent="0.25">
      <c r="A1577" s="4"/>
      <c r="B1577" s="167"/>
      <c r="C1577" s="168"/>
      <c r="D1577" s="169"/>
      <c r="E1577" s="170"/>
      <c r="F1577" s="171"/>
      <c r="G1577" s="172"/>
      <c r="H1577" s="173"/>
      <c r="I1577" s="171"/>
      <c r="J1577" s="172"/>
      <c r="K1577" s="170"/>
      <c r="L1577" s="171"/>
      <c r="M1577" s="172"/>
      <c r="N1577" s="174"/>
      <c r="O1577" s="4"/>
      <c r="P1577" s="49" t="str">
        <f t="shared" si="410"/>
        <v/>
      </c>
      <c r="Q1577" s="4"/>
      <c r="S1577" s="22" t="str">
        <f t="shared" si="411"/>
        <v/>
      </c>
      <c r="T1577" s="8" t="str">
        <f t="shared" si="412"/>
        <v/>
      </c>
      <c r="U1577" s="23" t="str">
        <f t="shared" si="413"/>
        <v/>
      </c>
      <c r="W1577" s="50"/>
      <c r="Y1577" s="65" t="str">
        <f t="shared" si="414"/>
        <v/>
      </c>
      <c r="Z1577" s="8" t="str">
        <f t="shared" si="415"/>
        <v/>
      </c>
      <c r="AA1577" s="66" t="str">
        <f t="shared" si="416"/>
        <v/>
      </c>
      <c r="AC1577" s="65" t="str">
        <f>IF($G1577="", "", IF(IFERROR(INDEX('Intro &amp; Setup'!$Y$17:$Y$26, MATCH($G1577, 'Intro &amp; Setup'!$U$17:$U$26, 0)), "")="", 'Intro &amp; Setup'!$BB$15, IFERROR(INDEX('Intro &amp; Setup'!$Y$17:$Y$26, MATCH($G1577, 'Intro &amp; Setup'!$U$17:$U$26, 0)), "")))</f>
        <v/>
      </c>
      <c r="AD1577" s="8" t="str">
        <f>IF($J1577="", "", IF(IFERROR(INDEX('Intro &amp; Setup'!$Y$17:$Y$26, MATCH($J1577, 'Intro &amp; Setup'!$U$17:$U$26, 0)), "")="", 'Intro &amp; Setup'!$BB$15, IFERROR(INDEX('Intro &amp; Setup'!$Y$17:$Y$26, MATCH($J1577, 'Intro &amp; Setup'!$U$17:$U$26, 0)), "")))</f>
        <v/>
      </c>
      <c r="AE1577" s="66" t="str">
        <f>IF($M1577="", "", IF(IFERROR(INDEX('Intro &amp; Setup'!$Y$17:$Y$26, MATCH($M1577, 'Intro &amp; Setup'!$U$17:$U$26, 0)), "")="", 'Intro &amp; Setup'!$BB$15, IFERROR(INDEX('Intro &amp; Setup'!$Y$17:$Y$26, MATCH($M1577, 'Intro &amp; Setup'!$U$17:$U$26, 0)), "")))</f>
        <v/>
      </c>
      <c r="AG1577" s="65" t="str">
        <f t="shared" si="417"/>
        <v/>
      </c>
      <c r="AH1577" s="8" t="str">
        <f t="shared" si="418"/>
        <v/>
      </c>
      <c r="AI1577" s="66" t="str">
        <f t="shared" si="419"/>
        <v/>
      </c>
      <c r="AK1577" s="123" t="str">
        <f>IF(AC1577='Intro &amp; Setup'!$BB$14, $AO1577, "")</f>
        <v/>
      </c>
      <c r="AL1577" s="124" t="str">
        <f>IF(AD1577='Intro &amp; Setup'!$BB$14, $AO1577, "")</f>
        <v/>
      </c>
      <c r="AM1577" s="125" t="str">
        <f>IF(AE1577='Intro &amp; Setup'!$BB$14, $AO1577, "")</f>
        <v/>
      </c>
      <c r="AO1577" s="130" t="str">
        <f>IF(AND($B1577="", $C1577="", $D1577=""), "", IF($N1577="", 'Intro &amp; Setup'!$AB$33, $N1577))</f>
        <v/>
      </c>
      <c r="AQ1577" s="140">
        <f t="shared" si="420"/>
        <v>0</v>
      </c>
      <c r="AR1577" s="145">
        <f t="shared" si="421"/>
        <v>0</v>
      </c>
      <c r="AS1577" s="141">
        <f t="shared" si="422"/>
        <v>0</v>
      </c>
      <c r="AU1577" s="149" t="str">
        <f t="shared" si="423"/>
        <v/>
      </c>
      <c r="AV1577" s="155"/>
      <c r="AW1577" s="155"/>
      <c r="AX1577" s="155" t="str">
        <f t="shared" si="424"/>
        <v/>
      </c>
      <c r="AY1577" s="155"/>
      <c r="AZ1577" s="155"/>
      <c r="BA1577" s="151" t="str">
        <f t="shared" si="425"/>
        <v/>
      </c>
      <c r="BC1577" s="47" t="str">
        <f t="shared" si="426"/>
        <v/>
      </c>
    </row>
    <row r="1578" spans="1:55" x14ac:dyDescent="0.25">
      <c r="A1578" s="4"/>
      <c r="B1578" s="167"/>
      <c r="C1578" s="168"/>
      <c r="D1578" s="169"/>
      <c r="E1578" s="170"/>
      <c r="F1578" s="171"/>
      <c r="G1578" s="172"/>
      <c r="H1578" s="173"/>
      <c r="I1578" s="171"/>
      <c r="J1578" s="172"/>
      <c r="K1578" s="170"/>
      <c r="L1578" s="171"/>
      <c r="M1578" s="172"/>
      <c r="N1578" s="174"/>
      <c r="O1578" s="4"/>
      <c r="P1578" s="49" t="str">
        <f t="shared" si="410"/>
        <v/>
      </c>
      <c r="Q1578" s="4"/>
      <c r="S1578" s="22" t="str">
        <f t="shared" si="411"/>
        <v/>
      </c>
      <c r="T1578" s="8" t="str">
        <f t="shared" si="412"/>
        <v/>
      </c>
      <c r="U1578" s="23" t="str">
        <f t="shared" si="413"/>
        <v/>
      </c>
      <c r="W1578" s="50"/>
      <c r="Y1578" s="65" t="str">
        <f t="shared" si="414"/>
        <v/>
      </c>
      <c r="Z1578" s="8" t="str">
        <f t="shared" si="415"/>
        <v/>
      </c>
      <c r="AA1578" s="66" t="str">
        <f t="shared" si="416"/>
        <v/>
      </c>
      <c r="AC1578" s="65" t="str">
        <f>IF($G1578="", "", IF(IFERROR(INDEX('Intro &amp; Setup'!$Y$17:$Y$26, MATCH($G1578, 'Intro &amp; Setup'!$U$17:$U$26, 0)), "")="", 'Intro &amp; Setup'!$BB$15, IFERROR(INDEX('Intro &amp; Setup'!$Y$17:$Y$26, MATCH($G1578, 'Intro &amp; Setup'!$U$17:$U$26, 0)), "")))</f>
        <v/>
      </c>
      <c r="AD1578" s="8" t="str">
        <f>IF($J1578="", "", IF(IFERROR(INDEX('Intro &amp; Setup'!$Y$17:$Y$26, MATCH($J1578, 'Intro &amp; Setup'!$U$17:$U$26, 0)), "")="", 'Intro &amp; Setup'!$BB$15, IFERROR(INDEX('Intro &amp; Setup'!$Y$17:$Y$26, MATCH($J1578, 'Intro &amp; Setup'!$U$17:$U$26, 0)), "")))</f>
        <v/>
      </c>
      <c r="AE1578" s="66" t="str">
        <f>IF($M1578="", "", IF(IFERROR(INDEX('Intro &amp; Setup'!$Y$17:$Y$26, MATCH($M1578, 'Intro &amp; Setup'!$U$17:$U$26, 0)), "")="", 'Intro &amp; Setup'!$BB$15, IFERROR(INDEX('Intro &amp; Setup'!$Y$17:$Y$26, MATCH($M1578, 'Intro &amp; Setup'!$U$17:$U$26, 0)), "")))</f>
        <v/>
      </c>
      <c r="AG1578" s="65" t="str">
        <f t="shared" si="417"/>
        <v/>
      </c>
      <c r="AH1578" s="8" t="str">
        <f t="shared" si="418"/>
        <v/>
      </c>
      <c r="AI1578" s="66" t="str">
        <f t="shared" si="419"/>
        <v/>
      </c>
      <c r="AK1578" s="123" t="str">
        <f>IF(AC1578='Intro &amp; Setup'!$BB$14, $AO1578, "")</f>
        <v/>
      </c>
      <c r="AL1578" s="124" t="str">
        <f>IF(AD1578='Intro &amp; Setup'!$BB$14, $AO1578, "")</f>
        <v/>
      </c>
      <c r="AM1578" s="125" t="str">
        <f>IF(AE1578='Intro &amp; Setup'!$BB$14, $AO1578, "")</f>
        <v/>
      </c>
      <c r="AO1578" s="130" t="str">
        <f>IF(AND($B1578="", $C1578="", $D1578=""), "", IF($N1578="", 'Intro &amp; Setup'!$AB$33, $N1578))</f>
        <v/>
      </c>
      <c r="AQ1578" s="140">
        <f t="shared" si="420"/>
        <v>0</v>
      </c>
      <c r="AR1578" s="145">
        <f t="shared" si="421"/>
        <v>0</v>
      </c>
      <c r="AS1578" s="141">
        <f t="shared" si="422"/>
        <v>0</v>
      </c>
      <c r="AU1578" s="149" t="str">
        <f t="shared" si="423"/>
        <v/>
      </c>
      <c r="AV1578" s="155"/>
      <c r="AW1578" s="155"/>
      <c r="AX1578" s="155" t="str">
        <f t="shared" si="424"/>
        <v/>
      </c>
      <c r="AY1578" s="155"/>
      <c r="AZ1578" s="155"/>
      <c r="BA1578" s="151" t="str">
        <f t="shared" si="425"/>
        <v/>
      </c>
      <c r="BC1578" s="47" t="str">
        <f t="shared" si="426"/>
        <v/>
      </c>
    </row>
    <row r="1579" spans="1:55" x14ac:dyDescent="0.25">
      <c r="A1579" s="4"/>
      <c r="B1579" s="167"/>
      <c r="C1579" s="168"/>
      <c r="D1579" s="169"/>
      <c r="E1579" s="170"/>
      <c r="F1579" s="171"/>
      <c r="G1579" s="172"/>
      <c r="H1579" s="173"/>
      <c r="I1579" s="171"/>
      <c r="J1579" s="172"/>
      <c r="K1579" s="170"/>
      <c r="L1579" s="171"/>
      <c r="M1579" s="172"/>
      <c r="N1579" s="174"/>
      <c r="O1579" s="4"/>
      <c r="P1579" s="49" t="str">
        <f t="shared" si="410"/>
        <v/>
      </c>
      <c r="Q1579" s="4"/>
      <c r="S1579" s="22" t="str">
        <f t="shared" si="411"/>
        <v/>
      </c>
      <c r="T1579" s="8" t="str">
        <f t="shared" si="412"/>
        <v/>
      </c>
      <c r="U1579" s="23" t="str">
        <f t="shared" si="413"/>
        <v/>
      </c>
      <c r="W1579" s="50"/>
      <c r="Y1579" s="65" t="str">
        <f t="shared" si="414"/>
        <v/>
      </c>
      <c r="Z1579" s="8" t="str">
        <f t="shared" si="415"/>
        <v/>
      </c>
      <c r="AA1579" s="66" t="str">
        <f t="shared" si="416"/>
        <v/>
      </c>
      <c r="AC1579" s="65" t="str">
        <f>IF($G1579="", "", IF(IFERROR(INDEX('Intro &amp; Setup'!$Y$17:$Y$26, MATCH($G1579, 'Intro &amp; Setup'!$U$17:$U$26, 0)), "")="", 'Intro &amp; Setup'!$BB$15, IFERROR(INDEX('Intro &amp; Setup'!$Y$17:$Y$26, MATCH($G1579, 'Intro &amp; Setup'!$U$17:$U$26, 0)), "")))</f>
        <v/>
      </c>
      <c r="AD1579" s="8" t="str">
        <f>IF($J1579="", "", IF(IFERROR(INDEX('Intro &amp; Setup'!$Y$17:$Y$26, MATCH($J1579, 'Intro &amp; Setup'!$U$17:$U$26, 0)), "")="", 'Intro &amp; Setup'!$BB$15, IFERROR(INDEX('Intro &amp; Setup'!$Y$17:$Y$26, MATCH($J1579, 'Intro &amp; Setup'!$U$17:$U$26, 0)), "")))</f>
        <v/>
      </c>
      <c r="AE1579" s="66" t="str">
        <f>IF($M1579="", "", IF(IFERROR(INDEX('Intro &amp; Setup'!$Y$17:$Y$26, MATCH($M1579, 'Intro &amp; Setup'!$U$17:$U$26, 0)), "")="", 'Intro &amp; Setup'!$BB$15, IFERROR(INDEX('Intro &amp; Setup'!$Y$17:$Y$26, MATCH($M1579, 'Intro &amp; Setup'!$U$17:$U$26, 0)), "")))</f>
        <v/>
      </c>
      <c r="AG1579" s="65" t="str">
        <f t="shared" si="417"/>
        <v/>
      </c>
      <c r="AH1579" s="8" t="str">
        <f t="shared" si="418"/>
        <v/>
      </c>
      <c r="AI1579" s="66" t="str">
        <f t="shared" si="419"/>
        <v/>
      </c>
      <c r="AK1579" s="123" t="str">
        <f>IF(AC1579='Intro &amp; Setup'!$BB$14, $AO1579, "")</f>
        <v/>
      </c>
      <c r="AL1579" s="124" t="str">
        <f>IF(AD1579='Intro &amp; Setup'!$BB$14, $AO1579, "")</f>
        <v/>
      </c>
      <c r="AM1579" s="125" t="str">
        <f>IF(AE1579='Intro &amp; Setup'!$BB$14, $AO1579, "")</f>
        <v/>
      </c>
      <c r="AO1579" s="130" t="str">
        <f>IF(AND($B1579="", $C1579="", $D1579=""), "", IF($N1579="", 'Intro &amp; Setup'!$AB$33, $N1579))</f>
        <v/>
      </c>
      <c r="AQ1579" s="140">
        <f t="shared" si="420"/>
        <v>0</v>
      </c>
      <c r="AR1579" s="145">
        <f t="shared" si="421"/>
        <v>0</v>
      </c>
      <c r="AS1579" s="141">
        <f t="shared" si="422"/>
        <v>0</v>
      </c>
      <c r="AU1579" s="149" t="str">
        <f t="shared" si="423"/>
        <v/>
      </c>
      <c r="AV1579" s="155"/>
      <c r="AW1579" s="155"/>
      <c r="AX1579" s="155" t="str">
        <f t="shared" si="424"/>
        <v/>
      </c>
      <c r="AY1579" s="155"/>
      <c r="AZ1579" s="155"/>
      <c r="BA1579" s="151" t="str">
        <f t="shared" si="425"/>
        <v/>
      </c>
      <c r="BC1579" s="47" t="str">
        <f t="shared" si="426"/>
        <v/>
      </c>
    </row>
    <row r="1580" spans="1:55" x14ac:dyDescent="0.25">
      <c r="A1580" s="4"/>
      <c r="B1580" s="167"/>
      <c r="C1580" s="168"/>
      <c r="D1580" s="169"/>
      <c r="E1580" s="170"/>
      <c r="F1580" s="171"/>
      <c r="G1580" s="172"/>
      <c r="H1580" s="173"/>
      <c r="I1580" s="171"/>
      <c r="J1580" s="172"/>
      <c r="K1580" s="170"/>
      <c r="L1580" s="171"/>
      <c r="M1580" s="172"/>
      <c r="N1580" s="174"/>
      <c r="O1580" s="4"/>
      <c r="P1580" s="49" t="str">
        <f t="shared" si="410"/>
        <v/>
      </c>
      <c r="Q1580" s="4"/>
      <c r="S1580" s="22" t="str">
        <f t="shared" si="411"/>
        <v/>
      </c>
      <c r="T1580" s="8" t="str">
        <f t="shared" si="412"/>
        <v/>
      </c>
      <c r="U1580" s="23" t="str">
        <f t="shared" si="413"/>
        <v/>
      </c>
      <c r="W1580" s="50"/>
      <c r="Y1580" s="65" t="str">
        <f t="shared" si="414"/>
        <v/>
      </c>
      <c r="Z1580" s="8" t="str">
        <f t="shared" si="415"/>
        <v/>
      </c>
      <c r="AA1580" s="66" t="str">
        <f t="shared" si="416"/>
        <v/>
      </c>
      <c r="AC1580" s="65" t="str">
        <f>IF($G1580="", "", IF(IFERROR(INDEX('Intro &amp; Setup'!$Y$17:$Y$26, MATCH($G1580, 'Intro &amp; Setup'!$U$17:$U$26, 0)), "")="", 'Intro &amp; Setup'!$BB$15, IFERROR(INDEX('Intro &amp; Setup'!$Y$17:$Y$26, MATCH($G1580, 'Intro &amp; Setup'!$U$17:$U$26, 0)), "")))</f>
        <v/>
      </c>
      <c r="AD1580" s="8" t="str">
        <f>IF($J1580="", "", IF(IFERROR(INDEX('Intro &amp; Setup'!$Y$17:$Y$26, MATCH($J1580, 'Intro &amp; Setup'!$U$17:$U$26, 0)), "")="", 'Intro &amp; Setup'!$BB$15, IFERROR(INDEX('Intro &amp; Setup'!$Y$17:$Y$26, MATCH($J1580, 'Intro &amp; Setup'!$U$17:$U$26, 0)), "")))</f>
        <v/>
      </c>
      <c r="AE1580" s="66" t="str">
        <f>IF($M1580="", "", IF(IFERROR(INDEX('Intro &amp; Setup'!$Y$17:$Y$26, MATCH($M1580, 'Intro &amp; Setup'!$U$17:$U$26, 0)), "")="", 'Intro &amp; Setup'!$BB$15, IFERROR(INDEX('Intro &amp; Setup'!$Y$17:$Y$26, MATCH($M1580, 'Intro &amp; Setup'!$U$17:$U$26, 0)), "")))</f>
        <v/>
      </c>
      <c r="AG1580" s="65" t="str">
        <f t="shared" si="417"/>
        <v/>
      </c>
      <c r="AH1580" s="8" t="str">
        <f t="shared" si="418"/>
        <v/>
      </c>
      <c r="AI1580" s="66" t="str">
        <f t="shared" si="419"/>
        <v/>
      </c>
      <c r="AK1580" s="123" t="str">
        <f>IF(AC1580='Intro &amp; Setup'!$BB$14, $AO1580, "")</f>
        <v/>
      </c>
      <c r="AL1580" s="124" t="str">
        <f>IF(AD1580='Intro &amp; Setup'!$BB$14, $AO1580, "")</f>
        <v/>
      </c>
      <c r="AM1580" s="125" t="str">
        <f>IF(AE1580='Intro &amp; Setup'!$BB$14, $AO1580, "")</f>
        <v/>
      </c>
      <c r="AO1580" s="130" t="str">
        <f>IF(AND($B1580="", $C1580="", $D1580=""), "", IF($N1580="", 'Intro &amp; Setup'!$AB$33, $N1580))</f>
        <v/>
      </c>
      <c r="AQ1580" s="140">
        <f t="shared" si="420"/>
        <v>0</v>
      </c>
      <c r="AR1580" s="145">
        <f t="shared" si="421"/>
        <v>0</v>
      </c>
      <c r="AS1580" s="141">
        <f t="shared" si="422"/>
        <v>0</v>
      </c>
      <c r="AU1580" s="149" t="str">
        <f t="shared" si="423"/>
        <v/>
      </c>
      <c r="AV1580" s="155"/>
      <c r="AW1580" s="155"/>
      <c r="AX1580" s="155" t="str">
        <f t="shared" si="424"/>
        <v/>
      </c>
      <c r="AY1580" s="155"/>
      <c r="AZ1580" s="155"/>
      <c r="BA1580" s="151" t="str">
        <f t="shared" si="425"/>
        <v/>
      </c>
      <c r="BC1580" s="47" t="str">
        <f t="shared" si="426"/>
        <v/>
      </c>
    </row>
    <row r="1581" spans="1:55" x14ac:dyDescent="0.25">
      <c r="A1581" s="4"/>
      <c r="B1581" s="167"/>
      <c r="C1581" s="168"/>
      <c r="D1581" s="169"/>
      <c r="E1581" s="170"/>
      <c r="F1581" s="171"/>
      <c r="G1581" s="172"/>
      <c r="H1581" s="173"/>
      <c r="I1581" s="171"/>
      <c r="J1581" s="172"/>
      <c r="K1581" s="170"/>
      <c r="L1581" s="171"/>
      <c r="M1581" s="172"/>
      <c r="N1581" s="174"/>
      <c r="O1581" s="4"/>
      <c r="P1581" s="49" t="str">
        <f t="shared" si="410"/>
        <v/>
      </c>
      <c r="Q1581" s="4"/>
      <c r="S1581" s="22" t="str">
        <f t="shared" si="411"/>
        <v/>
      </c>
      <c r="T1581" s="8" t="str">
        <f t="shared" si="412"/>
        <v/>
      </c>
      <c r="U1581" s="23" t="str">
        <f t="shared" si="413"/>
        <v/>
      </c>
      <c r="W1581" s="50"/>
      <c r="Y1581" s="65" t="str">
        <f t="shared" si="414"/>
        <v/>
      </c>
      <c r="Z1581" s="8" t="str">
        <f t="shared" si="415"/>
        <v/>
      </c>
      <c r="AA1581" s="66" t="str">
        <f t="shared" si="416"/>
        <v/>
      </c>
      <c r="AC1581" s="65" t="str">
        <f>IF($G1581="", "", IF(IFERROR(INDEX('Intro &amp; Setup'!$Y$17:$Y$26, MATCH($G1581, 'Intro &amp; Setup'!$U$17:$U$26, 0)), "")="", 'Intro &amp; Setup'!$BB$15, IFERROR(INDEX('Intro &amp; Setup'!$Y$17:$Y$26, MATCH($G1581, 'Intro &amp; Setup'!$U$17:$U$26, 0)), "")))</f>
        <v/>
      </c>
      <c r="AD1581" s="8" t="str">
        <f>IF($J1581="", "", IF(IFERROR(INDEX('Intro &amp; Setup'!$Y$17:$Y$26, MATCH($J1581, 'Intro &amp; Setup'!$U$17:$U$26, 0)), "")="", 'Intro &amp; Setup'!$BB$15, IFERROR(INDEX('Intro &amp; Setup'!$Y$17:$Y$26, MATCH($J1581, 'Intro &amp; Setup'!$U$17:$U$26, 0)), "")))</f>
        <v/>
      </c>
      <c r="AE1581" s="66" t="str">
        <f>IF($M1581="", "", IF(IFERROR(INDEX('Intro &amp; Setup'!$Y$17:$Y$26, MATCH($M1581, 'Intro &amp; Setup'!$U$17:$U$26, 0)), "")="", 'Intro &amp; Setup'!$BB$15, IFERROR(INDEX('Intro &amp; Setup'!$Y$17:$Y$26, MATCH($M1581, 'Intro &amp; Setup'!$U$17:$U$26, 0)), "")))</f>
        <v/>
      </c>
      <c r="AG1581" s="65" t="str">
        <f t="shared" si="417"/>
        <v/>
      </c>
      <c r="AH1581" s="8" t="str">
        <f t="shared" si="418"/>
        <v/>
      </c>
      <c r="AI1581" s="66" t="str">
        <f t="shared" si="419"/>
        <v/>
      </c>
      <c r="AK1581" s="123" t="str">
        <f>IF(AC1581='Intro &amp; Setup'!$BB$14, $AO1581, "")</f>
        <v/>
      </c>
      <c r="AL1581" s="124" t="str">
        <f>IF(AD1581='Intro &amp; Setup'!$BB$14, $AO1581, "")</f>
        <v/>
      </c>
      <c r="AM1581" s="125" t="str">
        <f>IF(AE1581='Intro &amp; Setup'!$BB$14, $AO1581, "")</f>
        <v/>
      </c>
      <c r="AO1581" s="130" t="str">
        <f>IF(AND($B1581="", $C1581="", $D1581=""), "", IF($N1581="", 'Intro &amp; Setup'!$AB$33, $N1581))</f>
        <v/>
      </c>
      <c r="AQ1581" s="140">
        <f t="shared" si="420"/>
        <v>0</v>
      </c>
      <c r="AR1581" s="145">
        <f t="shared" si="421"/>
        <v>0</v>
      </c>
      <c r="AS1581" s="141">
        <f t="shared" si="422"/>
        <v>0</v>
      </c>
      <c r="AU1581" s="149" t="str">
        <f t="shared" si="423"/>
        <v/>
      </c>
      <c r="AV1581" s="155"/>
      <c r="AW1581" s="155"/>
      <c r="AX1581" s="155" t="str">
        <f t="shared" si="424"/>
        <v/>
      </c>
      <c r="AY1581" s="155"/>
      <c r="AZ1581" s="155"/>
      <c r="BA1581" s="151" t="str">
        <f t="shared" si="425"/>
        <v/>
      </c>
      <c r="BC1581" s="47" t="str">
        <f t="shared" si="426"/>
        <v/>
      </c>
    </row>
    <row r="1582" spans="1:55" x14ac:dyDescent="0.25">
      <c r="A1582" s="4"/>
      <c r="B1582" s="167"/>
      <c r="C1582" s="168"/>
      <c r="D1582" s="169"/>
      <c r="E1582" s="170"/>
      <c r="F1582" s="171"/>
      <c r="G1582" s="172"/>
      <c r="H1582" s="173"/>
      <c r="I1582" s="171"/>
      <c r="J1582" s="172"/>
      <c r="K1582" s="170"/>
      <c r="L1582" s="171"/>
      <c r="M1582" s="172"/>
      <c r="N1582" s="174"/>
      <c r="O1582" s="4"/>
      <c r="P1582" s="49" t="str">
        <f t="shared" si="410"/>
        <v/>
      </c>
      <c r="Q1582" s="4"/>
      <c r="S1582" s="22" t="str">
        <f t="shared" si="411"/>
        <v/>
      </c>
      <c r="T1582" s="8" t="str">
        <f t="shared" si="412"/>
        <v/>
      </c>
      <c r="U1582" s="23" t="str">
        <f t="shared" si="413"/>
        <v/>
      </c>
      <c r="W1582" s="50"/>
      <c r="Y1582" s="65" t="str">
        <f t="shared" si="414"/>
        <v/>
      </c>
      <c r="Z1582" s="8" t="str">
        <f t="shared" si="415"/>
        <v/>
      </c>
      <c r="AA1582" s="66" t="str">
        <f t="shared" si="416"/>
        <v/>
      </c>
      <c r="AC1582" s="65" t="str">
        <f>IF($G1582="", "", IF(IFERROR(INDEX('Intro &amp; Setup'!$Y$17:$Y$26, MATCH($G1582, 'Intro &amp; Setup'!$U$17:$U$26, 0)), "")="", 'Intro &amp; Setup'!$BB$15, IFERROR(INDEX('Intro &amp; Setup'!$Y$17:$Y$26, MATCH($G1582, 'Intro &amp; Setup'!$U$17:$U$26, 0)), "")))</f>
        <v/>
      </c>
      <c r="AD1582" s="8" t="str">
        <f>IF($J1582="", "", IF(IFERROR(INDEX('Intro &amp; Setup'!$Y$17:$Y$26, MATCH($J1582, 'Intro &amp; Setup'!$U$17:$U$26, 0)), "")="", 'Intro &amp; Setup'!$BB$15, IFERROR(INDEX('Intro &amp; Setup'!$Y$17:$Y$26, MATCH($J1582, 'Intro &amp; Setup'!$U$17:$U$26, 0)), "")))</f>
        <v/>
      </c>
      <c r="AE1582" s="66" t="str">
        <f>IF($M1582="", "", IF(IFERROR(INDEX('Intro &amp; Setup'!$Y$17:$Y$26, MATCH($M1582, 'Intro &amp; Setup'!$U$17:$U$26, 0)), "")="", 'Intro &amp; Setup'!$BB$15, IFERROR(INDEX('Intro &amp; Setup'!$Y$17:$Y$26, MATCH($M1582, 'Intro &amp; Setup'!$U$17:$U$26, 0)), "")))</f>
        <v/>
      </c>
      <c r="AG1582" s="65" t="str">
        <f t="shared" si="417"/>
        <v/>
      </c>
      <c r="AH1582" s="8" t="str">
        <f t="shared" si="418"/>
        <v/>
      </c>
      <c r="AI1582" s="66" t="str">
        <f t="shared" si="419"/>
        <v/>
      </c>
      <c r="AK1582" s="123" t="str">
        <f>IF(AC1582='Intro &amp; Setup'!$BB$14, $AO1582, "")</f>
        <v/>
      </c>
      <c r="AL1582" s="124" t="str">
        <f>IF(AD1582='Intro &amp; Setup'!$BB$14, $AO1582, "")</f>
        <v/>
      </c>
      <c r="AM1582" s="125" t="str">
        <f>IF(AE1582='Intro &amp; Setup'!$BB$14, $AO1582, "")</f>
        <v/>
      </c>
      <c r="AO1582" s="130" t="str">
        <f>IF(AND($B1582="", $C1582="", $D1582=""), "", IF($N1582="", 'Intro &amp; Setup'!$AB$33, $N1582))</f>
        <v/>
      </c>
      <c r="AQ1582" s="140">
        <f t="shared" si="420"/>
        <v>0</v>
      </c>
      <c r="AR1582" s="145">
        <f t="shared" si="421"/>
        <v>0</v>
      </c>
      <c r="AS1582" s="141">
        <f t="shared" si="422"/>
        <v>0</v>
      </c>
      <c r="AU1582" s="149" t="str">
        <f t="shared" si="423"/>
        <v/>
      </c>
      <c r="AV1582" s="155"/>
      <c r="AW1582" s="155"/>
      <c r="AX1582" s="155" t="str">
        <f t="shared" si="424"/>
        <v/>
      </c>
      <c r="AY1582" s="155"/>
      <c r="AZ1582" s="155"/>
      <c r="BA1582" s="151" t="str">
        <f t="shared" si="425"/>
        <v/>
      </c>
      <c r="BC1582" s="47" t="str">
        <f t="shared" si="426"/>
        <v/>
      </c>
    </row>
    <row r="1583" spans="1:55" x14ac:dyDescent="0.25">
      <c r="A1583" s="4"/>
      <c r="B1583" s="167"/>
      <c r="C1583" s="168"/>
      <c r="D1583" s="169"/>
      <c r="E1583" s="170"/>
      <c r="F1583" s="171"/>
      <c r="G1583" s="172"/>
      <c r="H1583" s="173"/>
      <c r="I1583" s="171"/>
      <c r="J1583" s="172"/>
      <c r="K1583" s="170"/>
      <c r="L1583" s="171"/>
      <c r="M1583" s="172"/>
      <c r="N1583" s="174"/>
      <c r="O1583" s="4"/>
      <c r="P1583" s="49" t="str">
        <f t="shared" si="410"/>
        <v/>
      </c>
      <c r="Q1583" s="4"/>
      <c r="S1583" s="22" t="str">
        <f t="shared" si="411"/>
        <v/>
      </c>
      <c r="T1583" s="8" t="str">
        <f t="shared" si="412"/>
        <v/>
      </c>
      <c r="U1583" s="23" t="str">
        <f t="shared" si="413"/>
        <v/>
      </c>
      <c r="W1583" s="50"/>
      <c r="Y1583" s="65" t="str">
        <f t="shared" si="414"/>
        <v/>
      </c>
      <c r="Z1583" s="8" t="str">
        <f t="shared" si="415"/>
        <v/>
      </c>
      <c r="AA1583" s="66" t="str">
        <f t="shared" si="416"/>
        <v/>
      </c>
      <c r="AC1583" s="65" t="str">
        <f>IF($G1583="", "", IF(IFERROR(INDEX('Intro &amp; Setup'!$Y$17:$Y$26, MATCH($G1583, 'Intro &amp; Setup'!$U$17:$U$26, 0)), "")="", 'Intro &amp; Setup'!$BB$15, IFERROR(INDEX('Intro &amp; Setup'!$Y$17:$Y$26, MATCH($G1583, 'Intro &amp; Setup'!$U$17:$U$26, 0)), "")))</f>
        <v/>
      </c>
      <c r="AD1583" s="8" t="str">
        <f>IF($J1583="", "", IF(IFERROR(INDEX('Intro &amp; Setup'!$Y$17:$Y$26, MATCH($J1583, 'Intro &amp; Setup'!$U$17:$U$26, 0)), "")="", 'Intro &amp; Setup'!$BB$15, IFERROR(INDEX('Intro &amp; Setup'!$Y$17:$Y$26, MATCH($J1583, 'Intro &amp; Setup'!$U$17:$U$26, 0)), "")))</f>
        <v/>
      </c>
      <c r="AE1583" s="66" t="str">
        <f>IF($M1583="", "", IF(IFERROR(INDEX('Intro &amp; Setup'!$Y$17:$Y$26, MATCH($M1583, 'Intro &amp; Setup'!$U$17:$U$26, 0)), "")="", 'Intro &amp; Setup'!$BB$15, IFERROR(INDEX('Intro &amp; Setup'!$Y$17:$Y$26, MATCH($M1583, 'Intro &amp; Setup'!$U$17:$U$26, 0)), "")))</f>
        <v/>
      </c>
      <c r="AG1583" s="65" t="str">
        <f t="shared" si="417"/>
        <v/>
      </c>
      <c r="AH1583" s="8" t="str">
        <f t="shared" si="418"/>
        <v/>
      </c>
      <c r="AI1583" s="66" t="str">
        <f t="shared" si="419"/>
        <v/>
      </c>
      <c r="AK1583" s="123" t="str">
        <f>IF(AC1583='Intro &amp; Setup'!$BB$14, $AO1583, "")</f>
        <v/>
      </c>
      <c r="AL1583" s="124" t="str">
        <f>IF(AD1583='Intro &amp; Setup'!$BB$14, $AO1583, "")</f>
        <v/>
      </c>
      <c r="AM1583" s="125" t="str">
        <f>IF(AE1583='Intro &amp; Setup'!$BB$14, $AO1583, "")</f>
        <v/>
      </c>
      <c r="AO1583" s="130" t="str">
        <f>IF(AND($B1583="", $C1583="", $D1583=""), "", IF($N1583="", 'Intro &amp; Setup'!$AB$33, $N1583))</f>
        <v/>
      </c>
      <c r="AQ1583" s="140">
        <f t="shared" si="420"/>
        <v>0</v>
      </c>
      <c r="AR1583" s="145">
        <f t="shared" si="421"/>
        <v>0</v>
      </c>
      <c r="AS1583" s="141">
        <f t="shared" si="422"/>
        <v>0</v>
      </c>
      <c r="AU1583" s="149" t="str">
        <f t="shared" si="423"/>
        <v/>
      </c>
      <c r="AV1583" s="155"/>
      <c r="AW1583" s="155"/>
      <c r="AX1583" s="155" t="str">
        <f t="shared" si="424"/>
        <v/>
      </c>
      <c r="AY1583" s="155"/>
      <c r="AZ1583" s="155"/>
      <c r="BA1583" s="151" t="str">
        <f t="shared" si="425"/>
        <v/>
      </c>
      <c r="BC1583" s="47" t="str">
        <f t="shared" si="426"/>
        <v/>
      </c>
    </row>
    <row r="1584" spans="1:55" x14ac:dyDescent="0.25">
      <c r="A1584" s="4"/>
      <c r="B1584" s="167"/>
      <c r="C1584" s="168"/>
      <c r="D1584" s="169"/>
      <c r="E1584" s="170"/>
      <c r="F1584" s="171"/>
      <c r="G1584" s="172"/>
      <c r="H1584" s="173"/>
      <c r="I1584" s="171"/>
      <c r="J1584" s="172"/>
      <c r="K1584" s="170"/>
      <c r="L1584" s="171"/>
      <c r="M1584" s="172"/>
      <c r="N1584" s="174"/>
      <c r="O1584" s="4"/>
      <c r="P1584" s="49" t="str">
        <f t="shared" si="410"/>
        <v/>
      </c>
      <c r="Q1584" s="4"/>
      <c r="S1584" s="22" t="str">
        <f t="shared" si="411"/>
        <v/>
      </c>
      <c r="T1584" s="8" t="str">
        <f t="shared" si="412"/>
        <v/>
      </c>
      <c r="U1584" s="23" t="str">
        <f t="shared" si="413"/>
        <v/>
      </c>
      <c r="W1584" s="50"/>
      <c r="Y1584" s="65" t="str">
        <f t="shared" si="414"/>
        <v/>
      </c>
      <c r="Z1584" s="8" t="str">
        <f t="shared" si="415"/>
        <v/>
      </c>
      <c r="AA1584" s="66" t="str">
        <f t="shared" si="416"/>
        <v/>
      </c>
      <c r="AC1584" s="65" t="str">
        <f>IF($G1584="", "", IF(IFERROR(INDEX('Intro &amp; Setup'!$Y$17:$Y$26, MATCH($G1584, 'Intro &amp; Setup'!$U$17:$U$26, 0)), "")="", 'Intro &amp; Setup'!$BB$15, IFERROR(INDEX('Intro &amp; Setup'!$Y$17:$Y$26, MATCH($G1584, 'Intro &amp; Setup'!$U$17:$U$26, 0)), "")))</f>
        <v/>
      </c>
      <c r="AD1584" s="8" t="str">
        <f>IF($J1584="", "", IF(IFERROR(INDEX('Intro &amp; Setup'!$Y$17:$Y$26, MATCH($J1584, 'Intro &amp; Setup'!$U$17:$U$26, 0)), "")="", 'Intro &amp; Setup'!$BB$15, IFERROR(INDEX('Intro &amp; Setup'!$Y$17:$Y$26, MATCH($J1584, 'Intro &amp; Setup'!$U$17:$U$26, 0)), "")))</f>
        <v/>
      </c>
      <c r="AE1584" s="66" t="str">
        <f>IF($M1584="", "", IF(IFERROR(INDEX('Intro &amp; Setup'!$Y$17:$Y$26, MATCH($M1584, 'Intro &amp; Setup'!$U$17:$U$26, 0)), "")="", 'Intro &amp; Setup'!$BB$15, IFERROR(INDEX('Intro &amp; Setup'!$Y$17:$Y$26, MATCH($M1584, 'Intro &amp; Setup'!$U$17:$U$26, 0)), "")))</f>
        <v/>
      </c>
      <c r="AG1584" s="65" t="str">
        <f t="shared" si="417"/>
        <v/>
      </c>
      <c r="AH1584" s="8" t="str">
        <f t="shared" si="418"/>
        <v/>
      </c>
      <c r="AI1584" s="66" t="str">
        <f t="shared" si="419"/>
        <v/>
      </c>
      <c r="AK1584" s="123" t="str">
        <f>IF(AC1584='Intro &amp; Setup'!$BB$14, $AO1584, "")</f>
        <v/>
      </c>
      <c r="AL1584" s="124" t="str">
        <f>IF(AD1584='Intro &amp; Setup'!$BB$14, $AO1584, "")</f>
        <v/>
      </c>
      <c r="AM1584" s="125" t="str">
        <f>IF(AE1584='Intro &amp; Setup'!$BB$14, $AO1584, "")</f>
        <v/>
      </c>
      <c r="AO1584" s="130" t="str">
        <f>IF(AND($B1584="", $C1584="", $D1584=""), "", IF($N1584="", 'Intro &amp; Setup'!$AB$33, $N1584))</f>
        <v/>
      </c>
      <c r="AQ1584" s="140">
        <f t="shared" si="420"/>
        <v>0</v>
      </c>
      <c r="AR1584" s="145">
        <f t="shared" si="421"/>
        <v>0</v>
      </c>
      <c r="AS1584" s="141">
        <f t="shared" si="422"/>
        <v>0</v>
      </c>
      <c r="AU1584" s="149" t="str">
        <f t="shared" si="423"/>
        <v/>
      </c>
      <c r="AV1584" s="155"/>
      <c r="AW1584" s="155"/>
      <c r="AX1584" s="155" t="str">
        <f t="shared" si="424"/>
        <v/>
      </c>
      <c r="AY1584" s="155"/>
      <c r="AZ1584" s="155"/>
      <c r="BA1584" s="151" t="str">
        <f t="shared" si="425"/>
        <v/>
      </c>
      <c r="BC1584" s="47" t="str">
        <f t="shared" si="426"/>
        <v/>
      </c>
    </row>
    <row r="1585" spans="1:55" x14ac:dyDescent="0.25">
      <c r="A1585" s="4"/>
      <c r="B1585" s="167"/>
      <c r="C1585" s="168"/>
      <c r="D1585" s="169"/>
      <c r="E1585" s="170"/>
      <c r="F1585" s="171"/>
      <c r="G1585" s="172"/>
      <c r="H1585" s="173"/>
      <c r="I1585" s="171"/>
      <c r="J1585" s="172"/>
      <c r="K1585" s="170"/>
      <c r="L1585" s="171"/>
      <c r="M1585" s="172"/>
      <c r="N1585" s="174"/>
      <c r="O1585" s="4"/>
      <c r="P1585" s="49" t="str">
        <f t="shared" si="410"/>
        <v/>
      </c>
      <c r="Q1585" s="4"/>
      <c r="S1585" s="22" t="str">
        <f t="shared" si="411"/>
        <v/>
      </c>
      <c r="T1585" s="8" t="str">
        <f t="shared" si="412"/>
        <v/>
      </c>
      <c r="U1585" s="23" t="str">
        <f t="shared" si="413"/>
        <v/>
      </c>
      <c r="W1585" s="50"/>
      <c r="Y1585" s="65" t="str">
        <f t="shared" si="414"/>
        <v/>
      </c>
      <c r="Z1585" s="8" t="str">
        <f t="shared" si="415"/>
        <v/>
      </c>
      <c r="AA1585" s="66" t="str">
        <f t="shared" si="416"/>
        <v/>
      </c>
      <c r="AC1585" s="65" t="str">
        <f>IF($G1585="", "", IF(IFERROR(INDEX('Intro &amp; Setup'!$Y$17:$Y$26, MATCH($G1585, 'Intro &amp; Setup'!$U$17:$U$26, 0)), "")="", 'Intro &amp; Setup'!$BB$15, IFERROR(INDEX('Intro &amp; Setup'!$Y$17:$Y$26, MATCH($G1585, 'Intro &amp; Setup'!$U$17:$U$26, 0)), "")))</f>
        <v/>
      </c>
      <c r="AD1585" s="8" t="str">
        <f>IF($J1585="", "", IF(IFERROR(INDEX('Intro &amp; Setup'!$Y$17:$Y$26, MATCH($J1585, 'Intro &amp; Setup'!$U$17:$U$26, 0)), "")="", 'Intro &amp; Setup'!$BB$15, IFERROR(INDEX('Intro &amp; Setup'!$Y$17:$Y$26, MATCH($J1585, 'Intro &amp; Setup'!$U$17:$U$26, 0)), "")))</f>
        <v/>
      </c>
      <c r="AE1585" s="66" t="str">
        <f>IF($M1585="", "", IF(IFERROR(INDEX('Intro &amp; Setup'!$Y$17:$Y$26, MATCH($M1585, 'Intro &amp; Setup'!$U$17:$U$26, 0)), "")="", 'Intro &amp; Setup'!$BB$15, IFERROR(INDEX('Intro &amp; Setup'!$Y$17:$Y$26, MATCH($M1585, 'Intro &amp; Setup'!$U$17:$U$26, 0)), "")))</f>
        <v/>
      </c>
      <c r="AG1585" s="65" t="str">
        <f t="shared" si="417"/>
        <v/>
      </c>
      <c r="AH1585" s="8" t="str">
        <f t="shared" si="418"/>
        <v/>
      </c>
      <c r="AI1585" s="66" t="str">
        <f t="shared" si="419"/>
        <v/>
      </c>
      <c r="AK1585" s="123" t="str">
        <f>IF(AC1585='Intro &amp; Setup'!$BB$14, $AO1585, "")</f>
        <v/>
      </c>
      <c r="AL1585" s="124" t="str">
        <f>IF(AD1585='Intro &amp; Setup'!$BB$14, $AO1585, "")</f>
        <v/>
      </c>
      <c r="AM1585" s="125" t="str">
        <f>IF(AE1585='Intro &amp; Setup'!$BB$14, $AO1585, "")</f>
        <v/>
      </c>
      <c r="AO1585" s="130" t="str">
        <f>IF(AND($B1585="", $C1585="", $D1585=""), "", IF($N1585="", 'Intro &amp; Setup'!$AB$33, $N1585))</f>
        <v/>
      </c>
      <c r="AQ1585" s="140">
        <f t="shared" si="420"/>
        <v>0</v>
      </c>
      <c r="AR1585" s="145">
        <f t="shared" si="421"/>
        <v>0</v>
      </c>
      <c r="AS1585" s="141">
        <f t="shared" si="422"/>
        <v>0</v>
      </c>
      <c r="AU1585" s="149" t="str">
        <f t="shared" si="423"/>
        <v/>
      </c>
      <c r="AV1585" s="155"/>
      <c r="AW1585" s="155"/>
      <c r="AX1585" s="155" t="str">
        <f t="shared" si="424"/>
        <v/>
      </c>
      <c r="AY1585" s="155"/>
      <c r="AZ1585" s="155"/>
      <c r="BA1585" s="151" t="str">
        <f t="shared" si="425"/>
        <v/>
      </c>
      <c r="BC1585" s="47" t="str">
        <f t="shared" si="426"/>
        <v/>
      </c>
    </row>
    <row r="1586" spans="1:55" x14ac:dyDescent="0.25">
      <c r="A1586" s="4"/>
      <c r="B1586" s="167"/>
      <c r="C1586" s="168"/>
      <c r="D1586" s="169"/>
      <c r="E1586" s="170"/>
      <c r="F1586" s="171"/>
      <c r="G1586" s="172"/>
      <c r="H1586" s="173"/>
      <c r="I1586" s="171"/>
      <c r="J1586" s="172"/>
      <c r="K1586" s="170"/>
      <c r="L1586" s="171"/>
      <c r="M1586" s="172"/>
      <c r="N1586" s="174"/>
      <c r="O1586" s="4"/>
      <c r="P1586" s="49" t="str">
        <f t="shared" si="410"/>
        <v/>
      </c>
      <c r="Q1586" s="4"/>
      <c r="S1586" s="22" t="str">
        <f t="shared" si="411"/>
        <v/>
      </c>
      <c r="T1586" s="8" t="str">
        <f t="shared" si="412"/>
        <v/>
      </c>
      <c r="U1586" s="23" t="str">
        <f t="shared" si="413"/>
        <v/>
      </c>
      <c r="W1586" s="50"/>
      <c r="Y1586" s="65" t="str">
        <f t="shared" si="414"/>
        <v/>
      </c>
      <c r="Z1586" s="8" t="str">
        <f t="shared" si="415"/>
        <v/>
      </c>
      <c r="AA1586" s="66" t="str">
        <f t="shared" si="416"/>
        <v/>
      </c>
      <c r="AC1586" s="65" t="str">
        <f>IF($G1586="", "", IF(IFERROR(INDEX('Intro &amp; Setup'!$Y$17:$Y$26, MATCH($G1586, 'Intro &amp; Setup'!$U$17:$U$26, 0)), "")="", 'Intro &amp; Setup'!$BB$15, IFERROR(INDEX('Intro &amp; Setup'!$Y$17:$Y$26, MATCH($G1586, 'Intro &amp; Setup'!$U$17:$U$26, 0)), "")))</f>
        <v/>
      </c>
      <c r="AD1586" s="8" t="str">
        <f>IF($J1586="", "", IF(IFERROR(INDEX('Intro &amp; Setup'!$Y$17:$Y$26, MATCH($J1586, 'Intro &amp; Setup'!$U$17:$U$26, 0)), "")="", 'Intro &amp; Setup'!$BB$15, IFERROR(INDEX('Intro &amp; Setup'!$Y$17:$Y$26, MATCH($J1586, 'Intro &amp; Setup'!$U$17:$U$26, 0)), "")))</f>
        <v/>
      </c>
      <c r="AE1586" s="66" t="str">
        <f>IF($M1586="", "", IF(IFERROR(INDEX('Intro &amp; Setup'!$Y$17:$Y$26, MATCH($M1586, 'Intro &amp; Setup'!$U$17:$U$26, 0)), "")="", 'Intro &amp; Setup'!$BB$15, IFERROR(INDEX('Intro &amp; Setup'!$Y$17:$Y$26, MATCH($M1586, 'Intro &amp; Setup'!$U$17:$U$26, 0)), "")))</f>
        <v/>
      </c>
      <c r="AG1586" s="65" t="str">
        <f t="shared" si="417"/>
        <v/>
      </c>
      <c r="AH1586" s="8" t="str">
        <f t="shared" si="418"/>
        <v/>
      </c>
      <c r="AI1586" s="66" t="str">
        <f t="shared" si="419"/>
        <v/>
      </c>
      <c r="AK1586" s="123" t="str">
        <f>IF(AC1586='Intro &amp; Setup'!$BB$14, $AO1586, "")</f>
        <v/>
      </c>
      <c r="AL1586" s="124" t="str">
        <f>IF(AD1586='Intro &amp; Setup'!$BB$14, $AO1586, "")</f>
        <v/>
      </c>
      <c r="AM1586" s="125" t="str">
        <f>IF(AE1586='Intro &amp; Setup'!$BB$14, $AO1586, "")</f>
        <v/>
      </c>
      <c r="AO1586" s="130" t="str">
        <f>IF(AND($B1586="", $C1586="", $D1586=""), "", IF($N1586="", 'Intro &amp; Setup'!$AB$33, $N1586))</f>
        <v/>
      </c>
      <c r="AQ1586" s="140">
        <f t="shared" si="420"/>
        <v>0</v>
      </c>
      <c r="AR1586" s="145">
        <f t="shared" si="421"/>
        <v>0</v>
      </c>
      <c r="AS1586" s="141">
        <f t="shared" si="422"/>
        <v>0</v>
      </c>
      <c r="AU1586" s="149" t="str">
        <f t="shared" si="423"/>
        <v/>
      </c>
      <c r="AV1586" s="155"/>
      <c r="AW1586" s="155"/>
      <c r="AX1586" s="155" t="str">
        <f t="shared" si="424"/>
        <v/>
      </c>
      <c r="AY1586" s="155"/>
      <c r="AZ1586" s="155"/>
      <c r="BA1586" s="151" t="str">
        <f t="shared" si="425"/>
        <v/>
      </c>
      <c r="BC1586" s="47" t="str">
        <f t="shared" si="426"/>
        <v/>
      </c>
    </row>
    <row r="1587" spans="1:55" x14ac:dyDescent="0.25">
      <c r="A1587" s="4"/>
      <c r="B1587" s="167"/>
      <c r="C1587" s="168"/>
      <c r="D1587" s="169"/>
      <c r="E1587" s="170"/>
      <c r="F1587" s="171"/>
      <c r="G1587" s="172"/>
      <c r="H1587" s="173"/>
      <c r="I1587" s="171"/>
      <c r="J1587" s="172"/>
      <c r="K1587" s="170"/>
      <c r="L1587" s="171"/>
      <c r="M1587" s="172"/>
      <c r="N1587" s="174"/>
      <c r="O1587" s="4"/>
      <c r="P1587" s="49" t="str">
        <f t="shared" si="410"/>
        <v/>
      </c>
      <c r="Q1587" s="4"/>
      <c r="S1587" s="22" t="str">
        <f t="shared" si="411"/>
        <v/>
      </c>
      <c r="T1587" s="8" t="str">
        <f t="shared" si="412"/>
        <v/>
      </c>
      <c r="U1587" s="23" t="str">
        <f t="shared" si="413"/>
        <v/>
      </c>
      <c r="W1587" s="50"/>
      <c r="Y1587" s="65" t="str">
        <f t="shared" si="414"/>
        <v/>
      </c>
      <c r="Z1587" s="8" t="str">
        <f t="shared" si="415"/>
        <v/>
      </c>
      <c r="AA1587" s="66" t="str">
        <f t="shared" si="416"/>
        <v/>
      </c>
      <c r="AC1587" s="65" t="str">
        <f>IF($G1587="", "", IF(IFERROR(INDEX('Intro &amp; Setup'!$Y$17:$Y$26, MATCH($G1587, 'Intro &amp; Setup'!$U$17:$U$26, 0)), "")="", 'Intro &amp; Setup'!$BB$15, IFERROR(INDEX('Intro &amp; Setup'!$Y$17:$Y$26, MATCH($G1587, 'Intro &amp; Setup'!$U$17:$U$26, 0)), "")))</f>
        <v/>
      </c>
      <c r="AD1587" s="8" t="str">
        <f>IF($J1587="", "", IF(IFERROR(INDEX('Intro &amp; Setup'!$Y$17:$Y$26, MATCH($J1587, 'Intro &amp; Setup'!$U$17:$U$26, 0)), "")="", 'Intro &amp; Setup'!$BB$15, IFERROR(INDEX('Intro &amp; Setup'!$Y$17:$Y$26, MATCH($J1587, 'Intro &amp; Setup'!$U$17:$U$26, 0)), "")))</f>
        <v/>
      </c>
      <c r="AE1587" s="66" t="str">
        <f>IF($M1587="", "", IF(IFERROR(INDEX('Intro &amp; Setup'!$Y$17:$Y$26, MATCH($M1587, 'Intro &amp; Setup'!$U$17:$U$26, 0)), "")="", 'Intro &amp; Setup'!$BB$15, IFERROR(INDEX('Intro &amp; Setup'!$Y$17:$Y$26, MATCH($M1587, 'Intro &amp; Setup'!$U$17:$U$26, 0)), "")))</f>
        <v/>
      </c>
      <c r="AG1587" s="65" t="str">
        <f t="shared" si="417"/>
        <v/>
      </c>
      <c r="AH1587" s="8" t="str">
        <f t="shared" si="418"/>
        <v/>
      </c>
      <c r="AI1587" s="66" t="str">
        <f t="shared" si="419"/>
        <v/>
      </c>
      <c r="AK1587" s="123" t="str">
        <f>IF(AC1587='Intro &amp; Setup'!$BB$14, $AO1587, "")</f>
        <v/>
      </c>
      <c r="AL1587" s="124" t="str">
        <f>IF(AD1587='Intro &amp; Setup'!$BB$14, $AO1587, "")</f>
        <v/>
      </c>
      <c r="AM1587" s="125" t="str">
        <f>IF(AE1587='Intro &amp; Setup'!$BB$14, $AO1587, "")</f>
        <v/>
      </c>
      <c r="AO1587" s="130" t="str">
        <f>IF(AND($B1587="", $C1587="", $D1587=""), "", IF($N1587="", 'Intro &amp; Setup'!$AB$33, $N1587))</f>
        <v/>
      </c>
      <c r="AQ1587" s="140">
        <f t="shared" si="420"/>
        <v>0</v>
      </c>
      <c r="AR1587" s="145">
        <f t="shared" si="421"/>
        <v>0</v>
      </c>
      <c r="AS1587" s="141">
        <f t="shared" si="422"/>
        <v>0</v>
      </c>
      <c r="AU1587" s="149" t="str">
        <f t="shared" si="423"/>
        <v/>
      </c>
      <c r="AV1587" s="155"/>
      <c r="AW1587" s="155"/>
      <c r="AX1587" s="155" t="str">
        <f t="shared" si="424"/>
        <v/>
      </c>
      <c r="AY1587" s="155"/>
      <c r="AZ1587" s="155"/>
      <c r="BA1587" s="151" t="str">
        <f t="shared" si="425"/>
        <v/>
      </c>
      <c r="BC1587" s="47" t="str">
        <f t="shared" si="426"/>
        <v/>
      </c>
    </row>
    <row r="1588" spans="1:55" x14ac:dyDescent="0.25">
      <c r="A1588" s="4"/>
      <c r="B1588" s="167"/>
      <c r="C1588" s="168"/>
      <c r="D1588" s="169"/>
      <c r="E1588" s="170"/>
      <c r="F1588" s="171"/>
      <c r="G1588" s="172"/>
      <c r="H1588" s="173"/>
      <c r="I1588" s="171"/>
      <c r="J1588" s="172"/>
      <c r="K1588" s="170"/>
      <c r="L1588" s="171"/>
      <c r="M1588" s="172"/>
      <c r="N1588" s="174"/>
      <c r="O1588" s="4"/>
      <c r="P1588" s="49" t="str">
        <f t="shared" si="410"/>
        <v/>
      </c>
      <c r="Q1588" s="4"/>
      <c r="S1588" s="22" t="str">
        <f t="shared" si="411"/>
        <v/>
      </c>
      <c r="T1588" s="8" t="str">
        <f t="shared" si="412"/>
        <v/>
      </c>
      <c r="U1588" s="23" t="str">
        <f t="shared" si="413"/>
        <v/>
      </c>
      <c r="W1588" s="50"/>
      <c r="Y1588" s="65" t="str">
        <f t="shared" si="414"/>
        <v/>
      </c>
      <c r="Z1588" s="8" t="str">
        <f t="shared" si="415"/>
        <v/>
      </c>
      <c r="AA1588" s="66" t="str">
        <f t="shared" si="416"/>
        <v/>
      </c>
      <c r="AC1588" s="65" t="str">
        <f>IF($G1588="", "", IF(IFERROR(INDEX('Intro &amp; Setup'!$Y$17:$Y$26, MATCH($G1588, 'Intro &amp; Setup'!$U$17:$U$26, 0)), "")="", 'Intro &amp; Setup'!$BB$15, IFERROR(INDEX('Intro &amp; Setup'!$Y$17:$Y$26, MATCH($G1588, 'Intro &amp; Setup'!$U$17:$U$26, 0)), "")))</f>
        <v/>
      </c>
      <c r="AD1588" s="8" t="str">
        <f>IF($J1588="", "", IF(IFERROR(INDEX('Intro &amp; Setup'!$Y$17:$Y$26, MATCH($J1588, 'Intro &amp; Setup'!$U$17:$U$26, 0)), "")="", 'Intro &amp; Setup'!$BB$15, IFERROR(INDEX('Intro &amp; Setup'!$Y$17:$Y$26, MATCH($J1588, 'Intro &amp; Setup'!$U$17:$U$26, 0)), "")))</f>
        <v/>
      </c>
      <c r="AE1588" s="66" t="str">
        <f>IF($M1588="", "", IF(IFERROR(INDEX('Intro &amp; Setup'!$Y$17:$Y$26, MATCH($M1588, 'Intro &amp; Setup'!$U$17:$U$26, 0)), "")="", 'Intro &amp; Setup'!$BB$15, IFERROR(INDEX('Intro &amp; Setup'!$Y$17:$Y$26, MATCH($M1588, 'Intro &amp; Setup'!$U$17:$U$26, 0)), "")))</f>
        <v/>
      </c>
      <c r="AG1588" s="65" t="str">
        <f t="shared" si="417"/>
        <v/>
      </c>
      <c r="AH1588" s="8" t="str">
        <f t="shared" si="418"/>
        <v/>
      </c>
      <c r="AI1588" s="66" t="str">
        <f t="shared" si="419"/>
        <v/>
      </c>
      <c r="AK1588" s="123" t="str">
        <f>IF(AC1588='Intro &amp; Setup'!$BB$14, $AO1588, "")</f>
        <v/>
      </c>
      <c r="AL1588" s="124" t="str">
        <f>IF(AD1588='Intro &amp; Setup'!$BB$14, $AO1588, "")</f>
        <v/>
      </c>
      <c r="AM1588" s="125" t="str">
        <f>IF(AE1588='Intro &amp; Setup'!$BB$14, $AO1588, "")</f>
        <v/>
      </c>
      <c r="AO1588" s="130" t="str">
        <f>IF(AND($B1588="", $C1588="", $D1588=""), "", IF($N1588="", 'Intro &amp; Setup'!$AB$33, $N1588))</f>
        <v/>
      </c>
      <c r="AQ1588" s="140">
        <f t="shared" si="420"/>
        <v>0</v>
      </c>
      <c r="AR1588" s="145">
        <f t="shared" si="421"/>
        <v>0</v>
      </c>
      <c r="AS1588" s="141">
        <f t="shared" si="422"/>
        <v>0</v>
      </c>
      <c r="AU1588" s="149" t="str">
        <f t="shared" si="423"/>
        <v/>
      </c>
      <c r="AV1588" s="155"/>
      <c r="AW1588" s="155"/>
      <c r="AX1588" s="155" t="str">
        <f t="shared" si="424"/>
        <v/>
      </c>
      <c r="AY1588" s="155"/>
      <c r="AZ1588" s="155"/>
      <c r="BA1588" s="151" t="str">
        <f t="shared" si="425"/>
        <v/>
      </c>
      <c r="BC1588" s="47" t="str">
        <f t="shared" si="426"/>
        <v/>
      </c>
    </row>
    <row r="1589" spans="1:55" x14ac:dyDescent="0.25">
      <c r="A1589" s="4"/>
      <c r="B1589" s="167"/>
      <c r="C1589" s="168"/>
      <c r="D1589" s="169"/>
      <c r="E1589" s="170"/>
      <c r="F1589" s="171"/>
      <c r="G1589" s="172"/>
      <c r="H1589" s="173"/>
      <c r="I1589" s="171"/>
      <c r="J1589" s="172"/>
      <c r="K1589" s="170"/>
      <c r="L1589" s="171"/>
      <c r="M1589" s="172"/>
      <c r="N1589" s="174"/>
      <c r="O1589" s="4"/>
      <c r="P1589" s="49" t="str">
        <f t="shared" si="410"/>
        <v/>
      </c>
      <c r="Q1589" s="4"/>
      <c r="S1589" s="22" t="str">
        <f t="shared" si="411"/>
        <v/>
      </c>
      <c r="T1589" s="8" t="str">
        <f t="shared" si="412"/>
        <v/>
      </c>
      <c r="U1589" s="23" t="str">
        <f t="shared" si="413"/>
        <v/>
      </c>
      <c r="W1589" s="50"/>
      <c r="Y1589" s="65" t="str">
        <f t="shared" si="414"/>
        <v/>
      </c>
      <c r="Z1589" s="8" t="str">
        <f t="shared" si="415"/>
        <v/>
      </c>
      <c r="AA1589" s="66" t="str">
        <f t="shared" si="416"/>
        <v/>
      </c>
      <c r="AC1589" s="65" t="str">
        <f>IF($G1589="", "", IF(IFERROR(INDEX('Intro &amp; Setup'!$Y$17:$Y$26, MATCH($G1589, 'Intro &amp; Setup'!$U$17:$U$26, 0)), "")="", 'Intro &amp; Setup'!$BB$15, IFERROR(INDEX('Intro &amp; Setup'!$Y$17:$Y$26, MATCH($G1589, 'Intro &amp; Setup'!$U$17:$U$26, 0)), "")))</f>
        <v/>
      </c>
      <c r="AD1589" s="8" t="str">
        <f>IF($J1589="", "", IF(IFERROR(INDEX('Intro &amp; Setup'!$Y$17:$Y$26, MATCH($J1589, 'Intro &amp; Setup'!$U$17:$U$26, 0)), "")="", 'Intro &amp; Setup'!$BB$15, IFERROR(INDEX('Intro &amp; Setup'!$Y$17:$Y$26, MATCH($J1589, 'Intro &amp; Setup'!$U$17:$U$26, 0)), "")))</f>
        <v/>
      </c>
      <c r="AE1589" s="66" t="str">
        <f>IF($M1589="", "", IF(IFERROR(INDEX('Intro &amp; Setup'!$Y$17:$Y$26, MATCH($M1589, 'Intro &amp; Setup'!$U$17:$U$26, 0)), "")="", 'Intro &amp; Setup'!$BB$15, IFERROR(INDEX('Intro &amp; Setup'!$Y$17:$Y$26, MATCH($M1589, 'Intro &amp; Setup'!$U$17:$U$26, 0)), "")))</f>
        <v/>
      </c>
      <c r="AG1589" s="65" t="str">
        <f t="shared" si="417"/>
        <v/>
      </c>
      <c r="AH1589" s="8" t="str">
        <f t="shared" si="418"/>
        <v/>
      </c>
      <c r="AI1589" s="66" t="str">
        <f t="shared" si="419"/>
        <v/>
      </c>
      <c r="AK1589" s="123" t="str">
        <f>IF(AC1589='Intro &amp; Setup'!$BB$14, $AO1589, "")</f>
        <v/>
      </c>
      <c r="AL1589" s="124" t="str">
        <f>IF(AD1589='Intro &amp; Setup'!$BB$14, $AO1589, "")</f>
        <v/>
      </c>
      <c r="AM1589" s="125" t="str">
        <f>IF(AE1589='Intro &amp; Setup'!$BB$14, $AO1589, "")</f>
        <v/>
      </c>
      <c r="AO1589" s="130" t="str">
        <f>IF(AND($B1589="", $C1589="", $D1589=""), "", IF($N1589="", 'Intro &amp; Setup'!$AB$33, $N1589))</f>
        <v/>
      </c>
      <c r="AQ1589" s="140">
        <f t="shared" si="420"/>
        <v>0</v>
      </c>
      <c r="AR1589" s="145">
        <f t="shared" si="421"/>
        <v>0</v>
      </c>
      <c r="AS1589" s="141">
        <f t="shared" si="422"/>
        <v>0</v>
      </c>
      <c r="AU1589" s="149" t="str">
        <f t="shared" si="423"/>
        <v/>
      </c>
      <c r="AV1589" s="155"/>
      <c r="AW1589" s="155"/>
      <c r="AX1589" s="155" t="str">
        <f t="shared" si="424"/>
        <v/>
      </c>
      <c r="AY1589" s="155"/>
      <c r="AZ1589" s="155"/>
      <c r="BA1589" s="151" t="str">
        <f t="shared" si="425"/>
        <v/>
      </c>
      <c r="BC1589" s="47" t="str">
        <f t="shared" si="426"/>
        <v/>
      </c>
    </row>
    <row r="1590" spans="1:55" x14ac:dyDescent="0.25">
      <c r="A1590" s="4"/>
      <c r="B1590" s="167"/>
      <c r="C1590" s="168"/>
      <c r="D1590" s="169"/>
      <c r="E1590" s="170"/>
      <c r="F1590" s="171"/>
      <c r="G1590" s="172"/>
      <c r="H1590" s="173"/>
      <c r="I1590" s="171"/>
      <c r="J1590" s="172"/>
      <c r="K1590" s="170"/>
      <c r="L1590" s="171"/>
      <c r="M1590" s="172"/>
      <c r="N1590" s="174"/>
      <c r="O1590" s="4"/>
      <c r="P1590" s="49" t="str">
        <f t="shared" si="410"/>
        <v/>
      </c>
      <c r="Q1590" s="4"/>
      <c r="S1590" s="22" t="str">
        <f t="shared" si="411"/>
        <v/>
      </c>
      <c r="T1590" s="8" t="str">
        <f t="shared" si="412"/>
        <v/>
      </c>
      <c r="U1590" s="23" t="str">
        <f t="shared" si="413"/>
        <v/>
      </c>
      <c r="W1590" s="50"/>
      <c r="Y1590" s="65" t="str">
        <f t="shared" si="414"/>
        <v/>
      </c>
      <c r="Z1590" s="8" t="str">
        <f t="shared" si="415"/>
        <v/>
      </c>
      <c r="AA1590" s="66" t="str">
        <f t="shared" si="416"/>
        <v/>
      </c>
      <c r="AC1590" s="65" t="str">
        <f>IF($G1590="", "", IF(IFERROR(INDEX('Intro &amp; Setup'!$Y$17:$Y$26, MATCH($G1590, 'Intro &amp; Setup'!$U$17:$U$26, 0)), "")="", 'Intro &amp; Setup'!$BB$15, IFERROR(INDEX('Intro &amp; Setup'!$Y$17:$Y$26, MATCH($G1590, 'Intro &amp; Setup'!$U$17:$U$26, 0)), "")))</f>
        <v/>
      </c>
      <c r="AD1590" s="8" t="str">
        <f>IF($J1590="", "", IF(IFERROR(INDEX('Intro &amp; Setup'!$Y$17:$Y$26, MATCH($J1590, 'Intro &amp; Setup'!$U$17:$U$26, 0)), "")="", 'Intro &amp; Setup'!$BB$15, IFERROR(INDEX('Intro &amp; Setup'!$Y$17:$Y$26, MATCH($J1590, 'Intro &amp; Setup'!$U$17:$U$26, 0)), "")))</f>
        <v/>
      </c>
      <c r="AE1590" s="66" t="str">
        <f>IF($M1590="", "", IF(IFERROR(INDEX('Intro &amp; Setup'!$Y$17:$Y$26, MATCH($M1590, 'Intro &amp; Setup'!$U$17:$U$26, 0)), "")="", 'Intro &amp; Setup'!$BB$15, IFERROR(INDEX('Intro &amp; Setup'!$Y$17:$Y$26, MATCH($M1590, 'Intro &amp; Setup'!$U$17:$U$26, 0)), "")))</f>
        <v/>
      </c>
      <c r="AG1590" s="65" t="str">
        <f t="shared" si="417"/>
        <v/>
      </c>
      <c r="AH1590" s="8" t="str">
        <f t="shared" si="418"/>
        <v/>
      </c>
      <c r="AI1590" s="66" t="str">
        <f t="shared" si="419"/>
        <v/>
      </c>
      <c r="AK1590" s="123" t="str">
        <f>IF(AC1590='Intro &amp; Setup'!$BB$14, $AO1590, "")</f>
        <v/>
      </c>
      <c r="AL1590" s="124" t="str">
        <f>IF(AD1590='Intro &amp; Setup'!$BB$14, $AO1590, "")</f>
        <v/>
      </c>
      <c r="AM1590" s="125" t="str">
        <f>IF(AE1590='Intro &amp; Setup'!$BB$14, $AO1590, "")</f>
        <v/>
      </c>
      <c r="AO1590" s="130" t="str">
        <f>IF(AND($B1590="", $C1590="", $D1590=""), "", IF($N1590="", 'Intro &amp; Setup'!$AB$33, $N1590))</f>
        <v/>
      </c>
      <c r="AQ1590" s="140">
        <f t="shared" si="420"/>
        <v>0</v>
      </c>
      <c r="AR1590" s="145">
        <f t="shared" si="421"/>
        <v>0</v>
      </c>
      <c r="AS1590" s="141">
        <f t="shared" si="422"/>
        <v>0</v>
      </c>
      <c r="AU1590" s="149" t="str">
        <f t="shared" si="423"/>
        <v/>
      </c>
      <c r="AV1590" s="155"/>
      <c r="AW1590" s="155"/>
      <c r="AX1590" s="155" t="str">
        <f t="shared" si="424"/>
        <v/>
      </c>
      <c r="AY1590" s="155"/>
      <c r="AZ1590" s="155"/>
      <c r="BA1590" s="151" t="str">
        <f t="shared" si="425"/>
        <v/>
      </c>
      <c r="BC1590" s="47" t="str">
        <f t="shared" si="426"/>
        <v/>
      </c>
    </row>
    <row r="1591" spans="1:55" x14ac:dyDescent="0.25">
      <c r="A1591" s="4"/>
      <c r="B1591" s="167"/>
      <c r="C1591" s="168"/>
      <c r="D1591" s="169"/>
      <c r="E1591" s="170"/>
      <c r="F1591" s="171"/>
      <c r="G1591" s="172"/>
      <c r="H1591" s="173"/>
      <c r="I1591" s="171"/>
      <c r="J1591" s="172"/>
      <c r="K1591" s="170"/>
      <c r="L1591" s="171"/>
      <c r="M1591" s="172"/>
      <c r="N1591" s="174"/>
      <c r="O1591" s="4"/>
      <c r="P1591" s="49" t="str">
        <f t="shared" si="410"/>
        <v/>
      </c>
      <c r="Q1591" s="4"/>
      <c r="S1591" s="22" t="str">
        <f t="shared" si="411"/>
        <v/>
      </c>
      <c r="T1591" s="8" t="str">
        <f t="shared" si="412"/>
        <v/>
      </c>
      <c r="U1591" s="23" t="str">
        <f t="shared" si="413"/>
        <v/>
      </c>
      <c r="W1591" s="50"/>
      <c r="Y1591" s="65" t="str">
        <f t="shared" si="414"/>
        <v/>
      </c>
      <c r="Z1591" s="8" t="str">
        <f t="shared" si="415"/>
        <v/>
      </c>
      <c r="AA1591" s="66" t="str">
        <f t="shared" si="416"/>
        <v/>
      </c>
      <c r="AC1591" s="65" t="str">
        <f>IF($G1591="", "", IF(IFERROR(INDEX('Intro &amp; Setup'!$Y$17:$Y$26, MATCH($G1591, 'Intro &amp; Setup'!$U$17:$U$26, 0)), "")="", 'Intro &amp; Setup'!$BB$15, IFERROR(INDEX('Intro &amp; Setup'!$Y$17:$Y$26, MATCH($G1591, 'Intro &amp; Setup'!$U$17:$U$26, 0)), "")))</f>
        <v/>
      </c>
      <c r="AD1591" s="8" t="str">
        <f>IF($J1591="", "", IF(IFERROR(INDEX('Intro &amp; Setup'!$Y$17:$Y$26, MATCH($J1591, 'Intro &amp; Setup'!$U$17:$U$26, 0)), "")="", 'Intro &amp; Setup'!$BB$15, IFERROR(INDEX('Intro &amp; Setup'!$Y$17:$Y$26, MATCH($J1591, 'Intro &amp; Setup'!$U$17:$U$26, 0)), "")))</f>
        <v/>
      </c>
      <c r="AE1591" s="66" t="str">
        <f>IF($M1591="", "", IF(IFERROR(INDEX('Intro &amp; Setup'!$Y$17:$Y$26, MATCH($M1591, 'Intro &amp; Setup'!$U$17:$U$26, 0)), "")="", 'Intro &amp; Setup'!$BB$15, IFERROR(INDEX('Intro &amp; Setup'!$Y$17:$Y$26, MATCH($M1591, 'Intro &amp; Setup'!$U$17:$U$26, 0)), "")))</f>
        <v/>
      </c>
      <c r="AG1591" s="65" t="str">
        <f t="shared" si="417"/>
        <v/>
      </c>
      <c r="AH1591" s="8" t="str">
        <f t="shared" si="418"/>
        <v/>
      </c>
      <c r="AI1591" s="66" t="str">
        <f t="shared" si="419"/>
        <v/>
      </c>
      <c r="AK1591" s="123" t="str">
        <f>IF(AC1591='Intro &amp; Setup'!$BB$14, $AO1591, "")</f>
        <v/>
      </c>
      <c r="AL1591" s="124" t="str">
        <f>IF(AD1591='Intro &amp; Setup'!$BB$14, $AO1591, "")</f>
        <v/>
      </c>
      <c r="AM1591" s="125" t="str">
        <f>IF(AE1591='Intro &amp; Setup'!$BB$14, $AO1591, "")</f>
        <v/>
      </c>
      <c r="AO1591" s="130" t="str">
        <f>IF(AND($B1591="", $C1591="", $D1591=""), "", IF($N1591="", 'Intro &amp; Setup'!$AB$33, $N1591))</f>
        <v/>
      </c>
      <c r="AQ1591" s="140">
        <f t="shared" si="420"/>
        <v>0</v>
      </c>
      <c r="AR1591" s="145">
        <f t="shared" si="421"/>
        <v>0</v>
      </c>
      <c r="AS1591" s="141">
        <f t="shared" si="422"/>
        <v>0</v>
      </c>
      <c r="AU1591" s="149" t="str">
        <f t="shared" si="423"/>
        <v/>
      </c>
      <c r="AV1591" s="155"/>
      <c r="AW1591" s="155"/>
      <c r="AX1591" s="155" t="str">
        <f t="shared" si="424"/>
        <v/>
      </c>
      <c r="AY1591" s="155"/>
      <c r="AZ1591" s="155"/>
      <c r="BA1591" s="151" t="str">
        <f t="shared" si="425"/>
        <v/>
      </c>
      <c r="BC1591" s="47" t="str">
        <f t="shared" si="426"/>
        <v/>
      </c>
    </row>
    <row r="1592" spans="1:55" x14ac:dyDescent="0.25">
      <c r="A1592" s="4"/>
      <c r="B1592" s="167"/>
      <c r="C1592" s="168"/>
      <c r="D1592" s="169"/>
      <c r="E1592" s="170"/>
      <c r="F1592" s="171"/>
      <c r="G1592" s="172"/>
      <c r="H1592" s="173"/>
      <c r="I1592" s="171"/>
      <c r="J1592" s="172"/>
      <c r="K1592" s="170"/>
      <c r="L1592" s="171"/>
      <c r="M1592" s="172"/>
      <c r="N1592" s="174"/>
      <c r="O1592" s="4"/>
      <c r="P1592" s="49" t="str">
        <f t="shared" si="410"/>
        <v/>
      </c>
      <c r="Q1592" s="4"/>
      <c r="S1592" s="22" t="str">
        <f t="shared" si="411"/>
        <v/>
      </c>
      <c r="T1592" s="8" t="str">
        <f t="shared" si="412"/>
        <v/>
      </c>
      <c r="U1592" s="23" t="str">
        <f t="shared" si="413"/>
        <v/>
      </c>
      <c r="W1592" s="50"/>
      <c r="Y1592" s="65" t="str">
        <f t="shared" si="414"/>
        <v/>
      </c>
      <c r="Z1592" s="8" t="str">
        <f t="shared" si="415"/>
        <v/>
      </c>
      <c r="AA1592" s="66" t="str">
        <f t="shared" si="416"/>
        <v/>
      </c>
      <c r="AC1592" s="65" t="str">
        <f>IF($G1592="", "", IF(IFERROR(INDEX('Intro &amp; Setup'!$Y$17:$Y$26, MATCH($G1592, 'Intro &amp; Setup'!$U$17:$U$26, 0)), "")="", 'Intro &amp; Setup'!$BB$15, IFERROR(INDEX('Intro &amp; Setup'!$Y$17:$Y$26, MATCH($G1592, 'Intro &amp; Setup'!$U$17:$U$26, 0)), "")))</f>
        <v/>
      </c>
      <c r="AD1592" s="8" t="str">
        <f>IF($J1592="", "", IF(IFERROR(INDEX('Intro &amp; Setup'!$Y$17:$Y$26, MATCH($J1592, 'Intro &amp; Setup'!$U$17:$U$26, 0)), "")="", 'Intro &amp; Setup'!$BB$15, IFERROR(INDEX('Intro &amp; Setup'!$Y$17:$Y$26, MATCH($J1592, 'Intro &amp; Setup'!$U$17:$U$26, 0)), "")))</f>
        <v/>
      </c>
      <c r="AE1592" s="66" t="str">
        <f>IF($M1592="", "", IF(IFERROR(INDEX('Intro &amp; Setup'!$Y$17:$Y$26, MATCH($M1592, 'Intro &amp; Setup'!$U$17:$U$26, 0)), "")="", 'Intro &amp; Setup'!$BB$15, IFERROR(INDEX('Intro &amp; Setup'!$Y$17:$Y$26, MATCH($M1592, 'Intro &amp; Setup'!$U$17:$U$26, 0)), "")))</f>
        <v/>
      </c>
      <c r="AG1592" s="65" t="str">
        <f t="shared" si="417"/>
        <v/>
      </c>
      <c r="AH1592" s="8" t="str">
        <f t="shared" si="418"/>
        <v/>
      </c>
      <c r="AI1592" s="66" t="str">
        <f t="shared" si="419"/>
        <v/>
      </c>
      <c r="AK1592" s="123" t="str">
        <f>IF(AC1592='Intro &amp; Setup'!$BB$14, $AO1592, "")</f>
        <v/>
      </c>
      <c r="AL1592" s="124" t="str">
        <f>IF(AD1592='Intro &amp; Setup'!$BB$14, $AO1592, "")</f>
        <v/>
      </c>
      <c r="AM1592" s="125" t="str">
        <f>IF(AE1592='Intro &amp; Setup'!$BB$14, $AO1592, "")</f>
        <v/>
      </c>
      <c r="AO1592" s="130" t="str">
        <f>IF(AND($B1592="", $C1592="", $D1592=""), "", IF($N1592="", 'Intro &amp; Setup'!$AB$33, $N1592))</f>
        <v/>
      </c>
      <c r="AQ1592" s="140">
        <f t="shared" si="420"/>
        <v>0</v>
      </c>
      <c r="AR1592" s="145">
        <f t="shared" si="421"/>
        <v>0</v>
      </c>
      <c r="AS1592" s="141">
        <f t="shared" si="422"/>
        <v>0</v>
      </c>
      <c r="AU1592" s="149" t="str">
        <f t="shared" si="423"/>
        <v/>
      </c>
      <c r="AV1592" s="155"/>
      <c r="AW1592" s="155"/>
      <c r="AX1592" s="155" t="str">
        <f t="shared" si="424"/>
        <v/>
      </c>
      <c r="AY1592" s="155"/>
      <c r="AZ1592" s="155"/>
      <c r="BA1592" s="151" t="str">
        <f t="shared" si="425"/>
        <v/>
      </c>
      <c r="BC1592" s="47" t="str">
        <f t="shared" si="426"/>
        <v/>
      </c>
    </row>
    <row r="1593" spans="1:55" x14ac:dyDescent="0.25">
      <c r="A1593" s="4"/>
      <c r="B1593" s="167"/>
      <c r="C1593" s="168"/>
      <c r="D1593" s="169"/>
      <c r="E1593" s="170"/>
      <c r="F1593" s="171"/>
      <c r="G1593" s="172"/>
      <c r="H1593" s="173"/>
      <c r="I1593" s="171"/>
      <c r="J1593" s="172"/>
      <c r="K1593" s="170"/>
      <c r="L1593" s="171"/>
      <c r="M1593" s="172"/>
      <c r="N1593" s="174"/>
      <c r="O1593" s="4"/>
      <c r="P1593" s="49" t="str">
        <f t="shared" si="410"/>
        <v/>
      </c>
      <c r="Q1593" s="4"/>
      <c r="S1593" s="22" t="str">
        <f t="shared" si="411"/>
        <v/>
      </c>
      <c r="T1593" s="8" t="str">
        <f t="shared" si="412"/>
        <v/>
      </c>
      <c r="U1593" s="23" t="str">
        <f t="shared" si="413"/>
        <v/>
      </c>
      <c r="W1593" s="50"/>
      <c r="Y1593" s="65" t="str">
        <f t="shared" si="414"/>
        <v/>
      </c>
      <c r="Z1593" s="8" t="str">
        <f t="shared" si="415"/>
        <v/>
      </c>
      <c r="AA1593" s="66" t="str">
        <f t="shared" si="416"/>
        <v/>
      </c>
      <c r="AC1593" s="65" t="str">
        <f>IF($G1593="", "", IF(IFERROR(INDEX('Intro &amp; Setup'!$Y$17:$Y$26, MATCH($G1593, 'Intro &amp; Setup'!$U$17:$U$26, 0)), "")="", 'Intro &amp; Setup'!$BB$15, IFERROR(INDEX('Intro &amp; Setup'!$Y$17:$Y$26, MATCH($G1593, 'Intro &amp; Setup'!$U$17:$U$26, 0)), "")))</f>
        <v/>
      </c>
      <c r="AD1593" s="8" t="str">
        <f>IF($J1593="", "", IF(IFERROR(INDEX('Intro &amp; Setup'!$Y$17:$Y$26, MATCH($J1593, 'Intro &amp; Setup'!$U$17:$U$26, 0)), "")="", 'Intro &amp; Setup'!$BB$15, IFERROR(INDEX('Intro &amp; Setup'!$Y$17:$Y$26, MATCH($J1593, 'Intro &amp; Setup'!$U$17:$U$26, 0)), "")))</f>
        <v/>
      </c>
      <c r="AE1593" s="66" t="str">
        <f>IF($M1593="", "", IF(IFERROR(INDEX('Intro &amp; Setup'!$Y$17:$Y$26, MATCH($M1593, 'Intro &amp; Setup'!$U$17:$U$26, 0)), "")="", 'Intro &amp; Setup'!$BB$15, IFERROR(INDEX('Intro &amp; Setup'!$Y$17:$Y$26, MATCH($M1593, 'Intro &amp; Setup'!$U$17:$U$26, 0)), "")))</f>
        <v/>
      </c>
      <c r="AG1593" s="65" t="str">
        <f t="shared" si="417"/>
        <v/>
      </c>
      <c r="AH1593" s="8" t="str">
        <f t="shared" si="418"/>
        <v/>
      </c>
      <c r="AI1593" s="66" t="str">
        <f t="shared" si="419"/>
        <v/>
      </c>
      <c r="AK1593" s="123" t="str">
        <f>IF(AC1593='Intro &amp; Setup'!$BB$14, $AO1593, "")</f>
        <v/>
      </c>
      <c r="AL1593" s="124" t="str">
        <f>IF(AD1593='Intro &amp; Setup'!$BB$14, $AO1593, "")</f>
        <v/>
      </c>
      <c r="AM1593" s="125" t="str">
        <f>IF(AE1593='Intro &amp; Setup'!$BB$14, $AO1593, "")</f>
        <v/>
      </c>
      <c r="AO1593" s="130" t="str">
        <f>IF(AND($B1593="", $C1593="", $D1593=""), "", IF($N1593="", 'Intro &amp; Setup'!$AB$33, $N1593))</f>
        <v/>
      </c>
      <c r="AQ1593" s="140">
        <f t="shared" si="420"/>
        <v>0</v>
      </c>
      <c r="AR1593" s="145">
        <f t="shared" si="421"/>
        <v>0</v>
      </c>
      <c r="AS1593" s="141">
        <f t="shared" si="422"/>
        <v>0</v>
      </c>
      <c r="AU1593" s="149" t="str">
        <f t="shared" si="423"/>
        <v/>
      </c>
      <c r="AV1593" s="155"/>
      <c r="AW1593" s="155"/>
      <c r="AX1593" s="155" t="str">
        <f t="shared" si="424"/>
        <v/>
      </c>
      <c r="AY1593" s="155"/>
      <c r="AZ1593" s="155"/>
      <c r="BA1593" s="151" t="str">
        <f t="shared" si="425"/>
        <v/>
      </c>
      <c r="BC1593" s="47" t="str">
        <f t="shared" si="426"/>
        <v/>
      </c>
    </row>
    <row r="1594" spans="1:55" x14ac:dyDescent="0.25">
      <c r="A1594" s="4"/>
      <c r="B1594" s="167"/>
      <c r="C1594" s="168"/>
      <c r="D1594" s="169"/>
      <c r="E1594" s="170"/>
      <c r="F1594" s="171"/>
      <c r="G1594" s="172"/>
      <c r="H1594" s="173"/>
      <c r="I1594" s="171"/>
      <c r="J1594" s="172"/>
      <c r="K1594" s="170"/>
      <c r="L1594" s="171"/>
      <c r="M1594" s="172"/>
      <c r="N1594" s="174"/>
      <c r="O1594" s="4"/>
      <c r="P1594" s="49" t="str">
        <f t="shared" si="410"/>
        <v/>
      </c>
      <c r="Q1594" s="4"/>
      <c r="S1594" s="22" t="str">
        <f t="shared" si="411"/>
        <v/>
      </c>
      <c r="T1594" s="8" t="str">
        <f t="shared" si="412"/>
        <v/>
      </c>
      <c r="U1594" s="23" t="str">
        <f t="shared" si="413"/>
        <v/>
      </c>
      <c r="W1594" s="50"/>
      <c r="Y1594" s="65" t="str">
        <f t="shared" si="414"/>
        <v/>
      </c>
      <c r="Z1594" s="8" t="str">
        <f t="shared" si="415"/>
        <v/>
      </c>
      <c r="AA1594" s="66" t="str">
        <f t="shared" si="416"/>
        <v/>
      </c>
      <c r="AC1594" s="65" t="str">
        <f>IF($G1594="", "", IF(IFERROR(INDEX('Intro &amp; Setup'!$Y$17:$Y$26, MATCH($G1594, 'Intro &amp; Setup'!$U$17:$U$26, 0)), "")="", 'Intro &amp; Setup'!$BB$15, IFERROR(INDEX('Intro &amp; Setup'!$Y$17:$Y$26, MATCH($G1594, 'Intro &amp; Setup'!$U$17:$U$26, 0)), "")))</f>
        <v/>
      </c>
      <c r="AD1594" s="8" t="str">
        <f>IF($J1594="", "", IF(IFERROR(INDEX('Intro &amp; Setup'!$Y$17:$Y$26, MATCH($J1594, 'Intro &amp; Setup'!$U$17:$U$26, 0)), "")="", 'Intro &amp; Setup'!$BB$15, IFERROR(INDEX('Intro &amp; Setup'!$Y$17:$Y$26, MATCH($J1594, 'Intro &amp; Setup'!$U$17:$U$26, 0)), "")))</f>
        <v/>
      </c>
      <c r="AE1594" s="66" t="str">
        <f>IF($M1594="", "", IF(IFERROR(INDEX('Intro &amp; Setup'!$Y$17:$Y$26, MATCH($M1594, 'Intro &amp; Setup'!$U$17:$U$26, 0)), "")="", 'Intro &amp; Setup'!$BB$15, IFERROR(INDEX('Intro &amp; Setup'!$Y$17:$Y$26, MATCH($M1594, 'Intro &amp; Setup'!$U$17:$U$26, 0)), "")))</f>
        <v/>
      </c>
      <c r="AG1594" s="65" t="str">
        <f t="shared" si="417"/>
        <v/>
      </c>
      <c r="AH1594" s="8" t="str">
        <f t="shared" si="418"/>
        <v/>
      </c>
      <c r="AI1594" s="66" t="str">
        <f t="shared" si="419"/>
        <v/>
      </c>
      <c r="AK1594" s="123" t="str">
        <f>IF(AC1594='Intro &amp; Setup'!$BB$14, $AO1594, "")</f>
        <v/>
      </c>
      <c r="AL1594" s="124" t="str">
        <f>IF(AD1594='Intro &amp; Setup'!$BB$14, $AO1594, "")</f>
        <v/>
      </c>
      <c r="AM1594" s="125" t="str">
        <f>IF(AE1594='Intro &amp; Setup'!$BB$14, $AO1594, "")</f>
        <v/>
      </c>
      <c r="AO1594" s="130" t="str">
        <f>IF(AND($B1594="", $C1594="", $D1594=""), "", IF($N1594="", 'Intro &amp; Setup'!$AB$33, $N1594))</f>
        <v/>
      </c>
      <c r="AQ1594" s="140">
        <f t="shared" si="420"/>
        <v>0</v>
      </c>
      <c r="AR1594" s="145">
        <f t="shared" si="421"/>
        <v>0</v>
      </c>
      <c r="AS1594" s="141">
        <f t="shared" si="422"/>
        <v>0</v>
      </c>
      <c r="AU1594" s="149" t="str">
        <f t="shared" si="423"/>
        <v/>
      </c>
      <c r="AV1594" s="155"/>
      <c r="AW1594" s="155"/>
      <c r="AX1594" s="155" t="str">
        <f t="shared" si="424"/>
        <v/>
      </c>
      <c r="AY1594" s="155"/>
      <c r="AZ1594" s="155"/>
      <c r="BA1594" s="151" t="str">
        <f t="shared" si="425"/>
        <v/>
      </c>
      <c r="BC1594" s="47" t="str">
        <f t="shared" si="426"/>
        <v/>
      </c>
    </row>
    <row r="1595" spans="1:55" x14ac:dyDescent="0.25">
      <c r="A1595" s="4"/>
      <c r="B1595" s="167"/>
      <c r="C1595" s="168"/>
      <c r="D1595" s="169"/>
      <c r="E1595" s="170"/>
      <c r="F1595" s="171"/>
      <c r="G1595" s="172"/>
      <c r="H1595" s="173"/>
      <c r="I1595" s="171"/>
      <c r="J1595" s="172"/>
      <c r="K1595" s="170"/>
      <c r="L1595" s="171"/>
      <c r="M1595" s="172"/>
      <c r="N1595" s="174"/>
      <c r="O1595" s="4"/>
      <c r="P1595" s="49" t="str">
        <f t="shared" si="410"/>
        <v/>
      </c>
      <c r="Q1595" s="4"/>
      <c r="S1595" s="22" t="str">
        <f t="shared" si="411"/>
        <v/>
      </c>
      <c r="T1595" s="8" t="str">
        <f t="shared" si="412"/>
        <v/>
      </c>
      <c r="U1595" s="23" t="str">
        <f t="shared" si="413"/>
        <v/>
      </c>
      <c r="W1595" s="50"/>
      <c r="Y1595" s="65" t="str">
        <f t="shared" si="414"/>
        <v/>
      </c>
      <c r="Z1595" s="8" t="str">
        <f t="shared" si="415"/>
        <v/>
      </c>
      <c r="AA1595" s="66" t="str">
        <f t="shared" si="416"/>
        <v/>
      </c>
      <c r="AC1595" s="65" t="str">
        <f>IF($G1595="", "", IF(IFERROR(INDEX('Intro &amp; Setup'!$Y$17:$Y$26, MATCH($G1595, 'Intro &amp; Setup'!$U$17:$U$26, 0)), "")="", 'Intro &amp; Setup'!$BB$15, IFERROR(INDEX('Intro &amp; Setup'!$Y$17:$Y$26, MATCH($G1595, 'Intro &amp; Setup'!$U$17:$U$26, 0)), "")))</f>
        <v/>
      </c>
      <c r="AD1595" s="8" t="str">
        <f>IF($J1595="", "", IF(IFERROR(INDEX('Intro &amp; Setup'!$Y$17:$Y$26, MATCH($J1595, 'Intro &amp; Setup'!$U$17:$U$26, 0)), "")="", 'Intro &amp; Setup'!$BB$15, IFERROR(INDEX('Intro &amp; Setup'!$Y$17:$Y$26, MATCH($J1595, 'Intro &amp; Setup'!$U$17:$U$26, 0)), "")))</f>
        <v/>
      </c>
      <c r="AE1595" s="66" t="str">
        <f>IF($M1595="", "", IF(IFERROR(INDEX('Intro &amp; Setup'!$Y$17:$Y$26, MATCH($M1595, 'Intro &amp; Setup'!$U$17:$U$26, 0)), "")="", 'Intro &amp; Setup'!$BB$15, IFERROR(INDEX('Intro &amp; Setup'!$Y$17:$Y$26, MATCH($M1595, 'Intro &amp; Setup'!$U$17:$U$26, 0)), "")))</f>
        <v/>
      </c>
      <c r="AG1595" s="65" t="str">
        <f t="shared" si="417"/>
        <v/>
      </c>
      <c r="AH1595" s="8" t="str">
        <f t="shared" si="418"/>
        <v/>
      </c>
      <c r="AI1595" s="66" t="str">
        <f t="shared" si="419"/>
        <v/>
      </c>
      <c r="AK1595" s="123" t="str">
        <f>IF(AC1595='Intro &amp; Setup'!$BB$14, $AO1595, "")</f>
        <v/>
      </c>
      <c r="AL1595" s="124" t="str">
        <f>IF(AD1595='Intro &amp; Setup'!$BB$14, $AO1595, "")</f>
        <v/>
      </c>
      <c r="AM1595" s="125" t="str">
        <f>IF(AE1595='Intro &amp; Setup'!$BB$14, $AO1595, "")</f>
        <v/>
      </c>
      <c r="AO1595" s="130" t="str">
        <f>IF(AND($B1595="", $C1595="", $D1595=""), "", IF($N1595="", 'Intro &amp; Setup'!$AB$33, $N1595))</f>
        <v/>
      </c>
      <c r="AQ1595" s="140">
        <f t="shared" si="420"/>
        <v>0</v>
      </c>
      <c r="AR1595" s="145">
        <f t="shared" si="421"/>
        <v>0</v>
      </c>
      <c r="AS1595" s="141">
        <f t="shared" si="422"/>
        <v>0</v>
      </c>
      <c r="AU1595" s="149" t="str">
        <f t="shared" si="423"/>
        <v/>
      </c>
      <c r="AV1595" s="155"/>
      <c r="AW1595" s="155"/>
      <c r="AX1595" s="155" t="str">
        <f t="shared" si="424"/>
        <v/>
      </c>
      <c r="AY1595" s="155"/>
      <c r="AZ1595" s="155"/>
      <c r="BA1595" s="151" t="str">
        <f t="shared" si="425"/>
        <v/>
      </c>
      <c r="BC1595" s="47" t="str">
        <f t="shared" si="426"/>
        <v/>
      </c>
    </row>
    <row r="1596" spans="1:55" x14ac:dyDescent="0.25">
      <c r="A1596" s="4"/>
      <c r="B1596" s="167"/>
      <c r="C1596" s="168"/>
      <c r="D1596" s="169"/>
      <c r="E1596" s="170"/>
      <c r="F1596" s="171"/>
      <c r="G1596" s="172"/>
      <c r="H1596" s="173"/>
      <c r="I1596" s="171"/>
      <c r="J1596" s="172"/>
      <c r="K1596" s="170"/>
      <c r="L1596" s="171"/>
      <c r="M1596" s="172"/>
      <c r="N1596" s="174"/>
      <c r="O1596" s="4"/>
      <c r="P1596" s="49" t="str">
        <f t="shared" si="410"/>
        <v/>
      </c>
      <c r="Q1596" s="4"/>
      <c r="S1596" s="22" t="str">
        <f t="shared" si="411"/>
        <v/>
      </c>
      <c r="T1596" s="8" t="str">
        <f t="shared" si="412"/>
        <v/>
      </c>
      <c r="U1596" s="23" t="str">
        <f t="shared" si="413"/>
        <v/>
      </c>
      <c r="W1596" s="50"/>
      <c r="Y1596" s="65" t="str">
        <f t="shared" si="414"/>
        <v/>
      </c>
      <c r="Z1596" s="8" t="str">
        <f t="shared" si="415"/>
        <v/>
      </c>
      <c r="AA1596" s="66" t="str">
        <f t="shared" si="416"/>
        <v/>
      </c>
      <c r="AC1596" s="65" t="str">
        <f>IF($G1596="", "", IF(IFERROR(INDEX('Intro &amp; Setup'!$Y$17:$Y$26, MATCH($G1596, 'Intro &amp; Setup'!$U$17:$U$26, 0)), "")="", 'Intro &amp; Setup'!$BB$15, IFERROR(INDEX('Intro &amp; Setup'!$Y$17:$Y$26, MATCH($G1596, 'Intro &amp; Setup'!$U$17:$U$26, 0)), "")))</f>
        <v/>
      </c>
      <c r="AD1596" s="8" t="str">
        <f>IF($J1596="", "", IF(IFERROR(INDEX('Intro &amp; Setup'!$Y$17:$Y$26, MATCH($J1596, 'Intro &amp; Setup'!$U$17:$U$26, 0)), "")="", 'Intro &amp; Setup'!$BB$15, IFERROR(INDEX('Intro &amp; Setup'!$Y$17:$Y$26, MATCH($J1596, 'Intro &amp; Setup'!$U$17:$U$26, 0)), "")))</f>
        <v/>
      </c>
      <c r="AE1596" s="66" t="str">
        <f>IF($M1596="", "", IF(IFERROR(INDEX('Intro &amp; Setup'!$Y$17:$Y$26, MATCH($M1596, 'Intro &amp; Setup'!$U$17:$U$26, 0)), "")="", 'Intro &amp; Setup'!$BB$15, IFERROR(INDEX('Intro &amp; Setup'!$Y$17:$Y$26, MATCH($M1596, 'Intro &amp; Setup'!$U$17:$U$26, 0)), "")))</f>
        <v/>
      </c>
      <c r="AG1596" s="65" t="str">
        <f t="shared" si="417"/>
        <v/>
      </c>
      <c r="AH1596" s="8" t="str">
        <f t="shared" si="418"/>
        <v/>
      </c>
      <c r="AI1596" s="66" t="str">
        <f t="shared" si="419"/>
        <v/>
      </c>
      <c r="AK1596" s="123" t="str">
        <f>IF(AC1596='Intro &amp; Setup'!$BB$14, $AO1596, "")</f>
        <v/>
      </c>
      <c r="AL1596" s="124" t="str">
        <f>IF(AD1596='Intro &amp; Setup'!$BB$14, $AO1596, "")</f>
        <v/>
      </c>
      <c r="AM1596" s="125" t="str">
        <f>IF(AE1596='Intro &amp; Setup'!$BB$14, $AO1596, "")</f>
        <v/>
      </c>
      <c r="AO1596" s="130" t="str">
        <f>IF(AND($B1596="", $C1596="", $D1596=""), "", IF($N1596="", 'Intro &amp; Setup'!$AB$33, $N1596))</f>
        <v/>
      </c>
      <c r="AQ1596" s="140">
        <f t="shared" si="420"/>
        <v>0</v>
      </c>
      <c r="AR1596" s="145">
        <f t="shared" si="421"/>
        <v>0</v>
      </c>
      <c r="AS1596" s="141">
        <f t="shared" si="422"/>
        <v>0</v>
      </c>
      <c r="AU1596" s="149" t="str">
        <f t="shared" si="423"/>
        <v/>
      </c>
      <c r="AV1596" s="155"/>
      <c r="AW1596" s="155"/>
      <c r="AX1596" s="155" t="str">
        <f t="shared" si="424"/>
        <v/>
      </c>
      <c r="AY1596" s="155"/>
      <c r="AZ1596" s="155"/>
      <c r="BA1596" s="151" t="str">
        <f t="shared" si="425"/>
        <v/>
      </c>
      <c r="BC1596" s="47" t="str">
        <f t="shared" si="426"/>
        <v/>
      </c>
    </row>
    <row r="1597" spans="1:55" x14ac:dyDescent="0.25">
      <c r="A1597" s="4"/>
      <c r="B1597" s="167"/>
      <c r="C1597" s="168"/>
      <c r="D1597" s="169"/>
      <c r="E1597" s="170"/>
      <c r="F1597" s="171"/>
      <c r="G1597" s="172"/>
      <c r="H1597" s="173"/>
      <c r="I1597" s="171"/>
      <c r="J1597" s="172"/>
      <c r="K1597" s="170"/>
      <c r="L1597" s="171"/>
      <c r="M1597" s="172"/>
      <c r="N1597" s="174"/>
      <c r="O1597" s="4"/>
      <c r="P1597" s="49" t="str">
        <f t="shared" si="410"/>
        <v/>
      </c>
      <c r="Q1597" s="4"/>
      <c r="S1597" s="22" t="str">
        <f t="shared" si="411"/>
        <v/>
      </c>
      <c r="T1597" s="8" t="str">
        <f t="shared" si="412"/>
        <v/>
      </c>
      <c r="U1597" s="23" t="str">
        <f t="shared" si="413"/>
        <v/>
      </c>
      <c r="W1597" s="50"/>
      <c r="Y1597" s="65" t="str">
        <f t="shared" si="414"/>
        <v/>
      </c>
      <c r="Z1597" s="8" t="str">
        <f t="shared" si="415"/>
        <v/>
      </c>
      <c r="AA1597" s="66" t="str">
        <f t="shared" si="416"/>
        <v/>
      </c>
      <c r="AC1597" s="65" t="str">
        <f>IF($G1597="", "", IF(IFERROR(INDEX('Intro &amp; Setup'!$Y$17:$Y$26, MATCH($G1597, 'Intro &amp; Setup'!$U$17:$U$26, 0)), "")="", 'Intro &amp; Setup'!$BB$15, IFERROR(INDEX('Intro &amp; Setup'!$Y$17:$Y$26, MATCH($G1597, 'Intro &amp; Setup'!$U$17:$U$26, 0)), "")))</f>
        <v/>
      </c>
      <c r="AD1597" s="8" t="str">
        <f>IF($J1597="", "", IF(IFERROR(INDEX('Intro &amp; Setup'!$Y$17:$Y$26, MATCH($J1597, 'Intro &amp; Setup'!$U$17:$U$26, 0)), "")="", 'Intro &amp; Setup'!$BB$15, IFERROR(INDEX('Intro &amp; Setup'!$Y$17:$Y$26, MATCH($J1597, 'Intro &amp; Setup'!$U$17:$U$26, 0)), "")))</f>
        <v/>
      </c>
      <c r="AE1597" s="66" t="str">
        <f>IF($M1597="", "", IF(IFERROR(INDEX('Intro &amp; Setup'!$Y$17:$Y$26, MATCH($M1597, 'Intro &amp; Setup'!$U$17:$U$26, 0)), "")="", 'Intro &amp; Setup'!$BB$15, IFERROR(INDEX('Intro &amp; Setup'!$Y$17:$Y$26, MATCH($M1597, 'Intro &amp; Setup'!$U$17:$U$26, 0)), "")))</f>
        <v/>
      </c>
      <c r="AG1597" s="65" t="str">
        <f t="shared" si="417"/>
        <v/>
      </c>
      <c r="AH1597" s="8" t="str">
        <f t="shared" si="418"/>
        <v/>
      </c>
      <c r="AI1597" s="66" t="str">
        <f t="shared" si="419"/>
        <v/>
      </c>
      <c r="AK1597" s="123" t="str">
        <f>IF(AC1597='Intro &amp; Setup'!$BB$14, $AO1597, "")</f>
        <v/>
      </c>
      <c r="AL1597" s="124" t="str">
        <f>IF(AD1597='Intro &amp; Setup'!$BB$14, $AO1597, "")</f>
        <v/>
      </c>
      <c r="AM1597" s="125" t="str">
        <f>IF(AE1597='Intro &amp; Setup'!$BB$14, $AO1597, "")</f>
        <v/>
      </c>
      <c r="AO1597" s="130" t="str">
        <f>IF(AND($B1597="", $C1597="", $D1597=""), "", IF($N1597="", 'Intro &amp; Setup'!$AB$33, $N1597))</f>
        <v/>
      </c>
      <c r="AQ1597" s="140">
        <f t="shared" si="420"/>
        <v>0</v>
      </c>
      <c r="AR1597" s="145">
        <f t="shared" si="421"/>
        <v>0</v>
      </c>
      <c r="AS1597" s="141">
        <f t="shared" si="422"/>
        <v>0</v>
      </c>
      <c r="AU1597" s="149" t="str">
        <f t="shared" si="423"/>
        <v/>
      </c>
      <c r="AV1597" s="155"/>
      <c r="AW1597" s="155"/>
      <c r="AX1597" s="155" t="str">
        <f t="shared" si="424"/>
        <v/>
      </c>
      <c r="AY1597" s="155"/>
      <c r="AZ1597" s="155"/>
      <c r="BA1597" s="151" t="str">
        <f t="shared" si="425"/>
        <v/>
      </c>
      <c r="BC1597" s="47" t="str">
        <f t="shared" si="426"/>
        <v/>
      </c>
    </row>
    <row r="1598" spans="1:55" x14ac:dyDescent="0.25">
      <c r="A1598" s="4"/>
      <c r="B1598" s="167"/>
      <c r="C1598" s="168"/>
      <c r="D1598" s="169"/>
      <c r="E1598" s="170"/>
      <c r="F1598" s="171"/>
      <c r="G1598" s="172"/>
      <c r="H1598" s="173"/>
      <c r="I1598" s="171"/>
      <c r="J1598" s="172"/>
      <c r="K1598" s="170"/>
      <c r="L1598" s="171"/>
      <c r="M1598" s="172"/>
      <c r="N1598" s="174"/>
      <c r="O1598" s="4"/>
      <c r="P1598" s="49" t="str">
        <f t="shared" si="410"/>
        <v/>
      </c>
      <c r="Q1598" s="4"/>
      <c r="S1598" s="22" t="str">
        <f t="shared" si="411"/>
        <v/>
      </c>
      <c r="T1598" s="8" t="str">
        <f t="shared" si="412"/>
        <v/>
      </c>
      <c r="U1598" s="23" t="str">
        <f t="shared" si="413"/>
        <v/>
      </c>
      <c r="W1598" s="50"/>
      <c r="Y1598" s="65" t="str">
        <f t="shared" si="414"/>
        <v/>
      </c>
      <c r="Z1598" s="8" t="str">
        <f t="shared" si="415"/>
        <v/>
      </c>
      <c r="AA1598" s="66" t="str">
        <f t="shared" si="416"/>
        <v/>
      </c>
      <c r="AC1598" s="65" t="str">
        <f>IF($G1598="", "", IF(IFERROR(INDEX('Intro &amp; Setup'!$Y$17:$Y$26, MATCH($G1598, 'Intro &amp; Setup'!$U$17:$U$26, 0)), "")="", 'Intro &amp; Setup'!$BB$15, IFERROR(INDEX('Intro &amp; Setup'!$Y$17:$Y$26, MATCH($G1598, 'Intro &amp; Setup'!$U$17:$U$26, 0)), "")))</f>
        <v/>
      </c>
      <c r="AD1598" s="8" t="str">
        <f>IF($J1598="", "", IF(IFERROR(INDEX('Intro &amp; Setup'!$Y$17:$Y$26, MATCH($J1598, 'Intro &amp; Setup'!$U$17:$U$26, 0)), "")="", 'Intro &amp; Setup'!$BB$15, IFERROR(INDEX('Intro &amp; Setup'!$Y$17:$Y$26, MATCH($J1598, 'Intro &amp; Setup'!$U$17:$U$26, 0)), "")))</f>
        <v/>
      </c>
      <c r="AE1598" s="66" t="str">
        <f>IF($M1598="", "", IF(IFERROR(INDEX('Intro &amp; Setup'!$Y$17:$Y$26, MATCH($M1598, 'Intro &amp; Setup'!$U$17:$U$26, 0)), "")="", 'Intro &amp; Setup'!$BB$15, IFERROR(INDEX('Intro &amp; Setup'!$Y$17:$Y$26, MATCH($M1598, 'Intro &amp; Setup'!$U$17:$U$26, 0)), "")))</f>
        <v/>
      </c>
      <c r="AG1598" s="65" t="str">
        <f t="shared" si="417"/>
        <v/>
      </c>
      <c r="AH1598" s="8" t="str">
        <f t="shared" si="418"/>
        <v/>
      </c>
      <c r="AI1598" s="66" t="str">
        <f t="shared" si="419"/>
        <v/>
      </c>
      <c r="AK1598" s="123" t="str">
        <f>IF(AC1598='Intro &amp; Setup'!$BB$14, $AO1598, "")</f>
        <v/>
      </c>
      <c r="AL1598" s="124" t="str">
        <f>IF(AD1598='Intro &amp; Setup'!$BB$14, $AO1598, "")</f>
        <v/>
      </c>
      <c r="AM1598" s="125" t="str">
        <f>IF(AE1598='Intro &amp; Setup'!$BB$14, $AO1598, "")</f>
        <v/>
      </c>
      <c r="AO1598" s="130" t="str">
        <f>IF(AND($B1598="", $C1598="", $D1598=""), "", IF($N1598="", 'Intro &amp; Setup'!$AB$33, $N1598))</f>
        <v/>
      </c>
      <c r="AQ1598" s="140">
        <f t="shared" si="420"/>
        <v>0</v>
      </c>
      <c r="AR1598" s="145">
        <f t="shared" si="421"/>
        <v>0</v>
      </c>
      <c r="AS1598" s="141">
        <f t="shared" si="422"/>
        <v>0</v>
      </c>
      <c r="AU1598" s="149" t="str">
        <f t="shared" si="423"/>
        <v/>
      </c>
      <c r="AV1598" s="155"/>
      <c r="AW1598" s="155"/>
      <c r="AX1598" s="155" t="str">
        <f t="shared" si="424"/>
        <v/>
      </c>
      <c r="AY1598" s="155"/>
      <c r="AZ1598" s="155"/>
      <c r="BA1598" s="151" t="str">
        <f t="shared" si="425"/>
        <v/>
      </c>
      <c r="BC1598" s="47" t="str">
        <f t="shared" si="426"/>
        <v/>
      </c>
    </row>
    <row r="1599" spans="1:55" x14ac:dyDescent="0.25">
      <c r="A1599" s="4"/>
      <c r="B1599" s="167"/>
      <c r="C1599" s="168"/>
      <c r="D1599" s="169"/>
      <c r="E1599" s="170"/>
      <c r="F1599" s="171"/>
      <c r="G1599" s="172"/>
      <c r="H1599" s="173"/>
      <c r="I1599" s="171"/>
      <c r="J1599" s="172"/>
      <c r="K1599" s="170"/>
      <c r="L1599" s="171"/>
      <c r="M1599" s="172"/>
      <c r="N1599" s="174"/>
      <c r="O1599" s="4"/>
      <c r="P1599" s="49" t="str">
        <f t="shared" si="410"/>
        <v/>
      </c>
      <c r="Q1599" s="4"/>
      <c r="S1599" s="22" t="str">
        <f t="shared" si="411"/>
        <v/>
      </c>
      <c r="T1599" s="8" t="str">
        <f t="shared" si="412"/>
        <v/>
      </c>
      <c r="U1599" s="23" t="str">
        <f t="shared" si="413"/>
        <v/>
      </c>
      <c r="W1599" s="50"/>
      <c r="Y1599" s="65" t="str">
        <f t="shared" si="414"/>
        <v/>
      </c>
      <c r="Z1599" s="8" t="str">
        <f t="shared" si="415"/>
        <v/>
      </c>
      <c r="AA1599" s="66" t="str">
        <f t="shared" si="416"/>
        <v/>
      </c>
      <c r="AC1599" s="65" t="str">
        <f>IF($G1599="", "", IF(IFERROR(INDEX('Intro &amp; Setup'!$Y$17:$Y$26, MATCH($G1599, 'Intro &amp; Setup'!$U$17:$U$26, 0)), "")="", 'Intro &amp; Setup'!$BB$15, IFERROR(INDEX('Intro &amp; Setup'!$Y$17:$Y$26, MATCH($G1599, 'Intro &amp; Setup'!$U$17:$U$26, 0)), "")))</f>
        <v/>
      </c>
      <c r="AD1599" s="8" t="str">
        <f>IF($J1599="", "", IF(IFERROR(INDEX('Intro &amp; Setup'!$Y$17:$Y$26, MATCH($J1599, 'Intro &amp; Setup'!$U$17:$U$26, 0)), "")="", 'Intro &amp; Setup'!$BB$15, IFERROR(INDEX('Intro &amp; Setup'!$Y$17:$Y$26, MATCH($J1599, 'Intro &amp; Setup'!$U$17:$U$26, 0)), "")))</f>
        <v/>
      </c>
      <c r="AE1599" s="66" t="str">
        <f>IF($M1599="", "", IF(IFERROR(INDEX('Intro &amp; Setup'!$Y$17:$Y$26, MATCH($M1599, 'Intro &amp; Setup'!$U$17:$U$26, 0)), "")="", 'Intro &amp; Setup'!$BB$15, IFERROR(INDEX('Intro &amp; Setup'!$Y$17:$Y$26, MATCH($M1599, 'Intro &amp; Setup'!$U$17:$U$26, 0)), "")))</f>
        <v/>
      </c>
      <c r="AG1599" s="65" t="str">
        <f t="shared" si="417"/>
        <v/>
      </c>
      <c r="AH1599" s="8" t="str">
        <f t="shared" si="418"/>
        <v/>
      </c>
      <c r="AI1599" s="66" t="str">
        <f t="shared" si="419"/>
        <v/>
      </c>
      <c r="AK1599" s="123" t="str">
        <f>IF(AC1599='Intro &amp; Setup'!$BB$14, $AO1599, "")</f>
        <v/>
      </c>
      <c r="AL1599" s="124" t="str">
        <f>IF(AD1599='Intro &amp; Setup'!$BB$14, $AO1599, "")</f>
        <v/>
      </c>
      <c r="AM1599" s="125" t="str">
        <f>IF(AE1599='Intro &amp; Setup'!$BB$14, $AO1599, "")</f>
        <v/>
      </c>
      <c r="AO1599" s="130" t="str">
        <f>IF(AND($B1599="", $C1599="", $D1599=""), "", IF($N1599="", 'Intro &amp; Setup'!$AB$33, $N1599))</f>
        <v/>
      </c>
      <c r="AQ1599" s="140">
        <f t="shared" si="420"/>
        <v>0</v>
      </c>
      <c r="AR1599" s="145">
        <f t="shared" si="421"/>
        <v>0</v>
      </c>
      <c r="AS1599" s="141">
        <f t="shared" si="422"/>
        <v>0</v>
      </c>
      <c r="AU1599" s="149" t="str">
        <f t="shared" si="423"/>
        <v/>
      </c>
      <c r="AV1599" s="155"/>
      <c r="AW1599" s="155"/>
      <c r="AX1599" s="155" t="str">
        <f t="shared" si="424"/>
        <v/>
      </c>
      <c r="AY1599" s="155"/>
      <c r="AZ1599" s="155"/>
      <c r="BA1599" s="151" t="str">
        <f t="shared" si="425"/>
        <v/>
      </c>
      <c r="BC1599" s="47" t="str">
        <f t="shared" si="426"/>
        <v/>
      </c>
    </row>
    <row r="1600" spans="1:55" x14ac:dyDescent="0.25">
      <c r="A1600" s="4"/>
      <c r="B1600" s="167"/>
      <c r="C1600" s="168"/>
      <c r="D1600" s="169"/>
      <c r="E1600" s="170"/>
      <c r="F1600" s="171"/>
      <c r="G1600" s="172"/>
      <c r="H1600" s="173"/>
      <c r="I1600" s="171"/>
      <c r="J1600" s="172"/>
      <c r="K1600" s="170"/>
      <c r="L1600" s="171"/>
      <c r="M1600" s="172"/>
      <c r="N1600" s="174"/>
      <c r="O1600" s="4"/>
      <c r="P1600" s="49" t="str">
        <f t="shared" si="410"/>
        <v/>
      </c>
      <c r="Q1600" s="4"/>
      <c r="S1600" s="22" t="str">
        <f t="shared" si="411"/>
        <v/>
      </c>
      <c r="T1600" s="8" t="str">
        <f t="shared" si="412"/>
        <v/>
      </c>
      <c r="U1600" s="23" t="str">
        <f t="shared" si="413"/>
        <v/>
      </c>
      <c r="W1600" s="50"/>
      <c r="Y1600" s="65" t="str">
        <f t="shared" si="414"/>
        <v/>
      </c>
      <c r="Z1600" s="8" t="str">
        <f t="shared" si="415"/>
        <v/>
      </c>
      <c r="AA1600" s="66" t="str">
        <f t="shared" si="416"/>
        <v/>
      </c>
      <c r="AC1600" s="65" t="str">
        <f>IF($G1600="", "", IF(IFERROR(INDEX('Intro &amp; Setup'!$Y$17:$Y$26, MATCH($G1600, 'Intro &amp; Setup'!$U$17:$U$26, 0)), "")="", 'Intro &amp; Setup'!$BB$15, IFERROR(INDEX('Intro &amp; Setup'!$Y$17:$Y$26, MATCH($G1600, 'Intro &amp; Setup'!$U$17:$U$26, 0)), "")))</f>
        <v/>
      </c>
      <c r="AD1600" s="8" t="str">
        <f>IF($J1600="", "", IF(IFERROR(INDEX('Intro &amp; Setup'!$Y$17:$Y$26, MATCH($J1600, 'Intro &amp; Setup'!$U$17:$U$26, 0)), "")="", 'Intro &amp; Setup'!$BB$15, IFERROR(INDEX('Intro &amp; Setup'!$Y$17:$Y$26, MATCH($J1600, 'Intro &amp; Setup'!$U$17:$U$26, 0)), "")))</f>
        <v/>
      </c>
      <c r="AE1600" s="66" t="str">
        <f>IF($M1600="", "", IF(IFERROR(INDEX('Intro &amp; Setup'!$Y$17:$Y$26, MATCH($M1600, 'Intro &amp; Setup'!$U$17:$U$26, 0)), "")="", 'Intro &amp; Setup'!$BB$15, IFERROR(INDEX('Intro &amp; Setup'!$Y$17:$Y$26, MATCH($M1600, 'Intro &amp; Setup'!$U$17:$U$26, 0)), "")))</f>
        <v/>
      </c>
      <c r="AG1600" s="65" t="str">
        <f t="shared" si="417"/>
        <v/>
      </c>
      <c r="AH1600" s="8" t="str">
        <f t="shared" si="418"/>
        <v/>
      </c>
      <c r="AI1600" s="66" t="str">
        <f t="shared" si="419"/>
        <v/>
      </c>
      <c r="AK1600" s="123" t="str">
        <f>IF(AC1600='Intro &amp; Setup'!$BB$14, $AO1600, "")</f>
        <v/>
      </c>
      <c r="AL1600" s="124" t="str">
        <f>IF(AD1600='Intro &amp; Setup'!$BB$14, $AO1600, "")</f>
        <v/>
      </c>
      <c r="AM1600" s="125" t="str">
        <f>IF(AE1600='Intro &amp; Setup'!$BB$14, $AO1600, "")</f>
        <v/>
      </c>
      <c r="AO1600" s="130" t="str">
        <f>IF(AND($B1600="", $C1600="", $D1600=""), "", IF($N1600="", 'Intro &amp; Setup'!$AB$33, $N1600))</f>
        <v/>
      </c>
      <c r="AQ1600" s="140">
        <f t="shared" si="420"/>
        <v>0</v>
      </c>
      <c r="AR1600" s="145">
        <f t="shared" si="421"/>
        <v>0</v>
      </c>
      <c r="AS1600" s="141">
        <f t="shared" si="422"/>
        <v>0</v>
      </c>
      <c r="AU1600" s="149" t="str">
        <f t="shared" si="423"/>
        <v/>
      </c>
      <c r="AV1600" s="155"/>
      <c r="AW1600" s="155"/>
      <c r="AX1600" s="155" t="str">
        <f t="shared" si="424"/>
        <v/>
      </c>
      <c r="AY1600" s="155"/>
      <c r="AZ1600" s="155"/>
      <c r="BA1600" s="151" t="str">
        <f t="shared" si="425"/>
        <v/>
      </c>
      <c r="BC1600" s="47" t="str">
        <f t="shared" si="426"/>
        <v/>
      </c>
    </row>
    <row r="1601" spans="1:55" x14ac:dyDescent="0.25">
      <c r="A1601" s="4"/>
      <c r="B1601" s="167"/>
      <c r="C1601" s="168"/>
      <c r="D1601" s="169"/>
      <c r="E1601" s="170"/>
      <c r="F1601" s="171"/>
      <c r="G1601" s="172"/>
      <c r="H1601" s="173"/>
      <c r="I1601" s="171"/>
      <c r="J1601" s="172"/>
      <c r="K1601" s="170"/>
      <c r="L1601" s="171"/>
      <c r="M1601" s="172"/>
      <c r="N1601" s="174"/>
      <c r="O1601" s="4"/>
      <c r="P1601" s="49" t="str">
        <f t="shared" si="410"/>
        <v/>
      </c>
      <c r="Q1601" s="4"/>
      <c r="S1601" s="22" t="str">
        <f t="shared" si="411"/>
        <v/>
      </c>
      <c r="T1601" s="8" t="str">
        <f t="shared" si="412"/>
        <v/>
      </c>
      <c r="U1601" s="23" t="str">
        <f t="shared" si="413"/>
        <v/>
      </c>
      <c r="W1601" s="50"/>
      <c r="Y1601" s="65" t="str">
        <f t="shared" si="414"/>
        <v/>
      </c>
      <c r="Z1601" s="8" t="str">
        <f t="shared" si="415"/>
        <v/>
      </c>
      <c r="AA1601" s="66" t="str">
        <f t="shared" si="416"/>
        <v/>
      </c>
      <c r="AC1601" s="65" t="str">
        <f>IF($G1601="", "", IF(IFERROR(INDEX('Intro &amp; Setup'!$Y$17:$Y$26, MATCH($G1601, 'Intro &amp; Setup'!$U$17:$U$26, 0)), "")="", 'Intro &amp; Setup'!$BB$15, IFERROR(INDEX('Intro &amp; Setup'!$Y$17:$Y$26, MATCH($G1601, 'Intro &amp; Setup'!$U$17:$U$26, 0)), "")))</f>
        <v/>
      </c>
      <c r="AD1601" s="8" t="str">
        <f>IF($J1601="", "", IF(IFERROR(INDEX('Intro &amp; Setup'!$Y$17:$Y$26, MATCH($J1601, 'Intro &amp; Setup'!$U$17:$U$26, 0)), "")="", 'Intro &amp; Setup'!$BB$15, IFERROR(INDEX('Intro &amp; Setup'!$Y$17:$Y$26, MATCH($J1601, 'Intro &amp; Setup'!$U$17:$U$26, 0)), "")))</f>
        <v/>
      </c>
      <c r="AE1601" s="66" t="str">
        <f>IF($M1601="", "", IF(IFERROR(INDEX('Intro &amp; Setup'!$Y$17:$Y$26, MATCH($M1601, 'Intro &amp; Setup'!$U$17:$U$26, 0)), "")="", 'Intro &amp; Setup'!$BB$15, IFERROR(INDEX('Intro &amp; Setup'!$Y$17:$Y$26, MATCH($M1601, 'Intro &amp; Setup'!$U$17:$U$26, 0)), "")))</f>
        <v/>
      </c>
      <c r="AG1601" s="65" t="str">
        <f t="shared" si="417"/>
        <v/>
      </c>
      <c r="AH1601" s="8" t="str">
        <f t="shared" si="418"/>
        <v/>
      </c>
      <c r="AI1601" s="66" t="str">
        <f t="shared" si="419"/>
        <v/>
      </c>
      <c r="AK1601" s="123" t="str">
        <f>IF(AC1601='Intro &amp; Setup'!$BB$14, $AO1601, "")</f>
        <v/>
      </c>
      <c r="AL1601" s="124" t="str">
        <f>IF(AD1601='Intro &amp; Setup'!$BB$14, $AO1601, "")</f>
        <v/>
      </c>
      <c r="AM1601" s="125" t="str">
        <f>IF(AE1601='Intro &amp; Setup'!$BB$14, $AO1601, "")</f>
        <v/>
      </c>
      <c r="AO1601" s="130" t="str">
        <f>IF(AND($B1601="", $C1601="", $D1601=""), "", IF($N1601="", 'Intro &amp; Setup'!$AB$33, $N1601))</f>
        <v/>
      </c>
      <c r="AQ1601" s="140">
        <f t="shared" si="420"/>
        <v>0</v>
      </c>
      <c r="AR1601" s="145">
        <f t="shared" si="421"/>
        <v>0</v>
      </c>
      <c r="AS1601" s="141">
        <f t="shared" si="422"/>
        <v>0</v>
      </c>
      <c r="AU1601" s="149" t="str">
        <f t="shared" si="423"/>
        <v/>
      </c>
      <c r="AV1601" s="155"/>
      <c r="AW1601" s="155"/>
      <c r="AX1601" s="155" t="str">
        <f t="shared" si="424"/>
        <v/>
      </c>
      <c r="AY1601" s="155"/>
      <c r="AZ1601" s="155"/>
      <c r="BA1601" s="151" t="str">
        <f t="shared" si="425"/>
        <v/>
      </c>
      <c r="BC1601" s="47" t="str">
        <f t="shared" si="426"/>
        <v/>
      </c>
    </row>
    <row r="1602" spans="1:55" x14ac:dyDescent="0.25">
      <c r="A1602" s="4"/>
      <c r="B1602" s="167"/>
      <c r="C1602" s="168"/>
      <c r="D1602" s="169"/>
      <c r="E1602" s="170"/>
      <c r="F1602" s="171"/>
      <c r="G1602" s="172"/>
      <c r="H1602" s="173"/>
      <c r="I1602" s="171"/>
      <c r="J1602" s="172"/>
      <c r="K1602" s="170"/>
      <c r="L1602" s="171"/>
      <c r="M1602" s="172"/>
      <c r="N1602" s="174"/>
      <c r="O1602" s="4"/>
      <c r="P1602" s="49" t="str">
        <f t="shared" si="410"/>
        <v/>
      </c>
      <c r="Q1602" s="4"/>
      <c r="S1602" s="22" t="str">
        <f t="shared" si="411"/>
        <v/>
      </c>
      <c r="T1602" s="8" t="str">
        <f t="shared" si="412"/>
        <v/>
      </c>
      <c r="U1602" s="23" t="str">
        <f t="shared" si="413"/>
        <v/>
      </c>
      <c r="W1602" s="50"/>
      <c r="Y1602" s="65" t="str">
        <f t="shared" si="414"/>
        <v/>
      </c>
      <c r="Z1602" s="8" t="str">
        <f t="shared" si="415"/>
        <v/>
      </c>
      <c r="AA1602" s="66" t="str">
        <f t="shared" si="416"/>
        <v/>
      </c>
      <c r="AC1602" s="65" t="str">
        <f>IF($G1602="", "", IF(IFERROR(INDEX('Intro &amp; Setup'!$Y$17:$Y$26, MATCH($G1602, 'Intro &amp; Setup'!$U$17:$U$26, 0)), "")="", 'Intro &amp; Setup'!$BB$15, IFERROR(INDEX('Intro &amp; Setup'!$Y$17:$Y$26, MATCH($G1602, 'Intro &amp; Setup'!$U$17:$U$26, 0)), "")))</f>
        <v/>
      </c>
      <c r="AD1602" s="8" t="str">
        <f>IF($J1602="", "", IF(IFERROR(INDEX('Intro &amp; Setup'!$Y$17:$Y$26, MATCH($J1602, 'Intro &amp; Setup'!$U$17:$U$26, 0)), "")="", 'Intro &amp; Setup'!$BB$15, IFERROR(INDEX('Intro &amp; Setup'!$Y$17:$Y$26, MATCH($J1602, 'Intro &amp; Setup'!$U$17:$U$26, 0)), "")))</f>
        <v/>
      </c>
      <c r="AE1602" s="66" t="str">
        <f>IF($M1602="", "", IF(IFERROR(INDEX('Intro &amp; Setup'!$Y$17:$Y$26, MATCH($M1602, 'Intro &amp; Setup'!$U$17:$U$26, 0)), "")="", 'Intro &amp; Setup'!$BB$15, IFERROR(INDEX('Intro &amp; Setup'!$Y$17:$Y$26, MATCH($M1602, 'Intro &amp; Setup'!$U$17:$U$26, 0)), "")))</f>
        <v/>
      </c>
      <c r="AG1602" s="65" t="str">
        <f t="shared" si="417"/>
        <v/>
      </c>
      <c r="AH1602" s="8" t="str">
        <f t="shared" si="418"/>
        <v/>
      </c>
      <c r="AI1602" s="66" t="str">
        <f t="shared" si="419"/>
        <v/>
      </c>
      <c r="AK1602" s="123" t="str">
        <f>IF(AC1602='Intro &amp; Setup'!$BB$14, $AO1602, "")</f>
        <v/>
      </c>
      <c r="AL1602" s="124" t="str">
        <f>IF(AD1602='Intro &amp; Setup'!$BB$14, $AO1602, "")</f>
        <v/>
      </c>
      <c r="AM1602" s="125" t="str">
        <f>IF(AE1602='Intro &amp; Setup'!$BB$14, $AO1602, "")</f>
        <v/>
      </c>
      <c r="AO1602" s="130" t="str">
        <f>IF(AND($B1602="", $C1602="", $D1602=""), "", IF($N1602="", 'Intro &amp; Setup'!$AB$33, $N1602))</f>
        <v/>
      </c>
      <c r="AQ1602" s="140">
        <f t="shared" si="420"/>
        <v>0</v>
      </c>
      <c r="AR1602" s="145">
        <f t="shared" si="421"/>
        <v>0</v>
      </c>
      <c r="AS1602" s="141">
        <f t="shared" si="422"/>
        <v>0</v>
      </c>
      <c r="AU1602" s="149" t="str">
        <f t="shared" si="423"/>
        <v/>
      </c>
      <c r="AV1602" s="155"/>
      <c r="AW1602" s="155"/>
      <c r="AX1602" s="155" t="str">
        <f t="shared" si="424"/>
        <v/>
      </c>
      <c r="AY1602" s="155"/>
      <c r="AZ1602" s="155"/>
      <c r="BA1602" s="151" t="str">
        <f t="shared" si="425"/>
        <v/>
      </c>
      <c r="BC1602" s="47" t="str">
        <f t="shared" si="426"/>
        <v/>
      </c>
    </row>
    <row r="1603" spans="1:55" x14ac:dyDescent="0.25">
      <c r="A1603" s="4"/>
      <c r="B1603" s="167"/>
      <c r="C1603" s="168"/>
      <c r="D1603" s="169"/>
      <c r="E1603" s="170"/>
      <c r="F1603" s="171"/>
      <c r="G1603" s="172"/>
      <c r="H1603" s="173"/>
      <c r="I1603" s="171"/>
      <c r="J1603" s="172"/>
      <c r="K1603" s="170"/>
      <c r="L1603" s="171"/>
      <c r="M1603" s="172"/>
      <c r="N1603" s="174"/>
      <c r="O1603" s="4"/>
      <c r="P1603" s="49" t="str">
        <f t="shared" si="410"/>
        <v/>
      </c>
      <c r="Q1603" s="4"/>
      <c r="S1603" s="22" t="str">
        <f t="shared" si="411"/>
        <v/>
      </c>
      <c r="T1603" s="8" t="str">
        <f t="shared" si="412"/>
        <v/>
      </c>
      <c r="U1603" s="23" t="str">
        <f t="shared" si="413"/>
        <v/>
      </c>
      <c r="W1603" s="50"/>
      <c r="Y1603" s="65" t="str">
        <f t="shared" si="414"/>
        <v/>
      </c>
      <c r="Z1603" s="8" t="str">
        <f t="shared" si="415"/>
        <v/>
      </c>
      <c r="AA1603" s="66" t="str">
        <f t="shared" si="416"/>
        <v/>
      </c>
      <c r="AC1603" s="65" t="str">
        <f>IF($G1603="", "", IF(IFERROR(INDEX('Intro &amp; Setup'!$Y$17:$Y$26, MATCH($G1603, 'Intro &amp; Setup'!$U$17:$U$26, 0)), "")="", 'Intro &amp; Setup'!$BB$15, IFERROR(INDEX('Intro &amp; Setup'!$Y$17:$Y$26, MATCH($G1603, 'Intro &amp; Setup'!$U$17:$U$26, 0)), "")))</f>
        <v/>
      </c>
      <c r="AD1603" s="8" t="str">
        <f>IF($J1603="", "", IF(IFERROR(INDEX('Intro &amp; Setup'!$Y$17:$Y$26, MATCH($J1603, 'Intro &amp; Setup'!$U$17:$U$26, 0)), "")="", 'Intro &amp; Setup'!$BB$15, IFERROR(INDEX('Intro &amp; Setup'!$Y$17:$Y$26, MATCH($J1603, 'Intro &amp; Setup'!$U$17:$U$26, 0)), "")))</f>
        <v/>
      </c>
      <c r="AE1603" s="66" t="str">
        <f>IF($M1603="", "", IF(IFERROR(INDEX('Intro &amp; Setup'!$Y$17:$Y$26, MATCH($M1603, 'Intro &amp; Setup'!$U$17:$U$26, 0)), "")="", 'Intro &amp; Setup'!$BB$15, IFERROR(INDEX('Intro &amp; Setup'!$Y$17:$Y$26, MATCH($M1603, 'Intro &amp; Setup'!$U$17:$U$26, 0)), "")))</f>
        <v/>
      </c>
      <c r="AG1603" s="65" t="str">
        <f t="shared" si="417"/>
        <v/>
      </c>
      <c r="AH1603" s="8" t="str">
        <f t="shared" si="418"/>
        <v/>
      </c>
      <c r="AI1603" s="66" t="str">
        <f t="shared" si="419"/>
        <v/>
      </c>
      <c r="AK1603" s="123" t="str">
        <f>IF(AC1603='Intro &amp; Setup'!$BB$14, $AO1603, "")</f>
        <v/>
      </c>
      <c r="AL1603" s="124" t="str">
        <f>IF(AD1603='Intro &amp; Setup'!$BB$14, $AO1603, "")</f>
        <v/>
      </c>
      <c r="AM1603" s="125" t="str">
        <f>IF(AE1603='Intro &amp; Setup'!$BB$14, $AO1603, "")</f>
        <v/>
      </c>
      <c r="AO1603" s="130" t="str">
        <f>IF(AND($B1603="", $C1603="", $D1603=""), "", IF($N1603="", 'Intro &amp; Setup'!$AB$33, $N1603))</f>
        <v/>
      </c>
      <c r="AQ1603" s="140">
        <f t="shared" si="420"/>
        <v>0</v>
      </c>
      <c r="AR1603" s="145">
        <f t="shared" si="421"/>
        <v>0</v>
      </c>
      <c r="AS1603" s="141">
        <f t="shared" si="422"/>
        <v>0</v>
      </c>
      <c r="AU1603" s="149" t="str">
        <f t="shared" si="423"/>
        <v/>
      </c>
      <c r="AV1603" s="155"/>
      <c r="AW1603" s="155"/>
      <c r="AX1603" s="155" t="str">
        <f t="shared" si="424"/>
        <v/>
      </c>
      <c r="AY1603" s="155"/>
      <c r="AZ1603" s="155"/>
      <c r="BA1603" s="151" t="str">
        <f t="shared" si="425"/>
        <v/>
      </c>
      <c r="BC1603" s="47" t="str">
        <f t="shared" si="426"/>
        <v/>
      </c>
    </row>
    <row r="1604" spans="1:55" x14ac:dyDescent="0.25">
      <c r="A1604" s="4"/>
      <c r="B1604" s="167"/>
      <c r="C1604" s="168"/>
      <c r="D1604" s="169"/>
      <c r="E1604" s="170"/>
      <c r="F1604" s="171"/>
      <c r="G1604" s="172"/>
      <c r="H1604" s="173"/>
      <c r="I1604" s="171"/>
      <c r="J1604" s="172"/>
      <c r="K1604" s="170"/>
      <c r="L1604" s="171"/>
      <c r="M1604" s="172"/>
      <c r="N1604" s="174"/>
      <c r="O1604" s="4"/>
      <c r="P1604" s="49" t="str">
        <f t="shared" si="410"/>
        <v/>
      </c>
      <c r="Q1604" s="4"/>
      <c r="S1604" s="22" t="str">
        <f t="shared" si="411"/>
        <v/>
      </c>
      <c r="T1604" s="8" t="str">
        <f t="shared" si="412"/>
        <v/>
      </c>
      <c r="U1604" s="23" t="str">
        <f t="shared" si="413"/>
        <v/>
      </c>
      <c r="W1604" s="50"/>
      <c r="Y1604" s="65" t="str">
        <f t="shared" si="414"/>
        <v/>
      </c>
      <c r="Z1604" s="8" t="str">
        <f t="shared" si="415"/>
        <v/>
      </c>
      <c r="AA1604" s="66" t="str">
        <f t="shared" si="416"/>
        <v/>
      </c>
      <c r="AC1604" s="65" t="str">
        <f>IF($G1604="", "", IF(IFERROR(INDEX('Intro &amp; Setup'!$Y$17:$Y$26, MATCH($G1604, 'Intro &amp; Setup'!$U$17:$U$26, 0)), "")="", 'Intro &amp; Setup'!$BB$15, IFERROR(INDEX('Intro &amp; Setup'!$Y$17:$Y$26, MATCH($G1604, 'Intro &amp; Setup'!$U$17:$U$26, 0)), "")))</f>
        <v/>
      </c>
      <c r="AD1604" s="8" t="str">
        <f>IF($J1604="", "", IF(IFERROR(INDEX('Intro &amp; Setup'!$Y$17:$Y$26, MATCH($J1604, 'Intro &amp; Setup'!$U$17:$U$26, 0)), "")="", 'Intro &amp; Setup'!$BB$15, IFERROR(INDEX('Intro &amp; Setup'!$Y$17:$Y$26, MATCH($J1604, 'Intro &amp; Setup'!$U$17:$U$26, 0)), "")))</f>
        <v/>
      </c>
      <c r="AE1604" s="66" t="str">
        <f>IF($M1604="", "", IF(IFERROR(INDEX('Intro &amp; Setup'!$Y$17:$Y$26, MATCH($M1604, 'Intro &amp; Setup'!$U$17:$U$26, 0)), "")="", 'Intro &amp; Setup'!$BB$15, IFERROR(INDEX('Intro &amp; Setup'!$Y$17:$Y$26, MATCH($M1604, 'Intro &amp; Setup'!$U$17:$U$26, 0)), "")))</f>
        <v/>
      </c>
      <c r="AG1604" s="65" t="str">
        <f t="shared" si="417"/>
        <v/>
      </c>
      <c r="AH1604" s="8" t="str">
        <f t="shared" si="418"/>
        <v/>
      </c>
      <c r="AI1604" s="66" t="str">
        <f t="shared" si="419"/>
        <v/>
      </c>
      <c r="AK1604" s="123" t="str">
        <f>IF(AC1604='Intro &amp; Setup'!$BB$14, $AO1604, "")</f>
        <v/>
      </c>
      <c r="AL1604" s="124" t="str">
        <f>IF(AD1604='Intro &amp; Setup'!$BB$14, $AO1604, "")</f>
        <v/>
      </c>
      <c r="AM1604" s="125" t="str">
        <f>IF(AE1604='Intro &amp; Setup'!$BB$14, $AO1604, "")</f>
        <v/>
      </c>
      <c r="AO1604" s="130" t="str">
        <f>IF(AND($B1604="", $C1604="", $D1604=""), "", IF($N1604="", 'Intro &amp; Setup'!$AB$33, $N1604))</f>
        <v/>
      </c>
      <c r="AQ1604" s="140">
        <f t="shared" si="420"/>
        <v>0</v>
      </c>
      <c r="AR1604" s="145">
        <f t="shared" si="421"/>
        <v>0</v>
      </c>
      <c r="AS1604" s="141">
        <f t="shared" si="422"/>
        <v>0</v>
      </c>
      <c r="AU1604" s="149" t="str">
        <f t="shared" si="423"/>
        <v/>
      </c>
      <c r="AV1604" s="155"/>
      <c r="AW1604" s="155"/>
      <c r="AX1604" s="155" t="str">
        <f t="shared" si="424"/>
        <v/>
      </c>
      <c r="AY1604" s="155"/>
      <c r="AZ1604" s="155"/>
      <c r="BA1604" s="151" t="str">
        <f t="shared" si="425"/>
        <v/>
      </c>
      <c r="BC1604" s="47" t="str">
        <f t="shared" si="426"/>
        <v/>
      </c>
    </row>
    <row r="1605" spans="1:55" x14ac:dyDescent="0.25">
      <c r="A1605" s="4"/>
      <c r="B1605" s="167"/>
      <c r="C1605" s="168"/>
      <c r="D1605" s="169"/>
      <c r="E1605" s="170"/>
      <c r="F1605" s="171"/>
      <c r="G1605" s="172"/>
      <c r="H1605" s="173"/>
      <c r="I1605" s="171"/>
      <c r="J1605" s="172"/>
      <c r="K1605" s="170"/>
      <c r="L1605" s="171"/>
      <c r="M1605" s="172"/>
      <c r="N1605" s="174"/>
      <c r="O1605" s="4"/>
      <c r="P1605" s="49" t="str">
        <f t="shared" si="410"/>
        <v/>
      </c>
      <c r="Q1605" s="4"/>
      <c r="S1605" s="22" t="str">
        <f t="shared" si="411"/>
        <v/>
      </c>
      <c r="T1605" s="8" t="str">
        <f t="shared" si="412"/>
        <v/>
      </c>
      <c r="U1605" s="23" t="str">
        <f t="shared" si="413"/>
        <v/>
      </c>
      <c r="W1605" s="50"/>
      <c r="Y1605" s="65" t="str">
        <f t="shared" si="414"/>
        <v/>
      </c>
      <c r="Z1605" s="8" t="str">
        <f t="shared" si="415"/>
        <v/>
      </c>
      <c r="AA1605" s="66" t="str">
        <f t="shared" si="416"/>
        <v/>
      </c>
      <c r="AC1605" s="65" t="str">
        <f>IF($G1605="", "", IF(IFERROR(INDEX('Intro &amp; Setup'!$Y$17:$Y$26, MATCH($G1605, 'Intro &amp; Setup'!$U$17:$U$26, 0)), "")="", 'Intro &amp; Setup'!$BB$15, IFERROR(INDEX('Intro &amp; Setup'!$Y$17:$Y$26, MATCH($G1605, 'Intro &amp; Setup'!$U$17:$U$26, 0)), "")))</f>
        <v/>
      </c>
      <c r="AD1605" s="8" t="str">
        <f>IF($J1605="", "", IF(IFERROR(INDEX('Intro &amp; Setup'!$Y$17:$Y$26, MATCH($J1605, 'Intro &amp; Setup'!$U$17:$U$26, 0)), "")="", 'Intro &amp; Setup'!$BB$15, IFERROR(INDEX('Intro &amp; Setup'!$Y$17:$Y$26, MATCH($J1605, 'Intro &amp; Setup'!$U$17:$U$26, 0)), "")))</f>
        <v/>
      </c>
      <c r="AE1605" s="66" t="str">
        <f>IF($M1605="", "", IF(IFERROR(INDEX('Intro &amp; Setup'!$Y$17:$Y$26, MATCH($M1605, 'Intro &amp; Setup'!$U$17:$U$26, 0)), "")="", 'Intro &amp; Setup'!$BB$15, IFERROR(INDEX('Intro &amp; Setup'!$Y$17:$Y$26, MATCH($M1605, 'Intro &amp; Setup'!$U$17:$U$26, 0)), "")))</f>
        <v/>
      </c>
      <c r="AG1605" s="65" t="str">
        <f t="shared" si="417"/>
        <v/>
      </c>
      <c r="AH1605" s="8" t="str">
        <f t="shared" si="418"/>
        <v/>
      </c>
      <c r="AI1605" s="66" t="str">
        <f t="shared" si="419"/>
        <v/>
      </c>
      <c r="AK1605" s="123" t="str">
        <f>IF(AC1605='Intro &amp; Setup'!$BB$14, $AO1605, "")</f>
        <v/>
      </c>
      <c r="AL1605" s="124" t="str">
        <f>IF(AD1605='Intro &amp; Setup'!$BB$14, $AO1605, "")</f>
        <v/>
      </c>
      <c r="AM1605" s="125" t="str">
        <f>IF(AE1605='Intro &amp; Setup'!$BB$14, $AO1605, "")</f>
        <v/>
      </c>
      <c r="AO1605" s="130" t="str">
        <f>IF(AND($B1605="", $C1605="", $D1605=""), "", IF($N1605="", 'Intro &amp; Setup'!$AB$33, $N1605))</f>
        <v/>
      </c>
      <c r="AQ1605" s="140">
        <f t="shared" si="420"/>
        <v>0</v>
      </c>
      <c r="AR1605" s="145">
        <f t="shared" si="421"/>
        <v>0</v>
      </c>
      <c r="AS1605" s="141">
        <f t="shared" si="422"/>
        <v>0</v>
      </c>
      <c r="AU1605" s="149" t="str">
        <f t="shared" si="423"/>
        <v/>
      </c>
      <c r="AV1605" s="155"/>
      <c r="AW1605" s="155"/>
      <c r="AX1605" s="155" t="str">
        <f t="shared" si="424"/>
        <v/>
      </c>
      <c r="AY1605" s="155"/>
      <c r="AZ1605" s="155"/>
      <c r="BA1605" s="151" t="str">
        <f t="shared" si="425"/>
        <v/>
      </c>
      <c r="BC1605" s="47" t="str">
        <f t="shared" si="426"/>
        <v/>
      </c>
    </row>
    <row r="1606" spans="1:55" x14ac:dyDescent="0.25">
      <c r="A1606" s="4"/>
      <c r="B1606" s="167"/>
      <c r="C1606" s="168"/>
      <c r="D1606" s="169"/>
      <c r="E1606" s="170"/>
      <c r="F1606" s="171"/>
      <c r="G1606" s="172"/>
      <c r="H1606" s="173"/>
      <c r="I1606" s="171"/>
      <c r="J1606" s="172"/>
      <c r="K1606" s="170"/>
      <c r="L1606" s="171"/>
      <c r="M1606" s="172"/>
      <c r="N1606" s="174"/>
      <c r="O1606" s="4"/>
      <c r="P1606" s="49" t="str">
        <f t="shared" si="410"/>
        <v/>
      </c>
      <c r="Q1606" s="4"/>
      <c r="S1606" s="22" t="str">
        <f t="shared" si="411"/>
        <v/>
      </c>
      <c r="T1606" s="8" t="str">
        <f t="shared" si="412"/>
        <v/>
      </c>
      <c r="U1606" s="23" t="str">
        <f t="shared" si="413"/>
        <v/>
      </c>
      <c r="W1606" s="50"/>
      <c r="Y1606" s="65" t="str">
        <f t="shared" si="414"/>
        <v/>
      </c>
      <c r="Z1606" s="8" t="str">
        <f t="shared" si="415"/>
        <v/>
      </c>
      <c r="AA1606" s="66" t="str">
        <f t="shared" si="416"/>
        <v/>
      </c>
      <c r="AC1606" s="65" t="str">
        <f>IF($G1606="", "", IF(IFERROR(INDEX('Intro &amp; Setup'!$Y$17:$Y$26, MATCH($G1606, 'Intro &amp; Setup'!$U$17:$U$26, 0)), "")="", 'Intro &amp; Setup'!$BB$15, IFERROR(INDEX('Intro &amp; Setup'!$Y$17:$Y$26, MATCH($G1606, 'Intro &amp; Setup'!$U$17:$U$26, 0)), "")))</f>
        <v/>
      </c>
      <c r="AD1606" s="8" t="str">
        <f>IF($J1606="", "", IF(IFERROR(INDEX('Intro &amp; Setup'!$Y$17:$Y$26, MATCH($J1606, 'Intro &amp; Setup'!$U$17:$U$26, 0)), "")="", 'Intro &amp; Setup'!$BB$15, IFERROR(INDEX('Intro &amp; Setup'!$Y$17:$Y$26, MATCH($J1606, 'Intro &amp; Setup'!$U$17:$U$26, 0)), "")))</f>
        <v/>
      </c>
      <c r="AE1606" s="66" t="str">
        <f>IF($M1606="", "", IF(IFERROR(INDEX('Intro &amp; Setup'!$Y$17:$Y$26, MATCH($M1606, 'Intro &amp; Setup'!$U$17:$U$26, 0)), "")="", 'Intro &amp; Setup'!$BB$15, IFERROR(INDEX('Intro &amp; Setup'!$Y$17:$Y$26, MATCH($M1606, 'Intro &amp; Setup'!$U$17:$U$26, 0)), "")))</f>
        <v/>
      </c>
      <c r="AG1606" s="65" t="str">
        <f t="shared" si="417"/>
        <v/>
      </c>
      <c r="AH1606" s="8" t="str">
        <f t="shared" si="418"/>
        <v/>
      </c>
      <c r="AI1606" s="66" t="str">
        <f t="shared" si="419"/>
        <v/>
      </c>
      <c r="AK1606" s="123" t="str">
        <f>IF(AC1606='Intro &amp; Setup'!$BB$14, $AO1606, "")</f>
        <v/>
      </c>
      <c r="AL1606" s="124" t="str">
        <f>IF(AD1606='Intro &amp; Setup'!$BB$14, $AO1606, "")</f>
        <v/>
      </c>
      <c r="AM1606" s="125" t="str">
        <f>IF(AE1606='Intro &amp; Setup'!$BB$14, $AO1606, "")</f>
        <v/>
      </c>
      <c r="AO1606" s="130" t="str">
        <f>IF(AND($B1606="", $C1606="", $D1606=""), "", IF($N1606="", 'Intro &amp; Setup'!$AB$33, $N1606))</f>
        <v/>
      </c>
      <c r="AQ1606" s="140">
        <f t="shared" si="420"/>
        <v>0</v>
      </c>
      <c r="AR1606" s="145">
        <f t="shared" si="421"/>
        <v>0</v>
      </c>
      <c r="AS1606" s="141">
        <f t="shared" si="422"/>
        <v>0</v>
      </c>
      <c r="AU1606" s="149" t="str">
        <f t="shared" si="423"/>
        <v/>
      </c>
      <c r="AV1606" s="155"/>
      <c r="AW1606" s="155"/>
      <c r="AX1606" s="155" t="str">
        <f t="shared" si="424"/>
        <v/>
      </c>
      <c r="AY1606" s="155"/>
      <c r="AZ1606" s="155"/>
      <c r="BA1606" s="151" t="str">
        <f t="shared" si="425"/>
        <v/>
      </c>
      <c r="BC1606" s="47" t="str">
        <f t="shared" si="426"/>
        <v/>
      </c>
    </row>
    <row r="1607" spans="1:55" x14ac:dyDescent="0.25">
      <c r="A1607" s="4"/>
      <c r="B1607" s="167"/>
      <c r="C1607" s="168"/>
      <c r="D1607" s="169"/>
      <c r="E1607" s="170"/>
      <c r="F1607" s="171"/>
      <c r="G1607" s="172"/>
      <c r="H1607" s="173"/>
      <c r="I1607" s="171"/>
      <c r="J1607" s="172"/>
      <c r="K1607" s="170"/>
      <c r="L1607" s="171"/>
      <c r="M1607" s="172"/>
      <c r="N1607" s="174"/>
      <c r="O1607" s="4"/>
      <c r="P1607" s="49" t="str">
        <f t="shared" si="410"/>
        <v/>
      </c>
      <c r="Q1607" s="4"/>
      <c r="S1607" s="22" t="str">
        <f t="shared" si="411"/>
        <v/>
      </c>
      <c r="T1607" s="8" t="str">
        <f t="shared" si="412"/>
        <v/>
      </c>
      <c r="U1607" s="23" t="str">
        <f t="shared" si="413"/>
        <v/>
      </c>
      <c r="W1607" s="50"/>
      <c r="Y1607" s="65" t="str">
        <f t="shared" si="414"/>
        <v/>
      </c>
      <c r="Z1607" s="8" t="str">
        <f t="shared" si="415"/>
        <v/>
      </c>
      <c r="AA1607" s="66" t="str">
        <f t="shared" si="416"/>
        <v/>
      </c>
      <c r="AC1607" s="65" t="str">
        <f>IF($G1607="", "", IF(IFERROR(INDEX('Intro &amp; Setup'!$Y$17:$Y$26, MATCH($G1607, 'Intro &amp; Setup'!$U$17:$U$26, 0)), "")="", 'Intro &amp; Setup'!$BB$15, IFERROR(INDEX('Intro &amp; Setup'!$Y$17:$Y$26, MATCH($G1607, 'Intro &amp; Setup'!$U$17:$U$26, 0)), "")))</f>
        <v/>
      </c>
      <c r="AD1607" s="8" t="str">
        <f>IF($J1607="", "", IF(IFERROR(INDEX('Intro &amp; Setup'!$Y$17:$Y$26, MATCH($J1607, 'Intro &amp; Setup'!$U$17:$U$26, 0)), "")="", 'Intro &amp; Setup'!$BB$15, IFERROR(INDEX('Intro &amp; Setup'!$Y$17:$Y$26, MATCH($J1607, 'Intro &amp; Setup'!$U$17:$U$26, 0)), "")))</f>
        <v/>
      </c>
      <c r="AE1607" s="66" t="str">
        <f>IF($M1607="", "", IF(IFERROR(INDEX('Intro &amp; Setup'!$Y$17:$Y$26, MATCH($M1607, 'Intro &amp; Setup'!$U$17:$U$26, 0)), "")="", 'Intro &amp; Setup'!$BB$15, IFERROR(INDEX('Intro &amp; Setup'!$Y$17:$Y$26, MATCH($M1607, 'Intro &amp; Setup'!$U$17:$U$26, 0)), "")))</f>
        <v/>
      </c>
      <c r="AG1607" s="65" t="str">
        <f t="shared" si="417"/>
        <v/>
      </c>
      <c r="AH1607" s="8" t="str">
        <f t="shared" si="418"/>
        <v/>
      </c>
      <c r="AI1607" s="66" t="str">
        <f t="shared" si="419"/>
        <v/>
      </c>
      <c r="AK1607" s="123" t="str">
        <f>IF(AC1607='Intro &amp; Setup'!$BB$14, $AO1607, "")</f>
        <v/>
      </c>
      <c r="AL1607" s="124" t="str">
        <f>IF(AD1607='Intro &amp; Setup'!$BB$14, $AO1607, "")</f>
        <v/>
      </c>
      <c r="AM1607" s="125" t="str">
        <f>IF(AE1607='Intro &amp; Setup'!$BB$14, $AO1607, "")</f>
        <v/>
      </c>
      <c r="AO1607" s="130" t="str">
        <f>IF(AND($B1607="", $C1607="", $D1607=""), "", IF($N1607="", 'Intro &amp; Setup'!$AB$33, $N1607))</f>
        <v/>
      </c>
      <c r="AQ1607" s="140">
        <f t="shared" si="420"/>
        <v>0</v>
      </c>
      <c r="AR1607" s="145">
        <f t="shared" si="421"/>
        <v>0</v>
      </c>
      <c r="AS1607" s="141">
        <f t="shared" si="422"/>
        <v>0</v>
      </c>
      <c r="AU1607" s="149" t="str">
        <f t="shared" si="423"/>
        <v/>
      </c>
      <c r="AV1607" s="155"/>
      <c r="AW1607" s="155"/>
      <c r="AX1607" s="155" t="str">
        <f t="shared" si="424"/>
        <v/>
      </c>
      <c r="AY1607" s="155"/>
      <c r="AZ1607" s="155"/>
      <c r="BA1607" s="151" t="str">
        <f t="shared" si="425"/>
        <v/>
      </c>
      <c r="BC1607" s="47" t="str">
        <f t="shared" si="426"/>
        <v/>
      </c>
    </row>
    <row r="1608" spans="1:55" x14ac:dyDescent="0.25">
      <c r="A1608" s="4"/>
      <c r="B1608" s="167"/>
      <c r="C1608" s="168"/>
      <c r="D1608" s="169"/>
      <c r="E1608" s="170"/>
      <c r="F1608" s="171"/>
      <c r="G1608" s="172"/>
      <c r="H1608" s="173"/>
      <c r="I1608" s="171"/>
      <c r="J1608" s="172"/>
      <c r="K1608" s="170"/>
      <c r="L1608" s="171"/>
      <c r="M1608" s="172"/>
      <c r="N1608" s="174"/>
      <c r="O1608" s="4"/>
      <c r="P1608" s="49" t="str">
        <f t="shared" si="410"/>
        <v/>
      </c>
      <c r="Q1608" s="4"/>
      <c r="S1608" s="22" t="str">
        <f t="shared" si="411"/>
        <v/>
      </c>
      <c r="T1608" s="8" t="str">
        <f t="shared" si="412"/>
        <v/>
      </c>
      <c r="U1608" s="23" t="str">
        <f t="shared" si="413"/>
        <v/>
      </c>
      <c r="W1608" s="50"/>
      <c r="Y1608" s="65" t="str">
        <f t="shared" si="414"/>
        <v/>
      </c>
      <c r="Z1608" s="8" t="str">
        <f t="shared" si="415"/>
        <v/>
      </c>
      <c r="AA1608" s="66" t="str">
        <f t="shared" si="416"/>
        <v/>
      </c>
      <c r="AC1608" s="65" t="str">
        <f>IF($G1608="", "", IF(IFERROR(INDEX('Intro &amp; Setup'!$Y$17:$Y$26, MATCH($G1608, 'Intro &amp; Setup'!$U$17:$U$26, 0)), "")="", 'Intro &amp; Setup'!$BB$15, IFERROR(INDEX('Intro &amp; Setup'!$Y$17:$Y$26, MATCH($G1608, 'Intro &amp; Setup'!$U$17:$U$26, 0)), "")))</f>
        <v/>
      </c>
      <c r="AD1608" s="8" t="str">
        <f>IF($J1608="", "", IF(IFERROR(INDEX('Intro &amp; Setup'!$Y$17:$Y$26, MATCH($J1608, 'Intro &amp; Setup'!$U$17:$U$26, 0)), "")="", 'Intro &amp; Setup'!$BB$15, IFERROR(INDEX('Intro &amp; Setup'!$Y$17:$Y$26, MATCH($J1608, 'Intro &amp; Setup'!$U$17:$U$26, 0)), "")))</f>
        <v/>
      </c>
      <c r="AE1608" s="66" t="str">
        <f>IF($M1608="", "", IF(IFERROR(INDEX('Intro &amp; Setup'!$Y$17:$Y$26, MATCH($M1608, 'Intro &amp; Setup'!$U$17:$U$26, 0)), "")="", 'Intro &amp; Setup'!$BB$15, IFERROR(INDEX('Intro &amp; Setup'!$Y$17:$Y$26, MATCH($M1608, 'Intro &amp; Setup'!$U$17:$U$26, 0)), "")))</f>
        <v/>
      </c>
      <c r="AG1608" s="65" t="str">
        <f t="shared" si="417"/>
        <v/>
      </c>
      <c r="AH1608" s="8" t="str">
        <f t="shared" si="418"/>
        <v/>
      </c>
      <c r="AI1608" s="66" t="str">
        <f t="shared" si="419"/>
        <v/>
      </c>
      <c r="AK1608" s="123" t="str">
        <f>IF(AC1608='Intro &amp; Setup'!$BB$14, $AO1608, "")</f>
        <v/>
      </c>
      <c r="AL1608" s="124" t="str">
        <f>IF(AD1608='Intro &amp; Setup'!$BB$14, $AO1608, "")</f>
        <v/>
      </c>
      <c r="AM1608" s="125" t="str">
        <f>IF(AE1608='Intro &amp; Setup'!$BB$14, $AO1608, "")</f>
        <v/>
      </c>
      <c r="AO1608" s="130" t="str">
        <f>IF(AND($B1608="", $C1608="", $D1608=""), "", IF($N1608="", 'Intro &amp; Setup'!$AB$33, $N1608))</f>
        <v/>
      </c>
      <c r="AQ1608" s="140">
        <f t="shared" si="420"/>
        <v>0</v>
      </c>
      <c r="AR1608" s="145">
        <f t="shared" si="421"/>
        <v>0</v>
      </c>
      <c r="AS1608" s="141">
        <f t="shared" si="422"/>
        <v>0</v>
      </c>
      <c r="AU1608" s="149" t="str">
        <f t="shared" si="423"/>
        <v/>
      </c>
      <c r="AV1608" s="155"/>
      <c r="AW1608" s="155"/>
      <c r="AX1608" s="155" t="str">
        <f t="shared" si="424"/>
        <v/>
      </c>
      <c r="AY1608" s="155"/>
      <c r="AZ1608" s="155"/>
      <c r="BA1608" s="151" t="str">
        <f t="shared" si="425"/>
        <v/>
      </c>
      <c r="BC1608" s="47" t="str">
        <f t="shared" si="426"/>
        <v/>
      </c>
    </row>
    <row r="1609" spans="1:55" x14ac:dyDescent="0.25">
      <c r="A1609" s="4"/>
      <c r="B1609" s="167"/>
      <c r="C1609" s="168"/>
      <c r="D1609" s="169"/>
      <c r="E1609" s="170"/>
      <c r="F1609" s="171"/>
      <c r="G1609" s="172"/>
      <c r="H1609" s="173"/>
      <c r="I1609" s="171"/>
      <c r="J1609" s="172"/>
      <c r="K1609" s="170"/>
      <c r="L1609" s="171"/>
      <c r="M1609" s="172"/>
      <c r="N1609" s="174"/>
      <c r="O1609" s="4"/>
      <c r="P1609" s="49" t="str">
        <f t="shared" si="410"/>
        <v/>
      </c>
      <c r="Q1609" s="4"/>
      <c r="S1609" s="22" t="str">
        <f t="shared" si="411"/>
        <v/>
      </c>
      <c r="T1609" s="8" t="str">
        <f t="shared" si="412"/>
        <v/>
      </c>
      <c r="U1609" s="23" t="str">
        <f t="shared" si="413"/>
        <v/>
      </c>
      <c r="W1609" s="50"/>
      <c r="Y1609" s="65" t="str">
        <f t="shared" si="414"/>
        <v/>
      </c>
      <c r="Z1609" s="8" t="str">
        <f t="shared" si="415"/>
        <v/>
      </c>
      <c r="AA1609" s="66" t="str">
        <f t="shared" si="416"/>
        <v/>
      </c>
      <c r="AC1609" s="65" t="str">
        <f>IF($G1609="", "", IF(IFERROR(INDEX('Intro &amp; Setup'!$Y$17:$Y$26, MATCH($G1609, 'Intro &amp; Setup'!$U$17:$U$26, 0)), "")="", 'Intro &amp; Setup'!$BB$15, IFERROR(INDEX('Intro &amp; Setup'!$Y$17:$Y$26, MATCH($G1609, 'Intro &amp; Setup'!$U$17:$U$26, 0)), "")))</f>
        <v/>
      </c>
      <c r="AD1609" s="8" t="str">
        <f>IF($J1609="", "", IF(IFERROR(INDEX('Intro &amp; Setup'!$Y$17:$Y$26, MATCH($J1609, 'Intro &amp; Setup'!$U$17:$U$26, 0)), "")="", 'Intro &amp; Setup'!$BB$15, IFERROR(INDEX('Intro &amp; Setup'!$Y$17:$Y$26, MATCH($J1609, 'Intro &amp; Setup'!$U$17:$U$26, 0)), "")))</f>
        <v/>
      </c>
      <c r="AE1609" s="66" t="str">
        <f>IF($M1609="", "", IF(IFERROR(INDEX('Intro &amp; Setup'!$Y$17:$Y$26, MATCH($M1609, 'Intro &amp; Setup'!$U$17:$U$26, 0)), "")="", 'Intro &amp; Setup'!$BB$15, IFERROR(INDEX('Intro &amp; Setup'!$Y$17:$Y$26, MATCH($M1609, 'Intro &amp; Setup'!$U$17:$U$26, 0)), "")))</f>
        <v/>
      </c>
      <c r="AG1609" s="65" t="str">
        <f t="shared" si="417"/>
        <v/>
      </c>
      <c r="AH1609" s="8" t="str">
        <f t="shared" si="418"/>
        <v/>
      </c>
      <c r="AI1609" s="66" t="str">
        <f t="shared" si="419"/>
        <v/>
      </c>
      <c r="AK1609" s="123" t="str">
        <f>IF(AC1609='Intro &amp; Setup'!$BB$14, $AO1609, "")</f>
        <v/>
      </c>
      <c r="AL1609" s="124" t="str">
        <f>IF(AD1609='Intro &amp; Setup'!$BB$14, $AO1609, "")</f>
        <v/>
      </c>
      <c r="AM1609" s="125" t="str">
        <f>IF(AE1609='Intro &amp; Setup'!$BB$14, $AO1609, "")</f>
        <v/>
      </c>
      <c r="AO1609" s="130" t="str">
        <f>IF(AND($B1609="", $C1609="", $D1609=""), "", IF($N1609="", 'Intro &amp; Setup'!$AB$33, $N1609))</f>
        <v/>
      </c>
      <c r="AQ1609" s="140">
        <f t="shared" si="420"/>
        <v>0</v>
      </c>
      <c r="AR1609" s="145">
        <f t="shared" si="421"/>
        <v>0</v>
      </c>
      <c r="AS1609" s="141">
        <f t="shared" si="422"/>
        <v>0</v>
      </c>
      <c r="AU1609" s="149" t="str">
        <f t="shared" si="423"/>
        <v/>
      </c>
      <c r="AV1609" s="155"/>
      <c r="AW1609" s="155"/>
      <c r="AX1609" s="155" t="str">
        <f t="shared" si="424"/>
        <v/>
      </c>
      <c r="AY1609" s="155"/>
      <c r="AZ1609" s="155"/>
      <c r="BA1609" s="151" t="str">
        <f t="shared" si="425"/>
        <v/>
      </c>
      <c r="BC1609" s="47" t="str">
        <f t="shared" si="426"/>
        <v/>
      </c>
    </row>
    <row r="1610" spans="1:55" x14ac:dyDescent="0.25">
      <c r="A1610" s="4"/>
      <c r="B1610" s="167"/>
      <c r="C1610" s="168"/>
      <c r="D1610" s="169"/>
      <c r="E1610" s="170"/>
      <c r="F1610" s="171"/>
      <c r="G1610" s="172"/>
      <c r="H1610" s="173"/>
      <c r="I1610" s="171"/>
      <c r="J1610" s="172"/>
      <c r="K1610" s="170"/>
      <c r="L1610" s="171"/>
      <c r="M1610" s="172"/>
      <c r="N1610" s="174"/>
      <c r="O1610" s="4"/>
      <c r="P1610" s="49" t="str">
        <f t="shared" si="410"/>
        <v/>
      </c>
      <c r="Q1610" s="4"/>
      <c r="S1610" s="22" t="str">
        <f t="shared" si="411"/>
        <v/>
      </c>
      <c r="T1610" s="8" t="str">
        <f t="shared" si="412"/>
        <v/>
      </c>
      <c r="U1610" s="23" t="str">
        <f t="shared" si="413"/>
        <v/>
      </c>
      <c r="W1610" s="50"/>
      <c r="Y1610" s="65" t="str">
        <f t="shared" si="414"/>
        <v/>
      </c>
      <c r="Z1610" s="8" t="str">
        <f t="shared" si="415"/>
        <v/>
      </c>
      <c r="AA1610" s="66" t="str">
        <f t="shared" si="416"/>
        <v/>
      </c>
      <c r="AC1610" s="65" t="str">
        <f>IF($G1610="", "", IF(IFERROR(INDEX('Intro &amp; Setup'!$Y$17:$Y$26, MATCH($G1610, 'Intro &amp; Setup'!$U$17:$U$26, 0)), "")="", 'Intro &amp; Setup'!$BB$15, IFERROR(INDEX('Intro &amp; Setup'!$Y$17:$Y$26, MATCH($G1610, 'Intro &amp; Setup'!$U$17:$U$26, 0)), "")))</f>
        <v/>
      </c>
      <c r="AD1610" s="8" t="str">
        <f>IF($J1610="", "", IF(IFERROR(INDEX('Intro &amp; Setup'!$Y$17:$Y$26, MATCH($J1610, 'Intro &amp; Setup'!$U$17:$U$26, 0)), "")="", 'Intro &amp; Setup'!$BB$15, IFERROR(INDEX('Intro &amp; Setup'!$Y$17:$Y$26, MATCH($J1610, 'Intro &amp; Setup'!$U$17:$U$26, 0)), "")))</f>
        <v/>
      </c>
      <c r="AE1610" s="66" t="str">
        <f>IF($M1610="", "", IF(IFERROR(INDEX('Intro &amp; Setup'!$Y$17:$Y$26, MATCH($M1610, 'Intro &amp; Setup'!$U$17:$U$26, 0)), "")="", 'Intro &amp; Setup'!$BB$15, IFERROR(INDEX('Intro &amp; Setup'!$Y$17:$Y$26, MATCH($M1610, 'Intro &amp; Setup'!$U$17:$U$26, 0)), "")))</f>
        <v/>
      </c>
      <c r="AG1610" s="65" t="str">
        <f t="shared" si="417"/>
        <v/>
      </c>
      <c r="AH1610" s="8" t="str">
        <f t="shared" si="418"/>
        <v/>
      </c>
      <c r="AI1610" s="66" t="str">
        <f t="shared" si="419"/>
        <v/>
      </c>
      <c r="AK1610" s="123" t="str">
        <f>IF(AC1610='Intro &amp; Setup'!$BB$14, $AO1610, "")</f>
        <v/>
      </c>
      <c r="AL1610" s="124" t="str">
        <f>IF(AD1610='Intro &amp; Setup'!$BB$14, $AO1610, "")</f>
        <v/>
      </c>
      <c r="AM1610" s="125" t="str">
        <f>IF(AE1610='Intro &amp; Setup'!$BB$14, $AO1610, "")</f>
        <v/>
      </c>
      <c r="AO1610" s="130" t="str">
        <f>IF(AND($B1610="", $C1610="", $D1610=""), "", IF($N1610="", 'Intro &amp; Setup'!$AB$33, $N1610))</f>
        <v/>
      </c>
      <c r="AQ1610" s="140">
        <f t="shared" si="420"/>
        <v>0</v>
      </c>
      <c r="AR1610" s="145">
        <f t="shared" si="421"/>
        <v>0</v>
      </c>
      <c r="AS1610" s="141">
        <f t="shared" si="422"/>
        <v>0</v>
      </c>
      <c r="AU1610" s="149" t="str">
        <f t="shared" si="423"/>
        <v/>
      </c>
      <c r="AV1610" s="155"/>
      <c r="AW1610" s="155"/>
      <c r="AX1610" s="155" t="str">
        <f t="shared" si="424"/>
        <v/>
      </c>
      <c r="AY1610" s="155"/>
      <c r="AZ1610" s="155"/>
      <c r="BA1610" s="151" t="str">
        <f t="shared" si="425"/>
        <v/>
      </c>
      <c r="BC1610" s="47" t="str">
        <f t="shared" si="426"/>
        <v/>
      </c>
    </row>
    <row r="1611" spans="1:55" x14ac:dyDescent="0.25">
      <c r="A1611" s="4"/>
      <c r="B1611" s="167"/>
      <c r="C1611" s="168"/>
      <c r="D1611" s="169"/>
      <c r="E1611" s="170"/>
      <c r="F1611" s="171"/>
      <c r="G1611" s="172"/>
      <c r="H1611" s="173"/>
      <c r="I1611" s="171"/>
      <c r="J1611" s="172"/>
      <c r="K1611" s="170"/>
      <c r="L1611" s="171"/>
      <c r="M1611" s="172"/>
      <c r="N1611" s="174"/>
      <c r="O1611" s="4"/>
      <c r="P1611" s="49" t="str">
        <f t="shared" si="410"/>
        <v/>
      </c>
      <c r="Q1611" s="4"/>
      <c r="S1611" s="22" t="str">
        <f t="shared" si="411"/>
        <v/>
      </c>
      <c r="T1611" s="8" t="str">
        <f t="shared" si="412"/>
        <v/>
      </c>
      <c r="U1611" s="23" t="str">
        <f t="shared" si="413"/>
        <v/>
      </c>
      <c r="W1611" s="50"/>
      <c r="Y1611" s="65" t="str">
        <f t="shared" si="414"/>
        <v/>
      </c>
      <c r="Z1611" s="8" t="str">
        <f t="shared" si="415"/>
        <v/>
      </c>
      <c r="AA1611" s="66" t="str">
        <f t="shared" si="416"/>
        <v/>
      </c>
      <c r="AC1611" s="65" t="str">
        <f>IF($G1611="", "", IF(IFERROR(INDEX('Intro &amp; Setup'!$Y$17:$Y$26, MATCH($G1611, 'Intro &amp; Setup'!$U$17:$U$26, 0)), "")="", 'Intro &amp; Setup'!$BB$15, IFERROR(INDEX('Intro &amp; Setup'!$Y$17:$Y$26, MATCH($G1611, 'Intro &amp; Setup'!$U$17:$U$26, 0)), "")))</f>
        <v/>
      </c>
      <c r="AD1611" s="8" t="str">
        <f>IF($J1611="", "", IF(IFERROR(INDEX('Intro &amp; Setup'!$Y$17:$Y$26, MATCH($J1611, 'Intro &amp; Setup'!$U$17:$U$26, 0)), "")="", 'Intro &amp; Setup'!$BB$15, IFERROR(INDEX('Intro &amp; Setup'!$Y$17:$Y$26, MATCH($J1611, 'Intro &amp; Setup'!$U$17:$U$26, 0)), "")))</f>
        <v/>
      </c>
      <c r="AE1611" s="66" t="str">
        <f>IF($M1611="", "", IF(IFERROR(INDEX('Intro &amp; Setup'!$Y$17:$Y$26, MATCH($M1611, 'Intro &amp; Setup'!$U$17:$U$26, 0)), "")="", 'Intro &amp; Setup'!$BB$15, IFERROR(INDEX('Intro &amp; Setup'!$Y$17:$Y$26, MATCH($M1611, 'Intro &amp; Setup'!$U$17:$U$26, 0)), "")))</f>
        <v/>
      </c>
      <c r="AG1611" s="65" t="str">
        <f t="shared" si="417"/>
        <v/>
      </c>
      <c r="AH1611" s="8" t="str">
        <f t="shared" si="418"/>
        <v/>
      </c>
      <c r="AI1611" s="66" t="str">
        <f t="shared" si="419"/>
        <v/>
      </c>
      <c r="AK1611" s="123" t="str">
        <f>IF(AC1611='Intro &amp; Setup'!$BB$14, $AO1611, "")</f>
        <v/>
      </c>
      <c r="AL1611" s="124" t="str">
        <f>IF(AD1611='Intro &amp; Setup'!$BB$14, $AO1611, "")</f>
        <v/>
      </c>
      <c r="AM1611" s="125" t="str">
        <f>IF(AE1611='Intro &amp; Setup'!$BB$14, $AO1611, "")</f>
        <v/>
      </c>
      <c r="AO1611" s="130" t="str">
        <f>IF(AND($B1611="", $C1611="", $D1611=""), "", IF($N1611="", 'Intro &amp; Setup'!$AB$33, $N1611))</f>
        <v/>
      </c>
      <c r="AQ1611" s="140">
        <f t="shared" si="420"/>
        <v>0</v>
      </c>
      <c r="AR1611" s="145">
        <f t="shared" si="421"/>
        <v>0</v>
      </c>
      <c r="AS1611" s="141">
        <f t="shared" si="422"/>
        <v>0</v>
      </c>
      <c r="AU1611" s="149" t="str">
        <f t="shared" si="423"/>
        <v/>
      </c>
      <c r="AV1611" s="155"/>
      <c r="AW1611" s="155"/>
      <c r="AX1611" s="155" t="str">
        <f t="shared" si="424"/>
        <v/>
      </c>
      <c r="AY1611" s="155"/>
      <c r="AZ1611" s="155"/>
      <c r="BA1611" s="151" t="str">
        <f t="shared" si="425"/>
        <v/>
      </c>
      <c r="BC1611" s="47" t="str">
        <f t="shared" si="426"/>
        <v/>
      </c>
    </row>
    <row r="1612" spans="1:55" x14ac:dyDescent="0.25">
      <c r="A1612" s="4"/>
      <c r="B1612" s="167"/>
      <c r="C1612" s="168"/>
      <c r="D1612" s="169"/>
      <c r="E1612" s="170"/>
      <c r="F1612" s="171"/>
      <c r="G1612" s="172"/>
      <c r="H1612" s="173"/>
      <c r="I1612" s="171"/>
      <c r="J1612" s="172"/>
      <c r="K1612" s="170"/>
      <c r="L1612" s="171"/>
      <c r="M1612" s="172"/>
      <c r="N1612" s="174"/>
      <c r="O1612" s="4"/>
      <c r="P1612" s="49" t="str">
        <f t="shared" ref="P1612:P1675" si="427">IF(COUNTIF($AC1612:$AE1612, $AC$7)&gt;0, $AC$7, IF(COUNTIF($AC1612:$AE1612, $AC$8)&gt;0, $AC$8, ""))</f>
        <v/>
      </c>
      <c r="Q1612" s="4"/>
      <c r="S1612" s="22" t="str">
        <f t="shared" ref="S1612:S1675" si="428">IF(B1612="", "", IF(COUNTIF(B$11:B$5010, B1612)&gt;1, "X", ""))</f>
        <v/>
      </c>
      <c r="T1612" s="8" t="str">
        <f t="shared" ref="T1612:T1675" si="429">IF(C1612="", "", IF(COUNTIF(C$11:C$5010, C1612)&gt;1, "X", ""))</f>
        <v/>
      </c>
      <c r="U1612" s="23" t="str">
        <f t="shared" ref="U1612:U1675" si="430">IF(D1612="", "", IF(COUNTIF(D$11:D$5010, D1612)&gt;1, "X", ""))</f>
        <v/>
      </c>
      <c r="W1612" s="50"/>
      <c r="Y1612" s="65" t="str">
        <f t="shared" ref="Y1612:Y1675" si="431">IF($E1612="", "", TEXT($E1612, "ddd"))</f>
        <v/>
      </c>
      <c r="Z1612" s="8" t="str">
        <f t="shared" ref="Z1612:Z1675" si="432">IF($H1612="", "", TEXT($H1612, "ddd"))</f>
        <v/>
      </c>
      <c r="AA1612" s="66" t="str">
        <f t="shared" ref="AA1612:AA1675" si="433">IF($K1612="", "", TEXT($K1612, "ddd"))</f>
        <v/>
      </c>
      <c r="AC1612" s="65" t="str">
        <f>IF($G1612="", "", IF(IFERROR(INDEX('Intro &amp; Setup'!$Y$17:$Y$26, MATCH($G1612, 'Intro &amp; Setup'!$U$17:$U$26, 0)), "")="", 'Intro &amp; Setup'!$BB$15, IFERROR(INDEX('Intro &amp; Setup'!$Y$17:$Y$26, MATCH($G1612, 'Intro &amp; Setup'!$U$17:$U$26, 0)), "")))</f>
        <v/>
      </c>
      <c r="AD1612" s="8" t="str">
        <f>IF($J1612="", "", IF(IFERROR(INDEX('Intro &amp; Setup'!$Y$17:$Y$26, MATCH($J1612, 'Intro &amp; Setup'!$U$17:$U$26, 0)), "")="", 'Intro &amp; Setup'!$BB$15, IFERROR(INDEX('Intro &amp; Setup'!$Y$17:$Y$26, MATCH($J1612, 'Intro &amp; Setup'!$U$17:$U$26, 0)), "")))</f>
        <v/>
      </c>
      <c r="AE1612" s="66" t="str">
        <f>IF($M1612="", "", IF(IFERROR(INDEX('Intro &amp; Setup'!$Y$17:$Y$26, MATCH($M1612, 'Intro &amp; Setup'!$U$17:$U$26, 0)), "")="", 'Intro &amp; Setup'!$BB$15, IFERROR(INDEX('Intro &amp; Setup'!$Y$17:$Y$26, MATCH($M1612, 'Intro &amp; Setup'!$U$17:$U$26, 0)), "")))</f>
        <v/>
      </c>
      <c r="AG1612" s="65" t="str">
        <f t="shared" ref="AG1612:AG1675" si="434">IF($F1612="", "", TEXT(ROUNDDOWN($F1612/(1/24),0)*(1/24), "hh:mm"))</f>
        <v/>
      </c>
      <c r="AH1612" s="8" t="str">
        <f t="shared" ref="AH1612:AH1675" si="435">IF($I1612="", "", TEXT(ROUNDDOWN($I1612/(1/24),0)*(1/24), "hh:mm"))</f>
        <v/>
      </c>
      <c r="AI1612" s="66" t="str">
        <f t="shared" ref="AI1612:AI1675" si="436">IF($L1612="", "", TEXT(ROUNDDOWN($L1612/(1/24),0)*(1/24), "hh:mm"))</f>
        <v/>
      </c>
      <c r="AK1612" s="123" t="str">
        <f>IF(AC1612='Intro &amp; Setup'!$BB$14, $AO1612, "")</f>
        <v/>
      </c>
      <c r="AL1612" s="124" t="str">
        <f>IF(AD1612='Intro &amp; Setup'!$BB$14, $AO1612, "")</f>
        <v/>
      </c>
      <c r="AM1612" s="125" t="str">
        <f>IF(AE1612='Intro &amp; Setup'!$BB$14, $AO1612, "")</f>
        <v/>
      </c>
      <c r="AO1612" s="130" t="str">
        <f>IF(AND($B1612="", $C1612="", $D1612=""), "", IF($N1612="", 'Intro &amp; Setup'!$AB$33, $N1612))</f>
        <v/>
      </c>
      <c r="AQ1612" s="140">
        <f t="shared" ref="AQ1612:AQ1675" si="437">IF(OR(E1612="", F1612="", G1612=""), 0, 1)</f>
        <v>0</v>
      </c>
      <c r="AR1612" s="145">
        <f t="shared" ref="AR1612:AR1675" si="438">+IF(OR(H1612="", I1612="", J1612=""), 0, 1)</f>
        <v>0</v>
      </c>
      <c r="AS1612" s="141">
        <f t="shared" ref="AS1612:AS1675" si="439">IF(OR(K1612="", L1612="", M1612=""), 0, 1)</f>
        <v>0</v>
      </c>
      <c r="AU1612" s="149" t="str">
        <f t="shared" ref="AU1612:AU1675" si="440">IF(G1612="", "", IF(COUNTIF($W$11:$W$20, G1612)=0, "X", ""))</f>
        <v/>
      </c>
      <c r="AV1612" s="155"/>
      <c r="AW1612" s="155"/>
      <c r="AX1612" s="155" t="str">
        <f t="shared" ref="AX1612:AX1675" si="441">IF(J1612="", "", IF(COUNTIF($W$11:$W$20, J1612)=0, "X", ""))</f>
        <v/>
      </c>
      <c r="AY1612" s="155"/>
      <c r="AZ1612" s="155"/>
      <c r="BA1612" s="151" t="str">
        <f t="shared" ref="BA1612:BA1675" si="442">IF(M1612="", "", IF(COUNTIF($W$11:$W$20, M1612)=0, "X", ""))</f>
        <v/>
      </c>
      <c r="BC1612" s="47" t="str">
        <f t="shared" ref="BC1612:BC1675" si="443">IF($AC1612=$AC$7, 1, IF($AD1612=$AC$7, 2, IF($AE1612=$AC$7, 3, "")))</f>
        <v/>
      </c>
    </row>
    <row r="1613" spans="1:55" x14ac:dyDescent="0.25">
      <c r="A1613" s="4"/>
      <c r="B1613" s="167"/>
      <c r="C1613" s="168"/>
      <c r="D1613" s="169"/>
      <c r="E1613" s="170"/>
      <c r="F1613" s="171"/>
      <c r="G1613" s="172"/>
      <c r="H1613" s="173"/>
      <c r="I1613" s="171"/>
      <c r="J1613" s="172"/>
      <c r="K1613" s="170"/>
      <c r="L1613" s="171"/>
      <c r="M1613" s="172"/>
      <c r="N1613" s="174"/>
      <c r="O1613" s="4"/>
      <c r="P1613" s="49" t="str">
        <f t="shared" si="427"/>
        <v/>
      </c>
      <c r="Q1613" s="4"/>
      <c r="S1613" s="22" t="str">
        <f t="shared" si="428"/>
        <v/>
      </c>
      <c r="T1613" s="8" t="str">
        <f t="shared" si="429"/>
        <v/>
      </c>
      <c r="U1613" s="23" t="str">
        <f t="shared" si="430"/>
        <v/>
      </c>
      <c r="W1613" s="50"/>
      <c r="Y1613" s="65" t="str">
        <f t="shared" si="431"/>
        <v/>
      </c>
      <c r="Z1613" s="8" t="str">
        <f t="shared" si="432"/>
        <v/>
      </c>
      <c r="AA1613" s="66" t="str">
        <f t="shared" si="433"/>
        <v/>
      </c>
      <c r="AC1613" s="65" t="str">
        <f>IF($G1613="", "", IF(IFERROR(INDEX('Intro &amp; Setup'!$Y$17:$Y$26, MATCH($G1613, 'Intro &amp; Setup'!$U$17:$U$26, 0)), "")="", 'Intro &amp; Setup'!$BB$15, IFERROR(INDEX('Intro &amp; Setup'!$Y$17:$Y$26, MATCH($G1613, 'Intro &amp; Setup'!$U$17:$U$26, 0)), "")))</f>
        <v/>
      </c>
      <c r="AD1613" s="8" t="str">
        <f>IF($J1613="", "", IF(IFERROR(INDEX('Intro &amp; Setup'!$Y$17:$Y$26, MATCH($J1613, 'Intro &amp; Setup'!$U$17:$U$26, 0)), "")="", 'Intro &amp; Setup'!$BB$15, IFERROR(INDEX('Intro &amp; Setup'!$Y$17:$Y$26, MATCH($J1613, 'Intro &amp; Setup'!$U$17:$U$26, 0)), "")))</f>
        <v/>
      </c>
      <c r="AE1613" s="66" t="str">
        <f>IF($M1613="", "", IF(IFERROR(INDEX('Intro &amp; Setup'!$Y$17:$Y$26, MATCH($M1613, 'Intro &amp; Setup'!$U$17:$U$26, 0)), "")="", 'Intro &amp; Setup'!$BB$15, IFERROR(INDEX('Intro &amp; Setup'!$Y$17:$Y$26, MATCH($M1613, 'Intro &amp; Setup'!$U$17:$U$26, 0)), "")))</f>
        <v/>
      </c>
      <c r="AG1613" s="65" t="str">
        <f t="shared" si="434"/>
        <v/>
      </c>
      <c r="AH1613" s="8" t="str">
        <f t="shared" si="435"/>
        <v/>
      </c>
      <c r="AI1613" s="66" t="str">
        <f t="shared" si="436"/>
        <v/>
      </c>
      <c r="AK1613" s="123" t="str">
        <f>IF(AC1613='Intro &amp; Setup'!$BB$14, $AO1613, "")</f>
        <v/>
      </c>
      <c r="AL1613" s="124" t="str">
        <f>IF(AD1613='Intro &amp; Setup'!$BB$14, $AO1613, "")</f>
        <v/>
      </c>
      <c r="AM1613" s="125" t="str">
        <f>IF(AE1613='Intro &amp; Setup'!$BB$14, $AO1613, "")</f>
        <v/>
      </c>
      <c r="AO1613" s="130" t="str">
        <f>IF(AND($B1613="", $C1613="", $D1613=""), "", IF($N1613="", 'Intro &amp; Setup'!$AB$33, $N1613))</f>
        <v/>
      </c>
      <c r="AQ1613" s="140">
        <f t="shared" si="437"/>
        <v>0</v>
      </c>
      <c r="AR1613" s="145">
        <f t="shared" si="438"/>
        <v>0</v>
      </c>
      <c r="AS1613" s="141">
        <f t="shared" si="439"/>
        <v>0</v>
      </c>
      <c r="AU1613" s="149" t="str">
        <f t="shared" si="440"/>
        <v/>
      </c>
      <c r="AV1613" s="155"/>
      <c r="AW1613" s="155"/>
      <c r="AX1613" s="155" t="str">
        <f t="shared" si="441"/>
        <v/>
      </c>
      <c r="AY1613" s="155"/>
      <c r="AZ1613" s="155"/>
      <c r="BA1613" s="151" t="str">
        <f t="shared" si="442"/>
        <v/>
      </c>
      <c r="BC1613" s="47" t="str">
        <f t="shared" si="443"/>
        <v/>
      </c>
    </row>
    <row r="1614" spans="1:55" x14ac:dyDescent="0.25">
      <c r="A1614" s="4"/>
      <c r="B1614" s="167"/>
      <c r="C1614" s="168"/>
      <c r="D1614" s="169"/>
      <c r="E1614" s="170"/>
      <c r="F1614" s="171"/>
      <c r="G1614" s="172"/>
      <c r="H1614" s="173"/>
      <c r="I1614" s="171"/>
      <c r="J1614" s="172"/>
      <c r="K1614" s="170"/>
      <c r="L1614" s="171"/>
      <c r="M1614" s="172"/>
      <c r="N1614" s="174"/>
      <c r="O1614" s="4"/>
      <c r="P1614" s="49" t="str">
        <f t="shared" si="427"/>
        <v/>
      </c>
      <c r="Q1614" s="4"/>
      <c r="S1614" s="22" t="str">
        <f t="shared" si="428"/>
        <v/>
      </c>
      <c r="T1614" s="8" t="str">
        <f t="shared" si="429"/>
        <v/>
      </c>
      <c r="U1614" s="23" t="str">
        <f t="shared" si="430"/>
        <v/>
      </c>
      <c r="W1614" s="50"/>
      <c r="Y1614" s="65" t="str">
        <f t="shared" si="431"/>
        <v/>
      </c>
      <c r="Z1614" s="8" t="str">
        <f t="shared" si="432"/>
        <v/>
      </c>
      <c r="AA1614" s="66" t="str">
        <f t="shared" si="433"/>
        <v/>
      </c>
      <c r="AC1614" s="65" t="str">
        <f>IF($G1614="", "", IF(IFERROR(INDEX('Intro &amp; Setup'!$Y$17:$Y$26, MATCH($G1614, 'Intro &amp; Setup'!$U$17:$U$26, 0)), "")="", 'Intro &amp; Setup'!$BB$15, IFERROR(INDEX('Intro &amp; Setup'!$Y$17:$Y$26, MATCH($G1614, 'Intro &amp; Setup'!$U$17:$U$26, 0)), "")))</f>
        <v/>
      </c>
      <c r="AD1614" s="8" t="str">
        <f>IF($J1614="", "", IF(IFERROR(INDEX('Intro &amp; Setup'!$Y$17:$Y$26, MATCH($J1614, 'Intro &amp; Setup'!$U$17:$U$26, 0)), "")="", 'Intro &amp; Setup'!$BB$15, IFERROR(INDEX('Intro &amp; Setup'!$Y$17:$Y$26, MATCH($J1614, 'Intro &amp; Setup'!$U$17:$U$26, 0)), "")))</f>
        <v/>
      </c>
      <c r="AE1614" s="66" t="str">
        <f>IF($M1614="", "", IF(IFERROR(INDEX('Intro &amp; Setup'!$Y$17:$Y$26, MATCH($M1614, 'Intro &amp; Setup'!$U$17:$U$26, 0)), "")="", 'Intro &amp; Setup'!$BB$15, IFERROR(INDEX('Intro &amp; Setup'!$Y$17:$Y$26, MATCH($M1614, 'Intro &amp; Setup'!$U$17:$U$26, 0)), "")))</f>
        <v/>
      </c>
      <c r="AG1614" s="65" t="str">
        <f t="shared" si="434"/>
        <v/>
      </c>
      <c r="AH1614" s="8" t="str">
        <f t="shared" si="435"/>
        <v/>
      </c>
      <c r="AI1614" s="66" t="str">
        <f t="shared" si="436"/>
        <v/>
      </c>
      <c r="AK1614" s="123" t="str">
        <f>IF(AC1614='Intro &amp; Setup'!$BB$14, $AO1614, "")</f>
        <v/>
      </c>
      <c r="AL1614" s="124" t="str">
        <f>IF(AD1614='Intro &amp; Setup'!$BB$14, $AO1614, "")</f>
        <v/>
      </c>
      <c r="AM1614" s="125" t="str">
        <f>IF(AE1614='Intro &amp; Setup'!$BB$14, $AO1614, "")</f>
        <v/>
      </c>
      <c r="AO1614" s="130" t="str">
        <f>IF(AND($B1614="", $C1614="", $D1614=""), "", IF($N1614="", 'Intro &amp; Setup'!$AB$33, $N1614))</f>
        <v/>
      </c>
      <c r="AQ1614" s="140">
        <f t="shared" si="437"/>
        <v>0</v>
      </c>
      <c r="AR1614" s="145">
        <f t="shared" si="438"/>
        <v>0</v>
      </c>
      <c r="AS1614" s="141">
        <f t="shared" si="439"/>
        <v>0</v>
      </c>
      <c r="AU1614" s="149" t="str">
        <f t="shared" si="440"/>
        <v/>
      </c>
      <c r="AV1614" s="155"/>
      <c r="AW1614" s="155"/>
      <c r="AX1614" s="155" t="str">
        <f t="shared" si="441"/>
        <v/>
      </c>
      <c r="AY1614" s="155"/>
      <c r="AZ1614" s="155"/>
      <c r="BA1614" s="151" t="str">
        <f t="shared" si="442"/>
        <v/>
      </c>
      <c r="BC1614" s="47" t="str">
        <f t="shared" si="443"/>
        <v/>
      </c>
    </row>
    <row r="1615" spans="1:55" x14ac:dyDescent="0.25">
      <c r="A1615" s="4"/>
      <c r="B1615" s="167"/>
      <c r="C1615" s="168"/>
      <c r="D1615" s="169"/>
      <c r="E1615" s="170"/>
      <c r="F1615" s="171"/>
      <c r="G1615" s="172"/>
      <c r="H1615" s="173"/>
      <c r="I1615" s="171"/>
      <c r="J1615" s="172"/>
      <c r="K1615" s="170"/>
      <c r="L1615" s="171"/>
      <c r="M1615" s="172"/>
      <c r="N1615" s="174"/>
      <c r="O1615" s="4"/>
      <c r="P1615" s="49" t="str">
        <f t="shared" si="427"/>
        <v/>
      </c>
      <c r="Q1615" s="4"/>
      <c r="S1615" s="22" t="str">
        <f t="shared" si="428"/>
        <v/>
      </c>
      <c r="T1615" s="8" t="str">
        <f t="shared" si="429"/>
        <v/>
      </c>
      <c r="U1615" s="23" t="str">
        <f t="shared" si="430"/>
        <v/>
      </c>
      <c r="W1615" s="50"/>
      <c r="Y1615" s="65" t="str">
        <f t="shared" si="431"/>
        <v/>
      </c>
      <c r="Z1615" s="8" t="str">
        <f t="shared" si="432"/>
        <v/>
      </c>
      <c r="AA1615" s="66" t="str">
        <f t="shared" si="433"/>
        <v/>
      </c>
      <c r="AC1615" s="65" t="str">
        <f>IF($G1615="", "", IF(IFERROR(INDEX('Intro &amp; Setup'!$Y$17:$Y$26, MATCH($G1615, 'Intro &amp; Setup'!$U$17:$U$26, 0)), "")="", 'Intro &amp; Setup'!$BB$15, IFERROR(INDEX('Intro &amp; Setup'!$Y$17:$Y$26, MATCH($G1615, 'Intro &amp; Setup'!$U$17:$U$26, 0)), "")))</f>
        <v/>
      </c>
      <c r="AD1615" s="8" t="str">
        <f>IF($J1615="", "", IF(IFERROR(INDEX('Intro &amp; Setup'!$Y$17:$Y$26, MATCH($J1615, 'Intro &amp; Setup'!$U$17:$U$26, 0)), "")="", 'Intro &amp; Setup'!$BB$15, IFERROR(INDEX('Intro &amp; Setup'!$Y$17:$Y$26, MATCH($J1615, 'Intro &amp; Setup'!$U$17:$U$26, 0)), "")))</f>
        <v/>
      </c>
      <c r="AE1615" s="66" t="str">
        <f>IF($M1615="", "", IF(IFERROR(INDEX('Intro &amp; Setup'!$Y$17:$Y$26, MATCH($M1615, 'Intro &amp; Setup'!$U$17:$U$26, 0)), "")="", 'Intro &amp; Setup'!$BB$15, IFERROR(INDEX('Intro &amp; Setup'!$Y$17:$Y$26, MATCH($M1615, 'Intro &amp; Setup'!$U$17:$U$26, 0)), "")))</f>
        <v/>
      </c>
      <c r="AG1615" s="65" t="str">
        <f t="shared" si="434"/>
        <v/>
      </c>
      <c r="AH1615" s="8" t="str">
        <f t="shared" si="435"/>
        <v/>
      </c>
      <c r="AI1615" s="66" t="str">
        <f t="shared" si="436"/>
        <v/>
      </c>
      <c r="AK1615" s="123" t="str">
        <f>IF(AC1615='Intro &amp; Setup'!$BB$14, $AO1615, "")</f>
        <v/>
      </c>
      <c r="AL1615" s="124" t="str">
        <f>IF(AD1615='Intro &amp; Setup'!$BB$14, $AO1615, "")</f>
        <v/>
      </c>
      <c r="AM1615" s="125" t="str">
        <f>IF(AE1615='Intro &amp; Setup'!$BB$14, $AO1615, "")</f>
        <v/>
      </c>
      <c r="AO1615" s="130" t="str">
        <f>IF(AND($B1615="", $C1615="", $D1615=""), "", IF($N1615="", 'Intro &amp; Setup'!$AB$33, $N1615))</f>
        <v/>
      </c>
      <c r="AQ1615" s="140">
        <f t="shared" si="437"/>
        <v>0</v>
      </c>
      <c r="AR1615" s="145">
        <f t="shared" si="438"/>
        <v>0</v>
      </c>
      <c r="AS1615" s="141">
        <f t="shared" si="439"/>
        <v>0</v>
      </c>
      <c r="AU1615" s="149" t="str">
        <f t="shared" si="440"/>
        <v/>
      </c>
      <c r="AV1615" s="155"/>
      <c r="AW1615" s="155"/>
      <c r="AX1615" s="155" t="str">
        <f t="shared" si="441"/>
        <v/>
      </c>
      <c r="AY1615" s="155"/>
      <c r="AZ1615" s="155"/>
      <c r="BA1615" s="151" t="str">
        <f t="shared" si="442"/>
        <v/>
      </c>
      <c r="BC1615" s="47" t="str">
        <f t="shared" si="443"/>
        <v/>
      </c>
    </row>
    <row r="1616" spans="1:55" x14ac:dyDescent="0.25">
      <c r="A1616" s="4"/>
      <c r="B1616" s="167"/>
      <c r="C1616" s="168"/>
      <c r="D1616" s="169"/>
      <c r="E1616" s="170"/>
      <c r="F1616" s="171"/>
      <c r="G1616" s="172"/>
      <c r="H1616" s="173"/>
      <c r="I1616" s="171"/>
      <c r="J1616" s="172"/>
      <c r="K1616" s="170"/>
      <c r="L1616" s="171"/>
      <c r="M1616" s="172"/>
      <c r="N1616" s="174"/>
      <c r="O1616" s="4"/>
      <c r="P1616" s="49" t="str">
        <f t="shared" si="427"/>
        <v/>
      </c>
      <c r="Q1616" s="4"/>
      <c r="S1616" s="22" t="str">
        <f t="shared" si="428"/>
        <v/>
      </c>
      <c r="T1616" s="8" t="str">
        <f t="shared" si="429"/>
        <v/>
      </c>
      <c r="U1616" s="23" t="str">
        <f t="shared" si="430"/>
        <v/>
      </c>
      <c r="W1616" s="50"/>
      <c r="Y1616" s="65" t="str">
        <f t="shared" si="431"/>
        <v/>
      </c>
      <c r="Z1616" s="8" t="str">
        <f t="shared" si="432"/>
        <v/>
      </c>
      <c r="AA1616" s="66" t="str">
        <f t="shared" si="433"/>
        <v/>
      </c>
      <c r="AC1616" s="65" t="str">
        <f>IF($G1616="", "", IF(IFERROR(INDEX('Intro &amp; Setup'!$Y$17:$Y$26, MATCH($G1616, 'Intro &amp; Setup'!$U$17:$U$26, 0)), "")="", 'Intro &amp; Setup'!$BB$15, IFERROR(INDEX('Intro &amp; Setup'!$Y$17:$Y$26, MATCH($G1616, 'Intro &amp; Setup'!$U$17:$U$26, 0)), "")))</f>
        <v/>
      </c>
      <c r="AD1616" s="8" t="str">
        <f>IF($J1616="", "", IF(IFERROR(INDEX('Intro &amp; Setup'!$Y$17:$Y$26, MATCH($J1616, 'Intro &amp; Setup'!$U$17:$U$26, 0)), "")="", 'Intro &amp; Setup'!$BB$15, IFERROR(INDEX('Intro &amp; Setup'!$Y$17:$Y$26, MATCH($J1616, 'Intro &amp; Setup'!$U$17:$U$26, 0)), "")))</f>
        <v/>
      </c>
      <c r="AE1616" s="66" t="str">
        <f>IF($M1616="", "", IF(IFERROR(INDEX('Intro &amp; Setup'!$Y$17:$Y$26, MATCH($M1616, 'Intro &amp; Setup'!$U$17:$U$26, 0)), "")="", 'Intro &amp; Setup'!$BB$15, IFERROR(INDEX('Intro &amp; Setup'!$Y$17:$Y$26, MATCH($M1616, 'Intro &amp; Setup'!$U$17:$U$26, 0)), "")))</f>
        <v/>
      </c>
      <c r="AG1616" s="65" t="str">
        <f t="shared" si="434"/>
        <v/>
      </c>
      <c r="AH1616" s="8" t="str">
        <f t="shared" si="435"/>
        <v/>
      </c>
      <c r="AI1616" s="66" t="str">
        <f t="shared" si="436"/>
        <v/>
      </c>
      <c r="AK1616" s="123" t="str">
        <f>IF(AC1616='Intro &amp; Setup'!$BB$14, $AO1616, "")</f>
        <v/>
      </c>
      <c r="AL1616" s="124" t="str">
        <f>IF(AD1616='Intro &amp; Setup'!$BB$14, $AO1616, "")</f>
        <v/>
      </c>
      <c r="AM1616" s="125" t="str">
        <f>IF(AE1616='Intro &amp; Setup'!$BB$14, $AO1616, "")</f>
        <v/>
      </c>
      <c r="AO1616" s="130" t="str">
        <f>IF(AND($B1616="", $C1616="", $D1616=""), "", IF($N1616="", 'Intro &amp; Setup'!$AB$33, $N1616))</f>
        <v/>
      </c>
      <c r="AQ1616" s="140">
        <f t="shared" si="437"/>
        <v>0</v>
      </c>
      <c r="AR1616" s="145">
        <f t="shared" si="438"/>
        <v>0</v>
      </c>
      <c r="AS1616" s="141">
        <f t="shared" si="439"/>
        <v>0</v>
      </c>
      <c r="AU1616" s="149" t="str">
        <f t="shared" si="440"/>
        <v/>
      </c>
      <c r="AV1616" s="155"/>
      <c r="AW1616" s="155"/>
      <c r="AX1616" s="155" t="str">
        <f t="shared" si="441"/>
        <v/>
      </c>
      <c r="AY1616" s="155"/>
      <c r="AZ1616" s="155"/>
      <c r="BA1616" s="151" t="str">
        <f t="shared" si="442"/>
        <v/>
      </c>
      <c r="BC1616" s="47" t="str">
        <f t="shared" si="443"/>
        <v/>
      </c>
    </row>
    <row r="1617" spans="1:55" x14ac:dyDescent="0.25">
      <c r="A1617" s="4"/>
      <c r="B1617" s="167"/>
      <c r="C1617" s="168"/>
      <c r="D1617" s="169"/>
      <c r="E1617" s="170"/>
      <c r="F1617" s="171"/>
      <c r="G1617" s="172"/>
      <c r="H1617" s="173"/>
      <c r="I1617" s="171"/>
      <c r="J1617" s="172"/>
      <c r="K1617" s="170"/>
      <c r="L1617" s="171"/>
      <c r="M1617" s="172"/>
      <c r="N1617" s="174"/>
      <c r="O1617" s="4"/>
      <c r="P1617" s="49" t="str">
        <f t="shared" si="427"/>
        <v/>
      </c>
      <c r="Q1617" s="4"/>
      <c r="S1617" s="22" t="str">
        <f t="shared" si="428"/>
        <v/>
      </c>
      <c r="T1617" s="8" t="str">
        <f t="shared" si="429"/>
        <v/>
      </c>
      <c r="U1617" s="23" t="str">
        <f t="shared" si="430"/>
        <v/>
      </c>
      <c r="W1617" s="50"/>
      <c r="Y1617" s="65" t="str">
        <f t="shared" si="431"/>
        <v/>
      </c>
      <c r="Z1617" s="8" t="str">
        <f t="shared" si="432"/>
        <v/>
      </c>
      <c r="AA1617" s="66" t="str">
        <f t="shared" si="433"/>
        <v/>
      </c>
      <c r="AC1617" s="65" t="str">
        <f>IF($G1617="", "", IF(IFERROR(INDEX('Intro &amp; Setup'!$Y$17:$Y$26, MATCH($G1617, 'Intro &amp; Setup'!$U$17:$U$26, 0)), "")="", 'Intro &amp; Setup'!$BB$15, IFERROR(INDEX('Intro &amp; Setup'!$Y$17:$Y$26, MATCH($G1617, 'Intro &amp; Setup'!$U$17:$U$26, 0)), "")))</f>
        <v/>
      </c>
      <c r="AD1617" s="8" t="str">
        <f>IF($J1617="", "", IF(IFERROR(INDEX('Intro &amp; Setup'!$Y$17:$Y$26, MATCH($J1617, 'Intro &amp; Setup'!$U$17:$U$26, 0)), "")="", 'Intro &amp; Setup'!$BB$15, IFERROR(INDEX('Intro &amp; Setup'!$Y$17:$Y$26, MATCH($J1617, 'Intro &amp; Setup'!$U$17:$U$26, 0)), "")))</f>
        <v/>
      </c>
      <c r="AE1617" s="66" t="str">
        <f>IF($M1617="", "", IF(IFERROR(INDEX('Intro &amp; Setup'!$Y$17:$Y$26, MATCH($M1617, 'Intro &amp; Setup'!$U$17:$U$26, 0)), "")="", 'Intro &amp; Setup'!$BB$15, IFERROR(INDEX('Intro &amp; Setup'!$Y$17:$Y$26, MATCH($M1617, 'Intro &amp; Setup'!$U$17:$U$26, 0)), "")))</f>
        <v/>
      </c>
      <c r="AG1617" s="65" t="str">
        <f t="shared" si="434"/>
        <v/>
      </c>
      <c r="AH1617" s="8" t="str">
        <f t="shared" si="435"/>
        <v/>
      </c>
      <c r="AI1617" s="66" t="str">
        <f t="shared" si="436"/>
        <v/>
      </c>
      <c r="AK1617" s="123" t="str">
        <f>IF(AC1617='Intro &amp; Setup'!$BB$14, $AO1617, "")</f>
        <v/>
      </c>
      <c r="AL1617" s="124" t="str">
        <f>IF(AD1617='Intro &amp; Setup'!$BB$14, $AO1617, "")</f>
        <v/>
      </c>
      <c r="AM1617" s="125" t="str">
        <f>IF(AE1617='Intro &amp; Setup'!$BB$14, $AO1617, "")</f>
        <v/>
      </c>
      <c r="AO1617" s="130" t="str">
        <f>IF(AND($B1617="", $C1617="", $D1617=""), "", IF($N1617="", 'Intro &amp; Setup'!$AB$33, $N1617))</f>
        <v/>
      </c>
      <c r="AQ1617" s="140">
        <f t="shared" si="437"/>
        <v>0</v>
      </c>
      <c r="AR1617" s="145">
        <f t="shared" si="438"/>
        <v>0</v>
      </c>
      <c r="AS1617" s="141">
        <f t="shared" si="439"/>
        <v>0</v>
      </c>
      <c r="AU1617" s="149" t="str">
        <f t="shared" si="440"/>
        <v/>
      </c>
      <c r="AV1617" s="155"/>
      <c r="AW1617" s="155"/>
      <c r="AX1617" s="155" t="str">
        <f t="shared" si="441"/>
        <v/>
      </c>
      <c r="AY1617" s="155"/>
      <c r="AZ1617" s="155"/>
      <c r="BA1617" s="151" t="str">
        <f t="shared" si="442"/>
        <v/>
      </c>
      <c r="BC1617" s="47" t="str">
        <f t="shared" si="443"/>
        <v/>
      </c>
    </row>
    <row r="1618" spans="1:55" x14ac:dyDescent="0.25">
      <c r="A1618" s="4"/>
      <c r="B1618" s="167"/>
      <c r="C1618" s="168"/>
      <c r="D1618" s="169"/>
      <c r="E1618" s="170"/>
      <c r="F1618" s="171"/>
      <c r="G1618" s="172"/>
      <c r="H1618" s="173"/>
      <c r="I1618" s="171"/>
      <c r="J1618" s="172"/>
      <c r="K1618" s="170"/>
      <c r="L1618" s="171"/>
      <c r="M1618" s="172"/>
      <c r="N1618" s="174"/>
      <c r="O1618" s="4"/>
      <c r="P1618" s="49" t="str">
        <f t="shared" si="427"/>
        <v/>
      </c>
      <c r="Q1618" s="4"/>
      <c r="S1618" s="22" t="str">
        <f t="shared" si="428"/>
        <v/>
      </c>
      <c r="T1618" s="8" t="str">
        <f t="shared" si="429"/>
        <v/>
      </c>
      <c r="U1618" s="23" t="str">
        <f t="shared" si="430"/>
        <v/>
      </c>
      <c r="W1618" s="50"/>
      <c r="Y1618" s="65" t="str">
        <f t="shared" si="431"/>
        <v/>
      </c>
      <c r="Z1618" s="8" t="str">
        <f t="shared" si="432"/>
        <v/>
      </c>
      <c r="AA1618" s="66" t="str">
        <f t="shared" si="433"/>
        <v/>
      </c>
      <c r="AC1618" s="65" t="str">
        <f>IF($G1618="", "", IF(IFERROR(INDEX('Intro &amp; Setup'!$Y$17:$Y$26, MATCH($G1618, 'Intro &amp; Setup'!$U$17:$U$26, 0)), "")="", 'Intro &amp; Setup'!$BB$15, IFERROR(INDEX('Intro &amp; Setup'!$Y$17:$Y$26, MATCH($G1618, 'Intro &amp; Setup'!$U$17:$U$26, 0)), "")))</f>
        <v/>
      </c>
      <c r="AD1618" s="8" t="str">
        <f>IF($J1618="", "", IF(IFERROR(INDEX('Intro &amp; Setup'!$Y$17:$Y$26, MATCH($J1618, 'Intro &amp; Setup'!$U$17:$U$26, 0)), "")="", 'Intro &amp; Setup'!$BB$15, IFERROR(INDEX('Intro &amp; Setup'!$Y$17:$Y$26, MATCH($J1618, 'Intro &amp; Setup'!$U$17:$U$26, 0)), "")))</f>
        <v/>
      </c>
      <c r="AE1618" s="66" t="str">
        <f>IF($M1618="", "", IF(IFERROR(INDEX('Intro &amp; Setup'!$Y$17:$Y$26, MATCH($M1618, 'Intro &amp; Setup'!$U$17:$U$26, 0)), "")="", 'Intro &amp; Setup'!$BB$15, IFERROR(INDEX('Intro &amp; Setup'!$Y$17:$Y$26, MATCH($M1618, 'Intro &amp; Setup'!$U$17:$U$26, 0)), "")))</f>
        <v/>
      </c>
      <c r="AG1618" s="65" t="str">
        <f t="shared" si="434"/>
        <v/>
      </c>
      <c r="AH1618" s="8" t="str">
        <f t="shared" si="435"/>
        <v/>
      </c>
      <c r="AI1618" s="66" t="str">
        <f t="shared" si="436"/>
        <v/>
      </c>
      <c r="AK1618" s="123" t="str">
        <f>IF(AC1618='Intro &amp; Setup'!$BB$14, $AO1618, "")</f>
        <v/>
      </c>
      <c r="AL1618" s="124" t="str">
        <f>IF(AD1618='Intro &amp; Setup'!$BB$14, $AO1618, "")</f>
        <v/>
      </c>
      <c r="AM1618" s="125" t="str">
        <f>IF(AE1618='Intro &amp; Setup'!$BB$14, $AO1618, "")</f>
        <v/>
      </c>
      <c r="AO1618" s="130" t="str">
        <f>IF(AND($B1618="", $C1618="", $D1618=""), "", IF($N1618="", 'Intro &amp; Setup'!$AB$33, $N1618))</f>
        <v/>
      </c>
      <c r="AQ1618" s="140">
        <f t="shared" si="437"/>
        <v>0</v>
      </c>
      <c r="AR1618" s="145">
        <f t="shared" si="438"/>
        <v>0</v>
      </c>
      <c r="AS1618" s="141">
        <f t="shared" si="439"/>
        <v>0</v>
      </c>
      <c r="AU1618" s="149" t="str">
        <f t="shared" si="440"/>
        <v/>
      </c>
      <c r="AV1618" s="155"/>
      <c r="AW1618" s="155"/>
      <c r="AX1618" s="155" t="str">
        <f t="shared" si="441"/>
        <v/>
      </c>
      <c r="AY1618" s="155"/>
      <c r="AZ1618" s="155"/>
      <c r="BA1618" s="151" t="str">
        <f t="shared" si="442"/>
        <v/>
      </c>
      <c r="BC1618" s="47" t="str">
        <f t="shared" si="443"/>
        <v/>
      </c>
    </row>
    <row r="1619" spans="1:55" x14ac:dyDescent="0.25">
      <c r="A1619" s="4"/>
      <c r="B1619" s="167"/>
      <c r="C1619" s="168"/>
      <c r="D1619" s="169"/>
      <c r="E1619" s="170"/>
      <c r="F1619" s="171"/>
      <c r="G1619" s="172"/>
      <c r="H1619" s="173"/>
      <c r="I1619" s="171"/>
      <c r="J1619" s="172"/>
      <c r="K1619" s="170"/>
      <c r="L1619" s="171"/>
      <c r="M1619" s="172"/>
      <c r="N1619" s="174"/>
      <c r="O1619" s="4"/>
      <c r="P1619" s="49" t="str">
        <f t="shared" si="427"/>
        <v/>
      </c>
      <c r="Q1619" s="4"/>
      <c r="S1619" s="22" t="str">
        <f t="shared" si="428"/>
        <v/>
      </c>
      <c r="T1619" s="8" t="str">
        <f t="shared" si="429"/>
        <v/>
      </c>
      <c r="U1619" s="23" t="str">
        <f t="shared" si="430"/>
        <v/>
      </c>
      <c r="W1619" s="50"/>
      <c r="Y1619" s="65" t="str">
        <f t="shared" si="431"/>
        <v/>
      </c>
      <c r="Z1619" s="8" t="str">
        <f t="shared" si="432"/>
        <v/>
      </c>
      <c r="AA1619" s="66" t="str">
        <f t="shared" si="433"/>
        <v/>
      </c>
      <c r="AC1619" s="65" t="str">
        <f>IF($G1619="", "", IF(IFERROR(INDEX('Intro &amp; Setup'!$Y$17:$Y$26, MATCH($G1619, 'Intro &amp; Setup'!$U$17:$U$26, 0)), "")="", 'Intro &amp; Setup'!$BB$15, IFERROR(INDEX('Intro &amp; Setup'!$Y$17:$Y$26, MATCH($G1619, 'Intro &amp; Setup'!$U$17:$U$26, 0)), "")))</f>
        <v/>
      </c>
      <c r="AD1619" s="8" t="str">
        <f>IF($J1619="", "", IF(IFERROR(INDEX('Intro &amp; Setup'!$Y$17:$Y$26, MATCH($J1619, 'Intro &amp; Setup'!$U$17:$U$26, 0)), "")="", 'Intro &amp; Setup'!$BB$15, IFERROR(INDEX('Intro &amp; Setup'!$Y$17:$Y$26, MATCH($J1619, 'Intro &amp; Setup'!$U$17:$U$26, 0)), "")))</f>
        <v/>
      </c>
      <c r="AE1619" s="66" t="str">
        <f>IF($M1619="", "", IF(IFERROR(INDEX('Intro &amp; Setup'!$Y$17:$Y$26, MATCH($M1619, 'Intro &amp; Setup'!$U$17:$U$26, 0)), "")="", 'Intro &amp; Setup'!$BB$15, IFERROR(INDEX('Intro &amp; Setup'!$Y$17:$Y$26, MATCH($M1619, 'Intro &amp; Setup'!$U$17:$U$26, 0)), "")))</f>
        <v/>
      </c>
      <c r="AG1619" s="65" t="str">
        <f t="shared" si="434"/>
        <v/>
      </c>
      <c r="AH1619" s="8" t="str">
        <f t="shared" si="435"/>
        <v/>
      </c>
      <c r="AI1619" s="66" t="str">
        <f t="shared" si="436"/>
        <v/>
      </c>
      <c r="AK1619" s="123" t="str">
        <f>IF(AC1619='Intro &amp; Setup'!$BB$14, $AO1619, "")</f>
        <v/>
      </c>
      <c r="AL1619" s="124" t="str">
        <f>IF(AD1619='Intro &amp; Setup'!$BB$14, $AO1619, "")</f>
        <v/>
      </c>
      <c r="AM1619" s="125" t="str">
        <f>IF(AE1619='Intro &amp; Setup'!$BB$14, $AO1619, "")</f>
        <v/>
      </c>
      <c r="AO1619" s="130" t="str">
        <f>IF(AND($B1619="", $C1619="", $D1619=""), "", IF($N1619="", 'Intro &amp; Setup'!$AB$33, $N1619))</f>
        <v/>
      </c>
      <c r="AQ1619" s="140">
        <f t="shared" si="437"/>
        <v>0</v>
      </c>
      <c r="AR1619" s="145">
        <f t="shared" si="438"/>
        <v>0</v>
      </c>
      <c r="AS1619" s="141">
        <f t="shared" si="439"/>
        <v>0</v>
      </c>
      <c r="AU1619" s="149" t="str">
        <f t="shared" si="440"/>
        <v/>
      </c>
      <c r="AV1619" s="155"/>
      <c r="AW1619" s="155"/>
      <c r="AX1619" s="155" t="str">
        <f t="shared" si="441"/>
        <v/>
      </c>
      <c r="AY1619" s="155"/>
      <c r="AZ1619" s="155"/>
      <c r="BA1619" s="151" t="str">
        <f t="shared" si="442"/>
        <v/>
      </c>
      <c r="BC1619" s="47" t="str">
        <f t="shared" si="443"/>
        <v/>
      </c>
    </row>
    <row r="1620" spans="1:55" x14ac:dyDescent="0.25">
      <c r="A1620" s="4"/>
      <c r="B1620" s="167"/>
      <c r="C1620" s="168"/>
      <c r="D1620" s="169"/>
      <c r="E1620" s="170"/>
      <c r="F1620" s="171"/>
      <c r="G1620" s="172"/>
      <c r="H1620" s="173"/>
      <c r="I1620" s="171"/>
      <c r="J1620" s="172"/>
      <c r="K1620" s="170"/>
      <c r="L1620" s="171"/>
      <c r="M1620" s="172"/>
      <c r="N1620" s="174"/>
      <c r="O1620" s="4"/>
      <c r="P1620" s="49" t="str">
        <f t="shared" si="427"/>
        <v/>
      </c>
      <c r="Q1620" s="4"/>
      <c r="S1620" s="22" t="str">
        <f t="shared" si="428"/>
        <v/>
      </c>
      <c r="T1620" s="8" t="str">
        <f t="shared" si="429"/>
        <v/>
      </c>
      <c r="U1620" s="23" t="str">
        <f t="shared" si="430"/>
        <v/>
      </c>
      <c r="W1620" s="50"/>
      <c r="Y1620" s="65" t="str">
        <f t="shared" si="431"/>
        <v/>
      </c>
      <c r="Z1620" s="8" t="str">
        <f t="shared" si="432"/>
        <v/>
      </c>
      <c r="AA1620" s="66" t="str">
        <f t="shared" si="433"/>
        <v/>
      </c>
      <c r="AC1620" s="65" t="str">
        <f>IF($G1620="", "", IF(IFERROR(INDEX('Intro &amp; Setup'!$Y$17:$Y$26, MATCH($G1620, 'Intro &amp; Setup'!$U$17:$U$26, 0)), "")="", 'Intro &amp; Setup'!$BB$15, IFERROR(INDEX('Intro &amp; Setup'!$Y$17:$Y$26, MATCH($G1620, 'Intro &amp; Setup'!$U$17:$U$26, 0)), "")))</f>
        <v/>
      </c>
      <c r="AD1620" s="8" t="str">
        <f>IF($J1620="", "", IF(IFERROR(INDEX('Intro &amp; Setup'!$Y$17:$Y$26, MATCH($J1620, 'Intro &amp; Setup'!$U$17:$U$26, 0)), "")="", 'Intro &amp; Setup'!$BB$15, IFERROR(INDEX('Intro &amp; Setup'!$Y$17:$Y$26, MATCH($J1620, 'Intro &amp; Setup'!$U$17:$U$26, 0)), "")))</f>
        <v/>
      </c>
      <c r="AE1620" s="66" t="str">
        <f>IF($M1620="", "", IF(IFERROR(INDEX('Intro &amp; Setup'!$Y$17:$Y$26, MATCH($M1620, 'Intro &amp; Setup'!$U$17:$U$26, 0)), "")="", 'Intro &amp; Setup'!$BB$15, IFERROR(INDEX('Intro &amp; Setup'!$Y$17:$Y$26, MATCH($M1620, 'Intro &amp; Setup'!$U$17:$U$26, 0)), "")))</f>
        <v/>
      </c>
      <c r="AG1620" s="65" t="str">
        <f t="shared" si="434"/>
        <v/>
      </c>
      <c r="AH1620" s="8" t="str">
        <f t="shared" si="435"/>
        <v/>
      </c>
      <c r="AI1620" s="66" t="str">
        <f t="shared" si="436"/>
        <v/>
      </c>
      <c r="AK1620" s="123" t="str">
        <f>IF(AC1620='Intro &amp; Setup'!$BB$14, $AO1620, "")</f>
        <v/>
      </c>
      <c r="AL1620" s="124" t="str">
        <f>IF(AD1620='Intro &amp; Setup'!$BB$14, $AO1620, "")</f>
        <v/>
      </c>
      <c r="AM1620" s="125" t="str">
        <f>IF(AE1620='Intro &amp; Setup'!$BB$14, $AO1620, "")</f>
        <v/>
      </c>
      <c r="AO1620" s="130" t="str">
        <f>IF(AND($B1620="", $C1620="", $D1620=""), "", IF($N1620="", 'Intro &amp; Setup'!$AB$33, $N1620))</f>
        <v/>
      </c>
      <c r="AQ1620" s="140">
        <f t="shared" si="437"/>
        <v>0</v>
      </c>
      <c r="AR1620" s="145">
        <f t="shared" si="438"/>
        <v>0</v>
      </c>
      <c r="AS1620" s="141">
        <f t="shared" si="439"/>
        <v>0</v>
      </c>
      <c r="AU1620" s="149" t="str">
        <f t="shared" si="440"/>
        <v/>
      </c>
      <c r="AV1620" s="155"/>
      <c r="AW1620" s="155"/>
      <c r="AX1620" s="155" t="str">
        <f t="shared" si="441"/>
        <v/>
      </c>
      <c r="AY1620" s="155"/>
      <c r="AZ1620" s="155"/>
      <c r="BA1620" s="151" t="str">
        <f t="shared" si="442"/>
        <v/>
      </c>
      <c r="BC1620" s="47" t="str">
        <f t="shared" si="443"/>
        <v/>
      </c>
    </row>
    <row r="1621" spans="1:55" x14ac:dyDescent="0.25">
      <c r="A1621" s="4"/>
      <c r="B1621" s="167"/>
      <c r="C1621" s="168"/>
      <c r="D1621" s="169"/>
      <c r="E1621" s="170"/>
      <c r="F1621" s="171"/>
      <c r="G1621" s="172"/>
      <c r="H1621" s="173"/>
      <c r="I1621" s="171"/>
      <c r="J1621" s="172"/>
      <c r="K1621" s="170"/>
      <c r="L1621" s="171"/>
      <c r="M1621" s="172"/>
      <c r="N1621" s="174"/>
      <c r="O1621" s="4"/>
      <c r="P1621" s="49" t="str">
        <f t="shared" si="427"/>
        <v/>
      </c>
      <c r="Q1621" s="4"/>
      <c r="S1621" s="22" t="str">
        <f t="shared" si="428"/>
        <v/>
      </c>
      <c r="T1621" s="8" t="str">
        <f t="shared" si="429"/>
        <v/>
      </c>
      <c r="U1621" s="23" t="str">
        <f t="shared" si="430"/>
        <v/>
      </c>
      <c r="W1621" s="50"/>
      <c r="Y1621" s="65" t="str">
        <f t="shared" si="431"/>
        <v/>
      </c>
      <c r="Z1621" s="8" t="str">
        <f t="shared" si="432"/>
        <v/>
      </c>
      <c r="AA1621" s="66" t="str">
        <f t="shared" si="433"/>
        <v/>
      </c>
      <c r="AC1621" s="65" t="str">
        <f>IF($G1621="", "", IF(IFERROR(INDEX('Intro &amp; Setup'!$Y$17:$Y$26, MATCH($G1621, 'Intro &amp; Setup'!$U$17:$U$26, 0)), "")="", 'Intro &amp; Setup'!$BB$15, IFERROR(INDEX('Intro &amp; Setup'!$Y$17:$Y$26, MATCH($G1621, 'Intro &amp; Setup'!$U$17:$U$26, 0)), "")))</f>
        <v/>
      </c>
      <c r="AD1621" s="8" t="str">
        <f>IF($J1621="", "", IF(IFERROR(INDEX('Intro &amp; Setup'!$Y$17:$Y$26, MATCH($J1621, 'Intro &amp; Setup'!$U$17:$U$26, 0)), "")="", 'Intro &amp; Setup'!$BB$15, IFERROR(INDEX('Intro &amp; Setup'!$Y$17:$Y$26, MATCH($J1621, 'Intro &amp; Setup'!$U$17:$U$26, 0)), "")))</f>
        <v/>
      </c>
      <c r="AE1621" s="66" t="str">
        <f>IF($M1621="", "", IF(IFERROR(INDEX('Intro &amp; Setup'!$Y$17:$Y$26, MATCH($M1621, 'Intro &amp; Setup'!$U$17:$U$26, 0)), "")="", 'Intro &amp; Setup'!$BB$15, IFERROR(INDEX('Intro &amp; Setup'!$Y$17:$Y$26, MATCH($M1621, 'Intro &amp; Setup'!$U$17:$U$26, 0)), "")))</f>
        <v/>
      </c>
      <c r="AG1621" s="65" t="str">
        <f t="shared" si="434"/>
        <v/>
      </c>
      <c r="AH1621" s="8" t="str">
        <f t="shared" si="435"/>
        <v/>
      </c>
      <c r="AI1621" s="66" t="str">
        <f t="shared" si="436"/>
        <v/>
      </c>
      <c r="AK1621" s="123" t="str">
        <f>IF(AC1621='Intro &amp; Setup'!$BB$14, $AO1621, "")</f>
        <v/>
      </c>
      <c r="AL1621" s="124" t="str">
        <f>IF(AD1621='Intro &amp; Setup'!$BB$14, $AO1621, "")</f>
        <v/>
      </c>
      <c r="AM1621" s="125" t="str">
        <f>IF(AE1621='Intro &amp; Setup'!$BB$14, $AO1621, "")</f>
        <v/>
      </c>
      <c r="AO1621" s="130" t="str">
        <f>IF(AND($B1621="", $C1621="", $D1621=""), "", IF($N1621="", 'Intro &amp; Setup'!$AB$33, $N1621))</f>
        <v/>
      </c>
      <c r="AQ1621" s="140">
        <f t="shared" si="437"/>
        <v>0</v>
      </c>
      <c r="AR1621" s="145">
        <f t="shared" si="438"/>
        <v>0</v>
      </c>
      <c r="AS1621" s="141">
        <f t="shared" si="439"/>
        <v>0</v>
      </c>
      <c r="AU1621" s="149" t="str">
        <f t="shared" si="440"/>
        <v/>
      </c>
      <c r="AV1621" s="155"/>
      <c r="AW1621" s="155"/>
      <c r="AX1621" s="155" t="str">
        <f t="shared" si="441"/>
        <v/>
      </c>
      <c r="AY1621" s="155"/>
      <c r="AZ1621" s="155"/>
      <c r="BA1621" s="151" t="str">
        <f t="shared" si="442"/>
        <v/>
      </c>
      <c r="BC1621" s="47" t="str">
        <f t="shared" si="443"/>
        <v/>
      </c>
    </row>
    <row r="1622" spans="1:55" x14ac:dyDescent="0.25">
      <c r="A1622" s="4"/>
      <c r="B1622" s="167"/>
      <c r="C1622" s="168"/>
      <c r="D1622" s="169"/>
      <c r="E1622" s="170"/>
      <c r="F1622" s="171"/>
      <c r="G1622" s="172"/>
      <c r="H1622" s="173"/>
      <c r="I1622" s="171"/>
      <c r="J1622" s="172"/>
      <c r="K1622" s="170"/>
      <c r="L1622" s="171"/>
      <c r="M1622" s="172"/>
      <c r="N1622" s="174"/>
      <c r="O1622" s="4"/>
      <c r="P1622" s="49" t="str">
        <f t="shared" si="427"/>
        <v/>
      </c>
      <c r="Q1622" s="4"/>
      <c r="S1622" s="22" t="str">
        <f t="shared" si="428"/>
        <v/>
      </c>
      <c r="T1622" s="8" t="str">
        <f t="shared" si="429"/>
        <v/>
      </c>
      <c r="U1622" s="23" t="str">
        <f t="shared" si="430"/>
        <v/>
      </c>
      <c r="W1622" s="50"/>
      <c r="Y1622" s="65" t="str">
        <f t="shared" si="431"/>
        <v/>
      </c>
      <c r="Z1622" s="8" t="str">
        <f t="shared" si="432"/>
        <v/>
      </c>
      <c r="AA1622" s="66" t="str">
        <f t="shared" si="433"/>
        <v/>
      </c>
      <c r="AC1622" s="65" t="str">
        <f>IF($G1622="", "", IF(IFERROR(INDEX('Intro &amp; Setup'!$Y$17:$Y$26, MATCH($G1622, 'Intro &amp; Setup'!$U$17:$U$26, 0)), "")="", 'Intro &amp; Setup'!$BB$15, IFERROR(INDEX('Intro &amp; Setup'!$Y$17:$Y$26, MATCH($G1622, 'Intro &amp; Setup'!$U$17:$U$26, 0)), "")))</f>
        <v/>
      </c>
      <c r="AD1622" s="8" t="str">
        <f>IF($J1622="", "", IF(IFERROR(INDEX('Intro &amp; Setup'!$Y$17:$Y$26, MATCH($J1622, 'Intro &amp; Setup'!$U$17:$U$26, 0)), "")="", 'Intro &amp; Setup'!$BB$15, IFERROR(INDEX('Intro &amp; Setup'!$Y$17:$Y$26, MATCH($J1622, 'Intro &amp; Setup'!$U$17:$U$26, 0)), "")))</f>
        <v/>
      </c>
      <c r="AE1622" s="66" t="str">
        <f>IF($M1622="", "", IF(IFERROR(INDEX('Intro &amp; Setup'!$Y$17:$Y$26, MATCH($M1622, 'Intro &amp; Setup'!$U$17:$U$26, 0)), "")="", 'Intro &amp; Setup'!$BB$15, IFERROR(INDEX('Intro &amp; Setup'!$Y$17:$Y$26, MATCH($M1622, 'Intro &amp; Setup'!$U$17:$U$26, 0)), "")))</f>
        <v/>
      </c>
      <c r="AG1622" s="65" t="str">
        <f t="shared" si="434"/>
        <v/>
      </c>
      <c r="AH1622" s="8" t="str">
        <f t="shared" si="435"/>
        <v/>
      </c>
      <c r="AI1622" s="66" t="str">
        <f t="shared" si="436"/>
        <v/>
      </c>
      <c r="AK1622" s="123" t="str">
        <f>IF(AC1622='Intro &amp; Setup'!$BB$14, $AO1622, "")</f>
        <v/>
      </c>
      <c r="AL1622" s="124" t="str">
        <f>IF(AD1622='Intro &amp; Setup'!$BB$14, $AO1622, "")</f>
        <v/>
      </c>
      <c r="AM1622" s="125" t="str">
        <f>IF(AE1622='Intro &amp; Setup'!$BB$14, $AO1622, "")</f>
        <v/>
      </c>
      <c r="AO1622" s="130" t="str">
        <f>IF(AND($B1622="", $C1622="", $D1622=""), "", IF($N1622="", 'Intro &amp; Setup'!$AB$33, $N1622))</f>
        <v/>
      </c>
      <c r="AQ1622" s="140">
        <f t="shared" si="437"/>
        <v>0</v>
      </c>
      <c r="AR1622" s="145">
        <f t="shared" si="438"/>
        <v>0</v>
      </c>
      <c r="AS1622" s="141">
        <f t="shared" si="439"/>
        <v>0</v>
      </c>
      <c r="AU1622" s="149" t="str">
        <f t="shared" si="440"/>
        <v/>
      </c>
      <c r="AV1622" s="155"/>
      <c r="AW1622" s="155"/>
      <c r="AX1622" s="155" t="str">
        <f t="shared" si="441"/>
        <v/>
      </c>
      <c r="AY1622" s="155"/>
      <c r="AZ1622" s="155"/>
      <c r="BA1622" s="151" t="str">
        <f t="shared" si="442"/>
        <v/>
      </c>
      <c r="BC1622" s="47" t="str">
        <f t="shared" si="443"/>
        <v/>
      </c>
    </row>
    <row r="1623" spans="1:55" x14ac:dyDescent="0.25">
      <c r="A1623" s="4"/>
      <c r="B1623" s="167"/>
      <c r="C1623" s="168"/>
      <c r="D1623" s="169"/>
      <c r="E1623" s="170"/>
      <c r="F1623" s="171"/>
      <c r="G1623" s="172"/>
      <c r="H1623" s="173"/>
      <c r="I1623" s="171"/>
      <c r="J1623" s="172"/>
      <c r="K1623" s="170"/>
      <c r="L1623" s="171"/>
      <c r="M1623" s="172"/>
      <c r="N1623" s="174"/>
      <c r="O1623" s="4"/>
      <c r="P1623" s="49" t="str">
        <f t="shared" si="427"/>
        <v/>
      </c>
      <c r="Q1623" s="4"/>
      <c r="S1623" s="22" t="str">
        <f t="shared" si="428"/>
        <v/>
      </c>
      <c r="T1623" s="8" t="str">
        <f t="shared" si="429"/>
        <v/>
      </c>
      <c r="U1623" s="23" t="str">
        <f t="shared" si="430"/>
        <v/>
      </c>
      <c r="W1623" s="50"/>
      <c r="Y1623" s="65" t="str">
        <f t="shared" si="431"/>
        <v/>
      </c>
      <c r="Z1623" s="8" t="str">
        <f t="shared" si="432"/>
        <v/>
      </c>
      <c r="AA1623" s="66" t="str">
        <f t="shared" si="433"/>
        <v/>
      </c>
      <c r="AC1623" s="65" t="str">
        <f>IF($G1623="", "", IF(IFERROR(INDEX('Intro &amp; Setup'!$Y$17:$Y$26, MATCH($G1623, 'Intro &amp; Setup'!$U$17:$U$26, 0)), "")="", 'Intro &amp; Setup'!$BB$15, IFERROR(INDEX('Intro &amp; Setup'!$Y$17:$Y$26, MATCH($G1623, 'Intro &amp; Setup'!$U$17:$U$26, 0)), "")))</f>
        <v/>
      </c>
      <c r="AD1623" s="8" t="str">
        <f>IF($J1623="", "", IF(IFERROR(INDEX('Intro &amp; Setup'!$Y$17:$Y$26, MATCH($J1623, 'Intro &amp; Setup'!$U$17:$U$26, 0)), "")="", 'Intro &amp; Setup'!$BB$15, IFERROR(INDEX('Intro &amp; Setup'!$Y$17:$Y$26, MATCH($J1623, 'Intro &amp; Setup'!$U$17:$U$26, 0)), "")))</f>
        <v/>
      </c>
      <c r="AE1623" s="66" t="str">
        <f>IF($M1623="", "", IF(IFERROR(INDEX('Intro &amp; Setup'!$Y$17:$Y$26, MATCH($M1623, 'Intro &amp; Setup'!$U$17:$U$26, 0)), "")="", 'Intro &amp; Setup'!$BB$15, IFERROR(INDEX('Intro &amp; Setup'!$Y$17:$Y$26, MATCH($M1623, 'Intro &amp; Setup'!$U$17:$U$26, 0)), "")))</f>
        <v/>
      </c>
      <c r="AG1623" s="65" t="str">
        <f t="shared" si="434"/>
        <v/>
      </c>
      <c r="AH1623" s="8" t="str">
        <f t="shared" si="435"/>
        <v/>
      </c>
      <c r="AI1623" s="66" t="str">
        <f t="shared" si="436"/>
        <v/>
      </c>
      <c r="AK1623" s="123" t="str">
        <f>IF(AC1623='Intro &amp; Setup'!$BB$14, $AO1623, "")</f>
        <v/>
      </c>
      <c r="AL1623" s="124" t="str">
        <f>IF(AD1623='Intro &amp; Setup'!$BB$14, $AO1623, "")</f>
        <v/>
      </c>
      <c r="AM1623" s="125" t="str">
        <f>IF(AE1623='Intro &amp; Setup'!$BB$14, $AO1623, "")</f>
        <v/>
      </c>
      <c r="AO1623" s="130" t="str">
        <f>IF(AND($B1623="", $C1623="", $D1623=""), "", IF($N1623="", 'Intro &amp; Setup'!$AB$33, $N1623))</f>
        <v/>
      </c>
      <c r="AQ1623" s="140">
        <f t="shared" si="437"/>
        <v>0</v>
      </c>
      <c r="AR1623" s="145">
        <f t="shared" si="438"/>
        <v>0</v>
      </c>
      <c r="AS1623" s="141">
        <f t="shared" si="439"/>
        <v>0</v>
      </c>
      <c r="AU1623" s="149" t="str">
        <f t="shared" si="440"/>
        <v/>
      </c>
      <c r="AV1623" s="155"/>
      <c r="AW1623" s="155"/>
      <c r="AX1623" s="155" t="str">
        <f t="shared" si="441"/>
        <v/>
      </c>
      <c r="AY1623" s="155"/>
      <c r="AZ1623" s="155"/>
      <c r="BA1623" s="151" t="str">
        <f t="shared" si="442"/>
        <v/>
      </c>
      <c r="BC1623" s="47" t="str">
        <f t="shared" si="443"/>
        <v/>
      </c>
    </row>
    <row r="1624" spans="1:55" x14ac:dyDescent="0.25">
      <c r="A1624" s="4"/>
      <c r="B1624" s="167"/>
      <c r="C1624" s="168"/>
      <c r="D1624" s="169"/>
      <c r="E1624" s="170"/>
      <c r="F1624" s="171"/>
      <c r="G1624" s="172"/>
      <c r="H1624" s="173"/>
      <c r="I1624" s="171"/>
      <c r="J1624" s="172"/>
      <c r="K1624" s="170"/>
      <c r="L1624" s="171"/>
      <c r="M1624" s="172"/>
      <c r="N1624" s="174"/>
      <c r="O1624" s="4"/>
      <c r="P1624" s="49" t="str">
        <f t="shared" si="427"/>
        <v/>
      </c>
      <c r="Q1624" s="4"/>
      <c r="S1624" s="22" t="str">
        <f t="shared" si="428"/>
        <v/>
      </c>
      <c r="T1624" s="8" t="str">
        <f t="shared" si="429"/>
        <v/>
      </c>
      <c r="U1624" s="23" t="str">
        <f t="shared" si="430"/>
        <v/>
      </c>
      <c r="W1624" s="50"/>
      <c r="Y1624" s="65" t="str">
        <f t="shared" si="431"/>
        <v/>
      </c>
      <c r="Z1624" s="8" t="str">
        <f t="shared" si="432"/>
        <v/>
      </c>
      <c r="AA1624" s="66" t="str">
        <f t="shared" si="433"/>
        <v/>
      </c>
      <c r="AC1624" s="65" t="str">
        <f>IF($G1624="", "", IF(IFERROR(INDEX('Intro &amp; Setup'!$Y$17:$Y$26, MATCH($G1624, 'Intro &amp; Setup'!$U$17:$U$26, 0)), "")="", 'Intro &amp; Setup'!$BB$15, IFERROR(INDEX('Intro &amp; Setup'!$Y$17:$Y$26, MATCH($G1624, 'Intro &amp; Setup'!$U$17:$U$26, 0)), "")))</f>
        <v/>
      </c>
      <c r="AD1624" s="8" t="str">
        <f>IF($J1624="", "", IF(IFERROR(INDEX('Intro &amp; Setup'!$Y$17:$Y$26, MATCH($J1624, 'Intro &amp; Setup'!$U$17:$U$26, 0)), "")="", 'Intro &amp; Setup'!$BB$15, IFERROR(INDEX('Intro &amp; Setup'!$Y$17:$Y$26, MATCH($J1624, 'Intro &amp; Setup'!$U$17:$U$26, 0)), "")))</f>
        <v/>
      </c>
      <c r="AE1624" s="66" t="str">
        <f>IF($M1624="", "", IF(IFERROR(INDEX('Intro &amp; Setup'!$Y$17:$Y$26, MATCH($M1624, 'Intro &amp; Setup'!$U$17:$U$26, 0)), "")="", 'Intro &amp; Setup'!$BB$15, IFERROR(INDEX('Intro &amp; Setup'!$Y$17:$Y$26, MATCH($M1624, 'Intro &amp; Setup'!$U$17:$U$26, 0)), "")))</f>
        <v/>
      </c>
      <c r="AG1624" s="65" t="str">
        <f t="shared" si="434"/>
        <v/>
      </c>
      <c r="AH1624" s="8" t="str">
        <f t="shared" si="435"/>
        <v/>
      </c>
      <c r="AI1624" s="66" t="str">
        <f t="shared" si="436"/>
        <v/>
      </c>
      <c r="AK1624" s="123" t="str">
        <f>IF(AC1624='Intro &amp; Setup'!$BB$14, $AO1624, "")</f>
        <v/>
      </c>
      <c r="AL1624" s="124" t="str">
        <f>IF(AD1624='Intro &amp; Setup'!$BB$14, $AO1624, "")</f>
        <v/>
      </c>
      <c r="AM1624" s="125" t="str">
        <f>IF(AE1624='Intro &amp; Setup'!$BB$14, $AO1624, "")</f>
        <v/>
      </c>
      <c r="AO1624" s="130" t="str">
        <f>IF(AND($B1624="", $C1624="", $D1624=""), "", IF($N1624="", 'Intro &amp; Setup'!$AB$33, $N1624))</f>
        <v/>
      </c>
      <c r="AQ1624" s="140">
        <f t="shared" si="437"/>
        <v>0</v>
      </c>
      <c r="AR1624" s="145">
        <f t="shared" si="438"/>
        <v>0</v>
      </c>
      <c r="AS1624" s="141">
        <f t="shared" si="439"/>
        <v>0</v>
      </c>
      <c r="AU1624" s="149" t="str">
        <f t="shared" si="440"/>
        <v/>
      </c>
      <c r="AV1624" s="155"/>
      <c r="AW1624" s="155"/>
      <c r="AX1624" s="155" t="str">
        <f t="shared" si="441"/>
        <v/>
      </c>
      <c r="AY1624" s="155"/>
      <c r="AZ1624" s="155"/>
      <c r="BA1624" s="151" t="str">
        <f t="shared" si="442"/>
        <v/>
      </c>
      <c r="BC1624" s="47" t="str">
        <f t="shared" si="443"/>
        <v/>
      </c>
    </row>
    <row r="1625" spans="1:55" x14ac:dyDescent="0.25">
      <c r="A1625" s="4"/>
      <c r="B1625" s="167"/>
      <c r="C1625" s="168"/>
      <c r="D1625" s="169"/>
      <c r="E1625" s="170"/>
      <c r="F1625" s="171"/>
      <c r="G1625" s="172"/>
      <c r="H1625" s="173"/>
      <c r="I1625" s="171"/>
      <c r="J1625" s="172"/>
      <c r="K1625" s="170"/>
      <c r="L1625" s="171"/>
      <c r="M1625" s="172"/>
      <c r="N1625" s="174"/>
      <c r="O1625" s="4"/>
      <c r="P1625" s="49" t="str">
        <f t="shared" si="427"/>
        <v/>
      </c>
      <c r="Q1625" s="4"/>
      <c r="S1625" s="22" t="str">
        <f t="shared" si="428"/>
        <v/>
      </c>
      <c r="T1625" s="8" t="str">
        <f t="shared" si="429"/>
        <v/>
      </c>
      <c r="U1625" s="23" t="str">
        <f t="shared" si="430"/>
        <v/>
      </c>
      <c r="W1625" s="50"/>
      <c r="Y1625" s="65" t="str">
        <f t="shared" si="431"/>
        <v/>
      </c>
      <c r="Z1625" s="8" t="str">
        <f t="shared" si="432"/>
        <v/>
      </c>
      <c r="AA1625" s="66" t="str">
        <f t="shared" si="433"/>
        <v/>
      </c>
      <c r="AC1625" s="65" t="str">
        <f>IF($G1625="", "", IF(IFERROR(INDEX('Intro &amp; Setup'!$Y$17:$Y$26, MATCH($G1625, 'Intro &amp; Setup'!$U$17:$U$26, 0)), "")="", 'Intro &amp; Setup'!$BB$15, IFERROR(INDEX('Intro &amp; Setup'!$Y$17:$Y$26, MATCH($G1625, 'Intro &amp; Setup'!$U$17:$U$26, 0)), "")))</f>
        <v/>
      </c>
      <c r="AD1625" s="8" t="str">
        <f>IF($J1625="", "", IF(IFERROR(INDEX('Intro &amp; Setup'!$Y$17:$Y$26, MATCH($J1625, 'Intro &amp; Setup'!$U$17:$U$26, 0)), "")="", 'Intro &amp; Setup'!$BB$15, IFERROR(INDEX('Intro &amp; Setup'!$Y$17:$Y$26, MATCH($J1625, 'Intro &amp; Setup'!$U$17:$U$26, 0)), "")))</f>
        <v/>
      </c>
      <c r="AE1625" s="66" t="str">
        <f>IF($M1625="", "", IF(IFERROR(INDEX('Intro &amp; Setup'!$Y$17:$Y$26, MATCH($M1625, 'Intro &amp; Setup'!$U$17:$U$26, 0)), "")="", 'Intro &amp; Setup'!$BB$15, IFERROR(INDEX('Intro &amp; Setup'!$Y$17:$Y$26, MATCH($M1625, 'Intro &amp; Setup'!$U$17:$U$26, 0)), "")))</f>
        <v/>
      </c>
      <c r="AG1625" s="65" t="str">
        <f t="shared" si="434"/>
        <v/>
      </c>
      <c r="AH1625" s="8" t="str">
        <f t="shared" si="435"/>
        <v/>
      </c>
      <c r="AI1625" s="66" t="str">
        <f t="shared" si="436"/>
        <v/>
      </c>
      <c r="AK1625" s="123" t="str">
        <f>IF(AC1625='Intro &amp; Setup'!$BB$14, $AO1625, "")</f>
        <v/>
      </c>
      <c r="AL1625" s="124" t="str">
        <f>IF(AD1625='Intro &amp; Setup'!$BB$14, $AO1625, "")</f>
        <v/>
      </c>
      <c r="AM1625" s="125" t="str">
        <f>IF(AE1625='Intro &amp; Setup'!$BB$14, $AO1625, "")</f>
        <v/>
      </c>
      <c r="AO1625" s="130" t="str">
        <f>IF(AND($B1625="", $C1625="", $D1625=""), "", IF($N1625="", 'Intro &amp; Setup'!$AB$33, $N1625))</f>
        <v/>
      </c>
      <c r="AQ1625" s="140">
        <f t="shared" si="437"/>
        <v>0</v>
      </c>
      <c r="AR1625" s="145">
        <f t="shared" si="438"/>
        <v>0</v>
      </c>
      <c r="AS1625" s="141">
        <f t="shared" si="439"/>
        <v>0</v>
      </c>
      <c r="AU1625" s="149" t="str">
        <f t="shared" si="440"/>
        <v/>
      </c>
      <c r="AV1625" s="155"/>
      <c r="AW1625" s="155"/>
      <c r="AX1625" s="155" t="str">
        <f t="shared" si="441"/>
        <v/>
      </c>
      <c r="AY1625" s="155"/>
      <c r="AZ1625" s="155"/>
      <c r="BA1625" s="151" t="str">
        <f t="shared" si="442"/>
        <v/>
      </c>
      <c r="BC1625" s="47" t="str">
        <f t="shared" si="443"/>
        <v/>
      </c>
    </row>
    <row r="1626" spans="1:55" x14ac:dyDescent="0.25">
      <c r="A1626" s="4"/>
      <c r="B1626" s="167"/>
      <c r="C1626" s="168"/>
      <c r="D1626" s="169"/>
      <c r="E1626" s="170"/>
      <c r="F1626" s="171"/>
      <c r="G1626" s="172"/>
      <c r="H1626" s="173"/>
      <c r="I1626" s="171"/>
      <c r="J1626" s="172"/>
      <c r="K1626" s="170"/>
      <c r="L1626" s="171"/>
      <c r="M1626" s="172"/>
      <c r="N1626" s="174"/>
      <c r="O1626" s="4"/>
      <c r="P1626" s="49" t="str">
        <f t="shared" si="427"/>
        <v/>
      </c>
      <c r="Q1626" s="4"/>
      <c r="S1626" s="22" t="str">
        <f t="shared" si="428"/>
        <v/>
      </c>
      <c r="T1626" s="8" t="str">
        <f t="shared" si="429"/>
        <v/>
      </c>
      <c r="U1626" s="23" t="str">
        <f t="shared" si="430"/>
        <v/>
      </c>
      <c r="W1626" s="50"/>
      <c r="Y1626" s="65" t="str">
        <f t="shared" si="431"/>
        <v/>
      </c>
      <c r="Z1626" s="8" t="str">
        <f t="shared" si="432"/>
        <v/>
      </c>
      <c r="AA1626" s="66" t="str">
        <f t="shared" si="433"/>
        <v/>
      </c>
      <c r="AC1626" s="65" t="str">
        <f>IF($G1626="", "", IF(IFERROR(INDEX('Intro &amp; Setup'!$Y$17:$Y$26, MATCH($G1626, 'Intro &amp; Setup'!$U$17:$U$26, 0)), "")="", 'Intro &amp; Setup'!$BB$15, IFERROR(INDEX('Intro &amp; Setup'!$Y$17:$Y$26, MATCH($G1626, 'Intro &amp; Setup'!$U$17:$U$26, 0)), "")))</f>
        <v/>
      </c>
      <c r="AD1626" s="8" t="str">
        <f>IF($J1626="", "", IF(IFERROR(INDEX('Intro &amp; Setup'!$Y$17:$Y$26, MATCH($J1626, 'Intro &amp; Setup'!$U$17:$U$26, 0)), "")="", 'Intro &amp; Setup'!$BB$15, IFERROR(INDEX('Intro &amp; Setup'!$Y$17:$Y$26, MATCH($J1626, 'Intro &amp; Setup'!$U$17:$U$26, 0)), "")))</f>
        <v/>
      </c>
      <c r="AE1626" s="66" t="str">
        <f>IF($M1626="", "", IF(IFERROR(INDEX('Intro &amp; Setup'!$Y$17:$Y$26, MATCH($M1626, 'Intro &amp; Setup'!$U$17:$U$26, 0)), "")="", 'Intro &amp; Setup'!$BB$15, IFERROR(INDEX('Intro &amp; Setup'!$Y$17:$Y$26, MATCH($M1626, 'Intro &amp; Setup'!$U$17:$U$26, 0)), "")))</f>
        <v/>
      </c>
      <c r="AG1626" s="65" t="str">
        <f t="shared" si="434"/>
        <v/>
      </c>
      <c r="AH1626" s="8" t="str">
        <f t="shared" si="435"/>
        <v/>
      </c>
      <c r="AI1626" s="66" t="str">
        <f t="shared" si="436"/>
        <v/>
      </c>
      <c r="AK1626" s="123" t="str">
        <f>IF(AC1626='Intro &amp; Setup'!$BB$14, $AO1626, "")</f>
        <v/>
      </c>
      <c r="AL1626" s="124" t="str">
        <f>IF(AD1626='Intro &amp; Setup'!$BB$14, $AO1626, "")</f>
        <v/>
      </c>
      <c r="AM1626" s="125" t="str">
        <f>IF(AE1626='Intro &amp; Setup'!$BB$14, $AO1626, "")</f>
        <v/>
      </c>
      <c r="AO1626" s="130" t="str">
        <f>IF(AND($B1626="", $C1626="", $D1626=""), "", IF($N1626="", 'Intro &amp; Setup'!$AB$33, $N1626))</f>
        <v/>
      </c>
      <c r="AQ1626" s="140">
        <f t="shared" si="437"/>
        <v>0</v>
      </c>
      <c r="AR1626" s="145">
        <f t="shared" si="438"/>
        <v>0</v>
      </c>
      <c r="AS1626" s="141">
        <f t="shared" si="439"/>
        <v>0</v>
      </c>
      <c r="AU1626" s="149" t="str">
        <f t="shared" si="440"/>
        <v/>
      </c>
      <c r="AV1626" s="155"/>
      <c r="AW1626" s="155"/>
      <c r="AX1626" s="155" t="str">
        <f t="shared" si="441"/>
        <v/>
      </c>
      <c r="AY1626" s="155"/>
      <c r="AZ1626" s="155"/>
      <c r="BA1626" s="151" t="str">
        <f t="shared" si="442"/>
        <v/>
      </c>
      <c r="BC1626" s="47" t="str">
        <f t="shared" si="443"/>
        <v/>
      </c>
    </row>
    <row r="1627" spans="1:55" x14ac:dyDescent="0.25">
      <c r="A1627" s="4"/>
      <c r="B1627" s="167"/>
      <c r="C1627" s="168"/>
      <c r="D1627" s="169"/>
      <c r="E1627" s="170"/>
      <c r="F1627" s="171"/>
      <c r="G1627" s="172"/>
      <c r="H1627" s="173"/>
      <c r="I1627" s="171"/>
      <c r="J1627" s="172"/>
      <c r="K1627" s="170"/>
      <c r="L1627" s="171"/>
      <c r="M1627" s="172"/>
      <c r="N1627" s="174"/>
      <c r="O1627" s="4"/>
      <c r="P1627" s="49" t="str">
        <f t="shared" si="427"/>
        <v/>
      </c>
      <c r="Q1627" s="4"/>
      <c r="S1627" s="22" t="str">
        <f t="shared" si="428"/>
        <v/>
      </c>
      <c r="T1627" s="8" t="str">
        <f t="shared" si="429"/>
        <v/>
      </c>
      <c r="U1627" s="23" t="str">
        <f t="shared" si="430"/>
        <v/>
      </c>
      <c r="W1627" s="50"/>
      <c r="Y1627" s="65" t="str">
        <f t="shared" si="431"/>
        <v/>
      </c>
      <c r="Z1627" s="8" t="str">
        <f t="shared" si="432"/>
        <v/>
      </c>
      <c r="AA1627" s="66" t="str">
        <f t="shared" si="433"/>
        <v/>
      </c>
      <c r="AC1627" s="65" t="str">
        <f>IF($G1627="", "", IF(IFERROR(INDEX('Intro &amp; Setup'!$Y$17:$Y$26, MATCH($G1627, 'Intro &amp; Setup'!$U$17:$U$26, 0)), "")="", 'Intro &amp; Setup'!$BB$15, IFERROR(INDEX('Intro &amp; Setup'!$Y$17:$Y$26, MATCH($G1627, 'Intro &amp; Setup'!$U$17:$U$26, 0)), "")))</f>
        <v/>
      </c>
      <c r="AD1627" s="8" t="str">
        <f>IF($J1627="", "", IF(IFERROR(INDEX('Intro &amp; Setup'!$Y$17:$Y$26, MATCH($J1627, 'Intro &amp; Setup'!$U$17:$U$26, 0)), "")="", 'Intro &amp; Setup'!$BB$15, IFERROR(INDEX('Intro &amp; Setup'!$Y$17:$Y$26, MATCH($J1627, 'Intro &amp; Setup'!$U$17:$U$26, 0)), "")))</f>
        <v/>
      </c>
      <c r="AE1627" s="66" t="str">
        <f>IF($M1627="", "", IF(IFERROR(INDEX('Intro &amp; Setup'!$Y$17:$Y$26, MATCH($M1627, 'Intro &amp; Setup'!$U$17:$U$26, 0)), "")="", 'Intro &amp; Setup'!$BB$15, IFERROR(INDEX('Intro &amp; Setup'!$Y$17:$Y$26, MATCH($M1627, 'Intro &amp; Setup'!$U$17:$U$26, 0)), "")))</f>
        <v/>
      </c>
      <c r="AG1627" s="65" t="str">
        <f t="shared" si="434"/>
        <v/>
      </c>
      <c r="AH1627" s="8" t="str">
        <f t="shared" si="435"/>
        <v/>
      </c>
      <c r="AI1627" s="66" t="str">
        <f t="shared" si="436"/>
        <v/>
      </c>
      <c r="AK1627" s="123" t="str">
        <f>IF(AC1627='Intro &amp; Setup'!$BB$14, $AO1627, "")</f>
        <v/>
      </c>
      <c r="AL1627" s="124" t="str">
        <f>IF(AD1627='Intro &amp; Setup'!$BB$14, $AO1627, "")</f>
        <v/>
      </c>
      <c r="AM1627" s="125" t="str">
        <f>IF(AE1627='Intro &amp; Setup'!$BB$14, $AO1627, "")</f>
        <v/>
      </c>
      <c r="AO1627" s="130" t="str">
        <f>IF(AND($B1627="", $C1627="", $D1627=""), "", IF($N1627="", 'Intro &amp; Setup'!$AB$33, $N1627))</f>
        <v/>
      </c>
      <c r="AQ1627" s="140">
        <f t="shared" si="437"/>
        <v>0</v>
      </c>
      <c r="AR1627" s="145">
        <f t="shared" si="438"/>
        <v>0</v>
      </c>
      <c r="AS1627" s="141">
        <f t="shared" si="439"/>
        <v>0</v>
      </c>
      <c r="AU1627" s="149" t="str">
        <f t="shared" si="440"/>
        <v/>
      </c>
      <c r="AV1627" s="155"/>
      <c r="AW1627" s="155"/>
      <c r="AX1627" s="155" t="str">
        <f t="shared" si="441"/>
        <v/>
      </c>
      <c r="AY1627" s="155"/>
      <c r="AZ1627" s="155"/>
      <c r="BA1627" s="151" t="str">
        <f t="shared" si="442"/>
        <v/>
      </c>
      <c r="BC1627" s="47" t="str">
        <f t="shared" si="443"/>
        <v/>
      </c>
    </row>
    <row r="1628" spans="1:55" x14ac:dyDescent="0.25">
      <c r="A1628" s="4"/>
      <c r="B1628" s="167"/>
      <c r="C1628" s="168"/>
      <c r="D1628" s="169"/>
      <c r="E1628" s="170"/>
      <c r="F1628" s="171"/>
      <c r="G1628" s="172"/>
      <c r="H1628" s="173"/>
      <c r="I1628" s="171"/>
      <c r="J1628" s="172"/>
      <c r="K1628" s="170"/>
      <c r="L1628" s="171"/>
      <c r="M1628" s="172"/>
      <c r="N1628" s="174"/>
      <c r="O1628" s="4"/>
      <c r="P1628" s="49" t="str">
        <f t="shared" si="427"/>
        <v/>
      </c>
      <c r="Q1628" s="4"/>
      <c r="S1628" s="22" t="str">
        <f t="shared" si="428"/>
        <v/>
      </c>
      <c r="T1628" s="8" t="str">
        <f t="shared" si="429"/>
        <v/>
      </c>
      <c r="U1628" s="23" t="str">
        <f t="shared" si="430"/>
        <v/>
      </c>
      <c r="W1628" s="50"/>
      <c r="Y1628" s="65" t="str">
        <f t="shared" si="431"/>
        <v/>
      </c>
      <c r="Z1628" s="8" t="str">
        <f t="shared" si="432"/>
        <v/>
      </c>
      <c r="AA1628" s="66" t="str">
        <f t="shared" si="433"/>
        <v/>
      </c>
      <c r="AC1628" s="65" t="str">
        <f>IF($G1628="", "", IF(IFERROR(INDEX('Intro &amp; Setup'!$Y$17:$Y$26, MATCH($G1628, 'Intro &amp; Setup'!$U$17:$U$26, 0)), "")="", 'Intro &amp; Setup'!$BB$15, IFERROR(INDEX('Intro &amp; Setup'!$Y$17:$Y$26, MATCH($G1628, 'Intro &amp; Setup'!$U$17:$U$26, 0)), "")))</f>
        <v/>
      </c>
      <c r="AD1628" s="8" t="str">
        <f>IF($J1628="", "", IF(IFERROR(INDEX('Intro &amp; Setup'!$Y$17:$Y$26, MATCH($J1628, 'Intro &amp; Setup'!$U$17:$U$26, 0)), "")="", 'Intro &amp; Setup'!$BB$15, IFERROR(INDEX('Intro &amp; Setup'!$Y$17:$Y$26, MATCH($J1628, 'Intro &amp; Setup'!$U$17:$U$26, 0)), "")))</f>
        <v/>
      </c>
      <c r="AE1628" s="66" t="str">
        <f>IF($M1628="", "", IF(IFERROR(INDEX('Intro &amp; Setup'!$Y$17:$Y$26, MATCH($M1628, 'Intro &amp; Setup'!$U$17:$U$26, 0)), "")="", 'Intro &amp; Setup'!$BB$15, IFERROR(INDEX('Intro &amp; Setup'!$Y$17:$Y$26, MATCH($M1628, 'Intro &amp; Setup'!$U$17:$U$26, 0)), "")))</f>
        <v/>
      </c>
      <c r="AG1628" s="65" t="str">
        <f t="shared" si="434"/>
        <v/>
      </c>
      <c r="AH1628" s="8" t="str">
        <f t="shared" si="435"/>
        <v/>
      </c>
      <c r="AI1628" s="66" t="str">
        <f t="shared" si="436"/>
        <v/>
      </c>
      <c r="AK1628" s="123" t="str">
        <f>IF(AC1628='Intro &amp; Setup'!$BB$14, $AO1628, "")</f>
        <v/>
      </c>
      <c r="AL1628" s="124" t="str">
        <f>IF(AD1628='Intro &amp; Setup'!$BB$14, $AO1628, "")</f>
        <v/>
      </c>
      <c r="AM1628" s="125" t="str">
        <f>IF(AE1628='Intro &amp; Setup'!$BB$14, $AO1628, "")</f>
        <v/>
      </c>
      <c r="AO1628" s="130" t="str">
        <f>IF(AND($B1628="", $C1628="", $D1628=""), "", IF($N1628="", 'Intro &amp; Setup'!$AB$33, $N1628))</f>
        <v/>
      </c>
      <c r="AQ1628" s="140">
        <f t="shared" si="437"/>
        <v>0</v>
      </c>
      <c r="AR1628" s="145">
        <f t="shared" si="438"/>
        <v>0</v>
      </c>
      <c r="AS1628" s="141">
        <f t="shared" si="439"/>
        <v>0</v>
      </c>
      <c r="AU1628" s="149" t="str">
        <f t="shared" si="440"/>
        <v/>
      </c>
      <c r="AV1628" s="155"/>
      <c r="AW1628" s="155"/>
      <c r="AX1628" s="155" t="str">
        <f t="shared" si="441"/>
        <v/>
      </c>
      <c r="AY1628" s="155"/>
      <c r="AZ1628" s="155"/>
      <c r="BA1628" s="151" t="str">
        <f t="shared" si="442"/>
        <v/>
      </c>
      <c r="BC1628" s="47" t="str">
        <f t="shared" si="443"/>
        <v/>
      </c>
    </row>
    <row r="1629" spans="1:55" x14ac:dyDescent="0.25">
      <c r="A1629" s="4"/>
      <c r="B1629" s="167"/>
      <c r="C1629" s="168"/>
      <c r="D1629" s="169"/>
      <c r="E1629" s="170"/>
      <c r="F1629" s="171"/>
      <c r="G1629" s="172"/>
      <c r="H1629" s="173"/>
      <c r="I1629" s="171"/>
      <c r="J1629" s="172"/>
      <c r="K1629" s="170"/>
      <c r="L1629" s="171"/>
      <c r="M1629" s="172"/>
      <c r="N1629" s="174"/>
      <c r="O1629" s="4"/>
      <c r="P1629" s="49" t="str">
        <f t="shared" si="427"/>
        <v/>
      </c>
      <c r="Q1629" s="4"/>
      <c r="S1629" s="22" t="str">
        <f t="shared" si="428"/>
        <v/>
      </c>
      <c r="T1629" s="8" t="str">
        <f t="shared" si="429"/>
        <v/>
      </c>
      <c r="U1629" s="23" t="str">
        <f t="shared" si="430"/>
        <v/>
      </c>
      <c r="W1629" s="50"/>
      <c r="Y1629" s="65" t="str">
        <f t="shared" si="431"/>
        <v/>
      </c>
      <c r="Z1629" s="8" t="str">
        <f t="shared" si="432"/>
        <v/>
      </c>
      <c r="AA1629" s="66" t="str">
        <f t="shared" si="433"/>
        <v/>
      </c>
      <c r="AC1629" s="65" t="str">
        <f>IF($G1629="", "", IF(IFERROR(INDEX('Intro &amp; Setup'!$Y$17:$Y$26, MATCH($G1629, 'Intro &amp; Setup'!$U$17:$U$26, 0)), "")="", 'Intro &amp; Setup'!$BB$15, IFERROR(INDEX('Intro &amp; Setup'!$Y$17:$Y$26, MATCH($G1629, 'Intro &amp; Setup'!$U$17:$U$26, 0)), "")))</f>
        <v/>
      </c>
      <c r="AD1629" s="8" t="str">
        <f>IF($J1629="", "", IF(IFERROR(INDEX('Intro &amp; Setup'!$Y$17:$Y$26, MATCH($J1629, 'Intro &amp; Setup'!$U$17:$U$26, 0)), "")="", 'Intro &amp; Setup'!$BB$15, IFERROR(INDEX('Intro &amp; Setup'!$Y$17:$Y$26, MATCH($J1629, 'Intro &amp; Setup'!$U$17:$U$26, 0)), "")))</f>
        <v/>
      </c>
      <c r="AE1629" s="66" t="str">
        <f>IF($M1629="", "", IF(IFERROR(INDEX('Intro &amp; Setup'!$Y$17:$Y$26, MATCH($M1629, 'Intro &amp; Setup'!$U$17:$U$26, 0)), "")="", 'Intro &amp; Setup'!$BB$15, IFERROR(INDEX('Intro &amp; Setup'!$Y$17:$Y$26, MATCH($M1629, 'Intro &amp; Setup'!$U$17:$U$26, 0)), "")))</f>
        <v/>
      </c>
      <c r="AG1629" s="65" t="str">
        <f t="shared" si="434"/>
        <v/>
      </c>
      <c r="AH1629" s="8" t="str">
        <f t="shared" si="435"/>
        <v/>
      </c>
      <c r="AI1629" s="66" t="str">
        <f t="shared" si="436"/>
        <v/>
      </c>
      <c r="AK1629" s="123" t="str">
        <f>IF(AC1629='Intro &amp; Setup'!$BB$14, $AO1629, "")</f>
        <v/>
      </c>
      <c r="AL1629" s="124" t="str">
        <f>IF(AD1629='Intro &amp; Setup'!$BB$14, $AO1629, "")</f>
        <v/>
      </c>
      <c r="AM1629" s="125" t="str">
        <f>IF(AE1629='Intro &amp; Setup'!$BB$14, $AO1629, "")</f>
        <v/>
      </c>
      <c r="AO1629" s="130" t="str">
        <f>IF(AND($B1629="", $C1629="", $D1629=""), "", IF($N1629="", 'Intro &amp; Setup'!$AB$33, $N1629))</f>
        <v/>
      </c>
      <c r="AQ1629" s="140">
        <f t="shared" si="437"/>
        <v>0</v>
      </c>
      <c r="AR1629" s="145">
        <f t="shared" si="438"/>
        <v>0</v>
      </c>
      <c r="AS1629" s="141">
        <f t="shared" si="439"/>
        <v>0</v>
      </c>
      <c r="AU1629" s="149" t="str">
        <f t="shared" si="440"/>
        <v/>
      </c>
      <c r="AV1629" s="155"/>
      <c r="AW1629" s="155"/>
      <c r="AX1629" s="155" t="str">
        <f t="shared" si="441"/>
        <v/>
      </c>
      <c r="AY1629" s="155"/>
      <c r="AZ1629" s="155"/>
      <c r="BA1629" s="151" t="str">
        <f t="shared" si="442"/>
        <v/>
      </c>
      <c r="BC1629" s="47" t="str">
        <f t="shared" si="443"/>
        <v/>
      </c>
    </row>
    <row r="1630" spans="1:55" x14ac:dyDescent="0.25">
      <c r="A1630" s="4"/>
      <c r="B1630" s="167"/>
      <c r="C1630" s="168"/>
      <c r="D1630" s="169"/>
      <c r="E1630" s="170"/>
      <c r="F1630" s="171"/>
      <c r="G1630" s="172"/>
      <c r="H1630" s="173"/>
      <c r="I1630" s="171"/>
      <c r="J1630" s="172"/>
      <c r="K1630" s="170"/>
      <c r="L1630" s="171"/>
      <c r="M1630" s="172"/>
      <c r="N1630" s="174"/>
      <c r="O1630" s="4"/>
      <c r="P1630" s="49" t="str">
        <f t="shared" si="427"/>
        <v/>
      </c>
      <c r="Q1630" s="4"/>
      <c r="S1630" s="22" t="str">
        <f t="shared" si="428"/>
        <v/>
      </c>
      <c r="T1630" s="8" t="str">
        <f t="shared" si="429"/>
        <v/>
      </c>
      <c r="U1630" s="23" t="str">
        <f t="shared" si="430"/>
        <v/>
      </c>
      <c r="W1630" s="50"/>
      <c r="Y1630" s="65" t="str">
        <f t="shared" si="431"/>
        <v/>
      </c>
      <c r="Z1630" s="8" t="str">
        <f t="shared" si="432"/>
        <v/>
      </c>
      <c r="AA1630" s="66" t="str">
        <f t="shared" si="433"/>
        <v/>
      </c>
      <c r="AC1630" s="65" t="str">
        <f>IF($G1630="", "", IF(IFERROR(INDEX('Intro &amp; Setup'!$Y$17:$Y$26, MATCH($G1630, 'Intro &amp; Setup'!$U$17:$U$26, 0)), "")="", 'Intro &amp; Setup'!$BB$15, IFERROR(INDEX('Intro &amp; Setup'!$Y$17:$Y$26, MATCH($G1630, 'Intro &amp; Setup'!$U$17:$U$26, 0)), "")))</f>
        <v/>
      </c>
      <c r="AD1630" s="8" t="str">
        <f>IF($J1630="", "", IF(IFERROR(INDEX('Intro &amp; Setup'!$Y$17:$Y$26, MATCH($J1630, 'Intro &amp; Setup'!$U$17:$U$26, 0)), "")="", 'Intro &amp; Setup'!$BB$15, IFERROR(INDEX('Intro &amp; Setup'!$Y$17:$Y$26, MATCH($J1630, 'Intro &amp; Setup'!$U$17:$U$26, 0)), "")))</f>
        <v/>
      </c>
      <c r="AE1630" s="66" t="str">
        <f>IF($M1630="", "", IF(IFERROR(INDEX('Intro &amp; Setup'!$Y$17:$Y$26, MATCH($M1630, 'Intro &amp; Setup'!$U$17:$U$26, 0)), "")="", 'Intro &amp; Setup'!$BB$15, IFERROR(INDEX('Intro &amp; Setup'!$Y$17:$Y$26, MATCH($M1630, 'Intro &amp; Setup'!$U$17:$U$26, 0)), "")))</f>
        <v/>
      </c>
      <c r="AG1630" s="65" t="str">
        <f t="shared" si="434"/>
        <v/>
      </c>
      <c r="AH1630" s="8" t="str">
        <f t="shared" si="435"/>
        <v/>
      </c>
      <c r="AI1630" s="66" t="str">
        <f t="shared" si="436"/>
        <v/>
      </c>
      <c r="AK1630" s="123" t="str">
        <f>IF(AC1630='Intro &amp; Setup'!$BB$14, $AO1630, "")</f>
        <v/>
      </c>
      <c r="AL1630" s="124" t="str">
        <f>IF(AD1630='Intro &amp; Setup'!$BB$14, $AO1630, "")</f>
        <v/>
      </c>
      <c r="AM1630" s="125" t="str">
        <f>IF(AE1630='Intro &amp; Setup'!$BB$14, $AO1630, "")</f>
        <v/>
      </c>
      <c r="AO1630" s="130" t="str">
        <f>IF(AND($B1630="", $C1630="", $D1630=""), "", IF($N1630="", 'Intro &amp; Setup'!$AB$33, $N1630))</f>
        <v/>
      </c>
      <c r="AQ1630" s="140">
        <f t="shared" si="437"/>
        <v>0</v>
      </c>
      <c r="AR1630" s="145">
        <f t="shared" si="438"/>
        <v>0</v>
      </c>
      <c r="AS1630" s="141">
        <f t="shared" si="439"/>
        <v>0</v>
      </c>
      <c r="AU1630" s="149" t="str">
        <f t="shared" si="440"/>
        <v/>
      </c>
      <c r="AV1630" s="155"/>
      <c r="AW1630" s="155"/>
      <c r="AX1630" s="155" t="str">
        <f t="shared" si="441"/>
        <v/>
      </c>
      <c r="AY1630" s="155"/>
      <c r="AZ1630" s="155"/>
      <c r="BA1630" s="151" t="str">
        <f t="shared" si="442"/>
        <v/>
      </c>
      <c r="BC1630" s="47" t="str">
        <f t="shared" si="443"/>
        <v/>
      </c>
    </row>
    <row r="1631" spans="1:55" x14ac:dyDescent="0.25">
      <c r="A1631" s="4"/>
      <c r="B1631" s="167"/>
      <c r="C1631" s="168"/>
      <c r="D1631" s="169"/>
      <c r="E1631" s="170"/>
      <c r="F1631" s="171"/>
      <c r="G1631" s="172"/>
      <c r="H1631" s="173"/>
      <c r="I1631" s="171"/>
      <c r="J1631" s="172"/>
      <c r="K1631" s="170"/>
      <c r="L1631" s="171"/>
      <c r="M1631" s="172"/>
      <c r="N1631" s="174"/>
      <c r="O1631" s="4"/>
      <c r="P1631" s="49" t="str">
        <f t="shared" si="427"/>
        <v/>
      </c>
      <c r="Q1631" s="4"/>
      <c r="S1631" s="22" t="str">
        <f t="shared" si="428"/>
        <v/>
      </c>
      <c r="T1631" s="8" t="str">
        <f t="shared" si="429"/>
        <v/>
      </c>
      <c r="U1631" s="23" t="str">
        <f t="shared" si="430"/>
        <v/>
      </c>
      <c r="W1631" s="50"/>
      <c r="Y1631" s="65" t="str">
        <f t="shared" si="431"/>
        <v/>
      </c>
      <c r="Z1631" s="8" t="str">
        <f t="shared" si="432"/>
        <v/>
      </c>
      <c r="AA1631" s="66" t="str">
        <f t="shared" si="433"/>
        <v/>
      </c>
      <c r="AC1631" s="65" t="str">
        <f>IF($G1631="", "", IF(IFERROR(INDEX('Intro &amp; Setup'!$Y$17:$Y$26, MATCH($G1631, 'Intro &amp; Setup'!$U$17:$U$26, 0)), "")="", 'Intro &amp; Setup'!$BB$15, IFERROR(INDEX('Intro &amp; Setup'!$Y$17:$Y$26, MATCH($G1631, 'Intro &amp; Setup'!$U$17:$U$26, 0)), "")))</f>
        <v/>
      </c>
      <c r="AD1631" s="8" t="str">
        <f>IF($J1631="", "", IF(IFERROR(INDEX('Intro &amp; Setup'!$Y$17:$Y$26, MATCH($J1631, 'Intro &amp; Setup'!$U$17:$U$26, 0)), "")="", 'Intro &amp; Setup'!$BB$15, IFERROR(INDEX('Intro &amp; Setup'!$Y$17:$Y$26, MATCH($J1631, 'Intro &amp; Setup'!$U$17:$U$26, 0)), "")))</f>
        <v/>
      </c>
      <c r="AE1631" s="66" t="str">
        <f>IF($M1631="", "", IF(IFERROR(INDEX('Intro &amp; Setup'!$Y$17:$Y$26, MATCH($M1631, 'Intro &amp; Setup'!$U$17:$U$26, 0)), "")="", 'Intro &amp; Setup'!$BB$15, IFERROR(INDEX('Intro &amp; Setup'!$Y$17:$Y$26, MATCH($M1631, 'Intro &amp; Setup'!$U$17:$U$26, 0)), "")))</f>
        <v/>
      </c>
      <c r="AG1631" s="65" t="str">
        <f t="shared" si="434"/>
        <v/>
      </c>
      <c r="AH1631" s="8" t="str">
        <f t="shared" si="435"/>
        <v/>
      </c>
      <c r="AI1631" s="66" t="str">
        <f t="shared" si="436"/>
        <v/>
      </c>
      <c r="AK1631" s="123" t="str">
        <f>IF(AC1631='Intro &amp; Setup'!$BB$14, $AO1631, "")</f>
        <v/>
      </c>
      <c r="AL1631" s="124" t="str">
        <f>IF(AD1631='Intro &amp; Setup'!$BB$14, $AO1631, "")</f>
        <v/>
      </c>
      <c r="AM1631" s="125" t="str">
        <f>IF(AE1631='Intro &amp; Setup'!$BB$14, $AO1631, "")</f>
        <v/>
      </c>
      <c r="AO1631" s="130" t="str">
        <f>IF(AND($B1631="", $C1631="", $D1631=""), "", IF($N1631="", 'Intro &amp; Setup'!$AB$33, $N1631))</f>
        <v/>
      </c>
      <c r="AQ1631" s="140">
        <f t="shared" si="437"/>
        <v>0</v>
      </c>
      <c r="AR1631" s="145">
        <f t="shared" si="438"/>
        <v>0</v>
      </c>
      <c r="AS1631" s="141">
        <f t="shared" si="439"/>
        <v>0</v>
      </c>
      <c r="AU1631" s="149" t="str">
        <f t="shared" si="440"/>
        <v/>
      </c>
      <c r="AV1631" s="155"/>
      <c r="AW1631" s="155"/>
      <c r="AX1631" s="155" t="str">
        <f t="shared" si="441"/>
        <v/>
      </c>
      <c r="AY1631" s="155"/>
      <c r="AZ1631" s="155"/>
      <c r="BA1631" s="151" t="str">
        <f t="shared" si="442"/>
        <v/>
      </c>
      <c r="BC1631" s="47" t="str">
        <f t="shared" si="443"/>
        <v/>
      </c>
    </row>
    <row r="1632" spans="1:55" x14ac:dyDescent="0.25">
      <c r="A1632" s="4"/>
      <c r="B1632" s="167"/>
      <c r="C1632" s="168"/>
      <c r="D1632" s="169"/>
      <c r="E1632" s="170"/>
      <c r="F1632" s="171"/>
      <c r="G1632" s="172"/>
      <c r="H1632" s="173"/>
      <c r="I1632" s="171"/>
      <c r="J1632" s="172"/>
      <c r="K1632" s="170"/>
      <c r="L1632" s="171"/>
      <c r="M1632" s="172"/>
      <c r="N1632" s="174"/>
      <c r="O1632" s="4"/>
      <c r="P1632" s="49" t="str">
        <f t="shared" si="427"/>
        <v/>
      </c>
      <c r="Q1632" s="4"/>
      <c r="S1632" s="22" t="str">
        <f t="shared" si="428"/>
        <v/>
      </c>
      <c r="T1632" s="8" t="str">
        <f t="shared" si="429"/>
        <v/>
      </c>
      <c r="U1632" s="23" t="str">
        <f t="shared" si="430"/>
        <v/>
      </c>
      <c r="W1632" s="50"/>
      <c r="Y1632" s="65" t="str">
        <f t="shared" si="431"/>
        <v/>
      </c>
      <c r="Z1632" s="8" t="str">
        <f t="shared" si="432"/>
        <v/>
      </c>
      <c r="AA1632" s="66" t="str">
        <f t="shared" si="433"/>
        <v/>
      </c>
      <c r="AC1632" s="65" t="str">
        <f>IF($G1632="", "", IF(IFERROR(INDEX('Intro &amp; Setup'!$Y$17:$Y$26, MATCH($G1632, 'Intro &amp; Setup'!$U$17:$U$26, 0)), "")="", 'Intro &amp; Setup'!$BB$15, IFERROR(INDEX('Intro &amp; Setup'!$Y$17:$Y$26, MATCH($G1632, 'Intro &amp; Setup'!$U$17:$U$26, 0)), "")))</f>
        <v/>
      </c>
      <c r="AD1632" s="8" t="str">
        <f>IF($J1632="", "", IF(IFERROR(INDEX('Intro &amp; Setup'!$Y$17:$Y$26, MATCH($J1632, 'Intro &amp; Setup'!$U$17:$U$26, 0)), "")="", 'Intro &amp; Setup'!$BB$15, IFERROR(INDEX('Intro &amp; Setup'!$Y$17:$Y$26, MATCH($J1632, 'Intro &amp; Setup'!$U$17:$U$26, 0)), "")))</f>
        <v/>
      </c>
      <c r="AE1632" s="66" t="str">
        <f>IF($M1632="", "", IF(IFERROR(INDEX('Intro &amp; Setup'!$Y$17:$Y$26, MATCH($M1632, 'Intro &amp; Setup'!$U$17:$U$26, 0)), "")="", 'Intro &amp; Setup'!$BB$15, IFERROR(INDEX('Intro &amp; Setup'!$Y$17:$Y$26, MATCH($M1632, 'Intro &amp; Setup'!$U$17:$U$26, 0)), "")))</f>
        <v/>
      </c>
      <c r="AG1632" s="65" t="str">
        <f t="shared" si="434"/>
        <v/>
      </c>
      <c r="AH1632" s="8" t="str">
        <f t="shared" si="435"/>
        <v/>
      </c>
      <c r="AI1632" s="66" t="str">
        <f t="shared" si="436"/>
        <v/>
      </c>
      <c r="AK1632" s="123" t="str">
        <f>IF(AC1632='Intro &amp; Setup'!$BB$14, $AO1632, "")</f>
        <v/>
      </c>
      <c r="AL1632" s="124" t="str">
        <f>IF(AD1632='Intro &amp; Setup'!$BB$14, $AO1632, "")</f>
        <v/>
      </c>
      <c r="AM1632" s="125" t="str">
        <f>IF(AE1632='Intro &amp; Setup'!$BB$14, $AO1632, "")</f>
        <v/>
      </c>
      <c r="AO1632" s="130" t="str">
        <f>IF(AND($B1632="", $C1632="", $D1632=""), "", IF($N1632="", 'Intro &amp; Setup'!$AB$33, $N1632))</f>
        <v/>
      </c>
      <c r="AQ1632" s="140">
        <f t="shared" si="437"/>
        <v>0</v>
      </c>
      <c r="AR1632" s="145">
        <f t="shared" si="438"/>
        <v>0</v>
      </c>
      <c r="AS1632" s="141">
        <f t="shared" si="439"/>
        <v>0</v>
      </c>
      <c r="AU1632" s="149" t="str">
        <f t="shared" si="440"/>
        <v/>
      </c>
      <c r="AV1632" s="155"/>
      <c r="AW1632" s="155"/>
      <c r="AX1632" s="155" t="str">
        <f t="shared" si="441"/>
        <v/>
      </c>
      <c r="AY1632" s="155"/>
      <c r="AZ1632" s="155"/>
      <c r="BA1632" s="151" t="str">
        <f t="shared" si="442"/>
        <v/>
      </c>
      <c r="BC1632" s="47" t="str">
        <f t="shared" si="443"/>
        <v/>
      </c>
    </row>
    <row r="1633" spans="1:55" x14ac:dyDescent="0.25">
      <c r="A1633" s="4"/>
      <c r="B1633" s="167"/>
      <c r="C1633" s="168"/>
      <c r="D1633" s="169"/>
      <c r="E1633" s="170"/>
      <c r="F1633" s="171"/>
      <c r="G1633" s="172"/>
      <c r="H1633" s="173"/>
      <c r="I1633" s="171"/>
      <c r="J1633" s="172"/>
      <c r="K1633" s="170"/>
      <c r="L1633" s="171"/>
      <c r="M1633" s="172"/>
      <c r="N1633" s="174"/>
      <c r="O1633" s="4"/>
      <c r="P1633" s="49" t="str">
        <f t="shared" si="427"/>
        <v/>
      </c>
      <c r="Q1633" s="4"/>
      <c r="S1633" s="22" t="str">
        <f t="shared" si="428"/>
        <v/>
      </c>
      <c r="T1633" s="8" t="str">
        <f t="shared" si="429"/>
        <v/>
      </c>
      <c r="U1633" s="23" t="str">
        <f t="shared" si="430"/>
        <v/>
      </c>
      <c r="W1633" s="50"/>
      <c r="Y1633" s="65" t="str">
        <f t="shared" si="431"/>
        <v/>
      </c>
      <c r="Z1633" s="8" t="str">
        <f t="shared" si="432"/>
        <v/>
      </c>
      <c r="AA1633" s="66" t="str">
        <f t="shared" si="433"/>
        <v/>
      </c>
      <c r="AC1633" s="65" t="str">
        <f>IF($G1633="", "", IF(IFERROR(INDEX('Intro &amp; Setup'!$Y$17:$Y$26, MATCH($G1633, 'Intro &amp; Setup'!$U$17:$U$26, 0)), "")="", 'Intro &amp; Setup'!$BB$15, IFERROR(INDEX('Intro &amp; Setup'!$Y$17:$Y$26, MATCH($G1633, 'Intro &amp; Setup'!$U$17:$U$26, 0)), "")))</f>
        <v/>
      </c>
      <c r="AD1633" s="8" t="str">
        <f>IF($J1633="", "", IF(IFERROR(INDEX('Intro &amp; Setup'!$Y$17:$Y$26, MATCH($J1633, 'Intro &amp; Setup'!$U$17:$U$26, 0)), "")="", 'Intro &amp; Setup'!$BB$15, IFERROR(INDEX('Intro &amp; Setup'!$Y$17:$Y$26, MATCH($J1633, 'Intro &amp; Setup'!$U$17:$U$26, 0)), "")))</f>
        <v/>
      </c>
      <c r="AE1633" s="66" t="str">
        <f>IF($M1633="", "", IF(IFERROR(INDEX('Intro &amp; Setup'!$Y$17:$Y$26, MATCH($M1633, 'Intro &amp; Setup'!$U$17:$U$26, 0)), "")="", 'Intro &amp; Setup'!$BB$15, IFERROR(INDEX('Intro &amp; Setup'!$Y$17:$Y$26, MATCH($M1633, 'Intro &amp; Setup'!$U$17:$U$26, 0)), "")))</f>
        <v/>
      </c>
      <c r="AG1633" s="65" t="str">
        <f t="shared" si="434"/>
        <v/>
      </c>
      <c r="AH1633" s="8" t="str">
        <f t="shared" si="435"/>
        <v/>
      </c>
      <c r="AI1633" s="66" t="str">
        <f t="shared" si="436"/>
        <v/>
      </c>
      <c r="AK1633" s="123" t="str">
        <f>IF(AC1633='Intro &amp; Setup'!$BB$14, $AO1633, "")</f>
        <v/>
      </c>
      <c r="AL1633" s="124" t="str">
        <f>IF(AD1633='Intro &amp; Setup'!$BB$14, $AO1633, "")</f>
        <v/>
      </c>
      <c r="AM1633" s="125" t="str">
        <f>IF(AE1633='Intro &amp; Setup'!$BB$14, $AO1633, "")</f>
        <v/>
      </c>
      <c r="AO1633" s="130" t="str">
        <f>IF(AND($B1633="", $C1633="", $D1633=""), "", IF($N1633="", 'Intro &amp; Setup'!$AB$33, $N1633))</f>
        <v/>
      </c>
      <c r="AQ1633" s="140">
        <f t="shared" si="437"/>
        <v>0</v>
      </c>
      <c r="AR1633" s="145">
        <f t="shared" si="438"/>
        <v>0</v>
      </c>
      <c r="AS1633" s="141">
        <f t="shared" si="439"/>
        <v>0</v>
      </c>
      <c r="AU1633" s="149" t="str">
        <f t="shared" si="440"/>
        <v/>
      </c>
      <c r="AV1633" s="155"/>
      <c r="AW1633" s="155"/>
      <c r="AX1633" s="155" t="str">
        <f t="shared" si="441"/>
        <v/>
      </c>
      <c r="AY1633" s="155"/>
      <c r="AZ1633" s="155"/>
      <c r="BA1633" s="151" t="str">
        <f t="shared" si="442"/>
        <v/>
      </c>
      <c r="BC1633" s="47" t="str">
        <f t="shared" si="443"/>
        <v/>
      </c>
    </row>
    <row r="1634" spans="1:55" x14ac:dyDescent="0.25">
      <c r="A1634" s="4"/>
      <c r="B1634" s="167"/>
      <c r="C1634" s="168"/>
      <c r="D1634" s="169"/>
      <c r="E1634" s="170"/>
      <c r="F1634" s="171"/>
      <c r="G1634" s="172"/>
      <c r="H1634" s="173"/>
      <c r="I1634" s="171"/>
      <c r="J1634" s="172"/>
      <c r="K1634" s="170"/>
      <c r="L1634" s="171"/>
      <c r="M1634" s="172"/>
      <c r="N1634" s="174"/>
      <c r="O1634" s="4"/>
      <c r="P1634" s="49" t="str">
        <f t="shared" si="427"/>
        <v/>
      </c>
      <c r="Q1634" s="4"/>
      <c r="S1634" s="22" t="str">
        <f t="shared" si="428"/>
        <v/>
      </c>
      <c r="T1634" s="8" t="str">
        <f t="shared" si="429"/>
        <v/>
      </c>
      <c r="U1634" s="23" t="str">
        <f t="shared" si="430"/>
        <v/>
      </c>
      <c r="W1634" s="50"/>
      <c r="Y1634" s="65" t="str">
        <f t="shared" si="431"/>
        <v/>
      </c>
      <c r="Z1634" s="8" t="str">
        <f t="shared" si="432"/>
        <v/>
      </c>
      <c r="AA1634" s="66" t="str">
        <f t="shared" si="433"/>
        <v/>
      </c>
      <c r="AC1634" s="65" t="str">
        <f>IF($G1634="", "", IF(IFERROR(INDEX('Intro &amp; Setup'!$Y$17:$Y$26, MATCH($G1634, 'Intro &amp; Setup'!$U$17:$U$26, 0)), "")="", 'Intro &amp; Setup'!$BB$15, IFERROR(INDEX('Intro &amp; Setup'!$Y$17:$Y$26, MATCH($G1634, 'Intro &amp; Setup'!$U$17:$U$26, 0)), "")))</f>
        <v/>
      </c>
      <c r="AD1634" s="8" t="str">
        <f>IF($J1634="", "", IF(IFERROR(INDEX('Intro &amp; Setup'!$Y$17:$Y$26, MATCH($J1634, 'Intro &amp; Setup'!$U$17:$U$26, 0)), "")="", 'Intro &amp; Setup'!$BB$15, IFERROR(INDEX('Intro &amp; Setup'!$Y$17:$Y$26, MATCH($J1634, 'Intro &amp; Setup'!$U$17:$U$26, 0)), "")))</f>
        <v/>
      </c>
      <c r="AE1634" s="66" t="str">
        <f>IF($M1634="", "", IF(IFERROR(INDEX('Intro &amp; Setup'!$Y$17:$Y$26, MATCH($M1634, 'Intro &amp; Setup'!$U$17:$U$26, 0)), "")="", 'Intro &amp; Setup'!$BB$15, IFERROR(INDEX('Intro &amp; Setup'!$Y$17:$Y$26, MATCH($M1634, 'Intro &amp; Setup'!$U$17:$U$26, 0)), "")))</f>
        <v/>
      </c>
      <c r="AG1634" s="65" t="str">
        <f t="shared" si="434"/>
        <v/>
      </c>
      <c r="AH1634" s="8" t="str">
        <f t="shared" si="435"/>
        <v/>
      </c>
      <c r="AI1634" s="66" t="str">
        <f t="shared" si="436"/>
        <v/>
      </c>
      <c r="AK1634" s="123" t="str">
        <f>IF(AC1634='Intro &amp; Setup'!$BB$14, $AO1634, "")</f>
        <v/>
      </c>
      <c r="AL1634" s="124" t="str">
        <f>IF(AD1634='Intro &amp; Setup'!$BB$14, $AO1634, "")</f>
        <v/>
      </c>
      <c r="AM1634" s="125" t="str">
        <f>IF(AE1634='Intro &amp; Setup'!$BB$14, $AO1634, "")</f>
        <v/>
      </c>
      <c r="AO1634" s="130" t="str">
        <f>IF(AND($B1634="", $C1634="", $D1634=""), "", IF($N1634="", 'Intro &amp; Setup'!$AB$33, $N1634))</f>
        <v/>
      </c>
      <c r="AQ1634" s="140">
        <f t="shared" si="437"/>
        <v>0</v>
      </c>
      <c r="AR1634" s="145">
        <f t="shared" si="438"/>
        <v>0</v>
      </c>
      <c r="AS1634" s="141">
        <f t="shared" si="439"/>
        <v>0</v>
      </c>
      <c r="AU1634" s="149" t="str">
        <f t="shared" si="440"/>
        <v/>
      </c>
      <c r="AV1634" s="155"/>
      <c r="AW1634" s="155"/>
      <c r="AX1634" s="155" t="str">
        <f t="shared" si="441"/>
        <v/>
      </c>
      <c r="AY1634" s="155"/>
      <c r="AZ1634" s="155"/>
      <c r="BA1634" s="151" t="str">
        <f t="shared" si="442"/>
        <v/>
      </c>
      <c r="BC1634" s="47" t="str">
        <f t="shared" si="443"/>
        <v/>
      </c>
    </row>
    <row r="1635" spans="1:55" x14ac:dyDescent="0.25">
      <c r="A1635" s="4"/>
      <c r="B1635" s="167"/>
      <c r="C1635" s="168"/>
      <c r="D1635" s="169"/>
      <c r="E1635" s="170"/>
      <c r="F1635" s="171"/>
      <c r="G1635" s="172"/>
      <c r="H1635" s="173"/>
      <c r="I1635" s="171"/>
      <c r="J1635" s="172"/>
      <c r="K1635" s="170"/>
      <c r="L1635" s="171"/>
      <c r="M1635" s="172"/>
      <c r="N1635" s="174"/>
      <c r="O1635" s="4"/>
      <c r="P1635" s="49" t="str">
        <f t="shared" si="427"/>
        <v/>
      </c>
      <c r="Q1635" s="4"/>
      <c r="S1635" s="22" t="str">
        <f t="shared" si="428"/>
        <v/>
      </c>
      <c r="T1635" s="8" t="str">
        <f t="shared" si="429"/>
        <v/>
      </c>
      <c r="U1635" s="23" t="str">
        <f t="shared" si="430"/>
        <v/>
      </c>
      <c r="W1635" s="50"/>
      <c r="Y1635" s="65" t="str">
        <f t="shared" si="431"/>
        <v/>
      </c>
      <c r="Z1635" s="8" t="str">
        <f t="shared" si="432"/>
        <v/>
      </c>
      <c r="AA1635" s="66" t="str">
        <f t="shared" si="433"/>
        <v/>
      </c>
      <c r="AC1635" s="65" t="str">
        <f>IF($G1635="", "", IF(IFERROR(INDEX('Intro &amp; Setup'!$Y$17:$Y$26, MATCH($G1635, 'Intro &amp; Setup'!$U$17:$U$26, 0)), "")="", 'Intro &amp; Setup'!$BB$15, IFERROR(INDEX('Intro &amp; Setup'!$Y$17:$Y$26, MATCH($G1635, 'Intro &amp; Setup'!$U$17:$U$26, 0)), "")))</f>
        <v/>
      </c>
      <c r="AD1635" s="8" t="str">
        <f>IF($J1635="", "", IF(IFERROR(INDEX('Intro &amp; Setup'!$Y$17:$Y$26, MATCH($J1635, 'Intro &amp; Setup'!$U$17:$U$26, 0)), "")="", 'Intro &amp; Setup'!$BB$15, IFERROR(INDEX('Intro &amp; Setup'!$Y$17:$Y$26, MATCH($J1635, 'Intro &amp; Setup'!$U$17:$U$26, 0)), "")))</f>
        <v/>
      </c>
      <c r="AE1635" s="66" t="str">
        <f>IF($M1635="", "", IF(IFERROR(INDEX('Intro &amp; Setup'!$Y$17:$Y$26, MATCH($M1635, 'Intro &amp; Setup'!$U$17:$U$26, 0)), "")="", 'Intro &amp; Setup'!$BB$15, IFERROR(INDEX('Intro &amp; Setup'!$Y$17:$Y$26, MATCH($M1635, 'Intro &amp; Setup'!$U$17:$U$26, 0)), "")))</f>
        <v/>
      </c>
      <c r="AG1635" s="65" t="str">
        <f t="shared" si="434"/>
        <v/>
      </c>
      <c r="AH1635" s="8" t="str">
        <f t="shared" si="435"/>
        <v/>
      </c>
      <c r="AI1635" s="66" t="str">
        <f t="shared" si="436"/>
        <v/>
      </c>
      <c r="AK1635" s="123" t="str">
        <f>IF(AC1635='Intro &amp; Setup'!$BB$14, $AO1635, "")</f>
        <v/>
      </c>
      <c r="AL1635" s="124" t="str">
        <f>IF(AD1635='Intro &amp; Setup'!$BB$14, $AO1635, "")</f>
        <v/>
      </c>
      <c r="AM1635" s="125" t="str">
        <f>IF(AE1635='Intro &amp; Setup'!$BB$14, $AO1635, "")</f>
        <v/>
      </c>
      <c r="AO1635" s="130" t="str">
        <f>IF(AND($B1635="", $C1635="", $D1635=""), "", IF($N1635="", 'Intro &amp; Setup'!$AB$33, $N1635))</f>
        <v/>
      </c>
      <c r="AQ1635" s="140">
        <f t="shared" si="437"/>
        <v>0</v>
      </c>
      <c r="AR1635" s="145">
        <f t="shared" si="438"/>
        <v>0</v>
      </c>
      <c r="AS1635" s="141">
        <f t="shared" si="439"/>
        <v>0</v>
      </c>
      <c r="AU1635" s="149" t="str">
        <f t="shared" si="440"/>
        <v/>
      </c>
      <c r="AV1635" s="155"/>
      <c r="AW1635" s="155"/>
      <c r="AX1635" s="155" t="str">
        <f t="shared" si="441"/>
        <v/>
      </c>
      <c r="AY1635" s="155"/>
      <c r="AZ1635" s="155"/>
      <c r="BA1635" s="151" t="str">
        <f t="shared" si="442"/>
        <v/>
      </c>
      <c r="BC1635" s="47" t="str">
        <f t="shared" si="443"/>
        <v/>
      </c>
    </row>
    <row r="1636" spans="1:55" x14ac:dyDescent="0.25">
      <c r="A1636" s="4"/>
      <c r="B1636" s="167"/>
      <c r="C1636" s="168"/>
      <c r="D1636" s="169"/>
      <c r="E1636" s="170"/>
      <c r="F1636" s="171"/>
      <c r="G1636" s="172"/>
      <c r="H1636" s="173"/>
      <c r="I1636" s="171"/>
      <c r="J1636" s="172"/>
      <c r="K1636" s="170"/>
      <c r="L1636" s="171"/>
      <c r="M1636" s="172"/>
      <c r="N1636" s="174"/>
      <c r="O1636" s="4"/>
      <c r="P1636" s="49" t="str">
        <f t="shared" si="427"/>
        <v/>
      </c>
      <c r="Q1636" s="4"/>
      <c r="S1636" s="22" t="str">
        <f t="shared" si="428"/>
        <v/>
      </c>
      <c r="T1636" s="8" t="str">
        <f t="shared" si="429"/>
        <v/>
      </c>
      <c r="U1636" s="23" t="str">
        <f t="shared" si="430"/>
        <v/>
      </c>
      <c r="W1636" s="50"/>
      <c r="Y1636" s="65" t="str">
        <f t="shared" si="431"/>
        <v/>
      </c>
      <c r="Z1636" s="8" t="str">
        <f t="shared" si="432"/>
        <v/>
      </c>
      <c r="AA1636" s="66" t="str">
        <f t="shared" si="433"/>
        <v/>
      </c>
      <c r="AC1636" s="65" t="str">
        <f>IF($G1636="", "", IF(IFERROR(INDEX('Intro &amp; Setup'!$Y$17:$Y$26, MATCH($G1636, 'Intro &amp; Setup'!$U$17:$U$26, 0)), "")="", 'Intro &amp; Setup'!$BB$15, IFERROR(INDEX('Intro &amp; Setup'!$Y$17:$Y$26, MATCH($G1636, 'Intro &amp; Setup'!$U$17:$U$26, 0)), "")))</f>
        <v/>
      </c>
      <c r="AD1636" s="8" t="str">
        <f>IF($J1636="", "", IF(IFERROR(INDEX('Intro &amp; Setup'!$Y$17:$Y$26, MATCH($J1636, 'Intro &amp; Setup'!$U$17:$U$26, 0)), "")="", 'Intro &amp; Setup'!$BB$15, IFERROR(INDEX('Intro &amp; Setup'!$Y$17:$Y$26, MATCH($J1636, 'Intro &amp; Setup'!$U$17:$U$26, 0)), "")))</f>
        <v/>
      </c>
      <c r="AE1636" s="66" t="str">
        <f>IF($M1636="", "", IF(IFERROR(INDEX('Intro &amp; Setup'!$Y$17:$Y$26, MATCH($M1636, 'Intro &amp; Setup'!$U$17:$U$26, 0)), "")="", 'Intro &amp; Setup'!$BB$15, IFERROR(INDEX('Intro &amp; Setup'!$Y$17:$Y$26, MATCH($M1636, 'Intro &amp; Setup'!$U$17:$U$26, 0)), "")))</f>
        <v/>
      </c>
      <c r="AG1636" s="65" t="str">
        <f t="shared" si="434"/>
        <v/>
      </c>
      <c r="AH1636" s="8" t="str">
        <f t="shared" si="435"/>
        <v/>
      </c>
      <c r="AI1636" s="66" t="str">
        <f t="shared" si="436"/>
        <v/>
      </c>
      <c r="AK1636" s="123" t="str">
        <f>IF(AC1636='Intro &amp; Setup'!$BB$14, $AO1636, "")</f>
        <v/>
      </c>
      <c r="AL1636" s="124" t="str">
        <f>IF(AD1636='Intro &amp; Setup'!$BB$14, $AO1636, "")</f>
        <v/>
      </c>
      <c r="AM1636" s="125" t="str">
        <f>IF(AE1636='Intro &amp; Setup'!$BB$14, $AO1636, "")</f>
        <v/>
      </c>
      <c r="AO1636" s="130" t="str">
        <f>IF(AND($B1636="", $C1636="", $D1636=""), "", IF($N1636="", 'Intro &amp; Setup'!$AB$33, $N1636))</f>
        <v/>
      </c>
      <c r="AQ1636" s="140">
        <f t="shared" si="437"/>
        <v>0</v>
      </c>
      <c r="AR1636" s="145">
        <f t="shared" si="438"/>
        <v>0</v>
      </c>
      <c r="AS1636" s="141">
        <f t="shared" si="439"/>
        <v>0</v>
      </c>
      <c r="AU1636" s="149" t="str">
        <f t="shared" si="440"/>
        <v/>
      </c>
      <c r="AV1636" s="155"/>
      <c r="AW1636" s="155"/>
      <c r="AX1636" s="155" t="str">
        <f t="shared" si="441"/>
        <v/>
      </c>
      <c r="AY1636" s="155"/>
      <c r="AZ1636" s="155"/>
      <c r="BA1636" s="151" t="str">
        <f t="shared" si="442"/>
        <v/>
      </c>
      <c r="BC1636" s="47" t="str">
        <f t="shared" si="443"/>
        <v/>
      </c>
    </row>
    <row r="1637" spans="1:55" x14ac:dyDescent="0.25">
      <c r="A1637" s="4"/>
      <c r="B1637" s="167"/>
      <c r="C1637" s="168"/>
      <c r="D1637" s="169"/>
      <c r="E1637" s="170"/>
      <c r="F1637" s="171"/>
      <c r="G1637" s="172"/>
      <c r="H1637" s="173"/>
      <c r="I1637" s="171"/>
      <c r="J1637" s="172"/>
      <c r="K1637" s="170"/>
      <c r="L1637" s="171"/>
      <c r="M1637" s="172"/>
      <c r="N1637" s="174"/>
      <c r="O1637" s="4"/>
      <c r="P1637" s="49" t="str">
        <f t="shared" si="427"/>
        <v/>
      </c>
      <c r="Q1637" s="4"/>
      <c r="S1637" s="22" t="str">
        <f t="shared" si="428"/>
        <v/>
      </c>
      <c r="T1637" s="8" t="str">
        <f t="shared" si="429"/>
        <v/>
      </c>
      <c r="U1637" s="23" t="str">
        <f t="shared" si="430"/>
        <v/>
      </c>
      <c r="W1637" s="50"/>
      <c r="Y1637" s="65" t="str">
        <f t="shared" si="431"/>
        <v/>
      </c>
      <c r="Z1637" s="8" t="str">
        <f t="shared" si="432"/>
        <v/>
      </c>
      <c r="AA1637" s="66" t="str">
        <f t="shared" si="433"/>
        <v/>
      </c>
      <c r="AC1637" s="65" t="str">
        <f>IF($G1637="", "", IF(IFERROR(INDEX('Intro &amp; Setup'!$Y$17:$Y$26, MATCH($G1637, 'Intro &amp; Setup'!$U$17:$U$26, 0)), "")="", 'Intro &amp; Setup'!$BB$15, IFERROR(INDEX('Intro &amp; Setup'!$Y$17:$Y$26, MATCH($G1637, 'Intro &amp; Setup'!$U$17:$U$26, 0)), "")))</f>
        <v/>
      </c>
      <c r="AD1637" s="8" t="str">
        <f>IF($J1637="", "", IF(IFERROR(INDEX('Intro &amp; Setup'!$Y$17:$Y$26, MATCH($J1637, 'Intro &amp; Setup'!$U$17:$U$26, 0)), "")="", 'Intro &amp; Setup'!$BB$15, IFERROR(INDEX('Intro &amp; Setup'!$Y$17:$Y$26, MATCH($J1637, 'Intro &amp; Setup'!$U$17:$U$26, 0)), "")))</f>
        <v/>
      </c>
      <c r="AE1637" s="66" t="str">
        <f>IF($M1637="", "", IF(IFERROR(INDEX('Intro &amp; Setup'!$Y$17:$Y$26, MATCH($M1637, 'Intro &amp; Setup'!$U$17:$U$26, 0)), "")="", 'Intro &amp; Setup'!$BB$15, IFERROR(INDEX('Intro &amp; Setup'!$Y$17:$Y$26, MATCH($M1637, 'Intro &amp; Setup'!$U$17:$U$26, 0)), "")))</f>
        <v/>
      </c>
      <c r="AG1637" s="65" t="str">
        <f t="shared" si="434"/>
        <v/>
      </c>
      <c r="AH1637" s="8" t="str">
        <f t="shared" si="435"/>
        <v/>
      </c>
      <c r="AI1637" s="66" t="str">
        <f t="shared" si="436"/>
        <v/>
      </c>
      <c r="AK1637" s="123" t="str">
        <f>IF(AC1637='Intro &amp; Setup'!$BB$14, $AO1637, "")</f>
        <v/>
      </c>
      <c r="AL1637" s="124" t="str">
        <f>IF(AD1637='Intro &amp; Setup'!$BB$14, $AO1637, "")</f>
        <v/>
      </c>
      <c r="AM1637" s="125" t="str">
        <f>IF(AE1637='Intro &amp; Setup'!$BB$14, $AO1637, "")</f>
        <v/>
      </c>
      <c r="AO1637" s="130" t="str">
        <f>IF(AND($B1637="", $C1637="", $D1637=""), "", IF($N1637="", 'Intro &amp; Setup'!$AB$33, $N1637))</f>
        <v/>
      </c>
      <c r="AQ1637" s="140">
        <f t="shared" si="437"/>
        <v>0</v>
      </c>
      <c r="AR1637" s="145">
        <f t="shared" si="438"/>
        <v>0</v>
      </c>
      <c r="AS1637" s="141">
        <f t="shared" si="439"/>
        <v>0</v>
      </c>
      <c r="AU1637" s="149" t="str">
        <f t="shared" si="440"/>
        <v/>
      </c>
      <c r="AV1637" s="155"/>
      <c r="AW1637" s="155"/>
      <c r="AX1637" s="155" t="str">
        <f t="shared" si="441"/>
        <v/>
      </c>
      <c r="AY1637" s="155"/>
      <c r="AZ1637" s="155"/>
      <c r="BA1637" s="151" t="str">
        <f t="shared" si="442"/>
        <v/>
      </c>
      <c r="BC1637" s="47" t="str">
        <f t="shared" si="443"/>
        <v/>
      </c>
    </row>
    <row r="1638" spans="1:55" x14ac:dyDescent="0.25">
      <c r="A1638" s="4"/>
      <c r="B1638" s="167"/>
      <c r="C1638" s="168"/>
      <c r="D1638" s="169"/>
      <c r="E1638" s="170"/>
      <c r="F1638" s="171"/>
      <c r="G1638" s="172"/>
      <c r="H1638" s="173"/>
      <c r="I1638" s="171"/>
      <c r="J1638" s="172"/>
      <c r="K1638" s="170"/>
      <c r="L1638" s="171"/>
      <c r="M1638" s="172"/>
      <c r="N1638" s="174"/>
      <c r="O1638" s="4"/>
      <c r="P1638" s="49" t="str">
        <f t="shared" si="427"/>
        <v/>
      </c>
      <c r="Q1638" s="4"/>
      <c r="S1638" s="22" t="str">
        <f t="shared" si="428"/>
        <v/>
      </c>
      <c r="T1638" s="8" t="str">
        <f t="shared" si="429"/>
        <v/>
      </c>
      <c r="U1638" s="23" t="str">
        <f t="shared" si="430"/>
        <v/>
      </c>
      <c r="W1638" s="50"/>
      <c r="Y1638" s="65" t="str">
        <f t="shared" si="431"/>
        <v/>
      </c>
      <c r="Z1638" s="8" t="str">
        <f t="shared" si="432"/>
        <v/>
      </c>
      <c r="AA1638" s="66" t="str">
        <f t="shared" si="433"/>
        <v/>
      </c>
      <c r="AC1638" s="65" t="str">
        <f>IF($G1638="", "", IF(IFERROR(INDEX('Intro &amp; Setup'!$Y$17:$Y$26, MATCH($G1638, 'Intro &amp; Setup'!$U$17:$U$26, 0)), "")="", 'Intro &amp; Setup'!$BB$15, IFERROR(INDEX('Intro &amp; Setup'!$Y$17:$Y$26, MATCH($G1638, 'Intro &amp; Setup'!$U$17:$U$26, 0)), "")))</f>
        <v/>
      </c>
      <c r="AD1638" s="8" t="str">
        <f>IF($J1638="", "", IF(IFERROR(INDEX('Intro &amp; Setup'!$Y$17:$Y$26, MATCH($J1638, 'Intro &amp; Setup'!$U$17:$U$26, 0)), "")="", 'Intro &amp; Setup'!$BB$15, IFERROR(INDEX('Intro &amp; Setup'!$Y$17:$Y$26, MATCH($J1638, 'Intro &amp; Setup'!$U$17:$U$26, 0)), "")))</f>
        <v/>
      </c>
      <c r="AE1638" s="66" t="str">
        <f>IF($M1638="", "", IF(IFERROR(INDEX('Intro &amp; Setup'!$Y$17:$Y$26, MATCH($M1638, 'Intro &amp; Setup'!$U$17:$U$26, 0)), "")="", 'Intro &amp; Setup'!$BB$15, IFERROR(INDEX('Intro &amp; Setup'!$Y$17:$Y$26, MATCH($M1638, 'Intro &amp; Setup'!$U$17:$U$26, 0)), "")))</f>
        <v/>
      </c>
      <c r="AG1638" s="65" t="str">
        <f t="shared" si="434"/>
        <v/>
      </c>
      <c r="AH1638" s="8" t="str">
        <f t="shared" si="435"/>
        <v/>
      </c>
      <c r="AI1638" s="66" t="str">
        <f t="shared" si="436"/>
        <v/>
      </c>
      <c r="AK1638" s="123" t="str">
        <f>IF(AC1638='Intro &amp; Setup'!$BB$14, $AO1638, "")</f>
        <v/>
      </c>
      <c r="AL1638" s="124" t="str">
        <f>IF(AD1638='Intro &amp; Setup'!$BB$14, $AO1638, "")</f>
        <v/>
      </c>
      <c r="AM1638" s="125" t="str">
        <f>IF(AE1638='Intro &amp; Setup'!$BB$14, $AO1638, "")</f>
        <v/>
      </c>
      <c r="AO1638" s="130" t="str">
        <f>IF(AND($B1638="", $C1638="", $D1638=""), "", IF($N1638="", 'Intro &amp; Setup'!$AB$33, $N1638))</f>
        <v/>
      </c>
      <c r="AQ1638" s="140">
        <f t="shared" si="437"/>
        <v>0</v>
      </c>
      <c r="AR1638" s="145">
        <f t="shared" si="438"/>
        <v>0</v>
      </c>
      <c r="AS1638" s="141">
        <f t="shared" si="439"/>
        <v>0</v>
      </c>
      <c r="AU1638" s="149" t="str">
        <f t="shared" si="440"/>
        <v/>
      </c>
      <c r="AV1638" s="155"/>
      <c r="AW1638" s="155"/>
      <c r="AX1638" s="155" t="str">
        <f t="shared" si="441"/>
        <v/>
      </c>
      <c r="AY1638" s="155"/>
      <c r="AZ1638" s="155"/>
      <c r="BA1638" s="151" t="str">
        <f t="shared" si="442"/>
        <v/>
      </c>
      <c r="BC1638" s="47" t="str">
        <f t="shared" si="443"/>
        <v/>
      </c>
    </row>
    <row r="1639" spans="1:55" x14ac:dyDescent="0.25">
      <c r="A1639" s="4"/>
      <c r="B1639" s="167"/>
      <c r="C1639" s="168"/>
      <c r="D1639" s="169"/>
      <c r="E1639" s="170"/>
      <c r="F1639" s="171"/>
      <c r="G1639" s="172"/>
      <c r="H1639" s="173"/>
      <c r="I1639" s="171"/>
      <c r="J1639" s="172"/>
      <c r="K1639" s="170"/>
      <c r="L1639" s="171"/>
      <c r="M1639" s="172"/>
      <c r="N1639" s="174"/>
      <c r="O1639" s="4"/>
      <c r="P1639" s="49" t="str">
        <f t="shared" si="427"/>
        <v/>
      </c>
      <c r="Q1639" s="4"/>
      <c r="S1639" s="22" t="str">
        <f t="shared" si="428"/>
        <v/>
      </c>
      <c r="T1639" s="8" t="str">
        <f t="shared" si="429"/>
        <v/>
      </c>
      <c r="U1639" s="23" t="str">
        <f t="shared" si="430"/>
        <v/>
      </c>
      <c r="W1639" s="50"/>
      <c r="Y1639" s="65" t="str">
        <f t="shared" si="431"/>
        <v/>
      </c>
      <c r="Z1639" s="8" t="str">
        <f t="shared" si="432"/>
        <v/>
      </c>
      <c r="AA1639" s="66" t="str">
        <f t="shared" si="433"/>
        <v/>
      </c>
      <c r="AC1639" s="65" t="str">
        <f>IF($G1639="", "", IF(IFERROR(INDEX('Intro &amp; Setup'!$Y$17:$Y$26, MATCH($G1639, 'Intro &amp; Setup'!$U$17:$U$26, 0)), "")="", 'Intro &amp; Setup'!$BB$15, IFERROR(INDEX('Intro &amp; Setup'!$Y$17:$Y$26, MATCH($G1639, 'Intro &amp; Setup'!$U$17:$U$26, 0)), "")))</f>
        <v/>
      </c>
      <c r="AD1639" s="8" t="str">
        <f>IF($J1639="", "", IF(IFERROR(INDEX('Intro &amp; Setup'!$Y$17:$Y$26, MATCH($J1639, 'Intro &amp; Setup'!$U$17:$U$26, 0)), "")="", 'Intro &amp; Setup'!$BB$15, IFERROR(INDEX('Intro &amp; Setup'!$Y$17:$Y$26, MATCH($J1639, 'Intro &amp; Setup'!$U$17:$U$26, 0)), "")))</f>
        <v/>
      </c>
      <c r="AE1639" s="66" t="str">
        <f>IF($M1639="", "", IF(IFERROR(INDEX('Intro &amp; Setup'!$Y$17:$Y$26, MATCH($M1639, 'Intro &amp; Setup'!$U$17:$U$26, 0)), "")="", 'Intro &amp; Setup'!$BB$15, IFERROR(INDEX('Intro &amp; Setup'!$Y$17:$Y$26, MATCH($M1639, 'Intro &amp; Setup'!$U$17:$U$26, 0)), "")))</f>
        <v/>
      </c>
      <c r="AG1639" s="65" t="str">
        <f t="shared" si="434"/>
        <v/>
      </c>
      <c r="AH1639" s="8" t="str">
        <f t="shared" si="435"/>
        <v/>
      </c>
      <c r="AI1639" s="66" t="str">
        <f t="shared" si="436"/>
        <v/>
      </c>
      <c r="AK1639" s="123" t="str">
        <f>IF(AC1639='Intro &amp; Setup'!$BB$14, $AO1639, "")</f>
        <v/>
      </c>
      <c r="AL1639" s="124" t="str">
        <f>IF(AD1639='Intro &amp; Setup'!$BB$14, $AO1639, "")</f>
        <v/>
      </c>
      <c r="AM1639" s="125" t="str">
        <f>IF(AE1639='Intro &amp; Setup'!$BB$14, $AO1639, "")</f>
        <v/>
      </c>
      <c r="AO1639" s="130" t="str">
        <f>IF(AND($B1639="", $C1639="", $D1639=""), "", IF($N1639="", 'Intro &amp; Setup'!$AB$33, $N1639))</f>
        <v/>
      </c>
      <c r="AQ1639" s="140">
        <f t="shared" si="437"/>
        <v>0</v>
      </c>
      <c r="AR1639" s="145">
        <f t="shared" si="438"/>
        <v>0</v>
      </c>
      <c r="AS1639" s="141">
        <f t="shared" si="439"/>
        <v>0</v>
      </c>
      <c r="AU1639" s="149" t="str">
        <f t="shared" si="440"/>
        <v/>
      </c>
      <c r="AV1639" s="155"/>
      <c r="AW1639" s="155"/>
      <c r="AX1639" s="155" t="str">
        <f t="shared" si="441"/>
        <v/>
      </c>
      <c r="AY1639" s="155"/>
      <c r="AZ1639" s="155"/>
      <c r="BA1639" s="151" t="str">
        <f t="shared" si="442"/>
        <v/>
      </c>
      <c r="BC1639" s="47" t="str">
        <f t="shared" si="443"/>
        <v/>
      </c>
    </row>
    <row r="1640" spans="1:55" x14ac:dyDescent="0.25">
      <c r="A1640" s="4"/>
      <c r="B1640" s="167"/>
      <c r="C1640" s="168"/>
      <c r="D1640" s="169"/>
      <c r="E1640" s="170"/>
      <c r="F1640" s="171"/>
      <c r="G1640" s="172"/>
      <c r="H1640" s="173"/>
      <c r="I1640" s="171"/>
      <c r="J1640" s="172"/>
      <c r="K1640" s="170"/>
      <c r="L1640" s="171"/>
      <c r="M1640" s="172"/>
      <c r="N1640" s="174"/>
      <c r="O1640" s="4"/>
      <c r="P1640" s="49" t="str">
        <f t="shared" si="427"/>
        <v/>
      </c>
      <c r="Q1640" s="4"/>
      <c r="S1640" s="22" t="str">
        <f t="shared" si="428"/>
        <v/>
      </c>
      <c r="T1640" s="8" t="str">
        <f t="shared" si="429"/>
        <v/>
      </c>
      <c r="U1640" s="23" t="str">
        <f t="shared" si="430"/>
        <v/>
      </c>
      <c r="W1640" s="50"/>
      <c r="Y1640" s="65" t="str">
        <f t="shared" si="431"/>
        <v/>
      </c>
      <c r="Z1640" s="8" t="str">
        <f t="shared" si="432"/>
        <v/>
      </c>
      <c r="AA1640" s="66" t="str">
        <f t="shared" si="433"/>
        <v/>
      </c>
      <c r="AC1640" s="65" t="str">
        <f>IF($G1640="", "", IF(IFERROR(INDEX('Intro &amp; Setup'!$Y$17:$Y$26, MATCH($G1640, 'Intro &amp; Setup'!$U$17:$U$26, 0)), "")="", 'Intro &amp; Setup'!$BB$15, IFERROR(INDEX('Intro &amp; Setup'!$Y$17:$Y$26, MATCH($G1640, 'Intro &amp; Setup'!$U$17:$U$26, 0)), "")))</f>
        <v/>
      </c>
      <c r="AD1640" s="8" t="str">
        <f>IF($J1640="", "", IF(IFERROR(INDEX('Intro &amp; Setup'!$Y$17:$Y$26, MATCH($J1640, 'Intro &amp; Setup'!$U$17:$U$26, 0)), "")="", 'Intro &amp; Setup'!$BB$15, IFERROR(INDEX('Intro &amp; Setup'!$Y$17:$Y$26, MATCH($J1640, 'Intro &amp; Setup'!$U$17:$U$26, 0)), "")))</f>
        <v/>
      </c>
      <c r="AE1640" s="66" t="str">
        <f>IF($M1640="", "", IF(IFERROR(INDEX('Intro &amp; Setup'!$Y$17:$Y$26, MATCH($M1640, 'Intro &amp; Setup'!$U$17:$U$26, 0)), "")="", 'Intro &amp; Setup'!$BB$15, IFERROR(INDEX('Intro &amp; Setup'!$Y$17:$Y$26, MATCH($M1640, 'Intro &amp; Setup'!$U$17:$U$26, 0)), "")))</f>
        <v/>
      </c>
      <c r="AG1640" s="65" t="str">
        <f t="shared" si="434"/>
        <v/>
      </c>
      <c r="AH1640" s="8" t="str">
        <f t="shared" si="435"/>
        <v/>
      </c>
      <c r="AI1640" s="66" t="str">
        <f t="shared" si="436"/>
        <v/>
      </c>
      <c r="AK1640" s="123" t="str">
        <f>IF(AC1640='Intro &amp; Setup'!$BB$14, $AO1640, "")</f>
        <v/>
      </c>
      <c r="AL1640" s="124" t="str">
        <f>IF(AD1640='Intro &amp; Setup'!$BB$14, $AO1640, "")</f>
        <v/>
      </c>
      <c r="AM1640" s="125" t="str">
        <f>IF(AE1640='Intro &amp; Setup'!$BB$14, $AO1640, "")</f>
        <v/>
      </c>
      <c r="AO1640" s="130" t="str">
        <f>IF(AND($B1640="", $C1640="", $D1640=""), "", IF($N1640="", 'Intro &amp; Setup'!$AB$33, $N1640))</f>
        <v/>
      </c>
      <c r="AQ1640" s="140">
        <f t="shared" si="437"/>
        <v>0</v>
      </c>
      <c r="AR1640" s="145">
        <f t="shared" si="438"/>
        <v>0</v>
      </c>
      <c r="AS1640" s="141">
        <f t="shared" si="439"/>
        <v>0</v>
      </c>
      <c r="AU1640" s="149" t="str">
        <f t="shared" si="440"/>
        <v/>
      </c>
      <c r="AV1640" s="155"/>
      <c r="AW1640" s="155"/>
      <c r="AX1640" s="155" t="str">
        <f t="shared" si="441"/>
        <v/>
      </c>
      <c r="AY1640" s="155"/>
      <c r="AZ1640" s="155"/>
      <c r="BA1640" s="151" t="str">
        <f t="shared" si="442"/>
        <v/>
      </c>
      <c r="BC1640" s="47" t="str">
        <f t="shared" si="443"/>
        <v/>
      </c>
    </row>
    <row r="1641" spans="1:55" x14ac:dyDescent="0.25">
      <c r="A1641" s="4"/>
      <c r="B1641" s="167"/>
      <c r="C1641" s="168"/>
      <c r="D1641" s="169"/>
      <c r="E1641" s="170"/>
      <c r="F1641" s="171"/>
      <c r="G1641" s="172"/>
      <c r="H1641" s="173"/>
      <c r="I1641" s="171"/>
      <c r="J1641" s="172"/>
      <c r="K1641" s="170"/>
      <c r="L1641" s="171"/>
      <c r="M1641" s="172"/>
      <c r="N1641" s="174"/>
      <c r="O1641" s="4"/>
      <c r="P1641" s="49" t="str">
        <f t="shared" si="427"/>
        <v/>
      </c>
      <c r="Q1641" s="4"/>
      <c r="S1641" s="22" t="str">
        <f t="shared" si="428"/>
        <v/>
      </c>
      <c r="T1641" s="8" t="str">
        <f t="shared" si="429"/>
        <v/>
      </c>
      <c r="U1641" s="23" t="str">
        <f t="shared" si="430"/>
        <v/>
      </c>
      <c r="W1641" s="50"/>
      <c r="Y1641" s="65" t="str">
        <f t="shared" si="431"/>
        <v/>
      </c>
      <c r="Z1641" s="8" t="str">
        <f t="shared" si="432"/>
        <v/>
      </c>
      <c r="AA1641" s="66" t="str">
        <f t="shared" si="433"/>
        <v/>
      </c>
      <c r="AC1641" s="65" t="str">
        <f>IF($G1641="", "", IF(IFERROR(INDEX('Intro &amp; Setup'!$Y$17:$Y$26, MATCH($G1641, 'Intro &amp; Setup'!$U$17:$U$26, 0)), "")="", 'Intro &amp; Setup'!$BB$15, IFERROR(INDEX('Intro &amp; Setup'!$Y$17:$Y$26, MATCH($G1641, 'Intro &amp; Setup'!$U$17:$U$26, 0)), "")))</f>
        <v/>
      </c>
      <c r="AD1641" s="8" t="str">
        <f>IF($J1641="", "", IF(IFERROR(INDEX('Intro &amp; Setup'!$Y$17:$Y$26, MATCH($J1641, 'Intro &amp; Setup'!$U$17:$U$26, 0)), "")="", 'Intro &amp; Setup'!$BB$15, IFERROR(INDEX('Intro &amp; Setup'!$Y$17:$Y$26, MATCH($J1641, 'Intro &amp; Setup'!$U$17:$U$26, 0)), "")))</f>
        <v/>
      </c>
      <c r="AE1641" s="66" t="str">
        <f>IF($M1641="", "", IF(IFERROR(INDEX('Intro &amp; Setup'!$Y$17:$Y$26, MATCH($M1641, 'Intro &amp; Setup'!$U$17:$U$26, 0)), "")="", 'Intro &amp; Setup'!$BB$15, IFERROR(INDEX('Intro &amp; Setup'!$Y$17:$Y$26, MATCH($M1641, 'Intro &amp; Setup'!$U$17:$U$26, 0)), "")))</f>
        <v/>
      </c>
      <c r="AG1641" s="65" t="str">
        <f t="shared" si="434"/>
        <v/>
      </c>
      <c r="AH1641" s="8" t="str">
        <f t="shared" si="435"/>
        <v/>
      </c>
      <c r="AI1641" s="66" t="str">
        <f t="shared" si="436"/>
        <v/>
      </c>
      <c r="AK1641" s="123" t="str">
        <f>IF(AC1641='Intro &amp; Setup'!$BB$14, $AO1641, "")</f>
        <v/>
      </c>
      <c r="AL1641" s="124" t="str">
        <f>IF(AD1641='Intro &amp; Setup'!$BB$14, $AO1641, "")</f>
        <v/>
      </c>
      <c r="AM1641" s="125" t="str">
        <f>IF(AE1641='Intro &amp; Setup'!$BB$14, $AO1641, "")</f>
        <v/>
      </c>
      <c r="AO1641" s="130" t="str">
        <f>IF(AND($B1641="", $C1641="", $D1641=""), "", IF($N1641="", 'Intro &amp; Setup'!$AB$33, $N1641))</f>
        <v/>
      </c>
      <c r="AQ1641" s="140">
        <f t="shared" si="437"/>
        <v>0</v>
      </c>
      <c r="AR1641" s="145">
        <f t="shared" si="438"/>
        <v>0</v>
      </c>
      <c r="AS1641" s="141">
        <f t="shared" si="439"/>
        <v>0</v>
      </c>
      <c r="AU1641" s="149" t="str">
        <f t="shared" si="440"/>
        <v/>
      </c>
      <c r="AV1641" s="155"/>
      <c r="AW1641" s="155"/>
      <c r="AX1641" s="155" t="str">
        <f t="shared" si="441"/>
        <v/>
      </c>
      <c r="AY1641" s="155"/>
      <c r="AZ1641" s="155"/>
      <c r="BA1641" s="151" t="str">
        <f t="shared" si="442"/>
        <v/>
      </c>
      <c r="BC1641" s="47" t="str">
        <f t="shared" si="443"/>
        <v/>
      </c>
    </row>
    <row r="1642" spans="1:55" x14ac:dyDescent="0.25">
      <c r="A1642" s="4"/>
      <c r="B1642" s="167"/>
      <c r="C1642" s="168"/>
      <c r="D1642" s="169"/>
      <c r="E1642" s="170"/>
      <c r="F1642" s="171"/>
      <c r="G1642" s="172"/>
      <c r="H1642" s="173"/>
      <c r="I1642" s="171"/>
      <c r="J1642" s="172"/>
      <c r="K1642" s="170"/>
      <c r="L1642" s="171"/>
      <c r="M1642" s="172"/>
      <c r="N1642" s="174"/>
      <c r="O1642" s="4"/>
      <c r="P1642" s="49" t="str">
        <f t="shared" si="427"/>
        <v/>
      </c>
      <c r="Q1642" s="4"/>
      <c r="S1642" s="22" t="str">
        <f t="shared" si="428"/>
        <v/>
      </c>
      <c r="T1642" s="8" t="str">
        <f t="shared" si="429"/>
        <v/>
      </c>
      <c r="U1642" s="23" t="str">
        <f t="shared" si="430"/>
        <v/>
      </c>
      <c r="W1642" s="50"/>
      <c r="Y1642" s="65" t="str">
        <f t="shared" si="431"/>
        <v/>
      </c>
      <c r="Z1642" s="8" t="str">
        <f t="shared" si="432"/>
        <v/>
      </c>
      <c r="AA1642" s="66" t="str">
        <f t="shared" si="433"/>
        <v/>
      </c>
      <c r="AC1642" s="65" t="str">
        <f>IF($G1642="", "", IF(IFERROR(INDEX('Intro &amp; Setup'!$Y$17:$Y$26, MATCH($G1642, 'Intro &amp; Setup'!$U$17:$U$26, 0)), "")="", 'Intro &amp; Setup'!$BB$15, IFERROR(INDEX('Intro &amp; Setup'!$Y$17:$Y$26, MATCH($G1642, 'Intro &amp; Setup'!$U$17:$U$26, 0)), "")))</f>
        <v/>
      </c>
      <c r="AD1642" s="8" t="str">
        <f>IF($J1642="", "", IF(IFERROR(INDEX('Intro &amp; Setup'!$Y$17:$Y$26, MATCH($J1642, 'Intro &amp; Setup'!$U$17:$U$26, 0)), "")="", 'Intro &amp; Setup'!$BB$15, IFERROR(INDEX('Intro &amp; Setup'!$Y$17:$Y$26, MATCH($J1642, 'Intro &amp; Setup'!$U$17:$U$26, 0)), "")))</f>
        <v/>
      </c>
      <c r="AE1642" s="66" t="str">
        <f>IF($M1642="", "", IF(IFERROR(INDEX('Intro &amp; Setup'!$Y$17:$Y$26, MATCH($M1642, 'Intro &amp; Setup'!$U$17:$U$26, 0)), "")="", 'Intro &amp; Setup'!$BB$15, IFERROR(INDEX('Intro &amp; Setup'!$Y$17:$Y$26, MATCH($M1642, 'Intro &amp; Setup'!$U$17:$U$26, 0)), "")))</f>
        <v/>
      </c>
      <c r="AG1642" s="65" t="str">
        <f t="shared" si="434"/>
        <v/>
      </c>
      <c r="AH1642" s="8" t="str">
        <f t="shared" si="435"/>
        <v/>
      </c>
      <c r="AI1642" s="66" t="str">
        <f t="shared" si="436"/>
        <v/>
      </c>
      <c r="AK1642" s="123" t="str">
        <f>IF(AC1642='Intro &amp; Setup'!$BB$14, $AO1642, "")</f>
        <v/>
      </c>
      <c r="AL1642" s="124" t="str">
        <f>IF(AD1642='Intro &amp; Setup'!$BB$14, $AO1642, "")</f>
        <v/>
      </c>
      <c r="AM1642" s="125" t="str">
        <f>IF(AE1642='Intro &amp; Setup'!$BB$14, $AO1642, "")</f>
        <v/>
      </c>
      <c r="AO1642" s="130" t="str">
        <f>IF(AND($B1642="", $C1642="", $D1642=""), "", IF($N1642="", 'Intro &amp; Setup'!$AB$33, $N1642))</f>
        <v/>
      </c>
      <c r="AQ1642" s="140">
        <f t="shared" si="437"/>
        <v>0</v>
      </c>
      <c r="AR1642" s="145">
        <f t="shared" si="438"/>
        <v>0</v>
      </c>
      <c r="AS1642" s="141">
        <f t="shared" si="439"/>
        <v>0</v>
      </c>
      <c r="AU1642" s="149" t="str">
        <f t="shared" si="440"/>
        <v/>
      </c>
      <c r="AV1642" s="155"/>
      <c r="AW1642" s="155"/>
      <c r="AX1642" s="155" t="str">
        <f t="shared" si="441"/>
        <v/>
      </c>
      <c r="AY1642" s="155"/>
      <c r="AZ1642" s="155"/>
      <c r="BA1642" s="151" t="str">
        <f t="shared" si="442"/>
        <v/>
      </c>
      <c r="BC1642" s="47" t="str">
        <f t="shared" si="443"/>
        <v/>
      </c>
    </row>
    <row r="1643" spans="1:55" x14ac:dyDescent="0.25">
      <c r="A1643" s="4"/>
      <c r="B1643" s="167"/>
      <c r="C1643" s="168"/>
      <c r="D1643" s="169"/>
      <c r="E1643" s="170"/>
      <c r="F1643" s="171"/>
      <c r="G1643" s="172"/>
      <c r="H1643" s="173"/>
      <c r="I1643" s="171"/>
      <c r="J1643" s="172"/>
      <c r="K1643" s="170"/>
      <c r="L1643" s="171"/>
      <c r="M1643" s="172"/>
      <c r="N1643" s="174"/>
      <c r="O1643" s="4"/>
      <c r="P1643" s="49" t="str">
        <f t="shared" si="427"/>
        <v/>
      </c>
      <c r="Q1643" s="4"/>
      <c r="S1643" s="22" t="str">
        <f t="shared" si="428"/>
        <v/>
      </c>
      <c r="T1643" s="8" t="str">
        <f t="shared" si="429"/>
        <v/>
      </c>
      <c r="U1643" s="23" t="str">
        <f t="shared" si="430"/>
        <v/>
      </c>
      <c r="W1643" s="50"/>
      <c r="Y1643" s="65" t="str">
        <f t="shared" si="431"/>
        <v/>
      </c>
      <c r="Z1643" s="8" t="str">
        <f t="shared" si="432"/>
        <v/>
      </c>
      <c r="AA1643" s="66" t="str">
        <f t="shared" si="433"/>
        <v/>
      </c>
      <c r="AC1643" s="65" t="str">
        <f>IF($G1643="", "", IF(IFERROR(INDEX('Intro &amp; Setup'!$Y$17:$Y$26, MATCH($G1643, 'Intro &amp; Setup'!$U$17:$U$26, 0)), "")="", 'Intro &amp; Setup'!$BB$15, IFERROR(INDEX('Intro &amp; Setup'!$Y$17:$Y$26, MATCH($G1643, 'Intro &amp; Setup'!$U$17:$U$26, 0)), "")))</f>
        <v/>
      </c>
      <c r="AD1643" s="8" t="str">
        <f>IF($J1643="", "", IF(IFERROR(INDEX('Intro &amp; Setup'!$Y$17:$Y$26, MATCH($J1643, 'Intro &amp; Setup'!$U$17:$U$26, 0)), "")="", 'Intro &amp; Setup'!$BB$15, IFERROR(INDEX('Intro &amp; Setup'!$Y$17:$Y$26, MATCH($J1643, 'Intro &amp; Setup'!$U$17:$U$26, 0)), "")))</f>
        <v/>
      </c>
      <c r="AE1643" s="66" t="str">
        <f>IF($M1643="", "", IF(IFERROR(INDEX('Intro &amp; Setup'!$Y$17:$Y$26, MATCH($M1643, 'Intro &amp; Setup'!$U$17:$U$26, 0)), "")="", 'Intro &amp; Setup'!$BB$15, IFERROR(INDEX('Intro &amp; Setup'!$Y$17:$Y$26, MATCH($M1643, 'Intro &amp; Setup'!$U$17:$U$26, 0)), "")))</f>
        <v/>
      </c>
      <c r="AG1643" s="65" t="str">
        <f t="shared" si="434"/>
        <v/>
      </c>
      <c r="AH1643" s="8" t="str">
        <f t="shared" si="435"/>
        <v/>
      </c>
      <c r="AI1643" s="66" t="str">
        <f t="shared" si="436"/>
        <v/>
      </c>
      <c r="AK1643" s="123" t="str">
        <f>IF(AC1643='Intro &amp; Setup'!$BB$14, $AO1643, "")</f>
        <v/>
      </c>
      <c r="AL1643" s="124" t="str">
        <f>IF(AD1643='Intro &amp; Setup'!$BB$14, $AO1643, "")</f>
        <v/>
      </c>
      <c r="AM1643" s="125" t="str">
        <f>IF(AE1643='Intro &amp; Setup'!$BB$14, $AO1643, "")</f>
        <v/>
      </c>
      <c r="AO1643" s="130" t="str">
        <f>IF(AND($B1643="", $C1643="", $D1643=""), "", IF($N1643="", 'Intro &amp; Setup'!$AB$33, $N1643))</f>
        <v/>
      </c>
      <c r="AQ1643" s="140">
        <f t="shared" si="437"/>
        <v>0</v>
      </c>
      <c r="AR1643" s="145">
        <f t="shared" si="438"/>
        <v>0</v>
      </c>
      <c r="AS1643" s="141">
        <f t="shared" si="439"/>
        <v>0</v>
      </c>
      <c r="AU1643" s="149" t="str">
        <f t="shared" si="440"/>
        <v/>
      </c>
      <c r="AV1643" s="155"/>
      <c r="AW1643" s="155"/>
      <c r="AX1643" s="155" t="str">
        <f t="shared" si="441"/>
        <v/>
      </c>
      <c r="AY1643" s="155"/>
      <c r="AZ1643" s="155"/>
      <c r="BA1643" s="151" t="str">
        <f t="shared" si="442"/>
        <v/>
      </c>
      <c r="BC1643" s="47" t="str">
        <f t="shared" si="443"/>
        <v/>
      </c>
    </row>
    <row r="1644" spans="1:55" x14ac:dyDescent="0.25">
      <c r="A1644" s="4"/>
      <c r="B1644" s="167"/>
      <c r="C1644" s="168"/>
      <c r="D1644" s="169"/>
      <c r="E1644" s="170"/>
      <c r="F1644" s="171"/>
      <c r="G1644" s="172"/>
      <c r="H1644" s="173"/>
      <c r="I1644" s="171"/>
      <c r="J1644" s="172"/>
      <c r="K1644" s="170"/>
      <c r="L1644" s="171"/>
      <c r="M1644" s="172"/>
      <c r="N1644" s="174"/>
      <c r="O1644" s="4"/>
      <c r="P1644" s="49" t="str">
        <f t="shared" si="427"/>
        <v/>
      </c>
      <c r="Q1644" s="4"/>
      <c r="S1644" s="22" t="str">
        <f t="shared" si="428"/>
        <v/>
      </c>
      <c r="T1644" s="8" t="str">
        <f t="shared" si="429"/>
        <v/>
      </c>
      <c r="U1644" s="23" t="str">
        <f t="shared" si="430"/>
        <v/>
      </c>
      <c r="W1644" s="50"/>
      <c r="Y1644" s="65" t="str">
        <f t="shared" si="431"/>
        <v/>
      </c>
      <c r="Z1644" s="8" t="str">
        <f t="shared" si="432"/>
        <v/>
      </c>
      <c r="AA1644" s="66" t="str">
        <f t="shared" si="433"/>
        <v/>
      </c>
      <c r="AC1644" s="65" t="str">
        <f>IF($G1644="", "", IF(IFERROR(INDEX('Intro &amp; Setup'!$Y$17:$Y$26, MATCH($G1644, 'Intro &amp; Setup'!$U$17:$U$26, 0)), "")="", 'Intro &amp; Setup'!$BB$15, IFERROR(INDEX('Intro &amp; Setup'!$Y$17:$Y$26, MATCH($G1644, 'Intro &amp; Setup'!$U$17:$U$26, 0)), "")))</f>
        <v/>
      </c>
      <c r="AD1644" s="8" t="str">
        <f>IF($J1644="", "", IF(IFERROR(INDEX('Intro &amp; Setup'!$Y$17:$Y$26, MATCH($J1644, 'Intro &amp; Setup'!$U$17:$U$26, 0)), "")="", 'Intro &amp; Setup'!$BB$15, IFERROR(INDEX('Intro &amp; Setup'!$Y$17:$Y$26, MATCH($J1644, 'Intro &amp; Setup'!$U$17:$U$26, 0)), "")))</f>
        <v/>
      </c>
      <c r="AE1644" s="66" t="str">
        <f>IF($M1644="", "", IF(IFERROR(INDEX('Intro &amp; Setup'!$Y$17:$Y$26, MATCH($M1644, 'Intro &amp; Setup'!$U$17:$U$26, 0)), "")="", 'Intro &amp; Setup'!$BB$15, IFERROR(INDEX('Intro &amp; Setup'!$Y$17:$Y$26, MATCH($M1644, 'Intro &amp; Setup'!$U$17:$U$26, 0)), "")))</f>
        <v/>
      </c>
      <c r="AG1644" s="65" t="str">
        <f t="shared" si="434"/>
        <v/>
      </c>
      <c r="AH1644" s="8" t="str">
        <f t="shared" si="435"/>
        <v/>
      </c>
      <c r="AI1644" s="66" t="str">
        <f t="shared" si="436"/>
        <v/>
      </c>
      <c r="AK1644" s="123" t="str">
        <f>IF(AC1644='Intro &amp; Setup'!$BB$14, $AO1644, "")</f>
        <v/>
      </c>
      <c r="AL1644" s="124" t="str">
        <f>IF(AD1644='Intro &amp; Setup'!$BB$14, $AO1644, "")</f>
        <v/>
      </c>
      <c r="AM1644" s="125" t="str">
        <f>IF(AE1644='Intro &amp; Setup'!$BB$14, $AO1644, "")</f>
        <v/>
      </c>
      <c r="AO1644" s="130" t="str">
        <f>IF(AND($B1644="", $C1644="", $D1644=""), "", IF($N1644="", 'Intro &amp; Setup'!$AB$33, $N1644))</f>
        <v/>
      </c>
      <c r="AQ1644" s="140">
        <f t="shared" si="437"/>
        <v>0</v>
      </c>
      <c r="AR1644" s="145">
        <f t="shared" si="438"/>
        <v>0</v>
      </c>
      <c r="AS1644" s="141">
        <f t="shared" si="439"/>
        <v>0</v>
      </c>
      <c r="AU1644" s="149" t="str">
        <f t="shared" si="440"/>
        <v/>
      </c>
      <c r="AV1644" s="155"/>
      <c r="AW1644" s="155"/>
      <c r="AX1644" s="155" t="str">
        <f t="shared" si="441"/>
        <v/>
      </c>
      <c r="AY1644" s="155"/>
      <c r="AZ1644" s="155"/>
      <c r="BA1644" s="151" t="str">
        <f t="shared" si="442"/>
        <v/>
      </c>
      <c r="BC1644" s="47" t="str">
        <f t="shared" si="443"/>
        <v/>
      </c>
    </row>
    <row r="1645" spans="1:55" x14ac:dyDescent="0.25">
      <c r="A1645" s="4"/>
      <c r="B1645" s="167"/>
      <c r="C1645" s="168"/>
      <c r="D1645" s="169"/>
      <c r="E1645" s="170"/>
      <c r="F1645" s="171"/>
      <c r="G1645" s="172"/>
      <c r="H1645" s="173"/>
      <c r="I1645" s="171"/>
      <c r="J1645" s="172"/>
      <c r="K1645" s="170"/>
      <c r="L1645" s="171"/>
      <c r="M1645" s="172"/>
      <c r="N1645" s="174"/>
      <c r="O1645" s="4"/>
      <c r="P1645" s="49" t="str">
        <f t="shared" si="427"/>
        <v/>
      </c>
      <c r="Q1645" s="4"/>
      <c r="S1645" s="22" t="str">
        <f t="shared" si="428"/>
        <v/>
      </c>
      <c r="T1645" s="8" t="str">
        <f t="shared" si="429"/>
        <v/>
      </c>
      <c r="U1645" s="23" t="str">
        <f t="shared" si="430"/>
        <v/>
      </c>
      <c r="W1645" s="50"/>
      <c r="Y1645" s="65" t="str">
        <f t="shared" si="431"/>
        <v/>
      </c>
      <c r="Z1645" s="8" t="str">
        <f t="shared" si="432"/>
        <v/>
      </c>
      <c r="AA1645" s="66" t="str">
        <f t="shared" si="433"/>
        <v/>
      </c>
      <c r="AC1645" s="65" t="str">
        <f>IF($G1645="", "", IF(IFERROR(INDEX('Intro &amp; Setup'!$Y$17:$Y$26, MATCH($G1645, 'Intro &amp; Setup'!$U$17:$U$26, 0)), "")="", 'Intro &amp; Setup'!$BB$15, IFERROR(INDEX('Intro &amp; Setup'!$Y$17:$Y$26, MATCH($G1645, 'Intro &amp; Setup'!$U$17:$U$26, 0)), "")))</f>
        <v/>
      </c>
      <c r="AD1645" s="8" t="str">
        <f>IF($J1645="", "", IF(IFERROR(INDEX('Intro &amp; Setup'!$Y$17:$Y$26, MATCH($J1645, 'Intro &amp; Setup'!$U$17:$U$26, 0)), "")="", 'Intro &amp; Setup'!$BB$15, IFERROR(INDEX('Intro &amp; Setup'!$Y$17:$Y$26, MATCH($J1645, 'Intro &amp; Setup'!$U$17:$U$26, 0)), "")))</f>
        <v/>
      </c>
      <c r="AE1645" s="66" t="str">
        <f>IF($M1645="", "", IF(IFERROR(INDEX('Intro &amp; Setup'!$Y$17:$Y$26, MATCH($M1645, 'Intro &amp; Setup'!$U$17:$U$26, 0)), "")="", 'Intro &amp; Setup'!$BB$15, IFERROR(INDEX('Intro &amp; Setup'!$Y$17:$Y$26, MATCH($M1645, 'Intro &amp; Setup'!$U$17:$U$26, 0)), "")))</f>
        <v/>
      </c>
      <c r="AG1645" s="65" t="str">
        <f t="shared" si="434"/>
        <v/>
      </c>
      <c r="AH1645" s="8" t="str">
        <f t="shared" si="435"/>
        <v/>
      </c>
      <c r="AI1645" s="66" t="str">
        <f t="shared" si="436"/>
        <v/>
      </c>
      <c r="AK1645" s="123" t="str">
        <f>IF(AC1645='Intro &amp; Setup'!$BB$14, $AO1645, "")</f>
        <v/>
      </c>
      <c r="AL1645" s="124" t="str">
        <f>IF(AD1645='Intro &amp; Setup'!$BB$14, $AO1645, "")</f>
        <v/>
      </c>
      <c r="AM1645" s="125" t="str">
        <f>IF(AE1645='Intro &amp; Setup'!$BB$14, $AO1645, "")</f>
        <v/>
      </c>
      <c r="AO1645" s="130" t="str">
        <f>IF(AND($B1645="", $C1645="", $D1645=""), "", IF($N1645="", 'Intro &amp; Setup'!$AB$33, $N1645))</f>
        <v/>
      </c>
      <c r="AQ1645" s="140">
        <f t="shared" si="437"/>
        <v>0</v>
      </c>
      <c r="AR1645" s="145">
        <f t="shared" si="438"/>
        <v>0</v>
      </c>
      <c r="AS1645" s="141">
        <f t="shared" si="439"/>
        <v>0</v>
      </c>
      <c r="AU1645" s="149" t="str">
        <f t="shared" si="440"/>
        <v/>
      </c>
      <c r="AV1645" s="155"/>
      <c r="AW1645" s="155"/>
      <c r="AX1645" s="155" t="str">
        <f t="shared" si="441"/>
        <v/>
      </c>
      <c r="AY1645" s="155"/>
      <c r="AZ1645" s="155"/>
      <c r="BA1645" s="151" t="str">
        <f t="shared" si="442"/>
        <v/>
      </c>
      <c r="BC1645" s="47" t="str">
        <f t="shared" si="443"/>
        <v/>
      </c>
    </row>
    <row r="1646" spans="1:55" x14ac:dyDescent="0.25">
      <c r="A1646" s="4"/>
      <c r="B1646" s="167"/>
      <c r="C1646" s="168"/>
      <c r="D1646" s="169"/>
      <c r="E1646" s="170"/>
      <c r="F1646" s="171"/>
      <c r="G1646" s="172"/>
      <c r="H1646" s="173"/>
      <c r="I1646" s="171"/>
      <c r="J1646" s="172"/>
      <c r="K1646" s="170"/>
      <c r="L1646" s="171"/>
      <c r="M1646" s="172"/>
      <c r="N1646" s="174"/>
      <c r="O1646" s="4"/>
      <c r="P1646" s="49" t="str">
        <f t="shared" si="427"/>
        <v/>
      </c>
      <c r="Q1646" s="4"/>
      <c r="S1646" s="22" t="str">
        <f t="shared" si="428"/>
        <v/>
      </c>
      <c r="T1646" s="8" t="str">
        <f t="shared" si="429"/>
        <v/>
      </c>
      <c r="U1646" s="23" t="str">
        <f t="shared" si="430"/>
        <v/>
      </c>
      <c r="W1646" s="50"/>
      <c r="Y1646" s="65" t="str">
        <f t="shared" si="431"/>
        <v/>
      </c>
      <c r="Z1646" s="8" t="str">
        <f t="shared" si="432"/>
        <v/>
      </c>
      <c r="AA1646" s="66" t="str">
        <f t="shared" si="433"/>
        <v/>
      </c>
      <c r="AC1646" s="65" t="str">
        <f>IF($G1646="", "", IF(IFERROR(INDEX('Intro &amp; Setup'!$Y$17:$Y$26, MATCH($G1646, 'Intro &amp; Setup'!$U$17:$U$26, 0)), "")="", 'Intro &amp; Setup'!$BB$15, IFERROR(INDEX('Intro &amp; Setup'!$Y$17:$Y$26, MATCH($G1646, 'Intro &amp; Setup'!$U$17:$U$26, 0)), "")))</f>
        <v/>
      </c>
      <c r="AD1646" s="8" t="str">
        <f>IF($J1646="", "", IF(IFERROR(INDEX('Intro &amp; Setup'!$Y$17:$Y$26, MATCH($J1646, 'Intro &amp; Setup'!$U$17:$U$26, 0)), "")="", 'Intro &amp; Setup'!$BB$15, IFERROR(INDEX('Intro &amp; Setup'!$Y$17:$Y$26, MATCH($J1646, 'Intro &amp; Setup'!$U$17:$U$26, 0)), "")))</f>
        <v/>
      </c>
      <c r="AE1646" s="66" t="str">
        <f>IF($M1646="", "", IF(IFERROR(INDEX('Intro &amp; Setup'!$Y$17:$Y$26, MATCH($M1646, 'Intro &amp; Setup'!$U$17:$U$26, 0)), "")="", 'Intro &amp; Setup'!$BB$15, IFERROR(INDEX('Intro &amp; Setup'!$Y$17:$Y$26, MATCH($M1646, 'Intro &amp; Setup'!$U$17:$U$26, 0)), "")))</f>
        <v/>
      </c>
      <c r="AG1646" s="65" t="str">
        <f t="shared" si="434"/>
        <v/>
      </c>
      <c r="AH1646" s="8" t="str">
        <f t="shared" si="435"/>
        <v/>
      </c>
      <c r="AI1646" s="66" t="str">
        <f t="shared" si="436"/>
        <v/>
      </c>
      <c r="AK1646" s="123" t="str">
        <f>IF(AC1646='Intro &amp; Setup'!$BB$14, $AO1646, "")</f>
        <v/>
      </c>
      <c r="AL1646" s="124" t="str">
        <f>IF(AD1646='Intro &amp; Setup'!$BB$14, $AO1646, "")</f>
        <v/>
      </c>
      <c r="AM1646" s="125" t="str">
        <f>IF(AE1646='Intro &amp; Setup'!$BB$14, $AO1646, "")</f>
        <v/>
      </c>
      <c r="AO1646" s="130" t="str">
        <f>IF(AND($B1646="", $C1646="", $D1646=""), "", IF($N1646="", 'Intro &amp; Setup'!$AB$33, $N1646))</f>
        <v/>
      </c>
      <c r="AQ1646" s="140">
        <f t="shared" si="437"/>
        <v>0</v>
      </c>
      <c r="AR1646" s="145">
        <f t="shared" si="438"/>
        <v>0</v>
      </c>
      <c r="AS1646" s="141">
        <f t="shared" si="439"/>
        <v>0</v>
      </c>
      <c r="AU1646" s="149" t="str">
        <f t="shared" si="440"/>
        <v/>
      </c>
      <c r="AV1646" s="155"/>
      <c r="AW1646" s="155"/>
      <c r="AX1646" s="155" t="str">
        <f t="shared" si="441"/>
        <v/>
      </c>
      <c r="AY1646" s="155"/>
      <c r="AZ1646" s="155"/>
      <c r="BA1646" s="151" t="str">
        <f t="shared" si="442"/>
        <v/>
      </c>
      <c r="BC1646" s="47" t="str">
        <f t="shared" si="443"/>
        <v/>
      </c>
    </row>
    <row r="1647" spans="1:55" x14ac:dyDescent="0.25">
      <c r="A1647" s="4"/>
      <c r="B1647" s="167"/>
      <c r="C1647" s="168"/>
      <c r="D1647" s="169"/>
      <c r="E1647" s="170"/>
      <c r="F1647" s="171"/>
      <c r="G1647" s="172"/>
      <c r="H1647" s="173"/>
      <c r="I1647" s="171"/>
      <c r="J1647" s="172"/>
      <c r="K1647" s="170"/>
      <c r="L1647" s="171"/>
      <c r="M1647" s="172"/>
      <c r="N1647" s="174"/>
      <c r="O1647" s="4"/>
      <c r="P1647" s="49" t="str">
        <f t="shared" si="427"/>
        <v/>
      </c>
      <c r="Q1647" s="4"/>
      <c r="S1647" s="22" t="str">
        <f t="shared" si="428"/>
        <v/>
      </c>
      <c r="T1647" s="8" t="str">
        <f t="shared" si="429"/>
        <v/>
      </c>
      <c r="U1647" s="23" t="str">
        <f t="shared" si="430"/>
        <v/>
      </c>
      <c r="W1647" s="50"/>
      <c r="Y1647" s="65" t="str">
        <f t="shared" si="431"/>
        <v/>
      </c>
      <c r="Z1647" s="8" t="str">
        <f t="shared" si="432"/>
        <v/>
      </c>
      <c r="AA1647" s="66" t="str">
        <f t="shared" si="433"/>
        <v/>
      </c>
      <c r="AC1647" s="65" t="str">
        <f>IF($G1647="", "", IF(IFERROR(INDEX('Intro &amp; Setup'!$Y$17:$Y$26, MATCH($G1647, 'Intro &amp; Setup'!$U$17:$U$26, 0)), "")="", 'Intro &amp; Setup'!$BB$15, IFERROR(INDEX('Intro &amp; Setup'!$Y$17:$Y$26, MATCH($G1647, 'Intro &amp; Setup'!$U$17:$U$26, 0)), "")))</f>
        <v/>
      </c>
      <c r="AD1647" s="8" t="str">
        <f>IF($J1647="", "", IF(IFERROR(INDEX('Intro &amp; Setup'!$Y$17:$Y$26, MATCH($J1647, 'Intro &amp; Setup'!$U$17:$U$26, 0)), "")="", 'Intro &amp; Setup'!$BB$15, IFERROR(INDEX('Intro &amp; Setup'!$Y$17:$Y$26, MATCH($J1647, 'Intro &amp; Setup'!$U$17:$U$26, 0)), "")))</f>
        <v/>
      </c>
      <c r="AE1647" s="66" t="str">
        <f>IF($M1647="", "", IF(IFERROR(INDEX('Intro &amp; Setup'!$Y$17:$Y$26, MATCH($M1647, 'Intro &amp; Setup'!$U$17:$U$26, 0)), "")="", 'Intro &amp; Setup'!$BB$15, IFERROR(INDEX('Intro &amp; Setup'!$Y$17:$Y$26, MATCH($M1647, 'Intro &amp; Setup'!$U$17:$U$26, 0)), "")))</f>
        <v/>
      </c>
      <c r="AG1647" s="65" t="str">
        <f t="shared" si="434"/>
        <v/>
      </c>
      <c r="AH1647" s="8" t="str">
        <f t="shared" si="435"/>
        <v/>
      </c>
      <c r="AI1647" s="66" t="str">
        <f t="shared" si="436"/>
        <v/>
      </c>
      <c r="AK1647" s="123" t="str">
        <f>IF(AC1647='Intro &amp; Setup'!$BB$14, $AO1647, "")</f>
        <v/>
      </c>
      <c r="AL1647" s="124" t="str">
        <f>IF(AD1647='Intro &amp; Setup'!$BB$14, $AO1647, "")</f>
        <v/>
      </c>
      <c r="AM1647" s="125" t="str">
        <f>IF(AE1647='Intro &amp; Setup'!$BB$14, $AO1647, "")</f>
        <v/>
      </c>
      <c r="AO1647" s="130" t="str">
        <f>IF(AND($B1647="", $C1647="", $D1647=""), "", IF($N1647="", 'Intro &amp; Setup'!$AB$33, $N1647))</f>
        <v/>
      </c>
      <c r="AQ1647" s="140">
        <f t="shared" si="437"/>
        <v>0</v>
      </c>
      <c r="AR1647" s="145">
        <f t="shared" si="438"/>
        <v>0</v>
      </c>
      <c r="AS1647" s="141">
        <f t="shared" si="439"/>
        <v>0</v>
      </c>
      <c r="AU1647" s="149" t="str">
        <f t="shared" si="440"/>
        <v/>
      </c>
      <c r="AV1647" s="155"/>
      <c r="AW1647" s="155"/>
      <c r="AX1647" s="155" t="str">
        <f t="shared" si="441"/>
        <v/>
      </c>
      <c r="AY1647" s="155"/>
      <c r="AZ1647" s="155"/>
      <c r="BA1647" s="151" t="str">
        <f t="shared" si="442"/>
        <v/>
      </c>
      <c r="BC1647" s="47" t="str">
        <f t="shared" si="443"/>
        <v/>
      </c>
    </row>
    <row r="1648" spans="1:55" x14ac:dyDescent="0.25">
      <c r="A1648" s="4"/>
      <c r="B1648" s="167"/>
      <c r="C1648" s="168"/>
      <c r="D1648" s="169"/>
      <c r="E1648" s="170"/>
      <c r="F1648" s="171"/>
      <c r="G1648" s="172"/>
      <c r="H1648" s="173"/>
      <c r="I1648" s="171"/>
      <c r="J1648" s="172"/>
      <c r="K1648" s="170"/>
      <c r="L1648" s="171"/>
      <c r="M1648" s="172"/>
      <c r="N1648" s="174"/>
      <c r="O1648" s="4"/>
      <c r="P1648" s="49" t="str">
        <f t="shared" si="427"/>
        <v/>
      </c>
      <c r="Q1648" s="4"/>
      <c r="S1648" s="22" t="str">
        <f t="shared" si="428"/>
        <v/>
      </c>
      <c r="T1648" s="8" t="str">
        <f t="shared" si="429"/>
        <v/>
      </c>
      <c r="U1648" s="23" t="str">
        <f t="shared" si="430"/>
        <v/>
      </c>
      <c r="W1648" s="50"/>
      <c r="Y1648" s="65" t="str">
        <f t="shared" si="431"/>
        <v/>
      </c>
      <c r="Z1648" s="8" t="str">
        <f t="shared" si="432"/>
        <v/>
      </c>
      <c r="AA1648" s="66" t="str">
        <f t="shared" si="433"/>
        <v/>
      </c>
      <c r="AC1648" s="65" t="str">
        <f>IF($G1648="", "", IF(IFERROR(INDEX('Intro &amp; Setup'!$Y$17:$Y$26, MATCH($G1648, 'Intro &amp; Setup'!$U$17:$U$26, 0)), "")="", 'Intro &amp; Setup'!$BB$15, IFERROR(INDEX('Intro &amp; Setup'!$Y$17:$Y$26, MATCH($G1648, 'Intro &amp; Setup'!$U$17:$U$26, 0)), "")))</f>
        <v/>
      </c>
      <c r="AD1648" s="8" t="str">
        <f>IF($J1648="", "", IF(IFERROR(INDEX('Intro &amp; Setup'!$Y$17:$Y$26, MATCH($J1648, 'Intro &amp; Setup'!$U$17:$U$26, 0)), "")="", 'Intro &amp; Setup'!$BB$15, IFERROR(INDEX('Intro &amp; Setup'!$Y$17:$Y$26, MATCH($J1648, 'Intro &amp; Setup'!$U$17:$U$26, 0)), "")))</f>
        <v/>
      </c>
      <c r="AE1648" s="66" t="str">
        <f>IF($M1648="", "", IF(IFERROR(INDEX('Intro &amp; Setup'!$Y$17:$Y$26, MATCH($M1648, 'Intro &amp; Setup'!$U$17:$U$26, 0)), "")="", 'Intro &amp; Setup'!$BB$15, IFERROR(INDEX('Intro &amp; Setup'!$Y$17:$Y$26, MATCH($M1648, 'Intro &amp; Setup'!$U$17:$U$26, 0)), "")))</f>
        <v/>
      </c>
      <c r="AG1648" s="65" t="str">
        <f t="shared" si="434"/>
        <v/>
      </c>
      <c r="AH1648" s="8" t="str">
        <f t="shared" si="435"/>
        <v/>
      </c>
      <c r="AI1648" s="66" t="str">
        <f t="shared" si="436"/>
        <v/>
      </c>
      <c r="AK1648" s="123" t="str">
        <f>IF(AC1648='Intro &amp; Setup'!$BB$14, $AO1648, "")</f>
        <v/>
      </c>
      <c r="AL1648" s="124" t="str">
        <f>IF(AD1648='Intro &amp; Setup'!$BB$14, $AO1648, "")</f>
        <v/>
      </c>
      <c r="AM1648" s="125" t="str">
        <f>IF(AE1648='Intro &amp; Setup'!$BB$14, $AO1648, "")</f>
        <v/>
      </c>
      <c r="AO1648" s="130" t="str">
        <f>IF(AND($B1648="", $C1648="", $D1648=""), "", IF($N1648="", 'Intro &amp; Setup'!$AB$33, $N1648))</f>
        <v/>
      </c>
      <c r="AQ1648" s="140">
        <f t="shared" si="437"/>
        <v>0</v>
      </c>
      <c r="AR1648" s="145">
        <f t="shared" si="438"/>
        <v>0</v>
      </c>
      <c r="AS1648" s="141">
        <f t="shared" si="439"/>
        <v>0</v>
      </c>
      <c r="AU1648" s="149" t="str">
        <f t="shared" si="440"/>
        <v/>
      </c>
      <c r="AV1648" s="155"/>
      <c r="AW1648" s="155"/>
      <c r="AX1648" s="155" t="str">
        <f t="shared" si="441"/>
        <v/>
      </c>
      <c r="AY1648" s="155"/>
      <c r="AZ1648" s="155"/>
      <c r="BA1648" s="151" t="str">
        <f t="shared" si="442"/>
        <v/>
      </c>
      <c r="BC1648" s="47" t="str">
        <f t="shared" si="443"/>
        <v/>
      </c>
    </row>
    <row r="1649" spans="1:55" x14ac:dyDescent="0.25">
      <c r="A1649" s="4"/>
      <c r="B1649" s="167"/>
      <c r="C1649" s="168"/>
      <c r="D1649" s="169"/>
      <c r="E1649" s="170"/>
      <c r="F1649" s="171"/>
      <c r="G1649" s="172"/>
      <c r="H1649" s="173"/>
      <c r="I1649" s="171"/>
      <c r="J1649" s="172"/>
      <c r="K1649" s="170"/>
      <c r="L1649" s="171"/>
      <c r="M1649" s="172"/>
      <c r="N1649" s="174"/>
      <c r="O1649" s="4"/>
      <c r="P1649" s="49" t="str">
        <f t="shared" si="427"/>
        <v/>
      </c>
      <c r="Q1649" s="4"/>
      <c r="S1649" s="22" t="str">
        <f t="shared" si="428"/>
        <v/>
      </c>
      <c r="T1649" s="8" t="str">
        <f t="shared" si="429"/>
        <v/>
      </c>
      <c r="U1649" s="23" t="str">
        <f t="shared" si="430"/>
        <v/>
      </c>
      <c r="W1649" s="50"/>
      <c r="Y1649" s="65" t="str">
        <f t="shared" si="431"/>
        <v/>
      </c>
      <c r="Z1649" s="8" t="str">
        <f t="shared" si="432"/>
        <v/>
      </c>
      <c r="AA1649" s="66" t="str">
        <f t="shared" si="433"/>
        <v/>
      </c>
      <c r="AC1649" s="65" t="str">
        <f>IF($G1649="", "", IF(IFERROR(INDEX('Intro &amp; Setup'!$Y$17:$Y$26, MATCH($G1649, 'Intro &amp; Setup'!$U$17:$U$26, 0)), "")="", 'Intro &amp; Setup'!$BB$15, IFERROR(INDEX('Intro &amp; Setup'!$Y$17:$Y$26, MATCH($G1649, 'Intro &amp; Setup'!$U$17:$U$26, 0)), "")))</f>
        <v/>
      </c>
      <c r="AD1649" s="8" t="str">
        <f>IF($J1649="", "", IF(IFERROR(INDEX('Intro &amp; Setup'!$Y$17:$Y$26, MATCH($J1649, 'Intro &amp; Setup'!$U$17:$U$26, 0)), "")="", 'Intro &amp; Setup'!$BB$15, IFERROR(INDEX('Intro &amp; Setup'!$Y$17:$Y$26, MATCH($J1649, 'Intro &amp; Setup'!$U$17:$U$26, 0)), "")))</f>
        <v/>
      </c>
      <c r="AE1649" s="66" t="str">
        <f>IF($M1649="", "", IF(IFERROR(INDEX('Intro &amp; Setup'!$Y$17:$Y$26, MATCH($M1649, 'Intro &amp; Setup'!$U$17:$U$26, 0)), "")="", 'Intro &amp; Setup'!$BB$15, IFERROR(INDEX('Intro &amp; Setup'!$Y$17:$Y$26, MATCH($M1649, 'Intro &amp; Setup'!$U$17:$U$26, 0)), "")))</f>
        <v/>
      </c>
      <c r="AG1649" s="65" t="str">
        <f t="shared" si="434"/>
        <v/>
      </c>
      <c r="AH1649" s="8" t="str">
        <f t="shared" si="435"/>
        <v/>
      </c>
      <c r="AI1649" s="66" t="str">
        <f t="shared" si="436"/>
        <v/>
      </c>
      <c r="AK1649" s="123" t="str">
        <f>IF(AC1649='Intro &amp; Setup'!$BB$14, $AO1649, "")</f>
        <v/>
      </c>
      <c r="AL1649" s="124" t="str">
        <f>IF(AD1649='Intro &amp; Setup'!$BB$14, $AO1649, "")</f>
        <v/>
      </c>
      <c r="AM1649" s="125" t="str">
        <f>IF(AE1649='Intro &amp; Setup'!$BB$14, $AO1649, "")</f>
        <v/>
      </c>
      <c r="AO1649" s="130" t="str">
        <f>IF(AND($B1649="", $C1649="", $D1649=""), "", IF($N1649="", 'Intro &amp; Setup'!$AB$33, $N1649))</f>
        <v/>
      </c>
      <c r="AQ1649" s="140">
        <f t="shared" si="437"/>
        <v>0</v>
      </c>
      <c r="AR1649" s="145">
        <f t="shared" si="438"/>
        <v>0</v>
      </c>
      <c r="AS1649" s="141">
        <f t="shared" si="439"/>
        <v>0</v>
      </c>
      <c r="AU1649" s="149" t="str">
        <f t="shared" si="440"/>
        <v/>
      </c>
      <c r="AV1649" s="155"/>
      <c r="AW1649" s="155"/>
      <c r="AX1649" s="155" t="str">
        <f t="shared" si="441"/>
        <v/>
      </c>
      <c r="AY1649" s="155"/>
      <c r="AZ1649" s="155"/>
      <c r="BA1649" s="151" t="str">
        <f t="shared" si="442"/>
        <v/>
      </c>
      <c r="BC1649" s="47" t="str">
        <f t="shared" si="443"/>
        <v/>
      </c>
    </row>
    <row r="1650" spans="1:55" x14ac:dyDescent="0.25">
      <c r="A1650" s="4"/>
      <c r="B1650" s="167"/>
      <c r="C1650" s="168"/>
      <c r="D1650" s="169"/>
      <c r="E1650" s="170"/>
      <c r="F1650" s="171"/>
      <c r="G1650" s="172"/>
      <c r="H1650" s="173"/>
      <c r="I1650" s="171"/>
      <c r="J1650" s="172"/>
      <c r="K1650" s="170"/>
      <c r="L1650" s="171"/>
      <c r="M1650" s="172"/>
      <c r="N1650" s="174"/>
      <c r="O1650" s="4"/>
      <c r="P1650" s="49" t="str">
        <f t="shared" si="427"/>
        <v/>
      </c>
      <c r="Q1650" s="4"/>
      <c r="S1650" s="22" t="str">
        <f t="shared" si="428"/>
        <v/>
      </c>
      <c r="T1650" s="8" t="str">
        <f t="shared" si="429"/>
        <v/>
      </c>
      <c r="U1650" s="23" t="str">
        <f t="shared" si="430"/>
        <v/>
      </c>
      <c r="W1650" s="50"/>
      <c r="Y1650" s="65" t="str">
        <f t="shared" si="431"/>
        <v/>
      </c>
      <c r="Z1650" s="8" t="str">
        <f t="shared" si="432"/>
        <v/>
      </c>
      <c r="AA1650" s="66" t="str">
        <f t="shared" si="433"/>
        <v/>
      </c>
      <c r="AC1650" s="65" t="str">
        <f>IF($G1650="", "", IF(IFERROR(INDEX('Intro &amp; Setup'!$Y$17:$Y$26, MATCH($G1650, 'Intro &amp; Setup'!$U$17:$U$26, 0)), "")="", 'Intro &amp; Setup'!$BB$15, IFERROR(INDEX('Intro &amp; Setup'!$Y$17:$Y$26, MATCH($G1650, 'Intro &amp; Setup'!$U$17:$U$26, 0)), "")))</f>
        <v/>
      </c>
      <c r="AD1650" s="8" t="str">
        <f>IF($J1650="", "", IF(IFERROR(INDEX('Intro &amp; Setup'!$Y$17:$Y$26, MATCH($J1650, 'Intro &amp; Setup'!$U$17:$U$26, 0)), "")="", 'Intro &amp; Setup'!$BB$15, IFERROR(INDEX('Intro &amp; Setup'!$Y$17:$Y$26, MATCH($J1650, 'Intro &amp; Setup'!$U$17:$U$26, 0)), "")))</f>
        <v/>
      </c>
      <c r="AE1650" s="66" t="str">
        <f>IF($M1650="", "", IF(IFERROR(INDEX('Intro &amp; Setup'!$Y$17:$Y$26, MATCH($M1650, 'Intro &amp; Setup'!$U$17:$U$26, 0)), "")="", 'Intro &amp; Setup'!$BB$15, IFERROR(INDEX('Intro &amp; Setup'!$Y$17:$Y$26, MATCH($M1650, 'Intro &amp; Setup'!$U$17:$U$26, 0)), "")))</f>
        <v/>
      </c>
      <c r="AG1650" s="65" t="str">
        <f t="shared" si="434"/>
        <v/>
      </c>
      <c r="AH1650" s="8" t="str">
        <f t="shared" si="435"/>
        <v/>
      </c>
      <c r="AI1650" s="66" t="str">
        <f t="shared" si="436"/>
        <v/>
      </c>
      <c r="AK1650" s="123" t="str">
        <f>IF(AC1650='Intro &amp; Setup'!$BB$14, $AO1650, "")</f>
        <v/>
      </c>
      <c r="AL1650" s="124" t="str">
        <f>IF(AD1650='Intro &amp; Setup'!$BB$14, $AO1650, "")</f>
        <v/>
      </c>
      <c r="AM1650" s="125" t="str">
        <f>IF(AE1650='Intro &amp; Setup'!$BB$14, $AO1650, "")</f>
        <v/>
      </c>
      <c r="AO1650" s="130" t="str">
        <f>IF(AND($B1650="", $C1650="", $D1650=""), "", IF($N1650="", 'Intro &amp; Setup'!$AB$33, $N1650))</f>
        <v/>
      </c>
      <c r="AQ1650" s="140">
        <f t="shared" si="437"/>
        <v>0</v>
      </c>
      <c r="AR1650" s="145">
        <f t="shared" si="438"/>
        <v>0</v>
      </c>
      <c r="AS1650" s="141">
        <f t="shared" si="439"/>
        <v>0</v>
      </c>
      <c r="AU1650" s="149" t="str">
        <f t="shared" si="440"/>
        <v/>
      </c>
      <c r="AV1650" s="155"/>
      <c r="AW1650" s="155"/>
      <c r="AX1650" s="155" t="str">
        <f t="shared" si="441"/>
        <v/>
      </c>
      <c r="AY1650" s="155"/>
      <c r="AZ1650" s="155"/>
      <c r="BA1650" s="151" t="str">
        <f t="shared" si="442"/>
        <v/>
      </c>
      <c r="BC1650" s="47" t="str">
        <f t="shared" si="443"/>
        <v/>
      </c>
    </row>
    <row r="1651" spans="1:55" x14ac:dyDescent="0.25">
      <c r="A1651" s="4"/>
      <c r="B1651" s="167"/>
      <c r="C1651" s="168"/>
      <c r="D1651" s="169"/>
      <c r="E1651" s="170"/>
      <c r="F1651" s="171"/>
      <c r="G1651" s="172"/>
      <c r="H1651" s="173"/>
      <c r="I1651" s="171"/>
      <c r="J1651" s="172"/>
      <c r="K1651" s="170"/>
      <c r="L1651" s="171"/>
      <c r="M1651" s="172"/>
      <c r="N1651" s="174"/>
      <c r="O1651" s="4"/>
      <c r="P1651" s="49" t="str">
        <f t="shared" si="427"/>
        <v/>
      </c>
      <c r="Q1651" s="4"/>
      <c r="S1651" s="22" t="str">
        <f t="shared" si="428"/>
        <v/>
      </c>
      <c r="T1651" s="8" t="str">
        <f t="shared" si="429"/>
        <v/>
      </c>
      <c r="U1651" s="23" t="str">
        <f t="shared" si="430"/>
        <v/>
      </c>
      <c r="W1651" s="50"/>
      <c r="Y1651" s="65" t="str">
        <f t="shared" si="431"/>
        <v/>
      </c>
      <c r="Z1651" s="8" t="str">
        <f t="shared" si="432"/>
        <v/>
      </c>
      <c r="AA1651" s="66" t="str">
        <f t="shared" si="433"/>
        <v/>
      </c>
      <c r="AC1651" s="65" t="str">
        <f>IF($G1651="", "", IF(IFERROR(INDEX('Intro &amp; Setup'!$Y$17:$Y$26, MATCH($G1651, 'Intro &amp; Setup'!$U$17:$U$26, 0)), "")="", 'Intro &amp; Setup'!$BB$15, IFERROR(INDEX('Intro &amp; Setup'!$Y$17:$Y$26, MATCH($G1651, 'Intro &amp; Setup'!$U$17:$U$26, 0)), "")))</f>
        <v/>
      </c>
      <c r="AD1651" s="8" t="str">
        <f>IF($J1651="", "", IF(IFERROR(INDEX('Intro &amp; Setup'!$Y$17:$Y$26, MATCH($J1651, 'Intro &amp; Setup'!$U$17:$U$26, 0)), "")="", 'Intro &amp; Setup'!$BB$15, IFERROR(INDEX('Intro &amp; Setup'!$Y$17:$Y$26, MATCH($J1651, 'Intro &amp; Setup'!$U$17:$U$26, 0)), "")))</f>
        <v/>
      </c>
      <c r="AE1651" s="66" t="str">
        <f>IF($M1651="", "", IF(IFERROR(INDEX('Intro &amp; Setup'!$Y$17:$Y$26, MATCH($M1651, 'Intro &amp; Setup'!$U$17:$U$26, 0)), "")="", 'Intro &amp; Setup'!$BB$15, IFERROR(INDEX('Intro &amp; Setup'!$Y$17:$Y$26, MATCH($M1651, 'Intro &amp; Setup'!$U$17:$U$26, 0)), "")))</f>
        <v/>
      </c>
      <c r="AG1651" s="65" t="str">
        <f t="shared" si="434"/>
        <v/>
      </c>
      <c r="AH1651" s="8" t="str">
        <f t="shared" si="435"/>
        <v/>
      </c>
      <c r="AI1651" s="66" t="str">
        <f t="shared" si="436"/>
        <v/>
      </c>
      <c r="AK1651" s="123" t="str">
        <f>IF(AC1651='Intro &amp; Setup'!$BB$14, $AO1651, "")</f>
        <v/>
      </c>
      <c r="AL1651" s="124" t="str">
        <f>IF(AD1651='Intro &amp; Setup'!$BB$14, $AO1651, "")</f>
        <v/>
      </c>
      <c r="AM1651" s="125" t="str">
        <f>IF(AE1651='Intro &amp; Setup'!$BB$14, $AO1651, "")</f>
        <v/>
      </c>
      <c r="AO1651" s="130" t="str">
        <f>IF(AND($B1651="", $C1651="", $D1651=""), "", IF($N1651="", 'Intro &amp; Setup'!$AB$33, $N1651))</f>
        <v/>
      </c>
      <c r="AQ1651" s="140">
        <f t="shared" si="437"/>
        <v>0</v>
      </c>
      <c r="AR1651" s="145">
        <f t="shared" si="438"/>
        <v>0</v>
      </c>
      <c r="AS1651" s="141">
        <f t="shared" si="439"/>
        <v>0</v>
      </c>
      <c r="AU1651" s="149" t="str">
        <f t="shared" si="440"/>
        <v/>
      </c>
      <c r="AV1651" s="155"/>
      <c r="AW1651" s="155"/>
      <c r="AX1651" s="155" t="str">
        <f t="shared" si="441"/>
        <v/>
      </c>
      <c r="AY1651" s="155"/>
      <c r="AZ1651" s="155"/>
      <c r="BA1651" s="151" t="str">
        <f t="shared" si="442"/>
        <v/>
      </c>
      <c r="BC1651" s="47" t="str">
        <f t="shared" si="443"/>
        <v/>
      </c>
    </row>
    <row r="1652" spans="1:55" x14ac:dyDescent="0.25">
      <c r="A1652" s="4"/>
      <c r="B1652" s="167"/>
      <c r="C1652" s="168"/>
      <c r="D1652" s="169"/>
      <c r="E1652" s="170"/>
      <c r="F1652" s="171"/>
      <c r="G1652" s="172"/>
      <c r="H1652" s="173"/>
      <c r="I1652" s="171"/>
      <c r="J1652" s="172"/>
      <c r="K1652" s="170"/>
      <c r="L1652" s="171"/>
      <c r="M1652" s="172"/>
      <c r="N1652" s="174"/>
      <c r="O1652" s="4"/>
      <c r="P1652" s="49" t="str">
        <f t="shared" si="427"/>
        <v/>
      </c>
      <c r="Q1652" s="4"/>
      <c r="S1652" s="22" t="str">
        <f t="shared" si="428"/>
        <v/>
      </c>
      <c r="T1652" s="8" t="str">
        <f t="shared" si="429"/>
        <v/>
      </c>
      <c r="U1652" s="23" t="str">
        <f t="shared" si="430"/>
        <v/>
      </c>
      <c r="W1652" s="50"/>
      <c r="Y1652" s="65" t="str">
        <f t="shared" si="431"/>
        <v/>
      </c>
      <c r="Z1652" s="8" t="str">
        <f t="shared" si="432"/>
        <v/>
      </c>
      <c r="AA1652" s="66" t="str">
        <f t="shared" si="433"/>
        <v/>
      </c>
      <c r="AC1652" s="65" t="str">
        <f>IF($G1652="", "", IF(IFERROR(INDEX('Intro &amp; Setup'!$Y$17:$Y$26, MATCH($G1652, 'Intro &amp; Setup'!$U$17:$U$26, 0)), "")="", 'Intro &amp; Setup'!$BB$15, IFERROR(INDEX('Intro &amp; Setup'!$Y$17:$Y$26, MATCH($G1652, 'Intro &amp; Setup'!$U$17:$U$26, 0)), "")))</f>
        <v/>
      </c>
      <c r="AD1652" s="8" t="str">
        <f>IF($J1652="", "", IF(IFERROR(INDEX('Intro &amp; Setup'!$Y$17:$Y$26, MATCH($J1652, 'Intro &amp; Setup'!$U$17:$U$26, 0)), "")="", 'Intro &amp; Setup'!$BB$15, IFERROR(INDEX('Intro &amp; Setup'!$Y$17:$Y$26, MATCH($J1652, 'Intro &amp; Setup'!$U$17:$U$26, 0)), "")))</f>
        <v/>
      </c>
      <c r="AE1652" s="66" t="str">
        <f>IF($M1652="", "", IF(IFERROR(INDEX('Intro &amp; Setup'!$Y$17:$Y$26, MATCH($M1652, 'Intro &amp; Setup'!$U$17:$U$26, 0)), "")="", 'Intro &amp; Setup'!$BB$15, IFERROR(INDEX('Intro &amp; Setup'!$Y$17:$Y$26, MATCH($M1652, 'Intro &amp; Setup'!$U$17:$U$26, 0)), "")))</f>
        <v/>
      </c>
      <c r="AG1652" s="65" t="str">
        <f t="shared" si="434"/>
        <v/>
      </c>
      <c r="AH1652" s="8" t="str">
        <f t="shared" si="435"/>
        <v/>
      </c>
      <c r="AI1652" s="66" t="str">
        <f t="shared" si="436"/>
        <v/>
      </c>
      <c r="AK1652" s="123" t="str">
        <f>IF(AC1652='Intro &amp; Setup'!$BB$14, $AO1652, "")</f>
        <v/>
      </c>
      <c r="AL1652" s="124" t="str">
        <f>IF(AD1652='Intro &amp; Setup'!$BB$14, $AO1652, "")</f>
        <v/>
      </c>
      <c r="AM1652" s="125" t="str">
        <f>IF(AE1652='Intro &amp; Setup'!$BB$14, $AO1652, "")</f>
        <v/>
      </c>
      <c r="AO1652" s="130" t="str">
        <f>IF(AND($B1652="", $C1652="", $D1652=""), "", IF($N1652="", 'Intro &amp; Setup'!$AB$33, $N1652))</f>
        <v/>
      </c>
      <c r="AQ1652" s="140">
        <f t="shared" si="437"/>
        <v>0</v>
      </c>
      <c r="AR1652" s="145">
        <f t="shared" si="438"/>
        <v>0</v>
      </c>
      <c r="AS1652" s="141">
        <f t="shared" si="439"/>
        <v>0</v>
      </c>
      <c r="AU1652" s="149" t="str">
        <f t="shared" si="440"/>
        <v/>
      </c>
      <c r="AV1652" s="155"/>
      <c r="AW1652" s="155"/>
      <c r="AX1652" s="155" t="str">
        <f t="shared" si="441"/>
        <v/>
      </c>
      <c r="AY1652" s="155"/>
      <c r="AZ1652" s="155"/>
      <c r="BA1652" s="151" t="str">
        <f t="shared" si="442"/>
        <v/>
      </c>
      <c r="BC1652" s="47" t="str">
        <f t="shared" si="443"/>
        <v/>
      </c>
    </row>
    <row r="1653" spans="1:55" x14ac:dyDescent="0.25">
      <c r="A1653" s="4"/>
      <c r="B1653" s="167"/>
      <c r="C1653" s="168"/>
      <c r="D1653" s="169"/>
      <c r="E1653" s="170"/>
      <c r="F1653" s="171"/>
      <c r="G1653" s="172"/>
      <c r="H1653" s="173"/>
      <c r="I1653" s="171"/>
      <c r="J1653" s="172"/>
      <c r="K1653" s="170"/>
      <c r="L1653" s="171"/>
      <c r="M1653" s="172"/>
      <c r="N1653" s="174"/>
      <c r="O1653" s="4"/>
      <c r="P1653" s="49" t="str">
        <f t="shared" si="427"/>
        <v/>
      </c>
      <c r="Q1653" s="4"/>
      <c r="S1653" s="22" t="str">
        <f t="shared" si="428"/>
        <v/>
      </c>
      <c r="T1653" s="8" t="str">
        <f t="shared" si="429"/>
        <v/>
      </c>
      <c r="U1653" s="23" t="str">
        <f t="shared" si="430"/>
        <v/>
      </c>
      <c r="W1653" s="50"/>
      <c r="Y1653" s="65" t="str">
        <f t="shared" si="431"/>
        <v/>
      </c>
      <c r="Z1653" s="8" t="str">
        <f t="shared" si="432"/>
        <v/>
      </c>
      <c r="AA1653" s="66" t="str">
        <f t="shared" si="433"/>
        <v/>
      </c>
      <c r="AC1653" s="65" t="str">
        <f>IF($G1653="", "", IF(IFERROR(INDEX('Intro &amp; Setup'!$Y$17:$Y$26, MATCH($G1653, 'Intro &amp; Setup'!$U$17:$U$26, 0)), "")="", 'Intro &amp; Setup'!$BB$15, IFERROR(INDEX('Intro &amp; Setup'!$Y$17:$Y$26, MATCH($G1653, 'Intro &amp; Setup'!$U$17:$U$26, 0)), "")))</f>
        <v/>
      </c>
      <c r="AD1653" s="8" t="str">
        <f>IF($J1653="", "", IF(IFERROR(INDEX('Intro &amp; Setup'!$Y$17:$Y$26, MATCH($J1653, 'Intro &amp; Setup'!$U$17:$U$26, 0)), "")="", 'Intro &amp; Setup'!$BB$15, IFERROR(INDEX('Intro &amp; Setup'!$Y$17:$Y$26, MATCH($J1653, 'Intro &amp; Setup'!$U$17:$U$26, 0)), "")))</f>
        <v/>
      </c>
      <c r="AE1653" s="66" t="str">
        <f>IF($M1653="", "", IF(IFERROR(INDEX('Intro &amp; Setup'!$Y$17:$Y$26, MATCH($M1653, 'Intro &amp; Setup'!$U$17:$U$26, 0)), "")="", 'Intro &amp; Setup'!$BB$15, IFERROR(INDEX('Intro &amp; Setup'!$Y$17:$Y$26, MATCH($M1653, 'Intro &amp; Setup'!$U$17:$U$26, 0)), "")))</f>
        <v/>
      </c>
      <c r="AG1653" s="65" t="str">
        <f t="shared" si="434"/>
        <v/>
      </c>
      <c r="AH1653" s="8" t="str">
        <f t="shared" si="435"/>
        <v/>
      </c>
      <c r="AI1653" s="66" t="str">
        <f t="shared" si="436"/>
        <v/>
      </c>
      <c r="AK1653" s="123" t="str">
        <f>IF(AC1653='Intro &amp; Setup'!$BB$14, $AO1653, "")</f>
        <v/>
      </c>
      <c r="AL1653" s="124" t="str">
        <f>IF(AD1653='Intro &amp; Setup'!$BB$14, $AO1653, "")</f>
        <v/>
      </c>
      <c r="AM1653" s="125" t="str">
        <f>IF(AE1653='Intro &amp; Setup'!$BB$14, $AO1653, "")</f>
        <v/>
      </c>
      <c r="AO1653" s="130" t="str">
        <f>IF(AND($B1653="", $C1653="", $D1653=""), "", IF($N1653="", 'Intro &amp; Setup'!$AB$33, $N1653))</f>
        <v/>
      </c>
      <c r="AQ1653" s="140">
        <f t="shared" si="437"/>
        <v>0</v>
      </c>
      <c r="AR1653" s="145">
        <f t="shared" si="438"/>
        <v>0</v>
      </c>
      <c r="AS1653" s="141">
        <f t="shared" si="439"/>
        <v>0</v>
      </c>
      <c r="AU1653" s="149" t="str">
        <f t="shared" si="440"/>
        <v/>
      </c>
      <c r="AV1653" s="155"/>
      <c r="AW1653" s="155"/>
      <c r="AX1653" s="155" t="str">
        <f t="shared" si="441"/>
        <v/>
      </c>
      <c r="AY1653" s="155"/>
      <c r="AZ1653" s="155"/>
      <c r="BA1653" s="151" t="str">
        <f t="shared" si="442"/>
        <v/>
      </c>
      <c r="BC1653" s="47" t="str">
        <f t="shared" si="443"/>
        <v/>
      </c>
    </row>
    <row r="1654" spans="1:55" x14ac:dyDescent="0.25">
      <c r="A1654" s="4"/>
      <c r="B1654" s="167"/>
      <c r="C1654" s="168"/>
      <c r="D1654" s="169"/>
      <c r="E1654" s="170"/>
      <c r="F1654" s="171"/>
      <c r="G1654" s="172"/>
      <c r="H1654" s="173"/>
      <c r="I1654" s="171"/>
      <c r="J1654" s="172"/>
      <c r="K1654" s="170"/>
      <c r="L1654" s="171"/>
      <c r="M1654" s="172"/>
      <c r="N1654" s="174"/>
      <c r="O1654" s="4"/>
      <c r="P1654" s="49" t="str">
        <f t="shared" si="427"/>
        <v/>
      </c>
      <c r="Q1654" s="4"/>
      <c r="S1654" s="22" t="str">
        <f t="shared" si="428"/>
        <v/>
      </c>
      <c r="T1654" s="8" t="str">
        <f t="shared" si="429"/>
        <v/>
      </c>
      <c r="U1654" s="23" t="str">
        <f t="shared" si="430"/>
        <v/>
      </c>
      <c r="W1654" s="50"/>
      <c r="Y1654" s="65" t="str">
        <f t="shared" si="431"/>
        <v/>
      </c>
      <c r="Z1654" s="8" t="str">
        <f t="shared" si="432"/>
        <v/>
      </c>
      <c r="AA1654" s="66" t="str">
        <f t="shared" si="433"/>
        <v/>
      </c>
      <c r="AC1654" s="65" t="str">
        <f>IF($G1654="", "", IF(IFERROR(INDEX('Intro &amp; Setup'!$Y$17:$Y$26, MATCH($G1654, 'Intro &amp; Setup'!$U$17:$U$26, 0)), "")="", 'Intro &amp; Setup'!$BB$15, IFERROR(INDEX('Intro &amp; Setup'!$Y$17:$Y$26, MATCH($G1654, 'Intro &amp; Setup'!$U$17:$U$26, 0)), "")))</f>
        <v/>
      </c>
      <c r="AD1654" s="8" t="str">
        <f>IF($J1654="", "", IF(IFERROR(INDEX('Intro &amp; Setup'!$Y$17:$Y$26, MATCH($J1654, 'Intro &amp; Setup'!$U$17:$U$26, 0)), "")="", 'Intro &amp; Setup'!$BB$15, IFERROR(INDEX('Intro &amp; Setup'!$Y$17:$Y$26, MATCH($J1654, 'Intro &amp; Setup'!$U$17:$U$26, 0)), "")))</f>
        <v/>
      </c>
      <c r="AE1654" s="66" t="str">
        <f>IF($M1654="", "", IF(IFERROR(INDEX('Intro &amp; Setup'!$Y$17:$Y$26, MATCH($M1654, 'Intro &amp; Setup'!$U$17:$U$26, 0)), "")="", 'Intro &amp; Setup'!$BB$15, IFERROR(INDEX('Intro &amp; Setup'!$Y$17:$Y$26, MATCH($M1654, 'Intro &amp; Setup'!$U$17:$U$26, 0)), "")))</f>
        <v/>
      </c>
      <c r="AG1654" s="65" t="str">
        <f t="shared" si="434"/>
        <v/>
      </c>
      <c r="AH1654" s="8" t="str">
        <f t="shared" si="435"/>
        <v/>
      </c>
      <c r="AI1654" s="66" t="str">
        <f t="shared" si="436"/>
        <v/>
      </c>
      <c r="AK1654" s="123" t="str">
        <f>IF(AC1654='Intro &amp; Setup'!$BB$14, $AO1654, "")</f>
        <v/>
      </c>
      <c r="AL1654" s="124" t="str">
        <f>IF(AD1654='Intro &amp; Setup'!$BB$14, $AO1654, "")</f>
        <v/>
      </c>
      <c r="AM1654" s="125" t="str">
        <f>IF(AE1654='Intro &amp; Setup'!$BB$14, $AO1654, "")</f>
        <v/>
      </c>
      <c r="AO1654" s="130" t="str">
        <f>IF(AND($B1654="", $C1654="", $D1654=""), "", IF($N1654="", 'Intro &amp; Setup'!$AB$33, $N1654))</f>
        <v/>
      </c>
      <c r="AQ1654" s="140">
        <f t="shared" si="437"/>
        <v>0</v>
      </c>
      <c r="AR1654" s="145">
        <f t="shared" si="438"/>
        <v>0</v>
      </c>
      <c r="AS1654" s="141">
        <f t="shared" si="439"/>
        <v>0</v>
      </c>
      <c r="AU1654" s="149" t="str">
        <f t="shared" si="440"/>
        <v/>
      </c>
      <c r="AV1654" s="155"/>
      <c r="AW1654" s="155"/>
      <c r="AX1654" s="155" t="str">
        <f t="shared" si="441"/>
        <v/>
      </c>
      <c r="AY1654" s="155"/>
      <c r="AZ1654" s="155"/>
      <c r="BA1654" s="151" t="str">
        <f t="shared" si="442"/>
        <v/>
      </c>
      <c r="BC1654" s="47" t="str">
        <f t="shared" si="443"/>
        <v/>
      </c>
    </row>
    <row r="1655" spans="1:55" x14ac:dyDescent="0.25">
      <c r="A1655" s="4"/>
      <c r="B1655" s="167"/>
      <c r="C1655" s="168"/>
      <c r="D1655" s="169"/>
      <c r="E1655" s="170"/>
      <c r="F1655" s="171"/>
      <c r="G1655" s="172"/>
      <c r="H1655" s="173"/>
      <c r="I1655" s="171"/>
      <c r="J1655" s="172"/>
      <c r="K1655" s="170"/>
      <c r="L1655" s="171"/>
      <c r="M1655" s="172"/>
      <c r="N1655" s="174"/>
      <c r="O1655" s="4"/>
      <c r="P1655" s="49" t="str">
        <f t="shared" si="427"/>
        <v/>
      </c>
      <c r="Q1655" s="4"/>
      <c r="S1655" s="22" t="str">
        <f t="shared" si="428"/>
        <v/>
      </c>
      <c r="T1655" s="8" t="str">
        <f t="shared" si="429"/>
        <v/>
      </c>
      <c r="U1655" s="23" t="str">
        <f t="shared" si="430"/>
        <v/>
      </c>
      <c r="W1655" s="50"/>
      <c r="Y1655" s="65" t="str">
        <f t="shared" si="431"/>
        <v/>
      </c>
      <c r="Z1655" s="8" t="str">
        <f t="shared" si="432"/>
        <v/>
      </c>
      <c r="AA1655" s="66" t="str">
        <f t="shared" si="433"/>
        <v/>
      </c>
      <c r="AC1655" s="65" t="str">
        <f>IF($G1655="", "", IF(IFERROR(INDEX('Intro &amp; Setup'!$Y$17:$Y$26, MATCH($G1655, 'Intro &amp; Setup'!$U$17:$U$26, 0)), "")="", 'Intro &amp; Setup'!$BB$15, IFERROR(INDEX('Intro &amp; Setup'!$Y$17:$Y$26, MATCH($G1655, 'Intro &amp; Setup'!$U$17:$U$26, 0)), "")))</f>
        <v/>
      </c>
      <c r="AD1655" s="8" t="str">
        <f>IF($J1655="", "", IF(IFERROR(INDEX('Intro &amp; Setup'!$Y$17:$Y$26, MATCH($J1655, 'Intro &amp; Setup'!$U$17:$U$26, 0)), "")="", 'Intro &amp; Setup'!$BB$15, IFERROR(INDEX('Intro &amp; Setup'!$Y$17:$Y$26, MATCH($J1655, 'Intro &amp; Setup'!$U$17:$U$26, 0)), "")))</f>
        <v/>
      </c>
      <c r="AE1655" s="66" t="str">
        <f>IF($M1655="", "", IF(IFERROR(INDEX('Intro &amp; Setup'!$Y$17:$Y$26, MATCH($M1655, 'Intro &amp; Setup'!$U$17:$U$26, 0)), "")="", 'Intro &amp; Setup'!$BB$15, IFERROR(INDEX('Intro &amp; Setup'!$Y$17:$Y$26, MATCH($M1655, 'Intro &amp; Setup'!$U$17:$U$26, 0)), "")))</f>
        <v/>
      </c>
      <c r="AG1655" s="65" t="str">
        <f t="shared" si="434"/>
        <v/>
      </c>
      <c r="AH1655" s="8" t="str">
        <f t="shared" si="435"/>
        <v/>
      </c>
      <c r="AI1655" s="66" t="str">
        <f t="shared" si="436"/>
        <v/>
      </c>
      <c r="AK1655" s="123" t="str">
        <f>IF(AC1655='Intro &amp; Setup'!$BB$14, $AO1655, "")</f>
        <v/>
      </c>
      <c r="AL1655" s="124" t="str">
        <f>IF(AD1655='Intro &amp; Setup'!$BB$14, $AO1655, "")</f>
        <v/>
      </c>
      <c r="AM1655" s="125" t="str">
        <f>IF(AE1655='Intro &amp; Setup'!$BB$14, $AO1655, "")</f>
        <v/>
      </c>
      <c r="AO1655" s="130" t="str">
        <f>IF(AND($B1655="", $C1655="", $D1655=""), "", IF($N1655="", 'Intro &amp; Setup'!$AB$33, $N1655))</f>
        <v/>
      </c>
      <c r="AQ1655" s="140">
        <f t="shared" si="437"/>
        <v>0</v>
      </c>
      <c r="AR1655" s="145">
        <f t="shared" si="438"/>
        <v>0</v>
      </c>
      <c r="AS1655" s="141">
        <f t="shared" si="439"/>
        <v>0</v>
      </c>
      <c r="AU1655" s="149" t="str">
        <f t="shared" si="440"/>
        <v/>
      </c>
      <c r="AV1655" s="155"/>
      <c r="AW1655" s="155"/>
      <c r="AX1655" s="155" t="str">
        <f t="shared" si="441"/>
        <v/>
      </c>
      <c r="AY1655" s="155"/>
      <c r="AZ1655" s="155"/>
      <c r="BA1655" s="151" t="str">
        <f t="shared" si="442"/>
        <v/>
      </c>
      <c r="BC1655" s="47" t="str">
        <f t="shared" si="443"/>
        <v/>
      </c>
    </row>
    <row r="1656" spans="1:55" x14ac:dyDescent="0.25">
      <c r="A1656" s="4"/>
      <c r="B1656" s="167"/>
      <c r="C1656" s="168"/>
      <c r="D1656" s="169"/>
      <c r="E1656" s="170"/>
      <c r="F1656" s="171"/>
      <c r="G1656" s="172"/>
      <c r="H1656" s="173"/>
      <c r="I1656" s="171"/>
      <c r="J1656" s="172"/>
      <c r="K1656" s="170"/>
      <c r="L1656" s="171"/>
      <c r="M1656" s="172"/>
      <c r="N1656" s="174"/>
      <c r="O1656" s="4"/>
      <c r="P1656" s="49" t="str">
        <f t="shared" si="427"/>
        <v/>
      </c>
      <c r="Q1656" s="4"/>
      <c r="S1656" s="22" t="str">
        <f t="shared" si="428"/>
        <v/>
      </c>
      <c r="T1656" s="8" t="str">
        <f t="shared" si="429"/>
        <v/>
      </c>
      <c r="U1656" s="23" t="str">
        <f t="shared" si="430"/>
        <v/>
      </c>
      <c r="W1656" s="50"/>
      <c r="Y1656" s="65" t="str">
        <f t="shared" si="431"/>
        <v/>
      </c>
      <c r="Z1656" s="8" t="str">
        <f t="shared" si="432"/>
        <v/>
      </c>
      <c r="AA1656" s="66" t="str">
        <f t="shared" si="433"/>
        <v/>
      </c>
      <c r="AC1656" s="65" t="str">
        <f>IF($G1656="", "", IF(IFERROR(INDEX('Intro &amp; Setup'!$Y$17:$Y$26, MATCH($G1656, 'Intro &amp; Setup'!$U$17:$U$26, 0)), "")="", 'Intro &amp; Setup'!$BB$15, IFERROR(INDEX('Intro &amp; Setup'!$Y$17:$Y$26, MATCH($G1656, 'Intro &amp; Setup'!$U$17:$U$26, 0)), "")))</f>
        <v/>
      </c>
      <c r="AD1656" s="8" t="str">
        <f>IF($J1656="", "", IF(IFERROR(INDEX('Intro &amp; Setup'!$Y$17:$Y$26, MATCH($J1656, 'Intro &amp; Setup'!$U$17:$U$26, 0)), "")="", 'Intro &amp; Setup'!$BB$15, IFERROR(INDEX('Intro &amp; Setup'!$Y$17:$Y$26, MATCH($J1656, 'Intro &amp; Setup'!$U$17:$U$26, 0)), "")))</f>
        <v/>
      </c>
      <c r="AE1656" s="66" t="str">
        <f>IF($M1656="", "", IF(IFERROR(INDEX('Intro &amp; Setup'!$Y$17:$Y$26, MATCH($M1656, 'Intro &amp; Setup'!$U$17:$U$26, 0)), "")="", 'Intro &amp; Setup'!$BB$15, IFERROR(INDEX('Intro &amp; Setup'!$Y$17:$Y$26, MATCH($M1656, 'Intro &amp; Setup'!$U$17:$U$26, 0)), "")))</f>
        <v/>
      </c>
      <c r="AG1656" s="65" t="str">
        <f t="shared" si="434"/>
        <v/>
      </c>
      <c r="AH1656" s="8" t="str">
        <f t="shared" si="435"/>
        <v/>
      </c>
      <c r="AI1656" s="66" t="str">
        <f t="shared" si="436"/>
        <v/>
      </c>
      <c r="AK1656" s="123" t="str">
        <f>IF(AC1656='Intro &amp; Setup'!$BB$14, $AO1656, "")</f>
        <v/>
      </c>
      <c r="AL1656" s="124" t="str">
        <f>IF(AD1656='Intro &amp; Setup'!$BB$14, $AO1656, "")</f>
        <v/>
      </c>
      <c r="AM1656" s="125" t="str">
        <f>IF(AE1656='Intro &amp; Setup'!$BB$14, $AO1656, "")</f>
        <v/>
      </c>
      <c r="AO1656" s="130" t="str">
        <f>IF(AND($B1656="", $C1656="", $D1656=""), "", IF($N1656="", 'Intro &amp; Setup'!$AB$33, $N1656))</f>
        <v/>
      </c>
      <c r="AQ1656" s="140">
        <f t="shared" si="437"/>
        <v>0</v>
      </c>
      <c r="AR1656" s="145">
        <f t="shared" si="438"/>
        <v>0</v>
      </c>
      <c r="AS1656" s="141">
        <f t="shared" si="439"/>
        <v>0</v>
      </c>
      <c r="AU1656" s="149" t="str">
        <f t="shared" si="440"/>
        <v/>
      </c>
      <c r="AV1656" s="155"/>
      <c r="AW1656" s="155"/>
      <c r="AX1656" s="155" t="str">
        <f t="shared" si="441"/>
        <v/>
      </c>
      <c r="AY1656" s="155"/>
      <c r="AZ1656" s="155"/>
      <c r="BA1656" s="151" t="str">
        <f t="shared" si="442"/>
        <v/>
      </c>
      <c r="BC1656" s="47" t="str">
        <f t="shared" si="443"/>
        <v/>
      </c>
    </row>
    <row r="1657" spans="1:55" x14ac:dyDescent="0.25">
      <c r="A1657" s="4"/>
      <c r="B1657" s="167"/>
      <c r="C1657" s="168"/>
      <c r="D1657" s="169"/>
      <c r="E1657" s="170"/>
      <c r="F1657" s="171"/>
      <c r="G1657" s="172"/>
      <c r="H1657" s="173"/>
      <c r="I1657" s="171"/>
      <c r="J1657" s="172"/>
      <c r="K1657" s="170"/>
      <c r="L1657" s="171"/>
      <c r="M1657" s="172"/>
      <c r="N1657" s="174"/>
      <c r="O1657" s="4"/>
      <c r="P1657" s="49" t="str">
        <f t="shared" si="427"/>
        <v/>
      </c>
      <c r="Q1657" s="4"/>
      <c r="S1657" s="22" t="str">
        <f t="shared" si="428"/>
        <v/>
      </c>
      <c r="T1657" s="8" t="str">
        <f t="shared" si="429"/>
        <v/>
      </c>
      <c r="U1657" s="23" t="str">
        <f t="shared" si="430"/>
        <v/>
      </c>
      <c r="W1657" s="50"/>
      <c r="Y1657" s="65" t="str">
        <f t="shared" si="431"/>
        <v/>
      </c>
      <c r="Z1657" s="8" t="str">
        <f t="shared" si="432"/>
        <v/>
      </c>
      <c r="AA1657" s="66" t="str">
        <f t="shared" si="433"/>
        <v/>
      </c>
      <c r="AC1657" s="65" t="str">
        <f>IF($G1657="", "", IF(IFERROR(INDEX('Intro &amp; Setup'!$Y$17:$Y$26, MATCH($G1657, 'Intro &amp; Setup'!$U$17:$U$26, 0)), "")="", 'Intro &amp; Setup'!$BB$15, IFERROR(INDEX('Intro &amp; Setup'!$Y$17:$Y$26, MATCH($G1657, 'Intro &amp; Setup'!$U$17:$U$26, 0)), "")))</f>
        <v/>
      </c>
      <c r="AD1657" s="8" t="str">
        <f>IF($J1657="", "", IF(IFERROR(INDEX('Intro &amp; Setup'!$Y$17:$Y$26, MATCH($J1657, 'Intro &amp; Setup'!$U$17:$U$26, 0)), "")="", 'Intro &amp; Setup'!$BB$15, IFERROR(INDEX('Intro &amp; Setup'!$Y$17:$Y$26, MATCH($J1657, 'Intro &amp; Setup'!$U$17:$U$26, 0)), "")))</f>
        <v/>
      </c>
      <c r="AE1657" s="66" t="str">
        <f>IF($M1657="", "", IF(IFERROR(INDEX('Intro &amp; Setup'!$Y$17:$Y$26, MATCH($M1657, 'Intro &amp; Setup'!$U$17:$U$26, 0)), "")="", 'Intro &amp; Setup'!$BB$15, IFERROR(INDEX('Intro &amp; Setup'!$Y$17:$Y$26, MATCH($M1657, 'Intro &amp; Setup'!$U$17:$U$26, 0)), "")))</f>
        <v/>
      </c>
      <c r="AG1657" s="65" t="str">
        <f t="shared" si="434"/>
        <v/>
      </c>
      <c r="AH1657" s="8" t="str">
        <f t="shared" si="435"/>
        <v/>
      </c>
      <c r="AI1657" s="66" t="str">
        <f t="shared" si="436"/>
        <v/>
      </c>
      <c r="AK1657" s="123" t="str">
        <f>IF(AC1657='Intro &amp; Setup'!$BB$14, $AO1657, "")</f>
        <v/>
      </c>
      <c r="AL1657" s="124" t="str">
        <f>IF(AD1657='Intro &amp; Setup'!$BB$14, $AO1657, "")</f>
        <v/>
      </c>
      <c r="AM1657" s="125" t="str">
        <f>IF(AE1657='Intro &amp; Setup'!$BB$14, $AO1657, "")</f>
        <v/>
      </c>
      <c r="AO1657" s="130" t="str">
        <f>IF(AND($B1657="", $C1657="", $D1657=""), "", IF($N1657="", 'Intro &amp; Setup'!$AB$33, $N1657))</f>
        <v/>
      </c>
      <c r="AQ1657" s="140">
        <f t="shared" si="437"/>
        <v>0</v>
      </c>
      <c r="AR1657" s="145">
        <f t="shared" si="438"/>
        <v>0</v>
      </c>
      <c r="AS1657" s="141">
        <f t="shared" si="439"/>
        <v>0</v>
      </c>
      <c r="AU1657" s="149" t="str">
        <f t="shared" si="440"/>
        <v/>
      </c>
      <c r="AV1657" s="155"/>
      <c r="AW1657" s="155"/>
      <c r="AX1657" s="155" t="str">
        <f t="shared" si="441"/>
        <v/>
      </c>
      <c r="AY1657" s="155"/>
      <c r="AZ1657" s="155"/>
      <c r="BA1657" s="151" t="str">
        <f t="shared" si="442"/>
        <v/>
      </c>
      <c r="BC1657" s="47" t="str">
        <f t="shared" si="443"/>
        <v/>
      </c>
    </row>
    <row r="1658" spans="1:55" x14ac:dyDescent="0.25">
      <c r="A1658" s="4"/>
      <c r="B1658" s="167"/>
      <c r="C1658" s="168"/>
      <c r="D1658" s="169"/>
      <c r="E1658" s="170"/>
      <c r="F1658" s="171"/>
      <c r="G1658" s="172"/>
      <c r="H1658" s="173"/>
      <c r="I1658" s="171"/>
      <c r="J1658" s="172"/>
      <c r="K1658" s="170"/>
      <c r="L1658" s="171"/>
      <c r="M1658" s="172"/>
      <c r="N1658" s="174"/>
      <c r="O1658" s="4"/>
      <c r="P1658" s="49" t="str">
        <f t="shared" si="427"/>
        <v/>
      </c>
      <c r="Q1658" s="4"/>
      <c r="S1658" s="22" t="str">
        <f t="shared" si="428"/>
        <v/>
      </c>
      <c r="T1658" s="8" t="str">
        <f t="shared" si="429"/>
        <v/>
      </c>
      <c r="U1658" s="23" t="str">
        <f t="shared" si="430"/>
        <v/>
      </c>
      <c r="W1658" s="50"/>
      <c r="Y1658" s="65" t="str">
        <f t="shared" si="431"/>
        <v/>
      </c>
      <c r="Z1658" s="8" t="str">
        <f t="shared" si="432"/>
        <v/>
      </c>
      <c r="AA1658" s="66" t="str">
        <f t="shared" si="433"/>
        <v/>
      </c>
      <c r="AC1658" s="65" t="str">
        <f>IF($G1658="", "", IF(IFERROR(INDEX('Intro &amp; Setup'!$Y$17:$Y$26, MATCH($G1658, 'Intro &amp; Setup'!$U$17:$U$26, 0)), "")="", 'Intro &amp; Setup'!$BB$15, IFERROR(INDEX('Intro &amp; Setup'!$Y$17:$Y$26, MATCH($G1658, 'Intro &amp; Setup'!$U$17:$U$26, 0)), "")))</f>
        <v/>
      </c>
      <c r="AD1658" s="8" t="str">
        <f>IF($J1658="", "", IF(IFERROR(INDEX('Intro &amp; Setup'!$Y$17:$Y$26, MATCH($J1658, 'Intro &amp; Setup'!$U$17:$U$26, 0)), "")="", 'Intro &amp; Setup'!$BB$15, IFERROR(INDEX('Intro &amp; Setup'!$Y$17:$Y$26, MATCH($J1658, 'Intro &amp; Setup'!$U$17:$U$26, 0)), "")))</f>
        <v/>
      </c>
      <c r="AE1658" s="66" t="str">
        <f>IF($M1658="", "", IF(IFERROR(INDEX('Intro &amp; Setup'!$Y$17:$Y$26, MATCH($M1658, 'Intro &amp; Setup'!$U$17:$U$26, 0)), "")="", 'Intro &amp; Setup'!$BB$15, IFERROR(INDEX('Intro &amp; Setup'!$Y$17:$Y$26, MATCH($M1658, 'Intro &amp; Setup'!$U$17:$U$26, 0)), "")))</f>
        <v/>
      </c>
      <c r="AG1658" s="65" t="str">
        <f t="shared" si="434"/>
        <v/>
      </c>
      <c r="AH1658" s="8" t="str">
        <f t="shared" si="435"/>
        <v/>
      </c>
      <c r="AI1658" s="66" t="str">
        <f t="shared" si="436"/>
        <v/>
      </c>
      <c r="AK1658" s="123" t="str">
        <f>IF(AC1658='Intro &amp; Setup'!$BB$14, $AO1658, "")</f>
        <v/>
      </c>
      <c r="AL1658" s="124" t="str">
        <f>IF(AD1658='Intro &amp; Setup'!$BB$14, $AO1658, "")</f>
        <v/>
      </c>
      <c r="AM1658" s="125" t="str">
        <f>IF(AE1658='Intro &amp; Setup'!$BB$14, $AO1658, "")</f>
        <v/>
      </c>
      <c r="AO1658" s="130" t="str">
        <f>IF(AND($B1658="", $C1658="", $D1658=""), "", IF($N1658="", 'Intro &amp; Setup'!$AB$33, $N1658))</f>
        <v/>
      </c>
      <c r="AQ1658" s="140">
        <f t="shared" si="437"/>
        <v>0</v>
      </c>
      <c r="AR1658" s="145">
        <f t="shared" si="438"/>
        <v>0</v>
      </c>
      <c r="AS1658" s="141">
        <f t="shared" si="439"/>
        <v>0</v>
      </c>
      <c r="AU1658" s="149" t="str">
        <f t="shared" si="440"/>
        <v/>
      </c>
      <c r="AV1658" s="155"/>
      <c r="AW1658" s="155"/>
      <c r="AX1658" s="155" t="str">
        <f t="shared" si="441"/>
        <v/>
      </c>
      <c r="AY1658" s="155"/>
      <c r="AZ1658" s="155"/>
      <c r="BA1658" s="151" t="str">
        <f t="shared" si="442"/>
        <v/>
      </c>
      <c r="BC1658" s="47" t="str">
        <f t="shared" si="443"/>
        <v/>
      </c>
    </row>
    <row r="1659" spans="1:55" x14ac:dyDescent="0.25">
      <c r="A1659" s="4"/>
      <c r="B1659" s="167"/>
      <c r="C1659" s="168"/>
      <c r="D1659" s="169"/>
      <c r="E1659" s="170"/>
      <c r="F1659" s="171"/>
      <c r="G1659" s="172"/>
      <c r="H1659" s="173"/>
      <c r="I1659" s="171"/>
      <c r="J1659" s="172"/>
      <c r="K1659" s="170"/>
      <c r="L1659" s="171"/>
      <c r="M1659" s="172"/>
      <c r="N1659" s="174"/>
      <c r="O1659" s="4"/>
      <c r="P1659" s="49" t="str">
        <f t="shared" si="427"/>
        <v/>
      </c>
      <c r="Q1659" s="4"/>
      <c r="S1659" s="22" t="str">
        <f t="shared" si="428"/>
        <v/>
      </c>
      <c r="T1659" s="8" t="str">
        <f t="shared" si="429"/>
        <v/>
      </c>
      <c r="U1659" s="23" t="str">
        <f t="shared" si="430"/>
        <v/>
      </c>
      <c r="W1659" s="50"/>
      <c r="Y1659" s="65" t="str">
        <f t="shared" si="431"/>
        <v/>
      </c>
      <c r="Z1659" s="8" t="str">
        <f t="shared" si="432"/>
        <v/>
      </c>
      <c r="AA1659" s="66" t="str">
        <f t="shared" si="433"/>
        <v/>
      </c>
      <c r="AC1659" s="65" t="str">
        <f>IF($G1659="", "", IF(IFERROR(INDEX('Intro &amp; Setup'!$Y$17:$Y$26, MATCH($G1659, 'Intro &amp; Setup'!$U$17:$U$26, 0)), "")="", 'Intro &amp; Setup'!$BB$15, IFERROR(INDEX('Intro &amp; Setup'!$Y$17:$Y$26, MATCH($G1659, 'Intro &amp; Setup'!$U$17:$U$26, 0)), "")))</f>
        <v/>
      </c>
      <c r="AD1659" s="8" t="str">
        <f>IF($J1659="", "", IF(IFERROR(INDEX('Intro &amp; Setup'!$Y$17:$Y$26, MATCH($J1659, 'Intro &amp; Setup'!$U$17:$U$26, 0)), "")="", 'Intro &amp; Setup'!$BB$15, IFERROR(INDEX('Intro &amp; Setup'!$Y$17:$Y$26, MATCH($J1659, 'Intro &amp; Setup'!$U$17:$U$26, 0)), "")))</f>
        <v/>
      </c>
      <c r="AE1659" s="66" t="str">
        <f>IF($M1659="", "", IF(IFERROR(INDEX('Intro &amp; Setup'!$Y$17:$Y$26, MATCH($M1659, 'Intro &amp; Setup'!$U$17:$U$26, 0)), "")="", 'Intro &amp; Setup'!$BB$15, IFERROR(INDEX('Intro &amp; Setup'!$Y$17:$Y$26, MATCH($M1659, 'Intro &amp; Setup'!$U$17:$U$26, 0)), "")))</f>
        <v/>
      </c>
      <c r="AG1659" s="65" t="str">
        <f t="shared" si="434"/>
        <v/>
      </c>
      <c r="AH1659" s="8" t="str">
        <f t="shared" si="435"/>
        <v/>
      </c>
      <c r="AI1659" s="66" t="str">
        <f t="shared" si="436"/>
        <v/>
      </c>
      <c r="AK1659" s="123" t="str">
        <f>IF(AC1659='Intro &amp; Setup'!$BB$14, $AO1659, "")</f>
        <v/>
      </c>
      <c r="AL1659" s="124" t="str">
        <f>IF(AD1659='Intro &amp; Setup'!$BB$14, $AO1659, "")</f>
        <v/>
      </c>
      <c r="AM1659" s="125" t="str">
        <f>IF(AE1659='Intro &amp; Setup'!$BB$14, $AO1659, "")</f>
        <v/>
      </c>
      <c r="AO1659" s="130" t="str">
        <f>IF(AND($B1659="", $C1659="", $D1659=""), "", IF($N1659="", 'Intro &amp; Setup'!$AB$33, $N1659))</f>
        <v/>
      </c>
      <c r="AQ1659" s="140">
        <f t="shared" si="437"/>
        <v>0</v>
      </c>
      <c r="AR1659" s="145">
        <f t="shared" si="438"/>
        <v>0</v>
      </c>
      <c r="AS1659" s="141">
        <f t="shared" si="439"/>
        <v>0</v>
      </c>
      <c r="AU1659" s="149" t="str">
        <f t="shared" si="440"/>
        <v/>
      </c>
      <c r="AV1659" s="155"/>
      <c r="AW1659" s="155"/>
      <c r="AX1659" s="155" t="str">
        <f t="shared" si="441"/>
        <v/>
      </c>
      <c r="AY1659" s="155"/>
      <c r="AZ1659" s="155"/>
      <c r="BA1659" s="151" t="str">
        <f t="shared" si="442"/>
        <v/>
      </c>
      <c r="BC1659" s="47" t="str">
        <f t="shared" si="443"/>
        <v/>
      </c>
    </row>
    <row r="1660" spans="1:55" x14ac:dyDescent="0.25">
      <c r="A1660" s="4"/>
      <c r="B1660" s="167"/>
      <c r="C1660" s="168"/>
      <c r="D1660" s="169"/>
      <c r="E1660" s="170"/>
      <c r="F1660" s="171"/>
      <c r="G1660" s="172"/>
      <c r="H1660" s="173"/>
      <c r="I1660" s="171"/>
      <c r="J1660" s="172"/>
      <c r="K1660" s="170"/>
      <c r="L1660" s="171"/>
      <c r="M1660" s="172"/>
      <c r="N1660" s="174"/>
      <c r="O1660" s="4"/>
      <c r="P1660" s="49" t="str">
        <f t="shared" si="427"/>
        <v/>
      </c>
      <c r="Q1660" s="4"/>
      <c r="S1660" s="22" t="str">
        <f t="shared" si="428"/>
        <v/>
      </c>
      <c r="T1660" s="8" t="str">
        <f t="shared" si="429"/>
        <v/>
      </c>
      <c r="U1660" s="23" t="str">
        <f t="shared" si="430"/>
        <v/>
      </c>
      <c r="W1660" s="50"/>
      <c r="Y1660" s="65" t="str">
        <f t="shared" si="431"/>
        <v/>
      </c>
      <c r="Z1660" s="8" t="str">
        <f t="shared" si="432"/>
        <v/>
      </c>
      <c r="AA1660" s="66" t="str">
        <f t="shared" si="433"/>
        <v/>
      </c>
      <c r="AC1660" s="65" t="str">
        <f>IF($G1660="", "", IF(IFERROR(INDEX('Intro &amp; Setup'!$Y$17:$Y$26, MATCH($G1660, 'Intro &amp; Setup'!$U$17:$U$26, 0)), "")="", 'Intro &amp; Setup'!$BB$15, IFERROR(INDEX('Intro &amp; Setup'!$Y$17:$Y$26, MATCH($G1660, 'Intro &amp; Setup'!$U$17:$U$26, 0)), "")))</f>
        <v/>
      </c>
      <c r="AD1660" s="8" t="str">
        <f>IF($J1660="", "", IF(IFERROR(INDEX('Intro &amp; Setup'!$Y$17:$Y$26, MATCH($J1660, 'Intro &amp; Setup'!$U$17:$U$26, 0)), "")="", 'Intro &amp; Setup'!$BB$15, IFERROR(INDEX('Intro &amp; Setup'!$Y$17:$Y$26, MATCH($J1660, 'Intro &amp; Setup'!$U$17:$U$26, 0)), "")))</f>
        <v/>
      </c>
      <c r="AE1660" s="66" t="str">
        <f>IF($M1660="", "", IF(IFERROR(INDEX('Intro &amp; Setup'!$Y$17:$Y$26, MATCH($M1660, 'Intro &amp; Setup'!$U$17:$U$26, 0)), "")="", 'Intro &amp; Setup'!$BB$15, IFERROR(INDEX('Intro &amp; Setup'!$Y$17:$Y$26, MATCH($M1660, 'Intro &amp; Setup'!$U$17:$U$26, 0)), "")))</f>
        <v/>
      </c>
      <c r="AG1660" s="65" t="str">
        <f t="shared" si="434"/>
        <v/>
      </c>
      <c r="AH1660" s="8" t="str">
        <f t="shared" si="435"/>
        <v/>
      </c>
      <c r="AI1660" s="66" t="str">
        <f t="shared" si="436"/>
        <v/>
      </c>
      <c r="AK1660" s="123" t="str">
        <f>IF(AC1660='Intro &amp; Setup'!$BB$14, $AO1660, "")</f>
        <v/>
      </c>
      <c r="AL1660" s="124" t="str">
        <f>IF(AD1660='Intro &amp; Setup'!$BB$14, $AO1660, "")</f>
        <v/>
      </c>
      <c r="AM1660" s="125" t="str">
        <f>IF(AE1660='Intro &amp; Setup'!$BB$14, $AO1660, "")</f>
        <v/>
      </c>
      <c r="AO1660" s="130" t="str">
        <f>IF(AND($B1660="", $C1660="", $D1660=""), "", IF($N1660="", 'Intro &amp; Setup'!$AB$33, $N1660))</f>
        <v/>
      </c>
      <c r="AQ1660" s="140">
        <f t="shared" si="437"/>
        <v>0</v>
      </c>
      <c r="AR1660" s="145">
        <f t="shared" si="438"/>
        <v>0</v>
      </c>
      <c r="AS1660" s="141">
        <f t="shared" si="439"/>
        <v>0</v>
      </c>
      <c r="AU1660" s="149" t="str">
        <f t="shared" si="440"/>
        <v/>
      </c>
      <c r="AV1660" s="155"/>
      <c r="AW1660" s="155"/>
      <c r="AX1660" s="155" t="str">
        <f t="shared" si="441"/>
        <v/>
      </c>
      <c r="AY1660" s="155"/>
      <c r="AZ1660" s="155"/>
      <c r="BA1660" s="151" t="str">
        <f t="shared" si="442"/>
        <v/>
      </c>
      <c r="BC1660" s="47" t="str">
        <f t="shared" si="443"/>
        <v/>
      </c>
    </row>
    <row r="1661" spans="1:55" x14ac:dyDescent="0.25">
      <c r="A1661" s="4"/>
      <c r="B1661" s="167"/>
      <c r="C1661" s="168"/>
      <c r="D1661" s="169"/>
      <c r="E1661" s="170"/>
      <c r="F1661" s="171"/>
      <c r="G1661" s="172"/>
      <c r="H1661" s="173"/>
      <c r="I1661" s="171"/>
      <c r="J1661" s="172"/>
      <c r="K1661" s="170"/>
      <c r="L1661" s="171"/>
      <c r="M1661" s="172"/>
      <c r="N1661" s="174"/>
      <c r="O1661" s="4"/>
      <c r="P1661" s="49" t="str">
        <f t="shared" si="427"/>
        <v/>
      </c>
      <c r="Q1661" s="4"/>
      <c r="S1661" s="22" t="str">
        <f t="shared" si="428"/>
        <v/>
      </c>
      <c r="T1661" s="8" t="str">
        <f t="shared" si="429"/>
        <v/>
      </c>
      <c r="U1661" s="23" t="str">
        <f t="shared" si="430"/>
        <v/>
      </c>
      <c r="W1661" s="50"/>
      <c r="Y1661" s="65" t="str">
        <f t="shared" si="431"/>
        <v/>
      </c>
      <c r="Z1661" s="8" t="str">
        <f t="shared" si="432"/>
        <v/>
      </c>
      <c r="AA1661" s="66" t="str">
        <f t="shared" si="433"/>
        <v/>
      </c>
      <c r="AC1661" s="65" t="str">
        <f>IF($G1661="", "", IF(IFERROR(INDEX('Intro &amp; Setup'!$Y$17:$Y$26, MATCH($G1661, 'Intro &amp; Setup'!$U$17:$U$26, 0)), "")="", 'Intro &amp; Setup'!$BB$15, IFERROR(INDEX('Intro &amp; Setup'!$Y$17:$Y$26, MATCH($G1661, 'Intro &amp; Setup'!$U$17:$U$26, 0)), "")))</f>
        <v/>
      </c>
      <c r="AD1661" s="8" t="str">
        <f>IF($J1661="", "", IF(IFERROR(INDEX('Intro &amp; Setup'!$Y$17:$Y$26, MATCH($J1661, 'Intro &amp; Setup'!$U$17:$U$26, 0)), "")="", 'Intro &amp; Setup'!$BB$15, IFERROR(INDEX('Intro &amp; Setup'!$Y$17:$Y$26, MATCH($J1661, 'Intro &amp; Setup'!$U$17:$U$26, 0)), "")))</f>
        <v/>
      </c>
      <c r="AE1661" s="66" t="str">
        <f>IF($M1661="", "", IF(IFERROR(INDEX('Intro &amp; Setup'!$Y$17:$Y$26, MATCH($M1661, 'Intro &amp; Setup'!$U$17:$U$26, 0)), "")="", 'Intro &amp; Setup'!$BB$15, IFERROR(INDEX('Intro &amp; Setup'!$Y$17:$Y$26, MATCH($M1661, 'Intro &amp; Setup'!$U$17:$U$26, 0)), "")))</f>
        <v/>
      </c>
      <c r="AG1661" s="65" t="str">
        <f t="shared" si="434"/>
        <v/>
      </c>
      <c r="AH1661" s="8" t="str">
        <f t="shared" si="435"/>
        <v/>
      </c>
      <c r="AI1661" s="66" t="str">
        <f t="shared" si="436"/>
        <v/>
      </c>
      <c r="AK1661" s="123" t="str">
        <f>IF(AC1661='Intro &amp; Setup'!$BB$14, $AO1661, "")</f>
        <v/>
      </c>
      <c r="AL1661" s="124" t="str">
        <f>IF(AD1661='Intro &amp; Setup'!$BB$14, $AO1661, "")</f>
        <v/>
      </c>
      <c r="AM1661" s="125" t="str">
        <f>IF(AE1661='Intro &amp; Setup'!$BB$14, $AO1661, "")</f>
        <v/>
      </c>
      <c r="AO1661" s="130" t="str">
        <f>IF(AND($B1661="", $C1661="", $D1661=""), "", IF($N1661="", 'Intro &amp; Setup'!$AB$33, $N1661))</f>
        <v/>
      </c>
      <c r="AQ1661" s="140">
        <f t="shared" si="437"/>
        <v>0</v>
      </c>
      <c r="AR1661" s="145">
        <f t="shared" si="438"/>
        <v>0</v>
      </c>
      <c r="AS1661" s="141">
        <f t="shared" si="439"/>
        <v>0</v>
      </c>
      <c r="AU1661" s="149" t="str">
        <f t="shared" si="440"/>
        <v/>
      </c>
      <c r="AV1661" s="155"/>
      <c r="AW1661" s="155"/>
      <c r="AX1661" s="155" t="str">
        <f t="shared" si="441"/>
        <v/>
      </c>
      <c r="AY1661" s="155"/>
      <c r="AZ1661" s="155"/>
      <c r="BA1661" s="151" t="str">
        <f t="shared" si="442"/>
        <v/>
      </c>
      <c r="BC1661" s="47" t="str">
        <f t="shared" si="443"/>
        <v/>
      </c>
    </row>
    <row r="1662" spans="1:55" x14ac:dyDescent="0.25">
      <c r="A1662" s="4"/>
      <c r="B1662" s="167"/>
      <c r="C1662" s="168"/>
      <c r="D1662" s="169"/>
      <c r="E1662" s="170"/>
      <c r="F1662" s="171"/>
      <c r="G1662" s="172"/>
      <c r="H1662" s="173"/>
      <c r="I1662" s="171"/>
      <c r="J1662" s="172"/>
      <c r="K1662" s="170"/>
      <c r="L1662" s="171"/>
      <c r="M1662" s="172"/>
      <c r="N1662" s="174"/>
      <c r="O1662" s="4"/>
      <c r="P1662" s="49" t="str">
        <f t="shared" si="427"/>
        <v/>
      </c>
      <c r="Q1662" s="4"/>
      <c r="S1662" s="22" t="str">
        <f t="shared" si="428"/>
        <v/>
      </c>
      <c r="T1662" s="8" t="str">
        <f t="shared" si="429"/>
        <v/>
      </c>
      <c r="U1662" s="23" t="str">
        <f t="shared" si="430"/>
        <v/>
      </c>
      <c r="W1662" s="50"/>
      <c r="Y1662" s="65" t="str">
        <f t="shared" si="431"/>
        <v/>
      </c>
      <c r="Z1662" s="8" t="str">
        <f t="shared" si="432"/>
        <v/>
      </c>
      <c r="AA1662" s="66" t="str">
        <f t="shared" si="433"/>
        <v/>
      </c>
      <c r="AC1662" s="65" t="str">
        <f>IF($G1662="", "", IF(IFERROR(INDEX('Intro &amp; Setup'!$Y$17:$Y$26, MATCH($G1662, 'Intro &amp; Setup'!$U$17:$U$26, 0)), "")="", 'Intro &amp; Setup'!$BB$15, IFERROR(INDEX('Intro &amp; Setup'!$Y$17:$Y$26, MATCH($G1662, 'Intro &amp; Setup'!$U$17:$U$26, 0)), "")))</f>
        <v/>
      </c>
      <c r="AD1662" s="8" t="str">
        <f>IF($J1662="", "", IF(IFERROR(INDEX('Intro &amp; Setup'!$Y$17:$Y$26, MATCH($J1662, 'Intro &amp; Setup'!$U$17:$U$26, 0)), "")="", 'Intro &amp; Setup'!$BB$15, IFERROR(INDEX('Intro &amp; Setup'!$Y$17:$Y$26, MATCH($J1662, 'Intro &amp; Setup'!$U$17:$U$26, 0)), "")))</f>
        <v/>
      </c>
      <c r="AE1662" s="66" t="str">
        <f>IF($M1662="", "", IF(IFERROR(INDEX('Intro &amp; Setup'!$Y$17:$Y$26, MATCH($M1662, 'Intro &amp; Setup'!$U$17:$U$26, 0)), "")="", 'Intro &amp; Setup'!$BB$15, IFERROR(INDEX('Intro &amp; Setup'!$Y$17:$Y$26, MATCH($M1662, 'Intro &amp; Setup'!$U$17:$U$26, 0)), "")))</f>
        <v/>
      </c>
      <c r="AG1662" s="65" t="str">
        <f t="shared" si="434"/>
        <v/>
      </c>
      <c r="AH1662" s="8" t="str">
        <f t="shared" si="435"/>
        <v/>
      </c>
      <c r="AI1662" s="66" t="str">
        <f t="shared" si="436"/>
        <v/>
      </c>
      <c r="AK1662" s="123" t="str">
        <f>IF(AC1662='Intro &amp; Setup'!$BB$14, $AO1662, "")</f>
        <v/>
      </c>
      <c r="AL1662" s="124" t="str">
        <f>IF(AD1662='Intro &amp; Setup'!$BB$14, $AO1662, "")</f>
        <v/>
      </c>
      <c r="AM1662" s="125" t="str">
        <f>IF(AE1662='Intro &amp; Setup'!$BB$14, $AO1662, "")</f>
        <v/>
      </c>
      <c r="AO1662" s="130" t="str">
        <f>IF(AND($B1662="", $C1662="", $D1662=""), "", IF($N1662="", 'Intro &amp; Setup'!$AB$33, $N1662))</f>
        <v/>
      </c>
      <c r="AQ1662" s="140">
        <f t="shared" si="437"/>
        <v>0</v>
      </c>
      <c r="AR1662" s="145">
        <f t="shared" si="438"/>
        <v>0</v>
      </c>
      <c r="AS1662" s="141">
        <f t="shared" si="439"/>
        <v>0</v>
      </c>
      <c r="AU1662" s="149" t="str">
        <f t="shared" si="440"/>
        <v/>
      </c>
      <c r="AV1662" s="155"/>
      <c r="AW1662" s="155"/>
      <c r="AX1662" s="155" t="str">
        <f t="shared" si="441"/>
        <v/>
      </c>
      <c r="AY1662" s="155"/>
      <c r="AZ1662" s="155"/>
      <c r="BA1662" s="151" t="str">
        <f t="shared" si="442"/>
        <v/>
      </c>
      <c r="BC1662" s="47" t="str">
        <f t="shared" si="443"/>
        <v/>
      </c>
    </row>
    <row r="1663" spans="1:55" x14ac:dyDescent="0.25">
      <c r="A1663" s="4"/>
      <c r="B1663" s="167"/>
      <c r="C1663" s="168"/>
      <c r="D1663" s="169"/>
      <c r="E1663" s="170"/>
      <c r="F1663" s="171"/>
      <c r="G1663" s="172"/>
      <c r="H1663" s="173"/>
      <c r="I1663" s="171"/>
      <c r="J1663" s="172"/>
      <c r="K1663" s="170"/>
      <c r="L1663" s="171"/>
      <c r="M1663" s="172"/>
      <c r="N1663" s="174"/>
      <c r="O1663" s="4"/>
      <c r="P1663" s="49" t="str">
        <f t="shared" si="427"/>
        <v/>
      </c>
      <c r="Q1663" s="4"/>
      <c r="S1663" s="22" t="str">
        <f t="shared" si="428"/>
        <v/>
      </c>
      <c r="T1663" s="8" t="str">
        <f t="shared" si="429"/>
        <v/>
      </c>
      <c r="U1663" s="23" t="str">
        <f t="shared" si="430"/>
        <v/>
      </c>
      <c r="W1663" s="50"/>
      <c r="Y1663" s="65" t="str">
        <f t="shared" si="431"/>
        <v/>
      </c>
      <c r="Z1663" s="8" t="str">
        <f t="shared" si="432"/>
        <v/>
      </c>
      <c r="AA1663" s="66" t="str">
        <f t="shared" si="433"/>
        <v/>
      </c>
      <c r="AC1663" s="65" t="str">
        <f>IF($G1663="", "", IF(IFERROR(INDEX('Intro &amp; Setup'!$Y$17:$Y$26, MATCH($G1663, 'Intro &amp; Setup'!$U$17:$U$26, 0)), "")="", 'Intro &amp; Setup'!$BB$15, IFERROR(INDEX('Intro &amp; Setup'!$Y$17:$Y$26, MATCH($G1663, 'Intro &amp; Setup'!$U$17:$U$26, 0)), "")))</f>
        <v/>
      </c>
      <c r="AD1663" s="8" t="str">
        <f>IF($J1663="", "", IF(IFERROR(INDEX('Intro &amp; Setup'!$Y$17:$Y$26, MATCH($J1663, 'Intro &amp; Setup'!$U$17:$U$26, 0)), "")="", 'Intro &amp; Setup'!$BB$15, IFERROR(INDEX('Intro &amp; Setup'!$Y$17:$Y$26, MATCH($J1663, 'Intro &amp; Setup'!$U$17:$U$26, 0)), "")))</f>
        <v/>
      </c>
      <c r="AE1663" s="66" t="str">
        <f>IF($M1663="", "", IF(IFERROR(INDEX('Intro &amp; Setup'!$Y$17:$Y$26, MATCH($M1663, 'Intro &amp; Setup'!$U$17:$U$26, 0)), "")="", 'Intro &amp; Setup'!$BB$15, IFERROR(INDEX('Intro &amp; Setup'!$Y$17:$Y$26, MATCH($M1663, 'Intro &amp; Setup'!$U$17:$U$26, 0)), "")))</f>
        <v/>
      </c>
      <c r="AG1663" s="65" t="str">
        <f t="shared" si="434"/>
        <v/>
      </c>
      <c r="AH1663" s="8" t="str">
        <f t="shared" si="435"/>
        <v/>
      </c>
      <c r="AI1663" s="66" t="str">
        <f t="shared" si="436"/>
        <v/>
      </c>
      <c r="AK1663" s="123" t="str">
        <f>IF(AC1663='Intro &amp; Setup'!$BB$14, $AO1663, "")</f>
        <v/>
      </c>
      <c r="AL1663" s="124" t="str">
        <f>IF(AD1663='Intro &amp; Setup'!$BB$14, $AO1663, "")</f>
        <v/>
      </c>
      <c r="AM1663" s="125" t="str">
        <f>IF(AE1663='Intro &amp; Setup'!$BB$14, $AO1663, "")</f>
        <v/>
      </c>
      <c r="AO1663" s="130" t="str">
        <f>IF(AND($B1663="", $C1663="", $D1663=""), "", IF($N1663="", 'Intro &amp; Setup'!$AB$33, $N1663))</f>
        <v/>
      </c>
      <c r="AQ1663" s="140">
        <f t="shared" si="437"/>
        <v>0</v>
      </c>
      <c r="AR1663" s="145">
        <f t="shared" si="438"/>
        <v>0</v>
      </c>
      <c r="AS1663" s="141">
        <f t="shared" si="439"/>
        <v>0</v>
      </c>
      <c r="AU1663" s="149" t="str">
        <f t="shared" si="440"/>
        <v/>
      </c>
      <c r="AV1663" s="155"/>
      <c r="AW1663" s="155"/>
      <c r="AX1663" s="155" t="str">
        <f t="shared" si="441"/>
        <v/>
      </c>
      <c r="AY1663" s="155"/>
      <c r="AZ1663" s="155"/>
      <c r="BA1663" s="151" t="str">
        <f t="shared" si="442"/>
        <v/>
      </c>
      <c r="BC1663" s="47" t="str">
        <f t="shared" si="443"/>
        <v/>
      </c>
    </row>
    <row r="1664" spans="1:55" x14ac:dyDescent="0.25">
      <c r="A1664" s="4"/>
      <c r="B1664" s="167"/>
      <c r="C1664" s="168"/>
      <c r="D1664" s="169"/>
      <c r="E1664" s="170"/>
      <c r="F1664" s="171"/>
      <c r="G1664" s="172"/>
      <c r="H1664" s="173"/>
      <c r="I1664" s="171"/>
      <c r="J1664" s="172"/>
      <c r="K1664" s="170"/>
      <c r="L1664" s="171"/>
      <c r="M1664" s="172"/>
      <c r="N1664" s="174"/>
      <c r="O1664" s="4"/>
      <c r="P1664" s="49" t="str">
        <f t="shared" si="427"/>
        <v/>
      </c>
      <c r="Q1664" s="4"/>
      <c r="S1664" s="22" t="str">
        <f t="shared" si="428"/>
        <v/>
      </c>
      <c r="T1664" s="8" t="str">
        <f t="shared" si="429"/>
        <v/>
      </c>
      <c r="U1664" s="23" t="str">
        <f t="shared" si="430"/>
        <v/>
      </c>
      <c r="W1664" s="50"/>
      <c r="Y1664" s="65" t="str">
        <f t="shared" si="431"/>
        <v/>
      </c>
      <c r="Z1664" s="8" t="str">
        <f t="shared" si="432"/>
        <v/>
      </c>
      <c r="AA1664" s="66" t="str">
        <f t="shared" si="433"/>
        <v/>
      </c>
      <c r="AC1664" s="65" t="str">
        <f>IF($G1664="", "", IF(IFERROR(INDEX('Intro &amp; Setup'!$Y$17:$Y$26, MATCH($G1664, 'Intro &amp; Setup'!$U$17:$U$26, 0)), "")="", 'Intro &amp; Setup'!$BB$15, IFERROR(INDEX('Intro &amp; Setup'!$Y$17:$Y$26, MATCH($G1664, 'Intro &amp; Setup'!$U$17:$U$26, 0)), "")))</f>
        <v/>
      </c>
      <c r="AD1664" s="8" t="str">
        <f>IF($J1664="", "", IF(IFERROR(INDEX('Intro &amp; Setup'!$Y$17:$Y$26, MATCH($J1664, 'Intro &amp; Setup'!$U$17:$U$26, 0)), "")="", 'Intro &amp; Setup'!$BB$15, IFERROR(INDEX('Intro &amp; Setup'!$Y$17:$Y$26, MATCH($J1664, 'Intro &amp; Setup'!$U$17:$U$26, 0)), "")))</f>
        <v/>
      </c>
      <c r="AE1664" s="66" t="str">
        <f>IF($M1664="", "", IF(IFERROR(INDEX('Intro &amp; Setup'!$Y$17:$Y$26, MATCH($M1664, 'Intro &amp; Setup'!$U$17:$U$26, 0)), "")="", 'Intro &amp; Setup'!$BB$15, IFERROR(INDEX('Intro &amp; Setup'!$Y$17:$Y$26, MATCH($M1664, 'Intro &amp; Setup'!$U$17:$U$26, 0)), "")))</f>
        <v/>
      </c>
      <c r="AG1664" s="65" t="str">
        <f t="shared" si="434"/>
        <v/>
      </c>
      <c r="AH1664" s="8" t="str">
        <f t="shared" si="435"/>
        <v/>
      </c>
      <c r="AI1664" s="66" t="str">
        <f t="shared" si="436"/>
        <v/>
      </c>
      <c r="AK1664" s="123" t="str">
        <f>IF(AC1664='Intro &amp; Setup'!$BB$14, $AO1664, "")</f>
        <v/>
      </c>
      <c r="AL1664" s="124" t="str">
        <f>IF(AD1664='Intro &amp; Setup'!$BB$14, $AO1664, "")</f>
        <v/>
      </c>
      <c r="AM1664" s="125" t="str">
        <f>IF(AE1664='Intro &amp; Setup'!$BB$14, $AO1664, "")</f>
        <v/>
      </c>
      <c r="AO1664" s="130" t="str">
        <f>IF(AND($B1664="", $C1664="", $D1664=""), "", IF($N1664="", 'Intro &amp; Setup'!$AB$33, $N1664))</f>
        <v/>
      </c>
      <c r="AQ1664" s="140">
        <f t="shared" si="437"/>
        <v>0</v>
      </c>
      <c r="AR1664" s="145">
        <f t="shared" si="438"/>
        <v>0</v>
      </c>
      <c r="AS1664" s="141">
        <f t="shared" si="439"/>
        <v>0</v>
      </c>
      <c r="AU1664" s="149" t="str">
        <f t="shared" si="440"/>
        <v/>
      </c>
      <c r="AV1664" s="155"/>
      <c r="AW1664" s="155"/>
      <c r="AX1664" s="155" t="str">
        <f t="shared" si="441"/>
        <v/>
      </c>
      <c r="AY1664" s="155"/>
      <c r="AZ1664" s="155"/>
      <c r="BA1664" s="151" t="str">
        <f t="shared" si="442"/>
        <v/>
      </c>
      <c r="BC1664" s="47" t="str">
        <f t="shared" si="443"/>
        <v/>
      </c>
    </row>
    <row r="1665" spans="1:55" x14ac:dyDescent="0.25">
      <c r="A1665" s="4"/>
      <c r="B1665" s="167"/>
      <c r="C1665" s="168"/>
      <c r="D1665" s="169"/>
      <c r="E1665" s="170"/>
      <c r="F1665" s="171"/>
      <c r="G1665" s="172"/>
      <c r="H1665" s="173"/>
      <c r="I1665" s="171"/>
      <c r="J1665" s="172"/>
      <c r="K1665" s="170"/>
      <c r="L1665" s="171"/>
      <c r="M1665" s="172"/>
      <c r="N1665" s="174"/>
      <c r="O1665" s="4"/>
      <c r="P1665" s="49" t="str">
        <f t="shared" si="427"/>
        <v/>
      </c>
      <c r="Q1665" s="4"/>
      <c r="S1665" s="22" t="str">
        <f t="shared" si="428"/>
        <v/>
      </c>
      <c r="T1665" s="8" t="str">
        <f t="shared" si="429"/>
        <v/>
      </c>
      <c r="U1665" s="23" t="str">
        <f t="shared" si="430"/>
        <v/>
      </c>
      <c r="W1665" s="50"/>
      <c r="Y1665" s="65" t="str">
        <f t="shared" si="431"/>
        <v/>
      </c>
      <c r="Z1665" s="8" t="str">
        <f t="shared" si="432"/>
        <v/>
      </c>
      <c r="AA1665" s="66" t="str">
        <f t="shared" si="433"/>
        <v/>
      </c>
      <c r="AC1665" s="65" t="str">
        <f>IF($G1665="", "", IF(IFERROR(INDEX('Intro &amp; Setup'!$Y$17:$Y$26, MATCH($G1665, 'Intro &amp; Setup'!$U$17:$U$26, 0)), "")="", 'Intro &amp; Setup'!$BB$15, IFERROR(INDEX('Intro &amp; Setup'!$Y$17:$Y$26, MATCH($G1665, 'Intro &amp; Setup'!$U$17:$U$26, 0)), "")))</f>
        <v/>
      </c>
      <c r="AD1665" s="8" t="str">
        <f>IF($J1665="", "", IF(IFERROR(INDEX('Intro &amp; Setup'!$Y$17:$Y$26, MATCH($J1665, 'Intro &amp; Setup'!$U$17:$U$26, 0)), "")="", 'Intro &amp; Setup'!$BB$15, IFERROR(INDEX('Intro &amp; Setup'!$Y$17:$Y$26, MATCH($J1665, 'Intro &amp; Setup'!$U$17:$U$26, 0)), "")))</f>
        <v/>
      </c>
      <c r="AE1665" s="66" t="str">
        <f>IF($M1665="", "", IF(IFERROR(INDEX('Intro &amp; Setup'!$Y$17:$Y$26, MATCH($M1665, 'Intro &amp; Setup'!$U$17:$U$26, 0)), "")="", 'Intro &amp; Setup'!$BB$15, IFERROR(INDEX('Intro &amp; Setup'!$Y$17:$Y$26, MATCH($M1665, 'Intro &amp; Setup'!$U$17:$U$26, 0)), "")))</f>
        <v/>
      </c>
      <c r="AG1665" s="65" t="str">
        <f t="shared" si="434"/>
        <v/>
      </c>
      <c r="AH1665" s="8" t="str">
        <f t="shared" si="435"/>
        <v/>
      </c>
      <c r="AI1665" s="66" t="str">
        <f t="shared" si="436"/>
        <v/>
      </c>
      <c r="AK1665" s="123" t="str">
        <f>IF(AC1665='Intro &amp; Setup'!$BB$14, $AO1665, "")</f>
        <v/>
      </c>
      <c r="AL1665" s="124" t="str">
        <f>IF(AD1665='Intro &amp; Setup'!$BB$14, $AO1665, "")</f>
        <v/>
      </c>
      <c r="AM1665" s="125" t="str">
        <f>IF(AE1665='Intro &amp; Setup'!$BB$14, $AO1665, "")</f>
        <v/>
      </c>
      <c r="AO1665" s="130" t="str">
        <f>IF(AND($B1665="", $C1665="", $D1665=""), "", IF($N1665="", 'Intro &amp; Setup'!$AB$33, $N1665))</f>
        <v/>
      </c>
      <c r="AQ1665" s="140">
        <f t="shared" si="437"/>
        <v>0</v>
      </c>
      <c r="AR1665" s="145">
        <f t="shared" si="438"/>
        <v>0</v>
      </c>
      <c r="AS1665" s="141">
        <f t="shared" si="439"/>
        <v>0</v>
      </c>
      <c r="AU1665" s="149" t="str">
        <f t="shared" si="440"/>
        <v/>
      </c>
      <c r="AV1665" s="155"/>
      <c r="AW1665" s="155"/>
      <c r="AX1665" s="155" t="str">
        <f t="shared" si="441"/>
        <v/>
      </c>
      <c r="AY1665" s="155"/>
      <c r="AZ1665" s="155"/>
      <c r="BA1665" s="151" t="str">
        <f t="shared" si="442"/>
        <v/>
      </c>
      <c r="BC1665" s="47" t="str">
        <f t="shared" si="443"/>
        <v/>
      </c>
    </row>
    <row r="1666" spans="1:55" x14ac:dyDescent="0.25">
      <c r="A1666" s="4"/>
      <c r="B1666" s="167"/>
      <c r="C1666" s="168"/>
      <c r="D1666" s="169"/>
      <c r="E1666" s="170"/>
      <c r="F1666" s="171"/>
      <c r="G1666" s="172"/>
      <c r="H1666" s="173"/>
      <c r="I1666" s="171"/>
      <c r="J1666" s="172"/>
      <c r="K1666" s="170"/>
      <c r="L1666" s="171"/>
      <c r="M1666" s="172"/>
      <c r="N1666" s="174"/>
      <c r="O1666" s="4"/>
      <c r="P1666" s="49" t="str">
        <f t="shared" si="427"/>
        <v/>
      </c>
      <c r="Q1666" s="4"/>
      <c r="S1666" s="22" t="str">
        <f t="shared" si="428"/>
        <v/>
      </c>
      <c r="T1666" s="8" t="str">
        <f t="shared" si="429"/>
        <v/>
      </c>
      <c r="U1666" s="23" t="str">
        <f t="shared" si="430"/>
        <v/>
      </c>
      <c r="W1666" s="50"/>
      <c r="Y1666" s="65" t="str">
        <f t="shared" si="431"/>
        <v/>
      </c>
      <c r="Z1666" s="8" t="str">
        <f t="shared" si="432"/>
        <v/>
      </c>
      <c r="AA1666" s="66" t="str">
        <f t="shared" si="433"/>
        <v/>
      </c>
      <c r="AC1666" s="65" t="str">
        <f>IF($G1666="", "", IF(IFERROR(INDEX('Intro &amp; Setup'!$Y$17:$Y$26, MATCH($G1666, 'Intro &amp; Setup'!$U$17:$U$26, 0)), "")="", 'Intro &amp; Setup'!$BB$15, IFERROR(INDEX('Intro &amp; Setup'!$Y$17:$Y$26, MATCH($G1666, 'Intro &amp; Setup'!$U$17:$U$26, 0)), "")))</f>
        <v/>
      </c>
      <c r="AD1666" s="8" t="str">
        <f>IF($J1666="", "", IF(IFERROR(INDEX('Intro &amp; Setup'!$Y$17:$Y$26, MATCH($J1666, 'Intro &amp; Setup'!$U$17:$U$26, 0)), "")="", 'Intro &amp; Setup'!$BB$15, IFERROR(INDEX('Intro &amp; Setup'!$Y$17:$Y$26, MATCH($J1666, 'Intro &amp; Setup'!$U$17:$U$26, 0)), "")))</f>
        <v/>
      </c>
      <c r="AE1666" s="66" t="str">
        <f>IF($M1666="", "", IF(IFERROR(INDEX('Intro &amp; Setup'!$Y$17:$Y$26, MATCH($M1666, 'Intro &amp; Setup'!$U$17:$U$26, 0)), "")="", 'Intro &amp; Setup'!$BB$15, IFERROR(INDEX('Intro &amp; Setup'!$Y$17:$Y$26, MATCH($M1666, 'Intro &amp; Setup'!$U$17:$U$26, 0)), "")))</f>
        <v/>
      </c>
      <c r="AG1666" s="65" t="str">
        <f t="shared" si="434"/>
        <v/>
      </c>
      <c r="AH1666" s="8" t="str">
        <f t="shared" si="435"/>
        <v/>
      </c>
      <c r="AI1666" s="66" t="str">
        <f t="shared" si="436"/>
        <v/>
      </c>
      <c r="AK1666" s="123" t="str">
        <f>IF(AC1666='Intro &amp; Setup'!$BB$14, $AO1666, "")</f>
        <v/>
      </c>
      <c r="AL1666" s="124" t="str">
        <f>IF(AD1666='Intro &amp; Setup'!$BB$14, $AO1666, "")</f>
        <v/>
      </c>
      <c r="AM1666" s="125" t="str">
        <f>IF(AE1666='Intro &amp; Setup'!$BB$14, $AO1666, "")</f>
        <v/>
      </c>
      <c r="AO1666" s="130" t="str">
        <f>IF(AND($B1666="", $C1666="", $D1666=""), "", IF($N1666="", 'Intro &amp; Setup'!$AB$33, $N1666))</f>
        <v/>
      </c>
      <c r="AQ1666" s="140">
        <f t="shared" si="437"/>
        <v>0</v>
      </c>
      <c r="AR1666" s="145">
        <f t="shared" si="438"/>
        <v>0</v>
      </c>
      <c r="AS1666" s="141">
        <f t="shared" si="439"/>
        <v>0</v>
      </c>
      <c r="AU1666" s="149" t="str">
        <f t="shared" si="440"/>
        <v/>
      </c>
      <c r="AV1666" s="155"/>
      <c r="AW1666" s="155"/>
      <c r="AX1666" s="155" t="str">
        <f t="shared" si="441"/>
        <v/>
      </c>
      <c r="AY1666" s="155"/>
      <c r="AZ1666" s="155"/>
      <c r="BA1666" s="151" t="str">
        <f t="shared" si="442"/>
        <v/>
      </c>
      <c r="BC1666" s="47" t="str">
        <f t="shared" si="443"/>
        <v/>
      </c>
    </row>
    <row r="1667" spans="1:55" x14ac:dyDescent="0.25">
      <c r="A1667" s="4"/>
      <c r="B1667" s="167"/>
      <c r="C1667" s="168"/>
      <c r="D1667" s="169"/>
      <c r="E1667" s="170"/>
      <c r="F1667" s="171"/>
      <c r="G1667" s="172"/>
      <c r="H1667" s="173"/>
      <c r="I1667" s="171"/>
      <c r="J1667" s="172"/>
      <c r="K1667" s="170"/>
      <c r="L1667" s="171"/>
      <c r="M1667" s="172"/>
      <c r="N1667" s="174"/>
      <c r="O1667" s="4"/>
      <c r="P1667" s="49" t="str">
        <f t="shared" si="427"/>
        <v/>
      </c>
      <c r="Q1667" s="4"/>
      <c r="S1667" s="22" t="str">
        <f t="shared" si="428"/>
        <v/>
      </c>
      <c r="T1667" s="8" t="str">
        <f t="shared" si="429"/>
        <v/>
      </c>
      <c r="U1667" s="23" t="str">
        <f t="shared" si="430"/>
        <v/>
      </c>
      <c r="W1667" s="50"/>
      <c r="Y1667" s="65" t="str">
        <f t="shared" si="431"/>
        <v/>
      </c>
      <c r="Z1667" s="8" t="str">
        <f t="shared" si="432"/>
        <v/>
      </c>
      <c r="AA1667" s="66" t="str">
        <f t="shared" si="433"/>
        <v/>
      </c>
      <c r="AC1667" s="65" t="str">
        <f>IF($G1667="", "", IF(IFERROR(INDEX('Intro &amp; Setup'!$Y$17:$Y$26, MATCH($G1667, 'Intro &amp; Setup'!$U$17:$U$26, 0)), "")="", 'Intro &amp; Setup'!$BB$15, IFERROR(INDEX('Intro &amp; Setup'!$Y$17:$Y$26, MATCH($G1667, 'Intro &amp; Setup'!$U$17:$U$26, 0)), "")))</f>
        <v/>
      </c>
      <c r="AD1667" s="8" t="str">
        <f>IF($J1667="", "", IF(IFERROR(INDEX('Intro &amp; Setup'!$Y$17:$Y$26, MATCH($J1667, 'Intro &amp; Setup'!$U$17:$U$26, 0)), "")="", 'Intro &amp; Setup'!$BB$15, IFERROR(INDEX('Intro &amp; Setup'!$Y$17:$Y$26, MATCH($J1667, 'Intro &amp; Setup'!$U$17:$U$26, 0)), "")))</f>
        <v/>
      </c>
      <c r="AE1667" s="66" t="str">
        <f>IF($M1667="", "", IF(IFERROR(INDEX('Intro &amp; Setup'!$Y$17:$Y$26, MATCH($M1667, 'Intro &amp; Setup'!$U$17:$U$26, 0)), "")="", 'Intro &amp; Setup'!$BB$15, IFERROR(INDEX('Intro &amp; Setup'!$Y$17:$Y$26, MATCH($M1667, 'Intro &amp; Setup'!$U$17:$U$26, 0)), "")))</f>
        <v/>
      </c>
      <c r="AG1667" s="65" t="str">
        <f t="shared" si="434"/>
        <v/>
      </c>
      <c r="AH1667" s="8" t="str">
        <f t="shared" si="435"/>
        <v/>
      </c>
      <c r="AI1667" s="66" t="str">
        <f t="shared" si="436"/>
        <v/>
      </c>
      <c r="AK1667" s="123" t="str">
        <f>IF(AC1667='Intro &amp; Setup'!$BB$14, $AO1667, "")</f>
        <v/>
      </c>
      <c r="AL1667" s="124" t="str">
        <f>IF(AD1667='Intro &amp; Setup'!$BB$14, $AO1667, "")</f>
        <v/>
      </c>
      <c r="AM1667" s="125" t="str">
        <f>IF(AE1667='Intro &amp; Setup'!$BB$14, $AO1667, "")</f>
        <v/>
      </c>
      <c r="AO1667" s="130" t="str">
        <f>IF(AND($B1667="", $C1667="", $D1667=""), "", IF($N1667="", 'Intro &amp; Setup'!$AB$33, $N1667))</f>
        <v/>
      </c>
      <c r="AQ1667" s="140">
        <f t="shared" si="437"/>
        <v>0</v>
      </c>
      <c r="AR1667" s="145">
        <f t="shared" si="438"/>
        <v>0</v>
      </c>
      <c r="AS1667" s="141">
        <f t="shared" si="439"/>
        <v>0</v>
      </c>
      <c r="AU1667" s="149" t="str">
        <f t="shared" si="440"/>
        <v/>
      </c>
      <c r="AV1667" s="155"/>
      <c r="AW1667" s="155"/>
      <c r="AX1667" s="155" t="str">
        <f t="shared" si="441"/>
        <v/>
      </c>
      <c r="AY1667" s="155"/>
      <c r="AZ1667" s="155"/>
      <c r="BA1667" s="151" t="str">
        <f t="shared" si="442"/>
        <v/>
      </c>
      <c r="BC1667" s="47" t="str">
        <f t="shared" si="443"/>
        <v/>
      </c>
    </row>
    <row r="1668" spans="1:55" x14ac:dyDescent="0.25">
      <c r="A1668" s="4"/>
      <c r="B1668" s="167"/>
      <c r="C1668" s="168"/>
      <c r="D1668" s="169"/>
      <c r="E1668" s="170"/>
      <c r="F1668" s="171"/>
      <c r="G1668" s="172"/>
      <c r="H1668" s="173"/>
      <c r="I1668" s="171"/>
      <c r="J1668" s="172"/>
      <c r="K1668" s="170"/>
      <c r="L1668" s="171"/>
      <c r="M1668" s="172"/>
      <c r="N1668" s="174"/>
      <c r="O1668" s="4"/>
      <c r="P1668" s="49" t="str">
        <f t="shared" si="427"/>
        <v/>
      </c>
      <c r="Q1668" s="4"/>
      <c r="S1668" s="22" t="str">
        <f t="shared" si="428"/>
        <v/>
      </c>
      <c r="T1668" s="8" t="str">
        <f t="shared" si="429"/>
        <v/>
      </c>
      <c r="U1668" s="23" t="str">
        <f t="shared" si="430"/>
        <v/>
      </c>
      <c r="W1668" s="50"/>
      <c r="Y1668" s="65" t="str">
        <f t="shared" si="431"/>
        <v/>
      </c>
      <c r="Z1668" s="8" t="str">
        <f t="shared" si="432"/>
        <v/>
      </c>
      <c r="AA1668" s="66" t="str">
        <f t="shared" si="433"/>
        <v/>
      </c>
      <c r="AC1668" s="65" t="str">
        <f>IF($G1668="", "", IF(IFERROR(INDEX('Intro &amp; Setup'!$Y$17:$Y$26, MATCH($G1668, 'Intro &amp; Setup'!$U$17:$U$26, 0)), "")="", 'Intro &amp; Setup'!$BB$15, IFERROR(INDEX('Intro &amp; Setup'!$Y$17:$Y$26, MATCH($G1668, 'Intro &amp; Setup'!$U$17:$U$26, 0)), "")))</f>
        <v/>
      </c>
      <c r="AD1668" s="8" t="str">
        <f>IF($J1668="", "", IF(IFERROR(INDEX('Intro &amp; Setup'!$Y$17:$Y$26, MATCH($J1668, 'Intro &amp; Setup'!$U$17:$U$26, 0)), "")="", 'Intro &amp; Setup'!$BB$15, IFERROR(INDEX('Intro &amp; Setup'!$Y$17:$Y$26, MATCH($J1668, 'Intro &amp; Setup'!$U$17:$U$26, 0)), "")))</f>
        <v/>
      </c>
      <c r="AE1668" s="66" t="str">
        <f>IF($M1668="", "", IF(IFERROR(INDEX('Intro &amp; Setup'!$Y$17:$Y$26, MATCH($M1668, 'Intro &amp; Setup'!$U$17:$U$26, 0)), "")="", 'Intro &amp; Setup'!$BB$15, IFERROR(INDEX('Intro &amp; Setup'!$Y$17:$Y$26, MATCH($M1668, 'Intro &amp; Setup'!$U$17:$U$26, 0)), "")))</f>
        <v/>
      </c>
      <c r="AG1668" s="65" t="str">
        <f t="shared" si="434"/>
        <v/>
      </c>
      <c r="AH1668" s="8" t="str">
        <f t="shared" si="435"/>
        <v/>
      </c>
      <c r="AI1668" s="66" t="str">
        <f t="shared" si="436"/>
        <v/>
      </c>
      <c r="AK1668" s="123" t="str">
        <f>IF(AC1668='Intro &amp; Setup'!$BB$14, $AO1668, "")</f>
        <v/>
      </c>
      <c r="AL1668" s="124" t="str">
        <f>IF(AD1668='Intro &amp; Setup'!$BB$14, $AO1668, "")</f>
        <v/>
      </c>
      <c r="AM1668" s="125" t="str">
        <f>IF(AE1668='Intro &amp; Setup'!$BB$14, $AO1668, "")</f>
        <v/>
      </c>
      <c r="AO1668" s="130" t="str">
        <f>IF(AND($B1668="", $C1668="", $D1668=""), "", IF($N1668="", 'Intro &amp; Setup'!$AB$33, $N1668))</f>
        <v/>
      </c>
      <c r="AQ1668" s="140">
        <f t="shared" si="437"/>
        <v>0</v>
      </c>
      <c r="AR1668" s="145">
        <f t="shared" si="438"/>
        <v>0</v>
      </c>
      <c r="AS1668" s="141">
        <f t="shared" si="439"/>
        <v>0</v>
      </c>
      <c r="AU1668" s="149" t="str">
        <f t="shared" si="440"/>
        <v/>
      </c>
      <c r="AV1668" s="155"/>
      <c r="AW1668" s="155"/>
      <c r="AX1668" s="155" t="str">
        <f t="shared" si="441"/>
        <v/>
      </c>
      <c r="AY1668" s="155"/>
      <c r="AZ1668" s="155"/>
      <c r="BA1668" s="151" t="str">
        <f t="shared" si="442"/>
        <v/>
      </c>
      <c r="BC1668" s="47" t="str">
        <f t="shared" si="443"/>
        <v/>
      </c>
    </row>
    <row r="1669" spans="1:55" x14ac:dyDescent="0.25">
      <c r="A1669" s="4"/>
      <c r="B1669" s="167"/>
      <c r="C1669" s="168"/>
      <c r="D1669" s="169"/>
      <c r="E1669" s="170"/>
      <c r="F1669" s="171"/>
      <c r="G1669" s="172"/>
      <c r="H1669" s="173"/>
      <c r="I1669" s="171"/>
      <c r="J1669" s="172"/>
      <c r="K1669" s="170"/>
      <c r="L1669" s="171"/>
      <c r="M1669" s="172"/>
      <c r="N1669" s="174"/>
      <c r="O1669" s="4"/>
      <c r="P1669" s="49" t="str">
        <f t="shared" si="427"/>
        <v/>
      </c>
      <c r="Q1669" s="4"/>
      <c r="S1669" s="22" t="str">
        <f t="shared" si="428"/>
        <v/>
      </c>
      <c r="T1669" s="8" t="str">
        <f t="shared" si="429"/>
        <v/>
      </c>
      <c r="U1669" s="23" t="str">
        <f t="shared" si="430"/>
        <v/>
      </c>
      <c r="W1669" s="50"/>
      <c r="Y1669" s="65" t="str">
        <f t="shared" si="431"/>
        <v/>
      </c>
      <c r="Z1669" s="8" t="str">
        <f t="shared" si="432"/>
        <v/>
      </c>
      <c r="AA1669" s="66" t="str">
        <f t="shared" si="433"/>
        <v/>
      </c>
      <c r="AC1669" s="65" t="str">
        <f>IF($G1669="", "", IF(IFERROR(INDEX('Intro &amp; Setup'!$Y$17:$Y$26, MATCH($G1669, 'Intro &amp; Setup'!$U$17:$U$26, 0)), "")="", 'Intro &amp; Setup'!$BB$15, IFERROR(INDEX('Intro &amp; Setup'!$Y$17:$Y$26, MATCH($G1669, 'Intro &amp; Setup'!$U$17:$U$26, 0)), "")))</f>
        <v/>
      </c>
      <c r="AD1669" s="8" t="str">
        <f>IF($J1669="", "", IF(IFERROR(INDEX('Intro &amp; Setup'!$Y$17:$Y$26, MATCH($J1669, 'Intro &amp; Setup'!$U$17:$U$26, 0)), "")="", 'Intro &amp; Setup'!$BB$15, IFERROR(INDEX('Intro &amp; Setup'!$Y$17:$Y$26, MATCH($J1669, 'Intro &amp; Setup'!$U$17:$U$26, 0)), "")))</f>
        <v/>
      </c>
      <c r="AE1669" s="66" t="str">
        <f>IF($M1669="", "", IF(IFERROR(INDEX('Intro &amp; Setup'!$Y$17:$Y$26, MATCH($M1669, 'Intro &amp; Setup'!$U$17:$U$26, 0)), "")="", 'Intro &amp; Setup'!$BB$15, IFERROR(INDEX('Intro &amp; Setup'!$Y$17:$Y$26, MATCH($M1669, 'Intro &amp; Setup'!$U$17:$U$26, 0)), "")))</f>
        <v/>
      </c>
      <c r="AG1669" s="65" t="str">
        <f t="shared" si="434"/>
        <v/>
      </c>
      <c r="AH1669" s="8" t="str">
        <f t="shared" si="435"/>
        <v/>
      </c>
      <c r="AI1669" s="66" t="str">
        <f t="shared" si="436"/>
        <v/>
      </c>
      <c r="AK1669" s="123" t="str">
        <f>IF(AC1669='Intro &amp; Setup'!$BB$14, $AO1669, "")</f>
        <v/>
      </c>
      <c r="AL1669" s="124" t="str">
        <f>IF(AD1669='Intro &amp; Setup'!$BB$14, $AO1669, "")</f>
        <v/>
      </c>
      <c r="AM1669" s="125" t="str">
        <f>IF(AE1669='Intro &amp; Setup'!$BB$14, $AO1669, "")</f>
        <v/>
      </c>
      <c r="AO1669" s="130" t="str">
        <f>IF(AND($B1669="", $C1669="", $D1669=""), "", IF($N1669="", 'Intro &amp; Setup'!$AB$33, $N1669))</f>
        <v/>
      </c>
      <c r="AQ1669" s="140">
        <f t="shared" si="437"/>
        <v>0</v>
      </c>
      <c r="AR1669" s="145">
        <f t="shared" si="438"/>
        <v>0</v>
      </c>
      <c r="AS1669" s="141">
        <f t="shared" si="439"/>
        <v>0</v>
      </c>
      <c r="AU1669" s="149" t="str">
        <f t="shared" si="440"/>
        <v/>
      </c>
      <c r="AV1669" s="155"/>
      <c r="AW1669" s="155"/>
      <c r="AX1669" s="155" t="str">
        <f t="shared" si="441"/>
        <v/>
      </c>
      <c r="AY1669" s="155"/>
      <c r="AZ1669" s="155"/>
      <c r="BA1669" s="151" t="str">
        <f t="shared" si="442"/>
        <v/>
      </c>
      <c r="BC1669" s="47" t="str">
        <f t="shared" si="443"/>
        <v/>
      </c>
    </row>
    <row r="1670" spans="1:55" x14ac:dyDescent="0.25">
      <c r="A1670" s="4"/>
      <c r="B1670" s="167"/>
      <c r="C1670" s="168"/>
      <c r="D1670" s="169"/>
      <c r="E1670" s="170"/>
      <c r="F1670" s="171"/>
      <c r="G1670" s="172"/>
      <c r="H1670" s="173"/>
      <c r="I1670" s="171"/>
      <c r="J1670" s="172"/>
      <c r="K1670" s="170"/>
      <c r="L1670" s="171"/>
      <c r="M1670" s="172"/>
      <c r="N1670" s="174"/>
      <c r="O1670" s="4"/>
      <c r="P1670" s="49" t="str">
        <f t="shared" si="427"/>
        <v/>
      </c>
      <c r="Q1670" s="4"/>
      <c r="S1670" s="22" t="str">
        <f t="shared" si="428"/>
        <v/>
      </c>
      <c r="T1670" s="8" t="str">
        <f t="shared" si="429"/>
        <v/>
      </c>
      <c r="U1670" s="23" t="str">
        <f t="shared" si="430"/>
        <v/>
      </c>
      <c r="W1670" s="50"/>
      <c r="Y1670" s="65" t="str">
        <f t="shared" si="431"/>
        <v/>
      </c>
      <c r="Z1670" s="8" t="str">
        <f t="shared" si="432"/>
        <v/>
      </c>
      <c r="AA1670" s="66" t="str">
        <f t="shared" si="433"/>
        <v/>
      </c>
      <c r="AC1670" s="65" t="str">
        <f>IF($G1670="", "", IF(IFERROR(INDEX('Intro &amp; Setup'!$Y$17:$Y$26, MATCH($G1670, 'Intro &amp; Setup'!$U$17:$U$26, 0)), "")="", 'Intro &amp; Setup'!$BB$15, IFERROR(INDEX('Intro &amp; Setup'!$Y$17:$Y$26, MATCH($G1670, 'Intro &amp; Setup'!$U$17:$U$26, 0)), "")))</f>
        <v/>
      </c>
      <c r="AD1670" s="8" t="str">
        <f>IF($J1670="", "", IF(IFERROR(INDEX('Intro &amp; Setup'!$Y$17:$Y$26, MATCH($J1670, 'Intro &amp; Setup'!$U$17:$U$26, 0)), "")="", 'Intro &amp; Setup'!$BB$15, IFERROR(INDEX('Intro &amp; Setup'!$Y$17:$Y$26, MATCH($J1670, 'Intro &amp; Setup'!$U$17:$U$26, 0)), "")))</f>
        <v/>
      </c>
      <c r="AE1670" s="66" t="str">
        <f>IF($M1670="", "", IF(IFERROR(INDEX('Intro &amp; Setup'!$Y$17:$Y$26, MATCH($M1670, 'Intro &amp; Setup'!$U$17:$U$26, 0)), "")="", 'Intro &amp; Setup'!$BB$15, IFERROR(INDEX('Intro &amp; Setup'!$Y$17:$Y$26, MATCH($M1670, 'Intro &amp; Setup'!$U$17:$U$26, 0)), "")))</f>
        <v/>
      </c>
      <c r="AG1670" s="65" t="str">
        <f t="shared" si="434"/>
        <v/>
      </c>
      <c r="AH1670" s="8" t="str">
        <f t="shared" si="435"/>
        <v/>
      </c>
      <c r="AI1670" s="66" t="str">
        <f t="shared" si="436"/>
        <v/>
      </c>
      <c r="AK1670" s="123" t="str">
        <f>IF(AC1670='Intro &amp; Setup'!$BB$14, $AO1670, "")</f>
        <v/>
      </c>
      <c r="AL1670" s="124" t="str">
        <f>IF(AD1670='Intro &amp; Setup'!$BB$14, $AO1670, "")</f>
        <v/>
      </c>
      <c r="AM1670" s="125" t="str">
        <f>IF(AE1670='Intro &amp; Setup'!$BB$14, $AO1670, "")</f>
        <v/>
      </c>
      <c r="AO1670" s="130" t="str">
        <f>IF(AND($B1670="", $C1670="", $D1670=""), "", IF($N1670="", 'Intro &amp; Setup'!$AB$33, $N1670))</f>
        <v/>
      </c>
      <c r="AQ1670" s="140">
        <f t="shared" si="437"/>
        <v>0</v>
      </c>
      <c r="AR1670" s="145">
        <f t="shared" si="438"/>
        <v>0</v>
      </c>
      <c r="AS1670" s="141">
        <f t="shared" si="439"/>
        <v>0</v>
      </c>
      <c r="AU1670" s="149" t="str">
        <f t="shared" si="440"/>
        <v/>
      </c>
      <c r="AV1670" s="155"/>
      <c r="AW1670" s="155"/>
      <c r="AX1670" s="155" t="str">
        <f t="shared" si="441"/>
        <v/>
      </c>
      <c r="AY1670" s="155"/>
      <c r="AZ1670" s="155"/>
      <c r="BA1670" s="151" t="str">
        <f t="shared" si="442"/>
        <v/>
      </c>
      <c r="BC1670" s="47" t="str">
        <f t="shared" si="443"/>
        <v/>
      </c>
    </row>
    <row r="1671" spans="1:55" x14ac:dyDescent="0.25">
      <c r="A1671" s="4"/>
      <c r="B1671" s="167"/>
      <c r="C1671" s="168"/>
      <c r="D1671" s="169"/>
      <c r="E1671" s="170"/>
      <c r="F1671" s="171"/>
      <c r="G1671" s="172"/>
      <c r="H1671" s="173"/>
      <c r="I1671" s="171"/>
      <c r="J1671" s="172"/>
      <c r="K1671" s="170"/>
      <c r="L1671" s="171"/>
      <c r="M1671" s="172"/>
      <c r="N1671" s="174"/>
      <c r="O1671" s="4"/>
      <c r="P1671" s="49" t="str">
        <f t="shared" si="427"/>
        <v/>
      </c>
      <c r="Q1671" s="4"/>
      <c r="S1671" s="22" t="str">
        <f t="shared" si="428"/>
        <v/>
      </c>
      <c r="T1671" s="8" t="str">
        <f t="shared" si="429"/>
        <v/>
      </c>
      <c r="U1671" s="23" t="str">
        <f t="shared" si="430"/>
        <v/>
      </c>
      <c r="W1671" s="50"/>
      <c r="Y1671" s="65" t="str">
        <f t="shared" si="431"/>
        <v/>
      </c>
      <c r="Z1671" s="8" t="str">
        <f t="shared" si="432"/>
        <v/>
      </c>
      <c r="AA1671" s="66" t="str">
        <f t="shared" si="433"/>
        <v/>
      </c>
      <c r="AC1671" s="65" t="str">
        <f>IF($G1671="", "", IF(IFERROR(INDEX('Intro &amp; Setup'!$Y$17:$Y$26, MATCH($G1671, 'Intro &amp; Setup'!$U$17:$U$26, 0)), "")="", 'Intro &amp; Setup'!$BB$15, IFERROR(INDEX('Intro &amp; Setup'!$Y$17:$Y$26, MATCH($G1671, 'Intro &amp; Setup'!$U$17:$U$26, 0)), "")))</f>
        <v/>
      </c>
      <c r="AD1671" s="8" t="str">
        <f>IF($J1671="", "", IF(IFERROR(INDEX('Intro &amp; Setup'!$Y$17:$Y$26, MATCH($J1671, 'Intro &amp; Setup'!$U$17:$U$26, 0)), "")="", 'Intro &amp; Setup'!$BB$15, IFERROR(INDEX('Intro &amp; Setup'!$Y$17:$Y$26, MATCH($J1671, 'Intro &amp; Setup'!$U$17:$U$26, 0)), "")))</f>
        <v/>
      </c>
      <c r="AE1671" s="66" t="str">
        <f>IF($M1671="", "", IF(IFERROR(INDEX('Intro &amp; Setup'!$Y$17:$Y$26, MATCH($M1671, 'Intro &amp; Setup'!$U$17:$U$26, 0)), "")="", 'Intro &amp; Setup'!$BB$15, IFERROR(INDEX('Intro &amp; Setup'!$Y$17:$Y$26, MATCH($M1671, 'Intro &amp; Setup'!$U$17:$U$26, 0)), "")))</f>
        <v/>
      </c>
      <c r="AG1671" s="65" t="str">
        <f t="shared" si="434"/>
        <v/>
      </c>
      <c r="AH1671" s="8" t="str">
        <f t="shared" si="435"/>
        <v/>
      </c>
      <c r="AI1671" s="66" t="str">
        <f t="shared" si="436"/>
        <v/>
      </c>
      <c r="AK1671" s="123" t="str">
        <f>IF(AC1671='Intro &amp; Setup'!$BB$14, $AO1671, "")</f>
        <v/>
      </c>
      <c r="AL1671" s="124" t="str">
        <f>IF(AD1671='Intro &amp; Setup'!$BB$14, $AO1671, "")</f>
        <v/>
      </c>
      <c r="AM1671" s="125" t="str">
        <f>IF(AE1671='Intro &amp; Setup'!$BB$14, $AO1671, "")</f>
        <v/>
      </c>
      <c r="AO1671" s="130" t="str">
        <f>IF(AND($B1671="", $C1671="", $D1671=""), "", IF($N1671="", 'Intro &amp; Setup'!$AB$33, $N1671))</f>
        <v/>
      </c>
      <c r="AQ1671" s="140">
        <f t="shared" si="437"/>
        <v>0</v>
      </c>
      <c r="AR1671" s="145">
        <f t="shared" si="438"/>
        <v>0</v>
      </c>
      <c r="AS1671" s="141">
        <f t="shared" si="439"/>
        <v>0</v>
      </c>
      <c r="AU1671" s="149" t="str">
        <f t="shared" si="440"/>
        <v/>
      </c>
      <c r="AV1671" s="155"/>
      <c r="AW1671" s="155"/>
      <c r="AX1671" s="155" t="str">
        <f t="shared" si="441"/>
        <v/>
      </c>
      <c r="AY1671" s="155"/>
      <c r="AZ1671" s="155"/>
      <c r="BA1671" s="151" t="str">
        <f t="shared" si="442"/>
        <v/>
      </c>
      <c r="BC1671" s="47" t="str">
        <f t="shared" si="443"/>
        <v/>
      </c>
    </row>
    <row r="1672" spans="1:55" x14ac:dyDescent="0.25">
      <c r="A1672" s="4"/>
      <c r="B1672" s="167"/>
      <c r="C1672" s="168"/>
      <c r="D1672" s="169"/>
      <c r="E1672" s="170"/>
      <c r="F1672" s="171"/>
      <c r="G1672" s="172"/>
      <c r="H1672" s="173"/>
      <c r="I1672" s="171"/>
      <c r="J1672" s="172"/>
      <c r="K1672" s="170"/>
      <c r="L1672" s="171"/>
      <c r="M1672" s="172"/>
      <c r="N1672" s="174"/>
      <c r="O1672" s="4"/>
      <c r="P1672" s="49" t="str">
        <f t="shared" si="427"/>
        <v/>
      </c>
      <c r="Q1672" s="4"/>
      <c r="S1672" s="22" t="str">
        <f t="shared" si="428"/>
        <v/>
      </c>
      <c r="T1672" s="8" t="str">
        <f t="shared" si="429"/>
        <v/>
      </c>
      <c r="U1672" s="23" t="str">
        <f t="shared" si="430"/>
        <v/>
      </c>
      <c r="W1672" s="50"/>
      <c r="Y1672" s="65" t="str">
        <f t="shared" si="431"/>
        <v/>
      </c>
      <c r="Z1672" s="8" t="str">
        <f t="shared" si="432"/>
        <v/>
      </c>
      <c r="AA1672" s="66" t="str">
        <f t="shared" si="433"/>
        <v/>
      </c>
      <c r="AC1672" s="65" t="str">
        <f>IF($G1672="", "", IF(IFERROR(INDEX('Intro &amp; Setup'!$Y$17:$Y$26, MATCH($G1672, 'Intro &amp; Setup'!$U$17:$U$26, 0)), "")="", 'Intro &amp; Setup'!$BB$15, IFERROR(INDEX('Intro &amp; Setup'!$Y$17:$Y$26, MATCH($G1672, 'Intro &amp; Setup'!$U$17:$U$26, 0)), "")))</f>
        <v/>
      </c>
      <c r="AD1672" s="8" t="str">
        <f>IF($J1672="", "", IF(IFERROR(INDEX('Intro &amp; Setup'!$Y$17:$Y$26, MATCH($J1672, 'Intro &amp; Setup'!$U$17:$U$26, 0)), "")="", 'Intro &amp; Setup'!$BB$15, IFERROR(INDEX('Intro &amp; Setup'!$Y$17:$Y$26, MATCH($J1672, 'Intro &amp; Setup'!$U$17:$U$26, 0)), "")))</f>
        <v/>
      </c>
      <c r="AE1672" s="66" t="str">
        <f>IF($M1672="", "", IF(IFERROR(INDEX('Intro &amp; Setup'!$Y$17:$Y$26, MATCH($M1672, 'Intro &amp; Setup'!$U$17:$U$26, 0)), "")="", 'Intro &amp; Setup'!$BB$15, IFERROR(INDEX('Intro &amp; Setup'!$Y$17:$Y$26, MATCH($M1672, 'Intro &amp; Setup'!$U$17:$U$26, 0)), "")))</f>
        <v/>
      </c>
      <c r="AG1672" s="65" t="str">
        <f t="shared" si="434"/>
        <v/>
      </c>
      <c r="AH1672" s="8" t="str">
        <f t="shared" si="435"/>
        <v/>
      </c>
      <c r="AI1672" s="66" t="str">
        <f t="shared" si="436"/>
        <v/>
      </c>
      <c r="AK1672" s="123" t="str">
        <f>IF(AC1672='Intro &amp; Setup'!$BB$14, $AO1672, "")</f>
        <v/>
      </c>
      <c r="AL1672" s="124" t="str">
        <f>IF(AD1672='Intro &amp; Setup'!$BB$14, $AO1672, "")</f>
        <v/>
      </c>
      <c r="AM1672" s="125" t="str">
        <f>IF(AE1672='Intro &amp; Setup'!$BB$14, $AO1672, "")</f>
        <v/>
      </c>
      <c r="AO1672" s="130" t="str">
        <f>IF(AND($B1672="", $C1672="", $D1672=""), "", IF($N1672="", 'Intro &amp; Setup'!$AB$33, $N1672))</f>
        <v/>
      </c>
      <c r="AQ1672" s="140">
        <f t="shared" si="437"/>
        <v>0</v>
      </c>
      <c r="AR1672" s="145">
        <f t="shared" si="438"/>
        <v>0</v>
      </c>
      <c r="AS1672" s="141">
        <f t="shared" si="439"/>
        <v>0</v>
      </c>
      <c r="AU1672" s="149" t="str">
        <f t="shared" si="440"/>
        <v/>
      </c>
      <c r="AV1672" s="155"/>
      <c r="AW1672" s="155"/>
      <c r="AX1672" s="155" t="str">
        <f t="shared" si="441"/>
        <v/>
      </c>
      <c r="AY1672" s="155"/>
      <c r="AZ1672" s="155"/>
      <c r="BA1672" s="151" t="str">
        <f t="shared" si="442"/>
        <v/>
      </c>
      <c r="BC1672" s="47" t="str">
        <f t="shared" si="443"/>
        <v/>
      </c>
    </row>
    <row r="1673" spans="1:55" x14ac:dyDescent="0.25">
      <c r="A1673" s="4"/>
      <c r="B1673" s="167"/>
      <c r="C1673" s="168"/>
      <c r="D1673" s="169"/>
      <c r="E1673" s="170"/>
      <c r="F1673" s="171"/>
      <c r="G1673" s="172"/>
      <c r="H1673" s="173"/>
      <c r="I1673" s="171"/>
      <c r="J1673" s="172"/>
      <c r="K1673" s="170"/>
      <c r="L1673" s="171"/>
      <c r="M1673" s="172"/>
      <c r="N1673" s="174"/>
      <c r="O1673" s="4"/>
      <c r="P1673" s="49" t="str">
        <f t="shared" si="427"/>
        <v/>
      </c>
      <c r="Q1673" s="4"/>
      <c r="S1673" s="22" t="str">
        <f t="shared" si="428"/>
        <v/>
      </c>
      <c r="T1673" s="8" t="str">
        <f t="shared" si="429"/>
        <v/>
      </c>
      <c r="U1673" s="23" t="str">
        <f t="shared" si="430"/>
        <v/>
      </c>
      <c r="W1673" s="50"/>
      <c r="Y1673" s="65" t="str">
        <f t="shared" si="431"/>
        <v/>
      </c>
      <c r="Z1673" s="8" t="str">
        <f t="shared" si="432"/>
        <v/>
      </c>
      <c r="AA1673" s="66" t="str">
        <f t="shared" si="433"/>
        <v/>
      </c>
      <c r="AC1673" s="65" t="str">
        <f>IF($G1673="", "", IF(IFERROR(INDEX('Intro &amp; Setup'!$Y$17:$Y$26, MATCH($G1673, 'Intro &amp; Setup'!$U$17:$U$26, 0)), "")="", 'Intro &amp; Setup'!$BB$15, IFERROR(INDEX('Intro &amp; Setup'!$Y$17:$Y$26, MATCH($G1673, 'Intro &amp; Setup'!$U$17:$U$26, 0)), "")))</f>
        <v/>
      </c>
      <c r="AD1673" s="8" t="str">
        <f>IF($J1673="", "", IF(IFERROR(INDEX('Intro &amp; Setup'!$Y$17:$Y$26, MATCH($J1673, 'Intro &amp; Setup'!$U$17:$U$26, 0)), "")="", 'Intro &amp; Setup'!$BB$15, IFERROR(INDEX('Intro &amp; Setup'!$Y$17:$Y$26, MATCH($J1673, 'Intro &amp; Setup'!$U$17:$U$26, 0)), "")))</f>
        <v/>
      </c>
      <c r="AE1673" s="66" t="str">
        <f>IF($M1673="", "", IF(IFERROR(INDEX('Intro &amp; Setup'!$Y$17:$Y$26, MATCH($M1673, 'Intro &amp; Setup'!$U$17:$U$26, 0)), "")="", 'Intro &amp; Setup'!$BB$15, IFERROR(INDEX('Intro &amp; Setup'!$Y$17:$Y$26, MATCH($M1673, 'Intro &amp; Setup'!$U$17:$U$26, 0)), "")))</f>
        <v/>
      </c>
      <c r="AG1673" s="65" t="str">
        <f t="shared" si="434"/>
        <v/>
      </c>
      <c r="AH1673" s="8" t="str">
        <f t="shared" si="435"/>
        <v/>
      </c>
      <c r="AI1673" s="66" t="str">
        <f t="shared" si="436"/>
        <v/>
      </c>
      <c r="AK1673" s="123" t="str">
        <f>IF(AC1673='Intro &amp; Setup'!$BB$14, $AO1673, "")</f>
        <v/>
      </c>
      <c r="AL1673" s="124" t="str">
        <f>IF(AD1673='Intro &amp; Setup'!$BB$14, $AO1673, "")</f>
        <v/>
      </c>
      <c r="AM1673" s="125" t="str">
        <f>IF(AE1673='Intro &amp; Setup'!$BB$14, $AO1673, "")</f>
        <v/>
      </c>
      <c r="AO1673" s="130" t="str">
        <f>IF(AND($B1673="", $C1673="", $D1673=""), "", IF($N1673="", 'Intro &amp; Setup'!$AB$33, $N1673))</f>
        <v/>
      </c>
      <c r="AQ1673" s="140">
        <f t="shared" si="437"/>
        <v>0</v>
      </c>
      <c r="AR1673" s="145">
        <f t="shared" si="438"/>
        <v>0</v>
      </c>
      <c r="AS1673" s="141">
        <f t="shared" si="439"/>
        <v>0</v>
      </c>
      <c r="AU1673" s="149" t="str">
        <f t="shared" si="440"/>
        <v/>
      </c>
      <c r="AV1673" s="155"/>
      <c r="AW1673" s="155"/>
      <c r="AX1673" s="155" t="str">
        <f t="shared" si="441"/>
        <v/>
      </c>
      <c r="AY1673" s="155"/>
      <c r="AZ1673" s="155"/>
      <c r="BA1673" s="151" t="str">
        <f t="shared" si="442"/>
        <v/>
      </c>
      <c r="BC1673" s="47" t="str">
        <f t="shared" si="443"/>
        <v/>
      </c>
    </row>
    <row r="1674" spans="1:55" x14ac:dyDescent="0.25">
      <c r="A1674" s="4"/>
      <c r="B1674" s="167"/>
      <c r="C1674" s="168"/>
      <c r="D1674" s="169"/>
      <c r="E1674" s="170"/>
      <c r="F1674" s="171"/>
      <c r="G1674" s="172"/>
      <c r="H1674" s="173"/>
      <c r="I1674" s="171"/>
      <c r="J1674" s="172"/>
      <c r="K1674" s="170"/>
      <c r="L1674" s="171"/>
      <c r="M1674" s="172"/>
      <c r="N1674" s="174"/>
      <c r="O1674" s="4"/>
      <c r="P1674" s="49" t="str">
        <f t="shared" si="427"/>
        <v/>
      </c>
      <c r="Q1674" s="4"/>
      <c r="S1674" s="22" t="str">
        <f t="shared" si="428"/>
        <v/>
      </c>
      <c r="T1674" s="8" t="str">
        <f t="shared" si="429"/>
        <v/>
      </c>
      <c r="U1674" s="23" t="str">
        <f t="shared" si="430"/>
        <v/>
      </c>
      <c r="W1674" s="50"/>
      <c r="Y1674" s="65" t="str">
        <f t="shared" si="431"/>
        <v/>
      </c>
      <c r="Z1674" s="8" t="str">
        <f t="shared" si="432"/>
        <v/>
      </c>
      <c r="AA1674" s="66" t="str">
        <f t="shared" si="433"/>
        <v/>
      </c>
      <c r="AC1674" s="65" t="str">
        <f>IF($G1674="", "", IF(IFERROR(INDEX('Intro &amp; Setup'!$Y$17:$Y$26, MATCH($G1674, 'Intro &amp; Setup'!$U$17:$U$26, 0)), "")="", 'Intro &amp; Setup'!$BB$15, IFERROR(INDEX('Intro &amp; Setup'!$Y$17:$Y$26, MATCH($G1674, 'Intro &amp; Setup'!$U$17:$U$26, 0)), "")))</f>
        <v/>
      </c>
      <c r="AD1674" s="8" t="str">
        <f>IF($J1674="", "", IF(IFERROR(INDEX('Intro &amp; Setup'!$Y$17:$Y$26, MATCH($J1674, 'Intro &amp; Setup'!$U$17:$U$26, 0)), "")="", 'Intro &amp; Setup'!$BB$15, IFERROR(INDEX('Intro &amp; Setup'!$Y$17:$Y$26, MATCH($J1674, 'Intro &amp; Setup'!$U$17:$U$26, 0)), "")))</f>
        <v/>
      </c>
      <c r="AE1674" s="66" t="str">
        <f>IF($M1674="", "", IF(IFERROR(INDEX('Intro &amp; Setup'!$Y$17:$Y$26, MATCH($M1674, 'Intro &amp; Setup'!$U$17:$U$26, 0)), "")="", 'Intro &amp; Setup'!$BB$15, IFERROR(INDEX('Intro &amp; Setup'!$Y$17:$Y$26, MATCH($M1674, 'Intro &amp; Setup'!$U$17:$U$26, 0)), "")))</f>
        <v/>
      </c>
      <c r="AG1674" s="65" t="str">
        <f t="shared" si="434"/>
        <v/>
      </c>
      <c r="AH1674" s="8" t="str">
        <f t="shared" si="435"/>
        <v/>
      </c>
      <c r="AI1674" s="66" t="str">
        <f t="shared" si="436"/>
        <v/>
      </c>
      <c r="AK1674" s="123" t="str">
        <f>IF(AC1674='Intro &amp; Setup'!$BB$14, $AO1674, "")</f>
        <v/>
      </c>
      <c r="AL1674" s="124" t="str">
        <f>IF(AD1674='Intro &amp; Setup'!$BB$14, $AO1674, "")</f>
        <v/>
      </c>
      <c r="AM1674" s="125" t="str">
        <f>IF(AE1674='Intro &amp; Setup'!$BB$14, $AO1674, "")</f>
        <v/>
      </c>
      <c r="AO1674" s="130" t="str">
        <f>IF(AND($B1674="", $C1674="", $D1674=""), "", IF($N1674="", 'Intro &amp; Setup'!$AB$33, $N1674))</f>
        <v/>
      </c>
      <c r="AQ1674" s="140">
        <f t="shared" si="437"/>
        <v>0</v>
      </c>
      <c r="AR1674" s="145">
        <f t="shared" si="438"/>
        <v>0</v>
      </c>
      <c r="AS1674" s="141">
        <f t="shared" si="439"/>
        <v>0</v>
      </c>
      <c r="AU1674" s="149" t="str">
        <f t="shared" si="440"/>
        <v/>
      </c>
      <c r="AV1674" s="155"/>
      <c r="AW1674" s="155"/>
      <c r="AX1674" s="155" t="str">
        <f t="shared" si="441"/>
        <v/>
      </c>
      <c r="AY1674" s="155"/>
      <c r="AZ1674" s="155"/>
      <c r="BA1674" s="151" t="str">
        <f t="shared" si="442"/>
        <v/>
      </c>
      <c r="BC1674" s="47" t="str">
        <f t="shared" si="443"/>
        <v/>
      </c>
    </row>
    <row r="1675" spans="1:55" x14ac:dyDescent="0.25">
      <c r="A1675" s="4"/>
      <c r="B1675" s="167"/>
      <c r="C1675" s="168"/>
      <c r="D1675" s="169"/>
      <c r="E1675" s="170"/>
      <c r="F1675" s="171"/>
      <c r="G1675" s="172"/>
      <c r="H1675" s="173"/>
      <c r="I1675" s="171"/>
      <c r="J1675" s="172"/>
      <c r="K1675" s="170"/>
      <c r="L1675" s="171"/>
      <c r="M1675" s="172"/>
      <c r="N1675" s="174"/>
      <c r="O1675" s="4"/>
      <c r="P1675" s="49" t="str">
        <f t="shared" si="427"/>
        <v/>
      </c>
      <c r="Q1675" s="4"/>
      <c r="S1675" s="22" t="str">
        <f t="shared" si="428"/>
        <v/>
      </c>
      <c r="T1675" s="8" t="str">
        <f t="shared" si="429"/>
        <v/>
      </c>
      <c r="U1675" s="23" t="str">
        <f t="shared" si="430"/>
        <v/>
      </c>
      <c r="W1675" s="50"/>
      <c r="Y1675" s="65" t="str">
        <f t="shared" si="431"/>
        <v/>
      </c>
      <c r="Z1675" s="8" t="str">
        <f t="shared" si="432"/>
        <v/>
      </c>
      <c r="AA1675" s="66" t="str">
        <f t="shared" si="433"/>
        <v/>
      </c>
      <c r="AC1675" s="65" t="str">
        <f>IF($G1675="", "", IF(IFERROR(INDEX('Intro &amp; Setup'!$Y$17:$Y$26, MATCH($G1675, 'Intro &amp; Setup'!$U$17:$U$26, 0)), "")="", 'Intro &amp; Setup'!$BB$15, IFERROR(INDEX('Intro &amp; Setup'!$Y$17:$Y$26, MATCH($G1675, 'Intro &amp; Setup'!$U$17:$U$26, 0)), "")))</f>
        <v/>
      </c>
      <c r="AD1675" s="8" t="str">
        <f>IF($J1675="", "", IF(IFERROR(INDEX('Intro &amp; Setup'!$Y$17:$Y$26, MATCH($J1675, 'Intro &amp; Setup'!$U$17:$U$26, 0)), "")="", 'Intro &amp; Setup'!$BB$15, IFERROR(INDEX('Intro &amp; Setup'!$Y$17:$Y$26, MATCH($J1675, 'Intro &amp; Setup'!$U$17:$U$26, 0)), "")))</f>
        <v/>
      </c>
      <c r="AE1675" s="66" t="str">
        <f>IF($M1675="", "", IF(IFERROR(INDEX('Intro &amp; Setup'!$Y$17:$Y$26, MATCH($M1675, 'Intro &amp; Setup'!$U$17:$U$26, 0)), "")="", 'Intro &amp; Setup'!$BB$15, IFERROR(INDEX('Intro &amp; Setup'!$Y$17:$Y$26, MATCH($M1675, 'Intro &amp; Setup'!$U$17:$U$26, 0)), "")))</f>
        <v/>
      </c>
      <c r="AG1675" s="65" t="str">
        <f t="shared" si="434"/>
        <v/>
      </c>
      <c r="AH1675" s="8" t="str">
        <f t="shared" si="435"/>
        <v/>
      </c>
      <c r="AI1675" s="66" t="str">
        <f t="shared" si="436"/>
        <v/>
      </c>
      <c r="AK1675" s="123" t="str">
        <f>IF(AC1675='Intro &amp; Setup'!$BB$14, $AO1675, "")</f>
        <v/>
      </c>
      <c r="AL1675" s="124" t="str">
        <f>IF(AD1675='Intro &amp; Setup'!$BB$14, $AO1675, "")</f>
        <v/>
      </c>
      <c r="AM1675" s="125" t="str">
        <f>IF(AE1675='Intro &amp; Setup'!$BB$14, $AO1675, "")</f>
        <v/>
      </c>
      <c r="AO1675" s="130" t="str">
        <f>IF(AND($B1675="", $C1675="", $D1675=""), "", IF($N1675="", 'Intro &amp; Setup'!$AB$33, $N1675))</f>
        <v/>
      </c>
      <c r="AQ1675" s="140">
        <f t="shared" si="437"/>
        <v>0</v>
      </c>
      <c r="AR1675" s="145">
        <f t="shared" si="438"/>
        <v>0</v>
      </c>
      <c r="AS1675" s="141">
        <f t="shared" si="439"/>
        <v>0</v>
      </c>
      <c r="AU1675" s="149" t="str">
        <f t="shared" si="440"/>
        <v/>
      </c>
      <c r="AV1675" s="155"/>
      <c r="AW1675" s="155"/>
      <c r="AX1675" s="155" t="str">
        <f t="shared" si="441"/>
        <v/>
      </c>
      <c r="AY1675" s="155"/>
      <c r="AZ1675" s="155"/>
      <c r="BA1675" s="151" t="str">
        <f t="shared" si="442"/>
        <v/>
      </c>
      <c r="BC1675" s="47" t="str">
        <f t="shared" si="443"/>
        <v/>
      </c>
    </row>
    <row r="1676" spans="1:55" x14ac:dyDescent="0.25">
      <c r="A1676" s="4"/>
      <c r="B1676" s="167"/>
      <c r="C1676" s="168"/>
      <c r="D1676" s="169"/>
      <c r="E1676" s="170"/>
      <c r="F1676" s="171"/>
      <c r="G1676" s="172"/>
      <c r="H1676" s="173"/>
      <c r="I1676" s="171"/>
      <c r="J1676" s="172"/>
      <c r="K1676" s="170"/>
      <c r="L1676" s="171"/>
      <c r="M1676" s="172"/>
      <c r="N1676" s="174"/>
      <c r="O1676" s="4"/>
      <c r="P1676" s="49" t="str">
        <f t="shared" ref="P1676:P1739" si="444">IF(COUNTIF($AC1676:$AE1676, $AC$7)&gt;0, $AC$7, IF(COUNTIF($AC1676:$AE1676, $AC$8)&gt;0, $AC$8, ""))</f>
        <v/>
      </c>
      <c r="Q1676" s="4"/>
      <c r="S1676" s="22" t="str">
        <f t="shared" ref="S1676:S1739" si="445">IF(B1676="", "", IF(COUNTIF(B$11:B$5010, B1676)&gt;1, "X", ""))</f>
        <v/>
      </c>
      <c r="T1676" s="8" t="str">
        <f t="shared" ref="T1676:T1739" si="446">IF(C1676="", "", IF(COUNTIF(C$11:C$5010, C1676)&gt;1, "X", ""))</f>
        <v/>
      </c>
      <c r="U1676" s="23" t="str">
        <f t="shared" ref="U1676:U1739" si="447">IF(D1676="", "", IF(COUNTIF(D$11:D$5010, D1676)&gt;1, "X", ""))</f>
        <v/>
      </c>
      <c r="W1676" s="50"/>
      <c r="Y1676" s="65" t="str">
        <f t="shared" ref="Y1676:Y1739" si="448">IF($E1676="", "", TEXT($E1676, "ddd"))</f>
        <v/>
      </c>
      <c r="Z1676" s="8" t="str">
        <f t="shared" ref="Z1676:Z1739" si="449">IF($H1676="", "", TEXT($H1676, "ddd"))</f>
        <v/>
      </c>
      <c r="AA1676" s="66" t="str">
        <f t="shared" ref="AA1676:AA1739" si="450">IF($K1676="", "", TEXT($K1676, "ddd"))</f>
        <v/>
      </c>
      <c r="AC1676" s="65" t="str">
        <f>IF($G1676="", "", IF(IFERROR(INDEX('Intro &amp; Setup'!$Y$17:$Y$26, MATCH($G1676, 'Intro &amp; Setup'!$U$17:$U$26, 0)), "")="", 'Intro &amp; Setup'!$BB$15, IFERROR(INDEX('Intro &amp; Setup'!$Y$17:$Y$26, MATCH($G1676, 'Intro &amp; Setup'!$U$17:$U$26, 0)), "")))</f>
        <v/>
      </c>
      <c r="AD1676" s="8" t="str">
        <f>IF($J1676="", "", IF(IFERROR(INDEX('Intro &amp; Setup'!$Y$17:$Y$26, MATCH($J1676, 'Intro &amp; Setup'!$U$17:$U$26, 0)), "")="", 'Intro &amp; Setup'!$BB$15, IFERROR(INDEX('Intro &amp; Setup'!$Y$17:$Y$26, MATCH($J1676, 'Intro &amp; Setup'!$U$17:$U$26, 0)), "")))</f>
        <v/>
      </c>
      <c r="AE1676" s="66" t="str">
        <f>IF($M1676="", "", IF(IFERROR(INDEX('Intro &amp; Setup'!$Y$17:$Y$26, MATCH($M1676, 'Intro &amp; Setup'!$U$17:$U$26, 0)), "")="", 'Intro &amp; Setup'!$BB$15, IFERROR(INDEX('Intro &amp; Setup'!$Y$17:$Y$26, MATCH($M1676, 'Intro &amp; Setup'!$U$17:$U$26, 0)), "")))</f>
        <v/>
      </c>
      <c r="AG1676" s="65" t="str">
        <f t="shared" ref="AG1676:AG1739" si="451">IF($F1676="", "", TEXT(ROUNDDOWN($F1676/(1/24),0)*(1/24), "hh:mm"))</f>
        <v/>
      </c>
      <c r="AH1676" s="8" t="str">
        <f t="shared" ref="AH1676:AH1739" si="452">IF($I1676="", "", TEXT(ROUNDDOWN($I1676/(1/24),0)*(1/24), "hh:mm"))</f>
        <v/>
      </c>
      <c r="AI1676" s="66" t="str">
        <f t="shared" ref="AI1676:AI1739" si="453">IF($L1676="", "", TEXT(ROUNDDOWN($L1676/(1/24),0)*(1/24), "hh:mm"))</f>
        <v/>
      </c>
      <c r="AK1676" s="123" t="str">
        <f>IF(AC1676='Intro &amp; Setup'!$BB$14, $AO1676, "")</f>
        <v/>
      </c>
      <c r="AL1676" s="124" t="str">
        <f>IF(AD1676='Intro &amp; Setup'!$BB$14, $AO1676, "")</f>
        <v/>
      </c>
      <c r="AM1676" s="125" t="str">
        <f>IF(AE1676='Intro &amp; Setup'!$BB$14, $AO1676, "")</f>
        <v/>
      </c>
      <c r="AO1676" s="130" t="str">
        <f>IF(AND($B1676="", $C1676="", $D1676=""), "", IF($N1676="", 'Intro &amp; Setup'!$AB$33, $N1676))</f>
        <v/>
      </c>
      <c r="AQ1676" s="140">
        <f t="shared" ref="AQ1676:AQ1739" si="454">IF(OR(E1676="", F1676="", G1676=""), 0, 1)</f>
        <v>0</v>
      </c>
      <c r="AR1676" s="145">
        <f t="shared" ref="AR1676:AR1739" si="455">+IF(OR(H1676="", I1676="", J1676=""), 0, 1)</f>
        <v>0</v>
      </c>
      <c r="AS1676" s="141">
        <f t="shared" ref="AS1676:AS1739" si="456">IF(OR(K1676="", L1676="", M1676=""), 0, 1)</f>
        <v>0</v>
      </c>
      <c r="AU1676" s="149" t="str">
        <f t="shared" ref="AU1676:AU1739" si="457">IF(G1676="", "", IF(COUNTIF($W$11:$W$20, G1676)=0, "X", ""))</f>
        <v/>
      </c>
      <c r="AV1676" s="155"/>
      <c r="AW1676" s="155"/>
      <c r="AX1676" s="155" t="str">
        <f t="shared" ref="AX1676:AX1739" si="458">IF(J1676="", "", IF(COUNTIF($W$11:$W$20, J1676)=0, "X", ""))</f>
        <v/>
      </c>
      <c r="AY1676" s="155"/>
      <c r="AZ1676" s="155"/>
      <c r="BA1676" s="151" t="str">
        <f t="shared" ref="BA1676:BA1739" si="459">IF(M1676="", "", IF(COUNTIF($W$11:$W$20, M1676)=0, "X", ""))</f>
        <v/>
      </c>
      <c r="BC1676" s="47" t="str">
        <f t="shared" ref="BC1676:BC1739" si="460">IF($AC1676=$AC$7, 1, IF($AD1676=$AC$7, 2, IF($AE1676=$AC$7, 3, "")))</f>
        <v/>
      </c>
    </row>
    <row r="1677" spans="1:55" x14ac:dyDescent="0.25">
      <c r="A1677" s="4"/>
      <c r="B1677" s="167"/>
      <c r="C1677" s="168"/>
      <c r="D1677" s="169"/>
      <c r="E1677" s="170"/>
      <c r="F1677" s="171"/>
      <c r="G1677" s="172"/>
      <c r="H1677" s="173"/>
      <c r="I1677" s="171"/>
      <c r="J1677" s="172"/>
      <c r="K1677" s="170"/>
      <c r="L1677" s="171"/>
      <c r="M1677" s="172"/>
      <c r="N1677" s="174"/>
      <c r="O1677" s="4"/>
      <c r="P1677" s="49" t="str">
        <f t="shared" si="444"/>
        <v/>
      </c>
      <c r="Q1677" s="4"/>
      <c r="S1677" s="22" t="str">
        <f t="shared" si="445"/>
        <v/>
      </c>
      <c r="T1677" s="8" t="str">
        <f t="shared" si="446"/>
        <v/>
      </c>
      <c r="U1677" s="23" t="str">
        <f t="shared" si="447"/>
        <v/>
      </c>
      <c r="W1677" s="50"/>
      <c r="Y1677" s="65" t="str">
        <f t="shared" si="448"/>
        <v/>
      </c>
      <c r="Z1677" s="8" t="str">
        <f t="shared" si="449"/>
        <v/>
      </c>
      <c r="AA1677" s="66" t="str">
        <f t="shared" si="450"/>
        <v/>
      </c>
      <c r="AC1677" s="65" t="str">
        <f>IF($G1677="", "", IF(IFERROR(INDEX('Intro &amp; Setup'!$Y$17:$Y$26, MATCH($G1677, 'Intro &amp; Setup'!$U$17:$U$26, 0)), "")="", 'Intro &amp; Setup'!$BB$15, IFERROR(INDEX('Intro &amp; Setup'!$Y$17:$Y$26, MATCH($G1677, 'Intro &amp; Setup'!$U$17:$U$26, 0)), "")))</f>
        <v/>
      </c>
      <c r="AD1677" s="8" t="str">
        <f>IF($J1677="", "", IF(IFERROR(INDEX('Intro &amp; Setup'!$Y$17:$Y$26, MATCH($J1677, 'Intro &amp; Setup'!$U$17:$U$26, 0)), "")="", 'Intro &amp; Setup'!$BB$15, IFERROR(INDEX('Intro &amp; Setup'!$Y$17:$Y$26, MATCH($J1677, 'Intro &amp; Setup'!$U$17:$U$26, 0)), "")))</f>
        <v/>
      </c>
      <c r="AE1677" s="66" t="str">
        <f>IF($M1677="", "", IF(IFERROR(INDEX('Intro &amp; Setup'!$Y$17:$Y$26, MATCH($M1677, 'Intro &amp; Setup'!$U$17:$U$26, 0)), "")="", 'Intro &amp; Setup'!$BB$15, IFERROR(INDEX('Intro &amp; Setup'!$Y$17:$Y$26, MATCH($M1677, 'Intro &amp; Setup'!$U$17:$U$26, 0)), "")))</f>
        <v/>
      </c>
      <c r="AG1677" s="65" t="str">
        <f t="shared" si="451"/>
        <v/>
      </c>
      <c r="AH1677" s="8" t="str">
        <f t="shared" si="452"/>
        <v/>
      </c>
      <c r="AI1677" s="66" t="str">
        <f t="shared" si="453"/>
        <v/>
      </c>
      <c r="AK1677" s="123" t="str">
        <f>IF(AC1677='Intro &amp; Setup'!$BB$14, $AO1677, "")</f>
        <v/>
      </c>
      <c r="AL1677" s="124" t="str">
        <f>IF(AD1677='Intro &amp; Setup'!$BB$14, $AO1677, "")</f>
        <v/>
      </c>
      <c r="AM1677" s="125" t="str">
        <f>IF(AE1677='Intro &amp; Setup'!$BB$14, $AO1677, "")</f>
        <v/>
      </c>
      <c r="AO1677" s="130" t="str">
        <f>IF(AND($B1677="", $C1677="", $D1677=""), "", IF($N1677="", 'Intro &amp; Setup'!$AB$33, $N1677))</f>
        <v/>
      </c>
      <c r="AQ1677" s="140">
        <f t="shared" si="454"/>
        <v>0</v>
      </c>
      <c r="AR1677" s="145">
        <f t="shared" si="455"/>
        <v>0</v>
      </c>
      <c r="AS1677" s="141">
        <f t="shared" si="456"/>
        <v>0</v>
      </c>
      <c r="AU1677" s="149" t="str">
        <f t="shared" si="457"/>
        <v/>
      </c>
      <c r="AV1677" s="155"/>
      <c r="AW1677" s="155"/>
      <c r="AX1677" s="155" t="str">
        <f t="shared" si="458"/>
        <v/>
      </c>
      <c r="AY1677" s="155"/>
      <c r="AZ1677" s="155"/>
      <c r="BA1677" s="151" t="str">
        <f t="shared" si="459"/>
        <v/>
      </c>
      <c r="BC1677" s="47" t="str">
        <f t="shared" si="460"/>
        <v/>
      </c>
    </row>
    <row r="1678" spans="1:55" x14ac:dyDescent="0.25">
      <c r="A1678" s="4"/>
      <c r="B1678" s="167"/>
      <c r="C1678" s="168"/>
      <c r="D1678" s="169"/>
      <c r="E1678" s="170"/>
      <c r="F1678" s="171"/>
      <c r="G1678" s="172"/>
      <c r="H1678" s="173"/>
      <c r="I1678" s="171"/>
      <c r="J1678" s="172"/>
      <c r="K1678" s="170"/>
      <c r="L1678" s="171"/>
      <c r="M1678" s="172"/>
      <c r="N1678" s="174"/>
      <c r="O1678" s="4"/>
      <c r="P1678" s="49" t="str">
        <f t="shared" si="444"/>
        <v/>
      </c>
      <c r="Q1678" s="4"/>
      <c r="S1678" s="22" t="str">
        <f t="shared" si="445"/>
        <v/>
      </c>
      <c r="T1678" s="8" t="str">
        <f t="shared" si="446"/>
        <v/>
      </c>
      <c r="U1678" s="23" t="str">
        <f t="shared" si="447"/>
        <v/>
      </c>
      <c r="W1678" s="50"/>
      <c r="Y1678" s="65" t="str">
        <f t="shared" si="448"/>
        <v/>
      </c>
      <c r="Z1678" s="8" t="str">
        <f t="shared" si="449"/>
        <v/>
      </c>
      <c r="AA1678" s="66" t="str">
        <f t="shared" si="450"/>
        <v/>
      </c>
      <c r="AC1678" s="65" t="str">
        <f>IF($G1678="", "", IF(IFERROR(INDEX('Intro &amp; Setup'!$Y$17:$Y$26, MATCH($G1678, 'Intro &amp; Setup'!$U$17:$U$26, 0)), "")="", 'Intro &amp; Setup'!$BB$15, IFERROR(INDEX('Intro &amp; Setup'!$Y$17:$Y$26, MATCH($G1678, 'Intro &amp; Setup'!$U$17:$U$26, 0)), "")))</f>
        <v/>
      </c>
      <c r="AD1678" s="8" t="str">
        <f>IF($J1678="", "", IF(IFERROR(INDEX('Intro &amp; Setup'!$Y$17:$Y$26, MATCH($J1678, 'Intro &amp; Setup'!$U$17:$U$26, 0)), "")="", 'Intro &amp; Setup'!$BB$15, IFERROR(INDEX('Intro &amp; Setup'!$Y$17:$Y$26, MATCH($J1678, 'Intro &amp; Setup'!$U$17:$U$26, 0)), "")))</f>
        <v/>
      </c>
      <c r="AE1678" s="66" t="str">
        <f>IF($M1678="", "", IF(IFERROR(INDEX('Intro &amp; Setup'!$Y$17:$Y$26, MATCH($M1678, 'Intro &amp; Setup'!$U$17:$U$26, 0)), "")="", 'Intro &amp; Setup'!$BB$15, IFERROR(INDEX('Intro &amp; Setup'!$Y$17:$Y$26, MATCH($M1678, 'Intro &amp; Setup'!$U$17:$U$26, 0)), "")))</f>
        <v/>
      </c>
      <c r="AG1678" s="65" t="str">
        <f t="shared" si="451"/>
        <v/>
      </c>
      <c r="AH1678" s="8" t="str">
        <f t="shared" si="452"/>
        <v/>
      </c>
      <c r="AI1678" s="66" t="str">
        <f t="shared" si="453"/>
        <v/>
      </c>
      <c r="AK1678" s="123" t="str">
        <f>IF(AC1678='Intro &amp; Setup'!$BB$14, $AO1678, "")</f>
        <v/>
      </c>
      <c r="AL1678" s="124" t="str">
        <f>IF(AD1678='Intro &amp; Setup'!$BB$14, $AO1678, "")</f>
        <v/>
      </c>
      <c r="AM1678" s="125" t="str">
        <f>IF(AE1678='Intro &amp; Setup'!$BB$14, $AO1678, "")</f>
        <v/>
      </c>
      <c r="AO1678" s="130" t="str">
        <f>IF(AND($B1678="", $C1678="", $D1678=""), "", IF($N1678="", 'Intro &amp; Setup'!$AB$33, $N1678))</f>
        <v/>
      </c>
      <c r="AQ1678" s="140">
        <f t="shared" si="454"/>
        <v>0</v>
      </c>
      <c r="AR1678" s="145">
        <f t="shared" si="455"/>
        <v>0</v>
      </c>
      <c r="AS1678" s="141">
        <f t="shared" si="456"/>
        <v>0</v>
      </c>
      <c r="AU1678" s="149" t="str">
        <f t="shared" si="457"/>
        <v/>
      </c>
      <c r="AV1678" s="155"/>
      <c r="AW1678" s="155"/>
      <c r="AX1678" s="155" t="str">
        <f t="shared" si="458"/>
        <v/>
      </c>
      <c r="AY1678" s="155"/>
      <c r="AZ1678" s="155"/>
      <c r="BA1678" s="151" t="str">
        <f t="shared" si="459"/>
        <v/>
      </c>
      <c r="BC1678" s="47" t="str">
        <f t="shared" si="460"/>
        <v/>
      </c>
    </row>
    <row r="1679" spans="1:55" x14ac:dyDescent="0.25">
      <c r="A1679" s="4"/>
      <c r="B1679" s="167"/>
      <c r="C1679" s="168"/>
      <c r="D1679" s="169"/>
      <c r="E1679" s="170"/>
      <c r="F1679" s="171"/>
      <c r="G1679" s="172"/>
      <c r="H1679" s="173"/>
      <c r="I1679" s="171"/>
      <c r="J1679" s="172"/>
      <c r="K1679" s="170"/>
      <c r="L1679" s="171"/>
      <c r="M1679" s="172"/>
      <c r="N1679" s="174"/>
      <c r="O1679" s="4"/>
      <c r="P1679" s="49" t="str">
        <f t="shared" si="444"/>
        <v/>
      </c>
      <c r="Q1679" s="4"/>
      <c r="S1679" s="22" t="str">
        <f t="shared" si="445"/>
        <v/>
      </c>
      <c r="T1679" s="8" t="str">
        <f t="shared" si="446"/>
        <v/>
      </c>
      <c r="U1679" s="23" t="str">
        <f t="shared" si="447"/>
        <v/>
      </c>
      <c r="W1679" s="50"/>
      <c r="Y1679" s="65" t="str">
        <f t="shared" si="448"/>
        <v/>
      </c>
      <c r="Z1679" s="8" t="str">
        <f t="shared" si="449"/>
        <v/>
      </c>
      <c r="AA1679" s="66" t="str">
        <f t="shared" si="450"/>
        <v/>
      </c>
      <c r="AC1679" s="65" t="str">
        <f>IF($G1679="", "", IF(IFERROR(INDEX('Intro &amp; Setup'!$Y$17:$Y$26, MATCH($G1679, 'Intro &amp; Setup'!$U$17:$U$26, 0)), "")="", 'Intro &amp; Setup'!$BB$15, IFERROR(INDEX('Intro &amp; Setup'!$Y$17:$Y$26, MATCH($G1679, 'Intro &amp; Setup'!$U$17:$U$26, 0)), "")))</f>
        <v/>
      </c>
      <c r="AD1679" s="8" t="str">
        <f>IF($J1679="", "", IF(IFERROR(INDEX('Intro &amp; Setup'!$Y$17:$Y$26, MATCH($J1679, 'Intro &amp; Setup'!$U$17:$U$26, 0)), "")="", 'Intro &amp; Setup'!$BB$15, IFERROR(INDEX('Intro &amp; Setup'!$Y$17:$Y$26, MATCH($J1679, 'Intro &amp; Setup'!$U$17:$U$26, 0)), "")))</f>
        <v/>
      </c>
      <c r="AE1679" s="66" t="str">
        <f>IF($M1679="", "", IF(IFERROR(INDEX('Intro &amp; Setup'!$Y$17:$Y$26, MATCH($M1679, 'Intro &amp; Setup'!$U$17:$U$26, 0)), "")="", 'Intro &amp; Setup'!$BB$15, IFERROR(INDEX('Intro &amp; Setup'!$Y$17:$Y$26, MATCH($M1679, 'Intro &amp; Setup'!$U$17:$U$26, 0)), "")))</f>
        <v/>
      </c>
      <c r="AG1679" s="65" t="str">
        <f t="shared" si="451"/>
        <v/>
      </c>
      <c r="AH1679" s="8" t="str">
        <f t="shared" si="452"/>
        <v/>
      </c>
      <c r="AI1679" s="66" t="str">
        <f t="shared" si="453"/>
        <v/>
      </c>
      <c r="AK1679" s="123" t="str">
        <f>IF(AC1679='Intro &amp; Setup'!$BB$14, $AO1679, "")</f>
        <v/>
      </c>
      <c r="AL1679" s="124" t="str">
        <f>IF(AD1679='Intro &amp; Setup'!$BB$14, $AO1679, "")</f>
        <v/>
      </c>
      <c r="AM1679" s="125" t="str">
        <f>IF(AE1679='Intro &amp; Setup'!$BB$14, $AO1679, "")</f>
        <v/>
      </c>
      <c r="AO1679" s="130" t="str">
        <f>IF(AND($B1679="", $C1679="", $D1679=""), "", IF($N1679="", 'Intro &amp; Setup'!$AB$33, $N1679))</f>
        <v/>
      </c>
      <c r="AQ1679" s="140">
        <f t="shared" si="454"/>
        <v>0</v>
      </c>
      <c r="AR1679" s="145">
        <f t="shared" si="455"/>
        <v>0</v>
      </c>
      <c r="AS1679" s="141">
        <f t="shared" si="456"/>
        <v>0</v>
      </c>
      <c r="AU1679" s="149" t="str">
        <f t="shared" si="457"/>
        <v/>
      </c>
      <c r="AV1679" s="155"/>
      <c r="AW1679" s="155"/>
      <c r="AX1679" s="155" t="str">
        <f t="shared" si="458"/>
        <v/>
      </c>
      <c r="AY1679" s="155"/>
      <c r="AZ1679" s="155"/>
      <c r="BA1679" s="151" t="str">
        <f t="shared" si="459"/>
        <v/>
      </c>
      <c r="BC1679" s="47" t="str">
        <f t="shared" si="460"/>
        <v/>
      </c>
    </row>
    <row r="1680" spans="1:55" x14ac:dyDescent="0.25">
      <c r="A1680" s="4"/>
      <c r="B1680" s="167"/>
      <c r="C1680" s="168"/>
      <c r="D1680" s="169"/>
      <c r="E1680" s="170"/>
      <c r="F1680" s="171"/>
      <c r="G1680" s="172"/>
      <c r="H1680" s="173"/>
      <c r="I1680" s="171"/>
      <c r="J1680" s="172"/>
      <c r="K1680" s="170"/>
      <c r="L1680" s="171"/>
      <c r="M1680" s="172"/>
      <c r="N1680" s="174"/>
      <c r="O1680" s="4"/>
      <c r="P1680" s="49" t="str">
        <f t="shared" si="444"/>
        <v/>
      </c>
      <c r="Q1680" s="4"/>
      <c r="S1680" s="22" t="str">
        <f t="shared" si="445"/>
        <v/>
      </c>
      <c r="T1680" s="8" t="str">
        <f t="shared" si="446"/>
        <v/>
      </c>
      <c r="U1680" s="23" t="str">
        <f t="shared" si="447"/>
        <v/>
      </c>
      <c r="W1680" s="50"/>
      <c r="Y1680" s="65" t="str">
        <f t="shared" si="448"/>
        <v/>
      </c>
      <c r="Z1680" s="8" t="str">
        <f t="shared" si="449"/>
        <v/>
      </c>
      <c r="AA1680" s="66" t="str">
        <f t="shared" si="450"/>
        <v/>
      </c>
      <c r="AC1680" s="65" t="str">
        <f>IF($G1680="", "", IF(IFERROR(INDEX('Intro &amp; Setup'!$Y$17:$Y$26, MATCH($G1680, 'Intro &amp; Setup'!$U$17:$U$26, 0)), "")="", 'Intro &amp; Setup'!$BB$15, IFERROR(INDEX('Intro &amp; Setup'!$Y$17:$Y$26, MATCH($G1680, 'Intro &amp; Setup'!$U$17:$U$26, 0)), "")))</f>
        <v/>
      </c>
      <c r="AD1680" s="8" t="str">
        <f>IF($J1680="", "", IF(IFERROR(INDEX('Intro &amp; Setup'!$Y$17:$Y$26, MATCH($J1680, 'Intro &amp; Setup'!$U$17:$U$26, 0)), "")="", 'Intro &amp; Setup'!$BB$15, IFERROR(INDEX('Intro &amp; Setup'!$Y$17:$Y$26, MATCH($J1680, 'Intro &amp; Setup'!$U$17:$U$26, 0)), "")))</f>
        <v/>
      </c>
      <c r="AE1680" s="66" t="str">
        <f>IF($M1680="", "", IF(IFERROR(INDEX('Intro &amp; Setup'!$Y$17:$Y$26, MATCH($M1680, 'Intro &amp; Setup'!$U$17:$U$26, 0)), "")="", 'Intro &amp; Setup'!$BB$15, IFERROR(INDEX('Intro &amp; Setup'!$Y$17:$Y$26, MATCH($M1680, 'Intro &amp; Setup'!$U$17:$U$26, 0)), "")))</f>
        <v/>
      </c>
      <c r="AG1680" s="65" t="str">
        <f t="shared" si="451"/>
        <v/>
      </c>
      <c r="AH1680" s="8" t="str">
        <f t="shared" si="452"/>
        <v/>
      </c>
      <c r="AI1680" s="66" t="str">
        <f t="shared" si="453"/>
        <v/>
      </c>
      <c r="AK1680" s="123" t="str">
        <f>IF(AC1680='Intro &amp; Setup'!$BB$14, $AO1680, "")</f>
        <v/>
      </c>
      <c r="AL1680" s="124" t="str">
        <f>IF(AD1680='Intro &amp; Setup'!$BB$14, $AO1680, "")</f>
        <v/>
      </c>
      <c r="AM1680" s="125" t="str">
        <f>IF(AE1680='Intro &amp; Setup'!$BB$14, $AO1680, "")</f>
        <v/>
      </c>
      <c r="AO1680" s="130" t="str">
        <f>IF(AND($B1680="", $C1680="", $D1680=""), "", IF($N1680="", 'Intro &amp; Setup'!$AB$33, $N1680))</f>
        <v/>
      </c>
      <c r="AQ1680" s="140">
        <f t="shared" si="454"/>
        <v>0</v>
      </c>
      <c r="AR1680" s="145">
        <f t="shared" si="455"/>
        <v>0</v>
      </c>
      <c r="AS1680" s="141">
        <f t="shared" si="456"/>
        <v>0</v>
      </c>
      <c r="AU1680" s="149" t="str">
        <f t="shared" si="457"/>
        <v/>
      </c>
      <c r="AV1680" s="155"/>
      <c r="AW1680" s="155"/>
      <c r="AX1680" s="155" t="str">
        <f t="shared" si="458"/>
        <v/>
      </c>
      <c r="AY1680" s="155"/>
      <c r="AZ1680" s="155"/>
      <c r="BA1680" s="151" t="str">
        <f t="shared" si="459"/>
        <v/>
      </c>
      <c r="BC1680" s="47" t="str">
        <f t="shared" si="460"/>
        <v/>
      </c>
    </row>
    <row r="1681" spans="1:55" x14ac:dyDescent="0.25">
      <c r="A1681" s="4"/>
      <c r="B1681" s="167"/>
      <c r="C1681" s="168"/>
      <c r="D1681" s="169"/>
      <c r="E1681" s="170"/>
      <c r="F1681" s="171"/>
      <c r="G1681" s="172"/>
      <c r="H1681" s="173"/>
      <c r="I1681" s="171"/>
      <c r="J1681" s="172"/>
      <c r="K1681" s="170"/>
      <c r="L1681" s="171"/>
      <c r="M1681" s="172"/>
      <c r="N1681" s="174"/>
      <c r="O1681" s="4"/>
      <c r="P1681" s="49" t="str">
        <f t="shared" si="444"/>
        <v/>
      </c>
      <c r="Q1681" s="4"/>
      <c r="S1681" s="22" t="str">
        <f t="shared" si="445"/>
        <v/>
      </c>
      <c r="T1681" s="8" t="str">
        <f t="shared" si="446"/>
        <v/>
      </c>
      <c r="U1681" s="23" t="str">
        <f t="shared" si="447"/>
        <v/>
      </c>
      <c r="W1681" s="50"/>
      <c r="Y1681" s="65" t="str">
        <f t="shared" si="448"/>
        <v/>
      </c>
      <c r="Z1681" s="8" t="str">
        <f t="shared" si="449"/>
        <v/>
      </c>
      <c r="AA1681" s="66" t="str">
        <f t="shared" si="450"/>
        <v/>
      </c>
      <c r="AC1681" s="65" t="str">
        <f>IF($G1681="", "", IF(IFERROR(INDEX('Intro &amp; Setup'!$Y$17:$Y$26, MATCH($G1681, 'Intro &amp; Setup'!$U$17:$U$26, 0)), "")="", 'Intro &amp; Setup'!$BB$15, IFERROR(INDEX('Intro &amp; Setup'!$Y$17:$Y$26, MATCH($G1681, 'Intro &amp; Setup'!$U$17:$U$26, 0)), "")))</f>
        <v/>
      </c>
      <c r="AD1681" s="8" t="str">
        <f>IF($J1681="", "", IF(IFERROR(INDEX('Intro &amp; Setup'!$Y$17:$Y$26, MATCH($J1681, 'Intro &amp; Setup'!$U$17:$U$26, 0)), "")="", 'Intro &amp; Setup'!$BB$15, IFERROR(INDEX('Intro &amp; Setup'!$Y$17:$Y$26, MATCH($J1681, 'Intro &amp; Setup'!$U$17:$U$26, 0)), "")))</f>
        <v/>
      </c>
      <c r="AE1681" s="66" t="str">
        <f>IF($M1681="", "", IF(IFERROR(INDEX('Intro &amp; Setup'!$Y$17:$Y$26, MATCH($M1681, 'Intro &amp; Setup'!$U$17:$U$26, 0)), "")="", 'Intro &amp; Setup'!$BB$15, IFERROR(INDEX('Intro &amp; Setup'!$Y$17:$Y$26, MATCH($M1681, 'Intro &amp; Setup'!$U$17:$U$26, 0)), "")))</f>
        <v/>
      </c>
      <c r="AG1681" s="65" t="str">
        <f t="shared" si="451"/>
        <v/>
      </c>
      <c r="AH1681" s="8" t="str">
        <f t="shared" si="452"/>
        <v/>
      </c>
      <c r="AI1681" s="66" t="str">
        <f t="shared" si="453"/>
        <v/>
      </c>
      <c r="AK1681" s="123" t="str">
        <f>IF(AC1681='Intro &amp; Setup'!$BB$14, $AO1681, "")</f>
        <v/>
      </c>
      <c r="AL1681" s="124" t="str">
        <f>IF(AD1681='Intro &amp; Setup'!$BB$14, $AO1681, "")</f>
        <v/>
      </c>
      <c r="AM1681" s="125" t="str">
        <f>IF(AE1681='Intro &amp; Setup'!$BB$14, $AO1681, "")</f>
        <v/>
      </c>
      <c r="AO1681" s="130" t="str">
        <f>IF(AND($B1681="", $C1681="", $D1681=""), "", IF($N1681="", 'Intro &amp; Setup'!$AB$33, $N1681))</f>
        <v/>
      </c>
      <c r="AQ1681" s="140">
        <f t="shared" si="454"/>
        <v>0</v>
      </c>
      <c r="AR1681" s="145">
        <f t="shared" si="455"/>
        <v>0</v>
      </c>
      <c r="AS1681" s="141">
        <f t="shared" si="456"/>
        <v>0</v>
      </c>
      <c r="AU1681" s="149" t="str">
        <f t="shared" si="457"/>
        <v/>
      </c>
      <c r="AV1681" s="155"/>
      <c r="AW1681" s="155"/>
      <c r="AX1681" s="155" t="str">
        <f t="shared" si="458"/>
        <v/>
      </c>
      <c r="AY1681" s="155"/>
      <c r="AZ1681" s="155"/>
      <c r="BA1681" s="151" t="str">
        <f t="shared" si="459"/>
        <v/>
      </c>
      <c r="BC1681" s="47" t="str">
        <f t="shared" si="460"/>
        <v/>
      </c>
    </row>
    <row r="1682" spans="1:55" x14ac:dyDescent="0.25">
      <c r="A1682" s="4"/>
      <c r="B1682" s="167"/>
      <c r="C1682" s="168"/>
      <c r="D1682" s="169"/>
      <c r="E1682" s="170"/>
      <c r="F1682" s="171"/>
      <c r="G1682" s="172"/>
      <c r="H1682" s="173"/>
      <c r="I1682" s="171"/>
      <c r="J1682" s="172"/>
      <c r="K1682" s="170"/>
      <c r="L1682" s="171"/>
      <c r="M1682" s="172"/>
      <c r="N1682" s="174"/>
      <c r="O1682" s="4"/>
      <c r="P1682" s="49" t="str">
        <f t="shared" si="444"/>
        <v/>
      </c>
      <c r="Q1682" s="4"/>
      <c r="S1682" s="22" t="str">
        <f t="shared" si="445"/>
        <v/>
      </c>
      <c r="T1682" s="8" t="str">
        <f t="shared" si="446"/>
        <v/>
      </c>
      <c r="U1682" s="23" t="str">
        <f t="shared" si="447"/>
        <v/>
      </c>
      <c r="W1682" s="50"/>
      <c r="Y1682" s="65" t="str">
        <f t="shared" si="448"/>
        <v/>
      </c>
      <c r="Z1682" s="8" t="str">
        <f t="shared" si="449"/>
        <v/>
      </c>
      <c r="AA1682" s="66" t="str">
        <f t="shared" si="450"/>
        <v/>
      </c>
      <c r="AC1682" s="65" t="str">
        <f>IF($G1682="", "", IF(IFERROR(INDEX('Intro &amp; Setup'!$Y$17:$Y$26, MATCH($G1682, 'Intro &amp; Setup'!$U$17:$U$26, 0)), "")="", 'Intro &amp; Setup'!$BB$15, IFERROR(INDEX('Intro &amp; Setup'!$Y$17:$Y$26, MATCH($G1682, 'Intro &amp; Setup'!$U$17:$U$26, 0)), "")))</f>
        <v/>
      </c>
      <c r="AD1682" s="8" t="str">
        <f>IF($J1682="", "", IF(IFERROR(INDEX('Intro &amp; Setup'!$Y$17:$Y$26, MATCH($J1682, 'Intro &amp; Setup'!$U$17:$U$26, 0)), "")="", 'Intro &amp; Setup'!$BB$15, IFERROR(INDEX('Intro &amp; Setup'!$Y$17:$Y$26, MATCH($J1682, 'Intro &amp; Setup'!$U$17:$U$26, 0)), "")))</f>
        <v/>
      </c>
      <c r="AE1682" s="66" t="str">
        <f>IF($M1682="", "", IF(IFERROR(INDEX('Intro &amp; Setup'!$Y$17:$Y$26, MATCH($M1682, 'Intro &amp; Setup'!$U$17:$U$26, 0)), "")="", 'Intro &amp; Setup'!$BB$15, IFERROR(INDEX('Intro &amp; Setup'!$Y$17:$Y$26, MATCH($M1682, 'Intro &amp; Setup'!$U$17:$U$26, 0)), "")))</f>
        <v/>
      </c>
      <c r="AG1682" s="65" t="str">
        <f t="shared" si="451"/>
        <v/>
      </c>
      <c r="AH1682" s="8" t="str">
        <f t="shared" si="452"/>
        <v/>
      </c>
      <c r="AI1682" s="66" t="str">
        <f t="shared" si="453"/>
        <v/>
      </c>
      <c r="AK1682" s="123" t="str">
        <f>IF(AC1682='Intro &amp; Setup'!$BB$14, $AO1682, "")</f>
        <v/>
      </c>
      <c r="AL1682" s="124" t="str">
        <f>IF(AD1682='Intro &amp; Setup'!$BB$14, $AO1682, "")</f>
        <v/>
      </c>
      <c r="AM1682" s="125" t="str">
        <f>IF(AE1682='Intro &amp; Setup'!$BB$14, $AO1682, "")</f>
        <v/>
      </c>
      <c r="AO1682" s="130" t="str">
        <f>IF(AND($B1682="", $C1682="", $D1682=""), "", IF($N1682="", 'Intro &amp; Setup'!$AB$33, $N1682))</f>
        <v/>
      </c>
      <c r="AQ1682" s="140">
        <f t="shared" si="454"/>
        <v>0</v>
      </c>
      <c r="AR1682" s="145">
        <f t="shared" si="455"/>
        <v>0</v>
      </c>
      <c r="AS1682" s="141">
        <f t="shared" si="456"/>
        <v>0</v>
      </c>
      <c r="AU1682" s="149" t="str">
        <f t="shared" si="457"/>
        <v/>
      </c>
      <c r="AV1682" s="155"/>
      <c r="AW1682" s="155"/>
      <c r="AX1682" s="155" t="str">
        <f t="shared" si="458"/>
        <v/>
      </c>
      <c r="AY1682" s="155"/>
      <c r="AZ1682" s="155"/>
      <c r="BA1682" s="151" t="str">
        <f t="shared" si="459"/>
        <v/>
      </c>
      <c r="BC1682" s="47" t="str">
        <f t="shared" si="460"/>
        <v/>
      </c>
    </row>
    <row r="1683" spans="1:55" x14ac:dyDescent="0.25">
      <c r="A1683" s="4"/>
      <c r="B1683" s="167"/>
      <c r="C1683" s="168"/>
      <c r="D1683" s="169"/>
      <c r="E1683" s="170"/>
      <c r="F1683" s="171"/>
      <c r="G1683" s="172"/>
      <c r="H1683" s="173"/>
      <c r="I1683" s="171"/>
      <c r="J1683" s="172"/>
      <c r="K1683" s="170"/>
      <c r="L1683" s="171"/>
      <c r="M1683" s="172"/>
      <c r="N1683" s="174"/>
      <c r="O1683" s="4"/>
      <c r="P1683" s="49" t="str">
        <f t="shared" si="444"/>
        <v/>
      </c>
      <c r="Q1683" s="4"/>
      <c r="S1683" s="22" t="str">
        <f t="shared" si="445"/>
        <v/>
      </c>
      <c r="T1683" s="8" t="str">
        <f t="shared" si="446"/>
        <v/>
      </c>
      <c r="U1683" s="23" t="str">
        <f t="shared" si="447"/>
        <v/>
      </c>
      <c r="W1683" s="50"/>
      <c r="Y1683" s="65" t="str">
        <f t="shared" si="448"/>
        <v/>
      </c>
      <c r="Z1683" s="8" t="str">
        <f t="shared" si="449"/>
        <v/>
      </c>
      <c r="AA1683" s="66" t="str">
        <f t="shared" si="450"/>
        <v/>
      </c>
      <c r="AC1683" s="65" t="str">
        <f>IF($G1683="", "", IF(IFERROR(INDEX('Intro &amp; Setup'!$Y$17:$Y$26, MATCH($G1683, 'Intro &amp; Setup'!$U$17:$U$26, 0)), "")="", 'Intro &amp; Setup'!$BB$15, IFERROR(INDEX('Intro &amp; Setup'!$Y$17:$Y$26, MATCH($G1683, 'Intro &amp; Setup'!$U$17:$U$26, 0)), "")))</f>
        <v/>
      </c>
      <c r="AD1683" s="8" t="str">
        <f>IF($J1683="", "", IF(IFERROR(INDEX('Intro &amp; Setup'!$Y$17:$Y$26, MATCH($J1683, 'Intro &amp; Setup'!$U$17:$U$26, 0)), "")="", 'Intro &amp; Setup'!$BB$15, IFERROR(INDEX('Intro &amp; Setup'!$Y$17:$Y$26, MATCH($J1683, 'Intro &amp; Setup'!$U$17:$U$26, 0)), "")))</f>
        <v/>
      </c>
      <c r="AE1683" s="66" t="str">
        <f>IF($M1683="", "", IF(IFERROR(INDEX('Intro &amp; Setup'!$Y$17:$Y$26, MATCH($M1683, 'Intro &amp; Setup'!$U$17:$U$26, 0)), "")="", 'Intro &amp; Setup'!$BB$15, IFERROR(INDEX('Intro &amp; Setup'!$Y$17:$Y$26, MATCH($M1683, 'Intro &amp; Setup'!$U$17:$U$26, 0)), "")))</f>
        <v/>
      </c>
      <c r="AG1683" s="65" t="str">
        <f t="shared" si="451"/>
        <v/>
      </c>
      <c r="AH1683" s="8" t="str">
        <f t="shared" si="452"/>
        <v/>
      </c>
      <c r="AI1683" s="66" t="str">
        <f t="shared" si="453"/>
        <v/>
      </c>
      <c r="AK1683" s="123" t="str">
        <f>IF(AC1683='Intro &amp; Setup'!$BB$14, $AO1683, "")</f>
        <v/>
      </c>
      <c r="AL1683" s="124" t="str">
        <f>IF(AD1683='Intro &amp; Setup'!$BB$14, $AO1683, "")</f>
        <v/>
      </c>
      <c r="AM1683" s="125" t="str">
        <f>IF(AE1683='Intro &amp; Setup'!$BB$14, $AO1683, "")</f>
        <v/>
      </c>
      <c r="AO1683" s="130" t="str">
        <f>IF(AND($B1683="", $C1683="", $D1683=""), "", IF($N1683="", 'Intro &amp; Setup'!$AB$33, $N1683))</f>
        <v/>
      </c>
      <c r="AQ1683" s="140">
        <f t="shared" si="454"/>
        <v>0</v>
      </c>
      <c r="AR1683" s="145">
        <f t="shared" si="455"/>
        <v>0</v>
      </c>
      <c r="AS1683" s="141">
        <f t="shared" si="456"/>
        <v>0</v>
      </c>
      <c r="AU1683" s="149" t="str">
        <f t="shared" si="457"/>
        <v/>
      </c>
      <c r="AV1683" s="155"/>
      <c r="AW1683" s="155"/>
      <c r="AX1683" s="155" t="str">
        <f t="shared" si="458"/>
        <v/>
      </c>
      <c r="AY1683" s="155"/>
      <c r="AZ1683" s="155"/>
      <c r="BA1683" s="151" t="str">
        <f t="shared" si="459"/>
        <v/>
      </c>
      <c r="BC1683" s="47" t="str">
        <f t="shared" si="460"/>
        <v/>
      </c>
    </row>
    <row r="1684" spans="1:55" x14ac:dyDescent="0.25">
      <c r="A1684" s="4"/>
      <c r="B1684" s="167"/>
      <c r="C1684" s="168"/>
      <c r="D1684" s="169"/>
      <c r="E1684" s="170"/>
      <c r="F1684" s="171"/>
      <c r="G1684" s="172"/>
      <c r="H1684" s="173"/>
      <c r="I1684" s="171"/>
      <c r="J1684" s="172"/>
      <c r="K1684" s="170"/>
      <c r="L1684" s="171"/>
      <c r="M1684" s="172"/>
      <c r="N1684" s="174"/>
      <c r="O1684" s="4"/>
      <c r="P1684" s="49" t="str">
        <f t="shared" si="444"/>
        <v/>
      </c>
      <c r="Q1684" s="4"/>
      <c r="S1684" s="22" t="str">
        <f t="shared" si="445"/>
        <v/>
      </c>
      <c r="T1684" s="8" t="str">
        <f t="shared" si="446"/>
        <v/>
      </c>
      <c r="U1684" s="23" t="str">
        <f t="shared" si="447"/>
        <v/>
      </c>
      <c r="W1684" s="50"/>
      <c r="Y1684" s="65" t="str">
        <f t="shared" si="448"/>
        <v/>
      </c>
      <c r="Z1684" s="8" t="str">
        <f t="shared" si="449"/>
        <v/>
      </c>
      <c r="AA1684" s="66" t="str">
        <f t="shared" si="450"/>
        <v/>
      </c>
      <c r="AC1684" s="65" t="str">
        <f>IF($G1684="", "", IF(IFERROR(INDEX('Intro &amp; Setup'!$Y$17:$Y$26, MATCH($G1684, 'Intro &amp; Setup'!$U$17:$U$26, 0)), "")="", 'Intro &amp; Setup'!$BB$15, IFERROR(INDEX('Intro &amp; Setup'!$Y$17:$Y$26, MATCH($G1684, 'Intro &amp; Setup'!$U$17:$U$26, 0)), "")))</f>
        <v/>
      </c>
      <c r="AD1684" s="8" t="str">
        <f>IF($J1684="", "", IF(IFERROR(INDEX('Intro &amp; Setup'!$Y$17:$Y$26, MATCH($J1684, 'Intro &amp; Setup'!$U$17:$U$26, 0)), "")="", 'Intro &amp; Setup'!$BB$15, IFERROR(INDEX('Intro &amp; Setup'!$Y$17:$Y$26, MATCH($J1684, 'Intro &amp; Setup'!$U$17:$U$26, 0)), "")))</f>
        <v/>
      </c>
      <c r="AE1684" s="66" t="str">
        <f>IF($M1684="", "", IF(IFERROR(INDEX('Intro &amp; Setup'!$Y$17:$Y$26, MATCH($M1684, 'Intro &amp; Setup'!$U$17:$U$26, 0)), "")="", 'Intro &amp; Setup'!$BB$15, IFERROR(INDEX('Intro &amp; Setup'!$Y$17:$Y$26, MATCH($M1684, 'Intro &amp; Setup'!$U$17:$U$26, 0)), "")))</f>
        <v/>
      </c>
      <c r="AG1684" s="65" t="str">
        <f t="shared" si="451"/>
        <v/>
      </c>
      <c r="AH1684" s="8" t="str">
        <f t="shared" si="452"/>
        <v/>
      </c>
      <c r="AI1684" s="66" t="str">
        <f t="shared" si="453"/>
        <v/>
      </c>
      <c r="AK1684" s="123" t="str">
        <f>IF(AC1684='Intro &amp; Setup'!$BB$14, $AO1684, "")</f>
        <v/>
      </c>
      <c r="AL1684" s="124" t="str">
        <f>IF(AD1684='Intro &amp; Setup'!$BB$14, $AO1684, "")</f>
        <v/>
      </c>
      <c r="AM1684" s="125" t="str">
        <f>IF(AE1684='Intro &amp; Setup'!$BB$14, $AO1684, "")</f>
        <v/>
      </c>
      <c r="AO1684" s="130" t="str">
        <f>IF(AND($B1684="", $C1684="", $D1684=""), "", IF($N1684="", 'Intro &amp; Setup'!$AB$33, $N1684))</f>
        <v/>
      </c>
      <c r="AQ1684" s="140">
        <f t="shared" si="454"/>
        <v>0</v>
      </c>
      <c r="AR1684" s="145">
        <f t="shared" si="455"/>
        <v>0</v>
      </c>
      <c r="AS1684" s="141">
        <f t="shared" si="456"/>
        <v>0</v>
      </c>
      <c r="AU1684" s="149" t="str">
        <f t="shared" si="457"/>
        <v/>
      </c>
      <c r="AV1684" s="155"/>
      <c r="AW1684" s="155"/>
      <c r="AX1684" s="155" t="str">
        <f t="shared" si="458"/>
        <v/>
      </c>
      <c r="AY1684" s="155"/>
      <c r="AZ1684" s="155"/>
      <c r="BA1684" s="151" t="str">
        <f t="shared" si="459"/>
        <v/>
      </c>
      <c r="BC1684" s="47" t="str">
        <f t="shared" si="460"/>
        <v/>
      </c>
    </row>
    <row r="1685" spans="1:55" x14ac:dyDescent="0.25">
      <c r="A1685" s="4"/>
      <c r="B1685" s="167"/>
      <c r="C1685" s="168"/>
      <c r="D1685" s="169"/>
      <c r="E1685" s="170"/>
      <c r="F1685" s="171"/>
      <c r="G1685" s="172"/>
      <c r="H1685" s="173"/>
      <c r="I1685" s="171"/>
      <c r="J1685" s="172"/>
      <c r="K1685" s="170"/>
      <c r="L1685" s="171"/>
      <c r="M1685" s="172"/>
      <c r="N1685" s="174"/>
      <c r="O1685" s="4"/>
      <c r="P1685" s="49" t="str">
        <f t="shared" si="444"/>
        <v/>
      </c>
      <c r="Q1685" s="4"/>
      <c r="S1685" s="22" t="str">
        <f t="shared" si="445"/>
        <v/>
      </c>
      <c r="T1685" s="8" t="str">
        <f t="shared" si="446"/>
        <v/>
      </c>
      <c r="U1685" s="23" t="str">
        <f t="shared" si="447"/>
        <v/>
      </c>
      <c r="W1685" s="50"/>
      <c r="Y1685" s="65" t="str">
        <f t="shared" si="448"/>
        <v/>
      </c>
      <c r="Z1685" s="8" t="str">
        <f t="shared" si="449"/>
        <v/>
      </c>
      <c r="AA1685" s="66" t="str">
        <f t="shared" si="450"/>
        <v/>
      </c>
      <c r="AC1685" s="65" t="str">
        <f>IF($G1685="", "", IF(IFERROR(INDEX('Intro &amp; Setup'!$Y$17:$Y$26, MATCH($G1685, 'Intro &amp; Setup'!$U$17:$U$26, 0)), "")="", 'Intro &amp; Setup'!$BB$15, IFERROR(INDEX('Intro &amp; Setup'!$Y$17:$Y$26, MATCH($G1685, 'Intro &amp; Setup'!$U$17:$U$26, 0)), "")))</f>
        <v/>
      </c>
      <c r="AD1685" s="8" t="str">
        <f>IF($J1685="", "", IF(IFERROR(INDEX('Intro &amp; Setup'!$Y$17:$Y$26, MATCH($J1685, 'Intro &amp; Setup'!$U$17:$U$26, 0)), "")="", 'Intro &amp; Setup'!$BB$15, IFERROR(INDEX('Intro &amp; Setup'!$Y$17:$Y$26, MATCH($J1685, 'Intro &amp; Setup'!$U$17:$U$26, 0)), "")))</f>
        <v/>
      </c>
      <c r="AE1685" s="66" t="str">
        <f>IF($M1685="", "", IF(IFERROR(INDEX('Intro &amp; Setup'!$Y$17:$Y$26, MATCH($M1685, 'Intro &amp; Setup'!$U$17:$U$26, 0)), "")="", 'Intro &amp; Setup'!$BB$15, IFERROR(INDEX('Intro &amp; Setup'!$Y$17:$Y$26, MATCH($M1685, 'Intro &amp; Setup'!$U$17:$U$26, 0)), "")))</f>
        <v/>
      </c>
      <c r="AG1685" s="65" t="str">
        <f t="shared" si="451"/>
        <v/>
      </c>
      <c r="AH1685" s="8" t="str">
        <f t="shared" si="452"/>
        <v/>
      </c>
      <c r="AI1685" s="66" t="str">
        <f t="shared" si="453"/>
        <v/>
      </c>
      <c r="AK1685" s="123" t="str">
        <f>IF(AC1685='Intro &amp; Setup'!$BB$14, $AO1685, "")</f>
        <v/>
      </c>
      <c r="AL1685" s="124" t="str">
        <f>IF(AD1685='Intro &amp; Setup'!$BB$14, $AO1685, "")</f>
        <v/>
      </c>
      <c r="AM1685" s="125" t="str">
        <f>IF(AE1685='Intro &amp; Setup'!$BB$14, $AO1685, "")</f>
        <v/>
      </c>
      <c r="AO1685" s="130" t="str">
        <f>IF(AND($B1685="", $C1685="", $D1685=""), "", IF($N1685="", 'Intro &amp; Setup'!$AB$33, $N1685))</f>
        <v/>
      </c>
      <c r="AQ1685" s="140">
        <f t="shared" si="454"/>
        <v>0</v>
      </c>
      <c r="AR1685" s="145">
        <f t="shared" si="455"/>
        <v>0</v>
      </c>
      <c r="AS1685" s="141">
        <f t="shared" si="456"/>
        <v>0</v>
      </c>
      <c r="AU1685" s="149" t="str">
        <f t="shared" si="457"/>
        <v/>
      </c>
      <c r="AV1685" s="155"/>
      <c r="AW1685" s="155"/>
      <c r="AX1685" s="155" t="str">
        <f t="shared" si="458"/>
        <v/>
      </c>
      <c r="AY1685" s="155"/>
      <c r="AZ1685" s="155"/>
      <c r="BA1685" s="151" t="str">
        <f t="shared" si="459"/>
        <v/>
      </c>
      <c r="BC1685" s="47" t="str">
        <f t="shared" si="460"/>
        <v/>
      </c>
    </row>
    <row r="1686" spans="1:55" x14ac:dyDescent="0.25">
      <c r="A1686" s="4"/>
      <c r="B1686" s="167"/>
      <c r="C1686" s="168"/>
      <c r="D1686" s="169"/>
      <c r="E1686" s="170"/>
      <c r="F1686" s="171"/>
      <c r="G1686" s="172"/>
      <c r="H1686" s="173"/>
      <c r="I1686" s="171"/>
      <c r="J1686" s="172"/>
      <c r="K1686" s="170"/>
      <c r="L1686" s="171"/>
      <c r="M1686" s="172"/>
      <c r="N1686" s="174"/>
      <c r="O1686" s="4"/>
      <c r="P1686" s="49" t="str">
        <f t="shared" si="444"/>
        <v/>
      </c>
      <c r="Q1686" s="4"/>
      <c r="S1686" s="22" t="str">
        <f t="shared" si="445"/>
        <v/>
      </c>
      <c r="T1686" s="8" t="str">
        <f t="shared" si="446"/>
        <v/>
      </c>
      <c r="U1686" s="23" t="str">
        <f t="shared" si="447"/>
        <v/>
      </c>
      <c r="W1686" s="50"/>
      <c r="Y1686" s="65" t="str">
        <f t="shared" si="448"/>
        <v/>
      </c>
      <c r="Z1686" s="8" t="str">
        <f t="shared" si="449"/>
        <v/>
      </c>
      <c r="AA1686" s="66" t="str">
        <f t="shared" si="450"/>
        <v/>
      </c>
      <c r="AC1686" s="65" t="str">
        <f>IF($G1686="", "", IF(IFERROR(INDEX('Intro &amp; Setup'!$Y$17:$Y$26, MATCH($G1686, 'Intro &amp; Setup'!$U$17:$U$26, 0)), "")="", 'Intro &amp; Setup'!$BB$15, IFERROR(INDEX('Intro &amp; Setup'!$Y$17:$Y$26, MATCH($G1686, 'Intro &amp; Setup'!$U$17:$U$26, 0)), "")))</f>
        <v/>
      </c>
      <c r="AD1686" s="8" t="str">
        <f>IF($J1686="", "", IF(IFERROR(INDEX('Intro &amp; Setup'!$Y$17:$Y$26, MATCH($J1686, 'Intro &amp; Setup'!$U$17:$U$26, 0)), "")="", 'Intro &amp; Setup'!$BB$15, IFERROR(INDEX('Intro &amp; Setup'!$Y$17:$Y$26, MATCH($J1686, 'Intro &amp; Setup'!$U$17:$U$26, 0)), "")))</f>
        <v/>
      </c>
      <c r="AE1686" s="66" t="str">
        <f>IF($M1686="", "", IF(IFERROR(INDEX('Intro &amp; Setup'!$Y$17:$Y$26, MATCH($M1686, 'Intro &amp; Setup'!$U$17:$U$26, 0)), "")="", 'Intro &amp; Setup'!$BB$15, IFERROR(INDEX('Intro &amp; Setup'!$Y$17:$Y$26, MATCH($M1686, 'Intro &amp; Setup'!$U$17:$U$26, 0)), "")))</f>
        <v/>
      </c>
      <c r="AG1686" s="65" t="str">
        <f t="shared" si="451"/>
        <v/>
      </c>
      <c r="AH1686" s="8" t="str">
        <f t="shared" si="452"/>
        <v/>
      </c>
      <c r="AI1686" s="66" t="str">
        <f t="shared" si="453"/>
        <v/>
      </c>
      <c r="AK1686" s="123" t="str">
        <f>IF(AC1686='Intro &amp; Setup'!$BB$14, $AO1686, "")</f>
        <v/>
      </c>
      <c r="AL1686" s="124" t="str">
        <f>IF(AD1686='Intro &amp; Setup'!$BB$14, $AO1686, "")</f>
        <v/>
      </c>
      <c r="AM1686" s="125" t="str">
        <f>IF(AE1686='Intro &amp; Setup'!$BB$14, $AO1686, "")</f>
        <v/>
      </c>
      <c r="AO1686" s="130" t="str">
        <f>IF(AND($B1686="", $C1686="", $D1686=""), "", IF($N1686="", 'Intro &amp; Setup'!$AB$33, $N1686))</f>
        <v/>
      </c>
      <c r="AQ1686" s="140">
        <f t="shared" si="454"/>
        <v>0</v>
      </c>
      <c r="AR1686" s="145">
        <f t="shared" si="455"/>
        <v>0</v>
      </c>
      <c r="AS1686" s="141">
        <f t="shared" si="456"/>
        <v>0</v>
      </c>
      <c r="AU1686" s="149" t="str">
        <f t="shared" si="457"/>
        <v/>
      </c>
      <c r="AV1686" s="155"/>
      <c r="AW1686" s="155"/>
      <c r="AX1686" s="155" t="str">
        <f t="shared" si="458"/>
        <v/>
      </c>
      <c r="AY1686" s="155"/>
      <c r="AZ1686" s="155"/>
      <c r="BA1686" s="151" t="str">
        <f t="shared" si="459"/>
        <v/>
      </c>
      <c r="BC1686" s="47" t="str">
        <f t="shared" si="460"/>
        <v/>
      </c>
    </row>
    <row r="1687" spans="1:55" x14ac:dyDescent="0.25">
      <c r="A1687" s="4"/>
      <c r="B1687" s="167"/>
      <c r="C1687" s="168"/>
      <c r="D1687" s="169"/>
      <c r="E1687" s="170"/>
      <c r="F1687" s="171"/>
      <c r="G1687" s="172"/>
      <c r="H1687" s="173"/>
      <c r="I1687" s="171"/>
      <c r="J1687" s="172"/>
      <c r="K1687" s="170"/>
      <c r="L1687" s="171"/>
      <c r="M1687" s="172"/>
      <c r="N1687" s="174"/>
      <c r="O1687" s="4"/>
      <c r="P1687" s="49" t="str">
        <f t="shared" si="444"/>
        <v/>
      </c>
      <c r="Q1687" s="4"/>
      <c r="S1687" s="22" t="str">
        <f t="shared" si="445"/>
        <v/>
      </c>
      <c r="T1687" s="8" t="str">
        <f t="shared" si="446"/>
        <v/>
      </c>
      <c r="U1687" s="23" t="str">
        <f t="shared" si="447"/>
        <v/>
      </c>
      <c r="W1687" s="50"/>
      <c r="Y1687" s="65" t="str">
        <f t="shared" si="448"/>
        <v/>
      </c>
      <c r="Z1687" s="8" t="str">
        <f t="shared" si="449"/>
        <v/>
      </c>
      <c r="AA1687" s="66" t="str">
        <f t="shared" si="450"/>
        <v/>
      </c>
      <c r="AC1687" s="65" t="str">
        <f>IF($G1687="", "", IF(IFERROR(INDEX('Intro &amp; Setup'!$Y$17:$Y$26, MATCH($G1687, 'Intro &amp; Setup'!$U$17:$U$26, 0)), "")="", 'Intro &amp; Setup'!$BB$15, IFERROR(INDEX('Intro &amp; Setup'!$Y$17:$Y$26, MATCH($G1687, 'Intro &amp; Setup'!$U$17:$U$26, 0)), "")))</f>
        <v/>
      </c>
      <c r="AD1687" s="8" t="str">
        <f>IF($J1687="", "", IF(IFERROR(INDEX('Intro &amp; Setup'!$Y$17:$Y$26, MATCH($J1687, 'Intro &amp; Setup'!$U$17:$U$26, 0)), "")="", 'Intro &amp; Setup'!$BB$15, IFERROR(INDEX('Intro &amp; Setup'!$Y$17:$Y$26, MATCH($J1687, 'Intro &amp; Setup'!$U$17:$U$26, 0)), "")))</f>
        <v/>
      </c>
      <c r="AE1687" s="66" t="str">
        <f>IF($M1687="", "", IF(IFERROR(INDEX('Intro &amp; Setup'!$Y$17:$Y$26, MATCH($M1687, 'Intro &amp; Setup'!$U$17:$U$26, 0)), "")="", 'Intro &amp; Setup'!$BB$15, IFERROR(INDEX('Intro &amp; Setup'!$Y$17:$Y$26, MATCH($M1687, 'Intro &amp; Setup'!$U$17:$U$26, 0)), "")))</f>
        <v/>
      </c>
      <c r="AG1687" s="65" t="str">
        <f t="shared" si="451"/>
        <v/>
      </c>
      <c r="AH1687" s="8" t="str">
        <f t="shared" si="452"/>
        <v/>
      </c>
      <c r="AI1687" s="66" t="str">
        <f t="shared" si="453"/>
        <v/>
      </c>
      <c r="AK1687" s="123" t="str">
        <f>IF(AC1687='Intro &amp; Setup'!$BB$14, $AO1687, "")</f>
        <v/>
      </c>
      <c r="AL1687" s="124" t="str">
        <f>IF(AD1687='Intro &amp; Setup'!$BB$14, $AO1687, "")</f>
        <v/>
      </c>
      <c r="AM1687" s="125" t="str">
        <f>IF(AE1687='Intro &amp; Setup'!$BB$14, $AO1687, "")</f>
        <v/>
      </c>
      <c r="AO1687" s="130" t="str">
        <f>IF(AND($B1687="", $C1687="", $D1687=""), "", IF($N1687="", 'Intro &amp; Setup'!$AB$33, $N1687))</f>
        <v/>
      </c>
      <c r="AQ1687" s="140">
        <f t="shared" si="454"/>
        <v>0</v>
      </c>
      <c r="AR1687" s="145">
        <f t="shared" si="455"/>
        <v>0</v>
      </c>
      <c r="AS1687" s="141">
        <f t="shared" si="456"/>
        <v>0</v>
      </c>
      <c r="AU1687" s="149" t="str">
        <f t="shared" si="457"/>
        <v/>
      </c>
      <c r="AV1687" s="155"/>
      <c r="AW1687" s="155"/>
      <c r="AX1687" s="155" t="str">
        <f t="shared" si="458"/>
        <v/>
      </c>
      <c r="AY1687" s="155"/>
      <c r="AZ1687" s="155"/>
      <c r="BA1687" s="151" t="str">
        <f t="shared" si="459"/>
        <v/>
      </c>
      <c r="BC1687" s="47" t="str">
        <f t="shared" si="460"/>
        <v/>
      </c>
    </row>
    <row r="1688" spans="1:55" x14ac:dyDescent="0.25">
      <c r="A1688" s="4"/>
      <c r="B1688" s="167"/>
      <c r="C1688" s="168"/>
      <c r="D1688" s="169"/>
      <c r="E1688" s="170"/>
      <c r="F1688" s="171"/>
      <c r="G1688" s="172"/>
      <c r="H1688" s="173"/>
      <c r="I1688" s="171"/>
      <c r="J1688" s="172"/>
      <c r="K1688" s="170"/>
      <c r="L1688" s="171"/>
      <c r="M1688" s="172"/>
      <c r="N1688" s="174"/>
      <c r="O1688" s="4"/>
      <c r="P1688" s="49" t="str">
        <f t="shared" si="444"/>
        <v/>
      </c>
      <c r="Q1688" s="4"/>
      <c r="S1688" s="22" t="str">
        <f t="shared" si="445"/>
        <v/>
      </c>
      <c r="T1688" s="8" t="str">
        <f t="shared" si="446"/>
        <v/>
      </c>
      <c r="U1688" s="23" t="str">
        <f t="shared" si="447"/>
        <v/>
      </c>
      <c r="W1688" s="50"/>
      <c r="Y1688" s="65" t="str">
        <f t="shared" si="448"/>
        <v/>
      </c>
      <c r="Z1688" s="8" t="str">
        <f t="shared" si="449"/>
        <v/>
      </c>
      <c r="AA1688" s="66" t="str">
        <f t="shared" si="450"/>
        <v/>
      </c>
      <c r="AC1688" s="65" t="str">
        <f>IF($G1688="", "", IF(IFERROR(INDEX('Intro &amp; Setup'!$Y$17:$Y$26, MATCH($G1688, 'Intro &amp; Setup'!$U$17:$U$26, 0)), "")="", 'Intro &amp; Setup'!$BB$15, IFERROR(INDEX('Intro &amp; Setup'!$Y$17:$Y$26, MATCH($G1688, 'Intro &amp; Setup'!$U$17:$U$26, 0)), "")))</f>
        <v/>
      </c>
      <c r="AD1688" s="8" t="str">
        <f>IF($J1688="", "", IF(IFERROR(INDEX('Intro &amp; Setup'!$Y$17:$Y$26, MATCH($J1688, 'Intro &amp; Setup'!$U$17:$U$26, 0)), "")="", 'Intro &amp; Setup'!$BB$15, IFERROR(INDEX('Intro &amp; Setup'!$Y$17:$Y$26, MATCH($J1688, 'Intro &amp; Setup'!$U$17:$U$26, 0)), "")))</f>
        <v/>
      </c>
      <c r="AE1688" s="66" t="str">
        <f>IF($M1688="", "", IF(IFERROR(INDEX('Intro &amp; Setup'!$Y$17:$Y$26, MATCH($M1688, 'Intro &amp; Setup'!$U$17:$U$26, 0)), "")="", 'Intro &amp; Setup'!$BB$15, IFERROR(INDEX('Intro &amp; Setup'!$Y$17:$Y$26, MATCH($M1688, 'Intro &amp; Setup'!$U$17:$U$26, 0)), "")))</f>
        <v/>
      </c>
      <c r="AG1688" s="65" t="str">
        <f t="shared" si="451"/>
        <v/>
      </c>
      <c r="AH1688" s="8" t="str">
        <f t="shared" si="452"/>
        <v/>
      </c>
      <c r="AI1688" s="66" t="str">
        <f t="shared" si="453"/>
        <v/>
      </c>
      <c r="AK1688" s="123" t="str">
        <f>IF(AC1688='Intro &amp; Setup'!$BB$14, $AO1688, "")</f>
        <v/>
      </c>
      <c r="AL1688" s="124" t="str">
        <f>IF(AD1688='Intro &amp; Setup'!$BB$14, $AO1688, "")</f>
        <v/>
      </c>
      <c r="AM1688" s="125" t="str">
        <f>IF(AE1688='Intro &amp; Setup'!$BB$14, $AO1688, "")</f>
        <v/>
      </c>
      <c r="AO1688" s="130" t="str">
        <f>IF(AND($B1688="", $C1688="", $D1688=""), "", IF($N1688="", 'Intro &amp; Setup'!$AB$33, $N1688))</f>
        <v/>
      </c>
      <c r="AQ1688" s="140">
        <f t="shared" si="454"/>
        <v>0</v>
      </c>
      <c r="AR1688" s="145">
        <f t="shared" si="455"/>
        <v>0</v>
      </c>
      <c r="AS1688" s="141">
        <f t="shared" si="456"/>
        <v>0</v>
      </c>
      <c r="AU1688" s="149" t="str">
        <f t="shared" si="457"/>
        <v/>
      </c>
      <c r="AV1688" s="155"/>
      <c r="AW1688" s="155"/>
      <c r="AX1688" s="155" t="str">
        <f t="shared" si="458"/>
        <v/>
      </c>
      <c r="AY1688" s="155"/>
      <c r="AZ1688" s="155"/>
      <c r="BA1688" s="151" t="str">
        <f t="shared" si="459"/>
        <v/>
      </c>
      <c r="BC1688" s="47" t="str">
        <f t="shared" si="460"/>
        <v/>
      </c>
    </row>
    <row r="1689" spans="1:55" x14ac:dyDescent="0.25">
      <c r="A1689" s="4"/>
      <c r="B1689" s="167"/>
      <c r="C1689" s="168"/>
      <c r="D1689" s="169"/>
      <c r="E1689" s="170"/>
      <c r="F1689" s="171"/>
      <c r="G1689" s="172"/>
      <c r="H1689" s="173"/>
      <c r="I1689" s="171"/>
      <c r="J1689" s="172"/>
      <c r="K1689" s="170"/>
      <c r="L1689" s="171"/>
      <c r="M1689" s="172"/>
      <c r="N1689" s="174"/>
      <c r="O1689" s="4"/>
      <c r="P1689" s="49" t="str">
        <f t="shared" si="444"/>
        <v/>
      </c>
      <c r="Q1689" s="4"/>
      <c r="S1689" s="22" t="str">
        <f t="shared" si="445"/>
        <v/>
      </c>
      <c r="T1689" s="8" t="str">
        <f t="shared" si="446"/>
        <v/>
      </c>
      <c r="U1689" s="23" t="str">
        <f t="shared" si="447"/>
        <v/>
      </c>
      <c r="W1689" s="50"/>
      <c r="Y1689" s="65" t="str">
        <f t="shared" si="448"/>
        <v/>
      </c>
      <c r="Z1689" s="8" t="str">
        <f t="shared" si="449"/>
        <v/>
      </c>
      <c r="AA1689" s="66" t="str">
        <f t="shared" si="450"/>
        <v/>
      </c>
      <c r="AC1689" s="65" t="str">
        <f>IF($G1689="", "", IF(IFERROR(INDEX('Intro &amp; Setup'!$Y$17:$Y$26, MATCH($G1689, 'Intro &amp; Setup'!$U$17:$U$26, 0)), "")="", 'Intro &amp; Setup'!$BB$15, IFERROR(INDEX('Intro &amp; Setup'!$Y$17:$Y$26, MATCH($G1689, 'Intro &amp; Setup'!$U$17:$U$26, 0)), "")))</f>
        <v/>
      </c>
      <c r="AD1689" s="8" t="str">
        <f>IF($J1689="", "", IF(IFERROR(INDEX('Intro &amp; Setup'!$Y$17:$Y$26, MATCH($J1689, 'Intro &amp; Setup'!$U$17:$U$26, 0)), "")="", 'Intro &amp; Setup'!$BB$15, IFERROR(INDEX('Intro &amp; Setup'!$Y$17:$Y$26, MATCH($J1689, 'Intro &amp; Setup'!$U$17:$U$26, 0)), "")))</f>
        <v/>
      </c>
      <c r="AE1689" s="66" t="str">
        <f>IF($M1689="", "", IF(IFERROR(INDEX('Intro &amp; Setup'!$Y$17:$Y$26, MATCH($M1689, 'Intro &amp; Setup'!$U$17:$U$26, 0)), "")="", 'Intro &amp; Setup'!$BB$15, IFERROR(INDEX('Intro &amp; Setup'!$Y$17:$Y$26, MATCH($M1689, 'Intro &amp; Setup'!$U$17:$U$26, 0)), "")))</f>
        <v/>
      </c>
      <c r="AG1689" s="65" t="str">
        <f t="shared" si="451"/>
        <v/>
      </c>
      <c r="AH1689" s="8" t="str">
        <f t="shared" si="452"/>
        <v/>
      </c>
      <c r="AI1689" s="66" t="str">
        <f t="shared" si="453"/>
        <v/>
      </c>
      <c r="AK1689" s="123" t="str">
        <f>IF(AC1689='Intro &amp; Setup'!$BB$14, $AO1689, "")</f>
        <v/>
      </c>
      <c r="AL1689" s="124" t="str">
        <f>IF(AD1689='Intro &amp; Setup'!$BB$14, $AO1689, "")</f>
        <v/>
      </c>
      <c r="AM1689" s="125" t="str">
        <f>IF(AE1689='Intro &amp; Setup'!$BB$14, $AO1689, "")</f>
        <v/>
      </c>
      <c r="AO1689" s="130" t="str">
        <f>IF(AND($B1689="", $C1689="", $D1689=""), "", IF($N1689="", 'Intro &amp; Setup'!$AB$33, $N1689))</f>
        <v/>
      </c>
      <c r="AQ1689" s="140">
        <f t="shared" si="454"/>
        <v>0</v>
      </c>
      <c r="AR1689" s="145">
        <f t="shared" si="455"/>
        <v>0</v>
      </c>
      <c r="AS1689" s="141">
        <f t="shared" si="456"/>
        <v>0</v>
      </c>
      <c r="AU1689" s="149" t="str">
        <f t="shared" si="457"/>
        <v/>
      </c>
      <c r="AV1689" s="155"/>
      <c r="AW1689" s="155"/>
      <c r="AX1689" s="155" t="str">
        <f t="shared" si="458"/>
        <v/>
      </c>
      <c r="AY1689" s="155"/>
      <c r="AZ1689" s="155"/>
      <c r="BA1689" s="151" t="str">
        <f t="shared" si="459"/>
        <v/>
      </c>
      <c r="BC1689" s="47" t="str">
        <f t="shared" si="460"/>
        <v/>
      </c>
    </row>
    <row r="1690" spans="1:55" x14ac:dyDescent="0.25">
      <c r="A1690" s="4"/>
      <c r="B1690" s="167"/>
      <c r="C1690" s="168"/>
      <c r="D1690" s="169"/>
      <c r="E1690" s="170"/>
      <c r="F1690" s="171"/>
      <c r="G1690" s="172"/>
      <c r="H1690" s="173"/>
      <c r="I1690" s="171"/>
      <c r="J1690" s="172"/>
      <c r="K1690" s="170"/>
      <c r="L1690" s="171"/>
      <c r="M1690" s="172"/>
      <c r="N1690" s="174"/>
      <c r="O1690" s="4"/>
      <c r="P1690" s="49" t="str">
        <f t="shared" si="444"/>
        <v/>
      </c>
      <c r="Q1690" s="4"/>
      <c r="S1690" s="22" t="str">
        <f t="shared" si="445"/>
        <v/>
      </c>
      <c r="T1690" s="8" t="str">
        <f t="shared" si="446"/>
        <v/>
      </c>
      <c r="U1690" s="23" t="str">
        <f t="shared" si="447"/>
        <v/>
      </c>
      <c r="W1690" s="50"/>
      <c r="Y1690" s="65" t="str">
        <f t="shared" si="448"/>
        <v/>
      </c>
      <c r="Z1690" s="8" t="str">
        <f t="shared" si="449"/>
        <v/>
      </c>
      <c r="AA1690" s="66" t="str">
        <f t="shared" si="450"/>
        <v/>
      </c>
      <c r="AC1690" s="65" t="str">
        <f>IF($G1690="", "", IF(IFERROR(INDEX('Intro &amp; Setup'!$Y$17:$Y$26, MATCH($G1690, 'Intro &amp; Setup'!$U$17:$U$26, 0)), "")="", 'Intro &amp; Setup'!$BB$15, IFERROR(INDEX('Intro &amp; Setup'!$Y$17:$Y$26, MATCH($G1690, 'Intro &amp; Setup'!$U$17:$U$26, 0)), "")))</f>
        <v/>
      </c>
      <c r="AD1690" s="8" t="str">
        <f>IF($J1690="", "", IF(IFERROR(INDEX('Intro &amp; Setup'!$Y$17:$Y$26, MATCH($J1690, 'Intro &amp; Setup'!$U$17:$U$26, 0)), "")="", 'Intro &amp; Setup'!$BB$15, IFERROR(INDEX('Intro &amp; Setup'!$Y$17:$Y$26, MATCH($J1690, 'Intro &amp; Setup'!$U$17:$U$26, 0)), "")))</f>
        <v/>
      </c>
      <c r="AE1690" s="66" t="str">
        <f>IF($M1690="", "", IF(IFERROR(INDEX('Intro &amp; Setup'!$Y$17:$Y$26, MATCH($M1690, 'Intro &amp; Setup'!$U$17:$U$26, 0)), "")="", 'Intro &amp; Setup'!$BB$15, IFERROR(INDEX('Intro &amp; Setup'!$Y$17:$Y$26, MATCH($M1690, 'Intro &amp; Setup'!$U$17:$U$26, 0)), "")))</f>
        <v/>
      </c>
      <c r="AG1690" s="65" t="str">
        <f t="shared" si="451"/>
        <v/>
      </c>
      <c r="AH1690" s="8" t="str">
        <f t="shared" si="452"/>
        <v/>
      </c>
      <c r="AI1690" s="66" t="str">
        <f t="shared" si="453"/>
        <v/>
      </c>
      <c r="AK1690" s="123" t="str">
        <f>IF(AC1690='Intro &amp; Setup'!$BB$14, $AO1690, "")</f>
        <v/>
      </c>
      <c r="AL1690" s="124" t="str">
        <f>IF(AD1690='Intro &amp; Setup'!$BB$14, $AO1690, "")</f>
        <v/>
      </c>
      <c r="AM1690" s="125" t="str">
        <f>IF(AE1690='Intro &amp; Setup'!$BB$14, $AO1690, "")</f>
        <v/>
      </c>
      <c r="AO1690" s="130" t="str">
        <f>IF(AND($B1690="", $C1690="", $D1690=""), "", IF($N1690="", 'Intro &amp; Setup'!$AB$33, $N1690))</f>
        <v/>
      </c>
      <c r="AQ1690" s="140">
        <f t="shared" si="454"/>
        <v>0</v>
      </c>
      <c r="AR1690" s="145">
        <f t="shared" si="455"/>
        <v>0</v>
      </c>
      <c r="AS1690" s="141">
        <f t="shared" si="456"/>
        <v>0</v>
      </c>
      <c r="AU1690" s="149" t="str">
        <f t="shared" si="457"/>
        <v/>
      </c>
      <c r="AV1690" s="155"/>
      <c r="AW1690" s="155"/>
      <c r="AX1690" s="155" t="str">
        <f t="shared" si="458"/>
        <v/>
      </c>
      <c r="AY1690" s="155"/>
      <c r="AZ1690" s="155"/>
      <c r="BA1690" s="151" t="str">
        <f t="shared" si="459"/>
        <v/>
      </c>
      <c r="BC1690" s="47" t="str">
        <f t="shared" si="460"/>
        <v/>
      </c>
    </row>
    <row r="1691" spans="1:55" x14ac:dyDescent="0.25">
      <c r="A1691" s="4"/>
      <c r="B1691" s="167"/>
      <c r="C1691" s="168"/>
      <c r="D1691" s="169"/>
      <c r="E1691" s="170"/>
      <c r="F1691" s="171"/>
      <c r="G1691" s="172"/>
      <c r="H1691" s="173"/>
      <c r="I1691" s="171"/>
      <c r="J1691" s="172"/>
      <c r="K1691" s="170"/>
      <c r="L1691" s="171"/>
      <c r="M1691" s="172"/>
      <c r="N1691" s="174"/>
      <c r="O1691" s="4"/>
      <c r="P1691" s="49" t="str">
        <f t="shared" si="444"/>
        <v/>
      </c>
      <c r="Q1691" s="4"/>
      <c r="S1691" s="22" t="str">
        <f t="shared" si="445"/>
        <v/>
      </c>
      <c r="T1691" s="8" t="str">
        <f t="shared" si="446"/>
        <v/>
      </c>
      <c r="U1691" s="23" t="str">
        <f t="shared" si="447"/>
        <v/>
      </c>
      <c r="W1691" s="50"/>
      <c r="Y1691" s="65" t="str">
        <f t="shared" si="448"/>
        <v/>
      </c>
      <c r="Z1691" s="8" t="str">
        <f t="shared" si="449"/>
        <v/>
      </c>
      <c r="AA1691" s="66" t="str">
        <f t="shared" si="450"/>
        <v/>
      </c>
      <c r="AC1691" s="65" t="str">
        <f>IF($G1691="", "", IF(IFERROR(INDEX('Intro &amp; Setup'!$Y$17:$Y$26, MATCH($G1691, 'Intro &amp; Setup'!$U$17:$U$26, 0)), "")="", 'Intro &amp; Setup'!$BB$15, IFERROR(INDEX('Intro &amp; Setup'!$Y$17:$Y$26, MATCH($G1691, 'Intro &amp; Setup'!$U$17:$U$26, 0)), "")))</f>
        <v/>
      </c>
      <c r="AD1691" s="8" t="str">
        <f>IF($J1691="", "", IF(IFERROR(INDEX('Intro &amp; Setup'!$Y$17:$Y$26, MATCH($J1691, 'Intro &amp; Setup'!$U$17:$U$26, 0)), "")="", 'Intro &amp; Setup'!$BB$15, IFERROR(INDEX('Intro &amp; Setup'!$Y$17:$Y$26, MATCH($J1691, 'Intro &amp; Setup'!$U$17:$U$26, 0)), "")))</f>
        <v/>
      </c>
      <c r="AE1691" s="66" t="str">
        <f>IF($M1691="", "", IF(IFERROR(INDEX('Intro &amp; Setup'!$Y$17:$Y$26, MATCH($M1691, 'Intro &amp; Setup'!$U$17:$U$26, 0)), "")="", 'Intro &amp; Setup'!$BB$15, IFERROR(INDEX('Intro &amp; Setup'!$Y$17:$Y$26, MATCH($M1691, 'Intro &amp; Setup'!$U$17:$U$26, 0)), "")))</f>
        <v/>
      </c>
      <c r="AG1691" s="65" t="str">
        <f t="shared" si="451"/>
        <v/>
      </c>
      <c r="AH1691" s="8" t="str">
        <f t="shared" si="452"/>
        <v/>
      </c>
      <c r="AI1691" s="66" t="str">
        <f t="shared" si="453"/>
        <v/>
      </c>
      <c r="AK1691" s="123" t="str">
        <f>IF(AC1691='Intro &amp; Setup'!$BB$14, $AO1691, "")</f>
        <v/>
      </c>
      <c r="AL1691" s="124" t="str">
        <f>IF(AD1691='Intro &amp; Setup'!$BB$14, $AO1691, "")</f>
        <v/>
      </c>
      <c r="AM1691" s="125" t="str">
        <f>IF(AE1691='Intro &amp; Setup'!$BB$14, $AO1691, "")</f>
        <v/>
      </c>
      <c r="AO1691" s="130" t="str">
        <f>IF(AND($B1691="", $C1691="", $D1691=""), "", IF($N1691="", 'Intro &amp; Setup'!$AB$33, $N1691))</f>
        <v/>
      </c>
      <c r="AQ1691" s="140">
        <f t="shared" si="454"/>
        <v>0</v>
      </c>
      <c r="AR1691" s="145">
        <f t="shared" si="455"/>
        <v>0</v>
      </c>
      <c r="AS1691" s="141">
        <f t="shared" si="456"/>
        <v>0</v>
      </c>
      <c r="AU1691" s="149" t="str">
        <f t="shared" si="457"/>
        <v/>
      </c>
      <c r="AV1691" s="155"/>
      <c r="AW1691" s="155"/>
      <c r="AX1691" s="155" t="str">
        <f t="shared" si="458"/>
        <v/>
      </c>
      <c r="AY1691" s="155"/>
      <c r="AZ1691" s="155"/>
      <c r="BA1691" s="151" t="str">
        <f t="shared" si="459"/>
        <v/>
      </c>
      <c r="BC1691" s="47" t="str">
        <f t="shared" si="460"/>
        <v/>
      </c>
    </row>
    <row r="1692" spans="1:55" x14ac:dyDescent="0.25">
      <c r="A1692" s="4"/>
      <c r="B1692" s="167"/>
      <c r="C1692" s="168"/>
      <c r="D1692" s="169"/>
      <c r="E1692" s="170"/>
      <c r="F1692" s="171"/>
      <c r="G1692" s="172"/>
      <c r="H1692" s="173"/>
      <c r="I1692" s="171"/>
      <c r="J1692" s="172"/>
      <c r="K1692" s="170"/>
      <c r="L1692" s="171"/>
      <c r="M1692" s="172"/>
      <c r="N1692" s="174"/>
      <c r="O1692" s="4"/>
      <c r="P1692" s="49" t="str">
        <f t="shared" si="444"/>
        <v/>
      </c>
      <c r="Q1692" s="4"/>
      <c r="S1692" s="22" t="str">
        <f t="shared" si="445"/>
        <v/>
      </c>
      <c r="T1692" s="8" t="str">
        <f t="shared" si="446"/>
        <v/>
      </c>
      <c r="U1692" s="23" t="str">
        <f t="shared" si="447"/>
        <v/>
      </c>
      <c r="W1692" s="50"/>
      <c r="Y1692" s="65" t="str">
        <f t="shared" si="448"/>
        <v/>
      </c>
      <c r="Z1692" s="8" t="str">
        <f t="shared" si="449"/>
        <v/>
      </c>
      <c r="AA1692" s="66" t="str">
        <f t="shared" si="450"/>
        <v/>
      </c>
      <c r="AC1692" s="65" t="str">
        <f>IF($G1692="", "", IF(IFERROR(INDEX('Intro &amp; Setup'!$Y$17:$Y$26, MATCH($G1692, 'Intro &amp; Setup'!$U$17:$U$26, 0)), "")="", 'Intro &amp; Setup'!$BB$15, IFERROR(INDEX('Intro &amp; Setup'!$Y$17:$Y$26, MATCH($G1692, 'Intro &amp; Setup'!$U$17:$U$26, 0)), "")))</f>
        <v/>
      </c>
      <c r="AD1692" s="8" t="str">
        <f>IF($J1692="", "", IF(IFERROR(INDEX('Intro &amp; Setup'!$Y$17:$Y$26, MATCH($J1692, 'Intro &amp; Setup'!$U$17:$U$26, 0)), "")="", 'Intro &amp; Setup'!$BB$15, IFERROR(INDEX('Intro &amp; Setup'!$Y$17:$Y$26, MATCH($J1692, 'Intro &amp; Setup'!$U$17:$U$26, 0)), "")))</f>
        <v/>
      </c>
      <c r="AE1692" s="66" t="str">
        <f>IF($M1692="", "", IF(IFERROR(INDEX('Intro &amp; Setup'!$Y$17:$Y$26, MATCH($M1692, 'Intro &amp; Setup'!$U$17:$U$26, 0)), "")="", 'Intro &amp; Setup'!$BB$15, IFERROR(INDEX('Intro &amp; Setup'!$Y$17:$Y$26, MATCH($M1692, 'Intro &amp; Setup'!$U$17:$U$26, 0)), "")))</f>
        <v/>
      </c>
      <c r="AG1692" s="65" t="str">
        <f t="shared" si="451"/>
        <v/>
      </c>
      <c r="AH1692" s="8" t="str">
        <f t="shared" si="452"/>
        <v/>
      </c>
      <c r="AI1692" s="66" t="str">
        <f t="shared" si="453"/>
        <v/>
      </c>
      <c r="AK1692" s="123" t="str">
        <f>IF(AC1692='Intro &amp; Setup'!$BB$14, $AO1692, "")</f>
        <v/>
      </c>
      <c r="AL1692" s="124" t="str">
        <f>IF(AD1692='Intro &amp; Setup'!$BB$14, $AO1692, "")</f>
        <v/>
      </c>
      <c r="AM1692" s="125" t="str">
        <f>IF(AE1692='Intro &amp; Setup'!$BB$14, $AO1692, "")</f>
        <v/>
      </c>
      <c r="AO1692" s="130" t="str">
        <f>IF(AND($B1692="", $C1692="", $D1692=""), "", IF($N1692="", 'Intro &amp; Setup'!$AB$33, $N1692))</f>
        <v/>
      </c>
      <c r="AQ1692" s="140">
        <f t="shared" si="454"/>
        <v>0</v>
      </c>
      <c r="AR1692" s="145">
        <f t="shared" si="455"/>
        <v>0</v>
      </c>
      <c r="AS1692" s="141">
        <f t="shared" si="456"/>
        <v>0</v>
      </c>
      <c r="AU1692" s="149" t="str">
        <f t="shared" si="457"/>
        <v/>
      </c>
      <c r="AV1692" s="155"/>
      <c r="AW1692" s="155"/>
      <c r="AX1692" s="155" t="str">
        <f t="shared" si="458"/>
        <v/>
      </c>
      <c r="AY1692" s="155"/>
      <c r="AZ1692" s="155"/>
      <c r="BA1692" s="151" t="str">
        <f t="shared" si="459"/>
        <v/>
      </c>
      <c r="BC1692" s="47" t="str">
        <f t="shared" si="460"/>
        <v/>
      </c>
    </row>
    <row r="1693" spans="1:55" x14ac:dyDescent="0.25">
      <c r="A1693" s="4"/>
      <c r="B1693" s="167"/>
      <c r="C1693" s="168"/>
      <c r="D1693" s="169"/>
      <c r="E1693" s="170"/>
      <c r="F1693" s="171"/>
      <c r="G1693" s="172"/>
      <c r="H1693" s="173"/>
      <c r="I1693" s="171"/>
      <c r="J1693" s="172"/>
      <c r="K1693" s="170"/>
      <c r="L1693" s="171"/>
      <c r="M1693" s="172"/>
      <c r="N1693" s="174"/>
      <c r="O1693" s="4"/>
      <c r="P1693" s="49" t="str">
        <f t="shared" si="444"/>
        <v/>
      </c>
      <c r="Q1693" s="4"/>
      <c r="S1693" s="22" t="str">
        <f t="shared" si="445"/>
        <v/>
      </c>
      <c r="T1693" s="8" t="str">
        <f t="shared" si="446"/>
        <v/>
      </c>
      <c r="U1693" s="23" t="str">
        <f t="shared" si="447"/>
        <v/>
      </c>
      <c r="W1693" s="50"/>
      <c r="Y1693" s="65" t="str">
        <f t="shared" si="448"/>
        <v/>
      </c>
      <c r="Z1693" s="8" t="str">
        <f t="shared" si="449"/>
        <v/>
      </c>
      <c r="AA1693" s="66" t="str">
        <f t="shared" si="450"/>
        <v/>
      </c>
      <c r="AC1693" s="65" t="str">
        <f>IF($G1693="", "", IF(IFERROR(INDEX('Intro &amp; Setup'!$Y$17:$Y$26, MATCH($G1693, 'Intro &amp; Setup'!$U$17:$U$26, 0)), "")="", 'Intro &amp; Setup'!$BB$15, IFERROR(INDEX('Intro &amp; Setup'!$Y$17:$Y$26, MATCH($G1693, 'Intro &amp; Setup'!$U$17:$U$26, 0)), "")))</f>
        <v/>
      </c>
      <c r="AD1693" s="8" t="str">
        <f>IF($J1693="", "", IF(IFERROR(INDEX('Intro &amp; Setup'!$Y$17:$Y$26, MATCH($J1693, 'Intro &amp; Setup'!$U$17:$U$26, 0)), "")="", 'Intro &amp; Setup'!$BB$15, IFERROR(INDEX('Intro &amp; Setup'!$Y$17:$Y$26, MATCH($J1693, 'Intro &amp; Setup'!$U$17:$U$26, 0)), "")))</f>
        <v/>
      </c>
      <c r="AE1693" s="66" t="str">
        <f>IF($M1693="", "", IF(IFERROR(INDEX('Intro &amp; Setup'!$Y$17:$Y$26, MATCH($M1693, 'Intro &amp; Setup'!$U$17:$U$26, 0)), "")="", 'Intro &amp; Setup'!$BB$15, IFERROR(INDEX('Intro &amp; Setup'!$Y$17:$Y$26, MATCH($M1693, 'Intro &amp; Setup'!$U$17:$U$26, 0)), "")))</f>
        <v/>
      </c>
      <c r="AG1693" s="65" t="str">
        <f t="shared" si="451"/>
        <v/>
      </c>
      <c r="AH1693" s="8" t="str">
        <f t="shared" si="452"/>
        <v/>
      </c>
      <c r="AI1693" s="66" t="str">
        <f t="shared" si="453"/>
        <v/>
      </c>
      <c r="AK1693" s="123" t="str">
        <f>IF(AC1693='Intro &amp; Setup'!$BB$14, $AO1693, "")</f>
        <v/>
      </c>
      <c r="AL1693" s="124" t="str">
        <f>IF(AD1693='Intro &amp; Setup'!$BB$14, $AO1693, "")</f>
        <v/>
      </c>
      <c r="AM1693" s="125" t="str">
        <f>IF(AE1693='Intro &amp; Setup'!$BB$14, $AO1693, "")</f>
        <v/>
      </c>
      <c r="AO1693" s="130" t="str">
        <f>IF(AND($B1693="", $C1693="", $D1693=""), "", IF($N1693="", 'Intro &amp; Setup'!$AB$33, $N1693))</f>
        <v/>
      </c>
      <c r="AQ1693" s="140">
        <f t="shared" si="454"/>
        <v>0</v>
      </c>
      <c r="AR1693" s="145">
        <f t="shared" si="455"/>
        <v>0</v>
      </c>
      <c r="AS1693" s="141">
        <f t="shared" si="456"/>
        <v>0</v>
      </c>
      <c r="AU1693" s="149" t="str">
        <f t="shared" si="457"/>
        <v/>
      </c>
      <c r="AV1693" s="155"/>
      <c r="AW1693" s="155"/>
      <c r="AX1693" s="155" t="str">
        <f t="shared" si="458"/>
        <v/>
      </c>
      <c r="AY1693" s="155"/>
      <c r="AZ1693" s="155"/>
      <c r="BA1693" s="151" t="str">
        <f t="shared" si="459"/>
        <v/>
      </c>
      <c r="BC1693" s="47" t="str">
        <f t="shared" si="460"/>
        <v/>
      </c>
    </row>
    <row r="1694" spans="1:55" x14ac:dyDescent="0.25">
      <c r="A1694" s="4"/>
      <c r="B1694" s="167"/>
      <c r="C1694" s="168"/>
      <c r="D1694" s="169"/>
      <c r="E1694" s="170"/>
      <c r="F1694" s="171"/>
      <c r="G1694" s="172"/>
      <c r="H1694" s="173"/>
      <c r="I1694" s="171"/>
      <c r="J1694" s="172"/>
      <c r="K1694" s="170"/>
      <c r="L1694" s="171"/>
      <c r="M1694" s="172"/>
      <c r="N1694" s="174"/>
      <c r="O1694" s="4"/>
      <c r="P1694" s="49" t="str">
        <f t="shared" si="444"/>
        <v/>
      </c>
      <c r="Q1694" s="4"/>
      <c r="S1694" s="22" t="str">
        <f t="shared" si="445"/>
        <v/>
      </c>
      <c r="T1694" s="8" t="str">
        <f t="shared" si="446"/>
        <v/>
      </c>
      <c r="U1694" s="23" t="str">
        <f t="shared" si="447"/>
        <v/>
      </c>
      <c r="W1694" s="50"/>
      <c r="Y1694" s="65" t="str">
        <f t="shared" si="448"/>
        <v/>
      </c>
      <c r="Z1694" s="8" t="str">
        <f t="shared" si="449"/>
        <v/>
      </c>
      <c r="AA1694" s="66" t="str">
        <f t="shared" si="450"/>
        <v/>
      </c>
      <c r="AC1694" s="65" t="str">
        <f>IF($G1694="", "", IF(IFERROR(INDEX('Intro &amp; Setup'!$Y$17:$Y$26, MATCH($G1694, 'Intro &amp; Setup'!$U$17:$U$26, 0)), "")="", 'Intro &amp; Setup'!$BB$15, IFERROR(INDEX('Intro &amp; Setup'!$Y$17:$Y$26, MATCH($G1694, 'Intro &amp; Setup'!$U$17:$U$26, 0)), "")))</f>
        <v/>
      </c>
      <c r="AD1694" s="8" t="str">
        <f>IF($J1694="", "", IF(IFERROR(INDEX('Intro &amp; Setup'!$Y$17:$Y$26, MATCH($J1694, 'Intro &amp; Setup'!$U$17:$U$26, 0)), "")="", 'Intro &amp; Setup'!$BB$15, IFERROR(INDEX('Intro &amp; Setup'!$Y$17:$Y$26, MATCH($J1694, 'Intro &amp; Setup'!$U$17:$U$26, 0)), "")))</f>
        <v/>
      </c>
      <c r="AE1694" s="66" t="str">
        <f>IF($M1694="", "", IF(IFERROR(INDEX('Intro &amp; Setup'!$Y$17:$Y$26, MATCH($M1694, 'Intro &amp; Setup'!$U$17:$U$26, 0)), "")="", 'Intro &amp; Setup'!$BB$15, IFERROR(INDEX('Intro &amp; Setup'!$Y$17:$Y$26, MATCH($M1694, 'Intro &amp; Setup'!$U$17:$U$26, 0)), "")))</f>
        <v/>
      </c>
      <c r="AG1694" s="65" t="str">
        <f t="shared" si="451"/>
        <v/>
      </c>
      <c r="AH1694" s="8" t="str">
        <f t="shared" si="452"/>
        <v/>
      </c>
      <c r="AI1694" s="66" t="str">
        <f t="shared" si="453"/>
        <v/>
      </c>
      <c r="AK1694" s="123" t="str">
        <f>IF(AC1694='Intro &amp; Setup'!$BB$14, $AO1694, "")</f>
        <v/>
      </c>
      <c r="AL1694" s="124" t="str">
        <f>IF(AD1694='Intro &amp; Setup'!$BB$14, $AO1694, "")</f>
        <v/>
      </c>
      <c r="AM1694" s="125" t="str">
        <f>IF(AE1694='Intro &amp; Setup'!$BB$14, $AO1694, "")</f>
        <v/>
      </c>
      <c r="AO1694" s="130" t="str">
        <f>IF(AND($B1694="", $C1694="", $D1694=""), "", IF($N1694="", 'Intro &amp; Setup'!$AB$33, $N1694))</f>
        <v/>
      </c>
      <c r="AQ1694" s="140">
        <f t="shared" si="454"/>
        <v>0</v>
      </c>
      <c r="AR1694" s="145">
        <f t="shared" si="455"/>
        <v>0</v>
      </c>
      <c r="AS1694" s="141">
        <f t="shared" si="456"/>
        <v>0</v>
      </c>
      <c r="AU1694" s="149" t="str">
        <f t="shared" si="457"/>
        <v/>
      </c>
      <c r="AV1694" s="155"/>
      <c r="AW1694" s="155"/>
      <c r="AX1694" s="155" t="str">
        <f t="shared" si="458"/>
        <v/>
      </c>
      <c r="AY1694" s="155"/>
      <c r="AZ1694" s="155"/>
      <c r="BA1694" s="151" t="str">
        <f t="shared" si="459"/>
        <v/>
      </c>
      <c r="BC1694" s="47" t="str">
        <f t="shared" si="460"/>
        <v/>
      </c>
    </row>
    <row r="1695" spans="1:55" x14ac:dyDescent="0.25">
      <c r="A1695" s="4"/>
      <c r="B1695" s="167"/>
      <c r="C1695" s="168"/>
      <c r="D1695" s="169"/>
      <c r="E1695" s="170"/>
      <c r="F1695" s="171"/>
      <c r="G1695" s="172"/>
      <c r="H1695" s="173"/>
      <c r="I1695" s="171"/>
      <c r="J1695" s="172"/>
      <c r="K1695" s="170"/>
      <c r="L1695" s="171"/>
      <c r="M1695" s="172"/>
      <c r="N1695" s="174"/>
      <c r="O1695" s="4"/>
      <c r="P1695" s="49" t="str">
        <f t="shared" si="444"/>
        <v/>
      </c>
      <c r="Q1695" s="4"/>
      <c r="S1695" s="22" t="str">
        <f t="shared" si="445"/>
        <v/>
      </c>
      <c r="T1695" s="8" t="str">
        <f t="shared" si="446"/>
        <v/>
      </c>
      <c r="U1695" s="23" t="str">
        <f t="shared" si="447"/>
        <v/>
      </c>
      <c r="W1695" s="50"/>
      <c r="Y1695" s="65" t="str">
        <f t="shared" si="448"/>
        <v/>
      </c>
      <c r="Z1695" s="8" t="str">
        <f t="shared" si="449"/>
        <v/>
      </c>
      <c r="AA1695" s="66" t="str">
        <f t="shared" si="450"/>
        <v/>
      </c>
      <c r="AC1695" s="65" t="str">
        <f>IF($G1695="", "", IF(IFERROR(INDEX('Intro &amp; Setup'!$Y$17:$Y$26, MATCH($G1695, 'Intro &amp; Setup'!$U$17:$U$26, 0)), "")="", 'Intro &amp; Setup'!$BB$15, IFERROR(INDEX('Intro &amp; Setup'!$Y$17:$Y$26, MATCH($G1695, 'Intro &amp; Setup'!$U$17:$U$26, 0)), "")))</f>
        <v/>
      </c>
      <c r="AD1695" s="8" t="str">
        <f>IF($J1695="", "", IF(IFERROR(INDEX('Intro &amp; Setup'!$Y$17:$Y$26, MATCH($J1695, 'Intro &amp; Setup'!$U$17:$U$26, 0)), "")="", 'Intro &amp; Setup'!$BB$15, IFERROR(INDEX('Intro &amp; Setup'!$Y$17:$Y$26, MATCH($J1695, 'Intro &amp; Setup'!$U$17:$U$26, 0)), "")))</f>
        <v/>
      </c>
      <c r="AE1695" s="66" t="str">
        <f>IF($M1695="", "", IF(IFERROR(INDEX('Intro &amp; Setup'!$Y$17:$Y$26, MATCH($M1695, 'Intro &amp; Setup'!$U$17:$U$26, 0)), "")="", 'Intro &amp; Setup'!$BB$15, IFERROR(INDEX('Intro &amp; Setup'!$Y$17:$Y$26, MATCH($M1695, 'Intro &amp; Setup'!$U$17:$U$26, 0)), "")))</f>
        <v/>
      </c>
      <c r="AG1695" s="65" t="str">
        <f t="shared" si="451"/>
        <v/>
      </c>
      <c r="AH1695" s="8" t="str">
        <f t="shared" si="452"/>
        <v/>
      </c>
      <c r="AI1695" s="66" t="str">
        <f t="shared" si="453"/>
        <v/>
      </c>
      <c r="AK1695" s="123" t="str">
        <f>IF(AC1695='Intro &amp; Setup'!$BB$14, $AO1695, "")</f>
        <v/>
      </c>
      <c r="AL1695" s="124" t="str">
        <f>IF(AD1695='Intro &amp; Setup'!$BB$14, $AO1695, "")</f>
        <v/>
      </c>
      <c r="AM1695" s="125" t="str">
        <f>IF(AE1695='Intro &amp; Setup'!$BB$14, $AO1695, "")</f>
        <v/>
      </c>
      <c r="AO1695" s="130" t="str">
        <f>IF(AND($B1695="", $C1695="", $D1695=""), "", IF($N1695="", 'Intro &amp; Setup'!$AB$33, $N1695))</f>
        <v/>
      </c>
      <c r="AQ1695" s="140">
        <f t="shared" si="454"/>
        <v>0</v>
      </c>
      <c r="AR1695" s="145">
        <f t="shared" si="455"/>
        <v>0</v>
      </c>
      <c r="AS1695" s="141">
        <f t="shared" si="456"/>
        <v>0</v>
      </c>
      <c r="AU1695" s="149" t="str">
        <f t="shared" si="457"/>
        <v/>
      </c>
      <c r="AV1695" s="155"/>
      <c r="AW1695" s="155"/>
      <c r="AX1695" s="155" t="str">
        <f t="shared" si="458"/>
        <v/>
      </c>
      <c r="AY1695" s="155"/>
      <c r="AZ1695" s="155"/>
      <c r="BA1695" s="151" t="str">
        <f t="shared" si="459"/>
        <v/>
      </c>
      <c r="BC1695" s="47" t="str">
        <f t="shared" si="460"/>
        <v/>
      </c>
    </row>
    <row r="1696" spans="1:55" x14ac:dyDescent="0.25">
      <c r="A1696" s="4"/>
      <c r="B1696" s="167"/>
      <c r="C1696" s="168"/>
      <c r="D1696" s="169"/>
      <c r="E1696" s="170"/>
      <c r="F1696" s="171"/>
      <c r="G1696" s="172"/>
      <c r="H1696" s="173"/>
      <c r="I1696" s="171"/>
      <c r="J1696" s="172"/>
      <c r="K1696" s="170"/>
      <c r="L1696" s="171"/>
      <c r="M1696" s="172"/>
      <c r="N1696" s="174"/>
      <c r="O1696" s="4"/>
      <c r="P1696" s="49" t="str">
        <f t="shared" si="444"/>
        <v/>
      </c>
      <c r="Q1696" s="4"/>
      <c r="S1696" s="22" t="str">
        <f t="shared" si="445"/>
        <v/>
      </c>
      <c r="T1696" s="8" t="str">
        <f t="shared" si="446"/>
        <v/>
      </c>
      <c r="U1696" s="23" t="str">
        <f t="shared" si="447"/>
        <v/>
      </c>
      <c r="W1696" s="50"/>
      <c r="Y1696" s="65" t="str">
        <f t="shared" si="448"/>
        <v/>
      </c>
      <c r="Z1696" s="8" t="str">
        <f t="shared" si="449"/>
        <v/>
      </c>
      <c r="AA1696" s="66" t="str">
        <f t="shared" si="450"/>
        <v/>
      </c>
      <c r="AC1696" s="65" t="str">
        <f>IF($G1696="", "", IF(IFERROR(INDEX('Intro &amp; Setup'!$Y$17:$Y$26, MATCH($G1696, 'Intro &amp; Setup'!$U$17:$U$26, 0)), "")="", 'Intro &amp; Setup'!$BB$15, IFERROR(INDEX('Intro &amp; Setup'!$Y$17:$Y$26, MATCH($G1696, 'Intro &amp; Setup'!$U$17:$U$26, 0)), "")))</f>
        <v/>
      </c>
      <c r="AD1696" s="8" t="str">
        <f>IF($J1696="", "", IF(IFERROR(INDEX('Intro &amp; Setup'!$Y$17:$Y$26, MATCH($J1696, 'Intro &amp; Setup'!$U$17:$U$26, 0)), "")="", 'Intro &amp; Setup'!$BB$15, IFERROR(INDEX('Intro &amp; Setup'!$Y$17:$Y$26, MATCH($J1696, 'Intro &amp; Setup'!$U$17:$U$26, 0)), "")))</f>
        <v/>
      </c>
      <c r="AE1696" s="66" t="str">
        <f>IF($M1696="", "", IF(IFERROR(INDEX('Intro &amp; Setup'!$Y$17:$Y$26, MATCH($M1696, 'Intro &amp; Setup'!$U$17:$U$26, 0)), "")="", 'Intro &amp; Setup'!$BB$15, IFERROR(INDEX('Intro &amp; Setup'!$Y$17:$Y$26, MATCH($M1696, 'Intro &amp; Setup'!$U$17:$U$26, 0)), "")))</f>
        <v/>
      </c>
      <c r="AG1696" s="65" t="str">
        <f t="shared" si="451"/>
        <v/>
      </c>
      <c r="AH1696" s="8" t="str">
        <f t="shared" si="452"/>
        <v/>
      </c>
      <c r="AI1696" s="66" t="str">
        <f t="shared" si="453"/>
        <v/>
      </c>
      <c r="AK1696" s="123" t="str">
        <f>IF(AC1696='Intro &amp; Setup'!$BB$14, $AO1696, "")</f>
        <v/>
      </c>
      <c r="AL1696" s="124" t="str">
        <f>IF(AD1696='Intro &amp; Setup'!$BB$14, $AO1696, "")</f>
        <v/>
      </c>
      <c r="AM1696" s="125" t="str">
        <f>IF(AE1696='Intro &amp; Setup'!$BB$14, $AO1696, "")</f>
        <v/>
      </c>
      <c r="AO1696" s="130" t="str">
        <f>IF(AND($B1696="", $C1696="", $D1696=""), "", IF($N1696="", 'Intro &amp; Setup'!$AB$33, $N1696))</f>
        <v/>
      </c>
      <c r="AQ1696" s="140">
        <f t="shared" si="454"/>
        <v>0</v>
      </c>
      <c r="AR1696" s="145">
        <f t="shared" si="455"/>
        <v>0</v>
      </c>
      <c r="AS1696" s="141">
        <f t="shared" si="456"/>
        <v>0</v>
      </c>
      <c r="AU1696" s="149" t="str">
        <f t="shared" si="457"/>
        <v/>
      </c>
      <c r="AV1696" s="155"/>
      <c r="AW1696" s="155"/>
      <c r="AX1696" s="155" t="str">
        <f t="shared" si="458"/>
        <v/>
      </c>
      <c r="AY1696" s="155"/>
      <c r="AZ1696" s="155"/>
      <c r="BA1696" s="151" t="str">
        <f t="shared" si="459"/>
        <v/>
      </c>
      <c r="BC1696" s="47" t="str">
        <f t="shared" si="460"/>
        <v/>
      </c>
    </row>
    <row r="1697" spans="1:55" x14ac:dyDescent="0.25">
      <c r="A1697" s="4"/>
      <c r="B1697" s="167"/>
      <c r="C1697" s="168"/>
      <c r="D1697" s="169"/>
      <c r="E1697" s="170"/>
      <c r="F1697" s="171"/>
      <c r="G1697" s="172"/>
      <c r="H1697" s="173"/>
      <c r="I1697" s="171"/>
      <c r="J1697" s="172"/>
      <c r="K1697" s="170"/>
      <c r="L1697" s="171"/>
      <c r="M1697" s="172"/>
      <c r="N1697" s="174"/>
      <c r="O1697" s="4"/>
      <c r="P1697" s="49" t="str">
        <f t="shared" si="444"/>
        <v/>
      </c>
      <c r="Q1697" s="4"/>
      <c r="S1697" s="22" t="str">
        <f t="shared" si="445"/>
        <v/>
      </c>
      <c r="T1697" s="8" t="str">
        <f t="shared" si="446"/>
        <v/>
      </c>
      <c r="U1697" s="23" t="str">
        <f t="shared" si="447"/>
        <v/>
      </c>
      <c r="W1697" s="50"/>
      <c r="Y1697" s="65" t="str">
        <f t="shared" si="448"/>
        <v/>
      </c>
      <c r="Z1697" s="8" t="str">
        <f t="shared" si="449"/>
        <v/>
      </c>
      <c r="AA1697" s="66" t="str">
        <f t="shared" si="450"/>
        <v/>
      </c>
      <c r="AC1697" s="65" t="str">
        <f>IF($G1697="", "", IF(IFERROR(INDEX('Intro &amp; Setup'!$Y$17:$Y$26, MATCH($G1697, 'Intro &amp; Setup'!$U$17:$U$26, 0)), "")="", 'Intro &amp; Setup'!$BB$15, IFERROR(INDEX('Intro &amp; Setup'!$Y$17:$Y$26, MATCH($G1697, 'Intro &amp; Setup'!$U$17:$U$26, 0)), "")))</f>
        <v/>
      </c>
      <c r="AD1697" s="8" t="str">
        <f>IF($J1697="", "", IF(IFERROR(INDEX('Intro &amp; Setup'!$Y$17:$Y$26, MATCH($J1697, 'Intro &amp; Setup'!$U$17:$U$26, 0)), "")="", 'Intro &amp; Setup'!$BB$15, IFERROR(INDEX('Intro &amp; Setup'!$Y$17:$Y$26, MATCH($J1697, 'Intro &amp; Setup'!$U$17:$U$26, 0)), "")))</f>
        <v/>
      </c>
      <c r="AE1697" s="66" t="str">
        <f>IF($M1697="", "", IF(IFERROR(INDEX('Intro &amp; Setup'!$Y$17:$Y$26, MATCH($M1697, 'Intro &amp; Setup'!$U$17:$U$26, 0)), "")="", 'Intro &amp; Setup'!$BB$15, IFERROR(INDEX('Intro &amp; Setup'!$Y$17:$Y$26, MATCH($M1697, 'Intro &amp; Setup'!$U$17:$U$26, 0)), "")))</f>
        <v/>
      </c>
      <c r="AG1697" s="65" t="str">
        <f t="shared" si="451"/>
        <v/>
      </c>
      <c r="AH1697" s="8" t="str">
        <f t="shared" si="452"/>
        <v/>
      </c>
      <c r="AI1697" s="66" t="str">
        <f t="shared" si="453"/>
        <v/>
      </c>
      <c r="AK1697" s="123" t="str">
        <f>IF(AC1697='Intro &amp; Setup'!$BB$14, $AO1697, "")</f>
        <v/>
      </c>
      <c r="AL1697" s="124" t="str">
        <f>IF(AD1697='Intro &amp; Setup'!$BB$14, $AO1697, "")</f>
        <v/>
      </c>
      <c r="AM1697" s="125" t="str">
        <f>IF(AE1697='Intro &amp; Setup'!$BB$14, $AO1697, "")</f>
        <v/>
      </c>
      <c r="AO1697" s="130" t="str">
        <f>IF(AND($B1697="", $C1697="", $D1697=""), "", IF($N1697="", 'Intro &amp; Setup'!$AB$33, $N1697))</f>
        <v/>
      </c>
      <c r="AQ1697" s="140">
        <f t="shared" si="454"/>
        <v>0</v>
      </c>
      <c r="AR1697" s="145">
        <f t="shared" si="455"/>
        <v>0</v>
      </c>
      <c r="AS1697" s="141">
        <f t="shared" si="456"/>
        <v>0</v>
      </c>
      <c r="AU1697" s="149" t="str">
        <f t="shared" si="457"/>
        <v/>
      </c>
      <c r="AV1697" s="155"/>
      <c r="AW1697" s="155"/>
      <c r="AX1697" s="155" t="str">
        <f t="shared" si="458"/>
        <v/>
      </c>
      <c r="AY1697" s="155"/>
      <c r="AZ1697" s="155"/>
      <c r="BA1697" s="151" t="str">
        <f t="shared" si="459"/>
        <v/>
      </c>
      <c r="BC1697" s="47" t="str">
        <f t="shared" si="460"/>
        <v/>
      </c>
    </row>
    <row r="1698" spans="1:55" x14ac:dyDescent="0.25">
      <c r="A1698" s="4"/>
      <c r="B1698" s="167"/>
      <c r="C1698" s="168"/>
      <c r="D1698" s="169"/>
      <c r="E1698" s="170"/>
      <c r="F1698" s="171"/>
      <c r="G1698" s="172"/>
      <c r="H1698" s="173"/>
      <c r="I1698" s="171"/>
      <c r="J1698" s="172"/>
      <c r="K1698" s="170"/>
      <c r="L1698" s="171"/>
      <c r="M1698" s="172"/>
      <c r="N1698" s="174"/>
      <c r="O1698" s="4"/>
      <c r="P1698" s="49" t="str">
        <f t="shared" si="444"/>
        <v/>
      </c>
      <c r="Q1698" s="4"/>
      <c r="S1698" s="22" t="str">
        <f t="shared" si="445"/>
        <v/>
      </c>
      <c r="T1698" s="8" t="str">
        <f t="shared" si="446"/>
        <v/>
      </c>
      <c r="U1698" s="23" t="str">
        <f t="shared" si="447"/>
        <v/>
      </c>
      <c r="W1698" s="50"/>
      <c r="Y1698" s="65" t="str">
        <f t="shared" si="448"/>
        <v/>
      </c>
      <c r="Z1698" s="8" t="str">
        <f t="shared" si="449"/>
        <v/>
      </c>
      <c r="AA1698" s="66" t="str">
        <f t="shared" si="450"/>
        <v/>
      </c>
      <c r="AC1698" s="65" t="str">
        <f>IF($G1698="", "", IF(IFERROR(INDEX('Intro &amp; Setup'!$Y$17:$Y$26, MATCH($G1698, 'Intro &amp; Setup'!$U$17:$U$26, 0)), "")="", 'Intro &amp; Setup'!$BB$15, IFERROR(INDEX('Intro &amp; Setup'!$Y$17:$Y$26, MATCH($G1698, 'Intro &amp; Setup'!$U$17:$U$26, 0)), "")))</f>
        <v/>
      </c>
      <c r="AD1698" s="8" t="str">
        <f>IF($J1698="", "", IF(IFERROR(INDEX('Intro &amp; Setup'!$Y$17:$Y$26, MATCH($J1698, 'Intro &amp; Setup'!$U$17:$U$26, 0)), "")="", 'Intro &amp; Setup'!$BB$15, IFERROR(INDEX('Intro &amp; Setup'!$Y$17:$Y$26, MATCH($J1698, 'Intro &amp; Setup'!$U$17:$U$26, 0)), "")))</f>
        <v/>
      </c>
      <c r="AE1698" s="66" t="str">
        <f>IF($M1698="", "", IF(IFERROR(INDEX('Intro &amp; Setup'!$Y$17:$Y$26, MATCH($M1698, 'Intro &amp; Setup'!$U$17:$U$26, 0)), "")="", 'Intro &amp; Setup'!$BB$15, IFERROR(INDEX('Intro &amp; Setup'!$Y$17:$Y$26, MATCH($M1698, 'Intro &amp; Setup'!$U$17:$U$26, 0)), "")))</f>
        <v/>
      </c>
      <c r="AG1698" s="65" t="str">
        <f t="shared" si="451"/>
        <v/>
      </c>
      <c r="AH1698" s="8" t="str">
        <f t="shared" si="452"/>
        <v/>
      </c>
      <c r="AI1698" s="66" t="str">
        <f t="shared" si="453"/>
        <v/>
      </c>
      <c r="AK1698" s="123" t="str">
        <f>IF(AC1698='Intro &amp; Setup'!$BB$14, $AO1698, "")</f>
        <v/>
      </c>
      <c r="AL1698" s="124" t="str">
        <f>IF(AD1698='Intro &amp; Setup'!$BB$14, $AO1698, "")</f>
        <v/>
      </c>
      <c r="AM1698" s="125" t="str">
        <f>IF(AE1698='Intro &amp; Setup'!$BB$14, $AO1698, "")</f>
        <v/>
      </c>
      <c r="AO1698" s="130" t="str">
        <f>IF(AND($B1698="", $C1698="", $D1698=""), "", IF($N1698="", 'Intro &amp; Setup'!$AB$33, $N1698))</f>
        <v/>
      </c>
      <c r="AQ1698" s="140">
        <f t="shared" si="454"/>
        <v>0</v>
      </c>
      <c r="AR1698" s="145">
        <f t="shared" si="455"/>
        <v>0</v>
      </c>
      <c r="AS1698" s="141">
        <f t="shared" si="456"/>
        <v>0</v>
      </c>
      <c r="AU1698" s="149" t="str">
        <f t="shared" si="457"/>
        <v/>
      </c>
      <c r="AV1698" s="155"/>
      <c r="AW1698" s="155"/>
      <c r="AX1698" s="155" t="str">
        <f t="shared" si="458"/>
        <v/>
      </c>
      <c r="AY1698" s="155"/>
      <c r="AZ1698" s="155"/>
      <c r="BA1698" s="151" t="str">
        <f t="shared" si="459"/>
        <v/>
      </c>
      <c r="BC1698" s="47" t="str">
        <f t="shared" si="460"/>
        <v/>
      </c>
    </row>
    <row r="1699" spans="1:55" x14ac:dyDescent="0.25">
      <c r="A1699" s="4"/>
      <c r="B1699" s="167"/>
      <c r="C1699" s="168"/>
      <c r="D1699" s="169"/>
      <c r="E1699" s="170"/>
      <c r="F1699" s="171"/>
      <c r="G1699" s="172"/>
      <c r="H1699" s="173"/>
      <c r="I1699" s="171"/>
      <c r="J1699" s="172"/>
      <c r="K1699" s="170"/>
      <c r="L1699" s="171"/>
      <c r="M1699" s="172"/>
      <c r="N1699" s="174"/>
      <c r="O1699" s="4"/>
      <c r="P1699" s="49" t="str">
        <f t="shared" si="444"/>
        <v/>
      </c>
      <c r="Q1699" s="4"/>
      <c r="S1699" s="22" t="str">
        <f t="shared" si="445"/>
        <v/>
      </c>
      <c r="T1699" s="8" t="str">
        <f t="shared" si="446"/>
        <v/>
      </c>
      <c r="U1699" s="23" t="str">
        <f t="shared" si="447"/>
        <v/>
      </c>
      <c r="W1699" s="50"/>
      <c r="Y1699" s="65" t="str">
        <f t="shared" si="448"/>
        <v/>
      </c>
      <c r="Z1699" s="8" t="str">
        <f t="shared" si="449"/>
        <v/>
      </c>
      <c r="AA1699" s="66" t="str">
        <f t="shared" si="450"/>
        <v/>
      </c>
      <c r="AC1699" s="65" t="str">
        <f>IF($G1699="", "", IF(IFERROR(INDEX('Intro &amp; Setup'!$Y$17:$Y$26, MATCH($G1699, 'Intro &amp; Setup'!$U$17:$U$26, 0)), "")="", 'Intro &amp; Setup'!$BB$15, IFERROR(INDEX('Intro &amp; Setup'!$Y$17:$Y$26, MATCH($G1699, 'Intro &amp; Setup'!$U$17:$U$26, 0)), "")))</f>
        <v/>
      </c>
      <c r="AD1699" s="8" t="str">
        <f>IF($J1699="", "", IF(IFERROR(INDEX('Intro &amp; Setup'!$Y$17:$Y$26, MATCH($J1699, 'Intro &amp; Setup'!$U$17:$U$26, 0)), "")="", 'Intro &amp; Setup'!$BB$15, IFERROR(INDEX('Intro &amp; Setup'!$Y$17:$Y$26, MATCH($J1699, 'Intro &amp; Setup'!$U$17:$U$26, 0)), "")))</f>
        <v/>
      </c>
      <c r="AE1699" s="66" t="str">
        <f>IF($M1699="", "", IF(IFERROR(INDEX('Intro &amp; Setup'!$Y$17:$Y$26, MATCH($M1699, 'Intro &amp; Setup'!$U$17:$U$26, 0)), "")="", 'Intro &amp; Setup'!$BB$15, IFERROR(INDEX('Intro &amp; Setup'!$Y$17:$Y$26, MATCH($M1699, 'Intro &amp; Setup'!$U$17:$U$26, 0)), "")))</f>
        <v/>
      </c>
      <c r="AG1699" s="65" t="str">
        <f t="shared" si="451"/>
        <v/>
      </c>
      <c r="AH1699" s="8" t="str">
        <f t="shared" si="452"/>
        <v/>
      </c>
      <c r="AI1699" s="66" t="str">
        <f t="shared" si="453"/>
        <v/>
      </c>
      <c r="AK1699" s="123" t="str">
        <f>IF(AC1699='Intro &amp; Setup'!$BB$14, $AO1699, "")</f>
        <v/>
      </c>
      <c r="AL1699" s="124" t="str">
        <f>IF(AD1699='Intro &amp; Setup'!$BB$14, $AO1699, "")</f>
        <v/>
      </c>
      <c r="AM1699" s="125" t="str">
        <f>IF(AE1699='Intro &amp; Setup'!$BB$14, $AO1699, "")</f>
        <v/>
      </c>
      <c r="AO1699" s="130" t="str">
        <f>IF(AND($B1699="", $C1699="", $D1699=""), "", IF($N1699="", 'Intro &amp; Setup'!$AB$33, $N1699))</f>
        <v/>
      </c>
      <c r="AQ1699" s="140">
        <f t="shared" si="454"/>
        <v>0</v>
      </c>
      <c r="AR1699" s="145">
        <f t="shared" si="455"/>
        <v>0</v>
      </c>
      <c r="AS1699" s="141">
        <f t="shared" si="456"/>
        <v>0</v>
      </c>
      <c r="AU1699" s="149" t="str">
        <f t="shared" si="457"/>
        <v/>
      </c>
      <c r="AV1699" s="155"/>
      <c r="AW1699" s="155"/>
      <c r="AX1699" s="155" t="str">
        <f t="shared" si="458"/>
        <v/>
      </c>
      <c r="AY1699" s="155"/>
      <c r="AZ1699" s="155"/>
      <c r="BA1699" s="151" t="str">
        <f t="shared" si="459"/>
        <v/>
      </c>
      <c r="BC1699" s="47" t="str">
        <f t="shared" si="460"/>
        <v/>
      </c>
    </row>
    <row r="1700" spans="1:55" x14ac:dyDescent="0.25">
      <c r="A1700" s="4"/>
      <c r="B1700" s="167"/>
      <c r="C1700" s="168"/>
      <c r="D1700" s="169"/>
      <c r="E1700" s="170"/>
      <c r="F1700" s="171"/>
      <c r="G1700" s="172"/>
      <c r="H1700" s="173"/>
      <c r="I1700" s="171"/>
      <c r="J1700" s="172"/>
      <c r="K1700" s="170"/>
      <c r="L1700" s="171"/>
      <c r="M1700" s="172"/>
      <c r="N1700" s="174"/>
      <c r="O1700" s="4"/>
      <c r="P1700" s="49" t="str">
        <f t="shared" si="444"/>
        <v/>
      </c>
      <c r="Q1700" s="4"/>
      <c r="S1700" s="22" t="str">
        <f t="shared" si="445"/>
        <v/>
      </c>
      <c r="T1700" s="8" t="str">
        <f t="shared" si="446"/>
        <v/>
      </c>
      <c r="U1700" s="23" t="str">
        <f t="shared" si="447"/>
        <v/>
      </c>
      <c r="W1700" s="50"/>
      <c r="Y1700" s="65" t="str">
        <f t="shared" si="448"/>
        <v/>
      </c>
      <c r="Z1700" s="8" t="str">
        <f t="shared" si="449"/>
        <v/>
      </c>
      <c r="AA1700" s="66" t="str">
        <f t="shared" si="450"/>
        <v/>
      </c>
      <c r="AC1700" s="65" t="str">
        <f>IF($G1700="", "", IF(IFERROR(INDEX('Intro &amp; Setup'!$Y$17:$Y$26, MATCH($G1700, 'Intro &amp; Setup'!$U$17:$U$26, 0)), "")="", 'Intro &amp; Setup'!$BB$15, IFERROR(INDEX('Intro &amp; Setup'!$Y$17:$Y$26, MATCH($G1700, 'Intro &amp; Setup'!$U$17:$U$26, 0)), "")))</f>
        <v/>
      </c>
      <c r="AD1700" s="8" t="str">
        <f>IF($J1700="", "", IF(IFERROR(INDEX('Intro &amp; Setup'!$Y$17:$Y$26, MATCH($J1700, 'Intro &amp; Setup'!$U$17:$U$26, 0)), "")="", 'Intro &amp; Setup'!$BB$15, IFERROR(INDEX('Intro &amp; Setup'!$Y$17:$Y$26, MATCH($J1700, 'Intro &amp; Setup'!$U$17:$U$26, 0)), "")))</f>
        <v/>
      </c>
      <c r="AE1700" s="66" t="str">
        <f>IF($M1700="", "", IF(IFERROR(INDEX('Intro &amp; Setup'!$Y$17:$Y$26, MATCH($M1700, 'Intro &amp; Setup'!$U$17:$U$26, 0)), "")="", 'Intro &amp; Setup'!$BB$15, IFERROR(INDEX('Intro &amp; Setup'!$Y$17:$Y$26, MATCH($M1700, 'Intro &amp; Setup'!$U$17:$U$26, 0)), "")))</f>
        <v/>
      </c>
      <c r="AG1700" s="65" t="str">
        <f t="shared" si="451"/>
        <v/>
      </c>
      <c r="AH1700" s="8" t="str">
        <f t="shared" si="452"/>
        <v/>
      </c>
      <c r="AI1700" s="66" t="str">
        <f t="shared" si="453"/>
        <v/>
      </c>
      <c r="AK1700" s="123" t="str">
        <f>IF(AC1700='Intro &amp; Setup'!$BB$14, $AO1700, "")</f>
        <v/>
      </c>
      <c r="AL1700" s="124" t="str">
        <f>IF(AD1700='Intro &amp; Setup'!$BB$14, $AO1700, "")</f>
        <v/>
      </c>
      <c r="AM1700" s="125" t="str">
        <f>IF(AE1700='Intro &amp; Setup'!$BB$14, $AO1700, "")</f>
        <v/>
      </c>
      <c r="AO1700" s="130" t="str">
        <f>IF(AND($B1700="", $C1700="", $D1700=""), "", IF($N1700="", 'Intro &amp; Setup'!$AB$33, $N1700))</f>
        <v/>
      </c>
      <c r="AQ1700" s="140">
        <f t="shared" si="454"/>
        <v>0</v>
      </c>
      <c r="AR1700" s="145">
        <f t="shared" si="455"/>
        <v>0</v>
      </c>
      <c r="AS1700" s="141">
        <f t="shared" si="456"/>
        <v>0</v>
      </c>
      <c r="AU1700" s="149" t="str">
        <f t="shared" si="457"/>
        <v/>
      </c>
      <c r="AV1700" s="155"/>
      <c r="AW1700" s="155"/>
      <c r="AX1700" s="155" t="str">
        <f t="shared" si="458"/>
        <v/>
      </c>
      <c r="AY1700" s="155"/>
      <c r="AZ1700" s="155"/>
      <c r="BA1700" s="151" t="str">
        <f t="shared" si="459"/>
        <v/>
      </c>
      <c r="BC1700" s="47" t="str">
        <f t="shared" si="460"/>
        <v/>
      </c>
    </row>
    <row r="1701" spans="1:55" x14ac:dyDescent="0.25">
      <c r="A1701" s="4"/>
      <c r="B1701" s="167"/>
      <c r="C1701" s="168"/>
      <c r="D1701" s="169"/>
      <c r="E1701" s="170"/>
      <c r="F1701" s="171"/>
      <c r="G1701" s="172"/>
      <c r="H1701" s="173"/>
      <c r="I1701" s="171"/>
      <c r="J1701" s="172"/>
      <c r="K1701" s="170"/>
      <c r="L1701" s="171"/>
      <c r="M1701" s="172"/>
      <c r="N1701" s="174"/>
      <c r="O1701" s="4"/>
      <c r="P1701" s="49" t="str">
        <f t="shared" si="444"/>
        <v/>
      </c>
      <c r="Q1701" s="4"/>
      <c r="S1701" s="22" t="str">
        <f t="shared" si="445"/>
        <v/>
      </c>
      <c r="T1701" s="8" t="str">
        <f t="shared" si="446"/>
        <v/>
      </c>
      <c r="U1701" s="23" t="str">
        <f t="shared" si="447"/>
        <v/>
      </c>
      <c r="W1701" s="50"/>
      <c r="Y1701" s="65" t="str">
        <f t="shared" si="448"/>
        <v/>
      </c>
      <c r="Z1701" s="8" t="str">
        <f t="shared" si="449"/>
        <v/>
      </c>
      <c r="AA1701" s="66" t="str">
        <f t="shared" si="450"/>
        <v/>
      </c>
      <c r="AC1701" s="65" t="str">
        <f>IF($G1701="", "", IF(IFERROR(INDEX('Intro &amp; Setup'!$Y$17:$Y$26, MATCH($G1701, 'Intro &amp; Setup'!$U$17:$U$26, 0)), "")="", 'Intro &amp; Setup'!$BB$15, IFERROR(INDEX('Intro &amp; Setup'!$Y$17:$Y$26, MATCH($G1701, 'Intro &amp; Setup'!$U$17:$U$26, 0)), "")))</f>
        <v/>
      </c>
      <c r="AD1701" s="8" t="str">
        <f>IF($J1701="", "", IF(IFERROR(INDEX('Intro &amp; Setup'!$Y$17:$Y$26, MATCH($J1701, 'Intro &amp; Setup'!$U$17:$U$26, 0)), "")="", 'Intro &amp; Setup'!$BB$15, IFERROR(INDEX('Intro &amp; Setup'!$Y$17:$Y$26, MATCH($J1701, 'Intro &amp; Setup'!$U$17:$U$26, 0)), "")))</f>
        <v/>
      </c>
      <c r="AE1701" s="66" t="str">
        <f>IF($M1701="", "", IF(IFERROR(INDEX('Intro &amp; Setup'!$Y$17:$Y$26, MATCH($M1701, 'Intro &amp; Setup'!$U$17:$U$26, 0)), "")="", 'Intro &amp; Setup'!$BB$15, IFERROR(INDEX('Intro &amp; Setup'!$Y$17:$Y$26, MATCH($M1701, 'Intro &amp; Setup'!$U$17:$U$26, 0)), "")))</f>
        <v/>
      </c>
      <c r="AG1701" s="65" t="str">
        <f t="shared" si="451"/>
        <v/>
      </c>
      <c r="AH1701" s="8" t="str">
        <f t="shared" si="452"/>
        <v/>
      </c>
      <c r="AI1701" s="66" t="str">
        <f t="shared" si="453"/>
        <v/>
      </c>
      <c r="AK1701" s="123" t="str">
        <f>IF(AC1701='Intro &amp; Setup'!$BB$14, $AO1701, "")</f>
        <v/>
      </c>
      <c r="AL1701" s="124" t="str">
        <f>IF(AD1701='Intro &amp; Setup'!$BB$14, $AO1701, "")</f>
        <v/>
      </c>
      <c r="AM1701" s="125" t="str">
        <f>IF(AE1701='Intro &amp; Setup'!$BB$14, $AO1701, "")</f>
        <v/>
      </c>
      <c r="AO1701" s="130" t="str">
        <f>IF(AND($B1701="", $C1701="", $D1701=""), "", IF($N1701="", 'Intro &amp; Setup'!$AB$33, $N1701))</f>
        <v/>
      </c>
      <c r="AQ1701" s="140">
        <f t="shared" si="454"/>
        <v>0</v>
      </c>
      <c r="AR1701" s="145">
        <f t="shared" si="455"/>
        <v>0</v>
      </c>
      <c r="AS1701" s="141">
        <f t="shared" si="456"/>
        <v>0</v>
      </c>
      <c r="AU1701" s="149" t="str">
        <f t="shared" si="457"/>
        <v/>
      </c>
      <c r="AV1701" s="155"/>
      <c r="AW1701" s="155"/>
      <c r="AX1701" s="155" t="str">
        <f t="shared" si="458"/>
        <v/>
      </c>
      <c r="AY1701" s="155"/>
      <c r="AZ1701" s="155"/>
      <c r="BA1701" s="151" t="str">
        <f t="shared" si="459"/>
        <v/>
      </c>
      <c r="BC1701" s="47" t="str">
        <f t="shared" si="460"/>
        <v/>
      </c>
    </row>
    <row r="1702" spans="1:55" x14ac:dyDescent="0.25">
      <c r="A1702" s="4"/>
      <c r="B1702" s="167"/>
      <c r="C1702" s="168"/>
      <c r="D1702" s="169"/>
      <c r="E1702" s="170"/>
      <c r="F1702" s="171"/>
      <c r="G1702" s="172"/>
      <c r="H1702" s="173"/>
      <c r="I1702" s="171"/>
      <c r="J1702" s="172"/>
      <c r="K1702" s="170"/>
      <c r="L1702" s="171"/>
      <c r="M1702" s="172"/>
      <c r="N1702" s="174"/>
      <c r="O1702" s="4"/>
      <c r="P1702" s="49" t="str">
        <f t="shared" si="444"/>
        <v/>
      </c>
      <c r="Q1702" s="4"/>
      <c r="S1702" s="22" t="str">
        <f t="shared" si="445"/>
        <v/>
      </c>
      <c r="T1702" s="8" t="str">
        <f t="shared" si="446"/>
        <v/>
      </c>
      <c r="U1702" s="23" t="str">
        <f t="shared" si="447"/>
        <v/>
      </c>
      <c r="W1702" s="50"/>
      <c r="Y1702" s="65" t="str">
        <f t="shared" si="448"/>
        <v/>
      </c>
      <c r="Z1702" s="8" t="str">
        <f t="shared" si="449"/>
        <v/>
      </c>
      <c r="AA1702" s="66" t="str">
        <f t="shared" si="450"/>
        <v/>
      </c>
      <c r="AC1702" s="65" t="str">
        <f>IF($G1702="", "", IF(IFERROR(INDEX('Intro &amp; Setup'!$Y$17:$Y$26, MATCH($G1702, 'Intro &amp; Setup'!$U$17:$U$26, 0)), "")="", 'Intro &amp; Setup'!$BB$15, IFERROR(INDEX('Intro &amp; Setup'!$Y$17:$Y$26, MATCH($G1702, 'Intro &amp; Setup'!$U$17:$U$26, 0)), "")))</f>
        <v/>
      </c>
      <c r="AD1702" s="8" t="str">
        <f>IF($J1702="", "", IF(IFERROR(INDEX('Intro &amp; Setup'!$Y$17:$Y$26, MATCH($J1702, 'Intro &amp; Setup'!$U$17:$U$26, 0)), "")="", 'Intro &amp; Setup'!$BB$15, IFERROR(INDEX('Intro &amp; Setup'!$Y$17:$Y$26, MATCH($J1702, 'Intro &amp; Setup'!$U$17:$U$26, 0)), "")))</f>
        <v/>
      </c>
      <c r="AE1702" s="66" t="str">
        <f>IF($M1702="", "", IF(IFERROR(INDEX('Intro &amp; Setup'!$Y$17:$Y$26, MATCH($M1702, 'Intro &amp; Setup'!$U$17:$U$26, 0)), "")="", 'Intro &amp; Setup'!$BB$15, IFERROR(INDEX('Intro &amp; Setup'!$Y$17:$Y$26, MATCH($M1702, 'Intro &amp; Setup'!$U$17:$U$26, 0)), "")))</f>
        <v/>
      </c>
      <c r="AG1702" s="65" t="str">
        <f t="shared" si="451"/>
        <v/>
      </c>
      <c r="AH1702" s="8" t="str">
        <f t="shared" si="452"/>
        <v/>
      </c>
      <c r="AI1702" s="66" t="str">
        <f t="shared" si="453"/>
        <v/>
      </c>
      <c r="AK1702" s="123" t="str">
        <f>IF(AC1702='Intro &amp; Setup'!$BB$14, $AO1702, "")</f>
        <v/>
      </c>
      <c r="AL1702" s="124" t="str">
        <f>IF(AD1702='Intro &amp; Setup'!$BB$14, $AO1702, "")</f>
        <v/>
      </c>
      <c r="AM1702" s="125" t="str">
        <f>IF(AE1702='Intro &amp; Setup'!$BB$14, $AO1702, "")</f>
        <v/>
      </c>
      <c r="AO1702" s="130" t="str">
        <f>IF(AND($B1702="", $C1702="", $D1702=""), "", IF($N1702="", 'Intro &amp; Setup'!$AB$33, $N1702))</f>
        <v/>
      </c>
      <c r="AQ1702" s="140">
        <f t="shared" si="454"/>
        <v>0</v>
      </c>
      <c r="AR1702" s="145">
        <f t="shared" si="455"/>
        <v>0</v>
      </c>
      <c r="AS1702" s="141">
        <f t="shared" si="456"/>
        <v>0</v>
      </c>
      <c r="AU1702" s="149" t="str">
        <f t="shared" si="457"/>
        <v/>
      </c>
      <c r="AV1702" s="155"/>
      <c r="AW1702" s="155"/>
      <c r="AX1702" s="155" t="str">
        <f t="shared" si="458"/>
        <v/>
      </c>
      <c r="AY1702" s="155"/>
      <c r="AZ1702" s="155"/>
      <c r="BA1702" s="151" t="str">
        <f t="shared" si="459"/>
        <v/>
      </c>
      <c r="BC1702" s="47" t="str">
        <f t="shared" si="460"/>
        <v/>
      </c>
    </row>
    <row r="1703" spans="1:55" x14ac:dyDescent="0.25">
      <c r="A1703" s="4"/>
      <c r="B1703" s="167"/>
      <c r="C1703" s="168"/>
      <c r="D1703" s="169"/>
      <c r="E1703" s="170"/>
      <c r="F1703" s="171"/>
      <c r="G1703" s="172"/>
      <c r="H1703" s="173"/>
      <c r="I1703" s="171"/>
      <c r="J1703" s="172"/>
      <c r="K1703" s="170"/>
      <c r="L1703" s="171"/>
      <c r="M1703" s="172"/>
      <c r="N1703" s="174"/>
      <c r="O1703" s="4"/>
      <c r="P1703" s="49" t="str">
        <f t="shared" si="444"/>
        <v/>
      </c>
      <c r="Q1703" s="4"/>
      <c r="S1703" s="22" t="str">
        <f t="shared" si="445"/>
        <v/>
      </c>
      <c r="T1703" s="8" t="str">
        <f t="shared" si="446"/>
        <v/>
      </c>
      <c r="U1703" s="23" t="str">
        <f t="shared" si="447"/>
        <v/>
      </c>
      <c r="W1703" s="50"/>
      <c r="Y1703" s="65" t="str">
        <f t="shared" si="448"/>
        <v/>
      </c>
      <c r="Z1703" s="8" t="str">
        <f t="shared" si="449"/>
        <v/>
      </c>
      <c r="AA1703" s="66" t="str">
        <f t="shared" si="450"/>
        <v/>
      </c>
      <c r="AC1703" s="65" t="str">
        <f>IF($G1703="", "", IF(IFERROR(INDEX('Intro &amp; Setup'!$Y$17:$Y$26, MATCH($G1703, 'Intro &amp; Setup'!$U$17:$U$26, 0)), "")="", 'Intro &amp; Setup'!$BB$15, IFERROR(INDEX('Intro &amp; Setup'!$Y$17:$Y$26, MATCH($G1703, 'Intro &amp; Setup'!$U$17:$U$26, 0)), "")))</f>
        <v/>
      </c>
      <c r="AD1703" s="8" t="str">
        <f>IF($J1703="", "", IF(IFERROR(INDEX('Intro &amp; Setup'!$Y$17:$Y$26, MATCH($J1703, 'Intro &amp; Setup'!$U$17:$U$26, 0)), "")="", 'Intro &amp; Setup'!$BB$15, IFERROR(INDEX('Intro &amp; Setup'!$Y$17:$Y$26, MATCH($J1703, 'Intro &amp; Setup'!$U$17:$U$26, 0)), "")))</f>
        <v/>
      </c>
      <c r="AE1703" s="66" t="str">
        <f>IF($M1703="", "", IF(IFERROR(INDEX('Intro &amp; Setup'!$Y$17:$Y$26, MATCH($M1703, 'Intro &amp; Setup'!$U$17:$U$26, 0)), "")="", 'Intro &amp; Setup'!$BB$15, IFERROR(INDEX('Intro &amp; Setup'!$Y$17:$Y$26, MATCH($M1703, 'Intro &amp; Setup'!$U$17:$U$26, 0)), "")))</f>
        <v/>
      </c>
      <c r="AG1703" s="65" t="str">
        <f t="shared" si="451"/>
        <v/>
      </c>
      <c r="AH1703" s="8" t="str">
        <f t="shared" si="452"/>
        <v/>
      </c>
      <c r="AI1703" s="66" t="str">
        <f t="shared" si="453"/>
        <v/>
      </c>
      <c r="AK1703" s="123" t="str">
        <f>IF(AC1703='Intro &amp; Setup'!$BB$14, $AO1703, "")</f>
        <v/>
      </c>
      <c r="AL1703" s="124" t="str">
        <f>IF(AD1703='Intro &amp; Setup'!$BB$14, $AO1703, "")</f>
        <v/>
      </c>
      <c r="AM1703" s="125" t="str">
        <f>IF(AE1703='Intro &amp; Setup'!$BB$14, $AO1703, "")</f>
        <v/>
      </c>
      <c r="AO1703" s="130" t="str">
        <f>IF(AND($B1703="", $C1703="", $D1703=""), "", IF($N1703="", 'Intro &amp; Setup'!$AB$33, $N1703))</f>
        <v/>
      </c>
      <c r="AQ1703" s="140">
        <f t="shared" si="454"/>
        <v>0</v>
      </c>
      <c r="AR1703" s="145">
        <f t="shared" si="455"/>
        <v>0</v>
      </c>
      <c r="AS1703" s="141">
        <f t="shared" si="456"/>
        <v>0</v>
      </c>
      <c r="AU1703" s="149" t="str">
        <f t="shared" si="457"/>
        <v/>
      </c>
      <c r="AV1703" s="155"/>
      <c r="AW1703" s="155"/>
      <c r="AX1703" s="155" t="str">
        <f t="shared" si="458"/>
        <v/>
      </c>
      <c r="AY1703" s="155"/>
      <c r="AZ1703" s="155"/>
      <c r="BA1703" s="151" t="str">
        <f t="shared" si="459"/>
        <v/>
      </c>
      <c r="BC1703" s="47" t="str">
        <f t="shared" si="460"/>
        <v/>
      </c>
    </row>
    <row r="1704" spans="1:55" x14ac:dyDescent="0.25">
      <c r="A1704" s="4"/>
      <c r="B1704" s="167"/>
      <c r="C1704" s="168"/>
      <c r="D1704" s="169"/>
      <c r="E1704" s="170"/>
      <c r="F1704" s="171"/>
      <c r="G1704" s="172"/>
      <c r="H1704" s="173"/>
      <c r="I1704" s="171"/>
      <c r="J1704" s="172"/>
      <c r="K1704" s="170"/>
      <c r="L1704" s="171"/>
      <c r="M1704" s="172"/>
      <c r="N1704" s="174"/>
      <c r="O1704" s="4"/>
      <c r="P1704" s="49" t="str">
        <f t="shared" si="444"/>
        <v/>
      </c>
      <c r="Q1704" s="4"/>
      <c r="S1704" s="22" t="str">
        <f t="shared" si="445"/>
        <v/>
      </c>
      <c r="T1704" s="8" t="str">
        <f t="shared" si="446"/>
        <v/>
      </c>
      <c r="U1704" s="23" t="str">
        <f t="shared" si="447"/>
        <v/>
      </c>
      <c r="W1704" s="50"/>
      <c r="Y1704" s="65" t="str">
        <f t="shared" si="448"/>
        <v/>
      </c>
      <c r="Z1704" s="8" t="str">
        <f t="shared" si="449"/>
        <v/>
      </c>
      <c r="AA1704" s="66" t="str">
        <f t="shared" si="450"/>
        <v/>
      </c>
      <c r="AC1704" s="65" t="str">
        <f>IF($G1704="", "", IF(IFERROR(INDEX('Intro &amp; Setup'!$Y$17:$Y$26, MATCH($G1704, 'Intro &amp; Setup'!$U$17:$U$26, 0)), "")="", 'Intro &amp; Setup'!$BB$15, IFERROR(INDEX('Intro &amp; Setup'!$Y$17:$Y$26, MATCH($G1704, 'Intro &amp; Setup'!$U$17:$U$26, 0)), "")))</f>
        <v/>
      </c>
      <c r="AD1704" s="8" t="str">
        <f>IF($J1704="", "", IF(IFERROR(INDEX('Intro &amp; Setup'!$Y$17:$Y$26, MATCH($J1704, 'Intro &amp; Setup'!$U$17:$U$26, 0)), "")="", 'Intro &amp; Setup'!$BB$15, IFERROR(INDEX('Intro &amp; Setup'!$Y$17:$Y$26, MATCH($J1704, 'Intro &amp; Setup'!$U$17:$U$26, 0)), "")))</f>
        <v/>
      </c>
      <c r="AE1704" s="66" t="str">
        <f>IF($M1704="", "", IF(IFERROR(INDEX('Intro &amp; Setup'!$Y$17:$Y$26, MATCH($M1704, 'Intro &amp; Setup'!$U$17:$U$26, 0)), "")="", 'Intro &amp; Setup'!$BB$15, IFERROR(INDEX('Intro &amp; Setup'!$Y$17:$Y$26, MATCH($M1704, 'Intro &amp; Setup'!$U$17:$U$26, 0)), "")))</f>
        <v/>
      </c>
      <c r="AG1704" s="65" t="str">
        <f t="shared" si="451"/>
        <v/>
      </c>
      <c r="AH1704" s="8" t="str">
        <f t="shared" si="452"/>
        <v/>
      </c>
      <c r="AI1704" s="66" t="str">
        <f t="shared" si="453"/>
        <v/>
      </c>
      <c r="AK1704" s="123" t="str">
        <f>IF(AC1704='Intro &amp; Setup'!$BB$14, $AO1704, "")</f>
        <v/>
      </c>
      <c r="AL1704" s="124" t="str">
        <f>IF(AD1704='Intro &amp; Setup'!$BB$14, $AO1704, "")</f>
        <v/>
      </c>
      <c r="AM1704" s="125" t="str">
        <f>IF(AE1704='Intro &amp; Setup'!$BB$14, $AO1704, "")</f>
        <v/>
      </c>
      <c r="AO1704" s="130" t="str">
        <f>IF(AND($B1704="", $C1704="", $D1704=""), "", IF($N1704="", 'Intro &amp; Setup'!$AB$33, $N1704))</f>
        <v/>
      </c>
      <c r="AQ1704" s="140">
        <f t="shared" si="454"/>
        <v>0</v>
      </c>
      <c r="AR1704" s="145">
        <f t="shared" si="455"/>
        <v>0</v>
      </c>
      <c r="AS1704" s="141">
        <f t="shared" si="456"/>
        <v>0</v>
      </c>
      <c r="AU1704" s="149" t="str">
        <f t="shared" si="457"/>
        <v/>
      </c>
      <c r="AV1704" s="155"/>
      <c r="AW1704" s="155"/>
      <c r="AX1704" s="155" t="str">
        <f t="shared" si="458"/>
        <v/>
      </c>
      <c r="AY1704" s="155"/>
      <c r="AZ1704" s="155"/>
      <c r="BA1704" s="151" t="str">
        <f t="shared" si="459"/>
        <v/>
      </c>
      <c r="BC1704" s="47" t="str">
        <f t="shared" si="460"/>
        <v/>
      </c>
    </row>
    <row r="1705" spans="1:55" x14ac:dyDescent="0.25">
      <c r="A1705" s="4"/>
      <c r="B1705" s="167"/>
      <c r="C1705" s="168"/>
      <c r="D1705" s="169"/>
      <c r="E1705" s="170"/>
      <c r="F1705" s="171"/>
      <c r="G1705" s="172"/>
      <c r="H1705" s="173"/>
      <c r="I1705" s="171"/>
      <c r="J1705" s="172"/>
      <c r="K1705" s="170"/>
      <c r="L1705" s="171"/>
      <c r="M1705" s="172"/>
      <c r="N1705" s="174"/>
      <c r="O1705" s="4"/>
      <c r="P1705" s="49" t="str">
        <f t="shared" si="444"/>
        <v/>
      </c>
      <c r="Q1705" s="4"/>
      <c r="S1705" s="22" t="str">
        <f t="shared" si="445"/>
        <v/>
      </c>
      <c r="T1705" s="8" t="str">
        <f t="shared" si="446"/>
        <v/>
      </c>
      <c r="U1705" s="23" t="str">
        <f t="shared" si="447"/>
        <v/>
      </c>
      <c r="W1705" s="50"/>
      <c r="Y1705" s="65" t="str">
        <f t="shared" si="448"/>
        <v/>
      </c>
      <c r="Z1705" s="8" t="str">
        <f t="shared" si="449"/>
        <v/>
      </c>
      <c r="AA1705" s="66" t="str">
        <f t="shared" si="450"/>
        <v/>
      </c>
      <c r="AC1705" s="65" t="str">
        <f>IF($G1705="", "", IF(IFERROR(INDEX('Intro &amp; Setup'!$Y$17:$Y$26, MATCH($G1705, 'Intro &amp; Setup'!$U$17:$U$26, 0)), "")="", 'Intro &amp; Setup'!$BB$15, IFERROR(INDEX('Intro &amp; Setup'!$Y$17:$Y$26, MATCH($G1705, 'Intro &amp; Setup'!$U$17:$U$26, 0)), "")))</f>
        <v/>
      </c>
      <c r="AD1705" s="8" t="str">
        <f>IF($J1705="", "", IF(IFERROR(INDEX('Intro &amp; Setup'!$Y$17:$Y$26, MATCH($J1705, 'Intro &amp; Setup'!$U$17:$U$26, 0)), "")="", 'Intro &amp; Setup'!$BB$15, IFERROR(INDEX('Intro &amp; Setup'!$Y$17:$Y$26, MATCH($J1705, 'Intro &amp; Setup'!$U$17:$U$26, 0)), "")))</f>
        <v/>
      </c>
      <c r="AE1705" s="66" t="str">
        <f>IF($M1705="", "", IF(IFERROR(INDEX('Intro &amp; Setup'!$Y$17:$Y$26, MATCH($M1705, 'Intro &amp; Setup'!$U$17:$U$26, 0)), "")="", 'Intro &amp; Setup'!$BB$15, IFERROR(INDEX('Intro &amp; Setup'!$Y$17:$Y$26, MATCH($M1705, 'Intro &amp; Setup'!$U$17:$U$26, 0)), "")))</f>
        <v/>
      </c>
      <c r="AG1705" s="65" t="str">
        <f t="shared" si="451"/>
        <v/>
      </c>
      <c r="AH1705" s="8" t="str">
        <f t="shared" si="452"/>
        <v/>
      </c>
      <c r="AI1705" s="66" t="str">
        <f t="shared" si="453"/>
        <v/>
      </c>
      <c r="AK1705" s="123" t="str">
        <f>IF(AC1705='Intro &amp; Setup'!$BB$14, $AO1705, "")</f>
        <v/>
      </c>
      <c r="AL1705" s="124" t="str">
        <f>IF(AD1705='Intro &amp; Setup'!$BB$14, $AO1705, "")</f>
        <v/>
      </c>
      <c r="AM1705" s="125" t="str">
        <f>IF(AE1705='Intro &amp; Setup'!$BB$14, $AO1705, "")</f>
        <v/>
      </c>
      <c r="AO1705" s="130" t="str">
        <f>IF(AND($B1705="", $C1705="", $D1705=""), "", IF($N1705="", 'Intro &amp; Setup'!$AB$33, $N1705))</f>
        <v/>
      </c>
      <c r="AQ1705" s="140">
        <f t="shared" si="454"/>
        <v>0</v>
      </c>
      <c r="AR1705" s="145">
        <f t="shared" si="455"/>
        <v>0</v>
      </c>
      <c r="AS1705" s="141">
        <f t="shared" si="456"/>
        <v>0</v>
      </c>
      <c r="AU1705" s="149" t="str">
        <f t="shared" si="457"/>
        <v/>
      </c>
      <c r="AV1705" s="155"/>
      <c r="AW1705" s="155"/>
      <c r="AX1705" s="155" t="str">
        <f t="shared" si="458"/>
        <v/>
      </c>
      <c r="AY1705" s="155"/>
      <c r="AZ1705" s="155"/>
      <c r="BA1705" s="151" t="str">
        <f t="shared" si="459"/>
        <v/>
      </c>
      <c r="BC1705" s="47" t="str">
        <f t="shared" si="460"/>
        <v/>
      </c>
    </row>
    <row r="1706" spans="1:55" x14ac:dyDescent="0.25">
      <c r="A1706" s="4"/>
      <c r="B1706" s="167"/>
      <c r="C1706" s="168"/>
      <c r="D1706" s="169"/>
      <c r="E1706" s="170"/>
      <c r="F1706" s="171"/>
      <c r="G1706" s="172"/>
      <c r="H1706" s="173"/>
      <c r="I1706" s="171"/>
      <c r="J1706" s="172"/>
      <c r="K1706" s="170"/>
      <c r="L1706" s="171"/>
      <c r="M1706" s="172"/>
      <c r="N1706" s="174"/>
      <c r="O1706" s="4"/>
      <c r="P1706" s="49" t="str">
        <f t="shared" si="444"/>
        <v/>
      </c>
      <c r="Q1706" s="4"/>
      <c r="S1706" s="22" t="str">
        <f t="shared" si="445"/>
        <v/>
      </c>
      <c r="T1706" s="8" t="str">
        <f t="shared" si="446"/>
        <v/>
      </c>
      <c r="U1706" s="23" t="str">
        <f t="shared" si="447"/>
        <v/>
      </c>
      <c r="W1706" s="50"/>
      <c r="Y1706" s="65" t="str">
        <f t="shared" si="448"/>
        <v/>
      </c>
      <c r="Z1706" s="8" t="str">
        <f t="shared" si="449"/>
        <v/>
      </c>
      <c r="AA1706" s="66" t="str">
        <f t="shared" si="450"/>
        <v/>
      </c>
      <c r="AC1706" s="65" t="str">
        <f>IF($G1706="", "", IF(IFERROR(INDEX('Intro &amp; Setup'!$Y$17:$Y$26, MATCH($G1706, 'Intro &amp; Setup'!$U$17:$U$26, 0)), "")="", 'Intro &amp; Setup'!$BB$15, IFERROR(INDEX('Intro &amp; Setup'!$Y$17:$Y$26, MATCH($G1706, 'Intro &amp; Setup'!$U$17:$U$26, 0)), "")))</f>
        <v/>
      </c>
      <c r="AD1706" s="8" t="str">
        <f>IF($J1706="", "", IF(IFERROR(INDEX('Intro &amp; Setup'!$Y$17:$Y$26, MATCH($J1706, 'Intro &amp; Setup'!$U$17:$U$26, 0)), "")="", 'Intro &amp; Setup'!$BB$15, IFERROR(INDEX('Intro &amp; Setup'!$Y$17:$Y$26, MATCH($J1706, 'Intro &amp; Setup'!$U$17:$U$26, 0)), "")))</f>
        <v/>
      </c>
      <c r="AE1706" s="66" t="str">
        <f>IF($M1706="", "", IF(IFERROR(INDEX('Intro &amp; Setup'!$Y$17:$Y$26, MATCH($M1706, 'Intro &amp; Setup'!$U$17:$U$26, 0)), "")="", 'Intro &amp; Setup'!$BB$15, IFERROR(INDEX('Intro &amp; Setup'!$Y$17:$Y$26, MATCH($M1706, 'Intro &amp; Setup'!$U$17:$U$26, 0)), "")))</f>
        <v/>
      </c>
      <c r="AG1706" s="65" t="str">
        <f t="shared" si="451"/>
        <v/>
      </c>
      <c r="AH1706" s="8" t="str">
        <f t="shared" si="452"/>
        <v/>
      </c>
      <c r="AI1706" s="66" t="str">
        <f t="shared" si="453"/>
        <v/>
      </c>
      <c r="AK1706" s="123" t="str">
        <f>IF(AC1706='Intro &amp; Setup'!$BB$14, $AO1706, "")</f>
        <v/>
      </c>
      <c r="AL1706" s="124" t="str">
        <f>IF(AD1706='Intro &amp; Setup'!$BB$14, $AO1706, "")</f>
        <v/>
      </c>
      <c r="AM1706" s="125" t="str">
        <f>IF(AE1706='Intro &amp; Setup'!$BB$14, $AO1706, "")</f>
        <v/>
      </c>
      <c r="AO1706" s="130" t="str">
        <f>IF(AND($B1706="", $C1706="", $D1706=""), "", IF($N1706="", 'Intro &amp; Setup'!$AB$33, $N1706))</f>
        <v/>
      </c>
      <c r="AQ1706" s="140">
        <f t="shared" si="454"/>
        <v>0</v>
      </c>
      <c r="AR1706" s="145">
        <f t="shared" si="455"/>
        <v>0</v>
      </c>
      <c r="AS1706" s="141">
        <f t="shared" si="456"/>
        <v>0</v>
      </c>
      <c r="AU1706" s="149" t="str">
        <f t="shared" si="457"/>
        <v/>
      </c>
      <c r="AV1706" s="155"/>
      <c r="AW1706" s="155"/>
      <c r="AX1706" s="155" t="str">
        <f t="shared" si="458"/>
        <v/>
      </c>
      <c r="AY1706" s="155"/>
      <c r="AZ1706" s="155"/>
      <c r="BA1706" s="151" t="str">
        <f t="shared" si="459"/>
        <v/>
      </c>
      <c r="BC1706" s="47" t="str">
        <f t="shared" si="460"/>
        <v/>
      </c>
    </row>
    <row r="1707" spans="1:55" x14ac:dyDescent="0.25">
      <c r="A1707" s="4"/>
      <c r="B1707" s="167"/>
      <c r="C1707" s="168"/>
      <c r="D1707" s="169"/>
      <c r="E1707" s="170"/>
      <c r="F1707" s="171"/>
      <c r="G1707" s="172"/>
      <c r="H1707" s="173"/>
      <c r="I1707" s="171"/>
      <c r="J1707" s="172"/>
      <c r="K1707" s="170"/>
      <c r="L1707" s="171"/>
      <c r="M1707" s="172"/>
      <c r="N1707" s="174"/>
      <c r="O1707" s="4"/>
      <c r="P1707" s="49" t="str">
        <f t="shared" si="444"/>
        <v/>
      </c>
      <c r="Q1707" s="4"/>
      <c r="S1707" s="22" t="str">
        <f t="shared" si="445"/>
        <v/>
      </c>
      <c r="T1707" s="8" t="str">
        <f t="shared" si="446"/>
        <v/>
      </c>
      <c r="U1707" s="23" t="str">
        <f t="shared" si="447"/>
        <v/>
      </c>
      <c r="W1707" s="50"/>
      <c r="Y1707" s="65" t="str">
        <f t="shared" si="448"/>
        <v/>
      </c>
      <c r="Z1707" s="8" t="str">
        <f t="shared" si="449"/>
        <v/>
      </c>
      <c r="AA1707" s="66" t="str">
        <f t="shared" si="450"/>
        <v/>
      </c>
      <c r="AC1707" s="65" t="str">
        <f>IF($G1707="", "", IF(IFERROR(INDEX('Intro &amp; Setup'!$Y$17:$Y$26, MATCH($G1707, 'Intro &amp; Setup'!$U$17:$U$26, 0)), "")="", 'Intro &amp; Setup'!$BB$15, IFERROR(INDEX('Intro &amp; Setup'!$Y$17:$Y$26, MATCH($G1707, 'Intro &amp; Setup'!$U$17:$U$26, 0)), "")))</f>
        <v/>
      </c>
      <c r="AD1707" s="8" t="str">
        <f>IF($J1707="", "", IF(IFERROR(INDEX('Intro &amp; Setup'!$Y$17:$Y$26, MATCH($J1707, 'Intro &amp; Setup'!$U$17:$U$26, 0)), "")="", 'Intro &amp; Setup'!$BB$15, IFERROR(INDEX('Intro &amp; Setup'!$Y$17:$Y$26, MATCH($J1707, 'Intro &amp; Setup'!$U$17:$U$26, 0)), "")))</f>
        <v/>
      </c>
      <c r="AE1707" s="66" t="str">
        <f>IF($M1707="", "", IF(IFERROR(INDEX('Intro &amp; Setup'!$Y$17:$Y$26, MATCH($M1707, 'Intro &amp; Setup'!$U$17:$U$26, 0)), "")="", 'Intro &amp; Setup'!$BB$15, IFERROR(INDEX('Intro &amp; Setup'!$Y$17:$Y$26, MATCH($M1707, 'Intro &amp; Setup'!$U$17:$U$26, 0)), "")))</f>
        <v/>
      </c>
      <c r="AG1707" s="65" t="str">
        <f t="shared" si="451"/>
        <v/>
      </c>
      <c r="AH1707" s="8" t="str">
        <f t="shared" si="452"/>
        <v/>
      </c>
      <c r="AI1707" s="66" t="str">
        <f t="shared" si="453"/>
        <v/>
      </c>
      <c r="AK1707" s="123" t="str">
        <f>IF(AC1707='Intro &amp; Setup'!$BB$14, $AO1707, "")</f>
        <v/>
      </c>
      <c r="AL1707" s="124" t="str">
        <f>IF(AD1707='Intro &amp; Setup'!$BB$14, $AO1707, "")</f>
        <v/>
      </c>
      <c r="AM1707" s="125" t="str">
        <f>IF(AE1707='Intro &amp; Setup'!$BB$14, $AO1707, "")</f>
        <v/>
      </c>
      <c r="AO1707" s="130" t="str">
        <f>IF(AND($B1707="", $C1707="", $D1707=""), "", IF($N1707="", 'Intro &amp; Setup'!$AB$33, $N1707))</f>
        <v/>
      </c>
      <c r="AQ1707" s="140">
        <f t="shared" si="454"/>
        <v>0</v>
      </c>
      <c r="AR1707" s="145">
        <f t="shared" si="455"/>
        <v>0</v>
      </c>
      <c r="AS1707" s="141">
        <f t="shared" si="456"/>
        <v>0</v>
      </c>
      <c r="AU1707" s="149" t="str">
        <f t="shared" si="457"/>
        <v/>
      </c>
      <c r="AV1707" s="155"/>
      <c r="AW1707" s="155"/>
      <c r="AX1707" s="155" t="str">
        <f t="shared" si="458"/>
        <v/>
      </c>
      <c r="AY1707" s="155"/>
      <c r="AZ1707" s="155"/>
      <c r="BA1707" s="151" t="str">
        <f t="shared" si="459"/>
        <v/>
      </c>
      <c r="BC1707" s="47" t="str">
        <f t="shared" si="460"/>
        <v/>
      </c>
    </row>
    <row r="1708" spans="1:55" x14ac:dyDescent="0.25">
      <c r="A1708" s="4"/>
      <c r="B1708" s="167"/>
      <c r="C1708" s="168"/>
      <c r="D1708" s="169"/>
      <c r="E1708" s="170"/>
      <c r="F1708" s="171"/>
      <c r="G1708" s="172"/>
      <c r="H1708" s="173"/>
      <c r="I1708" s="171"/>
      <c r="J1708" s="172"/>
      <c r="K1708" s="170"/>
      <c r="L1708" s="171"/>
      <c r="M1708" s="172"/>
      <c r="N1708" s="174"/>
      <c r="O1708" s="4"/>
      <c r="P1708" s="49" t="str">
        <f t="shared" si="444"/>
        <v/>
      </c>
      <c r="Q1708" s="4"/>
      <c r="S1708" s="22" t="str">
        <f t="shared" si="445"/>
        <v/>
      </c>
      <c r="T1708" s="8" t="str">
        <f t="shared" si="446"/>
        <v/>
      </c>
      <c r="U1708" s="23" t="str">
        <f t="shared" si="447"/>
        <v/>
      </c>
      <c r="W1708" s="50"/>
      <c r="Y1708" s="65" t="str">
        <f t="shared" si="448"/>
        <v/>
      </c>
      <c r="Z1708" s="8" t="str">
        <f t="shared" si="449"/>
        <v/>
      </c>
      <c r="AA1708" s="66" t="str">
        <f t="shared" si="450"/>
        <v/>
      </c>
      <c r="AC1708" s="65" t="str">
        <f>IF($G1708="", "", IF(IFERROR(INDEX('Intro &amp; Setup'!$Y$17:$Y$26, MATCH($G1708, 'Intro &amp; Setup'!$U$17:$U$26, 0)), "")="", 'Intro &amp; Setup'!$BB$15, IFERROR(INDEX('Intro &amp; Setup'!$Y$17:$Y$26, MATCH($G1708, 'Intro &amp; Setup'!$U$17:$U$26, 0)), "")))</f>
        <v/>
      </c>
      <c r="AD1708" s="8" t="str">
        <f>IF($J1708="", "", IF(IFERROR(INDEX('Intro &amp; Setup'!$Y$17:$Y$26, MATCH($J1708, 'Intro &amp; Setup'!$U$17:$U$26, 0)), "")="", 'Intro &amp; Setup'!$BB$15, IFERROR(INDEX('Intro &amp; Setup'!$Y$17:$Y$26, MATCH($J1708, 'Intro &amp; Setup'!$U$17:$U$26, 0)), "")))</f>
        <v/>
      </c>
      <c r="AE1708" s="66" t="str">
        <f>IF($M1708="", "", IF(IFERROR(INDEX('Intro &amp; Setup'!$Y$17:$Y$26, MATCH($M1708, 'Intro &amp; Setup'!$U$17:$U$26, 0)), "")="", 'Intro &amp; Setup'!$BB$15, IFERROR(INDEX('Intro &amp; Setup'!$Y$17:$Y$26, MATCH($M1708, 'Intro &amp; Setup'!$U$17:$U$26, 0)), "")))</f>
        <v/>
      </c>
      <c r="AG1708" s="65" t="str">
        <f t="shared" si="451"/>
        <v/>
      </c>
      <c r="AH1708" s="8" t="str">
        <f t="shared" si="452"/>
        <v/>
      </c>
      <c r="AI1708" s="66" t="str">
        <f t="shared" si="453"/>
        <v/>
      </c>
      <c r="AK1708" s="123" t="str">
        <f>IF(AC1708='Intro &amp; Setup'!$BB$14, $AO1708, "")</f>
        <v/>
      </c>
      <c r="AL1708" s="124" t="str">
        <f>IF(AD1708='Intro &amp; Setup'!$BB$14, $AO1708, "")</f>
        <v/>
      </c>
      <c r="AM1708" s="125" t="str">
        <f>IF(AE1708='Intro &amp; Setup'!$BB$14, $AO1708, "")</f>
        <v/>
      </c>
      <c r="AO1708" s="130" t="str">
        <f>IF(AND($B1708="", $C1708="", $D1708=""), "", IF($N1708="", 'Intro &amp; Setup'!$AB$33, $N1708))</f>
        <v/>
      </c>
      <c r="AQ1708" s="140">
        <f t="shared" si="454"/>
        <v>0</v>
      </c>
      <c r="AR1708" s="145">
        <f t="shared" si="455"/>
        <v>0</v>
      </c>
      <c r="AS1708" s="141">
        <f t="shared" si="456"/>
        <v>0</v>
      </c>
      <c r="AU1708" s="149" t="str">
        <f t="shared" si="457"/>
        <v/>
      </c>
      <c r="AV1708" s="155"/>
      <c r="AW1708" s="155"/>
      <c r="AX1708" s="155" t="str">
        <f t="shared" si="458"/>
        <v/>
      </c>
      <c r="AY1708" s="155"/>
      <c r="AZ1708" s="155"/>
      <c r="BA1708" s="151" t="str">
        <f t="shared" si="459"/>
        <v/>
      </c>
      <c r="BC1708" s="47" t="str">
        <f t="shared" si="460"/>
        <v/>
      </c>
    </row>
    <row r="1709" spans="1:55" x14ac:dyDescent="0.25">
      <c r="A1709" s="4"/>
      <c r="B1709" s="167"/>
      <c r="C1709" s="168"/>
      <c r="D1709" s="169"/>
      <c r="E1709" s="170"/>
      <c r="F1709" s="171"/>
      <c r="G1709" s="172"/>
      <c r="H1709" s="173"/>
      <c r="I1709" s="171"/>
      <c r="J1709" s="172"/>
      <c r="K1709" s="170"/>
      <c r="L1709" s="171"/>
      <c r="M1709" s="172"/>
      <c r="N1709" s="174"/>
      <c r="O1709" s="4"/>
      <c r="P1709" s="49" t="str">
        <f t="shared" si="444"/>
        <v/>
      </c>
      <c r="Q1709" s="4"/>
      <c r="S1709" s="22" t="str">
        <f t="shared" si="445"/>
        <v/>
      </c>
      <c r="T1709" s="8" t="str">
        <f t="shared" si="446"/>
        <v/>
      </c>
      <c r="U1709" s="23" t="str">
        <f t="shared" si="447"/>
        <v/>
      </c>
      <c r="W1709" s="50"/>
      <c r="Y1709" s="65" t="str">
        <f t="shared" si="448"/>
        <v/>
      </c>
      <c r="Z1709" s="8" t="str">
        <f t="shared" si="449"/>
        <v/>
      </c>
      <c r="AA1709" s="66" t="str">
        <f t="shared" si="450"/>
        <v/>
      </c>
      <c r="AC1709" s="65" t="str">
        <f>IF($G1709="", "", IF(IFERROR(INDEX('Intro &amp; Setup'!$Y$17:$Y$26, MATCH($G1709, 'Intro &amp; Setup'!$U$17:$U$26, 0)), "")="", 'Intro &amp; Setup'!$BB$15, IFERROR(INDEX('Intro &amp; Setup'!$Y$17:$Y$26, MATCH($G1709, 'Intro &amp; Setup'!$U$17:$U$26, 0)), "")))</f>
        <v/>
      </c>
      <c r="AD1709" s="8" t="str">
        <f>IF($J1709="", "", IF(IFERROR(INDEX('Intro &amp; Setup'!$Y$17:$Y$26, MATCH($J1709, 'Intro &amp; Setup'!$U$17:$U$26, 0)), "")="", 'Intro &amp; Setup'!$BB$15, IFERROR(INDEX('Intro &amp; Setup'!$Y$17:$Y$26, MATCH($J1709, 'Intro &amp; Setup'!$U$17:$U$26, 0)), "")))</f>
        <v/>
      </c>
      <c r="AE1709" s="66" t="str">
        <f>IF($M1709="", "", IF(IFERROR(INDEX('Intro &amp; Setup'!$Y$17:$Y$26, MATCH($M1709, 'Intro &amp; Setup'!$U$17:$U$26, 0)), "")="", 'Intro &amp; Setup'!$BB$15, IFERROR(INDEX('Intro &amp; Setup'!$Y$17:$Y$26, MATCH($M1709, 'Intro &amp; Setup'!$U$17:$U$26, 0)), "")))</f>
        <v/>
      </c>
      <c r="AG1709" s="65" t="str">
        <f t="shared" si="451"/>
        <v/>
      </c>
      <c r="AH1709" s="8" t="str">
        <f t="shared" si="452"/>
        <v/>
      </c>
      <c r="AI1709" s="66" t="str">
        <f t="shared" si="453"/>
        <v/>
      </c>
      <c r="AK1709" s="123" t="str">
        <f>IF(AC1709='Intro &amp; Setup'!$BB$14, $AO1709, "")</f>
        <v/>
      </c>
      <c r="AL1709" s="124" t="str">
        <f>IF(AD1709='Intro &amp; Setup'!$BB$14, $AO1709, "")</f>
        <v/>
      </c>
      <c r="AM1709" s="125" t="str">
        <f>IF(AE1709='Intro &amp; Setup'!$BB$14, $AO1709, "")</f>
        <v/>
      </c>
      <c r="AO1709" s="130" t="str">
        <f>IF(AND($B1709="", $C1709="", $D1709=""), "", IF($N1709="", 'Intro &amp; Setup'!$AB$33, $N1709))</f>
        <v/>
      </c>
      <c r="AQ1709" s="140">
        <f t="shared" si="454"/>
        <v>0</v>
      </c>
      <c r="AR1709" s="145">
        <f t="shared" si="455"/>
        <v>0</v>
      </c>
      <c r="AS1709" s="141">
        <f t="shared" si="456"/>
        <v>0</v>
      </c>
      <c r="AU1709" s="149" t="str">
        <f t="shared" si="457"/>
        <v/>
      </c>
      <c r="AV1709" s="155"/>
      <c r="AW1709" s="155"/>
      <c r="AX1709" s="155" t="str">
        <f t="shared" si="458"/>
        <v/>
      </c>
      <c r="AY1709" s="155"/>
      <c r="AZ1709" s="155"/>
      <c r="BA1709" s="151" t="str">
        <f t="shared" si="459"/>
        <v/>
      </c>
      <c r="BC1709" s="47" t="str">
        <f t="shared" si="460"/>
        <v/>
      </c>
    </row>
    <row r="1710" spans="1:55" x14ac:dyDescent="0.25">
      <c r="A1710" s="4"/>
      <c r="B1710" s="167"/>
      <c r="C1710" s="168"/>
      <c r="D1710" s="169"/>
      <c r="E1710" s="170"/>
      <c r="F1710" s="171"/>
      <c r="G1710" s="172"/>
      <c r="H1710" s="173"/>
      <c r="I1710" s="171"/>
      <c r="J1710" s="172"/>
      <c r="K1710" s="170"/>
      <c r="L1710" s="171"/>
      <c r="M1710" s="172"/>
      <c r="N1710" s="174"/>
      <c r="O1710" s="4"/>
      <c r="P1710" s="49" t="str">
        <f t="shared" si="444"/>
        <v/>
      </c>
      <c r="Q1710" s="4"/>
      <c r="S1710" s="22" t="str">
        <f t="shared" si="445"/>
        <v/>
      </c>
      <c r="T1710" s="8" t="str">
        <f t="shared" si="446"/>
        <v/>
      </c>
      <c r="U1710" s="23" t="str">
        <f t="shared" si="447"/>
        <v/>
      </c>
      <c r="W1710" s="50"/>
      <c r="Y1710" s="65" t="str">
        <f t="shared" si="448"/>
        <v/>
      </c>
      <c r="Z1710" s="8" t="str">
        <f t="shared" si="449"/>
        <v/>
      </c>
      <c r="AA1710" s="66" t="str">
        <f t="shared" si="450"/>
        <v/>
      </c>
      <c r="AC1710" s="65" t="str">
        <f>IF($G1710="", "", IF(IFERROR(INDEX('Intro &amp; Setup'!$Y$17:$Y$26, MATCH($G1710, 'Intro &amp; Setup'!$U$17:$U$26, 0)), "")="", 'Intro &amp; Setup'!$BB$15, IFERROR(INDEX('Intro &amp; Setup'!$Y$17:$Y$26, MATCH($G1710, 'Intro &amp; Setup'!$U$17:$U$26, 0)), "")))</f>
        <v/>
      </c>
      <c r="AD1710" s="8" t="str">
        <f>IF($J1710="", "", IF(IFERROR(INDEX('Intro &amp; Setup'!$Y$17:$Y$26, MATCH($J1710, 'Intro &amp; Setup'!$U$17:$U$26, 0)), "")="", 'Intro &amp; Setup'!$BB$15, IFERROR(INDEX('Intro &amp; Setup'!$Y$17:$Y$26, MATCH($J1710, 'Intro &amp; Setup'!$U$17:$U$26, 0)), "")))</f>
        <v/>
      </c>
      <c r="AE1710" s="66" t="str">
        <f>IF($M1710="", "", IF(IFERROR(INDEX('Intro &amp; Setup'!$Y$17:$Y$26, MATCH($M1710, 'Intro &amp; Setup'!$U$17:$U$26, 0)), "")="", 'Intro &amp; Setup'!$BB$15, IFERROR(INDEX('Intro &amp; Setup'!$Y$17:$Y$26, MATCH($M1710, 'Intro &amp; Setup'!$U$17:$U$26, 0)), "")))</f>
        <v/>
      </c>
      <c r="AG1710" s="65" t="str">
        <f t="shared" si="451"/>
        <v/>
      </c>
      <c r="AH1710" s="8" t="str">
        <f t="shared" si="452"/>
        <v/>
      </c>
      <c r="AI1710" s="66" t="str">
        <f t="shared" si="453"/>
        <v/>
      </c>
      <c r="AK1710" s="123" t="str">
        <f>IF(AC1710='Intro &amp; Setup'!$BB$14, $AO1710, "")</f>
        <v/>
      </c>
      <c r="AL1710" s="124" t="str">
        <f>IF(AD1710='Intro &amp; Setup'!$BB$14, $AO1710, "")</f>
        <v/>
      </c>
      <c r="AM1710" s="125" t="str">
        <f>IF(AE1710='Intro &amp; Setup'!$BB$14, $AO1710, "")</f>
        <v/>
      </c>
      <c r="AO1710" s="130" t="str">
        <f>IF(AND($B1710="", $C1710="", $D1710=""), "", IF($N1710="", 'Intro &amp; Setup'!$AB$33, $N1710))</f>
        <v/>
      </c>
      <c r="AQ1710" s="140">
        <f t="shared" si="454"/>
        <v>0</v>
      </c>
      <c r="AR1710" s="145">
        <f t="shared" si="455"/>
        <v>0</v>
      </c>
      <c r="AS1710" s="141">
        <f t="shared" si="456"/>
        <v>0</v>
      </c>
      <c r="AU1710" s="149" t="str">
        <f t="shared" si="457"/>
        <v/>
      </c>
      <c r="AV1710" s="155"/>
      <c r="AW1710" s="155"/>
      <c r="AX1710" s="155" t="str">
        <f t="shared" si="458"/>
        <v/>
      </c>
      <c r="AY1710" s="155"/>
      <c r="AZ1710" s="155"/>
      <c r="BA1710" s="151" t="str">
        <f t="shared" si="459"/>
        <v/>
      </c>
      <c r="BC1710" s="47" t="str">
        <f t="shared" si="460"/>
        <v/>
      </c>
    </row>
    <row r="1711" spans="1:55" x14ac:dyDescent="0.25">
      <c r="A1711" s="4"/>
      <c r="B1711" s="167"/>
      <c r="C1711" s="168"/>
      <c r="D1711" s="169"/>
      <c r="E1711" s="170"/>
      <c r="F1711" s="171"/>
      <c r="G1711" s="172"/>
      <c r="H1711" s="173"/>
      <c r="I1711" s="171"/>
      <c r="J1711" s="172"/>
      <c r="K1711" s="170"/>
      <c r="L1711" s="171"/>
      <c r="M1711" s="172"/>
      <c r="N1711" s="174"/>
      <c r="O1711" s="4"/>
      <c r="P1711" s="49" t="str">
        <f t="shared" si="444"/>
        <v/>
      </c>
      <c r="Q1711" s="4"/>
      <c r="S1711" s="22" t="str">
        <f t="shared" si="445"/>
        <v/>
      </c>
      <c r="T1711" s="8" t="str">
        <f t="shared" si="446"/>
        <v/>
      </c>
      <c r="U1711" s="23" t="str">
        <f t="shared" si="447"/>
        <v/>
      </c>
      <c r="W1711" s="50"/>
      <c r="Y1711" s="65" t="str">
        <f t="shared" si="448"/>
        <v/>
      </c>
      <c r="Z1711" s="8" t="str">
        <f t="shared" si="449"/>
        <v/>
      </c>
      <c r="AA1711" s="66" t="str">
        <f t="shared" si="450"/>
        <v/>
      </c>
      <c r="AC1711" s="65" t="str">
        <f>IF($G1711="", "", IF(IFERROR(INDEX('Intro &amp; Setup'!$Y$17:$Y$26, MATCH($G1711, 'Intro &amp; Setup'!$U$17:$U$26, 0)), "")="", 'Intro &amp; Setup'!$BB$15, IFERROR(INDEX('Intro &amp; Setup'!$Y$17:$Y$26, MATCH($G1711, 'Intro &amp; Setup'!$U$17:$U$26, 0)), "")))</f>
        <v/>
      </c>
      <c r="AD1711" s="8" t="str">
        <f>IF($J1711="", "", IF(IFERROR(INDEX('Intro &amp; Setup'!$Y$17:$Y$26, MATCH($J1711, 'Intro &amp; Setup'!$U$17:$U$26, 0)), "")="", 'Intro &amp; Setup'!$BB$15, IFERROR(INDEX('Intro &amp; Setup'!$Y$17:$Y$26, MATCH($J1711, 'Intro &amp; Setup'!$U$17:$U$26, 0)), "")))</f>
        <v/>
      </c>
      <c r="AE1711" s="66" t="str">
        <f>IF($M1711="", "", IF(IFERROR(INDEX('Intro &amp; Setup'!$Y$17:$Y$26, MATCH($M1711, 'Intro &amp; Setup'!$U$17:$U$26, 0)), "")="", 'Intro &amp; Setup'!$BB$15, IFERROR(INDEX('Intro &amp; Setup'!$Y$17:$Y$26, MATCH($M1711, 'Intro &amp; Setup'!$U$17:$U$26, 0)), "")))</f>
        <v/>
      </c>
      <c r="AG1711" s="65" t="str">
        <f t="shared" si="451"/>
        <v/>
      </c>
      <c r="AH1711" s="8" t="str">
        <f t="shared" si="452"/>
        <v/>
      </c>
      <c r="AI1711" s="66" t="str">
        <f t="shared" si="453"/>
        <v/>
      </c>
      <c r="AK1711" s="123" t="str">
        <f>IF(AC1711='Intro &amp; Setup'!$BB$14, $AO1711, "")</f>
        <v/>
      </c>
      <c r="AL1711" s="124" t="str">
        <f>IF(AD1711='Intro &amp; Setup'!$BB$14, $AO1711, "")</f>
        <v/>
      </c>
      <c r="AM1711" s="125" t="str">
        <f>IF(AE1711='Intro &amp; Setup'!$BB$14, $AO1711, "")</f>
        <v/>
      </c>
      <c r="AO1711" s="130" t="str">
        <f>IF(AND($B1711="", $C1711="", $D1711=""), "", IF($N1711="", 'Intro &amp; Setup'!$AB$33, $N1711))</f>
        <v/>
      </c>
      <c r="AQ1711" s="140">
        <f t="shared" si="454"/>
        <v>0</v>
      </c>
      <c r="AR1711" s="145">
        <f t="shared" si="455"/>
        <v>0</v>
      </c>
      <c r="AS1711" s="141">
        <f t="shared" si="456"/>
        <v>0</v>
      </c>
      <c r="AU1711" s="149" t="str">
        <f t="shared" si="457"/>
        <v/>
      </c>
      <c r="AV1711" s="155"/>
      <c r="AW1711" s="155"/>
      <c r="AX1711" s="155" t="str">
        <f t="shared" si="458"/>
        <v/>
      </c>
      <c r="AY1711" s="155"/>
      <c r="AZ1711" s="155"/>
      <c r="BA1711" s="151" t="str">
        <f t="shared" si="459"/>
        <v/>
      </c>
      <c r="BC1711" s="47" t="str">
        <f t="shared" si="460"/>
        <v/>
      </c>
    </row>
    <row r="1712" spans="1:55" x14ac:dyDescent="0.25">
      <c r="A1712" s="4"/>
      <c r="B1712" s="167"/>
      <c r="C1712" s="168"/>
      <c r="D1712" s="169"/>
      <c r="E1712" s="170"/>
      <c r="F1712" s="171"/>
      <c r="G1712" s="172"/>
      <c r="H1712" s="173"/>
      <c r="I1712" s="171"/>
      <c r="J1712" s="172"/>
      <c r="K1712" s="170"/>
      <c r="L1712" s="171"/>
      <c r="M1712" s="172"/>
      <c r="N1712" s="174"/>
      <c r="O1712" s="4"/>
      <c r="P1712" s="49" t="str">
        <f t="shared" si="444"/>
        <v/>
      </c>
      <c r="Q1712" s="4"/>
      <c r="S1712" s="22" t="str">
        <f t="shared" si="445"/>
        <v/>
      </c>
      <c r="T1712" s="8" t="str">
        <f t="shared" si="446"/>
        <v/>
      </c>
      <c r="U1712" s="23" t="str">
        <f t="shared" si="447"/>
        <v/>
      </c>
      <c r="W1712" s="50"/>
      <c r="Y1712" s="65" t="str">
        <f t="shared" si="448"/>
        <v/>
      </c>
      <c r="Z1712" s="8" t="str">
        <f t="shared" si="449"/>
        <v/>
      </c>
      <c r="AA1712" s="66" t="str">
        <f t="shared" si="450"/>
        <v/>
      </c>
      <c r="AC1712" s="65" t="str">
        <f>IF($G1712="", "", IF(IFERROR(INDEX('Intro &amp; Setup'!$Y$17:$Y$26, MATCH($G1712, 'Intro &amp; Setup'!$U$17:$U$26, 0)), "")="", 'Intro &amp; Setup'!$BB$15, IFERROR(INDEX('Intro &amp; Setup'!$Y$17:$Y$26, MATCH($G1712, 'Intro &amp; Setup'!$U$17:$U$26, 0)), "")))</f>
        <v/>
      </c>
      <c r="AD1712" s="8" t="str">
        <f>IF($J1712="", "", IF(IFERROR(INDEX('Intro &amp; Setup'!$Y$17:$Y$26, MATCH($J1712, 'Intro &amp; Setup'!$U$17:$U$26, 0)), "")="", 'Intro &amp; Setup'!$BB$15, IFERROR(INDEX('Intro &amp; Setup'!$Y$17:$Y$26, MATCH($J1712, 'Intro &amp; Setup'!$U$17:$U$26, 0)), "")))</f>
        <v/>
      </c>
      <c r="AE1712" s="66" t="str">
        <f>IF($M1712="", "", IF(IFERROR(INDEX('Intro &amp; Setup'!$Y$17:$Y$26, MATCH($M1712, 'Intro &amp; Setup'!$U$17:$U$26, 0)), "")="", 'Intro &amp; Setup'!$BB$15, IFERROR(INDEX('Intro &amp; Setup'!$Y$17:$Y$26, MATCH($M1712, 'Intro &amp; Setup'!$U$17:$U$26, 0)), "")))</f>
        <v/>
      </c>
      <c r="AG1712" s="65" t="str">
        <f t="shared" si="451"/>
        <v/>
      </c>
      <c r="AH1712" s="8" t="str">
        <f t="shared" si="452"/>
        <v/>
      </c>
      <c r="AI1712" s="66" t="str">
        <f t="shared" si="453"/>
        <v/>
      </c>
      <c r="AK1712" s="123" t="str">
        <f>IF(AC1712='Intro &amp; Setup'!$BB$14, $AO1712, "")</f>
        <v/>
      </c>
      <c r="AL1712" s="124" t="str">
        <f>IF(AD1712='Intro &amp; Setup'!$BB$14, $AO1712, "")</f>
        <v/>
      </c>
      <c r="AM1712" s="125" t="str">
        <f>IF(AE1712='Intro &amp; Setup'!$BB$14, $AO1712, "")</f>
        <v/>
      </c>
      <c r="AO1712" s="130" t="str">
        <f>IF(AND($B1712="", $C1712="", $D1712=""), "", IF($N1712="", 'Intro &amp; Setup'!$AB$33, $N1712))</f>
        <v/>
      </c>
      <c r="AQ1712" s="140">
        <f t="shared" si="454"/>
        <v>0</v>
      </c>
      <c r="AR1712" s="145">
        <f t="shared" si="455"/>
        <v>0</v>
      </c>
      <c r="AS1712" s="141">
        <f t="shared" si="456"/>
        <v>0</v>
      </c>
      <c r="AU1712" s="149" t="str">
        <f t="shared" si="457"/>
        <v/>
      </c>
      <c r="AV1712" s="155"/>
      <c r="AW1712" s="155"/>
      <c r="AX1712" s="155" t="str">
        <f t="shared" si="458"/>
        <v/>
      </c>
      <c r="AY1712" s="155"/>
      <c r="AZ1712" s="155"/>
      <c r="BA1712" s="151" t="str">
        <f t="shared" si="459"/>
        <v/>
      </c>
      <c r="BC1712" s="47" t="str">
        <f t="shared" si="460"/>
        <v/>
      </c>
    </row>
    <row r="1713" spans="1:55" x14ac:dyDescent="0.25">
      <c r="A1713" s="4"/>
      <c r="B1713" s="167"/>
      <c r="C1713" s="168"/>
      <c r="D1713" s="169"/>
      <c r="E1713" s="170"/>
      <c r="F1713" s="171"/>
      <c r="G1713" s="172"/>
      <c r="H1713" s="173"/>
      <c r="I1713" s="171"/>
      <c r="J1713" s="172"/>
      <c r="K1713" s="170"/>
      <c r="L1713" s="171"/>
      <c r="M1713" s="172"/>
      <c r="N1713" s="174"/>
      <c r="O1713" s="4"/>
      <c r="P1713" s="49" t="str">
        <f t="shared" si="444"/>
        <v/>
      </c>
      <c r="Q1713" s="4"/>
      <c r="S1713" s="22" t="str">
        <f t="shared" si="445"/>
        <v/>
      </c>
      <c r="T1713" s="8" t="str">
        <f t="shared" si="446"/>
        <v/>
      </c>
      <c r="U1713" s="23" t="str">
        <f t="shared" si="447"/>
        <v/>
      </c>
      <c r="W1713" s="50"/>
      <c r="Y1713" s="65" t="str">
        <f t="shared" si="448"/>
        <v/>
      </c>
      <c r="Z1713" s="8" t="str">
        <f t="shared" si="449"/>
        <v/>
      </c>
      <c r="AA1713" s="66" t="str">
        <f t="shared" si="450"/>
        <v/>
      </c>
      <c r="AC1713" s="65" t="str">
        <f>IF($G1713="", "", IF(IFERROR(INDEX('Intro &amp; Setup'!$Y$17:$Y$26, MATCH($G1713, 'Intro &amp; Setup'!$U$17:$U$26, 0)), "")="", 'Intro &amp; Setup'!$BB$15, IFERROR(INDEX('Intro &amp; Setup'!$Y$17:$Y$26, MATCH($G1713, 'Intro &amp; Setup'!$U$17:$U$26, 0)), "")))</f>
        <v/>
      </c>
      <c r="AD1713" s="8" t="str">
        <f>IF($J1713="", "", IF(IFERROR(INDEX('Intro &amp; Setup'!$Y$17:$Y$26, MATCH($J1713, 'Intro &amp; Setup'!$U$17:$U$26, 0)), "")="", 'Intro &amp; Setup'!$BB$15, IFERROR(INDEX('Intro &amp; Setup'!$Y$17:$Y$26, MATCH($J1713, 'Intro &amp; Setup'!$U$17:$U$26, 0)), "")))</f>
        <v/>
      </c>
      <c r="AE1713" s="66" t="str">
        <f>IF($M1713="", "", IF(IFERROR(INDEX('Intro &amp; Setup'!$Y$17:$Y$26, MATCH($M1713, 'Intro &amp; Setup'!$U$17:$U$26, 0)), "")="", 'Intro &amp; Setup'!$BB$15, IFERROR(INDEX('Intro &amp; Setup'!$Y$17:$Y$26, MATCH($M1713, 'Intro &amp; Setup'!$U$17:$U$26, 0)), "")))</f>
        <v/>
      </c>
      <c r="AG1713" s="65" t="str">
        <f t="shared" si="451"/>
        <v/>
      </c>
      <c r="AH1713" s="8" t="str">
        <f t="shared" si="452"/>
        <v/>
      </c>
      <c r="AI1713" s="66" t="str">
        <f t="shared" si="453"/>
        <v/>
      </c>
      <c r="AK1713" s="123" t="str">
        <f>IF(AC1713='Intro &amp; Setup'!$BB$14, $AO1713, "")</f>
        <v/>
      </c>
      <c r="AL1713" s="124" t="str">
        <f>IF(AD1713='Intro &amp; Setup'!$BB$14, $AO1713, "")</f>
        <v/>
      </c>
      <c r="AM1713" s="125" t="str">
        <f>IF(AE1713='Intro &amp; Setup'!$BB$14, $AO1713, "")</f>
        <v/>
      </c>
      <c r="AO1713" s="130" t="str">
        <f>IF(AND($B1713="", $C1713="", $D1713=""), "", IF($N1713="", 'Intro &amp; Setup'!$AB$33, $N1713))</f>
        <v/>
      </c>
      <c r="AQ1713" s="140">
        <f t="shared" si="454"/>
        <v>0</v>
      </c>
      <c r="AR1713" s="145">
        <f t="shared" si="455"/>
        <v>0</v>
      </c>
      <c r="AS1713" s="141">
        <f t="shared" si="456"/>
        <v>0</v>
      </c>
      <c r="AU1713" s="149" t="str">
        <f t="shared" si="457"/>
        <v/>
      </c>
      <c r="AV1713" s="155"/>
      <c r="AW1713" s="155"/>
      <c r="AX1713" s="155" t="str">
        <f t="shared" si="458"/>
        <v/>
      </c>
      <c r="AY1713" s="155"/>
      <c r="AZ1713" s="155"/>
      <c r="BA1713" s="151" t="str">
        <f t="shared" si="459"/>
        <v/>
      </c>
      <c r="BC1713" s="47" t="str">
        <f t="shared" si="460"/>
        <v/>
      </c>
    </row>
    <row r="1714" spans="1:55" x14ac:dyDescent="0.25">
      <c r="A1714" s="4"/>
      <c r="B1714" s="167"/>
      <c r="C1714" s="168"/>
      <c r="D1714" s="169"/>
      <c r="E1714" s="170"/>
      <c r="F1714" s="171"/>
      <c r="G1714" s="172"/>
      <c r="H1714" s="173"/>
      <c r="I1714" s="171"/>
      <c r="J1714" s="172"/>
      <c r="K1714" s="170"/>
      <c r="L1714" s="171"/>
      <c r="M1714" s="172"/>
      <c r="N1714" s="174"/>
      <c r="O1714" s="4"/>
      <c r="P1714" s="49" t="str">
        <f t="shared" si="444"/>
        <v/>
      </c>
      <c r="Q1714" s="4"/>
      <c r="S1714" s="22" t="str">
        <f t="shared" si="445"/>
        <v/>
      </c>
      <c r="T1714" s="8" t="str">
        <f t="shared" si="446"/>
        <v/>
      </c>
      <c r="U1714" s="23" t="str">
        <f t="shared" si="447"/>
        <v/>
      </c>
      <c r="W1714" s="50"/>
      <c r="Y1714" s="65" t="str">
        <f t="shared" si="448"/>
        <v/>
      </c>
      <c r="Z1714" s="8" t="str">
        <f t="shared" si="449"/>
        <v/>
      </c>
      <c r="AA1714" s="66" t="str">
        <f t="shared" si="450"/>
        <v/>
      </c>
      <c r="AC1714" s="65" t="str">
        <f>IF($G1714="", "", IF(IFERROR(INDEX('Intro &amp; Setup'!$Y$17:$Y$26, MATCH($G1714, 'Intro &amp; Setup'!$U$17:$U$26, 0)), "")="", 'Intro &amp; Setup'!$BB$15, IFERROR(INDEX('Intro &amp; Setup'!$Y$17:$Y$26, MATCH($G1714, 'Intro &amp; Setup'!$U$17:$U$26, 0)), "")))</f>
        <v/>
      </c>
      <c r="AD1714" s="8" t="str">
        <f>IF($J1714="", "", IF(IFERROR(INDEX('Intro &amp; Setup'!$Y$17:$Y$26, MATCH($J1714, 'Intro &amp; Setup'!$U$17:$U$26, 0)), "")="", 'Intro &amp; Setup'!$BB$15, IFERROR(INDEX('Intro &amp; Setup'!$Y$17:$Y$26, MATCH($J1714, 'Intro &amp; Setup'!$U$17:$U$26, 0)), "")))</f>
        <v/>
      </c>
      <c r="AE1714" s="66" t="str">
        <f>IF($M1714="", "", IF(IFERROR(INDEX('Intro &amp; Setup'!$Y$17:$Y$26, MATCH($M1714, 'Intro &amp; Setup'!$U$17:$U$26, 0)), "")="", 'Intro &amp; Setup'!$BB$15, IFERROR(INDEX('Intro &amp; Setup'!$Y$17:$Y$26, MATCH($M1714, 'Intro &amp; Setup'!$U$17:$U$26, 0)), "")))</f>
        <v/>
      </c>
      <c r="AG1714" s="65" t="str">
        <f t="shared" si="451"/>
        <v/>
      </c>
      <c r="AH1714" s="8" t="str">
        <f t="shared" si="452"/>
        <v/>
      </c>
      <c r="AI1714" s="66" t="str">
        <f t="shared" si="453"/>
        <v/>
      </c>
      <c r="AK1714" s="123" t="str">
        <f>IF(AC1714='Intro &amp; Setup'!$BB$14, $AO1714, "")</f>
        <v/>
      </c>
      <c r="AL1714" s="124" t="str">
        <f>IF(AD1714='Intro &amp; Setup'!$BB$14, $AO1714, "")</f>
        <v/>
      </c>
      <c r="AM1714" s="125" t="str">
        <f>IF(AE1714='Intro &amp; Setup'!$BB$14, $AO1714, "")</f>
        <v/>
      </c>
      <c r="AO1714" s="130" t="str">
        <f>IF(AND($B1714="", $C1714="", $D1714=""), "", IF($N1714="", 'Intro &amp; Setup'!$AB$33, $N1714))</f>
        <v/>
      </c>
      <c r="AQ1714" s="140">
        <f t="shared" si="454"/>
        <v>0</v>
      </c>
      <c r="AR1714" s="145">
        <f t="shared" si="455"/>
        <v>0</v>
      </c>
      <c r="AS1714" s="141">
        <f t="shared" si="456"/>
        <v>0</v>
      </c>
      <c r="AU1714" s="149" t="str">
        <f t="shared" si="457"/>
        <v/>
      </c>
      <c r="AV1714" s="155"/>
      <c r="AW1714" s="155"/>
      <c r="AX1714" s="155" t="str">
        <f t="shared" si="458"/>
        <v/>
      </c>
      <c r="AY1714" s="155"/>
      <c r="AZ1714" s="155"/>
      <c r="BA1714" s="151" t="str">
        <f t="shared" si="459"/>
        <v/>
      </c>
      <c r="BC1714" s="47" t="str">
        <f t="shared" si="460"/>
        <v/>
      </c>
    </row>
    <row r="1715" spans="1:55" x14ac:dyDescent="0.25">
      <c r="A1715" s="4"/>
      <c r="B1715" s="167"/>
      <c r="C1715" s="168"/>
      <c r="D1715" s="169"/>
      <c r="E1715" s="170"/>
      <c r="F1715" s="171"/>
      <c r="G1715" s="172"/>
      <c r="H1715" s="173"/>
      <c r="I1715" s="171"/>
      <c r="J1715" s="172"/>
      <c r="K1715" s="170"/>
      <c r="L1715" s="171"/>
      <c r="M1715" s="172"/>
      <c r="N1715" s="174"/>
      <c r="O1715" s="4"/>
      <c r="P1715" s="49" t="str">
        <f t="shared" si="444"/>
        <v/>
      </c>
      <c r="Q1715" s="4"/>
      <c r="S1715" s="22" t="str">
        <f t="shared" si="445"/>
        <v/>
      </c>
      <c r="T1715" s="8" t="str">
        <f t="shared" si="446"/>
        <v/>
      </c>
      <c r="U1715" s="23" t="str">
        <f t="shared" si="447"/>
        <v/>
      </c>
      <c r="W1715" s="50"/>
      <c r="Y1715" s="65" t="str">
        <f t="shared" si="448"/>
        <v/>
      </c>
      <c r="Z1715" s="8" t="str">
        <f t="shared" si="449"/>
        <v/>
      </c>
      <c r="AA1715" s="66" t="str">
        <f t="shared" si="450"/>
        <v/>
      </c>
      <c r="AC1715" s="65" t="str">
        <f>IF($G1715="", "", IF(IFERROR(INDEX('Intro &amp; Setup'!$Y$17:$Y$26, MATCH($G1715, 'Intro &amp; Setup'!$U$17:$U$26, 0)), "")="", 'Intro &amp; Setup'!$BB$15, IFERROR(INDEX('Intro &amp; Setup'!$Y$17:$Y$26, MATCH($G1715, 'Intro &amp; Setup'!$U$17:$U$26, 0)), "")))</f>
        <v/>
      </c>
      <c r="AD1715" s="8" t="str">
        <f>IF($J1715="", "", IF(IFERROR(INDEX('Intro &amp; Setup'!$Y$17:$Y$26, MATCH($J1715, 'Intro &amp; Setup'!$U$17:$U$26, 0)), "")="", 'Intro &amp; Setup'!$BB$15, IFERROR(INDEX('Intro &amp; Setup'!$Y$17:$Y$26, MATCH($J1715, 'Intro &amp; Setup'!$U$17:$U$26, 0)), "")))</f>
        <v/>
      </c>
      <c r="AE1715" s="66" t="str">
        <f>IF($M1715="", "", IF(IFERROR(INDEX('Intro &amp; Setup'!$Y$17:$Y$26, MATCH($M1715, 'Intro &amp; Setup'!$U$17:$U$26, 0)), "")="", 'Intro &amp; Setup'!$BB$15, IFERROR(INDEX('Intro &amp; Setup'!$Y$17:$Y$26, MATCH($M1715, 'Intro &amp; Setup'!$U$17:$U$26, 0)), "")))</f>
        <v/>
      </c>
      <c r="AG1715" s="65" t="str">
        <f t="shared" si="451"/>
        <v/>
      </c>
      <c r="AH1715" s="8" t="str">
        <f t="shared" si="452"/>
        <v/>
      </c>
      <c r="AI1715" s="66" t="str">
        <f t="shared" si="453"/>
        <v/>
      </c>
      <c r="AK1715" s="123" t="str">
        <f>IF(AC1715='Intro &amp; Setup'!$BB$14, $AO1715, "")</f>
        <v/>
      </c>
      <c r="AL1715" s="124" t="str">
        <f>IF(AD1715='Intro &amp; Setup'!$BB$14, $AO1715, "")</f>
        <v/>
      </c>
      <c r="AM1715" s="125" t="str">
        <f>IF(AE1715='Intro &amp; Setup'!$BB$14, $AO1715, "")</f>
        <v/>
      </c>
      <c r="AO1715" s="130" t="str">
        <f>IF(AND($B1715="", $C1715="", $D1715=""), "", IF($N1715="", 'Intro &amp; Setup'!$AB$33, $N1715))</f>
        <v/>
      </c>
      <c r="AQ1715" s="140">
        <f t="shared" si="454"/>
        <v>0</v>
      </c>
      <c r="AR1715" s="145">
        <f t="shared" si="455"/>
        <v>0</v>
      </c>
      <c r="AS1715" s="141">
        <f t="shared" si="456"/>
        <v>0</v>
      </c>
      <c r="AU1715" s="149" t="str">
        <f t="shared" si="457"/>
        <v/>
      </c>
      <c r="AV1715" s="155"/>
      <c r="AW1715" s="155"/>
      <c r="AX1715" s="155" t="str">
        <f t="shared" si="458"/>
        <v/>
      </c>
      <c r="AY1715" s="155"/>
      <c r="AZ1715" s="155"/>
      <c r="BA1715" s="151" t="str">
        <f t="shared" si="459"/>
        <v/>
      </c>
      <c r="BC1715" s="47" t="str">
        <f t="shared" si="460"/>
        <v/>
      </c>
    </row>
    <row r="1716" spans="1:55" x14ac:dyDescent="0.25">
      <c r="A1716" s="4"/>
      <c r="B1716" s="167"/>
      <c r="C1716" s="168"/>
      <c r="D1716" s="169"/>
      <c r="E1716" s="170"/>
      <c r="F1716" s="171"/>
      <c r="G1716" s="172"/>
      <c r="H1716" s="173"/>
      <c r="I1716" s="171"/>
      <c r="J1716" s="172"/>
      <c r="K1716" s="170"/>
      <c r="L1716" s="171"/>
      <c r="M1716" s="172"/>
      <c r="N1716" s="174"/>
      <c r="O1716" s="4"/>
      <c r="P1716" s="49" t="str">
        <f t="shared" si="444"/>
        <v/>
      </c>
      <c r="Q1716" s="4"/>
      <c r="S1716" s="22" t="str">
        <f t="shared" si="445"/>
        <v/>
      </c>
      <c r="T1716" s="8" t="str">
        <f t="shared" si="446"/>
        <v/>
      </c>
      <c r="U1716" s="23" t="str">
        <f t="shared" si="447"/>
        <v/>
      </c>
      <c r="W1716" s="50"/>
      <c r="Y1716" s="65" t="str">
        <f t="shared" si="448"/>
        <v/>
      </c>
      <c r="Z1716" s="8" t="str">
        <f t="shared" si="449"/>
        <v/>
      </c>
      <c r="AA1716" s="66" t="str">
        <f t="shared" si="450"/>
        <v/>
      </c>
      <c r="AC1716" s="65" t="str">
        <f>IF($G1716="", "", IF(IFERROR(INDEX('Intro &amp; Setup'!$Y$17:$Y$26, MATCH($G1716, 'Intro &amp; Setup'!$U$17:$U$26, 0)), "")="", 'Intro &amp; Setup'!$BB$15, IFERROR(INDEX('Intro &amp; Setup'!$Y$17:$Y$26, MATCH($G1716, 'Intro &amp; Setup'!$U$17:$U$26, 0)), "")))</f>
        <v/>
      </c>
      <c r="AD1716" s="8" t="str">
        <f>IF($J1716="", "", IF(IFERROR(INDEX('Intro &amp; Setup'!$Y$17:$Y$26, MATCH($J1716, 'Intro &amp; Setup'!$U$17:$U$26, 0)), "")="", 'Intro &amp; Setup'!$BB$15, IFERROR(INDEX('Intro &amp; Setup'!$Y$17:$Y$26, MATCH($J1716, 'Intro &amp; Setup'!$U$17:$U$26, 0)), "")))</f>
        <v/>
      </c>
      <c r="AE1716" s="66" t="str">
        <f>IF($M1716="", "", IF(IFERROR(INDEX('Intro &amp; Setup'!$Y$17:$Y$26, MATCH($M1716, 'Intro &amp; Setup'!$U$17:$U$26, 0)), "")="", 'Intro &amp; Setup'!$BB$15, IFERROR(INDEX('Intro &amp; Setup'!$Y$17:$Y$26, MATCH($M1716, 'Intro &amp; Setup'!$U$17:$U$26, 0)), "")))</f>
        <v/>
      </c>
      <c r="AG1716" s="65" t="str">
        <f t="shared" si="451"/>
        <v/>
      </c>
      <c r="AH1716" s="8" t="str">
        <f t="shared" si="452"/>
        <v/>
      </c>
      <c r="AI1716" s="66" t="str">
        <f t="shared" si="453"/>
        <v/>
      </c>
      <c r="AK1716" s="123" t="str">
        <f>IF(AC1716='Intro &amp; Setup'!$BB$14, $AO1716, "")</f>
        <v/>
      </c>
      <c r="AL1716" s="124" t="str">
        <f>IF(AD1716='Intro &amp; Setup'!$BB$14, $AO1716, "")</f>
        <v/>
      </c>
      <c r="AM1716" s="125" t="str">
        <f>IF(AE1716='Intro &amp; Setup'!$BB$14, $AO1716, "")</f>
        <v/>
      </c>
      <c r="AO1716" s="130" t="str">
        <f>IF(AND($B1716="", $C1716="", $D1716=""), "", IF($N1716="", 'Intro &amp; Setup'!$AB$33, $N1716))</f>
        <v/>
      </c>
      <c r="AQ1716" s="140">
        <f t="shared" si="454"/>
        <v>0</v>
      </c>
      <c r="AR1716" s="145">
        <f t="shared" si="455"/>
        <v>0</v>
      </c>
      <c r="AS1716" s="141">
        <f t="shared" si="456"/>
        <v>0</v>
      </c>
      <c r="AU1716" s="149" t="str">
        <f t="shared" si="457"/>
        <v/>
      </c>
      <c r="AV1716" s="155"/>
      <c r="AW1716" s="155"/>
      <c r="AX1716" s="155" t="str">
        <f t="shared" si="458"/>
        <v/>
      </c>
      <c r="AY1716" s="155"/>
      <c r="AZ1716" s="155"/>
      <c r="BA1716" s="151" t="str">
        <f t="shared" si="459"/>
        <v/>
      </c>
      <c r="BC1716" s="47" t="str">
        <f t="shared" si="460"/>
        <v/>
      </c>
    </row>
    <row r="1717" spans="1:55" x14ac:dyDescent="0.25">
      <c r="A1717" s="4"/>
      <c r="B1717" s="167"/>
      <c r="C1717" s="168"/>
      <c r="D1717" s="169"/>
      <c r="E1717" s="170"/>
      <c r="F1717" s="171"/>
      <c r="G1717" s="172"/>
      <c r="H1717" s="173"/>
      <c r="I1717" s="171"/>
      <c r="J1717" s="172"/>
      <c r="K1717" s="170"/>
      <c r="L1717" s="171"/>
      <c r="M1717" s="172"/>
      <c r="N1717" s="174"/>
      <c r="O1717" s="4"/>
      <c r="P1717" s="49" t="str">
        <f t="shared" si="444"/>
        <v/>
      </c>
      <c r="Q1717" s="4"/>
      <c r="S1717" s="22" t="str">
        <f t="shared" si="445"/>
        <v/>
      </c>
      <c r="T1717" s="8" t="str">
        <f t="shared" si="446"/>
        <v/>
      </c>
      <c r="U1717" s="23" t="str">
        <f t="shared" si="447"/>
        <v/>
      </c>
      <c r="W1717" s="50"/>
      <c r="Y1717" s="65" t="str">
        <f t="shared" si="448"/>
        <v/>
      </c>
      <c r="Z1717" s="8" t="str">
        <f t="shared" si="449"/>
        <v/>
      </c>
      <c r="AA1717" s="66" t="str">
        <f t="shared" si="450"/>
        <v/>
      </c>
      <c r="AC1717" s="65" t="str">
        <f>IF($G1717="", "", IF(IFERROR(INDEX('Intro &amp; Setup'!$Y$17:$Y$26, MATCH($G1717, 'Intro &amp; Setup'!$U$17:$U$26, 0)), "")="", 'Intro &amp; Setup'!$BB$15, IFERROR(INDEX('Intro &amp; Setup'!$Y$17:$Y$26, MATCH($G1717, 'Intro &amp; Setup'!$U$17:$U$26, 0)), "")))</f>
        <v/>
      </c>
      <c r="AD1717" s="8" t="str">
        <f>IF($J1717="", "", IF(IFERROR(INDEX('Intro &amp; Setup'!$Y$17:$Y$26, MATCH($J1717, 'Intro &amp; Setup'!$U$17:$U$26, 0)), "")="", 'Intro &amp; Setup'!$BB$15, IFERROR(INDEX('Intro &amp; Setup'!$Y$17:$Y$26, MATCH($J1717, 'Intro &amp; Setup'!$U$17:$U$26, 0)), "")))</f>
        <v/>
      </c>
      <c r="AE1717" s="66" t="str">
        <f>IF($M1717="", "", IF(IFERROR(INDEX('Intro &amp; Setup'!$Y$17:$Y$26, MATCH($M1717, 'Intro &amp; Setup'!$U$17:$U$26, 0)), "")="", 'Intro &amp; Setup'!$BB$15, IFERROR(INDEX('Intro &amp; Setup'!$Y$17:$Y$26, MATCH($M1717, 'Intro &amp; Setup'!$U$17:$U$26, 0)), "")))</f>
        <v/>
      </c>
      <c r="AG1717" s="65" t="str">
        <f t="shared" si="451"/>
        <v/>
      </c>
      <c r="AH1717" s="8" t="str">
        <f t="shared" si="452"/>
        <v/>
      </c>
      <c r="AI1717" s="66" t="str">
        <f t="shared" si="453"/>
        <v/>
      </c>
      <c r="AK1717" s="123" t="str">
        <f>IF(AC1717='Intro &amp; Setup'!$BB$14, $AO1717, "")</f>
        <v/>
      </c>
      <c r="AL1717" s="124" t="str">
        <f>IF(AD1717='Intro &amp; Setup'!$BB$14, $AO1717, "")</f>
        <v/>
      </c>
      <c r="AM1717" s="125" t="str">
        <f>IF(AE1717='Intro &amp; Setup'!$BB$14, $AO1717, "")</f>
        <v/>
      </c>
      <c r="AO1717" s="130" t="str">
        <f>IF(AND($B1717="", $C1717="", $D1717=""), "", IF($N1717="", 'Intro &amp; Setup'!$AB$33, $N1717))</f>
        <v/>
      </c>
      <c r="AQ1717" s="140">
        <f t="shared" si="454"/>
        <v>0</v>
      </c>
      <c r="AR1717" s="145">
        <f t="shared" si="455"/>
        <v>0</v>
      </c>
      <c r="AS1717" s="141">
        <f t="shared" si="456"/>
        <v>0</v>
      </c>
      <c r="AU1717" s="149" t="str">
        <f t="shared" si="457"/>
        <v/>
      </c>
      <c r="AV1717" s="155"/>
      <c r="AW1717" s="155"/>
      <c r="AX1717" s="155" t="str">
        <f t="shared" si="458"/>
        <v/>
      </c>
      <c r="AY1717" s="155"/>
      <c r="AZ1717" s="155"/>
      <c r="BA1717" s="151" t="str">
        <f t="shared" si="459"/>
        <v/>
      </c>
      <c r="BC1717" s="47" t="str">
        <f t="shared" si="460"/>
        <v/>
      </c>
    </row>
    <row r="1718" spans="1:55" x14ac:dyDescent="0.25">
      <c r="A1718" s="4"/>
      <c r="B1718" s="167"/>
      <c r="C1718" s="168"/>
      <c r="D1718" s="169"/>
      <c r="E1718" s="170"/>
      <c r="F1718" s="171"/>
      <c r="G1718" s="172"/>
      <c r="H1718" s="173"/>
      <c r="I1718" s="171"/>
      <c r="J1718" s="172"/>
      <c r="K1718" s="170"/>
      <c r="L1718" s="171"/>
      <c r="M1718" s="172"/>
      <c r="N1718" s="174"/>
      <c r="O1718" s="4"/>
      <c r="P1718" s="49" t="str">
        <f t="shared" si="444"/>
        <v/>
      </c>
      <c r="Q1718" s="4"/>
      <c r="S1718" s="22" t="str">
        <f t="shared" si="445"/>
        <v/>
      </c>
      <c r="T1718" s="8" t="str">
        <f t="shared" si="446"/>
        <v/>
      </c>
      <c r="U1718" s="23" t="str">
        <f t="shared" si="447"/>
        <v/>
      </c>
      <c r="W1718" s="50"/>
      <c r="Y1718" s="65" t="str">
        <f t="shared" si="448"/>
        <v/>
      </c>
      <c r="Z1718" s="8" t="str">
        <f t="shared" si="449"/>
        <v/>
      </c>
      <c r="AA1718" s="66" t="str">
        <f t="shared" si="450"/>
        <v/>
      </c>
      <c r="AC1718" s="65" t="str">
        <f>IF($G1718="", "", IF(IFERROR(INDEX('Intro &amp; Setup'!$Y$17:$Y$26, MATCH($G1718, 'Intro &amp; Setup'!$U$17:$U$26, 0)), "")="", 'Intro &amp; Setup'!$BB$15, IFERROR(INDEX('Intro &amp; Setup'!$Y$17:$Y$26, MATCH($G1718, 'Intro &amp; Setup'!$U$17:$U$26, 0)), "")))</f>
        <v/>
      </c>
      <c r="AD1718" s="8" t="str">
        <f>IF($J1718="", "", IF(IFERROR(INDEX('Intro &amp; Setup'!$Y$17:$Y$26, MATCH($J1718, 'Intro &amp; Setup'!$U$17:$U$26, 0)), "")="", 'Intro &amp; Setup'!$BB$15, IFERROR(INDEX('Intro &amp; Setup'!$Y$17:$Y$26, MATCH($J1718, 'Intro &amp; Setup'!$U$17:$U$26, 0)), "")))</f>
        <v/>
      </c>
      <c r="AE1718" s="66" t="str">
        <f>IF($M1718="", "", IF(IFERROR(INDEX('Intro &amp; Setup'!$Y$17:$Y$26, MATCH($M1718, 'Intro &amp; Setup'!$U$17:$U$26, 0)), "")="", 'Intro &amp; Setup'!$BB$15, IFERROR(INDEX('Intro &amp; Setup'!$Y$17:$Y$26, MATCH($M1718, 'Intro &amp; Setup'!$U$17:$U$26, 0)), "")))</f>
        <v/>
      </c>
      <c r="AG1718" s="65" t="str">
        <f t="shared" si="451"/>
        <v/>
      </c>
      <c r="AH1718" s="8" t="str">
        <f t="shared" si="452"/>
        <v/>
      </c>
      <c r="AI1718" s="66" t="str">
        <f t="shared" si="453"/>
        <v/>
      </c>
      <c r="AK1718" s="123" t="str">
        <f>IF(AC1718='Intro &amp; Setup'!$BB$14, $AO1718, "")</f>
        <v/>
      </c>
      <c r="AL1718" s="124" t="str">
        <f>IF(AD1718='Intro &amp; Setup'!$BB$14, $AO1718, "")</f>
        <v/>
      </c>
      <c r="AM1718" s="125" t="str">
        <f>IF(AE1718='Intro &amp; Setup'!$BB$14, $AO1718, "")</f>
        <v/>
      </c>
      <c r="AO1718" s="130" t="str">
        <f>IF(AND($B1718="", $C1718="", $D1718=""), "", IF($N1718="", 'Intro &amp; Setup'!$AB$33, $N1718))</f>
        <v/>
      </c>
      <c r="AQ1718" s="140">
        <f t="shared" si="454"/>
        <v>0</v>
      </c>
      <c r="AR1718" s="145">
        <f t="shared" si="455"/>
        <v>0</v>
      </c>
      <c r="AS1718" s="141">
        <f t="shared" si="456"/>
        <v>0</v>
      </c>
      <c r="AU1718" s="149" t="str">
        <f t="shared" si="457"/>
        <v/>
      </c>
      <c r="AV1718" s="155"/>
      <c r="AW1718" s="155"/>
      <c r="AX1718" s="155" t="str">
        <f t="shared" si="458"/>
        <v/>
      </c>
      <c r="AY1718" s="155"/>
      <c r="AZ1718" s="155"/>
      <c r="BA1718" s="151" t="str">
        <f t="shared" si="459"/>
        <v/>
      </c>
      <c r="BC1718" s="47" t="str">
        <f t="shared" si="460"/>
        <v/>
      </c>
    </row>
    <row r="1719" spans="1:55" x14ac:dyDescent="0.25">
      <c r="A1719" s="4"/>
      <c r="B1719" s="167"/>
      <c r="C1719" s="168"/>
      <c r="D1719" s="169"/>
      <c r="E1719" s="170"/>
      <c r="F1719" s="171"/>
      <c r="G1719" s="172"/>
      <c r="H1719" s="173"/>
      <c r="I1719" s="171"/>
      <c r="J1719" s="172"/>
      <c r="K1719" s="170"/>
      <c r="L1719" s="171"/>
      <c r="M1719" s="172"/>
      <c r="N1719" s="174"/>
      <c r="O1719" s="4"/>
      <c r="P1719" s="49" t="str">
        <f t="shared" si="444"/>
        <v/>
      </c>
      <c r="Q1719" s="4"/>
      <c r="S1719" s="22" t="str">
        <f t="shared" si="445"/>
        <v/>
      </c>
      <c r="T1719" s="8" t="str">
        <f t="shared" si="446"/>
        <v/>
      </c>
      <c r="U1719" s="23" t="str">
        <f t="shared" si="447"/>
        <v/>
      </c>
      <c r="W1719" s="50"/>
      <c r="Y1719" s="65" t="str">
        <f t="shared" si="448"/>
        <v/>
      </c>
      <c r="Z1719" s="8" t="str">
        <f t="shared" si="449"/>
        <v/>
      </c>
      <c r="AA1719" s="66" t="str">
        <f t="shared" si="450"/>
        <v/>
      </c>
      <c r="AC1719" s="65" t="str">
        <f>IF($G1719="", "", IF(IFERROR(INDEX('Intro &amp; Setup'!$Y$17:$Y$26, MATCH($G1719, 'Intro &amp; Setup'!$U$17:$U$26, 0)), "")="", 'Intro &amp; Setup'!$BB$15, IFERROR(INDEX('Intro &amp; Setup'!$Y$17:$Y$26, MATCH($G1719, 'Intro &amp; Setup'!$U$17:$U$26, 0)), "")))</f>
        <v/>
      </c>
      <c r="AD1719" s="8" t="str">
        <f>IF($J1719="", "", IF(IFERROR(INDEX('Intro &amp; Setup'!$Y$17:$Y$26, MATCH($J1719, 'Intro &amp; Setup'!$U$17:$U$26, 0)), "")="", 'Intro &amp; Setup'!$BB$15, IFERROR(INDEX('Intro &amp; Setup'!$Y$17:$Y$26, MATCH($J1719, 'Intro &amp; Setup'!$U$17:$U$26, 0)), "")))</f>
        <v/>
      </c>
      <c r="AE1719" s="66" t="str">
        <f>IF($M1719="", "", IF(IFERROR(INDEX('Intro &amp; Setup'!$Y$17:$Y$26, MATCH($M1719, 'Intro &amp; Setup'!$U$17:$U$26, 0)), "")="", 'Intro &amp; Setup'!$BB$15, IFERROR(INDEX('Intro &amp; Setup'!$Y$17:$Y$26, MATCH($M1719, 'Intro &amp; Setup'!$U$17:$U$26, 0)), "")))</f>
        <v/>
      </c>
      <c r="AG1719" s="65" t="str">
        <f t="shared" si="451"/>
        <v/>
      </c>
      <c r="AH1719" s="8" t="str">
        <f t="shared" si="452"/>
        <v/>
      </c>
      <c r="AI1719" s="66" t="str">
        <f t="shared" si="453"/>
        <v/>
      </c>
      <c r="AK1719" s="123" t="str">
        <f>IF(AC1719='Intro &amp; Setup'!$BB$14, $AO1719, "")</f>
        <v/>
      </c>
      <c r="AL1719" s="124" t="str">
        <f>IF(AD1719='Intro &amp; Setup'!$BB$14, $AO1719, "")</f>
        <v/>
      </c>
      <c r="AM1719" s="125" t="str">
        <f>IF(AE1719='Intro &amp; Setup'!$BB$14, $AO1719, "")</f>
        <v/>
      </c>
      <c r="AO1719" s="130" t="str">
        <f>IF(AND($B1719="", $C1719="", $D1719=""), "", IF($N1719="", 'Intro &amp; Setup'!$AB$33, $N1719))</f>
        <v/>
      </c>
      <c r="AQ1719" s="140">
        <f t="shared" si="454"/>
        <v>0</v>
      </c>
      <c r="AR1719" s="145">
        <f t="shared" si="455"/>
        <v>0</v>
      </c>
      <c r="AS1719" s="141">
        <f t="shared" si="456"/>
        <v>0</v>
      </c>
      <c r="AU1719" s="149" t="str">
        <f t="shared" si="457"/>
        <v/>
      </c>
      <c r="AV1719" s="155"/>
      <c r="AW1719" s="155"/>
      <c r="AX1719" s="155" t="str">
        <f t="shared" si="458"/>
        <v/>
      </c>
      <c r="AY1719" s="155"/>
      <c r="AZ1719" s="155"/>
      <c r="BA1719" s="151" t="str">
        <f t="shared" si="459"/>
        <v/>
      </c>
      <c r="BC1719" s="47" t="str">
        <f t="shared" si="460"/>
        <v/>
      </c>
    </row>
    <row r="1720" spans="1:55" x14ac:dyDescent="0.25">
      <c r="A1720" s="4"/>
      <c r="B1720" s="167"/>
      <c r="C1720" s="168"/>
      <c r="D1720" s="169"/>
      <c r="E1720" s="170"/>
      <c r="F1720" s="171"/>
      <c r="G1720" s="172"/>
      <c r="H1720" s="173"/>
      <c r="I1720" s="171"/>
      <c r="J1720" s="172"/>
      <c r="K1720" s="170"/>
      <c r="L1720" s="171"/>
      <c r="M1720" s="172"/>
      <c r="N1720" s="174"/>
      <c r="O1720" s="4"/>
      <c r="P1720" s="49" t="str">
        <f t="shared" si="444"/>
        <v/>
      </c>
      <c r="Q1720" s="4"/>
      <c r="S1720" s="22" t="str">
        <f t="shared" si="445"/>
        <v/>
      </c>
      <c r="T1720" s="8" t="str">
        <f t="shared" si="446"/>
        <v/>
      </c>
      <c r="U1720" s="23" t="str">
        <f t="shared" si="447"/>
        <v/>
      </c>
      <c r="W1720" s="50"/>
      <c r="Y1720" s="65" t="str">
        <f t="shared" si="448"/>
        <v/>
      </c>
      <c r="Z1720" s="8" t="str">
        <f t="shared" si="449"/>
        <v/>
      </c>
      <c r="AA1720" s="66" t="str">
        <f t="shared" si="450"/>
        <v/>
      </c>
      <c r="AC1720" s="65" t="str">
        <f>IF($G1720="", "", IF(IFERROR(INDEX('Intro &amp; Setup'!$Y$17:$Y$26, MATCH($G1720, 'Intro &amp; Setup'!$U$17:$U$26, 0)), "")="", 'Intro &amp; Setup'!$BB$15, IFERROR(INDEX('Intro &amp; Setup'!$Y$17:$Y$26, MATCH($G1720, 'Intro &amp; Setup'!$U$17:$U$26, 0)), "")))</f>
        <v/>
      </c>
      <c r="AD1720" s="8" t="str">
        <f>IF($J1720="", "", IF(IFERROR(INDEX('Intro &amp; Setup'!$Y$17:$Y$26, MATCH($J1720, 'Intro &amp; Setup'!$U$17:$U$26, 0)), "")="", 'Intro &amp; Setup'!$BB$15, IFERROR(INDEX('Intro &amp; Setup'!$Y$17:$Y$26, MATCH($J1720, 'Intro &amp; Setup'!$U$17:$U$26, 0)), "")))</f>
        <v/>
      </c>
      <c r="AE1720" s="66" t="str">
        <f>IF($M1720="", "", IF(IFERROR(INDEX('Intro &amp; Setup'!$Y$17:$Y$26, MATCH($M1720, 'Intro &amp; Setup'!$U$17:$U$26, 0)), "")="", 'Intro &amp; Setup'!$BB$15, IFERROR(INDEX('Intro &amp; Setup'!$Y$17:$Y$26, MATCH($M1720, 'Intro &amp; Setup'!$U$17:$U$26, 0)), "")))</f>
        <v/>
      </c>
      <c r="AG1720" s="65" t="str">
        <f t="shared" si="451"/>
        <v/>
      </c>
      <c r="AH1720" s="8" t="str">
        <f t="shared" si="452"/>
        <v/>
      </c>
      <c r="AI1720" s="66" t="str">
        <f t="shared" si="453"/>
        <v/>
      </c>
      <c r="AK1720" s="123" t="str">
        <f>IF(AC1720='Intro &amp; Setup'!$BB$14, $AO1720, "")</f>
        <v/>
      </c>
      <c r="AL1720" s="124" t="str">
        <f>IF(AD1720='Intro &amp; Setup'!$BB$14, $AO1720, "")</f>
        <v/>
      </c>
      <c r="AM1720" s="125" t="str">
        <f>IF(AE1720='Intro &amp; Setup'!$BB$14, $AO1720, "")</f>
        <v/>
      </c>
      <c r="AO1720" s="130" t="str">
        <f>IF(AND($B1720="", $C1720="", $D1720=""), "", IF($N1720="", 'Intro &amp; Setup'!$AB$33, $N1720))</f>
        <v/>
      </c>
      <c r="AQ1720" s="140">
        <f t="shared" si="454"/>
        <v>0</v>
      </c>
      <c r="AR1720" s="145">
        <f t="shared" si="455"/>
        <v>0</v>
      </c>
      <c r="AS1720" s="141">
        <f t="shared" si="456"/>
        <v>0</v>
      </c>
      <c r="AU1720" s="149" t="str">
        <f t="shared" si="457"/>
        <v/>
      </c>
      <c r="AV1720" s="155"/>
      <c r="AW1720" s="155"/>
      <c r="AX1720" s="155" t="str">
        <f t="shared" si="458"/>
        <v/>
      </c>
      <c r="AY1720" s="155"/>
      <c r="AZ1720" s="155"/>
      <c r="BA1720" s="151" t="str">
        <f t="shared" si="459"/>
        <v/>
      </c>
      <c r="BC1720" s="47" t="str">
        <f t="shared" si="460"/>
        <v/>
      </c>
    </row>
    <row r="1721" spans="1:55" x14ac:dyDescent="0.25">
      <c r="A1721" s="4"/>
      <c r="B1721" s="167"/>
      <c r="C1721" s="168"/>
      <c r="D1721" s="169"/>
      <c r="E1721" s="170"/>
      <c r="F1721" s="171"/>
      <c r="G1721" s="172"/>
      <c r="H1721" s="173"/>
      <c r="I1721" s="171"/>
      <c r="J1721" s="172"/>
      <c r="K1721" s="170"/>
      <c r="L1721" s="171"/>
      <c r="M1721" s="172"/>
      <c r="N1721" s="174"/>
      <c r="O1721" s="4"/>
      <c r="P1721" s="49" t="str">
        <f t="shared" si="444"/>
        <v/>
      </c>
      <c r="Q1721" s="4"/>
      <c r="S1721" s="22" t="str">
        <f t="shared" si="445"/>
        <v/>
      </c>
      <c r="T1721" s="8" t="str">
        <f t="shared" si="446"/>
        <v/>
      </c>
      <c r="U1721" s="23" t="str">
        <f t="shared" si="447"/>
        <v/>
      </c>
      <c r="W1721" s="50"/>
      <c r="Y1721" s="65" t="str">
        <f t="shared" si="448"/>
        <v/>
      </c>
      <c r="Z1721" s="8" t="str">
        <f t="shared" si="449"/>
        <v/>
      </c>
      <c r="AA1721" s="66" t="str">
        <f t="shared" si="450"/>
        <v/>
      </c>
      <c r="AC1721" s="65" t="str">
        <f>IF($G1721="", "", IF(IFERROR(INDEX('Intro &amp; Setup'!$Y$17:$Y$26, MATCH($G1721, 'Intro &amp; Setup'!$U$17:$U$26, 0)), "")="", 'Intro &amp; Setup'!$BB$15, IFERROR(INDEX('Intro &amp; Setup'!$Y$17:$Y$26, MATCH($G1721, 'Intro &amp; Setup'!$U$17:$U$26, 0)), "")))</f>
        <v/>
      </c>
      <c r="AD1721" s="8" t="str">
        <f>IF($J1721="", "", IF(IFERROR(INDEX('Intro &amp; Setup'!$Y$17:$Y$26, MATCH($J1721, 'Intro &amp; Setup'!$U$17:$U$26, 0)), "")="", 'Intro &amp; Setup'!$BB$15, IFERROR(INDEX('Intro &amp; Setup'!$Y$17:$Y$26, MATCH($J1721, 'Intro &amp; Setup'!$U$17:$U$26, 0)), "")))</f>
        <v/>
      </c>
      <c r="AE1721" s="66" t="str">
        <f>IF($M1721="", "", IF(IFERROR(INDEX('Intro &amp; Setup'!$Y$17:$Y$26, MATCH($M1721, 'Intro &amp; Setup'!$U$17:$U$26, 0)), "")="", 'Intro &amp; Setup'!$BB$15, IFERROR(INDEX('Intro &amp; Setup'!$Y$17:$Y$26, MATCH($M1721, 'Intro &amp; Setup'!$U$17:$U$26, 0)), "")))</f>
        <v/>
      </c>
      <c r="AG1721" s="65" t="str">
        <f t="shared" si="451"/>
        <v/>
      </c>
      <c r="AH1721" s="8" t="str">
        <f t="shared" si="452"/>
        <v/>
      </c>
      <c r="AI1721" s="66" t="str">
        <f t="shared" si="453"/>
        <v/>
      </c>
      <c r="AK1721" s="123" t="str">
        <f>IF(AC1721='Intro &amp; Setup'!$BB$14, $AO1721, "")</f>
        <v/>
      </c>
      <c r="AL1721" s="124" t="str">
        <f>IF(AD1721='Intro &amp; Setup'!$BB$14, $AO1721, "")</f>
        <v/>
      </c>
      <c r="AM1721" s="125" t="str">
        <f>IF(AE1721='Intro &amp; Setup'!$BB$14, $AO1721, "")</f>
        <v/>
      </c>
      <c r="AO1721" s="130" t="str">
        <f>IF(AND($B1721="", $C1721="", $D1721=""), "", IF($N1721="", 'Intro &amp; Setup'!$AB$33, $N1721))</f>
        <v/>
      </c>
      <c r="AQ1721" s="140">
        <f t="shared" si="454"/>
        <v>0</v>
      </c>
      <c r="AR1721" s="145">
        <f t="shared" si="455"/>
        <v>0</v>
      </c>
      <c r="AS1721" s="141">
        <f t="shared" si="456"/>
        <v>0</v>
      </c>
      <c r="AU1721" s="149" t="str">
        <f t="shared" si="457"/>
        <v/>
      </c>
      <c r="AV1721" s="155"/>
      <c r="AW1721" s="155"/>
      <c r="AX1721" s="155" t="str">
        <f t="shared" si="458"/>
        <v/>
      </c>
      <c r="AY1721" s="155"/>
      <c r="AZ1721" s="155"/>
      <c r="BA1721" s="151" t="str">
        <f t="shared" si="459"/>
        <v/>
      </c>
      <c r="BC1721" s="47" t="str">
        <f t="shared" si="460"/>
        <v/>
      </c>
    </row>
    <row r="1722" spans="1:55" x14ac:dyDescent="0.25">
      <c r="A1722" s="4"/>
      <c r="B1722" s="167"/>
      <c r="C1722" s="168"/>
      <c r="D1722" s="169"/>
      <c r="E1722" s="170"/>
      <c r="F1722" s="171"/>
      <c r="G1722" s="172"/>
      <c r="H1722" s="173"/>
      <c r="I1722" s="171"/>
      <c r="J1722" s="172"/>
      <c r="K1722" s="170"/>
      <c r="L1722" s="171"/>
      <c r="M1722" s="172"/>
      <c r="N1722" s="174"/>
      <c r="O1722" s="4"/>
      <c r="P1722" s="49" t="str">
        <f t="shared" si="444"/>
        <v/>
      </c>
      <c r="Q1722" s="4"/>
      <c r="S1722" s="22" t="str">
        <f t="shared" si="445"/>
        <v/>
      </c>
      <c r="T1722" s="8" t="str">
        <f t="shared" si="446"/>
        <v/>
      </c>
      <c r="U1722" s="23" t="str">
        <f t="shared" si="447"/>
        <v/>
      </c>
      <c r="W1722" s="50"/>
      <c r="Y1722" s="65" t="str">
        <f t="shared" si="448"/>
        <v/>
      </c>
      <c r="Z1722" s="8" t="str">
        <f t="shared" si="449"/>
        <v/>
      </c>
      <c r="AA1722" s="66" t="str">
        <f t="shared" si="450"/>
        <v/>
      </c>
      <c r="AC1722" s="65" t="str">
        <f>IF($G1722="", "", IF(IFERROR(INDEX('Intro &amp; Setup'!$Y$17:$Y$26, MATCH($G1722, 'Intro &amp; Setup'!$U$17:$U$26, 0)), "")="", 'Intro &amp; Setup'!$BB$15, IFERROR(INDEX('Intro &amp; Setup'!$Y$17:$Y$26, MATCH($G1722, 'Intro &amp; Setup'!$U$17:$U$26, 0)), "")))</f>
        <v/>
      </c>
      <c r="AD1722" s="8" t="str">
        <f>IF($J1722="", "", IF(IFERROR(INDEX('Intro &amp; Setup'!$Y$17:$Y$26, MATCH($J1722, 'Intro &amp; Setup'!$U$17:$U$26, 0)), "")="", 'Intro &amp; Setup'!$BB$15, IFERROR(INDEX('Intro &amp; Setup'!$Y$17:$Y$26, MATCH($J1722, 'Intro &amp; Setup'!$U$17:$U$26, 0)), "")))</f>
        <v/>
      </c>
      <c r="AE1722" s="66" t="str">
        <f>IF($M1722="", "", IF(IFERROR(INDEX('Intro &amp; Setup'!$Y$17:$Y$26, MATCH($M1722, 'Intro &amp; Setup'!$U$17:$U$26, 0)), "")="", 'Intro &amp; Setup'!$BB$15, IFERROR(INDEX('Intro &amp; Setup'!$Y$17:$Y$26, MATCH($M1722, 'Intro &amp; Setup'!$U$17:$U$26, 0)), "")))</f>
        <v/>
      </c>
      <c r="AG1722" s="65" t="str">
        <f t="shared" si="451"/>
        <v/>
      </c>
      <c r="AH1722" s="8" t="str">
        <f t="shared" si="452"/>
        <v/>
      </c>
      <c r="AI1722" s="66" t="str">
        <f t="shared" si="453"/>
        <v/>
      </c>
      <c r="AK1722" s="123" t="str">
        <f>IF(AC1722='Intro &amp; Setup'!$BB$14, $AO1722, "")</f>
        <v/>
      </c>
      <c r="AL1722" s="124" t="str">
        <f>IF(AD1722='Intro &amp; Setup'!$BB$14, $AO1722, "")</f>
        <v/>
      </c>
      <c r="AM1722" s="125" t="str">
        <f>IF(AE1722='Intro &amp; Setup'!$BB$14, $AO1722, "")</f>
        <v/>
      </c>
      <c r="AO1722" s="130" t="str">
        <f>IF(AND($B1722="", $C1722="", $D1722=""), "", IF($N1722="", 'Intro &amp; Setup'!$AB$33, $N1722))</f>
        <v/>
      </c>
      <c r="AQ1722" s="140">
        <f t="shared" si="454"/>
        <v>0</v>
      </c>
      <c r="AR1722" s="145">
        <f t="shared" si="455"/>
        <v>0</v>
      </c>
      <c r="AS1722" s="141">
        <f t="shared" si="456"/>
        <v>0</v>
      </c>
      <c r="AU1722" s="149" t="str">
        <f t="shared" si="457"/>
        <v/>
      </c>
      <c r="AV1722" s="155"/>
      <c r="AW1722" s="155"/>
      <c r="AX1722" s="155" t="str">
        <f t="shared" si="458"/>
        <v/>
      </c>
      <c r="AY1722" s="155"/>
      <c r="AZ1722" s="155"/>
      <c r="BA1722" s="151" t="str">
        <f t="shared" si="459"/>
        <v/>
      </c>
      <c r="BC1722" s="47" t="str">
        <f t="shared" si="460"/>
        <v/>
      </c>
    </row>
    <row r="1723" spans="1:55" x14ac:dyDescent="0.25">
      <c r="A1723" s="4"/>
      <c r="B1723" s="167"/>
      <c r="C1723" s="168"/>
      <c r="D1723" s="169"/>
      <c r="E1723" s="170"/>
      <c r="F1723" s="171"/>
      <c r="G1723" s="172"/>
      <c r="H1723" s="173"/>
      <c r="I1723" s="171"/>
      <c r="J1723" s="172"/>
      <c r="K1723" s="170"/>
      <c r="L1723" s="171"/>
      <c r="M1723" s="172"/>
      <c r="N1723" s="174"/>
      <c r="O1723" s="4"/>
      <c r="P1723" s="49" t="str">
        <f t="shared" si="444"/>
        <v/>
      </c>
      <c r="Q1723" s="4"/>
      <c r="S1723" s="22" t="str">
        <f t="shared" si="445"/>
        <v/>
      </c>
      <c r="T1723" s="8" t="str">
        <f t="shared" si="446"/>
        <v/>
      </c>
      <c r="U1723" s="23" t="str">
        <f t="shared" si="447"/>
        <v/>
      </c>
      <c r="W1723" s="50"/>
      <c r="Y1723" s="65" t="str">
        <f t="shared" si="448"/>
        <v/>
      </c>
      <c r="Z1723" s="8" t="str">
        <f t="shared" si="449"/>
        <v/>
      </c>
      <c r="AA1723" s="66" t="str">
        <f t="shared" si="450"/>
        <v/>
      </c>
      <c r="AC1723" s="65" t="str">
        <f>IF($G1723="", "", IF(IFERROR(INDEX('Intro &amp; Setup'!$Y$17:$Y$26, MATCH($G1723, 'Intro &amp; Setup'!$U$17:$U$26, 0)), "")="", 'Intro &amp; Setup'!$BB$15, IFERROR(INDEX('Intro &amp; Setup'!$Y$17:$Y$26, MATCH($G1723, 'Intro &amp; Setup'!$U$17:$U$26, 0)), "")))</f>
        <v/>
      </c>
      <c r="AD1723" s="8" t="str">
        <f>IF($J1723="", "", IF(IFERROR(INDEX('Intro &amp; Setup'!$Y$17:$Y$26, MATCH($J1723, 'Intro &amp; Setup'!$U$17:$U$26, 0)), "")="", 'Intro &amp; Setup'!$BB$15, IFERROR(INDEX('Intro &amp; Setup'!$Y$17:$Y$26, MATCH($J1723, 'Intro &amp; Setup'!$U$17:$U$26, 0)), "")))</f>
        <v/>
      </c>
      <c r="AE1723" s="66" t="str">
        <f>IF($M1723="", "", IF(IFERROR(INDEX('Intro &amp; Setup'!$Y$17:$Y$26, MATCH($M1723, 'Intro &amp; Setup'!$U$17:$U$26, 0)), "")="", 'Intro &amp; Setup'!$BB$15, IFERROR(INDEX('Intro &amp; Setup'!$Y$17:$Y$26, MATCH($M1723, 'Intro &amp; Setup'!$U$17:$U$26, 0)), "")))</f>
        <v/>
      </c>
      <c r="AG1723" s="65" t="str">
        <f t="shared" si="451"/>
        <v/>
      </c>
      <c r="AH1723" s="8" t="str">
        <f t="shared" si="452"/>
        <v/>
      </c>
      <c r="AI1723" s="66" t="str">
        <f t="shared" si="453"/>
        <v/>
      </c>
      <c r="AK1723" s="123" t="str">
        <f>IF(AC1723='Intro &amp; Setup'!$BB$14, $AO1723, "")</f>
        <v/>
      </c>
      <c r="AL1723" s="124" t="str">
        <f>IF(AD1723='Intro &amp; Setup'!$BB$14, $AO1723, "")</f>
        <v/>
      </c>
      <c r="AM1723" s="125" t="str">
        <f>IF(AE1723='Intro &amp; Setup'!$BB$14, $AO1723, "")</f>
        <v/>
      </c>
      <c r="AO1723" s="130" t="str">
        <f>IF(AND($B1723="", $C1723="", $D1723=""), "", IF($N1723="", 'Intro &amp; Setup'!$AB$33, $N1723))</f>
        <v/>
      </c>
      <c r="AQ1723" s="140">
        <f t="shared" si="454"/>
        <v>0</v>
      </c>
      <c r="AR1723" s="145">
        <f t="shared" si="455"/>
        <v>0</v>
      </c>
      <c r="AS1723" s="141">
        <f t="shared" si="456"/>
        <v>0</v>
      </c>
      <c r="AU1723" s="149" t="str">
        <f t="shared" si="457"/>
        <v/>
      </c>
      <c r="AV1723" s="155"/>
      <c r="AW1723" s="155"/>
      <c r="AX1723" s="155" t="str">
        <f t="shared" si="458"/>
        <v/>
      </c>
      <c r="AY1723" s="155"/>
      <c r="AZ1723" s="155"/>
      <c r="BA1723" s="151" t="str">
        <f t="shared" si="459"/>
        <v/>
      </c>
      <c r="BC1723" s="47" t="str">
        <f t="shared" si="460"/>
        <v/>
      </c>
    </row>
    <row r="1724" spans="1:55" x14ac:dyDescent="0.25">
      <c r="A1724" s="4"/>
      <c r="B1724" s="167"/>
      <c r="C1724" s="168"/>
      <c r="D1724" s="169"/>
      <c r="E1724" s="170"/>
      <c r="F1724" s="171"/>
      <c r="G1724" s="172"/>
      <c r="H1724" s="173"/>
      <c r="I1724" s="171"/>
      <c r="J1724" s="172"/>
      <c r="K1724" s="170"/>
      <c r="L1724" s="171"/>
      <c r="M1724" s="172"/>
      <c r="N1724" s="174"/>
      <c r="O1724" s="4"/>
      <c r="P1724" s="49" t="str">
        <f t="shared" si="444"/>
        <v/>
      </c>
      <c r="Q1724" s="4"/>
      <c r="S1724" s="22" t="str">
        <f t="shared" si="445"/>
        <v/>
      </c>
      <c r="T1724" s="8" t="str">
        <f t="shared" si="446"/>
        <v/>
      </c>
      <c r="U1724" s="23" t="str">
        <f t="shared" si="447"/>
        <v/>
      </c>
      <c r="W1724" s="50"/>
      <c r="Y1724" s="65" t="str">
        <f t="shared" si="448"/>
        <v/>
      </c>
      <c r="Z1724" s="8" t="str">
        <f t="shared" si="449"/>
        <v/>
      </c>
      <c r="AA1724" s="66" t="str">
        <f t="shared" si="450"/>
        <v/>
      </c>
      <c r="AC1724" s="65" t="str">
        <f>IF($G1724="", "", IF(IFERROR(INDEX('Intro &amp; Setup'!$Y$17:$Y$26, MATCH($G1724, 'Intro &amp; Setup'!$U$17:$U$26, 0)), "")="", 'Intro &amp; Setup'!$BB$15, IFERROR(INDEX('Intro &amp; Setup'!$Y$17:$Y$26, MATCH($G1724, 'Intro &amp; Setup'!$U$17:$U$26, 0)), "")))</f>
        <v/>
      </c>
      <c r="AD1724" s="8" t="str">
        <f>IF($J1724="", "", IF(IFERROR(INDEX('Intro &amp; Setup'!$Y$17:$Y$26, MATCH($J1724, 'Intro &amp; Setup'!$U$17:$U$26, 0)), "")="", 'Intro &amp; Setup'!$BB$15, IFERROR(INDEX('Intro &amp; Setup'!$Y$17:$Y$26, MATCH($J1724, 'Intro &amp; Setup'!$U$17:$U$26, 0)), "")))</f>
        <v/>
      </c>
      <c r="AE1724" s="66" t="str">
        <f>IF($M1724="", "", IF(IFERROR(INDEX('Intro &amp; Setup'!$Y$17:$Y$26, MATCH($M1724, 'Intro &amp; Setup'!$U$17:$U$26, 0)), "")="", 'Intro &amp; Setup'!$BB$15, IFERROR(INDEX('Intro &amp; Setup'!$Y$17:$Y$26, MATCH($M1724, 'Intro &amp; Setup'!$U$17:$U$26, 0)), "")))</f>
        <v/>
      </c>
      <c r="AG1724" s="65" t="str">
        <f t="shared" si="451"/>
        <v/>
      </c>
      <c r="AH1724" s="8" t="str">
        <f t="shared" si="452"/>
        <v/>
      </c>
      <c r="AI1724" s="66" t="str">
        <f t="shared" si="453"/>
        <v/>
      </c>
      <c r="AK1724" s="123" t="str">
        <f>IF(AC1724='Intro &amp; Setup'!$BB$14, $AO1724, "")</f>
        <v/>
      </c>
      <c r="AL1724" s="124" t="str">
        <f>IF(AD1724='Intro &amp; Setup'!$BB$14, $AO1724, "")</f>
        <v/>
      </c>
      <c r="AM1724" s="125" t="str">
        <f>IF(AE1724='Intro &amp; Setup'!$BB$14, $AO1724, "")</f>
        <v/>
      </c>
      <c r="AO1724" s="130" t="str">
        <f>IF(AND($B1724="", $C1724="", $D1724=""), "", IF($N1724="", 'Intro &amp; Setup'!$AB$33, $N1724))</f>
        <v/>
      </c>
      <c r="AQ1724" s="140">
        <f t="shared" si="454"/>
        <v>0</v>
      </c>
      <c r="AR1724" s="145">
        <f t="shared" si="455"/>
        <v>0</v>
      </c>
      <c r="AS1724" s="141">
        <f t="shared" si="456"/>
        <v>0</v>
      </c>
      <c r="AU1724" s="149" t="str">
        <f t="shared" si="457"/>
        <v/>
      </c>
      <c r="AV1724" s="155"/>
      <c r="AW1724" s="155"/>
      <c r="AX1724" s="155" t="str">
        <f t="shared" si="458"/>
        <v/>
      </c>
      <c r="AY1724" s="155"/>
      <c r="AZ1724" s="155"/>
      <c r="BA1724" s="151" t="str">
        <f t="shared" si="459"/>
        <v/>
      </c>
      <c r="BC1724" s="47" t="str">
        <f t="shared" si="460"/>
        <v/>
      </c>
    </row>
    <row r="1725" spans="1:55" x14ac:dyDescent="0.25">
      <c r="A1725" s="4"/>
      <c r="B1725" s="167"/>
      <c r="C1725" s="168"/>
      <c r="D1725" s="169"/>
      <c r="E1725" s="170"/>
      <c r="F1725" s="171"/>
      <c r="G1725" s="172"/>
      <c r="H1725" s="173"/>
      <c r="I1725" s="171"/>
      <c r="J1725" s="172"/>
      <c r="K1725" s="170"/>
      <c r="L1725" s="171"/>
      <c r="M1725" s="172"/>
      <c r="N1725" s="174"/>
      <c r="O1725" s="4"/>
      <c r="P1725" s="49" t="str">
        <f t="shared" si="444"/>
        <v/>
      </c>
      <c r="Q1725" s="4"/>
      <c r="S1725" s="22" t="str">
        <f t="shared" si="445"/>
        <v/>
      </c>
      <c r="T1725" s="8" t="str">
        <f t="shared" si="446"/>
        <v/>
      </c>
      <c r="U1725" s="23" t="str">
        <f t="shared" si="447"/>
        <v/>
      </c>
      <c r="W1725" s="50"/>
      <c r="Y1725" s="65" t="str">
        <f t="shared" si="448"/>
        <v/>
      </c>
      <c r="Z1725" s="8" t="str">
        <f t="shared" si="449"/>
        <v/>
      </c>
      <c r="AA1725" s="66" t="str">
        <f t="shared" si="450"/>
        <v/>
      </c>
      <c r="AC1725" s="65" t="str">
        <f>IF($G1725="", "", IF(IFERROR(INDEX('Intro &amp; Setup'!$Y$17:$Y$26, MATCH($G1725, 'Intro &amp; Setup'!$U$17:$U$26, 0)), "")="", 'Intro &amp; Setup'!$BB$15, IFERROR(INDEX('Intro &amp; Setup'!$Y$17:$Y$26, MATCH($G1725, 'Intro &amp; Setup'!$U$17:$U$26, 0)), "")))</f>
        <v/>
      </c>
      <c r="AD1725" s="8" t="str">
        <f>IF($J1725="", "", IF(IFERROR(INDEX('Intro &amp; Setup'!$Y$17:$Y$26, MATCH($J1725, 'Intro &amp; Setup'!$U$17:$U$26, 0)), "")="", 'Intro &amp; Setup'!$BB$15, IFERROR(INDEX('Intro &amp; Setup'!$Y$17:$Y$26, MATCH($J1725, 'Intro &amp; Setup'!$U$17:$U$26, 0)), "")))</f>
        <v/>
      </c>
      <c r="AE1725" s="66" t="str">
        <f>IF($M1725="", "", IF(IFERROR(INDEX('Intro &amp; Setup'!$Y$17:$Y$26, MATCH($M1725, 'Intro &amp; Setup'!$U$17:$U$26, 0)), "")="", 'Intro &amp; Setup'!$BB$15, IFERROR(INDEX('Intro &amp; Setup'!$Y$17:$Y$26, MATCH($M1725, 'Intro &amp; Setup'!$U$17:$U$26, 0)), "")))</f>
        <v/>
      </c>
      <c r="AG1725" s="65" t="str">
        <f t="shared" si="451"/>
        <v/>
      </c>
      <c r="AH1725" s="8" t="str">
        <f t="shared" si="452"/>
        <v/>
      </c>
      <c r="AI1725" s="66" t="str">
        <f t="shared" si="453"/>
        <v/>
      </c>
      <c r="AK1725" s="123" t="str">
        <f>IF(AC1725='Intro &amp; Setup'!$BB$14, $AO1725, "")</f>
        <v/>
      </c>
      <c r="AL1725" s="124" t="str">
        <f>IF(AD1725='Intro &amp; Setup'!$BB$14, $AO1725, "")</f>
        <v/>
      </c>
      <c r="AM1725" s="125" t="str">
        <f>IF(AE1725='Intro &amp; Setup'!$BB$14, $AO1725, "")</f>
        <v/>
      </c>
      <c r="AO1725" s="130" t="str">
        <f>IF(AND($B1725="", $C1725="", $D1725=""), "", IF($N1725="", 'Intro &amp; Setup'!$AB$33, $N1725))</f>
        <v/>
      </c>
      <c r="AQ1725" s="140">
        <f t="shared" si="454"/>
        <v>0</v>
      </c>
      <c r="AR1725" s="145">
        <f t="shared" si="455"/>
        <v>0</v>
      </c>
      <c r="AS1725" s="141">
        <f t="shared" si="456"/>
        <v>0</v>
      </c>
      <c r="AU1725" s="149" t="str">
        <f t="shared" si="457"/>
        <v/>
      </c>
      <c r="AV1725" s="155"/>
      <c r="AW1725" s="155"/>
      <c r="AX1725" s="155" t="str">
        <f t="shared" si="458"/>
        <v/>
      </c>
      <c r="AY1725" s="155"/>
      <c r="AZ1725" s="155"/>
      <c r="BA1725" s="151" t="str">
        <f t="shared" si="459"/>
        <v/>
      </c>
      <c r="BC1725" s="47" t="str">
        <f t="shared" si="460"/>
        <v/>
      </c>
    </row>
    <row r="1726" spans="1:55" x14ac:dyDescent="0.25">
      <c r="A1726" s="4"/>
      <c r="B1726" s="167"/>
      <c r="C1726" s="168"/>
      <c r="D1726" s="169"/>
      <c r="E1726" s="170"/>
      <c r="F1726" s="171"/>
      <c r="G1726" s="172"/>
      <c r="H1726" s="173"/>
      <c r="I1726" s="171"/>
      <c r="J1726" s="172"/>
      <c r="K1726" s="170"/>
      <c r="L1726" s="171"/>
      <c r="M1726" s="172"/>
      <c r="N1726" s="174"/>
      <c r="O1726" s="4"/>
      <c r="P1726" s="49" t="str">
        <f t="shared" si="444"/>
        <v/>
      </c>
      <c r="Q1726" s="4"/>
      <c r="S1726" s="22" t="str">
        <f t="shared" si="445"/>
        <v/>
      </c>
      <c r="T1726" s="8" t="str">
        <f t="shared" si="446"/>
        <v/>
      </c>
      <c r="U1726" s="23" t="str">
        <f t="shared" si="447"/>
        <v/>
      </c>
      <c r="W1726" s="50"/>
      <c r="Y1726" s="65" t="str">
        <f t="shared" si="448"/>
        <v/>
      </c>
      <c r="Z1726" s="8" t="str">
        <f t="shared" si="449"/>
        <v/>
      </c>
      <c r="AA1726" s="66" t="str">
        <f t="shared" si="450"/>
        <v/>
      </c>
      <c r="AC1726" s="65" t="str">
        <f>IF($G1726="", "", IF(IFERROR(INDEX('Intro &amp; Setup'!$Y$17:$Y$26, MATCH($G1726, 'Intro &amp; Setup'!$U$17:$U$26, 0)), "")="", 'Intro &amp; Setup'!$BB$15, IFERROR(INDEX('Intro &amp; Setup'!$Y$17:$Y$26, MATCH($G1726, 'Intro &amp; Setup'!$U$17:$U$26, 0)), "")))</f>
        <v/>
      </c>
      <c r="AD1726" s="8" t="str">
        <f>IF($J1726="", "", IF(IFERROR(INDEX('Intro &amp; Setup'!$Y$17:$Y$26, MATCH($J1726, 'Intro &amp; Setup'!$U$17:$U$26, 0)), "")="", 'Intro &amp; Setup'!$BB$15, IFERROR(INDEX('Intro &amp; Setup'!$Y$17:$Y$26, MATCH($J1726, 'Intro &amp; Setup'!$U$17:$U$26, 0)), "")))</f>
        <v/>
      </c>
      <c r="AE1726" s="66" t="str">
        <f>IF($M1726="", "", IF(IFERROR(INDEX('Intro &amp; Setup'!$Y$17:$Y$26, MATCH($M1726, 'Intro &amp; Setup'!$U$17:$U$26, 0)), "")="", 'Intro &amp; Setup'!$BB$15, IFERROR(INDEX('Intro &amp; Setup'!$Y$17:$Y$26, MATCH($M1726, 'Intro &amp; Setup'!$U$17:$U$26, 0)), "")))</f>
        <v/>
      </c>
      <c r="AG1726" s="65" t="str">
        <f t="shared" si="451"/>
        <v/>
      </c>
      <c r="AH1726" s="8" t="str">
        <f t="shared" si="452"/>
        <v/>
      </c>
      <c r="AI1726" s="66" t="str">
        <f t="shared" si="453"/>
        <v/>
      </c>
      <c r="AK1726" s="123" t="str">
        <f>IF(AC1726='Intro &amp; Setup'!$BB$14, $AO1726, "")</f>
        <v/>
      </c>
      <c r="AL1726" s="124" t="str">
        <f>IF(AD1726='Intro &amp; Setup'!$BB$14, $AO1726, "")</f>
        <v/>
      </c>
      <c r="AM1726" s="125" t="str">
        <f>IF(AE1726='Intro &amp; Setup'!$BB$14, $AO1726, "")</f>
        <v/>
      </c>
      <c r="AO1726" s="130" t="str">
        <f>IF(AND($B1726="", $C1726="", $D1726=""), "", IF($N1726="", 'Intro &amp; Setup'!$AB$33, $N1726))</f>
        <v/>
      </c>
      <c r="AQ1726" s="140">
        <f t="shared" si="454"/>
        <v>0</v>
      </c>
      <c r="AR1726" s="145">
        <f t="shared" si="455"/>
        <v>0</v>
      </c>
      <c r="AS1726" s="141">
        <f t="shared" si="456"/>
        <v>0</v>
      </c>
      <c r="AU1726" s="149" t="str">
        <f t="shared" si="457"/>
        <v/>
      </c>
      <c r="AV1726" s="155"/>
      <c r="AW1726" s="155"/>
      <c r="AX1726" s="155" t="str">
        <f t="shared" si="458"/>
        <v/>
      </c>
      <c r="AY1726" s="155"/>
      <c r="AZ1726" s="155"/>
      <c r="BA1726" s="151" t="str">
        <f t="shared" si="459"/>
        <v/>
      </c>
      <c r="BC1726" s="47" t="str">
        <f t="shared" si="460"/>
        <v/>
      </c>
    </row>
    <row r="1727" spans="1:55" x14ac:dyDescent="0.25">
      <c r="A1727" s="4"/>
      <c r="B1727" s="167"/>
      <c r="C1727" s="168"/>
      <c r="D1727" s="169"/>
      <c r="E1727" s="170"/>
      <c r="F1727" s="171"/>
      <c r="G1727" s="172"/>
      <c r="H1727" s="173"/>
      <c r="I1727" s="171"/>
      <c r="J1727" s="172"/>
      <c r="K1727" s="170"/>
      <c r="L1727" s="171"/>
      <c r="M1727" s="172"/>
      <c r="N1727" s="174"/>
      <c r="O1727" s="4"/>
      <c r="P1727" s="49" t="str">
        <f t="shared" si="444"/>
        <v/>
      </c>
      <c r="Q1727" s="4"/>
      <c r="S1727" s="22" t="str">
        <f t="shared" si="445"/>
        <v/>
      </c>
      <c r="T1727" s="8" t="str">
        <f t="shared" si="446"/>
        <v/>
      </c>
      <c r="U1727" s="23" t="str">
        <f t="shared" si="447"/>
        <v/>
      </c>
      <c r="W1727" s="50"/>
      <c r="Y1727" s="65" t="str">
        <f t="shared" si="448"/>
        <v/>
      </c>
      <c r="Z1727" s="8" t="str">
        <f t="shared" si="449"/>
        <v/>
      </c>
      <c r="AA1727" s="66" t="str">
        <f t="shared" si="450"/>
        <v/>
      </c>
      <c r="AC1727" s="65" t="str">
        <f>IF($G1727="", "", IF(IFERROR(INDEX('Intro &amp; Setup'!$Y$17:$Y$26, MATCH($G1727, 'Intro &amp; Setup'!$U$17:$U$26, 0)), "")="", 'Intro &amp; Setup'!$BB$15, IFERROR(INDEX('Intro &amp; Setup'!$Y$17:$Y$26, MATCH($G1727, 'Intro &amp; Setup'!$U$17:$U$26, 0)), "")))</f>
        <v/>
      </c>
      <c r="AD1727" s="8" t="str">
        <f>IF($J1727="", "", IF(IFERROR(INDEX('Intro &amp; Setup'!$Y$17:$Y$26, MATCH($J1727, 'Intro &amp; Setup'!$U$17:$U$26, 0)), "")="", 'Intro &amp; Setup'!$BB$15, IFERROR(INDEX('Intro &amp; Setup'!$Y$17:$Y$26, MATCH($J1727, 'Intro &amp; Setup'!$U$17:$U$26, 0)), "")))</f>
        <v/>
      </c>
      <c r="AE1727" s="66" t="str">
        <f>IF($M1727="", "", IF(IFERROR(INDEX('Intro &amp; Setup'!$Y$17:$Y$26, MATCH($M1727, 'Intro &amp; Setup'!$U$17:$U$26, 0)), "")="", 'Intro &amp; Setup'!$BB$15, IFERROR(INDEX('Intro &amp; Setup'!$Y$17:$Y$26, MATCH($M1727, 'Intro &amp; Setup'!$U$17:$U$26, 0)), "")))</f>
        <v/>
      </c>
      <c r="AG1727" s="65" t="str">
        <f t="shared" si="451"/>
        <v/>
      </c>
      <c r="AH1727" s="8" t="str">
        <f t="shared" si="452"/>
        <v/>
      </c>
      <c r="AI1727" s="66" t="str">
        <f t="shared" si="453"/>
        <v/>
      </c>
      <c r="AK1727" s="123" t="str">
        <f>IF(AC1727='Intro &amp; Setup'!$BB$14, $AO1727, "")</f>
        <v/>
      </c>
      <c r="AL1727" s="124" t="str">
        <f>IF(AD1727='Intro &amp; Setup'!$BB$14, $AO1727, "")</f>
        <v/>
      </c>
      <c r="AM1727" s="125" t="str">
        <f>IF(AE1727='Intro &amp; Setup'!$BB$14, $AO1727, "")</f>
        <v/>
      </c>
      <c r="AO1727" s="130" t="str">
        <f>IF(AND($B1727="", $C1727="", $D1727=""), "", IF($N1727="", 'Intro &amp; Setup'!$AB$33, $N1727))</f>
        <v/>
      </c>
      <c r="AQ1727" s="140">
        <f t="shared" si="454"/>
        <v>0</v>
      </c>
      <c r="AR1727" s="145">
        <f t="shared" si="455"/>
        <v>0</v>
      </c>
      <c r="AS1727" s="141">
        <f t="shared" si="456"/>
        <v>0</v>
      </c>
      <c r="AU1727" s="149" t="str">
        <f t="shared" si="457"/>
        <v/>
      </c>
      <c r="AV1727" s="155"/>
      <c r="AW1727" s="155"/>
      <c r="AX1727" s="155" t="str">
        <f t="shared" si="458"/>
        <v/>
      </c>
      <c r="AY1727" s="155"/>
      <c r="AZ1727" s="155"/>
      <c r="BA1727" s="151" t="str">
        <f t="shared" si="459"/>
        <v/>
      </c>
      <c r="BC1727" s="47" t="str">
        <f t="shared" si="460"/>
        <v/>
      </c>
    </row>
    <row r="1728" spans="1:55" x14ac:dyDescent="0.25">
      <c r="A1728" s="4"/>
      <c r="B1728" s="167"/>
      <c r="C1728" s="168"/>
      <c r="D1728" s="169"/>
      <c r="E1728" s="170"/>
      <c r="F1728" s="171"/>
      <c r="G1728" s="172"/>
      <c r="H1728" s="173"/>
      <c r="I1728" s="171"/>
      <c r="J1728" s="172"/>
      <c r="K1728" s="170"/>
      <c r="L1728" s="171"/>
      <c r="M1728" s="172"/>
      <c r="N1728" s="174"/>
      <c r="O1728" s="4"/>
      <c r="P1728" s="49" t="str">
        <f t="shared" si="444"/>
        <v/>
      </c>
      <c r="Q1728" s="4"/>
      <c r="S1728" s="22" t="str">
        <f t="shared" si="445"/>
        <v/>
      </c>
      <c r="T1728" s="8" t="str">
        <f t="shared" si="446"/>
        <v/>
      </c>
      <c r="U1728" s="23" t="str">
        <f t="shared" si="447"/>
        <v/>
      </c>
      <c r="W1728" s="50"/>
      <c r="Y1728" s="65" t="str">
        <f t="shared" si="448"/>
        <v/>
      </c>
      <c r="Z1728" s="8" t="str">
        <f t="shared" si="449"/>
        <v/>
      </c>
      <c r="AA1728" s="66" t="str">
        <f t="shared" si="450"/>
        <v/>
      </c>
      <c r="AC1728" s="65" t="str">
        <f>IF($G1728="", "", IF(IFERROR(INDEX('Intro &amp; Setup'!$Y$17:$Y$26, MATCH($G1728, 'Intro &amp; Setup'!$U$17:$U$26, 0)), "")="", 'Intro &amp; Setup'!$BB$15, IFERROR(INDEX('Intro &amp; Setup'!$Y$17:$Y$26, MATCH($G1728, 'Intro &amp; Setup'!$U$17:$U$26, 0)), "")))</f>
        <v/>
      </c>
      <c r="AD1728" s="8" t="str">
        <f>IF($J1728="", "", IF(IFERROR(INDEX('Intro &amp; Setup'!$Y$17:$Y$26, MATCH($J1728, 'Intro &amp; Setup'!$U$17:$U$26, 0)), "")="", 'Intro &amp; Setup'!$BB$15, IFERROR(INDEX('Intro &amp; Setup'!$Y$17:$Y$26, MATCH($J1728, 'Intro &amp; Setup'!$U$17:$U$26, 0)), "")))</f>
        <v/>
      </c>
      <c r="AE1728" s="66" t="str">
        <f>IF($M1728="", "", IF(IFERROR(INDEX('Intro &amp; Setup'!$Y$17:$Y$26, MATCH($M1728, 'Intro &amp; Setup'!$U$17:$U$26, 0)), "")="", 'Intro &amp; Setup'!$BB$15, IFERROR(INDEX('Intro &amp; Setup'!$Y$17:$Y$26, MATCH($M1728, 'Intro &amp; Setup'!$U$17:$U$26, 0)), "")))</f>
        <v/>
      </c>
      <c r="AG1728" s="65" t="str">
        <f t="shared" si="451"/>
        <v/>
      </c>
      <c r="AH1728" s="8" t="str">
        <f t="shared" si="452"/>
        <v/>
      </c>
      <c r="AI1728" s="66" t="str">
        <f t="shared" si="453"/>
        <v/>
      </c>
      <c r="AK1728" s="123" t="str">
        <f>IF(AC1728='Intro &amp; Setup'!$BB$14, $AO1728, "")</f>
        <v/>
      </c>
      <c r="AL1728" s="124" t="str">
        <f>IF(AD1728='Intro &amp; Setup'!$BB$14, $AO1728, "")</f>
        <v/>
      </c>
      <c r="AM1728" s="125" t="str">
        <f>IF(AE1728='Intro &amp; Setup'!$BB$14, $AO1728, "")</f>
        <v/>
      </c>
      <c r="AO1728" s="130" t="str">
        <f>IF(AND($B1728="", $C1728="", $D1728=""), "", IF($N1728="", 'Intro &amp; Setup'!$AB$33, $N1728))</f>
        <v/>
      </c>
      <c r="AQ1728" s="140">
        <f t="shared" si="454"/>
        <v>0</v>
      </c>
      <c r="AR1728" s="145">
        <f t="shared" si="455"/>
        <v>0</v>
      </c>
      <c r="AS1728" s="141">
        <f t="shared" si="456"/>
        <v>0</v>
      </c>
      <c r="AU1728" s="149" t="str">
        <f t="shared" si="457"/>
        <v/>
      </c>
      <c r="AV1728" s="155"/>
      <c r="AW1728" s="155"/>
      <c r="AX1728" s="155" t="str">
        <f t="shared" si="458"/>
        <v/>
      </c>
      <c r="AY1728" s="155"/>
      <c r="AZ1728" s="155"/>
      <c r="BA1728" s="151" t="str">
        <f t="shared" si="459"/>
        <v/>
      </c>
      <c r="BC1728" s="47" t="str">
        <f t="shared" si="460"/>
        <v/>
      </c>
    </row>
    <row r="1729" spans="1:55" x14ac:dyDescent="0.25">
      <c r="A1729" s="4"/>
      <c r="B1729" s="167"/>
      <c r="C1729" s="168"/>
      <c r="D1729" s="169"/>
      <c r="E1729" s="170"/>
      <c r="F1729" s="171"/>
      <c r="G1729" s="172"/>
      <c r="H1729" s="173"/>
      <c r="I1729" s="171"/>
      <c r="J1729" s="172"/>
      <c r="K1729" s="170"/>
      <c r="L1729" s="171"/>
      <c r="M1729" s="172"/>
      <c r="N1729" s="174"/>
      <c r="O1729" s="4"/>
      <c r="P1729" s="49" t="str">
        <f t="shared" si="444"/>
        <v/>
      </c>
      <c r="Q1729" s="4"/>
      <c r="S1729" s="22" t="str">
        <f t="shared" si="445"/>
        <v/>
      </c>
      <c r="T1729" s="8" t="str">
        <f t="shared" si="446"/>
        <v/>
      </c>
      <c r="U1729" s="23" t="str">
        <f t="shared" si="447"/>
        <v/>
      </c>
      <c r="W1729" s="50"/>
      <c r="Y1729" s="65" t="str">
        <f t="shared" si="448"/>
        <v/>
      </c>
      <c r="Z1729" s="8" t="str">
        <f t="shared" si="449"/>
        <v/>
      </c>
      <c r="AA1729" s="66" t="str">
        <f t="shared" si="450"/>
        <v/>
      </c>
      <c r="AC1729" s="65" t="str">
        <f>IF($G1729="", "", IF(IFERROR(INDEX('Intro &amp; Setup'!$Y$17:$Y$26, MATCH($G1729, 'Intro &amp; Setup'!$U$17:$U$26, 0)), "")="", 'Intro &amp; Setup'!$BB$15, IFERROR(INDEX('Intro &amp; Setup'!$Y$17:$Y$26, MATCH($G1729, 'Intro &amp; Setup'!$U$17:$U$26, 0)), "")))</f>
        <v/>
      </c>
      <c r="AD1729" s="8" t="str">
        <f>IF($J1729="", "", IF(IFERROR(INDEX('Intro &amp; Setup'!$Y$17:$Y$26, MATCH($J1729, 'Intro &amp; Setup'!$U$17:$U$26, 0)), "")="", 'Intro &amp; Setup'!$BB$15, IFERROR(INDEX('Intro &amp; Setup'!$Y$17:$Y$26, MATCH($J1729, 'Intro &amp; Setup'!$U$17:$U$26, 0)), "")))</f>
        <v/>
      </c>
      <c r="AE1729" s="66" t="str">
        <f>IF($M1729="", "", IF(IFERROR(INDEX('Intro &amp; Setup'!$Y$17:$Y$26, MATCH($M1729, 'Intro &amp; Setup'!$U$17:$U$26, 0)), "")="", 'Intro &amp; Setup'!$BB$15, IFERROR(INDEX('Intro &amp; Setup'!$Y$17:$Y$26, MATCH($M1729, 'Intro &amp; Setup'!$U$17:$U$26, 0)), "")))</f>
        <v/>
      </c>
      <c r="AG1729" s="65" t="str">
        <f t="shared" si="451"/>
        <v/>
      </c>
      <c r="AH1729" s="8" t="str">
        <f t="shared" si="452"/>
        <v/>
      </c>
      <c r="AI1729" s="66" t="str">
        <f t="shared" si="453"/>
        <v/>
      </c>
      <c r="AK1729" s="123" t="str">
        <f>IF(AC1729='Intro &amp; Setup'!$BB$14, $AO1729, "")</f>
        <v/>
      </c>
      <c r="AL1729" s="124" t="str">
        <f>IF(AD1729='Intro &amp; Setup'!$BB$14, $AO1729, "")</f>
        <v/>
      </c>
      <c r="AM1729" s="125" t="str">
        <f>IF(AE1729='Intro &amp; Setup'!$BB$14, $AO1729, "")</f>
        <v/>
      </c>
      <c r="AO1729" s="130" t="str">
        <f>IF(AND($B1729="", $C1729="", $D1729=""), "", IF($N1729="", 'Intro &amp; Setup'!$AB$33, $N1729))</f>
        <v/>
      </c>
      <c r="AQ1729" s="140">
        <f t="shared" si="454"/>
        <v>0</v>
      </c>
      <c r="AR1729" s="145">
        <f t="shared" si="455"/>
        <v>0</v>
      </c>
      <c r="AS1729" s="141">
        <f t="shared" si="456"/>
        <v>0</v>
      </c>
      <c r="AU1729" s="149" t="str">
        <f t="shared" si="457"/>
        <v/>
      </c>
      <c r="AV1729" s="155"/>
      <c r="AW1729" s="155"/>
      <c r="AX1729" s="155" t="str">
        <f t="shared" si="458"/>
        <v/>
      </c>
      <c r="AY1729" s="155"/>
      <c r="AZ1729" s="155"/>
      <c r="BA1729" s="151" t="str">
        <f t="shared" si="459"/>
        <v/>
      </c>
      <c r="BC1729" s="47" t="str">
        <f t="shared" si="460"/>
        <v/>
      </c>
    </row>
    <row r="1730" spans="1:55" x14ac:dyDescent="0.25">
      <c r="A1730" s="4"/>
      <c r="B1730" s="167"/>
      <c r="C1730" s="168"/>
      <c r="D1730" s="169"/>
      <c r="E1730" s="170"/>
      <c r="F1730" s="171"/>
      <c r="G1730" s="172"/>
      <c r="H1730" s="173"/>
      <c r="I1730" s="171"/>
      <c r="J1730" s="172"/>
      <c r="K1730" s="170"/>
      <c r="L1730" s="171"/>
      <c r="M1730" s="172"/>
      <c r="N1730" s="174"/>
      <c r="O1730" s="4"/>
      <c r="P1730" s="49" t="str">
        <f t="shared" si="444"/>
        <v/>
      </c>
      <c r="Q1730" s="4"/>
      <c r="S1730" s="22" t="str">
        <f t="shared" si="445"/>
        <v/>
      </c>
      <c r="T1730" s="8" t="str">
        <f t="shared" si="446"/>
        <v/>
      </c>
      <c r="U1730" s="23" t="str">
        <f t="shared" si="447"/>
        <v/>
      </c>
      <c r="W1730" s="50"/>
      <c r="Y1730" s="65" t="str">
        <f t="shared" si="448"/>
        <v/>
      </c>
      <c r="Z1730" s="8" t="str">
        <f t="shared" si="449"/>
        <v/>
      </c>
      <c r="AA1730" s="66" t="str">
        <f t="shared" si="450"/>
        <v/>
      </c>
      <c r="AC1730" s="65" t="str">
        <f>IF($G1730="", "", IF(IFERROR(INDEX('Intro &amp; Setup'!$Y$17:$Y$26, MATCH($G1730, 'Intro &amp; Setup'!$U$17:$U$26, 0)), "")="", 'Intro &amp; Setup'!$BB$15, IFERROR(INDEX('Intro &amp; Setup'!$Y$17:$Y$26, MATCH($G1730, 'Intro &amp; Setup'!$U$17:$U$26, 0)), "")))</f>
        <v/>
      </c>
      <c r="AD1730" s="8" t="str">
        <f>IF($J1730="", "", IF(IFERROR(INDEX('Intro &amp; Setup'!$Y$17:$Y$26, MATCH($J1730, 'Intro &amp; Setup'!$U$17:$U$26, 0)), "")="", 'Intro &amp; Setup'!$BB$15, IFERROR(INDEX('Intro &amp; Setup'!$Y$17:$Y$26, MATCH($J1730, 'Intro &amp; Setup'!$U$17:$U$26, 0)), "")))</f>
        <v/>
      </c>
      <c r="AE1730" s="66" t="str">
        <f>IF($M1730="", "", IF(IFERROR(INDEX('Intro &amp; Setup'!$Y$17:$Y$26, MATCH($M1730, 'Intro &amp; Setup'!$U$17:$U$26, 0)), "")="", 'Intro &amp; Setup'!$BB$15, IFERROR(INDEX('Intro &amp; Setup'!$Y$17:$Y$26, MATCH($M1730, 'Intro &amp; Setup'!$U$17:$U$26, 0)), "")))</f>
        <v/>
      </c>
      <c r="AG1730" s="65" t="str">
        <f t="shared" si="451"/>
        <v/>
      </c>
      <c r="AH1730" s="8" t="str">
        <f t="shared" si="452"/>
        <v/>
      </c>
      <c r="AI1730" s="66" t="str">
        <f t="shared" si="453"/>
        <v/>
      </c>
      <c r="AK1730" s="123" t="str">
        <f>IF(AC1730='Intro &amp; Setup'!$BB$14, $AO1730, "")</f>
        <v/>
      </c>
      <c r="AL1730" s="124" t="str">
        <f>IF(AD1730='Intro &amp; Setup'!$BB$14, $AO1730, "")</f>
        <v/>
      </c>
      <c r="AM1730" s="125" t="str">
        <f>IF(AE1730='Intro &amp; Setup'!$BB$14, $AO1730, "")</f>
        <v/>
      </c>
      <c r="AO1730" s="130" t="str">
        <f>IF(AND($B1730="", $C1730="", $D1730=""), "", IF($N1730="", 'Intro &amp; Setup'!$AB$33, $N1730))</f>
        <v/>
      </c>
      <c r="AQ1730" s="140">
        <f t="shared" si="454"/>
        <v>0</v>
      </c>
      <c r="AR1730" s="145">
        <f t="shared" si="455"/>
        <v>0</v>
      </c>
      <c r="AS1730" s="141">
        <f t="shared" si="456"/>
        <v>0</v>
      </c>
      <c r="AU1730" s="149" t="str">
        <f t="shared" si="457"/>
        <v/>
      </c>
      <c r="AV1730" s="155"/>
      <c r="AW1730" s="155"/>
      <c r="AX1730" s="155" t="str">
        <f t="shared" si="458"/>
        <v/>
      </c>
      <c r="AY1730" s="155"/>
      <c r="AZ1730" s="155"/>
      <c r="BA1730" s="151" t="str">
        <f t="shared" si="459"/>
        <v/>
      </c>
      <c r="BC1730" s="47" t="str">
        <f t="shared" si="460"/>
        <v/>
      </c>
    </row>
    <row r="1731" spans="1:55" x14ac:dyDescent="0.25">
      <c r="A1731" s="4"/>
      <c r="B1731" s="167"/>
      <c r="C1731" s="168"/>
      <c r="D1731" s="169"/>
      <c r="E1731" s="170"/>
      <c r="F1731" s="171"/>
      <c r="G1731" s="172"/>
      <c r="H1731" s="173"/>
      <c r="I1731" s="171"/>
      <c r="J1731" s="172"/>
      <c r="K1731" s="170"/>
      <c r="L1731" s="171"/>
      <c r="M1731" s="172"/>
      <c r="N1731" s="174"/>
      <c r="O1731" s="4"/>
      <c r="P1731" s="49" t="str">
        <f t="shared" si="444"/>
        <v/>
      </c>
      <c r="Q1731" s="4"/>
      <c r="S1731" s="22" t="str">
        <f t="shared" si="445"/>
        <v/>
      </c>
      <c r="T1731" s="8" t="str">
        <f t="shared" si="446"/>
        <v/>
      </c>
      <c r="U1731" s="23" t="str">
        <f t="shared" si="447"/>
        <v/>
      </c>
      <c r="W1731" s="50"/>
      <c r="Y1731" s="65" t="str">
        <f t="shared" si="448"/>
        <v/>
      </c>
      <c r="Z1731" s="8" t="str">
        <f t="shared" si="449"/>
        <v/>
      </c>
      <c r="AA1731" s="66" t="str">
        <f t="shared" si="450"/>
        <v/>
      </c>
      <c r="AC1731" s="65" t="str">
        <f>IF($G1731="", "", IF(IFERROR(INDEX('Intro &amp; Setup'!$Y$17:$Y$26, MATCH($G1731, 'Intro &amp; Setup'!$U$17:$U$26, 0)), "")="", 'Intro &amp; Setup'!$BB$15, IFERROR(INDEX('Intro &amp; Setup'!$Y$17:$Y$26, MATCH($G1731, 'Intro &amp; Setup'!$U$17:$U$26, 0)), "")))</f>
        <v/>
      </c>
      <c r="AD1731" s="8" t="str">
        <f>IF($J1731="", "", IF(IFERROR(INDEX('Intro &amp; Setup'!$Y$17:$Y$26, MATCH($J1731, 'Intro &amp; Setup'!$U$17:$U$26, 0)), "")="", 'Intro &amp; Setup'!$BB$15, IFERROR(INDEX('Intro &amp; Setup'!$Y$17:$Y$26, MATCH($J1731, 'Intro &amp; Setup'!$U$17:$U$26, 0)), "")))</f>
        <v/>
      </c>
      <c r="AE1731" s="66" t="str">
        <f>IF($M1731="", "", IF(IFERROR(INDEX('Intro &amp; Setup'!$Y$17:$Y$26, MATCH($M1731, 'Intro &amp; Setup'!$U$17:$U$26, 0)), "")="", 'Intro &amp; Setup'!$BB$15, IFERROR(INDEX('Intro &amp; Setup'!$Y$17:$Y$26, MATCH($M1731, 'Intro &amp; Setup'!$U$17:$U$26, 0)), "")))</f>
        <v/>
      </c>
      <c r="AG1731" s="65" t="str">
        <f t="shared" si="451"/>
        <v/>
      </c>
      <c r="AH1731" s="8" t="str">
        <f t="shared" si="452"/>
        <v/>
      </c>
      <c r="AI1731" s="66" t="str">
        <f t="shared" si="453"/>
        <v/>
      </c>
      <c r="AK1731" s="123" t="str">
        <f>IF(AC1731='Intro &amp; Setup'!$BB$14, $AO1731, "")</f>
        <v/>
      </c>
      <c r="AL1731" s="124" t="str">
        <f>IF(AD1731='Intro &amp; Setup'!$BB$14, $AO1731, "")</f>
        <v/>
      </c>
      <c r="AM1731" s="125" t="str">
        <f>IF(AE1731='Intro &amp; Setup'!$BB$14, $AO1731, "")</f>
        <v/>
      </c>
      <c r="AO1731" s="130" t="str">
        <f>IF(AND($B1731="", $C1731="", $D1731=""), "", IF($N1731="", 'Intro &amp; Setup'!$AB$33, $N1731))</f>
        <v/>
      </c>
      <c r="AQ1731" s="140">
        <f t="shared" si="454"/>
        <v>0</v>
      </c>
      <c r="AR1731" s="145">
        <f t="shared" si="455"/>
        <v>0</v>
      </c>
      <c r="AS1731" s="141">
        <f t="shared" si="456"/>
        <v>0</v>
      </c>
      <c r="AU1731" s="149" t="str">
        <f t="shared" si="457"/>
        <v/>
      </c>
      <c r="AV1731" s="155"/>
      <c r="AW1731" s="155"/>
      <c r="AX1731" s="155" t="str">
        <f t="shared" si="458"/>
        <v/>
      </c>
      <c r="AY1731" s="155"/>
      <c r="AZ1731" s="155"/>
      <c r="BA1731" s="151" t="str">
        <f t="shared" si="459"/>
        <v/>
      </c>
      <c r="BC1731" s="47" t="str">
        <f t="shared" si="460"/>
        <v/>
      </c>
    </row>
    <row r="1732" spans="1:55" x14ac:dyDescent="0.25">
      <c r="A1732" s="4"/>
      <c r="B1732" s="167"/>
      <c r="C1732" s="168"/>
      <c r="D1732" s="169"/>
      <c r="E1732" s="170"/>
      <c r="F1732" s="171"/>
      <c r="G1732" s="172"/>
      <c r="H1732" s="173"/>
      <c r="I1732" s="171"/>
      <c r="J1732" s="172"/>
      <c r="K1732" s="170"/>
      <c r="L1732" s="171"/>
      <c r="M1732" s="172"/>
      <c r="N1732" s="174"/>
      <c r="O1732" s="4"/>
      <c r="P1732" s="49" t="str">
        <f t="shared" si="444"/>
        <v/>
      </c>
      <c r="Q1732" s="4"/>
      <c r="S1732" s="22" t="str">
        <f t="shared" si="445"/>
        <v/>
      </c>
      <c r="T1732" s="8" t="str">
        <f t="shared" si="446"/>
        <v/>
      </c>
      <c r="U1732" s="23" t="str">
        <f t="shared" si="447"/>
        <v/>
      </c>
      <c r="W1732" s="50"/>
      <c r="Y1732" s="65" t="str">
        <f t="shared" si="448"/>
        <v/>
      </c>
      <c r="Z1732" s="8" t="str">
        <f t="shared" si="449"/>
        <v/>
      </c>
      <c r="AA1732" s="66" t="str">
        <f t="shared" si="450"/>
        <v/>
      </c>
      <c r="AC1732" s="65" t="str">
        <f>IF($G1732="", "", IF(IFERROR(INDEX('Intro &amp; Setup'!$Y$17:$Y$26, MATCH($G1732, 'Intro &amp; Setup'!$U$17:$U$26, 0)), "")="", 'Intro &amp; Setup'!$BB$15, IFERROR(INDEX('Intro &amp; Setup'!$Y$17:$Y$26, MATCH($G1732, 'Intro &amp; Setup'!$U$17:$U$26, 0)), "")))</f>
        <v/>
      </c>
      <c r="AD1732" s="8" t="str">
        <f>IF($J1732="", "", IF(IFERROR(INDEX('Intro &amp; Setup'!$Y$17:$Y$26, MATCH($J1732, 'Intro &amp; Setup'!$U$17:$U$26, 0)), "")="", 'Intro &amp; Setup'!$BB$15, IFERROR(INDEX('Intro &amp; Setup'!$Y$17:$Y$26, MATCH($J1732, 'Intro &amp; Setup'!$U$17:$U$26, 0)), "")))</f>
        <v/>
      </c>
      <c r="AE1732" s="66" t="str">
        <f>IF($M1732="", "", IF(IFERROR(INDEX('Intro &amp; Setup'!$Y$17:$Y$26, MATCH($M1732, 'Intro &amp; Setup'!$U$17:$U$26, 0)), "")="", 'Intro &amp; Setup'!$BB$15, IFERROR(INDEX('Intro &amp; Setup'!$Y$17:$Y$26, MATCH($M1732, 'Intro &amp; Setup'!$U$17:$U$26, 0)), "")))</f>
        <v/>
      </c>
      <c r="AG1732" s="65" t="str">
        <f t="shared" si="451"/>
        <v/>
      </c>
      <c r="AH1732" s="8" t="str">
        <f t="shared" si="452"/>
        <v/>
      </c>
      <c r="AI1732" s="66" t="str">
        <f t="shared" si="453"/>
        <v/>
      </c>
      <c r="AK1732" s="123" t="str">
        <f>IF(AC1732='Intro &amp; Setup'!$BB$14, $AO1732, "")</f>
        <v/>
      </c>
      <c r="AL1732" s="124" t="str">
        <f>IF(AD1732='Intro &amp; Setup'!$BB$14, $AO1732, "")</f>
        <v/>
      </c>
      <c r="AM1732" s="125" t="str">
        <f>IF(AE1732='Intro &amp; Setup'!$BB$14, $AO1732, "")</f>
        <v/>
      </c>
      <c r="AO1732" s="130" t="str">
        <f>IF(AND($B1732="", $C1732="", $D1732=""), "", IF($N1732="", 'Intro &amp; Setup'!$AB$33, $N1732))</f>
        <v/>
      </c>
      <c r="AQ1732" s="140">
        <f t="shared" si="454"/>
        <v>0</v>
      </c>
      <c r="AR1732" s="145">
        <f t="shared" si="455"/>
        <v>0</v>
      </c>
      <c r="AS1732" s="141">
        <f t="shared" si="456"/>
        <v>0</v>
      </c>
      <c r="AU1732" s="149" t="str">
        <f t="shared" si="457"/>
        <v/>
      </c>
      <c r="AV1732" s="155"/>
      <c r="AW1732" s="155"/>
      <c r="AX1732" s="155" t="str">
        <f t="shared" si="458"/>
        <v/>
      </c>
      <c r="AY1732" s="155"/>
      <c r="AZ1732" s="155"/>
      <c r="BA1732" s="151" t="str">
        <f t="shared" si="459"/>
        <v/>
      </c>
      <c r="BC1732" s="47" t="str">
        <f t="shared" si="460"/>
        <v/>
      </c>
    </row>
    <row r="1733" spans="1:55" x14ac:dyDescent="0.25">
      <c r="A1733" s="4"/>
      <c r="B1733" s="167"/>
      <c r="C1733" s="168"/>
      <c r="D1733" s="169"/>
      <c r="E1733" s="170"/>
      <c r="F1733" s="171"/>
      <c r="G1733" s="172"/>
      <c r="H1733" s="173"/>
      <c r="I1733" s="171"/>
      <c r="J1733" s="172"/>
      <c r="K1733" s="170"/>
      <c r="L1733" s="171"/>
      <c r="M1733" s="172"/>
      <c r="N1733" s="174"/>
      <c r="O1733" s="4"/>
      <c r="P1733" s="49" t="str">
        <f t="shared" si="444"/>
        <v/>
      </c>
      <c r="Q1733" s="4"/>
      <c r="S1733" s="22" t="str">
        <f t="shared" si="445"/>
        <v/>
      </c>
      <c r="T1733" s="8" t="str">
        <f t="shared" si="446"/>
        <v/>
      </c>
      <c r="U1733" s="23" t="str">
        <f t="shared" si="447"/>
        <v/>
      </c>
      <c r="W1733" s="50"/>
      <c r="Y1733" s="65" t="str">
        <f t="shared" si="448"/>
        <v/>
      </c>
      <c r="Z1733" s="8" t="str">
        <f t="shared" si="449"/>
        <v/>
      </c>
      <c r="AA1733" s="66" t="str">
        <f t="shared" si="450"/>
        <v/>
      </c>
      <c r="AC1733" s="65" t="str">
        <f>IF($G1733="", "", IF(IFERROR(INDEX('Intro &amp; Setup'!$Y$17:$Y$26, MATCH($G1733, 'Intro &amp; Setup'!$U$17:$U$26, 0)), "")="", 'Intro &amp; Setup'!$BB$15, IFERROR(INDEX('Intro &amp; Setup'!$Y$17:$Y$26, MATCH($G1733, 'Intro &amp; Setup'!$U$17:$U$26, 0)), "")))</f>
        <v/>
      </c>
      <c r="AD1733" s="8" t="str">
        <f>IF($J1733="", "", IF(IFERROR(INDEX('Intro &amp; Setup'!$Y$17:$Y$26, MATCH($J1733, 'Intro &amp; Setup'!$U$17:$U$26, 0)), "")="", 'Intro &amp; Setup'!$BB$15, IFERROR(INDEX('Intro &amp; Setup'!$Y$17:$Y$26, MATCH($J1733, 'Intro &amp; Setup'!$U$17:$U$26, 0)), "")))</f>
        <v/>
      </c>
      <c r="AE1733" s="66" t="str">
        <f>IF($M1733="", "", IF(IFERROR(INDEX('Intro &amp; Setup'!$Y$17:$Y$26, MATCH($M1733, 'Intro &amp; Setup'!$U$17:$U$26, 0)), "")="", 'Intro &amp; Setup'!$BB$15, IFERROR(INDEX('Intro &amp; Setup'!$Y$17:$Y$26, MATCH($M1733, 'Intro &amp; Setup'!$U$17:$U$26, 0)), "")))</f>
        <v/>
      </c>
      <c r="AG1733" s="65" t="str">
        <f t="shared" si="451"/>
        <v/>
      </c>
      <c r="AH1733" s="8" t="str">
        <f t="shared" si="452"/>
        <v/>
      </c>
      <c r="AI1733" s="66" t="str">
        <f t="shared" si="453"/>
        <v/>
      </c>
      <c r="AK1733" s="123" t="str">
        <f>IF(AC1733='Intro &amp; Setup'!$BB$14, $AO1733, "")</f>
        <v/>
      </c>
      <c r="AL1733" s="124" t="str">
        <f>IF(AD1733='Intro &amp; Setup'!$BB$14, $AO1733, "")</f>
        <v/>
      </c>
      <c r="AM1733" s="125" t="str">
        <f>IF(AE1733='Intro &amp; Setup'!$BB$14, $AO1733, "")</f>
        <v/>
      </c>
      <c r="AO1733" s="130" t="str">
        <f>IF(AND($B1733="", $C1733="", $D1733=""), "", IF($N1733="", 'Intro &amp; Setup'!$AB$33, $N1733))</f>
        <v/>
      </c>
      <c r="AQ1733" s="140">
        <f t="shared" si="454"/>
        <v>0</v>
      </c>
      <c r="AR1733" s="145">
        <f t="shared" si="455"/>
        <v>0</v>
      </c>
      <c r="AS1733" s="141">
        <f t="shared" si="456"/>
        <v>0</v>
      </c>
      <c r="AU1733" s="149" t="str">
        <f t="shared" si="457"/>
        <v/>
      </c>
      <c r="AV1733" s="155"/>
      <c r="AW1733" s="155"/>
      <c r="AX1733" s="155" t="str">
        <f t="shared" si="458"/>
        <v/>
      </c>
      <c r="AY1733" s="155"/>
      <c r="AZ1733" s="155"/>
      <c r="BA1733" s="151" t="str">
        <f t="shared" si="459"/>
        <v/>
      </c>
      <c r="BC1733" s="47" t="str">
        <f t="shared" si="460"/>
        <v/>
      </c>
    </row>
    <row r="1734" spans="1:55" x14ac:dyDescent="0.25">
      <c r="A1734" s="4"/>
      <c r="B1734" s="167"/>
      <c r="C1734" s="168"/>
      <c r="D1734" s="169"/>
      <c r="E1734" s="170"/>
      <c r="F1734" s="171"/>
      <c r="G1734" s="172"/>
      <c r="H1734" s="173"/>
      <c r="I1734" s="171"/>
      <c r="J1734" s="172"/>
      <c r="K1734" s="170"/>
      <c r="L1734" s="171"/>
      <c r="M1734" s="172"/>
      <c r="N1734" s="174"/>
      <c r="O1734" s="4"/>
      <c r="P1734" s="49" t="str">
        <f t="shared" si="444"/>
        <v/>
      </c>
      <c r="Q1734" s="4"/>
      <c r="S1734" s="22" t="str">
        <f t="shared" si="445"/>
        <v/>
      </c>
      <c r="T1734" s="8" t="str">
        <f t="shared" si="446"/>
        <v/>
      </c>
      <c r="U1734" s="23" t="str">
        <f t="shared" si="447"/>
        <v/>
      </c>
      <c r="W1734" s="50"/>
      <c r="Y1734" s="65" t="str">
        <f t="shared" si="448"/>
        <v/>
      </c>
      <c r="Z1734" s="8" t="str">
        <f t="shared" si="449"/>
        <v/>
      </c>
      <c r="AA1734" s="66" t="str">
        <f t="shared" si="450"/>
        <v/>
      </c>
      <c r="AC1734" s="65" t="str">
        <f>IF($G1734="", "", IF(IFERROR(INDEX('Intro &amp; Setup'!$Y$17:$Y$26, MATCH($G1734, 'Intro &amp; Setup'!$U$17:$U$26, 0)), "")="", 'Intro &amp; Setup'!$BB$15, IFERROR(INDEX('Intro &amp; Setup'!$Y$17:$Y$26, MATCH($G1734, 'Intro &amp; Setup'!$U$17:$U$26, 0)), "")))</f>
        <v/>
      </c>
      <c r="AD1734" s="8" t="str">
        <f>IF($J1734="", "", IF(IFERROR(INDEX('Intro &amp; Setup'!$Y$17:$Y$26, MATCH($J1734, 'Intro &amp; Setup'!$U$17:$U$26, 0)), "")="", 'Intro &amp; Setup'!$BB$15, IFERROR(INDEX('Intro &amp; Setup'!$Y$17:$Y$26, MATCH($J1734, 'Intro &amp; Setup'!$U$17:$U$26, 0)), "")))</f>
        <v/>
      </c>
      <c r="AE1734" s="66" t="str">
        <f>IF($M1734="", "", IF(IFERROR(INDEX('Intro &amp; Setup'!$Y$17:$Y$26, MATCH($M1734, 'Intro &amp; Setup'!$U$17:$U$26, 0)), "")="", 'Intro &amp; Setup'!$BB$15, IFERROR(INDEX('Intro &amp; Setup'!$Y$17:$Y$26, MATCH($M1734, 'Intro &amp; Setup'!$U$17:$U$26, 0)), "")))</f>
        <v/>
      </c>
      <c r="AG1734" s="65" t="str">
        <f t="shared" si="451"/>
        <v/>
      </c>
      <c r="AH1734" s="8" t="str">
        <f t="shared" si="452"/>
        <v/>
      </c>
      <c r="AI1734" s="66" t="str">
        <f t="shared" si="453"/>
        <v/>
      </c>
      <c r="AK1734" s="123" t="str">
        <f>IF(AC1734='Intro &amp; Setup'!$BB$14, $AO1734, "")</f>
        <v/>
      </c>
      <c r="AL1734" s="124" t="str">
        <f>IF(AD1734='Intro &amp; Setup'!$BB$14, $AO1734, "")</f>
        <v/>
      </c>
      <c r="AM1734" s="125" t="str">
        <f>IF(AE1734='Intro &amp; Setup'!$BB$14, $AO1734, "")</f>
        <v/>
      </c>
      <c r="AO1734" s="130" t="str">
        <f>IF(AND($B1734="", $C1734="", $D1734=""), "", IF($N1734="", 'Intro &amp; Setup'!$AB$33, $N1734))</f>
        <v/>
      </c>
      <c r="AQ1734" s="140">
        <f t="shared" si="454"/>
        <v>0</v>
      </c>
      <c r="AR1734" s="145">
        <f t="shared" si="455"/>
        <v>0</v>
      </c>
      <c r="AS1734" s="141">
        <f t="shared" si="456"/>
        <v>0</v>
      </c>
      <c r="AU1734" s="149" t="str">
        <f t="shared" si="457"/>
        <v/>
      </c>
      <c r="AV1734" s="155"/>
      <c r="AW1734" s="155"/>
      <c r="AX1734" s="155" t="str">
        <f t="shared" si="458"/>
        <v/>
      </c>
      <c r="AY1734" s="155"/>
      <c r="AZ1734" s="155"/>
      <c r="BA1734" s="151" t="str">
        <f t="shared" si="459"/>
        <v/>
      </c>
      <c r="BC1734" s="47" t="str">
        <f t="shared" si="460"/>
        <v/>
      </c>
    </row>
    <row r="1735" spans="1:55" x14ac:dyDescent="0.25">
      <c r="A1735" s="4"/>
      <c r="B1735" s="167"/>
      <c r="C1735" s="168"/>
      <c r="D1735" s="169"/>
      <c r="E1735" s="170"/>
      <c r="F1735" s="171"/>
      <c r="G1735" s="172"/>
      <c r="H1735" s="173"/>
      <c r="I1735" s="171"/>
      <c r="J1735" s="172"/>
      <c r="K1735" s="170"/>
      <c r="L1735" s="171"/>
      <c r="M1735" s="172"/>
      <c r="N1735" s="174"/>
      <c r="O1735" s="4"/>
      <c r="P1735" s="49" t="str">
        <f t="shared" si="444"/>
        <v/>
      </c>
      <c r="Q1735" s="4"/>
      <c r="S1735" s="22" t="str">
        <f t="shared" si="445"/>
        <v/>
      </c>
      <c r="T1735" s="8" t="str">
        <f t="shared" si="446"/>
        <v/>
      </c>
      <c r="U1735" s="23" t="str">
        <f t="shared" si="447"/>
        <v/>
      </c>
      <c r="W1735" s="50"/>
      <c r="Y1735" s="65" t="str">
        <f t="shared" si="448"/>
        <v/>
      </c>
      <c r="Z1735" s="8" t="str">
        <f t="shared" si="449"/>
        <v/>
      </c>
      <c r="AA1735" s="66" t="str">
        <f t="shared" si="450"/>
        <v/>
      </c>
      <c r="AC1735" s="65" t="str">
        <f>IF($G1735="", "", IF(IFERROR(INDEX('Intro &amp; Setup'!$Y$17:$Y$26, MATCH($G1735, 'Intro &amp; Setup'!$U$17:$U$26, 0)), "")="", 'Intro &amp; Setup'!$BB$15, IFERROR(INDEX('Intro &amp; Setup'!$Y$17:$Y$26, MATCH($G1735, 'Intro &amp; Setup'!$U$17:$U$26, 0)), "")))</f>
        <v/>
      </c>
      <c r="AD1735" s="8" t="str">
        <f>IF($J1735="", "", IF(IFERROR(INDEX('Intro &amp; Setup'!$Y$17:$Y$26, MATCH($J1735, 'Intro &amp; Setup'!$U$17:$U$26, 0)), "")="", 'Intro &amp; Setup'!$BB$15, IFERROR(INDEX('Intro &amp; Setup'!$Y$17:$Y$26, MATCH($J1735, 'Intro &amp; Setup'!$U$17:$U$26, 0)), "")))</f>
        <v/>
      </c>
      <c r="AE1735" s="66" t="str">
        <f>IF($M1735="", "", IF(IFERROR(INDEX('Intro &amp; Setup'!$Y$17:$Y$26, MATCH($M1735, 'Intro &amp; Setup'!$U$17:$U$26, 0)), "")="", 'Intro &amp; Setup'!$BB$15, IFERROR(INDEX('Intro &amp; Setup'!$Y$17:$Y$26, MATCH($M1735, 'Intro &amp; Setup'!$U$17:$U$26, 0)), "")))</f>
        <v/>
      </c>
      <c r="AG1735" s="65" t="str">
        <f t="shared" si="451"/>
        <v/>
      </c>
      <c r="AH1735" s="8" t="str">
        <f t="shared" si="452"/>
        <v/>
      </c>
      <c r="AI1735" s="66" t="str">
        <f t="shared" si="453"/>
        <v/>
      </c>
      <c r="AK1735" s="123" t="str">
        <f>IF(AC1735='Intro &amp; Setup'!$BB$14, $AO1735, "")</f>
        <v/>
      </c>
      <c r="AL1735" s="124" t="str">
        <f>IF(AD1735='Intro &amp; Setup'!$BB$14, $AO1735, "")</f>
        <v/>
      </c>
      <c r="AM1735" s="125" t="str">
        <f>IF(AE1735='Intro &amp; Setup'!$BB$14, $AO1735, "")</f>
        <v/>
      </c>
      <c r="AO1735" s="130" t="str">
        <f>IF(AND($B1735="", $C1735="", $D1735=""), "", IF($N1735="", 'Intro &amp; Setup'!$AB$33, $N1735))</f>
        <v/>
      </c>
      <c r="AQ1735" s="140">
        <f t="shared" si="454"/>
        <v>0</v>
      </c>
      <c r="AR1735" s="145">
        <f t="shared" si="455"/>
        <v>0</v>
      </c>
      <c r="AS1735" s="141">
        <f t="shared" si="456"/>
        <v>0</v>
      </c>
      <c r="AU1735" s="149" t="str">
        <f t="shared" si="457"/>
        <v/>
      </c>
      <c r="AV1735" s="155"/>
      <c r="AW1735" s="155"/>
      <c r="AX1735" s="155" t="str">
        <f t="shared" si="458"/>
        <v/>
      </c>
      <c r="AY1735" s="155"/>
      <c r="AZ1735" s="155"/>
      <c r="BA1735" s="151" t="str">
        <f t="shared" si="459"/>
        <v/>
      </c>
      <c r="BC1735" s="47" t="str">
        <f t="shared" si="460"/>
        <v/>
      </c>
    </row>
    <row r="1736" spans="1:55" x14ac:dyDescent="0.25">
      <c r="A1736" s="4"/>
      <c r="B1736" s="167"/>
      <c r="C1736" s="168"/>
      <c r="D1736" s="169"/>
      <c r="E1736" s="170"/>
      <c r="F1736" s="171"/>
      <c r="G1736" s="172"/>
      <c r="H1736" s="173"/>
      <c r="I1736" s="171"/>
      <c r="J1736" s="172"/>
      <c r="K1736" s="170"/>
      <c r="L1736" s="171"/>
      <c r="M1736" s="172"/>
      <c r="N1736" s="174"/>
      <c r="O1736" s="4"/>
      <c r="P1736" s="49" t="str">
        <f t="shared" si="444"/>
        <v/>
      </c>
      <c r="Q1736" s="4"/>
      <c r="S1736" s="22" t="str">
        <f t="shared" si="445"/>
        <v/>
      </c>
      <c r="T1736" s="8" t="str">
        <f t="shared" si="446"/>
        <v/>
      </c>
      <c r="U1736" s="23" t="str">
        <f t="shared" si="447"/>
        <v/>
      </c>
      <c r="W1736" s="50"/>
      <c r="Y1736" s="65" t="str">
        <f t="shared" si="448"/>
        <v/>
      </c>
      <c r="Z1736" s="8" t="str">
        <f t="shared" si="449"/>
        <v/>
      </c>
      <c r="AA1736" s="66" t="str">
        <f t="shared" si="450"/>
        <v/>
      </c>
      <c r="AC1736" s="65" t="str">
        <f>IF($G1736="", "", IF(IFERROR(INDEX('Intro &amp; Setup'!$Y$17:$Y$26, MATCH($G1736, 'Intro &amp; Setup'!$U$17:$U$26, 0)), "")="", 'Intro &amp; Setup'!$BB$15, IFERROR(INDEX('Intro &amp; Setup'!$Y$17:$Y$26, MATCH($G1736, 'Intro &amp; Setup'!$U$17:$U$26, 0)), "")))</f>
        <v/>
      </c>
      <c r="AD1736" s="8" t="str">
        <f>IF($J1736="", "", IF(IFERROR(INDEX('Intro &amp; Setup'!$Y$17:$Y$26, MATCH($J1736, 'Intro &amp; Setup'!$U$17:$U$26, 0)), "")="", 'Intro &amp; Setup'!$BB$15, IFERROR(INDEX('Intro &amp; Setup'!$Y$17:$Y$26, MATCH($J1736, 'Intro &amp; Setup'!$U$17:$U$26, 0)), "")))</f>
        <v/>
      </c>
      <c r="AE1736" s="66" t="str">
        <f>IF($M1736="", "", IF(IFERROR(INDEX('Intro &amp; Setup'!$Y$17:$Y$26, MATCH($M1736, 'Intro &amp; Setup'!$U$17:$U$26, 0)), "")="", 'Intro &amp; Setup'!$BB$15, IFERROR(INDEX('Intro &amp; Setup'!$Y$17:$Y$26, MATCH($M1736, 'Intro &amp; Setup'!$U$17:$U$26, 0)), "")))</f>
        <v/>
      </c>
      <c r="AG1736" s="65" t="str">
        <f t="shared" si="451"/>
        <v/>
      </c>
      <c r="AH1736" s="8" t="str">
        <f t="shared" si="452"/>
        <v/>
      </c>
      <c r="AI1736" s="66" t="str">
        <f t="shared" si="453"/>
        <v/>
      </c>
      <c r="AK1736" s="123" t="str">
        <f>IF(AC1736='Intro &amp; Setup'!$BB$14, $AO1736, "")</f>
        <v/>
      </c>
      <c r="AL1736" s="124" t="str">
        <f>IF(AD1736='Intro &amp; Setup'!$BB$14, $AO1736, "")</f>
        <v/>
      </c>
      <c r="AM1736" s="125" t="str">
        <f>IF(AE1736='Intro &amp; Setup'!$BB$14, $AO1736, "")</f>
        <v/>
      </c>
      <c r="AO1736" s="130" t="str">
        <f>IF(AND($B1736="", $C1736="", $D1736=""), "", IF($N1736="", 'Intro &amp; Setup'!$AB$33, $N1736))</f>
        <v/>
      </c>
      <c r="AQ1736" s="140">
        <f t="shared" si="454"/>
        <v>0</v>
      </c>
      <c r="AR1736" s="145">
        <f t="shared" si="455"/>
        <v>0</v>
      </c>
      <c r="AS1736" s="141">
        <f t="shared" si="456"/>
        <v>0</v>
      </c>
      <c r="AU1736" s="149" t="str">
        <f t="shared" si="457"/>
        <v/>
      </c>
      <c r="AV1736" s="155"/>
      <c r="AW1736" s="155"/>
      <c r="AX1736" s="155" t="str">
        <f t="shared" si="458"/>
        <v/>
      </c>
      <c r="AY1736" s="155"/>
      <c r="AZ1736" s="155"/>
      <c r="BA1736" s="151" t="str">
        <f t="shared" si="459"/>
        <v/>
      </c>
      <c r="BC1736" s="47" t="str">
        <f t="shared" si="460"/>
        <v/>
      </c>
    </row>
    <row r="1737" spans="1:55" x14ac:dyDescent="0.25">
      <c r="A1737" s="4"/>
      <c r="B1737" s="167"/>
      <c r="C1737" s="168"/>
      <c r="D1737" s="169"/>
      <c r="E1737" s="170"/>
      <c r="F1737" s="171"/>
      <c r="G1737" s="172"/>
      <c r="H1737" s="173"/>
      <c r="I1737" s="171"/>
      <c r="J1737" s="172"/>
      <c r="K1737" s="170"/>
      <c r="L1737" s="171"/>
      <c r="M1737" s="172"/>
      <c r="N1737" s="174"/>
      <c r="O1737" s="4"/>
      <c r="P1737" s="49" t="str">
        <f t="shared" si="444"/>
        <v/>
      </c>
      <c r="Q1737" s="4"/>
      <c r="S1737" s="22" t="str">
        <f t="shared" si="445"/>
        <v/>
      </c>
      <c r="T1737" s="8" t="str">
        <f t="shared" si="446"/>
        <v/>
      </c>
      <c r="U1737" s="23" t="str">
        <f t="shared" si="447"/>
        <v/>
      </c>
      <c r="W1737" s="50"/>
      <c r="Y1737" s="65" t="str">
        <f t="shared" si="448"/>
        <v/>
      </c>
      <c r="Z1737" s="8" t="str">
        <f t="shared" si="449"/>
        <v/>
      </c>
      <c r="AA1737" s="66" t="str">
        <f t="shared" si="450"/>
        <v/>
      </c>
      <c r="AC1737" s="65" t="str">
        <f>IF($G1737="", "", IF(IFERROR(INDEX('Intro &amp; Setup'!$Y$17:$Y$26, MATCH($G1737, 'Intro &amp; Setup'!$U$17:$U$26, 0)), "")="", 'Intro &amp; Setup'!$BB$15, IFERROR(INDEX('Intro &amp; Setup'!$Y$17:$Y$26, MATCH($G1737, 'Intro &amp; Setup'!$U$17:$U$26, 0)), "")))</f>
        <v/>
      </c>
      <c r="AD1737" s="8" t="str">
        <f>IF($J1737="", "", IF(IFERROR(INDEX('Intro &amp; Setup'!$Y$17:$Y$26, MATCH($J1737, 'Intro &amp; Setup'!$U$17:$U$26, 0)), "")="", 'Intro &amp; Setup'!$BB$15, IFERROR(INDEX('Intro &amp; Setup'!$Y$17:$Y$26, MATCH($J1737, 'Intro &amp; Setup'!$U$17:$U$26, 0)), "")))</f>
        <v/>
      </c>
      <c r="AE1737" s="66" t="str">
        <f>IF($M1737="", "", IF(IFERROR(INDEX('Intro &amp; Setup'!$Y$17:$Y$26, MATCH($M1737, 'Intro &amp; Setup'!$U$17:$U$26, 0)), "")="", 'Intro &amp; Setup'!$BB$15, IFERROR(INDEX('Intro &amp; Setup'!$Y$17:$Y$26, MATCH($M1737, 'Intro &amp; Setup'!$U$17:$U$26, 0)), "")))</f>
        <v/>
      </c>
      <c r="AG1737" s="65" t="str">
        <f t="shared" si="451"/>
        <v/>
      </c>
      <c r="AH1737" s="8" t="str">
        <f t="shared" si="452"/>
        <v/>
      </c>
      <c r="AI1737" s="66" t="str">
        <f t="shared" si="453"/>
        <v/>
      </c>
      <c r="AK1737" s="123" t="str">
        <f>IF(AC1737='Intro &amp; Setup'!$BB$14, $AO1737, "")</f>
        <v/>
      </c>
      <c r="AL1737" s="124" t="str">
        <f>IF(AD1737='Intro &amp; Setup'!$BB$14, $AO1737, "")</f>
        <v/>
      </c>
      <c r="AM1737" s="125" t="str">
        <f>IF(AE1737='Intro &amp; Setup'!$BB$14, $AO1737, "")</f>
        <v/>
      </c>
      <c r="AO1737" s="130" t="str">
        <f>IF(AND($B1737="", $C1737="", $D1737=""), "", IF($N1737="", 'Intro &amp; Setup'!$AB$33, $N1737))</f>
        <v/>
      </c>
      <c r="AQ1737" s="140">
        <f t="shared" si="454"/>
        <v>0</v>
      </c>
      <c r="AR1737" s="145">
        <f t="shared" si="455"/>
        <v>0</v>
      </c>
      <c r="AS1737" s="141">
        <f t="shared" si="456"/>
        <v>0</v>
      </c>
      <c r="AU1737" s="149" t="str">
        <f t="shared" si="457"/>
        <v/>
      </c>
      <c r="AV1737" s="155"/>
      <c r="AW1737" s="155"/>
      <c r="AX1737" s="155" t="str">
        <f t="shared" si="458"/>
        <v/>
      </c>
      <c r="AY1737" s="155"/>
      <c r="AZ1737" s="155"/>
      <c r="BA1737" s="151" t="str">
        <f t="shared" si="459"/>
        <v/>
      </c>
      <c r="BC1737" s="47" t="str">
        <f t="shared" si="460"/>
        <v/>
      </c>
    </row>
    <row r="1738" spans="1:55" x14ac:dyDescent="0.25">
      <c r="A1738" s="4"/>
      <c r="B1738" s="167"/>
      <c r="C1738" s="168"/>
      <c r="D1738" s="169"/>
      <c r="E1738" s="170"/>
      <c r="F1738" s="171"/>
      <c r="G1738" s="172"/>
      <c r="H1738" s="173"/>
      <c r="I1738" s="171"/>
      <c r="J1738" s="172"/>
      <c r="K1738" s="170"/>
      <c r="L1738" s="171"/>
      <c r="M1738" s="172"/>
      <c r="N1738" s="174"/>
      <c r="O1738" s="4"/>
      <c r="P1738" s="49" t="str">
        <f t="shared" si="444"/>
        <v/>
      </c>
      <c r="Q1738" s="4"/>
      <c r="S1738" s="22" t="str">
        <f t="shared" si="445"/>
        <v/>
      </c>
      <c r="T1738" s="8" t="str">
        <f t="shared" si="446"/>
        <v/>
      </c>
      <c r="U1738" s="23" t="str">
        <f t="shared" si="447"/>
        <v/>
      </c>
      <c r="W1738" s="50"/>
      <c r="Y1738" s="65" t="str">
        <f t="shared" si="448"/>
        <v/>
      </c>
      <c r="Z1738" s="8" t="str">
        <f t="shared" si="449"/>
        <v/>
      </c>
      <c r="AA1738" s="66" t="str">
        <f t="shared" si="450"/>
        <v/>
      </c>
      <c r="AC1738" s="65" t="str">
        <f>IF($G1738="", "", IF(IFERROR(INDEX('Intro &amp; Setup'!$Y$17:$Y$26, MATCH($G1738, 'Intro &amp; Setup'!$U$17:$U$26, 0)), "")="", 'Intro &amp; Setup'!$BB$15, IFERROR(INDEX('Intro &amp; Setup'!$Y$17:$Y$26, MATCH($G1738, 'Intro &amp; Setup'!$U$17:$U$26, 0)), "")))</f>
        <v/>
      </c>
      <c r="AD1738" s="8" t="str">
        <f>IF($J1738="", "", IF(IFERROR(INDEX('Intro &amp; Setup'!$Y$17:$Y$26, MATCH($J1738, 'Intro &amp; Setup'!$U$17:$U$26, 0)), "")="", 'Intro &amp; Setup'!$BB$15, IFERROR(INDEX('Intro &amp; Setup'!$Y$17:$Y$26, MATCH($J1738, 'Intro &amp; Setup'!$U$17:$U$26, 0)), "")))</f>
        <v/>
      </c>
      <c r="AE1738" s="66" t="str">
        <f>IF($M1738="", "", IF(IFERROR(INDEX('Intro &amp; Setup'!$Y$17:$Y$26, MATCH($M1738, 'Intro &amp; Setup'!$U$17:$U$26, 0)), "")="", 'Intro &amp; Setup'!$BB$15, IFERROR(INDEX('Intro &amp; Setup'!$Y$17:$Y$26, MATCH($M1738, 'Intro &amp; Setup'!$U$17:$U$26, 0)), "")))</f>
        <v/>
      </c>
      <c r="AG1738" s="65" t="str">
        <f t="shared" si="451"/>
        <v/>
      </c>
      <c r="AH1738" s="8" t="str">
        <f t="shared" si="452"/>
        <v/>
      </c>
      <c r="AI1738" s="66" t="str">
        <f t="shared" si="453"/>
        <v/>
      </c>
      <c r="AK1738" s="123" t="str">
        <f>IF(AC1738='Intro &amp; Setup'!$BB$14, $AO1738, "")</f>
        <v/>
      </c>
      <c r="AL1738" s="124" t="str">
        <f>IF(AD1738='Intro &amp; Setup'!$BB$14, $AO1738, "")</f>
        <v/>
      </c>
      <c r="AM1738" s="125" t="str">
        <f>IF(AE1738='Intro &amp; Setup'!$BB$14, $AO1738, "")</f>
        <v/>
      </c>
      <c r="AO1738" s="130" t="str">
        <f>IF(AND($B1738="", $C1738="", $D1738=""), "", IF($N1738="", 'Intro &amp; Setup'!$AB$33, $N1738))</f>
        <v/>
      </c>
      <c r="AQ1738" s="140">
        <f t="shared" si="454"/>
        <v>0</v>
      </c>
      <c r="AR1738" s="145">
        <f t="shared" si="455"/>
        <v>0</v>
      </c>
      <c r="AS1738" s="141">
        <f t="shared" si="456"/>
        <v>0</v>
      </c>
      <c r="AU1738" s="149" t="str">
        <f t="shared" si="457"/>
        <v/>
      </c>
      <c r="AV1738" s="155"/>
      <c r="AW1738" s="155"/>
      <c r="AX1738" s="155" t="str">
        <f t="shared" si="458"/>
        <v/>
      </c>
      <c r="AY1738" s="155"/>
      <c r="AZ1738" s="155"/>
      <c r="BA1738" s="151" t="str">
        <f t="shared" si="459"/>
        <v/>
      </c>
      <c r="BC1738" s="47" t="str">
        <f t="shared" si="460"/>
        <v/>
      </c>
    </row>
    <row r="1739" spans="1:55" x14ac:dyDescent="0.25">
      <c r="A1739" s="4"/>
      <c r="B1739" s="167"/>
      <c r="C1739" s="168"/>
      <c r="D1739" s="169"/>
      <c r="E1739" s="170"/>
      <c r="F1739" s="171"/>
      <c r="G1739" s="172"/>
      <c r="H1739" s="173"/>
      <c r="I1739" s="171"/>
      <c r="J1739" s="172"/>
      <c r="K1739" s="170"/>
      <c r="L1739" s="171"/>
      <c r="M1739" s="172"/>
      <c r="N1739" s="174"/>
      <c r="O1739" s="4"/>
      <c r="P1739" s="49" t="str">
        <f t="shared" si="444"/>
        <v/>
      </c>
      <c r="Q1739" s="4"/>
      <c r="S1739" s="22" t="str">
        <f t="shared" si="445"/>
        <v/>
      </c>
      <c r="T1739" s="8" t="str">
        <f t="shared" si="446"/>
        <v/>
      </c>
      <c r="U1739" s="23" t="str">
        <f t="shared" si="447"/>
        <v/>
      </c>
      <c r="W1739" s="50"/>
      <c r="Y1739" s="65" t="str">
        <f t="shared" si="448"/>
        <v/>
      </c>
      <c r="Z1739" s="8" t="str">
        <f t="shared" si="449"/>
        <v/>
      </c>
      <c r="AA1739" s="66" t="str">
        <f t="shared" si="450"/>
        <v/>
      </c>
      <c r="AC1739" s="65" t="str">
        <f>IF($G1739="", "", IF(IFERROR(INDEX('Intro &amp; Setup'!$Y$17:$Y$26, MATCH($G1739, 'Intro &amp; Setup'!$U$17:$U$26, 0)), "")="", 'Intro &amp; Setup'!$BB$15, IFERROR(INDEX('Intro &amp; Setup'!$Y$17:$Y$26, MATCH($G1739, 'Intro &amp; Setup'!$U$17:$U$26, 0)), "")))</f>
        <v/>
      </c>
      <c r="AD1739" s="8" t="str">
        <f>IF($J1739="", "", IF(IFERROR(INDEX('Intro &amp; Setup'!$Y$17:$Y$26, MATCH($J1739, 'Intro &amp; Setup'!$U$17:$U$26, 0)), "")="", 'Intro &amp; Setup'!$BB$15, IFERROR(INDEX('Intro &amp; Setup'!$Y$17:$Y$26, MATCH($J1739, 'Intro &amp; Setup'!$U$17:$U$26, 0)), "")))</f>
        <v/>
      </c>
      <c r="AE1739" s="66" t="str">
        <f>IF($M1739="", "", IF(IFERROR(INDEX('Intro &amp; Setup'!$Y$17:$Y$26, MATCH($M1739, 'Intro &amp; Setup'!$U$17:$U$26, 0)), "")="", 'Intro &amp; Setup'!$BB$15, IFERROR(INDEX('Intro &amp; Setup'!$Y$17:$Y$26, MATCH($M1739, 'Intro &amp; Setup'!$U$17:$U$26, 0)), "")))</f>
        <v/>
      </c>
      <c r="AG1739" s="65" t="str">
        <f t="shared" si="451"/>
        <v/>
      </c>
      <c r="AH1739" s="8" t="str">
        <f t="shared" si="452"/>
        <v/>
      </c>
      <c r="AI1739" s="66" t="str">
        <f t="shared" si="453"/>
        <v/>
      </c>
      <c r="AK1739" s="123" t="str">
        <f>IF(AC1739='Intro &amp; Setup'!$BB$14, $AO1739, "")</f>
        <v/>
      </c>
      <c r="AL1739" s="124" t="str">
        <f>IF(AD1739='Intro &amp; Setup'!$BB$14, $AO1739, "")</f>
        <v/>
      </c>
      <c r="AM1739" s="125" t="str">
        <f>IF(AE1739='Intro &amp; Setup'!$BB$14, $AO1739, "")</f>
        <v/>
      </c>
      <c r="AO1739" s="130" t="str">
        <f>IF(AND($B1739="", $C1739="", $D1739=""), "", IF($N1739="", 'Intro &amp; Setup'!$AB$33, $N1739))</f>
        <v/>
      </c>
      <c r="AQ1739" s="140">
        <f t="shared" si="454"/>
        <v>0</v>
      </c>
      <c r="AR1739" s="145">
        <f t="shared" si="455"/>
        <v>0</v>
      </c>
      <c r="AS1739" s="141">
        <f t="shared" si="456"/>
        <v>0</v>
      </c>
      <c r="AU1739" s="149" t="str">
        <f t="shared" si="457"/>
        <v/>
      </c>
      <c r="AV1739" s="155"/>
      <c r="AW1739" s="155"/>
      <c r="AX1739" s="155" t="str">
        <f t="shared" si="458"/>
        <v/>
      </c>
      <c r="AY1739" s="155"/>
      <c r="AZ1739" s="155"/>
      <c r="BA1739" s="151" t="str">
        <f t="shared" si="459"/>
        <v/>
      </c>
      <c r="BC1739" s="47" t="str">
        <f t="shared" si="460"/>
        <v/>
      </c>
    </row>
    <row r="1740" spans="1:55" x14ac:dyDescent="0.25">
      <c r="A1740" s="4"/>
      <c r="B1740" s="167"/>
      <c r="C1740" s="168"/>
      <c r="D1740" s="169"/>
      <c r="E1740" s="170"/>
      <c r="F1740" s="171"/>
      <c r="G1740" s="172"/>
      <c r="H1740" s="173"/>
      <c r="I1740" s="171"/>
      <c r="J1740" s="172"/>
      <c r="K1740" s="170"/>
      <c r="L1740" s="171"/>
      <c r="M1740" s="172"/>
      <c r="N1740" s="174"/>
      <c r="O1740" s="4"/>
      <c r="P1740" s="49" t="str">
        <f t="shared" ref="P1740:P1803" si="461">IF(COUNTIF($AC1740:$AE1740, $AC$7)&gt;0, $AC$7, IF(COUNTIF($AC1740:$AE1740, $AC$8)&gt;0, $AC$8, ""))</f>
        <v/>
      </c>
      <c r="Q1740" s="4"/>
      <c r="S1740" s="22" t="str">
        <f t="shared" ref="S1740:S1803" si="462">IF(B1740="", "", IF(COUNTIF(B$11:B$5010, B1740)&gt;1, "X", ""))</f>
        <v/>
      </c>
      <c r="T1740" s="8" t="str">
        <f t="shared" ref="T1740:T1803" si="463">IF(C1740="", "", IF(COUNTIF(C$11:C$5010, C1740)&gt;1, "X", ""))</f>
        <v/>
      </c>
      <c r="U1740" s="23" t="str">
        <f t="shared" ref="U1740:U1803" si="464">IF(D1740="", "", IF(COUNTIF(D$11:D$5010, D1740)&gt;1, "X", ""))</f>
        <v/>
      </c>
      <c r="W1740" s="50"/>
      <c r="Y1740" s="65" t="str">
        <f t="shared" ref="Y1740:Y1803" si="465">IF($E1740="", "", TEXT($E1740, "ddd"))</f>
        <v/>
      </c>
      <c r="Z1740" s="8" t="str">
        <f t="shared" ref="Z1740:Z1803" si="466">IF($H1740="", "", TEXT($H1740, "ddd"))</f>
        <v/>
      </c>
      <c r="AA1740" s="66" t="str">
        <f t="shared" ref="AA1740:AA1803" si="467">IF($K1740="", "", TEXT($K1740, "ddd"))</f>
        <v/>
      </c>
      <c r="AC1740" s="65" t="str">
        <f>IF($G1740="", "", IF(IFERROR(INDEX('Intro &amp; Setup'!$Y$17:$Y$26, MATCH($G1740, 'Intro &amp; Setup'!$U$17:$U$26, 0)), "")="", 'Intro &amp; Setup'!$BB$15, IFERROR(INDEX('Intro &amp; Setup'!$Y$17:$Y$26, MATCH($G1740, 'Intro &amp; Setup'!$U$17:$U$26, 0)), "")))</f>
        <v/>
      </c>
      <c r="AD1740" s="8" t="str">
        <f>IF($J1740="", "", IF(IFERROR(INDEX('Intro &amp; Setup'!$Y$17:$Y$26, MATCH($J1740, 'Intro &amp; Setup'!$U$17:$U$26, 0)), "")="", 'Intro &amp; Setup'!$BB$15, IFERROR(INDEX('Intro &amp; Setup'!$Y$17:$Y$26, MATCH($J1740, 'Intro &amp; Setup'!$U$17:$U$26, 0)), "")))</f>
        <v/>
      </c>
      <c r="AE1740" s="66" t="str">
        <f>IF($M1740="", "", IF(IFERROR(INDEX('Intro &amp; Setup'!$Y$17:$Y$26, MATCH($M1740, 'Intro &amp; Setup'!$U$17:$U$26, 0)), "")="", 'Intro &amp; Setup'!$BB$15, IFERROR(INDEX('Intro &amp; Setup'!$Y$17:$Y$26, MATCH($M1740, 'Intro &amp; Setup'!$U$17:$U$26, 0)), "")))</f>
        <v/>
      </c>
      <c r="AG1740" s="65" t="str">
        <f t="shared" ref="AG1740:AG1803" si="468">IF($F1740="", "", TEXT(ROUNDDOWN($F1740/(1/24),0)*(1/24), "hh:mm"))</f>
        <v/>
      </c>
      <c r="AH1740" s="8" t="str">
        <f t="shared" ref="AH1740:AH1803" si="469">IF($I1740="", "", TEXT(ROUNDDOWN($I1740/(1/24),0)*(1/24), "hh:mm"))</f>
        <v/>
      </c>
      <c r="AI1740" s="66" t="str">
        <f t="shared" ref="AI1740:AI1803" si="470">IF($L1740="", "", TEXT(ROUNDDOWN($L1740/(1/24),0)*(1/24), "hh:mm"))</f>
        <v/>
      </c>
      <c r="AK1740" s="123" t="str">
        <f>IF(AC1740='Intro &amp; Setup'!$BB$14, $AO1740, "")</f>
        <v/>
      </c>
      <c r="AL1740" s="124" t="str">
        <f>IF(AD1740='Intro &amp; Setup'!$BB$14, $AO1740, "")</f>
        <v/>
      </c>
      <c r="AM1740" s="125" t="str">
        <f>IF(AE1740='Intro &amp; Setup'!$BB$14, $AO1740, "")</f>
        <v/>
      </c>
      <c r="AO1740" s="130" t="str">
        <f>IF(AND($B1740="", $C1740="", $D1740=""), "", IF($N1740="", 'Intro &amp; Setup'!$AB$33, $N1740))</f>
        <v/>
      </c>
      <c r="AQ1740" s="140">
        <f t="shared" ref="AQ1740:AQ1803" si="471">IF(OR(E1740="", F1740="", G1740=""), 0, 1)</f>
        <v>0</v>
      </c>
      <c r="AR1740" s="145">
        <f t="shared" ref="AR1740:AR1803" si="472">+IF(OR(H1740="", I1740="", J1740=""), 0, 1)</f>
        <v>0</v>
      </c>
      <c r="AS1740" s="141">
        <f t="shared" ref="AS1740:AS1803" si="473">IF(OR(K1740="", L1740="", M1740=""), 0, 1)</f>
        <v>0</v>
      </c>
      <c r="AU1740" s="149" t="str">
        <f t="shared" ref="AU1740:AU1803" si="474">IF(G1740="", "", IF(COUNTIF($W$11:$W$20, G1740)=0, "X", ""))</f>
        <v/>
      </c>
      <c r="AV1740" s="155"/>
      <c r="AW1740" s="155"/>
      <c r="AX1740" s="155" t="str">
        <f t="shared" ref="AX1740:AX1803" si="475">IF(J1740="", "", IF(COUNTIF($W$11:$W$20, J1740)=0, "X", ""))</f>
        <v/>
      </c>
      <c r="AY1740" s="155"/>
      <c r="AZ1740" s="155"/>
      <c r="BA1740" s="151" t="str">
        <f t="shared" ref="BA1740:BA1803" si="476">IF(M1740="", "", IF(COUNTIF($W$11:$W$20, M1740)=0, "X", ""))</f>
        <v/>
      </c>
      <c r="BC1740" s="47" t="str">
        <f t="shared" ref="BC1740:BC1803" si="477">IF($AC1740=$AC$7, 1, IF($AD1740=$AC$7, 2, IF($AE1740=$AC$7, 3, "")))</f>
        <v/>
      </c>
    </row>
    <row r="1741" spans="1:55" x14ac:dyDescent="0.25">
      <c r="A1741" s="4"/>
      <c r="B1741" s="167"/>
      <c r="C1741" s="168"/>
      <c r="D1741" s="169"/>
      <c r="E1741" s="170"/>
      <c r="F1741" s="171"/>
      <c r="G1741" s="172"/>
      <c r="H1741" s="173"/>
      <c r="I1741" s="171"/>
      <c r="J1741" s="172"/>
      <c r="K1741" s="170"/>
      <c r="L1741" s="171"/>
      <c r="M1741" s="172"/>
      <c r="N1741" s="174"/>
      <c r="O1741" s="4"/>
      <c r="P1741" s="49" t="str">
        <f t="shared" si="461"/>
        <v/>
      </c>
      <c r="Q1741" s="4"/>
      <c r="S1741" s="22" t="str">
        <f t="shared" si="462"/>
        <v/>
      </c>
      <c r="T1741" s="8" t="str">
        <f t="shared" si="463"/>
        <v/>
      </c>
      <c r="U1741" s="23" t="str">
        <f t="shared" si="464"/>
        <v/>
      </c>
      <c r="W1741" s="50"/>
      <c r="Y1741" s="65" t="str">
        <f t="shared" si="465"/>
        <v/>
      </c>
      <c r="Z1741" s="8" t="str">
        <f t="shared" si="466"/>
        <v/>
      </c>
      <c r="AA1741" s="66" t="str">
        <f t="shared" si="467"/>
        <v/>
      </c>
      <c r="AC1741" s="65" t="str">
        <f>IF($G1741="", "", IF(IFERROR(INDEX('Intro &amp; Setup'!$Y$17:$Y$26, MATCH($G1741, 'Intro &amp; Setup'!$U$17:$U$26, 0)), "")="", 'Intro &amp; Setup'!$BB$15, IFERROR(INDEX('Intro &amp; Setup'!$Y$17:$Y$26, MATCH($G1741, 'Intro &amp; Setup'!$U$17:$U$26, 0)), "")))</f>
        <v/>
      </c>
      <c r="AD1741" s="8" t="str">
        <f>IF($J1741="", "", IF(IFERROR(INDEX('Intro &amp; Setup'!$Y$17:$Y$26, MATCH($J1741, 'Intro &amp; Setup'!$U$17:$U$26, 0)), "")="", 'Intro &amp; Setup'!$BB$15, IFERROR(INDEX('Intro &amp; Setup'!$Y$17:$Y$26, MATCH($J1741, 'Intro &amp; Setup'!$U$17:$U$26, 0)), "")))</f>
        <v/>
      </c>
      <c r="AE1741" s="66" t="str">
        <f>IF($M1741="", "", IF(IFERROR(INDEX('Intro &amp; Setup'!$Y$17:$Y$26, MATCH($M1741, 'Intro &amp; Setup'!$U$17:$U$26, 0)), "")="", 'Intro &amp; Setup'!$BB$15, IFERROR(INDEX('Intro &amp; Setup'!$Y$17:$Y$26, MATCH($M1741, 'Intro &amp; Setup'!$U$17:$U$26, 0)), "")))</f>
        <v/>
      </c>
      <c r="AG1741" s="65" t="str">
        <f t="shared" si="468"/>
        <v/>
      </c>
      <c r="AH1741" s="8" t="str">
        <f t="shared" si="469"/>
        <v/>
      </c>
      <c r="AI1741" s="66" t="str">
        <f t="shared" si="470"/>
        <v/>
      </c>
      <c r="AK1741" s="123" t="str">
        <f>IF(AC1741='Intro &amp; Setup'!$BB$14, $AO1741, "")</f>
        <v/>
      </c>
      <c r="AL1741" s="124" t="str">
        <f>IF(AD1741='Intro &amp; Setup'!$BB$14, $AO1741, "")</f>
        <v/>
      </c>
      <c r="AM1741" s="125" t="str">
        <f>IF(AE1741='Intro &amp; Setup'!$BB$14, $AO1741, "")</f>
        <v/>
      </c>
      <c r="AO1741" s="130" t="str">
        <f>IF(AND($B1741="", $C1741="", $D1741=""), "", IF($N1741="", 'Intro &amp; Setup'!$AB$33, $N1741))</f>
        <v/>
      </c>
      <c r="AQ1741" s="140">
        <f t="shared" si="471"/>
        <v>0</v>
      </c>
      <c r="AR1741" s="145">
        <f t="shared" si="472"/>
        <v>0</v>
      </c>
      <c r="AS1741" s="141">
        <f t="shared" si="473"/>
        <v>0</v>
      </c>
      <c r="AU1741" s="149" t="str">
        <f t="shared" si="474"/>
        <v/>
      </c>
      <c r="AV1741" s="155"/>
      <c r="AW1741" s="155"/>
      <c r="AX1741" s="155" t="str">
        <f t="shared" si="475"/>
        <v/>
      </c>
      <c r="AY1741" s="155"/>
      <c r="AZ1741" s="155"/>
      <c r="BA1741" s="151" t="str">
        <f t="shared" si="476"/>
        <v/>
      </c>
      <c r="BC1741" s="47" t="str">
        <f t="shared" si="477"/>
        <v/>
      </c>
    </row>
    <row r="1742" spans="1:55" x14ac:dyDescent="0.25">
      <c r="A1742" s="4"/>
      <c r="B1742" s="167"/>
      <c r="C1742" s="168"/>
      <c r="D1742" s="169"/>
      <c r="E1742" s="170"/>
      <c r="F1742" s="171"/>
      <c r="G1742" s="172"/>
      <c r="H1742" s="173"/>
      <c r="I1742" s="171"/>
      <c r="J1742" s="172"/>
      <c r="K1742" s="170"/>
      <c r="L1742" s="171"/>
      <c r="M1742" s="172"/>
      <c r="N1742" s="174"/>
      <c r="O1742" s="4"/>
      <c r="P1742" s="49" t="str">
        <f t="shared" si="461"/>
        <v/>
      </c>
      <c r="Q1742" s="4"/>
      <c r="S1742" s="22" t="str">
        <f t="shared" si="462"/>
        <v/>
      </c>
      <c r="T1742" s="8" t="str">
        <f t="shared" si="463"/>
        <v/>
      </c>
      <c r="U1742" s="23" t="str">
        <f t="shared" si="464"/>
        <v/>
      </c>
      <c r="W1742" s="50"/>
      <c r="Y1742" s="65" t="str">
        <f t="shared" si="465"/>
        <v/>
      </c>
      <c r="Z1742" s="8" t="str">
        <f t="shared" si="466"/>
        <v/>
      </c>
      <c r="AA1742" s="66" t="str">
        <f t="shared" si="467"/>
        <v/>
      </c>
      <c r="AC1742" s="65" t="str">
        <f>IF($G1742="", "", IF(IFERROR(INDEX('Intro &amp; Setup'!$Y$17:$Y$26, MATCH($G1742, 'Intro &amp; Setup'!$U$17:$U$26, 0)), "")="", 'Intro &amp; Setup'!$BB$15, IFERROR(INDEX('Intro &amp; Setup'!$Y$17:$Y$26, MATCH($G1742, 'Intro &amp; Setup'!$U$17:$U$26, 0)), "")))</f>
        <v/>
      </c>
      <c r="AD1742" s="8" t="str">
        <f>IF($J1742="", "", IF(IFERROR(INDEX('Intro &amp; Setup'!$Y$17:$Y$26, MATCH($J1742, 'Intro &amp; Setup'!$U$17:$U$26, 0)), "")="", 'Intro &amp; Setup'!$BB$15, IFERROR(INDEX('Intro &amp; Setup'!$Y$17:$Y$26, MATCH($J1742, 'Intro &amp; Setup'!$U$17:$U$26, 0)), "")))</f>
        <v/>
      </c>
      <c r="AE1742" s="66" t="str">
        <f>IF($M1742="", "", IF(IFERROR(INDEX('Intro &amp; Setup'!$Y$17:$Y$26, MATCH($M1742, 'Intro &amp; Setup'!$U$17:$U$26, 0)), "")="", 'Intro &amp; Setup'!$BB$15, IFERROR(INDEX('Intro &amp; Setup'!$Y$17:$Y$26, MATCH($M1742, 'Intro &amp; Setup'!$U$17:$U$26, 0)), "")))</f>
        <v/>
      </c>
      <c r="AG1742" s="65" t="str">
        <f t="shared" si="468"/>
        <v/>
      </c>
      <c r="AH1742" s="8" t="str">
        <f t="shared" si="469"/>
        <v/>
      </c>
      <c r="AI1742" s="66" t="str">
        <f t="shared" si="470"/>
        <v/>
      </c>
      <c r="AK1742" s="123" t="str">
        <f>IF(AC1742='Intro &amp; Setup'!$BB$14, $AO1742, "")</f>
        <v/>
      </c>
      <c r="AL1742" s="124" t="str">
        <f>IF(AD1742='Intro &amp; Setup'!$BB$14, $AO1742, "")</f>
        <v/>
      </c>
      <c r="AM1742" s="125" t="str">
        <f>IF(AE1742='Intro &amp; Setup'!$BB$14, $AO1742, "")</f>
        <v/>
      </c>
      <c r="AO1742" s="130" t="str">
        <f>IF(AND($B1742="", $C1742="", $D1742=""), "", IF($N1742="", 'Intro &amp; Setup'!$AB$33, $N1742))</f>
        <v/>
      </c>
      <c r="AQ1742" s="140">
        <f t="shared" si="471"/>
        <v>0</v>
      </c>
      <c r="AR1742" s="145">
        <f t="shared" si="472"/>
        <v>0</v>
      </c>
      <c r="AS1742" s="141">
        <f t="shared" si="473"/>
        <v>0</v>
      </c>
      <c r="AU1742" s="149" t="str">
        <f t="shared" si="474"/>
        <v/>
      </c>
      <c r="AV1742" s="155"/>
      <c r="AW1742" s="155"/>
      <c r="AX1742" s="155" t="str">
        <f t="shared" si="475"/>
        <v/>
      </c>
      <c r="AY1742" s="155"/>
      <c r="AZ1742" s="155"/>
      <c r="BA1742" s="151" t="str">
        <f t="shared" si="476"/>
        <v/>
      </c>
      <c r="BC1742" s="47" t="str">
        <f t="shared" si="477"/>
        <v/>
      </c>
    </row>
    <row r="1743" spans="1:55" x14ac:dyDescent="0.25">
      <c r="A1743" s="4"/>
      <c r="B1743" s="167"/>
      <c r="C1743" s="168"/>
      <c r="D1743" s="169"/>
      <c r="E1743" s="170"/>
      <c r="F1743" s="171"/>
      <c r="G1743" s="172"/>
      <c r="H1743" s="173"/>
      <c r="I1743" s="171"/>
      <c r="J1743" s="172"/>
      <c r="K1743" s="170"/>
      <c r="L1743" s="171"/>
      <c r="M1743" s="172"/>
      <c r="N1743" s="174"/>
      <c r="O1743" s="4"/>
      <c r="P1743" s="49" t="str">
        <f t="shared" si="461"/>
        <v/>
      </c>
      <c r="Q1743" s="4"/>
      <c r="S1743" s="22" t="str">
        <f t="shared" si="462"/>
        <v/>
      </c>
      <c r="T1743" s="8" t="str">
        <f t="shared" si="463"/>
        <v/>
      </c>
      <c r="U1743" s="23" t="str">
        <f t="shared" si="464"/>
        <v/>
      </c>
      <c r="W1743" s="50"/>
      <c r="Y1743" s="65" t="str">
        <f t="shared" si="465"/>
        <v/>
      </c>
      <c r="Z1743" s="8" t="str">
        <f t="shared" si="466"/>
        <v/>
      </c>
      <c r="AA1743" s="66" t="str">
        <f t="shared" si="467"/>
        <v/>
      </c>
      <c r="AC1743" s="65" t="str">
        <f>IF($G1743="", "", IF(IFERROR(INDEX('Intro &amp; Setup'!$Y$17:$Y$26, MATCH($G1743, 'Intro &amp; Setup'!$U$17:$U$26, 0)), "")="", 'Intro &amp; Setup'!$BB$15, IFERROR(INDEX('Intro &amp; Setup'!$Y$17:$Y$26, MATCH($G1743, 'Intro &amp; Setup'!$U$17:$U$26, 0)), "")))</f>
        <v/>
      </c>
      <c r="AD1743" s="8" t="str">
        <f>IF($J1743="", "", IF(IFERROR(INDEX('Intro &amp; Setup'!$Y$17:$Y$26, MATCH($J1743, 'Intro &amp; Setup'!$U$17:$U$26, 0)), "")="", 'Intro &amp; Setup'!$BB$15, IFERROR(INDEX('Intro &amp; Setup'!$Y$17:$Y$26, MATCH($J1743, 'Intro &amp; Setup'!$U$17:$U$26, 0)), "")))</f>
        <v/>
      </c>
      <c r="AE1743" s="66" t="str">
        <f>IF($M1743="", "", IF(IFERROR(INDEX('Intro &amp; Setup'!$Y$17:$Y$26, MATCH($M1743, 'Intro &amp; Setup'!$U$17:$U$26, 0)), "")="", 'Intro &amp; Setup'!$BB$15, IFERROR(INDEX('Intro &amp; Setup'!$Y$17:$Y$26, MATCH($M1743, 'Intro &amp; Setup'!$U$17:$U$26, 0)), "")))</f>
        <v/>
      </c>
      <c r="AG1743" s="65" t="str">
        <f t="shared" si="468"/>
        <v/>
      </c>
      <c r="AH1743" s="8" t="str">
        <f t="shared" si="469"/>
        <v/>
      </c>
      <c r="AI1743" s="66" t="str">
        <f t="shared" si="470"/>
        <v/>
      </c>
      <c r="AK1743" s="123" t="str">
        <f>IF(AC1743='Intro &amp; Setup'!$BB$14, $AO1743, "")</f>
        <v/>
      </c>
      <c r="AL1743" s="124" t="str">
        <f>IF(AD1743='Intro &amp; Setup'!$BB$14, $AO1743, "")</f>
        <v/>
      </c>
      <c r="AM1743" s="125" t="str">
        <f>IF(AE1743='Intro &amp; Setup'!$BB$14, $AO1743, "")</f>
        <v/>
      </c>
      <c r="AO1743" s="130" t="str">
        <f>IF(AND($B1743="", $C1743="", $D1743=""), "", IF($N1743="", 'Intro &amp; Setup'!$AB$33, $N1743))</f>
        <v/>
      </c>
      <c r="AQ1743" s="140">
        <f t="shared" si="471"/>
        <v>0</v>
      </c>
      <c r="AR1743" s="145">
        <f t="shared" si="472"/>
        <v>0</v>
      </c>
      <c r="AS1743" s="141">
        <f t="shared" si="473"/>
        <v>0</v>
      </c>
      <c r="AU1743" s="149" t="str">
        <f t="shared" si="474"/>
        <v/>
      </c>
      <c r="AV1743" s="155"/>
      <c r="AW1743" s="155"/>
      <c r="AX1743" s="155" t="str">
        <f t="shared" si="475"/>
        <v/>
      </c>
      <c r="AY1743" s="155"/>
      <c r="AZ1743" s="155"/>
      <c r="BA1743" s="151" t="str">
        <f t="shared" si="476"/>
        <v/>
      </c>
      <c r="BC1743" s="47" t="str">
        <f t="shared" si="477"/>
        <v/>
      </c>
    </row>
    <row r="1744" spans="1:55" x14ac:dyDescent="0.25">
      <c r="A1744" s="4"/>
      <c r="B1744" s="167"/>
      <c r="C1744" s="168"/>
      <c r="D1744" s="169"/>
      <c r="E1744" s="170"/>
      <c r="F1744" s="171"/>
      <c r="G1744" s="172"/>
      <c r="H1744" s="173"/>
      <c r="I1744" s="171"/>
      <c r="J1744" s="172"/>
      <c r="K1744" s="170"/>
      <c r="L1744" s="171"/>
      <c r="M1744" s="172"/>
      <c r="N1744" s="174"/>
      <c r="O1744" s="4"/>
      <c r="P1744" s="49" t="str">
        <f t="shared" si="461"/>
        <v/>
      </c>
      <c r="Q1744" s="4"/>
      <c r="S1744" s="22" t="str">
        <f t="shared" si="462"/>
        <v/>
      </c>
      <c r="T1744" s="8" t="str">
        <f t="shared" si="463"/>
        <v/>
      </c>
      <c r="U1744" s="23" t="str">
        <f t="shared" si="464"/>
        <v/>
      </c>
      <c r="W1744" s="50"/>
      <c r="Y1744" s="65" t="str">
        <f t="shared" si="465"/>
        <v/>
      </c>
      <c r="Z1744" s="8" t="str">
        <f t="shared" si="466"/>
        <v/>
      </c>
      <c r="AA1744" s="66" t="str">
        <f t="shared" si="467"/>
        <v/>
      </c>
      <c r="AC1744" s="65" t="str">
        <f>IF($G1744="", "", IF(IFERROR(INDEX('Intro &amp; Setup'!$Y$17:$Y$26, MATCH($G1744, 'Intro &amp; Setup'!$U$17:$U$26, 0)), "")="", 'Intro &amp; Setup'!$BB$15, IFERROR(INDEX('Intro &amp; Setup'!$Y$17:$Y$26, MATCH($G1744, 'Intro &amp; Setup'!$U$17:$U$26, 0)), "")))</f>
        <v/>
      </c>
      <c r="AD1744" s="8" t="str">
        <f>IF($J1744="", "", IF(IFERROR(INDEX('Intro &amp; Setup'!$Y$17:$Y$26, MATCH($J1744, 'Intro &amp; Setup'!$U$17:$U$26, 0)), "")="", 'Intro &amp; Setup'!$BB$15, IFERROR(INDEX('Intro &amp; Setup'!$Y$17:$Y$26, MATCH($J1744, 'Intro &amp; Setup'!$U$17:$U$26, 0)), "")))</f>
        <v/>
      </c>
      <c r="AE1744" s="66" t="str">
        <f>IF($M1744="", "", IF(IFERROR(INDEX('Intro &amp; Setup'!$Y$17:$Y$26, MATCH($M1744, 'Intro &amp; Setup'!$U$17:$U$26, 0)), "")="", 'Intro &amp; Setup'!$BB$15, IFERROR(INDEX('Intro &amp; Setup'!$Y$17:$Y$26, MATCH($M1744, 'Intro &amp; Setup'!$U$17:$U$26, 0)), "")))</f>
        <v/>
      </c>
      <c r="AG1744" s="65" t="str">
        <f t="shared" si="468"/>
        <v/>
      </c>
      <c r="AH1744" s="8" t="str">
        <f t="shared" si="469"/>
        <v/>
      </c>
      <c r="AI1744" s="66" t="str">
        <f t="shared" si="470"/>
        <v/>
      </c>
      <c r="AK1744" s="123" t="str">
        <f>IF(AC1744='Intro &amp; Setup'!$BB$14, $AO1744, "")</f>
        <v/>
      </c>
      <c r="AL1744" s="124" t="str">
        <f>IF(AD1744='Intro &amp; Setup'!$BB$14, $AO1744, "")</f>
        <v/>
      </c>
      <c r="AM1744" s="125" t="str">
        <f>IF(AE1744='Intro &amp; Setup'!$BB$14, $AO1744, "")</f>
        <v/>
      </c>
      <c r="AO1744" s="130" t="str">
        <f>IF(AND($B1744="", $C1744="", $D1744=""), "", IF($N1744="", 'Intro &amp; Setup'!$AB$33, $N1744))</f>
        <v/>
      </c>
      <c r="AQ1744" s="140">
        <f t="shared" si="471"/>
        <v>0</v>
      </c>
      <c r="AR1744" s="145">
        <f t="shared" si="472"/>
        <v>0</v>
      </c>
      <c r="AS1744" s="141">
        <f t="shared" si="473"/>
        <v>0</v>
      </c>
      <c r="AU1744" s="149" t="str">
        <f t="shared" si="474"/>
        <v/>
      </c>
      <c r="AV1744" s="155"/>
      <c r="AW1744" s="155"/>
      <c r="AX1744" s="155" t="str">
        <f t="shared" si="475"/>
        <v/>
      </c>
      <c r="AY1744" s="155"/>
      <c r="AZ1744" s="155"/>
      <c r="BA1744" s="151" t="str">
        <f t="shared" si="476"/>
        <v/>
      </c>
      <c r="BC1744" s="47" t="str">
        <f t="shared" si="477"/>
        <v/>
      </c>
    </row>
    <row r="1745" spans="1:55" x14ac:dyDescent="0.25">
      <c r="A1745" s="4"/>
      <c r="B1745" s="167"/>
      <c r="C1745" s="168"/>
      <c r="D1745" s="169"/>
      <c r="E1745" s="170"/>
      <c r="F1745" s="171"/>
      <c r="G1745" s="172"/>
      <c r="H1745" s="173"/>
      <c r="I1745" s="171"/>
      <c r="J1745" s="172"/>
      <c r="K1745" s="170"/>
      <c r="L1745" s="171"/>
      <c r="M1745" s="172"/>
      <c r="N1745" s="174"/>
      <c r="O1745" s="4"/>
      <c r="P1745" s="49" t="str">
        <f t="shared" si="461"/>
        <v/>
      </c>
      <c r="Q1745" s="4"/>
      <c r="S1745" s="22" t="str">
        <f t="shared" si="462"/>
        <v/>
      </c>
      <c r="T1745" s="8" t="str">
        <f t="shared" si="463"/>
        <v/>
      </c>
      <c r="U1745" s="23" t="str">
        <f t="shared" si="464"/>
        <v/>
      </c>
      <c r="W1745" s="50"/>
      <c r="Y1745" s="65" t="str">
        <f t="shared" si="465"/>
        <v/>
      </c>
      <c r="Z1745" s="8" t="str">
        <f t="shared" si="466"/>
        <v/>
      </c>
      <c r="AA1745" s="66" t="str">
        <f t="shared" si="467"/>
        <v/>
      </c>
      <c r="AC1745" s="65" t="str">
        <f>IF($G1745="", "", IF(IFERROR(INDEX('Intro &amp; Setup'!$Y$17:$Y$26, MATCH($G1745, 'Intro &amp; Setup'!$U$17:$U$26, 0)), "")="", 'Intro &amp; Setup'!$BB$15, IFERROR(INDEX('Intro &amp; Setup'!$Y$17:$Y$26, MATCH($G1745, 'Intro &amp; Setup'!$U$17:$U$26, 0)), "")))</f>
        <v/>
      </c>
      <c r="AD1745" s="8" t="str">
        <f>IF($J1745="", "", IF(IFERROR(INDEX('Intro &amp; Setup'!$Y$17:$Y$26, MATCH($J1745, 'Intro &amp; Setup'!$U$17:$U$26, 0)), "")="", 'Intro &amp; Setup'!$BB$15, IFERROR(INDEX('Intro &amp; Setup'!$Y$17:$Y$26, MATCH($J1745, 'Intro &amp; Setup'!$U$17:$U$26, 0)), "")))</f>
        <v/>
      </c>
      <c r="AE1745" s="66" t="str">
        <f>IF($M1745="", "", IF(IFERROR(INDEX('Intro &amp; Setup'!$Y$17:$Y$26, MATCH($M1745, 'Intro &amp; Setup'!$U$17:$U$26, 0)), "")="", 'Intro &amp; Setup'!$BB$15, IFERROR(INDEX('Intro &amp; Setup'!$Y$17:$Y$26, MATCH($M1745, 'Intro &amp; Setup'!$U$17:$U$26, 0)), "")))</f>
        <v/>
      </c>
      <c r="AG1745" s="65" t="str">
        <f t="shared" si="468"/>
        <v/>
      </c>
      <c r="AH1745" s="8" t="str">
        <f t="shared" si="469"/>
        <v/>
      </c>
      <c r="AI1745" s="66" t="str">
        <f t="shared" si="470"/>
        <v/>
      </c>
      <c r="AK1745" s="123" t="str">
        <f>IF(AC1745='Intro &amp; Setup'!$BB$14, $AO1745, "")</f>
        <v/>
      </c>
      <c r="AL1745" s="124" t="str">
        <f>IF(AD1745='Intro &amp; Setup'!$BB$14, $AO1745, "")</f>
        <v/>
      </c>
      <c r="AM1745" s="125" t="str">
        <f>IF(AE1745='Intro &amp; Setup'!$BB$14, $AO1745, "")</f>
        <v/>
      </c>
      <c r="AO1745" s="130" t="str">
        <f>IF(AND($B1745="", $C1745="", $D1745=""), "", IF($N1745="", 'Intro &amp; Setup'!$AB$33, $N1745))</f>
        <v/>
      </c>
      <c r="AQ1745" s="140">
        <f t="shared" si="471"/>
        <v>0</v>
      </c>
      <c r="AR1745" s="145">
        <f t="shared" si="472"/>
        <v>0</v>
      </c>
      <c r="AS1745" s="141">
        <f t="shared" si="473"/>
        <v>0</v>
      </c>
      <c r="AU1745" s="149" t="str">
        <f t="shared" si="474"/>
        <v/>
      </c>
      <c r="AV1745" s="155"/>
      <c r="AW1745" s="155"/>
      <c r="AX1745" s="155" t="str">
        <f t="shared" si="475"/>
        <v/>
      </c>
      <c r="AY1745" s="155"/>
      <c r="AZ1745" s="155"/>
      <c r="BA1745" s="151" t="str">
        <f t="shared" si="476"/>
        <v/>
      </c>
      <c r="BC1745" s="47" t="str">
        <f t="shared" si="477"/>
        <v/>
      </c>
    </row>
    <row r="1746" spans="1:55" x14ac:dyDescent="0.25">
      <c r="A1746" s="4"/>
      <c r="B1746" s="167"/>
      <c r="C1746" s="168"/>
      <c r="D1746" s="169"/>
      <c r="E1746" s="170"/>
      <c r="F1746" s="171"/>
      <c r="G1746" s="172"/>
      <c r="H1746" s="173"/>
      <c r="I1746" s="171"/>
      <c r="J1746" s="172"/>
      <c r="K1746" s="170"/>
      <c r="L1746" s="171"/>
      <c r="M1746" s="172"/>
      <c r="N1746" s="174"/>
      <c r="O1746" s="4"/>
      <c r="P1746" s="49" t="str">
        <f t="shared" si="461"/>
        <v/>
      </c>
      <c r="Q1746" s="4"/>
      <c r="S1746" s="22" t="str">
        <f t="shared" si="462"/>
        <v/>
      </c>
      <c r="T1746" s="8" t="str">
        <f t="shared" si="463"/>
        <v/>
      </c>
      <c r="U1746" s="23" t="str">
        <f t="shared" si="464"/>
        <v/>
      </c>
      <c r="W1746" s="50"/>
      <c r="Y1746" s="65" t="str">
        <f t="shared" si="465"/>
        <v/>
      </c>
      <c r="Z1746" s="8" t="str">
        <f t="shared" si="466"/>
        <v/>
      </c>
      <c r="AA1746" s="66" t="str">
        <f t="shared" si="467"/>
        <v/>
      </c>
      <c r="AC1746" s="65" t="str">
        <f>IF($G1746="", "", IF(IFERROR(INDEX('Intro &amp; Setup'!$Y$17:$Y$26, MATCH($G1746, 'Intro &amp; Setup'!$U$17:$U$26, 0)), "")="", 'Intro &amp; Setup'!$BB$15, IFERROR(INDEX('Intro &amp; Setup'!$Y$17:$Y$26, MATCH($G1746, 'Intro &amp; Setup'!$U$17:$U$26, 0)), "")))</f>
        <v/>
      </c>
      <c r="AD1746" s="8" t="str">
        <f>IF($J1746="", "", IF(IFERROR(INDEX('Intro &amp; Setup'!$Y$17:$Y$26, MATCH($J1746, 'Intro &amp; Setup'!$U$17:$U$26, 0)), "")="", 'Intro &amp; Setup'!$BB$15, IFERROR(INDEX('Intro &amp; Setup'!$Y$17:$Y$26, MATCH($J1746, 'Intro &amp; Setup'!$U$17:$U$26, 0)), "")))</f>
        <v/>
      </c>
      <c r="AE1746" s="66" t="str">
        <f>IF($M1746="", "", IF(IFERROR(INDEX('Intro &amp; Setup'!$Y$17:$Y$26, MATCH($M1746, 'Intro &amp; Setup'!$U$17:$U$26, 0)), "")="", 'Intro &amp; Setup'!$BB$15, IFERROR(INDEX('Intro &amp; Setup'!$Y$17:$Y$26, MATCH($M1746, 'Intro &amp; Setup'!$U$17:$U$26, 0)), "")))</f>
        <v/>
      </c>
      <c r="AG1746" s="65" t="str">
        <f t="shared" si="468"/>
        <v/>
      </c>
      <c r="AH1746" s="8" t="str">
        <f t="shared" si="469"/>
        <v/>
      </c>
      <c r="AI1746" s="66" t="str">
        <f t="shared" si="470"/>
        <v/>
      </c>
      <c r="AK1746" s="123" t="str">
        <f>IF(AC1746='Intro &amp; Setup'!$BB$14, $AO1746, "")</f>
        <v/>
      </c>
      <c r="AL1746" s="124" t="str">
        <f>IF(AD1746='Intro &amp; Setup'!$BB$14, $AO1746, "")</f>
        <v/>
      </c>
      <c r="AM1746" s="125" t="str">
        <f>IF(AE1746='Intro &amp; Setup'!$BB$14, $AO1746, "")</f>
        <v/>
      </c>
      <c r="AO1746" s="130" t="str">
        <f>IF(AND($B1746="", $C1746="", $D1746=""), "", IF($N1746="", 'Intro &amp; Setup'!$AB$33, $N1746))</f>
        <v/>
      </c>
      <c r="AQ1746" s="140">
        <f t="shared" si="471"/>
        <v>0</v>
      </c>
      <c r="AR1746" s="145">
        <f t="shared" si="472"/>
        <v>0</v>
      </c>
      <c r="AS1746" s="141">
        <f t="shared" si="473"/>
        <v>0</v>
      </c>
      <c r="AU1746" s="149" t="str">
        <f t="shared" si="474"/>
        <v/>
      </c>
      <c r="AV1746" s="155"/>
      <c r="AW1746" s="155"/>
      <c r="AX1746" s="155" t="str">
        <f t="shared" si="475"/>
        <v/>
      </c>
      <c r="AY1746" s="155"/>
      <c r="AZ1746" s="155"/>
      <c r="BA1746" s="151" t="str">
        <f t="shared" si="476"/>
        <v/>
      </c>
      <c r="BC1746" s="47" t="str">
        <f t="shared" si="477"/>
        <v/>
      </c>
    </row>
    <row r="1747" spans="1:55" x14ac:dyDescent="0.25">
      <c r="A1747" s="4"/>
      <c r="B1747" s="167"/>
      <c r="C1747" s="168"/>
      <c r="D1747" s="169"/>
      <c r="E1747" s="170"/>
      <c r="F1747" s="171"/>
      <c r="G1747" s="172"/>
      <c r="H1747" s="173"/>
      <c r="I1747" s="171"/>
      <c r="J1747" s="172"/>
      <c r="K1747" s="170"/>
      <c r="L1747" s="171"/>
      <c r="M1747" s="172"/>
      <c r="N1747" s="174"/>
      <c r="O1747" s="4"/>
      <c r="P1747" s="49" t="str">
        <f t="shared" si="461"/>
        <v/>
      </c>
      <c r="Q1747" s="4"/>
      <c r="S1747" s="22" t="str">
        <f t="shared" si="462"/>
        <v/>
      </c>
      <c r="T1747" s="8" t="str">
        <f t="shared" si="463"/>
        <v/>
      </c>
      <c r="U1747" s="23" t="str">
        <f t="shared" si="464"/>
        <v/>
      </c>
      <c r="W1747" s="50"/>
      <c r="Y1747" s="65" t="str">
        <f t="shared" si="465"/>
        <v/>
      </c>
      <c r="Z1747" s="8" t="str">
        <f t="shared" si="466"/>
        <v/>
      </c>
      <c r="AA1747" s="66" t="str">
        <f t="shared" si="467"/>
        <v/>
      </c>
      <c r="AC1747" s="65" t="str">
        <f>IF($G1747="", "", IF(IFERROR(INDEX('Intro &amp; Setup'!$Y$17:$Y$26, MATCH($G1747, 'Intro &amp; Setup'!$U$17:$U$26, 0)), "")="", 'Intro &amp; Setup'!$BB$15, IFERROR(INDEX('Intro &amp; Setup'!$Y$17:$Y$26, MATCH($G1747, 'Intro &amp; Setup'!$U$17:$U$26, 0)), "")))</f>
        <v/>
      </c>
      <c r="AD1747" s="8" t="str">
        <f>IF($J1747="", "", IF(IFERROR(INDEX('Intro &amp; Setup'!$Y$17:$Y$26, MATCH($J1747, 'Intro &amp; Setup'!$U$17:$U$26, 0)), "")="", 'Intro &amp; Setup'!$BB$15, IFERROR(INDEX('Intro &amp; Setup'!$Y$17:$Y$26, MATCH($J1747, 'Intro &amp; Setup'!$U$17:$U$26, 0)), "")))</f>
        <v/>
      </c>
      <c r="AE1747" s="66" t="str">
        <f>IF($M1747="", "", IF(IFERROR(INDEX('Intro &amp; Setup'!$Y$17:$Y$26, MATCH($M1747, 'Intro &amp; Setup'!$U$17:$U$26, 0)), "")="", 'Intro &amp; Setup'!$BB$15, IFERROR(INDEX('Intro &amp; Setup'!$Y$17:$Y$26, MATCH($M1747, 'Intro &amp; Setup'!$U$17:$U$26, 0)), "")))</f>
        <v/>
      </c>
      <c r="AG1747" s="65" t="str">
        <f t="shared" si="468"/>
        <v/>
      </c>
      <c r="AH1747" s="8" t="str">
        <f t="shared" si="469"/>
        <v/>
      </c>
      <c r="AI1747" s="66" t="str">
        <f t="shared" si="470"/>
        <v/>
      </c>
      <c r="AK1747" s="123" t="str">
        <f>IF(AC1747='Intro &amp; Setup'!$BB$14, $AO1747, "")</f>
        <v/>
      </c>
      <c r="AL1747" s="124" t="str">
        <f>IF(AD1747='Intro &amp; Setup'!$BB$14, $AO1747, "")</f>
        <v/>
      </c>
      <c r="AM1747" s="125" t="str">
        <f>IF(AE1747='Intro &amp; Setup'!$BB$14, $AO1747, "")</f>
        <v/>
      </c>
      <c r="AO1747" s="130" t="str">
        <f>IF(AND($B1747="", $C1747="", $D1747=""), "", IF($N1747="", 'Intro &amp; Setup'!$AB$33, $N1747))</f>
        <v/>
      </c>
      <c r="AQ1747" s="140">
        <f t="shared" si="471"/>
        <v>0</v>
      </c>
      <c r="AR1747" s="145">
        <f t="shared" si="472"/>
        <v>0</v>
      </c>
      <c r="AS1747" s="141">
        <f t="shared" si="473"/>
        <v>0</v>
      </c>
      <c r="AU1747" s="149" t="str">
        <f t="shared" si="474"/>
        <v/>
      </c>
      <c r="AV1747" s="155"/>
      <c r="AW1747" s="155"/>
      <c r="AX1747" s="155" t="str">
        <f t="shared" si="475"/>
        <v/>
      </c>
      <c r="AY1747" s="155"/>
      <c r="AZ1747" s="155"/>
      <c r="BA1747" s="151" t="str">
        <f t="shared" si="476"/>
        <v/>
      </c>
      <c r="BC1747" s="47" t="str">
        <f t="shared" si="477"/>
        <v/>
      </c>
    </row>
    <row r="1748" spans="1:55" x14ac:dyDescent="0.25">
      <c r="A1748" s="4"/>
      <c r="B1748" s="167"/>
      <c r="C1748" s="168"/>
      <c r="D1748" s="169"/>
      <c r="E1748" s="170"/>
      <c r="F1748" s="171"/>
      <c r="G1748" s="172"/>
      <c r="H1748" s="173"/>
      <c r="I1748" s="171"/>
      <c r="J1748" s="172"/>
      <c r="K1748" s="170"/>
      <c r="L1748" s="171"/>
      <c r="M1748" s="172"/>
      <c r="N1748" s="174"/>
      <c r="O1748" s="4"/>
      <c r="P1748" s="49" t="str">
        <f t="shared" si="461"/>
        <v/>
      </c>
      <c r="Q1748" s="4"/>
      <c r="S1748" s="22" t="str">
        <f t="shared" si="462"/>
        <v/>
      </c>
      <c r="T1748" s="8" t="str">
        <f t="shared" si="463"/>
        <v/>
      </c>
      <c r="U1748" s="23" t="str">
        <f t="shared" si="464"/>
        <v/>
      </c>
      <c r="W1748" s="50"/>
      <c r="Y1748" s="65" t="str">
        <f t="shared" si="465"/>
        <v/>
      </c>
      <c r="Z1748" s="8" t="str">
        <f t="shared" si="466"/>
        <v/>
      </c>
      <c r="AA1748" s="66" t="str">
        <f t="shared" si="467"/>
        <v/>
      </c>
      <c r="AC1748" s="65" t="str">
        <f>IF($G1748="", "", IF(IFERROR(INDEX('Intro &amp; Setup'!$Y$17:$Y$26, MATCH($G1748, 'Intro &amp; Setup'!$U$17:$U$26, 0)), "")="", 'Intro &amp; Setup'!$BB$15, IFERROR(INDEX('Intro &amp; Setup'!$Y$17:$Y$26, MATCH($G1748, 'Intro &amp; Setup'!$U$17:$U$26, 0)), "")))</f>
        <v/>
      </c>
      <c r="AD1748" s="8" t="str">
        <f>IF($J1748="", "", IF(IFERROR(INDEX('Intro &amp; Setup'!$Y$17:$Y$26, MATCH($J1748, 'Intro &amp; Setup'!$U$17:$U$26, 0)), "")="", 'Intro &amp; Setup'!$BB$15, IFERROR(INDEX('Intro &amp; Setup'!$Y$17:$Y$26, MATCH($J1748, 'Intro &amp; Setup'!$U$17:$U$26, 0)), "")))</f>
        <v/>
      </c>
      <c r="AE1748" s="66" t="str">
        <f>IF($M1748="", "", IF(IFERROR(INDEX('Intro &amp; Setup'!$Y$17:$Y$26, MATCH($M1748, 'Intro &amp; Setup'!$U$17:$U$26, 0)), "")="", 'Intro &amp; Setup'!$BB$15, IFERROR(INDEX('Intro &amp; Setup'!$Y$17:$Y$26, MATCH($M1748, 'Intro &amp; Setup'!$U$17:$U$26, 0)), "")))</f>
        <v/>
      </c>
      <c r="AG1748" s="65" t="str">
        <f t="shared" si="468"/>
        <v/>
      </c>
      <c r="AH1748" s="8" t="str">
        <f t="shared" si="469"/>
        <v/>
      </c>
      <c r="AI1748" s="66" t="str">
        <f t="shared" si="470"/>
        <v/>
      </c>
      <c r="AK1748" s="123" t="str">
        <f>IF(AC1748='Intro &amp; Setup'!$BB$14, $AO1748, "")</f>
        <v/>
      </c>
      <c r="AL1748" s="124" t="str">
        <f>IF(AD1748='Intro &amp; Setup'!$BB$14, $AO1748, "")</f>
        <v/>
      </c>
      <c r="AM1748" s="125" t="str">
        <f>IF(AE1748='Intro &amp; Setup'!$BB$14, $AO1748, "")</f>
        <v/>
      </c>
      <c r="AO1748" s="130" t="str">
        <f>IF(AND($B1748="", $C1748="", $D1748=""), "", IF($N1748="", 'Intro &amp; Setup'!$AB$33, $N1748))</f>
        <v/>
      </c>
      <c r="AQ1748" s="140">
        <f t="shared" si="471"/>
        <v>0</v>
      </c>
      <c r="AR1748" s="145">
        <f t="shared" si="472"/>
        <v>0</v>
      </c>
      <c r="AS1748" s="141">
        <f t="shared" si="473"/>
        <v>0</v>
      </c>
      <c r="AU1748" s="149" t="str">
        <f t="shared" si="474"/>
        <v/>
      </c>
      <c r="AV1748" s="155"/>
      <c r="AW1748" s="155"/>
      <c r="AX1748" s="155" t="str">
        <f t="shared" si="475"/>
        <v/>
      </c>
      <c r="AY1748" s="155"/>
      <c r="AZ1748" s="155"/>
      <c r="BA1748" s="151" t="str">
        <f t="shared" si="476"/>
        <v/>
      </c>
      <c r="BC1748" s="47" t="str">
        <f t="shared" si="477"/>
        <v/>
      </c>
    </row>
    <row r="1749" spans="1:55" x14ac:dyDescent="0.25">
      <c r="A1749" s="4"/>
      <c r="B1749" s="167"/>
      <c r="C1749" s="168"/>
      <c r="D1749" s="169"/>
      <c r="E1749" s="170"/>
      <c r="F1749" s="171"/>
      <c r="G1749" s="172"/>
      <c r="H1749" s="173"/>
      <c r="I1749" s="171"/>
      <c r="J1749" s="172"/>
      <c r="K1749" s="170"/>
      <c r="L1749" s="171"/>
      <c r="M1749" s="172"/>
      <c r="N1749" s="174"/>
      <c r="O1749" s="4"/>
      <c r="P1749" s="49" t="str">
        <f t="shared" si="461"/>
        <v/>
      </c>
      <c r="Q1749" s="4"/>
      <c r="S1749" s="22" t="str">
        <f t="shared" si="462"/>
        <v/>
      </c>
      <c r="T1749" s="8" t="str">
        <f t="shared" si="463"/>
        <v/>
      </c>
      <c r="U1749" s="23" t="str">
        <f t="shared" si="464"/>
        <v/>
      </c>
      <c r="W1749" s="50"/>
      <c r="Y1749" s="65" t="str">
        <f t="shared" si="465"/>
        <v/>
      </c>
      <c r="Z1749" s="8" t="str">
        <f t="shared" si="466"/>
        <v/>
      </c>
      <c r="AA1749" s="66" t="str">
        <f t="shared" si="467"/>
        <v/>
      </c>
      <c r="AC1749" s="65" t="str">
        <f>IF($G1749="", "", IF(IFERROR(INDEX('Intro &amp; Setup'!$Y$17:$Y$26, MATCH($G1749, 'Intro &amp; Setup'!$U$17:$U$26, 0)), "")="", 'Intro &amp; Setup'!$BB$15, IFERROR(INDEX('Intro &amp; Setup'!$Y$17:$Y$26, MATCH($G1749, 'Intro &amp; Setup'!$U$17:$U$26, 0)), "")))</f>
        <v/>
      </c>
      <c r="AD1749" s="8" t="str">
        <f>IF($J1749="", "", IF(IFERROR(INDEX('Intro &amp; Setup'!$Y$17:$Y$26, MATCH($J1749, 'Intro &amp; Setup'!$U$17:$U$26, 0)), "")="", 'Intro &amp; Setup'!$BB$15, IFERROR(INDEX('Intro &amp; Setup'!$Y$17:$Y$26, MATCH($J1749, 'Intro &amp; Setup'!$U$17:$U$26, 0)), "")))</f>
        <v/>
      </c>
      <c r="AE1749" s="66" t="str">
        <f>IF($M1749="", "", IF(IFERROR(INDEX('Intro &amp; Setup'!$Y$17:$Y$26, MATCH($M1749, 'Intro &amp; Setup'!$U$17:$U$26, 0)), "")="", 'Intro &amp; Setup'!$BB$15, IFERROR(INDEX('Intro &amp; Setup'!$Y$17:$Y$26, MATCH($M1749, 'Intro &amp; Setup'!$U$17:$U$26, 0)), "")))</f>
        <v/>
      </c>
      <c r="AG1749" s="65" t="str">
        <f t="shared" si="468"/>
        <v/>
      </c>
      <c r="AH1749" s="8" t="str">
        <f t="shared" si="469"/>
        <v/>
      </c>
      <c r="AI1749" s="66" t="str">
        <f t="shared" si="470"/>
        <v/>
      </c>
      <c r="AK1749" s="123" t="str">
        <f>IF(AC1749='Intro &amp; Setup'!$BB$14, $AO1749, "")</f>
        <v/>
      </c>
      <c r="AL1749" s="124" t="str">
        <f>IF(AD1749='Intro &amp; Setup'!$BB$14, $AO1749, "")</f>
        <v/>
      </c>
      <c r="AM1749" s="125" t="str">
        <f>IF(AE1749='Intro &amp; Setup'!$BB$14, $AO1749, "")</f>
        <v/>
      </c>
      <c r="AO1749" s="130" t="str">
        <f>IF(AND($B1749="", $C1749="", $D1749=""), "", IF($N1749="", 'Intro &amp; Setup'!$AB$33, $N1749))</f>
        <v/>
      </c>
      <c r="AQ1749" s="140">
        <f t="shared" si="471"/>
        <v>0</v>
      </c>
      <c r="AR1749" s="145">
        <f t="shared" si="472"/>
        <v>0</v>
      </c>
      <c r="AS1749" s="141">
        <f t="shared" si="473"/>
        <v>0</v>
      </c>
      <c r="AU1749" s="149" t="str">
        <f t="shared" si="474"/>
        <v/>
      </c>
      <c r="AV1749" s="155"/>
      <c r="AW1749" s="155"/>
      <c r="AX1749" s="155" t="str">
        <f t="shared" si="475"/>
        <v/>
      </c>
      <c r="AY1749" s="155"/>
      <c r="AZ1749" s="155"/>
      <c r="BA1749" s="151" t="str">
        <f t="shared" si="476"/>
        <v/>
      </c>
      <c r="BC1749" s="47" t="str">
        <f t="shared" si="477"/>
        <v/>
      </c>
    </row>
    <row r="1750" spans="1:55" x14ac:dyDescent="0.25">
      <c r="A1750" s="4"/>
      <c r="B1750" s="167"/>
      <c r="C1750" s="168"/>
      <c r="D1750" s="169"/>
      <c r="E1750" s="170"/>
      <c r="F1750" s="171"/>
      <c r="G1750" s="172"/>
      <c r="H1750" s="173"/>
      <c r="I1750" s="171"/>
      <c r="J1750" s="172"/>
      <c r="K1750" s="170"/>
      <c r="L1750" s="171"/>
      <c r="M1750" s="172"/>
      <c r="N1750" s="174"/>
      <c r="O1750" s="4"/>
      <c r="P1750" s="49" t="str">
        <f t="shared" si="461"/>
        <v/>
      </c>
      <c r="Q1750" s="4"/>
      <c r="S1750" s="22" t="str">
        <f t="shared" si="462"/>
        <v/>
      </c>
      <c r="T1750" s="8" t="str">
        <f t="shared" si="463"/>
        <v/>
      </c>
      <c r="U1750" s="23" t="str">
        <f t="shared" si="464"/>
        <v/>
      </c>
      <c r="W1750" s="50"/>
      <c r="Y1750" s="65" t="str">
        <f t="shared" si="465"/>
        <v/>
      </c>
      <c r="Z1750" s="8" t="str">
        <f t="shared" si="466"/>
        <v/>
      </c>
      <c r="AA1750" s="66" t="str">
        <f t="shared" si="467"/>
        <v/>
      </c>
      <c r="AC1750" s="65" t="str">
        <f>IF($G1750="", "", IF(IFERROR(INDEX('Intro &amp; Setup'!$Y$17:$Y$26, MATCH($G1750, 'Intro &amp; Setup'!$U$17:$U$26, 0)), "")="", 'Intro &amp; Setup'!$BB$15, IFERROR(INDEX('Intro &amp; Setup'!$Y$17:$Y$26, MATCH($G1750, 'Intro &amp; Setup'!$U$17:$U$26, 0)), "")))</f>
        <v/>
      </c>
      <c r="AD1750" s="8" t="str">
        <f>IF($J1750="", "", IF(IFERROR(INDEX('Intro &amp; Setup'!$Y$17:$Y$26, MATCH($J1750, 'Intro &amp; Setup'!$U$17:$U$26, 0)), "")="", 'Intro &amp; Setup'!$BB$15, IFERROR(INDEX('Intro &amp; Setup'!$Y$17:$Y$26, MATCH($J1750, 'Intro &amp; Setup'!$U$17:$U$26, 0)), "")))</f>
        <v/>
      </c>
      <c r="AE1750" s="66" t="str">
        <f>IF($M1750="", "", IF(IFERROR(INDEX('Intro &amp; Setup'!$Y$17:$Y$26, MATCH($M1750, 'Intro &amp; Setup'!$U$17:$U$26, 0)), "")="", 'Intro &amp; Setup'!$BB$15, IFERROR(INDEX('Intro &amp; Setup'!$Y$17:$Y$26, MATCH($M1750, 'Intro &amp; Setup'!$U$17:$U$26, 0)), "")))</f>
        <v/>
      </c>
      <c r="AG1750" s="65" t="str">
        <f t="shared" si="468"/>
        <v/>
      </c>
      <c r="AH1750" s="8" t="str">
        <f t="shared" si="469"/>
        <v/>
      </c>
      <c r="AI1750" s="66" t="str">
        <f t="shared" si="470"/>
        <v/>
      </c>
      <c r="AK1750" s="123" t="str">
        <f>IF(AC1750='Intro &amp; Setup'!$BB$14, $AO1750, "")</f>
        <v/>
      </c>
      <c r="AL1750" s="124" t="str">
        <f>IF(AD1750='Intro &amp; Setup'!$BB$14, $AO1750, "")</f>
        <v/>
      </c>
      <c r="AM1750" s="125" t="str">
        <f>IF(AE1750='Intro &amp; Setup'!$BB$14, $AO1750, "")</f>
        <v/>
      </c>
      <c r="AO1750" s="130" t="str">
        <f>IF(AND($B1750="", $C1750="", $D1750=""), "", IF($N1750="", 'Intro &amp; Setup'!$AB$33, $N1750))</f>
        <v/>
      </c>
      <c r="AQ1750" s="140">
        <f t="shared" si="471"/>
        <v>0</v>
      </c>
      <c r="AR1750" s="145">
        <f t="shared" si="472"/>
        <v>0</v>
      </c>
      <c r="AS1750" s="141">
        <f t="shared" si="473"/>
        <v>0</v>
      </c>
      <c r="AU1750" s="149" t="str">
        <f t="shared" si="474"/>
        <v/>
      </c>
      <c r="AV1750" s="155"/>
      <c r="AW1750" s="155"/>
      <c r="AX1750" s="155" t="str">
        <f t="shared" si="475"/>
        <v/>
      </c>
      <c r="AY1750" s="155"/>
      <c r="AZ1750" s="155"/>
      <c r="BA1750" s="151" t="str">
        <f t="shared" si="476"/>
        <v/>
      </c>
      <c r="BC1750" s="47" t="str">
        <f t="shared" si="477"/>
        <v/>
      </c>
    </row>
    <row r="1751" spans="1:55" x14ac:dyDescent="0.25">
      <c r="A1751" s="4"/>
      <c r="B1751" s="167"/>
      <c r="C1751" s="168"/>
      <c r="D1751" s="169"/>
      <c r="E1751" s="170"/>
      <c r="F1751" s="171"/>
      <c r="G1751" s="172"/>
      <c r="H1751" s="173"/>
      <c r="I1751" s="171"/>
      <c r="J1751" s="172"/>
      <c r="K1751" s="170"/>
      <c r="L1751" s="171"/>
      <c r="M1751" s="172"/>
      <c r="N1751" s="174"/>
      <c r="O1751" s="4"/>
      <c r="P1751" s="49" t="str">
        <f t="shared" si="461"/>
        <v/>
      </c>
      <c r="Q1751" s="4"/>
      <c r="S1751" s="22" t="str">
        <f t="shared" si="462"/>
        <v/>
      </c>
      <c r="T1751" s="8" t="str">
        <f t="shared" si="463"/>
        <v/>
      </c>
      <c r="U1751" s="23" t="str">
        <f t="shared" si="464"/>
        <v/>
      </c>
      <c r="W1751" s="50"/>
      <c r="Y1751" s="65" t="str">
        <f t="shared" si="465"/>
        <v/>
      </c>
      <c r="Z1751" s="8" t="str">
        <f t="shared" si="466"/>
        <v/>
      </c>
      <c r="AA1751" s="66" t="str">
        <f t="shared" si="467"/>
        <v/>
      </c>
      <c r="AC1751" s="65" t="str">
        <f>IF($G1751="", "", IF(IFERROR(INDEX('Intro &amp; Setup'!$Y$17:$Y$26, MATCH($G1751, 'Intro &amp; Setup'!$U$17:$U$26, 0)), "")="", 'Intro &amp; Setup'!$BB$15, IFERROR(INDEX('Intro &amp; Setup'!$Y$17:$Y$26, MATCH($G1751, 'Intro &amp; Setup'!$U$17:$U$26, 0)), "")))</f>
        <v/>
      </c>
      <c r="AD1751" s="8" t="str">
        <f>IF($J1751="", "", IF(IFERROR(INDEX('Intro &amp; Setup'!$Y$17:$Y$26, MATCH($J1751, 'Intro &amp; Setup'!$U$17:$U$26, 0)), "")="", 'Intro &amp; Setup'!$BB$15, IFERROR(INDEX('Intro &amp; Setup'!$Y$17:$Y$26, MATCH($J1751, 'Intro &amp; Setup'!$U$17:$U$26, 0)), "")))</f>
        <v/>
      </c>
      <c r="AE1751" s="66" t="str">
        <f>IF($M1751="", "", IF(IFERROR(INDEX('Intro &amp; Setup'!$Y$17:$Y$26, MATCH($M1751, 'Intro &amp; Setup'!$U$17:$U$26, 0)), "")="", 'Intro &amp; Setup'!$BB$15, IFERROR(INDEX('Intro &amp; Setup'!$Y$17:$Y$26, MATCH($M1751, 'Intro &amp; Setup'!$U$17:$U$26, 0)), "")))</f>
        <v/>
      </c>
      <c r="AG1751" s="65" t="str">
        <f t="shared" si="468"/>
        <v/>
      </c>
      <c r="AH1751" s="8" t="str">
        <f t="shared" si="469"/>
        <v/>
      </c>
      <c r="AI1751" s="66" t="str">
        <f t="shared" si="470"/>
        <v/>
      </c>
      <c r="AK1751" s="123" t="str">
        <f>IF(AC1751='Intro &amp; Setup'!$BB$14, $AO1751, "")</f>
        <v/>
      </c>
      <c r="AL1751" s="124" t="str">
        <f>IF(AD1751='Intro &amp; Setup'!$BB$14, $AO1751, "")</f>
        <v/>
      </c>
      <c r="AM1751" s="125" t="str">
        <f>IF(AE1751='Intro &amp; Setup'!$BB$14, $AO1751, "")</f>
        <v/>
      </c>
      <c r="AO1751" s="130" t="str">
        <f>IF(AND($B1751="", $C1751="", $D1751=""), "", IF($N1751="", 'Intro &amp; Setup'!$AB$33, $N1751))</f>
        <v/>
      </c>
      <c r="AQ1751" s="140">
        <f t="shared" si="471"/>
        <v>0</v>
      </c>
      <c r="AR1751" s="145">
        <f t="shared" si="472"/>
        <v>0</v>
      </c>
      <c r="AS1751" s="141">
        <f t="shared" si="473"/>
        <v>0</v>
      </c>
      <c r="AU1751" s="149" t="str">
        <f t="shared" si="474"/>
        <v/>
      </c>
      <c r="AV1751" s="155"/>
      <c r="AW1751" s="155"/>
      <c r="AX1751" s="155" t="str">
        <f t="shared" si="475"/>
        <v/>
      </c>
      <c r="AY1751" s="155"/>
      <c r="AZ1751" s="155"/>
      <c r="BA1751" s="151" t="str">
        <f t="shared" si="476"/>
        <v/>
      </c>
      <c r="BC1751" s="47" t="str">
        <f t="shared" si="477"/>
        <v/>
      </c>
    </row>
    <row r="1752" spans="1:55" x14ac:dyDescent="0.25">
      <c r="A1752" s="4"/>
      <c r="B1752" s="167"/>
      <c r="C1752" s="168"/>
      <c r="D1752" s="169"/>
      <c r="E1752" s="170"/>
      <c r="F1752" s="171"/>
      <c r="G1752" s="172"/>
      <c r="H1752" s="173"/>
      <c r="I1752" s="171"/>
      <c r="J1752" s="172"/>
      <c r="K1752" s="170"/>
      <c r="L1752" s="171"/>
      <c r="M1752" s="172"/>
      <c r="N1752" s="174"/>
      <c r="O1752" s="4"/>
      <c r="P1752" s="49" t="str">
        <f t="shared" si="461"/>
        <v/>
      </c>
      <c r="Q1752" s="4"/>
      <c r="S1752" s="22" t="str">
        <f t="shared" si="462"/>
        <v/>
      </c>
      <c r="T1752" s="8" t="str">
        <f t="shared" si="463"/>
        <v/>
      </c>
      <c r="U1752" s="23" t="str">
        <f t="shared" si="464"/>
        <v/>
      </c>
      <c r="W1752" s="50"/>
      <c r="Y1752" s="65" t="str">
        <f t="shared" si="465"/>
        <v/>
      </c>
      <c r="Z1752" s="8" t="str">
        <f t="shared" si="466"/>
        <v/>
      </c>
      <c r="AA1752" s="66" t="str">
        <f t="shared" si="467"/>
        <v/>
      </c>
      <c r="AC1752" s="65" t="str">
        <f>IF($G1752="", "", IF(IFERROR(INDEX('Intro &amp; Setup'!$Y$17:$Y$26, MATCH($G1752, 'Intro &amp; Setup'!$U$17:$U$26, 0)), "")="", 'Intro &amp; Setup'!$BB$15, IFERROR(INDEX('Intro &amp; Setup'!$Y$17:$Y$26, MATCH($G1752, 'Intro &amp; Setup'!$U$17:$U$26, 0)), "")))</f>
        <v/>
      </c>
      <c r="AD1752" s="8" t="str">
        <f>IF($J1752="", "", IF(IFERROR(INDEX('Intro &amp; Setup'!$Y$17:$Y$26, MATCH($J1752, 'Intro &amp; Setup'!$U$17:$U$26, 0)), "")="", 'Intro &amp; Setup'!$BB$15, IFERROR(INDEX('Intro &amp; Setup'!$Y$17:$Y$26, MATCH($J1752, 'Intro &amp; Setup'!$U$17:$U$26, 0)), "")))</f>
        <v/>
      </c>
      <c r="AE1752" s="66" t="str">
        <f>IF($M1752="", "", IF(IFERROR(INDEX('Intro &amp; Setup'!$Y$17:$Y$26, MATCH($M1752, 'Intro &amp; Setup'!$U$17:$U$26, 0)), "")="", 'Intro &amp; Setup'!$BB$15, IFERROR(INDEX('Intro &amp; Setup'!$Y$17:$Y$26, MATCH($M1752, 'Intro &amp; Setup'!$U$17:$U$26, 0)), "")))</f>
        <v/>
      </c>
      <c r="AG1752" s="65" t="str">
        <f t="shared" si="468"/>
        <v/>
      </c>
      <c r="AH1752" s="8" t="str">
        <f t="shared" si="469"/>
        <v/>
      </c>
      <c r="AI1752" s="66" t="str">
        <f t="shared" si="470"/>
        <v/>
      </c>
      <c r="AK1752" s="123" t="str">
        <f>IF(AC1752='Intro &amp; Setup'!$BB$14, $AO1752, "")</f>
        <v/>
      </c>
      <c r="AL1752" s="124" t="str">
        <f>IF(AD1752='Intro &amp; Setup'!$BB$14, $AO1752, "")</f>
        <v/>
      </c>
      <c r="AM1752" s="125" t="str">
        <f>IF(AE1752='Intro &amp; Setup'!$BB$14, $AO1752, "")</f>
        <v/>
      </c>
      <c r="AO1752" s="130" t="str">
        <f>IF(AND($B1752="", $C1752="", $D1752=""), "", IF($N1752="", 'Intro &amp; Setup'!$AB$33, $N1752))</f>
        <v/>
      </c>
      <c r="AQ1752" s="140">
        <f t="shared" si="471"/>
        <v>0</v>
      </c>
      <c r="AR1752" s="145">
        <f t="shared" si="472"/>
        <v>0</v>
      </c>
      <c r="AS1752" s="141">
        <f t="shared" si="473"/>
        <v>0</v>
      </c>
      <c r="AU1752" s="149" t="str">
        <f t="shared" si="474"/>
        <v/>
      </c>
      <c r="AV1752" s="155"/>
      <c r="AW1752" s="155"/>
      <c r="AX1752" s="155" t="str">
        <f t="shared" si="475"/>
        <v/>
      </c>
      <c r="AY1752" s="155"/>
      <c r="AZ1752" s="155"/>
      <c r="BA1752" s="151" t="str">
        <f t="shared" si="476"/>
        <v/>
      </c>
      <c r="BC1752" s="47" t="str">
        <f t="shared" si="477"/>
        <v/>
      </c>
    </row>
    <row r="1753" spans="1:55" x14ac:dyDescent="0.25">
      <c r="A1753" s="4"/>
      <c r="B1753" s="167"/>
      <c r="C1753" s="168"/>
      <c r="D1753" s="169"/>
      <c r="E1753" s="170"/>
      <c r="F1753" s="171"/>
      <c r="G1753" s="172"/>
      <c r="H1753" s="173"/>
      <c r="I1753" s="171"/>
      <c r="J1753" s="172"/>
      <c r="K1753" s="170"/>
      <c r="L1753" s="171"/>
      <c r="M1753" s="172"/>
      <c r="N1753" s="174"/>
      <c r="O1753" s="4"/>
      <c r="P1753" s="49" t="str">
        <f t="shared" si="461"/>
        <v/>
      </c>
      <c r="Q1753" s="4"/>
      <c r="S1753" s="22" t="str">
        <f t="shared" si="462"/>
        <v/>
      </c>
      <c r="T1753" s="8" t="str">
        <f t="shared" si="463"/>
        <v/>
      </c>
      <c r="U1753" s="23" t="str">
        <f t="shared" si="464"/>
        <v/>
      </c>
      <c r="W1753" s="50"/>
      <c r="Y1753" s="65" t="str">
        <f t="shared" si="465"/>
        <v/>
      </c>
      <c r="Z1753" s="8" t="str">
        <f t="shared" si="466"/>
        <v/>
      </c>
      <c r="AA1753" s="66" t="str">
        <f t="shared" si="467"/>
        <v/>
      </c>
      <c r="AC1753" s="65" t="str">
        <f>IF($G1753="", "", IF(IFERROR(INDEX('Intro &amp; Setup'!$Y$17:$Y$26, MATCH($G1753, 'Intro &amp; Setup'!$U$17:$U$26, 0)), "")="", 'Intro &amp; Setup'!$BB$15, IFERROR(INDEX('Intro &amp; Setup'!$Y$17:$Y$26, MATCH($G1753, 'Intro &amp; Setup'!$U$17:$U$26, 0)), "")))</f>
        <v/>
      </c>
      <c r="AD1753" s="8" t="str">
        <f>IF($J1753="", "", IF(IFERROR(INDEX('Intro &amp; Setup'!$Y$17:$Y$26, MATCH($J1753, 'Intro &amp; Setup'!$U$17:$U$26, 0)), "")="", 'Intro &amp; Setup'!$BB$15, IFERROR(INDEX('Intro &amp; Setup'!$Y$17:$Y$26, MATCH($J1753, 'Intro &amp; Setup'!$U$17:$U$26, 0)), "")))</f>
        <v/>
      </c>
      <c r="AE1753" s="66" t="str">
        <f>IF($M1753="", "", IF(IFERROR(INDEX('Intro &amp; Setup'!$Y$17:$Y$26, MATCH($M1753, 'Intro &amp; Setup'!$U$17:$U$26, 0)), "")="", 'Intro &amp; Setup'!$BB$15, IFERROR(INDEX('Intro &amp; Setup'!$Y$17:$Y$26, MATCH($M1753, 'Intro &amp; Setup'!$U$17:$U$26, 0)), "")))</f>
        <v/>
      </c>
      <c r="AG1753" s="65" t="str">
        <f t="shared" si="468"/>
        <v/>
      </c>
      <c r="AH1753" s="8" t="str">
        <f t="shared" si="469"/>
        <v/>
      </c>
      <c r="AI1753" s="66" t="str">
        <f t="shared" si="470"/>
        <v/>
      </c>
      <c r="AK1753" s="123" t="str">
        <f>IF(AC1753='Intro &amp; Setup'!$BB$14, $AO1753, "")</f>
        <v/>
      </c>
      <c r="AL1753" s="124" t="str">
        <f>IF(AD1753='Intro &amp; Setup'!$BB$14, $AO1753, "")</f>
        <v/>
      </c>
      <c r="AM1753" s="125" t="str">
        <f>IF(AE1753='Intro &amp; Setup'!$BB$14, $AO1753, "")</f>
        <v/>
      </c>
      <c r="AO1753" s="130" t="str">
        <f>IF(AND($B1753="", $C1753="", $D1753=""), "", IF($N1753="", 'Intro &amp; Setup'!$AB$33, $N1753))</f>
        <v/>
      </c>
      <c r="AQ1753" s="140">
        <f t="shared" si="471"/>
        <v>0</v>
      </c>
      <c r="AR1753" s="145">
        <f t="shared" si="472"/>
        <v>0</v>
      </c>
      <c r="AS1753" s="141">
        <f t="shared" si="473"/>
        <v>0</v>
      </c>
      <c r="AU1753" s="149" t="str">
        <f t="shared" si="474"/>
        <v/>
      </c>
      <c r="AV1753" s="155"/>
      <c r="AW1753" s="155"/>
      <c r="AX1753" s="155" t="str">
        <f t="shared" si="475"/>
        <v/>
      </c>
      <c r="AY1753" s="155"/>
      <c r="AZ1753" s="155"/>
      <c r="BA1753" s="151" t="str">
        <f t="shared" si="476"/>
        <v/>
      </c>
      <c r="BC1753" s="47" t="str">
        <f t="shared" si="477"/>
        <v/>
      </c>
    </row>
    <row r="1754" spans="1:55" x14ac:dyDescent="0.25">
      <c r="A1754" s="4"/>
      <c r="B1754" s="167"/>
      <c r="C1754" s="168"/>
      <c r="D1754" s="169"/>
      <c r="E1754" s="170"/>
      <c r="F1754" s="171"/>
      <c r="G1754" s="172"/>
      <c r="H1754" s="173"/>
      <c r="I1754" s="171"/>
      <c r="J1754" s="172"/>
      <c r="K1754" s="170"/>
      <c r="L1754" s="171"/>
      <c r="M1754" s="172"/>
      <c r="N1754" s="174"/>
      <c r="O1754" s="4"/>
      <c r="P1754" s="49" t="str">
        <f t="shared" si="461"/>
        <v/>
      </c>
      <c r="Q1754" s="4"/>
      <c r="S1754" s="22" t="str">
        <f t="shared" si="462"/>
        <v/>
      </c>
      <c r="T1754" s="8" t="str">
        <f t="shared" si="463"/>
        <v/>
      </c>
      <c r="U1754" s="23" t="str">
        <f t="shared" si="464"/>
        <v/>
      </c>
      <c r="W1754" s="50"/>
      <c r="Y1754" s="65" t="str">
        <f t="shared" si="465"/>
        <v/>
      </c>
      <c r="Z1754" s="8" t="str">
        <f t="shared" si="466"/>
        <v/>
      </c>
      <c r="AA1754" s="66" t="str">
        <f t="shared" si="467"/>
        <v/>
      </c>
      <c r="AC1754" s="65" t="str">
        <f>IF($G1754="", "", IF(IFERROR(INDEX('Intro &amp; Setup'!$Y$17:$Y$26, MATCH($G1754, 'Intro &amp; Setup'!$U$17:$U$26, 0)), "")="", 'Intro &amp; Setup'!$BB$15, IFERROR(INDEX('Intro &amp; Setup'!$Y$17:$Y$26, MATCH($G1754, 'Intro &amp; Setup'!$U$17:$U$26, 0)), "")))</f>
        <v/>
      </c>
      <c r="AD1754" s="8" t="str">
        <f>IF($J1754="", "", IF(IFERROR(INDEX('Intro &amp; Setup'!$Y$17:$Y$26, MATCH($J1754, 'Intro &amp; Setup'!$U$17:$U$26, 0)), "")="", 'Intro &amp; Setup'!$BB$15, IFERROR(INDEX('Intro &amp; Setup'!$Y$17:$Y$26, MATCH($J1754, 'Intro &amp; Setup'!$U$17:$U$26, 0)), "")))</f>
        <v/>
      </c>
      <c r="AE1754" s="66" t="str">
        <f>IF($M1754="", "", IF(IFERROR(INDEX('Intro &amp; Setup'!$Y$17:$Y$26, MATCH($M1754, 'Intro &amp; Setup'!$U$17:$U$26, 0)), "")="", 'Intro &amp; Setup'!$BB$15, IFERROR(INDEX('Intro &amp; Setup'!$Y$17:$Y$26, MATCH($M1754, 'Intro &amp; Setup'!$U$17:$U$26, 0)), "")))</f>
        <v/>
      </c>
      <c r="AG1754" s="65" t="str">
        <f t="shared" si="468"/>
        <v/>
      </c>
      <c r="AH1754" s="8" t="str">
        <f t="shared" si="469"/>
        <v/>
      </c>
      <c r="AI1754" s="66" t="str">
        <f t="shared" si="470"/>
        <v/>
      </c>
      <c r="AK1754" s="123" t="str">
        <f>IF(AC1754='Intro &amp; Setup'!$BB$14, $AO1754, "")</f>
        <v/>
      </c>
      <c r="AL1754" s="124" t="str">
        <f>IF(AD1754='Intro &amp; Setup'!$BB$14, $AO1754, "")</f>
        <v/>
      </c>
      <c r="AM1754" s="125" t="str">
        <f>IF(AE1754='Intro &amp; Setup'!$BB$14, $AO1754, "")</f>
        <v/>
      </c>
      <c r="AO1754" s="130" t="str">
        <f>IF(AND($B1754="", $C1754="", $D1754=""), "", IF($N1754="", 'Intro &amp; Setup'!$AB$33, $N1754))</f>
        <v/>
      </c>
      <c r="AQ1754" s="140">
        <f t="shared" si="471"/>
        <v>0</v>
      </c>
      <c r="AR1754" s="145">
        <f t="shared" si="472"/>
        <v>0</v>
      </c>
      <c r="AS1754" s="141">
        <f t="shared" si="473"/>
        <v>0</v>
      </c>
      <c r="AU1754" s="149" t="str">
        <f t="shared" si="474"/>
        <v/>
      </c>
      <c r="AV1754" s="155"/>
      <c r="AW1754" s="155"/>
      <c r="AX1754" s="155" t="str">
        <f t="shared" si="475"/>
        <v/>
      </c>
      <c r="AY1754" s="155"/>
      <c r="AZ1754" s="155"/>
      <c r="BA1754" s="151" t="str">
        <f t="shared" si="476"/>
        <v/>
      </c>
      <c r="BC1754" s="47" t="str">
        <f t="shared" si="477"/>
        <v/>
      </c>
    </row>
    <row r="1755" spans="1:55" x14ac:dyDescent="0.25">
      <c r="A1755" s="4"/>
      <c r="B1755" s="167"/>
      <c r="C1755" s="168"/>
      <c r="D1755" s="169"/>
      <c r="E1755" s="170"/>
      <c r="F1755" s="171"/>
      <c r="G1755" s="172"/>
      <c r="H1755" s="173"/>
      <c r="I1755" s="171"/>
      <c r="J1755" s="172"/>
      <c r="K1755" s="170"/>
      <c r="L1755" s="171"/>
      <c r="M1755" s="172"/>
      <c r="N1755" s="174"/>
      <c r="O1755" s="4"/>
      <c r="P1755" s="49" t="str">
        <f t="shared" si="461"/>
        <v/>
      </c>
      <c r="Q1755" s="4"/>
      <c r="S1755" s="22" t="str">
        <f t="shared" si="462"/>
        <v/>
      </c>
      <c r="T1755" s="8" t="str">
        <f t="shared" si="463"/>
        <v/>
      </c>
      <c r="U1755" s="23" t="str">
        <f t="shared" si="464"/>
        <v/>
      </c>
      <c r="W1755" s="50"/>
      <c r="Y1755" s="65" t="str">
        <f t="shared" si="465"/>
        <v/>
      </c>
      <c r="Z1755" s="8" t="str">
        <f t="shared" si="466"/>
        <v/>
      </c>
      <c r="AA1755" s="66" t="str">
        <f t="shared" si="467"/>
        <v/>
      </c>
      <c r="AC1755" s="65" t="str">
        <f>IF($G1755="", "", IF(IFERROR(INDEX('Intro &amp; Setup'!$Y$17:$Y$26, MATCH($G1755, 'Intro &amp; Setup'!$U$17:$U$26, 0)), "")="", 'Intro &amp; Setup'!$BB$15, IFERROR(INDEX('Intro &amp; Setup'!$Y$17:$Y$26, MATCH($G1755, 'Intro &amp; Setup'!$U$17:$U$26, 0)), "")))</f>
        <v/>
      </c>
      <c r="AD1755" s="8" t="str">
        <f>IF($J1755="", "", IF(IFERROR(INDEX('Intro &amp; Setup'!$Y$17:$Y$26, MATCH($J1755, 'Intro &amp; Setup'!$U$17:$U$26, 0)), "")="", 'Intro &amp; Setup'!$BB$15, IFERROR(INDEX('Intro &amp; Setup'!$Y$17:$Y$26, MATCH($J1755, 'Intro &amp; Setup'!$U$17:$U$26, 0)), "")))</f>
        <v/>
      </c>
      <c r="AE1755" s="66" t="str">
        <f>IF($M1755="", "", IF(IFERROR(INDEX('Intro &amp; Setup'!$Y$17:$Y$26, MATCH($M1755, 'Intro &amp; Setup'!$U$17:$U$26, 0)), "")="", 'Intro &amp; Setup'!$BB$15, IFERROR(INDEX('Intro &amp; Setup'!$Y$17:$Y$26, MATCH($M1755, 'Intro &amp; Setup'!$U$17:$U$26, 0)), "")))</f>
        <v/>
      </c>
      <c r="AG1755" s="65" t="str">
        <f t="shared" si="468"/>
        <v/>
      </c>
      <c r="AH1755" s="8" t="str">
        <f t="shared" si="469"/>
        <v/>
      </c>
      <c r="AI1755" s="66" t="str">
        <f t="shared" si="470"/>
        <v/>
      </c>
      <c r="AK1755" s="123" t="str">
        <f>IF(AC1755='Intro &amp; Setup'!$BB$14, $AO1755, "")</f>
        <v/>
      </c>
      <c r="AL1755" s="124" t="str">
        <f>IF(AD1755='Intro &amp; Setup'!$BB$14, $AO1755, "")</f>
        <v/>
      </c>
      <c r="AM1755" s="125" t="str">
        <f>IF(AE1755='Intro &amp; Setup'!$BB$14, $AO1755, "")</f>
        <v/>
      </c>
      <c r="AO1755" s="130" t="str">
        <f>IF(AND($B1755="", $C1755="", $D1755=""), "", IF($N1755="", 'Intro &amp; Setup'!$AB$33, $N1755))</f>
        <v/>
      </c>
      <c r="AQ1755" s="140">
        <f t="shared" si="471"/>
        <v>0</v>
      </c>
      <c r="AR1755" s="145">
        <f t="shared" si="472"/>
        <v>0</v>
      </c>
      <c r="AS1755" s="141">
        <f t="shared" si="473"/>
        <v>0</v>
      </c>
      <c r="AU1755" s="149" t="str">
        <f t="shared" si="474"/>
        <v/>
      </c>
      <c r="AV1755" s="155"/>
      <c r="AW1755" s="155"/>
      <c r="AX1755" s="155" t="str">
        <f t="shared" si="475"/>
        <v/>
      </c>
      <c r="AY1755" s="155"/>
      <c r="AZ1755" s="155"/>
      <c r="BA1755" s="151" t="str">
        <f t="shared" si="476"/>
        <v/>
      </c>
      <c r="BC1755" s="47" t="str">
        <f t="shared" si="477"/>
        <v/>
      </c>
    </row>
    <row r="1756" spans="1:55" x14ac:dyDescent="0.25">
      <c r="A1756" s="4"/>
      <c r="B1756" s="167"/>
      <c r="C1756" s="168"/>
      <c r="D1756" s="169"/>
      <c r="E1756" s="170"/>
      <c r="F1756" s="171"/>
      <c r="G1756" s="172"/>
      <c r="H1756" s="173"/>
      <c r="I1756" s="171"/>
      <c r="J1756" s="172"/>
      <c r="K1756" s="170"/>
      <c r="L1756" s="171"/>
      <c r="M1756" s="172"/>
      <c r="N1756" s="174"/>
      <c r="O1756" s="4"/>
      <c r="P1756" s="49" t="str">
        <f t="shared" si="461"/>
        <v/>
      </c>
      <c r="Q1756" s="4"/>
      <c r="S1756" s="22" t="str">
        <f t="shared" si="462"/>
        <v/>
      </c>
      <c r="T1756" s="8" t="str">
        <f t="shared" si="463"/>
        <v/>
      </c>
      <c r="U1756" s="23" t="str">
        <f t="shared" si="464"/>
        <v/>
      </c>
      <c r="W1756" s="50"/>
      <c r="Y1756" s="65" t="str">
        <f t="shared" si="465"/>
        <v/>
      </c>
      <c r="Z1756" s="8" t="str">
        <f t="shared" si="466"/>
        <v/>
      </c>
      <c r="AA1756" s="66" t="str">
        <f t="shared" si="467"/>
        <v/>
      </c>
      <c r="AC1756" s="65" t="str">
        <f>IF($G1756="", "", IF(IFERROR(INDEX('Intro &amp; Setup'!$Y$17:$Y$26, MATCH($G1756, 'Intro &amp; Setup'!$U$17:$U$26, 0)), "")="", 'Intro &amp; Setup'!$BB$15, IFERROR(INDEX('Intro &amp; Setup'!$Y$17:$Y$26, MATCH($G1756, 'Intro &amp; Setup'!$U$17:$U$26, 0)), "")))</f>
        <v/>
      </c>
      <c r="AD1756" s="8" t="str">
        <f>IF($J1756="", "", IF(IFERROR(INDEX('Intro &amp; Setup'!$Y$17:$Y$26, MATCH($J1756, 'Intro &amp; Setup'!$U$17:$U$26, 0)), "")="", 'Intro &amp; Setup'!$BB$15, IFERROR(INDEX('Intro &amp; Setup'!$Y$17:$Y$26, MATCH($J1756, 'Intro &amp; Setup'!$U$17:$U$26, 0)), "")))</f>
        <v/>
      </c>
      <c r="AE1756" s="66" t="str">
        <f>IF($M1756="", "", IF(IFERROR(INDEX('Intro &amp; Setup'!$Y$17:$Y$26, MATCH($M1756, 'Intro &amp; Setup'!$U$17:$U$26, 0)), "")="", 'Intro &amp; Setup'!$BB$15, IFERROR(INDEX('Intro &amp; Setup'!$Y$17:$Y$26, MATCH($M1756, 'Intro &amp; Setup'!$U$17:$U$26, 0)), "")))</f>
        <v/>
      </c>
      <c r="AG1756" s="65" t="str">
        <f t="shared" si="468"/>
        <v/>
      </c>
      <c r="AH1756" s="8" t="str">
        <f t="shared" si="469"/>
        <v/>
      </c>
      <c r="AI1756" s="66" t="str">
        <f t="shared" si="470"/>
        <v/>
      </c>
      <c r="AK1756" s="123" t="str">
        <f>IF(AC1756='Intro &amp; Setup'!$BB$14, $AO1756, "")</f>
        <v/>
      </c>
      <c r="AL1756" s="124" t="str">
        <f>IF(AD1756='Intro &amp; Setup'!$BB$14, $AO1756, "")</f>
        <v/>
      </c>
      <c r="AM1756" s="125" t="str">
        <f>IF(AE1756='Intro &amp; Setup'!$BB$14, $AO1756, "")</f>
        <v/>
      </c>
      <c r="AO1756" s="130" t="str">
        <f>IF(AND($B1756="", $C1756="", $D1756=""), "", IF($N1756="", 'Intro &amp; Setup'!$AB$33, $N1756))</f>
        <v/>
      </c>
      <c r="AQ1756" s="140">
        <f t="shared" si="471"/>
        <v>0</v>
      </c>
      <c r="AR1756" s="145">
        <f t="shared" si="472"/>
        <v>0</v>
      </c>
      <c r="AS1756" s="141">
        <f t="shared" si="473"/>
        <v>0</v>
      </c>
      <c r="AU1756" s="149" t="str">
        <f t="shared" si="474"/>
        <v/>
      </c>
      <c r="AV1756" s="155"/>
      <c r="AW1756" s="155"/>
      <c r="AX1756" s="155" t="str">
        <f t="shared" si="475"/>
        <v/>
      </c>
      <c r="AY1756" s="155"/>
      <c r="AZ1756" s="155"/>
      <c r="BA1756" s="151" t="str">
        <f t="shared" si="476"/>
        <v/>
      </c>
      <c r="BC1756" s="47" t="str">
        <f t="shared" si="477"/>
        <v/>
      </c>
    </row>
    <row r="1757" spans="1:55" x14ac:dyDescent="0.25">
      <c r="A1757" s="4"/>
      <c r="B1757" s="167"/>
      <c r="C1757" s="168"/>
      <c r="D1757" s="169"/>
      <c r="E1757" s="170"/>
      <c r="F1757" s="171"/>
      <c r="G1757" s="172"/>
      <c r="H1757" s="173"/>
      <c r="I1757" s="171"/>
      <c r="J1757" s="172"/>
      <c r="K1757" s="170"/>
      <c r="L1757" s="171"/>
      <c r="M1757" s="172"/>
      <c r="N1757" s="174"/>
      <c r="O1757" s="4"/>
      <c r="P1757" s="49" t="str">
        <f t="shared" si="461"/>
        <v/>
      </c>
      <c r="Q1757" s="4"/>
      <c r="S1757" s="22" t="str">
        <f t="shared" si="462"/>
        <v/>
      </c>
      <c r="T1757" s="8" t="str">
        <f t="shared" si="463"/>
        <v/>
      </c>
      <c r="U1757" s="23" t="str">
        <f t="shared" si="464"/>
        <v/>
      </c>
      <c r="W1757" s="50"/>
      <c r="Y1757" s="65" t="str">
        <f t="shared" si="465"/>
        <v/>
      </c>
      <c r="Z1757" s="8" t="str">
        <f t="shared" si="466"/>
        <v/>
      </c>
      <c r="AA1757" s="66" t="str">
        <f t="shared" si="467"/>
        <v/>
      </c>
      <c r="AC1757" s="65" t="str">
        <f>IF($G1757="", "", IF(IFERROR(INDEX('Intro &amp; Setup'!$Y$17:$Y$26, MATCH($G1757, 'Intro &amp; Setup'!$U$17:$U$26, 0)), "")="", 'Intro &amp; Setup'!$BB$15, IFERROR(INDEX('Intro &amp; Setup'!$Y$17:$Y$26, MATCH($G1757, 'Intro &amp; Setup'!$U$17:$U$26, 0)), "")))</f>
        <v/>
      </c>
      <c r="AD1757" s="8" t="str">
        <f>IF($J1757="", "", IF(IFERROR(INDEX('Intro &amp; Setup'!$Y$17:$Y$26, MATCH($J1757, 'Intro &amp; Setup'!$U$17:$U$26, 0)), "")="", 'Intro &amp; Setup'!$BB$15, IFERROR(INDEX('Intro &amp; Setup'!$Y$17:$Y$26, MATCH($J1757, 'Intro &amp; Setup'!$U$17:$U$26, 0)), "")))</f>
        <v/>
      </c>
      <c r="AE1757" s="66" t="str">
        <f>IF($M1757="", "", IF(IFERROR(INDEX('Intro &amp; Setup'!$Y$17:$Y$26, MATCH($M1757, 'Intro &amp; Setup'!$U$17:$U$26, 0)), "")="", 'Intro &amp; Setup'!$BB$15, IFERROR(INDEX('Intro &amp; Setup'!$Y$17:$Y$26, MATCH($M1757, 'Intro &amp; Setup'!$U$17:$U$26, 0)), "")))</f>
        <v/>
      </c>
      <c r="AG1757" s="65" t="str">
        <f t="shared" si="468"/>
        <v/>
      </c>
      <c r="AH1757" s="8" t="str">
        <f t="shared" si="469"/>
        <v/>
      </c>
      <c r="AI1757" s="66" t="str">
        <f t="shared" si="470"/>
        <v/>
      </c>
      <c r="AK1757" s="123" t="str">
        <f>IF(AC1757='Intro &amp; Setup'!$BB$14, $AO1757, "")</f>
        <v/>
      </c>
      <c r="AL1757" s="124" t="str">
        <f>IF(AD1757='Intro &amp; Setup'!$BB$14, $AO1757, "")</f>
        <v/>
      </c>
      <c r="AM1757" s="125" t="str">
        <f>IF(AE1757='Intro &amp; Setup'!$BB$14, $AO1757, "")</f>
        <v/>
      </c>
      <c r="AO1757" s="130" t="str">
        <f>IF(AND($B1757="", $C1757="", $D1757=""), "", IF($N1757="", 'Intro &amp; Setup'!$AB$33, $N1757))</f>
        <v/>
      </c>
      <c r="AQ1757" s="140">
        <f t="shared" si="471"/>
        <v>0</v>
      </c>
      <c r="AR1757" s="145">
        <f t="shared" si="472"/>
        <v>0</v>
      </c>
      <c r="AS1757" s="141">
        <f t="shared" si="473"/>
        <v>0</v>
      </c>
      <c r="AU1757" s="149" t="str">
        <f t="shared" si="474"/>
        <v/>
      </c>
      <c r="AV1757" s="155"/>
      <c r="AW1757" s="155"/>
      <c r="AX1757" s="155" t="str">
        <f t="shared" si="475"/>
        <v/>
      </c>
      <c r="AY1757" s="155"/>
      <c r="AZ1757" s="155"/>
      <c r="BA1757" s="151" t="str">
        <f t="shared" si="476"/>
        <v/>
      </c>
      <c r="BC1757" s="47" t="str">
        <f t="shared" si="477"/>
        <v/>
      </c>
    </row>
    <row r="1758" spans="1:55" x14ac:dyDescent="0.25">
      <c r="A1758" s="4"/>
      <c r="B1758" s="167"/>
      <c r="C1758" s="168"/>
      <c r="D1758" s="169"/>
      <c r="E1758" s="170"/>
      <c r="F1758" s="171"/>
      <c r="G1758" s="172"/>
      <c r="H1758" s="173"/>
      <c r="I1758" s="171"/>
      <c r="J1758" s="172"/>
      <c r="K1758" s="170"/>
      <c r="L1758" s="171"/>
      <c r="M1758" s="172"/>
      <c r="N1758" s="174"/>
      <c r="O1758" s="4"/>
      <c r="P1758" s="49" t="str">
        <f t="shared" si="461"/>
        <v/>
      </c>
      <c r="Q1758" s="4"/>
      <c r="S1758" s="22" t="str">
        <f t="shared" si="462"/>
        <v/>
      </c>
      <c r="T1758" s="8" t="str">
        <f t="shared" si="463"/>
        <v/>
      </c>
      <c r="U1758" s="23" t="str">
        <f t="shared" si="464"/>
        <v/>
      </c>
      <c r="W1758" s="50"/>
      <c r="Y1758" s="65" t="str">
        <f t="shared" si="465"/>
        <v/>
      </c>
      <c r="Z1758" s="8" t="str">
        <f t="shared" si="466"/>
        <v/>
      </c>
      <c r="AA1758" s="66" t="str">
        <f t="shared" si="467"/>
        <v/>
      </c>
      <c r="AC1758" s="65" t="str">
        <f>IF($G1758="", "", IF(IFERROR(INDEX('Intro &amp; Setup'!$Y$17:$Y$26, MATCH($G1758, 'Intro &amp; Setup'!$U$17:$U$26, 0)), "")="", 'Intro &amp; Setup'!$BB$15, IFERROR(INDEX('Intro &amp; Setup'!$Y$17:$Y$26, MATCH($G1758, 'Intro &amp; Setup'!$U$17:$U$26, 0)), "")))</f>
        <v/>
      </c>
      <c r="AD1758" s="8" t="str">
        <f>IF($J1758="", "", IF(IFERROR(INDEX('Intro &amp; Setup'!$Y$17:$Y$26, MATCH($J1758, 'Intro &amp; Setup'!$U$17:$U$26, 0)), "")="", 'Intro &amp; Setup'!$BB$15, IFERROR(INDEX('Intro &amp; Setup'!$Y$17:$Y$26, MATCH($J1758, 'Intro &amp; Setup'!$U$17:$U$26, 0)), "")))</f>
        <v/>
      </c>
      <c r="AE1758" s="66" t="str">
        <f>IF($M1758="", "", IF(IFERROR(INDEX('Intro &amp; Setup'!$Y$17:$Y$26, MATCH($M1758, 'Intro &amp; Setup'!$U$17:$U$26, 0)), "")="", 'Intro &amp; Setup'!$BB$15, IFERROR(INDEX('Intro &amp; Setup'!$Y$17:$Y$26, MATCH($M1758, 'Intro &amp; Setup'!$U$17:$U$26, 0)), "")))</f>
        <v/>
      </c>
      <c r="AG1758" s="65" t="str">
        <f t="shared" si="468"/>
        <v/>
      </c>
      <c r="AH1758" s="8" t="str">
        <f t="shared" si="469"/>
        <v/>
      </c>
      <c r="AI1758" s="66" t="str">
        <f t="shared" si="470"/>
        <v/>
      </c>
      <c r="AK1758" s="123" t="str">
        <f>IF(AC1758='Intro &amp; Setup'!$BB$14, $AO1758, "")</f>
        <v/>
      </c>
      <c r="AL1758" s="124" t="str">
        <f>IF(AD1758='Intro &amp; Setup'!$BB$14, $AO1758, "")</f>
        <v/>
      </c>
      <c r="AM1758" s="125" t="str">
        <f>IF(AE1758='Intro &amp; Setup'!$BB$14, $AO1758, "")</f>
        <v/>
      </c>
      <c r="AO1758" s="130" t="str">
        <f>IF(AND($B1758="", $C1758="", $D1758=""), "", IF($N1758="", 'Intro &amp; Setup'!$AB$33, $N1758))</f>
        <v/>
      </c>
      <c r="AQ1758" s="140">
        <f t="shared" si="471"/>
        <v>0</v>
      </c>
      <c r="AR1758" s="145">
        <f t="shared" si="472"/>
        <v>0</v>
      </c>
      <c r="AS1758" s="141">
        <f t="shared" si="473"/>
        <v>0</v>
      </c>
      <c r="AU1758" s="149" t="str">
        <f t="shared" si="474"/>
        <v/>
      </c>
      <c r="AV1758" s="155"/>
      <c r="AW1758" s="155"/>
      <c r="AX1758" s="155" t="str">
        <f t="shared" si="475"/>
        <v/>
      </c>
      <c r="AY1758" s="155"/>
      <c r="AZ1758" s="155"/>
      <c r="BA1758" s="151" t="str">
        <f t="shared" si="476"/>
        <v/>
      </c>
      <c r="BC1758" s="47" t="str">
        <f t="shared" si="477"/>
        <v/>
      </c>
    </row>
    <row r="1759" spans="1:55" x14ac:dyDescent="0.25">
      <c r="A1759" s="4"/>
      <c r="B1759" s="167"/>
      <c r="C1759" s="168"/>
      <c r="D1759" s="169"/>
      <c r="E1759" s="170"/>
      <c r="F1759" s="171"/>
      <c r="G1759" s="172"/>
      <c r="H1759" s="173"/>
      <c r="I1759" s="171"/>
      <c r="J1759" s="172"/>
      <c r="K1759" s="170"/>
      <c r="L1759" s="171"/>
      <c r="M1759" s="172"/>
      <c r="N1759" s="174"/>
      <c r="O1759" s="4"/>
      <c r="P1759" s="49" t="str">
        <f t="shared" si="461"/>
        <v/>
      </c>
      <c r="Q1759" s="4"/>
      <c r="S1759" s="22" t="str">
        <f t="shared" si="462"/>
        <v/>
      </c>
      <c r="T1759" s="8" t="str">
        <f t="shared" si="463"/>
        <v/>
      </c>
      <c r="U1759" s="23" t="str">
        <f t="shared" si="464"/>
        <v/>
      </c>
      <c r="W1759" s="50"/>
      <c r="Y1759" s="65" t="str">
        <f t="shared" si="465"/>
        <v/>
      </c>
      <c r="Z1759" s="8" t="str">
        <f t="shared" si="466"/>
        <v/>
      </c>
      <c r="AA1759" s="66" t="str">
        <f t="shared" si="467"/>
        <v/>
      </c>
      <c r="AC1759" s="65" t="str">
        <f>IF($G1759="", "", IF(IFERROR(INDEX('Intro &amp; Setup'!$Y$17:$Y$26, MATCH($G1759, 'Intro &amp; Setup'!$U$17:$U$26, 0)), "")="", 'Intro &amp; Setup'!$BB$15, IFERROR(INDEX('Intro &amp; Setup'!$Y$17:$Y$26, MATCH($G1759, 'Intro &amp; Setup'!$U$17:$U$26, 0)), "")))</f>
        <v/>
      </c>
      <c r="AD1759" s="8" t="str">
        <f>IF($J1759="", "", IF(IFERROR(INDEX('Intro &amp; Setup'!$Y$17:$Y$26, MATCH($J1759, 'Intro &amp; Setup'!$U$17:$U$26, 0)), "")="", 'Intro &amp; Setup'!$BB$15, IFERROR(INDEX('Intro &amp; Setup'!$Y$17:$Y$26, MATCH($J1759, 'Intro &amp; Setup'!$U$17:$U$26, 0)), "")))</f>
        <v/>
      </c>
      <c r="AE1759" s="66" t="str">
        <f>IF($M1759="", "", IF(IFERROR(INDEX('Intro &amp; Setup'!$Y$17:$Y$26, MATCH($M1759, 'Intro &amp; Setup'!$U$17:$U$26, 0)), "")="", 'Intro &amp; Setup'!$BB$15, IFERROR(INDEX('Intro &amp; Setup'!$Y$17:$Y$26, MATCH($M1759, 'Intro &amp; Setup'!$U$17:$U$26, 0)), "")))</f>
        <v/>
      </c>
      <c r="AG1759" s="65" t="str">
        <f t="shared" si="468"/>
        <v/>
      </c>
      <c r="AH1759" s="8" t="str">
        <f t="shared" si="469"/>
        <v/>
      </c>
      <c r="AI1759" s="66" t="str">
        <f t="shared" si="470"/>
        <v/>
      </c>
      <c r="AK1759" s="123" t="str">
        <f>IF(AC1759='Intro &amp; Setup'!$BB$14, $AO1759, "")</f>
        <v/>
      </c>
      <c r="AL1759" s="124" t="str">
        <f>IF(AD1759='Intro &amp; Setup'!$BB$14, $AO1759, "")</f>
        <v/>
      </c>
      <c r="AM1759" s="125" t="str">
        <f>IF(AE1759='Intro &amp; Setup'!$BB$14, $AO1759, "")</f>
        <v/>
      </c>
      <c r="AO1759" s="130" t="str">
        <f>IF(AND($B1759="", $C1759="", $D1759=""), "", IF($N1759="", 'Intro &amp; Setup'!$AB$33, $N1759))</f>
        <v/>
      </c>
      <c r="AQ1759" s="140">
        <f t="shared" si="471"/>
        <v>0</v>
      </c>
      <c r="AR1759" s="145">
        <f t="shared" si="472"/>
        <v>0</v>
      </c>
      <c r="AS1759" s="141">
        <f t="shared" si="473"/>
        <v>0</v>
      </c>
      <c r="AU1759" s="149" t="str">
        <f t="shared" si="474"/>
        <v/>
      </c>
      <c r="AV1759" s="155"/>
      <c r="AW1759" s="155"/>
      <c r="AX1759" s="155" t="str">
        <f t="shared" si="475"/>
        <v/>
      </c>
      <c r="AY1759" s="155"/>
      <c r="AZ1759" s="155"/>
      <c r="BA1759" s="151" t="str">
        <f t="shared" si="476"/>
        <v/>
      </c>
      <c r="BC1759" s="47" t="str">
        <f t="shared" si="477"/>
        <v/>
      </c>
    </row>
    <row r="1760" spans="1:55" x14ac:dyDescent="0.25">
      <c r="A1760" s="4"/>
      <c r="B1760" s="167"/>
      <c r="C1760" s="168"/>
      <c r="D1760" s="169"/>
      <c r="E1760" s="170"/>
      <c r="F1760" s="171"/>
      <c r="G1760" s="172"/>
      <c r="H1760" s="173"/>
      <c r="I1760" s="171"/>
      <c r="J1760" s="172"/>
      <c r="K1760" s="170"/>
      <c r="L1760" s="171"/>
      <c r="M1760" s="172"/>
      <c r="N1760" s="174"/>
      <c r="O1760" s="4"/>
      <c r="P1760" s="49" t="str">
        <f t="shared" si="461"/>
        <v/>
      </c>
      <c r="Q1760" s="4"/>
      <c r="S1760" s="22" t="str">
        <f t="shared" si="462"/>
        <v/>
      </c>
      <c r="T1760" s="8" t="str">
        <f t="shared" si="463"/>
        <v/>
      </c>
      <c r="U1760" s="23" t="str">
        <f t="shared" si="464"/>
        <v/>
      </c>
      <c r="W1760" s="50"/>
      <c r="Y1760" s="65" t="str">
        <f t="shared" si="465"/>
        <v/>
      </c>
      <c r="Z1760" s="8" t="str">
        <f t="shared" si="466"/>
        <v/>
      </c>
      <c r="AA1760" s="66" t="str">
        <f t="shared" si="467"/>
        <v/>
      </c>
      <c r="AC1760" s="65" t="str">
        <f>IF($G1760="", "", IF(IFERROR(INDEX('Intro &amp; Setup'!$Y$17:$Y$26, MATCH($G1760, 'Intro &amp; Setup'!$U$17:$U$26, 0)), "")="", 'Intro &amp; Setup'!$BB$15, IFERROR(INDEX('Intro &amp; Setup'!$Y$17:$Y$26, MATCH($G1760, 'Intro &amp; Setup'!$U$17:$U$26, 0)), "")))</f>
        <v/>
      </c>
      <c r="AD1760" s="8" t="str">
        <f>IF($J1760="", "", IF(IFERROR(INDEX('Intro &amp; Setup'!$Y$17:$Y$26, MATCH($J1760, 'Intro &amp; Setup'!$U$17:$U$26, 0)), "")="", 'Intro &amp; Setup'!$BB$15, IFERROR(INDEX('Intro &amp; Setup'!$Y$17:$Y$26, MATCH($J1760, 'Intro &amp; Setup'!$U$17:$U$26, 0)), "")))</f>
        <v/>
      </c>
      <c r="AE1760" s="66" t="str">
        <f>IF($M1760="", "", IF(IFERROR(INDEX('Intro &amp; Setup'!$Y$17:$Y$26, MATCH($M1760, 'Intro &amp; Setup'!$U$17:$U$26, 0)), "")="", 'Intro &amp; Setup'!$BB$15, IFERROR(INDEX('Intro &amp; Setup'!$Y$17:$Y$26, MATCH($M1760, 'Intro &amp; Setup'!$U$17:$U$26, 0)), "")))</f>
        <v/>
      </c>
      <c r="AG1760" s="65" t="str">
        <f t="shared" si="468"/>
        <v/>
      </c>
      <c r="AH1760" s="8" t="str">
        <f t="shared" si="469"/>
        <v/>
      </c>
      <c r="AI1760" s="66" t="str">
        <f t="shared" si="470"/>
        <v/>
      </c>
      <c r="AK1760" s="123" t="str">
        <f>IF(AC1760='Intro &amp; Setup'!$BB$14, $AO1760, "")</f>
        <v/>
      </c>
      <c r="AL1760" s="124" t="str">
        <f>IF(AD1760='Intro &amp; Setup'!$BB$14, $AO1760, "")</f>
        <v/>
      </c>
      <c r="AM1760" s="125" t="str">
        <f>IF(AE1760='Intro &amp; Setup'!$BB$14, $AO1760, "")</f>
        <v/>
      </c>
      <c r="AO1760" s="130" t="str">
        <f>IF(AND($B1760="", $C1760="", $D1760=""), "", IF($N1760="", 'Intro &amp; Setup'!$AB$33, $N1760))</f>
        <v/>
      </c>
      <c r="AQ1760" s="140">
        <f t="shared" si="471"/>
        <v>0</v>
      </c>
      <c r="AR1760" s="145">
        <f t="shared" si="472"/>
        <v>0</v>
      </c>
      <c r="AS1760" s="141">
        <f t="shared" si="473"/>
        <v>0</v>
      </c>
      <c r="AU1760" s="149" t="str">
        <f t="shared" si="474"/>
        <v/>
      </c>
      <c r="AV1760" s="155"/>
      <c r="AW1760" s="155"/>
      <c r="AX1760" s="155" t="str">
        <f t="shared" si="475"/>
        <v/>
      </c>
      <c r="AY1760" s="155"/>
      <c r="AZ1760" s="155"/>
      <c r="BA1760" s="151" t="str">
        <f t="shared" si="476"/>
        <v/>
      </c>
      <c r="BC1760" s="47" t="str">
        <f t="shared" si="477"/>
        <v/>
      </c>
    </row>
    <row r="1761" spans="1:55" x14ac:dyDescent="0.25">
      <c r="A1761" s="4"/>
      <c r="B1761" s="167"/>
      <c r="C1761" s="168"/>
      <c r="D1761" s="169"/>
      <c r="E1761" s="170"/>
      <c r="F1761" s="171"/>
      <c r="G1761" s="172"/>
      <c r="H1761" s="173"/>
      <c r="I1761" s="171"/>
      <c r="J1761" s="172"/>
      <c r="K1761" s="170"/>
      <c r="L1761" s="171"/>
      <c r="M1761" s="172"/>
      <c r="N1761" s="174"/>
      <c r="O1761" s="4"/>
      <c r="P1761" s="49" t="str">
        <f t="shared" si="461"/>
        <v/>
      </c>
      <c r="Q1761" s="4"/>
      <c r="S1761" s="22" t="str">
        <f t="shared" si="462"/>
        <v/>
      </c>
      <c r="T1761" s="8" t="str">
        <f t="shared" si="463"/>
        <v/>
      </c>
      <c r="U1761" s="23" t="str">
        <f t="shared" si="464"/>
        <v/>
      </c>
      <c r="W1761" s="50"/>
      <c r="Y1761" s="65" t="str">
        <f t="shared" si="465"/>
        <v/>
      </c>
      <c r="Z1761" s="8" t="str">
        <f t="shared" si="466"/>
        <v/>
      </c>
      <c r="AA1761" s="66" t="str">
        <f t="shared" si="467"/>
        <v/>
      </c>
      <c r="AC1761" s="65" t="str">
        <f>IF($G1761="", "", IF(IFERROR(INDEX('Intro &amp; Setup'!$Y$17:$Y$26, MATCH($G1761, 'Intro &amp; Setup'!$U$17:$U$26, 0)), "")="", 'Intro &amp; Setup'!$BB$15, IFERROR(INDEX('Intro &amp; Setup'!$Y$17:$Y$26, MATCH($G1761, 'Intro &amp; Setup'!$U$17:$U$26, 0)), "")))</f>
        <v/>
      </c>
      <c r="AD1761" s="8" t="str">
        <f>IF($J1761="", "", IF(IFERROR(INDEX('Intro &amp; Setup'!$Y$17:$Y$26, MATCH($J1761, 'Intro &amp; Setup'!$U$17:$U$26, 0)), "")="", 'Intro &amp; Setup'!$BB$15, IFERROR(INDEX('Intro &amp; Setup'!$Y$17:$Y$26, MATCH($J1761, 'Intro &amp; Setup'!$U$17:$U$26, 0)), "")))</f>
        <v/>
      </c>
      <c r="AE1761" s="66" t="str">
        <f>IF($M1761="", "", IF(IFERROR(INDEX('Intro &amp; Setup'!$Y$17:$Y$26, MATCH($M1761, 'Intro &amp; Setup'!$U$17:$U$26, 0)), "")="", 'Intro &amp; Setup'!$BB$15, IFERROR(INDEX('Intro &amp; Setup'!$Y$17:$Y$26, MATCH($M1761, 'Intro &amp; Setup'!$U$17:$U$26, 0)), "")))</f>
        <v/>
      </c>
      <c r="AG1761" s="65" t="str">
        <f t="shared" si="468"/>
        <v/>
      </c>
      <c r="AH1761" s="8" t="str">
        <f t="shared" si="469"/>
        <v/>
      </c>
      <c r="AI1761" s="66" t="str">
        <f t="shared" si="470"/>
        <v/>
      </c>
      <c r="AK1761" s="123" t="str">
        <f>IF(AC1761='Intro &amp; Setup'!$BB$14, $AO1761, "")</f>
        <v/>
      </c>
      <c r="AL1761" s="124" t="str">
        <f>IF(AD1761='Intro &amp; Setup'!$BB$14, $AO1761, "")</f>
        <v/>
      </c>
      <c r="AM1761" s="125" t="str">
        <f>IF(AE1761='Intro &amp; Setup'!$BB$14, $AO1761, "")</f>
        <v/>
      </c>
      <c r="AO1761" s="130" t="str">
        <f>IF(AND($B1761="", $C1761="", $D1761=""), "", IF($N1761="", 'Intro &amp; Setup'!$AB$33, $N1761))</f>
        <v/>
      </c>
      <c r="AQ1761" s="140">
        <f t="shared" si="471"/>
        <v>0</v>
      </c>
      <c r="AR1761" s="145">
        <f t="shared" si="472"/>
        <v>0</v>
      </c>
      <c r="AS1761" s="141">
        <f t="shared" si="473"/>
        <v>0</v>
      </c>
      <c r="AU1761" s="149" t="str">
        <f t="shared" si="474"/>
        <v/>
      </c>
      <c r="AV1761" s="155"/>
      <c r="AW1761" s="155"/>
      <c r="AX1761" s="155" t="str">
        <f t="shared" si="475"/>
        <v/>
      </c>
      <c r="AY1761" s="155"/>
      <c r="AZ1761" s="155"/>
      <c r="BA1761" s="151" t="str">
        <f t="shared" si="476"/>
        <v/>
      </c>
      <c r="BC1761" s="47" t="str">
        <f t="shared" si="477"/>
        <v/>
      </c>
    </row>
    <row r="1762" spans="1:55" x14ac:dyDescent="0.25">
      <c r="A1762" s="4"/>
      <c r="B1762" s="167"/>
      <c r="C1762" s="168"/>
      <c r="D1762" s="169"/>
      <c r="E1762" s="170"/>
      <c r="F1762" s="171"/>
      <c r="G1762" s="172"/>
      <c r="H1762" s="173"/>
      <c r="I1762" s="171"/>
      <c r="J1762" s="172"/>
      <c r="K1762" s="170"/>
      <c r="L1762" s="171"/>
      <c r="M1762" s="172"/>
      <c r="N1762" s="174"/>
      <c r="O1762" s="4"/>
      <c r="P1762" s="49" t="str">
        <f t="shared" si="461"/>
        <v/>
      </c>
      <c r="Q1762" s="4"/>
      <c r="S1762" s="22" t="str">
        <f t="shared" si="462"/>
        <v/>
      </c>
      <c r="T1762" s="8" t="str">
        <f t="shared" si="463"/>
        <v/>
      </c>
      <c r="U1762" s="23" t="str">
        <f t="shared" si="464"/>
        <v/>
      </c>
      <c r="W1762" s="50"/>
      <c r="Y1762" s="65" t="str">
        <f t="shared" si="465"/>
        <v/>
      </c>
      <c r="Z1762" s="8" t="str">
        <f t="shared" si="466"/>
        <v/>
      </c>
      <c r="AA1762" s="66" t="str">
        <f t="shared" si="467"/>
        <v/>
      </c>
      <c r="AC1762" s="65" t="str">
        <f>IF($G1762="", "", IF(IFERROR(INDEX('Intro &amp; Setup'!$Y$17:$Y$26, MATCH($G1762, 'Intro &amp; Setup'!$U$17:$U$26, 0)), "")="", 'Intro &amp; Setup'!$BB$15, IFERROR(INDEX('Intro &amp; Setup'!$Y$17:$Y$26, MATCH($G1762, 'Intro &amp; Setup'!$U$17:$U$26, 0)), "")))</f>
        <v/>
      </c>
      <c r="AD1762" s="8" t="str">
        <f>IF($J1762="", "", IF(IFERROR(INDEX('Intro &amp; Setup'!$Y$17:$Y$26, MATCH($J1762, 'Intro &amp; Setup'!$U$17:$U$26, 0)), "")="", 'Intro &amp; Setup'!$BB$15, IFERROR(INDEX('Intro &amp; Setup'!$Y$17:$Y$26, MATCH($J1762, 'Intro &amp; Setup'!$U$17:$U$26, 0)), "")))</f>
        <v/>
      </c>
      <c r="AE1762" s="66" t="str">
        <f>IF($M1762="", "", IF(IFERROR(INDEX('Intro &amp; Setup'!$Y$17:$Y$26, MATCH($M1762, 'Intro &amp; Setup'!$U$17:$U$26, 0)), "")="", 'Intro &amp; Setup'!$BB$15, IFERROR(INDEX('Intro &amp; Setup'!$Y$17:$Y$26, MATCH($M1762, 'Intro &amp; Setup'!$U$17:$U$26, 0)), "")))</f>
        <v/>
      </c>
      <c r="AG1762" s="65" t="str">
        <f t="shared" si="468"/>
        <v/>
      </c>
      <c r="AH1762" s="8" t="str">
        <f t="shared" si="469"/>
        <v/>
      </c>
      <c r="AI1762" s="66" t="str">
        <f t="shared" si="470"/>
        <v/>
      </c>
      <c r="AK1762" s="123" t="str">
        <f>IF(AC1762='Intro &amp; Setup'!$BB$14, $AO1762, "")</f>
        <v/>
      </c>
      <c r="AL1762" s="124" t="str">
        <f>IF(AD1762='Intro &amp; Setup'!$BB$14, $AO1762, "")</f>
        <v/>
      </c>
      <c r="AM1762" s="125" t="str">
        <f>IF(AE1762='Intro &amp; Setup'!$BB$14, $AO1762, "")</f>
        <v/>
      </c>
      <c r="AO1762" s="130" t="str">
        <f>IF(AND($B1762="", $C1762="", $D1762=""), "", IF($N1762="", 'Intro &amp; Setup'!$AB$33, $N1762))</f>
        <v/>
      </c>
      <c r="AQ1762" s="140">
        <f t="shared" si="471"/>
        <v>0</v>
      </c>
      <c r="AR1762" s="145">
        <f t="shared" si="472"/>
        <v>0</v>
      </c>
      <c r="AS1762" s="141">
        <f t="shared" si="473"/>
        <v>0</v>
      </c>
      <c r="AU1762" s="149" t="str">
        <f t="shared" si="474"/>
        <v/>
      </c>
      <c r="AV1762" s="155"/>
      <c r="AW1762" s="155"/>
      <c r="AX1762" s="155" t="str">
        <f t="shared" si="475"/>
        <v/>
      </c>
      <c r="AY1762" s="155"/>
      <c r="AZ1762" s="155"/>
      <c r="BA1762" s="151" t="str">
        <f t="shared" si="476"/>
        <v/>
      </c>
      <c r="BC1762" s="47" t="str">
        <f t="shared" si="477"/>
        <v/>
      </c>
    </row>
    <row r="1763" spans="1:55" x14ac:dyDescent="0.25">
      <c r="A1763" s="4"/>
      <c r="B1763" s="167"/>
      <c r="C1763" s="168"/>
      <c r="D1763" s="169"/>
      <c r="E1763" s="170"/>
      <c r="F1763" s="171"/>
      <c r="G1763" s="172"/>
      <c r="H1763" s="173"/>
      <c r="I1763" s="171"/>
      <c r="J1763" s="172"/>
      <c r="K1763" s="170"/>
      <c r="L1763" s="171"/>
      <c r="M1763" s="172"/>
      <c r="N1763" s="174"/>
      <c r="O1763" s="4"/>
      <c r="P1763" s="49" t="str">
        <f t="shared" si="461"/>
        <v/>
      </c>
      <c r="Q1763" s="4"/>
      <c r="S1763" s="22" t="str">
        <f t="shared" si="462"/>
        <v/>
      </c>
      <c r="T1763" s="8" t="str">
        <f t="shared" si="463"/>
        <v/>
      </c>
      <c r="U1763" s="23" t="str">
        <f t="shared" si="464"/>
        <v/>
      </c>
      <c r="W1763" s="50"/>
      <c r="Y1763" s="65" t="str">
        <f t="shared" si="465"/>
        <v/>
      </c>
      <c r="Z1763" s="8" t="str">
        <f t="shared" si="466"/>
        <v/>
      </c>
      <c r="AA1763" s="66" t="str">
        <f t="shared" si="467"/>
        <v/>
      </c>
      <c r="AC1763" s="65" t="str">
        <f>IF($G1763="", "", IF(IFERROR(INDEX('Intro &amp; Setup'!$Y$17:$Y$26, MATCH($G1763, 'Intro &amp; Setup'!$U$17:$U$26, 0)), "")="", 'Intro &amp; Setup'!$BB$15, IFERROR(INDEX('Intro &amp; Setup'!$Y$17:$Y$26, MATCH($G1763, 'Intro &amp; Setup'!$U$17:$U$26, 0)), "")))</f>
        <v/>
      </c>
      <c r="AD1763" s="8" t="str">
        <f>IF($J1763="", "", IF(IFERROR(INDEX('Intro &amp; Setup'!$Y$17:$Y$26, MATCH($J1763, 'Intro &amp; Setup'!$U$17:$U$26, 0)), "")="", 'Intro &amp; Setup'!$BB$15, IFERROR(INDEX('Intro &amp; Setup'!$Y$17:$Y$26, MATCH($J1763, 'Intro &amp; Setup'!$U$17:$U$26, 0)), "")))</f>
        <v/>
      </c>
      <c r="AE1763" s="66" t="str">
        <f>IF($M1763="", "", IF(IFERROR(INDEX('Intro &amp; Setup'!$Y$17:$Y$26, MATCH($M1763, 'Intro &amp; Setup'!$U$17:$U$26, 0)), "")="", 'Intro &amp; Setup'!$BB$15, IFERROR(INDEX('Intro &amp; Setup'!$Y$17:$Y$26, MATCH($M1763, 'Intro &amp; Setup'!$U$17:$U$26, 0)), "")))</f>
        <v/>
      </c>
      <c r="AG1763" s="65" t="str">
        <f t="shared" si="468"/>
        <v/>
      </c>
      <c r="AH1763" s="8" t="str">
        <f t="shared" si="469"/>
        <v/>
      </c>
      <c r="AI1763" s="66" t="str">
        <f t="shared" si="470"/>
        <v/>
      </c>
      <c r="AK1763" s="123" t="str">
        <f>IF(AC1763='Intro &amp; Setup'!$BB$14, $AO1763, "")</f>
        <v/>
      </c>
      <c r="AL1763" s="124" t="str">
        <f>IF(AD1763='Intro &amp; Setup'!$BB$14, $AO1763, "")</f>
        <v/>
      </c>
      <c r="AM1763" s="125" t="str">
        <f>IF(AE1763='Intro &amp; Setup'!$BB$14, $AO1763, "")</f>
        <v/>
      </c>
      <c r="AO1763" s="130" t="str">
        <f>IF(AND($B1763="", $C1763="", $D1763=""), "", IF($N1763="", 'Intro &amp; Setup'!$AB$33, $N1763))</f>
        <v/>
      </c>
      <c r="AQ1763" s="140">
        <f t="shared" si="471"/>
        <v>0</v>
      </c>
      <c r="AR1763" s="145">
        <f t="shared" si="472"/>
        <v>0</v>
      </c>
      <c r="AS1763" s="141">
        <f t="shared" si="473"/>
        <v>0</v>
      </c>
      <c r="AU1763" s="149" t="str">
        <f t="shared" si="474"/>
        <v/>
      </c>
      <c r="AV1763" s="155"/>
      <c r="AW1763" s="155"/>
      <c r="AX1763" s="155" t="str">
        <f t="shared" si="475"/>
        <v/>
      </c>
      <c r="AY1763" s="155"/>
      <c r="AZ1763" s="155"/>
      <c r="BA1763" s="151" t="str">
        <f t="shared" si="476"/>
        <v/>
      </c>
      <c r="BC1763" s="47" t="str">
        <f t="shared" si="477"/>
        <v/>
      </c>
    </row>
    <row r="1764" spans="1:55" x14ac:dyDescent="0.25">
      <c r="A1764" s="4"/>
      <c r="B1764" s="167"/>
      <c r="C1764" s="168"/>
      <c r="D1764" s="169"/>
      <c r="E1764" s="170"/>
      <c r="F1764" s="171"/>
      <c r="G1764" s="172"/>
      <c r="H1764" s="173"/>
      <c r="I1764" s="171"/>
      <c r="J1764" s="172"/>
      <c r="K1764" s="170"/>
      <c r="L1764" s="171"/>
      <c r="M1764" s="172"/>
      <c r="N1764" s="174"/>
      <c r="O1764" s="4"/>
      <c r="P1764" s="49" t="str">
        <f t="shared" si="461"/>
        <v/>
      </c>
      <c r="Q1764" s="4"/>
      <c r="S1764" s="22" t="str">
        <f t="shared" si="462"/>
        <v/>
      </c>
      <c r="T1764" s="8" t="str">
        <f t="shared" si="463"/>
        <v/>
      </c>
      <c r="U1764" s="23" t="str">
        <f t="shared" si="464"/>
        <v/>
      </c>
      <c r="W1764" s="50"/>
      <c r="Y1764" s="65" t="str">
        <f t="shared" si="465"/>
        <v/>
      </c>
      <c r="Z1764" s="8" t="str">
        <f t="shared" si="466"/>
        <v/>
      </c>
      <c r="AA1764" s="66" t="str">
        <f t="shared" si="467"/>
        <v/>
      </c>
      <c r="AC1764" s="65" t="str">
        <f>IF($G1764="", "", IF(IFERROR(INDEX('Intro &amp; Setup'!$Y$17:$Y$26, MATCH($G1764, 'Intro &amp; Setup'!$U$17:$U$26, 0)), "")="", 'Intro &amp; Setup'!$BB$15, IFERROR(INDEX('Intro &amp; Setup'!$Y$17:$Y$26, MATCH($G1764, 'Intro &amp; Setup'!$U$17:$U$26, 0)), "")))</f>
        <v/>
      </c>
      <c r="AD1764" s="8" t="str">
        <f>IF($J1764="", "", IF(IFERROR(INDEX('Intro &amp; Setup'!$Y$17:$Y$26, MATCH($J1764, 'Intro &amp; Setup'!$U$17:$U$26, 0)), "")="", 'Intro &amp; Setup'!$BB$15, IFERROR(INDEX('Intro &amp; Setup'!$Y$17:$Y$26, MATCH($J1764, 'Intro &amp; Setup'!$U$17:$U$26, 0)), "")))</f>
        <v/>
      </c>
      <c r="AE1764" s="66" t="str">
        <f>IF($M1764="", "", IF(IFERROR(INDEX('Intro &amp; Setup'!$Y$17:$Y$26, MATCH($M1764, 'Intro &amp; Setup'!$U$17:$U$26, 0)), "")="", 'Intro &amp; Setup'!$BB$15, IFERROR(INDEX('Intro &amp; Setup'!$Y$17:$Y$26, MATCH($M1764, 'Intro &amp; Setup'!$U$17:$U$26, 0)), "")))</f>
        <v/>
      </c>
      <c r="AG1764" s="65" t="str">
        <f t="shared" si="468"/>
        <v/>
      </c>
      <c r="AH1764" s="8" t="str">
        <f t="shared" si="469"/>
        <v/>
      </c>
      <c r="AI1764" s="66" t="str">
        <f t="shared" si="470"/>
        <v/>
      </c>
      <c r="AK1764" s="123" t="str">
        <f>IF(AC1764='Intro &amp; Setup'!$BB$14, $AO1764, "")</f>
        <v/>
      </c>
      <c r="AL1764" s="124" t="str">
        <f>IF(AD1764='Intro &amp; Setup'!$BB$14, $AO1764, "")</f>
        <v/>
      </c>
      <c r="AM1764" s="125" t="str">
        <f>IF(AE1764='Intro &amp; Setup'!$BB$14, $AO1764, "")</f>
        <v/>
      </c>
      <c r="AO1764" s="130" t="str">
        <f>IF(AND($B1764="", $C1764="", $D1764=""), "", IF($N1764="", 'Intro &amp; Setup'!$AB$33, $N1764))</f>
        <v/>
      </c>
      <c r="AQ1764" s="140">
        <f t="shared" si="471"/>
        <v>0</v>
      </c>
      <c r="AR1764" s="145">
        <f t="shared" si="472"/>
        <v>0</v>
      </c>
      <c r="AS1764" s="141">
        <f t="shared" si="473"/>
        <v>0</v>
      </c>
      <c r="AU1764" s="149" t="str">
        <f t="shared" si="474"/>
        <v/>
      </c>
      <c r="AV1764" s="155"/>
      <c r="AW1764" s="155"/>
      <c r="AX1764" s="155" t="str">
        <f t="shared" si="475"/>
        <v/>
      </c>
      <c r="AY1764" s="155"/>
      <c r="AZ1764" s="155"/>
      <c r="BA1764" s="151" t="str">
        <f t="shared" si="476"/>
        <v/>
      </c>
      <c r="BC1764" s="47" t="str">
        <f t="shared" si="477"/>
        <v/>
      </c>
    </row>
    <row r="1765" spans="1:55" x14ac:dyDescent="0.25">
      <c r="A1765" s="4"/>
      <c r="B1765" s="167"/>
      <c r="C1765" s="168"/>
      <c r="D1765" s="169"/>
      <c r="E1765" s="170"/>
      <c r="F1765" s="171"/>
      <c r="G1765" s="172"/>
      <c r="H1765" s="173"/>
      <c r="I1765" s="171"/>
      <c r="J1765" s="172"/>
      <c r="K1765" s="170"/>
      <c r="L1765" s="171"/>
      <c r="M1765" s="172"/>
      <c r="N1765" s="174"/>
      <c r="O1765" s="4"/>
      <c r="P1765" s="49" t="str">
        <f t="shared" si="461"/>
        <v/>
      </c>
      <c r="Q1765" s="4"/>
      <c r="S1765" s="22" t="str">
        <f t="shared" si="462"/>
        <v/>
      </c>
      <c r="T1765" s="8" t="str">
        <f t="shared" si="463"/>
        <v/>
      </c>
      <c r="U1765" s="23" t="str">
        <f t="shared" si="464"/>
        <v/>
      </c>
      <c r="W1765" s="50"/>
      <c r="Y1765" s="65" t="str">
        <f t="shared" si="465"/>
        <v/>
      </c>
      <c r="Z1765" s="8" t="str">
        <f t="shared" si="466"/>
        <v/>
      </c>
      <c r="AA1765" s="66" t="str">
        <f t="shared" si="467"/>
        <v/>
      </c>
      <c r="AC1765" s="65" t="str">
        <f>IF($G1765="", "", IF(IFERROR(INDEX('Intro &amp; Setup'!$Y$17:$Y$26, MATCH($G1765, 'Intro &amp; Setup'!$U$17:$U$26, 0)), "")="", 'Intro &amp; Setup'!$BB$15, IFERROR(INDEX('Intro &amp; Setup'!$Y$17:$Y$26, MATCH($G1765, 'Intro &amp; Setup'!$U$17:$U$26, 0)), "")))</f>
        <v/>
      </c>
      <c r="AD1765" s="8" t="str">
        <f>IF($J1765="", "", IF(IFERROR(INDEX('Intro &amp; Setup'!$Y$17:$Y$26, MATCH($J1765, 'Intro &amp; Setup'!$U$17:$U$26, 0)), "")="", 'Intro &amp; Setup'!$BB$15, IFERROR(INDEX('Intro &amp; Setup'!$Y$17:$Y$26, MATCH($J1765, 'Intro &amp; Setup'!$U$17:$U$26, 0)), "")))</f>
        <v/>
      </c>
      <c r="AE1765" s="66" t="str">
        <f>IF($M1765="", "", IF(IFERROR(INDEX('Intro &amp; Setup'!$Y$17:$Y$26, MATCH($M1765, 'Intro &amp; Setup'!$U$17:$U$26, 0)), "")="", 'Intro &amp; Setup'!$BB$15, IFERROR(INDEX('Intro &amp; Setup'!$Y$17:$Y$26, MATCH($M1765, 'Intro &amp; Setup'!$U$17:$U$26, 0)), "")))</f>
        <v/>
      </c>
      <c r="AG1765" s="65" t="str">
        <f t="shared" si="468"/>
        <v/>
      </c>
      <c r="AH1765" s="8" t="str">
        <f t="shared" si="469"/>
        <v/>
      </c>
      <c r="AI1765" s="66" t="str">
        <f t="shared" si="470"/>
        <v/>
      </c>
      <c r="AK1765" s="123" t="str">
        <f>IF(AC1765='Intro &amp; Setup'!$BB$14, $AO1765, "")</f>
        <v/>
      </c>
      <c r="AL1765" s="124" t="str">
        <f>IF(AD1765='Intro &amp; Setup'!$BB$14, $AO1765, "")</f>
        <v/>
      </c>
      <c r="AM1765" s="125" t="str">
        <f>IF(AE1765='Intro &amp; Setup'!$BB$14, $AO1765, "")</f>
        <v/>
      </c>
      <c r="AO1765" s="130" t="str">
        <f>IF(AND($B1765="", $C1765="", $D1765=""), "", IF($N1765="", 'Intro &amp; Setup'!$AB$33, $N1765))</f>
        <v/>
      </c>
      <c r="AQ1765" s="140">
        <f t="shared" si="471"/>
        <v>0</v>
      </c>
      <c r="AR1765" s="145">
        <f t="shared" si="472"/>
        <v>0</v>
      </c>
      <c r="AS1765" s="141">
        <f t="shared" si="473"/>
        <v>0</v>
      </c>
      <c r="AU1765" s="149" t="str">
        <f t="shared" si="474"/>
        <v/>
      </c>
      <c r="AV1765" s="155"/>
      <c r="AW1765" s="155"/>
      <c r="AX1765" s="155" t="str">
        <f t="shared" si="475"/>
        <v/>
      </c>
      <c r="AY1765" s="155"/>
      <c r="AZ1765" s="155"/>
      <c r="BA1765" s="151" t="str">
        <f t="shared" si="476"/>
        <v/>
      </c>
      <c r="BC1765" s="47" t="str">
        <f t="shared" si="477"/>
        <v/>
      </c>
    </row>
    <row r="1766" spans="1:55" x14ac:dyDescent="0.25">
      <c r="A1766" s="4"/>
      <c r="B1766" s="167"/>
      <c r="C1766" s="168"/>
      <c r="D1766" s="169"/>
      <c r="E1766" s="170"/>
      <c r="F1766" s="171"/>
      <c r="G1766" s="172"/>
      <c r="H1766" s="173"/>
      <c r="I1766" s="171"/>
      <c r="J1766" s="172"/>
      <c r="K1766" s="170"/>
      <c r="L1766" s="171"/>
      <c r="M1766" s="172"/>
      <c r="N1766" s="174"/>
      <c r="O1766" s="4"/>
      <c r="P1766" s="49" t="str">
        <f t="shared" si="461"/>
        <v/>
      </c>
      <c r="Q1766" s="4"/>
      <c r="S1766" s="22" t="str">
        <f t="shared" si="462"/>
        <v/>
      </c>
      <c r="T1766" s="8" t="str">
        <f t="shared" si="463"/>
        <v/>
      </c>
      <c r="U1766" s="23" t="str">
        <f t="shared" si="464"/>
        <v/>
      </c>
      <c r="W1766" s="50"/>
      <c r="Y1766" s="65" t="str">
        <f t="shared" si="465"/>
        <v/>
      </c>
      <c r="Z1766" s="8" t="str">
        <f t="shared" si="466"/>
        <v/>
      </c>
      <c r="AA1766" s="66" t="str">
        <f t="shared" si="467"/>
        <v/>
      </c>
      <c r="AC1766" s="65" t="str">
        <f>IF($G1766="", "", IF(IFERROR(INDEX('Intro &amp; Setup'!$Y$17:$Y$26, MATCH($G1766, 'Intro &amp; Setup'!$U$17:$U$26, 0)), "")="", 'Intro &amp; Setup'!$BB$15, IFERROR(INDEX('Intro &amp; Setup'!$Y$17:$Y$26, MATCH($G1766, 'Intro &amp; Setup'!$U$17:$U$26, 0)), "")))</f>
        <v/>
      </c>
      <c r="AD1766" s="8" t="str">
        <f>IF($J1766="", "", IF(IFERROR(INDEX('Intro &amp; Setup'!$Y$17:$Y$26, MATCH($J1766, 'Intro &amp; Setup'!$U$17:$U$26, 0)), "")="", 'Intro &amp; Setup'!$BB$15, IFERROR(INDEX('Intro &amp; Setup'!$Y$17:$Y$26, MATCH($J1766, 'Intro &amp; Setup'!$U$17:$U$26, 0)), "")))</f>
        <v/>
      </c>
      <c r="AE1766" s="66" t="str">
        <f>IF($M1766="", "", IF(IFERROR(INDEX('Intro &amp; Setup'!$Y$17:$Y$26, MATCH($M1766, 'Intro &amp; Setup'!$U$17:$U$26, 0)), "")="", 'Intro &amp; Setup'!$BB$15, IFERROR(INDEX('Intro &amp; Setup'!$Y$17:$Y$26, MATCH($M1766, 'Intro &amp; Setup'!$U$17:$U$26, 0)), "")))</f>
        <v/>
      </c>
      <c r="AG1766" s="65" t="str">
        <f t="shared" si="468"/>
        <v/>
      </c>
      <c r="AH1766" s="8" t="str">
        <f t="shared" si="469"/>
        <v/>
      </c>
      <c r="AI1766" s="66" t="str">
        <f t="shared" si="470"/>
        <v/>
      </c>
      <c r="AK1766" s="123" t="str">
        <f>IF(AC1766='Intro &amp; Setup'!$BB$14, $AO1766, "")</f>
        <v/>
      </c>
      <c r="AL1766" s="124" t="str">
        <f>IF(AD1766='Intro &amp; Setup'!$BB$14, $AO1766, "")</f>
        <v/>
      </c>
      <c r="AM1766" s="125" t="str">
        <f>IF(AE1766='Intro &amp; Setup'!$BB$14, $AO1766, "")</f>
        <v/>
      </c>
      <c r="AO1766" s="130" t="str">
        <f>IF(AND($B1766="", $C1766="", $D1766=""), "", IF($N1766="", 'Intro &amp; Setup'!$AB$33, $N1766))</f>
        <v/>
      </c>
      <c r="AQ1766" s="140">
        <f t="shared" si="471"/>
        <v>0</v>
      </c>
      <c r="AR1766" s="145">
        <f t="shared" si="472"/>
        <v>0</v>
      </c>
      <c r="AS1766" s="141">
        <f t="shared" si="473"/>
        <v>0</v>
      </c>
      <c r="AU1766" s="149" t="str">
        <f t="shared" si="474"/>
        <v/>
      </c>
      <c r="AV1766" s="155"/>
      <c r="AW1766" s="155"/>
      <c r="AX1766" s="155" t="str">
        <f t="shared" si="475"/>
        <v/>
      </c>
      <c r="AY1766" s="155"/>
      <c r="AZ1766" s="155"/>
      <c r="BA1766" s="151" t="str">
        <f t="shared" si="476"/>
        <v/>
      </c>
      <c r="BC1766" s="47" t="str">
        <f t="shared" si="477"/>
        <v/>
      </c>
    </row>
    <row r="1767" spans="1:55" x14ac:dyDescent="0.25">
      <c r="A1767" s="4"/>
      <c r="B1767" s="167"/>
      <c r="C1767" s="168"/>
      <c r="D1767" s="169"/>
      <c r="E1767" s="170"/>
      <c r="F1767" s="171"/>
      <c r="G1767" s="172"/>
      <c r="H1767" s="173"/>
      <c r="I1767" s="171"/>
      <c r="J1767" s="172"/>
      <c r="K1767" s="170"/>
      <c r="L1767" s="171"/>
      <c r="M1767" s="172"/>
      <c r="N1767" s="174"/>
      <c r="O1767" s="4"/>
      <c r="P1767" s="49" t="str">
        <f t="shared" si="461"/>
        <v/>
      </c>
      <c r="Q1767" s="4"/>
      <c r="S1767" s="22" t="str">
        <f t="shared" si="462"/>
        <v/>
      </c>
      <c r="T1767" s="8" t="str">
        <f t="shared" si="463"/>
        <v/>
      </c>
      <c r="U1767" s="23" t="str">
        <f t="shared" si="464"/>
        <v/>
      </c>
      <c r="W1767" s="50"/>
      <c r="Y1767" s="65" t="str">
        <f t="shared" si="465"/>
        <v/>
      </c>
      <c r="Z1767" s="8" t="str">
        <f t="shared" si="466"/>
        <v/>
      </c>
      <c r="AA1767" s="66" t="str">
        <f t="shared" si="467"/>
        <v/>
      </c>
      <c r="AC1767" s="65" t="str">
        <f>IF($G1767="", "", IF(IFERROR(INDEX('Intro &amp; Setup'!$Y$17:$Y$26, MATCH($G1767, 'Intro &amp; Setup'!$U$17:$U$26, 0)), "")="", 'Intro &amp; Setup'!$BB$15, IFERROR(INDEX('Intro &amp; Setup'!$Y$17:$Y$26, MATCH($G1767, 'Intro &amp; Setup'!$U$17:$U$26, 0)), "")))</f>
        <v/>
      </c>
      <c r="AD1767" s="8" t="str">
        <f>IF($J1767="", "", IF(IFERROR(INDEX('Intro &amp; Setup'!$Y$17:$Y$26, MATCH($J1767, 'Intro &amp; Setup'!$U$17:$U$26, 0)), "")="", 'Intro &amp; Setup'!$BB$15, IFERROR(INDEX('Intro &amp; Setup'!$Y$17:$Y$26, MATCH($J1767, 'Intro &amp; Setup'!$U$17:$U$26, 0)), "")))</f>
        <v/>
      </c>
      <c r="AE1767" s="66" t="str">
        <f>IF($M1767="", "", IF(IFERROR(INDEX('Intro &amp; Setup'!$Y$17:$Y$26, MATCH($M1767, 'Intro &amp; Setup'!$U$17:$U$26, 0)), "")="", 'Intro &amp; Setup'!$BB$15, IFERROR(INDEX('Intro &amp; Setup'!$Y$17:$Y$26, MATCH($M1767, 'Intro &amp; Setup'!$U$17:$U$26, 0)), "")))</f>
        <v/>
      </c>
      <c r="AG1767" s="65" t="str">
        <f t="shared" si="468"/>
        <v/>
      </c>
      <c r="AH1767" s="8" t="str">
        <f t="shared" si="469"/>
        <v/>
      </c>
      <c r="AI1767" s="66" t="str">
        <f t="shared" si="470"/>
        <v/>
      </c>
      <c r="AK1767" s="123" t="str">
        <f>IF(AC1767='Intro &amp; Setup'!$BB$14, $AO1767, "")</f>
        <v/>
      </c>
      <c r="AL1767" s="124" t="str">
        <f>IF(AD1767='Intro &amp; Setup'!$BB$14, $AO1767, "")</f>
        <v/>
      </c>
      <c r="AM1767" s="125" t="str">
        <f>IF(AE1767='Intro &amp; Setup'!$BB$14, $AO1767, "")</f>
        <v/>
      </c>
      <c r="AO1767" s="130" t="str">
        <f>IF(AND($B1767="", $C1767="", $D1767=""), "", IF($N1767="", 'Intro &amp; Setup'!$AB$33, $N1767))</f>
        <v/>
      </c>
      <c r="AQ1767" s="140">
        <f t="shared" si="471"/>
        <v>0</v>
      </c>
      <c r="AR1767" s="145">
        <f t="shared" si="472"/>
        <v>0</v>
      </c>
      <c r="AS1767" s="141">
        <f t="shared" si="473"/>
        <v>0</v>
      </c>
      <c r="AU1767" s="149" t="str">
        <f t="shared" si="474"/>
        <v/>
      </c>
      <c r="AV1767" s="155"/>
      <c r="AW1767" s="155"/>
      <c r="AX1767" s="155" t="str">
        <f t="shared" si="475"/>
        <v/>
      </c>
      <c r="AY1767" s="155"/>
      <c r="AZ1767" s="155"/>
      <c r="BA1767" s="151" t="str">
        <f t="shared" si="476"/>
        <v/>
      </c>
      <c r="BC1767" s="47" t="str">
        <f t="shared" si="477"/>
        <v/>
      </c>
    </row>
    <row r="1768" spans="1:55" x14ac:dyDescent="0.25">
      <c r="A1768" s="4"/>
      <c r="B1768" s="167"/>
      <c r="C1768" s="168"/>
      <c r="D1768" s="169"/>
      <c r="E1768" s="170"/>
      <c r="F1768" s="171"/>
      <c r="G1768" s="172"/>
      <c r="H1768" s="173"/>
      <c r="I1768" s="171"/>
      <c r="J1768" s="172"/>
      <c r="K1768" s="170"/>
      <c r="L1768" s="171"/>
      <c r="M1768" s="172"/>
      <c r="N1768" s="174"/>
      <c r="O1768" s="4"/>
      <c r="P1768" s="49" t="str">
        <f t="shared" si="461"/>
        <v/>
      </c>
      <c r="Q1768" s="4"/>
      <c r="S1768" s="22" t="str">
        <f t="shared" si="462"/>
        <v/>
      </c>
      <c r="T1768" s="8" t="str">
        <f t="shared" si="463"/>
        <v/>
      </c>
      <c r="U1768" s="23" t="str">
        <f t="shared" si="464"/>
        <v/>
      </c>
      <c r="W1768" s="50"/>
      <c r="Y1768" s="65" t="str">
        <f t="shared" si="465"/>
        <v/>
      </c>
      <c r="Z1768" s="8" t="str">
        <f t="shared" si="466"/>
        <v/>
      </c>
      <c r="AA1768" s="66" t="str">
        <f t="shared" si="467"/>
        <v/>
      </c>
      <c r="AC1768" s="65" t="str">
        <f>IF($G1768="", "", IF(IFERROR(INDEX('Intro &amp; Setup'!$Y$17:$Y$26, MATCH($G1768, 'Intro &amp; Setup'!$U$17:$U$26, 0)), "")="", 'Intro &amp; Setup'!$BB$15, IFERROR(INDEX('Intro &amp; Setup'!$Y$17:$Y$26, MATCH($G1768, 'Intro &amp; Setup'!$U$17:$U$26, 0)), "")))</f>
        <v/>
      </c>
      <c r="AD1768" s="8" t="str">
        <f>IF($J1768="", "", IF(IFERROR(INDEX('Intro &amp; Setup'!$Y$17:$Y$26, MATCH($J1768, 'Intro &amp; Setup'!$U$17:$U$26, 0)), "")="", 'Intro &amp; Setup'!$BB$15, IFERROR(INDEX('Intro &amp; Setup'!$Y$17:$Y$26, MATCH($J1768, 'Intro &amp; Setup'!$U$17:$U$26, 0)), "")))</f>
        <v/>
      </c>
      <c r="AE1768" s="66" t="str">
        <f>IF($M1768="", "", IF(IFERROR(INDEX('Intro &amp; Setup'!$Y$17:$Y$26, MATCH($M1768, 'Intro &amp; Setup'!$U$17:$U$26, 0)), "")="", 'Intro &amp; Setup'!$BB$15, IFERROR(INDEX('Intro &amp; Setup'!$Y$17:$Y$26, MATCH($M1768, 'Intro &amp; Setup'!$U$17:$U$26, 0)), "")))</f>
        <v/>
      </c>
      <c r="AG1768" s="65" t="str">
        <f t="shared" si="468"/>
        <v/>
      </c>
      <c r="AH1768" s="8" t="str">
        <f t="shared" si="469"/>
        <v/>
      </c>
      <c r="AI1768" s="66" t="str">
        <f t="shared" si="470"/>
        <v/>
      </c>
      <c r="AK1768" s="123" t="str">
        <f>IF(AC1768='Intro &amp; Setup'!$BB$14, $AO1768, "")</f>
        <v/>
      </c>
      <c r="AL1768" s="124" t="str">
        <f>IF(AD1768='Intro &amp; Setup'!$BB$14, $AO1768, "")</f>
        <v/>
      </c>
      <c r="AM1768" s="125" t="str">
        <f>IF(AE1768='Intro &amp; Setup'!$BB$14, $AO1768, "")</f>
        <v/>
      </c>
      <c r="AO1768" s="130" t="str">
        <f>IF(AND($B1768="", $C1768="", $D1768=""), "", IF($N1768="", 'Intro &amp; Setup'!$AB$33, $N1768))</f>
        <v/>
      </c>
      <c r="AQ1768" s="140">
        <f t="shared" si="471"/>
        <v>0</v>
      </c>
      <c r="AR1768" s="145">
        <f t="shared" si="472"/>
        <v>0</v>
      </c>
      <c r="AS1768" s="141">
        <f t="shared" si="473"/>
        <v>0</v>
      </c>
      <c r="AU1768" s="149" t="str">
        <f t="shared" si="474"/>
        <v/>
      </c>
      <c r="AV1768" s="155"/>
      <c r="AW1768" s="155"/>
      <c r="AX1768" s="155" t="str">
        <f t="shared" si="475"/>
        <v/>
      </c>
      <c r="AY1768" s="155"/>
      <c r="AZ1768" s="155"/>
      <c r="BA1768" s="151" t="str">
        <f t="shared" si="476"/>
        <v/>
      </c>
      <c r="BC1768" s="47" t="str">
        <f t="shared" si="477"/>
        <v/>
      </c>
    </row>
    <row r="1769" spans="1:55" x14ac:dyDescent="0.25">
      <c r="A1769" s="4"/>
      <c r="B1769" s="167"/>
      <c r="C1769" s="168"/>
      <c r="D1769" s="169"/>
      <c r="E1769" s="170"/>
      <c r="F1769" s="171"/>
      <c r="G1769" s="172"/>
      <c r="H1769" s="173"/>
      <c r="I1769" s="171"/>
      <c r="J1769" s="172"/>
      <c r="K1769" s="170"/>
      <c r="L1769" s="171"/>
      <c r="M1769" s="172"/>
      <c r="N1769" s="174"/>
      <c r="O1769" s="4"/>
      <c r="P1769" s="49" t="str">
        <f t="shared" si="461"/>
        <v/>
      </c>
      <c r="Q1769" s="4"/>
      <c r="S1769" s="22" t="str">
        <f t="shared" si="462"/>
        <v/>
      </c>
      <c r="T1769" s="8" t="str">
        <f t="shared" si="463"/>
        <v/>
      </c>
      <c r="U1769" s="23" t="str">
        <f t="shared" si="464"/>
        <v/>
      </c>
      <c r="W1769" s="50"/>
      <c r="Y1769" s="65" t="str">
        <f t="shared" si="465"/>
        <v/>
      </c>
      <c r="Z1769" s="8" t="str">
        <f t="shared" si="466"/>
        <v/>
      </c>
      <c r="AA1769" s="66" t="str">
        <f t="shared" si="467"/>
        <v/>
      </c>
      <c r="AC1769" s="65" t="str">
        <f>IF($G1769="", "", IF(IFERROR(INDEX('Intro &amp; Setup'!$Y$17:$Y$26, MATCH($G1769, 'Intro &amp; Setup'!$U$17:$U$26, 0)), "")="", 'Intro &amp; Setup'!$BB$15, IFERROR(INDEX('Intro &amp; Setup'!$Y$17:$Y$26, MATCH($G1769, 'Intro &amp; Setup'!$U$17:$U$26, 0)), "")))</f>
        <v/>
      </c>
      <c r="AD1769" s="8" t="str">
        <f>IF($J1769="", "", IF(IFERROR(INDEX('Intro &amp; Setup'!$Y$17:$Y$26, MATCH($J1769, 'Intro &amp; Setup'!$U$17:$U$26, 0)), "")="", 'Intro &amp; Setup'!$BB$15, IFERROR(INDEX('Intro &amp; Setup'!$Y$17:$Y$26, MATCH($J1769, 'Intro &amp; Setup'!$U$17:$U$26, 0)), "")))</f>
        <v/>
      </c>
      <c r="AE1769" s="66" t="str">
        <f>IF($M1769="", "", IF(IFERROR(INDEX('Intro &amp; Setup'!$Y$17:$Y$26, MATCH($M1769, 'Intro &amp; Setup'!$U$17:$U$26, 0)), "")="", 'Intro &amp; Setup'!$BB$15, IFERROR(INDEX('Intro &amp; Setup'!$Y$17:$Y$26, MATCH($M1769, 'Intro &amp; Setup'!$U$17:$U$26, 0)), "")))</f>
        <v/>
      </c>
      <c r="AG1769" s="65" t="str">
        <f t="shared" si="468"/>
        <v/>
      </c>
      <c r="AH1769" s="8" t="str">
        <f t="shared" si="469"/>
        <v/>
      </c>
      <c r="AI1769" s="66" t="str">
        <f t="shared" si="470"/>
        <v/>
      </c>
      <c r="AK1769" s="123" t="str">
        <f>IF(AC1769='Intro &amp; Setup'!$BB$14, $AO1769, "")</f>
        <v/>
      </c>
      <c r="AL1769" s="124" t="str">
        <f>IF(AD1769='Intro &amp; Setup'!$BB$14, $AO1769, "")</f>
        <v/>
      </c>
      <c r="AM1769" s="125" t="str">
        <f>IF(AE1769='Intro &amp; Setup'!$BB$14, $AO1769, "")</f>
        <v/>
      </c>
      <c r="AO1769" s="130" t="str">
        <f>IF(AND($B1769="", $C1769="", $D1769=""), "", IF($N1769="", 'Intro &amp; Setup'!$AB$33, $N1769))</f>
        <v/>
      </c>
      <c r="AQ1769" s="140">
        <f t="shared" si="471"/>
        <v>0</v>
      </c>
      <c r="AR1769" s="145">
        <f t="shared" si="472"/>
        <v>0</v>
      </c>
      <c r="AS1769" s="141">
        <f t="shared" si="473"/>
        <v>0</v>
      </c>
      <c r="AU1769" s="149" t="str">
        <f t="shared" si="474"/>
        <v/>
      </c>
      <c r="AV1769" s="155"/>
      <c r="AW1769" s="155"/>
      <c r="AX1769" s="155" t="str">
        <f t="shared" si="475"/>
        <v/>
      </c>
      <c r="AY1769" s="155"/>
      <c r="AZ1769" s="155"/>
      <c r="BA1769" s="151" t="str">
        <f t="shared" si="476"/>
        <v/>
      </c>
      <c r="BC1769" s="47" t="str">
        <f t="shared" si="477"/>
        <v/>
      </c>
    </row>
    <row r="1770" spans="1:55" x14ac:dyDescent="0.25">
      <c r="A1770" s="4"/>
      <c r="B1770" s="167"/>
      <c r="C1770" s="168"/>
      <c r="D1770" s="169"/>
      <c r="E1770" s="170"/>
      <c r="F1770" s="171"/>
      <c r="G1770" s="172"/>
      <c r="H1770" s="173"/>
      <c r="I1770" s="171"/>
      <c r="J1770" s="172"/>
      <c r="K1770" s="170"/>
      <c r="L1770" s="171"/>
      <c r="M1770" s="172"/>
      <c r="N1770" s="174"/>
      <c r="O1770" s="4"/>
      <c r="P1770" s="49" t="str">
        <f t="shared" si="461"/>
        <v/>
      </c>
      <c r="Q1770" s="4"/>
      <c r="S1770" s="22" t="str">
        <f t="shared" si="462"/>
        <v/>
      </c>
      <c r="T1770" s="8" t="str">
        <f t="shared" si="463"/>
        <v/>
      </c>
      <c r="U1770" s="23" t="str">
        <f t="shared" si="464"/>
        <v/>
      </c>
      <c r="W1770" s="50"/>
      <c r="Y1770" s="65" t="str">
        <f t="shared" si="465"/>
        <v/>
      </c>
      <c r="Z1770" s="8" t="str">
        <f t="shared" si="466"/>
        <v/>
      </c>
      <c r="AA1770" s="66" t="str">
        <f t="shared" si="467"/>
        <v/>
      </c>
      <c r="AC1770" s="65" t="str">
        <f>IF($G1770="", "", IF(IFERROR(INDEX('Intro &amp; Setup'!$Y$17:$Y$26, MATCH($G1770, 'Intro &amp; Setup'!$U$17:$U$26, 0)), "")="", 'Intro &amp; Setup'!$BB$15, IFERROR(INDEX('Intro &amp; Setup'!$Y$17:$Y$26, MATCH($G1770, 'Intro &amp; Setup'!$U$17:$U$26, 0)), "")))</f>
        <v/>
      </c>
      <c r="AD1770" s="8" t="str">
        <f>IF($J1770="", "", IF(IFERROR(INDEX('Intro &amp; Setup'!$Y$17:$Y$26, MATCH($J1770, 'Intro &amp; Setup'!$U$17:$U$26, 0)), "")="", 'Intro &amp; Setup'!$BB$15, IFERROR(INDEX('Intro &amp; Setup'!$Y$17:$Y$26, MATCH($J1770, 'Intro &amp; Setup'!$U$17:$U$26, 0)), "")))</f>
        <v/>
      </c>
      <c r="AE1770" s="66" t="str">
        <f>IF($M1770="", "", IF(IFERROR(INDEX('Intro &amp; Setup'!$Y$17:$Y$26, MATCH($M1770, 'Intro &amp; Setup'!$U$17:$U$26, 0)), "")="", 'Intro &amp; Setup'!$BB$15, IFERROR(INDEX('Intro &amp; Setup'!$Y$17:$Y$26, MATCH($M1770, 'Intro &amp; Setup'!$U$17:$U$26, 0)), "")))</f>
        <v/>
      </c>
      <c r="AG1770" s="65" t="str">
        <f t="shared" si="468"/>
        <v/>
      </c>
      <c r="AH1770" s="8" t="str">
        <f t="shared" si="469"/>
        <v/>
      </c>
      <c r="AI1770" s="66" t="str">
        <f t="shared" si="470"/>
        <v/>
      </c>
      <c r="AK1770" s="123" t="str">
        <f>IF(AC1770='Intro &amp; Setup'!$BB$14, $AO1770, "")</f>
        <v/>
      </c>
      <c r="AL1770" s="124" t="str">
        <f>IF(AD1770='Intro &amp; Setup'!$BB$14, $AO1770, "")</f>
        <v/>
      </c>
      <c r="AM1770" s="125" t="str">
        <f>IF(AE1770='Intro &amp; Setup'!$BB$14, $AO1770, "")</f>
        <v/>
      </c>
      <c r="AO1770" s="130" t="str">
        <f>IF(AND($B1770="", $C1770="", $D1770=""), "", IF($N1770="", 'Intro &amp; Setup'!$AB$33, $N1770))</f>
        <v/>
      </c>
      <c r="AQ1770" s="140">
        <f t="shared" si="471"/>
        <v>0</v>
      </c>
      <c r="AR1770" s="145">
        <f t="shared" si="472"/>
        <v>0</v>
      </c>
      <c r="AS1770" s="141">
        <f t="shared" si="473"/>
        <v>0</v>
      </c>
      <c r="AU1770" s="149" t="str">
        <f t="shared" si="474"/>
        <v/>
      </c>
      <c r="AV1770" s="155"/>
      <c r="AW1770" s="155"/>
      <c r="AX1770" s="155" t="str">
        <f t="shared" si="475"/>
        <v/>
      </c>
      <c r="AY1770" s="155"/>
      <c r="AZ1770" s="155"/>
      <c r="BA1770" s="151" t="str">
        <f t="shared" si="476"/>
        <v/>
      </c>
      <c r="BC1770" s="47" t="str">
        <f t="shared" si="477"/>
        <v/>
      </c>
    </row>
    <row r="1771" spans="1:55" x14ac:dyDescent="0.25">
      <c r="A1771" s="4"/>
      <c r="B1771" s="167"/>
      <c r="C1771" s="168"/>
      <c r="D1771" s="169"/>
      <c r="E1771" s="170"/>
      <c r="F1771" s="171"/>
      <c r="G1771" s="172"/>
      <c r="H1771" s="173"/>
      <c r="I1771" s="171"/>
      <c r="J1771" s="172"/>
      <c r="K1771" s="170"/>
      <c r="L1771" s="171"/>
      <c r="M1771" s="172"/>
      <c r="N1771" s="174"/>
      <c r="O1771" s="4"/>
      <c r="P1771" s="49" t="str">
        <f t="shared" si="461"/>
        <v/>
      </c>
      <c r="Q1771" s="4"/>
      <c r="S1771" s="22" t="str">
        <f t="shared" si="462"/>
        <v/>
      </c>
      <c r="T1771" s="8" t="str">
        <f t="shared" si="463"/>
        <v/>
      </c>
      <c r="U1771" s="23" t="str">
        <f t="shared" si="464"/>
        <v/>
      </c>
      <c r="W1771" s="50"/>
      <c r="Y1771" s="65" t="str">
        <f t="shared" si="465"/>
        <v/>
      </c>
      <c r="Z1771" s="8" t="str">
        <f t="shared" si="466"/>
        <v/>
      </c>
      <c r="AA1771" s="66" t="str">
        <f t="shared" si="467"/>
        <v/>
      </c>
      <c r="AC1771" s="65" t="str">
        <f>IF($G1771="", "", IF(IFERROR(INDEX('Intro &amp; Setup'!$Y$17:$Y$26, MATCH($G1771, 'Intro &amp; Setup'!$U$17:$U$26, 0)), "")="", 'Intro &amp; Setup'!$BB$15, IFERROR(INDEX('Intro &amp; Setup'!$Y$17:$Y$26, MATCH($G1771, 'Intro &amp; Setup'!$U$17:$U$26, 0)), "")))</f>
        <v/>
      </c>
      <c r="AD1771" s="8" t="str">
        <f>IF($J1771="", "", IF(IFERROR(INDEX('Intro &amp; Setup'!$Y$17:$Y$26, MATCH($J1771, 'Intro &amp; Setup'!$U$17:$U$26, 0)), "")="", 'Intro &amp; Setup'!$BB$15, IFERROR(INDEX('Intro &amp; Setup'!$Y$17:$Y$26, MATCH($J1771, 'Intro &amp; Setup'!$U$17:$U$26, 0)), "")))</f>
        <v/>
      </c>
      <c r="AE1771" s="66" t="str">
        <f>IF($M1771="", "", IF(IFERROR(INDEX('Intro &amp; Setup'!$Y$17:$Y$26, MATCH($M1771, 'Intro &amp; Setup'!$U$17:$U$26, 0)), "")="", 'Intro &amp; Setup'!$BB$15, IFERROR(INDEX('Intro &amp; Setup'!$Y$17:$Y$26, MATCH($M1771, 'Intro &amp; Setup'!$U$17:$U$26, 0)), "")))</f>
        <v/>
      </c>
      <c r="AG1771" s="65" t="str">
        <f t="shared" si="468"/>
        <v/>
      </c>
      <c r="AH1771" s="8" t="str">
        <f t="shared" si="469"/>
        <v/>
      </c>
      <c r="AI1771" s="66" t="str">
        <f t="shared" si="470"/>
        <v/>
      </c>
      <c r="AK1771" s="123" t="str">
        <f>IF(AC1771='Intro &amp; Setup'!$BB$14, $AO1771, "")</f>
        <v/>
      </c>
      <c r="AL1771" s="124" t="str">
        <f>IF(AD1771='Intro &amp; Setup'!$BB$14, $AO1771, "")</f>
        <v/>
      </c>
      <c r="AM1771" s="125" t="str">
        <f>IF(AE1771='Intro &amp; Setup'!$BB$14, $AO1771, "")</f>
        <v/>
      </c>
      <c r="AO1771" s="130" t="str">
        <f>IF(AND($B1771="", $C1771="", $D1771=""), "", IF($N1771="", 'Intro &amp; Setup'!$AB$33, $N1771))</f>
        <v/>
      </c>
      <c r="AQ1771" s="140">
        <f t="shared" si="471"/>
        <v>0</v>
      </c>
      <c r="AR1771" s="145">
        <f t="shared" si="472"/>
        <v>0</v>
      </c>
      <c r="AS1771" s="141">
        <f t="shared" si="473"/>
        <v>0</v>
      </c>
      <c r="AU1771" s="149" t="str">
        <f t="shared" si="474"/>
        <v/>
      </c>
      <c r="AV1771" s="155"/>
      <c r="AW1771" s="155"/>
      <c r="AX1771" s="155" t="str">
        <f t="shared" si="475"/>
        <v/>
      </c>
      <c r="AY1771" s="155"/>
      <c r="AZ1771" s="155"/>
      <c r="BA1771" s="151" t="str">
        <f t="shared" si="476"/>
        <v/>
      </c>
      <c r="BC1771" s="47" t="str">
        <f t="shared" si="477"/>
        <v/>
      </c>
    </row>
    <row r="1772" spans="1:55" x14ac:dyDescent="0.25">
      <c r="A1772" s="4"/>
      <c r="B1772" s="167"/>
      <c r="C1772" s="168"/>
      <c r="D1772" s="169"/>
      <c r="E1772" s="170"/>
      <c r="F1772" s="171"/>
      <c r="G1772" s="172"/>
      <c r="H1772" s="173"/>
      <c r="I1772" s="171"/>
      <c r="J1772" s="172"/>
      <c r="K1772" s="170"/>
      <c r="L1772" s="171"/>
      <c r="M1772" s="172"/>
      <c r="N1772" s="174"/>
      <c r="O1772" s="4"/>
      <c r="P1772" s="49" t="str">
        <f t="shared" si="461"/>
        <v/>
      </c>
      <c r="Q1772" s="4"/>
      <c r="S1772" s="22" t="str">
        <f t="shared" si="462"/>
        <v/>
      </c>
      <c r="T1772" s="8" t="str">
        <f t="shared" si="463"/>
        <v/>
      </c>
      <c r="U1772" s="23" t="str">
        <f t="shared" si="464"/>
        <v/>
      </c>
      <c r="W1772" s="50"/>
      <c r="Y1772" s="65" t="str">
        <f t="shared" si="465"/>
        <v/>
      </c>
      <c r="Z1772" s="8" t="str">
        <f t="shared" si="466"/>
        <v/>
      </c>
      <c r="AA1772" s="66" t="str">
        <f t="shared" si="467"/>
        <v/>
      </c>
      <c r="AC1772" s="65" t="str">
        <f>IF($G1772="", "", IF(IFERROR(INDEX('Intro &amp; Setup'!$Y$17:$Y$26, MATCH($G1772, 'Intro &amp; Setup'!$U$17:$U$26, 0)), "")="", 'Intro &amp; Setup'!$BB$15, IFERROR(INDEX('Intro &amp; Setup'!$Y$17:$Y$26, MATCH($G1772, 'Intro &amp; Setup'!$U$17:$U$26, 0)), "")))</f>
        <v/>
      </c>
      <c r="AD1772" s="8" t="str">
        <f>IF($J1772="", "", IF(IFERROR(INDEX('Intro &amp; Setup'!$Y$17:$Y$26, MATCH($J1772, 'Intro &amp; Setup'!$U$17:$U$26, 0)), "")="", 'Intro &amp; Setup'!$BB$15, IFERROR(INDEX('Intro &amp; Setup'!$Y$17:$Y$26, MATCH($J1772, 'Intro &amp; Setup'!$U$17:$U$26, 0)), "")))</f>
        <v/>
      </c>
      <c r="AE1772" s="66" t="str">
        <f>IF($M1772="", "", IF(IFERROR(INDEX('Intro &amp; Setup'!$Y$17:$Y$26, MATCH($M1772, 'Intro &amp; Setup'!$U$17:$U$26, 0)), "")="", 'Intro &amp; Setup'!$BB$15, IFERROR(INDEX('Intro &amp; Setup'!$Y$17:$Y$26, MATCH($M1772, 'Intro &amp; Setup'!$U$17:$U$26, 0)), "")))</f>
        <v/>
      </c>
      <c r="AG1772" s="65" t="str">
        <f t="shared" si="468"/>
        <v/>
      </c>
      <c r="AH1772" s="8" t="str">
        <f t="shared" si="469"/>
        <v/>
      </c>
      <c r="AI1772" s="66" t="str">
        <f t="shared" si="470"/>
        <v/>
      </c>
      <c r="AK1772" s="123" t="str">
        <f>IF(AC1772='Intro &amp; Setup'!$BB$14, $AO1772, "")</f>
        <v/>
      </c>
      <c r="AL1772" s="124" t="str">
        <f>IF(AD1772='Intro &amp; Setup'!$BB$14, $AO1772, "")</f>
        <v/>
      </c>
      <c r="AM1772" s="125" t="str">
        <f>IF(AE1772='Intro &amp; Setup'!$BB$14, $AO1772, "")</f>
        <v/>
      </c>
      <c r="AO1772" s="130" t="str">
        <f>IF(AND($B1772="", $C1772="", $D1772=""), "", IF($N1772="", 'Intro &amp; Setup'!$AB$33, $N1772))</f>
        <v/>
      </c>
      <c r="AQ1772" s="140">
        <f t="shared" si="471"/>
        <v>0</v>
      </c>
      <c r="AR1772" s="145">
        <f t="shared" si="472"/>
        <v>0</v>
      </c>
      <c r="AS1772" s="141">
        <f t="shared" si="473"/>
        <v>0</v>
      </c>
      <c r="AU1772" s="149" t="str">
        <f t="shared" si="474"/>
        <v/>
      </c>
      <c r="AV1772" s="155"/>
      <c r="AW1772" s="155"/>
      <c r="AX1772" s="155" t="str">
        <f t="shared" si="475"/>
        <v/>
      </c>
      <c r="AY1772" s="155"/>
      <c r="AZ1772" s="155"/>
      <c r="BA1772" s="151" t="str">
        <f t="shared" si="476"/>
        <v/>
      </c>
      <c r="BC1772" s="47" t="str">
        <f t="shared" si="477"/>
        <v/>
      </c>
    </row>
    <row r="1773" spans="1:55" x14ac:dyDescent="0.25">
      <c r="A1773" s="4"/>
      <c r="B1773" s="167"/>
      <c r="C1773" s="168"/>
      <c r="D1773" s="169"/>
      <c r="E1773" s="170"/>
      <c r="F1773" s="171"/>
      <c r="G1773" s="172"/>
      <c r="H1773" s="173"/>
      <c r="I1773" s="171"/>
      <c r="J1773" s="172"/>
      <c r="K1773" s="170"/>
      <c r="L1773" s="171"/>
      <c r="M1773" s="172"/>
      <c r="N1773" s="174"/>
      <c r="O1773" s="4"/>
      <c r="P1773" s="49" t="str">
        <f t="shared" si="461"/>
        <v/>
      </c>
      <c r="Q1773" s="4"/>
      <c r="S1773" s="22" t="str">
        <f t="shared" si="462"/>
        <v/>
      </c>
      <c r="T1773" s="8" t="str">
        <f t="shared" si="463"/>
        <v/>
      </c>
      <c r="U1773" s="23" t="str">
        <f t="shared" si="464"/>
        <v/>
      </c>
      <c r="W1773" s="50"/>
      <c r="Y1773" s="65" t="str">
        <f t="shared" si="465"/>
        <v/>
      </c>
      <c r="Z1773" s="8" t="str">
        <f t="shared" si="466"/>
        <v/>
      </c>
      <c r="AA1773" s="66" t="str">
        <f t="shared" si="467"/>
        <v/>
      </c>
      <c r="AC1773" s="65" t="str">
        <f>IF($G1773="", "", IF(IFERROR(INDEX('Intro &amp; Setup'!$Y$17:$Y$26, MATCH($G1773, 'Intro &amp; Setup'!$U$17:$U$26, 0)), "")="", 'Intro &amp; Setup'!$BB$15, IFERROR(INDEX('Intro &amp; Setup'!$Y$17:$Y$26, MATCH($G1773, 'Intro &amp; Setup'!$U$17:$U$26, 0)), "")))</f>
        <v/>
      </c>
      <c r="AD1773" s="8" t="str">
        <f>IF($J1773="", "", IF(IFERROR(INDEX('Intro &amp; Setup'!$Y$17:$Y$26, MATCH($J1773, 'Intro &amp; Setup'!$U$17:$U$26, 0)), "")="", 'Intro &amp; Setup'!$BB$15, IFERROR(INDEX('Intro &amp; Setup'!$Y$17:$Y$26, MATCH($J1773, 'Intro &amp; Setup'!$U$17:$U$26, 0)), "")))</f>
        <v/>
      </c>
      <c r="AE1773" s="66" t="str">
        <f>IF($M1773="", "", IF(IFERROR(INDEX('Intro &amp; Setup'!$Y$17:$Y$26, MATCH($M1773, 'Intro &amp; Setup'!$U$17:$U$26, 0)), "")="", 'Intro &amp; Setup'!$BB$15, IFERROR(INDEX('Intro &amp; Setup'!$Y$17:$Y$26, MATCH($M1773, 'Intro &amp; Setup'!$U$17:$U$26, 0)), "")))</f>
        <v/>
      </c>
      <c r="AG1773" s="65" t="str">
        <f t="shared" si="468"/>
        <v/>
      </c>
      <c r="AH1773" s="8" t="str">
        <f t="shared" si="469"/>
        <v/>
      </c>
      <c r="AI1773" s="66" t="str">
        <f t="shared" si="470"/>
        <v/>
      </c>
      <c r="AK1773" s="123" t="str">
        <f>IF(AC1773='Intro &amp; Setup'!$BB$14, $AO1773, "")</f>
        <v/>
      </c>
      <c r="AL1773" s="124" t="str">
        <f>IF(AD1773='Intro &amp; Setup'!$BB$14, $AO1773, "")</f>
        <v/>
      </c>
      <c r="AM1773" s="125" t="str">
        <f>IF(AE1773='Intro &amp; Setup'!$BB$14, $AO1773, "")</f>
        <v/>
      </c>
      <c r="AO1773" s="130" t="str">
        <f>IF(AND($B1773="", $C1773="", $D1773=""), "", IF($N1773="", 'Intro &amp; Setup'!$AB$33, $N1773))</f>
        <v/>
      </c>
      <c r="AQ1773" s="140">
        <f t="shared" si="471"/>
        <v>0</v>
      </c>
      <c r="AR1773" s="145">
        <f t="shared" si="472"/>
        <v>0</v>
      </c>
      <c r="AS1773" s="141">
        <f t="shared" si="473"/>
        <v>0</v>
      </c>
      <c r="AU1773" s="149" t="str">
        <f t="shared" si="474"/>
        <v/>
      </c>
      <c r="AV1773" s="155"/>
      <c r="AW1773" s="155"/>
      <c r="AX1773" s="155" t="str">
        <f t="shared" si="475"/>
        <v/>
      </c>
      <c r="AY1773" s="155"/>
      <c r="AZ1773" s="155"/>
      <c r="BA1773" s="151" t="str">
        <f t="shared" si="476"/>
        <v/>
      </c>
      <c r="BC1773" s="47" t="str">
        <f t="shared" si="477"/>
        <v/>
      </c>
    </row>
    <row r="1774" spans="1:55" x14ac:dyDescent="0.25">
      <c r="A1774" s="4"/>
      <c r="B1774" s="167"/>
      <c r="C1774" s="168"/>
      <c r="D1774" s="169"/>
      <c r="E1774" s="170"/>
      <c r="F1774" s="171"/>
      <c r="G1774" s="172"/>
      <c r="H1774" s="173"/>
      <c r="I1774" s="171"/>
      <c r="J1774" s="172"/>
      <c r="K1774" s="170"/>
      <c r="L1774" s="171"/>
      <c r="M1774" s="172"/>
      <c r="N1774" s="174"/>
      <c r="O1774" s="4"/>
      <c r="P1774" s="49" t="str">
        <f t="shared" si="461"/>
        <v/>
      </c>
      <c r="Q1774" s="4"/>
      <c r="S1774" s="22" t="str">
        <f t="shared" si="462"/>
        <v/>
      </c>
      <c r="T1774" s="8" t="str">
        <f t="shared" si="463"/>
        <v/>
      </c>
      <c r="U1774" s="23" t="str">
        <f t="shared" si="464"/>
        <v/>
      </c>
      <c r="W1774" s="50"/>
      <c r="Y1774" s="65" t="str">
        <f t="shared" si="465"/>
        <v/>
      </c>
      <c r="Z1774" s="8" t="str">
        <f t="shared" si="466"/>
        <v/>
      </c>
      <c r="AA1774" s="66" t="str">
        <f t="shared" si="467"/>
        <v/>
      </c>
      <c r="AC1774" s="65" t="str">
        <f>IF($G1774="", "", IF(IFERROR(INDEX('Intro &amp; Setup'!$Y$17:$Y$26, MATCH($G1774, 'Intro &amp; Setup'!$U$17:$U$26, 0)), "")="", 'Intro &amp; Setup'!$BB$15, IFERROR(INDEX('Intro &amp; Setup'!$Y$17:$Y$26, MATCH($G1774, 'Intro &amp; Setup'!$U$17:$U$26, 0)), "")))</f>
        <v/>
      </c>
      <c r="AD1774" s="8" t="str">
        <f>IF($J1774="", "", IF(IFERROR(INDEX('Intro &amp; Setup'!$Y$17:$Y$26, MATCH($J1774, 'Intro &amp; Setup'!$U$17:$U$26, 0)), "")="", 'Intro &amp; Setup'!$BB$15, IFERROR(INDEX('Intro &amp; Setup'!$Y$17:$Y$26, MATCH($J1774, 'Intro &amp; Setup'!$U$17:$U$26, 0)), "")))</f>
        <v/>
      </c>
      <c r="AE1774" s="66" t="str">
        <f>IF($M1774="", "", IF(IFERROR(INDEX('Intro &amp; Setup'!$Y$17:$Y$26, MATCH($M1774, 'Intro &amp; Setup'!$U$17:$U$26, 0)), "")="", 'Intro &amp; Setup'!$BB$15, IFERROR(INDEX('Intro &amp; Setup'!$Y$17:$Y$26, MATCH($M1774, 'Intro &amp; Setup'!$U$17:$U$26, 0)), "")))</f>
        <v/>
      </c>
      <c r="AG1774" s="65" t="str">
        <f t="shared" si="468"/>
        <v/>
      </c>
      <c r="AH1774" s="8" t="str">
        <f t="shared" si="469"/>
        <v/>
      </c>
      <c r="AI1774" s="66" t="str">
        <f t="shared" si="470"/>
        <v/>
      </c>
      <c r="AK1774" s="123" t="str">
        <f>IF(AC1774='Intro &amp; Setup'!$BB$14, $AO1774, "")</f>
        <v/>
      </c>
      <c r="AL1774" s="124" t="str">
        <f>IF(AD1774='Intro &amp; Setup'!$BB$14, $AO1774, "")</f>
        <v/>
      </c>
      <c r="AM1774" s="125" t="str">
        <f>IF(AE1774='Intro &amp; Setup'!$BB$14, $AO1774, "")</f>
        <v/>
      </c>
      <c r="AO1774" s="130" t="str">
        <f>IF(AND($B1774="", $C1774="", $D1774=""), "", IF($N1774="", 'Intro &amp; Setup'!$AB$33, $N1774))</f>
        <v/>
      </c>
      <c r="AQ1774" s="140">
        <f t="shared" si="471"/>
        <v>0</v>
      </c>
      <c r="AR1774" s="145">
        <f t="shared" si="472"/>
        <v>0</v>
      </c>
      <c r="AS1774" s="141">
        <f t="shared" si="473"/>
        <v>0</v>
      </c>
      <c r="AU1774" s="149" t="str">
        <f t="shared" si="474"/>
        <v/>
      </c>
      <c r="AV1774" s="155"/>
      <c r="AW1774" s="155"/>
      <c r="AX1774" s="155" t="str">
        <f t="shared" si="475"/>
        <v/>
      </c>
      <c r="AY1774" s="155"/>
      <c r="AZ1774" s="155"/>
      <c r="BA1774" s="151" t="str">
        <f t="shared" si="476"/>
        <v/>
      </c>
      <c r="BC1774" s="47" t="str">
        <f t="shared" si="477"/>
        <v/>
      </c>
    </row>
    <row r="1775" spans="1:55" x14ac:dyDescent="0.25">
      <c r="A1775" s="4"/>
      <c r="B1775" s="167"/>
      <c r="C1775" s="168"/>
      <c r="D1775" s="169"/>
      <c r="E1775" s="170"/>
      <c r="F1775" s="171"/>
      <c r="G1775" s="172"/>
      <c r="H1775" s="173"/>
      <c r="I1775" s="171"/>
      <c r="J1775" s="172"/>
      <c r="K1775" s="170"/>
      <c r="L1775" s="171"/>
      <c r="M1775" s="172"/>
      <c r="N1775" s="174"/>
      <c r="O1775" s="4"/>
      <c r="P1775" s="49" t="str">
        <f t="shared" si="461"/>
        <v/>
      </c>
      <c r="Q1775" s="4"/>
      <c r="S1775" s="22" t="str">
        <f t="shared" si="462"/>
        <v/>
      </c>
      <c r="T1775" s="8" t="str">
        <f t="shared" si="463"/>
        <v/>
      </c>
      <c r="U1775" s="23" t="str">
        <f t="shared" si="464"/>
        <v/>
      </c>
      <c r="W1775" s="50"/>
      <c r="Y1775" s="65" t="str">
        <f t="shared" si="465"/>
        <v/>
      </c>
      <c r="Z1775" s="8" t="str">
        <f t="shared" si="466"/>
        <v/>
      </c>
      <c r="AA1775" s="66" t="str">
        <f t="shared" si="467"/>
        <v/>
      </c>
      <c r="AC1775" s="65" t="str">
        <f>IF($G1775="", "", IF(IFERROR(INDEX('Intro &amp; Setup'!$Y$17:$Y$26, MATCH($G1775, 'Intro &amp; Setup'!$U$17:$U$26, 0)), "")="", 'Intro &amp; Setup'!$BB$15, IFERROR(INDEX('Intro &amp; Setup'!$Y$17:$Y$26, MATCH($G1775, 'Intro &amp; Setup'!$U$17:$U$26, 0)), "")))</f>
        <v/>
      </c>
      <c r="AD1775" s="8" t="str">
        <f>IF($J1775="", "", IF(IFERROR(INDEX('Intro &amp; Setup'!$Y$17:$Y$26, MATCH($J1775, 'Intro &amp; Setup'!$U$17:$U$26, 0)), "")="", 'Intro &amp; Setup'!$BB$15, IFERROR(INDEX('Intro &amp; Setup'!$Y$17:$Y$26, MATCH($J1775, 'Intro &amp; Setup'!$U$17:$U$26, 0)), "")))</f>
        <v/>
      </c>
      <c r="AE1775" s="66" t="str">
        <f>IF($M1775="", "", IF(IFERROR(INDEX('Intro &amp; Setup'!$Y$17:$Y$26, MATCH($M1775, 'Intro &amp; Setup'!$U$17:$U$26, 0)), "")="", 'Intro &amp; Setup'!$BB$15, IFERROR(INDEX('Intro &amp; Setup'!$Y$17:$Y$26, MATCH($M1775, 'Intro &amp; Setup'!$U$17:$U$26, 0)), "")))</f>
        <v/>
      </c>
      <c r="AG1775" s="65" t="str">
        <f t="shared" si="468"/>
        <v/>
      </c>
      <c r="AH1775" s="8" t="str">
        <f t="shared" si="469"/>
        <v/>
      </c>
      <c r="AI1775" s="66" t="str">
        <f t="shared" si="470"/>
        <v/>
      </c>
      <c r="AK1775" s="123" t="str">
        <f>IF(AC1775='Intro &amp; Setup'!$BB$14, $AO1775, "")</f>
        <v/>
      </c>
      <c r="AL1775" s="124" t="str">
        <f>IF(AD1775='Intro &amp; Setup'!$BB$14, $AO1775, "")</f>
        <v/>
      </c>
      <c r="AM1775" s="125" t="str">
        <f>IF(AE1775='Intro &amp; Setup'!$BB$14, $AO1775, "")</f>
        <v/>
      </c>
      <c r="AO1775" s="130" t="str">
        <f>IF(AND($B1775="", $C1775="", $D1775=""), "", IF($N1775="", 'Intro &amp; Setup'!$AB$33, $N1775))</f>
        <v/>
      </c>
      <c r="AQ1775" s="140">
        <f t="shared" si="471"/>
        <v>0</v>
      </c>
      <c r="AR1775" s="145">
        <f t="shared" si="472"/>
        <v>0</v>
      </c>
      <c r="AS1775" s="141">
        <f t="shared" si="473"/>
        <v>0</v>
      </c>
      <c r="AU1775" s="149" t="str">
        <f t="shared" si="474"/>
        <v/>
      </c>
      <c r="AV1775" s="155"/>
      <c r="AW1775" s="155"/>
      <c r="AX1775" s="155" t="str">
        <f t="shared" si="475"/>
        <v/>
      </c>
      <c r="AY1775" s="155"/>
      <c r="AZ1775" s="155"/>
      <c r="BA1775" s="151" t="str">
        <f t="shared" si="476"/>
        <v/>
      </c>
      <c r="BC1775" s="47" t="str">
        <f t="shared" si="477"/>
        <v/>
      </c>
    </row>
    <row r="1776" spans="1:55" x14ac:dyDescent="0.25">
      <c r="A1776" s="4"/>
      <c r="B1776" s="167"/>
      <c r="C1776" s="168"/>
      <c r="D1776" s="169"/>
      <c r="E1776" s="170"/>
      <c r="F1776" s="171"/>
      <c r="G1776" s="172"/>
      <c r="H1776" s="173"/>
      <c r="I1776" s="171"/>
      <c r="J1776" s="172"/>
      <c r="K1776" s="170"/>
      <c r="L1776" s="171"/>
      <c r="M1776" s="172"/>
      <c r="N1776" s="174"/>
      <c r="O1776" s="4"/>
      <c r="P1776" s="49" t="str">
        <f t="shared" si="461"/>
        <v/>
      </c>
      <c r="Q1776" s="4"/>
      <c r="S1776" s="22" t="str">
        <f t="shared" si="462"/>
        <v/>
      </c>
      <c r="T1776" s="8" t="str">
        <f t="shared" si="463"/>
        <v/>
      </c>
      <c r="U1776" s="23" t="str">
        <f t="shared" si="464"/>
        <v/>
      </c>
      <c r="W1776" s="50"/>
      <c r="Y1776" s="65" t="str">
        <f t="shared" si="465"/>
        <v/>
      </c>
      <c r="Z1776" s="8" t="str">
        <f t="shared" si="466"/>
        <v/>
      </c>
      <c r="AA1776" s="66" t="str">
        <f t="shared" si="467"/>
        <v/>
      </c>
      <c r="AC1776" s="65" t="str">
        <f>IF($G1776="", "", IF(IFERROR(INDEX('Intro &amp; Setup'!$Y$17:$Y$26, MATCH($G1776, 'Intro &amp; Setup'!$U$17:$U$26, 0)), "")="", 'Intro &amp; Setup'!$BB$15, IFERROR(INDEX('Intro &amp; Setup'!$Y$17:$Y$26, MATCH($G1776, 'Intro &amp; Setup'!$U$17:$U$26, 0)), "")))</f>
        <v/>
      </c>
      <c r="AD1776" s="8" t="str">
        <f>IF($J1776="", "", IF(IFERROR(INDEX('Intro &amp; Setup'!$Y$17:$Y$26, MATCH($J1776, 'Intro &amp; Setup'!$U$17:$U$26, 0)), "")="", 'Intro &amp; Setup'!$BB$15, IFERROR(INDEX('Intro &amp; Setup'!$Y$17:$Y$26, MATCH($J1776, 'Intro &amp; Setup'!$U$17:$U$26, 0)), "")))</f>
        <v/>
      </c>
      <c r="AE1776" s="66" t="str">
        <f>IF($M1776="", "", IF(IFERROR(INDEX('Intro &amp; Setup'!$Y$17:$Y$26, MATCH($M1776, 'Intro &amp; Setup'!$U$17:$U$26, 0)), "")="", 'Intro &amp; Setup'!$BB$15, IFERROR(INDEX('Intro &amp; Setup'!$Y$17:$Y$26, MATCH($M1776, 'Intro &amp; Setup'!$U$17:$U$26, 0)), "")))</f>
        <v/>
      </c>
      <c r="AG1776" s="65" t="str">
        <f t="shared" si="468"/>
        <v/>
      </c>
      <c r="AH1776" s="8" t="str">
        <f t="shared" si="469"/>
        <v/>
      </c>
      <c r="AI1776" s="66" t="str">
        <f t="shared" si="470"/>
        <v/>
      </c>
      <c r="AK1776" s="123" t="str">
        <f>IF(AC1776='Intro &amp; Setup'!$BB$14, $AO1776, "")</f>
        <v/>
      </c>
      <c r="AL1776" s="124" t="str">
        <f>IF(AD1776='Intro &amp; Setup'!$BB$14, $AO1776, "")</f>
        <v/>
      </c>
      <c r="AM1776" s="125" t="str">
        <f>IF(AE1776='Intro &amp; Setup'!$BB$14, $AO1776, "")</f>
        <v/>
      </c>
      <c r="AO1776" s="130" t="str">
        <f>IF(AND($B1776="", $C1776="", $D1776=""), "", IF($N1776="", 'Intro &amp; Setup'!$AB$33, $N1776))</f>
        <v/>
      </c>
      <c r="AQ1776" s="140">
        <f t="shared" si="471"/>
        <v>0</v>
      </c>
      <c r="AR1776" s="145">
        <f t="shared" si="472"/>
        <v>0</v>
      </c>
      <c r="AS1776" s="141">
        <f t="shared" si="473"/>
        <v>0</v>
      </c>
      <c r="AU1776" s="149" t="str">
        <f t="shared" si="474"/>
        <v/>
      </c>
      <c r="AV1776" s="155"/>
      <c r="AW1776" s="155"/>
      <c r="AX1776" s="155" t="str">
        <f t="shared" si="475"/>
        <v/>
      </c>
      <c r="AY1776" s="155"/>
      <c r="AZ1776" s="155"/>
      <c r="BA1776" s="151" t="str">
        <f t="shared" si="476"/>
        <v/>
      </c>
      <c r="BC1776" s="47" t="str">
        <f t="shared" si="477"/>
        <v/>
      </c>
    </row>
    <row r="1777" spans="1:55" x14ac:dyDescent="0.25">
      <c r="A1777" s="4"/>
      <c r="B1777" s="167"/>
      <c r="C1777" s="168"/>
      <c r="D1777" s="169"/>
      <c r="E1777" s="170"/>
      <c r="F1777" s="171"/>
      <c r="G1777" s="172"/>
      <c r="H1777" s="173"/>
      <c r="I1777" s="171"/>
      <c r="J1777" s="172"/>
      <c r="K1777" s="170"/>
      <c r="L1777" s="171"/>
      <c r="M1777" s="172"/>
      <c r="N1777" s="174"/>
      <c r="O1777" s="4"/>
      <c r="P1777" s="49" t="str">
        <f t="shared" si="461"/>
        <v/>
      </c>
      <c r="Q1777" s="4"/>
      <c r="S1777" s="22" t="str">
        <f t="shared" si="462"/>
        <v/>
      </c>
      <c r="T1777" s="8" t="str">
        <f t="shared" si="463"/>
        <v/>
      </c>
      <c r="U1777" s="23" t="str">
        <f t="shared" si="464"/>
        <v/>
      </c>
      <c r="W1777" s="50"/>
      <c r="Y1777" s="65" t="str">
        <f t="shared" si="465"/>
        <v/>
      </c>
      <c r="Z1777" s="8" t="str">
        <f t="shared" si="466"/>
        <v/>
      </c>
      <c r="AA1777" s="66" t="str">
        <f t="shared" si="467"/>
        <v/>
      </c>
      <c r="AC1777" s="65" t="str">
        <f>IF($G1777="", "", IF(IFERROR(INDEX('Intro &amp; Setup'!$Y$17:$Y$26, MATCH($G1777, 'Intro &amp; Setup'!$U$17:$U$26, 0)), "")="", 'Intro &amp; Setup'!$BB$15, IFERROR(INDEX('Intro &amp; Setup'!$Y$17:$Y$26, MATCH($G1777, 'Intro &amp; Setup'!$U$17:$U$26, 0)), "")))</f>
        <v/>
      </c>
      <c r="AD1777" s="8" t="str">
        <f>IF($J1777="", "", IF(IFERROR(INDEX('Intro &amp; Setup'!$Y$17:$Y$26, MATCH($J1777, 'Intro &amp; Setup'!$U$17:$U$26, 0)), "")="", 'Intro &amp; Setup'!$BB$15, IFERROR(INDEX('Intro &amp; Setup'!$Y$17:$Y$26, MATCH($J1777, 'Intro &amp; Setup'!$U$17:$U$26, 0)), "")))</f>
        <v/>
      </c>
      <c r="AE1777" s="66" t="str">
        <f>IF($M1777="", "", IF(IFERROR(INDEX('Intro &amp; Setup'!$Y$17:$Y$26, MATCH($M1777, 'Intro &amp; Setup'!$U$17:$U$26, 0)), "")="", 'Intro &amp; Setup'!$BB$15, IFERROR(INDEX('Intro &amp; Setup'!$Y$17:$Y$26, MATCH($M1777, 'Intro &amp; Setup'!$U$17:$U$26, 0)), "")))</f>
        <v/>
      </c>
      <c r="AG1777" s="65" t="str">
        <f t="shared" si="468"/>
        <v/>
      </c>
      <c r="AH1777" s="8" t="str">
        <f t="shared" si="469"/>
        <v/>
      </c>
      <c r="AI1777" s="66" t="str">
        <f t="shared" si="470"/>
        <v/>
      </c>
      <c r="AK1777" s="123" t="str">
        <f>IF(AC1777='Intro &amp; Setup'!$BB$14, $AO1777, "")</f>
        <v/>
      </c>
      <c r="AL1777" s="124" t="str">
        <f>IF(AD1777='Intro &amp; Setup'!$BB$14, $AO1777, "")</f>
        <v/>
      </c>
      <c r="AM1777" s="125" t="str">
        <f>IF(AE1777='Intro &amp; Setup'!$BB$14, $AO1777, "")</f>
        <v/>
      </c>
      <c r="AO1777" s="130" t="str">
        <f>IF(AND($B1777="", $C1777="", $D1777=""), "", IF($N1777="", 'Intro &amp; Setup'!$AB$33, $N1777))</f>
        <v/>
      </c>
      <c r="AQ1777" s="140">
        <f t="shared" si="471"/>
        <v>0</v>
      </c>
      <c r="AR1777" s="145">
        <f t="shared" si="472"/>
        <v>0</v>
      </c>
      <c r="AS1777" s="141">
        <f t="shared" si="473"/>
        <v>0</v>
      </c>
      <c r="AU1777" s="149" t="str">
        <f t="shared" si="474"/>
        <v/>
      </c>
      <c r="AV1777" s="155"/>
      <c r="AW1777" s="155"/>
      <c r="AX1777" s="155" t="str">
        <f t="shared" si="475"/>
        <v/>
      </c>
      <c r="AY1777" s="155"/>
      <c r="AZ1777" s="155"/>
      <c r="BA1777" s="151" t="str">
        <f t="shared" si="476"/>
        <v/>
      </c>
      <c r="BC1777" s="47" t="str">
        <f t="shared" si="477"/>
        <v/>
      </c>
    </row>
    <row r="1778" spans="1:55" x14ac:dyDescent="0.25">
      <c r="A1778" s="4"/>
      <c r="B1778" s="167"/>
      <c r="C1778" s="168"/>
      <c r="D1778" s="169"/>
      <c r="E1778" s="170"/>
      <c r="F1778" s="171"/>
      <c r="G1778" s="172"/>
      <c r="H1778" s="173"/>
      <c r="I1778" s="171"/>
      <c r="J1778" s="172"/>
      <c r="K1778" s="170"/>
      <c r="L1778" s="171"/>
      <c r="M1778" s="172"/>
      <c r="N1778" s="174"/>
      <c r="O1778" s="4"/>
      <c r="P1778" s="49" t="str">
        <f t="shared" si="461"/>
        <v/>
      </c>
      <c r="Q1778" s="4"/>
      <c r="S1778" s="22" t="str">
        <f t="shared" si="462"/>
        <v/>
      </c>
      <c r="T1778" s="8" t="str">
        <f t="shared" si="463"/>
        <v/>
      </c>
      <c r="U1778" s="23" t="str">
        <f t="shared" si="464"/>
        <v/>
      </c>
      <c r="W1778" s="50"/>
      <c r="Y1778" s="65" t="str">
        <f t="shared" si="465"/>
        <v/>
      </c>
      <c r="Z1778" s="8" t="str">
        <f t="shared" si="466"/>
        <v/>
      </c>
      <c r="AA1778" s="66" t="str">
        <f t="shared" si="467"/>
        <v/>
      </c>
      <c r="AC1778" s="65" t="str">
        <f>IF($G1778="", "", IF(IFERROR(INDEX('Intro &amp; Setup'!$Y$17:$Y$26, MATCH($G1778, 'Intro &amp; Setup'!$U$17:$U$26, 0)), "")="", 'Intro &amp; Setup'!$BB$15, IFERROR(INDEX('Intro &amp; Setup'!$Y$17:$Y$26, MATCH($G1778, 'Intro &amp; Setup'!$U$17:$U$26, 0)), "")))</f>
        <v/>
      </c>
      <c r="AD1778" s="8" t="str">
        <f>IF($J1778="", "", IF(IFERROR(INDEX('Intro &amp; Setup'!$Y$17:$Y$26, MATCH($J1778, 'Intro &amp; Setup'!$U$17:$U$26, 0)), "")="", 'Intro &amp; Setup'!$BB$15, IFERROR(INDEX('Intro &amp; Setup'!$Y$17:$Y$26, MATCH($J1778, 'Intro &amp; Setup'!$U$17:$U$26, 0)), "")))</f>
        <v/>
      </c>
      <c r="AE1778" s="66" t="str">
        <f>IF($M1778="", "", IF(IFERROR(INDEX('Intro &amp; Setup'!$Y$17:$Y$26, MATCH($M1778, 'Intro &amp; Setup'!$U$17:$U$26, 0)), "")="", 'Intro &amp; Setup'!$BB$15, IFERROR(INDEX('Intro &amp; Setup'!$Y$17:$Y$26, MATCH($M1778, 'Intro &amp; Setup'!$U$17:$U$26, 0)), "")))</f>
        <v/>
      </c>
      <c r="AG1778" s="65" t="str">
        <f t="shared" si="468"/>
        <v/>
      </c>
      <c r="AH1778" s="8" t="str">
        <f t="shared" si="469"/>
        <v/>
      </c>
      <c r="AI1778" s="66" t="str">
        <f t="shared" si="470"/>
        <v/>
      </c>
      <c r="AK1778" s="123" t="str">
        <f>IF(AC1778='Intro &amp; Setup'!$BB$14, $AO1778, "")</f>
        <v/>
      </c>
      <c r="AL1778" s="124" t="str">
        <f>IF(AD1778='Intro &amp; Setup'!$BB$14, $AO1778, "")</f>
        <v/>
      </c>
      <c r="AM1778" s="125" t="str">
        <f>IF(AE1778='Intro &amp; Setup'!$BB$14, $AO1778, "")</f>
        <v/>
      </c>
      <c r="AO1778" s="130" t="str">
        <f>IF(AND($B1778="", $C1778="", $D1778=""), "", IF($N1778="", 'Intro &amp; Setup'!$AB$33, $N1778))</f>
        <v/>
      </c>
      <c r="AQ1778" s="140">
        <f t="shared" si="471"/>
        <v>0</v>
      </c>
      <c r="AR1778" s="145">
        <f t="shared" si="472"/>
        <v>0</v>
      </c>
      <c r="AS1778" s="141">
        <f t="shared" si="473"/>
        <v>0</v>
      </c>
      <c r="AU1778" s="149" t="str">
        <f t="shared" si="474"/>
        <v/>
      </c>
      <c r="AV1778" s="155"/>
      <c r="AW1778" s="155"/>
      <c r="AX1778" s="155" t="str">
        <f t="shared" si="475"/>
        <v/>
      </c>
      <c r="AY1778" s="155"/>
      <c r="AZ1778" s="155"/>
      <c r="BA1778" s="151" t="str">
        <f t="shared" si="476"/>
        <v/>
      </c>
      <c r="BC1778" s="47" t="str">
        <f t="shared" si="477"/>
        <v/>
      </c>
    </row>
    <row r="1779" spans="1:55" x14ac:dyDescent="0.25">
      <c r="A1779" s="4"/>
      <c r="B1779" s="167"/>
      <c r="C1779" s="168"/>
      <c r="D1779" s="169"/>
      <c r="E1779" s="170"/>
      <c r="F1779" s="171"/>
      <c r="G1779" s="172"/>
      <c r="H1779" s="173"/>
      <c r="I1779" s="171"/>
      <c r="J1779" s="172"/>
      <c r="K1779" s="170"/>
      <c r="L1779" s="171"/>
      <c r="M1779" s="172"/>
      <c r="N1779" s="174"/>
      <c r="O1779" s="4"/>
      <c r="P1779" s="49" t="str">
        <f t="shared" si="461"/>
        <v/>
      </c>
      <c r="Q1779" s="4"/>
      <c r="S1779" s="22" t="str">
        <f t="shared" si="462"/>
        <v/>
      </c>
      <c r="T1779" s="8" t="str">
        <f t="shared" si="463"/>
        <v/>
      </c>
      <c r="U1779" s="23" t="str">
        <f t="shared" si="464"/>
        <v/>
      </c>
      <c r="W1779" s="50"/>
      <c r="Y1779" s="65" t="str">
        <f t="shared" si="465"/>
        <v/>
      </c>
      <c r="Z1779" s="8" t="str">
        <f t="shared" si="466"/>
        <v/>
      </c>
      <c r="AA1779" s="66" t="str">
        <f t="shared" si="467"/>
        <v/>
      </c>
      <c r="AC1779" s="65" t="str">
        <f>IF($G1779="", "", IF(IFERROR(INDEX('Intro &amp; Setup'!$Y$17:$Y$26, MATCH($G1779, 'Intro &amp; Setup'!$U$17:$U$26, 0)), "")="", 'Intro &amp; Setup'!$BB$15, IFERROR(INDEX('Intro &amp; Setup'!$Y$17:$Y$26, MATCH($G1779, 'Intro &amp; Setup'!$U$17:$U$26, 0)), "")))</f>
        <v/>
      </c>
      <c r="AD1779" s="8" t="str">
        <f>IF($J1779="", "", IF(IFERROR(INDEX('Intro &amp; Setup'!$Y$17:$Y$26, MATCH($J1779, 'Intro &amp; Setup'!$U$17:$U$26, 0)), "")="", 'Intro &amp; Setup'!$BB$15, IFERROR(INDEX('Intro &amp; Setup'!$Y$17:$Y$26, MATCH($J1779, 'Intro &amp; Setup'!$U$17:$U$26, 0)), "")))</f>
        <v/>
      </c>
      <c r="AE1779" s="66" t="str">
        <f>IF($M1779="", "", IF(IFERROR(INDEX('Intro &amp; Setup'!$Y$17:$Y$26, MATCH($M1779, 'Intro &amp; Setup'!$U$17:$U$26, 0)), "")="", 'Intro &amp; Setup'!$BB$15, IFERROR(INDEX('Intro &amp; Setup'!$Y$17:$Y$26, MATCH($M1779, 'Intro &amp; Setup'!$U$17:$U$26, 0)), "")))</f>
        <v/>
      </c>
      <c r="AG1779" s="65" t="str">
        <f t="shared" si="468"/>
        <v/>
      </c>
      <c r="AH1779" s="8" t="str">
        <f t="shared" si="469"/>
        <v/>
      </c>
      <c r="AI1779" s="66" t="str">
        <f t="shared" si="470"/>
        <v/>
      </c>
      <c r="AK1779" s="123" t="str">
        <f>IF(AC1779='Intro &amp; Setup'!$BB$14, $AO1779, "")</f>
        <v/>
      </c>
      <c r="AL1779" s="124" t="str">
        <f>IF(AD1779='Intro &amp; Setup'!$BB$14, $AO1779, "")</f>
        <v/>
      </c>
      <c r="AM1779" s="125" t="str">
        <f>IF(AE1779='Intro &amp; Setup'!$BB$14, $AO1779, "")</f>
        <v/>
      </c>
      <c r="AO1779" s="130" t="str">
        <f>IF(AND($B1779="", $C1779="", $D1779=""), "", IF($N1779="", 'Intro &amp; Setup'!$AB$33, $N1779))</f>
        <v/>
      </c>
      <c r="AQ1779" s="140">
        <f t="shared" si="471"/>
        <v>0</v>
      </c>
      <c r="AR1779" s="145">
        <f t="shared" si="472"/>
        <v>0</v>
      </c>
      <c r="AS1779" s="141">
        <f t="shared" si="473"/>
        <v>0</v>
      </c>
      <c r="AU1779" s="149" t="str">
        <f t="shared" si="474"/>
        <v/>
      </c>
      <c r="AV1779" s="155"/>
      <c r="AW1779" s="155"/>
      <c r="AX1779" s="155" t="str">
        <f t="shared" si="475"/>
        <v/>
      </c>
      <c r="AY1779" s="155"/>
      <c r="AZ1779" s="155"/>
      <c r="BA1779" s="151" t="str">
        <f t="shared" si="476"/>
        <v/>
      </c>
      <c r="BC1779" s="47" t="str">
        <f t="shared" si="477"/>
        <v/>
      </c>
    </row>
    <row r="1780" spans="1:55" x14ac:dyDescent="0.25">
      <c r="A1780" s="4"/>
      <c r="B1780" s="167"/>
      <c r="C1780" s="168"/>
      <c r="D1780" s="169"/>
      <c r="E1780" s="170"/>
      <c r="F1780" s="171"/>
      <c r="G1780" s="172"/>
      <c r="H1780" s="173"/>
      <c r="I1780" s="171"/>
      <c r="J1780" s="172"/>
      <c r="K1780" s="170"/>
      <c r="L1780" s="171"/>
      <c r="M1780" s="172"/>
      <c r="N1780" s="174"/>
      <c r="O1780" s="4"/>
      <c r="P1780" s="49" t="str">
        <f t="shared" si="461"/>
        <v/>
      </c>
      <c r="Q1780" s="4"/>
      <c r="S1780" s="22" t="str">
        <f t="shared" si="462"/>
        <v/>
      </c>
      <c r="T1780" s="8" t="str">
        <f t="shared" si="463"/>
        <v/>
      </c>
      <c r="U1780" s="23" t="str">
        <f t="shared" si="464"/>
        <v/>
      </c>
      <c r="W1780" s="50"/>
      <c r="Y1780" s="65" t="str">
        <f t="shared" si="465"/>
        <v/>
      </c>
      <c r="Z1780" s="8" t="str">
        <f t="shared" si="466"/>
        <v/>
      </c>
      <c r="AA1780" s="66" t="str">
        <f t="shared" si="467"/>
        <v/>
      </c>
      <c r="AC1780" s="65" t="str">
        <f>IF($G1780="", "", IF(IFERROR(INDEX('Intro &amp; Setup'!$Y$17:$Y$26, MATCH($G1780, 'Intro &amp; Setup'!$U$17:$U$26, 0)), "")="", 'Intro &amp; Setup'!$BB$15, IFERROR(INDEX('Intro &amp; Setup'!$Y$17:$Y$26, MATCH($G1780, 'Intro &amp; Setup'!$U$17:$U$26, 0)), "")))</f>
        <v/>
      </c>
      <c r="AD1780" s="8" t="str">
        <f>IF($J1780="", "", IF(IFERROR(INDEX('Intro &amp; Setup'!$Y$17:$Y$26, MATCH($J1780, 'Intro &amp; Setup'!$U$17:$U$26, 0)), "")="", 'Intro &amp; Setup'!$BB$15, IFERROR(INDEX('Intro &amp; Setup'!$Y$17:$Y$26, MATCH($J1780, 'Intro &amp; Setup'!$U$17:$U$26, 0)), "")))</f>
        <v/>
      </c>
      <c r="AE1780" s="66" t="str">
        <f>IF($M1780="", "", IF(IFERROR(INDEX('Intro &amp; Setup'!$Y$17:$Y$26, MATCH($M1780, 'Intro &amp; Setup'!$U$17:$U$26, 0)), "")="", 'Intro &amp; Setup'!$BB$15, IFERROR(INDEX('Intro &amp; Setup'!$Y$17:$Y$26, MATCH($M1780, 'Intro &amp; Setup'!$U$17:$U$26, 0)), "")))</f>
        <v/>
      </c>
      <c r="AG1780" s="65" t="str">
        <f t="shared" si="468"/>
        <v/>
      </c>
      <c r="AH1780" s="8" t="str">
        <f t="shared" si="469"/>
        <v/>
      </c>
      <c r="AI1780" s="66" t="str">
        <f t="shared" si="470"/>
        <v/>
      </c>
      <c r="AK1780" s="123" t="str">
        <f>IF(AC1780='Intro &amp; Setup'!$BB$14, $AO1780, "")</f>
        <v/>
      </c>
      <c r="AL1780" s="124" t="str">
        <f>IF(AD1780='Intro &amp; Setup'!$BB$14, $AO1780, "")</f>
        <v/>
      </c>
      <c r="AM1780" s="125" t="str">
        <f>IF(AE1780='Intro &amp; Setup'!$BB$14, $AO1780, "")</f>
        <v/>
      </c>
      <c r="AO1780" s="130" t="str">
        <f>IF(AND($B1780="", $C1780="", $D1780=""), "", IF($N1780="", 'Intro &amp; Setup'!$AB$33, $N1780))</f>
        <v/>
      </c>
      <c r="AQ1780" s="140">
        <f t="shared" si="471"/>
        <v>0</v>
      </c>
      <c r="AR1780" s="145">
        <f t="shared" si="472"/>
        <v>0</v>
      </c>
      <c r="AS1780" s="141">
        <f t="shared" si="473"/>
        <v>0</v>
      </c>
      <c r="AU1780" s="149" t="str">
        <f t="shared" si="474"/>
        <v/>
      </c>
      <c r="AV1780" s="155"/>
      <c r="AW1780" s="155"/>
      <c r="AX1780" s="155" t="str">
        <f t="shared" si="475"/>
        <v/>
      </c>
      <c r="AY1780" s="155"/>
      <c r="AZ1780" s="155"/>
      <c r="BA1780" s="151" t="str">
        <f t="shared" si="476"/>
        <v/>
      </c>
      <c r="BC1780" s="47" t="str">
        <f t="shared" si="477"/>
        <v/>
      </c>
    </row>
    <row r="1781" spans="1:55" x14ac:dyDescent="0.25">
      <c r="A1781" s="4"/>
      <c r="B1781" s="167"/>
      <c r="C1781" s="168"/>
      <c r="D1781" s="169"/>
      <c r="E1781" s="170"/>
      <c r="F1781" s="171"/>
      <c r="G1781" s="172"/>
      <c r="H1781" s="173"/>
      <c r="I1781" s="171"/>
      <c r="J1781" s="172"/>
      <c r="K1781" s="170"/>
      <c r="L1781" s="171"/>
      <c r="M1781" s="172"/>
      <c r="N1781" s="174"/>
      <c r="O1781" s="4"/>
      <c r="P1781" s="49" t="str">
        <f t="shared" si="461"/>
        <v/>
      </c>
      <c r="Q1781" s="4"/>
      <c r="S1781" s="22" t="str">
        <f t="shared" si="462"/>
        <v/>
      </c>
      <c r="T1781" s="8" t="str">
        <f t="shared" si="463"/>
        <v/>
      </c>
      <c r="U1781" s="23" t="str">
        <f t="shared" si="464"/>
        <v/>
      </c>
      <c r="W1781" s="50"/>
      <c r="Y1781" s="65" t="str">
        <f t="shared" si="465"/>
        <v/>
      </c>
      <c r="Z1781" s="8" t="str">
        <f t="shared" si="466"/>
        <v/>
      </c>
      <c r="AA1781" s="66" t="str">
        <f t="shared" si="467"/>
        <v/>
      </c>
      <c r="AC1781" s="65" t="str">
        <f>IF($G1781="", "", IF(IFERROR(INDEX('Intro &amp; Setup'!$Y$17:$Y$26, MATCH($G1781, 'Intro &amp; Setup'!$U$17:$U$26, 0)), "")="", 'Intro &amp; Setup'!$BB$15, IFERROR(INDEX('Intro &amp; Setup'!$Y$17:$Y$26, MATCH($G1781, 'Intro &amp; Setup'!$U$17:$U$26, 0)), "")))</f>
        <v/>
      </c>
      <c r="AD1781" s="8" t="str">
        <f>IF($J1781="", "", IF(IFERROR(INDEX('Intro &amp; Setup'!$Y$17:$Y$26, MATCH($J1781, 'Intro &amp; Setup'!$U$17:$U$26, 0)), "")="", 'Intro &amp; Setup'!$BB$15, IFERROR(INDEX('Intro &amp; Setup'!$Y$17:$Y$26, MATCH($J1781, 'Intro &amp; Setup'!$U$17:$U$26, 0)), "")))</f>
        <v/>
      </c>
      <c r="AE1781" s="66" t="str">
        <f>IF($M1781="", "", IF(IFERROR(INDEX('Intro &amp; Setup'!$Y$17:$Y$26, MATCH($M1781, 'Intro &amp; Setup'!$U$17:$U$26, 0)), "")="", 'Intro &amp; Setup'!$BB$15, IFERROR(INDEX('Intro &amp; Setup'!$Y$17:$Y$26, MATCH($M1781, 'Intro &amp; Setup'!$U$17:$U$26, 0)), "")))</f>
        <v/>
      </c>
      <c r="AG1781" s="65" t="str">
        <f t="shared" si="468"/>
        <v/>
      </c>
      <c r="AH1781" s="8" t="str">
        <f t="shared" si="469"/>
        <v/>
      </c>
      <c r="AI1781" s="66" t="str">
        <f t="shared" si="470"/>
        <v/>
      </c>
      <c r="AK1781" s="123" t="str">
        <f>IF(AC1781='Intro &amp; Setup'!$BB$14, $AO1781, "")</f>
        <v/>
      </c>
      <c r="AL1781" s="124" t="str">
        <f>IF(AD1781='Intro &amp; Setup'!$BB$14, $AO1781, "")</f>
        <v/>
      </c>
      <c r="AM1781" s="125" t="str">
        <f>IF(AE1781='Intro &amp; Setup'!$BB$14, $AO1781, "")</f>
        <v/>
      </c>
      <c r="AO1781" s="130" t="str">
        <f>IF(AND($B1781="", $C1781="", $D1781=""), "", IF($N1781="", 'Intro &amp; Setup'!$AB$33, $N1781))</f>
        <v/>
      </c>
      <c r="AQ1781" s="140">
        <f t="shared" si="471"/>
        <v>0</v>
      </c>
      <c r="AR1781" s="145">
        <f t="shared" si="472"/>
        <v>0</v>
      </c>
      <c r="AS1781" s="141">
        <f t="shared" si="473"/>
        <v>0</v>
      </c>
      <c r="AU1781" s="149" t="str">
        <f t="shared" si="474"/>
        <v/>
      </c>
      <c r="AV1781" s="155"/>
      <c r="AW1781" s="155"/>
      <c r="AX1781" s="155" t="str">
        <f t="shared" si="475"/>
        <v/>
      </c>
      <c r="AY1781" s="155"/>
      <c r="AZ1781" s="155"/>
      <c r="BA1781" s="151" t="str">
        <f t="shared" si="476"/>
        <v/>
      </c>
      <c r="BC1781" s="47" t="str">
        <f t="shared" si="477"/>
        <v/>
      </c>
    </row>
    <row r="1782" spans="1:55" x14ac:dyDescent="0.25">
      <c r="A1782" s="4"/>
      <c r="B1782" s="167"/>
      <c r="C1782" s="168"/>
      <c r="D1782" s="169"/>
      <c r="E1782" s="170"/>
      <c r="F1782" s="171"/>
      <c r="G1782" s="172"/>
      <c r="H1782" s="173"/>
      <c r="I1782" s="171"/>
      <c r="J1782" s="172"/>
      <c r="K1782" s="170"/>
      <c r="L1782" s="171"/>
      <c r="M1782" s="172"/>
      <c r="N1782" s="174"/>
      <c r="O1782" s="4"/>
      <c r="P1782" s="49" t="str">
        <f t="shared" si="461"/>
        <v/>
      </c>
      <c r="Q1782" s="4"/>
      <c r="S1782" s="22" t="str">
        <f t="shared" si="462"/>
        <v/>
      </c>
      <c r="T1782" s="8" t="str">
        <f t="shared" si="463"/>
        <v/>
      </c>
      <c r="U1782" s="23" t="str">
        <f t="shared" si="464"/>
        <v/>
      </c>
      <c r="W1782" s="50"/>
      <c r="Y1782" s="65" t="str">
        <f t="shared" si="465"/>
        <v/>
      </c>
      <c r="Z1782" s="8" t="str">
        <f t="shared" si="466"/>
        <v/>
      </c>
      <c r="AA1782" s="66" t="str">
        <f t="shared" si="467"/>
        <v/>
      </c>
      <c r="AC1782" s="65" t="str">
        <f>IF($G1782="", "", IF(IFERROR(INDEX('Intro &amp; Setup'!$Y$17:$Y$26, MATCH($G1782, 'Intro &amp; Setup'!$U$17:$U$26, 0)), "")="", 'Intro &amp; Setup'!$BB$15, IFERROR(INDEX('Intro &amp; Setup'!$Y$17:$Y$26, MATCH($G1782, 'Intro &amp; Setup'!$U$17:$U$26, 0)), "")))</f>
        <v/>
      </c>
      <c r="AD1782" s="8" t="str">
        <f>IF($J1782="", "", IF(IFERROR(INDEX('Intro &amp; Setup'!$Y$17:$Y$26, MATCH($J1782, 'Intro &amp; Setup'!$U$17:$U$26, 0)), "")="", 'Intro &amp; Setup'!$BB$15, IFERROR(INDEX('Intro &amp; Setup'!$Y$17:$Y$26, MATCH($J1782, 'Intro &amp; Setup'!$U$17:$U$26, 0)), "")))</f>
        <v/>
      </c>
      <c r="AE1782" s="66" t="str">
        <f>IF($M1782="", "", IF(IFERROR(INDEX('Intro &amp; Setup'!$Y$17:$Y$26, MATCH($M1782, 'Intro &amp; Setup'!$U$17:$U$26, 0)), "")="", 'Intro &amp; Setup'!$BB$15, IFERROR(INDEX('Intro &amp; Setup'!$Y$17:$Y$26, MATCH($M1782, 'Intro &amp; Setup'!$U$17:$U$26, 0)), "")))</f>
        <v/>
      </c>
      <c r="AG1782" s="65" t="str">
        <f t="shared" si="468"/>
        <v/>
      </c>
      <c r="AH1782" s="8" t="str">
        <f t="shared" si="469"/>
        <v/>
      </c>
      <c r="AI1782" s="66" t="str">
        <f t="shared" si="470"/>
        <v/>
      </c>
      <c r="AK1782" s="123" t="str">
        <f>IF(AC1782='Intro &amp; Setup'!$BB$14, $AO1782, "")</f>
        <v/>
      </c>
      <c r="AL1782" s="124" t="str">
        <f>IF(AD1782='Intro &amp; Setup'!$BB$14, $AO1782, "")</f>
        <v/>
      </c>
      <c r="AM1782" s="125" t="str">
        <f>IF(AE1782='Intro &amp; Setup'!$BB$14, $AO1782, "")</f>
        <v/>
      </c>
      <c r="AO1782" s="130" t="str">
        <f>IF(AND($B1782="", $C1782="", $D1782=""), "", IF($N1782="", 'Intro &amp; Setup'!$AB$33, $N1782))</f>
        <v/>
      </c>
      <c r="AQ1782" s="140">
        <f t="shared" si="471"/>
        <v>0</v>
      </c>
      <c r="AR1782" s="145">
        <f t="shared" si="472"/>
        <v>0</v>
      </c>
      <c r="AS1782" s="141">
        <f t="shared" si="473"/>
        <v>0</v>
      </c>
      <c r="AU1782" s="149" t="str">
        <f t="shared" si="474"/>
        <v/>
      </c>
      <c r="AV1782" s="155"/>
      <c r="AW1782" s="155"/>
      <c r="AX1782" s="155" t="str">
        <f t="shared" si="475"/>
        <v/>
      </c>
      <c r="AY1782" s="155"/>
      <c r="AZ1782" s="155"/>
      <c r="BA1782" s="151" t="str">
        <f t="shared" si="476"/>
        <v/>
      </c>
      <c r="BC1782" s="47" t="str">
        <f t="shared" si="477"/>
        <v/>
      </c>
    </row>
    <row r="1783" spans="1:55" x14ac:dyDescent="0.25">
      <c r="A1783" s="4"/>
      <c r="B1783" s="167"/>
      <c r="C1783" s="168"/>
      <c r="D1783" s="169"/>
      <c r="E1783" s="170"/>
      <c r="F1783" s="171"/>
      <c r="G1783" s="172"/>
      <c r="H1783" s="173"/>
      <c r="I1783" s="171"/>
      <c r="J1783" s="172"/>
      <c r="K1783" s="170"/>
      <c r="L1783" s="171"/>
      <c r="M1783" s="172"/>
      <c r="N1783" s="174"/>
      <c r="O1783" s="4"/>
      <c r="P1783" s="49" t="str">
        <f t="shared" si="461"/>
        <v/>
      </c>
      <c r="Q1783" s="4"/>
      <c r="S1783" s="22" t="str">
        <f t="shared" si="462"/>
        <v/>
      </c>
      <c r="T1783" s="8" t="str">
        <f t="shared" si="463"/>
        <v/>
      </c>
      <c r="U1783" s="23" t="str">
        <f t="shared" si="464"/>
        <v/>
      </c>
      <c r="W1783" s="50"/>
      <c r="Y1783" s="65" t="str">
        <f t="shared" si="465"/>
        <v/>
      </c>
      <c r="Z1783" s="8" t="str">
        <f t="shared" si="466"/>
        <v/>
      </c>
      <c r="AA1783" s="66" t="str">
        <f t="shared" si="467"/>
        <v/>
      </c>
      <c r="AC1783" s="65" t="str">
        <f>IF($G1783="", "", IF(IFERROR(INDEX('Intro &amp; Setup'!$Y$17:$Y$26, MATCH($G1783, 'Intro &amp; Setup'!$U$17:$U$26, 0)), "")="", 'Intro &amp; Setup'!$BB$15, IFERROR(INDEX('Intro &amp; Setup'!$Y$17:$Y$26, MATCH($G1783, 'Intro &amp; Setup'!$U$17:$U$26, 0)), "")))</f>
        <v/>
      </c>
      <c r="AD1783" s="8" t="str">
        <f>IF($J1783="", "", IF(IFERROR(INDEX('Intro &amp; Setup'!$Y$17:$Y$26, MATCH($J1783, 'Intro &amp; Setup'!$U$17:$U$26, 0)), "")="", 'Intro &amp; Setup'!$BB$15, IFERROR(INDEX('Intro &amp; Setup'!$Y$17:$Y$26, MATCH($J1783, 'Intro &amp; Setup'!$U$17:$U$26, 0)), "")))</f>
        <v/>
      </c>
      <c r="AE1783" s="66" t="str">
        <f>IF($M1783="", "", IF(IFERROR(INDEX('Intro &amp; Setup'!$Y$17:$Y$26, MATCH($M1783, 'Intro &amp; Setup'!$U$17:$U$26, 0)), "")="", 'Intro &amp; Setup'!$BB$15, IFERROR(INDEX('Intro &amp; Setup'!$Y$17:$Y$26, MATCH($M1783, 'Intro &amp; Setup'!$U$17:$U$26, 0)), "")))</f>
        <v/>
      </c>
      <c r="AG1783" s="65" t="str">
        <f t="shared" si="468"/>
        <v/>
      </c>
      <c r="AH1783" s="8" t="str">
        <f t="shared" si="469"/>
        <v/>
      </c>
      <c r="AI1783" s="66" t="str">
        <f t="shared" si="470"/>
        <v/>
      </c>
      <c r="AK1783" s="123" t="str">
        <f>IF(AC1783='Intro &amp; Setup'!$BB$14, $AO1783, "")</f>
        <v/>
      </c>
      <c r="AL1783" s="124" t="str">
        <f>IF(AD1783='Intro &amp; Setup'!$BB$14, $AO1783, "")</f>
        <v/>
      </c>
      <c r="AM1783" s="125" t="str">
        <f>IF(AE1783='Intro &amp; Setup'!$BB$14, $AO1783, "")</f>
        <v/>
      </c>
      <c r="AO1783" s="130" t="str">
        <f>IF(AND($B1783="", $C1783="", $D1783=""), "", IF($N1783="", 'Intro &amp; Setup'!$AB$33, $N1783))</f>
        <v/>
      </c>
      <c r="AQ1783" s="140">
        <f t="shared" si="471"/>
        <v>0</v>
      </c>
      <c r="AR1783" s="145">
        <f t="shared" si="472"/>
        <v>0</v>
      </c>
      <c r="AS1783" s="141">
        <f t="shared" si="473"/>
        <v>0</v>
      </c>
      <c r="AU1783" s="149" t="str">
        <f t="shared" si="474"/>
        <v/>
      </c>
      <c r="AV1783" s="155"/>
      <c r="AW1783" s="155"/>
      <c r="AX1783" s="155" t="str">
        <f t="shared" si="475"/>
        <v/>
      </c>
      <c r="AY1783" s="155"/>
      <c r="AZ1783" s="155"/>
      <c r="BA1783" s="151" t="str">
        <f t="shared" si="476"/>
        <v/>
      </c>
      <c r="BC1783" s="47" t="str">
        <f t="shared" si="477"/>
        <v/>
      </c>
    </row>
    <row r="1784" spans="1:55" x14ac:dyDescent="0.25">
      <c r="A1784" s="4"/>
      <c r="B1784" s="167"/>
      <c r="C1784" s="168"/>
      <c r="D1784" s="169"/>
      <c r="E1784" s="170"/>
      <c r="F1784" s="171"/>
      <c r="G1784" s="172"/>
      <c r="H1784" s="173"/>
      <c r="I1784" s="171"/>
      <c r="J1784" s="172"/>
      <c r="K1784" s="170"/>
      <c r="L1784" s="171"/>
      <c r="M1784" s="172"/>
      <c r="N1784" s="174"/>
      <c r="O1784" s="4"/>
      <c r="P1784" s="49" t="str">
        <f t="shared" si="461"/>
        <v/>
      </c>
      <c r="Q1784" s="4"/>
      <c r="S1784" s="22" t="str">
        <f t="shared" si="462"/>
        <v/>
      </c>
      <c r="T1784" s="8" t="str">
        <f t="shared" si="463"/>
        <v/>
      </c>
      <c r="U1784" s="23" t="str">
        <f t="shared" si="464"/>
        <v/>
      </c>
      <c r="W1784" s="50"/>
      <c r="Y1784" s="65" t="str">
        <f t="shared" si="465"/>
        <v/>
      </c>
      <c r="Z1784" s="8" t="str">
        <f t="shared" si="466"/>
        <v/>
      </c>
      <c r="AA1784" s="66" t="str">
        <f t="shared" si="467"/>
        <v/>
      </c>
      <c r="AC1784" s="65" t="str">
        <f>IF($G1784="", "", IF(IFERROR(INDEX('Intro &amp; Setup'!$Y$17:$Y$26, MATCH($G1784, 'Intro &amp; Setup'!$U$17:$U$26, 0)), "")="", 'Intro &amp; Setup'!$BB$15, IFERROR(INDEX('Intro &amp; Setup'!$Y$17:$Y$26, MATCH($G1784, 'Intro &amp; Setup'!$U$17:$U$26, 0)), "")))</f>
        <v/>
      </c>
      <c r="AD1784" s="8" t="str">
        <f>IF($J1784="", "", IF(IFERROR(INDEX('Intro &amp; Setup'!$Y$17:$Y$26, MATCH($J1784, 'Intro &amp; Setup'!$U$17:$U$26, 0)), "")="", 'Intro &amp; Setup'!$BB$15, IFERROR(INDEX('Intro &amp; Setup'!$Y$17:$Y$26, MATCH($J1784, 'Intro &amp; Setup'!$U$17:$U$26, 0)), "")))</f>
        <v/>
      </c>
      <c r="AE1784" s="66" t="str">
        <f>IF($M1784="", "", IF(IFERROR(INDEX('Intro &amp; Setup'!$Y$17:$Y$26, MATCH($M1784, 'Intro &amp; Setup'!$U$17:$U$26, 0)), "")="", 'Intro &amp; Setup'!$BB$15, IFERROR(INDEX('Intro &amp; Setup'!$Y$17:$Y$26, MATCH($M1784, 'Intro &amp; Setup'!$U$17:$U$26, 0)), "")))</f>
        <v/>
      </c>
      <c r="AG1784" s="65" t="str">
        <f t="shared" si="468"/>
        <v/>
      </c>
      <c r="AH1784" s="8" t="str">
        <f t="shared" si="469"/>
        <v/>
      </c>
      <c r="AI1784" s="66" t="str">
        <f t="shared" si="470"/>
        <v/>
      </c>
      <c r="AK1784" s="123" t="str">
        <f>IF(AC1784='Intro &amp; Setup'!$BB$14, $AO1784, "")</f>
        <v/>
      </c>
      <c r="AL1784" s="124" t="str">
        <f>IF(AD1784='Intro &amp; Setup'!$BB$14, $AO1784, "")</f>
        <v/>
      </c>
      <c r="AM1784" s="125" t="str">
        <f>IF(AE1784='Intro &amp; Setup'!$BB$14, $AO1784, "")</f>
        <v/>
      </c>
      <c r="AO1784" s="130" t="str">
        <f>IF(AND($B1784="", $C1784="", $D1784=""), "", IF($N1784="", 'Intro &amp; Setup'!$AB$33, $N1784))</f>
        <v/>
      </c>
      <c r="AQ1784" s="140">
        <f t="shared" si="471"/>
        <v>0</v>
      </c>
      <c r="AR1784" s="145">
        <f t="shared" si="472"/>
        <v>0</v>
      </c>
      <c r="AS1784" s="141">
        <f t="shared" si="473"/>
        <v>0</v>
      </c>
      <c r="AU1784" s="149" t="str">
        <f t="shared" si="474"/>
        <v/>
      </c>
      <c r="AV1784" s="155"/>
      <c r="AW1784" s="155"/>
      <c r="AX1784" s="155" t="str">
        <f t="shared" si="475"/>
        <v/>
      </c>
      <c r="AY1784" s="155"/>
      <c r="AZ1784" s="155"/>
      <c r="BA1784" s="151" t="str">
        <f t="shared" si="476"/>
        <v/>
      </c>
      <c r="BC1784" s="47" t="str">
        <f t="shared" si="477"/>
        <v/>
      </c>
    </row>
    <row r="1785" spans="1:55" x14ac:dyDescent="0.25">
      <c r="A1785" s="4"/>
      <c r="B1785" s="167"/>
      <c r="C1785" s="168"/>
      <c r="D1785" s="169"/>
      <c r="E1785" s="170"/>
      <c r="F1785" s="171"/>
      <c r="G1785" s="172"/>
      <c r="H1785" s="173"/>
      <c r="I1785" s="171"/>
      <c r="J1785" s="172"/>
      <c r="K1785" s="170"/>
      <c r="L1785" s="171"/>
      <c r="M1785" s="172"/>
      <c r="N1785" s="174"/>
      <c r="O1785" s="4"/>
      <c r="P1785" s="49" t="str">
        <f t="shared" si="461"/>
        <v/>
      </c>
      <c r="Q1785" s="4"/>
      <c r="S1785" s="22" t="str">
        <f t="shared" si="462"/>
        <v/>
      </c>
      <c r="T1785" s="8" t="str">
        <f t="shared" si="463"/>
        <v/>
      </c>
      <c r="U1785" s="23" t="str">
        <f t="shared" si="464"/>
        <v/>
      </c>
      <c r="W1785" s="50"/>
      <c r="Y1785" s="65" t="str">
        <f t="shared" si="465"/>
        <v/>
      </c>
      <c r="Z1785" s="8" t="str">
        <f t="shared" si="466"/>
        <v/>
      </c>
      <c r="AA1785" s="66" t="str">
        <f t="shared" si="467"/>
        <v/>
      </c>
      <c r="AC1785" s="65" t="str">
        <f>IF($G1785="", "", IF(IFERROR(INDEX('Intro &amp; Setup'!$Y$17:$Y$26, MATCH($G1785, 'Intro &amp; Setup'!$U$17:$U$26, 0)), "")="", 'Intro &amp; Setup'!$BB$15, IFERROR(INDEX('Intro &amp; Setup'!$Y$17:$Y$26, MATCH($G1785, 'Intro &amp; Setup'!$U$17:$U$26, 0)), "")))</f>
        <v/>
      </c>
      <c r="AD1785" s="8" t="str">
        <f>IF($J1785="", "", IF(IFERROR(INDEX('Intro &amp; Setup'!$Y$17:$Y$26, MATCH($J1785, 'Intro &amp; Setup'!$U$17:$U$26, 0)), "")="", 'Intro &amp; Setup'!$BB$15, IFERROR(INDEX('Intro &amp; Setup'!$Y$17:$Y$26, MATCH($J1785, 'Intro &amp; Setup'!$U$17:$U$26, 0)), "")))</f>
        <v/>
      </c>
      <c r="AE1785" s="66" t="str">
        <f>IF($M1785="", "", IF(IFERROR(INDEX('Intro &amp; Setup'!$Y$17:$Y$26, MATCH($M1785, 'Intro &amp; Setup'!$U$17:$U$26, 0)), "")="", 'Intro &amp; Setup'!$BB$15, IFERROR(INDEX('Intro &amp; Setup'!$Y$17:$Y$26, MATCH($M1785, 'Intro &amp; Setup'!$U$17:$U$26, 0)), "")))</f>
        <v/>
      </c>
      <c r="AG1785" s="65" t="str">
        <f t="shared" si="468"/>
        <v/>
      </c>
      <c r="AH1785" s="8" t="str">
        <f t="shared" si="469"/>
        <v/>
      </c>
      <c r="AI1785" s="66" t="str">
        <f t="shared" si="470"/>
        <v/>
      </c>
      <c r="AK1785" s="123" t="str">
        <f>IF(AC1785='Intro &amp; Setup'!$BB$14, $AO1785, "")</f>
        <v/>
      </c>
      <c r="AL1785" s="124" t="str">
        <f>IF(AD1785='Intro &amp; Setup'!$BB$14, $AO1785, "")</f>
        <v/>
      </c>
      <c r="AM1785" s="125" t="str">
        <f>IF(AE1785='Intro &amp; Setup'!$BB$14, $AO1785, "")</f>
        <v/>
      </c>
      <c r="AO1785" s="130" t="str">
        <f>IF(AND($B1785="", $C1785="", $D1785=""), "", IF($N1785="", 'Intro &amp; Setup'!$AB$33, $N1785))</f>
        <v/>
      </c>
      <c r="AQ1785" s="140">
        <f t="shared" si="471"/>
        <v>0</v>
      </c>
      <c r="AR1785" s="145">
        <f t="shared" si="472"/>
        <v>0</v>
      </c>
      <c r="AS1785" s="141">
        <f t="shared" si="473"/>
        <v>0</v>
      </c>
      <c r="AU1785" s="149" t="str">
        <f t="shared" si="474"/>
        <v/>
      </c>
      <c r="AV1785" s="155"/>
      <c r="AW1785" s="155"/>
      <c r="AX1785" s="155" t="str">
        <f t="shared" si="475"/>
        <v/>
      </c>
      <c r="AY1785" s="155"/>
      <c r="AZ1785" s="155"/>
      <c r="BA1785" s="151" t="str">
        <f t="shared" si="476"/>
        <v/>
      </c>
      <c r="BC1785" s="47" t="str">
        <f t="shared" si="477"/>
        <v/>
      </c>
    </row>
    <row r="1786" spans="1:55" x14ac:dyDescent="0.25">
      <c r="A1786" s="4"/>
      <c r="B1786" s="167"/>
      <c r="C1786" s="168"/>
      <c r="D1786" s="169"/>
      <c r="E1786" s="170"/>
      <c r="F1786" s="171"/>
      <c r="G1786" s="172"/>
      <c r="H1786" s="173"/>
      <c r="I1786" s="171"/>
      <c r="J1786" s="172"/>
      <c r="K1786" s="170"/>
      <c r="L1786" s="171"/>
      <c r="M1786" s="172"/>
      <c r="N1786" s="174"/>
      <c r="O1786" s="4"/>
      <c r="P1786" s="49" t="str">
        <f t="shared" si="461"/>
        <v/>
      </c>
      <c r="Q1786" s="4"/>
      <c r="S1786" s="22" t="str">
        <f t="shared" si="462"/>
        <v/>
      </c>
      <c r="T1786" s="8" t="str">
        <f t="shared" si="463"/>
        <v/>
      </c>
      <c r="U1786" s="23" t="str">
        <f t="shared" si="464"/>
        <v/>
      </c>
      <c r="W1786" s="50"/>
      <c r="Y1786" s="65" t="str">
        <f t="shared" si="465"/>
        <v/>
      </c>
      <c r="Z1786" s="8" t="str">
        <f t="shared" si="466"/>
        <v/>
      </c>
      <c r="AA1786" s="66" t="str">
        <f t="shared" si="467"/>
        <v/>
      </c>
      <c r="AC1786" s="65" t="str">
        <f>IF($G1786="", "", IF(IFERROR(INDEX('Intro &amp; Setup'!$Y$17:$Y$26, MATCH($G1786, 'Intro &amp; Setup'!$U$17:$U$26, 0)), "")="", 'Intro &amp; Setup'!$BB$15, IFERROR(INDEX('Intro &amp; Setup'!$Y$17:$Y$26, MATCH($G1786, 'Intro &amp; Setup'!$U$17:$U$26, 0)), "")))</f>
        <v/>
      </c>
      <c r="AD1786" s="8" t="str">
        <f>IF($J1786="", "", IF(IFERROR(INDEX('Intro &amp; Setup'!$Y$17:$Y$26, MATCH($J1786, 'Intro &amp; Setup'!$U$17:$U$26, 0)), "")="", 'Intro &amp; Setup'!$BB$15, IFERROR(INDEX('Intro &amp; Setup'!$Y$17:$Y$26, MATCH($J1786, 'Intro &amp; Setup'!$U$17:$U$26, 0)), "")))</f>
        <v/>
      </c>
      <c r="AE1786" s="66" t="str">
        <f>IF($M1786="", "", IF(IFERROR(INDEX('Intro &amp; Setup'!$Y$17:$Y$26, MATCH($M1786, 'Intro &amp; Setup'!$U$17:$U$26, 0)), "")="", 'Intro &amp; Setup'!$BB$15, IFERROR(INDEX('Intro &amp; Setup'!$Y$17:$Y$26, MATCH($M1786, 'Intro &amp; Setup'!$U$17:$U$26, 0)), "")))</f>
        <v/>
      </c>
      <c r="AG1786" s="65" t="str">
        <f t="shared" si="468"/>
        <v/>
      </c>
      <c r="AH1786" s="8" t="str">
        <f t="shared" si="469"/>
        <v/>
      </c>
      <c r="AI1786" s="66" t="str">
        <f t="shared" si="470"/>
        <v/>
      </c>
      <c r="AK1786" s="123" t="str">
        <f>IF(AC1786='Intro &amp; Setup'!$BB$14, $AO1786, "")</f>
        <v/>
      </c>
      <c r="AL1786" s="124" t="str">
        <f>IF(AD1786='Intro &amp; Setup'!$BB$14, $AO1786, "")</f>
        <v/>
      </c>
      <c r="AM1786" s="125" t="str">
        <f>IF(AE1786='Intro &amp; Setup'!$BB$14, $AO1786, "")</f>
        <v/>
      </c>
      <c r="AO1786" s="130" t="str">
        <f>IF(AND($B1786="", $C1786="", $D1786=""), "", IF($N1786="", 'Intro &amp; Setup'!$AB$33, $N1786))</f>
        <v/>
      </c>
      <c r="AQ1786" s="140">
        <f t="shared" si="471"/>
        <v>0</v>
      </c>
      <c r="AR1786" s="145">
        <f t="shared" si="472"/>
        <v>0</v>
      </c>
      <c r="AS1786" s="141">
        <f t="shared" si="473"/>
        <v>0</v>
      </c>
      <c r="AU1786" s="149" t="str">
        <f t="shared" si="474"/>
        <v/>
      </c>
      <c r="AV1786" s="155"/>
      <c r="AW1786" s="155"/>
      <c r="AX1786" s="155" t="str">
        <f t="shared" si="475"/>
        <v/>
      </c>
      <c r="AY1786" s="155"/>
      <c r="AZ1786" s="155"/>
      <c r="BA1786" s="151" t="str">
        <f t="shared" si="476"/>
        <v/>
      </c>
      <c r="BC1786" s="47" t="str">
        <f t="shared" si="477"/>
        <v/>
      </c>
    </row>
    <row r="1787" spans="1:55" x14ac:dyDescent="0.25">
      <c r="A1787" s="4"/>
      <c r="B1787" s="167"/>
      <c r="C1787" s="168"/>
      <c r="D1787" s="169"/>
      <c r="E1787" s="170"/>
      <c r="F1787" s="171"/>
      <c r="G1787" s="172"/>
      <c r="H1787" s="173"/>
      <c r="I1787" s="171"/>
      <c r="J1787" s="172"/>
      <c r="K1787" s="170"/>
      <c r="L1787" s="171"/>
      <c r="M1787" s="172"/>
      <c r="N1787" s="174"/>
      <c r="O1787" s="4"/>
      <c r="P1787" s="49" t="str">
        <f t="shared" si="461"/>
        <v/>
      </c>
      <c r="Q1787" s="4"/>
      <c r="S1787" s="22" t="str">
        <f t="shared" si="462"/>
        <v/>
      </c>
      <c r="T1787" s="8" t="str">
        <f t="shared" si="463"/>
        <v/>
      </c>
      <c r="U1787" s="23" t="str">
        <f t="shared" si="464"/>
        <v/>
      </c>
      <c r="W1787" s="50"/>
      <c r="Y1787" s="65" t="str">
        <f t="shared" si="465"/>
        <v/>
      </c>
      <c r="Z1787" s="8" t="str">
        <f t="shared" si="466"/>
        <v/>
      </c>
      <c r="AA1787" s="66" t="str">
        <f t="shared" si="467"/>
        <v/>
      </c>
      <c r="AC1787" s="65" t="str">
        <f>IF($G1787="", "", IF(IFERROR(INDEX('Intro &amp; Setup'!$Y$17:$Y$26, MATCH($G1787, 'Intro &amp; Setup'!$U$17:$U$26, 0)), "")="", 'Intro &amp; Setup'!$BB$15, IFERROR(INDEX('Intro &amp; Setup'!$Y$17:$Y$26, MATCH($G1787, 'Intro &amp; Setup'!$U$17:$U$26, 0)), "")))</f>
        <v/>
      </c>
      <c r="AD1787" s="8" t="str">
        <f>IF($J1787="", "", IF(IFERROR(INDEX('Intro &amp; Setup'!$Y$17:$Y$26, MATCH($J1787, 'Intro &amp; Setup'!$U$17:$U$26, 0)), "")="", 'Intro &amp; Setup'!$BB$15, IFERROR(INDEX('Intro &amp; Setup'!$Y$17:$Y$26, MATCH($J1787, 'Intro &amp; Setup'!$U$17:$U$26, 0)), "")))</f>
        <v/>
      </c>
      <c r="AE1787" s="66" t="str">
        <f>IF($M1787="", "", IF(IFERROR(INDEX('Intro &amp; Setup'!$Y$17:$Y$26, MATCH($M1787, 'Intro &amp; Setup'!$U$17:$U$26, 0)), "")="", 'Intro &amp; Setup'!$BB$15, IFERROR(INDEX('Intro &amp; Setup'!$Y$17:$Y$26, MATCH($M1787, 'Intro &amp; Setup'!$U$17:$U$26, 0)), "")))</f>
        <v/>
      </c>
      <c r="AG1787" s="65" t="str">
        <f t="shared" si="468"/>
        <v/>
      </c>
      <c r="AH1787" s="8" t="str">
        <f t="shared" si="469"/>
        <v/>
      </c>
      <c r="AI1787" s="66" t="str">
        <f t="shared" si="470"/>
        <v/>
      </c>
      <c r="AK1787" s="123" t="str">
        <f>IF(AC1787='Intro &amp; Setup'!$BB$14, $AO1787, "")</f>
        <v/>
      </c>
      <c r="AL1787" s="124" t="str">
        <f>IF(AD1787='Intro &amp; Setup'!$BB$14, $AO1787, "")</f>
        <v/>
      </c>
      <c r="AM1787" s="125" t="str">
        <f>IF(AE1787='Intro &amp; Setup'!$BB$14, $AO1787, "")</f>
        <v/>
      </c>
      <c r="AO1787" s="130" t="str">
        <f>IF(AND($B1787="", $C1787="", $D1787=""), "", IF($N1787="", 'Intro &amp; Setup'!$AB$33, $N1787))</f>
        <v/>
      </c>
      <c r="AQ1787" s="140">
        <f t="shared" si="471"/>
        <v>0</v>
      </c>
      <c r="AR1787" s="145">
        <f t="shared" si="472"/>
        <v>0</v>
      </c>
      <c r="AS1787" s="141">
        <f t="shared" si="473"/>
        <v>0</v>
      </c>
      <c r="AU1787" s="149" t="str">
        <f t="shared" si="474"/>
        <v/>
      </c>
      <c r="AV1787" s="155"/>
      <c r="AW1787" s="155"/>
      <c r="AX1787" s="155" t="str">
        <f t="shared" si="475"/>
        <v/>
      </c>
      <c r="AY1787" s="155"/>
      <c r="AZ1787" s="155"/>
      <c r="BA1787" s="151" t="str">
        <f t="shared" si="476"/>
        <v/>
      </c>
      <c r="BC1787" s="47" t="str">
        <f t="shared" si="477"/>
        <v/>
      </c>
    </row>
    <row r="1788" spans="1:55" x14ac:dyDescent="0.25">
      <c r="A1788" s="4"/>
      <c r="B1788" s="167"/>
      <c r="C1788" s="168"/>
      <c r="D1788" s="169"/>
      <c r="E1788" s="170"/>
      <c r="F1788" s="171"/>
      <c r="G1788" s="172"/>
      <c r="H1788" s="173"/>
      <c r="I1788" s="171"/>
      <c r="J1788" s="172"/>
      <c r="K1788" s="170"/>
      <c r="L1788" s="171"/>
      <c r="M1788" s="172"/>
      <c r="N1788" s="174"/>
      <c r="O1788" s="4"/>
      <c r="P1788" s="49" t="str">
        <f t="shared" si="461"/>
        <v/>
      </c>
      <c r="Q1788" s="4"/>
      <c r="S1788" s="22" t="str">
        <f t="shared" si="462"/>
        <v/>
      </c>
      <c r="T1788" s="8" t="str">
        <f t="shared" si="463"/>
        <v/>
      </c>
      <c r="U1788" s="23" t="str">
        <f t="shared" si="464"/>
        <v/>
      </c>
      <c r="W1788" s="50"/>
      <c r="Y1788" s="65" t="str">
        <f t="shared" si="465"/>
        <v/>
      </c>
      <c r="Z1788" s="8" t="str">
        <f t="shared" si="466"/>
        <v/>
      </c>
      <c r="AA1788" s="66" t="str">
        <f t="shared" si="467"/>
        <v/>
      </c>
      <c r="AC1788" s="65" t="str">
        <f>IF($G1788="", "", IF(IFERROR(INDEX('Intro &amp; Setup'!$Y$17:$Y$26, MATCH($G1788, 'Intro &amp; Setup'!$U$17:$U$26, 0)), "")="", 'Intro &amp; Setup'!$BB$15, IFERROR(INDEX('Intro &amp; Setup'!$Y$17:$Y$26, MATCH($G1788, 'Intro &amp; Setup'!$U$17:$U$26, 0)), "")))</f>
        <v/>
      </c>
      <c r="AD1788" s="8" t="str">
        <f>IF($J1788="", "", IF(IFERROR(INDEX('Intro &amp; Setup'!$Y$17:$Y$26, MATCH($J1788, 'Intro &amp; Setup'!$U$17:$U$26, 0)), "")="", 'Intro &amp; Setup'!$BB$15, IFERROR(INDEX('Intro &amp; Setup'!$Y$17:$Y$26, MATCH($J1788, 'Intro &amp; Setup'!$U$17:$U$26, 0)), "")))</f>
        <v/>
      </c>
      <c r="AE1788" s="66" t="str">
        <f>IF($M1788="", "", IF(IFERROR(INDEX('Intro &amp; Setup'!$Y$17:$Y$26, MATCH($M1788, 'Intro &amp; Setup'!$U$17:$U$26, 0)), "")="", 'Intro &amp; Setup'!$BB$15, IFERROR(INDEX('Intro &amp; Setup'!$Y$17:$Y$26, MATCH($M1788, 'Intro &amp; Setup'!$U$17:$U$26, 0)), "")))</f>
        <v/>
      </c>
      <c r="AG1788" s="65" t="str">
        <f t="shared" si="468"/>
        <v/>
      </c>
      <c r="AH1788" s="8" t="str">
        <f t="shared" si="469"/>
        <v/>
      </c>
      <c r="AI1788" s="66" t="str">
        <f t="shared" si="470"/>
        <v/>
      </c>
      <c r="AK1788" s="123" t="str">
        <f>IF(AC1788='Intro &amp; Setup'!$BB$14, $AO1788, "")</f>
        <v/>
      </c>
      <c r="AL1788" s="124" t="str">
        <f>IF(AD1788='Intro &amp; Setup'!$BB$14, $AO1788, "")</f>
        <v/>
      </c>
      <c r="AM1788" s="125" t="str">
        <f>IF(AE1788='Intro &amp; Setup'!$BB$14, $AO1788, "")</f>
        <v/>
      </c>
      <c r="AO1788" s="130" t="str">
        <f>IF(AND($B1788="", $C1788="", $D1788=""), "", IF($N1788="", 'Intro &amp; Setup'!$AB$33, $N1788))</f>
        <v/>
      </c>
      <c r="AQ1788" s="140">
        <f t="shared" si="471"/>
        <v>0</v>
      </c>
      <c r="AR1788" s="145">
        <f t="shared" si="472"/>
        <v>0</v>
      </c>
      <c r="AS1788" s="141">
        <f t="shared" si="473"/>
        <v>0</v>
      </c>
      <c r="AU1788" s="149" t="str">
        <f t="shared" si="474"/>
        <v/>
      </c>
      <c r="AV1788" s="155"/>
      <c r="AW1788" s="155"/>
      <c r="AX1788" s="155" t="str">
        <f t="shared" si="475"/>
        <v/>
      </c>
      <c r="AY1788" s="155"/>
      <c r="AZ1788" s="155"/>
      <c r="BA1788" s="151" t="str">
        <f t="shared" si="476"/>
        <v/>
      </c>
      <c r="BC1788" s="47" t="str">
        <f t="shared" si="477"/>
        <v/>
      </c>
    </row>
    <row r="1789" spans="1:55" x14ac:dyDescent="0.25">
      <c r="A1789" s="4"/>
      <c r="B1789" s="167"/>
      <c r="C1789" s="168"/>
      <c r="D1789" s="169"/>
      <c r="E1789" s="170"/>
      <c r="F1789" s="171"/>
      <c r="G1789" s="172"/>
      <c r="H1789" s="173"/>
      <c r="I1789" s="171"/>
      <c r="J1789" s="172"/>
      <c r="K1789" s="170"/>
      <c r="L1789" s="171"/>
      <c r="M1789" s="172"/>
      <c r="N1789" s="174"/>
      <c r="O1789" s="4"/>
      <c r="P1789" s="49" t="str">
        <f t="shared" si="461"/>
        <v/>
      </c>
      <c r="Q1789" s="4"/>
      <c r="S1789" s="22" t="str">
        <f t="shared" si="462"/>
        <v/>
      </c>
      <c r="T1789" s="8" t="str">
        <f t="shared" si="463"/>
        <v/>
      </c>
      <c r="U1789" s="23" t="str">
        <f t="shared" si="464"/>
        <v/>
      </c>
      <c r="W1789" s="50"/>
      <c r="Y1789" s="65" t="str">
        <f t="shared" si="465"/>
        <v/>
      </c>
      <c r="Z1789" s="8" t="str">
        <f t="shared" si="466"/>
        <v/>
      </c>
      <c r="AA1789" s="66" t="str">
        <f t="shared" si="467"/>
        <v/>
      </c>
      <c r="AC1789" s="65" t="str">
        <f>IF($G1789="", "", IF(IFERROR(INDEX('Intro &amp; Setup'!$Y$17:$Y$26, MATCH($G1789, 'Intro &amp; Setup'!$U$17:$U$26, 0)), "")="", 'Intro &amp; Setup'!$BB$15, IFERROR(INDEX('Intro &amp; Setup'!$Y$17:$Y$26, MATCH($G1789, 'Intro &amp; Setup'!$U$17:$U$26, 0)), "")))</f>
        <v/>
      </c>
      <c r="AD1789" s="8" t="str">
        <f>IF($J1789="", "", IF(IFERROR(INDEX('Intro &amp; Setup'!$Y$17:$Y$26, MATCH($J1789, 'Intro &amp; Setup'!$U$17:$U$26, 0)), "")="", 'Intro &amp; Setup'!$BB$15, IFERROR(INDEX('Intro &amp; Setup'!$Y$17:$Y$26, MATCH($J1789, 'Intro &amp; Setup'!$U$17:$U$26, 0)), "")))</f>
        <v/>
      </c>
      <c r="AE1789" s="66" t="str">
        <f>IF($M1789="", "", IF(IFERROR(INDEX('Intro &amp; Setup'!$Y$17:$Y$26, MATCH($M1789, 'Intro &amp; Setup'!$U$17:$U$26, 0)), "")="", 'Intro &amp; Setup'!$BB$15, IFERROR(INDEX('Intro &amp; Setup'!$Y$17:$Y$26, MATCH($M1789, 'Intro &amp; Setup'!$U$17:$U$26, 0)), "")))</f>
        <v/>
      </c>
      <c r="AG1789" s="65" t="str">
        <f t="shared" si="468"/>
        <v/>
      </c>
      <c r="AH1789" s="8" t="str">
        <f t="shared" si="469"/>
        <v/>
      </c>
      <c r="AI1789" s="66" t="str">
        <f t="shared" si="470"/>
        <v/>
      </c>
      <c r="AK1789" s="123" t="str">
        <f>IF(AC1789='Intro &amp; Setup'!$BB$14, $AO1789, "")</f>
        <v/>
      </c>
      <c r="AL1789" s="124" t="str">
        <f>IF(AD1789='Intro &amp; Setup'!$BB$14, $AO1789, "")</f>
        <v/>
      </c>
      <c r="AM1789" s="125" t="str">
        <f>IF(AE1789='Intro &amp; Setup'!$BB$14, $AO1789, "")</f>
        <v/>
      </c>
      <c r="AO1789" s="130" t="str">
        <f>IF(AND($B1789="", $C1789="", $D1789=""), "", IF($N1789="", 'Intro &amp; Setup'!$AB$33, $N1789))</f>
        <v/>
      </c>
      <c r="AQ1789" s="140">
        <f t="shared" si="471"/>
        <v>0</v>
      </c>
      <c r="AR1789" s="145">
        <f t="shared" si="472"/>
        <v>0</v>
      </c>
      <c r="AS1789" s="141">
        <f t="shared" si="473"/>
        <v>0</v>
      </c>
      <c r="AU1789" s="149" t="str">
        <f t="shared" si="474"/>
        <v/>
      </c>
      <c r="AV1789" s="155"/>
      <c r="AW1789" s="155"/>
      <c r="AX1789" s="155" t="str">
        <f t="shared" si="475"/>
        <v/>
      </c>
      <c r="AY1789" s="155"/>
      <c r="AZ1789" s="155"/>
      <c r="BA1789" s="151" t="str">
        <f t="shared" si="476"/>
        <v/>
      </c>
      <c r="BC1789" s="47" t="str">
        <f t="shared" si="477"/>
        <v/>
      </c>
    </row>
    <row r="1790" spans="1:55" x14ac:dyDescent="0.25">
      <c r="A1790" s="4"/>
      <c r="B1790" s="167"/>
      <c r="C1790" s="168"/>
      <c r="D1790" s="169"/>
      <c r="E1790" s="170"/>
      <c r="F1790" s="171"/>
      <c r="G1790" s="172"/>
      <c r="H1790" s="173"/>
      <c r="I1790" s="171"/>
      <c r="J1790" s="172"/>
      <c r="K1790" s="170"/>
      <c r="L1790" s="171"/>
      <c r="M1790" s="172"/>
      <c r="N1790" s="174"/>
      <c r="O1790" s="4"/>
      <c r="P1790" s="49" t="str">
        <f t="shared" si="461"/>
        <v/>
      </c>
      <c r="Q1790" s="4"/>
      <c r="S1790" s="22" t="str">
        <f t="shared" si="462"/>
        <v/>
      </c>
      <c r="T1790" s="8" t="str">
        <f t="shared" si="463"/>
        <v/>
      </c>
      <c r="U1790" s="23" t="str">
        <f t="shared" si="464"/>
        <v/>
      </c>
      <c r="W1790" s="50"/>
      <c r="Y1790" s="65" t="str">
        <f t="shared" si="465"/>
        <v/>
      </c>
      <c r="Z1790" s="8" t="str">
        <f t="shared" si="466"/>
        <v/>
      </c>
      <c r="AA1790" s="66" t="str">
        <f t="shared" si="467"/>
        <v/>
      </c>
      <c r="AC1790" s="65" t="str">
        <f>IF($G1790="", "", IF(IFERROR(INDEX('Intro &amp; Setup'!$Y$17:$Y$26, MATCH($G1790, 'Intro &amp; Setup'!$U$17:$U$26, 0)), "")="", 'Intro &amp; Setup'!$BB$15, IFERROR(INDEX('Intro &amp; Setup'!$Y$17:$Y$26, MATCH($G1790, 'Intro &amp; Setup'!$U$17:$U$26, 0)), "")))</f>
        <v/>
      </c>
      <c r="AD1790" s="8" t="str">
        <f>IF($J1790="", "", IF(IFERROR(INDEX('Intro &amp; Setup'!$Y$17:$Y$26, MATCH($J1790, 'Intro &amp; Setup'!$U$17:$U$26, 0)), "")="", 'Intro &amp; Setup'!$BB$15, IFERROR(INDEX('Intro &amp; Setup'!$Y$17:$Y$26, MATCH($J1790, 'Intro &amp; Setup'!$U$17:$U$26, 0)), "")))</f>
        <v/>
      </c>
      <c r="AE1790" s="66" t="str">
        <f>IF($M1790="", "", IF(IFERROR(INDEX('Intro &amp; Setup'!$Y$17:$Y$26, MATCH($M1790, 'Intro &amp; Setup'!$U$17:$U$26, 0)), "")="", 'Intro &amp; Setup'!$BB$15, IFERROR(INDEX('Intro &amp; Setup'!$Y$17:$Y$26, MATCH($M1790, 'Intro &amp; Setup'!$U$17:$U$26, 0)), "")))</f>
        <v/>
      </c>
      <c r="AG1790" s="65" t="str">
        <f t="shared" si="468"/>
        <v/>
      </c>
      <c r="AH1790" s="8" t="str">
        <f t="shared" si="469"/>
        <v/>
      </c>
      <c r="AI1790" s="66" t="str">
        <f t="shared" si="470"/>
        <v/>
      </c>
      <c r="AK1790" s="123" t="str">
        <f>IF(AC1790='Intro &amp; Setup'!$BB$14, $AO1790, "")</f>
        <v/>
      </c>
      <c r="AL1790" s="124" t="str">
        <f>IF(AD1790='Intro &amp; Setup'!$BB$14, $AO1790, "")</f>
        <v/>
      </c>
      <c r="AM1790" s="125" t="str">
        <f>IF(AE1790='Intro &amp; Setup'!$BB$14, $AO1790, "")</f>
        <v/>
      </c>
      <c r="AO1790" s="130" t="str">
        <f>IF(AND($B1790="", $C1790="", $D1790=""), "", IF($N1790="", 'Intro &amp; Setup'!$AB$33, $N1790))</f>
        <v/>
      </c>
      <c r="AQ1790" s="140">
        <f t="shared" si="471"/>
        <v>0</v>
      </c>
      <c r="AR1790" s="145">
        <f t="shared" si="472"/>
        <v>0</v>
      </c>
      <c r="AS1790" s="141">
        <f t="shared" si="473"/>
        <v>0</v>
      </c>
      <c r="AU1790" s="149" t="str">
        <f t="shared" si="474"/>
        <v/>
      </c>
      <c r="AV1790" s="155"/>
      <c r="AW1790" s="155"/>
      <c r="AX1790" s="155" t="str">
        <f t="shared" si="475"/>
        <v/>
      </c>
      <c r="AY1790" s="155"/>
      <c r="AZ1790" s="155"/>
      <c r="BA1790" s="151" t="str">
        <f t="shared" si="476"/>
        <v/>
      </c>
      <c r="BC1790" s="47" t="str">
        <f t="shared" si="477"/>
        <v/>
      </c>
    </row>
    <row r="1791" spans="1:55" x14ac:dyDescent="0.25">
      <c r="A1791" s="4"/>
      <c r="B1791" s="167"/>
      <c r="C1791" s="168"/>
      <c r="D1791" s="169"/>
      <c r="E1791" s="170"/>
      <c r="F1791" s="171"/>
      <c r="G1791" s="172"/>
      <c r="H1791" s="173"/>
      <c r="I1791" s="171"/>
      <c r="J1791" s="172"/>
      <c r="K1791" s="170"/>
      <c r="L1791" s="171"/>
      <c r="M1791" s="172"/>
      <c r="N1791" s="174"/>
      <c r="O1791" s="4"/>
      <c r="P1791" s="49" t="str">
        <f t="shared" si="461"/>
        <v/>
      </c>
      <c r="Q1791" s="4"/>
      <c r="S1791" s="22" t="str">
        <f t="shared" si="462"/>
        <v/>
      </c>
      <c r="T1791" s="8" t="str">
        <f t="shared" si="463"/>
        <v/>
      </c>
      <c r="U1791" s="23" t="str">
        <f t="shared" si="464"/>
        <v/>
      </c>
      <c r="W1791" s="50"/>
      <c r="Y1791" s="65" t="str">
        <f t="shared" si="465"/>
        <v/>
      </c>
      <c r="Z1791" s="8" t="str">
        <f t="shared" si="466"/>
        <v/>
      </c>
      <c r="AA1791" s="66" t="str">
        <f t="shared" si="467"/>
        <v/>
      </c>
      <c r="AC1791" s="65" t="str">
        <f>IF($G1791="", "", IF(IFERROR(INDEX('Intro &amp; Setup'!$Y$17:$Y$26, MATCH($G1791, 'Intro &amp; Setup'!$U$17:$U$26, 0)), "")="", 'Intro &amp; Setup'!$BB$15, IFERROR(INDEX('Intro &amp; Setup'!$Y$17:$Y$26, MATCH($G1791, 'Intro &amp; Setup'!$U$17:$U$26, 0)), "")))</f>
        <v/>
      </c>
      <c r="AD1791" s="8" t="str">
        <f>IF($J1791="", "", IF(IFERROR(INDEX('Intro &amp; Setup'!$Y$17:$Y$26, MATCH($J1791, 'Intro &amp; Setup'!$U$17:$U$26, 0)), "")="", 'Intro &amp; Setup'!$BB$15, IFERROR(INDEX('Intro &amp; Setup'!$Y$17:$Y$26, MATCH($J1791, 'Intro &amp; Setup'!$U$17:$U$26, 0)), "")))</f>
        <v/>
      </c>
      <c r="AE1791" s="66" t="str">
        <f>IF($M1791="", "", IF(IFERROR(INDEX('Intro &amp; Setup'!$Y$17:$Y$26, MATCH($M1791, 'Intro &amp; Setup'!$U$17:$U$26, 0)), "")="", 'Intro &amp; Setup'!$BB$15, IFERROR(INDEX('Intro &amp; Setup'!$Y$17:$Y$26, MATCH($M1791, 'Intro &amp; Setup'!$U$17:$U$26, 0)), "")))</f>
        <v/>
      </c>
      <c r="AG1791" s="65" t="str">
        <f t="shared" si="468"/>
        <v/>
      </c>
      <c r="AH1791" s="8" t="str">
        <f t="shared" si="469"/>
        <v/>
      </c>
      <c r="AI1791" s="66" t="str">
        <f t="shared" si="470"/>
        <v/>
      </c>
      <c r="AK1791" s="123" t="str">
        <f>IF(AC1791='Intro &amp; Setup'!$BB$14, $AO1791, "")</f>
        <v/>
      </c>
      <c r="AL1791" s="124" t="str">
        <f>IF(AD1791='Intro &amp; Setup'!$BB$14, $AO1791, "")</f>
        <v/>
      </c>
      <c r="AM1791" s="125" t="str">
        <f>IF(AE1791='Intro &amp; Setup'!$BB$14, $AO1791, "")</f>
        <v/>
      </c>
      <c r="AO1791" s="130" t="str">
        <f>IF(AND($B1791="", $C1791="", $D1791=""), "", IF($N1791="", 'Intro &amp; Setup'!$AB$33, $N1791))</f>
        <v/>
      </c>
      <c r="AQ1791" s="140">
        <f t="shared" si="471"/>
        <v>0</v>
      </c>
      <c r="AR1791" s="145">
        <f t="shared" si="472"/>
        <v>0</v>
      </c>
      <c r="AS1791" s="141">
        <f t="shared" si="473"/>
        <v>0</v>
      </c>
      <c r="AU1791" s="149" t="str">
        <f t="shared" si="474"/>
        <v/>
      </c>
      <c r="AV1791" s="155"/>
      <c r="AW1791" s="155"/>
      <c r="AX1791" s="155" t="str">
        <f t="shared" si="475"/>
        <v/>
      </c>
      <c r="AY1791" s="155"/>
      <c r="AZ1791" s="155"/>
      <c r="BA1791" s="151" t="str">
        <f t="shared" si="476"/>
        <v/>
      </c>
      <c r="BC1791" s="47" t="str">
        <f t="shared" si="477"/>
        <v/>
      </c>
    </row>
    <row r="1792" spans="1:55" x14ac:dyDescent="0.25">
      <c r="A1792" s="4"/>
      <c r="B1792" s="167"/>
      <c r="C1792" s="168"/>
      <c r="D1792" s="169"/>
      <c r="E1792" s="170"/>
      <c r="F1792" s="171"/>
      <c r="G1792" s="172"/>
      <c r="H1792" s="173"/>
      <c r="I1792" s="171"/>
      <c r="J1792" s="172"/>
      <c r="K1792" s="170"/>
      <c r="L1792" s="171"/>
      <c r="M1792" s="172"/>
      <c r="N1792" s="174"/>
      <c r="O1792" s="4"/>
      <c r="P1792" s="49" t="str">
        <f t="shared" si="461"/>
        <v/>
      </c>
      <c r="Q1792" s="4"/>
      <c r="S1792" s="22" t="str">
        <f t="shared" si="462"/>
        <v/>
      </c>
      <c r="T1792" s="8" t="str">
        <f t="shared" si="463"/>
        <v/>
      </c>
      <c r="U1792" s="23" t="str">
        <f t="shared" si="464"/>
        <v/>
      </c>
      <c r="W1792" s="50"/>
      <c r="Y1792" s="65" t="str">
        <f t="shared" si="465"/>
        <v/>
      </c>
      <c r="Z1792" s="8" t="str">
        <f t="shared" si="466"/>
        <v/>
      </c>
      <c r="AA1792" s="66" t="str">
        <f t="shared" si="467"/>
        <v/>
      </c>
      <c r="AC1792" s="65" t="str">
        <f>IF($G1792="", "", IF(IFERROR(INDEX('Intro &amp; Setup'!$Y$17:$Y$26, MATCH($G1792, 'Intro &amp; Setup'!$U$17:$U$26, 0)), "")="", 'Intro &amp; Setup'!$BB$15, IFERROR(INDEX('Intro &amp; Setup'!$Y$17:$Y$26, MATCH($G1792, 'Intro &amp; Setup'!$U$17:$U$26, 0)), "")))</f>
        <v/>
      </c>
      <c r="AD1792" s="8" t="str">
        <f>IF($J1792="", "", IF(IFERROR(INDEX('Intro &amp; Setup'!$Y$17:$Y$26, MATCH($J1792, 'Intro &amp; Setup'!$U$17:$U$26, 0)), "")="", 'Intro &amp; Setup'!$BB$15, IFERROR(INDEX('Intro &amp; Setup'!$Y$17:$Y$26, MATCH($J1792, 'Intro &amp; Setup'!$U$17:$U$26, 0)), "")))</f>
        <v/>
      </c>
      <c r="AE1792" s="66" t="str">
        <f>IF($M1792="", "", IF(IFERROR(INDEX('Intro &amp; Setup'!$Y$17:$Y$26, MATCH($M1792, 'Intro &amp; Setup'!$U$17:$U$26, 0)), "")="", 'Intro &amp; Setup'!$BB$15, IFERROR(INDEX('Intro &amp; Setup'!$Y$17:$Y$26, MATCH($M1792, 'Intro &amp; Setup'!$U$17:$U$26, 0)), "")))</f>
        <v/>
      </c>
      <c r="AG1792" s="65" t="str">
        <f t="shared" si="468"/>
        <v/>
      </c>
      <c r="AH1792" s="8" t="str">
        <f t="shared" si="469"/>
        <v/>
      </c>
      <c r="AI1792" s="66" t="str">
        <f t="shared" si="470"/>
        <v/>
      </c>
      <c r="AK1792" s="123" t="str">
        <f>IF(AC1792='Intro &amp; Setup'!$BB$14, $AO1792, "")</f>
        <v/>
      </c>
      <c r="AL1792" s="124" t="str">
        <f>IF(AD1792='Intro &amp; Setup'!$BB$14, $AO1792, "")</f>
        <v/>
      </c>
      <c r="AM1792" s="125" t="str">
        <f>IF(AE1792='Intro &amp; Setup'!$BB$14, $AO1792, "")</f>
        <v/>
      </c>
      <c r="AO1792" s="130" t="str">
        <f>IF(AND($B1792="", $C1792="", $D1792=""), "", IF($N1792="", 'Intro &amp; Setup'!$AB$33, $N1792))</f>
        <v/>
      </c>
      <c r="AQ1792" s="140">
        <f t="shared" si="471"/>
        <v>0</v>
      </c>
      <c r="AR1792" s="145">
        <f t="shared" si="472"/>
        <v>0</v>
      </c>
      <c r="AS1792" s="141">
        <f t="shared" si="473"/>
        <v>0</v>
      </c>
      <c r="AU1792" s="149" t="str">
        <f t="shared" si="474"/>
        <v/>
      </c>
      <c r="AV1792" s="155"/>
      <c r="AW1792" s="155"/>
      <c r="AX1792" s="155" t="str">
        <f t="shared" si="475"/>
        <v/>
      </c>
      <c r="AY1792" s="155"/>
      <c r="AZ1792" s="155"/>
      <c r="BA1792" s="151" t="str">
        <f t="shared" si="476"/>
        <v/>
      </c>
      <c r="BC1792" s="47" t="str">
        <f t="shared" si="477"/>
        <v/>
      </c>
    </row>
    <row r="1793" spans="1:55" x14ac:dyDescent="0.25">
      <c r="A1793" s="4"/>
      <c r="B1793" s="167"/>
      <c r="C1793" s="168"/>
      <c r="D1793" s="169"/>
      <c r="E1793" s="170"/>
      <c r="F1793" s="171"/>
      <c r="G1793" s="172"/>
      <c r="H1793" s="173"/>
      <c r="I1793" s="171"/>
      <c r="J1793" s="172"/>
      <c r="K1793" s="170"/>
      <c r="L1793" s="171"/>
      <c r="M1793" s="172"/>
      <c r="N1793" s="174"/>
      <c r="O1793" s="4"/>
      <c r="P1793" s="49" t="str">
        <f t="shared" si="461"/>
        <v/>
      </c>
      <c r="Q1793" s="4"/>
      <c r="S1793" s="22" t="str">
        <f t="shared" si="462"/>
        <v/>
      </c>
      <c r="T1793" s="8" t="str">
        <f t="shared" si="463"/>
        <v/>
      </c>
      <c r="U1793" s="23" t="str">
        <f t="shared" si="464"/>
        <v/>
      </c>
      <c r="W1793" s="50"/>
      <c r="Y1793" s="65" t="str">
        <f t="shared" si="465"/>
        <v/>
      </c>
      <c r="Z1793" s="8" t="str">
        <f t="shared" si="466"/>
        <v/>
      </c>
      <c r="AA1793" s="66" t="str">
        <f t="shared" si="467"/>
        <v/>
      </c>
      <c r="AC1793" s="65" t="str">
        <f>IF($G1793="", "", IF(IFERROR(INDEX('Intro &amp; Setup'!$Y$17:$Y$26, MATCH($G1793, 'Intro &amp; Setup'!$U$17:$U$26, 0)), "")="", 'Intro &amp; Setup'!$BB$15, IFERROR(INDEX('Intro &amp; Setup'!$Y$17:$Y$26, MATCH($G1793, 'Intro &amp; Setup'!$U$17:$U$26, 0)), "")))</f>
        <v/>
      </c>
      <c r="AD1793" s="8" t="str">
        <f>IF($J1793="", "", IF(IFERROR(INDEX('Intro &amp; Setup'!$Y$17:$Y$26, MATCH($J1793, 'Intro &amp; Setup'!$U$17:$U$26, 0)), "")="", 'Intro &amp; Setup'!$BB$15, IFERROR(INDEX('Intro &amp; Setup'!$Y$17:$Y$26, MATCH($J1793, 'Intro &amp; Setup'!$U$17:$U$26, 0)), "")))</f>
        <v/>
      </c>
      <c r="AE1793" s="66" t="str">
        <f>IF($M1793="", "", IF(IFERROR(INDEX('Intro &amp; Setup'!$Y$17:$Y$26, MATCH($M1793, 'Intro &amp; Setup'!$U$17:$U$26, 0)), "")="", 'Intro &amp; Setup'!$BB$15, IFERROR(INDEX('Intro &amp; Setup'!$Y$17:$Y$26, MATCH($M1793, 'Intro &amp; Setup'!$U$17:$U$26, 0)), "")))</f>
        <v/>
      </c>
      <c r="AG1793" s="65" t="str">
        <f t="shared" si="468"/>
        <v/>
      </c>
      <c r="AH1793" s="8" t="str">
        <f t="shared" si="469"/>
        <v/>
      </c>
      <c r="AI1793" s="66" t="str">
        <f t="shared" si="470"/>
        <v/>
      </c>
      <c r="AK1793" s="123" t="str">
        <f>IF(AC1793='Intro &amp; Setup'!$BB$14, $AO1793, "")</f>
        <v/>
      </c>
      <c r="AL1793" s="124" t="str">
        <f>IF(AD1793='Intro &amp; Setup'!$BB$14, $AO1793, "")</f>
        <v/>
      </c>
      <c r="AM1793" s="125" t="str">
        <f>IF(AE1793='Intro &amp; Setup'!$BB$14, $AO1793, "")</f>
        <v/>
      </c>
      <c r="AO1793" s="130" t="str">
        <f>IF(AND($B1793="", $C1793="", $D1793=""), "", IF($N1793="", 'Intro &amp; Setup'!$AB$33, $N1793))</f>
        <v/>
      </c>
      <c r="AQ1793" s="140">
        <f t="shared" si="471"/>
        <v>0</v>
      </c>
      <c r="AR1793" s="145">
        <f t="shared" si="472"/>
        <v>0</v>
      </c>
      <c r="AS1793" s="141">
        <f t="shared" si="473"/>
        <v>0</v>
      </c>
      <c r="AU1793" s="149" t="str">
        <f t="shared" si="474"/>
        <v/>
      </c>
      <c r="AV1793" s="155"/>
      <c r="AW1793" s="155"/>
      <c r="AX1793" s="155" t="str">
        <f t="shared" si="475"/>
        <v/>
      </c>
      <c r="AY1793" s="155"/>
      <c r="AZ1793" s="155"/>
      <c r="BA1793" s="151" t="str">
        <f t="shared" si="476"/>
        <v/>
      </c>
      <c r="BC1793" s="47" t="str">
        <f t="shared" si="477"/>
        <v/>
      </c>
    </row>
    <row r="1794" spans="1:55" x14ac:dyDescent="0.25">
      <c r="A1794" s="4"/>
      <c r="B1794" s="167"/>
      <c r="C1794" s="168"/>
      <c r="D1794" s="169"/>
      <c r="E1794" s="170"/>
      <c r="F1794" s="171"/>
      <c r="G1794" s="172"/>
      <c r="H1794" s="173"/>
      <c r="I1794" s="171"/>
      <c r="J1794" s="172"/>
      <c r="K1794" s="170"/>
      <c r="L1794" s="171"/>
      <c r="M1794" s="172"/>
      <c r="N1794" s="174"/>
      <c r="O1794" s="4"/>
      <c r="P1794" s="49" t="str">
        <f t="shared" si="461"/>
        <v/>
      </c>
      <c r="Q1794" s="4"/>
      <c r="S1794" s="22" t="str">
        <f t="shared" si="462"/>
        <v/>
      </c>
      <c r="T1794" s="8" t="str">
        <f t="shared" si="463"/>
        <v/>
      </c>
      <c r="U1794" s="23" t="str">
        <f t="shared" si="464"/>
        <v/>
      </c>
      <c r="W1794" s="50"/>
      <c r="Y1794" s="65" t="str">
        <f t="shared" si="465"/>
        <v/>
      </c>
      <c r="Z1794" s="8" t="str">
        <f t="shared" si="466"/>
        <v/>
      </c>
      <c r="AA1794" s="66" t="str">
        <f t="shared" si="467"/>
        <v/>
      </c>
      <c r="AC1794" s="65" t="str">
        <f>IF($G1794="", "", IF(IFERROR(INDEX('Intro &amp; Setup'!$Y$17:$Y$26, MATCH($G1794, 'Intro &amp; Setup'!$U$17:$U$26, 0)), "")="", 'Intro &amp; Setup'!$BB$15, IFERROR(INDEX('Intro &amp; Setup'!$Y$17:$Y$26, MATCH($G1794, 'Intro &amp; Setup'!$U$17:$U$26, 0)), "")))</f>
        <v/>
      </c>
      <c r="AD1794" s="8" t="str">
        <f>IF($J1794="", "", IF(IFERROR(INDEX('Intro &amp; Setup'!$Y$17:$Y$26, MATCH($J1794, 'Intro &amp; Setup'!$U$17:$U$26, 0)), "")="", 'Intro &amp; Setup'!$BB$15, IFERROR(INDEX('Intro &amp; Setup'!$Y$17:$Y$26, MATCH($J1794, 'Intro &amp; Setup'!$U$17:$U$26, 0)), "")))</f>
        <v/>
      </c>
      <c r="AE1794" s="66" t="str">
        <f>IF($M1794="", "", IF(IFERROR(INDEX('Intro &amp; Setup'!$Y$17:$Y$26, MATCH($M1794, 'Intro &amp; Setup'!$U$17:$U$26, 0)), "")="", 'Intro &amp; Setup'!$BB$15, IFERROR(INDEX('Intro &amp; Setup'!$Y$17:$Y$26, MATCH($M1794, 'Intro &amp; Setup'!$U$17:$U$26, 0)), "")))</f>
        <v/>
      </c>
      <c r="AG1794" s="65" t="str">
        <f t="shared" si="468"/>
        <v/>
      </c>
      <c r="AH1794" s="8" t="str">
        <f t="shared" si="469"/>
        <v/>
      </c>
      <c r="AI1794" s="66" t="str">
        <f t="shared" si="470"/>
        <v/>
      </c>
      <c r="AK1794" s="123" t="str">
        <f>IF(AC1794='Intro &amp; Setup'!$BB$14, $AO1794, "")</f>
        <v/>
      </c>
      <c r="AL1794" s="124" t="str">
        <f>IF(AD1794='Intro &amp; Setup'!$BB$14, $AO1794, "")</f>
        <v/>
      </c>
      <c r="AM1794" s="125" t="str">
        <f>IF(AE1794='Intro &amp; Setup'!$BB$14, $AO1794, "")</f>
        <v/>
      </c>
      <c r="AO1794" s="130" t="str">
        <f>IF(AND($B1794="", $C1794="", $D1794=""), "", IF($N1794="", 'Intro &amp; Setup'!$AB$33, $N1794))</f>
        <v/>
      </c>
      <c r="AQ1794" s="140">
        <f t="shared" si="471"/>
        <v>0</v>
      </c>
      <c r="AR1794" s="145">
        <f t="shared" si="472"/>
        <v>0</v>
      </c>
      <c r="AS1794" s="141">
        <f t="shared" si="473"/>
        <v>0</v>
      </c>
      <c r="AU1794" s="149" t="str">
        <f t="shared" si="474"/>
        <v/>
      </c>
      <c r="AV1794" s="155"/>
      <c r="AW1794" s="155"/>
      <c r="AX1794" s="155" t="str">
        <f t="shared" si="475"/>
        <v/>
      </c>
      <c r="AY1794" s="155"/>
      <c r="AZ1794" s="155"/>
      <c r="BA1794" s="151" t="str">
        <f t="shared" si="476"/>
        <v/>
      </c>
      <c r="BC1794" s="47" t="str">
        <f t="shared" si="477"/>
        <v/>
      </c>
    </row>
    <row r="1795" spans="1:55" x14ac:dyDescent="0.25">
      <c r="A1795" s="4"/>
      <c r="B1795" s="167"/>
      <c r="C1795" s="168"/>
      <c r="D1795" s="169"/>
      <c r="E1795" s="170"/>
      <c r="F1795" s="171"/>
      <c r="G1795" s="172"/>
      <c r="H1795" s="173"/>
      <c r="I1795" s="171"/>
      <c r="J1795" s="172"/>
      <c r="K1795" s="170"/>
      <c r="L1795" s="171"/>
      <c r="M1795" s="172"/>
      <c r="N1795" s="174"/>
      <c r="O1795" s="4"/>
      <c r="P1795" s="49" t="str">
        <f t="shared" si="461"/>
        <v/>
      </c>
      <c r="Q1795" s="4"/>
      <c r="S1795" s="22" t="str">
        <f t="shared" si="462"/>
        <v/>
      </c>
      <c r="T1795" s="8" t="str">
        <f t="shared" si="463"/>
        <v/>
      </c>
      <c r="U1795" s="23" t="str">
        <f t="shared" si="464"/>
        <v/>
      </c>
      <c r="W1795" s="50"/>
      <c r="Y1795" s="65" t="str">
        <f t="shared" si="465"/>
        <v/>
      </c>
      <c r="Z1795" s="8" t="str">
        <f t="shared" si="466"/>
        <v/>
      </c>
      <c r="AA1795" s="66" t="str">
        <f t="shared" si="467"/>
        <v/>
      </c>
      <c r="AC1795" s="65" t="str">
        <f>IF($G1795="", "", IF(IFERROR(INDEX('Intro &amp; Setup'!$Y$17:$Y$26, MATCH($G1795, 'Intro &amp; Setup'!$U$17:$U$26, 0)), "")="", 'Intro &amp; Setup'!$BB$15, IFERROR(INDEX('Intro &amp; Setup'!$Y$17:$Y$26, MATCH($G1795, 'Intro &amp; Setup'!$U$17:$U$26, 0)), "")))</f>
        <v/>
      </c>
      <c r="AD1795" s="8" t="str">
        <f>IF($J1795="", "", IF(IFERROR(INDEX('Intro &amp; Setup'!$Y$17:$Y$26, MATCH($J1795, 'Intro &amp; Setup'!$U$17:$U$26, 0)), "")="", 'Intro &amp; Setup'!$BB$15, IFERROR(INDEX('Intro &amp; Setup'!$Y$17:$Y$26, MATCH($J1795, 'Intro &amp; Setup'!$U$17:$U$26, 0)), "")))</f>
        <v/>
      </c>
      <c r="AE1795" s="66" t="str">
        <f>IF($M1795="", "", IF(IFERROR(INDEX('Intro &amp; Setup'!$Y$17:$Y$26, MATCH($M1795, 'Intro &amp; Setup'!$U$17:$U$26, 0)), "")="", 'Intro &amp; Setup'!$BB$15, IFERROR(INDEX('Intro &amp; Setup'!$Y$17:$Y$26, MATCH($M1795, 'Intro &amp; Setup'!$U$17:$U$26, 0)), "")))</f>
        <v/>
      </c>
      <c r="AG1795" s="65" t="str">
        <f t="shared" si="468"/>
        <v/>
      </c>
      <c r="AH1795" s="8" t="str">
        <f t="shared" si="469"/>
        <v/>
      </c>
      <c r="AI1795" s="66" t="str">
        <f t="shared" si="470"/>
        <v/>
      </c>
      <c r="AK1795" s="123" t="str">
        <f>IF(AC1795='Intro &amp; Setup'!$BB$14, $AO1795, "")</f>
        <v/>
      </c>
      <c r="AL1795" s="124" t="str">
        <f>IF(AD1795='Intro &amp; Setup'!$BB$14, $AO1795, "")</f>
        <v/>
      </c>
      <c r="AM1795" s="125" t="str">
        <f>IF(AE1795='Intro &amp; Setup'!$BB$14, $AO1795, "")</f>
        <v/>
      </c>
      <c r="AO1795" s="130" t="str">
        <f>IF(AND($B1795="", $C1795="", $D1795=""), "", IF($N1795="", 'Intro &amp; Setup'!$AB$33, $N1795))</f>
        <v/>
      </c>
      <c r="AQ1795" s="140">
        <f t="shared" si="471"/>
        <v>0</v>
      </c>
      <c r="AR1795" s="145">
        <f t="shared" si="472"/>
        <v>0</v>
      </c>
      <c r="AS1795" s="141">
        <f t="shared" si="473"/>
        <v>0</v>
      </c>
      <c r="AU1795" s="149" t="str">
        <f t="shared" si="474"/>
        <v/>
      </c>
      <c r="AV1795" s="155"/>
      <c r="AW1795" s="155"/>
      <c r="AX1795" s="155" t="str">
        <f t="shared" si="475"/>
        <v/>
      </c>
      <c r="AY1795" s="155"/>
      <c r="AZ1795" s="155"/>
      <c r="BA1795" s="151" t="str">
        <f t="shared" si="476"/>
        <v/>
      </c>
      <c r="BC1795" s="47" t="str">
        <f t="shared" si="477"/>
        <v/>
      </c>
    </row>
    <row r="1796" spans="1:55" x14ac:dyDescent="0.25">
      <c r="A1796" s="4"/>
      <c r="B1796" s="167"/>
      <c r="C1796" s="168"/>
      <c r="D1796" s="169"/>
      <c r="E1796" s="170"/>
      <c r="F1796" s="171"/>
      <c r="G1796" s="172"/>
      <c r="H1796" s="173"/>
      <c r="I1796" s="171"/>
      <c r="J1796" s="172"/>
      <c r="K1796" s="170"/>
      <c r="L1796" s="171"/>
      <c r="M1796" s="172"/>
      <c r="N1796" s="174"/>
      <c r="O1796" s="4"/>
      <c r="P1796" s="49" t="str">
        <f t="shared" si="461"/>
        <v/>
      </c>
      <c r="Q1796" s="4"/>
      <c r="S1796" s="22" t="str">
        <f t="shared" si="462"/>
        <v/>
      </c>
      <c r="T1796" s="8" t="str">
        <f t="shared" si="463"/>
        <v/>
      </c>
      <c r="U1796" s="23" t="str">
        <f t="shared" si="464"/>
        <v/>
      </c>
      <c r="W1796" s="50"/>
      <c r="Y1796" s="65" t="str">
        <f t="shared" si="465"/>
        <v/>
      </c>
      <c r="Z1796" s="8" t="str">
        <f t="shared" si="466"/>
        <v/>
      </c>
      <c r="AA1796" s="66" t="str">
        <f t="shared" si="467"/>
        <v/>
      </c>
      <c r="AC1796" s="65" t="str">
        <f>IF($G1796="", "", IF(IFERROR(INDEX('Intro &amp; Setup'!$Y$17:$Y$26, MATCH($G1796, 'Intro &amp; Setup'!$U$17:$U$26, 0)), "")="", 'Intro &amp; Setup'!$BB$15, IFERROR(INDEX('Intro &amp; Setup'!$Y$17:$Y$26, MATCH($G1796, 'Intro &amp; Setup'!$U$17:$U$26, 0)), "")))</f>
        <v/>
      </c>
      <c r="AD1796" s="8" t="str">
        <f>IF($J1796="", "", IF(IFERROR(INDEX('Intro &amp; Setup'!$Y$17:$Y$26, MATCH($J1796, 'Intro &amp; Setup'!$U$17:$U$26, 0)), "")="", 'Intro &amp; Setup'!$BB$15, IFERROR(INDEX('Intro &amp; Setup'!$Y$17:$Y$26, MATCH($J1796, 'Intro &amp; Setup'!$U$17:$U$26, 0)), "")))</f>
        <v/>
      </c>
      <c r="AE1796" s="66" t="str">
        <f>IF($M1796="", "", IF(IFERROR(INDEX('Intro &amp; Setup'!$Y$17:$Y$26, MATCH($M1796, 'Intro &amp; Setup'!$U$17:$U$26, 0)), "")="", 'Intro &amp; Setup'!$BB$15, IFERROR(INDEX('Intro &amp; Setup'!$Y$17:$Y$26, MATCH($M1796, 'Intro &amp; Setup'!$U$17:$U$26, 0)), "")))</f>
        <v/>
      </c>
      <c r="AG1796" s="65" t="str">
        <f t="shared" si="468"/>
        <v/>
      </c>
      <c r="AH1796" s="8" t="str">
        <f t="shared" si="469"/>
        <v/>
      </c>
      <c r="AI1796" s="66" t="str">
        <f t="shared" si="470"/>
        <v/>
      </c>
      <c r="AK1796" s="123" t="str">
        <f>IF(AC1796='Intro &amp; Setup'!$BB$14, $AO1796, "")</f>
        <v/>
      </c>
      <c r="AL1796" s="124" t="str">
        <f>IF(AD1796='Intro &amp; Setup'!$BB$14, $AO1796, "")</f>
        <v/>
      </c>
      <c r="AM1796" s="125" t="str">
        <f>IF(AE1796='Intro &amp; Setup'!$BB$14, $AO1796, "")</f>
        <v/>
      </c>
      <c r="AO1796" s="130" t="str">
        <f>IF(AND($B1796="", $C1796="", $D1796=""), "", IF($N1796="", 'Intro &amp; Setup'!$AB$33, $N1796))</f>
        <v/>
      </c>
      <c r="AQ1796" s="140">
        <f t="shared" si="471"/>
        <v>0</v>
      </c>
      <c r="AR1796" s="145">
        <f t="shared" si="472"/>
        <v>0</v>
      </c>
      <c r="AS1796" s="141">
        <f t="shared" si="473"/>
        <v>0</v>
      </c>
      <c r="AU1796" s="149" t="str">
        <f t="shared" si="474"/>
        <v/>
      </c>
      <c r="AV1796" s="155"/>
      <c r="AW1796" s="155"/>
      <c r="AX1796" s="155" t="str">
        <f t="shared" si="475"/>
        <v/>
      </c>
      <c r="AY1796" s="155"/>
      <c r="AZ1796" s="155"/>
      <c r="BA1796" s="151" t="str">
        <f t="shared" si="476"/>
        <v/>
      </c>
      <c r="BC1796" s="47" t="str">
        <f t="shared" si="477"/>
        <v/>
      </c>
    </row>
    <row r="1797" spans="1:55" x14ac:dyDescent="0.25">
      <c r="A1797" s="4"/>
      <c r="B1797" s="167"/>
      <c r="C1797" s="168"/>
      <c r="D1797" s="169"/>
      <c r="E1797" s="170"/>
      <c r="F1797" s="171"/>
      <c r="G1797" s="172"/>
      <c r="H1797" s="173"/>
      <c r="I1797" s="171"/>
      <c r="J1797" s="172"/>
      <c r="K1797" s="170"/>
      <c r="L1797" s="171"/>
      <c r="M1797" s="172"/>
      <c r="N1797" s="174"/>
      <c r="O1797" s="4"/>
      <c r="P1797" s="49" t="str">
        <f t="shared" si="461"/>
        <v/>
      </c>
      <c r="Q1797" s="4"/>
      <c r="S1797" s="22" t="str">
        <f t="shared" si="462"/>
        <v/>
      </c>
      <c r="T1797" s="8" t="str">
        <f t="shared" si="463"/>
        <v/>
      </c>
      <c r="U1797" s="23" t="str">
        <f t="shared" si="464"/>
        <v/>
      </c>
      <c r="W1797" s="50"/>
      <c r="Y1797" s="65" t="str">
        <f t="shared" si="465"/>
        <v/>
      </c>
      <c r="Z1797" s="8" t="str">
        <f t="shared" si="466"/>
        <v/>
      </c>
      <c r="AA1797" s="66" t="str">
        <f t="shared" si="467"/>
        <v/>
      </c>
      <c r="AC1797" s="65" t="str">
        <f>IF($G1797="", "", IF(IFERROR(INDEX('Intro &amp; Setup'!$Y$17:$Y$26, MATCH($G1797, 'Intro &amp; Setup'!$U$17:$U$26, 0)), "")="", 'Intro &amp; Setup'!$BB$15, IFERROR(INDEX('Intro &amp; Setup'!$Y$17:$Y$26, MATCH($G1797, 'Intro &amp; Setup'!$U$17:$U$26, 0)), "")))</f>
        <v/>
      </c>
      <c r="AD1797" s="8" t="str">
        <f>IF($J1797="", "", IF(IFERROR(INDEX('Intro &amp; Setup'!$Y$17:$Y$26, MATCH($J1797, 'Intro &amp; Setup'!$U$17:$U$26, 0)), "")="", 'Intro &amp; Setup'!$BB$15, IFERROR(INDEX('Intro &amp; Setup'!$Y$17:$Y$26, MATCH($J1797, 'Intro &amp; Setup'!$U$17:$U$26, 0)), "")))</f>
        <v/>
      </c>
      <c r="AE1797" s="66" t="str">
        <f>IF($M1797="", "", IF(IFERROR(INDEX('Intro &amp; Setup'!$Y$17:$Y$26, MATCH($M1797, 'Intro &amp; Setup'!$U$17:$U$26, 0)), "")="", 'Intro &amp; Setup'!$BB$15, IFERROR(INDEX('Intro &amp; Setup'!$Y$17:$Y$26, MATCH($M1797, 'Intro &amp; Setup'!$U$17:$U$26, 0)), "")))</f>
        <v/>
      </c>
      <c r="AG1797" s="65" t="str">
        <f t="shared" si="468"/>
        <v/>
      </c>
      <c r="AH1797" s="8" t="str">
        <f t="shared" si="469"/>
        <v/>
      </c>
      <c r="AI1797" s="66" t="str">
        <f t="shared" si="470"/>
        <v/>
      </c>
      <c r="AK1797" s="123" t="str">
        <f>IF(AC1797='Intro &amp; Setup'!$BB$14, $AO1797, "")</f>
        <v/>
      </c>
      <c r="AL1797" s="124" t="str">
        <f>IF(AD1797='Intro &amp; Setup'!$BB$14, $AO1797, "")</f>
        <v/>
      </c>
      <c r="AM1797" s="125" t="str">
        <f>IF(AE1797='Intro &amp; Setup'!$BB$14, $AO1797, "")</f>
        <v/>
      </c>
      <c r="AO1797" s="130" t="str">
        <f>IF(AND($B1797="", $C1797="", $D1797=""), "", IF($N1797="", 'Intro &amp; Setup'!$AB$33, $N1797))</f>
        <v/>
      </c>
      <c r="AQ1797" s="140">
        <f t="shared" si="471"/>
        <v>0</v>
      </c>
      <c r="AR1797" s="145">
        <f t="shared" si="472"/>
        <v>0</v>
      </c>
      <c r="AS1797" s="141">
        <f t="shared" si="473"/>
        <v>0</v>
      </c>
      <c r="AU1797" s="149" t="str">
        <f t="shared" si="474"/>
        <v/>
      </c>
      <c r="AV1797" s="155"/>
      <c r="AW1797" s="155"/>
      <c r="AX1797" s="155" t="str">
        <f t="shared" si="475"/>
        <v/>
      </c>
      <c r="AY1797" s="155"/>
      <c r="AZ1797" s="155"/>
      <c r="BA1797" s="151" t="str">
        <f t="shared" si="476"/>
        <v/>
      </c>
      <c r="BC1797" s="47" t="str">
        <f t="shared" si="477"/>
        <v/>
      </c>
    </row>
    <row r="1798" spans="1:55" x14ac:dyDescent="0.25">
      <c r="A1798" s="4"/>
      <c r="B1798" s="167"/>
      <c r="C1798" s="168"/>
      <c r="D1798" s="169"/>
      <c r="E1798" s="170"/>
      <c r="F1798" s="171"/>
      <c r="G1798" s="172"/>
      <c r="H1798" s="173"/>
      <c r="I1798" s="171"/>
      <c r="J1798" s="172"/>
      <c r="K1798" s="170"/>
      <c r="L1798" s="171"/>
      <c r="M1798" s="172"/>
      <c r="N1798" s="174"/>
      <c r="O1798" s="4"/>
      <c r="P1798" s="49" t="str">
        <f t="shared" si="461"/>
        <v/>
      </c>
      <c r="Q1798" s="4"/>
      <c r="S1798" s="22" t="str">
        <f t="shared" si="462"/>
        <v/>
      </c>
      <c r="T1798" s="8" t="str">
        <f t="shared" si="463"/>
        <v/>
      </c>
      <c r="U1798" s="23" t="str">
        <f t="shared" si="464"/>
        <v/>
      </c>
      <c r="W1798" s="50"/>
      <c r="Y1798" s="65" t="str">
        <f t="shared" si="465"/>
        <v/>
      </c>
      <c r="Z1798" s="8" t="str">
        <f t="shared" si="466"/>
        <v/>
      </c>
      <c r="AA1798" s="66" t="str">
        <f t="shared" si="467"/>
        <v/>
      </c>
      <c r="AC1798" s="65" t="str">
        <f>IF($G1798="", "", IF(IFERROR(INDEX('Intro &amp; Setup'!$Y$17:$Y$26, MATCH($G1798, 'Intro &amp; Setup'!$U$17:$U$26, 0)), "")="", 'Intro &amp; Setup'!$BB$15, IFERROR(INDEX('Intro &amp; Setup'!$Y$17:$Y$26, MATCH($G1798, 'Intro &amp; Setup'!$U$17:$U$26, 0)), "")))</f>
        <v/>
      </c>
      <c r="AD1798" s="8" t="str">
        <f>IF($J1798="", "", IF(IFERROR(INDEX('Intro &amp; Setup'!$Y$17:$Y$26, MATCH($J1798, 'Intro &amp; Setup'!$U$17:$U$26, 0)), "")="", 'Intro &amp; Setup'!$BB$15, IFERROR(INDEX('Intro &amp; Setup'!$Y$17:$Y$26, MATCH($J1798, 'Intro &amp; Setup'!$U$17:$U$26, 0)), "")))</f>
        <v/>
      </c>
      <c r="AE1798" s="66" t="str">
        <f>IF($M1798="", "", IF(IFERROR(INDEX('Intro &amp; Setup'!$Y$17:$Y$26, MATCH($M1798, 'Intro &amp; Setup'!$U$17:$U$26, 0)), "")="", 'Intro &amp; Setup'!$BB$15, IFERROR(INDEX('Intro &amp; Setup'!$Y$17:$Y$26, MATCH($M1798, 'Intro &amp; Setup'!$U$17:$U$26, 0)), "")))</f>
        <v/>
      </c>
      <c r="AG1798" s="65" t="str">
        <f t="shared" si="468"/>
        <v/>
      </c>
      <c r="AH1798" s="8" t="str">
        <f t="shared" si="469"/>
        <v/>
      </c>
      <c r="AI1798" s="66" t="str">
        <f t="shared" si="470"/>
        <v/>
      </c>
      <c r="AK1798" s="123" t="str">
        <f>IF(AC1798='Intro &amp; Setup'!$BB$14, $AO1798, "")</f>
        <v/>
      </c>
      <c r="AL1798" s="124" t="str">
        <f>IF(AD1798='Intro &amp; Setup'!$BB$14, $AO1798, "")</f>
        <v/>
      </c>
      <c r="AM1798" s="125" t="str">
        <f>IF(AE1798='Intro &amp; Setup'!$BB$14, $AO1798, "")</f>
        <v/>
      </c>
      <c r="AO1798" s="130" t="str">
        <f>IF(AND($B1798="", $C1798="", $D1798=""), "", IF($N1798="", 'Intro &amp; Setup'!$AB$33, $N1798))</f>
        <v/>
      </c>
      <c r="AQ1798" s="140">
        <f t="shared" si="471"/>
        <v>0</v>
      </c>
      <c r="AR1798" s="145">
        <f t="shared" si="472"/>
        <v>0</v>
      </c>
      <c r="AS1798" s="141">
        <f t="shared" si="473"/>
        <v>0</v>
      </c>
      <c r="AU1798" s="149" t="str">
        <f t="shared" si="474"/>
        <v/>
      </c>
      <c r="AV1798" s="155"/>
      <c r="AW1798" s="155"/>
      <c r="AX1798" s="155" t="str">
        <f t="shared" si="475"/>
        <v/>
      </c>
      <c r="AY1798" s="155"/>
      <c r="AZ1798" s="155"/>
      <c r="BA1798" s="151" t="str">
        <f t="shared" si="476"/>
        <v/>
      </c>
      <c r="BC1798" s="47" t="str">
        <f t="shared" si="477"/>
        <v/>
      </c>
    </row>
    <row r="1799" spans="1:55" x14ac:dyDescent="0.25">
      <c r="A1799" s="4"/>
      <c r="B1799" s="167"/>
      <c r="C1799" s="168"/>
      <c r="D1799" s="169"/>
      <c r="E1799" s="170"/>
      <c r="F1799" s="171"/>
      <c r="G1799" s="172"/>
      <c r="H1799" s="173"/>
      <c r="I1799" s="171"/>
      <c r="J1799" s="172"/>
      <c r="K1799" s="170"/>
      <c r="L1799" s="171"/>
      <c r="M1799" s="172"/>
      <c r="N1799" s="174"/>
      <c r="O1799" s="4"/>
      <c r="P1799" s="49" t="str">
        <f t="shared" si="461"/>
        <v/>
      </c>
      <c r="Q1799" s="4"/>
      <c r="S1799" s="22" t="str">
        <f t="shared" si="462"/>
        <v/>
      </c>
      <c r="T1799" s="8" t="str">
        <f t="shared" si="463"/>
        <v/>
      </c>
      <c r="U1799" s="23" t="str">
        <f t="shared" si="464"/>
        <v/>
      </c>
      <c r="W1799" s="50"/>
      <c r="Y1799" s="65" t="str">
        <f t="shared" si="465"/>
        <v/>
      </c>
      <c r="Z1799" s="8" t="str">
        <f t="shared" si="466"/>
        <v/>
      </c>
      <c r="AA1799" s="66" t="str">
        <f t="shared" si="467"/>
        <v/>
      </c>
      <c r="AC1799" s="65" t="str">
        <f>IF($G1799="", "", IF(IFERROR(INDEX('Intro &amp; Setup'!$Y$17:$Y$26, MATCH($G1799, 'Intro &amp; Setup'!$U$17:$U$26, 0)), "")="", 'Intro &amp; Setup'!$BB$15, IFERROR(INDEX('Intro &amp; Setup'!$Y$17:$Y$26, MATCH($G1799, 'Intro &amp; Setup'!$U$17:$U$26, 0)), "")))</f>
        <v/>
      </c>
      <c r="AD1799" s="8" t="str">
        <f>IF($J1799="", "", IF(IFERROR(INDEX('Intro &amp; Setup'!$Y$17:$Y$26, MATCH($J1799, 'Intro &amp; Setup'!$U$17:$U$26, 0)), "")="", 'Intro &amp; Setup'!$BB$15, IFERROR(INDEX('Intro &amp; Setup'!$Y$17:$Y$26, MATCH($J1799, 'Intro &amp; Setup'!$U$17:$U$26, 0)), "")))</f>
        <v/>
      </c>
      <c r="AE1799" s="66" t="str">
        <f>IF($M1799="", "", IF(IFERROR(INDEX('Intro &amp; Setup'!$Y$17:$Y$26, MATCH($M1799, 'Intro &amp; Setup'!$U$17:$U$26, 0)), "")="", 'Intro &amp; Setup'!$BB$15, IFERROR(INDEX('Intro &amp; Setup'!$Y$17:$Y$26, MATCH($M1799, 'Intro &amp; Setup'!$U$17:$U$26, 0)), "")))</f>
        <v/>
      </c>
      <c r="AG1799" s="65" t="str">
        <f t="shared" si="468"/>
        <v/>
      </c>
      <c r="AH1799" s="8" t="str">
        <f t="shared" si="469"/>
        <v/>
      </c>
      <c r="AI1799" s="66" t="str">
        <f t="shared" si="470"/>
        <v/>
      </c>
      <c r="AK1799" s="123" t="str">
        <f>IF(AC1799='Intro &amp; Setup'!$BB$14, $AO1799, "")</f>
        <v/>
      </c>
      <c r="AL1799" s="124" t="str">
        <f>IF(AD1799='Intro &amp; Setup'!$BB$14, $AO1799, "")</f>
        <v/>
      </c>
      <c r="AM1799" s="125" t="str">
        <f>IF(AE1799='Intro &amp; Setup'!$BB$14, $AO1799, "")</f>
        <v/>
      </c>
      <c r="AO1799" s="130" t="str">
        <f>IF(AND($B1799="", $C1799="", $D1799=""), "", IF($N1799="", 'Intro &amp; Setup'!$AB$33, $N1799))</f>
        <v/>
      </c>
      <c r="AQ1799" s="140">
        <f t="shared" si="471"/>
        <v>0</v>
      </c>
      <c r="AR1799" s="145">
        <f t="shared" si="472"/>
        <v>0</v>
      </c>
      <c r="AS1799" s="141">
        <f t="shared" si="473"/>
        <v>0</v>
      </c>
      <c r="AU1799" s="149" t="str">
        <f t="shared" si="474"/>
        <v/>
      </c>
      <c r="AV1799" s="155"/>
      <c r="AW1799" s="155"/>
      <c r="AX1799" s="155" t="str">
        <f t="shared" si="475"/>
        <v/>
      </c>
      <c r="AY1799" s="155"/>
      <c r="AZ1799" s="155"/>
      <c r="BA1799" s="151" t="str">
        <f t="shared" si="476"/>
        <v/>
      </c>
      <c r="BC1799" s="47" t="str">
        <f t="shared" si="477"/>
        <v/>
      </c>
    </row>
    <row r="1800" spans="1:55" x14ac:dyDescent="0.25">
      <c r="A1800" s="4"/>
      <c r="B1800" s="167"/>
      <c r="C1800" s="168"/>
      <c r="D1800" s="169"/>
      <c r="E1800" s="170"/>
      <c r="F1800" s="171"/>
      <c r="G1800" s="172"/>
      <c r="H1800" s="173"/>
      <c r="I1800" s="171"/>
      <c r="J1800" s="172"/>
      <c r="K1800" s="170"/>
      <c r="L1800" s="171"/>
      <c r="M1800" s="172"/>
      <c r="N1800" s="174"/>
      <c r="O1800" s="4"/>
      <c r="P1800" s="49" t="str">
        <f t="shared" si="461"/>
        <v/>
      </c>
      <c r="Q1800" s="4"/>
      <c r="S1800" s="22" t="str">
        <f t="shared" si="462"/>
        <v/>
      </c>
      <c r="T1800" s="8" t="str">
        <f t="shared" si="463"/>
        <v/>
      </c>
      <c r="U1800" s="23" t="str">
        <f t="shared" si="464"/>
        <v/>
      </c>
      <c r="W1800" s="50"/>
      <c r="Y1800" s="65" t="str">
        <f t="shared" si="465"/>
        <v/>
      </c>
      <c r="Z1800" s="8" t="str">
        <f t="shared" si="466"/>
        <v/>
      </c>
      <c r="AA1800" s="66" t="str">
        <f t="shared" si="467"/>
        <v/>
      </c>
      <c r="AC1800" s="65" t="str">
        <f>IF($G1800="", "", IF(IFERROR(INDEX('Intro &amp; Setup'!$Y$17:$Y$26, MATCH($G1800, 'Intro &amp; Setup'!$U$17:$U$26, 0)), "")="", 'Intro &amp; Setup'!$BB$15, IFERROR(INDEX('Intro &amp; Setup'!$Y$17:$Y$26, MATCH($G1800, 'Intro &amp; Setup'!$U$17:$U$26, 0)), "")))</f>
        <v/>
      </c>
      <c r="AD1800" s="8" t="str">
        <f>IF($J1800="", "", IF(IFERROR(INDEX('Intro &amp; Setup'!$Y$17:$Y$26, MATCH($J1800, 'Intro &amp; Setup'!$U$17:$U$26, 0)), "")="", 'Intro &amp; Setup'!$BB$15, IFERROR(INDEX('Intro &amp; Setup'!$Y$17:$Y$26, MATCH($J1800, 'Intro &amp; Setup'!$U$17:$U$26, 0)), "")))</f>
        <v/>
      </c>
      <c r="AE1800" s="66" t="str">
        <f>IF($M1800="", "", IF(IFERROR(INDEX('Intro &amp; Setup'!$Y$17:$Y$26, MATCH($M1800, 'Intro &amp; Setup'!$U$17:$U$26, 0)), "")="", 'Intro &amp; Setup'!$BB$15, IFERROR(INDEX('Intro &amp; Setup'!$Y$17:$Y$26, MATCH($M1800, 'Intro &amp; Setup'!$U$17:$U$26, 0)), "")))</f>
        <v/>
      </c>
      <c r="AG1800" s="65" t="str">
        <f t="shared" si="468"/>
        <v/>
      </c>
      <c r="AH1800" s="8" t="str">
        <f t="shared" si="469"/>
        <v/>
      </c>
      <c r="AI1800" s="66" t="str">
        <f t="shared" si="470"/>
        <v/>
      </c>
      <c r="AK1800" s="123" t="str">
        <f>IF(AC1800='Intro &amp; Setup'!$BB$14, $AO1800, "")</f>
        <v/>
      </c>
      <c r="AL1800" s="124" t="str">
        <f>IF(AD1800='Intro &amp; Setup'!$BB$14, $AO1800, "")</f>
        <v/>
      </c>
      <c r="AM1800" s="125" t="str">
        <f>IF(AE1800='Intro &amp; Setup'!$BB$14, $AO1800, "")</f>
        <v/>
      </c>
      <c r="AO1800" s="130" t="str">
        <f>IF(AND($B1800="", $C1800="", $D1800=""), "", IF($N1800="", 'Intro &amp; Setup'!$AB$33, $N1800))</f>
        <v/>
      </c>
      <c r="AQ1800" s="140">
        <f t="shared" si="471"/>
        <v>0</v>
      </c>
      <c r="AR1800" s="145">
        <f t="shared" si="472"/>
        <v>0</v>
      </c>
      <c r="AS1800" s="141">
        <f t="shared" si="473"/>
        <v>0</v>
      </c>
      <c r="AU1800" s="149" t="str">
        <f t="shared" si="474"/>
        <v/>
      </c>
      <c r="AV1800" s="155"/>
      <c r="AW1800" s="155"/>
      <c r="AX1800" s="155" t="str">
        <f t="shared" si="475"/>
        <v/>
      </c>
      <c r="AY1800" s="155"/>
      <c r="AZ1800" s="155"/>
      <c r="BA1800" s="151" t="str">
        <f t="shared" si="476"/>
        <v/>
      </c>
      <c r="BC1800" s="47" t="str">
        <f t="shared" si="477"/>
        <v/>
      </c>
    </row>
    <row r="1801" spans="1:55" x14ac:dyDescent="0.25">
      <c r="A1801" s="4"/>
      <c r="B1801" s="167"/>
      <c r="C1801" s="168"/>
      <c r="D1801" s="169"/>
      <c r="E1801" s="170"/>
      <c r="F1801" s="171"/>
      <c r="G1801" s="172"/>
      <c r="H1801" s="173"/>
      <c r="I1801" s="171"/>
      <c r="J1801" s="172"/>
      <c r="K1801" s="170"/>
      <c r="L1801" s="171"/>
      <c r="M1801" s="172"/>
      <c r="N1801" s="174"/>
      <c r="O1801" s="4"/>
      <c r="P1801" s="49" t="str">
        <f t="shared" si="461"/>
        <v/>
      </c>
      <c r="Q1801" s="4"/>
      <c r="S1801" s="22" t="str">
        <f t="shared" si="462"/>
        <v/>
      </c>
      <c r="T1801" s="8" t="str">
        <f t="shared" si="463"/>
        <v/>
      </c>
      <c r="U1801" s="23" t="str">
        <f t="shared" si="464"/>
        <v/>
      </c>
      <c r="W1801" s="50"/>
      <c r="Y1801" s="65" t="str">
        <f t="shared" si="465"/>
        <v/>
      </c>
      <c r="Z1801" s="8" t="str">
        <f t="shared" si="466"/>
        <v/>
      </c>
      <c r="AA1801" s="66" t="str">
        <f t="shared" si="467"/>
        <v/>
      </c>
      <c r="AC1801" s="65" t="str">
        <f>IF($G1801="", "", IF(IFERROR(INDEX('Intro &amp; Setup'!$Y$17:$Y$26, MATCH($G1801, 'Intro &amp; Setup'!$U$17:$U$26, 0)), "")="", 'Intro &amp; Setup'!$BB$15, IFERROR(INDEX('Intro &amp; Setup'!$Y$17:$Y$26, MATCH($G1801, 'Intro &amp; Setup'!$U$17:$U$26, 0)), "")))</f>
        <v/>
      </c>
      <c r="AD1801" s="8" t="str">
        <f>IF($J1801="", "", IF(IFERROR(INDEX('Intro &amp; Setup'!$Y$17:$Y$26, MATCH($J1801, 'Intro &amp; Setup'!$U$17:$U$26, 0)), "")="", 'Intro &amp; Setup'!$BB$15, IFERROR(INDEX('Intro &amp; Setup'!$Y$17:$Y$26, MATCH($J1801, 'Intro &amp; Setup'!$U$17:$U$26, 0)), "")))</f>
        <v/>
      </c>
      <c r="AE1801" s="66" t="str">
        <f>IF($M1801="", "", IF(IFERROR(INDEX('Intro &amp; Setup'!$Y$17:$Y$26, MATCH($M1801, 'Intro &amp; Setup'!$U$17:$U$26, 0)), "")="", 'Intro &amp; Setup'!$BB$15, IFERROR(INDEX('Intro &amp; Setup'!$Y$17:$Y$26, MATCH($M1801, 'Intro &amp; Setup'!$U$17:$U$26, 0)), "")))</f>
        <v/>
      </c>
      <c r="AG1801" s="65" t="str">
        <f t="shared" si="468"/>
        <v/>
      </c>
      <c r="AH1801" s="8" t="str">
        <f t="shared" si="469"/>
        <v/>
      </c>
      <c r="AI1801" s="66" t="str">
        <f t="shared" si="470"/>
        <v/>
      </c>
      <c r="AK1801" s="123" t="str">
        <f>IF(AC1801='Intro &amp; Setup'!$BB$14, $AO1801, "")</f>
        <v/>
      </c>
      <c r="AL1801" s="124" t="str">
        <f>IF(AD1801='Intro &amp; Setup'!$BB$14, $AO1801, "")</f>
        <v/>
      </c>
      <c r="AM1801" s="125" t="str">
        <f>IF(AE1801='Intro &amp; Setup'!$BB$14, $AO1801, "")</f>
        <v/>
      </c>
      <c r="AO1801" s="130" t="str">
        <f>IF(AND($B1801="", $C1801="", $D1801=""), "", IF($N1801="", 'Intro &amp; Setup'!$AB$33, $N1801))</f>
        <v/>
      </c>
      <c r="AQ1801" s="140">
        <f t="shared" si="471"/>
        <v>0</v>
      </c>
      <c r="AR1801" s="145">
        <f t="shared" si="472"/>
        <v>0</v>
      </c>
      <c r="AS1801" s="141">
        <f t="shared" si="473"/>
        <v>0</v>
      </c>
      <c r="AU1801" s="149" t="str">
        <f t="shared" si="474"/>
        <v/>
      </c>
      <c r="AV1801" s="155"/>
      <c r="AW1801" s="155"/>
      <c r="AX1801" s="155" t="str">
        <f t="shared" si="475"/>
        <v/>
      </c>
      <c r="AY1801" s="155"/>
      <c r="AZ1801" s="155"/>
      <c r="BA1801" s="151" t="str">
        <f t="shared" si="476"/>
        <v/>
      </c>
      <c r="BC1801" s="47" t="str">
        <f t="shared" si="477"/>
        <v/>
      </c>
    </row>
    <row r="1802" spans="1:55" x14ac:dyDescent="0.25">
      <c r="A1802" s="4"/>
      <c r="B1802" s="167"/>
      <c r="C1802" s="168"/>
      <c r="D1802" s="169"/>
      <c r="E1802" s="170"/>
      <c r="F1802" s="171"/>
      <c r="G1802" s="172"/>
      <c r="H1802" s="173"/>
      <c r="I1802" s="171"/>
      <c r="J1802" s="172"/>
      <c r="K1802" s="170"/>
      <c r="L1802" s="171"/>
      <c r="M1802" s="172"/>
      <c r="N1802" s="174"/>
      <c r="O1802" s="4"/>
      <c r="P1802" s="49" t="str">
        <f t="shared" si="461"/>
        <v/>
      </c>
      <c r="Q1802" s="4"/>
      <c r="S1802" s="22" t="str">
        <f t="shared" si="462"/>
        <v/>
      </c>
      <c r="T1802" s="8" t="str">
        <f t="shared" si="463"/>
        <v/>
      </c>
      <c r="U1802" s="23" t="str">
        <f t="shared" si="464"/>
        <v/>
      </c>
      <c r="W1802" s="50"/>
      <c r="Y1802" s="65" t="str">
        <f t="shared" si="465"/>
        <v/>
      </c>
      <c r="Z1802" s="8" t="str">
        <f t="shared" si="466"/>
        <v/>
      </c>
      <c r="AA1802" s="66" t="str">
        <f t="shared" si="467"/>
        <v/>
      </c>
      <c r="AC1802" s="65" t="str">
        <f>IF($G1802="", "", IF(IFERROR(INDEX('Intro &amp; Setup'!$Y$17:$Y$26, MATCH($G1802, 'Intro &amp; Setup'!$U$17:$U$26, 0)), "")="", 'Intro &amp; Setup'!$BB$15, IFERROR(INDEX('Intro &amp; Setup'!$Y$17:$Y$26, MATCH($G1802, 'Intro &amp; Setup'!$U$17:$U$26, 0)), "")))</f>
        <v/>
      </c>
      <c r="AD1802" s="8" t="str">
        <f>IF($J1802="", "", IF(IFERROR(INDEX('Intro &amp; Setup'!$Y$17:$Y$26, MATCH($J1802, 'Intro &amp; Setup'!$U$17:$U$26, 0)), "")="", 'Intro &amp; Setup'!$BB$15, IFERROR(INDEX('Intro &amp; Setup'!$Y$17:$Y$26, MATCH($J1802, 'Intro &amp; Setup'!$U$17:$U$26, 0)), "")))</f>
        <v/>
      </c>
      <c r="AE1802" s="66" t="str">
        <f>IF($M1802="", "", IF(IFERROR(INDEX('Intro &amp; Setup'!$Y$17:$Y$26, MATCH($M1802, 'Intro &amp; Setup'!$U$17:$U$26, 0)), "")="", 'Intro &amp; Setup'!$BB$15, IFERROR(INDEX('Intro &amp; Setup'!$Y$17:$Y$26, MATCH($M1802, 'Intro &amp; Setup'!$U$17:$U$26, 0)), "")))</f>
        <v/>
      </c>
      <c r="AG1802" s="65" t="str">
        <f t="shared" si="468"/>
        <v/>
      </c>
      <c r="AH1802" s="8" t="str">
        <f t="shared" si="469"/>
        <v/>
      </c>
      <c r="AI1802" s="66" t="str">
        <f t="shared" si="470"/>
        <v/>
      </c>
      <c r="AK1802" s="123" t="str">
        <f>IF(AC1802='Intro &amp; Setup'!$BB$14, $AO1802, "")</f>
        <v/>
      </c>
      <c r="AL1802" s="124" t="str">
        <f>IF(AD1802='Intro &amp; Setup'!$BB$14, $AO1802, "")</f>
        <v/>
      </c>
      <c r="AM1802" s="125" t="str">
        <f>IF(AE1802='Intro &amp; Setup'!$BB$14, $AO1802, "")</f>
        <v/>
      </c>
      <c r="AO1802" s="130" t="str">
        <f>IF(AND($B1802="", $C1802="", $D1802=""), "", IF($N1802="", 'Intro &amp; Setup'!$AB$33, $N1802))</f>
        <v/>
      </c>
      <c r="AQ1802" s="140">
        <f t="shared" si="471"/>
        <v>0</v>
      </c>
      <c r="AR1802" s="145">
        <f t="shared" si="472"/>
        <v>0</v>
      </c>
      <c r="AS1802" s="141">
        <f t="shared" si="473"/>
        <v>0</v>
      </c>
      <c r="AU1802" s="149" t="str">
        <f t="shared" si="474"/>
        <v/>
      </c>
      <c r="AV1802" s="155"/>
      <c r="AW1802" s="155"/>
      <c r="AX1802" s="155" t="str">
        <f t="shared" si="475"/>
        <v/>
      </c>
      <c r="AY1802" s="155"/>
      <c r="AZ1802" s="155"/>
      <c r="BA1802" s="151" t="str">
        <f t="shared" si="476"/>
        <v/>
      </c>
      <c r="BC1802" s="47" t="str">
        <f t="shared" si="477"/>
        <v/>
      </c>
    </row>
    <row r="1803" spans="1:55" x14ac:dyDescent="0.25">
      <c r="A1803" s="4"/>
      <c r="B1803" s="167"/>
      <c r="C1803" s="168"/>
      <c r="D1803" s="169"/>
      <c r="E1803" s="170"/>
      <c r="F1803" s="171"/>
      <c r="G1803" s="172"/>
      <c r="H1803" s="173"/>
      <c r="I1803" s="171"/>
      <c r="J1803" s="172"/>
      <c r="K1803" s="170"/>
      <c r="L1803" s="171"/>
      <c r="M1803" s="172"/>
      <c r="N1803" s="174"/>
      <c r="O1803" s="4"/>
      <c r="P1803" s="49" t="str">
        <f t="shared" si="461"/>
        <v/>
      </c>
      <c r="Q1803" s="4"/>
      <c r="S1803" s="22" t="str">
        <f t="shared" si="462"/>
        <v/>
      </c>
      <c r="T1803" s="8" t="str">
        <f t="shared" si="463"/>
        <v/>
      </c>
      <c r="U1803" s="23" t="str">
        <f t="shared" si="464"/>
        <v/>
      </c>
      <c r="W1803" s="50"/>
      <c r="Y1803" s="65" t="str">
        <f t="shared" si="465"/>
        <v/>
      </c>
      <c r="Z1803" s="8" t="str">
        <f t="shared" si="466"/>
        <v/>
      </c>
      <c r="AA1803" s="66" t="str">
        <f t="shared" si="467"/>
        <v/>
      </c>
      <c r="AC1803" s="65" t="str">
        <f>IF($G1803="", "", IF(IFERROR(INDEX('Intro &amp; Setup'!$Y$17:$Y$26, MATCH($G1803, 'Intro &amp; Setup'!$U$17:$U$26, 0)), "")="", 'Intro &amp; Setup'!$BB$15, IFERROR(INDEX('Intro &amp; Setup'!$Y$17:$Y$26, MATCH($G1803, 'Intro &amp; Setup'!$U$17:$U$26, 0)), "")))</f>
        <v/>
      </c>
      <c r="AD1803" s="8" t="str">
        <f>IF($J1803="", "", IF(IFERROR(INDEX('Intro &amp; Setup'!$Y$17:$Y$26, MATCH($J1803, 'Intro &amp; Setup'!$U$17:$U$26, 0)), "")="", 'Intro &amp; Setup'!$BB$15, IFERROR(INDEX('Intro &amp; Setup'!$Y$17:$Y$26, MATCH($J1803, 'Intro &amp; Setup'!$U$17:$U$26, 0)), "")))</f>
        <v/>
      </c>
      <c r="AE1803" s="66" t="str">
        <f>IF($M1803="", "", IF(IFERROR(INDEX('Intro &amp; Setup'!$Y$17:$Y$26, MATCH($M1803, 'Intro &amp; Setup'!$U$17:$U$26, 0)), "")="", 'Intro &amp; Setup'!$BB$15, IFERROR(INDEX('Intro &amp; Setup'!$Y$17:$Y$26, MATCH($M1803, 'Intro &amp; Setup'!$U$17:$U$26, 0)), "")))</f>
        <v/>
      </c>
      <c r="AG1803" s="65" t="str">
        <f t="shared" si="468"/>
        <v/>
      </c>
      <c r="AH1803" s="8" t="str">
        <f t="shared" si="469"/>
        <v/>
      </c>
      <c r="AI1803" s="66" t="str">
        <f t="shared" si="470"/>
        <v/>
      </c>
      <c r="AK1803" s="123" t="str">
        <f>IF(AC1803='Intro &amp; Setup'!$BB$14, $AO1803, "")</f>
        <v/>
      </c>
      <c r="AL1803" s="124" t="str">
        <f>IF(AD1803='Intro &amp; Setup'!$BB$14, $AO1803, "")</f>
        <v/>
      </c>
      <c r="AM1803" s="125" t="str">
        <f>IF(AE1803='Intro &amp; Setup'!$BB$14, $AO1803, "")</f>
        <v/>
      </c>
      <c r="AO1803" s="130" t="str">
        <f>IF(AND($B1803="", $C1803="", $D1803=""), "", IF($N1803="", 'Intro &amp; Setup'!$AB$33, $N1803))</f>
        <v/>
      </c>
      <c r="AQ1803" s="140">
        <f t="shared" si="471"/>
        <v>0</v>
      </c>
      <c r="AR1803" s="145">
        <f t="shared" si="472"/>
        <v>0</v>
      </c>
      <c r="AS1803" s="141">
        <f t="shared" si="473"/>
        <v>0</v>
      </c>
      <c r="AU1803" s="149" t="str">
        <f t="shared" si="474"/>
        <v/>
      </c>
      <c r="AV1803" s="155"/>
      <c r="AW1803" s="155"/>
      <c r="AX1803" s="155" t="str">
        <f t="shared" si="475"/>
        <v/>
      </c>
      <c r="AY1803" s="155"/>
      <c r="AZ1803" s="155"/>
      <c r="BA1803" s="151" t="str">
        <f t="shared" si="476"/>
        <v/>
      </c>
      <c r="BC1803" s="47" t="str">
        <f t="shared" si="477"/>
        <v/>
      </c>
    </row>
    <row r="1804" spans="1:55" x14ac:dyDescent="0.25">
      <c r="A1804" s="4"/>
      <c r="B1804" s="167"/>
      <c r="C1804" s="168"/>
      <c r="D1804" s="169"/>
      <c r="E1804" s="170"/>
      <c r="F1804" s="171"/>
      <c r="G1804" s="172"/>
      <c r="H1804" s="173"/>
      <c r="I1804" s="171"/>
      <c r="J1804" s="172"/>
      <c r="K1804" s="170"/>
      <c r="L1804" s="171"/>
      <c r="M1804" s="172"/>
      <c r="N1804" s="174"/>
      <c r="O1804" s="4"/>
      <c r="P1804" s="49" t="str">
        <f t="shared" ref="P1804:P1867" si="478">IF(COUNTIF($AC1804:$AE1804, $AC$7)&gt;0, $AC$7, IF(COUNTIF($AC1804:$AE1804, $AC$8)&gt;0, $AC$8, ""))</f>
        <v/>
      </c>
      <c r="Q1804" s="4"/>
      <c r="S1804" s="22" t="str">
        <f t="shared" ref="S1804:S1867" si="479">IF(B1804="", "", IF(COUNTIF(B$11:B$5010, B1804)&gt;1, "X", ""))</f>
        <v/>
      </c>
      <c r="T1804" s="8" t="str">
        <f t="shared" ref="T1804:T1867" si="480">IF(C1804="", "", IF(COUNTIF(C$11:C$5010, C1804)&gt;1, "X", ""))</f>
        <v/>
      </c>
      <c r="U1804" s="23" t="str">
        <f t="shared" ref="U1804:U1867" si="481">IF(D1804="", "", IF(COUNTIF(D$11:D$5010, D1804)&gt;1, "X", ""))</f>
        <v/>
      </c>
      <c r="W1804" s="50"/>
      <c r="Y1804" s="65" t="str">
        <f t="shared" ref="Y1804:Y1867" si="482">IF($E1804="", "", TEXT($E1804, "ddd"))</f>
        <v/>
      </c>
      <c r="Z1804" s="8" t="str">
        <f t="shared" ref="Z1804:Z1867" si="483">IF($H1804="", "", TEXT($H1804, "ddd"))</f>
        <v/>
      </c>
      <c r="AA1804" s="66" t="str">
        <f t="shared" ref="AA1804:AA1867" si="484">IF($K1804="", "", TEXT($K1804, "ddd"))</f>
        <v/>
      </c>
      <c r="AC1804" s="65" t="str">
        <f>IF($G1804="", "", IF(IFERROR(INDEX('Intro &amp; Setup'!$Y$17:$Y$26, MATCH($G1804, 'Intro &amp; Setup'!$U$17:$U$26, 0)), "")="", 'Intro &amp; Setup'!$BB$15, IFERROR(INDEX('Intro &amp; Setup'!$Y$17:$Y$26, MATCH($G1804, 'Intro &amp; Setup'!$U$17:$U$26, 0)), "")))</f>
        <v/>
      </c>
      <c r="AD1804" s="8" t="str">
        <f>IF($J1804="", "", IF(IFERROR(INDEX('Intro &amp; Setup'!$Y$17:$Y$26, MATCH($J1804, 'Intro &amp; Setup'!$U$17:$U$26, 0)), "")="", 'Intro &amp; Setup'!$BB$15, IFERROR(INDEX('Intro &amp; Setup'!$Y$17:$Y$26, MATCH($J1804, 'Intro &amp; Setup'!$U$17:$U$26, 0)), "")))</f>
        <v/>
      </c>
      <c r="AE1804" s="66" t="str">
        <f>IF($M1804="", "", IF(IFERROR(INDEX('Intro &amp; Setup'!$Y$17:$Y$26, MATCH($M1804, 'Intro &amp; Setup'!$U$17:$U$26, 0)), "")="", 'Intro &amp; Setup'!$BB$15, IFERROR(INDEX('Intro &amp; Setup'!$Y$17:$Y$26, MATCH($M1804, 'Intro &amp; Setup'!$U$17:$U$26, 0)), "")))</f>
        <v/>
      </c>
      <c r="AG1804" s="65" t="str">
        <f t="shared" ref="AG1804:AG1867" si="485">IF($F1804="", "", TEXT(ROUNDDOWN($F1804/(1/24),0)*(1/24), "hh:mm"))</f>
        <v/>
      </c>
      <c r="AH1804" s="8" t="str">
        <f t="shared" ref="AH1804:AH1867" si="486">IF($I1804="", "", TEXT(ROUNDDOWN($I1804/(1/24),0)*(1/24), "hh:mm"))</f>
        <v/>
      </c>
      <c r="AI1804" s="66" t="str">
        <f t="shared" ref="AI1804:AI1867" si="487">IF($L1804="", "", TEXT(ROUNDDOWN($L1804/(1/24),0)*(1/24), "hh:mm"))</f>
        <v/>
      </c>
      <c r="AK1804" s="123" t="str">
        <f>IF(AC1804='Intro &amp; Setup'!$BB$14, $AO1804, "")</f>
        <v/>
      </c>
      <c r="AL1804" s="124" t="str">
        <f>IF(AD1804='Intro &amp; Setup'!$BB$14, $AO1804, "")</f>
        <v/>
      </c>
      <c r="AM1804" s="125" t="str">
        <f>IF(AE1804='Intro &amp; Setup'!$BB$14, $AO1804, "")</f>
        <v/>
      </c>
      <c r="AO1804" s="130" t="str">
        <f>IF(AND($B1804="", $C1804="", $D1804=""), "", IF($N1804="", 'Intro &amp; Setup'!$AB$33, $N1804))</f>
        <v/>
      </c>
      <c r="AQ1804" s="140">
        <f t="shared" ref="AQ1804:AQ1867" si="488">IF(OR(E1804="", F1804="", G1804=""), 0, 1)</f>
        <v>0</v>
      </c>
      <c r="AR1804" s="145">
        <f t="shared" ref="AR1804:AR1867" si="489">+IF(OR(H1804="", I1804="", J1804=""), 0, 1)</f>
        <v>0</v>
      </c>
      <c r="AS1804" s="141">
        <f t="shared" ref="AS1804:AS1867" si="490">IF(OR(K1804="", L1804="", M1804=""), 0, 1)</f>
        <v>0</v>
      </c>
      <c r="AU1804" s="149" t="str">
        <f t="shared" ref="AU1804:AU1867" si="491">IF(G1804="", "", IF(COUNTIF($W$11:$W$20, G1804)=0, "X", ""))</f>
        <v/>
      </c>
      <c r="AV1804" s="155"/>
      <c r="AW1804" s="155"/>
      <c r="AX1804" s="155" t="str">
        <f t="shared" ref="AX1804:AX1867" si="492">IF(J1804="", "", IF(COUNTIF($W$11:$W$20, J1804)=0, "X", ""))</f>
        <v/>
      </c>
      <c r="AY1804" s="155"/>
      <c r="AZ1804" s="155"/>
      <c r="BA1804" s="151" t="str">
        <f t="shared" ref="BA1804:BA1867" si="493">IF(M1804="", "", IF(COUNTIF($W$11:$W$20, M1804)=0, "X", ""))</f>
        <v/>
      </c>
      <c r="BC1804" s="47" t="str">
        <f t="shared" ref="BC1804:BC1867" si="494">IF($AC1804=$AC$7, 1, IF($AD1804=$AC$7, 2, IF($AE1804=$AC$7, 3, "")))</f>
        <v/>
      </c>
    </row>
    <row r="1805" spans="1:55" x14ac:dyDescent="0.25">
      <c r="A1805" s="4"/>
      <c r="B1805" s="167"/>
      <c r="C1805" s="168"/>
      <c r="D1805" s="169"/>
      <c r="E1805" s="170"/>
      <c r="F1805" s="171"/>
      <c r="G1805" s="172"/>
      <c r="H1805" s="173"/>
      <c r="I1805" s="171"/>
      <c r="J1805" s="172"/>
      <c r="K1805" s="170"/>
      <c r="L1805" s="171"/>
      <c r="M1805" s="172"/>
      <c r="N1805" s="174"/>
      <c r="O1805" s="4"/>
      <c r="P1805" s="49" t="str">
        <f t="shared" si="478"/>
        <v/>
      </c>
      <c r="Q1805" s="4"/>
      <c r="S1805" s="22" t="str">
        <f t="shared" si="479"/>
        <v/>
      </c>
      <c r="T1805" s="8" t="str">
        <f t="shared" si="480"/>
        <v/>
      </c>
      <c r="U1805" s="23" t="str">
        <f t="shared" si="481"/>
        <v/>
      </c>
      <c r="W1805" s="50"/>
      <c r="Y1805" s="65" t="str">
        <f t="shared" si="482"/>
        <v/>
      </c>
      <c r="Z1805" s="8" t="str">
        <f t="shared" si="483"/>
        <v/>
      </c>
      <c r="AA1805" s="66" t="str">
        <f t="shared" si="484"/>
        <v/>
      </c>
      <c r="AC1805" s="65" t="str">
        <f>IF($G1805="", "", IF(IFERROR(INDEX('Intro &amp; Setup'!$Y$17:$Y$26, MATCH($G1805, 'Intro &amp; Setup'!$U$17:$U$26, 0)), "")="", 'Intro &amp; Setup'!$BB$15, IFERROR(INDEX('Intro &amp; Setup'!$Y$17:$Y$26, MATCH($G1805, 'Intro &amp; Setup'!$U$17:$U$26, 0)), "")))</f>
        <v/>
      </c>
      <c r="AD1805" s="8" t="str">
        <f>IF($J1805="", "", IF(IFERROR(INDEX('Intro &amp; Setup'!$Y$17:$Y$26, MATCH($J1805, 'Intro &amp; Setup'!$U$17:$U$26, 0)), "")="", 'Intro &amp; Setup'!$BB$15, IFERROR(INDEX('Intro &amp; Setup'!$Y$17:$Y$26, MATCH($J1805, 'Intro &amp; Setup'!$U$17:$U$26, 0)), "")))</f>
        <v/>
      </c>
      <c r="AE1805" s="66" t="str">
        <f>IF($M1805="", "", IF(IFERROR(INDEX('Intro &amp; Setup'!$Y$17:$Y$26, MATCH($M1805, 'Intro &amp; Setup'!$U$17:$U$26, 0)), "")="", 'Intro &amp; Setup'!$BB$15, IFERROR(INDEX('Intro &amp; Setup'!$Y$17:$Y$26, MATCH($M1805, 'Intro &amp; Setup'!$U$17:$U$26, 0)), "")))</f>
        <v/>
      </c>
      <c r="AG1805" s="65" t="str">
        <f t="shared" si="485"/>
        <v/>
      </c>
      <c r="AH1805" s="8" t="str">
        <f t="shared" si="486"/>
        <v/>
      </c>
      <c r="AI1805" s="66" t="str">
        <f t="shared" si="487"/>
        <v/>
      </c>
      <c r="AK1805" s="123" t="str">
        <f>IF(AC1805='Intro &amp; Setup'!$BB$14, $AO1805, "")</f>
        <v/>
      </c>
      <c r="AL1805" s="124" t="str">
        <f>IF(AD1805='Intro &amp; Setup'!$BB$14, $AO1805, "")</f>
        <v/>
      </c>
      <c r="AM1805" s="125" t="str">
        <f>IF(AE1805='Intro &amp; Setup'!$BB$14, $AO1805, "")</f>
        <v/>
      </c>
      <c r="AO1805" s="130" t="str">
        <f>IF(AND($B1805="", $C1805="", $D1805=""), "", IF($N1805="", 'Intro &amp; Setup'!$AB$33, $N1805))</f>
        <v/>
      </c>
      <c r="AQ1805" s="140">
        <f t="shared" si="488"/>
        <v>0</v>
      </c>
      <c r="AR1805" s="145">
        <f t="shared" si="489"/>
        <v>0</v>
      </c>
      <c r="AS1805" s="141">
        <f t="shared" si="490"/>
        <v>0</v>
      </c>
      <c r="AU1805" s="149" t="str">
        <f t="shared" si="491"/>
        <v/>
      </c>
      <c r="AV1805" s="155"/>
      <c r="AW1805" s="155"/>
      <c r="AX1805" s="155" t="str">
        <f t="shared" si="492"/>
        <v/>
      </c>
      <c r="AY1805" s="155"/>
      <c r="AZ1805" s="155"/>
      <c r="BA1805" s="151" t="str">
        <f t="shared" si="493"/>
        <v/>
      </c>
      <c r="BC1805" s="47" t="str">
        <f t="shared" si="494"/>
        <v/>
      </c>
    </row>
    <row r="1806" spans="1:55" x14ac:dyDescent="0.25">
      <c r="A1806" s="4"/>
      <c r="B1806" s="167"/>
      <c r="C1806" s="168"/>
      <c r="D1806" s="169"/>
      <c r="E1806" s="170"/>
      <c r="F1806" s="171"/>
      <c r="G1806" s="172"/>
      <c r="H1806" s="173"/>
      <c r="I1806" s="171"/>
      <c r="J1806" s="172"/>
      <c r="K1806" s="170"/>
      <c r="L1806" s="171"/>
      <c r="M1806" s="172"/>
      <c r="N1806" s="174"/>
      <c r="O1806" s="4"/>
      <c r="P1806" s="49" t="str">
        <f t="shared" si="478"/>
        <v/>
      </c>
      <c r="Q1806" s="4"/>
      <c r="S1806" s="22" t="str">
        <f t="shared" si="479"/>
        <v/>
      </c>
      <c r="T1806" s="8" t="str">
        <f t="shared" si="480"/>
        <v/>
      </c>
      <c r="U1806" s="23" t="str">
        <f t="shared" si="481"/>
        <v/>
      </c>
      <c r="W1806" s="50"/>
      <c r="Y1806" s="65" t="str">
        <f t="shared" si="482"/>
        <v/>
      </c>
      <c r="Z1806" s="8" t="str">
        <f t="shared" si="483"/>
        <v/>
      </c>
      <c r="AA1806" s="66" t="str">
        <f t="shared" si="484"/>
        <v/>
      </c>
      <c r="AC1806" s="65" t="str">
        <f>IF($G1806="", "", IF(IFERROR(INDEX('Intro &amp; Setup'!$Y$17:$Y$26, MATCH($G1806, 'Intro &amp; Setup'!$U$17:$U$26, 0)), "")="", 'Intro &amp; Setup'!$BB$15, IFERROR(INDEX('Intro &amp; Setup'!$Y$17:$Y$26, MATCH($G1806, 'Intro &amp; Setup'!$U$17:$U$26, 0)), "")))</f>
        <v/>
      </c>
      <c r="AD1806" s="8" t="str">
        <f>IF($J1806="", "", IF(IFERROR(INDEX('Intro &amp; Setup'!$Y$17:$Y$26, MATCH($J1806, 'Intro &amp; Setup'!$U$17:$U$26, 0)), "")="", 'Intro &amp; Setup'!$BB$15, IFERROR(INDEX('Intro &amp; Setup'!$Y$17:$Y$26, MATCH($J1806, 'Intro &amp; Setup'!$U$17:$U$26, 0)), "")))</f>
        <v/>
      </c>
      <c r="AE1806" s="66" t="str">
        <f>IF($M1806="", "", IF(IFERROR(INDEX('Intro &amp; Setup'!$Y$17:$Y$26, MATCH($M1806, 'Intro &amp; Setup'!$U$17:$U$26, 0)), "")="", 'Intro &amp; Setup'!$BB$15, IFERROR(INDEX('Intro &amp; Setup'!$Y$17:$Y$26, MATCH($M1806, 'Intro &amp; Setup'!$U$17:$U$26, 0)), "")))</f>
        <v/>
      </c>
      <c r="AG1806" s="65" t="str">
        <f t="shared" si="485"/>
        <v/>
      </c>
      <c r="AH1806" s="8" t="str">
        <f t="shared" si="486"/>
        <v/>
      </c>
      <c r="AI1806" s="66" t="str">
        <f t="shared" si="487"/>
        <v/>
      </c>
      <c r="AK1806" s="123" t="str">
        <f>IF(AC1806='Intro &amp; Setup'!$BB$14, $AO1806, "")</f>
        <v/>
      </c>
      <c r="AL1806" s="124" t="str">
        <f>IF(AD1806='Intro &amp; Setup'!$BB$14, $AO1806, "")</f>
        <v/>
      </c>
      <c r="AM1806" s="125" t="str">
        <f>IF(AE1806='Intro &amp; Setup'!$BB$14, $AO1806, "")</f>
        <v/>
      </c>
      <c r="AO1806" s="130" t="str">
        <f>IF(AND($B1806="", $C1806="", $D1806=""), "", IF($N1806="", 'Intro &amp; Setup'!$AB$33, $N1806))</f>
        <v/>
      </c>
      <c r="AQ1806" s="140">
        <f t="shared" si="488"/>
        <v>0</v>
      </c>
      <c r="AR1806" s="145">
        <f t="shared" si="489"/>
        <v>0</v>
      </c>
      <c r="AS1806" s="141">
        <f t="shared" si="490"/>
        <v>0</v>
      </c>
      <c r="AU1806" s="149" t="str">
        <f t="shared" si="491"/>
        <v/>
      </c>
      <c r="AV1806" s="155"/>
      <c r="AW1806" s="155"/>
      <c r="AX1806" s="155" t="str">
        <f t="shared" si="492"/>
        <v/>
      </c>
      <c r="AY1806" s="155"/>
      <c r="AZ1806" s="155"/>
      <c r="BA1806" s="151" t="str">
        <f t="shared" si="493"/>
        <v/>
      </c>
      <c r="BC1806" s="47" t="str">
        <f t="shared" si="494"/>
        <v/>
      </c>
    </row>
    <row r="1807" spans="1:55" x14ac:dyDescent="0.25">
      <c r="A1807" s="4"/>
      <c r="B1807" s="167"/>
      <c r="C1807" s="168"/>
      <c r="D1807" s="169"/>
      <c r="E1807" s="170"/>
      <c r="F1807" s="171"/>
      <c r="G1807" s="172"/>
      <c r="H1807" s="173"/>
      <c r="I1807" s="171"/>
      <c r="J1807" s="172"/>
      <c r="K1807" s="170"/>
      <c r="L1807" s="171"/>
      <c r="M1807" s="172"/>
      <c r="N1807" s="174"/>
      <c r="O1807" s="4"/>
      <c r="P1807" s="49" t="str">
        <f t="shared" si="478"/>
        <v/>
      </c>
      <c r="Q1807" s="4"/>
      <c r="S1807" s="22" t="str">
        <f t="shared" si="479"/>
        <v/>
      </c>
      <c r="T1807" s="8" t="str">
        <f t="shared" si="480"/>
        <v/>
      </c>
      <c r="U1807" s="23" t="str">
        <f t="shared" si="481"/>
        <v/>
      </c>
      <c r="W1807" s="50"/>
      <c r="Y1807" s="65" t="str">
        <f t="shared" si="482"/>
        <v/>
      </c>
      <c r="Z1807" s="8" t="str">
        <f t="shared" si="483"/>
        <v/>
      </c>
      <c r="AA1807" s="66" t="str">
        <f t="shared" si="484"/>
        <v/>
      </c>
      <c r="AC1807" s="65" t="str">
        <f>IF($G1807="", "", IF(IFERROR(INDEX('Intro &amp; Setup'!$Y$17:$Y$26, MATCH($G1807, 'Intro &amp; Setup'!$U$17:$U$26, 0)), "")="", 'Intro &amp; Setup'!$BB$15, IFERROR(INDEX('Intro &amp; Setup'!$Y$17:$Y$26, MATCH($G1807, 'Intro &amp; Setup'!$U$17:$U$26, 0)), "")))</f>
        <v/>
      </c>
      <c r="AD1807" s="8" t="str">
        <f>IF($J1807="", "", IF(IFERROR(INDEX('Intro &amp; Setup'!$Y$17:$Y$26, MATCH($J1807, 'Intro &amp; Setup'!$U$17:$U$26, 0)), "")="", 'Intro &amp; Setup'!$BB$15, IFERROR(INDEX('Intro &amp; Setup'!$Y$17:$Y$26, MATCH($J1807, 'Intro &amp; Setup'!$U$17:$U$26, 0)), "")))</f>
        <v/>
      </c>
      <c r="AE1807" s="66" t="str">
        <f>IF($M1807="", "", IF(IFERROR(INDEX('Intro &amp; Setup'!$Y$17:$Y$26, MATCH($M1807, 'Intro &amp; Setup'!$U$17:$U$26, 0)), "")="", 'Intro &amp; Setup'!$BB$15, IFERROR(INDEX('Intro &amp; Setup'!$Y$17:$Y$26, MATCH($M1807, 'Intro &amp; Setup'!$U$17:$U$26, 0)), "")))</f>
        <v/>
      </c>
      <c r="AG1807" s="65" t="str">
        <f t="shared" si="485"/>
        <v/>
      </c>
      <c r="AH1807" s="8" t="str">
        <f t="shared" si="486"/>
        <v/>
      </c>
      <c r="AI1807" s="66" t="str">
        <f t="shared" si="487"/>
        <v/>
      </c>
      <c r="AK1807" s="123" t="str">
        <f>IF(AC1807='Intro &amp; Setup'!$BB$14, $AO1807, "")</f>
        <v/>
      </c>
      <c r="AL1807" s="124" t="str">
        <f>IF(AD1807='Intro &amp; Setup'!$BB$14, $AO1807, "")</f>
        <v/>
      </c>
      <c r="AM1807" s="125" t="str">
        <f>IF(AE1807='Intro &amp; Setup'!$BB$14, $AO1807, "")</f>
        <v/>
      </c>
      <c r="AO1807" s="130" t="str">
        <f>IF(AND($B1807="", $C1807="", $D1807=""), "", IF($N1807="", 'Intro &amp; Setup'!$AB$33, $N1807))</f>
        <v/>
      </c>
      <c r="AQ1807" s="140">
        <f t="shared" si="488"/>
        <v>0</v>
      </c>
      <c r="AR1807" s="145">
        <f t="shared" si="489"/>
        <v>0</v>
      </c>
      <c r="AS1807" s="141">
        <f t="shared" si="490"/>
        <v>0</v>
      </c>
      <c r="AU1807" s="149" t="str">
        <f t="shared" si="491"/>
        <v/>
      </c>
      <c r="AV1807" s="155"/>
      <c r="AW1807" s="155"/>
      <c r="AX1807" s="155" t="str">
        <f t="shared" si="492"/>
        <v/>
      </c>
      <c r="AY1807" s="155"/>
      <c r="AZ1807" s="155"/>
      <c r="BA1807" s="151" t="str">
        <f t="shared" si="493"/>
        <v/>
      </c>
      <c r="BC1807" s="47" t="str">
        <f t="shared" si="494"/>
        <v/>
      </c>
    </row>
    <row r="1808" spans="1:55" x14ac:dyDescent="0.25">
      <c r="A1808" s="4"/>
      <c r="B1808" s="167"/>
      <c r="C1808" s="168"/>
      <c r="D1808" s="169"/>
      <c r="E1808" s="170"/>
      <c r="F1808" s="171"/>
      <c r="G1808" s="172"/>
      <c r="H1808" s="173"/>
      <c r="I1808" s="171"/>
      <c r="J1808" s="172"/>
      <c r="K1808" s="170"/>
      <c r="L1808" s="171"/>
      <c r="M1808" s="172"/>
      <c r="N1808" s="174"/>
      <c r="O1808" s="4"/>
      <c r="P1808" s="49" t="str">
        <f t="shared" si="478"/>
        <v/>
      </c>
      <c r="Q1808" s="4"/>
      <c r="S1808" s="22" t="str">
        <f t="shared" si="479"/>
        <v/>
      </c>
      <c r="T1808" s="8" t="str">
        <f t="shared" si="480"/>
        <v/>
      </c>
      <c r="U1808" s="23" t="str">
        <f t="shared" si="481"/>
        <v/>
      </c>
      <c r="W1808" s="50"/>
      <c r="Y1808" s="65" t="str">
        <f t="shared" si="482"/>
        <v/>
      </c>
      <c r="Z1808" s="8" t="str">
        <f t="shared" si="483"/>
        <v/>
      </c>
      <c r="AA1808" s="66" t="str">
        <f t="shared" si="484"/>
        <v/>
      </c>
      <c r="AC1808" s="65" t="str">
        <f>IF($G1808="", "", IF(IFERROR(INDEX('Intro &amp; Setup'!$Y$17:$Y$26, MATCH($G1808, 'Intro &amp; Setup'!$U$17:$U$26, 0)), "")="", 'Intro &amp; Setup'!$BB$15, IFERROR(INDEX('Intro &amp; Setup'!$Y$17:$Y$26, MATCH($G1808, 'Intro &amp; Setup'!$U$17:$U$26, 0)), "")))</f>
        <v/>
      </c>
      <c r="AD1808" s="8" t="str">
        <f>IF($J1808="", "", IF(IFERROR(INDEX('Intro &amp; Setup'!$Y$17:$Y$26, MATCH($J1808, 'Intro &amp; Setup'!$U$17:$U$26, 0)), "")="", 'Intro &amp; Setup'!$BB$15, IFERROR(INDEX('Intro &amp; Setup'!$Y$17:$Y$26, MATCH($J1808, 'Intro &amp; Setup'!$U$17:$U$26, 0)), "")))</f>
        <v/>
      </c>
      <c r="AE1808" s="66" t="str">
        <f>IF($M1808="", "", IF(IFERROR(INDEX('Intro &amp; Setup'!$Y$17:$Y$26, MATCH($M1808, 'Intro &amp; Setup'!$U$17:$U$26, 0)), "")="", 'Intro &amp; Setup'!$BB$15, IFERROR(INDEX('Intro &amp; Setup'!$Y$17:$Y$26, MATCH($M1808, 'Intro &amp; Setup'!$U$17:$U$26, 0)), "")))</f>
        <v/>
      </c>
      <c r="AG1808" s="65" t="str">
        <f t="shared" si="485"/>
        <v/>
      </c>
      <c r="AH1808" s="8" t="str">
        <f t="shared" si="486"/>
        <v/>
      </c>
      <c r="AI1808" s="66" t="str">
        <f t="shared" si="487"/>
        <v/>
      </c>
      <c r="AK1808" s="123" t="str">
        <f>IF(AC1808='Intro &amp; Setup'!$BB$14, $AO1808, "")</f>
        <v/>
      </c>
      <c r="AL1808" s="124" t="str">
        <f>IF(AD1808='Intro &amp; Setup'!$BB$14, $AO1808, "")</f>
        <v/>
      </c>
      <c r="AM1808" s="125" t="str">
        <f>IF(AE1808='Intro &amp; Setup'!$BB$14, $AO1808, "")</f>
        <v/>
      </c>
      <c r="AO1808" s="130" t="str">
        <f>IF(AND($B1808="", $C1808="", $D1808=""), "", IF($N1808="", 'Intro &amp; Setup'!$AB$33, $N1808))</f>
        <v/>
      </c>
      <c r="AQ1808" s="140">
        <f t="shared" si="488"/>
        <v>0</v>
      </c>
      <c r="AR1808" s="145">
        <f t="shared" si="489"/>
        <v>0</v>
      </c>
      <c r="AS1808" s="141">
        <f t="shared" si="490"/>
        <v>0</v>
      </c>
      <c r="AU1808" s="149" t="str">
        <f t="shared" si="491"/>
        <v/>
      </c>
      <c r="AV1808" s="155"/>
      <c r="AW1808" s="155"/>
      <c r="AX1808" s="155" t="str">
        <f t="shared" si="492"/>
        <v/>
      </c>
      <c r="AY1808" s="155"/>
      <c r="AZ1808" s="155"/>
      <c r="BA1808" s="151" t="str">
        <f t="shared" si="493"/>
        <v/>
      </c>
      <c r="BC1808" s="47" t="str">
        <f t="shared" si="494"/>
        <v/>
      </c>
    </row>
    <row r="1809" spans="1:55" x14ac:dyDescent="0.25">
      <c r="A1809" s="4"/>
      <c r="B1809" s="167"/>
      <c r="C1809" s="168"/>
      <c r="D1809" s="169"/>
      <c r="E1809" s="170"/>
      <c r="F1809" s="171"/>
      <c r="G1809" s="172"/>
      <c r="H1809" s="173"/>
      <c r="I1809" s="171"/>
      <c r="J1809" s="172"/>
      <c r="K1809" s="170"/>
      <c r="L1809" s="171"/>
      <c r="M1809" s="172"/>
      <c r="N1809" s="174"/>
      <c r="O1809" s="4"/>
      <c r="P1809" s="49" t="str">
        <f t="shared" si="478"/>
        <v/>
      </c>
      <c r="Q1809" s="4"/>
      <c r="S1809" s="22" t="str">
        <f t="shared" si="479"/>
        <v/>
      </c>
      <c r="T1809" s="8" t="str">
        <f t="shared" si="480"/>
        <v/>
      </c>
      <c r="U1809" s="23" t="str">
        <f t="shared" si="481"/>
        <v/>
      </c>
      <c r="W1809" s="50"/>
      <c r="Y1809" s="65" t="str">
        <f t="shared" si="482"/>
        <v/>
      </c>
      <c r="Z1809" s="8" t="str">
        <f t="shared" si="483"/>
        <v/>
      </c>
      <c r="AA1809" s="66" t="str">
        <f t="shared" si="484"/>
        <v/>
      </c>
      <c r="AC1809" s="65" t="str">
        <f>IF($G1809="", "", IF(IFERROR(INDEX('Intro &amp; Setup'!$Y$17:$Y$26, MATCH($G1809, 'Intro &amp; Setup'!$U$17:$U$26, 0)), "")="", 'Intro &amp; Setup'!$BB$15, IFERROR(INDEX('Intro &amp; Setup'!$Y$17:$Y$26, MATCH($G1809, 'Intro &amp; Setup'!$U$17:$U$26, 0)), "")))</f>
        <v/>
      </c>
      <c r="AD1809" s="8" t="str">
        <f>IF($J1809="", "", IF(IFERROR(INDEX('Intro &amp; Setup'!$Y$17:$Y$26, MATCH($J1809, 'Intro &amp; Setup'!$U$17:$U$26, 0)), "")="", 'Intro &amp; Setup'!$BB$15, IFERROR(INDEX('Intro &amp; Setup'!$Y$17:$Y$26, MATCH($J1809, 'Intro &amp; Setup'!$U$17:$U$26, 0)), "")))</f>
        <v/>
      </c>
      <c r="AE1809" s="66" t="str">
        <f>IF($M1809="", "", IF(IFERROR(INDEX('Intro &amp; Setup'!$Y$17:$Y$26, MATCH($M1809, 'Intro &amp; Setup'!$U$17:$U$26, 0)), "")="", 'Intro &amp; Setup'!$BB$15, IFERROR(INDEX('Intro &amp; Setup'!$Y$17:$Y$26, MATCH($M1809, 'Intro &amp; Setup'!$U$17:$U$26, 0)), "")))</f>
        <v/>
      </c>
      <c r="AG1809" s="65" t="str">
        <f t="shared" si="485"/>
        <v/>
      </c>
      <c r="AH1809" s="8" t="str">
        <f t="shared" si="486"/>
        <v/>
      </c>
      <c r="AI1809" s="66" t="str">
        <f t="shared" si="487"/>
        <v/>
      </c>
      <c r="AK1809" s="123" t="str">
        <f>IF(AC1809='Intro &amp; Setup'!$BB$14, $AO1809, "")</f>
        <v/>
      </c>
      <c r="AL1809" s="124" t="str">
        <f>IF(AD1809='Intro &amp; Setup'!$BB$14, $AO1809, "")</f>
        <v/>
      </c>
      <c r="AM1809" s="125" t="str">
        <f>IF(AE1809='Intro &amp; Setup'!$BB$14, $AO1809, "")</f>
        <v/>
      </c>
      <c r="AO1809" s="130" t="str">
        <f>IF(AND($B1809="", $C1809="", $D1809=""), "", IF($N1809="", 'Intro &amp; Setup'!$AB$33, $N1809))</f>
        <v/>
      </c>
      <c r="AQ1809" s="140">
        <f t="shared" si="488"/>
        <v>0</v>
      </c>
      <c r="AR1809" s="145">
        <f t="shared" si="489"/>
        <v>0</v>
      </c>
      <c r="AS1809" s="141">
        <f t="shared" si="490"/>
        <v>0</v>
      </c>
      <c r="AU1809" s="149" t="str">
        <f t="shared" si="491"/>
        <v/>
      </c>
      <c r="AV1809" s="155"/>
      <c r="AW1809" s="155"/>
      <c r="AX1809" s="155" t="str">
        <f t="shared" si="492"/>
        <v/>
      </c>
      <c r="AY1809" s="155"/>
      <c r="AZ1809" s="155"/>
      <c r="BA1809" s="151" t="str">
        <f t="shared" si="493"/>
        <v/>
      </c>
      <c r="BC1809" s="47" t="str">
        <f t="shared" si="494"/>
        <v/>
      </c>
    </row>
    <row r="1810" spans="1:55" x14ac:dyDescent="0.25">
      <c r="A1810" s="4"/>
      <c r="B1810" s="167"/>
      <c r="C1810" s="168"/>
      <c r="D1810" s="169"/>
      <c r="E1810" s="170"/>
      <c r="F1810" s="171"/>
      <c r="G1810" s="172"/>
      <c r="H1810" s="173"/>
      <c r="I1810" s="171"/>
      <c r="J1810" s="172"/>
      <c r="K1810" s="170"/>
      <c r="L1810" s="171"/>
      <c r="M1810" s="172"/>
      <c r="N1810" s="174"/>
      <c r="O1810" s="4"/>
      <c r="P1810" s="49" t="str">
        <f t="shared" si="478"/>
        <v/>
      </c>
      <c r="Q1810" s="4"/>
      <c r="S1810" s="22" t="str">
        <f t="shared" si="479"/>
        <v/>
      </c>
      <c r="T1810" s="8" t="str">
        <f t="shared" si="480"/>
        <v/>
      </c>
      <c r="U1810" s="23" t="str">
        <f t="shared" si="481"/>
        <v/>
      </c>
      <c r="W1810" s="50"/>
      <c r="Y1810" s="65" t="str">
        <f t="shared" si="482"/>
        <v/>
      </c>
      <c r="Z1810" s="8" t="str">
        <f t="shared" si="483"/>
        <v/>
      </c>
      <c r="AA1810" s="66" t="str">
        <f t="shared" si="484"/>
        <v/>
      </c>
      <c r="AC1810" s="65" t="str">
        <f>IF($G1810="", "", IF(IFERROR(INDEX('Intro &amp; Setup'!$Y$17:$Y$26, MATCH($G1810, 'Intro &amp; Setup'!$U$17:$U$26, 0)), "")="", 'Intro &amp; Setup'!$BB$15, IFERROR(INDEX('Intro &amp; Setup'!$Y$17:$Y$26, MATCH($G1810, 'Intro &amp; Setup'!$U$17:$U$26, 0)), "")))</f>
        <v/>
      </c>
      <c r="AD1810" s="8" t="str">
        <f>IF($J1810="", "", IF(IFERROR(INDEX('Intro &amp; Setup'!$Y$17:$Y$26, MATCH($J1810, 'Intro &amp; Setup'!$U$17:$U$26, 0)), "")="", 'Intro &amp; Setup'!$BB$15, IFERROR(INDEX('Intro &amp; Setup'!$Y$17:$Y$26, MATCH($J1810, 'Intro &amp; Setup'!$U$17:$U$26, 0)), "")))</f>
        <v/>
      </c>
      <c r="AE1810" s="66" t="str">
        <f>IF($M1810="", "", IF(IFERROR(INDEX('Intro &amp; Setup'!$Y$17:$Y$26, MATCH($M1810, 'Intro &amp; Setup'!$U$17:$U$26, 0)), "")="", 'Intro &amp; Setup'!$BB$15, IFERROR(INDEX('Intro &amp; Setup'!$Y$17:$Y$26, MATCH($M1810, 'Intro &amp; Setup'!$U$17:$U$26, 0)), "")))</f>
        <v/>
      </c>
      <c r="AG1810" s="65" t="str">
        <f t="shared" si="485"/>
        <v/>
      </c>
      <c r="AH1810" s="8" t="str">
        <f t="shared" si="486"/>
        <v/>
      </c>
      <c r="AI1810" s="66" t="str">
        <f t="shared" si="487"/>
        <v/>
      </c>
      <c r="AK1810" s="123" t="str">
        <f>IF(AC1810='Intro &amp; Setup'!$BB$14, $AO1810, "")</f>
        <v/>
      </c>
      <c r="AL1810" s="124" t="str">
        <f>IF(AD1810='Intro &amp; Setup'!$BB$14, $AO1810, "")</f>
        <v/>
      </c>
      <c r="AM1810" s="125" t="str">
        <f>IF(AE1810='Intro &amp; Setup'!$BB$14, $AO1810, "")</f>
        <v/>
      </c>
      <c r="AO1810" s="130" t="str">
        <f>IF(AND($B1810="", $C1810="", $D1810=""), "", IF($N1810="", 'Intro &amp; Setup'!$AB$33, $N1810))</f>
        <v/>
      </c>
      <c r="AQ1810" s="140">
        <f t="shared" si="488"/>
        <v>0</v>
      </c>
      <c r="AR1810" s="145">
        <f t="shared" si="489"/>
        <v>0</v>
      </c>
      <c r="AS1810" s="141">
        <f t="shared" si="490"/>
        <v>0</v>
      </c>
      <c r="AU1810" s="149" t="str">
        <f t="shared" si="491"/>
        <v/>
      </c>
      <c r="AV1810" s="155"/>
      <c r="AW1810" s="155"/>
      <c r="AX1810" s="155" t="str">
        <f t="shared" si="492"/>
        <v/>
      </c>
      <c r="AY1810" s="155"/>
      <c r="AZ1810" s="155"/>
      <c r="BA1810" s="151" t="str">
        <f t="shared" si="493"/>
        <v/>
      </c>
      <c r="BC1810" s="47" t="str">
        <f t="shared" si="494"/>
        <v/>
      </c>
    </row>
    <row r="1811" spans="1:55" x14ac:dyDescent="0.25">
      <c r="A1811" s="4"/>
      <c r="B1811" s="167"/>
      <c r="C1811" s="168"/>
      <c r="D1811" s="169"/>
      <c r="E1811" s="170"/>
      <c r="F1811" s="171"/>
      <c r="G1811" s="172"/>
      <c r="H1811" s="173"/>
      <c r="I1811" s="171"/>
      <c r="J1811" s="172"/>
      <c r="K1811" s="170"/>
      <c r="L1811" s="171"/>
      <c r="M1811" s="172"/>
      <c r="N1811" s="174"/>
      <c r="O1811" s="4"/>
      <c r="P1811" s="49" t="str">
        <f t="shared" si="478"/>
        <v/>
      </c>
      <c r="Q1811" s="4"/>
      <c r="S1811" s="22" t="str">
        <f t="shared" si="479"/>
        <v/>
      </c>
      <c r="T1811" s="8" t="str">
        <f t="shared" si="480"/>
        <v/>
      </c>
      <c r="U1811" s="23" t="str">
        <f t="shared" si="481"/>
        <v/>
      </c>
      <c r="W1811" s="50"/>
      <c r="Y1811" s="65" t="str">
        <f t="shared" si="482"/>
        <v/>
      </c>
      <c r="Z1811" s="8" t="str">
        <f t="shared" si="483"/>
        <v/>
      </c>
      <c r="AA1811" s="66" t="str">
        <f t="shared" si="484"/>
        <v/>
      </c>
      <c r="AC1811" s="65" t="str">
        <f>IF($G1811="", "", IF(IFERROR(INDEX('Intro &amp; Setup'!$Y$17:$Y$26, MATCH($G1811, 'Intro &amp; Setup'!$U$17:$U$26, 0)), "")="", 'Intro &amp; Setup'!$BB$15, IFERROR(INDEX('Intro &amp; Setup'!$Y$17:$Y$26, MATCH($G1811, 'Intro &amp; Setup'!$U$17:$U$26, 0)), "")))</f>
        <v/>
      </c>
      <c r="AD1811" s="8" t="str">
        <f>IF($J1811="", "", IF(IFERROR(INDEX('Intro &amp; Setup'!$Y$17:$Y$26, MATCH($J1811, 'Intro &amp; Setup'!$U$17:$U$26, 0)), "")="", 'Intro &amp; Setup'!$BB$15, IFERROR(INDEX('Intro &amp; Setup'!$Y$17:$Y$26, MATCH($J1811, 'Intro &amp; Setup'!$U$17:$U$26, 0)), "")))</f>
        <v/>
      </c>
      <c r="AE1811" s="66" t="str">
        <f>IF($M1811="", "", IF(IFERROR(INDEX('Intro &amp; Setup'!$Y$17:$Y$26, MATCH($M1811, 'Intro &amp; Setup'!$U$17:$U$26, 0)), "")="", 'Intro &amp; Setup'!$BB$15, IFERROR(INDEX('Intro &amp; Setup'!$Y$17:$Y$26, MATCH($M1811, 'Intro &amp; Setup'!$U$17:$U$26, 0)), "")))</f>
        <v/>
      </c>
      <c r="AG1811" s="65" t="str">
        <f t="shared" si="485"/>
        <v/>
      </c>
      <c r="AH1811" s="8" t="str">
        <f t="shared" si="486"/>
        <v/>
      </c>
      <c r="AI1811" s="66" t="str">
        <f t="shared" si="487"/>
        <v/>
      </c>
      <c r="AK1811" s="123" t="str">
        <f>IF(AC1811='Intro &amp; Setup'!$BB$14, $AO1811, "")</f>
        <v/>
      </c>
      <c r="AL1811" s="124" t="str">
        <f>IF(AD1811='Intro &amp; Setup'!$BB$14, $AO1811, "")</f>
        <v/>
      </c>
      <c r="AM1811" s="125" t="str">
        <f>IF(AE1811='Intro &amp; Setup'!$BB$14, $AO1811, "")</f>
        <v/>
      </c>
      <c r="AO1811" s="130" t="str">
        <f>IF(AND($B1811="", $C1811="", $D1811=""), "", IF($N1811="", 'Intro &amp; Setup'!$AB$33, $N1811))</f>
        <v/>
      </c>
      <c r="AQ1811" s="140">
        <f t="shared" si="488"/>
        <v>0</v>
      </c>
      <c r="AR1811" s="145">
        <f t="shared" si="489"/>
        <v>0</v>
      </c>
      <c r="AS1811" s="141">
        <f t="shared" si="490"/>
        <v>0</v>
      </c>
      <c r="AU1811" s="149" t="str">
        <f t="shared" si="491"/>
        <v/>
      </c>
      <c r="AV1811" s="155"/>
      <c r="AW1811" s="155"/>
      <c r="AX1811" s="155" t="str">
        <f t="shared" si="492"/>
        <v/>
      </c>
      <c r="AY1811" s="155"/>
      <c r="AZ1811" s="155"/>
      <c r="BA1811" s="151" t="str">
        <f t="shared" si="493"/>
        <v/>
      </c>
      <c r="BC1811" s="47" t="str">
        <f t="shared" si="494"/>
        <v/>
      </c>
    </row>
    <row r="1812" spans="1:55" x14ac:dyDescent="0.25">
      <c r="A1812" s="4"/>
      <c r="B1812" s="167"/>
      <c r="C1812" s="168"/>
      <c r="D1812" s="169"/>
      <c r="E1812" s="170"/>
      <c r="F1812" s="171"/>
      <c r="G1812" s="172"/>
      <c r="H1812" s="173"/>
      <c r="I1812" s="171"/>
      <c r="J1812" s="172"/>
      <c r="K1812" s="170"/>
      <c r="L1812" s="171"/>
      <c r="M1812" s="172"/>
      <c r="N1812" s="174"/>
      <c r="O1812" s="4"/>
      <c r="P1812" s="49" t="str">
        <f t="shared" si="478"/>
        <v/>
      </c>
      <c r="Q1812" s="4"/>
      <c r="S1812" s="22" t="str">
        <f t="shared" si="479"/>
        <v/>
      </c>
      <c r="T1812" s="8" t="str">
        <f t="shared" si="480"/>
        <v/>
      </c>
      <c r="U1812" s="23" t="str">
        <f t="shared" si="481"/>
        <v/>
      </c>
      <c r="W1812" s="50"/>
      <c r="Y1812" s="65" t="str">
        <f t="shared" si="482"/>
        <v/>
      </c>
      <c r="Z1812" s="8" t="str">
        <f t="shared" si="483"/>
        <v/>
      </c>
      <c r="AA1812" s="66" t="str">
        <f t="shared" si="484"/>
        <v/>
      </c>
      <c r="AC1812" s="65" t="str">
        <f>IF($G1812="", "", IF(IFERROR(INDEX('Intro &amp; Setup'!$Y$17:$Y$26, MATCH($G1812, 'Intro &amp; Setup'!$U$17:$U$26, 0)), "")="", 'Intro &amp; Setup'!$BB$15, IFERROR(INDEX('Intro &amp; Setup'!$Y$17:$Y$26, MATCH($G1812, 'Intro &amp; Setup'!$U$17:$U$26, 0)), "")))</f>
        <v/>
      </c>
      <c r="AD1812" s="8" t="str">
        <f>IF($J1812="", "", IF(IFERROR(INDEX('Intro &amp; Setup'!$Y$17:$Y$26, MATCH($J1812, 'Intro &amp; Setup'!$U$17:$U$26, 0)), "")="", 'Intro &amp; Setup'!$BB$15, IFERROR(INDEX('Intro &amp; Setup'!$Y$17:$Y$26, MATCH($J1812, 'Intro &amp; Setup'!$U$17:$U$26, 0)), "")))</f>
        <v/>
      </c>
      <c r="AE1812" s="66" t="str">
        <f>IF($M1812="", "", IF(IFERROR(INDEX('Intro &amp; Setup'!$Y$17:$Y$26, MATCH($M1812, 'Intro &amp; Setup'!$U$17:$U$26, 0)), "")="", 'Intro &amp; Setup'!$BB$15, IFERROR(INDEX('Intro &amp; Setup'!$Y$17:$Y$26, MATCH($M1812, 'Intro &amp; Setup'!$U$17:$U$26, 0)), "")))</f>
        <v/>
      </c>
      <c r="AG1812" s="65" t="str">
        <f t="shared" si="485"/>
        <v/>
      </c>
      <c r="AH1812" s="8" t="str">
        <f t="shared" si="486"/>
        <v/>
      </c>
      <c r="AI1812" s="66" t="str">
        <f t="shared" si="487"/>
        <v/>
      </c>
      <c r="AK1812" s="123" t="str">
        <f>IF(AC1812='Intro &amp; Setup'!$BB$14, $AO1812, "")</f>
        <v/>
      </c>
      <c r="AL1812" s="124" t="str">
        <f>IF(AD1812='Intro &amp; Setup'!$BB$14, $AO1812, "")</f>
        <v/>
      </c>
      <c r="AM1812" s="125" t="str">
        <f>IF(AE1812='Intro &amp; Setup'!$BB$14, $AO1812, "")</f>
        <v/>
      </c>
      <c r="AO1812" s="130" t="str">
        <f>IF(AND($B1812="", $C1812="", $D1812=""), "", IF($N1812="", 'Intro &amp; Setup'!$AB$33, $N1812))</f>
        <v/>
      </c>
      <c r="AQ1812" s="140">
        <f t="shared" si="488"/>
        <v>0</v>
      </c>
      <c r="AR1812" s="145">
        <f t="shared" si="489"/>
        <v>0</v>
      </c>
      <c r="AS1812" s="141">
        <f t="shared" si="490"/>
        <v>0</v>
      </c>
      <c r="AU1812" s="149" t="str">
        <f t="shared" si="491"/>
        <v/>
      </c>
      <c r="AV1812" s="155"/>
      <c r="AW1812" s="155"/>
      <c r="AX1812" s="155" t="str">
        <f t="shared" si="492"/>
        <v/>
      </c>
      <c r="AY1812" s="155"/>
      <c r="AZ1812" s="155"/>
      <c r="BA1812" s="151" t="str">
        <f t="shared" si="493"/>
        <v/>
      </c>
      <c r="BC1812" s="47" t="str">
        <f t="shared" si="494"/>
        <v/>
      </c>
    </row>
    <row r="1813" spans="1:55" x14ac:dyDescent="0.25">
      <c r="A1813" s="4"/>
      <c r="B1813" s="167"/>
      <c r="C1813" s="168"/>
      <c r="D1813" s="169"/>
      <c r="E1813" s="170"/>
      <c r="F1813" s="171"/>
      <c r="G1813" s="172"/>
      <c r="H1813" s="173"/>
      <c r="I1813" s="171"/>
      <c r="J1813" s="172"/>
      <c r="K1813" s="170"/>
      <c r="L1813" s="171"/>
      <c r="M1813" s="172"/>
      <c r="N1813" s="174"/>
      <c r="O1813" s="4"/>
      <c r="P1813" s="49" t="str">
        <f t="shared" si="478"/>
        <v/>
      </c>
      <c r="Q1813" s="4"/>
      <c r="S1813" s="22" t="str">
        <f t="shared" si="479"/>
        <v/>
      </c>
      <c r="T1813" s="8" t="str">
        <f t="shared" si="480"/>
        <v/>
      </c>
      <c r="U1813" s="23" t="str">
        <f t="shared" si="481"/>
        <v/>
      </c>
      <c r="W1813" s="50"/>
      <c r="Y1813" s="65" t="str">
        <f t="shared" si="482"/>
        <v/>
      </c>
      <c r="Z1813" s="8" t="str">
        <f t="shared" si="483"/>
        <v/>
      </c>
      <c r="AA1813" s="66" t="str">
        <f t="shared" si="484"/>
        <v/>
      </c>
      <c r="AC1813" s="65" t="str">
        <f>IF($G1813="", "", IF(IFERROR(INDEX('Intro &amp; Setup'!$Y$17:$Y$26, MATCH($G1813, 'Intro &amp; Setup'!$U$17:$U$26, 0)), "")="", 'Intro &amp; Setup'!$BB$15, IFERROR(INDEX('Intro &amp; Setup'!$Y$17:$Y$26, MATCH($G1813, 'Intro &amp; Setup'!$U$17:$U$26, 0)), "")))</f>
        <v/>
      </c>
      <c r="AD1813" s="8" t="str">
        <f>IF($J1813="", "", IF(IFERROR(INDEX('Intro &amp; Setup'!$Y$17:$Y$26, MATCH($J1813, 'Intro &amp; Setup'!$U$17:$U$26, 0)), "")="", 'Intro &amp; Setup'!$BB$15, IFERROR(INDEX('Intro &amp; Setup'!$Y$17:$Y$26, MATCH($J1813, 'Intro &amp; Setup'!$U$17:$U$26, 0)), "")))</f>
        <v/>
      </c>
      <c r="AE1813" s="66" t="str">
        <f>IF($M1813="", "", IF(IFERROR(INDEX('Intro &amp; Setup'!$Y$17:$Y$26, MATCH($M1813, 'Intro &amp; Setup'!$U$17:$U$26, 0)), "")="", 'Intro &amp; Setup'!$BB$15, IFERROR(INDEX('Intro &amp; Setup'!$Y$17:$Y$26, MATCH($M1813, 'Intro &amp; Setup'!$U$17:$U$26, 0)), "")))</f>
        <v/>
      </c>
      <c r="AG1813" s="65" t="str">
        <f t="shared" si="485"/>
        <v/>
      </c>
      <c r="AH1813" s="8" t="str">
        <f t="shared" si="486"/>
        <v/>
      </c>
      <c r="AI1813" s="66" t="str">
        <f t="shared" si="487"/>
        <v/>
      </c>
      <c r="AK1813" s="123" t="str">
        <f>IF(AC1813='Intro &amp; Setup'!$BB$14, $AO1813, "")</f>
        <v/>
      </c>
      <c r="AL1813" s="124" t="str">
        <f>IF(AD1813='Intro &amp; Setup'!$BB$14, $AO1813, "")</f>
        <v/>
      </c>
      <c r="AM1813" s="125" t="str">
        <f>IF(AE1813='Intro &amp; Setup'!$BB$14, $AO1813, "")</f>
        <v/>
      </c>
      <c r="AO1813" s="130" t="str">
        <f>IF(AND($B1813="", $C1813="", $D1813=""), "", IF($N1813="", 'Intro &amp; Setup'!$AB$33, $N1813))</f>
        <v/>
      </c>
      <c r="AQ1813" s="140">
        <f t="shared" si="488"/>
        <v>0</v>
      </c>
      <c r="AR1813" s="145">
        <f t="shared" si="489"/>
        <v>0</v>
      </c>
      <c r="AS1813" s="141">
        <f t="shared" si="490"/>
        <v>0</v>
      </c>
      <c r="AU1813" s="149" t="str">
        <f t="shared" si="491"/>
        <v/>
      </c>
      <c r="AV1813" s="155"/>
      <c r="AW1813" s="155"/>
      <c r="AX1813" s="155" t="str">
        <f t="shared" si="492"/>
        <v/>
      </c>
      <c r="AY1813" s="155"/>
      <c r="AZ1813" s="155"/>
      <c r="BA1813" s="151" t="str">
        <f t="shared" si="493"/>
        <v/>
      </c>
      <c r="BC1813" s="47" t="str">
        <f t="shared" si="494"/>
        <v/>
      </c>
    </row>
    <row r="1814" spans="1:55" x14ac:dyDescent="0.25">
      <c r="A1814" s="4"/>
      <c r="B1814" s="167"/>
      <c r="C1814" s="168"/>
      <c r="D1814" s="169"/>
      <c r="E1814" s="170"/>
      <c r="F1814" s="171"/>
      <c r="G1814" s="172"/>
      <c r="H1814" s="173"/>
      <c r="I1814" s="171"/>
      <c r="J1814" s="172"/>
      <c r="K1814" s="170"/>
      <c r="L1814" s="171"/>
      <c r="M1814" s="172"/>
      <c r="N1814" s="174"/>
      <c r="O1814" s="4"/>
      <c r="P1814" s="49" t="str">
        <f t="shared" si="478"/>
        <v/>
      </c>
      <c r="Q1814" s="4"/>
      <c r="S1814" s="22" t="str">
        <f t="shared" si="479"/>
        <v/>
      </c>
      <c r="T1814" s="8" t="str">
        <f t="shared" si="480"/>
        <v/>
      </c>
      <c r="U1814" s="23" t="str">
        <f t="shared" si="481"/>
        <v/>
      </c>
      <c r="W1814" s="50"/>
      <c r="Y1814" s="65" t="str">
        <f t="shared" si="482"/>
        <v/>
      </c>
      <c r="Z1814" s="8" t="str">
        <f t="shared" si="483"/>
        <v/>
      </c>
      <c r="AA1814" s="66" t="str">
        <f t="shared" si="484"/>
        <v/>
      </c>
      <c r="AC1814" s="65" t="str">
        <f>IF($G1814="", "", IF(IFERROR(INDEX('Intro &amp; Setup'!$Y$17:$Y$26, MATCH($G1814, 'Intro &amp; Setup'!$U$17:$U$26, 0)), "")="", 'Intro &amp; Setup'!$BB$15, IFERROR(INDEX('Intro &amp; Setup'!$Y$17:$Y$26, MATCH($G1814, 'Intro &amp; Setup'!$U$17:$U$26, 0)), "")))</f>
        <v/>
      </c>
      <c r="AD1814" s="8" t="str">
        <f>IF($J1814="", "", IF(IFERROR(INDEX('Intro &amp; Setup'!$Y$17:$Y$26, MATCH($J1814, 'Intro &amp; Setup'!$U$17:$U$26, 0)), "")="", 'Intro &amp; Setup'!$BB$15, IFERROR(INDEX('Intro &amp; Setup'!$Y$17:$Y$26, MATCH($J1814, 'Intro &amp; Setup'!$U$17:$U$26, 0)), "")))</f>
        <v/>
      </c>
      <c r="AE1814" s="66" t="str">
        <f>IF($M1814="", "", IF(IFERROR(INDEX('Intro &amp; Setup'!$Y$17:$Y$26, MATCH($M1814, 'Intro &amp; Setup'!$U$17:$U$26, 0)), "")="", 'Intro &amp; Setup'!$BB$15, IFERROR(INDEX('Intro &amp; Setup'!$Y$17:$Y$26, MATCH($M1814, 'Intro &amp; Setup'!$U$17:$U$26, 0)), "")))</f>
        <v/>
      </c>
      <c r="AG1814" s="65" t="str">
        <f t="shared" si="485"/>
        <v/>
      </c>
      <c r="AH1814" s="8" t="str">
        <f t="shared" si="486"/>
        <v/>
      </c>
      <c r="AI1814" s="66" t="str">
        <f t="shared" si="487"/>
        <v/>
      </c>
      <c r="AK1814" s="123" t="str">
        <f>IF(AC1814='Intro &amp; Setup'!$BB$14, $AO1814, "")</f>
        <v/>
      </c>
      <c r="AL1814" s="124" t="str">
        <f>IF(AD1814='Intro &amp; Setup'!$BB$14, $AO1814, "")</f>
        <v/>
      </c>
      <c r="AM1814" s="125" t="str">
        <f>IF(AE1814='Intro &amp; Setup'!$BB$14, $AO1814, "")</f>
        <v/>
      </c>
      <c r="AO1814" s="130" t="str">
        <f>IF(AND($B1814="", $C1814="", $D1814=""), "", IF($N1814="", 'Intro &amp; Setup'!$AB$33, $N1814))</f>
        <v/>
      </c>
      <c r="AQ1814" s="140">
        <f t="shared" si="488"/>
        <v>0</v>
      </c>
      <c r="AR1814" s="145">
        <f t="shared" si="489"/>
        <v>0</v>
      </c>
      <c r="AS1814" s="141">
        <f t="shared" si="490"/>
        <v>0</v>
      </c>
      <c r="AU1814" s="149" t="str">
        <f t="shared" si="491"/>
        <v/>
      </c>
      <c r="AV1814" s="155"/>
      <c r="AW1814" s="155"/>
      <c r="AX1814" s="155" t="str">
        <f t="shared" si="492"/>
        <v/>
      </c>
      <c r="AY1814" s="155"/>
      <c r="AZ1814" s="155"/>
      <c r="BA1814" s="151" t="str">
        <f t="shared" si="493"/>
        <v/>
      </c>
      <c r="BC1814" s="47" t="str">
        <f t="shared" si="494"/>
        <v/>
      </c>
    </row>
    <row r="1815" spans="1:55" x14ac:dyDescent="0.25">
      <c r="A1815" s="4"/>
      <c r="B1815" s="167"/>
      <c r="C1815" s="168"/>
      <c r="D1815" s="169"/>
      <c r="E1815" s="170"/>
      <c r="F1815" s="171"/>
      <c r="G1815" s="172"/>
      <c r="H1815" s="173"/>
      <c r="I1815" s="171"/>
      <c r="J1815" s="172"/>
      <c r="K1815" s="170"/>
      <c r="L1815" s="171"/>
      <c r="M1815" s="172"/>
      <c r="N1815" s="174"/>
      <c r="O1815" s="4"/>
      <c r="P1815" s="49" t="str">
        <f t="shared" si="478"/>
        <v/>
      </c>
      <c r="Q1815" s="4"/>
      <c r="S1815" s="22" t="str">
        <f t="shared" si="479"/>
        <v/>
      </c>
      <c r="T1815" s="8" t="str">
        <f t="shared" si="480"/>
        <v/>
      </c>
      <c r="U1815" s="23" t="str">
        <f t="shared" si="481"/>
        <v/>
      </c>
      <c r="W1815" s="50"/>
      <c r="Y1815" s="65" t="str">
        <f t="shared" si="482"/>
        <v/>
      </c>
      <c r="Z1815" s="8" t="str">
        <f t="shared" si="483"/>
        <v/>
      </c>
      <c r="AA1815" s="66" t="str">
        <f t="shared" si="484"/>
        <v/>
      </c>
      <c r="AC1815" s="65" t="str">
        <f>IF($G1815="", "", IF(IFERROR(INDEX('Intro &amp; Setup'!$Y$17:$Y$26, MATCH($G1815, 'Intro &amp; Setup'!$U$17:$U$26, 0)), "")="", 'Intro &amp; Setup'!$BB$15, IFERROR(INDEX('Intro &amp; Setup'!$Y$17:$Y$26, MATCH($G1815, 'Intro &amp; Setup'!$U$17:$U$26, 0)), "")))</f>
        <v/>
      </c>
      <c r="AD1815" s="8" t="str">
        <f>IF($J1815="", "", IF(IFERROR(INDEX('Intro &amp; Setup'!$Y$17:$Y$26, MATCH($J1815, 'Intro &amp; Setup'!$U$17:$U$26, 0)), "")="", 'Intro &amp; Setup'!$BB$15, IFERROR(INDEX('Intro &amp; Setup'!$Y$17:$Y$26, MATCH($J1815, 'Intro &amp; Setup'!$U$17:$U$26, 0)), "")))</f>
        <v/>
      </c>
      <c r="AE1815" s="66" t="str">
        <f>IF($M1815="", "", IF(IFERROR(INDEX('Intro &amp; Setup'!$Y$17:$Y$26, MATCH($M1815, 'Intro &amp; Setup'!$U$17:$U$26, 0)), "")="", 'Intro &amp; Setup'!$BB$15, IFERROR(INDEX('Intro &amp; Setup'!$Y$17:$Y$26, MATCH($M1815, 'Intro &amp; Setup'!$U$17:$U$26, 0)), "")))</f>
        <v/>
      </c>
      <c r="AG1815" s="65" t="str">
        <f t="shared" si="485"/>
        <v/>
      </c>
      <c r="AH1815" s="8" t="str">
        <f t="shared" si="486"/>
        <v/>
      </c>
      <c r="AI1815" s="66" t="str">
        <f t="shared" si="487"/>
        <v/>
      </c>
      <c r="AK1815" s="123" t="str">
        <f>IF(AC1815='Intro &amp; Setup'!$BB$14, $AO1815, "")</f>
        <v/>
      </c>
      <c r="AL1815" s="124" t="str">
        <f>IF(AD1815='Intro &amp; Setup'!$BB$14, $AO1815, "")</f>
        <v/>
      </c>
      <c r="AM1815" s="125" t="str">
        <f>IF(AE1815='Intro &amp; Setup'!$BB$14, $AO1815, "")</f>
        <v/>
      </c>
      <c r="AO1815" s="130" t="str">
        <f>IF(AND($B1815="", $C1815="", $D1815=""), "", IF($N1815="", 'Intro &amp; Setup'!$AB$33, $N1815))</f>
        <v/>
      </c>
      <c r="AQ1815" s="140">
        <f t="shared" si="488"/>
        <v>0</v>
      </c>
      <c r="AR1815" s="145">
        <f t="shared" si="489"/>
        <v>0</v>
      </c>
      <c r="AS1815" s="141">
        <f t="shared" si="490"/>
        <v>0</v>
      </c>
      <c r="AU1815" s="149" t="str">
        <f t="shared" si="491"/>
        <v/>
      </c>
      <c r="AV1815" s="155"/>
      <c r="AW1815" s="155"/>
      <c r="AX1815" s="155" t="str">
        <f t="shared" si="492"/>
        <v/>
      </c>
      <c r="AY1815" s="155"/>
      <c r="AZ1815" s="155"/>
      <c r="BA1815" s="151" t="str">
        <f t="shared" si="493"/>
        <v/>
      </c>
      <c r="BC1815" s="47" t="str">
        <f t="shared" si="494"/>
        <v/>
      </c>
    </row>
    <row r="1816" spans="1:55" x14ac:dyDescent="0.25">
      <c r="A1816" s="4"/>
      <c r="B1816" s="167"/>
      <c r="C1816" s="168"/>
      <c r="D1816" s="169"/>
      <c r="E1816" s="170"/>
      <c r="F1816" s="171"/>
      <c r="G1816" s="172"/>
      <c r="H1816" s="173"/>
      <c r="I1816" s="171"/>
      <c r="J1816" s="172"/>
      <c r="K1816" s="170"/>
      <c r="L1816" s="171"/>
      <c r="M1816" s="172"/>
      <c r="N1816" s="174"/>
      <c r="O1816" s="4"/>
      <c r="P1816" s="49" t="str">
        <f t="shared" si="478"/>
        <v/>
      </c>
      <c r="Q1816" s="4"/>
      <c r="S1816" s="22" t="str">
        <f t="shared" si="479"/>
        <v/>
      </c>
      <c r="T1816" s="8" t="str">
        <f t="shared" si="480"/>
        <v/>
      </c>
      <c r="U1816" s="23" t="str">
        <f t="shared" si="481"/>
        <v/>
      </c>
      <c r="W1816" s="50"/>
      <c r="Y1816" s="65" t="str">
        <f t="shared" si="482"/>
        <v/>
      </c>
      <c r="Z1816" s="8" t="str">
        <f t="shared" si="483"/>
        <v/>
      </c>
      <c r="AA1816" s="66" t="str">
        <f t="shared" si="484"/>
        <v/>
      </c>
      <c r="AC1816" s="65" t="str">
        <f>IF($G1816="", "", IF(IFERROR(INDEX('Intro &amp; Setup'!$Y$17:$Y$26, MATCH($G1816, 'Intro &amp; Setup'!$U$17:$U$26, 0)), "")="", 'Intro &amp; Setup'!$BB$15, IFERROR(INDEX('Intro &amp; Setup'!$Y$17:$Y$26, MATCH($G1816, 'Intro &amp; Setup'!$U$17:$U$26, 0)), "")))</f>
        <v/>
      </c>
      <c r="AD1816" s="8" t="str">
        <f>IF($J1816="", "", IF(IFERROR(INDEX('Intro &amp; Setup'!$Y$17:$Y$26, MATCH($J1816, 'Intro &amp; Setup'!$U$17:$U$26, 0)), "")="", 'Intro &amp; Setup'!$BB$15, IFERROR(INDEX('Intro &amp; Setup'!$Y$17:$Y$26, MATCH($J1816, 'Intro &amp; Setup'!$U$17:$U$26, 0)), "")))</f>
        <v/>
      </c>
      <c r="AE1816" s="66" t="str">
        <f>IF($M1816="", "", IF(IFERROR(INDEX('Intro &amp; Setup'!$Y$17:$Y$26, MATCH($M1816, 'Intro &amp; Setup'!$U$17:$U$26, 0)), "")="", 'Intro &amp; Setup'!$BB$15, IFERROR(INDEX('Intro &amp; Setup'!$Y$17:$Y$26, MATCH($M1816, 'Intro &amp; Setup'!$U$17:$U$26, 0)), "")))</f>
        <v/>
      </c>
      <c r="AG1816" s="65" t="str">
        <f t="shared" si="485"/>
        <v/>
      </c>
      <c r="AH1816" s="8" t="str">
        <f t="shared" si="486"/>
        <v/>
      </c>
      <c r="AI1816" s="66" t="str">
        <f t="shared" si="487"/>
        <v/>
      </c>
      <c r="AK1816" s="123" t="str">
        <f>IF(AC1816='Intro &amp; Setup'!$BB$14, $AO1816, "")</f>
        <v/>
      </c>
      <c r="AL1816" s="124" t="str">
        <f>IF(AD1816='Intro &amp; Setup'!$BB$14, $AO1816, "")</f>
        <v/>
      </c>
      <c r="AM1816" s="125" t="str">
        <f>IF(AE1816='Intro &amp; Setup'!$BB$14, $AO1816, "")</f>
        <v/>
      </c>
      <c r="AO1816" s="130" t="str">
        <f>IF(AND($B1816="", $C1816="", $D1816=""), "", IF($N1816="", 'Intro &amp; Setup'!$AB$33, $N1816))</f>
        <v/>
      </c>
      <c r="AQ1816" s="140">
        <f t="shared" si="488"/>
        <v>0</v>
      </c>
      <c r="AR1816" s="145">
        <f t="shared" si="489"/>
        <v>0</v>
      </c>
      <c r="AS1816" s="141">
        <f t="shared" si="490"/>
        <v>0</v>
      </c>
      <c r="AU1816" s="149" t="str">
        <f t="shared" si="491"/>
        <v/>
      </c>
      <c r="AV1816" s="155"/>
      <c r="AW1816" s="155"/>
      <c r="AX1816" s="155" t="str">
        <f t="shared" si="492"/>
        <v/>
      </c>
      <c r="AY1816" s="155"/>
      <c r="AZ1816" s="155"/>
      <c r="BA1816" s="151" t="str">
        <f t="shared" si="493"/>
        <v/>
      </c>
      <c r="BC1816" s="47" t="str">
        <f t="shared" si="494"/>
        <v/>
      </c>
    </row>
    <row r="1817" spans="1:55" x14ac:dyDescent="0.25">
      <c r="A1817" s="4"/>
      <c r="B1817" s="167"/>
      <c r="C1817" s="168"/>
      <c r="D1817" s="169"/>
      <c r="E1817" s="170"/>
      <c r="F1817" s="171"/>
      <c r="G1817" s="172"/>
      <c r="H1817" s="173"/>
      <c r="I1817" s="171"/>
      <c r="J1817" s="172"/>
      <c r="K1817" s="170"/>
      <c r="L1817" s="171"/>
      <c r="M1817" s="172"/>
      <c r="N1817" s="174"/>
      <c r="O1817" s="4"/>
      <c r="P1817" s="49" t="str">
        <f t="shared" si="478"/>
        <v/>
      </c>
      <c r="Q1817" s="4"/>
      <c r="S1817" s="22" t="str">
        <f t="shared" si="479"/>
        <v/>
      </c>
      <c r="T1817" s="8" t="str">
        <f t="shared" si="480"/>
        <v/>
      </c>
      <c r="U1817" s="23" t="str">
        <f t="shared" si="481"/>
        <v/>
      </c>
      <c r="W1817" s="50"/>
      <c r="Y1817" s="65" t="str">
        <f t="shared" si="482"/>
        <v/>
      </c>
      <c r="Z1817" s="8" t="str">
        <f t="shared" si="483"/>
        <v/>
      </c>
      <c r="AA1817" s="66" t="str">
        <f t="shared" si="484"/>
        <v/>
      </c>
      <c r="AC1817" s="65" t="str">
        <f>IF($G1817="", "", IF(IFERROR(INDEX('Intro &amp; Setup'!$Y$17:$Y$26, MATCH($G1817, 'Intro &amp; Setup'!$U$17:$U$26, 0)), "")="", 'Intro &amp; Setup'!$BB$15, IFERROR(INDEX('Intro &amp; Setup'!$Y$17:$Y$26, MATCH($G1817, 'Intro &amp; Setup'!$U$17:$U$26, 0)), "")))</f>
        <v/>
      </c>
      <c r="AD1817" s="8" t="str">
        <f>IF($J1817="", "", IF(IFERROR(INDEX('Intro &amp; Setup'!$Y$17:$Y$26, MATCH($J1817, 'Intro &amp; Setup'!$U$17:$U$26, 0)), "")="", 'Intro &amp; Setup'!$BB$15, IFERROR(INDEX('Intro &amp; Setup'!$Y$17:$Y$26, MATCH($J1817, 'Intro &amp; Setup'!$U$17:$U$26, 0)), "")))</f>
        <v/>
      </c>
      <c r="AE1817" s="66" t="str">
        <f>IF($M1817="", "", IF(IFERROR(INDEX('Intro &amp; Setup'!$Y$17:$Y$26, MATCH($M1817, 'Intro &amp; Setup'!$U$17:$U$26, 0)), "")="", 'Intro &amp; Setup'!$BB$15, IFERROR(INDEX('Intro &amp; Setup'!$Y$17:$Y$26, MATCH($M1817, 'Intro &amp; Setup'!$U$17:$U$26, 0)), "")))</f>
        <v/>
      </c>
      <c r="AG1817" s="65" t="str">
        <f t="shared" si="485"/>
        <v/>
      </c>
      <c r="AH1817" s="8" t="str">
        <f t="shared" si="486"/>
        <v/>
      </c>
      <c r="AI1817" s="66" t="str">
        <f t="shared" si="487"/>
        <v/>
      </c>
      <c r="AK1817" s="123" t="str">
        <f>IF(AC1817='Intro &amp; Setup'!$BB$14, $AO1817, "")</f>
        <v/>
      </c>
      <c r="AL1817" s="124" t="str">
        <f>IF(AD1817='Intro &amp; Setup'!$BB$14, $AO1817, "")</f>
        <v/>
      </c>
      <c r="AM1817" s="125" t="str">
        <f>IF(AE1817='Intro &amp; Setup'!$BB$14, $AO1817, "")</f>
        <v/>
      </c>
      <c r="AO1817" s="130" t="str">
        <f>IF(AND($B1817="", $C1817="", $D1817=""), "", IF($N1817="", 'Intro &amp; Setup'!$AB$33, $N1817))</f>
        <v/>
      </c>
      <c r="AQ1817" s="140">
        <f t="shared" si="488"/>
        <v>0</v>
      </c>
      <c r="AR1817" s="145">
        <f t="shared" si="489"/>
        <v>0</v>
      </c>
      <c r="AS1817" s="141">
        <f t="shared" si="490"/>
        <v>0</v>
      </c>
      <c r="AU1817" s="149" t="str">
        <f t="shared" si="491"/>
        <v/>
      </c>
      <c r="AV1817" s="155"/>
      <c r="AW1817" s="155"/>
      <c r="AX1817" s="155" t="str">
        <f t="shared" si="492"/>
        <v/>
      </c>
      <c r="AY1817" s="155"/>
      <c r="AZ1817" s="155"/>
      <c r="BA1817" s="151" t="str">
        <f t="shared" si="493"/>
        <v/>
      </c>
      <c r="BC1817" s="47" t="str">
        <f t="shared" si="494"/>
        <v/>
      </c>
    </row>
    <row r="1818" spans="1:55" x14ac:dyDescent="0.25">
      <c r="A1818" s="4"/>
      <c r="B1818" s="167"/>
      <c r="C1818" s="168"/>
      <c r="D1818" s="169"/>
      <c r="E1818" s="170"/>
      <c r="F1818" s="171"/>
      <c r="G1818" s="172"/>
      <c r="H1818" s="173"/>
      <c r="I1818" s="171"/>
      <c r="J1818" s="172"/>
      <c r="K1818" s="170"/>
      <c r="L1818" s="171"/>
      <c r="M1818" s="172"/>
      <c r="N1818" s="174"/>
      <c r="O1818" s="4"/>
      <c r="P1818" s="49" t="str">
        <f t="shared" si="478"/>
        <v/>
      </c>
      <c r="Q1818" s="4"/>
      <c r="S1818" s="22" t="str">
        <f t="shared" si="479"/>
        <v/>
      </c>
      <c r="T1818" s="8" t="str">
        <f t="shared" si="480"/>
        <v/>
      </c>
      <c r="U1818" s="23" t="str">
        <f t="shared" si="481"/>
        <v/>
      </c>
      <c r="W1818" s="50"/>
      <c r="Y1818" s="65" t="str">
        <f t="shared" si="482"/>
        <v/>
      </c>
      <c r="Z1818" s="8" t="str">
        <f t="shared" si="483"/>
        <v/>
      </c>
      <c r="AA1818" s="66" t="str">
        <f t="shared" si="484"/>
        <v/>
      </c>
      <c r="AC1818" s="65" t="str">
        <f>IF($G1818="", "", IF(IFERROR(INDEX('Intro &amp; Setup'!$Y$17:$Y$26, MATCH($G1818, 'Intro &amp; Setup'!$U$17:$U$26, 0)), "")="", 'Intro &amp; Setup'!$BB$15, IFERROR(INDEX('Intro &amp; Setup'!$Y$17:$Y$26, MATCH($G1818, 'Intro &amp; Setup'!$U$17:$U$26, 0)), "")))</f>
        <v/>
      </c>
      <c r="AD1818" s="8" t="str">
        <f>IF($J1818="", "", IF(IFERROR(INDEX('Intro &amp; Setup'!$Y$17:$Y$26, MATCH($J1818, 'Intro &amp; Setup'!$U$17:$U$26, 0)), "")="", 'Intro &amp; Setup'!$BB$15, IFERROR(INDEX('Intro &amp; Setup'!$Y$17:$Y$26, MATCH($J1818, 'Intro &amp; Setup'!$U$17:$U$26, 0)), "")))</f>
        <v/>
      </c>
      <c r="AE1818" s="66" t="str">
        <f>IF($M1818="", "", IF(IFERROR(INDEX('Intro &amp; Setup'!$Y$17:$Y$26, MATCH($M1818, 'Intro &amp; Setup'!$U$17:$U$26, 0)), "")="", 'Intro &amp; Setup'!$BB$15, IFERROR(INDEX('Intro &amp; Setup'!$Y$17:$Y$26, MATCH($M1818, 'Intro &amp; Setup'!$U$17:$U$26, 0)), "")))</f>
        <v/>
      </c>
      <c r="AG1818" s="65" t="str">
        <f t="shared" si="485"/>
        <v/>
      </c>
      <c r="AH1818" s="8" t="str">
        <f t="shared" si="486"/>
        <v/>
      </c>
      <c r="AI1818" s="66" t="str">
        <f t="shared" si="487"/>
        <v/>
      </c>
      <c r="AK1818" s="123" t="str">
        <f>IF(AC1818='Intro &amp; Setup'!$BB$14, $AO1818, "")</f>
        <v/>
      </c>
      <c r="AL1818" s="124" t="str">
        <f>IF(AD1818='Intro &amp; Setup'!$BB$14, $AO1818, "")</f>
        <v/>
      </c>
      <c r="AM1818" s="125" t="str">
        <f>IF(AE1818='Intro &amp; Setup'!$BB$14, $AO1818, "")</f>
        <v/>
      </c>
      <c r="AO1818" s="130" t="str">
        <f>IF(AND($B1818="", $C1818="", $D1818=""), "", IF($N1818="", 'Intro &amp; Setup'!$AB$33, $N1818))</f>
        <v/>
      </c>
      <c r="AQ1818" s="140">
        <f t="shared" si="488"/>
        <v>0</v>
      </c>
      <c r="AR1818" s="145">
        <f t="shared" si="489"/>
        <v>0</v>
      </c>
      <c r="AS1818" s="141">
        <f t="shared" si="490"/>
        <v>0</v>
      </c>
      <c r="AU1818" s="149" t="str">
        <f t="shared" si="491"/>
        <v/>
      </c>
      <c r="AV1818" s="155"/>
      <c r="AW1818" s="155"/>
      <c r="AX1818" s="155" t="str">
        <f t="shared" si="492"/>
        <v/>
      </c>
      <c r="AY1818" s="155"/>
      <c r="AZ1818" s="155"/>
      <c r="BA1818" s="151" t="str">
        <f t="shared" si="493"/>
        <v/>
      </c>
      <c r="BC1818" s="47" t="str">
        <f t="shared" si="494"/>
        <v/>
      </c>
    </row>
    <row r="1819" spans="1:55" x14ac:dyDescent="0.25">
      <c r="A1819" s="4"/>
      <c r="B1819" s="167"/>
      <c r="C1819" s="168"/>
      <c r="D1819" s="169"/>
      <c r="E1819" s="170"/>
      <c r="F1819" s="171"/>
      <c r="G1819" s="172"/>
      <c r="H1819" s="173"/>
      <c r="I1819" s="171"/>
      <c r="J1819" s="172"/>
      <c r="K1819" s="170"/>
      <c r="L1819" s="171"/>
      <c r="M1819" s="172"/>
      <c r="N1819" s="174"/>
      <c r="O1819" s="4"/>
      <c r="P1819" s="49" t="str">
        <f t="shared" si="478"/>
        <v/>
      </c>
      <c r="Q1819" s="4"/>
      <c r="S1819" s="22" t="str">
        <f t="shared" si="479"/>
        <v/>
      </c>
      <c r="T1819" s="8" t="str">
        <f t="shared" si="480"/>
        <v/>
      </c>
      <c r="U1819" s="23" t="str">
        <f t="shared" si="481"/>
        <v/>
      </c>
      <c r="W1819" s="50"/>
      <c r="Y1819" s="65" t="str">
        <f t="shared" si="482"/>
        <v/>
      </c>
      <c r="Z1819" s="8" t="str">
        <f t="shared" si="483"/>
        <v/>
      </c>
      <c r="AA1819" s="66" t="str">
        <f t="shared" si="484"/>
        <v/>
      </c>
      <c r="AC1819" s="65" t="str">
        <f>IF($G1819="", "", IF(IFERROR(INDEX('Intro &amp; Setup'!$Y$17:$Y$26, MATCH($G1819, 'Intro &amp; Setup'!$U$17:$U$26, 0)), "")="", 'Intro &amp; Setup'!$BB$15, IFERROR(INDEX('Intro &amp; Setup'!$Y$17:$Y$26, MATCH($G1819, 'Intro &amp; Setup'!$U$17:$U$26, 0)), "")))</f>
        <v/>
      </c>
      <c r="AD1819" s="8" t="str">
        <f>IF($J1819="", "", IF(IFERROR(INDEX('Intro &amp; Setup'!$Y$17:$Y$26, MATCH($J1819, 'Intro &amp; Setup'!$U$17:$U$26, 0)), "")="", 'Intro &amp; Setup'!$BB$15, IFERROR(INDEX('Intro &amp; Setup'!$Y$17:$Y$26, MATCH($J1819, 'Intro &amp; Setup'!$U$17:$U$26, 0)), "")))</f>
        <v/>
      </c>
      <c r="AE1819" s="66" t="str">
        <f>IF($M1819="", "", IF(IFERROR(INDEX('Intro &amp; Setup'!$Y$17:$Y$26, MATCH($M1819, 'Intro &amp; Setup'!$U$17:$U$26, 0)), "")="", 'Intro &amp; Setup'!$BB$15, IFERROR(INDEX('Intro &amp; Setup'!$Y$17:$Y$26, MATCH($M1819, 'Intro &amp; Setup'!$U$17:$U$26, 0)), "")))</f>
        <v/>
      </c>
      <c r="AG1819" s="65" t="str">
        <f t="shared" si="485"/>
        <v/>
      </c>
      <c r="AH1819" s="8" t="str">
        <f t="shared" si="486"/>
        <v/>
      </c>
      <c r="AI1819" s="66" t="str">
        <f t="shared" si="487"/>
        <v/>
      </c>
      <c r="AK1819" s="123" t="str">
        <f>IF(AC1819='Intro &amp; Setup'!$BB$14, $AO1819, "")</f>
        <v/>
      </c>
      <c r="AL1819" s="124" t="str">
        <f>IF(AD1819='Intro &amp; Setup'!$BB$14, $AO1819, "")</f>
        <v/>
      </c>
      <c r="AM1819" s="125" t="str">
        <f>IF(AE1819='Intro &amp; Setup'!$BB$14, $AO1819, "")</f>
        <v/>
      </c>
      <c r="AO1819" s="130" t="str">
        <f>IF(AND($B1819="", $C1819="", $D1819=""), "", IF($N1819="", 'Intro &amp; Setup'!$AB$33, $N1819))</f>
        <v/>
      </c>
      <c r="AQ1819" s="140">
        <f t="shared" si="488"/>
        <v>0</v>
      </c>
      <c r="AR1819" s="145">
        <f t="shared" si="489"/>
        <v>0</v>
      </c>
      <c r="AS1819" s="141">
        <f t="shared" si="490"/>
        <v>0</v>
      </c>
      <c r="AU1819" s="149" t="str">
        <f t="shared" si="491"/>
        <v/>
      </c>
      <c r="AV1819" s="155"/>
      <c r="AW1819" s="155"/>
      <c r="AX1819" s="155" t="str">
        <f t="shared" si="492"/>
        <v/>
      </c>
      <c r="AY1819" s="155"/>
      <c r="AZ1819" s="155"/>
      <c r="BA1819" s="151" t="str">
        <f t="shared" si="493"/>
        <v/>
      </c>
      <c r="BC1819" s="47" t="str">
        <f t="shared" si="494"/>
        <v/>
      </c>
    </row>
    <row r="1820" spans="1:55" x14ac:dyDescent="0.25">
      <c r="A1820" s="4"/>
      <c r="B1820" s="167"/>
      <c r="C1820" s="168"/>
      <c r="D1820" s="169"/>
      <c r="E1820" s="170"/>
      <c r="F1820" s="171"/>
      <c r="G1820" s="172"/>
      <c r="H1820" s="173"/>
      <c r="I1820" s="171"/>
      <c r="J1820" s="172"/>
      <c r="K1820" s="170"/>
      <c r="L1820" s="171"/>
      <c r="M1820" s="172"/>
      <c r="N1820" s="174"/>
      <c r="O1820" s="4"/>
      <c r="P1820" s="49" t="str">
        <f t="shared" si="478"/>
        <v/>
      </c>
      <c r="Q1820" s="4"/>
      <c r="S1820" s="22" t="str">
        <f t="shared" si="479"/>
        <v/>
      </c>
      <c r="T1820" s="8" t="str">
        <f t="shared" si="480"/>
        <v/>
      </c>
      <c r="U1820" s="23" t="str">
        <f t="shared" si="481"/>
        <v/>
      </c>
      <c r="W1820" s="50"/>
      <c r="Y1820" s="65" t="str">
        <f t="shared" si="482"/>
        <v/>
      </c>
      <c r="Z1820" s="8" t="str">
        <f t="shared" si="483"/>
        <v/>
      </c>
      <c r="AA1820" s="66" t="str">
        <f t="shared" si="484"/>
        <v/>
      </c>
      <c r="AC1820" s="65" t="str">
        <f>IF($G1820="", "", IF(IFERROR(INDEX('Intro &amp; Setup'!$Y$17:$Y$26, MATCH($G1820, 'Intro &amp; Setup'!$U$17:$U$26, 0)), "")="", 'Intro &amp; Setup'!$BB$15, IFERROR(INDEX('Intro &amp; Setup'!$Y$17:$Y$26, MATCH($G1820, 'Intro &amp; Setup'!$U$17:$U$26, 0)), "")))</f>
        <v/>
      </c>
      <c r="AD1820" s="8" t="str">
        <f>IF($J1820="", "", IF(IFERROR(INDEX('Intro &amp; Setup'!$Y$17:$Y$26, MATCH($J1820, 'Intro &amp; Setup'!$U$17:$U$26, 0)), "")="", 'Intro &amp; Setup'!$BB$15, IFERROR(INDEX('Intro &amp; Setup'!$Y$17:$Y$26, MATCH($J1820, 'Intro &amp; Setup'!$U$17:$U$26, 0)), "")))</f>
        <v/>
      </c>
      <c r="AE1820" s="66" t="str">
        <f>IF($M1820="", "", IF(IFERROR(INDEX('Intro &amp; Setup'!$Y$17:$Y$26, MATCH($M1820, 'Intro &amp; Setup'!$U$17:$U$26, 0)), "")="", 'Intro &amp; Setup'!$BB$15, IFERROR(INDEX('Intro &amp; Setup'!$Y$17:$Y$26, MATCH($M1820, 'Intro &amp; Setup'!$U$17:$U$26, 0)), "")))</f>
        <v/>
      </c>
      <c r="AG1820" s="65" t="str">
        <f t="shared" si="485"/>
        <v/>
      </c>
      <c r="AH1820" s="8" t="str">
        <f t="shared" si="486"/>
        <v/>
      </c>
      <c r="AI1820" s="66" t="str">
        <f t="shared" si="487"/>
        <v/>
      </c>
      <c r="AK1820" s="123" t="str">
        <f>IF(AC1820='Intro &amp; Setup'!$BB$14, $AO1820, "")</f>
        <v/>
      </c>
      <c r="AL1820" s="124" t="str">
        <f>IF(AD1820='Intro &amp; Setup'!$BB$14, $AO1820, "")</f>
        <v/>
      </c>
      <c r="AM1820" s="125" t="str">
        <f>IF(AE1820='Intro &amp; Setup'!$BB$14, $AO1820, "")</f>
        <v/>
      </c>
      <c r="AO1820" s="130" t="str">
        <f>IF(AND($B1820="", $C1820="", $D1820=""), "", IF($N1820="", 'Intro &amp; Setup'!$AB$33, $N1820))</f>
        <v/>
      </c>
      <c r="AQ1820" s="140">
        <f t="shared" si="488"/>
        <v>0</v>
      </c>
      <c r="AR1820" s="145">
        <f t="shared" si="489"/>
        <v>0</v>
      </c>
      <c r="AS1820" s="141">
        <f t="shared" si="490"/>
        <v>0</v>
      </c>
      <c r="AU1820" s="149" t="str">
        <f t="shared" si="491"/>
        <v/>
      </c>
      <c r="AV1820" s="155"/>
      <c r="AW1820" s="155"/>
      <c r="AX1820" s="155" t="str">
        <f t="shared" si="492"/>
        <v/>
      </c>
      <c r="AY1820" s="155"/>
      <c r="AZ1820" s="155"/>
      <c r="BA1820" s="151" t="str">
        <f t="shared" si="493"/>
        <v/>
      </c>
      <c r="BC1820" s="47" t="str">
        <f t="shared" si="494"/>
        <v/>
      </c>
    </row>
    <row r="1821" spans="1:55" x14ac:dyDescent="0.25">
      <c r="A1821" s="4"/>
      <c r="B1821" s="167"/>
      <c r="C1821" s="168"/>
      <c r="D1821" s="169"/>
      <c r="E1821" s="170"/>
      <c r="F1821" s="171"/>
      <c r="G1821" s="172"/>
      <c r="H1821" s="173"/>
      <c r="I1821" s="171"/>
      <c r="J1821" s="172"/>
      <c r="K1821" s="170"/>
      <c r="L1821" s="171"/>
      <c r="M1821" s="172"/>
      <c r="N1821" s="174"/>
      <c r="O1821" s="4"/>
      <c r="P1821" s="49" t="str">
        <f t="shared" si="478"/>
        <v/>
      </c>
      <c r="Q1821" s="4"/>
      <c r="S1821" s="22" t="str">
        <f t="shared" si="479"/>
        <v/>
      </c>
      <c r="T1821" s="8" t="str">
        <f t="shared" si="480"/>
        <v/>
      </c>
      <c r="U1821" s="23" t="str">
        <f t="shared" si="481"/>
        <v/>
      </c>
      <c r="W1821" s="50"/>
      <c r="Y1821" s="65" t="str">
        <f t="shared" si="482"/>
        <v/>
      </c>
      <c r="Z1821" s="8" t="str">
        <f t="shared" si="483"/>
        <v/>
      </c>
      <c r="AA1821" s="66" t="str">
        <f t="shared" si="484"/>
        <v/>
      </c>
      <c r="AC1821" s="65" t="str">
        <f>IF($G1821="", "", IF(IFERROR(INDEX('Intro &amp; Setup'!$Y$17:$Y$26, MATCH($G1821, 'Intro &amp; Setup'!$U$17:$U$26, 0)), "")="", 'Intro &amp; Setup'!$BB$15, IFERROR(INDEX('Intro &amp; Setup'!$Y$17:$Y$26, MATCH($G1821, 'Intro &amp; Setup'!$U$17:$U$26, 0)), "")))</f>
        <v/>
      </c>
      <c r="AD1821" s="8" t="str">
        <f>IF($J1821="", "", IF(IFERROR(INDEX('Intro &amp; Setup'!$Y$17:$Y$26, MATCH($J1821, 'Intro &amp; Setup'!$U$17:$U$26, 0)), "")="", 'Intro &amp; Setup'!$BB$15, IFERROR(INDEX('Intro &amp; Setup'!$Y$17:$Y$26, MATCH($J1821, 'Intro &amp; Setup'!$U$17:$U$26, 0)), "")))</f>
        <v/>
      </c>
      <c r="AE1821" s="66" t="str">
        <f>IF($M1821="", "", IF(IFERROR(INDEX('Intro &amp; Setup'!$Y$17:$Y$26, MATCH($M1821, 'Intro &amp; Setup'!$U$17:$U$26, 0)), "")="", 'Intro &amp; Setup'!$BB$15, IFERROR(INDEX('Intro &amp; Setup'!$Y$17:$Y$26, MATCH($M1821, 'Intro &amp; Setup'!$U$17:$U$26, 0)), "")))</f>
        <v/>
      </c>
      <c r="AG1821" s="65" t="str">
        <f t="shared" si="485"/>
        <v/>
      </c>
      <c r="AH1821" s="8" t="str">
        <f t="shared" si="486"/>
        <v/>
      </c>
      <c r="AI1821" s="66" t="str">
        <f t="shared" si="487"/>
        <v/>
      </c>
      <c r="AK1821" s="123" t="str">
        <f>IF(AC1821='Intro &amp; Setup'!$BB$14, $AO1821, "")</f>
        <v/>
      </c>
      <c r="AL1821" s="124" t="str">
        <f>IF(AD1821='Intro &amp; Setup'!$BB$14, $AO1821, "")</f>
        <v/>
      </c>
      <c r="AM1821" s="125" t="str">
        <f>IF(AE1821='Intro &amp; Setup'!$BB$14, $AO1821, "")</f>
        <v/>
      </c>
      <c r="AO1821" s="130" t="str">
        <f>IF(AND($B1821="", $C1821="", $D1821=""), "", IF($N1821="", 'Intro &amp; Setup'!$AB$33, $N1821))</f>
        <v/>
      </c>
      <c r="AQ1821" s="140">
        <f t="shared" si="488"/>
        <v>0</v>
      </c>
      <c r="AR1821" s="145">
        <f t="shared" si="489"/>
        <v>0</v>
      </c>
      <c r="AS1821" s="141">
        <f t="shared" si="490"/>
        <v>0</v>
      </c>
      <c r="AU1821" s="149" t="str">
        <f t="shared" si="491"/>
        <v/>
      </c>
      <c r="AV1821" s="155"/>
      <c r="AW1821" s="155"/>
      <c r="AX1821" s="155" t="str">
        <f t="shared" si="492"/>
        <v/>
      </c>
      <c r="AY1821" s="155"/>
      <c r="AZ1821" s="155"/>
      <c r="BA1821" s="151" t="str">
        <f t="shared" si="493"/>
        <v/>
      </c>
      <c r="BC1821" s="47" t="str">
        <f t="shared" si="494"/>
        <v/>
      </c>
    </row>
    <row r="1822" spans="1:55" x14ac:dyDescent="0.25">
      <c r="A1822" s="4"/>
      <c r="B1822" s="167"/>
      <c r="C1822" s="168"/>
      <c r="D1822" s="169"/>
      <c r="E1822" s="170"/>
      <c r="F1822" s="171"/>
      <c r="G1822" s="172"/>
      <c r="H1822" s="173"/>
      <c r="I1822" s="171"/>
      <c r="J1822" s="172"/>
      <c r="K1822" s="170"/>
      <c r="L1822" s="171"/>
      <c r="M1822" s="172"/>
      <c r="N1822" s="174"/>
      <c r="O1822" s="4"/>
      <c r="P1822" s="49" t="str">
        <f t="shared" si="478"/>
        <v/>
      </c>
      <c r="Q1822" s="4"/>
      <c r="S1822" s="22" t="str">
        <f t="shared" si="479"/>
        <v/>
      </c>
      <c r="T1822" s="8" t="str">
        <f t="shared" si="480"/>
        <v/>
      </c>
      <c r="U1822" s="23" t="str">
        <f t="shared" si="481"/>
        <v/>
      </c>
      <c r="W1822" s="50"/>
      <c r="Y1822" s="65" t="str">
        <f t="shared" si="482"/>
        <v/>
      </c>
      <c r="Z1822" s="8" t="str">
        <f t="shared" si="483"/>
        <v/>
      </c>
      <c r="AA1822" s="66" t="str">
        <f t="shared" si="484"/>
        <v/>
      </c>
      <c r="AC1822" s="65" t="str">
        <f>IF($G1822="", "", IF(IFERROR(INDEX('Intro &amp; Setup'!$Y$17:$Y$26, MATCH($G1822, 'Intro &amp; Setup'!$U$17:$U$26, 0)), "")="", 'Intro &amp; Setup'!$BB$15, IFERROR(INDEX('Intro &amp; Setup'!$Y$17:$Y$26, MATCH($G1822, 'Intro &amp; Setup'!$U$17:$U$26, 0)), "")))</f>
        <v/>
      </c>
      <c r="AD1822" s="8" t="str">
        <f>IF($J1822="", "", IF(IFERROR(INDEX('Intro &amp; Setup'!$Y$17:$Y$26, MATCH($J1822, 'Intro &amp; Setup'!$U$17:$U$26, 0)), "")="", 'Intro &amp; Setup'!$BB$15, IFERROR(INDEX('Intro &amp; Setup'!$Y$17:$Y$26, MATCH($J1822, 'Intro &amp; Setup'!$U$17:$U$26, 0)), "")))</f>
        <v/>
      </c>
      <c r="AE1822" s="66" t="str">
        <f>IF($M1822="", "", IF(IFERROR(INDEX('Intro &amp; Setup'!$Y$17:$Y$26, MATCH($M1822, 'Intro &amp; Setup'!$U$17:$U$26, 0)), "")="", 'Intro &amp; Setup'!$BB$15, IFERROR(INDEX('Intro &amp; Setup'!$Y$17:$Y$26, MATCH($M1822, 'Intro &amp; Setup'!$U$17:$U$26, 0)), "")))</f>
        <v/>
      </c>
      <c r="AG1822" s="65" t="str">
        <f t="shared" si="485"/>
        <v/>
      </c>
      <c r="AH1822" s="8" t="str">
        <f t="shared" si="486"/>
        <v/>
      </c>
      <c r="AI1822" s="66" t="str">
        <f t="shared" si="487"/>
        <v/>
      </c>
      <c r="AK1822" s="123" t="str">
        <f>IF(AC1822='Intro &amp; Setup'!$BB$14, $AO1822, "")</f>
        <v/>
      </c>
      <c r="AL1822" s="124" t="str">
        <f>IF(AD1822='Intro &amp; Setup'!$BB$14, $AO1822, "")</f>
        <v/>
      </c>
      <c r="AM1822" s="125" t="str">
        <f>IF(AE1822='Intro &amp; Setup'!$BB$14, $AO1822, "")</f>
        <v/>
      </c>
      <c r="AO1822" s="130" t="str">
        <f>IF(AND($B1822="", $C1822="", $D1822=""), "", IF($N1822="", 'Intro &amp; Setup'!$AB$33, $N1822))</f>
        <v/>
      </c>
      <c r="AQ1822" s="140">
        <f t="shared" si="488"/>
        <v>0</v>
      </c>
      <c r="AR1822" s="145">
        <f t="shared" si="489"/>
        <v>0</v>
      </c>
      <c r="AS1822" s="141">
        <f t="shared" si="490"/>
        <v>0</v>
      </c>
      <c r="AU1822" s="149" t="str">
        <f t="shared" si="491"/>
        <v/>
      </c>
      <c r="AV1822" s="155"/>
      <c r="AW1822" s="155"/>
      <c r="AX1822" s="155" t="str">
        <f t="shared" si="492"/>
        <v/>
      </c>
      <c r="AY1822" s="155"/>
      <c r="AZ1822" s="155"/>
      <c r="BA1822" s="151" t="str">
        <f t="shared" si="493"/>
        <v/>
      </c>
      <c r="BC1822" s="47" t="str">
        <f t="shared" si="494"/>
        <v/>
      </c>
    </row>
    <row r="1823" spans="1:55" x14ac:dyDescent="0.25">
      <c r="A1823" s="4"/>
      <c r="B1823" s="167"/>
      <c r="C1823" s="168"/>
      <c r="D1823" s="169"/>
      <c r="E1823" s="170"/>
      <c r="F1823" s="171"/>
      <c r="G1823" s="172"/>
      <c r="H1823" s="173"/>
      <c r="I1823" s="171"/>
      <c r="J1823" s="172"/>
      <c r="K1823" s="170"/>
      <c r="L1823" s="171"/>
      <c r="M1823" s="172"/>
      <c r="N1823" s="174"/>
      <c r="O1823" s="4"/>
      <c r="P1823" s="49" t="str">
        <f t="shared" si="478"/>
        <v/>
      </c>
      <c r="Q1823" s="4"/>
      <c r="S1823" s="22" t="str">
        <f t="shared" si="479"/>
        <v/>
      </c>
      <c r="T1823" s="8" t="str">
        <f t="shared" si="480"/>
        <v/>
      </c>
      <c r="U1823" s="23" t="str">
        <f t="shared" si="481"/>
        <v/>
      </c>
      <c r="W1823" s="50"/>
      <c r="Y1823" s="65" t="str">
        <f t="shared" si="482"/>
        <v/>
      </c>
      <c r="Z1823" s="8" t="str">
        <f t="shared" si="483"/>
        <v/>
      </c>
      <c r="AA1823" s="66" t="str">
        <f t="shared" si="484"/>
        <v/>
      </c>
      <c r="AC1823" s="65" t="str">
        <f>IF($G1823="", "", IF(IFERROR(INDEX('Intro &amp; Setup'!$Y$17:$Y$26, MATCH($G1823, 'Intro &amp; Setup'!$U$17:$U$26, 0)), "")="", 'Intro &amp; Setup'!$BB$15, IFERROR(INDEX('Intro &amp; Setup'!$Y$17:$Y$26, MATCH($G1823, 'Intro &amp; Setup'!$U$17:$U$26, 0)), "")))</f>
        <v/>
      </c>
      <c r="AD1823" s="8" t="str">
        <f>IF($J1823="", "", IF(IFERROR(INDEX('Intro &amp; Setup'!$Y$17:$Y$26, MATCH($J1823, 'Intro &amp; Setup'!$U$17:$U$26, 0)), "")="", 'Intro &amp; Setup'!$BB$15, IFERROR(INDEX('Intro &amp; Setup'!$Y$17:$Y$26, MATCH($J1823, 'Intro &amp; Setup'!$U$17:$U$26, 0)), "")))</f>
        <v/>
      </c>
      <c r="AE1823" s="66" t="str">
        <f>IF($M1823="", "", IF(IFERROR(INDEX('Intro &amp; Setup'!$Y$17:$Y$26, MATCH($M1823, 'Intro &amp; Setup'!$U$17:$U$26, 0)), "")="", 'Intro &amp; Setup'!$BB$15, IFERROR(INDEX('Intro &amp; Setup'!$Y$17:$Y$26, MATCH($M1823, 'Intro &amp; Setup'!$U$17:$U$26, 0)), "")))</f>
        <v/>
      </c>
      <c r="AG1823" s="65" t="str">
        <f t="shared" si="485"/>
        <v/>
      </c>
      <c r="AH1823" s="8" t="str">
        <f t="shared" si="486"/>
        <v/>
      </c>
      <c r="AI1823" s="66" t="str">
        <f t="shared" si="487"/>
        <v/>
      </c>
      <c r="AK1823" s="123" t="str">
        <f>IF(AC1823='Intro &amp; Setup'!$BB$14, $AO1823, "")</f>
        <v/>
      </c>
      <c r="AL1823" s="124" t="str">
        <f>IF(AD1823='Intro &amp; Setup'!$BB$14, $AO1823, "")</f>
        <v/>
      </c>
      <c r="AM1823" s="125" t="str">
        <f>IF(AE1823='Intro &amp; Setup'!$BB$14, $AO1823, "")</f>
        <v/>
      </c>
      <c r="AO1823" s="130" t="str">
        <f>IF(AND($B1823="", $C1823="", $D1823=""), "", IF($N1823="", 'Intro &amp; Setup'!$AB$33, $N1823))</f>
        <v/>
      </c>
      <c r="AQ1823" s="140">
        <f t="shared" si="488"/>
        <v>0</v>
      </c>
      <c r="AR1823" s="145">
        <f t="shared" si="489"/>
        <v>0</v>
      </c>
      <c r="AS1823" s="141">
        <f t="shared" si="490"/>
        <v>0</v>
      </c>
      <c r="AU1823" s="149" t="str">
        <f t="shared" si="491"/>
        <v/>
      </c>
      <c r="AV1823" s="155"/>
      <c r="AW1823" s="155"/>
      <c r="AX1823" s="155" t="str">
        <f t="shared" si="492"/>
        <v/>
      </c>
      <c r="AY1823" s="155"/>
      <c r="AZ1823" s="155"/>
      <c r="BA1823" s="151" t="str">
        <f t="shared" si="493"/>
        <v/>
      </c>
      <c r="BC1823" s="47" t="str">
        <f t="shared" si="494"/>
        <v/>
      </c>
    </row>
    <row r="1824" spans="1:55" x14ac:dyDescent="0.25">
      <c r="A1824" s="4"/>
      <c r="B1824" s="167"/>
      <c r="C1824" s="168"/>
      <c r="D1824" s="169"/>
      <c r="E1824" s="170"/>
      <c r="F1824" s="171"/>
      <c r="G1824" s="172"/>
      <c r="H1824" s="173"/>
      <c r="I1824" s="171"/>
      <c r="J1824" s="172"/>
      <c r="K1824" s="170"/>
      <c r="L1824" s="171"/>
      <c r="M1824" s="172"/>
      <c r="N1824" s="174"/>
      <c r="O1824" s="4"/>
      <c r="P1824" s="49" t="str">
        <f t="shared" si="478"/>
        <v/>
      </c>
      <c r="Q1824" s="4"/>
      <c r="S1824" s="22" t="str">
        <f t="shared" si="479"/>
        <v/>
      </c>
      <c r="T1824" s="8" t="str">
        <f t="shared" si="480"/>
        <v/>
      </c>
      <c r="U1824" s="23" t="str">
        <f t="shared" si="481"/>
        <v/>
      </c>
      <c r="W1824" s="50"/>
      <c r="Y1824" s="65" t="str">
        <f t="shared" si="482"/>
        <v/>
      </c>
      <c r="Z1824" s="8" t="str">
        <f t="shared" si="483"/>
        <v/>
      </c>
      <c r="AA1824" s="66" t="str">
        <f t="shared" si="484"/>
        <v/>
      </c>
      <c r="AC1824" s="65" t="str">
        <f>IF($G1824="", "", IF(IFERROR(INDEX('Intro &amp; Setup'!$Y$17:$Y$26, MATCH($G1824, 'Intro &amp; Setup'!$U$17:$U$26, 0)), "")="", 'Intro &amp; Setup'!$BB$15, IFERROR(INDEX('Intro &amp; Setup'!$Y$17:$Y$26, MATCH($G1824, 'Intro &amp; Setup'!$U$17:$U$26, 0)), "")))</f>
        <v/>
      </c>
      <c r="AD1824" s="8" t="str">
        <f>IF($J1824="", "", IF(IFERROR(INDEX('Intro &amp; Setup'!$Y$17:$Y$26, MATCH($J1824, 'Intro &amp; Setup'!$U$17:$U$26, 0)), "")="", 'Intro &amp; Setup'!$BB$15, IFERROR(INDEX('Intro &amp; Setup'!$Y$17:$Y$26, MATCH($J1824, 'Intro &amp; Setup'!$U$17:$U$26, 0)), "")))</f>
        <v/>
      </c>
      <c r="AE1824" s="66" t="str">
        <f>IF($M1824="", "", IF(IFERROR(INDEX('Intro &amp; Setup'!$Y$17:$Y$26, MATCH($M1824, 'Intro &amp; Setup'!$U$17:$U$26, 0)), "")="", 'Intro &amp; Setup'!$BB$15, IFERROR(INDEX('Intro &amp; Setup'!$Y$17:$Y$26, MATCH($M1824, 'Intro &amp; Setup'!$U$17:$U$26, 0)), "")))</f>
        <v/>
      </c>
      <c r="AG1824" s="65" t="str">
        <f t="shared" si="485"/>
        <v/>
      </c>
      <c r="AH1824" s="8" t="str">
        <f t="shared" si="486"/>
        <v/>
      </c>
      <c r="AI1824" s="66" t="str">
        <f t="shared" si="487"/>
        <v/>
      </c>
      <c r="AK1824" s="123" t="str">
        <f>IF(AC1824='Intro &amp; Setup'!$BB$14, $AO1824, "")</f>
        <v/>
      </c>
      <c r="AL1824" s="124" t="str">
        <f>IF(AD1824='Intro &amp; Setup'!$BB$14, $AO1824, "")</f>
        <v/>
      </c>
      <c r="AM1824" s="125" t="str">
        <f>IF(AE1824='Intro &amp; Setup'!$BB$14, $AO1824, "")</f>
        <v/>
      </c>
      <c r="AO1824" s="130" t="str">
        <f>IF(AND($B1824="", $C1824="", $D1824=""), "", IF($N1824="", 'Intro &amp; Setup'!$AB$33, $N1824))</f>
        <v/>
      </c>
      <c r="AQ1824" s="140">
        <f t="shared" si="488"/>
        <v>0</v>
      </c>
      <c r="AR1824" s="145">
        <f t="shared" si="489"/>
        <v>0</v>
      </c>
      <c r="AS1824" s="141">
        <f t="shared" si="490"/>
        <v>0</v>
      </c>
      <c r="AU1824" s="149" t="str">
        <f t="shared" si="491"/>
        <v/>
      </c>
      <c r="AV1824" s="155"/>
      <c r="AW1824" s="155"/>
      <c r="AX1824" s="155" t="str">
        <f t="shared" si="492"/>
        <v/>
      </c>
      <c r="AY1824" s="155"/>
      <c r="AZ1824" s="155"/>
      <c r="BA1824" s="151" t="str">
        <f t="shared" si="493"/>
        <v/>
      </c>
      <c r="BC1824" s="47" t="str">
        <f t="shared" si="494"/>
        <v/>
      </c>
    </row>
    <row r="1825" spans="1:55" x14ac:dyDescent="0.25">
      <c r="A1825" s="4"/>
      <c r="B1825" s="167"/>
      <c r="C1825" s="168"/>
      <c r="D1825" s="169"/>
      <c r="E1825" s="170"/>
      <c r="F1825" s="171"/>
      <c r="G1825" s="172"/>
      <c r="H1825" s="173"/>
      <c r="I1825" s="171"/>
      <c r="J1825" s="172"/>
      <c r="K1825" s="170"/>
      <c r="L1825" s="171"/>
      <c r="M1825" s="172"/>
      <c r="N1825" s="174"/>
      <c r="O1825" s="4"/>
      <c r="P1825" s="49" t="str">
        <f t="shared" si="478"/>
        <v/>
      </c>
      <c r="Q1825" s="4"/>
      <c r="S1825" s="22" t="str">
        <f t="shared" si="479"/>
        <v/>
      </c>
      <c r="T1825" s="8" t="str">
        <f t="shared" si="480"/>
        <v/>
      </c>
      <c r="U1825" s="23" t="str">
        <f t="shared" si="481"/>
        <v/>
      </c>
      <c r="W1825" s="50"/>
      <c r="Y1825" s="65" t="str">
        <f t="shared" si="482"/>
        <v/>
      </c>
      <c r="Z1825" s="8" t="str">
        <f t="shared" si="483"/>
        <v/>
      </c>
      <c r="AA1825" s="66" t="str">
        <f t="shared" si="484"/>
        <v/>
      </c>
      <c r="AC1825" s="65" t="str">
        <f>IF($G1825="", "", IF(IFERROR(INDEX('Intro &amp; Setup'!$Y$17:$Y$26, MATCH($G1825, 'Intro &amp; Setup'!$U$17:$U$26, 0)), "")="", 'Intro &amp; Setup'!$BB$15, IFERROR(INDEX('Intro &amp; Setup'!$Y$17:$Y$26, MATCH($G1825, 'Intro &amp; Setup'!$U$17:$U$26, 0)), "")))</f>
        <v/>
      </c>
      <c r="AD1825" s="8" t="str">
        <f>IF($J1825="", "", IF(IFERROR(INDEX('Intro &amp; Setup'!$Y$17:$Y$26, MATCH($J1825, 'Intro &amp; Setup'!$U$17:$U$26, 0)), "")="", 'Intro &amp; Setup'!$BB$15, IFERROR(INDEX('Intro &amp; Setup'!$Y$17:$Y$26, MATCH($J1825, 'Intro &amp; Setup'!$U$17:$U$26, 0)), "")))</f>
        <v/>
      </c>
      <c r="AE1825" s="66" t="str">
        <f>IF($M1825="", "", IF(IFERROR(INDEX('Intro &amp; Setup'!$Y$17:$Y$26, MATCH($M1825, 'Intro &amp; Setup'!$U$17:$U$26, 0)), "")="", 'Intro &amp; Setup'!$BB$15, IFERROR(INDEX('Intro &amp; Setup'!$Y$17:$Y$26, MATCH($M1825, 'Intro &amp; Setup'!$U$17:$U$26, 0)), "")))</f>
        <v/>
      </c>
      <c r="AG1825" s="65" t="str">
        <f t="shared" si="485"/>
        <v/>
      </c>
      <c r="AH1825" s="8" t="str">
        <f t="shared" si="486"/>
        <v/>
      </c>
      <c r="AI1825" s="66" t="str">
        <f t="shared" si="487"/>
        <v/>
      </c>
      <c r="AK1825" s="123" t="str">
        <f>IF(AC1825='Intro &amp; Setup'!$BB$14, $AO1825, "")</f>
        <v/>
      </c>
      <c r="AL1825" s="124" t="str">
        <f>IF(AD1825='Intro &amp; Setup'!$BB$14, $AO1825, "")</f>
        <v/>
      </c>
      <c r="AM1825" s="125" t="str">
        <f>IF(AE1825='Intro &amp; Setup'!$BB$14, $AO1825, "")</f>
        <v/>
      </c>
      <c r="AO1825" s="130" t="str">
        <f>IF(AND($B1825="", $C1825="", $D1825=""), "", IF($N1825="", 'Intro &amp; Setup'!$AB$33, $N1825))</f>
        <v/>
      </c>
      <c r="AQ1825" s="140">
        <f t="shared" si="488"/>
        <v>0</v>
      </c>
      <c r="AR1825" s="145">
        <f t="shared" si="489"/>
        <v>0</v>
      </c>
      <c r="AS1825" s="141">
        <f t="shared" si="490"/>
        <v>0</v>
      </c>
      <c r="AU1825" s="149" t="str">
        <f t="shared" si="491"/>
        <v/>
      </c>
      <c r="AV1825" s="155"/>
      <c r="AW1825" s="155"/>
      <c r="AX1825" s="155" t="str">
        <f t="shared" si="492"/>
        <v/>
      </c>
      <c r="AY1825" s="155"/>
      <c r="AZ1825" s="155"/>
      <c r="BA1825" s="151" t="str">
        <f t="shared" si="493"/>
        <v/>
      </c>
      <c r="BC1825" s="47" t="str">
        <f t="shared" si="494"/>
        <v/>
      </c>
    </row>
    <row r="1826" spans="1:55" x14ac:dyDescent="0.25">
      <c r="A1826" s="4"/>
      <c r="B1826" s="167"/>
      <c r="C1826" s="168"/>
      <c r="D1826" s="169"/>
      <c r="E1826" s="170"/>
      <c r="F1826" s="171"/>
      <c r="G1826" s="172"/>
      <c r="H1826" s="173"/>
      <c r="I1826" s="171"/>
      <c r="J1826" s="172"/>
      <c r="K1826" s="170"/>
      <c r="L1826" s="171"/>
      <c r="M1826" s="172"/>
      <c r="N1826" s="174"/>
      <c r="O1826" s="4"/>
      <c r="P1826" s="49" t="str">
        <f t="shared" si="478"/>
        <v/>
      </c>
      <c r="Q1826" s="4"/>
      <c r="S1826" s="22" t="str">
        <f t="shared" si="479"/>
        <v/>
      </c>
      <c r="T1826" s="8" t="str">
        <f t="shared" si="480"/>
        <v/>
      </c>
      <c r="U1826" s="23" t="str">
        <f t="shared" si="481"/>
        <v/>
      </c>
      <c r="W1826" s="50"/>
      <c r="Y1826" s="65" t="str">
        <f t="shared" si="482"/>
        <v/>
      </c>
      <c r="Z1826" s="8" t="str">
        <f t="shared" si="483"/>
        <v/>
      </c>
      <c r="AA1826" s="66" t="str">
        <f t="shared" si="484"/>
        <v/>
      </c>
      <c r="AC1826" s="65" t="str">
        <f>IF($G1826="", "", IF(IFERROR(INDEX('Intro &amp; Setup'!$Y$17:$Y$26, MATCH($G1826, 'Intro &amp; Setup'!$U$17:$U$26, 0)), "")="", 'Intro &amp; Setup'!$BB$15, IFERROR(INDEX('Intro &amp; Setup'!$Y$17:$Y$26, MATCH($G1826, 'Intro &amp; Setup'!$U$17:$U$26, 0)), "")))</f>
        <v/>
      </c>
      <c r="AD1826" s="8" t="str">
        <f>IF($J1826="", "", IF(IFERROR(INDEX('Intro &amp; Setup'!$Y$17:$Y$26, MATCH($J1826, 'Intro &amp; Setup'!$U$17:$U$26, 0)), "")="", 'Intro &amp; Setup'!$BB$15, IFERROR(INDEX('Intro &amp; Setup'!$Y$17:$Y$26, MATCH($J1826, 'Intro &amp; Setup'!$U$17:$U$26, 0)), "")))</f>
        <v/>
      </c>
      <c r="AE1826" s="66" t="str">
        <f>IF($M1826="", "", IF(IFERROR(INDEX('Intro &amp; Setup'!$Y$17:$Y$26, MATCH($M1826, 'Intro &amp; Setup'!$U$17:$U$26, 0)), "")="", 'Intro &amp; Setup'!$BB$15, IFERROR(INDEX('Intro &amp; Setup'!$Y$17:$Y$26, MATCH($M1826, 'Intro &amp; Setup'!$U$17:$U$26, 0)), "")))</f>
        <v/>
      </c>
      <c r="AG1826" s="65" t="str">
        <f t="shared" si="485"/>
        <v/>
      </c>
      <c r="AH1826" s="8" t="str">
        <f t="shared" si="486"/>
        <v/>
      </c>
      <c r="AI1826" s="66" t="str">
        <f t="shared" si="487"/>
        <v/>
      </c>
      <c r="AK1826" s="123" t="str">
        <f>IF(AC1826='Intro &amp; Setup'!$BB$14, $AO1826, "")</f>
        <v/>
      </c>
      <c r="AL1826" s="124" t="str">
        <f>IF(AD1826='Intro &amp; Setup'!$BB$14, $AO1826, "")</f>
        <v/>
      </c>
      <c r="AM1826" s="125" t="str">
        <f>IF(AE1826='Intro &amp; Setup'!$BB$14, $AO1826, "")</f>
        <v/>
      </c>
      <c r="AO1826" s="130" t="str">
        <f>IF(AND($B1826="", $C1826="", $D1826=""), "", IF($N1826="", 'Intro &amp; Setup'!$AB$33, $N1826))</f>
        <v/>
      </c>
      <c r="AQ1826" s="140">
        <f t="shared" si="488"/>
        <v>0</v>
      </c>
      <c r="AR1826" s="145">
        <f t="shared" si="489"/>
        <v>0</v>
      </c>
      <c r="AS1826" s="141">
        <f t="shared" si="490"/>
        <v>0</v>
      </c>
      <c r="AU1826" s="149" t="str">
        <f t="shared" si="491"/>
        <v/>
      </c>
      <c r="AV1826" s="155"/>
      <c r="AW1826" s="155"/>
      <c r="AX1826" s="155" t="str">
        <f t="shared" si="492"/>
        <v/>
      </c>
      <c r="AY1826" s="155"/>
      <c r="AZ1826" s="155"/>
      <c r="BA1826" s="151" t="str">
        <f t="shared" si="493"/>
        <v/>
      </c>
      <c r="BC1826" s="47" t="str">
        <f t="shared" si="494"/>
        <v/>
      </c>
    </row>
    <row r="1827" spans="1:55" x14ac:dyDescent="0.25">
      <c r="A1827" s="4"/>
      <c r="B1827" s="167"/>
      <c r="C1827" s="168"/>
      <c r="D1827" s="169"/>
      <c r="E1827" s="170"/>
      <c r="F1827" s="171"/>
      <c r="G1827" s="172"/>
      <c r="H1827" s="173"/>
      <c r="I1827" s="171"/>
      <c r="J1827" s="172"/>
      <c r="K1827" s="170"/>
      <c r="L1827" s="171"/>
      <c r="M1827" s="172"/>
      <c r="N1827" s="174"/>
      <c r="O1827" s="4"/>
      <c r="P1827" s="49" t="str">
        <f t="shared" si="478"/>
        <v/>
      </c>
      <c r="Q1827" s="4"/>
      <c r="S1827" s="22" t="str">
        <f t="shared" si="479"/>
        <v/>
      </c>
      <c r="T1827" s="8" t="str">
        <f t="shared" si="480"/>
        <v/>
      </c>
      <c r="U1827" s="23" t="str">
        <f t="shared" si="481"/>
        <v/>
      </c>
      <c r="W1827" s="50"/>
      <c r="Y1827" s="65" t="str">
        <f t="shared" si="482"/>
        <v/>
      </c>
      <c r="Z1827" s="8" t="str">
        <f t="shared" si="483"/>
        <v/>
      </c>
      <c r="AA1827" s="66" t="str">
        <f t="shared" si="484"/>
        <v/>
      </c>
      <c r="AC1827" s="65" t="str">
        <f>IF($G1827="", "", IF(IFERROR(INDEX('Intro &amp; Setup'!$Y$17:$Y$26, MATCH($G1827, 'Intro &amp; Setup'!$U$17:$U$26, 0)), "")="", 'Intro &amp; Setup'!$BB$15, IFERROR(INDEX('Intro &amp; Setup'!$Y$17:$Y$26, MATCH($G1827, 'Intro &amp; Setup'!$U$17:$U$26, 0)), "")))</f>
        <v/>
      </c>
      <c r="AD1827" s="8" t="str">
        <f>IF($J1827="", "", IF(IFERROR(INDEX('Intro &amp; Setup'!$Y$17:$Y$26, MATCH($J1827, 'Intro &amp; Setup'!$U$17:$U$26, 0)), "")="", 'Intro &amp; Setup'!$BB$15, IFERROR(INDEX('Intro &amp; Setup'!$Y$17:$Y$26, MATCH($J1827, 'Intro &amp; Setup'!$U$17:$U$26, 0)), "")))</f>
        <v/>
      </c>
      <c r="AE1827" s="66" t="str">
        <f>IF($M1827="", "", IF(IFERROR(INDEX('Intro &amp; Setup'!$Y$17:$Y$26, MATCH($M1827, 'Intro &amp; Setup'!$U$17:$U$26, 0)), "")="", 'Intro &amp; Setup'!$BB$15, IFERROR(INDEX('Intro &amp; Setup'!$Y$17:$Y$26, MATCH($M1827, 'Intro &amp; Setup'!$U$17:$U$26, 0)), "")))</f>
        <v/>
      </c>
      <c r="AG1827" s="65" t="str">
        <f t="shared" si="485"/>
        <v/>
      </c>
      <c r="AH1827" s="8" t="str">
        <f t="shared" si="486"/>
        <v/>
      </c>
      <c r="AI1827" s="66" t="str">
        <f t="shared" si="487"/>
        <v/>
      </c>
      <c r="AK1827" s="123" t="str">
        <f>IF(AC1827='Intro &amp; Setup'!$BB$14, $AO1827, "")</f>
        <v/>
      </c>
      <c r="AL1827" s="124" t="str">
        <f>IF(AD1827='Intro &amp; Setup'!$BB$14, $AO1827, "")</f>
        <v/>
      </c>
      <c r="AM1827" s="125" t="str">
        <f>IF(AE1827='Intro &amp; Setup'!$BB$14, $AO1827, "")</f>
        <v/>
      </c>
      <c r="AO1827" s="130" t="str">
        <f>IF(AND($B1827="", $C1827="", $D1827=""), "", IF($N1827="", 'Intro &amp; Setup'!$AB$33, $N1827))</f>
        <v/>
      </c>
      <c r="AQ1827" s="140">
        <f t="shared" si="488"/>
        <v>0</v>
      </c>
      <c r="AR1827" s="145">
        <f t="shared" si="489"/>
        <v>0</v>
      </c>
      <c r="AS1827" s="141">
        <f t="shared" si="490"/>
        <v>0</v>
      </c>
      <c r="AU1827" s="149" t="str">
        <f t="shared" si="491"/>
        <v/>
      </c>
      <c r="AV1827" s="155"/>
      <c r="AW1827" s="155"/>
      <c r="AX1827" s="155" t="str">
        <f t="shared" si="492"/>
        <v/>
      </c>
      <c r="AY1827" s="155"/>
      <c r="AZ1827" s="155"/>
      <c r="BA1827" s="151" t="str">
        <f t="shared" si="493"/>
        <v/>
      </c>
      <c r="BC1827" s="47" t="str">
        <f t="shared" si="494"/>
        <v/>
      </c>
    </row>
    <row r="1828" spans="1:55" x14ac:dyDescent="0.25">
      <c r="A1828" s="4"/>
      <c r="B1828" s="167"/>
      <c r="C1828" s="168"/>
      <c r="D1828" s="169"/>
      <c r="E1828" s="170"/>
      <c r="F1828" s="171"/>
      <c r="G1828" s="172"/>
      <c r="H1828" s="173"/>
      <c r="I1828" s="171"/>
      <c r="J1828" s="172"/>
      <c r="K1828" s="170"/>
      <c r="L1828" s="171"/>
      <c r="M1828" s="172"/>
      <c r="N1828" s="174"/>
      <c r="O1828" s="4"/>
      <c r="P1828" s="49" t="str">
        <f t="shared" si="478"/>
        <v/>
      </c>
      <c r="Q1828" s="4"/>
      <c r="S1828" s="22" t="str">
        <f t="shared" si="479"/>
        <v/>
      </c>
      <c r="T1828" s="8" t="str">
        <f t="shared" si="480"/>
        <v/>
      </c>
      <c r="U1828" s="23" t="str">
        <f t="shared" si="481"/>
        <v/>
      </c>
      <c r="W1828" s="50"/>
      <c r="Y1828" s="65" t="str">
        <f t="shared" si="482"/>
        <v/>
      </c>
      <c r="Z1828" s="8" t="str">
        <f t="shared" si="483"/>
        <v/>
      </c>
      <c r="AA1828" s="66" t="str">
        <f t="shared" si="484"/>
        <v/>
      </c>
      <c r="AC1828" s="65" t="str">
        <f>IF($G1828="", "", IF(IFERROR(INDEX('Intro &amp; Setup'!$Y$17:$Y$26, MATCH($G1828, 'Intro &amp; Setup'!$U$17:$U$26, 0)), "")="", 'Intro &amp; Setup'!$BB$15, IFERROR(INDEX('Intro &amp; Setup'!$Y$17:$Y$26, MATCH($G1828, 'Intro &amp; Setup'!$U$17:$U$26, 0)), "")))</f>
        <v/>
      </c>
      <c r="AD1828" s="8" t="str">
        <f>IF($J1828="", "", IF(IFERROR(INDEX('Intro &amp; Setup'!$Y$17:$Y$26, MATCH($J1828, 'Intro &amp; Setup'!$U$17:$U$26, 0)), "")="", 'Intro &amp; Setup'!$BB$15, IFERROR(INDEX('Intro &amp; Setup'!$Y$17:$Y$26, MATCH($J1828, 'Intro &amp; Setup'!$U$17:$U$26, 0)), "")))</f>
        <v/>
      </c>
      <c r="AE1828" s="66" t="str">
        <f>IF($M1828="", "", IF(IFERROR(INDEX('Intro &amp; Setup'!$Y$17:$Y$26, MATCH($M1828, 'Intro &amp; Setup'!$U$17:$U$26, 0)), "")="", 'Intro &amp; Setup'!$BB$15, IFERROR(INDEX('Intro &amp; Setup'!$Y$17:$Y$26, MATCH($M1828, 'Intro &amp; Setup'!$U$17:$U$26, 0)), "")))</f>
        <v/>
      </c>
      <c r="AG1828" s="65" t="str">
        <f t="shared" si="485"/>
        <v/>
      </c>
      <c r="AH1828" s="8" t="str">
        <f t="shared" si="486"/>
        <v/>
      </c>
      <c r="AI1828" s="66" t="str">
        <f t="shared" si="487"/>
        <v/>
      </c>
      <c r="AK1828" s="123" t="str">
        <f>IF(AC1828='Intro &amp; Setup'!$BB$14, $AO1828, "")</f>
        <v/>
      </c>
      <c r="AL1828" s="124" t="str">
        <f>IF(AD1828='Intro &amp; Setup'!$BB$14, $AO1828, "")</f>
        <v/>
      </c>
      <c r="AM1828" s="125" t="str">
        <f>IF(AE1828='Intro &amp; Setup'!$BB$14, $AO1828, "")</f>
        <v/>
      </c>
      <c r="AO1828" s="130" t="str">
        <f>IF(AND($B1828="", $C1828="", $D1828=""), "", IF($N1828="", 'Intro &amp; Setup'!$AB$33, $N1828))</f>
        <v/>
      </c>
      <c r="AQ1828" s="140">
        <f t="shared" si="488"/>
        <v>0</v>
      </c>
      <c r="AR1828" s="145">
        <f t="shared" si="489"/>
        <v>0</v>
      </c>
      <c r="AS1828" s="141">
        <f t="shared" si="490"/>
        <v>0</v>
      </c>
      <c r="AU1828" s="149" t="str">
        <f t="shared" si="491"/>
        <v/>
      </c>
      <c r="AV1828" s="155"/>
      <c r="AW1828" s="155"/>
      <c r="AX1828" s="155" t="str">
        <f t="shared" si="492"/>
        <v/>
      </c>
      <c r="AY1828" s="155"/>
      <c r="AZ1828" s="155"/>
      <c r="BA1828" s="151" t="str">
        <f t="shared" si="493"/>
        <v/>
      </c>
      <c r="BC1828" s="47" t="str">
        <f t="shared" si="494"/>
        <v/>
      </c>
    </row>
    <row r="1829" spans="1:55" x14ac:dyDescent="0.25">
      <c r="A1829" s="4"/>
      <c r="B1829" s="167"/>
      <c r="C1829" s="168"/>
      <c r="D1829" s="169"/>
      <c r="E1829" s="170"/>
      <c r="F1829" s="171"/>
      <c r="G1829" s="172"/>
      <c r="H1829" s="173"/>
      <c r="I1829" s="171"/>
      <c r="J1829" s="172"/>
      <c r="K1829" s="170"/>
      <c r="L1829" s="171"/>
      <c r="M1829" s="172"/>
      <c r="N1829" s="174"/>
      <c r="O1829" s="4"/>
      <c r="P1829" s="49" t="str">
        <f t="shared" si="478"/>
        <v/>
      </c>
      <c r="Q1829" s="4"/>
      <c r="S1829" s="22" t="str">
        <f t="shared" si="479"/>
        <v/>
      </c>
      <c r="T1829" s="8" t="str">
        <f t="shared" si="480"/>
        <v/>
      </c>
      <c r="U1829" s="23" t="str">
        <f t="shared" si="481"/>
        <v/>
      </c>
      <c r="W1829" s="50"/>
      <c r="Y1829" s="65" t="str">
        <f t="shared" si="482"/>
        <v/>
      </c>
      <c r="Z1829" s="8" t="str">
        <f t="shared" si="483"/>
        <v/>
      </c>
      <c r="AA1829" s="66" t="str">
        <f t="shared" si="484"/>
        <v/>
      </c>
      <c r="AC1829" s="65" t="str">
        <f>IF($G1829="", "", IF(IFERROR(INDEX('Intro &amp; Setup'!$Y$17:$Y$26, MATCH($G1829, 'Intro &amp; Setup'!$U$17:$U$26, 0)), "")="", 'Intro &amp; Setup'!$BB$15, IFERROR(INDEX('Intro &amp; Setup'!$Y$17:$Y$26, MATCH($G1829, 'Intro &amp; Setup'!$U$17:$U$26, 0)), "")))</f>
        <v/>
      </c>
      <c r="AD1829" s="8" t="str">
        <f>IF($J1829="", "", IF(IFERROR(INDEX('Intro &amp; Setup'!$Y$17:$Y$26, MATCH($J1829, 'Intro &amp; Setup'!$U$17:$U$26, 0)), "")="", 'Intro &amp; Setup'!$BB$15, IFERROR(INDEX('Intro &amp; Setup'!$Y$17:$Y$26, MATCH($J1829, 'Intro &amp; Setup'!$U$17:$U$26, 0)), "")))</f>
        <v/>
      </c>
      <c r="AE1829" s="66" t="str">
        <f>IF($M1829="", "", IF(IFERROR(INDEX('Intro &amp; Setup'!$Y$17:$Y$26, MATCH($M1829, 'Intro &amp; Setup'!$U$17:$U$26, 0)), "")="", 'Intro &amp; Setup'!$BB$15, IFERROR(INDEX('Intro &amp; Setup'!$Y$17:$Y$26, MATCH($M1829, 'Intro &amp; Setup'!$U$17:$U$26, 0)), "")))</f>
        <v/>
      </c>
      <c r="AG1829" s="65" t="str">
        <f t="shared" si="485"/>
        <v/>
      </c>
      <c r="AH1829" s="8" t="str">
        <f t="shared" si="486"/>
        <v/>
      </c>
      <c r="AI1829" s="66" t="str">
        <f t="shared" si="487"/>
        <v/>
      </c>
      <c r="AK1829" s="123" t="str">
        <f>IF(AC1829='Intro &amp; Setup'!$BB$14, $AO1829, "")</f>
        <v/>
      </c>
      <c r="AL1829" s="124" t="str">
        <f>IF(AD1829='Intro &amp; Setup'!$BB$14, $AO1829, "")</f>
        <v/>
      </c>
      <c r="AM1829" s="125" t="str">
        <f>IF(AE1829='Intro &amp; Setup'!$BB$14, $AO1829, "")</f>
        <v/>
      </c>
      <c r="AO1829" s="130" t="str">
        <f>IF(AND($B1829="", $C1829="", $D1829=""), "", IF($N1829="", 'Intro &amp; Setup'!$AB$33, $N1829))</f>
        <v/>
      </c>
      <c r="AQ1829" s="140">
        <f t="shared" si="488"/>
        <v>0</v>
      </c>
      <c r="AR1829" s="145">
        <f t="shared" si="489"/>
        <v>0</v>
      </c>
      <c r="AS1829" s="141">
        <f t="shared" si="490"/>
        <v>0</v>
      </c>
      <c r="AU1829" s="149" t="str">
        <f t="shared" si="491"/>
        <v/>
      </c>
      <c r="AV1829" s="155"/>
      <c r="AW1829" s="155"/>
      <c r="AX1829" s="155" t="str">
        <f t="shared" si="492"/>
        <v/>
      </c>
      <c r="AY1829" s="155"/>
      <c r="AZ1829" s="155"/>
      <c r="BA1829" s="151" t="str">
        <f t="shared" si="493"/>
        <v/>
      </c>
      <c r="BC1829" s="47" t="str">
        <f t="shared" si="494"/>
        <v/>
      </c>
    </row>
    <row r="1830" spans="1:55" x14ac:dyDescent="0.25">
      <c r="A1830" s="4"/>
      <c r="B1830" s="167"/>
      <c r="C1830" s="168"/>
      <c r="D1830" s="169"/>
      <c r="E1830" s="170"/>
      <c r="F1830" s="171"/>
      <c r="G1830" s="172"/>
      <c r="H1830" s="173"/>
      <c r="I1830" s="171"/>
      <c r="J1830" s="172"/>
      <c r="K1830" s="170"/>
      <c r="L1830" s="171"/>
      <c r="M1830" s="172"/>
      <c r="N1830" s="174"/>
      <c r="O1830" s="4"/>
      <c r="P1830" s="49" t="str">
        <f t="shared" si="478"/>
        <v/>
      </c>
      <c r="Q1830" s="4"/>
      <c r="S1830" s="22" t="str">
        <f t="shared" si="479"/>
        <v/>
      </c>
      <c r="T1830" s="8" t="str">
        <f t="shared" si="480"/>
        <v/>
      </c>
      <c r="U1830" s="23" t="str">
        <f t="shared" si="481"/>
        <v/>
      </c>
      <c r="W1830" s="50"/>
      <c r="Y1830" s="65" t="str">
        <f t="shared" si="482"/>
        <v/>
      </c>
      <c r="Z1830" s="8" t="str">
        <f t="shared" si="483"/>
        <v/>
      </c>
      <c r="AA1830" s="66" t="str">
        <f t="shared" si="484"/>
        <v/>
      </c>
      <c r="AC1830" s="65" t="str">
        <f>IF($G1830="", "", IF(IFERROR(INDEX('Intro &amp; Setup'!$Y$17:$Y$26, MATCH($G1830, 'Intro &amp; Setup'!$U$17:$U$26, 0)), "")="", 'Intro &amp; Setup'!$BB$15, IFERROR(INDEX('Intro &amp; Setup'!$Y$17:$Y$26, MATCH($G1830, 'Intro &amp; Setup'!$U$17:$U$26, 0)), "")))</f>
        <v/>
      </c>
      <c r="AD1830" s="8" t="str">
        <f>IF($J1830="", "", IF(IFERROR(INDEX('Intro &amp; Setup'!$Y$17:$Y$26, MATCH($J1830, 'Intro &amp; Setup'!$U$17:$U$26, 0)), "")="", 'Intro &amp; Setup'!$BB$15, IFERROR(INDEX('Intro &amp; Setup'!$Y$17:$Y$26, MATCH($J1830, 'Intro &amp; Setup'!$U$17:$U$26, 0)), "")))</f>
        <v/>
      </c>
      <c r="AE1830" s="66" t="str">
        <f>IF($M1830="", "", IF(IFERROR(INDEX('Intro &amp; Setup'!$Y$17:$Y$26, MATCH($M1830, 'Intro &amp; Setup'!$U$17:$U$26, 0)), "")="", 'Intro &amp; Setup'!$BB$15, IFERROR(INDEX('Intro &amp; Setup'!$Y$17:$Y$26, MATCH($M1830, 'Intro &amp; Setup'!$U$17:$U$26, 0)), "")))</f>
        <v/>
      </c>
      <c r="AG1830" s="65" t="str">
        <f t="shared" si="485"/>
        <v/>
      </c>
      <c r="AH1830" s="8" t="str">
        <f t="shared" si="486"/>
        <v/>
      </c>
      <c r="AI1830" s="66" t="str">
        <f t="shared" si="487"/>
        <v/>
      </c>
      <c r="AK1830" s="123" t="str">
        <f>IF(AC1830='Intro &amp; Setup'!$BB$14, $AO1830, "")</f>
        <v/>
      </c>
      <c r="AL1830" s="124" t="str">
        <f>IF(AD1830='Intro &amp; Setup'!$BB$14, $AO1830, "")</f>
        <v/>
      </c>
      <c r="AM1830" s="125" t="str">
        <f>IF(AE1830='Intro &amp; Setup'!$BB$14, $AO1830, "")</f>
        <v/>
      </c>
      <c r="AO1830" s="130" t="str">
        <f>IF(AND($B1830="", $C1830="", $D1830=""), "", IF($N1830="", 'Intro &amp; Setup'!$AB$33, $N1830))</f>
        <v/>
      </c>
      <c r="AQ1830" s="140">
        <f t="shared" si="488"/>
        <v>0</v>
      </c>
      <c r="AR1830" s="145">
        <f t="shared" si="489"/>
        <v>0</v>
      </c>
      <c r="AS1830" s="141">
        <f t="shared" si="490"/>
        <v>0</v>
      </c>
      <c r="AU1830" s="149" t="str">
        <f t="shared" si="491"/>
        <v/>
      </c>
      <c r="AV1830" s="155"/>
      <c r="AW1830" s="155"/>
      <c r="AX1830" s="155" t="str">
        <f t="shared" si="492"/>
        <v/>
      </c>
      <c r="AY1830" s="155"/>
      <c r="AZ1830" s="155"/>
      <c r="BA1830" s="151" t="str">
        <f t="shared" si="493"/>
        <v/>
      </c>
      <c r="BC1830" s="47" t="str">
        <f t="shared" si="494"/>
        <v/>
      </c>
    </row>
    <row r="1831" spans="1:55" x14ac:dyDescent="0.25">
      <c r="A1831" s="4"/>
      <c r="B1831" s="167"/>
      <c r="C1831" s="168"/>
      <c r="D1831" s="169"/>
      <c r="E1831" s="170"/>
      <c r="F1831" s="171"/>
      <c r="G1831" s="172"/>
      <c r="H1831" s="173"/>
      <c r="I1831" s="171"/>
      <c r="J1831" s="172"/>
      <c r="K1831" s="170"/>
      <c r="L1831" s="171"/>
      <c r="M1831" s="172"/>
      <c r="N1831" s="174"/>
      <c r="O1831" s="4"/>
      <c r="P1831" s="49" t="str">
        <f t="shared" si="478"/>
        <v/>
      </c>
      <c r="Q1831" s="4"/>
      <c r="S1831" s="22" t="str">
        <f t="shared" si="479"/>
        <v/>
      </c>
      <c r="T1831" s="8" t="str">
        <f t="shared" si="480"/>
        <v/>
      </c>
      <c r="U1831" s="23" t="str">
        <f t="shared" si="481"/>
        <v/>
      </c>
      <c r="W1831" s="50"/>
      <c r="Y1831" s="65" t="str">
        <f t="shared" si="482"/>
        <v/>
      </c>
      <c r="Z1831" s="8" t="str">
        <f t="shared" si="483"/>
        <v/>
      </c>
      <c r="AA1831" s="66" t="str">
        <f t="shared" si="484"/>
        <v/>
      </c>
      <c r="AC1831" s="65" t="str">
        <f>IF($G1831="", "", IF(IFERROR(INDEX('Intro &amp; Setup'!$Y$17:$Y$26, MATCH($G1831, 'Intro &amp; Setup'!$U$17:$U$26, 0)), "")="", 'Intro &amp; Setup'!$BB$15, IFERROR(INDEX('Intro &amp; Setup'!$Y$17:$Y$26, MATCH($G1831, 'Intro &amp; Setup'!$U$17:$U$26, 0)), "")))</f>
        <v/>
      </c>
      <c r="AD1831" s="8" t="str">
        <f>IF($J1831="", "", IF(IFERROR(INDEX('Intro &amp; Setup'!$Y$17:$Y$26, MATCH($J1831, 'Intro &amp; Setup'!$U$17:$U$26, 0)), "")="", 'Intro &amp; Setup'!$BB$15, IFERROR(INDEX('Intro &amp; Setup'!$Y$17:$Y$26, MATCH($J1831, 'Intro &amp; Setup'!$U$17:$U$26, 0)), "")))</f>
        <v/>
      </c>
      <c r="AE1831" s="66" t="str">
        <f>IF($M1831="", "", IF(IFERROR(INDEX('Intro &amp; Setup'!$Y$17:$Y$26, MATCH($M1831, 'Intro &amp; Setup'!$U$17:$U$26, 0)), "")="", 'Intro &amp; Setup'!$BB$15, IFERROR(INDEX('Intro &amp; Setup'!$Y$17:$Y$26, MATCH($M1831, 'Intro &amp; Setup'!$U$17:$U$26, 0)), "")))</f>
        <v/>
      </c>
      <c r="AG1831" s="65" t="str">
        <f t="shared" si="485"/>
        <v/>
      </c>
      <c r="AH1831" s="8" t="str">
        <f t="shared" si="486"/>
        <v/>
      </c>
      <c r="AI1831" s="66" t="str">
        <f t="shared" si="487"/>
        <v/>
      </c>
      <c r="AK1831" s="123" t="str">
        <f>IF(AC1831='Intro &amp; Setup'!$BB$14, $AO1831, "")</f>
        <v/>
      </c>
      <c r="AL1831" s="124" t="str">
        <f>IF(AD1831='Intro &amp; Setup'!$BB$14, $AO1831, "")</f>
        <v/>
      </c>
      <c r="AM1831" s="125" t="str">
        <f>IF(AE1831='Intro &amp; Setup'!$BB$14, $AO1831, "")</f>
        <v/>
      </c>
      <c r="AO1831" s="130" t="str">
        <f>IF(AND($B1831="", $C1831="", $D1831=""), "", IF($N1831="", 'Intro &amp; Setup'!$AB$33, $N1831))</f>
        <v/>
      </c>
      <c r="AQ1831" s="140">
        <f t="shared" si="488"/>
        <v>0</v>
      </c>
      <c r="AR1831" s="145">
        <f t="shared" si="489"/>
        <v>0</v>
      </c>
      <c r="AS1831" s="141">
        <f t="shared" si="490"/>
        <v>0</v>
      </c>
      <c r="AU1831" s="149" t="str">
        <f t="shared" si="491"/>
        <v/>
      </c>
      <c r="AV1831" s="155"/>
      <c r="AW1831" s="155"/>
      <c r="AX1831" s="155" t="str">
        <f t="shared" si="492"/>
        <v/>
      </c>
      <c r="AY1831" s="155"/>
      <c r="AZ1831" s="155"/>
      <c r="BA1831" s="151" t="str">
        <f t="shared" si="493"/>
        <v/>
      </c>
      <c r="BC1831" s="47" t="str">
        <f t="shared" si="494"/>
        <v/>
      </c>
    </row>
    <row r="1832" spans="1:55" x14ac:dyDescent="0.25">
      <c r="A1832" s="4"/>
      <c r="B1832" s="167"/>
      <c r="C1832" s="168"/>
      <c r="D1832" s="169"/>
      <c r="E1832" s="170"/>
      <c r="F1832" s="171"/>
      <c r="G1832" s="172"/>
      <c r="H1832" s="173"/>
      <c r="I1832" s="171"/>
      <c r="J1832" s="172"/>
      <c r="K1832" s="170"/>
      <c r="L1832" s="171"/>
      <c r="M1832" s="172"/>
      <c r="N1832" s="174"/>
      <c r="O1832" s="4"/>
      <c r="P1832" s="49" t="str">
        <f t="shared" si="478"/>
        <v/>
      </c>
      <c r="Q1832" s="4"/>
      <c r="S1832" s="22" t="str">
        <f t="shared" si="479"/>
        <v/>
      </c>
      <c r="T1832" s="8" t="str">
        <f t="shared" si="480"/>
        <v/>
      </c>
      <c r="U1832" s="23" t="str">
        <f t="shared" si="481"/>
        <v/>
      </c>
      <c r="W1832" s="50"/>
      <c r="Y1832" s="65" t="str">
        <f t="shared" si="482"/>
        <v/>
      </c>
      <c r="Z1832" s="8" t="str">
        <f t="shared" si="483"/>
        <v/>
      </c>
      <c r="AA1832" s="66" t="str">
        <f t="shared" si="484"/>
        <v/>
      </c>
      <c r="AC1832" s="65" t="str">
        <f>IF($G1832="", "", IF(IFERROR(INDEX('Intro &amp; Setup'!$Y$17:$Y$26, MATCH($G1832, 'Intro &amp; Setup'!$U$17:$U$26, 0)), "")="", 'Intro &amp; Setup'!$BB$15, IFERROR(INDEX('Intro &amp; Setup'!$Y$17:$Y$26, MATCH($G1832, 'Intro &amp; Setup'!$U$17:$U$26, 0)), "")))</f>
        <v/>
      </c>
      <c r="AD1832" s="8" t="str">
        <f>IF($J1832="", "", IF(IFERROR(INDEX('Intro &amp; Setup'!$Y$17:$Y$26, MATCH($J1832, 'Intro &amp; Setup'!$U$17:$U$26, 0)), "")="", 'Intro &amp; Setup'!$BB$15, IFERROR(INDEX('Intro &amp; Setup'!$Y$17:$Y$26, MATCH($J1832, 'Intro &amp; Setup'!$U$17:$U$26, 0)), "")))</f>
        <v/>
      </c>
      <c r="AE1832" s="66" t="str">
        <f>IF($M1832="", "", IF(IFERROR(INDEX('Intro &amp; Setup'!$Y$17:$Y$26, MATCH($M1832, 'Intro &amp; Setup'!$U$17:$U$26, 0)), "")="", 'Intro &amp; Setup'!$BB$15, IFERROR(INDEX('Intro &amp; Setup'!$Y$17:$Y$26, MATCH($M1832, 'Intro &amp; Setup'!$U$17:$U$26, 0)), "")))</f>
        <v/>
      </c>
      <c r="AG1832" s="65" t="str">
        <f t="shared" si="485"/>
        <v/>
      </c>
      <c r="AH1832" s="8" t="str">
        <f t="shared" si="486"/>
        <v/>
      </c>
      <c r="AI1832" s="66" t="str">
        <f t="shared" si="487"/>
        <v/>
      </c>
      <c r="AK1832" s="123" t="str">
        <f>IF(AC1832='Intro &amp; Setup'!$BB$14, $AO1832, "")</f>
        <v/>
      </c>
      <c r="AL1832" s="124" t="str">
        <f>IF(AD1832='Intro &amp; Setup'!$BB$14, $AO1832, "")</f>
        <v/>
      </c>
      <c r="AM1832" s="125" t="str">
        <f>IF(AE1832='Intro &amp; Setup'!$BB$14, $AO1832, "")</f>
        <v/>
      </c>
      <c r="AO1832" s="130" t="str">
        <f>IF(AND($B1832="", $C1832="", $D1832=""), "", IF($N1832="", 'Intro &amp; Setup'!$AB$33, $N1832))</f>
        <v/>
      </c>
      <c r="AQ1832" s="140">
        <f t="shared" si="488"/>
        <v>0</v>
      </c>
      <c r="AR1832" s="145">
        <f t="shared" si="489"/>
        <v>0</v>
      </c>
      <c r="AS1832" s="141">
        <f t="shared" si="490"/>
        <v>0</v>
      </c>
      <c r="AU1832" s="149" t="str">
        <f t="shared" si="491"/>
        <v/>
      </c>
      <c r="AV1832" s="155"/>
      <c r="AW1832" s="155"/>
      <c r="AX1832" s="155" t="str">
        <f t="shared" si="492"/>
        <v/>
      </c>
      <c r="AY1832" s="155"/>
      <c r="AZ1832" s="155"/>
      <c r="BA1832" s="151" t="str">
        <f t="shared" si="493"/>
        <v/>
      </c>
      <c r="BC1832" s="47" t="str">
        <f t="shared" si="494"/>
        <v/>
      </c>
    </row>
    <row r="1833" spans="1:55" x14ac:dyDescent="0.25">
      <c r="A1833" s="4"/>
      <c r="B1833" s="167"/>
      <c r="C1833" s="168"/>
      <c r="D1833" s="169"/>
      <c r="E1833" s="170"/>
      <c r="F1833" s="171"/>
      <c r="G1833" s="172"/>
      <c r="H1833" s="173"/>
      <c r="I1833" s="171"/>
      <c r="J1833" s="172"/>
      <c r="K1833" s="170"/>
      <c r="L1833" s="171"/>
      <c r="M1833" s="172"/>
      <c r="N1833" s="174"/>
      <c r="O1833" s="4"/>
      <c r="P1833" s="49" t="str">
        <f t="shared" si="478"/>
        <v/>
      </c>
      <c r="Q1833" s="4"/>
      <c r="S1833" s="22" t="str">
        <f t="shared" si="479"/>
        <v/>
      </c>
      <c r="T1833" s="8" t="str">
        <f t="shared" si="480"/>
        <v/>
      </c>
      <c r="U1833" s="23" t="str">
        <f t="shared" si="481"/>
        <v/>
      </c>
      <c r="W1833" s="50"/>
      <c r="Y1833" s="65" t="str">
        <f t="shared" si="482"/>
        <v/>
      </c>
      <c r="Z1833" s="8" t="str">
        <f t="shared" si="483"/>
        <v/>
      </c>
      <c r="AA1833" s="66" t="str">
        <f t="shared" si="484"/>
        <v/>
      </c>
      <c r="AC1833" s="65" t="str">
        <f>IF($G1833="", "", IF(IFERROR(INDEX('Intro &amp; Setup'!$Y$17:$Y$26, MATCH($G1833, 'Intro &amp; Setup'!$U$17:$U$26, 0)), "")="", 'Intro &amp; Setup'!$BB$15, IFERROR(INDEX('Intro &amp; Setup'!$Y$17:$Y$26, MATCH($G1833, 'Intro &amp; Setup'!$U$17:$U$26, 0)), "")))</f>
        <v/>
      </c>
      <c r="AD1833" s="8" t="str">
        <f>IF($J1833="", "", IF(IFERROR(INDEX('Intro &amp; Setup'!$Y$17:$Y$26, MATCH($J1833, 'Intro &amp; Setup'!$U$17:$U$26, 0)), "")="", 'Intro &amp; Setup'!$BB$15, IFERROR(INDEX('Intro &amp; Setup'!$Y$17:$Y$26, MATCH($J1833, 'Intro &amp; Setup'!$U$17:$U$26, 0)), "")))</f>
        <v/>
      </c>
      <c r="AE1833" s="66" t="str">
        <f>IF($M1833="", "", IF(IFERROR(INDEX('Intro &amp; Setup'!$Y$17:$Y$26, MATCH($M1833, 'Intro &amp; Setup'!$U$17:$U$26, 0)), "")="", 'Intro &amp; Setup'!$BB$15, IFERROR(INDEX('Intro &amp; Setup'!$Y$17:$Y$26, MATCH($M1833, 'Intro &amp; Setup'!$U$17:$U$26, 0)), "")))</f>
        <v/>
      </c>
      <c r="AG1833" s="65" t="str">
        <f t="shared" si="485"/>
        <v/>
      </c>
      <c r="AH1833" s="8" t="str">
        <f t="shared" si="486"/>
        <v/>
      </c>
      <c r="AI1833" s="66" t="str">
        <f t="shared" si="487"/>
        <v/>
      </c>
      <c r="AK1833" s="123" t="str">
        <f>IF(AC1833='Intro &amp; Setup'!$BB$14, $AO1833, "")</f>
        <v/>
      </c>
      <c r="AL1833" s="124" t="str">
        <f>IF(AD1833='Intro &amp; Setup'!$BB$14, $AO1833, "")</f>
        <v/>
      </c>
      <c r="AM1833" s="125" t="str">
        <f>IF(AE1833='Intro &amp; Setup'!$BB$14, $AO1833, "")</f>
        <v/>
      </c>
      <c r="AO1833" s="130" t="str">
        <f>IF(AND($B1833="", $C1833="", $D1833=""), "", IF($N1833="", 'Intro &amp; Setup'!$AB$33, $N1833))</f>
        <v/>
      </c>
      <c r="AQ1833" s="140">
        <f t="shared" si="488"/>
        <v>0</v>
      </c>
      <c r="AR1833" s="145">
        <f t="shared" si="489"/>
        <v>0</v>
      </c>
      <c r="AS1833" s="141">
        <f t="shared" si="490"/>
        <v>0</v>
      </c>
      <c r="AU1833" s="149" t="str">
        <f t="shared" si="491"/>
        <v/>
      </c>
      <c r="AV1833" s="155"/>
      <c r="AW1833" s="155"/>
      <c r="AX1833" s="155" t="str">
        <f t="shared" si="492"/>
        <v/>
      </c>
      <c r="AY1833" s="155"/>
      <c r="AZ1833" s="155"/>
      <c r="BA1833" s="151" t="str">
        <f t="shared" si="493"/>
        <v/>
      </c>
      <c r="BC1833" s="47" t="str">
        <f t="shared" si="494"/>
        <v/>
      </c>
    </row>
    <row r="1834" spans="1:55" x14ac:dyDescent="0.25">
      <c r="A1834" s="4"/>
      <c r="B1834" s="167"/>
      <c r="C1834" s="168"/>
      <c r="D1834" s="169"/>
      <c r="E1834" s="170"/>
      <c r="F1834" s="171"/>
      <c r="G1834" s="172"/>
      <c r="H1834" s="173"/>
      <c r="I1834" s="171"/>
      <c r="J1834" s="172"/>
      <c r="K1834" s="170"/>
      <c r="L1834" s="171"/>
      <c r="M1834" s="172"/>
      <c r="N1834" s="174"/>
      <c r="O1834" s="4"/>
      <c r="P1834" s="49" t="str">
        <f t="shared" si="478"/>
        <v/>
      </c>
      <c r="Q1834" s="4"/>
      <c r="S1834" s="22" t="str">
        <f t="shared" si="479"/>
        <v/>
      </c>
      <c r="T1834" s="8" t="str">
        <f t="shared" si="480"/>
        <v/>
      </c>
      <c r="U1834" s="23" t="str">
        <f t="shared" si="481"/>
        <v/>
      </c>
      <c r="W1834" s="50"/>
      <c r="Y1834" s="65" t="str">
        <f t="shared" si="482"/>
        <v/>
      </c>
      <c r="Z1834" s="8" t="str">
        <f t="shared" si="483"/>
        <v/>
      </c>
      <c r="AA1834" s="66" t="str">
        <f t="shared" si="484"/>
        <v/>
      </c>
      <c r="AC1834" s="65" t="str">
        <f>IF($G1834="", "", IF(IFERROR(INDEX('Intro &amp; Setup'!$Y$17:$Y$26, MATCH($G1834, 'Intro &amp; Setup'!$U$17:$U$26, 0)), "")="", 'Intro &amp; Setup'!$BB$15, IFERROR(INDEX('Intro &amp; Setup'!$Y$17:$Y$26, MATCH($G1834, 'Intro &amp; Setup'!$U$17:$U$26, 0)), "")))</f>
        <v/>
      </c>
      <c r="AD1834" s="8" t="str">
        <f>IF($J1834="", "", IF(IFERROR(INDEX('Intro &amp; Setup'!$Y$17:$Y$26, MATCH($J1834, 'Intro &amp; Setup'!$U$17:$U$26, 0)), "")="", 'Intro &amp; Setup'!$BB$15, IFERROR(INDEX('Intro &amp; Setup'!$Y$17:$Y$26, MATCH($J1834, 'Intro &amp; Setup'!$U$17:$U$26, 0)), "")))</f>
        <v/>
      </c>
      <c r="AE1834" s="66" t="str">
        <f>IF($M1834="", "", IF(IFERROR(INDEX('Intro &amp; Setup'!$Y$17:$Y$26, MATCH($M1834, 'Intro &amp; Setup'!$U$17:$U$26, 0)), "")="", 'Intro &amp; Setup'!$BB$15, IFERROR(INDEX('Intro &amp; Setup'!$Y$17:$Y$26, MATCH($M1834, 'Intro &amp; Setup'!$U$17:$U$26, 0)), "")))</f>
        <v/>
      </c>
      <c r="AG1834" s="65" t="str">
        <f t="shared" si="485"/>
        <v/>
      </c>
      <c r="AH1834" s="8" t="str">
        <f t="shared" si="486"/>
        <v/>
      </c>
      <c r="AI1834" s="66" t="str">
        <f t="shared" si="487"/>
        <v/>
      </c>
      <c r="AK1834" s="123" t="str">
        <f>IF(AC1834='Intro &amp; Setup'!$BB$14, $AO1834, "")</f>
        <v/>
      </c>
      <c r="AL1834" s="124" t="str">
        <f>IF(AD1834='Intro &amp; Setup'!$BB$14, $AO1834, "")</f>
        <v/>
      </c>
      <c r="AM1834" s="125" t="str">
        <f>IF(AE1834='Intro &amp; Setup'!$BB$14, $AO1834, "")</f>
        <v/>
      </c>
      <c r="AO1834" s="130" t="str">
        <f>IF(AND($B1834="", $C1834="", $D1834=""), "", IF($N1834="", 'Intro &amp; Setup'!$AB$33, $N1834))</f>
        <v/>
      </c>
      <c r="AQ1834" s="140">
        <f t="shared" si="488"/>
        <v>0</v>
      </c>
      <c r="AR1834" s="145">
        <f t="shared" si="489"/>
        <v>0</v>
      </c>
      <c r="AS1834" s="141">
        <f t="shared" si="490"/>
        <v>0</v>
      </c>
      <c r="AU1834" s="149" t="str">
        <f t="shared" si="491"/>
        <v/>
      </c>
      <c r="AV1834" s="155"/>
      <c r="AW1834" s="155"/>
      <c r="AX1834" s="155" t="str">
        <f t="shared" si="492"/>
        <v/>
      </c>
      <c r="AY1834" s="155"/>
      <c r="AZ1834" s="155"/>
      <c r="BA1834" s="151" t="str">
        <f t="shared" si="493"/>
        <v/>
      </c>
      <c r="BC1834" s="47" t="str">
        <f t="shared" si="494"/>
        <v/>
      </c>
    </row>
    <row r="1835" spans="1:55" x14ac:dyDescent="0.25">
      <c r="A1835" s="4"/>
      <c r="B1835" s="167"/>
      <c r="C1835" s="168"/>
      <c r="D1835" s="169"/>
      <c r="E1835" s="170"/>
      <c r="F1835" s="171"/>
      <c r="G1835" s="172"/>
      <c r="H1835" s="173"/>
      <c r="I1835" s="171"/>
      <c r="J1835" s="172"/>
      <c r="K1835" s="170"/>
      <c r="L1835" s="171"/>
      <c r="M1835" s="172"/>
      <c r="N1835" s="174"/>
      <c r="O1835" s="4"/>
      <c r="P1835" s="49" t="str">
        <f t="shared" si="478"/>
        <v/>
      </c>
      <c r="Q1835" s="4"/>
      <c r="S1835" s="22" t="str">
        <f t="shared" si="479"/>
        <v/>
      </c>
      <c r="T1835" s="8" t="str">
        <f t="shared" si="480"/>
        <v/>
      </c>
      <c r="U1835" s="23" t="str">
        <f t="shared" si="481"/>
        <v/>
      </c>
      <c r="W1835" s="50"/>
      <c r="Y1835" s="65" t="str">
        <f t="shared" si="482"/>
        <v/>
      </c>
      <c r="Z1835" s="8" t="str">
        <f t="shared" si="483"/>
        <v/>
      </c>
      <c r="AA1835" s="66" t="str">
        <f t="shared" si="484"/>
        <v/>
      </c>
      <c r="AC1835" s="65" t="str">
        <f>IF($G1835="", "", IF(IFERROR(INDEX('Intro &amp; Setup'!$Y$17:$Y$26, MATCH($G1835, 'Intro &amp; Setup'!$U$17:$U$26, 0)), "")="", 'Intro &amp; Setup'!$BB$15, IFERROR(INDEX('Intro &amp; Setup'!$Y$17:$Y$26, MATCH($G1835, 'Intro &amp; Setup'!$U$17:$U$26, 0)), "")))</f>
        <v/>
      </c>
      <c r="AD1835" s="8" t="str">
        <f>IF($J1835="", "", IF(IFERROR(INDEX('Intro &amp; Setup'!$Y$17:$Y$26, MATCH($J1835, 'Intro &amp; Setup'!$U$17:$U$26, 0)), "")="", 'Intro &amp; Setup'!$BB$15, IFERROR(INDEX('Intro &amp; Setup'!$Y$17:$Y$26, MATCH($J1835, 'Intro &amp; Setup'!$U$17:$U$26, 0)), "")))</f>
        <v/>
      </c>
      <c r="AE1835" s="66" t="str">
        <f>IF($M1835="", "", IF(IFERROR(INDEX('Intro &amp; Setup'!$Y$17:$Y$26, MATCH($M1835, 'Intro &amp; Setup'!$U$17:$U$26, 0)), "")="", 'Intro &amp; Setup'!$BB$15, IFERROR(INDEX('Intro &amp; Setup'!$Y$17:$Y$26, MATCH($M1835, 'Intro &amp; Setup'!$U$17:$U$26, 0)), "")))</f>
        <v/>
      </c>
      <c r="AG1835" s="65" t="str">
        <f t="shared" si="485"/>
        <v/>
      </c>
      <c r="AH1835" s="8" t="str">
        <f t="shared" si="486"/>
        <v/>
      </c>
      <c r="AI1835" s="66" t="str">
        <f t="shared" si="487"/>
        <v/>
      </c>
      <c r="AK1835" s="123" t="str">
        <f>IF(AC1835='Intro &amp; Setup'!$BB$14, $AO1835, "")</f>
        <v/>
      </c>
      <c r="AL1835" s="124" t="str">
        <f>IF(AD1835='Intro &amp; Setup'!$BB$14, $AO1835, "")</f>
        <v/>
      </c>
      <c r="AM1835" s="125" t="str">
        <f>IF(AE1835='Intro &amp; Setup'!$BB$14, $AO1835, "")</f>
        <v/>
      </c>
      <c r="AO1835" s="130" t="str">
        <f>IF(AND($B1835="", $C1835="", $D1835=""), "", IF($N1835="", 'Intro &amp; Setup'!$AB$33, $N1835))</f>
        <v/>
      </c>
      <c r="AQ1835" s="140">
        <f t="shared" si="488"/>
        <v>0</v>
      </c>
      <c r="AR1835" s="145">
        <f t="shared" si="489"/>
        <v>0</v>
      </c>
      <c r="AS1835" s="141">
        <f t="shared" si="490"/>
        <v>0</v>
      </c>
      <c r="AU1835" s="149" t="str">
        <f t="shared" si="491"/>
        <v/>
      </c>
      <c r="AV1835" s="155"/>
      <c r="AW1835" s="155"/>
      <c r="AX1835" s="155" t="str">
        <f t="shared" si="492"/>
        <v/>
      </c>
      <c r="AY1835" s="155"/>
      <c r="AZ1835" s="155"/>
      <c r="BA1835" s="151" t="str">
        <f t="shared" si="493"/>
        <v/>
      </c>
      <c r="BC1835" s="47" t="str">
        <f t="shared" si="494"/>
        <v/>
      </c>
    </row>
    <row r="1836" spans="1:55" x14ac:dyDescent="0.25">
      <c r="A1836" s="4"/>
      <c r="B1836" s="167"/>
      <c r="C1836" s="168"/>
      <c r="D1836" s="169"/>
      <c r="E1836" s="170"/>
      <c r="F1836" s="171"/>
      <c r="G1836" s="172"/>
      <c r="H1836" s="173"/>
      <c r="I1836" s="171"/>
      <c r="J1836" s="172"/>
      <c r="K1836" s="170"/>
      <c r="L1836" s="171"/>
      <c r="M1836" s="172"/>
      <c r="N1836" s="174"/>
      <c r="O1836" s="4"/>
      <c r="P1836" s="49" t="str">
        <f t="shared" si="478"/>
        <v/>
      </c>
      <c r="Q1836" s="4"/>
      <c r="S1836" s="22" t="str">
        <f t="shared" si="479"/>
        <v/>
      </c>
      <c r="T1836" s="8" t="str">
        <f t="shared" si="480"/>
        <v/>
      </c>
      <c r="U1836" s="23" t="str">
        <f t="shared" si="481"/>
        <v/>
      </c>
      <c r="W1836" s="50"/>
      <c r="Y1836" s="65" t="str">
        <f t="shared" si="482"/>
        <v/>
      </c>
      <c r="Z1836" s="8" t="str">
        <f t="shared" si="483"/>
        <v/>
      </c>
      <c r="AA1836" s="66" t="str">
        <f t="shared" si="484"/>
        <v/>
      </c>
      <c r="AC1836" s="65" t="str">
        <f>IF($G1836="", "", IF(IFERROR(INDEX('Intro &amp; Setup'!$Y$17:$Y$26, MATCH($G1836, 'Intro &amp; Setup'!$U$17:$U$26, 0)), "")="", 'Intro &amp; Setup'!$BB$15, IFERROR(INDEX('Intro &amp; Setup'!$Y$17:$Y$26, MATCH($G1836, 'Intro &amp; Setup'!$U$17:$U$26, 0)), "")))</f>
        <v/>
      </c>
      <c r="AD1836" s="8" t="str">
        <f>IF($J1836="", "", IF(IFERROR(INDEX('Intro &amp; Setup'!$Y$17:$Y$26, MATCH($J1836, 'Intro &amp; Setup'!$U$17:$U$26, 0)), "")="", 'Intro &amp; Setup'!$BB$15, IFERROR(INDEX('Intro &amp; Setup'!$Y$17:$Y$26, MATCH($J1836, 'Intro &amp; Setup'!$U$17:$U$26, 0)), "")))</f>
        <v/>
      </c>
      <c r="AE1836" s="66" t="str">
        <f>IF($M1836="", "", IF(IFERROR(INDEX('Intro &amp; Setup'!$Y$17:$Y$26, MATCH($M1836, 'Intro &amp; Setup'!$U$17:$U$26, 0)), "")="", 'Intro &amp; Setup'!$BB$15, IFERROR(INDEX('Intro &amp; Setup'!$Y$17:$Y$26, MATCH($M1836, 'Intro &amp; Setup'!$U$17:$U$26, 0)), "")))</f>
        <v/>
      </c>
      <c r="AG1836" s="65" t="str">
        <f t="shared" si="485"/>
        <v/>
      </c>
      <c r="AH1836" s="8" t="str">
        <f t="shared" si="486"/>
        <v/>
      </c>
      <c r="AI1836" s="66" t="str">
        <f t="shared" si="487"/>
        <v/>
      </c>
      <c r="AK1836" s="123" t="str">
        <f>IF(AC1836='Intro &amp; Setup'!$BB$14, $AO1836, "")</f>
        <v/>
      </c>
      <c r="AL1836" s="124" t="str">
        <f>IF(AD1836='Intro &amp; Setup'!$BB$14, $AO1836, "")</f>
        <v/>
      </c>
      <c r="AM1836" s="125" t="str">
        <f>IF(AE1836='Intro &amp; Setup'!$BB$14, $AO1836, "")</f>
        <v/>
      </c>
      <c r="AO1836" s="130" t="str">
        <f>IF(AND($B1836="", $C1836="", $D1836=""), "", IF($N1836="", 'Intro &amp; Setup'!$AB$33, $N1836))</f>
        <v/>
      </c>
      <c r="AQ1836" s="140">
        <f t="shared" si="488"/>
        <v>0</v>
      </c>
      <c r="AR1836" s="145">
        <f t="shared" si="489"/>
        <v>0</v>
      </c>
      <c r="AS1836" s="141">
        <f t="shared" si="490"/>
        <v>0</v>
      </c>
      <c r="AU1836" s="149" t="str">
        <f t="shared" si="491"/>
        <v/>
      </c>
      <c r="AV1836" s="155"/>
      <c r="AW1836" s="155"/>
      <c r="AX1836" s="155" t="str">
        <f t="shared" si="492"/>
        <v/>
      </c>
      <c r="AY1836" s="155"/>
      <c r="AZ1836" s="155"/>
      <c r="BA1836" s="151" t="str">
        <f t="shared" si="493"/>
        <v/>
      </c>
      <c r="BC1836" s="47" t="str">
        <f t="shared" si="494"/>
        <v/>
      </c>
    </row>
    <row r="1837" spans="1:55" x14ac:dyDescent="0.25">
      <c r="A1837" s="4"/>
      <c r="B1837" s="167"/>
      <c r="C1837" s="168"/>
      <c r="D1837" s="169"/>
      <c r="E1837" s="170"/>
      <c r="F1837" s="171"/>
      <c r="G1837" s="172"/>
      <c r="H1837" s="173"/>
      <c r="I1837" s="171"/>
      <c r="J1837" s="172"/>
      <c r="K1837" s="170"/>
      <c r="L1837" s="171"/>
      <c r="M1837" s="172"/>
      <c r="N1837" s="174"/>
      <c r="O1837" s="4"/>
      <c r="P1837" s="49" t="str">
        <f t="shared" si="478"/>
        <v/>
      </c>
      <c r="Q1837" s="4"/>
      <c r="S1837" s="22" t="str">
        <f t="shared" si="479"/>
        <v/>
      </c>
      <c r="T1837" s="8" t="str">
        <f t="shared" si="480"/>
        <v/>
      </c>
      <c r="U1837" s="23" t="str">
        <f t="shared" si="481"/>
        <v/>
      </c>
      <c r="W1837" s="50"/>
      <c r="Y1837" s="65" t="str">
        <f t="shared" si="482"/>
        <v/>
      </c>
      <c r="Z1837" s="8" t="str">
        <f t="shared" si="483"/>
        <v/>
      </c>
      <c r="AA1837" s="66" t="str">
        <f t="shared" si="484"/>
        <v/>
      </c>
      <c r="AC1837" s="65" t="str">
        <f>IF($G1837="", "", IF(IFERROR(INDEX('Intro &amp; Setup'!$Y$17:$Y$26, MATCH($G1837, 'Intro &amp; Setup'!$U$17:$U$26, 0)), "")="", 'Intro &amp; Setup'!$BB$15, IFERROR(INDEX('Intro &amp; Setup'!$Y$17:$Y$26, MATCH($G1837, 'Intro &amp; Setup'!$U$17:$U$26, 0)), "")))</f>
        <v/>
      </c>
      <c r="AD1837" s="8" t="str">
        <f>IF($J1837="", "", IF(IFERROR(INDEX('Intro &amp; Setup'!$Y$17:$Y$26, MATCH($J1837, 'Intro &amp; Setup'!$U$17:$U$26, 0)), "")="", 'Intro &amp; Setup'!$BB$15, IFERROR(INDEX('Intro &amp; Setup'!$Y$17:$Y$26, MATCH($J1837, 'Intro &amp; Setup'!$U$17:$U$26, 0)), "")))</f>
        <v/>
      </c>
      <c r="AE1837" s="66" t="str">
        <f>IF($M1837="", "", IF(IFERROR(INDEX('Intro &amp; Setup'!$Y$17:$Y$26, MATCH($M1837, 'Intro &amp; Setup'!$U$17:$U$26, 0)), "")="", 'Intro &amp; Setup'!$BB$15, IFERROR(INDEX('Intro &amp; Setup'!$Y$17:$Y$26, MATCH($M1837, 'Intro &amp; Setup'!$U$17:$U$26, 0)), "")))</f>
        <v/>
      </c>
      <c r="AG1837" s="65" t="str">
        <f t="shared" si="485"/>
        <v/>
      </c>
      <c r="AH1837" s="8" t="str">
        <f t="shared" si="486"/>
        <v/>
      </c>
      <c r="AI1837" s="66" t="str">
        <f t="shared" si="487"/>
        <v/>
      </c>
      <c r="AK1837" s="123" t="str">
        <f>IF(AC1837='Intro &amp; Setup'!$BB$14, $AO1837, "")</f>
        <v/>
      </c>
      <c r="AL1837" s="124" t="str">
        <f>IF(AD1837='Intro &amp; Setup'!$BB$14, $AO1837, "")</f>
        <v/>
      </c>
      <c r="AM1837" s="125" t="str">
        <f>IF(AE1837='Intro &amp; Setup'!$BB$14, $AO1837, "")</f>
        <v/>
      </c>
      <c r="AO1837" s="130" t="str">
        <f>IF(AND($B1837="", $C1837="", $D1837=""), "", IF($N1837="", 'Intro &amp; Setup'!$AB$33, $N1837))</f>
        <v/>
      </c>
      <c r="AQ1837" s="140">
        <f t="shared" si="488"/>
        <v>0</v>
      </c>
      <c r="AR1837" s="145">
        <f t="shared" si="489"/>
        <v>0</v>
      </c>
      <c r="AS1837" s="141">
        <f t="shared" si="490"/>
        <v>0</v>
      </c>
      <c r="AU1837" s="149" t="str">
        <f t="shared" si="491"/>
        <v/>
      </c>
      <c r="AV1837" s="155"/>
      <c r="AW1837" s="155"/>
      <c r="AX1837" s="155" t="str">
        <f t="shared" si="492"/>
        <v/>
      </c>
      <c r="AY1837" s="155"/>
      <c r="AZ1837" s="155"/>
      <c r="BA1837" s="151" t="str">
        <f t="shared" si="493"/>
        <v/>
      </c>
      <c r="BC1837" s="47" t="str">
        <f t="shared" si="494"/>
        <v/>
      </c>
    </row>
    <row r="1838" spans="1:55" x14ac:dyDescent="0.25">
      <c r="A1838" s="4"/>
      <c r="B1838" s="167"/>
      <c r="C1838" s="168"/>
      <c r="D1838" s="169"/>
      <c r="E1838" s="170"/>
      <c r="F1838" s="171"/>
      <c r="G1838" s="172"/>
      <c r="H1838" s="173"/>
      <c r="I1838" s="171"/>
      <c r="J1838" s="172"/>
      <c r="K1838" s="170"/>
      <c r="L1838" s="171"/>
      <c r="M1838" s="172"/>
      <c r="N1838" s="174"/>
      <c r="O1838" s="4"/>
      <c r="P1838" s="49" t="str">
        <f t="shared" si="478"/>
        <v/>
      </c>
      <c r="Q1838" s="4"/>
      <c r="S1838" s="22" t="str">
        <f t="shared" si="479"/>
        <v/>
      </c>
      <c r="T1838" s="8" t="str">
        <f t="shared" si="480"/>
        <v/>
      </c>
      <c r="U1838" s="23" t="str">
        <f t="shared" si="481"/>
        <v/>
      </c>
      <c r="W1838" s="50"/>
      <c r="Y1838" s="65" t="str">
        <f t="shared" si="482"/>
        <v/>
      </c>
      <c r="Z1838" s="8" t="str">
        <f t="shared" si="483"/>
        <v/>
      </c>
      <c r="AA1838" s="66" t="str">
        <f t="shared" si="484"/>
        <v/>
      </c>
      <c r="AC1838" s="65" t="str">
        <f>IF($G1838="", "", IF(IFERROR(INDEX('Intro &amp; Setup'!$Y$17:$Y$26, MATCH($G1838, 'Intro &amp; Setup'!$U$17:$U$26, 0)), "")="", 'Intro &amp; Setup'!$BB$15, IFERROR(INDEX('Intro &amp; Setup'!$Y$17:$Y$26, MATCH($G1838, 'Intro &amp; Setup'!$U$17:$U$26, 0)), "")))</f>
        <v/>
      </c>
      <c r="AD1838" s="8" t="str">
        <f>IF($J1838="", "", IF(IFERROR(INDEX('Intro &amp; Setup'!$Y$17:$Y$26, MATCH($J1838, 'Intro &amp; Setup'!$U$17:$U$26, 0)), "")="", 'Intro &amp; Setup'!$BB$15, IFERROR(INDEX('Intro &amp; Setup'!$Y$17:$Y$26, MATCH($J1838, 'Intro &amp; Setup'!$U$17:$U$26, 0)), "")))</f>
        <v/>
      </c>
      <c r="AE1838" s="66" t="str">
        <f>IF($M1838="", "", IF(IFERROR(INDEX('Intro &amp; Setup'!$Y$17:$Y$26, MATCH($M1838, 'Intro &amp; Setup'!$U$17:$U$26, 0)), "")="", 'Intro &amp; Setup'!$BB$15, IFERROR(INDEX('Intro &amp; Setup'!$Y$17:$Y$26, MATCH($M1838, 'Intro &amp; Setup'!$U$17:$U$26, 0)), "")))</f>
        <v/>
      </c>
      <c r="AG1838" s="65" t="str">
        <f t="shared" si="485"/>
        <v/>
      </c>
      <c r="AH1838" s="8" t="str">
        <f t="shared" si="486"/>
        <v/>
      </c>
      <c r="AI1838" s="66" t="str">
        <f t="shared" si="487"/>
        <v/>
      </c>
      <c r="AK1838" s="123" t="str">
        <f>IF(AC1838='Intro &amp; Setup'!$BB$14, $AO1838, "")</f>
        <v/>
      </c>
      <c r="AL1838" s="124" t="str">
        <f>IF(AD1838='Intro &amp; Setup'!$BB$14, $AO1838, "")</f>
        <v/>
      </c>
      <c r="AM1838" s="125" t="str">
        <f>IF(AE1838='Intro &amp; Setup'!$BB$14, $AO1838, "")</f>
        <v/>
      </c>
      <c r="AO1838" s="130" t="str">
        <f>IF(AND($B1838="", $C1838="", $D1838=""), "", IF($N1838="", 'Intro &amp; Setup'!$AB$33, $N1838))</f>
        <v/>
      </c>
      <c r="AQ1838" s="140">
        <f t="shared" si="488"/>
        <v>0</v>
      </c>
      <c r="AR1838" s="145">
        <f t="shared" si="489"/>
        <v>0</v>
      </c>
      <c r="AS1838" s="141">
        <f t="shared" si="490"/>
        <v>0</v>
      </c>
      <c r="AU1838" s="149" t="str">
        <f t="shared" si="491"/>
        <v/>
      </c>
      <c r="AV1838" s="155"/>
      <c r="AW1838" s="155"/>
      <c r="AX1838" s="155" t="str">
        <f t="shared" si="492"/>
        <v/>
      </c>
      <c r="AY1838" s="155"/>
      <c r="AZ1838" s="155"/>
      <c r="BA1838" s="151" t="str">
        <f t="shared" si="493"/>
        <v/>
      </c>
      <c r="BC1838" s="47" t="str">
        <f t="shared" si="494"/>
        <v/>
      </c>
    </row>
    <row r="1839" spans="1:55" x14ac:dyDescent="0.25">
      <c r="A1839" s="4"/>
      <c r="B1839" s="167"/>
      <c r="C1839" s="168"/>
      <c r="D1839" s="169"/>
      <c r="E1839" s="170"/>
      <c r="F1839" s="171"/>
      <c r="G1839" s="172"/>
      <c r="H1839" s="173"/>
      <c r="I1839" s="171"/>
      <c r="J1839" s="172"/>
      <c r="K1839" s="170"/>
      <c r="L1839" s="171"/>
      <c r="M1839" s="172"/>
      <c r="N1839" s="174"/>
      <c r="O1839" s="4"/>
      <c r="P1839" s="49" t="str">
        <f t="shared" si="478"/>
        <v/>
      </c>
      <c r="Q1839" s="4"/>
      <c r="S1839" s="22" t="str">
        <f t="shared" si="479"/>
        <v/>
      </c>
      <c r="T1839" s="8" t="str">
        <f t="shared" si="480"/>
        <v/>
      </c>
      <c r="U1839" s="23" t="str">
        <f t="shared" si="481"/>
        <v/>
      </c>
      <c r="W1839" s="50"/>
      <c r="Y1839" s="65" t="str">
        <f t="shared" si="482"/>
        <v/>
      </c>
      <c r="Z1839" s="8" t="str">
        <f t="shared" si="483"/>
        <v/>
      </c>
      <c r="AA1839" s="66" t="str">
        <f t="shared" si="484"/>
        <v/>
      </c>
      <c r="AC1839" s="65" t="str">
        <f>IF($G1839="", "", IF(IFERROR(INDEX('Intro &amp; Setup'!$Y$17:$Y$26, MATCH($G1839, 'Intro &amp; Setup'!$U$17:$U$26, 0)), "")="", 'Intro &amp; Setup'!$BB$15, IFERROR(INDEX('Intro &amp; Setup'!$Y$17:$Y$26, MATCH($G1839, 'Intro &amp; Setup'!$U$17:$U$26, 0)), "")))</f>
        <v/>
      </c>
      <c r="AD1839" s="8" t="str">
        <f>IF($J1839="", "", IF(IFERROR(INDEX('Intro &amp; Setup'!$Y$17:$Y$26, MATCH($J1839, 'Intro &amp; Setup'!$U$17:$U$26, 0)), "")="", 'Intro &amp; Setup'!$BB$15, IFERROR(INDEX('Intro &amp; Setup'!$Y$17:$Y$26, MATCH($J1839, 'Intro &amp; Setup'!$U$17:$U$26, 0)), "")))</f>
        <v/>
      </c>
      <c r="AE1839" s="66" t="str">
        <f>IF($M1839="", "", IF(IFERROR(INDEX('Intro &amp; Setup'!$Y$17:$Y$26, MATCH($M1839, 'Intro &amp; Setup'!$U$17:$U$26, 0)), "")="", 'Intro &amp; Setup'!$BB$15, IFERROR(INDEX('Intro &amp; Setup'!$Y$17:$Y$26, MATCH($M1839, 'Intro &amp; Setup'!$U$17:$U$26, 0)), "")))</f>
        <v/>
      </c>
      <c r="AG1839" s="65" t="str">
        <f t="shared" si="485"/>
        <v/>
      </c>
      <c r="AH1839" s="8" t="str">
        <f t="shared" si="486"/>
        <v/>
      </c>
      <c r="AI1839" s="66" t="str">
        <f t="shared" si="487"/>
        <v/>
      </c>
      <c r="AK1839" s="123" t="str">
        <f>IF(AC1839='Intro &amp; Setup'!$BB$14, $AO1839, "")</f>
        <v/>
      </c>
      <c r="AL1839" s="124" t="str">
        <f>IF(AD1839='Intro &amp; Setup'!$BB$14, $AO1839, "")</f>
        <v/>
      </c>
      <c r="AM1839" s="125" t="str">
        <f>IF(AE1839='Intro &amp; Setup'!$BB$14, $AO1839, "")</f>
        <v/>
      </c>
      <c r="AO1839" s="130" t="str">
        <f>IF(AND($B1839="", $C1839="", $D1839=""), "", IF($N1839="", 'Intro &amp; Setup'!$AB$33, $N1839))</f>
        <v/>
      </c>
      <c r="AQ1839" s="140">
        <f t="shared" si="488"/>
        <v>0</v>
      </c>
      <c r="AR1839" s="145">
        <f t="shared" si="489"/>
        <v>0</v>
      </c>
      <c r="AS1839" s="141">
        <f t="shared" si="490"/>
        <v>0</v>
      </c>
      <c r="AU1839" s="149" t="str">
        <f t="shared" si="491"/>
        <v/>
      </c>
      <c r="AV1839" s="155"/>
      <c r="AW1839" s="155"/>
      <c r="AX1839" s="155" t="str">
        <f t="shared" si="492"/>
        <v/>
      </c>
      <c r="AY1839" s="155"/>
      <c r="AZ1839" s="155"/>
      <c r="BA1839" s="151" t="str">
        <f t="shared" si="493"/>
        <v/>
      </c>
      <c r="BC1839" s="47" t="str">
        <f t="shared" si="494"/>
        <v/>
      </c>
    </row>
    <row r="1840" spans="1:55" x14ac:dyDescent="0.25">
      <c r="A1840" s="4"/>
      <c r="B1840" s="167"/>
      <c r="C1840" s="168"/>
      <c r="D1840" s="169"/>
      <c r="E1840" s="170"/>
      <c r="F1840" s="171"/>
      <c r="G1840" s="172"/>
      <c r="H1840" s="173"/>
      <c r="I1840" s="171"/>
      <c r="J1840" s="172"/>
      <c r="K1840" s="170"/>
      <c r="L1840" s="171"/>
      <c r="M1840" s="172"/>
      <c r="N1840" s="174"/>
      <c r="O1840" s="4"/>
      <c r="P1840" s="49" t="str">
        <f t="shared" si="478"/>
        <v/>
      </c>
      <c r="Q1840" s="4"/>
      <c r="S1840" s="22" t="str">
        <f t="shared" si="479"/>
        <v/>
      </c>
      <c r="T1840" s="8" t="str">
        <f t="shared" si="480"/>
        <v/>
      </c>
      <c r="U1840" s="23" t="str">
        <f t="shared" si="481"/>
        <v/>
      </c>
      <c r="W1840" s="50"/>
      <c r="Y1840" s="65" t="str">
        <f t="shared" si="482"/>
        <v/>
      </c>
      <c r="Z1840" s="8" t="str">
        <f t="shared" si="483"/>
        <v/>
      </c>
      <c r="AA1840" s="66" t="str">
        <f t="shared" si="484"/>
        <v/>
      </c>
      <c r="AC1840" s="65" t="str">
        <f>IF($G1840="", "", IF(IFERROR(INDEX('Intro &amp; Setup'!$Y$17:$Y$26, MATCH($G1840, 'Intro &amp; Setup'!$U$17:$U$26, 0)), "")="", 'Intro &amp; Setup'!$BB$15, IFERROR(INDEX('Intro &amp; Setup'!$Y$17:$Y$26, MATCH($G1840, 'Intro &amp; Setup'!$U$17:$U$26, 0)), "")))</f>
        <v/>
      </c>
      <c r="AD1840" s="8" t="str">
        <f>IF($J1840="", "", IF(IFERROR(INDEX('Intro &amp; Setup'!$Y$17:$Y$26, MATCH($J1840, 'Intro &amp; Setup'!$U$17:$U$26, 0)), "")="", 'Intro &amp; Setup'!$BB$15, IFERROR(INDEX('Intro &amp; Setup'!$Y$17:$Y$26, MATCH($J1840, 'Intro &amp; Setup'!$U$17:$U$26, 0)), "")))</f>
        <v/>
      </c>
      <c r="AE1840" s="66" t="str">
        <f>IF($M1840="", "", IF(IFERROR(INDEX('Intro &amp; Setup'!$Y$17:$Y$26, MATCH($M1840, 'Intro &amp; Setup'!$U$17:$U$26, 0)), "")="", 'Intro &amp; Setup'!$BB$15, IFERROR(INDEX('Intro &amp; Setup'!$Y$17:$Y$26, MATCH($M1840, 'Intro &amp; Setup'!$U$17:$U$26, 0)), "")))</f>
        <v/>
      </c>
      <c r="AG1840" s="65" t="str">
        <f t="shared" si="485"/>
        <v/>
      </c>
      <c r="AH1840" s="8" t="str">
        <f t="shared" si="486"/>
        <v/>
      </c>
      <c r="AI1840" s="66" t="str">
        <f t="shared" si="487"/>
        <v/>
      </c>
      <c r="AK1840" s="123" t="str">
        <f>IF(AC1840='Intro &amp; Setup'!$BB$14, $AO1840, "")</f>
        <v/>
      </c>
      <c r="AL1840" s="124" t="str">
        <f>IF(AD1840='Intro &amp; Setup'!$BB$14, $AO1840, "")</f>
        <v/>
      </c>
      <c r="AM1840" s="125" t="str">
        <f>IF(AE1840='Intro &amp; Setup'!$BB$14, $AO1840, "")</f>
        <v/>
      </c>
      <c r="AO1840" s="130" t="str">
        <f>IF(AND($B1840="", $C1840="", $D1840=""), "", IF($N1840="", 'Intro &amp; Setup'!$AB$33, $N1840))</f>
        <v/>
      </c>
      <c r="AQ1840" s="140">
        <f t="shared" si="488"/>
        <v>0</v>
      </c>
      <c r="AR1840" s="145">
        <f t="shared" si="489"/>
        <v>0</v>
      </c>
      <c r="AS1840" s="141">
        <f t="shared" si="490"/>
        <v>0</v>
      </c>
      <c r="AU1840" s="149" t="str">
        <f t="shared" si="491"/>
        <v/>
      </c>
      <c r="AV1840" s="155"/>
      <c r="AW1840" s="155"/>
      <c r="AX1840" s="155" t="str">
        <f t="shared" si="492"/>
        <v/>
      </c>
      <c r="AY1840" s="155"/>
      <c r="AZ1840" s="155"/>
      <c r="BA1840" s="151" t="str">
        <f t="shared" si="493"/>
        <v/>
      </c>
      <c r="BC1840" s="47" t="str">
        <f t="shared" si="494"/>
        <v/>
      </c>
    </row>
    <row r="1841" spans="1:55" x14ac:dyDescent="0.25">
      <c r="A1841" s="4"/>
      <c r="B1841" s="167"/>
      <c r="C1841" s="168"/>
      <c r="D1841" s="169"/>
      <c r="E1841" s="170"/>
      <c r="F1841" s="171"/>
      <c r="G1841" s="172"/>
      <c r="H1841" s="173"/>
      <c r="I1841" s="171"/>
      <c r="J1841" s="172"/>
      <c r="K1841" s="170"/>
      <c r="L1841" s="171"/>
      <c r="M1841" s="172"/>
      <c r="N1841" s="174"/>
      <c r="O1841" s="4"/>
      <c r="P1841" s="49" t="str">
        <f t="shared" si="478"/>
        <v/>
      </c>
      <c r="Q1841" s="4"/>
      <c r="S1841" s="22" t="str">
        <f t="shared" si="479"/>
        <v/>
      </c>
      <c r="T1841" s="8" t="str">
        <f t="shared" si="480"/>
        <v/>
      </c>
      <c r="U1841" s="23" t="str">
        <f t="shared" si="481"/>
        <v/>
      </c>
      <c r="W1841" s="50"/>
      <c r="Y1841" s="65" t="str">
        <f t="shared" si="482"/>
        <v/>
      </c>
      <c r="Z1841" s="8" t="str">
        <f t="shared" si="483"/>
        <v/>
      </c>
      <c r="AA1841" s="66" t="str">
        <f t="shared" si="484"/>
        <v/>
      </c>
      <c r="AC1841" s="65" t="str">
        <f>IF($G1841="", "", IF(IFERROR(INDEX('Intro &amp; Setup'!$Y$17:$Y$26, MATCH($G1841, 'Intro &amp; Setup'!$U$17:$U$26, 0)), "")="", 'Intro &amp; Setup'!$BB$15, IFERROR(INDEX('Intro &amp; Setup'!$Y$17:$Y$26, MATCH($G1841, 'Intro &amp; Setup'!$U$17:$U$26, 0)), "")))</f>
        <v/>
      </c>
      <c r="AD1841" s="8" t="str">
        <f>IF($J1841="", "", IF(IFERROR(INDEX('Intro &amp; Setup'!$Y$17:$Y$26, MATCH($J1841, 'Intro &amp; Setup'!$U$17:$U$26, 0)), "")="", 'Intro &amp; Setup'!$BB$15, IFERROR(INDEX('Intro &amp; Setup'!$Y$17:$Y$26, MATCH($J1841, 'Intro &amp; Setup'!$U$17:$U$26, 0)), "")))</f>
        <v/>
      </c>
      <c r="AE1841" s="66" t="str">
        <f>IF($M1841="", "", IF(IFERROR(INDEX('Intro &amp; Setup'!$Y$17:$Y$26, MATCH($M1841, 'Intro &amp; Setup'!$U$17:$U$26, 0)), "")="", 'Intro &amp; Setup'!$BB$15, IFERROR(INDEX('Intro &amp; Setup'!$Y$17:$Y$26, MATCH($M1841, 'Intro &amp; Setup'!$U$17:$U$26, 0)), "")))</f>
        <v/>
      </c>
      <c r="AG1841" s="65" t="str">
        <f t="shared" si="485"/>
        <v/>
      </c>
      <c r="AH1841" s="8" t="str">
        <f t="shared" si="486"/>
        <v/>
      </c>
      <c r="AI1841" s="66" t="str">
        <f t="shared" si="487"/>
        <v/>
      </c>
      <c r="AK1841" s="123" t="str">
        <f>IF(AC1841='Intro &amp; Setup'!$BB$14, $AO1841, "")</f>
        <v/>
      </c>
      <c r="AL1841" s="124" t="str">
        <f>IF(AD1841='Intro &amp; Setup'!$BB$14, $AO1841, "")</f>
        <v/>
      </c>
      <c r="AM1841" s="125" t="str">
        <f>IF(AE1841='Intro &amp; Setup'!$BB$14, $AO1841, "")</f>
        <v/>
      </c>
      <c r="AO1841" s="130" t="str">
        <f>IF(AND($B1841="", $C1841="", $D1841=""), "", IF($N1841="", 'Intro &amp; Setup'!$AB$33, $N1841))</f>
        <v/>
      </c>
      <c r="AQ1841" s="140">
        <f t="shared" si="488"/>
        <v>0</v>
      </c>
      <c r="AR1841" s="145">
        <f t="shared" si="489"/>
        <v>0</v>
      </c>
      <c r="AS1841" s="141">
        <f t="shared" si="490"/>
        <v>0</v>
      </c>
      <c r="AU1841" s="149" t="str">
        <f t="shared" si="491"/>
        <v/>
      </c>
      <c r="AV1841" s="155"/>
      <c r="AW1841" s="155"/>
      <c r="AX1841" s="155" t="str">
        <f t="shared" si="492"/>
        <v/>
      </c>
      <c r="AY1841" s="155"/>
      <c r="AZ1841" s="155"/>
      <c r="BA1841" s="151" t="str">
        <f t="shared" si="493"/>
        <v/>
      </c>
      <c r="BC1841" s="47" t="str">
        <f t="shared" si="494"/>
        <v/>
      </c>
    </row>
    <row r="1842" spans="1:55" x14ac:dyDescent="0.25">
      <c r="A1842" s="4"/>
      <c r="B1842" s="167"/>
      <c r="C1842" s="168"/>
      <c r="D1842" s="169"/>
      <c r="E1842" s="170"/>
      <c r="F1842" s="171"/>
      <c r="G1842" s="172"/>
      <c r="H1842" s="173"/>
      <c r="I1842" s="171"/>
      <c r="J1842" s="172"/>
      <c r="K1842" s="170"/>
      <c r="L1842" s="171"/>
      <c r="M1842" s="172"/>
      <c r="N1842" s="174"/>
      <c r="O1842" s="4"/>
      <c r="P1842" s="49" t="str">
        <f t="shared" si="478"/>
        <v/>
      </c>
      <c r="Q1842" s="4"/>
      <c r="S1842" s="22" t="str">
        <f t="shared" si="479"/>
        <v/>
      </c>
      <c r="T1842" s="8" t="str">
        <f t="shared" si="480"/>
        <v/>
      </c>
      <c r="U1842" s="23" t="str">
        <f t="shared" si="481"/>
        <v/>
      </c>
      <c r="W1842" s="50"/>
      <c r="Y1842" s="65" t="str">
        <f t="shared" si="482"/>
        <v/>
      </c>
      <c r="Z1842" s="8" t="str">
        <f t="shared" si="483"/>
        <v/>
      </c>
      <c r="AA1842" s="66" t="str">
        <f t="shared" si="484"/>
        <v/>
      </c>
      <c r="AC1842" s="65" t="str">
        <f>IF($G1842="", "", IF(IFERROR(INDEX('Intro &amp; Setup'!$Y$17:$Y$26, MATCH($G1842, 'Intro &amp; Setup'!$U$17:$U$26, 0)), "")="", 'Intro &amp; Setup'!$BB$15, IFERROR(INDEX('Intro &amp; Setup'!$Y$17:$Y$26, MATCH($G1842, 'Intro &amp; Setup'!$U$17:$U$26, 0)), "")))</f>
        <v/>
      </c>
      <c r="AD1842" s="8" t="str">
        <f>IF($J1842="", "", IF(IFERROR(INDEX('Intro &amp; Setup'!$Y$17:$Y$26, MATCH($J1842, 'Intro &amp; Setup'!$U$17:$U$26, 0)), "")="", 'Intro &amp; Setup'!$BB$15, IFERROR(INDEX('Intro &amp; Setup'!$Y$17:$Y$26, MATCH($J1842, 'Intro &amp; Setup'!$U$17:$U$26, 0)), "")))</f>
        <v/>
      </c>
      <c r="AE1842" s="66" t="str">
        <f>IF($M1842="", "", IF(IFERROR(INDEX('Intro &amp; Setup'!$Y$17:$Y$26, MATCH($M1842, 'Intro &amp; Setup'!$U$17:$U$26, 0)), "")="", 'Intro &amp; Setup'!$BB$15, IFERROR(INDEX('Intro &amp; Setup'!$Y$17:$Y$26, MATCH($M1842, 'Intro &amp; Setup'!$U$17:$U$26, 0)), "")))</f>
        <v/>
      </c>
      <c r="AG1842" s="65" t="str">
        <f t="shared" si="485"/>
        <v/>
      </c>
      <c r="AH1842" s="8" t="str">
        <f t="shared" si="486"/>
        <v/>
      </c>
      <c r="AI1842" s="66" t="str">
        <f t="shared" si="487"/>
        <v/>
      </c>
      <c r="AK1842" s="123" t="str">
        <f>IF(AC1842='Intro &amp; Setup'!$BB$14, $AO1842, "")</f>
        <v/>
      </c>
      <c r="AL1842" s="124" t="str">
        <f>IF(AD1842='Intro &amp; Setup'!$BB$14, $AO1842, "")</f>
        <v/>
      </c>
      <c r="AM1842" s="125" t="str">
        <f>IF(AE1842='Intro &amp; Setup'!$BB$14, $AO1842, "")</f>
        <v/>
      </c>
      <c r="AO1842" s="130" t="str">
        <f>IF(AND($B1842="", $C1842="", $D1842=""), "", IF($N1842="", 'Intro &amp; Setup'!$AB$33, $N1842))</f>
        <v/>
      </c>
      <c r="AQ1842" s="140">
        <f t="shared" si="488"/>
        <v>0</v>
      </c>
      <c r="AR1842" s="145">
        <f t="shared" si="489"/>
        <v>0</v>
      </c>
      <c r="AS1842" s="141">
        <f t="shared" si="490"/>
        <v>0</v>
      </c>
      <c r="AU1842" s="149" t="str">
        <f t="shared" si="491"/>
        <v/>
      </c>
      <c r="AV1842" s="155"/>
      <c r="AW1842" s="155"/>
      <c r="AX1842" s="155" t="str">
        <f t="shared" si="492"/>
        <v/>
      </c>
      <c r="AY1842" s="155"/>
      <c r="AZ1842" s="155"/>
      <c r="BA1842" s="151" t="str">
        <f t="shared" si="493"/>
        <v/>
      </c>
      <c r="BC1842" s="47" t="str">
        <f t="shared" si="494"/>
        <v/>
      </c>
    </row>
    <row r="1843" spans="1:55" x14ac:dyDescent="0.25">
      <c r="A1843" s="4"/>
      <c r="B1843" s="167"/>
      <c r="C1843" s="168"/>
      <c r="D1843" s="169"/>
      <c r="E1843" s="170"/>
      <c r="F1843" s="171"/>
      <c r="G1843" s="172"/>
      <c r="H1843" s="173"/>
      <c r="I1843" s="171"/>
      <c r="J1843" s="172"/>
      <c r="K1843" s="170"/>
      <c r="L1843" s="171"/>
      <c r="M1843" s="172"/>
      <c r="N1843" s="174"/>
      <c r="O1843" s="4"/>
      <c r="P1843" s="49" t="str">
        <f t="shared" si="478"/>
        <v/>
      </c>
      <c r="Q1843" s="4"/>
      <c r="S1843" s="22" t="str">
        <f t="shared" si="479"/>
        <v/>
      </c>
      <c r="T1843" s="8" t="str">
        <f t="shared" si="480"/>
        <v/>
      </c>
      <c r="U1843" s="23" t="str">
        <f t="shared" si="481"/>
        <v/>
      </c>
      <c r="W1843" s="50"/>
      <c r="Y1843" s="65" t="str">
        <f t="shared" si="482"/>
        <v/>
      </c>
      <c r="Z1843" s="8" t="str">
        <f t="shared" si="483"/>
        <v/>
      </c>
      <c r="AA1843" s="66" t="str">
        <f t="shared" si="484"/>
        <v/>
      </c>
      <c r="AC1843" s="65" t="str">
        <f>IF($G1843="", "", IF(IFERROR(INDEX('Intro &amp; Setup'!$Y$17:$Y$26, MATCH($G1843, 'Intro &amp; Setup'!$U$17:$U$26, 0)), "")="", 'Intro &amp; Setup'!$BB$15, IFERROR(INDEX('Intro &amp; Setup'!$Y$17:$Y$26, MATCH($G1843, 'Intro &amp; Setup'!$U$17:$U$26, 0)), "")))</f>
        <v/>
      </c>
      <c r="AD1843" s="8" t="str">
        <f>IF($J1843="", "", IF(IFERROR(INDEX('Intro &amp; Setup'!$Y$17:$Y$26, MATCH($J1843, 'Intro &amp; Setup'!$U$17:$U$26, 0)), "")="", 'Intro &amp; Setup'!$BB$15, IFERROR(INDEX('Intro &amp; Setup'!$Y$17:$Y$26, MATCH($J1843, 'Intro &amp; Setup'!$U$17:$U$26, 0)), "")))</f>
        <v/>
      </c>
      <c r="AE1843" s="66" t="str">
        <f>IF($M1843="", "", IF(IFERROR(INDEX('Intro &amp; Setup'!$Y$17:$Y$26, MATCH($M1843, 'Intro &amp; Setup'!$U$17:$U$26, 0)), "")="", 'Intro &amp; Setup'!$BB$15, IFERROR(INDEX('Intro &amp; Setup'!$Y$17:$Y$26, MATCH($M1843, 'Intro &amp; Setup'!$U$17:$U$26, 0)), "")))</f>
        <v/>
      </c>
      <c r="AG1843" s="65" t="str">
        <f t="shared" si="485"/>
        <v/>
      </c>
      <c r="AH1843" s="8" t="str">
        <f t="shared" si="486"/>
        <v/>
      </c>
      <c r="AI1843" s="66" t="str">
        <f t="shared" si="487"/>
        <v/>
      </c>
      <c r="AK1843" s="123" t="str">
        <f>IF(AC1843='Intro &amp; Setup'!$BB$14, $AO1843, "")</f>
        <v/>
      </c>
      <c r="AL1843" s="124" t="str">
        <f>IF(AD1843='Intro &amp; Setup'!$BB$14, $AO1843, "")</f>
        <v/>
      </c>
      <c r="AM1843" s="125" t="str">
        <f>IF(AE1843='Intro &amp; Setup'!$BB$14, $AO1843, "")</f>
        <v/>
      </c>
      <c r="AO1843" s="130" t="str">
        <f>IF(AND($B1843="", $C1843="", $D1843=""), "", IF($N1843="", 'Intro &amp; Setup'!$AB$33, $N1843))</f>
        <v/>
      </c>
      <c r="AQ1843" s="140">
        <f t="shared" si="488"/>
        <v>0</v>
      </c>
      <c r="AR1843" s="145">
        <f t="shared" si="489"/>
        <v>0</v>
      </c>
      <c r="AS1843" s="141">
        <f t="shared" si="490"/>
        <v>0</v>
      </c>
      <c r="AU1843" s="149" t="str">
        <f t="shared" si="491"/>
        <v/>
      </c>
      <c r="AV1843" s="155"/>
      <c r="AW1843" s="155"/>
      <c r="AX1843" s="155" t="str">
        <f t="shared" si="492"/>
        <v/>
      </c>
      <c r="AY1843" s="155"/>
      <c r="AZ1843" s="155"/>
      <c r="BA1843" s="151" t="str">
        <f t="shared" si="493"/>
        <v/>
      </c>
      <c r="BC1843" s="47" t="str">
        <f t="shared" si="494"/>
        <v/>
      </c>
    </row>
    <row r="1844" spans="1:55" x14ac:dyDescent="0.25">
      <c r="A1844" s="4"/>
      <c r="B1844" s="167"/>
      <c r="C1844" s="168"/>
      <c r="D1844" s="169"/>
      <c r="E1844" s="170"/>
      <c r="F1844" s="171"/>
      <c r="G1844" s="172"/>
      <c r="H1844" s="173"/>
      <c r="I1844" s="171"/>
      <c r="J1844" s="172"/>
      <c r="K1844" s="170"/>
      <c r="L1844" s="171"/>
      <c r="M1844" s="172"/>
      <c r="N1844" s="174"/>
      <c r="O1844" s="4"/>
      <c r="P1844" s="49" t="str">
        <f t="shared" si="478"/>
        <v/>
      </c>
      <c r="Q1844" s="4"/>
      <c r="S1844" s="22" t="str">
        <f t="shared" si="479"/>
        <v/>
      </c>
      <c r="T1844" s="8" t="str">
        <f t="shared" si="480"/>
        <v/>
      </c>
      <c r="U1844" s="23" t="str">
        <f t="shared" si="481"/>
        <v/>
      </c>
      <c r="W1844" s="50"/>
      <c r="Y1844" s="65" t="str">
        <f t="shared" si="482"/>
        <v/>
      </c>
      <c r="Z1844" s="8" t="str">
        <f t="shared" si="483"/>
        <v/>
      </c>
      <c r="AA1844" s="66" t="str">
        <f t="shared" si="484"/>
        <v/>
      </c>
      <c r="AC1844" s="65" t="str">
        <f>IF($G1844="", "", IF(IFERROR(INDEX('Intro &amp; Setup'!$Y$17:$Y$26, MATCH($G1844, 'Intro &amp; Setup'!$U$17:$U$26, 0)), "")="", 'Intro &amp; Setup'!$BB$15, IFERROR(INDEX('Intro &amp; Setup'!$Y$17:$Y$26, MATCH($G1844, 'Intro &amp; Setup'!$U$17:$U$26, 0)), "")))</f>
        <v/>
      </c>
      <c r="AD1844" s="8" t="str">
        <f>IF($J1844="", "", IF(IFERROR(INDEX('Intro &amp; Setup'!$Y$17:$Y$26, MATCH($J1844, 'Intro &amp; Setup'!$U$17:$U$26, 0)), "")="", 'Intro &amp; Setup'!$BB$15, IFERROR(INDEX('Intro &amp; Setup'!$Y$17:$Y$26, MATCH($J1844, 'Intro &amp; Setup'!$U$17:$U$26, 0)), "")))</f>
        <v/>
      </c>
      <c r="AE1844" s="66" t="str">
        <f>IF($M1844="", "", IF(IFERROR(INDEX('Intro &amp; Setup'!$Y$17:$Y$26, MATCH($M1844, 'Intro &amp; Setup'!$U$17:$U$26, 0)), "")="", 'Intro &amp; Setup'!$BB$15, IFERROR(INDEX('Intro &amp; Setup'!$Y$17:$Y$26, MATCH($M1844, 'Intro &amp; Setup'!$U$17:$U$26, 0)), "")))</f>
        <v/>
      </c>
      <c r="AG1844" s="65" t="str">
        <f t="shared" si="485"/>
        <v/>
      </c>
      <c r="AH1844" s="8" t="str">
        <f t="shared" si="486"/>
        <v/>
      </c>
      <c r="AI1844" s="66" t="str">
        <f t="shared" si="487"/>
        <v/>
      </c>
      <c r="AK1844" s="123" t="str">
        <f>IF(AC1844='Intro &amp; Setup'!$BB$14, $AO1844, "")</f>
        <v/>
      </c>
      <c r="AL1844" s="124" t="str">
        <f>IF(AD1844='Intro &amp; Setup'!$BB$14, $AO1844, "")</f>
        <v/>
      </c>
      <c r="AM1844" s="125" t="str">
        <f>IF(AE1844='Intro &amp; Setup'!$BB$14, $AO1844, "")</f>
        <v/>
      </c>
      <c r="AO1844" s="130" t="str">
        <f>IF(AND($B1844="", $C1844="", $D1844=""), "", IF($N1844="", 'Intro &amp; Setup'!$AB$33, $N1844))</f>
        <v/>
      </c>
      <c r="AQ1844" s="140">
        <f t="shared" si="488"/>
        <v>0</v>
      </c>
      <c r="AR1844" s="145">
        <f t="shared" si="489"/>
        <v>0</v>
      </c>
      <c r="AS1844" s="141">
        <f t="shared" si="490"/>
        <v>0</v>
      </c>
      <c r="AU1844" s="149" t="str">
        <f t="shared" si="491"/>
        <v/>
      </c>
      <c r="AV1844" s="155"/>
      <c r="AW1844" s="155"/>
      <c r="AX1844" s="155" t="str">
        <f t="shared" si="492"/>
        <v/>
      </c>
      <c r="AY1844" s="155"/>
      <c r="AZ1844" s="155"/>
      <c r="BA1844" s="151" t="str">
        <f t="shared" si="493"/>
        <v/>
      </c>
      <c r="BC1844" s="47" t="str">
        <f t="shared" si="494"/>
        <v/>
      </c>
    </row>
    <row r="1845" spans="1:55" x14ac:dyDescent="0.25">
      <c r="A1845" s="4"/>
      <c r="B1845" s="167"/>
      <c r="C1845" s="168"/>
      <c r="D1845" s="169"/>
      <c r="E1845" s="170"/>
      <c r="F1845" s="171"/>
      <c r="G1845" s="172"/>
      <c r="H1845" s="173"/>
      <c r="I1845" s="171"/>
      <c r="J1845" s="172"/>
      <c r="K1845" s="170"/>
      <c r="L1845" s="171"/>
      <c r="M1845" s="172"/>
      <c r="N1845" s="174"/>
      <c r="O1845" s="4"/>
      <c r="P1845" s="49" t="str">
        <f t="shared" si="478"/>
        <v/>
      </c>
      <c r="Q1845" s="4"/>
      <c r="S1845" s="22" t="str">
        <f t="shared" si="479"/>
        <v/>
      </c>
      <c r="T1845" s="8" t="str">
        <f t="shared" si="480"/>
        <v/>
      </c>
      <c r="U1845" s="23" t="str">
        <f t="shared" si="481"/>
        <v/>
      </c>
      <c r="W1845" s="50"/>
      <c r="Y1845" s="65" t="str">
        <f t="shared" si="482"/>
        <v/>
      </c>
      <c r="Z1845" s="8" t="str">
        <f t="shared" si="483"/>
        <v/>
      </c>
      <c r="AA1845" s="66" t="str">
        <f t="shared" si="484"/>
        <v/>
      </c>
      <c r="AC1845" s="65" t="str">
        <f>IF($G1845="", "", IF(IFERROR(INDEX('Intro &amp; Setup'!$Y$17:$Y$26, MATCH($G1845, 'Intro &amp; Setup'!$U$17:$U$26, 0)), "")="", 'Intro &amp; Setup'!$BB$15, IFERROR(INDEX('Intro &amp; Setup'!$Y$17:$Y$26, MATCH($G1845, 'Intro &amp; Setup'!$U$17:$U$26, 0)), "")))</f>
        <v/>
      </c>
      <c r="AD1845" s="8" t="str">
        <f>IF($J1845="", "", IF(IFERROR(INDEX('Intro &amp; Setup'!$Y$17:$Y$26, MATCH($J1845, 'Intro &amp; Setup'!$U$17:$U$26, 0)), "")="", 'Intro &amp; Setup'!$BB$15, IFERROR(INDEX('Intro &amp; Setup'!$Y$17:$Y$26, MATCH($J1845, 'Intro &amp; Setup'!$U$17:$U$26, 0)), "")))</f>
        <v/>
      </c>
      <c r="AE1845" s="66" t="str">
        <f>IF($M1845="", "", IF(IFERROR(INDEX('Intro &amp; Setup'!$Y$17:$Y$26, MATCH($M1845, 'Intro &amp; Setup'!$U$17:$U$26, 0)), "")="", 'Intro &amp; Setup'!$BB$15, IFERROR(INDEX('Intro &amp; Setup'!$Y$17:$Y$26, MATCH($M1845, 'Intro &amp; Setup'!$U$17:$U$26, 0)), "")))</f>
        <v/>
      </c>
      <c r="AG1845" s="65" t="str">
        <f t="shared" si="485"/>
        <v/>
      </c>
      <c r="AH1845" s="8" t="str">
        <f t="shared" si="486"/>
        <v/>
      </c>
      <c r="AI1845" s="66" t="str">
        <f t="shared" si="487"/>
        <v/>
      </c>
      <c r="AK1845" s="123" t="str">
        <f>IF(AC1845='Intro &amp; Setup'!$BB$14, $AO1845, "")</f>
        <v/>
      </c>
      <c r="AL1845" s="124" t="str">
        <f>IF(AD1845='Intro &amp; Setup'!$BB$14, $AO1845, "")</f>
        <v/>
      </c>
      <c r="AM1845" s="125" t="str">
        <f>IF(AE1845='Intro &amp; Setup'!$BB$14, $AO1845, "")</f>
        <v/>
      </c>
      <c r="AO1845" s="130" t="str">
        <f>IF(AND($B1845="", $C1845="", $D1845=""), "", IF($N1845="", 'Intro &amp; Setup'!$AB$33, $N1845))</f>
        <v/>
      </c>
      <c r="AQ1845" s="140">
        <f t="shared" si="488"/>
        <v>0</v>
      </c>
      <c r="AR1845" s="145">
        <f t="shared" si="489"/>
        <v>0</v>
      </c>
      <c r="AS1845" s="141">
        <f t="shared" si="490"/>
        <v>0</v>
      </c>
      <c r="AU1845" s="149" t="str">
        <f t="shared" si="491"/>
        <v/>
      </c>
      <c r="AV1845" s="155"/>
      <c r="AW1845" s="155"/>
      <c r="AX1845" s="155" t="str">
        <f t="shared" si="492"/>
        <v/>
      </c>
      <c r="AY1845" s="155"/>
      <c r="AZ1845" s="155"/>
      <c r="BA1845" s="151" t="str">
        <f t="shared" si="493"/>
        <v/>
      </c>
      <c r="BC1845" s="47" t="str">
        <f t="shared" si="494"/>
        <v/>
      </c>
    </row>
    <row r="1846" spans="1:55" x14ac:dyDescent="0.25">
      <c r="A1846" s="4"/>
      <c r="B1846" s="167"/>
      <c r="C1846" s="168"/>
      <c r="D1846" s="169"/>
      <c r="E1846" s="170"/>
      <c r="F1846" s="171"/>
      <c r="G1846" s="172"/>
      <c r="H1846" s="173"/>
      <c r="I1846" s="171"/>
      <c r="J1846" s="172"/>
      <c r="K1846" s="170"/>
      <c r="L1846" s="171"/>
      <c r="M1846" s="172"/>
      <c r="N1846" s="174"/>
      <c r="O1846" s="4"/>
      <c r="P1846" s="49" t="str">
        <f t="shared" si="478"/>
        <v/>
      </c>
      <c r="Q1846" s="4"/>
      <c r="S1846" s="22" t="str">
        <f t="shared" si="479"/>
        <v/>
      </c>
      <c r="T1846" s="8" t="str">
        <f t="shared" si="480"/>
        <v/>
      </c>
      <c r="U1846" s="23" t="str">
        <f t="shared" si="481"/>
        <v/>
      </c>
      <c r="W1846" s="50"/>
      <c r="Y1846" s="65" t="str">
        <f t="shared" si="482"/>
        <v/>
      </c>
      <c r="Z1846" s="8" t="str">
        <f t="shared" si="483"/>
        <v/>
      </c>
      <c r="AA1846" s="66" t="str">
        <f t="shared" si="484"/>
        <v/>
      </c>
      <c r="AC1846" s="65" t="str">
        <f>IF($G1846="", "", IF(IFERROR(INDEX('Intro &amp; Setup'!$Y$17:$Y$26, MATCH($G1846, 'Intro &amp; Setup'!$U$17:$U$26, 0)), "")="", 'Intro &amp; Setup'!$BB$15, IFERROR(INDEX('Intro &amp; Setup'!$Y$17:$Y$26, MATCH($G1846, 'Intro &amp; Setup'!$U$17:$U$26, 0)), "")))</f>
        <v/>
      </c>
      <c r="AD1846" s="8" t="str">
        <f>IF($J1846="", "", IF(IFERROR(INDEX('Intro &amp; Setup'!$Y$17:$Y$26, MATCH($J1846, 'Intro &amp; Setup'!$U$17:$U$26, 0)), "")="", 'Intro &amp; Setup'!$BB$15, IFERROR(INDEX('Intro &amp; Setup'!$Y$17:$Y$26, MATCH($J1846, 'Intro &amp; Setup'!$U$17:$U$26, 0)), "")))</f>
        <v/>
      </c>
      <c r="AE1846" s="66" t="str">
        <f>IF($M1846="", "", IF(IFERROR(INDEX('Intro &amp; Setup'!$Y$17:$Y$26, MATCH($M1846, 'Intro &amp; Setup'!$U$17:$U$26, 0)), "")="", 'Intro &amp; Setup'!$BB$15, IFERROR(INDEX('Intro &amp; Setup'!$Y$17:$Y$26, MATCH($M1846, 'Intro &amp; Setup'!$U$17:$U$26, 0)), "")))</f>
        <v/>
      </c>
      <c r="AG1846" s="65" t="str">
        <f t="shared" si="485"/>
        <v/>
      </c>
      <c r="AH1846" s="8" t="str">
        <f t="shared" si="486"/>
        <v/>
      </c>
      <c r="AI1846" s="66" t="str">
        <f t="shared" si="487"/>
        <v/>
      </c>
      <c r="AK1846" s="123" t="str">
        <f>IF(AC1846='Intro &amp; Setup'!$BB$14, $AO1846, "")</f>
        <v/>
      </c>
      <c r="AL1846" s="124" t="str">
        <f>IF(AD1846='Intro &amp; Setup'!$BB$14, $AO1846, "")</f>
        <v/>
      </c>
      <c r="AM1846" s="125" t="str">
        <f>IF(AE1846='Intro &amp; Setup'!$BB$14, $AO1846, "")</f>
        <v/>
      </c>
      <c r="AO1846" s="130" t="str">
        <f>IF(AND($B1846="", $C1846="", $D1846=""), "", IF($N1846="", 'Intro &amp; Setup'!$AB$33, $N1846))</f>
        <v/>
      </c>
      <c r="AQ1846" s="140">
        <f t="shared" si="488"/>
        <v>0</v>
      </c>
      <c r="AR1846" s="145">
        <f t="shared" si="489"/>
        <v>0</v>
      </c>
      <c r="AS1846" s="141">
        <f t="shared" si="490"/>
        <v>0</v>
      </c>
      <c r="AU1846" s="149" t="str">
        <f t="shared" si="491"/>
        <v/>
      </c>
      <c r="AV1846" s="155"/>
      <c r="AW1846" s="155"/>
      <c r="AX1846" s="155" t="str">
        <f t="shared" si="492"/>
        <v/>
      </c>
      <c r="AY1846" s="155"/>
      <c r="AZ1846" s="155"/>
      <c r="BA1846" s="151" t="str">
        <f t="shared" si="493"/>
        <v/>
      </c>
      <c r="BC1846" s="47" t="str">
        <f t="shared" si="494"/>
        <v/>
      </c>
    </row>
    <row r="1847" spans="1:55" x14ac:dyDescent="0.25">
      <c r="A1847" s="4"/>
      <c r="B1847" s="167"/>
      <c r="C1847" s="168"/>
      <c r="D1847" s="169"/>
      <c r="E1847" s="170"/>
      <c r="F1847" s="171"/>
      <c r="G1847" s="172"/>
      <c r="H1847" s="173"/>
      <c r="I1847" s="171"/>
      <c r="J1847" s="172"/>
      <c r="K1847" s="170"/>
      <c r="L1847" s="171"/>
      <c r="M1847" s="172"/>
      <c r="N1847" s="174"/>
      <c r="O1847" s="4"/>
      <c r="P1847" s="49" t="str">
        <f t="shared" si="478"/>
        <v/>
      </c>
      <c r="Q1847" s="4"/>
      <c r="S1847" s="22" t="str">
        <f t="shared" si="479"/>
        <v/>
      </c>
      <c r="T1847" s="8" t="str">
        <f t="shared" si="480"/>
        <v/>
      </c>
      <c r="U1847" s="23" t="str">
        <f t="shared" si="481"/>
        <v/>
      </c>
      <c r="W1847" s="50"/>
      <c r="Y1847" s="65" t="str">
        <f t="shared" si="482"/>
        <v/>
      </c>
      <c r="Z1847" s="8" t="str">
        <f t="shared" si="483"/>
        <v/>
      </c>
      <c r="AA1847" s="66" t="str">
        <f t="shared" si="484"/>
        <v/>
      </c>
      <c r="AC1847" s="65" t="str">
        <f>IF($G1847="", "", IF(IFERROR(INDEX('Intro &amp; Setup'!$Y$17:$Y$26, MATCH($G1847, 'Intro &amp; Setup'!$U$17:$U$26, 0)), "")="", 'Intro &amp; Setup'!$BB$15, IFERROR(INDEX('Intro &amp; Setup'!$Y$17:$Y$26, MATCH($G1847, 'Intro &amp; Setup'!$U$17:$U$26, 0)), "")))</f>
        <v/>
      </c>
      <c r="AD1847" s="8" t="str">
        <f>IF($J1847="", "", IF(IFERROR(INDEX('Intro &amp; Setup'!$Y$17:$Y$26, MATCH($J1847, 'Intro &amp; Setup'!$U$17:$U$26, 0)), "")="", 'Intro &amp; Setup'!$BB$15, IFERROR(INDEX('Intro &amp; Setup'!$Y$17:$Y$26, MATCH($J1847, 'Intro &amp; Setup'!$U$17:$U$26, 0)), "")))</f>
        <v/>
      </c>
      <c r="AE1847" s="66" t="str">
        <f>IF($M1847="", "", IF(IFERROR(INDEX('Intro &amp; Setup'!$Y$17:$Y$26, MATCH($M1847, 'Intro &amp; Setup'!$U$17:$U$26, 0)), "")="", 'Intro &amp; Setup'!$BB$15, IFERROR(INDEX('Intro &amp; Setup'!$Y$17:$Y$26, MATCH($M1847, 'Intro &amp; Setup'!$U$17:$U$26, 0)), "")))</f>
        <v/>
      </c>
      <c r="AG1847" s="65" t="str">
        <f t="shared" si="485"/>
        <v/>
      </c>
      <c r="AH1847" s="8" t="str">
        <f t="shared" si="486"/>
        <v/>
      </c>
      <c r="AI1847" s="66" t="str">
        <f t="shared" si="487"/>
        <v/>
      </c>
      <c r="AK1847" s="123" t="str">
        <f>IF(AC1847='Intro &amp; Setup'!$BB$14, $AO1847, "")</f>
        <v/>
      </c>
      <c r="AL1847" s="124" t="str">
        <f>IF(AD1847='Intro &amp; Setup'!$BB$14, $AO1847, "")</f>
        <v/>
      </c>
      <c r="AM1847" s="125" t="str">
        <f>IF(AE1847='Intro &amp; Setup'!$BB$14, $AO1847, "")</f>
        <v/>
      </c>
      <c r="AO1847" s="130" t="str">
        <f>IF(AND($B1847="", $C1847="", $D1847=""), "", IF($N1847="", 'Intro &amp; Setup'!$AB$33, $N1847))</f>
        <v/>
      </c>
      <c r="AQ1847" s="140">
        <f t="shared" si="488"/>
        <v>0</v>
      </c>
      <c r="AR1847" s="145">
        <f t="shared" si="489"/>
        <v>0</v>
      </c>
      <c r="AS1847" s="141">
        <f t="shared" si="490"/>
        <v>0</v>
      </c>
      <c r="AU1847" s="149" t="str">
        <f t="shared" si="491"/>
        <v/>
      </c>
      <c r="AV1847" s="155"/>
      <c r="AW1847" s="155"/>
      <c r="AX1847" s="155" t="str">
        <f t="shared" si="492"/>
        <v/>
      </c>
      <c r="AY1847" s="155"/>
      <c r="AZ1847" s="155"/>
      <c r="BA1847" s="151" t="str">
        <f t="shared" si="493"/>
        <v/>
      </c>
      <c r="BC1847" s="47" t="str">
        <f t="shared" si="494"/>
        <v/>
      </c>
    </row>
    <row r="1848" spans="1:55" x14ac:dyDescent="0.25">
      <c r="A1848" s="4"/>
      <c r="B1848" s="167"/>
      <c r="C1848" s="168"/>
      <c r="D1848" s="169"/>
      <c r="E1848" s="170"/>
      <c r="F1848" s="171"/>
      <c r="G1848" s="172"/>
      <c r="H1848" s="173"/>
      <c r="I1848" s="171"/>
      <c r="J1848" s="172"/>
      <c r="K1848" s="170"/>
      <c r="L1848" s="171"/>
      <c r="M1848" s="172"/>
      <c r="N1848" s="174"/>
      <c r="O1848" s="4"/>
      <c r="P1848" s="49" t="str">
        <f t="shared" si="478"/>
        <v/>
      </c>
      <c r="Q1848" s="4"/>
      <c r="S1848" s="22" t="str">
        <f t="shared" si="479"/>
        <v/>
      </c>
      <c r="T1848" s="8" t="str">
        <f t="shared" si="480"/>
        <v/>
      </c>
      <c r="U1848" s="23" t="str">
        <f t="shared" si="481"/>
        <v/>
      </c>
      <c r="W1848" s="50"/>
      <c r="Y1848" s="65" t="str">
        <f t="shared" si="482"/>
        <v/>
      </c>
      <c r="Z1848" s="8" t="str">
        <f t="shared" si="483"/>
        <v/>
      </c>
      <c r="AA1848" s="66" t="str">
        <f t="shared" si="484"/>
        <v/>
      </c>
      <c r="AC1848" s="65" t="str">
        <f>IF($G1848="", "", IF(IFERROR(INDEX('Intro &amp; Setup'!$Y$17:$Y$26, MATCH($G1848, 'Intro &amp; Setup'!$U$17:$U$26, 0)), "")="", 'Intro &amp; Setup'!$BB$15, IFERROR(INDEX('Intro &amp; Setup'!$Y$17:$Y$26, MATCH($G1848, 'Intro &amp; Setup'!$U$17:$U$26, 0)), "")))</f>
        <v/>
      </c>
      <c r="AD1848" s="8" t="str">
        <f>IF($J1848="", "", IF(IFERROR(INDEX('Intro &amp; Setup'!$Y$17:$Y$26, MATCH($J1848, 'Intro &amp; Setup'!$U$17:$U$26, 0)), "")="", 'Intro &amp; Setup'!$BB$15, IFERROR(INDEX('Intro &amp; Setup'!$Y$17:$Y$26, MATCH($J1848, 'Intro &amp; Setup'!$U$17:$U$26, 0)), "")))</f>
        <v/>
      </c>
      <c r="AE1848" s="66" t="str">
        <f>IF($M1848="", "", IF(IFERROR(INDEX('Intro &amp; Setup'!$Y$17:$Y$26, MATCH($M1848, 'Intro &amp; Setup'!$U$17:$U$26, 0)), "")="", 'Intro &amp; Setup'!$BB$15, IFERROR(INDEX('Intro &amp; Setup'!$Y$17:$Y$26, MATCH($M1848, 'Intro &amp; Setup'!$U$17:$U$26, 0)), "")))</f>
        <v/>
      </c>
      <c r="AG1848" s="65" t="str">
        <f t="shared" si="485"/>
        <v/>
      </c>
      <c r="AH1848" s="8" t="str">
        <f t="shared" si="486"/>
        <v/>
      </c>
      <c r="AI1848" s="66" t="str">
        <f t="shared" si="487"/>
        <v/>
      </c>
      <c r="AK1848" s="123" t="str">
        <f>IF(AC1848='Intro &amp; Setup'!$BB$14, $AO1848, "")</f>
        <v/>
      </c>
      <c r="AL1848" s="124" t="str">
        <f>IF(AD1848='Intro &amp; Setup'!$BB$14, $AO1848, "")</f>
        <v/>
      </c>
      <c r="AM1848" s="125" t="str">
        <f>IF(AE1848='Intro &amp; Setup'!$BB$14, $AO1848, "")</f>
        <v/>
      </c>
      <c r="AO1848" s="130" t="str">
        <f>IF(AND($B1848="", $C1848="", $D1848=""), "", IF($N1848="", 'Intro &amp; Setup'!$AB$33, $N1848))</f>
        <v/>
      </c>
      <c r="AQ1848" s="140">
        <f t="shared" si="488"/>
        <v>0</v>
      </c>
      <c r="AR1848" s="145">
        <f t="shared" si="489"/>
        <v>0</v>
      </c>
      <c r="AS1848" s="141">
        <f t="shared" si="490"/>
        <v>0</v>
      </c>
      <c r="AU1848" s="149" t="str">
        <f t="shared" si="491"/>
        <v/>
      </c>
      <c r="AV1848" s="155"/>
      <c r="AW1848" s="155"/>
      <c r="AX1848" s="155" t="str">
        <f t="shared" si="492"/>
        <v/>
      </c>
      <c r="AY1848" s="155"/>
      <c r="AZ1848" s="155"/>
      <c r="BA1848" s="151" t="str">
        <f t="shared" si="493"/>
        <v/>
      </c>
      <c r="BC1848" s="47" t="str">
        <f t="shared" si="494"/>
        <v/>
      </c>
    </row>
    <row r="1849" spans="1:55" x14ac:dyDescent="0.25">
      <c r="A1849" s="4"/>
      <c r="B1849" s="167"/>
      <c r="C1849" s="168"/>
      <c r="D1849" s="169"/>
      <c r="E1849" s="170"/>
      <c r="F1849" s="171"/>
      <c r="G1849" s="172"/>
      <c r="H1849" s="173"/>
      <c r="I1849" s="171"/>
      <c r="J1849" s="172"/>
      <c r="K1849" s="170"/>
      <c r="L1849" s="171"/>
      <c r="M1849" s="172"/>
      <c r="N1849" s="174"/>
      <c r="O1849" s="4"/>
      <c r="P1849" s="49" t="str">
        <f t="shared" si="478"/>
        <v/>
      </c>
      <c r="Q1849" s="4"/>
      <c r="S1849" s="22" t="str">
        <f t="shared" si="479"/>
        <v/>
      </c>
      <c r="T1849" s="8" t="str">
        <f t="shared" si="480"/>
        <v/>
      </c>
      <c r="U1849" s="23" t="str">
        <f t="shared" si="481"/>
        <v/>
      </c>
      <c r="W1849" s="50"/>
      <c r="Y1849" s="65" t="str">
        <f t="shared" si="482"/>
        <v/>
      </c>
      <c r="Z1849" s="8" t="str">
        <f t="shared" si="483"/>
        <v/>
      </c>
      <c r="AA1849" s="66" t="str">
        <f t="shared" si="484"/>
        <v/>
      </c>
      <c r="AC1849" s="65" t="str">
        <f>IF($G1849="", "", IF(IFERROR(INDEX('Intro &amp; Setup'!$Y$17:$Y$26, MATCH($G1849, 'Intro &amp; Setup'!$U$17:$U$26, 0)), "")="", 'Intro &amp; Setup'!$BB$15, IFERROR(INDEX('Intro &amp; Setup'!$Y$17:$Y$26, MATCH($G1849, 'Intro &amp; Setup'!$U$17:$U$26, 0)), "")))</f>
        <v/>
      </c>
      <c r="AD1849" s="8" t="str">
        <f>IF($J1849="", "", IF(IFERROR(INDEX('Intro &amp; Setup'!$Y$17:$Y$26, MATCH($J1849, 'Intro &amp; Setup'!$U$17:$U$26, 0)), "")="", 'Intro &amp; Setup'!$BB$15, IFERROR(INDEX('Intro &amp; Setup'!$Y$17:$Y$26, MATCH($J1849, 'Intro &amp; Setup'!$U$17:$U$26, 0)), "")))</f>
        <v/>
      </c>
      <c r="AE1849" s="66" t="str">
        <f>IF($M1849="", "", IF(IFERROR(INDEX('Intro &amp; Setup'!$Y$17:$Y$26, MATCH($M1849, 'Intro &amp; Setup'!$U$17:$U$26, 0)), "")="", 'Intro &amp; Setup'!$BB$15, IFERROR(INDEX('Intro &amp; Setup'!$Y$17:$Y$26, MATCH($M1849, 'Intro &amp; Setup'!$U$17:$U$26, 0)), "")))</f>
        <v/>
      </c>
      <c r="AG1849" s="65" t="str">
        <f t="shared" si="485"/>
        <v/>
      </c>
      <c r="AH1849" s="8" t="str">
        <f t="shared" si="486"/>
        <v/>
      </c>
      <c r="AI1849" s="66" t="str">
        <f t="shared" si="487"/>
        <v/>
      </c>
      <c r="AK1849" s="123" t="str">
        <f>IF(AC1849='Intro &amp; Setup'!$BB$14, $AO1849, "")</f>
        <v/>
      </c>
      <c r="AL1849" s="124" t="str">
        <f>IF(AD1849='Intro &amp; Setup'!$BB$14, $AO1849, "")</f>
        <v/>
      </c>
      <c r="AM1849" s="125" t="str">
        <f>IF(AE1849='Intro &amp; Setup'!$BB$14, $AO1849, "")</f>
        <v/>
      </c>
      <c r="AO1849" s="130" t="str">
        <f>IF(AND($B1849="", $C1849="", $D1849=""), "", IF($N1849="", 'Intro &amp; Setup'!$AB$33, $N1849))</f>
        <v/>
      </c>
      <c r="AQ1849" s="140">
        <f t="shared" si="488"/>
        <v>0</v>
      </c>
      <c r="AR1849" s="145">
        <f t="shared" si="489"/>
        <v>0</v>
      </c>
      <c r="AS1849" s="141">
        <f t="shared" si="490"/>
        <v>0</v>
      </c>
      <c r="AU1849" s="149" t="str">
        <f t="shared" si="491"/>
        <v/>
      </c>
      <c r="AV1849" s="155"/>
      <c r="AW1849" s="155"/>
      <c r="AX1849" s="155" t="str">
        <f t="shared" si="492"/>
        <v/>
      </c>
      <c r="AY1849" s="155"/>
      <c r="AZ1849" s="155"/>
      <c r="BA1849" s="151" t="str">
        <f t="shared" si="493"/>
        <v/>
      </c>
      <c r="BC1849" s="47" t="str">
        <f t="shared" si="494"/>
        <v/>
      </c>
    </row>
    <row r="1850" spans="1:55" x14ac:dyDescent="0.25">
      <c r="A1850" s="4"/>
      <c r="B1850" s="167"/>
      <c r="C1850" s="168"/>
      <c r="D1850" s="169"/>
      <c r="E1850" s="170"/>
      <c r="F1850" s="171"/>
      <c r="G1850" s="172"/>
      <c r="H1850" s="173"/>
      <c r="I1850" s="171"/>
      <c r="J1850" s="172"/>
      <c r="K1850" s="170"/>
      <c r="L1850" s="171"/>
      <c r="M1850" s="172"/>
      <c r="N1850" s="174"/>
      <c r="O1850" s="4"/>
      <c r="P1850" s="49" t="str">
        <f t="shared" si="478"/>
        <v/>
      </c>
      <c r="Q1850" s="4"/>
      <c r="S1850" s="22" t="str">
        <f t="shared" si="479"/>
        <v/>
      </c>
      <c r="T1850" s="8" t="str">
        <f t="shared" si="480"/>
        <v/>
      </c>
      <c r="U1850" s="23" t="str">
        <f t="shared" si="481"/>
        <v/>
      </c>
      <c r="W1850" s="50"/>
      <c r="Y1850" s="65" t="str">
        <f t="shared" si="482"/>
        <v/>
      </c>
      <c r="Z1850" s="8" t="str">
        <f t="shared" si="483"/>
        <v/>
      </c>
      <c r="AA1850" s="66" t="str">
        <f t="shared" si="484"/>
        <v/>
      </c>
      <c r="AC1850" s="65" t="str">
        <f>IF($G1850="", "", IF(IFERROR(INDEX('Intro &amp; Setup'!$Y$17:$Y$26, MATCH($G1850, 'Intro &amp; Setup'!$U$17:$U$26, 0)), "")="", 'Intro &amp; Setup'!$BB$15, IFERROR(INDEX('Intro &amp; Setup'!$Y$17:$Y$26, MATCH($G1850, 'Intro &amp; Setup'!$U$17:$U$26, 0)), "")))</f>
        <v/>
      </c>
      <c r="AD1850" s="8" t="str">
        <f>IF($J1850="", "", IF(IFERROR(INDEX('Intro &amp; Setup'!$Y$17:$Y$26, MATCH($J1850, 'Intro &amp; Setup'!$U$17:$U$26, 0)), "")="", 'Intro &amp; Setup'!$BB$15, IFERROR(INDEX('Intro &amp; Setup'!$Y$17:$Y$26, MATCH($J1850, 'Intro &amp; Setup'!$U$17:$U$26, 0)), "")))</f>
        <v/>
      </c>
      <c r="AE1850" s="66" t="str">
        <f>IF($M1850="", "", IF(IFERROR(INDEX('Intro &amp; Setup'!$Y$17:$Y$26, MATCH($M1850, 'Intro &amp; Setup'!$U$17:$U$26, 0)), "")="", 'Intro &amp; Setup'!$BB$15, IFERROR(INDEX('Intro &amp; Setup'!$Y$17:$Y$26, MATCH($M1850, 'Intro &amp; Setup'!$U$17:$U$26, 0)), "")))</f>
        <v/>
      </c>
      <c r="AG1850" s="65" t="str">
        <f t="shared" si="485"/>
        <v/>
      </c>
      <c r="AH1850" s="8" t="str">
        <f t="shared" si="486"/>
        <v/>
      </c>
      <c r="AI1850" s="66" t="str">
        <f t="shared" si="487"/>
        <v/>
      </c>
      <c r="AK1850" s="123" t="str">
        <f>IF(AC1850='Intro &amp; Setup'!$BB$14, $AO1850, "")</f>
        <v/>
      </c>
      <c r="AL1850" s="124" t="str">
        <f>IF(AD1850='Intro &amp; Setup'!$BB$14, $AO1850, "")</f>
        <v/>
      </c>
      <c r="AM1850" s="125" t="str">
        <f>IF(AE1850='Intro &amp; Setup'!$BB$14, $AO1850, "")</f>
        <v/>
      </c>
      <c r="AO1850" s="130" t="str">
        <f>IF(AND($B1850="", $C1850="", $D1850=""), "", IF($N1850="", 'Intro &amp; Setup'!$AB$33, $N1850))</f>
        <v/>
      </c>
      <c r="AQ1850" s="140">
        <f t="shared" si="488"/>
        <v>0</v>
      </c>
      <c r="AR1850" s="145">
        <f t="shared" si="489"/>
        <v>0</v>
      </c>
      <c r="AS1850" s="141">
        <f t="shared" si="490"/>
        <v>0</v>
      </c>
      <c r="AU1850" s="149" t="str">
        <f t="shared" si="491"/>
        <v/>
      </c>
      <c r="AV1850" s="155"/>
      <c r="AW1850" s="155"/>
      <c r="AX1850" s="155" t="str">
        <f t="shared" si="492"/>
        <v/>
      </c>
      <c r="AY1850" s="155"/>
      <c r="AZ1850" s="155"/>
      <c r="BA1850" s="151" t="str">
        <f t="shared" si="493"/>
        <v/>
      </c>
      <c r="BC1850" s="47" t="str">
        <f t="shared" si="494"/>
        <v/>
      </c>
    </row>
    <row r="1851" spans="1:55" x14ac:dyDescent="0.25">
      <c r="A1851" s="4"/>
      <c r="B1851" s="167"/>
      <c r="C1851" s="168"/>
      <c r="D1851" s="169"/>
      <c r="E1851" s="170"/>
      <c r="F1851" s="171"/>
      <c r="G1851" s="172"/>
      <c r="H1851" s="173"/>
      <c r="I1851" s="171"/>
      <c r="J1851" s="172"/>
      <c r="K1851" s="170"/>
      <c r="L1851" s="171"/>
      <c r="M1851" s="172"/>
      <c r="N1851" s="174"/>
      <c r="O1851" s="4"/>
      <c r="P1851" s="49" t="str">
        <f t="shared" si="478"/>
        <v/>
      </c>
      <c r="Q1851" s="4"/>
      <c r="S1851" s="22" t="str">
        <f t="shared" si="479"/>
        <v/>
      </c>
      <c r="T1851" s="8" t="str">
        <f t="shared" si="480"/>
        <v/>
      </c>
      <c r="U1851" s="23" t="str">
        <f t="shared" si="481"/>
        <v/>
      </c>
      <c r="W1851" s="50"/>
      <c r="Y1851" s="65" t="str">
        <f t="shared" si="482"/>
        <v/>
      </c>
      <c r="Z1851" s="8" t="str">
        <f t="shared" si="483"/>
        <v/>
      </c>
      <c r="AA1851" s="66" t="str">
        <f t="shared" si="484"/>
        <v/>
      </c>
      <c r="AC1851" s="65" t="str">
        <f>IF($G1851="", "", IF(IFERROR(INDEX('Intro &amp; Setup'!$Y$17:$Y$26, MATCH($G1851, 'Intro &amp; Setup'!$U$17:$U$26, 0)), "")="", 'Intro &amp; Setup'!$BB$15, IFERROR(INDEX('Intro &amp; Setup'!$Y$17:$Y$26, MATCH($G1851, 'Intro &amp; Setup'!$U$17:$U$26, 0)), "")))</f>
        <v/>
      </c>
      <c r="AD1851" s="8" t="str">
        <f>IF($J1851="", "", IF(IFERROR(INDEX('Intro &amp; Setup'!$Y$17:$Y$26, MATCH($J1851, 'Intro &amp; Setup'!$U$17:$U$26, 0)), "")="", 'Intro &amp; Setup'!$BB$15, IFERROR(INDEX('Intro &amp; Setup'!$Y$17:$Y$26, MATCH($J1851, 'Intro &amp; Setup'!$U$17:$U$26, 0)), "")))</f>
        <v/>
      </c>
      <c r="AE1851" s="66" t="str">
        <f>IF($M1851="", "", IF(IFERROR(INDEX('Intro &amp; Setup'!$Y$17:$Y$26, MATCH($M1851, 'Intro &amp; Setup'!$U$17:$U$26, 0)), "")="", 'Intro &amp; Setup'!$BB$15, IFERROR(INDEX('Intro &amp; Setup'!$Y$17:$Y$26, MATCH($M1851, 'Intro &amp; Setup'!$U$17:$U$26, 0)), "")))</f>
        <v/>
      </c>
      <c r="AG1851" s="65" t="str">
        <f t="shared" si="485"/>
        <v/>
      </c>
      <c r="AH1851" s="8" t="str">
        <f t="shared" si="486"/>
        <v/>
      </c>
      <c r="AI1851" s="66" t="str">
        <f t="shared" si="487"/>
        <v/>
      </c>
      <c r="AK1851" s="123" t="str">
        <f>IF(AC1851='Intro &amp; Setup'!$BB$14, $AO1851, "")</f>
        <v/>
      </c>
      <c r="AL1851" s="124" t="str">
        <f>IF(AD1851='Intro &amp; Setup'!$BB$14, $AO1851, "")</f>
        <v/>
      </c>
      <c r="AM1851" s="125" t="str">
        <f>IF(AE1851='Intro &amp; Setup'!$BB$14, $AO1851, "")</f>
        <v/>
      </c>
      <c r="AO1851" s="130" t="str">
        <f>IF(AND($B1851="", $C1851="", $D1851=""), "", IF($N1851="", 'Intro &amp; Setup'!$AB$33, $N1851))</f>
        <v/>
      </c>
      <c r="AQ1851" s="140">
        <f t="shared" si="488"/>
        <v>0</v>
      </c>
      <c r="AR1851" s="145">
        <f t="shared" si="489"/>
        <v>0</v>
      </c>
      <c r="AS1851" s="141">
        <f t="shared" si="490"/>
        <v>0</v>
      </c>
      <c r="AU1851" s="149" t="str">
        <f t="shared" si="491"/>
        <v/>
      </c>
      <c r="AV1851" s="155"/>
      <c r="AW1851" s="155"/>
      <c r="AX1851" s="155" t="str">
        <f t="shared" si="492"/>
        <v/>
      </c>
      <c r="AY1851" s="155"/>
      <c r="AZ1851" s="155"/>
      <c r="BA1851" s="151" t="str">
        <f t="shared" si="493"/>
        <v/>
      </c>
      <c r="BC1851" s="47" t="str">
        <f t="shared" si="494"/>
        <v/>
      </c>
    </row>
    <row r="1852" spans="1:55" x14ac:dyDescent="0.25">
      <c r="A1852" s="4"/>
      <c r="B1852" s="167"/>
      <c r="C1852" s="168"/>
      <c r="D1852" s="169"/>
      <c r="E1852" s="170"/>
      <c r="F1852" s="171"/>
      <c r="G1852" s="172"/>
      <c r="H1852" s="173"/>
      <c r="I1852" s="171"/>
      <c r="J1852" s="172"/>
      <c r="K1852" s="170"/>
      <c r="L1852" s="171"/>
      <c r="M1852" s="172"/>
      <c r="N1852" s="174"/>
      <c r="O1852" s="4"/>
      <c r="P1852" s="49" t="str">
        <f t="shared" si="478"/>
        <v/>
      </c>
      <c r="Q1852" s="4"/>
      <c r="S1852" s="22" t="str">
        <f t="shared" si="479"/>
        <v/>
      </c>
      <c r="T1852" s="8" t="str">
        <f t="shared" si="480"/>
        <v/>
      </c>
      <c r="U1852" s="23" t="str">
        <f t="shared" si="481"/>
        <v/>
      </c>
      <c r="W1852" s="50"/>
      <c r="Y1852" s="65" t="str">
        <f t="shared" si="482"/>
        <v/>
      </c>
      <c r="Z1852" s="8" t="str">
        <f t="shared" si="483"/>
        <v/>
      </c>
      <c r="AA1852" s="66" t="str">
        <f t="shared" si="484"/>
        <v/>
      </c>
      <c r="AC1852" s="65" t="str">
        <f>IF($G1852="", "", IF(IFERROR(INDEX('Intro &amp; Setup'!$Y$17:$Y$26, MATCH($G1852, 'Intro &amp; Setup'!$U$17:$U$26, 0)), "")="", 'Intro &amp; Setup'!$BB$15, IFERROR(INDEX('Intro &amp; Setup'!$Y$17:$Y$26, MATCH($G1852, 'Intro &amp; Setup'!$U$17:$U$26, 0)), "")))</f>
        <v/>
      </c>
      <c r="AD1852" s="8" t="str">
        <f>IF($J1852="", "", IF(IFERROR(INDEX('Intro &amp; Setup'!$Y$17:$Y$26, MATCH($J1852, 'Intro &amp; Setup'!$U$17:$U$26, 0)), "")="", 'Intro &amp; Setup'!$BB$15, IFERROR(INDEX('Intro &amp; Setup'!$Y$17:$Y$26, MATCH($J1852, 'Intro &amp; Setup'!$U$17:$U$26, 0)), "")))</f>
        <v/>
      </c>
      <c r="AE1852" s="66" t="str">
        <f>IF($M1852="", "", IF(IFERROR(INDEX('Intro &amp; Setup'!$Y$17:$Y$26, MATCH($M1852, 'Intro &amp; Setup'!$U$17:$U$26, 0)), "")="", 'Intro &amp; Setup'!$BB$15, IFERROR(INDEX('Intro &amp; Setup'!$Y$17:$Y$26, MATCH($M1852, 'Intro &amp; Setup'!$U$17:$U$26, 0)), "")))</f>
        <v/>
      </c>
      <c r="AG1852" s="65" t="str">
        <f t="shared" si="485"/>
        <v/>
      </c>
      <c r="AH1852" s="8" t="str">
        <f t="shared" si="486"/>
        <v/>
      </c>
      <c r="AI1852" s="66" t="str">
        <f t="shared" si="487"/>
        <v/>
      </c>
      <c r="AK1852" s="123" t="str">
        <f>IF(AC1852='Intro &amp; Setup'!$BB$14, $AO1852, "")</f>
        <v/>
      </c>
      <c r="AL1852" s="124" t="str">
        <f>IF(AD1852='Intro &amp; Setup'!$BB$14, $AO1852, "")</f>
        <v/>
      </c>
      <c r="AM1852" s="125" t="str">
        <f>IF(AE1852='Intro &amp; Setup'!$BB$14, $AO1852, "")</f>
        <v/>
      </c>
      <c r="AO1852" s="130" t="str">
        <f>IF(AND($B1852="", $C1852="", $D1852=""), "", IF($N1852="", 'Intro &amp; Setup'!$AB$33, $N1852))</f>
        <v/>
      </c>
      <c r="AQ1852" s="140">
        <f t="shared" si="488"/>
        <v>0</v>
      </c>
      <c r="AR1852" s="145">
        <f t="shared" si="489"/>
        <v>0</v>
      </c>
      <c r="AS1852" s="141">
        <f t="shared" si="490"/>
        <v>0</v>
      </c>
      <c r="AU1852" s="149" t="str">
        <f t="shared" si="491"/>
        <v/>
      </c>
      <c r="AV1852" s="155"/>
      <c r="AW1852" s="155"/>
      <c r="AX1852" s="155" t="str">
        <f t="shared" si="492"/>
        <v/>
      </c>
      <c r="AY1852" s="155"/>
      <c r="AZ1852" s="155"/>
      <c r="BA1852" s="151" t="str">
        <f t="shared" si="493"/>
        <v/>
      </c>
      <c r="BC1852" s="47" t="str">
        <f t="shared" si="494"/>
        <v/>
      </c>
    </row>
    <row r="1853" spans="1:55" x14ac:dyDescent="0.25">
      <c r="A1853" s="4"/>
      <c r="B1853" s="167"/>
      <c r="C1853" s="168"/>
      <c r="D1853" s="169"/>
      <c r="E1853" s="170"/>
      <c r="F1853" s="171"/>
      <c r="G1853" s="172"/>
      <c r="H1853" s="173"/>
      <c r="I1853" s="171"/>
      <c r="J1853" s="172"/>
      <c r="K1853" s="170"/>
      <c r="L1853" s="171"/>
      <c r="M1853" s="172"/>
      <c r="N1853" s="174"/>
      <c r="O1853" s="4"/>
      <c r="P1853" s="49" t="str">
        <f t="shared" si="478"/>
        <v/>
      </c>
      <c r="Q1853" s="4"/>
      <c r="S1853" s="22" t="str">
        <f t="shared" si="479"/>
        <v/>
      </c>
      <c r="T1853" s="8" t="str">
        <f t="shared" si="480"/>
        <v/>
      </c>
      <c r="U1853" s="23" t="str">
        <f t="shared" si="481"/>
        <v/>
      </c>
      <c r="W1853" s="50"/>
      <c r="Y1853" s="65" t="str">
        <f t="shared" si="482"/>
        <v/>
      </c>
      <c r="Z1853" s="8" t="str">
        <f t="shared" si="483"/>
        <v/>
      </c>
      <c r="AA1853" s="66" t="str">
        <f t="shared" si="484"/>
        <v/>
      </c>
      <c r="AC1853" s="65" t="str">
        <f>IF($G1853="", "", IF(IFERROR(INDEX('Intro &amp; Setup'!$Y$17:$Y$26, MATCH($G1853, 'Intro &amp; Setup'!$U$17:$U$26, 0)), "")="", 'Intro &amp; Setup'!$BB$15, IFERROR(INDEX('Intro &amp; Setup'!$Y$17:$Y$26, MATCH($G1853, 'Intro &amp; Setup'!$U$17:$U$26, 0)), "")))</f>
        <v/>
      </c>
      <c r="AD1853" s="8" t="str">
        <f>IF($J1853="", "", IF(IFERROR(INDEX('Intro &amp; Setup'!$Y$17:$Y$26, MATCH($J1853, 'Intro &amp; Setup'!$U$17:$U$26, 0)), "")="", 'Intro &amp; Setup'!$BB$15, IFERROR(INDEX('Intro &amp; Setup'!$Y$17:$Y$26, MATCH($J1853, 'Intro &amp; Setup'!$U$17:$U$26, 0)), "")))</f>
        <v/>
      </c>
      <c r="AE1853" s="66" t="str">
        <f>IF($M1853="", "", IF(IFERROR(INDEX('Intro &amp; Setup'!$Y$17:$Y$26, MATCH($M1853, 'Intro &amp; Setup'!$U$17:$U$26, 0)), "")="", 'Intro &amp; Setup'!$BB$15, IFERROR(INDEX('Intro &amp; Setup'!$Y$17:$Y$26, MATCH($M1853, 'Intro &amp; Setup'!$U$17:$U$26, 0)), "")))</f>
        <v/>
      </c>
      <c r="AG1853" s="65" t="str">
        <f t="shared" si="485"/>
        <v/>
      </c>
      <c r="AH1853" s="8" t="str">
        <f t="shared" si="486"/>
        <v/>
      </c>
      <c r="AI1853" s="66" t="str">
        <f t="shared" si="487"/>
        <v/>
      </c>
      <c r="AK1853" s="123" t="str">
        <f>IF(AC1853='Intro &amp; Setup'!$BB$14, $AO1853, "")</f>
        <v/>
      </c>
      <c r="AL1853" s="124" t="str">
        <f>IF(AD1853='Intro &amp; Setup'!$BB$14, $AO1853, "")</f>
        <v/>
      </c>
      <c r="AM1853" s="125" t="str">
        <f>IF(AE1853='Intro &amp; Setup'!$BB$14, $AO1853, "")</f>
        <v/>
      </c>
      <c r="AO1853" s="130" t="str">
        <f>IF(AND($B1853="", $C1853="", $D1853=""), "", IF($N1853="", 'Intro &amp; Setup'!$AB$33, $N1853))</f>
        <v/>
      </c>
      <c r="AQ1853" s="140">
        <f t="shared" si="488"/>
        <v>0</v>
      </c>
      <c r="AR1853" s="145">
        <f t="shared" si="489"/>
        <v>0</v>
      </c>
      <c r="AS1853" s="141">
        <f t="shared" si="490"/>
        <v>0</v>
      </c>
      <c r="AU1853" s="149" t="str">
        <f t="shared" si="491"/>
        <v/>
      </c>
      <c r="AV1853" s="155"/>
      <c r="AW1853" s="155"/>
      <c r="AX1853" s="155" t="str">
        <f t="shared" si="492"/>
        <v/>
      </c>
      <c r="AY1853" s="155"/>
      <c r="AZ1853" s="155"/>
      <c r="BA1853" s="151" t="str">
        <f t="shared" si="493"/>
        <v/>
      </c>
      <c r="BC1853" s="47" t="str">
        <f t="shared" si="494"/>
        <v/>
      </c>
    </row>
    <row r="1854" spans="1:55" x14ac:dyDescent="0.25">
      <c r="A1854" s="4"/>
      <c r="B1854" s="167"/>
      <c r="C1854" s="168"/>
      <c r="D1854" s="169"/>
      <c r="E1854" s="170"/>
      <c r="F1854" s="171"/>
      <c r="G1854" s="172"/>
      <c r="H1854" s="173"/>
      <c r="I1854" s="171"/>
      <c r="J1854" s="172"/>
      <c r="K1854" s="170"/>
      <c r="L1854" s="171"/>
      <c r="M1854" s="172"/>
      <c r="N1854" s="174"/>
      <c r="O1854" s="4"/>
      <c r="P1854" s="49" t="str">
        <f t="shared" si="478"/>
        <v/>
      </c>
      <c r="Q1854" s="4"/>
      <c r="S1854" s="22" t="str">
        <f t="shared" si="479"/>
        <v/>
      </c>
      <c r="T1854" s="8" t="str">
        <f t="shared" si="480"/>
        <v/>
      </c>
      <c r="U1854" s="23" t="str">
        <f t="shared" si="481"/>
        <v/>
      </c>
      <c r="W1854" s="50"/>
      <c r="Y1854" s="65" t="str">
        <f t="shared" si="482"/>
        <v/>
      </c>
      <c r="Z1854" s="8" t="str">
        <f t="shared" si="483"/>
        <v/>
      </c>
      <c r="AA1854" s="66" t="str">
        <f t="shared" si="484"/>
        <v/>
      </c>
      <c r="AC1854" s="65" t="str">
        <f>IF($G1854="", "", IF(IFERROR(INDEX('Intro &amp; Setup'!$Y$17:$Y$26, MATCH($G1854, 'Intro &amp; Setup'!$U$17:$U$26, 0)), "")="", 'Intro &amp; Setup'!$BB$15, IFERROR(INDEX('Intro &amp; Setup'!$Y$17:$Y$26, MATCH($G1854, 'Intro &amp; Setup'!$U$17:$U$26, 0)), "")))</f>
        <v/>
      </c>
      <c r="AD1854" s="8" t="str">
        <f>IF($J1854="", "", IF(IFERROR(INDEX('Intro &amp; Setup'!$Y$17:$Y$26, MATCH($J1854, 'Intro &amp; Setup'!$U$17:$U$26, 0)), "")="", 'Intro &amp; Setup'!$BB$15, IFERROR(INDEX('Intro &amp; Setup'!$Y$17:$Y$26, MATCH($J1854, 'Intro &amp; Setup'!$U$17:$U$26, 0)), "")))</f>
        <v/>
      </c>
      <c r="AE1854" s="66" t="str">
        <f>IF($M1854="", "", IF(IFERROR(INDEX('Intro &amp; Setup'!$Y$17:$Y$26, MATCH($M1854, 'Intro &amp; Setup'!$U$17:$U$26, 0)), "")="", 'Intro &amp; Setup'!$BB$15, IFERROR(INDEX('Intro &amp; Setup'!$Y$17:$Y$26, MATCH($M1854, 'Intro &amp; Setup'!$U$17:$U$26, 0)), "")))</f>
        <v/>
      </c>
      <c r="AG1854" s="65" t="str">
        <f t="shared" si="485"/>
        <v/>
      </c>
      <c r="AH1854" s="8" t="str">
        <f t="shared" si="486"/>
        <v/>
      </c>
      <c r="AI1854" s="66" t="str">
        <f t="shared" si="487"/>
        <v/>
      </c>
      <c r="AK1854" s="123" t="str">
        <f>IF(AC1854='Intro &amp; Setup'!$BB$14, $AO1854, "")</f>
        <v/>
      </c>
      <c r="AL1854" s="124" t="str">
        <f>IF(AD1854='Intro &amp; Setup'!$BB$14, $AO1854, "")</f>
        <v/>
      </c>
      <c r="AM1854" s="125" t="str">
        <f>IF(AE1854='Intro &amp; Setup'!$BB$14, $AO1854, "")</f>
        <v/>
      </c>
      <c r="AO1854" s="130" t="str">
        <f>IF(AND($B1854="", $C1854="", $D1854=""), "", IF($N1854="", 'Intro &amp; Setup'!$AB$33, $N1854))</f>
        <v/>
      </c>
      <c r="AQ1854" s="140">
        <f t="shared" si="488"/>
        <v>0</v>
      </c>
      <c r="AR1854" s="145">
        <f t="shared" si="489"/>
        <v>0</v>
      </c>
      <c r="AS1854" s="141">
        <f t="shared" si="490"/>
        <v>0</v>
      </c>
      <c r="AU1854" s="149" t="str">
        <f t="shared" si="491"/>
        <v/>
      </c>
      <c r="AV1854" s="155"/>
      <c r="AW1854" s="155"/>
      <c r="AX1854" s="155" t="str">
        <f t="shared" si="492"/>
        <v/>
      </c>
      <c r="AY1854" s="155"/>
      <c r="AZ1854" s="155"/>
      <c r="BA1854" s="151" t="str">
        <f t="shared" si="493"/>
        <v/>
      </c>
      <c r="BC1854" s="47" t="str">
        <f t="shared" si="494"/>
        <v/>
      </c>
    </row>
    <row r="1855" spans="1:55" x14ac:dyDescent="0.25">
      <c r="A1855" s="4"/>
      <c r="B1855" s="167"/>
      <c r="C1855" s="168"/>
      <c r="D1855" s="169"/>
      <c r="E1855" s="170"/>
      <c r="F1855" s="171"/>
      <c r="G1855" s="172"/>
      <c r="H1855" s="173"/>
      <c r="I1855" s="171"/>
      <c r="J1855" s="172"/>
      <c r="K1855" s="170"/>
      <c r="L1855" s="171"/>
      <c r="M1855" s="172"/>
      <c r="N1855" s="174"/>
      <c r="O1855" s="4"/>
      <c r="P1855" s="49" t="str">
        <f t="shared" si="478"/>
        <v/>
      </c>
      <c r="Q1855" s="4"/>
      <c r="S1855" s="22" t="str">
        <f t="shared" si="479"/>
        <v/>
      </c>
      <c r="T1855" s="8" t="str">
        <f t="shared" si="480"/>
        <v/>
      </c>
      <c r="U1855" s="23" t="str">
        <f t="shared" si="481"/>
        <v/>
      </c>
      <c r="W1855" s="50"/>
      <c r="Y1855" s="65" t="str">
        <f t="shared" si="482"/>
        <v/>
      </c>
      <c r="Z1855" s="8" t="str">
        <f t="shared" si="483"/>
        <v/>
      </c>
      <c r="AA1855" s="66" t="str">
        <f t="shared" si="484"/>
        <v/>
      </c>
      <c r="AC1855" s="65" t="str">
        <f>IF($G1855="", "", IF(IFERROR(INDEX('Intro &amp; Setup'!$Y$17:$Y$26, MATCH($G1855, 'Intro &amp; Setup'!$U$17:$U$26, 0)), "")="", 'Intro &amp; Setup'!$BB$15, IFERROR(INDEX('Intro &amp; Setup'!$Y$17:$Y$26, MATCH($G1855, 'Intro &amp; Setup'!$U$17:$U$26, 0)), "")))</f>
        <v/>
      </c>
      <c r="AD1855" s="8" t="str">
        <f>IF($J1855="", "", IF(IFERROR(INDEX('Intro &amp; Setup'!$Y$17:$Y$26, MATCH($J1855, 'Intro &amp; Setup'!$U$17:$U$26, 0)), "")="", 'Intro &amp; Setup'!$BB$15, IFERROR(INDEX('Intro &amp; Setup'!$Y$17:$Y$26, MATCH($J1855, 'Intro &amp; Setup'!$U$17:$U$26, 0)), "")))</f>
        <v/>
      </c>
      <c r="AE1855" s="66" t="str">
        <f>IF($M1855="", "", IF(IFERROR(INDEX('Intro &amp; Setup'!$Y$17:$Y$26, MATCH($M1855, 'Intro &amp; Setup'!$U$17:$U$26, 0)), "")="", 'Intro &amp; Setup'!$BB$15, IFERROR(INDEX('Intro &amp; Setup'!$Y$17:$Y$26, MATCH($M1855, 'Intro &amp; Setup'!$U$17:$U$26, 0)), "")))</f>
        <v/>
      </c>
      <c r="AG1855" s="65" t="str">
        <f t="shared" si="485"/>
        <v/>
      </c>
      <c r="AH1855" s="8" t="str">
        <f t="shared" si="486"/>
        <v/>
      </c>
      <c r="AI1855" s="66" t="str">
        <f t="shared" si="487"/>
        <v/>
      </c>
      <c r="AK1855" s="123" t="str">
        <f>IF(AC1855='Intro &amp; Setup'!$BB$14, $AO1855, "")</f>
        <v/>
      </c>
      <c r="AL1855" s="124" t="str">
        <f>IF(AD1855='Intro &amp; Setup'!$BB$14, $AO1855, "")</f>
        <v/>
      </c>
      <c r="AM1855" s="125" t="str">
        <f>IF(AE1855='Intro &amp; Setup'!$BB$14, $AO1855, "")</f>
        <v/>
      </c>
      <c r="AO1855" s="130" t="str">
        <f>IF(AND($B1855="", $C1855="", $D1855=""), "", IF($N1855="", 'Intro &amp; Setup'!$AB$33, $N1855))</f>
        <v/>
      </c>
      <c r="AQ1855" s="140">
        <f t="shared" si="488"/>
        <v>0</v>
      </c>
      <c r="AR1855" s="145">
        <f t="shared" si="489"/>
        <v>0</v>
      </c>
      <c r="AS1855" s="141">
        <f t="shared" si="490"/>
        <v>0</v>
      </c>
      <c r="AU1855" s="149" t="str">
        <f t="shared" si="491"/>
        <v/>
      </c>
      <c r="AV1855" s="155"/>
      <c r="AW1855" s="155"/>
      <c r="AX1855" s="155" t="str">
        <f t="shared" si="492"/>
        <v/>
      </c>
      <c r="AY1855" s="155"/>
      <c r="AZ1855" s="155"/>
      <c r="BA1855" s="151" t="str">
        <f t="shared" si="493"/>
        <v/>
      </c>
      <c r="BC1855" s="47" t="str">
        <f t="shared" si="494"/>
        <v/>
      </c>
    </row>
    <row r="1856" spans="1:55" x14ac:dyDescent="0.25">
      <c r="A1856" s="4"/>
      <c r="B1856" s="167"/>
      <c r="C1856" s="168"/>
      <c r="D1856" s="169"/>
      <c r="E1856" s="170"/>
      <c r="F1856" s="171"/>
      <c r="G1856" s="172"/>
      <c r="H1856" s="173"/>
      <c r="I1856" s="171"/>
      <c r="J1856" s="172"/>
      <c r="K1856" s="170"/>
      <c r="L1856" s="171"/>
      <c r="M1856" s="172"/>
      <c r="N1856" s="174"/>
      <c r="O1856" s="4"/>
      <c r="P1856" s="49" t="str">
        <f t="shared" si="478"/>
        <v/>
      </c>
      <c r="Q1856" s="4"/>
      <c r="S1856" s="22" t="str">
        <f t="shared" si="479"/>
        <v/>
      </c>
      <c r="T1856" s="8" t="str">
        <f t="shared" si="480"/>
        <v/>
      </c>
      <c r="U1856" s="23" t="str">
        <f t="shared" si="481"/>
        <v/>
      </c>
      <c r="W1856" s="50"/>
      <c r="Y1856" s="65" t="str">
        <f t="shared" si="482"/>
        <v/>
      </c>
      <c r="Z1856" s="8" t="str">
        <f t="shared" si="483"/>
        <v/>
      </c>
      <c r="AA1856" s="66" t="str">
        <f t="shared" si="484"/>
        <v/>
      </c>
      <c r="AC1856" s="65" t="str">
        <f>IF($G1856="", "", IF(IFERROR(INDEX('Intro &amp; Setup'!$Y$17:$Y$26, MATCH($G1856, 'Intro &amp; Setup'!$U$17:$U$26, 0)), "")="", 'Intro &amp; Setup'!$BB$15, IFERROR(INDEX('Intro &amp; Setup'!$Y$17:$Y$26, MATCH($G1856, 'Intro &amp; Setup'!$U$17:$U$26, 0)), "")))</f>
        <v/>
      </c>
      <c r="AD1856" s="8" t="str">
        <f>IF($J1856="", "", IF(IFERROR(INDEX('Intro &amp; Setup'!$Y$17:$Y$26, MATCH($J1856, 'Intro &amp; Setup'!$U$17:$U$26, 0)), "")="", 'Intro &amp; Setup'!$BB$15, IFERROR(INDEX('Intro &amp; Setup'!$Y$17:$Y$26, MATCH($J1856, 'Intro &amp; Setup'!$U$17:$U$26, 0)), "")))</f>
        <v/>
      </c>
      <c r="AE1856" s="66" t="str">
        <f>IF($M1856="", "", IF(IFERROR(INDEX('Intro &amp; Setup'!$Y$17:$Y$26, MATCH($M1856, 'Intro &amp; Setup'!$U$17:$U$26, 0)), "")="", 'Intro &amp; Setup'!$BB$15, IFERROR(INDEX('Intro &amp; Setup'!$Y$17:$Y$26, MATCH($M1856, 'Intro &amp; Setup'!$U$17:$U$26, 0)), "")))</f>
        <v/>
      </c>
      <c r="AG1856" s="65" t="str">
        <f t="shared" si="485"/>
        <v/>
      </c>
      <c r="AH1856" s="8" t="str">
        <f t="shared" si="486"/>
        <v/>
      </c>
      <c r="AI1856" s="66" t="str">
        <f t="shared" si="487"/>
        <v/>
      </c>
      <c r="AK1856" s="123" t="str">
        <f>IF(AC1856='Intro &amp; Setup'!$BB$14, $AO1856, "")</f>
        <v/>
      </c>
      <c r="AL1856" s="124" t="str">
        <f>IF(AD1856='Intro &amp; Setup'!$BB$14, $AO1856, "")</f>
        <v/>
      </c>
      <c r="AM1856" s="125" t="str">
        <f>IF(AE1856='Intro &amp; Setup'!$BB$14, $AO1856, "")</f>
        <v/>
      </c>
      <c r="AO1856" s="130" t="str">
        <f>IF(AND($B1856="", $C1856="", $D1856=""), "", IF($N1856="", 'Intro &amp; Setup'!$AB$33, $N1856))</f>
        <v/>
      </c>
      <c r="AQ1856" s="140">
        <f t="shared" si="488"/>
        <v>0</v>
      </c>
      <c r="AR1856" s="145">
        <f t="shared" si="489"/>
        <v>0</v>
      </c>
      <c r="AS1856" s="141">
        <f t="shared" si="490"/>
        <v>0</v>
      </c>
      <c r="AU1856" s="149" t="str">
        <f t="shared" si="491"/>
        <v/>
      </c>
      <c r="AV1856" s="155"/>
      <c r="AW1856" s="155"/>
      <c r="AX1856" s="155" t="str">
        <f t="shared" si="492"/>
        <v/>
      </c>
      <c r="AY1856" s="155"/>
      <c r="AZ1856" s="155"/>
      <c r="BA1856" s="151" t="str">
        <f t="shared" si="493"/>
        <v/>
      </c>
      <c r="BC1856" s="47" t="str">
        <f t="shared" si="494"/>
        <v/>
      </c>
    </row>
    <row r="1857" spans="1:55" x14ac:dyDescent="0.25">
      <c r="A1857" s="4"/>
      <c r="B1857" s="167"/>
      <c r="C1857" s="168"/>
      <c r="D1857" s="169"/>
      <c r="E1857" s="170"/>
      <c r="F1857" s="171"/>
      <c r="G1857" s="172"/>
      <c r="H1857" s="173"/>
      <c r="I1857" s="171"/>
      <c r="J1857" s="172"/>
      <c r="K1857" s="170"/>
      <c r="L1857" s="171"/>
      <c r="M1857" s="172"/>
      <c r="N1857" s="174"/>
      <c r="O1857" s="4"/>
      <c r="P1857" s="49" t="str">
        <f t="shared" si="478"/>
        <v/>
      </c>
      <c r="Q1857" s="4"/>
      <c r="S1857" s="22" t="str">
        <f t="shared" si="479"/>
        <v/>
      </c>
      <c r="T1857" s="8" t="str">
        <f t="shared" si="480"/>
        <v/>
      </c>
      <c r="U1857" s="23" t="str">
        <f t="shared" si="481"/>
        <v/>
      </c>
      <c r="W1857" s="50"/>
      <c r="Y1857" s="65" t="str">
        <f t="shared" si="482"/>
        <v/>
      </c>
      <c r="Z1857" s="8" t="str">
        <f t="shared" si="483"/>
        <v/>
      </c>
      <c r="AA1857" s="66" t="str">
        <f t="shared" si="484"/>
        <v/>
      </c>
      <c r="AC1857" s="65" t="str">
        <f>IF($G1857="", "", IF(IFERROR(INDEX('Intro &amp; Setup'!$Y$17:$Y$26, MATCH($G1857, 'Intro &amp; Setup'!$U$17:$U$26, 0)), "")="", 'Intro &amp; Setup'!$BB$15, IFERROR(INDEX('Intro &amp; Setup'!$Y$17:$Y$26, MATCH($G1857, 'Intro &amp; Setup'!$U$17:$U$26, 0)), "")))</f>
        <v/>
      </c>
      <c r="AD1857" s="8" t="str">
        <f>IF($J1857="", "", IF(IFERROR(INDEX('Intro &amp; Setup'!$Y$17:$Y$26, MATCH($J1857, 'Intro &amp; Setup'!$U$17:$U$26, 0)), "")="", 'Intro &amp; Setup'!$BB$15, IFERROR(INDEX('Intro &amp; Setup'!$Y$17:$Y$26, MATCH($J1857, 'Intro &amp; Setup'!$U$17:$U$26, 0)), "")))</f>
        <v/>
      </c>
      <c r="AE1857" s="66" t="str">
        <f>IF($M1857="", "", IF(IFERROR(INDEX('Intro &amp; Setup'!$Y$17:$Y$26, MATCH($M1857, 'Intro &amp; Setup'!$U$17:$U$26, 0)), "")="", 'Intro &amp; Setup'!$BB$15, IFERROR(INDEX('Intro &amp; Setup'!$Y$17:$Y$26, MATCH($M1857, 'Intro &amp; Setup'!$U$17:$U$26, 0)), "")))</f>
        <v/>
      </c>
      <c r="AG1857" s="65" t="str">
        <f t="shared" si="485"/>
        <v/>
      </c>
      <c r="AH1857" s="8" t="str">
        <f t="shared" si="486"/>
        <v/>
      </c>
      <c r="AI1857" s="66" t="str">
        <f t="shared" si="487"/>
        <v/>
      </c>
      <c r="AK1857" s="123" t="str">
        <f>IF(AC1857='Intro &amp; Setup'!$BB$14, $AO1857, "")</f>
        <v/>
      </c>
      <c r="AL1857" s="124" t="str">
        <f>IF(AD1857='Intro &amp; Setup'!$BB$14, $AO1857, "")</f>
        <v/>
      </c>
      <c r="AM1857" s="125" t="str">
        <f>IF(AE1857='Intro &amp; Setup'!$BB$14, $AO1857, "")</f>
        <v/>
      </c>
      <c r="AO1857" s="130" t="str">
        <f>IF(AND($B1857="", $C1857="", $D1857=""), "", IF($N1857="", 'Intro &amp; Setup'!$AB$33, $N1857))</f>
        <v/>
      </c>
      <c r="AQ1857" s="140">
        <f t="shared" si="488"/>
        <v>0</v>
      </c>
      <c r="AR1857" s="145">
        <f t="shared" si="489"/>
        <v>0</v>
      </c>
      <c r="AS1857" s="141">
        <f t="shared" si="490"/>
        <v>0</v>
      </c>
      <c r="AU1857" s="149" t="str">
        <f t="shared" si="491"/>
        <v/>
      </c>
      <c r="AV1857" s="155"/>
      <c r="AW1857" s="155"/>
      <c r="AX1857" s="155" t="str">
        <f t="shared" si="492"/>
        <v/>
      </c>
      <c r="AY1857" s="155"/>
      <c r="AZ1857" s="155"/>
      <c r="BA1857" s="151" t="str">
        <f t="shared" si="493"/>
        <v/>
      </c>
      <c r="BC1857" s="47" t="str">
        <f t="shared" si="494"/>
        <v/>
      </c>
    </row>
    <row r="1858" spans="1:55" x14ac:dyDescent="0.25">
      <c r="A1858" s="4"/>
      <c r="B1858" s="167"/>
      <c r="C1858" s="168"/>
      <c r="D1858" s="169"/>
      <c r="E1858" s="170"/>
      <c r="F1858" s="171"/>
      <c r="G1858" s="172"/>
      <c r="H1858" s="173"/>
      <c r="I1858" s="171"/>
      <c r="J1858" s="172"/>
      <c r="K1858" s="170"/>
      <c r="L1858" s="171"/>
      <c r="M1858" s="172"/>
      <c r="N1858" s="174"/>
      <c r="O1858" s="4"/>
      <c r="P1858" s="49" t="str">
        <f t="shared" si="478"/>
        <v/>
      </c>
      <c r="Q1858" s="4"/>
      <c r="S1858" s="22" t="str">
        <f t="shared" si="479"/>
        <v/>
      </c>
      <c r="T1858" s="8" t="str">
        <f t="shared" si="480"/>
        <v/>
      </c>
      <c r="U1858" s="23" t="str">
        <f t="shared" si="481"/>
        <v/>
      </c>
      <c r="W1858" s="50"/>
      <c r="Y1858" s="65" t="str">
        <f t="shared" si="482"/>
        <v/>
      </c>
      <c r="Z1858" s="8" t="str">
        <f t="shared" si="483"/>
        <v/>
      </c>
      <c r="AA1858" s="66" t="str">
        <f t="shared" si="484"/>
        <v/>
      </c>
      <c r="AC1858" s="65" t="str">
        <f>IF($G1858="", "", IF(IFERROR(INDEX('Intro &amp; Setup'!$Y$17:$Y$26, MATCH($G1858, 'Intro &amp; Setup'!$U$17:$U$26, 0)), "")="", 'Intro &amp; Setup'!$BB$15, IFERROR(INDEX('Intro &amp; Setup'!$Y$17:$Y$26, MATCH($G1858, 'Intro &amp; Setup'!$U$17:$U$26, 0)), "")))</f>
        <v/>
      </c>
      <c r="AD1858" s="8" t="str">
        <f>IF($J1858="", "", IF(IFERROR(INDEX('Intro &amp; Setup'!$Y$17:$Y$26, MATCH($J1858, 'Intro &amp; Setup'!$U$17:$U$26, 0)), "")="", 'Intro &amp; Setup'!$BB$15, IFERROR(INDEX('Intro &amp; Setup'!$Y$17:$Y$26, MATCH($J1858, 'Intro &amp; Setup'!$U$17:$U$26, 0)), "")))</f>
        <v/>
      </c>
      <c r="AE1858" s="66" t="str">
        <f>IF($M1858="", "", IF(IFERROR(INDEX('Intro &amp; Setup'!$Y$17:$Y$26, MATCH($M1858, 'Intro &amp; Setup'!$U$17:$U$26, 0)), "")="", 'Intro &amp; Setup'!$BB$15, IFERROR(INDEX('Intro &amp; Setup'!$Y$17:$Y$26, MATCH($M1858, 'Intro &amp; Setup'!$U$17:$U$26, 0)), "")))</f>
        <v/>
      </c>
      <c r="AG1858" s="65" t="str">
        <f t="shared" si="485"/>
        <v/>
      </c>
      <c r="AH1858" s="8" t="str">
        <f t="shared" si="486"/>
        <v/>
      </c>
      <c r="AI1858" s="66" t="str">
        <f t="shared" si="487"/>
        <v/>
      </c>
      <c r="AK1858" s="123" t="str">
        <f>IF(AC1858='Intro &amp; Setup'!$BB$14, $AO1858, "")</f>
        <v/>
      </c>
      <c r="AL1858" s="124" t="str">
        <f>IF(AD1858='Intro &amp; Setup'!$BB$14, $AO1858, "")</f>
        <v/>
      </c>
      <c r="AM1858" s="125" t="str">
        <f>IF(AE1858='Intro &amp; Setup'!$BB$14, $AO1858, "")</f>
        <v/>
      </c>
      <c r="AO1858" s="130" t="str">
        <f>IF(AND($B1858="", $C1858="", $D1858=""), "", IF($N1858="", 'Intro &amp; Setup'!$AB$33, $N1858))</f>
        <v/>
      </c>
      <c r="AQ1858" s="140">
        <f t="shared" si="488"/>
        <v>0</v>
      </c>
      <c r="AR1858" s="145">
        <f t="shared" si="489"/>
        <v>0</v>
      </c>
      <c r="AS1858" s="141">
        <f t="shared" si="490"/>
        <v>0</v>
      </c>
      <c r="AU1858" s="149" t="str">
        <f t="shared" si="491"/>
        <v/>
      </c>
      <c r="AV1858" s="155"/>
      <c r="AW1858" s="155"/>
      <c r="AX1858" s="155" t="str">
        <f t="shared" si="492"/>
        <v/>
      </c>
      <c r="AY1858" s="155"/>
      <c r="AZ1858" s="155"/>
      <c r="BA1858" s="151" t="str">
        <f t="shared" si="493"/>
        <v/>
      </c>
      <c r="BC1858" s="47" t="str">
        <f t="shared" si="494"/>
        <v/>
      </c>
    </row>
    <row r="1859" spans="1:55" x14ac:dyDescent="0.25">
      <c r="A1859" s="4"/>
      <c r="B1859" s="167"/>
      <c r="C1859" s="168"/>
      <c r="D1859" s="169"/>
      <c r="E1859" s="170"/>
      <c r="F1859" s="171"/>
      <c r="G1859" s="172"/>
      <c r="H1859" s="173"/>
      <c r="I1859" s="171"/>
      <c r="J1859" s="172"/>
      <c r="K1859" s="170"/>
      <c r="L1859" s="171"/>
      <c r="M1859" s="172"/>
      <c r="N1859" s="174"/>
      <c r="O1859" s="4"/>
      <c r="P1859" s="49" t="str">
        <f t="shared" si="478"/>
        <v/>
      </c>
      <c r="Q1859" s="4"/>
      <c r="S1859" s="22" t="str">
        <f t="shared" si="479"/>
        <v/>
      </c>
      <c r="T1859" s="8" t="str">
        <f t="shared" si="480"/>
        <v/>
      </c>
      <c r="U1859" s="23" t="str">
        <f t="shared" si="481"/>
        <v/>
      </c>
      <c r="W1859" s="50"/>
      <c r="Y1859" s="65" t="str">
        <f t="shared" si="482"/>
        <v/>
      </c>
      <c r="Z1859" s="8" t="str">
        <f t="shared" si="483"/>
        <v/>
      </c>
      <c r="AA1859" s="66" t="str">
        <f t="shared" si="484"/>
        <v/>
      </c>
      <c r="AC1859" s="65" t="str">
        <f>IF($G1859="", "", IF(IFERROR(INDEX('Intro &amp; Setup'!$Y$17:$Y$26, MATCH($G1859, 'Intro &amp; Setup'!$U$17:$U$26, 0)), "")="", 'Intro &amp; Setup'!$BB$15, IFERROR(INDEX('Intro &amp; Setup'!$Y$17:$Y$26, MATCH($G1859, 'Intro &amp; Setup'!$U$17:$U$26, 0)), "")))</f>
        <v/>
      </c>
      <c r="AD1859" s="8" t="str">
        <f>IF($J1859="", "", IF(IFERROR(INDEX('Intro &amp; Setup'!$Y$17:$Y$26, MATCH($J1859, 'Intro &amp; Setup'!$U$17:$U$26, 0)), "")="", 'Intro &amp; Setup'!$BB$15, IFERROR(INDEX('Intro &amp; Setup'!$Y$17:$Y$26, MATCH($J1859, 'Intro &amp; Setup'!$U$17:$U$26, 0)), "")))</f>
        <v/>
      </c>
      <c r="AE1859" s="66" t="str">
        <f>IF($M1859="", "", IF(IFERROR(INDEX('Intro &amp; Setup'!$Y$17:$Y$26, MATCH($M1859, 'Intro &amp; Setup'!$U$17:$U$26, 0)), "")="", 'Intro &amp; Setup'!$BB$15, IFERROR(INDEX('Intro &amp; Setup'!$Y$17:$Y$26, MATCH($M1859, 'Intro &amp; Setup'!$U$17:$U$26, 0)), "")))</f>
        <v/>
      </c>
      <c r="AG1859" s="65" t="str">
        <f t="shared" si="485"/>
        <v/>
      </c>
      <c r="AH1859" s="8" t="str">
        <f t="shared" si="486"/>
        <v/>
      </c>
      <c r="AI1859" s="66" t="str">
        <f t="shared" si="487"/>
        <v/>
      </c>
      <c r="AK1859" s="123" t="str">
        <f>IF(AC1859='Intro &amp; Setup'!$BB$14, $AO1859, "")</f>
        <v/>
      </c>
      <c r="AL1859" s="124" t="str">
        <f>IF(AD1859='Intro &amp; Setup'!$BB$14, $AO1859, "")</f>
        <v/>
      </c>
      <c r="AM1859" s="125" t="str">
        <f>IF(AE1859='Intro &amp; Setup'!$BB$14, $AO1859, "")</f>
        <v/>
      </c>
      <c r="AO1859" s="130" t="str">
        <f>IF(AND($B1859="", $C1859="", $D1859=""), "", IF($N1859="", 'Intro &amp; Setup'!$AB$33, $N1859))</f>
        <v/>
      </c>
      <c r="AQ1859" s="140">
        <f t="shared" si="488"/>
        <v>0</v>
      </c>
      <c r="AR1859" s="145">
        <f t="shared" si="489"/>
        <v>0</v>
      </c>
      <c r="AS1859" s="141">
        <f t="shared" si="490"/>
        <v>0</v>
      </c>
      <c r="AU1859" s="149" t="str">
        <f t="shared" si="491"/>
        <v/>
      </c>
      <c r="AV1859" s="155"/>
      <c r="AW1859" s="155"/>
      <c r="AX1859" s="155" t="str">
        <f t="shared" si="492"/>
        <v/>
      </c>
      <c r="AY1859" s="155"/>
      <c r="AZ1859" s="155"/>
      <c r="BA1859" s="151" t="str">
        <f t="shared" si="493"/>
        <v/>
      </c>
      <c r="BC1859" s="47" t="str">
        <f t="shared" si="494"/>
        <v/>
      </c>
    </row>
    <row r="1860" spans="1:55" x14ac:dyDescent="0.25">
      <c r="A1860" s="4"/>
      <c r="B1860" s="167"/>
      <c r="C1860" s="168"/>
      <c r="D1860" s="169"/>
      <c r="E1860" s="170"/>
      <c r="F1860" s="171"/>
      <c r="G1860" s="172"/>
      <c r="H1860" s="173"/>
      <c r="I1860" s="171"/>
      <c r="J1860" s="172"/>
      <c r="K1860" s="170"/>
      <c r="L1860" s="171"/>
      <c r="M1860" s="172"/>
      <c r="N1860" s="174"/>
      <c r="O1860" s="4"/>
      <c r="P1860" s="49" t="str">
        <f t="shared" si="478"/>
        <v/>
      </c>
      <c r="Q1860" s="4"/>
      <c r="S1860" s="22" t="str">
        <f t="shared" si="479"/>
        <v/>
      </c>
      <c r="T1860" s="8" t="str">
        <f t="shared" si="480"/>
        <v/>
      </c>
      <c r="U1860" s="23" t="str">
        <f t="shared" si="481"/>
        <v/>
      </c>
      <c r="W1860" s="50"/>
      <c r="Y1860" s="65" t="str">
        <f t="shared" si="482"/>
        <v/>
      </c>
      <c r="Z1860" s="8" t="str">
        <f t="shared" si="483"/>
        <v/>
      </c>
      <c r="AA1860" s="66" t="str">
        <f t="shared" si="484"/>
        <v/>
      </c>
      <c r="AC1860" s="65" t="str">
        <f>IF($G1860="", "", IF(IFERROR(INDEX('Intro &amp; Setup'!$Y$17:$Y$26, MATCH($G1860, 'Intro &amp; Setup'!$U$17:$U$26, 0)), "")="", 'Intro &amp; Setup'!$BB$15, IFERROR(INDEX('Intro &amp; Setup'!$Y$17:$Y$26, MATCH($G1860, 'Intro &amp; Setup'!$U$17:$U$26, 0)), "")))</f>
        <v/>
      </c>
      <c r="AD1860" s="8" t="str">
        <f>IF($J1860="", "", IF(IFERROR(INDEX('Intro &amp; Setup'!$Y$17:$Y$26, MATCH($J1860, 'Intro &amp; Setup'!$U$17:$U$26, 0)), "")="", 'Intro &amp; Setup'!$BB$15, IFERROR(INDEX('Intro &amp; Setup'!$Y$17:$Y$26, MATCH($J1860, 'Intro &amp; Setup'!$U$17:$U$26, 0)), "")))</f>
        <v/>
      </c>
      <c r="AE1860" s="66" t="str">
        <f>IF($M1860="", "", IF(IFERROR(INDEX('Intro &amp; Setup'!$Y$17:$Y$26, MATCH($M1860, 'Intro &amp; Setup'!$U$17:$U$26, 0)), "")="", 'Intro &amp; Setup'!$BB$15, IFERROR(INDEX('Intro &amp; Setup'!$Y$17:$Y$26, MATCH($M1860, 'Intro &amp; Setup'!$U$17:$U$26, 0)), "")))</f>
        <v/>
      </c>
      <c r="AG1860" s="65" t="str">
        <f t="shared" si="485"/>
        <v/>
      </c>
      <c r="AH1860" s="8" t="str">
        <f t="shared" si="486"/>
        <v/>
      </c>
      <c r="AI1860" s="66" t="str">
        <f t="shared" si="487"/>
        <v/>
      </c>
      <c r="AK1860" s="123" t="str">
        <f>IF(AC1860='Intro &amp; Setup'!$BB$14, $AO1860, "")</f>
        <v/>
      </c>
      <c r="AL1860" s="124" t="str">
        <f>IF(AD1860='Intro &amp; Setup'!$BB$14, $AO1860, "")</f>
        <v/>
      </c>
      <c r="AM1860" s="125" t="str">
        <f>IF(AE1860='Intro &amp; Setup'!$BB$14, $AO1860, "")</f>
        <v/>
      </c>
      <c r="AO1860" s="130" t="str">
        <f>IF(AND($B1860="", $C1860="", $D1860=""), "", IF($N1860="", 'Intro &amp; Setup'!$AB$33, $N1860))</f>
        <v/>
      </c>
      <c r="AQ1860" s="140">
        <f t="shared" si="488"/>
        <v>0</v>
      </c>
      <c r="AR1860" s="145">
        <f t="shared" si="489"/>
        <v>0</v>
      </c>
      <c r="AS1860" s="141">
        <f t="shared" si="490"/>
        <v>0</v>
      </c>
      <c r="AU1860" s="149" t="str">
        <f t="shared" si="491"/>
        <v/>
      </c>
      <c r="AV1860" s="155"/>
      <c r="AW1860" s="155"/>
      <c r="AX1860" s="155" t="str">
        <f t="shared" si="492"/>
        <v/>
      </c>
      <c r="AY1860" s="155"/>
      <c r="AZ1860" s="155"/>
      <c r="BA1860" s="151" t="str">
        <f t="shared" si="493"/>
        <v/>
      </c>
      <c r="BC1860" s="47" t="str">
        <f t="shared" si="494"/>
        <v/>
      </c>
    </row>
    <row r="1861" spans="1:55" x14ac:dyDescent="0.25">
      <c r="A1861" s="4"/>
      <c r="B1861" s="167"/>
      <c r="C1861" s="168"/>
      <c r="D1861" s="169"/>
      <c r="E1861" s="170"/>
      <c r="F1861" s="171"/>
      <c r="G1861" s="172"/>
      <c r="H1861" s="173"/>
      <c r="I1861" s="171"/>
      <c r="J1861" s="172"/>
      <c r="K1861" s="170"/>
      <c r="L1861" s="171"/>
      <c r="M1861" s="172"/>
      <c r="N1861" s="174"/>
      <c r="O1861" s="4"/>
      <c r="P1861" s="49" t="str">
        <f t="shared" si="478"/>
        <v/>
      </c>
      <c r="Q1861" s="4"/>
      <c r="S1861" s="22" t="str">
        <f t="shared" si="479"/>
        <v/>
      </c>
      <c r="T1861" s="8" t="str">
        <f t="shared" si="480"/>
        <v/>
      </c>
      <c r="U1861" s="23" t="str">
        <f t="shared" si="481"/>
        <v/>
      </c>
      <c r="W1861" s="50"/>
      <c r="Y1861" s="65" t="str">
        <f t="shared" si="482"/>
        <v/>
      </c>
      <c r="Z1861" s="8" t="str">
        <f t="shared" si="483"/>
        <v/>
      </c>
      <c r="AA1861" s="66" t="str">
        <f t="shared" si="484"/>
        <v/>
      </c>
      <c r="AC1861" s="65" t="str">
        <f>IF($G1861="", "", IF(IFERROR(INDEX('Intro &amp; Setup'!$Y$17:$Y$26, MATCH($G1861, 'Intro &amp; Setup'!$U$17:$U$26, 0)), "")="", 'Intro &amp; Setup'!$BB$15, IFERROR(INDEX('Intro &amp; Setup'!$Y$17:$Y$26, MATCH($G1861, 'Intro &amp; Setup'!$U$17:$U$26, 0)), "")))</f>
        <v/>
      </c>
      <c r="AD1861" s="8" t="str">
        <f>IF($J1861="", "", IF(IFERROR(INDEX('Intro &amp; Setup'!$Y$17:$Y$26, MATCH($J1861, 'Intro &amp; Setup'!$U$17:$U$26, 0)), "")="", 'Intro &amp; Setup'!$BB$15, IFERROR(INDEX('Intro &amp; Setup'!$Y$17:$Y$26, MATCH($J1861, 'Intro &amp; Setup'!$U$17:$U$26, 0)), "")))</f>
        <v/>
      </c>
      <c r="AE1861" s="66" t="str">
        <f>IF($M1861="", "", IF(IFERROR(INDEX('Intro &amp; Setup'!$Y$17:$Y$26, MATCH($M1861, 'Intro &amp; Setup'!$U$17:$U$26, 0)), "")="", 'Intro &amp; Setup'!$BB$15, IFERROR(INDEX('Intro &amp; Setup'!$Y$17:$Y$26, MATCH($M1861, 'Intro &amp; Setup'!$U$17:$U$26, 0)), "")))</f>
        <v/>
      </c>
      <c r="AG1861" s="65" t="str">
        <f t="shared" si="485"/>
        <v/>
      </c>
      <c r="AH1861" s="8" t="str">
        <f t="shared" si="486"/>
        <v/>
      </c>
      <c r="AI1861" s="66" t="str">
        <f t="shared" si="487"/>
        <v/>
      </c>
      <c r="AK1861" s="123" t="str">
        <f>IF(AC1861='Intro &amp; Setup'!$BB$14, $AO1861, "")</f>
        <v/>
      </c>
      <c r="AL1861" s="124" t="str">
        <f>IF(AD1861='Intro &amp; Setup'!$BB$14, $AO1861, "")</f>
        <v/>
      </c>
      <c r="AM1861" s="125" t="str">
        <f>IF(AE1861='Intro &amp; Setup'!$BB$14, $AO1861, "")</f>
        <v/>
      </c>
      <c r="AO1861" s="130" t="str">
        <f>IF(AND($B1861="", $C1861="", $D1861=""), "", IF($N1861="", 'Intro &amp; Setup'!$AB$33, $N1861))</f>
        <v/>
      </c>
      <c r="AQ1861" s="140">
        <f t="shared" si="488"/>
        <v>0</v>
      </c>
      <c r="AR1861" s="145">
        <f t="shared" si="489"/>
        <v>0</v>
      </c>
      <c r="AS1861" s="141">
        <f t="shared" si="490"/>
        <v>0</v>
      </c>
      <c r="AU1861" s="149" t="str">
        <f t="shared" si="491"/>
        <v/>
      </c>
      <c r="AV1861" s="155"/>
      <c r="AW1861" s="155"/>
      <c r="AX1861" s="155" t="str">
        <f t="shared" si="492"/>
        <v/>
      </c>
      <c r="AY1861" s="155"/>
      <c r="AZ1861" s="155"/>
      <c r="BA1861" s="151" t="str">
        <f t="shared" si="493"/>
        <v/>
      </c>
      <c r="BC1861" s="47" t="str">
        <f t="shared" si="494"/>
        <v/>
      </c>
    </row>
    <row r="1862" spans="1:55" x14ac:dyDescent="0.25">
      <c r="A1862" s="4"/>
      <c r="B1862" s="167"/>
      <c r="C1862" s="168"/>
      <c r="D1862" s="169"/>
      <c r="E1862" s="170"/>
      <c r="F1862" s="171"/>
      <c r="G1862" s="172"/>
      <c r="H1862" s="173"/>
      <c r="I1862" s="171"/>
      <c r="J1862" s="172"/>
      <c r="K1862" s="170"/>
      <c r="L1862" s="171"/>
      <c r="M1862" s="172"/>
      <c r="N1862" s="174"/>
      <c r="O1862" s="4"/>
      <c r="P1862" s="49" t="str">
        <f t="shared" si="478"/>
        <v/>
      </c>
      <c r="Q1862" s="4"/>
      <c r="S1862" s="22" t="str">
        <f t="shared" si="479"/>
        <v/>
      </c>
      <c r="T1862" s="8" t="str">
        <f t="shared" si="480"/>
        <v/>
      </c>
      <c r="U1862" s="23" t="str">
        <f t="shared" si="481"/>
        <v/>
      </c>
      <c r="W1862" s="50"/>
      <c r="Y1862" s="65" t="str">
        <f t="shared" si="482"/>
        <v/>
      </c>
      <c r="Z1862" s="8" t="str">
        <f t="shared" si="483"/>
        <v/>
      </c>
      <c r="AA1862" s="66" t="str">
        <f t="shared" si="484"/>
        <v/>
      </c>
      <c r="AC1862" s="65" t="str">
        <f>IF($G1862="", "", IF(IFERROR(INDEX('Intro &amp; Setup'!$Y$17:$Y$26, MATCH($G1862, 'Intro &amp; Setup'!$U$17:$U$26, 0)), "")="", 'Intro &amp; Setup'!$BB$15, IFERROR(INDEX('Intro &amp; Setup'!$Y$17:$Y$26, MATCH($G1862, 'Intro &amp; Setup'!$U$17:$U$26, 0)), "")))</f>
        <v/>
      </c>
      <c r="AD1862" s="8" t="str">
        <f>IF($J1862="", "", IF(IFERROR(INDEX('Intro &amp; Setup'!$Y$17:$Y$26, MATCH($J1862, 'Intro &amp; Setup'!$U$17:$U$26, 0)), "")="", 'Intro &amp; Setup'!$BB$15, IFERROR(INDEX('Intro &amp; Setup'!$Y$17:$Y$26, MATCH($J1862, 'Intro &amp; Setup'!$U$17:$U$26, 0)), "")))</f>
        <v/>
      </c>
      <c r="AE1862" s="66" t="str">
        <f>IF($M1862="", "", IF(IFERROR(INDEX('Intro &amp; Setup'!$Y$17:$Y$26, MATCH($M1862, 'Intro &amp; Setup'!$U$17:$U$26, 0)), "")="", 'Intro &amp; Setup'!$BB$15, IFERROR(INDEX('Intro &amp; Setup'!$Y$17:$Y$26, MATCH($M1862, 'Intro &amp; Setup'!$U$17:$U$26, 0)), "")))</f>
        <v/>
      </c>
      <c r="AG1862" s="65" t="str">
        <f t="shared" si="485"/>
        <v/>
      </c>
      <c r="AH1862" s="8" t="str">
        <f t="shared" si="486"/>
        <v/>
      </c>
      <c r="AI1862" s="66" t="str">
        <f t="shared" si="487"/>
        <v/>
      </c>
      <c r="AK1862" s="123" t="str">
        <f>IF(AC1862='Intro &amp; Setup'!$BB$14, $AO1862, "")</f>
        <v/>
      </c>
      <c r="AL1862" s="124" t="str">
        <f>IF(AD1862='Intro &amp; Setup'!$BB$14, $AO1862, "")</f>
        <v/>
      </c>
      <c r="AM1862" s="125" t="str">
        <f>IF(AE1862='Intro &amp; Setup'!$BB$14, $AO1862, "")</f>
        <v/>
      </c>
      <c r="AO1862" s="130" t="str">
        <f>IF(AND($B1862="", $C1862="", $D1862=""), "", IF($N1862="", 'Intro &amp; Setup'!$AB$33, $N1862))</f>
        <v/>
      </c>
      <c r="AQ1862" s="140">
        <f t="shared" si="488"/>
        <v>0</v>
      </c>
      <c r="AR1862" s="145">
        <f t="shared" si="489"/>
        <v>0</v>
      </c>
      <c r="AS1862" s="141">
        <f t="shared" si="490"/>
        <v>0</v>
      </c>
      <c r="AU1862" s="149" t="str">
        <f t="shared" si="491"/>
        <v/>
      </c>
      <c r="AV1862" s="155"/>
      <c r="AW1862" s="155"/>
      <c r="AX1862" s="155" t="str">
        <f t="shared" si="492"/>
        <v/>
      </c>
      <c r="AY1862" s="155"/>
      <c r="AZ1862" s="155"/>
      <c r="BA1862" s="151" t="str">
        <f t="shared" si="493"/>
        <v/>
      </c>
      <c r="BC1862" s="47" t="str">
        <f t="shared" si="494"/>
        <v/>
      </c>
    </row>
    <row r="1863" spans="1:55" x14ac:dyDescent="0.25">
      <c r="A1863" s="4"/>
      <c r="B1863" s="167"/>
      <c r="C1863" s="168"/>
      <c r="D1863" s="169"/>
      <c r="E1863" s="170"/>
      <c r="F1863" s="171"/>
      <c r="G1863" s="172"/>
      <c r="H1863" s="173"/>
      <c r="I1863" s="171"/>
      <c r="J1863" s="172"/>
      <c r="K1863" s="170"/>
      <c r="L1863" s="171"/>
      <c r="M1863" s="172"/>
      <c r="N1863" s="174"/>
      <c r="O1863" s="4"/>
      <c r="P1863" s="49" t="str">
        <f t="shared" si="478"/>
        <v/>
      </c>
      <c r="Q1863" s="4"/>
      <c r="S1863" s="22" t="str">
        <f t="shared" si="479"/>
        <v/>
      </c>
      <c r="T1863" s="8" t="str">
        <f t="shared" si="480"/>
        <v/>
      </c>
      <c r="U1863" s="23" t="str">
        <f t="shared" si="481"/>
        <v/>
      </c>
      <c r="W1863" s="50"/>
      <c r="Y1863" s="65" t="str">
        <f t="shared" si="482"/>
        <v/>
      </c>
      <c r="Z1863" s="8" t="str">
        <f t="shared" si="483"/>
        <v/>
      </c>
      <c r="AA1863" s="66" t="str">
        <f t="shared" si="484"/>
        <v/>
      </c>
      <c r="AC1863" s="65" t="str">
        <f>IF($G1863="", "", IF(IFERROR(INDEX('Intro &amp; Setup'!$Y$17:$Y$26, MATCH($G1863, 'Intro &amp; Setup'!$U$17:$U$26, 0)), "")="", 'Intro &amp; Setup'!$BB$15, IFERROR(INDEX('Intro &amp; Setup'!$Y$17:$Y$26, MATCH($G1863, 'Intro &amp; Setup'!$U$17:$U$26, 0)), "")))</f>
        <v/>
      </c>
      <c r="AD1863" s="8" t="str">
        <f>IF($J1863="", "", IF(IFERROR(INDEX('Intro &amp; Setup'!$Y$17:$Y$26, MATCH($J1863, 'Intro &amp; Setup'!$U$17:$U$26, 0)), "")="", 'Intro &amp; Setup'!$BB$15, IFERROR(INDEX('Intro &amp; Setup'!$Y$17:$Y$26, MATCH($J1863, 'Intro &amp; Setup'!$U$17:$U$26, 0)), "")))</f>
        <v/>
      </c>
      <c r="AE1863" s="66" t="str">
        <f>IF($M1863="", "", IF(IFERROR(INDEX('Intro &amp; Setup'!$Y$17:$Y$26, MATCH($M1863, 'Intro &amp; Setup'!$U$17:$U$26, 0)), "")="", 'Intro &amp; Setup'!$BB$15, IFERROR(INDEX('Intro &amp; Setup'!$Y$17:$Y$26, MATCH($M1863, 'Intro &amp; Setup'!$U$17:$U$26, 0)), "")))</f>
        <v/>
      </c>
      <c r="AG1863" s="65" t="str">
        <f t="shared" si="485"/>
        <v/>
      </c>
      <c r="AH1863" s="8" t="str">
        <f t="shared" si="486"/>
        <v/>
      </c>
      <c r="AI1863" s="66" t="str">
        <f t="shared" si="487"/>
        <v/>
      </c>
      <c r="AK1863" s="123" t="str">
        <f>IF(AC1863='Intro &amp; Setup'!$BB$14, $AO1863, "")</f>
        <v/>
      </c>
      <c r="AL1863" s="124" t="str">
        <f>IF(AD1863='Intro &amp; Setup'!$BB$14, $AO1863, "")</f>
        <v/>
      </c>
      <c r="AM1863" s="125" t="str">
        <f>IF(AE1863='Intro &amp; Setup'!$BB$14, $AO1863, "")</f>
        <v/>
      </c>
      <c r="AO1863" s="130" t="str">
        <f>IF(AND($B1863="", $C1863="", $D1863=""), "", IF($N1863="", 'Intro &amp; Setup'!$AB$33, $N1863))</f>
        <v/>
      </c>
      <c r="AQ1863" s="140">
        <f t="shared" si="488"/>
        <v>0</v>
      </c>
      <c r="AR1863" s="145">
        <f t="shared" si="489"/>
        <v>0</v>
      </c>
      <c r="AS1863" s="141">
        <f t="shared" si="490"/>
        <v>0</v>
      </c>
      <c r="AU1863" s="149" t="str">
        <f t="shared" si="491"/>
        <v/>
      </c>
      <c r="AV1863" s="155"/>
      <c r="AW1863" s="155"/>
      <c r="AX1863" s="155" t="str">
        <f t="shared" si="492"/>
        <v/>
      </c>
      <c r="AY1863" s="155"/>
      <c r="AZ1863" s="155"/>
      <c r="BA1863" s="151" t="str">
        <f t="shared" si="493"/>
        <v/>
      </c>
      <c r="BC1863" s="47" t="str">
        <f t="shared" si="494"/>
        <v/>
      </c>
    </row>
    <row r="1864" spans="1:55" x14ac:dyDescent="0.25">
      <c r="A1864" s="4"/>
      <c r="B1864" s="167"/>
      <c r="C1864" s="168"/>
      <c r="D1864" s="169"/>
      <c r="E1864" s="170"/>
      <c r="F1864" s="171"/>
      <c r="G1864" s="172"/>
      <c r="H1864" s="173"/>
      <c r="I1864" s="171"/>
      <c r="J1864" s="172"/>
      <c r="K1864" s="170"/>
      <c r="L1864" s="171"/>
      <c r="M1864" s="172"/>
      <c r="N1864" s="174"/>
      <c r="O1864" s="4"/>
      <c r="P1864" s="49" t="str">
        <f t="shared" si="478"/>
        <v/>
      </c>
      <c r="Q1864" s="4"/>
      <c r="S1864" s="22" t="str">
        <f t="shared" si="479"/>
        <v/>
      </c>
      <c r="T1864" s="8" t="str">
        <f t="shared" si="480"/>
        <v/>
      </c>
      <c r="U1864" s="23" t="str">
        <f t="shared" si="481"/>
        <v/>
      </c>
      <c r="W1864" s="50"/>
      <c r="Y1864" s="65" t="str">
        <f t="shared" si="482"/>
        <v/>
      </c>
      <c r="Z1864" s="8" t="str">
        <f t="shared" si="483"/>
        <v/>
      </c>
      <c r="AA1864" s="66" t="str">
        <f t="shared" si="484"/>
        <v/>
      </c>
      <c r="AC1864" s="65" t="str">
        <f>IF($G1864="", "", IF(IFERROR(INDEX('Intro &amp; Setup'!$Y$17:$Y$26, MATCH($G1864, 'Intro &amp; Setup'!$U$17:$U$26, 0)), "")="", 'Intro &amp; Setup'!$BB$15, IFERROR(INDEX('Intro &amp; Setup'!$Y$17:$Y$26, MATCH($G1864, 'Intro &amp; Setup'!$U$17:$U$26, 0)), "")))</f>
        <v/>
      </c>
      <c r="AD1864" s="8" t="str">
        <f>IF($J1864="", "", IF(IFERROR(INDEX('Intro &amp; Setup'!$Y$17:$Y$26, MATCH($J1864, 'Intro &amp; Setup'!$U$17:$U$26, 0)), "")="", 'Intro &amp; Setup'!$BB$15, IFERROR(INDEX('Intro &amp; Setup'!$Y$17:$Y$26, MATCH($J1864, 'Intro &amp; Setup'!$U$17:$U$26, 0)), "")))</f>
        <v/>
      </c>
      <c r="AE1864" s="66" t="str">
        <f>IF($M1864="", "", IF(IFERROR(INDEX('Intro &amp; Setup'!$Y$17:$Y$26, MATCH($M1864, 'Intro &amp; Setup'!$U$17:$U$26, 0)), "")="", 'Intro &amp; Setup'!$BB$15, IFERROR(INDEX('Intro &amp; Setup'!$Y$17:$Y$26, MATCH($M1864, 'Intro &amp; Setup'!$U$17:$U$26, 0)), "")))</f>
        <v/>
      </c>
      <c r="AG1864" s="65" t="str">
        <f t="shared" si="485"/>
        <v/>
      </c>
      <c r="AH1864" s="8" t="str">
        <f t="shared" si="486"/>
        <v/>
      </c>
      <c r="AI1864" s="66" t="str">
        <f t="shared" si="487"/>
        <v/>
      </c>
      <c r="AK1864" s="123" t="str">
        <f>IF(AC1864='Intro &amp; Setup'!$BB$14, $AO1864, "")</f>
        <v/>
      </c>
      <c r="AL1864" s="124" t="str">
        <f>IF(AD1864='Intro &amp; Setup'!$BB$14, $AO1864, "")</f>
        <v/>
      </c>
      <c r="AM1864" s="125" t="str">
        <f>IF(AE1864='Intro &amp; Setup'!$BB$14, $AO1864, "")</f>
        <v/>
      </c>
      <c r="AO1864" s="130" t="str">
        <f>IF(AND($B1864="", $C1864="", $D1864=""), "", IF($N1864="", 'Intro &amp; Setup'!$AB$33, $N1864))</f>
        <v/>
      </c>
      <c r="AQ1864" s="140">
        <f t="shared" si="488"/>
        <v>0</v>
      </c>
      <c r="AR1864" s="145">
        <f t="shared" si="489"/>
        <v>0</v>
      </c>
      <c r="AS1864" s="141">
        <f t="shared" si="490"/>
        <v>0</v>
      </c>
      <c r="AU1864" s="149" t="str">
        <f t="shared" si="491"/>
        <v/>
      </c>
      <c r="AV1864" s="155"/>
      <c r="AW1864" s="155"/>
      <c r="AX1864" s="155" t="str">
        <f t="shared" si="492"/>
        <v/>
      </c>
      <c r="AY1864" s="155"/>
      <c r="AZ1864" s="155"/>
      <c r="BA1864" s="151" t="str">
        <f t="shared" si="493"/>
        <v/>
      </c>
      <c r="BC1864" s="47" t="str">
        <f t="shared" si="494"/>
        <v/>
      </c>
    </row>
    <row r="1865" spans="1:55" x14ac:dyDescent="0.25">
      <c r="A1865" s="4"/>
      <c r="B1865" s="167"/>
      <c r="C1865" s="168"/>
      <c r="D1865" s="169"/>
      <c r="E1865" s="170"/>
      <c r="F1865" s="171"/>
      <c r="G1865" s="172"/>
      <c r="H1865" s="173"/>
      <c r="I1865" s="171"/>
      <c r="J1865" s="172"/>
      <c r="K1865" s="170"/>
      <c r="L1865" s="171"/>
      <c r="M1865" s="172"/>
      <c r="N1865" s="174"/>
      <c r="O1865" s="4"/>
      <c r="P1865" s="49" t="str">
        <f t="shared" si="478"/>
        <v/>
      </c>
      <c r="Q1865" s="4"/>
      <c r="S1865" s="22" t="str">
        <f t="shared" si="479"/>
        <v/>
      </c>
      <c r="T1865" s="8" t="str">
        <f t="shared" si="480"/>
        <v/>
      </c>
      <c r="U1865" s="23" t="str">
        <f t="shared" si="481"/>
        <v/>
      </c>
      <c r="W1865" s="50"/>
      <c r="Y1865" s="65" t="str">
        <f t="shared" si="482"/>
        <v/>
      </c>
      <c r="Z1865" s="8" t="str">
        <f t="shared" si="483"/>
        <v/>
      </c>
      <c r="AA1865" s="66" t="str">
        <f t="shared" si="484"/>
        <v/>
      </c>
      <c r="AC1865" s="65" t="str">
        <f>IF($G1865="", "", IF(IFERROR(INDEX('Intro &amp; Setup'!$Y$17:$Y$26, MATCH($G1865, 'Intro &amp; Setup'!$U$17:$U$26, 0)), "")="", 'Intro &amp; Setup'!$BB$15, IFERROR(INDEX('Intro &amp; Setup'!$Y$17:$Y$26, MATCH($G1865, 'Intro &amp; Setup'!$U$17:$U$26, 0)), "")))</f>
        <v/>
      </c>
      <c r="AD1865" s="8" t="str">
        <f>IF($J1865="", "", IF(IFERROR(INDEX('Intro &amp; Setup'!$Y$17:$Y$26, MATCH($J1865, 'Intro &amp; Setup'!$U$17:$U$26, 0)), "")="", 'Intro &amp; Setup'!$BB$15, IFERROR(INDEX('Intro &amp; Setup'!$Y$17:$Y$26, MATCH($J1865, 'Intro &amp; Setup'!$U$17:$U$26, 0)), "")))</f>
        <v/>
      </c>
      <c r="AE1865" s="66" t="str">
        <f>IF($M1865="", "", IF(IFERROR(INDEX('Intro &amp; Setup'!$Y$17:$Y$26, MATCH($M1865, 'Intro &amp; Setup'!$U$17:$U$26, 0)), "")="", 'Intro &amp; Setup'!$BB$15, IFERROR(INDEX('Intro &amp; Setup'!$Y$17:$Y$26, MATCH($M1865, 'Intro &amp; Setup'!$U$17:$U$26, 0)), "")))</f>
        <v/>
      </c>
      <c r="AG1865" s="65" t="str">
        <f t="shared" si="485"/>
        <v/>
      </c>
      <c r="AH1865" s="8" t="str">
        <f t="shared" si="486"/>
        <v/>
      </c>
      <c r="AI1865" s="66" t="str">
        <f t="shared" si="487"/>
        <v/>
      </c>
      <c r="AK1865" s="123" t="str">
        <f>IF(AC1865='Intro &amp; Setup'!$BB$14, $AO1865, "")</f>
        <v/>
      </c>
      <c r="AL1865" s="124" t="str">
        <f>IF(AD1865='Intro &amp; Setup'!$BB$14, $AO1865, "")</f>
        <v/>
      </c>
      <c r="AM1865" s="125" t="str">
        <f>IF(AE1865='Intro &amp; Setup'!$BB$14, $AO1865, "")</f>
        <v/>
      </c>
      <c r="AO1865" s="130" t="str">
        <f>IF(AND($B1865="", $C1865="", $D1865=""), "", IF($N1865="", 'Intro &amp; Setup'!$AB$33, $N1865))</f>
        <v/>
      </c>
      <c r="AQ1865" s="140">
        <f t="shared" si="488"/>
        <v>0</v>
      </c>
      <c r="AR1865" s="145">
        <f t="shared" si="489"/>
        <v>0</v>
      </c>
      <c r="AS1865" s="141">
        <f t="shared" si="490"/>
        <v>0</v>
      </c>
      <c r="AU1865" s="149" t="str">
        <f t="shared" si="491"/>
        <v/>
      </c>
      <c r="AV1865" s="155"/>
      <c r="AW1865" s="155"/>
      <c r="AX1865" s="155" t="str">
        <f t="shared" si="492"/>
        <v/>
      </c>
      <c r="AY1865" s="155"/>
      <c r="AZ1865" s="155"/>
      <c r="BA1865" s="151" t="str">
        <f t="shared" si="493"/>
        <v/>
      </c>
      <c r="BC1865" s="47" t="str">
        <f t="shared" si="494"/>
        <v/>
      </c>
    </row>
    <row r="1866" spans="1:55" x14ac:dyDescent="0.25">
      <c r="A1866" s="4"/>
      <c r="B1866" s="167"/>
      <c r="C1866" s="168"/>
      <c r="D1866" s="169"/>
      <c r="E1866" s="170"/>
      <c r="F1866" s="171"/>
      <c r="G1866" s="172"/>
      <c r="H1866" s="173"/>
      <c r="I1866" s="171"/>
      <c r="J1866" s="172"/>
      <c r="K1866" s="170"/>
      <c r="L1866" s="171"/>
      <c r="M1866" s="172"/>
      <c r="N1866" s="174"/>
      <c r="O1866" s="4"/>
      <c r="P1866" s="49" t="str">
        <f t="shared" si="478"/>
        <v/>
      </c>
      <c r="Q1866" s="4"/>
      <c r="S1866" s="22" t="str">
        <f t="shared" si="479"/>
        <v/>
      </c>
      <c r="T1866" s="8" t="str">
        <f t="shared" si="480"/>
        <v/>
      </c>
      <c r="U1866" s="23" t="str">
        <f t="shared" si="481"/>
        <v/>
      </c>
      <c r="W1866" s="50"/>
      <c r="Y1866" s="65" t="str">
        <f t="shared" si="482"/>
        <v/>
      </c>
      <c r="Z1866" s="8" t="str">
        <f t="shared" si="483"/>
        <v/>
      </c>
      <c r="AA1866" s="66" t="str">
        <f t="shared" si="484"/>
        <v/>
      </c>
      <c r="AC1866" s="65" t="str">
        <f>IF($G1866="", "", IF(IFERROR(INDEX('Intro &amp; Setup'!$Y$17:$Y$26, MATCH($G1866, 'Intro &amp; Setup'!$U$17:$U$26, 0)), "")="", 'Intro &amp; Setup'!$BB$15, IFERROR(INDEX('Intro &amp; Setup'!$Y$17:$Y$26, MATCH($G1866, 'Intro &amp; Setup'!$U$17:$U$26, 0)), "")))</f>
        <v/>
      </c>
      <c r="AD1866" s="8" t="str">
        <f>IF($J1866="", "", IF(IFERROR(INDEX('Intro &amp; Setup'!$Y$17:$Y$26, MATCH($J1866, 'Intro &amp; Setup'!$U$17:$U$26, 0)), "")="", 'Intro &amp; Setup'!$BB$15, IFERROR(INDEX('Intro &amp; Setup'!$Y$17:$Y$26, MATCH($J1866, 'Intro &amp; Setup'!$U$17:$U$26, 0)), "")))</f>
        <v/>
      </c>
      <c r="AE1866" s="66" t="str">
        <f>IF($M1866="", "", IF(IFERROR(INDEX('Intro &amp; Setup'!$Y$17:$Y$26, MATCH($M1866, 'Intro &amp; Setup'!$U$17:$U$26, 0)), "")="", 'Intro &amp; Setup'!$BB$15, IFERROR(INDEX('Intro &amp; Setup'!$Y$17:$Y$26, MATCH($M1866, 'Intro &amp; Setup'!$U$17:$U$26, 0)), "")))</f>
        <v/>
      </c>
      <c r="AG1866" s="65" t="str">
        <f t="shared" si="485"/>
        <v/>
      </c>
      <c r="AH1866" s="8" t="str">
        <f t="shared" si="486"/>
        <v/>
      </c>
      <c r="AI1866" s="66" t="str">
        <f t="shared" si="487"/>
        <v/>
      </c>
      <c r="AK1866" s="123" t="str">
        <f>IF(AC1866='Intro &amp; Setup'!$BB$14, $AO1866, "")</f>
        <v/>
      </c>
      <c r="AL1866" s="124" t="str">
        <f>IF(AD1866='Intro &amp; Setup'!$BB$14, $AO1866, "")</f>
        <v/>
      </c>
      <c r="AM1866" s="125" t="str">
        <f>IF(AE1866='Intro &amp; Setup'!$BB$14, $AO1866, "")</f>
        <v/>
      </c>
      <c r="AO1866" s="130" t="str">
        <f>IF(AND($B1866="", $C1866="", $D1866=""), "", IF($N1866="", 'Intro &amp; Setup'!$AB$33, $N1866))</f>
        <v/>
      </c>
      <c r="AQ1866" s="140">
        <f t="shared" si="488"/>
        <v>0</v>
      </c>
      <c r="AR1866" s="145">
        <f t="shared" si="489"/>
        <v>0</v>
      </c>
      <c r="AS1866" s="141">
        <f t="shared" si="490"/>
        <v>0</v>
      </c>
      <c r="AU1866" s="149" t="str">
        <f t="shared" si="491"/>
        <v/>
      </c>
      <c r="AV1866" s="155"/>
      <c r="AW1866" s="155"/>
      <c r="AX1866" s="155" t="str">
        <f t="shared" si="492"/>
        <v/>
      </c>
      <c r="AY1866" s="155"/>
      <c r="AZ1866" s="155"/>
      <c r="BA1866" s="151" t="str">
        <f t="shared" si="493"/>
        <v/>
      </c>
      <c r="BC1866" s="47" t="str">
        <f t="shared" si="494"/>
        <v/>
      </c>
    </row>
    <row r="1867" spans="1:55" x14ac:dyDescent="0.25">
      <c r="A1867" s="4"/>
      <c r="B1867" s="167"/>
      <c r="C1867" s="168"/>
      <c r="D1867" s="169"/>
      <c r="E1867" s="170"/>
      <c r="F1867" s="171"/>
      <c r="G1867" s="172"/>
      <c r="H1867" s="173"/>
      <c r="I1867" s="171"/>
      <c r="J1867" s="172"/>
      <c r="K1867" s="170"/>
      <c r="L1867" s="171"/>
      <c r="M1867" s="172"/>
      <c r="N1867" s="174"/>
      <c r="O1867" s="4"/>
      <c r="P1867" s="49" t="str">
        <f t="shared" si="478"/>
        <v/>
      </c>
      <c r="Q1867" s="4"/>
      <c r="S1867" s="22" t="str">
        <f t="shared" si="479"/>
        <v/>
      </c>
      <c r="T1867" s="8" t="str">
        <f t="shared" si="480"/>
        <v/>
      </c>
      <c r="U1867" s="23" t="str">
        <f t="shared" si="481"/>
        <v/>
      </c>
      <c r="W1867" s="50"/>
      <c r="Y1867" s="65" t="str">
        <f t="shared" si="482"/>
        <v/>
      </c>
      <c r="Z1867" s="8" t="str">
        <f t="shared" si="483"/>
        <v/>
      </c>
      <c r="AA1867" s="66" t="str">
        <f t="shared" si="484"/>
        <v/>
      </c>
      <c r="AC1867" s="65" t="str">
        <f>IF($G1867="", "", IF(IFERROR(INDEX('Intro &amp; Setup'!$Y$17:$Y$26, MATCH($G1867, 'Intro &amp; Setup'!$U$17:$U$26, 0)), "")="", 'Intro &amp; Setup'!$BB$15, IFERROR(INDEX('Intro &amp; Setup'!$Y$17:$Y$26, MATCH($G1867, 'Intro &amp; Setup'!$U$17:$U$26, 0)), "")))</f>
        <v/>
      </c>
      <c r="AD1867" s="8" t="str">
        <f>IF($J1867="", "", IF(IFERROR(INDEX('Intro &amp; Setup'!$Y$17:$Y$26, MATCH($J1867, 'Intro &amp; Setup'!$U$17:$U$26, 0)), "")="", 'Intro &amp; Setup'!$BB$15, IFERROR(INDEX('Intro &amp; Setup'!$Y$17:$Y$26, MATCH($J1867, 'Intro &amp; Setup'!$U$17:$U$26, 0)), "")))</f>
        <v/>
      </c>
      <c r="AE1867" s="66" t="str">
        <f>IF($M1867="", "", IF(IFERROR(INDEX('Intro &amp; Setup'!$Y$17:$Y$26, MATCH($M1867, 'Intro &amp; Setup'!$U$17:$U$26, 0)), "")="", 'Intro &amp; Setup'!$BB$15, IFERROR(INDEX('Intro &amp; Setup'!$Y$17:$Y$26, MATCH($M1867, 'Intro &amp; Setup'!$U$17:$U$26, 0)), "")))</f>
        <v/>
      </c>
      <c r="AG1867" s="65" t="str">
        <f t="shared" si="485"/>
        <v/>
      </c>
      <c r="AH1867" s="8" t="str">
        <f t="shared" si="486"/>
        <v/>
      </c>
      <c r="AI1867" s="66" t="str">
        <f t="shared" si="487"/>
        <v/>
      </c>
      <c r="AK1867" s="123" t="str">
        <f>IF(AC1867='Intro &amp; Setup'!$BB$14, $AO1867, "")</f>
        <v/>
      </c>
      <c r="AL1867" s="124" t="str">
        <f>IF(AD1867='Intro &amp; Setup'!$BB$14, $AO1867, "")</f>
        <v/>
      </c>
      <c r="AM1867" s="125" t="str">
        <f>IF(AE1867='Intro &amp; Setup'!$BB$14, $AO1867, "")</f>
        <v/>
      </c>
      <c r="AO1867" s="130" t="str">
        <f>IF(AND($B1867="", $C1867="", $D1867=""), "", IF($N1867="", 'Intro &amp; Setup'!$AB$33, $N1867))</f>
        <v/>
      </c>
      <c r="AQ1867" s="140">
        <f t="shared" si="488"/>
        <v>0</v>
      </c>
      <c r="AR1867" s="145">
        <f t="shared" si="489"/>
        <v>0</v>
      </c>
      <c r="AS1867" s="141">
        <f t="shared" si="490"/>
        <v>0</v>
      </c>
      <c r="AU1867" s="149" t="str">
        <f t="shared" si="491"/>
        <v/>
      </c>
      <c r="AV1867" s="155"/>
      <c r="AW1867" s="155"/>
      <c r="AX1867" s="155" t="str">
        <f t="shared" si="492"/>
        <v/>
      </c>
      <c r="AY1867" s="155"/>
      <c r="AZ1867" s="155"/>
      <c r="BA1867" s="151" t="str">
        <f t="shared" si="493"/>
        <v/>
      </c>
      <c r="BC1867" s="47" t="str">
        <f t="shared" si="494"/>
        <v/>
      </c>
    </row>
    <row r="1868" spans="1:55" x14ac:dyDescent="0.25">
      <c r="A1868" s="4"/>
      <c r="B1868" s="167"/>
      <c r="C1868" s="168"/>
      <c r="D1868" s="169"/>
      <c r="E1868" s="170"/>
      <c r="F1868" s="171"/>
      <c r="G1868" s="172"/>
      <c r="H1868" s="173"/>
      <c r="I1868" s="171"/>
      <c r="J1868" s="172"/>
      <c r="K1868" s="170"/>
      <c r="L1868" s="171"/>
      <c r="M1868" s="172"/>
      <c r="N1868" s="174"/>
      <c r="O1868" s="4"/>
      <c r="P1868" s="49" t="str">
        <f t="shared" ref="P1868:P1931" si="495">IF(COUNTIF($AC1868:$AE1868, $AC$7)&gt;0, $AC$7, IF(COUNTIF($AC1868:$AE1868, $AC$8)&gt;0, $AC$8, ""))</f>
        <v/>
      </c>
      <c r="Q1868" s="4"/>
      <c r="S1868" s="22" t="str">
        <f t="shared" ref="S1868:S1931" si="496">IF(B1868="", "", IF(COUNTIF(B$11:B$5010, B1868)&gt;1, "X", ""))</f>
        <v/>
      </c>
      <c r="T1868" s="8" t="str">
        <f t="shared" ref="T1868:T1931" si="497">IF(C1868="", "", IF(COUNTIF(C$11:C$5010, C1868)&gt;1, "X", ""))</f>
        <v/>
      </c>
      <c r="U1868" s="23" t="str">
        <f t="shared" ref="U1868:U1931" si="498">IF(D1868="", "", IF(COUNTIF(D$11:D$5010, D1868)&gt;1, "X", ""))</f>
        <v/>
      </c>
      <c r="W1868" s="50"/>
      <c r="Y1868" s="65" t="str">
        <f t="shared" ref="Y1868:Y1931" si="499">IF($E1868="", "", TEXT($E1868, "ddd"))</f>
        <v/>
      </c>
      <c r="Z1868" s="8" t="str">
        <f t="shared" ref="Z1868:Z1931" si="500">IF($H1868="", "", TEXT($H1868, "ddd"))</f>
        <v/>
      </c>
      <c r="AA1868" s="66" t="str">
        <f t="shared" ref="AA1868:AA1931" si="501">IF($K1868="", "", TEXT($K1868, "ddd"))</f>
        <v/>
      </c>
      <c r="AC1868" s="65" t="str">
        <f>IF($G1868="", "", IF(IFERROR(INDEX('Intro &amp; Setup'!$Y$17:$Y$26, MATCH($G1868, 'Intro &amp; Setup'!$U$17:$U$26, 0)), "")="", 'Intro &amp; Setup'!$BB$15, IFERROR(INDEX('Intro &amp; Setup'!$Y$17:$Y$26, MATCH($G1868, 'Intro &amp; Setup'!$U$17:$U$26, 0)), "")))</f>
        <v/>
      </c>
      <c r="AD1868" s="8" t="str">
        <f>IF($J1868="", "", IF(IFERROR(INDEX('Intro &amp; Setup'!$Y$17:$Y$26, MATCH($J1868, 'Intro &amp; Setup'!$U$17:$U$26, 0)), "")="", 'Intro &amp; Setup'!$BB$15, IFERROR(INDEX('Intro &amp; Setup'!$Y$17:$Y$26, MATCH($J1868, 'Intro &amp; Setup'!$U$17:$U$26, 0)), "")))</f>
        <v/>
      </c>
      <c r="AE1868" s="66" t="str">
        <f>IF($M1868="", "", IF(IFERROR(INDEX('Intro &amp; Setup'!$Y$17:$Y$26, MATCH($M1868, 'Intro &amp; Setup'!$U$17:$U$26, 0)), "")="", 'Intro &amp; Setup'!$BB$15, IFERROR(INDEX('Intro &amp; Setup'!$Y$17:$Y$26, MATCH($M1868, 'Intro &amp; Setup'!$U$17:$U$26, 0)), "")))</f>
        <v/>
      </c>
      <c r="AG1868" s="65" t="str">
        <f t="shared" ref="AG1868:AG1931" si="502">IF($F1868="", "", TEXT(ROUNDDOWN($F1868/(1/24),0)*(1/24), "hh:mm"))</f>
        <v/>
      </c>
      <c r="AH1868" s="8" t="str">
        <f t="shared" ref="AH1868:AH1931" si="503">IF($I1868="", "", TEXT(ROUNDDOWN($I1868/(1/24),0)*(1/24), "hh:mm"))</f>
        <v/>
      </c>
      <c r="AI1868" s="66" t="str">
        <f t="shared" ref="AI1868:AI1931" si="504">IF($L1868="", "", TEXT(ROUNDDOWN($L1868/(1/24),0)*(1/24), "hh:mm"))</f>
        <v/>
      </c>
      <c r="AK1868" s="123" t="str">
        <f>IF(AC1868='Intro &amp; Setup'!$BB$14, $AO1868, "")</f>
        <v/>
      </c>
      <c r="AL1868" s="124" t="str">
        <f>IF(AD1868='Intro &amp; Setup'!$BB$14, $AO1868, "")</f>
        <v/>
      </c>
      <c r="AM1868" s="125" t="str">
        <f>IF(AE1868='Intro &amp; Setup'!$BB$14, $AO1868, "")</f>
        <v/>
      </c>
      <c r="AO1868" s="130" t="str">
        <f>IF(AND($B1868="", $C1868="", $D1868=""), "", IF($N1868="", 'Intro &amp; Setup'!$AB$33, $N1868))</f>
        <v/>
      </c>
      <c r="AQ1868" s="140">
        <f t="shared" ref="AQ1868:AQ1931" si="505">IF(OR(E1868="", F1868="", G1868=""), 0, 1)</f>
        <v>0</v>
      </c>
      <c r="AR1868" s="145">
        <f t="shared" ref="AR1868:AR1931" si="506">+IF(OR(H1868="", I1868="", J1868=""), 0, 1)</f>
        <v>0</v>
      </c>
      <c r="AS1868" s="141">
        <f t="shared" ref="AS1868:AS1931" si="507">IF(OR(K1868="", L1868="", M1868=""), 0, 1)</f>
        <v>0</v>
      </c>
      <c r="AU1868" s="149" t="str">
        <f t="shared" ref="AU1868:AU1931" si="508">IF(G1868="", "", IF(COUNTIF($W$11:$W$20, G1868)=0, "X", ""))</f>
        <v/>
      </c>
      <c r="AV1868" s="155"/>
      <c r="AW1868" s="155"/>
      <c r="AX1868" s="155" t="str">
        <f t="shared" ref="AX1868:AX1931" si="509">IF(J1868="", "", IF(COUNTIF($W$11:$W$20, J1868)=0, "X", ""))</f>
        <v/>
      </c>
      <c r="AY1868" s="155"/>
      <c r="AZ1868" s="155"/>
      <c r="BA1868" s="151" t="str">
        <f t="shared" ref="BA1868:BA1931" si="510">IF(M1868="", "", IF(COUNTIF($W$11:$W$20, M1868)=0, "X", ""))</f>
        <v/>
      </c>
      <c r="BC1868" s="47" t="str">
        <f t="shared" ref="BC1868:BC1931" si="511">IF($AC1868=$AC$7, 1, IF($AD1868=$AC$7, 2, IF($AE1868=$AC$7, 3, "")))</f>
        <v/>
      </c>
    </row>
    <row r="1869" spans="1:55" x14ac:dyDescent="0.25">
      <c r="A1869" s="4"/>
      <c r="B1869" s="167"/>
      <c r="C1869" s="168"/>
      <c r="D1869" s="169"/>
      <c r="E1869" s="170"/>
      <c r="F1869" s="171"/>
      <c r="G1869" s="172"/>
      <c r="H1869" s="173"/>
      <c r="I1869" s="171"/>
      <c r="J1869" s="172"/>
      <c r="K1869" s="170"/>
      <c r="L1869" s="171"/>
      <c r="M1869" s="172"/>
      <c r="N1869" s="174"/>
      <c r="O1869" s="4"/>
      <c r="P1869" s="49" t="str">
        <f t="shared" si="495"/>
        <v/>
      </c>
      <c r="Q1869" s="4"/>
      <c r="S1869" s="22" t="str">
        <f t="shared" si="496"/>
        <v/>
      </c>
      <c r="T1869" s="8" t="str">
        <f t="shared" si="497"/>
        <v/>
      </c>
      <c r="U1869" s="23" t="str">
        <f t="shared" si="498"/>
        <v/>
      </c>
      <c r="W1869" s="50"/>
      <c r="Y1869" s="65" t="str">
        <f t="shared" si="499"/>
        <v/>
      </c>
      <c r="Z1869" s="8" t="str">
        <f t="shared" si="500"/>
        <v/>
      </c>
      <c r="AA1869" s="66" t="str">
        <f t="shared" si="501"/>
        <v/>
      </c>
      <c r="AC1869" s="65" t="str">
        <f>IF($G1869="", "", IF(IFERROR(INDEX('Intro &amp; Setup'!$Y$17:$Y$26, MATCH($G1869, 'Intro &amp; Setup'!$U$17:$U$26, 0)), "")="", 'Intro &amp; Setup'!$BB$15, IFERROR(INDEX('Intro &amp; Setup'!$Y$17:$Y$26, MATCH($G1869, 'Intro &amp; Setup'!$U$17:$U$26, 0)), "")))</f>
        <v/>
      </c>
      <c r="AD1869" s="8" t="str">
        <f>IF($J1869="", "", IF(IFERROR(INDEX('Intro &amp; Setup'!$Y$17:$Y$26, MATCH($J1869, 'Intro &amp; Setup'!$U$17:$U$26, 0)), "")="", 'Intro &amp; Setup'!$BB$15, IFERROR(INDEX('Intro &amp; Setup'!$Y$17:$Y$26, MATCH($J1869, 'Intro &amp; Setup'!$U$17:$U$26, 0)), "")))</f>
        <v/>
      </c>
      <c r="AE1869" s="66" t="str">
        <f>IF($M1869="", "", IF(IFERROR(INDEX('Intro &amp; Setup'!$Y$17:$Y$26, MATCH($M1869, 'Intro &amp; Setup'!$U$17:$U$26, 0)), "")="", 'Intro &amp; Setup'!$BB$15, IFERROR(INDEX('Intro &amp; Setup'!$Y$17:$Y$26, MATCH($M1869, 'Intro &amp; Setup'!$U$17:$U$26, 0)), "")))</f>
        <v/>
      </c>
      <c r="AG1869" s="65" t="str">
        <f t="shared" si="502"/>
        <v/>
      </c>
      <c r="AH1869" s="8" t="str">
        <f t="shared" si="503"/>
        <v/>
      </c>
      <c r="AI1869" s="66" t="str">
        <f t="shared" si="504"/>
        <v/>
      </c>
      <c r="AK1869" s="123" t="str">
        <f>IF(AC1869='Intro &amp; Setup'!$BB$14, $AO1869, "")</f>
        <v/>
      </c>
      <c r="AL1869" s="124" t="str">
        <f>IF(AD1869='Intro &amp; Setup'!$BB$14, $AO1869, "")</f>
        <v/>
      </c>
      <c r="AM1869" s="125" t="str">
        <f>IF(AE1869='Intro &amp; Setup'!$BB$14, $AO1869, "")</f>
        <v/>
      </c>
      <c r="AO1869" s="130" t="str">
        <f>IF(AND($B1869="", $C1869="", $D1869=""), "", IF($N1869="", 'Intro &amp; Setup'!$AB$33, $N1869))</f>
        <v/>
      </c>
      <c r="AQ1869" s="140">
        <f t="shared" si="505"/>
        <v>0</v>
      </c>
      <c r="AR1869" s="145">
        <f t="shared" si="506"/>
        <v>0</v>
      </c>
      <c r="AS1869" s="141">
        <f t="shared" si="507"/>
        <v>0</v>
      </c>
      <c r="AU1869" s="149" t="str">
        <f t="shared" si="508"/>
        <v/>
      </c>
      <c r="AV1869" s="155"/>
      <c r="AW1869" s="155"/>
      <c r="AX1869" s="155" t="str">
        <f t="shared" si="509"/>
        <v/>
      </c>
      <c r="AY1869" s="155"/>
      <c r="AZ1869" s="155"/>
      <c r="BA1869" s="151" t="str">
        <f t="shared" si="510"/>
        <v/>
      </c>
      <c r="BC1869" s="47" t="str">
        <f t="shared" si="511"/>
        <v/>
      </c>
    </row>
    <row r="1870" spans="1:55" x14ac:dyDescent="0.25">
      <c r="A1870" s="4"/>
      <c r="B1870" s="167"/>
      <c r="C1870" s="168"/>
      <c r="D1870" s="169"/>
      <c r="E1870" s="170"/>
      <c r="F1870" s="171"/>
      <c r="G1870" s="172"/>
      <c r="H1870" s="173"/>
      <c r="I1870" s="171"/>
      <c r="J1870" s="172"/>
      <c r="K1870" s="170"/>
      <c r="L1870" s="171"/>
      <c r="M1870" s="172"/>
      <c r="N1870" s="174"/>
      <c r="O1870" s="4"/>
      <c r="P1870" s="49" t="str">
        <f t="shared" si="495"/>
        <v/>
      </c>
      <c r="Q1870" s="4"/>
      <c r="S1870" s="22" t="str">
        <f t="shared" si="496"/>
        <v/>
      </c>
      <c r="T1870" s="8" t="str">
        <f t="shared" si="497"/>
        <v/>
      </c>
      <c r="U1870" s="23" t="str">
        <f t="shared" si="498"/>
        <v/>
      </c>
      <c r="W1870" s="50"/>
      <c r="Y1870" s="65" t="str">
        <f t="shared" si="499"/>
        <v/>
      </c>
      <c r="Z1870" s="8" t="str">
        <f t="shared" si="500"/>
        <v/>
      </c>
      <c r="AA1870" s="66" t="str">
        <f t="shared" si="501"/>
        <v/>
      </c>
      <c r="AC1870" s="65" t="str">
        <f>IF($G1870="", "", IF(IFERROR(INDEX('Intro &amp; Setup'!$Y$17:$Y$26, MATCH($G1870, 'Intro &amp; Setup'!$U$17:$U$26, 0)), "")="", 'Intro &amp; Setup'!$BB$15, IFERROR(INDEX('Intro &amp; Setup'!$Y$17:$Y$26, MATCH($G1870, 'Intro &amp; Setup'!$U$17:$U$26, 0)), "")))</f>
        <v/>
      </c>
      <c r="AD1870" s="8" t="str">
        <f>IF($J1870="", "", IF(IFERROR(INDEX('Intro &amp; Setup'!$Y$17:$Y$26, MATCH($J1870, 'Intro &amp; Setup'!$U$17:$U$26, 0)), "")="", 'Intro &amp; Setup'!$BB$15, IFERROR(INDEX('Intro &amp; Setup'!$Y$17:$Y$26, MATCH($J1870, 'Intro &amp; Setup'!$U$17:$U$26, 0)), "")))</f>
        <v/>
      </c>
      <c r="AE1870" s="66" t="str">
        <f>IF($M1870="", "", IF(IFERROR(INDEX('Intro &amp; Setup'!$Y$17:$Y$26, MATCH($M1870, 'Intro &amp; Setup'!$U$17:$U$26, 0)), "")="", 'Intro &amp; Setup'!$BB$15, IFERROR(INDEX('Intro &amp; Setup'!$Y$17:$Y$26, MATCH($M1870, 'Intro &amp; Setup'!$U$17:$U$26, 0)), "")))</f>
        <v/>
      </c>
      <c r="AG1870" s="65" t="str">
        <f t="shared" si="502"/>
        <v/>
      </c>
      <c r="AH1870" s="8" t="str">
        <f t="shared" si="503"/>
        <v/>
      </c>
      <c r="AI1870" s="66" t="str">
        <f t="shared" si="504"/>
        <v/>
      </c>
      <c r="AK1870" s="123" t="str">
        <f>IF(AC1870='Intro &amp; Setup'!$BB$14, $AO1870, "")</f>
        <v/>
      </c>
      <c r="AL1870" s="124" t="str">
        <f>IF(AD1870='Intro &amp; Setup'!$BB$14, $AO1870, "")</f>
        <v/>
      </c>
      <c r="AM1870" s="125" t="str">
        <f>IF(AE1870='Intro &amp; Setup'!$BB$14, $AO1870, "")</f>
        <v/>
      </c>
      <c r="AO1870" s="130" t="str">
        <f>IF(AND($B1870="", $C1870="", $D1870=""), "", IF($N1870="", 'Intro &amp; Setup'!$AB$33, $N1870))</f>
        <v/>
      </c>
      <c r="AQ1870" s="140">
        <f t="shared" si="505"/>
        <v>0</v>
      </c>
      <c r="AR1870" s="145">
        <f t="shared" si="506"/>
        <v>0</v>
      </c>
      <c r="AS1870" s="141">
        <f t="shared" si="507"/>
        <v>0</v>
      </c>
      <c r="AU1870" s="149" t="str">
        <f t="shared" si="508"/>
        <v/>
      </c>
      <c r="AV1870" s="155"/>
      <c r="AW1870" s="155"/>
      <c r="AX1870" s="155" t="str">
        <f t="shared" si="509"/>
        <v/>
      </c>
      <c r="AY1870" s="155"/>
      <c r="AZ1870" s="155"/>
      <c r="BA1870" s="151" t="str">
        <f t="shared" si="510"/>
        <v/>
      </c>
      <c r="BC1870" s="47" t="str">
        <f t="shared" si="511"/>
        <v/>
      </c>
    </row>
    <row r="1871" spans="1:55" x14ac:dyDescent="0.25">
      <c r="A1871" s="4"/>
      <c r="B1871" s="167"/>
      <c r="C1871" s="168"/>
      <c r="D1871" s="169"/>
      <c r="E1871" s="170"/>
      <c r="F1871" s="171"/>
      <c r="G1871" s="172"/>
      <c r="H1871" s="173"/>
      <c r="I1871" s="171"/>
      <c r="J1871" s="172"/>
      <c r="K1871" s="170"/>
      <c r="L1871" s="171"/>
      <c r="M1871" s="172"/>
      <c r="N1871" s="174"/>
      <c r="O1871" s="4"/>
      <c r="P1871" s="49" t="str">
        <f t="shared" si="495"/>
        <v/>
      </c>
      <c r="Q1871" s="4"/>
      <c r="S1871" s="22" t="str">
        <f t="shared" si="496"/>
        <v/>
      </c>
      <c r="T1871" s="8" t="str">
        <f t="shared" si="497"/>
        <v/>
      </c>
      <c r="U1871" s="23" t="str">
        <f t="shared" si="498"/>
        <v/>
      </c>
      <c r="W1871" s="50"/>
      <c r="Y1871" s="65" t="str">
        <f t="shared" si="499"/>
        <v/>
      </c>
      <c r="Z1871" s="8" t="str">
        <f t="shared" si="500"/>
        <v/>
      </c>
      <c r="AA1871" s="66" t="str">
        <f t="shared" si="501"/>
        <v/>
      </c>
      <c r="AC1871" s="65" t="str">
        <f>IF($G1871="", "", IF(IFERROR(INDEX('Intro &amp; Setup'!$Y$17:$Y$26, MATCH($G1871, 'Intro &amp; Setup'!$U$17:$U$26, 0)), "")="", 'Intro &amp; Setup'!$BB$15, IFERROR(INDEX('Intro &amp; Setup'!$Y$17:$Y$26, MATCH($G1871, 'Intro &amp; Setup'!$U$17:$U$26, 0)), "")))</f>
        <v/>
      </c>
      <c r="AD1871" s="8" t="str">
        <f>IF($J1871="", "", IF(IFERROR(INDEX('Intro &amp; Setup'!$Y$17:$Y$26, MATCH($J1871, 'Intro &amp; Setup'!$U$17:$U$26, 0)), "")="", 'Intro &amp; Setup'!$BB$15, IFERROR(INDEX('Intro &amp; Setup'!$Y$17:$Y$26, MATCH($J1871, 'Intro &amp; Setup'!$U$17:$U$26, 0)), "")))</f>
        <v/>
      </c>
      <c r="AE1871" s="66" t="str">
        <f>IF($M1871="", "", IF(IFERROR(INDEX('Intro &amp; Setup'!$Y$17:$Y$26, MATCH($M1871, 'Intro &amp; Setup'!$U$17:$U$26, 0)), "")="", 'Intro &amp; Setup'!$BB$15, IFERROR(INDEX('Intro &amp; Setup'!$Y$17:$Y$26, MATCH($M1871, 'Intro &amp; Setup'!$U$17:$U$26, 0)), "")))</f>
        <v/>
      </c>
      <c r="AG1871" s="65" t="str">
        <f t="shared" si="502"/>
        <v/>
      </c>
      <c r="AH1871" s="8" t="str">
        <f t="shared" si="503"/>
        <v/>
      </c>
      <c r="AI1871" s="66" t="str">
        <f t="shared" si="504"/>
        <v/>
      </c>
      <c r="AK1871" s="123" t="str">
        <f>IF(AC1871='Intro &amp; Setup'!$BB$14, $AO1871, "")</f>
        <v/>
      </c>
      <c r="AL1871" s="124" t="str">
        <f>IF(AD1871='Intro &amp; Setup'!$BB$14, $AO1871, "")</f>
        <v/>
      </c>
      <c r="AM1871" s="125" t="str">
        <f>IF(AE1871='Intro &amp; Setup'!$BB$14, $AO1871, "")</f>
        <v/>
      </c>
      <c r="AO1871" s="130" t="str">
        <f>IF(AND($B1871="", $C1871="", $D1871=""), "", IF($N1871="", 'Intro &amp; Setup'!$AB$33, $N1871))</f>
        <v/>
      </c>
      <c r="AQ1871" s="140">
        <f t="shared" si="505"/>
        <v>0</v>
      </c>
      <c r="AR1871" s="145">
        <f t="shared" si="506"/>
        <v>0</v>
      </c>
      <c r="AS1871" s="141">
        <f t="shared" si="507"/>
        <v>0</v>
      </c>
      <c r="AU1871" s="149" t="str">
        <f t="shared" si="508"/>
        <v/>
      </c>
      <c r="AV1871" s="155"/>
      <c r="AW1871" s="155"/>
      <c r="AX1871" s="155" t="str">
        <f t="shared" si="509"/>
        <v/>
      </c>
      <c r="AY1871" s="155"/>
      <c r="AZ1871" s="155"/>
      <c r="BA1871" s="151" t="str">
        <f t="shared" si="510"/>
        <v/>
      </c>
      <c r="BC1871" s="47" t="str">
        <f t="shared" si="511"/>
        <v/>
      </c>
    </row>
    <row r="1872" spans="1:55" x14ac:dyDescent="0.25">
      <c r="A1872" s="4"/>
      <c r="B1872" s="167"/>
      <c r="C1872" s="168"/>
      <c r="D1872" s="169"/>
      <c r="E1872" s="170"/>
      <c r="F1872" s="171"/>
      <c r="G1872" s="172"/>
      <c r="H1872" s="173"/>
      <c r="I1872" s="171"/>
      <c r="J1872" s="172"/>
      <c r="K1872" s="170"/>
      <c r="L1872" s="171"/>
      <c r="M1872" s="172"/>
      <c r="N1872" s="174"/>
      <c r="O1872" s="4"/>
      <c r="P1872" s="49" t="str">
        <f t="shared" si="495"/>
        <v/>
      </c>
      <c r="Q1872" s="4"/>
      <c r="S1872" s="22" t="str">
        <f t="shared" si="496"/>
        <v/>
      </c>
      <c r="T1872" s="8" t="str">
        <f t="shared" si="497"/>
        <v/>
      </c>
      <c r="U1872" s="23" t="str">
        <f t="shared" si="498"/>
        <v/>
      </c>
      <c r="W1872" s="50"/>
      <c r="Y1872" s="65" t="str">
        <f t="shared" si="499"/>
        <v/>
      </c>
      <c r="Z1872" s="8" t="str">
        <f t="shared" si="500"/>
        <v/>
      </c>
      <c r="AA1872" s="66" t="str">
        <f t="shared" si="501"/>
        <v/>
      </c>
      <c r="AC1872" s="65" t="str">
        <f>IF($G1872="", "", IF(IFERROR(INDEX('Intro &amp; Setup'!$Y$17:$Y$26, MATCH($G1872, 'Intro &amp; Setup'!$U$17:$U$26, 0)), "")="", 'Intro &amp; Setup'!$BB$15, IFERROR(INDEX('Intro &amp; Setup'!$Y$17:$Y$26, MATCH($G1872, 'Intro &amp; Setup'!$U$17:$U$26, 0)), "")))</f>
        <v/>
      </c>
      <c r="AD1872" s="8" t="str">
        <f>IF($J1872="", "", IF(IFERROR(INDEX('Intro &amp; Setup'!$Y$17:$Y$26, MATCH($J1872, 'Intro &amp; Setup'!$U$17:$U$26, 0)), "")="", 'Intro &amp; Setup'!$BB$15, IFERROR(INDEX('Intro &amp; Setup'!$Y$17:$Y$26, MATCH($J1872, 'Intro &amp; Setup'!$U$17:$U$26, 0)), "")))</f>
        <v/>
      </c>
      <c r="AE1872" s="66" t="str">
        <f>IF($M1872="", "", IF(IFERROR(INDEX('Intro &amp; Setup'!$Y$17:$Y$26, MATCH($M1872, 'Intro &amp; Setup'!$U$17:$U$26, 0)), "")="", 'Intro &amp; Setup'!$BB$15, IFERROR(INDEX('Intro &amp; Setup'!$Y$17:$Y$26, MATCH($M1872, 'Intro &amp; Setup'!$U$17:$U$26, 0)), "")))</f>
        <v/>
      </c>
      <c r="AG1872" s="65" t="str">
        <f t="shared" si="502"/>
        <v/>
      </c>
      <c r="AH1872" s="8" t="str">
        <f t="shared" si="503"/>
        <v/>
      </c>
      <c r="AI1872" s="66" t="str">
        <f t="shared" si="504"/>
        <v/>
      </c>
      <c r="AK1872" s="123" t="str">
        <f>IF(AC1872='Intro &amp; Setup'!$BB$14, $AO1872, "")</f>
        <v/>
      </c>
      <c r="AL1872" s="124" t="str">
        <f>IF(AD1872='Intro &amp; Setup'!$BB$14, $AO1872, "")</f>
        <v/>
      </c>
      <c r="AM1872" s="125" t="str">
        <f>IF(AE1872='Intro &amp; Setup'!$BB$14, $AO1872, "")</f>
        <v/>
      </c>
      <c r="AO1872" s="130" t="str">
        <f>IF(AND($B1872="", $C1872="", $D1872=""), "", IF($N1872="", 'Intro &amp; Setup'!$AB$33, $N1872))</f>
        <v/>
      </c>
      <c r="AQ1872" s="140">
        <f t="shared" si="505"/>
        <v>0</v>
      </c>
      <c r="AR1872" s="145">
        <f t="shared" si="506"/>
        <v>0</v>
      </c>
      <c r="AS1872" s="141">
        <f t="shared" si="507"/>
        <v>0</v>
      </c>
      <c r="AU1872" s="149" t="str">
        <f t="shared" si="508"/>
        <v/>
      </c>
      <c r="AV1872" s="155"/>
      <c r="AW1872" s="155"/>
      <c r="AX1872" s="155" t="str">
        <f t="shared" si="509"/>
        <v/>
      </c>
      <c r="AY1872" s="155"/>
      <c r="AZ1872" s="155"/>
      <c r="BA1872" s="151" t="str">
        <f t="shared" si="510"/>
        <v/>
      </c>
      <c r="BC1872" s="47" t="str">
        <f t="shared" si="511"/>
        <v/>
      </c>
    </row>
    <row r="1873" spans="1:55" x14ac:dyDescent="0.25">
      <c r="A1873" s="4"/>
      <c r="B1873" s="167"/>
      <c r="C1873" s="168"/>
      <c r="D1873" s="169"/>
      <c r="E1873" s="170"/>
      <c r="F1873" s="171"/>
      <c r="G1873" s="172"/>
      <c r="H1873" s="173"/>
      <c r="I1873" s="171"/>
      <c r="J1873" s="172"/>
      <c r="K1873" s="170"/>
      <c r="L1873" s="171"/>
      <c r="M1873" s="172"/>
      <c r="N1873" s="174"/>
      <c r="O1873" s="4"/>
      <c r="P1873" s="49" t="str">
        <f t="shared" si="495"/>
        <v/>
      </c>
      <c r="Q1873" s="4"/>
      <c r="S1873" s="22" t="str">
        <f t="shared" si="496"/>
        <v/>
      </c>
      <c r="T1873" s="8" t="str">
        <f t="shared" si="497"/>
        <v/>
      </c>
      <c r="U1873" s="23" t="str">
        <f t="shared" si="498"/>
        <v/>
      </c>
      <c r="W1873" s="50"/>
      <c r="Y1873" s="65" t="str">
        <f t="shared" si="499"/>
        <v/>
      </c>
      <c r="Z1873" s="8" t="str">
        <f t="shared" si="500"/>
        <v/>
      </c>
      <c r="AA1873" s="66" t="str">
        <f t="shared" si="501"/>
        <v/>
      </c>
      <c r="AC1873" s="65" t="str">
        <f>IF($G1873="", "", IF(IFERROR(INDEX('Intro &amp; Setup'!$Y$17:$Y$26, MATCH($G1873, 'Intro &amp; Setup'!$U$17:$U$26, 0)), "")="", 'Intro &amp; Setup'!$BB$15, IFERROR(INDEX('Intro &amp; Setup'!$Y$17:$Y$26, MATCH($G1873, 'Intro &amp; Setup'!$U$17:$U$26, 0)), "")))</f>
        <v/>
      </c>
      <c r="AD1873" s="8" t="str">
        <f>IF($J1873="", "", IF(IFERROR(INDEX('Intro &amp; Setup'!$Y$17:$Y$26, MATCH($J1873, 'Intro &amp; Setup'!$U$17:$U$26, 0)), "")="", 'Intro &amp; Setup'!$BB$15, IFERROR(INDEX('Intro &amp; Setup'!$Y$17:$Y$26, MATCH($J1873, 'Intro &amp; Setup'!$U$17:$U$26, 0)), "")))</f>
        <v/>
      </c>
      <c r="AE1873" s="66" t="str">
        <f>IF($M1873="", "", IF(IFERROR(INDEX('Intro &amp; Setup'!$Y$17:$Y$26, MATCH($M1873, 'Intro &amp; Setup'!$U$17:$U$26, 0)), "")="", 'Intro &amp; Setup'!$BB$15, IFERROR(INDEX('Intro &amp; Setup'!$Y$17:$Y$26, MATCH($M1873, 'Intro &amp; Setup'!$U$17:$U$26, 0)), "")))</f>
        <v/>
      </c>
      <c r="AG1873" s="65" t="str">
        <f t="shared" si="502"/>
        <v/>
      </c>
      <c r="AH1873" s="8" t="str">
        <f t="shared" si="503"/>
        <v/>
      </c>
      <c r="AI1873" s="66" t="str">
        <f t="shared" si="504"/>
        <v/>
      </c>
      <c r="AK1873" s="123" t="str">
        <f>IF(AC1873='Intro &amp; Setup'!$BB$14, $AO1873, "")</f>
        <v/>
      </c>
      <c r="AL1873" s="124" t="str">
        <f>IF(AD1873='Intro &amp; Setup'!$BB$14, $AO1873, "")</f>
        <v/>
      </c>
      <c r="AM1873" s="125" t="str">
        <f>IF(AE1873='Intro &amp; Setup'!$BB$14, $AO1873, "")</f>
        <v/>
      </c>
      <c r="AO1873" s="130" t="str">
        <f>IF(AND($B1873="", $C1873="", $D1873=""), "", IF($N1873="", 'Intro &amp; Setup'!$AB$33, $N1873))</f>
        <v/>
      </c>
      <c r="AQ1873" s="140">
        <f t="shared" si="505"/>
        <v>0</v>
      </c>
      <c r="AR1873" s="145">
        <f t="shared" si="506"/>
        <v>0</v>
      </c>
      <c r="AS1873" s="141">
        <f t="shared" si="507"/>
        <v>0</v>
      </c>
      <c r="AU1873" s="149" t="str">
        <f t="shared" si="508"/>
        <v/>
      </c>
      <c r="AV1873" s="155"/>
      <c r="AW1873" s="155"/>
      <c r="AX1873" s="155" t="str">
        <f t="shared" si="509"/>
        <v/>
      </c>
      <c r="AY1873" s="155"/>
      <c r="AZ1873" s="155"/>
      <c r="BA1873" s="151" t="str">
        <f t="shared" si="510"/>
        <v/>
      </c>
      <c r="BC1873" s="47" t="str">
        <f t="shared" si="511"/>
        <v/>
      </c>
    </row>
    <row r="1874" spans="1:55" x14ac:dyDescent="0.25">
      <c r="A1874" s="4"/>
      <c r="B1874" s="167"/>
      <c r="C1874" s="168"/>
      <c r="D1874" s="169"/>
      <c r="E1874" s="170"/>
      <c r="F1874" s="171"/>
      <c r="G1874" s="172"/>
      <c r="H1874" s="173"/>
      <c r="I1874" s="171"/>
      <c r="J1874" s="172"/>
      <c r="K1874" s="170"/>
      <c r="L1874" s="171"/>
      <c r="M1874" s="172"/>
      <c r="N1874" s="174"/>
      <c r="O1874" s="4"/>
      <c r="P1874" s="49" t="str">
        <f t="shared" si="495"/>
        <v/>
      </c>
      <c r="Q1874" s="4"/>
      <c r="S1874" s="22" t="str">
        <f t="shared" si="496"/>
        <v/>
      </c>
      <c r="T1874" s="8" t="str">
        <f t="shared" si="497"/>
        <v/>
      </c>
      <c r="U1874" s="23" t="str">
        <f t="shared" si="498"/>
        <v/>
      </c>
      <c r="W1874" s="50"/>
      <c r="Y1874" s="65" t="str">
        <f t="shared" si="499"/>
        <v/>
      </c>
      <c r="Z1874" s="8" t="str">
        <f t="shared" si="500"/>
        <v/>
      </c>
      <c r="AA1874" s="66" t="str">
        <f t="shared" si="501"/>
        <v/>
      </c>
      <c r="AC1874" s="65" t="str">
        <f>IF($G1874="", "", IF(IFERROR(INDEX('Intro &amp; Setup'!$Y$17:$Y$26, MATCH($G1874, 'Intro &amp; Setup'!$U$17:$U$26, 0)), "")="", 'Intro &amp; Setup'!$BB$15, IFERROR(INDEX('Intro &amp; Setup'!$Y$17:$Y$26, MATCH($G1874, 'Intro &amp; Setup'!$U$17:$U$26, 0)), "")))</f>
        <v/>
      </c>
      <c r="AD1874" s="8" t="str">
        <f>IF($J1874="", "", IF(IFERROR(INDEX('Intro &amp; Setup'!$Y$17:$Y$26, MATCH($J1874, 'Intro &amp; Setup'!$U$17:$U$26, 0)), "")="", 'Intro &amp; Setup'!$BB$15, IFERROR(INDEX('Intro &amp; Setup'!$Y$17:$Y$26, MATCH($J1874, 'Intro &amp; Setup'!$U$17:$U$26, 0)), "")))</f>
        <v/>
      </c>
      <c r="AE1874" s="66" t="str">
        <f>IF($M1874="", "", IF(IFERROR(INDEX('Intro &amp; Setup'!$Y$17:$Y$26, MATCH($M1874, 'Intro &amp; Setup'!$U$17:$U$26, 0)), "")="", 'Intro &amp; Setup'!$BB$15, IFERROR(INDEX('Intro &amp; Setup'!$Y$17:$Y$26, MATCH($M1874, 'Intro &amp; Setup'!$U$17:$U$26, 0)), "")))</f>
        <v/>
      </c>
      <c r="AG1874" s="65" t="str">
        <f t="shared" si="502"/>
        <v/>
      </c>
      <c r="AH1874" s="8" t="str">
        <f t="shared" si="503"/>
        <v/>
      </c>
      <c r="AI1874" s="66" t="str">
        <f t="shared" si="504"/>
        <v/>
      </c>
      <c r="AK1874" s="123" t="str">
        <f>IF(AC1874='Intro &amp; Setup'!$BB$14, $AO1874, "")</f>
        <v/>
      </c>
      <c r="AL1874" s="124" t="str">
        <f>IF(AD1874='Intro &amp; Setup'!$BB$14, $AO1874, "")</f>
        <v/>
      </c>
      <c r="AM1874" s="125" t="str">
        <f>IF(AE1874='Intro &amp; Setup'!$BB$14, $AO1874, "")</f>
        <v/>
      </c>
      <c r="AO1874" s="130" t="str">
        <f>IF(AND($B1874="", $C1874="", $D1874=""), "", IF($N1874="", 'Intro &amp; Setup'!$AB$33, $N1874))</f>
        <v/>
      </c>
      <c r="AQ1874" s="140">
        <f t="shared" si="505"/>
        <v>0</v>
      </c>
      <c r="AR1874" s="145">
        <f t="shared" si="506"/>
        <v>0</v>
      </c>
      <c r="AS1874" s="141">
        <f t="shared" si="507"/>
        <v>0</v>
      </c>
      <c r="AU1874" s="149" t="str">
        <f t="shared" si="508"/>
        <v/>
      </c>
      <c r="AV1874" s="155"/>
      <c r="AW1874" s="155"/>
      <c r="AX1874" s="155" t="str">
        <f t="shared" si="509"/>
        <v/>
      </c>
      <c r="AY1874" s="155"/>
      <c r="AZ1874" s="155"/>
      <c r="BA1874" s="151" t="str">
        <f t="shared" si="510"/>
        <v/>
      </c>
      <c r="BC1874" s="47" t="str">
        <f t="shared" si="511"/>
        <v/>
      </c>
    </row>
    <row r="1875" spans="1:55" x14ac:dyDescent="0.25">
      <c r="A1875" s="4"/>
      <c r="B1875" s="167"/>
      <c r="C1875" s="168"/>
      <c r="D1875" s="169"/>
      <c r="E1875" s="170"/>
      <c r="F1875" s="171"/>
      <c r="G1875" s="172"/>
      <c r="H1875" s="173"/>
      <c r="I1875" s="171"/>
      <c r="J1875" s="172"/>
      <c r="K1875" s="170"/>
      <c r="L1875" s="171"/>
      <c r="M1875" s="172"/>
      <c r="N1875" s="174"/>
      <c r="O1875" s="4"/>
      <c r="P1875" s="49" t="str">
        <f t="shared" si="495"/>
        <v/>
      </c>
      <c r="Q1875" s="4"/>
      <c r="S1875" s="22" t="str">
        <f t="shared" si="496"/>
        <v/>
      </c>
      <c r="T1875" s="8" t="str">
        <f t="shared" si="497"/>
        <v/>
      </c>
      <c r="U1875" s="23" t="str">
        <f t="shared" si="498"/>
        <v/>
      </c>
      <c r="W1875" s="50"/>
      <c r="Y1875" s="65" t="str">
        <f t="shared" si="499"/>
        <v/>
      </c>
      <c r="Z1875" s="8" t="str">
        <f t="shared" si="500"/>
        <v/>
      </c>
      <c r="AA1875" s="66" t="str">
        <f t="shared" si="501"/>
        <v/>
      </c>
      <c r="AC1875" s="65" t="str">
        <f>IF($G1875="", "", IF(IFERROR(INDEX('Intro &amp; Setup'!$Y$17:$Y$26, MATCH($G1875, 'Intro &amp; Setup'!$U$17:$U$26, 0)), "")="", 'Intro &amp; Setup'!$BB$15, IFERROR(INDEX('Intro &amp; Setup'!$Y$17:$Y$26, MATCH($G1875, 'Intro &amp; Setup'!$U$17:$U$26, 0)), "")))</f>
        <v/>
      </c>
      <c r="AD1875" s="8" t="str">
        <f>IF($J1875="", "", IF(IFERROR(INDEX('Intro &amp; Setup'!$Y$17:$Y$26, MATCH($J1875, 'Intro &amp; Setup'!$U$17:$U$26, 0)), "")="", 'Intro &amp; Setup'!$BB$15, IFERROR(INDEX('Intro &amp; Setup'!$Y$17:$Y$26, MATCH($J1875, 'Intro &amp; Setup'!$U$17:$U$26, 0)), "")))</f>
        <v/>
      </c>
      <c r="AE1875" s="66" t="str">
        <f>IF($M1875="", "", IF(IFERROR(INDEX('Intro &amp; Setup'!$Y$17:$Y$26, MATCH($M1875, 'Intro &amp; Setup'!$U$17:$U$26, 0)), "")="", 'Intro &amp; Setup'!$BB$15, IFERROR(INDEX('Intro &amp; Setup'!$Y$17:$Y$26, MATCH($M1875, 'Intro &amp; Setup'!$U$17:$U$26, 0)), "")))</f>
        <v/>
      </c>
      <c r="AG1875" s="65" t="str">
        <f t="shared" si="502"/>
        <v/>
      </c>
      <c r="AH1875" s="8" t="str">
        <f t="shared" si="503"/>
        <v/>
      </c>
      <c r="AI1875" s="66" t="str">
        <f t="shared" si="504"/>
        <v/>
      </c>
      <c r="AK1875" s="123" t="str">
        <f>IF(AC1875='Intro &amp; Setup'!$BB$14, $AO1875, "")</f>
        <v/>
      </c>
      <c r="AL1875" s="124" t="str">
        <f>IF(AD1875='Intro &amp; Setup'!$BB$14, $AO1875, "")</f>
        <v/>
      </c>
      <c r="AM1875" s="125" t="str">
        <f>IF(AE1875='Intro &amp; Setup'!$BB$14, $AO1875, "")</f>
        <v/>
      </c>
      <c r="AO1875" s="130" t="str">
        <f>IF(AND($B1875="", $C1875="", $D1875=""), "", IF($N1875="", 'Intro &amp; Setup'!$AB$33, $N1875))</f>
        <v/>
      </c>
      <c r="AQ1875" s="140">
        <f t="shared" si="505"/>
        <v>0</v>
      </c>
      <c r="AR1875" s="145">
        <f t="shared" si="506"/>
        <v>0</v>
      </c>
      <c r="AS1875" s="141">
        <f t="shared" si="507"/>
        <v>0</v>
      </c>
      <c r="AU1875" s="149" t="str">
        <f t="shared" si="508"/>
        <v/>
      </c>
      <c r="AV1875" s="155"/>
      <c r="AW1875" s="155"/>
      <c r="AX1875" s="155" t="str">
        <f t="shared" si="509"/>
        <v/>
      </c>
      <c r="AY1875" s="155"/>
      <c r="AZ1875" s="155"/>
      <c r="BA1875" s="151" t="str">
        <f t="shared" si="510"/>
        <v/>
      </c>
      <c r="BC1875" s="47" t="str">
        <f t="shared" si="511"/>
        <v/>
      </c>
    </row>
    <row r="1876" spans="1:55" x14ac:dyDescent="0.25">
      <c r="A1876" s="4"/>
      <c r="B1876" s="167"/>
      <c r="C1876" s="168"/>
      <c r="D1876" s="169"/>
      <c r="E1876" s="170"/>
      <c r="F1876" s="171"/>
      <c r="G1876" s="172"/>
      <c r="H1876" s="173"/>
      <c r="I1876" s="171"/>
      <c r="J1876" s="172"/>
      <c r="K1876" s="170"/>
      <c r="L1876" s="171"/>
      <c r="M1876" s="172"/>
      <c r="N1876" s="174"/>
      <c r="O1876" s="4"/>
      <c r="P1876" s="49" t="str">
        <f t="shared" si="495"/>
        <v/>
      </c>
      <c r="Q1876" s="4"/>
      <c r="S1876" s="22" t="str">
        <f t="shared" si="496"/>
        <v/>
      </c>
      <c r="T1876" s="8" t="str">
        <f t="shared" si="497"/>
        <v/>
      </c>
      <c r="U1876" s="23" t="str">
        <f t="shared" si="498"/>
        <v/>
      </c>
      <c r="W1876" s="50"/>
      <c r="Y1876" s="65" t="str">
        <f t="shared" si="499"/>
        <v/>
      </c>
      <c r="Z1876" s="8" t="str">
        <f t="shared" si="500"/>
        <v/>
      </c>
      <c r="AA1876" s="66" t="str">
        <f t="shared" si="501"/>
        <v/>
      </c>
      <c r="AC1876" s="65" t="str">
        <f>IF($G1876="", "", IF(IFERROR(INDEX('Intro &amp; Setup'!$Y$17:$Y$26, MATCH($G1876, 'Intro &amp; Setup'!$U$17:$U$26, 0)), "")="", 'Intro &amp; Setup'!$BB$15, IFERROR(INDEX('Intro &amp; Setup'!$Y$17:$Y$26, MATCH($G1876, 'Intro &amp; Setup'!$U$17:$U$26, 0)), "")))</f>
        <v/>
      </c>
      <c r="AD1876" s="8" t="str">
        <f>IF($J1876="", "", IF(IFERROR(INDEX('Intro &amp; Setup'!$Y$17:$Y$26, MATCH($J1876, 'Intro &amp; Setup'!$U$17:$U$26, 0)), "")="", 'Intro &amp; Setup'!$BB$15, IFERROR(INDEX('Intro &amp; Setup'!$Y$17:$Y$26, MATCH($J1876, 'Intro &amp; Setup'!$U$17:$U$26, 0)), "")))</f>
        <v/>
      </c>
      <c r="AE1876" s="66" t="str">
        <f>IF($M1876="", "", IF(IFERROR(INDEX('Intro &amp; Setup'!$Y$17:$Y$26, MATCH($M1876, 'Intro &amp; Setup'!$U$17:$U$26, 0)), "")="", 'Intro &amp; Setup'!$BB$15, IFERROR(INDEX('Intro &amp; Setup'!$Y$17:$Y$26, MATCH($M1876, 'Intro &amp; Setup'!$U$17:$U$26, 0)), "")))</f>
        <v/>
      </c>
      <c r="AG1876" s="65" t="str">
        <f t="shared" si="502"/>
        <v/>
      </c>
      <c r="AH1876" s="8" t="str">
        <f t="shared" si="503"/>
        <v/>
      </c>
      <c r="AI1876" s="66" t="str">
        <f t="shared" si="504"/>
        <v/>
      </c>
      <c r="AK1876" s="123" t="str">
        <f>IF(AC1876='Intro &amp; Setup'!$BB$14, $AO1876, "")</f>
        <v/>
      </c>
      <c r="AL1876" s="124" t="str">
        <f>IF(AD1876='Intro &amp; Setup'!$BB$14, $AO1876, "")</f>
        <v/>
      </c>
      <c r="AM1876" s="125" t="str">
        <f>IF(AE1876='Intro &amp; Setup'!$BB$14, $AO1876, "")</f>
        <v/>
      </c>
      <c r="AO1876" s="130" t="str">
        <f>IF(AND($B1876="", $C1876="", $D1876=""), "", IF($N1876="", 'Intro &amp; Setup'!$AB$33, $N1876))</f>
        <v/>
      </c>
      <c r="AQ1876" s="140">
        <f t="shared" si="505"/>
        <v>0</v>
      </c>
      <c r="AR1876" s="145">
        <f t="shared" si="506"/>
        <v>0</v>
      </c>
      <c r="AS1876" s="141">
        <f t="shared" si="507"/>
        <v>0</v>
      </c>
      <c r="AU1876" s="149" t="str">
        <f t="shared" si="508"/>
        <v/>
      </c>
      <c r="AV1876" s="155"/>
      <c r="AW1876" s="155"/>
      <c r="AX1876" s="155" t="str">
        <f t="shared" si="509"/>
        <v/>
      </c>
      <c r="AY1876" s="155"/>
      <c r="AZ1876" s="155"/>
      <c r="BA1876" s="151" t="str">
        <f t="shared" si="510"/>
        <v/>
      </c>
      <c r="BC1876" s="47" t="str">
        <f t="shared" si="511"/>
        <v/>
      </c>
    </row>
    <row r="1877" spans="1:55" x14ac:dyDescent="0.25">
      <c r="A1877" s="4"/>
      <c r="B1877" s="167"/>
      <c r="C1877" s="168"/>
      <c r="D1877" s="169"/>
      <c r="E1877" s="170"/>
      <c r="F1877" s="171"/>
      <c r="G1877" s="172"/>
      <c r="H1877" s="173"/>
      <c r="I1877" s="171"/>
      <c r="J1877" s="172"/>
      <c r="K1877" s="170"/>
      <c r="L1877" s="171"/>
      <c r="M1877" s="172"/>
      <c r="N1877" s="174"/>
      <c r="O1877" s="4"/>
      <c r="P1877" s="49" t="str">
        <f t="shared" si="495"/>
        <v/>
      </c>
      <c r="Q1877" s="4"/>
      <c r="S1877" s="22" t="str">
        <f t="shared" si="496"/>
        <v/>
      </c>
      <c r="T1877" s="8" t="str">
        <f t="shared" si="497"/>
        <v/>
      </c>
      <c r="U1877" s="23" t="str">
        <f t="shared" si="498"/>
        <v/>
      </c>
      <c r="W1877" s="50"/>
      <c r="Y1877" s="65" t="str">
        <f t="shared" si="499"/>
        <v/>
      </c>
      <c r="Z1877" s="8" t="str">
        <f t="shared" si="500"/>
        <v/>
      </c>
      <c r="AA1877" s="66" t="str">
        <f t="shared" si="501"/>
        <v/>
      </c>
      <c r="AC1877" s="65" t="str">
        <f>IF($G1877="", "", IF(IFERROR(INDEX('Intro &amp; Setup'!$Y$17:$Y$26, MATCH($G1877, 'Intro &amp; Setup'!$U$17:$U$26, 0)), "")="", 'Intro &amp; Setup'!$BB$15, IFERROR(INDEX('Intro &amp; Setup'!$Y$17:$Y$26, MATCH($G1877, 'Intro &amp; Setup'!$U$17:$U$26, 0)), "")))</f>
        <v/>
      </c>
      <c r="AD1877" s="8" t="str">
        <f>IF($J1877="", "", IF(IFERROR(INDEX('Intro &amp; Setup'!$Y$17:$Y$26, MATCH($J1877, 'Intro &amp; Setup'!$U$17:$U$26, 0)), "")="", 'Intro &amp; Setup'!$BB$15, IFERROR(INDEX('Intro &amp; Setup'!$Y$17:$Y$26, MATCH($J1877, 'Intro &amp; Setup'!$U$17:$U$26, 0)), "")))</f>
        <v/>
      </c>
      <c r="AE1877" s="66" t="str">
        <f>IF($M1877="", "", IF(IFERROR(INDEX('Intro &amp; Setup'!$Y$17:$Y$26, MATCH($M1877, 'Intro &amp; Setup'!$U$17:$U$26, 0)), "")="", 'Intro &amp; Setup'!$BB$15, IFERROR(INDEX('Intro &amp; Setup'!$Y$17:$Y$26, MATCH($M1877, 'Intro &amp; Setup'!$U$17:$U$26, 0)), "")))</f>
        <v/>
      </c>
      <c r="AG1877" s="65" t="str">
        <f t="shared" si="502"/>
        <v/>
      </c>
      <c r="AH1877" s="8" t="str">
        <f t="shared" si="503"/>
        <v/>
      </c>
      <c r="AI1877" s="66" t="str">
        <f t="shared" si="504"/>
        <v/>
      </c>
      <c r="AK1877" s="123" t="str">
        <f>IF(AC1877='Intro &amp; Setup'!$BB$14, $AO1877, "")</f>
        <v/>
      </c>
      <c r="AL1877" s="124" t="str">
        <f>IF(AD1877='Intro &amp; Setup'!$BB$14, $AO1877, "")</f>
        <v/>
      </c>
      <c r="AM1877" s="125" t="str">
        <f>IF(AE1877='Intro &amp; Setup'!$BB$14, $AO1877, "")</f>
        <v/>
      </c>
      <c r="AO1877" s="130" t="str">
        <f>IF(AND($B1877="", $C1877="", $D1877=""), "", IF($N1877="", 'Intro &amp; Setup'!$AB$33, $N1877))</f>
        <v/>
      </c>
      <c r="AQ1877" s="140">
        <f t="shared" si="505"/>
        <v>0</v>
      </c>
      <c r="AR1877" s="145">
        <f t="shared" si="506"/>
        <v>0</v>
      </c>
      <c r="AS1877" s="141">
        <f t="shared" si="507"/>
        <v>0</v>
      </c>
      <c r="AU1877" s="149" t="str">
        <f t="shared" si="508"/>
        <v/>
      </c>
      <c r="AV1877" s="155"/>
      <c r="AW1877" s="155"/>
      <c r="AX1877" s="155" t="str">
        <f t="shared" si="509"/>
        <v/>
      </c>
      <c r="AY1877" s="155"/>
      <c r="AZ1877" s="155"/>
      <c r="BA1877" s="151" t="str">
        <f t="shared" si="510"/>
        <v/>
      </c>
      <c r="BC1877" s="47" t="str">
        <f t="shared" si="511"/>
        <v/>
      </c>
    </row>
    <row r="1878" spans="1:55" x14ac:dyDescent="0.25">
      <c r="A1878" s="4"/>
      <c r="B1878" s="167"/>
      <c r="C1878" s="168"/>
      <c r="D1878" s="169"/>
      <c r="E1878" s="170"/>
      <c r="F1878" s="171"/>
      <c r="G1878" s="172"/>
      <c r="H1878" s="173"/>
      <c r="I1878" s="171"/>
      <c r="J1878" s="172"/>
      <c r="K1878" s="170"/>
      <c r="L1878" s="171"/>
      <c r="M1878" s="172"/>
      <c r="N1878" s="174"/>
      <c r="O1878" s="4"/>
      <c r="P1878" s="49" t="str">
        <f t="shared" si="495"/>
        <v/>
      </c>
      <c r="Q1878" s="4"/>
      <c r="S1878" s="22" t="str">
        <f t="shared" si="496"/>
        <v/>
      </c>
      <c r="T1878" s="8" t="str">
        <f t="shared" si="497"/>
        <v/>
      </c>
      <c r="U1878" s="23" t="str">
        <f t="shared" si="498"/>
        <v/>
      </c>
      <c r="W1878" s="50"/>
      <c r="Y1878" s="65" t="str">
        <f t="shared" si="499"/>
        <v/>
      </c>
      <c r="Z1878" s="8" t="str">
        <f t="shared" si="500"/>
        <v/>
      </c>
      <c r="AA1878" s="66" t="str">
        <f t="shared" si="501"/>
        <v/>
      </c>
      <c r="AC1878" s="65" t="str">
        <f>IF($G1878="", "", IF(IFERROR(INDEX('Intro &amp; Setup'!$Y$17:$Y$26, MATCH($G1878, 'Intro &amp; Setup'!$U$17:$U$26, 0)), "")="", 'Intro &amp; Setup'!$BB$15, IFERROR(INDEX('Intro &amp; Setup'!$Y$17:$Y$26, MATCH($G1878, 'Intro &amp; Setup'!$U$17:$U$26, 0)), "")))</f>
        <v/>
      </c>
      <c r="AD1878" s="8" t="str">
        <f>IF($J1878="", "", IF(IFERROR(INDEX('Intro &amp; Setup'!$Y$17:$Y$26, MATCH($J1878, 'Intro &amp; Setup'!$U$17:$U$26, 0)), "")="", 'Intro &amp; Setup'!$BB$15, IFERROR(INDEX('Intro &amp; Setup'!$Y$17:$Y$26, MATCH($J1878, 'Intro &amp; Setup'!$U$17:$U$26, 0)), "")))</f>
        <v/>
      </c>
      <c r="AE1878" s="66" t="str">
        <f>IF($M1878="", "", IF(IFERROR(INDEX('Intro &amp; Setup'!$Y$17:$Y$26, MATCH($M1878, 'Intro &amp; Setup'!$U$17:$U$26, 0)), "")="", 'Intro &amp; Setup'!$BB$15, IFERROR(INDEX('Intro &amp; Setup'!$Y$17:$Y$26, MATCH($M1878, 'Intro &amp; Setup'!$U$17:$U$26, 0)), "")))</f>
        <v/>
      </c>
      <c r="AG1878" s="65" t="str">
        <f t="shared" si="502"/>
        <v/>
      </c>
      <c r="AH1878" s="8" t="str">
        <f t="shared" si="503"/>
        <v/>
      </c>
      <c r="AI1878" s="66" t="str">
        <f t="shared" si="504"/>
        <v/>
      </c>
      <c r="AK1878" s="123" t="str">
        <f>IF(AC1878='Intro &amp; Setup'!$BB$14, $AO1878, "")</f>
        <v/>
      </c>
      <c r="AL1878" s="124" t="str">
        <f>IF(AD1878='Intro &amp; Setup'!$BB$14, $AO1878, "")</f>
        <v/>
      </c>
      <c r="AM1878" s="125" t="str">
        <f>IF(AE1878='Intro &amp; Setup'!$BB$14, $AO1878, "")</f>
        <v/>
      </c>
      <c r="AO1878" s="130" t="str">
        <f>IF(AND($B1878="", $C1878="", $D1878=""), "", IF($N1878="", 'Intro &amp; Setup'!$AB$33, $N1878))</f>
        <v/>
      </c>
      <c r="AQ1878" s="140">
        <f t="shared" si="505"/>
        <v>0</v>
      </c>
      <c r="AR1878" s="145">
        <f t="shared" si="506"/>
        <v>0</v>
      </c>
      <c r="AS1878" s="141">
        <f t="shared" si="507"/>
        <v>0</v>
      </c>
      <c r="AU1878" s="149" t="str">
        <f t="shared" si="508"/>
        <v/>
      </c>
      <c r="AV1878" s="155"/>
      <c r="AW1878" s="155"/>
      <c r="AX1878" s="155" t="str">
        <f t="shared" si="509"/>
        <v/>
      </c>
      <c r="AY1878" s="155"/>
      <c r="AZ1878" s="155"/>
      <c r="BA1878" s="151" t="str">
        <f t="shared" si="510"/>
        <v/>
      </c>
      <c r="BC1878" s="47" t="str">
        <f t="shared" si="511"/>
        <v/>
      </c>
    </row>
    <row r="1879" spans="1:55" x14ac:dyDescent="0.25">
      <c r="A1879" s="4"/>
      <c r="B1879" s="167"/>
      <c r="C1879" s="168"/>
      <c r="D1879" s="169"/>
      <c r="E1879" s="170"/>
      <c r="F1879" s="171"/>
      <c r="G1879" s="172"/>
      <c r="H1879" s="173"/>
      <c r="I1879" s="171"/>
      <c r="J1879" s="172"/>
      <c r="K1879" s="170"/>
      <c r="L1879" s="171"/>
      <c r="M1879" s="172"/>
      <c r="N1879" s="174"/>
      <c r="O1879" s="4"/>
      <c r="P1879" s="49" t="str">
        <f t="shared" si="495"/>
        <v/>
      </c>
      <c r="Q1879" s="4"/>
      <c r="S1879" s="22" t="str">
        <f t="shared" si="496"/>
        <v/>
      </c>
      <c r="T1879" s="8" t="str">
        <f t="shared" si="497"/>
        <v/>
      </c>
      <c r="U1879" s="23" t="str">
        <f t="shared" si="498"/>
        <v/>
      </c>
      <c r="W1879" s="50"/>
      <c r="Y1879" s="65" t="str">
        <f t="shared" si="499"/>
        <v/>
      </c>
      <c r="Z1879" s="8" t="str">
        <f t="shared" si="500"/>
        <v/>
      </c>
      <c r="AA1879" s="66" t="str">
        <f t="shared" si="501"/>
        <v/>
      </c>
      <c r="AC1879" s="65" t="str">
        <f>IF($G1879="", "", IF(IFERROR(INDEX('Intro &amp; Setup'!$Y$17:$Y$26, MATCH($G1879, 'Intro &amp; Setup'!$U$17:$U$26, 0)), "")="", 'Intro &amp; Setup'!$BB$15, IFERROR(INDEX('Intro &amp; Setup'!$Y$17:$Y$26, MATCH($G1879, 'Intro &amp; Setup'!$U$17:$U$26, 0)), "")))</f>
        <v/>
      </c>
      <c r="AD1879" s="8" t="str">
        <f>IF($J1879="", "", IF(IFERROR(INDEX('Intro &amp; Setup'!$Y$17:$Y$26, MATCH($J1879, 'Intro &amp; Setup'!$U$17:$U$26, 0)), "")="", 'Intro &amp; Setup'!$BB$15, IFERROR(INDEX('Intro &amp; Setup'!$Y$17:$Y$26, MATCH($J1879, 'Intro &amp; Setup'!$U$17:$U$26, 0)), "")))</f>
        <v/>
      </c>
      <c r="AE1879" s="66" t="str">
        <f>IF($M1879="", "", IF(IFERROR(INDEX('Intro &amp; Setup'!$Y$17:$Y$26, MATCH($M1879, 'Intro &amp; Setup'!$U$17:$U$26, 0)), "")="", 'Intro &amp; Setup'!$BB$15, IFERROR(INDEX('Intro &amp; Setup'!$Y$17:$Y$26, MATCH($M1879, 'Intro &amp; Setup'!$U$17:$U$26, 0)), "")))</f>
        <v/>
      </c>
      <c r="AG1879" s="65" t="str">
        <f t="shared" si="502"/>
        <v/>
      </c>
      <c r="AH1879" s="8" t="str">
        <f t="shared" si="503"/>
        <v/>
      </c>
      <c r="AI1879" s="66" t="str">
        <f t="shared" si="504"/>
        <v/>
      </c>
      <c r="AK1879" s="123" t="str">
        <f>IF(AC1879='Intro &amp; Setup'!$BB$14, $AO1879, "")</f>
        <v/>
      </c>
      <c r="AL1879" s="124" t="str">
        <f>IF(AD1879='Intro &amp; Setup'!$BB$14, $AO1879, "")</f>
        <v/>
      </c>
      <c r="AM1879" s="125" t="str">
        <f>IF(AE1879='Intro &amp; Setup'!$BB$14, $AO1879, "")</f>
        <v/>
      </c>
      <c r="AO1879" s="130" t="str">
        <f>IF(AND($B1879="", $C1879="", $D1879=""), "", IF($N1879="", 'Intro &amp; Setup'!$AB$33, $N1879))</f>
        <v/>
      </c>
      <c r="AQ1879" s="140">
        <f t="shared" si="505"/>
        <v>0</v>
      </c>
      <c r="AR1879" s="145">
        <f t="shared" si="506"/>
        <v>0</v>
      </c>
      <c r="AS1879" s="141">
        <f t="shared" si="507"/>
        <v>0</v>
      </c>
      <c r="AU1879" s="149" t="str">
        <f t="shared" si="508"/>
        <v/>
      </c>
      <c r="AV1879" s="155"/>
      <c r="AW1879" s="155"/>
      <c r="AX1879" s="155" t="str">
        <f t="shared" si="509"/>
        <v/>
      </c>
      <c r="AY1879" s="155"/>
      <c r="AZ1879" s="155"/>
      <c r="BA1879" s="151" t="str">
        <f t="shared" si="510"/>
        <v/>
      </c>
      <c r="BC1879" s="47" t="str">
        <f t="shared" si="511"/>
        <v/>
      </c>
    </row>
    <row r="1880" spans="1:55" x14ac:dyDescent="0.25">
      <c r="A1880" s="4"/>
      <c r="B1880" s="167"/>
      <c r="C1880" s="168"/>
      <c r="D1880" s="169"/>
      <c r="E1880" s="170"/>
      <c r="F1880" s="171"/>
      <c r="G1880" s="172"/>
      <c r="H1880" s="173"/>
      <c r="I1880" s="171"/>
      <c r="J1880" s="172"/>
      <c r="K1880" s="170"/>
      <c r="L1880" s="171"/>
      <c r="M1880" s="172"/>
      <c r="N1880" s="174"/>
      <c r="O1880" s="4"/>
      <c r="P1880" s="49" t="str">
        <f t="shared" si="495"/>
        <v/>
      </c>
      <c r="Q1880" s="4"/>
      <c r="S1880" s="22" t="str">
        <f t="shared" si="496"/>
        <v/>
      </c>
      <c r="T1880" s="8" t="str">
        <f t="shared" si="497"/>
        <v/>
      </c>
      <c r="U1880" s="23" t="str">
        <f t="shared" si="498"/>
        <v/>
      </c>
      <c r="W1880" s="50"/>
      <c r="Y1880" s="65" t="str">
        <f t="shared" si="499"/>
        <v/>
      </c>
      <c r="Z1880" s="8" t="str">
        <f t="shared" si="500"/>
        <v/>
      </c>
      <c r="AA1880" s="66" t="str">
        <f t="shared" si="501"/>
        <v/>
      </c>
      <c r="AC1880" s="65" t="str">
        <f>IF($G1880="", "", IF(IFERROR(INDEX('Intro &amp; Setup'!$Y$17:$Y$26, MATCH($G1880, 'Intro &amp; Setup'!$U$17:$U$26, 0)), "")="", 'Intro &amp; Setup'!$BB$15, IFERROR(INDEX('Intro &amp; Setup'!$Y$17:$Y$26, MATCH($G1880, 'Intro &amp; Setup'!$U$17:$U$26, 0)), "")))</f>
        <v/>
      </c>
      <c r="AD1880" s="8" t="str">
        <f>IF($J1880="", "", IF(IFERROR(INDEX('Intro &amp; Setup'!$Y$17:$Y$26, MATCH($J1880, 'Intro &amp; Setup'!$U$17:$U$26, 0)), "")="", 'Intro &amp; Setup'!$BB$15, IFERROR(INDEX('Intro &amp; Setup'!$Y$17:$Y$26, MATCH($J1880, 'Intro &amp; Setup'!$U$17:$U$26, 0)), "")))</f>
        <v/>
      </c>
      <c r="AE1880" s="66" t="str">
        <f>IF($M1880="", "", IF(IFERROR(INDEX('Intro &amp; Setup'!$Y$17:$Y$26, MATCH($M1880, 'Intro &amp; Setup'!$U$17:$U$26, 0)), "")="", 'Intro &amp; Setup'!$BB$15, IFERROR(INDEX('Intro &amp; Setup'!$Y$17:$Y$26, MATCH($M1880, 'Intro &amp; Setup'!$U$17:$U$26, 0)), "")))</f>
        <v/>
      </c>
      <c r="AG1880" s="65" t="str">
        <f t="shared" si="502"/>
        <v/>
      </c>
      <c r="AH1880" s="8" t="str">
        <f t="shared" si="503"/>
        <v/>
      </c>
      <c r="AI1880" s="66" t="str">
        <f t="shared" si="504"/>
        <v/>
      </c>
      <c r="AK1880" s="123" t="str">
        <f>IF(AC1880='Intro &amp; Setup'!$BB$14, $AO1880, "")</f>
        <v/>
      </c>
      <c r="AL1880" s="124" t="str">
        <f>IF(AD1880='Intro &amp; Setup'!$BB$14, $AO1880, "")</f>
        <v/>
      </c>
      <c r="AM1880" s="125" t="str">
        <f>IF(AE1880='Intro &amp; Setup'!$BB$14, $AO1880, "")</f>
        <v/>
      </c>
      <c r="AO1880" s="130" t="str">
        <f>IF(AND($B1880="", $C1880="", $D1880=""), "", IF($N1880="", 'Intro &amp; Setup'!$AB$33, $N1880))</f>
        <v/>
      </c>
      <c r="AQ1880" s="140">
        <f t="shared" si="505"/>
        <v>0</v>
      </c>
      <c r="AR1880" s="145">
        <f t="shared" si="506"/>
        <v>0</v>
      </c>
      <c r="AS1880" s="141">
        <f t="shared" si="507"/>
        <v>0</v>
      </c>
      <c r="AU1880" s="149" t="str">
        <f t="shared" si="508"/>
        <v/>
      </c>
      <c r="AV1880" s="155"/>
      <c r="AW1880" s="155"/>
      <c r="AX1880" s="155" t="str">
        <f t="shared" si="509"/>
        <v/>
      </c>
      <c r="AY1880" s="155"/>
      <c r="AZ1880" s="155"/>
      <c r="BA1880" s="151" t="str">
        <f t="shared" si="510"/>
        <v/>
      </c>
      <c r="BC1880" s="47" t="str">
        <f t="shared" si="511"/>
        <v/>
      </c>
    </row>
    <row r="1881" spans="1:55" x14ac:dyDescent="0.25">
      <c r="A1881" s="4"/>
      <c r="B1881" s="167"/>
      <c r="C1881" s="168"/>
      <c r="D1881" s="169"/>
      <c r="E1881" s="170"/>
      <c r="F1881" s="171"/>
      <c r="G1881" s="172"/>
      <c r="H1881" s="173"/>
      <c r="I1881" s="171"/>
      <c r="J1881" s="172"/>
      <c r="K1881" s="170"/>
      <c r="L1881" s="171"/>
      <c r="M1881" s="172"/>
      <c r="N1881" s="174"/>
      <c r="O1881" s="4"/>
      <c r="P1881" s="49" t="str">
        <f t="shared" si="495"/>
        <v/>
      </c>
      <c r="Q1881" s="4"/>
      <c r="S1881" s="22" t="str">
        <f t="shared" si="496"/>
        <v/>
      </c>
      <c r="T1881" s="8" t="str">
        <f t="shared" si="497"/>
        <v/>
      </c>
      <c r="U1881" s="23" t="str">
        <f t="shared" si="498"/>
        <v/>
      </c>
      <c r="W1881" s="50"/>
      <c r="Y1881" s="65" t="str">
        <f t="shared" si="499"/>
        <v/>
      </c>
      <c r="Z1881" s="8" t="str">
        <f t="shared" si="500"/>
        <v/>
      </c>
      <c r="AA1881" s="66" t="str">
        <f t="shared" si="501"/>
        <v/>
      </c>
      <c r="AC1881" s="65" t="str">
        <f>IF($G1881="", "", IF(IFERROR(INDEX('Intro &amp; Setup'!$Y$17:$Y$26, MATCH($G1881, 'Intro &amp; Setup'!$U$17:$U$26, 0)), "")="", 'Intro &amp; Setup'!$BB$15, IFERROR(INDEX('Intro &amp; Setup'!$Y$17:$Y$26, MATCH($G1881, 'Intro &amp; Setup'!$U$17:$U$26, 0)), "")))</f>
        <v/>
      </c>
      <c r="AD1881" s="8" t="str">
        <f>IF($J1881="", "", IF(IFERROR(INDEX('Intro &amp; Setup'!$Y$17:$Y$26, MATCH($J1881, 'Intro &amp; Setup'!$U$17:$U$26, 0)), "")="", 'Intro &amp; Setup'!$BB$15, IFERROR(INDEX('Intro &amp; Setup'!$Y$17:$Y$26, MATCH($J1881, 'Intro &amp; Setup'!$U$17:$U$26, 0)), "")))</f>
        <v/>
      </c>
      <c r="AE1881" s="66" t="str">
        <f>IF($M1881="", "", IF(IFERROR(INDEX('Intro &amp; Setup'!$Y$17:$Y$26, MATCH($M1881, 'Intro &amp; Setup'!$U$17:$U$26, 0)), "")="", 'Intro &amp; Setup'!$BB$15, IFERROR(INDEX('Intro &amp; Setup'!$Y$17:$Y$26, MATCH($M1881, 'Intro &amp; Setup'!$U$17:$U$26, 0)), "")))</f>
        <v/>
      </c>
      <c r="AG1881" s="65" t="str">
        <f t="shared" si="502"/>
        <v/>
      </c>
      <c r="AH1881" s="8" t="str">
        <f t="shared" si="503"/>
        <v/>
      </c>
      <c r="AI1881" s="66" t="str">
        <f t="shared" si="504"/>
        <v/>
      </c>
      <c r="AK1881" s="123" t="str">
        <f>IF(AC1881='Intro &amp; Setup'!$BB$14, $AO1881, "")</f>
        <v/>
      </c>
      <c r="AL1881" s="124" t="str">
        <f>IF(AD1881='Intro &amp; Setup'!$BB$14, $AO1881, "")</f>
        <v/>
      </c>
      <c r="AM1881" s="125" t="str">
        <f>IF(AE1881='Intro &amp; Setup'!$BB$14, $AO1881, "")</f>
        <v/>
      </c>
      <c r="AO1881" s="130" t="str">
        <f>IF(AND($B1881="", $C1881="", $D1881=""), "", IF($N1881="", 'Intro &amp; Setup'!$AB$33, $N1881))</f>
        <v/>
      </c>
      <c r="AQ1881" s="140">
        <f t="shared" si="505"/>
        <v>0</v>
      </c>
      <c r="AR1881" s="145">
        <f t="shared" si="506"/>
        <v>0</v>
      </c>
      <c r="AS1881" s="141">
        <f t="shared" si="507"/>
        <v>0</v>
      </c>
      <c r="AU1881" s="149" t="str">
        <f t="shared" si="508"/>
        <v/>
      </c>
      <c r="AV1881" s="155"/>
      <c r="AW1881" s="155"/>
      <c r="AX1881" s="155" t="str">
        <f t="shared" si="509"/>
        <v/>
      </c>
      <c r="AY1881" s="155"/>
      <c r="AZ1881" s="155"/>
      <c r="BA1881" s="151" t="str">
        <f t="shared" si="510"/>
        <v/>
      </c>
      <c r="BC1881" s="47" t="str">
        <f t="shared" si="511"/>
        <v/>
      </c>
    </row>
    <row r="1882" spans="1:55" x14ac:dyDescent="0.25">
      <c r="A1882" s="4"/>
      <c r="B1882" s="167"/>
      <c r="C1882" s="168"/>
      <c r="D1882" s="169"/>
      <c r="E1882" s="170"/>
      <c r="F1882" s="171"/>
      <c r="G1882" s="172"/>
      <c r="H1882" s="173"/>
      <c r="I1882" s="171"/>
      <c r="J1882" s="172"/>
      <c r="K1882" s="170"/>
      <c r="L1882" s="171"/>
      <c r="M1882" s="172"/>
      <c r="N1882" s="174"/>
      <c r="O1882" s="4"/>
      <c r="P1882" s="49" t="str">
        <f t="shared" si="495"/>
        <v/>
      </c>
      <c r="Q1882" s="4"/>
      <c r="S1882" s="22" t="str">
        <f t="shared" si="496"/>
        <v/>
      </c>
      <c r="T1882" s="8" t="str">
        <f t="shared" si="497"/>
        <v/>
      </c>
      <c r="U1882" s="23" t="str">
        <f t="shared" si="498"/>
        <v/>
      </c>
      <c r="W1882" s="50"/>
      <c r="Y1882" s="65" t="str">
        <f t="shared" si="499"/>
        <v/>
      </c>
      <c r="Z1882" s="8" t="str">
        <f t="shared" si="500"/>
        <v/>
      </c>
      <c r="AA1882" s="66" t="str">
        <f t="shared" si="501"/>
        <v/>
      </c>
      <c r="AC1882" s="65" t="str">
        <f>IF($G1882="", "", IF(IFERROR(INDEX('Intro &amp; Setup'!$Y$17:$Y$26, MATCH($G1882, 'Intro &amp; Setup'!$U$17:$U$26, 0)), "")="", 'Intro &amp; Setup'!$BB$15, IFERROR(INDEX('Intro &amp; Setup'!$Y$17:$Y$26, MATCH($G1882, 'Intro &amp; Setup'!$U$17:$U$26, 0)), "")))</f>
        <v/>
      </c>
      <c r="AD1882" s="8" t="str">
        <f>IF($J1882="", "", IF(IFERROR(INDEX('Intro &amp; Setup'!$Y$17:$Y$26, MATCH($J1882, 'Intro &amp; Setup'!$U$17:$U$26, 0)), "")="", 'Intro &amp; Setup'!$BB$15, IFERROR(INDEX('Intro &amp; Setup'!$Y$17:$Y$26, MATCH($J1882, 'Intro &amp; Setup'!$U$17:$U$26, 0)), "")))</f>
        <v/>
      </c>
      <c r="AE1882" s="66" t="str">
        <f>IF($M1882="", "", IF(IFERROR(INDEX('Intro &amp; Setup'!$Y$17:$Y$26, MATCH($M1882, 'Intro &amp; Setup'!$U$17:$U$26, 0)), "")="", 'Intro &amp; Setup'!$BB$15, IFERROR(INDEX('Intro &amp; Setup'!$Y$17:$Y$26, MATCH($M1882, 'Intro &amp; Setup'!$U$17:$U$26, 0)), "")))</f>
        <v/>
      </c>
      <c r="AG1882" s="65" t="str">
        <f t="shared" si="502"/>
        <v/>
      </c>
      <c r="AH1882" s="8" t="str">
        <f t="shared" si="503"/>
        <v/>
      </c>
      <c r="AI1882" s="66" t="str">
        <f t="shared" si="504"/>
        <v/>
      </c>
      <c r="AK1882" s="123" t="str">
        <f>IF(AC1882='Intro &amp; Setup'!$BB$14, $AO1882, "")</f>
        <v/>
      </c>
      <c r="AL1882" s="124" t="str">
        <f>IF(AD1882='Intro &amp; Setup'!$BB$14, $AO1882, "")</f>
        <v/>
      </c>
      <c r="AM1882" s="125" t="str">
        <f>IF(AE1882='Intro &amp; Setup'!$BB$14, $AO1882, "")</f>
        <v/>
      </c>
      <c r="AO1882" s="130" t="str">
        <f>IF(AND($B1882="", $C1882="", $D1882=""), "", IF($N1882="", 'Intro &amp; Setup'!$AB$33, $N1882))</f>
        <v/>
      </c>
      <c r="AQ1882" s="140">
        <f t="shared" si="505"/>
        <v>0</v>
      </c>
      <c r="AR1882" s="145">
        <f t="shared" si="506"/>
        <v>0</v>
      </c>
      <c r="AS1882" s="141">
        <f t="shared" si="507"/>
        <v>0</v>
      </c>
      <c r="AU1882" s="149" t="str">
        <f t="shared" si="508"/>
        <v/>
      </c>
      <c r="AV1882" s="155"/>
      <c r="AW1882" s="155"/>
      <c r="AX1882" s="155" t="str">
        <f t="shared" si="509"/>
        <v/>
      </c>
      <c r="AY1882" s="155"/>
      <c r="AZ1882" s="155"/>
      <c r="BA1882" s="151" t="str">
        <f t="shared" si="510"/>
        <v/>
      </c>
      <c r="BC1882" s="47" t="str">
        <f t="shared" si="511"/>
        <v/>
      </c>
    </row>
    <row r="1883" spans="1:55" x14ac:dyDescent="0.25">
      <c r="A1883" s="4"/>
      <c r="B1883" s="167"/>
      <c r="C1883" s="168"/>
      <c r="D1883" s="169"/>
      <c r="E1883" s="170"/>
      <c r="F1883" s="171"/>
      <c r="G1883" s="172"/>
      <c r="H1883" s="173"/>
      <c r="I1883" s="171"/>
      <c r="J1883" s="172"/>
      <c r="K1883" s="170"/>
      <c r="L1883" s="171"/>
      <c r="M1883" s="172"/>
      <c r="N1883" s="174"/>
      <c r="O1883" s="4"/>
      <c r="P1883" s="49" t="str">
        <f t="shared" si="495"/>
        <v/>
      </c>
      <c r="Q1883" s="4"/>
      <c r="S1883" s="22" t="str">
        <f t="shared" si="496"/>
        <v/>
      </c>
      <c r="T1883" s="8" t="str">
        <f t="shared" si="497"/>
        <v/>
      </c>
      <c r="U1883" s="23" t="str">
        <f t="shared" si="498"/>
        <v/>
      </c>
      <c r="W1883" s="50"/>
      <c r="Y1883" s="65" t="str">
        <f t="shared" si="499"/>
        <v/>
      </c>
      <c r="Z1883" s="8" t="str">
        <f t="shared" si="500"/>
        <v/>
      </c>
      <c r="AA1883" s="66" t="str">
        <f t="shared" si="501"/>
        <v/>
      </c>
      <c r="AC1883" s="65" t="str">
        <f>IF($G1883="", "", IF(IFERROR(INDEX('Intro &amp; Setup'!$Y$17:$Y$26, MATCH($G1883, 'Intro &amp; Setup'!$U$17:$U$26, 0)), "")="", 'Intro &amp; Setup'!$BB$15, IFERROR(INDEX('Intro &amp; Setup'!$Y$17:$Y$26, MATCH($G1883, 'Intro &amp; Setup'!$U$17:$U$26, 0)), "")))</f>
        <v/>
      </c>
      <c r="AD1883" s="8" t="str">
        <f>IF($J1883="", "", IF(IFERROR(INDEX('Intro &amp; Setup'!$Y$17:$Y$26, MATCH($J1883, 'Intro &amp; Setup'!$U$17:$U$26, 0)), "")="", 'Intro &amp; Setup'!$BB$15, IFERROR(INDEX('Intro &amp; Setup'!$Y$17:$Y$26, MATCH($J1883, 'Intro &amp; Setup'!$U$17:$U$26, 0)), "")))</f>
        <v/>
      </c>
      <c r="AE1883" s="66" t="str">
        <f>IF($M1883="", "", IF(IFERROR(INDEX('Intro &amp; Setup'!$Y$17:$Y$26, MATCH($M1883, 'Intro &amp; Setup'!$U$17:$U$26, 0)), "")="", 'Intro &amp; Setup'!$BB$15, IFERROR(INDEX('Intro &amp; Setup'!$Y$17:$Y$26, MATCH($M1883, 'Intro &amp; Setup'!$U$17:$U$26, 0)), "")))</f>
        <v/>
      </c>
      <c r="AG1883" s="65" t="str">
        <f t="shared" si="502"/>
        <v/>
      </c>
      <c r="AH1883" s="8" t="str">
        <f t="shared" si="503"/>
        <v/>
      </c>
      <c r="AI1883" s="66" t="str">
        <f t="shared" si="504"/>
        <v/>
      </c>
      <c r="AK1883" s="123" t="str">
        <f>IF(AC1883='Intro &amp; Setup'!$BB$14, $AO1883, "")</f>
        <v/>
      </c>
      <c r="AL1883" s="124" t="str">
        <f>IF(AD1883='Intro &amp; Setup'!$BB$14, $AO1883, "")</f>
        <v/>
      </c>
      <c r="AM1883" s="125" t="str">
        <f>IF(AE1883='Intro &amp; Setup'!$BB$14, $AO1883, "")</f>
        <v/>
      </c>
      <c r="AO1883" s="130" t="str">
        <f>IF(AND($B1883="", $C1883="", $D1883=""), "", IF($N1883="", 'Intro &amp; Setup'!$AB$33, $N1883))</f>
        <v/>
      </c>
      <c r="AQ1883" s="140">
        <f t="shared" si="505"/>
        <v>0</v>
      </c>
      <c r="AR1883" s="145">
        <f t="shared" si="506"/>
        <v>0</v>
      </c>
      <c r="AS1883" s="141">
        <f t="shared" si="507"/>
        <v>0</v>
      </c>
      <c r="AU1883" s="149" t="str">
        <f t="shared" si="508"/>
        <v/>
      </c>
      <c r="AV1883" s="155"/>
      <c r="AW1883" s="155"/>
      <c r="AX1883" s="155" t="str">
        <f t="shared" si="509"/>
        <v/>
      </c>
      <c r="AY1883" s="155"/>
      <c r="AZ1883" s="155"/>
      <c r="BA1883" s="151" t="str">
        <f t="shared" si="510"/>
        <v/>
      </c>
      <c r="BC1883" s="47" t="str">
        <f t="shared" si="511"/>
        <v/>
      </c>
    </row>
    <row r="1884" spans="1:55" x14ac:dyDescent="0.25">
      <c r="A1884" s="4"/>
      <c r="B1884" s="167"/>
      <c r="C1884" s="168"/>
      <c r="D1884" s="169"/>
      <c r="E1884" s="170"/>
      <c r="F1884" s="171"/>
      <c r="G1884" s="172"/>
      <c r="H1884" s="173"/>
      <c r="I1884" s="171"/>
      <c r="J1884" s="172"/>
      <c r="K1884" s="170"/>
      <c r="L1884" s="171"/>
      <c r="M1884" s="172"/>
      <c r="N1884" s="174"/>
      <c r="O1884" s="4"/>
      <c r="P1884" s="49" t="str">
        <f t="shared" si="495"/>
        <v/>
      </c>
      <c r="Q1884" s="4"/>
      <c r="S1884" s="22" t="str">
        <f t="shared" si="496"/>
        <v/>
      </c>
      <c r="T1884" s="8" t="str">
        <f t="shared" si="497"/>
        <v/>
      </c>
      <c r="U1884" s="23" t="str">
        <f t="shared" si="498"/>
        <v/>
      </c>
      <c r="W1884" s="50"/>
      <c r="Y1884" s="65" t="str">
        <f t="shared" si="499"/>
        <v/>
      </c>
      <c r="Z1884" s="8" t="str">
        <f t="shared" si="500"/>
        <v/>
      </c>
      <c r="AA1884" s="66" t="str">
        <f t="shared" si="501"/>
        <v/>
      </c>
      <c r="AC1884" s="65" t="str">
        <f>IF($G1884="", "", IF(IFERROR(INDEX('Intro &amp; Setup'!$Y$17:$Y$26, MATCH($G1884, 'Intro &amp; Setup'!$U$17:$U$26, 0)), "")="", 'Intro &amp; Setup'!$BB$15, IFERROR(INDEX('Intro &amp; Setup'!$Y$17:$Y$26, MATCH($G1884, 'Intro &amp; Setup'!$U$17:$U$26, 0)), "")))</f>
        <v/>
      </c>
      <c r="AD1884" s="8" t="str">
        <f>IF($J1884="", "", IF(IFERROR(INDEX('Intro &amp; Setup'!$Y$17:$Y$26, MATCH($J1884, 'Intro &amp; Setup'!$U$17:$U$26, 0)), "")="", 'Intro &amp; Setup'!$BB$15, IFERROR(INDEX('Intro &amp; Setup'!$Y$17:$Y$26, MATCH($J1884, 'Intro &amp; Setup'!$U$17:$U$26, 0)), "")))</f>
        <v/>
      </c>
      <c r="AE1884" s="66" t="str">
        <f>IF($M1884="", "", IF(IFERROR(INDEX('Intro &amp; Setup'!$Y$17:$Y$26, MATCH($M1884, 'Intro &amp; Setup'!$U$17:$U$26, 0)), "")="", 'Intro &amp; Setup'!$BB$15, IFERROR(INDEX('Intro &amp; Setup'!$Y$17:$Y$26, MATCH($M1884, 'Intro &amp; Setup'!$U$17:$U$26, 0)), "")))</f>
        <v/>
      </c>
      <c r="AG1884" s="65" t="str">
        <f t="shared" si="502"/>
        <v/>
      </c>
      <c r="AH1884" s="8" t="str">
        <f t="shared" si="503"/>
        <v/>
      </c>
      <c r="AI1884" s="66" t="str">
        <f t="shared" si="504"/>
        <v/>
      </c>
      <c r="AK1884" s="123" t="str">
        <f>IF(AC1884='Intro &amp; Setup'!$BB$14, $AO1884, "")</f>
        <v/>
      </c>
      <c r="AL1884" s="124" t="str">
        <f>IF(AD1884='Intro &amp; Setup'!$BB$14, $AO1884, "")</f>
        <v/>
      </c>
      <c r="AM1884" s="125" t="str">
        <f>IF(AE1884='Intro &amp; Setup'!$BB$14, $AO1884, "")</f>
        <v/>
      </c>
      <c r="AO1884" s="130" t="str">
        <f>IF(AND($B1884="", $C1884="", $D1884=""), "", IF($N1884="", 'Intro &amp; Setup'!$AB$33, $N1884))</f>
        <v/>
      </c>
      <c r="AQ1884" s="140">
        <f t="shared" si="505"/>
        <v>0</v>
      </c>
      <c r="AR1884" s="145">
        <f t="shared" si="506"/>
        <v>0</v>
      </c>
      <c r="AS1884" s="141">
        <f t="shared" si="507"/>
        <v>0</v>
      </c>
      <c r="AU1884" s="149" t="str">
        <f t="shared" si="508"/>
        <v/>
      </c>
      <c r="AV1884" s="155"/>
      <c r="AW1884" s="155"/>
      <c r="AX1884" s="155" t="str">
        <f t="shared" si="509"/>
        <v/>
      </c>
      <c r="AY1884" s="155"/>
      <c r="AZ1884" s="155"/>
      <c r="BA1884" s="151" t="str">
        <f t="shared" si="510"/>
        <v/>
      </c>
      <c r="BC1884" s="47" t="str">
        <f t="shared" si="511"/>
        <v/>
      </c>
    </row>
    <row r="1885" spans="1:55" x14ac:dyDescent="0.25">
      <c r="A1885" s="4"/>
      <c r="B1885" s="167"/>
      <c r="C1885" s="168"/>
      <c r="D1885" s="169"/>
      <c r="E1885" s="170"/>
      <c r="F1885" s="171"/>
      <c r="G1885" s="172"/>
      <c r="H1885" s="173"/>
      <c r="I1885" s="171"/>
      <c r="J1885" s="172"/>
      <c r="K1885" s="170"/>
      <c r="L1885" s="171"/>
      <c r="M1885" s="172"/>
      <c r="N1885" s="174"/>
      <c r="O1885" s="4"/>
      <c r="P1885" s="49" t="str">
        <f t="shared" si="495"/>
        <v/>
      </c>
      <c r="Q1885" s="4"/>
      <c r="S1885" s="22" t="str">
        <f t="shared" si="496"/>
        <v/>
      </c>
      <c r="T1885" s="8" t="str">
        <f t="shared" si="497"/>
        <v/>
      </c>
      <c r="U1885" s="23" t="str">
        <f t="shared" si="498"/>
        <v/>
      </c>
      <c r="W1885" s="50"/>
      <c r="Y1885" s="65" t="str">
        <f t="shared" si="499"/>
        <v/>
      </c>
      <c r="Z1885" s="8" t="str">
        <f t="shared" si="500"/>
        <v/>
      </c>
      <c r="AA1885" s="66" t="str">
        <f t="shared" si="501"/>
        <v/>
      </c>
      <c r="AC1885" s="65" t="str">
        <f>IF($G1885="", "", IF(IFERROR(INDEX('Intro &amp; Setup'!$Y$17:$Y$26, MATCH($G1885, 'Intro &amp; Setup'!$U$17:$U$26, 0)), "")="", 'Intro &amp; Setup'!$BB$15, IFERROR(INDEX('Intro &amp; Setup'!$Y$17:$Y$26, MATCH($G1885, 'Intro &amp; Setup'!$U$17:$U$26, 0)), "")))</f>
        <v/>
      </c>
      <c r="AD1885" s="8" t="str">
        <f>IF($J1885="", "", IF(IFERROR(INDEX('Intro &amp; Setup'!$Y$17:$Y$26, MATCH($J1885, 'Intro &amp; Setup'!$U$17:$U$26, 0)), "")="", 'Intro &amp; Setup'!$BB$15, IFERROR(INDEX('Intro &amp; Setup'!$Y$17:$Y$26, MATCH($J1885, 'Intro &amp; Setup'!$U$17:$U$26, 0)), "")))</f>
        <v/>
      </c>
      <c r="AE1885" s="66" t="str">
        <f>IF($M1885="", "", IF(IFERROR(INDEX('Intro &amp; Setup'!$Y$17:$Y$26, MATCH($M1885, 'Intro &amp; Setup'!$U$17:$U$26, 0)), "")="", 'Intro &amp; Setup'!$BB$15, IFERROR(INDEX('Intro &amp; Setup'!$Y$17:$Y$26, MATCH($M1885, 'Intro &amp; Setup'!$U$17:$U$26, 0)), "")))</f>
        <v/>
      </c>
      <c r="AG1885" s="65" t="str">
        <f t="shared" si="502"/>
        <v/>
      </c>
      <c r="AH1885" s="8" t="str">
        <f t="shared" si="503"/>
        <v/>
      </c>
      <c r="AI1885" s="66" t="str">
        <f t="shared" si="504"/>
        <v/>
      </c>
      <c r="AK1885" s="123" t="str">
        <f>IF(AC1885='Intro &amp; Setup'!$BB$14, $AO1885, "")</f>
        <v/>
      </c>
      <c r="AL1885" s="124" t="str">
        <f>IF(AD1885='Intro &amp; Setup'!$BB$14, $AO1885, "")</f>
        <v/>
      </c>
      <c r="AM1885" s="125" t="str">
        <f>IF(AE1885='Intro &amp; Setup'!$BB$14, $AO1885, "")</f>
        <v/>
      </c>
      <c r="AO1885" s="130" t="str">
        <f>IF(AND($B1885="", $C1885="", $D1885=""), "", IF($N1885="", 'Intro &amp; Setup'!$AB$33, $N1885))</f>
        <v/>
      </c>
      <c r="AQ1885" s="140">
        <f t="shared" si="505"/>
        <v>0</v>
      </c>
      <c r="AR1885" s="145">
        <f t="shared" si="506"/>
        <v>0</v>
      </c>
      <c r="AS1885" s="141">
        <f t="shared" si="507"/>
        <v>0</v>
      </c>
      <c r="AU1885" s="149" t="str">
        <f t="shared" si="508"/>
        <v/>
      </c>
      <c r="AV1885" s="155"/>
      <c r="AW1885" s="155"/>
      <c r="AX1885" s="155" t="str">
        <f t="shared" si="509"/>
        <v/>
      </c>
      <c r="AY1885" s="155"/>
      <c r="AZ1885" s="155"/>
      <c r="BA1885" s="151" t="str">
        <f t="shared" si="510"/>
        <v/>
      </c>
      <c r="BC1885" s="47" t="str">
        <f t="shared" si="511"/>
        <v/>
      </c>
    </row>
    <row r="1886" spans="1:55" x14ac:dyDescent="0.25">
      <c r="A1886" s="4"/>
      <c r="B1886" s="167"/>
      <c r="C1886" s="168"/>
      <c r="D1886" s="169"/>
      <c r="E1886" s="170"/>
      <c r="F1886" s="171"/>
      <c r="G1886" s="172"/>
      <c r="H1886" s="173"/>
      <c r="I1886" s="171"/>
      <c r="J1886" s="172"/>
      <c r="K1886" s="170"/>
      <c r="L1886" s="171"/>
      <c r="M1886" s="172"/>
      <c r="N1886" s="174"/>
      <c r="O1886" s="4"/>
      <c r="P1886" s="49" t="str">
        <f t="shared" si="495"/>
        <v/>
      </c>
      <c r="Q1886" s="4"/>
      <c r="S1886" s="22" t="str">
        <f t="shared" si="496"/>
        <v/>
      </c>
      <c r="T1886" s="8" t="str">
        <f t="shared" si="497"/>
        <v/>
      </c>
      <c r="U1886" s="23" t="str">
        <f t="shared" si="498"/>
        <v/>
      </c>
      <c r="W1886" s="50"/>
      <c r="Y1886" s="65" t="str">
        <f t="shared" si="499"/>
        <v/>
      </c>
      <c r="Z1886" s="8" t="str">
        <f t="shared" si="500"/>
        <v/>
      </c>
      <c r="AA1886" s="66" t="str">
        <f t="shared" si="501"/>
        <v/>
      </c>
      <c r="AC1886" s="65" t="str">
        <f>IF($G1886="", "", IF(IFERROR(INDEX('Intro &amp; Setup'!$Y$17:$Y$26, MATCH($G1886, 'Intro &amp; Setup'!$U$17:$U$26, 0)), "")="", 'Intro &amp; Setup'!$BB$15, IFERROR(INDEX('Intro &amp; Setup'!$Y$17:$Y$26, MATCH($G1886, 'Intro &amp; Setup'!$U$17:$U$26, 0)), "")))</f>
        <v/>
      </c>
      <c r="AD1886" s="8" t="str">
        <f>IF($J1886="", "", IF(IFERROR(INDEX('Intro &amp; Setup'!$Y$17:$Y$26, MATCH($J1886, 'Intro &amp; Setup'!$U$17:$U$26, 0)), "")="", 'Intro &amp; Setup'!$BB$15, IFERROR(INDEX('Intro &amp; Setup'!$Y$17:$Y$26, MATCH($J1886, 'Intro &amp; Setup'!$U$17:$U$26, 0)), "")))</f>
        <v/>
      </c>
      <c r="AE1886" s="66" t="str">
        <f>IF($M1886="", "", IF(IFERROR(INDEX('Intro &amp; Setup'!$Y$17:$Y$26, MATCH($M1886, 'Intro &amp; Setup'!$U$17:$U$26, 0)), "")="", 'Intro &amp; Setup'!$BB$15, IFERROR(INDEX('Intro &amp; Setup'!$Y$17:$Y$26, MATCH($M1886, 'Intro &amp; Setup'!$U$17:$U$26, 0)), "")))</f>
        <v/>
      </c>
      <c r="AG1886" s="65" t="str">
        <f t="shared" si="502"/>
        <v/>
      </c>
      <c r="AH1886" s="8" t="str">
        <f t="shared" si="503"/>
        <v/>
      </c>
      <c r="AI1886" s="66" t="str">
        <f t="shared" si="504"/>
        <v/>
      </c>
      <c r="AK1886" s="123" t="str">
        <f>IF(AC1886='Intro &amp; Setup'!$BB$14, $AO1886, "")</f>
        <v/>
      </c>
      <c r="AL1886" s="124" t="str">
        <f>IF(AD1886='Intro &amp; Setup'!$BB$14, $AO1886, "")</f>
        <v/>
      </c>
      <c r="AM1886" s="125" t="str">
        <f>IF(AE1886='Intro &amp; Setup'!$BB$14, $AO1886, "")</f>
        <v/>
      </c>
      <c r="AO1886" s="130" t="str">
        <f>IF(AND($B1886="", $C1886="", $D1886=""), "", IF($N1886="", 'Intro &amp; Setup'!$AB$33, $N1886))</f>
        <v/>
      </c>
      <c r="AQ1886" s="140">
        <f t="shared" si="505"/>
        <v>0</v>
      </c>
      <c r="AR1886" s="145">
        <f t="shared" si="506"/>
        <v>0</v>
      </c>
      <c r="AS1886" s="141">
        <f t="shared" si="507"/>
        <v>0</v>
      </c>
      <c r="AU1886" s="149" t="str">
        <f t="shared" si="508"/>
        <v/>
      </c>
      <c r="AV1886" s="155"/>
      <c r="AW1886" s="155"/>
      <c r="AX1886" s="155" t="str">
        <f t="shared" si="509"/>
        <v/>
      </c>
      <c r="AY1886" s="155"/>
      <c r="AZ1886" s="155"/>
      <c r="BA1886" s="151" t="str">
        <f t="shared" si="510"/>
        <v/>
      </c>
      <c r="BC1886" s="47" t="str">
        <f t="shared" si="511"/>
        <v/>
      </c>
    </row>
    <row r="1887" spans="1:55" x14ac:dyDescent="0.25">
      <c r="A1887" s="4"/>
      <c r="B1887" s="167"/>
      <c r="C1887" s="168"/>
      <c r="D1887" s="169"/>
      <c r="E1887" s="170"/>
      <c r="F1887" s="171"/>
      <c r="G1887" s="172"/>
      <c r="H1887" s="173"/>
      <c r="I1887" s="171"/>
      <c r="J1887" s="172"/>
      <c r="K1887" s="170"/>
      <c r="L1887" s="171"/>
      <c r="M1887" s="172"/>
      <c r="N1887" s="174"/>
      <c r="O1887" s="4"/>
      <c r="P1887" s="49" t="str">
        <f t="shared" si="495"/>
        <v/>
      </c>
      <c r="Q1887" s="4"/>
      <c r="S1887" s="22" t="str">
        <f t="shared" si="496"/>
        <v/>
      </c>
      <c r="T1887" s="8" t="str">
        <f t="shared" si="497"/>
        <v/>
      </c>
      <c r="U1887" s="23" t="str">
        <f t="shared" si="498"/>
        <v/>
      </c>
      <c r="W1887" s="50"/>
      <c r="Y1887" s="65" t="str">
        <f t="shared" si="499"/>
        <v/>
      </c>
      <c r="Z1887" s="8" t="str">
        <f t="shared" si="500"/>
        <v/>
      </c>
      <c r="AA1887" s="66" t="str">
        <f t="shared" si="501"/>
        <v/>
      </c>
      <c r="AC1887" s="65" t="str">
        <f>IF($G1887="", "", IF(IFERROR(INDEX('Intro &amp; Setup'!$Y$17:$Y$26, MATCH($G1887, 'Intro &amp; Setup'!$U$17:$U$26, 0)), "")="", 'Intro &amp; Setup'!$BB$15, IFERROR(INDEX('Intro &amp; Setup'!$Y$17:$Y$26, MATCH($G1887, 'Intro &amp; Setup'!$U$17:$U$26, 0)), "")))</f>
        <v/>
      </c>
      <c r="AD1887" s="8" t="str">
        <f>IF($J1887="", "", IF(IFERROR(INDEX('Intro &amp; Setup'!$Y$17:$Y$26, MATCH($J1887, 'Intro &amp; Setup'!$U$17:$U$26, 0)), "")="", 'Intro &amp; Setup'!$BB$15, IFERROR(INDEX('Intro &amp; Setup'!$Y$17:$Y$26, MATCH($J1887, 'Intro &amp; Setup'!$U$17:$U$26, 0)), "")))</f>
        <v/>
      </c>
      <c r="AE1887" s="66" t="str">
        <f>IF($M1887="", "", IF(IFERROR(INDEX('Intro &amp; Setup'!$Y$17:$Y$26, MATCH($M1887, 'Intro &amp; Setup'!$U$17:$U$26, 0)), "")="", 'Intro &amp; Setup'!$BB$15, IFERROR(INDEX('Intro &amp; Setup'!$Y$17:$Y$26, MATCH($M1887, 'Intro &amp; Setup'!$U$17:$U$26, 0)), "")))</f>
        <v/>
      </c>
      <c r="AG1887" s="65" t="str">
        <f t="shared" si="502"/>
        <v/>
      </c>
      <c r="AH1887" s="8" t="str">
        <f t="shared" si="503"/>
        <v/>
      </c>
      <c r="AI1887" s="66" t="str">
        <f t="shared" si="504"/>
        <v/>
      </c>
      <c r="AK1887" s="123" t="str">
        <f>IF(AC1887='Intro &amp; Setup'!$BB$14, $AO1887, "")</f>
        <v/>
      </c>
      <c r="AL1887" s="124" t="str">
        <f>IF(AD1887='Intro &amp; Setup'!$BB$14, $AO1887, "")</f>
        <v/>
      </c>
      <c r="AM1887" s="125" t="str">
        <f>IF(AE1887='Intro &amp; Setup'!$BB$14, $AO1887, "")</f>
        <v/>
      </c>
      <c r="AO1887" s="130" t="str">
        <f>IF(AND($B1887="", $C1887="", $D1887=""), "", IF($N1887="", 'Intro &amp; Setup'!$AB$33, $N1887))</f>
        <v/>
      </c>
      <c r="AQ1887" s="140">
        <f t="shared" si="505"/>
        <v>0</v>
      </c>
      <c r="AR1887" s="145">
        <f t="shared" si="506"/>
        <v>0</v>
      </c>
      <c r="AS1887" s="141">
        <f t="shared" si="507"/>
        <v>0</v>
      </c>
      <c r="AU1887" s="149" t="str">
        <f t="shared" si="508"/>
        <v/>
      </c>
      <c r="AV1887" s="155"/>
      <c r="AW1887" s="155"/>
      <c r="AX1887" s="155" t="str">
        <f t="shared" si="509"/>
        <v/>
      </c>
      <c r="AY1887" s="155"/>
      <c r="AZ1887" s="155"/>
      <c r="BA1887" s="151" t="str">
        <f t="shared" si="510"/>
        <v/>
      </c>
      <c r="BC1887" s="47" t="str">
        <f t="shared" si="511"/>
        <v/>
      </c>
    </row>
    <row r="1888" spans="1:55" x14ac:dyDescent="0.25">
      <c r="A1888" s="4"/>
      <c r="B1888" s="167"/>
      <c r="C1888" s="168"/>
      <c r="D1888" s="169"/>
      <c r="E1888" s="170"/>
      <c r="F1888" s="171"/>
      <c r="G1888" s="172"/>
      <c r="H1888" s="173"/>
      <c r="I1888" s="171"/>
      <c r="J1888" s="172"/>
      <c r="K1888" s="170"/>
      <c r="L1888" s="171"/>
      <c r="M1888" s="172"/>
      <c r="N1888" s="174"/>
      <c r="O1888" s="4"/>
      <c r="P1888" s="49" t="str">
        <f t="shared" si="495"/>
        <v/>
      </c>
      <c r="Q1888" s="4"/>
      <c r="S1888" s="22" t="str">
        <f t="shared" si="496"/>
        <v/>
      </c>
      <c r="T1888" s="8" t="str">
        <f t="shared" si="497"/>
        <v/>
      </c>
      <c r="U1888" s="23" t="str">
        <f t="shared" si="498"/>
        <v/>
      </c>
      <c r="W1888" s="50"/>
      <c r="Y1888" s="65" t="str">
        <f t="shared" si="499"/>
        <v/>
      </c>
      <c r="Z1888" s="8" t="str">
        <f t="shared" si="500"/>
        <v/>
      </c>
      <c r="AA1888" s="66" t="str">
        <f t="shared" si="501"/>
        <v/>
      </c>
      <c r="AC1888" s="65" t="str">
        <f>IF($G1888="", "", IF(IFERROR(INDEX('Intro &amp; Setup'!$Y$17:$Y$26, MATCH($G1888, 'Intro &amp; Setup'!$U$17:$U$26, 0)), "")="", 'Intro &amp; Setup'!$BB$15, IFERROR(INDEX('Intro &amp; Setup'!$Y$17:$Y$26, MATCH($G1888, 'Intro &amp; Setup'!$U$17:$U$26, 0)), "")))</f>
        <v/>
      </c>
      <c r="AD1888" s="8" t="str">
        <f>IF($J1888="", "", IF(IFERROR(INDEX('Intro &amp; Setup'!$Y$17:$Y$26, MATCH($J1888, 'Intro &amp; Setup'!$U$17:$U$26, 0)), "")="", 'Intro &amp; Setup'!$BB$15, IFERROR(INDEX('Intro &amp; Setup'!$Y$17:$Y$26, MATCH($J1888, 'Intro &amp; Setup'!$U$17:$U$26, 0)), "")))</f>
        <v/>
      </c>
      <c r="AE1888" s="66" t="str">
        <f>IF($M1888="", "", IF(IFERROR(INDEX('Intro &amp; Setup'!$Y$17:$Y$26, MATCH($M1888, 'Intro &amp; Setup'!$U$17:$U$26, 0)), "")="", 'Intro &amp; Setup'!$BB$15, IFERROR(INDEX('Intro &amp; Setup'!$Y$17:$Y$26, MATCH($M1888, 'Intro &amp; Setup'!$U$17:$U$26, 0)), "")))</f>
        <v/>
      </c>
      <c r="AG1888" s="65" t="str">
        <f t="shared" si="502"/>
        <v/>
      </c>
      <c r="AH1888" s="8" t="str">
        <f t="shared" si="503"/>
        <v/>
      </c>
      <c r="AI1888" s="66" t="str">
        <f t="shared" si="504"/>
        <v/>
      </c>
      <c r="AK1888" s="123" t="str">
        <f>IF(AC1888='Intro &amp; Setup'!$BB$14, $AO1888, "")</f>
        <v/>
      </c>
      <c r="AL1888" s="124" t="str">
        <f>IF(AD1888='Intro &amp; Setup'!$BB$14, $AO1888, "")</f>
        <v/>
      </c>
      <c r="AM1888" s="125" t="str">
        <f>IF(AE1888='Intro &amp; Setup'!$BB$14, $AO1888, "")</f>
        <v/>
      </c>
      <c r="AO1888" s="130" t="str">
        <f>IF(AND($B1888="", $C1888="", $D1888=""), "", IF($N1888="", 'Intro &amp; Setup'!$AB$33, $N1888))</f>
        <v/>
      </c>
      <c r="AQ1888" s="140">
        <f t="shared" si="505"/>
        <v>0</v>
      </c>
      <c r="AR1888" s="145">
        <f t="shared" si="506"/>
        <v>0</v>
      </c>
      <c r="AS1888" s="141">
        <f t="shared" si="507"/>
        <v>0</v>
      </c>
      <c r="AU1888" s="149" t="str">
        <f t="shared" si="508"/>
        <v/>
      </c>
      <c r="AV1888" s="155"/>
      <c r="AW1888" s="155"/>
      <c r="AX1888" s="155" t="str">
        <f t="shared" si="509"/>
        <v/>
      </c>
      <c r="AY1888" s="155"/>
      <c r="AZ1888" s="155"/>
      <c r="BA1888" s="151" t="str">
        <f t="shared" si="510"/>
        <v/>
      </c>
      <c r="BC1888" s="47" t="str">
        <f t="shared" si="511"/>
        <v/>
      </c>
    </row>
    <row r="1889" spans="1:55" x14ac:dyDescent="0.25">
      <c r="A1889" s="4"/>
      <c r="B1889" s="167"/>
      <c r="C1889" s="168"/>
      <c r="D1889" s="169"/>
      <c r="E1889" s="170"/>
      <c r="F1889" s="171"/>
      <c r="G1889" s="172"/>
      <c r="H1889" s="173"/>
      <c r="I1889" s="171"/>
      <c r="J1889" s="172"/>
      <c r="K1889" s="170"/>
      <c r="L1889" s="171"/>
      <c r="M1889" s="172"/>
      <c r="N1889" s="174"/>
      <c r="O1889" s="4"/>
      <c r="P1889" s="49" t="str">
        <f t="shared" si="495"/>
        <v/>
      </c>
      <c r="Q1889" s="4"/>
      <c r="S1889" s="22" t="str">
        <f t="shared" si="496"/>
        <v/>
      </c>
      <c r="T1889" s="8" t="str">
        <f t="shared" si="497"/>
        <v/>
      </c>
      <c r="U1889" s="23" t="str">
        <f t="shared" si="498"/>
        <v/>
      </c>
      <c r="W1889" s="50"/>
      <c r="Y1889" s="65" t="str">
        <f t="shared" si="499"/>
        <v/>
      </c>
      <c r="Z1889" s="8" t="str">
        <f t="shared" si="500"/>
        <v/>
      </c>
      <c r="AA1889" s="66" t="str">
        <f t="shared" si="501"/>
        <v/>
      </c>
      <c r="AC1889" s="65" t="str">
        <f>IF($G1889="", "", IF(IFERROR(INDEX('Intro &amp; Setup'!$Y$17:$Y$26, MATCH($G1889, 'Intro &amp; Setup'!$U$17:$U$26, 0)), "")="", 'Intro &amp; Setup'!$BB$15, IFERROR(INDEX('Intro &amp; Setup'!$Y$17:$Y$26, MATCH($G1889, 'Intro &amp; Setup'!$U$17:$U$26, 0)), "")))</f>
        <v/>
      </c>
      <c r="AD1889" s="8" t="str">
        <f>IF($J1889="", "", IF(IFERROR(INDEX('Intro &amp; Setup'!$Y$17:$Y$26, MATCH($J1889, 'Intro &amp; Setup'!$U$17:$U$26, 0)), "")="", 'Intro &amp; Setup'!$BB$15, IFERROR(INDEX('Intro &amp; Setup'!$Y$17:$Y$26, MATCH($J1889, 'Intro &amp; Setup'!$U$17:$U$26, 0)), "")))</f>
        <v/>
      </c>
      <c r="AE1889" s="66" t="str">
        <f>IF($M1889="", "", IF(IFERROR(INDEX('Intro &amp; Setup'!$Y$17:$Y$26, MATCH($M1889, 'Intro &amp; Setup'!$U$17:$U$26, 0)), "")="", 'Intro &amp; Setup'!$BB$15, IFERROR(INDEX('Intro &amp; Setup'!$Y$17:$Y$26, MATCH($M1889, 'Intro &amp; Setup'!$U$17:$U$26, 0)), "")))</f>
        <v/>
      </c>
      <c r="AG1889" s="65" t="str">
        <f t="shared" si="502"/>
        <v/>
      </c>
      <c r="AH1889" s="8" t="str">
        <f t="shared" si="503"/>
        <v/>
      </c>
      <c r="AI1889" s="66" t="str">
        <f t="shared" si="504"/>
        <v/>
      </c>
      <c r="AK1889" s="123" t="str">
        <f>IF(AC1889='Intro &amp; Setup'!$BB$14, $AO1889, "")</f>
        <v/>
      </c>
      <c r="AL1889" s="124" t="str">
        <f>IF(AD1889='Intro &amp; Setup'!$BB$14, $AO1889, "")</f>
        <v/>
      </c>
      <c r="AM1889" s="125" t="str">
        <f>IF(AE1889='Intro &amp; Setup'!$BB$14, $AO1889, "")</f>
        <v/>
      </c>
      <c r="AO1889" s="130" t="str">
        <f>IF(AND($B1889="", $C1889="", $D1889=""), "", IF($N1889="", 'Intro &amp; Setup'!$AB$33, $N1889))</f>
        <v/>
      </c>
      <c r="AQ1889" s="140">
        <f t="shared" si="505"/>
        <v>0</v>
      </c>
      <c r="AR1889" s="145">
        <f t="shared" si="506"/>
        <v>0</v>
      </c>
      <c r="AS1889" s="141">
        <f t="shared" si="507"/>
        <v>0</v>
      </c>
      <c r="AU1889" s="149" t="str">
        <f t="shared" si="508"/>
        <v/>
      </c>
      <c r="AV1889" s="155"/>
      <c r="AW1889" s="155"/>
      <c r="AX1889" s="155" t="str">
        <f t="shared" si="509"/>
        <v/>
      </c>
      <c r="AY1889" s="155"/>
      <c r="AZ1889" s="155"/>
      <c r="BA1889" s="151" t="str">
        <f t="shared" si="510"/>
        <v/>
      </c>
      <c r="BC1889" s="47" t="str">
        <f t="shared" si="511"/>
        <v/>
      </c>
    </row>
    <row r="1890" spans="1:55" x14ac:dyDescent="0.25">
      <c r="A1890" s="4"/>
      <c r="B1890" s="167"/>
      <c r="C1890" s="168"/>
      <c r="D1890" s="169"/>
      <c r="E1890" s="170"/>
      <c r="F1890" s="171"/>
      <c r="G1890" s="172"/>
      <c r="H1890" s="173"/>
      <c r="I1890" s="171"/>
      <c r="J1890" s="172"/>
      <c r="K1890" s="170"/>
      <c r="L1890" s="171"/>
      <c r="M1890" s="172"/>
      <c r="N1890" s="174"/>
      <c r="O1890" s="4"/>
      <c r="P1890" s="49" t="str">
        <f t="shared" si="495"/>
        <v/>
      </c>
      <c r="Q1890" s="4"/>
      <c r="S1890" s="22" t="str">
        <f t="shared" si="496"/>
        <v/>
      </c>
      <c r="T1890" s="8" t="str">
        <f t="shared" si="497"/>
        <v/>
      </c>
      <c r="U1890" s="23" t="str">
        <f t="shared" si="498"/>
        <v/>
      </c>
      <c r="W1890" s="50"/>
      <c r="Y1890" s="65" t="str">
        <f t="shared" si="499"/>
        <v/>
      </c>
      <c r="Z1890" s="8" t="str">
        <f t="shared" si="500"/>
        <v/>
      </c>
      <c r="AA1890" s="66" t="str">
        <f t="shared" si="501"/>
        <v/>
      </c>
      <c r="AC1890" s="65" t="str">
        <f>IF($G1890="", "", IF(IFERROR(INDEX('Intro &amp; Setup'!$Y$17:$Y$26, MATCH($G1890, 'Intro &amp; Setup'!$U$17:$U$26, 0)), "")="", 'Intro &amp; Setup'!$BB$15, IFERROR(INDEX('Intro &amp; Setup'!$Y$17:$Y$26, MATCH($G1890, 'Intro &amp; Setup'!$U$17:$U$26, 0)), "")))</f>
        <v/>
      </c>
      <c r="AD1890" s="8" t="str">
        <f>IF($J1890="", "", IF(IFERROR(INDEX('Intro &amp; Setup'!$Y$17:$Y$26, MATCH($J1890, 'Intro &amp; Setup'!$U$17:$U$26, 0)), "")="", 'Intro &amp; Setup'!$BB$15, IFERROR(INDEX('Intro &amp; Setup'!$Y$17:$Y$26, MATCH($J1890, 'Intro &amp; Setup'!$U$17:$U$26, 0)), "")))</f>
        <v/>
      </c>
      <c r="AE1890" s="66" t="str">
        <f>IF($M1890="", "", IF(IFERROR(INDEX('Intro &amp; Setup'!$Y$17:$Y$26, MATCH($M1890, 'Intro &amp; Setup'!$U$17:$U$26, 0)), "")="", 'Intro &amp; Setup'!$BB$15, IFERROR(INDEX('Intro &amp; Setup'!$Y$17:$Y$26, MATCH($M1890, 'Intro &amp; Setup'!$U$17:$U$26, 0)), "")))</f>
        <v/>
      </c>
      <c r="AG1890" s="65" t="str">
        <f t="shared" si="502"/>
        <v/>
      </c>
      <c r="AH1890" s="8" t="str">
        <f t="shared" si="503"/>
        <v/>
      </c>
      <c r="AI1890" s="66" t="str">
        <f t="shared" si="504"/>
        <v/>
      </c>
      <c r="AK1890" s="123" t="str">
        <f>IF(AC1890='Intro &amp; Setup'!$BB$14, $AO1890, "")</f>
        <v/>
      </c>
      <c r="AL1890" s="124" t="str">
        <f>IF(AD1890='Intro &amp; Setup'!$BB$14, $AO1890, "")</f>
        <v/>
      </c>
      <c r="AM1890" s="125" t="str">
        <f>IF(AE1890='Intro &amp; Setup'!$BB$14, $AO1890, "")</f>
        <v/>
      </c>
      <c r="AO1890" s="130" t="str">
        <f>IF(AND($B1890="", $C1890="", $D1890=""), "", IF($N1890="", 'Intro &amp; Setup'!$AB$33, $N1890))</f>
        <v/>
      </c>
      <c r="AQ1890" s="140">
        <f t="shared" si="505"/>
        <v>0</v>
      </c>
      <c r="AR1890" s="145">
        <f t="shared" si="506"/>
        <v>0</v>
      </c>
      <c r="AS1890" s="141">
        <f t="shared" si="507"/>
        <v>0</v>
      </c>
      <c r="AU1890" s="149" t="str">
        <f t="shared" si="508"/>
        <v/>
      </c>
      <c r="AV1890" s="155"/>
      <c r="AW1890" s="155"/>
      <c r="AX1890" s="155" t="str">
        <f t="shared" si="509"/>
        <v/>
      </c>
      <c r="AY1890" s="155"/>
      <c r="AZ1890" s="155"/>
      <c r="BA1890" s="151" t="str">
        <f t="shared" si="510"/>
        <v/>
      </c>
      <c r="BC1890" s="47" t="str">
        <f t="shared" si="511"/>
        <v/>
      </c>
    </row>
    <row r="1891" spans="1:55" x14ac:dyDescent="0.25">
      <c r="A1891" s="4"/>
      <c r="B1891" s="167"/>
      <c r="C1891" s="168"/>
      <c r="D1891" s="169"/>
      <c r="E1891" s="170"/>
      <c r="F1891" s="171"/>
      <c r="G1891" s="172"/>
      <c r="H1891" s="173"/>
      <c r="I1891" s="171"/>
      <c r="J1891" s="172"/>
      <c r="K1891" s="170"/>
      <c r="L1891" s="171"/>
      <c r="M1891" s="172"/>
      <c r="N1891" s="174"/>
      <c r="O1891" s="4"/>
      <c r="P1891" s="49" t="str">
        <f t="shared" si="495"/>
        <v/>
      </c>
      <c r="Q1891" s="4"/>
      <c r="S1891" s="22" t="str">
        <f t="shared" si="496"/>
        <v/>
      </c>
      <c r="T1891" s="8" t="str">
        <f t="shared" si="497"/>
        <v/>
      </c>
      <c r="U1891" s="23" t="str">
        <f t="shared" si="498"/>
        <v/>
      </c>
      <c r="W1891" s="50"/>
      <c r="Y1891" s="65" t="str">
        <f t="shared" si="499"/>
        <v/>
      </c>
      <c r="Z1891" s="8" t="str">
        <f t="shared" si="500"/>
        <v/>
      </c>
      <c r="AA1891" s="66" t="str">
        <f t="shared" si="501"/>
        <v/>
      </c>
      <c r="AC1891" s="65" t="str">
        <f>IF($G1891="", "", IF(IFERROR(INDEX('Intro &amp; Setup'!$Y$17:$Y$26, MATCH($G1891, 'Intro &amp; Setup'!$U$17:$U$26, 0)), "")="", 'Intro &amp; Setup'!$BB$15, IFERROR(INDEX('Intro &amp; Setup'!$Y$17:$Y$26, MATCH($G1891, 'Intro &amp; Setup'!$U$17:$U$26, 0)), "")))</f>
        <v/>
      </c>
      <c r="AD1891" s="8" t="str">
        <f>IF($J1891="", "", IF(IFERROR(INDEX('Intro &amp; Setup'!$Y$17:$Y$26, MATCH($J1891, 'Intro &amp; Setup'!$U$17:$U$26, 0)), "")="", 'Intro &amp; Setup'!$BB$15, IFERROR(INDEX('Intro &amp; Setup'!$Y$17:$Y$26, MATCH($J1891, 'Intro &amp; Setup'!$U$17:$U$26, 0)), "")))</f>
        <v/>
      </c>
      <c r="AE1891" s="66" t="str">
        <f>IF($M1891="", "", IF(IFERROR(INDEX('Intro &amp; Setup'!$Y$17:$Y$26, MATCH($M1891, 'Intro &amp; Setup'!$U$17:$U$26, 0)), "")="", 'Intro &amp; Setup'!$BB$15, IFERROR(INDEX('Intro &amp; Setup'!$Y$17:$Y$26, MATCH($M1891, 'Intro &amp; Setup'!$U$17:$U$26, 0)), "")))</f>
        <v/>
      </c>
      <c r="AG1891" s="65" t="str">
        <f t="shared" si="502"/>
        <v/>
      </c>
      <c r="AH1891" s="8" t="str">
        <f t="shared" si="503"/>
        <v/>
      </c>
      <c r="AI1891" s="66" t="str">
        <f t="shared" si="504"/>
        <v/>
      </c>
      <c r="AK1891" s="123" t="str">
        <f>IF(AC1891='Intro &amp; Setup'!$BB$14, $AO1891, "")</f>
        <v/>
      </c>
      <c r="AL1891" s="124" t="str">
        <f>IF(AD1891='Intro &amp; Setup'!$BB$14, $AO1891, "")</f>
        <v/>
      </c>
      <c r="AM1891" s="125" t="str">
        <f>IF(AE1891='Intro &amp; Setup'!$BB$14, $AO1891, "")</f>
        <v/>
      </c>
      <c r="AO1891" s="130" t="str">
        <f>IF(AND($B1891="", $C1891="", $D1891=""), "", IF($N1891="", 'Intro &amp; Setup'!$AB$33, $N1891))</f>
        <v/>
      </c>
      <c r="AQ1891" s="140">
        <f t="shared" si="505"/>
        <v>0</v>
      </c>
      <c r="AR1891" s="145">
        <f t="shared" si="506"/>
        <v>0</v>
      </c>
      <c r="AS1891" s="141">
        <f t="shared" si="507"/>
        <v>0</v>
      </c>
      <c r="AU1891" s="149" t="str">
        <f t="shared" si="508"/>
        <v/>
      </c>
      <c r="AV1891" s="155"/>
      <c r="AW1891" s="155"/>
      <c r="AX1891" s="155" t="str">
        <f t="shared" si="509"/>
        <v/>
      </c>
      <c r="AY1891" s="155"/>
      <c r="AZ1891" s="155"/>
      <c r="BA1891" s="151" t="str">
        <f t="shared" si="510"/>
        <v/>
      </c>
      <c r="BC1891" s="47" t="str">
        <f t="shared" si="511"/>
        <v/>
      </c>
    </row>
    <row r="1892" spans="1:55" x14ac:dyDescent="0.25">
      <c r="A1892" s="4"/>
      <c r="B1892" s="167"/>
      <c r="C1892" s="168"/>
      <c r="D1892" s="169"/>
      <c r="E1892" s="170"/>
      <c r="F1892" s="171"/>
      <c r="G1892" s="172"/>
      <c r="H1892" s="173"/>
      <c r="I1892" s="171"/>
      <c r="J1892" s="172"/>
      <c r="K1892" s="170"/>
      <c r="L1892" s="171"/>
      <c r="M1892" s="172"/>
      <c r="N1892" s="174"/>
      <c r="O1892" s="4"/>
      <c r="P1892" s="49" t="str">
        <f t="shared" si="495"/>
        <v/>
      </c>
      <c r="Q1892" s="4"/>
      <c r="S1892" s="22" t="str">
        <f t="shared" si="496"/>
        <v/>
      </c>
      <c r="T1892" s="8" t="str">
        <f t="shared" si="497"/>
        <v/>
      </c>
      <c r="U1892" s="23" t="str">
        <f t="shared" si="498"/>
        <v/>
      </c>
      <c r="W1892" s="50"/>
      <c r="Y1892" s="65" t="str">
        <f t="shared" si="499"/>
        <v/>
      </c>
      <c r="Z1892" s="8" t="str">
        <f t="shared" si="500"/>
        <v/>
      </c>
      <c r="AA1892" s="66" t="str">
        <f t="shared" si="501"/>
        <v/>
      </c>
      <c r="AC1892" s="65" t="str">
        <f>IF($G1892="", "", IF(IFERROR(INDEX('Intro &amp; Setup'!$Y$17:$Y$26, MATCH($G1892, 'Intro &amp; Setup'!$U$17:$U$26, 0)), "")="", 'Intro &amp; Setup'!$BB$15, IFERROR(INDEX('Intro &amp; Setup'!$Y$17:$Y$26, MATCH($G1892, 'Intro &amp; Setup'!$U$17:$U$26, 0)), "")))</f>
        <v/>
      </c>
      <c r="AD1892" s="8" t="str">
        <f>IF($J1892="", "", IF(IFERROR(INDEX('Intro &amp; Setup'!$Y$17:$Y$26, MATCH($J1892, 'Intro &amp; Setup'!$U$17:$U$26, 0)), "")="", 'Intro &amp; Setup'!$BB$15, IFERROR(INDEX('Intro &amp; Setup'!$Y$17:$Y$26, MATCH($J1892, 'Intro &amp; Setup'!$U$17:$U$26, 0)), "")))</f>
        <v/>
      </c>
      <c r="AE1892" s="66" t="str">
        <f>IF($M1892="", "", IF(IFERROR(INDEX('Intro &amp; Setup'!$Y$17:$Y$26, MATCH($M1892, 'Intro &amp; Setup'!$U$17:$U$26, 0)), "")="", 'Intro &amp; Setup'!$BB$15, IFERROR(INDEX('Intro &amp; Setup'!$Y$17:$Y$26, MATCH($M1892, 'Intro &amp; Setup'!$U$17:$U$26, 0)), "")))</f>
        <v/>
      </c>
      <c r="AG1892" s="65" t="str">
        <f t="shared" si="502"/>
        <v/>
      </c>
      <c r="AH1892" s="8" t="str">
        <f t="shared" si="503"/>
        <v/>
      </c>
      <c r="AI1892" s="66" t="str">
        <f t="shared" si="504"/>
        <v/>
      </c>
      <c r="AK1892" s="123" t="str">
        <f>IF(AC1892='Intro &amp; Setup'!$BB$14, $AO1892, "")</f>
        <v/>
      </c>
      <c r="AL1892" s="124" t="str">
        <f>IF(AD1892='Intro &amp; Setup'!$BB$14, $AO1892, "")</f>
        <v/>
      </c>
      <c r="AM1892" s="125" t="str">
        <f>IF(AE1892='Intro &amp; Setup'!$BB$14, $AO1892, "")</f>
        <v/>
      </c>
      <c r="AO1892" s="130" t="str">
        <f>IF(AND($B1892="", $C1892="", $D1892=""), "", IF($N1892="", 'Intro &amp; Setup'!$AB$33, $N1892))</f>
        <v/>
      </c>
      <c r="AQ1892" s="140">
        <f t="shared" si="505"/>
        <v>0</v>
      </c>
      <c r="AR1892" s="145">
        <f t="shared" si="506"/>
        <v>0</v>
      </c>
      <c r="AS1892" s="141">
        <f t="shared" si="507"/>
        <v>0</v>
      </c>
      <c r="AU1892" s="149" t="str">
        <f t="shared" si="508"/>
        <v/>
      </c>
      <c r="AV1892" s="155"/>
      <c r="AW1892" s="155"/>
      <c r="AX1892" s="155" t="str">
        <f t="shared" si="509"/>
        <v/>
      </c>
      <c r="AY1892" s="155"/>
      <c r="AZ1892" s="155"/>
      <c r="BA1892" s="151" t="str">
        <f t="shared" si="510"/>
        <v/>
      </c>
      <c r="BC1892" s="47" t="str">
        <f t="shared" si="511"/>
        <v/>
      </c>
    </row>
    <row r="1893" spans="1:55" x14ac:dyDescent="0.25">
      <c r="A1893" s="4"/>
      <c r="B1893" s="167"/>
      <c r="C1893" s="168"/>
      <c r="D1893" s="169"/>
      <c r="E1893" s="170"/>
      <c r="F1893" s="171"/>
      <c r="G1893" s="172"/>
      <c r="H1893" s="173"/>
      <c r="I1893" s="171"/>
      <c r="J1893" s="172"/>
      <c r="K1893" s="170"/>
      <c r="L1893" s="171"/>
      <c r="M1893" s="172"/>
      <c r="N1893" s="174"/>
      <c r="O1893" s="4"/>
      <c r="P1893" s="49" t="str">
        <f t="shared" si="495"/>
        <v/>
      </c>
      <c r="Q1893" s="4"/>
      <c r="S1893" s="22" t="str">
        <f t="shared" si="496"/>
        <v/>
      </c>
      <c r="T1893" s="8" t="str">
        <f t="shared" si="497"/>
        <v/>
      </c>
      <c r="U1893" s="23" t="str">
        <f t="shared" si="498"/>
        <v/>
      </c>
      <c r="W1893" s="50"/>
      <c r="Y1893" s="65" t="str">
        <f t="shared" si="499"/>
        <v/>
      </c>
      <c r="Z1893" s="8" t="str">
        <f t="shared" si="500"/>
        <v/>
      </c>
      <c r="AA1893" s="66" t="str">
        <f t="shared" si="501"/>
        <v/>
      </c>
      <c r="AC1893" s="65" t="str">
        <f>IF($G1893="", "", IF(IFERROR(INDEX('Intro &amp; Setup'!$Y$17:$Y$26, MATCH($G1893, 'Intro &amp; Setup'!$U$17:$U$26, 0)), "")="", 'Intro &amp; Setup'!$BB$15, IFERROR(INDEX('Intro &amp; Setup'!$Y$17:$Y$26, MATCH($G1893, 'Intro &amp; Setup'!$U$17:$U$26, 0)), "")))</f>
        <v/>
      </c>
      <c r="AD1893" s="8" t="str">
        <f>IF($J1893="", "", IF(IFERROR(INDEX('Intro &amp; Setup'!$Y$17:$Y$26, MATCH($J1893, 'Intro &amp; Setup'!$U$17:$U$26, 0)), "")="", 'Intro &amp; Setup'!$BB$15, IFERROR(INDEX('Intro &amp; Setup'!$Y$17:$Y$26, MATCH($J1893, 'Intro &amp; Setup'!$U$17:$U$26, 0)), "")))</f>
        <v/>
      </c>
      <c r="AE1893" s="66" t="str">
        <f>IF($M1893="", "", IF(IFERROR(INDEX('Intro &amp; Setup'!$Y$17:$Y$26, MATCH($M1893, 'Intro &amp; Setup'!$U$17:$U$26, 0)), "")="", 'Intro &amp; Setup'!$BB$15, IFERROR(INDEX('Intro &amp; Setup'!$Y$17:$Y$26, MATCH($M1893, 'Intro &amp; Setup'!$U$17:$U$26, 0)), "")))</f>
        <v/>
      </c>
      <c r="AG1893" s="65" t="str">
        <f t="shared" si="502"/>
        <v/>
      </c>
      <c r="AH1893" s="8" t="str">
        <f t="shared" si="503"/>
        <v/>
      </c>
      <c r="AI1893" s="66" t="str">
        <f t="shared" si="504"/>
        <v/>
      </c>
      <c r="AK1893" s="123" t="str">
        <f>IF(AC1893='Intro &amp; Setup'!$BB$14, $AO1893, "")</f>
        <v/>
      </c>
      <c r="AL1893" s="124" t="str">
        <f>IF(AD1893='Intro &amp; Setup'!$BB$14, $AO1893, "")</f>
        <v/>
      </c>
      <c r="AM1893" s="125" t="str">
        <f>IF(AE1893='Intro &amp; Setup'!$BB$14, $AO1893, "")</f>
        <v/>
      </c>
      <c r="AO1893" s="130" t="str">
        <f>IF(AND($B1893="", $C1893="", $D1893=""), "", IF($N1893="", 'Intro &amp; Setup'!$AB$33, $N1893))</f>
        <v/>
      </c>
      <c r="AQ1893" s="140">
        <f t="shared" si="505"/>
        <v>0</v>
      </c>
      <c r="AR1893" s="145">
        <f t="shared" si="506"/>
        <v>0</v>
      </c>
      <c r="AS1893" s="141">
        <f t="shared" si="507"/>
        <v>0</v>
      </c>
      <c r="AU1893" s="149" t="str">
        <f t="shared" si="508"/>
        <v/>
      </c>
      <c r="AV1893" s="155"/>
      <c r="AW1893" s="155"/>
      <c r="AX1893" s="155" t="str">
        <f t="shared" si="509"/>
        <v/>
      </c>
      <c r="AY1893" s="155"/>
      <c r="AZ1893" s="155"/>
      <c r="BA1893" s="151" t="str">
        <f t="shared" si="510"/>
        <v/>
      </c>
      <c r="BC1893" s="47" t="str">
        <f t="shared" si="511"/>
        <v/>
      </c>
    </row>
    <row r="1894" spans="1:55" x14ac:dyDescent="0.25">
      <c r="A1894" s="4"/>
      <c r="B1894" s="167"/>
      <c r="C1894" s="168"/>
      <c r="D1894" s="169"/>
      <c r="E1894" s="170"/>
      <c r="F1894" s="171"/>
      <c r="G1894" s="172"/>
      <c r="H1894" s="173"/>
      <c r="I1894" s="171"/>
      <c r="J1894" s="172"/>
      <c r="K1894" s="170"/>
      <c r="L1894" s="171"/>
      <c r="M1894" s="172"/>
      <c r="N1894" s="174"/>
      <c r="O1894" s="4"/>
      <c r="P1894" s="49" t="str">
        <f t="shared" si="495"/>
        <v/>
      </c>
      <c r="Q1894" s="4"/>
      <c r="S1894" s="22" t="str">
        <f t="shared" si="496"/>
        <v/>
      </c>
      <c r="T1894" s="8" t="str">
        <f t="shared" si="497"/>
        <v/>
      </c>
      <c r="U1894" s="23" t="str">
        <f t="shared" si="498"/>
        <v/>
      </c>
      <c r="W1894" s="50"/>
      <c r="Y1894" s="65" t="str">
        <f t="shared" si="499"/>
        <v/>
      </c>
      <c r="Z1894" s="8" t="str">
        <f t="shared" si="500"/>
        <v/>
      </c>
      <c r="AA1894" s="66" t="str">
        <f t="shared" si="501"/>
        <v/>
      </c>
      <c r="AC1894" s="65" t="str">
        <f>IF($G1894="", "", IF(IFERROR(INDEX('Intro &amp; Setup'!$Y$17:$Y$26, MATCH($G1894, 'Intro &amp; Setup'!$U$17:$U$26, 0)), "")="", 'Intro &amp; Setup'!$BB$15, IFERROR(INDEX('Intro &amp; Setup'!$Y$17:$Y$26, MATCH($G1894, 'Intro &amp; Setup'!$U$17:$U$26, 0)), "")))</f>
        <v/>
      </c>
      <c r="AD1894" s="8" t="str">
        <f>IF($J1894="", "", IF(IFERROR(INDEX('Intro &amp; Setup'!$Y$17:$Y$26, MATCH($J1894, 'Intro &amp; Setup'!$U$17:$U$26, 0)), "")="", 'Intro &amp; Setup'!$BB$15, IFERROR(INDEX('Intro &amp; Setup'!$Y$17:$Y$26, MATCH($J1894, 'Intro &amp; Setup'!$U$17:$U$26, 0)), "")))</f>
        <v/>
      </c>
      <c r="AE1894" s="66" t="str">
        <f>IF($M1894="", "", IF(IFERROR(INDEX('Intro &amp; Setup'!$Y$17:$Y$26, MATCH($M1894, 'Intro &amp; Setup'!$U$17:$U$26, 0)), "")="", 'Intro &amp; Setup'!$BB$15, IFERROR(INDEX('Intro &amp; Setup'!$Y$17:$Y$26, MATCH($M1894, 'Intro &amp; Setup'!$U$17:$U$26, 0)), "")))</f>
        <v/>
      </c>
      <c r="AG1894" s="65" t="str">
        <f t="shared" si="502"/>
        <v/>
      </c>
      <c r="AH1894" s="8" t="str">
        <f t="shared" si="503"/>
        <v/>
      </c>
      <c r="AI1894" s="66" t="str">
        <f t="shared" si="504"/>
        <v/>
      </c>
      <c r="AK1894" s="123" t="str">
        <f>IF(AC1894='Intro &amp; Setup'!$BB$14, $AO1894, "")</f>
        <v/>
      </c>
      <c r="AL1894" s="124" t="str">
        <f>IF(AD1894='Intro &amp; Setup'!$BB$14, $AO1894, "")</f>
        <v/>
      </c>
      <c r="AM1894" s="125" t="str">
        <f>IF(AE1894='Intro &amp; Setup'!$BB$14, $AO1894, "")</f>
        <v/>
      </c>
      <c r="AO1894" s="130" t="str">
        <f>IF(AND($B1894="", $C1894="", $D1894=""), "", IF($N1894="", 'Intro &amp; Setup'!$AB$33, $N1894))</f>
        <v/>
      </c>
      <c r="AQ1894" s="140">
        <f t="shared" si="505"/>
        <v>0</v>
      </c>
      <c r="AR1894" s="145">
        <f t="shared" si="506"/>
        <v>0</v>
      </c>
      <c r="AS1894" s="141">
        <f t="shared" si="507"/>
        <v>0</v>
      </c>
      <c r="AU1894" s="149" t="str">
        <f t="shared" si="508"/>
        <v/>
      </c>
      <c r="AV1894" s="155"/>
      <c r="AW1894" s="155"/>
      <c r="AX1894" s="155" t="str">
        <f t="shared" si="509"/>
        <v/>
      </c>
      <c r="AY1894" s="155"/>
      <c r="AZ1894" s="155"/>
      <c r="BA1894" s="151" t="str">
        <f t="shared" si="510"/>
        <v/>
      </c>
      <c r="BC1894" s="47" t="str">
        <f t="shared" si="511"/>
        <v/>
      </c>
    </row>
    <row r="1895" spans="1:55" x14ac:dyDescent="0.25">
      <c r="A1895" s="4"/>
      <c r="B1895" s="167"/>
      <c r="C1895" s="168"/>
      <c r="D1895" s="169"/>
      <c r="E1895" s="170"/>
      <c r="F1895" s="171"/>
      <c r="G1895" s="172"/>
      <c r="H1895" s="173"/>
      <c r="I1895" s="171"/>
      <c r="J1895" s="172"/>
      <c r="K1895" s="170"/>
      <c r="L1895" s="171"/>
      <c r="M1895" s="172"/>
      <c r="N1895" s="174"/>
      <c r="O1895" s="4"/>
      <c r="P1895" s="49" t="str">
        <f t="shared" si="495"/>
        <v/>
      </c>
      <c r="Q1895" s="4"/>
      <c r="S1895" s="22" t="str">
        <f t="shared" si="496"/>
        <v/>
      </c>
      <c r="T1895" s="8" t="str">
        <f t="shared" si="497"/>
        <v/>
      </c>
      <c r="U1895" s="23" t="str">
        <f t="shared" si="498"/>
        <v/>
      </c>
      <c r="W1895" s="50"/>
      <c r="Y1895" s="65" t="str">
        <f t="shared" si="499"/>
        <v/>
      </c>
      <c r="Z1895" s="8" t="str">
        <f t="shared" si="500"/>
        <v/>
      </c>
      <c r="AA1895" s="66" t="str">
        <f t="shared" si="501"/>
        <v/>
      </c>
      <c r="AC1895" s="65" t="str">
        <f>IF($G1895="", "", IF(IFERROR(INDEX('Intro &amp; Setup'!$Y$17:$Y$26, MATCH($G1895, 'Intro &amp; Setup'!$U$17:$U$26, 0)), "")="", 'Intro &amp; Setup'!$BB$15, IFERROR(INDEX('Intro &amp; Setup'!$Y$17:$Y$26, MATCH($G1895, 'Intro &amp; Setup'!$U$17:$U$26, 0)), "")))</f>
        <v/>
      </c>
      <c r="AD1895" s="8" t="str">
        <f>IF($J1895="", "", IF(IFERROR(INDEX('Intro &amp; Setup'!$Y$17:$Y$26, MATCH($J1895, 'Intro &amp; Setup'!$U$17:$U$26, 0)), "")="", 'Intro &amp; Setup'!$BB$15, IFERROR(INDEX('Intro &amp; Setup'!$Y$17:$Y$26, MATCH($J1895, 'Intro &amp; Setup'!$U$17:$U$26, 0)), "")))</f>
        <v/>
      </c>
      <c r="AE1895" s="66" t="str">
        <f>IF($M1895="", "", IF(IFERROR(INDEX('Intro &amp; Setup'!$Y$17:$Y$26, MATCH($M1895, 'Intro &amp; Setup'!$U$17:$U$26, 0)), "")="", 'Intro &amp; Setup'!$BB$15, IFERROR(INDEX('Intro &amp; Setup'!$Y$17:$Y$26, MATCH($M1895, 'Intro &amp; Setup'!$U$17:$U$26, 0)), "")))</f>
        <v/>
      </c>
      <c r="AG1895" s="65" t="str">
        <f t="shared" si="502"/>
        <v/>
      </c>
      <c r="AH1895" s="8" t="str">
        <f t="shared" si="503"/>
        <v/>
      </c>
      <c r="AI1895" s="66" t="str">
        <f t="shared" si="504"/>
        <v/>
      </c>
      <c r="AK1895" s="123" t="str">
        <f>IF(AC1895='Intro &amp; Setup'!$BB$14, $AO1895, "")</f>
        <v/>
      </c>
      <c r="AL1895" s="124" t="str">
        <f>IF(AD1895='Intro &amp; Setup'!$BB$14, $AO1895, "")</f>
        <v/>
      </c>
      <c r="AM1895" s="125" t="str">
        <f>IF(AE1895='Intro &amp; Setup'!$BB$14, $AO1895, "")</f>
        <v/>
      </c>
      <c r="AO1895" s="130" t="str">
        <f>IF(AND($B1895="", $C1895="", $D1895=""), "", IF($N1895="", 'Intro &amp; Setup'!$AB$33, $N1895))</f>
        <v/>
      </c>
      <c r="AQ1895" s="140">
        <f t="shared" si="505"/>
        <v>0</v>
      </c>
      <c r="AR1895" s="145">
        <f t="shared" si="506"/>
        <v>0</v>
      </c>
      <c r="AS1895" s="141">
        <f t="shared" si="507"/>
        <v>0</v>
      </c>
      <c r="AU1895" s="149" t="str">
        <f t="shared" si="508"/>
        <v/>
      </c>
      <c r="AV1895" s="155"/>
      <c r="AW1895" s="155"/>
      <c r="AX1895" s="155" t="str">
        <f t="shared" si="509"/>
        <v/>
      </c>
      <c r="AY1895" s="155"/>
      <c r="AZ1895" s="155"/>
      <c r="BA1895" s="151" t="str">
        <f t="shared" si="510"/>
        <v/>
      </c>
      <c r="BC1895" s="47" t="str">
        <f t="shared" si="511"/>
        <v/>
      </c>
    </row>
    <row r="1896" spans="1:55" x14ac:dyDescent="0.25">
      <c r="A1896" s="4"/>
      <c r="B1896" s="167"/>
      <c r="C1896" s="168"/>
      <c r="D1896" s="169"/>
      <c r="E1896" s="170"/>
      <c r="F1896" s="171"/>
      <c r="G1896" s="172"/>
      <c r="H1896" s="173"/>
      <c r="I1896" s="171"/>
      <c r="J1896" s="172"/>
      <c r="K1896" s="170"/>
      <c r="L1896" s="171"/>
      <c r="M1896" s="172"/>
      <c r="N1896" s="174"/>
      <c r="O1896" s="4"/>
      <c r="P1896" s="49" t="str">
        <f t="shared" si="495"/>
        <v/>
      </c>
      <c r="Q1896" s="4"/>
      <c r="S1896" s="22" t="str">
        <f t="shared" si="496"/>
        <v/>
      </c>
      <c r="T1896" s="8" t="str">
        <f t="shared" si="497"/>
        <v/>
      </c>
      <c r="U1896" s="23" t="str">
        <f t="shared" si="498"/>
        <v/>
      </c>
      <c r="W1896" s="50"/>
      <c r="Y1896" s="65" t="str">
        <f t="shared" si="499"/>
        <v/>
      </c>
      <c r="Z1896" s="8" t="str">
        <f t="shared" si="500"/>
        <v/>
      </c>
      <c r="AA1896" s="66" t="str">
        <f t="shared" si="501"/>
        <v/>
      </c>
      <c r="AC1896" s="65" t="str">
        <f>IF($G1896="", "", IF(IFERROR(INDEX('Intro &amp; Setup'!$Y$17:$Y$26, MATCH($G1896, 'Intro &amp; Setup'!$U$17:$U$26, 0)), "")="", 'Intro &amp; Setup'!$BB$15, IFERROR(INDEX('Intro &amp; Setup'!$Y$17:$Y$26, MATCH($G1896, 'Intro &amp; Setup'!$U$17:$U$26, 0)), "")))</f>
        <v/>
      </c>
      <c r="AD1896" s="8" t="str">
        <f>IF($J1896="", "", IF(IFERROR(INDEX('Intro &amp; Setup'!$Y$17:$Y$26, MATCH($J1896, 'Intro &amp; Setup'!$U$17:$U$26, 0)), "")="", 'Intro &amp; Setup'!$BB$15, IFERROR(INDEX('Intro &amp; Setup'!$Y$17:$Y$26, MATCH($J1896, 'Intro &amp; Setup'!$U$17:$U$26, 0)), "")))</f>
        <v/>
      </c>
      <c r="AE1896" s="66" t="str">
        <f>IF($M1896="", "", IF(IFERROR(INDEX('Intro &amp; Setup'!$Y$17:$Y$26, MATCH($M1896, 'Intro &amp; Setup'!$U$17:$U$26, 0)), "")="", 'Intro &amp; Setup'!$BB$15, IFERROR(INDEX('Intro &amp; Setup'!$Y$17:$Y$26, MATCH($M1896, 'Intro &amp; Setup'!$U$17:$U$26, 0)), "")))</f>
        <v/>
      </c>
      <c r="AG1896" s="65" t="str">
        <f t="shared" si="502"/>
        <v/>
      </c>
      <c r="AH1896" s="8" t="str">
        <f t="shared" si="503"/>
        <v/>
      </c>
      <c r="AI1896" s="66" t="str">
        <f t="shared" si="504"/>
        <v/>
      </c>
      <c r="AK1896" s="123" t="str">
        <f>IF(AC1896='Intro &amp; Setup'!$BB$14, $AO1896, "")</f>
        <v/>
      </c>
      <c r="AL1896" s="124" t="str">
        <f>IF(AD1896='Intro &amp; Setup'!$BB$14, $AO1896, "")</f>
        <v/>
      </c>
      <c r="AM1896" s="125" t="str">
        <f>IF(AE1896='Intro &amp; Setup'!$BB$14, $AO1896, "")</f>
        <v/>
      </c>
      <c r="AO1896" s="130" t="str">
        <f>IF(AND($B1896="", $C1896="", $D1896=""), "", IF($N1896="", 'Intro &amp; Setup'!$AB$33, $N1896))</f>
        <v/>
      </c>
      <c r="AQ1896" s="140">
        <f t="shared" si="505"/>
        <v>0</v>
      </c>
      <c r="AR1896" s="145">
        <f t="shared" si="506"/>
        <v>0</v>
      </c>
      <c r="AS1896" s="141">
        <f t="shared" si="507"/>
        <v>0</v>
      </c>
      <c r="AU1896" s="149" t="str">
        <f t="shared" si="508"/>
        <v/>
      </c>
      <c r="AV1896" s="155"/>
      <c r="AW1896" s="155"/>
      <c r="AX1896" s="155" t="str">
        <f t="shared" si="509"/>
        <v/>
      </c>
      <c r="AY1896" s="155"/>
      <c r="AZ1896" s="155"/>
      <c r="BA1896" s="151" t="str">
        <f t="shared" si="510"/>
        <v/>
      </c>
      <c r="BC1896" s="47" t="str">
        <f t="shared" si="511"/>
        <v/>
      </c>
    </row>
    <row r="1897" spans="1:55" x14ac:dyDescent="0.25">
      <c r="A1897" s="4"/>
      <c r="B1897" s="167"/>
      <c r="C1897" s="168"/>
      <c r="D1897" s="169"/>
      <c r="E1897" s="170"/>
      <c r="F1897" s="171"/>
      <c r="G1897" s="172"/>
      <c r="H1897" s="173"/>
      <c r="I1897" s="171"/>
      <c r="J1897" s="172"/>
      <c r="K1897" s="170"/>
      <c r="L1897" s="171"/>
      <c r="M1897" s="172"/>
      <c r="N1897" s="174"/>
      <c r="O1897" s="4"/>
      <c r="P1897" s="49" t="str">
        <f t="shared" si="495"/>
        <v/>
      </c>
      <c r="Q1897" s="4"/>
      <c r="S1897" s="22" t="str">
        <f t="shared" si="496"/>
        <v/>
      </c>
      <c r="T1897" s="8" t="str">
        <f t="shared" si="497"/>
        <v/>
      </c>
      <c r="U1897" s="23" t="str">
        <f t="shared" si="498"/>
        <v/>
      </c>
      <c r="W1897" s="50"/>
      <c r="Y1897" s="65" t="str">
        <f t="shared" si="499"/>
        <v/>
      </c>
      <c r="Z1897" s="8" t="str">
        <f t="shared" si="500"/>
        <v/>
      </c>
      <c r="AA1897" s="66" t="str">
        <f t="shared" si="501"/>
        <v/>
      </c>
      <c r="AC1897" s="65" t="str">
        <f>IF($G1897="", "", IF(IFERROR(INDEX('Intro &amp; Setup'!$Y$17:$Y$26, MATCH($G1897, 'Intro &amp; Setup'!$U$17:$U$26, 0)), "")="", 'Intro &amp; Setup'!$BB$15, IFERROR(INDEX('Intro &amp; Setup'!$Y$17:$Y$26, MATCH($G1897, 'Intro &amp; Setup'!$U$17:$U$26, 0)), "")))</f>
        <v/>
      </c>
      <c r="AD1897" s="8" t="str">
        <f>IF($J1897="", "", IF(IFERROR(INDEX('Intro &amp; Setup'!$Y$17:$Y$26, MATCH($J1897, 'Intro &amp; Setup'!$U$17:$U$26, 0)), "")="", 'Intro &amp; Setup'!$BB$15, IFERROR(INDEX('Intro &amp; Setup'!$Y$17:$Y$26, MATCH($J1897, 'Intro &amp; Setup'!$U$17:$U$26, 0)), "")))</f>
        <v/>
      </c>
      <c r="AE1897" s="66" t="str">
        <f>IF($M1897="", "", IF(IFERROR(INDEX('Intro &amp; Setup'!$Y$17:$Y$26, MATCH($M1897, 'Intro &amp; Setup'!$U$17:$U$26, 0)), "")="", 'Intro &amp; Setup'!$BB$15, IFERROR(INDEX('Intro &amp; Setup'!$Y$17:$Y$26, MATCH($M1897, 'Intro &amp; Setup'!$U$17:$U$26, 0)), "")))</f>
        <v/>
      </c>
      <c r="AG1897" s="65" t="str">
        <f t="shared" si="502"/>
        <v/>
      </c>
      <c r="AH1897" s="8" t="str">
        <f t="shared" si="503"/>
        <v/>
      </c>
      <c r="AI1897" s="66" t="str">
        <f t="shared" si="504"/>
        <v/>
      </c>
      <c r="AK1897" s="123" t="str">
        <f>IF(AC1897='Intro &amp; Setup'!$BB$14, $AO1897, "")</f>
        <v/>
      </c>
      <c r="AL1897" s="124" t="str">
        <f>IF(AD1897='Intro &amp; Setup'!$BB$14, $AO1897, "")</f>
        <v/>
      </c>
      <c r="AM1897" s="125" t="str">
        <f>IF(AE1897='Intro &amp; Setup'!$BB$14, $AO1897, "")</f>
        <v/>
      </c>
      <c r="AO1897" s="130" t="str">
        <f>IF(AND($B1897="", $C1897="", $D1897=""), "", IF($N1897="", 'Intro &amp; Setup'!$AB$33, $N1897))</f>
        <v/>
      </c>
      <c r="AQ1897" s="140">
        <f t="shared" si="505"/>
        <v>0</v>
      </c>
      <c r="AR1897" s="145">
        <f t="shared" si="506"/>
        <v>0</v>
      </c>
      <c r="AS1897" s="141">
        <f t="shared" si="507"/>
        <v>0</v>
      </c>
      <c r="AU1897" s="149" t="str">
        <f t="shared" si="508"/>
        <v/>
      </c>
      <c r="AV1897" s="155"/>
      <c r="AW1897" s="155"/>
      <c r="AX1897" s="155" t="str">
        <f t="shared" si="509"/>
        <v/>
      </c>
      <c r="AY1897" s="155"/>
      <c r="AZ1897" s="155"/>
      <c r="BA1897" s="151" t="str">
        <f t="shared" si="510"/>
        <v/>
      </c>
      <c r="BC1897" s="47" t="str">
        <f t="shared" si="511"/>
        <v/>
      </c>
    </row>
    <row r="1898" spans="1:55" x14ac:dyDescent="0.25">
      <c r="A1898" s="4"/>
      <c r="B1898" s="167"/>
      <c r="C1898" s="168"/>
      <c r="D1898" s="169"/>
      <c r="E1898" s="170"/>
      <c r="F1898" s="171"/>
      <c r="G1898" s="172"/>
      <c r="H1898" s="173"/>
      <c r="I1898" s="171"/>
      <c r="J1898" s="172"/>
      <c r="K1898" s="170"/>
      <c r="L1898" s="171"/>
      <c r="M1898" s="172"/>
      <c r="N1898" s="174"/>
      <c r="O1898" s="4"/>
      <c r="P1898" s="49" t="str">
        <f t="shared" si="495"/>
        <v/>
      </c>
      <c r="Q1898" s="4"/>
      <c r="S1898" s="22" t="str">
        <f t="shared" si="496"/>
        <v/>
      </c>
      <c r="T1898" s="8" t="str">
        <f t="shared" si="497"/>
        <v/>
      </c>
      <c r="U1898" s="23" t="str">
        <f t="shared" si="498"/>
        <v/>
      </c>
      <c r="W1898" s="50"/>
      <c r="Y1898" s="65" t="str">
        <f t="shared" si="499"/>
        <v/>
      </c>
      <c r="Z1898" s="8" t="str">
        <f t="shared" si="500"/>
        <v/>
      </c>
      <c r="AA1898" s="66" t="str">
        <f t="shared" si="501"/>
        <v/>
      </c>
      <c r="AC1898" s="65" t="str">
        <f>IF($G1898="", "", IF(IFERROR(INDEX('Intro &amp; Setup'!$Y$17:$Y$26, MATCH($G1898, 'Intro &amp; Setup'!$U$17:$U$26, 0)), "")="", 'Intro &amp; Setup'!$BB$15, IFERROR(INDEX('Intro &amp; Setup'!$Y$17:$Y$26, MATCH($G1898, 'Intro &amp; Setup'!$U$17:$U$26, 0)), "")))</f>
        <v/>
      </c>
      <c r="AD1898" s="8" t="str">
        <f>IF($J1898="", "", IF(IFERROR(INDEX('Intro &amp; Setup'!$Y$17:$Y$26, MATCH($J1898, 'Intro &amp; Setup'!$U$17:$U$26, 0)), "")="", 'Intro &amp; Setup'!$BB$15, IFERROR(INDEX('Intro &amp; Setup'!$Y$17:$Y$26, MATCH($J1898, 'Intro &amp; Setup'!$U$17:$U$26, 0)), "")))</f>
        <v/>
      </c>
      <c r="AE1898" s="66" t="str">
        <f>IF($M1898="", "", IF(IFERROR(INDEX('Intro &amp; Setup'!$Y$17:$Y$26, MATCH($M1898, 'Intro &amp; Setup'!$U$17:$U$26, 0)), "")="", 'Intro &amp; Setup'!$BB$15, IFERROR(INDEX('Intro &amp; Setup'!$Y$17:$Y$26, MATCH($M1898, 'Intro &amp; Setup'!$U$17:$U$26, 0)), "")))</f>
        <v/>
      </c>
      <c r="AG1898" s="65" t="str">
        <f t="shared" si="502"/>
        <v/>
      </c>
      <c r="AH1898" s="8" t="str">
        <f t="shared" si="503"/>
        <v/>
      </c>
      <c r="AI1898" s="66" t="str">
        <f t="shared" si="504"/>
        <v/>
      </c>
      <c r="AK1898" s="123" t="str">
        <f>IF(AC1898='Intro &amp; Setup'!$BB$14, $AO1898, "")</f>
        <v/>
      </c>
      <c r="AL1898" s="124" t="str">
        <f>IF(AD1898='Intro &amp; Setup'!$BB$14, $AO1898, "")</f>
        <v/>
      </c>
      <c r="AM1898" s="125" t="str">
        <f>IF(AE1898='Intro &amp; Setup'!$BB$14, $AO1898, "")</f>
        <v/>
      </c>
      <c r="AO1898" s="130" t="str">
        <f>IF(AND($B1898="", $C1898="", $D1898=""), "", IF($N1898="", 'Intro &amp; Setup'!$AB$33, $N1898))</f>
        <v/>
      </c>
      <c r="AQ1898" s="140">
        <f t="shared" si="505"/>
        <v>0</v>
      </c>
      <c r="AR1898" s="145">
        <f t="shared" si="506"/>
        <v>0</v>
      </c>
      <c r="AS1898" s="141">
        <f t="shared" si="507"/>
        <v>0</v>
      </c>
      <c r="AU1898" s="149" t="str">
        <f t="shared" si="508"/>
        <v/>
      </c>
      <c r="AV1898" s="155"/>
      <c r="AW1898" s="155"/>
      <c r="AX1898" s="155" t="str">
        <f t="shared" si="509"/>
        <v/>
      </c>
      <c r="AY1898" s="155"/>
      <c r="AZ1898" s="155"/>
      <c r="BA1898" s="151" t="str">
        <f t="shared" si="510"/>
        <v/>
      </c>
      <c r="BC1898" s="47" t="str">
        <f t="shared" si="511"/>
        <v/>
      </c>
    </row>
    <row r="1899" spans="1:55" x14ac:dyDescent="0.25">
      <c r="A1899" s="4"/>
      <c r="B1899" s="167"/>
      <c r="C1899" s="168"/>
      <c r="D1899" s="169"/>
      <c r="E1899" s="170"/>
      <c r="F1899" s="171"/>
      <c r="G1899" s="172"/>
      <c r="H1899" s="173"/>
      <c r="I1899" s="171"/>
      <c r="J1899" s="172"/>
      <c r="K1899" s="170"/>
      <c r="L1899" s="171"/>
      <c r="M1899" s="172"/>
      <c r="N1899" s="174"/>
      <c r="O1899" s="4"/>
      <c r="P1899" s="49" t="str">
        <f t="shared" si="495"/>
        <v/>
      </c>
      <c r="Q1899" s="4"/>
      <c r="S1899" s="22" t="str">
        <f t="shared" si="496"/>
        <v/>
      </c>
      <c r="T1899" s="8" t="str">
        <f t="shared" si="497"/>
        <v/>
      </c>
      <c r="U1899" s="23" t="str">
        <f t="shared" si="498"/>
        <v/>
      </c>
      <c r="W1899" s="50"/>
      <c r="Y1899" s="65" t="str">
        <f t="shared" si="499"/>
        <v/>
      </c>
      <c r="Z1899" s="8" t="str">
        <f t="shared" si="500"/>
        <v/>
      </c>
      <c r="AA1899" s="66" t="str">
        <f t="shared" si="501"/>
        <v/>
      </c>
      <c r="AC1899" s="65" t="str">
        <f>IF($G1899="", "", IF(IFERROR(INDEX('Intro &amp; Setup'!$Y$17:$Y$26, MATCH($G1899, 'Intro &amp; Setup'!$U$17:$U$26, 0)), "")="", 'Intro &amp; Setup'!$BB$15, IFERROR(INDEX('Intro &amp; Setup'!$Y$17:$Y$26, MATCH($G1899, 'Intro &amp; Setup'!$U$17:$U$26, 0)), "")))</f>
        <v/>
      </c>
      <c r="AD1899" s="8" t="str">
        <f>IF($J1899="", "", IF(IFERROR(INDEX('Intro &amp; Setup'!$Y$17:$Y$26, MATCH($J1899, 'Intro &amp; Setup'!$U$17:$U$26, 0)), "")="", 'Intro &amp; Setup'!$BB$15, IFERROR(INDEX('Intro &amp; Setup'!$Y$17:$Y$26, MATCH($J1899, 'Intro &amp; Setup'!$U$17:$U$26, 0)), "")))</f>
        <v/>
      </c>
      <c r="AE1899" s="66" t="str">
        <f>IF($M1899="", "", IF(IFERROR(INDEX('Intro &amp; Setup'!$Y$17:$Y$26, MATCH($M1899, 'Intro &amp; Setup'!$U$17:$U$26, 0)), "")="", 'Intro &amp; Setup'!$BB$15, IFERROR(INDEX('Intro &amp; Setup'!$Y$17:$Y$26, MATCH($M1899, 'Intro &amp; Setup'!$U$17:$U$26, 0)), "")))</f>
        <v/>
      </c>
      <c r="AG1899" s="65" t="str">
        <f t="shared" si="502"/>
        <v/>
      </c>
      <c r="AH1899" s="8" t="str">
        <f t="shared" si="503"/>
        <v/>
      </c>
      <c r="AI1899" s="66" t="str">
        <f t="shared" si="504"/>
        <v/>
      </c>
      <c r="AK1899" s="123" t="str">
        <f>IF(AC1899='Intro &amp; Setup'!$BB$14, $AO1899, "")</f>
        <v/>
      </c>
      <c r="AL1899" s="124" t="str">
        <f>IF(AD1899='Intro &amp; Setup'!$BB$14, $AO1899, "")</f>
        <v/>
      </c>
      <c r="AM1899" s="125" t="str">
        <f>IF(AE1899='Intro &amp; Setup'!$BB$14, $AO1899, "")</f>
        <v/>
      </c>
      <c r="AO1899" s="130" t="str">
        <f>IF(AND($B1899="", $C1899="", $D1899=""), "", IF($N1899="", 'Intro &amp; Setup'!$AB$33, $N1899))</f>
        <v/>
      </c>
      <c r="AQ1899" s="140">
        <f t="shared" si="505"/>
        <v>0</v>
      </c>
      <c r="AR1899" s="145">
        <f t="shared" si="506"/>
        <v>0</v>
      </c>
      <c r="AS1899" s="141">
        <f t="shared" si="507"/>
        <v>0</v>
      </c>
      <c r="AU1899" s="149" t="str">
        <f t="shared" si="508"/>
        <v/>
      </c>
      <c r="AV1899" s="155"/>
      <c r="AW1899" s="155"/>
      <c r="AX1899" s="155" t="str">
        <f t="shared" si="509"/>
        <v/>
      </c>
      <c r="AY1899" s="155"/>
      <c r="AZ1899" s="155"/>
      <c r="BA1899" s="151" t="str">
        <f t="shared" si="510"/>
        <v/>
      </c>
      <c r="BC1899" s="47" t="str">
        <f t="shared" si="511"/>
        <v/>
      </c>
    </row>
    <row r="1900" spans="1:55" x14ac:dyDescent="0.25">
      <c r="A1900" s="4"/>
      <c r="B1900" s="167"/>
      <c r="C1900" s="168"/>
      <c r="D1900" s="169"/>
      <c r="E1900" s="170"/>
      <c r="F1900" s="171"/>
      <c r="G1900" s="172"/>
      <c r="H1900" s="173"/>
      <c r="I1900" s="171"/>
      <c r="J1900" s="172"/>
      <c r="K1900" s="170"/>
      <c r="L1900" s="171"/>
      <c r="M1900" s="172"/>
      <c r="N1900" s="174"/>
      <c r="O1900" s="4"/>
      <c r="P1900" s="49" t="str">
        <f t="shared" si="495"/>
        <v/>
      </c>
      <c r="Q1900" s="4"/>
      <c r="S1900" s="22" t="str">
        <f t="shared" si="496"/>
        <v/>
      </c>
      <c r="T1900" s="8" t="str">
        <f t="shared" si="497"/>
        <v/>
      </c>
      <c r="U1900" s="23" t="str">
        <f t="shared" si="498"/>
        <v/>
      </c>
      <c r="W1900" s="50"/>
      <c r="Y1900" s="65" t="str">
        <f t="shared" si="499"/>
        <v/>
      </c>
      <c r="Z1900" s="8" t="str">
        <f t="shared" si="500"/>
        <v/>
      </c>
      <c r="AA1900" s="66" t="str">
        <f t="shared" si="501"/>
        <v/>
      </c>
      <c r="AC1900" s="65" t="str">
        <f>IF($G1900="", "", IF(IFERROR(INDEX('Intro &amp; Setup'!$Y$17:$Y$26, MATCH($G1900, 'Intro &amp; Setup'!$U$17:$U$26, 0)), "")="", 'Intro &amp; Setup'!$BB$15, IFERROR(INDEX('Intro &amp; Setup'!$Y$17:$Y$26, MATCH($G1900, 'Intro &amp; Setup'!$U$17:$U$26, 0)), "")))</f>
        <v/>
      </c>
      <c r="AD1900" s="8" t="str">
        <f>IF($J1900="", "", IF(IFERROR(INDEX('Intro &amp; Setup'!$Y$17:$Y$26, MATCH($J1900, 'Intro &amp; Setup'!$U$17:$U$26, 0)), "")="", 'Intro &amp; Setup'!$BB$15, IFERROR(INDEX('Intro &amp; Setup'!$Y$17:$Y$26, MATCH($J1900, 'Intro &amp; Setup'!$U$17:$U$26, 0)), "")))</f>
        <v/>
      </c>
      <c r="AE1900" s="66" t="str">
        <f>IF($M1900="", "", IF(IFERROR(INDEX('Intro &amp; Setup'!$Y$17:$Y$26, MATCH($M1900, 'Intro &amp; Setup'!$U$17:$U$26, 0)), "")="", 'Intro &amp; Setup'!$BB$15, IFERROR(INDEX('Intro &amp; Setup'!$Y$17:$Y$26, MATCH($M1900, 'Intro &amp; Setup'!$U$17:$U$26, 0)), "")))</f>
        <v/>
      </c>
      <c r="AG1900" s="65" t="str">
        <f t="shared" si="502"/>
        <v/>
      </c>
      <c r="AH1900" s="8" t="str">
        <f t="shared" si="503"/>
        <v/>
      </c>
      <c r="AI1900" s="66" t="str">
        <f t="shared" si="504"/>
        <v/>
      </c>
      <c r="AK1900" s="123" t="str">
        <f>IF(AC1900='Intro &amp; Setup'!$BB$14, $AO1900, "")</f>
        <v/>
      </c>
      <c r="AL1900" s="124" t="str">
        <f>IF(AD1900='Intro &amp; Setup'!$BB$14, $AO1900, "")</f>
        <v/>
      </c>
      <c r="AM1900" s="125" t="str">
        <f>IF(AE1900='Intro &amp; Setup'!$BB$14, $AO1900, "")</f>
        <v/>
      </c>
      <c r="AO1900" s="130" t="str">
        <f>IF(AND($B1900="", $C1900="", $D1900=""), "", IF($N1900="", 'Intro &amp; Setup'!$AB$33, $N1900))</f>
        <v/>
      </c>
      <c r="AQ1900" s="140">
        <f t="shared" si="505"/>
        <v>0</v>
      </c>
      <c r="AR1900" s="145">
        <f t="shared" si="506"/>
        <v>0</v>
      </c>
      <c r="AS1900" s="141">
        <f t="shared" si="507"/>
        <v>0</v>
      </c>
      <c r="AU1900" s="149" t="str">
        <f t="shared" si="508"/>
        <v/>
      </c>
      <c r="AV1900" s="155"/>
      <c r="AW1900" s="155"/>
      <c r="AX1900" s="155" t="str">
        <f t="shared" si="509"/>
        <v/>
      </c>
      <c r="AY1900" s="155"/>
      <c r="AZ1900" s="155"/>
      <c r="BA1900" s="151" t="str">
        <f t="shared" si="510"/>
        <v/>
      </c>
      <c r="BC1900" s="47" t="str">
        <f t="shared" si="511"/>
        <v/>
      </c>
    </row>
    <row r="1901" spans="1:55" x14ac:dyDescent="0.25">
      <c r="A1901" s="4"/>
      <c r="B1901" s="167"/>
      <c r="C1901" s="168"/>
      <c r="D1901" s="169"/>
      <c r="E1901" s="170"/>
      <c r="F1901" s="171"/>
      <c r="G1901" s="172"/>
      <c r="H1901" s="173"/>
      <c r="I1901" s="171"/>
      <c r="J1901" s="172"/>
      <c r="K1901" s="170"/>
      <c r="L1901" s="171"/>
      <c r="M1901" s="172"/>
      <c r="N1901" s="174"/>
      <c r="O1901" s="4"/>
      <c r="P1901" s="49" t="str">
        <f t="shared" si="495"/>
        <v/>
      </c>
      <c r="Q1901" s="4"/>
      <c r="S1901" s="22" t="str">
        <f t="shared" si="496"/>
        <v/>
      </c>
      <c r="T1901" s="8" t="str">
        <f t="shared" si="497"/>
        <v/>
      </c>
      <c r="U1901" s="23" t="str">
        <f t="shared" si="498"/>
        <v/>
      </c>
      <c r="W1901" s="50"/>
      <c r="Y1901" s="65" t="str">
        <f t="shared" si="499"/>
        <v/>
      </c>
      <c r="Z1901" s="8" t="str">
        <f t="shared" si="500"/>
        <v/>
      </c>
      <c r="AA1901" s="66" t="str">
        <f t="shared" si="501"/>
        <v/>
      </c>
      <c r="AC1901" s="65" t="str">
        <f>IF($G1901="", "", IF(IFERROR(INDEX('Intro &amp; Setup'!$Y$17:$Y$26, MATCH($G1901, 'Intro &amp; Setup'!$U$17:$U$26, 0)), "")="", 'Intro &amp; Setup'!$BB$15, IFERROR(INDEX('Intro &amp; Setup'!$Y$17:$Y$26, MATCH($G1901, 'Intro &amp; Setup'!$U$17:$U$26, 0)), "")))</f>
        <v/>
      </c>
      <c r="AD1901" s="8" t="str">
        <f>IF($J1901="", "", IF(IFERROR(INDEX('Intro &amp; Setup'!$Y$17:$Y$26, MATCH($J1901, 'Intro &amp; Setup'!$U$17:$U$26, 0)), "")="", 'Intro &amp; Setup'!$BB$15, IFERROR(INDEX('Intro &amp; Setup'!$Y$17:$Y$26, MATCH($J1901, 'Intro &amp; Setup'!$U$17:$U$26, 0)), "")))</f>
        <v/>
      </c>
      <c r="AE1901" s="66" t="str">
        <f>IF($M1901="", "", IF(IFERROR(INDEX('Intro &amp; Setup'!$Y$17:$Y$26, MATCH($M1901, 'Intro &amp; Setup'!$U$17:$U$26, 0)), "")="", 'Intro &amp; Setup'!$BB$15, IFERROR(INDEX('Intro &amp; Setup'!$Y$17:$Y$26, MATCH($M1901, 'Intro &amp; Setup'!$U$17:$U$26, 0)), "")))</f>
        <v/>
      </c>
      <c r="AG1901" s="65" t="str">
        <f t="shared" si="502"/>
        <v/>
      </c>
      <c r="AH1901" s="8" t="str">
        <f t="shared" si="503"/>
        <v/>
      </c>
      <c r="AI1901" s="66" t="str">
        <f t="shared" si="504"/>
        <v/>
      </c>
      <c r="AK1901" s="123" t="str">
        <f>IF(AC1901='Intro &amp; Setup'!$BB$14, $AO1901, "")</f>
        <v/>
      </c>
      <c r="AL1901" s="124" t="str">
        <f>IF(AD1901='Intro &amp; Setup'!$BB$14, $AO1901, "")</f>
        <v/>
      </c>
      <c r="AM1901" s="125" t="str">
        <f>IF(AE1901='Intro &amp; Setup'!$BB$14, $AO1901, "")</f>
        <v/>
      </c>
      <c r="AO1901" s="130" t="str">
        <f>IF(AND($B1901="", $C1901="", $D1901=""), "", IF($N1901="", 'Intro &amp; Setup'!$AB$33, $N1901))</f>
        <v/>
      </c>
      <c r="AQ1901" s="140">
        <f t="shared" si="505"/>
        <v>0</v>
      </c>
      <c r="AR1901" s="145">
        <f t="shared" si="506"/>
        <v>0</v>
      </c>
      <c r="AS1901" s="141">
        <f t="shared" si="507"/>
        <v>0</v>
      </c>
      <c r="AU1901" s="149" t="str">
        <f t="shared" si="508"/>
        <v/>
      </c>
      <c r="AV1901" s="155"/>
      <c r="AW1901" s="155"/>
      <c r="AX1901" s="155" t="str">
        <f t="shared" si="509"/>
        <v/>
      </c>
      <c r="AY1901" s="155"/>
      <c r="AZ1901" s="155"/>
      <c r="BA1901" s="151" t="str">
        <f t="shared" si="510"/>
        <v/>
      </c>
      <c r="BC1901" s="47" t="str">
        <f t="shared" si="511"/>
        <v/>
      </c>
    </row>
    <row r="1902" spans="1:55" x14ac:dyDescent="0.25">
      <c r="A1902" s="4"/>
      <c r="B1902" s="167"/>
      <c r="C1902" s="168"/>
      <c r="D1902" s="169"/>
      <c r="E1902" s="170"/>
      <c r="F1902" s="171"/>
      <c r="G1902" s="172"/>
      <c r="H1902" s="173"/>
      <c r="I1902" s="171"/>
      <c r="J1902" s="172"/>
      <c r="K1902" s="170"/>
      <c r="L1902" s="171"/>
      <c r="M1902" s="172"/>
      <c r="N1902" s="174"/>
      <c r="O1902" s="4"/>
      <c r="P1902" s="49" t="str">
        <f t="shared" si="495"/>
        <v/>
      </c>
      <c r="Q1902" s="4"/>
      <c r="S1902" s="22" t="str">
        <f t="shared" si="496"/>
        <v/>
      </c>
      <c r="T1902" s="8" t="str">
        <f t="shared" si="497"/>
        <v/>
      </c>
      <c r="U1902" s="23" t="str">
        <f t="shared" si="498"/>
        <v/>
      </c>
      <c r="W1902" s="50"/>
      <c r="Y1902" s="65" t="str">
        <f t="shared" si="499"/>
        <v/>
      </c>
      <c r="Z1902" s="8" t="str">
        <f t="shared" si="500"/>
        <v/>
      </c>
      <c r="AA1902" s="66" t="str">
        <f t="shared" si="501"/>
        <v/>
      </c>
      <c r="AC1902" s="65" t="str">
        <f>IF($G1902="", "", IF(IFERROR(INDEX('Intro &amp; Setup'!$Y$17:$Y$26, MATCH($G1902, 'Intro &amp; Setup'!$U$17:$U$26, 0)), "")="", 'Intro &amp; Setup'!$BB$15, IFERROR(INDEX('Intro &amp; Setup'!$Y$17:$Y$26, MATCH($G1902, 'Intro &amp; Setup'!$U$17:$U$26, 0)), "")))</f>
        <v/>
      </c>
      <c r="AD1902" s="8" t="str">
        <f>IF($J1902="", "", IF(IFERROR(INDEX('Intro &amp; Setup'!$Y$17:$Y$26, MATCH($J1902, 'Intro &amp; Setup'!$U$17:$U$26, 0)), "")="", 'Intro &amp; Setup'!$BB$15, IFERROR(INDEX('Intro &amp; Setup'!$Y$17:$Y$26, MATCH($J1902, 'Intro &amp; Setup'!$U$17:$U$26, 0)), "")))</f>
        <v/>
      </c>
      <c r="AE1902" s="66" t="str">
        <f>IF($M1902="", "", IF(IFERROR(INDEX('Intro &amp; Setup'!$Y$17:$Y$26, MATCH($M1902, 'Intro &amp; Setup'!$U$17:$U$26, 0)), "")="", 'Intro &amp; Setup'!$BB$15, IFERROR(INDEX('Intro &amp; Setup'!$Y$17:$Y$26, MATCH($M1902, 'Intro &amp; Setup'!$U$17:$U$26, 0)), "")))</f>
        <v/>
      </c>
      <c r="AG1902" s="65" t="str">
        <f t="shared" si="502"/>
        <v/>
      </c>
      <c r="AH1902" s="8" t="str">
        <f t="shared" si="503"/>
        <v/>
      </c>
      <c r="AI1902" s="66" t="str">
        <f t="shared" si="504"/>
        <v/>
      </c>
      <c r="AK1902" s="123" t="str">
        <f>IF(AC1902='Intro &amp; Setup'!$BB$14, $AO1902, "")</f>
        <v/>
      </c>
      <c r="AL1902" s="124" t="str">
        <f>IF(AD1902='Intro &amp; Setup'!$BB$14, $AO1902, "")</f>
        <v/>
      </c>
      <c r="AM1902" s="125" t="str">
        <f>IF(AE1902='Intro &amp; Setup'!$BB$14, $AO1902, "")</f>
        <v/>
      </c>
      <c r="AO1902" s="130" t="str">
        <f>IF(AND($B1902="", $C1902="", $D1902=""), "", IF($N1902="", 'Intro &amp; Setup'!$AB$33, $N1902))</f>
        <v/>
      </c>
      <c r="AQ1902" s="140">
        <f t="shared" si="505"/>
        <v>0</v>
      </c>
      <c r="AR1902" s="145">
        <f t="shared" si="506"/>
        <v>0</v>
      </c>
      <c r="AS1902" s="141">
        <f t="shared" si="507"/>
        <v>0</v>
      </c>
      <c r="AU1902" s="149" t="str">
        <f t="shared" si="508"/>
        <v/>
      </c>
      <c r="AV1902" s="155"/>
      <c r="AW1902" s="155"/>
      <c r="AX1902" s="155" t="str">
        <f t="shared" si="509"/>
        <v/>
      </c>
      <c r="AY1902" s="155"/>
      <c r="AZ1902" s="155"/>
      <c r="BA1902" s="151" t="str">
        <f t="shared" si="510"/>
        <v/>
      </c>
      <c r="BC1902" s="47" t="str">
        <f t="shared" si="511"/>
        <v/>
      </c>
    </row>
    <row r="1903" spans="1:55" x14ac:dyDescent="0.25">
      <c r="A1903" s="4"/>
      <c r="B1903" s="167"/>
      <c r="C1903" s="168"/>
      <c r="D1903" s="169"/>
      <c r="E1903" s="170"/>
      <c r="F1903" s="171"/>
      <c r="G1903" s="172"/>
      <c r="H1903" s="173"/>
      <c r="I1903" s="171"/>
      <c r="J1903" s="172"/>
      <c r="K1903" s="170"/>
      <c r="L1903" s="171"/>
      <c r="M1903" s="172"/>
      <c r="N1903" s="174"/>
      <c r="O1903" s="4"/>
      <c r="P1903" s="49" t="str">
        <f t="shared" si="495"/>
        <v/>
      </c>
      <c r="Q1903" s="4"/>
      <c r="S1903" s="22" t="str">
        <f t="shared" si="496"/>
        <v/>
      </c>
      <c r="T1903" s="8" t="str">
        <f t="shared" si="497"/>
        <v/>
      </c>
      <c r="U1903" s="23" t="str">
        <f t="shared" si="498"/>
        <v/>
      </c>
      <c r="W1903" s="50"/>
      <c r="Y1903" s="65" t="str">
        <f t="shared" si="499"/>
        <v/>
      </c>
      <c r="Z1903" s="8" t="str">
        <f t="shared" si="500"/>
        <v/>
      </c>
      <c r="AA1903" s="66" t="str">
        <f t="shared" si="501"/>
        <v/>
      </c>
      <c r="AC1903" s="65" t="str">
        <f>IF($G1903="", "", IF(IFERROR(INDEX('Intro &amp; Setup'!$Y$17:$Y$26, MATCH($G1903, 'Intro &amp; Setup'!$U$17:$U$26, 0)), "")="", 'Intro &amp; Setup'!$BB$15, IFERROR(INDEX('Intro &amp; Setup'!$Y$17:$Y$26, MATCH($G1903, 'Intro &amp; Setup'!$U$17:$U$26, 0)), "")))</f>
        <v/>
      </c>
      <c r="AD1903" s="8" t="str">
        <f>IF($J1903="", "", IF(IFERROR(INDEX('Intro &amp; Setup'!$Y$17:$Y$26, MATCH($J1903, 'Intro &amp; Setup'!$U$17:$U$26, 0)), "")="", 'Intro &amp; Setup'!$BB$15, IFERROR(INDEX('Intro &amp; Setup'!$Y$17:$Y$26, MATCH($J1903, 'Intro &amp; Setup'!$U$17:$U$26, 0)), "")))</f>
        <v/>
      </c>
      <c r="AE1903" s="66" t="str">
        <f>IF($M1903="", "", IF(IFERROR(INDEX('Intro &amp; Setup'!$Y$17:$Y$26, MATCH($M1903, 'Intro &amp; Setup'!$U$17:$U$26, 0)), "")="", 'Intro &amp; Setup'!$BB$15, IFERROR(INDEX('Intro &amp; Setup'!$Y$17:$Y$26, MATCH($M1903, 'Intro &amp; Setup'!$U$17:$U$26, 0)), "")))</f>
        <v/>
      </c>
      <c r="AG1903" s="65" t="str">
        <f t="shared" si="502"/>
        <v/>
      </c>
      <c r="AH1903" s="8" t="str">
        <f t="shared" si="503"/>
        <v/>
      </c>
      <c r="AI1903" s="66" t="str">
        <f t="shared" si="504"/>
        <v/>
      </c>
      <c r="AK1903" s="123" t="str">
        <f>IF(AC1903='Intro &amp; Setup'!$BB$14, $AO1903, "")</f>
        <v/>
      </c>
      <c r="AL1903" s="124" t="str">
        <f>IF(AD1903='Intro &amp; Setup'!$BB$14, $AO1903, "")</f>
        <v/>
      </c>
      <c r="AM1903" s="125" t="str">
        <f>IF(AE1903='Intro &amp; Setup'!$BB$14, $AO1903, "")</f>
        <v/>
      </c>
      <c r="AO1903" s="130" t="str">
        <f>IF(AND($B1903="", $C1903="", $D1903=""), "", IF($N1903="", 'Intro &amp; Setup'!$AB$33, $N1903))</f>
        <v/>
      </c>
      <c r="AQ1903" s="140">
        <f t="shared" si="505"/>
        <v>0</v>
      </c>
      <c r="AR1903" s="145">
        <f t="shared" si="506"/>
        <v>0</v>
      </c>
      <c r="AS1903" s="141">
        <f t="shared" si="507"/>
        <v>0</v>
      </c>
      <c r="AU1903" s="149" t="str">
        <f t="shared" si="508"/>
        <v/>
      </c>
      <c r="AV1903" s="155"/>
      <c r="AW1903" s="155"/>
      <c r="AX1903" s="155" t="str">
        <f t="shared" si="509"/>
        <v/>
      </c>
      <c r="AY1903" s="155"/>
      <c r="AZ1903" s="155"/>
      <c r="BA1903" s="151" t="str">
        <f t="shared" si="510"/>
        <v/>
      </c>
      <c r="BC1903" s="47" t="str">
        <f t="shared" si="511"/>
        <v/>
      </c>
    </row>
    <row r="1904" spans="1:55" x14ac:dyDescent="0.25">
      <c r="A1904" s="4"/>
      <c r="B1904" s="167"/>
      <c r="C1904" s="168"/>
      <c r="D1904" s="169"/>
      <c r="E1904" s="170"/>
      <c r="F1904" s="171"/>
      <c r="G1904" s="172"/>
      <c r="H1904" s="173"/>
      <c r="I1904" s="171"/>
      <c r="J1904" s="172"/>
      <c r="K1904" s="170"/>
      <c r="L1904" s="171"/>
      <c r="M1904" s="172"/>
      <c r="N1904" s="174"/>
      <c r="O1904" s="4"/>
      <c r="P1904" s="49" t="str">
        <f t="shared" si="495"/>
        <v/>
      </c>
      <c r="Q1904" s="4"/>
      <c r="S1904" s="22" t="str">
        <f t="shared" si="496"/>
        <v/>
      </c>
      <c r="T1904" s="8" t="str">
        <f t="shared" si="497"/>
        <v/>
      </c>
      <c r="U1904" s="23" t="str">
        <f t="shared" si="498"/>
        <v/>
      </c>
      <c r="W1904" s="50"/>
      <c r="Y1904" s="65" t="str">
        <f t="shared" si="499"/>
        <v/>
      </c>
      <c r="Z1904" s="8" t="str">
        <f t="shared" si="500"/>
        <v/>
      </c>
      <c r="AA1904" s="66" t="str">
        <f t="shared" si="501"/>
        <v/>
      </c>
      <c r="AC1904" s="65" t="str">
        <f>IF($G1904="", "", IF(IFERROR(INDEX('Intro &amp; Setup'!$Y$17:$Y$26, MATCH($G1904, 'Intro &amp; Setup'!$U$17:$U$26, 0)), "")="", 'Intro &amp; Setup'!$BB$15, IFERROR(INDEX('Intro &amp; Setup'!$Y$17:$Y$26, MATCH($G1904, 'Intro &amp; Setup'!$U$17:$U$26, 0)), "")))</f>
        <v/>
      </c>
      <c r="AD1904" s="8" t="str">
        <f>IF($J1904="", "", IF(IFERROR(INDEX('Intro &amp; Setup'!$Y$17:$Y$26, MATCH($J1904, 'Intro &amp; Setup'!$U$17:$U$26, 0)), "")="", 'Intro &amp; Setup'!$BB$15, IFERROR(INDEX('Intro &amp; Setup'!$Y$17:$Y$26, MATCH($J1904, 'Intro &amp; Setup'!$U$17:$U$26, 0)), "")))</f>
        <v/>
      </c>
      <c r="AE1904" s="66" t="str">
        <f>IF($M1904="", "", IF(IFERROR(INDEX('Intro &amp; Setup'!$Y$17:$Y$26, MATCH($M1904, 'Intro &amp; Setup'!$U$17:$U$26, 0)), "")="", 'Intro &amp; Setup'!$BB$15, IFERROR(INDEX('Intro &amp; Setup'!$Y$17:$Y$26, MATCH($M1904, 'Intro &amp; Setup'!$U$17:$U$26, 0)), "")))</f>
        <v/>
      </c>
      <c r="AG1904" s="65" t="str">
        <f t="shared" si="502"/>
        <v/>
      </c>
      <c r="AH1904" s="8" t="str">
        <f t="shared" si="503"/>
        <v/>
      </c>
      <c r="AI1904" s="66" t="str">
        <f t="shared" si="504"/>
        <v/>
      </c>
      <c r="AK1904" s="123" t="str">
        <f>IF(AC1904='Intro &amp; Setup'!$BB$14, $AO1904, "")</f>
        <v/>
      </c>
      <c r="AL1904" s="124" t="str">
        <f>IF(AD1904='Intro &amp; Setup'!$BB$14, $AO1904, "")</f>
        <v/>
      </c>
      <c r="AM1904" s="125" t="str">
        <f>IF(AE1904='Intro &amp; Setup'!$BB$14, $AO1904, "")</f>
        <v/>
      </c>
      <c r="AO1904" s="130" t="str">
        <f>IF(AND($B1904="", $C1904="", $D1904=""), "", IF($N1904="", 'Intro &amp; Setup'!$AB$33, $N1904))</f>
        <v/>
      </c>
      <c r="AQ1904" s="140">
        <f t="shared" si="505"/>
        <v>0</v>
      </c>
      <c r="AR1904" s="145">
        <f t="shared" si="506"/>
        <v>0</v>
      </c>
      <c r="AS1904" s="141">
        <f t="shared" si="507"/>
        <v>0</v>
      </c>
      <c r="AU1904" s="149" t="str">
        <f t="shared" si="508"/>
        <v/>
      </c>
      <c r="AV1904" s="155"/>
      <c r="AW1904" s="155"/>
      <c r="AX1904" s="155" t="str">
        <f t="shared" si="509"/>
        <v/>
      </c>
      <c r="AY1904" s="155"/>
      <c r="AZ1904" s="155"/>
      <c r="BA1904" s="151" t="str">
        <f t="shared" si="510"/>
        <v/>
      </c>
      <c r="BC1904" s="47" t="str">
        <f t="shared" si="511"/>
        <v/>
      </c>
    </row>
    <row r="1905" spans="1:55" x14ac:dyDescent="0.25">
      <c r="A1905" s="4"/>
      <c r="B1905" s="167"/>
      <c r="C1905" s="168"/>
      <c r="D1905" s="169"/>
      <c r="E1905" s="170"/>
      <c r="F1905" s="171"/>
      <c r="G1905" s="172"/>
      <c r="H1905" s="173"/>
      <c r="I1905" s="171"/>
      <c r="J1905" s="172"/>
      <c r="K1905" s="170"/>
      <c r="L1905" s="171"/>
      <c r="M1905" s="172"/>
      <c r="N1905" s="174"/>
      <c r="O1905" s="4"/>
      <c r="P1905" s="49" t="str">
        <f t="shared" si="495"/>
        <v/>
      </c>
      <c r="Q1905" s="4"/>
      <c r="S1905" s="22" t="str">
        <f t="shared" si="496"/>
        <v/>
      </c>
      <c r="T1905" s="8" t="str">
        <f t="shared" si="497"/>
        <v/>
      </c>
      <c r="U1905" s="23" t="str">
        <f t="shared" si="498"/>
        <v/>
      </c>
      <c r="W1905" s="50"/>
      <c r="Y1905" s="65" t="str">
        <f t="shared" si="499"/>
        <v/>
      </c>
      <c r="Z1905" s="8" t="str">
        <f t="shared" si="500"/>
        <v/>
      </c>
      <c r="AA1905" s="66" t="str">
        <f t="shared" si="501"/>
        <v/>
      </c>
      <c r="AC1905" s="65" t="str">
        <f>IF($G1905="", "", IF(IFERROR(INDEX('Intro &amp; Setup'!$Y$17:$Y$26, MATCH($G1905, 'Intro &amp; Setup'!$U$17:$U$26, 0)), "")="", 'Intro &amp; Setup'!$BB$15, IFERROR(INDEX('Intro &amp; Setup'!$Y$17:$Y$26, MATCH($G1905, 'Intro &amp; Setup'!$U$17:$U$26, 0)), "")))</f>
        <v/>
      </c>
      <c r="AD1905" s="8" t="str">
        <f>IF($J1905="", "", IF(IFERROR(INDEX('Intro &amp; Setup'!$Y$17:$Y$26, MATCH($J1905, 'Intro &amp; Setup'!$U$17:$U$26, 0)), "")="", 'Intro &amp; Setup'!$BB$15, IFERROR(INDEX('Intro &amp; Setup'!$Y$17:$Y$26, MATCH($J1905, 'Intro &amp; Setup'!$U$17:$U$26, 0)), "")))</f>
        <v/>
      </c>
      <c r="AE1905" s="66" t="str">
        <f>IF($M1905="", "", IF(IFERROR(INDEX('Intro &amp; Setup'!$Y$17:$Y$26, MATCH($M1905, 'Intro &amp; Setup'!$U$17:$U$26, 0)), "")="", 'Intro &amp; Setup'!$BB$15, IFERROR(INDEX('Intro &amp; Setup'!$Y$17:$Y$26, MATCH($M1905, 'Intro &amp; Setup'!$U$17:$U$26, 0)), "")))</f>
        <v/>
      </c>
      <c r="AG1905" s="65" t="str">
        <f t="shared" si="502"/>
        <v/>
      </c>
      <c r="AH1905" s="8" t="str">
        <f t="shared" si="503"/>
        <v/>
      </c>
      <c r="AI1905" s="66" t="str">
        <f t="shared" si="504"/>
        <v/>
      </c>
      <c r="AK1905" s="123" t="str">
        <f>IF(AC1905='Intro &amp; Setup'!$BB$14, $AO1905, "")</f>
        <v/>
      </c>
      <c r="AL1905" s="124" t="str">
        <f>IF(AD1905='Intro &amp; Setup'!$BB$14, $AO1905, "")</f>
        <v/>
      </c>
      <c r="AM1905" s="125" t="str">
        <f>IF(AE1905='Intro &amp; Setup'!$BB$14, $AO1905, "")</f>
        <v/>
      </c>
      <c r="AO1905" s="130" t="str">
        <f>IF(AND($B1905="", $C1905="", $D1905=""), "", IF($N1905="", 'Intro &amp; Setup'!$AB$33, $N1905))</f>
        <v/>
      </c>
      <c r="AQ1905" s="140">
        <f t="shared" si="505"/>
        <v>0</v>
      </c>
      <c r="AR1905" s="145">
        <f t="shared" si="506"/>
        <v>0</v>
      </c>
      <c r="AS1905" s="141">
        <f t="shared" si="507"/>
        <v>0</v>
      </c>
      <c r="AU1905" s="149" t="str">
        <f t="shared" si="508"/>
        <v/>
      </c>
      <c r="AV1905" s="155"/>
      <c r="AW1905" s="155"/>
      <c r="AX1905" s="155" t="str">
        <f t="shared" si="509"/>
        <v/>
      </c>
      <c r="AY1905" s="155"/>
      <c r="AZ1905" s="155"/>
      <c r="BA1905" s="151" t="str">
        <f t="shared" si="510"/>
        <v/>
      </c>
      <c r="BC1905" s="47" t="str">
        <f t="shared" si="511"/>
        <v/>
      </c>
    </row>
    <row r="1906" spans="1:55" x14ac:dyDescent="0.25">
      <c r="A1906" s="4"/>
      <c r="B1906" s="167"/>
      <c r="C1906" s="168"/>
      <c r="D1906" s="169"/>
      <c r="E1906" s="170"/>
      <c r="F1906" s="171"/>
      <c r="G1906" s="172"/>
      <c r="H1906" s="173"/>
      <c r="I1906" s="171"/>
      <c r="J1906" s="172"/>
      <c r="K1906" s="170"/>
      <c r="L1906" s="171"/>
      <c r="M1906" s="172"/>
      <c r="N1906" s="174"/>
      <c r="O1906" s="4"/>
      <c r="P1906" s="49" t="str">
        <f t="shared" si="495"/>
        <v/>
      </c>
      <c r="Q1906" s="4"/>
      <c r="S1906" s="22" t="str">
        <f t="shared" si="496"/>
        <v/>
      </c>
      <c r="T1906" s="8" t="str">
        <f t="shared" si="497"/>
        <v/>
      </c>
      <c r="U1906" s="23" t="str">
        <f t="shared" si="498"/>
        <v/>
      </c>
      <c r="W1906" s="50"/>
      <c r="Y1906" s="65" t="str">
        <f t="shared" si="499"/>
        <v/>
      </c>
      <c r="Z1906" s="8" t="str">
        <f t="shared" si="500"/>
        <v/>
      </c>
      <c r="AA1906" s="66" t="str">
        <f t="shared" si="501"/>
        <v/>
      </c>
      <c r="AC1906" s="65" t="str">
        <f>IF($G1906="", "", IF(IFERROR(INDEX('Intro &amp; Setup'!$Y$17:$Y$26, MATCH($G1906, 'Intro &amp; Setup'!$U$17:$U$26, 0)), "")="", 'Intro &amp; Setup'!$BB$15, IFERROR(INDEX('Intro &amp; Setup'!$Y$17:$Y$26, MATCH($G1906, 'Intro &amp; Setup'!$U$17:$U$26, 0)), "")))</f>
        <v/>
      </c>
      <c r="AD1906" s="8" t="str">
        <f>IF($J1906="", "", IF(IFERROR(INDEX('Intro &amp; Setup'!$Y$17:$Y$26, MATCH($J1906, 'Intro &amp; Setup'!$U$17:$U$26, 0)), "")="", 'Intro &amp; Setup'!$BB$15, IFERROR(INDEX('Intro &amp; Setup'!$Y$17:$Y$26, MATCH($J1906, 'Intro &amp; Setup'!$U$17:$U$26, 0)), "")))</f>
        <v/>
      </c>
      <c r="AE1906" s="66" t="str">
        <f>IF($M1906="", "", IF(IFERROR(INDEX('Intro &amp; Setup'!$Y$17:$Y$26, MATCH($M1906, 'Intro &amp; Setup'!$U$17:$U$26, 0)), "")="", 'Intro &amp; Setup'!$BB$15, IFERROR(INDEX('Intro &amp; Setup'!$Y$17:$Y$26, MATCH($M1906, 'Intro &amp; Setup'!$U$17:$U$26, 0)), "")))</f>
        <v/>
      </c>
      <c r="AG1906" s="65" t="str">
        <f t="shared" si="502"/>
        <v/>
      </c>
      <c r="AH1906" s="8" t="str">
        <f t="shared" si="503"/>
        <v/>
      </c>
      <c r="AI1906" s="66" t="str">
        <f t="shared" si="504"/>
        <v/>
      </c>
      <c r="AK1906" s="123" t="str">
        <f>IF(AC1906='Intro &amp; Setup'!$BB$14, $AO1906, "")</f>
        <v/>
      </c>
      <c r="AL1906" s="124" t="str">
        <f>IF(AD1906='Intro &amp; Setup'!$BB$14, $AO1906, "")</f>
        <v/>
      </c>
      <c r="AM1906" s="125" t="str">
        <f>IF(AE1906='Intro &amp; Setup'!$BB$14, $AO1906, "")</f>
        <v/>
      </c>
      <c r="AO1906" s="130" t="str">
        <f>IF(AND($B1906="", $C1906="", $D1906=""), "", IF($N1906="", 'Intro &amp; Setup'!$AB$33, $N1906))</f>
        <v/>
      </c>
      <c r="AQ1906" s="140">
        <f t="shared" si="505"/>
        <v>0</v>
      </c>
      <c r="AR1906" s="145">
        <f t="shared" si="506"/>
        <v>0</v>
      </c>
      <c r="AS1906" s="141">
        <f t="shared" si="507"/>
        <v>0</v>
      </c>
      <c r="AU1906" s="149" t="str">
        <f t="shared" si="508"/>
        <v/>
      </c>
      <c r="AV1906" s="155"/>
      <c r="AW1906" s="155"/>
      <c r="AX1906" s="155" t="str">
        <f t="shared" si="509"/>
        <v/>
      </c>
      <c r="AY1906" s="155"/>
      <c r="AZ1906" s="155"/>
      <c r="BA1906" s="151" t="str">
        <f t="shared" si="510"/>
        <v/>
      </c>
      <c r="BC1906" s="47" t="str">
        <f t="shared" si="511"/>
        <v/>
      </c>
    </row>
    <row r="1907" spans="1:55" x14ac:dyDescent="0.25">
      <c r="A1907" s="4"/>
      <c r="B1907" s="167"/>
      <c r="C1907" s="168"/>
      <c r="D1907" s="169"/>
      <c r="E1907" s="170"/>
      <c r="F1907" s="171"/>
      <c r="G1907" s="172"/>
      <c r="H1907" s="173"/>
      <c r="I1907" s="171"/>
      <c r="J1907" s="172"/>
      <c r="K1907" s="170"/>
      <c r="L1907" s="171"/>
      <c r="M1907" s="172"/>
      <c r="N1907" s="174"/>
      <c r="O1907" s="4"/>
      <c r="P1907" s="49" t="str">
        <f t="shared" si="495"/>
        <v/>
      </c>
      <c r="Q1907" s="4"/>
      <c r="S1907" s="22" t="str">
        <f t="shared" si="496"/>
        <v/>
      </c>
      <c r="T1907" s="8" t="str">
        <f t="shared" si="497"/>
        <v/>
      </c>
      <c r="U1907" s="23" t="str">
        <f t="shared" si="498"/>
        <v/>
      </c>
      <c r="W1907" s="50"/>
      <c r="Y1907" s="65" t="str">
        <f t="shared" si="499"/>
        <v/>
      </c>
      <c r="Z1907" s="8" t="str">
        <f t="shared" si="500"/>
        <v/>
      </c>
      <c r="AA1907" s="66" t="str">
        <f t="shared" si="501"/>
        <v/>
      </c>
      <c r="AC1907" s="65" t="str">
        <f>IF($G1907="", "", IF(IFERROR(INDEX('Intro &amp; Setup'!$Y$17:$Y$26, MATCH($G1907, 'Intro &amp; Setup'!$U$17:$U$26, 0)), "")="", 'Intro &amp; Setup'!$BB$15, IFERROR(INDEX('Intro &amp; Setup'!$Y$17:$Y$26, MATCH($G1907, 'Intro &amp; Setup'!$U$17:$U$26, 0)), "")))</f>
        <v/>
      </c>
      <c r="AD1907" s="8" t="str">
        <f>IF($J1907="", "", IF(IFERROR(INDEX('Intro &amp; Setup'!$Y$17:$Y$26, MATCH($J1907, 'Intro &amp; Setup'!$U$17:$U$26, 0)), "")="", 'Intro &amp; Setup'!$BB$15, IFERROR(INDEX('Intro &amp; Setup'!$Y$17:$Y$26, MATCH($J1907, 'Intro &amp; Setup'!$U$17:$U$26, 0)), "")))</f>
        <v/>
      </c>
      <c r="AE1907" s="66" t="str">
        <f>IF($M1907="", "", IF(IFERROR(INDEX('Intro &amp; Setup'!$Y$17:$Y$26, MATCH($M1907, 'Intro &amp; Setup'!$U$17:$U$26, 0)), "")="", 'Intro &amp; Setup'!$BB$15, IFERROR(INDEX('Intro &amp; Setup'!$Y$17:$Y$26, MATCH($M1907, 'Intro &amp; Setup'!$U$17:$U$26, 0)), "")))</f>
        <v/>
      </c>
      <c r="AG1907" s="65" t="str">
        <f t="shared" si="502"/>
        <v/>
      </c>
      <c r="AH1907" s="8" t="str">
        <f t="shared" si="503"/>
        <v/>
      </c>
      <c r="AI1907" s="66" t="str">
        <f t="shared" si="504"/>
        <v/>
      </c>
      <c r="AK1907" s="123" t="str">
        <f>IF(AC1907='Intro &amp; Setup'!$BB$14, $AO1907, "")</f>
        <v/>
      </c>
      <c r="AL1907" s="124" t="str">
        <f>IF(AD1907='Intro &amp; Setup'!$BB$14, $AO1907, "")</f>
        <v/>
      </c>
      <c r="AM1907" s="125" t="str">
        <f>IF(AE1907='Intro &amp; Setup'!$BB$14, $AO1907, "")</f>
        <v/>
      </c>
      <c r="AO1907" s="130" t="str">
        <f>IF(AND($B1907="", $C1907="", $D1907=""), "", IF($N1907="", 'Intro &amp; Setup'!$AB$33, $N1907))</f>
        <v/>
      </c>
      <c r="AQ1907" s="140">
        <f t="shared" si="505"/>
        <v>0</v>
      </c>
      <c r="AR1907" s="145">
        <f t="shared" si="506"/>
        <v>0</v>
      </c>
      <c r="AS1907" s="141">
        <f t="shared" si="507"/>
        <v>0</v>
      </c>
      <c r="AU1907" s="149" t="str">
        <f t="shared" si="508"/>
        <v/>
      </c>
      <c r="AV1907" s="155"/>
      <c r="AW1907" s="155"/>
      <c r="AX1907" s="155" t="str">
        <f t="shared" si="509"/>
        <v/>
      </c>
      <c r="AY1907" s="155"/>
      <c r="AZ1907" s="155"/>
      <c r="BA1907" s="151" t="str">
        <f t="shared" si="510"/>
        <v/>
      </c>
      <c r="BC1907" s="47" t="str">
        <f t="shared" si="511"/>
        <v/>
      </c>
    </row>
    <row r="1908" spans="1:55" x14ac:dyDescent="0.25">
      <c r="A1908" s="4"/>
      <c r="B1908" s="167"/>
      <c r="C1908" s="168"/>
      <c r="D1908" s="169"/>
      <c r="E1908" s="170"/>
      <c r="F1908" s="171"/>
      <c r="G1908" s="172"/>
      <c r="H1908" s="173"/>
      <c r="I1908" s="171"/>
      <c r="J1908" s="172"/>
      <c r="K1908" s="170"/>
      <c r="L1908" s="171"/>
      <c r="M1908" s="172"/>
      <c r="N1908" s="174"/>
      <c r="O1908" s="4"/>
      <c r="P1908" s="49" t="str">
        <f t="shared" si="495"/>
        <v/>
      </c>
      <c r="Q1908" s="4"/>
      <c r="S1908" s="22" t="str">
        <f t="shared" si="496"/>
        <v/>
      </c>
      <c r="T1908" s="8" t="str">
        <f t="shared" si="497"/>
        <v/>
      </c>
      <c r="U1908" s="23" t="str">
        <f t="shared" si="498"/>
        <v/>
      </c>
      <c r="W1908" s="50"/>
      <c r="Y1908" s="65" t="str">
        <f t="shared" si="499"/>
        <v/>
      </c>
      <c r="Z1908" s="8" t="str">
        <f t="shared" si="500"/>
        <v/>
      </c>
      <c r="AA1908" s="66" t="str">
        <f t="shared" si="501"/>
        <v/>
      </c>
      <c r="AC1908" s="65" t="str">
        <f>IF($G1908="", "", IF(IFERROR(INDEX('Intro &amp; Setup'!$Y$17:$Y$26, MATCH($G1908, 'Intro &amp; Setup'!$U$17:$U$26, 0)), "")="", 'Intro &amp; Setup'!$BB$15, IFERROR(INDEX('Intro &amp; Setup'!$Y$17:$Y$26, MATCH($G1908, 'Intro &amp; Setup'!$U$17:$U$26, 0)), "")))</f>
        <v/>
      </c>
      <c r="AD1908" s="8" t="str">
        <f>IF($J1908="", "", IF(IFERROR(INDEX('Intro &amp; Setup'!$Y$17:$Y$26, MATCH($J1908, 'Intro &amp; Setup'!$U$17:$U$26, 0)), "")="", 'Intro &amp; Setup'!$BB$15, IFERROR(INDEX('Intro &amp; Setup'!$Y$17:$Y$26, MATCH($J1908, 'Intro &amp; Setup'!$U$17:$U$26, 0)), "")))</f>
        <v/>
      </c>
      <c r="AE1908" s="66" t="str">
        <f>IF($M1908="", "", IF(IFERROR(INDEX('Intro &amp; Setup'!$Y$17:$Y$26, MATCH($M1908, 'Intro &amp; Setup'!$U$17:$U$26, 0)), "")="", 'Intro &amp; Setup'!$BB$15, IFERROR(INDEX('Intro &amp; Setup'!$Y$17:$Y$26, MATCH($M1908, 'Intro &amp; Setup'!$U$17:$U$26, 0)), "")))</f>
        <v/>
      </c>
      <c r="AG1908" s="65" t="str">
        <f t="shared" si="502"/>
        <v/>
      </c>
      <c r="AH1908" s="8" t="str">
        <f t="shared" si="503"/>
        <v/>
      </c>
      <c r="AI1908" s="66" t="str">
        <f t="shared" si="504"/>
        <v/>
      </c>
      <c r="AK1908" s="123" t="str">
        <f>IF(AC1908='Intro &amp; Setup'!$BB$14, $AO1908, "")</f>
        <v/>
      </c>
      <c r="AL1908" s="124" t="str">
        <f>IF(AD1908='Intro &amp; Setup'!$BB$14, $AO1908, "")</f>
        <v/>
      </c>
      <c r="AM1908" s="125" t="str">
        <f>IF(AE1908='Intro &amp; Setup'!$BB$14, $AO1908, "")</f>
        <v/>
      </c>
      <c r="AO1908" s="130" t="str">
        <f>IF(AND($B1908="", $C1908="", $D1908=""), "", IF($N1908="", 'Intro &amp; Setup'!$AB$33, $N1908))</f>
        <v/>
      </c>
      <c r="AQ1908" s="140">
        <f t="shared" si="505"/>
        <v>0</v>
      </c>
      <c r="AR1908" s="145">
        <f t="shared" si="506"/>
        <v>0</v>
      </c>
      <c r="AS1908" s="141">
        <f t="shared" si="507"/>
        <v>0</v>
      </c>
      <c r="AU1908" s="149" t="str">
        <f t="shared" si="508"/>
        <v/>
      </c>
      <c r="AV1908" s="155"/>
      <c r="AW1908" s="155"/>
      <c r="AX1908" s="155" t="str">
        <f t="shared" si="509"/>
        <v/>
      </c>
      <c r="AY1908" s="155"/>
      <c r="AZ1908" s="155"/>
      <c r="BA1908" s="151" t="str">
        <f t="shared" si="510"/>
        <v/>
      </c>
      <c r="BC1908" s="47" t="str">
        <f t="shared" si="511"/>
        <v/>
      </c>
    </row>
    <row r="1909" spans="1:55" x14ac:dyDescent="0.25">
      <c r="A1909" s="4"/>
      <c r="B1909" s="167"/>
      <c r="C1909" s="168"/>
      <c r="D1909" s="169"/>
      <c r="E1909" s="170"/>
      <c r="F1909" s="171"/>
      <c r="G1909" s="172"/>
      <c r="H1909" s="173"/>
      <c r="I1909" s="171"/>
      <c r="J1909" s="172"/>
      <c r="K1909" s="170"/>
      <c r="L1909" s="171"/>
      <c r="M1909" s="172"/>
      <c r="N1909" s="174"/>
      <c r="O1909" s="4"/>
      <c r="P1909" s="49" t="str">
        <f t="shared" si="495"/>
        <v/>
      </c>
      <c r="Q1909" s="4"/>
      <c r="S1909" s="22" t="str">
        <f t="shared" si="496"/>
        <v/>
      </c>
      <c r="T1909" s="8" t="str">
        <f t="shared" si="497"/>
        <v/>
      </c>
      <c r="U1909" s="23" t="str">
        <f t="shared" si="498"/>
        <v/>
      </c>
      <c r="W1909" s="50"/>
      <c r="Y1909" s="65" t="str">
        <f t="shared" si="499"/>
        <v/>
      </c>
      <c r="Z1909" s="8" t="str">
        <f t="shared" si="500"/>
        <v/>
      </c>
      <c r="AA1909" s="66" t="str">
        <f t="shared" si="501"/>
        <v/>
      </c>
      <c r="AC1909" s="65" t="str">
        <f>IF($G1909="", "", IF(IFERROR(INDEX('Intro &amp; Setup'!$Y$17:$Y$26, MATCH($G1909, 'Intro &amp; Setup'!$U$17:$U$26, 0)), "")="", 'Intro &amp; Setup'!$BB$15, IFERROR(INDEX('Intro &amp; Setup'!$Y$17:$Y$26, MATCH($G1909, 'Intro &amp; Setup'!$U$17:$U$26, 0)), "")))</f>
        <v/>
      </c>
      <c r="AD1909" s="8" t="str">
        <f>IF($J1909="", "", IF(IFERROR(INDEX('Intro &amp; Setup'!$Y$17:$Y$26, MATCH($J1909, 'Intro &amp; Setup'!$U$17:$U$26, 0)), "")="", 'Intro &amp; Setup'!$BB$15, IFERROR(INDEX('Intro &amp; Setup'!$Y$17:$Y$26, MATCH($J1909, 'Intro &amp; Setup'!$U$17:$U$26, 0)), "")))</f>
        <v/>
      </c>
      <c r="AE1909" s="66" t="str">
        <f>IF($M1909="", "", IF(IFERROR(INDEX('Intro &amp; Setup'!$Y$17:$Y$26, MATCH($M1909, 'Intro &amp; Setup'!$U$17:$U$26, 0)), "")="", 'Intro &amp; Setup'!$BB$15, IFERROR(INDEX('Intro &amp; Setup'!$Y$17:$Y$26, MATCH($M1909, 'Intro &amp; Setup'!$U$17:$U$26, 0)), "")))</f>
        <v/>
      </c>
      <c r="AG1909" s="65" t="str">
        <f t="shared" si="502"/>
        <v/>
      </c>
      <c r="AH1909" s="8" t="str">
        <f t="shared" si="503"/>
        <v/>
      </c>
      <c r="AI1909" s="66" t="str">
        <f t="shared" si="504"/>
        <v/>
      </c>
      <c r="AK1909" s="123" t="str">
        <f>IF(AC1909='Intro &amp; Setup'!$BB$14, $AO1909, "")</f>
        <v/>
      </c>
      <c r="AL1909" s="124" t="str">
        <f>IF(AD1909='Intro &amp; Setup'!$BB$14, $AO1909, "")</f>
        <v/>
      </c>
      <c r="AM1909" s="125" t="str">
        <f>IF(AE1909='Intro &amp; Setup'!$BB$14, $AO1909, "")</f>
        <v/>
      </c>
      <c r="AO1909" s="130" t="str">
        <f>IF(AND($B1909="", $C1909="", $D1909=""), "", IF($N1909="", 'Intro &amp; Setup'!$AB$33, $N1909))</f>
        <v/>
      </c>
      <c r="AQ1909" s="140">
        <f t="shared" si="505"/>
        <v>0</v>
      </c>
      <c r="AR1909" s="145">
        <f t="shared" si="506"/>
        <v>0</v>
      </c>
      <c r="AS1909" s="141">
        <f t="shared" si="507"/>
        <v>0</v>
      </c>
      <c r="AU1909" s="149" t="str">
        <f t="shared" si="508"/>
        <v/>
      </c>
      <c r="AV1909" s="155"/>
      <c r="AW1909" s="155"/>
      <c r="AX1909" s="155" t="str">
        <f t="shared" si="509"/>
        <v/>
      </c>
      <c r="AY1909" s="155"/>
      <c r="AZ1909" s="155"/>
      <c r="BA1909" s="151" t="str">
        <f t="shared" si="510"/>
        <v/>
      </c>
      <c r="BC1909" s="47" t="str">
        <f t="shared" si="511"/>
        <v/>
      </c>
    </row>
    <row r="1910" spans="1:55" x14ac:dyDescent="0.25">
      <c r="A1910" s="4"/>
      <c r="B1910" s="167"/>
      <c r="C1910" s="168"/>
      <c r="D1910" s="169"/>
      <c r="E1910" s="170"/>
      <c r="F1910" s="171"/>
      <c r="G1910" s="172"/>
      <c r="H1910" s="173"/>
      <c r="I1910" s="171"/>
      <c r="J1910" s="172"/>
      <c r="K1910" s="170"/>
      <c r="L1910" s="171"/>
      <c r="M1910" s="172"/>
      <c r="N1910" s="174"/>
      <c r="O1910" s="4"/>
      <c r="P1910" s="49" t="str">
        <f t="shared" si="495"/>
        <v/>
      </c>
      <c r="Q1910" s="4"/>
      <c r="S1910" s="22" t="str">
        <f t="shared" si="496"/>
        <v/>
      </c>
      <c r="T1910" s="8" t="str">
        <f t="shared" si="497"/>
        <v/>
      </c>
      <c r="U1910" s="23" t="str">
        <f t="shared" si="498"/>
        <v/>
      </c>
      <c r="W1910" s="50"/>
      <c r="Y1910" s="65" t="str">
        <f t="shared" si="499"/>
        <v/>
      </c>
      <c r="Z1910" s="8" t="str">
        <f t="shared" si="500"/>
        <v/>
      </c>
      <c r="AA1910" s="66" t="str">
        <f t="shared" si="501"/>
        <v/>
      </c>
      <c r="AC1910" s="65" t="str">
        <f>IF($G1910="", "", IF(IFERROR(INDEX('Intro &amp; Setup'!$Y$17:$Y$26, MATCH($G1910, 'Intro &amp; Setup'!$U$17:$U$26, 0)), "")="", 'Intro &amp; Setup'!$BB$15, IFERROR(INDEX('Intro &amp; Setup'!$Y$17:$Y$26, MATCH($G1910, 'Intro &amp; Setup'!$U$17:$U$26, 0)), "")))</f>
        <v/>
      </c>
      <c r="AD1910" s="8" t="str">
        <f>IF($J1910="", "", IF(IFERROR(INDEX('Intro &amp; Setup'!$Y$17:$Y$26, MATCH($J1910, 'Intro &amp; Setup'!$U$17:$U$26, 0)), "")="", 'Intro &amp; Setup'!$BB$15, IFERROR(INDEX('Intro &amp; Setup'!$Y$17:$Y$26, MATCH($J1910, 'Intro &amp; Setup'!$U$17:$U$26, 0)), "")))</f>
        <v/>
      </c>
      <c r="AE1910" s="66" t="str">
        <f>IF($M1910="", "", IF(IFERROR(INDEX('Intro &amp; Setup'!$Y$17:$Y$26, MATCH($M1910, 'Intro &amp; Setup'!$U$17:$U$26, 0)), "")="", 'Intro &amp; Setup'!$BB$15, IFERROR(INDEX('Intro &amp; Setup'!$Y$17:$Y$26, MATCH($M1910, 'Intro &amp; Setup'!$U$17:$U$26, 0)), "")))</f>
        <v/>
      </c>
      <c r="AG1910" s="65" t="str">
        <f t="shared" si="502"/>
        <v/>
      </c>
      <c r="AH1910" s="8" t="str">
        <f t="shared" si="503"/>
        <v/>
      </c>
      <c r="AI1910" s="66" t="str">
        <f t="shared" si="504"/>
        <v/>
      </c>
      <c r="AK1910" s="123" t="str">
        <f>IF(AC1910='Intro &amp; Setup'!$BB$14, $AO1910, "")</f>
        <v/>
      </c>
      <c r="AL1910" s="124" t="str">
        <f>IF(AD1910='Intro &amp; Setup'!$BB$14, $AO1910, "")</f>
        <v/>
      </c>
      <c r="AM1910" s="125" t="str">
        <f>IF(AE1910='Intro &amp; Setup'!$BB$14, $AO1910, "")</f>
        <v/>
      </c>
      <c r="AO1910" s="130" t="str">
        <f>IF(AND($B1910="", $C1910="", $D1910=""), "", IF($N1910="", 'Intro &amp; Setup'!$AB$33, $N1910))</f>
        <v/>
      </c>
      <c r="AQ1910" s="140">
        <f t="shared" si="505"/>
        <v>0</v>
      </c>
      <c r="AR1910" s="145">
        <f t="shared" si="506"/>
        <v>0</v>
      </c>
      <c r="AS1910" s="141">
        <f t="shared" si="507"/>
        <v>0</v>
      </c>
      <c r="AU1910" s="149" t="str">
        <f t="shared" si="508"/>
        <v/>
      </c>
      <c r="AV1910" s="155"/>
      <c r="AW1910" s="155"/>
      <c r="AX1910" s="155" t="str">
        <f t="shared" si="509"/>
        <v/>
      </c>
      <c r="AY1910" s="155"/>
      <c r="AZ1910" s="155"/>
      <c r="BA1910" s="151" t="str">
        <f t="shared" si="510"/>
        <v/>
      </c>
      <c r="BC1910" s="47" t="str">
        <f t="shared" si="511"/>
        <v/>
      </c>
    </row>
    <row r="1911" spans="1:55" x14ac:dyDescent="0.25">
      <c r="A1911" s="4"/>
      <c r="B1911" s="167"/>
      <c r="C1911" s="168"/>
      <c r="D1911" s="169"/>
      <c r="E1911" s="170"/>
      <c r="F1911" s="171"/>
      <c r="G1911" s="172"/>
      <c r="H1911" s="173"/>
      <c r="I1911" s="171"/>
      <c r="J1911" s="172"/>
      <c r="K1911" s="170"/>
      <c r="L1911" s="171"/>
      <c r="M1911" s="172"/>
      <c r="N1911" s="174"/>
      <c r="O1911" s="4"/>
      <c r="P1911" s="49" t="str">
        <f t="shared" si="495"/>
        <v/>
      </c>
      <c r="Q1911" s="4"/>
      <c r="S1911" s="22" t="str">
        <f t="shared" si="496"/>
        <v/>
      </c>
      <c r="T1911" s="8" t="str">
        <f t="shared" si="497"/>
        <v/>
      </c>
      <c r="U1911" s="23" t="str">
        <f t="shared" si="498"/>
        <v/>
      </c>
      <c r="W1911" s="50"/>
      <c r="Y1911" s="65" t="str">
        <f t="shared" si="499"/>
        <v/>
      </c>
      <c r="Z1911" s="8" t="str">
        <f t="shared" si="500"/>
        <v/>
      </c>
      <c r="AA1911" s="66" t="str">
        <f t="shared" si="501"/>
        <v/>
      </c>
      <c r="AC1911" s="65" t="str">
        <f>IF($G1911="", "", IF(IFERROR(INDEX('Intro &amp; Setup'!$Y$17:$Y$26, MATCH($G1911, 'Intro &amp; Setup'!$U$17:$U$26, 0)), "")="", 'Intro &amp; Setup'!$BB$15, IFERROR(INDEX('Intro &amp; Setup'!$Y$17:$Y$26, MATCH($G1911, 'Intro &amp; Setup'!$U$17:$U$26, 0)), "")))</f>
        <v/>
      </c>
      <c r="AD1911" s="8" t="str">
        <f>IF($J1911="", "", IF(IFERROR(INDEX('Intro &amp; Setup'!$Y$17:$Y$26, MATCH($J1911, 'Intro &amp; Setup'!$U$17:$U$26, 0)), "")="", 'Intro &amp; Setup'!$BB$15, IFERROR(INDEX('Intro &amp; Setup'!$Y$17:$Y$26, MATCH($J1911, 'Intro &amp; Setup'!$U$17:$U$26, 0)), "")))</f>
        <v/>
      </c>
      <c r="AE1911" s="66" t="str">
        <f>IF($M1911="", "", IF(IFERROR(INDEX('Intro &amp; Setup'!$Y$17:$Y$26, MATCH($M1911, 'Intro &amp; Setup'!$U$17:$U$26, 0)), "")="", 'Intro &amp; Setup'!$BB$15, IFERROR(INDEX('Intro &amp; Setup'!$Y$17:$Y$26, MATCH($M1911, 'Intro &amp; Setup'!$U$17:$U$26, 0)), "")))</f>
        <v/>
      </c>
      <c r="AG1911" s="65" t="str">
        <f t="shared" si="502"/>
        <v/>
      </c>
      <c r="AH1911" s="8" t="str">
        <f t="shared" si="503"/>
        <v/>
      </c>
      <c r="AI1911" s="66" t="str">
        <f t="shared" si="504"/>
        <v/>
      </c>
      <c r="AK1911" s="123" t="str">
        <f>IF(AC1911='Intro &amp; Setup'!$BB$14, $AO1911, "")</f>
        <v/>
      </c>
      <c r="AL1911" s="124" t="str">
        <f>IF(AD1911='Intro &amp; Setup'!$BB$14, $AO1911, "")</f>
        <v/>
      </c>
      <c r="AM1911" s="125" t="str">
        <f>IF(AE1911='Intro &amp; Setup'!$BB$14, $AO1911, "")</f>
        <v/>
      </c>
      <c r="AO1911" s="130" t="str">
        <f>IF(AND($B1911="", $C1911="", $D1911=""), "", IF($N1911="", 'Intro &amp; Setup'!$AB$33, $N1911))</f>
        <v/>
      </c>
      <c r="AQ1911" s="140">
        <f t="shared" si="505"/>
        <v>0</v>
      </c>
      <c r="AR1911" s="145">
        <f t="shared" si="506"/>
        <v>0</v>
      </c>
      <c r="AS1911" s="141">
        <f t="shared" si="507"/>
        <v>0</v>
      </c>
      <c r="AU1911" s="149" t="str">
        <f t="shared" si="508"/>
        <v/>
      </c>
      <c r="AV1911" s="155"/>
      <c r="AW1911" s="155"/>
      <c r="AX1911" s="155" t="str">
        <f t="shared" si="509"/>
        <v/>
      </c>
      <c r="AY1911" s="155"/>
      <c r="AZ1911" s="155"/>
      <c r="BA1911" s="151" t="str">
        <f t="shared" si="510"/>
        <v/>
      </c>
      <c r="BC1911" s="47" t="str">
        <f t="shared" si="511"/>
        <v/>
      </c>
    </row>
    <row r="1912" spans="1:55" x14ac:dyDescent="0.25">
      <c r="A1912" s="4"/>
      <c r="B1912" s="167"/>
      <c r="C1912" s="168"/>
      <c r="D1912" s="169"/>
      <c r="E1912" s="170"/>
      <c r="F1912" s="171"/>
      <c r="G1912" s="172"/>
      <c r="H1912" s="173"/>
      <c r="I1912" s="171"/>
      <c r="J1912" s="172"/>
      <c r="K1912" s="170"/>
      <c r="L1912" s="171"/>
      <c r="M1912" s="172"/>
      <c r="N1912" s="174"/>
      <c r="O1912" s="4"/>
      <c r="P1912" s="49" t="str">
        <f t="shared" si="495"/>
        <v/>
      </c>
      <c r="Q1912" s="4"/>
      <c r="S1912" s="22" t="str">
        <f t="shared" si="496"/>
        <v/>
      </c>
      <c r="T1912" s="8" t="str">
        <f t="shared" si="497"/>
        <v/>
      </c>
      <c r="U1912" s="23" t="str">
        <f t="shared" si="498"/>
        <v/>
      </c>
      <c r="W1912" s="50"/>
      <c r="Y1912" s="65" t="str">
        <f t="shared" si="499"/>
        <v/>
      </c>
      <c r="Z1912" s="8" t="str">
        <f t="shared" si="500"/>
        <v/>
      </c>
      <c r="AA1912" s="66" t="str">
        <f t="shared" si="501"/>
        <v/>
      </c>
      <c r="AC1912" s="65" t="str">
        <f>IF($G1912="", "", IF(IFERROR(INDEX('Intro &amp; Setup'!$Y$17:$Y$26, MATCH($G1912, 'Intro &amp; Setup'!$U$17:$U$26, 0)), "")="", 'Intro &amp; Setup'!$BB$15, IFERROR(INDEX('Intro &amp; Setup'!$Y$17:$Y$26, MATCH($G1912, 'Intro &amp; Setup'!$U$17:$U$26, 0)), "")))</f>
        <v/>
      </c>
      <c r="AD1912" s="8" t="str">
        <f>IF($J1912="", "", IF(IFERROR(INDEX('Intro &amp; Setup'!$Y$17:$Y$26, MATCH($J1912, 'Intro &amp; Setup'!$U$17:$U$26, 0)), "")="", 'Intro &amp; Setup'!$BB$15, IFERROR(INDEX('Intro &amp; Setup'!$Y$17:$Y$26, MATCH($J1912, 'Intro &amp; Setup'!$U$17:$U$26, 0)), "")))</f>
        <v/>
      </c>
      <c r="AE1912" s="66" t="str">
        <f>IF($M1912="", "", IF(IFERROR(INDEX('Intro &amp; Setup'!$Y$17:$Y$26, MATCH($M1912, 'Intro &amp; Setup'!$U$17:$U$26, 0)), "")="", 'Intro &amp; Setup'!$BB$15, IFERROR(INDEX('Intro &amp; Setup'!$Y$17:$Y$26, MATCH($M1912, 'Intro &amp; Setup'!$U$17:$U$26, 0)), "")))</f>
        <v/>
      </c>
      <c r="AG1912" s="65" t="str">
        <f t="shared" si="502"/>
        <v/>
      </c>
      <c r="AH1912" s="8" t="str">
        <f t="shared" si="503"/>
        <v/>
      </c>
      <c r="AI1912" s="66" t="str">
        <f t="shared" si="504"/>
        <v/>
      </c>
      <c r="AK1912" s="123" t="str">
        <f>IF(AC1912='Intro &amp; Setup'!$BB$14, $AO1912, "")</f>
        <v/>
      </c>
      <c r="AL1912" s="124" t="str">
        <f>IF(AD1912='Intro &amp; Setup'!$BB$14, $AO1912, "")</f>
        <v/>
      </c>
      <c r="AM1912" s="125" t="str">
        <f>IF(AE1912='Intro &amp; Setup'!$BB$14, $AO1912, "")</f>
        <v/>
      </c>
      <c r="AO1912" s="130" t="str">
        <f>IF(AND($B1912="", $C1912="", $D1912=""), "", IF($N1912="", 'Intro &amp; Setup'!$AB$33, $N1912))</f>
        <v/>
      </c>
      <c r="AQ1912" s="140">
        <f t="shared" si="505"/>
        <v>0</v>
      </c>
      <c r="AR1912" s="145">
        <f t="shared" si="506"/>
        <v>0</v>
      </c>
      <c r="AS1912" s="141">
        <f t="shared" si="507"/>
        <v>0</v>
      </c>
      <c r="AU1912" s="149" t="str">
        <f t="shared" si="508"/>
        <v/>
      </c>
      <c r="AV1912" s="155"/>
      <c r="AW1912" s="155"/>
      <c r="AX1912" s="155" t="str">
        <f t="shared" si="509"/>
        <v/>
      </c>
      <c r="AY1912" s="155"/>
      <c r="AZ1912" s="155"/>
      <c r="BA1912" s="151" t="str">
        <f t="shared" si="510"/>
        <v/>
      </c>
      <c r="BC1912" s="47" t="str">
        <f t="shared" si="511"/>
        <v/>
      </c>
    </row>
    <row r="1913" spans="1:55" x14ac:dyDescent="0.25">
      <c r="A1913" s="4"/>
      <c r="B1913" s="167"/>
      <c r="C1913" s="168"/>
      <c r="D1913" s="169"/>
      <c r="E1913" s="170"/>
      <c r="F1913" s="171"/>
      <c r="G1913" s="172"/>
      <c r="H1913" s="173"/>
      <c r="I1913" s="171"/>
      <c r="J1913" s="172"/>
      <c r="K1913" s="170"/>
      <c r="L1913" s="171"/>
      <c r="M1913" s="172"/>
      <c r="N1913" s="174"/>
      <c r="O1913" s="4"/>
      <c r="P1913" s="49" t="str">
        <f t="shared" si="495"/>
        <v/>
      </c>
      <c r="Q1913" s="4"/>
      <c r="S1913" s="22" t="str">
        <f t="shared" si="496"/>
        <v/>
      </c>
      <c r="T1913" s="8" t="str">
        <f t="shared" si="497"/>
        <v/>
      </c>
      <c r="U1913" s="23" t="str">
        <f t="shared" si="498"/>
        <v/>
      </c>
      <c r="W1913" s="50"/>
      <c r="Y1913" s="65" t="str">
        <f t="shared" si="499"/>
        <v/>
      </c>
      <c r="Z1913" s="8" t="str">
        <f t="shared" si="500"/>
        <v/>
      </c>
      <c r="AA1913" s="66" t="str">
        <f t="shared" si="501"/>
        <v/>
      </c>
      <c r="AC1913" s="65" t="str">
        <f>IF($G1913="", "", IF(IFERROR(INDEX('Intro &amp; Setup'!$Y$17:$Y$26, MATCH($G1913, 'Intro &amp; Setup'!$U$17:$U$26, 0)), "")="", 'Intro &amp; Setup'!$BB$15, IFERROR(INDEX('Intro &amp; Setup'!$Y$17:$Y$26, MATCH($G1913, 'Intro &amp; Setup'!$U$17:$U$26, 0)), "")))</f>
        <v/>
      </c>
      <c r="AD1913" s="8" t="str">
        <f>IF($J1913="", "", IF(IFERROR(INDEX('Intro &amp; Setup'!$Y$17:$Y$26, MATCH($J1913, 'Intro &amp; Setup'!$U$17:$U$26, 0)), "")="", 'Intro &amp; Setup'!$BB$15, IFERROR(INDEX('Intro &amp; Setup'!$Y$17:$Y$26, MATCH($J1913, 'Intro &amp; Setup'!$U$17:$U$26, 0)), "")))</f>
        <v/>
      </c>
      <c r="AE1913" s="66" t="str">
        <f>IF($M1913="", "", IF(IFERROR(INDEX('Intro &amp; Setup'!$Y$17:$Y$26, MATCH($M1913, 'Intro &amp; Setup'!$U$17:$U$26, 0)), "")="", 'Intro &amp; Setup'!$BB$15, IFERROR(INDEX('Intro &amp; Setup'!$Y$17:$Y$26, MATCH($M1913, 'Intro &amp; Setup'!$U$17:$U$26, 0)), "")))</f>
        <v/>
      </c>
      <c r="AG1913" s="65" t="str">
        <f t="shared" si="502"/>
        <v/>
      </c>
      <c r="AH1913" s="8" t="str">
        <f t="shared" si="503"/>
        <v/>
      </c>
      <c r="AI1913" s="66" t="str">
        <f t="shared" si="504"/>
        <v/>
      </c>
      <c r="AK1913" s="123" t="str">
        <f>IF(AC1913='Intro &amp; Setup'!$BB$14, $AO1913, "")</f>
        <v/>
      </c>
      <c r="AL1913" s="124" t="str">
        <f>IF(AD1913='Intro &amp; Setup'!$BB$14, $AO1913, "")</f>
        <v/>
      </c>
      <c r="AM1913" s="125" t="str">
        <f>IF(AE1913='Intro &amp; Setup'!$BB$14, $AO1913, "")</f>
        <v/>
      </c>
      <c r="AO1913" s="130" t="str">
        <f>IF(AND($B1913="", $C1913="", $D1913=""), "", IF($N1913="", 'Intro &amp; Setup'!$AB$33, $N1913))</f>
        <v/>
      </c>
      <c r="AQ1913" s="140">
        <f t="shared" si="505"/>
        <v>0</v>
      </c>
      <c r="AR1913" s="145">
        <f t="shared" si="506"/>
        <v>0</v>
      </c>
      <c r="AS1913" s="141">
        <f t="shared" si="507"/>
        <v>0</v>
      </c>
      <c r="AU1913" s="149" t="str">
        <f t="shared" si="508"/>
        <v/>
      </c>
      <c r="AV1913" s="155"/>
      <c r="AW1913" s="155"/>
      <c r="AX1913" s="155" t="str">
        <f t="shared" si="509"/>
        <v/>
      </c>
      <c r="AY1913" s="155"/>
      <c r="AZ1913" s="155"/>
      <c r="BA1913" s="151" t="str">
        <f t="shared" si="510"/>
        <v/>
      </c>
      <c r="BC1913" s="47" t="str">
        <f t="shared" si="511"/>
        <v/>
      </c>
    </row>
    <row r="1914" spans="1:55" x14ac:dyDescent="0.25">
      <c r="A1914" s="4"/>
      <c r="B1914" s="167"/>
      <c r="C1914" s="168"/>
      <c r="D1914" s="169"/>
      <c r="E1914" s="170"/>
      <c r="F1914" s="171"/>
      <c r="G1914" s="172"/>
      <c r="H1914" s="173"/>
      <c r="I1914" s="171"/>
      <c r="J1914" s="172"/>
      <c r="K1914" s="170"/>
      <c r="L1914" s="171"/>
      <c r="M1914" s="172"/>
      <c r="N1914" s="174"/>
      <c r="O1914" s="4"/>
      <c r="P1914" s="49" t="str">
        <f t="shared" si="495"/>
        <v/>
      </c>
      <c r="Q1914" s="4"/>
      <c r="S1914" s="22" t="str">
        <f t="shared" si="496"/>
        <v/>
      </c>
      <c r="T1914" s="8" t="str">
        <f t="shared" si="497"/>
        <v/>
      </c>
      <c r="U1914" s="23" t="str">
        <f t="shared" si="498"/>
        <v/>
      </c>
      <c r="W1914" s="50"/>
      <c r="Y1914" s="65" t="str">
        <f t="shared" si="499"/>
        <v/>
      </c>
      <c r="Z1914" s="8" t="str">
        <f t="shared" si="500"/>
        <v/>
      </c>
      <c r="AA1914" s="66" t="str">
        <f t="shared" si="501"/>
        <v/>
      </c>
      <c r="AC1914" s="65" t="str">
        <f>IF($G1914="", "", IF(IFERROR(INDEX('Intro &amp; Setup'!$Y$17:$Y$26, MATCH($G1914, 'Intro &amp; Setup'!$U$17:$U$26, 0)), "")="", 'Intro &amp; Setup'!$BB$15, IFERROR(INDEX('Intro &amp; Setup'!$Y$17:$Y$26, MATCH($G1914, 'Intro &amp; Setup'!$U$17:$U$26, 0)), "")))</f>
        <v/>
      </c>
      <c r="AD1914" s="8" t="str">
        <f>IF($J1914="", "", IF(IFERROR(INDEX('Intro &amp; Setup'!$Y$17:$Y$26, MATCH($J1914, 'Intro &amp; Setup'!$U$17:$U$26, 0)), "")="", 'Intro &amp; Setup'!$BB$15, IFERROR(INDEX('Intro &amp; Setup'!$Y$17:$Y$26, MATCH($J1914, 'Intro &amp; Setup'!$U$17:$U$26, 0)), "")))</f>
        <v/>
      </c>
      <c r="AE1914" s="66" t="str">
        <f>IF($M1914="", "", IF(IFERROR(INDEX('Intro &amp; Setup'!$Y$17:$Y$26, MATCH($M1914, 'Intro &amp; Setup'!$U$17:$U$26, 0)), "")="", 'Intro &amp; Setup'!$BB$15, IFERROR(INDEX('Intro &amp; Setup'!$Y$17:$Y$26, MATCH($M1914, 'Intro &amp; Setup'!$U$17:$U$26, 0)), "")))</f>
        <v/>
      </c>
      <c r="AG1914" s="65" t="str">
        <f t="shared" si="502"/>
        <v/>
      </c>
      <c r="AH1914" s="8" t="str">
        <f t="shared" si="503"/>
        <v/>
      </c>
      <c r="AI1914" s="66" t="str">
        <f t="shared" si="504"/>
        <v/>
      </c>
      <c r="AK1914" s="123" t="str">
        <f>IF(AC1914='Intro &amp; Setup'!$BB$14, $AO1914, "")</f>
        <v/>
      </c>
      <c r="AL1914" s="124" t="str">
        <f>IF(AD1914='Intro &amp; Setup'!$BB$14, $AO1914, "")</f>
        <v/>
      </c>
      <c r="AM1914" s="125" t="str">
        <f>IF(AE1914='Intro &amp; Setup'!$BB$14, $AO1914, "")</f>
        <v/>
      </c>
      <c r="AO1914" s="130" t="str">
        <f>IF(AND($B1914="", $C1914="", $D1914=""), "", IF($N1914="", 'Intro &amp; Setup'!$AB$33, $N1914))</f>
        <v/>
      </c>
      <c r="AQ1914" s="140">
        <f t="shared" si="505"/>
        <v>0</v>
      </c>
      <c r="AR1914" s="145">
        <f t="shared" si="506"/>
        <v>0</v>
      </c>
      <c r="AS1914" s="141">
        <f t="shared" si="507"/>
        <v>0</v>
      </c>
      <c r="AU1914" s="149" t="str">
        <f t="shared" si="508"/>
        <v/>
      </c>
      <c r="AV1914" s="155"/>
      <c r="AW1914" s="155"/>
      <c r="AX1914" s="155" t="str">
        <f t="shared" si="509"/>
        <v/>
      </c>
      <c r="AY1914" s="155"/>
      <c r="AZ1914" s="155"/>
      <c r="BA1914" s="151" t="str">
        <f t="shared" si="510"/>
        <v/>
      </c>
      <c r="BC1914" s="47" t="str">
        <f t="shared" si="511"/>
        <v/>
      </c>
    </row>
    <row r="1915" spans="1:55" x14ac:dyDescent="0.25">
      <c r="A1915" s="4"/>
      <c r="B1915" s="167"/>
      <c r="C1915" s="168"/>
      <c r="D1915" s="169"/>
      <c r="E1915" s="170"/>
      <c r="F1915" s="171"/>
      <c r="G1915" s="172"/>
      <c r="H1915" s="173"/>
      <c r="I1915" s="171"/>
      <c r="J1915" s="172"/>
      <c r="K1915" s="170"/>
      <c r="L1915" s="171"/>
      <c r="M1915" s="172"/>
      <c r="N1915" s="174"/>
      <c r="O1915" s="4"/>
      <c r="P1915" s="49" t="str">
        <f t="shared" si="495"/>
        <v/>
      </c>
      <c r="Q1915" s="4"/>
      <c r="S1915" s="22" t="str">
        <f t="shared" si="496"/>
        <v/>
      </c>
      <c r="T1915" s="8" t="str">
        <f t="shared" si="497"/>
        <v/>
      </c>
      <c r="U1915" s="23" t="str">
        <f t="shared" si="498"/>
        <v/>
      </c>
      <c r="W1915" s="50"/>
      <c r="Y1915" s="65" t="str">
        <f t="shared" si="499"/>
        <v/>
      </c>
      <c r="Z1915" s="8" t="str">
        <f t="shared" si="500"/>
        <v/>
      </c>
      <c r="AA1915" s="66" t="str">
        <f t="shared" si="501"/>
        <v/>
      </c>
      <c r="AC1915" s="65" t="str">
        <f>IF($G1915="", "", IF(IFERROR(INDEX('Intro &amp; Setup'!$Y$17:$Y$26, MATCH($G1915, 'Intro &amp; Setup'!$U$17:$U$26, 0)), "")="", 'Intro &amp; Setup'!$BB$15, IFERROR(INDEX('Intro &amp; Setup'!$Y$17:$Y$26, MATCH($G1915, 'Intro &amp; Setup'!$U$17:$U$26, 0)), "")))</f>
        <v/>
      </c>
      <c r="AD1915" s="8" t="str">
        <f>IF($J1915="", "", IF(IFERROR(INDEX('Intro &amp; Setup'!$Y$17:$Y$26, MATCH($J1915, 'Intro &amp; Setup'!$U$17:$U$26, 0)), "")="", 'Intro &amp; Setup'!$BB$15, IFERROR(INDEX('Intro &amp; Setup'!$Y$17:$Y$26, MATCH($J1915, 'Intro &amp; Setup'!$U$17:$U$26, 0)), "")))</f>
        <v/>
      </c>
      <c r="AE1915" s="66" t="str">
        <f>IF($M1915="", "", IF(IFERROR(INDEX('Intro &amp; Setup'!$Y$17:$Y$26, MATCH($M1915, 'Intro &amp; Setup'!$U$17:$U$26, 0)), "")="", 'Intro &amp; Setup'!$BB$15, IFERROR(INDEX('Intro &amp; Setup'!$Y$17:$Y$26, MATCH($M1915, 'Intro &amp; Setup'!$U$17:$U$26, 0)), "")))</f>
        <v/>
      </c>
      <c r="AG1915" s="65" t="str">
        <f t="shared" si="502"/>
        <v/>
      </c>
      <c r="AH1915" s="8" t="str">
        <f t="shared" si="503"/>
        <v/>
      </c>
      <c r="AI1915" s="66" t="str">
        <f t="shared" si="504"/>
        <v/>
      </c>
      <c r="AK1915" s="123" t="str">
        <f>IF(AC1915='Intro &amp; Setup'!$BB$14, $AO1915, "")</f>
        <v/>
      </c>
      <c r="AL1915" s="124" t="str">
        <f>IF(AD1915='Intro &amp; Setup'!$BB$14, $AO1915, "")</f>
        <v/>
      </c>
      <c r="AM1915" s="125" t="str">
        <f>IF(AE1915='Intro &amp; Setup'!$BB$14, $AO1915, "")</f>
        <v/>
      </c>
      <c r="AO1915" s="130" t="str">
        <f>IF(AND($B1915="", $C1915="", $D1915=""), "", IF($N1915="", 'Intro &amp; Setup'!$AB$33, $N1915))</f>
        <v/>
      </c>
      <c r="AQ1915" s="140">
        <f t="shared" si="505"/>
        <v>0</v>
      </c>
      <c r="AR1915" s="145">
        <f t="shared" si="506"/>
        <v>0</v>
      </c>
      <c r="AS1915" s="141">
        <f t="shared" si="507"/>
        <v>0</v>
      </c>
      <c r="AU1915" s="149" t="str">
        <f t="shared" si="508"/>
        <v/>
      </c>
      <c r="AV1915" s="155"/>
      <c r="AW1915" s="155"/>
      <c r="AX1915" s="155" t="str">
        <f t="shared" si="509"/>
        <v/>
      </c>
      <c r="AY1915" s="155"/>
      <c r="AZ1915" s="155"/>
      <c r="BA1915" s="151" t="str">
        <f t="shared" si="510"/>
        <v/>
      </c>
      <c r="BC1915" s="47" t="str">
        <f t="shared" si="511"/>
        <v/>
      </c>
    </row>
    <row r="1916" spans="1:55" x14ac:dyDescent="0.25">
      <c r="A1916" s="4"/>
      <c r="B1916" s="167"/>
      <c r="C1916" s="168"/>
      <c r="D1916" s="169"/>
      <c r="E1916" s="170"/>
      <c r="F1916" s="171"/>
      <c r="G1916" s="172"/>
      <c r="H1916" s="173"/>
      <c r="I1916" s="171"/>
      <c r="J1916" s="172"/>
      <c r="K1916" s="170"/>
      <c r="L1916" s="171"/>
      <c r="M1916" s="172"/>
      <c r="N1916" s="174"/>
      <c r="O1916" s="4"/>
      <c r="P1916" s="49" t="str">
        <f t="shared" si="495"/>
        <v/>
      </c>
      <c r="Q1916" s="4"/>
      <c r="S1916" s="22" t="str">
        <f t="shared" si="496"/>
        <v/>
      </c>
      <c r="T1916" s="8" t="str">
        <f t="shared" si="497"/>
        <v/>
      </c>
      <c r="U1916" s="23" t="str">
        <f t="shared" si="498"/>
        <v/>
      </c>
      <c r="W1916" s="50"/>
      <c r="Y1916" s="65" t="str">
        <f t="shared" si="499"/>
        <v/>
      </c>
      <c r="Z1916" s="8" t="str">
        <f t="shared" si="500"/>
        <v/>
      </c>
      <c r="AA1916" s="66" t="str">
        <f t="shared" si="501"/>
        <v/>
      </c>
      <c r="AC1916" s="65" t="str">
        <f>IF($G1916="", "", IF(IFERROR(INDEX('Intro &amp; Setup'!$Y$17:$Y$26, MATCH($G1916, 'Intro &amp; Setup'!$U$17:$U$26, 0)), "")="", 'Intro &amp; Setup'!$BB$15, IFERROR(INDEX('Intro &amp; Setup'!$Y$17:$Y$26, MATCH($G1916, 'Intro &amp; Setup'!$U$17:$U$26, 0)), "")))</f>
        <v/>
      </c>
      <c r="AD1916" s="8" t="str">
        <f>IF($J1916="", "", IF(IFERROR(INDEX('Intro &amp; Setup'!$Y$17:$Y$26, MATCH($J1916, 'Intro &amp; Setup'!$U$17:$U$26, 0)), "")="", 'Intro &amp; Setup'!$BB$15, IFERROR(INDEX('Intro &amp; Setup'!$Y$17:$Y$26, MATCH($J1916, 'Intro &amp; Setup'!$U$17:$U$26, 0)), "")))</f>
        <v/>
      </c>
      <c r="AE1916" s="66" t="str">
        <f>IF($M1916="", "", IF(IFERROR(INDEX('Intro &amp; Setup'!$Y$17:$Y$26, MATCH($M1916, 'Intro &amp; Setup'!$U$17:$U$26, 0)), "")="", 'Intro &amp; Setup'!$BB$15, IFERROR(INDEX('Intro &amp; Setup'!$Y$17:$Y$26, MATCH($M1916, 'Intro &amp; Setup'!$U$17:$U$26, 0)), "")))</f>
        <v/>
      </c>
      <c r="AG1916" s="65" t="str">
        <f t="shared" si="502"/>
        <v/>
      </c>
      <c r="AH1916" s="8" t="str">
        <f t="shared" si="503"/>
        <v/>
      </c>
      <c r="AI1916" s="66" t="str">
        <f t="shared" si="504"/>
        <v/>
      </c>
      <c r="AK1916" s="123" t="str">
        <f>IF(AC1916='Intro &amp; Setup'!$BB$14, $AO1916, "")</f>
        <v/>
      </c>
      <c r="AL1916" s="124" t="str">
        <f>IF(AD1916='Intro &amp; Setup'!$BB$14, $AO1916, "")</f>
        <v/>
      </c>
      <c r="AM1916" s="125" t="str">
        <f>IF(AE1916='Intro &amp; Setup'!$BB$14, $AO1916, "")</f>
        <v/>
      </c>
      <c r="AO1916" s="130" t="str">
        <f>IF(AND($B1916="", $C1916="", $D1916=""), "", IF($N1916="", 'Intro &amp; Setup'!$AB$33, $N1916))</f>
        <v/>
      </c>
      <c r="AQ1916" s="140">
        <f t="shared" si="505"/>
        <v>0</v>
      </c>
      <c r="AR1916" s="145">
        <f t="shared" si="506"/>
        <v>0</v>
      </c>
      <c r="AS1916" s="141">
        <f t="shared" si="507"/>
        <v>0</v>
      </c>
      <c r="AU1916" s="149" t="str">
        <f t="shared" si="508"/>
        <v/>
      </c>
      <c r="AV1916" s="155"/>
      <c r="AW1916" s="155"/>
      <c r="AX1916" s="155" t="str">
        <f t="shared" si="509"/>
        <v/>
      </c>
      <c r="AY1916" s="155"/>
      <c r="AZ1916" s="155"/>
      <c r="BA1916" s="151" t="str">
        <f t="shared" si="510"/>
        <v/>
      </c>
      <c r="BC1916" s="47" t="str">
        <f t="shared" si="511"/>
        <v/>
      </c>
    </row>
    <row r="1917" spans="1:55" x14ac:dyDescent="0.25">
      <c r="A1917" s="4"/>
      <c r="B1917" s="167"/>
      <c r="C1917" s="168"/>
      <c r="D1917" s="169"/>
      <c r="E1917" s="170"/>
      <c r="F1917" s="171"/>
      <c r="G1917" s="172"/>
      <c r="H1917" s="173"/>
      <c r="I1917" s="171"/>
      <c r="J1917" s="172"/>
      <c r="K1917" s="170"/>
      <c r="L1917" s="171"/>
      <c r="M1917" s="172"/>
      <c r="N1917" s="174"/>
      <c r="O1917" s="4"/>
      <c r="P1917" s="49" t="str">
        <f t="shared" si="495"/>
        <v/>
      </c>
      <c r="Q1917" s="4"/>
      <c r="S1917" s="22" t="str">
        <f t="shared" si="496"/>
        <v/>
      </c>
      <c r="T1917" s="8" t="str">
        <f t="shared" si="497"/>
        <v/>
      </c>
      <c r="U1917" s="23" t="str">
        <f t="shared" si="498"/>
        <v/>
      </c>
      <c r="W1917" s="50"/>
      <c r="Y1917" s="65" t="str">
        <f t="shared" si="499"/>
        <v/>
      </c>
      <c r="Z1917" s="8" t="str">
        <f t="shared" si="500"/>
        <v/>
      </c>
      <c r="AA1917" s="66" t="str">
        <f t="shared" si="501"/>
        <v/>
      </c>
      <c r="AC1917" s="65" t="str">
        <f>IF($G1917="", "", IF(IFERROR(INDEX('Intro &amp; Setup'!$Y$17:$Y$26, MATCH($G1917, 'Intro &amp; Setup'!$U$17:$U$26, 0)), "")="", 'Intro &amp; Setup'!$BB$15, IFERROR(INDEX('Intro &amp; Setup'!$Y$17:$Y$26, MATCH($G1917, 'Intro &amp; Setup'!$U$17:$U$26, 0)), "")))</f>
        <v/>
      </c>
      <c r="AD1917" s="8" t="str">
        <f>IF($J1917="", "", IF(IFERROR(INDEX('Intro &amp; Setup'!$Y$17:$Y$26, MATCH($J1917, 'Intro &amp; Setup'!$U$17:$U$26, 0)), "")="", 'Intro &amp; Setup'!$BB$15, IFERROR(INDEX('Intro &amp; Setup'!$Y$17:$Y$26, MATCH($J1917, 'Intro &amp; Setup'!$U$17:$U$26, 0)), "")))</f>
        <v/>
      </c>
      <c r="AE1917" s="66" t="str">
        <f>IF($M1917="", "", IF(IFERROR(INDEX('Intro &amp; Setup'!$Y$17:$Y$26, MATCH($M1917, 'Intro &amp; Setup'!$U$17:$U$26, 0)), "")="", 'Intro &amp; Setup'!$BB$15, IFERROR(INDEX('Intro &amp; Setup'!$Y$17:$Y$26, MATCH($M1917, 'Intro &amp; Setup'!$U$17:$U$26, 0)), "")))</f>
        <v/>
      </c>
      <c r="AG1917" s="65" t="str">
        <f t="shared" si="502"/>
        <v/>
      </c>
      <c r="AH1917" s="8" t="str">
        <f t="shared" si="503"/>
        <v/>
      </c>
      <c r="AI1917" s="66" t="str">
        <f t="shared" si="504"/>
        <v/>
      </c>
      <c r="AK1917" s="123" t="str">
        <f>IF(AC1917='Intro &amp; Setup'!$BB$14, $AO1917, "")</f>
        <v/>
      </c>
      <c r="AL1917" s="124" t="str">
        <f>IF(AD1917='Intro &amp; Setup'!$BB$14, $AO1917, "")</f>
        <v/>
      </c>
      <c r="AM1917" s="125" t="str">
        <f>IF(AE1917='Intro &amp; Setup'!$BB$14, $AO1917, "")</f>
        <v/>
      </c>
      <c r="AO1917" s="130" t="str">
        <f>IF(AND($B1917="", $C1917="", $D1917=""), "", IF($N1917="", 'Intro &amp; Setup'!$AB$33, $N1917))</f>
        <v/>
      </c>
      <c r="AQ1917" s="140">
        <f t="shared" si="505"/>
        <v>0</v>
      </c>
      <c r="AR1917" s="145">
        <f t="shared" si="506"/>
        <v>0</v>
      </c>
      <c r="AS1917" s="141">
        <f t="shared" si="507"/>
        <v>0</v>
      </c>
      <c r="AU1917" s="149" t="str">
        <f t="shared" si="508"/>
        <v/>
      </c>
      <c r="AV1917" s="155"/>
      <c r="AW1917" s="155"/>
      <c r="AX1917" s="155" t="str">
        <f t="shared" si="509"/>
        <v/>
      </c>
      <c r="AY1917" s="155"/>
      <c r="AZ1917" s="155"/>
      <c r="BA1917" s="151" t="str">
        <f t="shared" si="510"/>
        <v/>
      </c>
      <c r="BC1917" s="47" t="str">
        <f t="shared" si="511"/>
        <v/>
      </c>
    </row>
    <row r="1918" spans="1:55" x14ac:dyDescent="0.25">
      <c r="A1918" s="4"/>
      <c r="B1918" s="167"/>
      <c r="C1918" s="168"/>
      <c r="D1918" s="169"/>
      <c r="E1918" s="170"/>
      <c r="F1918" s="171"/>
      <c r="G1918" s="172"/>
      <c r="H1918" s="173"/>
      <c r="I1918" s="171"/>
      <c r="J1918" s="172"/>
      <c r="K1918" s="170"/>
      <c r="L1918" s="171"/>
      <c r="M1918" s="172"/>
      <c r="N1918" s="174"/>
      <c r="O1918" s="4"/>
      <c r="P1918" s="49" t="str">
        <f t="shared" si="495"/>
        <v/>
      </c>
      <c r="Q1918" s="4"/>
      <c r="S1918" s="22" t="str">
        <f t="shared" si="496"/>
        <v/>
      </c>
      <c r="T1918" s="8" t="str">
        <f t="shared" si="497"/>
        <v/>
      </c>
      <c r="U1918" s="23" t="str">
        <f t="shared" si="498"/>
        <v/>
      </c>
      <c r="W1918" s="50"/>
      <c r="Y1918" s="65" t="str">
        <f t="shared" si="499"/>
        <v/>
      </c>
      <c r="Z1918" s="8" t="str">
        <f t="shared" si="500"/>
        <v/>
      </c>
      <c r="AA1918" s="66" t="str">
        <f t="shared" si="501"/>
        <v/>
      </c>
      <c r="AC1918" s="65" t="str">
        <f>IF($G1918="", "", IF(IFERROR(INDEX('Intro &amp; Setup'!$Y$17:$Y$26, MATCH($G1918, 'Intro &amp; Setup'!$U$17:$U$26, 0)), "")="", 'Intro &amp; Setup'!$BB$15, IFERROR(INDEX('Intro &amp; Setup'!$Y$17:$Y$26, MATCH($G1918, 'Intro &amp; Setup'!$U$17:$U$26, 0)), "")))</f>
        <v/>
      </c>
      <c r="AD1918" s="8" t="str">
        <f>IF($J1918="", "", IF(IFERROR(INDEX('Intro &amp; Setup'!$Y$17:$Y$26, MATCH($J1918, 'Intro &amp; Setup'!$U$17:$U$26, 0)), "")="", 'Intro &amp; Setup'!$BB$15, IFERROR(INDEX('Intro &amp; Setup'!$Y$17:$Y$26, MATCH($J1918, 'Intro &amp; Setup'!$U$17:$U$26, 0)), "")))</f>
        <v/>
      </c>
      <c r="AE1918" s="66" t="str">
        <f>IF($M1918="", "", IF(IFERROR(INDEX('Intro &amp; Setup'!$Y$17:$Y$26, MATCH($M1918, 'Intro &amp; Setup'!$U$17:$U$26, 0)), "")="", 'Intro &amp; Setup'!$BB$15, IFERROR(INDEX('Intro &amp; Setup'!$Y$17:$Y$26, MATCH($M1918, 'Intro &amp; Setup'!$U$17:$U$26, 0)), "")))</f>
        <v/>
      </c>
      <c r="AG1918" s="65" t="str">
        <f t="shared" si="502"/>
        <v/>
      </c>
      <c r="AH1918" s="8" t="str">
        <f t="shared" si="503"/>
        <v/>
      </c>
      <c r="AI1918" s="66" t="str">
        <f t="shared" si="504"/>
        <v/>
      </c>
      <c r="AK1918" s="123" t="str">
        <f>IF(AC1918='Intro &amp; Setup'!$BB$14, $AO1918, "")</f>
        <v/>
      </c>
      <c r="AL1918" s="124" t="str">
        <f>IF(AD1918='Intro &amp; Setup'!$BB$14, $AO1918, "")</f>
        <v/>
      </c>
      <c r="AM1918" s="125" t="str">
        <f>IF(AE1918='Intro &amp; Setup'!$BB$14, $AO1918, "")</f>
        <v/>
      </c>
      <c r="AO1918" s="130" t="str">
        <f>IF(AND($B1918="", $C1918="", $D1918=""), "", IF($N1918="", 'Intro &amp; Setup'!$AB$33, $N1918))</f>
        <v/>
      </c>
      <c r="AQ1918" s="140">
        <f t="shared" si="505"/>
        <v>0</v>
      </c>
      <c r="AR1918" s="145">
        <f t="shared" si="506"/>
        <v>0</v>
      </c>
      <c r="AS1918" s="141">
        <f t="shared" si="507"/>
        <v>0</v>
      </c>
      <c r="AU1918" s="149" t="str">
        <f t="shared" si="508"/>
        <v/>
      </c>
      <c r="AV1918" s="155"/>
      <c r="AW1918" s="155"/>
      <c r="AX1918" s="155" t="str">
        <f t="shared" si="509"/>
        <v/>
      </c>
      <c r="AY1918" s="155"/>
      <c r="AZ1918" s="155"/>
      <c r="BA1918" s="151" t="str">
        <f t="shared" si="510"/>
        <v/>
      </c>
      <c r="BC1918" s="47" t="str">
        <f t="shared" si="511"/>
        <v/>
      </c>
    </row>
    <row r="1919" spans="1:55" x14ac:dyDescent="0.25">
      <c r="A1919" s="4"/>
      <c r="B1919" s="167"/>
      <c r="C1919" s="168"/>
      <c r="D1919" s="169"/>
      <c r="E1919" s="170"/>
      <c r="F1919" s="171"/>
      <c r="G1919" s="172"/>
      <c r="H1919" s="173"/>
      <c r="I1919" s="171"/>
      <c r="J1919" s="172"/>
      <c r="K1919" s="170"/>
      <c r="L1919" s="171"/>
      <c r="M1919" s="172"/>
      <c r="N1919" s="174"/>
      <c r="O1919" s="4"/>
      <c r="P1919" s="49" t="str">
        <f t="shared" si="495"/>
        <v/>
      </c>
      <c r="Q1919" s="4"/>
      <c r="S1919" s="22" t="str">
        <f t="shared" si="496"/>
        <v/>
      </c>
      <c r="T1919" s="8" t="str">
        <f t="shared" si="497"/>
        <v/>
      </c>
      <c r="U1919" s="23" t="str">
        <f t="shared" si="498"/>
        <v/>
      </c>
      <c r="W1919" s="50"/>
      <c r="Y1919" s="65" t="str">
        <f t="shared" si="499"/>
        <v/>
      </c>
      <c r="Z1919" s="8" t="str">
        <f t="shared" si="500"/>
        <v/>
      </c>
      <c r="AA1919" s="66" t="str">
        <f t="shared" si="501"/>
        <v/>
      </c>
      <c r="AC1919" s="65" t="str">
        <f>IF($G1919="", "", IF(IFERROR(INDEX('Intro &amp; Setup'!$Y$17:$Y$26, MATCH($G1919, 'Intro &amp; Setup'!$U$17:$U$26, 0)), "")="", 'Intro &amp; Setup'!$BB$15, IFERROR(INDEX('Intro &amp; Setup'!$Y$17:$Y$26, MATCH($G1919, 'Intro &amp; Setup'!$U$17:$U$26, 0)), "")))</f>
        <v/>
      </c>
      <c r="AD1919" s="8" t="str">
        <f>IF($J1919="", "", IF(IFERROR(INDEX('Intro &amp; Setup'!$Y$17:$Y$26, MATCH($J1919, 'Intro &amp; Setup'!$U$17:$U$26, 0)), "")="", 'Intro &amp; Setup'!$BB$15, IFERROR(INDEX('Intro &amp; Setup'!$Y$17:$Y$26, MATCH($J1919, 'Intro &amp; Setup'!$U$17:$U$26, 0)), "")))</f>
        <v/>
      </c>
      <c r="AE1919" s="66" t="str">
        <f>IF($M1919="", "", IF(IFERROR(INDEX('Intro &amp; Setup'!$Y$17:$Y$26, MATCH($M1919, 'Intro &amp; Setup'!$U$17:$U$26, 0)), "")="", 'Intro &amp; Setup'!$BB$15, IFERROR(INDEX('Intro &amp; Setup'!$Y$17:$Y$26, MATCH($M1919, 'Intro &amp; Setup'!$U$17:$U$26, 0)), "")))</f>
        <v/>
      </c>
      <c r="AG1919" s="65" t="str">
        <f t="shared" si="502"/>
        <v/>
      </c>
      <c r="AH1919" s="8" t="str">
        <f t="shared" si="503"/>
        <v/>
      </c>
      <c r="AI1919" s="66" t="str">
        <f t="shared" si="504"/>
        <v/>
      </c>
      <c r="AK1919" s="123" t="str">
        <f>IF(AC1919='Intro &amp; Setup'!$BB$14, $AO1919, "")</f>
        <v/>
      </c>
      <c r="AL1919" s="124" t="str">
        <f>IF(AD1919='Intro &amp; Setup'!$BB$14, $AO1919, "")</f>
        <v/>
      </c>
      <c r="AM1919" s="125" t="str">
        <f>IF(AE1919='Intro &amp; Setup'!$BB$14, $AO1919, "")</f>
        <v/>
      </c>
      <c r="AO1919" s="130" t="str">
        <f>IF(AND($B1919="", $C1919="", $D1919=""), "", IF($N1919="", 'Intro &amp; Setup'!$AB$33, $N1919))</f>
        <v/>
      </c>
      <c r="AQ1919" s="140">
        <f t="shared" si="505"/>
        <v>0</v>
      </c>
      <c r="AR1919" s="145">
        <f t="shared" si="506"/>
        <v>0</v>
      </c>
      <c r="AS1919" s="141">
        <f t="shared" si="507"/>
        <v>0</v>
      </c>
      <c r="AU1919" s="149" t="str">
        <f t="shared" si="508"/>
        <v/>
      </c>
      <c r="AV1919" s="155"/>
      <c r="AW1919" s="155"/>
      <c r="AX1919" s="155" t="str">
        <f t="shared" si="509"/>
        <v/>
      </c>
      <c r="AY1919" s="155"/>
      <c r="AZ1919" s="155"/>
      <c r="BA1919" s="151" t="str">
        <f t="shared" si="510"/>
        <v/>
      </c>
      <c r="BC1919" s="47" t="str">
        <f t="shared" si="511"/>
        <v/>
      </c>
    </row>
    <row r="1920" spans="1:55" x14ac:dyDescent="0.25">
      <c r="A1920" s="4"/>
      <c r="B1920" s="167"/>
      <c r="C1920" s="168"/>
      <c r="D1920" s="169"/>
      <c r="E1920" s="170"/>
      <c r="F1920" s="171"/>
      <c r="G1920" s="172"/>
      <c r="H1920" s="173"/>
      <c r="I1920" s="171"/>
      <c r="J1920" s="172"/>
      <c r="K1920" s="170"/>
      <c r="L1920" s="171"/>
      <c r="M1920" s="172"/>
      <c r="N1920" s="174"/>
      <c r="O1920" s="4"/>
      <c r="P1920" s="49" t="str">
        <f t="shared" si="495"/>
        <v/>
      </c>
      <c r="Q1920" s="4"/>
      <c r="S1920" s="22" t="str">
        <f t="shared" si="496"/>
        <v/>
      </c>
      <c r="T1920" s="8" t="str">
        <f t="shared" si="497"/>
        <v/>
      </c>
      <c r="U1920" s="23" t="str">
        <f t="shared" si="498"/>
        <v/>
      </c>
      <c r="W1920" s="50"/>
      <c r="Y1920" s="65" t="str">
        <f t="shared" si="499"/>
        <v/>
      </c>
      <c r="Z1920" s="8" t="str">
        <f t="shared" si="500"/>
        <v/>
      </c>
      <c r="AA1920" s="66" t="str">
        <f t="shared" si="501"/>
        <v/>
      </c>
      <c r="AC1920" s="65" t="str">
        <f>IF($G1920="", "", IF(IFERROR(INDEX('Intro &amp; Setup'!$Y$17:$Y$26, MATCH($G1920, 'Intro &amp; Setup'!$U$17:$U$26, 0)), "")="", 'Intro &amp; Setup'!$BB$15, IFERROR(INDEX('Intro &amp; Setup'!$Y$17:$Y$26, MATCH($G1920, 'Intro &amp; Setup'!$U$17:$U$26, 0)), "")))</f>
        <v/>
      </c>
      <c r="AD1920" s="8" t="str">
        <f>IF($J1920="", "", IF(IFERROR(INDEX('Intro &amp; Setup'!$Y$17:$Y$26, MATCH($J1920, 'Intro &amp; Setup'!$U$17:$U$26, 0)), "")="", 'Intro &amp; Setup'!$BB$15, IFERROR(INDEX('Intro &amp; Setup'!$Y$17:$Y$26, MATCH($J1920, 'Intro &amp; Setup'!$U$17:$U$26, 0)), "")))</f>
        <v/>
      </c>
      <c r="AE1920" s="66" t="str">
        <f>IF($M1920="", "", IF(IFERROR(INDEX('Intro &amp; Setup'!$Y$17:$Y$26, MATCH($M1920, 'Intro &amp; Setup'!$U$17:$U$26, 0)), "")="", 'Intro &amp; Setup'!$BB$15, IFERROR(INDEX('Intro &amp; Setup'!$Y$17:$Y$26, MATCH($M1920, 'Intro &amp; Setup'!$U$17:$U$26, 0)), "")))</f>
        <v/>
      </c>
      <c r="AG1920" s="65" t="str">
        <f t="shared" si="502"/>
        <v/>
      </c>
      <c r="AH1920" s="8" t="str">
        <f t="shared" si="503"/>
        <v/>
      </c>
      <c r="AI1920" s="66" t="str">
        <f t="shared" si="504"/>
        <v/>
      </c>
      <c r="AK1920" s="123" t="str">
        <f>IF(AC1920='Intro &amp; Setup'!$BB$14, $AO1920, "")</f>
        <v/>
      </c>
      <c r="AL1920" s="124" t="str">
        <f>IF(AD1920='Intro &amp; Setup'!$BB$14, $AO1920, "")</f>
        <v/>
      </c>
      <c r="AM1920" s="125" t="str">
        <f>IF(AE1920='Intro &amp; Setup'!$BB$14, $AO1920, "")</f>
        <v/>
      </c>
      <c r="AO1920" s="130" t="str">
        <f>IF(AND($B1920="", $C1920="", $D1920=""), "", IF($N1920="", 'Intro &amp; Setup'!$AB$33, $N1920))</f>
        <v/>
      </c>
      <c r="AQ1920" s="140">
        <f t="shared" si="505"/>
        <v>0</v>
      </c>
      <c r="AR1920" s="145">
        <f t="shared" si="506"/>
        <v>0</v>
      </c>
      <c r="AS1920" s="141">
        <f t="shared" si="507"/>
        <v>0</v>
      </c>
      <c r="AU1920" s="149" t="str">
        <f t="shared" si="508"/>
        <v/>
      </c>
      <c r="AV1920" s="155"/>
      <c r="AW1920" s="155"/>
      <c r="AX1920" s="155" t="str">
        <f t="shared" si="509"/>
        <v/>
      </c>
      <c r="AY1920" s="155"/>
      <c r="AZ1920" s="155"/>
      <c r="BA1920" s="151" t="str">
        <f t="shared" si="510"/>
        <v/>
      </c>
      <c r="BC1920" s="47" t="str">
        <f t="shared" si="511"/>
        <v/>
      </c>
    </row>
    <row r="1921" spans="1:55" x14ac:dyDescent="0.25">
      <c r="A1921" s="4"/>
      <c r="B1921" s="167"/>
      <c r="C1921" s="168"/>
      <c r="D1921" s="169"/>
      <c r="E1921" s="170"/>
      <c r="F1921" s="171"/>
      <c r="G1921" s="172"/>
      <c r="H1921" s="173"/>
      <c r="I1921" s="171"/>
      <c r="J1921" s="172"/>
      <c r="K1921" s="170"/>
      <c r="L1921" s="171"/>
      <c r="M1921" s="172"/>
      <c r="N1921" s="174"/>
      <c r="O1921" s="4"/>
      <c r="P1921" s="49" t="str">
        <f t="shared" si="495"/>
        <v/>
      </c>
      <c r="Q1921" s="4"/>
      <c r="S1921" s="22" t="str">
        <f t="shared" si="496"/>
        <v/>
      </c>
      <c r="T1921" s="8" t="str">
        <f t="shared" si="497"/>
        <v/>
      </c>
      <c r="U1921" s="23" t="str">
        <f t="shared" si="498"/>
        <v/>
      </c>
      <c r="W1921" s="50"/>
      <c r="Y1921" s="65" t="str">
        <f t="shared" si="499"/>
        <v/>
      </c>
      <c r="Z1921" s="8" t="str">
        <f t="shared" si="500"/>
        <v/>
      </c>
      <c r="AA1921" s="66" t="str">
        <f t="shared" si="501"/>
        <v/>
      </c>
      <c r="AC1921" s="65" t="str">
        <f>IF($G1921="", "", IF(IFERROR(INDEX('Intro &amp; Setup'!$Y$17:$Y$26, MATCH($G1921, 'Intro &amp; Setup'!$U$17:$U$26, 0)), "")="", 'Intro &amp; Setup'!$BB$15, IFERROR(INDEX('Intro &amp; Setup'!$Y$17:$Y$26, MATCH($G1921, 'Intro &amp; Setup'!$U$17:$U$26, 0)), "")))</f>
        <v/>
      </c>
      <c r="AD1921" s="8" t="str">
        <f>IF($J1921="", "", IF(IFERROR(INDEX('Intro &amp; Setup'!$Y$17:$Y$26, MATCH($J1921, 'Intro &amp; Setup'!$U$17:$U$26, 0)), "")="", 'Intro &amp; Setup'!$BB$15, IFERROR(INDEX('Intro &amp; Setup'!$Y$17:$Y$26, MATCH($J1921, 'Intro &amp; Setup'!$U$17:$U$26, 0)), "")))</f>
        <v/>
      </c>
      <c r="AE1921" s="66" t="str">
        <f>IF($M1921="", "", IF(IFERROR(INDEX('Intro &amp; Setup'!$Y$17:$Y$26, MATCH($M1921, 'Intro &amp; Setup'!$U$17:$U$26, 0)), "")="", 'Intro &amp; Setup'!$BB$15, IFERROR(INDEX('Intro &amp; Setup'!$Y$17:$Y$26, MATCH($M1921, 'Intro &amp; Setup'!$U$17:$U$26, 0)), "")))</f>
        <v/>
      </c>
      <c r="AG1921" s="65" t="str">
        <f t="shared" si="502"/>
        <v/>
      </c>
      <c r="AH1921" s="8" t="str">
        <f t="shared" si="503"/>
        <v/>
      </c>
      <c r="AI1921" s="66" t="str">
        <f t="shared" si="504"/>
        <v/>
      </c>
      <c r="AK1921" s="123" t="str">
        <f>IF(AC1921='Intro &amp; Setup'!$BB$14, $AO1921, "")</f>
        <v/>
      </c>
      <c r="AL1921" s="124" t="str">
        <f>IF(AD1921='Intro &amp; Setup'!$BB$14, $AO1921, "")</f>
        <v/>
      </c>
      <c r="AM1921" s="125" t="str">
        <f>IF(AE1921='Intro &amp; Setup'!$BB$14, $AO1921, "")</f>
        <v/>
      </c>
      <c r="AO1921" s="130" t="str">
        <f>IF(AND($B1921="", $C1921="", $D1921=""), "", IF($N1921="", 'Intro &amp; Setup'!$AB$33, $N1921))</f>
        <v/>
      </c>
      <c r="AQ1921" s="140">
        <f t="shared" si="505"/>
        <v>0</v>
      </c>
      <c r="AR1921" s="145">
        <f t="shared" si="506"/>
        <v>0</v>
      </c>
      <c r="AS1921" s="141">
        <f t="shared" si="507"/>
        <v>0</v>
      </c>
      <c r="AU1921" s="149" t="str">
        <f t="shared" si="508"/>
        <v/>
      </c>
      <c r="AV1921" s="155"/>
      <c r="AW1921" s="155"/>
      <c r="AX1921" s="155" t="str">
        <f t="shared" si="509"/>
        <v/>
      </c>
      <c r="AY1921" s="155"/>
      <c r="AZ1921" s="155"/>
      <c r="BA1921" s="151" t="str">
        <f t="shared" si="510"/>
        <v/>
      </c>
      <c r="BC1921" s="47" t="str">
        <f t="shared" si="511"/>
        <v/>
      </c>
    </row>
    <row r="1922" spans="1:55" x14ac:dyDescent="0.25">
      <c r="A1922" s="4"/>
      <c r="B1922" s="167"/>
      <c r="C1922" s="168"/>
      <c r="D1922" s="169"/>
      <c r="E1922" s="170"/>
      <c r="F1922" s="171"/>
      <c r="G1922" s="172"/>
      <c r="H1922" s="173"/>
      <c r="I1922" s="171"/>
      <c r="J1922" s="172"/>
      <c r="K1922" s="170"/>
      <c r="L1922" s="171"/>
      <c r="M1922" s="172"/>
      <c r="N1922" s="174"/>
      <c r="O1922" s="4"/>
      <c r="P1922" s="49" t="str">
        <f t="shared" si="495"/>
        <v/>
      </c>
      <c r="Q1922" s="4"/>
      <c r="S1922" s="22" t="str">
        <f t="shared" si="496"/>
        <v/>
      </c>
      <c r="T1922" s="8" t="str">
        <f t="shared" si="497"/>
        <v/>
      </c>
      <c r="U1922" s="23" t="str">
        <f t="shared" si="498"/>
        <v/>
      </c>
      <c r="W1922" s="50"/>
      <c r="Y1922" s="65" t="str">
        <f t="shared" si="499"/>
        <v/>
      </c>
      <c r="Z1922" s="8" t="str">
        <f t="shared" si="500"/>
        <v/>
      </c>
      <c r="AA1922" s="66" t="str">
        <f t="shared" si="501"/>
        <v/>
      </c>
      <c r="AC1922" s="65" t="str">
        <f>IF($G1922="", "", IF(IFERROR(INDEX('Intro &amp; Setup'!$Y$17:$Y$26, MATCH($G1922, 'Intro &amp; Setup'!$U$17:$U$26, 0)), "")="", 'Intro &amp; Setup'!$BB$15, IFERROR(INDEX('Intro &amp; Setup'!$Y$17:$Y$26, MATCH($G1922, 'Intro &amp; Setup'!$U$17:$U$26, 0)), "")))</f>
        <v/>
      </c>
      <c r="AD1922" s="8" t="str">
        <f>IF($J1922="", "", IF(IFERROR(INDEX('Intro &amp; Setup'!$Y$17:$Y$26, MATCH($J1922, 'Intro &amp; Setup'!$U$17:$U$26, 0)), "")="", 'Intro &amp; Setup'!$BB$15, IFERROR(INDEX('Intro &amp; Setup'!$Y$17:$Y$26, MATCH($J1922, 'Intro &amp; Setup'!$U$17:$U$26, 0)), "")))</f>
        <v/>
      </c>
      <c r="AE1922" s="66" t="str">
        <f>IF($M1922="", "", IF(IFERROR(INDEX('Intro &amp; Setup'!$Y$17:$Y$26, MATCH($M1922, 'Intro &amp; Setup'!$U$17:$U$26, 0)), "")="", 'Intro &amp; Setup'!$BB$15, IFERROR(INDEX('Intro &amp; Setup'!$Y$17:$Y$26, MATCH($M1922, 'Intro &amp; Setup'!$U$17:$U$26, 0)), "")))</f>
        <v/>
      </c>
      <c r="AG1922" s="65" t="str">
        <f t="shared" si="502"/>
        <v/>
      </c>
      <c r="AH1922" s="8" t="str">
        <f t="shared" si="503"/>
        <v/>
      </c>
      <c r="AI1922" s="66" t="str">
        <f t="shared" si="504"/>
        <v/>
      </c>
      <c r="AK1922" s="123" t="str">
        <f>IF(AC1922='Intro &amp; Setup'!$BB$14, $AO1922, "")</f>
        <v/>
      </c>
      <c r="AL1922" s="124" t="str">
        <f>IF(AD1922='Intro &amp; Setup'!$BB$14, $AO1922, "")</f>
        <v/>
      </c>
      <c r="AM1922" s="125" t="str">
        <f>IF(AE1922='Intro &amp; Setup'!$BB$14, $AO1922, "")</f>
        <v/>
      </c>
      <c r="AO1922" s="130" t="str">
        <f>IF(AND($B1922="", $C1922="", $D1922=""), "", IF($N1922="", 'Intro &amp; Setup'!$AB$33, $N1922))</f>
        <v/>
      </c>
      <c r="AQ1922" s="140">
        <f t="shared" si="505"/>
        <v>0</v>
      </c>
      <c r="AR1922" s="145">
        <f t="shared" si="506"/>
        <v>0</v>
      </c>
      <c r="AS1922" s="141">
        <f t="shared" si="507"/>
        <v>0</v>
      </c>
      <c r="AU1922" s="149" t="str">
        <f t="shared" si="508"/>
        <v/>
      </c>
      <c r="AV1922" s="155"/>
      <c r="AW1922" s="155"/>
      <c r="AX1922" s="155" t="str">
        <f t="shared" si="509"/>
        <v/>
      </c>
      <c r="AY1922" s="155"/>
      <c r="AZ1922" s="155"/>
      <c r="BA1922" s="151" t="str">
        <f t="shared" si="510"/>
        <v/>
      </c>
      <c r="BC1922" s="47" t="str">
        <f t="shared" si="511"/>
        <v/>
      </c>
    </row>
    <row r="1923" spans="1:55" x14ac:dyDescent="0.25">
      <c r="A1923" s="4"/>
      <c r="B1923" s="167"/>
      <c r="C1923" s="168"/>
      <c r="D1923" s="169"/>
      <c r="E1923" s="170"/>
      <c r="F1923" s="171"/>
      <c r="G1923" s="172"/>
      <c r="H1923" s="173"/>
      <c r="I1923" s="171"/>
      <c r="J1923" s="172"/>
      <c r="K1923" s="170"/>
      <c r="L1923" s="171"/>
      <c r="M1923" s="172"/>
      <c r="N1923" s="174"/>
      <c r="O1923" s="4"/>
      <c r="P1923" s="49" t="str">
        <f t="shared" si="495"/>
        <v/>
      </c>
      <c r="Q1923" s="4"/>
      <c r="S1923" s="22" t="str">
        <f t="shared" si="496"/>
        <v/>
      </c>
      <c r="T1923" s="8" t="str">
        <f t="shared" si="497"/>
        <v/>
      </c>
      <c r="U1923" s="23" t="str">
        <f t="shared" si="498"/>
        <v/>
      </c>
      <c r="W1923" s="50"/>
      <c r="Y1923" s="65" t="str">
        <f t="shared" si="499"/>
        <v/>
      </c>
      <c r="Z1923" s="8" t="str">
        <f t="shared" si="500"/>
        <v/>
      </c>
      <c r="AA1923" s="66" t="str">
        <f t="shared" si="501"/>
        <v/>
      </c>
      <c r="AC1923" s="65" t="str">
        <f>IF($G1923="", "", IF(IFERROR(INDEX('Intro &amp; Setup'!$Y$17:$Y$26, MATCH($G1923, 'Intro &amp; Setup'!$U$17:$U$26, 0)), "")="", 'Intro &amp; Setup'!$BB$15, IFERROR(INDEX('Intro &amp; Setup'!$Y$17:$Y$26, MATCH($G1923, 'Intro &amp; Setup'!$U$17:$U$26, 0)), "")))</f>
        <v/>
      </c>
      <c r="AD1923" s="8" t="str">
        <f>IF($J1923="", "", IF(IFERROR(INDEX('Intro &amp; Setup'!$Y$17:$Y$26, MATCH($J1923, 'Intro &amp; Setup'!$U$17:$U$26, 0)), "")="", 'Intro &amp; Setup'!$BB$15, IFERROR(INDEX('Intro &amp; Setup'!$Y$17:$Y$26, MATCH($J1923, 'Intro &amp; Setup'!$U$17:$U$26, 0)), "")))</f>
        <v/>
      </c>
      <c r="AE1923" s="66" t="str">
        <f>IF($M1923="", "", IF(IFERROR(INDEX('Intro &amp; Setup'!$Y$17:$Y$26, MATCH($M1923, 'Intro &amp; Setup'!$U$17:$U$26, 0)), "")="", 'Intro &amp; Setup'!$BB$15, IFERROR(INDEX('Intro &amp; Setup'!$Y$17:$Y$26, MATCH($M1923, 'Intro &amp; Setup'!$U$17:$U$26, 0)), "")))</f>
        <v/>
      </c>
      <c r="AG1923" s="65" t="str">
        <f t="shared" si="502"/>
        <v/>
      </c>
      <c r="AH1923" s="8" t="str">
        <f t="shared" si="503"/>
        <v/>
      </c>
      <c r="AI1923" s="66" t="str">
        <f t="shared" si="504"/>
        <v/>
      </c>
      <c r="AK1923" s="123" t="str">
        <f>IF(AC1923='Intro &amp; Setup'!$BB$14, $AO1923, "")</f>
        <v/>
      </c>
      <c r="AL1923" s="124" t="str">
        <f>IF(AD1923='Intro &amp; Setup'!$BB$14, $AO1923, "")</f>
        <v/>
      </c>
      <c r="AM1923" s="125" t="str">
        <f>IF(AE1923='Intro &amp; Setup'!$BB$14, $AO1923, "")</f>
        <v/>
      </c>
      <c r="AO1923" s="130" t="str">
        <f>IF(AND($B1923="", $C1923="", $D1923=""), "", IF($N1923="", 'Intro &amp; Setup'!$AB$33, $N1923))</f>
        <v/>
      </c>
      <c r="AQ1923" s="140">
        <f t="shared" si="505"/>
        <v>0</v>
      </c>
      <c r="AR1923" s="145">
        <f t="shared" si="506"/>
        <v>0</v>
      </c>
      <c r="AS1923" s="141">
        <f t="shared" si="507"/>
        <v>0</v>
      </c>
      <c r="AU1923" s="149" t="str">
        <f t="shared" si="508"/>
        <v/>
      </c>
      <c r="AV1923" s="155"/>
      <c r="AW1923" s="155"/>
      <c r="AX1923" s="155" t="str">
        <f t="shared" si="509"/>
        <v/>
      </c>
      <c r="AY1923" s="155"/>
      <c r="AZ1923" s="155"/>
      <c r="BA1923" s="151" t="str">
        <f t="shared" si="510"/>
        <v/>
      </c>
      <c r="BC1923" s="47" t="str">
        <f t="shared" si="511"/>
        <v/>
      </c>
    </row>
    <row r="1924" spans="1:55" x14ac:dyDescent="0.25">
      <c r="A1924" s="4"/>
      <c r="B1924" s="167"/>
      <c r="C1924" s="168"/>
      <c r="D1924" s="169"/>
      <c r="E1924" s="170"/>
      <c r="F1924" s="171"/>
      <c r="G1924" s="172"/>
      <c r="H1924" s="173"/>
      <c r="I1924" s="171"/>
      <c r="J1924" s="172"/>
      <c r="K1924" s="170"/>
      <c r="L1924" s="171"/>
      <c r="M1924" s="172"/>
      <c r="N1924" s="174"/>
      <c r="O1924" s="4"/>
      <c r="P1924" s="49" t="str">
        <f t="shared" si="495"/>
        <v/>
      </c>
      <c r="Q1924" s="4"/>
      <c r="S1924" s="22" t="str">
        <f t="shared" si="496"/>
        <v/>
      </c>
      <c r="T1924" s="8" t="str">
        <f t="shared" si="497"/>
        <v/>
      </c>
      <c r="U1924" s="23" t="str">
        <f t="shared" si="498"/>
        <v/>
      </c>
      <c r="W1924" s="50"/>
      <c r="Y1924" s="65" t="str">
        <f t="shared" si="499"/>
        <v/>
      </c>
      <c r="Z1924" s="8" t="str">
        <f t="shared" si="500"/>
        <v/>
      </c>
      <c r="AA1924" s="66" t="str">
        <f t="shared" si="501"/>
        <v/>
      </c>
      <c r="AC1924" s="65" t="str">
        <f>IF($G1924="", "", IF(IFERROR(INDEX('Intro &amp; Setup'!$Y$17:$Y$26, MATCH($G1924, 'Intro &amp; Setup'!$U$17:$U$26, 0)), "")="", 'Intro &amp; Setup'!$BB$15, IFERROR(INDEX('Intro &amp; Setup'!$Y$17:$Y$26, MATCH($G1924, 'Intro &amp; Setup'!$U$17:$U$26, 0)), "")))</f>
        <v/>
      </c>
      <c r="AD1924" s="8" t="str">
        <f>IF($J1924="", "", IF(IFERROR(INDEX('Intro &amp; Setup'!$Y$17:$Y$26, MATCH($J1924, 'Intro &amp; Setup'!$U$17:$U$26, 0)), "")="", 'Intro &amp; Setup'!$BB$15, IFERROR(INDEX('Intro &amp; Setup'!$Y$17:$Y$26, MATCH($J1924, 'Intro &amp; Setup'!$U$17:$U$26, 0)), "")))</f>
        <v/>
      </c>
      <c r="AE1924" s="66" t="str">
        <f>IF($M1924="", "", IF(IFERROR(INDEX('Intro &amp; Setup'!$Y$17:$Y$26, MATCH($M1924, 'Intro &amp; Setup'!$U$17:$U$26, 0)), "")="", 'Intro &amp; Setup'!$BB$15, IFERROR(INDEX('Intro &amp; Setup'!$Y$17:$Y$26, MATCH($M1924, 'Intro &amp; Setup'!$U$17:$U$26, 0)), "")))</f>
        <v/>
      </c>
      <c r="AG1924" s="65" t="str">
        <f t="shared" si="502"/>
        <v/>
      </c>
      <c r="AH1924" s="8" t="str">
        <f t="shared" si="503"/>
        <v/>
      </c>
      <c r="AI1924" s="66" t="str">
        <f t="shared" si="504"/>
        <v/>
      </c>
      <c r="AK1924" s="123" t="str">
        <f>IF(AC1924='Intro &amp; Setup'!$BB$14, $AO1924, "")</f>
        <v/>
      </c>
      <c r="AL1924" s="124" t="str">
        <f>IF(AD1924='Intro &amp; Setup'!$BB$14, $AO1924, "")</f>
        <v/>
      </c>
      <c r="AM1924" s="125" t="str">
        <f>IF(AE1924='Intro &amp; Setup'!$BB$14, $AO1924, "")</f>
        <v/>
      </c>
      <c r="AO1924" s="130" t="str">
        <f>IF(AND($B1924="", $C1924="", $D1924=""), "", IF($N1924="", 'Intro &amp; Setup'!$AB$33, $N1924))</f>
        <v/>
      </c>
      <c r="AQ1924" s="140">
        <f t="shared" si="505"/>
        <v>0</v>
      </c>
      <c r="AR1924" s="145">
        <f t="shared" si="506"/>
        <v>0</v>
      </c>
      <c r="AS1924" s="141">
        <f t="shared" si="507"/>
        <v>0</v>
      </c>
      <c r="AU1924" s="149" t="str">
        <f t="shared" si="508"/>
        <v/>
      </c>
      <c r="AV1924" s="155"/>
      <c r="AW1924" s="155"/>
      <c r="AX1924" s="155" t="str">
        <f t="shared" si="509"/>
        <v/>
      </c>
      <c r="AY1924" s="155"/>
      <c r="AZ1924" s="155"/>
      <c r="BA1924" s="151" t="str">
        <f t="shared" si="510"/>
        <v/>
      </c>
      <c r="BC1924" s="47" t="str">
        <f t="shared" si="511"/>
        <v/>
      </c>
    </row>
    <row r="1925" spans="1:55" x14ac:dyDescent="0.25">
      <c r="A1925" s="4"/>
      <c r="B1925" s="167"/>
      <c r="C1925" s="168"/>
      <c r="D1925" s="169"/>
      <c r="E1925" s="170"/>
      <c r="F1925" s="171"/>
      <c r="G1925" s="172"/>
      <c r="H1925" s="173"/>
      <c r="I1925" s="171"/>
      <c r="J1925" s="172"/>
      <c r="K1925" s="170"/>
      <c r="L1925" s="171"/>
      <c r="M1925" s="172"/>
      <c r="N1925" s="174"/>
      <c r="O1925" s="4"/>
      <c r="P1925" s="49" t="str">
        <f t="shared" si="495"/>
        <v/>
      </c>
      <c r="Q1925" s="4"/>
      <c r="S1925" s="22" t="str">
        <f t="shared" si="496"/>
        <v/>
      </c>
      <c r="T1925" s="8" t="str">
        <f t="shared" si="497"/>
        <v/>
      </c>
      <c r="U1925" s="23" t="str">
        <f t="shared" si="498"/>
        <v/>
      </c>
      <c r="W1925" s="50"/>
      <c r="Y1925" s="65" t="str">
        <f t="shared" si="499"/>
        <v/>
      </c>
      <c r="Z1925" s="8" t="str">
        <f t="shared" si="500"/>
        <v/>
      </c>
      <c r="AA1925" s="66" t="str">
        <f t="shared" si="501"/>
        <v/>
      </c>
      <c r="AC1925" s="65" t="str">
        <f>IF($G1925="", "", IF(IFERROR(INDEX('Intro &amp; Setup'!$Y$17:$Y$26, MATCH($G1925, 'Intro &amp; Setup'!$U$17:$U$26, 0)), "")="", 'Intro &amp; Setup'!$BB$15, IFERROR(INDEX('Intro &amp; Setup'!$Y$17:$Y$26, MATCH($G1925, 'Intro &amp; Setup'!$U$17:$U$26, 0)), "")))</f>
        <v/>
      </c>
      <c r="AD1925" s="8" t="str">
        <f>IF($J1925="", "", IF(IFERROR(INDEX('Intro &amp; Setup'!$Y$17:$Y$26, MATCH($J1925, 'Intro &amp; Setup'!$U$17:$U$26, 0)), "")="", 'Intro &amp; Setup'!$BB$15, IFERROR(INDEX('Intro &amp; Setup'!$Y$17:$Y$26, MATCH($J1925, 'Intro &amp; Setup'!$U$17:$U$26, 0)), "")))</f>
        <v/>
      </c>
      <c r="AE1925" s="66" t="str">
        <f>IF($M1925="", "", IF(IFERROR(INDEX('Intro &amp; Setup'!$Y$17:$Y$26, MATCH($M1925, 'Intro &amp; Setup'!$U$17:$U$26, 0)), "")="", 'Intro &amp; Setup'!$BB$15, IFERROR(INDEX('Intro &amp; Setup'!$Y$17:$Y$26, MATCH($M1925, 'Intro &amp; Setup'!$U$17:$U$26, 0)), "")))</f>
        <v/>
      </c>
      <c r="AG1925" s="65" t="str">
        <f t="shared" si="502"/>
        <v/>
      </c>
      <c r="AH1925" s="8" t="str">
        <f t="shared" si="503"/>
        <v/>
      </c>
      <c r="AI1925" s="66" t="str">
        <f t="shared" si="504"/>
        <v/>
      </c>
      <c r="AK1925" s="123" t="str">
        <f>IF(AC1925='Intro &amp; Setup'!$BB$14, $AO1925, "")</f>
        <v/>
      </c>
      <c r="AL1925" s="124" t="str">
        <f>IF(AD1925='Intro &amp; Setup'!$BB$14, $AO1925, "")</f>
        <v/>
      </c>
      <c r="AM1925" s="125" t="str">
        <f>IF(AE1925='Intro &amp; Setup'!$BB$14, $AO1925, "")</f>
        <v/>
      </c>
      <c r="AO1925" s="130" t="str">
        <f>IF(AND($B1925="", $C1925="", $D1925=""), "", IF($N1925="", 'Intro &amp; Setup'!$AB$33, $N1925))</f>
        <v/>
      </c>
      <c r="AQ1925" s="140">
        <f t="shared" si="505"/>
        <v>0</v>
      </c>
      <c r="AR1925" s="145">
        <f t="shared" si="506"/>
        <v>0</v>
      </c>
      <c r="AS1925" s="141">
        <f t="shared" si="507"/>
        <v>0</v>
      </c>
      <c r="AU1925" s="149" t="str">
        <f t="shared" si="508"/>
        <v/>
      </c>
      <c r="AV1925" s="155"/>
      <c r="AW1925" s="155"/>
      <c r="AX1925" s="155" t="str">
        <f t="shared" si="509"/>
        <v/>
      </c>
      <c r="AY1925" s="155"/>
      <c r="AZ1925" s="155"/>
      <c r="BA1925" s="151" t="str">
        <f t="shared" si="510"/>
        <v/>
      </c>
      <c r="BC1925" s="47" t="str">
        <f t="shared" si="511"/>
        <v/>
      </c>
    </row>
    <row r="1926" spans="1:55" x14ac:dyDescent="0.25">
      <c r="A1926" s="4"/>
      <c r="B1926" s="167"/>
      <c r="C1926" s="168"/>
      <c r="D1926" s="169"/>
      <c r="E1926" s="170"/>
      <c r="F1926" s="171"/>
      <c r="G1926" s="172"/>
      <c r="H1926" s="173"/>
      <c r="I1926" s="171"/>
      <c r="J1926" s="172"/>
      <c r="K1926" s="170"/>
      <c r="L1926" s="171"/>
      <c r="M1926" s="172"/>
      <c r="N1926" s="174"/>
      <c r="O1926" s="4"/>
      <c r="P1926" s="49" t="str">
        <f t="shared" si="495"/>
        <v/>
      </c>
      <c r="Q1926" s="4"/>
      <c r="S1926" s="22" t="str">
        <f t="shared" si="496"/>
        <v/>
      </c>
      <c r="T1926" s="8" t="str">
        <f t="shared" si="497"/>
        <v/>
      </c>
      <c r="U1926" s="23" t="str">
        <f t="shared" si="498"/>
        <v/>
      </c>
      <c r="W1926" s="50"/>
      <c r="Y1926" s="65" t="str">
        <f t="shared" si="499"/>
        <v/>
      </c>
      <c r="Z1926" s="8" t="str">
        <f t="shared" si="500"/>
        <v/>
      </c>
      <c r="AA1926" s="66" t="str">
        <f t="shared" si="501"/>
        <v/>
      </c>
      <c r="AC1926" s="65" t="str">
        <f>IF($G1926="", "", IF(IFERROR(INDEX('Intro &amp; Setup'!$Y$17:$Y$26, MATCH($G1926, 'Intro &amp; Setup'!$U$17:$U$26, 0)), "")="", 'Intro &amp; Setup'!$BB$15, IFERROR(INDEX('Intro &amp; Setup'!$Y$17:$Y$26, MATCH($G1926, 'Intro &amp; Setup'!$U$17:$U$26, 0)), "")))</f>
        <v/>
      </c>
      <c r="AD1926" s="8" t="str">
        <f>IF($J1926="", "", IF(IFERROR(INDEX('Intro &amp; Setup'!$Y$17:$Y$26, MATCH($J1926, 'Intro &amp; Setup'!$U$17:$U$26, 0)), "")="", 'Intro &amp; Setup'!$BB$15, IFERROR(INDEX('Intro &amp; Setup'!$Y$17:$Y$26, MATCH($J1926, 'Intro &amp; Setup'!$U$17:$U$26, 0)), "")))</f>
        <v/>
      </c>
      <c r="AE1926" s="66" t="str">
        <f>IF($M1926="", "", IF(IFERROR(INDEX('Intro &amp; Setup'!$Y$17:$Y$26, MATCH($M1926, 'Intro &amp; Setup'!$U$17:$U$26, 0)), "")="", 'Intro &amp; Setup'!$BB$15, IFERROR(INDEX('Intro &amp; Setup'!$Y$17:$Y$26, MATCH($M1926, 'Intro &amp; Setup'!$U$17:$U$26, 0)), "")))</f>
        <v/>
      </c>
      <c r="AG1926" s="65" t="str">
        <f t="shared" si="502"/>
        <v/>
      </c>
      <c r="AH1926" s="8" t="str">
        <f t="shared" si="503"/>
        <v/>
      </c>
      <c r="AI1926" s="66" t="str">
        <f t="shared" si="504"/>
        <v/>
      </c>
      <c r="AK1926" s="123" t="str">
        <f>IF(AC1926='Intro &amp; Setup'!$BB$14, $AO1926, "")</f>
        <v/>
      </c>
      <c r="AL1926" s="124" t="str">
        <f>IF(AD1926='Intro &amp; Setup'!$BB$14, $AO1926, "")</f>
        <v/>
      </c>
      <c r="AM1926" s="125" t="str">
        <f>IF(AE1926='Intro &amp; Setup'!$BB$14, $AO1926, "")</f>
        <v/>
      </c>
      <c r="AO1926" s="130" t="str">
        <f>IF(AND($B1926="", $C1926="", $D1926=""), "", IF($N1926="", 'Intro &amp; Setup'!$AB$33, $N1926))</f>
        <v/>
      </c>
      <c r="AQ1926" s="140">
        <f t="shared" si="505"/>
        <v>0</v>
      </c>
      <c r="AR1926" s="145">
        <f t="shared" si="506"/>
        <v>0</v>
      </c>
      <c r="AS1926" s="141">
        <f t="shared" si="507"/>
        <v>0</v>
      </c>
      <c r="AU1926" s="149" t="str">
        <f t="shared" si="508"/>
        <v/>
      </c>
      <c r="AV1926" s="155"/>
      <c r="AW1926" s="155"/>
      <c r="AX1926" s="155" t="str">
        <f t="shared" si="509"/>
        <v/>
      </c>
      <c r="AY1926" s="155"/>
      <c r="AZ1926" s="155"/>
      <c r="BA1926" s="151" t="str">
        <f t="shared" si="510"/>
        <v/>
      </c>
      <c r="BC1926" s="47" t="str">
        <f t="shared" si="511"/>
        <v/>
      </c>
    </row>
    <row r="1927" spans="1:55" x14ac:dyDescent="0.25">
      <c r="A1927" s="4"/>
      <c r="B1927" s="167"/>
      <c r="C1927" s="168"/>
      <c r="D1927" s="169"/>
      <c r="E1927" s="170"/>
      <c r="F1927" s="171"/>
      <c r="G1927" s="172"/>
      <c r="H1927" s="173"/>
      <c r="I1927" s="171"/>
      <c r="J1927" s="172"/>
      <c r="K1927" s="170"/>
      <c r="L1927" s="171"/>
      <c r="M1927" s="172"/>
      <c r="N1927" s="174"/>
      <c r="O1927" s="4"/>
      <c r="P1927" s="49" t="str">
        <f t="shared" si="495"/>
        <v/>
      </c>
      <c r="Q1927" s="4"/>
      <c r="S1927" s="22" t="str">
        <f t="shared" si="496"/>
        <v/>
      </c>
      <c r="T1927" s="8" t="str">
        <f t="shared" si="497"/>
        <v/>
      </c>
      <c r="U1927" s="23" t="str">
        <f t="shared" si="498"/>
        <v/>
      </c>
      <c r="W1927" s="50"/>
      <c r="Y1927" s="65" t="str">
        <f t="shared" si="499"/>
        <v/>
      </c>
      <c r="Z1927" s="8" t="str">
        <f t="shared" si="500"/>
        <v/>
      </c>
      <c r="AA1927" s="66" t="str">
        <f t="shared" si="501"/>
        <v/>
      </c>
      <c r="AC1927" s="65" t="str">
        <f>IF($G1927="", "", IF(IFERROR(INDEX('Intro &amp; Setup'!$Y$17:$Y$26, MATCH($G1927, 'Intro &amp; Setup'!$U$17:$U$26, 0)), "")="", 'Intro &amp; Setup'!$BB$15, IFERROR(INDEX('Intro &amp; Setup'!$Y$17:$Y$26, MATCH($G1927, 'Intro &amp; Setup'!$U$17:$U$26, 0)), "")))</f>
        <v/>
      </c>
      <c r="AD1927" s="8" t="str">
        <f>IF($J1927="", "", IF(IFERROR(INDEX('Intro &amp; Setup'!$Y$17:$Y$26, MATCH($J1927, 'Intro &amp; Setup'!$U$17:$U$26, 0)), "")="", 'Intro &amp; Setup'!$BB$15, IFERROR(INDEX('Intro &amp; Setup'!$Y$17:$Y$26, MATCH($J1927, 'Intro &amp; Setup'!$U$17:$U$26, 0)), "")))</f>
        <v/>
      </c>
      <c r="AE1927" s="66" t="str">
        <f>IF($M1927="", "", IF(IFERROR(INDEX('Intro &amp; Setup'!$Y$17:$Y$26, MATCH($M1927, 'Intro &amp; Setup'!$U$17:$U$26, 0)), "")="", 'Intro &amp; Setup'!$BB$15, IFERROR(INDEX('Intro &amp; Setup'!$Y$17:$Y$26, MATCH($M1927, 'Intro &amp; Setup'!$U$17:$U$26, 0)), "")))</f>
        <v/>
      </c>
      <c r="AG1927" s="65" t="str">
        <f t="shared" si="502"/>
        <v/>
      </c>
      <c r="AH1927" s="8" t="str">
        <f t="shared" si="503"/>
        <v/>
      </c>
      <c r="AI1927" s="66" t="str">
        <f t="shared" si="504"/>
        <v/>
      </c>
      <c r="AK1927" s="123" t="str">
        <f>IF(AC1927='Intro &amp; Setup'!$BB$14, $AO1927, "")</f>
        <v/>
      </c>
      <c r="AL1927" s="124" t="str">
        <f>IF(AD1927='Intro &amp; Setup'!$BB$14, $AO1927, "")</f>
        <v/>
      </c>
      <c r="AM1927" s="125" t="str">
        <f>IF(AE1927='Intro &amp; Setup'!$BB$14, $AO1927, "")</f>
        <v/>
      </c>
      <c r="AO1927" s="130" t="str">
        <f>IF(AND($B1927="", $C1927="", $D1927=""), "", IF($N1927="", 'Intro &amp; Setup'!$AB$33, $N1927))</f>
        <v/>
      </c>
      <c r="AQ1927" s="140">
        <f t="shared" si="505"/>
        <v>0</v>
      </c>
      <c r="AR1927" s="145">
        <f t="shared" si="506"/>
        <v>0</v>
      </c>
      <c r="AS1927" s="141">
        <f t="shared" si="507"/>
        <v>0</v>
      </c>
      <c r="AU1927" s="149" t="str">
        <f t="shared" si="508"/>
        <v/>
      </c>
      <c r="AV1927" s="155"/>
      <c r="AW1927" s="155"/>
      <c r="AX1927" s="155" t="str">
        <f t="shared" si="509"/>
        <v/>
      </c>
      <c r="AY1927" s="155"/>
      <c r="AZ1927" s="155"/>
      <c r="BA1927" s="151" t="str">
        <f t="shared" si="510"/>
        <v/>
      </c>
      <c r="BC1927" s="47" t="str">
        <f t="shared" si="511"/>
        <v/>
      </c>
    </row>
    <row r="1928" spans="1:55" x14ac:dyDescent="0.25">
      <c r="A1928" s="4"/>
      <c r="B1928" s="167"/>
      <c r="C1928" s="168"/>
      <c r="D1928" s="169"/>
      <c r="E1928" s="170"/>
      <c r="F1928" s="171"/>
      <c r="G1928" s="172"/>
      <c r="H1928" s="173"/>
      <c r="I1928" s="171"/>
      <c r="J1928" s="172"/>
      <c r="K1928" s="170"/>
      <c r="L1928" s="171"/>
      <c r="M1928" s="172"/>
      <c r="N1928" s="174"/>
      <c r="O1928" s="4"/>
      <c r="P1928" s="49" t="str">
        <f t="shared" si="495"/>
        <v/>
      </c>
      <c r="Q1928" s="4"/>
      <c r="S1928" s="22" t="str">
        <f t="shared" si="496"/>
        <v/>
      </c>
      <c r="T1928" s="8" t="str">
        <f t="shared" si="497"/>
        <v/>
      </c>
      <c r="U1928" s="23" t="str">
        <f t="shared" si="498"/>
        <v/>
      </c>
      <c r="W1928" s="50"/>
      <c r="Y1928" s="65" t="str">
        <f t="shared" si="499"/>
        <v/>
      </c>
      <c r="Z1928" s="8" t="str">
        <f t="shared" si="500"/>
        <v/>
      </c>
      <c r="AA1928" s="66" t="str">
        <f t="shared" si="501"/>
        <v/>
      </c>
      <c r="AC1928" s="65" t="str">
        <f>IF($G1928="", "", IF(IFERROR(INDEX('Intro &amp; Setup'!$Y$17:$Y$26, MATCH($G1928, 'Intro &amp; Setup'!$U$17:$U$26, 0)), "")="", 'Intro &amp; Setup'!$BB$15, IFERROR(INDEX('Intro &amp; Setup'!$Y$17:$Y$26, MATCH($G1928, 'Intro &amp; Setup'!$U$17:$U$26, 0)), "")))</f>
        <v/>
      </c>
      <c r="AD1928" s="8" t="str">
        <f>IF($J1928="", "", IF(IFERROR(INDEX('Intro &amp; Setup'!$Y$17:$Y$26, MATCH($J1928, 'Intro &amp; Setup'!$U$17:$U$26, 0)), "")="", 'Intro &amp; Setup'!$BB$15, IFERROR(INDEX('Intro &amp; Setup'!$Y$17:$Y$26, MATCH($J1928, 'Intro &amp; Setup'!$U$17:$U$26, 0)), "")))</f>
        <v/>
      </c>
      <c r="AE1928" s="66" t="str">
        <f>IF($M1928="", "", IF(IFERROR(INDEX('Intro &amp; Setup'!$Y$17:$Y$26, MATCH($M1928, 'Intro &amp; Setup'!$U$17:$U$26, 0)), "")="", 'Intro &amp; Setup'!$BB$15, IFERROR(INDEX('Intro &amp; Setup'!$Y$17:$Y$26, MATCH($M1928, 'Intro &amp; Setup'!$U$17:$U$26, 0)), "")))</f>
        <v/>
      </c>
      <c r="AG1928" s="65" t="str">
        <f t="shared" si="502"/>
        <v/>
      </c>
      <c r="AH1928" s="8" t="str">
        <f t="shared" si="503"/>
        <v/>
      </c>
      <c r="AI1928" s="66" t="str">
        <f t="shared" si="504"/>
        <v/>
      </c>
      <c r="AK1928" s="123" t="str">
        <f>IF(AC1928='Intro &amp; Setup'!$BB$14, $AO1928, "")</f>
        <v/>
      </c>
      <c r="AL1928" s="124" t="str">
        <f>IF(AD1928='Intro &amp; Setup'!$BB$14, $AO1928, "")</f>
        <v/>
      </c>
      <c r="AM1928" s="125" t="str">
        <f>IF(AE1928='Intro &amp; Setup'!$BB$14, $AO1928, "")</f>
        <v/>
      </c>
      <c r="AO1928" s="130" t="str">
        <f>IF(AND($B1928="", $C1928="", $D1928=""), "", IF($N1928="", 'Intro &amp; Setup'!$AB$33, $N1928))</f>
        <v/>
      </c>
      <c r="AQ1928" s="140">
        <f t="shared" si="505"/>
        <v>0</v>
      </c>
      <c r="AR1928" s="145">
        <f t="shared" si="506"/>
        <v>0</v>
      </c>
      <c r="AS1928" s="141">
        <f t="shared" si="507"/>
        <v>0</v>
      </c>
      <c r="AU1928" s="149" t="str">
        <f t="shared" si="508"/>
        <v/>
      </c>
      <c r="AV1928" s="155"/>
      <c r="AW1928" s="155"/>
      <c r="AX1928" s="155" t="str">
        <f t="shared" si="509"/>
        <v/>
      </c>
      <c r="AY1928" s="155"/>
      <c r="AZ1928" s="155"/>
      <c r="BA1928" s="151" t="str">
        <f t="shared" si="510"/>
        <v/>
      </c>
      <c r="BC1928" s="47" t="str">
        <f t="shared" si="511"/>
        <v/>
      </c>
    </row>
    <row r="1929" spans="1:55" x14ac:dyDescent="0.25">
      <c r="A1929" s="4"/>
      <c r="B1929" s="167"/>
      <c r="C1929" s="168"/>
      <c r="D1929" s="169"/>
      <c r="E1929" s="170"/>
      <c r="F1929" s="171"/>
      <c r="G1929" s="172"/>
      <c r="H1929" s="173"/>
      <c r="I1929" s="171"/>
      <c r="J1929" s="172"/>
      <c r="K1929" s="170"/>
      <c r="L1929" s="171"/>
      <c r="M1929" s="172"/>
      <c r="N1929" s="174"/>
      <c r="O1929" s="4"/>
      <c r="P1929" s="49" t="str">
        <f t="shared" si="495"/>
        <v/>
      </c>
      <c r="Q1929" s="4"/>
      <c r="S1929" s="22" t="str">
        <f t="shared" si="496"/>
        <v/>
      </c>
      <c r="T1929" s="8" t="str">
        <f t="shared" si="497"/>
        <v/>
      </c>
      <c r="U1929" s="23" t="str">
        <f t="shared" si="498"/>
        <v/>
      </c>
      <c r="W1929" s="50"/>
      <c r="Y1929" s="65" t="str">
        <f t="shared" si="499"/>
        <v/>
      </c>
      <c r="Z1929" s="8" t="str">
        <f t="shared" si="500"/>
        <v/>
      </c>
      <c r="AA1929" s="66" t="str">
        <f t="shared" si="501"/>
        <v/>
      </c>
      <c r="AC1929" s="65" t="str">
        <f>IF($G1929="", "", IF(IFERROR(INDEX('Intro &amp; Setup'!$Y$17:$Y$26, MATCH($G1929, 'Intro &amp; Setup'!$U$17:$U$26, 0)), "")="", 'Intro &amp; Setup'!$BB$15, IFERROR(INDEX('Intro &amp; Setup'!$Y$17:$Y$26, MATCH($G1929, 'Intro &amp; Setup'!$U$17:$U$26, 0)), "")))</f>
        <v/>
      </c>
      <c r="AD1929" s="8" t="str">
        <f>IF($J1929="", "", IF(IFERROR(INDEX('Intro &amp; Setup'!$Y$17:$Y$26, MATCH($J1929, 'Intro &amp; Setup'!$U$17:$U$26, 0)), "")="", 'Intro &amp; Setup'!$BB$15, IFERROR(INDEX('Intro &amp; Setup'!$Y$17:$Y$26, MATCH($J1929, 'Intro &amp; Setup'!$U$17:$U$26, 0)), "")))</f>
        <v/>
      </c>
      <c r="AE1929" s="66" t="str">
        <f>IF($M1929="", "", IF(IFERROR(INDEX('Intro &amp; Setup'!$Y$17:$Y$26, MATCH($M1929, 'Intro &amp; Setup'!$U$17:$U$26, 0)), "")="", 'Intro &amp; Setup'!$BB$15, IFERROR(INDEX('Intro &amp; Setup'!$Y$17:$Y$26, MATCH($M1929, 'Intro &amp; Setup'!$U$17:$U$26, 0)), "")))</f>
        <v/>
      </c>
      <c r="AG1929" s="65" t="str">
        <f t="shared" si="502"/>
        <v/>
      </c>
      <c r="AH1929" s="8" t="str">
        <f t="shared" si="503"/>
        <v/>
      </c>
      <c r="AI1929" s="66" t="str">
        <f t="shared" si="504"/>
        <v/>
      </c>
      <c r="AK1929" s="123" t="str">
        <f>IF(AC1929='Intro &amp; Setup'!$BB$14, $AO1929, "")</f>
        <v/>
      </c>
      <c r="AL1929" s="124" t="str">
        <f>IF(AD1929='Intro &amp; Setup'!$BB$14, $AO1929, "")</f>
        <v/>
      </c>
      <c r="AM1929" s="125" t="str">
        <f>IF(AE1929='Intro &amp; Setup'!$BB$14, $AO1929, "")</f>
        <v/>
      </c>
      <c r="AO1929" s="130" t="str">
        <f>IF(AND($B1929="", $C1929="", $D1929=""), "", IF($N1929="", 'Intro &amp; Setup'!$AB$33, $N1929))</f>
        <v/>
      </c>
      <c r="AQ1929" s="140">
        <f t="shared" si="505"/>
        <v>0</v>
      </c>
      <c r="AR1929" s="145">
        <f t="shared" si="506"/>
        <v>0</v>
      </c>
      <c r="AS1929" s="141">
        <f t="shared" si="507"/>
        <v>0</v>
      </c>
      <c r="AU1929" s="149" t="str">
        <f t="shared" si="508"/>
        <v/>
      </c>
      <c r="AV1929" s="155"/>
      <c r="AW1929" s="155"/>
      <c r="AX1929" s="155" t="str">
        <f t="shared" si="509"/>
        <v/>
      </c>
      <c r="AY1929" s="155"/>
      <c r="AZ1929" s="155"/>
      <c r="BA1929" s="151" t="str">
        <f t="shared" si="510"/>
        <v/>
      </c>
      <c r="BC1929" s="47" t="str">
        <f t="shared" si="511"/>
        <v/>
      </c>
    </row>
    <row r="1930" spans="1:55" x14ac:dyDescent="0.25">
      <c r="A1930" s="4"/>
      <c r="B1930" s="167"/>
      <c r="C1930" s="168"/>
      <c r="D1930" s="169"/>
      <c r="E1930" s="170"/>
      <c r="F1930" s="171"/>
      <c r="G1930" s="172"/>
      <c r="H1930" s="173"/>
      <c r="I1930" s="171"/>
      <c r="J1930" s="172"/>
      <c r="K1930" s="170"/>
      <c r="L1930" s="171"/>
      <c r="M1930" s="172"/>
      <c r="N1930" s="174"/>
      <c r="O1930" s="4"/>
      <c r="P1930" s="49" t="str">
        <f t="shared" si="495"/>
        <v/>
      </c>
      <c r="Q1930" s="4"/>
      <c r="S1930" s="22" t="str">
        <f t="shared" si="496"/>
        <v/>
      </c>
      <c r="T1930" s="8" t="str">
        <f t="shared" si="497"/>
        <v/>
      </c>
      <c r="U1930" s="23" t="str">
        <f t="shared" si="498"/>
        <v/>
      </c>
      <c r="W1930" s="50"/>
      <c r="Y1930" s="65" t="str">
        <f t="shared" si="499"/>
        <v/>
      </c>
      <c r="Z1930" s="8" t="str">
        <f t="shared" si="500"/>
        <v/>
      </c>
      <c r="AA1930" s="66" t="str">
        <f t="shared" si="501"/>
        <v/>
      </c>
      <c r="AC1930" s="65" t="str">
        <f>IF($G1930="", "", IF(IFERROR(INDEX('Intro &amp; Setup'!$Y$17:$Y$26, MATCH($G1930, 'Intro &amp; Setup'!$U$17:$U$26, 0)), "")="", 'Intro &amp; Setup'!$BB$15, IFERROR(INDEX('Intro &amp; Setup'!$Y$17:$Y$26, MATCH($G1930, 'Intro &amp; Setup'!$U$17:$U$26, 0)), "")))</f>
        <v/>
      </c>
      <c r="AD1930" s="8" t="str">
        <f>IF($J1930="", "", IF(IFERROR(INDEX('Intro &amp; Setup'!$Y$17:$Y$26, MATCH($J1930, 'Intro &amp; Setup'!$U$17:$U$26, 0)), "")="", 'Intro &amp; Setup'!$BB$15, IFERROR(INDEX('Intro &amp; Setup'!$Y$17:$Y$26, MATCH($J1930, 'Intro &amp; Setup'!$U$17:$U$26, 0)), "")))</f>
        <v/>
      </c>
      <c r="AE1930" s="66" t="str">
        <f>IF($M1930="", "", IF(IFERROR(INDEX('Intro &amp; Setup'!$Y$17:$Y$26, MATCH($M1930, 'Intro &amp; Setup'!$U$17:$U$26, 0)), "")="", 'Intro &amp; Setup'!$BB$15, IFERROR(INDEX('Intro &amp; Setup'!$Y$17:$Y$26, MATCH($M1930, 'Intro &amp; Setup'!$U$17:$U$26, 0)), "")))</f>
        <v/>
      </c>
      <c r="AG1930" s="65" t="str">
        <f t="shared" si="502"/>
        <v/>
      </c>
      <c r="AH1930" s="8" t="str">
        <f t="shared" si="503"/>
        <v/>
      </c>
      <c r="AI1930" s="66" t="str">
        <f t="shared" si="504"/>
        <v/>
      </c>
      <c r="AK1930" s="123" t="str">
        <f>IF(AC1930='Intro &amp; Setup'!$BB$14, $AO1930, "")</f>
        <v/>
      </c>
      <c r="AL1930" s="124" t="str">
        <f>IF(AD1930='Intro &amp; Setup'!$BB$14, $AO1930, "")</f>
        <v/>
      </c>
      <c r="AM1930" s="125" t="str">
        <f>IF(AE1930='Intro &amp; Setup'!$BB$14, $AO1930, "")</f>
        <v/>
      </c>
      <c r="AO1930" s="130" t="str">
        <f>IF(AND($B1930="", $C1930="", $D1930=""), "", IF($N1930="", 'Intro &amp; Setup'!$AB$33, $N1930))</f>
        <v/>
      </c>
      <c r="AQ1930" s="140">
        <f t="shared" si="505"/>
        <v>0</v>
      </c>
      <c r="AR1930" s="145">
        <f t="shared" si="506"/>
        <v>0</v>
      </c>
      <c r="AS1930" s="141">
        <f t="shared" si="507"/>
        <v>0</v>
      </c>
      <c r="AU1930" s="149" t="str">
        <f t="shared" si="508"/>
        <v/>
      </c>
      <c r="AV1930" s="155"/>
      <c r="AW1930" s="155"/>
      <c r="AX1930" s="155" t="str">
        <f t="shared" si="509"/>
        <v/>
      </c>
      <c r="AY1930" s="155"/>
      <c r="AZ1930" s="155"/>
      <c r="BA1930" s="151" t="str">
        <f t="shared" si="510"/>
        <v/>
      </c>
      <c r="BC1930" s="47" t="str">
        <f t="shared" si="511"/>
        <v/>
      </c>
    </row>
    <row r="1931" spans="1:55" x14ac:dyDescent="0.25">
      <c r="A1931" s="4"/>
      <c r="B1931" s="167"/>
      <c r="C1931" s="168"/>
      <c r="D1931" s="169"/>
      <c r="E1931" s="170"/>
      <c r="F1931" s="171"/>
      <c r="G1931" s="172"/>
      <c r="H1931" s="173"/>
      <c r="I1931" s="171"/>
      <c r="J1931" s="172"/>
      <c r="K1931" s="170"/>
      <c r="L1931" s="171"/>
      <c r="M1931" s="172"/>
      <c r="N1931" s="174"/>
      <c r="O1931" s="4"/>
      <c r="P1931" s="49" t="str">
        <f t="shared" si="495"/>
        <v/>
      </c>
      <c r="Q1931" s="4"/>
      <c r="S1931" s="22" t="str">
        <f t="shared" si="496"/>
        <v/>
      </c>
      <c r="T1931" s="8" t="str">
        <f t="shared" si="497"/>
        <v/>
      </c>
      <c r="U1931" s="23" t="str">
        <f t="shared" si="498"/>
        <v/>
      </c>
      <c r="W1931" s="50"/>
      <c r="Y1931" s="65" t="str">
        <f t="shared" si="499"/>
        <v/>
      </c>
      <c r="Z1931" s="8" t="str">
        <f t="shared" si="500"/>
        <v/>
      </c>
      <c r="AA1931" s="66" t="str">
        <f t="shared" si="501"/>
        <v/>
      </c>
      <c r="AC1931" s="65" t="str">
        <f>IF($G1931="", "", IF(IFERROR(INDEX('Intro &amp; Setup'!$Y$17:$Y$26, MATCH($G1931, 'Intro &amp; Setup'!$U$17:$U$26, 0)), "")="", 'Intro &amp; Setup'!$BB$15, IFERROR(INDEX('Intro &amp; Setup'!$Y$17:$Y$26, MATCH($G1931, 'Intro &amp; Setup'!$U$17:$U$26, 0)), "")))</f>
        <v/>
      </c>
      <c r="AD1931" s="8" t="str">
        <f>IF($J1931="", "", IF(IFERROR(INDEX('Intro &amp; Setup'!$Y$17:$Y$26, MATCH($J1931, 'Intro &amp; Setup'!$U$17:$U$26, 0)), "")="", 'Intro &amp; Setup'!$BB$15, IFERROR(INDEX('Intro &amp; Setup'!$Y$17:$Y$26, MATCH($J1931, 'Intro &amp; Setup'!$U$17:$U$26, 0)), "")))</f>
        <v/>
      </c>
      <c r="AE1931" s="66" t="str">
        <f>IF($M1931="", "", IF(IFERROR(INDEX('Intro &amp; Setup'!$Y$17:$Y$26, MATCH($M1931, 'Intro &amp; Setup'!$U$17:$U$26, 0)), "")="", 'Intro &amp; Setup'!$BB$15, IFERROR(INDEX('Intro &amp; Setup'!$Y$17:$Y$26, MATCH($M1931, 'Intro &amp; Setup'!$U$17:$U$26, 0)), "")))</f>
        <v/>
      </c>
      <c r="AG1931" s="65" t="str">
        <f t="shared" si="502"/>
        <v/>
      </c>
      <c r="AH1931" s="8" t="str">
        <f t="shared" si="503"/>
        <v/>
      </c>
      <c r="AI1931" s="66" t="str">
        <f t="shared" si="504"/>
        <v/>
      </c>
      <c r="AK1931" s="123" t="str">
        <f>IF(AC1931='Intro &amp; Setup'!$BB$14, $AO1931, "")</f>
        <v/>
      </c>
      <c r="AL1931" s="124" t="str">
        <f>IF(AD1931='Intro &amp; Setup'!$BB$14, $AO1931, "")</f>
        <v/>
      </c>
      <c r="AM1931" s="125" t="str">
        <f>IF(AE1931='Intro &amp; Setup'!$BB$14, $AO1931, "")</f>
        <v/>
      </c>
      <c r="AO1931" s="130" t="str">
        <f>IF(AND($B1931="", $C1931="", $D1931=""), "", IF($N1931="", 'Intro &amp; Setup'!$AB$33, $N1931))</f>
        <v/>
      </c>
      <c r="AQ1931" s="140">
        <f t="shared" si="505"/>
        <v>0</v>
      </c>
      <c r="AR1931" s="145">
        <f t="shared" si="506"/>
        <v>0</v>
      </c>
      <c r="AS1931" s="141">
        <f t="shared" si="507"/>
        <v>0</v>
      </c>
      <c r="AU1931" s="149" t="str">
        <f t="shared" si="508"/>
        <v/>
      </c>
      <c r="AV1931" s="155"/>
      <c r="AW1931" s="155"/>
      <c r="AX1931" s="155" t="str">
        <f t="shared" si="509"/>
        <v/>
      </c>
      <c r="AY1931" s="155"/>
      <c r="AZ1931" s="155"/>
      <c r="BA1931" s="151" t="str">
        <f t="shared" si="510"/>
        <v/>
      </c>
      <c r="BC1931" s="47" t="str">
        <f t="shared" si="511"/>
        <v/>
      </c>
    </row>
    <row r="1932" spans="1:55" x14ac:dyDescent="0.25">
      <c r="A1932" s="4"/>
      <c r="B1932" s="167"/>
      <c r="C1932" s="168"/>
      <c r="D1932" s="169"/>
      <c r="E1932" s="170"/>
      <c r="F1932" s="171"/>
      <c r="G1932" s="172"/>
      <c r="H1932" s="173"/>
      <c r="I1932" s="171"/>
      <c r="J1932" s="172"/>
      <c r="K1932" s="170"/>
      <c r="L1932" s="171"/>
      <c r="M1932" s="172"/>
      <c r="N1932" s="174"/>
      <c r="O1932" s="4"/>
      <c r="P1932" s="49" t="str">
        <f t="shared" ref="P1932:P1995" si="512">IF(COUNTIF($AC1932:$AE1932, $AC$7)&gt;0, $AC$7, IF(COUNTIF($AC1932:$AE1932, $AC$8)&gt;0, $AC$8, ""))</f>
        <v/>
      </c>
      <c r="Q1932" s="4"/>
      <c r="S1932" s="22" t="str">
        <f t="shared" ref="S1932:S1995" si="513">IF(B1932="", "", IF(COUNTIF(B$11:B$5010, B1932)&gt;1, "X", ""))</f>
        <v/>
      </c>
      <c r="T1932" s="8" t="str">
        <f t="shared" ref="T1932:T1995" si="514">IF(C1932="", "", IF(COUNTIF(C$11:C$5010, C1932)&gt;1, "X", ""))</f>
        <v/>
      </c>
      <c r="U1932" s="23" t="str">
        <f t="shared" ref="U1932:U1995" si="515">IF(D1932="", "", IF(COUNTIF(D$11:D$5010, D1932)&gt;1, "X", ""))</f>
        <v/>
      </c>
      <c r="W1932" s="50"/>
      <c r="Y1932" s="65" t="str">
        <f t="shared" ref="Y1932:Y1995" si="516">IF($E1932="", "", TEXT($E1932, "ddd"))</f>
        <v/>
      </c>
      <c r="Z1932" s="8" t="str">
        <f t="shared" ref="Z1932:Z1995" si="517">IF($H1932="", "", TEXT($H1932, "ddd"))</f>
        <v/>
      </c>
      <c r="AA1932" s="66" t="str">
        <f t="shared" ref="AA1932:AA1995" si="518">IF($K1932="", "", TEXT($K1932, "ddd"))</f>
        <v/>
      </c>
      <c r="AC1932" s="65" t="str">
        <f>IF($G1932="", "", IF(IFERROR(INDEX('Intro &amp; Setup'!$Y$17:$Y$26, MATCH($G1932, 'Intro &amp; Setup'!$U$17:$U$26, 0)), "")="", 'Intro &amp; Setup'!$BB$15, IFERROR(INDEX('Intro &amp; Setup'!$Y$17:$Y$26, MATCH($G1932, 'Intro &amp; Setup'!$U$17:$U$26, 0)), "")))</f>
        <v/>
      </c>
      <c r="AD1932" s="8" t="str">
        <f>IF($J1932="", "", IF(IFERROR(INDEX('Intro &amp; Setup'!$Y$17:$Y$26, MATCH($J1932, 'Intro &amp; Setup'!$U$17:$U$26, 0)), "")="", 'Intro &amp; Setup'!$BB$15, IFERROR(INDEX('Intro &amp; Setup'!$Y$17:$Y$26, MATCH($J1932, 'Intro &amp; Setup'!$U$17:$U$26, 0)), "")))</f>
        <v/>
      </c>
      <c r="AE1932" s="66" t="str">
        <f>IF($M1932="", "", IF(IFERROR(INDEX('Intro &amp; Setup'!$Y$17:$Y$26, MATCH($M1932, 'Intro &amp; Setup'!$U$17:$U$26, 0)), "")="", 'Intro &amp; Setup'!$BB$15, IFERROR(INDEX('Intro &amp; Setup'!$Y$17:$Y$26, MATCH($M1932, 'Intro &amp; Setup'!$U$17:$U$26, 0)), "")))</f>
        <v/>
      </c>
      <c r="AG1932" s="65" t="str">
        <f t="shared" ref="AG1932:AG1995" si="519">IF($F1932="", "", TEXT(ROUNDDOWN($F1932/(1/24),0)*(1/24), "hh:mm"))</f>
        <v/>
      </c>
      <c r="AH1932" s="8" t="str">
        <f t="shared" ref="AH1932:AH1995" si="520">IF($I1932="", "", TEXT(ROUNDDOWN($I1932/(1/24),0)*(1/24), "hh:mm"))</f>
        <v/>
      </c>
      <c r="AI1932" s="66" t="str">
        <f t="shared" ref="AI1932:AI1995" si="521">IF($L1932="", "", TEXT(ROUNDDOWN($L1932/(1/24),0)*(1/24), "hh:mm"))</f>
        <v/>
      </c>
      <c r="AK1932" s="123" t="str">
        <f>IF(AC1932='Intro &amp; Setup'!$BB$14, $AO1932, "")</f>
        <v/>
      </c>
      <c r="AL1932" s="124" t="str">
        <f>IF(AD1932='Intro &amp; Setup'!$BB$14, $AO1932, "")</f>
        <v/>
      </c>
      <c r="AM1932" s="125" t="str">
        <f>IF(AE1932='Intro &amp; Setup'!$BB$14, $AO1932, "")</f>
        <v/>
      </c>
      <c r="AO1932" s="130" t="str">
        <f>IF(AND($B1932="", $C1932="", $D1932=""), "", IF($N1932="", 'Intro &amp; Setup'!$AB$33, $N1932))</f>
        <v/>
      </c>
      <c r="AQ1932" s="140">
        <f t="shared" ref="AQ1932:AQ1995" si="522">IF(OR(E1932="", F1932="", G1932=""), 0, 1)</f>
        <v>0</v>
      </c>
      <c r="AR1932" s="145">
        <f t="shared" ref="AR1932:AR1995" si="523">+IF(OR(H1932="", I1932="", J1932=""), 0, 1)</f>
        <v>0</v>
      </c>
      <c r="AS1932" s="141">
        <f t="shared" ref="AS1932:AS1995" si="524">IF(OR(K1932="", L1932="", M1932=""), 0, 1)</f>
        <v>0</v>
      </c>
      <c r="AU1932" s="149" t="str">
        <f t="shared" ref="AU1932:AU1995" si="525">IF(G1932="", "", IF(COUNTIF($W$11:$W$20, G1932)=0, "X", ""))</f>
        <v/>
      </c>
      <c r="AV1932" s="155"/>
      <c r="AW1932" s="155"/>
      <c r="AX1932" s="155" t="str">
        <f t="shared" ref="AX1932:AX1995" si="526">IF(J1932="", "", IF(COUNTIF($W$11:$W$20, J1932)=0, "X", ""))</f>
        <v/>
      </c>
      <c r="AY1932" s="155"/>
      <c r="AZ1932" s="155"/>
      <c r="BA1932" s="151" t="str">
        <f t="shared" ref="BA1932:BA1995" si="527">IF(M1932="", "", IF(COUNTIF($W$11:$W$20, M1932)=0, "X", ""))</f>
        <v/>
      </c>
      <c r="BC1932" s="47" t="str">
        <f t="shared" ref="BC1932:BC1995" si="528">IF($AC1932=$AC$7, 1, IF($AD1932=$AC$7, 2, IF($AE1932=$AC$7, 3, "")))</f>
        <v/>
      </c>
    </row>
    <row r="1933" spans="1:55" x14ac:dyDescent="0.25">
      <c r="A1933" s="4"/>
      <c r="B1933" s="167"/>
      <c r="C1933" s="168"/>
      <c r="D1933" s="169"/>
      <c r="E1933" s="170"/>
      <c r="F1933" s="171"/>
      <c r="G1933" s="172"/>
      <c r="H1933" s="173"/>
      <c r="I1933" s="171"/>
      <c r="J1933" s="172"/>
      <c r="K1933" s="170"/>
      <c r="L1933" s="171"/>
      <c r="M1933" s="172"/>
      <c r="N1933" s="174"/>
      <c r="O1933" s="4"/>
      <c r="P1933" s="49" t="str">
        <f t="shared" si="512"/>
        <v/>
      </c>
      <c r="Q1933" s="4"/>
      <c r="S1933" s="22" t="str">
        <f t="shared" si="513"/>
        <v/>
      </c>
      <c r="T1933" s="8" t="str">
        <f t="shared" si="514"/>
        <v/>
      </c>
      <c r="U1933" s="23" t="str">
        <f t="shared" si="515"/>
        <v/>
      </c>
      <c r="W1933" s="50"/>
      <c r="Y1933" s="65" t="str">
        <f t="shared" si="516"/>
        <v/>
      </c>
      <c r="Z1933" s="8" t="str">
        <f t="shared" si="517"/>
        <v/>
      </c>
      <c r="AA1933" s="66" t="str">
        <f t="shared" si="518"/>
        <v/>
      </c>
      <c r="AC1933" s="65" t="str">
        <f>IF($G1933="", "", IF(IFERROR(INDEX('Intro &amp; Setup'!$Y$17:$Y$26, MATCH($G1933, 'Intro &amp; Setup'!$U$17:$U$26, 0)), "")="", 'Intro &amp; Setup'!$BB$15, IFERROR(INDEX('Intro &amp; Setup'!$Y$17:$Y$26, MATCH($G1933, 'Intro &amp; Setup'!$U$17:$U$26, 0)), "")))</f>
        <v/>
      </c>
      <c r="AD1933" s="8" t="str">
        <f>IF($J1933="", "", IF(IFERROR(INDEX('Intro &amp; Setup'!$Y$17:$Y$26, MATCH($J1933, 'Intro &amp; Setup'!$U$17:$U$26, 0)), "")="", 'Intro &amp; Setup'!$BB$15, IFERROR(INDEX('Intro &amp; Setup'!$Y$17:$Y$26, MATCH($J1933, 'Intro &amp; Setup'!$U$17:$U$26, 0)), "")))</f>
        <v/>
      </c>
      <c r="AE1933" s="66" t="str">
        <f>IF($M1933="", "", IF(IFERROR(INDEX('Intro &amp; Setup'!$Y$17:$Y$26, MATCH($M1933, 'Intro &amp; Setup'!$U$17:$U$26, 0)), "")="", 'Intro &amp; Setup'!$BB$15, IFERROR(INDEX('Intro &amp; Setup'!$Y$17:$Y$26, MATCH($M1933, 'Intro &amp; Setup'!$U$17:$U$26, 0)), "")))</f>
        <v/>
      </c>
      <c r="AG1933" s="65" t="str">
        <f t="shared" si="519"/>
        <v/>
      </c>
      <c r="AH1933" s="8" t="str">
        <f t="shared" si="520"/>
        <v/>
      </c>
      <c r="AI1933" s="66" t="str">
        <f t="shared" si="521"/>
        <v/>
      </c>
      <c r="AK1933" s="123" t="str">
        <f>IF(AC1933='Intro &amp; Setup'!$BB$14, $AO1933, "")</f>
        <v/>
      </c>
      <c r="AL1933" s="124" t="str">
        <f>IF(AD1933='Intro &amp; Setup'!$BB$14, $AO1933, "")</f>
        <v/>
      </c>
      <c r="AM1933" s="125" t="str">
        <f>IF(AE1933='Intro &amp; Setup'!$BB$14, $AO1933, "")</f>
        <v/>
      </c>
      <c r="AO1933" s="130" t="str">
        <f>IF(AND($B1933="", $C1933="", $D1933=""), "", IF($N1933="", 'Intro &amp; Setup'!$AB$33, $N1933))</f>
        <v/>
      </c>
      <c r="AQ1933" s="140">
        <f t="shared" si="522"/>
        <v>0</v>
      </c>
      <c r="AR1933" s="145">
        <f t="shared" si="523"/>
        <v>0</v>
      </c>
      <c r="AS1933" s="141">
        <f t="shared" si="524"/>
        <v>0</v>
      </c>
      <c r="AU1933" s="149" t="str">
        <f t="shared" si="525"/>
        <v/>
      </c>
      <c r="AV1933" s="155"/>
      <c r="AW1933" s="155"/>
      <c r="AX1933" s="155" t="str">
        <f t="shared" si="526"/>
        <v/>
      </c>
      <c r="AY1933" s="155"/>
      <c r="AZ1933" s="155"/>
      <c r="BA1933" s="151" t="str">
        <f t="shared" si="527"/>
        <v/>
      </c>
      <c r="BC1933" s="47" t="str">
        <f t="shared" si="528"/>
        <v/>
      </c>
    </row>
    <row r="1934" spans="1:55" x14ac:dyDescent="0.25">
      <c r="A1934" s="4"/>
      <c r="B1934" s="167"/>
      <c r="C1934" s="168"/>
      <c r="D1934" s="169"/>
      <c r="E1934" s="170"/>
      <c r="F1934" s="171"/>
      <c r="G1934" s="172"/>
      <c r="H1934" s="173"/>
      <c r="I1934" s="171"/>
      <c r="J1934" s="172"/>
      <c r="K1934" s="170"/>
      <c r="L1934" s="171"/>
      <c r="M1934" s="172"/>
      <c r="N1934" s="174"/>
      <c r="O1934" s="4"/>
      <c r="P1934" s="49" t="str">
        <f t="shared" si="512"/>
        <v/>
      </c>
      <c r="Q1934" s="4"/>
      <c r="S1934" s="22" t="str">
        <f t="shared" si="513"/>
        <v/>
      </c>
      <c r="T1934" s="8" t="str">
        <f t="shared" si="514"/>
        <v/>
      </c>
      <c r="U1934" s="23" t="str">
        <f t="shared" si="515"/>
        <v/>
      </c>
      <c r="W1934" s="50"/>
      <c r="Y1934" s="65" t="str">
        <f t="shared" si="516"/>
        <v/>
      </c>
      <c r="Z1934" s="8" t="str">
        <f t="shared" si="517"/>
        <v/>
      </c>
      <c r="AA1934" s="66" t="str">
        <f t="shared" si="518"/>
        <v/>
      </c>
      <c r="AC1934" s="65" t="str">
        <f>IF($G1934="", "", IF(IFERROR(INDEX('Intro &amp; Setup'!$Y$17:$Y$26, MATCH($G1934, 'Intro &amp; Setup'!$U$17:$U$26, 0)), "")="", 'Intro &amp; Setup'!$BB$15, IFERROR(INDEX('Intro &amp; Setup'!$Y$17:$Y$26, MATCH($G1934, 'Intro &amp; Setup'!$U$17:$U$26, 0)), "")))</f>
        <v/>
      </c>
      <c r="AD1934" s="8" t="str">
        <f>IF($J1934="", "", IF(IFERROR(INDEX('Intro &amp; Setup'!$Y$17:$Y$26, MATCH($J1934, 'Intro &amp; Setup'!$U$17:$U$26, 0)), "")="", 'Intro &amp; Setup'!$BB$15, IFERROR(INDEX('Intro &amp; Setup'!$Y$17:$Y$26, MATCH($J1934, 'Intro &amp; Setup'!$U$17:$U$26, 0)), "")))</f>
        <v/>
      </c>
      <c r="AE1934" s="66" t="str">
        <f>IF($M1934="", "", IF(IFERROR(INDEX('Intro &amp; Setup'!$Y$17:$Y$26, MATCH($M1934, 'Intro &amp; Setup'!$U$17:$U$26, 0)), "")="", 'Intro &amp; Setup'!$BB$15, IFERROR(INDEX('Intro &amp; Setup'!$Y$17:$Y$26, MATCH($M1934, 'Intro &amp; Setup'!$U$17:$U$26, 0)), "")))</f>
        <v/>
      </c>
      <c r="AG1934" s="65" t="str">
        <f t="shared" si="519"/>
        <v/>
      </c>
      <c r="AH1934" s="8" t="str">
        <f t="shared" si="520"/>
        <v/>
      </c>
      <c r="AI1934" s="66" t="str">
        <f t="shared" si="521"/>
        <v/>
      </c>
      <c r="AK1934" s="123" t="str">
        <f>IF(AC1934='Intro &amp; Setup'!$BB$14, $AO1934, "")</f>
        <v/>
      </c>
      <c r="AL1934" s="124" t="str">
        <f>IF(AD1934='Intro &amp; Setup'!$BB$14, $AO1934, "")</f>
        <v/>
      </c>
      <c r="AM1934" s="125" t="str">
        <f>IF(AE1934='Intro &amp; Setup'!$BB$14, $AO1934, "")</f>
        <v/>
      </c>
      <c r="AO1934" s="130" t="str">
        <f>IF(AND($B1934="", $C1934="", $D1934=""), "", IF($N1934="", 'Intro &amp; Setup'!$AB$33, $N1934))</f>
        <v/>
      </c>
      <c r="AQ1934" s="140">
        <f t="shared" si="522"/>
        <v>0</v>
      </c>
      <c r="AR1934" s="145">
        <f t="shared" si="523"/>
        <v>0</v>
      </c>
      <c r="AS1934" s="141">
        <f t="shared" si="524"/>
        <v>0</v>
      </c>
      <c r="AU1934" s="149" t="str">
        <f t="shared" si="525"/>
        <v/>
      </c>
      <c r="AV1934" s="155"/>
      <c r="AW1934" s="155"/>
      <c r="AX1934" s="155" t="str">
        <f t="shared" si="526"/>
        <v/>
      </c>
      <c r="AY1934" s="155"/>
      <c r="AZ1934" s="155"/>
      <c r="BA1934" s="151" t="str">
        <f t="shared" si="527"/>
        <v/>
      </c>
      <c r="BC1934" s="47" t="str">
        <f t="shared" si="528"/>
        <v/>
      </c>
    </row>
    <row r="1935" spans="1:55" x14ac:dyDescent="0.25">
      <c r="A1935" s="4"/>
      <c r="B1935" s="167"/>
      <c r="C1935" s="168"/>
      <c r="D1935" s="169"/>
      <c r="E1935" s="170"/>
      <c r="F1935" s="171"/>
      <c r="G1935" s="172"/>
      <c r="H1935" s="173"/>
      <c r="I1935" s="171"/>
      <c r="J1935" s="172"/>
      <c r="K1935" s="170"/>
      <c r="L1935" s="171"/>
      <c r="M1935" s="172"/>
      <c r="N1935" s="174"/>
      <c r="O1935" s="4"/>
      <c r="P1935" s="49" t="str">
        <f t="shared" si="512"/>
        <v/>
      </c>
      <c r="Q1935" s="4"/>
      <c r="S1935" s="22" t="str">
        <f t="shared" si="513"/>
        <v/>
      </c>
      <c r="T1935" s="8" t="str">
        <f t="shared" si="514"/>
        <v/>
      </c>
      <c r="U1935" s="23" t="str">
        <f t="shared" si="515"/>
        <v/>
      </c>
      <c r="W1935" s="50"/>
      <c r="Y1935" s="65" t="str">
        <f t="shared" si="516"/>
        <v/>
      </c>
      <c r="Z1935" s="8" t="str">
        <f t="shared" si="517"/>
        <v/>
      </c>
      <c r="AA1935" s="66" t="str">
        <f t="shared" si="518"/>
        <v/>
      </c>
      <c r="AC1935" s="65" t="str">
        <f>IF($G1935="", "", IF(IFERROR(INDEX('Intro &amp; Setup'!$Y$17:$Y$26, MATCH($G1935, 'Intro &amp; Setup'!$U$17:$U$26, 0)), "")="", 'Intro &amp; Setup'!$BB$15, IFERROR(INDEX('Intro &amp; Setup'!$Y$17:$Y$26, MATCH($G1935, 'Intro &amp; Setup'!$U$17:$U$26, 0)), "")))</f>
        <v/>
      </c>
      <c r="AD1935" s="8" t="str">
        <f>IF($J1935="", "", IF(IFERROR(INDEX('Intro &amp; Setup'!$Y$17:$Y$26, MATCH($J1935, 'Intro &amp; Setup'!$U$17:$U$26, 0)), "")="", 'Intro &amp; Setup'!$BB$15, IFERROR(INDEX('Intro &amp; Setup'!$Y$17:$Y$26, MATCH($J1935, 'Intro &amp; Setup'!$U$17:$U$26, 0)), "")))</f>
        <v/>
      </c>
      <c r="AE1935" s="66" t="str">
        <f>IF($M1935="", "", IF(IFERROR(INDEX('Intro &amp; Setup'!$Y$17:$Y$26, MATCH($M1935, 'Intro &amp; Setup'!$U$17:$U$26, 0)), "")="", 'Intro &amp; Setup'!$BB$15, IFERROR(INDEX('Intro &amp; Setup'!$Y$17:$Y$26, MATCH($M1935, 'Intro &amp; Setup'!$U$17:$U$26, 0)), "")))</f>
        <v/>
      </c>
      <c r="AG1935" s="65" t="str">
        <f t="shared" si="519"/>
        <v/>
      </c>
      <c r="AH1935" s="8" t="str">
        <f t="shared" si="520"/>
        <v/>
      </c>
      <c r="AI1935" s="66" t="str">
        <f t="shared" si="521"/>
        <v/>
      </c>
      <c r="AK1935" s="123" t="str">
        <f>IF(AC1935='Intro &amp; Setup'!$BB$14, $AO1935, "")</f>
        <v/>
      </c>
      <c r="AL1935" s="124" t="str">
        <f>IF(AD1935='Intro &amp; Setup'!$BB$14, $AO1935, "")</f>
        <v/>
      </c>
      <c r="AM1935" s="125" t="str">
        <f>IF(AE1935='Intro &amp; Setup'!$BB$14, $AO1935, "")</f>
        <v/>
      </c>
      <c r="AO1935" s="130" t="str">
        <f>IF(AND($B1935="", $C1935="", $D1935=""), "", IF($N1935="", 'Intro &amp; Setup'!$AB$33, $N1935))</f>
        <v/>
      </c>
      <c r="AQ1935" s="140">
        <f t="shared" si="522"/>
        <v>0</v>
      </c>
      <c r="AR1935" s="145">
        <f t="shared" si="523"/>
        <v>0</v>
      </c>
      <c r="AS1935" s="141">
        <f t="shared" si="524"/>
        <v>0</v>
      </c>
      <c r="AU1935" s="149" t="str">
        <f t="shared" si="525"/>
        <v/>
      </c>
      <c r="AV1935" s="155"/>
      <c r="AW1935" s="155"/>
      <c r="AX1935" s="155" t="str">
        <f t="shared" si="526"/>
        <v/>
      </c>
      <c r="AY1935" s="155"/>
      <c r="AZ1935" s="155"/>
      <c r="BA1935" s="151" t="str">
        <f t="shared" si="527"/>
        <v/>
      </c>
      <c r="BC1935" s="47" t="str">
        <f t="shared" si="528"/>
        <v/>
      </c>
    </row>
    <row r="1936" spans="1:55" x14ac:dyDescent="0.25">
      <c r="A1936" s="4"/>
      <c r="B1936" s="167"/>
      <c r="C1936" s="168"/>
      <c r="D1936" s="169"/>
      <c r="E1936" s="170"/>
      <c r="F1936" s="171"/>
      <c r="G1936" s="172"/>
      <c r="H1936" s="173"/>
      <c r="I1936" s="171"/>
      <c r="J1936" s="172"/>
      <c r="K1936" s="170"/>
      <c r="L1936" s="171"/>
      <c r="M1936" s="172"/>
      <c r="N1936" s="174"/>
      <c r="O1936" s="4"/>
      <c r="P1936" s="49" t="str">
        <f t="shared" si="512"/>
        <v/>
      </c>
      <c r="Q1936" s="4"/>
      <c r="S1936" s="22" t="str">
        <f t="shared" si="513"/>
        <v/>
      </c>
      <c r="T1936" s="8" t="str">
        <f t="shared" si="514"/>
        <v/>
      </c>
      <c r="U1936" s="23" t="str">
        <f t="shared" si="515"/>
        <v/>
      </c>
      <c r="W1936" s="50"/>
      <c r="Y1936" s="65" t="str">
        <f t="shared" si="516"/>
        <v/>
      </c>
      <c r="Z1936" s="8" t="str">
        <f t="shared" si="517"/>
        <v/>
      </c>
      <c r="AA1936" s="66" t="str">
        <f t="shared" si="518"/>
        <v/>
      </c>
      <c r="AC1936" s="65" t="str">
        <f>IF($G1936="", "", IF(IFERROR(INDEX('Intro &amp; Setup'!$Y$17:$Y$26, MATCH($G1936, 'Intro &amp; Setup'!$U$17:$U$26, 0)), "")="", 'Intro &amp; Setup'!$BB$15, IFERROR(INDEX('Intro &amp; Setup'!$Y$17:$Y$26, MATCH($G1936, 'Intro &amp; Setup'!$U$17:$U$26, 0)), "")))</f>
        <v/>
      </c>
      <c r="AD1936" s="8" t="str">
        <f>IF($J1936="", "", IF(IFERROR(INDEX('Intro &amp; Setup'!$Y$17:$Y$26, MATCH($J1936, 'Intro &amp; Setup'!$U$17:$U$26, 0)), "")="", 'Intro &amp; Setup'!$BB$15, IFERROR(INDEX('Intro &amp; Setup'!$Y$17:$Y$26, MATCH($J1936, 'Intro &amp; Setup'!$U$17:$U$26, 0)), "")))</f>
        <v/>
      </c>
      <c r="AE1936" s="66" t="str">
        <f>IF($M1936="", "", IF(IFERROR(INDEX('Intro &amp; Setup'!$Y$17:$Y$26, MATCH($M1936, 'Intro &amp; Setup'!$U$17:$U$26, 0)), "")="", 'Intro &amp; Setup'!$BB$15, IFERROR(INDEX('Intro &amp; Setup'!$Y$17:$Y$26, MATCH($M1936, 'Intro &amp; Setup'!$U$17:$U$26, 0)), "")))</f>
        <v/>
      </c>
      <c r="AG1936" s="65" t="str">
        <f t="shared" si="519"/>
        <v/>
      </c>
      <c r="AH1936" s="8" t="str">
        <f t="shared" si="520"/>
        <v/>
      </c>
      <c r="AI1936" s="66" t="str">
        <f t="shared" si="521"/>
        <v/>
      </c>
      <c r="AK1936" s="123" t="str">
        <f>IF(AC1936='Intro &amp; Setup'!$BB$14, $AO1936, "")</f>
        <v/>
      </c>
      <c r="AL1936" s="124" t="str">
        <f>IF(AD1936='Intro &amp; Setup'!$BB$14, $AO1936, "")</f>
        <v/>
      </c>
      <c r="AM1936" s="125" t="str">
        <f>IF(AE1936='Intro &amp; Setup'!$BB$14, $AO1936, "")</f>
        <v/>
      </c>
      <c r="AO1936" s="130" t="str">
        <f>IF(AND($B1936="", $C1936="", $D1936=""), "", IF($N1936="", 'Intro &amp; Setup'!$AB$33, $N1936))</f>
        <v/>
      </c>
      <c r="AQ1936" s="140">
        <f t="shared" si="522"/>
        <v>0</v>
      </c>
      <c r="AR1936" s="145">
        <f t="shared" si="523"/>
        <v>0</v>
      </c>
      <c r="AS1936" s="141">
        <f t="shared" si="524"/>
        <v>0</v>
      </c>
      <c r="AU1936" s="149" t="str">
        <f t="shared" si="525"/>
        <v/>
      </c>
      <c r="AV1936" s="155"/>
      <c r="AW1936" s="155"/>
      <c r="AX1936" s="155" t="str">
        <f t="shared" si="526"/>
        <v/>
      </c>
      <c r="AY1936" s="155"/>
      <c r="AZ1936" s="155"/>
      <c r="BA1936" s="151" t="str">
        <f t="shared" si="527"/>
        <v/>
      </c>
      <c r="BC1936" s="47" t="str">
        <f t="shared" si="528"/>
        <v/>
      </c>
    </row>
    <row r="1937" spans="1:55" x14ac:dyDescent="0.25">
      <c r="A1937" s="4"/>
      <c r="B1937" s="167"/>
      <c r="C1937" s="168"/>
      <c r="D1937" s="169"/>
      <c r="E1937" s="170"/>
      <c r="F1937" s="171"/>
      <c r="G1937" s="172"/>
      <c r="H1937" s="173"/>
      <c r="I1937" s="171"/>
      <c r="J1937" s="172"/>
      <c r="K1937" s="170"/>
      <c r="L1937" s="171"/>
      <c r="M1937" s="172"/>
      <c r="N1937" s="174"/>
      <c r="O1937" s="4"/>
      <c r="P1937" s="49" t="str">
        <f t="shared" si="512"/>
        <v/>
      </c>
      <c r="Q1937" s="4"/>
      <c r="S1937" s="22" t="str">
        <f t="shared" si="513"/>
        <v/>
      </c>
      <c r="T1937" s="8" t="str">
        <f t="shared" si="514"/>
        <v/>
      </c>
      <c r="U1937" s="23" t="str">
        <f t="shared" si="515"/>
        <v/>
      </c>
      <c r="W1937" s="50"/>
      <c r="Y1937" s="65" t="str">
        <f t="shared" si="516"/>
        <v/>
      </c>
      <c r="Z1937" s="8" t="str">
        <f t="shared" si="517"/>
        <v/>
      </c>
      <c r="AA1937" s="66" t="str">
        <f t="shared" si="518"/>
        <v/>
      </c>
      <c r="AC1937" s="65" t="str">
        <f>IF($G1937="", "", IF(IFERROR(INDEX('Intro &amp; Setup'!$Y$17:$Y$26, MATCH($G1937, 'Intro &amp; Setup'!$U$17:$U$26, 0)), "")="", 'Intro &amp; Setup'!$BB$15, IFERROR(INDEX('Intro &amp; Setup'!$Y$17:$Y$26, MATCH($G1937, 'Intro &amp; Setup'!$U$17:$U$26, 0)), "")))</f>
        <v/>
      </c>
      <c r="AD1937" s="8" t="str">
        <f>IF($J1937="", "", IF(IFERROR(INDEX('Intro &amp; Setup'!$Y$17:$Y$26, MATCH($J1937, 'Intro &amp; Setup'!$U$17:$U$26, 0)), "")="", 'Intro &amp; Setup'!$BB$15, IFERROR(INDEX('Intro &amp; Setup'!$Y$17:$Y$26, MATCH($J1937, 'Intro &amp; Setup'!$U$17:$U$26, 0)), "")))</f>
        <v/>
      </c>
      <c r="AE1937" s="66" t="str">
        <f>IF($M1937="", "", IF(IFERROR(INDEX('Intro &amp; Setup'!$Y$17:$Y$26, MATCH($M1937, 'Intro &amp; Setup'!$U$17:$U$26, 0)), "")="", 'Intro &amp; Setup'!$BB$15, IFERROR(INDEX('Intro &amp; Setup'!$Y$17:$Y$26, MATCH($M1937, 'Intro &amp; Setup'!$U$17:$U$26, 0)), "")))</f>
        <v/>
      </c>
      <c r="AG1937" s="65" t="str">
        <f t="shared" si="519"/>
        <v/>
      </c>
      <c r="AH1937" s="8" t="str">
        <f t="shared" si="520"/>
        <v/>
      </c>
      <c r="AI1937" s="66" t="str">
        <f t="shared" si="521"/>
        <v/>
      </c>
      <c r="AK1937" s="123" t="str">
        <f>IF(AC1937='Intro &amp; Setup'!$BB$14, $AO1937, "")</f>
        <v/>
      </c>
      <c r="AL1937" s="124" t="str">
        <f>IF(AD1937='Intro &amp; Setup'!$BB$14, $AO1937, "")</f>
        <v/>
      </c>
      <c r="AM1937" s="125" t="str">
        <f>IF(AE1937='Intro &amp; Setup'!$BB$14, $AO1937, "")</f>
        <v/>
      </c>
      <c r="AO1937" s="130" t="str">
        <f>IF(AND($B1937="", $C1937="", $D1937=""), "", IF($N1937="", 'Intro &amp; Setup'!$AB$33, $N1937))</f>
        <v/>
      </c>
      <c r="AQ1937" s="140">
        <f t="shared" si="522"/>
        <v>0</v>
      </c>
      <c r="AR1937" s="145">
        <f t="shared" si="523"/>
        <v>0</v>
      </c>
      <c r="AS1937" s="141">
        <f t="shared" si="524"/>
        <v>0</v>
      </c>
      <c r="AU1937" s="149" t="str">
        <f t="shared" si="525"/>
        <v/>
      </c>
      <c r="AV1937" s="155"/>
      <c r="AW1937" s="155"/>
      <c r="AX1937" s="155" t="str">
        <f t="shared" si="526"/>
        <v/>
      </c>
      <c r="AY1937" s="155"/>
      <c r="AZ1937" s="155"/>
      <c r="BA1937" s="151" t="str">
        <f t="shared" si="527"/>
        <v/>
      </c>
      <c r="BC1937" s="47" t="str">
        <f t="shared" si="528"/>
        <v/>
      </c>
    </row>
    <row r="1938" spans="1:55" x14ac:dyDescent="0.25">
      <c r="A1938" s="4"/>
      <c r="B1938" s="167"/>
      <c r="C1938" s="168"/>
      <c r="D1938" s="169"/>
      <c r="E1938" s="170"/>
      <c r="F1938" s="171"/>
      <c r="G1938" s="172"/>
      <c r="H1938" s="173"/>
      <c r="I1938" s="171"/>
      <c r="J1938" s="172"/>
      <c r="K1938" s="170"/>
      <c r="L1938" s="171"/>
      <c r="M1938" s="172"/>
      <c r="N1938" s="174"/>
      <c r="O1938" s="4"/>
      <c r="P1938" s="49" t="str">
        <f t="shared" si="512"/>
        <v/>
      </c>
      <c r="Q1938" s="4"/>
      <c r="S1938" s="22" t="str">
        <f t="shared" si="513"/>
        <v/>
      </c>
      <c r="T1938" s="8" t="str">
        <f t="shared" si="514"/>
        <v/>
      </c>
      <c r="U1938" s="23" t="str">
        <f t="shared" si="515"/>
        <v/>
      </c>
      <c r="W1938" s="50"/>
      <c r="Y1938" s="65" t="str">
        <f t="shared" si="516"/>
        <v/>
      </c>
      <c r="Z1938" s="8" t="str">
        <f t="shared" si="517"/>
        <v/>
      </c>
      <c r="AA1938" s="66" t="str">
        <f t="shared" si="518"/>
        <v/>
      </c>
      <c r="AC1938" s="65" t="str">
        <f>IF($G1938="", "", IF(IFERROR(INDEX('Intro &amp; Setup'!$Y$17:$Y$26, MATCH($G1938, 'Intro &amp; Setup'!$U$17:$U$26, 0)), "")="", 'Intro &amp; Setup'!$BB$15, IFERROR(INDEX('Intro &amp; Setup'!$Y$17:$Y$26, MATCH($G1938, 'Intro &amp; Setup'!$U$17:$U$26, 0)), "")))</f>
        <v/>
      </c>
      <c r="AD1938" s="8" t="str">
        <f>IF($J1938="", "", IF(IFERROR(INDEX('Intro &amp; Setup'!$Y$17:$Y$26, MATCH($J1938, 'Intro &amp; Setup'!$U$17:$U$26, 0)), "")="", 'Intro &amp; Setup'!$BB$15, IFERROR(INDEX('Intro &amp; Setup'!$Y$17:$Y$26, MATCH($J1938, 'Intro &amp; Setup'!$U$17:$U$26, 0)), "")))</f>
        <v/>
      </c>
      <c r="AE1938" s="66" t="str">
        <f>IF($M1938="", "", IF(IFERROR(INDEX('Intro &amp; Setup'!$Y$17:$Y$26, MATCH($M1938, 'Intro &amp; Setup'!$U$17:$U$26, 0)), "")="", 'Intro &amp; Setup'!$BB$15, IFERROR(INDEX('Intro &amp; Setup'!$Y$17:$Y$26, MATCH($M1938, 'Intro &amp; Setup'!$U$17:$U$26, 0)), "")))</f>
        <v/>
      </c>
      <c r="AG1938" s="65" t="str">
        <f t="shared" si="519"/>
        <v/>
      </c>
      <c r="AH1938" s="8" t="str">
        <f t="shared" si="520"/>
        <v/>
      </c>
      <c r="AI1938" s="66" t="str">
        <f t="shared" si="521"/>
        <v/>
      </c>
      <c r="AK1938" s="123" t="str">
        <f>IF(AC1938='Intro &amp; Setup'!$BB$14, $AO1938, "")</f>
        <v/>
      </c>
      <c r="AL1938" s="124" t="str">
        <f>IF(AD1938='Intro &amp; Setup'!$BB$14, $AO1938, "")</f>
        <v/>
      </c>
      <c r="AM1938" s="125" t="str">
        <f>IF(AE1938='Intro &amp; Setup'!$BB$14, $AO1938, "")</f>
        <v/>
      </c>
      <c r="AO1938" s="130" t="str">
        <f>IF(AND($B1938="", $C1938="", $D1938=""), "", IF($N1938="", 'Intro &amp; Setup'!$AB$33, $N1938))</f>
        <v/>
      </c>
      <c r="AQ1938" s="140">
        <f t="shared" si="522"/>
        <v>0</v>
      </c>
      <c r="AR1938" s="145">
        <f t="shared" si="523"/>
        <v>0</v>
      </c>
      <c r="AS1938" s="141">
        <f t="shared" si="524"/>
        <v>0</v>
      </c>
      <c r="AU1938" s="149" t="str">
        <f t="shared" si="525"/>
        <v/>
      </c>
      <c r="AV1938" s="155"/>
      <c r="AW1938" s="155"/>
      <c r="AX1938" s="155" t="str">
        <f t="shared" si="526"/>
        <v/>
      </c>
      <c r="AY1938" s="155"/>
      <c r="AZ1938" s="155"/>
      <c r="BA1938" s="151" t="str">
        <f t="shared" si="527"/>
        <v/>
      </c>
      <c r="BC1938" s="47" t="str">
        <f t="shared" si="528"/>
        <v/>
      </c>
    </row>
    <row r="1939" spans="1:55" x14ac:dyDescent="0.25">
      <c r="A1939" s="4"/>
      <c r="B1939" s="167"/>
      <c r="C1939" s="168"/>
      <c r="D1939" s="169"/>
      <c r="E1939" s="170"/>
      <c r="F1939" s="171"/>
      <c r="G1939" s="172"/>
      <c r="H1939" s="173"/>
      <c r="I1939" s="171"/>
      <c r="J1939" s="172"/>
      <c r="K1939" s="170"/>
      <c r="L1939" s="171"/>
      <c r="M1939" s="172"/>
      <c r="N1939" s="174"/>
      <c r="O1939" s="4"/>
      <c r="P1939" s="49" t="str">
        <f t="shared" si="512"/>
        <v/>
      </c>
      <c r="Q1939" s="4"/>
      <c r="S1939" s="22" t="str">
        <f t="shared" si="513"/>
        <v/>
      </c>
      <c r="T1939" s="8" t="str">
        <f t="shared" si="514"/>
        <v/>
      </c>
      <c r="U1939" s="23" t="str">
        <f t="shared" si="515"/>
        <v/>
      </c>
      <c r="W1939" s="50"/>
      <c r="Y1939" s="65" t="str">
        <f t="shared" si="516"/>
        <v/>
      </c>
      <c r="Z1939" s="8" t="str">
        <f t="shared" si="517"/>
        <v/>
      </c>
      <c r="AA1939" s="66" t="str">
        <f t="shared" si="518"/>
        <v/>
      </c>
      <c r="AC1939" s="65" t="str">
        <f>IF($G1939="", "", IF(IFERROR(INDEX('Intro &amp; Setup'!$Y$17:$Y$26, MATCH($G1939, 'Intro &amp; Setup'!$U$17:$U$26, 0)), "")="", 'Intro &amp; Setup'!$BB$15, IFERROR(INDEX('Intro &amp; Setup'!$Y$17:$Y$26, MATCH($G1939, 'Intro &amp; Setup'!$U$17:$U$26, 0)), "")))</f>
        <v/>
      </c>
      <c r="AD1939" s="8" t="str">
        <f>IF($J1939="", "", IF(IFERROR(INDEX('Intro &amp; Setup'!$Y$17:$Y$26, MATCH($J1939, 'Intro &amp; Setup'!$U$17:$U$26, 0)), "")="", 'Intro &amp; Setup'!$BB$15, IFERROR(INDEX('Intro &amp; Setup'!$Y$17:$Y$26, MATCH($J1939, 'Intro &amp; Setup'!$U$17:$U$26, 0)), "")))</f>
        <v/>
      </c>
      <c r="AE1939" s="66" t="str">
        <f>IF($M1939="", "", IF(IFERROR(INDEX('Intro &amp; Setup'!$Y$17:$Y$26, MATCH($M1939, 'Intro &amp; Setup'!$U$17:$U$26, 0)), "")="", 'Intro &amp; Setup'!$BB$15, IFERROR(INDEX('Intro &amp; Setup'!$Y$17:$Y$26, MATCH($M1939, 'Intro &amp; Setup'!$U$17:$U$26, 0)), "")))</f>
        <v/>
      </c>
      <c r="AG1939" s="65" t="str">
        <f t="shared" si="519"/>
        <v/>
      </c>
      <c r="AH1939" s="8" t="str">
        <f t="shared" si="520"/>
        <v/>
      </c>
      <c r="AI1939" s="66" t="str">
        <f t="shared" si="521"/>
        <v/>
      </c>
      <c r="AK1939" s="123" t="str">
        <f>IF(AC1939='Intro &amp; Setup'!$BB$14, $AO1939, "")</f>
        <v/>
      </c>
      <c r="AL1939" s="124" t="str">
        <f>IF(AD1939='Intro &amp; Setup'!$BB$14, $AO1939, "")</f>
        <v/>
      </c>
      <c r="AM1939" s="125" t="str">
        <f>IF(AE1939='Intro &amp; Setup'!$BB$14, $AO1939, "")</f>
        <v/>
      </c>
      <c r="AO1939" s="130" t="str">
        <f>IF(AND($B1939="", $C1939="", $D1939=""), "", IF($N1939="", 'Intro &amp; Setup'!$AB$33, $N1939))</f>
        <v/>
      </c>
      <c r="AQ1939" s="140">
        <f t="shared" si="522"/>
        <v>0</v>
      </c>
      <c r="AR1939" s="145">
        <f t="shared" si="523"/>
        <v>0</v>
      </c>
      <c r="AS1939" s="141">
        <f t="shared" si="524"/>
        <v>0</v>
      </c>
      <c r="AU1939" s="149" t="str">
        <f t="shared" si="525"/>
        <v/>
      </c>
      <c r="AV1939" s="155"/>
      <c r="AW1939" s="155"/>
      <c r="AX1939" s="155" t="str">
        <f t="shared" si="526"/>
        <v/>
      </c>
      <c r="AY1939" s="155"/>
      <c r="AZ1939" s="155"/>
      <c r="BA1939" s="151" t="str">
        <f t="shared" si="527"/>
        <v/>
      </c>
      <c r="BC1939" s="47" t="str">
        <f t="shared" si="528"/>
        <v/>
      </c>
    </row>
    <row r="1940" spans="1:55" x14ac:dyDescent="0.25">
      <c r="A1940" s="4"/>
      <c r="B1940" s="167"/>
      <c r="C1940" s="168"/>
      <c r="D1940" s="169"/>
      <c r="E1940" s="170"/>
      <c r="F1940" s="171"/>
      <c r="G1940" s="172"/>
      <c r="H1940" s="173"/>
      <c r="I1940" s="171"/>
      <c r="J1940" s="172"/>
      <c r="K1940" s="170"/>
      <c r="L1940" s="171"/>
      <c r="M1940" s="172"/>
      <c r="N1940" s="174"/>
      <c r="O1940" s="4"/>
      <c r="P1940" s="49" t="str">
        <f t="shared" si="512"/>
        <v/>
      </c>
      <c r="Q1940" s="4"/>
      <c r="S1940" s="22" t="str">
        <f t="shared" si="513"/>
        <v/>
      </c>
      <c r="T1940" s="8" t="str">
        <f t="shared" si="514"/>
        <v/>
      </c>
      <c r="U1940" s="23" t="str">
        <f t="shared" si="515"/>
        <v/>
      </c>
      <c r="W1940" s="50"/>
      <c r="Y1940" s="65" t="str">
        <f t="shared" si="516"/>
        <v/>
      </c>
      <c r="Z1940" s="8" t="str">
        <f t="shared" si="517"/>
        <v/>
      </c>
      <c r="AA1940" s="66" t="str">
        <f t="shared" si="518"/>
        <v/>
      </c>
      <c r="AC1940" s="65" t="str">
        <f>IF($G1940="", "", IF(IFERROR(INDEX('Intro &amp; Setup'!$Y$17:$Y$26, MATCH($G1940, 'Intro &amp; Setup'!$U$17:$U$26, 0)), "")="", 'Intro &amp; Setup'!$BB$15, IFERROR(INDEX('Intro &amp; Setup'!$Y$17:$Y$26, MATCH($G1940, 'Intro &amp; Setup'!$U$17:$U$26, 0)), "")))</f>
        <v/>
      </c>
      <c r="AD1940" s="8" t="str">
        <f>IF($J1940="", "", IF(IFERROR(INDEX('Intro &amp; Setup'!$Y$17:$Y$26, MATCH($J1940, 'Intro &amp; Setup'!$U$17:$U$26, 0)), "")="", 'Intro &amp; Setup'!$BB$15, IFERROR(INDEX('Intro &amp; Setup'!$Y$17:$Y$26, MATCH($J1940, 'Intro &amp; Setup'!$U$17:$U$26, 0)), "")))</f>
        <v/>
      </c>
      <c r="AE1940" s="66" t="str">
        <f>IF($M1940="", "", IF(IFERROR(INDEX('Intro &amp; Setup'!$Y$17:$Y$26, MATCH($M1940, 'Intro &amp; Setup'!$U$17:$U$26, 0)), "")="", 'Intro &amp; Setup'!$BB$15, IFERROR(INDEX('Intro &amp; Setup'!$Y$17:$Y$26, MATCH($M1940, 'Intro &amp; Setup'!$U$17:$U$26, 0)), "")))</f>
        <v/>
      </c>
      <c r="AG1940" s="65" t="str">
        <f t="shared" si="519"/>
        <v/>
      </c>
      <c r="AH1940" s="8" t="str">
        <f t="shared" si="520"/>
        <v/>
      </c>
      <c r="AI1940" s="66" t="str">
        <f t="shared" si="521"/>
        <v/>
      </c>
      <c r="AK1940" s="123" t="str">
        <f>IF(AC1940='Intro &amp; Setup'!$BB$14, $AO1940, "")</f>
        <v/>
      </c>
      <c r="AL1940" s="124" t="str">
        <f>IF(AD1940='Intro &amp; Setup'!$BB$14, $AO1940, "")</f>
        <v/>
      </c>
      <c r="AM1940" s="125" t="str">
        <f>IF(AE1940='Intro &amp; Setup'!$BB$14, $AO1940, "")</f>
        <v/>
      </c>
      <c r="AO1940" s="130" t="str">
        <f>IF(AND($B1940="", $C1940="", $D1940=""), "", IF($N1940="", 'Intro &amp; Setup'!$AB$33, $N1940))</f>
        <v/>
      </c>
      <c r="AQ1940" s="140">
        <f t="shared" si="522"/>
        <v>0</v>
      </c>
      <c r="AR1940" s="145">
        <f t="shared" si="523"/>
        <v>0</v>
      </c>
      <c r="AS1940" s="141">
        <f t="shared" si="524"/>
        <v>0</v>
      </c>
      <c r="AU1940" s="149" t="str">
        <f t="shared" si="525"/>
        <v/>
      </c>
      <c r="AV1940" s="155"/>
      <c r="AW1940" s="155"/>
      <c r="AX1940" s="155" t="str">
        <f t="shared" si="526"/>
        <v/>
      </c>
      <c r="AY1940" s="155"/>
      <c r="AZ1940" s="155"/>
      <c r="BA1940" s="151" t="str">
        <f t="shared" si="527"/>
        <v/>
      </c>
      <c r="BC1940" s="47" t="str">
        <f t="shared" si="528"/>
        <v/>
      </c>
    </row>
    <row r="1941" spans="1:55" x14ac:dyDescent="0.25">
      <c r="A1941" s="4"/>
      <c r="B1941" s="167"/>
      <c r="C1941" s="168"/>
      <c r="D1941" s="169"/>
      <c r="E1941" s="170"/>
      <c r="F1941" s="171"/>
      <c r="G1941" s="172"/>
      <c r="H1941" s="173"/>
      <c r="I1941" s="171"/>
      <c r="J1941" s="172"/>
      <c r="K1941" s="170"/>
      <c r="L1941" s="171"/>
      <c r="M1941" s="172"/>
      <c r="N1941" s="174"/>
      <c r="O1941" s="4"/>
      <c r="P1941" s="49" t="str">
        <f t="shared" si="512"/>
        <v/>
      </c>
      <c r="Q1941" s="4"/>
      <c r="S1941" s="22" t="str">
        <f t="shared" si="513"/>
        <v/>
      </c>
      <c r="T1941" s="8" t="str">
        <f t="shared" si="514"/>
        <v/>
      </c>
      <c r="U1941" s="23" t="str">
        <f t="shared" si="515"/>
        <v/>
      </c>
      <c r="W1941" s="50"/>
      <c r="Y1941" s="65" t="str">
        <f t="shared" si="516"/>
        <v/>
      </c>
      <c r="Z1941" s="8" t="str">
        <f t="shared" si="517"/>
        <v/>
      </c>
      <c r="AA1941" s="66" t="str">
        <f t="shared" si="518"/>
        <v/>
      </c>
      <c r="AC1941" s="65" t="str">
        <f>IF($G1941="", "", IF(IFERROR(INDEX('Intro &amp; Setup'!$Y$17:$Y$26, MATCH($G1941, 'Intro &amp; Setup'!$U$17:$U$26, 0)), "")="", 'Intro &amp; Setup'!$BB$15, IFERROR(INDEX('Intro &amp; Setup'!$Y$17:$Y$26, MATCH($G1941, 'Intro &amp; Setup'!$U$17:$U$26, 0)), "")))</f>
        <v/>
      </c>
      <c r="AD1941" s="8" t="str">
        <f>IF($J1941="", "", IF(IFERROR(INDEX('Intro &amp; Setup'!$Y$17:$Y$26, MATCH($J1941, 'Intro &amp; Setup'!$U$17:$U$26, 0)), "")="", 'Intro &amp; Setup'!$BB$15, IFERROR(INDEX('Intro &amp; Setup'!$Y$17:$Y$26, MATCH($J1941, 'Intro &amp; Setup'!$U$17:$U$26, 0)), "")))</f>
        <v/>
      </c>
      <c r="AE1941" s="66" t="str">
        <f>IF($M1941="", "", IF(IFERROR(INDEX('Intro &amp; Setup'!$Y$17:$Y$26, MATCH($M1941, 'Intro &amp; Setup'!$U$17:$U$26, 0)), "")="", 'Intro &amp; Setup'!$BB$15, IFERROR(INDEX('Intro &amp; Setup'!$Y$17:$Y$26, MATCH($M1941, 'Intro &amp; Setup'!$U$17:$U$26, 0)), "")))</f>
        <v/>
      </c>
      <c r="AG1941" s="65" t="str">
        <f t="shared" si="519"/>
        <v/>
      </c>
      <c r="AH1941" s="8" t="str">
        <f t="shared" si="520"/>
        <v/>
      </c>
      <c r="AI1941" s="66" t="str">
        <f t="shared" si="521"/>
        <v/>
      </c>
      <c r="AK1941" s="123" t="str">
        <f>IF(AC1941='Intro &amp; Setup'!$BB$14, $AO1941, "")</f>
        <v/>
      </c>
      <c r="AL1941" s="124" t="str">
        <f>IF(AD1941='Intro &amp; Setup'!$BB$14, $AO1941, "")</f>
        <v/>
      </c>
      <c r="AM1941" s="125" t="str">
        <f>IF(AE1941='Intro &amp; Setup'!$BB$14, $AO1941, "")</f>
        <v/>
      </c>
      <c r="AO1941" s="130" t="str">
        <f>IF(AND($B1941="", $C1941="", $D1941=""), "", IF($N1941="", 'Intro &amp; Setup'!$AB$33, $N1941))</f>
        <v/>
      </c>
      <c r="AQ1941" s="140">
        <f t="shared" si="522"/>
        <v>0</v>
      </c>
      <c r="AR1941" s="145">
        <f t="shared" si="523"/>
        <v>0</v>
      </c>
      <c r="AS1941" s="141">
        <f t="shared" si="524"/>
        <v>0</v>
      </c>
      <c r="AU1941" s="149" t="str">
        <f t="shared" si="525"/>
        <v/>
      </c>
      <c r="AV1941" s="155"/>
      <c r="AW1941" s="155"/>
      <c r="AX1941" s="155" t="str">
        <f t="shared" si="526"/>
        <v/>
      </c>
      <c r="AY1941" s="155"/>
      <c r="AZ1941" s="155"/>
      <c r="BA1941" s="151" t="str">
        <f t="shared" si="527"/>
        <v/>
      </c>
      <c r="BC1941" s="47" t="str">
        <f t="shared" si="528"/>
        <v/>
      </c>
    </row>
    <row r="1942" spans="1:55" x14ac:dyDescent="0.25">
      <c r="A1942" s="4"/>
      <c r="B1942" s="167"/>
      <c r="C1942" s="168"/>
      <c r="D1942" s="169"/>
      <c r="E1942" s="170"/>
      <c r="F1942" s="171"/>
      <c r="G1942" s="172"/>
      <c r="H1942" s="173"/>
      <c r="I1942" s="171"/>
      <c r="J1942" s="172"/>
      <c r="K1942" s="170"/>
      <c r="L1942" s="171"/>
      <c r="M1942" s="172"/>
      <c r="N1942" s="174"/>
      <c r="O1942" s="4"/>
      <c r="P1942" s="49" t="str">
        <f t="shared" si="512"/>
        <v/>
      </c>
      <c r="Q1942" s="4"/>
      <c r="S1942" s="22" t="str">
        <f t="shared" si="513"/>
        <v/>
      </c>
      <c r="T1942" s="8" t="str">
        <f t="shared" si="514"/>
        <v/>
      </c>
      <c r="U1942" s="23" t="str">
        <f t="shared" si="515"/>
        <v/>
      </c>
      <c r="W1942" s="50"/>
      <c r="Y1942" s="65" t="str">
        <f t="shared" si="516"/>
        <v/>
      </c>
      <c r="Z1942" s="8" t="str">
        <f t="shared" si="517"/>
        <v/>
      </c>
      <c r="AA1942" s="66" t="str">
        <f t="shared" si="518"/>
        <v/>
      </c>
      <c r="AC1942" s="65" t="str">
        <f>IF($G1942="", "", IF(IFERROR(INDEX('Intro &amp; Setup'!$Y$17:$Y$26, MATCH($G1942, 'Intro &amp; Setup'!$U$17:$U$26, 0)), "")="", 'Intro &amp; Setup'!$BB$15, IFERROR(INDEX('Intro &amp; Setup'!$Y$17:$Y$26, MATCH($G1942, 'Intro &amp; Setup'!$U$17:$U$26, 0)), "")))</f>
        <v/>
      </c>
      <c r="AD1942" s="8" t="str">
        <f>IF($J1942="", "", IF(IFERROR(INDEX('Intro &amp; Setup'!$Y$17:$Y$26, MATCH($J1942, 'Intro &amp; Setup'!$U$17:$U$26, 0)), "")="", 'Intro &amp; Setup'!$BB$15, IFERROR(INDEX('Intro &amp; Setup'!$Y$17:$Y$26, MATCH($J1942, 'Intro &amp; Setup'!$U$17:$U$26, 0)), "")))</f>
        <v/>
      </c>
      <c r="AE1942" s="66" t="str">
        <f>IF($M1942="", "", IF(IFERROR(INDEX('Intro &amp; Setup'!$Y$17:$Y$26, MATCH($M1942, 'Intro &amp; Setup'!$U$17:$U$26, 0)), "")="", 'Intro &amp; Setup'!$BB$15, IFERROR(INDEX('Intro &amp; Setup'!$Y$17:$Y$26, MATCH($M1942, 'Intro &amp; Setup'!$U$17:$U$26, 0)), "")))</f>
        <v/>
      </c>
      <c r="AG1942" s="65" t="str">
        <f t="shared" si="519"/>
        <v/>
      </c>
      <c r="AH1942" s="8" t="str">
        <f t="shared" si="520"/>
        <v/>
      </c>
      <c r="AI1942" s="66" t="str">
        <f t="shared" si="521"/>
        <v/>
      </c>
      <c r="AK1942" s="123" t="str">
        <f>IF(AC1942='Intro &amp; Setup'!$BB$14, $AO1942, "")</f>
        <v/>
      </c>
      <c r="AL1942" s="124" t="str">
        <f>IF(AD1942='Intro &amp; Setup'!$BB$14, $AO1942, "")</f>
        <v/>
      </c>
      <c r="AM1942" s="125" t="str">
        <f>IF(AE1942='Intro &amp; Setup'!$BB$14, $AO1942, "")</f>
        <v/>
      </c>
      <c r="AO1942" s="130" t="str">
        <f>IF(AND($B1942="", $C1942="", $D1942=""), "", IF($N1942="", 'Intro &amp; Setup'!$AB$33, $N1942))</f>
        <v/>
      </c>
      <c r="AQ1942" s="140">
        <f t="shared" si="522"/>
        <v>0</v>
      </c>
      <c r="AR1942" s="145">
        <f t="shared" si="523"/>
        <v>0</v>
      </c>
      <c r="AS1942" s="141">
        <f t="shared" si="524"/>
        <v>0</v>
      </c>
      <c r="AU1942" s="149" t="str">
        <f t="shared" si="525"/>
        <v/>
      </c>
      <c r="AV1942" s="155"/>
      <c r="AW1942" s="155"/>
      <c r="AX1942" s="155" t="str">
        <f t="shared" si="526"/>
        <v/>
      </c>
      <c r="AY1942" s="155"/>
      <c r="AZ1942" s="155"/>
      <c r="BA1942" s="151" t="str">
        <f t="shared" si="527"/>
        <v/>
      </c>
      <c r="BC1942" s="47" t="str">
        <f t="shared" si="528"/>
        <v/>
      </c>
    </row>
    <row r="1943" spans="1:55" x14ac:dyDescent="0.25">
      <c r="A1943" s="4"/>
      <c r="B1943" s="167"/>
      <c r="C1943" s="168"/>
      <c r="D1943" s="169"/>
      <c r="E1943" s="170"/>
      <c r="F1943" s="171"/>
      <c r="G1943" s="172"/>
      <c r="H1943" s="173"/>
      <c r="I1943" s="171"/>
      <c r="J1943" s="172"/>
      <c r="K1943" s="170"/>
      <c r="L1943" s="171"/>
      <c r="M1943" s="172"/>
      <c r="N1943" s="174"/>
      <c r="O1943" s="4"/>
      <c r="P1943" s="49" t="str">
        <f t="shared" si="512"/>
        <v/>
      </c>
      <c r="Q1943" s="4"/>
      <c r="S1943" s="22" t="str">
        <f t="shared" si="513"/>
        <v/>
      </c>
      <c r="T1943" s="8" t="str">
        <f t="shared" si="514"/>
        <v/>
      </c>
      <c r="U1943" s="23" t="str">
        <f t="shared" si="515"/>
        <v/>
      </c>
      <c r="W1943" s="50"/>
      <c r="Y1943" s="65" t="str">
        <f t="shared" si="516"/>
        <v/>
      </c>
      <c r="Z1943" s="8" t="str">
        <f t="shared" si="517"/>
        <v/>
      </c>
      <c r="AA1943" s="66" t="str">
        <f t="shared" si="518"/>
        <v/>
      </c>
      <c r="AC1943" s="65" t="str">
        <f>IF($G1943="", "", IF(IFERROR(INDEX('Intro &amp; Setup'!$Y$17:$Y$26, MATCH($G1943, 'Intro &amp; Setup'!$U$17:$U$26, 0)), "")="", 'Intro &amp; Setup'!$BB$15, IFERROR(INDEX('Intro &amp; Setup'!$Y$17:$Y$26, MATCH($G1943, 'Intro &amp; Setup'!$U$17:$U$26, 0)), "")))</f>
        <v/>
      </c>
      <c r="AD1943" s="8" t="str">
        <f>IF($J1943="", "", IF(IFERROR(INDEX('Intro &amp; Setup'!$Y$17:$Y$26, MATCH($J1943, 'Intro &amp; Setup'!$U$17:$U$26, 0)), "")="", 'Intro &amp; Setup'!$BB$15, IFERROR(INDEX('Intro &amp; Setup'!$Y$17:$Y$26, MATCH($J1943, 'Intro &amp; Setup'!$U$17:$U$26, 0)), "")))</f>
        <v/>
      </c>
      <c r="AE1943" s="66" t="str">
        <f>IF($M1943="", "", IF(IFERROR(INDEX('Intro &amp; Setup'!$Y$17:$Y$26, MATCH($M1943, 'Intro &amp; Setup'!$U$17:$U$26, 0)), "")="", 'Intro &amp; Setup'!$BB$15, IFERROR(INDEX('Intro &amp; Setup'!$Y$17:$Y$26, MATCH($M1943, 'Intro &amp; Setup'!$U$17:$U$26, 0)), "")))</f>
        <v/>
      </c>
      <c r="AG1943" s="65" t="str">
        <f t="shared" si="519"/>
        <v/>
      </c>
      <c r="AH1943" s="8" t="str">
        <f t="shared" si="520"/>
        <v/>
      </c>
      <c r="AI1943" s="66" t="str">
        <f t="shared" si="521"/>
        <v/>
      </c>
      <c r="AK1943" s="123" t="str">
        <f>IF(AC1943='Intro &amp; Setup'!$BB$14, $AO1943, "")</f>
        <v/>
      </c>
      <c r="AL1943" s="124" t="str">
        <f>IF(AD1943='Intro &amp; Setup'!$BB$14, $AO1943, "")</f>
        <v/>
      </c>
      <c r="AM1943" s="125" t="str">
        <f>IF(AE1943='Intro &amp; Setup'!$BB$14, $AO1943, "")</f>
        <v/>
      </c>
      <c r="AO1943" s="130" t="str">
        <f>IF(AND($B1943="", $C1943="", $D1943=""), "", IF($N1943="", 'Intro &amp; Setup'!$AB$33, $N1943))</f>
        <v/>
      </c>
      <c r="AQ1943" s="140">
        <f t="shared" si="522"/>
        <v>0</v>
      </c>
      <c r="AR1943" s="145">
        <f t="shared" si="523"/>
        <v>0</v>
      </c>
      <c r="AS1943" s="141">
        <f t="shared" si="524"/>
        <v>0</v>
      </c>
      <c r="AU1943" s="149" t="str">
        <f t="shared" si="525"/>
        <v/>
      </c>
      <c r="AV1943" s="155"/>
      <c r="AW1943" s="155"/>
      <c r="AX1943" s="155" t="str">
        <f t="shared" si="526"/>
        <v/>
      </c>
      <c r="AY1943" s="155"/>
      <c r="AZ1943" s="155"/>
      <c r="BA1943" s="151" t="str">
        <f t="shared" si="527"/>
        <v/>
      </c>
      <c r="BC1943" s="47" t="str">
        <f t="shared" si="528"/>
        <v/>
      </c>
    </row>
    <row r="1944" spans="1:55" x14ac:dyDescent="0.25">
      <c r="A1944" s="4"/>
      <c r="B1944" s="167"/>
      <c r="C1944" s="168"/>
      <c r="D1944" s="169"/>
      <c r="E1944" s="170"/>
      <c r="F1944" s="171"/>
      <c r="G1944" s="172"/>
      <c r="H1944" s="173"/>
      <c r="I1944" s="171"/>
      <c r="J1944" s="172"/>
      <c r="K1944" s="170"/>
      <c r="L1944" s="171"/>
      <c r="M1944" s="172"/>
      <c r="N1944" s="174"/>
      <c r="O1944" s="4"/>
      <c r="P1944" s="49" t="str">
        <f t="shared" si="512"/>
        <v/>
      </c>
      <c r="Q1944" s="4"/>
      <c r="S1944" s="22" t="str">
        <f t="shared" si="513"/>
        <v/>
      </c>
      <c r="T1944" s="8" t="str">
        <f t="shared" si="514"/>
        <v/>
      </c>
      <c r="U1944" s="23" t="str">
        <f t="shared" si="515"/>
        <v/>
      </c>
      <c r="W1944" s="50"/>
      <c r="Y1944" s="65" t="str">
        <f t="shared" si="516"/>
        <v/>
      </c>
      <c r="Z1944" s="8" t="str">
        <f t="shared" si="517"/>
        <v/>
      </c>
      <c r="AA1944" s="66" t="str">
        <f t="shared" si="518"/>
        <v/>
      </c>
      <c r="AC1944" s="65" t="str">
        <f>IF($G1944="", "", IF(IFERROR(INDEX('Intro &amp; Setup'!$Y$17:$Y$26, MATCH($G1944, 'Intro &amp; Setup'!$U$17:$U$26, 0)), "")="", 'Intro &amp; Setup'!$BB$15, IFERROR(INDEX('Intro &amp; Setup'!$Y$17:$Y$26, MATCH($G1944, 'Intro &amp; Setup'!$U$17:$U$26, 0)), "")))</f>
        <v/>
      </c>
      <c r="AD1944" s="8" t="str">
        <f>IF($J1944="", "", IF(IFERROR(INDEX('Intro &amp; Setup'!$Y$17:$Y$26, MATCH($J1944, 'Intro &amp; Setup'!$U$17:$U$26, 0)), "")="", 'Intro &amp; Setup'!$BB$15, IFERROR(INDEX('Intro &amp; Setup'!$Y$17:$Y$26, MATCH($J1944, 'Intro &amp; Setup'!$U$17:$U$26, 0)), "")))</f>
        <v/>
      </c>
      <c r="AE1944" s="66" t="str">
        <f>IF($M1944="", "", IF(IFERROR(INDEX('Intro &amp; Setup'!$Y$17:$Y$26, MATCH($M1944, 'Intro &amp; Setup'!$U$17:$U$26, 0)), "")="", 'Intro &amp; Setup'!$BB$15, IFERROR(INDEX('Intro &amp; Setup'!$Y$17:$Y$26, MATCH($M1944, 'Intro &amp; Setup'!$U$17:$U$26, 0)), "")))</f>
        <v/>
      </c>
      <c r="AG1944" s="65" t="str">
        <f t="shared" si="519"/>
        <v/>
      </c>
      <c r="AH1944" s="8" t="str">
        <f t="shared" si="520"/>
        <v/>
      </c>
      <c r="AI1944" s="66" t="str">
        <f t="shared" si="521"/>
        <v/>
      </c>
      <c r="AK1944" s="123" t="str">
        <f>IF(AC1944='Intro &amp; Setup'!$BB$14, $AO1944, "")</f>
        <v/>
      </c>
      <c r="AL1944" s="124" t="str">
        <f>IF(AD1944='Intro &amp; Setup'!$BB$14, $AO1944, "")</f>
        <v/>
      </c>
      <c r="AM1944" s="125" t="str">
        <f>IF(AE1944='Intro &amp; Setup'!$BB$14, $AO1944, "")</f>
        <v/>
      </c>
      <c r="AO1944" s="130" t="str">
        <f>IF(AND($B1944="", $C1944="", $D1944=""), "", IF($N1944="", 'Intro &amp; Setup'!$AB$33, $N1944))</f>
        <v/>
      </c>
      <c r="AQ1944" s="140">
        <f t="shared" si="522"/>
        <v>0</v>
      </c>
      <c r="AR1944" s="145">
        <f t="shared" si="523"/>
        <v>0</v>
      </c>
      <c r="AS1944" s="141">
        <f t="shared" si="524"/>
        <v>0</v>
      </c>
      <c r="AU1944" s="149" t="str">
        <f t="shared" si="525"/>
        <v/>
      </c>
      <c r="AV1944" s="155"/>
      <c r="AW1944" s="155"/>
      <c r="AX1944" s="155" t="str">
        <f t="shared" si="526"/>
        <v/>
      </c>
      <c r="AY1944" s="155"/>
      <c r="AZ1944" s="155"/>
      <c r="BA1944" s="151" t="str">
        <f t="shared" si="527"/>
        <v/>
      </c>
      <c r="BC1944" s="47" t="str">
        <f t="shared" si="528"/>
        <v/>
      </c>
    </row>
    <row r="1945" spans="1:55" x14ac:dyDescent="0.25">
      <c r="A1945" s="4"/>
      <c r="B1945" s="167"/>
      <c r="C1945" s="168"/>
      <c r="D1945" s="169"/>
      <c r="E1945" s="170"/>
      <c r="F1945" s="171"/>
      <c r="G1945" s="172"/>
      <c r="H1945" s="173"/>
      <c r="I1945" s="171"/>
      <c r="J1945" s="172"/>
      <c r="K1945" s="170"/>
      <c r="L1945" s="171"/>
      <c r="M1945" s="172"/>
      <c r="N1945" s="174"/>
      <c r="O1945" s="4"/>
      <c r="P1945" s="49" t="str">
        <f t="shared" si="512"/>
        <v/>
      </c>
      <c r="Q1945" s="4"/>
      <c r="S1945" s="22" t="str">
        <f t="shared" si="513"/>
        <v/>
      </c>
      <c r="T1945" s="8" t="str">
        <f t="shared" si="514"/>
        <v/>
      </c>
      <c r="U1945" s="23" t="str">
        <f t="shared" si="515"/>
        <v/>
      </c>
      <c r="W1945" s="50"/>
      <c r="Y1945" s="65" t="str">
        <f t="shared" si="516"/>
        <v/>
      </c>
      <c r="Z1945" s="8" t="str">
        <f t="shared" si="517"/>
        <v/>
      </c>
      <c r="AA1945" s="66" t="str">
        <f t="shared" si="518"/>
        <v/>
      </c>
      <c r="AC1945" s="65" t="str">
        <f>IF($G1945="", "", IF(IFERROR(INDEX('Intro &amp; Setup'!$Y$17:$Y$26, MATCH($G1945, 'Intro &amp; Setup'!$U$17:$U$26, 0)), "")="", 'Intro &amp; Setup'!$BB$15, IFERROR(INDEX('Intro &amp; Setup'!$Y$17:$Y$26, MATCH($G1945, 'Intro &amp; Setup'!$U$17:$U$26, 0)), "")))</f>
        <v/>
      </c>
      <c r="AD1945" s="8" t="str">
        <f>IF($J1945="", "", IF(IFERROR(INDEX('Intro &amp; Setup'!$Y$17:$Y$26, MATCH($J1945, 'Intro &amp; Setup'!$U$17:$U$26, 0)), "")="", 'Intro &amp; Setup'!$BB$15, IFERROR(INDEX('Intro &amp; Setup'!$Y$17:$Y$26, MATCH($J1945, 'Intro &amp; Setup'!$U$17:$U$26, 0)), "")))</f>
        <v/>
      </c>
      <c r="AE1945" s="66" t="str">
        <f>IF($M1945="", "", IF(IFERROR(INDEX('Intro &amp; Setup'!$Y$17:$Y$26, MATCH($M1945, 'Intro &amp; Setup'!$U$17:$U$26, 0)), "")="", 'Intro &amp; Setup'!$BB$15, IFERROR(INDEX('Intro &amp; Setup'!$Y$17:$Y$26, MATCH($M1945, 'Intro &amp; Setup'!$U$17:$U$26, 0)), "")))</f>
        <v/>
      </c>
      <c r="AG1945" s="65" t="str">
        <f t="shared" si="519"/>
        <v/>
      </c>
      <c r="AH1945" s="8" t="str">
        <f t="shared" si="520"/>
        <v/>
      </c>
      <c r="AI1945" s="66" t="str">
        <f t="shared" si="521"/>
        <v/>
      </c>
      <c r="AK1945" s="123" t="str">
        <f>IF(AC1945='Intro &amp; Setup'!$BB$14, $AO1945, "")</f>
        <v/>
      </c>
      <c r="AL1945" s="124" t="str">
        <f>IF(AD1945='Intro &amp; Setup'!$BB$14, $AO1945, "")</f>
        <v/>
      </c>
      <c r="AM1945" s="125" t="str">
        <f>IF(AE1945='Intro &amp; Setup'!$BB$14, $AO1945, "")</f>
        <v/>
      </c>
      <c r="AO1945" s="130" t="str">
        <f>IF(AND($B1945="", $C1945="", $D1945=""), "", IF($N1945="", 'Intro &amp; Setup'!$AB$33, $N1945))</f>
        <v/>
      </c>
      <c r="AQ1945" s="140">
        <f t="shared" si="522"/>
        <v>0</v>
      </c>
      <c r="AR1945" s="145">
        <f t="shared" si="523"/>
        <v>0</v>
      </c>
      <c r="AS1945" s="141">
        <f t="shared" si="524"/>
        <v>0</v>
      </c>
      <c r="AU1945" s="149" t="str">
        <f t="shared" si="525"/>
        <v/>
      </c>
      <c r="AV1945" s="155"/>
      <c r="AW1945" s="155"/>
      <c r="AX1945" s="155" t="str">
        <f t="shared" si="526"/>
        <v/>
      </c>
      <c r="AY1945" s="155"/>
      <c r="AZ1945" s="155"/>
      <c r="BA1945" s="151" t="str">
        <f t="shared" si="527"/>
        <v/>
      </c>
      <c r="BC1945" s="47" t="str">
        <f t="shared" si="528"/>
        <v/>
      </c>
    </row>
    <row r="1946" spans="1:55" x14ac:dyDescent="0.25">
      <c r="A1946" s="4"/>
      <c r="B1946" s="167"/>
      <c r="C1946" s="168"/>
      <c r="D1946" s="169"/>
      <c r="E1946" s="170"/>
      <c r="F1946" s="171"/>
      <c r="G1946" s="172"/>
      <c r="H1946" s="173"/>
      <c r="I1946" s="171"/>
      <c r="J1946" s="172"/>
      <c r="K1946" s="170"/>
      <c r="L1946" s="171"/>
      <c r="M1946" s="172"/>
      <c r="N1946" s="174"/>
      <c r="O1946" s="4"/>
      <c r="P1946" s="49" t="str">
        <f t="shared" si="512"/>
        <v/>
      </c>
      <c r="Q1946" s="4"/>
      <c r="S1946" s="22" t="str">
        <f t="shared" si="513"/>
        <v/>
      </c>
      <c r="T1946" s="8" t="str">
        <f t="shared" si="514"/>
        <v/>
      </c>
      <c r="U1946" s="23" t="str">
        <f t="shared" si="515"/>
        <v/>
      </c>
      <c r="W1946" s="50"/>
      <c r="Y1946" s="65" t="str">
        <f t="shared" si="516"/>
        <v/>
      </c>
      <c r="Z1946" s="8" t="str">
        <f t="shared" si="517"/>
        <v/>
      </c>
      <c r="AA1946" s="66" t="str">
        <f t="shared" si="518"/>
        <v/>
      </c>
      <c r="AC1946" s="65" t="str">
        <f>IF($G1946="", "", IF(IFERROR(INDEX('Intro &amp; Setup'!$Y$17:$Y$26, MATCH($G1946, 'Intro &amp; Setup'!$U$17:$U$26, 0)), "")="", 'Intro &amp; Setup'!$BB$15, IFERROR(INDEX('Intro &amp; Setup'!$Y$17:$Y$26, MATCH($G1946, 'Intro &amp; Setup'!$U$17:$U$26, 0)), "")))</f>
        <v/>
      </c>
      <c r="AD1946" s="8" t="str">
        <f>IF($J1946="", "", IF(IFERROR(INDEX('Intro &amp; Setup'!$Y$17:$Y$26, MATCH($J1946, 'Intro &amp; Setup'!$U$17:$U$26, 0)), "")="", 'Intro &amp; Setup'!$BB$15, IFERROR(INDEX('Intro &amp; Setup'!$Y$17:$Y$26, MATCH($J1946, 'Intro &amp; Setup'!$U$17:$U$26, 0)), "")))</f>
        <v/>
      </c>
      <c r="AE1946" s="66" t="str">
        <f>IF($M1946="", "", IF(IFERROR(INDEX('Intro &amp; Setup'!$Y$17:$Y$26, MATCH($M1946, 'Intro &amp; Setup'!$U$17:$U$26, 0)), "")="", 'Intro &amp; Setup'!$BB$15, IFERROR(INDEX('Intro &amp; Setup'!$Y$17:$Y$26, MATCH($M1946, 'Intro &amp; Setup'!$U$17:$U$26, 0)), "")))</f>
        <v/>
      </c>
      <c r="AG1946" s="65" t="str">
        <f t="shared" si="519"/>
        <v/>
      </c>
      <c r="AH1946" s="8" t="str">
        <f t="shared" si="520"/>
        <v/>
      </c>
      <c r="AI1946" s="66" t="str">
        <f t="shared" si="521"/>
        <v/>
      </c>
      <c r="AK1946" s="123" t="str">
        <f>IF(AC1946='Intro &amp; Setup'!$BB$14, $AO1946, "")</f>
        <v/>
      </c>
      <c r="AL1946" s="124" t="str">
        <f>IF(AD1946='Intro &amp; Setup'!$BB$14, $AO1946, "")</f>
        <v/>
      </c>
      <c r="AM1946" s="125" t="str">
        <f>IF(AE1946='Intro &amp; Setup'!$BB$14, $AO1946, "")</f>
        <v/>
      </c>
      <c r="AO1946" s="130" t="str">
        <f>IF(AND($B1946="", $C1946="", $D1946=""), "", IF($N1946="", 'Intro &amp; Setup'!$AB$33, $N1946))</f>
        <v/>
      </c>
      <c r="AQ1946" s="140">
        <f t="shared" si="522"/>
        <v>0</v>
      </c>
      <c r="AR1946" s="145">
        <f t="shared" si="523"/>
        <v>0</v>
      </c>
      <c r="AS1946" s="141">
        <f t="shared" si="524"/>
        <v>0</v>
      </c>
      <c r="AU1946" s="149" t="str">
        <f t="shared" si="525"/>
        <v/>
      </c>
      <c r="AV1946" s="155"/>
      <c r="AW1946" s="155"/>
      <c r="AX1946" s="155" t="str">
        <f t="shared" si="526"/>
        <v/>
      </c>
      <c r="AY1946" s="155"/>
      <c r="AZ1946" s="155"/>
      <c r="BA1946" s="151" t="str">
        <f t="shared" si="527"/>
        <v/>
      </c>
      <c r="BC1946" s="47" t="str">
        <f t="shared" si="528"/>
        <v/>
      </c>
    </row>
    <row r="1947" spans="1:55" x14ac:dyDescent="0.25">
      <c r="A1947" s="4"/>
      <c r="B1947" s="167"/>
      <c r="C1947" s="168"/>
      <c r="D1947" s="169"/>
      <c r="E1947" s="170"/>
      <c r="F1947" s="171"/>
      <c r="G1947" s="172"/>
      <c r="H1947" s="173"/>
      <c r="I1947" s="171"/>
      <c r="J1947" s="172"/>
      <c r="K1947" s="170"/>
      <c r="L1947" s="171"/>
      <c r="M1947" s="172"/>
      <c r="N1947" s="174"/>
      <c r="O1947" s="4"/>
      <c r="P1947" s="49" t="str">
        <f t="shared" si="512"/>
        <v/>
      </c>
      <c r="Q1947" s="4"/>
      <c r="S1947" s="22" t="str">
        <f t="shared" si="513"/>
        <v/>
      </c>
      <c r="T1947" s="8" t="str">
        <f t="shared" si="514"/>
        <v/>
      </c>
      <c r="U1947" s="23" t="str">
        <f t="shared" si="515"/>
        <v/>
      </c>
      <c r="W1947" s="50"/>
      <c r="Y1947" s="65" t="str">
        <f t="shared" si="516"/>
        <v/>
      </c>
      <c r="Z1947" s="8" t="str">
        <f t="shared" si="517"/>
        <v/>
      </c>
      <c r="AA1947" s="66" t="str">
        <f t="shared" si="518"/>
        <v/>
      </c>
      <c r="AC1947" s="65" t="str">
        <f>IF($G1947="", "", IF(IFERROR(INDEX('Intro &amp; Setup'!$Y$17:$Y$26, MATCH($G1947, 'Intro &amp; Setup'!$U$17:$U$26, 0)), "")="", 'Intro &amp; Setup'!$BB$15, IFERROR(INDEX('Intro &amp; Setup'!$Y$17:$Y$26, MATCH($G1947, 'Intro &amp; Setup'!$U$17:$U$26, 0)), "")))</f>
        <v/>
      </c>
      <c r="AD1947" s="8" t="str">
        <f>IF($J1947="", "", IF(IFERROR(INDEX('Intro &amp; Setup'!$Y$17:$Y$26, MATCH($J1947, 'Intro &amp; Setup'!$U$17:$U$26, 0)), "")="", 'Intro &amp; Setup'!$BB$15, IFERROR(INDEX('Intro &amp; Setup'!$Y$17:$Y$26, MATCH($J1947, 'Intro &amp; Setup'!$U$17:$U$26, 0)), "")))</f>
        <v/>
      </c>
      <c r="AE1947" s="66" t="str">
        <f>IF($M1947="", "", IF(IFERROR(INDEX('Intro &amp; Setup'!$Y$17:$Y$26, MATCH($M1947, 'Intro &amp; Setup'!$U$17:$U$26, 0)), "")="", 'Intro &amp; Setup'!$BB$15, IFERROR(INDEX('Intro &amp; Setup'!$Y$17:$Y$26, MATCH($M1947, 'Intro &amp; Setup'!$U$17:$U$26, 0)), "")))</f>
        <v/>
      </c>
      <c r="AG1947" s="65" t="str">
        <f t="shared" si="519"/>
        <v/>
      </c>
      <c r="AH1947" s="8" t="str">
        <f t="shared" si="520"/>
        <v/>
      </c>
      <c r="AI1947" s="66" t="str">
        <f t="shared" si="521"/>
        <v/>
      </c>
      <c r="AK1947" s="123" t="str">
        <f>IF(AC1947='Intro &amp; Setup'!$BB$14, $AO1947, "")</f>
        <v/>
      </c>
      <c r="AL1947" s="124" t="str">
        <f>IF(AD1947='Intro &amp; Setup'!$BB$14, $AO1947, "")</f>
        <v/>
      </c>
      <c r="AM1947" s="125" t="str">
        <f>IF(AE1947='Intro &amp; Setup'!$BB$14, $AO1947, "")</f>
        <v/>
      </c>
      <c r="AO1947" s="130" t="str">
        <f>IF(AND($B1947="", $C1947="", $D1947=""), "", IF($N1947="", 'Intro &amp; Setup'!$AB$33, $N1947))</f>
        <v/>
      </c>
      <c r="AQ1947" s="140">
        <f t="shared" si="522"/>
        <v>0</v>
      </c>
      <c r="AR1947" s="145">
        <f t="shared" si="523"/>
        <v>0</v>
      </c>
      <c r="AS1947" s="141">
        <f t="shared" si="524"/>
        <v>0</v>
      </c>
      <c r="AU1947" s="149" t="str">
        <f t="shared" si="525"/>
        <v/>
      </c>
      <c r="AV1947" s="155"/>
      <c r="AW1947" s="155"/>
      <c r="AX1947" s="155" t="str">
        <f t="shared" si="526"/>
        <v/>
      </c>
      <c r="AY1947" s="155"/>
      <c r="AZ1947" s="155"/>
      <c r="BA1947" s="151" t="str">
        <f t="shared" si="527"/>
        <v/>
      </c>
      <c r="BC1947" s="47" t="str">
        <f t="shared" si="528"/>
        <v/>
      </c>
    </row>
    <row r="1948" spans="1:55" x14ac:dyDescent="0.25">
      <c r="A1948" s="4"/>
      <c r="B1948" s="167"/>
      <c r="C1948" s="168"/>
      <c r="D1948" s="169"/>
      <c r="E1948" s="170"/>
      <c r="F1948" s="171"/>
      <c r="G1948" s="172"/>
      <c r="H1948" s="173"/>
      <c r="I1948" s="171"/>
      <c r="J1948" s="172"/>
      <c r="K1948" s="170"/>
      <c r="L1948" s="171"/>
      <c r="M1948" s="172"/>
      <c r="N1948" s="174"/>
      <c r="O1948" s="4"/>
      <c r="P1948" s="49" t="str">
        <f t="shared" si="512"/>
        <v/>
      </c>
      <c r="Q1948" s="4"/>
      <c r="S1948" s="22" t="str">
        <f t="shared" si="513"/>
        <v/>
      </c>
      <c r="T1948" s="8" t="str">
        <f t="shared" si="514"/>
        <v/>
      </c>
      <c r="U1948" s="23" t="str">
        <f t="shared" si="515"/>
        <v/>
      </c>
      <c r="W1948" s="50"/>
      <c r="Y1948" s="65" t="str">
        <f t="shared" si="516"/>
        <v/>
      </c>
      <c r="Z1948" s="8" t="str">
        <f t="shared" si="517"/>
        <v/>
      </c>
      <c r="AA1948" s="66" t="str">
        <f t="shared" si="518"/>
        <v/>
      </c>
      <c r="AC1948" s="65" t="str">
        <f>IF($G1948="", "", IF(IFERROR(INDEX('Intro &amp; Setup'!$Y$17:$Y$26, MATCH($G1948, 'Intro &amp; Setup'!$U$17:$U$26, 0)), "")="", 'Intro &amp; Setup'!$BB$15, IFERROR(INDEX('Intro &amp; Setup'!$Y$17:$Y$26, MATCH($G1948, 'Intro &amp; Setup'!$U$17:$U$26, 0)), "")))</f>
        <v/>
      </c>
      <c r="AD1948" s="8" t="str">
        <f>IF($J1948="", "", IF(IFERROR(INDEX('Intro &amp; Setup'!$Y$17:$Y$26, MATCH($J1948, 'Intro &amp; Setup'!$U$17:$U$26, 0)), "")="", 'Intro &amp; Setup'!$BB$15, IFERROR(INDEX('Intro &amp; Setup'!$Y$17:$Y$26, MATCH($J1948, 'Intro &amp; Setup'!$U$17:$U$26, 0)), "")))</f>
        <v/>
      </c>
      <c r="AE1948" s="66" t="str">
        <f>IF($M1948="", "", IF(IFERROR(INDEX('Intro &amp; Setup'!$Y$17:$Y$26, MATCH($M1948, 'Intro &amp; Setup'!$U$17:$U$26, 0)), "")="", 'Intro &amp; Setup'!$BB$15, IFERROR(INDEX('Intro &amp; Setup'!$Y$17:$Y$26, MATCH($M1948, 'Intro &amp; Setup'!$U$17:$U$26, 0)), "")))</f>
        <v/>
      </c>
      <c r="AG1948" s="65" t="str">
        <f t="shared" si="519"/>
        <v/>
      </c>
      <c r="AH1948" s="8" t="str">
        <f t="shared" si="520"/>
        <v/>
      </c>
      <c r="AI1948" s="66" t="str">
        <f t="shared" si="521"/>
        <v/>
      </c>
      <c r="AK1948" s="123" t="str">
        <f>IF(AC1948='Intro &amp; Setup'!$BB$14, $AO1948, "")</f>
        <v/>
      </c>
      <c r="AL1948" s="124" t="str">
        <f>IF(AD1948='Intro &amp; Setup'!$BB$14, $AO1948, "")</f>
        <v/>
      </c>
      <c r="AM1948" s="125" t="str">
        <f>IF(AE1948='Intro &amp; Setup'!$BB$14, $AO1948, "")</f>
        <v/>
      </c>
      <c r="AO1948" s="130" t="str">
        <f>IF(AND($B1948="", $C1948="", $D1948=""), "", IF($N1948="", 'Intro &amp; Setup'!$AB$33, $N1948))</f>
        <v/>
      </c>
      <c r="AQ1948" s="140">
        <f t="shared" si="522"/>
        <v>0</v>
      </c>
      <c r="AR1948" s="145">
        <f t="shared" si="523"/>
        <v>0</v>
      </c>
      <c r="AS1948" s="141">
        <f t="shared" si="524"/>
        <v>0</v>
      </c>
      <c r="AU1948" s="149" t="str">
        <f t="shared" si="525"/>
        <v/>
      </c>
      <c r="AV1948" s="155"/>
      <c r="AW1948" s="155"/>
      <c r="AX1948" s="155" t="str">
        <f t="shared" si="526"/>
        <v/>
      </c>
      <c r="AY1948" s="155"/>
      <c r="AZ1948" s="155"/>
      <c r="BA1948" s="151" t="str">
        <f t="shared" si="527"/>
        <v/>
      </c>
      <c r="BC1948" s="47" t="str">
        <f t="shared" si="528"/>
        <v/>
      </c>
    </row>
    <row r="1949" spans="1:55" x14ac:dyDescent="0.25">
      <c r="A1949" s="4"/>
      <c r="B1949" s="167"/>
      <c r="C1949" s="168"/>
      <c r="D1949" s="169"/>
      <c r="E1949" s="170"/>
      <c r="F1949" s="171"/>
      <c r="G1949" s="172"/>
      <c r="H1949" s="173"/>
      <c r="I1949" s="171"/>
      <c r="J1949" s="172"/>
      <c r="K1949" s="170"/>
      <c r="L1949" s="171"/>
      <c r="M1949" s="172"/>
      <c r="N1949" s="174"/>
      <c r="O1949" s="4"/>
      <c r="P1949" s="49" t="str">
        <f t="shared" si="512"/>
        <v/>
      </c>
      <c r="Q1949" s="4"/>
      <c r="S1949" s="22" t="str">
        <f t="shared" si="513"/>
        <v/>
      </c>
      <c r="T1949" s="8" t="str">
        <f t="shared" si="514"/>
        <v/>
      </c>
      <c r="U1949" s="23" t="str">
        <f t="shared" si="515"/>
        <v/>
      </c>
      <c r="W1949" s="50"/>
      <c r="Y1949" s="65" t="str">
        <f t="shared" si="516"/>
        <v/>
      </c>
      <c r="Z1949" s="8" t="str">
        <f t="shared" si="517"/>
        <v/>
      </c>
      <c r="AA1949" s="66" t="str">
        <f t="shared" si="518"/>
        <v/>
      </c>
      <c r="AC1949" s="65" t="str">
        <f>IF($G1949="", "", IF(IFERROR(INDEX('Intro &amp; Setup'!$Y$17:$Y$26, MATCH($G1949, 'Intro &amp; Setup'!$U$17:$U$26, 0)), "")="", 'Intro &amp; Setup'!$BB$15, IFERROR(INDEX('Intro &amp; Setup'!$Y$17:$Y$26, MATCH($G1949, 'Intro &amp; Setup'!$U$17:$U$26, 0)), "")))</f>
        <v/>
      </c>
      <c r="AD1949" s="8" t="str">
        <f>IF($J1949="", "", IF(IFERROR(INDEX('Intro &amp; Setup'!$Y$17:$Y$26, MATCH($J1949, 'Intro &amp; Setup'!$U$17:$U$26, 0)), "")="", 'Intro &amp; Setup'!$BB$15, IFERROR(INDEX('Intro &amp; Setup'!$Y$17:$Y$26, MATCH($J1949, 'Intro &amp; Setup'!$U$17:$U$26, 0)), "")))</f>
        <v/>
      </c>
      <c r="AE1949" s="66" t="str">
        <f>IF($M1949="", "", IF(IFERROR(INDEX('Intro &amp; Setup'!$Y$17:$Y$26, MATCH($M1949, 'Intro &amp; Setup'!$U$17:$U$26, 0)), "")="", 'Intro &amp; Setup'!$BB$15, IFERROR(INDEX('Intro &amp; Setup'!$Y$17:$Y$26, MATCH($M1949, 'Intro &amp; Setup'!$U$17:$U$26, 0)), "")))</f>
        <v/>
      </c>
      <c r="AG1949" s="65" t="str">
        <f t="shared" si="519"/>
        <v/>
      </c>
      <c r="AH1949" s="8" t="str">
        <f t="shared" si="520"/>
        <v/>
      </c>
      <c r="AI1949" s="66" t="str">
        <f t="shared" si="521"/>
        <v/>
      </c>
      <c r="AK1949" s="123" t="str">
        <f>IF(AC1949='Intro &amp; Setup'!$BB$14, $AO1949, "")</f>
        <v/>
      </c>
      <c r="AL1949" s="124" t="str">
        <f>IF(AD1949='Intro &amp; Setup'!$BB$14, $AO1949, "")</f>
        <v/>
      </c>
      <c r="AM1949" s="125" t="str">
        <f>IF(AE1949='Intro &amp; Setup'!$BB$14, $AO1949, "")</f>
        <v/>
      </c>
      <c r="AO1949" s="130" t="str">
        <f>IF(AND($B1949="", $C1949="", $D1949=""), "", IF($N1949="", 'Intro &amp; Setup'!$AB$33, $N1949))</f>
        <v/>
      </c>
      <c r="AQ1949" s="140">
        <f t="shared" si="522"/>
        <v>0</v>
      </c>
      <c r="AR1949" s="145">
        <f t="shared" si="523"/>
        <v>0</v>
      </c>
      <c r="AS1949" s="141">
        <f t="shared" si="524"/>
        <v>0</v>
      </c>
      <c r="AU1949" s="149" t="str">
        <f t="shared" si="525"/>
        <v/>
      </c>
      <c r="AV1949" s="155"/>
      <c r="AW1949" s="155"/>
      <c r="AX1949" s="155" t="str">
        <f t="shared" si="526"/>
        <v/>
      </c>
      <c r="AY1949" s="155"/>
      <c r="AZ1949" s="155"/>
      <c r="BA1949" s="151" t="str">
        <f t="shared" si="527"/>
        <v/>
      </c>
      <c r="BC1949" s="47" t="str">
        <f t="shared" si="528"/>
        <v/>
      </c>
    </row>
    <row r="1950" spans="1:55" x14ac:dyDescent="0.25">
      <c r="A1950" s="4"/>
      <c r="B1950" s="167"/>
      <c r="C1950" s="168"/>
      <c r="D1950" s="169"/>
      <c r="E1950" s="170"/>
      <c r="F1950" s="171"/>
      <c r="G1950" s="172"/>
      <c r="H1950" s="173"/>
      <c r="I1950" s="171"/>
      <c r="J1950" s="172"/>
      <c r="K1950" s="170"/>
      <c r="L1950" s="171"/>
      <c r="M1950" s="172"/>
      <c r="N1950" s="174"/>
      <c r="O1950" s="4"/>
      <c r="P1950" s="49" t="str">
        <f t="shared" si="512"/>
        <v/>
      </c>
      <c r="Q1950" s="4"/>
      <c r="S1950" s="22" t="str">
        <f t="shared" si="513"/>
        <v/>
      </c>
      <c r="T1950" s="8" t="str">
        <f t="shared" si="514"/>
        <v/>
      </c>
      <c r="U1950" s="23" t="str">
        <f t="shared" si="515"/>
        <v/>
      </c>
      <c r="W1950" s="50"/>
      <c r="Y1950" s="65" t="str">
        <f t="shared" si="516"/>
        <v/>
      </c>
      <c r="Z1950" s="8" t="str">
        <f t="shared" si="517"/>
        <v/>
      </c>
      <c r="AA1950" s="66" t="str">
        <f t="shared" si="518"/>
        <v/>
      </c>
      <c r="AC1950" s="65" t="str">
        <f>IF($G1950="", "", IF(IFERROR(INDEX('Intro &amp; Setup'!$Y$17:$Y$26, MATCH($G1950, 'Intro &amp; Setup'!$U$17:$U$26, 0)), "")="", 'Intro &amp; Setup'!$BB$15, IFERROR(INDEX('Intro &amp; Setup'!$Y$17:$Y$26, MATCH($G1950, 'Intro &amp; Setup'!$U$17:$U$26, 0)), "")))</f>
        <v/>
      </c>
      <c r="AD1950" s="8" t="str">
        <f>IF($J1950="", "", IF(IFERROR(INDEX('Intro &amp; Setup'!$Y$17:$Y$26, MATCH($J1950, 'Intro &amp; Setup'!$U$17:$U$26, 0)), "")="", 'Intro &amp; Setup'!$BB$15, IFERROR(INDEX('Intro &amp; Setup'!$Y$17:$Y$26, MATCH($J1950, 'Intro &amp; Setup'!$U$17:$U$26, 0)), "")))</f>
        <v/>
      </c>
      <c r="AE1950" s="66" t="str">
        <f>IF($M1950="", "", IF(IFERROR(INDEX('Intro &amp; Setup'!$Y$17:$Y$26, MATCH($M1950, 'Intro &amp; Setup'!$U$17:$U$26, 0)), "")="", 'Intro &amp; Setup'!$BB$15, IFERROR(INDEX('Intro &amp; Setup'!$Y$17:$Y$26, MATCH($M1950, 'Intro &amp; Setup'!$U$17:$U$26, 0)), "")))</f>
        <v/>
      </c>
      <c r="AG1950" s="65" t="str">
        <f t="shared" si="519"/>
        <v/>
      </c>
      <c r="AH1950" s="8" t="str">
        <f t="shared" si="520"/>
        <v/>
      </c>
      <c r="AI1950" s="66" t="str">
        <f t="shared" si="521"/>
        <v/>
      </c>
      <c r="AK1950" s="123" t="str">
        <f>IF(AC1950='Intro &amp; Setup'!$BB$14, $AO1950, "")</f>
        <v/>
      </c>
      <c r="AL1950" s="124" t="str">
        <f>IF(AD1950='Intro &amp; Setup'!$BB$14, $AO1950, "")</f>
        <v/>
      </c>
      <c r="AM1950" s="125" t="str">
        <f>IF(AE1950='Intro &amp; Setup'!$BB$14, $AO1950, "")</f>
        <v/>
      </c>
      <c r="AO1950" s="130" t="str">
        <f>IF(AND($B1950="", $C1950="", $D1950=""), "", IF($N1950="", 'Intro &amp; Setup'!$AB$33, $N1950))</f>
        <v/>
      </c>
      <c r="AQ1950" s="140">
        <f t="shared" si="522"/>
        <v>0</v>
      </c>
      <c r="AR1950" s="145">
        <f t="shared" si="523"/>
        <v>0</v>
      </c>
      <c r="AS1950" s="141">
        <f t="shared" si="524"/>
        <v>0</v>
      </c>
      <c r="AU1950" s="149" t="str">
        <f t="shared" si="525"/>
        <v/>
      </c>
      <c r="AV1950" s="155"/>
      <c r="AW1950" s="155"/>
      <c r="AX1950" s="155" t="str">
        <f t="shared" si="526"/>
        <v/>
      </c>
      <c r="AY1950" s="155"/>
      <c r="AZ1950" s="155"/>
      <c r="BA1950" s="151" t="str">
        <f t="shared" si="527"/>
        <v/>
      </c>
      <c r="BC1950" s="47" t="str">
        <f t="shared" si="528"/>
        <v/>
      </c>
    </row>
    <row r="1951" spans="1:55" x14ac:dyDescent="0.25">
      <c r="A1951" s="4"/>
      <c r="B1951" s="167"/>
      <c r="C1951" s="168"/>
      <c r="D1951" s="169"/>
      <c r="E1951" s="170"/>
      <c r="F1951" s="171"/>
      <c r="G1951" s="172"/>
      <c r="H1951" s="173"/>
      <c r="I1951" s="171"/>
      <c r="J1951" s="172"/>
      <c r="K1951" s="170"/>
      <c r="L1951" s="171"/>
      <c r="M1951" s="172"/>
      <c r="N1951" s="174"/>
      <c r="O1951" s="4"/>
      <c r="P1951" s="49" t="str">
        <f t="shared" si="512"/>
        <v/>
      </c>
      <c r="Q1951" s="4"/>
      <c r="S1951" s="22" t="str">
        <f t="shared" si="513"/>
        <v/>
      </c>
      <c r="T1951" s="8" t="str">
        <f t="shared" si="514"/>
        <v/>
      </c>
      <c r="U1951" s="23" t="str">
        <f t="shared" si="515"/>
        <v/>
      </c>
      <c r="W1951" s="50"/>
      <c r="Y1951" s="65" t="str">
        <f t="shared" si="516"/>
        <v/>
      </c>
      <c r="Z1951" s="8" t="str">
        <f t="shared" si="517"/>
        <v/>
      </c>
      <c r="AA1951" s="66" t="str">
        <f t="shared" si="518"/>
        <v/>
      </c>
      <c r="AC1951" s="65" t="str">
        <f>IF($G1951="", "", IF(IFERROR(INDEX('Intro &amp; Setup'!$Y$17:$Y$26, MATCH($G1951, 'Intro &amp; Setup'!$U$17:$U$26, 0)), "")="", 'Intro &amp; Setup'!$BB$15, IFERROR(INDEX('Intro &amp; Setup'!$Y$17:$Y$26, MATCH($G1951, 'Intro &amp; Setup'!$U$17:$U$26, 0)), "")))</f>
        <v/>
      </c>
      <c r="AD1951" s="8" t="str">
        <f>IF($J1951="", "", IF(IFERROR(INDEX('Intro &amp; Setup'!$Y$17:$Y$26, MATCH($J1951, 'Intro &amp; Setup'!$U$17:$U$26, 0)), "")="", 'Intro &amp; Setup'!$BB$15, IFERROR(INDEX('Intro &amp; Setup'!$Y$17:$Y$26, MATCH($J1951, 'Intro &amp; Setup'!$U$17:$U$26, 0)), "")))</f>
        <v/>
      </c>
      <c r="AE1951" s="66" t="str">
        <f>IF($M1951="", "", IF(IFERROR(INDEX('Intro &amp; Setup'!$Y$17:$Y$26, MATCH($M1951, 'Intro &amp; Setup'!$U$17:$U$26, 0)), "")="", 'Intro &amp; Setup'!$BB$15, IFERROR(INDEX('Intro &amp; Setup'!$Y$17:$Y$26, MATCH($M1951, 'Intro &amp; Setup'!$U$17:$U$26, 0)), "")))</f>
        <v/>
      </c>
      <c r="AG1951" s="65" t="str">
        <f t="shared" si="519"/>
        <v/>
      </c>
      <c r="AH1951" s="8" t="str">
        <f t="shared" si="520"/>
        <v/>
      </c>
      <c r="AI1951" s="66" t="str">
        <f t="shared" si="521"/>
        <v/>
      </c>
      <c r="AK1951" s="123" t="str">
        <f>IF(AC1951='Intro &amp; Setup'!$BB$14, $AO1951, "")</f>
        <v/>
      </c>
      <c r="AL1951" s="124" t="str">
        <f>IF(AD1951='Intro &amp; Setup'!$BB$14, $AO1951, "")</f>
        <v/>
      </c>
      <c r="AM1951" s="125" t="str">
        <f>IF(AE1951='Intro &amp; Setup'!$BB$14, $AO1951, "")</f>
        <v/>
      </c>
      <c r="AO1951" s="130" t="str">
        <f>IF(AND($B1951="", $C1951="", $D1951=""), "", IF($N1951="", 'Intro &amp; Setup'!$AB$33, $N1951))</f>
        <v/>
      </c>
      <c r="AQ1951" s="140">
        <f t="shared" si="522"/>
        <v>0</v>
      </c>
      <c r="AR1951" s="145">
        <f t="shared" si="523"/>
        <v>0</v>
      </c>
      <c r="AS1951" s="141">
        <f t="shared" si="524"/>
        <v>0</v>
      </c>
      <c r="AU1951" s="149" t="str">
        <f t="shared" si="525"/>
        <v/>
      </c>
      <c r="AV1951" s="155"/>
      <c r="AW1951" s="155"/>
      <c r="AX1951" s="155" t="str">
        <f t="shared" si="526"/>
        <v/>
      </c>
      <c r="AY1951" s="155"/>
      <c r="AZ1951" s="155"/>
      <c r="BA1951" s="151" t="str">
        <f t="shared" si="527"/>
        <v/>
      </c>
      <c r="BC1951" s="47" t="str">
        <f t="shared" si="528"/>
        <v/>
      </c>
    </row>
    <row r="1952" spans="1:55" x14ac:dyDescent="0.25">
      <c r="A1952" s="4"/>
      <c r="B1952" s="167"/>
      <c r="C1952" s="168"/>
      <c r="D1952" s="169"/>
      <c r="E1952" s="170"/>
      <c r="F1952" s="171"/>
      <c r="G1952" s="172"/>
      <c r="H1952" s="173"/>
      <c r="I1952" s="171"/>
      <c r="J1952" s="172"/>
      <c r="K1952" s="170"/>
      <c r="L1952" s="171"/>
      <c r="M1952" s="172"/>
      <c r="N1952" s="174"/>
      <c r="O1952" s="4"/>
      <c r="P1952" s="49" t="str">
        <f t="shared" si="512"/>
        <v/>
      </c>
      <c r="Q1952" s="4"/>
      <c r="S1952" s="22" t="str">
        <f t="shared" si="513"/>
        <v/>
      </c>
      <c r="T1952" s="8" t="str">
        <f t="shared" si="514"/>
        <v/>
      </c>
      <c r="U1952" s="23" t="str">
        <f t="shared" si="515"/>
        <v/>
      </c>
      <c r="W1952" s="50"/>
      <c r="Y1952" s="65" t="str">
        <f t="shared" si="516"/>
        <v/>
      </c>
      <c r="Z1952" s="8" t="str">
        <f t="shared" si="517"/>
        <v/>
      </c>
      <c r="AA1952" s="66" t="str">
        <f t="shared" si="518"/>
        <v/>
      </c>
      <c r="AC1952" s="65" t="str">
        <f>IF($G1952="", "", IF(IFERROR(INDEX('Intro &amp; Setup'!$Y$17:$Y$26, MATCH($G1952, 'Intro &amp; Setup'!$U$17:$U$26, 0)), "")="", 'Intro &amp; Setup'!$BB$15, IFERROR(INDEX('Intro &amp; Setup'!$Y$17:$Y$26, MATCH($G1952, 'Intro &amp; Setup'!$U$17:$U$26, 0)), "")))</f>
        <v/>
      </c>
      <c r="AD1952" s="8" t="str">
        <f>IF($J1952="", "", IF(IFERROR(INDEX('Intro &amp; Setup'!$Y$17:$Y$26, MATCH($J1952, 'Intro &amp; Setup'!$U$17:$U$26, 0)), "")="", 'Intro &amp; Setup'!$BB$15, IFERROR(INDEX('Intro &amp; Setup'!$Y$17:$Y$26, MATCH($J1952, 'Intro &amp; Setup'!$U$17:$U$26, 0)), "")))</f>
        <v/>
      </c>
      <c r="AE1952" s="66" t="str">
        <f>IF($M1952="", "", IF(IFERROR(INDEX('Intro &amp; Setup'!$Y$17:$Y$26, MATCH($M1952, 'Intro &amp; Setup'!$U$17:$U$26, 0)), "")="", 'Intro &amp; Setup'!$BB$15, IFERROR(INDEX('Intro &amp; Setup'!$Y$17:$Y$26, MATCH($M1952, 'Intro &amp; Setup'!$U$17:$U$26, 0)), "")))</f>
        <v/>
      </c>
      <c r="AG1952" s="65" t="str">
        <f t="shared" si="519"/>
        <v/>
      </c>
      <c r="AH1952" s="8" t="str">
        <f t="shared" si="520"/>
        <v/>
      </c>
      <c r="AI1952" s="66" t="str">
        <f t="shared" si="521"/>
        <v/>
      </c>
      <c r="AK1952" s="123" t="str">
        <f>IF(AC1952='Intro &amp; Setup'!$BB$14, $AO1952, "")</f>
        <v/>
      </c>
      <c r="AL1952" s="124" t="str">
        <f>IF(AD1952='Intro &amp; Setup'!$BB$14, $AO1952, "")</f>
        <v/>
      </c>
      <c r="AM1952" s="125" t="str">
        <f>IF(AE1952='Intro &amp; Setup'!$BB$14, $AO1952, "")</f>
        <v/>
      </c>
      <c r="AO1952" s="130" t="str">
        <f>IF(AND($B1952="", $C1952="", $D1952=""), "", IF($N1952="", 'Intro &amp; Setup'!$AB$33, $N1952))</f>
        <v/>
      </c>
      <c r="AQ1952" s="140">
        <f t="shared" si="522"/>
        <v>0</v>
      </c>
      <c r="AR1952" s="145">
        <f t="shared" si="523"/>
        <v>0</v>
      </c>
      <c r="AS1952" s="141">
        <f t="shared" si="524"/>
        <v>0</v>
      </c>
      <c r="AU1952" s="149" t="str">
        <f t="shared" si="525"/>
        <v/>
      </c>
      <c r="AV1952" s="155"/>
      <c r="AW1952" s="155"/>
      <c r="AX1952" s="155" t="str">
        <f t="shared" si="526"/>
        <v/>
      </c>
      <c r="AY1952" s="155"/>
      <c r="AZ1952" s="155"/>
      <c r="BA1952" s="151" t="str">
        <f t="shared" si="527"/>
        <v/>
      </c>
      <c r="BC1952" s="47" t="str">
        <f t="shared" si="528"/>
        <v/>
      </c>
    </row>
    <row r="1953" spans="1:55" x14ac:dyDescent="0.25">
      <c r="A1953" s="4"/>
      <c r="B1953" s="167"/>
      <c r="C1953" s="168"/>
      <c r="D1953" s="169"/>
      <c r="E1953" s="170"/>
      <c r="F1953" s="171"/>
      <c r="G1953" s="172"/>
      <c r="H1953" s="173"/>
      <c r="I1953" s="171"/>
      <c r="J1953" s="172"/>
      <c r="K1953" s="170"/>
      <c r="L1953" s="171"/>
      <c r="M1953" s="172"/>
      <c r="N1953" s="174"/>
      <c r="O1953" s="4"/>
      <c r="P1953" s="49" t="str">
        <f t="shared" si="512"/>
        <v/>
      </c>
      <c r="Q1953" s="4"/>
      <c r="S1953" s="22" t="str">
        <f t="shared" si="513"/>
        <v/>
      </c>
      <c r="T1953" s="8" t="str">
        <f t="shared" si="514"/>
        <v/>
      </c>
      <c r="U1953" s="23" t="str">
        <f t="shared" si="515"/>
        <v/>
      </c>
      <c r="W1953" s="50"/>
      <c r="Y1953" s="65" t="str">
        <f t="shared" si="516"/>
        <v/>
      </c>
      <c r="Z1953" s="8" t="str">
        <f t="shared" si="517"/>
        <v/>
      </c>
      <c r="AA1953" s="66" t="str">
        <f t="shared" si="518"/>
        <v/>
      </c>
      <c r="AC1953" s="65" t="str">
        <f>IF($G1953="", "", IF(IFERROR(INDEX('Intro &amp; Setup'!$Y$17:$Y$26, MATCH($G1953, 'Intro &amp; Setup'!$U$17:$U$26, 0)), "")="", 'Intro &amp; Setup'!$BB$15, IFERROR(INDEX('Intro &amp; Setup'!$Y$17:$Y$26, MATCH($G1953, 'Intro &amp; Setup'!$U$17:$U$26, 0)), "")))</f>
        <v/>
      </c>
      <c r="AD1953" s="8" t="str">
        <f>IF($J1953="", "", IF(IFERROR(INDEX('Intro &amp; Setup'!$Y$17:$Y$26, MATCH($J1953, 'Intro &amp; Setup'!$U$17:$U$26, 0)), "")="", 'Intro &amp; Setup'!$BB$15, IFERROR(INDEX('Intro &amp; Setup'!$Y$17:$Y$26, MATCH($J1953, 'Intro &amp; Setup'!$U$17:$U$26, 0)), "")))</f>
        <v/>
      </c>
      <c r="AE1953" s="66" t="str">
        <f>IF($M1953="", "", IF(IFERROR(INDEX('Intro &amp; Setup'!$Y$17:$Y$26, MATCH($M1953, 'Intro &amp; Setup'!$U$17:$U$26, 0)), "")="", 'Intro &amp; Setup'!$BB$15, IFERROR(INDEX('Intro &amp; Setup'!$Y$17:$Y$26, MATCH($M1953, 'Intro &amp; Setup'!$U$17:$U$26, 0)), "")))</f>
        <v/>
      </c>
      <c r="AG1953" s="65" t="str">
        <f t="shared" si="519"/>
        <v/>
      </c>
      <c r="AH1953" s="8" t="str">
        <f t="shared" si="520"/>
        <v/>
      </c>
      <c r="AI1953" s="66" t="str">
        <f t="shared" si="521"/>
        <v/>
      </c>
      <c r="AK1953" s="123" t="str">
        <f>IF(AC1953='Intro &amp; Setup'!$BB$14, $AO1953, "")</f>
        <v/>
      </c>
      <c r="AL1953" s="124" t="str">
        <f>IF(AD1953='Intro &amp; Setup'!$BB$14, $AO1953, "")</f>
        <v/>
      </c>
      <c r="AM1953" s="125" t="str">
        <f>IF(AE1953='Intro &amp; Setup'!$BB$14, $AO1953, "")</f>
        <v/>
      </c>
      <c r="AO1953" s="130" t="str">
        <f>IF(AND($B1953="", $C1953="", $D1953=""), "", IF($N1953="", 'Intro &amp; Setup'!$AB$33, $N1953))</f>
        <v/>
      </c>
      <c r="AQ1953" s="140">
        <f t="shared" si="522"/>
        <v>0</v>
      </c>
      <c r="AR1953" s="145">
        <f t="shared" si="523"/>
        <v>0</v>
      </c>
      <c r="AS1953" s="141">
        <f t="shared" si="524"/>
        <v>0</v>
      </c>
      <c r="AU1953" s="149" t="str">
        <f t="shared" si="525"/>
        <v/>
      </c>
      <c r="AV1953" s="155"/>
      <c r="AW1953" s="155"/>
      <c r="AX1953" s="155" t="str">
        <f t="shared" si="526"/>
        <v/>
      </c>
      <c r="AY1953" s="155"/>
      <c r="AZ1953" s="155"/>
      <c r="BA1953" s="151" t="str">
        <f t="shared" si="527"/>
        <v/>
      </c>
      <c r="BC1953" s="47" t="str">
        <f t="shared" si="528"/>
        <v/>
      </c>
    </row>
    <row r="1954" spans="1:55" x14ac:dyDescent="0.25">
      <c r="A1954" s="4"/>
      <c r="B1954" s="167"/>
      <c r="C1954" s="168"/>
      <c r="D1954" s="169"/>
      <c r="E1954" s="170"/>
      <c r="F1954" s="171"/>
      <c r="G1954" s="172"/>
      <c r="H1954" s="173"/>
      <c r="I1954" s="171"/>
      <c r="J1954" s="172"/>
      <c r="K1954" s="170"/>
      <c r="L1954" s="171"/>
      <c r="M1954" s="172"/>
      <c r="N1954" s="174"/>
      <c r="O1954" s="4"/>
      <c r="P1954" s="49" t="str">
        <f t="shared" si="512"/>
        <v/>
      </c>
      <c r="Q1954" s="4"/>
      <c r="S1954" s="22" t="str">
        <f t="shared" si="513"/>
        <v/>
      </c>
      <c r="T1954" s="8" t="str">
        <f t="shared" si="514"/>
        <v/>
      </c>
      <c r="U1954" s="23" t="str">
        <f t="shared" si="515"/>
        <v/>
      </c>
      <c r="W1954" s="50"/>
      <c r="Y1954" s="65" t="str">
        <f t="shared" si="516"/>
        <v/>
      </c>
      <c r="Z1954" s="8" t="str">
        <f t="shared" si="517"/>
        <v/>
      </c>
      <c r="AA1954" s="66" t="str">
        <f t="shared" si="518"/>
        <v/>
      </c>
      <c r="AC1954" s="65" t="str">
        <f>IF($G1954="", "", IF(IFERROR(INDEX('Intro &amp; Setup'!$Y$17:$Y$26, MATCH($G1954, 'Intro &amp; Setup'!$U$17:$U$26, 0)), "")="", 'Intro &amp; Setup'!$BB$15, IFERROR(INDEX('Intro &amp; Setup'!$Y$17:$Y$26, MATCH($G1954, 'Intro &amp; Setup'!$U$17:$U$26, 0)), "")))</f>
        <v/>
      </c>
      <c r="AD1954" s="8" t="str">
        <f>IF($J1954="", "", IF(IFERROR(INDEX('Intro &amp; Setup'!$Y$17:$Y$26, MATCH($J1954, 'Intro &amp; Setup'!$U$17:$U$26, 0)), "")="", 'Intro &amp; Setup'!$BB$15, IFERROR(INDEX('Intro &amp; Setup'!$Y$17:$Y$26, MATCH($J1954, 'Intro &amp; Setup'!$U$17:$U$26, 0)), "")))</f>
        <v/>
      </c>
      <c r="AE1954" s="66" t="str">
        <f>IF($M1954="", "", IF(IFERROR(INDEX('Intro &amp; Setup'!$Y$17:$Y$26, MATCH($M1954, 'Intro &amp; Setup'!$U$17:$U$26, 0)), "")="", 'Intro &amp; Setup'!$BB$15, IFERROR(INDEX('Intro &amp; Setup'!$Y$17:$Y$26, MATCH($M1954, 'Intro &amp; Setup'!$U$17:$U$26, 0)), "")))</f>
        <v/>
      </c>
      <c r="AG1954" s="65" t="str">
        <f t="shared" si="519"/>
        <v/>
      </c>
      <c r="AH1954" s="8" t="str">
        <f t="shared" si="520"/>
        <v/>
      </c>
      <c r="AI1954" s="66" t="str">
        <f t="shared" si="521"/>
        <v/>
      </c>
      <c r="AK1954" s="123" t="str">
        <f>IF(AC1954='Intro &amp; Setup'!$BB$14, $AO1954, "")</f>
        <v/>
      </c>
      <c r="AL1954" s="124" t="str">
        <f>IF(AD1954='Intro &amp; Setup'!$BB$14, $AO1954, "")</f>
        <v/>
      </c>
      <c r="AM1954" s="125" t="str">
        <f>IF(AE1954='Intro &amp; Setup'!$BB$14, $AO1954, "")</f>
        <v/>
      </c>
      <c r="AO1954" s="130" t="str">
        <f>IF(AND($B1954="", $C1954="", $D1954=""), "", IF($N1954="", 'Intro &amp; Setup'!$AB$33, $N1954))</f>
        <v/>
      </c>
      <c r="AQ1954" s="140">
        <f t="shared" si="522"/>
        <v>0</v>
      </c>
      <c r="AR1954" s="145">
        <f t="shared" si="523"/>
        <v>0</v>
      </c>
      <c r="AS1954" s="141">
        <f t="shared" si="524"/>
        <v>0</v>
      </c>
      <c r="AU1954" s="149" t="str">
        <f t="shared" si="525"/>
        <v/>
      </c>
      <c r="AV1954" s="155"/>
      <c r="AW1954" s="155"/>
      <c r="AX1954" s="155" t="str">
        <f t="shared" si="526"/>
        <v/>
      </c>
      <c r="AY1954" s="155"/>
      <c r="AZ1954" s="155"/>
      <c r="BA1954" s="151" t="str">
        <f t="shared" si="527"/>
        <v/>
      </c>
      <c r="BC1954" s="47" t="str">
        <f t="shared" si="528"/>
        <v/>
      </c>
    </row>
    <row r="1955" spans="1:55" x14ac:dyDescent="0.25">
      <c r="A1955" s="4"/>
      <c r="B1955" s="167"/>
      <c r="C1955" s="168"/>
      <c r="D1955" s="169"/>
      <c r="E1955" s="170"/>
      <c r="F1955" s="171"/>
      <c r="G1955" s="172"/>
      <c r="H1955" s="173"/>
      <c r="I1955" s="171"/>
      <c r="J1955" s="172"/>
      <c r="K1955" s="170"/>
      <c r="L1955" s="171"/>
      <c r="M1955" s="172"/>
      <c r="N1955" s="174"/>
      <c r="O1955" s="4"/>
      <c r="P1955" s="49" t="str">
        <f t="shared" si="512"/>
        <v/>
      </c>
      <c r="Q1955" s="4"/>
      <c r="S1955" s="22" t="str">
        <f t="shared" si="513"/>
        <v/>
      </c>
      <c r="T1955" s="8" t="str">
        <f t="shared" si="514"/>
        <v/>
      </c>
      <c r="U1955" s="23" t="str">
        <f t="shared" si="515"/>
        <v/>
      </c>
      <c r="W1955" s="50"/>
      <c r="Y1955" s="65" t="str">
        <f t="shared" si="516"/>
        <v/>
      </c>
      <c r="Z1955" s="8" t="str">
        <f t="shared" si="517"/>
        <v/>
      </c>
      <c r="AA1955" s="66" t="str">
        <f t="shared" si="518"/>
        <v/>
      </c>
      <c r="AC1955" s="65" t="str">
        <f>IF($G1955="", "", IF(IFERROR(INDEX('Intro &amp; Setup'!$Y$17:$Y$26, MATCH($G1955, 'Intro &amp; Setup'!$U$17:$U$26, 0)), "")="", 'Intro &amp; Setup'!$BB$15, IFERROR(INDEX('Intro &amp; Setup'!$Y$17:$Y$26, MATCH($G1955, 'Intro &amp; Setup'!$U$17:$U$26, 0)), "")))</f>
        <v/>
      </c>
      <c r="AD1955" s="8" t="str">
        <f>IF($J1955="", "", IF(IFERROR(INDEX('Intro &amp; Setup'!$Y$17:$Y$26, MATCH($J1955, 'Intro &amp; Setup'!$U$17:$U$26, 0)), "")="", 'Intro &amp; Setup'!$BB$15, IFERROR(INDEX('Intro &amp; Setup'!$Y$17:$Y$26, MATCH($J1955, 'Intro &amp; Setup'!$U$17:$U$26, 0)), "")))</f>
        <v/>
      </c>
      <c r="AE1955" s="66" t="str">
        <f>IF($M1955="", "", IF(IFERROR(INDEX('Intro &amp; Setup'!$Y$17:$Y$26, MATCH($M1955, 'Intro &amp; Setup'!$U$17:$U$26, 0)), "")="", 'Intro &amp; Setup'!$BB$15, IFERROR(INDEX('Intro &amp; Setup'!$Y$17:$Y$26, MATCH($M1955, 'Intro &amp; Setup'!$U$17:$U$26, 0)), "")))</f>
        <v/>
      </c>
      <c r="AG1955" s="65" t="str">
        <f t="shared" si="519"/>
        <v/>
      </c>
      <c r="AH1955" s="8" t="str">
        <f t="shared" si="520"/>
        <v/>
      </c>
      <c r="AI1955" s="66" t="str">
        <f t="shared" si="521"/>
        <v/>
      </c>
      <c r="AK1955" s="123" t="str">
        <f>IF(AC1955='Intro &amp; Setup'!$BB$14, $AO1955, "")</f>
        <v/>
      </c>
      <c r="AL1955" s="124" t="str">
        <f>IF(AD1955='Intro &amp; Setup'!$BB$14, $AO1955, "")</f>
        <v/>
      </c>
      <c r="AM1955" s="125" t="str">
        <f>IF(AE1955='Intro &amp; Setup'!$BB$14, $AO1955, "")</f>
        <v/>
      </c>
      <c r="AO1955" s="130" t="str">
        <f>IF(AND($B1955="", $C1955="", $D1955=""), "", IF($N1955="", 'Intro &amp; Setup'!$AB$33, $N1955))</f>
        <v/>
      </c>
      <c r="AQ1955" s="140">
        <f t="shared" si="522"/>
        <v>0</v>
      </c>
      <c r="AR1955" s="145">
        <f t="shared" si="523"/>
        <v>0</v>
      </c>
      <c r="AS1955" s="141">
        <f t="shared" si="524"/>
        <v>0</v>
      </c>
      <c r="AU1955" s="149" t="str">
        <f t="shared" si="525"/>
        <v/>
      </c>
      <c r="AV1955" s="155"/>
      <c r="AW1955" s="155"/>
      <c r="AX1955" s="155" t="str">
        <f t="shared" si="526"/>
        <v/>
      </c>
      <c r="AY1955" s="155"/>
      <c r="AZ1955" s="155"/>
      <c r="BA1955" s="151" t="str">
        <f t="shared" si="527"/>
        <v/>
      </c>
      <c r="BC1955" s="47" t="str">
        <f t="shared" si="528"/>
        <v/>
      </c>
    </row>
    <row r="1956" spans="1:55" x14ac:dyDescent="0.25">
      <c r="A1956" s="4"/>
      <c r="B1956" s="167"/>
      <c r="C1956" s="168"/>
      <c r="D1956" s="169"/>
      <c r="E1956" s="170"/>
      <c r="F1956" s="171"/>
      <c r="G1956" s="172"/>
      <c r="H1956" s="173"/>
      <c r="I1956" s="171"/>
      <c r="J1956" s="172"/>
      <c r="K1956" s="170"/>
      <c r="L1956" s="171"/>
      <c r="M1956" s="172"/>
      <c r="N1956" s="174"/>
      <c r="O1956" s="4"/>
      <c r="P1956" s="49" t="str">
        <f t="shared" si="512"/>
        <v/>
      </c>
      <c r="Q1956" s="4"/>
      <c r="S1956" s="22" t="str">
        <f t="shared" si="513"/>
        <v/>
      </c>
      <c r="T1956" s="8" t="str">
        <f t="shared" si="514"/>
        <v/>
      </c>
      <c r="U1956" s="23" t="str">
        <f t="shared" si="515"/>
        <v/>
      </c>
      <c r="W1956" s="50"/>
      <c r="Y1956" s="65" t="str">
        <f t="shared" si="516"/>
        <v/>
      </c>
      <c r="Z1956" s="8" t="str">
        <f t="shared" si="517"/>
        <v/>
      </c>
      <c r="AA1956" s="66" t="str">
        <f t="shared" si="518"/>
        <v/>
      </c>
      <c r="AC1956" s="65" t="str">
        <f>IF($G1956="", "", IF(IFERROR(INDEX('Intro &amp; Setup'!$Y$17:$Y$26, MATCH($G1956, 'Intro &amp; Setup'!$U$17:$U$26, 0)), "")="", 'Intro &amp; Setup'!$BB$15, IFERROR(INDEX('Intro &amp; Setup'!$Y$17:$Y$26, MATCH($G1956, 'Intro &amp; Setup'!$U$17:$U$26, 0)), "")))</f>
        <v/>
      </c>
      <c r="AD1956" s="8" t="str">
        <f>IF($J1956="", "", IF(IFERROR(INDEX('Intro &amp; Setup'!$Y$17:$Y$26, MATCH($J1956, 'Intro &amp; Setup'!$U$17:$U$26, 0)), "")="", 'Intro &amp; Setup'!$BB$15, IFERROR(INDEX('Intro &amp; Setup'!$Y$17:$Y$26, MATCH($J1956, 'Intro &amp; Setup'!$U$17:$U$26, 0)), "")))</f>
        <v/>
      </c>
      <c r="AE1956" s="66" t="str">
        <f>IF($M1956="", "", IF(IFERROR(INDEX('Intro &amp; Setup'!$Y$17:$Y$26, MATCH($M1956, 'Intro &amp; Setup'!$U$17:$U$26, 0)), "")="", 'Intro &amp; Setup'!$BB$15, IFERROR(INDEX('Intro &amp; Setup'!$Y$17:$Y$26, MATCH($M1956, 'Intro &amp; Setup'!$U$17:$U$26, 0)), "")))</f>
        <v/>
      </c>
      <c r="AG1956" s="65" t="str">
        <f t="shared" si="519"/>
        <v/>
      </c>
      <c r="AH1956" s="8" t="str">
        <f t="shared" si="520"/>
        <v/>
      </c>
      <c r="AI1956" s="66" t="str">
        <f t="shared" si="521"/>
        <v/>
      </c>
      <c r="AK1956" s="123" t="str">
        <f>IF(AC1956='Intro &amp; Setup'!$BB$14, $AO1956, "")</f>
        <v/>
      </c>
      <c r="AL1956" s="124" t="str">
        <f>IF(AD1956='Intro &amp; Setup'!$BB$14, $AO1956, "")</f>
        <v/>
      </c>
      <c r="AM1956" s="125" t="str">
        <f>IF(AE1956='Intro &amp; Setup'!$BB$14, $AO1956, "")</f>
        <v/>
      </c>
      <c r="AO1956" s="130" t="str">
        <f>IF(AND($B1956="", $C1956="", $D1956=""), "", IF($N1956="", 'Intro &amp; Setup'!$AB$33, $N1956))</f>
        <v/>
      </c>
      <c r="AQ1956" s="140">
        <f t="shared" si="522"/>
        <v>0</v>
      </c>
      <c r="AR1956" s="145">
        <f t="shared" si="523"/>
        <v>0</v>
      </c>
      <c r="AS1956" s="141">
        <f t="shared" si="524"/>
        <v>0</v>
      </c>
      <c r="AU1956" s="149" t="str">
        <f t="shared" si="525"/>
        <v/>
      </c>
      <c r="AV1956" s="155"/>
      <c r="AW1956" s="155"/>
      <c r="AX1956" s="155" t="str">
        <f t="shared" si="526"/>
        <v/>
      </c>
      <c r="AY1956" s="155"/>
      <c r="AZ1956" s="155"/>
      <c r="BA1956" s="151" t="str">
        <f t="shared" si="527"/>
        <v/>
      </c>
      <c r="BC1956" s="47" t="str">
        <f t="shared" si="528"/>
        <v/>
      </c>
    </row>
    <row r="1957" spans="1:55" x14ac:dyDescent="0.25">
      <c r="A1957" s="4"/>
      <c r="B1957" s="167"/>
      <c r="C1957" s="168"/>
      <c r="D1957" s="169"/>
      <c r="E1957" s="170"/>
      <c r="F1957" s="171"/>
      <c r="G1957" s="172"/>
      <c r="H1957" s="173"/>
      <c r="I1957" s="171"/>
      <c r="J1957" s="172"/>
      <c r="K1957" s="170"/>
      <c r="L1957" s="171"/>
      <c r="M1957" s="172"/>
      <c r="N1957" s="174"/>
      <c r="O1957" s="4"/>
      <c r="P1957" s="49" t="str">
        <f t="shared" si="512"/>
        <v/>
      </c>
      <c r="Q1957" s="4"/>
      <c r="S1957" s="22" t="str">
        <f t="shared" si="513"/>
        <v/>
      </c>
      <c r="T1957" s="8" t="str">
        <f t="shared" si="514"/>
        <v/>
      </c>
      <c r="U1957" s="23" t="str">
        <f t="shared" si="515"/>
        <v/>
      </c>
      <c r="W1957" s="50"/>
      <c r="Y1957" s="65" t="str">
        <f t="shared" si="516"/>
        <v/>
      </c>
      <c r="Z1957" s="8" t="str">
        <f t="shared" si="517"/>
        <v/>
      </c>
      <c r="AA1957" s="66" t="str">
        <f t="shared" si="518"/>
        <v/>
      </c>
      <c r="AC1957" s="65" t="str">
        <f>IF($G1957="", "", IF(IFERROR(INDEX('Intro &amp; Setup'!$Y$17:$Y$26, MATCH($G1957, 'Intro &amp; Setup'!$U$17:$U$26, 0)), "")="", 'Intro &amp; Setup'!$BB$15, IFERROR(INDEX('Intro &amp; Setup'!$Y$17:$Y$26, MATCH($G1957, 'Intro &amp; Setup'!$U$17:$U$26, 0)), "")))</f>
        <v/>
      </c>
      <c r="AD1957" s="8" t="str">
        <f>IF($J1957="", "", IF(IFERROR(INDEX('Intro &amp; Setup'!$Y$17:$Y$26, MATCH($J1957, 'Intro &amp; Setup'!$U$17:$U$26, 0)), "")="", 'Intro &amp; Setup'!$BB$15, IFERROR(INDEX('Intro &amp; Setup'!$Y$17:$Y$26, MATCH($J1957, 'Intro &amp; Setup'!$U$17:$U$26, 0)), "")))</f>
        <v/>
      </c>
      <c r="AE1957" s="66" t="str">
        <f>IF($M1957="", "", IF(IFERROR(INDEX('Intro &amp; Setup'!$Y$17:$Y$26, MATCH($M1957, 'Intro &amp; Setup'!$U$17:$U$26, 0)), "")="", 'Intro &amp; Setup'!$BB$15, IFERROR(INDEX('Intro &amp; Setup'!$Y$17:$Y$26, MATCH($M1957, 'Intro &amp; Setup'!$U$17:$U$26, 0)), "")))</f>
        <v/>
      </c>
      <c r="AG1957" s="65" t="str">
        <f t="shared" si="519"/>
        <v/>
      </c>
      <c r="AH1957" s="8" t="str">
        <f t="shared" si="520"/>
        <v/>
      </c>
      <c r="AI1957" s="66" t="str">
        <f t="shared" si="521"/>
        <v/>
      </c>
      <c r="AK1957" s="123" t="str">
        <f>IF(AC1957='Intro &amp; Setup'!$BB$14, $AO1957, "")</f>
        <v/>
      </c>
      <c r="AL1957" s="124" t="str">
        <f>IF(AD1957='Intro &amp; Setup'!$BB$14, $AO1957, "")</f>
        <v/>
      </c>
      <c r="AM1957" s="125" t="str">
        <f>IF(AE1957='Intro &amp; Setup'!$BB$14, $AO1957, "")</f>
        <v/>
      </c>
      <c r="AO1957" s="130" t="str">
        <f>IF(AND($B1957="", $C1957="", $D1957=""), "", IF($N1957="", 'Intro &amp; Setup'!$AB$33, $N1957))</f>
        <v/>
      </c>
      <c r="AQ1957" s="140">
        <f t="shared" si="522"/>
        <v>0</v>
      </c>
      <c r="AR1957" s="145">
        <f t="shared" si="523"/>
        <v>0</v>
      </c>
      <c r="AS1957" s="141">
        <f t="shared" si="524"/>
        <v>0</v>
      </c>
      <c r="AU1957" s="149" t="str">
        <f t="shared" si="525"/>
        <v/>
      </c>
      <c r="AV1957" s="155"/>
      <c r="AW1957" s="155"/>
      <c r="AX1957" s="155" t="str">
        <f t="shared" si="526"/>
        <v/>
      </c>
      <c r="AY1957" s="155"/>
      <c r="AZ1957" s="155"/>
      <c r="BA1957" s="151" t="str">
        <f t="shared" si="527"/>
        <v/>
      </c>
      <c r="BC1957" s="47" t="str">
        <f t="shared" si="528"/>
        <v/>
      </c>
    </row>
    <row r="1958" spans="1:55" x14ac:dyDescent="0.25">
      <c r="A1958" s="4"/>
      <c r="B1958" s="167"/>
      <c r="C1958" s="168"/>
      <c r="D1958" s="169"/>
      <c r="E1958" s="170"/>
      <c r="F1958" s="171"/>
      <c r="G1958" s="172"/>
      <c r="H1958" s="173"/>
      <c r="I1958" s="171"/>
      <c r="J1958" s="172"/>
      <c r="K1958" s="170"/>
      <c r="L1958" s="171"/>
      <c r="M1958" s="172"/>
      <c r="N1958" s="174"/>
      <c r="O1958" s="4"/>
      <c r="P1958" s="49" t="str">
        <f t="shared" si="512"/>
        <v/>
      </c>
      <c r="Q1958" s="4"/>
      <c r="S1958" s="22" t="str">
        <f t="shared" si="513"/>
        <v/>
      </c>
      <c r="T1958" s="8" t="str">
        <f t="shared" si="514"/>
        <v/>
      </c>
      <c r="U1958" s="23" t="str">
        <f t="shared" si="515"/>
        <v/>
      </c>
      <c r="W1958" s="50"/>
      <c r="Y1958" s="65" t="str">
        <f t="shared" si="516"/>
        <v/>
      </c>
      <c r="Z1958" s="8" t="str">
        <f t="shared" si="517"/>
        <v/>
      </c>
      <c r="AA1958" s="66" t="str">
        <f t="shared" si="518"/>
        <v/>
      </c>
      <c r="AC1958" s="65" t="str">
        <f>IF($G1958="", "", IF(IFERROR(INDEX('Intro &amp; Setup'!$Y$17:$Y$26, MATCH($G1958, 'Intro &amp; Setup'!$U$17:$U$26, 0)), "")="", 'Intro &amp; Setup'!$BB$15, IFERROR(INDEX('Intro &amp; Setup'!$Y$17:$Y$26, MATCH($G1958, 'Intro &amp; Setup'!$U$17:$U$26, 0)), "")))</f>
        <v/>
      </c>
      <c r="AD1958" s="8" t="str">
        <f>IF($J1958="", "", IF(IFERROR(INDEX('Intro &amp; Setup'!$Y$17:$Y$26, MATCH($J1958, 'Intro &amp; Setup'!$U$17:$U$26, 0)), "")="", 'Intro &amp; Setup'!$BB$15, IFERROR(INDEX('Intro &amp; Setup'!$Y$17:$Y$26, MATCH($J1958, 'Intro &amp; Setup'!$U$17:$U$26, 0)), "")))</f>
        <v/>
      </c>
      <c r="AE1958" s="66" t="str">
        <f>IF($M1958="", "", IF(IFERROR(INDEX('Intro &amp; Setup'!$Y$17:$Y$26, MATCH($M1958, 'Intro &amp; Setup'!$U$17:$U$26, 0)), "")="", 'Intro &amp; Setup'!$BB$15, IFERROR(INDEX('Intro &amp; Setup'!$Y$17:$Y$26, MATCH($M1958, 'Intro &amp; Setup'!$U$17:$U$26, 0)), "")))</f>
        <v/>
      </c>
      <c r="AG1958" s="65" t="str">
        <f t="shared" si="519"/>
        <v/>
      </c>
      <c r="AH1958" s="8" t="str">
        <f t="shared" si="520"/>
        <v/>
      </c>
      <c r="AI1958" s="66" t="str">
        <f t="shared" si="521"/>
        <v/>
      </c>
      <c r="AK1958" s="123" t="str">
        <f>IF(AC1958='Intro &amp; Setup'!$BB$14, $AO1958, "")</f>
        <v/>
      </c>
      <c r="AL1958" s="124" t="str">
        <f>IF(AD1958='Intro &amp; Setup'!$BB$14, $AO1958, "")</f>
        <v/>
      </c>
      <c r="AM1958" s="125" t="str">
        <f>IF(AE1958='Intro &amp; Setup'!$BB$14, $AO1958, "")</f>
        <v/>
      </c>
      <c r="AO1958" s="130" t="str">
        <f>IF(AND($B1958="", $C1958="", $D1958=""), "", IF($N1958="", 'Intro &amp; Setup'!$AB$33, $N1958))</f>
        <v/>
      </c>
      <c r="AQ1958" s="140">
        <f t="shared" si="522"/>
        <v>0</v>
      </c>
      <c r="AR1958" s="145">
        <f t="shared" si="523"/>
        <v>0</v>
      </c>
      <c r="AS1958" s="141">
        <f t="shared" si="524"/>
        <v>0</v>
      </c>
      <c r="AU1958" s="149" t="str">
        <f t="shared" si="525"/>
        <v/>
      </c>
      <c r="AV1958" s="155"/>
      <c r="AW1958" s="155"/>
      <c r="AX1958" s="155" t="str">
        <f t="shared" si="526"/>
        <v/>
      </c>
      <c r="AY1958" s="155"/>
      <c r="AZ1958" s="155"/>
      <c r="BA1958" s="151" t="str">
        <f t="shared" si="527"/>
        <v/>
      </c>
      <c r="BC1958" s="47" t="str">
        <f t="shared" si="528"/>
        <v/>
      </c>
    </row>
    <row r="1959" spans="1:55" x14ac:dyDescent="0.25">
      <c r="A1959" s="4"/>
      <c r="B1959" s="167"/>
      <c r="C1959" s="168"/>
      <c r="D1959" s="169"/>
      <c r="E1959" s="170"/>
      <c r="F1959" s="171"/>
      <c r="G1959" s="172"/>
      <c r="H1959" s="173"/>
      <c r="I1959" s="171"/>
      <c r="J1959" s="172"/>
      <c r="K1959" s="170"/>
      <c r="L1959" s="171"/>
      <c r="M1959" s="172"/>
      <c r="N1959" s="174"/>
      <c r="O1959" s="4"/>
      <c r="P1959" s="49" t="str">
        <f t="shared" si="512"/>
        <v/>
      </c>
      <c r="Q1959" s="4"/>
      <c r="S1959" s="22" t="str">
        <f t="shared" si="513"/>
        <v/>
      </c>
      <c r="T1959" s="8" t="str">
        <f t="shared" si="514"/>
        <v/>
      </c>
      <c r="U1959" s="23" t="str">
        <f t="shared" si="515"/>
        <v/>
      </c>
      <c r="W1959" s="50"/>
      <c r="Y1959" s="65" t="str">
        <f t="shared" si="516"/>
        <v/>
      </c>
      <c r="Z1959" s="8" t="str">
        <f t="shared" si="517"/>
        <v/>
      </c>
      <c r="AA1959" s="66" t="str">
        <f t="shared" si="518"/>
        <v/>
      </c>
      <c r="AC1959" s="65" t="str">
        <f>IF($G1959="", "", IF(IFERROR(INDEX('Intro &amp; Setup'!$Y$17:$Y$26, MATCH($G1959, 'Intro &amp; Setup'!$U$17:$U$26, 0)), "")="", 'Intro &amp; Setup'!$BB$15, IFERROR(INDEX('Intro &amp; Setup'!$Y$17:$Y$26, MATCH($G1959, 'Intro &amp; Setup'!$U$17:$U$26, 0)), "")))</f>
        <v/>
      </c>
      <c r="AD1959" s="8" t="str">
        <f>IF($J1959="", "", IF(IFERROR(INDEX('Intro &amp; Setup'!$Y$17:$Y$26, MATCH($J1959, 'Intro &amp; Setup'!$U$17:$U$26, 0)), "")="", 'Intro &amp; Setup'!$BB$15, IFERROR(INDEX('Intro &amp; Setup'!$Y$17:$Y$26, MATCH($J1959, 'Intro &amp; Setup'!$U$17:$U$26, 0)), "")))</f>
        <v/>
      </c>
      <c r="AE1959" s="66" t="str">
        <f>IF($M1959="", "", IF(IFERROR(INDEX('Intro &amp; Setup'!$Y$17:$Y$26, MATCH($M1959, 'Intro &amp; Setup'!$U$17:$U$26, 0)), "")="", 'Intro &amp; Setup'!$BB$15, IFERROR(INDEX('Intro &amp; Setup'!$Y$17:$Y$26, MATCH($M1959, 'Intro &amp; Setup'!$U$17:$U$26, 0)), "")))</f>
        <v/>
      </c>
      <c r="AG1959" s="65" t="str">
        <f t="shared" si="519"/>
        <v/>
      </c>
      <c r="AH1959" s="8" t="str">
        <f t="shared" si="520"/>
        <v/>
      </c>
      <c r="AI1959" s="66" t="str">
        <f t="shared" si="521"/>
        <v/>
      </c>
      <c r="AK1959" s="123" t="str">
        <f>IF(AC1959='Intro &amp; Setup'!$BB$14, $AO1959, "")</f>
        <v/>
      </c>
      <c r="AL1959" s="124" t="str">
        <f>IF(AD1959='Intro &amp; Setup'!$BB$14, $AO1959, "")</f>
        <v/>
      </c>
      <c r="AM1959" s="125" t="str">
        <f>IF(AE1959='Intro &amp; Setup'!$BB$14, $AO1959, "")</f>
        <v/>
      </c>
      <c r="AO1959" s="130" t="str">
        <f>IF(AND($B1959="", $C1959="", $D1959=""), "", IF($N1959="", 'Intro &amp; Setup'!$AB$33, $N1959))</f>
        <v/>
      </c>
      <c r="AQ1959" s="140">
        <f t="shared" si="522"/>
        <v>0</v>
      </c>
      <c r="AR1959" s="145">
        <f t="shared" si="523"/>
        <v>0</v>
      </c>
      <c r="AS1959" s="141">
        <f t="shared" si="524"/>
        <v>0</v>
      </c>
      <c r="AU1959" s="149" t="str">
        <f t="shared" si="525"/>
        <v/>
      </c>
      <c r="AV1959" s="155"/>
      <c r="AW1959" s="155"/>
      <c r="AX1959" s="155" t="str">
        <f t="shared" si="526"/>
        <v/>
      </c>
      <c r="AY1959" s="155"/>
      <c r="AZ1959" s="155"/>
      <c r="BA1959" s="151" t="str">
        <f t="shared" si="527"/>
        <v/>
      </c>
      <c r="BC1959" s="47" t="str">
        <f t="shared" si="528"/>
        <v/>
      </c>
    </row>
    <row r="1960" spans="1:55" x14ac:dyDescent="0.25">
      <c r="A1960" s="4"/>
      <c r="B1960" s="167"/>
      <c r="C1960" s="168"/>
      <c r="D1960" s="169"/>
      <c r="E1960" s="170"/>
      <c r="F1960" s="171"/>
      <c r="G1960" s="172"/>
      <c r="H1960" s="173"/>
      <c r="I1960" s="171"/>
      <c r="J1960" s="172"/>
      <c r="K1960" s="170"/>
      <c r="L1960" s="171"/>
      <c r="M1960" s="172"/>
      <c r="N1960" s="174"/>
      <c r="O1960" s="4"/>
      <c r="P1960" s="49" t="str">
        <f t="shared" si="512"/>
        <v/>
      </c>
      <c r="Q1960" s="4"/>
      <c r="S1960" s="22" t="str">
        <f t="shared" si="513"/>
        <v/>
      </c>
      <c r="T1960" s="8" t="str">
        <f t="shared" si="514"/>
        <v/>
      </c>
      <c r="U1960" s="23" t="str">
        <f t="shared" si="515"/>
        <v/>
      </c>
      <c r="W1960" s="50"/>
      <c r="Y1960" s="65" t="str">
        <f t="shared" si="516"/>
        <v/>
      </c>
      <c r="Z1960" s="8" t="str">
        <f t="shared" si="517"/>
        <v/>
      </c>
      <c r="AA1960" s="66" t="str">
        <f t="shared" si="518"/>
        <v/>
      </c>
      <c r="AC1960" s="65" t="str">
        <f>IF($G1960="", "", IF(IFERROR(INDEX('Intro &amp; Setup'!$Y$17:$Y$26, MATCH($G1960, 'Intro &amp; Setup'!$U$17:$U$26, 0)), "")="", 'Intro &amp; Setup'!$BB$15, IFERROR(INDEX('Intro &amp; Setup'!$Y$17:$Y$26, MATCH($G1960, 'Intro &amp; Setup'!$U$17:$U$26, 0)), "")))</f>
        <v/>
      </c>
      <c r="AD1960" s="8" t="str">
        <f>IF($J1960="", "", IF(IFERROR(INDEX('Intro &amp; Setup'!$Y$17:$Y$26, MATCH($J1960, 'Intro &amp; Setup'!$U$17:$U$26, 0)), "")="", 'Intro &amp; Setup'!$BB$15, IFERROR(INDEX('Intro &amp; Setup'!$Y$17:$Y$26, MATCH($J1960, 'Intro &amp; Setup'!$U$17:$U$26, 0)), "")))</f>
        <v/>
      </c>
      <c r="AE1960" s="66" t="str">
        <f>IF($M1960="", "", IF(IFERROR(INDEX('Intro &amp; Setup'!$Y$17:$Y$26, MATCH($M1960, 'Intro &amp; Setup'!$U$17:$U$26, 0)), "")="", 'Intro &amp; Setup'!$BB$15, IFERROR(INDEX('Intro &amp; Setup'!$Y$17:$Y$26, MATCH($M1960, 'Intro &amp; Setup'!$U$17:$U$26, 0)), "")))</f>
        <v/>
      </c>
      <c r="AG1960" s="65" t="str">
        <f t="shared" si="519"/>
        <v/>
      </c>
      <c r="AH1960" s="8" t="str">
        <f t="shared" si="520"/>
        <v/>
      </c>
      <c r="AI1960" s="66" t="str">
        <f t="shared" si="521"/>
        <v/>
      </c>
      <c r="AK1960" s="123" t="str">
        <f>IF(AC1960='Intro &amp; Setup'!$BB$14, $AO1960, "")</f>
        <v/>
      </c>
      <c r="AL1960" s="124" t="str">
        <f>IF(AD1960='Intro &amp; Setup'!$BB$14, $AO1960, "")</f>
        <v/>
      </c>
      <c r="AM1960" s="125" t="str">
        <f>IF(AE1960='Intro &amp; Setup'!$BB$14, $AO1960, "")</f>
        <v/>
      </c>
      <c r="AO1960" s="130" t="str">
        <f>IF(AND($B1960="", $C1960="", $D1960=""), "", IF($N1960="", 'Intro &amp; Setup'!$AB$33, $N1960))</f>
        <v/>
      </c>
      <c r="AQ1960" s="140">
        <f t="shared" si="522"/>
        <v>0</v>
      </c>
      <c r="AR1960" s="145">
        <f t="shared" si="523"/>
        <v>0</v>
      </c>
      <c r="AS1960" s="141">
        <f t="shared" si="524"/>
        <v>0</v>
      </c>
      <c r="AU1960" s="149" t="str">
        <f t="shared" si="525"/>
        <v/>
      </c>
      <c r="AV1960" s="155"/>
      <c r="AW1960" s="155"/>
      <c r="AX1960" s="155" t="str">
        <f t="shared" si="526"/>
        <v/>
      </c>
      <c r="AY1960" s="155"/>
      <c r="AZ1960" s="155"/>
      <c r="BA1960" s="151" t="str">
        <f t="shared" si="527"/>
        <v/>
      </c>
      <c r="BC1960" s="47" t="str">
        <f t="shared" si="528"/>
        <v/>
      </c>
    </row>
    <row r="1961" spans="1:55" x14ac:dyDescent="0.25">
      <c r="A1961" s="4"/>
      <c r="B1961" s="167"/>
      <c r="C1961" s="168"/>
      <c r="D1961" s="169"/>
      <c r="E1961" s="170"/>
      <c r="F1961" s="171"/>
      <c r="G1961" s="172"/>
      <c r="H1961" s="173"/>
      <c r="I1961" s="171"/>
      <c r="J1961" s="172"/>
      <c r="K1961" s="170"/>
      <c r="L1961" s="171"/>
      <c r="M1961" s="172"/>
      <c r="N1961" s="174"/>
      <c r="O1961" s="4"/>
      <c r="P1961" s="49" t="str">
        <f t="shared" si="512"/>
        <v/>
      </c>
      <c r="Q1961" s="4"/>
      <c r="S1961" s="22" t="str">
        <f t="shared" si="513"/>
        <v/>
      </c>
      <c r="T1961" s="8" t="str">
        <f t="shared" si="514"/>
        <v/>
      </c>
      <c r="U1961" s="23" t="str">
        <f t="shared" si="515"/>
        <v/>
      </c>
      <c r="W1961" s="50"/>
      <c r="Y1961" s="65" t="str">
        <f t="shared" si="516"/>
        <v/>
      </c>
      <c r="Z1961" s="8" t="str">
        <f t="shared" si="517"/>
        <v/>
      </c>
      <c r="AA1961" s="66" t="str">
        <f t="shared" si="518"/>
        <v/>
      </c>
      <c r="AC1961" s="65" t="str">
        <f>IF($G1961="", "", IF(IFERROR(INDEX('Intro &amp; Setup'!$Y$17:$Y$26, MATCH($G1961, 'Intro &amp; Setup'!$U$17:$U$26, 0)), "")="", 'Intro &amp; Setup'!$BB$15, IFERROR(INDEX('Intro &amp; Setup'!$Y$17:$Y$26, MATCH($G1961, 'Intro &amp; Setup'!$U$17:$U$26, 0)), "")))</f>
        <v/>
      </c>
      <c r="AD1961" s="8" t="str">
        <f>IF($J1961="", "", IF(IFERROR(INDEX('Intro &amp; Setup'!$Y$17:$Y$26, MATCH($J1961, 'Intro &amp; Setup'!$U$17:$U$26, 0)), "")="", 'Intro &amp; Setup'!$BB$15, IFERROR(INDEX('Intro &amp; Setup'!$Y$17:$Y$26, MATCH($J1961, 'Intro &amp; Setup'!$U$17:$U$26, 0)), "")))</f>
        <v/>
      </c>
      <c r="AE1961" s="66" t="str">
        <f>IF($M1961="", "", IF(IFERROR(INDEX('Intro &amp; Setup'!$Y$17:$Y$26, MATCH($M1961, 'Intro &amp; Setup'!$U$17:$U$26, 0)), "")="", 'Intro &amp; Setup'!$BB$15, IFERROR(INDEX('Intro &amp; Setup'!$Y$17:$Y$26, MATCH($M1961, 'Intro &amp; Setup'!$U$17:$U$26, 0)), "")))</f>
        <v/>
      </c>
      <c r="AG1961" s="65" t="str">
        <f t="shared" si="519"/>
        <v/>
      </c>
      <c r="AH1961" s="8" t="str">
        <f t="shared" si="520"/>
        <v/>
      </c>
      <c r="AI1961" s="66" t="str">
        <f t="shared" si="521"/>
        <v/>
      </c>
      <c r="AK1961" s="123" t="str">
        <f>IF(AC1961='Intro &amp; Setup'!$BB$14, $AO1961, "")</f>
        <v/>
      </c>
      <c r="AL1961" s="124" t="str">
        <f>IF(AD1961='Intro &amp; Setup'!$BB$14, $AO1961, "")</f>
        <v/>
      </c>
      <c r="AM1961" s="125" t="str">
        <f>IF(AE1961='Intro &amp; Setup'!$BB$14, $AO1961, "")</f>
        <v/>
      </c>
      <c r="AO1961" s="130" t="str">
        <f>IF(AND($B1961="", $C1961="", $D1961=""), "", IF($N1961="", 'Intro &amp; Setup'!$AB$33, $N1961))</f>
        <v/>
      </c>
      <c r="AQ1961" s="140">
        <f t="shared" si="522"/>
        <v>0</v>
      </c>
      <c r="AR1961" s="145">
        <f t="shared" si="523"/>
        <v>0</v>
      </c>
      <c r="AS1961" s="141">
        <f t="shared" si="524"/>
        <v>0</v>
      </c>
      <c r="AU1961" s="149" t="str">
        <f t="shared" si="525"/>
        <v/>
      </c>
      <c r="AV1961" s="155"/>
      <c r="AW1961" s="155"/>
      <c r="AX1961" s="155" t="str">
        <f t="shared" si="526"/>
        <v/>
      </c>
      <c r="AY1961" s="155"/>
      <c r="AZ1961" s="155"/>
      <c r="BA1961" s="151" t="str">
        <f t="shared" si="527"/>
        <v/>
      </c>
      <c r="BC1961" s="47" t="str">
        <f t="shared" si="528"/>
        <v/>
      </c>
    </row>
    <row r="1962" spans="1:55" x14ac:dyDescent="0.25">
      <c r="A1962" s="4"/>
      <c r="B1962" s="167"/>
      <c r="C1962" s="168"/>
      <c r="D1962" s="169"/>
      <c r="E1962" s="170"/>
      <c r="F1962" s="171"/>
      <c r="G1962" s="172"/>
      <c r="H1962" s="173"/>
      <c r="I1962" s="171"/>
      <c r="J1962" s="172"/>
      <c r="K1962" s="170"/>
      <c r="L1962" s="171"/>
      <c r="M1962" s="172"/>
      <c r="N1962" s="174"/>
      <c r="O1962" s="4"/>
      <c r="P1962" s="49" t="str">
        <f t="shared" si="512"/>
        <v/>
      </c>
      <c r="Q1962" s="4"/>
      <c r="S1962" s="22" t="str">
        <f t="shared" si="513"/>
        <v/>
      </c>
      <c r="T1962" s="8" t="str">
        <f t="shared" si="514"/>
        <v/>
      </c>
      <c r="U1962" s="23" t="str">
        <f t="shared" si="515"/>
        <v/>
      </c>
      <c r="W1962" s="50"/>
      <c r="Y1962" s="65" t="str">
        <f t="shared" si="516"/>
        <v/>
      </c>
      <c r="Z1962" s="8" t="str">
        <f t="shared" si="517"/>
        <v/>
      </c>
      <c r="AA1962" s="66" t="str">
        <f t="shared" si="518"/>
        <v/>
      </c>
      <c r="AC1962" s="65" t="str">
        <f>IF($G1962="", "", IF(IFERROR(INDEX('Intro &amp; Setup'!$Y$17:$Y$26, MATCH($G1962, 'Intro &amp; Setup'!$U$17:$U$26, 0)), "")="", 'Intro &amp; Setup'!$BB$15, IFERROR(INDEX('Intro &amp; Setup'!$Y$17:$Y$26, MATCH($G1962, 'Intro &amp; Setup'!$U$17:$U$26, 0)), "")))</f>
        <v/>
      </c>
      <c r="AD1962" s="8" t="str">
        <f>IF($J1962="", "", IF(IFERROR(INDEX('Intro &amp; Setup'!$Y$17:$Y$26, MATCH($J1962, 'Intro &amp; Setup'!$U$17:$U$26, 0)), "")="", 'Intro &amp; Setup'!$BB$15, IFERROR(INDEX('Intro &amp; Setup'!$Y$17:$Y$26, MATCH($J1962, 'Intro &amp; Setup'!$U$17:$U$26, 0)), "")))</f>
        <v/>
      </c>
      <c r="AE1962" s="66" t="str">
        <f>IF($M1962="", "", IF(IFERROR(INDEX('Intro &amp; Setup'!$Y$17:$Y$26, MATCH($M1962, 'Intro &amp; Setup'!$U$17:$U$26, 0)), "")="", 'Intro &amp; Setup'!$BB$15, IFERROR(INDEX('Intro &amp; Setup'!$Y$17:$Y$26, MATCH($M1962, 'Intro &amp; Setup'!$U$17:$U$26, 0)), "")))</f>
        <v/>
      </c>
      <c r="AG1962" s="65" t="str">
        <f t="shared" si="519"/>
        <v/>
      </c>
      <c r="AH1962" s="8" t="str">
        <f t="shared" si="520"/>
        <v/>
      </c>
      <c r="AI1962" s="66" t="str">
        <f t="shared" si="521"/>
        <v/>
      </c>
      <c r="AK1962" s="123" t="str">
        <f>IF(AC1962='Intro &amp; Setup'!$BB$14, $AO1962, "")</f>
        <v/>
      </c>
      <c r="AL1962" s="124" t="str">
        <f>IF(AD1962='Intro &amp; Setup'!$BB$14, $AO1962, "")</f>
        <v/>
      </c>
      <c r="AM1962" s="125" t="str">
        <f>IF(AE1962='Intro &amp; Setup'!$BB$14, $AO1962, "")</f>
        <v/>
      </c>
      <c r="AO1962" s="130" t="str">
        <f>IF(AND($B1962="", $C1962="", $D1962=""), "", IF($N1962="", 'Intro &amp; Setup'!$AB$33, $N1962))</f>
        <v/>
      </c>
      <c r="AQ1962" s="140">
        <f t="shared" si="522"/>
        <v>0</v>
      </c>
      <c r="AR1962" s="145">
        <f t="shared" si="523"/>
        <v>0</v>
      </c>
      <c r="AS1962" s="141">
        <f t="shared" si="524"/>
        <v>0</v>
      </c>
      <c r="AU1962" s="149" t="str">
        <f t="shared" si="525"/>
        <v/>
      </c>
      <c r="AV1962" s="155"/>
      <c r="AW1962" s="155"/>
      <c r="AX1962" s="155" t="str">
        <f t="shared" si="526"/>
        <v/>
      </c>
      <c r="AY1962" s="155"/>
      <c r="AZ1962" s="155"/>
      <c r="BA1962" s="151" t="str">
        <f t="shared" si="527"/>
        <v/>
      </c>
      <c r="BC1962" s="47" t="str">
        <f t="shared" si="528"/>
        <v/>
      </c>
    </row>
    <row r="1963" spans="1:55" x14ac:dyDescent="0.25">
      <c r="A1963" s="4"/>
      <c r="B1963" s="167"/>
      <c r="C1963" s="168"/>
      <c r="D1963" s="169"/>
      <c r="E1963" s="170"/>
      <c r="F1963" s="171"/>
      <c r="G1963" s="172"/>
      <c r="H1963" s="173"/>
      <c r="I1963" s="171"/>
      <c r="J1963" s="172"/>
      <c r="K1963" s="170"/>
      <c r="L1963" s="171"/>
      <c r="M1963" s="172"/>
      <c r="N1963" s="174"/>
      <c r="O1963" s="4"/>
      <c r="P1963" s="49" t="str">
        <f t="shared" si="512"/>
        <v/>
      </c>
      <c r="Q1963" s="4"/>
      <c r="S1963" s="22" t="str">
        <f t="shared" si="513"/>
        <v/>
      </c>
      <c r="T1963" s="8" t="str">
        <f t="shared" si="514"/>
        <v/>
      </c>
      <c r="U1963" s="23" t="str">
        <f t="shared" si="515"/>
        <v/>
      </c>
      <c r="W1963" s="50"/>
      <c r="Y1963" s="65" t="str">
        <f t="shared" si="516"/>
        <v/>
      </c>
      <c r="Z1963" s="8" t="str">
        <f t="shared" si="517"/>
        <v/>
      </c>
      <c r="AA1963" s="66" t="str">
        <f t="shared" si="518"/>
        <v/>
      </c>
      <c r="AC1963" s="65" t="str">
        <f>IF($G1963="", "", IF(IFERROR(INDEX('Intro &amp; Setup'!$Y$17:$Y$26, MATCH($G1963, 'Intro &amp; Setup'!$U$17:$U$26, 0)), "")="", 'Intro &amp; Setup'!$BB$15, IFERROR(INDEX('Intro &amp; Setup'!$Y$17:$Y$26, MATCH($G1963, 'Intro &amp; Setup'!$U$17:$U$26, 0)), "")))</f>
        <v/>
      </c>
      <c r="AD1963" s="8" t="str">
        <f>IF($J1963="", "", IF(IFERROR(INDEX('Intro &amp; Setup'!$Y$17:$Y$26, MATCH($J1963, 'Intro &amp; Setup'!$U$17:$U$26, 0)), "")="", 'Intro &amp; Setup'!$BB$15, IFERROR(INDEX('Intro &amp; Setup'!$Y$17:$Y$26, MATCH($J1963, 'Intro &amp; Setup'!$U$17:$U$26, 0)), "")))</f>
        <v/>
      </c>
      <c r="AE1963" s="66" t="str">
        <f>IF($M1963="", "", IF(IFERROR(INDEX('Intro &amp; Setup'!$Y$17:$Y$26, MATCH($M1963, 'Intro &amp; Setup'!$U$17:$U$26, 0)), "")="", 'Intro &amp; Setup'!$BB$15, IFERROR(INDEX('Intro &amp; Setup'!$Y$17:$Y$26, MATCH($M1963, 'Intro &amp; Setup'!$U$17:$U$26, 0)), "")))</f>
        <v/>
      </c>
      <c r="AG1963" s="65" t="str">
        <f t="shared" si="519"/>
        <v/>
      </c>
      <c r="AH1963" s="8" t="str">
        <f t="shared" si="520"/>
        <v/>
      </c>
      <c r="AI1963" s="66" t="str">
        <f t="shared" si="521"/>
        <v/>
      </c>
      <c r="AK1963" s="123" t="str">
        <f>IF(AC1963='Intro &amp; Setup'!$BB$14, $AO1963, "")</f>
        <v/>
      </c>
      <c r="AL1963" s="124" t="str">
        <f>IF(AD1963='Intro &amp; Setup'!$BB$14, $AO1963, "")</f>
        <v/>
      </c>
      <c r="AM1963" s="125" t="str">
        <f>IF(AE1963='Intro &amp; Setup'!$BB$14, $AO1963, "")</f>
        <v/>
      </c>
      <c r="AO1963" s="130" t="str">
        <f>IF(AND($B1963="", $C1963="", $D1963=""), "", IF($N1963="", 'Intro &amp; Setup'!$AB$33, $N1963))</f>
        <v/>
      </c>
      <c r="AQ1963" s="140">
        <f t="shared" si="522"/>
        <v>0</v>
      </c>
      <c r="AR1963" s="145">
        <f t="shared" si="523"/>
        <v>0</v>
      </c>
      <c r="AS1963" s="141">
        <f t="shared" si="524"/>
        <v>0</v>
      </c>
      <c r="AU1963" s="149" t="str">
        <f t="shared" si="525"/>
        <v/>
      </c>
      <c r="AV1963" s="155"/>
      <c r="AW1963" s="155"/>
      <c r="AX1963" s="155" t="str">
        <f t="shared" si="526"/>
        <v/>
      </c>
      <c r="AY1963" s="155"/>
      <c r="AZ1963" s="155"/>
      <c r="BA1963" s="151" t="str">
        <f t="shared" si="527"/>
        <v/>
      </c>
      <c r="BC1963" s="47" t="str">
        <f t="shared" si="528"/>
        <v/>
      </c>
    </row>
    <row r="1964" spans="1:55" x14ac:dyDescent="0.25">
      <c r="A1964" s="4"/>
      <c r="B1964" s="167"/>
      <c r="C1964" s="168"/>
      <c r="D1964" s="169"/>
      <c r="E1964" s="170"/>
      <c r="F1964" s="171"/>
      <c r="G1964" s="172"/>
      <c r="H1964" s="173"/>
      <c r="I1964" s="171"/>
      <c r="J1964" s="172"/>
      <c r="K1964" s="170"/>
      <c r="L1964" s="171"/>
      <c r="M1964" s="172"/>
      <c r="N1964" s="174"/>
      <c r="O1964" s="4"/>
      <c r="P1964" s="49" t="str">
        <f t="shared" si="512"/>
        <v/>
      </c>
      <c r="Q1964" s="4"/>
      <c r="S1964" s="22" t="str">
        <f t="shared" si="513"/>
        <v/>
      </c>
      <c r="T1964" s="8" t="str">
        <f t="shared" si="514"/>
        <v/>
      </c>
      <c r="U1964" s="23" t="str">
        <f t="shared" si="515"/>
        <v/>
      </c>
      <c r="W1964" s="50"/>
      <c r="Y1964" s="65" t="str">
        <f t="shared" si="516"/>
        <v/>
      </c>
      <c r="Z1964" s="8" t="str">
        <f t="shared" si="517"/>
        <v/>
      </c>
      <c r="AA1964" s="66" t="str">
        <f t="shared" si="518"/>
        <v/>
      </c>
      <c r="AC1964" s="65" t="str">
        <f>IF($G1964="", "", IF(IFERROR(INDEX('Intro &amp; Setup'!$Y$17:$Y$26, MATCH($G1964, 'Intro &amp; Setup'!$U$17:$U$26, 0)), "")="", 'Intro &amp; Setup'!$BB$15, IFERROR(INDEX('Intro &amp; Setup'!$Y$17:$Y$26, MATCH($G1964, 'Intro &amp; Setup'!$U$17:$U$26, 0)), "")))</f>
        <v/>
      </c>
      <c r="AD1964" s="8" t="str">
        <f>IF($J1964="", "", IF(IFERROR(INDEX('Intro &amp; Setup'!$Y$17:$Y$26, MATCH($J1964, 'Intro &amp; Setup'!$U$17:$U$26, 0)), "")="", 'Intro &amp; Setup'!$BB$15, IFERROR(INDEX('Intro &amp; Setup'!$Y$17:$Y$26, MATCH($J1964, 'Intro &amp; Setup'!$U$17:$U$26, 0)), "")))</f>
        <v/>
      </c>
      <c r="AE1964" s="66" t="str">
        <f>IF($M1964="", "", IF(IFERROR(INDEX('Intro &amp; Setup'!$Y$17:$Y$26, MATCH($M1964, 'Intro &amp; Setup'!$U$17:$U$26, 0)), "")="", 'Intro &amp; Setup'!$BB$15, IFERROR(INDEX('Intro &amp; Setup'!$Y$17:$Y$26, MATCH($M1964, 'Intro &amp; Setup'!$U$17:$U$26, 0)), "")))</f>
        <v/>
      </c>
      <c r="AG1964" s="65" t="str">
        <f t="shared" si="519"/>
        <v/>
      </c>
      <c r="AH1964" s="8" t="str">
        <f t="shared" si="520"/>
        <v/>
      </c>
      <c r="AI1964" s="66" t="str">
        <f t="shared" si="521"/>
        <v/>
      </c>
      <c r="AK1964" s="123" t="str">
        <f>IF(AC1964='Intro &amp; Setup'!$BB$14, $AO1964, "")</f>
        <v/>
      </c>
      <c r="AL1964" s="124" t="str">
        <f>IF(AD1964='Intro &amp; Setup'!$BB$14, $AO1964, "")</f>
        <v/>
      </c>
      <c r="AM1964" s="125" t="str">
        <f>IF(AE1964='Intro &amp; Setup'!$BB$14, $AO1964, "")</f>
        <v/>
      </c>
      <c r="AO1964" s="130" t="str">
        <f>IF(AND($B1964="", $C1964="", $D1964=""), "", IF($N1964="", 'Intro &amp; Setup'!$AB$33, $N1964))</f>
        <v/>
      </c>
      <c r="AQ1964" s="140">
        <f t="shared" si="522"/>
        <v>0</v>
      </c>
      <c r="AR1964" s="145">
        <f t="shared" si="523"/>
        <v>0</v>
      </c>
      <c r="AS1964" s="141">
        <f t="shared" si="524"/>
        <v>0</v>
      </c>
      <c r="AU1964" s="149" t="str">
        <f t="shared" si="525"/>
        <v/>
      </c>
      <c r="AV1964" s="155"/>
      <c r="AW1964" s="155"/>
      <c r="AX1964" s="155" t="str">
        <f t="shared" si="526"/>
        <v/>
      </c>
      <c r="AY1964" s="155"/>
      <c r="AZ1964" s="155"/>
      <c r="BA1964" s="151" t="str">
        <f t="shared" si="527"/>
        <v/>
      </c>
      <c r="BC1964" s="47" t="str">
        <f t="shared" si="528"/>
        <v/>
      </c>
    </row>
    <row r="1965" spans="1:55" x14ac:dyDescent="0.25">
      <c r="A1965" s="4"/>
      <c r="B1965" s="167"/>
      <c r="C1965" s="168"/>
      <c r="D1965" s="169"/>
      <c r="E1965" s="170"/>
      <c r="F1965" s="171"/>
      <c r="G1965" s="172"/>
      <c r="H1965" s="173"/>
      <c r="I1965" s="171"/>
      <c r="J1965" s="172"/>
      <c r="K1965" s="170"/>
      <c r="L1965" s="171"/>
      <c r="M1965" s="172"/>
      <c r="N1965" s="174"/>
      <c r="O1965" s="4"/>
      <c r="P1965" s="49" t="str">
        <f t="shared" si="512"/>
        <v/>
      </c>
      <c r="Q1965" s="4"/>
      <c r="S1965" s="22" t="str">
        <f t="shared" si="513"/>
        <v/>
      </c>
      <c r="T1965" s="8" t="str">
        <f t="shared" si="514"/>
        <v/>
      </c>
      <c r="U1965" s="23" t="str">
        <f t="shared" si="515"/>
        <v/>
      </c>
      <c r="W1965" s="50"/>
      <c r="Y1965" s="65" t="str">
        <f t="shared" si="516"/>
        <v/>
      </c>
      <c r="Z1965" s="8" t="str">
        <f t="shared" si="517"/>
        <v/>
      </c>
      <c r="AA1965" s="66" t="str">
        <f t="shared" si="518"/>
        <v/>
      </c>
      <c r="AC1965" s="65" t="str">
        <f>IF($G1965="", "", IF(IFERROR(INDEX('Intro &amp; Setup'!$Y$17:$Y$26, MATCH($G1965, 'Intro &amp; Setup'!$U$17:$U$26, 0)), "")="", 'Intro &amp; Setup'!$BB$15, IFERROR(INDEX('Intro &amp; Setup'!$Y$17:$Y$26, MATCH($G1965, 'Intro &amp; Setup'!$U$17:$U$26, 0)), "")))</f>
        <v/>
      </c>
      <c r="AD1965" s="8" t="str">
        <f>IF($J1965="", "", IF(IFERROR(INDEX('Intro &amp; Setup'!$Y$17:$Y$26, MATCH($J1965, 'Intro &amp; Setup'!$U$17:$U$26, 0)), "")="", 'Intro &amp; Setup'!$BB$15, IFERROR(INDEX('Intro &amp; Setup'!$Y$17:$Y$26, MATCH($J1965, 'Intro &amp; Setup'!$U$17:$U$26, 0)), "")))</f>
        <v/>
      </c>
      <c r="AE1965" s="66" t="str">
        <f>IF($M1965="", "", IF(IFERROR(INDEX('Intro &amp; Setup'!$Y$17:$Y$26, MATCH($M1965, 'Intro &amp; Setup'!$U$17:$U$26, 0)), "")="", 'Intro &amp; Setup'!$BB$15, IFERROR(INDEX('Intro &amp; Setup'!$Y$17:$Y$26, MATCH($M1965, 'Intro &amp; Setup'!$U$17:$U$26, 0)), "")))</f>
        <v/>
      </c>
      <c r="AG1965" s="65" t="str">
        <f t="shared" si="519"/>
        <v/>
      </c>
      <c r="AH1965" s="8" t="str">
        <f t="shared" si="520"/>
        <v/>
      </c>
      <c r="AI1965" s="66" t="str">
        <f t="shared" si="521"/>
        <v/>
      </c>
      <c r="AK1965" s="123" t="str">
        <f>IF(AC1965='Intro &amp; Setup'!$BB$14, $AO1965, "")</f>
        <v/>
      </c>
      <c r="AL1965" s="124" t="str">
        <f>IF(AD1965='Intro &amp; Setup'!$BB$14, $AO1965, "")</f>
        <v/>
      </c>
      <c r="AM1965" s="125" t="str">
        <f>IF(AE1965='Intro &amp; Setup'!$BB$14, $AO1965, "")</f>
        <v/>
      </c>
      <c r="AO1965" s="130" t="str">
        <f>IF(AND($B1965="", $C1965="", $D1965=""), "", IF($N1965="", 'Intro &amp; Setup'!$AB$33, $N1965))</f>
        <v/>
      </c>
      <c r="AQ1965" s="140">
        <f t="shared" si="522"/>
        <v>0</v>
      </c>
      <c r="AR1965" s="145">
        <f t="shared" si="523"/>
        <v>0</v>
      </c>
      <c r="AS1965" s="141">
        <f t="shared" si="524"/>
        <v>0</v>
      </c>
      <c r="AU1965" s="149" t="str">
        <f t="shared" si="525"/>
        <v/>
      </c>
      <c r="AV1965" s="155"/>
      <c r="AW1965" s="155"/>
      <c r="AX1965" s="155" t="str">
        <f t="shared" si="526"/>
        <v/>
      </c>
      <c r="AY1965" s="155"/>
      <c r="AZ1965" s="155"/>
      <c r="BA1965" s="151" t="str">
        <f t="shared" si="527"/>
        <v/>
      </c>
      <c r="BC1965" s="47" t="str">
        <f t="shared" si="528"/>
        <v/>
      </c>
    </row>
    <row r="1966" spans="1:55" x14ac:dyDescent="0.25">
      <c r="A1966" s="4"/>
      <c r="B1966" s="167"/>
      <c r="C1966" s="168"/>
      <c r="D1966" s="169"/>
      <c r="E1966" s="170"/>
      <c r="F1966" s="171"/>
      <c r="G1966" s="172"/>
      <c r="H1966" s="173"/>
      <c r="I1966" s="171"/>
      <c r="J1966" s="172"/>
      <c r="K1966" s="170"/>
      <c r="L1966" s="171"/>
      <c r="M1966" s="172"/>
      <c r="N1966" s="174"/>
      <c r="O1966" s="4"/>
      <c r="P1966" s="49" t="str">
        <f t="shared" si="512"/>
        <v/>
      </c>
      <c r="Q1966" s="4"/>
      <c r="S1966" s="22" t="str">
        <f t="shared" si="513"/>
        <v/>
      </c>
      <c r="T1966" s="8" t="str">
        <f t="shared" si="514"/>
        <v/>
      </c>
      <c r="U1966" s="23" t="str">
        <f t="shared" si="515"/>
        <v/>
      </c>
      <c r="W1966" s="50"/>
      <c r="Y1966" s="65" t="str">
        <f t="shared" si="516"/>
        <v/>
      </c>
      <c r="Z1966" s="8" t="str">
        <f t="shared" si="517"/>
        <v/>
      </c>
      <c r="AA1966" s="66" t="str">
        <f t="shared" si="518"/>
        <v/>
      </c>
      <c r="AC1966" s="65" t="str">
        <f>IF($G1966="", "", IF(IFERROR(INDEX('Intro &amp; Setup'!$Y$17:$Y$26, MATCH($G1966, 'Intro &amp; Setup'!$U$17:$U$26, 0)), "")="", 'Intro &amp; Setup'!$BB$15, IFERROR(INDEX('Intro &amp; Setup'!$Y$17:$Y$26, MATCH($G1966, 'Intro &amp; Setup'!$U$17:$U$26, 0)), "")))</f>
        <v/>
      </c>
      <c r="AD1966" s="8" t="str">
        <f>IF($J1966="", "", IF(IFERROR(INDEX('Intro &amp; Setup'!$Y$17:$Y$26, MATCH($J1966, 'Intro &amp; Setup'!$U$17:$U$26, 0)), "")="", 'Intro &amp; Setup'!$BB$15, IFERROR(INDEX('Intro &amp; Setup'!$Y$17:$Y$26, MATCH($J1966, 'Intro &amp; Setup'!$U$17:$U$26, 0)), "")))</f>
        <v/>
      </c>
      <c r="AE1966" s="66" t="str">
        <f>IF($M1966="", "", IF(IFERROR(INDEX('Intro &amp; Setup'!$Y$17:$Y$26, MATCH($M1966, 'Intro &amp; Setup'!$U$17:$U$26, 0)), "")="", 'Intro &amp; Setup'!$BB$15, IFERROR(INDEX('Intro &amp; Setup'!$Y$17:$Y$26, MATCH($M1966, 'Intro &amp; Setup'!$U$17:$U$26, 0)), "")))</f>
        <v/>
      </c>
      <c r="AG1966" s="65" t="str">
        <f t="shared" si="519"/>
        <v/>
      </c>
      <c r="AH1966" s="8" t="str">
        <f t="shared" si="520"/>
        <v/>
      </c>
      <c r="AI1966" s="66" t="str">
        <f t="shared" si="521"/>
        <v/>
      </c>
      <c r="AK1966" s="123" t="str">
        <f>IF(AC1966='Intro &amp; Setup'!$BB$14, $AO1966, "")</f>
        <v/>
      </c>
      <c r="AL1966" s="124" t="str">
        <f>IF(AD1966='Intro &amp; Setup'!$BB$14, $AO1966, "")</f>
        <v/>
      </c>
      <c r="AM1966" s="125" t="str">
        <f>IF(AE1966='Intro &amp; Setup'!$BB$14, $AO1966, "")</f>
        <v/>
      </c>
      <c r="AO1966" s="130" t="str">
        <f>IF(AND($B1966="", $C1966="", $D1966=""), "", IF($N1966="", 'Intro &amp; Setup'!$AB$33, $N1966))</f>
        <v/>
      </c>
      <c r="AQ1966" s="140">
        <f t="shared" si="522"/>
        <v>0</v>
      </c>
      <c r="AR1966" s="145">
        <f t="shared" si="523"/>
        <v>0</v>
      </c>
      <c r="AS1966" s="141">
        <f t="shared" si="524"/>
        <v>0</v>
      </c>
      <c r="AU1966" s="149" t="str">
        <f t="shared" si="525"/>
        <v/>
      </c>
      <c r="AV1966" s="155"/>
      <c r="AW1966" s="155"/>
      <c r="AX1966" s="155" t="str">
        <f t="shared" si="526"/>
        <v/>
      </c>
      <c r="AY1966" s="155"/>
      <c r="AZ1966" s="155"/>
      <c r="BA1966" s="151" t="str">
        <f t="shared" si="527"/>
        <v/>
      </c>
      <c r="BC1966" s="47" t="str">
        <f t="shared" si="528"/>
        <v/>
      </c>
    </row>
    <row r="1967" spans="1:55" x14ac:dyDescent="0.25">
      <c r="A1967" s="4"/>
      <c r="B1967" s="167"/>
      <c r="C1967" s="168"/>
      <c r="D1967" s="169"/>
      <c r="E1967" s="170"/>
      <c r="F1967" s="171"/>
      <c r="G1967" s="172"/>
      <c r="H1967" s="173"/>
      <c r="I1967" s="171"/>
      <c r="J1967" s="172"/>
      <c r="K1967" s="170"/>
      <c r="L1967" s="171"/>
      <c r="M1967" s="172"/>
      <c r="N1967" s="174"/>
      <c r="O1967" s="4"/>
      <c r="P1967" s="49" t="str">
        <f t="shared" si="512"/>
        <v/>
      </c>
      <c r="Q1967" s="4"/>
      <c r="S1967" s="22" t="str">
        <f t="shared" si="513"/>
        <v/>
      </c>
      <c r="T1967" s="8" t="str">
        <f t="shared" si="514"/>
        <v/>
      </c>
      <c r="U1967" s="23" t="str">
        <f t="shared" si="515"/>
        <v/>
      </c>
      <c r="W1967" s="50"/>
      <c r="Y1967" s="65" t="str">
        <f t="shared" si="516"/>
        <v/>
      </c>
      <c r="Z1967" s="8" t="str">
        <f t="shared" si="517"/>
        <v/>
      </c>
      <c r="AA1967" s="66" t="str">
        <f t="shared" si="518"/>
        <v/>
      </c>
      <c r="AC1967" s="65" t="str">
        <f>IF($G1967="", "", IF(IFERROR(INDEX('Intro &amp; Setup'!$Y$17:$Y$26, MATCH($G1967, 'Intro &amp; Setup'!$U$17:$U$26, 0)), "")="", 'Intro &amp; Setup'!$BB$15, IFERROR(INDEX('Intro &amp; Setup'!$Y$17:$Y$26, MATCH($G1967, 'Intro &amp; Setup'!$U$17:$U$26, 0)), "")))</f>
        <v/>
      </c>
      <c r="AD1967" s="8" t="str">
        <f>IF($J1967="", "", IF(IFERROR(INDEX('Intro &amp; Setup'!$Y$17:$Y$26, MATCH($J1967, 'Intro &amp; Setup'!$U$17:$U$26, 0)), "")="", 'Intro &amp; Setup'!$BB$15, IFERROR(INDEX('Intro &amp; Setup'!$Y$17:$Y$26, MATCH($J1967, 'Intro &amp; Setup'!$U$17:$U$26, 0)), "")))</f>
        <v/>
      </c>
      <c r="AE1967" s="66" t="str">
        <f>IF($M1967="", "", IF(IFERROR(INDEX('Intro &amp; Setup'!$Y$17:$Y$26, MATCH($M1967, 'Intro &amp; Setup'!$U$17:$U$26, 0)), "")="", 'Intro &amp; Setup'!$BB$15, IFERROR(INDEX('Intro &amp; Setup'!$Y$17:$Y$26, MATCH($M1967, 'Intro &amp; Setup'!$U$17:$U$26, 0)), "")))</f>
        <v/>
      </c>
      <c r="AG1967" s="65" t="str">
        <f t="shared" si="519"/>
        <v/>
      </c>
      <c r="AH1967" s="8" t="str">
        <f t="shared" si="520"/>
        <v/>
      </c>
      <c r="AI1967" s="66" t="str">
        <f t="shared" si="521"/>
        <v/>
      </c>
      <c r="AK1967" s="123" t="str">
        <f>IF(AC1967='Intro &amp; Setup'!$BB$14, $AO1967, "")</f>
        <v/>
      </c>
      <c r="AL1967" s="124" t="str">
        <f>IF(AD1967='Intro &amp; Setup'!$BB$14, $AO1967, "")</f>
        <v/>
      </c>
      <c r="AM1967" s="125" t="str">
        <f>IF(AE1967='Intro &amp; Setup'!$BB$14, $AO1967, "")</f>
        <v/>
      </c>
      <c r="AO1967" s="130" t="str">
        <f>IF(AND($B1967="", $C1967="", $D1967=""), "", IF($N1967="", 'Intro &amp; Setup'!$AB$33, $N1967))</f>
        <v/>
      </c>
      <c r="AQ1967" s="140">
        <f t="shared" si="522"/>
        <v>0</v>
      </c>
      <c r="AR1967" s="145">
        <f t="shared" si="523"/>
        <v>0</v>
      </c>
      <c r="AS1967" s="141">
        <f t="shared" si="524"/>
        <v>0</v>
      </c>
      <c r="AU1967" s="149" t="str">
        <f t="shared" si="525"/>
        <v/>
      </c>
      <c r="AV1967" s="155"/>
      <c r="AW1967" s="155"/>
      <c r="AX1967" s="155" t="str">
        <f t="shared" si="526"/>
        <v/>
      </c>
      <c r="AY1967" s="155"/>
      <c r="AZ1967" s="155"/>
      <c r="BA1967" s="151" t="str">
        <f t="shared" si="527"/>
        <v/>
      </c>
      <c r="BC1967" s="47" t="str">
        <f t="shared" si="528"/>
        <v/>
      </c>
    </row>
    <row r="1968" spans="1:55" x14ac:dyDescent="0.25">
      <c r="A1968" s="4"/>
      <c r="B1968" s="167"/>
      <c r="C1968" s="168"/>
      <c r="D1968" s="169"/>
      <c r="E1968" s="170"/>
      <c r="F1968" s="171"/>
      <c r="G1968" s="172"/>
      <c r="H1968" s="173"/>
      <c r="I1968" s="171"/>
      <c r="J1968" s="172"/>
      <c r="K1968" s="170"/>
      <c r="L1968" s="171"/>
      <c r="M1968" s="172"/>
      <c r="N1968" s="174"/>
      <c r="O1968" s="4"/>
      <c r="P1968" s="49" t="str">
        <f t="shared" si="512"/>
        <v/>
      </c>
      <c r="Q1968" s="4"/>
      <c r="S1968" s="22" t="str">
        <f t="shared" si="513"/>
        <v/>
      </c>
      <c r="T1968" s="8" t="str">
        <f t="shared" si="514"/>
        <v/>
      </c>
      <c r="U1968" s="23" t="str">
        <f t="shared" si="515"/>
        <v/>
      </c>
      <c r="W1968" s="50"/>
      <c r="Y1968" s="65" t="str">
        <f t="shared" si="516"/>
        <v/>
      </c>
      <c r="Z1968" s="8" t="str">
        <f t="shared" si="517"/>
        <v/>
      </c>
      <c r="AA1968" s="66" t="str">
        <f t="shared" si="518"/>
        <v/>
      </c>
      <c r="AC1968" s="65" t="str">
        <f>IF($G1968="", "", IF(IFERROR(INDEX('Intro &amp; Setup'!$Y$17:$Y$26, MATCH($G1968, 'Intro &amp; Setup'!$U$17:$U$26, 0)), "")="", 'Intro &amp; Setup'!$BB$15, IFERROR(INDEX('Intro &amp; Setup'!$Y$17:$Y$26, MATCH($G1968, 'Intro &amp; Setup'!$U$17:$U$26, 0)), "")))</f>
        <v/>
      </c>
      <c r="AD1968" s="8" t="str">
        <f>IF($J1968="", "", IF(IFERROR(INDEX('Intro &amp; Setup'!$Y$17:$Y$26, MATCH($J1968, 'Intro &amp; Setup'!$U$17:$U$26, 0)), "")="", 'Intro &amp; Setup'!$BB$15, IFERROR(INDEX('Intro &amp; Setup'!$Y$17:$Y$26, MATCH($J1968, 'Intro &amp; Setup'!$U$17:$U$26, 0)), "")))</f>
        <v/>
      </c>
      <c r="AE1968" s="66" t="str">
        <f>IF($M1968="", "", IF(IFERROR(INDEX('Intro &amp; Setup'!$Y$17:$Y$26, MATCH($M1968, 'Intro &amp; Setup'!$U$17:$U$26, 0)), "")="", 'Intro &amp; Setup'!$BB$15, IFERROR(INDEX('Intro &amp; Setup'!$Y$17:$Y$26, MATCH($M1968, 'Intro &amp; Setup'!$U$17:$U$26, 0)), "")))</f>
        <v/>
      </c>
      <c r="AG1968" s="65" t="str">
        <f t="shared" si="519"/>
        <v/>
      </c>
      <c r="AH1968" s="8" t="str">
        <f t="shared" si="520"/>
        <v/>
      </c>
      <c r="AI1968" s="66" t="str">
        <f t="shared" si="521"/>
        <v/>
      </c>
      <c r="AK1968" s="123" t="str">
        <f>IF(AC1968='Intro &amp; Setup'!$BB$14, $AO1968, "")</f>
        <v/>
      </c>
      <c r="AL1968" s="124" t="str">
        <f>IF(AD1968='Intro &amp; Setup'!$BB$14, $AO1968, "")</f>
        <v/>
      </c>
      <c r="AM1968" s="125" t="str">
        <f>IF(AE1968='Intro &amp; Setup'!$BB$14, $AO1968, "")</f>
        <v/>
      </c>
      <c r="AO1968" s="130" t="str">
        <f>IF(AND($B1968="", $C1968="", $D1968=""), "", IF($N1968="", 'Intro &amp; Setup'!$AB$33, $N1968))</f>
        <v/>
      </c>
      <c r="AQ1968" s="140">
        <f t="shared" si="522"/>
        <v>0</v>
      </c>
      <c r="AR1968" s="145">
        <f t="shared" si="523"/>
        <v>0</v>
      </c>
      <c r="AS1968" s="141">
        <f t="shared" si="524"/>
        <v>0</v>
      </c>
      <c r="AU1968" s="149" t="str">
        <f t="shared" si="525"/>
        <v/>
      </c>
      <c r="AV1968" s="155"/>
      <c r="AW1968" s="155"/>
      <c r="AX1968" s="155" t="str">
        <f t="shared" si="526"/>
        <v/>
      </c>
      <c r="AY1968" s="155"/>
      <c r="AZ1968" s="155"/>
      <c r="BA1968" s="151" t="str">
        <f t="shared" si="527"/>
        <v/>
      </c>
      <c r="BC1968" s="47" t="str">
        <f t="shared" si="528"/>
        <v/>
      </c>
    </row>
    <row r="1969" spans="1:55" x14ac:dyDescent="0.25">
      <c r="A1969" s="4"/>
      <c r="B1969" s="167"/>
      <c r="C1969" s="168"/>
      <c r="D1969" s="169"/>
      <c r="E1969" s="170"/>
      <c r="F1969" s="171"/>
      <c r="G1969" s="172"/>
      <c r="H1969" s="173"/>
      <c r="I1969" s="171"/>
      <c r="J1969" s="172"/>
      <c r="K1969" s="170"/>
      <c r="L1969" s="171"/>
      <c r="M1969" s="172"/>
      <c r="N1969" s="174"/>
      <c r="O1969" s="4"/>
      <c r="P1969" s="49" t="str">
        <f t="shared" si="512"/>
        <v/>
      </c>
      <c r="Q1969" s="4"/>
      <c r="S1969" s="22" t="str">
        <f t="shared" si="513"/>
        <v/>
      </c>
      <c r="T1969" s="8" t="str">
        <f t="shared" si="514"/>
        <v/>
      </c>
      <c r="U1969" s="23" t="str">
        <f t="shared" si="515"/>
        <v/>
      </c>
      <c r="W1969" s="50"/>
      <c r="Y1969" s="65" t="str">
        <f t="shared" si="516"/>
        <v/>
      </c>
      <c r="Z1969" s="8" t="str">
        <f t="shared" si="517"/>
        <v/>
      </c>
      <c r="AA1969" s="66" t="str">
        <f t="shared" si="518"/>
        <v/>
      </c>
      <c r="AC1969" s="65" t="str">
        <f>IF($G1969="", "", IF(IFERROR(INDEX('Intro &amp; Setup'!$Y$17:$Y$26, MATCH($G1969, 'Intro &amp; Setup'!$U$17:$U$26, 0)), "")="", 'Intro &amp; Setup'!$BB$15, IFERROR(INDEX('Intro &amp; Setup'!$Y$17:$Y$26, MATCH($G1969, 'Intro &amp; Setup'!$U$17:$U$26, 0)), "")))</f>
        <v/>
      </c>
      <c r="AD1969" s="8" t="str">
        <f>IF($J1969="", "", IF(IFERROR(INDEX('Intro &amp; Setup'!$Y$17:$Y$26, MATCH($J1969, 'Intro &amp; Setup'!$U$17:$U$26, 0)), "")="", 'Intro &amp; Setup'!$BB$15, IFERROR(INDEX('Intro &amp; Setup'!$Y$17:$Y$26, MATCH($J1969, 'Intro &amp; Setup'!$U$17:$U$26, 0)), "")))</f>
        <v/>
      </c>
      <c r="AE1969" s="66" t="str">
        <f>IF($M1969="", "", IF(IFERROR(INDEX('Intro &amp; Setup'!$Y$17:$Y$26, MATCH($M1969, 'Intro &amp; Setup'!$U$17:$U$26, 0)), "")="", 'Intro &amp; Setup'!$BB$15, IFERROR(INDEX('Intro &amp; Setup'!$Y$17:$Y$26, MATCH($M1969, 'Intro &amp; Setup'!$U$17:$U$26, 0)), "")))</f>
        <v/>
      </c>
      <c r="AG1969" s="65" t="str">
        <f t="shared" si="519"/>
        <v/>
      </c>
      <c r="AH1969" s="8" t="str">
        <f t="shared" si="520"/>
        <v/>
      </c>
      <c r="AI1969" s="66" t="str">
        <f t="shared" si="521"/>
        <v/>
      </c>
      <c r="AK1969" s="123" t="str">
        <f>IF(AC1969='Intro &amp; Setup'!$BB$14, $AO1969, "")</f>
        <v/>
      </c>
      <c r="AL1969" s="124" t="str">
        <f>IF(AD1969='Intro &amp; Setup'!$BB$14, $AO1969, "")</f>
        <v/>
      </c>
      <c r="AM1969" s="125" t="str">
        <f>IF(AE1969='Intro &amp; Setup'!$BB$14, $AO1969, "")</f>
        <v/>
      </c>
      <c r="AO1969" s="130" t="str">
        <f>IF(AND($B1969="", $C1969="", $D1969=""), "", IF($N1969="", 'Intro &amp; Setup'!$AB$33, $N1969))</f>
        <v/>
      </c>
      <c r="AQ1969" s="140">
        <f t="shared" si="522"/>
        <v>0</v>
      </c>
      <c r="AR1969" s="145">
        <f t="shared" si="523"/>
        <v>0</v>
      </c>
      <c r="AS1969" s="141">
        <f t="shared" si="524"/>
        <v>0</v>
      </c>
      <c r="AU1969" s="149" t="str">
        <f t="shared" si="525"/>
        <v/>
      </c>
      <c r="AV1969" s="155"/>
      <c r="AW1969" s="155"/>
      <c r="AX1969" s="155" t="str">
        <f t="shared" si="526"/>
        <v/>
      </c>
      <c r="AY1969" s="155"/>
      <c r="AZ1969" s="155"/>
      <c r="BA1969" s="151" t="str">
        <f t="shared" si="527"/>
        <v/>
      </c>
      <c r="BC1969" s="47" t="str">
        <f t="shared" si="528"/>
        <v/>
      </c>
    </row>
    <row r="1970" spans="1:55" x14ac:dyDescent="0.25">
      <c r="A1970" s="4"/>
      <c r="B1970" s="167"/>
      <c r="C1970" s="168"/>
      <c r="D1970" s="169"/>
      <c r="E1970" s="170"/>
      <c r="F1970" s="171"/>
      <c r="G1970" s="172"/>
      <c r="H1970" s="173"/>
      <c r="I1970" s="171"/>
      <c r="J1970" s="172"/>
      <c r="K1970" s="170"/>
      <c r="L1970" s="171"/>
      <c r="M1970" s="172"/>
      <c r="N1970" s="174"/>
      <c r="O1970" s="4"/>
      <c r="P1970" s="49" t="str">
        <f t="shared" si="512"/>
        <v/>
      </c>
      <c r="Q1970" s="4"/>
      <c r="S1970" s="22" t="str">
        <f t="shared" si="513"/>
        <v/>
      </c>
      <c r="T1970" s="8" t="str">
        <f t="shared" si="514"/>
        <v/>
      </c>
      <c r="U1970" s="23" t="str">
        <f t="shared" si="515"/>
        <v/>
      </c>
      <c r="W1970" s="50"/>
      <c r="Y1970" s="65" t="str">
        <f t="shared" si="516"/>
        <v/>
      </c>
      <c r="Z1970" s="8" t="str">
        <f t="shared" si="517"/>
        <v/>
      </c>
      <c r="AA1970" s="66" t="str">
        <f t="shared" si="518"/>
        <v/>
      </c>
      <c r="AC1970" s="65" t="str">
        <f>IF($G1970="", "", IF(IFERROR(INDEX('Intro &amp; Setup'!$Y$17:$Y$26, MATCH($G1970, 'Intro &amp; Setup'!$U$17:$U$26, 0)), "")="", 'Intro &amp; Setup'!$BB$15, IFERROR(INDEX('Intro &amp; Setup'!$Y$17:$Y$26, MATCH($G1970, 'Intro &amp; Setup'!$U$17:$U$26, 0)), "")))</f>
        <v/>
      </c>
      <c r="AD1970" s="8" t="str">
        <f>IF($J1970="", "", IF(IFERROR(INDEX('Intro &amp; Setup'!$Y$17:$Y$26, MATCH($J1970, 'Intro &amp; Setup'!$U$17:$U$26, 0)), "")="", 'Intro &amp; Setup'!$BB$15, IFERROR(INDEX('Intro &amp; Setup'!$Y$17:$Y$26, MATCH($J1970, 'Intro &amp; Setup'!$U$17:$U$26, 0)), "")))</f>
        <v/>
      </c>
      <c r="AE1970" s="66" t="str">
        <f>IF($M1970="", "", IF(IFERROR(INDEX('Intro &amp; Setup'!$Y$17:$Y$26, MATCH($M1970, 'Intro &amp; Setup'!$U$17:$U$26, 0)), "")="", 'Intro &amp; Setup'!$BB$15, IFERROR(INDEX('Intro &amp; Setup'!$Y$17:$Y$26, MATCH($M1970, 'Intro &amp; Setup'!$U$17:$U$26, 0)), "")))</f>
        <v/>
      </c>
      <c r="AG1970" s="65" t="str">
        <f t="shared" si="519"/>
        <v/>
      </c>
      <c r="AH1970" s="8" t="str">
        <f t="shared" si="520"/>
        <v/>
      </c>
      <c r="AI1970" s="66" t="str">
        <f t="shared" si="521"/>
        <v/>
      </c>
      <c r="AK1970" s="123" t="str">
        <f>IF(AC1970='Intro &amp; Setup'!$BB$14, $AO1970, "")</f>
        <v/>
      </c>
      <c r="AL1970" s="124" t="str">
        <f>IF(AD1970='Intro &amp; Setup'!$BB$14, $AO1970, "")</f>
        <v/>
      </c>
      <c r="AM1970" s="125" t="str">
        <f>IF(AE1970='Intro &amp; Setup'!$BB$14, $AO1970, "")</f>
        <v/>
      </c>
      <c r="AO1970" s="130" t="str">
        <f>IF(AND($B1970="", $C1970="", $D1970=""), "", IF($N1970="", 'Intro &amp; Setup'!$AB$33, $N1970))</f>
        <v/>
      </c>
      <c r="AQ1970" s="140">
        <f t="shared" si="522"/>
        <v>0</v>
      </c>
      <c r="AR1970" s="145">
        <f t="shared" si="523"/>
        <v>0</v>
      </c>
      <c r="AS1970" s="141">
        <f t="shared" si="524"/>
        <v>0</v>
      </c>
      <c r="AU1970" s="149" t="str">
        <f t="shared" si="525"/>
        <v/>
      </c>
      <c r="AV1970" s="155"/>
      <c r="AW1970" s="155"/>
      <c r="AX1970" s="155" t="str">
        <f t="shared" si="526"/>
        <v/>
      </c>
      <c r="AY1970" s="155"/>
      <c r="AZ1970" s="155"/>
      <c r="BA1970" s="151" t="str">
        <f t="shared" si="527"/>
        <v/>
      </c>
      <c r="BC1970" s="47" t="str">
        <f t="shared" si="528"/>
        <v/>
      </c>
    </row>
    <row r="1971" spans="1:55" x14ac:dyDescent="0.25">
      <c r="A1971" s="4"/>
      <c r="B1971" s="167"/>
      <c r="C1971" s="168"/>
      <c r="D1971" s="169"/>
      <c r="E1971" s="170"/>
      <c r="F1971" s="171"/>
      <c r="G1971" s="172"/>
      <c r="H1971" s="173"/>
      <c r="I1971" s="171"/>
      <c r="J1971" s="172"/>
      <c r="K1971" s="170"/>
      <c r="L1971" s="171"/>
      <c r="M1971" s="172"/>
      <c r="N1971" s="174"/>
      <c r="O1971" s="4"/>
      <c r="P1971" s="49" t="str">
        <f t="shared" si="512"/>
        <v/>
      </c>
      <c r="Q1971" s="4"/>
      <c r="S1971" s="22" t="str">
        <f t="shared" si="513"/>
        <v/>
      </c>
      <c r="T1971" s="8" t="str">
        <f t="shared" si="514"/>
        <v/>
      </c>
      <c r="U1971" s="23" t="str">
        <f t="shared" si="515"/>
        <v/>
      </c>
      <c r="W1971" s="50"/>
      <c r="Y1971" s="65" t="str">
        <f t="shared" si="516"/>
        <v/>
      </c>
      <c r="Z1971" s="8" t="str">
        <f t="shared" si="517"/>
        <v/>
      </c>
      <c r="AA1971" s="66" t="str">
        <f t="shared" si="518"/>
        <v/>
      </c>
      <c r="AC1971" s="65" t="str">
        <f>IF($G1971="", "", IF(IFERROR(INDEX('Intro &amp; Setup'!$Y$17:$Y$26, MATCH($G1971, 'Intro &amp; Setup'!$U$17:$U$26, 0)), "")="", 'Intro &amp; Setup'!$BB$15, IFERROR(INDEX('Intro &amp; Setup'!$Y$17:$Y$26, MATCH($G1971, 'Intro &amp; Setup'!$U$17:$U$26, 0)), "")))</f>
        <v/>
      </c>
      <c r="AD1971" s="8" t="str">
        <f>IF($J1971="", "", IF(IFERROR(INDEX('Intro &amp; Setup'!$Y$17:$Y$26, MATCH($J1971, 'Intro &amp; Setup'!$U$17:$U$26, 0)), "")="", 'Intro &amp; Setup'!$BB$15, IFERROR(INDEX('Intro &amp; Setup'!$Y$17:$Y$26, MATCH($J1971, 'Intro &amp; Setup'!$U$17:$U$26, 0)), "")))</f>
        <v/>
      </c>
      <c r="AE1971" s="66" t="str">
        <f>IF($M1971="", "", IF(IFERROR(INDEX('Intro &amp; Setup'!$Y$17:$Y$26, MATCH($M1971, 'Intro &amp; Setup'!$U$17:$U$26, 0)), "")="", 'Intro &amp; Setup'!$BB$15, IFERROR(INDEX('Intro &amp; Setup'!$Y$17:$Y$26, MATCH($M1971, 'Intro &amp; Setup'!$U$17:$U$26, 0)), "")))</f>
        <v/>
      </c>
      <c r="AG1971" s="65" t="str">
        <f t="shared" si="519"/>
        <v/>
      </c>
      <c r="AH1971" s="8" t="str">
        <f t="shared" si="520"/>
        <v/>
      </c>
      <c r="AI1971" s="66" t="str">
        <f t="shared" si="521"/>
        <v/>
      </c>
      <c r="AK1971" s="123" t="str">
        <f>IF(AC1971='Intro &amp; Setup'!$BB$14, $AO1971, "")</f>
        <v/>
      </c>
      <c r="AL1971" s="124" t="str">
        <f>IF(AD1971='Intro &amp; Setup'!$BB$14, $AO1971, "")</f>
        <v/>
      </c>
      <c r="AM1971" s="125" t="str">
        <f>IF(AE1971='Intro &amp; Setup'!$BB$14, $AO1971, "")</f>
        <v/>
      </c>
      <c r="AO1971" s="130" t="str">
        <f>IF(AND($B1971="", $C1971="", $D1971=""), "", IF($N1971="", 'Intro &amp; Setup'!$AB$33, $N1971))</f>
        <v/>
      </c>
      <c r="AQ1971" s="140">
        <f t="shared" si="522"/>
        <v>0</v>
      </c>
      <c r="AR1971" s="145">
        <f t="shared" si="523"/>
        <v>0</v>
      </c>
      <c r="AS1971" s="141">
        <f t="shared" si="524"/>
        <v>0</v>
      </c>
      <c r="AU1971" s="149" t="str">
        <f t="shared" si="525"/>
        <v/>
      </c>
      <c r="AV1971" s="155"/>
      <c r="AW1971" s="155"/>
      <c r="AX1971" s="155" t="str">
        <f t="shared" si="526"/>
        <v/>
      </c>
      <c r="AY1971" s="155"/>
      <c r="AZ1971" s="155"/>
      <c r="BA1971" s="151" t="str">
        <f t="shared" si="527"/>
        <v/>
      </c>
      <c r="BC1971" s="47" t="str">
        <f t="shared" si="528"/>
        <v/>
      </c>
    </row>
    <row r="1972" spans="1:55" x14ac:dyDescent="0.25">
      <c r="A1972" s="4"/>
      <c r="B1972" s="167"/>
      <c r="C1972" s="168"/>
      <c r="D1972" s="169"/>
      <c r="E1972" s="170"/>
      <c r="F1972" s="171"/>
      <c r="G1972" s="172"/>
      <c r="H1972" s="173"/>
      <c r="I1972" s="171"/>
      <c r="J1972" s="172"/>
      <c r="K1972" s="170"/>
      <c r="L1972" s="171"/>
      <c r="M1972" s="172"/>
      <c r="N1972" s="174"/>
      <c r="O1972" s="4"/>
      <c r="P1972" s="49" t="str">
        <f t="shared" si="512"/>
        <v/>
      </c>
      <c r="Q1972" s="4"/>
      <c r="S1972" s="22" t="str">
        <f t="shared" si="513"/>
        <v/>
      </c>
      <c r="T1972" s="8" t="str">
        <f t="shared" si="514"/>
        <v/>
      </c>
      <c r="U1972" s="23" t="str">
        <f t="shared" si="515"/>
        <v/>
      </c>
      <c r="W1972" s="50"/>
      <c r="Y1972" s="65" t="str">
        <f t="shared" si="516"/>
        <v/>
      </c>
      <c r="Z1972" s="8" t="str">
        <f t="shared" si="517"/>
        <v/>
      </c>
      <c r="AA1972" s="66" t="str">
        <f t="shared" si="518"/>
        <v/>
      </c>
      <c r="AC1972" s="65" t="str">
        <f>IF($G1972="", "", IF(IFERROR(INDEX('Intro &amp; Setup'!$Y$17:$Y$26, MATCH($G1972, 'Intro &amp; Setup'!$U$17:$U$26, 0)), "")="", 'Intro &amp; Setup'!$BB$15, IFERROR(INDEX('Intro &amp; Setup'!$Y$17:$Y$26, MATCH($G1972, 'Intro &amp; Setup'!$U$17:$U$26, 0)), "")))</f>
        <v/>
      </c>
      <c r="AD1972" s="8" t="str">
        <f>IF($J1972="", "", IF(IFERROR(INDEX('Intro &amp; Setup'!$Y$17:$Y$26, MATCH($J1972, 'Intro &amp; Setup'!$U$17:$U$26, 0)), "")="", 'Intro &amp; Setup'!$BB$15, IFERROR(INDEX('Intro &amp; Setup'!$Y$17:$Y$26, MATCH($J1972, 'Intro &amp; Setup'!$U$17:$U$26, 0)), "")))</f>
        <v/>
      </c>
      <c r="AE1972" s="66" t="str">
        <f>IF($M1972="", "", IF(IFERROR(INDEX('Intro &amp; Setup'!$Y$17:$Y$26, MATCH($M1972, 'Intro &amp; Setup'!$U$17:$U$26, 0)), "")="", 'Intro &amp; Setup'!$BB$15, IFERROR(INDEX('Intro &amp; Setup'!$Y$17:$Y$26, MATCH($M1972, 'Intro &amp; Setup'!$U$17:$U$26, 0)), "")))</f>
        <v/>
      </c>
      <c r="AG1972" s="65" t="str">
        <f t="shared" si="519"/>
        <v/>
      </c>
      <c r="AH1972" s="8" t="str">
        <f t="shared" si="520"/>
        <v/>
      </c>
      <c r="AI1972" s="66" t="str">
        <f t="shared" si="521"/>
        <v/>
      </c>
      <c r="AK1972" s="123" t="str">
        <f>IF(AC1972='Intro &amp; Setup'!$BB$14, $AO1972, "")</f>
        <v/>
      </c>
      <c r="AL1972" s="124" t="str">
        <f>IF(AD1972='Intro &amp; Setup'!$BB$14, $AO1972, "")</f>
        <v/>
      </c>
      <c r="AM1972" s="125" t="str">
        <f>IF(AE1972='Intro &amp; Setup'!$BB$14, $AO1972, "")</f>
        <v/>
      </c>
      <c r="AO1972" s="130" t="str">
        <f>IF(AND($B1972="", $C1972="", $D1972=""), "", IF($N1972="", 'Intro &amp; Setup'!$AB$33, $N1972))</f>
        <v/>
      </c>
      <c r="AQ1972" s="140">
        <f t="shared" si="522"/>
        <v>0</v>
      </c>
      <c r="AR1972" s="145">
        <f t="shared" si="523"/>
        <v>0</v>
      </c>
      <c r="AS1972" s="141">
        <f t="shared" si="524"/>
        <v>0</v>
      </c>
      <c r="AU1972" s="149" t="str">
        <f t="shared" si="525"/>
        <v/>
      </c>
      <c r="AV1972" s="155"/>
      <c r="AW1972" s="155"/>
      <c r="AX1972" s="155" t="str">
        <f t="shared" si="526"/>
        <v/>
      </c>
      <c r="AY1972" s="155"/>
      <c r="AZ1972" s="155"/>
      <c r="BA1972" s="151" t="str">
        <f t="shared" si="527"/>
        <v/>
      </c>
      <c r="BC1972" s="47" t="str">
        <f t="shared" si="528"/>
        <v/>
      </c>
    </row>
    <row r="1973" spans="1:55" x14ac:dyDescent="0.25">
      <c r="A1973" s="4"/>
      <c r="B1973" s="167"/>
      <c r="C1973" s="168"/>
      <c r="D1973" s="169"/>
      <c r="E1973" s="170"/>
      <c r="F1973" s="171"/>
      <c r="G1973" s="172"/>
      <c r="H1973" s="173"/>
      <c r="I1973" s="171"/>
      <c r="J1973" s="172"/>
      <c r="K1973" s="170"/>
      <c r="L1973" s="171"/>
      <c r="M1973" s="172"/>
      <c r="N1973" s="174"/>
      <c r="O1973" s="4"/>
      <c r="P1973" s="49" t="str">
        <f t="shared" si="512"/>
        <v/>
      </c>
      <c r="Q1973" s="4"/>
      <c r="S1973" s="22" t="str">
        <f t="shared" si="513"/>
        <v/>
      </c>
      <c r="T1973" s="8" t="str">
        <f t="shared" si="514"/>
        <v/>
      </c>
      <c r="U1973" s="23" t="str">
        <f t="shared" si="515"/>
        <v/>
      </c>
      <c r="W1973" s="50"/>
      <c r="Y1973" s="65" t="str">
        <f t="shared" si="516"/>
        <v/>
      </c>
      <c r="Z1973" s="8" t="str">
        <f t="shared" si="517"/>
        <v/>
      </c>
      <c r="AA1973" s="66" t="str">
        <f t="shared" si="518"/>
        <v/>
      </c>
      <c r="AC1973" s="65" t="str">
        <f>IF($G1973="", "", IF(IFERROR(INDEX('Intro &amp; Setup'!$Y$17:$Y$26, MATCH($G1973, 'Intro &amp; Setup'!$U$17:$U$26, 0)), "")="", 'Intro &amp; Setup'!$BB$15, IFERROR(INDEX('Intro &amp; Setup'!$Y$17:$Y$26, MATCH($G1973, 'Intro &amp; Setup'!$U$17:$U$26, 0)), "")))</f>
        <v/>
      </c>
      <c r="AD1973" s="8" t="str">
        <f>IF($J1973="", "", IF(IFERROR(INDEX('Intro &amp; Setup'!$Y$17:$Y$26, MATCH($J1973, 'Intro &amp; Setup'!$U$17:$U$26, 0)), "")="", 'Intro &amp; Setup'!$BB$15, IFERROR(INDEX('Intro &amp; Setup'!$Y$17:$Y$26, MATCH($J1973, 'Intro &amp; Setup'!$U$17:$U$26, 0)), "")))</f>
        <v/>
      </c>
      <c r="AE1973" s="66" t="str">
        <f>IF($M1973="", "", IF(IFERROR(INDEX('Intro &amp; Setup'!$Y$17:$Y$26, MATCH($M1973, 'Intro &amp; Setup'!$U$17:$U$26, 0)), "")="", 'Intro &amp; Setup'!$BB$15, IFERROR(INDEX('Intro &amp; Setup'!$Y$17:$Y$26, MATCH($M1973, 'Intro &amp; Setup'!$U$17:$U$26, 0)), "")))</f>
        <v/>
      </c>
      <c r="AG1973" s="65" t="str">
        <f t="shared" si="519"/>
        <v/>
      </c>
      <c r="AH1973" s="8" t="str">
        <f t="shared" si="520"/>
        <v/>
      </c>
      <c r="AI1973" s="66" t="str">
        <f t="shared" si="521"/>
        <v/>
      </c>
      <c r="AK1973" s="123" t="str">
        <f>IF(AC1973='Intro &amp; Setup'!$BB$14, $AO1973, "")</f>
        <v/>
      </c>
      <c r="AL1973" s="124" t="str">
        <f>IF(AD1973='Intro &amp; Setup'!$BB$14, $AO1973, "")</f>
        <v/>
      </c>
      <c r="AM1973" s="125" t="str">
        <f>IF(AE1973='Intro &amp; Setup'!$BB$14, $AO1973, "")</f>
        <v/>
      </c>
      <c r="AO1973" s="130" t="str">
        <f>IF(AND($B1973="", $C1973="", $D1973=""), "", IF($N1973="", 'Intro &amp; Setup'!$AB$33, $N1973))</f>
        <v/>
      </c>
      <c r="AQ1973" s="140">
        <f t="shared" si="522"/>
        <v>0</v>
      </c>
      <c r="AR1973" s="145">
        <f t="shared" si="523"/>
        <v>0</v>
      </c>
      <c r="AS1973" s="141">
        <f t="shared" si="524"/>
        <v>0</v>
      </c>
      <c r="AU1973" s="149" t="str">
        <f t="shared" si="525"/>
        <v/>
      </c>
      <c r="AV1973" s="155"/>
      <c r="AW1973" s="155"/>
      <c r="AX1973" s="155" t="str">
        <f t="shared" si="526"/>
        <v/>
      </c>
      <c r="AY1973" s="155"/>
      <c r="AZ1973" s="155"/>
      <c r="BA1973" s="151" t="str">
        <f t="shared" si="527"/>
        <v/>
      </c>
      <c r="BC1973" s="47" t="str">
        <f t="shared" si="528"/>
        <v/>
      </c>
    </row>
    <row r="1974" spans="1:55" x14ac:dyDescent="0.25">
      <c r="A1974" s="4"/>
      <c r="B1974" s="167"/>
      <c r="C1974" s="168"/>
      <c r="D1974" s="169"/>
      <c r="E1974" s="170"/>
      <c r="F1974" s="171"/>
      <c r="G1974" s="172"/>
      <c r="H1974" s="173"/>
      <c r="I1974" s="171"/>
      <c r="J1974" s="172"/>
      <c r="K1974" s="170"/>
      <c r="L1974" s="171"/>
      <c r="M1974" s="172"/>
      <c r="N1974" s="174"/>
      <c r="O1974" s="4"/>
      <c r="P1974" s="49" t="str">
        <f t="shared" si="512"/>
        <v/>
      </c>
      <c r="Q1974" s="4"/>
      <c r="S1974" s="22" t="str">
        <f t="shared" si="513"/>
        <v/>
      </c>
      <c r="T1974" s="8" t="str">
        <f t="shared" si="514"/>
        <v/>
      </c>
      <c r="U1974" s="23" t="str">
        <f t="shared" si="515"/>
        <v/>
      </c>
      <c r="W1974" s="50"/>
      <c r="Y1974" s="65" t="str">
        <f t="shared" si="516"/>
        <v/>
      </c>
      <c r="Z1974" s="8" t="str">
        <f t="shared" si="517"/>
        <v/>
      </c>
      <c r="AA1974" s="66" t="str">
        <f t="shared" si="518"/>
        <v/>
      </c>
      <c r="AC1974" s="65" t="str">
        <f>IF($G1974="", "", IF(IFERROR(INDEX('Intro &amp; Setup'!$Y$17:$Y$26, MATCH($G1974, 'Intro &amp; Setup'!$U$17:$U$26, 0)), "")="", 'Intro &amp; Setup'!$BB$15, IFERROR(INDEX('Intro &amp; Setup'!$Y$17:$Y$26, MATCH($G1974, 'Intro &amp; Setup'!$U$17:$U$26, 0)), "")))</f>
        <v/>
      </c>
      <c r="AD1974" s="8" t="str">
        <f>IF($J1974="", "", IF(IFERROR(INDEX('Intro &amp; Setup'!$Y$17:$Y$26, MATCH($J1974, 'Intro &amp; Setup'!$U$17:$U$26, 0)), "")="", 'Intro &amp; Setup'!$BB$15, IFERROR(INDEX('Intro &amp; Setup'!$Y$17:$Y$26, MATCH($J1974, 'Intro &amp; Setup'!$U$17:$U$26, 0)), "")))</f>
        <v/>
      </c>
      <c r="AE1974" s="66" t="str">
        <f>IF($M1974="", "", IF(IFERROR(INDEX('Intro &amp; Setup'!$Y$17:$Y$26, MATCH($M1974, 'Intro &amp; Setup'!$U$17:$U$26, 0)), "")="", 'Intro &amp; Setup'!$BB$15, IFERROR(INDEX('Intro &amp; Setup'!$Y$17:$Y$26, MATCH($M1974, 'Intro &amp; Setup'!$U$17:$U$26, 0)), "")))</f>
        <v/>
      </c>
      <c r="AG1974" s="65" t="str">
        <f t="shared" si="519"/>
        <v/>
      </c>
      <c r="AH1974" s="8" t="str">
        <f t="shared" si="520"/>
        <v/>
      </c>
      <c r="AI1974" s="66" t="str">
        <f t="shared" si="521"/>
        <v/>
      </c>
      <c r="AK1974" s="123" t="str">
        <f>IF(AC1974='Intro &amp; Setup'!$BB$14, $AO1974, "")</f>
        <v/>
      </c>
      <c r="AL1974" s="124" t="str">
        <f>IF(AD1974='Intro &amp; Setup'!$BB$14, $AO1974, "")</f>
        <v/>
      </c>
      <c r="AM1974" s="125" t="str">
        <f>IF(AE1974='Intro &amp; Setup'!$BB$14, $AO1974, "")</f>
        <v/>
      </c>
      <c r="AO1974" s="130" t="str">
        <f>IF(AND($B1974="", $C1974="", $D1974=""), "", IF($N1974="", 'Intro &amp; Setup'!$AB$33, $N1974))</f>
        <v/>
      </c>
      <c r="AQ1974" s="140">
        <f t="shared" si="522"/>
        <v>0</v>
      </c>
      <c r="AR1974" s="145">
        <f t="shared" si="523"/>
        <v>0</v>
      </c>
      <c r="AS1974" s="141">
        <f t="shared" si="524"/>
        <v>0</v>
      </c>
      <c r="AU1974" s="149" t="str">
        <f t="shared" si="525"/>
        <v/>
      </c>
      <c r="AV1974" s="155"/>
      <c r="AW1974" s="155"/>
      <c r="AX1974" s="155" t="str">
        <f t="shared" si="526"/>
        <v/>
      </c>
      <c r="AY1974" s="155"/>
      <c r="AZ1974" s="155"/>
      <c r="BA1974" s="151" t="str">
        <f t="shared" si="527"/>
        <v/>
      </c>
      <c r="BC1974" s="47" t="str">
        <f t="shared" si="528"/>
        <v/>
      </c>
    </row>
    <row r="1975" spans="1:55" x14ac:dyDescent="0.25">
      <c r="A1975" s="4"/>
      <c r="B1975" s="167"/>
      <c r="C1975" s="168"/>
      <c r="D1975" s="169"/>
      <c r="E1975" s="170"/>
      <c r="F1975" s="171"/>
      <c r="G1975" s="172"/>
      <c r="H1975" s="173"/>
      <c r="I1975" s="171"/>
      <c r="J1975" s="172"/>
      <c r="K1975" s="170"/>
      <c r="L1975" s="171"/>
      <c r="M1975" s="172"/>
      <c r="N1975" s="174"/>
      <c r="O1975" s="4"/>
      <c r="P1975" s="49" t="str">
        <f t="shared" si="512"/>
        <v/>
      </c>
      <c r="Q1975" s="4"/>
      <c r="S1975" s="22" t="str">
        <f t="shared" si="513"/>
        <v/>
      </c>
      <c r="T1975" s="8" t="str">
        <f t="shared" si="514"/>
        <v/>
      </c>
      <c r="U1975" s="23" t="str">
        <f t="shared" si="515"/>
        <v/>
      </c>
      <c r="W1975" s="50"/>
      <c r="Y1975" s="65" t="str">
        <f t="shared" si="516"/>
        <v/>
      </c>
      <c r="Z1975" s="8" t="str">
        <f t="shared" si="517"/>
        <v/>
      </c>
      <c r="AA1975" s="66" t="str">
        <f t="shared" si="518"/>
        <v/>
      </c>
      <c r="AC1975" s="65" t="str">
        <f>IF($G1975="", "", IF(IFERROR(INDEX('Intro &amp; Setup'!$Y$17:$Y$26, MATCH($G1975, 'Intro &amp; Setup'!$U$17:$U$26, 0)), "")="", 'Intro &amp; Setup'!$BB$15, IFERROR(INDEX('Intro &amp; Setup'!$Y$17:$Y$26, MATCH($G1975, 'Intro &amp; Setup'!$U$17:$U$26, 0)), "")))</f>
        <v/>
      </c>
      <c r="AD1975" s="8" t="str">
        <f>IF($J1975="", "", IF(IFERROR(INDEX('Intro &amp; Setup'!$Y$17:$Y$26, MATCH($J1975, 'Intro &amp; Setup'!$U$17:$U$26, 0)), "")="", 'Intro &amp; Setup'!$BB$15, IFERROR(INDEX('Intro &amp; Setup'!$Y$17:$Y$26, MATCH($J1975, 'Intro &amp; Setup'!$U$17:$U$26, 0)), "")))</f>
        <v/>
      </c>
      <c r="AE1975" s="66" t="str">
        <f>IF($M1975="", "", IF(IFERROR(INDEX('Intro &amp; Setup'!$Y$17:$Y$26, MATCH($M1975, 'Intro &amp; Setup'!$U$17:$U$26, 0)), "")="", 'Intro &amp; Setup'!$BB$15, IFERROR(INDEX('Intro &amp; Setup'!$Y$17:$Y$26, MATCH($M1975, 'Intro &amp; Setup'!$U$17:$U$26, 0)), "")))</f>
        <v/>
      </c>
      <c r="AG1975" s="65" t="str">
        <f t="shared" si="519"/>
        <v/>
      </c>
      <c r="AH1975" s="8" t="str">
        <f t="shared" si="520"/>
        <v/>
      </c>
      <c r="AI1975" s="66" t="str">
        <f t="shared" si="521"/>
        <v/>
      </c>
      <c r="AK1975" s="123" t="str">
        <f>IF(AC1975='Intro &amp; Setup'!$BB$14, $AO1975, "")</f>
        <v/>
      </c>
      <c r="AL1975" s="124" t="str">
        <f>IF(AD1975='Intro &amp; Setup'!$BB$14, $AO1975, "")</f>
        <v/>
      </c>
      <c r="AM1975" s="125" t="str">
        <f>IF(AE1975='Intro &amp; Setup'!$BB$14, $AO1975, "")</f>
        <v/>
      </c>
      <c r="AO1975" s="130" t="str">
        <f>IF(AND($B1975="", $C1975="", $D1975=""), "", IF($N1975="", 'Intro &amp; Setup'!$AB$33, $N1975))</f>
        <v/>
      </c>
      <c r="AQ1975" s="140">
        <f t="shared" si="522"/>
        <v>0</v>
      </c>
      <c r="AR1975" s="145">
        <f t="shared" si="523"/>
        <v>0</v>
      </c>
      <c r="AS1975" s="141">
        <f t="shared" si="524"/>
        <v>0</v>
      </c>
      <c r="AU1975" s="149" t="str">
        <f t="shared" si="525"/>
        <v/>
      </c>
      <c r="AV1975" s="155"/>
      <c r="AW1975" s="155"/>
      <c r="AX1975" s="155" t="str">
        <f t="shared" si="526"/>
        <v/>
      </c>
      <c r="AY1975" s="155"/>
      <c r="AZ1975" s="155"/>
      <c r="BA1975" s="151" t="str">
        <f t="shared" si="527"/>
        <v/>
      </c>
      <c r="BC1975" s="47" t="str">
        <f t="shared" si="528"/>
        <v/>
      </c>
    </row>
    <row r="1976" spans="1:55" x14ac:dyDescent="0.25">
      <c r="A1976" s="4"/>
      <c r="B1976" s="167"/>
      <c r="C1976" s="168"/>
      <c r="D1976" s="169"/>
      <c r="E1976" s="170"/>
      <c r="F1976" s="171"/>
      <c r="G1976" s="172"/>
      <c r="H1976" s="173"/>
      <c r="I1976" s="171"/>
      <c r="J1976" s="172"/>
      <c r="K1976" s="170"/>
      <c r="L1976" s="171"/>
      <c r="M1976" s="172"/>
      <c r="N1976" s="174"/>
      <c r="O1976" s="4"/>
      <c r="P1976" s="49" t="str">
        <f t="shared" si="512"/>
        <v/>
      </c>
      <c r="Q1976" s="4"/>
      <c r="S1976" s="22" t="str">
        <f t="shared" si="513"/>
        <v/>
      </c>
      <c r="T1976" s="8" t="str">
        <f t="shared" si="514"/>
        <v/>
      </c>
      <c r="U1976" s="23" t="str">
        <f t="shared" si="515"/>
        <v/>
      </c>
      <c r="W1976" s="50"/>
      <c r="Y1976" s="65" t="str">
        <f t="shared" si="516"/>
        <v/>
      </c>
      <c r="Z1976" s="8" t="str">
        <f t="shared" si="517"/>
        <v/>
      </c>
      <c r="AA1976" s="66" t="str">
        <f t="shared" si="518"/>
        <v/>
      </c>
      <c r="AC1976" s="65" t="str">
        <f>IF($G1976="", "", IF(IFERROR(INDEX('Intro &amp; Setup'!$Y$17:$Y$26, MATCH($G1976, 'Intro &amp; Setup'!$U$17:$U$26, 0)), "")="", 'Intro &amp; Setup'!$BB$15, IFERROR(INDEX('Intro &amp; Setup'!$Y$17:$Y$26, MATCH($G1976, 'Intro &amp; Setup'!$U$17:$U$26, 0)), "")))</f>
        <v/>
      </c>
      <c r="AD1976" s="8" t="str">
        <f>IF($J1976="", "", IF(IFERROR(INDEX('Intro &amp; Setup'!$Y$17:$Y$26, MATCH($J1976, 'Intro &amp; Setup'!$U$17:$U$26, 0)), "")="", 'Intro &amp; Setup'!$BB$15, IFERROR(INDEX('Intro &amp; Setup'!$Y$17:$Y$26, MATCH($J1976, 'Intro &amp; Setup'!$U$17:$U$26, 0)), "")))</f>
        <v/>
      </c>
      <c r="AE1976" s="66" t="str">
        <f>IF($M1976="", "", IF(IFERROR(INDEX('Intro &amp; Setup'!$Y$17:$Y$26, MATCH($M1976, 'Intro &amp; Setup'!$U$17:$U$26, 0)), "")="", 'Intro &amp; Setup'!$BB$15, IFERROR(INDEX('Intro &amp; Setup'!$Y$17:$Y$26, MATCH($M1976, 'Intro &amp; Setup'!$U$17:$U$26, 0)), "")))</f>
        <v/>
      </c>
      <c r="AG1976" s="65" t="str">
        <f t="shared" si="519"/>
        <v/>
      </c>
      <c r="AH1976" s="8" t="str">
        <f t="shared" si="520"/>
        <v/>
      </c>
      <c r="AI1976" s="66" t="str">
        <f t="shared" si="521"/>
        <v/>
      </c>
      <c r="AK1976" s="123" t="str">
        <f>IF(AC1976='Intro &amp; Setup'!$BB$14, $AO1976, "")</f>
        <v/>
      </c>
      <c r="AL1976" s="124" t="str">
        <f>IF(AD1976='Intro &amp; Setup'!$BB$14, $AO1976, "")</f>
        <v/>
      </c>
      <c r="AM1976" s="125" t="str">
        <f>IF(AE1976='Intro &amp; Setup'!$BB$14, $AO1976, "")</f>
        <v/>
      </c>
      <c r="AO1976" s="130" t="str">
        <f>IF(AND($B1976="", $C1976="", $D1976=""), "", IF($N1976="", 'Intro &amp; Setup'!$AB$33, $N1976))</f>
        <v/>
      </c>
      <c r="AQ1976" s="140">
        <f t="shared" si="522"/>
        <v>0</v>
      </c>
      <c r="AR1976" s="145">
        <f t="shared" si="523"/>
        <v>0</v>
      </c>
      <c r="AS1976" s="141">
        <f t="shared" si="524"/>
        <v>0</v>
      </c>
      <c r="AU1976" s="149" t="str">
        <f t="shared" si="525"/>
        <v/>
      </c>
      <c r="AV1976" s="155"/>
      <c r="AW1976" s="155"/>
      <c r="AX1976" s="155" t="str">
        <f t="shared" si="526"/>
        <v/>
      </c>
      <c r="AY1976" s="155"/>
      <c r="AZ1976" s="155"/>
      <c r="BA1976" s="151" t="str">
        <f t="shared" si="527"/>
        <v/>
      </c>
      <c r="BC1976" s="47" t="str">
        <f t="shared" si="528"/>
        <v/>
      </c>
    </row>
    <row r="1977" spans="1:55" x14ac:dyDescent="0.25">
      <c r="A1977" s="4"/>
      <c r="B1977" s="167"/>
      <c r="C1977" s="168"/>
      <c r="D1977" s="169"/>
      <c r="E1977" s="170"/>
      <c r="F1977" s="171"/>
      <c r="G1977" s="172"/>
      <c r="H1977" s="173"/>
      <c r="I1977" s="171"/>
      <c r="J1977" s="172"/>
      <c r="K1977" s="170"/>
      <c r="L1977" s="171"/>
      <c r="M1977" s="172"/>
      <c r="N1977" s="174"/>
      <c r="O1977" s="4"/>
      <c r="P1977" s="49" t="str">
        <f t="shared" si="512"/>
        <v/>
      </c>
      <c r="Q1977" s="4"/>
      <c r="S1977" s="22" t="str">
        <f t="shared" si="513"/>
        <v/>
      </c>
      <c r="T1977" s="8" t="str">
        <f t="shared" si="514"/>
        <v/>
      </c>
      <c r="U1977" s="23" t="str">
        <f t="shared" si="515"/>
        <v/>
      </c>
      <c r="W1977" s="50"/>
      <c r="Y1977" s="65" t="str">
        <f t="shared" si="516"/>
        <v/>
      </c>
      <c r="Z1977" s="8" t="str">
        <f t="shared" si="517"/>
        <v/>
      </c>
      <c r="AA1977" s="66" t="str">
        <f t="shared" si="518"/>
        <v/>
      </c>
      <c r="AC1977" s="65" t="str">
        <f>IF($G1977="", "", IF(IFERROR(INDEX('Intro &amp; Setup'!$Y$17:$Y$26, MATCH($G1977, 'Intro &amp; Setup'!$U$17:$U$26, 0)), "")="", 'Intro &amp; Setup'!$BB$15, IFERROR(INDEX('Intro &amp; Setup'!$Y$17:$Y$26, MATCH($G1977, 'Intro &amp; Setup'!$U$17:$U$26, 0)), "")))</f>
        <v/>
      </c>
      <c r="AD1977" s="8" t="str">
        <f>IF($J1977="", "", IF(IFERROR(INDEX('Intro &amp; Setup'!$Y$17:$Y$26, MATCH($J1977, 'Intro &amp; Setup'!$U$17:$U$26, 0)), "")="", 'Intro &amp; Setup'!$BB$15, IFERROR(INDEX('Intro &amp; Setup'!$Y$17:$Y$26, MATCH($J1977, 'Intro &amp; Setup'!$U$17:$U$26, 0)), "")))</f>
        <v/>
      </c>
      <c r="AE1977" s="66" t="str">
        <f>IF($M1977="", "", IF(IFERROR(INDEX('Intro &amp; Setup'!$Y$17:$Y$26, MATCH($M1977, 'Intro &amp; Setup'!$U$17:$U$26, 0)), "")="", 'Intro &amp; Setup'!$BB$15, IFERROR(INDEX('Intro &amp; Setup'!$Y$17:$Y$26, MATCH($M1977, 'Intro &amp; Setup'!$U$17:$U$26, 0)), "")))</f>
        <v/>
      </c>
      <c r="AG1977" s="65" t="str">
        <f t="shared" si="519"/>
        <v/>
      </c>
      <c r="AH1977" s="8" t="str">
        <f t="shared" si="520"/>
        <v/>
      </c>
      <c r="AI1977" s="66" t="str">
        <f t="shared" si="521"/>
        <v/>
      </c>
      <c r="AK1977" s="123" t="str">
        <f>IF(AC1977='Intro &amp; Setup'!$BB$14, $AO1977, "")</f>
        <v/>
      </c>
      <c r="AL1977" s="124" t="str">
        <f>IF(AD1977='Intro &amp; Setup'!$BB$14, $AO1977, "")</f>
        <v/>
      </c>
      <c r="AM1977" s="125" t="str">
        <f>IF(AE1977='Intro &amp; Setup'!$BB$14, $AO1977, "")</f>
        <v/>
      </c>
      <c r="AO1977" s="130" t="str">
        <f>IF(AND($B1977="", $C1977="", $D1977=""), "", IF($N1977="", 'Intro &amp; Setup'!$AB$33, $N1977))</f>
        <v/>
      </c>
      <c r="AQ1977" s="140">
        <f t="shared" si="522"/>
        <v>0</v>
      </c>
      <c r="AR1977" s="145">
        <f t="shared" si="523"/>
        <v>0</v>
      </c>
      <c r="AS1977" s="141">
        <f t="shared" si="524"/>
        <v>0</v>
      </c>
      <c r="AU1977" s="149" t="str">
        <f t="shared" si="525"/>
        <v/>
      </c>
      <c r="AV1977" s="155"/>
      <c r="AW1977" s="155"/>
      <c r="AX1977" s="155" t="str">
        <f t="shared" si="526"/>
        <v/>
      </c>
      <c r="AY1977" s="155"/>
      <c r="AZ1977" s="155"/>
      <c r="BA1977" s="151" t="str">
        <f t="shared" si="527"/>
        <v/>
      </c>
      <c r="BC1977" s="47" t="str">
        <f t="shared" si="528"/>
        <v/>
      </c>
    </row>
    <row r="1978" spans="1:55" x14ac:dyDescent="0.25">
      <c r="A1978" s="4"/>
      <c r="B1978" s="167"/>
      <c r="C1978" s="168"/>
      <c r="D1978" s="169"/>
      <c r="E1978" s="170"/>
      <c r="F1978" s="171"/>
      <c r="G1978" s="172"/>
      <c r="H1978" s="173"/>
      <c r="I1978" s="171"/>
      <c r="J1978" s="172"/>
      <c r="K1978" s="170"/>
      <c r="L1978" s="171"/>
      <c r="M1978" s="172"/>
      <c r="N1978" s="174"/>
      <c r="O1978" s="4"/>
      <c r="P1978" s="49" t="str">
        <f t="shared" si="512"/>
        <v/>
      </c>
      <c r="Q1978" s="4"/>
      <c r="S1978" s="22" t="str">
        <f t="shared" si="513"/>
        <v/>
      </c>
      <c r="T1978" s="8" t="str">
        <f t="shared" si="514"/>
        <v/>
      </c>
      <c r="U1978" s="23" t="str">
        <f t="shared" si="515"/>
        <v/>
      </c>
      <c r="W1978" s="50"/>
      <c r="Y1978" s="65" t="str">
        <f t="shared" si="516"/>
        <v/>
      </c>
      <c r="Z1978" s="8" t="str">
        <f t="shared" si="517"/>
        <v/>
      </c>
      <c r="AA1978" s="66" t="str">
        <f t="shared" si="518"/>
        <v/>
      </c>
      <c r="AC1978" s="65" t="str">
        <f>IF($G1978="", "", IF(IFERROR(INDEX('Intro &amp; Setup'!$Y$17:$Y$26, MATCH($G1978, 'Intro &amp; Setup'!$U$17:$U$26, 0)), "")="", 'Intro &amp; Setup'!$BB$15, IFERROR(INDEX('Intro &amp; Setup'!$Y$17:$Y$26, MATCH($G1978, 'Intro &amp; Setup'!$U$17:$U$26, 0)), "")))</f>
        <v/>
      </c>
      <c r="AD1978" s="8" t="str">
        <f>IF($J1978="", "", IF(IFERROR(INDEX('Intro &amp; Setup'!$Y$17:$Y$26, MATCH($J1978, 'Intro &amp; Setup'!$U$17:$U$26, 0)), "")="", 'Intro &amp; Setup'!$BB$15, IFERROR(INDEX('Intro &amp; Setup'!$Y$17:$Y$26, MATCH($J1978, 'Intro &amp; Setup'!$U$17:$U$26, 0)), "")))</f>
        <v/>
      </c>
      <c r="AE1978" s="66" t="str">
        <f>IF($M1978="", "", IF(IFERROR(INDEX('Intro &amp; Setup'!$Y$17:$Y$26, MATCH($M1978, 'Intro &amp; Setup'!$U$17:$U$26, 0)), "")="", 'Intro &amp; Setup'!$BB$15, IFERROR(INDEX('Intro &amp; Setup'!$Y$17:$Y$26, MATCH($M1978, 'Intro &amp; Setup'!$U$17:$U$26, 0)), "")))</f>
        <v/>
      </c>
      <c r="AG1978" s="65" t="str">
        <f t="shared" si="519"/>
        <v/>
      </c>
      <c r="AH1978" s="8" t="str">
        <f t="shared" si="520"/>
        <v/>
      </c>
      <c r="AI1978" s="66" t="str">
        <f t="shared" si="521"/>
        <v/>
      </c>
      <c r="AK1978" s="123" t="str">
        <f>IF(AC1978='Intro &amp; Setup'!$BB$14, $AO1978, "")</f>
        <v/>
      </c>
      <c r="AL1978" s="124" t="str">
        <f>IF(AD1978='Intro &amp; Setup'!$BB$14, $AO1978, "")</f>
        <v/>
      </c>
      <c r="AM1978" s="125" t="str">
        <f>IF(AE1978='Intro &amp; Setup'!$BB$14, $AO1978, "")</f>
        <v/>
      </c>
      <c r="AO1978" s="130" t="str">
        <f>IF(AND($B1978="", $C1978="", $D1978=""), "", IF($N1978="", 'Intro &amp; Setup'!$AB$33, $N1978))</f>
        <v/>
      </c>
      <c r="AQ1978" s="140">
        <f t="shared" si="522"/>
        <v>0</v>
      </c>
      <c r="AR1978" s="145">
        <f t="shared" si="523"/>
        <v>0</v>
      </c>
      <c r="AS1978" s="141">
        <f t="shared" si="524"/>
        <v>0</v>
      </c>
      <c r="AU1978" s="149" t="str">
        <f t="shared" si="525"/>
        <v/>
      </c>
      <c r="AV1978" s="155"/>
      <c r="AW1978" s="155"/>
      <c r="AX1978" s="155" t="str">
        <f t="shared" si="526"/>
        <v/>
      </c>
      <c r="AY1978" s="155"/>
      <c r="AZ1978" s="155"/>
      <c r="BA1978" s="151" t="str">
        <f t="shared" si="527"/>
        <v/>
      </c>
      <c r="BC1978" s="47" t="str">
        <f t="shared" si="528"/>
        <v/>
      </c>
    </row>
    <row r="1979" spans="1:55" x14ac:dyDescent="0.25">
      <c r="A1979" s="4"/>
      <c r="B1979" s="167"/>
      <c r="C1979" s="168"/>
      <c r="D1979" s="169"/>
      <c r="E1979" s="170"/>
      <c r="F1979" s="171"/>
      <c r="G1979" s="172"/>
      <c r="H1979" s="173"/>
      <c r="I1979" s="171"/>
      <c r="J1979" s="172"/>
      <c r="K1979" s="170"/>
      <c r="L1979" s="171"/>
      <c r="M1979" s="172"/>
      <c r="N1979" s="174"/>
      <c r="O1979" s="4"/>
      <c r="P1979" s="49" t="str">
        <f t="shared" si="512"/>
        <v/>
      </c>
      <c r="Q1979" s="4"/>
      <c r="S1979" s="22" t="str">
        <f t="shared" si="513"/>
        <v/>
      </c>
      <c r="T1979" s="8" t="str">
        <f t="shared" si="514"/>
        <v/>
      </c>
      <c r="U1979" s="23" t="str">
        <f t="shared" si="515"/>
        <v/>
      </c>
      <c r="W1979" s="50"/>
      <c r="Y1979" s="65" t="str">
        <f t="shared" si="516"/>
        <v/>
      </c>
      <c r="Z1979" s="8" t="str">
        <f t="shared" si="517"/>
        <v/>
      </c>
      <c r="AA1979" s="66" t="str">
        <f t="shared" si="518"/>
        <v/>
      </c>
      <c r="AC1979" s="65" t="str">
        <f>IF($G1979="", "", IF(IFERROR(INDEX('Intro &amp; Setup'!$Y$17:$Y$26, MATCH($G1979, 'Intro &amp; Setup'!$U$17:$U$26, 0)), "")="", 'Intro &amp; Setup'!$BB$15, IFERROR(INDEX('Intro &amp; Setup'!$Y$17:$Y$26, MATCH($G1979, 'Intro &amp; Setup'!$U$17:$U$26, 0)), "")))</f>
        <v/>
      </c>
      <c r="AD1979" s="8" t="str">
        <f>IF($J1979="", "", IF(IFERROR(INDEX('Intro &amp; Setup'!$Y$17:$Y$26, MATCH($J1979, 'Intro &amp; Setup'!$U$17:$U$26, 0)), "")="", 'Intro &amp; Setup'!$BB$15, IFERROR(INDEX('Intro &amp; Setup'!$Y$17:$Y$26, MATCH($J1979, 'Intro &amp; Setup'!$U$17:$U$26, 0)), "")))</f>
        <v/>
      </c>
      <c r="AE1979" s="66" t="str">
        <f>IF($M1979="", "", IF(IFERROR(INDEX('Intro &amp; Setup'!$Y$17:$Y$26, MATCH($M1979, 'Intro &amp; Setup'!$U$17:$U$26, 0)), "")="", 'Intro &amp; Setup'!$BB$15, IFERROR(INDEX('Intro &amp; Setup'!$Y$17:$Y$26, MATCH($M1979, 'Intro &amp; Setup'!$U$17:$U$26, 0)), "")))</f>
        <v/>
      </c>
      <c r="AG1979" s="65" t="str">
        <f t="shared" si="519"/>
        <v/>
      </c>
      <c r="AH1979" s="8" t="str">
        <f t="shared" si="520"/>
        <v/>
      </c>
      <c r="AI1979" s="66" t="str">
        <f t="shared" si="521"/>
        <v/>
      </c>
      <c r="AK1979" s="123" t="str">
        <f>IF(AC1979='Intro &amp; Setup'!$BB$14, $AO1979, "")</f>
        <v/>
      </c>
      <c r="AL1979" s="124" t="str">
        <f>IF(AD1979='Intro &amp; Setup'!$BB$14, $AO1979, "")</f>
        <v/>
      </c>
      <c r="AM1979" s="125" t="str">
        <f>IF(AE1979='Intro &amp; Setup'!$BB$14, $AO1979, "")</f>
        <v/>
      </c>
      <c r="AO1979" s="130" t="str">
        <f>IF(AND($B1979="", $C1979="", $D1979=""), "", IF($N1979="", 'Intro &amp; Setup'!$AB$33, $N1979))</f>
        <v/>
      </c>
      <c r="AQ1979" s="140">
        <f t="shared" si="522"/>
        <v>0</v>
      </c>
      <c r="AR1979" s="145">
        <f t="shared" si="523"/>
        <v>0</v>
      </c>
      <c r="AS1979" s="141">
        <f t="shared" si="524"/>
        <v>0</v>
      </c>
      <c r="AU1979" s="149" t="str">
        <f t="shared" si="525"/>
        <v/>
      </c>
      <c r="AV1979" s="155"/>
      <c r="AW1979" s="155"/>
      <c r="AX1979" s="155" t="str">
        <f t="shared" si="526"/>
        <v/>
      </c>
      <c r="AY1979" s="155"/>
      <c r="AZ1979" s="155"/>
      <c r="BA1979" s="151" t="str">
        <f t="shared" si="527"/>
        <v/>
      </c>
      <c r="BC1979" s="47" t="str">
        <f t="shared" si="528"/>
        <v/>
      </c>
    </row>
    <row r="1980" spans="1:55" x14ac:dyDescent="0.25">
      <c r="A1980" s="4"/>
      <c r="B1980" s="167"/>
      <c r="C1980" s="168"/>
      <c r="D1980" s="169"/>
      <c r="E1980" s="170"/>
      <c r="F1980" s="171"/>
      <c r="G1980" s="172"/>
      <c r="H1980" s="173"/>
      <c r="I1980" s="171"/>
      <c r="J1980" s="172"/>
      <c r="K1980" s="170"/>
      <c r="L1980" s="171"/>
      <c r="M1980" s="172"/>
      <c r="N1980" s="174"/>
      <c r="O1980" s="4"/>
      <c r="P1980" s="49" t="str">
        <f t="shared" si="512"/>
        <v/>
      </c>
      <c r="Q1980" s="4"/>
      <c r="S1980" s="22" t="str">
        <f t="shared" si="513"/>
        <v/>
      </c>
      <c r="T1980" s="8" t="str">
        <f t="shared" si="514"/>
        <v/>
      </c>
      <c r="U1980" s="23" t="str">
        <f t="shared" si="515"/>
        <v/>
      </c>
      <c r="W1980" s="50"/>
      <c r="Y1980" s="65" t="str">
        <f t="shared" si="516"/>
        <v/>
      </c>
      <c r="Z1980" s="8" t="str">
        <f t="shared" si="517"/>
        <v/>
      </c>
      <c r="AA1980" s="66" t="str">
        <f t="shared" si="518"/>
        <v/>
      </c>
      <c r="AC1980" s="65" t="str">
        <f>IF($G1980="", "", IF(IFERROR(INDEX('Intro &amp; Setup'!$Y$17:$Y$26, MATCH($G1980, 'Intro &amp; Setup'!$U$17:$U$26, 0)), "")="", 'Intro &amp; Setup'!$BB$15, IFERROR(INDEX('Intro &amp; Setup'!$Y$17:$Y$26, MATCH($G1980, 'Intro &amp; Setup'!$U$17:$U$26, 0)), "")))</f>
        <v/>
      </c>
      <c r="AD1980" s="8" t="str">
        <f>IF($J1980="", "", IF(IFERROR(INDEX('Intro &amp; Setup'!$Y$17:$Y$26, MATCH($J1980, 'Intro &amp; Setup'!$U$17:$U$26, 0)), "")="", 'Intro &amp; Setup'!$BB$15, IFERROR(INDEX('Intro &amp; Setup'!$Y$17:$Y$26, MATCH($J1980, 'Intro &amp; Setup'!$U$17:$U$26, 0)), "")))</f>
        <v/>
      </c>
      <c r="AE1980" s="66" t="str">
        <f>IF($M1980="", "", IF(IFERROR(INDEX('Intro &amp; Setup'!$Y$17:$Y$26, MATCH($M1980, 'Intro &amp; Setup'!$U$17:$U$26, 0)), "")="", 'Intro &amp; Setup'!$BB$15, IFERROR(INDEX('Intro &amp; Setup'!$Y$17:$Y$26, MATCH($M1980, 'Intro &amp; Setup'!$U$17:$U$26, 0)), "")))</f>
        <v/>
      </c>
      <c r="AG1980" s="65" t="str">
        <f t="shared" si="519"/>
        <v/>
      </c>
      <c r="AH1980" s="8" t="str">
        <f t="shared" si="520"/>
        <v/>
      </c>
      <c r="AI1980" s="66" t="str">
        <f t="shared" si="521"/>
        <v/>
      </c>
      <c r="AK1980" s="123" t="str">
        <f>IF(AC1980='Intro &amp; Setup'!$BB$14, $AO1980, "")</f>
        <v/>
      </c>
      <c r="AL1980" s="124" t="str">
        <f>IF(AD1980='Intro &amp; Setup'!$BB$14, $AO1980, "")</f>
        <v/>
      </c>
      <c r="AM1980" s="125" t="str">
        <f>IF(AE1980='Intro &amp; Setup'!$BB$14, $AO1980, "")</f>
        <v/>
      </c>
      <c r="AO1980" s="130" t="str">
        <f>IF(AND($B1980="", $C1980="", $D1980=""), "", IF($N1980="", 'Intro &amp; Setup'!$AB$33, $N1980))</f>
        <v/>
      </c>
      <c r="AQ1980" s="140">
        <f t="shared" si="522"/>
        <v>0</v>
      </c>
      <c r="AR1980" s="145">
        <f t="shared" si="523"/>
        <v>0</v>
      </c>
      <c r="AS1980" s="141">
        <f t="shared" si="524"/>
        <v>0</v>
      </c>
      <c r="AU1980" s="149" t="str">
        <f t="shared" si="525"/>
        <v/>
      </c>
      <c r="AV1980" s="155"/>
      <c r="AW1980" s="155"/>
      <c r="AX1980" s="155" t="str">
        <f t="shared" si="526"/>
        <v/>
      </c>
      <c r="AY1980" s="155"/>
      <c r="AZ1980" s="155"/>
      <c r="BA1980" s="151" t="str">
        <f t="shared" si="527"/>
        <v/>
      </c>
      <c r="BC1980" s="47" t="str">
        <f t="shared" si="528"/>
        <v/>
      </c>
    </row>
    <row r="1981" spans="1:55" x14ac:dyDescent="0.25">
      <c r="A1981" s="4"/>
      <c r="B1981" s="167"/>
      <c r="C1981" s="168"/>
      <c r="D1981" s="169"/>
      <c r="E1981" s="170"/>
      <c r="F1981" s="171"/>
      <c r="G1981" s="172"/>
      <c r="H1981" s="173"/>
      <c r="I1981" s="171"/>
      <c r="J1981" s="172"/>
      <c r="K1981" s="170"/>
      <c r="L1981" s="171"/>
      <c r="M1981" s="172"/>
      <c r="N1981" s="174"/>
      <c r="O1981" s="4"/>
      <c r="P1981" s="49" t="str">
        <f t="shared" si="512"/>
        <v/>
      </c>
      <c r="Q1981" s="4"/>
      <c r="S1981" s="22" t="str">
        <f t="shared" si="513"/>
        <v/>
      </c>
      <c r="T1981" s="8" t="str">
        <f t="shared" si="514"/>
        <v/>
      </c>
      <c r="U1981" s="23" t="str">
        <f t="shared" si="515"/>
        <v/>
      </c>
      <c r="W1981" s="50"/>
      <c r="Y1981" s="65" t="str">
        <f t="shared" si="516"/>
        <v/>
      </c>
      <c r="Z1981" s="8" t="str">
        <f t="shared" si="517"/>
        <v/>
      </c>
      <c r="AA1981" s="66" t="str">
        <f t="shared" si="518"/>
        <v/>
      </c>
      <c r="AC1981" s="65" t="str">
        <f>IF($G1981="", "", IF(IFERROR(INDEX('Intro &amp; Setup'!$Y$17:$Y$26, MATCH($G1981, 'Intro &amp; Setup'!$U$17:$U$26, 0)), "")="", 'Intro &amp; Setup'!$BB$15, IFERROR(INDEX('Intro &amp; Setup'!$Y$17:$Y$26, MATCH($G1981, 'Intro &amp; Setup'!$U$17:$U$26, 0)), "")))</f>
        <v/>
      </c>
      <c r="AD1981" s="8" t="str">
        <f>IF($J1981="", "", IF(IFERROR(INDEX('Intro &amp; Setup'!$Y$17:$Y$26, MATCH($J1981, 'Intro &amp; Setup'!$U$17:$U$26, 0)), "")="", 'Intro &amp; Setup'!$BB$15, IFERROR(INDEX('Intro &amp; Setup'!$Y$17:$Y$26, MATCH($J1981, 'Intro &amp; Setup'!$U$17:$U$26, 0)), "")))</f>
        <v/>
      </c>
      <c r="AE1981" s="66" t="str">
        <f>IF($M1981="", "", IF(IFERROR(INDEX('Intro &amp; Setup'!$Y$17:$Y$26, MATCH($M1981, 'Intro &amp; Setup'!$U$17:$U$26, 0)), "")="", 'Intro &amp; Setup'!$BB$15, IFERROR(INDEX('Intro &amp; Setup'!$Y$17:$Y$26, MATCH($M1981, 'Intro &amp; Setup'!$U$17:$U$26, 0)), "")))</f>
        <v/>
      </c>
      <c r="AG1981" s="65" t="str">
        <f t="shared" si="519"/>
        <v/>
      </c>
      <c r="AH1981" s="8" t="str">
        <f t="shared" si="520"/>
        <v/>
      </c>
      <c r="AI1981" s="66" t="str">
        <f t="shared" si="521"/>
        <v/>
      </c>
      <c r="AK1981" s="123" t="str">
        <f>IF(AC1981='Intro &amp; Setup'!$BB$14, $AO1981, "")</f>
        <v/>
      </c>
      <c r="AL1981" s="124" t="str">
        <f>IF(AD1981='Intro &amp; Setup'!$BB$14, $AO1981, "")</f>
        <v/>
      </c>
      <c r="AM1981" s="125" t="str">
        <f>IF(AE1981='Intro &amp; Setup'!$BB$14, $AO1981, "")</f>
        <v/>
      </c>
      <c r="AO1981" s="130" t="str">
        <f>IF(AND($B1981="", $C1981="", $D1981=""), "", IF($N1981="", 'Intro &amp; Setup'!$AB$33, $N1981))</f>
        <v/>
      </c>
      <c r="AQ1981" s="140">
        <f t="shared" si="522"/>
        <v>0</v>
      </c>
      <c r="AR1981" s="145">
        <f t="shared" si="523"/>
        <v>0</v>
      </c>
      <c r="AS1981" s="141">
        <f t="shared" si="524"/>
        <v>0</v>
      </c>
      <c r="AU1981" s="149" t="str">
        <f t="shared" si="525"/>
        <v/>
      </c>
      <c r="AV1981" s="155"/>
      <c r="AW1981" s="155"/>
      <c r="AX1981" s="155" t="str">
        <f t="shared" si="526"/>
        <v/>
      </c>
      <c r="AY1981" s="155"/>
      <c r="AZ1981" s="155"/>
      <c r="BA1981" s="151" t="str">
        <f t="shared" si="527"/>
        <v/>
      </c>
      <c r="BC1981" s="47" t="str">
        <f t="shared" si="528"/>
        <v/>
      </c>
    </row>
    <row r="1982" spans="1:55" x14ac:dyDescent="0.25">
      <c r="A1982" s="4"/>
      <c r="B1982" s="167"/>
      <c r="C1982" s="168"/>
      <c r="D1982" s="169"/>
      <c r="E1982" s="170"/>
      <c r="F1982" s="171"/>
      <c r="G1982" s="172"/>
      <c r="H1982" s="173"/>
      <c r="I1982" s="171"/>
      <c r="J1982" s="172"/>
      <c r="K1982" s="170"/>
      <c r="L1982" s="171"/>
      <c r="M1982" s="172"/>
      <c r="N1982" s="174"/>
      <c r="O1982" s="4"/>
      <c r="P1982" s="49" t="str">
        <f t="shared" si="512"/>
        <v/>
      </c>
      <c r="Q1982" s="4"/>
      <c r="S1982" s="22" t="str">
        <f t="shared" si="513"/>
        <v/>
      </c>
      <c r="T1982" s="8" t="str">
        <f t="shared" si="514"/>
        <v/>
      </c>
      <c r="U1982" s="23" t="str">
        <f t="shared" si="515"/>
        <v/>
      </c>
      <c r="W1982" s="50"/>
      <c r="Y1982" s="65" t="str">
        <f t="shared" si="516"/>
        <v/>
      </c>
      <c r="Z1982" s="8" t="str">
        <f t="shared" si="517"/>
        <v/>
      </c>
      <c r="AA1982" s="66" t="str">
        <f t="shared" si="518"/>
        <v/>
      </c>
      <c r="AC1982" s="65" t="str">
        <f>IF($G1982="", "", IF(IFERROR(INDEX('Intro &amp; Setup'!$Y$17:$Y$26, MATCH($G1982, 'Intro &amp; Setup'!$U$17:$U$26, 0)), "")="", 'Intro &amp; Setup'!$BB$15, IFERROR(INDEX('Intro &amp; Setup'!$Y$17:$Y$26, MATCH($G1982, 'Intro &amp; Setup'!$U$17:$U$26, 0)), "")))</f>
        <v/>
      </c>
      <c r="AD1982" s="8" t="str">
        <f>IF($J1982="", "", IF(IFERROR(INDEX('Intro &amp; Setup'!$Y$17:$Y$26, MATCH($J1982, 'Intro &amp; Setup'!$U$17:$U$26, 0)), "")="", 'Intro &amp; Setup'!$BB$15, IFERROR(INDEX('Intro &amp; Setup'!$Y$17:$Y$26, MATCH($J1982, 'Intro &amp; Setup'!$U$17:$U$26, 0)), "")))</f>
        <v/>
      </c>
      <c r="AE1982" s="66" t="str">
        <f>IF($M1982="", "", IF(IFERROR(INDEX('Intro &amp; Setup'!$Y$17:$Y$26, MATCH($M1982, 'Intro &amp; Setup'!$U$17:$U$26, 0)), "")="", 'Intro &amp; Setup'!$BB$15, IFERROR(INDEX('Intro &amp; Setup'!$Y$17:$Y$26, MATCH($M1982, 'Intro &amp; Setup'!$U$17:$U$26, 0)), "")))</f>
        <v/>
      </c>
      <c r="AG1982" s="65" t="str">
        <f t="shared" si="519"/>
        <v/>
      </c>
      <c r="AH1982" s="8" t="str">
        <f t="shared" si="520"/>
        <v/>
      </c>
      <c r="AI1982" s="66" t="str">
        <f t="shared" si="521"/>
        <v/>
      </c>
      <c r="AK1982" s="123" t="str">
        <f>IF(AC1982='Intro &amp; Setup'!$BB$14, $AO1982, "")</f>
        <v/>
      </c>
      <c r="AL1982" s="124" t="str">
        <f>IF(AD1982='Intro &amp; Setup'!$BB$14, $AO1982, "")</f>
        <v/>
      </c>
      <c r="AM1982" s="125" t="str">
        <f>IF(AE1982='Intro &amp; Setup'!$BB$14, $AO1982, "")</f>
        <v/>
      </c>
      <c r="AO1982" s="130" t="str">
        <f>IF(AND($B1982="", $C1982="", $D1982=""), "", IF($N1982="", 'Intro &amp; Setup'!$AB$33, $N1982))</f>
        <v/>
      </c>
      <c r="AQ1982" s="140">
        <f t="shared" si="522"/>
        <v>0</v>
      </c>
      <c r="AR1982" s="145">
        <f t="shared" si="523"/>
        <v>0</v>
      </c>
      <c r="AS1982" s="141">
        <f t="shared" si="524"/>
        <v>0</v>
      </c>
      <c r="AU1982" s="149" t="str">
        <f t="shared" si="525"/>
        <v/>
      </c>
      <c r="AV1982" s="155"/>
      <c r="AW1982" s="155"/>
      <c r="AX1982" s="155" t="str">
        <f t="shared" si="526"/>
        <v/>
      </c>
      <c r="AY1982" s="155"/>
      <c r="AZ1982" s="155"/>
      <c r="BA1982" s="151" t="str">
        <f t="shared" si="527"/>
        <v/>
      </c>
      <c r="BC1982" s="47" t="str">
        <f t="shared" si="528"/>
        <v/>
      </c>
    </row>
    <row r="1983" spans="1:55" x14ac:dyDescent="0.25">
      <c r="A1983" s="4"/>
      <c r="B1983" s="167"/>
      <c r="C1983" s="168"/>
      <c r="D1983" s="169"/>
      <c r="E1983" s="170"/>
      <c r="F1983" s="171"/>
      <c r="G1983" s="172"/>
      <c r="H1983" s="173"/>
      <c r="I1983" s="171"/>
      <c r="J1983" s="172"/>
      <c r="K1983" s="170"/>
      <c r="L1983" s="171"/>
      <c r="M1983" s="172"/>
      <c r="N1983" s="174"/>
      <c r="O1983" s="4"/>
      <c r="P1983" s="49" t="str">
        <f t="shared" si="512"/>
        <v/>
      </c>
      <c r="Q1983" s="4"/>
      <c r="S1983" s="22" t="str">
        <f t="shared" si="513"/>
        <v/>
      </c>
      <c r="T1983" s="8" t="str">
        <f t="shared" si="514"/>
        <v/>
      </c>
      <c r="U1983" s="23" t="str">
        <f t="shared" si="515"/>
        <v/>
      </c>
      <c r="W1983" s="50"/>
      <c r="Y1983" s="65" t="str">
        <f t="shared" si="516"/>
        <v/>
      </c>
      <c r="Z1983" s="8" t="str">
        <f t="shared" si="517"/>
        <v/>
      </c>
      <c r="AA1983" s="66" t="str">
        <f t="shared" si="518"/>
        <v/>
      </c>
      <c r="AC1983" s="65" t="str">
        <f>IF($G1983="", "", IF(IFERROR(INDEX('Intro &amp; Setup'!$Y$17:$Y$26, MATCH($G1983, 'Intro &amp; Setup'!$U$17:$U$26, 0)), "")="", 'Intro &amp; Setup'!$BB$15, IFERROR(INDEX('Intro &amp; Setup'!$Y$17:$Y$26, MATCH($G1983, 'Intro &amp; Setup'!$U$17:$U$26, 0)), "")))</f>
        <v/>
      </c>
      <c r="AD1983" s="8" t="str">
        <f>IF($J1983="", "", IF(IFERROR(INDEX('Intro &amp; Setup'!$Y$17:$Y$26, MATCH($J1983, 'Intro &amp; Setup'!$U$17:$U$26, 0)), "")="", 'Intro &amp; Setup'!$BB$15, IFERROR(INDEX('Intro &amp; Setup'!$Y$17:$Y$26, MATCH($J1983, 'Intro &amp; Setup'!$U$17:$U$26, 0)), "")))</f>
        <v/>
      </c>
      <c r="AE1983" s="66" t="str">
        <f>IF($M1983="", "", IF(IFERROR(INDEX('Intro &amp; Setup'!$Y$17:$Y$26, MATCH($M1983, 'Intro &amp; Setup'!$U$17:$U$26, 0)), "")="", 'Intro &amp; Setup'!$BB$15, IFERROR(INDEX('Intro &amp; Setup'!$Y$17:$Y$26, MATCH($M1983, 'Intro &amp; Setup'!$U$17:$U$26, 0)), "")))</f>
        <v/>
      </c>
      <c r="AG1983" s="65" t="str">
        <f t="shared" si="519"/>
        <v/>
      </c>
      <c r="AH1983" s="8" t="str">
        <f t="shared" si="520"/>
        <v/>
      </c>
      <c r="AI1983" s="66" t="str">
        <f t="shared" si="521"/>
        <v/>
      </c>
      <c r="AK1983" s="123" t="str">
        <f>IF(AC1983='Intro &amp; Setup'!$BB$14, $AO1983, "")</f>
        <v/>
      </c>
      <c r="AL1983" s="124" t="str">
        <f>IF(AD1983='Intro &amp; Setup'!$BB$14, $AO1983, "")</f>
        <v/>
      </c>
      <c r="AM1983" s="125" t="str">
        <f>IF(AE1983='Intro &amp; Setup'!$BB$14, $AO1983, "")</f>
        <v/>
      </c>
      <c r="AO1983" s="130" t="str">
        <f>IF(AND($B1983="", $C1983="", $D1983=""), "", IF($N1983="", 'Intro &amp; Setup'!$AB$33, $N1983))</f>
        <v/>
      </c>
      <c r="AQ1983" s="140">
        <f t="shared" si="522"/>
        <v>0</v>
      </c>
      <c r="AR1983" s="145">
        <f t="shared" si="523"/>
        <v>0</v>
      </c>
      <c r="AS1983" s="141">
        <f t="shared" si="524"/>
        <v>0</v>
      </c>
      <c r="AU1983" s="149" t="str">
        <f t="shared" si="525"/>
        <v/>
      </c>
      <c r="AV1983" s="155"/>
      <c r="AW1983" s="155"/>
      <c r="AX1983" s="155" t="str">
        <f t="shared" si="526"/>
        <v/>
      </c>
      <c r="AY1983" s="155"/>
      <c r="AZ1983" s="155"/>
      <c r="BA1983" s="151" t="str">
        <f t="shared" si="527"/>
        <v/>
      </c>
      <c r="BC1983" s="47" t="str">
        <f t="shared" si="528"/>
        <v/>
      </c>
    </row>
    <row r="1984" spans="1:55" x14ac:dyDescent="0.25">
      <c r="A1984" s="4"/>
      <c r="B1984" s="167"/>
      <c r="C1984" s="168"/>
      <c r="D1984" s="169"/>
      <c r="E1984" s="170"/>
      <c r="F1984" s="171"/>
      <c r="G1984" s="172"/>
      <c r="H1984" s="173"/>
      <c r="I1984" s="171"/>
      <c r="J1984" s="172"/>
      <c r="K1984" s="170"/>
      <c r="L1984" s="171"/>
      <c r="M1984" s="172"/>
      <c r="N1984" s="174"/>
      <c r="O1984" s="4"/>
      <c r="P1984" s="49" t="str">
        <f t="shared" si="512"/>
        <v/>
      </c>
      <c r="Q1984" s="4"/>
      <c r="S1984" s="22" t="str">
        <f t="shared" si="513"/>
        <v/>
      </c>
      <c r="T1984" s="8" t="str">
        <f t="shared" si="514"/>
        <v/>
      </c>
      <c r="U1984" s="23" t="str">
        <f t="shared" si="515"/>
        <v/>
      </c>
      <c r="W1984" s="50"/>
      <c r="Y1984" s="65" t="str">
        <f t="shared" si="516"/>
        <v/>
      </c>
      <c r="Z1984" s="8" t="str">
        <f t="shared" si="517"/>
        <v/>
      </c>
      <c r="AA1984" s="66" t="str">
        <f t="shared" si="518"/>
        <v/>
      </c>
      <c r="AC1984" s="65" t="str">
        <f>IF($G1984="", "", IF(IFERROR(INDEX('Intro &amp; Setup'!$Y$17:$Y$26, MATCH($G1984, 'Intro &amp; Setup'!$U$17:$U$26, 0)), "")="", 'Intro &amp; Setup'!$BB$15, IFERROR(INDEX('Intro &amp; Setup'!$Y$17:$Y$26, MATCH($G1984, 'Intro &amp; Setup'!$U$17:$U$26, 0)), "")))</f>
        <v/>
      </c>
      <c r="AD1984" s="8" t="str">
        <f>IF($J1984="", "", IF(IFERROR(INDEX('Intro &amp; Setup'!$Y$17:$Y$26, MATCH($J1984, 'Intro &amp; Setup'!$U$17:$U$26, 0)), "")="", 'Intro &amp; Setup'!$BB$15, IFERROR(INDEX('Intro &amp; Setup'!$Y$17:$Y$26, MATCH($J1984, 'Intro &amp; Setup'!$U$17:$U$26, 0)), "")))</f>
        <v/>
      </c>
      <c r="AE1984" s="66" t="str">
        <f>IF($M1984="", "", IF(IFERROR(INDEX('Intro &amp; Setup'!$Y$17:$Y$26, MATCH($M1984, 'Intro &amp; Setup'!$U$17:$U$26, 0)), "")="", 'Intro &amp; Setup'!$BB$15, IFERROR(INDEX('Intro &amp; Setup'!$Y$17:$Y$26, MATCH($M1984, 'Intro &amp; Setup'!$U$17:$U$26, 0)), "")))</f>
        <v/>
      </c>
      <c r="AG1984" s="65" t="str">
        <f t="shared" si="519"/>
        <v/>
      </c>
      <c r="AH1984" s="8" t="str">
        <f t="shared" si="520"/>
        <v/>
      </c>
      <c r="AI1984" s="66" t="str">
        <f t="shared" si="521"/>
        <v/>
      </c>
      <c r="AK1984" s="123" t="str">
        <f>IF(AC1984='Intro &amp; Setup'!$BB$14, $AO1984, "")</f>
        <v/>
      </c>
      <c r="AL1984" s="124" t="str">
        <f>IF(AD1984='Intro &amp; Setup'!$BB$14, $AO1984, "")</f>
        <v/>
      </c>
      <c r="AM1984" s="125" t="str">
        <f>IF(AE1984='Intro &amp; Setup'!$BB$14, $AO1984, "")</f>
        <v/>
      </c>
      <c r="AO1984" s="130" t="str">
        <f>IF(AND($B1984="", $C1984="", $D1984=""), "", IF($N1984="", 'Intro &amp; Setup'!$AB$33, $N1984))</f>
        <v/>
      </c>
      <c r="AQ1984" s="140">
        <f t="shared" si="522"/>
        <v>0</v>
      </c>
      <c r="AR1984" s="145">
        <f t="shared" si="523"/>
        <v>0</v>
      </c>
      <c r="AS1984" s="141">
        <f t="shared" si="524"/>
        <v>0</v>
      </c>
      <c r="AU1984" s="149" t="str">
        <f t="shared" si="525"/>
        <v/>
      </c>
      <c r="AV1984" s="155"/>
      <c r="AW1984" s="155"/>
      <c r="AX1984" s="155" t="str">
        <f t="shared" si="526"/>
        <v/>
      </c>
      <c r="AY1984" s="155"/>
      <c r="AZ1984" s="155"/>
      <c r="BA1984" s="151" t="str">
        <f t="shared" si="527"/>
        <v/>
      </c>
      <c r="BC1984" s="47" t="str">
        <f t="shared" si="528"/>
        <v/>
      </c>
    </row>
    <row r="1985" spans="1:55" x14ac:dyDescent="0.25">
      <c r="A1985" s="4"/>
      <c r="B1985" s="167"/>
      <c r="C1985" s="168"/>
      <c r="D1985" s="169"/>
      <c r="E1985" s="170"/>
      <c r="F1985" s="171"/>
      <c r="G1985" s="172"/>
      <c r="H1985" s="173"/>
      <c r="I1985" s="171"/>
      <c r="J1985" s="172"/>
      <c r="K1985" s="170"/>
      <c r="L1985" s="171"/>
      <c r="M1985" s="172"/>
      <c r="N1985" s="174"/>
      <c r="O1985" s="4"/>
      <c r="P1985" s="49" t="str">
        <f t="shared" si="512"/>
        <v/>
      </c>
      <c r="Q1985" s="4"/>
      <c r="S1985" s="22" t="str">
        <f t="shared" si="513"/>
        <v/>
      </c>
      <c r="T1985" s="8" t="str">
        <f t="shared" si="514"/>
        <v/>
      </c>
      <c r="U1985" s="23" t="str">
        <f t="shared" si="515"/>
        <v/>
      </c>
      <c r="W1985" s="50"/>
      <c r="Y1985" s="65" t="str">
        <f t="shared" si="516"/>
        <v/>
      </c>
      <c r="Z1985" s="8" t="str">
        <f t="shared" si="517"/>
        <v/>
      </c>
      <c r="AA1985" s="66" t="str">
        <f t="shared" si="518"/>
        <v/>
      </c>
      <c r="AC1985" s="65" t="str">
        <f>IF($G1985="", "", IF(IFERROR(INDEX('Intro &amp; Setup'!$Y$17:$Y$26, MATCH($G1985, 'Intro &amp; Setup'!$U$17:$U$26, 0)), "")="", 'Intro &amp; Setup'!$BB$15, IFERROR(INDEX('Intro &amp; Setup'!$Y$17:$Y$26, MATCH($G1985, 'Intro &amp; Setup'!$U$17:$U$26, 0)), "")))</f>
        <v/>
      </c>
      <c r="AD1985" s="8" t="str">
        <f>IF($J1985="", "", IF(IFERROR(INDEX('Intro &amp; Setup'!$Y$17:$Y$26, MATCH($J1985, 'Intro &amp; Setup'!$U$17:$U$26, 0)), "")="", 'Intro &amp; Setup'!$BB$15, IFERROR(INDEX('Intro &amp; Setup'!$Y$17:$Y$26, MATCH($J1985, 'Intro &amp; Setup'!$U$17:$U$26, 0)), "")))</f>
        <v/>
      </c>
      <c r="AE1985" s="66" t="str">
        <f>IF($M1985="", "", IF(IFERROR(INDEX('Intro &amp; Setup'!$Y$17:$Y$26, MATCH($M1985, 'Intro &amp; Setup'!$U$17:$U$26, 0)), "")="", 'Intro &amp; Setup'!$BB$15, IFERROR(INDEX('Intro &amp; Setup'!$Y$17:$Y$26, MATCH($M1985, 'Intro &amp; Setup'!$U$17:$U$26, 0)), "")))</f>
        <v/>
      </c>
      <c r="AG1985" s="65" t="str">
        <f t="shared" si="519"/>
        <v/>
      </c>
      <c r="AH1985" s="8" t="str">
        <f t="shared" si="520"/>
        <v/>
      </c>
      <c r="AI1985" s="66" t="str">
        <f t="shared" si="521"/>
        <v/>
      </c>
      <c r="AK1985" s="123" t="str">
        <f>IF(AC1985='Intro &amp; Setup'!$BB$14, $AO1985, "")</f>
        <v/>
      </c>
      <c r="AL1985" s="124" t="str">
        <f>IF(AD1985='Intro &amp; Setup'!$BB$14, $AO1985, "")</f>
        <v/>
      </c>
      <c r="AM1985" s="125" t="str">
        <f>IF(AE1985='Intro &amp; Setup'!$BB$14, $AO1985, "")</f>
        <v/>
      </c>
      <c r="AO1985" s="130" t="str">
        <f>IF(AND($B1985="", $C1985="", $D1985=""), "", IF($N1985="", 'Intro &amp; Setup'!$AB$33, $N1985))</f>
        <v/>
      </c>
      <c r="AQ1985" s="140">
        <f t="shared" si="522"/>
        <v>0</v>
      </c>
      <c r="AR1985" s="145">
        <f t="shared" si="523"/>
        <v>0</v>
      </c>
      <c r="AS1985" s="141">
        <f t="shared" si="524"/>
        <v>0</v>
      </c>
      <c r="AU1985" s="149" t="str">
        <f t="shared" si="525"/>
        <v/>
      </c>
      <c r="AV1985" s="155"/>
      <c r="AW1985" s="155"/>
      <c r="AX1985" s="155" t="str">
        <f t="shared" si="526"/>
        <v/>
      </c>
      <c r="AY1985" s="155"/>
      <c r="AZ1985" s="155"/>
      <c r="BA1985" s="151" t="str">
        <f t="shared" si="527"/>
        <v/>
      </c>
      <c r="BC1985" s="47" t="str">
        <f t="shared" si="528"/>
        <v/>
      </c>
    </row>
    <row r="1986" spans="1:55" x14ac:dyDescent="0.25">
      <c r="A1986" s="4"/>
      <c r="B1986" s="167"/>
      <c r="C1986" s="168"/>
      <c r="D1986" s="169"/>
      <c r="E1986" s="170"/>
      <c r="F1986" s="171"/>
      <c r="G1986" s="172"/>
      <c r="H1986" s="173"/>
      <c r="I1986" s="171"/>
      <c r="J1986" s="172"/>
      <c r="K1986" s="170"/>
      <c r="L1986" s="171"/>
      <c r="M1986" s="172"/>
      <c r="N1986" s="174"/>
      <c r="O1986" s="4"/>
      <c r="P1986" s="49" t="str">
        <f t="shared" si="512"/>
        <v/>
      </c>
      <c r="Q1986" s="4"/>
      <c r="S1986" s="22" t="str">
        <f t="shared" si="513"/>
        <v/>
      </c>
      <c r="T1986" s="8" t="str">
        <f t="shared" si="514"/>
        <v/>
      </c>
      <c r="U1986" s="23" t="str">
        <f t="shared" si="515"/>
        <v/>
      </c>
      <c r="W1986" s="50"/>
      <c r="Y1986" s="65" t="str">
        <f t="shared" si="516"/>
        <v/>
      </c>
      <c r="Z1986" s="8" t="str">
        <f t="shared" si="517"/>
        <v/>
      </c>
      <c r="AA1986" s="66" t="str">
        <f t="shared" si="518"/>
        <v/>
      </c>
      <c r="AC1986" s="65" t="str">
        <f>IF($G1986="", "", IF(IFERROR(INDEX('Intro &amp; Setup'!$Y$17:$Y$26, MATCH($G1986, 'Intro &amp; Setup'!$U$17:$U$26, 0)), "")="", 'Intro &amp; Setup'!$BB$15, IFERROR(INDEX('Intro &amp; Setup'!$Y$17:$Y$26, MATCH($G1986, 'Intro &amp; Setup'!$U$17:$U$26, 0)), "")))</f>
        <v/>
      </c>
      <c r="AD1986" s="8" t="str">
        <f>IF($J1986="", "", IF(IFERROR(INDEX('Intro &amp; Setup'!$Y$17:$Y$26, MATCH($J1986, 'Intro &amp; Setup'!$U$17:$U$26, 0)), "")="", 'Intro &amp; Setup'!$BB$15, IFERROR(INDEX('Intro &amp; Setup'!$Y$17:$Y$26, MATCH($J1986, 'Intro &amp; Setup'!$U$17:$U$26, 0)), "")))</f>
        <v/>
      </c>
      <c r="AE1986" s="66" t="str">
        <f>IF($M1986="", "", IF(IFERROR(INDEX('Intro &amp; Setup'!$Y$17:$Y$26, MATCH($M1986, 'Intro &amp; Setup'!$U$17:$U$26, 0)), "")="", 'Intro &amp; Setup'!$BB$15, IFERROR(INDEX('Intro &amp; Setup'!$Y$17:$Y$26, MATCH($M1986, 'Intro &amp; Setup'!$U$17:$U$26, 0)), "")))</f>
        <v/>
      </c>
      <c r="AG1986" s="65" t="str">
        <f t="shared" si="519"/>
        <v/>
      </c>
      <c r="AH1986" s="8" t="str">
        <f t="shared" si="520"/>
        <v/>
      </c>
      <c r="AI1986" s="66" t="str">
        <f t="shared" si="521"/>
        <v/>
      </c>
      <c r="AK1986" s="123" t="str">
        <f>IF(AC1986='Intro &amp; Setup'!$BB$14, $AO1986, "")</f>
        <v/>
      </c>
      <c r="AL1986" s="124" t="str">
        <f>IF(AD1986='Intro &amp; Setup'!$BB$14, $AO1986, "")</f>
        <v/>
      </c>
      <c r="AM1986" s="125" t="str">
        <f>IF(AE1986='Intro &amp; Setup'!$BB$14, $AO1986, "")</f>
        <v/>
      </c>
      <c r="AO1986" s="130" t="str">
        <f>IF(AND($B1986="", $C1986="", $D1986=""), "", IF($N1986="", 'Intro &amp; Setup'!$AB$33, $N1986))</f>
        <v/>
      </c>
      <c r="AQ1986" s="140">
        <f t="shared" si="522"/>
        <v>0</v>
      </c>
      <c r="AR1986" s="145">
        <f t="shared" si="523"/>
        <v>0</v>
      </c>
      <c r="AS1986" s="141">
        <f t="shared" si="524"/>
        <v>0</v>
      </c>
      <c r="AU1986" s="149" t="str">
        <f t="shared" si="525"/>
        <v/>
      </c>
      <c r="AV1986" s="155"/>
      <c r="AW1986" s="155"/>
      <c r="AX1986" s="155" t="str">
        <f t="shared" si="526"/>
        <v/>
      </c>
      <c r="AY1986" s="155"/>
      <c r="AZ1986" s="155"/>
      <c r="BA1986" s="151" t="str">
        <f t="shared" si="527"/>
        <v/>
      </c>
      <c r="BC1986" s="47" t="str">
        <f t="shared" si="528"/>
        <v/>
      </c>
    </row>
    <row r="1987" spans="1:55" x14ac:dyDescent="0.25">
      <c r="A1987" s="4"/>
      <c r="B1987" s="167"/>
      <c r="C1987" s="168"/>
      <c r="D1987" s="169"/>
      <c r="E1987" s="170"/>
      <c r="F1987" s="171"/>
      <c r="G1987" s="172"/>
      <c r="H1987" s="173"/>
      <c r="I1987" s="171"/>
      <c r="J1987" s="172"/>
      <c r="K1987" s="170"/>
      <c r="L1987" s="171"/>
      <c r="M1987" s="172"/>
      <c r="N1987" s="174"/>
      <c r="O1987" s="4"/>
      <c r="P1987" s="49" t="str">
        <f t="shared" si="512"/>
        <v/>
      </c>
      <c r="Q1987" s="4"/>
      <c r="S1987" s="22" t="str">
        <f t="shared" si="513"/>
        <v/>
      </c>
      <c r="T1987" s="8" t="str">
        <f t="shared" si="514"/>
        <v/>
      </c>
      <c r="U1987" s="23" t="str">
        <f t="shared" si="515"/>
        <v/>
      </c>
      <c r="W1987" s="50"/>
      <c r="Y1987" s="65" t="str">
        <f t="shared" si="516"/>
        <v/>
      </c>
      <c r="Z1987" s="8" t="str">
        <f t="shared" si="517"/>
        <v/>
      </c>
      <c r="AA1987" s="66" t="str">
        <f t="shared" si="518"/>
        <v/>
      </c>
      <c r="AC1987" s="65" t="str">
        <f>IF($G1987="", "", IF(IFERROR(INDEX('Intro &amp; Setup'!$Y$17:$Y$26, MATCH($G1987, 'Intro &amp; Setup'!$U$17:$U$26, 0)), "")="", 'Intro &amp; Setup'!$BB$15, IFERROR(INDEX('Intro &amp; Setup'!$Y$17:$Y$26, MATCH($G1987, 'Intro &amp; Setup'!$U$17:$U$26, 0)), "")))</f>
        <v/>
      </c>
      <c r="AD1987" s="8" t="str">
        <f>IF($J1987="", "", IF(IFERROR(INDEX('Intro &amp; Setup'!$Y$17:$Y$26, MATCH($J1987, 'Intro &amp; Setup'!$U$17:$U$26, 0)), "")="", 'Intro &amp; Setup'!$BB$15, IFERROR(INDEX('Intro &amp; Setup'!$Y$17:$Y$26, MATCH($J1987, 'Intro &amp; Setup'!$U$17:$U$26, 0)), "")))</f>
        <v/>
      </c>
      <c r="AE1987" s="66" t="str">
        <f>IF($M1987="", "", IF(IFERROR(INDEX('Intro &amp; Setup'!$Y$17:$Y$26, MATCH($M1987, 'Intro &amp; Setup'!$U$17:$U$26, 0)), "")="", 'Intro &amp; Setup'!$BB$15, IFERROR(INDEX('Intro &amp; Setup'!$Y$17:$Y$26, MATCH($M1987, 'Intro &amp; Setup'!$U$17:$U$26, 0)), "")))</f>
        <v/>
      </c>
      <c r="AG1987" s="65" t="str">
        <f t="shared" si="519"/>
        <v/>
      </c>
      <c r="AH1987" s="8" t="str">
        <f t="shared" si="520"/>
        <v/>
      </c>
      <c r="AI1987" s="66" t="str">
        <f t="shared" si="521"/>
        <v/>
      </c>
      <c r="AK1987" s="123" t="str">
        <f>IF(AC1987='Intro &amp; Setup'!$BB$14, $AO1987, "")</f>
        <v/>
      </c>
      <c r="AL1987" s="124" t="str">
        <f>IF(AD1987='Intro &amp; Setup'!$BB$14, $AO1987, "")</f>
        <v/>
      </c>
      <c r="AM1987" s="125" t="str">
        <f>IF(AE1987='Intro &amp; Setup'!$BB$14, $AO1987, "")</f>
        <v/>
      </c>
      <c r="AO1987" s="130" t="str">
        <f>IF(AND($B1987="", $C1987="", $D1987=""), "", IF($N1987="", 'Intro &amp; Setup'!$AB$33, $N1987))</f>
        <v/>
      </c>
      <c r="AQ1987" s="140">
        <f t="shared" si="522"/>
        <v>0</v>
      </c>
      <c r="AR1987" s="145">
        <f t="shared" si="523"/>
        <v>0</v>
      </c>
      <c r="AS1987" s="141">
        <f t="shared" si="524"/>
        <v>0</v>
      </c>
      <c r="AU1987" s="149" t="str">
        <f t="shared" si="525"/>
        <v/>
      </c>
      <c r="AV1987" s="155"/>
      <c r="AW1987" s="155"/>
      <c r="AX1987" s="155" t="str">
        <f t="shared" si="526"/>
        <v/>
      </c>
      <c r="AY1987" s="155"/>
      <c r="AZ1987" s="155"/>
      <c r="BA1987" s="151" t="str">
        <f t="shared" si="527"/>
        <v/>
      </c>
      <c r="BC1987" s="47" t="str">
        <f t="shared" si="528"/>
        <v/>
      </c>
    </row>
    <row r="1988" spans="1:55" x14ac:dyDescent="0.25">
      <c r="A1988" s="4"/>
      <c r="B1988" s="167"/>
      <c r="C1988" s="168"/>
      <c r="D1988" s="169"/>
      <c r="E1988" s="170"/>
      <c r="F1988" s="171"/>
      <c r="G1988" s="172"/>
      <c r="H1988" s="173"/>
      <c r="I1988" s="171"/>
      <c r="J1988" s="172"/>
      <c r="K1988" s="170"/>
      <c r="L1988" s="171"/>
      <c r="M1988" s="172"/>
      <c r="N1988" s="174"/>
      <c r="O1988" s="4"/>
      <c r="P1988" s="49" t="str">
        <f t="shared" si="512"/>
        <v/>
      </c>
      <c r="Q1988" s="4"/>
      <c r="S1988" s="22" t="str">
        <f t="shared" si="513"/>
        <v/>
      </c>
      <c r="T1988" s="8" t="str">
        <f t="shared" si="514"/>
        <v/>
      </c>
      <c r="U1988" s="23" t="str">
        <f t="shared" si="515"/>
        <v/>
      </c>
      <c r="W1988" s="50"/>
      <c r="Y1988" s="65" t="str">
        <f t="shared" si="516"/>
        <v/>
      </c>
      <c r="Z1988" s="8" t="str">
        <f t="shared" si="517"/>
        <v/>
      </c>
      <c r="AA1988" s="66" t="str">
        <f t="shared" si="518"/>
        <v/>
      </c>
      <c r="AC1988" s="65" t="str">
        <f>IF($G1988="", "", IF(IFERROR(INDEX('Intro &amp; Setup'!$Y$17:$Y$26, MATCH($G1988, 'Intro &amp; Setup'!$U$17:$U$26, 0)), "")="", 'Intro &amp; Setup'!$BB$15, IFERROR(INDEX('Intro &amp; Setup'!$Y$17:$Y$26, MATCH($G1988, 'Intro &amp; Setup'!$U$17:$U$26, 0)), "")))</f>
        <v/>
      </c>
      <c r="AD1988" s="8" t="str">
        <f>IF($J1988="", "", IF(IFERROR(INDEX('Intro &amp; Setup'!$Y$17:$Y$26, MATCH($J1988, 'Intro &amp; Setup'!$U$17:$U$26, 0)), "")="", 'Intro &amp; Setup'!$BB$15, IFERROR(INDEX('Intro &amp; Setup'!$Y$17:$Y$26, MATCH($J1988, 'Intro &amp; Setup'!$U$17:$U$26, 0)), "")))</f>
        <v/>
      </c>
      <c r="AE1988" s="66" t="str">
        <f>IF($M1988="", "", IF(IFERROR(INDEX('Intro &amp; Setup'!$Y$17:$Y$26, MATCH($M1988, 'Intro &amp; Setup'!$U$17:$U$26, 0)), "")="", 'Intro &amp; Setup'!$BB$15, IFERROR(INDEX('Intro &amp; Setup'!$Y$17:$Y$26, MATCH($M1988, 'Intro &amp; Setup'!$U$17:$U$26, 0)), "")))</f>
        <v/>
      </c>
      <c r="AG1988" s="65" t="str">
        <f t="shared" si="519"/>
        <v/>
      </c>
      <c r="AH1988" s="8" t="str">
        <f t="shared" si="520"/>
        <v/>
      </c>
      <c r="AI1988" s="66" t="str">
        <f t="shared" si="521"/>
        <v/>
      </c>
      <c r="AK1988" s="123" t="str">
        <f>IF(AC1988='Intro &amp; Setup'!$BB$14, $AO1988, "")</f>
        <v/>
      </c>
      <c r="AL1988" s="124" t="str">
        <f>IF(AD1988='Intro &amp; Setup'!$BB$14, $AO1988, "")</f>
        <v/>
      </c>
      <c r="AM1988" s="125" t="str">
        <f>IF(AE1988='Intro &amp; Setup'!$BB$14, $AO1988, "")</f>
        <v/>
      </c>
      <c r="AO1988" s="130" t="str">
        <f>IF(AND($B1988="", $C1988="", $D1988=""), "", IF($N1988="", 'Intro &amp; Setup'!$AB$33, $N1988))</f>
        <v/>
      </c>
      <c r="AQ1988" s="140">
        <f t="shared" si="522"/>
        <v>0</v>
      </c>
      <c r="AR1988" s="145">
        <f t="shared" si="523"/>
        <v>0</v>
      </c>
      <c r="AS1988" s="141">
        <f t="shared" si="524"/>
        <v>0</v>
      </c>
      <c r="AU1988" s="149" t="str">
        <f t="shared" si="525"/>
        <v/>
      </c>
      <c r="AV1988" s="155"/>
      <c r="AW1988" s="155"/>
      <c r="AX1988" s="155" t="str">
        <f t="shared" si="526"/>
        <v/>
      </c>
      <c r="AY1988" s="155"/>
      <c r="AZ1988" s="155"/>
      <c r="BA1988" s="151" t="str">
        <f t="shared" si="527"/>
        <v/>
      </c>
      <c r="BC1988" s="47" t="str">
        <f t="shared" si="528"/>
        <v/>
      </c>
    </row>
    <row r="1989" spans="1:55" x14ac:dyDescent="0.25">
      <c r="A1989" s="4"/>
      <c r="B1989" s="167"/>
      <c r="C1989" s="168"/>
      <c r="D1989" s="169"/>
      <c r="E1989" s="170"/>
      <c r="F1989" s="171"/>
      <c r="G1989" s="172"/>
      <c r="H1989" s="173"/>
      <c r="I1989" s="171"/>
      <c r="J1989" s="172"/>
      <c r="K1989" s="170"/>
      <c r="L1989" s="171"/>
      <c r="M1989" s="172"/>
      <c r="N1989" s="174"/>
      <c r="O1989" s="4"/>
      <c r="P1989" s="49" t="str">
        <f t="shared" si="512"/>
        <v/>
      </c>
      <c r="Q1989" s="4"/>
      <c r="S1989" s="22" t="str">
        <f t="shared" si="513"/>
        <v/>
      </c>
      <c r="T1989" s="8" t="str">
        <f t="shared" si="514"/>
        <v/>
      </c>
      <c r="U1989" s="23" t="str">
        <f t="shared" si="515"/>
        <v/>
      </c>
      <c r="W1989" s="50"/>
      <c r="Y1989" s="65" t="str">
        <f t="shared" si="516"/>
        <v/>
      </c>
      <c r="Z1989" s="8" t="str">
        <f t="shared" si="517"/>
        <v/>
      </c>
      <c r="AA1989" s="66" t="str">
        <f t="shared" si="518"/>
        <v/>
      </c>
      <c r="AC1989" s="65" t="str">
        <f>IF($G1989="", "", IF(IFERROR(INDEX('Intro &amp; Setup'!$Y$17:$Y$26, MATCH($G1989, 'Intro &amp; Setup'!$U$17:$U$26, 0)), "")="", 'Intro &amp; Setup'!$BB$15, IFERROR(INDEX('Intro &amp; Setup'!$Y$17:$Y$26, MATCH($G1989, 'Intro &amp; Setup'!$U$17:$U$26, 0)), "")))</f>
        <v/>
      </c>
      <c r="AD1989" s="8" t="str">
        <f>IF($J1989="", "", IF(IFERROR(INDEX('Intro &amp; Setup'!$Y$17:$Y$26, MATCH($J1989, 'Intro &amp; Setup'!$U$17:$U$26, 0)), "")="", 'Intro &amp; Setup'!$BB$15, IFERROR(INDEX('Intro &amp; Setup'!$Y$17:$Y$26, MATCH($J1989, 'Intro &amp; Setup'!$U$17:$U$26, 0)), "")))</f>
        <v/>
      </c>
      <c r="AE1989" s="66" t="str">
        <f>IF($M1989="", "", IF(IFERROR(INDEX('Intro &amp; Setup'!$Y$17:$Y$26, MATCH($M1989, 'Intro &amp; Setup'!$U$17:$U$26, 0)), "")="", 'Intro &amp; Setup'!$BB$15, IFERROR(INDEX('Intro &amp; Setup'!$Y$17:$Y$26, MATCH($M1989, 'Intro &amp; Setup'!$U$17:$U$26, 0)), "")))</f>
        <v/>
      </c>
      <c r="AG1989" s="65" t="str">
        <f t="shared" si="519"/>
        <v/>
      </c>
      <c r="AH1989" s="8" t="str">
        <f t="shared" si="520"/>
        <v/>
      </c>
      <c r="AI1989" s="66" t="str">
        <f t="shared" si="521"/>
        <v/>
      </c>
      <c r="AK1989" s="123" t="str">
        <f>IF(AC1989='Intro &amp; Setup'!$BB$14, $AO1989, "")</f>
        <v/>
      </c>
      <c r="AL1989" s="124" t="str">
        <f>IF(AD1989='Intro &amp; Setup'!$BB$14, $AO1989, "")</f>
        <v/>
      </c>
      <c r="AM1989" s="125" t="str">
        <f>IF(AE1989='Intro &amp; Setup'!$BB$14, $AO1989, "")</f>
        <v/>
      </c>
      <c r="AO1989" s="130" t="str">
        <f>IF(AND($B1989="", $C1989="", $D1989=""), "", IF($N1989="", 'Intro &amp; Setup'!$AB$33, $N1989))</f>
        <v/>
      </c>
      <c r="AQ1989" s="140">
        <f t="shared" si="522"/>
        <v>0</v>
      </c>
      <c r="AR1989" s="145">
        <f t="shared" si="523"/>
        <v>0</v>
      </c>
      <c r="AS1989" s="141">
        <f t="shared" si="524"/>
        <v>0</v>
      </c>
      <c r="AU1989" s="149" t="str">
        <f t="shared" si="525"/>
        <v/>
      </c>
      <c r="AV1989" s="155"/>
      <c r="AW1989" s="155"/>
      <c r="AX1989" s="155" t="str">
        <f t="shared" si="526"/>
        <v/>
      </c>
      <c r="AY1989" s="155"/>
      <c r="AZ1989" s="155"/>
      <c r="BA1989" s="151" t="str">
        <f t="shared" si="527"/>
        <v/>
      </c>
      <c r="BC1989" s="47" t="str">
        <f t="shared" si="528"/>
        <v/>
      </c>
    </row>
    <row r="1990" spans="1:55" x14ac:dyDescent="0.25">
      <c r="A1990" s="4"/>
      <c r="B1990" s="167"/>
      <c r="C1990" s="168"/>
      <c r="D1990" s="169"/>
      <c r="E1990" s="170"/>
      <c r="F1990" s="171"/>
      <c r="G1990" s="172"/>
      <c r="H1990" s="173"/>
      <c r="I1990" s="171"/>
      <c r="J1990" s="172"/>
      <c r="K1990" s="170"/>
      <c r="L1990" s="171"/>
      <c r="M1990" s="172"/>
      <c r="N1990" s="174"/>
      <c r="O1990" s="4"/>
      <c r="P1990" s="49" t="str">
        <f t="shared" si="512"/>
        <v/>
      </c>
      <c r="Q1990" s="4"/>
      <c r="S1990" s="22" t="str">
        <f t="shared" si="513"/>
        <v/>
      </c>
      <c r="T1990" s="8" t="str">
        <f t="shared" si="514"/>
        <v/>
      </c>
      <c r="U1990" s="23" t="str">
        <f t="shared" si="515"/>
        <v/>
      </c>
      <c r="W1990" s="50"/>
      <c r="Y1990" s="65" t="str">
        <f t="shared" si="516"/>
        <v/>
      </c>
      <c r="Z1990" s="8" t="str">
        <f t="shared" si="517"/>
        <v/>
      </c>
      <c r="AA1990" s="66" t="str">
        <f t="shared" si="518"/>
        <v/>
      </c>
      <c r="AC1990" s="65" t="str">
        <f>IF($G1990="", "", IF(IFERROR(INDEX('Intro &amp; Setup'!$Y$17:$Y$26, MATCH($G1990, 'Intro &amp; Setup'!$U$17:$U$26, 0)), "")="", 'Intro &amp; Setup'!$BB$15, IFERROR(INDEX('Intro &amp; Setup'!$Y$17:$Y$26, MATCH($G1990, 'Intro &amp; Setup'!$U$17:$U$26, 0)), "")))</f>
        <v/>
      </c>
      <c r="AD1990" s="8" t="str">
        <f>IF($J1990="", "", IF(IFERROR(INDEX('Intro &amp; Setup'!$Y$17:$Y$26, MATCH($J1990, 'Intro &amp; Setup'!$U$17:$U$26, 0)), "")="", 'Intro &amp; Setup'!$BB$15, IFERROR(INDEX('Intro &amp; Setup'!$Y$17:$Y$26, MATCH($J1990, 'Intro &amp; Setup'!$U$17:$U$26, 0)), "")))</f>
        <v/>
      </c>
      <c r="AE1990" s="66" t="str">
        <f>IF($M1990="", "", IF(IFERROR(INDEX('Intro &amp; Setup'!$Y$17:$Y$26, MATCH($M1990, 'Intro &amp; Setup'!$U$17:$U$26, 0)), "")="", 'Intro &amp; Setup'!$BB$15, IFERROR(INDEX('Intro &amp; Setup'!$Y$17:$Y$26, MATCH($M1990, 'Intro &amp; Setup'!$U$17:$U$26, 0)), "")))</f>
        <v/>
      </c>
      <c r="AG1990" s="65" t="str">
        <f t="shared" si="519"/>
        <v/>
      </c>
      <c r="AH1990" s="8" t="str">
        <f t="shared" si="520"/>
        <v/>
      </c>
      <c r="AI1990" s="66" t="str">
        <f t="shared" si="521"/>
        <v/>
      </c>
      <c r="AK1990" s="123" t="str">
        <f>IF(AC1990='Intro &amp; Setup'!$BB$14, $AO1990, "")</f>
        <v/>
      </c>
      <c r="AL1990" s="124" t="str">
        <f>IF(AD1990='Intro &amp; Setup'!$BB$14, $AO1990, "")</f>
        <v/>
      </c>
      <c r="AM1990" s="125" t="str">
        <f>IF(AE1990='Intro &amp; Setup'!$BB$14, $AO1990, "")</f>
        <v/>
      </c>
      <c r="AO1990" s="130" t="str">
        <f>IF(AND($B1990="", $C1990="", $D1990=""), "", IF($N1990="", 'Intro &amp; Setup'!$AB$33, $N1990))</f>
        <v/>
      </c>
      <c r="AQ1990" s="140">
        <f t="shared" si="522"/>
        <v>0</v>
      </c>
      <c r="AR1990" s="145">
        <f t="shared" si="523"/>
        <v>0</v>
      </c>
      <c r="AS1990" s="141">
        <f t="shared" si="524"/>
        <v>0</v>
      </c>
      <c r="AU1990" s="149" t="str">
        <f t="shared" si="525"/>
        <v/>
      </c>
      <c r="AV1990" s="155"/>
      <c r="AW1990" s="155"/>
      <c r="AX1990" s="155" t="str">
        <f t="shared" si="526"/>
        <v/>
      </c>
      <c r="AY1990" s="155"/>
      <c r="AZ1990" s="155"/>
      <c r="BA1990" s="151" t="str">
        <f t="shared" si="527"/>
        <v/>
      </c>
      <c r="BC1990" s="47" t="str">
        <f t="shared" si="528"/>
        <v/>
      </c>
    </row>
    <row r="1991" spans="1:55" x14ac:dyDescent="0.25">
      <c r="A1991" s="4"/>
      <c r="B1991" s="167"/>
      <c r="C1991" s="168"/>
      <c r="D1991" s="169"/>
      <c r="E1991" s="170"/>
      <c r="F1991" s="171"/>
      <c r="G1991" s="172"/>
      <c r="H1991" s="173"/>
      <c r="I1991" s="171"/>
      <c r="J1991" s="172"/>
      <c r="K1991" s="170"/>
      <c r="L1991" s="171"/>
      <c r="M1991" s="172"/>
      <c r="N1991" s="174"/>
      <c r="O1991" s="4"/>
      <c r="P1991" s="49" t="str">
        <f t="shared" si="512"/>
        <v/>
      </c>
      <c r="Q1991" s="4"/>
      <c r="S1991" s="22" t="str">
        <f t="shared" si="513"/>
        <v/>
      </c>
      <c r="T1991" s="8" t="str">
        <f t="shared" si="514"/>
        <v/>
      </c>
      <c r="U1991" s="23" t="str">
        <f t="shared" si="515"/>
        <v/>
      </c>
      <c r="W1991" s="50"/>
      <c r="Y1991" s="65" t="str">
        <f t="shared" si="516"/>
        <v/>
      </c>
      <c r="Z1991" s="8" t="str">
        <f t="shared" si="517"/>
        <v/>
      </c>
      <c r="AA1991" s="66" t="str">
        <f t="shared" si="518"/>
        <v/>
      </c>
      <c r="AC1991" s="65" t="str">
        <f>IF($G1991="", "", IF(IFERROR(INDEX('Intro &amp; Setup'!$Y$17:$Y$26, MATCH($G1991, 'Intro &amp; Setup'!$U$17:$U$26, 0)), "")="", 'Intro &amp; Setup'!$BB$15, IFERROR(INDEX('Intro &amp; Setup'!$Y$17:$Y$26, MATCH($G1991, 'Intro &amp; Setup'!$U$17:$U$26, 0)), "")))</f>
        <v/>
      </c>
      <c r="AD1991" s="8" t="str">
        <f>IF($J1991="", "", IF(IFERROR(INDEX('Intro &amp; Setup'!$Y$17:$Y$26, MATCH($J1991, 'Intro &amp; Setup'!$U$17:$U$26, 0)), "")="", 'Intro &amp; Setup'!$BB$15, IFERROR(INDEX('Intro &amp; Setup'!$Y$17:$Y$26, MATCH($J1991, 'Intro &amp; Setup'!$U$17:$U$26, 0)), "")))</f>
        <v/>
      </c>
      <c r="AE1991" s="66" t="str">
        <f>IF($M1991="", "", IF(IFERROR(INDEX('Intro &amp; Setup'!$Y$17:$Y$26, MATCH($M1991, 'Intro &amp; Setup'!$U$17:$U$26, 0)), "")="", 'Intro &amp; Setup'!$BB$15, IFERROR(INDEX('Intro &amp; Setup'!$Y$17:$Y$26, MATCH($M1991, 'Intro &amp; Setup'!$U$17:$U$26, 0)), "")))</f>
        <v/>
      </c>
      <c r="AG1991" s="65" t="str">
        <f t="shared" si="519"/>
        <v/>
      </c>
      <c r="AH1991" s="8" t="str">
        <f t="shared" si="520"/>
        <v/>
      </c>
      <c r="AI1991" s="66" t="str">
        <f t="shared" si="521"/>
        <v/>
      </c>
      <c r="AK1991" s="123" t="str">
        <f>IF(AC1991='Intro &amp; Setup'!$BB$14, $AO1991, "")</f>
        <v/>
      </c>
      <c r="AL1991" s="124" t="str">
        <f>IF(AD1991='Intro &amp; Setup'!$BB$14, $AO1991, "")</f>
        <v/>
      </c>
      <c r="AM1991" s="125" t="str">
        <f>IF(AE1991='Intro &amp; Setup'!$BB$14, $AO1991, "")</f>
        <v/>
      </c>
      <c r="AO1991" s="130" t="str">
        <f>IF(AND($B1991="", $C1991="", $D1991=""), "", IF($N1991="", 'Intro &amp; Setup'!$AB$33, $N1991))</f>
        <v/>
      </c>
      <c r="AQ1991" s="140">
        <f t="shared" si="522"/>
        <v>0</v>
      </c>
      <c r="AR1991" s="145">
        <f t="shared" si="523"/>
        <v>0</v>
      </c>
      <c r="AS1991" s="141">
        <f t="shared" si="524"/>
        <v>0</v>
      </c>
      <c r="AU1991" s="149" t="str">
        <f t="shared" si="525"/>
        <v/>
      </c>
      <c r="AV1991" s="155"/>
      <c r="AW1991" s="155"/>
      <c r="AX1991" s="155" t="str">
        <f t="shared" si="526"/>
        <v/>
      </c>
      <c r="AY1991" s="155"/>
      <c r="AZ1991" s="155"/>
      <c r="BA1991" s="151" t="str">
        <f t="shared" si="527"/>
        <v/>
      </c>
      <c r="BC1991" s="47" t="str">
        <f t="shared" si="528"/>
        <v/>
      </c>
    </row>
    <row r="1992" spans="1:55" x14ac:dyDescent="0.25">
      <c r="A1992" s="4"/>
      <c r="B1992" s="167"/>
      <c r="C1992" s="168"/>
      <c r="D1992" s="169"/>
      <c r="E1992" s="170"/>
      <c r="F1992" s="171"/>
      <c r="G1992" s="172"/>
      <c r="H1992" s="173"/>
      <c r="I1992" s="171"/>
      <c r="J1992" s="172"/>
      <c r="K1992" s="170"/>
      <c r="L1992" s="171"/>
      <c r="M1992" s="172"/>
      <c r="N1992" s="174"/>
      <c r="O1992" s="4"/>
      <c r="P1992" s="49" t="str">
        <f t="shared" si="512"/>
        <v/>
      </c>
      <c r="Q1992" s="4"/>
      <c r="S1992" s="22" t="str">
        <f t="shared" si="513"/>
        <v/>
      </c>
      <c r="T1992" s="8" t="str">
        <f t="shared" si="514"/>
        <v/>
      </c>
      <c r="U1992" s="23" t="str">
        <f t="shared" si="515"/>
        <v/>
      </c>
      <c r="W1992" s="50"/>
      <c r="Y1992" s="65" t="str">
        <f t="shared" si="516"/>
        <v/>
      </c>
      <c r="Z1992" s="8" t="str">
        <f t="shared" si="517"/>
        <v/>
      </c>
      <c r="AA1992" s="66" t="str">
        <f t="shared" si="518"/>
        <v/>
      </c>
      <c r="AC1992" s="65" t="str">
        <f>IF($G1992="", "", IF(IFERROR(INDEX('Intro &amp; Setup'!$Y$17:$Y$26, MATCH($G1992, 'Intro &amp; Setup'!$U$17:$U$26, 0)), "")="", 'Intro &amp; Setup'!$BB$15, IFERROR(INDEX('Intro &amp; Setup'!$Y$17:$Y$26, MATCH($G1992, 'Intro &amp; Setup'!$U$17:$U$26, 0)), "")))</f>
        <v/>
      </c>
      <c r="AD1992" s="8" t="str">
        <f>IF($J1992="", "", IF(IFERROR(INDEX('Intro &amp; Setup'!$Y$17:$Y$26, MATCH($J1992, 'Intro &amp; Setup'!$U$17:$U$26, 0)), "")="", 'Intro &amp; Setup'!$BB$15, IFERROR(INDEX('Intro &amp; Setup'!$Y$17:$Y$26, MATCH($J1992, 'Intro &amp; Setup'!$U$17:$U$26, 0)), "")))</f>
        <v/>
      </c>
      <c r="AE1992" s="66" t="str">
        <f>IF($M1992="", "", IF(IFERROR(INDEX('Intro &amp; Setup'!$Y$17:$Y$26, MATCH($M1992, 'Intro &amp; Setup'!$U$17:$U$26, 0)), "")="", 'Intro &amp; Setup'!$BB$15, IFERROR(INDEX('Intro &amp; Setup'!$Y$17:$Y$26, MATCH($M1992, 'Intro &amp; Setup'!$U$17:$U$26, 0)), "")))</f>
        <v/>
      </c>
      <c r="AG1992" s="65" t="str">
        <f t="shared" si="519"/>
        <v/>
      </c>
      <c r="AH1992" s="8" t="str">
        <f t="shared" si="520"/>
        <v/>
      </c>
      <c r="AI1992" s="66" t="str">
        <f t="shared" si="521"/>
        <v/>
      </c>
      <c r="AK1992" s="123" t="str">
        <f>IF(AC1992='Intro &amp; Setup'!$BB$14, $AO1992, "")</f>
        <v/>
      </c>
      <c r="AL1992" s="124" t="str">
        <f>IF(AD1992='Intro &amp; Setup'!$BB$14, $AO1992, "")</f>
        <v/>
      </c>
      <c r="AM1992" s="125" t="str">
        <f>IF(AE1992='Intro &amp; Setup'!$BB$14, $AO1992, "")</f>
        <v/>
      </c>
      <c r="AO1992" s="130" t="str">
        <f>IF(AND($B1992="", $C1992="", $D1992=""), "", IF($N1992="", 'Intro &amp; Setup'!$AB$33, $N1992))</f>
        <v/>
      </c>
      <c r="AQ1992" s="140">
        <f t="shared" si="522"/>
        <v>0</v>
      </c>
      <c r="AR1992" s="145">
        <f t="shared" si="523"/>
        <v>0</v>
      </c>
      <c r="AS1992" s="141">
        <f t="shared" si="524"/>
        <v>0</v>
      </c>
      <c r="AU1992" s="149" t="str">
        <f t="shared" si="525"/>
        <v/>
      </c>
      <c r="AV1992" s="155"/>
      <c r="AW1992" s="155"/>
      <c r="AX1992" s="155" t="str">
        <f t="shared" si="526"/>
        <v/>
      </c>
      <c r="AY1992" s="155"/>
      <c r="AZ1992" s="155"/>
      <c r="BA1992" s="151" t="str">
        <f t="shared" si="527"/>
        <v/>
      </c>
      <c r="BC1992" s="47" t="str">
        <f t="shared" si="528"/>
        <v/>
      </c>
    </row>
    <row r="1993" spans="1:55" x14ac:dyDescent="0.25">
      <c r="A1993" s="4"/>
      <c r="B1993" s="167"/>
      <c r="C1993" s="168"/>
      <c r="D1993" s="169"/>
      <c r="E1993" s="170"/>
      <c r="F1993" s="171"/>
      <c r="G1993" s="172"/>
      <c r="H1993" s="173"/>
      <c r="I1993" s="171"/>
      <c r="J1993" s="172"/>
      <c r="K1993" s="170"/>
      <c r="L1993" s="171"/>
      <c r="M1993" s="172"/>
      <c r="N1993" s="174"/>
      <c r="O1993" s="4"/>
      <c r="P1993" s="49" t="str">
        <f t="shared" si="512"/>
        <v/>
      </c>
      <c r="Q1993" s="4"/>
      <c r="S1993" s="22" t="str">
        <f t="shared" si="513"/>
        <v/>
      </c>
      <c r="T1993" s="8" t="str">
        <f t="shared" si="514"/>
        <v/>
      </c>
      <c r="U1993" s="23" t="str">
        <f t="shared" si="515"/>
        <v/>
      </c>
      <c r="W1993" s="50"/>
      <c r="Y1993" s="65" t="str">
        <f t="shared" si="516"/>
        <v/>
      </c>
      <c r="Z1993" s="8" t="str">
        <f t="shared" si="517"/>
        <v/>
      </c>
      <c r="AA1993" s="66" t="str">
        <f t="shared" si="518"/>
        <v/>
      </c>
      <c r="AC1993" s="65" t="str">
        <f>IF($G1993="", "", IF(IFERROR(INDEX('Intro &amp; Setup'!$Y$17:$Y$26, MATCH($G1993, 'Intro &amp; Setup'!$U$17:$U$26, 0)), "")="", 'Intro &amp; Setup'!$BB$15, IFERROR(INDEX('Intro &amp; Setup'!$Y$17:$Y$26, MATCH($G1993, 'Intro &amp; Setup'!$U$17:$U$26, 0)), "")))</f>
        <v/>
      </c>
      <c r="AD1993" s="8" t="str">
        <f>IF($J1993="", "", IF(IFERROR(INDEX('Intro &amp; Setup'!$Y$17:$Y$26, MATCH($J1993, 'Intro &amp; Setup'!$U$17:$U$26, 0)), "")="", 'Intro &amp; Setup'!$BB$15, IFERROR(INDEX('Intro &amp; Setup'!$Y$17:$Y$26, MATCH($J1993, 'Intro &amp; Setup'!$U$17:$U$26, 0)), "")))</f>
        <v/>
      </c>
      <c r="AE1993" s="66" t="str">
        <f>IF($M1993="", "", IF(IFERROR(INDEX('Intro &amp; Setup'!$Y$17:$Y$26, MATCH($M1993, 'Intro &amp; Setup'!$U$17:$U$26, 0)), "")="", 'Intro &amp; Setup'!$BB$15, IFERROR(INDEX('Intro &amp; Setup'!$Y$17:$Y$26, MATCH($M1993, 'Intro &amp; Setup'!$U$17:$U$26, 0)), "")))</f>
        <v/>
      </c>
      <c r="AG1993" s="65" t="str">
        <f t="shared" si="519"/>
        <v/>
      </c>
      <c r="AH1993" s="8" t="str">
        <f t="shared" si="520"/>
        <v/>
      </c>
      <c r="AI1993" s="66" t="str">
        <f t="shared" si="521"/>
        <v/>
      </c>
      <c r="AK1993" s="123" t="str">
        <f>IF(AC1993='Intro &amp; Setup'!$BB$14, $AO1993, "")</f>
        <v/>
      </c>
      <c r="AL1993" s="124" t="str">
        <f>IF(AD1993='Intro &amp; Setup'!$BB$14, $AO1993, "")</f>
        <v/>
      </c>
      <c r="AM1993" s="125" t="str">
        <f>IF(AE1993='Intro &amp; Setup'!$BB$14, $AO1993, "")</f>
        <v/>
      </c>
      <c r="AO1993" s="130" t="str">
        <f>IF(AND($B1993="", $C1993="", $D1993=""), "", IF($N1993="", 'Intro &amp; Setup'!$AB$33, $N1993))</f>
        <v/>
      </c>
      <c r="AQ1993" s="140">
        <f t="shared" si="522"/>
        <v>0</v>
      </c>
      <c r="AR1993" s="145">
        <f t="shared" si="523"/>
        <v>0</v>
      </c>
      <c r="AS1993" s="141">
        <f t="shared" si="524"/>
        <v>0</v>
      </c>
      <c r="AU1993" s="149" t="str">
        <f t="shared" si="525"/>
        <v/>
      </c>
      <c r="AV1993" s="155"/>
      <c r="AW1993" s="155"/>
      <c r="AX1993" s="155" t="str">
        <f t="shared" si="526"/>
        <v/>
      </c>
      <c r="AY1993" s="155"/>
      <c r="AZ1993" s="155"/>
      <c r="BA1993" s="151" t="str">
        <f t="shared" si="527"/>
        <v/>
      </c>
      <c r="BC1993" s="47" t="str">
        <f t="shared" si="528"/>
        <v/>
      </c>
    </row>
    <row r="1994" spans="1:55" x14ac:dyDescent="0.25">
      <c r="A1994" s="4"/>
      <c r="B1994" s="167"/>
      <c r="C1994" s="168"/>
      <c r="D1994" s="169"/>
      <c r="E1994" s="170"/>
      <c r="F1994" s="171"/>
      <c r="G1994" s="172"/>
      <c r="H1994" s="173"/>
      <c r="I1994" s="171"/>
      <c r="J1994" s="172"/>
      <c r="K1994" s="170"/>
      <c r="L1994" s="171"/>
      <c r="M1994" s="172"/>
      <c r="N1994" s="174"/>
      <c r="O1994" s="4"/>
      <c r="P1994" s="49" t="str">
        <f t="shared" si="512"/>
        <v/>
      </c>
      <c r="Q1994" s="4"/>
      <c r="S1994" s="22" t="str">
        <f t="shared" si="513"/>
        <v/>
      </c>
      <c r="T1994" s="8" t="str">
        <f t="shared" si="514"/>
        <v/>
      </c>
      <c r="U1994" s="23" t="str">
        <f t="shared" si="515"/>
        <v/>
      </c>
      <c r="W1994" s="50"/>
      <c r="Y1994" s="65" t="str">
        <f t="shared" si="516"/>
        <v/>
      </c>
      <c r="Z1994" s="8" t="str">
        <f t="shared" si="517"/>
        <v/>
      </c>
      <c r="AA1994" s="66" t="str">
        <f t="shared" si="518"/>
        <v/>
      </c>
      <c r="AC1994" s="65" t="str">
        <f>IF($G1994="", "", IF(IFERROR(INDEX('Intro &amp; Setup'!$Y$17:$Y$26, MATCH($G1994, 'Intro &amp; Setup'!$U$17:$U$26, 0)), "")="", 'Intro &amp; Setup'!$BB$15, IFERROR(INDEX('Intro &amp; Setup'!$Y$17:$Y$26, MATCH($G1994, 'Intro &amp; Setup'!$U$17:$U$26, 0)), "")))</f>
        <v/>
      </c>
      <c r="AD1994" s="8" t="str">
        <f>IF($J1994="", "", IF(IFERROR(INDEX('Intro &amp; Setup'!$Y$17:$Y$26, MATCH($J1994, 'Intro &amp; Setup'!$U$17:$U$26, 0)), "")="", 'Intro &amp; Setup'!$BB$15, IFERROR(INDEX('Intro &amp; Setup'!$Y$17:$Y$26, MATCH($J1994, 'Intro &amp; Setup'!$U$17:$U$26, 0)), "")))</f>
        <v/>
      </c>
      <c r="AE1994" s="66" t="str">
        <f>IF($M1994="", "", IF(IFERROR(INDEX('Intro &amp; Setup'!$Y$17:$Y$26, MATCH($M1994, 'Intro &amp; Setup'!$U$17:$U$26, 0)), "")="", 'Intro &amp; Setup'!$BB$15, IFERROR(INDEX('Intro &amp; Setup'!$Y$17:$Y$26, MATCH($M1994, 'Intro &amp; Setup'!$U$17:$U$26, 0)), "")))</f>
        <v/>
      </c>
      <c r="AG1994" s="65" t="str">
        <f t="shared" si="519"/>
        <v/>
      </c>
      <c r="AH1994" s="8" t="str">
        <f t="shared" si="520"/>
        <v/>
      </c>
      <c r="AI1994" s="66" t="str">
        <f t="shared" si="521"/>
        <v/>
      </c>
      <c r="AK1994" s="123" t="str">
        <f>IF(AC1994='Intro &amp; Setup'!$BB$14, $AO1994, "")</f>
        <v/>
      </c>
      <c r="AL1994" s="124" t="str">
        <f>IF(AD1994='Intro &amp; Setup'!$BB$14, $AO1994, "")</f>
        <v/>
      </c>
      <c r="AM1994" s="125" t="str">
        <f>IF(AE1994='Intro &amp; Setup'!$BB$14, $AO1994, "")</f>
        <v/>
      </c>
      <c r="AO1994" s="130" t="str">
        <f>IF(AND($B1994="", $C1994="", $D1994=""), "", IF($N1994="", 'Intro &amp; Setup'!$AB$33, $N1994))</f>
        <v/>
      </c>
      <c r="AQ1994" s="140">
        <f t="shared" si="522"/>
        <v>0</v>
      </c>
      <c r="AR1994" s="145">
        <f t="shared" si="523"/>
        <v>0</v>
      </c>
      <c r="AS1994" s="141">
        <f t="shared" si="524"/>
        <v>0</v>
      </c>
      <c r="AU1994" s="149" t="str">
        <f t="shared" si="525"/>
        <v/>
      </c>
      <c r="AV1994" s="155"/>
      <c r="AW1994" s="155"/>
      <c r="AX1994" s="155" t="str">
        <f t="shared" si="526"/>
        <v/>
      </c>
      <c r="AY1994" s="155"/>
      <c r="AZ1994" s="155"/>
      <c r="BA1994" s="151" t="str">
        <f t="shared" si="527"/>
        <v/>
      </c>
      <c r="BC1994" s="47" t="str">
        <f t="shared" si="528"/>
        <v/>
      </c>
    </row>
    <row r="1995" spans="1:55" x14ac:dyDescent="0.25">
      <c r="A1995" s="4"/>
      <c r="B1995" s="167"/>
      <c r="C1995" s="168"/>
      <c r="D1995" s="169"/>
      <c r="E1995" s="170"/>
      <c r="F1995" s="171"/>
      <c r="G1995" s="172"/>
      <c r="H1995" s="173"/>
      <c r="I1995" s="171"/>
      <c r="J1995" s="172"/>
      <c r="K1995" s="170"/>
      <c r="L1995" s="171"/>
      <c r="M1995" s="172"/>
      <c r="N1995" s="174"/>
      <c r="O1995" s="4"/>
      <c r="P1995" s="49" t="str">
        <f t="shared" si="512"/>
        <v/>
      </c>
      <c r="Q1995" s="4"/>
      <c r="S1995" s="22" t="str">
        <f t="shared" si="513"/>
        <v/>
      </c>
      <c r="T1995" s="8" t="str">
        <f t="shared" si="514"/>
        <v/>
      </c>
      <c r="U1995" s="23" t="str">
        <f t="shared" si="515"/>
        <v/>
      </c>
      <c r="W1995" s="50"/>
      <c r="Y1995" s="65" t="str">
        <f t="shared" si="516"/>
        <v/>
      </c>
      <c r="Z1995" s="8" t="str">
        <f t="shared" si="517"/>
        <v/>
      </c>
      <c r="AA1995" s="66" t="str">
        <f t="shared" si="518"/>
        <v/>
      </c>
      <c r="AC1995" s="65" t="str">
        <f>IF($G1995="", "", IF(IFERROR(INDEX('Intro &amp; Setup'!$Y$17:$Y$26, MATCH($G1995, 'Intro &amp; Setup'!$U$17:$U$26, 0)), "")="", 'Intro &amp; Setup'!$BB$15, IFERROR(INDEX('Intro &amp; Setup'!$Y$17:$Y$26, MATCH($G1995, 'Intro &amp; Setup'!$U$17:$U$26, 0)), "")))</f>
        <v/>
      </c>
      <c r="AD1995" s="8" t="str">
        <f>IF($J1995="", "", IF(IFERROR(INDEX('Intro &amp; Setup'!$Y$17:$Y$26, MATCH($J1995, 'Intro &amp; Setup'!$U$17:$U$26, 0)), "")="", 'Intro &amp; Setup'!$BB$15, IFERROR(INDEX('Intro &amp; Setup'!$Y$17:$Y$26, MATCH($J1995, 'Intro &amp; Setup'!$U$17:$U$26, 0)), "")))</f>
        <v/>
      </c>
      <c r="AE1995" s="66" t="str">
        <f>IF($M1995="", "", IF(IFERROR(INDEX('Intro &amp; Setup'!$Y$17:$Y$26, MATCH($M1995, 'Intro &amp; Setup'!$U$17:$U$26, 0)), "")="", 'Intro &amp; Setup'!$BB$15, IFERROR(INDEX('Intro &amp; Setup'!$Y$17:$Y$26, MATCH($M1995, 'Intro &amp; Setup'!$U$17:$U$26, 0)), "")))</f>
        <v/>
      </c>
      <c r="AG1995" s="65" t="str">
        <f t="shared" si="519"/>
        <v/>
      </c>
      <c r="AH1995" s="8" t="str">
        <f t="shared" si="520"/>
        <v/>
      </c>
      <c r="AI1995" s="66" t="str">
        <f t="shared" si="521"/>
        <v/>
      </c>
      <c r="AK1995" s="123" t="str">
        <f>IF(AC1995='Intro &amp; Setup'!$BB$14, $AO1995, "")</f>
        <v/>
      </c>
      <c r="AL1995" s="124" t="str">
        <f>IF(AD1995='Intro &amp; Setup'!$BB$14, $AO1995, "")</f>
        <v/>
      </c>
      <c r="AM1995" s="125" t="str">
        <f>IF(AE1995='Intro &amp; Setup'!$BB$14, $AO1995, "")</f>
        <v/>
      </c>
      <c r="AO1995" s="130" t="str">
        <f>IF(AND($B1995="", $C1995="", $D1995=""), "", IF($N1995="", 'Intro &amp; Setup'!$AB$33, $N1995))</f>
        <v/>
      </c>
      <c r="AQ1995" s="140">
        <f t="shared" si="522"/>
        <v>0</v>
      </c>
      <c r="AR1995" s="145">
        <f t="shared" si="523"/>
        <v>0</v>
      </c>
      <c r="AS1995" s="141">
        <f t="shared" si="524"/>
        <v>0</v>
      </c>
      <c r="AU1995" s="149" t="str">
        <f t="shared" si="525"/>
        <v/>
      </c>
      <c r="AV1995" s="155"/>
      <c r="AW1995" s="155"/>
      <c r="AX1995" s="155" t="str">
        <f t="shared" si="526"/>
        <v/>
      </c>
      <c r="AY1995" s="155"/>
      <c r="AZ1995" s="155"/>
      <c r="BA1995" s="151" t="str">
        <f t="shared" si="527"/>
        <v/>
      </c>
      <c r="BC1995" s="47" t="str">
        <f t="shared" si="528"/>
        <v/>
      </c>
    </row>
    <row r="1996" spans="1:55" x14ac:dyDescent="0.25">
      <c r="A1996" s="4"/>
      <c r="B1996" s="167"/>
      <c r="C1996" s="168"/>
      <c r="D1996" s="169"/>
      <c r="E1996" s="170"/>
      <c r="F1996" s="171"/>
      <c r="G1996" s="172"/>
      <c r="H1996" s="173"/>
      <c r="I1996" s="171"/>
      <c r="J1996" s="172"/>
      <c r="K1996" s="170"/>
      <c r="L1996" s="171"/>
      <c r="M1996" s="172"/>
      <c r="N1996" s="174"/>
      <c r="O1996" s="4"/>
      <c r="P1996" s="49" t="str">
        <f t="shared" ref="P1996:P2059" si="529">IF(COUNTIF($AC1996:$AE1996, $AC$7)&gt;0, $AC$7, IF(COUNTIF($AC1996:$AE1996, $AC$8)&gt;0, $AC$8, ""))</f>
        <v/>
      </c>
      <c r="Q1996" s="4"/>
      <c r="S1996" s="22" t="str">
        <f t="shared" ref="S1996:S2059" si="530">IF(B1996="", "", IF(COUNTIF(B$11:B$5010, B1996)&gt;1, "X", ""))</f>
        <v/>
      </c>
      <c r="T1996" s="8" t="str">
        <f t="shared" ref="T1996:T2059" si="531">IF(C1996="", "", IF(COUNTIF(C$11:C$5010, C1996)&gt;1, "X", ""))</f>
        <v/>
      </c>
      <c r="U1996" s="23" t="str">
        <f t="shared" ref="U1996:U2059" si="532">IF(D1996="", "", IF(COUNTIF(D$11:D$5010, D1996)&gt;1, "X", ""))</f>
        <v/>
      </c>
      <c r="W1996" s="50"/>
      <c r="Y1996" s="65" t="str">
        <f t="shared" ref="Y1996:Y2059" si="533">IF($E1996="", "", TEXT($E1996, "ddd"))</f>
        <v/>
      </c>
      <c r="Z1996" s="8" t="str">
        <f t="shared" ref="Z1996:Z2059" si="534">IF($H1996="", "", TEXT($H1996, "ddd"))</f>
        <v/>
      </c>
      <c r="AA1996" s="66" t="str">
        <f t="shared" ref="AA1996:AA2059" si="535">IF($K1996="", "", TEXT($K1996, "ddd"))</f>
        <v/>
      </c>
      <c r="AC1996" s="65" t="str">
        <f>IF($G1996="", "", IF(IFERROR(INDEX('Intro &amp; Setup'!$Y$17:$Y$26, MATCH($G1996, 'Intro &amp; Setup'!$U$17:$U$26, 0)), "")="", 'Intro &amp; Setup'!$BB$15, IFERROR(INDEX('Intro &amp; Setup'!$Y$17:$Y$26, MATCH($G1996, 'Intro &amp; Setup'!$U$17:$U$26, 0)), "")))</f>
        <v/>
      </c>
      <c r="AD1996" s="8" t="str">
        <f>IF($J1996="", "", IF(IFERROR(INDEX('Intro &amp; Setup'!$Y$17:$Y$26, MATCH($J1996, 'Intro &amp; Setup'!$U$17:$U$26, 0)), "")="", 'Intro &amp; Setup'!$BB$15, IFERROR(INDEX('Intro &amp; Setup'!$Y$17:$Y$26, MATCH($J1996, 'Intro &amp; Setup'!$U$17:$U$26, 0)), "")))</f>
        <v/>
      </c>
      <c r="AE1996" s="66" t="str">
        <f>IF($M1996="", "", IF(IFERROR(INDEX('Intro &amp; Setup'!$Y$17:$Y$26, MATCH($M1996, 'Intro &amp; Setup'!$U$17:$U$26, 0)), "")="", 'Intro &amp; Setup'!$BB$15, IFERROR(INDEX('Intro &amp; Setup'!$Y$17:$Y$26, MATCH($M1996, 'Intro &amp; Setup'!$U$17:$U$26, 0)), "")))</f>
        <v/>
      </c>
      <c r="AG1996" s="65" t="str">
        <f t="shared" ref="AG1996:AG2059" si="536">IF($F1996="", "", TEXT(ROUNDDOWN($F1996/(1/24),0)*(1/24), "hh:mm"))</f>
        <v/>
      </c>
      <c r="AH1996" s="8" t="str">
        <f t="shared" ref="AH1996:AH2059" si="537">IF($I1996="", "", TEXT(ROUNDDOWN($I1996/(1/24),0)*(1/24), "hh:mm"))</f>
        <v/>
      </c>
      <c r="AI1996" s="66" t="str">
        <f t="shared" ref="AI1996:AI2059" si="538">IF($L1996="", "", TEXT(ROUNDDOWN($L1996/(1/24),0)*(1/24), "hh:mm"))</f>
        <v/>
      </c>
      <c r="AK1996" s="123" t="str">
        <f>IF(AC1996='Intro &amp; Setup'!$BB$14, $AO1996, "")</f>
        <v/>
      </c>
      <c r="AL1996" s="124" t="str">
        <f>IF(AD1996='Intro &amp; Setup'!$BB$14, $AO1996, "")</f>
        <v/>
      </c>
      <c r="AM1996" s="125" t="str">
        <f>IF(AE1996='Intro &amp; Setup'!$BB$14, $AO1996, "")</f>
        <v/>
      </c>
      <c r="AO1996" s="130" t="str">
        <f>IF(AND($B1996="", $C1996="", $D1996=""), "", IF($N1996="", 'Intro &amp; Setup'!$AB$33, $N1996))</f>
        <v/>
      </c>
      <c r="AQ1996" s="140">
        <f t="shared" ref="AQ1996:AQ2059" si="539">IF(OR(E1996="", F1996="", G1996=""), 0, 1)</f>
        <v>0</v>
      </c>
      <c r="AR1996" s="145">
        <f t="shared" ref="AR1996:AR2059" si="540">+IF(OR(H1996="", I1996="", J1996=""), 0, 1)</f>
        <v>0</v>
      </c>
      <c r="AS1996" s="141">
        <f t="shared" ref="AS1996:AS2059" si="541">IF(OR(K1996="", L1996="", M1996=""), 0, 1)</f>
        <v>0</v>
      </c>
      <c r="AU1996" s="149" t="str">
        <f t="shared" ref="AU1996:AU2059" si="542">IF(G1996="", "", IF(COUNTIF($W$11:$W$20, G1996)=0, "X", ""))</f>
        <v/>
      </c>
      <c r="AV1996" s="155"/>
      <c r="AW1996" s="155"/>
      <c r="AX1996" s="155" t="str">
        <f t="shared" ref="AX1996:AX2059" si="543">IF(J1996="", "", IF(COUNTIF($W$11:$W$20, J1996)=0, "X", ""))</f>
        <v/>
      </c>
      <c r="AY1996" s="155"/>
      <c r="AZ1996" s="155"/>
      <c r="BA1996" s="151" t="str">
        <f t="shared" ref="BA1996:BA2059" si="544">IF(M1996="", "", IF(COUNTIF($W$11:$W$20, M1996)=0, "X", ""))</f>
        <v/>
      </c>
      <c r="BC1996" s="47" t="str">
        <f t="shared" ref="BC1996:BC2059" si="545">IF($AC1996=$AC$7, 1, IF($AD1996=$AC$7, 2, IF($AE1996=$AC$7, 3, "")))</f>
        <v/>
      </c>
    </row>
    <row r="1997" spans="1:55" x14ac:dyDescent="0.25">
      <c r="A1997" s="4"/>
      <c r="B1997" s="167"/>
      <c r="C1997" s="168"/>
      <c r="D1997" s="169"/>
      <c r="E1997" s="170"/>
      <c r="F1997" s="171"/>
      <c r="G1997" s="172"/>
      <c r="H1997" s="173"/>
      <c r="I1997" s="171"/>
      <c r="J1997" s="172"/>
      <c r="K1997" s="170"/>
      <c r="L1997" s="171"/>
      <c r="M1997" s="172"/>
      <c r="N1997" s="174"/>
      <c r="O1997" s="4"/>
      <c r="P1997" s="49" t="str">
        <f t="shared" si="529"/>
        <v/>
      </c>
      <c r="Q1997" s="4"/>
      <c r="S1997" s="22" t="str">
        <f t="shared" si="530"/>
        <v/>
      </c>
      <c r="T1997" s="8" t="str">
        <f t="shared" si="531"/>
        <v/>
      </c>
      <c r="U1997" s="23" t="str">
        <f t="shared" si="532"/>
        <v/>
      </c>
      <c r="W1997" s="50"/>
      <c r="Y1997" s="65" t="str">
        <f t="shared" si="533"/>
        <v/>
      </c>
      <c r="Z1997" s="8" t="str">
        <f t="shared" si="534"/>
        <v/>
      </c>
      <c r="AA1997" s="66" t="str">
        <f t="shared" si="535"/>
        <v/>
      </c>
      <c r="AC1997" s="65" t="str">
        <f>IF($G1997="", "", IF(IFERROR(INDEX('Intro &amp; Setup'!$Y$17:$Y$26, MATCH($G1997, 'Intro &amp; Setup'!$U$17:$U$26, 0)), "")="", 'Intro &amp; Setup'!$BB$15, IFERROR(INDEX('Intro &amp; Setup'!$Y$17:$Y$26, MATCH($G1997, 'Intro &amp; Setup'!$U$17:$U$26, 0)), "")))</f>
        <v/>
      </c>
      <c r="AD1997" s="8" t="str">
        <f>IF($J1997="", "", IF(IFERROR(INDEX('Intro &amp; Setup'!$Y$17:$Y$26, MATCH($J1997, 'Intro &amp; Setup'!$U$17:$U$26, 0)), "")="", 'Intro &amp; Setup'!$BB$15, IFERROR(INDEX('Intro &amp; Setup'!$Y$17:$Y$26, MATCH($J1997, 'Intro &amp; Setup'!$U$17:$U$26, 0)), "")))</f>
        <v/>
      </c>
      <c r="AE1997" s="66" t="str">
        <f>IF($M1997="", "", IF(IFERROR(INDEX('Intro &amp; Setup'!$Y$17:$Y$26, MATCH($M1997, 'Intro &amp; Setup'!$U$17:$U$26, 0)), "")="", 'Intro &amp; Setup'!$BB$15, IFERROR(INDEX('Intro &amp; Setup'!$Y$17:$Y$26, MATCH($M1997, 'Intro &amp; Setup'!$U$17:$U$26, 0)), "")))</f>
        <v/>
      </c>
      <c r="AG1997" s="65" t="str">
        <f t="shared" si="536"/>
        <v/>
      </c>
      <c r="AH1997" s="8" t="str">
        <f t="shared" si="537"/>
        <v/>
      </c>
      <c r="AI1997" s="66" t="str">
        <f t="shared" si="538"/>
        <v/>
      </c>
      <c r="AK1997" s="123" t="str">
        <f>IF(AC1997='Intro &amp; Setup'!$BB$14, $AO1997, "")</f>
        <v/>
      </c>
      <c r="AL1997" s="124" t="str">
        <f>IF(AD1997='Intro &amp; Setup'!$BB$14, $AO1997, "")</f>
        <v/>
      </c>
      <c r="AM1997" s="125" t="str">
        <f>IF(AE1997='Intro &amp; Setup'!$BB$14, $AO1997, "")</f>
        <v/>
      </c>
      <c r="AO1997" s="130" t="str">
        <f>IF(AND($B1997="", $C1997="", $D1997=""), "", IF($N1997="", 'Intro &amp; Setup'!$AB$33, $N1997))</f>
        <v/>
      </c>
      <c r="AQ1997" s="140">
        <f t="shared" si="539"/>
        <v>0</v>
      </c>
      <c r="AR1997" s="145">
        <f t="shared" si="540"/>
        <v>0</v>
      </c>
      <c r="AS1997" s="141">
        <f t="shared" si="541"/>
        <v>0</v>
      </c>
      <c r="AU1997" s="149" t="str">
        <f t="shared" si="542"/>
        <v/>
      </c>
      <c r="AV1997" s="155"/>
      <c r="AW1997" s="155"/>
      <c r="AX1997" s="155" t="str">
        <f t="shared" si="543"/>
        <v/>
      </c>
      <c r="AY1997" s="155"/>
      <c r="AZ1997" s="155"/>
      <c r="BA1997" s="151" t="str">
        <f t="shared" si="544"/>
        <v/>
      </c>
      <c r="BC1997" s="47" t="str">
        <f t="shared" si="545"/>
        <v/>
      </c>
    </row>
    <row r="1998" spans="1:55" x14ac:dyDescent="0.25">
      <c r="A1998" s="4"/>
      <c r="B1998" s="167"/>
      <c r="C1998" s="168"/>
      <c r="D1998" s="169"/>
      <c r="E1998" s="170"/>
      <c r="F1998" s="171"/>
      <c r="G1998" s="172"/>
      <c r="H1998" s="173"/>
      <c r="I1998" s="171"/>
      <c r="J1998" s="172"/>
      <c r="K1998" s="170"/>
      <c r="L1998" s="171"/>
      <c r="M1998" s="172"/>
      <c r="N1998" s="174"/>
      <c r="O1998" s="4"/>
      <c r="P1998" s="49" t="str">
        <f t="shared" si="529"/>
        <v/>
      </c>
      <c r="Q1998" s="4"/>
      <c r="S1998" s="22" t="str">
        <f t="shared" si="530"/>
        <v/>
      </c>
      <c r="T1998" s="8" t="str">
        <f t="shared" si="531"/>
        <v/>
      </c>
      <c r="U1998" s="23" t="str">
        <f t="shared" si="532"/>
        <v/>
      </c>
      <c r="W1998" s="50"/>
      <c r="Y1998" s="65" t="str">
        <f t="shared" si="533"/>
        <v/>
      </c>
      <c r="Z1998" s="8" t="str">
        <f t="shared" si="534"/>
        <v/>
      </c>
      <c r="AA1998" s="66" t="str">
        <f t="shared" si="535"/>
        <v/>
      </c>
      <c r="AC1998" s="65" t="str">
        <f>IF($G1998="", "", IF(IFERROR(INDEX('Intro &amp; Setup'!$Y$17:$Y$26, MATCH($G1998, 'Intro &amp; Setup'!$U$17:$U$26, 0)), "")="", 'Intro &amp; Setup'!$BB$15, IFERROR(INDEX('Intro &amp; Setup'!$Y$17:$Y$26, MATCH($G1998, 'Intro &amp; Setup'!$U$17:$U$26, 0)), "")))</f>
        <v/>
      </c>
      <c r="AD1998" s="8" t="str">
        <f>IF($J1998="", "", IF(IFERROR(INDEX('Intro &amp; Setup'!$Y$17:$Y$26, MATCH($J1998, 'Intro &amp; Setup'!$U$17:$U$26, 0)), "")="", 'Intro &amp; Setup'!$BB$15, IFERROR(INDEX('Intro &amp; Setup'!$Y$17:$Y$26, MATCH($J1998, 'Intro &amp; Setup'!$U$17:$U$26, 0)), "")))</f>
        <v/>
      </c>
      <c r="AE1998" s="66" t="str">
        <f>IF($M1998="", "", IF(IFERROR(INDEX('Intro &amp; Setup'!$Y$17:$Y$26, MATCH($M1998, 'Intro &amp; Setup'!$U$17:$U$26, 0)), "")="", 'Intro &amp; Setup'!$BB$15, IFERROR(INDEX('Intro &amp; Setup'!$Y$17:$Y$26, MATCH($M1998, 'Intro &amp; Setup'!$U$17:$U$26, 0)), "")))</f>
        <v/>
      </c>
      <c r="AG1998" s="65" t="str">
        <f t="shared" si="536"/>
        <v/>
      </c>
      <c r="AH1998" s="8" t="str">
        <f t="shared" si="537"/>
        <v/>
      </c>
      <c r="AI1998" s="66" t="str">
        <f t="shared" si="538"/>
        <v/>
      </c>
      <c r="AK1998" s="123" t="str">
        <f>IF(AC1998='Intro &amp; Setup'!$BB$14, $AO1998, "")</f>
        <v/>
      </c>
      <c r="AL1998" s="124" t="str">
        <f>IF(AD1998='Intro &amp; Setup'!$BB$14, $AO1998, "")</f>
        <v/>
      </c>
      <c r="AM1998" s="125" t="str">
        <f>IF(AE1998='Intro &amp; Setup'!$BB$14, $AO1998, "")</f>
        <v/>
      </c>
      <c r="AO1998" s="130" t="str">
        <f>IF(AND($B1998="", $C1998="", $D1998=""), "", IF($N1998="", 'Intro &amp; Setup'!$AB$33, $N1998))</f>
        <v/>
      </c>
      <c r="AQ1998" s="140">
        <f t="shared" si="539"/>
        <v>0</v>
      </c>
      <c r="AR1998" s="145">
        <f t="shared" si="540"/>
        <v>0</v>
      </c>
      <c r="AS1998" s="141">
        <f t="shared" si="541"/>
        <v>0</v>
      </c>
      <c r="AU1998" s="149" t="str">
        <f t="shared" si="542"/>
        <v/>
      </c>
      <c r="AV1998" s="155"/>
      <c r="AW1998" s="155"/>
      <c r="AX1998" s="155" t="str">
        <f t="shared" si="543"/>
        <v/>
      </c>
      <c r="AY1998" s="155"/>
      <c r="AZ1998" s="155"/>
      <c r="BA1998" s="151" t="str">
        <f t="shared" si="544"/>
        <v/>
      </c>
      <c r="BC1998" s="47" t="str">
        <f t="shared" si="545"/>
        <v/>
      </c>
    </row>
    <row r="1999" spans="1:55" x14ac:dyDescent="0.25">
      <c r="A1999" s="4"/>
      <c r="B1999" s="167"/>
      <c r="C1999" s="168"/>
      <c r="D1999" s="169"/>
      <c r="E1999" s="170"/>
      <c r="F1999" s="171"/>
      <c r="G1999" s="172"/>
      <c r="H1999" s="173"/>
      <c r="I1999" s="171"/>
      <c r="J1999" s="172"/>
      <c r="K1999" s="170"/>
      <c r="L1999" s="171"/>
      <c r="M1999" s="172"/>
      <c r="N1999" s="174"/>
      <c r="O1999" s="4"/>
      <c r="P1999" s="49" t="str">
        <f t="shared" si="529"/>
        <v/>
      </c>
      <c r="Q1999" s="4"/>
      <c r="S1999" s="22" t="str">
        <f t="shared" si="530"/>
        <v/>
      </c>
      <c r="T1999" s="8" t="str">
        <f t="shared" si="531"/>
        <v/>
      </c>
      <c r="U1999" s="23" t="str">
        <f t="shared" si="532"/>
        <v/>
      </c>
      <c r="W1999" s="50"/>
      <c r="Y1999" s="65" t="str">
        <f t="shared" si="533"/>
        <v/>
      </c>
      <c r="Z1999" s="8" t="str">
        <f t="shared" si="534"/>
        <v/>
      </c>
      <c r="AA1999" s="66" t="str">
        <f t="shared" si="535"/>
        <v/>
      </c>
      <c r="AC1999" s="65" t="str">
        <f>IF($G1999="", "", IF(IFERROR(INDEX('Intro &amp; Setup'!$Y$17:$Y$26, MATCH($G1999, 'Intro &amp; Setup'!$U$17:$U$26, 0)), "")="", 'Intro &amp; Setup'!$BB$15, IFERROR(INDEX('Intro &amp; Setup'!$Y$17:$Y$26, MATCH($G1999, 'Intro &amp; Setup'!$U$17:$U$26, 0)), "")))</f>
        <v/>
      </c>
      <c r="AD1999" s="8" t="str">
        <f>IF($J1999="", "", IF(IFERROR(INDEX('Intro &amp; Setup'!$Y$17:$Y$26, MATCH($J1999, 'Intro &amp; Setup'!$U$17:$U$26, 0)), "")="", 'Intro &amp; Setup'!$BB$15, IFERROR(INDEX('Intro &amp; Setup'!$Y$17:$Y$26, MATCH($J1999, 'Intro &amp; Setup'!$U$17:$U$26, 0)), "")))</f>
        <v/>
      </c>
      <c r="AE1999" s="66" t="str">
        <f>IF($M1999="", "", IF(IFERROR(INDEX('Intro &amp; Setup'!$Y$17:$Y$26, MATCH($M1999, 'Intro &amp; Setup'!$U$17:$U$26, 0)), "")="", 'Intro &amp; Setup'!$BB$15, IFERROR(INDEX('Intro &amp; Setup'!$Y$17:$Y$26, MATCH($M1999, 'Intro &amp; Setup'!$U$17:$U$26, 0)), "")))</f>
        <v/>
      </c>
      <c r="AG1999" s="65" t="str">
        <f t="shared" si="536"/>
        <v/>
      </c>
      <c r="AH1999" s="8" t="str">
        <f t="shared" si="537"/>
        <v/>
      </c>
      <c r="AI1999" s="66" t="str">
        <f t="shared" si="538"/>
        <v/>
      </c>
      <c r="AK1999" s="123" t="str">
        <f>IF(AC1999='Intro &amp; Setup'!$BB$14, $AO1999, "")</f>
        <v/>
      </c>
      <c r="AL1999" s="124" t="str">
        <f>IF(AD1999='Intro &amp; Setup'!$BB$14, $AO1999, "")</f>
        <v/>
      </c>
      <c r="AM1999" s="125" t="str">
        <f>IF(AE1999='Intro &amp; Setup'!$BB$14, $AO1999, "")</f>
        <v/>
      </c>
      <c r="AO1999" s="130" t="str">
        <f>IF(AND($B1999="", $C1999="", $D1999=""), "", IF($N1999="", 'Intro &amp; Setup'!$AB$33, $N1999))</f>
        <v/>
      </c>
      <c r="AQ1999" s="140">
        <f t="shared" si="539"/>
        <v>0</v>
      </c>
      <c r="AR1999" s="145">
        <f t="shared" si="540"/>
        <v>0</v>
      </c>
      <c r="AS1999" s="141">
        <f t="shared" si="541"/>
        <v>0</v>
      </c>
      <c r="AU1999" s="149" t="str">
        <f t="shared" si="542"/>
        <v/>
      </c>
      <c r="AV1999" s="155"/>
      <c r="AW1999" s="155"/>
      <c r="AX1999" s="155" t="str">
        <f t="shared" si="543"/>
        <v/>
      </c>
      <c r="AY1999" s="155"/>
      <c r="AZ1999" s="155"/>
      <c r="BA1999" s="151" t="str">
        <f t="shared" si="544"/>
        <v/>
      </c>
      <c r="BC1999" s="47" t="str">
        <f t="shared" si="545"/>
        <v/>
      </c>
    </row>
    <row r="2000" spans="1:55" x14ac:dyDescent="0.25">
      <c r="A2000" s="4"/>
      <c r="B2000" s="167"/>
      <c r="C2000" s="168"/>
      <c r="D2000" s="169"/>
      <c r="E2000" s="170"/>
      <c r="F2000" s="171"/>
      <c r="G2000" s="172"/>
      <c r="H2000" s="173"/>
      <c r="I2000" s="171"/>
      <c r="J2000" s="172"/>
      <c r="K2000" s="170"/>
      <c r="L2000" s="171"/>
      <c r="M2000" s="172"/>
      <c r="N2000" s="174"/>
      <c r="O2000" s="4"/>
      <c r="P2000" s="49" t="str">
        <f t="shared" si="529"/>
        <v/>
      </c>
      <c r="Q2000" s="4"/>
      <c r="S2000" s="22" t="str">
        <f t="shared" si="530"/>
        <v/>
      </c>
      <c r="T2000" s="8" t="str">
        <f t="shared" si="531"/>
        <v/>
      </c>
      <c r="U2000" s="23" t="str">
        <f t="shared" si="532"/>
        <v/>
      </c>
      <c r="W2000" s="50"/>
      <c r="Y2000" s="65" t="str">
        <f t="shared" si="533"/>
        <v/>
      </c>
      <c r="Z2000" s="8" t="str">
        <f t="shared" si="534"/>
        <v/>
      </c>
      <c r="AA2000" s="66" t="str">
        <f t="shared" si="535"/>
        <v/>
      </c>
      <c r="AC2000" s="65" t="str">
        <f>IF($G2000="", "", IF(IFERROR(INDEX('Intro &amp; Setup'!$Y$17:$Y$26, MATCH($G2000, 'Intro &amp; Setup'!$U$17:$U$26, 0)), "")="", 'Intro &amp; Setup'!$BB$15, IFERROR(INDEX('Intro &amp; Setup'!$Y$17:$Y$26, MATCH($G2000, 'Intro &amp; Setup'!$U$17:$U$26, 0)), "")))</f>
        <v/>
      </c>
      <c r="AD2000" s="8" t="str">
        <f>IF($J2000="", "", IF(IFERROR(INDEX('Intro &amp; Setup'!$Y$17:$Y$26, MATCH($J2000, 'Intro &amp; Setup'!$U$17:$U$26, 0)), "")="", 'Intro &amp; Setup'!$BB$15, IFERROR(INDEX('Intro &amp; Setup'!$Y$17:$Y$26, MATCH($J2000, 'Intro &amp; Setup'!$U$17:$U$26, 0)), "")))</f>
        <v/>
      </c>
      <c r="AE2000" s="66" t="str">
        <f>IF($M2000="", "", IF(IFERROR(INDEX('Intro &amp; Setup'!$Y$17:$Y$26, MATCH($M2000, 'Intro &amp; Setup'!$U$17:$U$26, 0)), "")="", 'Intro &amp; Setup'!$BB$15, IFERROR(INDEX('Intro &amp; Setup'!$Y$17:$Y$26, MATCH($M2000, 'Intro &amp; Setup'!$U$17:$U$26, 0)), "")))</f>
        <v/>
      </c>
      <c r="AG2000" s="65" t="str">
        <f t="shared" si="536"/>
        <v/>
      </c>
      <c r="AH2000" s="8" t="str">
        <f t="shared" si="537"/>
        <v/>
      </c>
      <c r="AI2000" s="66" t="str">
        <f t="shared" si="538"/>
        <v/>
      </c>
      <c r="AK2000" s="123" t="str">
        <f>IF(AC2000='Intro &amp; Setup'!$BB$14, $AO2000, "")</f>
        <v/>
      </c>
      <c r="AL2000" s="124" t="str">
        <f>IF(AD2000='Intro &amp; Setup'!$BB$14, $AO2000, "")</f>
        <v/>
      </c>
      <c r="AM2000" s="125" t="str">
        <f>IF(AE2000='Intro &amp; Setup'!$BB$14, $AO2000, "")</f>
        <v/>
      </c>
      <c r="AO2000" s="130" t="str">
        <f>IF(AND($B2000="", $C2000="", $D2000=""), "", IF($N2000="", 'Intro &amp; Setup'!$AB$33, $N2000))</f>
        <v/>
      </c>
      <c r="AQ2000" s="140">
        <f t="shared" si="539"/>
        <v>0</v>
      </c>
      <c r="AR2000" s="145">
        <f t="shared" si="540"/>
        <v>0</v>
      </c>
      <c r="AS2000" s="141">
        <f t="shared" si="541"/>
        <v>0</v>
      </c>
      <c r="AU2000" s="149" t="str">
        <f t="shared" si="542"/>
        <v/>
      </c>
      <c r="AV2000" s="155"/>
      <c r="AW2000" s="155"/>
      <c r="AX2000" s="155" t="str">
        <f t="shared" si="543"/>
        <v/>
      </c>
      <c r="AY2000" s="155"/>
      <c r="AZ2000" s="155"/>
      <c r="BA2000" s="151" t="str">
        <f t="shared" si="544"/>
        <v/>
      </c>
      <c r="BC2000" s="47" t="str">
        <f t="shared" si="545"/>
        <v/>
      </c>
    </row>
    <row r="2001" spans="1:55" x14ac:dyDescent="0.25">
      <c r="A2001" s="4"/>
      <c r="B2001" s="167"/>
      <c r="C2001" s="168"/>
      <c r="D2001" s="169"/>
      <c r="E2001" s="170"/>
      <c r="F2001" s="171"/>
      <c r="G2001" s="172"/>
      <c r="H2001" s="173"/>
      <c r="I2001" s="171"/>
      <c r="J2001" s="172"/>
      <c r="K2001" s="170"/>
      <c r="L2001" s="171"/>
      <c r="M2001" s="172"/>
      <c r="N2001" s="174"/>
      <c r="O2001" s="4"/>
      <c r="P2001" s="49" t="str">
        <f t="shared" si="529"/>
        <v/>
      </c>
      <c r="Q2001" s="4"/>
      <c r="S2001" s="22" t="str">
        <f t="shared" si="530"/>
        <v/>
      </c>
      <c r="T2001" s="8" t="str">
        <f t="shared" si="531"/>
        <v/>
      </c>
      <c r="U2001" s="23" t="str">
        <f t="shared" si="532"/>
        <v/>
      </c>
      <c r="W2001" s="50"/>
      <c r="Y2001" s="65" t="str">
        <f t="shared" si="533"/>
        <v/>
      </c>
      <c r="Z2001" s="8" t="str">
        <f t="shared" si="534"/>
        <v/>
      </c>
      <c r="AA2001" s="66" t="str">
        <f t="shared" si="535"/>
        <v/>
      </c>
      <c r="AC2001" s="65" t="str">
        <f>IF($G2001="", "", IF(IFERROR(INDEX('Intro &amp; Setup'!$Y$17:$Y$26, MATCH($G2001, 'Intro &amp; Setup'!$U$17:$U$26, 0)), "")="", 'Intro &amp; Setup'!$BB$15, IFERROR(INDEX('Intro &amp; Setup'!$Y$17:$Y$26, MATCH($G2001, 'Intro &amp; Setup'!$U$17:$U$26, 0)), "")))</f>
        <v/>
      </c>
      <c r="AD2001" s="8" t="str">
        <f>IF($J2001="", "", IF(IFERROR(INDEX('Intro &amp; Setup'!$Y$17:$Y$26, MATCH($J2001, 'Intro &amp; Setup'!$U$17:$U$26, 0)), "")="", 'Intro &amp; Setup'!$BB$15, IFERROR(INDEX('Intro &amp; Setup'!$Y$17:$Y$26, MATCH($J2001, 'Intro &amp; Setup'!$U$17:$U$26, 0)), "")))</f>
        <v/>
      </c>
      <c r="AE2001" s="66" t="str">
        <f>IF($M2001="", "", IF(IFERROR(INDEX('Intro &amp; Setup'!$Y$17:$Y$26, MATCH($M2001, 'Intro &amp; Setup'!$U$17:$U$26, 0)), "")="", 'Intro &amp; Setup'!$BB$15, IFERROR(INDEX('Intro &amp; Setup'!$Y$17:$Y$26, MATCH($M2001, 'Intro &amp; Setup'!$U$17:$U$26, 0)), "")))</f>
        <v/>
      </c>
      <c r="AG2001" s="65" t="str">
        <f t="shared" si="536"/>
        <v/>
      </c>
      <c r="AH2001" s="8" t="str">
        <f t="shared" si="537"/>
        <v/>
      </c>
      <c r="AI2001" s="66" t="str">
        <f t="shared" si="538"/>
        <v/>
      </c>
      <c r="AK2001" s="123" t="str">
        <f>IF(AC2001='Intro &amp; Setup'!$BB$14, $AO2001, "")</f>
        <v/>
      </c>
      <c r="AL2001" s="124" t="str">
        <f>IF(AD2001='Intro &amp; Setup'!$BB$14, $AO2001, "")</f>
        <v/>
      </c>
      <c r="AM2001" s="125" t="str">
        <f>IF(AE2001='Intro &amp; Setup'!$BB$14, $AO2001, "")</f>
        <v/>
      </c>
      <c r="AO2001" s="130" t="str">
        <f>IF(AND($B2001="", $C2001="", $D2001=""), "", IF($N2001="", 'Intro &amp; Setup'!$AB$33, $N2001))</f>
        <v/>
      </c>
      <c r="AQ2001" s="140">
        <f t="shared" si="539"/>
        <v>0</v>
      </c>
      <c r="AR2001" s="145">
        <f t="shared" si="540"/>
        <v>0</v>
      </c>
      <c r="AS2001" s="141">
        <f t="shared" si="541"/>
        <v>0</v>
      </c>
      <c r="AU2001" s="149" t="str">
        <f t="shared" si="542"/>
        <v/>
      </c>
      <c r="AV2001" s="155"/>
      <c r="AW2001" s="155"/>
      <c r="AX2001" s="155" t="str">
        <f t="shared" si="543"/>
        <v/>
      </c>
      <c r="AY2001" s="155"/>
      <c r="AZ2001" s="155"/>
      <c r="BA2001" s="151" t="str">
        <f t="shared" si="544"/>
        <v/>
      </c>
      <c r="BC2001" s="47" t="str">
        <f t="shared" si="545"/>
        <v/>
      </c>
    </row>
    <row r="2002" spans="1:55" x14ac:dyDescent="0.25">
      <c r="A2002" s="4"/>
      <c r="B2002" s="167"/>
      <c r="C2002" s="168"/>
      <c r="D2002" s="169"/>
      <c r="E2002" s="170"/>
      <c r="F2002" s="171"/>
      <c r="G2002" s="172"/>
      <c r="H2002" s="173"/>
      <c r="I2002" s="171"/>
      <c r="J2002" s="172"/>
      <c r="K2002" s="170"/>
      <c r="L2002" s="171"/>
      <c r="M2002" s="172"/>
      <c r="N2002" s="174"/>
      <c r="O2002" s="4"/>
      <c r="P2002" s="49" t="str">
        <f t="shared" si="529"/>
        <v/>
      </c>
      <c r="Q2002" s="4"/>
      <c r="S2002" s="22" t="str">
        <f t="shared" si="530"/>
        <v/>
      </c>
      <c r="T2002" s="8" t="str">
        <f t="shared" si="531"/>
        <v/>
      </c>
      <c r="U2002" s="23" t="str">
        <f t="shared" si="532"/>
        <v/>
      </c>
      <c r="W2002" s="50"/>
      <c r="Y2002" s="65" t="str">
        <f t="shared" si="533"/>
        <v/>
      </c>
      <c r="Z2002" s="8" t="str">
        <f t="shared" si="534"/>
        <v/>
      </c>
      <c r="AA2002" s="66" t="str">
        <f t="shared" si="535"/>
        <v/>
      </c>
      <c r="AC2002" s="65" t="str">
        <f>IF($G2002="", "", IF(IFERROR(INDEX('Intro &amp; Setup'!$Y$17:$Y$26, MATCH($G2002, 'Intro &amp; Setup'!$U$17:$U$26, 0)), "")="", 'Intro &amp; Setup'!$BB$15, IFERROR(INDEX('Intro &amp; Setup'!$Y$17:$Y$26, MATCH($G2002, 'Intro &amp; Setup'!$U$17:$U$26, 0)), "")))</f>
        <v/>
      </c>
      <c r="AD2002" s="8" t="str">
        <f>IF($J2002="", "", IF(IFERROR(INDEX('Intro &amp; Setup'!$Y$17:$Y$26, MATCH($J2002, 'Intro &amp; Setup'!$U$17:$U$26, 0)), "")="", 'Intro &amp; Setup'!$BB$15, IFERROR(INDEX('Intro &amp; Setup'!$Y$17:$Y$26, MATCH($J2002, 'Intro &amp; Setup'!$U$17:$U$26, 0)), "")))</f>
        <v/>
      </c>
      <c r="AE2002" s="66" t="str">
        <f>IF($M2002="", "", IF(IFERROR(INDEX('Intro &amp; Setup'!$Y$17:$Y$26, MATCH($M2002, 'Intro &amp; Setup'!$U$17:$U$26, 0)), "")="", 'Intro &amp; Setup'!$BB$15, IFERROR(INDEX('Intro &amp; Setup'!$Y$17:$Y$26, MATCH($M2002, 'Intro &amp; Setup'!$U$17:$U$26, 0)), "")))</f>
        <v/>
      </c>
      <c r="AG2002" s="65" t="str">
        <f t="shared" si="536"/>
        <v/>
      </c>
      <c r="AH2002" s="8" t="str">
        <f t="shared" si="537"/>
        <v/>
      </c>
      <c r="AI2002" s="66" t="str">
        <f t="shared" si="538"/>
        <v/>
      </c>
      <c r="AK2002" s="123" t="str">
        <f>IF(AC2002='Intro &amp; Setup'!$BB$14, $AO2002, "")</f>
        <v/>
      </c>
      <c r="AL2002" s="124" t="str">
        <f>IF(AD2002='Intro &amp; Setup'!$BB$14, $AO2002, "")</f>
        <v/>
      </c>
      <c r="AM2002" s="125" t="str">
        <f>IF(AE2002='Intro &amp; Setup'!$BB$14, $AO2002, "")</f>
        <v/>
      </c>
      <c r="AO2002" s="130" t="str">
        <f>IF(AND($B2002="", $C2002="", $D2002=""), "", IF($N2002="", 'Intro &amp; Setup'!$AB$33, $N2002))</f>
        <v/>
      </c>
      <c r="AQ2002" s="140">
        <f t="shared" si="539"/>
        <v>0</v>
      </c>
      <c r="AR2002" s="145">
        <f t="shared" si="540"/>
        <v>0</v>
      </c>
      <c r="AS2002" s="141">
        <f t="shared" si="541"/>
        <v>0</v>
      </c>
      <c r="AU2002" s="149" t="str">
        <f t="shared" si="542"/>
        <v/>
      </c>
      <c r="AV2002" s="155"/>
      <c r="AW2002" s="155"/>
      <c r="AX2002" s="155" t="str">
        <f t="shared" si="543"/>
        <v/>
      </c>
      <c r="AY2002" s="155"/>
      <c r="AZ2002" s="155"/>
      <c r="BA2002" s="151" t="str">
        <f t="shared" si="544"/>
        <v/>
      </c>
      <c r="BC2002" s="47" t="str">
        <f t="shared" si="545"/>
        <v/>
      </c>
    </row>
    <row r="2003" spans="1:55" x14ac:dyDescent="0.25">
      <c r="A2003" s="4"/>
      <c r="B2003" s="167"/>
      <c r="C2003" s="168"/>
      <c r="D2003" s="169"/>
      <c r="E2003" s="170"/>
      <c r="F2003" s="171"/>
      <c r="G2003" s="172"/>
      <c r="H2003" s="173"/>
      <c r="I2003" s="171"/>
      <c r="J2003" s="172"/>
      <c r="K2003" s="170"/>
      <c r="L2003" s="171"/>
      <c r="M2003" s="172"/>
      <c r="N2003" s="174"/>
      <c r="O2003" s="4"/>
      <c r="P2003" s="49" t="str">
        <f t="shared" si="529"/>
        <v/>
      </c>
      <c r="Q2003" s="4"/>
      <c r="S2003" s="22" t="str">
        <f t="shared" si="530"/>
        <v/>
      </c>
      <c r="T2003" s="8" t="str">
        <f t="shared" si="531"/>
        <v/>
      </c>
      <c r="U2003" s="23" t="str">
        <f t="shared" si="532"/>
        <v/>
      </c>
      <c r="W2003" s="50"/>
      <c r="Y2003" s="65" t="str">
        <f t="shared" si="533"/>
        <v/>
      </c>
      <c r="Z2003" s="8" t="str">
        <f t="shared" si="534"/>
        <v/>
      </c>
      <c r="AA2003" s="66" t="str">
        <f t="shared" si="535"/>
        <v/>
      </c>
      <c r="AC2003" s="65" t="str">
        <f>IF($G2003="", "", IF(IFERROR(INDEX('Intro &amp; Setup'!$Y$17:$Y$26, MATCH($G2003, 'Intro &amp; Setup'!$U$17:$U$26, 0)), "")="", 'Intro &amp; Setup'!$BB$15, IFERROR(INDEX('Intro &amp; Setup'!$Y$17:$Y$26, MATCH($G2003, 'Intro &amp; Setup'!$U$17:$U$26, 0)), "")))</f>
        <v/>
      </c>
      <c r="AD2003" s="8" t="str">
        <f>IF($J2003="", "", IF(IFERROR(INDEX('Intro &amp; Setup'!$Y$17:$Y$26, MATCH($J2003, 'Intro &amp; Setup'!$U$17:$U$26, 0)), "")="", 'Intro &amp; Setup'!$BB$15, IFERROR(INDEX('Intro &amp; Setup'!$Y$17:$Y$26, MATCH($J2003, 'Intro &amp; Setup'!$U$17:$U$26, 0)), "")))</f>
        <v/>
      </c>
      <c r="AE2003" s="66" t="str">
        <f>IF($M2003="", "", IF(IFERROR(INDEX('Intro &amp; Setup'!$Y$17:$Y$26, MATCH($M2003, 'Intro &amp; Setup'!$U$17:$U$26, 0)), "")="", 'Intro &amp; Setup'!$BB$15, IFERROR(INDEX('Intro &amp; Setup'!$Y$17:$Y$26, MATCH($M2003, 'Intro &amp; Setup'!$U$17:$U$26, 0)), "")))</f>
        <v/>
      </c>
      <c r="AG2003" s="65" t="str">
        <f t="shared" si="536"/>
        <v/>
      </c>
      <c r="AH2003" s="8" t="str">
        <f t="shared" si="537"/>
        <v/>
      </c>
      <c r="AI2003" s="66" t="str">
        <f t="shared" si="538"/>
        <v/>
      </c>
      <c r="AK2003" s="123" t="str">
        <f>IF(AC2003='Intro &amp; Setup'!$BB$14, $AO2003, "")</f>
        <v/>
      </c>
      <c r="AL2003" s="124" t="str">
        <f>IF(AD2003='Intro &amp; Setup'!$BB$14, $AO2003, "")</f>
        <v/>
      </c>
      <c r="AM2003" s="125" t="str">
        <f>IF(AE2003='Intro &amp; Setup'!$BB$14, $AO2003, "")</f>
        <v/>
      </c>
      <c r="AO2003" s="130" t="str">
        <f>IF(AND($B2003="", $C2003="", $D2003=""), "", IF($N2003="", 'Intro &amp; Setup'!$AB$33, $N2003))</f>
        <v/>
      </c>
      <c r="AQ2003" s="140">
        <f t="shared" si="539"/>
        <v>0</v>
      </c>
      <c r="AR2003" s="145">
        <f t="shared" si="540"/>
        <v>0</v>
      </c>
      <c r="AS2003" s="141">
        <f t="shared" si="541"/>
        <v>0</v>
      </c>
      <c r="AU2003" s="149" t="str">
        <f t="shared" si="542"/>
        <v/>
      </c>
      <c r="AV2003" s="155"/>
      <c r="AW2003" s="155"/>
      <c r="AX2003" s="155" t="str">
        <f t="shared" si="543"/>
        <v/>
      </c>
      <c r="AY2003" s="155"/>
      <c r="AZ2003" s="155"/>
      <c r="BA2003" s="151" t="str">
        <f t="shared" si="544"/>
        <v/>
      </c>
      <c r="BC2003" s="47" t="str">
        <f t="shared" si="545"/>
        <v/>
      </c>
    </row>
    <row r="2004" spans="1:55" x14ac:dyDescent="0.25">
      <c r="A2004" s="4"/>
      <c r="B2004" s="167"/>
      <c r="C2004" s="168"/>
      <c r="D2004" s="169"/>
      <c r="E2004" s="170"/>
      <c r="F2004" s="171"/>
      <c r="G2004" s="172"/>
      <c r="H2004" s="173"/>
      <c r="I2004" s="171"/>
      <c r="J2004" s="172"/>
      <c r="K2004" s="170"/>
      <c r="L2004" s="171"/>
      <c r="M2004" s="172"/>
      <c r="N2004" s="174"/>
      <c r="O2004" s="4"/>
      <c r="P2004" s="49" t="str">
        <f t="shared" si="529"/>
        <v/>
      </c>
      <c r="Q2004" s="4"/>
      <c r="S2004" s="22" t="str">
        <f t="shared" si="530"/>
        <v/>
      </c>
      <c r="T2004" s="8" t="str">
        <f t="shared" si="531"/>
        <v/>
      </c>
      <c r="U2004" s="23" t="str">
        <f t="shared" si="532"/>
        <v/>
      </c>
      <c r="W2004" s="50"/>
      <c r="Y2004" s="65" t="str">
        <f t="shared" si="533"/>
        <v/>
      </c>
      <c r="Z2004" s="8" t="str">
        <f t="shared" si="534"/>
        <v/>
      </c>
      <c r="AA2004" s="66" t="str">
        <f t="shared" si="535"/>
        <v/>
      </c>
      <c r="AC2004" s="65" t="str">
        <f>IF($G2004="", "", IF(IFERROR(INDEX('Intro &amp; Setup'!$Y$17:$Y$26, MATCH($G2004, 'Intro &amp; Setup'!$U$17:$U$26, 0)), "")="", 'Intro &amp; Setup'!$BB$15, IFERROR(INDEX('Intro &amp; Setup'!$Y$17:$Y$26, MATCH($G2004, 'Intro &amp; Setup'!$U$17:$U$26, 0)), "")))</f>
        <v/>
      </c>
      <c r="AD2004" s="8" t="str">
        <f>IF($J2004="", "", IF(IFERROR(INDEX('Intro &amp; Setup'!$Y$17:$Y$26, MATCH($J2004, 'Intro &amp; Setup'!$U$17:$U$26, 0)), "")="", 'Intro &amp; Setup'!$BB$15, IFERROR(INDEX('Intro &amp; Setup'!$Y$17:$Y$26, MATCH($J2004, 'Intro &amp; Setup'!$U$17:$U$26, 0)), "")))</f>
        <v/>
      </c>
      <c r="AE2004" s="66" t="str">
        <f>IF($M2004="", "", IF(IFERROR(INDEX('Intro &amp; Setup'!$Y$17:$Y$26, MATCH($M2004, 'Intro &amp; Setup'!$U$17:$U$26, 0)), "")="", 'Intro &amp; Setup'!$BB$15, IFERROR(INDEX('Intro &amp; Setup'!$Y$17:$Y$26, MATCH($M2004, 'Intro &amp; Setup'!$U$17:$U$26, 0)), "")))</f>
        <v/>
      </c>
      <c r="AG2004" s="65" t="str">
        <f t="shared" si="536"/>
        <v/>
      </c>
      <c r="AH2004" s="8" t="str">
        <f t="shared" si="537"/>
        <v/>
      </c>
      <c r="AI2004" s="66" t="str">
        <f t="shared" si="538"/>
        <v/>
      </c>
      <c r="AK2004" s="123" t="str">
        <f>IF(AC2004='Intro &amp; Setup'!$BB$14, $AO2004, "")</f>
        <v/>
      </c>
      <c r="AL2004" s="124" t="str">
        <f>IF(AD2004='Intro &amp; Setup'!$BB$14, $AO2004, "")</f>
        <v/>
      </c>
      <c r="AM2004" s="125" t="str">
        <f>IF(AE2004='Intro &amp; Setup'!$BB$14, $AO2004, "")</f>
        <v/>
      </c>
      <c r="AO2004" s="130" t="str">
        <f>IF(AND($B2004="", $C2004="", $D2004=""), "", IF($N2004="", 'Intro &amp; Setup'!$AB$33, $N2004))</f>
        <v/>
      </c>
      <c r="AQ2004" s="140">
        <f t="shared" si="539"/>
        <v>0</v>
      </c>
      <c r="AR2004" s="145">
        <f t="shared" si="540"/>
        <v>0</v>
      </c>
      <c r="AS2004" s="141">
        <f t="shared" si="541"/>
        <v>0</v>
      </c>
      <c r="AU2004" s="149" t="str">
        <f t="shared" si="542"/>
        <v/>
      </c>
      <c r="AV2004" s="155"/>
      <c r="AW2004" s="155"/>
      <c r="AX2004" s="155" t="str">
        <f t="shared" si="543"/>
        <v/>
      </c>
      <c r="AY2004" s="155"/>
      <c r="AZ2004" s="155"/>
      <c r="BA2004" s="151" t="str">
        <f t="shared" si="544"/>
        <v/>
      </c>
      <c r="BC2004" s="47" t="str">
        <f t="shared" si="545"/>
        <v/>
      </c>
    </row>
    <row r="2005" spans="1:55" x14ac:dyDescent="0.25">
      <c r="A2005" s="4"/>
      <c r="B2005" s="167"/>
      <c r="C2005" s="168"/>
      <c r="D2005" s="169"/>
      <c r="E2005" s="170"/>
      <c r="F2005" s="171"/>
      <c r="G2005" s="172"/>
      <c r="H2005" s="173"/>
      <c r="I2005" s="171"/>
      <c r="J2005" s="172"/>
      <c r="K2005" s="170"/>
      <c r="L2005" s="171"/>
      <c r="M2005" s="172"/>
      <c r="N2005" s="174"/>
      <c r="O2005" s="4"/>
      <c r="P2005" s="49" t="str">
        <f t="shared" si="529"/>
        <v/>
      </c>
      <c r="Q2005" s="4"/>
      <c r="S2005" s="22" t="str">
        <f t="shared" si="530"/>
        <v/>
      </c>
      <c r="T2005" s="8" t="str">
        <f t="shared" si="531"/>
        <v/>
      </c>
      <c r="U2005" s="23" t="str">
        <f t="shared" si="532"/>
        <v/>
      </c>
      <c r="W2005" s="50"/>
      <c r="Y2005" s="65" t="str">
        <f t="shared" si="533"/>
        <v/>
      </c>
      <c r="Z2005" s="8" t="str">
        <f t="shared" si="534"/>
        <v/>
      </c>
      <c r="AA2005" s="66" t="str">
        <f t="shared" si="535"/>
        <v/>
      </c>
      <c r="AC2005" s="65" t="str">
        <f>IF($G2005="", "", IF(IFERROR(INDEX('Intro &amp; Setup'!$Y$17:$Y$26, MATCH($G2005, 'Intro &amp; Setup'!$U$17:$U$26, 0)), "")="", 'Intro &amp; Setup'!$BB$15, IFERROR(INDEX('Intro &amp; Setup'!$Y$17:$Y$26, MATCH($G2005, 'Intro &amp; Setup'!$U$17:$U$26, 0)), "")))</f>
        <v/>
      </c>
      <c r="AD2005" s="8" t="str">
        <f>IF($J2005="", "", IF(IFERROR(INDEX('Intro &amp; Setup'!$Y$17:$Y$26, MATCH($J2005, 'Intro &amp; Setup'!$U$17:$U$26, 0)), "")="", 'Intro &amp; Setup'!$BB$15, IFERROR(INDEX('Intro &amp; Setup'!$Y$17:$Y$26, MATCH($J2005, 'Intro &amp; Setup'!$U$17:$U$26, 0)), "")))</f>
        <v/>
      </c>
      <c r="AE2005" s="66" t="str">
        <f>IF($M2005="", "", IF(IFERROR(INDEX('Intro &amp; Setup'!$Y$17:$Y$26, MATCH($M2005, 'Intro &amp; Setup'!$U$17:$U$26, 0)), "")="", 'Intro &amp; Setup'!$BB$15, IFERROR(INDEX('Intro &amp; Setup'!$Y$17:$Y$26, MATCH($M2005, 'Intro &amp; Setup'!$U$17:$U$26, 0)), "")))</f>
        <v/>
      </c>
      <c r="AG2005" s="65" t="str">
        <f t="shared" si="536"/>
        <v/>
      </c>
      <c r="AH2005" s="8" t="str">
        <f t="shared" si="537"/>
        <v/>
      </c>
      <c r="AI2005" s="66" t="str">
        <f t="shared" si="538"/>
        <v/>
      </c>
      <c r="AK2005" s="123" t="str">
        <f>IF(AC2005='Intro &amp; Setup'!$BB$14, $AO2005, "")</f>
        <v/>
      </c>
      <c r="AL2005" s="124" t="str">
        <f>IF(AD2005='Intro &amp; Setup'!$BB$14, $AO2005, "")</f>
        <v/>
      </c>
      <c r="AM2005" s="125" t="str">
        <f>IF(AE2005='Intro &amp; Setup'!$BB$14, $AO2005, "")</f>
        <v/>
      </c>
      <c r="AO2005" s="130" t="str">
        <f>IF(AND($B2005="", $C2005="", $D2005=""), "", IF($N2005="", 'Intro &amp; Setup'!$AB$33, $N2005))</f>
        <v/>
      </c>
      <c r="AQ2005" s="140">
        <f t="shared" si="539"/>
        <v>0</v>
      </c>
      <c r="AR2005" s="145">
        <f t="shared" si="540"/>
        <v>0</v>
      </c>
      <c r="AS2005" s="141">
        <f t="shared" si="541"/>
        <v>0</v>
      </c>
      <c r="AU2005" s="149" t="str">
        <f t="shared" si="542"/>
        <v/>
      </c>
      <c r="AV2005" s="155"/>
      <c r="AW2005" s="155"/>
      <c r="AX2005" s="155" t="str">
        <f t="shared" si="543"/>
        <v/>
      </c>
      <c r="AY2005" s="155"/>
      <c r="AZ2005" s="155"/>
      <c r="BA2005" s="151" t="str">
        <f t="shared" si="544"/>
        <v/>
      </c>
      <c r="BC2005" s="47" t="str">
        <f t="shared" si="545"/>
        <v/>
      </c>
    </row>
    <row r="2006" spans="1:55" x14ac:dyDescent="0.25">
      <c r="A2006" s="4"/>
      <c r="B2006" s="167"/>
      <c r="C2006" s="168"/>
      <c r="D2006" s="169"/>
      <c r="E2006" s="170"/>
      <c r="F2006" s="171"/>
      <c r="G2006" s="172"/>
      <c r="H2006" s="173"/>
      <c r="I2006" s="171"/>
      <c r="J2006" s="172"/>
      <c r="K2006" s="170"/>
      <c r="L2006" s="171"/>
      <c r="M2006" s="172"/>
      <c r="N2006" s="174"/>
      <c r="O2006" s="4"/>
      <c r="P2006" s="49" t="str">
        <f t="shared" si="529"/>
        <v/>
      </c>
      <c r="Q2006" s="4"/>
      <c r="S2006" s="22" t="str">
        <f t="shared" si="530"/>
        <v/>
      </c>
      <c r="T2006" s="8" t="str">
        <f t="shared" si="531"/>
        <v/>
      </c>
      <c r="U2006" s="23" t="str">
        <f t="shared" si="532"/>
        <v/>
      </c>
      <c r="W2006" s="50"/>
      <c r="Y2006" s="65" t="str">
        <f t="shared" si="533"/>
        <v/>
      </c>
      <c r="Z2006" s="8" t="str">
        <f t="shared" si="534"/>
        <v/>
      </c>
      <c r="AA2006" s="66" t="str">
        <f t="shared" si="535"/>
        <v/>
      </c>
      <c r="AC2006" s="65" t="str">
        <f>IF($G2006="", "", IF(IFERROR(INDEX('Intro &amp; Setup'!$Y$17:$Y$26, MATCH($G2006, 'Intro &amp; Setup'!$U$17:$U$26, 0)), "")="", 'Intro &amp; Setup'!$BB$15, IFERROR(INDEX('Intro &amp; Setup'!$Y$17:$Y$26, MATCH($G2006, 'Intro &amp; Setup'!$U$17:$U$26, 0)), "")))</f>
        <v/>
      </c>
      <c r="AD2006" s="8" t="str">
        <f>IF($J2006="", "", IF(IFERROR(INDEX('Intro &amp; Setup'!$Y$17:$Y$26, MATCH($J2006, 'Intro &amp; Setup'!$U$17:$U$26, 0)), "")="", 'Intro &amp; Setup'!$BB$15, IFERROR(INDEX('Intro &amp; Setup'!$Y$17:$Y$26, MATCH($J2006, 'Intro &amp; Setup'!$U$17:$U$26, 0)), "")))</f>
        <v/>
      </c>
      <c r="AE2006" s="66" t="str">
        <f>IF($M2006="", "", IF(IFERROR(INDEX('Intro &amp; Setup'!$Y$17:$Y$26, MATCH($M2006, 'Intro &amp; Setup'!$U$17:$U$26, 0)), "")="", 'Intro &amp; Setup'!$BB$15, IFERROR(INDEX('Intro &amp; Setup'!$Y$17:$Y$26, MATCH($M2006, 'Intro &amp; Setup'!$U$17:$U$26, 0)), "")))</f>
        <v/>
      </c>
      <c r="AG2006" s="65" t="str">
        <f t="shared" si="536"/>
        <v/>
      </c>
      <c r="AH2006" s="8" t="str">
        <f t="shared" si="537"/>
        <v/>
      </c>
      <c r="AI2006" s="66" t="str">
        <f t="shared" si="538"/>
        <v/>
      </c>
      <c r="AK2006" s="123" t="str">
        <f>IF(AC2006='Intro &amp; Setup'!$BB$14, $AO2006, "")</f>
        <v/>
      </c>
      <c r="AL2006" s="124" t="str">
        <f>IF(AD2006='Intro &amp; Setup'!$BB$14, $AO2006, "")</f>
        <v/>
      </c>
      <c r="AM2006" s="125" t="str">
        <f>IF(AE2006='Intro &amp; Setup'!$BB$14, $AO2006, "")</f>
        <v/>
      </c>
      <c r="AO2006" s="130" t="str">
        <f>IF(AND($B2006="", $C2006="", $D2006=""), "", IF($N2006="", 'Intro &amp; Setup'!$AB$33, $N2006))</f>
        <v/>
      </c>
      <c r="AQ2006" s="140">
        <f t="shared" si="539"/>
        <v>0</v>
      </c>
      <c r="AR2006" s="145">
        <f t="shared" si="540"/>
        <v>0</v>
      </c>
      <c r="AS2006" s="141">
        <f t="shared" si="541"/>
        <v>0</v>
      </c>
      <c r="AU2006" s="149" t="str">
        <f t="shared" si="542"/>
        <v/>
      </c>
      <c r="AV2006" s="155"/>
      <c r="AW2006" s="155"/>
      <c r="AX2006" s="155" t="str">
        <f t="shared" si="543"/>
        <v/>
      </c>
      <c r="AY2006" s="155"/>
      <c r="AZ2006" s="155"/>
      <c r="BA2006" s="151" t="str">
        <f t="shared" si="544"/>
        <v/>
      </c>
      <c r="BC2006" s="47" t="str">
        <f t="shared" si="545"/>
        <v/>
      </c>
    </row>
    <row r="2007" spans="1:55" x14ac:dyDescent="0.25">
      <c r="A2007" s="4"/>
      <c r="B2007" s="167"/>
      <c r="C2007" s="168"/>
      <c r="D2007" s="169"/>
      <c r="E2007" s="170"/>
      <c r="F2007" s="171"/>
      <c r="G2007" s="172"/>
      <c r="H2007" s="173"/>
      <c r="I2007" s="171"/>
      <c r="J2007" s="172"/>
      <c r="K2007" s="170"/>
      <c r="L2007" s="171"/>
      <c r="M2007" s="172"/>
      <c r="N2007" s="174"/>
      <c r="O2007" s="4"/>
      <c r="P2007" s="49" t="str">
        <f t="shared" si="529"/>
        <v/>
      </c>
      <c r="Q2007" s="4"/>
      <c r="S2007" s="22" t="str">
        <f t="shared" si="530"/>
        <v/>
      </c>
      <c r="T2007" s="8" t="str">
        <f t="shared" si="531"/>
        <v/>
      </c>
      <c r="U2007" s="23" t="str">
        <f t="shared" si="532"/>
        <v/>
      </c>
      <c r="W2007" s="50"/>
      <c r="Y2007" s="65" t="str">
        <f t="shared" si="533"/>
        <v/>
      </c>
      <c r="Z2007" s="8" t="str">
        <f t="shared" si="534"/>
        <v/>
      </c>
      <c r="AA2007" s="66" t="str">
        <f t="shared" si="535"/>
        <v/>
      </c>
      <c r="AC2007" s="65" t="str">
        <f>IF($G2007="", "", IF(IFERROR(INDEX('Intro &amp; Setup'!$Y$17:$Y$26, MATCH($G2007, 'Intro &amp; Setup'!$U$17:$U$26, 0)), "")="", 'Intro &amp; Setup'!$BB$15, IFERROR(INDEX('Intro &amp; Setup'!$Y$17:$Y$26, MATCH($G2007, 'Intro &amp; Setup'!$U$17:$U$26, 0)), "")))</f>
        <v/>
      </c>
      <c r="AD2007" s="8" t="str">
        <f>IF($J2007="", "", IF(IFERROR(INDEX('Intro &amp; Setup'!$Y$17:$Y$26, MATCH($J2007, 'Intro &amp; Setup'!$U$17:$U$26, 0)), "")="", 'Intro &amp; Setup'!$BB$15, IFERROR(INDEX('Intro &amp; Setup'!$Y$17:$Y$26, MATCH($J2007, 'Intro &amp; Setup'!$U$17:$U$26, 0)), "")))</f>
        <v/>
      </c>
      <c r="AE2007" s="66" t="str">
        <f>IF($M2007="", "", IF(IFERROR(INDEX('Intro &amp; Setup'!$Y$17:$Y$26, MATCH($M2007, 'Intro &amp; Setup'!$U$17:$U$26, 0)), "")="", 'Intro &amp; Setup'!$BB$15, IFERROR(INDEX('Intro &amp; Setup'!$Y$17:$Y$26, MATCH($M2007, 'Intro &amp; Setup'!$U$17:$U$26, 0)), "")))</f>
        <v/>
      </c>
      <c r="AG2007" s="65" t="str">
        <f t="shared" si="536"/>
        <v/>
      </c>
      <c r="AH2007" s="8" t="str">
        <f t="shared" si="537"/>
        <v/>
      </c>
      <c r="AI2007" s="66" t="str">
        <f t="shared" si="538"/>
        <v/>
      </c>
      <c r="AK2007" s="123" t="str">
        <f>IF(AC2007='Intro &amp; Setup'!$BB$14, $AO2007, "")</f>
        <v/>
      </c>
      <c r="AL2007" s="124" t="str">
        <f>IF(AD2007='Intro &amp; Setup'!$BB$14, $AO2007, "")</f>
        <v/>
      </c>
      <c r="AM2007" s="125" t="str">
        <f>IF(AE2007='Intro &amp; Setup'!$BB$14, $AO2007, "")</f>
        <v/>
      </c>
      <c r="AO2007" s="130" t="str">
        <f>IF(AND($B2007="", $C2007="", $D2007=""), "", IF($N2007="", 'Intro &amp; Setup'!$AB$33, $N2007))</f>
        <v/>
      </c>
      <c r="AQ2007" s="140">
        <f t="shared" si="539"/>
        <v>0</v>
      </c>
      <c r="AR2007" s="145">
        <f t="shared" si="540"/>
        <v>0</v>
      </c>
      <c r="AS2007" s="141">
        <f t="shared" si="541"/>
        <v>0</v>
      </c>
      <c r="AU2007" s="149" t="str">
        <f t="shared" si="542"/>
        <v/>
      </c>
      <c r="AV2007" s="155"/>
      <c r="AW2007" s="155"/>
      <c r="AX2007" s="155" t="str">
        <f t="shared" si="543"/>
        <v/>
      </c>
      <c r="AY2007" s="155"/>
      <c r="AZ2007" s="155"/>
      <c r="BA2007" s="151" t="str">
        <f t="shared" si="544"/>
        <v/>
      </c>
      <c r="BC2007" s="47" t="str">
        <f t="shared" si="545"/>
        <v/>
      </c>
    </row>
    <row r="2008" spans="1:55" x14ac:dyDescent="0.25">
      <c r="A2008" s="4"/>
      <c r="B2008" s="167"/>
      <c r="C2008" s="168"/>
      <c r="D2008" s="169"/>
      <c r="E2008" s="170"/>
      <c r="F2008" s="171"/>
      <c r="G2008" s="172"/>
      <c r="H2008" s="173"/>
      <c r="I2008" s="171"/>
      <c r="J2008" s="172"/>
      <c r="K2008" s="170"/>
      <c r="L2008" s="171"/>
      <c r="M2008" s="172"/>
      <c r="N2008" s="174"/>
      <c r="O2008" s="4"/>
      <c r="P2008" s="49" t="str">
        <f t="shared" si="529"/>
        <v/>
      </c>
      <c r="Q2008" s="4"/>
      <c r="S2008" s="22" t="str">
        <f t="shared" si="530"/>
        <v/>
      </c>
      <c r="T2008" s="8" t="str">
        <f t="shared" si="531"/>
        <v/>
      </c>
      <c r="U2008" s="23" t="str">
        <f t="shared" si="532"/>
        <v/>
      </c>
      <c r="W2008" s="50"/>
      <c r="Y2008" s="65" t="str">
        <f t="shared" si="533"/>
        <v/>
      </c>
      <c r="Z2008" s="8" t="str">
        <f t="shared" si="534"/>
        <v/>
      </c>
      <c r="AA2008" s="66" t="str">
        <f t="shared" si="535"/>
        <v/>
      </c>
      <c r="AC2008" s="65" t="str">
        <f>IF($G2008="", "", IF(IFERROR(INDEX('Intro &amp; Setup'!$Y$17:$Y$26, MATCH($G2008, 'Intro &amp; Setup'!$U$17:$U$26, 0)), "")="", 'Intro &amp; Setup'!$BB$15, IFERROR(INDEX('Intro &amp; Setup'!$Y$17:$Y$26, MATCH($G2008, 'Intro &amp; Setup'!$U$17:$U$26, 0)), "")))</f>
        <v/>
      </c>
      <c r="AD2008" s="8" t="str">
        <f>IF($J2008="", "", IF(IFERROR(INDEX('Intro &amp; Setup'!$Y$17:$Y$26, MATCH($J2008, 'Intro &amp; Setup'!$U$17:$U$26, 0)), "")="", 'Intro &amp; Setup'!$BB$15, IFERROR(INDEX('Intro &amp; Setup'!$Y$17:$Y$26, MATCH($J2008, 'Intro &amp; Setup'!$U$17:$U$26, 0)), "")))</f>
        <v/>
      </c>
      <c r="AE2008" s="66" t="str">
        <f>IF($M2008="", "", IF(IFERROR(INDEX('Intro &amp; Setup'!$Y$17:$Y$26, MATCH($M2008, 'Intro &amp; Setup'!$U$17:$U$26, 0)), "")="", 'Intro &amp; Setup'!$BB$15, IFERROR(INDEX('Intro &amp; Setup'!$Y$17:$Y$26, MATCH($M2008, 'Intro &amp; Setup'!$U$17:$U$26, 0)), "")))</f>
        <v/>
      </c>
      <c r="AG2008" s="65" t="str">
        <f t="shared" si="536"/>
        <v/>
      </c>
      <c r="AH2008" s="8" t="str">
        <f t="shared" si="537"/>
        <v/>
      </c>
      <c r="AI2008" s="66" t="str">
        <f t="shared" si="538"/>
        <v/>
      </c>
      <c r="AK2008" s="123" t="str">
        <f>IF(AC2008='Intro &amp; Setup'!$BB$14, $AO2008, "")</f>
        <v/>
      </c>
      <c r="AL2008" s="124" t="str">
        <f>IF(AD2008='Intro &amp; Setup'!$BB$14, $AO2008, "")</f>
        <v/>
      </c>
      <c r="AM2008" s="125" t="str">
        <f>IF(AE2008='Intro &amp; Setup'!$BB$14, $AO2008, "")</f>
        <v/>
      </c>
      <c r="AO2008" s="130" t="str">
        <f>IF(AND($B2008="", $C2008="", $D2008=""), "", IF($N2008="", 'Intro &amp; Setup'!$AB$33, $N2008))</f>
        <v/>
      </c>
      <c r="AQ2008" s="140">
        <f t="shared" si="539"/>
        <v>0</v>
      </c>
      <c r="AR2008" s="145">
        <f t="shared" si="540"/>
        <v>0</v>
      </c>
      <c r="AS2008" s="141">
        <f t="shared" si="541"/>
        <v>0</v>
      </c>
      <c r="AU2008" s="149" t="str">
        <f t="shared" si="542"/>
        <v/>
      </c>
      <c r="AV2008" s="155"/>
      <c r="AW2008" s="155"/>
      <c r="AX2008" s="155" t="str">
        <f t="shared" si="543"/>
        <v/>
      </c>
      <c r="AY2008" s="155"/>
      <c r="AZ2008" s="155"/>
      <c r="BA2008" s="151" t="str">
        <f t="shared" si="544"/>
        <v/>
      </c>
      <c r="BC2008" s="47" t="str">
        <f t="shared" si="545"/>
        <v/>
      </c>
    </row>
    <row r="2009" spans="1:55" x14ac:dyDescent="0.25">
      <c r="A2009" s="4"/>
      <c r="B2009" s="167"/>
      <c r="C2009" s="168"/>
      <c r="D2009" s="169"/>
      <c r="E2009" s="170"/>
      <c r="F2009" s="171"/>
      <c r="G2009" s="172"/>
      <c r="H2009" s="173"/>
      <c r="I2009" s="171"/>
      <c r="J2009" s="172"/>
      <c r="K2009" s="170"/>
      <c r="L2009" s="171"/>
      <c r="M2009" s="172"/>
      <c r="N2009" s="174"/>
      <c r="O2009" s="4"/>
      <c r="P2009" s="49" t="str">
        <f t="shared" si="529"/>
        <v/>
      </c>
      <c r="Q2009" s="4"/>
      <c r="S2009" s="22" t="str">
        <f t="shared" si="530"/>
        <v/>
      </c>
      <c r="T2009" s="8" t="str">
        <f t="shared" si="531"/>
        <v/>
      </c>
      <c r="U2009" s="23" t="str">
        <f t="shared" si="532"/>
        <v/>
      </c>
      <c r="W2009" s="50"/>
      <c r="Y2009" s="65" t="str">
        <f t="shared" si="533"/>
        <v/>
      </c>
      <c r="Z2009" s="8" t="str">
        <f t="shared" si="534"/>
        <v/>
      </c>
      <c r="AA2009" s="66" t="str">
        <f t="shared" si="535"/>
        <v/>
      </c>
      <c r="AC2009" s="65" t="str">
        <f>IF($G2009="", "", IF(IFERROR(INDEX('Intro &amp; Setup'!$Y$17:$Y$26, MATCH($G2009, 'Intro &amp; Setup'!$U$17:$U$26, 0)), "")="", 'Intro &amp; Setup'!$BB$15, IFERROR(INDEX('Intro &amp; Setup'!$Y$17:$Y$26, MATCH($G2009, 'Intro &amp; Setup'!$U$17:$U$26, 0)), "")))</f>
        <v/>
      </c>
      <c r="AD2009" s="8" t="str">
        <f>IF($J2009="", "", IF(IFERROR(INDEX('Intro &amp; Setup'!$Y$17:$Y$26, MATCH($J2009, 'Intro &amp; Setup'!$U$17:$U$26, 0)), "")="", 'Intro &amp; Setup'!$BB$15, IFERROR(INDEX('Intro &amp; Setup'!$Y$17:$Y$26, MATCH($J2009, 'Intro &amp; Setup'!$U$17:$U$26, 0)), "")))</f>
        <v/>
      </c>
      <c r="AE2009" s="66" t="str">
        <f>IF($M2009="", "", IF(IFERROR(INDEX('Intro &amp; Setup'!$Y$17:$Y$26, MATCH($M2009, 'Intro &amp; Setup'!$U$17:$U$26, 0)), "")="", 'Intro &amp; Setup'!$BB$15, IFERROR(INDEX('Intro &amp; Setup'!$Y$17:$Y$26, MATCH($M2009, 'Intro &amp; Setup'!$U$17:$U$26, 0)), "")))</f>
        <v/>
      </c>
      <c r="AG2009" s="65" t="str">
        <f t="shared" si="536"/>
        <v/>
      </c>
      <c r="AH2009" s="8" t="str">
        <f t="shared" si="537"/>
        <v/>
      </c>
      <c r="AI2009" s="66" t="str">
        <f t="shared" si="538"/>
        <v/>
      </c>
      <c r="AK2009" s="123" t="str">
        <f>IF(AC2009='Intro &amp; Setup'!$BB$14, $AO2009, "")</f>
        <v/>
      </c>
      <c r="AL2009" s="124" t="str">
        <f>IF(AD2009='Intro &amp; Setup'!$BB$14, $AO2009, "")</f>
        <v/>
      </c>
      <c r="AM2009" s="125" t="str">
        <f>IF(AE2009='Intro &amp; Setup'!$BB$14, $AO2009, "")</f>
        <v/>
      </c>
      <c r="AO2009" s="130" t="str">
        <f>IF(AND($B2009="", $C2009="", $D2009=""), "", IF($N2009="", 'Intro &amp; Setup'!$AB$33, $N2009))</f>
        <v/>
      </c>
      <c r="AQ2009" s="140">
        <f t="shared" si="539"/>
        <v>0</v>
      </c>
      <c r="AR2009" s="145">
        <f t="shared" si="540"/>
        <v>0</v>
      </c>
      <c r="AS2009" s="141">
        <f t="shared" si="541"/>
        <v>0</v>
      </c>
      <c r="AU2009" s="149" t="str">
        <f t="shared" si="542"/>
        <v/>
      </c>
      <c r="AV2009" s="155"/>
      <c r="AW2009" s="155"/>
      <c r="AX2009" s="155" t="str">
        <f t="shared" si="543"/>
        <v/>
      </c>
      <c r="AY2009" s="155"/>
      <c r="AZ2009" s="155"/>
      <c r="BA2009" s="151" t="str">
        <f t="shared" si="544"/>
        <v/>
      </c>
      <c r="BC2009" s="47" t="str">
        <f t="shared" si="545"/>
        <v/>
      </c>
    </row>
    <row r="2010" spans="1:55" x14ac:dyDescent="0.25">
      <c r="A2010" s="4"/>
      <c r="B2010" s="167"/>
      <c r="C2010" s="168"/>
      <c r="D2010" s="169"/>
      <c r="E2010" s="170"/>
      <c r="F2010" s="171"/>
      <c r="G2010" s="172"/>
      <c r="H2010" s="173"/>
      <c r="I2010" s="171"/>
      <c r="J2010" s="172"/>
      <c r="K2010" s="170"/>
      <c r="L2010" s="171"/>
      <c r="M2010" s="172"/>
      <c r="N2010" s="174"/>
      <c r="O2010" s="4"/>
      <c r="P2010" s="49" t="str">
        <f t="shared" si="529"/>
        <v/>
      </c>
      <c r="Q2010" s="4"/>
      <c r="S2010" s="22" t="str">
        <f t="shared" si="530"/>
        <v/>
      </c>
      <c r="T2010" s="8" t="str">
        <f t="shared" si="531"/>
        <v/>
      </c>
      <c r="U2010" s="23" t="str">
        <f t="shared" si="532"/>
        <v/>
      </c>
      <c r="W2010" s="50"/>
      <c r="Y2010" s="65" t="str">
        <f t="shared" si="533"/>
        <v/>
      </c>
      <c r="Z2010" s="8" t="str">
        <f t="shared" si="534"/>
        <v/>
      </c>
      <c r="AA2010" s="66" t="str">
        <f t="shared" si="535"/>
        <v/>
      </c>
      <c r="AC2010" s="65" t="str">
        <f>IF($G2010="", "", IF(IFERROR(INDEX('Intro &amp; Setup'!$Y$17:$Y$26, MATCH($G2010, 'Intro &amp; Setup'!$U$17:$U$26, 0)), "")="", 'Intro &amp; Setup'!$BB$15, IFERROR(INDEX('Intro &amp; Setup'!$Y$17:$Y$26, MATCH($G2010, 'Intro &amp; Setup'!$U$17:$U$26, 0)), "")))</f>
        <v/>
      </c>
      <c r="AD2010" s="8" t="str">
        <f>IF($J2010="", "", IF(IFERROR(INDEX('Intro &amp; Setup'!$Y$17:$Y$26, MATCH($J2010, 'Intro &amp; Setup'!$U$17:$U$26, 0)), "")="", 'Intro &amp; Setup'!$BB$15, IFERROR(INDEX('Intro &amp; Setup'!$Y$17:$Y$26, MATCH($J2010, 'Intro &amp; Setup'!$U$17:$U$26, 0)), "")))</f>
        <v/>
      </c>
      <c r="AE2010" s="66" t="str">
        <f>IF($M2010="", "", IF(IFERROR(INDEX('Intro &amp; Setup'!$Y$17:$Y$26, MATCH($M2010, 'Intro &amp; Setup'!$U$17:$U$26, 0)), "")="", 'Intro &amp; Setup'!$BB$15, IFERROR(INDEX('Intro &amp; Setup'!$Y$17:$Y$26, MATCH($M2010, 'Intro &amp; Setup'!$U$17:$U$26, 0)), "")))</f>
        <v/>
      </c>
      <c r="AG2010" s="65" t="str">
        <f t="shared" si="536"/>
        <v/>
      </c>
      <c r="AH2010" s="8" t="str">
        <f t="shared" si="537"/>
        <v/>
      </c>
      <c r="AI2010" s="66" t="str">
        <f t="shared" si="538"/>
        <v/>
      </c>
      <c r="AK2010" s="123" t="str">
        <f>IF(AC2010='Intro &amp; Setup'!$BB$14, $AO2010, "")</f>
        <v/>
      </c>
      <c r="AL2010" s="124" t="str">
        <f>IF(AD2010='Intro &amp; Setup'!$BB$14, $AO2010, "")</f>
        <v/>
      </c>
      <c r="AM2010" s="125" t="str">
        <f>IF(AE2010='Intro &amp; Setup'!$BB$14, $AO2010, "")</f>
        <v/>
      </c>
      <c r="AO2010" s="130" t="str">
        <f>IF(AND($B2010="", $C2010="", $D2010=""), "", IF($N2010="", 'Intro &amp; Setup'!$AB$33, $N2010))</f>
        <v/>
      </c>
      <c r="AQ2010" s="140">
        <f t="shared" si="539"/>
        <v>0</v>
      </c>
      <c r="AR2010" s="145">
        <f t="shared" si="540"/>
        <v>0</v>
      </c>
      <c r="AS2010" s="141">
        <f t="shared" si="541"/>
        <v>0</v>
      </c>
      <c r="AU2010" s="149" t="str">
        <f t="shared" si="542"/>
        <v/>
      </c>
      <c r="AV2010" s="155"/>
      <c r="AW2010" s="155"/>
      <c r="AX2010" s="155" t="str">
        <f t="shared" si="543"/>
        <v/>
      </c>
      <c r="AY2010" s="155"/>
      <c r="AZ2010" s="155"/>
      <c r="BA2010" s="151" t="str">
        <f t="shared" si="544"/>
        <v/>
      </c>
      <c r="BC2010" s="47" t="str">
        <f t="shared" si="545"/>
        <v/>
      </c>
    </row>
    <row r="2011" spans="1:55" x14ac:dyDescent="0.25">
      <c r="A2011" s="4"/>
      <c r="B2011" s="167"/>
      <c r="C2011" s="168"/>
      <c r="D2011" s="169"/>
      <c r="E2011" s="170"/>
      <c r="F2011" s="171"/>
      <c r="G2011" s="172"/>
      <c r="H2011" s="173"/>
      <c r="I2011" s="171"/>
      <c r="J2011" s="172"/>
      <c r="K2011" s="170"/>
      <c r="L2011" s="171"/>
      <c r="M2011" s="172"/>
      <c r="N2011" s="174"/>
      <c r="O2011" s="4"/>
      <c r="P2011" s="49" t="str">
        <f t="shared" si="529"/>
        <v/>
      </c>
      <c r="Q2011" s="4"/>
      <c r="S2011" s="22" t="str">
        <f t="shared" si="530"/>
        <v/>
      </c>
      <c r="T2011" s="8" t="str">
        <f t="shared" si="531"/>
        <v/>
      </c>
      <c r="U2011" s="23" t="str">
        <f t="shared" si="532"/>
        <v/>
      </c>
      <c r="W2011" s="50"/>
      <c r="Y2011" s="65" t="str">
        <f t="shared" si="533"/>
        <v/>
      </c>
      <c r="Z2011" s="8" t="str">
        <f t="shared" si="534"/>
        <v/>
      </c>
      <c r="AA2011" s="66" t="str">
        <f t="shared" si="535"/>
        <v/>
      </c>
      <c r="AC2011" s="65" t="str">
        <f>IF($G2011="", "", IF(IFERROR(INDEX('Intro &amp; Setup'!$Y$17:$Y$26, MATCH($G2011, 'Intro &amp; Setup'!$U$17:$U$26, 0)), "")="", 'Intro &amp; Setup'!$BB$15, IFERROR(INDEX('Intro &amp; Setup'!$Y$17:$Y$26, MATCH($G2011, 'Intro &amp; Setup'!$U$17:$U$26, 0)), "")))</f>
        <v/>
      </c>
      <c r="AD2011" s="8" t="str">
        <f>IF($J2011="", "", IF(IFERROR(INDEX('Intro &amp; Setup'!$Y$17:$Y$26, MATCH($J2011, 'Intro &amp; Setup'!$U$17:$U$26, 0)), "")="", 'Intro &amp; Setup'!$BB$15, IFERROR(INDEX('Intro &amp; Setup'!$Y$17:$Y$26, MATCH($J2011, 'Intro &amp; Setup'!$U$17:$U$26, 0)), "")))</f>
        <v/>
      </c>
      <c r="AE2011" s="66" t="str">
        <f>IF($M2011="", "", IF(IFERROR(INDEX('Intro &amp; Setup'!$Y$17:$Y$26, MATCH($M2011, 'Intro &amp; Setup'!$U$17:$U$26, 0)), "")="", 'Intro &amp; Setup'!$BB$15, IFERROR(INDEX('Intro &amp; Setup'!$Y$17:$Y$26, MATCH($M2011, 'Intro &amp; Setup'!$U$17:$U$26, 0)), "")))</f>
        <v/>
      </c>
      <c r="AG2011" s="65" t="str">
        <f t="shared" si="536"/>
        <v/>
      </c>
      <c r="AH2011" s="8" t="str">
        <f t="shared" si="537"/>
        <v/>
      </c>
      <c r="AI2011" s="66" t="str">
        <f t="shared" si="538"/>
        <v/>
      </c>
      <c r="AK2011" s="123" t="str">
        <f>IF(AC2011='Intro &amp; Setup'!$BB$14, $AO2011, "")</f>
        <v/>
      </c>
      <c r="AL2011" s="124" t="str">
        <f>IF(AD2011='Intro &amp; Setup'!$BB$14, $AO2011, "")</f>
        <v/>
      </c>
      <c r="AM2011" s="125" t="str">
        <f>IF(AE2011='Intro &amp; Setup'!$BB$14, $AO2011, "")</f>
        <v/>
      </c>
      <c r="AO2011" s="130" t="str">
        <f>IF(AND($B2011="", $C2011="", $D2011=""), "", IF($N2011="", 'Intro &amp; Setup'!$AB$33, $N2011))</f>
        <v/>
      </c>
      <c r="AQ2011" s="140">
        <f t="shared" si="539"/>
        <v>0</v>
      </c>
      <c r="AR2011" s="145">
        <f t="shared" si="540"/>
        <v>0</v>
      </c>
      <c r="AS2011" s="141">
        <f t="shared" si="541"/>
        <v>0</v>
      </c>
      <c r="AU2011" s="149" t="str">
        <f t="shared" si="542"/>
        <v/>
      </c>
      <c r="AV2011" s="155"/>
      <c r="AW2011" s="155"/>
      <c r="AX2011" s="155" t="str">
        <f t="shared" si="543"/>
        <v/>
      </c>
      <c r="AY2011" s="155"/>
      <c r="AZ2011" s="155"/>
      <c r="BA2011" s="151" t="str">
        <f t="shared" si="544"/>
        <v/>
      </c>
      <c r="BC2011" s="47" t="str">
        <f t="shared" si="545"/>
        <v/>
      </c>
    </row>
    <row r="2012" spans="1:55" x14ac:dyDescent="0.25">
      <c r="A2012" s="4"/>
      <c r="B2012" s="167"/>
      <c r="C2012" s="168"/>
      <c r="D2012" s="169"/>
      <c r="E2012" s="170"/>
      <c r="F2012" s="171"/>
      <c r="G2012" s="172"/>
      <c r="H2012" s="173"/>
      <c r="I2012" s="171"/>
      <c r="J2012" s="172"/>
      <c r="K2012" s="170"/>
      <c r="L2012" s="171"/>
      <c r="M2012" s="172"/>
      <c r="N2012" s="174"/>
      <c r="O2012" s="4"/>
      <c r="P2012" s="49" t="str">
        <f t="shared" si="529"/>
        <v/>
      </c>
      <c r="Q2012" s="4"/>
      <c r="S2012" s="22" t="str">
        <f t="shared" si="530"/>
        <v/>
      </c>
      <c r="T2012" s="8" t="str">
        <f t="shared" si="531"/>
        <v/>
      </c>
      <c r="U2012" s="23" t="str">
        <f t="shared" si="532"/>
        <v/>
      </c>
      <c r="W2012" s="50"/>
      <c r="Y2012" s="65" t="str">
        <f t="shared" si="533"/>
        <v/>
      </c>
      <c r="Z2012" s="8" t="str">
        <f t="shared" si="534"/>
        <v/>
      </c>
      <c r="AA2012" s="66" t="str">
        <f t="shared" si="535"/>
        <v/>
      </c>
      <c r="AC2012" s="65" t="str">
        <f>IF($G2012="", "", IF(IFERROR(INDEX('Intro &amp; Setup'!$Y$17:$Y$26, MATCH($G2012, 'Intro &amp; Setup'!$U$17:$U$26, 0)), "")="", 'Intro &amp; Setup'!$BB$15, IFERROR(INDEX('Intro &amp; Setup'!$Y$17:$Y$26, MATCH($G2012, 'Intro &amp; Setup'!$U$17:$U$26, 0)), "")))</f>
        <v/>
      </c>
      <c r="AD2012" s="8" t="str">
        <f>IF($J2012="", "", IF(IFERROR(INDEX('Intro &amp; Setup'!$Y$17:$Y$26, MATCH($J2012, 'Intro &amp; Setup'!$U$17:$U$26, 0)), "")="", 'Intro &amp; Setup'!$BB$15, IFERROR(INDEX('Intro &amp; Setup'!$Y$17:$Y$26, MATCH($J2012, 'Intro &amp; Setup'!$U$17:$U$26, 0)), "")))</f>
        <v/>
      </c>
      <c r="AE2012" s="66" t="str">
        <f>IF($M2012="", "", IF(IFERROR(INDEX('Intro &amp; Setup'!$Y$17:$Y$26, MATCH($M2012, 'Intro &amp; Setup'!$U$17:$U$26, 0)), "")="", 'Intro &amp; Setup'!$BB$15, IFERROR(INDEX('Intro &amp; Setup'!$Y$17:$Y$26, MATCH($M2012, 'Intro &amp; Setup'!$U$17:$U$26, 0)), "")))</f>
        <v/>
      </c>
      <c r="AG2012" s="65" t="str">
        <f t="shared" si="536"/>
        <v/>
      </c>
      <c r="AH2012" s="8" t="str">
        <f t="shared" si="537"/>
        <v/>
      </c>
      <c r="AI2012" s="66" t="str">
        <f t="shared" si="538"/>
        <v/>
      </c>
      <c r="AK2012" s="123" t="str">
        <f>IF(AC2012='Intro &amp; Setup'!$BB$14, $AO2012, "")</f>
        <v/>
      </c>
      <c r="AL2012" s="124" t="str">
        <f>IF(AD2012='Intro &amp; Setup'!$BB$14, $AO2012, "")</f>
        <v/>
      </c>
      <c r="AM2012" s="125" t="str">
        <f>IF(AE2012='Intro &amp; Setup'!$BB$14, $AO2012, "")</f>
        <v/>
      </c>
      <c r="AO2012" s="130" t="str">
        <f>IF(AND($B2012="", $C2012="", $D2012=""), "", IF($N2012="", 'Intro &amp; Setup'!$AB$33, $N2012))</f>
        <v/>
      </c>
      <c r="AQ2012" s="140">
        <f t="shared" si="539"/>
        <v>0</v>
      </c>
      <c r="AR2012" s="145">
        <f t="shared" si="540"/>
        <v>0</v>
      </c>
      <c r="AS2012" s="141">
        <f t="shared" si="541"/>
        <v>0</v>
      </c>
      <c r="AU2012" s="149" t="str">
        <f t="shared" si="542"/>
        <v/>
      </c>
      <c r="AV2012" s="155"/>
      <c r="AW2012" s="155"/>
      <c r="AX2012" s="155" t="str">
        <f t="shared" si="543"/>
        <v/>
      </c>
      <c r="AY2012" s="155"/>
      <c r="AZ2012" s="155"/>
      <c r="BA2012" s="151" t="str">
        <f t="shared" si="544"/>
        <v/>
      </c>
      <c r="BC2012" s="47" t="str">
        <f t="shared" si="545"/>
        <v/>
      </c>
    </row>
    <row r="2013" spans="1:55" x14ac:dyDescent="0.25">
      <c r="A2013" s="4"/>
      <c r="B2013" s="167"/>
      <c r="C2013" s="168"/>
      <c r="D2013" s="169"/>
      <c r="E2013" s="170"/>
      <c r="F2013" s="171"/>
      <c r="G2013" s="172"/>
      <c r="H2013" s="173"/>
      <c r="I2013" s="171"/>
      <c r="J2013" s="172"/>
      <c r="K2013" s="170"/>
      <c r="L2013" s="171"/>
      <c r="M2013" s="172"/>
      <c r="N2013" s="174"/>
      <c r="O2013" s="4"/>
      <c r="P2013" s="49" t="str">
        <f t="shared" si="529"/>
        <v/>
      </c>
      <c r="Q2013" s="4"/>
      <c r="S2013" s="22" t="str">
        <f t="shared" si="530"/>
        <v/>
      </c>
      <c r="T2013" s="8" t="str">
        <f t="shared" si="531"/>
        <v/>
      </c>
      <c r="U2013" s="23" t="str">
        <f t="shared" si="532"/>
        <v/>
      </c>
      <c r="W2013" s="50"/>
      <c r="Y2013" s="65" t="str">
        <f t="shared" si="533"/>
        <v/>
      </c>
      <c r="Z2013" s="8" t="str">
        <f t="shared" si="534"/>
        <v/>
      </c>
      <c r="AA2013" s="66" t="str">
        <f t="shared" si="535"/>
        <v/>
      </c>
      <c r="AC2013" s="65" t="str">
        <f>IF($G2013="", "", IF(IFERROR(INDEX('Intro &amp; Setup'!$Y$17:$Y$26, MATCH($G2013, 'Intro &amp; Setup'!$U$17:$U$26, 0)), "")="", 'Intro &amp; Setup'!$BB$15, IFERROR(INDEX('Intro &amp; Setup'!$Y$17:$Y$26, MATCH($G2013, 'Intro &amp; Setup'!$U$17:$U$26, 0)), "")))</f>
        <v/>
      </c>
      <c r="AD2013" s="8" t="str">
        <f>IF($J2013="", "", IF(IFERROR(INDEX('Intro &amp; Setup'!$Y$17:$Y$26, MATCH($J2013, 'Intro &amp; Setup'!$U$17:$U$26, 0)), "")="", 'Intro &amp; Setup'!$BB$15, IFERROR(INDEX('Intro &amp; Setup'!$Y$17:$Y$26, MATCH($J2013, 'Intro &amp; Setup'!$U$17:$U$26, 0)), "")))</f>
        <v/>
      </c>
      <c r="AE2013" s="66" t="str">
        <f>IF($M2013="", "", IF(IFERROR(INDEX('Intro &amp; Setup'!$Y$17:$Y$26, MATCH($M2013, 'Intro &amp; Setup'!$U$17:$U$26, 0)), "")="", 'Intro &amp; Setup'!$BB$15, IFERROR(INDEX('Intro &amp; Setup'!$Y$17:$Y$26, MATCH($M2013, 'Intro &amp; Setup'!$U$17:$U$26, 0)), "")))</f>
        <v/>
      </c>
      <c r="AG2013" s="65" t="str">
        <f t="shared" si="536"/>
        <v/>
      </c>
      <c r="AH2013" s="8" t="str">
        <f t="shared" si="537"/>
        <v/>
      </c>
      <c r="AI2013" s="66" t="str">
        <f t="shared" si="538"/>
        <v/>
      </c>
      <c r="AK2013" s="123" t="str">
        <f>IF(AC2013='Intro &amp; Setup'!$BB$14, $AO2013, "")</f>
        <v/>
      </c>
      <c r="AL2013" s="124" t="str">
        <f>IF(AD2013='Intro &amp; Setup'!$BB$14, $AO2013, "")</f>
        <v/>
      </c>
      <c r="AM2013" s="125" t="str">
        <f>IF(AE2013='Intro &amp; Setup'!$BB$14, $AO2013, "")</f>
        <v/>
      </c>
      <c r="AO2013" s="130" t="str">
        <f>IF(AND($B2013="", $C2013="", $D2013=""), "", IF($N2013="", 'Intro &amp; Setup'!$AB$33, $N2013))</f>
        <v/>
      </c>
      <c r="AQ2013" s="140">
        <f t="shared" si="539"/>
        <v>0</v>
      </c>
      <c r="AR2013" s="145">
        <f t="shared" si="540"/>
        <v>0</v>
      </c>
      <c r="AS2013" s="141">
        <f t="shared" si="541"/>
        <v>0</v>
      </c>
      <c r="AU2013" s="149" t="str">
        <f t="shared" si="542"/>
        <v/>
      </c>
      <c r="AV2013" s="155"/>
      <c r="AW2013" s="155"/>
      <c r="AX2013" s="155" t="str">
        <f t="shared" si="543"/>
        <v/>
      </c>
      <c r="AY2013" s="155"/>
      <c r="AZ2013" s="155"/>
      <c r="BA2013" s="151" t="str">
        <f t="shared" si="544"/>
        <v/>
      </c>
      <c r="BC2013" s="47" t="str">
        <f t="shared" si="545"/>
        <v/>
      </c>
    </row>
    <row r="2014" spans="1:55" x14ac:dyDescent="0.25">
      <c r="A2014" s="4"/>
      <c r="B2014" s="167"/>
      <c r="C2014" s="168"/>
      <c r="D2014" s="169"/>
      <c r="E2014" s="170"/>
      <c r="F2014" s="171"/>
      <c r="G2014" s="172"/>
      <c r="H2014" s="173"/>
      <c r="I2014" s="171"/>
      <c r="J2014" s="172"/>
      <c r="K2014" s="170"/>
      <c r="L2014" s="171"/>
      <c r="M2014" s="172"/>
      <c r="N2014" s="174"/>
      <c r="O2014" s="4"/>
      <c r="P2014" s="49" t="str">
        <f t="shared" si="529"/>
        <v/>
      </c>
      <c r="Q2014" s="4"/>
      <c r="S2014" s="22" t="str">
        <f t="shared" si="530"/>
        <v/>
      </c>
      <c r="T2014" s="8" t="str">
        <f t="shared" si="531"/>
        <v/>
      </c>
      <c r="U2014" s="23" t="str">
        <f t="shared" si="532"/>
        <v/>
      </c>
      <c r="W2014" s="50"/>
      <c r="Y2014" s="65" t="str">
        <f t="shared" si="533"/>
        <v/>
      </c>
      <c r="Z2014" s="8" t="str">
        <f t="shared" si="534"/>
        <v/>
      </c>
      <c r="AA2014" s="66" t="str">
        <f t="shared" si="535"/>
        <v/>
      </c>
      <c r="AC2014" s="65" t="str">
        <f>IF($G2014="", "", IF(IFERROR(INDEX('Intro &amp; Setup'!$Y$17:$Y$26, MATCH($G2014, 'Intro &amp; Setup'!$U$17:$U$26, 0)), "")="", 'Intro &amp; Setup'!$BB$15, IFERROR(INDEX('Intro &amp; Setup'!$Y$17:$Y$26, MATCH($G2014, 'Intro &amp; Setup'!$U$17:$U$26, 0)), "")))</f>
        <v/>
      </c>
      <c r="AD2014" s="8" t="str">
        <f>IF($J2014="", "", IF(IFERROR(INDEX('Intro &amp; Setup'!$Y$17:$Y$26, MATCH($J2014, 'Intro &amp; Setup'!$U$17:$U$26, 0)), "")="", 'Intro &amp; Setup'!$BB$15, IFERROR(INDEX('Intro &amp; Setup'!$Y$17:$Y$26, MATCH($J2014, 'Intro &amp; Setup'!$U$17:$U$26, 0)), "")))</f>
        <v/>
      </c>
      <c r="AE2014" s="66" t="str">
        <f>IF($M2014="", "", IF(IFERROR(INDEX('Intro &amp; Setup'!$Y$17:$Y$26, MATCH($M2014, 'Intro &amp; Setup'!$U$17:$U$26, 0)), "")="", 'Intro &amp; Setup'!$BB$15, IFERROR(INDEX('Intro &amp; Setup'!$Y$17:$Y$26, MATCH($M2014, 'Intro &amp; Setup'!$U$17:$U$26, 0)), "")))</f>
        <v/>
      </c>
      <c r="AG2014" s="65" t="str">
        <f t="shared" si="536"/>
        <v/>
      </c>
      <c r="AH2014" s="8" t="str">
        <f t="shared" si="537"/>
        <v/>
      </c>
      <c r="AI2014" s="66" t="str">
        <f t="shared" si="538"/>
        <v/>
      </c>
      <c r="AK2014" s="123" t="str">
        <f>IF(AC2014='Intro &amp; Setup'!$BB$14, $AO2014, "")</f>
        <v/>
      </c>
      <c r="AL2014" s="124" t="str">
        <f>IF(AD2014='Intro &amp; Setup'!$BB$14, $AO2014, "")</f>
        <v/>
      </c>
      <c r="AM2014" s="125" t="str">
        <f>IF(AE2014='Intro &amp; Setup'!$BB$14, $AO2014, "")</f>
        <v/>
      </c>
      <c r="AO2014" s="130" t="str">
        <f>IF(AND($B2014="", $C2014="", $D2014=""), "", IF($N2014="", 'Intro &amp; Setup'!$AB$33, $N2014))</f>
        <v/>
      </c>
      <c r="AQ2014" s="140">
        <f t="shared" si="539"/>
        <v>0</v>
      </c>
      <c r="AR2014" s="145">
        <f t="shared" si="540"/>
        <v>0</v>
      </c>
      <c r="AS2014" s="141">
        <f t="shared" si="541"/>
        <v>0</v>
      </c>
      <c r="AU2014" s="149" t="str">
        <f t="shared" si="542"/>
        <v/>
      </c>
      <c r="AV2014" s="155"/>
      <c r="AW2014" s="155"/>
      <c r="AX2014" s="155" t="str">
        <f t="shared" si="543"/>
        <v/>
      </c>
      <c r="AY2014" s="155"/>
      <c r="AZ2014" s="155"/>
      <c r="BA2014" s="151" t="str">
        <f t="shared" si="544"/>
        <v/>
      </c>
      <c r="BC2014" s="47" t="str">
        <f t="shared" si="545"/>
        <v/>
      </c>
    </row>
    <row r="2015" spans="1:55" x14ac:dyDescent="0.25">
      <c r="A2015" s="4"/>
      <c r="B2015" s="167"/>
      <c r="C2015" s="168"/>
      <c r="D2015" s="169"/>
      <c r="E2015" s="170"/>
      <c r="F2015" s="171"/>
      <c r="G2015" s="172"/>
      <c r="H2015" s="173"/>
      <c r="I2015" s="171"/>
      <c r="J2015" s="172"/>
      <c r="K2015" s="170"/>
      <c r="L2015" s="171"/>
      <c r="M2015" s="172"/>
      <c r="N2015" s="174"/>
      <c r="O2015" s="4"/>
      <c r="P2015" s="49" t="str">
        <f t="shared" si="529"/>
        <v/>
      </c>
      <c r="Q2015" s="4"/>
      <c r="S2015" s="22" t="str">
        <f t="shared" si="530"/>
        <v/>
      </c>
      <c r="T2015" s="8" t="str">
        <f t="shared" si="531"/>
        <v/>
      </c>
      <c r="U2015" s="23" t="str">
        <f t="shared" si="532"/>
        <v/>
      </c>
      <c r="W2015" s="50"/>
      <c r="Y2015" s="65" t="str">
        <f t="shared" si="533"/>
        <v/>
      </c>
      <c r="Z2015" s="8" t="str">
        <f t="shared" si="534"/>
        <v/>
      </c>
      <c r="AA2015" s="66" t="str">
        <f t="shared" si="535"/>
        <v/>
      </c>
      <c r="AC2015" s="65" t="str">
        <f>IF($G2015="", "", IF(IFERROR(INDEX('Intro &amp; Setup'!$Y$17:$Y$26, MATCH($G2015, 'Intro &amp; Setup'!$U$17:$U$26, 0)), "")="", 'Intro &amp; Setup'!$BB$15, IFERROR(INDEX('Intro &amp; Setup'!$Y$17:$Y$26, MATCH($G2015, 'Intro &amp; Setup'!$U$17:$U$26, 0)), "")))</f>
        <v/>
      </c>
      <c r="AD2015" s="8" t="str">
        <f>IF($J2015="", "", IF(IFERROR(INDEX('Intro &amp; Setup'!$Y$17:$Y$26, MATCH($J2015, 'Intro &amp; Setup'!$U$17:$U$26, 0)), "")="", 'Intro &amp; Setup'!$BB$15, IFERROR(INDEX('Intro &amp; Setup'!$Y$17:$Y$26, MATCH($J2015, 'Intro &amp; Setup'!$U$17:$U$26, 0)), "")))</f>
        <v/>
      </c>
      <c r="AE2015" s="66" t="str">
        <f>IF($M2015="", "", IF(IFERROR(INDEX('Intro &amp; Setup'!$Y$17:$Y$26, MATCH($M2015, 'Intro &amp; Setup'!$U$17:$U$26, 0)), "")="", 'Intro &amp; Setup'!$BB$15, IFERROR(INDEX('Intro &amp; Setup'!$Y$17:$Y$26, MATCH($M2015, 'Intro &amp; Setup'!$U$17:$U$26, 0)), "")))</f>
        <v/>
      </c>
      <c r="AG2015" s="65" t="str">
        <f t="shared" si="536"/>
        <v/>
      </c>
      <c r="AH2015" s="8" t="str">
        <f t="shared" si="537"/>
        <v/>
      </c>
      <c r="AI2015" s="66" t="str">
        <f t="shared" si="538"/>
        <v/>
      </c>
      <c r="AK2015" s="123" t="str">
        <f>IF(AC2015='Intro &amp; Setup'!$BB$14, $AO2015, "")</f>
        <v/>
      </c>
      <c r="AL2015" s="124" t="str">
        <f>IF(AD2015='Intro &amp; Setup'!$BB$14, $AO2015, "")</f>
        <v/>
      </c>
      <c r="AM2015" s="125" t="str">
        <f>IF(AE2015='Intro &amp; Setup'!$BB$14, $AO2015, "")</f>
        <v/>
      </c>
      <c r="AO2015" s="130" t="str">
        <f>IF(AND($B2015="", $C2015="", $D2015=""), "", IF($N2015="", 'Intro &amp; Setup'!$AB$33, $N2015))</f>
        <v/>
      </c>
      <c r="AQ2015" s="140">
        <f t="shared" si="539"/>
        <v>0</v>
      </c>
      <c r="AR2015" s="145">
        <f t="shared" si="540"/>
        <v>0</v>
      </c>
      <c r="AS2015" s="141">
        <f t="shared" si="541"/>
        <v>0</v>
      </c>
      <c r="AU2015" s="149" t="str">
        <f t="shared" si="542"/>
        <v/>
      </c>
      <c r="AV2015" s="155"/>
      <c r="AW2015" s="155"/>
      <c r="AX2015" s="155" t="str">
        <f t="shared" si="543"/>
        <v/>
      </c>
      <c r="AY2015" s="155"/>
      <c r="AZ2015" s="155"/>
      <c r="BA2015" s="151" t="str">
        <f t="shared" si="544"/>
        <v/>
      </c>
      <c r="BC2015" s="47" t="str">
        <f t="shared" si="545"/>
        <v/>
      </c>
    </row>
    <row r="2016" spans="1:55" x14ac:dyDescent="0.25">
      <c r="A2016" s="4"/>
      <c r="B2016" s="167"/>
      <c r="C2016" s="168"/>
      <c r="D2016" s="169"/>
      <c r="E2016" s="170"/>
      <c r="F2016" s="171"/>
      <c r="G2016" s="172"/>
      <c r="H2016" s="173"/>
      <c r="I2016" s="171"/>
      <c r="J2016" s="172"/>
      <c r="K2016" s="170"/>
      <c r="L2016" s="171"/>
      <c r="M2016" s="172"/>
      <c r="N2016" s="174"/>
      <c r="O2016" s="4"/>
      <c r="P2016" s="49" t="str">
        <f t="shared" si="529"/>
        <v/>
      </c>
      <c r="Q2016" s="4"/>
      <c r="S2016" s="22" t="str">
        <f t="shared" si="530"/>
        <v/>
      </c>
      <c r="T2016" s="8" t="str">
        <f t="shared" si="531"/>
        <v/>
      </c>
      <c r="U2016" s="23" t="str">
        <f t="shared" si="532"/>
        <v/>
      </c>
      <c r="W2016" s="50"/>
      <c r="Y2016" s="65" t="str">
        <f t="shared" si="533"/>
        <v/>
      </c>
      <c r="Z2016" s="8" t="str">
        <f t="shared" si="534"/>
        <v/>
      </c>
      <c r="AA2016" s="66" t="str">
        <f t="shared" si="535"/>
        <v/>
      </c>
      <c r="AC2016" s="65" t="str">
        <f>IF($G2016="", "", IF(IFERROR(INDEX('Intro &amp; Setup'!$Y$17:$Y$26, MATCH($G2016, 'Intro &amp; Setup'!$U$17:$U$26, 0)), "")="", 'Intro &amp; Setup'!$BB$15, IFERROR(INDEX('Intro &amp; Setup'!$Y$17:$Y$26, MATCH($G2016, 'Intro &amp; Setup'!$U$17:$U$26, 0)), "")))</f>
        <v/>
      </c>
      <c r="AD2016" s="8" t="str">
        <f>IF($J2016="", "", IF(IFERROR(INDEX('Intro &amp; Setup'!$Y$17:$Y$26, MATCH($J2016, 'Intro &amp; Setup'!$U$17:$U$26, 0)), "")="", 'Intro &amp; Setup'!$BB$15, IFERROR(INDEX('Intro &amp; Setup'!$Y$17:$Y$26, MATCH($J2016, 'Intro &amp; Setup'!$U$17:$U$26, 0)), "")))</f>
        <v/>
      </c>
      <c r="AE2016" s="66" t="str">
        <f>IF($M2016="", "", IF(IFERROR(INDEX('Intro &amp; Setup'!$Y$17:$Y$26, MATCH($M2016, 'Intro &amp; Setup'!$U$17:$U$26, 0)), "")="", 'Intro &amp; Setup'!$BB$15, IFERROR(INDEX('Intro &amp; Setup'!$Y$17:$Y$26, MATCH($M2016, 'Intro &amp; Setup'!$U$17:$U$26, 0)), "")))</f>
        <v/>
      </c>
      <c r="AG2016" s="65" t="str">
        <f t="shared" si="536"/>
        <v/>
      </c>
      <c r="AH2016" s="8" t="str">
        <f t="shared" si="537"/>
        <v/>
      </c>
      <c r="AI2016" s="66" t="str">
        <f t="shared" si="538"/>
        <v/>
      </c>
      <c r="AK2016" s="123" t="str">
        <f>IF(AC2016='Intro &amp; Setup'!$BB$14, $AO2016, "")</f>
        <v/>
      </c>
      <c r="AL2016" s="124" t="str">
        <f>IF(AD2016='Intro &amp; Setup'!$BB$14, $AO2016, "")</f>
        <v/>
      </c>
      <c r="AM2016" s="125" t="str">
        <f>IF(AE2016='Intro &amp; Setup'!$BB$14, $AO2016, "")</f>
        <v/>
      </c>
      <c r="AO2016" s="130" t="str">
        <f>IF(AND($B2016="", $C2016="", $D2016=""), "", IF($N2016="", 'Intro &amp; Setup'!$AB$33, $N2016))</f>
        <v/>
      </c>
      <c r="AQ2016" s="140">
        <f t="shared" si="539"/>
        <v>0</v>
      </c>
      <c r="AR2016" s="145">
        <f t="shared" si="540"/>
        <v>0</v>
      </c>
      <c r="AS2016" s="141">
        <f t="shared" si="541"/>
        <v>0</v>
      </c>
      <c r="AU2016" s="149" t="str">
        <f t="shared" si="542"/>
        <v/>
      </c>
      <c r="AV2016" s="155"/>
      <c r="AW2016" s="155"/>
      <c r="AX2016" s="155" t="str">
        <f t="shared" si="543"/>
        <v/>
      </c>
      <c r="AY2016" s="155"/>
      <c r="AZ2016" s="155"/>
      <c r="BA2016" s="151" t="str">
        <f t="shared" si="544"/>
        <v/>
      </c>
      <c r="BC2016" s="47" t="str">
        <f t="shared" si="545"/>
        <v/>
      </c>
    </row>
    <row r="2017" spans="1:55" x14ac:dyDescent="0.25">
      <c r="A2017" s="4"/>
      <c r="B2017" s="167"/>
      <c r="C2017" s="168"/>
      <c r="D2017" s="169"/>
      <c r="E2017" s="170"/>
      <c r="F2017" s="171"/>
      <c r="G2017" s="172"/>
      <c r="H2017" s="173"/>
      <c r="I2017" s="171"/>
      <c r="J2017" s="172"/>
      <c r="K2017" s="170"/>
      <c r="L2017" s="171"/>
      <c r="M2017" s="172"/>
      <c r="N2017" s="174"/>
      <c r="O2017" s="4"/>
      <c r="P2017" s="49" t="str">
        <f t="shared" si="529"/>
        <v/>
      </c>
      <c r="Q2017" s="4"/>
      <c r="S2017" s="22" t="str">
        <f t="shared" si="530"/>
        <v/>
      </c>
      <c r="T2017" s="8" t="str">
        <f t="shared" si="531"/>
        <v/>
      </c>
      <c r="U2017" s="23" t="str">
        <f t="shared" si="532"/>
        <v/>
      </c>
      <c r="W2017" s="50"/>
      <c r="Y2017" s="65" t="str">
        <f t="shared" si="533"/>
        <v/>
      </c>
      <c r="Z2017" s="8" t="str">
        <f t="shared" si="534"/>
        <v/>
      </c>
      <c r="AA2017" s="66" t="str">
        <f t="shared" si="535"/>
        <v/>
      </c>
      <c r="AC2017" s="65" t="str">
        <f>IF($G2017="", "", IF(IFERROR(INDEX('Intro &amp; Setup'!$Y$17:$Y$26, MATCH($G2017, 'Intro &amp; Setup'!$U$17:$U$26, 0)), "")="", 'Intro &amp; Setup'!$BB$15, IFERROR(INDEX('Intro &amp; Setup'!$Y$17:$Y$26, MATCH($G2017, 'Intro &amp; Setup'!$U$17:$U$26, 0)), "")))</f>
        <v/>
      </c>
      <c r="AD2017" s="8" t="str">
        <f>IF($J2017="", "", IF(IFERROR(INDEX('Intro &amp; Setup'!$Y$17:$Y$26, MATCH($J2017, 'Intro &amp; Setup'!$U$17:$U$26, 0)), "")="", 'Intro &amp; Setup'!$BB$15, IFERROR(INDEX('Intro &amp; Setup'!$Y$17:$Y$26, MATCH($J2017, 'Intro &amp; Setup'!$U$17:$U$26, 0)), "")))</f>
        <v/>
      </c>
      <c r="AE2017" s="66" t="str">
        <f>IF($M2017="", "", IF(IFERROR(INDEX('Intro &amp; Setup'!$Y$17:$Y$26, MATCH($M2017, 'Intro &amp; Setup'!$U$17:$U$26, 0)), "")="", 'Intro &amp; Setup'!$BB$15, IFERROR(INDEX('Intro &amp; Setup'!$Y$17:$Y$26, MATCH($M2017, 'Intro &amp; Setup'!$U$17:$U$26, 0)), "")))</f>
        <v/>
      </c>
      <c r="AG2017" s="65" t="str">
        <f t="shared" si="536"/>
        <v/>
      </c>
      <c r="AH2017" s="8" t="str">
        <f t="shared" si="537"/>
        <v/>
      </c>
      <c r="AI2017" s="66" t="str">
        <f t="shared" si="538"/>
        <v/>
      </c>
      <c r="AK2017" s="123" t="str">
        <f>IF(AC2017='Intro &amp; Setup'!$BB$14, $AO2017, "")</f>
        <v/>
      </c>
      <c r="AL2017" s="124" t="str">
        <f>IF(AD2017='Intro &amp; Setup'!$BB$14, $AO2017, "")</f>
        <v/>
      </c>
      <c r="AM2017" s="125" t="str">
        <f>IF(AE2017='Intro &amp; Setup'!$BB$14, $AO2017, "")</f>
        <v/>
      </c>
      <c r="AO2017" s="130" t="str">
        <f>IF(AND($B2017="", $C2017="", $D2017=""), "", IF($N2017="", 'Intro &amp; Setup'!$AB$33, $N2017))</f>
        <v/>
      </c>
      <c r="AQ2017" s="140">
        <f t="shared" si="539"/>
        <v>0</v>
      </c>
      <c r="AR2017" s="145">
        <f t="shared" si="540"/>
        <v>0</v>
      </c>
      <c r="AS2017" s="141">
        <f t="shared" si="541"/>
        <v>0</v>
      </c>
      <c r="AU2017" s="149" t="str">
        <f t="shared" si="542"/>
        <v/>
      </c>
      <c r="AV2017" s="155"/>
      <c r="AW2017" s="155"/>
      <c r="AX2017" s="155" t="str">
        <f t="shared" si="543"/>
        <v/>
      </c>
      <c r="AY2017" s="155"/>
      <c r="AZ2017" s="155"/>
      <c r="BA2017" s="151" t="str">
        <f t="shared" si="544"/>
        <v/>
      </c>
      <c r="BC2017" s="47" t="str">
        <f t="shared" si="545"/>
        <v/>
      </c>
    </row>
    <row r="2018" spans="1:55" x14ac:dyDescent="0.25">
      <c r="A2018" s="4"/>
      <c r="B2018" s="167"/>
      <c r="C2018" s="168"/>
      <c r="D2018" s="169"/>
      <c r="E2018" s="170"/>
      <c r="F2018" s="171"/>
      <c r="G2018" s="172"/>
      <c r="H2018" s="173"/>
      <c r="I2018" s="171"/>
      <c r="J2018" s="172"/>
      <c r="K2018" s="170"/>
      <c r="L2018" s="171"/>
      <c r="M2018" s="172"/>
      <c r="N2018" s="174"/>
      <c r="O2018" s="4"/>
      <c r="P2018" s="49" t="str">
        <f t="shared" si="529"/>
        <v/>
      </c>
      <c r="Q2018" s="4"/>
      <c r="S2018" s="22" t="str">
        <f t="shared" si="530"/>
        <v/>
      </c>
      <c r="T2018" s="8" t="str">
        <f t="shared" si="531"/>
        <v/>
      </c>
      <c r="U2018" s="23" t="str">
        <f t="shared" si="532"/>
        <v/>
      </c>
      <c r="W2018" s="50"/>
      <c r="Y2018" s="65" t="str">
        <f t="shared" si="533"/>
        <v/>
      </c>
      <c r="Z2018" s="8" t="str">
        <f t="shared" si="534"/>
        <v/>
      </c>
      <c r="AA2018" s="66" t="str">
        <f t="shared" si="535"/>
        <v/>
      </c>
      <c r="AC2018" s="65" t="str">
        <f>IF($G2018="", "", IF(IFERROR(INDEX('Intro &amp; Setup'!$Y$17:$Y$26, MATCH($G2018, 'Intro &amp; Setup'!$U$17:$U$26, 0)), "")="", 'Intro &amp; Setup'!$BB$15, IFERROR(INDEX('Intro &amp; Setup'!$Y$17:$Y$26, MATCH($G2018, 'Intro &amp; Setup'!$U$17:$U$26, 0)), "")))</f>
        <v/>
      </c>
      <c r="AD2018" s="8" t="str">
        <f>IF($J2018="", "", IF(IFERROR(INDEX('Intro &amp; Setup'!$Y$17:$Y$26, MATCH($J2018, 'Intro &amp; Setup'!$U$17:$U$26, 0)), "")="", 'Intro &amp; Setup'!$BB$15, IFERROR(INDEX('Intro &amp; Setup'!$Y$17:$Y$26, MATCH($J2018, 'Intro &amp; Setup'!$U$17:$U$26, 0)), "")))</f>
        <v/>
      </c>
      <c r="AE2018" s="66" t="str">
        <f>IF($M2018="", "", IF(IFERROR(INDEX('Intro &amp; Setup'!$Y$17:$Y$26, MATCH($M2018, 'Intro &amp; Setup'!$U$17:$U$26, 0)), "")="", 'Intro &amp; Setup'!$BB$15, IFERROR(INDEX('Intro &amp; Setup'!$Y$17:$Y$26, MATCH($M2018, 'Intro &amp; Setup'!$U$17:$U$26, 0)), "")))</f>
        <v/>
      </c>
      <c r="AG2018" s="65" t="str">
        <f t="shared" si="536"/>
        <v/>
      </c>
      <c r="AH2018" s="8" t="str">
        <f t="shared" si="537"/>
        <v/>
      </c>
      <c r="AI2018" s="66" t="str">
        <f t="shared" si="538"/>
        <v/>
      </c>
      <c r="AK2018" s="123" t="str">
        <f>IF(AC2018='Intro &amp; Setup'!$BB$14, $AO2018, "")</f>
        <v/>
      </c>
      <c r="AL2018" s="124" t="str">
        <f>IF(AD2018='Intro &amp; Setup'!$BB$14, $AO2018, "")</f>
        <v/>
      </c>
      <c r="AM2018" s="125" t="str">
        <f>IF(AE2018='Intro &amp; Setup'!$BB$14, $AO2018, "")</f>
        <v/>
      </c>
      <c r="AO2018" s="130" t="str">
        <f>IF(AND($B2018="", $C2018="", $D2018=""), "", IF($N2018="", 'Intro &amp; Setup'!$AB$33, $N2018))</f>
        <v/>
      </c>
      <c r="AQ2018" s="140">
        <f t="shared" si="539"/>
        <v>0</v>
      </c>
      <c r="AR2018" s="145">
        <f t="shared" si="540"/>
        <v>0</v>
      </c>
      <c r="AS2018" s="141">
        <f t="shared" si="541"/>
        <v>0</v>
      </c>
      <c r="AU2018" s="149" t="str">
        <f t="shared" si="542"/>
        <v/>
      </c>
      <c r="AV2018" s="155"/>
      <c r="AW2018" s="155"/>
      <c r="AX2018" s="155" t="str">
        <f t="shared" si="543"/>
        <v/>
      </c>
      <c r="AY2018" s="155"/>
      <c r="AZ2018" s="155"/>
      <c r="BA2018" s="151" t="str">
        <f t="shared" si="544"/>
        <v/>
      </c>
      <c r="BC2018" s="47" t="str">
        <f t="shared" si="545"/>
        <v/>
      </c>
    </row>
    <row r="2019" spans="1:55" x14ac:dyDescent="0.25">
      <c r="A2019" s="4"/>
      <c r="B2019" s="167"/>
      <c r="C2019" s="168"/>
      <c r="D2019" s="169"/>
      <c r="E2019" s="170"/>
      <c r="F2019" s="171"/>
      <c r="G2019" s="172"/>
      <c r="H2019" s="173"/>
      <c r="I2019" s="171"/>
      <c r="J2019" s="172"/>
      <c r="K2019" s="170"/>
      <c r="L2019" s="171"/>
      <c r="M2019" s="172"/>
      <c r="N2019" s="174"/>
      <c r="O2019" s="4"/>
      <c r="P2019" s="49" t="str">
        <f t="shared" si="529"/>
        <v/>
      </c>
      <c r="Q2019" s="4"/>
      <c r="S2019" s="22" t="str">
        <f t="shared" si="530"/>
        <v/>
      </c>
      <c r="T2019" s="8" t="str">
        <f t="shared" si="531"/>
        <v/>
      </c>
      <c r="U2019" s="23" t="str">
        <f t="shared" si="532"/>
        <v/>
      </c>
      <c r="W2019" s="50"/>
      <c r="Y2019" s="65" t="str">
        <f t="shared" si="533"/>
        <v/>
      </c>
      <c r="Z2019" s="8" t="str">
        <f t="shared" si="534"/>
        <v/>
      </c>
      <c r="AA2019" s="66" t="str">
        <f t="shared" si="535"/>
        <v/>
      </c>
      <c r="AC2019" s="65" t="str">
        <f>IF($G2019="", "", IF(IFERROR(INDEX('Intro &amp; Setup'!$Y$17:$Y$26, MATCH($G2019, 'Intro &amp; Setup'!$U$17:$U$26, 0)), "")="", 'Intro &amp; Setup'!$BB$15, IFERROR(INDEX('Intro &amp; Setup'!$Y$17:$Y$26, MATCH($G2019, 'Intro &amp; Setup'!$U$17:$U$26, 0)), "")))</f>
        <v/>
      </c>
      <c r="AD2019" s="8" t="str">
        <f>IF($J2019="", "", IF(IFERROR(INDEX('Intro &amp; Setup'!$Y$17:$Y$26, MATCH($J2019, 'Intro &amp; Setup'!$U$17:$U$26, 0)), "")="", 'Intro &amp; Setup'!$BB$15, IFERROR(INDEX('Intro &amp; Setup'!$Y$17:$Y$26, MATCH($J2019, 'Intro &amp; Setup'!$U$17:$U$26, 0)), "")))</f>
        <v/>
      </c>
      <c r="AE2019" s="66" t="str">
        <f>IF($M2019="", "", IF(IFERROR(INDEX('Intro &amp; Setup'!$Y$17:$Y$26, MATCH($M2019, 'Intro &amp; Setup'!$U$17:$U$26, 0)), "")="", 'Intro &amp; Setup'!$BB$15, IFERROR(INDEX('Intro &amp; Setup'!$Y$17:$Y$26, MATCH($M2019, 'Intro &amp; Setup'!$U$17:$U$26, 0)), "")))</f>
        <v/>
      </c>
      <c r="AG2019" s="65" t="str">
        <f t="shared" si="536"/>
        <v/>
      </c>
      <c r="AH2019" s="8" t="str">
        <f t="shared" si="537"/>
        <v/>
      </c>
      <c r="AI2019" s="66" t="str">
        <f t="shared" si="538"/>
        <v/>
      </c>
      <c r="AK2019" s="123" t="str">
        <f>IF(AC2019='Intro &amp; Setup'!$BB$14, $AO2019, "")</f>
        <v/>
      </c>
      <c r="AL2019" s="124" t="str">
        <f>IF(AD2019='Intro &amp; Setup'!$BB$14, $AO2019, "")</f>
        <v/>
      </c>
      <c r="AM2019" s="125" t="str">
        <f>IF(AE2019='Intro &amp; Setup'!$BB$14, $AO2019, "")</f>
        <v/>
      </c>
      <c r="AO2019" s="130" t="str">
        <f>IF(AND($B2019="", $C2019="", $D2019=""), "", IF($N2019="", 'Intro &amp; Setup'!$AB$33, $N2019))</f>
        <v/>
      </c>
      <c r="AQ2019" s="140">
        <f t="shared" si="539"/>
        <v>0</v>
      </c>
      <c r="AR2019" s="145">
        <f t="shared" si="540"/>
        <v>0</v>
      </c>
      <c r="AS2019" s="141">
        <f t="shared" si="541"/>
        <v>0</v>
      </c>
      <c r="AU2019" s="149" t="str">
        <f t="shared" si="542"/>
        <v/>
      </c>
      <c r="AV2019" s="155"/>
      <c r="AW2019" s="155"/>
      <c r="AX2019" s="155" t="str">
        <f t="shared" si="543"/>
        <v/>
      </c>
      <c r="AY2019" s="155"/>
      <c r="AZ2019" s="155"/>
      <c r="BA2019" s="151" t="str">
        <f t="shared" si="544"/>
        <v/>
      </c>
      <c r="BC2019" s="47" t="str">
        <f t="shared" si="545"/>
        <v/>
      </c>
    </row>
    <row r="2020" spans="1:55" x14ac:dyDescent="0.25">
      <c r="A2020" s="4"/>
      <c r="B2020" s="167"/>
      <c r="C2020" s="168"/>
      <c r="D2020" s="169"/>
      <c r="E2020" s="170"/>
      <c r="F2020" s="171"/>
      <c r="G2020" s="172"/>
      <c r="H2020" s="173"/>
      <c r="I2020" s="171"/>
      <c r="J2020" s="172"/>
      <c r="K2020" s="170"/>
      <c r="L2020" s="171"/>
      <c r="M2020" s="172"/>
      <c r="N2020" s="174"/>
      <c r="O2020" s="4"/>
      <c r="P2020" s="49" t="str">
        <f t="shared" si="529"/>
        <v/>
      </c>
      <c r="Q2020" s="4"/>
      <c r="S2020" s="22" t="str">
        <f t="shared" si="530"/>
        <v/>
      </c>
      <c r="T2020" s="8" t="str">
        <f t="shared" si="531"/>
        <v/>
      </c>
      <c r="U2020" s="23" t="str">
        <f t="shared" si="532"/>
        <v/>
      </c>
      <c r="W2020" s="50"/>
      <c r="Y2020" s="65" t="str">
        <f t="shared" si="533"/>
        <v/>
      </c>
      <c r="Z2020" s="8" t="str">
        <f t="shared" si="534"/>
        <v/>
      </c>
      <c r="AA2020" s="66" t="str">
        <f t="shared" si="535"/>
        <v/>
      </c>
      <c r="AC2020" s="65" t="str">
        <f>IF($G2020="", "", IF(IFERROR(INDEX('Intro &amp; Setup'!$Y$17:$Y$26, MATCH($G2020, 'Intro &amp; Setup'!$U$17:$U$26, 0)), "")="", 'Intro &amp; Setup'!$BB$15, IFERROR(INDEX('Intro &amp; Setup'!$Y$17:$Y$26, MATCH($G2020, 'Intro &amp; Setup'!$U$17:$U$26, 0)), "")))</f>
        <v/>
      </c>
      <c r="AD2020" s="8" t="str">
        <f>IF($J2020="", "", IF(IFERROR(INDEX('Intro &amp; Setup'!$Y$17:$Y$26, MATCH($J2020, 'Intro &amp; Setup'!$U$17:$U$26, 0)), "")="", 'Intro &amp; Setup'!$BB$15, IFERROR(INDEX('Intro &amp; Setup'!$Y$17:$Y$26, MATCH($J2020, 'Intro &amp; Setup'!$U$17:$U$26, 0)), "")))</f>
        <v/>
      </c>
      <c r="AE2020" s="66" t="str">
        <f>IF($M2020="", "", IF(IFERROR(INDEX('Intro &amp; Setup'!$Y$17:$Y$26, MATCH($M2020, 'Intro &amp; Setup'!$U$17:$U$26, 0)), "")="", 'Intro &amp; Setup'!$BB$15, IFERROR(INDEX('Intro &amp; Setup'!$Y$17:$Y$26, MATCH($M2020, 'Intro &amp; Setup'!$U$17:$U$26, 0)), "")))</f>
        <v/>
      </c>
      <c r="AG2020" s="65" t="str">
        <f t="shared" si="536"/>
        <v/>
      </c>
      <c r="AH2020" s="8" t="str">
        <f t="shared" si="537"/>
        <v/>
      </c>
      <c r="AI2020" s="66" t="str">
        <f t="shared" si="538"/>
        <v/>
      </c>
      <c r="AK2020" s="123" t="str">
        <f>IF(AC2020='Intro &amp; Setup'!$BB$14, $AO2020, "")</f>
        <v/>
      </c>
      <c r="AL2020" s="124" t="str">
        <f>IF(AD2020='Intro &amp; Setup'!$BB$14, $AO2020, "")</f>
        <v/>
      </c>
      <c r="AM2020" s="125" t="str">
        <f>IF(AE2020='Intro &amp; Setup'!$BB$14, $AO2020, "")</f>
        <v/>
      </c>
      <c r="AO2020" s="130" t="str">
        <f>IF(AND($B2020="", $C2020="", $D2020=""), "", IF($N2020="", 'Intro &amp; Setup'!$AB$33, $N2020))</f>
        <v/>
      </c>
      <c r="AQ2020" s="140">
        <f t="shared" si="539"/>
        <v>0</v>
      </c>
      <c r="AR2020" s="145">
        <f t="shared" si="540"/>
        <v>0</v>
      </c>
      <c r="AS2020" s="141">
        <f t="shared" si="541"/>
        <v>0</v>
      </c>
      <c r="AU2020" s="149" t="str">
        <f t="shared" si="542"/>
        <v/>
      </c>
      <c r="AV2020" s="155"/>
      <c r="AW2020" s="155"/>
      <c r="AX2020" s="155" t="str">
        <f t="shared" si="543"/>
        <v/>
      </c>
      <c r="AY2020" s="155"/>
      <c r="AZ2020" s="155"/>
      <c r="BA2020" s="151" t="str">
        <f t="shared" si="544"/>
        <v/>
      </c>
      <c r="BC2020" s="47" t="str">
        <f t="shared" si="545"/>
        <v/>
      </c>
    </row>
    <row r="2021" spans="1:55" x14ac:dyDescent="0.25">
      <c r="A2021" s="4"/>
      <c r="B2021" s="167"/>
      <c r="C2021" s="168"/>
      <c r="D2021" s="169"/>
      <c r="E2021" s="170"/>
      <c r="F2021" s="171"/>
      <c r="G2021" s="172"/>
      <c r="H2021" s="173"/>
      <c r="I2021" s="171"/>
      <c r="J2021" s="172"/>
      <c r="K2021" s="170"/>
      <c r="L2021" s="171"/>
      <c r="M2021" s="172"/>
      <c r="N2021" s="174"/>
      <c r="O2021" s="4"/>
      <c r="P2021" s="49" t="str">
        <f t="shared" si="529"/>
        <v/>
      </c>
      <c r="Q2021" s="4"/>
      <c r="S2021" s="22" t="str">
        <f t="shared" si="530"/>
        <v/>
      </c>
      <c r="T2021" s="8" t="str">
        <f t="shared" si="531"/>
        <v/>
      </c>
      <c r="U2021" s="23" t="str">
        <f t="shared" si="532"/>
        <v/>
      </c>
      <c r="W2021" s="50"/>
      <c r="Y2021" s="65" t="str">
        <f t="shared" si="533"/>
        <v/>
      </c>
      <c r="Z2021" s="8" t="str">
        <f t="shared" si="534"/>
        <v/>
      </c>
      <c r="AA2021" s="66" t="str">
        <f t="shared" si="535"/>
        <v/>
      </c>
      <c r="AC2021" s="65" t="str">
        <f>IF($G2021="", "", IF(IFERROR(INDEX('Intro &amp; Setup'!$Y$17:$Y$26, MATCH($G2021, 'Intro &amp; Setup'!$U$17:$U$26, 0)), "")="", 'Intro &amp; Setup'!$BB$15, IFERROR(INDEX('Intro &amp; Setup'!$Y$17:$Y$26, MATCH($G2021, 'Intro &amp; Setup'!$U$17:$U$26, 0)), "")))</f>
        <v/>
      </c>
      <c r="AD2021" s="8" t="str">
        <f>IF($J2021="", "", IF(IFERROR(INDEX('Intro &amp; Setup'!$Y$17:$Y$26, MATCH($J2021, 'Intro &amp; Setup'!$U$17:$U$26, 0)), "")="", 'Intro &amp; Setup'!$BB$15, IFERROR(INDEX('Intro &amp; Setup'!$Y$17:$Y$26, MATCH($J2021, 'Intro &amp; Setup'!$U$17:$U$26, 0)), "")))</f>
        <v/>
      </c>
      <c r="AE2021" s="66" t="str">
        <f>IF($M2021="", "", IF(IFERROR(INDEX('Intro &amp; Setup'!$Y$17:$Y$26, MATCH($M2021, 'Intro &amp; Setup'!$U$17:$U$26, 0)), "")="", 'Intro &amp; Setup'!$BB$15, IFERROR(INDEX('Intro &amp; Setup'!$Y$17:$Y$26, MATCH($M2021, 'Intro &amp; Setup'!$U$17:$U$26, 0)), "")))</f>
        <v/>
      </c>
      <c r="AG2021" s="65" t="str">
        <f t="shared" si="536"/>
        <v/>
      </c>
      <c r="AH2021" s="8" t="str">
        <f t="shared" si="537"/>
        <v/>
      </c>
      <c r="AI2021" s="66" t="str">
        <f t="shared" si="538"/>
        <v/>
      </c>
      <c r="AK2021" s="123" t="str">
        <f>IF(AC2021='Intro &amp; Setup'!$BB$14, $AO2021, "")</f>
        <v/>
      </c>
      <c r="AL2021" s="124" t="str">
        <f>IF(AD2021='Intro &amp; Setup'!$BB$14, $AO2021, "")</f>
        <v/>
      </c>
      <c r="AM2021" s="125" t="str">
        <f>IF(AE2021='Intro &amp; Setup'!$BB$14, $AO2021, "")</f>
        <v/>
      </c>
      <c r="AO2021" s="130" t="str">
        <f>IF(AND($B2021="", $C2021="", $D2021=""), "", IF($N2021="", 'Intro &amp; Setup'!$AB$33, $N2021))</f>
        <v/>
      </c>
      <c r="AQ2021" s="140">
        <f t="shared" si="539"/>
        <v>0</v>
      </c>
      <c r="AR2021" s="145">
        <f t="shared" si="540"/>
        <v>0</v>
      </c>
      <c r="AS2021" s="141">
        <f t="shared" si="541"/>
        <v>0</v>
      </c>
      <c r="AU2021" s="149" t="str">
        <f t="shared" si="542"/>
        <v/>
      </c>
      <c r="AV2021" s="155"/>
      <c r="AW2021" s="155"/>
      <c r="AX2021" s="155" t="str">
        <f t="shared" si="543"/>
        <v/>
      </c>
      <c r="AY2021" s="155"/>
      <c r="AZ2021" s="155"/>
      <c r="BA2021" s="151" t="str">
        <f t="shared" si="544"/>
        <v/>
      </c>
      <c r="BC2021" s="47" t="str">
        <f t="shared" si="545"/>
        <v/>
      </c>
    </row>
    <row r="2022" spans="1:55" x14ac:dyDescent="0.25">
      <c r="A2022" s="4"/>
      <c r="B2022" s="167"/>
      <c r="C2022" s="168"/>
      <c r="D2022" s="169"/>
      <c r="E2022" s="170"/>
      <c r="F2022" s="171"/>
      <c r="G2022" s="172"/>
      <c r="H2022" s="173"/>
      <c r="I2022" s="171"/>
      <c r="J2022" s="172"/>
      <c r="K2022" s="170"/>
      <c r="L2022" s="171"/>
      <c r="M2022" s="172"/>
      <c r="N2022" s="174"/>
      <c r="O2022" s="4"/>
      <c r="P2022" s="49" t="str">
        <f t="shared" si="529"/>
        <v/>
      </c>
      <c r="Q2022" s="4"/>
      <c r="S2022" s="22" t="str">
        <f t="shared" si="530"/>
        <v/>
      </c>
      <c r="T2022" s="8" t="str">
        <f t="shared" si="531"/>
        <v/>
      </c>
      <c r="U2022" s="23" t="str">
        <f t="shared" si="532"/>
        <v/>
      </c>
      <c r="W2022" s="50"/>
      <c r="Y2022" s="65" t="str">
        <f t="shared" si="533"/>
        <v/>
      </c>
      <c r="Z2022" s="8" t="str">
        <f t="shared" si="534"/>
        <v/>
      </c>
      <c r="AA2022" s="66" t="str">
        <f t="shared" si="535"/>
        <v/>
      </c>
      <c r="AC2022" s="65" t="str">
        <f>IF($G2022="", "", IF(IFERROR(INDEX('Intro &amp; Setup'!$Y$17:$Y$26, MATCH($G2022, 'Intro &amp; Setup'!$U$17:$U$26, 0)), "")="", 'Intro &amp; Setup'!$BB$15, IFERROR(INDEX('Intro &amp; Setup'!$Y$17:$Y$26, MATCH($G2022, 'Intro &amp; Setup'!$U$17:$U$26, 0)), "")))</f>
        <v/>
      </c>
      <c r="AD2022" s="8" t="str">
        <f>IF($J2022="", "", IF(IFERROR(INDEX('Intro &amp; Setup'!$Y$17:$Y$26, MATCH($J2022, 'Intro &amp; Setup'!$U$17:$U$26, 0)), "")="", 'Intro &amp; Setup'!$BB$15, IFERROR(INDEX('Intro &amp; Setup'!$Y$17:$Y$26, MATCH($J2022, 'Intro &amp; Setup'!$U$17:$U$26, 0)), "")))</f>
        <v/>
      </c>
      <c r="AE2022" s="66" t="str">
        <f>IF($M2022="", "", IF(IFERROR(INDEX('Intro &amp; Setup'!$Y$17:$Y$26, MATCH($M2022, 'Intro &amp; Setup'!$U$17:$U$26, 0)), "")="", 'Intro &amp; Setup'!$BB$15, IFERROR(INDEX('Intro &amp; Setup'!$Y$17:$Y$26, MATCH($M2022, 'Intro &amp; Setup'!$U$17:$U$26, 0)), "")))</f>
        <v/>
      </c>
      <c r="AG2022" s="65" t="str">
        <f t="shared" si="536"/>
        <v/>
      </c>
      <c r="AH2022" s="8" t="str">
        <f t="shared" si="537"/>
        <v/>
      </c>
      <c r="AI2022" s="66" t="str">
        <f t="shared" si="538"/>
        <v/>
      </c>
      <c r="AK2022" s="123" t="str">
        <f>IF(AC2022='Intro &amp; Setup'!$BB$14, $AO2022, "")</f>
        <v/>
      </c>
      <c r="AL2022" s="124" t="str">
        <f>IF(AD2022='Intro &amp; Setup'!$BB$14, $AO2022, "")</f>
        <v/>
      </c>
      <c r="AM2022" s="125" t="str">
        <f>IF(AE2022='Intro &amp; Setup'!$BB$14, $AO2022, "")</f>
        <v/>
      </c>
      <c r="AO2022" s="130" t="str">
        <f>IF(AND($B2022="", $C2022="", $D2022=""), "", IF($N2022="", 'Intro &amp; Setup'!$AB$33, $N2022))</f>
        <v/>
      </c>
      <c r="AQ2022" s="140">
        <f t="shared" si="539"/>
        <v>0</v>
      </c>
      <c r="AR2022" s="145">
        <f t="shared" si="540"/>
        <v>0</v>
      </c>
      <c r="AS2022" s="141">
        <f t="shared" si="541"/>
        <v>0</v>
      </c>
      <c r="AU2022" s="149" t="str">
        <f t="shared" si="542"/>
        <v/>
      </c>
      <c r="AV2022" s="155"/>
      <c r="AW2022" s="155"/>
      <c r="AX2022" s="155" t="str">
        <f t="shared" si="543"/>
        <v/>
      </c>
      <c r="AY2022" s="155"/>
      <c r="AZ2022" s="155"/>
      <c r="BA2022" s="151" t="str">
        <f t="shared" si="544"/>
        <v/>
      </c>
      <c r="BC2022" s="47" t="str">
        <f t="shared" si="545"/>
        <v/>
      </c>
    </row>
    <row r="2023" spans="1:55" x14ac:dyDescent="0.25">
      <c r="A2023" s="4"/>
      <c r="B2023" s="167"/>
      <c r="C2023" s="168"/>
      <c r="D2023" s="169"/>
      <c r="E2023" s="170"/>
      <c r="F2023" s="171"/>
      <c r="G2023" s="172"/>
      <c r="H2023" s="173"/>
      <c r="I2023" s="171"/>
      <c r="J2023" s="172"/>
      <c r="K2023" s="170"/>
      <c r="L2023" s="171"/>
      <c r="M2023" s="172"/>
      <c r="N2023" s="174"/>
      <c r="O2023" s="4"/>
      <c r="P2023" s="49" t="str">
        <f t="shared" si="529"/>
        <v/>
      </c>
      <c r="Q2023" s="4"/>
      <c r="S2023" s="22" t="str">
        <f t="shared" si="530"/>
        <v/>
      </c>
      <c r="T2023" s="8" t="str">
        <f t="shared" si="531"/>
        <v/>
      </c>
      <c r="U2023" s="23" t="str">
        <f t="shared" si="532"/>
        <v/>
      </c>
      <c r="W2023" s="50"/>
      <c r="Y2023" s="65" t="str">
        <f t="shared" si="533"/>
        <v/>
      </c>
      <c r="Z2023" s="8" t="str">
        <f t="shared" si="534"/>
        <v/>
      </c>
      <c r="AA2023" s="66" t="str">
        <f t="shared" si="535"/>
        <v/>
      </c>
      <c r="AC2023" s="65" t="str">
        <f>IF($G2023="", "", IF(IFERROR(INDEX('Intro &amp; Setup'!$Y$17:$Y$26, MATCH($G2023, 'Intro &amp; Setup'!$U$17:$U$26, 0)), "")="", 'Intro &amp; Setup'!$BB$15, IFERROR(INDEX('Intro &amp; Setup'!$Y$17:$Y$26, MATCH($G2023, 'Intro &amp; Setup'!$U$17:$U$26, 0)), "")))</f>
        <v/>
      </c>
      <c r="AD2023" s="8" t="str">
        <f>IF($J2023="", "", IF(IFERROR(INDEX('Intro &amp; Setup'!$Y$17:$Y$26, MATCH($J2023, 'Intro &amp; Setup'!$U$17:$U$26, 0)), "")="", 'Intro &amp; Setup'!$BB$15, IFERROR(INDEX('Intro &amp; Setup'!$Y$17:$Y$26, MATCH($J2023, 'Intro &amp; Setup'!$U$17:$U$26, 0)), "")))</f>
        <v/>
      </c>
      <c r="AE2023" s="66" t="str">
        <f>IF($M2023="", "", IF(IFERROR(INDEX('Intro &amp; Setup'!$Y$17:$Y$26, MATCH($M2023, 'Intro &amp; Setup'!$U$17:$U$26, 0)), "")="", 'Intro &amp; Setup'!$BB$15, IFERROR(INDEX('Intro &amp; Setup'!$Y$17:$Y$26, MATCH($M2023, 'Intro &amp; Setup'!$U$17:$U$26, 0)), "")))</f>
        <v/>
      </c>
      <c r="AG2023" s="65" t="str">
        <f t="shared" si="536"/>
        <v/>
      </c>
      <c r="AH2023" s="8" t="str">
        <f t="shared" si="537"/>
        <v/>
      </c>
      <c r="AI2023" s="66" t="str">
        <f t="shared" si="538"/>
        <v/>
      </c>
      <c r="AK2023" s="123" t="str">
        <f>IF(AC2023='Intro &amp; Setup'!$BB$14, $AO2023, "")</f>
        <v/>
      </c>
      <c r="AL2023" s="124" t="str">
        <f>IF(AD2023='Intro &amp; Setup'!$BB$14, $AO2023, "")</f>
        <v/>
      </c>
      <c r="AM2023" s="125" t="str">
        <f>IF(AE2023='Intro &amp; Setup'!$BB$14, $AO2023, "")</f>
        <v/>
      </c>
      <c r="AO2023" s="130" t="str">
        <f>IF(AND($B2023="", $C2023="", $D2023=""), "", IF($N2023="", 'Intro &amp; Setup'!$AB$33, $N2023))</f>
        <v/>
      </c>
      <c r="AQ2023" s="140">
        <f t="shared" si="539"/>
        <v>0</v>
      </c>
      <c r="AR2023" s="145">
        <f t="shared" si="540"/>
        <v>0</v>
      </c>
      <c r="AS2023" s="141">
        <f t="shared" si="541"/>
        <v>0</v>
      </c>
      <c r="AU2023" s="149" t="str">
        <f t="shared" si="542"/>
        <v/>
      </c>
      <c r="AV2023" s="155"/>
      <c r="AW2023" s="155"/>
      <c r="AX2023" s="155" t="str">
        <f t="shared" si="543"/>
        <v/>
      </c>
      <c r="AY2023" s="155"/>
      <c r="AZ2023" s="155"/>
      <c r="BA2023" s="151" t="str">
        <f t="shared" si="544"/>
        <v/>
      </c>
      <c r="BC2023" s="47" t="str">
        <f t="shared" si="545"/>
        <v/>
      </c>
    </row>
    <row r="2024" spans="1:55" x14ac:dyDescent="0.25">
      <c r="A2024" s="4"/>
      <c r="B2024" s="167"/>
      <c r="C2024" s="168"/>
      <c r="D2024" s="169"/>
      <c r="E2024" s="170"/>
      <c r="F2024" s="171"/>
      <c r="G2024" s="172"/>
      <c r="H2024" s="173"/>
      <c r="I2024" s="171"/>
      <c r="J2024" s="172"/>
      <c r="K2024" s="170"/>
      <c r="L2024" s="171"/>
      <c r="M2024" s="172"/>
      <c r="N2024" s="174"/>
      <c r="O2024" s="4"/>
      <c r="P2024" s="49" t="str">
        <f t="shared" si="529"/>
        <v/>
      </c>
      <c r="Q2024" s="4"/>
      <c r="S2024" s="22" t="str">
        <f t="shared" si="530"/>
        <v/>
      </c>
      <c r="T2024" s="8" t="str">
        <f t="shared" si="531"/>
        <v/>
      </c>
      <c r="U2024" s="23" t="str">
        <f t="shared" si="532"/>
        <v/>
      </c>
      <c r="W2024" s="50"/>
      <c r="Y2024" s="65" t="str">
        <f t="shared" si="533"/>
        <v/>
      </c>
      <c r="Z2024" s="8" t="str">
        <f t="shared" si="534"/>
        <v/>
      </c>
      <c r="AA2024" s="66" t="str">
        <f t="shared" si="535"/>
        <v/>
      </c>
      <c r="AC2024" s="65" t="str">
        <f>IF($G2024="", "", IF(IFERROR(INDEX('Intro &amp; Setup'!$Y$17:$Y$26, MATCH($G2024, 'Intro &amp; Setup'!$U$17:$U$26, 0)), "")="", 'Intro &amp; Setup'!$BB$15, IFERROR(INDEX('Intro &amp; Setup'!$Y$17:$Y$26, MATCH($G2024, 'Intro &amp; Setup'!$U$17:$U$26, 0)), "")))</f>
        <v/>
      </c>
      <c r="AD2024" s="8" t="str">
        <f>IF($J2024="", "", IF(IFERROR(INDEX('Intro &amp; Setup'!$Y$17:$Y$26, MATCH($J2024, 'Intro &amp; Setup'!$U$17:$U$26, 0)), "")="", 'Intro &amp; Setup'!$BB$15, IFERROR(INDEX('Intro &amp; Setup'!$Y$17:$Y$26, MATCH($J2024, 'Intro &amp; Setup'!$U$17:$U$26, 0)), "")))</f>
        <v/>
      </c>
      <c r="AE2024" s="66" t="str">
        <f>IF($M2024="", "", IF(IFERROR(INDEX('Intro &amp; Setup'!$Y$17:$Y$26, MATCH($M2024, 'Intro &amp; Setup'!$U$17:$U$26, 0)), "")="", 'Intro &amp; Setup'!$BB$15, IFERROR(INDEX('Intro &amp; Setup'!$Y$17:$Y$26, MATCH($M2024, 'Intro &amp; Setup'!$U$17:$U$26, 0)), "")))</f>
        <v/>
      </c>
      <c r="AG2024" s="65" t="str">
        <f t="shared" si="536"/>
        <v/>
      </c>
      <c r="AH2024" s="8" t="str">
        <f t="shared" si="537"/>
        <v/>
      </c>
      <c r="AI2024" s="66" t="str">
        <f t="shared" si="538"/>
        <v/>
      </c>
      <c r="AK2024" s="123" t="str">
        <f>IF(AC2024='Intro &amp; Setup'!$BB$14, $AO2024, "")</f>
        <v/>
      </c>
      <c r="AL2024" s="124" t="str">
        <f>IF(AD2024='Intro &amp; Setup'!$BB$14, $AO2024, "")</f>
        <v/>
      </c>
      <c r="AM2024" s="125" t="str">
        <f>IF(AE2024='Intro &amp; Setup'!$BB$14, $AO2024, "")</f>
        <v/>
      </c>
      <c r="AO2024" s="130" t="str">
        <f>IF(AND($B2024="", $C2024="", $D2024=""), "", IF($N2024="", 'Intro &amp; Setup'!$AB$33, $N2024))</f>
        <v/>
      </c>
      <c r="AQ2024" s="140">
        <f t="shared" si="539"/>
        <v>0</v>
      </c>
      <c r="AR2024" s="145">
        <f t="shared" si="540"/>
        <v>0</v>
      </c>
      <c r="AS2024" s="141">
        <f t="shared" si="541"/>
        <v>0</v>
      </c>
      <c r="AU2024" s="149" t="str">
        <f t="shared" si="542"/>
        <v/>
      </c>
      <c r="AV2024" s="155"/>
      <c r="AW2024" s="155"/>
      <c r="AX2024" s="155" t="str">
        <f t="shared" si="543"/>
        <v/>
      </c>
      <c r="AY2024" s="155"/>
      <c r="AZ2024" s="155"/>
      <c r="BA2024" s="151" t="str">
        <f t="shared" si="544"/>
        <v/>
      </c>
      <c r="BC2024" s="47" t="str">
        <f t="shared" si="545"/>
        <v/>
      </c>
    </row>
    <row r="2025" spans="1:55" x14ac:dyDescent="0.25">
      <c r="A2025" s="4"/>
      <c r="B2025" s="167"/>
      <c r="C2025" s="168"/>
      <c r="D2025" s="169"/>
      <c r="E2025" s="170"/>
      <c r="F2025" s="171"/>
      <c r="G2025" s="172"/>
      <c r="H2025" s="173"/>
      <c r="I2025" s="171"/>
      <c r="J2025" s="172"/>
      <c r="K2025" s="170"/>
      <c r="L2025" s="171"/>
      <c r="M2025" s="172"/>
      <c r="N2025" s="174"/>
      <c r="O2025" s="4"/>
      <c r="P2025" s="49" t="str">
        <f t="shared" si="529"/>
        <v/>
      </c>
      <c r="Q2025" s="4"/>
      <c r="S2025" s="22" t="str">
        <f t="shared" si="530"/>
        <v/>
      </c>
      <c r="T2025" s="8" t="str">
        <f t="shared" si="531"/>
        <v/>
      </c>
      <c r="U2025" s="23" t="str">
        <f t="shared" si="532"/>
        <v/>
      </c>
      <c r="W2025" s="50"/>
      <c r="Y2025" s="65" t="str">
        <f t="shared" si="533"/>
        <v/>
      </c>
      <c r="Z2025" s="8" t="str">
        <f t="shared" si="534"/>
        <v/>
      </c>
      <c r="AA2025" s="66" t="str">
        <f t="shared" si="535"/>
        <v/>
      </c>
      <c r="AC2025" s="65" t="str">
        <f>IF($G2025="", "", IF(IFERROR(INDEX('Intro &amp; Setup'!$Y$17:$Y$26, MATCH($G2025, 'Intro &amp; Setup'!$U$17:$U$26, 0)), "")="", 'Intro &amp; Setup'!$BB$15, IFERROR(INDEX('Intro &amp; Setup'!$Y$17:$Y$26, MATCH($G2025, 'Intro &amp; Setup'!$U$17:$U$26, 0)), "")))</f>
        <v/>
      </c>
      <c r="AD2025" s="8" t="str">
        <f>IF($J2025="", "", IF(IFERROR(INDEX('Intro &amp; Setup'!$Y$17:$Y$26, MATCH($J2025, 'Intro &amp; Setup'!$U$17:$U$26, 0)), "")="", 'Intro &amp; Setup'!$BB$15, IFERROR(INDEX('Intro &amp; Setup'!$Y$17:$Y$26, MATCH($J2025, 'Intro &amp; Setup'!$U$17:$U$26, 0)), "")))</f>
        <v/>
      </c>
      <c r="AE2025" s="66" t="str">
        <f>IF($M2025="", "", IF(IFERROR(INDEX('Intro &amp; Setup'!$Y$17:$Y$26, MATCH($M2025, 'Intro &amp; Setup'!$U$17:$U$26, 0)), "")="", 'Intro &amp; Setup'!$BB$15, IFERROR(INDEX('Intro &amp; Setup'!$Y$17:$Y$26, MATCH($M2025, 'Intro &amp; Setup'!$U$17:$U$26, 0)), "")))</f>
        <v/>
      </c>
      <c r="AG2025" s="65" t="str">
        <f t="shared" si="536"/>
        <v/>
      </c>
      <c r="AH2025" s="8" t="str">
        <f t="shared" si="537"/>
        <v/>
      </c>
      <c r="AI2025" s="66" t="str">
        <f t="shared" si="538"/>
        <v/>
      </c>
      <c r="AK2025" s="123" t="str">
        <f>IF(AC2025='Intro &amp; Setup'!$BB$14, $AO2025, "")</f>
        <v/>
      </c>
      <c r="AL2025" s="124" t="str">
        <f>IF(AD2025='Intro &amp; Setup'!$BB$14, $AO2025, "")</f>
        <v/>
      </c>
      <c r="AM2025" s="125" t="str">
        <f>IF(AE2025='Intro &amp; Setup'!$BB$14, $AO2025, "")</f>
        <v/>
      </c>
      <c r="AO2025" s="130" t="str">
        <f>IF(AND($B2025="", $C2025="", $D2025=""), "", IF($N2025="", 'Intro &amp; Setup'!$AB$33, $N2025))</f>
        <v/>
      </c>
      <c r="AQ2025" s="140">
        <f t="shared" si="539"/>
        <v>0</v>
      </c>
      <c r="AR2025" s="145">
        <f t="shared" si="540"/>
        <v>0</v>
      </c>
      <c r="AS2025" s="141">
        <f t="shared" si="541"/>
        <v>0</v>
      </c>
      <c r="AU2025" s="149" t="str">
        <f t="shared" si="542"/>
        <v/>
      </c>
      <c r="AV2025" s="155"/>
      <c r="AW2025" s="155"/>
      <c r="AX2025" s="155" t="str">
        <f t="shared" si="543"/>
        <v/>
      </c>
      <c r="AY2025" s="155"/>
      <c r="AZ2025" s="155"/>
      <c r="BA2025" s="151" t="str">
        <f t="shared" si="544"/>
        <v/>
      </c>
      <c r="BC2025" s="47" t="str">
        <f t="shared" si="545"/>
        <v/>
      </c>
    </row>
    <row r="2026" spans="1:55" x14ac:dyDescent="0.25">
      <c r="A2026" s="4"/>
      <c r="B2026" s="167"/>
      <c r="C2026" s="168"/>
      <c r="D2026" s="169"/>
      <c r="E2026" s="170"/>
      <c r="F2026" s="171"/>
      <c r="G2026" s="172"/>
      <c r="H2026" s="173"/>
      <c r="I2026" s="171"/>
      <c r="J2026" s="172"/>
      <c r="K2026" s="170"/>
      <c r="L2026" s="171"/>
      <c r="M2026" s="172"/>
      <c r="N2026" s="174"/>
      <c r="O2026" s="4"/>
      <c r="P2026" s="49" t="str">
        <f t="shared" si="529"/>
        <v/>
      </c>
      <c r="Q2026" s="4"/>
      <c r="S2026" s="22" t="str">
        <f t="shared" si="530"/>
        <v/>
      </c>
      <c r="T2026" s="8" t="str">
        <f t="shared" si="531"/>
        <v/>
      </c>
      <c r="U2026" s="23" t="str">
        <f t="shared" si="532"/>
        <v/>
      </c>
      <c r="W2026" s="50"/>
      <c r="Y2026" s="65" t="str">
        <f t="shared" si="533"/>
        <v/>
      </c>
      <c r="Z2026" s="8" t="str">
        <f t="shared" si="534"/>
        <v/>
      </c>
      <c r="AA2026" s="66" t="str">
        <f t="shared" si="535"/>
        <v/>
      </c>
      <c r="AC2026" s="65" t="str">
        <f>IF($G2026="", "", IF(IFERROR(INDEX('Intro &amp; Setup'!$Y$17:$Y$26, MATCH($G2026, 'Intro &amp; Setup'!$U$17:$U$26, 0)), "")="", 'Intro &amp; Setup'!$BB$15, IFERROR(INDEX('Intro &amp; Setup'!$Y$17:$Y$26, MATCH($G2026, 'Intro &amp; Setup'!$U$17:$U$26, 0)), "")))</f>
        <v/>
      </c>
      <c r="AD2026" s="8" t="str">
        <f>IF($J2026="", "", IF(IFERROR(INDEX('Intro &amp; Setup'!$Y$17:$Y$26, MATCH($J2026, 'Intro &amp; Setup'!$U$17:$U$26, 0)), "")="", 'Intro &amp; Setup'!$BB$15, IFERROR(INDEX('Intro &amp; Setup'!$Y$17:$Y$26, MATCH($J2026, 'Intro &amp; Setup'!$U$17:$U$26, 0)), "")))</f>
        <v/>
      </c>
      <c r="AE2026" s="66" t="str">
        <f>IF($M2026="", "", IF(IFERROR(INDEX('Intro &amp; Setup'!$Y$17:$Y$26, MATCH($M2026, 'Intro &amp; Setup'!$U$17:$U$26, 0)), "")="", 'Intro &amp; Setup'!$BB$15, IFERROR(INDEX('Intro &amp; Setup'!$Y$17:$Y$26, MATCH($M2026, 'Intro &amp; Setup'!$U$17:$U$26, 0)), "")))</f>
        <v/>
      </c>
      <c r="AG2026" s="65" t="str">
        <f t="shared" si="536"/>
        <v/>
      </c>
      <c r="AH2026" s="8" t="str">
        <f t="shared" si="537"/>
        <v/>
      </c>
      <c r="AI2026" s="66" t="str">
        <f t="shared" si="538"/>
        <v/>
      </c>
      <c r="AK2026" s="123" t="str">
        <f>IF(AC2026='Intro &amp; Setup'!$BB$14, $AO2026, "")</f>
        <v/>
      </c>
      <c r="AL2026" s="124" t="str">
        <f>IF(AD2026='Intro &amp; Setup'!$BB$14, $AO2026, "")</f>
        <v/>
      </c>
      <c r="AM2026" s="125" t="str">
        <f>IF(AE2026='Intro &amp; Setup'!$BB$14, $AO2026, "")</f>
        <v/>
      </c>
      <c r="AO2026" s="130" t="str">
        <f>IF(AND($B2026="", $C2026="", $D2026=""), "", IF($N2026="", 'Intro &amp; Setup'!$AB$33, $N2026))</f>
        <v/>
      </c>
      <c r="AQ2026" s="140">
        <f t="shared" si="539"/>
        <v>0</v>
      </c>
      <c r="AR2026" s="145">
        <f t="shared" si="540"/>
        <v>0</v>
      </c>
      <c r="AS2026" s="141">
        <f t="shared" si="541"/>
        <v>0</v>
      </c>
      <c r="AU2026" s="149" t="str">
        <f t="shared" si="542"/>
        <v/>
      </c>
      <c r="AV2026" s="155"/>
      <c r="AW2026" s="155"/>
      <c r="AX2026" s="155" t="str">
        <f t="shared" si="543"/>
        <v/>
      </c>
      <c r="AY2026" s="155"/>
      <c r="AZ2026" s="155"/>
      <c r="BA2026" s="151" t="str">
        <f t="shared" si="544"/>
        <v/>
      </c>
      <c r="BC2026" s="47" t="str">
        <f t="shared" si="545"/>
        <v/>
      </c>
    </row>
    <row r="2027" spans="1:55" x14ac:dyDescent="0.25">
      <c r="A2027" s="4"/>
      <c r="B2027" s="167"/>
      <c r="C2027" s="168"/>
      <c r="D2027" s="169"/>
      <c r="E2027" s="170"/>
      <c r="F2027" s="171"/>
      <c r="G2027" s="172"/>
      <c r="H2027" s="173"/>
      <c r="I2027" s="171"/>
      <c r="J2027" s="172"/>
      <c r="K2027" s="170"/>
      <c r="L2027" s="171"/>
      <c r="M2027" s="172"/>
      <c r="N2027" s="174"/>
      <c r="O2027" s="4"/>
      <c r="P2027" s="49" t="str">
        <f t="shared" si="529"/>
        <v/>
      </c>
      <c r="Q2027" s="4"/>
      <c r="S2027" s="22" t="str">
        <f t="shared" si="530"/>
        <v/>
      </c>
      <c r="T2027" s="8" t="str">
        <f t="shared" si="531"/>
        <v/>
      </c>
      <c r="U2027" s="23" t="str">
        <f t="shared" si="532"/>
        <v/>
      </c>
      <c r="W2027" s="50"/>
      <c r="Y2027" s="65" t="str">
        <f t="shared" si="533"/>
        <v/>
      </c>
      <c r="Z2027" s="8" t="str">
        <f t="shared" si="534"/>
        <v/>
      </c>
      <c r="AA2027" s="66" t="str">
        <f t="shared" si="535"/>
        <v/>
      </c>
      <c r="AC2027" s="65" t="str">
        <f>IF($G2027="", "", IF(IFERROR(INDEX('Intro &amp; Setup'!$Y$17:$Y$26, MATCH($G2027, 'Intro &amp; Setup'!$U$17:$U$26, 0)), "")="", 'Intro &amp; Setup'!$BB$15, IFERROR(INDEX('Intro &amp; Setup'!$Y$17:$Y$26, MATCH($G2027, 'Intro &amp; Setup'!$U$17:$U$26, 0)), "")))</f>
        <v/>
      </c>
      <c r="AD2027" s="8" t="str">
        <f>IF($J2027="", "", IF(IFERROR(INDEX('Intro &amp; Setup'!$Y$17:$Y$26, MATCH($J2027, 'Intro &amp; Setup'!$U$17:$U$26, 0)), "")="", 'Intro &amp; Setup'!$BB$15, IFERROR(INDEX('Intro &amp; Setup'!$Y$17:$Y$26, MATCH($J2027, 'Intro &amp; Setup'!$U$17:$U$26, 0)), "")))</f>
        <v/>
      </c>
      <c r="AE2027" s="66" t="str">
        <f>IF($M2027="", "", IF(IFERROR(INDEX('Intro &amp; Setup'!$Y$17:$Y$26, MATCH($M2027, 'Intro &amp; Setup'!$U$17:$U$26, 0)), "")="", 'Intro &amp; Setup'!$BB$15, IFERROR(INDEX('Intro &amp; Setup'!$Y$17:$Y$26, MATCH($M2027, 'Intro &amp; Setup'!$U$17:$U$26, 0)), "")))</f>
        <v/>
      </c>
      <c r="AG2027" s="65" t="str">
        <f t="shared" si="536"/>
        <v/>
      </c>
      <c r="AH2027" s="8" t="str">
        <f t="shared" si="537"/>
        <v/>
      </c>
      <c r="AI2027" s="66" t="str">
        <f t="shared" si="538"/>
        <v/>
      </c>
      <c r="AK2027" s="123" t="str">
        <f>IF(AC2027='Intro &amp; Setup'!$BB$14, $AO2027, "")</f>
        <v/>
      </c>
      <c r="AL2027" s="124" t="str">
        <f>IF(AD2027='Intro &amp; Setup'!$BB$14, $AO2027, "")</f>
        <v/>
      </c>
      <c r="AM2027" s="125" t="str">
        <f>IF(AE2027='Intro &amp; Setup'!$BB$14, $AO2027, "")</f>
        <v/>
      </c>
      <c r="AO2027" s="130" t="str">
        <f>IF(AND($B2027="", $C2027="", $D2027=""), "", IF($N2027="", 'Intro &amp; Setup'!$AB$33, $N2027))</f>
        <v/>
      </c>
      <c r="AQ2027" s="140">
        <f t="shared" si="539"/>
        <v>0</v>
      </c>
      <c r="AR2027" s="145">
        <f t="shared" si="540"/>
        <v>0</v>
      </c>
      <c r="AS2027" s="141">
        <f t="shared" si="541"/>
        <v>0</v>
      </c>
      <c r="AU2027" s="149" t="str">
        <f t="shared" si="542"/>
        <v/>
      </c>
      <c r="AV2027" s="155"/>
      <c r="AW2027" s="155"/>
      <c r="AX2027" s="155" t="str">
        <f t="shared" si="543"/>
        <v/>
      </c>
      <c r="AY2027" s="155"/>
      <c r="AZ2027" s="155"/>
      <c r="BA2027" s="151" t="str">
        <f t="shared" si="544"/>
        <v/>
      </c>
      <c r="BC2027" s="47" t="str">
        <f t="shared" si="545"/>
        <v/>
      </c>
    </row>
    <row r="2028" spans="1:55" x14ac:dyDescent="0.25">
      <c r="A2028" s="4"/>
      <c r="B2028" s="167"/>
      <c r="C2028" s="168"/>
      <c r="D2028" s="169"/>
      <c r="E2028" s="170"/>
      <c r="F2028" s="171"/>
      <c r="G2028" s="172"/>
      <c r="H2028" s="173"/>
      <c r="I2028" s="171"/>
      <c r="J2028" s="172"/>
      <c r="K2028" s="170"/>
      <c r="L2028" s="171"/>
      <c r="M2028" s="172"/>
      <c r="N2028" s="174"/>
      <c r="O2028" s="4"/>
      <c r="P2028" s="49" t="str">
        <f t="shared" si="529"/>
        <v/>
      </c>
      <c r="Q2028" s="4"/>
      <c r="S2028" s="22" t="str">
        <f t="shared" si="530"/>
        <v/>
      </c>
      <c r="T2028" s="8" t="str">
        <f t="shared" si="531"/>
        <v/>
      </c>
      <c r="U2028" s="23" t="str">
        <f t="shared" si="532"/>
        <v/>
      </c>
      <c r="W2028" s="50"/>
      <c r="Y2028" s="65" t="str">
        <f t="shared" si="533"/>
        <v/>
      </c>
      <c r="Z2028" s="8" t="str">
        <f t="shared" si="534"/>
        <v/>
      </c>
      <c r="AA2028" s="66" t="str">
        <f t="shared" si="535"/>
        <v/>
      </c>
      <c r="AC2028" s="65" t="str">
        <f>IF($G2028="", "", IF(IFERROR(INDEX('Intro &amp; Setup'!$Y$17:$Y$26, MATCH($G2028, 'Intro &amp; Setup'!$U$17:$U$26, 0)), "")="", 'Intro &amp; Setup'!$BB$15, IFERROR(INDEX('Intro &amp; Setup'!$Y$17:$Y$26, MATCH($G2028, 'Intro &amp; Setup'!$U$17:$U$26, 0)), "")))</f>
        <v/>
      </c>
      <c r="AD2028" s="8" t="str">
        <f>IF($J2028="", "", IF(IFERROR(INDEX('Intro &amp; Setup'!$Y$17:$Y$26, MATCH($J2028, 'Intro &amp; Setup'!$U$17:$U$26, 0)), "")="", 'Intro &amp; Setup'!$BB$15, IFERROR(INDEX('Intro &amp; Setup'!$Y$17:$Y$26, MATCH($J2028, 'Intro &amp; Setup'!$U$17:$U$26, 0)), "")))</f>
        <v/>
      </c>
      <c r="AE2028" s="66" t="str">
        <f>IF($M2028="", "", IF(IFERROR(INDEX('Intro &amp; Setup'!$Y$17:$Y$26, MATCH($M2028, 'Intro &amp; Setup'!$U$17:$U$26, 0)), "")="", 'Intro &amp; Setup'!$BB$15, IFERROR(INDEX('Intro &amp; Setup'!$Y$17:$Y$26, MATCH($M2028, 'Intro &amp; Setup'!$U$17:$U$26, 0)), "")))</f>
        <v/>
      </c>
      <c r="AG2028" s="65" t="str">
        <f t="shared" si="536"/>
        <v/>
      </c>
      <c r="AH2028" s="8" t="str">
        <f t="shared" si="537"/>
        <v/>
      </c>
      <c r="AI2028" s="66" t="str">
        <f t="shared" si="538"/>
        <v/>
      </c>
      <c r="AK2028" s="123" t="str">
        <f>IF(AC2028='Intro &amp; Setup'!$BB$14, $AO2028, "")</f>
        <v/>
      </c>
      <c r="AL2028" s="124" t="str">
        <f>IF(AD2028='Intro &amp; Setup'!$BB$14, $AO2028, "")</f>
        <v/>
      </c>
      <c r="AM2028" s="125" t="str">
        <f>IF(AE2028='Intro &amp; Setup'!$BB$14, $AO2028, "")</f>
        <v/>
      </c>
      <c r="AO2028" s="130" t="str">
        <f>IF(AND($B2028="", $C2028="", $D2028=""), "", IF($N2028="", 'Intro &amp; Setup'!$AB$33, $N2028))</f>
        <v/>
      </c>
      <c r="AQ2028" s="140">
        <f t="shared" si="539"/>
        <v>0</v>
      </c>
      <c r="AR2028" s="145">
        <f t="shared" si="540"/>
        <v>0</v>
      </c>
      <c r="AS2028" s="141">
        <f t="shared" si="541"/>
        <v>0</v>
      </c>
      <c r="AU2028" s="149" t="str">
        <f t="shared" si="542"/>
        <v/>
      </c>
      <c r="AV2028" s="155"/>
      <c r="AW2028" s="155"/>
      <c r="AX2028" s="155" t="str">
        <f t="shared" si="543"/>
        <v/>
      </c>
      <c r="AY2028" s="155"/>
      <c r="AZ2028" s="155"/>
      <c r="BA2028" s="151" t="str">
        <f t="shared" si="544"/>
        <v/>
      </c>
      <c r="BC2028" s="47" t="str">
        <f t="shared" si="545"/>
        <v/>
      </c>
    </row>
    <row r="2029" spans="1:55" x14ac:dyDescent="0.25">
      <c r="A2029" s="4"/>
      <c r="B2029" s="167"/>
      <c r="C2029" s="168"/>
      <c r="D2029" s="169"/>
      <c r="E2029" s="170"/>
      <c r="F2029" s="171"/>
      <c r="G2029" s="172"/>
      <c r="H2029" s="173"/>
      <c r="I2029" s="171"/>
      <c r="J2029" s="172"/>
      <c r="K2029" s="170"/>
      <c r="L2029" s="171"/>
      <c r="M2029" s="172"/>
      <c r="N2029" s="174"/>
      <c r="O2029" s="4"/>
      <c r="P2029" s="49" t="str">
        <f t="shared" si="529"/>
        <v/>
      </c>
      <c r="Q2029" s="4"/>
      <c r="S2029" s="22" t="str">
        <f t="shared" si="530"/>
        <v/>
      </c>
      <c r="T2029" s="8" t="str">
        <f t="shared" si="531"/>
        <v/>
      </c>
      <c r="U2029" s="23" t="str">
        <f t="shared" si="532"/>
        <v/>
      </c>
      <c r="W2029" s="50"/>
      <c r="Y2029" s="65" t="str">
        <f t="shared" si="533"/>
        <v/>
      </c>
      <c r="Z2029" s="8" t="str">
        <f t="shared" si="534"/>
        <v/>
      </c>
      <c r="AA2029" s="66" t="str">
        <f t="shared" si="535"/>
        <v/>
      </c>
      <c r="AC2029" s="65" t="str">
        <f>IF($G2029="", "", IF(IFERROR(INDEX('Intro &amp; Setup'!$Y$17:$Y$26, MATCH($G2029, 'Intro &amp; Setup'!$U$17:$U$26, 0)), "")="", 'Intro &amp; Setup'!$BB$15, IFERROR(INDEX('Intro &amp; Setup'!$Y$17:$Y$26, MATCH($G2029, 'Intro &amp; Setup'!$U$17:$U$26, 0)), "")))</f>
        <v/>
      </c>
      <c r="AD2029" s="8" t="str">
        <f>IF($J2029="", "", IF(IFERROR(INDEX('Intro &amp; Setup'!$Y$17:$Y$26, MATCH($J2029, 'Intro &amp; Setup'!$U$17:$U$26, 0)), "")="", 'Intro &amp; Setup'!$BB$15, IFERROR(INDEX('Intro &amp; Setup'!$Y$17:$Y$26, MATCH($J2029, 'Intro &amp; Setup'!$U$17:$U$26, 0)), "")))</f>
        <v/>
      </c>
      <c r="AE2029" s="66" t="str">
        <f>IF($M2029="", "", IF(IFERROR(INDEX('Intro &amp; Setup'!$Y$17:$Y$26, MATCH($M2029, 'Intro &amp; Setup'!$U$17:$U$26, 0)), "")="", 'Intro &amp; Setup'!$BB$15, IFERROR(INDEX('Intro &amp; Setup'!$Y$17:$Y$26, MATCH($M2029, 'Intro &amp; Setup'!$U$17:$U$26, 0)), "")))</f>
        <v/>
      </c>
      <c r="AG2029" s="65" t="str">
        <f t="shared" si="536"/>
        <v/>
      </c>
      <c r="AH2029" s="8" t="str">
        <f t="shared" si="537"/>
        <v/>
      </c>
      <c r="AI2029" s="66" t="str">
        <f t="shared" si="538"/>
        <v/>
      </c>
      <c r="AK2029" s="123" t="str">
        <f>IF(AC2029='Intro &amp; Setup'!$BB$14, $AO2029, "")</f>
        <v/>
      </c>
      <c r="AL2029" s="124" t="str">
        <f>IF(AD2029='Intro &amp; Setup'!$BB$14, $AO2029, "")</f>
        <v/>
      </c>
      <c r="AM2029" s="125" t="str">
        <f>IF(AE2029='Intro &amp; Setup'!$BB$14, $AO2029, "")</f>
        <v/>
      </c>
      <c r="AO2029" s="130" t="str">
        <f>IF(AND($B2029="", $C2029="", $D2029=""), "", IF($N2029="", 'Intro &amp; Setup'!$AB$33, $N2029))</f>
        <v/>
      </c>
      <c r="AQ2029" s="140">
        <f t="shared" si="539"/>
        <v>0</v>
      </c>
      <c r="AR2029" s="145">
        <f t="shared" si="540"/>
        <v>0</v>
      </c>
      <c r="AS2029" s="141">
        <f t="shared" si="541"/>
        <v>0</v>
      </c>
      <c r="AU2029" s="149" t="str">
        <f t="shared" si="542"/>
        <v/>
      </c>
      <c r="AV2029" s="155"/>
      <c r="AW2029" s="155"/>
      <c r="AX2029" s="155" t="str">
        <f t="shared" si="543"/>
        <v/>
      </c>
      <c r="AY2029" s="155"/>
      <c r="AZ2029" s="155"/>
      <c r="BA2029" s="151" t="str">
        <f t="shared" si="544"/>
        <v/>
      </c>
      <c r="BC2029" s="47" t="str">
        <f t="shared" si="545"/>
        <v/>
      </c>
    </row>
    <row r="2030" spans="1:55" x14ac:dyDescent="0.25">
      <c r="A2030" s="4"/>
      <c r="B2030" s="167"/>
      <c r="C2030" s="168"/>
      <c r="D2030" s="169"/>
      <c r="E2030" s="170"/>
      <c r="F2030" s="171"/>
      <c r="G2030" s="172"/>
      <c r="H2030" s="173"/>
      <c r="I2030" s="171"/>
      <c r="J2030" s="172"/>
      <c r="K2030" s="170"/>
      <c r="L2030" s="171"/>
      <c r="M2030" s="172"/>
      <c r="N2030" s="174"/>
      <c r="O2030" s="4"/>
      <c r="P2030" s="49" t="str">
        <f t="shared" si="529"/>
        <v/>
      </c>
      <c r="Q2030" s="4"/>
      <c r="S2030" s="22" t="str">
        <f t="shared" si="530"/>
        <v/>
      </c>
      <c r="T2030" s="8" t="str">
        <f t="shared" si="531"/>
        <v/>
      </c>
      <c r="U2030" s="23" t="str">
        <f t="shared" si="532"/>
        <v/>
      </c>
      <c r="W2030" s="50"/>
      <c r="Y2030" s="65" t="str">
        <f t="shared" si="533"/>
        <v/>
      </c>
      <c r="Z2030" s="8" t="str">
        <f t="shared" si="534"/>
        <v/>
      </c>
      <c r="AA2030" s="66" t="str">
        <f t="shared" si="535"/>
        <v/>
      </c>
      <c r="AC2030" s="65" t="str">
        <f>IF($G2030="", "", IF(IFERROR(INDEX('Intro &amp; Setup'!$Y$17:$Y$26, MATCH($G2030, 'Intro &amp; Setup'!$U$17:$U$26, 0)), "")="", 'Intro &amp; Setup'!$BB$15, IFERROR(INDEX('Intro &amp; Setup'!$Y$17:$Y$26, MATCH($G2030, 'Intro &amp; Setup'!$U$17:$U$26, 0)), "")))</f>
        <v/>
      </c>
      <c r="AD2030" s="8" t="str">
        <f>IF($J2030="", "", IF(IFERROR(INDEX('Intro &amp; Setup'!$Y$17:$Y$26, MATCH($J2030, 'Intro &amp; Setup'!$U$17:$U$26, 0)), "")="", 'Intro &amp; Setup'!$BB$15, IFERROR(INDEX('Intro &amp; Setup'!$Y$17:$Y$26, MATCH($J2030, 'Intro &amp; Setup'!$U$17:$U$26, 0)), "")))</f>
        <v/>
      </c>
      <c r="AE2030" s="66" t="str">
        <f>IF($M2030="", "", IF(IFERROR(INDEX('Intro &amp; Setup'!$Y$17:$Y$26, MATCH($M2030, 'Intro &amp; Setup'!$U$17:$U$26, 0)), "")="", 'Intro &amp; Setup'!$BB$15, IFERROR(INDEX('Intro &amp; Setup'!$Y$17:$Y$26, MATCH($M2030, 'Intro &amp; Setup'!$U$17:$U$26, 0)), "")))</f>
        <v/>
      </c>
      <c r="AG2030" s="65" t="str">
        <f t="shared" si="536"/>
        <v/>
      </c>
      <c r="AH2030" s="8" t="str">
        <f t="shared" si="537"/>
        <v/>
      </c>
      <c r="AI2030" s="66" t="str">
        <f t="shared" si="538"/>
        <v/>
      </c>
      <c r="AK2030" s="123" t="str">
        <f>IF(AC2030='Intro &amp; Setup'!$BB$14, $AO2030, "")</f>
        <v/>
      </c>
      <c r="AL2030" s="124" t="str">
        <f>IF(AD2030='Intro &amp; Setup'!$BB$14, $AO2030, "")</f>
        <v/>
      </c>
      <c r="AM2030" s="125" t="str">
        <f>IF(AE2030='Intro &amp; Setup'!$BB$14, $AO2030, "")</f>
        <v/>
      </c>
      <c r="AO2030" s="130" t="str">
        <f>IF(AND($B2030="", $C2030="", $D2030=""), "", IF($N2030="", 'Intro &amp; Setup'!$AB$33, $N2030))</f>
        <v/>
      </c>
      <c r="AQ2030" s="140">
        <f t="shared" si="539"/>
        <v>0</v>
      </c>
      <c r="AR2030" s="145">
        <f t="shared" si="540"/>
        <v>0</v>
      </c>
      <c r="AS2030" s="141">
        <f t="shared" si="541"/>
        <v>0</v>
      </c>
      <c r="AU2030" s="149" t="str">
        <f t="shared" si="542"/>
        <v/>
      </c>
      <c r="AV2030" s="155"/>
      <c r="AW2030" s="155"/>
      <c r="AX2030" s="155" t="str">
        <f t="shared" si="543"/>
        <v/>
      </c>
      <c r="AY2030" s="155"/>
      <c r="AZ2030" s="155"/>
      <c r="BA2030" s="151" t="str">
        <f t="shared" si="544"/>
        <v/>
      </c>
      <c r="BC2030" s="47" t="str">
        <f t="shared" si="545"/>
        <v/>
      </c>
    </row>
    <row r="2031" spans="1:55" x14ac:dyDescent="0.25">
      <c r="A2031" s="4"/>
      <c r="B2031" s="167"/>
      <c r="C2031" s="168"/>
      <c r="D2031" s="169"/>
      <c r="E2031" s="170"/>
      <c r="F2031" s="171"/>
      <c r="G2031" s="172"/>
      <c r="H2031" s="173"/>
      <c r="I2031" s="171"/>
      <c r="J2031" s="172"/>
      <c r="K2031" s="170"/>
      <c r="L2031" s="171"/>
      <c r="M2031" s="172"/>
      <c r="N2031" s="174"/>
      <c r="O2031" s="4"/>
      <c r="P2031" s="49" t="str">
        <f t="shared" si="529"/>
        <v/>
      </c>
      <c r="Q2031" s="4"/>
      <c r="S2031" s="22" t="str">
        <f t="shared" si="530"/>
        <v/>
      </c>
      <c r="T2031" s="8" t="str">
        <f t="shared" si="531"/>
        <v/>
      </c>
      <c r="U2031" s="23" t="str">
        <f t="shared" si="532"/>
        <v/>
      </c>
      <c r="W2031" s="50"/>
      <c r="Y2031" s="65" t="str">
        <f t="shared" si="533"/>
        <v/>
      </c>
      <c r="Z2031" s="8" t="str">
        <f t="shared" si="534"/>
        <v/>
      </c>
      <c r="AA2031" s="66" t="str">
        <f t="shared" si="535"/>
        <v/>
      </c>
      <c r="AC2031" s="65" t="str">
        <f>IF($G2031="", "", IF(IFERROR(INDEX('Intro &amp; Setup'!$Y$17:$Y$26, MATCH($G2031, 'Intro &amp; Setup'!$U$17:$U$26, 0)), "")="", 'Intro &amp; Setup'!$BB$15, IFERROR(INDEX('Intro &amp; Setup'!$Y$17:$Y$26, MATCH($G2031, 'Intro &amp; Setup'!$U$17:$U$26, 0)), "")))</f>
        <v/>
      </c>
      <c r="AD2031" s="8" t="str">
        <f>IF($J2031="", "", IF(IFERROR(INDEX('Intro &amp; Setup'!$Y$17:$Y$26, MATCH($J2031, 'Intro &amp; Setup'!$U$17:$U$26, 0)), "")="", 'Intro &amp; Setup'!$BB$15, IFERROR(INDEX('Intro &amp; Setup'!$Y$17:$Y$26, MATCH($J2031, 'Intro &amp; Setup'!$U$17:$U$26, 0)), "")))</f>
        <v/>
      </c>
      <c r="AE2031" s="66" t="str">
        <f>IF($M2031="", "", IF(IFERROR(INDEX('Intro &amp; Setup'!$Y$17:$Y$26, MATCH($M2031, 'Intro &amp; Setup'!$U$17:$U$26, 0)), "")="", 'Intro &amp; Setup'!$BB$15, IFERROR(INDEX('Intro &amp; Setup'!$Y$17:$Y$26, MATCH($M2031, 'Intro &amp; Setup'!$U$17:$U$26, 0)), "")))</f>
        <v/>
      </c>
      <c r="AG2031" s="65" t="str">
        <f t="shared" si="536"/>
        <v/>
      </c>
      <c r="AH2031" s="8" t="str">
        <f t="shared" si="537"/>
        <v/>
      </c>
      <c r="AI2031" s="66" t="str">
        <f t="shared" si="538"/>
        <v/>
      </c>
      <c r="AK2031" s="123" t="str">
        <f>IF(AC2031='Intro &amp; Setup'!$BB$14, $AO2031, "")</f>
        <v/>
      </c>
      <c r="AL2031" s="124" t="str">
        <f>IF(AD2031='Intro &amp; Setup'!$BB$14, $AO2031, "")</f>
        <v/>
      </c>
      <c r="AM2031" s="125" t="str">
        <f>IF(AE2031='Intro &amp; Setup'!$BB$14, $AO2031, "")</f>
        <v/>
      </c>
      <c r="AO2031" s="130" t="str">
        <f>IF(AND($B2031="", $C2031="", $D2031=""), "", IF($N2031="", 'Intro &amp; Setup'!$AB$33, $N2031))</f>
        <v/>
      </c>
      <c r="AQ2031" s="140">
        <f t="shared" si="539"/>
        <v>0</v>
      </c>
      <c r="AR2031" s="145">
        <f t="shared" si="540"/>
        <v>0</v>
      </c>
      <c r="AS2031" s="141">
        <f t="shared" si="541"/>
        <v>0</v>
      </c>
      <c r="AU2031" s="149" t="str">
        <f t="shared" si="542"/>
        <v/>
      </c>
      <c r="AV2031" s="155"/>
      <c r="AW2031" s="155"/>
      <c r="AX2031" s="155" t="str">
        <f t="shared" si="543"/>
        <v/>
      </c>
      <c r="AY2031" s="155"/>
      <c r="AZ2031" s="155"/>
      <c r="BA2031" s="151" t="str">
        <f t="shared" si="544"/>
        <v/>
      </c>
      <c r="BC2031" s="47" t="str">
        <f t="shared" si="545"/>
        <v/>
      </c>
    </row>
    <row r="2032" spans="1:55" x14ac:dyDescent="0.25">
      <c r="A2032" s="4"/>
      <c r="B2032" s="167"/>
      <c r="C2032" s="168"/>
      <c r="D2032" s="169"/>
      <c r="E2032" s="170"/>
      <c r="F2032" s="171"/>
      <c r="G2032" s="172"/>
      <c r="H2032" s="173"/>
      <c r="I2032" s="171"/>
      <c r="J2032" s="172"/>
      <c r="K2032" s="170"/>
      <c r="L2032" s="171"/>
      <c r="M2032" s="172"/>
      <c r="N2032" s="174"/>
      <c r="O2032" s="4"/>
      <c r="P2032" s="49" t="str">
        <f t="shared" si="529"/>
        <v/>
      </c>
      <c r="Q2032" s="4"/>
      <c r="S2032" s="22" t="str">
        <f t="shared" si="530"/>
        <v/>
      </c>
      <c r="T2032" s="8" t="str">
        <f t="shared" si="531"/>
        <v/>
      </c>
      <c r="U2032" s="23" t="str">
        <f t="shared" si="532"/>
        <v/>
      </c>
      <c r="W2032" s="50"/>
      <c r="Y2032" s="65" t="str">
        <f t="shared" si="533"/>
        <v/>
      </c>
      <c r="Z2032" s="8" t="str">
        <f t="shared" si="534"/>
        <v/>
      </c>
      <c r="AA2032" s="66" t="str">
        <f t="shared" si="535"/>
        <v/>
      </c>
      <c r="AC2032" s="65" t="str">
        <f>IF($G2032="", "", IF(IFERROR(INDEX('Intro &amp; Setup'!$Y$17:$Y$26, MATCH($G2032, 'Intro &amp; Setup'!$U$17:$U$26, 0)), "")="", 'Intro &amp; Setup'!$BB$15, IFERROR(INDEX('Intro &amp; Setup'!$Y$17:$Y$26, MATCH($G2032, 'Intro &amp; Setup'!$U$17:$U$26, 0)), "")))</f>
        <v/>
      </c>
      <c r="AD2032" s="8" t="str">
        <f>IF($J2032="", "", IF(IFERROR(INDEX('Intro &amp; Setup'!$Y$17:$Y$26, MATCH($J2032, 'Intro &amp; Setup'!$U$17:$U$26, 0)), "")="", 'Intro &amp; Setup'!$BB$15, IFERROR(INDEX('Intro &amp; Setup'!$Y$17:$Y$26, MATCH($J2032, 'Intro &amp; Setup'!$U$17:$U$26, 0)), "")))</f>
        <v/>
      </c>
      <c r="AE2032" s="66" t="str">
        <f>IF($M2032="", "", IF(IFERROR(INDEX('Intro &amp; Setup'!$Y$17:$Y$26, MATCH($M2032, 'Intro &amp; Setup'!$U$17:$U$26, 0)), "")="", 'Intro &amp; Setup'!$BB$15, IFERROR(INDEX('Intro &amp; Setup'!$Y$17:$Y$26, MATCH($M2032, 'Intro &amp; Setup'!$U$17:$U$26, 0)), "")))</f>
        <v/>
      </c>
      <c r="AG2032" s="65" t="str">
        <f t="shared" si="536"/>
        <v/>
      </c>
      <c r="AH2032" s="8" t="str">
        <f t="shared" si="537"/>
        <v/>
      </c>
      <c r="AI2032" s="66" t="str">
        <f t="shared" si="538"/>
        <v/>
      </c>
      <c r="AK2032" s="123" t="str">
        <f>IF(AC2032='Intro &amp; Setup'!$BB$14, $AO2032, "")</f>
        <v/>
      </c>
      <c r="AL2032" s="124" t="str">
        <f>IF(AD2032='Intro &amp; Setup'!$BB$14, $AO2032, "")</f>
        <v/>
      </c>
      <c r="AM2032" s="125" t="str">
        <f>IF(AE2032='Intro &amp; Setup'!$BB$14, $AO2032, "")</f>
        <v/>
      </c>
      <c r="AO2032" s="130" t="str">
        <f>IF(AND($B2032="", $C2032="", $D2032=""), "", IF($N2032="", 'Intro &amp; Setup'!$AB$33, $N2032))</f>
        <v/>
      </c>
      <c r="AQ2032" s="140">
        <f t="shared" si="539"/>
        <v>0</v>
      </c>
      <c r="AR2032" s="145">
        <f t="shared" si="540"/>
        <v>0</v>
      </c>
      <c r="AS2032" s="141">
        <f t="shared" si="541"/>
        <v>0</v>
      </c>
      <c r="AU2032" s="149" t="str">
        <f t="shared" si="542"/>
        <v/>
      </c>
      <c r="AV2032" s="155"/>
      <c r="AW2032" s="155"/>
      <c r="AX2032" s="155" t="str">
        <f t="shared" si="543"/>
        <v/>
      </c>
      <c r="AY2032" s="155"/>
      <c r="AZ2032" s="155"/>
      <c r="BA2032" s="151" t="str">
        <f t="shared" si="544"/>
        <v/>
      </c>
      <c r="BC2032" s="47" t="str">
        <f t="shared" si="545"/>
        <v/>
      </c>
    </row>
    <row r="2033" spans="1:55" x14ac:dyDescent="0.25">
      <c r="A2033" s="4"/>
      <c r="B2033" s="167"/>
      <c r="C2033" s="168"/>
      <c r="D2033" s="169"/>
      <c r="E2033" s="170"/>
      <c r="F2033" s="171"/>
      <c r="G2033" s="172"/>
      <c r="H2033" s="173"/>
      <c r="I2033" s="171"/>
      <c r="J2033" s="172"/>
      <c r="K2033" s="170"/>
      <c r="L2033" s="171"/>
      <c r="M2033" s="172"/>
      <c r="N2033" s="174"/>
      <c r="O2033" s="4"/>
      <c r="P2033" s="49" t="str">
        <f t="shared" si="529"/>
        <v/>
      </c>
      <c r="Q2033" s="4"/>
      <c r="S2033" s="22" t="str">
        <f t="shared" si="530"/>
        <v/>
      </c>
      <c r="T2033" s="8" t="str">
        <f t="shared" si="531"/>
        <v/>
      </c>
      <c r="U2033" s="23" t="str">
        <f t="shared" si="532"/>
        <v/>
      </c>
      <c r="W2033" s="50"/>
      <c r="Y2033" s="65" t="str">
        <f t="shared" si="533"/>
        <v/>
      </c>
      <c r="Z2033" s="8" t="str">
        <f t="shared" si="534"/>
        <v/>
      </c>
      <c r="AA2033" s="66" t="str">
        <f t="shared" si="535"/>
        <v/>
      </c>
      <c r="AC2033" s="65" t="str">
        <f>IF($G2033="", "", IF(IFERROR(INDEX('Intro &amp; Setup'!$Y$17:$Y$26, MATCH($G2033, 'Intro &amp; Setup'!$U$17:$U$26, 0)), "")="", 'Intro &amp; Setup'!$BB$15, IFERROR(INDEX('Intro &amp; Setup'!$Y$17:$Y$26, MATCH($G2033, 'Intro &amp; Setup'!$U$17:$U$26, 0)), "")))</f>
        <v/>
      </c>
      <c r="AD2033" s="8" t="str">
        <f>IF($J2033="", "", IF(IFERROR(INDEX('Intro &amp; Setup'!$Y$17:$Y$26, MATCH($J2033, 'Intro &amp; Setup'!$U$17:$U$26, 0)), "")="", 'Intro &amp; Setup'!$BB$15, IFERROR(INDEX('Intro &amp; Setup'!$Y$17:$Y$26, MATCH($J2033, 'Intro &amp; Setup'!$U$17:$U$26, 0)), "")))</f>
        <v/>
      </c>
      <c r="AE2033" s="66" t="str">
        <f>IF($M2033="", "", IF(IFERROR(INDEX('Intro &amp; Setup'!$Y$17:$Y$26, MATCH($M2033, 'Intro &amp; Setup'!$U$17:$U$26, 0)), "")="", 'Intro &amp; Setup'!$BB$15, IFERROR(INDEX('Intro &amp; Setup'!$Y$17:$Y$26, MATCH($M2033, 'Intro &amp; Setup'!$U$17:$U$26, 0)), "")))</f>
        <v/>
      </c>
      <c r="AG2033" s="65" t="str">
        <f t="shared" si="536"/>
        <v/>
      </c>
      <c r="AH2033" s="8" t="str">
        <f t="shared" si="537"/>
        <v/>
      </c>
      <c r="AI2033" s="66" t="str">
        <f t="shared" si="538"/>
        <v/>
      </c>
      <c r="AK2033" s="123" t="str">
        <f>IF(AC2033='Intro &amp; Setup'!$BB$14, $AO2033, "")</f>
        <v/>
      </c>
      <c r="AL2033" s="124" t="str">
        <f>IF(AD2033='Intro &amp; Setup'!$BB$14, $AO2033, "")</f>
        <v/>
      </c>
      <c r="AM2033" s="125" t="str">
        <f>IF(AE2033='Intro &amp; Setup'!$BB$14, $AO2033, "")</f>
        <v/>
      </c>
      <c r="AO2033" s="130" t="str">
        <f>IF(AND($B2033="", $C2033="", $D2033=""), "", IF($N2033="", 'Intro &amp; Setup'!$AB$33, $N2033))</f>
        <v/>
      </c>
      <c r="AQ2033" s="140">
        <f t="shared" si="539"/>
        <v>0</v>
      </c>
      <c r="AR2033" s="145">
        <f t="shared" si="540"/>
        <v>0</v>
      </c>
      <c r="AS2033" s="141">
        <f t="shared" si="541"/>
        <v>0</v>
      </c>
      <c r="AU2033" s="149" t="str">
        <f t="shared" si="542"/>
        <v/>
      </c>
      <c r="AV2033" s="155"/>
      <c r="AW2033" s="155"/>
      <c r="AX2033" s="155" t="str">
        <f t="shared" si="543"/>
        <v/>
      </c>
      <c r="AY2033" s="155"/>
      <c r="AZ2033" s="155"/>
      <c r="BA2033" s="151" t="str">
        <f t="shared" si="544"/>
        <v/>
      </c>
      <c r="BC2033" s="47" t="str">
        <f t="shared" si="545"/>
        <v/>
      </c>
    </row>
    <row r="2034" spans="1:55" x14ac:dyDescent="0.25">
      <c r="A2034" s="4"/>
      <c r="B2034" s="167"/>
      <c r="C2034" s="168"/>
      <c r="D2034" s="169"/>
      <c r="E2034" s="170"/>
      <c r="F2034" s="171"/>
      <c r="G2034" s="172"/>
      <c r="H2034" s="173"/>
      <c r="I2034" s="171"/>
      <c r="J2034" s="172"/>
      <c r="K2034" s="170"/>
      <c r="L2034" s="171"/>
      <c r="M2034" s="172"/>
      <c r="N2034" s="174"/>
      <c r="O2034" s="4"/>
      <c r="P2034" s="49" t="str">
        <f t="shared" si="529"/>
        <v/>
      </c>
      <c r="Q2034" s="4"/>
      <c r="S2034" s="22" t="str">
        <f t="shared" si="530"/>
        <v/>
      </c>
      <c r="T2034" s="8" t="str">
        <f t="shared" si="531"/>
        <v/>
      </c>
      <c r="U2034" s="23" t="str">
        <f t="shared" si="532"/>
        <v/>
      </c>
      <c r="W2034" s="50"/>
      <c r="Y2034" s="65" t="str">
        <f t="shared" si="533"/>
        <v/>
      </c>
      <c r="Z2034" s="8" t="str">
        <f t="shared" si="534"/>
        <v/>
      </c>
      <c r="AA2034" s="66" t="str">
        <f t="shared" si="535"/>
        <v/>
      </c>
      <c r="AC2034" s="65" t="str">
        <f>IF($G2034="", "", IF(IFERROR(INDEX('Intro &amp; Setup'!$Y$17:$Y$26, MATCH($G2034, 'Intro &amp; Setup'!$U$17:$U$26, 0)), "")="", 'Intro &amp; Setup'!$BB$15, IFERROR(INDEX('Intro &amp; Setup'!$Y$17:$Y$26, MATCH($G2034, 'Intro &amp; Setup'!$U$17:$U$26, 0)), "")))</f>
        <v/>
      </c>
      <c r="AD2034" s="8" t="str">
        <f>IF($J2034="", "", IF(IFERROR(INDEX('Intro &amp; Setup'!$Y$17:$Y$26, MATCH($J2034, 'Intro &amp; Setup'!$U$17:$U$26, 0)), "")="", 'Intro &amp; Setup'!$BB$15, IFERROR(INDEX('Intro &amp; Setup'!$Y$17:$Y$26, MATCH($J2034, 'Intro &amp; Setup'!$U$17:$U$26, 0)), "")))</f>
        <v/>
      </c>
      <c r="AE2034" s="66" t="str">
        <f>IF($M2034="", "", IF(IFERROR(INDEX('Intro &amp; Setup'!$Y$17:$Y$26, MATCH($M2034, 'Intro &amp; Setup'!$U$17:$U$26, 0)), "")="", 'Intro &amp; Setup'!$BB$15, IFERROR(INDEX('Intro &amp; Setup'!$Y$17:$Y$26, MATCH($M2034, 'Intro &amp; Setup'!$U$17:$U$26, 0)), "")))</f>
        <v/>
      </c>
      <c r="AG2034" s="65" t="str">
        <f t="shared" si="536"/>
        <v/>
      </c>
      <c r="AH2034" s="8" t="str">
        <f t="shared" si="537"/>
        <v/>
      </c>
      <c r="AI2034" s="66" t="str">
        <f t="shared" si="538"/>
        <v/>
      </c>
      <c r="AK2034" s="123" t="str">
        <f>IF(AC2034='Intro &amp; Setup'!$BB$14, $AO2034, "")</f>
        <v/>
      </c>
      <c r="AL2034" s="124" t="str">
        <f>IF(AD2034='Intro &amp; Setup'!$BB$14, $AO2034, "")</f>
        <v/>
      </c>
      <c r="AM2034" s="125" t="str">
        <f>IF(AE2034='Intro &amp; Setup'!$BB$14, $AO2034, "")</f>
        <v/>
      </c>
      <c r="AO2034" s="130" t="str">
        <f>IF(AND($B2034="", $C2034="", $D2034=""), "", IF($N2034="", 'Intro &amp; Setup'!$AB$33, $N2034))</f>
        <v/>
      </c>
      <c r="AQ2034" s="140">
        <f t="shared" si="539"/>
        <v>0</v>
      </c>
      <c r="AR2034" s="145">
        <f t="shared" si="540"/>
        <v>0</v>
      </c>
      <c r="AS2034" s="141">
        <f t="shared" si="541"/>
        <v>0</v>
      </c>
      <c r="AU2034" s="149" t="str">
        <f t="shared" si="542"/>
        <v/>
      </c>
      <c r="AV2034" s="155"/>
      <c r="AW2034" s="155"/>
      <c r="AX2034" s="155" t="str">
        <f t="shared" si="543"/>
        <v/>
      </c>
      <c r="AY2034" s="155"/>
      <c r="AZ2034" s="155"/>
      <c r="BA2034" s="151" t="str">
        <f t="shared" si="544"/>
        <v/>
      </c>
      <c r="BC2034" s="47" t="str">
        <f t="shared" si="545"/>
        <v/>
      </c>
    </row>
    <row r="2035" spans="1:55" x14ac:dyDescent="0.25">
      <c r="A2035" s="4"/>
      <c r="B2035" s="167"/>
      <c r="C2035" s="168"/>
      <c r="D2035" s="169"/>
      <c r="E2035" s="170"/>
      <c r="F2035" s="171"/>
      <c r="G2035" s="172"/>
      <c r="H2035" s="173"/>
      <c r="I2035" s="171"/>
      <c r="J2035" s="172"/>
      <c r="K2035" s="170"/>
      <c r="L2035" s="171"/>
      <c r="M2035" s="172"/>
      <c r="N2035" s="174"/>
      <c r="O2035" s="4"/>
      <c r="P2035" s="49" t="str">
        <f t="shared" si="529"/>
        <v/>
      </c>
      <c r="Q2035" s="4"/>
      <c r="S2035" s="22" t="str">
        <f t="shared" si="530"/>
        <v/>
      </c>
      <c r="T2035" s="8" t="str">
        <f t="shared" si="531"/>
        <v/>
      </c>
      <c r="U2035" s="23" t="str">
        <f t="shared" si="532"/>
        <v/>
      </c>
      <c r="W2035" s="50"/>
      <c r="Y2035" s="65" t="str">
        <f t="shared" si="533"/>
        <v/>
      </c>
      <c r="Z2035" s="8" t="str">
        <f t="shared" si="534"/>
        <v/>
      </c>
      <c r="AA2035" s="66" t="str">
        <f t="shared" si="535"/>
        <v/>
      </c>
      <c r="AC2035" s="65" t="str">
        <f>IF($G2035="", "", IF(IFERROR(INDEX('Intro &amp; Setup'!$Y$17:$Y$26, MATCH($G2035, 'Intro &amp; Setup'!$U$17:$U$26, 0)), "")="", 'Intro &amp; Setup'!$BB$15, IFERROR(INDEX('Intro &amp; Setup'!$Y$17:$Y$26, MATCH($G2035, 'Intro &amp; Setup'!$U$17:$U$26, 0)), "")))</f>
        <v/>
      </c>
      <c r="AD2035" s="8" t="str">
        <f>IF($J2035="", "", IF(IFERROR(INDEX('Intro &amp; Setup'!$Y$17:$Y$26, MATCH($J2035, 'Intro &amp; Setup'!$U$17:$U$26, 0)), "")="", 'Intro &amp; Setup'!$BB$15, IFERROR(INDEX('Intro &amp; Setup'!$Y$17:$Y$26, MATCH($J2035, 'Intro &amp; Setup'!$U$17:$U$26, 0)), "")))</f>
        <v/>
      </c>
      <c r="AE2035" s="66" t="str">
        <f>IF($M2035="", "", IF(IFERROR(INDEX('Intro &amp; Setup'!$Y$17:$Y$26, MATCH($M2035, 'Intro &amp; Setup'!$U$17:$U$26, 0)), "")="", 'Intro &amp; Setup'!$BB$15, IFERROR(INDEX('Intro &amp; Setup'!$Y$17:$Y$26, MATCH($M2035, 'Intro &amp; Setup'!$U$17:$U$26, 0)), "")))</f>
        <v/>
      </c>
      <c r="AG2035" s="65" t="str">
        <f t="shared" si="536"/>
        <v/>
      </c>
      <c r="AH2035" s="8" t="str">
        <f t="shared" si="537"/>
        <v/>
      </c>
      <c r="AI2035" s="66" t="str">
        <f t="shared" si="538"/>
        <v/>
      </c>
      <c r="AK2035" s="123" t="str">
        <f>IF(AC2035='Intro &amp; Setup'!$BB$14, $AO2035, "")</f>
        <v/>
      </c>
      <c r="AL2035" s="124" t="str">
        <f>IF(AD2035='Intro &amp; Setup'!$BB$14, $AO2035, "")</f>
        <v/>
      </c>
      <c r="AM2035" s="125" t="str">
        <f>IF(AE2035='Intro &amp; Setup'!$BB$14, $AO2035, "")</f>
        <v/>
      </c>
      <c r="AO2035" s="130" t="str">
        <f>IF(AND($B2035="", $C2035="", $D2035=""), "", IF($N2035="", 'Intro &amp; Setup'!$AB$33, $N2035))</f>
        <v/>
      </c>
      <c r="AQ2035" s="140">
        <f t="shared" si="539"/>
        <v>0</v>
      </c>
      <c r="AR2035" s="145">
        <f t="shared" si="540"/>
        <v>0</v>
      </c>
      <c r="AS2035" s="141">
        <f t="shared" si="541"/>
        <v>0</v>
      </c>
      <c r="AU2035" s="149" t="str">
        <f t="shared" si="542"/>
        <v/>
      </c>
      <c r="AV2035" s="155"/>
      <c r="AW2035" s="155"/>
      <c r="AX2035" s="155" t="str">
        <f t="shared" si="543"/>
        <v/>
      </c>
      <c r="AY2035" s="155"/>
      <c r="AZ2035" s="155"/>
      <c r="BA2035" s="151" t="str">
        <f t="shared" si="544"/>
        <v/>
      </c>
      <c r="BC2035" s="47" t="str">
        <f t="shared" si="545"/>
        <v/>
      </c>
    </row>
    <row r="2036" spans="1:55" x14ac:dyDescent="0.25">
      <c r="A2036" s="4"/>
      <c r="B2036" s="167"/>
      <c r="C2036" s="168"/>
      <c r="D2036" s="169"/>
      <c r="E2036" s="170"/>
      <c r="F2036" s="171"/>
      <c r="G2036" s="172"/>
      <c r="H2036" s="173"/>
      <c r="I2036" s="171"/>
      <c r="J2036" s="172"/>
      <c r="K2036" s="170"/>
      <c r="L2036" s="171"/>
      <c r="M2036" s="172"/>
      <c r="N2036" s="174"/>
      <c r="O2036" s="4"/>
      <c r="P2036" s="49" t="str">
        <f t="shared" si="529"/>
        <v/>
      </c>
      <c r="Q2036" s="4"/>
      <c r="S2036" s="22" t="str">
        <f t="shared" si="530"/>
        <v/>
      </c>
      <c r="T2036" s="8" t="str">
        <f t="shared" si="531"/>
        <v/>
      </c>
      <c r="U2036" s="23" t="str">
        <f t="shared" si="532"/>
        <v/>
      </c>
      <c r="W2036" s="50"/>
      <c r="Y2036" s="65" t="str">
        <f t="shared" si="533"/>
        <v/>
      </c>
      <c r="Z2036" s="8" t="str">
        <f t="shared" si="534"/>
        <v/>
      </c>
      <c r="AA2036" s="66" t="str">
        <f t="shared" si="535"/>
        <v/>
      </c>
      <c r="AC2036" s="65" t="str">
        <f>IF($G2036="", "", IF(IFERROR(INDEX('Intro &amp; Setup'!$Y$17:$Y$26, MATCH($G2036, 'Intro &amp; Setup'!$U$17:$U$26, 0)), "")="", 'Intro &amp; Setup'!$BB$15, IFERROR(INDEX('Intro &amp; Setup'!$Y$17:$Y$26, MATCH($G2036, 'Intro &amp; Setup'!$U$17:$U$26, 0)), "")))</f>
        <v/>
      </c>
      <c r="AD2036" s="8" t="str">
        <f>IF($J2036="", "", IF(IFERROR(INDEX('Intro &amp; Setup'!$Y$17:$Y$26, MATCH($J2036, 'Intro &amp; Setup'!$U$17:$U$26, 0)), "")="", 'Intro &amp; Setup'!$BB$15, IFERROR(INDEX('Intro &amp; Setup'!$Y$17:$Y$26, MATCH($J2036, 'Intro &amp; Setup'!$U$17:$U$26, 0)), "")))</f>
        <v/>
      </c>
      <c r="AE2036" s="66" t="str">
        <f>IF($M2036="", "", IF(IFERROR(INDEX('Intro &amp; Setup'!$Y$17:$Y$26, MATCH($M2036, 'Intro &amp; Setup'!$U$17:$U$26, 0)), "")="", 'Intro &amp; Setup'!$BB$15, IFERROR(INDEX('Intro &amp; Setup'!$Y$17:$Y$26, MATCH($M2036, 'Intro &amp; Setup'!$U$17:$U$26, 0)), "")))</f>
        <v/>
      </c>
      <c r="AG2036" s="65" t="str">
        <f t="shared" si="536"/>
        <v/>
      </c>
      <c r="AH2036" s="8" t="str">
        <f t="shared" si="537"/>
        <v/>
      </c>
      <c r="AI2036" s="66" t="str">
        <f t="shared" si="538"/>
        <v/>
      </c>
      <c r="AK2036" s="123" t="str">
        <f>IF(AC2036='Intro &amp; Setup'!$BB$14, $AO2036, "")</f>
        <v/>
      </c>
      <c r="AL2036" s="124" t="str">
        <f>IF(AD2036='Intro &amp; Setup'!$BB$14, $AO2036, "")</f>
        <v/>
      </c>
      <c r="AM2036" s="125" t="str">
        <f>IF(AE2036='Intro &amp; Setup'!$BB$14, $AO2036, "")</f>
        <v/>
      </c>
      <c r="AO2036" s="130" t="str">
        <f>IF(AND($B2036="", $C2036="", $D2036=""), "", IF($N2036="", 'Intro &amp; Setup'!$AB$33, $N2036))</f>
        <v/>
      </c>
      <c r="AQ2036" s="140">
        <f t="shared" si="539"/>
        <v>0</v>
      </c>
      <c r="AR2036" s="145">
        <f t="shared" si="540"/>
        <v>0</v>
      </c>
      <c r="AS2036" s="141">
        <f t="shared" si="541"/>
        <v>0</v>
      </c>
      <c r="AU2036" s="149" t="str">
        <f t="shared" si="542"/>
        <v/>
      </c>
      <c r="AV2036" s="155"/>
      <c r="AW2036" s="155"/>
      <c r="AX2036" s="155" t="str">
        <f t="shared" si="543"/>
        <v/>
      </c>
      <c r="AY2036" s="155"/>
      <c r="AZ2036" s="155"/>
      <c r="BA2036" s="151" t="str">
        <f t="shared" si="544"/>
        <v/>
      </c>
      <c r="BC2036" s="47" t="str">
        <f t="shared" si="545"/>
        <v/>
      </c>
    </row>
    <row r="2037" spans="1:55" x14ac:dyDescent="0.25">
      <c r="A2037" s="4"/>
      <c r="B2037" s="167"/>
      <c r="C2037" s="168"/>
      <c r="D2037" s="169"/>
      <c r="E2037" s="170"/>
      <c r="F2037" s="171"/>
      <c r="G2037" s="172"/>
      <c r="H2037" s="173"/>
      <c r="I2037" s="171"/>
      <c r="J2037" s="172"/>
      <c r="K2037" s="170"/>
      <c r="L2037" s="171"/>
      <c r="M2037" s="172"/>
      <c r="N2037" s="174"/>
      <c r="O2037" s="4"/>
      <c r="P2037" s="49" t="str">
        <f t="shared" si="529"/>
        <v/>
      </c>
      <c r="Q2037" s="4"/>
      <c r="S2037" s="22" t="str">
        <f t="shared" si="530"/>
        <v/>
      </c>
      <c r="T2037" s="8" t="str">
        <f t="shared" si="531"/>
        <v/>
      </c>
      <c r="U2037" s="23" t="str">
        <f t="shared" si="532"/>
        <v/>
      </c>
      <c r="W2037" s="50"/>
      <c r="Y2037" s="65" t="str">
        <f t="shared" si="533"/>
        <v/>
      </c>
      <c r="Z2037" s="8" t="str">
        <f t="shared" si="534"/>
        <v/>
      </c>
      <c r="AA2037" s="66" t="str">
        <f t="shared" si="535"/>
        <v/>
      </c>
      <c r="AC2037" s="65" t="str">
        <f>IF($G2037="", "", IF(IFERROR(INDEX('Intro &amp; Setup'!$Y$17:$Y$26, MATCH($G2037, 'Intro &amp; Setup'!$U$17:$U$26, 0)), "")="", 'Intro &amp; Setup'!$BB$15, IFERROR(INDEX('Intro &amp; Setup'!$Y$17:$Y$26, MATCH($G2037, 'Intro &amp; Setup'!$U$17:$U$26, 0)), "")))</f>
        <v/>
      </c>
      <c r="AD2037" s="8" t="str">
        <f>IF($J2037="", "", IF(IFERROR(INDEX('Intro &amp; Setup'!$Y$17:$Y$26, MATCH($J2037, 'Intro &amp; Setup'!$U$17:$U$26, 0)), "")="", 'Intro &amp; Setup'!$BB$15, IFERROR(INDEX('Intro &amp; Setup'!$Y$17:$Y$26, MATCH($J2037, 'Intro &amp; Setup'!$U$17:$U$26, 0)), "")))</f>
        <v/>
      </c>
      <c r="AE2037" s="66" t="str">
        <f>IF($M2037="", "", IF(IFERROR(INDEX('Intro &amp; Setup'!$Y$17:$Y$26, MATCH($M2037, 'Intro &amp; Setup'!$U$17:$U$26, 0)), "")="", 'Intro &amp; Setup'!$BB$15, IFERROR(INDEX('Intro &amp; Setup'!$Y$17:$Y$26, MATCH($M2037, 'Intro &amp; Setup'!$U$17:$U$26, 0)), "")))</f>
        <v/>
      </c>
      <c r="AG2037" s="65" t="str">
        <f t="shared" si="536"/>
        <v/>
      </c>
      <c r="AH2037" s="8" t="str">
        <f t="shared" si="537"/>
        <v/>
      </c>
      <c r="AI2037" s="66" t="str">
        <f t="shared" si="538"/>
        <v/>
      </c>
      <c r="AK2037" s="123" t="str">
        <f>IF(AC2037='Intro &amp; Setup'!$BB$14, $AO2037, "")</f>
        <v/>
      </c>
      <c r="AL2037" s="124" t="str">
        <f>IF(AD2037='Intro &amp; Setup'!$BB$14, $AO2037, "")</f>
        <v/>
      </c>
      <c r="AM2037" s="125" t="str">
        <f>IF(AE2037='Intro &amp; Setup'!$BB$14, $AO2037, "")</f>
        <v/>
      </c>
      <c r="AO2037" s="130" t="str">
        <f>IF(AND($B2037="", $C2037="", $D2037=""), "", IF($N2037="", 'Intro &amp; Setup'!$AB$33, $N2037))</f>
        <v/>
      </c>
      <c r="AQ2037" s="140">
        <f t="shared" si="539"/>
        <v>0</v>
      </c>
      <c r="AR2037" s="145">
        <f t="shared" si="540"/>
        <v>0</v>
      </c>
      <c r="AS2037" s="141">
        <f t="shared" si="541"/>
        <v>0</v>
      </c>
      <c r="AU2037" s="149" t="str">
        <f t="shared" si="542"/>
        <v/>
      </c>
      <c r="AV2037" s="155"/>
      <c r="AW2037" s="155"/>
      <c r="AX2037" s="155" t="str">
        <f t="shared" si="543"/>
        <v/>
      </c>
      <c r="AY2037" s="155"/>
      <c r="AZ2037" s="155"/>
      <c r="BA2037" s="151" t="str">
        <f t="shared" si="544"/>
        <v/>
      </c>
      <c r="BC2037" s="47" t="str">
        <f t="shared" si="545"/>
        <v/>
      </c>
    </row>
    <row r="2038" spans="1:55" x14ac:dyDescent="0.25">
      <c r="A2038" s="4"/>
      <c r="B2038" s="167"/>
      <c r="C2038" s="168"/>
      <c r="D2038" s="169"/>
      <c r="E2038" s="170"/>
      <c r="F2038" s="171"/>
      <c r="G2038" s="172"/>
      <c r="H2038" s="173"/>
      <c r="I2038" s="171"/>
      <c r="J2038" s="172"/>
      <c r="K2038" s="170"/>
      <c r="L2038" s="171"/>
      <c r="M2038" s="172"/>
      <c r="N2038" s="174"/>
      <c r="O2038" s="4"/>
      <c r="P2038" s="49" t="str">
        <f t="shared" si="529"/>
        <v/>
      </c>
      <c r="Q2038" s="4"/>
      <c r="S2038" s="22" t="str">
        <f t="shared" si="530"/>
        <v/>
      </c>
      <c r="T2038" s="8" t="str">
        <f t="shared" si="531"/>
        <v/>
      </c>
      <c r="U2038" s="23" t="str">
        <f t="shared" si="532"/>
        <v/>
      </c>
      <c r="W2038" s="50"/>
      <c r="Y2038" s="65" t="str">
        <f t="shared" si="533"/>
        <v/>
      </c>
      <c r="Z2038" s="8" t="str">
        <f t="shared" si="534"/>
        <v/>
      </c>
      <c r="AA2038" s="66" t="str">
        <f t="shared" si="535"/>
        <v/>
      </c>
      <c r="AC2038" s="65" t="str">
        <f>IF($G2038="", "", IF(IFERROR(INDEX('Intro &amp; Setup'!$Y$17:$Y$26, MATCH($G2038, 'Intro &amp; Setup'!$U$17:$U$26, 0)), "")="", 'Intro &amp; Setup'!$BB$15, IFERROR(INDEX('Intro &amp; Setup'!$Y$17:$Y$26, MATCH($G2038, 'Intro &amp; Setup'!$U$17:$U$26, 0)), "")))</f>
        <v/>
      </c>
      <c r="AD2038" s="8" t="str">
        <f>IF($J2038="", "", IF(IFERROR(INDEX('Intro &amp; Setup'!$Y$17:$Y$26, MATCH($J2038, 'Intro &amp; Setup'!$U$17:$U$26, 0)), "")="", 'Intro &amp; Setup'!$BB$15, IFERROR(INDEX('Intro &amp; Setup'!$Y$17:$Y$26, MATCH($J2038, 'Intro &amp; Setup'!$U$17:$U$26, 0)), "")))</f>
        <v/>
      </c>
      <c r="AE2038" s="66" t="str">
        <f>IF($M2038="", "", IF(IFERROR(INDEX('Intro &amp; Setup'!$Y$17:$Y$26, MATCH($M2038, 'Intro &amp; Setup'!$U$17:$U$26, 0)), "")="", 'Intro &amp; Setup'!$BB$15, IFERROR(INDEX('Intro &amp; Setup'!$Y$17:$Y$26, MATCH($M2038, 'Intro &amp; Setup'!$U$17:$U$26, 0)), "")))</f>
        <v/>
      </c>
      <c r="AG2038" s="65" t="str">
        <f t="shared" si="536"/>
        <v/>
      </c>
      <c r="AH2038" s="8" t="str">
        <f t="shared" si="537"/>
        <v/>
      </c>
      <c r="AI2038" s="66" t="str">
        <f t="shared" si="538"/>
        <v/>
      </c>
      <c r="AK2038" s="123" t="str">
        <f>IF(AC2038='Intro &amp; Setup'!$BB$14, $AO2038, "")</f>
        <v/>
      </c>
      <c r="AL2038" s="124" t="str">
        <f>IF(AD2038='Intro &amp; Setup'!$BB$14, $AO2038, "")</f>
        <v/>
      </c>
      <c r="AM2038" s="125" t="str">
        <f>IF(AE2038='Intro &amp; Setup'!$BB$14, $AO2038, "")</f>
        <v/>
      </c>
      <c r="AO2038" s="130" t="str">
        <f>IF(AND($B2038="", $C2038="", $D2038=""), "", IF($N2038="", 'Intro &amp; Setup'!$AB$33, $N2038))</f>
        <v/>
      </c>
      <c r="AQ2038" s="140">
        <f t="shared" si="539"/>
        <v>0</v>
      </c>
      <c r="AR2038" s="145">
        <f t="shared" si="540"/>
        <v>0</v>
      </c>
      <c r="AS2038" s="141">
        <f t="shared" si="541"/>
        <v>0</v>
      </c>
      <c r="AU2038" s="149" t="str">
        <f t="shared" si="542"/>
        <v/>
      </c>
      <c r="AV2038" s="155"/>
      <c r="AW2038" s="155"/>
      <c r="AX2038" s="155" t="str">
        <f t="shared" si="543"/>
        <v/>
      </c>
      <c r="AY2038" s="155"/>
      <c r="AZ2038" s="155"/>
      <c r="BA2038" s="151" t="str">
        <f t="shared" si="544"/>
        <v/>
      </c>
      <c r="BC2038" s="47" t="str">
        <f t="shared" si="545"/>
        <v/>
      </c>
    </row>
    <row r="2039" spans="1:55" x14ac:dyDescent="0.25">
      <c r="A2039" s="4"/>
      <c r="B2039" s="167"/>
      <c r="C2039" s="168"/>
      <c r="D2039" s="169"/>
      <c r="E2039" s="170"/>
      <c r="F2039" s="171"/>
      <c r="G2039" s="172"/>
      <c r="H2039" s="173"/>
      <c r="I2039" s="171"/>
      <c r="J2039" s="172"/>
      <c r="K2039" s="170"/>
      <c r="L2039" s="171"/>
      <c r="M2039" s="172"/>
      <c r="N2039" s="174"/>
      <c r="O2039" s="4"/>
      <c r="P2039" s="49" t="str">
        <f t="shared" si="529"/>
        <v/>
      </c>
      <c r="Q2039" s="4"/>
      <c r="S2039" s="22" t="str">
        <f t="shared" si="530"/>
        <v/>
      </c>
      <c r="T2039" s="8" t="str">
        <f t="shared" si="531"/>
        <v/>
      </c>
      <c r="U2039" s="23" t="str">
        <f t="shared" si="532"/>
        <v/>
      </c>
      <c r="W2039" s="50"/>
      <c r="Y2039" s="65" t="str">
        <f t="shared" si="533"/>
        <v/>
      </c>
      <c r="Z2039" s="8" t="str">
        <f t="shared" si="534"/>
        <v/>
      </c>
      <c r="AA2039" s="66" t="str">
        <f t="shared" si="535"/>
        <v/>
      </c>
      <c r="AC2039" s="65" t="str">
        <f>IF($G2039="", "", IF(IFERROR(INDEX('Intro &amp; Setup'!$Y$17:$Y$26, MATCH($G2039, 'Intro &amp; Setup'!$U$17:$U$26, 0)), "")="", 'Intro &amp; Setup'!$BB$15, IFERROR(INDEX('Intro &amp; Setup'!$Y$17:$Y$26, MATCH($G2039, 'Intro &amp; Setup'!$U$17:$U$26, 0)), "")))</f>
        <v/>
      </c>
      <c r="AD2039" s="8" t="str">
        <f>IF($J2039="", "", IF(IFERROR(INDEX('Intro &amp; Setup'!$Y$17:$Y$26, MATCH($J2039, 'Intro &amp; Setup'!$U$17:$U$26, 0)), "")="", 'Intro &amp; Setup'!$BB$15, IFERROR(INDEX('Intro &amp; Setup'!$Y$17:$Y$26, MATCH($J2039, 'Intro &amp; Setup'!$U$17:$U$26, 0)), "")))</f>
        <v/>
      </c>
      <c r="AE2039" s="66" t="str">
        <f>IF($M2039="", "", IF(IFERROR(INDEX('Intro &amp; Setup'!$Y$17:$Y$26, MATCH($M2039, 'Intro &amp; Setup'!$U$17:$U$26, 0)), "")="", 'Intro &amp; Setup'!$BB$15, IFERROR(INDEX('Intro &amp; Setup'!$Y$17:$Y$26, MATCH($M2039, 'Intro &amp; Setup'!$U$17:$U$26, 0)), "")))</f>
        <v/>
      </c>
      <c r="AG2039" s="65" t="str">
        <f t="shared" si="536"/>
        <v/>
      </c>
      <c r="AH2039" s="8" t="str">
        <f t="shared" si="537"/>
        <v/>
      </c>
      <c r="AI2039" s="66" t="str">
        <f t="shared" si="538"/>
        <v/>
      </c>
      <c r="AK2039" s="123" t="str">
        <f>IF(AC2039='Intro &amp; Setup'!$BB$14, $AO2039, "")</f>
        <v/>
      </c>
      <c r="AL2039" s="124" t="str">
        <f>IF(AD2039='Intro &amp; Setup'!$BB$14, $AO2039, "")</f>
        <v/>
      </c>
      <c r="AM2039" s="125" t="str">
        <f>IF(AE2039='Intro &amp; Setup'!$BB$14, $AO2039, "")</f>
        <v/>
      </c>
      <c r="AO2039" s="130" t="str">
        <f>IF(AND($B2039="", $C2039="", $D2039=""), "", IF($N2039="", 'Intro &amp; Setup'!$AB$33, $N2039))</f>
        <v/>
      </c>
      <c r="AQ2039" s="140">
        <f t="shared" si="539"/>
        <v>0</v>
      </c>
      <c r="AR2039" s="145">
        <f t="shared" si="540"/>
        <v>0</v>
      </c>
      <c r="AS2039" s="141">
        <f t="shared" si="541"/>
        <v>0</v>
      </c>
      <c r="AU2039" s="149" t="str">
        <f t="shared" si="542"/>
        <v/>
      </c>
      <c r="AV2039" s="155"/>
      <c r="AW2039" s="155"/>
      <c r="AX2039" s="155" t="str">
        <f t="shared" si="543"/>
        <v/>
      </c>
      <c r="AY2039" s="155"/>
      <c r="AZ2039" s="155"/>
      <c r="BA2039" s="151" t="str">
        <f t="shared" si="544"/>
        <v/>
      </c>
      <c r="BC2039" s="47" t="str">
        <f t="shared" si="545"/>
        <v/>
      </c>
    </row>
    <row r="2040" spans="1:55" x14ac:dyDescent="0.25">
      <c r="A2040" s="4"/>
      <c r="B2040" s="167"/>
      <c r="C2040" s="168"/>
      <c r="D2040" s="169"/>
      <c r="E2040" s="170"/>
      <c r="F2040" s="171"/>
      <c r="G2040" s="172"/>
      <c r="H2040" s="173"/>
      <c r="I2040" s="171"/>
      <c r="J2040" s="172"/>
      <c r="K2040" s="170"/>
      <c r="L2040" s="171"/>
      <c r="M2040" s="172"/>
      <c r="N2040" s="174"/>
      <c r="O2040" s="4"/>
      <c r="P2040" s="49" t="str">
        <f t="shared" si="529"/>
        <v/>
      </c>
      <c r="Q2040" s="4"/>
      <c r="S2040" s="22" t="str">
        <f t="shared" si="530"/>
        <v/>
      </c>
      <c r="T2040" s="8" t="str">
        <f t="shared" si="531"/>
        <v/>
      </c>
      <c r="U2040" s="23" t="str">
        <f t="shared" si="532"/>
        <v/>
      </c>
      <c r="W2040" s="50"/>
      <c r="Y2040" s="65" t="str">
        <f t="shared" si="533"/>
        <v/>
      </c>
      <c r="Z2040" s="8" t="str">
        <f t="shared" si="534"/>
        <v/>
      </c>
      <c r="AA2040" s="66" t="str">
        <f t="shared" si="535"/>
        <v/>
      </c>
      <c r="AC2040" s="65" t="str">
        <f>IF($G2040="", "", IF(IFERROR(INDEX('Intro &amp; Setup'!$Y$17:$Y$26, MATCH($G2040, 'Intro &amp; Setup'!$U$17:$U$26, 0)), "")="", 'Intro &amp; Setup'!$BB$15, IFERROR(INDEX('Intro &amp; Setup'!$Y$17:$Y$26, MATCH($G2040, 'Intro &amp; Setup'!$U$17:$U$26, 0)), "")))</f>
        <v/>
      </c>
      <c r="AD2040" s="8" t="str">
        <f>IF($J2040="", "", IF(IFERROR(INDEX('Intro &amp; Setup'!$Y$17:$Y$26, MATCH($J2040, 'Intro &amp; Setup'!$U$17:$U$26, 0)), "")="", 'Intro &amp; Setup'!$BB$15, IFERROR(INDEX('Intro &amp; Setup'!$Y$17:$Y$26, MATCH($J2040, 'Intro &amp; Setup'!$U$17:$U$26, 0)), "")))</f>
        <v/>
      </c>
      <c r="AE2040" s="66" t="str">
        <f>IF($M2040="", "", IF(IFERROR(INDEX('Intro &amp; Setup'!$Y$17:$Y$26, MATCH($M2040, 'Intro &amp; Setup'!$U$17:$U$26, 0)), "")="", 'Intro &amp; Setup'!$BB$15, IFERROR(INDEX('Intro &amp; Setup'!$Y$17:$Y$26, MATCH($M2040, 'Intro &amp; Setup'!$U$17:$U$26, 0)), "")))</f>
        <v/>
      </c>
      <c r="AG2040" s="65" t="str">
        <f t="shared" si="536"/>
        <v/>
      </c>
      <c r="AH2040" s="8" t="str">
        <f t="shared" si="537"/>
        <v/>
      </c>
      <c r="AI2040" s="66" t="str">
        <f t="shared" si="538"/>
        <v/>
      </c>
      <c r="AK2040" s="123" t="str">
        <f>IF(AC2040='Intro &amp; Setup'!$BB$14, $AO2040, "")</f>
        <v/>
      </c>
      <c r="AL2040" s="124" t="str">
        <f>IF(AD2040='Intro &amp; Setup'!$BB$14, $AO2040, "")</f>
        <v/>
      </c>
      <c r="AM2040" s="125" t="str">
        <f>IF(AE2040='Intro &amp; Setup'!$BB$14, $AO2040, "")</f>
        <v/>
      </c>
      <c r="AO2040" s="130" t="str">
        <f>IF(AND($B2040="", $C2040="", $D2040=""), "", IF($N2040="", 'Intro &amp; Setup'!$AB$33, $N2040))</f>
        <v/>
      </c>
      <c r="AQ2040" s="140">
        <f t="shared" si="539"/>
        <v>0</v>
      </c>
      <c r="AR2040" s="145">
        <f t="shared" si="540"/>
        <v>0</v>
      </c>
      <c r="AS2040" s="141">
        <f t="shared" si="541"/>
        <v>0</v>
      </c>
      <c r="AU2040" s="149" t="str">
        <f t="shared" si="542"/>
        <v/>
      </c>
      <c r="AV2040" s="155"/>
      <c r="AW2040" s="155"/>
      <c r="AX2040" s="155" t="str">
        <f t="shared" si="543"/>
        <v/>
      </c>
      <c r="AY2040" s="155"/>
      <c r="AZ2040" s="155"/>
      <c r="BA2040" s="151" t="str">
        <f t="shared" si="544"/>
        <v/>
      </c>
      <c r="BC2040" s="47" t="str">
        <f t="shared" si="545"/>
        <v/>
      </c>
    </row>
    <row r="2041" spans="1:55" x14ac:dyDescent="0.25">
      <c r="A2041" s="4"/>
      <c r="B2041" s="167"/>
      <c r="C2041" s="168"/>
      <c r="D2041" s="169"/>
      <c r="E2041" s="170"/>
      <c r="F2041" s="171"/>
      <c r="G2041" s="172"/>
      <c r="H2041" s="173"/>
      <c r="I2041" s="171"/>
      <c r="J2041" s="172"/>
      <c r="K2041" s="170"/>
      <c r="L2041" s="171"/>
      <c r="M2041" s="172"/>
      <c r="N2041" s="174"/>
      <c r="O2041" s="4"/>
      <c r="P2041" s="49" t="str">
        <f t="shared" si="529"/>
        <v/>
      </c>
      <c r="Q2041" s="4"/>
      <c r="S2041" s="22" t="str">
        <f t="shared" si="530"/>
        <v/>
      </c>
      <c r="T2041" s="8" t="str">
        <f t="shared" si="531"/>
        <v/>
      </c>
      <c r="U2041" s="23" t="str">
        <f t="shared" si="532"/>
        <v/>
      </c>
      <c r="W2041" s="50"/>
      <c r="Y2041" s="65" t="str">
        <f t="shared" si="533"/>
        <v/>
      </c>
      <c r="Z2041" s="8" t="str">
        <f t="shared" si="534"/>
        <v/>
      </c>
      <c r="AA2041" s="66" t="str">
        <f t="shared" si="535"/>
        <v/>
      </c>
      <c r="AC2041" s="65" t="str">
        <f>IF($G2041="", "", IF(IFERROR(INDEX('Intro &amp; Setup'!$Y$17:$Y$26, MATCH($G2041, 'Intro &amp; Setup'!$U$17:$U$26, 0)), "")="", 'Intro &amp; Setup'!$BB$15, IFERROR(INDEX('Intro &amp; Setup'!$Y$17:$Y$26, MATCH($G2041, 'Intro &amp; Setup'!$U$17:$U$26, 0)), "")))</f>
        <v/>
      </c>
      <c r="AD2041" s="8" t="str">
        <f>IF($J2041="", "", IF(IFERROR(INDEX('Intro &amp; Setup'!$Y$17:$Y$26, MATCH($J2041, 'Intro &amp; Setup'!$U$17:$U$26, 0)), "")="", 'Intro &amp; Setup'!$BB$15, IFERROR(INDEX('Intro &amp; Setup'!$Y$17:$Y$26, MATCH($J2041, 'Intro &amp; Setup'!$U$17:$U$26, 0)), "")))</f>
        <v/>
      </c>
      <c r="AE2041" s="66" t="str">
        <f>IF($M2041="", "", IF(IFERROR(INDEX('Intro &amp; Setup'!$Y$17:$Y$26, MATCH($M2041, 'Intro &amp; Setup'!$U$17:$U$26, 0)), "")="", 'Intro &amp; Setup'!$BB$15, IFERROR(INDEX('Intro &amp; Setup'!$Y$17:$Y$26, MATCH($M2041, 'Intro &amp; Setup'!$U$17:$U$26, 0)), "")))</f>
        <v/>
      </c>
      <c r="AG2041" s="65" t="str">
        <f t="shared" si="536"/>
        <v/>
      </c>
      <c r="AH2041" s="8" t="str">
        <f t="shared" si="537"/>
        <v/>
      </c>
      <c r="AI2041" s="66" t="str">
        <f t="shared" si="538"/>
        <v/>
      </c>
      <c r="AK2041" s="123" t="str">
        <f>IF(AC2041='Intro &amp; Setup'!$BB$14, $AO2041, "")</f>
        <v/>
      </c>
      <c r="AL2041" s="124" t="str">
        <f>IF(AD2041='Intro &amp; Setup'!$BB$14, $AO2041, "")</f>
        <v/>
      </c>
      <c r="AM2041" s="125" t="str">
        <f>IF(AE2041='Intro &amp; Setup'!$BB$14, $AO2041, "")</f>
        <v/>
      </c>
      <c r="AO2041" s="130" t="str">
        <f>IF(AND($B2041="", $C2041="", $D2041=""), "", IF($N2041="", 'Intro &amp; Setup'!$AB$33, $N2041))</f>
        <v/>
      </c>
      <c r="AQ2041" s="140">
        <f t="shared" si="539"/>
        <v>0</v>
      </c>
      <c r="AR2041" s="145">
        <f t="shared" si="540"/>
        <v>0</v>
      </c>
      <c r="AS2041" s="141">
        <f t="shared" si="541"/>
        <v>0</v>
      </c>
      <c r="AU2041" s="149" t="str">
        <f t="shared" si="542"/>
        <v/>
      </c>
      <c r="AV2041" s="155"/>
      <c r="AW2041" s="155"/>
      <c r="AX2041" s="155" t="str">
        <f t="shared" si="543"/>
        <v/>
      </c>
      <c r="AY2041" s="155"/>
      <c r="AZ2041" s="155"/>
      <c r="BA2041" s="151" t="str">
        <f t="shared" si="544"/>
        <v/>
      </c>
      <c r="BC2041" s="47" t="str">
        <f t="shared" si="545"/>
        <v/>
      </c>
    </row>
    <row r="2042" spans="1:55" x14ac:dyDescent="0.25">
      <c r="A2042" s="4"/>
      <c r="B2042" s="167"/>
      <c r="C2042" s="168"/>
      <c r="D2042" s="169"/>
      <c r="E2042" s="170"/>
      <c r="F2042" s="171"/>
      <c r="G2042" s="172"/>
      <c r="H2042" s="173"/>
      <c r="I2042" s="171"/>
      <c r="J2042" s="172"/>
      <c r="K2042" s="170"/>
      <c r="L2042" s="171"/>
      <c r="M2042" s="172"/>
      <c r="N2042" s="174"/>
      <c r="O2042" s="4"/>
      <c r="P2042" s="49" t="str">
        <f t="shared" si="529"/>
        <v/>
      </c>
      <c r="Q2042" s="4"/>
      <c r="S2042" s="22" t="str">
        <f t="shared" si="530"/>
        <v/>
      </c>
      <c r="T2042" s="8" t="str">
        <f t="shared" si="531"/>
        <v/>
      </c>
      <c r="U2042" s="23" t="str">
        <f t="shared" si="532"/>
        <v/>
      </c>
      <c r="W2042" s="50"/>
      <c r="Y2042" s="65" t="str">
        <f t="shared" si="533"/>
        <v/>
      </c>
      <c r="Z2042" s="8" t="str">
        <f t="shared" si="534"/>
        <v/>
      </c>
      <c r="AA2042" s="66" t="str">
        <f t="shared" si="535"/>
        <v/>
      </c>
      <c r="AC2042" s="65" t="str">
        <f>IF($G2042="", "", IF(IFERROR(INDEX('Intro &amp; Setup'!$Y$17:$Y$26, MATCH($G2042, 'Intro &amp; Setup'!$U$17:$U$26, 0)), "")="", 'Intro &amp; Setup'!$BB$15, IFERROR(INDEX('Intro &amp; Setup'!$Y$17:$Y$26, MATCH($G2042, 'Intro &amp; Setup'!$U$17:$U$26, 0)), "")))</f>
        <v/>
      </c>
      <c r="AD2042" s="8" t="str">
        <f>IF($J2042="", "", IF(IFERROR(INDEX('Intro &amp; Setup'!$Y$17:$Y$26, MATCH($J2042, 'Intro &amp; Setup'!$U$17:$U$26, 0)), "")="", 'Intro &amp; Setup'!$BB$15, IFERROR(INDEX('Intro &amp; Setup'!$Y$17:$Y$26, MATCH($J2042, 'Intro &amp; Setup'!$U$17:$U$26, 0)), "")))</f>
        <v/>
      </c>
      <c r="AE2042" s="66" t="str">
        <f>IF($M2042="", "", IF(IFERROR(INDEX('Intro &amp; Setup'!$Y$17:$Y$26, MATCH($M2042, 'Intro &amp; Setup'!$U$17:$U$26, 0)), "")="", 'Intro &amp; Setup'!$BB$15, IFERROR(INDEX('Intro &amp; Setup'!$Y$17:$Y$26, MATCH($M2042, 'Intro &amp; Setup'!$U$17:$U$26, 0)), "")))</f>
        <v/>
      </c>
      <c r="AG2042" s="65" t="str">
        <f t="shared" si="536"/>
        <v/>
      </c>
      <c r="AH2042" s="8" t="str">
        <f t="shared" si="537"/>
        <v/>
      </c>
      <c r="AI2042" s="66" t="str">
        <f t="shared" si="538"/>
        <v/>
      </c>
      <c r="AK2042" s="123" t="str">
        <f>IF(AC2042='Intro &amp; Setup'!$BB$14, $AO2042, "")</f>
        <v/>
      </c>
      <c r="AL2042" s="124" t="str">
        <f>IF(AD2042='Intro &amp; Setup'!$BB$14, $AO2042, "")</f>
        <v/>
      </c>
      <c r="AM2042" s="125" t="str">
        <f>IF(AE2042='Intro &amp; Setup'!$BB$14, $AO2042, "")</f>
        <v/>
      </c>
      <c r="AO2042" s="130" t="str">
        <f>IF(AND($B2042="", $C2042="", $D2042=""), "", IF($N2042="", 'Intro &amp; Setup'!$AB$33, $N2042))</f>
        <v/>
      </c>
      <c r="AQ2042" s="140">
        <f t="shared" si="539"/>
        <v>0</v>
      </c>
      <c r="AR2042" s="145">
        <f t="shared" si="540"/>
        <v>0</v>
      </c>
      <c r="AS2042" s="141">
        <f t="shared" si="541"/>
        <v>0</v>
      </c>
      <c r="AU2042" s="149" t="str">
        <f t="shared" si="542"/>
        <v/>
      </c>
      <c r="AV2042" s="155"/>
      <c r="AW2042" s="155"/>
      <c r="AX2042" s="155" t="str">
        <f t="shared" si="543"/>
        <v/>
      </c>
      <c r="AY2042" s="155"/>
      <c r="AZ2042" s="155"/>
      <c r="BA2042" s="151" t="str">
        <f t="shared" si="544"/>
        <v/>
      </c>
      <c r="BC2042" s="47" t="str">
        <f t="shared" si="545"/>
        <v/>
      </c>
    </row>
    <row r="2043" spans="1:55" x14ac:dyDescent="0.25">
      <c r="A2043" s="4"/>
      <c r="B2043" s="167"/>
      <c r="C2043" s="168"/>
      <c r="D2043" s="169"/>
      <c r="E2043" s="170"/>
      <c r="F2043" s="171"/>
      <c r="G2043" s="172"/>
      <c r="H2043" s="173"/>
      <c r="I2043" s="171"/>
      <c r="J2043" s="172"/>
      <c r="K2043" s="170"/>
      <c r="L2043" s="171"/>
      <c r="M2043" s="172"/>
      <c r="N2043" s="174"/>
      <c r="O2043" s="4"/>
      <c r="P2043" s="49" t="str">
        <f t="shared" si="529"/>
        <v/>
      </c>
      <c r="Q2043" s="4"/>
      <c r="S2043" s="22" t="str">
        <f t="shared" si="530"/>
        <v/>
      </c>
      <c r="T2043" s="8" t="str">
        <f t="shared" si="531"/>
        <v/>
      </c>
      <c r="U2043" s="23" t="str">
        <f t="shared" si="532"/>
        <v/>
      </c>
      <c r="W2043" s="50"/>
      <c r="Y2043" s="65" t="str">
        <f t="shared" si="533"/>
        <v/>
      </c>
      <c r="Z2043" s="8" t="str">
        <f t="shared" si="534"/>
        <v/>
      </c>
      <c r="AA2043" s="66" t="str">
        <f t="shared" si="535"/>
        <v/>
      </c>
      <c r="AC2043" s="65" t="str">
        <f>IF($G2043="", "", IF(IFERROR(INDEX('Intro &amp; Setup'!$Y$17:$Y$26, MATCH($G2043, 'Intro &amp; Setup'!$U$17:$U$26, 0)), "")="", 'Intro &amp; Setup'!$BB$15, IFERROR(INDEX('Intro &amp; Setup'!$Y$17:$Y$26, MATCH($G2043, 'Intro &amp; Setup'!$U$17:$U$26, 0)), "")))</f>
        <v/>
      </c>
      <c r="AD2043" s="8" t="str">
        <f>IF($J2043="", "", IF(IFERROR(INDEX('Intro &amp; Setup'!$Y$17:$Y$26, MATCH($J2043, 'Intro &amp; Setup'!$U$17:$U$26, 0)), "")="", 'Intro &amp; Setup'!$BB$15, IFERROR(INDEX('Intro &amp; Setup'!$Y$17:$Y$26, MATCH($J2043, 'Intro &amp; Setup'!$U$17:$U$26, 0)), "")))</f>
        <v/>
      </c>
      <c r="AE2043" s="66" t="str">
        <f>IF($M2043="", "", IF(IFERROR(INDEX('Intro &amp; Setup'!$Y$17:$Y$26, MATCH($M2043, 'Intro &amp; Setup'!$U$17:$U$26, 0)), "")="", 'Intro &amp; Setup'!$BB$15, IFERROR(INDEX('Intro &amp; Setup'!$Y$17:$Y$26, MATCH($M2043, 'Intro &amp; Setup'!$U$17:$U$26, 0)), "")))</f>
        <v/>
      </c>
      <c r="AG2043" s="65" t="str">
        <f t="shared" si="536"/>
        <v/>
      </c>
      <c r="AH2043" s="8" t="str">
        <f t="shared" si="537"/>
        <v/>
      </c>
      <c r="AI2043" s="66" t="str">
        <f t="shared" si="538"/>
        <v/>
      </c>
      <c r="AK2043" s="123" t="str">
        <f>IF(AC2043='Intro &amp; Setup'!$BB$14, $AO2043, "")</f>
        <v/>
      </c>
      <c r="AL2043" s="124" t="str">
        <f>IF(AD2043='Intro &amp; Setup'!$BB$14, $AO2043, "")</f>
        <v/>
      </c>
      <c r="AM2043" s="125" t="str">
        <f>IF(AE2043='Intro &amp; Setup'!$BB$14, $AO2043, "")</f>
        <v/>
      </c>
      <c r="AO2043" s="130" t="str">
        <f>IF(AND($B2043="", $C2043="", $D2043=""), "", IF($N2043="", 'Intro &amp; Setup'!$AB$33, $N2043))</f>
        <v/>
      </c>
      <c r="AQ2043" s="140">
        <f t="shared" si="539"/>
        <v>0</v>
      </c>
      <c r="AR2043" s="145">
        <f t="shared" si="540"/>
        <v>0</v>
      </c>
      <c r="AS2043" s="141">
        <f t="shared" si="541"/>
        <v>0</v>
      </c>
      <c r="AU2043" s="149" t="str">
        <f t="shared" si="542"/>
        <v/>
      </c>
      <c r="AV2043" s="155"/>
      <c r="AW2043" s="155"/>
      <c r="AX2043" s="155" t="str">
        <f t="shared" si="543"/>
        <v/>
      </c>
      <c r="AY2043" s="155"/>
      <c r="AZ2043" s="155"/>
      <c r="BA2043" s="151" t="str">
        <f t="shared" si="544"/>
        <v/>
      </c>
      <c r="BC2043" s="47" t="str">
        <f t="shared" si="545"/>
        <v/>
      </c>
    </row>
    <row r="2044" spans="1:55" x14ac:dyDescent="0.25">
      <c r="A2044" s="4"/>
      <c r="B2044" s="167"/>
      <c r="C2044" s="168"/>
      <c r="D2044" s="169"/>
      <c r="E2044" s="170"/>
      <c r="F2044" s="171"/>
      <c r="G2044" s="172"/>
      <c r="H2044" s="173"/>
      <c r="I2044" s="171"/>
      <c r="J2044" s="172"/>
      <c r="K2044" s="170"/>
      <c r="L2044" s="171"/>
      <c r="M2044" s="172"/>
      <c r="N2044" s="174"/>
      <c r="O2044" s="4"/>
      <c r="P2044" s="49" t="str">
        <f t="shared" si="529"/>
        <v/>
      </c>
      <c r="Q2044" s="4"/>
      <c r="S2044" s="22" t="str">
        <f t="shared" si="530"/>
        <v/>
      </c>
      <c r="T2044" s="8" t="str">
        <f t="shared" si="531"/>
        <v/>
      </c>
      <c r="U2044" s="23" t="str">
        <f t="shared" si="532"/>
        <v/>
      </c>
      <c r="W2044" s="50"/>
      <c r="Y2044" s="65" t="str">
        <f t="shared" si="533"/>
        <v/>
      </c>
      <c r="Z2044" s="8" t="str">
        <f t="shared" si="534"/>
        <v/>
      </c>
      <c r="AA2044" s="66" t="str">
        <f t="shared" si="535"/>
        <v/>
      </c>
      <c r="AC2044" s="65" t="str">
        <f>IF($G2044="", "", IF(IFERROR(INDEX('Intro &amp; Setup'!$Y$17:$Y$26, MATCH($G2044, 'Intro &amp; Setup'!$U$17:$U$26, 0)), "")="", 'Intro &amp; Setup'!$BB$15, IFERROR(INDEX('Intro &amp; Setup'!$Y$17:$Y$26, MATCH($G2044, 'Intro &amp; Setup'!$U$17:$U$26, 0)), "")))</f>
        <v/>
      </c>
      <c r="AD2044" s="8" t="str">
        <f>IF($J2044="", "", IF(IFERROR(INDEX('Intro &amp; Setup'!$Y$17:$Y$26, MATCH($J2044, 'Intro &amp; Setup'!$U$17:$U$26, 0)), "")="", 'Intro &amp; Setup'!$BB$15, IFERROR(INDEX('Intro &amp; Setup'!$Y$17:$Y$26, MATCH($J2044, 'Intro &amp; Setup'!$U$17:$U$26, 0)), "")))</f>
        <v/>
      </c>
      <c r="AE2044" s="66" t="str">
        <f>IF($M2044="", "", IF(IFERROR(INDEX('Intro &amp; Setup'!$Y$17:$Y$26, MATCH($M2044, 'Intro &amp; Setup'!$U$17:$U$26, 0)), "")="", 'Intro &amp; Setup'!$BB$15, IFERROR(INDEX('Intro &amp; Setup'!$Y$17:$Y$26, MATCH($M2044, 'Intro &amp; Setup'!$U$17:$U$26, 0)), "")))</f>
        <v/>
      </c>
      <c r="AG2044" s="65" t="str">
        <f t="shared" si="536"/>
        <v/>
      </c>
      <c r="AH2044" s="8" t="str">
        <f t="shared" si="537"/>
        <v/>
      </c>
      <c r="AI2044" s="66" t="str">
        <f t="shared" si="538"/>
        <v/>
      </c>
      <c r="AK2044" s="123" t="str">
        <f>IF(AC2044='Intro &amp; Setup'!$BB$14, $AO2044, "")</f>
        <v/>
      </c>
      <c r="AL2044" s="124" t="str">
        <f>IF(AD2044='Intro &amp; Setup'!$BB$14, $AO2044, "")</f>
        <v/>
      </c>
      <c r="AM2044" s="125" t="str">
        <f>IF(AE2044='Intro &amp; Setup'!$BB$14, $AO2044, "")</f>
        <v/>
      </c>
      <c r="AO2044" s="130" t="str">
        <f>IF(AND($B2044="", $C2044="", $D2044=""), "", IF($N2044="", 'Intro &amp; Setup'!$AB$33, $N2044))</f>
        <v/>
      </c>
      <c r="AQ2044" s="140">
        <f t="shared" si="539"/>
        <v>0</v>
      </c>
      <c r="AR2044" s="145">
        <f t="shared" si="540"/>
        <v>0</v>
      </c>
      <c r="AS2044" s="141">
        <f t="shared" si="541"/>
        <v>0</v>
      </c>
      <c r="AU2044" s="149" t="str">
        <f t="shared" si="542"/>
        <v/>
      </c>
      <c r="AV2044" s="155"/>
      <c r="AW2044" s="155"/>
      <c r="AX2044" s="155" t="str">
        <f t="shared" si="543"/>
        <v/>
      </c>
      <c r="AY2044" s="155"/>
      <c r="AZ2044" s="155"/>
      <c r="BA2044" s="151" t="str">
        <f t="shared" si="544"/>
        <v/>
      </c>
      <c r="BC2044" s="47" t="str">
        <f t="shared" si="545"/>
        <v/>
      </c>
    </row>
    <row r="2045" spans="1:55" x14ac:dyDescent="0.25">
      <c r="A2045" s="4"/>
      <c r="B2045" s="167"/>
      <c r="C2045" s="168"/>
      <c r="D2045" s="169"/>
      <c r="E2045" s="170"/>
      <c r="F2045" s="171"/>
      <c r="G2045" s="172"/>
      <c r="H2045" s="173"/>
      <c r="I2045" s="171"/>
      <c r="J2045" s="172"/>
      <c r="K2045" s="170"/>
      <c r="L2045" s="171"/>
      <c r="M2045" s="172"/>
      <c r="N2045" s="174"/>
      <c r="O2045" s="4"/>
      <c r="P2045" s="49" t="str">
        <f t="shared" si="529"/>
        <v/>
      </c>
      <c r="Q2045" s="4"/>
      <c r="S2045" s="22" t="str">
        <f t="shared" si="530"/>
        <v/>
      </c>
      <c r="T2045" s="8" t="str">
        <f t="shared" si="531"/>
        <v/>
      </c>
      <c r="U2045" s="23" t="str">
        <f t="shared" si="532"/>
        <v/>
      </c>
      <c r="W2045" s="50"/>
      <c r="Y2045" s="65" t="str">
        <f t="shared" si="533"/>
        <v/>
      </c>
      <c r="Z2045" s="8" t="str">
        <f t="shared" si="534"/>
        <v/>
      </c>
      <c r="AA2045" s="66" t="str">
        <f t="shared" si="535"/>
        <v/>
      </c>
      <c r="AC2045" s="65" t="str">
        <f>IF($G2045="", "", IF(IFERROR(INDEX('Intro &amp; Setup'!$Y$17:$Y$26, MATCH($G2045, 'Intro &amp; Setup'!$U$17:$U$26, 0)), "")="", 'Intro &amp; Setup'!$BB$15, IFERROR(INDEX('Intro &amp; Setup'!$Y$17:$Y$26, MATCH($G2045, 'Intro &amp; Setup'!$U$17:$U$26, 0)), "")))</f>
        <v/>
      </c>
      <c r="AD2045" s="8" t="str">
        <f>IF($J2045="", "", IF(IFERROR(INDEX('Intro &amp; Setup'!$Y$17:$Y$26, MATCH($J2045, 'Intro &amp; Setup'!$U$17:$U$26, 0)), "")="", 'Intro &amp; Setup'!$BB$15, IFERROR(INDEX('Intro &amp; Setup'!$Y$17:$Y$26, MATCH($J2045, 'Intro &amp; Setup'!$U$17:$U$26, 0)), "")))</f>
        <v/>
      </c>
      <c r="AE2045" s="66" t="str">
        <f>IF($M2045="", "", IF(IFERROR(INDEX('Intro &amp; Setup'!$Y$17:$Y$26, MATCH($M2045, 'Intro &amp; Setup'!$U$17:$U$26, 0)), "")="", 'Intro &amp; Setup'!$BB$15, IFERROR(INDEX('Intro &amp; Setup'!$Y$17:$Y$26, MATCH($M2045, 'Intro &amp; Setup'!$U$17:$U$26, 0)), "")))</f>
        <v/>
      </c>
      <c r="AG2045" s="65" t="str">
        <f t="shared" si="536"/>
        <v/>
      </c>
      <c r="AH2045" s="8" t="str">
        <f t="shared" si="537"/>
        <v/>
      </c>
      <c r="AI2045" s="66" t="str">
        <f t="shared" si="538"/>
        <v/>
      </c>
      <c r="AK2045" s="123" t="str">
        <f>IF(AC2045='Intro &amp; Setup'!$BB$14, $AO2045, "")</f>
        <v/>
      </c>
      <c r="AL2045" s="124" t="str">
        <f>IF(AD2045='Intro &amp; Setup'!$BB$14, $AO2045, "")</f>
        <v/>
      </c>
      <c r="AM2045" s="125" t="str">
        <f>IF(AE2045='Intro &amp; Setup'!$BB$14, $AO2045, "")</f>
        <v/>
      </c>
      <c r="AO2045" s="130" t="str">
        <f>IF(AND($B2045="", $C2045="", $D2045=""), "", IF($N2045="", 'Intro &amp; Setup'!$AB$33, $N2045))</f>
        <v/>
      </c>
      <c r="AQ2045" s="140">
        <f t="shared" si="539"/>
        <v>0</v>
      </c>
      <c r="AR2045" s="145">
        <f t="shared" si="540"/>
        <v>0</v>
      </c>
      <c r="AS2045" s="141">
        <f t="shared" si="541"/>
        <v>0</v>
      </c>
      <c r="AU2045" s="149" t="str">
        <f t="shared" si="542"/>
        <v/>
      </c>
      <c r="AV2045" s="155"/>
      <c r="AW2045" s="155"/>
      <c r="AX2045" s="155" t="str">
        <f t="shared" si="543"/>
        <v/>
      </c>
      <c r="AY2045" s="155"/>
      <c r="AZ2045" s="155"/>
      <c r="BA2045" s="151" t="str">
        <f t="shared" si="544"/>
        <v/>
      </c>
      <c r="BC2045" s="47" t="str">
        <f t="shared" si="545"/>
        <v/>
      </c>
    </row>
    <row r="2046" spans="1:55" x14ac:dyDescent="0.25">
      <c r="A2046" s="4"/>
      <c r="B2046" s="167"/>
      <c r="C2046" s="168"/>
      <c r="D2046" s="169"/>
      <c r="E2046" s="170"/>
      <c r="F2046" s="171"/>
      <c r="G2046" s="172"/>
      <c r="H2046" s="173"/>
      <c r="I2046" s="171"/>
      <c r="J2046" s="172"/>
      <c r="K2046" s="170"/>
      <c r="L2046" s="171"/>
      <c r="M2046" s="172"/>
      <c r="N2046" s="174"/>
      <c r="O2046" s="4"/>
      <c r="P2046" s="49" t="str">
        <f t="shared" si="529"/>
        <v/>
      </c>
      <c r="Q2046" s="4"/>
      <c r="S2046" s="22" t="str">
        <f t="shared" si="530"/>
        <v/>
      </c>
      <c r="T2046" s="8" t="str">
        <f t="shared" si="531"/>
        <v/>
      </c>
      <c r="U2046" s="23" t="str">
        <f t="shared" si="532"/>
        <v/>
      </c>
      <c r="W2046" s="50"/>
      <c r="Y2046" s="65" t="str">
        <f t="shared" si="533"/>
        <v/>
      </c>
      <c r="Z2046" s="8" t="str">
        <f t="shared" si="534"/>
        <v/>
      </c>
      <c r="AA2046" s="66" t="str">
        <f t="shared" si="535"/>
        <v/>
      </c>
      <c r="AC2046" s="65" t="str">
        <f>IF($G2046="", "", IF(IFERROR(INDEX('Intro &amp; Setup'!$Y$17:$Y$26, MATCH($G2046, 'Intro &amp; Setup'!$U$17:$U$26, 0)), "")="", 'Intro &amp; Setup'!$BB$15, IFERROR(INDEX('Intro &amp; Setup'!$Y$17:$Y$26, MATCH($G2046, 'Intro &amp; Setup'!$U$17:$U$26, 0)), "")))</f>
        <v/>
      </c>
      <c r="AD2046" s="8" t="str">
        <f>IF($J2046="", "", IF(IFERROR(INDEX('Intro &amp; Setup'!$Y$17:$Y$26, MATCH($J2046, 'Intro &amp; Setup'!$U$17:$U$26, 0)), "")="", 'Intro &amp; Setup'!$BB$15, IFERROR(INDEX('Intro &amp; Setup'!$Y$17:$Y$26, MATCH($J2046, 'Intro &amp; Setup'!$U$17:$U$26, 0)), "")))</f>
        <v/>
      </c>
      <c r="AE2046" s="66" t="str">
        <f>IF($M2046="", "", IF(IFERROR(INDEX('Intro &amp; Setup'!$Y$17:$Y$26, MATCH($M2046, 'Intro &amp; Setup'!$U$17:$U$26, 0)), "")="", 'Intro &amp; Setup'!$BB$15, IFERROR(INDEX('Intro &amp; Setup'!$Y$17:$Y$26, MATCH($M2046, 'Intro &amp; Setup'!$U$17:$U$26, 0)), "")))</f>
        <v/>
      </c>
      <c r="AG2046" s="65" t="str">
        <f t="shared" si="536"/>
        <v/>
      </c>
      <c r="AH2046" s="8" t="str">
        <f t="shared" si="537"/>
        <v/>
      </c>
      <c r="AI2046" s="66" t="str">
        <f t="shared" si="538"/>
        <v/>
      </c>
      <c r="AK2046" s="123" t="str">
        <f>IF(AC2046='Intro &amp; Setup'!$BB$14, $AO2046, "")</f>
        <v/>
      </c>
      <c r="AL2046" s="124" t="str">
        <f>IF(AD2046='Intro &amp; Setup'!$BB$14, $AO2046, "")</f>
        <v/>
      </c>
      <c r="AM2046" s="125" t="str">
        <f>IF(AE2046='Intro &amp; Setup'!$BB$14, $AO2046, "")</f>
        <v/>
      </c>
      <c r="AO2046" s="130" t="str">
        <f>IF(AND($B2046="", $C2046="", $D2046=""), "", IF($N2046="", 'Intro &amp; Setup'!$AB$33, $N2046))</f>
        <v/>
      </c>
      <c r="AQ2046" s="140">
        <f t="shared" si="539"/>
        <v>0</v>
      </c>
      <c r="AR2046" s="145">
        <f t="shared" si="540"/>
        <v>0</v>
      </c>
      <c r="AS2046" s="141">
        <f t="shared" si="541"/>
        <v>0</v>
      </c>
      <c r="AU2046" s="149" t="str">
        <f t="shared" si="542"/>
        <v/>
      </c>
      <c r="AV2046" s="155"/>
      <c r="AW2046" s="155"/>
      <c r="AX2046" s="155" t="str">
        <f t="shared" si="543"/>
        <v/>
      </c>
      <c r="AY2046" s="155"/>
      <c r="AZ2046" s="155"/>
      <c r="BA2046" s="151" t="str">
        <f t="shared" si="544"/>
        <v/>
      </c>
      <c r="BC2046" s="47" t="str">
        <f t="shared" si="545"/>
        <v/>
      </c>
    </row>
    <row r="2047" spans="1:55" x14ac:dyDescent="0.25">
      <c r="A2047" s="4"/>
      <c r="B2047" s="167"/>
      <c r="C2047" s="168"/>
      <c r="D2047" s="169"/>
      <c r="E2047" s="170"/>
      <c r="F2047" s="171"/>
      <c r="G2047" s="172"/>
      <c r="H2047" s="173"/>
      <c r="I2047" s="171"/>
      <c r="J2047" s="172"/>
      <c r="K2047" s="170"/>
      <c r="L2047" s="171"/>
      <c r="M2047" s="172"/>
      <c r="N2047" s="174"/>
      <c r="O2047" s="4"/>
      <c r="P2047" s="49" t="str">
        <f t="shared" si="529"/>
        <v/>
      </c>
      <c r="Q2047" s="4"/>
      <c r="S2047" s="22" t="str">
        <f t="shared" si="530"/>
        <v/>
      </c>
      <c r="T2047" s="8" t="str">
        <f t="shared" si="531"/>
        <v/>
      </c>
      <c r="U2047" s="23" t="str">
        <f t="shared" si="532"/>
        <v/>
      </c>
      <c r="W2047" s="50"/>
      <c r="Y2047" s="65" t="str">
        <f t="shared" si="533"/>
        <v/>
      </c>
      <c r="Z2047" s="8" t="str">
        <f t="shared" si="534"/>
        <v/>
      </c>
      <c r="AA2047" s="66" t="str">
        <f t="shared" si="535"/>
        <v/>
      </c>
      <c r="AC2047" s="65" t="str">
        <f>IF($G2047="", "", IF(IFERROR(INDEX('Intro &amp; Setup'!$Y$17:$Y$26, MATCH($G2047, 'Intro &amp; Setup'!$U$17:$U$26, 0)), "")="", 'Intro &amp; Setup'!$BB$15, IFERROR(INDEX('Intro &amp; Setup'!$Y$17:$Y$26, MATCH($G2047, 'Intro &amp; Setup'!$U$17:$U$26, 0)), "")))</f>
        <v/>
      </c>
      <c r="AD2047" s="8" t="str">
        <f>IF($J2047="", "", IF(IFERROR(INDEX('Intro &amp; Setup'!$Y$17:$Y$26, MATCH($J2047, 'Intro &amp; Setup'!$U$17:$U$26, 0)), "")="", 'Intro &amp; Setup'!$BB$15, IFERROR(INDEX('Intro &amp; Setup'!$Y$17:$Y$26, MATCH($J2047, 'Intro &amp; Setup'!$U$17:$U$26, 0)), "")))</f>
        <v/>
      </c>
      <c r="AE2047" s="66" t="str">
        <f>IF($M2047="", "", IF(IFERROR(INDEX('Intro &amp; Setup'!$Y$17:$Y$26, MATCH($M2047, 'Intro &amp; Setup'!$U$17:$U$26, 0)), "")="", 'Intro &amp; Setup'!$BB$15, IFERROR(INDEX('Intro &amp; Setup'!$Y$17:$Y$26, MATCH($M2047, 'Intro &amp; Setup'!$U$17:$U$26, 0)), "")))</f>
        <v/>
      </c>
      <c r="AG2047" s="65" t="str">
        <f t="shared" si="536"/>
        <v/>
      </c>
      <c r="AH2047" s="8" t="str">
        <f t="shared" si="537"/>
        <v/>
      </c>
      <c r="AI2047" s="66" t="str">
        <f t="shared" si="538"/>
        <v/>
      </c>
      <c r="AK2047" s="123" t="str">
        <f>IF(AC2047='Intro &amp; Setup'!$BB$14, $AO2047, "")</f>
        <v/>
      </c>
      <c r="AL2047" s="124" t="str">
        <f>IF(AD2047='Intro &amp; Setup'!$BB$14, $AO2047, "")</f>
        <v/>
      </c>
      <c r="AM2047" s="125" t="str">
        <f>IF(AE2047='Intro &amp; Setup'!$BB$14, $AO2047, "")</f>
        <v/>
      </c>
      <c r="AO2047" s="130" t="str">
        <f>IF(AND($B2047="", $C2047="", $D2047=""), "", IF($N2047="", 'Intro &amp; Setup'!$AB$33, $N2047))</f>
        <v/>
      </c>
      <c r="AQ2047" s="140">
        <f t="shared" si="539"/>
        <v>0</v>
      </c>
      <c r="AR2047" s="145">
        <f t="shared" si="540"/>
        <v>0</v>
      </c>
      <c r="AS2047" s="141">
        <f t="shared" si="541"/>
        <v>0</v>
      </c>
      <c r="AU2047" s="149" t="str">
        <f t="shared" si="542"/>
        <v/>
      </c>
      <c r="AV2047" s="155"/>
      <c r="AW2047" s="155"/>
      <c r="AX2047" s="155" t="str">
        <f t="shared" si="543"/>
        <v/>
      </c>
      <c r="AY2047" s="155"/>
      <c r="AZ2047" s="155"/>
      <c r="BA2047" s="151" t="str">
        <f t="shared" si="544"/>
        <v/>
      </c>
      <c r="BC2047" s="47" t="str">
        <f t="shared" si="545"/>
        <v/>
      </c>
    </row>
    <row r="2048" spans="1:55" x14ac:dyDescent="0.25">
      <c r="A2048" s="4"/>
      <c r="B2048" s="167"/>
      <c r="C2048" s="168"/>
      <c r="D2048" s="169"/>
      <c r="E2048" s="170"/>
      <c r="F2048" s="171"/>
      <c r="G2048" s="172"/>
      <c r="H2048" s="173"/>
      <c r="I2048" s="171"/>
      <c r="J2048" s="172"/>
      <c r="K2048" s="170"/>
      <c r="L2048" s="171"/>
      <c r="M2048" s="172"/>
      <c r="N2048" s="174"/>
      <c r="O2048" s="4"/>
      <c r="P2048" s="49" t="str">
        <f t="shared" si="529"/>
        <v/>
      </c>
      <c r="Q2048" s="4"/>
      <c r="S2048" s="22" t="str">
        <f t="shared" si="530"/>
        <v/>
      </c>
      <c r="T2048" s="8" t="str">
        <f t="shared" si="531"/>
        <v/>
      </c>
      <c r="U2048" s="23" t="str">
        <f t="shared" si="532"/>
        <v/>
      </c>
      <c r="W2048" s="50"/>
      <c r="Y2048" s="65" t="str">
        <f t="shared" si="533"/>
        <v/>
      </c>
      <c r="Z2048" s="8" t="str">
        <f t="shared" si="534"/>
        <v/>
      </c>
      <c r="AA2048" s="66" t="str">
        <f t="shared" si="535"/>
        <v/>
      </c>
      <c r="AC2048" s="65" t="str">
        <f>IF($G2048="", "", IF(IFERROR(INDEX('Intro &amp; Setup'!$Y$17:$Y$26, MATCH($G2048, 'Intro &amp; Setup'!$U$17:$U$26, 0)), "")="", 'Intro &amp; Setup'!$BB$15, IFERROR(INDEX('Intro &amp; Setup'!$Y$17:$Y$26, MATCH($G2048, 'Intro &amp; Setup'!$U$17:$U$26, 0)), "")))</f>
        <v/>
      </c>
      <c r="AD2048" s="8" t="str">
        <f>IF($J2048="", "", IF(IFERROR(INDEX('Intro &amp; Setup'!$Y$17:$Y$26, MATCH($J2048, 'Intro &amp; Setup'!$U$17:$U$26, 0)), "")="", 'Intro &amp; Setup'!$BB$15, IFERROR(INDEX('Intro &amp; Setup'!$Y$17:$Y$26, MATCH($J2048, 'Intro &amp; Setup'!$U$17:$U$26, 0)), "")))</f>
        <v/>
      </c>
      <c r="AE2048" s="66" t="str">
        <f>IF($M2048="", "", IF(IFERROR(INDEX('Intro &amp; Setup'!$Y$17:$Y$26, MATCH($M2048, 'Intro &amp; Setup'!$U$17:$U$26, 0)), "")="", 'Intro &amp; Setup'!$BB$15, IFERROR(INDEX('Intro &amp; Setup'!$Y$17:$Y$26, MATCH($M2048, 'Intro &amp; Setup'!$U$17:$U$26, 0)), "")))</f>
        <v/>
      </c>
      <c r="AG2048" s="65" t="str">
        <f t="shared" si="536"/>
        <v/>
      </c>
      <c r="AH2048" s="8" t="str">
        <f t="shared" si="537"/>
        <v/>
      </c>
      <c r="AI2048" s="66" t="str">
        <f t="shared" si="538"/>
        <v/>
      </c>
      <c r="AK2048" s="123" t="str">
        <f>IF(AC2048='Intro &amp; Setup'!$BB$14, $AO2048, "")</f>
        <v/>
      </c>
      <c r="AL2048" s="124" t="str">
        <f>IF(AD2048='Intro &amp; Setup'!$BB$14, $AO2048, "")</f>
        <v/>
      </c>
      <c r="AM2048" s="125" t="str">
        <f>IF(AE2048='Intro &amp; Setup'!$BB$14, $AO2048, "")</f>
        <v/>
      </c>
      <c r="AO2048" s="130" t="str">
        <f>IF(AND($B2048="", $C2048="", $D2048=""), "", IF($N2048="", 'Intro &amp; Setup'!$AB$33, $N2048))</f>
        <v/>
      </c>
      <c r="AQ2048" s="140">
        <f t="shared" si="539"/>
        <v>0</v>
      </c>
      <c r="AR2048" s="145">
        <f t="shared" si="540"/>
        <v>0</v>
      </c>
      <c r="AS2048" s="141">
        <f t="shared" si="541"/>
        <v>0</v>
      </c>
      <c r="AU2048" s="149" t="str">
        <f t="shared" si="542"/>
        <v/>
      </c>
      <c r="AV2048" s="155"/>
      <c r="AW2048" s="155"/>
      <c r="AX2048" s="155" t="str">
        <f t="shared" si="543"/>
        <v/>
      </c>
      <c r="AY2048" s="155"/>
      <c r="AZ2048" s="155"/>
      <c r="BA2048" s="151" t="str">
        <f t="shared" si="544"/>
        <v/>
      </c>
      <c r="BC2048" s="47" t="str">
        <f t="shared" si="545"/>
        <v/>
      </c>
    </row>
    <row r="2049" spans="1:55" x14ac:dyDescent="0.25">
      <c r="A2049" s="4"/>
      <c r="B2049" s="167"/>
      <c r="C2049" s="168"/>
      <c r="D2049" s="169"/>
      <c r="E2049" s="170"/>
      <c r="F2049" s="171"/>
      <c r="G2049" s="172"/>
      <c r="H2049" s="173"/>
      <c r="I2049" s="171"/>
      <c r="J2049" s="172"/>
      <c r="K2049" s="170"/>
      <c r="L2049" s="171"/>
      <c r="M2049" s="172"/>
      <c r="N2049" s="174"/>
      <c r="O2049" s="4"/>
      <c r="P2049" s="49" t="str">
        <f t="shared" si="529"/>
        <v/>
      </c>
      <c r="Q2049" s="4"/>
      <c r="S2049" s="22" t="str">
        <f t="shared" si="530"/>
        <v/>
      </c>
      <c r="T2049" s="8" t="str">
        <f t="shared" si="531"/>
        <v/>
      </c>
      <c r="U2049" s="23" t="str">
        <f t="shared" si="532"/>
        <v/>
      </c>
      <c r="W2049" s="50"/>
      <c r="Y2049" s="65" t="str">
        <f t="shared" si="533"/>
        <v/>
      </c>
      <c r="Z2049" s="8" t="str">
        <f t="shared" si="534"/>
        <v/>
      </c>
      <c r="AA2049" s="66" t="str">
        <f t="shared" si="535"/>
        <v/>
      </c>
      <c r="AC2049" s="65" t="str">
        <f>IF($G2049="", "", IF(IFERROR(INDEX('Intro &amp; Setup'!$Y$17:$Y$26, MATCH($G2049, 'Intro &amp; Setup'!$U$17:$U$26, 0)), "")="", 'Intro &amp; Setup'!$BB$15, IFERROR(INDEX('Intro &amp; Setup'!$Y$17:$Y$26, MATCH($G2049, 'Intro &amp; Setup'!$U$17:$U$26, 0)), "")))</f>
        <v/>
      </c>
      <c r="AD2049" s="8" t="str">
        <f>IF($J2049="", "", IF(IFERROR(INDEX('Intro &amp; Setup'!$Y$17:$Y$26, MATCH($J2049, 'Intro &amp; Setup'!$U$17:$U$26, 0)), "")="", 'Intro &amp; Setup'!$BB$15, IFERROR(INDEX('Intro &amp; Setup'!$Y$17:$Y$26, MATCH($J2049, 'Intro &amp; Setup'!$U$17:$U$26, 0)), "")))</f>
        <v/>
      </c>
      <c r="AE2049" s="66" t="str">
        <f>IF($M2049="", "", IF(IFERROR(INDEX('Intro &amp; Setup'!$Y$17:$Y$26, MATCH($M2049, 'Intro &amp; Setup'!$U$17:$U$26, 0)), "")="", 'Intro &amp; Setup'!$BB$15, IFERROR(INDEX('Intro &amp; Setup'!$Y$17:$Y$26, MATCH($M2049, 'Intro &amp; Setup'!$U$17:$U$26, 0)), "")))</f>
        <v/>
      </c>
      <c r="AG2049" s="65" t="str">
        <f t="shared" si="536"/>
        <v/>
      </c>
      <c r="AH2049" s="8" t="str">
        <f t="shared" si="537"/>
        <v/>
      </c>
      <c r="AI2049" s="66" t="str">
        <f t="shared" si="538"/>
        <v/>
      </c>
      <c r="AK2049" s="123" t="str">
        <f>IF(AC2049='Intro &amp; Setup'!$BB$14, $AO2049, "")</f>
        <v/>
      </c>
      <c r="AL2049" s="124" t="str">
        <f>IF(AD2049='Intro &amp; Setup'!$BB$14, $AO2049, "")</f>
        <v/>
      </c>
      <c r="AM2049" s="125" t="str">
        <f>IF(AE2049='Intro &amp; Setup'!$BB$14, $AO2049, "")</f>
        <v/>
      </c>
      <c r="AO2049" s="130" t="str">
        <f>IF(AND($B2049="", $C2049="", $D2049=""), "", IF($N2049="", 'Intro &amp; Setup'!$AB$33, $N2049))</f>
        <v/>
      </c>
      <c r="AQ2049" s="140">
        <f t="shared" si="539"/>
        <v>0</v>
      </c>
      <c r="AR2049" s="145">
        <f t="shared" si="540"/>
        <v>0</v>
      </c>
      <c r="AS2049" s="141">
        <f t="shared" si="541"/>
        <v>0</v>
      </c>
      <c r="AU2049" s="149" t="str">
        <f t="shared" si="542"/>
        <v/>
      </c>
      <c r="AV2049" s="155"/>
      <c r="AW2049" s="155"/>
      <c r="AX2049" s="155" t="str">
        <f t="shared" si="543"/>
        <v/>
      </c>
      <c r="AY2049" s="155"/>
      <c r="AZ2049" s="155"/>
      <c r="BA2049" s="151" t="str">
        <f t="shared" si="544"/>
        <v/>
      </c>
      <c r="BC2049" s="47" t="str">
        <f t="shared" si="545"/>
        <v/>
      </c>
    </row>
    <row r="2050" spans="1:55" x14ac:dyDescent="0.25">
      <c r="A2050" s="4"/>
      <c r="B2050" s="167"/>
      <c r="C2050" s="168"/>
      <c r="D2050" s="169"/>
      <c r="E2050" s="170"/>
      <c r="F2050" s="171"/>
      <c r="G2050" s="172"/>
      <c r="H2050" s="173"/>
      <c r="I2050" s="171"/>
      <c r="J2050" s="172"/>
      <c r="K2050" s="170"/>
      <c r="L2050" s="171"/>
      <c r="M2050" s="172"/>
      <c r="N2050" s="174"/>
      <c r="O2050" s="4"/>
      <c r="P2050" s="49" t="str">
        <f t="shared" si="529"/>
        <v/>
      </c>
      <c r="Q2050" s="4"/>
      <c r="S2050" s="22" t="str">
        <f t="shared" si="530"/>
        <v/>
      </c>
      <c r="T2050" s="8" t="str">
        <f t="shared" si="531"/>
        <v/>
      </c>
      <c r="U2050" s="23" t="str">
        <f t="shared" si="532"/>
        <v/>
      </c>
      <c r="W2050" s="50"/>
      <c r="Y2050" s="65" t="str">
        <f t="shared" si="533"/>
        <v/>
      </c>
      <c r="Z2050" s="8" t="str">
        <f t="shared" si="534"/>
        <v/>
      </c>
      <c r="AA2050" s="66" t="str">
        <f t="shared" si="535"/>
        <v/>
      </c>
      <c r="AC2050" s="65" t="str">
        <f>IF($G2050="", "", IF(IFERROR(INDEX('Intro &amp; Setup'!$Y$17:$Y$26, MATCH($G2050, 'Intro &amp; Setup'!$U$17:$U$26, 0)), "")="", 'Intro &amp; Setup'!$BB$15, IFERROR(INDEX('Intro &amp; Setup'!$Y$17:$Y$26, MATCH($G2050, 'Intro &amp; Setup'!$U$17:$U$26, 0)), "")))</f>
        <v/>
      </c>
      <c r="AD2050" s="8" t="str">
        <f>IF($J2050="", "", IF(IFERROR(INDEX('Intro &amp; Setup'!$Y$17:$Y$26, MATCH($J2050, 'Intro &amp; Setup'!$U$17:$U$26, 0)), "")="", 'Intro &amp; Setup'!$BB$15, IFERROR(INDEX('Intro &amp; Setup'!$Y$17:$Y$26, MATCH($J2050, 'Intro &amp; Setup'!$U$17:$U$26, 0)), "")))</f>
        <v/>
      </c>
      <c r="AE2050" s="66" t="str">
        <f>IF($M2050="", "", IF(IFERROR(INDEX('Intro &amp; Setup'!$Y$17:$Y$26, MATCH($M2050, 'Intro &amp; Setup'!$U$17:$U$26, 0)), "")="", 'Intro &amp; Setup'!$BB$15, IFERROR(INDEX('Intro &amp; Setup'!$Y$17:$Y$26, MATCH($M2050, 'Intro &amp; Setup'!$U$17:$U$26, 0)), "")))</f>
        <v/>
      </c>
      <c r="AG2050" s="65" t="str">
        <f t="shared" si="536"/>
        <v/>
      </c>
      <c r="AH2050" s="8" t="str">
        <f t="shared" si="537"/>
        <v/>
      </c>
      <c r="AI2050" s="66" t="str">
        <f t="shared" si="538"/>
        <v/>
      </c>
      <c r="AK2050" s="123" t="str">
        <f>IF(AC2050='Intro &amp; Setup'!$BB$14, $AO2050, "")</f>
        <v/>
      </c>
      <c r="AL2050" s="124" t="str">
        <f>IF(AD2050='Intro &amp; Setup'!$BB$14, $AO2050, "")</f>
        <v/>
      </c>
      <c r="AM2050" s="125" t="str">
        <f>IF(AE2050='Intro &amp; Setup'!$BB$14, $AO2050, "")</f>
        <v/>
      </c>
      <c r="AO2050" s="130" t="str">
        <f>IF(AND($B2050="", $C2050="", $D2050=""), "", IF($N2050="", 'Intro &amp; Setup'!$AB$33, $N2050))</f>
        <v/>
      </c>
      <c r="AQ2050" s="140">
        <f t="shared" si="539"/>
        <v>0</v>
      </c>
      <c r="AR2050" s="145">
        <f t="shared" si="540"/>
        <v>0</v>
      </c>
      <c r="AS2050" s="141">
        <f t="shared" si="541"/>
        <v>0</v>
      </c>
      <c r="AU2050" s="149" t="str">
        <f t="shared" si="542"/>
        <v/>
      </c>
      <c r="AV2050" s="155"/>
      <c r="AW2050" s="155"/>
      <c r="AX2050" s="155" t="str">
        <f t="shared" si="543"/>
        <v/>
      </c>
      <c r="AY2050" s="155"/>
      <c r="AZ2050" s="155"/>
      <c r="BA2050" s="151" t="str">
        <f t="shared" si="544"/>
        <v/>
      </c>
      <c r="BC2050" s="47" t="str">
        <f t="shared" si="545"/>
        <v/>
      </c>
    </row>
    <row r="2051" spans="1:55" x14ac:dyDescent="0.25">
      <c r="A2051" s="4"/>
      <c r="B2051" s="167"/>
      <c r="C2051" s="168"/>
      <c r="D2051" s="169"/>
      <c r="E2051" s="170"/>
      <c r="F2051" s="171"/>
      <c r="G2051" s="172"/>
      <c r="H2051" s="173"/>
      <c r="I2051" s="171"/>
      <c r="J2051" s="172"/>
      <c r="K2051" s="170"/>
      <c r="L2051" s="171"/>
      <c r="M2051" s="172"/>
      <c r="N2051" s="174"/>
      <c r="O2051" s="4"/>
      <c r="P2051" s="49" t="str">
        <f t="shared" si="529"/>
        <v/>
      </c>
      <c r="Q2051" s="4"/>
      <c r="S2051" s="22" t="str">
        <f t="shared" si="530"/>
        <v/>
      </c>
      <c r="T2051" s="8" t="str">
        <f t="shared" si="531"/>
        <v/>
      </c>
      <c r="U2051" s="23" t="str">
        <f t="shared" si="532"/>
        <v/>
      </c>
      <c r="W2051" s="50"/>
      <c r="Y2051" s="65" t="str">
        <f t="shared" si="533"/>
        <v/>
      </c>
      <c r="Z2051" s="8" t="str">
        <f t="shared" si="534"/>
        <v/>
      </c>
      <c r="AA2051" s="66" t="str">
        <f t="shared" si="535"/>
        <v/>
      </c>
      <c r="AC2051" s="65" t="str">
        <f>IF($G2051="", "", IF(IFERROR(INDEX('Intro &amp; Setup'!$Y$17:$Y$26, MATCH($G2051, 'Intro &amp; Setup'!$U$17:$U$26, 0)), "")="", 'Intro &amp; Setup'!$BB$15, IFERROR(INDEX('Intro &amp; Setup'!$Y$17:$Y$26, MATCH($G2051, 'Intro &amp; Setup'!$U$17:$U$26, 0)), "")))</f>
        <v/>
      </c>
      <c r="AD2051" s="8" t="str">
        <f>IF($J2051="", "", IF(IFERROR(INDEX('Intro &amp; Setup'!$Y$17:$Y$26, MATCH($J2051, 'Intro &amp; Setup'!$U$17:$U$26, 0)), "")="", 'Intro &amp; Setup'!$BB$15, IFERROR(INDEX('Intro &amp; Setup'!$Y$17:$Y$26, MATCH($J2051, 'Intro &amp; Setup'!$U$17:$U$26, 0)), "")))</f>
        <v/>
      </c>
      <c r="AE2051" s="66" t="str">
        <f>IF($M2051="", "", IF(IFERROR(INDEX('Intro &amp; Setup'!$Y$17:$Y$26, MATCH($M2051, 'Intro &amp; Setup'!$U$17:$U$26, 0)), "")="", 'Intro &amp; Setup'!$BB$15, IFERROR(INDEX('Intro &amp; Setup'!$Y$17:$Y$26, MATCH($M2051, 'Intro &amp; Setup'!$U$17:$U$26, 0)), "")))</f>
        <v/>
      </c>
      <c r="AG2051" s="65" t="str">
        <f t="shared" si="536"/>
        <v/>
      </c>
      <c r="AH2051" s="8" t="str">
        <f t="shared" si="537"/>
        <v/>
      </c>
      <c r="AI2051" s="66" t="str">
        <f t="shared" si="538"/>
        <v/>
      </c>
      <c r="AK2051" s="123" t="str">
        <f>IF(AC2051='Intro &amp; Setup'!$BB$14, $AO2051, "")</f>
        <v/>
      </c>
      <c r="AL2051" s="124" t="str">
        <f>IF(AD2051='Intro &amp; Setup'!$BB$14, $AO2051, "")</f>
        <v/>
      </c>
      <c r="AM2051" s="125" t="str">
        <f>IF(AE2051='Intro &amp; Setup'!$BB$14, $AO2051, "")</f>
        <v/>
      </c>
      <c r="AO2051" s="130" t="str">
        <f>IF(AND($B2051="", $C2051="", $D2051=""), "", IF($N2051="", 'Intro &amp; Setup'!$AB$33, $N2051))</f>
        <v/>
      </c>
      <c r="AQ2051" s="140">
        <f t="shared" si="539"/>
        <v>0</v>
      </c>
      <c r="AR2051" s="145">
        <f t="shared" si="540"/>
        <v>0</v>
      </c>
      <c r="AS2051" s="141">
        <f t="shared" si="541"/>
        <v>0</v>
      </c>
      <c r="AU2051" s="149" t="str">
        <f t="shared" si="542"/>
        <v/>
      </c>
      <c r="AV2051" s="155"/>
      <c r="AW2051" s="155"/>
      <c r="AX2051" s="155" t="str">
        <f t="shared" si="543"/>
        <v/>
      </c>
      <c r="AY2051" s="155"/>
      <c r="AZ2051" s="155"/>
      <c r="BA2051" s="151" t="str">
        <f t="shared" si="544"/>
        <v/>
      </c>
      <c r="BC2051" s="47" t="str">
        <f t="shared" si="545"/>
        <v/>
      </c>
    </row>
    <row r="2052" spans="1:55" x14ac:dyDescent="0.25">
      <c r="A2052" s="4"/>
      <c r="B2052" s="167"/>
      <c r="C2052" s="168"/>
      <c r="D2052" s="169"/>
      <c r="E2052" s="170"/>
      <c r="F2052" s="171"/>
      <c r="G2052" s="172"/>
      <c r="H2052" s="173"/>
      <c r="I2052" s="171"/>
      <c r="J2052" s="172"/>
      <c r="K2052" s="170"/>
      <c r="L2052" s="171"/>
      <c r="M2052" s="172"/>
      <c r="N2052" s="174"/>
      <c r="O2052" s="4"/>
      <c r="P2052" s="49" t="str">
        <f t="shared" si="529"/>
        <v/>
      </c>
      <c r="Q2052" s="4"/>
      <c r="S2052" s="22" t="str">
        <f t="shared" si="530"/>
        <v/>
      </c>
      <c r="T2052" s="8" t="str">
        <f t="shared" si="531"/>
        <v/>
      </c>
      <c r="U2052" s="23" t="str">
        <f t="shared" si="532"/>
        <v/>
      </c>
      <c r="W2052" s="50"/>
      <c r="Y2052" s="65" t="str">
        <f t="shared" si="533"/>
        <v/>
      </c>
      <c r="Z2052" s="8" t="str">
        <f t="shared" si="534"/>
        <v/>
      </c>
      <c r="AA2052" s="66" t="str">
        <f t="shared" si="535"/>
        <v/>
      </c>
      <c r="AC2052" s="65" t="str">
        <f>IF($G2052="", "", IF(IFERROR(INDEX('Intro &amp; Setup'!$Y$17:$Y$26, MATCH($G2052, 'Intro &amp; Setup'!$U$17:$U$26, 0)), "")="", 'Intro &amp; Setup'!$BB$15, IFERROR(INDEX('Intro &amp; Setup'!$Y$17:$Y$26, MATCH($G2052, 'Intro &amp; Setup'!$U$17:$U$26, 0)), "")))</f>
        <v/>
      </c>
      <c r="AD2052" s="8" t="str">
        <f>IF($J2052="", "", IF(IFERROR(INDEX('Intro &amp; Setup'!$Y$17:$Y$26, MATCH($J2052, 'Intro &amp; Setup'!$U$17:$U$26, 0)), "")="", 'Intro &amp; Setup'!$BB$15, IFERROR(INDEX('Intro &amp; Setup'!$Y$17:$Y$26, MATCH($J2052, 'Intro &amp; Setup'!$U$17:$U$26, 0)), "")))</f>
        <v/>
      </c>
      <c r="AE2052" s="66" t="str">
        <f>IF($M2052="", "", IF(IFERROR(INDEX('Intro &amp; Setup'!$Y$17:$Y$26, MATCH($M2052, 'Intro &amp; Setup'!$U$17:$U$26, 0)), "")="", 'Intro &amp; Setup'!$BB$15, IFERROR(INDEX('Intro &amp; Setup'!$Y$17:$Y$26, MATCH($M2052, 'Intro &amp; Setup'!$U$17:$U$26, 0)), "")))</f>
        <v/>
      </c>
      <c r="AG2052" s="65" t="str">
        <f t="shared" si="536"/>
        <v/>
      </c>
      <c r="AH2052" s="8" t="str">
        <f t="shared" si="537"/>
        <v/>
      </c>
      <c r="AI2052" s="66" t="str">
        <f t="shared" si="538"/>
        <v/>
      </c>
      <c r="AK2052" s="123" t="str">
        <f>IF(AC2052='Intro &amp; Setup'!$BB$14, $AO2052, "")</f>
        <v/>
      </c>
      <c r="AL2052" s="124" t="str">
        <f>IF(AD2052='Intro &amp; Setup'!$BB$14, $AO2052, "")</f>
        <v/>
      </c>
      <c r="AM2052" s="125" t="str">
        <f>IF(AE2052='Intro &amp; Setup'!$BB$14, $AO2052, "")</f>
        <v/>
      </c>
      <c r="AO2052" s="130" t="str">
        <f>IF(AND($B2052="", $C2052="", $D2052=""), "", IF($N2052="", 'Intro &amp; Setup'!$AB$33, $N2052))</f>
        <v/>
      </c>
      <c r="AQ2052" s="140">
        <f t="shared" si="539"/>
        <v>0</v>
      </c>
      <c r="AR2052" s="145">
        <f t="shared" si="540"/>
        <v>0</v>
      </c>
      <c r="AS2052" s="141">
        <f t="shared" si="541"/>
        <v>0</v>
      </c>
      <c r="AU2052" s="149" t="str">
        <f t="shared" si="542"/>
        <v/>
      </c>
      <c r="AV2052" s="155"/>
      <c r="AW2052" s="155"/>
      <c r="AX2052" s="155" t="str">
        <f t="shared" si="543"/>
        <v/>
      </c>
      <c r="AY2052" s="155"/>
      <c r="AZ2052" s="155"/>
      <c r="BA2052" s="151" t="str">
        <f t="shared" si="544"/>
        <v/>
      </c>
      <c r="BC2052" s="47" t="str">
        <f t="shared" si="545"/>
        <v/>
      </c>
    </row>
    <row r="2053" spans="1:55" x14ac:dyDescent="0.25">
      <c r="A2053" s="4"/>
      <c r="B2053" s="167"/>
      <c r="C2053" s="168"/>
      <c r="D2053" s="169"/>
      <c r="E2053" s="170"/>
      <c r="F2053" s="171"/>
      <c r="G2053" s="172"/>
      <c r="H2053" s="173"/>
      <c r="I2053" s="171"/>
      <c r="J2053" s="172"/>
      <c r="K2053" s="170"/>
      <c r="L2053" s="171"/>
      <c r="M2053" s="172"/>
      <c r="N2053" s="174"/>
      <c r="O2053" s="4"/>
      <c r="P2053" s="49" t="str">
        <f t="shared" si="529"/>
        <v/>
      </c>
      <c r="Q2053" s="4"/>
      <c r="S2053" s="22" t="str">
        <f t="shared" si="530"/>
        <v/>
      </c>
      <c r="T2053" s="8" t="str">
        <f t="shared" si="531"/>
        <v/>
      </c>
      <c r="U2053" s="23" t="str">
        <f t="shared" si="532"/>
        <v/>
      </c>
      <c r="W2053" s="50"/>
      <c r="Y2053" s="65" t="str">
        <f t="shared" si="533"/>
        <v/>
      </c>
      <c r="Z2053" s="8" t="str">
        <f t="shared" si="534"/>
        <v/>
      </c>
      <c r="AA2053" s="66" t="str">
        <f t="shared" si="535"/>
        <v/>
      </c>
      <c r="AC2053" s="65" t="str">
        <f>IF($G2053="", "", IF(IFERROR(INDEX('Intro &amp; Setup'!$Y$17:$Y$26, MATCH($G2053, 'Intro &amp; Setup'!$U$17:$U$26, 0)), "")="", 'Intro &amp; Setup'!$BB$15, IFERROR(INDEX('Intro &amp; Setup'!$Y$17:$Y$26, MATCH($G2053, 'Intro &amp; Setup'!$U$17:$U$26, 0)), "")))</f>
        <v/>
      </c>
      <c r="AD2053" s="8" t="str">
        <f>IF($J2053="", "", IF(IFERROR(INDEX('Intro &amp; Setup'!$Y$17:$Y$26, MATCH($J2053, 'Intro &amp; Setup'!$U$17:$U$26, 0)), "")="", 'Intro &amp; Setup'!$BB$15, IFERROR(INDEX('Intro &amp; Setup'!$Y$17:$Y$26, MATCH($J2053, 'Intro &amp; Setup'!$U$17:$U$26, 0)), "")))</f>
        <v/>
      </c>
      <c r="AE2053" s="66" t="str">
        <f>IF($M2053="", "", IF(IFERROR(INDEX('Intro &amp; Setup'!$Y$17:$Y$26, MATCH($M2053, 'Intro &amp; Setup'!$U$17:$U$26, 0)), "")="", 'Intro &amp; Setup'!$BB$15, IFERROR(INDEX('Intro &amp; Setup'!$Y$17:$Y$26, MATCH($M2053, 'Intro &amp; Setup'!$U$17:$U$26, 0)), "")))</f>
        <v/>
      </c>
      <c r="AG2053" s="65" t="str">
        <f t="shared" si="536"/>
        <v/>
      </c>
      <c r="AH2053" s="8" t="str">
        <f t="shared" si="537"/>
        <v/>
      </c>
      <c r="AI2053" s="66" t="str">
        <f t="shared" si="538"/>
        <v/>
      </c>
      <c r="AK2053" s="123" t="str">
        <f>IF(AC2053='Intro &amp; Setup'!$BB$14, $AO2053, "")</f>
        <v/>
      </c>
      <c r="AL2053" s="124" t="str">
        <f>IF(AD2053='Intro &amp; Setup'!$BB$14, $AO2053, "")</f>
        <v/>
      </c>
      <c r="AM2053" s="125" t="str">
        <f>IF(AE2053='Intro &amp; Setup'!$BB$14, $AO2053, "")</f>
        <v/>
      </c>
      <c r="AO2053" s="130" t="str">
        <f>IF(AND($B2053="", $C2053="", $D2053=""), "", IF($N2053="", 'Intro &amp; Setup'!$AB$33, $N2053))</f>
        <v/>
      </c>
      <c r="AQ2053" s="140">
        <f t="shared" si="539"/>
        <v>0</v>
      </c>
      <c r="AR2053" s="145">
        <f t="shared" si="540"/>
        <v>0</v>
      </c>
      <c r="AS2053" s="141">
        <f t="shared" si="541"/>
        <v>0</v>
      </c>
      <c r="AU2053" s="149" t="str">
        <f t="shared" si="542"/>
        <v/>
      </c>
      <c r="AV2053" s="155"/>
      <c r="AW2053" s="155"/>
      <c r="AX2053" s="155" t="str">
        <f t="shared" si="543"/>
        <v/>
      </c>
      <c r="AY2053" s="155"/>
      <c r="AZ2053" s="155"/>
      <c r="BA2053" s="151" t="str">
        <f t="shared" si="544"/>
        <v/>
      </c>
      <c r="BC2053" s="47" t="str">
        <f t="shared" si="545"/>
        <v/>
      </c>
    </row>
    <row r="2054" spans="1:55" x14ac:dyDescent="0.25">
      <c r="A2054" s="4"/>
      <c r="B2054" s="167"/>
      <c r="C2054" s="168"/>
      <c r="D2054" s="169"/>
      <c r="E2054" s="170"/>
      <c r="F2054" s="171"/>
      <c r="G2054" s="172"/>
      <c r="H2054" s="173"/>
      <c r="I2054" s="171"/>
      <c r="J2054" s="172"/>
      <c r="K2054" s="170"/>
      <c r="L2054" s="171"/>
      <c r="M2054" s="172"/>
      <c r="N2054" s="174"/>
      <c r="O2054" s="4"/>
      <c r="P2054" s="49" t="str">
        <f t="shared" si="529"/>
        <v/>
      </c>
      <c r="Q2054" s="4"/>
      <c r="S2054" s="22" t="str">
        <f t="shared" si="530"/>
        <v/>
      </c>
      <c r="T2054" s="8" t="str">
        <f t="shared" si="531"/>
        <v/>
      </c>
      <c r="U2054" s="23" t="str">
        <f t="shared" si="532"/>
        <v/>
      </c>
      <c r="W2054" s="50"/>
      <c r="Y2054" s="65" t="str">
        <f t="shared" si="533"/>
        <v/>
      </c>
      <c r="Z2054" s="8" t="str">
        <f t="shared" si="534"/>
        <v/>
      </c>
      <c r="AA2054" s="66" t="str">
        <f t="shared" si="535"/>
        <v/>
      </c>
      <c r="AC2054" s="65" t="str">
        <f>IF($G2054="", "", IF(IFERROR(INDEX('Intro &amp; Setup'!$Y$17:$Y$26, MATCH($G2054, 'Intro &amp; Setup'!$U$17:$U$26, 0)), "")="", 'Intro &amp; Setup'!$BB$15, IFERROR(INDEX('Intro &amp; Setup'!$Y$17:$Y$26, MATCH($G2054, 'Intro &amp; Setup'!$U$17:$U$26, 0)), "")))</f>
        <v/>
      </c>
      <c r="AD2054" s="8" t="str">
        <f>IF($J2054="", "", IF(IFERROR(INDEX('Intro &amp; Setup'!$Y$17:$Y$26, MATCH($J2054, 'Intro &amp; Setup'!$U$17:$U$26, 0)), "")="", 'Intro &amp; Setup'!$BB$15, IFERROR(INDEX('Intro &amp; Setup'!$Y$17:$Y$26, MATCH($J2054, 'Intro &amp; Setup'!$U$17:$U$26, 0)), "")))</f>
        <v/>
      </c>
      <c r="AE2054" s="66" t="str">
        <f>IF($M2054="", "", IF(IFERROR(INDEX('Intro &amp; Setup'!$Y$17:$Y$26, MATCH($M2054, 'Intro &amp; Setup'!$U$17:$U$26, 0)), "")="", 'Intro &amp; Setup'!$BB$15, IFERROR(INDEX('Intro &amp; Setup'!$Y$17:$Y$26, MATCH($M2054, 'Intro &amp; Setup'!$U$17:$U$26, 0)), "")))</f>
        <v/>
      </c>
      <c r="AG2054" s="65" t="str">
        <f t="shared" si="536"/>
        <v/>
      </c>
      <c r="AH2054" s="8" t="str">
        <f t="shared" si="537"/>
        <v/>
      </c>
      <c r="AI2054" s="66" t="str">
        <f t="shared" si="538"/>
        <v/>
      </c>
      <c r="AK2054" s="123" t="str">
        <f>IF(AC2054='Intro &amp; Setup'!$BB$14, $AO2054, "")</f>
        <v/>
      </c>
      <c r="AL2054" s="124" t="str">
        <f>IF(AD2054='Intro &amp; Setup'!$BB$14, $AO2054, "")</f>
        <v/>
      </c>
      <c r="AM2054" s="125" t="str">
        <f>IF(AE2054='Intro &amp; Setup'!$BB$14, $AO2054, "")</f>
        <v/>
      </c>
      <c r="AO2054" s="130" t="str">
        <f>IF(AND($B2054="", $C2054="", $D2054=""), "", IF($N2054="", 'Intro &amp; Setup'!$AB$33, $N2054))</f>
        <v/>
      </c>
      <c r="AQ2054" s="140">
        <f t="shared" si="539"/>
        <v>0</v>
      </c>
      <c r="AR2054" s="145">
        <f t="shared" si="540"/>
        <v>0</v>
      </c>
      <c r="AS2054" s="141">
        <f t="shared" si="541"/>
        <v>0</v>
      </c>
      <c r="AU2054" s="149" t="str">
        <f t="shared" si="542"/>
        <v/>
      </c>
      <c r="AV2054" s="155"/>
      <c r="AW2054" s="155"/>
      <c r="AX2054" s="155" t="str">
        <f t="shared" si="543"/>
        <v/>
      </c>
      <c r="AY2054" s="155"/>
      <c r="AZ2054" s="155"/>
      <c r="BA2054" s="151" t="str">
        <f t="shared" si="544"/>
        <v/>
      </c>
      <c r="BC2054" s="47" t="str">
        <f t="shared" si="545"/>
        <v/>
      </c>
    </row>
    <row r="2055" spans="1:55" x14ac:dyDescent="0.25">
      <c r="A2055" s="4"/>
      <c r="B2055" s="167"/>
      <c r="C2055" s="168"/>
      <c r="D2055" s="169"/>
      <c r="E2055" s="170"/>
      <c r="F2055" s="171"/>
      <c r="G2055" s="172"/>
      <c r="H2055" s="173"/>
      <c r="I2055" s="171"/>
      <c r="J2055" s="172"/>
      <c r="K2055" s="170"/>
      <c r="L2055" s="171"/>
      <c r="M2055" s="172"/>
      <c r="N2055" s="174"/>
      <c r="O2055" s="4"/>
      <c r="P2055" s="49" t="str">
        <f t="shared" si="529"/>
        <v/>
      </c>
      <c r="Q2055" s="4"/>
      <c r="S2055" s="22" t="str">
        <f t="shared" si="530"/>
        <v/>
      </c>
      <c r="T2055" s="8" t="str">
        <f t="shared" si="531"/>
        <v/>
      </c>
      <c r="U2055" s="23" t="str">
        <f t="shared" si="532"/>
        <v/>
      </c>
      <c r="W2055" s="50"/>
      <c r="Y2055" s="65" t="str">
        <f t="shared" si="533"/>
        <v/>
      </c>
      <c r="Z2055" s="8" t="str">
        <f t="shared" si="534"/>
        <v/>
      </c>
      <c r="AA2055" s="66" t="str">
        <f t="shared" si="535"/>
        <v/>
      </c>
      <c r="AC2055" s="65" t="str">
        <f>IF($G2055="", "", IF(IFERROR(INDEX('Intro &amp; Setup'!$Y$17:$Y$26, MATCH($G2055, 'Intro &amp; Setup'!$U$17:$U$26, 0)), "")="", 'Intro &amp; Setup'!$BB$15, IFERROR(INDEX('Intro &amp; Setup'!$Y$17:$Y$26, MATCH($G2055, 'Intro &amp; Setup'!$U$17:$U$26, 0)), "")))</f>
        <v/>
      </c>
      <c r="AD2055" s="8" t="str">
        <f>IF($J2055="", "", IF(IFERROR(INDEX('Intro &amp; Setup'!$Y$17:$Y$26, MATCH($J2055, 'Intro &amp; Setup'!$U$17:$U$26, 0)), "")="", 'Intro &amp; Setup'!$BB$15, IFERROR(INDEX('Intro &amp; Setup'!$Y$17:$Y$26, MATCH($J2055, 'Intro &amp; Setup'!$U$17:$U$26, 0)), "")))</f>
        <v/>
      </c>
      <c r="AE2055" s="66" t="str">
        <f>IF($M2055="", "", IF(IFERROR(INDEX('Intro &amp; Setup'!$Y$17:$Y$26, MATCH($M2055, 'Intro &amp; Setup'!$U$17:$U$26, 0)), "")="", 'Intro &amp; Setup'!$BB$15, IFERROR(INDEX('Intro &amp; Setup'!$Y$17:$Y$26, MATCH($M2055, 'Intro &amp; Setup'!$U$17:$U$26, 0)), "")))</f>
        <v/>
      </c>
      <c r="AG2055" s="65" t="str">
        <f t="shared" si="536"/>
        <v/>
      </c>
      <c r="AH2055" s="8" t="str">
        <f t="shared" si="537"/>
        <v/>
      </c>
      <c r="AI2055" s="66" t="str">
        <f t="shared" si="538"/>
        <v/>
      </c>
      <c r="AK2055" s="123" t="str">
        <f>IF(AC2055='Intro &amp; Setup'!$BB$14, $AO2055, "")</f>
        <v/>
      </c>
      <c r="AL2055" s="124" t="str">
        <f>IF(AD2055='Intro &amp; Setup'!$BB$14, $AO2055, "")</f>
        <v/>
      </c>
      <c r="AM2055" s="125" t="str">
        <f>IF(AE2055='Intro &amp; Setup'!$BB$14, $AO2055, "")</f>
        <v/>
      </c>
      <c r="AO2055" s="130" t="str">
        <f>IF(AND($B2055="", $C2055="", $D2055=""), "", IF($N2055="", 'Intro &amp; Setup'!$AB$33, $N2055))</f>
        <v/>
      </c>
      <c r="AQ2055" s="140">
        <f t="shared" si="539"/>
        <v>0</v>
      </c>
      <c r="AR2055" s="145">
        <f t="shared" si="540"/>
        <v>0</v>
      </c>
      <c r="AS2055" s="141">
        <f t="shared" si="541"/>
        <v>0</v>
      </c>
      <c r="AU2055" s="149" t="str">
        <f t="shared" si="542"/>
        <v/>
      </c>
      <c r="AV2055" s="155"/>
      <c r="AW2055" s="155"/>
      <c r="AX2055" s="155" t="str">
        <f t="shared" si="543"/>
        <v/>
      </c>
      <c r="AY2055" s="155"/>
      <c r="AZ2055" s="155"/>
      <c r="BA2055" s="151" t="str">
        <f t="shared" si="544"/>
        <v/>
      </c>
      <c r="BC2055" s="47" t="str">
        <f t="shared" si="545"/>
        <v/>
      </c>
    </row>
    <row r="2056" spans="1:55" x14ac:dyDescent="0.25">
      <c r="A2056" s="4"/>
      <c r="B2056" s="167"/>
      <c r="C2056" s="168"/>
      <c r="D2056" s="169"/>
      <c r="E2056" s="170"/>
      <c r="F2056" s="171"/>
      <c r="G2056" s="172"/>
      <c r="H2056" s="173"/>
      <c r="I2056" s="171"/>
      <c r="J2056" s="172"/>
      <c r="K2056" s="170"/>
      <c r="L2056" s="171"/>
      <c r="M2056" s="172"/>
      <c r="N2056" s="174"/>
      <c r="O2056" s="4"/>
      <c r="P2056" s="49" t="str">
        <f t="shared" si="529"/>
        <v/>
      </c>
      <c r="Q2056" s="4"/>
      <c r="S2056" s="22" t="str">
        <f t="shared" si="530"/>
        <v/>
      </c>
      <c r="T2056" s="8" t="str">
        <f t="shared" si="531"/>
        <v/>
      </c>
      <c r="U2056" s="23" t="str">
        <f t="shared" si="532"/>
        <v/>
      </c>
      <c r="W2056" s="50"/>
      <c r="Y2056" s="65" t="str">
        <f t="shared" si="533"/>
        <v/>
      </c>
      <c r="Z2056" s="8" t="str">
        <f t="shared" si="534"/>
        <v/>
      </c>
      <c r="AA2056" s="66" t="str">
        <f t="shared" si="535"/>
        <v/>
      </c>
      <c r="AC2056" s="65" t="str">
        <f>IF($G2056="", "", IF(IFERROR(INDEX('Intro &amp; Setup'!$Y$17:$Y$26, MATCH($G2056, 'Intro &amp; Setup'!$U$17:$U$26, 0)), "")="", 'Intro &amp; Setup'!$BB$15, IFERROR(INDEX('Intro &amp; Setup'!$Y$17:$Y$26, MATCH($G2056, 'Intro &amp; Setup'!$U$17:$U$26, 0)), "")))</f>
        <v/>
      </c>
      <c r="AD2056" s="8" t="str">
        <f>IF($J2056="", "", IF(IFERROR(INDEX('Intro &amp; Setup'!$Y$17:$Y$26, MATCH($J2056, 'Intro &amp; Setup'!$U$17:$U$26, 0)), "")="", 'Intro &amp; Setup'!$BB$15, IFERROR(INDEX('Intro &amp; Setup'!$Y$17:$Y$26, MATCH($J2056, 'Intro &amp; Setup'!$U$17:$U$26, 0)), "")))</f>
        <v/>
      </c>
      <c r="AE2056" s="66" t="str">
        <f>IF($M2056="", "", IF(IFERROR(INDEX('Intro &amp; Setup'!$Y$17:$Y$26, MATCH($M2056, 'Intro &amp; Setup'!$U$17:$U$26, 0)), "")="", 'Intro &amp; Setup'!$BB$15, IFERROR(INDEX('Intro &amp; Setup'!$Y$17:$Y$26, MATCH($M2056, 'Intro &amp; Setup'!$U$17:$U$26, 0)), "")))</f>
        <v/>
      </c>
      <c r="AG2056" s="65" t="str">
        <f t="shared" si="536"/>
        <v/>
      </c>
      <c r="AH2056" s="8" t="str">
        <f t="shared" si="537"/>
        <v/>
      </c>
      <c r="AI2056" s="66" t="str">
        <f t="shared" si="538"/>
        <v/>
      </c>
      <c r="AK2056" s="123" t="str">
        <f>IF(AC2056='Intro &amp; Setup'!$BB$14, $AO2056, "")</f>
        <v/>
      </c>
      <c r="AL2056" s="124" t="str">
        <f>IF(AD2056='Intro &amp; Setup'!$BB$14, $AO2056, "")</f>
        <v/>
      </c>
      <c r="AM2056" s="125" t="str">
        <f>IF(AE2056='Intro &amp; Setup'!$BB$14, $AO2056, "")</f>
        <v/>
      </c>
      <c r="AO2056" s="130" t="str">
        <f>IF(AND($B2056="", $C2056="", $D2056=""), "", IF($N2056="", 'Intro &amp; Setup'!$AB$33, $N2056))</f>
        <v/>
      </c>
      <c r="AQ2056" s="140">
        <f t="shared" si="539"/>
        <v>0</v>
      </c>
      <c r="AR2056" s="145">
        <f t="shared" si="540"/>
        <v>0</v>
      </c>
      <c r="AS2056" s="141">
        <f t="shared" si="541"/>
        <v>0</v>
      </c>
      <c r="AU2056" s="149" t="str">
        <f t="shared" si="542"/>
        <v/>
      </c>
      <c r="AV2056" s="155"/>
      <c r="AW2056" s="155"/>
      <c r="AX2056" s="155" t="str">
        <f t="shared" si="543"/>
        <v/>
      </c>
      <c r="AY2056" s="155"/>
      <c r="AZ2056" s="155"/>
      <c r="BA2056" s="151" t="str">
        <f t="shared" si="544"/>
        <v/>
      </c>
      <c r="BC2056" s="47" t="str">
        <f t="shared" si="545"/>
        <v/>
      </c>
    </row>
    <row r="2057" spans="1:55" x14ac:dyDescent="0.25">
      <c r="A2057" s="4"/>
      <c r="B2057" s="167"/>
      <c r="C2057" s="168"/>
      <c r="D2057" s="169"/>
      <c r="E2057" s="170"/>
      <c r="F2057" s="171"/>
      <c r="G2057" s="172"/>
      <c r="H2057" s="173"/>
      <c r="I2057" s="171"/>
      <c r="J2057" s="172"/>
      <c r="K2057" s="170"/>
      <c r="L2057" s="171"/>
      <c r="M2057" s="172"/>
      <c r="N2057" s="174"/>
      <c r="O2057" s="4"/>
      <c r="P2057" s="49" t="str">
        <f t="shared" si="529"/>
        <v/>
      </c>
      <c r="Q2057" s="4"/>
      <c r="S2057" s="22" t="str">
        <f t="shared" si="530"/>
        <v/>
      </c>
      <c r="T2057" s="8" t="str">
        <f t="shared" si="531"/>
        <v/>
      </c>
      <c r="U2057" s="23" t="str">
        <f t="shared" si="532"/>
        <v/>
      </c>
      <c r="W2057" s="50"/>
      <c r="Y2057" s="65" t="str">
        <f t="shared" si="533"/>
        <v/>
      </c>
      <c r="Z2057" s="8" t="str">
        <f t="shared" si="534"/>
        <v/>
      </c>
      <c r="AA2057" s="66" t="str">
        <f t="shared" si="535"/>
        <v/>
      </c>
      <c r="AC2057" s="65" t="str">
        <f>IF($G2057="", "", IF(IFERROR(INDEX('Intro &amp; Setup'!$Y$17:$Y$26, MATCH($G2057, 'Intro &amp; Setup'!$U$17:$U$26, 0)), "")="", 'Intro &amp; Setup'!$BB$15, IFERROR(INDEX('Intro &amp; Setup'!$Y$17:$Y$26, MATCH($G2057, 'Intro &amp; Setup'!$U$17:$U$26, 0)), "")))</f>
        <v/>
      </c>
      <c r="AD2057" s="8" t="str">
        <f>IF($J2057="", "", IF(IFERROR(INDEX('Intro &amp; Setup'!$Y$17:$Y$26, MATCH($J2057, 'Intro &amp; Setup'!$U$17:$U$26, 0)), "")="", 'Intro &amp; Setup'!$BB$15, IFERROR(INDEX('Intro &amp; Setup'!$Y$17:$Y$26, MATCH($J2057, 'Intro &amp; Setup'!$U$17:$U$26, 0)), "")))</f>
        <v/>
      </c>
      <c r="AE2057" s="66" t="str">
        <f>IF($M2057="", "", IF(IFERROR(INDEX('Intro &amp; Setup'!$Y$17:$Y$26, MATCH($M2057, 'Intro &amp; Setup'!$U$17:$U$26, 0)), "")="", 'Intro &amp; Setup'!$BB$15, IFERROR(INDEX('Intro &amp; Setup'!$Y$17:$Y$26, MATCH($M2057, 'Intro &amp; Setup'!$U$17:$U$26, 0)), "")))</f>
        <v/>
      </c>
      <c r="AG2057" s="65" t="str">
        <f t="shared" si="536"/>
        <v/>
      </c>
      <c r="AH2057" s="8" t="str">
        <f t="shared" si="537"/>
        <v/>
      </c>
      <c r="AI2057" s="66" t="str">
        <f t="shared" si="538"/>
        <v/>
      </c>
      <c r="AK2057" s="123" t="str">
        <f>IF(AC2057='Intro &amp; Setup'!$BB$14, $AO2057, "")</f>
        <v/>
      </c>
      <c r="AL2057" s="124" t="str">
        <f>IF(AD2057='Intro &amp; Setup'!$BB$14, $AO2057, "")</f>
        <v/>
      </c>
      <c r="AM2057" s="125" t="str">
        <f>IF(AE2057='Intro &amp; Setup'!$BB$14, $AO2057, "")</f>
        <v/>
      </c>
      <c r="AO2057" s="130" t="str">
        <f>IF(AND($B2057="", $C2057="", $D2057=""), "", IF($N2057="", 'Intro &amp; Setup'!$AB$33, $N2057))</f>
        <v/>
      </c>
      <c r="AQ2057" s="140">
        <f t="shared" si="539"/>
        <v>0</v>
      </c>
      <c r="AR2057" s="145">
        <f t="shared" si="540"/>
        <v>0</v>
      </c>
      <c r="AS2057" s="141">
        <f t="shared" si="541"/>
        <v>0</v>
      </c>
      <c r="AU2057" s="149" t="str">
        <f t="shared" si="542"/>
        <v/>
      </c>
      <c r="AV2057" s="155"/>
      <c r="AW2057" s="155"/>
      <c r="AX2057" s="155" t="str">
        <f t="shared" si="543"/>
        <v/>
      </c>
      <c r="AY2057" s="155"/>
      <c r="AZ2057" s="155"/>
      <c r="BA2057" s="151" t="str">
        <f t="shared" si="544"/>
        <v/>
      </c>
      <c r="BC2057" s="47" t="str">
        <f t="shared" si="545"/>
        <v/>
      </c>
    </row>
    <row r="2058" spans="1:55" x14ac:dyDescent="0.25">
      <c r="A2058" s="4"/>
      <c r="B2058" s="167"/>
      <c r="C2058" s="168"/>
      <c r="D2058" s="169"/>
      <c r="E2058" s="170"/>
      <c r="F2058" s="171"/>
      <c r="G2058" s="172"/>
      <c r="H2058" s="173"/>
      <c r="I2058" s="171"/>
      <c r="J2058" s="172"/>
      <c r="K2058" s="170"/>
      <c r="L2058" s="171"/>
      <c r="M2058" s="172"/>
      <c r="N2058" s="174"/>
      <c r="O2058" s="4"/>
      <c r="P2058" s="49" t="str">
        <f t="shared" si="529"/>
        <v/>
      </c>
      <c r="Q2058" s="4"/>
      <c r="S2058" s="22" t="str">
        <f t="shared" si="530"/>
        <v/>
      </c>
      <c r="T2058" s="8" t="str">
        <f t="shared" si="531"/>
        <v/>
      </c>
      <c r="U2058" s="23" t="str">
        <f t="shared" si="532"/>
        <v/>
      </c>
      <c r="W2058" s="50"/>
      <c r="Y2058" s="65" t="str">
        <f t="shared" si="533"/>
        <v/>
      </c>
      <c r="Z2058" s="8" t="str">
        <f t="shared" si="534"/>
        <v/>
      </c>
      <c r="AA2058" s="66" t="str">
        <f t="shared" si="535"/>
        <v/>
      </c>
      <c r="AC2058" s="65" t="str">
        <f>IF($G2058="", "", IF(IFERROR(INDEX('Intro &amp; Setup'!$Y$17:$Y$26, MATCH($G2058, 'Intro &amp; Setup'!$U$17:$U$26, 0)), "")="", 'Intro &amp; Setup'!$BB$15, IFERROR(INDEX('Intro &amp; Setup'!$Y$17:$Y$26, MATCH($G2058, 'Intro &amp; Setup'!$U$17:$U$26, 0)), "")))</f>
        <v/>
      </c>
      <c r="AD2058" s="8" t="str">
        <f>IF($J2058="", "", IF(IFERROR(INDEX('Intro &amp; Setup'!$Y$17:$Y$26, MATCH($J2058, 'Intro &amp; Setup'!$U$17:$U$26, 0)), "")="", 'Intro &amp; Setup'!$BB$15, IFERROR(INDEX('Intro &amp; Setup'!$Y$17:$Y$26, MATCH($J2058, 'Intro &amp; Setup'!$U$17:$U$26, 0)), "")))</f>
        <v/>
      </c>
      <c r="AE2058" s="66" t="str">
        <f>IF($M2058="", "", IF(IFERROR(INDEX('Intro &amp; Setup'!$Y$17:$Y$26, MATCH($M2058, 'Intro &amp; Setup'!$U$17:$U$26, 0)), "")="", 'Intro &amp; Setup'!$BB$15, IFERROR(INDEX('Intro &amp; Setup'!$Y$17:$Y$26, MATCH($M2058, 'Intro &amp; Setup'!$U$17:$U$26, 0)), "")))</f>
        <v/>
      </c>
      <c r="AG2058" s="65" t="str">
        <f t="shared" si="536"/>
        <v/>
      </c>
      <c r="AH2058" s="8" t="str">
        <f t="shared" si="537"/>
        <v/>
      </c>
      <c r="AI2058" s="66" t="str">
        <f t="shared" si="538"/>
        <v/>
      </c>
      <c r="AK2058" s="123" t="str">
        <f>IF(AC2058='Intro &amp; Setup'!$BB$14, $AO2058, "")</f>
        <v/>
      </c>
      <c r="AL2058" s="124" t="str">
        <f>IF(AD2058='Intro &amp; Setup'!$BB$14, $AO2058, "")</f>
        <v/>
      </c>
      <c r="AM2058" s="125" t="str">
        <f>IF(AE2058='Intro &amp; Setup'!$BB$14, $AO2058, "")</f>
        <v/>
      </c>
      <c r="AO2058" s="130" t="str">
        <f>IF(AND($B2058="", $C2058="", $D2058=""), "", IF($N2058="", 'Intro &amp; Setup'!$AB$33, $N2058))</f>
        <v/>
      </c>
      <c r="AQ2058" s="140">
        <f t="shared" si="539"/>
        <v>0</v>
      </c>
      <c r="AR2058" s="145">
        <f t="shared" si="540"/>
        <v>0</v>
      </c>
      <c r="AS2058" s="141">
        <f t="shared" si="541"/>
        <v>0</v>
      </c>
      <c r="AU2058" s="149" t="str">
        <f t="shared" si="542"/>
        <v/>
      </c>
      <c r="AV2058" s="155"/>
      <c r="AW2058" s="155"/>
      <c r="AX2058" s="155" t="str">
        <f t="shared" si="543"/>
        <v/>
      </c>
      <c r="AY2058" s="155"/>
      <c r="AZ2058" s="155"/>
      <c r="BA2058" s="151" t="str">
        <f t="shared" si="544"/>
        <v/>
      </c>
      <c r="BC2058" s="47" t="str">
        <f t="shared" si="545"/>
        <v/>
      </c>
    </row>
    <row r="2059" spans="1:55" x14ac:dyDescent="0.25">
      <c r="A2059" s="4"/>
      <c r="B2059" s="167"/>
      <c r="C2059" s="168"/>
      <c r="D2059" s="169"/>
      <c r="E2059" s="170"/>
      <c r="F2059" s="171"/>
      <c r="G2059" s="172"/>
      <c r="H2059" s="173"/>
      <c r="I2059" s="171"/>
      <c r="J2059" s="172"/>
      <c r="K2059" s="170"/>
      <c r="L2059" s="171"/>
      <c r="M2059" s="172"/>
      <c r="N2059" s="174"/>
      <c r="O2059" s="4"/>
      <c r="P2059" s="49" t="str">
        <f t="shared" si="529"/>
        <v/>
      </c>
      <c r="Q2059" s="4"/>
      <c r="S2059" s="22" t="str">
        <f t="shared" si="530"/>
        <v/>
      </c>
      <c r="T2059" s="8" t="str">
        <f t="shared" si="531"/>
        <v/>
      </c>
      <c r="U2059" s="23" t="str">
        <f t="shared" si="532"/>
        <v/>
      </c>
      <c r="W2059" s="50"/>
      <c r="Y2059" s="65" t="str">
        <f t="shared" si="533"/>
        <v/>
      </c>
      <c r="Z2059" s="8" t="str">
        <f t="shared" si="534"/>
        <v/>
      </c>
      <c r="AA2059" s="66" t="str">
        <f t="shared" si="535"/>
        <v/>
      </c>
      <c r="AC2059" s="65" t="str">
        <f>IF($G2059="", "", IF(IFERROR(INDEX('Intro &amp; Setup'!$Y$17:$Y$26, MATCH($G2059, 'Intro &amp; Setup'!$U$17:$U$26, 0)), "")="", 'Intro &amp; Setup'!$BB$15, IFERROR(INDEX('Intro &amp; Setup'!$Y$17:$Y$26, MATCH($G2059, 'Intro &amp; Setup'!$U$17:$U$26, 0)), "")))</f>
        <v/>
      </c>
      <c r="AD2059" s="8" t="str">
        <f>IF($J2059="", "", IF(IFERROR(INDEX('Intro &amp; Setup'!$Y$17:$Y$26, MATCH($J2059, 'Intro &amp; Setup'!$U$17:$U$26, 0)), "")="", 'Intro &amp; Setup'!$BB$15, IFERROR(INDEX('Intro &amp; Setup'!$Y$17:$Y$26, MATCH($J2059, 'Intro &amp; Setup'!$U$17:$U$26, 0)), "")))</f>
        <v/>
      </c>
      <c r="AE2059" s="66" t="str">
        <f>IF($M2059="", "", IF(IFERROR(INDEX('Intro &amp; Setup'!$Y$17:$Y$26, MATCH($M2059, 'Intro &amp; Setup'!$U$17:$U$26, 0)), "")="", 'Intro &amp; Setup'!$BB$15, IFERROR(INDEX('Intro &amp; Setup'!$Y$17:$Y$26, MATCH($M2059, 'Intro &amp; Setup'!$U$17:$U$26, 0)), "")))</f>
        <v/>
      </c>
      <c r="AG2059" s="65" t="str">
        <f t="shared" si="536"/>
        <v/>
      </c>
      <c r="AH2059" s="8" t="str">
        <f t="shared" si="537"/>
        <v/>
      </c>
      <c r="AI2059" s="66" t="str">
        <f t="shared" si="538"/>
        <v/>
      </c>
      <c r="AK2059" s="123" t="str">
        <f>IF(AC2059='Intro &amp; Setup'!$BB$14, $AO2059, "")</f>
        <v/>
      </c>
      <c r="AL2059" s="124" t="str">
        <f>IF(AD2059='Intro &amp; Setup'!$BB$14, $AO2059, "")</f>
        <v/>
      </c>
      <c r="AM2059" s="125" t="str">
        <f>IF(AE2059='Intro &amp; Setup'!$BB$14, $AO2059, "")</f>
        <v/>
      </c>
      <c r="AO2059" s="130" t="str">
        <f>IF(AND($B2059="", $C2059="", $D2059=""), "", IF($N2059="", 'Intro &amp; Setup'!$AB$33, $N2059))</f>
        <v/>
      </c>
      <c r="AQ2059" s="140">
        <f t="shared" si="539"/>
        <v>0</v>
      </c>
      <c r="AR2059" s="145">
        <f t="shared" si="540"/>
        <v>0</v>
      </c>
      <c r="AS2059" s="141">
        <f t="shared" si="541"/>
        <v>0</v>
      </c>
      <c r="AU2059" s="149" t="str">
        <f t="shared" si="542"/>
        <v/>
      </c>
      <c r="AV2059" s="155"/>
      <c r="AW2059" s="155"/>
      <c r="AX2059" s="155" t="str">
        <f t="shared" si="543"/>
        <v/>
      </c>
      <c r="AY2059" s="155"/>
      <c r="AZ2059" s="155"/>
      <c r="BA2059" s="151" t="str">
        <f t="shared" si="544"/>
        <v/>
      </c>
      <c r="BC2059" s="47" t="str">
        <f t="shared" si="545"/>
        <v/>
      </c>
    </row>
    <row r="2060" spans="1:55" x14ac:dyDescent="0.25">
      <c r="A2060" s="4"/>
      <c r="B2060" s="167"/>
      <c r="C2060" s="168"/>
      <c r="D2060" s="169"/>
      <c r="E2060" s="170"/>
      <c r="F2060" s="171"/>
      <c r="G2060" s="172"/>
      <c r="H2060" s="173"/>
      <c r="I2060" s="171"/>
      <c r="J2060" s="172"/>
      <c r="K2060" s="170"/>
      <c r="L2060" s="171"/>
      <c r="M2060" s="172"/>
      <c r="N2060" s="174"/>
      <c r="O2060" s="4"/>
      <c r="P2060" s="49" t="str">
        <f t="shared" ref="P2060:P2123" si="546">IF(COUNTIF($AC2060:$AE2060, $AC$7)&gt;0, $AC$7, IF(COUNTIF($AC2060:$AE2060, $AC$8)&gt;0, $AC$8, ""))</f>
        <v/>
      </c>
      <c r="Q2060" s="4"/>
      <c r="S2060" s="22" t="str">
        <f t="shared" ref="S2060:S2123" si="547">IF(B2060="", "", IF(COUNTIF(B$11:B$5010, B2060)&gt;1, "X", ""))</f>
        <v/>
      </c>
      <c r="T2060" s="8" t="str">
        <f t="shared" ref="T2060:T2123" si="548">IF(C2060="", "", IF(COUNTIF(C$11:C$5010, C2060)&gt;1, "X", ""))</f>
        <v/>
      </c>
      <c r="U2060" s="23" t="str">
        <f t="shared" ref="U2060:U2123" si="549">IF(D2060="", "", IF(COUNTIF(D$11:D$5010, D2060)&gt;1, "X", ""))</f>
        <v/>
      </c>
      <c r="W2060" s="50"/>
      <c r="Y2060" s="65" t="str">
        <f t="shared" ref="Y2060:Y2123" si="550">IF($E2060="", "", TEXT($E2060, "ddd"))</f>
        <v/>
      </c>
      <c r="Z2060" s="8" t="str">
        <f t="shared" ref="Z2060:Z2123" si="551">IF($H2060="", "", TEXT($H2060, "ddd"))</f>
        <v/>
      </c>
      <c r="AA2060" s="66" t="str">
        <f t="shared" ref="AA2060:AA2123" si="552">IF($K2060="", "", TEXT($K2060, "ddd"))</f>
        <v/>
      </c>
      <c r="AC2060" s="65" t="str">
        <f>IF($G2060="", "", IF(IFERROR(INDEX('Intro &amp; Setup'!$Y$17:$Y$26, MATCH($G2060, 'Intro &amp; Setup'!$U$17:$U$26, 0)), "")="", 'Intro &amp; Setup'!$BB$15, IFERROR(INDEX('Intro &amp; Setup'!$Y$17:$Y$26, MATCH($G2060, 'Intro &amp; Setup'!$U$17:$U$26, 0)), "")))</f>
        <v/>
      </c>
      <c r="AD2060" s="8" t="str">
        <f>IF($J2060="", "", IF(IFERROR(INDEX('Intro &amp; Setup'!$Y$17:$Y$26, MATCH($J2060, 'Intro &amp; Setup'!$U$17:$U$26, 0)), "")="", 'Intro &amp; Setup'!$BB$15, IFERROR(INDEX('Intro &amp; Setup'!$Y$17:$Y$26, MATCH($J2060, 'Intro &amp; Setup'!$U$17:$U$26, 0)), "")))</f>
        <v/>
      </c>
      <c r="AE2060" s="66" t="str">
        <f>IF($M2060="", "", IF(IFERROR(INDEX('Intro &amp; Setup'!$Y$17:$Y$26, MATCH($M2060, 'Intro &amp; Setup'!$U$17:$U$26, 0)), "")="", 'Intro &amp; Setup'!$BB$15, IFERROR(INDEX('Intro &amp; Setup'!$Y$17:$Y$26, MATCH($M2060, 'Intro &amp; Setup'!$U$17:$U$26, 0)), "")))</f>
        <v/>
      </c>
      <c r="AG2060" s="65" t="str">
        <f t="shared" ref="AG2060:AG2123" si="553">IF($F2060="", "", TEXT(ROUNDDOWN($F2060/(1/24),0)*(1/24), "hh:mm"))</f>
        <v/>
      </c>
      <c r="AH2060" s="8" t="str">
        <f t="shared" ref="AH2060:AH2123" si="554">IF($I2060="", "", TEXT(ROUNDDOWN($I2060/(1/24),0)*(1/24), "hh:mm"))</f>
        <v/>
      </c>
      <c r="AI2060" s="66" t="str">
        <f t="shared" ref="AI2060:AI2123" si="555">IF($L2060="", "", TEXT(ROUNDDOWN($L2060/(1/24),0)*(1/24), "hh:mm"))</f>
        <v/>
      </c>
      <c r="AK2060" s="123" t="str">
        <f>IF(AC2060='Intro &amp; Setup'!$BB$14, $AO2060, "")</f>
        <v/>
      </c>
      <c r="AL2060" s="124" t="str">
        <f>IF(AD2060='Intro &amp; Setup'!$BB$14, $AO2060, "")</f>
        <v/>
      </c>
      <c r="AM2060" s="125" t="str">
        <f>IF(AE2060='Intro &amp; Setup'!$BB$14, $AO2060, "")</f>
        <v/>
      </c>
      <c r="AO2060" s="130" t="str">
        <f>IF(AND($B2060="", $C2060="", $D2060=""), "", IF($N2060="", 'Intro &amp; Setup'!$AB$33, $N2060))</f>
        <v/>
      </c>
      <c r="AQ2060" s="140">
        <f t="shared" ref="AQ2060:AQ2123" si="556">IF(OR(E2060="", F2060="", G2060=""), 0, 1)</f>
        <v>0</v>
      </c>
      <c r="AR2060" s="145">
        <f t="shared" ref="AR2060:AR2123" si="557">+IF(OR(H2060="", I2060="", J2060=""), 0, 1)</f>
        <v>0</v>
      </c>
      <c r="AS2060" s="141">
        <f t="shared" ref="AS2060:AS2123" si="558">IF(OR(K2060="", L2060="", M2060=""), 0, 1)</f>
        <v>0</v>
      </c>
      <c r="AU2060" s="149" t="str">
        <f t="shared" ref="AU2060:AU2123" si="559">IF(G2060="", "", IF(COUNTIF($W$11:$W$20, G2060)=0, "X", ""))</f>
        <v/>
      </c>
      <c r="AV2060" s="155"/>
      <c r="AW2060" s="155"/>
      <c r="AX2060" s="155" t="str">
        <f t="shared" ref="AX2060:AX2123" si="560">IF(J2060="", "", IF(COUNTIF($W$11:$W$20, J2060)=0, "X", ""))</f>
        <v/>
      </c>
      <c r="AY2060" s="155"/>
      <c r="AZ2060" s="155"/>
      <c r="BA2060" s="151" t="str">
        <f t="shared" ref="BA2060:BA2123" si="561">IF(M2060="", "", IF(COUNTIF($W$11:$W$20, M2060)=0, "X", ""))</f>
        <v/>
      </c>
      <c r="BC2060" s="47" t="str">
        <f t="shared" ref="BC2060:BC2123" si="562">IF($AC2060=$AC$7, 1, IF($AD2060=$AC$7, 2, IF($AE2060=$AC$7, 3, "")))</f>
        <v/>
      </c>
    </row>
    <row r="2061" spans="1:55" x14ac:dyDescent="0.25">
      <c r="A2061" s="4"/>
      <c r="B2061" s="167"/>
      <c r="C2061" s="168"/>
      <c r="D2061" s="169"/>
      <c r="E2061" s="170"/>
      <c r="F2061" s="171"/>
      <c r="G2061" s="172"/>
      <c r="H2061" s="173"/>
      <c r="I2061" s="171"/>
      <c r="J2061" s="172"/>
      <c r="K2061" s="170"/>
      <c r="L2061" s="171"/>
      <c r="M2061" s="172"/>
      <c r="N2061" s="174"/>
      <c r="O2061" s="4"/>
      <c r="P2061" s="49" t="str">
        <f t="shared" si="546"/>
        <v/>
      </c>
      <c r="Q2061" s="4"/>
      <c r="S2061" s="22" t="str">
        <f t="shared" si="547"/>
        <v/>
      </c>
      <c r="T2061" s="8" t="str">
        <f t="shared" si="548"/>
        <v/>
      </c>
      <c r="U2061" s="23" t="str">
        <f t="shared" si="549"/>
        <v/>
      </c>
      <c r="W2061" s="50"/>
      <c r="Y2061" s="65" t="str">
        <f t="shared" si="550"/>
        <v/>
      </c>
      <c r="Z2061" s="8" t="str">
        <f t="shared" si="551"/>
        <v/>
      </c>
      <c r="AA2061" s="66" t="str">
        <f t="shared" si="552"/>
        <v/>
      </c>
      <c r="AC2061" s="65" t="str">
        <f>IF($G2061="", "", IF(IFERROR(INDEX('Intro &amp; Setup'!$Y$17:$Y$26, MATCH($G2061, 'Intro &amp; Setup'!$U$17:$U$26, 0)), "")="", 'Intro &amp; Setup'!$BB$15, IFERROR(INDEX('Intro &amp; Setup'!$Y$17:$Y$26, MATCH($G2061, 'Intro &amp; Setup'!$U$17:$U$26, 0)), "")))</f>
        <v/>
      </c>
      <c r="AD2061" s="8" t="str">
        <f>IF($J2061="", "", IF(IFERROR(INDEX('Intro &amp; Setup'!$Y$17:$Y$26, MATCH($J2061, 'Intro &amp; Setup'!$U$17:$U$26, 0)), "")="", 'Intro &amp; Setup'!$BB$15, IFERROR(INDEX('Intro &amp; Setup'!$Y$17:$Y$26, MATCH($J2061, 'Intro &amp; Setup'!$U$17:$U$26, 0)), "")))</f>
        <v/>
      </c>
      <c r="AE2061" s="66" t="str">
        <f>IF($M2061="", "", IF(IFERROR(INDEX('Intro &amp; Setup'!$Y$17:$Y$26, MATCH($M2061, 'Intro &amp; Setup'!$U$17:$U$26, 0)), "")="", 'Intro &amp; Setup'!$BB$15, IFERROR(INDEX('Intro &amp; Setup'!$Y$17:$Y$26, MATCH($M2061, 'Intro &amp; Setup'!$U$17:$U$26, 0)), "")))</f>
        <v/>
      </c>
      <c r="AG2061" s="65" t="str">
        <f t="shared" si="553"/>
        <v/>
      </c>
      <c r="AH2061" s="8" t="str">
        <f t="shared" si="554"/>
        <v/>
      </c>
      <c r="AI2061" s="66" t="str">
        <f t="shared" si="555"/>
        <v/>
      </c>
      <c r="AK2061" s="123" t="str">
        <f>IF(AC2061='Intro &amp; Setup'!$BB$14, $AO2061, "")</f>
        <v/>
      </c>
      <c r="AL2061" s="124" t="str">
        <f>IF(AD2061='Intro &amp; Setup'!$BB$14, $AO2061, "")</f>
        <v/>
      </c>
      <c r="AM2061" s="125" t="str">
        <f>IF(AE2061='Intro &amp; Setup'!$BB$14, $AO2061, "")</f>
        <v/>
      </c>
      <c r="AO2061" s="130" t="str">
        <f>IF(AND($B2061="", $C2061="", $D2061=""), "", IF($N2061="", 'Intro &amp; Setup'!$AB$33, $N2061))</f>
        <v/>
      </c>
      <c r="AQ2061" s="140">
        <f t="shared" si="556"/>
        <v>0</v>
      </c>
      <c r="AR2061" s="145">
        <f t="shared" si="557"/>
        <v>0</v>
      </c>
      <c r="AS2061" s="141">
        <f t="shared" si="558"/>
        <v>0</v>
      </c>
      <c r="AU2061" s="149" t="str">
        <f t="shared" si="559"/>
        <v/>
      </c>
      <c r="AV2061" s="155"/>
      <c r="AW2061" s="155"/>
      <c r="AX2061" s="155" t="str">
        <f t="shared" si="560"/>
        <v/>
      </c>
      <c r="AY2061" s="155"/>
      <c r="AZ2061" s="155"/>
      <c r="BA2061" s="151" t="str">
        <f t="shared" si="561"/>
        <v/>
      </c>
      <c r="BC2061" s="47" t="str">
        <f t="shared" si="562"/>
        <v/>
      </c>
    </row>
    <row r="2062" spans="1:55" x14ac:dyDescent="0.25">
      <c r="A2062" s="4"/>
      <c r="B2062" s="167"/>
      <c r="C2062" s="168"/>
      <c r="D2062" s="169"/>
      <c r="E2062" s="170"/>
      <c r="F2062" s="171"/>
      <c r="G2062" s="172"/>
      <c r="H2062" s="173"/>
      <c r="I2062" s="171"/>
      <c r="J2062" s="172"/>
      <c r="K2062" s="170"/>
      <c r="L2062" s="171"/>
      <c r="M2062" s="172"/>
      <c r="N2062" s="174"/>
      <c r="O2062" s="4"/>
      <c r="P2062" s="49" t="str">
        <f t="shared" si="546"/>
        <v/>
      </c>
      <c r="Q2062" s="4"/>
      <c r="S2062" s="22" t="str">
        <f t="shared" si="547"/>
        <v/>
      </c>
      <c r="T2062" s="8" t="str">
        <f t="shared" si="548"/>
        <v/>
      </c>
      <c r="U2062" s="23" t="str">
        <f t="shared" si="549"/>
        <v/>
      </c>
      <c r="W2062" s="50"/>
      <c r="Y2062" s="65" t="str">
        <f t="shared" si="550"/>
        <v/>
      </c>
      <c r="Z2062" s="8" t="str">
        <f t="shared" si="551"/>
        <v/>
      </c>
      <c r="AA2062" s="66" t="str">
        <f t="shared" si="552"/>
        <v/>
      </c>
      <c r="AC2062" s="65" t="str">
        <f>IF($G2062="", "", IF(IFERROR(INDEX('Intro &amp; Setup'!$Y$17:$Y$26, MATCH($G2062, 'Intro &amp; Setup'!$U$17:$U$26, 0)), "")="", 'Intro &amp; Setup'!$BB$15, IFERROR(INDEX('Intro &amp; Setup'!$Y$17:$Y$26, MATCH($G2062, 'Intro &amp; Setup'!$U$17:$U$26, 0)), "")))</f>
        <v/>
      </c>
      <c r="AD2062" s="8" t="str">
        <f>IF($J2062="", "", IF(IFERROR(INDEX('Intro &amp; Setup'!$Y$17:$Y$26, MATCH($J2062, 'Intro &amp; Setup'!$U$17:$U$26, 0)), "")="", 'Intro &amp; Setup'!$BB$15, IFERROR(INDEX('Intro &amp; Setup'!$Y$17:$Y$26, MATCH($J2062, 'Intro &amp; Setup'!$U$17:$U$26, 0)), "")))</f>
        <v/>
      </c>
      <c r="AE2062" s="66" t="str">
        <f>IF($M2062="", "", IF(IFERROR(INDEX('Intro &amp; Setup'!$Y$17:$Y$26, MATCH($M2062, 'Intro &amp; Setup'!$U$17:$U$26, 0)), "")="", 'Intro &amp; Setup'!$BB$15, IFERROR(INDEX('Intro &amp; Setup'!$Y$17:$Y$26, MATCH($M2062, 'Intro &amp; Setup'!$U$17:$U$26, 0)), "")))</f>
        <v/>
      </c>
      <c r="AG2062" s="65" t="str">
        <f t="shared" si="553"/>
        <v/>
      </c>
      <c r="AH2062" s="8" t="str">
        <f t="shared" si="554"/>
        <v/>
      </c>
      <c r="AI2062" s="66" t="str">
        <f t="shared" si="555"/>
        <v/>
      </c>
      <c r="AK2062" s="123" t="str">
        <f>IF(AC2062='Intro &amp; Setup'!$BB$14, $AO2062, "")</f>
        <v/>
      </c>
      <c r="AL2062" s="124" t="str">
        <f>IF(AD2062='Intro &amp; Setup'!$BB$14, $AO2062, "")</f>
        <v/>
      </c>
      <c r="AM2062" s="125" t="str">
        <f>IF(AE2062='Intro &amp; Setup'!$BB$14, $AO2062, "")</f>
        <v/>
      </c>
      <c r="AO2062" s="130" t="str">
        <f>IF(AND($B2062="", $C2062="", $D2062=""), "", IF($N2062="", 'Intro &amp; Setup'!$AB$33, $N2062))</f>
        <v/>
      </c>
      <c r="AQ2062" s="140">
        <f t="shared" si="556"/>
        <v>0</v>
      </c>
      <c r="AR2062" s="145">
        <f t="shared" si="557"/>
        <v>0</v>
      </c>
      <c r="AS2062" s="141">
        <f t="shared" si="558"/>
        <v>0</v>
      </c>
      <c r="AU2062" s="149" t="str">
        <f t="shared" si="559"/>
        <v/>
      </c>
      <c r="AV2062" s="155"/>
      <c r="AW2062" s="155"/>
      <c r="AX2062" s="155" t="str">
        <f t="shared" si="560"/>
        <v/>
      </c>
      <c r="AY2062" s="155"/>
      <c r="AZ2062" s="155"/>
      <c r="BA2062" s="151" t="str">
        <f t="shared" si="561"/>
        <v/>
      </c>
      <c r="BC2062" s="47" t="str">
        <f t="shared" si="562"/>
        <v/>
      </c>
    </row>
    <row r="2063" spans="1:55" x14ac:dyDescent="0.25">
      <c r="A2063" s="4"/>
      <c r="B2063" s="167"/>
      <c r="C2063" s="168"/>
      <c r="D2063" s="169"/>
      <c r="E2063" s="170"/>
      <c r="F2063" s="171"/>
      <c r="G2063" s="172"/>
      <c r="H2063" s="173"/>
      <c r="I2063" s="171"/>
      <c r="J2063" s="172"/>
      <c r="K2063" s="170"/>
      <c r="L2063" s="171"/>
      <c r="M2063" s="172"/>
      <c r="N2063" s="174"/>
      <c r="O2063" s="4"/>
      <c r="P2063" s="49" t="str">
        <f t="shared" si="546"/>
        <v/>
      </c>
      <c r="Q2063" s="4"/>
      <c r="S2063" s="22" t="str">
        <f t="shared" si="547"/>
        <v/>
      </c>
      <c r="T2063" s="8" t="str">
        <f t="shared" si="548"/>
        <v/>
      </c>
      <c r="U2063" s="23" t="str">
        <f t="shared" si="549"/>
        <v/>
      </c>
      <c r="W2063" s="50"/>
      <c r="Y2063" s="65" t="str">
        <f t="shared" si="550"/>
        <v/>
      </c>
      <c r="Z2063" s="8" t="str">
        <f t="shared" si="551"/>
        <v/>
      </c>
      <c r="AA2063" s="66" t="str">
        <f t="shared" si="552"/>
        <v/>
      </c>
      <c r="AC2063" s="65" t="str">
        <f>IF($G2063="", "", IF(IFERROR(INDEX('Intro &amp; Setup'!$Y$17:$Y$26, MATCH($G2063, 'Intro &amp; Setup'!$U$17:$U$26, 0)), "")="", 'Intro &amp; Setup'!$BB$15, IFERROR(INDEX('Intro &amp; Setup'!$Y$17:$Y$26, MATCH($G2063, 'Intro &amp; Setup'!$U$17:$U$26, 0)), "")))</f>
        <v/>
      </c>
      <c r="AD2063" s="8" t="str">
        <f>IF($J2063="", "", IF(IFERROR(INDEX('Intro &amp; Setup'!$Y$17:$Y$26, MATCH($J2063, 'Intro &amp; Setup'!$U$17:$U$26, 0)), "")="", 'Intro &amp; Setup'!$BB$15, IFERROR(INDEX('Intro &amp; Setup'!$Y$17:$Y$26, MATCH($J2063, 'Intro &amp; Setup'!$U$17:$U$26, 0)), "")))</f>
        <v/>
      </c>
      <c r="AE2063" s="66" t="str">
        <f>IF($M2063="", "", IF(IFERROR(INDEX('Intro &amp; Setup'!$Y$17:$Y$26, MATCH($M2063, 'Intro &amp; Setup'!$U$17:$U$26, 0)), "")="", 'Intro &amp; Setup'!$BB$15, IFERROR(INDEX('Intro &amp; Setup'!$Y$17:$Y$26, MATCH($M2063, 'Intro &amp; Setup'!$U$17:$U$26, 0)), "")))</f>
        <v/>
      </c>
      <c r="AG2063" s="65" t="str">
        <f t="shared" si="553"/>
        <v/>
      </c>
      <c r="AH2063" s="8" t="str">
        <f t="shared" si="554"/>
        <v/>
      </c>
      <c r="AI2063" s="66" t="str">
        <f t="shared" si="555"/>
        <v/>
      </c>
      <c r="AK2063" s="123" t="str">
        <f>IF(AC2063='Intro &amp; Setup'!$BB$14, $AO2063, "")</f>
        <v/>
      </c>
      <c r="AL2063" s="124" t="str">
        <f>IF(AD2063='Intro &amp; Setup'!$BB$14, $AO2063, "")</f>
        <v/>
      </c>
      <c r="AM2063" s="125" t="str">
        <f>IF(AE2063='Intro &amp; Setup'!$BB$14, $AO2063, "")</f>
        <v/>
      </c>
      <c r="AO2063" s="130" t="str">
        <f>IF(AND($B2063="", $C2063="", $D2063=""), "", IF($N2063="", 'Intro &amp; Setup'!$AB$33, $N2063))</f>
        <v/>
      </c>
      <c r="AQ2063" s="140">
        <f t="shared" si="556"/>
        <v>0</v>
      </c>
      <c r="AR2063" s="145">
        <f t="shared" si="557"/>
        <v>0</v>
      </c>
      <c r="AS2063" s="141">
        <f t="shared" si="558"/>
        <v>0</v>
      </c>
      <c r="AU2063" s="149" t="str">
        <f t="shared" si="559"/>
        <v/>
      </c>
      <c r="AV2063" s="155"/>
      <c r="AW2063" s="155"/>
      <c r="AX2063" s="155" t="str">
        <f t="shared" si="560"/>
        <v/>
      </c>
      <c r="AY2063" s="155"/>
      <c r="AZ2063" s="155"/>
      <c r="BA2063" s="151" t="str">
        <f t="shared" si="561"/>
        <v/>
      </c>
      <c r="BC2063" s="47" t="str">
        <f t="shared" si="562"/>
        <v/>
      </c>
    </row>
    <row r="2064" spans="1:55" x14ac:dyDescent="0.25">
      <c r="A2064" s="4"/>
      <c r="B2064" s="167"/>
      <c r="C2064" s="168"/>
      <c r="D2064" s="169"/>
      <c r="E2064" s="170"/>
      <c r="F2064" s="171"/>
      <c r="G2064" s="172"/>
      <c r="H2064" s="173"/>
      <c r="I2064" s="171"/>
      <c r="J2064" s="172"/>
      <c r="K2064" s="170"/>
      <c r="L2064" s="171"/>
      <c r="M2064" s="172"/>
      <c r="N2064" s="174"/>
      <c r="O2064" s="4"/>
      <c r="P2064" s="49" t="str">
        <f t="shared" si="546"/>
        <v/>
      </c>
      <c r="Q2064" s="4"/>
      <c r="S2064" s="22" t="str">
        <f t="shared" si="547"/>
        <v/>
      </c>
      <c r="T2064" s="8" t="str">
        <f t="shared" si="548"/>
        <v/>
      </c>
      <c r="U2064" s="23" t="str">
        <f t="shared" si="549"/>
        <v/>
      </c>
      <c r="W2064" s="50"/>
      <c r="Y2064" s="65" t="str">
        <f t="shared" si="550"/>
        <v/>
      </c>
      <c r="Z2064" s="8" t="str">
        <f t="shared" si="551"/>
        <v/>
      </c>
      <c r="AA2064" s="66" t="str">
        <f t="shared" si="552"/>
        <v/>
      </c>
      <c r="AC2064" s="65" t="str">
        <f>IF($G2064="", "", IF(IFERROR(INDEX('Intro &amp; Setup'!$Y$17:$Y$26, MATCH($G2064, 'Intro &amp; Setup'!$U$17:$U$26, 0)), "")="", 'Intro &amp; Setup'!$BB$15, IFERROR(INDEX('Intro &amp; Setup'!$Y$17:$Y$26, MATCH($G2064, 'Intro &amp; Setup'!$U$17:$U$26, 0)), "")))</f>
        <v/>
      </c>
      <c r="AD2064" s="8" t="str">
        <f>IF($J2064="", "", IF(IFERROR(INDEX('Intro &amp; Setup'!$Y$17:$Y$26, MATCH($J2064, 'Intro &amp; Setup'!$U$17:$U$26, 0)), "")="", 'Intro &amp; Setup'!$BB$15, IFERROR(INDEX('Intro &amp; Setup'!$Y$17:$Y$26, MATCH($J2064, 'Intro &amp; Setup'!$U$17:$U$26, 0)), "")))</f>
        <v/>
      </c>
      <c r="AE2064" s="66" t="str">
        <f>IF($M2064="", "", IF(IFERROR(INDEX('Intro &amp; Setup'!$Y$17:$Y$26, MATCH($M2064, 'Intro &amp; Setup'!$U$17:$U$26, 0)), "")="", 'Intro &amp; Setup'!$BB$15, IFERROR(INDEX('Intro &amp; Setup'!$Y$17:$Y$26, MATCH($M2064, 'Intro &amp; Setup'!$U$17:$U$26, 0)), "")))</f>
        <v/>
      </c>
      <c r="AG2064" s="65" t="str">
        <f t="shared" si="553"/>
        <v/>
      </c>
      <c r="AH2064" s="8" t="str">
        <f t="shared" si="554"/>
        <v/>
      </c>
      <c r="AI2064" s="66" t="str">
        <f t="shared" si="555"/>
        <v/>
      </c>
      <c r="AK2064" s="123" t="str">
        <f>IF(AC2064='Intro &amp; Setup'!$BB$14, $AO2064, "")</f>
        <v/>
      </c>
      <c r="AL2064" s="124" t="str">
        <f>IF(AD2064='Intro &amp; Setup'!$BB$14, $AO2064, "")</f>
        <v/>
      </c>
      <c r="AM2064" s="125" t="str">
        <f>IF(AE2064='Intro &amp; Setup'!$BB$14, $AO2064, "")</f>
        <v/>
      </c>
      <c r="AO2064" s="130" t="str">
        <f>IF(AND($B2064="", $C2064="", $D2064=""), "", IF($N2064="", 'Intro &amp; Setup'!$AB$33, $N2064))</f>
        <v/>
      </c>
      <c r="AQ2064" s="140">
        <f t="shared" si="556"/>
        <v>0</v>
      </c>
      <c r="AR2064" s="145">
        <f t="shared" si="557"/>
        <v>0</v>
      </c>
      <c r="AS2064" s="141">
        <f t="shared" si="558"/>
        <v>0</v>
      </c>
      <c r="AU2064" s="149" t="str">
        <f t="shared" si="559"/>
        <v/>
      </c>
      <c r="AV2064" s="155"/>
      <c r="AW2064" s="155"/>
      <c r="AX2064" s="155" t="str">
        <f t="shared" si="560"/>
        <v/>
      </c>
      <c r="AY2064" s="155"/>
      <c r="AZ2064" s="155"/>
      <c r="BA2064" s="151" t="str">
        <f t="shared" si="561"/>
        <v/>
      </c>
      <c r="BC2064" s="47" t="str">
        <f t="shared" si="562"/>
        <v/>
      </c>
    </row>
    <row r="2065" spans="1:55" x14ac:dyDescent="0.25">
      <c r="A2065" s="4"/>
      <c r="B2065" s="167"/>
      <c r="C2065" s="168"/>
      <c r="D2065" s="169"/>
      <c r="E2065" s="170"/>
      <c r="F2065" s="171"/>
      <c r="G2065" s="172"/>
      <c r="H2065" s="173"/>
      <c r="I2065" s="171"/>
      <c r="J2065" s="172"/>
      <c r="K2065" s="170"/>
      <c r="L2065" s="171"/>
      <c r="M2065" s="172"/>
      <c r="N2065" s="174"/>
      <c r="O2065" s="4"/>
      <c r="P2065" s="49" t="str">
        <f t="shared" si="546"/>
        <v/>
      </c>
      <c r="Q2065" s="4"/>
      <c r="S2065" s="22" t="str">
        <f t="shared" si="547"/>
        <v/>
      </c>
      <c r="T2065" s="8" t="str">
        <f t="shared" si="548"/>
        <v/>
      </c>
      <c r="U2065" s="23" t="str">
        <f t="shared" si="549"/>
        <v/>
      </c>
      <c r="W2065" s="50"/>
      <c r="Y2065" s="65" t="str">
        <f t="shared" si="550"/>
        <v/>
      </c>
      <c r="Z2065" s="8" t="str">
        <f t="shared" si="551"/>
        <v/>
      </c>
      <c r="AA2065" s="66" t="str">
        <f t="shared" si="552"/>
        <v/>
      </c>
      <c r="AC2065" s="65" t="str">
        <f>IF($G2065="", "", IF(IFERROR(INDEX('Intro &amp; Setup'!$Y$17:$Y$26, MATCH($G2065, 'Intro &amp; Setup'!$U$17:$U$26, 0)), "")="", 'Intro &amp; Setup'!$BB$15, IFERROR(INDEX('Intro &amp; Setup'!$Y$17:$Y$26, MATCH($G2065, 'Intro &amp; Setup'!$U$17:$U$26, 0)), "")))</f>
        <v/>
      </c>
      <c r="AD2065" s="8" t="str">
        <f>IF($J2065="", "", IF(IFERROR(INDEX('Intro &amp; Setup'!$Y$17:$Y$26, MATCH($J2065, 'Intro &amp; Setup'!$U$17:$U$26, 0)), "")="", 'Intro &amp; Setup'!$BB$15, IFERROR(INDEX('Intro &amp; Setup'!$Y$17:$Y$26, MATCH($J2065, 'Intro &amp; Setup'!$U$17:$U$26, 0)), "")))</f>
        <v/>
      </c>
      <c r="AE2065" s="66" t="str">
        <f>IF($M2065="", "", IF(IFERROR(INDEX('Intro &amp; Setup'!$Y$17:$Y$26, MATCH($M2065, 'Intro &amp; Setup'!$U$17:$U$26, 0)), "")="", 'Intro &amp; Setup'!$BB$15, IFERROR(INDEX('Intro &amp; Setup'!$Y$17:$Y$26, MATCH($M2065, 'Intro &amp; Setup'!$U$17:$U$26, 0)), "")))</f>
        <v/>
      </c>
      <c r="AG2065" s="65" t="str">
        <f t="shared" si="553"/>
        <v/>
      </c>
      <c r="AH2065" s="8" t="str">
        <f t="shared" si="554"/>
        <v/>
      </c>
      <c r="AI2065" s="66" t="str">
        <f t="shared" si="555"/>
        <v/>
      </c>
      <c r="AK2065" s="123" t="str">
        <f>IF(AC2065='Intro &amp; Setup'!$BB$14, $AO2065, "")</f>
        <v/>
      </c>
      <c r="AL2065" s="124" t="str">
        <f>IF(AD2065='Intro &amp; Setup'!$BB$14, $AO2065, "")</f>
        <v/>
      </c>
      <c r="AM2065" s="125" t="str">
        <f>IF(AE2065='Intro &amp; Setup'!$BB$14, $AO2065, "")</f>
        <v/>
      </c>
      <c r="AO2065" s="130" t="str">
        <f>IF(AND($B2065="", $C2065="", $D2065=""), "", IF($N2065="", 'Intro &amp; Setup'!$AB$33, $N2065))</f>
        <v/>
      </c>
      <c r="AQ2065" s="140">
        <f t="shared" si="556"/>
        <v>0</v>
      </c>
      <c r="AR2065" s="145">
        <f t="shared" si="557"/>
        <v>0</v>
      </c>
      <c r="AS2065" s="141">
        <f t="shared" si="558"/>
        <v>0</v>
      </c>
      <c r="AU2065" s="149" t="str">
        <f t="shared" si="559"/>
        <v/>
      </c>
      <c r="AV2065" s="155"/>
      <c r="AW2065" s="155"/>
      <c r="AX2065" s="155" t="str">
        <f t="shared" si="560"/>
        <v/>
      </c>
      <c r="AY2065" s="155"/>
      <c r="AZ2065" s="155"/>
      <c r="BA2065" s="151" t="str">
        <f t="shared" si="561"/>
        <v/>
      </c>
      <c r="BC2065" s="47" t="str">
        <f t="shared" si="562"/>
        <v/>
      </c>
    </row>
    <row r="2066" spans="1:55" x14ac:dyDescent="0.25">
      <c r="A2066" s="4"/>
      <c r="B2066" s="167"/>
      <c r="C2066" s="168"/>
      <c r="D2066" s="169"/>
      <c r="E2066" s="170"/>
      <c r="F2066" s="171"/>
      <c r="G2066" s="172"/>
      <c r="H2066" s="173"/>
      <c r="I2066" s="171"/>
      <c r="J2066" s="172"/>
      <c r="K2066" s="170"/>
      <c r="L2066" s="171"/>
      <c r="M2066" s="172"/>
      <c r="N2066" s="174"/>
      <c r="O2066" s="4"/>
      <c r="P2066" s="49" t="str">
        <f t="shared" si="546"/>
        <v/>
      </c>
      <c r="Q2066" s="4"/>
      <c r="S2066" s="22" t="str">
        <f t="shared" si="547"/>
        <v/>
      </c>
      <c r="T2066" s="8" t="str">
        <f t="shared" si="548"/>
        <v/>
      </c>
      <c r="U2066" s="23" t="str">
        <f t="shared" si="549"/>
        <v/>
      </c>
      <c r="W2066" s="50"/>
      <c r="Y2066" s="65" t="str">
        <f t="shared" si="550"/>
        <v/>
      </c>
      <c r="Z2066" s="8" t="str">
        <f t="shared" si="551"/>
        <v/>
      </c>
      <c r="AA2066" s="66" t="str">
        <f t="shared" si="552"/>
        <v/>
      </c>
      <c r="AC2066" s="65" t="str">
        <f>IF($G2066="", "", IF(IFERROR(INDEX('Intro &amp; Setup'!$Y$17:$Y$26, MATCH($G2066, 'Intro &amp; Setup'!$U$17:$U$26, 0)), "")="", 'Intro &amp; Setup'!$BB$15, IFERROR(INDEX('Intro &amp; Setup'!$Y$17:$Y$26, MATCH($G2066, 'Intro &amp; Setup'!$U$17:$U$26, 0)), "")))</f>
        <v/>
      </c>
      <c r="AD2066" s="8" t="str">
        <f>IF($J2066="", "", IF(IFERROR(INDEX('Intro &amp; Setup'!$Y$17:$Y$26, MATCH($J2066, 'Intro &amp; Setup'!$U$17:$U$26, 0)), "")="", 'Intro &amp; Setup'!$BB$15, IFERROR(INDEX('Intro &amp; Setup'!$Y$17:$Y$26, MATCH($J2066, 'Intro &amp; Setup'!$U$17:$U$26, 0)), "")))</f>
        <v/>
      </c>
      <c r="AE2066" s="66" t="str">
        <f>IF($M2066="", "", IF(IFERROR(INDEX('Intro &amp; Setup'!$Y$17:$Y$26, MATCH($M2066, 'Intro &amp; Setup'!$U$17:$U$26, 0)), "")="", 'Intro &amp; Setup'!$BB$15, IFERROR(INDEX('Intro &amp; Setup'!$Y$17:$Y$26, MATCH($M2066, 'Intro &amp; Setup'!$U$17:$U$26, 0)), "")))</f>
        <v/>
      </c>
      <c r="AG2066" s="65" t="str">
        <f t="shared" si="553"/>
        <v/>
      </c>
      <c r="AH2066" s="8" t="str">
        <f t="shared" si="554"/>
        <v/>
      </c>
      <c r="AI2066" s="66" t="str">
        <f t="shared" si="555"/>
        <v/>
      </c>
      <c r="AK2066" s="123" t="str">
        <f>IF(AC2066='Intro &amp; Setup'!$BB$14, $AO2066, "")</f>
        <v/>
      </c>
      <c r="AL2066" s="124" t="str">
        <f>IF(AD2066='Intro &amp; Setup'!$BB$14, $AO2066, "")</f>
        <v/>
      </c>
      <c r="AM2066" s="125" t="str">
        <f>IF(AE2066='Intro &amp; Setup'!$BB$14, $AO2066, "")</f>
        <v/>
      </c>
      <c r="AO2066" s="130" t="str">
        <f>IF(AND($B2066="", $C2066="", $D2066=""), "", IF($N2066="", 'Intro &amp; Setup'!$AB$33, $N2066))</f>
        <v/>
      </c>
      <c r="AQ2066" s="140">
        <f t="shared" si="556"/>
        <v>0</v>
      </c>
      <c r="AR2066" s="145">
        <f t="shared" si="557"/>
        <v>0</v>
      </c>
      <c r="AS2066" s="141">
        <f t="shared" si="558"/>
        <v>0</v>
      </c>
      <c r="AU2066" s="149" t="str">
        <f t="shared" si="559"/>
        <v/>
      </c>
      <c r="AV2066" s="155"/>
      <c r="AW2066" s="155"/>
      <c r="AX2066" s="155" t="str">
        <f t="shared" si="560"/>
        <v/>
      </c>
      <c r="AY2066" s="155"/>
      <c r="AZ2066" s="155"/>
      <c r="BA2066" s="151" t="str">
        <f t="shared" si="561"/>
        <v/>
      </c>
      <c r="BC2066" s="47" t="str">
        <f t="shared" si="562"/>
        <v/>
      </c>
    </row>
    <row r="2067" spans="1:55" x14ac:dyDescent="0.25">
      <c r="A2067" s="4"/>
      <c r="B2067" s="167"/>
      <c r="C2067" s="168"/>
      <c r="D2067" s="169"/>
      <c r="E2067" s="170"/>
      <c r="F2067" s="171"/>
      <c r="G2067" s="172"/>
      <c r="H2067" s="173"/>
      <c r="I2067" s="171"/>
      <c r="J2067" s="172"/>
      <c r="K2067" s="170"/>
      <c r="L2067" s="171"/>
      <c r="M2067" s="172"/>
      <c r="N2067" s="174"/>
      <c r="O2067" s="4"/>
      <c r="P2067" s="49" t="str">
        <f t="shared" si="546"/>
        <v/>
      </c>
      <c r="Q2067" s="4"/>
      <c r="S2067" s="22" t="str">
        <f t="shared" si="547"/>
        <v/>
      </c>
      <c r="T2067" s="8" t="str">
        <f t="shared" si="548"/>
        <v/>
      </c>
      <c r="U2067" s="23" t="str">
        <f t="shared" si="549"/>
        <v/>
      </c>
      <c r="W2067" s="50"/>
      <c r="Y2067" s="65" t="str">
        <f t="shared" si="550"/>
        <v/>
      </c>
      <c r="Z2067" s="8" t="str">
        <f t="shared" si="551"/>
        <v/>
      </c>
      <c r="AA2067" s="66" t="str">
        <f t="shared" si="552"/>
        <v/>
      </c>
      <c r="AC2067" s="65" t="str">
        <f>IF($G2067="", "", IF(IFERROR(INDEX('Intro &amp; Setup'!$Y$17:$Y$26, MATCH($G2067, 'Intro &amp; Setup'!$U$17:$U$26, 0)), "")="", 'Intro &amp; Setup'!$BB$15, IFERROR(INDEX('Intro &amp; Setup'!$Y$17:$Y$26, MATCH($G2067, 'Intro &amp; Setup'!$U$17:$U$26, 0)), "")))</f>
        <v/>
      </c>
      <c r="AD2067" s="8" t="str">
        <f>IF($J2067="", "", IF(IFERROR(INDEX('Intro &amp; Setup'!$Y$17:$Y$26, MATCH($J2067, 'Intro &amp; Setup'!$U$17:$U$26, 0)), "")="", 'Intro &amp; Setup'!$BB$15, IFERROR(INDEX('Intro &amp; Setup'!$Y$17:$Y$26, MATCH($J2067, 'Intro &amp; Setup'!$U$17:$U$26, 0)), "")))</f>
        <v/>
      </c>
      <c r="AE2067" s="66" t="str">
        <f>IF($M2067="", "", IF(IFERROR(INDEX('Intro &amp; Setup'!$Y$17:$Y$26, MATCH($M2067, 'Intro &amp; Setup'!$U$17:$U$26, 0)), "")="", 'Intro &amp; Setup'!$BB$15, IFERROR(INDEX('Intro &amp; Setup'!$Y$17:$Y$26, MATCH($M2067, 'Intro &amp; Setup'!$U$17:$U$26, 0)), "")))</f>
        <v/>
      </c>
      <c r="AG2067" s="65" t="str">
        <f t="shared" si="553"/>
        <v/>
      </c>
      <c r="AH2067" s="8" t="str">
        <f t="shared" si="554"/>
        <v/>
      </c>
      <c r="AI2067" s="66" t="str">
        <f t="shared" si="555"/>
        <v/>
      </c>
      <c r="AK2067" s="123" t="str">
        <f>IF(AC2067='Intro &amp; Setup'!$BB$14, $AO2067, "")</f>
        <v/>
      </c>
      <c r="AL2067" s="124" t="str">
        <f>IF(AD2067='Intro &amp; Setup'!$BB$14, $AO2067, "")</f>
        <v/>
      </c>
      <c r="AM2067" s="125" t="str">
        <f>IF(AE2067='Intro &amp; Setup'!$BB$14, $AO2067, "")</f>
        <v/>
      </c>
      <c r="AO2067" s="130" t="str">
        <f>IF(AND($B2067="", $C2067="", $D2067=""), "", IF($N2067="", 'Intro &amp; Setup'!$AB$33, $N2067))</f>
        <v/>
      </c>
      <c r="AQ2067" s="140">
        <f t="shared" si="556"/>
        <v>0</v>
      </c>
      <c r="AR2067" s="145">
        <f t="shared" si="557"/>
        <v>0</v>
      </c>
      <c r="AS2067" s="141">
        <f t="shared" si="558"/>
        <v>0</v>
      </c>
      <c r="AU2067" s="149" t="str">
        <f t="shared" si="559"/>
        <v/>
      </c>
      <c r="AV2067" s="155"/>
      <c r="AW2067" s="155"/>
      <c r="AX2067" s="155" t="str">
        <f t="shared" si="560"/>
        <v/>
      </c>
      <c r="AY2067" s="155"/>
      <c r="AZ2067" s="155"/>
      <c r="BA2067" s="151" t="str">
        <f t="shared" si="561"/>
        <v/>
      </c>
      <c r="BC2067" s="47" t="str">
        <f t="shared" si="562"/>
        <v/>
      </c>
    </row>
    <row r="2068" spans="1:55" x14ac:dyDescent="0.25">
      <c r="A2068" s="4"/>
      <c r="B2068" s="167"/>
      <c r="C2068" s="168"/>
      <c r="D2068" s="169"/>
      <c r="E2068" s="170"/>
      <c r="F2068" s="171"/>
      <c r="G2068" s="172"/>
      <c r="H2068" s="173"/>
      <c r="I2068" s="171"/>
      <c r="J2068" s="172"/>
      <c r="K2068" s="170"/>
      <c r="L2068" s="171"/>
      <c r="M2068" s="172"/>
      <c r="N2068" s="174"/>
      <c r="O2068" s="4"/>
      <c r="P2068" s="49" t="str">
        <f t="shared" si="546"/>
        <v/>
      </c>
      <c r="Q2068" s="4"/>
      <c r="S2068" s="22" t="str">
        <f t="shared" si="547"/>
        <v/>
      </c>
      <c r="T2068" s="8" t="str">
        <f t="shared" si="548"/>
        <v/>
      </c>
      <c r="U2068" s="23" t="str">
        <f t="shared" si="549"/>
        <v/>
      </c>
      <c r="W2068" s="50"/>
      <c r="Y2068" s="65" t="str">
        <f t="shared" si="550"/>
        <v/>
      </c>
      <c r="Z2068" s="8" t="str">
        <f t="shared" si="551"/>
        <v/>
      </c>
      <c r="AA2068" s="66" t="str">
        <f t="shared" si="552"/>
        <v/>
      </c>
      <c r="AC2068" s="65" t="str">
        <f>IF($G2068="", "", IF(IFERROR(INDEX('Intro &amp; Setup'!$Y$17:$Y$26, MATCH($G2068, 'Intro &amp; Setup'!$U$17:$U$26, 0)), "")="", 'Intro &amp; Setup'!$BB$15, IFERROR(INDEX('Intro &amp; Setup'!$Y$17:$Y$26, MATCH($G2068, 'Intro &amp; Setup'!$U$17:$U$26, 0)), "")))</f>
        <v/>
      </c>
      <c r="AD2068" s="8" t="str">
        <f>IF($J2068="", "", IF(IFERROR(INDEX('Intro &amp; Setup'!$Y$17:$Y$26, MATCH($J2068, 'Intro &amp; Setup'!$U$17:$U$26, 0)), "")="", 'Intro &amp; Setup'!$BB$15, IFERROR(INDEX('Intro &amp; Setup'!$Y$17:$Y$26, MATCH($J2068, 'Intro &amp; Setup'!$U$17:$U$26, 0)), "")))</f>
        <v/>
      </c>
      <c r="AE2068" s="66" t="str">
        <f>IF($M2068="", "", IF(IFERROR(INDEX('Intro &amp; Setup'!$Y$17:$Y$26, MATCH($M2068, 'Intro &amp; Setup'!$U$17:$U$26, 0)), "")="", 'Intro &amp; Setup'!$BB$15, IFERROR(INDEX('Intro &amp; Setup'!$Y$17:$Y$26, MATCH($M2068, 'Intro &amp; Setup'!$U$17:$U$26, 0)), "")))</f>
        <v/>
      </c>
      <c r="AG2068" s="65" t="str">
        <f t="shared" si="553"/>
        <v/>
      </c>
      <c r="AH2068" s="8" t="str">
        <f t="shared" si="554"/>
        <v/>
      </c>
      <c r="AI2068" s="66" t="str">
        <f t="shared" si="555"/>
        <v/>
      </c>
      <c r="AK2068" s="123" t="str">
        <f>IF(AC2068='Intro &amp; Setup'!$BB$14, $AO2068, "")</f>
        <v/>
      </c>
      <c r="AL2068" s="124" t="str">
        <f>IF(AD2068='Intro &amp; Setup'!$BB$14, $AO2068, "")</f>
        <v/>
      </c>
      <c r="AM2068" s="125" t="str">
        <f>IF(AE2068='Intro &amp; Setup'!$BB$14, $AO2068, "")</f>
        <v/>
      </c>
      <c r="AO2068" s="130" t="str">
        <f>IF(AND($B2068="", $C2068="", $D2068=""), "", IF($N2068="", 'Intro &amp; Setup'!$AB$33, $N2068))</f>
        <v/>
      </c>
      <c r="AQ2068" s="140">
        <f t="shared" si="556"/>
        <v>0</v>
      </c>
      <c r="AR2068" s="145">
        <f t="shared" si="557"/>
        <v>0</v>
      </c>
      <c r="AS2068" s="141">
        <f t="shared" si="558"/>
        <v>0</v>
      </c>
      <c r="AU2068" s="149" t="str">
        <f t="shared" si="559"/>
        <v/>
      </c>
      <c r="AV2068" s="155"/>
      <c r="AW2068" s="155"/>
      <c r="AX2068" s="155" t="str">
        <f t="shared" si="560"/>
        <v/>
      </c>
      <c r="AY2068" s="155"/>
      <c r="AZ2068" s="155"/>
      <c r="BA2068" s="151" t="str">
        <f t="shared" si="561"/>
        <v/>
      </c>
      <c r="BC2068" s="47" t="str">
        <f t="shared" si="562"/>
        <v/>
      </c>
    </row>
    <row r="2069" spans="1:55" x14ac:dyDescent="0.25">
      <c r="A2069" s="4"/>
      <c r="B2069" s="167"/>
      <c r="C2069" s="168"/>
      <c r="D2069" s="169"/>
      <c r="E2069" s="170"/>
      <c r="F2069" s="171"/>
      <c r="G2069" s="172"/>
      <c r="H2069" s="173"/>
      <c r="I2069" s="171"/>
      <c r="J2069" s="172"/>
      <c r="K2069" s="170"/>
      <c r="L2069" s="171"/>
      <c r="M2069" s="172"/>
      <c r="N2069" s="174"/>
      <c r="O2069" s="4"/>
      <c r="P2069" s="49" t="str">
        <f t="shared" si="546"/>
        <v/>
      </c>
      <c r="Q2069" s="4"/>
      <c r="S2069" s="22" t="str">
        <f t="shared" si="547"/>
        <v/>
      </c>
      <c r="T2069" s="8" t="str">
        <f t="shared" si="548"/>
        <v/>
      </c>
      <c r="U2069" s="23" t="str">
        <f t="shared" si="549"/>
        <v/>
      </c>
      <c r="W2069" s="50"/>
      <c r="Y2069" s="65" t="str">
        <f t="shared" si="550"/>
        <v/>
      </c>
      <c r="Z2069" s="8" t="str">
        <f t="shared" si="551"/>
        <v/>
      </c>
      <c r="AA2069" s="66" t="str">
        <f t="shared" si="552"/>
        <v/>
      </c>
      <c r="AC2069" s="65" t="str">
        <f>IF($G2069="", "", IF(IFERROR(INDEX('Intro &amp; Setup'!$Y$17:$Y$26, MATCH($G2069, 'Intro &amp; Setup'!$U$17:$U$26, 0)), "")="", 'Intro &amp; Setup'!$BB$15, IFERROR(INDEX('Intro &amp; Setup'!$Y$17:$Y$26, MATCH($G2069, 'Intro &amp; Setup'!$U$17:$U$26, 0)), "")))</f>
        <v/>
      </c>
      <c r="AD2069" s="8" t="str">
        <f>IF($J2069="", "", IF(IFERROR(INDEX('Intro &amp; Setup'!$Y$17:$Y$26, MATCH($J2069, 'Intro &amp; Setup'!$U$17:$U$26, 0)), "")="", 'Intro &amp; Setup'!$BB$15, IFERROR(INDEX('Intro &amp; Setup'!$Y$17:$Y$26, MATCH($J2069, 'Intro &amp; Setup'!$U$17:$U$26, 0)), "")))</f>
        <v/>
      </c>
      <c r="AE2069" s="66" t="str">
        <f>IF($M2069="", "", IF(IFERROR(INDEX('Intro &amp; Setup'!$Y$17:$Y$26, MATCH($M2069, 'Intro &amp; Setup'!$U$17:$U$26, 0)), "")="", 'Intro &amp; Setup'!$BB$15, IFERROR(INDEX('Intro &amp; Setup'!$Y$17:$Y$26, MATCH($M2069, 'Intro &amp; Setup'!$U$17:$U$26, 0)), "")))</f>
        <v/>
      </c>
      <c r="AG2069" s="65" t="str">
        <f t="shared" si="553"/>
        <v/>
      </c>
      <c r="AH2069" s="8" t="str">
        <f t="shared" si="554"/>
        <v/>
      </c>
      <c r="AI2069" s="66" t="str">
        <f t="shared" si="555"/>
        <v/>
      </c>
      <c r="AK2069" s="123" t="str">
        <f>IF(AC2069='Intro &amp; Setup'!$BB$14, $AO2069, "")</f>
        <v/>
      </c>
      <c r="AL2069" s="124" t="str">
        <f>IF(AD2069='Intro &amp; Setup'!$BB$14, $AO2069, "")</f>
        <v/>
      </c>
      <c r="AM2069" s="125" t="str">
        <f>IF(AE2069='Intro &amp; Setup'!$BB$14, $AO2069, "")</f>
        <v/>
      </c>
      <c r="AO2069" s="130" t="str">
        <f>IF(AND($B2069="", $C2069="", $D2069=""), "", IF($N2069="", 'Intro &amp; Setup'!$AB$33, $N2069))</f>
        <v/>
      </c>
      <c r="AQ2069" s="140">
        <f t="shared" si="556"/>
        <v>0</v>
      </c>
      <c r="AR2069" s="145">
        <f t="shared" si="557"/>
        <v>0</v>
      </c>
      <c r="AS2069" s="141">
        <f t="shared" si="558"/>
        <v>0</v>
      </c>
      <c r="AU2069" s="149" t="str">
        <f t="shared" si="559"/>
        <v/>
      </c>
      <c r="AV2069" s="155"/>
      <c r="AW2069" s="155"/>
      <c r="AX2069" s="155" t="str">
        <f t="shared" si="560"/>
        <v/>
      </c>
      <c r="AY2069" s="155"/>
      <c r="AZ2069" s="155"/>
      <c r="BA2069" s="151" t="str">
        <f t="shared" si="561"/>
        <v/>
      </c>
      <c r="BC2069" s="47" t="str">
        <f t="shared" si="562"/>
        <v/>
      </c>
    </row>
    <row r="2070" spans="1:55" x14ac:dyDescent="0.25">
      <c r="A2070" s="4"/>
      <c r="B2070" s="167"/>
      <c r="C2070" s="168"/>
      <c r="D2070" s="169"/>
      <c r="E2070" s="170"/>
      <c r="F2070" s="171"/>
      <c r="G2070" s="172"/>
      <c r="H2070" s="173"/>
      <c r="I2070" s="171"/>
      <c r="J2070" s="172"/>
      <c r="K2070" s="170"/>
      <c r="L2070" s="171"/>
      <c r="M2070" s="172"/>
      <c r="N2070" s="174"/>
      <c r="O2070" s="4"/>
      <c r="P2070" s="49" t="str">
        <f t="shared" si="546"/>
        <v/>
      </c>
      <c r="Q2070" s="4"/>
      <c r="S2070" s="22" t="str">
        <f t="shared" si="547"/>
        <v/>
      </c>
      <c r="T2070" s="8" t="str">
        <f t="shared" si="548"/>
        <v/>
      </c>
      <c r="U2070" s="23" t="str">
        <f t="shared" si="549"/>
        <v/>
      </c>
      <c r="W2070" s="50"/>
      <c r="Y2070" s="65" t="str">
        <f t="shared" si="550"/>
        <v/>
      </c>
      <c r="Z2070" s="8" t="str">
        <f t="shared" si="551"/>
        <v/>
      </c>
      <c r="AA2070" s="66" t="str">
        <f t="shared" si="552"/>
        <v/>
      </c>
      <c r="AC2070" s="65" t="str">
        <f>IF($G2070="", "", IF(IFERROR(INDEX('Intro &amp; Setup'!$Y$17:$Y$26, MATCH($G2070, 'Intro &amp; Setup'!$U$17:$U$26, 0)), "")="", 'Intro &amp; Setup'!$BB$15, IFERROR(INDEX('Intro &amp; Setup'!$Y$17:$Y$26, MATCH($G2070, 'Intro &amp; Setup'!$U$17:$U$26, 0)), "")))</f>
        <v/>
      </c>
      <c r="AD2070" s="8" t="str">
        <f>IF($J2070="", "", IF(IFERROR(INDEX('Intro &amp; Setup'!$Y$17:$Y$26, MATCH($J2070, 'Intro &amp; Setup'!$U$17:$U$26, 0)), "")="", 'Intro &amp; Setup'!$BB$15, IFERROR(INDEX('Intro &amp; Setup'!$Y$17:$Y$26, MATCH($J2070, 'Intro &amp; Setup'!$U$17:$U$26, 0)), "")))</f>
        <v/>
      </c>
      <c r="AE2070" s="66" t="str">
        <f>IF($M2070="", "", IF(IFERROR(INDEX('Intro &amp; Setup'!$Y$17:$Y$26, MATCH($M2070, 'Intro &amp; Setup'!$U$17:$U$26, 0)), "")="", 'Intro &amp; Setup'!$BB$15, IFERROR(INDEX('Intro &amp; Setup'!$Y$17:$Y$26, MATCH($M2070, 'Intro &amp; Setup'!$U$17:$U$26, 0)), "")))</f>
        <v/>
      </c>
      <c r="AG2070" s="65" t="str">
        <f t="shared" si="553"/>
        <v/>
      </c>
      <c r="AH2070" s="8" t="str">
        <f t="shared" si="554"/>
        <v/>
      </c>
      <c r="AI2070" s="66" t="str">
        <f t="shared" si="555"/>
        <v/>
      </c>
      <c r="AK2070" s="123" t="str">
        <f>IF(AC2070='Intro &amp; Setup'!$BB$14, $AO2070, "")</f>
        <v/>
      </c>
      <c r="AL2070" s="124" t="str">
        <f>IF(AD2070='Intro &amp; Setup'!$BB$14, $AO2070, "")</f>
        <v/>
      </c>
      <c r="AM2070" s="125" t="str">
        <f>IF(AE2070='Intro &amp; Setup'!$BB$14, $AO2070, "")</f>
        <v/>
      </c>
      <c r="AO2070" s="130" t="str">
        <f>IF(AND($B2070="", $C2070="", $D2070=""), "", IF($N2070="", 'Intro &amp; Setup'!$AB$33, $N2070))</f>
        <v/>
      </c>
      <c r="AQ2070" s="140">
        <f t="shared" si="556"/>
        <v>0</v>
      </c>
      <c r="AR2070" s="145">
        <f t="shared" si="557"/>
        <v>0</v>
      </c>
      <c r="AS2070" s="141">
        <f t="shared" si="558"/>
        <v>0</v>
      </c>
      <c r="AU2070" s="149" t="str">
        <f t="shared" si="559"/>
        <v/>
      </c>
      <c r="AV2070" s="155"/>
      <c r="AW2070" s="155"/>
      <c r="AX2070" s="155" t="str">
        <f t="shared" si="560"/>
        <v/>
      </c>
      <c r="AY2070" s="155"/>
      <c r="AZ2070" s="155"/>
      <c r="BA2070" s="151" t="str">
        <f t="shared" si="561"/>
        <v/>
      </c>
      <c r="BC2070" s="47" t="str">
        <f t="shared" si="562"/>
        <v/>
      </c>
    </row>
    <row r="2071" spans="1:55" x14ac:dyDescent="0.25">
      <c r="A2071" s="4"/>
      <c r="B2071" s="167"/>
      <c r="C2071" s="168"/>
      <c r="D2071" s="169"/>
      <c r="E2071" s="170"/>
      <c r="F2071" s="171"/>
      <c r="G2071" s="172"/>
      <c r="H2071" s="173"/>
      <c r="I2071" s="171"/>
      <c r="J2071" s="172"/>
      <c r="K2071" s="170"/>
      <c r="L2071" s="171"/>
      <c r="M2071" s="172"/>
      <c r="N2071" s="174"/>
      <c r="O2071" s="4"/>
      <c r="P2071" s="49" t="str">
        <f t="shared" si="546"/>
        <v/>
      </c>
      <c r="Q2071" s="4"/>
      <c r="S2071" s="22" t="str">
        <f t="shared" si="547"/>
        <v/>
      </c>
      <c r="T2071" s="8" t="str">
        <f t="shared" si="548"/>
        <v/>
      </c>
      <c r="U2071" s="23" t="str">
        <f t="shared" si="549"/>
        <v/>
      </c>
      <c r="W2071" s="50"/>
      <c r="Y2071" s="65" t="str">
        <f t="shared" si="550"/>
        <v/>
      </c>
      <c r="Z2071" s="8" t="str">
        <f t="shared" si="551"/>
        <v/>
      </c>
      <c r="AA2071" s="66" t="str">
        <f t="shared" si="552"/>
        <v/>
      </c>
      <c r="AC2071" s="65" t="str">
        <f>IF($G2071="", "", IF(IFERROR(INDEX('Intro &amp; Setup'!$Y$17:$Y$26, MATCH($G2071, 'Intro &amp; Setup'!$U$17:$U$26, 0)), "")="", 'Intro &amp; Setup'!$BB$15, IFERROR(INDEX('Intro &amp; Setup'!$Y$17:$Y$26, MATCH($G2071, 'Intro &amp; Setup'!$U$17:$U$26, 0)), "")))</f>
        <v/>
      </c>
      <c r="AD2071" s="8" t="str">
        <f>IF($J2071="", "", IF(IFERROR(INDEX('Intro &amp; Setup'!$Y$17:$Y$26, MATCH($J2071, 'Intro &amp; Setup'!$U$17:$U$26, 0)), "")="", 'Intro &amp; Setup'!$BB$15, IFERROR(INDEX('Intro &amp; Setup'!$Y$17:$Y$26, MATCH($J2071, 'Intro &amp; Setup'!$U$17:$U$26, 0)), "")))</f>
        <v/>
      </c>
      <c r="AE2071" s="66" t="str">
        <f>IF($M2071="", "", IF(IFERROR(INDEX('Intro &amp; Setup'!$Y$17:$Y$26, MATCH($M2071, 'Intro &amp; Setup'!$U$17:$U$26, 0)), "")="", 'Intro &amp; Setup'!$BB$15, IFERROR(INDEX('Intro &amp; Setup'!$Y$17:$Y$26, MATCH($M2071, 'Intro &amp; Setup'!$U$17:$U$26, 0)), "")))</f>
        <v/>
      </c>
      <c r="AG2071" s="65" t="str">
        <f t="shared" si="553"/>
        <v/>
      </c>
      <c r="AH2071" s="8" t="str">
        <f t="shared" si="554"/>
        <v/>
      </c>
      <c r="AI2071" s="66" t="str">
        <f t="shared" si="555"/>
        <v/>
      </c>
      <c r="AK2071" s="123" t="str">
        <f>IF(AC2071='Intro &amp; Setup'!$BB$14, $AO2071, "")</f>
        <v/>
      </c>
      <c r="AL2071" s="124" t="str">
        <f>IF(AD2071='Intro &amp; Setup'!$BB$14, $AO2071, "")</f>
        <v/>
      </c>
      <c r="AM2071" s="125" t="str">
        <f>IF(AE2071='Intro &amp; Setup'!$BB$14, $AO2071, "")</f>
        <v/>
      </c>
      <c r="AO2071" s="130" t="str">
        <f>IF(AND($B2071="", $C2071="", $D2071=""), "", IF($N2071="", 'Intro &amp; Setup'!$AB$33, $N2071))</f>
        <v/>
      </c>
      <c r="AQ2071" s="140">
        <f t="shared" si="556"/>
        <v>0</v>
      </c>
      <c r="AR2071" s="145">
        <f t="shared" si="557"/>
        <v>0</v>
      </c>
      <c r="AS2071" s="141">
        <f t="shared" si="558"/>
        <v>0</v>
      </c>
      <c r="AU2071" s="149" t="str">
        <f t="shared" si="559"/>
        <v/>
      </c>
      <c r="AV2071" s="155"/>
      <c r="AW2071" s="155"/>
      <c r="AX2071" s="155" t="str">
        <f t="shared" si="560"/>
        <v/>
      </c>
      <c r="AY2071" s="155"/>
      <c r="AZ2071" s="155"/>
      <c r="BA2071" s="151" t="str">
        <f t="shared" si="561"/>
        <v/>
      </c>
      <c r="BC2071" s="47" t="str">
        <f t="shared" si="562"/>
        <v/>
      </c>
    </row>
    <row r="2072" spans="1:55" x14ac:dyDescent="0.25">
      <c r="A2072" s="4"/>
      <c r="B2072" s="167"/>
      <c r="C2072" s="168"/>
      <c r="D2072" s="169"/>
      <c r="E2072" s="170"/>
      <c r="F2072" s="171"/>
      <c r="G2072" s="172"/>
      <c r="H2072" s="173"/>
      <c r="I2072" s="171"/>
      <c r="J2072" s="172"/>
      <c r="K2072" s="170"/>
      <c r="L2072" s="171"/>
      <c r="M2072" s="172"/>
      <c r="N2072" s="174"/>
      <c r="O2072" s="4"/>
      <c r="P2072" s="49" t="str">
        <f t="shared" si="546"/>
        <v/>
      </c>
      <c r="Q2072" s="4"/>
      <c r="S2072" s="22" t="str">
        <f t="shared" si="547"/>
        <v/>
      </c>
      <c r="T2072" s="8" t="str">
        <f t="shared" si="548"/>
        <v/>
      </c>
      <c r="U2072" s="23" t="str">
        <f t="shared" si="549"/>
        <v/>
      </c>
      <c r="W2072" s="50"/>
      <c r="Y2072" s="65" t="str">
        <f t="shared" si="550"/>
        <v/>
      </c>
      <c r="Z2072" s="8" t="str">
        <f t="shared" si="551"/>
        <v/>
      </c>
      <c r="AA2072" s="66" t="str">
        <f t="shared" si="552"/>
        <v/>
      </c>
      <c r="AC2072" s="65" t="str">
        <f>IF($G2072="", "", IF(IFERROR(INDEX('Intro &amp; Setup'!$Y$17:$Y$26, MATCH($G2072, 'Intro &amp; Setup'!$U$17:$U$26, 0)), "")="", 'Intro &amp; Setup'!$BB$15, IFERROR(INDEX('Intro &amp; Setup'!$Y$17:$Y$26, MATCH($G2072, 'Intro &amp; Setup'!$U$17:$U$26, 0)), "")))</f>
        <v/>
      </c>
      <c r="AD2072" s="8" t="str">
        <f>IF($J2072="", "", IF(IFERROR(INDEX('Intro &amp; Setup'!$Y$17:$Y$26, MATCH($J2072, 'Intro &amp; Setup'!$U$17:$U$26, 0)), "")="", 'Intro &amp; Setup'!$BB$15, IFERROR(INDEX('Intro &amp; Setup'!$Y$17:$Y$26, MATCH($J2072, 'Intro &amp; Setup'!$U$17:$U$26, 0)), "")))</f>
        <v/>
      </c>
      <c r="AE2072" s="66" t="str">
        <f>IF($M2072="", "", IF(IFERROR(INDEX('Intro &amp; Setup'!$Y$17:$Y$26, MATCH($M2072, 'Intro &amp; Setup'!$U$17:$U$26, 0)), "")="", 'Intro &amp; Setup'!$BB$15, IFERROR(INDEX('Intro &amp; Setup'!$Y$17:$Y$26, MATCH($M2072, 'Intro &amp; Setup'!$U$17:$U$26, 0)), "")))</f>
        <v/>
      </c>
      <c r="AG2072" s="65" t="str">
        <f t="shared" si="553"/>
        <v/>
      </c>
      <c r="AH2072" s="8" t="str">
        <f t="shared" si="554"/>
        <v/>
      </c>
      <c r="AI2072" s="66" t="str">
        <f t="shared" si="555"/>
        <v/>
      </c>
      <c r="AK2072" s="123" t="str">
        <f>IF(AC2072='Intro &amp; Setup'!$BB$14, $AO2072, "")</f>
        <v/>
      </c>
      <c r="AL2072" s="124" t="str">
        <f>IF(AD2072='Intro &amp; Setup'!$BB$14, $AO2072, "")</f>
        <v/>
      </c>
      <c r="AM2072" s="125" t="str">
        <f>IF(AE2072='Intro &amp; Setup'!$BB$14, $AO2072, "")</f>
        <v/>
      </c>
      <c r="AO2072" s="130" t="str">
        <f>IF(AND($B2072="", $C2072="", $D2072=""), "", IF($N2072="", 'Intro &amp; Setup'!$AB$33, $N2072))</f>
        <v/>
      </c>
      <c r="AQ2072" s="140">
        <f t="shared" si="556"/>
        <v>0</v>
      </c>
      <c r="AR2072" s="145">
        <f t="shared" si="557"/>
        <v>0</v>
      </c>
      <c r="AS2072" s="141">
        <f t="shared" si="558"/>
        <v>0</v>
      </c>
      <c r="AU2072" s="149" t="str">
        <f t="shared" si="559"/>
        <v/>
      </c>
      <c r="AV2072" s="155"/>
      <c r="AW2072" s="155"/>
      <c r="AX2072" s="155" t="str">
        <f t="shared" si="560"/>
        <v/>
      </c>
      <c r="AY2072" s="155"/>
      <c r="AZ2072" s="155"/>
      <c r="BA2072" s="151" t="str">
        <f t="shared" si="561"/>
        <v/>
      </c>
      <c r="BC2072" s="47" t="str">
        <f t="shared" si="562"/>
        <v/>
      </c>
    </row>
    <row r="2073" spans="1:55" x14ac:dyDescent="0.25">
      <c r="A2073" s="4"/>
      <c r="B2073" s="167"/>
      <c r="C2073" s="168"/>
      <c r="D2073" s="169"/>
      <c r="E2073" s="170"/>
      <c r="F2073" s="171"/>
      <c r="G2073" s="172"/>
      <c r="H2073" s="173"/>
      <c r="I2073" s="171"/>
      <c r="J2073" s="172"/>
      <c r="K2073" s="170"/>
      <c r="L2073" s="171"/>
      <c r="M2073" s="172"/>
      <c r="N2073" s="174"/>
      <c r="O2073" s="4"/>
      <c r="P2073" s="49" t="str">
        <f t="shared" si="546"/>
        <v/>
      </c>
      <c r="Q2073" s="4"/>
      <c r="S2073" s="22" t="str">
        <f t="shared" si="547"/>
        <v/>
      </c>
      <c r="T2073" s="8" t="str">
        <f t="shared" si="548"/>
        <v/>
      </c>
      <c r="U2073" s="23" t="str">
        <f t="shared" si="549"/>
        <v/>
      </c>
      <c r="W2073" s="50"/>
      <c r="Y2073" s="65" t="str">
        <f t="shared" si="550"/>
        <v/>
      </c>
      <c r="Z2073" s="8" t="str">
        <f t="shared" si="551"/>
        <v/>
      </c>
      <c r="AA2073" s="66" t="str">
        <f t="shared" si="552"/>
        <v/>
      </c>
      <c r="AC2073" s="65" t="str">
        <f>IF($G2073="", "", IF(IFERROR(INDEX('Intro &amp; Setup'!$Y$17:$Y$26, MATCH($G2073, 'Intro &amp; Setup'!$U$17:$U$26, 0)), "")="", 'Intro &amp; Setup'!$BB$15, IFERROR(INDEX('Intro &amp; Setup'!$Y$17:$Y$26, MATCH($G2073, 'Intro &amp; Setup'!$U$17:$U$26, 0)), "")))</f>
        <v/>
      </c>
      <c r="AD2073" s="8" t="str">
        <f>IF($J2073="", "", IF(IFERROR(INDEX('Intro &amp; Setup'!$Y$17:$Y$26, MATCH($J2073, 'Intro &amp; Setup'!$U$17:$U$26, 0)), "")="", 'Intro &amp; Setup'!$BB$15, IFERROR(INDEX('Intro &amp; Setup'!$Y$17:$Y$26, MATCH($J2073, 'Intro &amp; Setup'!$U$17:$U$26, 0)), "")))</f>
        <v/>
      </c>
      <c r="AE2073" s="66" t="str">
        <f>IF($M2073="", "", IF(IFERROR(INDEX('Intro &amp; Setup'!$Y$17:$Y$26, MATCH($M2073, 'Intro &amp; Setup'!$U$17:$U$26, 0)), "")="", 'Intro &amp; Setup'!$BB$15, IFERROR(INDEX('Intro &amp; Setup'!$Y$17:$Y$26, MATCH($M2073, 'Intro &amp; Setup'!$U$17:$U$26, 0)), "")))</f>
        <v/>
      </c>
      <c r="AG2073" s="65" t="str">
        <f t="shared" si="553"/>
        <v/>
      </c>
      <c r="AH2073" s="8" t="str">
        <f t="shared" si="554"/>
        <v/>
      </c>
      <c r="AI2073" s="66" t="str">
        <f t="shared" si="555"/>
        <v/>
      </c>
      <c r="AK2073" s="123" t="str">
        <f>IF(AC2073='Intro &amp; Setup'!$BB$14, $AO2073, "")</f>
        <v/>
      </c>
      <c r="AL2073" s="124" t="str">
        <f>IF(AD2073='Intro &amp; Setup'!$BB$14, $AO2073, "")</f>
        <v/>
      </c>
      <c r="AM2073" s="125" t="str">
        <f>IF(AE2073='Intro &amp; Setup'!$BB$14, $AO2073, "")</f>
        <v/>
      </c>
      <c r="AO2073" s="130" t="str">
        <f>IF(AND($B2073="", $C2073="", $D2073=""), "", IF($N2073="", 'Intro &amp; Setup'!$AB$33, $N2073))</f>
        <v/>
      </c>
      <c r="AQ2073" s="140">
        <f t="shared" si="556"/>
        <v>0</v>
      </c>
      <c r="AR2073" s="145">
        <f t="shared" si="557"/>
        <v>0</v>
      </c>
      <c r="AS2073" s="141">
        <f t="shared" si="558"/>
        <v>0</v>
      </c>
      <c r="AU2073" s="149" t="str">
        <f t="shared" si="559"/>
        <v/>
      </c>
      <c r="AV2073" s="155"/>
      <c r="AW2073" s="155"/>
      <c r="AX2073" s="155" t="str">
        <f t="shared" si="560"/>
        <v/>
      </c>
      <c r="AY2073" s="155"/>
      <c r="AZ2073" s="155"/>
      <c r="BA2073" s="151" t="str">
        <f t="shared" si="561"/>
        <v/>
      </c>
      <c r="BC2073" s="47" t="str">
        <f t="shared" si="562"/>
        <v/>
      </c>
    </row>
    <row r="2074" spans="1:55" x14ac:dyDescent="0.25">
      <c r="A2074" s="4"/>
      <c r="B2074" s="167"/>
      <c r="C2074" s="168"/>
      <c r="D2074" s="169"/>
      <c r="E2074" s="170"/>
      <c r="F2074" s="171"/>
      <c r="G2074" s="172"/>
      <c r="H2074" s="173"/>
      <c r="I2074" s="171"/>
      <c r="J2074" s="172"/>
      <c r="K2074" s="170"/>
      <c r="L2074" s="171"/>
      <c r="M2074" s="172"/>
      <c r="N2074" s="174"/>
      <c r="O2074" s="4"/>
      <c r="P2074" s="49" t="str">
        <f t="shared" si="546"/>
        <v/>
      </c>
      <c r="Q2074" s="4"/>
      <c r="S2074" s="22" t="str">
        <f t="shared" si="547"/>
        <v/>
      </c>
      <c r="T2074" s="8" t="str">
        <f t="shared" si="548"/>
        <v/>
      </c>
      <c r="U2074" s="23" t="str">
        <f t="shared" si="549"/>
        <v/>
      </c>
      <c r="W2074" s="50"/>
      <c r="Y2074" s="65" t="str">
        <f t="shared" si="550"/>
        <v/>
      </c>
      <c r="Z2074" s="8" t="str">
        <f t="shared" si="551"/>
        <v/>
      </c>
      <c r="AA2074" s="66" t="str">
        <f t="shared" si="552"/>
        <v/>
      </c>
      <c r="AC2074" s="65" t="str">
        <f>IF($G2074="", "", IF(IFERROR(INDEX('Intro &amp; Setup'!$Y$17:$Y$26, MATCH($G2074, 'Intro &amp; Setup'!$U$17:$U$26, 0)), "")="", 'Intro &amp; Setup'!$BB$15, IFERROR(INDEX('Intro &amp; Setup'!$Y$17:$Y$26, MATCH($G2074, 'Intro &amp; Setup'!$U$17:$U$26, 0)), "")))</f>
        <v/>
      </c>
      <c r="AD2074" s="8" t="str">
        <f>IF($J2074="", "", IF(IFERROR(INDEX('Intro &amp; Setup'!$Y$17:$Y$26, MATCH($J2074, 'Intro &amp; Setup'!$U$17:$U$26, 0)), "")="", 'Intro &amp; Setup'!$BB$15, IFERROR(INDEX('Intro &amp; Setup'!$Y$17:$Y$26, MATCH($J2074, 'Intro &amp; Setup'!$U$17:$U$26, 0)), "")))</f>
        <v/>
      </c>
      <c r="AE2074" s="66" t="str">
        <f>IF($M2074="", "", IF(IFERROR(INDEX('Intro &amp; Setup'!$Y$17:$Y$26, MATCH($M2074, 'Intro &amp; Setup'!$U$17:$U$26, 0)), "")="", 'Intro &amp; Setup'!$BB$15, IFERROR(INDEX('Intro &amp; Setup'!$Y$17:$Y$26, MATCH($M2074, 'Intro &amp; Setup'!$U$17:$U$26, 0)), "")))</f>
        <v/>
      </c>
      <c r="AG2074" s="65" t="str">
        <f t="shared" si="553"/>
        <v/>
      </c>
      <c r="AH2074" s="8" t="str">
        <f t="shared" si="554"/>
        <v/>
      </c>
      <c r="AI2074" s="66" t="str">
        <f t="shared" si="555"/>
        <v/>
      </c>
      <c r="AK2074" s="123" t="str">
        <f>IF(AC2074='Intro &amp; Setup'!$BB$14, $AO2074, "")</f>
        <v/>
      </c>
      <c r="AL2074" s="124" t="str">
        <f>IF(AD2074='Intro &amp; Setup'!$BB$14, $AO2074, "")</f>
        <v/>
      </c>
      <c r="AM2074" s="125" t="str">
        <f>IF(AE2074='Intro &amp; Setup'!$BB$14, $AO2074, "")</f>
        <v/>
      </c>
      <c r="AO2074" s="130" t="str">
        <f>IF(AND($B2074="", $C2074="", $D2074=""), "", IF($N2074="", 'Intro &amp; Setup'!$AB$33, $N2074))</f>
        <v/>
      </c>
      <c r="AQ2074" s="140">
        <f t="shared" si="556"/>
        <v>0</v>
      </c>
      <c r="AR2074" s="145">
        <f t="shared" si="557"/>
        <v>0</v>
      </c>
      <c r="AS2074" s="141">
        <f t="shared" si="558"/>
        <v>0</v>
      </c>
      <c r="AU2074" s="149" t="str">
        <f t="shared" si="559"/>
        <v/>
      </c>
      <c r="AV2074" s="155"/>
      <c r="AW2074" s="155"/>
      <c r="AX2074" s="155" t="str">
        <f t="shared" si="560"/>
        <v/>
      </c>
      <c r="AY2074" s="155"/>
      <c r="AZ2074" s="155"/>
      <c r="BA2074" s="151" t="str">
        <f t="shared" si="561"/>
        <v/>
      </c>
      <c r="BC2074" s="47" t="str">
        <f t="shared" si="562"/>
        <v/>
      </c>
    </row>
    <row r="2075" spans="1:55" x14ac:dyDescent="0.25">
      <c r="A2075" s="4"/>
      <c r="B2075" s="167"/>
      <c r="C2075" s="168"/>
      <c r="D2075" s="169"/>
      <c r="E2075" s="170"/>
      <c r="F2075" s="171"/>
      <c r="G2075" s="172"/>
      <c r="H2075" s="173"/>
      <c r="I2075" s="171"/>
      <c r="J2075" s="172"/>
      <c r="K2075" s="170"/>
      <c r="L2075" s="171"/>
      <c r="M2075" s="172"/>
      <c r="N2075" s="174"/>
      <c r="O2075" s="4"/>
      <c r="P2075" s="49" t="str">
        <f t="shared" si="546"/>
        <v/>
      </c>
      <c r="Q2075" s="4"/>
      <c r="S2075" s="22" t="str">
        <f t="shared" si="547"/>
        <v/>
      </c>
      <c r="T2075" s="8" t="str">
        <f t="shared" si="548"/>
        <v/>
      </c>
      <c r="U2075" s="23" t="str">
        <f t="shared" si="549"/>
        <v/>
      </c>
      <c r="W2075" s="50"/>
      <c r="Y2075" s="65" t="str">
        <f t="shared" si="550"/>
        <v/>
      </c>
      <c r="Z2075" s="8" t="str">
        <f t="shared" si="551"/>
        <v/>
      </c>
      <c r="AA2075" s="66" t="str">
        <f t="shared" si="552"/>
        <v/>
      </c>
      <c r="AC2075" s="65" t="str">
        <f>IF($G2075="", "", IF(IFERROR(INDEX('Intro &amp; Setup'!$Y$17:$Y$26, MATCH($G2075, 'Intro &amp; Setup'!$U$17:$U$26, 0)), "")="", 'Intro &amp; Setup'!$BB$15, IFERROR(INDEX('Intro &amp; Setup'!$Y$17:$Y$26, MATCH($G2075, 'Intro &amp; Setup'!$U$17:$U$26, 0)), "")))</f>
        <v/>
      </c>
      <c r="AD2075" s="8" t="str">
        <f>IF($J2075="", "", IF(IFERROR(INDEX('Intro &amp; Setup'!$Y$17:$Y$26, MATCH($J2075, 'Intro &amp; Setup'!$U$17:$U$26, 0)), "")="", 'Intro &amp; Setup'!$BB$15, IFERROR(INDEX('Intro &amp; Setup'!$Y$17:$Y$26, MATCH($J2075, 'Intro &amp; Setup'!$U$17:$U$26, 0)), "")))</f>
        <v/>
      </c>
      <c r="AE2075" s="66" t="str">
        <f>IF($M2075="", "", IF(IFERROR(INDEX('Intro &amp; Setup'!$Y$17:$Y$26, MATCH($M2075, 'Intro &amp; Setup'!$U$17:$U$26, 0)), "")="", 'Intro &amp; Setup'!$BB$15, IFERROR(INDEX('Intro &amp; Setup'!$Y$17:$Y$26, MATCH($M2075, 'Intro &amp; Setup'!$U$17:$U$26, 0)), "")))</f>
        <v/>
      </c>
      <c r="AG2075" s="65" t="str">
        <f t="shared" si="553"/>
        <v/>
      </c>
      <c r="AH2075" s="8" t="str">
        <f t="shared" si="554"/>
        <v/>
      </c>
      <c r="AI2075" s="66" t="str">
        <f t="shared" si="555"/>
        <v/>
      </c>
      <c r="AK2075" s="123" t="str">
        <f>IF(AC2075='Intro &amp; Setup'!$BB$14, $AO2075, "")</f>
        <v/>
      </c>
      <c r="AL2075" s="124" t="str">
        <f>IF(AD2075='Intro &amp; Setup'!$BB$14, $AO2075, "")</f>
        <v/>
      </c>
      <c r="AM2075" s="125" t="str">
        <f>IF(AE2075='Intro &amp; Setup'!$BB$14, $AO2075, "")</f>
        <v/>
      </c>
      <c r="AO2075" s="130" t="str">
        <f>IF(AND($B2075="", $C2075="", $D2075=""), "", IF($N2075="", 'Intro &amp; Setup'!$AB$33, $N2075))</f>
        <v/>
      </c>
      <c r="AQ2075" s="140">
        <f t="shared" si="556"/>
        <v>0</v>
      </c>
      <c r="AR2075" s="145">
        <f t="shared" si="557"/>
        <v>0</v>
      </c>
      <c r="AS2075" s="141">
        <f t="shared" si="558"/>
        <v>0</v>
      </c>
      <c r="AU2075" s="149" t="str">
        <f t="shared" si="559"/>
        <v/>
      </c>
      <c r="AV2075" s="155"/>
      <c r="AW2075" s="155"/>
      <c r="AX2075" s="155" t="str">
        <f t="shared" si="560"/>
        <v/>
      </c>
      <c r="AY2075" s="155"/>
      <c r="AZ2075" s="155"/>
      <c r="BA2075" s="151" t="str">
        <f t="shared" si="561"/>
        <v/>
      </c>
      <c r="BC2075" s="47" t="str">
        <f t="shared" si="562"/>
        <v/>
      </c>
    </row>
    <row r="2076" spans="1:55" x14ac:dyDescent="0.25">
      <c r="A2076" s="4"/>
      <c r="B2076" s="167"/>
      <c r="C2076" s="168"/>
      <c r="D2076" s="169"/>
      <c r="E2076" s="170"/>
      <c r="F2076" s="171"/>
      <c r="G2076" s="172"/>
      <c r="H2076" s="173"/>
      <c r="I2076" s="171"/>
      <c r="J2076" s="172"/>
      <c r="K2076" s="170"/>
      <c r="L2076" s="171"/>
      <c r="M2076" s="172"/>
      <c r="N2076" s="174"/>
      <c r="O2076" s="4"/>
      <c r="P2076" s="49" t="str">
        <f t="shared" si="546"/>
        <v/>
      </c>
      <c r="Q2076" s="4"/>
      <c r="S2076" s="22" t="str">
        <f t="shared" si="547"/>
        <v/>
      </c>
      <c r="T2076" s="8" t="str">
        <f t="shared" si="548"/>
        <v/>
      </c>
      <c r="U2076" s="23" t="str">
        <f t="shared" si="549"/>
        <v/>
      </c>
      <c r="W2076" s="50"/>
      <c r="Y2076" s="65" t="str">
        <f t="shared" si="550"/>
        <v/>
      </c>
      <c r="Z2076" s="8" t="str">
        <f t="shared" si="551"/>
        <v/>
      </c>
      <c r="AA2076" s="66" t="str">
        <f t="shared" si="552"/>
        <v/>
      </c>
      <c r="AC2076" s="65" t="str">
        <f>IF($G2076="", "", IF(IFERROR(INDEX('Intro &amp; Setup'!$Y$17:$Y$26, MATCH($G2076, 'Intro &amp; Setup'!$U$17:$U$26, 0)), "")="", 'Intro &amp; Setup'!$BB$15, IFERROR(INDEX('Intro &amp; Setup'!$Y$17:$Y$26, MATCH($G2076, 'Intro &amp; Setup'!$U$17:$U$26, 0)), "")))</f>
        <v/>
      </c>
      <c r="AD2076" s="8" t="str">
        <f>IF($J2076="", "", IF(IFERROR(INDEX('Intro &amp; Setup'!$Y$17:$Y$26, MATCH($J2076, 'Intro &amp; Setup'!$U$17:$U$26, 0)), "")="", 'Intro &amp; Setup'!$BB$15, IFERROR(INDEX('Intro &amp; Setup'!$Y$17:$Y$26, MATCH($J2076, 'Intro &amp; Setup'!$U$17:$U$26, 0)), "")))</f>
        <v/>
      </c>
      <c r="AE2076" s="66" t="str">
        <f>IF($M2076="", "", IF(IFERROR(INDEX('Intro &amp; Setup'!$Y$17:$Y$26, MATCH($M2076, 'Intro &amp; Setup'!$U$17:$U$26, 0)), "")="", 'Intro &amp; Setup'!$BB$15, IFERROR(INDEX('Intro &amp; Setup'!$Y$17:$Y$26, MATCH($M2076, 'Intro &amp; Setup'!$U$17:$U$26, 0)), "")))</f>
        <v/>
      </c>
      <c r="AG2076" s="65" t="str">
        <f t="shared" si="553"/>
        <v/>
      </c>
      <c r="AH2076" s="8" t="str">
        <f t="shared" si="554"/>
        <v/>
      </c>
      <c r="AI2076" s="66" t="str">
        <f t="shared" si="555"/>
        <v/>
      </c>
      <c r="AK2076" s="123" t="str">
        <f>IF(AC2076='Intro &amp; Setup'!$BB$14, $AO2076, "")</f>
        <v/>
      </c>
      <c r="AL2076" s="124" t="str">
        <f>IF(AD2076='Intro &amp; Setup'!$BB$14, $AO2076, "")</f>
        <v/>
      </c>
      <c r="AM2076" s="125" t="str">
        <f>IF(AE2076='Intro &amp; Setup'!$BB$14, $AO2076, "")</f>
        <v/>
      </c>
      <c r="AO2076" s="130" t="str">
        <f>IF(AND($B2076="", $C2076="", $D2076=""), "", IF($N2076="", 'Intro &amp; Setup'!$AB$33, $N2076))</f>
        <v/>
      </c>
      <c r="AQ2076" s="140">
        <f t="shared" si="556"/>
        <v>0</v>
      </c>
      <c r="AR2076" s="145">
        <f t="shared" si="557"/>
        <v>0</v>
      </c>
      <c r="AS2076" s="141">
        <f t="shared" si="558"/>
        <v>0</v>
      </c>
      <c r="AU2076" s="149" t="str">
        <f t="shared" si="559"/>
        <v/>
      </c>
      <c r="AV2076" s="155"/>
      <c r="AW2076" s="155"/>
      <c r="AX2076" s="155" t="str">
        <f t="shared" si="560"/>
        <v/>
      </c>
      <c r="AY2076" s="155"/>
      <c r="AZ2076" s="155"/>
      <c r="BA2076" s="151" t="str">
        <f t="shared" si="561"/>
        <v/>
      </c>
      <c r="BC2076" s="47" t="str">
        <f t="shared" si="562"/>
        <v/>
      </c>
    </row>
    <row r="2077" spans="1:55" x14ac:dyDescent="0.25">
      <c r="A2077" s="4"/>
      <c r="B2077" s="167"/>
      <c r="C2077" s="168"/>
      <c r="D2077" s="169"/>
      <c r="E2077" s="170"/>
      <c r="F2077" s="171"/>
      <c r="G2077" s="172"/>
      <c r="H2077" s="173"/>
      <c r="I2077" s="171"/>
      <c r="J2077" s="172"/>
      <c r="K2077" s="170"/>
      <c r="L2077" s="171"/>
      <c r="M2077" s="172"/>
      <c r="N2077" s="174"/>
      <c r="O2077" s="4"/>
      <c r="P2077" s="49" t="str">
        <f t="shared" si="546"/>
        <v/>
      </c>
      <c r="Q2077" s="4"/>
      <c r="S2077" s="22" t="str">
        <f t="shared" si="547"/>
        <v/>
      </c>
      <c r="T2077" s="8" t="str">
        <f t="shared" si="548"/>
        <v/>
      </c>
      <c r="U2077" s="23" t="str">
        <f t="shared" si="549"/>
        <v/>
      </c>
      <c r="W2077" s="50"/>
      <c r="Y2077" s="65" t="str">
        <f t="shared" si="550"/>
        <v/>
      </c>
      <c r="Z2077" s="8" t="str">
        <f t="shared" si="551"/>
        <v/>
      </c>
      <c r="AA2077" s="66" t="str">
        <f t="shared" si="552"/>
        <v/>
      </c>
      <c r="AC2077" s="65" t="str">
        <f>IF($G2077="", "", IF(IFERROR(INDEX('Intro &amp; Setup'!$Y$17:$Y$26, MATCH($G2077, 'Intro &amp; Setup'!$U$17:$U$26, 0)), "")="", 'Intro &amp; Setup'!$BB$15, IFERROR(INDEX('Intro &amp; Setup'!$Y$17:$Y$26, MATCH($G2077, 'Intro &amp; Setup'!$U$17:$U$26, 0)), "")))</f>
        <v/>
      </c>
      <c r="AD2077" s="8" t="str">
        <f>IF($J2077="", "", IF(IFERROR(INDEX('Intro &amp; Setup'!$Y$17:$Y$26, MATCH($J2077, 'Intro &amp; Setup'!$U$17:$U$26, 0)), "")="", 'Intro &amp; Setup'!$BB$15, IFERROR(INDEX('Intro &amp; Setup'!$Y$17:$Y$26, MATCH($J2077, 'Intro &amp; Setup'!$U$17:$U$26, 0)), "")))</f>
        <v/>
      </c>
      <c r="AE2077" s="66" t="str">
        <f>IF($M2077="", "", IF(IFERROR(INDEX('Intro &amp; Setup'!$Y$17:$Y$26, MATCH($M2077, 'Intro &amp; Setup'!$U$17:$U$26, 0)), "")="", 'Intro &amp; Setup'!$BB$15, IFERROR(INDEX('Intro &amp; Setup'!$Y$17:$Y$26, MATCH($M2077, 'Intro &amp; Setup'!$U$17:$U$26, 0)), "")))</f>
        <v/>
      </c>
      <c r="AG2077" s="65" t="str">
        <f t="shared" si="553"/>
        <v/>
      </c>
      <c r="AH2077" s="8" t="str">
        <f t="shared" si="554"/>
        <v/>
      </c>
      <c r="AI2077" s="66" t="str">
        <f t="shared" si="555"/>
        <v/>
      </c>
      <c r="AK2077" s="123" t="str">
        <f>IF(AC2077='Intro &amp; Setup'!$BB$14, $AO2077, "")</f>
        <v/>
      </c>
      <c r="AL2077" s="124" t="str">
        <f>IF(AD2077='Intro &amp; Setup'!$BB$14, $AO2077, "")</f>
        <v/>
      </c>
      <c r="AM2077" s="125" t="str">
        <f>IF(AE2077='Intro &amp; Setup'!$BB$14, $AO2077, "")</f>
        <v/>
      </c>
      <c r="AO2077" s="130" t="str">
        <f>IF(AND($B2077="", $C2077="", $D2077=""), "", IF($N2077="", 'Intro &amp; Setup'!$AB$33, $N2077))</f>
        <v/>
      </c>
      <c r="AQ2077" s="140">
        <f t="shared" si="556"/>
        <v>0</v>
      </c>
      <c r="AR2077" s="145">
        <f t="shared" si="557"/>
        <v>0</v>
      </c>
      <c r="AS2077" s="141">
        <f t="shared" si="558"/>
        <v>0</v>
      </c>
      <c r="AU2077" s="149" t="str">
        <f t="shared" si="559"/>
        <v/>
      </c>
      <c r="AV2077" s="155"/>
      <c r="AW2077" s="155"/>
      <c r="AX2077" s="155" t="str">
        <f t="shared" si="560"/>
        <v/>
      </c>
      <c r="AY2077" s="155"/>
      <c r="AZ2077" s="155"/>
      <c r="BA2077" s="151" t="str">
        <f t="shared" si="561"/>
        <v/>
      </c>
      <c r="BC2077" s="47" t="str">
        <f t="shared" si="562"/>
        <v/>
      </c>
    </row>
    <row r="2078" spans="1:55" x14ac:dyDescent="0.25">
      <c r="A2078" s="4"/>
      <c r="B2078" s="167"/>
      <c r="C2078" s="168"/>
      <c r="D2078" s="169"/>
      <c r="E2078" s="170"/>
      <c r="F2078" s="171"/>
      <c r="G2078" s="172"/>
      <c r="H2078" s="173"/>
      <c r="I2078" s="171"/>
      <c r="J2078" s="172"/>
      <c r="K2078" s="170"/>
      <c r="L2078" s="171"/>
      <c r="M2078" s="172"/>
      <c r="N2078" s="174"/>
      <c r="O2078" s="4"/>
      <c r="P2078" s="49" t="str">
        <f t="shared" si="546"/>
        <v/>
      </c>
      <c r="Q2078" s="4"/>
      <c r="S2078" s="22" t="str">
        <f t="shared" si="547"/>
        <v/>
      </c>
      <c r="T2078" s="8" t="str">
        <f t="shared" si="548"/>
        <v/>
      </c>
      <c r="U2078" s="23" t="str">
        <f t="shared" si="549"/>
        <v/>
      </c>
      <c r="W2078" s="50"/>
      <c r="Y2078" s="65" t="str">
        <f t="shared" si="550"/>
        <v/>
      </c>
      <c r="Z2078" s="8" t="str">
        <f t="shared" si="551"/>
        <v/>
      </c>
      <c r="AA2078" s="66" t="str">
        <f t="shared" si="552"/>
        <v/>
      </c>
      <c r="AC2078" s="65" t="str">
        <f>IF($G2078="", "", IF(IFERROR(INDEX('Intro &amp; Setup'!$Y$17:$Y$26, MATCH($G2078, 'Intro &amp; Setup'!$U$17:$U$26, 0)), "")="", 'Intro &amp; Setup'!$BB$15, IFERROR(INDEX('Intro &amp; Setup'!$Y$17:$Y$26, MATCH($G2078, 'Intro &amp; Setup'!$U$17:$U$26, 0)), "")))</f>
        <v/>
      </c>
      <c r="AD2078" s="8" t="str">
        <f>IF($J2078="", "", IF(IFERROR(INDEX('Intro &amp; Setup'!$Y$17:$Y$26, MATCH($J2078, 'Intro &amp; Setup'!$U$17:$U$26, 0)), "")="", 'Intro &amp; Setup'!$BB$15, IFERROR(INDEX('Intro &amp; Setup'!$Y$17:$Y$26, MATCH($J2078, 'Intro &amp; Setup'!$U$17:$U$26, 0)), "")))</f>
        <v/>
      </c>
      <c r="AE2078" s="66" t="str">
        <f>IF($M2078="", "", IF(IFERROR(INDEX('Intro &amp; Setup'!$Y$17:$Y$26, MATCH($M2078, 'Intro &amp; Setup'!$U$17:$U$26, 0)), "")="", 'Intro &amp; Setup'!$BB$15, IFERROR(INDEX('Intro &amp; Setup'!$Y$17:$Y$26, MATCH($M2078, 'Intro &amp; Setup'!$U$17:$U$26, 0)), "")))</f>
        <v/>
      </c>
      <c r="AG2078" s="65" t="str">
        <f t="shared" si="553"/>
        <v/>
      </c>
      <c r="AH2078" s="8" t="str">
        <f t="shared" si="554"/>
        <v/>
      </c>
      <c r="AI2078" s="66" t="str">
        <f t="shared" si="555"/>
        <v/>
      </c>
      <c r="AK2078" s="123" t="str">
        <f>IF(AC2078='Intro &amp; Setup'!$BB$14, $AO2078, "")</f>
        <v/>
      </c>
      <c r="AL2078" s="124" t="str">
        <f>IF(AD2078='Intro &amp; Setup'!$BB$14, $AO2078, "")</f>
        <v/>
      </c>
      <c r="AM2078" s="125" t="str">
        <f>IF(AE2078='Intro &amp; Setup'!$BB$14, $AO2078, "")</f>
        <v/>
      </c>
      <c r="AO2078" s="130" t="str">
        <f>IF(AND($B2078="", $C2078="", $D2078=""), "", IF($N2078="", 'Intro &amp; Setup'!$AB$33, $N2078))</f>
        <v/>
      </c>
      <c r="AQ2078" s="140">
        <f t="shared" si="556"/>
        <v>0</v>
      </c>
      <c r="AR2078" s="145">
        <f t="shared" si="557"/>
        <v>0</v>
      </c>
      <c r="AS2078" s="141">
        <f t="shared" si="558"/>
        <v>0</v>
      </c>
      <c r="AU2078" s="149" t="str">
        <f t="shared" si="559"/>
        <v/>
      </c>
      <c r="AV2078" s="155"/>
      <c r="AW2078" s="155"/>
      <c r="AX2078" s="155" t="str">
        <f t="shared" si="560"/>
        <v/>
      </c>
      <c r="AY2078" s="155"/>
      <c r="AZ2078" s="155"/>
      <c r="BA2078" s="151" t="str">
        <f t="shared" si="561"/>
        <v/>
      </c>
      <c r="BC2078" s="47" t="str">
        <f t="shared" si="562"/>
        <v/>
      </c>
    </row>
    <row r="2079" spans="1:55" x14ac:dyDescent="0.25">
      <c r="A2079" s="4"/>
      <c r="B2079" s="167"/>
      <c r="C2079" s="168"/>
      <c r="D2079" s="169"/>
      <c r="E2079" s="170"/>
      <c r="F2079" s="171"/>
      <c r="G2079" s="172"/>
      <c r="H2079" s="173"/>
      <c r="I2079" s="171"/>
      <c r="J2079" s="172"/>
      <c r="K2079" s="170"/>
      <c r="L2079" s="171"/>
      <c r="M2079" s="172"/>
      <c r="N2079" s="174"/>
      <c r="O2079" s="4"/>
      <c r="P2079" s="49" t="str">
        <f t="shared" si="546"/>
        <v/>
      </c>
      <c r="Q2079" s="4"/>
      <c r="S2079" s="22" t="str">
        <f t="shared" si="547"/>
        <v/>
      </c>
      <c r="T2079" s="8" t="str">
        <f t="shared" si="548"/>
        <v/>
      </c>
      <c r="U2079" s="23" t="str">
        <f t="shared" si="549"/>
        <v/>
      </c>
      <c r="W2079" s="50"/>
      <c r="Y2079" s="65" t="str">
        <f t="shared" si="550"/>
        <v/>
      </c>
      <c r="Z2079" s="8" t="str">
        <f t="shared" si="551"/>
        <v/>
      </c>
      <c r="AA2079" s="66" t="str">
        <f t="shared" si="552"/>
        <v/>
      </c>
      <c r="AC2079" s="65" t="str">
        <f>IF($G2079="", "", IF(IFERROR(INDEX('Intro &amp; Setup'!$Y$17:$Y$26, MATCH($G2079, 'Intro &amp; Setup'!$U$17:$U$26, 0)), "")="", 'Intro &amp; Setup'!$BB$15, IFERROR(INDEX('Intro &amp; Setup'!$Y$17:$Y$26, MATCH($G2079, 'Intro &amp; Setup'!$U$17:$U$26, 0)), "")))</f>
        <v/>
      </c>
      <c r="AD2079" s="8" t="str">
        <f>IF($J2079="", "", IF(IFERROR(INDEX('Intro &amp; Setup'!$Y$17:$Y$26, MATCH($J2079, 'Intro &amp; Setup'!$U$17:$U$26, 0)), "")="", 'Intro &amp; Setup'!$BB$15, IFERROR(INDEX('Intro &amp; Setup'!$Y$17:$Y$26, MATCH($J2079, 'Intro &amp; Setup'!$U$17:$U$26, 0)), "")))</f>
        <v/>
      </c>
      <c r="AE2079" s="66" t="str">
        <f>IF($M2079="", "", IF(IFERROR(INDEX('Intro &amp; Setup'!$Y$17:$Y$26, MATCH($M2079, 'Intro &amp; Setup'!$U$17:$U$26, 0)), "")="", 'Intro &amp; Setup'!$BB$15, IFERROR(INDEX('Intro &amp; Setup'!$Y$17:$Y$26, MATCH($M2079, 'Intro &amp; Setup'!$U$17:$U$26, 0)), "")))</f>
        <v/>
      </c>
      <c r="AG2079" s="65" t="str">
        <f t="shared" si="553"/>
        <v/>
      </c>
      <c r="AH2079" s="8" t="str">
        <f t="shared" si="554"/>
        <v/>
      </c>
      <c r="AI2079" s="66" t="str">
        <f t="shared" si="555"/>
        <v/>
      </c>
      <c r="AK2079" s="123" t="str">
        <f>IF(AC2079='Intro &amp; Setup'!$BB$14, $AO2079, "")</f>
        <v/>
      </c>
      <c r="AL2079" s="124" t="str">
        <f>IF(AD2079='Intro &amp; Setup'!$BB$14, $AO2079, "")</f>
        <v/>
      </c>
      <c r="AM2079" s="125" t="str">
        <f>IF(AE2079='Intro &amp; Setup'!$BB$14, $AO2079, "")</f>
        <v/>
      </c>
      <c r="AO2079" s="130" t="str">
        <f>IF(AND($B2079="", $C2079="", $D2079=""), "", IF($N2079="", 'Intro &amp; Setup'!$AB$33, $N2079))</f>
        <v/>
      </c>
      <c r="AQ2079" s="140">
        <f t="shared" si="556"/>
        <v>0</v>
      </c>
      <c r="AR2079" s="145">
        <f t="shared" si="557"/>
        <v>0</v>
      </c>
      <c r="AS2079" s="141">
        <f t="shared" si="558"/>
        <v>0</v>
      </c>
      <c r="AU2079" s="149" t="str">
        <f t="shared" si="559"/>
        <v/>
      </c>
      <c r="AV2079" s="155"/>
      <c r="AW2079" s="155"/>
      <c r="AX2079" s="155" t="str">
        <f t="shared" si="560"/>
        <v/>
      </c>
      <c r="AY2079" s="155"/>
      <c r="AZ2079" s="155"/>
      <c r="BA2079" s="151" t="str">
        <f t="shared" si="561"/>
        <v/>
      </c>
      <c r="BC2079" s="47" t="str">
        <f t="shared" si="562"/>
        <v/>
      </c>
    </row>
    <row r="2080" spans="1:55" x14ac:dyDescent="0.25">
      <c r="A2080" s="4"/>
      <c r="B2080" s="167"/>
      <c r="C2080" s="168"/>
      <c r="D2080" s="169"/>
      <c r="E2080" s="170"/>
      <c r="F2080" s="171"/>
      <c r="G2080" s="172"/>
      <c r="H2080" s="173"/>
      <c r="I2080" s="171"/>
      <c r="J2080" s="172"/>
      <c r="K2080" s="170"/>
      <c r="L2080" s="171"/>
      <c r="M2080" s="172"/>
      <c r="N2080" s="174"/>
      <c r="O2080" s="4"/>
      <c r="P2080" s="49" t="str">
        <f t="shared" si="546"/>
        <v/>
      </c>
      <c r="Q2080" s="4"/>
      <c r="S2080" s="22" t="str">
        <f t="shared" si="547"/>
        <v/>
      </c>
      <c r="T2080" s="8" t="str">
        <f t="shared" si="548"/>
        <v/>
      </c>
      <c r="U2080" s="23" t="str">
        <f t="shared" si="549"/>
        <v/>
      </c>
      <c r="W2080" s="50"/>
      <c r="Y2080" s="65" t="str">
        <f t="shared" si="550"/>
        <v/>
      </c>
      <c r="Z2080" s="8" t="str">
        <f t="shared" si="551"/>
        <v/>
      </c>
      <c r="AA2080" s="66" t="str">
        <f t="shared" si="552"/>
        <v/>
      </c>
      <c r="AC2080" s="65" t="str">
        <f>IF($G2080="", "", IF(IFERROR(INDEX('Intro &amp; Setup'!$Y$17:$Y$26, MATCH($G2080, 'Intro &amp; Setup'!$U$17:$U$26, 0)), "")="", 'Intro &amp; Setup'!$BB$15, IFERROR(INDEX('Intro &amp; Setup'!$Y$17:$Y$26, MATCH($G2080, 'Intro &amp; Setup'!$U$17:$U$26, 0)), "")))</f>
        <v/>
      </c>
      <c r="AD2080" s="8" t="str">
        <f>IF($J2080="", "", IF(IFERROR(INDEX('Intro &amp; Setup'!$Y$17:$Y$26, MATCH($J2080, 'Intro &amp; Setup'!$U$17:$U$26, 0)), "")="", 'Intro &amp; Setup'!$BB$15, IFERROR(INDEX('Intro &amp; Setup'!$Y$17:$Y$26, MATCH($J2080, 'Intro &amp; Setup'!$U$17:$U$26, 0)), "")))</f>
        <v/>
      </c>
      <c r="AE2080" s="66" t="str">
        <f>IF($M2080="", "", IF(IFERROR(INDEX('Intro &amp; Setup'!$Y$17:$Y$26, MATCH($M2080, 'Intro &amp; Setup'!$U$17:$U$26, 0)), "")="", 'Intro &amp; Setup'!$BB$15, IFERROR(INDEX('Intro &amp; Setup'!$Y$17:$Y$26, MATCH($M2080, 'Intro &amp; Setup'!$U$17:$U$26, 0)), "")))</f>
        <v/>
      </c>
      <c r="AG2080" s="65" t="str">
        <f t="shared" si="553"/>
        <v/>
      </c>
      <c r="AH2080" s="8" t="str">
        <f t="shared" si="554"/>
        <v/>
      </c>
      <c r="AI2080" s="66" t="str">
        <f t="shared" si="555"/>
        <v/>
      </c>
      <c r="AK2080" s="123" t="str">
        <f>IF(AC2080='Intro &amp; Setup'!$BB$14, $AO2080, "")</f>
        <v/>
      </c>
      <c r="AL2080" s="124" t="str">
        <f>IF(AD2080='Intro &amp; Setup'!$BB$14, $AO2080, "")</f>
        <v/>
      </c>
      <c r="AM2080" s="125" t="str">
        <f>IF(AE2080='Intro &amp; Setup'!$BB$14, $AO2080, "")</f>
        <v/>
      </c>
      <c r="AO2080" s="130" t="str">
        <f>IF(AND($B2080="", $C2080="", $D2080=""), "", IF($N2080="", 'Intro &amp; Setup'!$AB$33, $N2080))</f>
        <v/>
      </c>
      <c r="AQ2080" s="140">
        <f t="shared" si="556"/>
        <v>0</v>
      </c>
      <c r="AR2080" s="145">
        <f t="shared" si="557"/>
        <v>0</v>
      </c>
      <c r="AS2080" s="141">
        <f t="shared" si="558"/>
        <v>0</v>
      </c>
      <c r="AU2080" s="149" t="str">
        <f t="shared" si="559"/>
        <v/>
      </c>
      <c r="AV2080" s="155"/>
      <c r="AW2080" s="155"/>
      <c r="AX2080" s="155" t="str">
        <f t="shared" si="560"/>
        <v/>
      </c>
      <c r="AY2080" s="155"/>
      <c r="AZ2080" s="155"/>
      <c r="BA2080" s="151" t="str">
        <f t="shared" si="561"/>
        <v/>
      </c>
      <c r="BC2080" s="47" t="str">
        <f t="shared" si="562"/>
        <v/>
      </c>
    </row>
    <row r="2081" spans="1:55" x14ac:dyDescent="0.25">
      <c r="A2081" s="4"/>
      <c r="B2081" s="167"/>
      <c r="C2081" s="168"/>
      <c r="D2081" s="169"/>
      <c r="E2081" s="170"/>
      <c r="F2081" s="171"/>
      <c r="G2081" s="172"/>
      <c r="H2081" s="173"/>
      <c r="I2081" s="171"/>
      <c r="J2081" s="172"/>
      <c r="K2081" s="170"/>
      <c r="L2081" s="171"/>
      <c r="M2081" s="172"/>
      <c r="N2081" s="174"/>
      <c r="O2081" s="4"/>
      <c r="P2081" s="49" t="str">
        <f t="shared" si="546"/>
        <v/>
      </c>
      <c r="Q2081" s="4"/>
      <c r="S2081" s="22" t="str">
        <f t="shared" si="547"/>
        <v/>
      </c>
      <c r="T2081" s="8" t="str">
        <f t="shared" si="548"/>
        <v/>
      </c>
      <c r="U2081" s="23" t="str">
        <f t="shared" si="549"/>
        <v/>
      </c>
      <c r="W2081" s="50"/>
      <c r="Y2081" s="65" t="str">
        <f t="shared" si="550"/>
        <v/>
      </c>
      <c r="Z2081" s="8" t="str">
        <f t="shared" si="551"/>
        <v/>
      </c>
      <c r="AA2081" s="66" t="str">
        <f t="shared" si="552"/>
        <v/>
      </c>
      <c r="AC2081" s="65" t="str">
        <f>IF($G2081="", "", IF(IFERROR(INDEX('Intro &amp; Setup'!$Y$17:$Y$26, MATCH($G2081, 'Intro &amp; Setup'!$U$17:$U$26, 0)), "")="", 'Intro &amp; Setup'!$BB$15, IFERROR(INDEX('Intro &amp; Setup'!$Y$17:$Y$26, MATCH($G2081, 'Intro &amp; Setup'!$U$17:$U$26, 0)), "")))</f>
        <v/>
      </c>
      <c r="AD2081" s="8" t="str">
        <f>IF($J2081="", "", IF(IFERROR(INDEX('Intro &amp; Setup'!$Y$17:$Y$26, MATCH($J2081, 'Intro &amp; Setup'!$U$17:$U$26, 0)), "")="", 'Intro &amp; Setup'!$BB$15, IFERROR(INDEX('Intro &amp; Setup'!$Y$17:$Y$26, MATCH($J2081, 'Intro &amp; Setup'!$U$17:$U$26, 0)), "")))</f>
        <v/>
      </c>
      <c r="AE2081" s="66" t="str">
        <f>IF($M2081="", "", IF(IFERROR(INDEX('Intro &amp; Setup'!$Y$17:$Y$26, MATCH($M2081, 'Intro &amp; Setup'!$U$17:$U$26, 0)), "")="", 'Intro &amp; Setup'!$BB$15, IFERROR(INDEX('Intro &amp; Setup'!$Y$17:$Y$26, MATCH($M2081, 'Intro &amp; Setup'!$U$17:$U$26, 0)), "")))</f>
        <v/>
      </c>
      <c r="AG2081" s="65" t="str">
        <f t="shared" si="553"/>
        <v/>
      </c>
      <c r="AH2081" s="8" t="str">
        <f t="shared" si="554"/>
        <v/>
      </c>
      <c r="AI2081" s="66" t="str">
        <f t="shared" si="555"/>
        <v/>
      </c>
      <c r="AK2081" s="123" t="str">
        <f>IF(AC2081='Intro &amp; Setup'!$BB$14, $AO2081, "")</f>
        <v/>
      </c>
      <c r="AL2081" s="124" t="str">
        <f>IF(AD2081='Intro &amp; Setup'!$BB$14, $AO2081, "")</f>
        <v/>
      </c>
      <c r="AM2081" s="125" t="str">
        <f>IF(AE2081='Intro &amp; Setup'!$BB$14, $AO2081, "")</f>
        <v/>
      </c>
      <c r="AO2081" s="130" t="str">
        <f>IF(AND($B2081="", $C2081="", $D2081=""), "", IF($N2081="", 'Intro &amp; Setup'!$AB$33, $N2081))</f>
        <v/>
      </c>
      <c r="AQ2081" s="140">
        <f t="shared" si="556"/>
        <v>0</v>
      </c>
      <c r="AR2081" s="145">
        <f t="shared" si="557"/>
        <v>0</v>
      </c>
      <c r="AS2081" s="141">
        <f t="shared" si="558"/>
        <v>0</v>
      </c>
      <c r="AU2081" s="149" t="str">
        <f t="shared" si="559"/>
        <v/>
      </c>
      <c r="AV2081" s="155"/>
      <c r="AW2081" s="155"/>
      <c r="AX2081" s="155" t="str">
        <f t="shared" si="560"/>
        <v/>
      </c>
      <c r="AY2081" s="155"/>
      <c r="AZ2081" s="155"/>
      <c r="BA2081" s="151" t="str">
        <f t="shared" si="561"/>
        <v/>
      </c>
      <c r="BC2081" s="47" t="str">
        <f t="shared" si="562"/>
        <v/>
      </c>
    </row>
    <row r="2082" spans="1:55" x14ac:dyDescent="0.25">
      <c r="A2082" s="4"/>
      <c r="B2082" s="167"/>
      <c r="C2082" s="168"/>
      <c r="D2082" s="169"/>
      <c r="E2082" s="170"/>
      <c r="F2082" s="171"/>
      <c r="G2082" s="172"/>
      <c r="H2082" s="173"/>
      <c r="I2082" s="171"/>
      <c r="J2082" s="172"/>
      <c r="K2082" s="170"/>
      <c r="L2082" s="171"/>
      <c r="M2082" s="172"/>
      <c r="N2082" s="174"/>
      <c r="O2082" s="4"/>
      <c r="P2082" s="49" t="str">
        <f t="shared" si="546"/>
        <v/>
      </c>
      <c r="Q2082" s="4"/>
      <c r="S2082" s="22" t="str">
        <f t="shared" si="547"/>
        <v/>
      </c>
      <c r="T2082" s="8" t="str">
        <f t="shared" si="548"/>
        <v/>
      </c>
      <c r="U2082" s="23" t="str">
        <f t="shared" si="549"/>
        <v/>
      </c>
      <c r="W2082" s="50"/>
      <c r="Y2082" s="65" t="str">
        <f t="shared" si="550"/>
        <v/>
      </c>
      <c r="Z2082" s="8" t="str">
        <f t="shared" si="551"/>
        <v/>
      </c>
      <c r="AA2082" s="66" t="str">
        <f t="shared" si="552"/>
        <v/>
      </c>
      <c r="AC2082" s="65" t="str">
        <f>IF($G2082="", "", IF(IFERROR(INDEX('Intro &amp; Setup'!$Y$17:$Y$26, MATCH($G2082, 'Intro &amp; Setup'!$U$17:$U$26, 0)), "")="", 'Intro &amp; Setup'!$BB$15, IFERROR(INDEX('Intro &amp; Setup'!$Y$17:$Y$26, MATCH($G2082, 'Intro &amp; Setup'!$U$17:$U$26, 0)), "")))</f>
        <v/>
      </c>
      <c r="AD2082" s="8" t="str">
        <f>IF($J2082="", "", IF(IFERROR(INDEX('Intro &amp; Setup'!$Y$17:$Y$26, MATCH($J2082, 'Intro &amp; Setup'!$U$17:$U$26, 0)), "")="", 'Intro &amp; Setup'!$BB$15, IFERROR(INDEX('Intro &amp; Setup'!$Y$17:$Y$26, MATCH($J2082, 'Intro &amp; Setup'!$U$17:$U$26, 0)), "")))</f>
        <v/>
      </c>
      <c r="AE2082" s="66" t="str">
        <f>IF($M2082="", "", IF(IFERROR(INDEX('Intro &amp; Setup'!$Y$17:$Y$26, MATCH($M2082, 'Intro &amp; Setup'!$U$17:$U$26, 0)), "")="", 'Intro &amp; Setup'!$BB$15, IFERROR(INDEX('Intro &amp; Setup'!$Y$17:$Y$26, MATCH($M2082, 'Intro &amp; Setup'!$U$17:$U$26, 0)), "")))</f>
        <v/>
      </c>
      <c r="AG2082" s="65" t="str">
        <f t="shared" si="553"/>
        <v/>
      </c>
      <c r="AH2082" s="8" t="str">
        <f t="shared" si="554"/>
        <v/>
      </c>
      <c r="AI2082" s="66" t="str">
        <f t="shared" si="555"/>
        <v/>
      </c>
      <c r="AK2082" s="123" t="str">
        <f>IF(AC2082='Intro &amp; Setup'!$BB$14, $AO2082, "")</f>
        <v/>
      </c>
      <c r="AL2082" s="124" t="str">
        <f>IF(AD2082='Intro &amp; Setup'!$BB$14, $AO2082, "")</f>
        <v/>
      </c>
      <c r="AM2082" s="125" t="str">
        <f>IF(AE2082='Intro &amp; Setup'!$BB$14, $AO2082, "")</f>
        <v/>
      </c>
      <c r="AO2082" s="130" t="str">
        <f>IF(AND($B2082="", $C2082="", $D2082=""), "", IF($N2082="", 'Intro &amp; Setup'!$AB$33, $N2082))</f>
        <v/>
      </c>
      <c r="AQ2082" s="140">
        <f t="shared" si="556"/>
        <v>0</v>
      </c>
      <c r="AR2082" s="145">
        <f t="shared" si="557"/>
        <v>0</v>
      </c>
      <c r="AS2082" s="141">
        <f t="shared" si="558"/>
        <v>0</v>
      </c>
      <c r="AU2082" s="149" t="str">
        <f t="shared" si="559"/>
        <v/>
      </c>
      <c r="AV2082" s="155"/>
      <c r="AW2082" s="155"/>
      <c r="AX2082" s="155" t="str">
        <f t="shared" si="560"/>
        <v/>
      </c>
      <c r="AY2082" s="155"/>
      <c r="AZ2082" s="155"/>
      <c r="BA2082" s="151" t="str">
        <f t="shared" si="561"/>
        <v/>
      </c>
      <c r="BC2082" s="47" t="str">
        <f t="shared" si="562"/>
        <v/>
      </c>
    </row>
    <row r="2083" spans="1:55" x14ac:dyDescent="0.25">
      <c r="A2083" s="4"/>
      <c r="B2083" s="167"/>
      <c r="C2083" s="168"/>
      <c r="D2083" s="169"/>
      <c r="E2083" s="170"/>
      <c r="F2083" s="171"/>
      <c r="G2083" s="172"/>
      <c r="H2083" s="173"/>
      <c r="I2083" s="171"/>
      <c r="J2083" s="172"/>
      <c r="K2083" s="170"/>
      <c r="L2083" s="171"/>
      <c r="M2083" s="172"/>
      <c r="N2083" s="174"/>
      <c r="O2083" s="4"/>
      <c r="P2083" s="49" t="str">
        <f t="shared" si="546"/>
        <v/>
      </c>
      <c r="Q2083" s="4"/>
      <c r="S2083" s="22" t="str">
        <f t="shared" si="547"/>
        <v/>
      </c>
      <c r="T2083" s="8" t="str">
        <f t="shared" si="548"/>
        <v/>
      </c>
      <c r="U2083" s="23" t="str">
        <f t="shared" si="549"/>
        <v/>
      </c>
      <c r="W2083" s="50"/>
      <c r="Y2083" s="65" t="str">
        <f t="shared" si="550"/>
        <v/>
      </c>
      <c r="Z2083" s="8" t="str">
        <f t="shared" si="551"/>
        <v/>
      </c>
      <c r="AA2083" s="66" t="str">
        <f t="shared" si="552"/>
        <v/>
      </c>
      <c r="AC2083" s="65" t="str">
        <f>IF($G2083="", "", IF(IFERROR(INDEX('Intro &amp; Setup'!$Y$17:$Y$26, MATCH($G2083, 'Intro &amp; Setup'!$U$17:$U$26, 0)), "")="", 'Intro &amp; Setup'!$BB$15, IFERROR(INDEX('Intro &amp; Setup'!$Y$17:$Y$26, MATCH($G2083, 'Intro &amp; Setup'!$U$17:$U$26, 0)), "")))</f>
        <v/>
      </c>
      <c r="AD2083" s="8" t="str">
        <f>IF($J2083="", "", IF(IFERROR(INDEX('Intro &amp; Setup'!$Y$17:$Y$26, MATCH($J2083, 'Intro &amp; Setup'!$U$17:$U$26, 0)), "")="", 'Intro &amp; Setup'!$BB$15, IFERROR(INDEX('Intro &amp; Setup'!$Y$17:$Y$26, MATCH($J2083, 'Intro &amp; Setup'!$U$17:$U$26, 0)), "")))</f>
        <v/>
      </c>
      <c r="AE2083" s="66" t="str">
        <f>IF($M2083="", "", IF(IFERROR(INDEX('Intro &amp; Setup'!$Y$17:$Y$26, MATCH($M2083, 'Intro &amp; Setup'!$U$17:$U$26, 0)), "")="", 'Intro &amp; Setup'!$BB$15, IFERROR(INDEX('Intro &amp; Setup'!$Y$17:$Y$26, MATCH($M2083, 'Intro &amp; Setup'!$U$17:$U$26, 0)), "")))</f>
        <v/>
      </c>
      <c r="AG2083" s="65" t="str">
        <f t="shared" si="553"/>
        <v/>
      </c>
      <c r="AH2083" s="8" t="str">
        <f t="shared" si="554"/>
        <v/>
      </c>
      <c r="AI2083" s="66" t="str">
        <f t="shared" si="555"/>
        <v/>
      </c>
      <c r="AK2083" s="123" t="str">
        <f>IF(AC2083='Intro &amp; Setup'!$BB$14, $AO2083, "")</f>
        <v/>
      </c>
      <c r="AL2083" s="124" t="str">
        <f>IF(AD2083='Intro &amp; Setup'!$BB$14, $AO2083, "")</f>
        <v/>
      </c>
      <c r="AM2083" s="125" t="str">
        <f>IF(AE2083='Intro &amp; Setup'!$BB$14, $AO2083, "")</f>
        <v/>
      </c>
      <c r="AO2083" s="130" t="str">
        <f>IF(AND($B2083="", $C2083="", $D2083=""), "", IF($N2083="", 'Intro &amp; Setup'!$AB$33, $N2083))</f>
        <v/>
      </c>
      <c r="AQ2083" s="140">
        <f t="shared" si="556"/>
        <v>0</v>
      </c>
      <c r="AR2083" s="145">
        <f t="shared" si="557"/>
        <v>0</v>
      </c>
      <c r="AS2083" s="141">
        <f t="shared" si="558"/>
        <v>0</v>
      </c>
      <c r="AU2083" s="149" t="str">
        <f t="shared" si="559"/>
        <v/>
      </c>
      <c r="AV2083" s="155"/>
      <c r="AW2083" s="155"/>
      <c r="AX2083" s="155" t="str">
        <f t="shared" si="560"/>
        <v/>
      </c>
      <c r="AY2083" s="155"/>
      <c r="AZ2083" s="155"/>
      <c r="BA2083" s="151" t="str">
        <f t="shared" si="561"/>
        <v/>
      </c>
      <c r="BC2083" s="47" t="str">
        <f t="shared" si="562"/>
        <v/>
      </c>
    </row>
    <row r="2084" spans="1:55" x14ac:dyDescent="0.25">
      <c r="A2084" s="4"/>
      <c r="B2084" s="167"/>
      <c r="C2084" s="168"/>
      <c r="D2084" s="169"/>
      <c r="E2084" s="170"/>
      <c r="F2084" s="171"/>
      <c r="G2084" s="172"/>
      <c r="H2084" s="173"/>
      <c r="I2084" s="171"/>
      <c r="J2084" s="172"/>
      <c r="K2084" s="170"/>
      <c r="L2084" s="171"/>
      <c r="M2084" s="172"/>
      <c r="N2084" s="174"/>
      <c r="O2084" s="4"/>
      <c r="P2084" s="49" t="str">
        <f t="shared" si="546"/>
        <v/>
      </c>
      <c r="Q2084" s="4"/>
      <c r="S2084" s="22" t="str">
        <f t="shared" si="547"/>
        <v/>
      </c>
      <c r="T2084" s="8" t="str">
        <f t="shared" si="548"/>
        <v/>
      </c>
      <c r="U2084" s="23" t="str">
        <f t="shared" si="549"/>
        <v/>
      </c>
      <c r="W2084" s="50"/>
      <c r="Y2084" s="65" t="str">
        <f t="shared" si="550"/>
        <v/>
      </c>
      <c r="Z2084" s="8" t="str">
        <f t="shared" si="551"/>
        <v/>
      </c>
      <c r="AA2084" s="66" t="str">
        <f t="shared" si="552"/>
        <v/>
      </c>
      <c r="AC2084" s="65" t="str">
        <f>IF($G2084="", "", IF(IFERROR(INDEX('Intro &amp; Setup'!$Y$17:$Y$26, MATCH($G2084, 'Intro &amp; Setup'!$U$17:$U$26, 0)), "")="", 'Intro &amp; Setup'!$BB$15, IFERROR(INDEX('Intro &amp; Setup'!$Y$17:$Y$26, MATCH($G2084, 'Intro &amp; Setup'!$U$17:$U$26, 0)), "")))</f>
        <v/>
      </c>
      <c r="AD2084" s="8" t="str">
        <f>IF($J2084="", "", IF(IFERROR(INDEX('Intro &amp; Setup'!$Y$17:$Y$26, MATCH($J2084, 'Intro &amp; Setup'!$U$17:$U$26, 0)), "")="", 'Intro &amp; Setup'!$BB$15, IFERROR(INDEX('Intro &amp; Setup'!$Y$17:$Y$26, MATCH($J2084, 'Intro &amp; Setup'!$U$17:$U$26, 0)), "")))</f>
        <v/>
      </c>
      <c r="AE2084" s="66" t="str">
        <f>IF($M2084="", "", IF(IFERROR(INDEX('Intro &amp; Setup'!$Y$17:$Y$26, MATCH($M2084, 'Intro &amp; Setup'!$U$17:$U$26, 0)), "")="", 'Intro &amp; Setup'!$BB$15, IFERROR(INDEX('Intro &amp; Setup'!$Y$17:$Y$26, MATCH($M2084, 'Intro &amp; Setup'!$U$17:$U$26, 0)), "")))</f>
        <v/>
      </c>
      <c r="AG2084" s="65" t="str">
        <f t="shared" si="553"/>
        <v/>
      </c>
      <c r="AH2084" s="8" t="str">
        <f t="shared" si="554"/>
        <v/>
      </c>
      <c r="AI2084" s="66" t="str">
        <f t="shared" si="555"/>
        <v/>
      </c>
      <c r="AK2084" s="123" t="str">
        <f>IF(AC2084='Intro &amp; Setup'!$BB$14, $AO2084, "")</f>
        <v/>
      </c>
      <c r="AL2084" s="124" t="str">
        <f>IF(AD2084='Intro &amp; Setup'!$BB$14, $AO2084, "")</f>
        <v/>
      </c>
      <c r="AM2084" s="125" t="str">
        <f>IF(AE2084='Intro &amp; Setup'!$BB$14, $AO2084, "")</f>
        <v/>
      </c>
      <c r="AO2084" s="130" t="str">
        <f>IF(AND($B2084="", $C2084="", $D2084=""), "", IF($N2084="", 'Intro &amp; Setup'!$AB$33, $N2084))</f>
        <v/>
      </c>
      <c r="AQ2084" s="140">
        <f t="shared" si="556"/>
        <v>0</v>
      </c>
      <c r="AR2084" s="145">
        <f t="shared" si="557"/>
        <v>0</v>
      </c>
      <c r="AS2084" s="141">
        <f t="shared" si="558"/>
        <v>0</v>
      </c>
      <c r="AU2084" s="149" t="str">
        <f t="shared" si="559"/>
        <v/>
      </c>
      <c r="AV2084" s="155"/>
      <c r="AW2084" s="155"/>
      <c r="AX2084" s="155" t="str">
        <f t="shared" si="560"/>
        <v/>
      </c>
      <c r="AY2084" s="155"/>
      <c r="AZ2084" s="155"/>
      <c r="BA2084" s="151" t="str">
        <f t="shared" si="561"/>
        <v/>
      </c>
      <c r="BC2084" s="47" t="str">
        <f t="shared" si="562"/>
        <v/>
      </c>
    </row>
    <row r="2085" spans="1:55" x14ac:dyDescent="0.25">
      <c r="A2085" s="4"/>
      <c r="B2085" s="167"/>
      <c r="C2085" s="168"/>
      <c r="D2085" s="169"/>
      <c r="E2085" s="170"/>
      <c r="F2085" s="171"/>
      <c r="G2085" s="172"/>
      <c r="H2085" s="173"/>
      <c r="I2085" s="171"/>
      <c r="J2085" s="172"/>
      <c r="K2085" s="170"/>
      <c r="L2085" s="171"/>
      <c r="M2085" s="172"/>
      <c r="N2085" s="174"/>
      <c r="O2085" s="4"/>
      <c r="P2085" s="49" t="str">
        <f t="shared" si="546"/>
        <v/>
      </c>
      <c r="Q2085" s="4"/>
      <c r="S2085" s="22" t="str">
        <f t="shared" si="547"/>
        <v/>
      </c>
      <c r="T2085" s="8" t="str">
        <f t="shared" si="548"/>
        <v/>
      </c>
      <c r="U2085" s="23" t="str">
        <f t="shared" si="549"/>
        <v/>
      </c>
      <c r="W2085" s="50"/>
      <c r="Y2085" s="65" t="str">
        <f t="shared" si="550"/>
        <v/>
      </c>
      <c r="Z2085" s="8" t="str">
        <f t="shared" si="551"/>
        <v/>
      </c>
      <c r="AA2085" s="66" t="str">
        <f t="shared" si="552"/>
        <v/>
      </c>
      <c r="AC2085" s="65" t="str">
        <f>IF($G2085="", "", IF(IFERROR(INDEX('Intro &amp; Setup'!$Y$17:$Y$26, MATCH($G2085, 'Intro &amp; Setup'!$U$17:$U$26, 0)), "")="", 'Intro &amp; Setup'!$BB$15, IFERROR(INDEX('Intro &amp; Setup'!$Y$17:$Y$26, MATCH($G2085, 'Intro &amp; Setup'!$U$17:$U$26, 0)), "")))</f>
        <v/>
      </c>
      <c r="AD2085" s="8" t="str">
        <f>IF($J2085="", "", IF(IFERROR(INDEX('Intro &amp; Setup'!$Y$17:$Y$26, MATCH($J2085, 'Intro &amp; Setup'!$U$17:$U$26, 0)), "")="", 'Intro &amp; Setup'!$BB$15, IFERROR(INDEX('Intro &amp; Setup'!$Y$17:$Y$26, MATCH($J2085, 'Intro &amp; Setup'!$U$17:$U$26, 0)), "")))</f>
        <v/>
      </c>
      <c r="AE2085" s="66" t="str">
        <f>IF($M2085="", "", IF(IFERROR(INDEX('Intro &amp; Setup'!$Y$17:$Y$26, MATCH($M2085, 'Intro &amp; Setup'!$U$17:$U$26, 0)), "")="", 'Intro &amp; Setup'!$BB$15, IFERROR(INDEX('Intro &amp; Setup'!$Y$17:$Y$26, MATCH($M2085, 'Intro &amp; Setup'!$U$17:$U$26, 0)), "")))</f>
        <v/>
      </c>
      <c r="AG2085" s="65" t="str">
        <f t="shared" si="553"/>
        <v/>
      </c>
      <c r="AH2085" s="8" t="str">
        <f t="shared" si="554"/>
        <v/>
      </c>
      <c r="AI2085" s="66" t="str">
        <f t="shared" si="555"/>
        <v/>
      </c>
      <c r="AK2085" s="123" t="str">
        <f>IF(AC2085='Intro &amp; Setup'!$BB$14, $AO2085, "")</f>
        <v/>
      </c>
      <c r="AL2085" s="124" t="str">
        <f>IF(AD2085='Intro &amp; Setup'!$BB$14, $AO2085, "")</f>
        <v/>
      </c>
      <c r="AM2085" s="125" t="str">
        <f>IF(AE2085='Intro &amp; Setup'!$BB$14, $AO2085, "")</f>
        <v/>
      </c>
      <c r="AO2085" s="130" t="str">
        <f>IF(AND($B2085="", $C2085="", $D2085=""), "", IF($N2085="", 'Intro &amp; Setup'!$AB$33, $N2085))</f>
        <v/>
      </c>
      <c r="AQ2085" s="140">
        <f t="shared" si="556"/>
        <v>0</v>
      </c>
      <c r="AR2085" s="145">
        <f t="shared" si="557"/>
        <v>0</v>
      </c>
      <c r="AS2085" s="141">
        <f t="shared" si="558"/>
        <v>0</v>
      </c>
      <c r="AU2085" s="149" t="str">
        <f t="shared" si="559"/>
        <v/>
      </c>
      <c r="AV2085" s="155"/>
      <c r="AW2085" s="155"/>
      <c r="AX2085" s="155" t="str">
        <f t="shared" si="560"/>
        <v/>
      </c>
      <c r="AY2085" s="155"/>
      <c r="AZ2085" s="155"/>
      <c r="BA2085" s="151" t="str">
        <f t="shared" si="561"/>
        <v/>
      </c>
      <c r="BC2085" s="47" t="str">
        <f t="shared" si="562"/>
        <v/>
      </c>
    </row>
    <row r="2086" spans="1:55" x14ac:dyDescent="0.25">
      <c r="A2086" s="4"/>
      <c r="B2086" s="167"/>
      <c r="C2086" s="168"/>
      <c r="D2086" s="169"/>
      <c r="E2086" s="170"/>
      <c r="F2086" s="171"/>
      <c r="G2086" s="172"/>
      <c r="H2086" s="173"/>
      <c r="I2086" s="171"/>
      <c r="J2086" s="172"/>
      <c r="K2086" s="170"/>
      <c r="L2086" s="171"/>
      <c r="M2086" s="172"/>
      <c r="N2086" s="174"/>
      <c r="O2086" s="4"/>
      <c r="P2086" s="49" t="str">
        <f t="shared" si="546"/>
        <v/>
      </c>
      <c r="Q2086" s="4"/>
      <c r="S2086" s="22" t="str">
        <f t="shared" si="547"/>
        <v/>
      </c>
      <c r="T2086" s="8" t="str">
        <f t="shared" si="548"/>
        <v/>
      </c>
      <c r="U2086" s="23" t="str">
        <f t="shared" si="549"/>
        <v/>
      </c>
      <c r="W2086" s="50"/>
      <c r="Y2086" s="65" t="str">
        <f t="shared" si="550"/>
        <v/>
      </c>
      <c r="Z2086" s="8" t="str">
        <f t="shared" si="551"/>
        <v/>
      </c>
      <c r="AA2086" s="66" t="str">
        <f t="shared" si="552"/>
        <v/>
      </c>
      <c r="AC2086" s="65" t="str">
        <f>IF($G2086="", "", IF(IFERROR(INDEX('Intro &amp; Setup'!$Y$17:$Y$26, MATCH($G2086, 'Intro &amp; Setup'!$U$17:$U$26, 0)), "")="", 'Intro &amp; Setup'!$BB$15, IFERROR(INDEX('Intro &amp; Setup'!$Y$17:$Y$26, MATCH($G2086, 'Intro &amp; Setup'!$U$17:$U$26, 0)), "")))</f>
        <v/>
      </c>
      <c r="AD2086" s="8" t="str">
        <f>IF($J2086="", "", IF(IFERROR(INDEX('Intro &amp; Setup'!$Y$17:$Y$26, MATCH($J2086, 'Intro &amp; Setup'!$U$17:$U$26, 0)), "")="", 'Intro &amp; Setup'!$BB$15, IFERROR(INDEX('Intro &amp; Setup'!$Y$17:$Y$26, MATCH($J2086, 'Intro &amp; Setup'!$U$17:$U$26, 0)), "")))</f>
        <v/>
      </c>
      <c r="AE2086" s="66" t="str">
        <f>IF($M2086="", "", IF(IFERROR(INDEX('Intro &amp; Setup'!$Y$17:$Y$26, MATCH($M2086, 'Intro &amp; Setup'!$U$17:$U$26, 0)), "")="", 'Intro &amp; Setup'!$BB$15, IFERROR(INDEX('Intro &amp; Setup'!$Y$17:$Y$26, MATCH($M2086, 'Intro &amp; Setup'!$U$17:$U$26, 0)), "")))</f>
        <v/>
      </c>
      <c r="AG2086" s="65" t="str">
        <f t="shared" si="553"/>
        <v/>
      </c>
      <c r="AH2086" s="8" t="str">
        <f t="shared" si="554"/>
        <v/>
      </c>
      <c r="AI2086" s="66" t="str">
        <f t="shared" si="555"/>
        <v/>
      </c>
      <c r="AK2086" s="123" t="str">
        <f>IF(AC2086='Intro &amp; Setup'!$BB$14, $AO2086, "")</f>
        <v/>
      </c>
      <c r="AL2086" s="124" t="str">
        <f>IF(AD2086='Intro &amp; Setup'!$BB$14, $AO2086, "")</f>
        <v/>
      </c>
      <c r="AM2086" s="125" t="str">
        <f>IF(AE2086='Intro &amp; Setup'!$BB$14, $AO2086, "")</f>
        <v/>
      </c>
      <c r="AO2086" s="130" t="str">
        <f>IF(AND($B2086="", $C2086="", $D2086=""), "", IF($N2086="", 'Intro &amp; Setup'!$AB$33, $N2086))</f>
        <v/>
      </c>
      <c r="AQ2086" s="140">
        <f t="shared" si="556"/>
        <v>0</v>
      </c>
      <c r="AR2086" s="145">
        <f t="shared" si="557"/>
        <v>0</v>
      </c>
      <c r="AS2086" s="141">
        <f t="shared" si="558"/>
        <v>0</v>
      </c>
      <c r="AU2086" s="149" t="str">
        <f t="shared" si="559"/>
        <v/>
      </c>
      <c r="AV2086" s="155"/>
      <c r="AW2086" s="155"/>
      <c r="AX2086" s="155" t="str">
        <f t="shared" si="560"/>
        <v/>
      </c>
      <c r="AY2086" s="155"/>
      <c r="AZ2086" s="155"/>
      <c r="BA2086" s="151" t="str">
        <f t="shared" si="561"/>
        <v/>
      </c>
      <c r="BC2086" s="47" t="str">
        <f t="shared" si="562"/>
        <v/>
      </c>
    </row>
    <row r="2087" spans="1:55" x14ac:dyDescent="0.25">
      <c r="A2087" s="4"/>
      <c r="B2087" s="167"/>
      <c r="C2087" s="168"/>
      <c r="D2087" s="169"/>
      <c r="E2087" s="170"/>
      <c r="F2087" s="171"/>
      <c r="G2087" s="172"/>
      <c r="H2087" s="173"/>
      <c r="I2087" s="171"/>
      <c r="J2087" s="172"/>
      <c r="K2087" s="170"/>
      <c r="L2087" s="171"/>
      <c r="M2087" s="172"/>
      <c r="N2087" s="174"/>
      <c r="O2087" s="4"/>
      <c r="P2087" s="49" t="str">
        <f t="shared" si="546"/>
        <v/>
      </c>
      <c r="Q2087" s="4"/>
      <c r="S2087" s="22" t="str">
        <f t="shared" si="547"/>
        <v/>
      </c>
      <c r="T2087" s="8" t="str">
        <f t="shared" si="548"/>
        <v/>
      </c>
      <c r="U2087" s="23" t="str">
        <f t="shared" si="549"/>
        <v/>
      </c>
      <c r="W2087" s="50"/>
      <c r="Y2087" s="65" t="str">
        <f t="shared" si="550"/>
        <v/>
      </c>
      <c r="Z2087" s="8" t="str">
        <f t="shared" si="551"/>
        <v/>
      </c>
      <c r="AA2087" s="66" t="str">
        <f t="shared" si="552"/>
        <v/>
      </c>
      <c r="AC2087" s="65" t="str">
        <f>IF($G2087="", "", IF(IFERROR(INDEX('Intro &amp; Setup'!$Y$17:$Y$26, MATCH($G2087, 'Intro &amp; Setup'!$U$17:$U$26, 0)), "")="", 'Intro &amp; Setup'!$BB$15, IFERROR(INDEX('Intro &amp; Setup'!$Y$17:$Y$26, MATCH($G2087, 'Intro &amp; Setup'!$U$17:$U$26, 0)), "")))</f>
        <v/>
      </c>
      <c r="AD2087" s="8" t="str">
        <f>IF($J2087="", "", IF(IFERROR(INDEX('Intro &amp; Setup'!$Y$17:$Y$26, MATCH($J2087, 'Intro &amp; Setup'!$U$17:$U$26, 0)), "")="", 'Intro &amp; Setup'!$BB$15, IFERROR(INDEX('Intro &amp; Setup'!$Y$17:$Y$26, MATCH($J2087, 'Intro &amp; Setup'!$U$17:$U$26, 0)), "")))</f>
        <v/>
      </c>
      <c r="AE2087" s="66" t="str">
        <f>IF($M2087="", "", IF(IFERROR(INDEX('Intro &amp; Setup'!$Y$17:$Y$26, MATCH($M2087, 'Intro &amp; Setup'!$U$17:$U$26, 0)), "")="", 'Intro &amp; Setup'!$BB$15, IFERROR(INDEX('Intro &amp; Setup'!$Y$17:$Y$26, MATCH($M2087, 'Intro &amp; Setup'!$U$17:$U$26, 0)), "")))</f>
        <v/>
      </c>
      <c r="AG2087" s="65" t="str">
        <f t="shared" si="553"/>
        <v/>
      </c>
      <c r="AH2087" s="8" t="str">
        <f t="shared" si="554"/>
        <v/>
      </c>
      <c r="AI2087" s="66" t="str">
        <f t="shared" si="555"/>
        <v/>
      </c>
      <c r="AK2087" s="123" t="str">
        <f>IF(AC2087='Intro &amp; Setup'!$BB$14, $AO2087, "")</f>
        <v/>
      </c>
      <c r="AL2087" s="124" t="str">
        <f>IF(AD2087='Intro &amp; Setup'!$BB$14, $AO2087, "")</f>
        <v/>
      </c>
      <c r="AM2087" s="125" t="str">
        <f>IF(AE2087='Intro &amp; Setup'!$BB$14, $AO2087, "")</f>
        <v/>
      </c>
      <c r="AO2087" s="130" t="str">
        <f>IF(AND($B2087="", $C2087="", $D2087=""), "", IF($N2087="", 'Intro &amp; Setup'!$AB$33, $N2087))</f>
        <v/>
      </c>
      <c r="AQ2087" s="140">
        <f t="shared" si="556"/>
        <v>0</v>
      </c>
      <c r="AR2087" s="145">
        <f t="shared" si="557"/>
        <v>0</v>
      </c>
      <c r="AS2087" s="141">
        <f t="shared" si="558"/>
        <v>0</v>
      </c>
      <c r="AU2087" s="149" t="str">
        <f t="shared" si="559"/>
        <v/>
      </c>
      <c r="AV2087" s="155"/>
      <c r="AW2087" s="155"/>
      <c r="AX2087" s="155" t="str">
        <f t="shared" si="560"/>
        <v/>
      </c>
      <c r="AY2087" s="155"/>
      <c r="AZ2087" s="155"/>
      <c r="BA2087" s="151" t="str">
        <f t="shared" si="561"/>
        <v/>
      </c>
      <c r="BC2087" s="47" t="str">
        <f t="shared" si="562"/>
        <v/>
      </c>
    </row>
    <row r="2088" spans="1:55" x14ac:dyDescent="0.25">
      <c r="A2088" s="4"/>
      <c r="B2088" s="167"/>
      <c r="C2088" s="168"/>
      <c r="D2088" s="169"/>
      <c r="E2088" s="170"/>
      <c r="F2088" s="171"/>
      <c r="G2088" s="172"/>
      <c r="H2088" s="173"/>
      <c r="I2088" s="171"/>
      <c r="J2088" s="172"/>
      <c r="K2088" s="170"/>
      <c r="L2088" s="171"/>
      <c r="M2088" s="172"/>
      <c r="N2088" s="174"/>
      <c r="O2088" s="4"/>
      <c r="P2088" s="49" t="str">
        <f t="shared" si="546"/>
        <v/>
      </c>
      <c r="Q2088" s="4"/>
      <c r="S2088" s="22" t="str">
        <f t="shared" si="547"/>
        <v/>
      </c>
      <c r="T2088" s="8" t="str">
        <f t="shared" si="548"/>
        <v/>
      </c>
      <c r="U2088" s="23" t="str">
        <f t="shared" si="549"/>
        <v/>
      </c>
      <c r="W2088" s="50"/>
      <c r="Y2088" s="65" t="str">
        <f t="shared" si="550"/>
        <v/>
      </c>
      <c r="Z2088" s="8" t="str">
        <f t="shared" si="551"/>
        <v/>
      </c>
      <c r="AA2088" s="66" t="str">
        <f t="shared" si="552"/>
        <v/>
      </c>
      <c r="AC2088" s="65" t="str">
        <f>IF($G2088="", "", IF(IFERROR(INDEX('Intro &amp; Setup'!$Y$17:$Y$26, MATCH($G2088, 'Intro &amp; Setup'!$U$17:$U$26, 0)), "")="", 'Intro &amp; Setup'!$BB$15, IFERROR(INDEX('Intro &amp; Setup'!$Y$17:$Y$26, MATCH($G2088, 'Intro &amp; Setup'!$U$17:$U$26, 0)), "")))</f>
        <v/>
      </c>
      <c r="AD2088" s="8" t="str">
        <f>IF($J2088="", "", IF(IFERROR(INDEX('Intro &amp; Setup'!$Y$17:$Y$26, MATCH($J2088, 'Intro &amp; Setup'!$U$17:$U$26, 0)), "")="", 'Intro &amp; Setup'!$BB$15, IFERROR(INDEX('Intro &amp; Setup'!$Y$17:$Y$26, MATCH($J2088, 'Intro &amp; Setup'!$U$17:$U$26, 0)), "")))</f>
        <v/>
      </c>
      <c r="AE2088" s="66" t="str">
        <f>IF($M2088="", "", IF(IFERROR(INDEX('Intro &amp; Setup'!$Y$17:$Y$26, MATCH($M2088, 'Intro &amp; Setup'!$U$17:$U$26, 0)), "")="", 'Intro &amp; Setup'!$BB$15, IFERROR(INDEX('Intro &amp; Setup'!$Y$17:$Y$26, MATCH($M2088, 'Intro &amp; Setup'!$U$17:$U$26, 0)), "")))</f>
        <v/>
      </c>
      <c r="AG2088" s="65" t="str">
        <f t="shared" si="553"/>
        <v/>
      </c>
      <c r="AH2088" s="8" t="str">
        <f t="shared" si="554"/>
        <v/>
      </c>
      <c r="AI2088" s="66" t="str">
        <f t="shared" si="555"/>
        <v/>
      </c>
      <c r="AK2088" s="123" t="str">
        <f>IF(AC2088='Intro &amp; Setup'!$BB$14, $AO2088, "")</f>
        <v/>
      </c>
      <c r="AL2088" s="124" t="str">
        <f>IF(AD2088='Intro &amp; Setup'!$BB$14, $AO2088, "")</f>
        <v/>
      </c>
      <c r="AM2088" s="125" t="str">
        <f>IF(AE2088='Intro &amp; Setup'!$BB$14, $AO2088, "")</f>
        <v/>
      </c>
      <c r="AO2088" s="130" t="str">
        <f>IF(AND($B2088="", $C2088="", $D2088=""), "", IF($N2088="", 'Intro &amp; Setup'!$AB$33, $N2088))</f>
        <v/>
      </c>
      <c r="AQ2088" s="140">
        <f t="shared" si="556"/>
        <v>0</v>
      </c>
      <c r="AR2088" s="145">
        <f t="shared" si="557"/>
        <v>0</v>
      </c>
      <c r="AS2088" s="141">
        <f t="shared" si="558"/>
        <v>0</v>
      </c>
      <c r="AU2088" s="149" t="str">
        <f t="shared" si="559"/>
        <v/>
      </c>
      <c r="AV2088" s="155"/>
      <c r="AW2088" s="155"/>
      <c r="AX2088" s="155" t="str">
        <f t="shared" si="560"/>
        <v/>
      </c>
      <c r="AY2088" s="155"/>
      <c r="AZ2088" s="155"/>
      <c r="BA2088" s="151" t="str">
        <f t="shared" si="561"/>
        <v/>
      </c>
      <c r="BC2088" s="47" t="str">
        <f t="shared" si="562"/>
        <v/>
      </c>
    </row>
    <row r="2089" spans="1:55" x14ac:dyDescent="0.25">
      <c r="A2089" s="4"/>
      <c r="B2089" s="167"/>
      <c r="C2089" s="168"/>
      <c r="D2089" s="169"/>
      <c r="E2089" s="170"/>
      <c r="F2089" s="171"/>
      <c r="G2089" s="172"/>
      <c r="H2089" s="173"/>
      <c r="I2089" s="171"/>
      <c r="J2089" s="172"/>
      <c r="K2089" s="170"/>
      <c r="L2089" s="171"/>
      <c r="M2089" s="172"/>
      <c r="N2089" s="174"/>
      <c r="O2089" s="4"/>
      <c r="P2089" s="49" t="str">
        <f t="shared" si="546"/>
        <v/>
      </c>
      <c r="Q2089" s="4"/>
      <c r="S2089" s="22" t="str">
        <f t="shared" si="547"/>
        <v/>
      </c>
      <c r="T2089" s="8" t="str">
        <f t="shared" si="548"/>
        <v/>
      </c>
      <c r="U2089" s="23" t="str">
        <f t="shared" si="549"/>
        <v/>
      </c>
      <c r="W2089" s="50"/>
      <c r="Y2089" s="65" t="str">
        <f t="shared" si="550"/>
        <v/>
      </c>
      <c r="Z2089" s="8" t="str">
        <f t="shared" si="551"/>
        <v/>
      </c>
      <c r="AA2089" s="66" t="str">
        <f t="shared" si="552"/>
        <v/>
      </c>
      <c r="AC2089" s="65" t="str">
        <f>IF($G2089="", "", IF(IFERROR(INDEX('Intro &amp; Setup'!$Y$17:$Y$26, MATCH($G2089, 'Intro &amp; Setup'!$U$17:$U$26, 0)), "")="", 'Intro &amp; Setup'!$BB$15, IFERROR(INDEX('Intro &amp; Setup'!$Y$17:$Y$26, MATCH($G2089, 'Intro &amp; Setup'!$U$17:$U$26, 0)), "")))</f>
        <v/>
      </c>
      <c r="AD2089" s="8" t="str">
        <f>IF($J2089="", "", IF(IFERROR(INDEX('Intro &amp; Setup'!$Y$17:$Y$26, MATCH($J2089, 'Intro &amp; Setup'!$U$17:$U$26, 0)), "")="", 'Intro &amp; Setup'!$BB$15, IFERROR(INDEX('Intro &amp; Setup'!$Y$17:$Y$26, MATCH($J2089, 'Intro &amp; Setup'!$U$17:$U$26, 0)), "")))</f>
        <v/>
      </c>
      <c r="AE2089" s="66" t="str">
        <f>IF($M2089="", "", IF(IFERROR(INDEX('Intro &amp; Setup'!$Y$17:$Y$26, MATCH($M2089, 'Intro &amp; Setup'!$U$17:$U$26, 0)), "")="", 'Intro &amp; Setup'!$BB$15, IFERROR(INDEX('Intro &amp; Setup'!$Y$17:$Y$26, MATCH($M2089, 'Intro &amp; Setup'!$U$17:$U$26, 0)), "")))</f>
        <v/>
      </c>
      <c r="AG2089" s="65" t="str">
        <f t="shared" si="553"/>
        <v/>
      </c>
      <c r="AH2089" s="8" t="str">
        <f t="shared" si="554"/>
        <v/>
      </c>
      <c r="AI2089" s="66" t="str">
        <f t="shared" si="555"/>
        <v/>
      </c>
      <c r="AK2089" s="123" t="str">
        <f>IF(AC2089='Intro &amp; Setup'!$BB$14, $AO2089, "")</f>
        <v/>
      </c>
      <c r="AL2089" s="124" t="str">
        <f>IF(AD2089='Intro &amp; Setup'!$BB$14, $AO2089, "")</f>
        <v/>
      </c>
      <c r="AM2089" s="125" t="str">
        <f>IF(AE2089='Intro &amp; Setup'!$BB$14, $AO2089, "")</f>
        <v/>
      </c>
      <c r="AO2089" s="130" t="str">
        <f>IF(AND($B2089="", $C2089="", $D2089=""), "", IF($N2089="", 'Intro &amp; Setup'!$AB$33, $N2089))</f>
        <v/>
      </c>
      <c r="AQ2089" s="140">
        <f t="shared" si="556"/>
        <v>0</v>
      </c>
      <c r="AR2089" s="145">
        <f t="shared" si="557"/>
        <v>0</v>
      </c>
      <c r="AS2089" s="141">
        <f t="shared" si="558"/>
        <v>0</v>
      </c>
      <c r="AU2089" s="149" t="str">
        <f t="shared" si="559"/>
        <v/>
      </c>
      <c r="AV2089" s="155"/>
      <c r="AW2089" s="155"/>
      <c r="AX2089" s="155" t="str">
        <f t="shared" si="560"/>
        <v/>
      </c>
      <c r="AY2089" s="155"/>
      <c r="AZ2089" s="155"/>
      <c r="BA2089" s="151" t="str">
        <f t="shared" si="561"/>
        <v/>
      </c>
      <c r="BC2089" s="47" t="str">
        <f t="shared" si="562"/>
        <v/>
      </c>
    </row>
    <row r="2090" spans="1:55" x14ac:dyDescent="0.25">
      <c r="A2090" s="4"/>
      <c r="B2090" s="167"/>
      <c r="C2090" s="168"/>
      <c r="D2090" s="169"/>
      <c r="E2090" s="170"/>
      <c r="F2090" s="171"/>
      <c r="G2090" s="172"/>
      <c r="H2090" s="173"/>
      <c r="I2090" s="171"/>
      <c r="J2090" s="172"/>
      <c r="K2090" s="170"/>
      <c r="L2090" s="171"/>
      <c r="M2090" s="172"/>
      <c r="N2090" s="174"/>
      <c r="O2090" s="4"/>
      <c r="P2090" s="49" t="str">
        <f t="shared" si="546"/>
        <v/>
      </c>
      <c r="Q2090" s="4"/>
      <c r="S2090" s="22" t="str">
        <f t="shared" si="547"/>
        <v/>
      </c>
      <c r="T2090" s="8" t="str">
        <f t="shared" si="548"/>
        <v/>
      </c>
      <c r="U2090" s="23" t="str">
        <f t="shared" si="549"/>
        <v/>
      </c>
      <c r="W2090" s="50"/>
      <c r="Y2090" s="65" t="str">
        <f t="shared" si="550"/>
        <v/>
      </c>
      <c r="Z2090" s="8" t="str">
        <f t="shared" si="551"/>
        <v/>
      </c>
      <c r="AA2090" s="66" t="str">
        <f t="shared" si="552"/>
        <v/>
      </c>
      <c r="AC2090" s="65" t="str">
        <f>IF($G2090="", "", IF(IFERROR(INDEX('Intro &amp; Setup'!$Y$17:$Y$26, MATCH($G2090, 'Intro &amp; Setup'!$U$17:$U$26, 0)), "")="", 'Intro &amp; Setup'!$BB$15, IFERROR(INDEX('Intro &amp; Setup'!$Y$17:$Y$26, MATCH($G2090, 'Intro &amp; Setup'!$U$17:$U$26, 0)), "")))</f>
        <v/>
      </c>
      <c r="AD2090" s="8" t="str">
        <f>IF($J2090="", "", IF(IFERROR(INDEX('Intro &amp; Setup'!$Y$17:$Y$26, MATCH($J2090, 'Intro &amp; Setup'!$U$17:$U$26, 0)), "")="", 'Intro &amp; Setup'!$BB$15, IFERROR(INDEX('Intro &amp; Setup'!$Y$17:$Y$26, MATCH($J2090, 'Intro &amp; Setup'!$U$17:$U$26, 0)), "")))</f>
        <v/>
      </c>
      <c r="AE2090" s="66" t="str">
        <f>IF($M2090="", "", IF(IFERROR(INDEX('Intro &amp; Setup'!$Y$17:$Y$26, MATCH($M2090, 'Intro &amp; Setup'!$U$17:$U$26, 0)), "")="", 'Intro &amp; Setup'!$BB$15, IFERROR(INDEX('Intro &amp; Setup'!$Y$17:$Y$26, MATCH($M2090, 'Intro &amp; Setup'!$U$17:$U$26, 0)), "")))</f>
        <v/>
      </c>
      <c r="AG2090" s="65" t="str">
        <f t="shared" si="553"/>
        <v/>
      </c>
      <c r="AH2090" s="8" t="str">
        <f t="shared" si="554"/>
        <v/>
      </c>
      <c r="AI2090" s="66" t="str">
        <f t="shared" si="555"/>
        <v/>
      </c>
      <c r="AK2090" s="123" t="str">
        <f>IF(AC2090='Intro &amp; Setup'!$BB$14, $AO2090, "")</f>
        <v/>
      </c>
      <c r="AL2090" s="124" t="str">
        <f>IF(AD2090='Intro &amp; Setup'!$BB$14, $AO2090, "")</f>
        <v/>
      </c>
      <c r="AM2090" s="125" t="str">
        <f>IF(AE2090='Intro &amp; Setup'!$BB$14, $AO2090, "")</f>
        <v/>
      </c>
      <c r="AO2090" s="130" t="str">
        <f>IF(AND($B2090="", $C2090="", $D2090=""), "", IF($N2090="", 'Intro &amp; Setup'!$AB$33, $N2090))</f>
        <v/>
      </c>
      <c r="AQ2090" s="140">
        <f t="shared" si="556"/>
        <v>0</v>
      </c>
      <c r="AR2090" s="145">
        <f t="shared" si="557"/>
        <v>0</v>
      </c>
      <c r="AS2090" s="141">
        <f t="shared" si="558"/>
        <v>0</v>
      </c>
      <c r="AU2090" s="149" t="str">
        <f t="shared" si="559"/>
        <v/>
      </c>
      <c r="AV2090" s="155"/>
      <c r="AW2090" s="155"/>
      <c r="AX2090" s="155" t="str">
        <f t="shared" si="560"/>
        <v/>
      </c>
      <c r="AY2090" s="155"/>
      <c r="AZ2090" s="155"/>
      <c r="BA2090" s="151" t="str">
        <f t="shared" si="561"/>
        <v/>
      </c>
      <c r="BC2090" s="47" t="str">
        <f t="shared" si="562"/>
        <v/>
      </c>
    </row>
    <row r="2091" spans="1:55" x14ac:dyDescent="0.25">
      <c r="A2091" s="4"/>
      <c r="B2091" s="167"/>
      <c r="C2091" s="168"/>
      <c r="D2091" s="169"/>
      <c r="E2091" s="170"/>
      <c r="F2091" s="171"/>
      <c r="G2091" s="172"/>
      <c r="H2091" s="173"/>
      <c r="I2091" s="171"/>
      <c r="J2091" s="172"/>
      <c r="K2091" s="170"/>
      <c r="L2091" s="171"/>
      <c r="M2091" s="172"/>
      <c r="N2091" s="174"/>
      <c r="O2091" s="4"/>
      <c r="P2091" s="49" t="str">
        <f t="shared" si="546"/>
        <v/>
      </c>
      <c r="Q2091" s="4"/>
      <c r="S2091" s="22" t="str">
        <f t="shared" si="547"/>
        <v/>
      </c>
      <c r="T2091" s="8" t="str">
        <f t="shared" si="548"/>
        <v/>
      </c>
      <c r="U2091" s="23" t="str">
        <f t="shared" si="549"/>
        <v/>
      </c>
      <c r="W2091" s="50"/>
      <c r="Y2091" s="65" t="str">
        <f t="shared" si="550"/>
        <v/>
      </c>
      <c r="Z2091" s="8" t="str">
        <f t="shared" si="551"/>
        <v/>
      </c>
      <c r="AA2091" s="66" t="str">
        <f t="shared" si="552"/>
        <v/>
      </c>
      <c r="AC2091" s="65" t="str">
        <f>IF($G2091="", "", IF(IFERROR(INDEX('Intro &amp; Setup'!$Y$17:$Y$26, MATCH($G2091, 'Intro &amp; Setup'!$U$17:$U$26, 0)), "")="", 'Intro &amp; Setup'!$BB$15, IFERROR(INDEX('Intro &amp; Setup'!$Y$17:$Y$26, MATCH($G2091, 'Intro &amp; Setup'!$U$17:$U$26, 0)), "")))</f>
        <v/>
      </c>
      <c r="AD2091" s="8" t="str">
        <f>IF($J2091="", "", IF(IFERROR(INDEX('Intro &amp; Setup'!$Y$17:$Y$26, MATCH($J2091, 'Intro &amp; Setup'!$U$17:$U$26, 0)), "")="", 'Intro &amp; Setup'!$BB$15, IFERROR(INDEX('Intro &amp; Setup'!$Y$17:$Y$26, MATCH($J2091, 'Intro &amp; Setup'!$U$17:$U$26, 0)), "")))</f>
        <v/>
      </c>
      <c r="AE2091" s="66" t="str">
        <f>IF($M2091="", "", IF(IFERROR(INDEX('Intro &amp; Setup'!$Y$17:$Y$26, MATCH($M2091, 'Intro &amp; Setup'!$U$17:$U$26, 0)), "")="", 'Intro &amp; Setup'!$BB$15, IFERROR(INDEX('Intro &amp; Setup'!$Y$17:$Y$26, MATCH($M2091, 'Intro &amp; Setup'!$U$17:$U$26, 0)), "")))</f>
        <v/>
      </c>
      <c r="AG2091" s="65" t="str">
        <f t="shared" si="553"/>
        <v/>
      </c>
      <c r="AH2091" s="8" t="str">
        <f t="shared" si="554"/>
        <v/>
      </c>
      <c r="AI2091" s="66" t="str">
        <f t="shared" si="555"/>
        <v/>
      </c>
      <c r="AK2091" s="123" t="str">
        <f>IF(AC2091='Intro &amp; Setup'!$BB$14, $AO2091, "")</f>
        <v/>
      </c>
      <c r="AL2091" s="124" t="str">
        <f>IF(AD2091='Intro &amp; Setup'!$BB$14, $AO2091, "")</f>
        <v/>
      </c>
      <c r="AM2091" s="125" t="str">
        <f>IF(AE2091='Intro &amp; Setup'!$BB$14, $AO2091, "")</f>
        <v/>
      </c>
      <c r="AO2091" s="130" t="str">
        <f>IF(AND($B2091="", $C2091="", $D2091=""), "", IF($N2091="", 'Intro &amp; Setup'!$AB$33, $N2091))</f>
        <v/>
      </c>
      <c r="AQ2091" s="140">
        <f t="shared" si="556"/>
        <v>0</v>
      </c>
      <c r="AR2091" s="145">
        <f t="shared" si="557"/>
        <v>0</v>
      </c>
      <c r="AS2091" s="141">
        <f t="shared" si="558"/>
        <v>0</v>
      </c>
      <c r="AU2091" s="149" t="str">
        <f t="shared" si="559"/>
        <v/>
      </c>
      <c r="AV2091" s="155"/>
      <c r="AW2091" s="155"/>
      <c r="AX2091" s="155" t="str">
        <f t="shared" si="560"/>
        <v/>
      </c>
      <c r="AY2091" s="155"/>
      <c r="AZ2091" s="155"/>
      <c r="BA2091" s="151" t="str">
        <f t="shared" si="561"/>
        <v/>
      </c>
      <c r="BC2091" s="47" t="str">
        <f t="shared" si="562"/>
        <v/>
      </c>
    </row>
    <row r="2092" spans="1:55" x14ac:dyDescent="0.25">
      <c r="A2092" s="4"/>
      <c r="B2092" s="167"/>
      <c r="C2092" s="168"/>
      <c r="D2092" s="169"/>
      <c r="E2092" s="170"/>
      <c r="F2092" s="171"/>
      <c r="G2092" s="172"/>
      <c r="H2092" s="173"/>
      <c r="I2092" s="171"/>
      <c r="J2092" s="172"/>
      <c r="K2092" s="170"/>
      <c r="L2092" s="171"/>
      <c r="M2092" s="172"/>
      <c r="N2092" s="174"/>
      <c r="O2092" s="4"/>
      <c r="P2092" s="49" t="str">
        <f t="shared" si="546"/>
        <v/>
      </c>
      <c r="Q2092" s="4"/>
      <c r="S2092" s="22" t="str">
        <f t="shared" si="547"/>
        <v/>
      </c>
      <c r="T2092" s="8" t="str">
        <f t="shared" si="548"/>
        <v/>
      </c>
      <c r="U2092" s="23" t="str">
        <f t="shared" si="549"/>
        <v/>
      </c>
      <c r="W2092" s="50"/>
      <c r="Y2092" s="65" t="str">
        <f t="shared" si="550"/>
        <v/>
      </c>
      <c r="Z2092" s="8" t="str">
        <f t="shared" si="551"/>
        <v/>
      </c>
      <c r="AA2092" s="66" t="str">
        <f t="shared" si="552"/>
        <v/>
      </c>
      <c r="AC2092" s="65" t="str">
        <f>IF($G2092="", "", IF(IFERROR(INDEX('Intro &amp; Setup'!$Y$17:$Y$26, MATCH($G2092, 'Intro &amp; Setup'!$U$17:$U$26, 0)), "")="", 'Intro &amp; Setup'!$BB$15, IFERROR(INDEX('Intro &amp; Setup'!$Y$17:$Y$26, MATCH($G2092, 'Intro &amp; Setup'!$U$17:$U$26, 0)), "")))</f>
        <v/>
      </c>
      <c r="AD2092" s="8" t="str">
        <f>IF($J2092="", "", IF(IFERROR(INDEX('Intro &amp; Setup'!$Y$17:$Y$26, MATCH($J2092, 'Intro &amp; Setup'!$U$17:$U$26, 0)), "")="", 'Intro &amp; Setup'!$BB$15, IFERROR(INDEX('Intro &amp; Setup'!$Y$17:$Y$26, MATCH($J2092, 'Intro &amp; Setup'!$U$17:$U$26, 0)), "")))</f>
        <v/>
      </c>
      <c r="AE2092" s="66" t="str">
        <f>IF($M2092="", "", IF(IFERROR(INDEX('Intro &amp; Setup'!$Y$17:$Y$26, MATCH($M2092, 'Intro &amp; Setup'!$U$17:$U$26, 0)), "")="", 'Intro &amp; Setup'!$BB$15, IFERROR(INDEX('Intro &amp; Setup'!$Y$17:$Y$26, MATCH($M2092, 'Intro &amp; Setup'!$U$17:$U$26, 0)), "")))</f>
        <v/>
      </c>
      <c r="AG2092" s="65" t="str">
        <f t="shared" si="553"/>
        <v/>
      </c>
      <c r="AH2092" s="8" t="str">
        <f t="shared" si="554"/>
        <v/>
      </c>
      <c r="AI2092" s="66" t="str">
        <f t="shared" si="555"/>
        <v/>
      </c>
      <c r="AK2092" s="123" t="str">
        <f>IF(AC2092='Intro &amp; Setup'!$BB$14, $AO2092, "")</f>
        <v/>
      </c>
      <c r="AL2092" s="124" t="str">
        <f>IF(AD2092='Intro &amp; Setup'!$BB$14, $AO2092, "")</f>
        <v/>
      </c>
      <c r="AM2092" s="125" t="str">
        <f>IF(AE2092='Intro &amp; Setup'!$BB$14, $AO2092, "")</f>
        <v/>
      </c>
      <c r="AO2092" s="130" t="str">
        <f>IF(AND($B2092="", $C2092="", $D2092=""), "", IF($N2092="", 'Intro &amp; Setup'!$AB$33, $N2092))</f>
        <v/>
      </c>
      <c r="AQ2092" s="140">
        <f t="shared" si="556"/>
        <v>0</v>
      </c>
      <c r="AR2092" s="145">
        <f t="shared" si="557"/>
        <v>0</v>
      </c>
      <c r="AS2092" s="141">
        <f t="shared" si="558"/>
        <v>0</v>
      </c>
      <c r="AU2092" s="149" t="str">
        <f t="shared" si="559"/>
        <v/>
      </c>
      <c r="AV2092" s="155"/>
      <c r="AW2092" s="155"/>
      <c r="AX2092" s="155" t="str">
        <f t="shared" si="560"/>
        <v/>
      </c>
      <c r="AY2092" s="155"/>
      <c r="AZ2092" s="155"/>
      <c r="BA2092" s="151" t="str">
        <f t="shared" si="561"/>
        <v/>
      </c>
      <c r="BC2092" s="47" t="str">
        <f t="shared" si="562"/>
        <v/>
      </c>
    </row>
    <row r="2093" spans="1:55" x14ac:dyDescent="0.25">
      <c r="A2093" s="4"/>
      <c r="B2093" s="167"/>
      <c r="C2093" s="168"/>
      <c r="D2093" s="169"/>
      <c r="E2093" s="170"/>
      <c r="F2093" s="171"/>
      <c r="G2093" s="172"/>
      <c r="H2093" s="173"/>
      <c r="I2093" s="171"/>
      <c r="J2093" s="172"/>
      <c r="K2093" s="170"/>
      <c r="L2093" s="171"/>
      <c r="M2093" s="172"/>
      <c r="N2093" s="174"/>
      <c r="O2093" s="4"/>
      <c r="P2093" s="49" t="str">
        <f t="shared" si="546"/>
        <v/>
      </c>
      <c r="Q2093" s="4"/>
      <c r="S2093" s="22" t="str">
        <f t="shared" si="547"/>
        <v/>
      </c>
      <c r="T2093" s="8" t="str">
        <f t="shared" si="548"/>
        <v/>
      </c>
      <c r="U2093" s="23" t="str">
        <f t="shared" si="549"/>
        <v/>
      </c>
      <c r="W2093" s="50"/>
      <c r="Y2093" s="65" t="str">
        <f t="shared" si="550"/>
        <v/>
      </c>
      <c r="Z2093" s="8" t="str">
        <f t="shared" si="551"/>
        <v/>
      </c>
      <c r="AA2093" s="66" t="str">
        <f t="shared" si="552"/>
        <v/>
      </c>
      <c r="AC2093" s="65" t="str">
        <f>IF($G2093="", "", IF(IFERROR(INDEX('Intro &amp; Setup'!$Y$17:$Y$26, MATCH($G2093, 'Intro &amp; Setup'!$U$17:$U$26, 0)), "")="", 'Intro &amp; Setup'!$BB$15, IFERROR(INDEX('Intro &amp; Setup'!$Y$17:$Y$26, MATCH($G2093, 'Intro &amp; Setup'!$U$17:$U$26, 0)), "")))</f>
        <v/>
      </c>
      <c r="AD2093" s="8" t="str">
        <f>IF($J2093="", "", IF(IFERROR(INDEX('Intro &amp; Setup'!$Y$17:$Y$26, MATCH($J2093, 'Intro &amp; Setup'!$U$17:$U$26, 0)), "")="", 'Intro &amp; Setup'!$BB$15, IFERROR(INDEX('Intro &amp; Setup'!$Y$17:$Y$26, MATCH($J2093, 'Intro &amp; Setup'!$U$17:$U$26, 0)), "")))</f>
        <v/>
      </c>
      <c r="AE2093" s="66" t="str">
        <f>IF($M2093="", "", IF(IFERROR(INDEX('Intro &amp; Setup'!$Y$17:$Y$26, MATCH($M2093, 'Intro &amp; Setup'!$U$17:$U$26, 0)), "")="", 'Intro &amp; Setup'!$BB$15, IFERROR(INDEX('Intro &amp; Setup'!$Y$17:$Y$26, MATCH($M2093, 'Intro &amp; Setup'!$U$17:$U$26, 0)), "")))</f>
        <v/>
      </c>
      <c r="AG2093" s="65" t="str">
        <f t="shared" si="553"/>
        <v/>
      </c>
      <c r="AH2093" s="8" t="str">
        <f t="shared" si="554"/>
        <v/>
      </c>
      <c r="AI2093" s="66" t="str">
        <f t="shared" si="555"/>
        <v/>
      </c>
      <c r="AK2093" s="123" t="str">
        <f>IF(AC2093='Intro &amp; Setup'!$BB$14, $AO2093, "")</f>
        <v/>
      </c>
      <c r="AL2093" s="124" t="str">
        <f>IF(AD2093='Intro &amp; Setup'!$BB$14, $AO2093, "")</f>
        <v/>
      </c>
      <c r="AM2093" s="125" t="str">
        <f>IF(AE2093='Intro &amp; Setup'!$BB$14, $AO2093, "")</f>
        <v/>
      </c>
      <c r="AO2093" s="130" t="str">
        <f>IF(AND($B2093="", $C2093="", $D2093=""), "", IF($N2093="", 'Intro &amp; Setup'!$AB$33, $N2093))</f>
        <v/>
      </c>
      <c r="AQ2093" s="140">
        <f t="shared" si="556"/>
        <v>0</v>
      </c>
      <c r="AR2093" s="145">
        <f t="shared" si="557"/>
        <v>0</v>
      </c>
      <c r="AS2093" s="141">
        <f t="shared" si="558"/>
        <v>0</v>
      </c>
      <c r="AU2093" s="149" t="str">
        <f t="shared" si="559"/>
        <v/>
      </c>
      <c r="AV2093" s="155"/>
      <c r="AW2093" s="155"/>
      <c r="AX2093" s="155" t="str">
        <f t="shared" si="560"/>
        <v/>
      </c>
      <c r="AY2093" s="155"/>
      <c r="AZ2093" s="155"/>
      <c r="BA2093" s="151" t="str">
        <f t="shared" si="561"/>
        <v/>
      </c>
      <c r="BC2093" s="47" t="str">
        <f t="shared" si="562"/>
        <v/>
      </c>
    </row>
    <row r="2094" spans="1:55" x14ac:dyDescent="0.25">
      <c r="A2094" s="4"/>
      <c r="B2094" s="167"/>
      <c r="C2094" s="168"/>
      <c r="D2094" s="169"/>
      <c r="E2094" s="170"/>
      <c r="F2094" s="171"/>
      <c r="G2094" s="172"/>
      <c r="H2094" s="173"/>
      <c r="I2094" s="171"/>
      <c r="J2094" s="172"/>
      <c r="K2094" s="170"/>
      <c r="L2094" s="171"/>
      <c r="M2094" s="172"/>
      <c r="N2094" s="174"/>
      <c r="O2094" s="4"/>
      <c r="P2094" s="49" t="str">
        <f t="shared" si="546"/>
        <v/>
      </c>
      <c r="Q2094" s="4"/>
      <c r="S2094" s="22" t="str">
        <f t="shared" si="547"/>
        <v/>
      </c>
      <c r="T2094" s="8" t="str">
        <f t="shared" si="548"/>
        <v/>
      </c>
      <c r="U2094" s="23" t="str">
        <f t="shared" si="549"/>
        <v/>
      </c>
      <c r="W2094" s="50"/>
      <c r="Y2094" s="65" t="str">
        <f t="shared" si="550"/>
        <v/>
      </c>
      <c r="Z2094" s="8" t="str">
        <f t="shared" si="551"/>
        <v/>
      </c>
      <c r="AA2094" s="66" t="str">
        <f t="shared" si="552"/>
        <v/>
      </c>
      <c r="AC2094" s="65" t="str">
        <f>IF($G2094="", "", IF(IFERROR(INDEX('Intro &amp; Setup'!$Y$17:$Y$26, MATCH($G2094, 'Intro &amp; Setup'!$U$17:$U$26, 0)), "")="", 'Intro &amp; Setup'!$BB$15, IFERROR(INDEX('Intro &amp; Setup'!$Y$17:$Y$26, MATCH($G2094, 'Intro &amp; Setup'!$U$17:$U$26, 0)), "")))</f>
        <v/>
      </c>
      <c r="AD2094" s="8" t="str">
        <f>IF($J2094="", "", IF(IFERROR(INDEX('Intro &amp; Setup'!$Y$17:$Y$26, MATCH($J2094, 'Intro &amp; Setup'!$U$17:$U$26, 0)), "")="", 'Intro &amp; Setup'!$BB$15, IFERROR(INDEX('Intro &amp; Setup'!$Y$17:$Y$26, MATCH($J2094, 'Intro &amp; Setup'!$U$17:$U$26, 0)), "")))</f>
        <v/>
      </c>
      <c r="AE2094" s="66" t="str">
        <f>IF($M2094="", "", IF(IFERROR(INDEX('Intro &amp; Setup'!$Y$17:$Y$26, MATCH($M2094, 'Intro &amp; Setup'!$U$17:$U$26, 0)), "")="", 'Intro &amp; Setup'!$BB$15, IFERROR(INDEX('Intro &amp; Setup'!$Y$17:$Y$26, MATCH($M2094, 'Intro &amp; Setup'!$U$17:$U$26, 0)), "")))</f>
        <v/>
      </c>
      <c r="AG2094" s="65" t="str">
        <f t="shared" si="553"/>
        <v/>
      </c>
      <c r="AH2094" s="8" t="str">
        <f t="shared" si="554"/>
        <v/>
      </c>
      <c r="AI2094" s="66" t="str">
        <f t="shared" si="555"/>
        <v/>
      </c>
      <c r="AK2094" s="123" t="str">
        <f>IF(AC2094='Intro &amp; Setup'!$BB$14, $AO2094, "")</f>
        <v/>
      </c>
      <c r="AL2094" s="124" t="str">
        <f>IF(AD2094='Intro &amp; Setup'!$BB$14, $AO2094, "")</f>
        <v/>
      </c>
      <c r="AM2094" s="125" t="str">
        <f>IF(AE2094='Intro &amp; Setup'!$BB$14, $AO2094, "")</f>
        <v/>
      </c>
      <c r="AO2094" s="130" t="str">
        <f>IF(AND($B2094="", $C2094="", $D2094=""), "", IF($N2094="", 'Intro &amp; Setup'!$AB$33, $N2094))</f>
        <v/>
      </c>
      <c r="AQ2094" s="140">
        <f t="shared" si="556"/>
        <v>0</v>
      </c>
      <c r="AR2094" s="145">
        <f t="shared" si="557"/>
        <v>0</v>
      </c>
      <c r="AS2094" s="141">
        <f t="shared" si="558"/>
        <v>0</v>
      </c>
      <c r="AU2094" s="149" t="str">
        <f t="shared" si="559"/>
        <v/>
      </c>
      <c r="AV2094" s="155"/>
      <c r="AW2094" s="155"/>
      <c r="AX2094" s="155" t="str">
        <f t="shared" si="560"/>
        <v/>
      </c>
      <c r="AY2094" s="155"/>
      <c r="AZ2094" s="155"/>
      <c r="BA2094" s="151" t="str">
        <f t="shared" si="561"/>
        <v/>
      </c>
      <c r="BC2094" s="47" t="str">
        <f t="shared" si="562"/>
        <v/>
      </c>
    </row>
    <row r="2095" spans="1:55" x14ac:dyDescent="0.25">
      <c r="A2095" s="4"/>
      <c r="B2095" s="167"/>
      <c r="C2095" s="168"/>
      <c r="D2095" s="169"/>
      <c r="E2095" s="170"/>
      <c r="F2095" s="171"/>
      <c r="G2095" s="172"/>
      <c r="H2095" s="173"/>
      <c r="I2095" s="171"/>
      <c r="J2095" s="172"/>
      <c r="K2095" s="170"/>
      <c r="L2095" s="171"/>
      <c r="M2095" s="172"/>
      <c r="N2095" s="174"/>
      <c r="O2095" s="4"/>
      <c r="P2095" s="49" t="str">
        <f t="shared" si="546"/>
        <v/>
      </c>
      <c r="Q2095" s="4"/>
      <c r="S2095" s="22" t="str">
        <f t="shared" si="547"/>
        <v/>
      </c>
      <c r="T2095" s="8" t="str">
        <f t="shared" si="548"/>
        <v/>
      </c>
      <c r="U2095" s="23" t="str">
        <f t="shared" si="549"/>
        <v/>
      </c>
      <c r="W2095" s="50"/>
      <c r="Y2095" s="65" t="str">
        <f t="shared" si="550"/>
        <v/>
      </c>
      <c r="Z2095" s="8" t="str">
        <f t="shared" si="551"/>
        <v/>
      </c>
      <c r="AA2095" s="66" t="str">
        <f t="shared" si="552"/>
        <v/>
      </c>
      <c r="AC2095" s="65" t="str">
        <f>IF($G2095="", "", IF(IFERROR(INDEX('Intro &amp; Setup'!$Y$17:$Y$26, MATCH($G2095, 'Intro &amp; Setup'!$U$17:$U$26, 0)), "")="", 'Intro &amp; Setup'!$BB$15, IFERROR(INDEX('Intro &amp; Setup'!$Y$17:$Y$26, MATCH($G2095, 'Intro &amp; Setup'!$U$17:$U$26, 0)), "")))</f>
        <v/>
      </c>
      <c r="AD2095" s="8" t="str">
        <f>IF($J2095="", "", IF(IFERROR(INDEX('Intro &amp; Setup'!$Y$17:$Y$26, MATCH($J2095, 'Intro &amp; Setup'!$U$17:$U$26, 0)), "")="", 'Intro &amp; Setup'!$BB$15, IFERROR(INDEX('Intro &amp; Setup'!$Y$17:$Y$26, MATCH($J2095, 'Intro &amp; Setup'!$U$17:$U$26, 0)), "")))</f>
        <v/>
      </c>
      <c r="AE2095" s="66" t="str">
        <f>IF($M2095="", "", IF(IFERROR(INDEX('Intro &amp; Setup'!$Y$17:$Y$26, MATCH($M2095, 'Intro &amp; Setup'!$U$17:$U$26, 0)), "")="", 'Intro &amp; Setup'!$BB$15, IFERROR(INDEX('Intro &amp; Setup'!$Y$17:$Y$26, MATCH($M2095, 'Intro &amp; Setup'!$U$17:$U$26, 0)), "")))</f>
        <v/>
      </c>
      <c r="AG2095" s="65" t="str">
        <f t="shared" si="553"/>
        <v/>
      </c>
      <c r="AH2095" s="8" t="str">
        <f t="shared" si="554"/>
        <v/>
      </c>
      <c r="AI2095" s="66" t="str">
        <f t="shared" si="555"/>
        <v/>
      </c>
      <c r="AK2095" s="123" t="str">
        <f>IF(AC2095='Intro &amp; Setup'!$BB$14, $AO2095, "")</f>
        <v/>
      </c>
      <c r="AL2095" s="124" t="str">
        <f>IF(AD2095='Intro &amp; Setup'!$BB$14, $AO2095, "")</f>
        <v/>
      </c>
      <c r="AM2095" s="125" t="str">
        <f>IF(AE2095='Intro &amp; Setup'!$BB$14, $AO2095, "")</f>
        <v/>
      </c>
      <c r="AO2095" s="130" t="str">
        <f>IF(AND($B2095="", $C2095="", $D2095=""), "", IF($N2095="", 'Intro &amp; Setup'!$AB$33, $N2095))</f>
        <v/>
      </c>
      <c r="AQ2095" s="140">
        <f t="shared" si="556"/>
        <v>0</v>
      </c>
      <c r="AR2095" s="145">
        <f t="shared" si="557"/>
        <v>0</v>
      </c>
      <c r="AS2095" s="141">
        <f t="shared" si="558"/>
        <v>0</v>
      </c>
      <c r="AU2095" s="149" t="str">
        <f t="shared" si="559"/>
        <v/>
      </c>
      <c r="AV2095" s="155"/>
      <c r="AW2095" s="155"/>
      <c r="AX2095" s="155" t="str">
        <f t="shared" si="560"/>
        <v/>
      </c>
      <c r="AY2095" s="155"/>
      <c r="AZ2095" s="155"/>
      <c r="BA2095" s="151" t="str">
        <f t="shared" si="561"/>
        <v/>
      </c>
      <c r="BC2095" s="47" t="str">
        <f t="shared" si="562"/>
        <v/>
      </c>
    </row>
    <row r="2096" spans="1:55" x14ac:dyDescent="0.25">
      <c r="A2096" s="4"/>
      <c r="B2096" s="167"/>
      <c r="C2096" s="168"/>
      <c r="D2096" s="169"/>
      <c r="E2096" s="170"/>
      <c r="F2096" s="171"/>
      <c r="G2096" s="172"/>
      <c r="H2096" s="173"/>
      <c r="I2096" s="171"/>
      <c r="J2096" s="172"/>
      <c r="K2096" s="170"/>
      <c r="L2096" s="171"/>
      <c r="M2096" s="172"/>
      <c r="N2096" s="174"/>
      <c r="O2096" s="4"/>
      <c r="P2096" s="49" t="str">
        <f t="shared" si="546"/>
        <v/>
      </c>
      <c r="Q2096" s="4"/>
      <c r="S2096" s="22" t="str">
        <f t="shared" si="547"/>
        <v/>
      </c>
      <c r="T2096" s="8" t="str">
        <f t="shared" si="548"/>
        <v/>
      </c>
      <c r="U2096" s="23" t="str">
        <f t="shared" si="549"/>
        <v/>
      </c>
      <c r="W2096" s="50"/>
      <c r="Y2096" s="65" t="str">
        <f t="shared" si="550"/>
        <v/>
      </c>
      <c r="Z2096" s="8" t="str">
        <f t="shared" si="551"/>
        <v/>
      </c>
      <c r="AA2096" s="66" t="str">
        <f t="shared" si="552"/>
        <v/>
      </c>
      <c r="AC2096" s="65" t="str">
        <f>IF($G2096="", "", IF(IFERROR(INDEX('Intro &amp; Setup'!$Y$17:$Y$26, MATCH($G2096, 'Intro &amp; Setup'!$U$17:$U$26, 0)), "")="", 'Intro &amp; Setup'!$BB$15, IFERROR(INDEX('Intro &amp; Setup'!$Y$17:$Y$26, MATCH($G2096, 'Intro &amp; Setup'!$U$17:$U$26, 0)), "")))</f>
        <v/>
      </c>
      <c r="AD2096" s="8" t="str">
        <f>IF($J2096="", "", IF(IFERROR(INDEX('Intro &amp; Setup'!$Y$17:$Y$26, MATCH($J2096, 'Intro &amp; Setup'!$U$17:$U$26, 0)), "")="", 'Intro &amp; Setup'!$BB$15, IFERROR(INDEX('Intro &amp; Setup'!$Y$17:$Y$26, MATCH($J2096, 'Intro &amp; Setup'!$U$17:$U$26, 0)), "")))</f>
        <v/>
      </c>
      <c r="AE2096" s="66" t="str">
        <f>IF($M2096="", "", IF(IFERROR(INDEX('Intro &amp; Setup'!$Y$17:$Y$26, MATCH($M2096, 'Intro &amp; Setup'!$U$17:$U$26, 0)), "")="", 'Intro &amp; Setup'!$BB$15, IFERROR(INDEX('Intro &amp; Setup'!$Y$17:$Y$26, MATCH($M2096, 'Intro &amp; Setup'!$U$17:$U$26, 0)), "")))</f>
        <v/>
      </c>
      <c r="AG2096" s="65" t="str">
        <f t="shared" si="553"/>
        <v/>
      </c>
      <c r="AH2096" s="8" t="str">
        <f t="shared" si="554"/>
        <v/>
      </c>
      <c r="AI2096" s="66" t="str">
        <f t="shared" si="555"/>
        <v/>
      </c>
      <c r="AK2096" s="123" t="str">
        <f>IF(AC2096='Intro &amp; Setup'!$BB$14, $AO2096, "")</f>
        <v/>
      </c>
      <c r="AL2096" s="124" t="str">
        <f>IF(AD2096='Intro &amp; Setup'!$BB$14, $AO2096, "")</f>
        <v/>
      </c>
      <c r="AM2096" s="125" t="str">
        <f>IF(AE2096='Intro &amp; Setup'!$BB$14, $AO2096, "")</f>
        <v/>
      </c>
      <c r="AO2096" s="130" t="str">
        <f>IF(AND($B2096="", $C2096="", $D2096=""), "", IF($N2096="", 'Intro &amp; Setup'!$AB$33, $N2096))</f>
        <v/>
      </c>
      <c r="AQ2096" s="140">
        <f t="shared" si="556"/>
        <v>0</v>
      </c>
      <c r="AR2096" s="145">
        <f t="shared" si="557"/>
        <v>0</v>
      </c>
      <c r="AS2096" s="141">
        <f t="shared" si="558"/>
        <v>0</v>
      </c>
      <c r="AU2096" s="149" t="str">
        <f t="shared" si="559"/>
        <v/>
      </c>
      <c r="AV2096" s="155"/>
      <c r="AW2096" s="155"/>
      <c r="AX2096" s="155" t="str">
        <f t="shared" si="560"/>
        <v/>
      </c>
      <c r="AY2096" s="155"/>
      <c r="AZ2096" s="155"/>
      <c r="BA2096" s="151" t="str">
        <f t="shared" si="561"/>
        <v/>
      </c>
      <c r="BC2096" s="47" t="str">
        <f t="shared" si="562"/>
        <v/>
      </c>
    </row>
    <row r="2097" spans="1:55" x14ac:dyDescent="0.25">
      <c r="A2097" s="4"/>
      <c r="B2097" s="167"/>
      <c r="C2097" s="168"/>
      <c r="D2097" s="169"/>
      <c r="E2097" s="170"/>
      <c r="F2097" s="171"/>
      <c r="G2097" s="172"/>
      <c r="H2097" s="173"/>
      <c r="I2097" s="171"/>
      <c r="J2097" s="172"/>
      <c r="K2097" s="170"/>
      <c r="L2097" s="171"/>
      <c r="M2097" s="172"/>
      <c r="N2097" s="174"/>
      <c r="O2097" s="4"/>
      <c r="P2097" s="49" t="str">
        <f t="shared" si="546"/>
        <v/>
      </c>
      <c r="Q2097" s="4"/>
      <c r="S2097" s="22" t="str">
        <f t="shared" si="547"/>
        <v/>
      </c>
      <c r="T2097" s="8" t="str">
        <f t="shared" si="548"/>
        <v/>
      </c>
      <c r="U2097" s="23" t="str">
        <f t="shared" si="549"/>
        <v/>
      </c>
      <c r="W2097" s="50"/>
      <c r="Y2097" s="65" t="str">
        <f t="shared" si="550"/>
        <v/>
      </c>
      <c r="Z2097" s="8" t="str">
        <f t="shared" si="551"/>
        <v/>
      </c>
      <c r="AA2097" s="66" t="str">
        <f t="shared" si="552"/>
        <v/>
      </c>
      <c r="AC2097" s="65" t="str">
        <f>IF($G2097="", "", IF(IFERROR(INDEX('Intro &amp; Setup'!$Y$17:$Y$26, MATCH($G2097, 'Intro &amp; Setup'!$U$17:$U$26, 0)), "")="", 'Intro &amp; Setup'!$BB$15, IFERROR(INDEX('Intro &amp; Setup'!$Y$17:$Y$26, MATCH($G2097, 'Intro &amp; Setup'!$U$17:$U$26, 0)), "")))</f>
        <v/>
      </c>
      <c r="AD2097" s="8" t="str">
        <f>IF($J2097="", "", IF(IFERROR(INDEX('Intro &amp; Setup'!$Y$17:$Y$26, MATCH($J2097, 'Intro &amp; Setup'!$U$17:$U$26, 0)), "")="", 'Intro &amp; Setup'!$BB$15, IFERROR(INDEX('Intro &amp; Setup'!$Y$17:$Y$26, MATCH($J2097, 'Intro &amp; Setup'!$U$17:$U$26, 0)), "")))</f>
        <v/>
      </c>
      <c r="AE2097" s="66" t="str">
        <f>IF($M2097="", "", IF(IFERROR(INDEX('Intro &amp; Setup'!$Y$17:$Y$26, MATCH($M2097, 'Intro &amp; Setup'!$U$17:$U$26, 0)), "")="", 'Intro &amp; Setup'!$BB$15, IFERROR(INDEX('Intro &amp; Setup'!$Y$17:$Y$26, MATCH($M2097, 'Intro &amp; Setup'!$U$17:$U$26, 0)), "")))</f>
        <v/>
      </c>
      <c r="AG2097" s="65" t="str">
        <f t="shared" si="553"/>
        <v/>
      </c>
      <c r="AH2097" s="8" t="str">
        <f t="shared" si="554"/>
        <v/>
      </c>
      <c r="AI2097" s="66" t="str">
        <f t="shared" si="555"/>
        <v/>
      </c>
      <c r="AK2097" s="123" t="str">
        <f>IF(AC2097='Intro &amp; Setup'!$BB$14, $AO2097, "")</f>
        <v/>
      </c>
      <c r="AL2097" s="124" t="str">
        <f>IF(AD2097='Intro &amp; Setup'!$BB$14, $AO2097, "")</f>
        <v/>
      </c>
      <c r="AM2097" s="125" t="str">
        <f>IF(AE2097='Intro &amp; Setup'!$BB$14, $AO2097, "")</f>
        <v/>
      </c>
      <c r="AO2097" s="130" t="str">
        <f>IF(AND($B2097="", $C2097="", $D2097=""), "", IF($N2097="", 'Intro &amp; Setup'!$AB$33, $N2097))</f>
        <v/>
      </c>
      <c r="AQ2097" s="140">
        <f t="shared" si="556"/>
        <v>0</v>
      </c>
      <c r="AR2097" s="145">
        <f t="shared" si="557"/>
        <v>0</v>
      </c>
      <c r="AS2097" s="141">
        <f t="shared" si="558"/>
        <v>0</v>
      </c>
      <c r="AU2097" s="149" t="str">
        <f t="shared" si="559"/>
        <v/>
      </c>
      <c r="AV2097" s="155"/>
      <c r="AW2097" s="155"/>
      <c r="AX2097" s="155" t="str">
        <f t="shared" si="560"/>
        <v/>
      </c>
      <c r="AY2097" s="155"/>
      <c r="AZ2097" s="155"/>
      <c r="BA2097" s="151" t="str">
        <f t="shared" si="561"/>
        <v/>
      </c>
      <c r="BC2097" s="47" t="str">
        <f t="shared" si="562"/>
        <v/>
      </c>
    </row>
    <row r="2098" spans="1:55" x14ac:dyDescent="0.25">
      <c r="A2098" s="4"/>
      <c r="B2098" s="167"/>
      <c r="C2098" s="168"/>
      <c r="D2098" s="169"/>
      <c r="E2098" s="170"/>
      <c r="F2098" s="171"/>
      <c r="G2098" s="172"/>
      <c r="H2098" s="173"/>
      <c r="I2098" s="171"/>
      <c r="J2098" s="172"/>
      <c r="K2098" s="170"/>
      <c r="L2098" s="171"/>
      <c r="M2098" s="172"/>
      <c r="N2098" s="174"/>
      <c r="O2098" s="4"/>
      <c r="P2098" s="49" t="str">
        <f t="shared" si="546"/>
        <v/>
      </c>
      <c r="Q2098" s="4"/>
      <c r="S2098" s="22" t="str">
        <f t="shared" si="547"/>
        <v/>
      </c>
      <c r="T2098" s="8" t="str">
        <f t="shared" si="548"/>
        <v/>
      </c>
      <c r="U2098" s="23" t="str">
        <f t="shared" si="549"/>
        <v/>
      </c>
      <c r="W2098" s="50"/>
      <c r="Y2098" s="65" t="str">
        <f t="shared" si="550"/>
        <v/>
      </c>
      <c r="Z2098" s="8" t="str">
        <f t="shared" si="551"/>
        <v/>
      </c>
      <c r="AA2098" s="66" t="str">
        <f t="shared" si="552"/>
        <v/>
      </c>
      <c r="AC2098" s="65" t="str">
        <f>IF($G2098="", "", IF(IFERROR(INDEX('Intro &amp; Setup'!$Y$17:$Y$26, MATCH($G2098, 'Intro &amp; Setup'!$U$17:$U$26, 0)), "")="", 'Intro &amp; Setup'!$BB$15, IFERROR(INDEX('Intro &amp; Setup'!$Y$17:$Y$26, MATCH($G2098, 'Intro &amp; Setup'!$U$17:$U$26, 0)), "")))</f>
        <v/>
      </c>
      <c r="AD2098" s="8" t="str">
        <f>IF($J2098="", "", IF(IFERROR(INDEX('Intro &amp; Setup'!$Y$17:$Y$26, MATCH($J2098, 'Intro &amp; Setup'!$U$17:$U$26, 0)), "")="", 'Intro &amp; Setup'!$BB$15, IFERROR(INDEX('Intro &amp; Setup'!$Y$17:$Y$26, MATCH($J2098, 'Intro &amp; Setup'!$U$17:$U$26, 0)), "")))</f>
        <v/>
      </c>
      <c r="AE2098" s="66" t="str">
        <f>IF($M2098="", "", IF(IFERROR(INDEX('Intro &amp; Setup'!$Y$17:$Y$26, MATCH($M2098, 'Intro &amp; Setup'!$U$17:$U$26, 0)), "")="", 'Intro &amp; Setup'!$BB$15, IFERROR(INDEX('Intro &amp; Setup'!$Y$17:$Y$26, MATCH($M2098, 'Intro &amp; Setup'!$U$17:$U$26, 0)), "")))</f>
        <v/>
      </c>
      <c r="AG2098" s="65" t="str">
        <f t="shared" si="553"/>
        <v/>
      </c>
      <c r="AH2098" s="8" t="str">
        <f t="shared" si="554"/>
        <v/>
      </c>
      <c r="AI2098" s="66" t="str">
        <f t="shared" si="555"/>
        <v/>
      </c>
      <c r="AK2098" s="123" t="str">
        <f>IF(AC2098='Intro &amp; Setup'!$BB$14, $AO2098, "")</f>
        <v/>
      </c>
      <c r="AL2098" s="124" t="str">
        <f>IF(AD2098='Intro &amp; Setup'!$BB$14, $AO2098, "")</f>
        <v/>
      </c>
      <c r="AM2098" s="125" t="str">
        <f>IF(AE2098='Intro &amp; Setup'!$BB$14, $AO2098, "")</f>
        <v/>
      </c>
      <c r="AO2098" s="130" t="str">
        <f>IF(AND($B2098="", $C2098="", $D2098=""), "", IF($N2098="", 'Intro &amp; Setup'!$AB$33, $N2098))</f>
        <v/>
      </c>
      <c r="AQ2098" s="140">
        <f t="shared" si="556"/>
        <v>0</v>
      </c>
      <c r="AR2098" s="145">
        <f t="shared" si="557"/>
        <v>0</v>
      </c>
      <c r="AS2098" s="141">
        <f t="shared" si="558"/>
        <v>0</v>
      </c>
      <c r="AU2098" s="149" t="str">
        <f t="shared" si="559"/>
        <v/>
      </c>
      <c r="AV2098" s="155"/>
      <c r="AW2098" s="155"/>
      <c r="AX2098" s="155" t="str">
        <f t="shared" si="560"/>
        <v/>
      </c>
      <c r="AY2098" s="155"/>
      <c r="AZ2098" s="155"/>
      <c r="BA2098" s="151" t="str">
        <f t="shared" si="561"/>
        <v/>
      </c>
      <c r="BC2098" s="47" t="str">
        <f t="shared" si="562"/>
        <v/>
      </c>
    </row>
    <row r="2099" spans="1:55" x14ac:dyDescent="0.25">
      <c r="A2099" s="4"/>
      <c r="B2099" s="167"/>
      <c r="C2099" s="168"/>
      <c r="D2099" s="169"/>
      <c r="E2099" s="170"/>
      <c r="F2099" s="171"/>
      <c r="G2099" s="172"/>
      <c r="H2099" s="173"/>
      <c r="I2099" s="171"/>
      <c r="J2099" s="172"/>
      <c r="K2099" s="170"/>
      <c r="L2099" s="171"/>
      <c r="M2099" s="172"/>
      <c r="N2099" s="174"/>
      <c r="O2099" s="4"/>
      <c r="P2099" s="49" t="str">
        <f t="shared" si="546"/>
        <v/>
      </c>
      <c r="Q2099" s="4"/>
      <c r="S2099" s="22" t="str">
        <f t="shared" si="547"/>
        <v/>
      </c>
      <c r="T2099" s="8" t="str">
        <f t="shared" si="548"/>
        <v/>
      </c>
      <c r="U2099" s="23" t="str">
        <f t="shared" si="549"/>
        <v/>
      </c>
      <c r="W2099" s="50"/>
      <c r="Y2099" s="65" t="str">
        <f t="shared" si="550"/>
        <v/>
      </c>
      <c r="Z2099" s="8" t="str">
        <f t="shared" si="551"/>
        <v/>
      </c>
      <c r="AA2099" s="66" t="str">
        <f t="shared" si="552"/>
        <v/>
      </c>
      <c r="AC2099" s="65" t="str">
        <f>IF($G2099="", "", IF(IFERROR(INDEX('Intro &amp; Setup'!$Y$17:$Y$26, MATCH($G2099, 'Intro &amp; Setup'!$U$17:$U$26, 0)), "")="", 'Intro &amp; Setup'!$BB$15, IFERROR(INDEX('Intro &amp; Setup'!$Y$17:$Y$26, MATCH($G2099, 'Intro &amp; Setup'!$U$17:$U$26, 0)), "")))</f>
        <v/>
      </c>
      <c r="AD2099" s="8" t="str">
        <f>IF($J2099="", "", IF(IFERROR(INDEX('Intro &amp; Setup'!$Y$17:$Y$26, MATCH($J2099, 'Intro &amp; Setup'!$U$17:$U$26, 0)), "")="", 'Intro &amp; Setup'!$BB$15, IFERROR(INDEX('Intro &amp; Setup'!$Y$17:$Y$26, MATCH($J2099, 'Intro &amp; Setup'!$U$17:$U$26, 0)), "")))</f>
        <v/>
      </c>
      <c r="AE2099" s="66" t="str">
        <f>IF($M2099="", "", IF(IFERROR(INDEX('Intro &amp; Setup'!$Y$17:$Y$26, MATCH($M2099, 'Intro &amp; Setup'!$U$17:$U$26, 0)), "")="", 'Intro &amp; Setup'!$BB$15, IFERROR(INDEX('Intro &amp; Setup'!$Y$17:$Y$26, MATCH($M2099, 'Intro &amp; Setup'!$U$17:$U$26, 0)), "")))</f>
        <v/>
      </c>
      <c r="AG2099" s="65" t="str">
        <f t="shared" si="553"/>
        <v/>
      </c>
      <c r="AH2099" s="8" t="str">
        <f t="shared" si="554"/>
        <v/>
      </c>
      <c r="AI2099" s="66" t="str">
        <f t="shared" si="555"/>
        <v/>
      </c>
      <c r="AK2099" s="123" t="str">
        <f>IF(AC2099='Intro &amp; Setup'!$BB$14, $AO2099, "")</f>
        <v/>
      </c>
      <c r="AL2099" s="124" t="str">
        <f>IF(AD2099='Intro &amp; Setup'!$BB$14, $AO2099, "")</f>
        <v/>
      </c>
      <c r="AM2099" s="125" t="str">
        <f>IF(AE2099='Intro &amp; Setup'!$BB$14, $AO2099, "")</f>
        <v/>
      </c>
      <c r="AO2099" s="130" t="str">
        <f>IF(AND($B2099="", $C2099="", $D2099=""), "", IF($N2099="", 'Intro &amp; Setup'!$AB$33, $N2099))</f>
        <v/>
      </c>
      <c r="AQ2099" s="140">
        <f t="shared" si="556"/>
        <v>0</v>
      </c>
      <c r="AR2099" s="145">
        <f t="shared" si="557"/>
        <v>0</v>
      </c>
      <c r="AS2099" s="141">
        <f t="shared" si="558"/>
        <v>0</v>
      </c>
      <c r="AU2099" s="149" t="str">
        <f t="shared" si="559"/>
        <v/>
      </c>
      <c r="AV2099" s="155"/>
      <c r="AW2099" s="155"/>
      <c r="AX2099" s="155" t="str">
        <f t="shared" si="560"/>
        <v/>
      </c>
      <c r="AY2099" s="155"/>
      <c r="AZ2099" s="155"/>
      <c r="BA2099" s="151" t="str">
        <f t="shared" si="561"/>
        <v/>
      </c>
      <c r="BC2099" s="47" t="str">
        <f t="shared" si="562"/>
        <v/>
      </c>
    </row>
    <row r="2100" spans="1:55" x14ac:dyDescent="0.25">
      <c r="A2100" s="4"/>
      <c r="B2100" s="167"/>
      <c r="C2100" s="168"/>
      <c r="D2100" s="169"/>
      <c r="E2100" s="170"/>
      <c r="F2100" s="171"/>
      <c r="G2100" s="172"/>
      <c r="H2100" s="173"/>
      <c r="I2100" s="171"/>
      <c r="J2100" s="172"/>
      <c r="K2100" s="170"/>
      <c r="L2100" s="171"/>
      <c r="M2100" s="172"/>
      <c r="N2100" s="174"/>
      <c r="O2100" s="4"/>
      <c r="P2100" s="49" t="str">
        <f t="shared" si="546"/>
        <v/>
      </c>
      <c r="Q2100" s="4"/>
      <c r="S2100" s="22" t="str">
        <f t="shared" si="547"/>
        <v/>
      </c>
      <c r="T2100" s="8" t="str">
        <f t="shared" si="548"/>
        <v/>
      </c>
      <c r="U2100" s="23" t="str">
        <f t="shared" si="549"/>
        <v/>
      </c>
      <c r="W2100" s="50"/>
      <c r="Y2100" s="65" t="str">
        <f t="shared" si="550"/>
        <v/>
      </c>
      <c r="Z2100" s="8" t="str">
        <f t="shared" si="551"/>
        <v/>
      </c>
      <c r="AA2100" s="66" t="str">
        <f t="shared" si="552"/>
        <v/>
      </c>
      <c r="AC2100" s="65" t="str">
        <f>IF($G2100="", "", IF(IFERROR(INDEX('Intro &amp; Setup'!$Y$17:$Y$26, MATCH($G2100, 'Intro &amp; Setup'!$U$17:$U$26, 0)), "")="", 'Intro &amp; Setup'!$BB$15, IFERROR(INDEX('Intro &amp; Setup'!$Y$17:$Y$26, MATCH($G2100, 'Intro &amp; Setup'!$U$17:$U$26, 0)), "")))</f>
        <v/>
      </c>
      <c r="AD2100" s="8" t="str">
        <f>IF($J2100="", "", IF(IFERROR(INDEX('Intro &amp; Setup'!$Y$17:$Y$26, MATCH($J2100, 'Intro &amp; Setup'!$U$17:$U$26, 0)), "")="", 'Intro &amp; Setup'!$BB$15, IFERROR(INDEX('Intro &amp; Setup'!$Y$17:$Y$26, MATCH($J2100, 'Intro &amp; Setup'!$U$17:$U$26, 0)), "")))</f>
        <v/>
      </c>
      <c r="AE2100" s="66" t="str">
        <f>IF($M2100="", "", IF(IFERROR(INDEX('Intro &amp; Setup'!$Y$17:$Y$26, MATCH($M2100, 'Intro &amp; Setup'!$U$17:$U$26, 0)), "")="", 'Intro &amp; Setup'!$BB$15, IFERROR(INDEX('Intro &amp; Setup'!$Y$17:$Y$26, MATCH($M2100, 'Intro &amp; Setup'!$U$17:$U$26, 0)), "")))</f>
        <v/>
      </c>
      <c r="AG2100" s="65" t="str">
        <f t="shared" si="553"/>
        <v/>
      </c>
      <c r="AH2100" s="8" t="str">
        <f t="shared" si="554"/>
        <v/>
      </c>
      <c r="AI2100" s="66" t="str">
        <f t="shared" si="555"/>
        <v/>
      </c>
      <c r="AK2100" s="123" t="str">
        <f>IF(AC2100='Intro &amp; Setup'!$BB$14, $AO2100, "")</f>
        <v/>
      </c>
      <c r="AL2100" s="124" t="str">
        <f>IF(AD2100='Intro &amp; Setup'!$BB$14, $AO2100, "")</f>
        <v/>
      </c>
      <c r="AM2100" s="125" t="str">
        <f>IF(AE2100='Intro &amp; Setup'!$BB$14, $AO2100, "")</f>
        <v/>
      </c>
      <c r="AO2100" s="130" t="str">
        <f>IF(AND($B2100="", $C2100="", $D2100=""), "", IF($N2100="", 'Intro &amp; Setup'!$AB$33, $N2100))</f>
        <v/>
      </c>
      <c r="AQ2100" s="140">
        <f t="shared" si="556"/>
        <v>0</v>
      </c>
      <c r="AR2100" s="145">
        <f t="shared" si="557"/>
        <v>0</v>
      </c>
      <c r="AS2100" s="141">
        <f t="shared" si="558"/>
        <v>0</v>
      </c>
      <c r="AU2100" s="149" t="str">
        <f t="shared" si="559"/>
        <v/>
      </c>
      <c r="AV2100" s="155"/>
      <c r="AW2100" s="155"/>
      <c r="AX2100" s="155" t="str">
        <f t="shared" si="560"/>
        <v/>
      </c>
      <c r="AY2100" s="155"/>
      <c r="AZ2100" s="155"/>
      <c r="BA2100" s="151" t="str">
        <f t="shared" si="561"/>
        <v/>
      </c>
      <c r="BC2100" s="47" t="str">
        <f t="shared" si="562"/>
        <v/>
      </c>
    </row>
    <row r="2101" spans="1:55" x14ac:dyDescent="0.25">
      <c r="A2101" s="4"/>
      <c r="B2101" s="167"/>
      <c r="C2101" s="168"/>
      <c r="D2101" s="169"/>
      <c r="E2101" s="170"/>
      <c r="F2101" s="171"/>
      <c r="G2101" s="172"/>
      <c r="H2101" s="173"/>
      <c r="I2101" s="171"/>
      <c r="J2101" s="172"/>
      <c r="K2101" s="170"/>
      <c r="L2101" s="171"/>
      <c r="M2101" s="172"/>
      <c r="N2101" s="174"/>
      <c r="O2101" s="4"/>
      <c r="P2101" s="49" t="str">
        <f t="shared" si="546"/>
        <v/>
      </c>
      <c r="Q2101" s="4"/>
      <c r="S2101" s="22" t="str">
        <f t="shared" si="547"/>
        <v/>
      </c>
      <c r="T2101" s="8" t="str">
        <f t="shared" si="548"/>
        <v/>
      </c>
      <c r="U2101" s="23" t="str">
        <f t="shared" si="549"/>
        <v/>
      </c>
      <c r="W2101" s="50"/>
      <c r="Y2101" s="65" t="str">
        <f t="shared" si="550"/>
        <v/>
      </c>
      <c r="Z2101" s="8" t="str">
        <f t="shared" si="551"/>
        <v/>
      </c>
      <c r="AA2101" s="66" t="str">
        <f t="shared" si="552"/>
        <v/>
      </c>
      <c r="AC2101" s="65" t="str">
        <f>IF($G2101="", "", IF(IFERROR(INDEX('Intro &amp; Setup'!$Y$17:$Y$26, MATCH($G2101, 'Intro &amp; Setup'!$U$17:$U$26, 0)), "")="", 'Intro &amp; Setup'!$BB$15, IFERROR(INDEX('Intro &amp; Setup'!$Y$17:$Y$26, MATCH($G2101, 'Intro &amp; Setup'!$U$17:$U$26, 0)), "")))</f>
        <v/>
      </c>
      <c r="AD2101" s="8" t="str">
        <f>IF($J2101="", "", IF(IFERROR(INDEX('Intro &amp; Setup'!$Y$17:$Y$26, MATCH($J2101, 'Intro &amp; Setup'!$U$17:$U$26, 0)), "")="", 'Intro &amp; Setup'!$BB$15, IFERROR(INDEX('Intro &amp; Setup'!$Y$17:$Y$26, MATCH($J2101, 'Intro &amp; Setup'!$U$17:$U$26, 0)), "")))</f>
        <v/>
      </c>
      <c r="AE2101" s="66" t="str">
        <f>IF($M2101="", "", IF(IFERROR(INDEX('Intro &amp; Setup'!$Y$17:$Y$26, MATCH($M2101, 'Intro &amp; Setup'!$U$17:$U$26, 0)), "")="", 'Intro &amp; Setup'!$BB$15, IFERROR(INDEX('Intro &amp; Setup'!$Y$17:$Y$26, MATCH($M2101, 'Intro &amp; Setup'!$U$17:$U$26, 0)), "")))</f>
        <v/>
      </c>
      <c r="AG2101" s="65" t="str">
        <f t="shared" si="553"/>
        <v/>
      </c>
      <c r="AH2101" s="8" t="str">
        <f t="shared" si="554"/>
        <v/>
      </c>
      <c r="AI2101" s="66" t="str">
        <f t="shared" si="555"/>
        <v/>
      </c>
      <c r="AK2101" s="123" t="str">
        <f>IF(AC2101='Intro &amp; Setup'!$BB$14, $AO2101, "")</f>
        <v/>
      </c>
      <c r="AL2101" s="124" t="str">
        <f>IF(AD2101='Intro &amp; Setup'!$BB$14, $AO2101, "")</f>
        <v/>
      </c>
      <c r="AM2101" s="125" t="str">
        <f>IF(AE2101='Intro &amp; Setup'!$BB$14, $AO2101, "")</f>
        <v/>
      </c>
      <c r="AO2101" s="130" t="str">
        <f>IF(AND($B2101="", $C2101="", $D2101=""), "", IF($N2101="", 'Intro &amp; Setup'!$AB$33, $N2101))</f>
        <v/>
      </c>
      <c r="AQ2101" s="140">
        <f t="shared" si="556"/>
        <v>0</v>
      </c>
      <c r="AR2101" s="145">
        <f t="shared" si="557"/>
        <v>0</v>
      </c>
      <c r="AS2101" s="141">
        <f t="shared" si="558"/>
        <v>0</v>
      </c>
      <c r="AU2101" s="149" t="str">
        <f t="shared" si="559"/>
        <v/>
      </c>
      <c r="AV2101" s="155"/>
      <c r="AW2101" s="155"/>
      <c r="AX2101" s="155" t="str">
        <f t="shared" si="560"/>
        <v/>
      </c>
      <c r="AY2101" s="155"/>
      <c r="AZ2101" s="155"/>
      <c r="BA2101" s="151" t="str">
        <f t="shared" si="561"/>
        <v/>
      </c>
      <c r="BC2101" s="47" t="str">
        <f t="shared" si="562"/>
        <v/>
      </c>
    </row>
    <row r="2102" spans="1:55" x14ac:dyDescent="0.25">
      <c r="A2102" s="4"/>
      <c r="B2102" s="167"/>
      <c r="C2102" s="168"/>
      <c r="D2102" s="169"/>
      <c r="E2102" s="170"/>
      <c r="F2102" s="171"/>
      <c r="G2102" s="172"/>
      <c r="H2102" s="173"/>
      <c r="I2102" s="171"/>
      <c r="J2102" s="172"/>
      <c r="K2102" s="170"/>
      <c r="L2102" s="171"/>
      <c r="M2102" s="172"/>
      <c r="N2102" s="174"/>
      <c r="O2102" s="4"/>
      <c r="P2102" s="49" t="str">
        <f t="shared" si="546"/>
        <v/>
      </c>
      <c r="Q2102" s="4"/>
      <c r="S2102" s="22" t="str">
        <f t="shared" si="547"/>
        <v/>
      </c>
      <c r="T2102" s="8" t="str">
        <f t="shared" si="548"/>
        <v/>
      </c>
      <c r="U2102" s="23" t="str">
        <f t="shared" si="549"/>
        <v/>
      </c>
      <c r="W2102" s="50"/>
      <c r="Y2102" s="65" t="str">
        <f t="shared" si="550"/>
        <v/>
      </c>
      <c r="Z2102" s="8" t="str">
        <f t="shared" si="551"/>
        <v/>
      </c>
      <c r="AA2102" s="66" t="str">
        <f t="shared" si="552"/>
        <v/>
      </c>
      <c r="AC2102" s="65" t="str">
        <f>IF($G2102="", "", IF(IFERROR(INDEX('Intro &amp; Setup'!$Y$17:$Y$26, MATCH($G2102, 'Intro &amp; Setup'!$U$17:$U$26, 0)), "")="", 'Intro &amp; Setup'!$BB$15, IFERROR(INDEX('Intro &amp; Setup'!$Y$17:$Y$26, MATCH($G2102, 'Intro &amp; Setup'!$U$17:$U$26, 0)), "")))</f>
        <v/>
      </c>
      <c r="AD2102" s="8" t="str">
        <f>IF($J2102="", "", IF(IFERROR(INDEX('Intro &amp; Setup'!$Y$17:$Y$26, MATCH($J2102, 'Intro &amp; Setup'!$U$17:$U$26, 0)), "")="", 'Intro &amp; Setup'!$BB$15, IFERROR(INDEX('Intro &amp; Setup'!$Y$17:$Y$26, MATCH($J2102, 'Intro &amp; Setup'!$U$17:$U$26, 0)), "")))</f>
        <v/>
      </c>
      <c r="AE2102" s="66" t="str">
        <f>IF($M2102="", "", IF(IFERROR(INDEX('Intro &amp; Setup'!$Y$17:$Y$26, MATCH($M2102, 'Intro &amp; Setup'!$U$17:$U$26, 0)), "")="", 'Intro &amp; Setup'!$BB$15, IFERROR(INDEX('Intro &amp; Setup'!$Y$17:$Y$26, MATCH($M2102, 'Intro &amp; Setup'!$U$17:$U$26, 0)), "")))</f>
        <v/>
      </c>
      <c r="AG2102" s="65" t="str">
        <f t="shared" si="553"/>
        <v/>
      </c>
      <c r="AH2102" s="8" t="str">
        <f t="shared" si="554"/>
        <v/>
      </c>
      <c r="AI2102" s="66" t="str">
        <f t="shared" si="555"/>
        <v/>
      </c>
      <c r="AK2102" s="123" t="str">
        <f>IF(AC2102='Intro &amp; Setup'!$BB$14, $AO2102, "")</f>
        <v/>
      </c>
      <c r="AL2102" s="124" t="str">
        <f>IF(AD2102='Intro &amp; Setup'!$BB$14, $AO2102, "")</f>
        <v/>
      </c>
      <c r="AM2102" s="125" t="str">
        <f>IF(AE2102='Intro &amp; Setup'!$BB$14, $AO2102, "")</f>
        <v/>
      </c>
      <c r="AO2102" s="130" t="str">
        <f>IF(AND($B2102="", $C2102="", $D2102=""), "", IF($N2102="", 'Intro &amp; Setup'!$AB$33, $N2102))</f>
        <v/>
      </c>
      <c r="AQ2102" s="140">
        <f t="shared" si="556"/>
        <v>0</v>
      </c>
      <c r="AR2102" s="145">
        <f t="shared" si="557"/>
        <v>0</v>
      </c>
      <c r="AS2102" s="141">
        <f t="shared" si="558"/>
        <v>0</v>
      </c>
      <c r="AU2102" s="149" t="str">
        <f t="shared" si="559"/>
        <v/>
      </c>
      <c r="AV2102" s="155"/>
      <c r="AW2102" s="155"/>
      <c r="AX2102" s="155" t="str">
        <f t="shared" si="560"/>
        <v/>
      </c>
      <c r="AY2102" s="155"/>
      <c r="AZ2102" s="155"/>
      <c r="BA2102" s="151" t="str">
        <f t="shared" si="561"/>
        <v/>
      </c>
      <c r="BC2102" s="47" t="str">
        <f t="shared" si="562"/>
        <v/>
      </c>
    </row>
    <row r="2103" spans="1:55" x14ac:dyDescent="0.25">
      <c r="A2103" s="4"/>
      <c r="B2103" s="167"/>
      <c r="C2103" s="168"/>
      <c r="D2103" s="169"/>
      <c r="E2103" s="170"/>
      <c r="F2103" s="171"/>
      <c r="G2103" s="172"/>
      <c r="H2103" s="173"/>
      <c r="I2103" s="171"/>
      <c r="J2103" s="172"/>
      <c r="K2103" s="170"/>
      <c r="L2103" s="171"/>
      <c r="M2103" s="172"/>
      <c r="N2103" s="174"/>
      <c r="O2103" s="4"/>
      <c r="P2103" s="49" t="str">
        <f t="shared" si="546"/>
        <v/>
      </c>
      <c r="Q2103" s="4"/>
      <c r="S2103" s="22" t="str">
        <f t="shared" si="547"/>
        <v/>
      </c>
      <c r="T2103" s="8" t="str">
        <f t="shared" si="548"/>
        <v/>
      </c>
      <c r="U2103" s="23" t="str">
        <f t="shared" si="549"/>
        <v/>
      </c>
      <c r="W2103" s="50"/>
      <c r="Y2103" s="65" t="str">
        <f t="shared" si="550"/>
        <v/>
      </c>
      <c r="Z2103" s="8" t="str">
        <f t="shared" si="551"/>
        <v/>
      </c>
      <c r="AA2103" s="66" t="str">
        <f t="shared" si="552"/>
        <v/>
      </c>
      <c r="AC2103" s="65" t="str">
        <f>IF($G2103="", "", IF(IFERROR(INDEX('Intro &amp; Setup'!$Y$17:$Y$26, MATCH($G2103, 'Intro &amp; Setup'!$U$17:$U$26, 0)), "")="", 'Intro &amp; Setup'!$BB$15, IFERROR(INDEX('Intro &amp; Setup'!$Y$17:$Y$26, MATCH($G2103, 'Intro &amp; Setup'!$U$17:$U$26, 0)), "")))</f>
        <v/>
      </c>
      <c r="AD2103" s="8" t="str">
        <f>IF($J2103="", "", IF(IFERROR(INDEX('Intro &amp; Setup'!$Y$17:$Y$26, MATCH($J2103, 'Intro &amp; Setup'!$U$17:$U$26, 0)), "")="", 'Intro &amp; Setup'!$BB$15, IFERROR(INDEX('Intro &amp; Setup'!$Y$17:$Y$26, MATCH($J2103, 'Intro &amp; Setup'!$U$17:$U$26, 0)), "")))</f>
        <v/>
      </c>
      <c r="AE2103" s="66" t="str">
        <f>IF($M2103="", "", IF(IFERROR(INDEX('Intro &amp; Setup'!$Y$17:$Y$26, MATCH($M2103, 'Intro &amp; Setup'!$U$17:$U$26, 0)), "")="", 'Intro &amp; Setup'!$BB$15, IFERROR(INDEX('Intro &amp; Setup'!$Y$17:$Y$26, MATCH($M2103, 'Intro &amp; Setup'!$U$17:$U$26, 0)), "")))</f>
        <v/>
      </c>
      <c r="AG2103" s="65" t="str">
        <f t="shared" si="553"/>
        <v/>
      </c>
      <c r="AH2103" s="8" t="str">
        <f t="shared" si="554"/>
        <v/>
      </c>
      <c r="AI2103" s="66" t="str">
        <f t="shared" si="555"/>
        <v/>
      </c>
      <c r="AK2103" s="123" t="str">
        <f>IF(AC2103='Intro &amp; Setup'!$BB$14, $AO2103, "")</f>
        <v/>
      </c>
      <c r="AL2103" s="124" t="str">
        <f>IF(AD2103='Intro &amp; Setup'!$BB$14, $AO2103, "")</f>
        <v/>
      </c>
      <c r="AM2103" s="125" t="str">
        <f>IF(AE2103='Intro &amp; Setup'!$BB$14, $AO2103, "")</f>
        <v/>
      </c>
      <c r="AO2103" s="130" t="str">
        <f>IF(AND($B2103="", $C2103="", $D2103=""), "", IF($N2103="", 'Intro &amp; Setup'!$AB$33, $N2103))</f>
        <v/>
      </c>
      <c r="AQ2103" s="140">
        <f t="shared" si="556"/>
        <v>0</v>
      </c>
      <c r="AR2103" s="145">
        <f t="shared" si="557"/>
        <v>0</v>
      </c>
      <c r="AS2103" s="141">
        <f t="shared" si="558"/>
        <v>0</v>
      </c>
      <c r="AU2103" s="149" t="str">
        <f t="shared" si="559"/>
        <v/>
      </c>
      <c r="AV2103" s="155"/>
      <c r="AW2103" s="155"/>
      <c r="AX2103" s="155" t="str">
        <f t="shared" si="560"/>
        <v/>
      </c>
      <c r="AY2103" s="155"/>
      <c r="AZ2103" s="155"/>
      <c r="BA2103" s="151" t="str">
        <f t="shared" si="561"/>
        <v/>
      </c>
      <c r="BC2103" s="47" t="str">
        <f t="shared" si="562"/>
        <v/>
      </c>
    </row>
    <row r="2104" spans="1:55" x14ac:dyDescent="0.25">
      <c r="A2104" s="4"/>
      <c r="B2104" s="167"/>
      <c r="C2104" s="168"/>
      <c r="D2104" s="169"/>
      <c r="E2104" s="170"/>
      <c r="F2104" s="171"/>
      <c r="G2104" s="172"/>
      <c r="H2104" s="173"/>
      <c r="I2104" s="171"/>
      <c r="J2104" s="172"/>
      <c r="K2104" s="170"/>
      <c r="L2104" s="171"/>
      <c r="M2104" s="172"/>
      <c r="N2104" s="174"/>
      <c r="O2104" s="4"/>
      <c r="P2104" s="49" t="str">
        <f t="shared" si="546"/>
        <v/>
      </c>
      <c r="Q2104" s="4"/>
      <c r="S2104" s="22" t="str">
        <f t="shared" si="547"/>
        <v/>
      </c>
      <c r="T2104" s="8" t="str">
        <f t="shared" si="548"/>
        <v/>
      </c>
      <c r="U2104" s="23" t="str">
        <f t="shared" si="549"/>
        <v/>
      </c>
      <c r="W2104" s="50"/>
      <c r="Y2104" s="65" t="str">
        <f t="shared" si="550"/>
        <v/>
      </c>
      <c r="Z2104" s="8" t="str">
        <f t="shared" si="551"/>
        <v/>
      </c>
      <c r="AA2104" s="66" t="str">
        <f t="shared" si="552"/>
        <v/>
      </c>
      <c r="AC2104" s="65" t="str">
        <f>IF($G2104="", "", IF(IFERROR(INDEX('Intro &amp; Setup'!$Y$17:$Y$26, MATCH($G2104, 'Intro &amp; Setup'!$U$17:$U$26, 0)), "")="", 'Intro &amp; Setup'!$BB$15, IFERROR(INDEX('Intro &amp; Setup'!$Y$17:$Y$26, MATCH($G2104, 'Intro &amp; Setup'!$U$17:$U$26, 0)), "")))</f>
        <v/>
      </c>
      <c r="AD2104" s="8" t="str">
        <f>IF($J2104="", "", IF(IFERROR(INDEX('Intro &amp; Setup'!$Y$17:$Y$26, MATCH($J2104, 'Intro &amp; Setup'!$U$17:$U$26, 0)), "")="", 'Intro &amp; Setup'!$BB$15, IFERROR(INDEX('Intro &amp; Setup'!$Y$17:$Y$26, MATCH($J2104, 'Intro &amp; Setup'!$U$17:$U$26, 0)), "")))</f>
        <v/>
      </c>
      <c r="AE2104" s="66" t="str">
        <f>IF($M2104="", "", IF(IFERROR(INDEX('Intro &amp; Setup'!$Y$17:$Y$26, MATCH($M2104, 'Intro &amp; Setup'!$U$17:$U$26, 0)), "")="", 'Intro &amp; Setup'!$BB$15, IFERROR(INDEX('Intro &amp; Setup'!$Y$17:$Y$26, MATCH($M2104, 'Intro &amp; Setup'!$U$17:$U$26, 0)), "")))</f>
        <v/>
      </c>
      <c r="AG2104" s="65" t="str">
        <f t="shared" si="553"/>
        <v/>
      </c>
      <c r="AH2104" s="8" t="str">
        <f t="shared" si="554"/>
        <v/>
      </c>
      <c r="AI2104" s="66" t="str">
        <f t="shared" si="555"/>
        <v/>
      </c>
      <c r="AK2104" s="123" t="str">
        <f>IF(AC2104='Intro &amp; Setup'!$BB$14, $AO2104, "")</f>
        <v/>
      </c>
      <c r="AL2104" s="124" t="str">
        <f>IF(AD2104='Intro &amp; Setup'!$BB$14, $AO2104, "")</f>
        <v/>
      </c>
      <c r="AM2104" s="125" t="str">
        <f>IF(AE2104='Intro &amp; Setup'!$BB$14, $AO2104, "")</f>
        <v/>
      </c>
      <c r="AO2104" s="130" t="str">
        <f>IF(AND($B2104="", $C2104="", $D2104=""), "", IF($N2104="", 'Intro &amp; Setup'!$AB$33, $N2104))</f>
        <v/>
      </c>
      <c r="AQ2104" s="140">
        <f t="shared" si="556"/>
        <v>0</v>
      </c>
      <c r="AR2104" s="145">
        <f t="shared" si="557"/>
        <v>0</v>
      </c>
      <c r="AS2104" s="141">
        <f t="shared" si="558"/>
        <v>0</v>
      </c>
      <c r="AU2104" s="149" t="str">
        <f t="shared" si="559"/>
        <v/>
      </c>
      <c r="AV2104" s="155"/>
      <c r="AW2104" s="155"/>
      <c r="AX2104" s="155" t="str">
        <f t="shared" si="560"/>
        <v/>
      </c>
      <c r="AY2104" s="155"/>
      <c r="AZ2104" s="155"/>
      <c r="BA2104" s="151" t="str">
        <f t="shared" si="561"/>
        <v/>
      </c>
      <c r="BC2104" s="47" t="str">
        <f t="shared" si="562"/>
        <v/>
      </c>
    </row>
    <row r="2105" spans="1:55" x14ac:dyDescent="0.25">
      <c r="A2105" s="4"/>
      <c r="B2105" s="167"/>
      <c r="C2105" s="168"/>
      <c r="D2105" s="169"/>
      <c r="E2105" s="170"/>
      <c r="F2105" s="171"/>
      <c r="G2105" s="172"/>
      <c r="H2105" s="173"/>
      <c r="I2105" s="171"/>
      <c r="J2105" s="172"/>
      <c r="K2105" s="170"/>
      <c r="L2105" s="171"/>
      <c r="M2105" s="172"/>
      <c r="N2105" s="174"/>
      <c r="O2105" s="4"/>
      <c r="P2105" s="49" t="str">
        <f t="shared" si="546"/>
        <v/>
      </c>
      <c r="Q2105" s="4"/>
      <c r="S2105" s="22" t="str">
        <f t="shared" si="547"/>
        <v/>
      </c>
      <c r="T2105" s="8" t="str">
        <f t="shared" si="548"/>
        <v/>
      </c>
      <c r="U2105" s="23" t="str">
        <f t="shared" si="549"/>
        <v/>
      </c>
      <c r="W2105" s="50"/>
      <c r="Y2105" s="65" t="str">
        <f t="shared" si="550"/>
        <v/>
      </c>
      <c r="Z2105" s="8" t="str">
        <f t="shared" si="551"/>
        <v/>
      </c>
      <c r="AA2105" s="66" t="str">
        <f t="shared" si="552"/>
        <v/>
      </c>
      <c r="AC2105" s="65" t="str">
        <f>IF($G2105="", "", IF(IFERROR(INDEX('Intro &amp; Setup'!$Y$17:$Y$26, MATCH($G2105, 'Intro &amp; Setup'!$U$17:$U$26, 0)), "")="", 'Intro &amp; Setup'!$BB$15, IFERROR(INDEX('Intro &amp; Setup'!$Y$17:$Y$26, MATCH($G2105, 'Intro &amp; Setup'!$U$17:$U$26, 0)), "")))</f>
        <v/>
      </c>
      <c r="AD2105" s="8" t="str">
        <f>IF($J2105="", "", IF(IFERROR(INDEX('Intro &amp; Setup'!$Y$17:$Y$26, MATCH($J2105, 'Intro &amp; Setup'!$U$17:$U$26, 0)), "")="", 'Intro &amp; Setup'!$BB$15, IFERROR(INDEX('Intro &amp; Setup'!$Y$17:$Y$26, MATCH($J2105, 'Intro &amp; Setup'!$U$17:$U$26, 0)), "")))</f>
        <v/>
      </c>
      <c r="AE2105" s="66" t="str">
        <f>IF($M2105="", "", IF(IFERROR(INDEX('Intro &amp; Setup'!$Y$17:$Y$26, MATCH($M2105, 'Intro &amp; Setup'!$U$17:$U$26, 0)), "")="", 'Intro &amp; Setup'!$BB$15, IFERROR(INDEX('Intro &amp; Setup'!$Y$17:$Y$26, MATCH($M2105, 'Intro &amp; Setup'!$U$17:$U$26, 0)), "")))</f>
        <v/>
      </c>
      <c r="AG2105" s="65" t="str">
        <f t="shared" si="553"/>
        <v/>
      </c>
      <c r="AH2105" s="8" t="str">
        <f t="shared" si="554"/>
        <v/>
      </c>
      <c r="AI2105" s="66" t="str">
        <f t="shared" si="555"/>
        <v/>
      </c>
      <c r="AK2105" s="123" t="str">
        <f>IF(AC2105='Intro &amp; Setup'!$BB$14, $AO2105, "")</f>
        <v/>
      </c>
      <c r="AL2105" s="124" t="str">
        <f>IF(AD2105='Intro &amp; Setup'!$BB$14, $AO2105, "")</f>
        <v/>
      </c>
      <c r="AM2105" s="125" t="str">
        <f>IF(AE2105='Intro &amp; Setup'!$BB$14, $AO2105, "")</f>
        <v/>
      </c>
      <c r="AO2105" s="130" t="str">
        <f>IF(AND($B2105="", $C2105="", $D2105=""), "", IF($N2105="", 'Intro &amp; Setup'!$AB$33, $N2105))</f>
        <v/>
      </c>
      <c r="AQ2105" s="140">
        <f t="shared" si="556"/>
        <v>0</v>
      </c>
      <c r="AR2105" s="145">
        <f t="shared" si="557"/>
        <v>0</v>
      </c>
      <c r="AS2105" s="141">
        <f t="shared" si="558"/>
        <v>0</v>
      </c>
      <c r="AU2105" s="149" t="str">
        <f t="shared" si="559"/>
        <v/>
      </c>
      <c r="AV2105" s="155"/>
      <c r="AW2105" s="155"/>
      <c r="AX2105" s="155" t="str">
        <f t="shared" si="560"/>
        <v/>
      </c>
      <c r="AY2105" s="155"/>
      <c r="AZ2105" s="155"/>
      <c r="BA2105" s="151" t="str">
        <f t="shared" si="561"/>
        <v/>
      </c>
      <c r="BC2105" s="47" t="str">
        <f t="shared" si="562"/>
        <v/>
      </c>
    </row>
    <row r="2106" spans="1:55" x14ac:dyDescent="0.25">
      <c r="A2106" s="4"/>
      <c r="B2106" s="167"/>
      <c r="C2106" s="168"/>
      <c r="D2106" s="169"/>
      <c r="E2106" s="170"/>
      <c r="F2106" s="171"/>
      <c r="G2106" s="172"/>
      <c r="H2106" s="173"/>
      <c r="I2106" s="171"/>
      <c r="J2106" s="172"/>
      <c r="K2106" s="170"/>
      <c r="L2106" s="171"/>
      <c r="M2106" s="172"/>
      <c r="N2106" s="174"/>
      <c r="O2106" s="4"/>
      <c r="P2106" s="49" t="str">
        <f t="shared" si="546"/>
        <v/>
      </c>
      <c r="Q2106" s="4"/>
      <c r="S2106" s="22" t="str">
        <f t="shared" si="547"/>
        <v/>
      </c>
      <c r="T2106" s="8" t="str">
        <f t="shared" si="548"/>
        <v/>
      </c>
      <c r="U2106" s="23" t="str">
        <f t="shared" si="549"/>
        <v/>
      </c>
      <c r="W2106" s="50"/>
      <c r="Y2106" s="65" t="str">
        <f t="shared" si="550"/>
        <v/>
      </c>
      <c r="Z2106" s="8" t="str">
        <f t="shared" si="551"/>
        <v/>
      </c>
      <c r="AA2106" s="66" t="str">
        <f t="shared" si="552"/>
        <v/>
      </c>
      <c r="AC2106" s="65" t="str">
        <f>IF($G2106="", "", IF(IFERROR(INDEX('Intro &amp; Setup'!$Y$17:$Y$26, MATCH($G2106, 'Intro &amp; Setup'!$U$17:$U$26, 0)), "")="", 'Intro &amp; Setup'!$BB$15, IFERROR(INDEX('Intro &amp; Setup'!$Y$17:$Y$26, MATCH($G2106, 'Intro &amp; Setup'!$U$17:$U$26, 0)), "")))</f>
        <v/>
      </c>
      <c r="AD2106" s="8" t="str">
        <f>IF($J2106="", "", IF(IFERROR(INDEX('Intro &amp; Setup'!$Y$17:$Y$26, MATCH($J2106, 'Intro &amp; Setup'!$U$17:$U$26, 0)), "")="", 'Intro &amp; Setup'!$BB$15, IFERROR(INDEX('Intro &amp; Setup'!$Y$17:$Y$26, MATCH($J2106, 'Intro &amp; Setup'!$U$17:$U$26, 0)), "")))</f>
        <v/>
      </c>
      <c r="AE2106" s="66" t="str">
        <f>IF($M2106="", "", IF(IFERROR(INDEX('Intro &amp; Setup'!$Y$17:$Y$26, MATCH($M2106, 'Intro &amp; Setup'!$U$17:$U$26, 0)), "")="", 'Intro &amp; Setup'!$BB$15, IFERROR(INDEX('Intro &amp; Setup'!$Y$17:$Y$26, MATCH($M2106, 'Intro &amp; Setup'!$U$17:$U$26, 0)), "")))</f>
        <v/>
      </c>
      <c r="AG2106" s="65" t="str">
        <f t="shared" si="553"/>
        <v/>
      </c>
      <c r="AH2106" s="8" t="str">
        <f t="shared" si="554"/>
        <v/>
      </c>
      <c r="AI2106" s="66" t="str">
        <f t="shared" si="555"/>
        <v/>
      </c>
      <c r="AK2106" s="123" t="str">
        <f>IF(AC2106='Intro &amp; Setup'!$BB$14, $AO2106, "")</f>
        <v/>
      </c>
      <c r="AL2106" s="124" t="str">
        <f>IF(AD2106='Intro &amp; Setup'!$BB$14, $AO2106, "")</f>
        <v/>
      </c>
      <c r="AM2106" s="125" t="str">
        <f>IF(AE2106='Intro &amp; Setup'!$BB$14, $AO2106, "")</f>
        <v/>
      </c>
      <c r="AO2106" s="130" t="str">
        <f>IF(AND($B2106="", $C2106="", $D2106=""), "", IF($N2106="", 'Intro &amp; Setup'!$AB$33, $N2106))</f>
        <v/>
      </c>
      <c r="AQ2106" s="140">
        <f t="shared" si="556"/>
        <v>0</v>
      </c>
      <c r="AR2106" s="145">
        <f t="shared" si="557"/>
        <v>0</v>
      </c>
      <c r="AS2106" s="141">
        <f t="shared" si="558"/>
        <v>0</v>
      </c>
      <c r="AU2106" s="149" t="str">
        <f t="shared" si="559"/>
        <v/>
      </c>
      <c r="AV2106" s="155"/>
      <c r="AW2106" s="155"/>
      <c r="AX2106" s="155" t="str">
        <f t="shared" si="560"/>
        <v/>
      </c>
      <c r="AY2106" s="155"/>
      <c r="AZ2106" s="155"/>
      <c r="BA2106" s="151" t="str">
        <f t="shared" si="561"/>
        <v/>
      </c>
      <c r="BC2106" s="47" t="str">
        <f t="shared" si="562"/>
        <v/>
      </c>
    </row>
    <row r="2107" spans="1:55" x14ac:dyDescent="0.25">
      <c r="A2107" s="4"/>
      <c r="B2107" s="167"/>
      <c r="C2107" s="168"/>
      <c r="D2107" s="169"/>
      <c r="E2107" s="170"/>
      <c r="F2107" s="171"/>
      <c r="G2107" s="172"/>
      <c r="H2107" s="173"/>
      <c r="I2107" s="171"/>
      <c r="J2107" s="172"/>
      <c r="K2107" s="170"/>
      <c r="L2107" s="171"/>
      <c r="M2107" s="172"/>
      <c r="N2107" s="174"/>
      <c r="O2107" s="4"/>
      <c r="P2107" s="49" t="str">
        <f t="shared" si="546"/>
        <v/>
      </c>
      <c r="Q2107" s="4"/>
      <c r="S2107" s="22" t="str">
        <f t="shared" si="547"/>
        <v/>
      </c>
      <c r="T2107" s="8" t="str">
        <f t="shared" si="548"/>
        <v/>
      </c>
      <c r="U2107" s="23" t="str">
        <f t="shared" si="549"/>
        <v/>
      </c>
      <c r="W2107" s="50"/>
      <c r="Y2107" s="65" t="str">
        <f t="shared" si="550"/>
        <v/>
      </c>
      <c r="Z2107" s="8" t="str">
        <f t="shared" si="551"/>
        <v/>
      </c>
      <c r="AA2107" s="66" t="str">
        <f t="shared" si="552"/>
        <v/>
      </c>
      <c r="AC2107" s="65" t="str">
        <f>IF($G2107="", "", IF(IFERROR(INDEX('Intro &amp; Setup'!$Y$17:$Y$26, MATCH($G2107, 'Intro &amp; Setup'!$U$17:$U$26, 0)), "")="", 'Intro &amp; Setup'!$BB$15, IFERROR(INDEX('Intro &amp; Setup'!$Y$17:$Y$26, MATCH($G2107, 'Intro &amp; Setup'!$U$17:$U$26, 0)), "")))</f>
        <v/>
      </c>
      <c r="AD2107" s="8" t="str">
        <f>IF($J2107="", "", IF(IFERROR(INDEX('Intro &amp; Setup'!$Y$17:$Y$26, MATCH($J2107, 'Intro &amp; Setup'!$U$17:$U$26, 0)), "")="", 'Intro &amp; Setup'!$BB$15, IFERROR(INDEX('Intro &amp; Setup'!$Y$17:$Y$26, MATCH($J2107, 'Intro &amp; Setup'!$U$17:$U$26, 0)), "")))</f>
        <v/>
      </c>
      <c r="AE2107" s="66" t="str">
        <f>IF($M2107="", "", IF(IFERROR(INDEX('Intro &amp; Setup'!$Y$17:$Y$26, MATCH($M2107, 'Intro &amp; Setup'!$U$17:$U$26, 0)), "")="", 'Intro &amp; Setup'!$BB$15, IFERROR(INDEX('Intro &amp; Setup'!$Y$17:$Y$26, MATCH($M2107, 'Intro &amp; Setup'!$U$17:$U$26, 0)), "")))</f>
        <v/>
      </c>
      <c r="AG2107" s="65" t="str">
        <f t="shared" si="553"/>
        <v/>
      </c>
      <c r="AH2107" s="8" t="str">
        <f t="shared" si="554"/>
        <v/>
      </c>
      <c r="AI2107" s="66" t="str">
        <f t="shared" si="555"/>
        <v/>
      </c>
      <c r="AK2107" s="123" t="str">
        <f>IF(AC2107='Intro &amp; Setup'!$BB$14, $AO2107, "")</f>
        <v/>
      </c>
      <c r="AL2107" s="124" t="str">
        <f>IF(AD2107='Intro &amp; Setup'!$BB$14, $AO2107, "")</f>
        <v/>
      </c>
      <c r="AM2107" s="125" t="str">
        <f>IF(AE2107='Intro &amp; Setup'!$BB$14, $AO2107, "")</f>
        <v/>
      </c>
      <c r="AO2107" s="130" t="str">
        <f>IF(AND($B2107="", $C2107="", $D2107=""), "", IF($N2107="", 'Intro &amp; Setup'!$AB$33, $N2107))</f>
        <v/>
      </c>
      <c r="AQ2107" s="140">
        <f t="shared" si="556"/>
        <v>0</v>
      </c>
      <c r="AR2107" s="145">
        <f t="shared" si="557"/>
        <v>0</v>
      </c>
      <c r="AS2107" s="141">
        <f t="shared" si="558"/>
        <v>0</v>
      </c>
      <c r="AU2107" s="149" t="str">
        <f t="shared" si="559"/>
        <v/>
      </c>
      <c r="AV2107" s="155"/>
      <c r="AW2107" s="155"/>
      <c r="AX2107" s="155" t="str">
        <f t="shared" si="560"/>
        <v/>
      </c>
      <c r="AY2107" s="155"/>
      <c r="AZ2107" s="155"/>
      <c r="BA2107" s="151" t="str">
        <f t="shared" si="561"/>
        <v/>
      </c>
      <c r="BC2107" s="47" t="str">
        <f t="shared" si="562"/>
        <v/>
      </c>
    </row>
    <row r="2108" spans="1:55" x14ac:dyDescent="0.25">
      <c r="A2108" s="4"/>
      <c r="B2108" s="167"/>
      <c r="C2108" s="168"/>
      <c r="D2108" s="169"/>
      <c r="E2108" s="170"/>
      <c r="F2108" s="171"/>
      <c r="G2108" s="172"/>
      <c r="H2108" s="173"/>
      <c r="I2108" s="171"/>
      <c r="J2108" s="172"/>
      <c r="K2108" s="170"/>
      <c r="L2108" s="171"/>
      <c r="M2108" s="172"/>
      <c r="N2108" s="174"/>
      <c r="O2108" s="4"/>
      <c r="P2108" s="49" t="str">
        <f t="shared" si="546"/>
        <v/>
      </c>
      <c r="Q2108" s="4"/>
      <c r="S2108" s="22" t="str">
        <f t="shared" si="547"/>
        <v/>
      </c>
      <c r="T2108" s="8" t="str">
        <f t="shared" si="548"/>
        <v/>
      </c>
      <c r="U2108" s="23" t="str">
        <f t="shared" si="549"/>
        <v/>
      </c>
      <c r="W2108" s="50"/>
      <c r="Y2108" s="65" t="str">
        <f t="shared" si="550"/>
        <v/>
      </c>
      <c r="Z2108" s="8" t="str">
        <f t="shared" si="551"/>
        <v/>
      </c>
      <c r="AA2108" s="66" t="str">
        <f t="shared" si="552"/>
        <v/>
      </c>
      <c r="AC2108" s="65" t="str">
        <f>IF($G2108="", "", IF(IFERROR(INDEX('Intro &amp; Setup'!$Y$17:$Y$26, MATCH($G2108, 'Intro &amp; Setup'!$U$17:$U$26, 0)), "")="", 'Intro &amp; Setup'!$BB$15, IFERROR(INDEX('Intro &amp; Setup'!$Y$17:$Y$26, MATCH($G2108, 'Intro &amp; Setup'!$U$17:$U$26, 0)), "")))</f>
        <v/>
      </c>
      <c r="AD2108" s="8" t="str">
        <f>IF($J2108="", "", IF(IFERROR(INDEX('Intro &amp; Setup'!$Y$17:$Y$26, MATCH($J2108, 'Intro &amp; Setup'!$U$17:$U$26, 0)), "")="", 'Intro &amp; Setup'!$BB$15, IFERROR(INDEX('Intro &amp; Setup'!$Y$17:$Y$26, MATCH($J2108, 'Intro &amp; Setup'!$U$17:$U$26, 0)), "")))</f>
        <v/>
      </c>
      <c r="AE2108" s="66" t="str">
        <f>IF($M2108="", "", IF(IFERROR(INDEX('Intro &amp; Setup'!$Y$17:$Y$26, MATCH($M2108, 'Intro &amp; Setup'!$U$17:$U$26, 0)), "")="", 'Intro &amp; Setup'!$BB$15, IFERROR(INDEX('Intro &amp; Setup'!$Y$17:$Y$26, MATCH($M2108, 'Intro &amp; Setup'!$U$17:$U$26, 0)), "")))</f>
        <v/>
      </c>
      <c r="AG2108" s="65" t="str">
        <f t="shared" si="553"/>
        <v/>
      </c>
      <c r="AH2108" s="8" t="str">
        <f t="shared" si="554"/>
        <v/>
      </c>
      <c r="AI2108" s="66" t="str">
        <f t="shared" si="555"/>
        <v/>
      </c>
      <c r="AK2108" s="123" t="str">
        <f>IF(AC2108='Intro &amp; Setup'!$BB$14, $AO2108, "")</f>
        <v/>
      </c>
      <c r="AL2108" s="124" t="str">
        <f>IF(AD2108='Intro &amp; Setup'!$BB$14, $AO2108, "")</f>
        <v/>
      </c>
      <c r="AM2108" s="125" t="str">
        <f>IF(AE2108='Intro &amp; Setup'!$BB$14, $AO2108, "")</f>
        <v/>
      </c>
      <c r="AO2108" s="130" t="str">
        <f>IF(AND($B2108="", $C2108="", $D2108=""), "", IF($N2108="", 'Intro &amp; Setup'!$AB$33, $N2108))</f>
        <v/>
      </c>
      <c r="AQ2108" s="140">
        <f t="shared" si="556"/>
        <v>0</v>
      </c>
      <c r="AR2108" s="145">
        <f t="shared" si="557"/>
        <v>0</v>
      </c>
      <c r="AS2108" s="141">
        <f t="shared" si="558"/>
        <v>0</v>
      </c>
      <c r="AU2108" s="149" t="str">
        <f t="shared" si="559"/>
        <v/>
      </c>
      <c r="AV2108" s="155"/>
      <c r="AW2108" s="155"/>
      <c r="AX2108" s="155" t="str">
        <f t="shared" si="560"/>
        <v/>
      </c>
      <c r="AY2108" s="155"/>
      <c r="AZ2108" s="155"/>
      <c r="BA2108" s="151" t="str">
        <f t="shared" si="561"/>
        <v/>
      </c>
      <c r="BC2108" s="47" t="str">
        <f t="shared" si="562"/>
        <v/>
      </c>
    </row>
    <row r="2109" spans="1:55" x14ac:dyDescent="0.25">
      <c r="A2109" s="4"/>
      <c r="B2109" s="167"/>
      <c r="C2109" s="168"/>
      <c r="D2109" s="169"/>
      <c r="E2109" s="170"/>
      <c r="F2109" s="171"/>
      <c r="G2109" s="172"/>
      <c r="H2109" s="173"/>
      <c r="I2109" s="171"/>
      <c r="J2109" s="172"/>
      <c r="K2109" s="170"/>
      <c r="L2109" s="171"/>
      <c r="M2109" s="172"/>
      <c r="N2109" s="174"/>
      <c r="O2109" s="4"/>
      <c r="P2109" s="49" t="str">
        <f t="shared" si="546"/>
        <v/>
      </c>
      <c r="Q2109" s="4"/>
      <c r="S2109" s="22" t="str">
        <f t="shared" si="547"/>
        <v/>
      </c>
      <c r="T2109" s="8" t="str">
        <f t="shared" si="548"/>
        <v/>
      </c>
      <c r="U2109" s="23" t="str">
        <f t="shared" si="549"/>
        <v/>
      </c>
      <c r="W2109" s="50"/>
      <c r="Y2109" s="65" t="str">
        <f t="shared" si="550"/>
        <v/>
      </c>
      <c r="Z2109" s="8" t="str">
        <f t="shared" si="551"/>
        <v/>
      </c>
      <c r="AA2109" s="66" t="str">
        <f t="shared" si="552"/>
        <v/>
      </c>
      <c r="AC2109" s="65" t="str">
        <f>IF($G2109="", "", IF(IFERROR(INDEX('Intro &amp; Setup'!$Y$17:$Y$26, MATCH($G2109, 'Intro &amp; Setup'!$U$17:$U$26, 0)), "")="", 'Intro &amp; Setup'!$BB$15, IFERROR(INDEX('Intro &amp; Setup'!$Y$17:$Y$26, MATCH($G2109, 'Intro &amp; Setup'!$U$17:$U$26, 0)), "")))</f>
        <v/>
      </c>
      <c r="AD2109" s="8" t="str">
        <f>IF($J2109="", "", IF(IFERROR(INDEX('Intro &amp; Setup'!$Y$17:$Y$26, MATCH($J2109, 'Intro &amp; Setup'!$U$17:$U$26, 0)), "")="", 'Intro &amp; Setup'!$BB$15, IFERROR(INDEX('Intro &amp; Setup'!$Y$17:$Y$26, MATCH($J2109, 'Intro &amp; Setup'!$U$17:$U$26, 0)), "")))</f>
        <v/>
      </c>
      <c r="AE2109" s="66" t="str">
        <f>IF($M2109="", "", IF(IFERROR(INDEX('Intro &amp; Setup'!$Y$17:$Y$26, MATCH($M2109, 'Intro &amp; Setup'!$U$17:$U$26, 0)), "")="", 'Intro &amp; Setup'!$BB$15, IFERROR(INDEX('Intro &amp; Setup'!$Y$17:$Y$26, MATCH($M2109, 'Intro &amp; Setup'!$U$17:$U$26, 0)), "")))</f>
        <v/>
      </c>
      <c r="AG2109" s="65" t="str">
        <f t="shared" si="553"/>
        <v/>
      </c>
      <c r="AH2109" s="8" t="str">
        <f t="shared" si="554"/>
        <v/>
      </c>
      <c r="AI2109" s="66" t="str">
        <f t="shared" si="555"/>
        <v/>
      </c>
      <c r="AK2109" s="123" t="str">
        <f>IF(AC2109='Intro &amp; Setup'!$BB$14, $AO2109, "")</f>
        <v/>
      </c>
      <c r="AL2109" s="124" t="str">
        <f>IF(AD2109='Intro &amp; Setup'!$BB$14, $AO2109, "")</f>
        <v/>
      </c>
      <c r="AM2109" s="125" t="str">
        <f>IF(AE2109='Intro &amp; Setup'!$BB$14, $AO2109, "")</f>
        <v/>
      </c>
      <c r="AO2109" s="130" t="str">
        <f>IF(AND($B2109="", $C2109="", $D2109=""), "", IF($N2109="", 'Intro &amp; Setup'!$AB$33, $N2109))</f>
        <v/>
      </c>
      <c r="AQ2109" s="140">
        <f t="shared" si="556"/>
        <v>0</v>
      </c>
      <c r="AR2109" s="145">
        <f t="shared" si="557"/>
        <v>0</v>
      </c>
      <c r="AS2109" s="141">
        <f t="shared" si="558"/>
        <v>0</v>
      </c>
      <c r="AU2109" s="149" t="str">
        <f t="shared" si="559"/>
        <v/>
      </c>
      <c r="AV2109" s="155"/>
      <c r="AW2109" s="155"/>
      <c r="AX2109" s="155" t="str">
        <f t="shared" si="560"/>
        <v/>
      </c>
      <c r="AY2109" s="155"/>
      <c r="AZ2109" s="155"/>
      <c r="BA2109" s="151" t="str">
        <f t="shared" si="561"/>
        <v/>
      </c>
      <c r="BC2109" s="47" t="str">
        <f t="shared" si="562"/>
        <v/>
      </c>
    </row>
    <row r="2110" spans="1:55" x14ac:dyDescent="0.25">
      <c r="A2110" s="4"/>
      <c r="B2110" s="167"/>
      <c r="C2110" s="168"/>
      <c r="D2110" s="169"/>
      <c r="E2110" s="170"/>
      <c r="F2110" s="171"/>
      <c r="G2110" s="172"/>
      <c r="H2110" s="173"/>
      <c r="I2110" s="171"/>
      <c r="J2110" s="172"/>
      <c r="K2110" s="170"/>
      <c r="L2110" s="171"/>
      <c r="M2110" s="172"/>
      <c r="N2110" s="174"/>
      <c r="O2110" s="4"/>
      <c r="P2110" s="49" t="str">
        <f t="shared" si="546"/>
        <v/>
      </c>
      <c r="Q2110" s="4"/>
      <c r="S2110" s="22" t="str">
        <f t="shared" si="547"/>
        <v/>
      </c>
      <c r="T2110" s="8" t="str">
        <f t="shared" si="548"/>
        <v/>
      </c>
      <c r="U2110" s="23" t="str">
        <f t="shared" si="549"/>
        <v/>
      </c>
      <c r="W2110" s="50"/>
      <c r="Y2110" s="65" t="str">
        <f t="shared" si="550"/>
        <v/>
      </c>
      <c r="Z2110" s="8" t="str">
        <f t="shared" si="551"/>
        <v/>
      </c>
      <c r="AA2110" s="66" t="str">
        <f t="shared" si="552"/>
        <v/>
      </c>
      <c r="AC2110" s="65" t="str">
        <f>IF($G2110="", "", IF(IFERROR(INDEX('Intro &amp; Setup'!$Y$17:$Y$26, MATCH($G2110, 'Intro &amp; Setup'!$U$17:$U$26, 0)), "")="", 'Intro &amp; Setup'!$BB$15, IFERROR(INDEX('Intro &amp; Setup'!$Y$17:$Y$26, MATCH($G2110, 'Intro &amp; Setup'!$U$17:$U$26, 0)), "")))</f>
        <v/>
      </c>
      <c r="AD2110" s="8" t="str">
        <f>IF($J2110="", "", IF(IFERROR(INDEX('Intro &amp; Setup'!$Y$17:$Y$26, MATCH($J2110, 'Intro &amp; Setup'!$U$17:$U$26, 0)), "")="", 'Intro &amp; Setup'!$BB$15, IFERROR(INDEX('Intro &amp; Setup'!$Y$17:$Y$26, MATCH($J2110, 'Intro &amp; Setup'!$U$17:$U$26, 0)), "")))</f>
        <v/>
      </c>
      <c r="AE2110" s="66" t="str">
        <f>IF($M2110="", "", IF(IFERROR(INDEX('Intro &amp; Setup'!$Y$17:$Y$26, MATCH($M2110, 'Intro &amp; Setup'!$U$17:$U$26, 0)), "")="", 'Intro &amp; Setup'!$BB$15, IFERROR(INDEX('Intro &amp; Setup'!$Y$17:$Y$26, MATCH($M2110, 'Intro &amp; Setup'!$U$17:$U$26, 0)), "")))</f>
        <v/>
      </c>
      <c r="AG2110" s="65" t="str">
        <f t="shared" si="553"/>
        <v/>
      </c>
      <c r="AH2110" s="8" t="str">
        <f t="shared" si="554"/>
        <v/>
      </c>
      <c r="AI2110" s="66" t="str">
        <f t="shared" si="555"/>
        <v/>
      </c>
      <c r="AK2110" s="123" t="str">
        <f>IF(AC2110='Intro &amp; Setup'!$BB$14, $AO2110, "")</f>
        <v/>
      </c>
      <c r="AL2110" s="124" t="str">
        <f>IF(AD2110='Intro &amp; Setup'!$BB$14, $AO2110, "")</f>
        <v/>
      </c>
      <c r="AM2110" s="125" t="str">
        <f>IF(AE2110='Intro &amp; Setup'!$BB$14, $AO2110, "")</f>
        <v/>
      </c>
      <c r="AO2110" s="130" t="str">
        <f>IF(AND($B2110="", $C2110="", $D2110=""), "", IF($N2110="", 'Intro &amp; Setup'!$AB$33, $N2110))</f>
        <v/>
      </c>
      <c r="AQ2110" s="140">
        <f t="shared" si="556"/>
        <v>0</v>
      </c>
      <c r="AR2110" s="145">
        <f t="shared" si="557"/>
        <v>0</v>
      </c>
      <c r="AS2110" s="141">
        <f t="shared" si="558"/>
        <v>0</v>
      </c>
      <c r="AU2110" s="149" t="str">
        <f t="shared" si="559"/>
        <v/>
      </c>
      <c r="AV2110" s="155"/>
      <c r="AW2110" s="155"/>
      <c r="AX2110" s="155" t="str">
        <f t="shared" si="560"/>
        <v/>
      </c>
      <c r="AY2110" s="155"/>
      <c r="AZ2110" s="155"/>
      <c r="BA2110" s="151" t="str">
        <f t="shared" si="561"/>
        <v/>
      </c>
      <c r="BC2110" s="47" t="str">
        <f t="shared" si="562"/>
        <v/>
      </c>
    </row>
    <row r="2111" spans="1:55" x14ac:dyDescent="0.25">
      <c r="A2111" s="4"/>
      <c r="B2111" s="167"/>
      <c r="C2111" s="168"/>
      <c r="D2111" s="169"/>
      <c r="E2111" s="170"/>
      <c r="F2111" s="171"/>
      <c r="G2111" s="172"/>
      <c r="H2111" s="173"/>
      <c r="I2111" s="171"/>
      <c r="J2111" s="172"/>
      <c r="K2111" s="170"/>
      <c r="L2111" s="171"/>
      <c r="M2111" s="172"/>
      <c r="N2111" s="174"/>
      <c r="O2111" s="4"/>
      <c r="P2111" s="49" t="str">
        <f t="shared" si="546"/>
        <v/>
      </c>
      <c r="Q2111" s="4"/>
      <c r="S2111" s="22" t="str">
        <f t="shared" si="547"/>
        <v/>
      </c>
      <c r="T2111" s="8" t="str">
        <f t="shared" si="548"/>
        <v/>
      </c>
      <c r="U2111" s="23" t="str">
        <f t="shared" si="549"/>
        <v/>
      </c>
      <c r="W2111" s="50"/>
      <c r="Y2111" s="65" t="str">
        <f t="shared" si="550"/>
        <v/>
      </c>
      <c r="Z2111" s="8" t="str">
        <f t="shared" si="551"/>
        <v/>
      </c>
      <c r="AA2111" s="66" t="str">
        <f t="shared" si="552"/>
        <v/>
      </c>
      <c r="AC2111" s="65" t="str">
        <f>IF($G2111="", "", IF(IFERROR(INDEX('Intro &amp; Setup'!$Y$17:$Y$26, MATCH($G2111, 'Intro &amp; Setup'!$U$17:$U$26, 0)), "")="", 'Intro &amp; Setup'!$BB$15, IFERROR(INDEX('Intro &amp; Setup'!$Y$17:$Y$26, MATCH($G2111, 'Intro &amp; Setup'!$U$17:$U$26, 0)), "")))</f>
        <v/>
      </c>
      <c r="AD2111" s="8" t="str">
        <f>IF($J2111="", "", IF(IFERROR(INDEX('Intro &amp; Setup'!$Y$17:$Y$26, MATCH($J2111, 'Intro &amp; Setup'!$U$17:$U$26, 0)), "")="", 'Intro &amp; Setup'!$BB$15, IFERROR(INDEX('Intro &amp; Setup'!$Y$17:$Y$26, MATCH($J2111, 'Intro &amp; Setup'!$U$17:$U$26, 0)), "")))</f>
        <v/>
      </c>
      <c r="AE2111" s="66" t="str">
        <f>IF($M2111="", "", IF(IFERROR(INDEX('Intro &amp; Setup'!$Y$17:$Y$26, MATCH($M2111, 'Intro &amp; Setup'!$U$17:$U$26, 0)), "")="", 'Intro &amp; Setup'!$BB$15, IFERROR(INDEX('Intro &amp; Setup'!$Y$17:$Y$26, MATCH($M2111, 'Intro &amp; Setup'!$U$17:$U$26, 0)), "")))</f>
        <v/>
      </c>
      <c r="AG2111" s="65" t="str">
        <f t="shared" si="553"/>
        <v/>
      </c>
      <c r="AH2111" s="8" t="str">
        <f t="shared" si="554"/>
        <v/>
      </c>
      <c r="AI2111" s="66" t="str">
        <f t="shared" si="555"/>
        <v/>
      </c>
      <c r="AK2111" s="123" t="str">
        <f>IF(AC2111='Intro &amp; Setup'!$BB$14, $AO2111, "")</f>
        <v/>
      </c>
      <c r="AL2111" s="124" t="str">
        <f>IF(AD2111='Intro &amp; Setup'!$BB$14, $AO2111, "")</f>
        <v/>
      </c>
      <c r="AM2111" s="125" t="str">
        <f>IF(AE2111='Intro &amp; Setup'!$BB$14, $AO2111, "")</f>
        <v/>
      </c>
      <c r="AO2111" s="130" t="str">
        <f>IF(AND($B2111="", $C2111="", $D2111=""), "", IF($N2111="", 'Intro &amp; Setup'!$AB$33, $N2111))</f>
        <v/>
      </c>
      <c r="AQ2111" s="140">
        <f t="shared" si="556"/>
        <v>0</v>
      </c>
      <c r="AR2111" s="145">
        <f t="shared" si="557"/>
        <v>0</v>
      </c>
      <c r="AS2111" s="141">
        <f t="shared" si="558"/>
        <v>0</v>
      </c>
      <c r="AU2111" s="149" t="str">
        <f t="shared" si="559"/>
        <v/>
      </c>
      <c r="AV2111" s="155"/>
      <c r="AW2111" s="155"/>
      <c r="AX2111" s="155" t="str">
        <f t="shared" si="560"/>
        <v/>
      </c>
      <c r="AY2111" s="155"/>
      <c r="AZ2111" s="155"/>
      <c r="BA2111" s="151" t="str">
        <f t="shared" si="561"/>
        <v/>
      </c>
      <c r="BC2111" s="47" t="str">
        <f t="shared" si="562"/>
        <v/>
      </c>
    </row>
    <row r="2112" spans="1:55" x14ac:dyDescent="0.25">
      <c r="A2112" s="4"/>
      <c r="B2112" s="167"/>
      <c r="C2112" s="168"/>
      <c r="D2112" s="169"/>
      <c r="E2112" s="170"/>
      <c r="F2112" s="171"/>
      <c r="G2112" s="172"/>
      <c r="H2112" s="173"/>
      <c r="I2112" s="171"/>
      <c r="J2112" s="172"/>
      <c r="K2112" s="170"/>
      <c r="L2112" s="171"/>
      <c r="M2112" s="172"/>
      <c r="N2112" s="174"/>
      <c r="O2112" s="4"/>
      <c r="P2112" s="49" t="str">
        <f t="shared" si="546"/>
        <v/>
      </c>
      <c r="Q2112" s="4"/>
      <c r="S2112" s="22" t="str">
        <f t="shared" si="547"/>
        <v/>
      </c>
      <c r="T2112" s="8" t="str">
        <f t="shared" si="548"/>
        <v/>
      </c>
      <c r="U2112" s="23" t="str">
        <f t="shared" si="549"/>
        <v/>
      </c>
      <c r="W2112" s="50"/>
      <c r="Y2112" s="65" t="str">
        <f t="shared" si="550"/>
        <v/>
      </c>
      <c r="Z2112" s="8" t="str">
        <f t="shared" si="551"/>
        <v/>
      </c>
      <c r="AA2112" s="66" t="str">
        <f t="shared" si="552"/>
        <v/>
      </c>
      <c r="AC2112" s="65" t="str">
        <f>IF($G2112="", "", IF(IFERROR(INDEX('Intro &amp; Setup'!$Y$17:$Y$26, MATCH($G2112, 'Intro &amp; Setup'!$U$17:$U$26, 0)), "")="", 'Intro &amp; Setup'!$BB$15, IFERROR(INDEX('Intro &amp; Setup'!$Y$17:$Y$26, MATCH($G2112, 'Intro &amp; Setup'!$U$17:$U$26, 0)), "")))</f>
        <v/>
      </c>
      <c r="AD2112" s="8" t="str">
        <f>IF($J2112="", "", IF(IFERROR(INDEX('Intro &amp; Setup'!$Y$17:$Y$26, MATCH($J2112, 'Intro &amp; Setup'!$U$17:$U$26, 0)), "")="", 'Intro &amp; Setup'!$BB$15, IFERROR(INDEX('Intro &amp; Setup'!$Y$17:$Y$26, MATCH($J2112, 'Intro &amp; Setup'!$U$17:$U$26, 0)), "")))</f>
        <v/>
      </c>
      <c r="AE2112" s="66" t="str">
        <f>IF($M2112="", "", IF(IFERROR(INDEX('Intro &amp; Setup'!$Y$17:$Y$26, MATCH($M2112, 'Intro &amp; Setup'!$U$17:$U$26, 0)), "")="", 'Intro &amp; Setup'!$BB$15, IFERROR(INDEX('Intro &amp; Setup'!$Y$17:$Y$26, MATCH($M2112, 'Intro &amp; Setup'!$U$17:$U$26, 0)), "")))</f>
        <v/>
      </c>
      <c r="AG2112" s="65" t="str">
        <f t="shared" si="553"/>
        <v/>
      </c>
      <c r="AH2112" s="8" t="str">
        <f t="shared" si="554"/>
        <v/>
      </c>
      <c r="AI2112" s="66" t="str">
        <f t="shared" si="555"/>
        <v/>
      </c>
      <c r="AK2112" s="123" t="str">
        <f>IF(AC2112='Intro &amp; Setup'!$BB$14, $AO2112, "")</f>
        <v/>
      </c>
      <c r="AL2112" s="124" t="str">
        <f>IF(AD2112='Intro &amp; Setup'!$BB$14, $AO2112, "")</f>
        <v/>
      </c>
      <c r="AM2112" s="125" t="str">
        <f>IF(AE2112='Intro &amp; Setup'!$BB$14, $AO2112, "")</f>
        <v/>
      </c>
      <c r="AO2112" s="130" t="str">
        <f>IF(AND($B2112="", $C2112="", $D2112=""), "", IF($N2112="", 'Intro &amp; Setup'!$AB$33, $N2112))</f>
        <v/>
      </c>
      <c r="AQ2112" s="140">
        <f t="shared" si="556"/>
        <v>0</v>
      </c>
      <c r="AR2112" s="145">
        <f t="shared" si="557"/>
        <v>0</v>
      </c>
      <c r="AS2112" s="141">
        <f t="shared" si="558"/>
        <v>0</v>
      </c>
      <c r="AU2112" s="149" t="str">
        <f t="shared" si="559"/>
        <v/>
      </c>
      <c r="AV2112" s="155"/>
      <c r="AW2112" s="155"/>
      <c r="AX2112" s="155" t="str">
        <f t="shared" si="560"/>
        <v/>
      </c>
      <c r="AY2112" s="155"/>
      <c r="AZ2112" s="155"/>
      <c r="BA2112" s="151" t="str">
        <f t="shared" si="561"/>
        <v/>
      </c>
      <c r="BC2112" s="47" t="str">
        <f t="shared" si="562"/>
        <v/>
      </c>
    </row>
    <row r="2113" spans="1:55" x14ac:dyDescent="0.25">
      <c r="A2113" s="4"/>
      <c r="B2113" s="167"/>
      <c r="C2113" s="168"/>
      <c r="D2113" s="169"/>
      <c r="E2113" s="170"/>
      <c r="F2113" s="171"/>
      <c r="G2113" s="172"/>
      <c r="H2113" s="173"/>
      <c r="I2113" s="171"/>
      <c r="J2113" s="172"/>
      <c r="K2113" s="170"/>
      <c r="L2113" s="171"/>
      <c r="M2113" s="172"/>
      <c r="N2113" s="174"/>
      <c r="O2113" s="4"/>
      <c r="P2113" s="49" t="str">
        <f t="shared" si="546"/>
        <v/>
      </c>
      <c r="Q2113" s="4"/>
      <c r="S2113" s="22" t="str">
        <f t="shared" si="547"/>
        <v/>
      </c>
      <c r="T2113" s="8" t="str">
        <f t="shared" si="548"/>
        <v/>
      </c>
      <c r="U2113" s="23" t="str">
        <f t="shared" si="549"/>
        <v/>
      </c>
      <c r="W2113" s="50"/>
      <c r="Y2113" s="65" t="str">
        <f t="shared" si="550"/>
        <v/>
      </c>
      <c r="Z2113" s="8" t="str">
        <f t="shared" si="551"/>
        <v/>
      </c>
      <c r="AA2113" s="66" t="str">
        <f t="shared" si="552"/>
        <v/>
      </c>
      <c r="AC2113" s="65" t="str">
        <f>IF($G2113="", "", IF(IFERROR(INDEX('Intro &amp; Setup'!$Y$17:$Y$26, MATCH($G2113, 'Intro &amp; Setup'!$U$17:$U$26, 0)), "")="", 'Intro &amp; Setup'!$BB$15, IFERROR(INDEX('Intro &amp; Setup'!$Y$17:$Y$26, MATCH($G2113, 'Intro &amp; Setup'!$U$17:$U$26, 0)), "")))</f>
        <v/>
      </c>
      <c r="AD2113" s="8" t="str">
        <f>IF($J2113="", "", IF(IFERROR(INDEX('Intro &amp; Setup'!$Y$17:$Y$26, MATCH($J2113, 'Intro &amp; Setup'!$U$17:$U$26, 0)), "")="", 'Intro &amp; Setup'!$BB$15, IFERROR(INDEX('Intro &amp; Setup'!$Y$17:$Y$26, MATCH($J2113, 'Intro &amp; Setup'!$U$17:$U$26, 0)), "")))</f>
        <v/>
      </c>
      <c r="AE2113" s="66" t="str">
        <f>IF($M2113="", "", IF(IFERROR(INDEX('Intro &amp; Setup'!$Y$17:$Y$26, MATCH($M2113, 'Intro &amp; Setup'!$U$17:$U$26, 0)), "")="", 'Intro &amp; Setup'!$BB$15, IFERROR(INDEX('Intro &amp; Setup'!$Y$17:$Y$26, MATCH($M2113, 'Intro &amp; Setup'!$U$17:$U$26, 0)), "")))</f>
        <v/>
      </c>
      <c r="AG2113" s="65" t="str">
        <f t="shared" si="553"/>
        <v/>
      </c>
      <c r="AH2113" s="8" t="str">
        <f t="shared" si="554"/>
        <v/>
      </c>
      <c r="AI2113" s="66" t="str">
        <f t="shared" si="555"/>
        <v/>
      </c>
      <c r="AK2113" s="123" t="str">
        <f>IF(AC2113='Intro &amp; Setup'!$BB$14, $AO2113, "")</f>
        <v/>
      </c>
      <c r="AL2113" s="124" t="str">
        <f>IF(AD2113='Intro &amp; Setup'!$BB$14, $AO2113, "")</f>
        <v/>
      </c>
      <c r="AM2113" s="125" t="str">
        <f>IF(AE2113='Intro &amp; Setup'!$BB$14, $AO2113, "")</f>
        <v/>
      </c>
      <c r="AO2113" s="130" t="str">
        <f>IF(AND($B2113="", $C2113="", $D2113=""), "", IF($N2113="", 'Intro &amp; Setup'!$AB$33, $N2113))</f>
        <v/>
      </c>
      <c r="AQ2113" s="140">
        <f t="shared" si="556"/>
        <v>0</v>
      </c>
      <c r="AR2113" s="145">
        <f t="shared" si="557"/>
        <v>0</v>
      </c>
      <c r="AS2113" s="141">
        <f t="shared" si="558"/>
        <v>0</v>
      </c>
      <c r="AU2113" s="149" t="str">
        <f t="shared" si="559"/>
        <v/>
      </c>
      <c r="AV2113" s="155"/>
      <c r="AW2113" s="155"/>
      <c r="AX2113" s="155" t="str">
        <f t="shared" si="560"/>
        <v/>
      </c>
      <c r="AY2113" s="155"/>
      <c r="AZ2113" s="155"/>
      <c r="BA2113" s="151" t="str">
        <f t="shared" si="561"/>
        <v/>
      </c>
      <c r="BC2113" s="47" t="str">
        <f t="shared" si="562"/>
        <v/>
      </c>
    </row>
    <row r="2114" spans="1:55" x14ac:dyDescent="0.25">
      <c r="A2114" s="4"/>
      <c r="B2114" s="167"/>
      <c r="C2114" s="168"/>
      <c r="D2114" s="169"/>
      <c r="E2114" s="170"/>
      <c r="F2114" s="171"/>
      <c r="G2114" s="172"/>
      <c r="H2114" s="173"/>
      <c r="I2114" s="171"/>
      <c r="J2114" s="172"/>
      <c r="K2114" s="170"/>
      <c r="L2114" s="171"/>
      <c r="M2114" s="172"/>
      <c r="N2114" s="174"/>
      <c r="O2114" s="4"/>
      <c r="P2114" s="49" t="str">
        <f t="shared" si="546"/>
        <v/>
      </c>
      <c r="Q2114" s="4"/>
      <c r="S2114" s="22" t="str">
        <f t="shared" si="547"/>
        <v/>
      </c>
      <c r="T2114" s="8" t="str">
        <f t="shared" si="548"/>
        <v/>
      </c>
      <c r="U2114" s="23" t="str">
        <f t="shared" si="549"/>
        <v/>
      </c>
      <c r="W2114" s="50"/>
      <c r="Y2114" s="65" t="str">
        <f t="shared" si="550"/>
        <v/>
      </c>
      <c r="Z2114" s="8" t="str">
        <f t="shared" si="551"/>
        <v/>
      </c>
      <c r="AA2114" s="66" t="str">
        <f t="shared" si="552"/>
        <v/>
      </c>
      <c r="AC2114" s="65" t="str">
        <f>IF($G2114="", "", IF(IFERROR(INDEX('Intro &amp; Setup'!$Y$17:$Y$26, MATCH($G2114, 'Intro &amp; Setup'!$U$17:$U$26, 0)), "")="", 'Intro &amp; Setup'!$BB$15, IFERROR(INDEX('Intro &amp; Setup'!$Y$17:$Y$26, MATCH($G2114, 'Intro &amp; Setup'!$U$17:$U$26, 0)), "")))</f>
        <v/>
      </c>
      <c r="AD2114" s="8" t="str">
        <f>IF($J2114="", "", IF(IFERROR(INDEX('Intro &amp; Setup'!$Y$17:$Y$26, MATCH($J2114, 'Intro &amp; Setup'!$U$17:$U$26, 0)), "")="", 'Intro &amp; Setup'!$BB$15, IFERROR(INDEX('Intro &amp; Setup'!$Y$17:$Y$26, MATCH($J2114, 'Intro &amp; Setup'!$U$17:$U$26, 0)), "")))</f>
        <v/>
      </c>
      <c r="AE2114" s="66" t="str">
        <f>IF($M2114="", "", IF(IFERROR(INDEX('Intro &amp; Setup'!$Y$17:$Y$26, MATCH($M2114, 'Intro &amp; Setup'!$U$17:$U$26, 0)), "")="", 'Intro &amp; Setup'!$BB$15, IFERROR(INDEX('Intro &amp; Setup'!$Y$17:$Y$26, MATCH($M2114, 'Intro &amp; Setup'!$U$17:$U$26, 0)), "")))</f>
        <v/>
      </c>
      <c r="AG2114" s="65" t="str">
        <f t="shared" si="553"/>
        <v/>
      </c>
      <c r="AH2114" s="8" t="str">
        <f t="shared" si="554"/>
        <v/>
      </c>
      <c r="AI2114" s="66" t="str">
        <f t="shared" si="555"/>
        <v/>
      </c>
      <c r="AK2114" s="123" t="str">
        <f>IF(AC2114='Intro &amp; Setup'!$BB$14, $AO2114, "")</f>
        <v/>
      </c>
      <c r="AL2114" s="124" t="str">
        <f>IF(AD2114='Intro &amp; Setup'!$BB$14, $AO2114, "")</f>
        <v/>
      </c>
      <c r="AM2114" s="125" t="str">
        <f>IF(AE2114='Intro &amp; Setup'!$BB$14, $AO2114, "")</f>
        <v/>
      </c>
      <c r="AO2114" s="130" t="str">
        <f>IF(AND($B2114="", $C2114="", $D2114=""), "", IF($N2114="", 'Intro &amp; Setup'!$AB$33, $N2114))</f>
        <v/>
      </c>
      <c r="AQ2114" s="140">
        <f t="shared" si="556"/>
        <v>0</v>
      </c>
      <c r="AR2114" s="145">
        <f t="shared" si="557"/>
        <v>0</v>
      </c>
      <c r="AS2114" s="141">
        <f t="shared" si="558"/>
        <v>0</v>
      </c>
      <c r="AU2114" s="149" t="str">
        <f t="shared" si="559"/>
        <v/>
      </c>
      <c r="AV2114" s="155"/>
      <c r="AW2114" s="155"/>
      <c r="AX2114" s="155" t="str">
        <f t="shared" si="560"/>
        <v/>
      </c>
      <c r="AY2114" s="155"/>
      <c r="AZ2114" s="155"/>
      <c r="BA2114" s="151" t="str">
        <f t="shared" si="561"/>
        <v/>
      </c>
      <c r="BC2114" s="47" t="str">
        <f t="shared" si="562"/>
        <v/>
      </c>
    </row>
    <row r="2115" spans="1:55" x14ac:dyDescent="0.25">
      <c r="A2115" s="4"/>
      <c r="B2115" s="167"/>
      <c r="C2115" s="168"/>
      <c r="D2115" s="169"/>
      <c r="E2115" s="170"/>
      <c r="F2115" s="171"/>
      <c r="G2115" s="172"/>
      <c r="H2115" s="173"/>
      <c r="I2115" s="171"/>
      <c r="J2115" s="172"/>
      <c r="K2115" s="170"/>
      <c r="L2115" s="171"/>
      <c r="M2115" s="172"/>
      <c r="N2115" s="174"/>
      <c r="O2115" s="4"/>
      <c r="P2115" s="49" t="str">
        <f t="shared" si="546"/>
        <v/>
      </c>
      <c r="Q2115" s="4"/>
      <c r="S2115" s="22" t="str">
        <f t="shared" si="547"/>
        <v/>
      </c>
      <c r="T2115" s="8" t="str">
        <f t="shared" si="548"/>
        <v/>
      </c>
      <c r="U2115" s="23" t="str">
        <f t="shared" si="549"/>
        <v/>
      </c>
      <c r="W2115" s="50"/>
      <c r="Y2115" s="65" t="str">
        <f t="shared" si="550"/>
        <v/>
      </c>
      <c r="Z2115" s="8" t="str">
        <f t="shared" si="551"/>
        <v/>
      </c>
      <c r="AA2115" s="66" t="str">
        <f t="shared" si="552"/>
        <v/>
      </c>
      <c r="AC2115" s="65" t="str">
        <f>IF($G2115="", "", IF(IFERROR(INDEX('Intro &amp; Setup'!$Y$17:$Y$26, MATCH($G2115, 'Intro &amp; Setup'!$U$17:$U$26, 0)), "")="", 'Intro &amp; Setup'!$BB$15, IFERROR(INDEX('Intro &amp; Setup'!$Y$17:$Y$26, MATCH($G2115, 'Intro &amp; Setup'!$U$17:$U$26, 0)), "")))</f>
        <v/>
      </c>
      <c r="AD2115" s="8" t="str">
        <f>IF($J2115="", "", IF(IFERROR(INDEX('Intro &amp; Setup'!$Y$17:$Y$26, MATCH($J2115, 'Intro &amp; Setup'!$U$17:$U$26, 0)), "")="", 'Intro &amp; Setup'!$BB$15, IFERROR(INDEX('Intro &amp; Setup'!$Y$17:$Y$26, MATCH($J2115, 'Intro &amp; Setup'!$U$17:$U$26, 0)), "")))</f>
        <v/>
      </c>
      <c r="AE2115" s="66" t="str">
        <f>IF($M2115="", "", IF(IFERROR(INDEX('Intro &amp; Setup'!$Y$17:$Y$26, MATCH($M2115, 'Intro &amp; Setup'!$U$17:$U$26, 0)), "")="", 'Intro &amp; Setup'!$BB$15, IFERROR(INDEX('Intro &amp; Setup'!$Y$17:$Y$26, MATCH($M2115, 'Intro &amp; Setup'!$U$17:$U$26, 0)), "")))</f>
        <v/>
      </c>
      <c r="AG2115" s="65" t="str">
        <f t="shared" si="553"/>
        <v/>
      </c>
      <c r="AH2115" s="8" t="str">
        <f t="shared" si="554"/>
        <v/>
      </c>
      <c r="AI2115" s="66" t="str">
        <f t="shared" si="555"/>
        <v/>
      </c>
      <c r="AK2115" s="123" t="str">
        <f>IF(AC2115='Intro &amp; Setup'!$BB$14, $AO2115, "")</f>
        <v/>
      </c>
      <c r="AL2115" s="124" t="str">
        <f>IF(AD2115='Intro &amp; Setup'!$BB$14, $AO2115, "")</f>
        <v/>
      </c>
      <c r="AM2115" s="125" t="str">
        <f>IF(AE2115='Intro &amp; Setup'!$BB$14, $AO2115, "")</f>
        <v/>
      </c>
      <c r="AO2115" s="130" t="str">
        <f>IF(AND($B2115="", $C2115="", $D2115=""), "", IF($N2115="", 'Intro &amp; Setup'!$AB$33, $N2115))</f>
        <v/>
      </c>
      <c r="AQ2115" s="140">
        <f t="shared" si="556"/>
        <v>0</v>
      </c>
      <c r="AR2115" s="145">
        <f t="shared" si="557"/>
        <v>0</v>
      </c>
      <c r="AS2115" s="141">
        <f t="shared" si="558"/>
        <v>0</v>
      </c>
      <c r="AU2115" s="149" t="str">
        <f t="shared" si="559"/>
        <v/>
      </c>
      <c r="AV2115" s="155"/>
      <c r="AW2115" s="155"/>
      <c r="AX2115" s="155" t="str">
        <f t="shared" si="560"/>
        <v/>
      </c>
      <c r="AY2115" s="155"/>
      <c r="AZ2115" s="155"/>
      <c r="BA2115" s="151" t="str">
        <f t="shared" si="561"/>
        <v/>
      </c>
      <c r="BC2115" s="47" t="str">
        <f t="shared" si="562"/>
        <v/>
      </c>
    </row>
    <row r="2116" spans="1:55" x14ac:dyDescent="0.25">
      <c r="A2116" s="4"/>
      <c r="B2116" s="167"/>
      <c r="C2116" s="168"/>
      <c r="D2116" s="169"/>
      <c r="E2116" s="170"/>
      <c r="F2116" s="171"/>
      <c r="G2116" s="172"/>
      <c r="H2116" s="173"/>
      <c r="I2116" s="171"/>
      <c r="J2116" s="172"/>
      <c r="K2116" s="170"/>
      <c r="L2116" s="171"/>
      <c r="M2116" s="172"/>
      <c r="N2116" s="174"/>
      <c r="O2116" s="4"/>
      <c r="P2116" s="49" t="str">
        <f t="shared" si="546"/>
        <v/>
      </c>
      <c r="Q2116" s="4"/>
      <c r="S2116" s="22" t="str">
        <f t="shared" si="547"/>
        <v/>
      </c>
      <c r="T2116" s="8" t="str">
        <f t="shared" si="548"/>
        <v/>
      </c>
      <c r="U2116" s="23" t="str">
        <f t="shared" si="549"/>
        <v/>
      </c>
      <c r="W2116" s="50"/>
      <c r="Y2116" s="65" t="str">
        <f t="shared" si="550"/>
        <v/>
      </c>
      <c r="Z2116" s="8" t="str">
        <f t="shared" si="551"/>
        <v/>
      </c>
      <c r="AA2116" s="66" t="str">
        <f t="shared" si="552"/>
        <v/>
      </c>
      <c r="AC2116" s="65" t="str">
        <f>IF($G2116="", "", IF(IFERROR(INDEX('Intro &amp; Setup'!$Y$17:$Y$26, MATCH($G2116, 'Intro &amp; Setup'!$U$17:$U$26, 0)), "")="", 'Intro &amp; Setup'!$BB$15, IFERROR(INDEX('Intro &amp; Setup'!$Y$17:$Y$26, MATCH($G2116, 'Intro &amp; Setup'!$U$17:$U$26, 0)), "")))</f>
        <v/>
      </c>
      <c r="AD2116" s="8" t="str">
        <f>IF($J2116="", "", IF(IFERROR(INDEX('Intro &amp; Setup'!$Y$17:$Y$26, MATCH($J2116, 'Intro &amp; Setup'!$U$17:$U$26, 0)), "")="", 'Intro &amp; Setup'!$BB$15, IFERROR(INDEX('Intro &amp; Setup'!$Y$17:$Y$26, MATCH($J2116, 'Intro &amp; Setup'!$U$17:$U$26, 0)), "")))</f>
        <v/>
      </c>
      <c r="AE2116" s="66" t="str">
        <f>IF($M2116="", "", IF(IFERROR(INDEX('Intro &amp; Setup'!$Y$17:$Y$26, MATCH($M2116, 'Intro &amp; Setup'!$U$17:$U$26, 0)), "")="", 'Intro &amp; Setup'!$BB$15, IFERROR(INDEX('Intro &amp; Setup'!$Y$17:$Y$26, MATCH($M2116, 'Intro &amp; Setup'!$U$17:$U$26, 0)), "")))</f>
        <v/>
      </c>
      <c r="AG2116" s="65" t="str">
        <f t="shared" si="553"/>
        <v/>
      </c>
      <c r="AH2116" s="8" t="str">
        <f t="shared" si="554"/>
        <v/>
      </c>
      <c r="AI2116" s="66" t="str">
        <f t="shared" si="555"/>
        <v/>
      </c>
      <c r="AK2116" s="123" t="str">
        <f>IF(AC2116='Intro &amp; Setup'!$BB$14, $AO2116, "")</f>
        <v/>
      </c>
      <c r="AL2116" s="124" t="str">
        <f>IF(AD2116='Intro &amp; Setup'!$BB$14, $AO2116, "")</f>
        <v/>
      </c>
      <c r="AM2116" s="125" t="str">
        <f>IF(AE2116='Intro &amp; Setup'!$BB$14, $AO2116, "")</f>
        <v/>
      </c>
      <c r="AO2116" s="130" t="str">
        <f>IF(AND($B2116="", $C2116="", $D2116=""), "", IF($N2116="", 'Intro &amp; Setup'!$AB$33, $N2116))</f>
        <v/>
      </c>
      <c r="AQ2116" s="140">
        <f t="shared" si="556"/>
        <v>0</v>
      </c>
      <c r="AR2116" s="145">
        <f t="shared" si="557"/>
        <v>0</v>
      </c>
      <c r="AS2116" s="141">
        <f t="shared" si="558"/>
        <v>0</v>
      </c>
      <c r="AU2116" s="149" t="str">
        <f t="shared" si="559"/>
        <v/>
      </c>
      <c r="AV2116" s="155"/>
      <c r="AW2116" s="155"/>
      <c r="AX2116" s="155" t="str">
        <f t="shared" si="560"/>
        <v/>
      </c>
      <c r="AY2116" s="155"/>
      <c r="AZ2116" s="155"/>
      <c r="BA2116" s="151" t="str">
        <f t="shared" si="561"/>
        <v/>
      </c>
      <c r="BC2116" s="47" t="str">
        <f t="shared" si="562"/>
        <v/>
      </c>
    </row>
    <row r="2117" spans="1:55" x14ac:dyDescent="0.25">
      <c r="A2117" s="4"/>
      <c r="B2117" s="167"/>
      <c r="C2117" s="168"/>
      <c r="D2117" s="169"/>
      <c r="E2117" s="170"/>
      <c r="F2117" s="171"/>
      <c r="G2117" s="172"/>
      <c r="H2117" s="173"/>
      <c r="I2117" s="171"/>
      <c r="J2117" s="172"/>
      <c r="K2117" s="170"/>
      <c r="L2117" s="171"/>
      <c r="M2117" s="172"/>
      <c r="N2117" s="174"/>
      <c r="O2117" s="4"/>
      <c r="P2117" s="49" t="str">
        <f t="shared" si="546"/>
        <v/>
      </c>
      <c r="Q2117" s="4"/>
      <c r="S2117" s="22" t="str">
        <f t="shared" si="547"/>
        <v/>
      </c>
      <c r="T2117" s="8" t="str">
        <f t="shared" si="548"/>
        <v/>
      </c>
      <c r="U2117" s="23" t="str">
        <f t="shared" si="549"/>
        <v/>
      </c>
      <c r="W2117" s="50"/>
      <c r="Y2117" s="65" t="str">
        <f t="shared" si="550"/>
        <v/>
      </c>
      <c r="Z2117" s="8" t="str">
        <f t="shared" si="551"/>
        <v/>
      </c>
      <c r="AA2117" s="66" t="str">
        <f t="shared" si="552"/>
        <v/>
      </c>
      <c r="AC2117" s="65" t="str">
        <f>IF($G2117="", "", IF(IFERROR(INDEX('Intro &amp; Setup'!$Y$17:$Y$26, MATCH($G2117, 'Intro &amp; Setup'!$U$17:$U$26, 0)), "")="", 'Intro &amp; Setup'!$BB$15, IFERROR(INDEX('Intro &amp; Setup'!$Y$17:$Y$26, MATCH($G2117, 'Intro &amp; Setup'!$U$17:$U$26, 0)), "")))</f>
        <v/>
      </c>
      <c r="AD2117" s="8" t="str">
        <f>IF($J2117="", "", IF(IFERROR(INDEX('Intro &amp; Setup'!$Y$17:$Y$26, MATCH($J2117, 'Intro &amp; Setup'!$U$17:$U$26, 0)), "")="", 'Intro &amp; Setup'!$BB$15, IFERROR(INDEX('Intro &amp; Setup'!$Y$17:$Y$26, MATCH($J2117, 'Intro &amp; Setup'!$U$17:$U$26, 0)), "")))</f>
        <v/>
      </c>
      <c r="AE2117" s="66" t="str">
        <f>IF($M2117="", "", IF(IFERROR(INDEX('Intro &amp; Setup'!$Y$17:$Y$26, MATCH($M2117, 'Intro &amp; Setup'!$U$17:$U$26, 0)), "")="", 'Intro &amp; Setup'!$BB$15, IFERROR(INDEX('Intro &amp; Setup'!$Y$17:$Y$26, MATCH($M2117, 'Intro &amp; Setup'!$U$17:$U$26, 0)), "")))</f>
        <v/>
      </c>
      <c r="AG2117" s="65" t="str">
        <f t="shared" si="553"/>
        <v/>
      </c>
      <c r="AH2117" s="8" t="str">
        <f t="shared" si="554"/>
        <v/>
      </c>
      <c r="AI2117" s="66" t="str">
        <f t="shared" si="555"/>
        <v/>
      </c>
      <c r="AK2117" s="123" t="str">
        <f>IF(AC2117='Intro &amp; Setup'!$BB$14, $AO2117, "")</f>
        <v/>
      </c>
      <c r="AL2117" s="124" t="str">
        <f>IF(AD2117='Intro &amp; Setup'!$BB$14, $AO2117, "")</f>
        <v/>
      </c>
      <c r="AM2117" s="125" t="str">
        <f>IF(AE2117='Intro &amp; Setup'!$BB$14, $AO2117, "")</f>
        <v/>
      </c>
      <c r="AO2117" s="130" t="str">
        <f>IF(AND($B2117="", $C2117="", $D2117=""), "", IF($N2117="", 'Intro &amp; Setup'!$AB$33, $N2117))</f>
        <v/>
      </c>
      <c r="AQ2117" s="140">
        <f t="shared" si="556"/>
        <v>0</v>
      </c>
      <c r="AR2117" s="145">
        <f t="shared" si="557"/>
        <v>0</v>
      </c>
      <c r="AS2117" s="141">
        <f t="shared" si="558"/>
        <v>0</v>
      </c>
      <c r="AU2117" s="149" t="str">
        <f t="shared" si="559"/>
        <v/>
      </c>
      <c r="AV2117" s="155"/>
      <c r="AW2117" s="155"/>
      <c r="AX2117" s="155" t="str">
        <f t="shared" si="560"/>
        <v/>
      </c>
      <c r="AY2117" s="155"/>
      <c r="AZ2117" s="155"/>
      <c r="BA2117" s="151" t="str">
        <f t="shared" si="561"/>
        <v/>
      </c>
      <c r="BC2117" s="47" t="str">
        <f t="shared" si="562"/>
        <v/>
      </c>
    </row>
    <row r="2118" spans="1:55" x14ac:dyDescent="0.25">
      <c r="A2118" s="4"/>
      <c r="B2118" s="167"/>
      <c r="C2118" s="168"/>
      <c r="D2118" s="169"/>
      <c r="E2118" s="170"/>
      <c r="F2118" s="171"/>
      <c r="G2118" s="172"/>
      <c r="H2118" s="173"/>
      <c r="I2118" s="171"/>
      <c r="J2118" s="172"/>
      <c r="K2118" s="170"/>
      <c r="L2118" s="171"/>
      <c r="M2118" s="172"/>
      <c r="N2118" s="174"/>
      <c r="O2118" s="4"/>
      <c r="P2118" s="49" t="str">
        <f t="shared" si="546"/>
        <v/>
      </c>
      <c r="Q2118" s="4"/>
      <c r="S2118" s="22" t="str">
        <f t="shared" si="547"/>
        <v/>
      </c>
      <c r="T2118" s="8" t="str">
        <f t="shared" si="548"/>
        <v/>
      </c>
      <c r="U2118" s="23" t="str">
        <f t="shared" si="549"/>
        <v/>
      </c>
      <c r="W2118" s="50"/>
      <c r="Y2118" s="65" t="str">
        <f t="shared" si="550"/>
        <v/>
      </c>
      <c r="Z2118" s="8" t="str">
        <f t="shared" si="551"/>
        <v/>
      </c>
      <c r="AA2118" s="66" t="str">
        <f t="shared" si="552"/>
        <v/>
      </c>
      <c r="AC2118" s="65" t="str">
        <f>IF($G2118="", "", IF(IFERROR(INDEX('Intro &amp; Setup'!$Y$17:$Y$26, MATCH($G2118, 'Intro &amp; Setup'!$U$17:$U$26, 0)), "")="", 'Intro &amp; Setup'!$BB$15, IFERROR(INDEX('Intro &amp; Setup'!$Y$17:$Y$26, MATCH($G2118, 'Intro &amp; Setup'!$U$17:$U$26, 0)), "")))</f>
        <v/>
      </c>
      <c r="AD2118" s="8" t="str">
        <f>IF($J2118="", "", IF(IFERROR(INDEX('Intro &amp; Setup'!$Y$17:$Y$26, MATCH($J2118, 'Intro &amp; Setup'!$U$17:$U$26, 0)), "")="", 'Intro &amp; Setup'!$BB$15, IFERROR(INDEX('Intro &amp; Setup'!$Y$17:$Y$26, MATCH($J2118, 'Intro &amp; Setup'!$U$17:$U$26, 0)), "")))</f>
        <v/>
      </c>
      <c r="AE2118" s="66" t="str">
        <f>IF($M2118="", "", IF(IFERROR(INDEX('Intro &amp; Setup'!$Y$17:$Y$26, MATCH($M2118, 'Intro &amp; Setup'!$U$17:$U$26, 0)), "")="", 'Intro &amp; Setup'!$BB$15, IFERROR(INDEX('Intro &amp; Setup'!$Y$17:$Y$26, MATCH($M2118, 'Intro &amp; Setup'!$U$17:$U$26, 0)), "")))</f>
        <v/>
      </c>
      <c r="AG2118" s="65" t="str">
        <f t="shared" si="553"/>
        <v/>
      </c>
      <c r="AH2118" s="8" t="str">
        <f t="shared" si="554"/>
        <v/>
      </c>
      <c r="AI2118" s="66" t="str">
        <f t="shared" si="555"/>
        <v/>
      </c>
      <c r="AK2118" s="123" t="str">
        <f>IF(AC2118='Intro &amp; Setup'!$BB$14, $AO2118, "")</f>
        <v/>
      </c>
      <c r="AL2118" s="124" t="str">
        <f>IF(AD2118='Intro &amp; Setup'!$BB$14, $AO2118, "")</f>
        <v/>
      </c>
      <c r="AM2118" s="125" t="str">
        <f>IF(AE2118='Intro &amp; Setup'!$BB$14, $AO2118, "")</f>
        <v/>
      </c>
      <c r="AO2118" s="130" t="str">
        <f>IF(AND($B2118="", $C2118="", $D2118=""), "", IF($N2118="", 'Intro &amp; Setup'!$AB$33, $N2118))</f>
        <v/>
      </c>
      <c r="AQ2118" s="140">
        <f t="shared" si="556"/>
        <v>0</v>
      </c>
      <c r="AR2118" s="145">
        <f t="shared" si="557"/>
        <v>0</v>
      </c>
      <c r="AS2118" s="141">
        <f t="shared" si="558"/>
        <v>0</v>
      </c>
      <c r="AU2118" s="149" t="str">
        <f t="shared" si="559"/>
        <v/>
      </c>
      <c r="AV2118" s="155"/>
      <c r="AW2118" s="155"/>
      <c r="AX2118" s="155" t="str">
        <f t="shared" si="560"/>
        <v/>
      </c>
      <c r="AY2118" s="155"/>
      <c r="AZ2118" s="155"/>
      <c r="BA2118" s="151" t="str">
        <f t="shared" si="561"/>
        <v/>
      </c>
      <c r="BC2118" s="47" t="str">
        <f t="shared" si="562"/>
        <v/>
      </c>
    </row>
    <row r="2119" spans="1:55" x14ac:dyDescent="0.25">
      <c r="A2119" s="4"/>
      <c r="B2119" s="167"/>
      <c r="C2119" s="168"/>
      <c r="D2119" s="169"/>
      <c r="E2119" s="170"/>
      <c r="F2119" s="171"/>
      <c r="G2119" s="172"/>
      <c r="H2119" s="173"/>
      <c r="I2119" s="171"/>
      <c r="J2119" s="172"/>
      <c r="K2119" s="170"/>
      <c r="L2119" s="171"/>
      <c r="M2119" s="172"/>
      <c r="N2119" s="174"/>
      <c r="O2119" s="4"/>
      <c r="P2119" s="49" t="str">
        <f t="shared" si="546"/>
        <v/>
      </c>
      <c r="Q2119" s="4"/>
      <c r="S2119" s="22" t="str">
        <f t="shared" si="547"/>
        <v/>
      </c>
      <c r="T2119" s="8" t="str">
        <f t="shared" si="548"/>
        <v/>
      </c>
      <c r="U2119" s="23" t="str">
        <f t="shared" si="549"/>
        <v/>
      </c>
      <c r="W2119" s="50"/>
      <c r="Y2119" s="65" t="str">
        <f t="shared" si="550"/>
        <v/>
      </c>
      <c r="Z2119" s="8" t="str">
        <f t="shared" si="551"/>
        <v/>
      </c>
      <c r="AA2119" s="66" t="str">
        <f t="shared" si="552"/>
        <v/>
      </c>
      <c r="AC2119" s="65" t="str">
        <f>IF($G2119="", "", IF(IFERROR(INDEX('Intro &amp; Setup'!$Y$17:$Y$26, MATCH($G2119, 'Intro &amp; Setup'!$U$17:$U$26, 0)), "")="", 'Intro &amp; Setup'!$BB$15, IFERROR(INDEX('Intro &amp; Setup'!$Y$17:$Y$26, MATCH($G2119, 'Intro &amp; Setup'!$U$17:$U$26, 0)), "")))</f>
        <v/>
      </c>
      <c r="AD2119" s="8" t="str">
        <f>IF($J2119="", "", IF(IFERROR(INDEX('Intro &amp; Setup'!$Y$17:$Y$26, MATCH($J2119, 'Intro &amp; Setup'!$U$17:$U$26, 0)), "")="", 'Intro &amp; Setup'!$BB$15, IFERROR(INDEX('Intro &amp; Setup'!$Y$17:$Y$26, MATCH($J2119, 'Intro &amp; Setup'!$U$17:$U$26, 0)), "")))</f>
        <v/>
      </c>
      <c r="AE2119" s="66" t="str">
        <f>IF($M2119="", "", IF(IFERROR(INDEX('Intro &amp; Setup'!$Y$17:$Y$26, MATCH($M2119, 'Intro &amp; Setup'!$U$17:$U$26, 0)), "")="", 'Intro &amp; Setup'!$BB$15, IFERROR(INDEX('Intro &amp; Setup'!$Y$17:$Y$26, MATCH($M2119, 'Intro &amp; Setup'!$U$17:$U$26, 0)), "")))</f>
        <v/>
      </c>
      <c r="AG2119" s="65" t="str">
        <f t="shared" si="553"/>
        <v/>
      </c>
      <c r="AH2119" s="8" t="str">
        <f t="shared" si="554"/>
        <v/>
      </c>
      <c r="AI2119" s="66" t="str">
        <f t="shared" si="555"/>
        <v/>
      </c>
      <c r="AK2119" s="123" t="str">
        <f>IF(AC2119='Intro &amp; Setup'!$BB$14, $AO2119, "")</f>
        <v/>
      </c>
      <c r="AL2119" s="124" t="str">
        <f>IF(AD2119='Intro &amp; Setup'!$BB$14, $AO2119, "")</f>
        <v/>
      </c>
      <c r="AM2119" s="125" t="str">
        <f>IF(AE2119='Intro &amp; Setup'!$BB$14, $AO2119, "")</f>
        <v/>
      </c>
      <c r="AO2119" s="130" t="str">
        <f>IF(AND($B2119="", $C2119="", $D2119=""), "", IF($N2119="", 'Intro &amp; Setup'!$AB$33, $N2119))</f>
        <v/>
      </c>
      <c r="AQ2119" s="140">
        <f t="shared" si="556"/>
        <v>0</v>
      </c>
      <c r="AR2119" s="145">
        <f t="shared" si="557"/>
        <v>0</v>
      </c>
      <c r="AS2119" s="141">
        <f t="shared" si="558"/>
        <v>0</v>
      </c>
      <c r="AU2119" s="149" t="str">
        <f t="shared" si="559"/>
        <v/>
      </c>
      <c r="AV2119" s="155"/>
      <c r="AW2119" s="155"/>
      <c r="AX2119" s="155" t="str">
        <f t="shared" si="560"/>
        <v/>
      </c>
      <c r="AY2119" s="155"/>
      <c r="AZ2119" s="155"/>
      <c r="BA2119" s="151" t="str">
        <f t="shared" si="561"/>
        <v/>
      </c>
      <c r="BC2119" s="47" t="str">
        <f t="shared" si="562"/>
        <v/>
      </c>
    </row>
    <row r="2120" spans="1:55" x14ac:dyDescent="0.25">
      <c r="A2120" s="4"/>
      <c r="B2120" s="167"/>
      <c r="C2120" s="168"/>
      <c r="D2120" s="169"/>
      <c r="E2120" s="170"/>
      <c r="F2120" s="171"/>
      <c r="G2120" s="172"/>
      <c r="H2120" s="173"/>
      <c r="I2120" s="171"/>
      <c r="J2120" s="172"/>
      <c r="K2120" s="170"/>
      <c r="L2120" s="171"/>
      <c r="M2120" s="172"/>
      <c r="N2120" s="174"/>
      <c r="O2120" s="4"/>
      <c r="P2120" s="49" t="str">
        <f t="shared" si="546"/>
        <v/>
      </c>
      <c r="Q2120" s="4"/>
      <c r="S2120" s="22" t="str">
        <f t="shared" si="547"/>
        <v/>
      </c>
      <c r="T2120" s="8" t="str">
        <f t="shared" si="548"/>
        <v/>
      </c>
      <c r="U2120" s="23" t="str">
        <f t="shared" si="549"/>
        <v/>
      </c>
      <c r="W2120" s="50"/>
      <c r="Y2120" s="65" t="str">
        <f t="shared" si="550"/>
        <v/>
      </c>
      <c r="Z2120" s="8" t="str">
        <f t="shared" si="551"/>
        <v/>
      </c>
      <c r="AA2120" s="66" t="str">
        <f t="shared" si="552"/>
        <v/>
      </c>
      <c r="AC2120" s="65" t="str">
        <f>IF($G2120="", "", IF(IFERROR(INDEX('Intro &amp; Setup'!$Y$17:$Y$26, MATCH($G2120, 'Intro &amp; Setup'!$U$17:$U$26, 0)), "")="", 'Intro &amp; Setup'!$BB$15, IFERROR(INDEX('Intro &amp; Setup'!$Y$17:$Y$26, MATCH($G2120, 'Intro &amp; Setup'!$U$17:$U$26, 0)), "")))</f>
        <v/>
      </c>
      <c r="AD2120" s="8" t="str">
        <f>IF($J2120="", "", IF(IFERROR(INDEX('Intro &amp; Setup'!$Y$17:$Y$26, MATCH($J2120, 'Intro &amp; Setup'!$U$17:$U$26, 0)), "")="", 'Intro &amp; Setup'!$BB$15, IFERROR(INDEX('Intro &amp; Setup'!$Y$17:$Y$26, MATCH($J2120, 'Intro &amp; Setup'!$U$17:$U$26, 0)), "")))</f>
        <v/>
      </c>
      <c r="AE2120" s="66" t="str">
        <f>IF($M2120="", "", IF(IFERROR(INDEX('Intro &amp; Setup'!$Y$17:$Y$26, MATCH($M2120, 'Intro &amp; Setup'!$U$17:$U$26, 0)), "")="", 'Intro &amp; Setup'!$BB$15, IFERROR(INDEX('Intro &amp; Setup'!$Y$17:$Y$26, MATCH($M2120, 'Intro &amp; Setup'!$U$17:$U$26, 0)), "")))</f>
        <v/>
      </c>
      <c r="AG2120" s="65" t="str">
        <f t="shared" si="553"/>
        <v/>
      </c>
      <c r="AH2120" s="8" t="str">
        <f t="shared" si="554"/>
        <v/>
      </c>
      <c r="AI2120" s="66" t="str">
        <f t="shared" si="555"/>
        <v/>
      </c>
      <c r="AK2120" s="123" t="str">
        <f>IF(AC2120='Intro &amp; Setup'!$BB$14, $AO2120, "")</f>
        <v/>
      </c>
      <c r="AL2120" s="124" t="str">
        <f>IF(AD2120='Intro &amp; Setup'!$BB$14, $AO2120, "")</f>
        <v/>
      </c>
      <c r="AM2120" s="125" t="str">
        <f>IF(AE2120='Intro &amp; Setup'!$BB$14, $AO2120, "")</f>
        <v/>
      </c>
      <c r="AO2120" s="130" t="str">
        <f>IF(AND($B2120="", $C2120="", $D2120=""), "", IF($N2120="", 'Intro &amp; Setup'!$AB$33, $N2120))</f>
        <v/>
      </c>
      <c r="AQ2120" s="140">
        <f t="shared" si="556"/>
        <v>0</v>
      </c>
      <c r="AR2120" s="145">
        <f t="shared" si="557"/>
        <v>0</v>
      </c>
      <c r="AS2120" s="141">
        <f t="shared" si="558"/>
        <v>0</v>
      </c>
      <c r="AU2120" s="149" t="str">
        <f t="shared" si="559"/>
        <v/>
      </c>
      <c r="AV2120" s="155"/>
      <c r="AW2120" s="155"/>
      <c r="AX2120" s="155" t="str">
        <f t="shared" si="560"/>
        <v/>
      </c>
      <c r="AY2120" s="155"/>
      <c r="AZ2120" s="155"/>
      <c r="BA2120" s="151" t="str">
        <f t="shared" si="561"/>
        <v/>
      </c>
      <c r="BC2120" s="47" t="str">
        <f t="shared" si="562"/>
        <v/>
      </c>
    </row>
    <row r="2121" spans="1:55" x14ac:dyDescent="0.25">
      <c r="A2121" s="4"/>
      <c r="B2121" s="167"/>
      <c r="C2121" s="168"/>
      <c r="D2121" s="169"/>
      <c r="E2121" s="170"/>
      <c r="F2121" s="171"/>
      <c r="G2121" s="172"/>
      <c r="H2121" s="173"/>
      <c r="I2121" s="171"/>
      <c r="J2121" s="172"/>
      <c r="K2121" s="170"/>
      <c r="L2121" s="171"/>
      <c r="M2121" s="172"/>
      <c r="N2121" s="174"/>
      <c r="O2121" s="4"/>
      <c r="P2121" s="49" t="str">
        <f t="shared" si="546"/>
        <v/>
      </c>
      <c r="Q2121" s="4"/>
      <c r="S2121" s="22" t="str">
        <f t="shared" si="547"/>
        <v/>
      </c>
      <c r="T2121" s="8" t="str">
        <f t="shared" si="548"/>
        <v/>
      </c>
      <c r="U2121" s="23" t="str">
        <f t="shared" si="549"/>
        <v/>
      </c>
      <c r="W2121" s="50"/>
      <c r="Y2121" s="65" t="str">
        <f t="shared" si="550"/>
        <v/>
      </c>
      <c r="Z2121" s="8" t="str">
        <f t="shared" si="551"/>
        <v/>
      </c>
      <c r="AA2121" s="66" t="str">
        <f t="shared" si="552"/>
        <v/>
      </c>
      <c r="AC2121" s="65" t="str">
        <f>IF($G2121="", "", IF(IFERROR(INDEX('Intro &amp; Setup'!$Y$17:$Y$26, MATCH($G2121, 'Intro &amp; Setup'!$U$17:$U$26, 0)), "")="", 'Intro &amp; Setup'!$BB$15, IFERROR(INDEX('Intro &amp; Setup'!$Y$17:$Y$26, MATCH($G2121, 'Intro &amp; Setup'!$U$17:$U$26, 0)), "")))</f>
        <v/>
      </c>
      <c r="AD2121" s="8" t="str">
        <f>IF($J2121="", "", IF(IFERROR(INDEX('Intro &amp; Setup'!$Y$17:$Y$26, MATCH($J2121, 'Intro &amp; Setup'!$U$17:$U$26, 0)), "")="", 'Intro &amp; Setup'!$BB$15, IFERROR(INDEX('Intro &amp; Setup'!$Y$17:$Y$26, MATCH($J2121, 'Intro &amp; Setup'!$U$17:$U$26, 0)), "")))</f>
        <v/>
      </c>
      <c r="AE2121" s="66" t="str">
        <f>IF($M2121="", "", IF(IFERROR(INDEX('Intro &amp; Setup'!$Y$17:$Y$26, MATCH($M2121, 'Intro &amp; Setup'!$U$17:$U$26, 0)), "")="", 'Intro &amp; Setup'!$BB$15, IFERROR(INDEX('Intro &amp; Setup'!$Y$17:$Y$26, MATCH($M2121, 'Intro &amp; Setup'!$U$17:$U$26, 0)), "")))</f>
        <v/>
      </c>
      <c r="AG2121" s="65" t="str">
        <f t="shared" si="553"/>
        <v/>
      </c>
      <c r="AH2121" s="8" t="str">
        <f t="shared" si="554"/>
        <v/>
      </c>
      <c r="AI2121" s="66" t="str">
        <f t="shared" si="555"/>
        <v/>
      </c>
      <c r="AK2121" s="123" t="str">
        <f>IF(AC2121='Intro &amp; Setup'!$BB$14, $AO2121, "")</f>
        <v/>
      </c>
      <c r="AL2121" s="124" t="str">
        <f>IF(AD2121='Intro &amp; Setup'!$BB$14, $AO2121, "")</f>
        <v/>
      </c>
      <c r="AM2121" s="125" t="str">
        <f>IF(AE2121='Intro &amp; Setup'!$BB$14, $AO2121, "")</f>
        <v/>
      </c>
      <c r="AO2121" s="130" t="str">
        <f>IF(AND($B2121="", $C2121="", $D2121=""), "", IF($N2121="", 'Intro &amp; Setup'!$AB$33, $N2121))</f>
        <v/>
      </c>
      <c r="AQ2121" s="140">
        <f t="shared" si="556"/>
        <v>0</v>
      </c>
      <c r="AR2121" s="145">
        <f t="shared" si="557"/>
        <v>0</v>
      </c>
      <c r="AS2121" s="141">
        <f t="shared" si="558"/>
        <v>0</v>
      </c>
      <c r="AU2121" s="149" t="str">
        <f t="shared" si="559"/>
        <v/>
      </c>
      <c r="AV2121" s="155"/>
      <c r="AW2121" s="155"/>
      <c r="AX2121" s="155" t="str">
        <f t="shared" si="560"/>
        <v/>
      </c>
      <c r="AY2121" s="155"/>
      <c r="AZ2121" s="155"/>
      <c r="BA2121" s="151" t="str">
        <f t="shared" si="561"/>
        <v/>
      </c>
      <c r="BC2121" s="47" t="str">
        <f t="shared" si="562"/>
        <v/>
      </c>
    </row>
    <row r="2122" spans="1:55" x14ac:dyDescent="0.25">
      <c r="A2122" s="4"/>
      <c r="B2122" s="167"/>
      <c r="C2122" s="168"/>
      <c r="D2122" s="169"/>
      <c r="E2122" s="170"/>
      <c r="F2122" s="171"/>
      <c r="G2122" s="172"/>
      <c r="H2122" s="173"/>
      <c r="I2122" s="171"/>
      <c r="J2122" s="172"/>
      <c r="K2122" s="170"/>
      <c r="L2122" s="171"/>
      <c r="M2122" s="172"/>
      <c r="N2122" s="174"/>
      <c r="O2122" s="4"/>
      <c r="P2122" s="49" t="str">
        <f t="shared" si="546"/>
        <v/>
      </c>
      <c r="Q2122" s="4"/>
      <c r="S2122" s="22" t="str">
        <f t="shared" si="547"/>
        <v/>
      </c>
      <c r="T2122" s="8" t="str">
        <f t="shared" si="548"/>
        <v/>
      </c>
      <c r="U2122" s="23" t="str">
        <f t="shared" si="549"/>
        <v/>
      </c>
      <c r="W2122" s="50"/>
      <c r="Y2122" s="65" t="str">
        <f t="shared" si="550"/>
        <v/>
      </c>
      <c r="Z2122" s="8" t="str">
        <f t="shared" si="551"/>
        <v/>
      </c>
      <c r="AA2122" s="66" t="str">
        <f t="shared" si="552"/>
        <v/>
      </c>
      <c r="AC2122" s="65" t="str">
        <f>IF($G2122="", "", IF(IFERROR(INDEX('Intro &amp; Setup'!$Y$17:$Y$26, MATCH($G2122, 'Intro &amp; Setup'!$U$17:$U$26, 0)), "")="", 'Intro &amp; Setup'!$BB$15, IFERROR(INDEX('Intro &amp; Setup'!$Y$17:$Y$26, MATCH($G2122, 'Intro &amp; Setup'!$U$17:$U$26, 0)), "")))</f>
        <v/>
      </c>
      <c r="AD2122" s="8" t="str">
        <f>IF($J2122="", "", IF(IFERROR(INDEX('Intro &amp; Setup'!$Y$17:$Y$26, MATCH($J2122, 'Intro &amp; Setup'!$U$17:$U$26, 0)), "")="", 'Intro &amp; Setup'!$BB$15, IFERROR(INDEX('Intro &amp; Setup'!$Y$17:$Y$26, MATCH($J2122, 'Intro &amp; Setup'!$U$17:$U$26, 0)), "")))</f>
        <v/>
      </c>
      <c r="AE2122" s="66" t="str">
        <f>IF($M2122="", "", IF(IFERROR(INDEX('Intro &amp; Setup'!$Y$17:$Y$26, MATCH($M2122, 'Intro &amp; Setup'!$U$17:$U$26, 0)), "")="", 'Intro &amp; Setup'!$BB$15, IFERROR(INDEX('Intro &amp; Setup'!$Y$17:$Y$26, MATCH($M2122, 'Intro &amp; Setup'!$U$17:$U$26, 0)), "")))</f>
        <v/>
      </c>
      <c r="AG2122" s="65" t="str">
        <f t="shared" si="553"/>
        <v/>
      </c>
      <c r="AH2122" s="8" t="str">
        <f t="shared" si="554"/>
        <v/>
      </c>
      <c r="AI2122" s="66" t="str">
        <f t="shared" si="555"/>
        <v/>
      </c>
      <c r="AK2122" s="123" t="str">
        <f>IF(AC2122='Intro &amp; Setup'!$BB$14, $AO2122, "")</f>
        <v/>
      </c>
      <c r="AL2122" s="124" t="str">
        <f>IF(AD2122='Intro &amp; Setup'!$BB$14, $AO2122, "")</f>
        <v/>
      </c>
      <c r="AM2122" s="125" t="str">
        <f>IF(AE2122='Intro &amp; Setup'!$BB$14, $AO2122, "")</f>
        <v/>
      </c>
      <c r="AO2122" s="130" t="str">
        <f>IF(AND($B2122="", $C2122="", $D2122=""), "", IF($N2122="", 'Intro &amp; Setup'!$AB$33, $N2122))</f>
        <v/>
      </c>
      <c r="AQ2122" s="140">
        <f t="shared" si="556"/>
        <v>0</v>
      </c>
      <c r="AR2122" s="145">
        <f t="shared" si="557"/>
        <v>0</v>
      </c>
      <c r="AS2122" s="141">
        <f t="shared" si="558"/>
        <v>0</v>
      </c>
      <c r="AU2122" s="149" t="str">
        <f t="shared" si="559"/>
        <v/>
      </c>
      <c r="AV2122" s="155"/>
      <c r="AW2122" s="155"/>
      <c r="AX2122" s="155" t="str">
        <f t="shared" si="560"/>
        <v/>
      </c>
      <c r="AY2122" s="155"/>
      <c r="AZ2122" s="155"/>
      <c r="BA2122" s="151" t="str">
        <f t="shared" si="561"/>
        <v/>
      </c>
      <c r="BC2122" s="47" t="str">
        <f t="shared" si="562"/>
        <v/>
      </c>
    </row>
    <row r="2123" spans="1:55" x14ac:dyDescent="0.25">
      <c r="A2123" s="4"/>
      <c r="B2123" s="167"/>
      <c r="C2123" s="168"/>
      <c r="D2123" s="169"/>
      <c r="E2123" s="170"/>
      <c r="F2123" s="171"/>
      <c r="G2123" s="172"/>
      <c r="H2123" s="173"/>
      <c r="I2123" s="171"/>
      <c r="J2123" s="172"/>
      <c r="K2123" s="170"/>
      <c r="L2123" s="171"/>
      <c r="M2123" s="172"/>
      <c r="N2123" s="174"/>
      <c r="O2123" s="4"/>
      <c r="P2123" s="49" t="str">
        <f t="shared" si="546"/>
        <v/>
      </c>
      <c r="Q2123" s="4"/>
      <c r="S2123" s="22" t="str">
        <f t="shared" si="547"/>
        <v/>
      </c>
      <c r="T2123" s="8" t="str">
        <f t="shared" si="548"/>
        <v/>
      </c>
      <c r="U2123" s="23" t="str">
        <f t="shared" si="549"/>
        <v/>
      </c>
      <c r="W2123" s="50"/>
      <c r="Y2123" s="65" t="str">
        <f t="shared" si="550"/>
        <v/>
      </c>
      <c r="Z2123" s="8" t="str">
        <f t="shared" si="551"/>
        <v/>
      </c>
      <c r="AA2123" s="66" t="str">
        <f t="shared" si="552"/>
        <v/>
      </c>
      <c r="AC2123" s="65" t="str">
        <f>IF($G2123="", "", IF(IFERROR(INDEX('Intro &amp; Setup'!$Y$17:$Y$26, MATCH($G2123, 'Intro &amp; Setup'!$U$17:$U$26, 0)), "")="", 'Intro &amp; Setup'!$BB$15, IFERROR(INDEX('Intro &amp; Setup'!$Y$17:$Y$26, MATCH($G2123, 'Intro &amp; Setup'!$U$17:$U$26, 0)), "")))</f>
        <v/>
      </c>
      <c r="AD2123" s="8" t="str">
        <f>IF($J2123="", "", IF(IFERROR(INDEX('Intro &amp; Setup'!$Y$17:$Y$26, MATCH($J2123, 'Intro &amp; Setup'!$U$17:$U$26, 0)), "")="", 'Intro &amp; Setup'!$BB$15, IFERROR(INDEX('Intro &amp; Setup'!$Y$17:$Y$26, MATCH($J2123, 'Intro &amp; Setup'!$U$17:$U$26, 0)), "")))</f>
        <v/>
      </c>
      <c r="AE2123" s="66" t="str">
        <f>IF($M2123="", "", IF(IFERROR(INDEX('Intro &amp; Setup'!$Y$17:$Y$26, MATCH($M2123, 'Intro &amp; Setup'!$U$17:$U$26, 0)), "")="", 'Intro &amp; Setup'!$BB$15, IFERROR(INDEX('Intro &amp; Setup'!$Y$17:$Y$26, MATCH($M2123, 'Intro &amp; Setup'!$U$17:$U$26, 0)), "")))</f>
        <v/>
      </c>
      <c r="AG2123" s="65" t="str">
        <f t="shared" si="553"/>
        <v/>
      </c>
      <c r="AH2123" s="8" t="str">
        <f t="shared" si="554"/>
        <v/>
      </c>
      <c r="AI2123" s="66" t="str">
        <f t="shared" si="555"/>
        <v/>
      </c>
      <c r="AK2123" s="123" t="str">
        <f>IF(AC2123='Intro &amp; Setup'!$BB$14, $AO2123, "")</f>
        <v/>
      </c>
      <c r="AL2123" s="124" t="str">
        <f>IF(AD2123='Intro &amp; Setup'!$BB$14, $AO2123, "")</f>
        <v/>
      </c>
      <c r="AM2123" s="125" t="str">
        <f>IF(AE2123='Intro &amp; Setup'!$BB$14, $AO2123, "")</f>
        <v/>
      </c>
      <c r="AO2123" s="130" t="str">
        <f>IF(AND($B2123="", $C2123="", $D2123=""), "", IF($N2123="", 'Intro &amp; Setup'!$AB$33, $N2123))</f>
        <v/>
      </c>
      <c r="AQ2123" s="140">
        <f t="shared" si="556"/>
        <v>0</v>
      </c>
      <c r="AR2123" s="145">
        <f t="shared" si="557"/>
        <v>0</v>
      </c>
      <c r="AS2123" s="141">
        <f t="shared" si="558"/>
        <v>0</v>
      </c>
      <c r="AU2123" s="149" t="str">
        <f t="shared" si="559"/>
        <v/>
      </c>
      <c r="AV2123" s="155"/>
      <c r="AW2123" s="155"/>
      <c r="AX2123" s="155" t="str">
        <f t="shared" si="560"/>
        <v/>
      </c>
      <c r="AY2123" s="155"/>
      <c r="AZ2123" s="155"/>
      <c r="BA2123" s="151" t="str">
        <f t="shared" si="561"/>
        <v/>
      </c>
      <c r="BC2123" s="47" t="str">
        <f t="shared" si="562"/>
        <v/>
      </c>
    </row>
    <row r="2124" spans="1:55" x14ac:dyDescent="0.25">
      <c r="A2124" s="4"/>
      <c r="B2124" s="167"/>
      <c r="C2124" s="168"/>
      <c r="D2124" s="169"/>
      <c r="E2124" s="170"/>
      <c r="F2124" s="171"/>
      <c r="G2124" s="172"/>
      <c r="H2124" s="173"/>
      <c r="I2124" s="171"/>
      <c r="J2124" s="172"/>
      <c r="K2124" s="170"/>
      <c r="L2124" s="171"/>
      <c r="M2124" s="172"/>
      <c r="N2124" s="174"/>
      <c r="O2124" s="4"/>
      <c r="P2124" s="49" t="str">
        <f t="shared" ref="P2124:P2187" si="563">IF(COUNTIF($AC2124:$AE2124, $AC$7)&gt;0, $AC$7, IF(COUNTIF($AC2124:$AE2124, $AC$8)&gt;0, $AC$8, ""))</f>
        <v/>
      </c>
      <c r="Q2124" s="4"/>
      <c r="S2124" s="22" t="str">
        <f t="shared" ref="S2124:S2187" si="564">IF(B2124="", "", IF(COUNTIF(B$11:B$5010, B2124)&gt;1, "X", ""))</f>
        <v/>
      </c>
      <c r="T2124" s="8" t="str">
        <f t="shared" ref="T2124:T2187" si="565">IF(C2124="", "", IF(COUNTIF(C$11:C$5010, C2124)&gt;1, "X", ""))</f>
        <v/>
      </c>
      <c r="U2124" s="23" t="str">
        <f t="shared" ref="U2124:U2187" si="566">IF(D2124="", "", IF(COUNTIF(D$11:D$5010, D2124)&gt;1, "X", ""))</f>
        <v/>
      </c>
      <c r="W2124" s="50"/>
      <c r="Y2124" s="65" t="str">
        <f t="shared" ref="Y2124:Y2187" si="567">IF($E2124="", "", TEXT($E2124, "ddd"))</f>
        <v/>
      </c>
      <c r="Z2124" s="8" t="str">
        <f t="shared" ref="Z2124:Z2187" si="568">IF($H2124="", "", TEXT($H2124, "ddd"))</f>
        <v/>
      </c>
      <c r="AA2124" s="66" t="str">
        <f t="shared" ref="AA2124:AA2187" si="569">IF($K2124="", "", TEXT($K2124, "ddd"))</f>
        <v/>
      </c>
      <c r="AC2124" s="65" t="str">
        <f>IF($G2124="", "", IF(IFERROR(INDEX('Intro &amp; Setup'!$Y$17:$Y$26, MATCH($G2124, 'Intro &amp; Setup'!$U$17:$U$26, 0)), "")="", 'Intro &amp; Setup'!$BB$15, IFERROR(INDEX('Intro &amp; Setup'!$Y$17:$Y$26, MATCH($G2124, 'Intro &amp; Setup'!$U$17:$U$26, 0)), "")))</f>
        <v/>
      </c>
      <c r="AD2124" s="8" t="str">
        <f>IF($J2124="", "", IF(IFERROR(INDEX('Intro &amp; Setup'!$Y$17:$Y$26, MATCH($J2124, 'Intro &amp; Setup'!$U$17:$U$26, 0)), "")="", 'Intro &amp; Setup'!$BB$15, IFERROR(INDEX('Intro &amp; Setup'!$Y$17:$Y$26, MATCH($J2124, 'Intro &amp; Setup'!$U$17:$U$26, 0)), "")))</f>
        <v/>
      </c>
      <c r="AE2124" s="66" t="str">
        <f>IF($M2124="", "", IF(IFERROR(INDEX('Intro &amp; Setup'!$Y$17:$Y$26, MATCH($M2124, 'Intro &amp; Setup'!$U$17:$U$26, 0)), "")="", 'Intro &amp; Setup'!$BB$15, IFERROR(INDEX('Intro &amp; Setup'!$Y$17:$Y$26, MATCH($M2124, 'Intro &amp; Setup'!$U$17:$U$26, 0)), "")))</f>
        <v/>
      </c>
      <c r="AG2124" s="65" t="str">
        <f t="shared" ref="AG2124:AG2187" si="570">IF($F2124="", "", TEXT(ROUNDDOWN($F2124/(1/24),0)*(1/24), "hh:mm"))</f>
        <v/>
      </c>
      <c r="AH2124" s="8" t="str">
        <f t="shared" ref="AH2124:AH2187" si="571">IF($I2124="", "", TEXT(ROUNDDOWN($I2124/(1/24),0)*(1/24), "hh:mm"))</f>
        <v/>
      </c>
      <c r="AI2124" s="66" t="str">
        <f t="shared" ref="AI2124:AI2187" si="572">IF($L2124="", "", TEXT(ROUNDDOWN($L2124/(1/24),0)*(1/24), "hh:mm"))</f>
        <v/>
      </c>
      <c r="AK2124" s="123" t="str">
        <f>IF(AC2124='Intro &amp; Setup'!$BB$14, $AO2124, "")</f>
        <v/>
      </c>
      <c r="AL2124" s="124" t="str">
        <f>IF(AD2124='Intro &amp; Setup'!$BB$14, $AO2124, "")</f>
        <v/>
      </c>
      <c r="AM2124" s="125" t="str">
        <f>IF(AE2124='Intro &amp; Setup'!$BB$14, $AO2124, "")</f>
        <v/>
      </c>
      <c r="AO2124" s="130" t="str">
        <f>IF(AND($B2124="", $C2124="", $D2124=""), "", IF($N2124="", 'Intro &amp; Setup'!$AB$33, $N2124))</f>
        <v/>
      </c>
      <c r="AQ2124" s="140">
        <f t="shared" ref="AQ2124:AQ2187" si="573">IF(OR(E2124="", F2124="", G2124=""), 0, 1)</f>
        <v>0</v>
      </c>
      <c r="AR2124" s="145">
        <f t="shared" ref="AR2124:AR2187" si="574">+IF(OR(H2124="", I2124="", J2124=""), 0, 1)</f>
        <v>0</v>
      </c>
      <c r="AS2124" s="141">
        <f t="shared" ref="AS2124:AS2187" si="575">IF(OR(K2124="", L2124="", M2124=""), 0, 1)</f>
        <v>0</v>
      </c>
      <c r="AU2124" s="149" t="str">
        <f t="shared" ref="AU2124:AU2187" si="576">IF(G2124="", "", IF(COUNTIF($W$11:$W$20, G2124)=0, "X", ""))</f>
        <v/>
      </c>
      <c r="AV2124" s="155"/>
      <c r="AW2124" s="155"/>
      <c r="AX2124" s="155" t="str">
        <f t="shared" ref="AX2124:AX2187" si="577">IF(J2124="", "", IF(COUNTIF($W$11:$W$20, J2124)=0, "X", ""))</f>
        <v/>
      </c>
      <c r="AY2124" s="155"/>
      <c r="AZ2124" s="155"/>
      <c r="BA2124" s="151" t="str">
        <f t="shared" ref="BA2124:BA2187" si="578">IF(M2124="", "", IF(COUNTIF($W$11:$W$20, M2124)=0, "X", ""))</f>
        <v/>
      </c>
      <c r="BC2124" s="47" t="str">
        <f t="shared" ref="BC2124:BC2187" si="579">IF($AC2124=$AC$7, 1, IF($AD2124=$AC$7, 2, IF($AE2124=$AC$7, 3, "")))</f>
        <v/>
      </c>
    </row>
    <row r="2125" spans="1:55" x14ac:dyDescent="0.25">
      <c r="A2125" s="4"/>
      <c r="B2125" s="167"/>
      <c r="C2125" s="168"/>
      <c r="D2125" s="169"/>
      <c r="E2125" s="170"/>
      <c r="F2125" s="171"/>
      <c r="G2125" s="172"/>
      <c r="H2125" s="173"/>
      <c r="I2125" s="171"/>
      <c r="J2125" s="172"/>
      <c r="K2125" s="170"/>
      <c r="L2125" s="171"/>
      <c r="M2125" s="172"/>
      <c r="N2125" s="174"/>
      <c r="O2125" s="4"/>
      <c r="P2125" s="49" t="str">
        <f t="shared" si="563"/>
        <v/>
      </c>
      <c r="Q2125" s="4"/>
      <c r="S2125" s="22" t="str">
        <f t="shared" si="564"/>
        <v/>
      </c>
      <c r="T2125" s="8" t="str">
        <f t="shared" si="565"/>
        <v/>
      </c>
      <c r="U2125" s="23" t="str">
        <f t="shared" si="566"/>
        <v/>
      </c>
      <c r="W2125" s="50"/>
      <c r="Y2125" s="65" t="str">
        <f t="shared" si="567"/>
        <v/>
      </c>
      <c r="Z2125" s="8" t="str">
        <f t="shared" si="568"/>
        <v/>
      </c>
      <c r="AA2125" s="66" t="str">
        <f t="shared" si="569"/>
        <v/>
      </c>
      <c r="AC2125" s="65" t="str">
        <f>IF($G2125="", "", IF(IFERROR(INDEX('Intro &amp; Setup'!$Y$17:$Y$26, MATCH($G2125, 'Intro &amp; Setup'!$U$17:$U$26, 0)), "")="", 'Intro &amp; Setup'!$BB$15, IFERROR(INDEX('Intro &amp; Setup'!$Y$17:$Y$26, MATCH($G2125, 'Intro &amp; Setup'!$U$17:$U$26, 0)), "")))</f>
        <v/>
      </c>
      <c r="AD2125" s="8" t="str">
        <f>IF($J2125="", "", IF(IFERROR(INDEX('Intro &amp; Setup'!$Y$17:$Y$26, MATCH($J2125, 'Intro &amp; Setup'!$U$17:$U$26, 0)), "")="", 'Intro &amp; Setup'!$BB$15, IFERROR(INDEX('Intro &amp; Setup'!$Y$17:$Y$26, MATCH($J2125, 'Intro &amp; Setup'!$U$17:$U$26, 0)), "")))</f>
        <v/>
      </c>
      <c r="AE2125" s="66" t="str">
        <f>IF($M2125="", "", IF(IFERROR(INDEX('Intro &amp; Setup'!$Y$17:$Y$26, MATCH($M2125, 'Intro &amp; Setup'!$U$17:$U$26, 0)), "")="", 'Intro &amp; Setup'!$BB$15, IFERROR(INDEX('Intro &amp; Setup'!$Y$17:$Y$26, MATCH($M2125, 'Intro &amp; Setup'!$U$17:$U$26, 0)), "")))</f>
        <v/>
      </c>
      <c r="AG2125" s="65" t="str">
        <f t="shared" si="570"/>
        <v/>
      </c>
      <c r="AH2125" s="8" t="str">
        <f t="shared" si="571"/>
        <v/>
      </c>
      <c r="AI2125" s="66" t="str">
        <f t="shared" si="572"/>
        <v/>
      </c>
      <c r="AK2125" s="123" t="str">
        <f>IF(AC2125='Intro &amp; Setup'!$BB$14, $AO2125, "")</f>
        <v/>
      </c>
      <c r="AL2125" s="124" t="str">
        <f>IF(AD2125='Intro &amp; Setup'!$BB$14, $AO2125, "")</f>
        <v/>
      </c>
      <c r="AM2125" s="125" t="str">
        <f>IF(AE2125='Intro &amp; Setup'!$BB$14, $AO2125, "")</f>
        <v/>
      </c>
      <c r="AO2125" s="130" t="str">
        <f>IF(AND($B2125="", $C2125="", $D2125=""), "", IF($N2125="", 'Intro &amp; Setup'!$AB$33, $N2125))</f>
        <v/>
      </c>
      <c r="AQ2125" s="140">
        <f t="shared" si="573"/>
        <v>0</v>
      </c>
      <c r="AR2125" s="145">
        <f t="shared" si="574"/>
        <v>0</v>
      </c>
      <c r="AS2125" s="141">
        <f t="shared" si="575"/>
        <v>0</v>
      </c>
      <c r="AU2125" s="149" t="str">
        <f t="shared" si="576"/>
        <v/>
      </c>
      <c r="AV2125" s="155"/>
      <c r="AW2125" s="155"/>
      <c r="AX2125" s="155" t="str">
        <f t="shared" si="577"/>
        <v/>
      </c>
      <c r="AY2125" s="155"/>
      <c r="AZ2125" s="155"/>
      <c r="BA2125" s="151" t="str">
        <f t="shared" si="578"/>
        <v/>
      </c>
      <c r="BC2125" s="47" t="str">
        <f t="shared" si="579"/>
        <v/>
      </c>
    </row>
    <row r="2126" spans="1:55" x14ac:dyDescent="0.25">
      <c r="A2126" s="4"/>
      <c r="B2126" s="167"/>
      <c r="C2126" s="168"/>
      <c r="D2126" s="169"/>
      <c r="E2126" s="170"/>
      <c r="F2126" s="171"/>
      <c r="G2126" s="172"/>
      <c r="H2126" s="173"/>
      <c r="I2126" s="171"/>
      <c r="J2126" s="172"/>
      <c r="K2126" s="170"/>
      <c r="L2126" s="171"/>
      <c r="M2126" s="172"/>
      <c r="N2126" s="174"/>
      <c r="O2126" s="4"/>
      <c r="P2126" s="49" t="str">
        <f t="shared" si="563"/>
        <v/>
      </c>
      <c r="Q2126" s="4"/>
      <c r="S2126" s="22" t="str">
        <f t="shared" si="564"/>
        <v/>
      </c>
      <c r="T2126" s="8" t="str">
        <f t="shared" si="565"/>
        <v/>
      </c>
      <c r="U2126" s="23" t="str">
        <f t="shared" si="566"/>
        <v/>
      </c>
      <c r="W2126" s="50"/>
      <c r="Y2126" s="65" t="str">
        <f t="shared" si="567"/>
        <v/>
      </c>
      <c r="Z2126" s="8" t="str">
        <f t="shared" si="568"/>
        <v/>
      </c>
      <c r="AA2126" s="66" t="str">
        <f t="shared" si="569"/>
        <v/>
      </c>
      <c r="AC2126" s="65" t="str">
        <f>IF($G2126="", "", IF(IFERROR(INDEX('Intro &amp; Setup'!$Y$17:$Y$26, MATCH($G2126, 'Intro &amp; Setup'!$U$17:$U$26, 0)), "")="", 'Intro &amp; Setup'!$BB$15, IFERROR(INDEX('Intro &amp; Setup'!$Y$17:$Y$26, MATCH($G2126, 'Intro &amp; Setup'!$U$17:$U$26, 0)), "")))</f>
        <v/>
      </c>
      <c r="AD2126" s="8" t="str">
        <f>IF($J2126="", "", IF(IFERROR(INDEX('Intro &amp; Setup'!$Y$17:$Y$26, MATCH($J2126, 'Intro &amp; Setup'!$U$17:$U$26, 0)), "")="", 'Intro &amp; Setup'!$BB$15, IFERROR(INDEX('Intro &amp; Setup'!$Y$17:$Y$26, MATCH($J2126, 'Intro &amp; Setup'!$U$17:$U$26, 0)), "")))</f>
        <v/>
      </c>
      <c r="AE2126" s="66" t="str">
        <f>IF($M2126="", "", IF(IFERROR(INDEX('Intro &amp; Setup'!$Y$17:$Y$26, MATCH($M2126, 'Intro &amp; Setup'!$U$17:$U$26, 0)), "")="", 'Intro &amp; Setup'!$BB$15, IFERROR(INDEX('Intro &amp; Setup'!$Y$17:$Y$26, MATCH($M2126, 'Intro &amp; Setup'!$U$17:$U$26, 0)), "")))</f>
        <v/>
      </c>
      <c r="AG2126" s="65" t="str">
        <f t="shared" si="570"/>
        <v/>
      </c>
      <c r="AH2126" s="8" t="str">
        <f t="shared" si="571"/>
        <v/>
      </c>
      <c r="AI2126" s="66" t="str">
        <f t="shared" si="572"/>
        <v/>
      </c>
      <c r="AK2126" s="123" t="str">
        <f>IF(AC2126='Intro &amp; Setup'!$BB$14, $AO2126, "")</f>
        <v/>
      </c>
      <c r="AL2126" s="124" t="str">
        <f>IF(AD2126='Intro &amp; Setup'!$BB$14, $AO2126, "")</f>
        <v/>
      </c>
      <c r="AM2126" s="125" t="str">
        <f>IF(AE2126='Intro &amp; Setup'!$BB$14, $AO2126, "")</f>
        <v/>
      </c>
      <c r="AO2126" s="130" t="str">
        <f>IF(AND($B2126="", $C2126="", $D2126=""), "", IF($N2126="", 'Intro &amp; Setup'!$AB$33, $N2126))</f>
        <v/>
      </c>
      <c r="AQ2126" s="140">
        <f t="shared" si="573"/>
        <v>0</v>
      </c>
      <c r="AR2126" s="145">
        <f t="shared" si="574"/>
        <v>0</v>
      </c>
      <c r="AS2126" s="141">
        <f t="shared" si="575"/>
        <v>0</v>
      </c>
      <c r="AU2126" s="149" t="str">
        <f t="shared" si="576"/>
        <v/>
      </c>
      <c r="AV2126" s="155"/>
      <c r="AW2126" s="155"/>
      <c r="AX2126" s="155" t="str">
        <f t="shared" si="577"/>
        <v/>
      </c>
      <c r="AY2126" s="155"/>
      <c r="AZ2126" s="155"/>
      <c r="BA2126" s="151" t="str">
        <f t="shared" si="578"/>
        <v/>
      </c>
      <c r="BC2126" s="47" t="str">
        <f t="shared" si="579"/>
        <v/>
      </c>
    </row>
    <row r="2127" spans="1:55" x14ac:dyDescent="0.25">
      <c r="A2127" s="4"/>
      <c r="B2127" s="167"/>
      <c r="C2127" s="168"/>
      <c r="D2127" s="169"/>
      <c r="E2127" s="170"/>
      <c r="F2127" s="171"/>
      <c r="G2127" s="172"/>
      <c r="H2127" s="173"/>
      <c r="I2127" s="171"/>
      <c r="J2127" s="172"/>
      <c r="K2127" s="170"/>
      <c r="L2127" s="171"/>
      <c r="M2127" s="172"/>
      <c r="N2127" s="174"/>
      <c r="O2127" s="4"/>
      <c r="P2127" s="49" t="str">
        <f t="shared" si="563"/>
        <v/>
      </c>
      <c r="Q2127" s="4"/>
      <c r="S2127" s="22" t="str">
        <f t="shared" si="564"/>
        <v/>
      </c>
      <c r="T2127" s="8" t="str">
        <f t="shared" si="565"/>
        <v/>
      </c>
      <c r="U2127" s="23" t="str">
        <f t="shared" si="566"/>
        <v/>
      </c>
      <c r="W2127" s="50"/>
      <c r="Y2127" s="65" t="str">
        <f t="shared" si="567"/>
        <v/>
      </c>
      <c r="Z2127" s="8" t="str">
        <f t="shared" si="568"/>
        <v/>
      </c>
      <c r="AA2127" s="66" t="str">
        <f t="shared" si="569"/>
        <v/>
      </c>
      <c r="AC2127" s="65" t="str">
        <f>IF($G2127="", "", IF(IFERROR(INDEX('Intro &amp; Setup'!$Y$17:$Y$26, MATCH($G2127, 'Intro &amp; Setup'!$U$17:$U$26, 0)), "")="", 'Intro &amp; Setup'!$BB$15, IFERROR(INDEX('Intro &amp; Setup'!$Y$17:$Y$26, MATCH($G2127, 'Intro &amp; Setup'!$U$17:$U$26, 0)), "")))</f>
        <v/>
      </c>
      <c r="AD2127" s="8" t="str">
        <f>IF($J2127="", "", IF(IFERROR(INDEX('Intro &amp; Setup'!$Y$17:$Y$26, MATCH($J2127, 'Intro &amp; Setup'!$U$17:$U$26, 0)), "")="", 'Intro &amp; Setup'!$BB$15, IFERROR(INDEX('Intro &amp; Setup'!$Y$17:$Y$26, MATCH($J2127, 'Intro &amp; Setup'!$U$17:$U$26, 0)), "")))</f>
        <v/>
      </c>
      <c r="AE2127" s="66" t="str">
        <f>IF($M2127="", "", IF(IFERROR(INDEX('Intro &amp; Setup'!$Y$17:$Y$26, MATCH($M2127, 'Intro &amp; Setup'!$U$17:$U$26, 0)), "")="", 'Intro &amp; Setup'!$BB$15, IFERROR(INDEX('Intro &amp; Setup'!$Y$17:$Y$26, MATCH($M2127, 'Intro &amp; Setup'!$U$17:$U$26, 0)), "")))</f>
        <v/>
      </c>
      <c r="AG2127" s="65" t="str">
        <f t="shared" si="570"/>
        <v/>
      </c>
      <c r="AH2127" s="8" t="str">
        <f t="shared" si="571"/>
        <v/>
      </c>
      <c r="AI2127" s="66" t="str">
        <f t="shared" si="572"/>
        <v/>
      </c>
      <c r="AK2127" s="123" t="str">
        <f>IF(AC2127='Intro &amp; Setup'!$BB$14, $AO2127, "")</f>
        <v/>
      </c>
      <c r="AL2127" s="124" t="str">
        <f>IF(AD2127='Intro &amp; Setup'!$BB$14, $AO2127, "")</f>
        <v/>
      </c>
      <c r="AM2127" s="125" t="str">
        <f>IF(AE2127='Intro &amp; Setup'!$BB$14, $AO2127, "")</f>
        <v/>
      </c>
      <c r="AO2127" s="130" t="str">
        <f>IF(AND($B2127="", $C2127="", $D2127=""), "", IF($N2127="", 'Intro &amp; Setup'!$AB$33, $N2127))</f>
        <v/>
      </c>
      <c r="AQ2127" s="140">
        <f t="shared" si="573"/>
        <v>0</v>
      </c>
      <c r="AR2127" s="145">
        <f t="shared" si="574"/>
        <v>0</v>
      </c>
      <c r="AS2127" s="141">
        <f t="shared" si="575"/>
        <v>0</v>
      </c>
      <c r="AU2127" s="149" t="str">
        <f t="shared" si="576"/>
        <v/>
      </c>
      <c r="AV2127" s="155"/>
      <c r="AW2127" s="155"/>
      <c r="AX2127" s="155" t="str">
        <f t="shared" si="577"/>
        <v/>
      </c>
      <c r="AY2127" s="155"/>
      <c r="AZ2127" s="155"/>
      <c r="BA2127" s="151" t="str">
        <f t="shared" si="578"/>
        <v/>
      </c>
      <c r="BC2127" s="47" t="str">
        <f t="shared" si="579"/>
        <v/>
      </c>
    </row>
    <row r="2128" spans="1:55" x14ac:dyDescent="0.25">
      <c r="A2128" s="4"/>
      <c r="B2128" s="167"/>
      <c r="C2128" s="168"/>
      <c r="D2128" s="169"/>
      <c r="E2128" s="170"/>
      <c r="F2128" s="171"/>
      <c r="G2128" s="172"/>
      <c r="H2128" s="173"/>
      <c r="I2128" s="171"/>
      <c r="J2128" s="172"/>
      <c r="K2128" s="170"/>
      <c r="L2128" s="171"/>
      <c r="M2128" s="172"/>
      <c r="N2128" s="174"/>
      <c r="O2128" s="4"/>
      <c r="P2128" s="49" t="str">
        <f t="shared" si="563"/>
        <v/>
      </c>
      <c r="Q2128" s="4"/>
      <c r="S2128" s="22" t="str">
        <f t="shared" si="564"/>
        <v/>
      </c>
      <c r="T2128" s="8" t="str">
        <f t="shared" si="565"/>
        <v/>
      </c>
      <c r="U2128" s="23" t="str">
        <f t="shared" si="566"/>
        <v/>
      </c>
      <c r="W2128" s="50"/>
      <c r="Y2128" s="65" t="str">
        <f t="shared" si="567"/>
        <v/>
      </c>
      <c r="Z2128" s="8" t="str">
        <f t="shared" si="568"/>
        <v/>
      </c>
      <c r="AA2128" s="66" t="str">
        <f t="shared" si="569"/>
        <v/>
      </c>
      <c r="AC2128" s="65" t="str">
        <f>IF($G2128="", "", IF(IFERROR(INDEX('Intro &amp; Setup'!$Y$17:$Y$26, MATCH($G2128, 'Intro &amp; Setup'!$U$17:$U$26, 0)), "")="", 'Intro &amp; Setup'!$BB$15, IFERROR(INDEX('Intro &amp; Setup'!$Y$17:$Y$26, MATCH($G2128, 'Intro &amp; Setup'!$U$17:$U$26, 0)), "")))</f>
        <v/>
      </c>
      <c r="AD2128" s="8" t="str">
        <f>IF($J2128="", "", IF(IFERROR(INDEX('Intro &amp; Setup'!$Y$17:$Y$26, MATCH($J2128, 'Intro &amp; Setup'!$U$17:$U$26, 0)), "")="", 'Intro &amp; Setup'!$BB$15, IFERROR(INDEX('Intro &amp; Setup'!$Y$17:$Y$26, MATCH($J2128, 'Intro &amp; Setup'!$U$17:$U$26, 0)), "")))</f>
        <v/>
      </c>
      <c r="AE2128" s="66" t="str">
        <f>IF($M2128="", "", IF(IFERROR(INDEX('Intro &amp; Setup'!$Y$17:$Y$26, MATCH($M2128, 'Intro &amp; Setup'!$U$17:$U$26, 0)), "")="", 'Intro &amp; Setup'!$BB$15, IFERROR(INDEX('Intro &amp; Setup'!$Y$17:$Y$26, MATCH($M2128, 'Intro &amp; Setup'!$U$17:$U$26, 0)), "")))</f>
        <v/>
      </c>
      <c r="AG2128" s="65" t="str">
        <f t="shared" si="570"/>
        <v/>
      </c>
      <c r="AH2128" s="8" t="str">
        <f t="shared" si="571"/>
        <v/>
      </c>
      <c r="AI2128" s="66" t="str">
        <f t="shared" si="572"/>
        <v/>
      </c>
      <c r="AK2128" s="123" t="str">
        <f>IF(AC2128='Intro &amp; Setup'!$BB$14, $AO2128, "")</f>
        <v/>
      </c>
      <c r="AL2128" s="124" t="str">
        <f>IF(AD2128='Intro &amp; Setup'!$BB$14, $AO2128, "")</f>
        <v/>
      </c>
      <c r="AM2128" s="125" t="str">
        <f>IF(AE2128='Intro &amp; Setup'!$BB$14, $AO2128, "")</f>
        <v/>
      </c>
      <c r="AO2128" s="130" t="str">
        <f>IF(AND($B2128="", $C2128="", $D2128=""), "", IF($N2128="", 'Intro &amp; Setup'!$AB$33, $N2128))</f>
        <v/>
      </c>
      <c r="AQ2128" s="140">
        <f t="shared" si="573"/>
        <v>0</v>
      </c>
      <c r="AR2128" s="145">
        <f t="shared" si="574"/>
        <v>0</v>
      </c>
      <c r="AS2128" s="141">
        <f t="shared" si="575"/>
        <v>0</v>
      </c>
      <c r="AU2128" s="149" t="str">
        <f t="shared" si="576"/>
        <v/>
      </c>
      <c r="AV2128" s="155"/>
      <c r="AW2128" s="155"/>
      <c r="AX2128" s="155" t="str">
        <f t="shared" si="577"/>
        <v/>
      </c>
      <c r="AY2128" s="155"/>
      <c r="AZ2128" s="155"/>
      <c r="BA2128" s="151" t="str">
        <f t="shared" si="578"/>
        <v/>
      </c>
      <c r="BC2128" s="47" t="str">
        <f t="shared" si="579"/>
        <v/>
      </c>
    </row>
    <row r="2129" spans="1:55" x14ac:dyDescent="0.25">
      <c r="A2129" s="4"/>
      <c r="B2129" s="167"/>
      <c r="C2129" s="168"/>
      <c r="D2129" s="169"/>
      <c r="E2129" s="170"/>
      <c r="F2129" s="171"/>
      <c r="G2129" s="172"/>
      <c r="H2129" s="173"/>
      <c r="I2129" s="171"/>
      <c r="J2129" s="172"/>
      <c r="K2129" s="170"/>
      <c r="L2129" s="171"/>
      <c r="M2129" s="172"/>
      <c r="N2129" s="174"/>
      <c r="O2129" s="4"/>
      <c r="P2129" s="49" t="str">
        <f t="shared" si="563"/>
        <v/>
      </c>
      <c r="Q2129" s="4"/>
      <c r="S2129" s="22" t="str">
        <f t="shared" si="564"/>
        <v/>
      </c>
      <c r="T2129" s="8" t="str">
        <f t="shared" si="565"/>
        <v/>
      </c>
      <c r="U2129" s="23" t="str">
        <f t="shared" si="566"/>
        <v/>
      </c>
      <c r="W2129" s="50"/>
      <c r="Y2129" s="65" t="str">
        <f t="shared" si="567"/>
        <v/>
      </c>
      <c r="Z2129" s="8" t="str">
        <f t="shared" si="568"/>
        <v/>
      </c>
      <c r="AA2129" s="66" t="str">
        <f t="shared" si="569"/>
        <v/>
      </c>
      <c r="AC2129" s="65" t="str">
        <f>IF($G2129="", "", IF(IFERROR(INDEX('Intro &amp; Setup'!$Y$17:$Y$26, MATCH($G2129, 'Intro &amp; Setup'!$U$17:$U$26, 0)), "")="", 'Intro &amp; Setup'!$BB$15, IFERROR(INDEX('Intro &amp; Setup'!$Y$17:$Y$26, MATCH($G2129, 'Intro &amp; Setup'!$U$17:$U$26, 0)), "")))</f>
        <v/>
      </c>
      <c r="AD2129" s="8" t="str">
        <f>IF($J2129="", "", IF(IFERROR(INDEX('Intro &amp; Setup'!$Y$17:$Y$26, MATCH($J2129, 'Intro &amp; Setup'!$U$17:$U$26, 0)), "")="", 'Intro &amp; Setup'!$BB$15, IFERROR(INDEX('Intro &amp; Setup'!$Y$17:$Y$26, MATCH($J2129, 'Intro &amp; Setup'!$U$17:$U$26, 0)), "")))</f>
        <v/>
      </c>
      <c r="AE2129" s="66" t="str">
        <f>IF($M2129="", "", IF(IFERROR(INDEX('Intro &amp; Setup'!$Y$17:$Y$26, MATCH($M2129, 'Intro &amp; Setup'!$U$17:$U$26, 0)), "")="", 'Intro &amp; Setup'!$BB$15, IFERROR(INDEX('Intro &amp; Setup'!$Y$17:$Y$26, MATCH($M2129, 'Intro &amp; Setup'!$U$17:$U$26, 0)), "")))</f>
        <v/>
      </c>
      <c r="AG2129" s="65" t="str">
        <f t="shared" si="570"/>
        <v/>
      </c>
      <c r="AH2129" s="8" t="str">
        <f t="shared" si="571"/>
        <v/>
      </c>
      <c r="AI2129" s="66" t="str">
        <f t="shared" si="572"/>
        <v/>
      </c>
      <c r="AK2129" s="123" t="str">
        <f>IF(AC2129='Intro &amp; Setup'!$BB$14, $AO2129, "")</f>
        <v/>
      </c>
      <c r="AL2129" s="124" t="str">
        <f>IF(AD2129='Intro &amp; Setup'!$BB$14, $AO2129, "")</f>
        <v/>
      </c>
      <c r="AM2129" s="125" t="str">
        <f>IF(AE2129='Intro &amp; Setup'!$BB$14, $AO2129, "")</f>
        <v/>
      </c>
      <c r="AO2129" s="130" t="str">
        <f>IF(AND($B2129="", $C2129="", $D2129=""), "", IF($N2129="", 'Intro &amp; Setup'!$AB$33, $N2129))</f>
        <v/>
      </c>
      <c r="AQ2129" s="140">
        <f t="shared" si="573"/>
        <v>0</v>
      </c>
      <c r="AR2129" s="145">
        <f t="shared" si="574"/>
        <v>0</v>
      </c>
      <c r="AS2129" s="141">
        <f t="shared" si="575"/>
        <v>0</v>
      </c>
      <c r="AU2129" s="149" t="str">
        <f t="shared" si="576"/>
        <v/>
      </c>
      <c r="AV2129" s="155"/>
      <c r="AW2129" s="155"/>
      <c r="AX2129" s="155" t="str">
        <f t="shared" si="577"/>
        <v/>
      </c>
      <c r="AY2129" s="155"/>
      <c r="AZ2129" s="155"/>
      <c r="BA2129" s="151" t="str">
        <f t="shared" si="578"/>
        <v/>
      </c>
      <c r="BC2129" s="47" t="str">
        <f t="shared" si="579"/>
        <v/>
      </c>
    </row>
    <row r="2130" spans="1:55" x14ac:dyDescent="0.25">
      <c r="A2130" s="4"/>
      <c r="B2130" s="167"/>
      <c r="C2130" s="168"/>
      <c r="D2130" s="169"/>
      <c r="E2130" s="170"/>
      <c r="F2130" s="171"/>
      <c r="G2130" s="172"/>
      <c r="H2130" s="173"/>
      <c r="I2130" s="171"/>
      <c r="J2130" s="172"/>
      <c r="K2130" s="170"/>
      <c r="L2130" s="171"/>
      <c r="M2130" s="172"/>
      <c r="N2130" s="174"/>
      <c r="O2130" s="4"/>
      <c r="P2130" s="49" t="str">
        <f t="shared" si="563"/>
        <v/>
      </c>
      <c r="Q2130" s="4"/>
      <c r="S2130" s="22" t="str">
        <f t="shared" si="564"/>
        <v/>
      </c>
      <c r="T2130" s="8" t="str">
        <f t="shared" si="565"/>
        <v/>
      </c>
      <c r="U2130" s="23" t="str">
        <f t="shared" si="566"/>
        <v/>
      </c>
      <c r="W2130" s="50"/>
      <c r="Y2130" s="65" t="str">
        <f t="shared" si="567"/>
        <v/>
      </c>
      <c r="Z2130" s="8" t="str">
        <f t="shared" si="568"/>
        <v/>
      </c>
      <c r="AA2130" s="66" t="str">
        <f t="shared" si="569"/>
        <v/>
      </c>
      <c r="AC2130" s="65" t="str">
        <f>IF($G2130="", "", IF(IFERROR(INDEX('Intro &amp; Setup'!$Y$17:$Y$26, MATCH($G2130, 'Intro &amp; Setup'!$U$17:$U$26, 0)), "")="", 'Intro &amp; Setup'!$BB$15, IFERROR(INDEX('Intro &amp; Setup'!$Y$17:$Y$26, MATCH($G2130, 'Intro &amp; Setup'!$U$17:$U$26, 0)), "")))</f>
        <v/>
      </c>
      <c r="AD2130" s="8" t="str">
        <f>IF($J2130="", "", IF(IFERROR(INDEX('Intro &amp; Setup'!$Y$17:$Y$26, MATCH($J2130, 'Intro &amp; Setup'!$U$17:$U$26, 0)), "")="", 'Intro &amp; Setup'!$BB$15, IFERROR(INDEX('Intro &amp; Setup'!$Y$17:$Y$26, MATCH($J2130, 'Intro &amp; Setup'!$U$17:$U$26, 0)), "")))</f>
        <v/>
      </c>
      <c r="AE2130" s="66" t="str">
        <f>IF($M2130="", "", IF(IFERROR(INDEX('Intro &amp; Setup'!$Y$17:$Y$26, MATCH($M2130, 'Intro &amp; Setup'!$U$17:$U$26, 0)), "")="", 'Intro &amp; Setup'!$BB$15, IFERROR(INDEX('Intro &amp; Setup'!$Y$17:$Y$26, MATCH($M2130, 'Intro &amp; Setup'!$U$17:$U$26, 0)), "")))</f>
        <v/>
      </c>
      <c r="AG2130" s="65" t="str">
        <f t="shared" si="570"/>
        <v/>
      </c>
      <c r="AH2130" s="8" t="str">
        <f t="shared" si="571"/>
        <v/>
      </c>
      <c r="AI2130" s="66" t="str">
        <f t="shared" si="572"/>
        <v/>
      </c>
      <c r="AK2130" s="123" t="str">
        <f>IF(AC2130='Intro &amp; Setup'!$BB$14, $AO2130, "")</f>
        <v/>
      </c>
      <c r="AL2130" s="124" t="str">
        <f>IF(AD2130='Intro &amp; Setup'!$BB$14, $AO2130, "")</f>
        <v/>
      </c>
      <c r="AM2130" s="125" t="str">
        <f>IF(AE2130='Intro &amp; Setup'!$BB$14, $AO2130, "")</f>
        <v/>
      </c>
      <c r="AO2130" s="130" t="str">
        <f>IF(AND($B2130="", $C2130="", $D2130=""), "", IF($N2130="", 'Intro &amp; Setup'!$AB$33, $N2130))</f>
        <v/>
      </c>
      <c r="AQ2130" s="140">
        <f t="shared" si="573"/>
        <v>0</v>
      </c>
      <c r="AR2130" s="145">
        <f t="shared" si="574"/>
        <v>0</v>
      </c>
      <c r="AS2130" s="141">
        <f t="shared" si="575"/>
        <v>0</v>
      </c>
      <c r="AU2130" s="149" t="str">
        <f t="shared" si="576"/>
        <v/>
      </c>
      <c r="AV2130" s="155"/>
      <c r="AW2130" s="155"/>
      <c r="AX2130" s="155" t="str">
        <f t="shared" si="577"/>
        <v/>
      </c>
      <c r="AY2130" s="155"/>
      <c r="AZ2130" s="155"/>
      <c r="BA2130" s="151" t="str">
        <f t="shared" si="578"/>
        <v/>
      </c>
      <c r="BC2130" s="47" t="str">
        <f t="shared" si="579"/>
        <v/>
      </c>
    </row>
    <row r="2131" spans="1:55" x14ac:dyDescent="0.25">
      <c r="A2131" s="4"/>
      <c r="B2131" s="167"/>
      <c r="C2131" s="168"/>
      <c r="D2131" s="169"/>
      <c r="E2131" s="170"/>
      <c r="F2131" s="171"/>
      <c r="G2131" s="172"/>
      <c r="H2131" s="173"/>
      <c r="I2131" s="171"/>
      <c r="J2131" s="172"/>
      <c r="K2131" s="170"/>
      <c r="L2131" s="171"/>
      <c r="M2131" s="172"/>
      <c r="N2131" s="174"/>
      <c r="O2131" s="4"/>
      <c r="P2131" s="49" t="str">
        <f t="shared" si="563"/>
        <v/>
      </c>
      <c r="Q2131" s="4"/>
      <c r="S2131" s="22" t="str">
        <f t="shared" si="564"/>
        <v/>
      </c>
      <c r="T2131" s="8" t="str">
        <f t="shared" si="565"/>
        <v/>
      </c>
      <c r="U2131" s="23" t="str">
        <f t="shared" si="566"/>
        <v/>
      </c>
      <c r="W2131" s="50"/>
      <c r="Y2131" s="65" t="str">
        <f t="shared" si="567"/>
        <v/>
      </c>
      <c r="Z2131" s="8" t="str">
        <f t="shared" si="568"/>
        <v/>
      </c>
      <c r="AA2131" s="66" t="str">
        <f t="shared" si="569"/>
        <v/>
      </c>
      <c r="AC2131" s="65" t="str">
        <f>IF($G2131="", "", IF(IFERROR(INDEX('Intro &amp; Setup'!$Y$17:$Y$26, MATCH($G2131, 'Intro &amp; Setup'!$U$17:$U$26, 0)), "")="", 'Intro &amp; Setup'!$BB$15, IFERROR(INDEX('Intro &amp; Setup'!$Y$17:$Y$26, MATCH($G2131, 'Intro &amp; Setup'!$U$17:$U$26, 0)), "")))</f>
        <v/>
      </c>
      <c r="AD2131" s="8" t="str">
        <f>IF($J2131="", "", IF(IFERROR(INDEX('Intro &amp; Setup'!$Y$17:$Y$26, MATCH($J2131, 'Intro &amp; Setup'!$U$17:$U$26, 0)), "")="", 'Intro &amp; Setup'!$BB$15, IFERROR(INDEX('Intro &amp; Setup'!$Y$17:$Y$26, MATCH($J2131, 'Intro &amp; Setup'!$U$17:$U$26, 0)), "")))</f>
        <v/>
      </c>
      <c r="AE2131" s="66" t="str">
        <f>IF($M2131="", "", IF(IFERROR(INDEX('Intro &amp; Setup'!$Y$17:$Y$26, MATCH($M2131, 'Intro &amp; Setup'!$U$17:$U$26, 0)), "")="", 'Intro &amp; Setup'!$BB$15, IFERROR(INDEX('Intro &amp; Setup'!$Y$17:$Y$26, MATCH($M2131, 'Intro &amp; Setup'!$U$17:$U$26, 0)), "")))</f>
        <v/>
      </c>
      <c r="AG2131" s="65" t="str">
        <f t="shared" si="570"/>
        <v/>
      </c>
      <c r="AH2131" s="8" t="str">
        <f t="shared" si="571"/>
        <v/>
      </c>
      <c r="AI2131" s="66" t="str">
        <f t="shared" si="572"/>
        <v/>
      </c>
      <c r="AK2131" s="123" t="str">
        <f>IF(AC2131='Intro &amp; Setup'!$BB$14, $AO2131, "")</f>
        <v/>
      </c>
      <c r="AL2131" s="124" t="str">
        <f>IF(AD2131='Intro &amp; Setup'!$BB$14, $AO2131, "")</f>
        <v/>
      </c>
      <c r="AM2131" s="125" t="str">
        <f>IF(AE2131='Intro &amp; Setup'!$BB$14, $AO2131, "")</f>
        <v/>
      </c>
      <c r="AO2131" s="130" t="str">
        <f>IF(AND($B2131="", $C2131="", $D2131=""), "", IF($N2131="", 'Intro &amp; Setup'!$AB$33, $N2131))</f>
        <v/>
      </c>
      <c r="AQ2131" s="140">
        <f t="shared" si="573"/>
        <v>0</v>
      </c>
      <c r="AR2131" s="145">
        <f t="shared" si="574"/>
        <v>0</v>
      </c>
      <c r="AS2131" s="141">
        <f t="shared" si="575"/>
        <v>0</v>
      </c>
      <c r="AU2131" s="149" t="str">
        <f t="shared" si="576"/>
        <v/>
      </c>
      <c r="AV2131" s="155"/>
      <c r="AW2131" s="155"/>
      <c r="AX2131" s="155" t="str">
        <f t="shared" si="577"/>
        <v/>
      </c>
      <c r="AY2131" s="155"/>
      <c r="AZ2131" s="155"/>
      <c r="BA2131" s="151" t="str">
        <f t="shared" si="578"/>
        <v/>
      </c>
      <c r="BC2131" s="47" t="str">
        <f t="shared" si="579"/>
        <v/>
      </c>
    </row>
    <row r="2132" spans="1:55" x14ac:dyDescent="0.25">
      <c r="A2132" s="4"/>
      <c r="B2132" s="167"/>
      <c r="C2132" s="168"/>
      <c r="D2132" s="169"/>
      <c r="E2132" s="170"/>
      <c r="F2132" s="171"/>
      <c r="G2132" s="172"/>
      <c r="H2132" s="173"/>
      <c r="I2132" s="171"/>
      <c r="J2132" s="172"/>
      <c r="K2132" s="170"/>
      <c r="L2132" s="171"/>
      <c r="M2132" s="172"/>
      <c r="N2132" s="174"/>
      <c r="O2132" s="4"/>
      <c r="P2132" s="49" t="str">
        <f t="shared" si="563"/>
        <v/>
      </c>
      <c r="Q2132" s="4"/>
      <c r="S2132" s="22" t="str">
        <f t="shared" si="564"/>
        <v/>
      </c>
      <c r="T2132" s="8" t="str">
        <f t="shared" si="565"/>
        <v/>
      </c>
      <c r="U2132" s="23" t="str">
        <f t="shared" si="566"/>
        <v/>
      </c>
      <c r="W2132" s="50"/>
      <c r="Y2132" s="65" t="str">
        <f t="shared" si="567"/>
        <v/>
      </c>
      <c r="Z2132" s="8" t="str">
        <f t="shared" si="568"/>
        <v/>
      </c>
      <c r="AA2132" s="66" t="str">
        <f t="shared" si="569"/>
        <v/>
      </c>
      <c r="AC2132" s="65" t="str">
        <f>IF($G2132="", "", IF(IFERROR(INDEX('Intro &amp; Setup'!$Y$17:$Y$26, MATCH($G2132, 'Intro &amp; Setup'!$U$17:$U$26, 0)), "")="", 'Intro &amp; Setup'!$BB$15, IFERROR(INDEX('Intro &amp; Setup'!$Y$17:$Y$26, MATCH($G2132, 'Intro &amp; Setup'!$U$17:$U$26, 0)), "")))</f>
        <v/>
      </c>
      <c r="AD2132" s="8" t="str">
        <f>IF($J2132="", "", IF(IFERROR(INDEX('Intro &amp; Setup'!$Y$17:$Y$26, MATCH($J2132, 'Intro &amp; Setup'!$U$17:$U$26, 0)), "")="", 'Intro &amp; Setup'!$BB$15, IFERROR(INDEX('Intro &amp; Setup'!$Y$17:$Y$26, MATCH($J2132, 'Intro &amp; Setup'!$U$17:$U$26, 0)), "")))</f>
        <v/>
      </c>
      <c r="AE2132" s="66" t="str">
        <f>IF($M2132="", "", IF(IFERROR(INDEX('Intro &amp; Setup'!$Y$17:$Y$26, MATCH($M2132, 'Intro &amp; Setup'!$U$17:$U$26, 0)), "")="", 'Intro &amp; Setup'!$BB$15, IFERROR(INDEX('Intro &amp; Setup'!$Y$17:$Y$26, MATCH($M2132, 'Intro &amp; Setup'!$U$17:$U$26, 0)), "")))</f>
        <v/>
      </c>
      <c r="AG2132" s="65" t="str">
        <f t="shared" si="570"/>
        <v/>
      </c>
      <c r="AH2132" s="8" t="str">
        <f t="shared" si="571"/>
        <v/>
      </c>
      <c r="AI2132" s="66" t="str">
        <f t="shared" si="572"/>
        <v/>
      </c>
      <c r="AK2132" s="123" t="str">
        <f>IF(AC2132='Intro &amp; Setup'!$BB$14, $AO2132, "")</f>
        <v/>
      </c>
      <c r="AL2132" s="124" t="str">
        <f>IF(AD2132='Intro &amp; Setup'!$BB$14, $AO2132, "")</f>
        <v/>
      </c>
      <c r="AM2132" s="125" t="str">
        <f>IF(AE2132='Intro &amp; Setup'!$BB$14, $AO2132, "")</f>
        <v/>
      </c>
      <c r="AO2132" s="130" t="str">
        <f>IF(AND($B2132="", $C2132="", $D2132=""), "", IF($N2132="", 'Intro &amp; Setup'!$AB$33, $N2132))</f>
        <v/>
      </c>
      <c r="AQ2132" s="140">
        <f t="shared" si="573"/>
        <v>0</v>
      </c>
      <c r="AR2132" s="145">
        <f t="shared" si="574"/>
        <v>0</v>
      </c>
      <c r="AS2132" s="141">
        <f t="shared" si="575"/>
        <v>0</v>
      </c>
      <c r="AU2132" s="149" t="str">
        <f t="shared" si="576"/>
        <v/>
      </c>
      <c r="AV2132" s="155"/>
      <c r="AW2132" s="155"/>
      <c r="AX2132" s="155" t="str">
        <f t="shared" si="577"/>
        <v/>
      </c>
      <c r="AY2132" s="155"/>
      <c r="AZ2132" s="155"/>
      <c r="BA2132" s="151" t="str">
        <f t="shared" si="578"/>
        <v/>
      </c>
      <c r="BC2132" s="47" t="str">
        <f t="shared" si="579"/>
        <v/>
      </c>
    </row>
    <row r="2133" spans="1:55" x14ac:dyDescent="0.25">
      <c r="A2133" s="4"/>
      <c r="B2133" s="167"/>
      <c r="C2133" s="168"/>
      <c r="D2133" s="169"/>
      <c r="E2133" s="170"/>
      <c r="F2133" s="171"/>
      <c r="G2133" s="172"/>
      <c r="H2133" s="173"/>
      <c r="I2133" s="171"/>
      <c r="J2133" s="172"/>
      <c r="K2133" s="170"/>
      <c r="L2133" s="171"/>
      <c r="M2133" s="172"/>
      <c r="N2133" s="174"/>
      <c r="O2133" s="4"/>
      <c r="P2133" s="49" t="str">
        <f t="shared" si="563"/>
        <v/>
      </c>
      <c r="Q2133" s="4"/>
      <c r="S2133" s="22" t="str">
        <f t="shared" si="564"/>
        <v/>
      </c>
      <c r="T2133" s="8" t="str">
        <f t="shared" si="565"/>
        <v/>
      </c>
      <c r="U2133" s="23" t="str">
        <f t="shared" si="566"/>
        <v/>
      </c>
      <c r="W2133" s="50"/>
      <c r="Y2133" s="65" t="str">
        <f t="shared" si="567"/>
        <v/>
      </c>
      <c r="Z2133" s="8" t="str">
        <f t="shared" si="568"/>
        <v/>
      </c>
      <c r="AA2133" s="66" t="str">
        <f t="shared" si="569"/>
        <v/>
      </c>
      <c r="AC2133" s="65" t="str">
        <f>IF($G2133="", "", IF(IFERROR(INDEX('Intro &amp; Setup'!$Y$17:$Y$26, MATCH($G2133, 'Intro &amp; Setup'!$U$17:$U$26, 0)), "")="", 'Intro &amp; Setup'!$BB$15, IFERROR(INDEX('Intro &amp; Setup'!$Y$17:$Y$26, MATCH($G2133, 'Intro &amp; Setup'!$U$17:$U$26, 0)), "")))</f>
        <v/>
      </c>
      <c r="AD2133" s="8" t="str">
        <f>IF($J2133="", "", IF(IFERROR(INDEX('Intro &amp; Setup'!$Y$17:$Y$26, MATCH($J2133, 'Intro &amp; Setup'!$U$17:$U$26, 0)), "")="", 'Intro &amp; Setup'!$BB$15, IFERROR(INDEX('Intro &amp; Setup'!$Y$17:$Y$26, MATCH($J2133, 'Intro &amp; Setup'!$U$17:$U$26, 0)), "")))</f>
        <v/>
      </c>
      <c r="AE2133" s="66" t="str">
        <f>IF($M2133="", "", IF(IFERROR(INDEX('Intro &amp; Setup'!$Y$17:$Y$26, MATCH($M2133, 'Intro &amp; Setup'!$U$17:$U$26, 0)), "")="", 'Intro &amp; Setup'!$BB$15, IFERROR(INDEX('Intro &amp; Setup'!$Y$17:$Y$26, MATCH($M2133, 'Intro &amp; Setup'!$U$17:$U$26, 0)), "")))</f>
        <v/>
      </c>
      <c r="AG2133" s="65" t="str">
        <f t="shared" si="570"/>
        <v/>
      </c>
      <c r="AH2133" s="8" t="str">
        <f t="shared" si="571"/>
        <v/>
      </c>
      <c r="AI2133" s="66" t="str">
        <f t="shared" si="572"/>
        <v/>
      </c>
      <c r="AK2133" s="123" t="str">
        <f>IF(AC2133='Intro &amp; Setup'!$BB$14, $AO2133, "")</f>
        <v/>
      </c>
      <c r="AL2133" s="124" t="str">
        <f>IF(AD2133='Intro &amp; Setup'!$BB$14, $AO2133, "")</f>
        <v/>
      </c>
      <c r="AM2133" s="125" t="str">
        <f>IF(AE2133='Intro &amp; Setup'!$BB$14, $AO2133, "")</f>
        <v/>
      </c>
      <c r="AO2133" s="130" t="str">
        <f>IF(AND($B2133="", $C2133="", $D2133=""), "", IF($N2133="", 'Intro &amp; Setup'!$AB$33, $N2133))</f>
        <v/>
      </c>
      <c r="AQ2133" s="140">
        <f t="shared" si="573"/>
        <v>0</v>
      </c>
      <c r="AR2133" s="145">
        <f t="shared" si="574"/>
        <v>0</v>
      </c>
      <c r="AS2133" s="141">
        <f t="shared" si="575"/>
        <v>0</v>
      </c>
      <c r="AU2133" s="149" t="str">
        <f t="shared" si="576"/>
        <v/>
      </c>
      <c r="AV2133" s="155"/>
      <c r="AW2133" s="155"/>
      <c r="AX2133" s="155" t="str">
        <f t="shared" si="577"/>
        <v/>
      </c>
      <c r="AY2133" s="155"/>
      <c r="AZ2133" s="155"/>
      <c r="BA2133" s="151" t="str">
        <f t="shared" si="578"/>
        <v/>
      </c>
      <c r="BC2133" s="47" t="str">
        <f t="shared" si="579"/>
        <v/>
      </c>
    </row>
    <row r="2134" spans="1:55" x14ac:dyDescent="0.25">
      <c r="A2134" s="4"/>
      <c r="B2134" s="167"/>
      <c r="C2134" s="168"/>
      <c r="D2134" s="169"/>
      <c r="E2134" s="170"/>
      <c r="F2134" s="171"/>
      <c r="G2134" s="172"/>
      <c r="H2134" s="173"/>
      <c r="I2134" s="171"/>
      <c r="J2134" s="172"/>
      <c r="K2134" s="170"/>
      <c r="L2134" s="171"/>
      <c r="M2134" s="172"/>
      <c r="N2134" s="174"/>
      <c r="O2134" s="4"/>
      <c r="P2134" s="49" t="str">
        <f t="shared" si="563"/>
        <v/>
      </c>
      <c r="Q2134" s="4"/>
      <c r="S2134" s="22" t="str">
        <f t="shared" si="564"/>
        <v/>
      </c>
      <c r="T2134" s="8" t="str">
        <f t="shared" si="565"/>
        <v/>
      </c>
      <c r="U2134" s="23" t="str">
        <f t="shared" si="566"/>
        <v/>
      </c>
      <c r="W2134" s="50"/>
      <c r="Y2134" s="65" t="str">
        <f t="shared" si="567"/>
        <v/>
      </c>
      <c r="Z2134" s="8" t="str">
        <f t="shared" si="568"/>
        <v/>
      </c>
      <c r="AA2134" s="66" t="str">
        <f t="shared" si="569"/>
        <v/>
      </c>
      <c r="AC2134" s="65" t="str">
        <f>IF($G2134="", "", IF(IFERROR(INDEX('Intro &amp; Setup'!$Y$17:$Y$26, MATCH($G2134, 'Intro &amp; Setup'!$U$17:$U$26, 0)), "")="", 'Intro &amp; Setup'!$BB$15, IFERROR(INDEX('Intro &amp; Setup'!$Y$17:$Y$26, MATCH($G2134, 'Intro &amp; Setup'!$U$17:$U$26, 0)), "")))</f>
        <v/>
      </c>
      <c r="AD2134" s="8" t="str">
        <f>IF($J2134="", "", IF(IFERROR(INDEX('Intro &amp; Setup'!$Y$17:$Y$26, MATCH($J2134, 'Intro &amp; Setup'!$U$17:$U$26, 0)), "")="", 'Intro &amp; Setup'!$BB$15, IFERROR(INDEX('Intro &amp; Setup'!$Y$17:$Y$26, MATCH($J2134, 'Intro &amp; Setup'!$U$17:$U$26, 0)), "")))</f>
        <v/>
      </c>
      <c r="AE2134" s="66" t="str">
        <f>IF($M2134="", "", IF(IFERROR(INDEX('Intro &amp; Setup'!$Y$17:$Y$26, MATCH($M2134, 'Intro &amp; Setup'!$U$17:$U$26, 0)), "")="", 'Intro &amp; Setup'!$BB$15, IFERROR(INDEX('Intro &amp; Setup'!$Y$17:$Y$26, MATCH($M2134, 'Intro &amp; Setup'!$U$17:$U$26, 0)), "")))</f>
        <v/>
      </c>
      <c r="AG2134" s="65" t="str">
        <f t="shared" si="570"/>
        <v/>
      </c>
      <c r="AH2134" s="8" t="str">
        <f t="shared" si="571"/>
        <v/>
      </c>
      <c r="AI2134" s="66" t="str">
        <f t="shared" si="572"/>
        <v/>
      </c>
      <c r="AK2134" s="123" t="str">
        <f>IF(AC2134='Intro &amp; Setup'!$BB$14, $AO2134, "")</f>
        <v/>
      </c>
      <c r="AL2134" s="124" t="str">
        <f>IF(AD2134='Intro &amp; Setup'!$BB$14, $AO2134, "")</f>
        <v/>
      </c>
      <c r="AM2134" s="125" t="str">
        <f>IF(AE2134='Intro &amp; Setup'!$BB$14, $AO2134, "")</f>
        <v/>
      </c>
      <c r="AO2134" s="130" t="str">
        <f>IF(AND($B2134="", $C2134="", $D2134=""), "", IF($N2134="", 'Intro &amp; Setup'!$AB$33, $N2134))</f>
        <v/>
      </c>
      <c r="AQ2134" s="140">
        <f t="shared" si="573"/>
        <v>0</v>
      </c>
      <c r="AR2134" s="145">
        <f t="shared" si="574"/>
        <v>0</v>
      </c>
      <c r="AS2134" s="141">
        <f t="shared" si="575"/>
        <v>0</v>
      </c>
      <c r="AU2134" s="149" t="str">
        <f t="shared" si="576"/>
        <v/>
      </c>
      <c r="AV2134" s="155"/>
      <c r="AW2134" s="155"/>
      <c r="AX2134" s="155" t="str">
        <f t="shared" si="577"/>
        <v/>
      </c>
      <c r="AY2134" s="155"/>
      <c r="AZ2134" s="155"/>
      <c r="BA2134" s="151" t="str">
        <f t="shared" si="578"/>
        <v/>
      </c>
      <c r="BC2134" s="47" t="str">
        <f t="shared" si="579"/>
        <v/>
      </c>
    </row>
    <row r="2135" spans="1:55" x14ac:dyDescent="0.25">
      <c r="A2135" s="4"/>
      <c r="B2135" s="167"/>
      <c r="C2135" s="168"/>
      <c r="D2135" s="169"/>
      <c r="E2135" s="170"/>
      <c r="F2135" s="171"/>
      <c r="G2135" s="172"/>
      <c r="H2135" s="173"/>
      <c r="I2135" s="171"/>
      <c r="J2135" s="172"/>
      <c r="K2135" s="170"/>
      <c r="L2135" s="171"/>
      <c r="M2135" s="172"/>
      <c r="N2135" s="174"/>
      <c r="O2135" s="4"/>
      <c r="P2135" s="49" t="str">
        <f t="shared" si="563"/>
        <v/>
      </c>
      <c r="Q2135" s="4"/>
      <c r="S2135" s="22" t="str">
        <f t="shared" si="564"/>
        <v/>
      </c>
      <c r="T2135" s="8" t="str">
        <f t="shared" si="565"/>
        <v/>
      </c>
      <c r="U2135" s="23" t="str">
        <f t="shared" si="566"/>
        <v/>
      </c>
      <c r="W2135" s="50"/>
      <c r="Y2135" s="65" t="str">
        <f t="shared" si="567"/>
        <v/>
      </c>
      <c r="Z2135" s="8" t="str">
        <f t="shared" si="568"/>
        <v/>
      </c>
      <c r="AA2135" s="66" t="str">
        <f t="shared" si="569"/>
        <v/>
      </c>
      <c r="AC2135" s="65" t="str">
        <f>IF($G2135="", "", IF(IFERROR(INDEX('Intro &amp; Setup'!$Y$17:$Y$26, MATCH($G2135, 'Intro &amp; Setup'!$U$17:$U$26, 0)), "")="", 'Intro &amp; Setup'!$BB$15, IFERROR(INDEX('Intro &amp; Setup'!$Y$17:$Y$26, MATCH($G2135, 'Intro &amp; Setup'!$U$17:$U$26, 0)), "")))</f>
        <v/>
      </c>
      <c r="AD2135" s="8" t="str">
        <f>IF($J2135="", "", IF(IFERROR(INDEX('Intro &amp; Setup'!$Y$17:$Y$26, MATCH($J2135, 'Intro &amp; Setup'!$U$17:$U$26, 0)), "")="", 'Intro &amp; Setup'!$BB$15, IFERROR(INDEX('Intro &amp; Setup'!$Y$17:$Y$26, MATCH($J2135, 'Intro &amp; Setup'!$U$17:$U$26, 0)), "")))</f>
        <v/>
      </c>
      <c r="AE2135" s="66" t="str">
        <f>IF($M2135="", "", IF(IFERROR(INDEX('Intro &amp; Setup'!$Y$17:$Y$26, MATCH($M2135, 'Intro &amp; Setup'!$U$17:$U$26, 0)), "")="", 'Intro &amp; Setup'!$BB$15, IFERROR(INDEX('Intro &amp; Setup'!$Y$17:$Y$26, MATCH($M2135, 'Intro &amp; Setup'!$U$17:$U$26, 0)), "")))</f>
        <v/>
      </c>
      <c r="AG2135" s="65" t="str">
        <f t="shared" si="570"/>
        <v/>
      </c>
      <c r="AH2135" s="8" t="str">
        <f t="shared" si="571"/>
        <v/>
      </c>
      <c r="AI2135" s="66" t="str">
        <f t="shared" si="572"/>
        <v/>
      </c>
      <c r="AK2135" s="123" t="str">
        <f>IF(AC2135='Intro &amp; Setup'!$BB$14, $AO2135, "")</f>
        <v/>
      </c>
      <c r="AL2135" s="124" t="str">
        <f>IF(AD2135='Intro &amp; Setup'!$BB$14, $AO2135, "")</f>
        <v/>
      </c>
      <c r="AM2135" s="125" t="str">
        <f>IF(AE2135='Intro &amp; Setup'!$BB$14, $AO2135, "")</f>
        <v/>
      </c>
      <c r="AO2135" s="130" t="str">
        <f>IF(AND($B2135="", $C2135="", $D2135=""), "", IF($N2135="", 'Intro &amp; Setup'!$AB$33, $N2135))</f>
        <v/>
      </c>
      <c r="AQ2135" s="140">
        <f t="shared" si="573"/>
        <v>0</v>
      </c>
      <c r="AR2135" s="145">
        <f t="shared" si="574"/>
        <v>0</v>
      </c>
      <c r="AS2135" s="141">
        <f t="shared" si="575"/>
        <v>0</v>
      </c>
      <c r="AU2135" s="149" t="str">
        <f t="shared" si="576"/>
        <v/>
      </c>
      <c r="AV2135" s="155"/>
      <c r="AW2135" s="155"/>
      <c r="AX2135" s="155" t="str">
        <f t="shared" si="577"/>
        <v/>
      </c>
      <c r="AY2135" s="155"/>
      <c r="AZ2135" s="155"/>
      <c r="BA2135" s="151" t="str">
        <f t="shared" si="578"/>
        <v/>
      </c>
      <c r="BC2135" s="47" t="str">
        <f t="shared" si="579"/>
        <v/>
      </c>
    </row>
    <row r="2136" spans="1:55" x14ac:dyDescent="0.25">
      <c r="A2136" s="4"/>
      <c r="B2136" s="167"/>
      <c r="C2136" s="168"/>
      <c r="D2136" s="169"/>
      <c r="E2136" s="170"/>
      <c r="F2136" s="171"/>
      <c r="G2136" s="172"/>
      <c r="H2136" s="173"/>
      <c r="I2136" s="171"/>
      <c r="J2136" s="172"/>
      <c r="K2136" s="170"/>
      <c r="L2136" s="171"/>
      <c r="M2136" s="172"/>
      <c r="N2136" s="174"/>
      <c r="O2136" s="4"/>
      <c r="P2136" s="49" t="str">
        <f t="shared" si="563"/>
        <v/>
      </c>
      <c r="Q2136" s="4"/>
      <c r="S2136" s="22" t="str">
        <f t="shared" si="564"/>
        <v/>
      </c>
      <c r="T2136" s="8" t="str">
        <f t="shared" si="565"/>
        <v/>
      </c>
      <c r="U2136" s="23" t="str">
        <f t="shared" si="566"/>
        <v/>
      </c>
      <c r="W2136" s="50"/>
      <c r="Y2136" s="65" t="str">
        <f t="shared" si="567"/>
        <v/>
      </c>
      <c r="Z2136" s="8" t="str">
        <f t="shared" si="568"/>
        <v/>
      </c>
      <c r="AA2136" s="66" t="str">
        <f t="shared" si="569"/>
        <v/>
      </c>
      <c r="AC2136" s="65" t="str">
        <f>IF($G2136="", "", IF(IFERROR(INDEX('Intro &amp; Setup'!$Y$17:$Y$26, MATCH($G2136, 'Intro &amp; Setup'!$U$17:$U$26, 0)), "")="", 'Intro &amp; Setup'!$BB$15, IFERROR(INDEX('Intro &amp; Setup'!$Y$17:$Y$26, MATCH($G2136, 'Intro &amp; Setup'!$U$17:$U$26, 0)), "")))</f>
        <v/>
      </c>
      <c r="AD2136" s="8" t="str">
        <f>IF($J2136="", "", IF(IFERROR(INDEX('Intro &amp; Setup'!$Y$17:$Y$26, MATCH($J2136, 'Intro &amp; Setup'!$U$17:$U$26, 0)), "")="", 'Intro &amp; Setup'!$BB$15, IFERROR(INDEX('Intro &amp; Setup'!$Y$17:$Y$26, MATCH($J2136, 'Intro &amp; Setup'!$U$17:$U$26, 0)), "")))</f>
        <v/>
      </c>
      <c r="AE2136" s="66" t="str">
        <f>IF($M2136="", "", IF(IFERROR(INDEX('Intro &amp; Setup'!$Y$17:$Y$26, MATCH($M2136, 'Intro &amp; Setup'!$U$17:$U$26, 0)), "")="", 'Intro &amp; Setup'!$BB$15, IFERROR(INDEX('Intro &amp; Setup'!$Y$17:$Y$26, MATCH($M2136, 'Intro &amp; Setup'!$U$17:$U$26, 0)), "")))</f>
        <v/>
      </c>
      <c r="AG2136" s="65" t="str">
        <f t="shared" si="570"/>
        <v/>
      </c>
      <c r="AH2136" s="8" t="str">
        <f t="shared" si="571"/>
        <v/>
      </c>
      <c r="AI2136" s="66" t="str">
        <f t="shared" si="572"/>
        <v/>
      </c>
      <c r="AK2136" s="123" t="str">
        <f>IF(AC2136='Intro &amp; Setup'!$BB$14, $AO2136, "")</f>
        <v/>
      </c>
      <c r="AL2136" s="124" t="str">
        <f>IF(AD2136='Intro &amp; Setup'!$BB$14, $AO2136, "")</f>
        <v/>
      </c>
      <c r="AM2136" s="125" t="str">
        <f>IF(AE2136='Intro &amp; Setup'!$BB$14, $AO2136, "")</f>
        <v/>
      </c>
      <c r="AO2136" s="130" t="str">
        <f>IF(AND($B2136="", $C2136="", $D2136=""), "", IF($N2136="", 'Intro &amp; Setup'!$AB$33, $N2136))</f>
        <v/>
      </c>
      <c r="AQ2136" s="140">
        <f t="shared" si="573"/>
        <v>0</v>
      </c>
      <c r="AR2136" s="145">
        <f t="shared" si="574"/>
        <v>0</v>
      </c>
      <c r="AS2136" s="141">
        <f t="shared" si="575"/>
        <v>0</v>
      </c>
      <c r="AU2136" s="149" t="str">
        <f t="shared" si="576"/>
        <v/>
      </c>
      <c r="AV2136" s="155"/>
      <c r="AW2136" s="155"/>
      <c r="AX2136" s="155" t="str">
        <f t="shared" si="577"/>
        <v/>
      </c>
      <c r="AY2136" s="155"/>
      <c r="AZ2136" s="155"/>
      <c r="BA2136" s="151" t="str">
        <f t="shared" si="578"/>
        <v/>
      </c>
      <c r="BC2136" s="47" t="str">
        <f t="shared" si="579"/>
        <v/>
      </c>
    </row>
    <row r="2137" spans="1:55" x14ac:dyDescent="0.25">
      <c r="A2137" s="4"/>
      <c r="B2137" s="167"/>
      <c r="C2137" s="168"/>
      <c r="D2137" s="169"/>
      <c r="E2137" s="170"/>
      <c r="F2137" s="171"/>
      <c r="G2137" s="172"/>
      <c r="H2137" s="173"/>
      <c r="I2137" s="171"/>
      <c r="J2137" s="172"/>
      <c r="K2137" s="170"/>
      <c r="L2137" s="171"/>
      <c r="M2137" s="172"/>
      <c r="N2137" s="174"/>
      <c r="O2137" s="4"/>
      <c r="P2137" s="49" t="str">
        <f t="shared" si="563"/>
        <v/>
      </c>
      <c r="Q2137" s="4"/>
      <c r="S2137" s="22" t="str">
        <f t="shared" si="564"/>
        <v/>
      </c>
      <c r="T2137" s="8" t="str">
        <f t="shared" si="565"/>
        <v/>
      </c>
      <c r="U2137" s="23" t="str">
        <f t="shared" si="566"/>
        <v/>
      </c>
      <c r="W2137" s="50"/>
      <c r="Y2137" s="65" t="str">
        <f t="shared" si="567"/>
        <v/>
      </c>
      <c r="Z2137" s="8" t="str">
        <f t="shared" si="568"/>
        <v/>
      </c>
      <c r="AA2137" s="66" t="str">
        <f t="shared" si="569"/>
        <v/>
      </c>
      <c r="AC2137" s="65" t="str">
        <f>IF($G2137="", "", IF(IFERROR(INDEX('Intro &amp; Setup'!$Y$17:$Y$26, MATCH($G2137, 'Intro &amp; Setup'!$U$17:$U$26, 0)), "")="", 'Intro &amp; Setup'!$BB$15, IFERROR(INDEX('Intro &amp; Setup'!$Y$17:$Y$26, MATCH($G2137, 'Intro &amp; Setup'!$U$17:$U$26, 0)), "")))</f>
        <v/>
      </c>
      <c r="AD2137" s="8" t="str">
        <f>IF($J2137="", "", IF(IFERROR(INDEX('Intro &amp; Setup'!$Y$17:$Y$26, MATCH($J2137, 'Intro &amp; Setup'!$U$17:$U$26, 0)), "")="", 'Intro &amp; Setup'!$BB$15, IFERROR(INDEX('Intro &amp; Setup'!$Y$17:$Y$26, MATCH($J2137, 'Intro &amp; Setup'!$U$17:$U$26, 0)), "")))</f>
        <v/>
      </c>
      <c r="AE2137" s="66" t="str">
        <f>IF($M2137="", "", IF(IFERROR(INDEX('Intro &amp; Setup'!$Y$17:$Y$26, MATCH($M2137, 'Intro &amp; Setup'!$U$17:$U$26, 0)), "")="", 'Intro &amp; Setup'!$BB$15, IFERROR(INDEX('Intro &amp; Setup'!$Y$17:$Y$26, MATCH($M2137, 'Intro &amp; Setup'!$U$17:$U$26, 0)), "")))</f>
        <v/>
      </c>
      <c r="AG2137" s="65" t="str">
        <f t="shared" si="570"/>
        <v/>
      </c>
      <c r="AH2137" s="8" t="str">
        <f t="shared" si="571"/>
        <v/>
      </c>
      <c r="AI2137" s="66" t="str">
        <f t="shared" si="572"/>
        <v/>
      </c>
      <c r="AK2137" s="123" t="str">
        <f>IF(AC2137='Intro &amp; Setup'!$BB$14, $AO2137, "")</f>
        <v/>
      </c>
      <c r="AL2137" s="124" t="str">
        <f>IF(AD2137='Intro &amp; Setup'!$BB$14, $AO2137, "")</f>
        <v/>
      </c>
      <c r="AM2137" s="125" t="str">
        <f>IF(AE2137='Intro &amp; Setup'!$BB$14, $AO2137, "")</f>
        <v/>
      </c>
      <c r="AO2137" s="130" t="str">
        <f>IF(AND($B2137="", $C2137="", $D2137=""), "", IF($N2137="", 'Intro &amp; Setup'!$AB$33, $N2137))</f>
        <v/>
      </c>
      <c r="AQ2137" s="140">
        <f t="shared" si="573"/>
        <v>0</v>
      </c>
      <c r="AR2137" s="145">
        <f t="shared" si="574"/>
        <v>0</v>
      </c>
      <c r="AS2137" s="141">
        <f t="shared" si="575"/>
        <v>0</v>
      </c>
      <c r="AU2137" s="149" t="str">
        <f t="shared" si="576"/>
        <v/>
      </c>
      <c r="AV2137" s="155"/>
      <c r="AW2137" s="155"/>
      <c r="AX2137" s="155" t="str">
        <f t="shared" si="577"/>
        <v/>
      </c>
      <c r="AY2137" s="155"/>
      <c r="AZ2137" s="155"/>
      <c r="BA2137" s="151" t="str">
        <f t="shared" si="578"/>
        <v/>
      </c>
      <c r="BC2137" s="47" t="str">
        <f t="shared" si="579"/>
        <v/>
      </c>
    </row>
    <row r="2138" spans="1:55" x14ac:dyDescent="0.25">
      <c r="A2138" s="4"/>
      <c r="B2138" s="167"/>
      <c r="C2138" s="168"/>
      <c r="D2138" s="169"/>
      <c r="E2138" s="170"/>
      <c r="F2138" s="171"/>
      <c r="G2138" s="172"/>
      <c r="H2138" s="173"/>
      <c r="I2138" s="171"/>
      <c r="J2138" s="172"/>
      <c r="K2138" s="170"/>
      <c r="L2138" s="171"/>
      <c r="M2138" s="172"/>
      <c r="N2138" s="174"/>
      <c r="O2138" s="4"/>
      <c r="P2138" s="49" t="str">
        <f t="shared" si="563"/>
        <v/>
      </c>
      <c r="Q2138" s="4"/>
      <c r="S2138" s="22" t="str">
        <f t="shared" si="564"/>
        <v/>
      </c>
      <c r="T2138" s="8" t="str">
        <f t="shared" si="565"/>
        <v/>
      </c>
      <c r="U2138" s="23" t="str">
        <f t="shared" si="566"/>
        <v/>
      </c>
      <c r="W2138" s="50"/>
      <c r="Y2138" s="65" t="str">
        <f t="shared" si="567"/>
        <v/>
      </c>
      <c r="Z2138" s="8" t="str">
        <f t="shared" si="568"/>
        <v/>
      </c>
      <c r="AA2138" s="66" t="str">
        <f t="shared" si="569"/>
        <v/>
      </c>
      <c r="AC2138" s="65" t="str">
        <f>IF($G2138="", "", IF(IFERROR(INDEX('Intro &amp; Setup'!$Y$17:$Y$26, MATCH($G2138, 'Intro &amp; Setup'!$U$17:$U$26, 0)), "")="", 'Intro &amp; Setup'!$BB$15, IFERROR(INDEX('Intro &amp; Setup'!$Y$17:$Y$26, MATCH($G2138, 'Intro &amp; Setup'!$U$17:$U$26, 0)), "")))</f>
        <v/>
      </c>
      <c r="AD2138" s="8" t="str">
        <f>IF($J2138="", "", IF(IFERROR(INDEX('Intro &amp; Setup'!$Y$17:$Y$26, MATCH($J2138, 'Intro &amp; Setup'!$U$17:$U$26, 0)), "")="", 'Intro &amp; Setup'!$BB$15, IFERROR(INDEX('Intro &amp; Setup'!$Y$17:$Y$26, MATCH($J2138, 'Intro &amp; Setup'!$U$17:$U$26, 0)), "")))</f>
        <v/>
      </c>
      <c r="AE2138" s="66" t="str">
        <f>IF($M2138="", "", IF(IFERROR(INDEX('Intro &amp; Setup'!$Y$17:$Y$26, MATCH($M2138, 'Intro &amp; Setup'!$U$17:$U$26, 0)), "")="", 'Intro &amp; Setup'!$BB$15, IFERROR(INDEX('Intro &amp; Setup'!$Y$17:$Y$26, MATCH($M2138, 'Intro &amp; Setup'!$U$17:$U$26, 0)), "")))</f>
        <v/>
      </c>
      <c r="AG2138" s="65" t="str">
        <f t="shared" si="570"/>
        <v/>
      </c>
      <c r="AH2138" s="8" t="str">
        <f t="shared" si="571"/>
        <v/>
      </c>
      <c r="AI2138" s="66" t="str">
        <f t="shared" si="572"/>
        <v/>
      </c>
      <c r="AK2138" s="123" t="str">
        <f>IF(AC2138='Intro &amp; Setup'!$BB$14, $AO2138, "")</f>
        <v/>
      </c>
      <c r="AL2138" s="124" t="str">
        <f>IF(AD2138='Intro &amp; Setup'!$BB$14, $AO2138, "")</f>
        <v/>
      </c>
      <c r="AM2138" s="125" t="str">
        <f>IF(AE2138='Intro &amp; Setup'!$BB$14, $AO2138, "")</f>
        <v/>
      </c>
      <c r="AO2138" s="130" t="str">
        <f>IF(AND($B2138="", $C2138="", $D2138=""), "", IF($N2138="", 'Intro &amp; Setup'!$AB$33, $N2138))</f>
        <v/>
      </c>
      <c r="AQ2138" s="140">
        <f t="shared" si="573"/>
        <v>0</v>
      </c>
      <c r="AR2138" s="145">
        <f t="shared" si="574"/>
        <v>0</v>
      </c>
      <c r="AS2138" s="141">
        <f t="shared" si="575"/>
        <v>0</v>
      </c>
      <c r="AU2138" s="149" t="str">
        <f t="shared" si="576"/>
        <v/>
      </c>
      <c r="AV2138" s="155"/>
      <c r="AW2138" s="155"/>
      <c r="AX2138" s="155" t="str">
        <f t="shared" si="577"/>
        <v/>
      </c>
      <c r="AY2138" s="155"/>
      <c r="AZ2138" s="155"/>
      <c r="BA2138" s="151" t="str">
        <f t="shared" si="578"/>
        <v/>
      </c>
      <c r="BC2138" s="47" t="str">
        <f t="shared" si="579"/>
        <v/>
      </c>
    </row>
    <row r="2139" spans="1:55" x14ac:dyDescent="0.25">
      <c r="A2139" s="4"/>
      <c r="B2139" s="167"/>
      <c r="C2139" s="168"/>
      <c r="D2139" s="169"/>
      <c r="E2139" s="170"/>
      <c r="F2139" s="171"/>
      <c r="G2139" s="172"/>
      <c r="H2139" s="173"/>
      <c r="I2139" s="171"/>
      <c r="J2139" s="172"/>
      <c r="K2139" s="170"/>
      <c r="L2139" s="171"/>
      <c r="M2139" s="172"/>
      <c r="N2139" s="174"/>
      <c r="O2139" s="4"/>
      <c r="P2139" s="49" t="str">
        <f t="shared" si="563"/>
        <v/>
      </c>
      <c r="Q2139" s="4"/>
      <c r="S2139" s="22" t="str">
        <f t="shared" si="564"/>
        <v/>
      </c>
      <c r="T2139" s="8" t="str">
        <f t="shared" si="565"/>
        <v/>
      </c>
      <c r="U2139" s="23" t="str">
        <f t="shared" si="566"/>
        <v/>
      </c>
      <c r="W2139" s="50"/>
      <c r="Y2139" s="65" t="str">
        <f t="shared" si="567"/>
        <v/>
      </c>
      <c r="Z2139" s="8" t="str">
        <f t="shared" si="568"/>
        <v/>
      </c>
      <c r="AA2139" s="66" t="str">
        <f t="shared" si="569"/>
        <v/>
      </c>
      <c r="AC2139" s="65" t="str">
        <f>IF($G2139="", "", IF(IFERROR(INDEX('Intro &amp; Setup'!$Y$17:$Y$26, MATCH($G2139, 'Intro &amp; Setup'!$U$17:$U$26, 0)), "")="", 'Intro &amp; Setup'!$BB$15, IFERROR(INDEX('Intro &amp; Setup'!$Y$17:$Y$26, MATCH($G2139, 'Intro &amp; Setup'!$U$17:$U$26, 0)), "")))</f>
        <v/>
      </c>
      <c r="AD2139" s="8" t="str">
        <f>IF($J2139="", "", IF(IFERROR(INDEX('Intro &amp; Setup'!$Y$17:$Y$26, MATCH($J2139, 'Intro &amp; Setup'!$U$17:$U$26, 0)), "")="", 'Intro &amp; Setup'!$BB$15, IFERROR(INDEX('Intro &amp; Setup'!$Y$17:$Y$26, MATCH($J2139, 'Intro &amp; Setup'!$U$17:$U$26, 0)), "")))</f>
        <v/>
      </c>
      <c r="AE2139" s="66" t="str">
        <f>IF($M2139="", "", IF(IFERROR(INDEX('Intro &amp; Setup'!$Y$17:$Y$26, MATCH($M2139, 'Intro &amp; Setup'!$U$17:$U$26, 0)), "")="", 'Intro &amp; Setup'!$BB$15, IFERROR(INDEX('Intro &amp; Setup'!$Y$17:$Y$26, MATCH($M2139, 'Intro &amp; Setup'!$U$17:$U$26, 0)), "")))</f>
        <v/>
      </c>
      <c r="AG2139" s="65" t="str">
        <f t="shared" si="570"/>
        <v/>
      </c>
      <c r="AH2139" s="8" t="str">
        <f t="shared" si="571"/>
        <v/>
      </c>
      <c r="AI2139" s="66" t="str">
        <f t="shared" si="572"/>
        <v/>
      </c>
      <c r="AK2139" s="123" t="str">
        <f>IF(AC2139='Intro &amp; Setup'!$BB$14, $AO2139, "")</f>
        <v/>
      </c>
      <c r="AL2139" s="124" t="str">
        <f>IF(AD2139='Intro &amp; Setup'!$BB$14, $AO2139, "")</f>
        <v/>
      </c>
      <c r="AM2139" s="125" t="str">
        <f>IF(AE2139='Intro &amp; Setup'!$BB$14, $AO2139, "")</f>
        <v/>
      </c>
      <c r="AO2139" s="130" t="str">
        <f>IF(AND($B2139="", $C2139="", $D2139=""), "", IF($N2139="", 'Intro &amp; Setup'!$AB$33, $N2139))</f>
        <v/>
      </c>
      <c r="AQ2139" s="140">
        <f t="shared" si="573"/>
        <v>0</v>
      </c>
      <c r="AR2139" s="145">
        <f t="shared" si="574"/>
        <v>0</v>
      </c>
      <c r="AS2139" s="141">
        <f t="shared" si="575"/>
        <v>0</v>
      </c>
      <c r="AU2139" s="149" t="str">
        <f t="shared" si="576"/>
        <v/>
      </c>
      <c r="AV2139" s="155"/>
      <c r="AW2139" s="155"/>
      <c r="AX2139" s="155" t="str">
        <f t="shared" si="577"/>
        <v/>
      </c>
      <c r="AY2139" s="155"/>
      <c r="AZ2139" s="155"/>
      <c r="BA2139" s="151" t="str">
        <f t="shared" si="578"/>
        <v/>
      </c>
      <c r="BC2139" s="47" t="str">
        <f t="shared" si="579"/>
        <v/>
      </c>
    </row>
    <row r="2140" spans="1:55" x14ac:dyDescent="0.25">
      <c r="A2140" s="4"/>
      <c r="B2140" s="167"/>
      <c r="C2140" s="168"/>
      <c r="D2140" s="169"/>
      <c r="E2140" s="170"/>
      <c r="F2140" s="171"/>
      <c r="G2140" s="172"/>
      <c r="H2140" s="173"/>
      <c r="I2140" s="171"/>
      <c r="J2140" s="172"/>
      <c r="K2140" s="170"/>
      <c r="L2140" s="171"/>
      <c r="M2140" s="172"/>
      <c r="N2140" s="174"/>
      <c r="O2140" s="4"/>
      <c r="P2140" s="49" t="str">
        <f t="shared" si="563"/>
        <v/>
      </c>
      <c r="Q2140" s="4"/>
      <c r="S2140" s="22" t="str">
        <f t="shared" si="564"/>
        <v/>
      </c>
      <c r="T2140" s="8" t="str">
        <f t="shared" si="565"/>
        <v/>
      </c>
      <c r="U2140" s="23" t="str">
        <f t="shared" si="566"/>
        <v/>
      </c>
      <c r="W2140" s="50"/>
      <c r="Y2140" s="65" t="str">
        <f t="shared" si="567"/>
        <v/>
      </c>
      <c r="Z2140" s="8" t="str">
        <f t="shared" si="568"/>
        <v/>
      </c>
      <c r="AA2140" s="66" t="str">
        <f t="shared" si="569"/>
        <v/>
      </c>
      <c r="AC2140" s="65" t="str">
        <f>IF($G2140="", "", IF(IFERROR(INDEX('Intro &amp; Setup'!$Y$17:$Y$26, MATCH($G2140, 'Intro &amp; Setup'!$U$17:$U$26, 0)), "")="", 'Intro &amp; Setup'!$BB$15, IFERROR(INDEX('Intro &amp; Setup'!$Y$17:$Y$26, MATCH($G2140, 'Intro &amp; Setup'!$U$17:$U$26, 0)), "")))</f>
        <v/>
      </c>
      <c r="AD2140" s="8" t="str">
        <f>IF($J2140="", "", IF(IFERROR(INDEX('Intro &amp; Setup'!$Y$17:$Y$26, MATCH($J2140, 'Intro &amp; Setup'!$U$17:$U$26, 0)), "")="", 'Intro &amp; Setup'!$BB$15, IFERROR(INDEX('Intro &amp; Setup'!$Y$17:$Y$26, MATCH($J2140, 'Intro &amp; Setup'!$U$17:$U$26, 0)), "")))</f>
        <v/>
      </c>
      <c r="AE2140" s="66" t="str">
        <f>IF($M2140="", "", IF(IFERROR(INDEX('Intro &amp; Setup'!$Y$17:$Y$26, MATCH($M2140, 'Intro &amp; Setup'!$U$17:$U$26, 0)), "")="", 'Intro &amp; Setup'!$BB$15, IFERROR(INDEX('Intro &amp; Setup'!$Y$17:$Y$26, MATCH($M2140, 'Intro &amp; Setup'!$U$17:$U$26, 0)), "")))</f>
        <v/>
      </c>
      <c r="AG2140" s="65" t="str">
        <f t="shared" si="570"/>
        <v/>
      </c>
      <c r="AH2140" s="8" t="str">
        <f t="shared" si="571"/>
        <v/>
      </c>
      <c r="AI2140" s="66" t="str">
        <f t="shared" si="572"/>
        <v/>
      </c>
      <c r="AK2140" s="123" t="str">
        <f>IF(AC2140='Intro &amp; Setup'!$BB$14, $AO2140, "")</f>
        <v/>
      </c>
      <c r="AL2140" s="124" t="str">
        <f>IF(AD2140='Intro &amp; Setup'!$BB$14, $AO2140, "")</f>
        <v/>
      </c>
      <c r="AM2140" s="125" t="str">
        <f>IF(AE2140='Intro &amp; Setup'!$BB$14, $AO2140, "")</f>
        <v/>
      </c>
      <c r="AO2140" s="130" t="str">
        <f>IF(AND($B2140="", $C2140="", $D2140=""), "", IF($N2140="", 'Intro &amp; Setup'!$AB$33, $N2140))</f>
        <v/>
      </c>
      <c r="AQ2140" s="140">
        <f t="shared" si="573"/>
        <v>0</v>
      </c>
      <c r="AR2140" s="145">
        <f t="shared" si="574"/>
        <v>0</v>
      </c>
      <c r="AS2140" s="141">
        <f t="shared" si="575"/>
        <v>0</v>
      </c>
      <c r="AU2140" s="149" t="str">
        <f t="shared" si="576"/>
        <v/>
      </c>
      <c r="AV2140" s="155"/>
      <c r="AW2140" s="155"/>
      <c r="AX2140" s="155" t="str">
        <f t="shared" si="577"/>
        <v/>
      </c>
      <c r="AY2140" s="155"/>
      <c r="AZ2140" s="155"/>
      <c r="BA2140" s="151" t="str">
        <f t="shared" si="578"/>
        <v/>
      </c>
      <c r="BC2140" s="47" t="str">
        <f t="shared" si="579"/>
        <v/>
      </c>
    </row>
    <row r="2141" spans="1:55" x14ac:dyDescent="0.25">
      <c r="A2141" s="4"/>
      <c r="B2141" s="167"/>
      <c r="C2141" s="168"/>
      <c r="D2141" s="169"/>
      <c r="E2141" s="170"/>
      <c r="F2141" s="171"/>
      <c r="G2141" s="172"/>
      <c r="H2141" s="173"/>
      <c r="I2141" s="171"/>
      <c r="J2141" s="172"/>
      <c r="K2141" s="170"/>
      <c r="L2141" s="171"/>
      <c r="M2141" s="172"/>
      <c r="N2141" s="174"/>
      <c r="O2141" s="4"/>
      <c r="P2141" s="49" t="str">
        <f t="shared" si="563"/>
        <v/>
      </c>
      <c r="Q2141" s="4"/>
      <c r="S2141" s="22" t="str">
        <f t="shared" si="564"/>
        <v/>
      </c>
      <c r="T2141" s="8" t="str">
        <f t="shared" si="565"/>
        <v/>
      </c>
      <c r="U2141" s="23" t="str">
        <f t="shared" si="566"/>
        <v/>
      </c>
      <c r="W2141" s="50"/>
      <c r="Y2141" s="65" t="str">
        <f t="shared" si="567"/>
        <v/>
      </c>
      <c r="Z2141" s="8" t="str">
        <f t="shared" si="568"/>
        <v/>
      </c>
      <c r="AA2141" s="66" t="str">
        <f t="shared" si="569"/>
        <v/>
      </c>
      <c r="AC2141" s="65" t="str">
        <f>IF($G2141="", "", IF(IFERROR(INDEX('Intro &amp; Setup'!$Y$17:$Y$26, MATCH($G2141, 'Intro &amp; Setup'!$U$17:$U$26, 0)), "")="", 'Intro &amp; Setup'!$BB$15, IFERROR(INDEX('Intro &amp; Setup'!$Y$17:$Y$26, MATCH($G2141, 'Intro &amp; Setup'!$U$17:$U$26, 0)), "")))</f>
        <v/>
      </c>
      <c r="AD2141" s="8" t="str">
        <f>IF($J2141="", "", IF(IFERROR(INDEX('Intro &amp; Setup'!$Y$17:$Y$26, MATCH($J2141, 'Intro &amp; Setup'!$U$17:$U$26, 0)), "")="", 'Intro &amp; Setup'!$BB$15, IFERROR(INDEX('Intro &amp; Setup'!$Y$17:$Y$26, MATCH($J2141, 'Intro &amp; Setup'!$U$17:$U$26, 0)), "")))</f>
        <v/>
      </c>
      <c r="AE2141" s="66" t="str">
        <f>IF($M2141="", "", IF(IFERROR(INDEX('Intro &amp; Setup'!$Y$17:$Y$26, MATCH($M2141, 'Intro &amp; Setup'!$U$17:$U$26, 0)), "")="", 'Intro &amp; Setup'!$BB$15, IFERROR(INDEX('Intro &amp; Setup'!$Y$17:$Y$26, MATCH($M2141, 'Intro &amp; Setup'!$U$17:$U$26, 0)), "")))</f>
        <v/>
      </c>
      <c r="AG2141" s="65" t="str">
        <f t="shared" si="570"/>
        <v/>
      </c>
      <c r="AH2141" s="8" t="str">
        <f t="shared" si="571"/>
        <v/>
      </c>
      <c r="AI2141" s="66" t="str">
        <f t="shared" si="572"/>
        <v/>
      </c>
      <c r="AK2141" s="123" t="str">
        <f>IF(AC2141='Intro &amp; Setup'!$BB$14, $AO2141, "")</f>
        <v/>
      </c>
      <c r="AL2141" s="124" t="str">
        <f>IF(AD2141='Intro &amp; Setup'!$BB$14, $AO2141, "")</f>
        <v/>
      </c>
      <c r="AM2141" s="125" t="str">
        <f>IF(AE2141='Intro &amp; Setup'!$BB$14, $AO2141, "")</f>
        <v/>
      </c>
      <c r="AO2141" s="130" t="str">
        <f>IF(AND($B2141="", $C2141="", $D2141=""), "", IF($N2141="", 'Intro &amp; Setup'!$AB$33, $N2141))</f>
        <v/>
      </c>
      <c r="AQ2141" s="140">
        <f t="shared" si="573"/>
        <v>0</v>
      </c>
      <c r="AR2141" s="145">
        <f t="shared" si="574"/>
        <v>0</v>
      </c>
      <c r="AS2141" s="141">
        <f t="shared" si="575"/>
        <v>0</v>
      </c>
      <c r="AU2141" s="149" t="str">
        <f t="shared" si="576"/>
        <v/>
      </c>
      <c r="AV2141" s="155"/>
      <c r="AW2141" s="155"/>
      <c r="AX2141" s="155" t="str">
        <f t="shared" si="577"/>
        <v/>
      </c>
      <c r="AY2141" s="155"/>
      <c r="AZ2141" s="155"/>
      <c r="BA2141" s="151" t="str">
        <f t="shared" si="578"/>
        <v/>
      </c>
      <c r="BC2141" s="47" t="str">
        <f t="shared" si="579"/>
        <v/>
      </c>
    </row>
    <row r="2142" spans="1:55" x14ac:dyDescent="0.25">
      <c r="A2142" s="4"/>
      <c r="B2142" s="167"/>
      <c r="C2142" s="168"/>
      <c r="D2142" s="169"/>
      <c r="E2142" s="170"/>
      <c r="F2142" s="171"/>
      <c r="G2142" s="172"/>
      <c r="H2142" s="173"/>
      <c r="I2142" s="171"/>
      <c r="J2142" s="172"/>
      <c r="K2142" s="170"/>
      <c r="L2142" s="171"/>
      <c r="M2142" s="172"/>
      <c r="N2142" s="174"/>
      <c r="O2142" s="4"/>
      <c r="P2142" s="49" t="str">
        <f t="shared" si="563"/>
        <v/>
      </c>
      <c r="Q2142" s="4"/>
      <c r="S2142" s="22" t="str">
        <f t="shared" si="564"/>
        <v/>
      </c>
      <c r="T2142" s="8" t="str">
        <f t="shared" si="565"/>
        <v/>
      </c>
      <c r="U2142" s="23" t="str">
        <f t="shared" si="566"/>
        <v/>
      </c>
      <c r="W2142" s="50"/>
      <c r="Y2142" s="65" t="str">
        <f t="shared" si="567"/>
        <v/>
      </c>
      <c r="Z2142" s="8" t="str">
        <f t="shared" si="568"/>
        <v/>
      </c>
      <c r="AA2142" s="66" t="str">
        <f t="shared" si="569"/>
        <v/>
      </c>
      <c r="AC2142" s="65" t="str">
        <f>IF($G2142="", "", IF(IFERROR(INDEX('Intro &amp; Setup'!$Y$17:$Y$26, MATCH($G2142, 'Intro &amp; Setup'!$U$17:$U$26, 0)), "")="", 'Intro &amp; Setup'!$BB$15, IFERROR(INDEX('Intro &amp; Setup'!$Y$17:$Y$26, MATCH($G2142, 'Intro &amp; Setup'!$U$17:$U$26, 0)), "")))</f>
        <v/>
      </c>
      <c r="AD2142" s="8" t="str">
        <f>IF($J2142="", "", IF(IFERROR(INDEX('Intro &amp; Setup'!$Y$17:$Y$26, MATCH($J2142, 'Intro &amp; Setup'!$U$17:$U$26, 0)), "")="", 'Intro &amp; Setup'!$BB$15, IFERROR(INDEX('Intro &amp; Setup'!$Y$17:$Y$26, MATCH($J2142, 'Intro &amp; Setup'!$U$17:$U$26, 0)), "")))</f>
        <v/>
      </c>
      <c r="AE2142" s="66" t="str">
        <f>IF($M2142="", "", IF(IFERROR(INDEX('Intro &amp; Setup'!$Y$17:$Y$26, MATCH($M2142, 'Intro &amp; Setup'!$U$17:$U$26, 0)), "")="", 'Intro &amp; Setup'!$BB$15, IFERROR(INDEX('Intro &amp; Setup'!$Y$17:$Y$26, MATCH($M2142, 'Intro &amp; Setup'!$U$17:$U$26, 0)), "")))</f>
        <v/>
      </c>
      <c r="AG2142" s="65" t="str">
        <f t="shared" si="570"/>
        <v/>
      </c>
      <c r="AH2142" s="8" t="str">
        <f t="shared" si="571"/>
        <v/>
      </c>
      <c r="AI2142" s="66" t="str">
        <f t="shared" si="572"/>
        <v/>
      </c>
      <c r="AK2142" s="123" t="str">
        <f>IF(AC2142='Intro &amp; Setup'!$BB$14, $AO2142, "")</f>
        <v/>
      </c>
      <c r="AL2142" s="124" t="str">
        <f>IF(AD2142='Intro &amp; Setup'!$BB$14, $AO2142, "")</f>
        <v/>
      </c>
      <c r="AM2142" s="125" t="str">
        <f>IF(AE2142='Intro &amp; Setup'!$BB$14, $AO2142, "")</f>
        <v/>
      </c>
      <c r="AO2142" s="130" t="str">
        <f>IF(AND($B2142="", $C2142="", $D2142=""), "", IF($N2142="", 'Intro &amp; Setup'!$AB$33, $N2142))</f>
        <v/>
      </c>
      <c r="AQ2142" s="140">
        <f t="shared" si="573"/>
        <v>0</v>
      </c>
      <c r="AR2142" s="145">
        <f t="shared" si="574"/>
        <v>0</v>
      </c>
      <c r="AS2142" s="141">
        <f t="shared" si="575"/>
        <v>0</v>
      </c>
      <c r="AU2142" s="149" t="str">
        <f t="shared" si="576"/>
        <v/>
      </c>
      <c r="AV2142" s="155"/>
      <c r="AW2142" s="155"/>
      <c r="AX2142" s="155" t="str">
        <f t="shared" si="577"/>
        <v/>
      </c>
      <c r="AY2142" s="155"/>
      <c r="AZ2142" s="155"/>
      <c r="BA2142" s="151" t="str">
        <f t="shared" si="578"/>
        <v/>
      </c>
      <c r="BC2142" s="47" t="str">
        <f t="shared" si="579"/>
        <v/>
      </c>
    </row>
    <row r="2143" spans="1:55" x14ac:dyDescent="0.25">
      <c r="A2143" s="4"/>
      <c r="B2143" s="167"/>
      <c r="C2143" s="168"/>
      <c r="D2143" s="169"/>
      <c r="E2143" s="170"/>
      <c r="F2143" s="171"/>
      <c r="G2143" s="172"/>
      <c r="H2143" s="173"/>
      <c r="I2143" s="171"/>
      <c r="J2143" s="172"/>
      <c r="K2143" s="170"/>
      <c r="L2143" s="171"/>
      <c r="M2143" s="172"/>
      <c r="N2143" s="174"/>
      <c r="O2143" s="4"/>
      <c r="P2143" s="49" t="str">
        <f t="shared" si="563"/>
        <v/>
      </c>
      <c r="Q2143" s="4"/>
      <c r="S2143" s="22" t="str">
        <f t="shared" si="564"/>
        <v/>
      </c>
      <c r="T2143" s="8" t="str">
        <f t="shared" si="565"/>
        <v/>
      </c>
      <c r="U2143" s="23" t="str">
        <f t="shared" si="566"/>
        <v/>
      </c>
      <c r="W2143" s="50"/>
      <c r="Y2143" s="65" t="str">
        <f t="shared" si="567"/>
        <v/>
      </c>
      <c r="Z2143" s="8" t="str">
        <f t="shared" si="568"/>
        <v/>
      </c>
      <c r="AA2143" s="66" t="str">
        <f t="shared" si="569"/>
        <v/>
      </c>
      <c r="AC2143" s="65" t="str">
        <f>IF($G2143="", "", IF(IFERROR(INDEX('Intro &amp; Setup'!$Y$17:$Y$26, MATCH($G2143, 'Intro &amp; Setup'!$U$17:$U$26, 0)), "")="", 'Intro &amp; Setup'!$BB$15, IFERROR(INDEX('Intro &amp; Setup'!$Y$17:$Y$26, MATCH($G2143, 'Intro &amp; Setup'!$U$17:$U$26, 0)), "")))</f>
        <v/>
      </c>
      <c r="AD2143" s="8" t="str">
        <f>IF($J2143="", "", IF(IFERROR(INDEX('Intro &amp; Setup'!$Y$17:$Y$26, MATCH($J2143, 'Intro &amp; Setup'!$U$17:$U$26, 0)), "")="", 'Intro &amp; Setup'!$BB$15, IFERROR(INDEX('Intro &amp; Setup'!$Y$17:$Y$26, MATCH($J2143, 'Intro &amp; Setup'!$U$17:$U$26, 0)), "")))</f>
        <v/>
      </c>
      <c r="AE2143" s="66" t="str">
        <f>IF($M2143="", "", IF(IFERROR(INDEX('Intro &amp; Setup'!$Y$17:$Y$26, MATCH($M2143, 'Intro &amp; Setup'!$U$17:$U$26, 0)), "")="", 'Intro &amp; Setup'!$BB$15, IFERROR(INDEX('Intro &amp; Setup'!$Y$17:$Y$26, MATCH($M2143, 'Intro &amp; Setup'!$U$17:$U$26, 0)), "")))</f>
        <v/>
      </c>
      <c r="AG2143" s="65" t="str">
        <f t="shared" si="570"/>
        <v/>
      </c>
      <c r="AH2143" s="8" t="str">
        <f t="shared" si="571"/>
        <v/>
      </c>
      <c r="AI2143" s="66" t="str">
        <f t="shared" si="572"/>
        <v/>
      </c>
      <c r="AK2143" s="123" t="str">
        <f>IF(AC2143='Intro &amp; Setup'!$BB$14, $AO2143, "")</f>
        <v/>
      </c>
      <c r="AL2143" s="124" t="str">
        <f>IF(AD2143='Intro &amp; Setup'!$BB$14, $AO2143, "")</f>
        <v/>
      </c>
      <c r="AM2143" s="125" t="str">
        <f>IF(AE2143='Intro &amp; Setup'!$BB$14, $AO2143, "")</f>
        <v/>
      </c>
      <c r="AO2143" s="130" t="str">
        <f>IF(AND($B2143="", $C2143="", $D2143=""), "", IF($N2143="", 'Intro &amp; Setup'!$AB$33, $N2143))</f>
        <v/>
      </c>
      <c r="AQ2143" s="140">
        <f t="shared" si="573"/>
        <v>0</v>
      </c>
      <c r="AR2143" s="145">
        <f t="shared" si="574"/>
        <v>0</v>
      </c>
      <c r="AS2143" s="141">
        <f t="shared" si="575"/>
        <v>0</v>
      </c>
      <c r="AU2143" s="149" t="str">
        <f t="shared" si="576"/>
        <v/>
      </c>
      <c r="AV2143" s="155"/>
      <c r="AW2143" s="155"/>
      <c r="AX2143" s="155" t="str">
        <f t="shared" si="577"/>
        <v/>
      </c>
      <c r="AY2143" s="155"/>
      <c r="AZ2143" s="155"/>
      <c r="BA2143" s="151" t="str">
        <f t="shared" si="578"/>
        <v/>
      </c>
      <c r="BC2143" s="47" t="str">
        <f t="shared" si="579"/>
        <v/>
      </c>
    </row>
    <row r="2144" spans="1:55" x14ac:dyDescent="0.25">
      <c r="A2144" s="4"/>
      <c r="B2144" s="167"/>
      <c r="C2144" s="168"/>
      <c r="D2144" s="169"/>
      <c r="E2144" s="170"/>
      <c r="F2144" s="171"/>
      <c r="G2144" s="172"/>
      <c r="H2144" s="173"/>
      <c r="I2144" s="171"/>
      <c r="J2144" s="172"/>
      <c r="K2144" s="170"/>
      <c r="L2144" s="171"/>
      <c r="M2144" s="172"/>
      <c r="N2144" s="174"/>
      <c r="O2144" s="4"/>
      <c r="P2144" s="49" t="str">
        <f t="shared" si="563"/>
        <v/>
      </c>
      <c r="Q2144" s="4"/>
      <c r="S2144" s="22" t="str">
        <f t="shared" si="564"/>
        <v/>
      </c>
      <c r="T2144" s="8" t="str">
        <f t="shared" si="565"/>
        <v/>
      </c>
      <c r="U2144" s="23" t="str">
        <f t="shared" si="566"/>
        <v/>
      </c>
      <c r="W2144" s="50"/>
      <c r="Y2144" s="65" t="str">
        <f t="shared" si="567"/>
        <v/>
      </c>
      <c r="Z2144" s="8" t="str">
        <f t="shared" si="568"/>
        <v/>
      </c>
      <c r="AA2144" s="66" t="str">
        <f t="shared" si="569"/>
        <v/>
      </c>
      <c r="AC2144" s="65" t="str">
        <f>IF($G2144="", "", IF(IFERROR(INDEX('Intro &amp; Setup'!$Y$17:$Y$26, MATCH($G2144, 'Intro &amp; Setup'!$U$17:$U$26, 0)), "")="", 'Intro &amp; Setup'!$BB$15, IFERROR(INDEX('Intro &amp; Setup'!$Y$17:$Y$26, MATCH($G2144, 'Intro &amp; Setup'!$U$17:$U$26, 0)), "")))</f>
        <v/>
      </c>
      <c r="AD2144" s="8" t="str">
        <f>IF($J2144="", "", IF(IFERROR(INDEX('Intro &amp; Setup'!$Y$17:$Y$26, MATCH($J2144, 'Intro &amp; Setup'!$U$17:$U$26, 0)), "")="", 'Intro &amp; Setup'!$BB$15, IFERROR(INDEX('Intro &amp; Setup'!$Y$17:$Y$26, MATCH($J2144, 'Intro &amp; Setup'!$U$17:$U$26, 0)), "")))</f>
        <v/>
      </c>
      <c r="AE2144" s="66" t="str">
        <f>IF($M2144="", "", IF(IFERROR(INDEX('Intro &amp; Setup'!$Y$17:$Y$26, MATCH($M2144, 'Intro &amp; Setup'!$U$17:$U$26, 0)), "")="", 'Intro &amp; Setup'!$BB$15, IFERROR(INDEX('Intro &amp; Setup'!$Y$17:$Y$26, MATCH($M2144, 'Intro &amp; Setup'!$U$17:$U$26, 0)), "")))</f>
        <v/>
      </c>
      <c r="AG2144" s="65" t="str">
        <f t="shared" si="570"/>
        <v/>
      </c>
      <c r="AH2144" s="8" t="str">
        <f t="shared" si="571"/>
        <v/>
      </c>
      <c r="AI2144" s="66" t="str">
        <f t="shared" si="572"/>
        <v/>
      </c>
      <c r="AK2144" s="123" t="str">
        <f>IF(AC2144='Intro &amp; Setup'!$BB$14, $AO2144, "")</f>
        <v/>
      </c>
      <c r="AL2144" s="124" t="str">
        <f>IF(AD2144='Intro &amp; Setup'!$BB$14, $AO2144, "")</f>
        <v/>
      </c>
      <c r="AM2144" s="125" t="str">
        <f>IF(AE2144='Intro &amp; Setup'!$BB$14, $AO2144, "")</f>
        <v/>
      </c>
      <c r="AO2144" s="130" t="str">
        <f>IF(AND($B2144="", $C2144="", $D2144=""), "", IF($N2144="", 'Intro &amp; Setup'!$AB$33, $N2144))</f>
        <v/>
      </c>
      <c r="AQ2144" s="140">
        <f t="shared" si="573"/>
        <v>0</v>
      </c>
      <c r="AR2144" s="145">
        <f t="shared" si="574"/>
        <v>0</v>
      </c>
      <c r="AS2144" s="141">
        <f t="shared" si="575"/>
        <v>0</v>
      </c>
      <c r="AU2144" s="149" t="str">
        <f t="shared" si="576"/>
        <v/>
      </c>
      <c r="AV2144" s="155"/>
      <c r="AW2144" s="155"/>
      <c r="AX2144" s="155" t="str">
        <f t="shared" si="577"/>
        <v/>
      </c>
      <c r="AY2144" s="155"/>
      <c r="AZ2144" s="155"/>
      <c r="BA2144" s="151" t="str">
        <f t="shared" si="578"/>
        <v/>
      </c>
      <c r="BC2144" s="47" t="str">
        <f t="shared" si="579"/>
        <v/>
      </c>
    </row>
    <row r="2145" spans="1:55" x14ac:dyDescent="0.25">
      <c r="A2145" s="4"/>
      <c r="B2145" s="167"/>
      <c r="C2145" s="168"/>
      <c r="D2145" s="169"/>
      <c r="E2145" s="170"/>
      <c r="F2145" s="171"/>
      <c r="G2145" s="172"/>
      <c r="H2145" s="173"/>
      <c r="I2145" s="171"/>
      <c r="J2145" s="172"/>
      <c r="K2145" s="170"/>
      <c r="L2145" s="171"/>
      <c r="M2145" s="172"/>
      <c r="N2145" s="174"/>
      <c r="O2145" s="4"/>
      <c r="P2145" s="49" t="str">
        <f t="shared" si="563"/>
        <v/>
      </c>
      <c r="Q2145" s="4"/>
      <c r="S2145" s="22" t="str">
        <f t="shared" si="564"/>
        <v/>
      </c>
      <c r="T2145" s="8" t="str">
        <f t="shared" si="565"/>
        <v/>
      </c>
      <c r="U2145" s="23" t="str">
        <f t="shared" si="566"/>
        <v/>
      </c>
      <c r="W2145" s="50"/>
      <c r="Y2145" s="65" t="str">
        <f t="shared" si="567"/>
        <v/>
      </c>
      <c r="Z2145" s="8" t="str">
        <f t="shared" si="568"/>
        <v/>
      </c>
      <c r="AA2145" s="66" t="str">
        <f t="shared" si="569"/>
        <v/>
      </c>
      <c r="AC2145" s="65" t="str">
        <f>IF($G2145="", "", IF(IFERROR(INDEX('Intro &amp; Setup'!$Y$17:$Y$26, MATCH($G2145, 'Intro &amp; Setup'!$U$17:$U$26, 0)), "")="", 'Intro &amp; Setup'!$BB$15, IFERROR(INDEX('Intro &amp; Setup'!$Y$17:$Y$26, MATCH($G2145, 'Intro &amp; Setup'!$U$17:$U$26, 0)), "")))</f>
        <v/>
      </c>
      <c r="AD2145" s="8" t="str">
        <f>IF($J2145="", "", IF(IFERROR(INDEX('Intro &amp; Setup'!$Y$17:$Y$26, MATCH($J2145, 'Intro &amp; Setup'!$U$17:$U$26, 0)), "")="", 'Intro &amp; Setup'!$BB$15, IFERROR(INDEX('Intro &amp; Setup'!$Y$17:$Y$26, MATCH($J2145, 'Intro &amp; Setup'!$U$17:$U$26, 0)), "")))</f>
        <v/>
      </c>
      <c r="AE2145" s="66" t="str">
        <f>IF($M2145="", "", IF(IFERROR(INDEX('Intro &amp; Setup'!$Y$17:$Y$26, MATCH($M2145, 'Intro &amp; Setup'!$U$17:$U$26, 0)), "")="", 'Intro &amp; Setup'!$BB$15, IFERROR(INDEX('Intro &amp; Setup'!$Y$17:$Y$26, MATCH($M2145, 'Intro &amp; Setup'!$U$17:$U$26, 0)), "")))</f>
        <v/>
      </c>
      <c r="AG2145" s="65" t="str">
        <f t="shared" si="570"/>
        <v/>
      </c>
      <c r="AH2145" s="8" t="str">
        <f t="shared" si="571"/>
        <v/>
      </c>
      <c r="AI2145" s="66" t="str">
        <f t="shared" si="572"/>
        <v/>
      </c>
      <c r="AK2145" s="123" t="str">
        <f>IF(AC2145='Intro &amp; Setup'!$BB$14, $AO2145, "")</f>
        <v/>
      </c>
      <c r="AL2145" s="124" t="str">
        <f>IF(AD2145='Intro &amp; Setup'!$BB$14, $AO2145, "")</f>
        <v/>
      </c>
      <c r="AM2145" s="125" t="str">
        <f>IF(AE2145='Intro &amp; Setup'!$BB$14, $AO2145, "")</f>
        <v/>
      </c>
      <c r="AO2145" s="130" t="str">
        <f>IF(AND($B2145="", $C2145="", $D2145=""), "", IF($N2145="", 'Intro &amp; Setup'!$AB$33, $N2145))</f>
        <v/>
      </c>
      <c r="AQ2145" s="140">
        <f t="shared" si="573"/>
        <v>0</v>
      </c>
      <c r="AR2145" s="145">
        <f t="shared" si="574"/>
        <v>0</v>
      </c>
      <c r="AS2145" s="141">
        <f t="shared" si="575"/>
        <v>0</v>
      </c>
      <c r="AU2145" s="149" t="str">
        <f t="shared" si="576"/>
        <v/>
      </c>
      <c r="AV2145" s="155"/>
      <c r="AW2145" s="155"/>
      <c r="AX2145" s="155" t="str">
        <f t="shared" si="577"/>
        <v/>
      </c>
      <c r="AY2145" s="155"/>
      <c r="AZ2145" s="155"/>
      <c r="BA2145" s="151" t="str">
        <f t="shared" si="578"/>
        <v/>
      </c>
      <c r="BC2145" s="47" t="str">
        <f t="shared" si="579"/>
        <v/>
      </c>
    </row>
    <row r="2146" spans="1:55" x14ac:dyDescent="0.25">
      <c r="A2146" s="4"/>
      <c r="B2146" s="167"/>
      <c r="C2146" s="168"/>
      <c r="D2146" s="169"/>
      <c r="E2146" s="170"/>
      <c r="F2146" s="171"/>
      <c r="G2146" s="172"/>
      <c r="H2146" s="173"/>
      <c r="I2146" s="171"/>
      <c r="J2146" s="172"/>
      <c r="K2146" s="170"/>
      <c r="L2146" s="171"/>
      <c r="M2146" s="172"/>
      <c r="N2146" s="174"/>
      <c r="O2146" s="4"/>
      <c r="P2146" s="49" t="str">
        <f t="shared" si="563"/>
        <v/>
      </c>
      <c r="Q2146" s="4"/>
      <c r="S2146" s="22" t="str">
        <f t="shared" si="564"/>
        <v/>
      </c>
      <c r="T2146" s="8" t="str">
        <f t="shared" si="565"/>
        <v/>
      </c>
      <c r="U2146" s="23" t="str">
        <f t="shared" si="566"/>
        <v/>
      </c>
      <c r="W2146" s="50"/>
      <c r="Y2146" s="65" t="str">
        <f t="shared" si="567"/>
        <v/>
      </c>
      <c r="Z2146" s="8" t="str">
        <f t="shared" si="568"/>
        <v/>
      </c>
      <c r="AA2146" s="66" t="str">
        <f t="shared" si="569"/>
        <v/>
      </c>
      <c r="AC2146" s="65" t="str">
        <f>IF($G2146="", "", IF(IFERROR(INDEX('Intro &amp; Setup'!$Y$17:$Y$26, MATCH($G2146, 'Intro &amp; Setup'!$U$17:$U$26, 0)), "")="", 'Intro &amp; Setup'!$BB$15, IFERROR(INDEX('Intro &amp; Setup'!$Y$17:$Y$26, MATCH($G2146, 'Intro &amp; Setup'!$U$17:$U$26, 0)), "")))</f>
        <v/>
      </c>
      <c r="AD2146" s="8" t="str">
        <f>IF($J2146="", "", IF(IFERROR(INDEX('Intro &amp; Setup'!$Y$17:$Y$26, MATCH($J2146, 'Intro &amp; Setup'!$U$17:$U$26, 0)), "")="", 'Intro &amp; Setup'!$BB$15, IFERROR(INDEX('Intro &amp; Setup'!$Y$17:$Y$26, MATCH($J2146, 'Intro &amp; Setup'!$U$17:$U$26, 0)), "")))</f>
        <v/>
      </c>
      <c r="AE2146" s="66" t="str">
        <f>IF($M2146="", "", IF(IFERROR(INDEX('Intro &amp; Setup'!$Y$17:$Y$26, MATCH($M2146, 'Intro &amp; Setup'!$U$17:$U$26, 0)), "")="", 'Intro &amp; Setup'!$BB$15, IFERROR(INDEX('Intro &amp; Setup'!$Y$17:$Y$26, MATCH($M2146, 'Intro &amp; Setup'!$U$17:$U$26, 0)), "")))</f>
        <v/>
      </c>
      <c r="AG2146" s="65" t="str">
        <f t="shared" si="570"/>
        <v/>
      </c>
      <c r="AH2146" s="8" t="str">
        <f t="shared" si="571"/>
        <v/>
      </c>
      <c r="AI2146" s="66" t="str">
        <f t="shared" si="572"/>
        <v/>
      </c>
      <c r="AK2146" s="123" t="str">
        <f>IF(AC2146='Intro &amp; Setup'!$BB$14, $AO2146, "")</f>
        <v/>
      </c>
      <c r="AL2146" s="124" t="str">
        <f>IF(AD2146='Intro &amp; Setup'!$BB$14, $AO2146, "")</f>
        <v/>
      </c>
      <c r="AM2146" s="125" t="str">
        <f>IF(AE2146='Intro &amp; Setup'!$BB$14, $AO2146, "")</f>
        <v/>
      </c>
      <c r="AO2146" s="130" t="str">
        <f>IF(AND($B2146="", $C2146="", $D2146=""), "", IF($N2146="", 'Intro &amp; Setup'!$AB$33, $N2146))</f>
        <v/>
      </c>
      <c r="AQ2146" s="140">
        <f t="shared" si="573"/>
        <v>0</v>
      </c>
      <c r="AR2146" s="145">
        <f t="shared" si="574"/>
        <v>0</v>
      </c>
      <c r="AS2146" s="141">
        <f t="shared" si="575"/>
        <v>0</v>
      </c>
      <c r="AU2146" s="149" t="str">
        <f t="shared" si="576"/>
        <v/>
      </c>
      <c r="AV2146" s="155"/>
      <c r="AW2146" s="155"/>
      <c r="AX2146" s="155" t="str">
        <f t="shared" si="577"/>
        <v/>
      </c>
      <c r="AY2146" s="155"/>
      <c r="AZ2146" s="155"/>
      <c r="BA2146" s="151" t="str">
        <f t="shared" si="578"/>
        <v/>
      </c>
      <c r="BC2146" s="47" t="str">
        <f t="shared" si="579"/>
        <v/>
      </c>
    </row>
    <row r="2147" spans="1:55" x14ac:dyDescent="0.25">
      <c r="A2147" s="4"/>
      <c r="B2147" s="167"/>
      <c r="C2147" s="168"/>
      <c r="D2147" s="169"/>
      <c r="E2147" s="170"/>
      <c r="F2147" s="171"/>
      <c r="G2147" s="172"/>
      <c r="H2147" s="173"/>
      <c r="I2147" s="171"/>
      <c r="J2147" s="172"/>
      <c r="K2147" s="170"/>
      <c r="L2147" s="171"/>
      <c r="M2147" s="172"/>
      <c r="N2147" s="174"/>
      <c r="O2147" s="4"/>
      <c r="P2147" s="49" t="str">
        <f t="shared" si="563"/>
        <v/>
      </c>
      <c r="Q2147" s="4"/>
      <c r="S2147" s="22" t="str">
        <f t="shared" si="564"/>
        <v/>
      </c>
      <c r="T2147" s="8" t="str">
        <f t="shared" si="565"/>
        <v/>
      </c>
      <c r="U2147" s="23" t="str">
        <f t="shared" si="566"/>
        <v/>
      </c>
      <c r="W2147" s="50"/>
      <c r="Y2147" s="65" t="str">
        <f t="shared" si="567"/>
        <v/>
      </c>
      <c r="Z2147" s="8" t="str">
        <f t="shared" si="568"/>
        <v/>
      </c>
      <c r="AA2147" s="66" t="str">
        <f t="shared" si="569"/>
        <v/>
      </c>
      <c r="AC2147" s="65" t="str">
        <f>IF($G2147="", "", IF(IFERROR(INDEX('Intro &amp; Setup'!$Y$17:$Y$26, MATCH($G2147, 'Intro &amp; Setup'!$U$17:$U$26, 0)), "")="", 'Intro &amp; Setup'!$BB$15, IFERROR(INDEX('Intro &amp; Setup'!$Y$17:$Y$26, MATCH($G2147, 'Intro &amp; Setup'!$U$17:$U$26, 0)), "")))</f>
        <v/>
      </c>
      <c r="AD2147" s="8" t="str">
        <f>IF($J2147="", "", IF(IFERROR(INDEX('Intro &amp; Setup'!$Y$17:$Y$26, MATCH($J2147, 'Intro &amp; Setup'!$U$17:$U$26, 0)), "")="", 'Intro &amp; Setup'!$BB$15, IFERROR(INDEX('Intro &amp; Setup'!$Y$17:$Y$26, MATCH($J2147, 'Intro &amp; Setup'!$U$17:$U$26, 0)), "")))</f>
        <v/>
      </c>
      <c r="AE2147" s="66" t="str">
        <f>IF($M2147="", "", IF(IFERROR(INDEX('Intro &amp; Setup'!$Y$17:$Y$26, MATCH($M2147, 'Intro &amp; Setup'!$U$17:$U$26, 0)), "")="", 'Intro &amp; Setup'!$BB$15, IFERROR(INDEX('Intro &amp; Setup'!$Y$17:$Y$26, MATCH($M2147, 'Intro &amp; Setup'!$U$17:$U$26, 0)), "")))</f>
        <v/>
      </c>
      <c r="AG2147" s="65" t="str">
        <f t="shared" si="570"/>
        <v/>
      </c>
      <c r="AH2147" s="8" t="str">
        <f t="shared" si="571"/>
        <v/>
      </c>
      <c r="AI2147" s="66" t="str">
        <f t="shared" si="572"/>
        <v/>
      </c>
      <c r="AK2147" s="123" t="str">
        <f>IF(AC2147='Intro &amp; Setup'!$BB$14, $AO2147, "")</f>
        <v/>
      </c>
      <c r="AL2147" s="124" t="str">
        <f>IF(AD2147='Intro &amp; Setup'!$BB$14, $AO2147, "")</f>
        <v/>
      </c>
      <c r="AM2147" s="125" t="str">
        <f>IF(AE2147='Intro &amp; Setup'!$BB$14, $AO2147, "")</f>
        <v/>
      </c>
      <c r="AO2147" s="130" t="str">
        <f>IF(AND($B2147="", $C2147="", $D2147=""), "", IF($N2147="", 'Intro &amp; Setup'!$AB$33, $N2147))</f>
        <v/>
      </c>
      <c r="AQ2147" s="140">
        <f t="shared" si="573"/>
        <v>0</v>
      </c>
      <c r="AR2147" s="145">
        <f t="shared" si="574"/>
        <v>0</v>
      </c>
      <c r="AS2147" s="141">
        <f t="shared" si="575"/>
        <v>0</v>
      </c>
      <c r="AU2147" s="149" t="str">
        <f t="shared" si="576"/>
        <v/>
      </c>
      <c r="AV2147" s="155"/>
      <c r="AW2147" s="155"/>
      <c r="AX2147" s="155" t="str">
        <f t="shared" si="577"/>
        <v/>
      </c>
      <c r="AY2147" s="155"/>
      <c r="AZ2147" s="155"/>
      <c r="BA2147" s="151" t="str">
        <f t="shared" si="578"/>
        <v/>
      </c>
      <c r="BC2147" s="47" t="str">
        <f t="shared" si="579"/>
        <v/>
      </c>
    </row>
    <row r="2148" spans="1:55" x14ac:dyDescent="0.25">
      <c r="A2148" s="4"/>
      <c r="B2148" s="167"/>
      <c r="C2148" s="168"/>
      <c r="D2148" s="169"/>
      <c r="E2148" s="170"/>
      <c r="F2148" s="171"/>
      <c r="G2148" s="172"/>
      <c r="H2148" s="173"/>
      <c r="I2148" s="171"/>
      <c r="J2148" s="172"/>
      <c r="K2148" s="170"/>
      <c r="L2148" s="171"/>
      <c r="M2148" s="172"/>
      <c r="N2148" s="174"/>
      <c r="O2148" s="4"/>
      <c r="P2148" s="49" t="str">
        <f t="shared" si="563"/>
        <v/>
      </c>
      <c r="Q2148" s="4"/>
      <c r="S2148" s="22" t="str">
        <f t="shared" si="564"/>
        <v/>
      </c>
      <c r="T2148" s="8" t="str">
        <f t="shared" si="565"/>
        <v/>
      </c>
      <c r="U2148" s="23" t="str">
        <f t="shared" si="566"/>
        <v/>
      </c>
      <c r="W2148" s="50"/>
      <c r="Y2148" s="65" t="str">
        <f t="shared" si="567"/>
        <v/>
      </c>
      <c r="Z2148" s="8" t="str">
        <f t="shared" si="568"/>
        <v/>
      </c>
      <c r="AA2148" s="66" t="str">
        <f t="shared" si="569"/>
        <v/>
      </c>
      <c r="AC2148" s="65" t="str">
        <f>IF($G2148="", "", IF(IFERROR(INDEX('Intro &amp; Setup'!$Y$17:$Y$26, MATCH($G2148, 'Intro &amp; Setup'!$U$17:$U$26, 0)), "")="", 'Intro &amp; Setup'!$BB$15, IFERROR(INDEX('Intro &amp; Setup'!$Y$17:$Y$26, MATCH($G2148, 'Intro &amp; Setup'!$U$17:$U$26, 0)), "")))</f>
        <v/>
      </c>
      <c r="AD2148" s="8" t="str">
        <f>IF($J2148="", "", IF(IFERROR(INDEX('Intro &amp; Setup'!$Y$17:$Y$26, MATCH($J2148, 'Intro &amp; Setup'!$U$17:$U$26, 0)), "")="", 'Intro &amp; Setup'!$BB$15, IFERROR(INDEX('Intro &amp; Setup'!$Y$17:$Y$26, MATCH($J2148, 'Intro &amp; Setup'!$U$17:$U$26, 0)), "")))</f>
        <v/>
      </c>
      <c r="AE2148" s="66" t="str">
        <f>IF($M2148="", "", IF(IFERROR(INDEX('Intro &amp; Setup'!$Y$17:$Y$26, MATCH($M2148, 'Intro &amp; Setup'!$U$17:$U$26, 0)), "")="", 'Intro &amp; Setup'!$BB$15, IFERROR(INDEX('Intro &amp; Setup'!$Y$17:$Y$26, MATCH($M2148, 'Intro &amp; Setup'!$U$17:$U$26, 0)), "")))</f>
        <v/>
      </c>
      <c r="AG2148" s="65" t="str">
        <f t="shared" si="570"/>
        <v/>
      </c>
      <c r="AH2148" s="8" t="str">
        <f t="shared" si="571"/>
        <v/>
      </c>
      <c r="AI2148" s="66" t="str">
        <f t="shared" si="572"/>
        <v/>
      </c>
      <c r="AK2148" s="123" t="str">
        <f>IF(AC2148='Intro &amp; Setup'!$BB$14, $AO2148, "")</f>
        <v/>
      </c>
      <c r="AL2148" s="124" t="str">
        <f>IF(AD2148='Intro &amp; Setup'!$BB$14, $AO2148, "")</f>
        <v/>
      </c>
      <c r="AM2148" s="125" t="str">
        <f>IF(AE2148='Intro &amp; Setup'!$BB$14, $AO2148, "")</f>
        <v/>
      </c>
      <c r="AO2148" s="130" t="str">
        <f>IF(AND($B2148="", $C2148="", $D2148=""), "", IF($N2148="", 'Intro &amp; Setup'!$AB$33, $N2148))</f>
        <v/>
      </c>
      <c r="AQ2148" s="140">
        <f t="shared" si="573"/>
        <v>0</v>
      </c>
      <c r="AR2148" s="145">
        <f t="shared" si="574"/>
        <v>0</v>
      </c>
      <c r="AS2148" s="141">
        <f t="shared" si="575"/>
        <v>0</v>
      </c>
      <c r="AU2148" s="149" t="str">
        <f t="shared" si="576"/>
        <v/>
      </c>
      <c r="AV2148" s="155"/>
      <c r="AW2148" s="155"/>
      <c r="AX2148" s="155" t="str">
        <f t="shared" si="577"/>
        <v/>
      </c>
      <c r="AY2148" s="155"/>
      <c r="AZ2148" s="155"/>
      <c r="BA2148" s="151" t="str">
        <f t="shared" si="578"/>
        <v/>
      </c>
      <c r="BC2148" s="47" t="str">
        <f t="shared" si="579"/>
        <v/>
      </c>
    </row>
    <row r="2149" spans="1:55" x14ac:dyDescent="0.25">
      <c r="A2149" s="4"/>
      <c r="B2149" s="167"/>
      <c r="C2149" s="168"/>
      <c r="D2149" s="169"/>
      <c r="E2149" s="170"/>
      <c r="F2149" s="171"/>
      <c r="G2149" s="172"/>
      <c r="H2149" s="173"/>
      <c r="I2149" s="171"/>
      <c r="J2149" s="172"/>
      <c r="K2149" s="170"/>
      <c r="L2149" s="171"/>
      <c r="M2149" s="172"/>
      <c r="N2149" s="174"/>
      <c r="O2149" s="4"/>
      <c r="P2149" s="49" t="str">
        <f t="shared" si="563"/>
        <v/>
      </c>
      <c r="Q2149" s="4"/>
      <c r="S2149" s="22" t="str">
        <f t="shared" si="564"/>
        <v/>
      </c>
      <c r="T2149" s="8" t="str">
        <f t="shared" si="565"/>
        <v/>
      </c>
      <c r="U2149" s="23" t="str">
        <f t="shared" si="566"/>
        <v/>
      </c>
      <c r="W2149" s="50"/>
      <c r="Y2149" s="65" t="str">
        <f t="shared" si="567"/>
        <v/>
      </c>
      <c r="Z2149" s="8" t="str">
        <f t="shared" si="568"/>
        <v/>
      </c>
      <c r="AA2149" s="66" t="str">
        <f t="shared" si="569"/>
        <v/>
      </c>
      <c r="AC2149" s="65" t="str">
        <f>IF($G2149="", "", IF(IFERROR(INDEX('Intro &amp; Setup'!$Y$17:$Y$26, MATCH($G2149, 'Intro &amp; Setup'!$U$17:$U$26, 0)), "")="", 'Intro &amp; Setup'!$BB$15, IFERROR(INDEX('Intro &amp; Setup'!$Y$17:$Y$26, MATCH($G2149, 'Intro &amp; Setup'!$U$17:$U$26, 0)), "")))</f>
        <v/>
      </c>
      <c r="AD2149" s="8" t="str">
        <f>IF($J2149="", "", IF(IFERROR(INDEX('Intro &amp; Setup'!$Y$17:$Y$26, MATCH($J2149, 'Intro &amp; Setup'!$U$17:$U$26, 0)), "")="", 'Intro &amp; Setup'!$BB$15, IFERROR(INDEX('Intro &amp; Setup'!$Y$17:$Y$26, MATCH($J2149, 'Intro &amp; Setup'!$U$17:$U$26, 0)), "")))</f>
        <v/>
      </c>
      <c r="AE2149" s="66" t="str">
        <f>IF($M2149="", "", IF(IFERROR(INDEX('Intro &amp; Setup'!$Y$17:$Y$26, MATCH($M2149, 'Intro &amp; Setup'!$U$17:$U$26, 0)), "")="", 'Intro &amp; Setup'!$BB$15, IFERROR(INDEX('Intro &amp; Setup'!$Y$17:$Y$26, MATCH($M2149, 'Intro &amp; Setup'!$U$17:$U$26, 0)), "")))</f>
        <v/>
      </c>
      <c r="AG2149" s="65" t="str">
        <f t="shared" si="570"/>
        <v/>
      </c>
      <c r="AH2149" s="8" t="str">
        <f t="shared" si="571"/>
        <v/>
      </c>
      <c r="AI2149" s="66" t="str">
        <f t="shared" si="572"/>
        <v/>
      </c>
      <c r="AK2149" s="123" t="str">
        <f>IF(AC2149='Intro &amp; Setup'!$BB$14, $AO2149, "")</f>
        <v/>
      </c>
      <c r="AL2149" s="124" t="str">
        <f>IF(AD2149='Intro &amp; Setup'!$BB$14, $AO2149, "")</f>
        <v/>
      </c>
      <c r="AM2149" s="125" t="str">
        <f>IF(AE2149='Intro &amp; Setup'!$BB$14, $AO2149, "")</f>
        <v/>
      </c>
      <c r="AO2149" s="130" t="str">
        <f>IF(AND($B2149="", $C2149="", $D2149=""), "", IF($N2149="", 'Intro &amp; Setup'!$AB$33, $N2149))</f>
        <v/>
      </c>
      <c r="AQ2149" s="140">
        <f t="shared" si="573"/>
        <v>0</v>
      </c>
      <c r="AR2149" s="145">
        <f t="shared" si="574"/>
        <v>0</v>
      </c>
      <c r="AS2149" s="141">
        <f t="shared" si="575"/>
        <v>0</v>
      </c>
      <c r="AU2149" s="149" t="str">
        <f t="shared" si="576"/>
        <v/>
      </c>
      <c r="AV2149" s="155"/>
      <c r="AW2149" s="155"/>
      <c r="AX2149" s="155" t="str">
        <f t="shared" si="577"/>
        <v/>
      </c>
      <c r="AY2149" s="155"/>
      <c r="AZ2149" s="155"/>
      <c r="BA2149" s="151" t="str">
        <f t="shared" si="578"/>
        <v/>
      </c>
      <c r="BC2149" s="47" t="str">
        <f t="shared" si="579"/>
        <v/>
      </c>
    </row>
    <row r="2150" spans="1:55" x14ac:dyDescent="0.25">
      <c r="A2150" s="4"/>
      <c r="B2150" s="167"/>
      <c r="C2150" s="168"/>
      <c r="D2150" s="169"/>
      <c r="E2150" s="170"/>
      <c r="F2150" s="171"/>
      <c r="G2150" s="172"/>
      <c r="H2150" s="173"/>
      <c r="I2150" s="171"/>
      <c r="J2150" s="172"/>
      <c r="K2150" s="170"/>
      <c r="L2150" s="171"/>
      <c r="M2150" s="172"/>
      <c r="N2150" s="174"/>
      <c r="O2150" s="4"/>
      <c r="P2150" s="49" t="str">
        <f t="shared" si="563"/>
        <v/>
      </c>
      <c r="Q2150" s="4"/>
      <c r="S2150" s="22" t="str">
        <f t="shared" si="564"/>
        <v/>
      </c>
      <c r="T2150" s="8" t="str">
        <f t="shared" si="565"/>
        <v/>
      </c>
      <c r="U2150" s="23" t="str">
        <f t="shared" si="566"/>
        <v/>
      </c>
      <c r="W2150" s="50"/>
      <c r="Y2150" s="65" t="str">
        <f t="shared" si="567"/>
        <v/>
      </c>
      <c r="Z2150" s="8" t="str">
        <f t="shared" si="568"/>
        <v/>
      </c>
      <c r="AA2150" s="66" t="str">
        <f t="shared" si="569"/>
        <v/>
      </c>
      <c r="AC2150" s="65" t="str">
        <f>IF($G2150="", "", IF(IFERROR(INDEX('Intro &amp; Setup'!$Y$17:$Y$26, MATCH($G2150, 'Intro &amp; Setup'!$U$17:$U$26, 0)), "")="", 'Intro &amp; Setup'!$BB$15, IFERROR(INDEX('Intro &amp; Setup'!$Y$17:$Y$26, MATCH($G2150, 'Intro &amp; Setup'!$U$17:$U$26, 0)), "")))</f>
        <v/>
      </c>
      <c r="AD2150" s="8" t="str">
        <f>IF($J2150="", "", IF(IFERROR(INDEX('Intro &amp; Setup'!$Y$17:$Y$26, MATCH($J2150, 'Intro &amp; Setup'!$U$17:$U$26, 0)), "")="", 'Intro &amp; Setup'!$BB$15, IFERROR(INDEX('Intro &amp; Setup'!$Y$17:$Y$26, MATCH($J2150, 'Intro &amp; Setup'!$U$17:$U$26, 0)), "")))</f>
        <v/>
      </c>
      <c r="AE2150" s="66" t="str">
        <f>IF($M2150="", "", IF(IFERROR(INDEX('Intro &amp; Setup'!$Y$17:$Y$26, MATCH($M2150, 'Intro &amp; Setup'!$U$17:$U$26, 0)), "")="", 'Intro &amp; Setup'!$BB$15, IFERROR(INDEX('Intro &amp; Setup'!$Y$17:$Y$26, MATCH($M2150, 'Intro &amp; Setup'!$U$17:$U$26, 0)), "")))</f>
        <v/>
      </c>
      <c r="AG2150" s="65" t="str">
        <f t="shared" si="570"/>
        <v/>
      </c>
      <c r="AH2150" s="8" t="str">
        <f t="shared" si="571"/>
        <v/>
      </c>
      <c r="AI2150" s="66" t="str">
        <f t="shared" si="572"/>
        <v/>
      </c>
      <c r="AK2150" s="123" t="str">
        <f>IF(AC2150='Intro &amp; Setup'!$BB$14, $AO2150, "")</f>
        <v/>
      </c>
      <c r="AL2150" s="124" t="str">
        <f>IF(AD2150='Intro &amp; Setup'!$BB$14, $AO2150, "")</f>
        <v/>
      </c>
      <c r="AM2150" s="125" t="str">
        <f>IF(AE2150='Intro &amp; Setup'!$BB$14, $AO2150, "")</f>
        <v/>
      </c>
      <c r="AO2150" s="130" t="str">
        <f>IF(AND($B2150="", $C2150="", $D2150=""), "", IF($N2150="", 'Intro &amp; Setup'!$AB$33, $N2150))</f>
        <v/>
      </c>
      <c r="AQ2150" s="140">
        <f t="shared" si="573"/>
        <v>0</v>
      </c>
      <c r="AR2150" s="145">
        <f t="shared" si="574"/>
        <v>0</v>
      </c>
      <c r="AS2150" s="141">
        <f t="shared" si="575"/>
        <v>0</v>
      </c>
      <c r="AU2150" s="149" t="str">
        <f t="shared" si="576"/>
        <v/>
      </c>
      <c r="AV2150" s="155"/>
      <c r="AW2150" s="155"/>
      <c r="AX2150" s="155" t="str">
        <f t="shared" si="577"/>
        <v/>
      </c>
      <c r="AY2150" s="155"/>
      <c r="AZ2150" s="155"/>
      <c r="BA2150" s="151" t="str">
        <f t="shared" si="578"/>
        <v/>
      </c>
      <c r="BC2150" s="47" t="str">
        <f t="shared" si="579"/>
        <v/>
      </c>
    </row>
    <row r="2151" spans="1:55" x14ac:dyDescent="0.25">
      <c r="A2151" s="4"/>
      <c r="B2151" s="167"/>
      <c r="C2151" s="168"/>
      <c r="D2151" s="169"/>
      <c r="E2151" s="170"/>
      <c r="F2151" s="171"/>
      <c r="G2151" s="172"/>
      <c r="H2151" s="173"/>
      <c r="I2151" s="171"/>
      <c r="J2151" s="172"/>
      <c r="K2151" s="170"/>
      <c r="L2151" s="171"/>
      <c r="M2151" s="172"/>
      <c r="N2151" s="174"/>
      <c r="O2151" s="4"/>
      <c r="P2151" s="49" t="str">
        <f t="shared" si="563"/>
        <v/>
      </c>
      <c r="Q2151" s="4"/>
      <c r="S2151" s="22" t="str">
        <f t="shared" si="564"/>
        <v/>
      </c>
      <c r="T2151" s="8" t="str">
        <f t="shared" si="565"/>
        <v/>
      </c>
      <c r="U2151" s="23" t="str">
        <f t="shared" si="566"/>
        <v/>
      </c>
      <c r="W2151" s="50"/>
      <c r="Y2151" s="65" t="str">
        <f t="shared" si="567"/>
        <v/>
      </c>
      <c r="Z2151" s="8" t="str">
        <f t="shared" si="568"/>
        <v/>
      </c>
      <c r="AA2151" s="66" t="str">
        <f t="shared" si="569"/>
        <v/>
      </c>
      <c r="AC2151" s="65" t="str">
        <f>IF($G2151="", "", IF(IFERROR(INDEX('Intro &amp; Setup'!$Y$17:$Y$26, MATCH($G2151, 'Intro &amp; Setup'!$U$17:$U$26, 0)), "")="", 'Intro &amp; Setup'!$BB$15, IFERROR(INDEX('Intro &amp; Setup'!$Y$17:$Y$26, MATCH($G2151, 'Intro &amp; Setup'!$U$17:$U$26, 0)), "")))</f>
        <v/>
      </c>
      <c r="AD2151" s="8" t="str">
        <f>IF($J2151="", "", IF(IFERROR(INDEX('Intro &amp; Setup'!$Y$17:$Y$26, MATCH($J2151, 'Intro &amp; Setup'!$U$17:$U$26, 0)), "")="", 'Intro &amp; Setup'!$BB$15, IFERROR(INDEX('Intro &amp; Setup'!$Y$17:$Y$26, MATCH($J2151, 'Intro &amp; Setup'!$U$17:$U$26, 0)), "")))</f>
        <v/>
      </c>
      <c r="AE2151" s="66" t="str">
        <f>IF($M2151="", "", IF(IFERROR(INDEX('Intro &amp; Setup'!$Y$17:$Y$26, MATCH($M2151, 'Intro &amp; Setup'!$U$17:$U$26, 0)), "")="", 'Intro &amp; Setup'!$BB$15, IFERROR(INDEX('Intro &amp; Setup'!$Y$17:$Y$26, MATCH($M2151, 'Intro &amp; Setup'!$U$17:$U$26, 0)), "")))</f>
        <v/>
      </c>
      <c r="AG2151" s="65" t="str">
        <f t="shared" si="570"/>
        <v/>
      </c>
      <c r="AH2151" s="8" t="str">
        <f t="shared" si="571"/>
        <v/>
      </c>
      <c r="AI2151" s="66" t="str">
        <f t="shared" si="572"/>
        <v/>
      </c>
      <c r="AK2151" s="123" t="str">
        <f>IF(AC2151='Intro &amp; Setup'!$BB$14, $AO2151, "")</f>
        <v/>
      </c>
      <c r="AL2151" s="124" t="str">
        <f>IF(AD2151='Intro &amp; Setup'!$BB$14, $AO2151, "")</f>
        <v/>
      </c>
      <c r="AM2151" s="125" t="str">
        <f>IF(AE2151='Intro &amp; Setup'!$BB$14, $AO2151, "")</f>
        <v/>
      </c>
      <c r="AO2151" s="130" t="str">
        <f>IF(AND($B2151="", $C2151="", $D2151=""), "", IF($N2151="", 'Intro &amp; Setup'!$AB$33, $N2151))</f>
        <v/>
      </c>
      <c r="AQ2151" s="140">
        <f t="shared" si="573"/>
        <v>0</v>
      </c>
      <c r="AR2151" s="145">
        <f t="shared" si="574"/>
        <v>0</v>
      </c>
      <c r="AS2151" s="141">
        <f t="shared" si="575"/>
        <v>0</v>
      </c>
      <c r="AU2151" s="149" t="str">
        <f t="shared" si="576"/>
        <v/>
      </c>
      <c r="AV2151" s="155"/>
      <c r="AW2151" s="155"/>
      <c r="AX2151" s="155" t="str">
        <f t="shared" si="577"/>
        <v/>
      </c>
      <c r="AY2151" s="155"/>
      <c r="AZ2151" s="155"/>
      <c r="BA2151" s="151" t="str">
        <f t="shared" si="578"/>
        <v/>
      </c>
      <c r="BC2151" s="47" t="str">
        <f t="shared" si="579"/>
        <v/>
      </c>
    </row>
    <row r="2152" spans="1:55" x14ac:dyDescent="0.25">
      <c r="A2152" s="4"/>
      <c r="B2152" s="167"/>
      <c r="C2152" s="168"/>
      <c r="D2152" s="169"/>
      <c r="E2152" s="170"/>
      <c r="F2152" s="171"/>
      <c r="G2152" s="172"/>
      <c r="H2152" s="173"/>
      <c r="I2152" s="171"/>
      <c r="J2152" s="172"/>
      <c r="K2152" s="170"/>
      <c r="L2152" s="171"/>
      <c r="M2152" s="172"/>
      <c r="N2152" s="174"/>
      <c r="O2152" s="4"/>
      <c r="P2152" s="49" t="str">
        <f t="shared" si="563"/>
        <v/>
      </c>
      <c r="Q2152" s="4"/>
      <c r="S2152" s="22" t="str">
        <f t="shared" si="564"/>
        <v/>
      </c>
      <c r="T2152" s="8" t="str">
        <f t="shared" si="565"/>
        <v/>
      </c>
      <c r="U2152" s="23" t="str">
        <f t="shared" si="566"/>
        <v/>
      </c>
      <c r="W2152" s="50"/>
      <c r="Y2152" s="65" t="str">
        <f t="shared" si="567"/>
        <v/>
      </c>
      <c r="Z2152" s="8" t="str">
        <f t="shared" si="568"/>
        <v/>
      </c>
      <c r="AA2152" s="66" t="str">
        <f t="shared" si="569"/>
        <v/>
      </c>
      <c r="AC2152" s="65" t="str">
        <f>IF($G2152="", "", IF(IFERROR(INDEX('Intro &amp; Setup'!$Y$17:$Y$26, MATCH($G2152, 'Intro &amp; Setup'!$U$17:$U$26, 0)), "")="", 'Intro &amp; Setup'!$BB$15, IFERROR(INDEX('Intro &amp; Setup'!$Y$17:$Y$26, MATCH($G2152, 'Intro &amp; Setup'!$U$17:$U$26, 0)), "")))</f>
        <v/>
      </c>
      <c r="AD2152" s="8" t="str">
        <f>IF($J2152="", "", IF(IFERROR(INDEX('Intro &amp; Setup'!$Y$17:$Y$26, MATCH($J2152, 'Intro &amp; Setup'!$U$17:$U$26, 0)), "")="", 'Intro &amp; Setup'!$BB$15, IFERROR(INDEX('Intro &amp; Setup'!$Y$17:$Y$26, MATCH($J2152, 'Intro &amp; Setup'!$U$17:$U$26, 0)), "")))</f>
        <v/>
      </c>
      <c r="AE2152" s="66" t="str">
        <f>IF($M2152="", "", IF(IFERROR(INDEX('Intro &amp; Setup'!$Y$17:$Y$26, MATCH($M2152, 'Intro &amp; Setup'!$U$17:$U$26, 0)), "")="", 'Intro &amp; Setup'!$BB$15, IFERROR(INDEX('Intro &amp; Setup'!$Y$17:$Y$26, MATCH($M2152, 'Intro &amp; Setup'!$U$17:$U$26, 0)), "")))</f>
        <v/>
      </c>
      <c r="AG2152" s="65" t="str">
        <f t="shared" si="570"/>
        <v/>
      </c>
      <c r="AH2152" s="8" t="str">
        <f t="shared" si="571"/>
        <v/>
      </c>
      <c r="AI2152" s="66" t="str">
        <f t="shared" si="572"/>
        <v/>
      </c>
      <c r="AK2152" s="123" t="str">
        <f>IF(AC2152='Intro &amp; Setup'!$BB$14, $AO2152, "")</f>
        <v/>
      </c>
      <c r="AL2152" s="124" t="str">
        <f>IF(AD2152='Intro &amp; Setup'!$BB$14, $AO2152, "")</f>
        <v/>
      </c>
      <c r="AM2152" s="125" t="str">
        <f>IF(AE2152='Intro &amp; Setup'!$BB$14, $AO2152, "")</f>
        <v/>
      </c>
      <c r="AO2152" s="130" t="str">
        <f>IF(AND($B2152="", $C2152="", $D2152=""), "", IF($N2152="", 'Intro &amp; Setup'!$AB$33, $N2152))</f>
        <v/>
      </c>
      <c r="AQ2152" s="140">
        <f t="shared" si="573"/>
        <v>0</v>
      </c>
      <c r="AR2152" s="145">
        <f t="shared" si="574"/>
        <v>0</v>
      </c>
      <c r="AS2152" s="141">
        <f t="shared" si="575"/>
        <v>0</v>
      </c>
      <c r="AU2152" s="149" t="str">
        <f t="shared" si="576"/>
        <v/>
      </c>
      <c r="AV2152" s="155"/>
      <c r="AW2152" s="155"/>
      <c r="AX2152" s="155" t="str">
        <f t="shared" si="577"/>
        <v/>
      </c>
      <c r="AY2152" s="155"/>
      <c r="AZ2152" s="155"/>
      <c r="BA2152" s="151" t="str">
        <f t="shared" si="578"/>
        <v/>
      </c>
      <c r="BC2152" s="47" t="str">
        <f t="shared" si="579"/>
        <v/>
      </c>
    </row>
    <row r="2153" spans="1:55" x14ac:dyDescent="0.25">
      <c r="A2153" s="4"/>
      <c r="B2153" s="167"/>
      <c r="C2153" s="168"/>
      <c r="D2153" s="169"/>
      <c r="E2153" s="170"/>
      <c r="F2153" s="171"/>
      <c r="G2153" s="172"/>
      <c r="H2153" s="173"/>
      <c r="I2153" s="171"/>
      <c r="J2153" s="172"/>
      <c r="K2153" s="170"/>
      <c r="L2153" s="171"/>
      <c r="M2153" s="172"/>
      <c r="N2153" s="174"/>
      <c r="O2153" s="4"/>
      <c r="P2153" s="49" t="str">
        <f t="shared" si="563"/>
        <v/>
      </c>
      <c r="Q2153" s="4"/>
      <c r="S2153" s="22" t="str">
        <f t="shared" si="564"/>
        <v/>
      </c>
      <c r="T2153" s="8" t="str">
        <f t="shared" si="565"/>
        <v/>
      </c>
      <c r="U2153" s="23" t="str">
        <f t="shared" si="566"/>
        <v/>
      </c>
      <c r="W2153" s="50"/>
      <c r="Y2153" s="65" t="str">
        <f t="shared" si="567"/>
        <v/>
      </c>
      <c r="Z2153" s="8" t="str">
        <f t="shared" si="568"/>
        <v/>
      </c>
      <c r="AA2153" s="66" t="str">
        <f t="shared" si="569"/>
        <v/>
      </c>
      <c r="AC2153" s="65" t="str">
        <f>IF($G2153="", "", IF(IFERROR(INDEX('Intro &amp; Setup'!$Y$17:$Y$26, MATCH($G2153, 'Intro &amp; Setup'!$U$17:$U$26, 0)), "")="", 'Intro &amp; Setup'!$BB$15, IFERROR(INDEX('Intro &amp; Setup'!$Y$17:$Y$26, MATCH($G2153, 'Intro &amp; Setup'!$U$17:$U$26, 0)), "")))</f>
        <v/>
      </c>
      <c r="AD2153" s="8" t="str">
        <f>IF($J2153="", "", IF(IFERROR(INDEX('Intro &amp; Setup'!$Y$17:$Y$26, MATCH($J2153, 'Intro &amp; Setup'!$U$17:$U$26, 0)), "")="", 'Intro &amp; Setup'!$BB$15, IFERROR(INDEX('Intro &amp; Setup'!$Y$17:$Y$26, MATCH($J2153, 'Intro &amp; Setup'!$U$17:$U$26, 0)), "")))</f>
        <v/>
      </c>
      <c r="AE2153" s="66" t="str">
        <f>IF($M2153="", "", IF(IFERROR(INDEX('Intro &amp; Setup'!$Y$17:$Y$26, MATCH($M2153, 'Intro &amp; Setup'!$U$17:$U$26, 0)), "")="", 'Intro &amp; Setup'!$BB$15, IFERROR(INDEX('Intro &amp; Setup'!$Y$17:$Y$26, MATCH($M2153, 'Intro &amp; Setup'!$U$17:$U$26, 0)), "")))</f>
        <v/>
      </c>
      <c r="AG2153" s="65" t="str">
        <f t="shared" si="570"/>
        <v/>
      </c>
      <c r="AH2153" s="8" t="str">
        <f t="shared" si="571"/>
        <v/>
      </c>
      <c r="AI2153" s="66" t="str">
        <f t="shared" si="572"/>
        <v/>
      </c>
      <c r="AK2153" s="123" t="str">
        <f>IF(AC2153='Intro &amp; Setup'!$BB$14, $AO2153, "")</f>
        <v/>
      </c>
      <c r="AL2153" s="124" t="str">
        <f>IF(AD2153='Intro &amp; Setup'!$BB$14, $AO2153, "")</f>
        <v/>
      </c>
      <c r="AM2153" s="125" t="str">
        <f>IF(AE2153='Intro &amp; Setup'!$BB$14, $AO2153, "")</f>
        <v/>
      </c>
      <c r="AO2153" s="130" t="str">
        <f>IF(AND($B2153="", $C2153="", $D2153=""), "", IF($N2153="", 'Intro &amp; Setup'!$AB$33, $N2153))</f>
        <v/>
      </c>
      <c r="AQ2153" s="140">
        <f t="shared" si="573"/>
        <v>0</v>
      </c>
      <c r="AR2153" s="145">
        <f t="shared" si="574"/>
        <v>0</v>
      </c>
      <c r="AS2153" s="141">
        <f t="shared" si="575"/>
        <v>0</v>
      </c>
      <c r="AU2153" s="149" t="str">
        <f t="shared" si="576"/>
        <v/>
      </c>
      <c r="AV2153" s="155"/>
      <c r="AW2153" s="155"/>
      <c r="AX2153" s="155" t="str">
        <f t="shared" si="577"/>
        <v/>
      </c>
      <c r="AY2153" s="155"/>
      <c r="AZ2153" s="155"/>
      <c r="BA2153" s="151" t="str">
        <f t="shared" si="578"/>
        <v/>
      </c>
      <c r="BC2153" s="47" t="str">
        <f t="shared" si="579"/>
        <v/>
      </c>
    </row>
    <row r="2154" spans="1:55" x14ac:dyDescent="0.25">
      <c r="A2154" s="4"/>
      <c r="B2154" s="167"/>
      <c r="C2154" s="168"/>
      <c r="D2154" s="169"/>
      <c r="E2154" s="170"/>
      <c r="F2154" s="171"/>
      <c r="G2154" s="172"/>
      <c r="H2154" s="173"/>
      <c r="I2154" s="171"/>
      <c r="J2154" s="172"/>
      <c r="K2154" s="170"/>
      <c r="L2154" s="171"/>
      <c r="M2154" s="172"/>
      <c r="N2154" s="174"/>
      <c r="O2154" s="4"/>
      <c r="P2154" s="49" t="str">
        <f t="shared" si="563"/>
        <v/>
      </c>
      <c r="Q2154" s="4"/>
      <c r="S2154" s="22" t="str">
        <f t="shared" si="564"/>
        <v/>
      </c>
      <c r="T2154" s="8" t="str">
        <f t="shared" si="565"/>
        <v/>
      </c>
      <c r="U2154" s="23" t="str">
        <f t="shared" si="566"/>
        <v/>
      </c>
      <c r="W2154" s="50"/>
      <c r="Y2154" s="65" t="str">
        <f t="shared" si="567"/>
        <v/>
      </c>
      <c r="Z2154" s="8" t="str">
        <f t="shared" si="568"/>
        <v/>
      </c>
      <c r="AA2154" s="66" t="str">
        <f t="shared" si="569"/>
        <v/>
      </c>
      <c r="AC2154" s="65" t="str">
        <f>IF($G2154="", "", IF(IFERROR(INDEX('Intro &amp; Setup'!$Y$17:$Y$26, MATCH($G2154, 'Intro &amp; Setup'!$U$17:$U$26, 0)), "")="", 'Intro &amp; Setup'!$BB$15, IFERROR(INDEX('Intro &amp; Setup'!$Y$17:$Y$26, MATCH($G2154, 'Intro &amp; Setup'!$U$17:$U$26, 0)), "")))</f>
        <v/>
      </c>
      <c r="AD2154" s="8" t="str">
        <f>IF($J2154="", "", IF(IFERROR(INDEX('Intro &amp; Setup'!$Y$17:$Y$26, MATCH($J2154, 'Intro &amp; Setup'!$U$17:$U$26, 0)), "")="", 'Intro &amp; Setup'!$BB$15, IFERROR(INDEX('Intro &amp; Setup'!$Y$17:$Y$26, MATCH($J2154, 'Intro &amp; Setup'!$U$17:$U$26, 0)), "")))</f>
        <v/>
      </c>
      <c r="AE2154" s="66" t="str">
        <f>IF($M2154="", "", IF(IFERROR(INDEX('Intro &amp; Setup'!$Y$17:$Y$26, MATCH($M2154, 'Intro &amp; Setup'!$U$17:$U$26, 0)), "")="", 'Intro &amp; Setup'!$BB$15, IFERROR(INDEX('Intro &amp; Setup'!$Y$17:$Y$26, MATCH($M2154, 'Intro &amp; Setup'!$U$17:$U$26, 0)), "")))</f>
        <v/>
      </c>
      <c r="AG2154" s="65" t="str">
        <f t="shared" si="570"/>
        <v/>
      </c>
      <c r="AH2154" s="8" t="str">
        <f t="shared" si="571"/>
        <v/>
      </c>
      <c r="AI2154" s="66" t="str">
        <f t="shared" si="572"/>
        <v/>
      </c>
      <c r="AK2154" s="123" t="str">
        <f>IF(AC2154='Intro &amp; Setup'!$BB$14, $AO2154, "")</f>
        <v/>
      </c>
      <c r="AL2154" s="124" t="str">
        <f>IF(AD2154='Intro &amp; Setup'!$BB$14, $AO2154, "")</f>
        <v/>
      </c>
      <c r="AM2154" s="125" t="str">
        <f>IF(AE2154='Intro &amp; Setup'!$BB$14, $AO2154, "")</f>
        <v/>
      </c>
      <c r="AO2154" s="130" t="str">
        <f>IF(AND($B2154="", $C2154="", $D2154=""), "", IF($N2154="", 'Intro &amp; Setup'!$AB$33, $N2154))</f>
        <v/>
      </c>
      <c r="AQ2154" s="140">
        <f t="shared" si="573"/>
        <v>0</v>
      </c>
      <c r="AR2154" s="145">
        <f t="shared" si="574"/>
        <v>0</v>
      </c>
      <c r="AS2154" s="141">
        <f t="shared" si="575"/>
        <v>0</v>
      </c>
      <c r="AU2154" s="149" t="str">
        <f t="shared" si="576"/>
        <v/>
      </c>
      <c r="AV2154" s="155"/>
      <c r="AW2154" s="155"/>
      <c r="AX2154" s="155" t="str">
        <f t="shared" si="577"/>
        <v/>
      </c>
      <c r="AY2154" s="155"/>
      <c r="AZ2154" s="155"/>
      <c r="BA2154" s="151" t="str">
        <f t="shared" si="578"/>
        <v/>
      </c>
      <c r="BC2154" s="47" t="str">
        <f t="shared" si="579"/>
        <v/>
      </c>
    </row>
    <row r="2155" spans="1:55" x14ac:dyDescent="0.25">
      <c r="A2155" s="4"/>
      <c r="B2155" s="167"/>
      <c r="C2155" s="168"/>
      <c r="D2155" s="169"/>
      <c r="E2155" s="170"/>
      <c r="F2155" s="171"/>
      <c r="G2155" s="172"/>
      <c r="H2155" s="173"/>
      <c r="I2155" s="171"/>
      <c r="J2155" s="172"/>
      <c r="K2155" s="170"/>
      <c r="L2155" s="171"/>
      <c r="M2155" s="172"/>
      <c r="N2155" s="174"/>
      <c r="O2155" s="4"/>
      <c r="P2155" s="49" t="str">
        <f t="shared" si="563"/>
        <v/>
      </c>
      <c r="Q2155" s="4"/>
      <c r="S2155" s="22" t="str">
        <f t="shared" si="564"/>
        <v/>
      </c>
      <c r="T2155" s="8" t="str">
        <f t="shared" si="565"/>
        <v/>
      </c>
      <c r="U2155" s="23" t="str">
        <f t="shared" si="566"/>
        <v/>
      </c>
      <c r="W2155" s="50"/>
      <c r="Y2155" s="65" t="str">
        <f t="shared" si="567"/>
        <v/>
      </c>
      <c r="Z2155" s="8" t="str">
        <f t="shared" si="568"/>
        <v/>
      </c>
      <c r="AA2155" s="66" t="str">
        <f t="shared" si="569"/>
        <v/>
      </c>
      <c r="AC2155" s="65" t="str">
        <f>IF($G2155="", "", IF(IFERROR(INDEX('Intro &amp; Setup'!$Y$17:$Y$26, MATCH($G2155, 'Intro &amp; Setup'!$U$17:$U$26, 0)), "")="", 'Intro &amp; Setup'!$BB$15, IFERROR(INDEX('Intro &amp; Setup'!$Y$17:$Y$26, MATCH($G2155, 'Intro &amp; Setup'!$U$17:$U$26, 0)), "")))</f>
        <v/>
      </c>
      <c r="AD2155" s="8" t="str">
        <f>IF($J2155="", "", IF(IFERROR(INDEX('Intro &amp; Setup'!$Y$17:$Y$26, MATCH($J2155, 'Intro &amp; Setup'!$U$17:$U$26, 0)), "")="", 'Intro &amp; Setup'!$BB$15, IFERROR(INDEX('Intro &amp; Setup'!$Y$17:$Y$26, MATCH($J2155, 'Intro &amp; Setup'!$U$17:$U$26, 0)), "")))</f>
        <v/>
      </c>
      <c r="AE2155" s="66" t="str">
        <f>IF($M2155="", "", IF(IFERROR(INDEX('Intro &amp; Setup'!$Y$17:$Y$26, MATCH($M2155, 'Intro &amp; Setup'!$U$17:$U$26, 0)), "")="", 'Intro &amp; Setup'!$BB$15, IFERROR(INDEX('Intro &amp; Setup'!$Y$17:$Y$26, MATCH($M2155, 'Intro &amp; Setup'!$U$17:$U$26, 0)), "")))</f>
        <v/>
      </c>
      <c r="AG2155" s="65" t="str">
        <f t="shared" si="570"/>
        <v/>
      </c>
      <c r="AH2155" s="8" t="str">
        <f t="shared" si="571"/>
        <v/>
      </c>
      <c r="AI2155" s="66" t="str">
        <f t="shared" si="572"/>
        <v/>
      </c>
      <c r="AK2155" s="123" t="str">
        <f>IF(AC2155='Intro &amp; Setup'!$BB$14, $AO2155, "")</f>
        <v/>
      </c>
      <c r="AL2155" s="124" t="str">
        <f>IF(AD2155='Intro &amp; Setup'!$BB$14, $AO2155, "")</f>
        <v/>
      </c>
      <c r="AM2155" s="125" t="str">
        <f>IF(AE2155='Intro &amp; Setup'!$BB$14, $AO2155, "")</f>
        <v/>
      </c>
      <c r="AO2155" s="130" t="str">
        <f>IF(AND($B2155="", $C2155="", $D2155=""), "", IF($N2155="", 'Intro &amp; Setup'!$AB$33, $N2155))</f>
        <v/>
      </c>
      <c r="AQ2155" s="140">
        <f t="shared" si="573"/>
        <v>0</v>
      </c>
      <c r="AR2155" s="145">
        <f t="shared" si="574"/>
        <v>0</v>
      </c>
      <c r="AS2155" s="141">
        <f t="shared" si="575"/>
        <v>0</v>
      </c>
      <c r="AU2155" s="149" t="str">
        <f t="shared" si="576"/>
        <v/>
      </c>
      <c r="AV2155" s="155"/>
      <c r="AW2155" s="155"/>
      <c r="AX2155" s="155" t="str">
        <f t="shared" si="577"/>
        <v/>
      </c>
      <c r="AY2155" s="155"/>
      <c r="AZ2155" s="155"/>
      <c r="BA2155" s="151" t="str">
        <f t="shared" si="578"/>
        <v/>
      </c>
      <c r="BC2155" s="47" t="str">
        <f t="shared" si="579"/>
        <v/>
      </c>
    </row>
    <row r="2156" spans="1:55" x14ac:dyDescent="0.25">
      <c r="A2156" s="4"/>
      <c r="B2156" s="167"/>
      <c r="C2156" s="168"/>
      <c r="D2156" s="169"/>
      <c r="E2156" s="170"/>
      <c r="F2156" s="171"/>
      <c r="G2156" s="172"/>
      <c r="H2156" s="173"/>
      <c r="I2156" s="171"/>
      <c r="J2156" s="172"/>
      <c r="K2156" s="170"/>
      <c r="L2156" s="171"/>
      <c r="M2156" s="172"/>
      <c r="N2156" s="174"/>
      <c r="O2156" s="4"/>
      <c r="P2156" s="49" t="str">
        <f t="shared" si="563"/>
        <v/>
      </c>
      <c r="Q2156" s="4"/>
      <c r="S2156" s="22" t="str">
        <f t="shared" si="564"/>
        <v/>
      </c>
      <c r="T2156" s="8" t="str">
        <f t="shared" si="565"/>
        <v/>
      </c>
      <c r="U2156" s="23" t="str">
        <f t="shared" si="566"/>
        <v/>
      </c>
      <c r="W2156" s="50"/>
      <c r="Y2156" s="65" t="str">
        <f t="shared" si="567"/>
        <v/>
      </c>
      <c r="Z2156" s="8" t="str">
        <f t="shared" si="568"/>
        <v/>
      </c>
      <c r="AA2156" s="66" t="str">
        <f t="shared" si="569"/>
        <v/>
      </c>
      <c r="AC2156" s="65" t="str">
        <f>IF($G2156="", "", IF(IFERROR(INDEX('Intro &amp; Setup'!$Y$17:$Y$26, MATCH($G2156, 'Intro &amp; Setup'!$U$17:$U$26, 0)), "")="", 'Intro &amp; Setup'!$BB$15, IFERROR(INDEX('Intro &amp; Setup'!$Y$17:$Y$26, MATCH($G2156, 'Intro &amp; Setup'!$U$17:$U$26, 0)), "")))</f>
        <v/>
      </c>
      <c r="AD2156" s="8" t="str">
        <f>IF($J2156="", "", IF(IFERROR(INDEX('Intro &amp; Setup'!$Y$17:$Y$26, MATCH($J2156, 'Intro &amp; Setup'!$U$17:$U$26, 0)), "")="", 'Intro &amp; Setup'!$BB$15, IFERROR(INDEX('Intro &amp; Setup'!$Y$17:$Y$26, MATCH($J2156, 'Intro &amp; Setup'!$U$17:$U$26, 0)), "")))</f>
        <v/>
      </c>
      <c r="AE2156" s="66" t="str">
        <f>IF($M2156="", "", IF(IFERROR(INDEX('Intro &amp; Setup'!$Y$17:$Y$26, MATCH($M2156, 'Intro &amp; Setup'!$U$17:$U$26, 0)), "")="", 'Intro &amp; Setup'!$BB$15, IFERROR(INDEX('Intro &amp; Setup'!$Y$17:$Y$26, MATCH($M2156, 'Intro &amp; Setup'!$U$17:$U$26, 0)), "")))</f>
        <v/>
      </c>
      <c r="AG2156" s="65" t="str">
        <f t="shared" si="570"/>
        <v/>
      </c>
      <c r="AH2156" s="8" t="str">
        <f t="shared" si="571"/>
        <v/>
      </c>
      <c r="AI2156" s="66" t="str">
        <f t="shared" si="572"/>
        <v/>
      </c>
      <c r="AK2156" s="123" t="str">
        <f>IF(AC2156='Intro &amp; Setup'!$BB$14, $AO2156, "")</f>
        <v/>
      </c>
      <c r="AL2156" s="124" t="str">
        <f>IF(AD2156='Intro &amp; Setup'!$BB$14, $AO2156, "")</f>
        <v/>
      </c>
      <c r="AM2156" s="125" t="str">
        <f>IF(AE2156='Intro &amp; Setup'!$BB$14, $AO2156, "")</f>
        <v/>
      </c>
      <c r="AO2156" s="130" t="str">
        <f>IF(AND($B2156="", $C2156="", $D2156=""), "", IF($N2156="", 'Intro &amp; Setup'!$AB$33, $N2156))</f>
        <v/>
      </c>
      <c r="AQ2156" s="140">
        <f t="shared" si="573"/>
        <v>0</v>
      </c>
      <c r="AR2156" s="145">
        <f t="shared" si="574"/>
        <v>0</v>
      </c>
      <c r="AS2156" s="141">
        <f t="shared" si="575"/>
        <v>0</v>
      </c>
      <c r="AU2156" s="149" t="str">
        <f t="shared" si="576"/>
        <v/>
      </c>
      <c r="AV2156" s="155"/>
      <c r="AW2156" s="155"/>
      <c r="AX2156" s="155" t="str">
        <f t="shared" si="577"/>
        <v/>
      </c>
      <c r="AY2156" s="155"/>
      <c r="AZ2156" s="155"/>
      <c r="BA2156" s="151" t="str">
        <f t="shared" si="578"/>
        <v/>
      </c>
      <c r="BC2156" s="47" t="str">
        <f t="shared" si="579"/>
        <v/>
      </c>
    </row>
    <row r="2157" spans="1:55" x14ac:dyDescent="0.25">
      <c r="A2157" s="4"/>
      <c r="B2157" s="167"/>
      <c r="C2157" s="168"/>
      <c r="D2157" s="169"/>
      <c r="E2157" s="170"/>
      <c r="F2157" s="171"/>
      <c r="G2157" s="172"/>
      <c r="H2157" s="173"/>
      <c r="I2157" s="171"/>
      <c r="J2157" s="172"/>
      <c r="K2157" s="170"/>
      <c r="L2157" s="171"/>
      <c r="M2157" s="172"/>
      <c r="N2157" s="174"/>
      <c r="O2157" s="4"/>
      <c r="P2157" s="49" t="str">
        <f t="shared" si="563"/>
        <v/>
      </c>
      <c r="Q2157" s="4"/>
      <c r="S2157" s="22" t="str">
        <f t="shared" si="564"/>
        <v/>
      </c>
      <c r="T2157" s="8" t="str">
        <f t="shared" si="565"/>
        <v/>
      </c>
      <c r="U2157" s="23" t="str">
        <f t="shared" si="566"/>
        <v/>
      </c>
      <c r="W2157" s="50"/>
      <c r="Y2157" s="65" t="str">
        <f t="shared" si="567"/>
        <v/>
      </c>
      <c r="Z2157" s="8" t="str">
        <f t="shared" si="568"/>
        <v/>
      </c>
      <c r="AA2157" s="66" t="str">
        <f t="shared" si="569"/>
        <v/>
      </c>
      <c r="AC2157" s="65" t="str">
        <f>IF($G2157="", "", IF(IFERROR(INDEX('Intro &amp; Setup'!$Y$17:$Y$26, MATCH($G2157, 'Intro &amp; Setup'!$U$17:$U$26, 0)), "")="", 'Intro &amp; Setup'!$BB$15, IFERROR(INDEX('Intro &amp; Setup'!$Y$17:$Y$26, MATCH($G2157, 'Intro &amp; Setup'!$U$17:$U$26, 0)), "")))</f>
        <v/>
      </c>
      <c r="AD2157" s="8" t="str">
        <f>IF($J2157="", "", IF(IFERROR(INDEX('Intro &amp; Setup'!$Y$17:$Y$26, MATCH($J2157, 'Intro &amp; Setup'!$U$17:$U$26, 0)), "")="", 'Intro &amp; Setup'!$BB$15, IFERROR(INDEX('Intro &amp; Setup'!$Y$17:$Y$26, MATCH($J2157, 'Intro &amp; Setup'!$U$17:$U$26, 0)), "")))</f>
        <v/>
      </c>
      <c r="AE2157" s="66" t="str">
        <f>IF($M2157="", "", IF(IFERROR(INDEX('Intro &amp; Setup'!$Y$17:$Y$26, MATCH($M2157, 'Intro &amp; Setup'!$U$17:$U$26, 0)), "")="", 'Intro &amp; Setup'!$BB$15, IFERROR(INDEX('Intro &amp; Setup'!$Y$17:$Y$26, MATCH($M2157, 'Intro &amp; Setup'!$U$17:$U$26, 0)), "")))</f>
        <v/>
      </c>
      <c r="AG2157" s="65" t="str">
        <f t="shared" si="570"/>
        <v/>
      </c>
      <c r="AH2157" s="8" t="str">
        <f t="shared" si="571"/>
        <v/>
      </c>
      <c r="AI2157" s="66" t="str">
        <f t="shared" si="572"/>
        <v/>
      </c>
      <c r="AK2157" s="123" t="str">
        <f>IF(AC2157='Intro &amp; Setup'!$BB$14, $AO2157, "")</f>
        <v/>
      </c>
      <c r="AL2157" s="124" t="str">
        <f>IF(AD2157='Intro &amp; Setup'!$BB$14, $AO2157, "")</f>
        <v/>
      </c>
      <c r="AM2157" s="125" t="str">
        <f>IF(AE2157='Intro &amp; Setup'!$BB$14, $AO2157, "")</f>
        <v/>
      </c>
      <c r="AO2157" s="130" t="str">
        <f>IF(AND($B2157="", $C2157="", $D2157=""), "", IF($N2157="", 'Intro &amp; Setup'!$AB$33, $N2157))</f>
        <v/>
      </c>
      <c r="AQ2157" s="140">
        <f t="shared" si="573"/>
        <v>0</v>
      </c>
      <c r="AR2157" s="145">
        <f t="shared" si="574"/>
        <v>0</v>
      </c>
      <c r="AS2157" s="141">
        <f t="shared" si="575"/>
        <v>0</v>
      </c>
      <c r="AU2157" s="149" t="str">
        <f t="shared" si="576"/>
        <v/>
      </c>
      <c r="AV2157" s="155"/>
      <c r="AW2157" s="155"/>
      <c r="AX2157" s="155" t="str">
        <f t="shared" si="577"/>
        <v/>
      </c>
      <c r="AY2157" s="155"/>
      <c r="AZ2157" s="155"/>
      <c r="BA2157" s="151" t="str">
        <f t="shared" si="578"/>
        <v/>
      </c>
      <c r="BC2157" s="47" t="str">
        <f t="shared" si="579"/>
        <v/>
      </c>
    </row>
    <row r="2158" spans="1:55" x14ac:dyDescent="0.25">
      <c r="A2158" s="4"/>
      <c r="B2158" s="167"/>
      <c r="C2158" s="168"/>
      <c r="D2158" s="169"/>
      <c r="E2158" s="170"/>
      <c r="F2158" s="171"/>
      <c r="G2158" s="172"/>
      <c r="H2158" s="173"/>
      <c r="I2158" s="171"/>
      <c r="J2158" s="172"/>
      <c r="K2158" s="170"/>
      <c r="L2158" s="171"/>
      <c r="M2158" s="172"/>
      <c r="N2158" s="174"/>
      <c r="O2158" s="4"/>
      <c r="P2158" s="49" t="str">
        <f t="shared" si="563"/>
        <v/>
      </c>
      <c r="Q2158" s="4"/>
      <c r="S2158" s="22" t="str">
        <f t="shared" si="564"/>
        <v/>
      </c>
      <c r="T2158" s="8" t="str">
        <f t="shared" si="565"/>
        <v/>
      </c>
      <c r="U2158" s="23" t="str">
        <f t="shared" si="566"/>
        <v/>
      </c>
      <c r="W2158" s="50"/>
      <c r="Y2158" s="65" t="str">
        <f t="shared" si="567"/>
        <v/>
      </c>
      <c r="Z2158" s="8" t="str">
        <f t="shared" si="568"/>
        <v/>
      </c>
      <c r="AA2158" s="66" t="str">
        <f t="shared" si="569"/>
        <v/>
      </c>
      <c r="AC2158" s="65" t="str">
        <f>IF($G2158="", "", IF(IFERROR(INDEX('Intro &amp; Setup'!$Y$17:$Y$26, MATCH($G2158, 'Intro &amp; Setup'!$U$17:$U$26, 0)), "")="", 'Intro &amp; Setup'!$BB$15, IFERROR(INDEX('Intro &amp; Setup'!$Y$17:$Y$26, MATCH($G2158, 'Intro &amp; Setup'!$U$17:$U$26, 0)), "")))</f>
        <v/>
      </c>
      <c r="AD2158" s="8" t="str">
        <f>IF($J2158="", "", IF(IFERROR(INDEX('Intro &amp; Setup'!$Y$17:$Y$26, MATCH($J2158, 'Intro &amp; Setup'!$U$17:$U$26, 0)), "")="", 'Intro &amp; Setup'!$BB$15, IFERROR(INDEX('Intro &amp; Setup'!$Y$17:$Y$26, MATCH($J2158, 'Intro &amp; Setup'!$U$17:$U$26, 0)), "")))</f>
        <v/>
      </c>
      <c r="AE2158" s="66" t="str">
        <f>IF($M2158="", "", IF(IFERROR(INDEX('Intro &amp; Setup'!$Y$17:$Y$26, MATCH($M2158, 'Intro &amp; Setup'!$U$17:$U$26, 0)), "")="", 'Intro &amp; Setup'!$BB$15, IFERROR(INDEX('Intro &amp; Setup'!$Y$17:$Y$26, MATCH($M2158, 'Intro &amp; Setup'!$U$17:$U$26, 0)), "")))</f>
        <v/>
      </c>
      <c r="AG2158" s="65" t="str">
        <f t="shared" si="570"/>
        <v/>
      </c>
      <c r="AH2158" s="8" t="str">
        <f t="shared" si="571"/>
        <v/>
      </c>
      <c r="AI2158" s="66" t="str">
        <f t="shared" si="572"/>
        <v/>
      </c>
      <c r="AK2158" s="123" t="str">
        <f>IF(AC2158='Intro &amp; Setup'!$BB$14, $AO2158, "")</f>
        <v/>
      </c>
      <c r="AL2158" s="124" t="str">
        <f>IF(AD2158='Intro &amp; Setup'!$BB$14, $AO2158, "")</f>
        <v/>
      </c>
      <c r="AM2158" s="125" t="str">
        <f>IF(AE2158='Intro &amp; Setup'!$BB$14, $AO2158, "")</f>
        <v/>
      </c>
      <c r="AO2158" s="130" t="str">
        <f>IF(AND($B2158="", $C2158="", $D2158=""), "", IF($N2158="", 'Intro &amp; Setup'!$AB$33, $N2158))</f>
        <v/>
      </c>
      <c r="AQ2158" s="140">
        <f t="shared" si="573"/>
        <v>0</v>
      </c>
      <c r="AR2158" s="145">
        <f t="shared" si="574"/>
        <v>0</v>
      </c>
      <c r="AS2158" s="141">
        <f t="shared" si="575"/>
        <v>0</v>
      </c>
      <c r="AU2158" s="149" t="str">
        <f t="shared" si="576"/>
        <v/>
      </c>
      <c r="AV2158" s="155"/>
      <c r="AW2158" s="155"/>
      <c r="AX2158" s="155" t="str">
        <f t="shared" si="577"/>
        <v/>
      </c>
      <c r="AY2158" s="155"/>
      <c r="AZ2158" s="155"/>
      <c r="BA2158" s="151" t="str">
        <f t="shared" si="578"/>
        <v/>
      </c>
      <c r="BC2158" s="47" t="str">
        <f t="shared" si="579"/>
        <v/>
      </c>
    </row>
    <row r="2159" spans="1:55" x14ac:dyDescent="0.25">
      <c r="A2159" s="4"/>
      <c r="B2159" s="167"/>
      <c r="C2159" s="168"/>
      <c r="D2159" s="169"/>
      <c r="E2159" s="170"/>
      <c r="F2159" s="171"/>
      <c r="G2159" s="172"/>
      <c r="H2159" s="173"/>
      <c r="I2159" s="171"/>
      <c r="J2159" s="172"/>
      <c r="K2159" s="170"/>
      <c r="L2159" s="171"/>
      <c r="M2159" s="172"/>
      <c r="N2159" s="174"/>
      <c r="O2159" s="4"/>
      <c r="P2159" s="49" t="str">
        <f t="shared" si="563"/>
        <v/>
      </c>
      <c r="Q2159" s="4"/>
      <c r="S2159" s="22" t="str">
        <f t="shared" si="564"/>
        <v/>
      </c>
      <c r="T2159" s="8" t="str">
        <f t="shared" si="565"/>
        <v/>
      </c>
      <c r="U2159" s="23" t="str">
        <f t="shared" si="566"/>
        <v/>
      </c>
      <c r="W2159" s="50"/>
      <c r="Y2159" s="65" t="str">
        <f t="shared" si="567"/>
        <v/>
      </c>
      <c r="Z2159" s="8" t="str">
        <f t="shared" si="568"/>
        <v/>
      </c>
      <c r="AA2159" s="66" t="str">
        <f t="shared" si="569"/>
        <v/>
      </c>
      <c r="AC2159" s="65" t="str">
        <f>IF($G2159="", "", IF(IFERROR(INDEX('Intro &amp; Setup'!$Y$17:$Y$26, MATCH($G2159, 'Intro &amp; Setup'!$U$17:$U$26, 0)), "")="", 'Intro &amp; Setup'!$BB$15, IFERROR(INDEX('Intro &amp; Setup'!$Y$17:$Y$26, MATCH($G2159, 'Intro &amp; Setup'!$U$17:$U$26, 0)), "")))</f>
        <v/>
      </c>
      <c r="AD2159" s="8" t="str">
        <f>IF($J2159="", "", IF(IFERROR(INDEX('Intro &amp; Setup'!$Y$17:$Y$26, MATCH($J2159, 'Intro &amp; Setup'!$U$17:$U$26, 0)), "")="", 'Intro &amp; Setup'!$BB$15, IFERROR(INDEX('Intro &amp; Setup'!$Y$17:$Y$26, MATCH($J2159, 'Intro &amp; Setup'!$U$17:$U$26, 0)), "")))</f>
        <v/>
      </c>
      <c r="AE2159" s="66" t="str">
        <f>IF($M2159="", "", IF(IFERROR(INDEX('Intro &amp; Setup'!$Y$17:$Y$26, MATCH($M2159, 'Intro &amp; Setup'!$U$17:$U$26, 0)), "")="", 'Intro &amp; Setup'!$BB$15, IFERROR(INDEX('Intro &amp; Setup'!$Y$17:$Y$26, MATCH($M2159, 'Intro &amp; Setup'!$U$17:$U$26, 0)), "")))</f>
        <v/>
      </c>
      <c r="AG2159" s="65" t="str">
        <f t="shared" si="570"/>
        <v/>
      </c>
      <c r="AH2159" s="8" t="str">
        <f t="shared" si="571"/>
        <v/>
      </c>
      <c r="AI2159" s="66" t="str">
        <f t="shared" si="572"/>
        <v/>
      </c>
      <c r="AK2159" s="123" t="str">
        <f>IF(AC2159='Intro &amp; Setup'!$BB$14, $AO2159, "")</f>
        <v/>
      </c>
      <c r="AL2159" s="124" t="str">
        <f>IF(AD2159='Intro &amp; Setup'!$BB$14, $AO2159, "")</f>
        <v/>
      </c>
      <c r="AM2159" s="125" t="str">
        <f>IF(AE2159='Intro &amp; Setup'!$BB$14, $AO2159, "")</f>
        <v/>
      </c>
      <c r="AO2159" s="130" t="str">
        <f>IF(AND($B2159="", $C2159="", $D2159=""), "", IF($N2159="", 'Intro &amp; Setup'!$AB$33, $N2159))</f>
        <v/>
      </c>
      <c r="AQ2159" s="140">
        <f t="shared" si="573"/>
        <v>0</v>
      </c>
      <c r="AR2159" s="145">
        <f t="shared" si="574"/>
        <v>0</v>
      </c>
      <c r="AS2159" s="141">
        <f t="shared" si="575"/>
        <v>0</v>
      </c>
      <c r="AU2159" s="149" t="str">
        <f t="shared" si="576"/>
        <v/>
      </c>
      <c r="AV2159" s="155"/>
      <c r="AW2159" s="155"/>
      <c r="AX2159" s="155" t="str">
        <f t="shared" si="577"/>
        <v/>
      </c>
      <c r="AY2159" s="155"/>
      <c r="AZ2159" s="155"/>
      <c r="BA2159" s="151" t="str">
        <f t="shared" si="578"/>
        <v/>
      </c>
      <c r="BC2159" s="47" t="str">
        <f t="shared" si="579"/>
        <v/>
      </c>
    </row>
    <row r="2160" spans="1:55" x14ac:dyDescent="0.25">
      <c r="A2160" s="4"/>
      <c r="B2160" s="167"/>
      <c r="C2160" s="168"/>
      <c r="D2160" s="169"/>
      <c r="E2160" s="170"/>
      <c r="F2160" s="171"/>
      <c r="G2160" s="172"/>
      <c r="H2160" s="173"/>
      <c r="I2160" s="171"/>
      <c r="J2160" s="172"/>
      <c r="K2160" s="170"/>
      <c r="L2160" s="171"/>
      <c r="M2160" s="172"/>
      <c r="N2160" s="174"/>
      <c r="O2160" s="4"/>
      <c r="P2160" s="49" t="str">
        <f t="shared" si="563"/>
        <v/>
      </c>
      <c r="Q2160" s="4"/>
      <c r="S2160" s="22" t="str">
        <f t="shared" si="564"/>
        <v/>
      </c>
      <c r="T2160" s="8" t="str">
        <f t="shared" si="565"/>
        <v/>
      </c>
      <c r="U2160" s="23" t="str">
        <f t="shared" si="566"/>
        <v/>
      </c>
      <c r="W2160" s="50"/>
      <c r="Y2160" s="65" t="str">
        <f t="shared" si="567"/>
        <v/>
      </c>
      <c r="Z2160" s="8" t="str">
        <f t="shared" si="568"/>
        <v/>
      </c>
      <c r="AA2160" s="66" t="str">
        <f t="shared" si="569"/>
        <v/>
      </c>
      <c r="AC2160" s="65" t="str">
        <f>IF($G2160="", "", IF(IFERROR(INDEX('Intro &amp; Setup'!$Y$17:$Y$26, MATCH($G2160, 'Intro &amp; Setup'!$U$17:$U$26, 0)), "")="", 'Intro &amp; Setup'!$BB$15, IFERROR(INDEX('Intro &amp; Setup'!$Y$17:$Y$26, MATCH($G2160, 'Intro &amp; Setup'!$U$17:$U$26, 0)), "")))</f>
        <v/>
      </c>
      <c r="AD2160" s="8" t="str">
        <f>IF($J2160="", "", IF(IFERROR(INDEX('Intro &amp; Setup'!$Y$17:$Y$26, MATCH($J2160, 'Intro &amp; Setup'!$U$17:$U$26, 0)), "")="", 'Intro &amp; Setup'!$BB$15, IFERROR(INDEX('Intro &amp; Setup'!$Y$17:$Y$26, MATCH($J2160, 'Intro &amp; Setup'!$U$17:$U$26, 0)), "")))</f>
        <v/>
      </c>
      <c r="AE2160" s="66" t="str">
        <f>IF($M2160="", "", IF(IFERROR(INDEX('Intro &amp; Setup'!$Y$17:$Y$26, MATCH($M2160, 'Intro &amp; Setup'!$U$17:$U$26, 0)), "")="", 'Intro &amp; Setup'!$BB$15, IFERROR(INDEX('Intro &amp; Setup'!$Y$17:$Y$26, MATCH($M2160, 'Intro &amp; Setup'!$U$17:$U$26, 0)), "")))</f>
        <v/>
      </c>
      <c r="AG2160" s="65" t="str">
        <f t="shared" si="570"/>
        <v/>
      </c>
      <c r="AH2160" s="8" t="str">
        <f t="shared" si="571"/>
        <v/>
      </c>
      <c r="AI2160" s="66" t="str">
        <f t="shared" si="572"/>
        <v/>
      </c>
      <c r="AK2160" s="123" t="str">
        <f>IF(AC2160='Intro &amp; Setup'!$BB$14, $AO2160, "")</f>
        <v/>
      </c>
      <c r="AL2160" s="124" t="str">
        <f>IF(AD2160='Intro &amp; Setup'!$BB$14, $AO2160, "")</f>
        <v/>
      </c>
      <c r="AM2160" s="125" t="str">
        <f>IF(AE2160='Intro &amp; Setup'!$BB$14, $AO2160, "")</f>
        <v/>
      </c>
      <c r="AO2160" s="130" t="str">
        <f>IF(AND($B2160="", $C2160="", $D2160=""), "", IF($N2160="", 'Intro &amp; Setup'!$AB$33, $N2160))</f>
        <v/>
      </c>
      <c r="AQ2160" s="140">
        <f t="shared" si="573"/>
        <v>0</v>
      </c>
      <c r="AR2160" s="145">
        <f t="shared" si="574"/>
        <v>0</v>
      </c>
      <c r="AS2160" s="141">
        <f t="shared" si="575"/>
        <v>0</v>
      </c>
      <c r="AU2160" s="149" t="str">
        <f t="shared" si="576"/>
        <v/>
      </c>
      <c r="AV2160" s="155"/>
      <c r="AW2160" s="155"/>
      <c r="AX2160" s="155" t="str">
        <f t="shared" si="577"/>
        <v/>
      </c>
      <c r="AY2160" s="155"/>
      <c r="AZ2160" s="155"/>
      <c r="BA2160" s="151" t="str">
        <f t="shared" si="578"/>
        <v/>
      </c>
      <c r="BC2160" s="47" t="str">
        <f t="shared" si="579"/>
        <v/>
      </c>
    </row>
    <row r="2161" spans="1:55" x14ac:dyDescent="0.25">
      <c r="A2161" s="4"/>
      <c r="B2161" s="167"/>
      <c r="C2161" s="168"/>
      <c r="D2161" s="169"/>
      <c r="E2161" s="170"/>
      <c r="F2161" s="171"/>
      <c r="G2161" s="172"/>
      <c r="H2161" s="173"/>
      <c r="I2161" s="171"/>
      <c r="J2161" s="172"/>
      <c r="K2161" s="170"/>
      <c r="L2161" s="171"/>
      <c r="M2161" s="172"/>
      <c r="N2161" s="174"/>
      <c r="O2161" s="4"/>
      <c r="P2161" s="49" t="str">
        <f t="shared" si="563"/>
        <v/>
      </c>
      <c r="Q2161" s="4"/>
      <c r="S2161" s="22" t="str">
        <f t="shared" si="564"/>
        <v/>
      </c>
      <c r="T2161" s="8" t="str">
        <f t="shared" si="565"/>
        <v/>
      </c>
      <c r="U2161" s="23" t="str">
        <f t="shared" si="566"/>
        <v/>
      </c>
      <c r="W2161" s="50"/>
      <c r="Y2161" s="65" t="str">
        <f t="shared" si="567"/>
        <v/>
      </c>
      <c r="Z2161" s="8" t="str">
        <f t="shared" si="568"/>
        <v/>
      </c>
      <c r="AA2161" s="66" t="str">
        <f t="shared" si="569"/>
        <v/>
      </c>
      <c r="AC2161" s="65" t="str">
        <f>IF($G2161="", "", IF(IFERROR(INDEX('Intro &amp; Setup'!$Y$17:$Y$26, MATCH($G2161, 'Intro &amp; Setup'!$U$17:$U$26, 0)), "")="", 'Intro &amp; Setup'!$BB$15, IFERROR(INDEX('Intro &amp; Setup'!$Y$17:$Y$26, MATCH($G2161, 'Intro &amp; Setup'!$U$17:$U$26, 0)), "")))</f>
        <v/>
      </c>
      <c r="AD2161" s="8" t="str">
        <f>IF($J2161="", "", IF(IFERROR(INDEX('Intro &amp; Setup'!$Y$17:$Y$26, MATCH($J2161, 'Intro &amp; Setup'!$U$17:$U$26, 0)), "")="", 'Intro &amp; Setup'!$BB$15, IFERROR(INDEX('Intro &amp; Setup'!$Y$17:$Y$26, MATCH($J2161, 'Intro &amp; Setup'!$U$17:$U$26, 0)), "")))</f>
        <v/>
      </c>
      <c r="AE2161" s="66" t="str">
        <f>IF($M2161="", "", IF(IFERROR(INDEX('Intro &amp; Setup'!$Y$17:$Y$26, MATCH($M2161, 'Intro &amp; Setup'!$U$17:$U$26, 0)), "")="", 'Intro &amp; Setup'!$BB$15, IFERROR(INDEX('Intro &amp; Setup'!$Y$17:$Y$26, MATCH($M2161, 'Intro &amp; Setup'!$U$17:$U$26, 0)), "")))</f>
        <v/>
      </c>
      <c r="AG2161" s="65" t="str">
        <f t="shared" si="570"/>
        <v/>
      </c>
      <c r="AH2161" s="8" t="str">
        <f t="shared" si="571"/>
        <v/>
      </c>
      <c r="AI2161" s="66" t="str">
        <f t="shared" si="572"/>
        <v/>
      </c>
      <c r="AK2161" s="123" t="str">
        <f>IF(AC2161='Intro &amp; Setup'!$BB$14, $AO2161, "")</f>
        <v/>
      </c>
      <c r="AL2161" s="124" t="str">
        <f>IF(AD2161='Intro &amp; Setup'!$BB$14, $AO2161, "")</f>
        <v/>
      </c>
      <c r="AM2161" s="125" t="str">
        <f>IF(AE2161='Intro &amp; Setup'!$BB$14, $AO2161, "")</f>
        <v/>
      </c>
      <c r="AO2161" s="130" t="str">
        <f>IF(AND($B2161="", $C2161="", $D2161=""), "", IF($N2161="", 'Intro &amp; Setup'!$AB$33, $N2161))</f>
        <v/>
      </c>
      <c r="AQ2161" s="140">
        <f t="shared" si="573"/>
        <v>0</v>
      </c>
      <c r="AR2161" s="145">
        <f t="shared" si="574"/>
        <v>0</v>
      </c>
      <c r="AS2161" s="141">
        <f t="shared" si="575"/>
        <v>0</v>
      </c>
      <c r="AU2161" s="149" t="str">
        <f t="shared" si="576"/>
        <v/>
      </c>
      <c r="AV2161" s="155"/>
      <c r="AW2161" s="155"/>
      <c r="AX2161" s="155" t="str">
        <f t="shared" si="577"/>
        <v/>
      </c>
      <c r="AY2161" s="155"/>
      <c r="AZ2161" s="155"/>
      <c r="BA2161" s="151" t="str">
        <f t="shared" si="578"/>
        <v/>
      </c>
      <c r="BC2161" s="47" t="str">
        <f t="shared" si="579"/>
        <v/>
      </c>
    </row>
    <row r="2162" spans="1:55" x14ac:dyDescent="0.25">
      <c r="A2162" s="4"/>
      <c r="B2162" s="167"/>
      <c r="C2162" s="168"/>
      <c r="D2162" s="169"/>
      <c r="E2162" s="170"/>
      <c r="F2162" s="171"/>
      <c r="G2162" s="172"/>
      <c r="H2162" s="173"/>
      <c r="I2162" s="171"/>
      <c r="J2162" s="172"/>
      <c r="K2162" s="170"/>
      <c r="L2162" s="171"/>
      <c r="M2162" s="172"/>
      <c r="N2162" s="174"/>
      <c r="O2162" s="4"/>
      <c r="P2162" s="49" t="str">
        <f t="shared" si="563"/>
        <v/>
      </c>
      <c r="Q2162" s="4"/>
      <c r="S2162" s="22" t="str">
        <f t="shared" si="564"/>
        <v/>
      </c>
      <c r="T2162" s="8" t="str">
        <f t="shared" si="565"/>
        <v/>
      </c>
      <c r="U2162" s="23" t="str">
        <f t="shared" si="566"/>
        <v/>
      </c>
      <c r="W2162" s="50"/>
      <c r="Y2162" s="65" t="str">
        <f t="shared" si="567"/>
        <v/>
      </c>
      <c r="Z2162" s="8" t="str">
        <f t="shared" si="568"/>
        <v/>
      </c>
      <c r="AA2162" s="66" t="str">
        <f t="shared" si="569"/>
        <v/>
      </c>
      <c r="AC2162" s="65" t="str">
        <f>IF($G2162="", "", IF(IFERROR(INDEX('Intro &amp; Setup'!$Y$17:$Y$26, MATCH($G2162, 'Intro &amp; Setup'!$U$17:$U$26, 0)), "")="", 'Intro &amp; Setup'!$BB$15, IFERROR(INDEX('Intro &amp; Setup'!$Y$17:$Y$26, MATCH($G2162, 'Intro &amp; Setup'!$U$17:$U$26, 0)), "")))</f>
        <v/>
      </c>
      <c r="AD2162" s="8" t="str">
        <f>IF($J2162="", "", IF(IFERROR(INDEX('Intro &amp; Setup'!$Y$17:$Y$26, MATCH($J2162, 'Intro &amp; Setup'!$U$17:$U$26, 0)), "")="", 'Intro &amp; Setup'!$BB$15, IFERROR(INDEX('Intro &amp; Setup'!$Y$17:$Y$26, MATCH($J2162, 'Intro &amp; Setup'!$U$17:$U$26, 0)), "")))</f>
        <v/>
      </c>
      <c r="AE2162" s="66" t="str">
        <f>IF($M2162="", "", IF(IFERROR(INDEX('Intro &amp; Setup'!$Y$17:$Y$26, MATCH($M2162, 'Intro &amp; Setup'!$U$17:$U$26, 0)), "")="", 'Intro &amp; Setup'!$BB$15, IFERROR(INDEX('Intro &amp; Setup'!$Y$17:$Y$26, MATCH($M2162, 'Intro &amp; Setup'!$U$17:$U$26, 0)), "")))</f>
        <v/>
      </c>
      <c r="AG2162" s="65" t="str">
        <f t="shared" si="570"/>
        <v/>
      </c>
      <c r="AH2162" s="8" t="str">
        <f t="shared" si="571"/>
        <v/>
      </c>
      <c r="AI2162" s="66" t="str">
        <f t="shared" si="572"/>
        <v/>
      </c>
      <c r="AK2162" s="123" t="str">
        <f>IF(AC2162='Intro &amp; Setup'!$BB$14, $AO2162, "")</f>
        <v/>
      </c>
      <c r="AL2162" s="124" t="str">
        <f>IF(AD2162='Intro &amp; Setup'!$BB$14, $AO2162, "")</f>
        <v/>
      </c>
      <c r="AM2162" s="125" t="str">
        <f>IF(AE2162='Intro &amp; Setup'!$BB$14, $AO2162, "")</f>
        <v/>
      </c>
      <c r="AO2162" s="130" t="str">
        <f>IF(AND($B2162="", $C2162="", $D2162=""), "", IF($N2162="", 'Intro &amp; Setup'!$AB$33, $N2162))</f>
        <v/>
      </c>
      <c r="AQ2162" s="140">
        <f t="shared" si="573"/>
        <v>0</v>
      </c>
      <c r="AR2162" s="145">
        <f t="shared" si="574"/>
        <v>0</v>
      </c>
      <c r="AS2162" s="141">
        <f t="shared" si="575"/>
        <v>0</v>
      </c>
      <c r="AU2162" s="149" t="str">
        <f t="shared" si="576"/>
        <v/>
      </c>
      <c r="AV2162" s="155"/>
      <c r="AW2162" s="155"/>
      <c r="AX2162" s="155" t="str">
        <f t="shared" si="577"/>
        <v/>
      </c>
      <c r="AY2162" s="155"/>
      <c r="AZ2162" s="155"/>
      <c r="BA2162" s="151" t="str">
        <f t="shared" si="578"/>
        <v/>
      </c>
      <c r="BC2162" s="47" t="str">
        <f t="shared" si="579"/>
        <v/>
      </c>
    </row>
    <row r="2163" spans="1:55" x14ac:dyDescent="0.25">
      <c r="A2163" s="4"/>
      <c r="B2163" s="167"/>
      <c r="C2163" s="168"/>
      <c r="D2163" s="169"/>
      <c r="E2163" s="170"/>
      <c r="F2163" s="171"/>
      <c r="G2163" s="172"/>
      <c r="H2163" s="173"/>
      <c r="I2163" s="171"/>
      <c r="J2163" s="172"/>
      <c r="K2163" s="170"/>
      <c r="L2163" s="171"/>
      <c r="M2163" s="172"/>
      <c r="N2163" s="174"/>
      <c r="O2163" s="4"/>
      <c r="P2163" s="49" t="str">
        <f t="shared" si="563"/>
        <v/>
      </c>
      <c r="Q2163" s="4"/>
      <c r="S2163" s="22" t="str">
        <f t="shared" si="564"/>
        <v/>
      </c>
      <c r="T2163" s="8" t="str">
        <f t="shared" si="565"/>
        <v/>
      </c>
      <c r="U2163" s="23" t="str">
        <f t="shared" si="566"/>
        <v/>
      </c>
      <c r="W2163" s="50"/>
      <c r="Y2163" s="65" t="str">
        <f t="shared" si="567"/>
        <v/>
      </c>
      <c r="Z2163" s="8" t="str">
        <f t="shared" si="568"/>
        <v/>
      </c>
      <c r="AA2163" s="66" t="str">
        <f t="shared" si="569"/>
        <v/>
      </c>
      <c r="AC2163" s="65" t="str">
        <f>IF($G2163="", "", IF(IFERROR(INDEX('Intro &amp; Setup'!$Y$17:$Y$26, MATCH($G2163, 'Intro &amp; Setup'!$U$17:$U$26, 0)), "")="", 'Intro &amp; Setup'!$BB$15, IFERROR(INDEX('Intro &amp; Setup'!$Y$17:$Y$26, MATCH($G2163, 'Intro &amp; Setup'!$U$17:$U$26, 0)), "")))</f>
        <v/>
      </c>
      <c r="AD2163" s="8" t="str">
        <f>IF($J2163="", "", IF(IFERROR(INDEX('Intro &amp; Setup'!$Y$17:$Y$26, MATCH($J2163, 'Intro &amp; Setup'!$U$17:$U$26, 0)), "")="", 'Intro &amp; Setup'!$BB$15, IFERROR(INDEX('Intro &amp; Setup'!$Y$17:$Y$26, MATCH($J2163, 'Intro &amp; Setup'!$U$17:$U$26, 0)), "")))</f>
        <v/>
      </c>
      <c r="AE2163" s="66" t="str">
        <f>IF($M2163="", "", IF(IFERROR(INDEX('Intro &amp; Setup'!$Y$17:$Y$26, MATCH($M2163, 'Intro &amp; Setup'!$U$17:$U$26, 0)), "")="", 'Intro &amp; Setup'!$BB$15, IFERROR(INDEX('Intro &amp; Setup'!$Y$17:$Y$26, MATCH($M2163, 'Intro &amp; Setup'!$U$17:$U$26, 0)), "")))</f>
        <v/>
      </c>
      <c r="AG2163" s="65" t="str">
        <f t="shared" si="570"/>
        <v/>
      </c>
      <c r="AH2163" s="8" t="str">
        <f t="shared" si="571"/>
        <v/>
      </c>
      <c r="AI2163" s="66" t="str">
        <f t="shared" si="572"/>
        <v/>
      </c>
      <c r="AK2163" s="123" t="str">
        <f>IF(AC2163='Intro &amp; Setup'!$BB$14, $AO2163, "")</f>
        <v/>
      </c>
      <c r="AL2163" s="124" t="str">
        <f>IF(AD2163='Intro &amp; Setup'!$BB$14, $AO2163, "")</f>
        <v/>
      </c>
      <c r="AM2163" s="125" t="str">
        <f>IF(AE2163='Intro &amp; Setup'!$BB$14, $AO2163, "")</f>
        <v/>
      </c>
      <c r="AO2163" s="130" t="str">
        <f>IF(AND($B2163="", $C2163="", $D2163=""), "", IF($N2163="", 'Intro &amp; Setup'!$AB$33, $N2163))</f>
        <v/>
      </c>
      <c r="AQ2163" s="140">
        <f t="shared" si="573"/>
        <v>0</v>
      </c>
      <c r="AR2163" s="145">
        <f t="shared" si="574"/>
        <v>0</v>
      </c>
      <c r="AS2163" s="141">
        <f t="shared" si="575"/>
        <v>0</v>
      </c>
      <c r="AU2163" s="149" t="str">
        <f t="shared" si="576"/>
        <v/>
      </c>
      <c r="AV2163" s="155"/>
      <c r="AW2163" s="155"/>
      <c r="AX2163" s="155" t="str">
        <f t="shared" si="577"/>
        <v/>
      </c>
      <c r="AY2163" s="155"/>
      <c r="AZ2163" s="155"/>
      <c r="BA2163" s="151" t="str">
        <f t="shared" si="578"/>
        <v/>
      </c>
      <c r="BC2163" s="47" t="str">
        <f t="shared" si="579"/>
        <v/>
      </c>
    </row>
    <row r="2164" spans="1:55" x14ac:dyDescent="0.25">
      <c r="A2164" s="4"/>
      <c r="B2164" s="167"/>
      <c r="C2164" s="168"/>
      <c r="D2164" s="169"/>
      <c r="E2164" s="170"/>
      <c r="F2164" s="171"/>
      <c r="G2164" s="172"/>
      <c r="H2164" s="173"/>
      <c r="I2164" s="171"/>
      <c r="J2164" s="172"/>
      <c r="K2164" s="170"/>
      <c r="L2164" s="171"/>
      <c r="M2164" s="172"/>
      <c r="N2164" s="174"/>
      <c r="O2164" s="4"/>
      <c r="P2164" s="49" t="str">
        <f t="shared" si="563"/>
        <v/>
      </c>
      <c r="Q2164" s="4"/>
      <c r="S2164" s="22" t="str">
        <f t="shared" si="564"/>
        <v/>
      </c>
      <c r="T2164" s="8" t="str">
        <f t="shared" si="565"/>
        <v/>
      </c>
      <c r="U2164" s="23" t="str">
        <f t="shared" si="566"/>
        <v/>
      </c>
      <c r="W2164" s="50"/>
      <c r="Y2164" s="65" t="str">
        <f t="shared" si="567"/>
        <v/>
      </c>
      <c r="Z2164" s="8" t="str">
        <f t="shared" si="568"/>
        <v/>
      </c>
      <c r="AA2164" s="66" t="str">
        <f t="shared" si="569"/>
        <v/>
      </c>
      <c r="AC2164" s="65" t="str">
        <f>IF($G2164="", "", IF(IFERROR(INDEX('Intro &amp; Setup'!$Y$17:$Y$26, MATCH($G2164, 'Intro &amp; Setup'!$U$17:$U$26, 0)), "")="", 'Intro &amp; Setup'!$BB$15, IFERROR(INDEX('Intro &amp; Setup'!$Y$17:$Y$26, MATCH($G2164, 'Intro &amp; Setup'!$U$17:$U$26, 0)), "")))</f>
        <v/>
      </c>
      <c r="AD2164" s="8" t="str">
        <f>IF($J2164="", "", IF(IFERROR(INDEX('Intro &amp; Setup'!$Y$17:$Y$26, MATCH($J2164, 'Intro &amp; Setup'!$U$17:$U$26, 0)), "")="", 'Intro &amp; Setup'!$BB$15, IFERROR(INDEX('Intro &amp; Setup'!$Y$17:$Y$26, MATCH($J2164, 'Intro &amp; Setup'!$U$17:$U$26, 0)), "")))</f>
        <v/>
      </c>
      <c r="AE2164" s="66" t="str">
        <f>IF($M2164="", "", IF(IFERROR(INDEX('Intro &amp; Setup'!$Y$17:$Y$26, MATCH($M2164, 'Intro &amp; Setup'!$U$17:$U$26, 0)), "")="", 'Intro &amp; Setup'!$BB$15, IFERROR(INDEX('Intro &amp; Setup'!$Y$17:$Y$26, MATCH($M2164, 'Intro &amp; Setup'!$U$17:$U$26, 0)), "")))</f>
        <v/>
      </c>
      <c r="AG2164" s="65" t="str">
        <f t="shared" si="570"/>
        <v/>
      </c>
      <c r="AH2164" s="8" t="str">
        <f t="shared" si="571"/>
        <v/>
      </c>
      <c r="AI2164" s="66" t="str">
        <f t="shared" si="572"/>
        <v/>
      </c>
      <c r="AK2164" s="123" t="str">
        <f>IF(AC2164='Intro &amp; Setup'!$BB$14, $AO2164, "")</f>
        <v/>
      </c>
      <c r="AL2164" s="124" t="str">
        <f>IF(AD2164='Intro &amp; Setup'!$BB$14, $AO2164, "")</f>
        <v/>
      </c>
      <c r="AM2164" s="125" t="str">
        <f>IF(AE2164='Intro &amp; Setup'!$BB$14, $AO2164, "")</f>
        <v/>
      </c>
      <c r="AO2164" s="130" t="str">
        <f>IF(AND($B2164="", $C2164="", $D2164=""), "", IF($N2164="", 'Intro &amp; Setup'!$AB$33, $N2164))</f>
        <v/>
      </c>
      <c r="AQ2164" s="140">
        <f t="shared" si="573"/>
        <v>0</v>
      </c>
      <c r="AR2164" s="145">
        <f t="shared" si="574"/>
        <v>0</v>
      </c>
      <c r="AS2164" s="141">
        <f t="shared" si="575"/>
        <v>0</v>
      </c>
      <c r="AU2164" s="149" t="str">
        <f t="shared" si="576"/>
        <v/>
      </c>
      <c r="AV2164" s="155"/>
      <c r="AW2164" s="155"/>
      <c r="AX2164" s="155" t="str">
        <f t="shared" si="577"/>
        <v/>
      </c>
      <c r="AY2164" s="155"/>
      <c r="AZ2164" s="155"/>
      <c r="BA2164" s="151" t="str">
        <f t="shared" si="578"/>
        <v/>
      </c>
      <c r="BC2164" s="47" t="str">
        <f t="shared" si="579"/>
        <v/>
      </c>
    </row>
    <row r="2165" spans="1:55" x14ac:dyDescent="0.25">
      <c r="A2165" s="4"/>
      <c r="B2165" s="167"/>
      <c r="C2165" s="168"/>
      <c r="D2165" s="169"/>
      <c r="E2165" s="170"/>
      <c r="F2165" s="171"/>
      <c r="G2165" s="172"/>
      <c r="H2165" s="173"/>
      <c r="I2165" s="171"/>
      <c r="J2165" s="172"/>
      <c r="K2165" s="170"/>
      <c r="L2165" s="171"/>
      <c r="M2165" s="172"/>
      <c r="N2165" s="174"/>
      <c r="O2165" s="4"/>
      <c r="P2165" s="49" t="str">
        <f t="shared" si="563"/>
        <v/>
      </c>
      <c r="Q2165" s="4"/>
      <c r="S2165" s="22" t="str">
        <f t="shared" si="564"/>
        <v/>
      </c>
      <c r="T2165" s="8" t="str">
        <f t="shared" si="565"/>
        <v/>
      </c>
      <c r="U2165" s="23" t="str">
        <f t="shared" si="566"/>
        <v/>
      </c>
      <c r="W2165" s="50"/>
      <c r="Y2165" s="65" t="str">
        <f t="shared" si="567"/>
        <v/>
      </c>
      <c r="Z2165" s="8" t="str">
        <f t="shared" si="568"/>
        <v/>
      </c>
      <c r="AA2165" s="66" t="str">
        <f t="shared" si="569"/>
        <v/>
      </c>
      <c r="AC2165" s="65" t="str">
        <f>IF($G2165="", "", IF(IFERROR(INDEX('Intro &amp; Setup'!$Y$17:$Y$26, MATCH($G2165, 'Intro &amp; Setup'!$U$17:$U$26, 0)), "")="", 'Intro &amp; Setup'!$BB$15, IFERROR(INDEX('Intro &amp; Setup'!$Y$17:$Y$26, MATCH($G2165, 'Intro &amp; Setup'!$U$17:$U$26, 0)), "")))</f>
        <v/>
      </c>
      <c r="AD2165" s="8" t="str">
        <f>IF($J2165="", "", IF(IFERROR(INDEX('Intro &amp; Setup'!$Y$17:$Y$26, MATCH($J2165, 'Intro &amp; Setup'!$U$17:$U$26, 0)), "")="", 'Intro &amp; Setup'!$BB$15, IFERROR(INDEX('Intro &amp; Setup'!$Y$17:$Y$26, MATCH($J2165, 'Intro &amp; Setup'!$U$17:$U$26, 0)), "")))</f>
        <v/>
      </c>
      <c r="AE2165" s="66" t="str">
        <f>IF($M2165="", "", IF(IFERROR(INDEX('Intro &amp; Setup'!$Y$17:$Y$26, MATCH($M2165, 'Intro &amp; Setup'!$U$17:$U$26, 0)), "")="", 'Intro &amp; Setup'!$BB$15, IFERROR(INDEX('Intro &amp; Setup'!$Y$17:$Y$26, MATCH($M2165, 'Intro &amp; Setup'!$U$17:$U$26, 0)), "")))</f>
        <v/>
      </c>
      <c r="AG2165" s="65" t="str">
        <f t="shared" si="570"/>
        <v/>
      </c>
      <c r="AH2165" s="8" t="str">
        <f t="shared" si="571"/>
        <v/>
      </c>
      <c r="AI2165" s="66" t="str">
        <f t="shared" si="572"/>
        <v/>
      </c>
      <c r="AK2165" s="123" t="str">
        <f>IF(AC2165='Intro &amp; Setup'!$BB$14, $AO2165, "")</f>
        <v/>
      </c>
      <c r="AL2165" s="124" t="str">
        <f>IF(AD2165='Intro &amp; Setup'!$BB$14, $AO2165, "")</f>
        <v/>
      </c>
      <c r="AM2165" s="125" t="str">
        <f>IF(AE2165='Intro &amp; Setup'!$BB$14, $AO2165, "")</f>
        <v/>
      </c>
      <c r="AO2165" s="130" t="str">
        <f>IF(AND($B2165="", $C2165="", $D2165=""), "", IF($N2165="", 'Intro &amp; Setup'!$AB$33, $N2165))</f>
        <v/>
      </c>
      <c r="AQ2165" s="140">
        <f t="shared" si="573"/>
        <v>0</v>
      </c>
      <c r="AR2165" s="145">
        <f t="shared" si="574"/>
        <v>0</v>
      </c>
      <c r="AS2165" s="141">
        <f t="shared" si="575"/>
        <v>0</v>
      </c>
      <c r="AU2165" s="149" t="str">
        <f t="shared" si="576"/>
        <v/>
      </c>
      <c r="AV2165" s="155"/>
      <c r="AW2165" s="155"/>
      <c r="AX2165" s="155" t="str">
        <f t="shared" si="577"/>
        <v/>
      </c>
      <c r="AY2165" s="155"/>
      <c r="AZ2165" s="155"/>
      <c r="BA2165" s="151" t="str">
        <f t="shared" si="578"/>
        <v/>
      </c>
      <c r="BC2165" s="47" t="str">
        <f t="shared" si="579"/>
        <v/>
      </c>
    </row>
    <row r="2166" spans="1:55" x14ac:dyDescent="0.25">
      <c r="A2166" s="4"/>
      <c r="B2166" s="167"/>
      <c r="C2166" s="168"/>
      <c r="D2166" s="169"/>
      <c r="E2166" s="170"/>
      <c r="F2166" s="171"/>
      <c r="G2166" s="172"/>
      <c r="H2166" s="173"/>
      <c r="I2166" s="171"/>
      <c r="J2166" s="172"/>
      <c r="K2166" s="170"/>
      <c r="L2166" s="171"/>
      <c r="M2166" s="172"/>
      <c r="N2166" s="174"/>
      <c r="O2166" s="4"/>
      <c r="P2166" s="49" t="str">
        <f t="shared" si="563"/>
        <v/>
      </c>
      <c r="Q2166" s="4"/>
      <c r="S2166" s="22" t="str">
        <f t="shared" si="564"/>
        <v/>
      </c>
      <c r="T2166" s="8" t="str">
        <f t="shared" si="565"/>
        <v/>
      </c>
      <c r="U2166" s="23" t="str">
        <f t="shared" si="566"/>
        <v/>
      </c>
      <c r="W2166" s="50"/>
      <c r="Y2166" s="65" t="str">
        <f t="shared" si="567"/>
        <v/>
      </c>
      <c r="Z2166" s="8" t="str">
        <f t="shared" si="568"/>
        <v/>
      </c>
      <c r="AA2166" s="66" t="str">
        <f t="shared" si="569"/>
        <v/>
      </c>
      <c r="AC2166" s="65" t="str">
        <f>IF($G2166="", "", IF(IFERROR(INDEX('Intro &amp; Setup'!$Y$17:$Y$26, MATCH($G2166, 'Intro &amp; Setup'!$U$17:$U$26, 0)), "")="", 'Intro &amp; Setup'!$BB$15, IFERROR(INDEX('Intro &amp; Setup'!$Y$17:$Y$26, MATCH($G2166, 'Intro &amp; Setup'!$U$17:$U$26, 0)), "")))</f>
        <v/>
      </c>
      <c r="AD2166" s="8" t="str">
        <f>IF($J2166="", "", IF(IFERROR(INDEX('Intro &amp; Setup'!$Y$17:$Y$26, MATCH($J2166, 'Intro &amp; Setup'!$U$17:$U$26, 0)), "")="", 'Intro &amp; Setup'!$BB$15, IFERROR(INDEX('Intro &amp; Setup'!$Y$17:$Y$26, MATCH($J2166, 'Intro &amp; Setup'!$U$17:$U$26, 0)), "")))</f>
        <v/>
      </c>
      <c r="AE2166" s="66" t="str">
        <f>IF($M2166="", "", IF(IFERROR(INDEX('Intro &amp; Setup'!$Y$17:$Y$26, MATCH($M2166, 'Intro &amp; Setup'!$U$17:$U$26, 0)), "")="", 'Intro &amp; Setup'!$BB$15, IFERROR(INDEX('Intro &amp; Setup'!$Y$17:$Y$26, MATCH($M2166, 'Intro &amp; Setup'!$U$17:$U$26, 0)), "")))</f>
        <v/>
      </c>
      <c r="AG2166" s="65" t="str">
        <f t="shared" si="570"/>
        <v/>
      </c>
      <c r="AH2166" s="8" t="str">
        <f t="shared" si="571"/>
        <v/>
      </c>
      <c r="AI2166" s="66" t="str">
        <f t="shared" si="572"/>
        <v/>
      </c>
      <c r="AK2166" s="123" t="str">
        <f>IF(AC2166='Intro &amp; Setup'!$BB$14, $AO2166, "")</f>
        <v/>
      </c>
      <c r="AL2166" s="124" t="str">
        <f>IF(AD2166='Intro &amp; Setup'!$BB$14, $AO2166, "")</f>
        <v/>
      </c>
      <c r="AM2166" s="125" t="str">
        <f>IF(AE2166='Intro &amp; Setup'!$BB$14, $AO2166, "")</f>
        <v/>
      </c>
      <c r="AO2166" s="130" t="str">
        <f>IF(AND($B2166="", $C2166="", $D2166=""), "", IF($N2166="", 'Intro &amp; Setup'!$AB$33, $N2166))</f>
        <v/>
      </c>
      <c r="AQ2166" s="140">
        <f t="shared" si="573"/>
        <v>0</v>
      </c>
      <c r="AR2166" s="145">
        <f t="shared" si="574"/>
        <v>0</v>
      </c>
      <c r="AS2166" s="141">
        <f t="shared" si="575"/>
        <v>0</v>
      </c>
      <c r="AU2166" s="149" t="str">
        <f t="shared" si="576"/>
        <v/>
      </c>
      <c r="AV2166" s="155"/>
      <c r="AW2166" s="155"/>
      <c r="AX2166" s="155" t="str">
        <f t="shared" si="577"/>
        <v/>
      </c>
      <c r="AY2166" s="155"/>
      <c r="AZ2166" s="155"/>
      <c r="BA2166" s="151" t="str">
        <f t="shared" si="578"/>
        <v/>
      </c>
      <c r="BC2166" s="47" t="str">
        <f t="shared" si="579"/>
        <v/>
      </c>
    </row>
    <row r="2167" spans="1:55" x14ac:dyDescent="0.25">
      <c r="A2167" s="4"/>
      <c r="B2167" s="167"/>
      <c r="C2167" s="168"/>
      <c r="D2167" s="169"/>
      <c r="E2167" s="170"/>
      <c r="F2167" s="171"/>
      <c r="G2167" s="172"/>
      <c r="H2167" s="173"/>
      <c r="I2167" s="171"/>
      <c r="J2167" s="172"/>
      <c r="K2167" s="170"/>
      <c r="L2167" s="171"/>
      <c r="M2167" s="172"/>
      <c r="N2167" s="174"/>
      <c r="O2167" s="4"/>
      <c r="P2167" s="49" t="str">
        <f t="shared" si="563"/>
        <v/>
      </c>
      <c r="Q2167" s="4"/>
      <c r="S2167" s="22" t="str">
        <f t="shared" si="564"/>
        <v/>
      </c>
      <c r="T2167" s="8" t="str">
        <f t="shared" si="565"/>
        <v/>
      </c>
      <c r="U2167" s="23" t="str">
        <f t="shared" si="566"/>
        <v/>
      </c>
      <c r="W2167" s="50"/>
      <c r="Y2167" s="65" t="str">
        <f t="shared" si="567"/>
        <v/>
      </c>
      <c r="Z2167" s="8" t="str">
        <f t="shared" si="568"/>
        <v/>
      </c>
      <c r="AA2167" s="66" t="str">
        <f t="shared" si="569"/>
        <v/>
      </c>
      <c r="AC2167" s="65" t="str">
        <f>IF($G2167="", "", IF(IFERROR(INDEX('Intro &amp; Setup'!$Y$17:$Y$26, MATCH($G2167, 'Intro &amp; Setup'!$U$17:$U$26, 0)), "")="", 'Intro &amp; Setup'!$BB$15, IFERROR(INDEX('Intro &amp; Setup'!$Y$17:$Y$26, MATCH($G2167, 'Intro &amp; Setup'!$U$17:$U$26, 0)), "")))</f>
        <v/>
      </c>
      <c r="AD2167" s="8" t="str">
        <f>IF($J2167="", "", IF(IFERROR(INDEX('Intro &amp; Setup'!$Y$17:$Y$26, MATCH($J2167, 'Intro &amp; Setup'!$U$17:$U$26, 0)), "")="", 'Intro &amp; Setup'!$BB$15, IFERROR(INDEX('Intro &amp; Setup'!$Y$17:$Y$26, MATCH($J2167, 'Intro &amp; Setup'!$U$17:$U$26, 0)), "")))</f>
        <v/>
      </c>
      <c r="AE2167" s="66" t="str">
        <f>IF($M2167="", "", IF(IFERROR(INDEX('Intro &amp; Setup'!$Y$17:$Y$26, MATCH($M2167, 'Intro &amp; Setup'!$U$17:$U$26, 0)), "")="", 'Intro &amp; Setup'!$BB$15, IFERROR(INDEX('Intro &amp; Setup'!$Y$17:$Y$26, MATCH($M2167, 'Intro &amp; Setup'!$U$17:$U$26, 0)), "")))</f>
        <v/>
      </c>
      <c r="AG2167" s="65" t="str">
        <f t="shared" si="570"/>
        <v/>
      </c>
      <c r="AH2167" s="8" t="str">
        <f t="shared" si="571"/>
        <v/>
      </c>
      <c r="AI2167" s="66" t="str">
        <f t="shared" si="572"/>
        <v/>
      </c>
      <c r="AK2167" s="123" t="str">
        <f>IF(AC2167='Intro &amp; Setup'!$BB$14, $AO2167, "")</f>
        <v/>
      </c>
      <c r="AL2167" s="124" t="str">
        <f>IF(AD2167='Intro &amp; Setup'!$BB$14, $AO2167, "")</f>
        <v/>
      </c>
      <c r="AM2167" s="125" t="str">
        <f>IF(AE2167='Intro &amp; Setup'!$BB$14, $AO2167, "")</f>
        <v/>
      </c>
      <c r="AO2167" s="130" t="str">
        <f>IF(AND($B2167="", $C2167="", $D2167=""), "", IF($N2167="", 'Intro &amp; Setup'!$AB$33, $N2167))</f>
        <v/>
      </c>
      <c r="AQ2167" s="140">
        <f t="shared" si="573"/>
        <v>0</v>
      </c>
      <c r="AR2167" s="145">
        <f t="shared" si="574"/>
        <v>0</v>
      </c>
      <c r="AS2167" s="141">
        <f t="shared" si="575"/>
        <v>0</v>
      </c>
      <c r="AU2167" s="149" t="str">
        <f t="shared" si="576"/>
        <v/>
      </c>
      <c r="AV2167" s="155"/>
      <c r="AW2167" s="155"/>
      <c r="AX2167" s="155" t="str">
        <f t="shared" si="577"/>
        <v/>
      </c>
      <c r="AY2167" s="155"/>
      <c r="AZ2167" s="155"/>
      <c r="BA2167" s="151" t="str">
        <f t="shared" si="578"/>
        <v/>
      </c>
      <c r="BC2167" s="47" t="str">
        <f t="shared" si="579"/>
        <v/>
      </c>
    </row>
    <row r="2168" spans="1:55" x14ac:dyDescent="0.25">
      <c r="A2168" s="4"/>
      <c r="B2168" s="167"/>
      <c r="C2168" s="168"/>
      <c r="D2168" s="169"/>
      <c r="E2168" s="170"/>
      <c r="F2168" s="171"/>
      <c r="G2168" s="172"/>
      <c r="H2168" s="173"/>
      <c r="I2168" s="171"/>
      <c r="J2168" s="172"/>
      <c r="K2168" s="170"/>
      <c r="L2168" s="171"/>
      <c r="M2168" s="172"/>
      <c r="N2168" s="174"/>
      <c r="O2168" s="4"/>
      <c r="P2168" s="49" t="str">
        <f t="shared" si="563"/>
        <v/>
      </c>
      <c r="Q2168" s="4"/>
      <c r="S2168" s="22" t="str">
        <f t="shared" si="564"/>
        <v/>
      </c>
      <c r="T2168" s="8" t="str">
        <f t="shared" si="565"/>
        <v/>
      </c>
      <c r="U2168" s="23" t="str">
        <f t="shared" si="566"/>
        <v/>
      </c>
      <c r="W2168" s="50"/>
      <c r="Y2168" s="65" t="str">
        <f t="shared" si="567"/>
        <v/>
      </c>
      <c r="Z2168" s="8" t="str">
        <f t="shared" si="568"/>
        <v/>
      </c>
      <c r="AA2168" s="66" t="str">
        <f t="shared" si="569"/>
        <v/>
      </c>
      <c r="AC2168" s="65" t="str">
        <f>IF($G2168="", "", IF(IFERROR(INDEX('Intro &amp; Setup'!$Y$17:$Y$26, MATCH($G2168, 'Intro &amp; Setup'!$U$17:$U$26, 0)), "")="", 'Intro &amp; Setup'!$BB$15, IFERROR(INDEX('Intro &amp; Setup'!$Y$17:$Y$26, MATCH($G2168, 'Intro &amp; Setup'!$U$17:$U$26, 0)), "")))</f>
        <v/>
      </c>
      <c r="AD2168" s="8" t="str">
        <f>IF($J2168="", "", IF(IFERROR(INDEX('Intro &amp; Setup'!$Y$17:$Y$26, MATCH($J2168, 'Intro &amp; Setup'!$U$17:$U$26, 0)), "")="", 'Intro &amp; Setup'!$BB$15, IFERROR(INDEX('Intro &amp; Setup'!$Y$17:$Y$26, MATCH($J2168, 'Intro &amp; Setup'!$U$17:$U$26, 0)), "")))</f>
        <v/>
      </c>
      <c r="AE2168" s="66" t="str">
        <f>IF($M2168="", "", IF(IFERROR(INDEX('Intro &amp; Setup'!$Y$17:$Y$26, MATCH($M2168, 'Intro &amp; Setup'!$U$17:$U$26, 0)), "")="", 'Intro &amp; Setup'!$BB$15, IFERROR(INDEX('Intro &amp; Setup'!$Y$17:$Y$26, MATCH($M2168, 'Intro &amp; Setup'!$U$17:$U$26, 0)), "")))</f>
        <v/>
      </c>
      <c r="AG2168" s="65" t="str">
        <f t="shared" si="570"/>
        <v/>
      </c>
      <c r="AH2168" s="8" t="str">
        <f t="shared" si="571"/>
        <v/>
      </c>
      <c r="AI2168" s="66" t="str">
        <f t="shared" si="572"/>
        <v/>
      </c>
      <c r="AK2168" s="123" t="str">
        <f>IF(AC2168='Intro &amp; Setup'!$BB$14, $AO2168, "")</f>
        <v/>
      </c>
      <c r="AL2168" s="124" t="str">
        <f>IF(AD2168='Intro &amp; Setup'!$BB$14, $AO2168, "")</f>
        <v/>
      </c>
      <c r="AM2168" s="125" t="str">
        <f>IF(AE2168='Intro &amp; Setup'!$BB$14, $AO2168, "")</f>
        <v/>
      </c>
      <c r="AO2168" s="130" t="str">
        <f>IF(AND($B2168="", $C2168="", $D2168=""), "", IF($N2168="", 'Intro &amp; Setup'!$AB$33, $N2168))</f>
        <v/>
      </c>
      <c r="AQ2168" s="140">
        <f t="shared" si="573"/>
        <v>0</v>
      </c>
      <c r="AR2168" s="145">
        <f t="shared" si="574"/>
        <v>0</v>
      </c>
      <c r="AS2168" s="141">
        <f t="shared" si="575"/>
        <v>0</v>
      </c>
      <c r="AU2168" s="149" t="str">
        <f t="shared" si="576"/>
        <v/>
      </c>
      <c r="AV2168" s="155"/>
      <c r="AW2168" s="155"/>
      <c r="AX2168" s="155" t="str">
        <f t="shared" si="577"/>
        <v/>
      </c>
      <c r="AY2168" s="155"/>
      <c r="AZ2168" s="155"/>
      <c r="BA2168" s="151" t="str">
        <f t="shared" si="578"/>
        <v/>
      </c>
      <c r="BC2168" s="47" t="str">
        <f t="shared" si="579"/>
        <v/>
      </c>
    </row>
    <row r="2169" spans="1:55" x14ac:dyDescent="0.25">
      <c r="A2169" s="4"/>
      <c r="B2169" s="167"/>
      <c r="C2169" s="168"/>
      <c r="D2169" s="169"/>
      <c r="E2169" s="170"/>
      <c r="F2169" s="171"/>
      <c r="G2169" s="172"/>
      <c r="H2169" s="173"/>
      <c r="I2169" s="171"/>
      <c r="J2169" s="172"/>
      <c r="K2169" s="170"/>
      <c r="L2169" s="171"/>
      <c r="M2169" s="172"/>
      <c r="N2169" s="174"/>
      <c r="O2169" s="4"/>
      <c r="P2169" s="49" t="str">
        <f t="shared" si="563"/>
        <v/>
      </c>
      <c r="Q2169" s="4"/>
      <c r="S2169" s="22" t="str">
        <f t="shared" si="564"/>
        <v/>
      </c>
      <c r="T2169" s="8" t="str">
        <f t="shared" si="565"/>
        <v/>
      </c>
      <c r="U2169" s="23" t="str">
        <f t="shared" si="566"/>
        <v/>
      </c>
      <c r="W2169" s="50"/>
      <c r="Y2169" s="65" t="str">
        <f t="shared" si="567"/>
        <v/>
      </c>
      <c r="Z2169" s="8" t="str">
        <f t="shared" si="568"/>
        <v/>
      </c>
      <c r="AA2169" s="66" t="str">
        <f t="shared" si="569"/>
        <v/>
      </c>
      <c r="AC2169" s="65" t="str">
        <f>IF($G2169="", "", IF(IFERROR(INDEX('Intro &amp; Setup'!$Y$17:$Y$26, MATCH($G2169, 'Intro &amp; Setup'!$U$17:$U$26, 0)), "")="", 'Intro &amp; Setup'!$BB$15, IFERROR(INDEX('Intro &amp; Setup'!$Y$17:$Y$26, MATCH($G2169, 'Intro &amp; Setup'!$U$17:$U$26, 0)), "")))</f>
        <v/>
      </c>
      <c r="AD2169" s="8" t="str">
        <f>IF($J2169="", "", IF(IFERROR(INDEX('Intro &amp; Setup'!$Y$17:$Y$26, MATCH($J2169, 'Intro &amp; Setup'!$U$17:$U$26, 0)), "")="", 'Intro &amp; Setup'!$BB$15, IFERROR(INDEX('Intro &amp; Setup'!$Y$17:$Y$26, MATCH($J2169, 'Intro &amp; Setup'!$U$17:$U$26, 0)), "")))</f>
        <v/>
      </c>
      <c r="AE2169" s="66" t="str">
        <f>IF($M2169="", "", IF(IFERROR(INDEX('Intro &amp; Setup'!$Y$17:$Y$26, MATCH($M2169, 'Intro &amp; Setup'!$U$17:$U$26, 0)), "")="", 'Intro &amp; Setup'!$BB$15, IFERROR(INDEX('Intro &amp; Setup'!$Y$17:$Y$26, MATCH($M2169, 'Intro &amp; Setup'!$U$17:$U$26, 0)), "")))</f>
        <v/>
      </c>
      <c r="AG2169" s="65" t="str">
        <f t="shared" si="570"/>
        <v/>
      </c>
      <c r="AH2169" s="8" t="str">
        <f t="shared" si="571"/>
        <v/>
      </c>
      <c r="AI2169" s="66" t="str">
        <f t="shared" si="572"/>
        <v/>
      </c>
      <c r="AK2169" s="123" t="str">
        <f>IF(AC2169='Intro &amp; Setup'!$BB$14, $AO2169, "")</f>
        <v/>
      </c>
      <c r="AL2169" s="124" t="str">
        <f>IF(AD2169='Intro &amp; Setup'!$BB$14, $AO2169, "")</f>
        <v/>
      </c>
      <c r="AM2169" s="125" t="str">
        <f>IF(AE2169='Intro &amp; Setup'!$BB$14, $AO2169, "")</f>
        <v/>
      </c>
      <c r="AO2169" s="130" t="str">
        <f>IF(AND($B2169="", $C2169="", $D2169=""), "", IF($N2169="", 'Intro &amp; Setup'!$AB$33, $N2169))</f>
        <v/>
      </c>
      <c r="AQ2169" s="140">
        <f t="shared" si="573"/>
        <v>0</v>
      </c>
      <c r="AR2169" s="145">
        <f t="shared" si="574"/>
        <v>0</v>
      </c>
      <c r="AS2169" s="141">
        <f t="shared" si="575"/>
        <v>0</v>
      </c>
      <c r="AU2169" s="149" t="str">
        <f t="shared" si="576"/>
        <v/>
      </c>
      <c r="AV2169" s="155"/>
      <c r="AW2169" s="155"/>
      <c r="AX2169" s="155" t="str">
        <f t="shared" si="577"/>
        <v/>
      </c>
      <c r="AY2169" s="155"/>
      <c r="AZ2169" s="155"/>
      <c r="BA2169" s="151" t="str">
        <f t="shared" si="578"/>
        <v/>
      </c>
      <c r="BC2169" s="47" t="str">
        <f t="shared" si="579"/>
        <v/>
      </c>
    </row>
    <row r="2170" spans="1:55" x14ac:dyDescent="0.25">
      <c r="A2170" s="4"/>
      <c r="B2170" s="167"/>
      <c r="C2170" s="168"/>
      <c r="D2170" s="169"/>
      <c r="E2170" s="170"/>
      <c r="F2170" s="171"/>
      <c r="G2170" s="172"/>
      <c r="H2170" s="173"/>
      <c r="I2170" s="171"/>
      <c r="J2170" s="172"/>
      <c r="K2170" s="170"/>
      <c r="L2170" s="171"/>
      <c r="M2170" s="172"/>
      <c r="N2170" s="174"/>
      <c r="O2170" s="4"/>
      <c r="P2170" s="49" t="str">
        <f t="shared" si="563"/>
        <v/>
      </c>
      <c r="Q2170" s="4"/>
      <c r="S2170" s="22" t="str">
        <f t="shared" si="564"/>
        <v/>
      </c>
      <c r="T2170" s="8" t="str">
        <f t="shared" si="565"/>
        <v/>
      </c>
      <c r="U2170" s="23" t="str">
        <f t="shared" si="566"/>
        <v/>
      </c>
      <c r="W2170" s="50"/>
      <c r="Y2170" s="65" t="str">
        <f t="shared" si="567"/>
        <v/>
      </c>
      <c r="Z2170" s="8" t="str">
        <f t="shared" si="568"/>
        <v/>
      </c>
      <c r="AA2170" s="66" t="str">
        <f t="shared" si="569"/>
        <v/>
      </c>
      <c r="AC2170" s="65" t="str">
        <f>IF($G2170="", "", IF(IFERROR(INDEX('Intro &amp; Setup'!$Y$17:$Y$26, MATCH($G2170, 'Intro &amp; Setup'!$U$17:$U$26, 0)), "")="", 'Intro &amp; Setup'!$BB$15, IFERROR(INDEX('Intro &amp; Setup'!$Y$17:$Y$26, MATCH($G2170, 'Intro &amp; Setup'!$U$17:$U$26, 0)), "")))</f>
        <v/>
      </c>
      <c r="AD2170" s="8" t="str">
        <f>IF($J2170="", "", IF(IFERROR(INDEX('Intro &amp; Setup'!$Y$17:$Y$26, MATCH($J2170, 'Intro &amp; Setup'!$U$17:$U$26, 0)), "")="", 'Intro &amp; Setup'!$BB$15, IFERROR(INDEX('Intro &amp; Setup'!$Y$17:$Y$26, MATCH($J2170, 'Intro &amp; Setup'!$U$17:$U$26, 0)), "")))</f>
        <v/>
      </c>
      <c r="AE2170" s="66" t="str">
        <f>IF($M2170="", "", IF(IFERROR(INDEX('Intro &amp; Setup'!$Y$17:$Y$26, MATCH($M2170, 'Intro &amp; Setup'!$U$17:$U$26, 0)), "")="", 'Intro &amp; Setup'!$BB$15, IFERROR(INDEX('Intro &amp; Setup'!$Y$17:$Y$26, MATCH($M2170, 'Intro &amp; Setup'!$U$17:$U$26, 0)), "")))</f>
        <v/>
      </c>
      <c r="AG2170" s="65" t="str">
        <f t="shared" si="570"/>
        <v/>
      </c>
      <c r="AH2170" s="8" t="str">
        <f t="shared" si="571"/>
        <v/>
      </c>
      <c r="AI2170" s="66" t="str">
        <f t="shared" si="572"/>
        <v/>
      </c>
      <c r="AK2170" s="123" t="str">
        <f>IF(AC2170='Intro &amp; Setup'!$BB$14, $AO2170, "")</f>
        <v/>
      </c>
      <c r="AL2170" s="124" t="str">
        <f>IF(AD2170='Intro &amp; Setup'!$BB$14, $AO2170, "")</f>
        <v/>
      </c>
      <c r="AM2170" s="125" t="str">
        <f>IF(AE2170='Intro &amp; Setup'!$BB$14, $AO2170, "")</f>
        <v/>
      </c>
      <c r="AO2170" s="130" t="str">
        <f>IF(AND($B2170="", $C2170="", $D2170=""), "", IF($N2170="", 'Intro &amp; Setup'!$AB$33, $N2170))</f>
        <v/>
      </c>
      <c r="AQ2170" s="140">
        <f t="shared" si="573"/>
        <v>0</v>
      </c>
      <c r="AR2170" s="145">
        <f t="shared" si="574"/>
        <v>0</v>
      </c>
      <c r="AS2170" s="141">
        <f t="shared" si="575"/>
        <v>0</v>
      </c>
      <c r="AU2170" s="149" t="str">
        <f t="shared" si="576"/>
        <v/>
      </c>
      <c r="AV2170" s="155"/>
      <c r="AW2170" s="155"/>
      <c r="AX2170" s="155" t="str">
        <f t="shared" si="577"/>
        <v/>
      </c>
      <c r="AY2170" s="155"/>
      <c r="AZ2170" s="155"/>
      <c r="BA2170" s="151" t="str">
        <f t="shared" si="578"/>
        <v/>
      </c>
      <c r="BC2170" s="47" t="str">
        <f t="shared" si="579"/>
        <v/>
      </c>
    </row>
    <row r="2171" spans="1:55" x14ac:dyDescent="0.25">
      <c r="A2171" s="4"/>
      <c r="B2171" s="167"/>
      <c r="C2171" s="168"/>
      <c r="D2171" s="169"/>
      <c r="E2171" s="170"/>
      <c r="F2171" s="171"/>
      <c r="G2171" s="172"/>
      <c r="H2171" s="173"/>
      <c r="I2171" s="171"/>
      <c r="J2171" s="172"/>
      <c r="K2171" s="170"/>
      <c r="L2171" s="171"/>
      <c r="M2171" s="172"/>
      <c r="N2171" s="174"/>
      <c r="O2171" s="4"/>
      <c r="P2171" s="49" t="str">
        <f t="shared" si="563"/>
        <v/>
      </c>
      <c r="Q2171" s="4"/>
      <c r="S2171" s="22" t="str">
        <f t="shared" si="564"/>
        <v/>
      </c>
      <c r="T2171" s="8" t="str">
        <f t="shared" si="565"/>
        <v/>
      </c>
      <c r="U2171" s="23" t="str">
        <f t="shared" si="566"/>
        <v/>
      </c>
      <c r="W2171" s="50"/>
      <c r="Y2171" s="65" t="str">
        <f t="shared" si="567"/>
        <v/>
      </c>
      <c r="Z2171" s="8" t="str">
        <f t="shared" si="568"/>
        <v/>
      </c>
      <c r="AA2171" s="66" t="str">
        <f t="shared" si="569"/>
        <v/>
      </c>
      <c r="AC2171" s="65" t="str">
        <f>IF($G2171="", "", IF(IFERROR(INDEX('Intro &amp; Setup'!$Y$17:$Y$26, MATCH($G2171, 'Intro &amp; Setup'!$U$17:$U$26, 0)), "")="", 'Intro &amp; Setup'!$BB$15, IFERROR(INDEX('Intro &amp; Setup'!$Y$17:$Y$26, MATCH($G2171, 'Intro &amp; Setup'!$U$17:$U$26, 0)), "")))</f>
        <v/>
      </c>
      <c r="AD2171" s="8" t="str">
        <f>IF($J2171="", "", IF(IFERROR(INDEX('Intro &amp; Setup'!$Y$17:$Y$26, MATCH($J2171, 'Intro &amp; Setup'!$U$17:$U$26, 0)), "")="", 'Intro &amp; Setup'!$BB$15, IFERROR(INDEX('Intro &amp; Setup'!$Y$17:$Y$26, MATCH($J2171, 'Intro &amp; Setup'!$U$17:$U$26, 0)), "")))</f>
        <v/>
      </c>
      <c r="AE2171" s="66" t="str">
        <f>IF($M2171="", "", IF(IFERROR(INDEX('Intro &amp; Setup'!$Y$17:$Y$26, MATCH($M2171, 'Intro &amp; Setup'!$U$17:$U$26, 0)), "")="", 'Intro &amp; Setup'!$BB$15, IFERROR(INDEX('Intro &amp; Setup'!$Y$17:$Y$26, MATCH($M2171, 'Intro &amp; Setup'!$U$17:$U$26, 0)), "")))</f>
        <v/>
      </c>
      <c r="AG2171" s="65" t="str">
        <f t="shared" si="570"/>
        <v/>
      </c>
      <c r="AH2171" s="8" t="str">
        <f t="shared" si="571"/>
        <v/>
      </c>
      <c r="AI2171" s="66" t="str">
        <f t="shared" si="572"/>
        <v/>
      </c>
      <c r="AK2171" s="123" t="str">
        <f>IF(AC2171='Intro &amp; Setup'!$BB$14, $AO2171, "")</f>
        <v/>
      </c>
      <c r="AL2171" s="124" t="str">
        <f>IF(AD2171='Intro &amp; Setup'!$BB$14, $AO2171, "")</f>
        <v/>
      </c>
      <c r="AM2171" s="125" t="str">
        <f>IF(AE2171='Intro &amp; Setup'!$BB$14, $AO2171, "")</f>
        <v/>
      </c>
      <c r="AO2171" s="130" t="str">
        <f>IF(AND($B2171="", $C2171="", $D2171=""), "", IF($N2171="", 'Intro &amp; Setup'!$AB$33, $N2171))</f>
        <v/>
      </c>
      <c r="AQ2171" s="140">
        <f t="shared" si="573"/>
        <v>0</v>
      </c>
      <c r="AR2171" s="145">
        <f t="shared" si="574"/>
        <v>0</v>
      </c>
      <c r="AS2171" s="141">
        <f t="shared" si="575"/>
        <v>0</v>
      </c>
      <c r="AU2171" s="149" t="str">
        <f t="shared" si="576"/>
        <v/>
      </c>
      <c r="AV2171" s="155"/>
      <c r="AW2171" s="155"/>
      <c r="AX2171" s="155" t="str">
        <f t="shared" si="577"/>
        <v/>
      </c>
      <c r="AY2171" s="155"/>
      <c r="AZ2171" s="155"/>
      <c r="BA2171" s="151" t="str">
        <f t="shared" si="578"/>
        <v/>
      </c>
      <c r="BC2171" s="47" t="str">
        <f t="shared" si="579"/>
        <v/>
      </c>
    </row>
    <row r="2172" spans="1:55" x14ac:dyDescent="0.25">
      <c r="A2172" s="4"/>
      <c r="B2172" s="167"/>
      <c r="C2172" s="168"/>
      <c r="D2172" s="169"/>
      <c r="E2172" s="170"/>
      <c r="F2172" s="171"/>
      <c r="G2172" s="172"/>
      <c r="H2172" s="173"/>
      <c r="I2172" s="171"/>
      <c r="J2172" s="172"/>
      <c r="K2172" s="170"/>
      <c r="L2172" s="171"/>
      <c r="M2172" s="172"/>
      <c r="N2172" s="174"/>
      <c r="O2172" s="4"/>
      <c r="P2172" s="49" t="str">
        <f t="shared" si="563"/>
        <v/>
      </c>
      <c r="Q2172" s="4"/>
      <c r="S2172" s="22" t="str">
        <f t="shared" si="564"/>
        <v/>
      </c>
      <c r="T2172" s="8" t="str">
        <f t="shared" si="565"/>
        <v/>
      </c>
      <c r="U2172" s="23" t="str">
        <f t="shared" si="566"/>
        <v/>
      </c>
      <c r="W2172" s="50"/>
      <c r="Y2172" s="65" t="str">
        <f t="shared" si="567"/>
        <v/>
      </c>
      <c r="Z2172" s="8" t="str">
        <f t="shared" si="568"/>
        <v/>
      </c>
      <c r="AA2172" s="66" t="str">
        <f t="shared" si="569"/>
        <v/>
      </c>
      <c r="AC2172" s="65" t="str">
        <f>IF($G2172="", "", IF(IFERROR(INDEX('Intro &amp; Setup'!$Y$17:$Y$26, MATCH($G2172, 'Intro &amp; Setup'!$U$17:$U$26, 0)), "")="", 'Intro &amp; Setup'!$BB$15, IFERROR(INDEX('Intro &amp; Setup'!$Y$17:$Y$26, MATCH($G2172, 'Intro &amp; Setup'!$U$17:$U$26, 0)), "")))</f>
        <v/>
      </c>
      <c r="AD2172" s="8" t="str">
        <f>IF($J2172="", "", IF(IFERROR(INDEX('Intro &amp; Setup'!$Y$17:$Y$26, MATCH($J2172, 'Intro &amp; Setup'!$U$17:$U$26, 0)), "")="", 'Intro &amp; Setup'!$BB$15, IFERROR(INDEX('Intro &amp; Setup'!$Y$17:$Y$26, MATCH($J2172, 'Intro &amp; Setup'!$U$17:$U$26, 0)), "")))</f>
        <v/>
      </c>
      <c r="AE2172" s="66" t="str">
        <f>IF($M2172="", "", IF(IFERROR(INDEX('Intro &amp; Setup'!$Y$17:$Y$26, MATCH($M2172, 'Intro &amp; Setup'!$U$17:$U$26, 0)), "")="", 'Intro &amp; Setup'!$BB$15, IFERROR(INDEX('Intro &amp; Setup'!$Y$17:$Y$26, MATCH($M2172, 'Intro &amp; Setup'!$U$17:$U$26, 0)), "")))</f>
        <v/>
      </c>
      <c r="AG2172" s="65" t="str">
        <f t="shared" si="570"/>
        <v/>
      </c>
      <c r="AH2172" s="8" t="str">
        <f t="shared" si="571"/>
        <v/>
      </c>
      <c r="AI2172" s="66" t="str">
        <f t="shared" si="572"/>
        <v/>
      </c>
      <c r="AK2172" s="123" t="str">
        <f>IF(AC2172='Intro &amp; Setup'!$BB$14, $AO2172, "")</f>
        <v/>
      </c>
      <c r="AL2172" s="124" t="str">
        <f>IF(AD2172='Intro &amp; Setup'!$BB$14, $AO2172, "")</f>
        <v/>
      </c>
      <c r="AM2172" s="125" t="str">
        <f>IF(AE2172='Intro &amp; Setup'!$BB$14, $AO2172, "")</f>
        <v/>
      </c>
      <c r="AO2172" s="130" t="str">
        <f>IF(AND($B2172="", $C2172="", $D2172=""), "", IF($N2172="", 'Intro &amp; Setup'!$AB$33, $N2172))</f>
        <v/>
      </c>
      <c r="AQ2172" s="140">
        <f t="shared" si="573"/>
        <v>0</v>
      </c>
      <c r="AR2172" s="145">
        <f t="shared" si="574"/>
        <v>0</v>
      </c>
      <c r="AS2172" s="141">
        <f t="shared" si="575"/>
        <v>0</v>
      </c>
      <c r="AU2172" s="149" t="str">
        <f t="shared" si="576"/>
        <v/>
      </c>
      <c r="AV2172" s="155"/>
      <c r="AW2172" s="155"/>
      <c r="AX2172" s="155" t="str">
        <f t="shared" si="577"/>
        <v/>
      </c>
      <c r="AY2172" s="155"/>
      <c r="AZ2172" s="155"/>
      <c r="BA2172" s="151" t="str">
        <f t="shared" si="578"/>
        <v/>
      </c>
      <c r="BC2172" s="47" t="str">
        <f t="shared" si="579"/>
        <v/>
      </c>
    </row>
    <row r="2173" spans="1:55" x14ac:dyDescent="0.25">
      <c r="A2173" s="4"/>
      <c r="B2173" s="167"/>
      <c r="C2173" s="168"/>
      <c r="D2173" s="169"/>
      <c r="E2173" s="170"/>
      <c r="F2173" s="171"/>
      <c r="G2173" s="172"/>
      <c r="H2173" s="173"/>
      <c r="I2173" s="171"/>
      <c r="J2173" s="172"/>
      <c r="K2173" s="170"/>
      <c r="L2173" s="171"/>
      <c r="M2173" s="172"/>
      <c r="N2173" s="174"/>
      <c r="O2173" s="4"/>
      <c r="P2173" s="49" t="str">
        <f t="shared" si="563"/>
        <v/>
      </c>
      <c r="Q2173" s="4"/>
      <c r="S2173" s="22" t="str">
        <f t="shared" si="564"/>
        <v/>
      </c>
      <c r="T2173" s="8" t="str">
        <f t="shared" si="565"/>
        <v/>
      </c>
      <c r="U2173" s="23" t="str">
        <f t="shared" si="566"/>
        <v/>
      </c>
      <c r="W2173" s="50"/>
      <c r="Y2173" s="65" t="str">
        <f t="shared" si="567"/>
        <v/>
      </c>
      <c r="Z2173" s="8" t="str">
        <f t="shared" si="568"/>
        <v/>
      </c>
      <c r="AA2173" s="66" t="str">
        <f t="shared" si="569"/>
        <v/>
      </c>
      <c r="AC2173" s="65" t="str">
        <f>IF($G2173="", "", IF(IFERROR(INDEX('Intro &amp; Setup'!$Y$17:$Y$26, MATCH($G2173, 'Intro &amp; Setup'!$U$17:$U$26, 0)), "")="", 'Intro &amp; Setup'!$BB$15, IFERROR(INDEX('Intro &amp; Setup'!$Y$17:$Y$26, MATCH($G2173, 'Intro &amp; Setup'!$U$17:$U$26, 0)), "")))</f>
        <v/>
      </c>
      <c r="AD2173" s="8" t="str">
        <f>IF($J2173="", "", IF(IFERROR(INDEX('Intro &amp; Setup'!$Y$17:$Y$26, MATCH($J2173, 'Intro &amp; Setup'!$U$17:$U$26, 0)), "")="", 'Intro &amp; Setup'!$BB$15, IFERROR(INDEX('Intro &amp; Setup'!$Y$17:$Y$26, MATCH($J2173, 'Intro &amp; Setup'!$U$17:$U$26, 0)), "")))</f>
        <v/>
      </c>
      <c r="AE2173" s="66" t="str">
        <f>IF($M2173="", "", IF(IFERROR(INDEX('Intro &amp; Setup'!$Y$17:$Y$26, MATCH($M2173, 'Intro &amp; Setup'!$U$17:$U$26, 0)), "")="", 'Intro &amp; Setup'!$BB$15, IFERROR(INDEX('Intro &amp; Setup'!$Y$17:$Y$26, MATCH($M2173, 'Intro &amp; Setup'!$U$17:$U$26, 0)), "")))</f>
        <v/>
      </c>
      <c r="AG2173" s="65" t="str">
        <f t="shared" si="570"/>
        <v/>
      </c>
      <c r="AH2173" s="8" t="str">
        <f t="shared" si="571"/>
        <v/>
      </c>
      <c r="AI2173" s="66" t="str">
        <f t="shared" si="572"/>
        <v/>
      </c>
      <c r="AK2173" s="123" t="str">
        <f>IF(AC2173='Intro &amp; Setup'!$BB$14, $AO2173, "")</f>
        <v/>
      </c>
      <c r="AL2173" s="124" t="str">
        <f>IF(AD2173='Intro &amp; Setup'!$BB$14, $AO2173, "")</f>
        <v/>
      </c>
      <c r="AM2173" s="125" t="str">
        <f>IF(AE2173='Intro &amp; Setup'!$BB$14, $AO2173, "")</f>
        <v/>
      </c>
      <c r="AO2173" s="130" t="str">
        <f>IF(AND($B2173="", $C2173="", $D2173=""), "", IF($N2173="", 'Intro &amp; Setup'!$AB$33, $N2173))</f>
        <v/>
      </c>
      <c r="AQ2173" s="140">
        <f t="shared" si="573"/>
        <v>0</v>
      </c>
      <c r="AR2173" s="145">
        <f t="shared" si="574"/>
        <v>0</v>
      </c>
      <c r="AS2173" s="141">
        <f t="shared" si="575"/>
        <v>0</v>
      </c>
      <c r="AU2173" s="149" t="str">
        <f t="shared" si="576"/>
        <v/>
      </c>
      <c r="AV2173" s="155"/>
      <c r="AW2173" s="155"/>
      <c r="AX2173" s="155" t="str">
        <f t="shared" si="577"/>
        <v/>
      </c>
      <c r="AY2173" s="155"/>
      <c r="AZ2173" s="155"/>
      <c r="BA2173" s="151" t="str">
        <f t="shared" si="578"/>
        <v/>
      </c>
      <c r="BC2173" s="47" t="str">
        <f t="shared" si="579"/>
        <v/>
      </c>
    </row>
    <row r="2174" spans="1:55" x14ac:dyDescent="0.25">
      <c r="A2174" s="4"/>
      <c r="B2174" s="167"/>
      <c r="C2174" s="168"/>
      <c r="D2174" s="169"/>
      <c r="E2174" s="170"/>
      <c r="F2174" s="171"/>
      <c r="G2174" s="172"/>
      <c r="H2174" s="173"/>
      <c r="I2174" s="171"/>
      <c r="J2174" s="172"/>
      <c r="K2174" s="170"/>
      <c r="L2174" s="171"/>
      <c r="M2174" s="172"/>
      <c r="N2174" s="174"/>
      <c r="O2174" s="4"/>
      <c r="P2174" s="49" t="str">
        <f t="shared" si="563"/>
        <v/>
      </c>
      <c r="Q2174" s="4"/>
      <c r="S2174" s="22" t="str">
        <f t="shared" si="564"/>
        <v/>
      </c>
      <c r="T2174" s="8" t="str">
        <f t="shared" si="565"/>
        <v/>
      </c>
      <c r="U2174" s="23" t="str">
        <f t="shared" si="566"/>
        <v/>
      </c>
      <c r="W2174" s="50"/>
      <c r="Y2174" s="65" t="str">
        <f t="shared" si="567"/>
        <v/>
      </c>
      <c r="Z2174" s="8" t="str">
        <f t="shared" si="568"/>
        <v/>
      </c>
      <c r="AA2174" s="66" t="str">
        <f t="shared" si="569"/>
        <v/>
      </c>
      <c r="AC2174" s="65" t="str">
        <f>IF($G2174="", "", IF(IFERROR(INDEX('Intro &amp; Setup'!$Y$17:$Y$26, MATCH($G2174, 'Intro &amp; Setup'!$U$17:$U$26, 0)), "")="", 'Intro &amp; Setup'!$BB$15, IFERROR(INDEX('Intro &amp; Setup'!$Y$17:$Y$26, MATCH($G2174, 'Intro &amp; Setup'!$U$17:$U$26, 0)), "")))</f>
        <v/>
      </c>
      <c r="AD2174" s="8" t="str">
        <f>IF($J2174="", "", IF(IFERROR(INDEX('Intro &amp; Setup'!$Y$17:$Y$26, MATCH($J2174, 'Intro &amp; Setup'!$U$17:$U$26, 0)), "")="", 'Intro &amp; Setup'!$BB$15, IFERROR(INDEX('Intro &amp; Setup'!$Y$17:$Y$26, MATCH($J2174, 'Intro &amp; Setup'!$U$17:$U$26, 0)), "")))</f>
        <v/>
      </c>
      <c r="AE2174" s="66" t="str">
        <f>IF($M2174="", "", IF(IFERROR(INDEX('Intro &amp; Setup'!$Y$17:$Y$26, MATCH($M2174, 'Intro &amp; Setup'!$U$17:$U$26, 0)), "")="", 'Intro &amp; Setup'!$BB$15, IFERROR(INDEX('Intro &amp; Setup'!$Y$17:$Y$26, MATCH($M2174, 'Intro &amp; Setup'!$U$17:$U$26, 0)), "")))</f>
        <v/>
      </c>
      <c r="AG2174" s="65" t="str">
        <f t="shared" si="570"/>
        <v/>
      </c>
      <c r="AH2174" s="8" t="str">
        <f t="shared" si="571"/>
        <v/>
      </c>
      <c r="AI2174" s="66" t="str">
        <f t="shared" si="572"/>
        <v/>
      </c>
      <c r="AK2174" s="123" t="str">
        <f>IF(AC2174='Intro &amp; Setup'!$BB$14, $AO2174, "")</f>
        <v/>
      </c>
      <c r="AL2174" s="124" t="str">
        <f>IF(AD2174='Intro &amp; Setup'!$BB$14, $AO2174, "")</f>
        <v/>
      </c>
      <c r="AM2174" s="125" t="str">
        <f>IF(AE2174='Intro &amp; Setup'!$BB$14, $AO2174, "")</f>
        <v/>
      </c>
      <c r="AO2174" s="130" t="str">
        <f>IF(AND($B2174="", $C2174="", $D2174=""), "", IF($N2174="", 'Intro &amp; Setup'!$AB$33, $N2174))</f>
        <v/>
      </c>
      <c r="AQ2174" s="140">
        <f t="shared" si="573"/>
        <v>0</v>
      </c>
      <c r="AR2174" s="145">
        <f t="shared" si="574"/>
        <v>0</v>
      </c>
      <c r="AS2174" s="141">
        <f t="shared" si="575"/>
        <v>0</v>
      </c>
      <c r="AU2174" s="149" t="str">
        <f t="shared" si="576"/>
        <v/>
      </c>
      <c r="AV2174" s="155"/>
      <c r="AW2174" s="155"/>
      <c r="AX2174" s="155" t="str">
        <f t="shared" si="577"/>
        <v/>
      </c>
      <c r="AY2174" s="155"/>
      <c r="AZ2174" s="155"/>
      <c r="BA2174" s="151" t="str">
        <f t="shared" si="578"/>
        <v/>
      </c>
      <c r="BC2174" s="47" t="str">
        <f t="shared" si="579"/>
        <v/>
      </c>
    </row>
    <row r="2175" spans="1:55" x14ac:dyDescent="0.25">
      <c r="A2175" s="4"/>
      <c r="B2175" s="167"/>
      <c r="C2175" s="168"/>
      <c r="D2175" s="169"/>
      <c r="E2175" s="170"/>
      <c r="F2175" s="171"/>
      <c r="G2175" s="172"/>
      <c r="H2175" s="173"/>
      <c r="I2175" s="171"/>
      <c r="J2175" s="172"/>
      <c r="K2175" s="170"/>
      <c r="L2175" s="171"/>
      <c r="M2175" s="172"/>
      <c r="N2175" s="174"/>
      <c r="O2175" s="4"/>
      <c r="P2175" s="49" t="str">
        <f t="shared" si="563"/>
        <v/>
      </c>
      <c r="Q2175" s="4"/>
      <c r="S2175" s="22" t="str">
        <f t="shared" si="564"/>
        <v/>
      </c>
      <c r="T2175" s="8" t="str">
        <f t="shared" si="565"/>
        <v/>
      </c>
      <c r="U2175" s="23" t="str">
        <f t="shared" si="566"/>
        <v/>
      </c>
      <c r="W2175" s="50"/>
      <c r="Y2175" s="65" t="str">
        <f t="shared" si="567"/>
        <v/>
      </c>
      <c r="Z2175" s="8" t="str">
        <f t="shared" si="568"/>
        <v/>
      </c>
      <c r="AA2175" s="66" t="str">
        <f t="shared" si="569"/>
        <v/>
      </c>
      <c r="AC2175" s="65" t="str">
        <f>IF($G2175="", "", IF(IFERROR(INDEX('Intro &amp; Setup'!$Y$17:$Y$26, MATCH($G2175, 'Intro &amp; Setup'!$U$17:$U$26, 0)), "")="", 'Intro &amp; Setup'!$BB$15, IFERROR(INDEX('Intro &amp; Setup'!$Y$17:$Y$26, MATCH($G2175, 'Intro &amp; Setup'!$U$17:$U$26, 0)), "")))</f>
        <v/>
      </c>
      <c r="AD2175" s="8" t="str">
        <f>IF($J2175="", "", IF(IFERROR(INDEX('Intro &amp; Setup'!$Y$17:$Y$26, MATCH($J2175, 'Intro &amp; Setup'!$U$17:$U$26, 0)), "")="", 'Intro &amp; Setup'!$BB$15, IFERROR(INDEX('Intro &amp; Setup'!$Y$17:$Y$26, MATCH($J2175, 'Intro &amp; Setup'!$U$17:$U$26, 0)), "")))</f>
        <v/>
      </c>
      <c r="AE2175" s="66" t="str">
        <f>IF($M2175="", "", IF(IFERROR(INDEX('Intro &amp; Setup'!$Y$17:$Y$26, MATCH($M2175, 'Intro &amp; Setup'!$U$17:$U$26, 0)), "")="", 'Intro &amp; Setup'!$BB$15, IFERROR(INDEX('Intro &amp; Setup'!$Y$17:$Y$26, MATCH($M2175, 'Intro &amp; Setup'!$U$17:$U$26, 0)), "")))</f>
        <v/>
      </c>
      <c r="AG2175" s="65" t="str">
        <f t="shared" si="570"/>
        <v/>
      </c>
      <c r="AH2175" s="8" t="str">
        <f t="shared" si="571"/>
        <v/>
      </c>
      <c r="AI2175" s="66" t="str">
        <f t="shared" si="572"/>
        <v/>
      </c>
      <c r="AK2175" s="123" t="str">
        <f>IF(AC2175='Intro &amp; Setup'!$BB$14, $AO2175, "")</f>
        <v/>
      </c>
      <c r="AL2175" s="124" t="str">
        <f>IF(AD2175='Intro &amp; Setup'!$BB$14, $AO2175, "")</f>
        <v/>
      </c>
      <c r="AM2175" s="125" t="str">
        <f>IF(AE2175='Intro &amp; Setup'!$BB$14, $AO2175, "")</f>
        <v/>
      </c>
      <c r="AO2175" s="130" t="str">
        <f>IF(AND($B2175="", $C2175="", $D2175=""), "", IF($N2175="", 'Intro &amp; Setup'!$AB$33, $N2175))</f>
        <v/>
      </c>
      <c r="AQ2175" s="140">
        <f t="shared" si="573"/>
        <v>0</v>
      </c>
      <c r="AR2175" s="145">
        <f t="shared" si="574"/>
        <v>0</v>
      </c>
      <c r="AS2175" s="141">
        <f t="shared" si="575"/>
        <v>0</v>
      </c>
      <c r="AU2175" s="149" t="str">
        <f t="shared" si="576"/>
        <v/>
      </c>
      <c r="AV2175" s="155"/>
      <c r="AW2175" s="155"/>
      <c r="AX2175" s="155" t="str">
        <f t="shared" si="577"/>
        <v/>
      </c>
      <c r="AY2175" s="155"/>
      <c r="AZ2175" s="155"/>
      <c r="BA2175" s="151" t="str">
        <f t="shared" si="578"/>
        <v/>
      </c>
      <c r="BC2175" s="47" t="str">
        <f t="shared" si="579"/>
        <v/>
      </c>
    </row>
    <row r="2176" spans="1:55" x14ac:dyDescent="0.25">
      <c r="A2176" s="4"/>
      <c r="B2176" s="167"/>
      <c r="C2176" s="168"/>
      <c r="D2176" s="169"/>
      <c r="E2176" s="170"/>
      <c r="F2176" s="171"/>
      <c r="G2176" s="172"/>
      <c r="H2176" s="173"/>
      <c r="I2176" s="171"/>
      <c r="J2176" s="172"/>
      <c r="K2176" s="170"/>
      <c r="L2176" s="171"/>
      <c r="M2176" s="172"/>
      <c r="N2176" s="174"/>
      <c r="O2176" s="4"/>
      <c r="P2176" s="49" t="str">
        <f t="shared" si="563"/>
        <v/>
      </c>
      <c r="Q2176" s="4"/>
      <c r="S2176" s="22" t="str">
        <f t="shared" si="564"/>
        <v/>
      </c>
      <c r="T2176" s="8" t="str">
        <f t="shared" si="565"/>
        <v/>
      </c>
      <c r="U2176" s="23" t="str">
        <f t="shared" si="566"/>
        <v/>
      </c>
      <c r="W2176" s="50"/>
      <c r="Y2176" s="65" t="str">
        <f t="shared" si="567"/>
        <v/>
      </c>
      <c r="Z2176" s="8" t="str">
        <f t="shared" si="568"/>
        <v/>
      </c>
      <c r="AA2176" s="66" t="str">
        <f t="shared" si="569"/>
        <v/>
      </c>
      <c r="AC2176" s="65" t="str">
        <f>IF($G2176="", "", IF(IFERROR(INDEX('Intro &amp; Setup'!$Y$17:$Y$26, MATCH($G2176, 'Intro &amp; Setup'!$U$17:$U$26, 0)), "")="", 'Intro &amp; Setup'!$BB$15, IFERROR(INDEX('Intro &amp; Setup'!$Y$17:$Y$26, MATCH($G2176, 'Intro &amp; Setup'!$U$17:$U$26, 0)), "")))</f>
        <v/>
      </c>
      <c r="AD2176" s="8" t="str">
        <f>IF($J2176="", "", IF(IFERROR(INDEX('Intro &amp; Setup'!$Y$17:$Y$26, MATCH($J2176, 'Intro &amp; Setup'!$U$17:$U$26, 0)), "")="", 'Intro &amp; Setup'!$BB$15, IFERROR(INDEX('Intro &amp; Setup'!$Y$17:$Y$26, MATCH($J2176, 'Intro &amp; Setup'!$U$17:$U$26, 0)), "")))</f>
        <v/>
      </c>
      <c r="AE2176" s="66" t="str">
        <f>IF($M2176="", "", IF(IFERROR(INDEX('Intro &amp; Setup'!$Y$17:$Y$26, MATCH($M2176, 'Intro &amp; Setup'!$U$17:$U$26, 0)), "")="", 'Intro &amp; Setup'!$BB$15, IFERROR(INDEX('Intro &amp; Setup'!$Y$17:$Y$26, MATCH($M2176, 'Intro &amp; Setup'!$U$17:$U$26, 0)), "")))</f>
        <v/>
      </c>
      <c r="AG2176" s="65" t="str">
        <f t="shared" si="570"/>
        <v/>
      </c>
      <c r="AH2176" s="8" t="str">
        <f t="shared" si="571"/>
        <v/>
      </c>
      <c r="AI2176" s="66" t="str">
        <f t="shared" si="572"/>
        <v/>
      </c>
      <c r="AK2176" s="123" t="str">
        <f>IF(AC2176='Intro &amp; Setup'!$BB$14, $AO2176, "")</f>
        <v/>
      </c>
      <c r="AL2176" s="124" t="str">
        <f>IF(AD2176='Intro &amp; Setup'!$BB$14, $AO2176, "")</f>
        <v/>
      </c>
      <c r="AM2176" s="125" t="str">
        <f>IF(AE2176='Intro &amp; Setup'!$BB$14, $AO2176, "")</f>
        <v/>
      </c>
      <c r="AO2176" s="130" t="str">
        <f>IF(AND($B2176="", $C2176="", $D2176=""), "", IF($N2176="", 'Intro &amp; Setup'!$AB$33, $N2176))</f>
        <v/>
      </c>
      <c r="AQ2176" s="140">
        <f t="shared" si="573"/>
        <v>0</v>
      </c>
      <c r="AR2176" s="145">
        <f t="shared" si="574"/>
        <v>0</v>
      </c>
      <c r="AS2176" s="141">
        <f t="shared" si="575"/>
        <v>0</v>
      </c>
      <c r="AU2176" s="149" t="str">
        <f t="shared" si="576"/>
        <v/>
      </c>
      <c r="AV2176" s="155"/>
      <c r="AW2176" s="155"/>
      <c r="AX2176" s="155" t="str">
        <f t="shared" si="577"/>
        <v/>
      </c>
      <c r="AY2176" s="155"/>
      <c r="AZ2176" s="155"/>
      <c r="BA2176" s="151" t="str">
        <f t="shared" si="578"/>
        <v/>
      </c>
      <c r="BC2176" s="47" t="str">
        <f t="shared" si="579"/>
        <v/>
      </c>
    </row>
    <row r="2177" spans="1:55" x14ac:dyDescent="0.25">
      <c r="A2177" s="4"/>
      <c r="B2177" s="167"/>
      <c r="C2177" s="168"/>
      <c r="D2177" s="169"/>
      <c r="E2177" s="170"/>
      <c r="F2177" s="171"/>
      <c r="G2177" s="172"/>
      <c r="H2177" s="173"/>
      <c r="I2177" s="171"/>
      <c r="J2177" s="172"/>
      <c r="K2177" s="170"/>
      <c r="L2177" s="171"/>
      <c r="M2177" s="172"/>
      <c r="N2177" s="174"/>
      <c r="O2177" s="4"/>
      <c r="P2177" s="49" t="str">
        <f t="shared" si="563"/>
        <v/>
      </c>
      <c r="Q2177" s="4"/>
      <c r="S2177" s="22" t="str">
        <f t="shared" si="564"/>
        <v/>
      </c>
      <c r="T2177" s="8" t="str">
        <f t="shared" si="565"/>
        <v/>
      </c>
      <c r="U2177" s="23" t="str">
        <f t="shared" si="566"/>
        <v/>
      </c>
      <c r="W2177" s="50"/>
      <c r="Y2177" s="65" t="str">
        <f t="shared" si="567"/>
        <v/>
      </c>
      <c r="Z2177" s="8" t="str">
        <f t="shared" si="568"/>
        <v/>
      </c>
      <c r="AA2177" s="66" t="str">
        <f t="shared" si="569"/>
        <v/>
      </c>
      <c r="AC2177" s="65" t="str">
        <f>IF($G2177="", "", IF(IFERROR(INDEX('Intro &amp; Setup'!$Y$17:$Y$26, MATCH($G2177, 'Intro &amp; Setup'!$U$17:$U$26, 0)), "")="", 'Intro &amp; Setup'!$BB$15, IFERROR(INDEX('Intro &amp; Setup'!$Y$17:$Y$26, MATCH($G2177, 'Intro &amp; Setup'!$U$17:$U$26, 0)), "")))</f>
        <v/>
      </c>
      <c r="AD2177" s="8" t="str">
        <f>IF($J2177="", "", IF(IFERROR(INDEX('Intro &amp; Setup'!$Y$17:$Y$26, MATCH($J2177, 'Intro &amp; Setup'!$U$17:$U$26, 0)), "")="", 'Intro &amp; Setup'!$BB$15, IFERROR(INDEX('Intro &amp; Setup'!$Y$17:$Y$26, MATCH($J2177, 'Intro &amp; Setup'!$U$17:$U$26, 0)), "")))</f>
        <v/>
      </c>
      <c r="AE2177" s="66" t="str">
        <f>IF($M2177="", "", IF(IFERROR(INDEX('Intro &amp; Setup'!$Y$17:$Y$26, MATCH($M2177, 'Intro &amp; Setup'!$U$17:$U$26, 0)), "")="", 'Intro &amp; Setup'!$BB$15, IFERROR(INDEX('Intro &amp; Setup'!$Y$17:$Y$26, MATCH($M2177, 'Intro &amp; Setup'!$U$17:$U$26, 0)), "")))</f>
        <v/>
      </c>
      <c r="AG2177" s="65" t="str">
        <f t="shared" si="570"/>
        <v/>
      </c>
      <c r="AH2177" s="8" t="str">
        <f t="shared" si="571"/>
        <v/>
      </c>
      <c r="AI2177" s="66" t="str">
        <f t="shared" si="572"/>
        <v/>
      </c>
      <c r="AK2177" s="123" t="str">
        <f>IF(AC2177='Intro &amp; Setup'!$BB$14, $AO2177, "")</f>
        <v/>
      </c>
      <c r="AL2177" s="124" t="str">
        <f>IF(AD2177='Intro &amp; Setup'!$BB$14, $AO2177, "")</f>
        <v/>
      </c>
      <c r="AM2177" s="125" t="str">
        <f>IF(AE2177='Intro &amp; Setup'!$BB$14, $AO2177, "")</f>
        <v/>
      </c>
      <c r="AO2177" s="130" t="str">
        <f>IF(AND($B2177="", $C2177="", $D2177=""), "", IF($N2177="", 'Intro &amp; Setup'!$AB$33, $N2177))</f>
        <v/>
      </c>
      <c r="AQ2177" s="140">
        <f t="shared" si="573"/>
        <v>0</v>
      </c>
      <c r="AR2177" s="145">
        <f t="shared" si="574"/>
        <v>0</v>
      </c>
      <c r="AS2177" s="141">
        <f t="shared" si="575"/>
        <v>0</v>
      </c>
      <c r="AU2177" s="149" t="str">
        <f t="shared" si="576"/>
        <v/>
      </c>
      <c r="AV2177" s="155"/>
      <c r="AW2177" s="155"/>
      <c r="AX2177" s="155" t="str">
        <f t="shared" si="577"/>
        <v/>
      </c>
      <c r="AY2177" s="155"/>
      <c r="AZ2177" s="155"/>
      <c r="BA2177" s="151" t="str">
        <f t="shared" si="578"/>
        <v/>
      </c>
      <c r="BC2177" s="47" t="str">
        <f t="shared" si="579"/>
        <v/>
      </c>
    </row>
    <row r="2178" spans="1:55" x14ac:dyDescent="0.25">
      <c r="A2178" s="4"/>
      <c r="B2178" s="167"/>
      <c r="C2178" s="168"/>
      <c r="D2178" s="169"/>
      <c r="E2178" s="170"/>
      <c r="F2178" s="171"/>
      <c r="G2178" s="172"/>
      <c r="H2178" s="173"/>
      <c r="I2178" s="171"/>
      <c r="J2178" s="172"/>
      <c r="K2178" s="170"/>
      <c r="L2178" s="171"/>
      <c r="M2178" s="172"/>
      <c r="N2178" s="174"/>
      <c r="O2178" s="4"/>
      <c r="P2178" s="49" t="str">
        <f t="shared" si="563"/>
        <v/>
      </c>
      <c r="Q2178" s="4"/>
      <c r="S2178" s="22" t="str">
        <f t="shared" si="564"/>
        <v/>
      </c>
      <c r="T2178" s="8" t="str">
        <f t="shared" si="565"/>
        <v/>
      </c>
      <c r="U2178" s="23" t="str">
        <f t="shared" si="566"/>
        <v/>
      </c>
      <c r="W2178" s="50"/>
      <c r="Y2178" s="65" t="str">
        <f t="shared" si="567"/>
        <v/>
      </c>
      <c r="Z2178" s="8" t="str">
        <f t="shared" si="568"/>
        <v/>
      </c>
      <c r="AA2178" s="66" t="str">
        <f t="shared" si="569"/>
        <v/>
      </c>
      <c r="AC2178" s="65" t="str">
        <f>IF($G2178="", "", IF(IFERROR(INDEX('Intro &amp; Setup'!$Y$17:$Y$26, MATCH($G2178, 'Intro &amp; Setup'!$U$17:$U$26, 0)), "")="", 'Intro &amp; Setup'!$BB$15, IFERROR(INDEX('Intro &amp; Setup'!$Y$17:$Y$26, MATCH($G2178, 'Intro &amp; Setup'!$U$17:$U$26, 0)), "")))</f>
        <v/>
      </c>
      <c r="AD2178" s="8" t="str">
        <f>IF($J2178="", "", IF(IFERROR(INDEX('Intro &amp; Setup'!$Y$17:$Y$26, MATCH($J2178, 'Intro &amp; Setup'!$U$17:$U$26, 0)), "")="", 'Intro &amp; Setup'!$BB$15, IFERROR(INDEX('Intro &amp; Setup'!$Y$17:$Y$26, MATCH($J2178, 'Intro &amp; Setup'!$U$17:$U$26, 0)), "")))</f>
        <v/>
      </c>
      <c r="AE2178" s="66" t="str">
        <f>IF($M2178="", "", IF(IFERROR(INDEX('Intro &amp; Setup'!$Y$17:$Y$26, MATCH($M2178, 'Intro &amp; Setup'!$U$17:$U$26, 0)), "")="", 'Intro &amp; Setup'!$BB$15, IFERROR(INDEX('Intro &amp; Setup'!$Y$17:$Y$26, MATCH($M2178, 'Intro &amp; Setup'!$U$17:$U$26, 0)), "")))</f>
        <v/>
      </c>
      <c r="AG2178" s="65" t="str">
        <f t="shared" si="570"/>
        <v/>
      </c>
      <c r="AH2178" s="8" t="str">
        <f t="shared" si="571"/>
        <v/>
      </c>
      <c r="AI2178" s="66" t="str">
        <f t="shared" si="572"/>
        <v/>
      </c>
      <c r="AK2178" s="123" t="str">
        <f>IF(AC2178='Intro &amp; Setup'!$BB$14, $AO2178, "")</f>
        <v/>
      </c>
      <c r="AL2178" s="124" t="str">
        <f>IF(AD2178='Intro &amp; Setup'!$BB$14, $AO2178, "")</f>
        <v/>
      </c>
      <c r="AM2178" s="125" t="str">
        <f>IF(AE2178='Intro &amp; Setup'!$BB$14, $AO2178, "")</f>
        <v/>
      </c>
      <c r="AO2178" s="130" t="str">
        <f>IF(AND($B2178="", $C2178="", $D2178=""), "", IF($N2178="", 'Intro &amp; Setup'!$AB$33, $N2178))</f>
        <v/>
      </c>
      <c r="AQ2178" s="140">
        <f t="shared" si="573"/>
        <v>0</v>
      </c>
      <c r="AR2178" s="145">
        <f t="shared" si="574"/>
        <v>0</v>
      </c>
      <c r="AS2178" s="141">
        <f t="shared" si="575"/>
        <v>0</v>
      </c>
      <c r="AU2178" s="149" t="str">
        <f t="shared" si="576"/>
        <v/>
      </c>
      <c r="AV2178" s="155"/>
      <c r="AW2178" s="155"/>
      <c r="AX2178" s="155" t="str">
        <f t="shared" si="577"/>
        <v/>
      </c>
      <c r="AY2178" s="155"/>
      <c r="AZ2178" s="155"/>
      <c r="BA2178" s="151" t="str">
        <f t="shared" si="578"/>
        <v/>
      </c>
      <c r="BC2178" s="47" t="str">
        <f t="shared" si="579"/>
        <v/>
      </c>
    </row>
    <row r="2179" spans="1:55" x14ac:dyDescent="0.25">
      <c r="A2179" s="4"/>
      <c r="B2179" s="167"/>
      <c r="C2179" s="168"/>
      <c r="D2179" s="169"/>
      <c r="E2179" s="170"/>
      <c r="F2179" s="171"/>
      <c r="G2179" s="172"/>
      <c r="H2179" s="173"/>
      <c r="I2179" s="171"/>
      <c r="J2179" s="172"/>
      <c r="K2179" s="170"/>
      <c r="L2179" s="171"/>
      <c r="M2179" s="172"/>
      <c r="N2179" s="174"/>
      <c r="O2179" s="4"/>
      <c r="P2179" s="49" t="str">
        <f t="shared" si="563"/>
        <v/>
      </c>
      <c r="Q2179" s="4"/>
      <c r="S2179" s="22" t="str">
        <f t="shared" si="564"/>
        <v/>
      </c>
      <c r="T2179" s="8" t="str">
        <f t="shared" si="565"/>
        <v/>
      </c>
      <c r="U2179" s="23" t="str">
        <f t="shared" si="566"/>
        <v/>
      </c>
      <c r="W2179" s="50"/>
      <c r="Y2179" s="65" t="str">
        <f t="shared" si="567"/>
        <v/>
      </c>
      <c r="Z2179" s="8" t="str">
        <f t="shared" si="568"/>
        <v/>
      </c>
      <c r="AA2179" s="66" t="str">
        <f t="shared" si="569"/>
        <v/>
      </c>
      <c r="AC2179" s="65" t="str">
        <f>IF($G2179="", "", IF(IFERROR(INDEX('Intro &amp; Setup'!$Y$17:$Y$26, MATCH($G2179, 'Intro &amp; Setup'!$U$17:$U$26, 0)), "")="", 'Intro &amp; Setup'!$BB$15, IFERROR(INDEX('Intro &amp; Setup'!$Y$17:$Y$26, MATCH($G2179, 'Intro &amp; Setup'!$U$17:$U$26, 0)), "")))</f>
        <v/>
      </c>
      <c r="AD2179" s="8" t="str">
        <f>IF($J2179="", "", IF(IFERROR(INDEX('Intro &amp; Setup'!$Y$17:$Y$26, MATCH($J2179, 'Intro &amp; Setup'!$U$17:$U$26, 0)), "")="", 'Intro &amp; Setup'!$BB$15, IFERROR(INDEX('Intro &amp; Setup'!$Y$17:$Y$26, MATCH($J2179, 'Intro &amp; Setup'!$U$17:$U$26, 0)), "")))</f>
        <v/>
      </c>
      <c r="AE2179" s="66" t="str">
        <f>IF($M2179="", "", IF(IFERROR(INDEX('Intro &amp; Setup'!$Y$17:$Y$26, MATCH($M2179, 'Intro &amp; Setup'!$U$17:$U$26, 0)), "")="", 'Intro &amp; Setup'!$BB$15, IFERROR(INDEX('Intro &amp; Setup'!$Y$17:$Y$26, MATCH($M2179, 'Intro &amp; Setup'!$U$17:$U$26, 0)), "")))</f>
        <v/>
      </c>
      <c r="AG2179" s="65" t="str">
        <f t="shared" si="570"/>
        <v/>
      </c>
      <c r="AH2179" s="8" t="str">
        <f t="shared" si="571"/>
        <v/>
      </c>
      <c r="AI2179" s="66" t="str">
        <f t="shared" si="572"/>
        <v/>
      </c>
      <c r="AK2179" s="123" t="str">
        <f>IF(AC2179='Intro &amp; Setup'!$BB$14, $AO2179, "")</f>
        <v/>
      </c>
      <c r="AL2179" s="124" t="str">
        <f>IF(AD2179='Intro &amp; Setup'!$BB$14, $AO2179, "")</f>
        <v/>
      </c>
      <c r="AM2179" s="125" t="str">
        <f>IF(AE2179='Intro &amp; Setup'!$BB$14, $AO2179, "")</f>
        <v/>
      </c>
      <c r="AO2179" s="130" t="str">
        <f>IF(AND($B2179="", $C2179="", $D2179=""), "", IF($N2179="", 'Intro &amp; Setup'!$AB$33, $N2179))</f>
        <v/>
      </c>
      <c r="AQ2179" s="140">
        <f t="shared" si="573"/>
        <v>0</v>
      </c>
      <c r="AR2179" s="145">
        <f t="shared" si="574"/>
        <v>0</v>
      </c>
      <c r="AS2179" s="141">
        <f t="shared" si="575"/>
        <v>0</v>
      </c>
      <c r="AU2179" s="149" t="str">
        <f t="shared" si="576"/>
        <v/>
      </c>
      <c r="AV2179" s="155"/>
      <c r="AW2179" s="155"/>
      <c r="AX2179" s="155" t="str">
        <f t="shared" si="577"/>
        <v/>
      </c>
      <c r="AY2179" s="155"/>
      <c r="AZ2179" s="155"/>
      <c r="BA2179" s="151" t="str">
        <f t="shared" si="578"/>
        <v/>
      </c>
      <c r="BC2179" s="47" t="str">
        <f t="shared" si="579"/>
        <v/>
      </c>
    </row>
    <row r="2180" spans="1:55" x14ac:dyDescent="0.25">
      <c r="A2180" s="4"/>
      <c r="B2180" s="167"/>
      <c r="C2180" s="168"/>
      <c r="D2180" s="169"/>
      <c r="E2180" s="170"/>
      <c r="F2180" s="171"/>
      <c r="G2180" s="172"/>
      <c r="H2180" s="173"/>
      <c r="I2180" s="171"/>
      <c r="J2180" s="172"/>
      <c r="K2180" s="170"/>
      <c r="L2180" s="171"/>
      <c r="M2180" s="172"/>
      <c r="N2180" s="174"/>
      <c r="O2180" s="4"/>
      <c r="P2180" s="49" t="str">
        <f t="shared" si="563"/>
        <v/>
      </c>
      <c r="Q2180" s="4"/>
      <c r="S2180" s="22" t="str">
        <f t="shared" si="564"/>
        <v/>
      </c>
      <c r="T2180" s="8" t="str">
        <f t="shared" si="565"/>
        <v/>
      </c>
      <c r="U2180" s="23" t="str">
        <f t="shared" si="566"/>
        <v/>
      </c>
      <c r="W2180" s="50"/>
      <c r="Y2180" s="65" t="str">
        <f t="shared" si="567"/>
        <v/>
      </c>
      <c r="Z2180" s="8" t="str">
        <f t="shared" si="568"/>
        <v/>
      </c>
      <c r="AA2180" s="66" t="str">
        <f t="shared" si="569"/>
        <v/>
      </c>
      <c r="AC2180" s="65" t="str">
        <f>IF($G2180="", "", IF(IFERROR(INDEX('Intro &amp; Setup'!$Y$17:$Y$26, MATCH($G2180, 'Intro &amp; Setup'!$U$17:$U$26, 0)), "")="", 'Intro &amp; Setup'!$BB$15, IFERROR(INDEX('Intro &amp; Setup'!$Y$17:$Y$26, MATCH($G2180, 'Intro &amp; Setup'!$U$17:$U$26, 0)), "")))</f>
        <v/>
      </c>
      <c r="AD2180" s="8" t="str">
        <f>IF($J2180="", "", IF(IFERROR(INDEX('Intro &amp; Setup'!$Y$17:$Y$26, MATCH($J2180, 'Intro &amp; Setup'!$U$17:$U$26, 0)), "")="", 'Intro &amp; Setup'!$BB$15, IFERROR(INDEX('Intro &amp; Setup'!$Y$17:$Y$26, MATCH($J2180, 'Intro &amp; Setup'!$U$17:$U$26, 0)), "")))</f>
        <v/>
      </c>
      <c r="AE2180" s="66" t="str">
        <f>IF($M2180="", "", IF(IFERROR(INDEX('Intro &amp; Setup'!$Y$17:$Y$26, MATCH($M2180, 'Intro &amp; Setup'!$U$17:$U$26, 0)), "")="", 'Intro &amp; Setup'!$BB$15, IFERROR(INDEX('Intro &amp; Setup'!$Y$17:$Y$26, MATCH($M2180, 'Intro &amp; Setup'!$U$17:$U$26, 0)), "")))</f>
        <v/>
      </c>
      <c r="AG2180" s="65" t="str">
        <f t="shared" si="570"/>
        <v/>
      </c>
      <c r="AH2180" s="8" t="str">
        <f t="shared" si="571"/>
        <v/>
      </c>
      <c r="AI2180" s="66" t="str">
        <f t="shared" si="572"/>
        <v/>
      </c>
      <c r="AK2180" s="123" t="str">
        <f>IF(AC2180='Intro &amp; Setup'!$BB$14, $AO2180, "")</f>
        <v/>
      </c>
      <c r="AL2180" s="124" t="str">
        <f>IF(AD2180='Intro &amp; Setup'!$BB$14, $AO2180, "")</f>
        <v/>
      </c>
      <c r="AM2180" s="125" t="str">
        <f>IF(AE2180='Intro &amp; Setup'!$BB$14, $AO2180, "")</f>
        <v/>
      </c>
      <c r="AO2180" s="130" t="str">
        <f>IF(AND($B2180="", $C2180="", $D2180=""), "", IF($N2180="", 'Intro &amp; Setup'!$AB$33, $N2180))</f>
        <v/>
      </c>
      <c r="AQ2180" s="140">
        <f t="shared" si="573"/>
        <v>0</v>
      </c>
      <c r="AR2180" s="145">
        <f t="shared" si="574"/>
        <v>0</v>
      </c>
      <c r="AS2180" s="141">
        <f t="shared" si="575"/>
        <v>0</v>
      </c>
      <c r="AU2180" s="149" t="str">
        <f t="shared" si="576"/>
        <v/>
      </c>
      <c r="AV2180" s="155"/>
      <c r="AW2180" s="155"/>
      <c r="AX2180" s="155" t="str">
        <f t="shared" si="577"/>
        <v/>
      </c>
      <c r="AY2180" s="155"/>
      <c r="AZ2180" s="155"/>
      <c r="BA2180" s="151" t="str">
        <f t="shared" si="578"/>
        <v/>
      </c>
      <c r="BC2180" s="47" t="str">
        <f t="shared" si="579"/>
        <v/>
      </c>
    </row>
    <row r="2181" spans="1:55" x14ac:dyDescent="0.25">
      <c r="A2181" s="4"/>
      <c r="B2181" s="167"/>
      <c r="C2181" s="168"/>
      <c r="D2181" s="169"/>
      <c r="E2181" s="170"/>
      <c r="F2181" s="171"/>
      <c r="G2181" s="172"/>
      <c r="H2181" s="173"/>
      <c r="I2181" s="171"/>
      <c r="J2181" s="172"/>
      <c r="K2181" s="170"/>
      <c r="L2181" s="171"/>
      <c r="M2181" s="172"/>
      <c r="N2181" s="174"/>
      <c r="O2181" s="4"/>
      <c r="P2181" s="49" t="str">
        <f t="shared" si="563"/>
        <v/>
      </c>
      <c r="Q2181" s="4"/>
      <c r="S2181" s="22" t="str">
        <f t="shared" si="564"/>
        <v/>
      </c>
      <c r="T2181" s="8" t="str">
        <f t="shared" si="565"/>
        <v/>
      </c>
      <c r="U2181" s="23" t="str">
        <f t="shared" si="566"/>
        <v/>
      </c>
      <c r="W2181" s="50"/>
      <c r="Y2181" s="65" t="str">
        <f t="shared" si="567"/>
        <v/>
      </c>
      <c r="Z2181" s="8" t="str">
        <f t="shared" si="568"/>
        <v/>
      </c>
      <c r="AA2181" s="66" t="str">
        <f t="shared" si="569"/>
        <v/>
      </c>
      <c r="AC2181" s="65" t="str">
        <f>IF($G2181="", "", IF(IFERROR(INDEX('Intro &amp; Setup'!$Y$17:$Y$26, MATCH($G2181, 'Intro &amp; Setup'!$U$17:$U$26, 0)), "")="", 'Intro &amp; Setup'!$BB$15, IFERROR(INDEX('Intro &amp; Setup'!$Y$17:$Y$26, MATCH($G2181, 'Intro &amp; Setup'!$U$17:$U$26, 0)), "")))</f>
        <v/>
      </c>
      <c r="AD2181" s="8" t="str">
        <f>IF($J2181="", "", IF(IFERROR(INDEX('Intro &amp; Setup'!$Y$17:$Y$26, MATCH($J2181, 'Intro &amp; Setup'!$U$17:$U$26, 0)), "")="", 'Intro &amp; Setup'!$BB$15, IFERROR(INDEX('Intro &amp; Setup'!$Y$17:$Y$26, MATCH($J2181, 'Intro &amp; Setup'!$U$17:$U$26, 0)), "")))</f>
        <v/>
      </c>
      <c r="AE2181" s="66" t="str">
        <f>IF($M2181="", "", IF(IFERROR(INDEX('Intro &amp; Setup'!$Y$17:$Y$26, MATCH($M2181, 'Intro &amp; Setup'!$U$17:$U$26, 0)), "")="", 'Intro &amp; Setup'!$BB$15, IFERROR(INDEX('Intro &amp; Setup'!$Y$17:$Y$26, MATCH($M2181, 'Intro &amp; Setup'!$U$17:$U$26, 0)), "")))</f>
        <v/>
      </c>
      <c r="AG2181" s="65" t="str">
        <f t="shared" si="570"/>
        <v/>
      </c>
      <c r="AH2181" s="8" t="str">
        <f t="shared" si="571"/>
        <v/>
      </c>
      <c r="AI2181" s="66" t="str">
        <f t="shared" si="572"/>
        <v/>
      </c>
      <c r="AK2181" s="123" t="str">
        <f>IF(AC2181='Intro &amp; Setup'!$BB$14, $AO2181, "")</f>
        <v/>
      </c>
      <c r="AL2181" s="124" t="str">
        <f>IF(AD2181='Intro &amp; Setup'!$BB$14, $AO2181, "")</f>
        <v/>
      </c>
      <c r="AM2181" s="125" t="str">
        <f>IF(AE2181='Intro &amp; Setup'!$BB$14, $AO2181, "")</f>
        <v/>
      </c>
      <c r="AO2181" s="130" t="str">
        <f>IF(AND($B2181="", $C2181="", $D2181=""), "", IF($N2181="", 'Intro &amp; Setup'!$AB$33, $N2181))</f>
        <v/>
      </c>
      <c r="AQ2181" s="140">
        <f t="shared" si="573"/>
        <v>0</v>
      </c>
      <c r="AR2181" s="145">
        <f t="shared" si="574"/>
        <v>0</v>
      </c>
      <c r="AS2181" s="141">
        <f t="shared" si="575"/>
        <v>0</v>
      </c>
      <c r="AU2181" s="149" t="str">
        <f t="shared" si="576"/>
        <v/>
      </c>
      <c r="AV2181" s="155"/>
      <c r="AW2181" s="155"/>
      <c r="AX2181" s="155" t="str">
        <f t="shared" si="577"/>
        <v/>
      </c>
      <c r="AY2181" s="155"/>
      <c r="AZ2181" s="155"/>
      <c r="BA2181" s="151" t="str">
        <f t="shared" si="578"/>
        <v/>
      </c>
      <c r="BC2181" s="47" t="str">
        <f t="shared" si="579"/>
        <v/>
      </c>
    </row>
    <row r="2182" spans="1:55" x14ac:dyDescent="0.25">
      <c r="A2182" s="4"/>
      <c r="B2182" s="167"/>
      <c r="C2182" s="168"/>
      <c r="D2182" s="169"/>
      <c r="E2182" s="170"/>
      <c r="F2182" s="171"/>
      <c r="G2182" s="172"/>
      <c r="H2182" s="173"/>
      <c r="I2182" s="171"/>
      <c r="J2182" s="172"/>
      <c r="K2182" s="170"/>
      <c r="L2182" s="171"/>
      <c r="M2182" s="172"/>
      <c r="N2182" s="174"/>
      <c r="O2182" s="4"/>
      <c r="P2182" s="49" t="str">
        <f t="shared" si="563"/>
        <v/>
      </c>
      <c r="Q2182" s="4"/>
      <c r="S2182" s="22" t="str">
        <f t="shared" si="564"/>
        <v/>
      </c>
      <c r="T2182" s="8" t="str">
        <f t="shared" si="565"/>
        <v/>
      </c>
      <c r="U2182" s="23" t="str">
        <f t="shared" si="566"/>
        <v/>
      </c>
      <c r="W2182" s="50"/>
      <c r="Y2182" s="65" t="str">
        <f t="shared" si="567"/>
        <v/>
      </c>
      <c r="Z2182" s="8" t="str">
        <f t="shared" si="568"/>
        <v/>
      </c>
      <c r="AA2182" s="66" t="str">
        <f t="shared" si="569"/>
        <v/>
      </c>
      <c r="AC2182" s="65" t="str">
        <f>IF($G2182="", "", IF(IFERROR(INDEX('Intro &amp; Setup'!$Y$17:$Y$26, MATCH($G2182, 'Intro &amp; Setup'!$U$17:$U$26, 0)), "")="", 'Intro &amp; Setup'!$BB$15, IFERROR(INDEX('Intro &amp; Setup'!$Y$17:$Y$26, MATCH($G2182, 'Intro &amp; Setup'!$U$17:$U$26, 0)), "")))</f>
        <v/>
      </c>
      <c r="AD2182" s="8" t="str">
        <f>IF($J2182="", "", IF(IFERROR(INDEX('Intro &amp; Setup'!$Y$17:$Y$26, MATCH($J2182, 'Intro &amp; Setup'!$U$17:$U$26, 0)), "")="", 'Intro &amp; Setup'!$BB$15, IFERROR(INDEX('Intro &amp; Setup'!$Y$17:$Y$26, MATCH($J2182, 'Intro &amp; Setup'!$U$17:$U$26, 0)), "")))</f>
        <v/>
      </c>
      <c r="AE2182" s="66" t="str">
        <f>IF($M2182="", "", IF(IFERROR(INDEX('Intro &amp; Setup'!$Y$17:$Y$26, MATCH($M2182, 'Intro &amp; Setup'!$U$17:$U$26, 0)), "")="", 'Intro &amp; Setup'!$BB$15, IFERROR(INDEX('Intro &amp; Setup'!$Y$17:$Y$26, MATCH($M2182, 'Intro &amp; Setup'!$U$17:$U$26, 0)), "")))</f>
        <v/>
      </c>
      <c r="AG2182" s="65" t="str">
        <f t="shared" si="570"/>
        <v/>
      </c>
      <c r="AH2182" s="8" t="str">
        <f t="shared" si="571"/>
        <v/>
      </c>
      <c r="AI2182" s="66" t="str">
        <f t="shared" si="572"/>
        <v/>
      </c>
      <c r="AK2182" s="123" t="str">
        <f>IF(AC2182='Intro &amp; Setup'!$BB$14, $AO2182, "")</f>
        <v/>
      </c>
      <c r="AL2182" s="124" t="str">
        <f>IF(AD2182='Intro &amp; Setup'!$BB$14, $AO2182, "")</f>
        <v/>
      </c>
      <c r="AM2182" s="125" t="str">
        <f>IF(AE2182='Intro &amp; Setup'!$BB$14, $AO2182, "")</f>
        <v/>
      </c>
      <c r="AO2182" s="130" t="str">
        <f>IF(AND($B2182="", $C2182="", $D2182=""), "", IF($N2182="", 'Intro &amp; Setup'!$AB$33, $N2182))</f>
        <v/>
      </c>
      <c r="AQ2182" s="140">
        <f t="shared" si="573"/>
        <v>0</v>
      </c>
      <c r="AR2182" s="145">
        <f t="shared" si="574"/>
        <v>0</v>
      </c>
      <c r="AS2182" s="141">
        <f t="shared" si="575"/>
        <v>0</v>
      </c>
      <c r="AU2182" s="149" t="str">
        <f t="shared" si="576"/>
        <v/>
      </c>
      <c r="AV2182" s="155"/>
      <c r="AW2182" s="155"/>
      <c r="AX2182" s="155" t="str">
        <f t="shared" si="577"/>
        <v/>
      </c>
      <c r="AY2182" s="155"/>
      <c r="AZ2182" s="155"/>
      <c r="BA2182" s="151" t="str">
        <f t="shared" si="578"/>
        <v/>
      </c>
      <c r="BC2182" s="47" t="str">
        <f t="shared" si="579"/>
        <v/>
      </c>
    </row>
    <row r="2183" spans="1:55" x14ac:dyDescent="0.25">
      <c r="A2183" s="4"/>
      <c r="B2183" s="167"/>
      <c r="C2183" s="168"/>
      <c r="D2183" s="169"/>
      <c r="E2183" s="170"/>
      <c r="F2183" s="171"/>
      <c r="G2183" s="172"/>
      <c r="H2183" s="173"/>
      <c r="I2183" s="171"/>
      <c r="J2183" s="172"/>
      <c r="K2183" s="170"/>
      <c r="L2183" s="171"/>
      <c r="M2183" s="172"/>
      <c r="N2183" s="174"/>
      <c r="O2183" s="4"/>
      <c r="P2183" s="49" t="str">
        <f t="shared" si="563"/>
        <v/>
      </c>
      <c r="Q2183" s="4"/>
      <c r="S2183" s="22" t="str">
        <f t="shared" si="564"/>
        <v/>
      </c>
      <c r="T2183" s="8" t="str">
        <f t="shared" si="565"/>
        <v/>
      </c>
      <c r="U2183" s="23" t="str">
        <f t="shared" si="566"/>
        <v/>
      </c>
      <c r="W2183" s="50"/>
      <c r="Y2183" s="65" t="str">
        <f t="shared" si="567"/>
        <v/>
      </c>
      <c r="Z2183" s="8" t="str">
        <f t="shared" si="568"/>
        <v/>
      </c>
      <c r="AA2183" s="66" t="str">
        <f t="shared" si="569"/>
        <v/>
      </c>
      <c r="AC2183" s="65" t="str">
        <f>IF($G2183="", "", IF(IFERROR(INDEX('Intro &amp; Setup'!$Y$17:$Y$26, MATCH($G2183, 'Intro &amp; Setup'!$U$17:$U$26, 0)), "")="", 'Intro &amp; Setup'!$BB$15, IFERROR(INDEX('Intro &amp; Setup'!$Y$17:$Y$26, MATCH($G2183, 'Intro &amp; Setup'!$U$17:$U$26, 0)), "")))</f>
        <v/>
      </c>
      <c r="AD2183" s="8" t="str">
        <f>IF($J2183="", "", IF(IFERROR(INDEX('Intro &amp; Setup'!$Y$17:$Y$26, MATCH($J2183, 'Intro &amp; Setup'!$U$17:$U$26, 0)), "")="", 'Intro &amp; Setup'!$BB$15, IFERROR(INDEX('Intro &amp; Setup'!$Y$17:$Y$26, MATCH($J2183, 'Intro &amp; Setup'!$U$17:$U$26, 0)), "")))</f>
        <v/>
      </c>
      <c r="AE2183" s="66" t="str">
        <f>IF($M2183="", "", IF(IFERROR(INDEX('Intro &amp; Setup'!$Y$17:$Y$26, MATCH($M2183, 'Intro &amp; Setup'!$U$17:$U$26, 0)), "")="", 'Intro &amp; Setup'!$BB$15, IFERROR(INDEX('Intro &amp; Setup'!$Y$17:$Y$26, MATCH($M2183, 'Intro &amp; Setup'!$U$17:$U$26, 0)), "")))</f>
        <v/>
      </c>
      <c r="AG2183" s="65" t="str">
        <f t="shared" si="570"/>
        <v/>
      </c>
      <c r="AH2183" s="8" t="str">
        <f t="shared" si="571"/>
        <v/>
      </c>
      <c r="AI2183" s="66" t="str">
        <f t="shared" si="572"/>
        <v/>
      </c>
      <c r="AK2183" s="123" t="str">
        <f>IF(AC2183='Intro &amp; Setup'!$BB$14, $AO2183, "")</f>
        <v/>
      </c>
      <c r="AL2183" s="124" t="str">
        <f>IF(AD2183='Intro &amp; Setup'!$BB$14, $AO2183, "")</f>
        <v/>
      </c>
      <c r="AM2183" s="125" t="str">
        <f>IF(AE2183='Intro &amp; Setup'!$BB$14, $AO2183, "")</f>
        <v/>
      </c>
      <c r="AO2183" s="130" t="str">
        <f>IF(AND($B2183="", $C2183="", $D2183=""), "", IF($N2183="", 'Intro &amp; Setup'!$AB$33, $N2183))</f>
        <v/>
      </c>
      <c r="AQ2183" s="140">
        <f t="shared" si="573"/>
        <v>0</v>
      </c>
      <c r="AR2183" s="145">
        <f t="shared" si="574"/>
        <v>0</v>
      </c>
      <c r="AS2183" s="141">
        <f t="shared" si="575"/>
        <v>0</v>
      </c>
      <c r="AU2183" s="149" t="str">
        <f t="shared" si="576"/>
        <v/>
      </c>
      <c r="AV2183" s="155"/>
      <c r="AW2183" s="155"/>
      <c r="AX2183" s="155" t="str">
        <f t="shared" si="577"/>
        <v/>
      </c>
      <c r="AY2183" s="155"/>
      <c r="AZ2183" s="155"/>
      <c r="BA2183" s="151" t="str">
        <f t="shared" si="578"/>
        <v/>
      </c>
      <c r="BC2183" s="47" t="str">
        <f t="shared" si="579"/>
        <v/>
      </c>
    </row>
    <row r="2184" spans="1:55" x14ac:dyDescent="0.25">
      <c r="A2184" s="4"/>
      <c r="B2184" s="167"/>
      <c r="C2184" s="168"/>
      <c r="D2184" s="169"/>
      <c r="E2184" s="170"/>
      <c r="F2184" s="171"/>
      <c r="G2184" s="172"/>
      <c r="H2184" s="173"/>
      <c r="I2184" s="171"/>
      <c r="J2184" s="172"/>
      <c r="K2184" s="170"/>
      <c r="L2184" s="171"/>
      <c r="M2184" s="172"/>
      <c r="N2184" s="174"/>
      <c r="O2184" s="4"/>
      <c r="P2184" s="49" t="str">
        <f t="shared" si="563"/>
        <v/>
      </c>
      <c r="Q2184" s="4"/>
      <c r="S2184" s="22" t="str">
        <f t="shared" si="564"/>
        <v/>
      </c>
      <c r="T2184" s="8" t="str">
        <f t="shared" si="565"/>
        <v/>
      </c>
      <c r="U2184" s="23" t="str">
        <f t="shared" si="566"/>
        <v/>
      </c>
      <c r="W2184" s="50"/>
      <c r="Y2184" s="65" t="str">
        <f t="shared" si="567"/>
        <v/>
      </c>
      <c r="Z2184" s="8" t="str">
        <f t="shared" si="568"/>
        <v/>
      </c>
      <c r="AA2184" s="66" t="str">
        <f t="shared" si="569"/>
        <v/>
      </c>
      <c r="AC2184" s="65" t="str">
        <f>IF($G2184="", "", IF(IFERROR(INDEX('Intro &amp; Setup'!$Y$17:$Y$26, MATCH($G2184, 'Intro &amp; Setup'!$U$17:$U$26, 0)), "")="", 'Intro &amp; Setup'!$BB$15, IFERROR(INDEX('Intro &amp; Setup'!$Y$17:$Y$26, MATCH($G2184, 'Intro &amp; Setup'!$U$17:$U$26, 0)), "")))</f>
        <v/>
      </c>
      <c r="AD2184" s="8" t="str">
        <f>IF($J2184="", "", IF(IFERROR(INDEX('Intro &amp; Setup'!$Y$17:$Y$26, MATCH($J2184, 'Intro &amp; Setup'!$U$17:$U$26, 0)), "")="", 'Intro &amp; Setup'!$BB$15, IFERROR(INDEX('Intro &amp; Setup'!$Y$17:$Y$26, MATCH($J2184, 'Intro &amp; Setup'!$U$17:$U$26, 0)), "")))</f>
        <v/>
      </c>
      <c r="AE2184" s="66" t="str">
        <f>IF($M2184="", "", IF(IFERROR(INDEX('Intro &amp; Setup'!$Y$17:$Y$26, MATCH($M2184, 'Intro &amp; Setup'!$U$17:$U$26, 0)), "")="", 'Intro &amp; Setup'!$BB$15, IFERROR(INDEX('Intro &amp; Setup'!$Y$17:$Y$26, MATCH($M2184, 'Intro &amp; Setup'!$U$17:$U$26, 0)), "")))</f>
        <v/>
      </c>
      <c r="AG2184" s="65" t="str">
        <f t="shared" si="570"/>
        <v/>
      </c>
      <c r="AH2184" s="8" t="str">
        <f t="shared" si="571"/>
        <v/>
      </c>
      <c r="AI2184" s="66" t="str">
        <f t="shared" si="572"/>
        <v/>
      </c>
      <c r="AK2184" s="123" t="str">
        <f>IF(AC2184='Intro &amp; Setup'!$BB$14, $AO2184, "")</f>
        <v/>
      </c>
      <c r="AL2184" s="124" t="str">
        <f>IF(AD2184='Intro &amp; Setup'!$BB$14, $AO2184, "")</f>
        <v/>
      </c>
      <c r="AM2184" s="125" t="str">
        <f>IF(AE2184='Intro &amp; Setup'!$BB$14, $AO2184, "")</f>
        <v/>
      </c>
      <c r="AO2184" s="130" t="str">
        <f>IF(AND($B2184="", $C2184="", $D2184=""), "", IF($N2184="", 'Intro &amp; Setup'!$AB$33, $N2184))</f>
        <v/>
      </c>
      <c r="AQ2184" s="140">
        <f t="shared" si="573"/>
        <v>0</v>
      </c>
      <c r="AR2184" s="145">
        <f t="shared" si="574"/>
        <v>0</v>
      </c>
      <c r="AS2184" s="141">
        <f t="shared" si="575"/>
        <v>0</v>
      </c>
      <c r="AU2184" s="149" t="str">
        <f t="shared" si="576"/>
        <v/>
      </c>
      <c r="AV2184" s="155"/>
      <c r="AW2184" s="155"/>
      <c r="AX2184" s="155" t="str">
        <f t="shared" si="577"/>
        <v/>
      </c>
      <c r="AY2184" s="155"/>
      <c r="AZ2184" s="155"/>
      <c r="BA2184" s="151" t="str">
        <f t="shared" si="578"/>
        <v/>
      </c>
      <c r="BC2184" s="47" t="str">
        <f t="shared" si="579"/>
        <v/>
      </c>
    </row>
    <row r="2185" spans="1:55" x14ac:dyDescent="0.25">
      <c r="A2185" s="4"/>
      <c r="B2185" s="167"/>
      <c r="C2185" s="168"/>
      <c r="D2185" s="169"/>
      <c r="E2185" s="170"/>
      <c r="F2185" s="171"/>
      <c r="G2185" s="172"/>
      <c r="H2185" s="173"/>
      <c r="I2185" s="171"/>
      <c r="J2185" s="172"/>
      <c r="K2185" s="170"/>
      <c r="L2185" s="171"/>
      <c r="M2185" s="172"/>
      <c r="N2185" s="174"/>
      <c r="O2185" s="4"/>
      <c r="P2185" s="49" t="str">
        <f t="shared" si="563"/>
        <v/>
      </c>
      <c r="Q2185" s="4"/>
      <c r="S2185" s="22" t="str">
        <f t="shared" si="564"/>
        <v/>
      </c>
      <c r="T2185" s="8" t="str">
        <f t="shared" si="565"/>
        <v/>
      </c>
      <c r="U2185" s="23" t="str">
        <f t="shared" si="566"/>
        <v/>
      </c>
      <c r="W2185" s="50"/>
      <c r="Y2185" s="65" t="str">
        <f t="shared" si="567"/>
        <v/>
      </c>
      <c r="Z2185" s="8" t="str">
        <f t="shared" si="568"/>
        <v/>
      </c>
      <c r="AA2185" s="66" t="str">
        <f t="shared" si="569"/>
        <v/>
      </c>
      <c r="AC2185" s="65" t="str">
        <f>IF($G2185="", "", IF(IFERROR(INDEX('Intro &amp; Setup'!$Y$17:$Y$26, MATCH($G2185, 'Intro &amp; Setup'!$U$17:$U$26, 0)), "")="", 'Intro &amp; Setup'!$BB$15, IFERROR(INDEX('Intro &amp; Setup'!$Y$17:$Y$26, MATCH($G2185, 'Intro &amp; Setup'!$U$17:$U$26, 0)), "")))</f>
        <v/>
      </c>
      <c r="AD2185" s="8" t="str">
        <f>IF($J2185="", "", IF(IFERROR(INDEX('Intro &amp; Setup'!$Y$17:$Y$26, MATCH($J2185, 'Intro &amp; Setup'!$U$17:$U$26, 0)), "")="", 'Intro &amp; Setup'!$BB$15, IFERROR(INDEX('Intro &amp; Setup'!$Y$17:$Y$26, MATCH($J2185, 'Intro &amp; Setup'!$U$17:$U$26, 0)), "")))</f>
        <v/>
      </c>
      <c r="AE2185" s="66" t="str">
        <f>IF($M2185="", "", IF(IFERROR(INDEX('Intro &amp; Setup'!$Y$17:$Y$26, MATCH($M2185, 'Intro &amp; Setup'!$U$17:$U$26, 0)), "")="", 'Intro &amp; Setup'!$BB$15, IFERROR(INDEX('Intro &amp; Setup'!$Y$17:$Y$26, MATCH($M2185, 'Intro &amp; Setup'!$U$17:$U$26, 0)), "")))</f>
        <v/>
      </c>
      <c r="AG2185" s="65" t="str">
        <f t="shared" si="570"/>
        <v/>
      </c>
      <c r="AH2185" s="8" t="str">
        <f t="shared" si="571"/>
        <v/>
      </c>
      <c r="AI2185" s="66" t="str">
        <f t="shared" si="572"/>
        <v/>
      </c>
      <c r="AK2185" s="123" t="str">
        <f>IF(AC2185='Intro &amp; Setup'!$BB$14, $AO2185, "")</f>
        <v/>
      </c>
      <c r="AL2185" s="124" t="str">
        <f>IF(AD2185='Intro &amp; Setup'!$BB$14, $AO2185, "")</f>
        <v/>
      </c>
      <c r="AM2185" s="125" t="str">
        <f>IF(AE2185='Intro &amp; Setup'!$BB$14, $AO2185, "")</f>
        <v/>
      </c>
      <c r="AO2185" s="130" t="str">
        <f>IF(AND($B2185="", $C2185="", $D2185=""), "", IF($N2185="", 'Intro &amp; Setup'!$AB$33, $N2185))</f>
        <v/>
      </c>
      <c r="AQ2185" s="140">
        <f t="shared" si="573"/>
        <v>0</v>
      </c>
      <c r="AR2185" s="145">
        <f t="shared" si="574"/>
        <v>0</v>
      </c>
      <c r="AS2185" s="141">
        <f t="shared" si="575"/>
        <v>0</v>
      </c>
      <c r="AU2185" s="149" t="str">
        <f t="shared" si="576"/>
        <v/>
      </c>
      <c r="AV2185" s="155"/>
      <c r="AW2185" s="155"/>
      <c r="AX2185" s="155" t="str">
        <f t="shared" si="577"/>
        <v/>
      </c>
      <c r="AY2185" s="155"/>
      <c r="AZ2185" s="155"/>
      <c r="BA2185" s="151" t="str">
        <f t="shared" si="578"/>
        <v/>
      </c>
      <c r="BC2185" s="47" t="str">
        <f t="shared" si="579"/>
        <v/>
      </c>
    </row>
    <row r="2186" spans="1:55" x14ac:dyDescent="0.25">
      <c r="A2186" s="4"/>
      <c r="B2186" s="167"/>
      <c r="C2186" s="168"/>
      <c r="D2186" s="169"/>
      <c r="E2186" s="170"/>
      <c r="F2186" s="171"/>
      <c r="G2186" s="172"/>
      <c r="H2186" s="173"/>
      <c r="I2186" s="171"/>
      <c r="J2186" s="172"/>
      <c r="K2186" s="170"/>
      <c r="L2186" s="171"/>
      <c r="M2186" s="172"/>
      <c r="N2186" s="174"/>
      <c r="O2186" s="4"/>
      <c r="P2186" s="49" t="str">
        <f t="shared" si="563"/>
        <v/>
      </c>
      <c r="Q2186" s="4"/>
      <c r="S2186" s="22" t="str">
        <f t="shared" si="564"/>
        <v/>
      </c>
      <c r="T2186" s="8" t="str">
        <f t="shared" si="565"/>
        <v/>
      </c>
      <c r="U2186" s="23" t="str">
        <f t="shared" si="566"/>
        <v/>
      </c>
      <c r="W2186" s="50"/>
      <c r="Y2186" s="65" t="str">
        <f t="shared" si="567"/>
        <v/>
      </c>
      <c r="Z2186" s="8" t="str">
        <f t="shared" si="568"/>
        <v/>
      </c>
      <c r="AA2186" s="66" t="str">
        <f t="shared" si="569"/>
        <v/>
      </c>
      <c r="AC2186" s="65" t="str">
        <f>IF($G2186="", "", IF(IFERROR(INDEX('Intro &amp; Setup'!$Y$17:$Y$26, MATCH($G2186, 'Intro &amp; Setup'!$U$17:$U$26, 0)), "")="", 'Intro &amp; Setup'!$BB$15, IFERROR(INDEX('Intro &amp; Setup'!$Y$17:$Y$26, MATCH($G2186, 'Intro &amp; Setup'!$U$17:$U$26, 0)), "")))</f>
        <v/>
      </c>
      <c r="AD2186" s="8" t="str">
        <f>IF($J2186="", "", IF(IFERROR(INDEX('Intro &amp; Setup'!$Y$17:$Y$26, MATCH($J2186, 'Intro &amp; Setup'!$U$17:$U$26, 0)), "")="", 'Intro &amp; Setup'!$BB$15, IFERROR(INDEX('Intro &amp; Setup'!$Y$17:$Y$26, MATCH($J2186, 'Intro &amp; Setup'!$U$17:$U$26, 0)), "")))</f>
        <v/>
      </c>
      <c r="AE2186" s="66" t="str">
        <f>IF($M2186="", "", IF(IFERROR(INDEX('Intro &amp; Setup'!$Y$17:$Y$26, MATCH($M2186, 'Intro &amp; Setup'!$U$17:$U$26, 0)), "")="", 'Intro &amp; Setup'!$BB$15, IFERROR(INDEX('Intro &amp; Setup'!$Y$17:$Y$26, MATCH($M2186, 'Intro &amp; Setup'!$U$17:$U$26, 0)), "")))</f>
        <v/>
      </c>
      <c r="AG2186" s="65" t="str">
        <f t="shared" si="570"/>
        <v/>
      </c>
      <c r="AH2186" s="8" t="str">
        <f t="shared" si="571"/>
        <v/>
      </c>
      <c r="AI2186" s="66" t="str">
        <f t="shared" si="572"/>
        <v/>
      </c>
      <c r="AK2186" s="123" t="str">
        <f>IF(AC2186='Intro &amp; Setup'!$BB$14, $AO2186, "")</f>
        <v/>
      </c>
      <c r="AL2186" s="124" t="str">
        <f>IF(AD2186='Intro &amp; Setup'!$BB$14, $AO2186, "")</f>
        <v/>
      </c>
      <c r="AM2186" s="125" t="str">
        <f>IF(AE2186='Intro &amp; Setup'!$BB$14, $AO2186, "")</f>
        <v/>
      </c>
      <c r="AO2186" s="130" t="str">
        <f>IF(AND($B2186="", $C2186="", $D2186=""), "", IF($N2186="", 'Intro &amp; Setup'!$AB$33, $N2186))</f>
        <v/>
      </c>
      <c r="AQ2186" s="140">
        <f t="shared" si="573"/>
        <v>0</v>
      </c>
      <c r="AR2186" s="145">
        <f t="shared" si="574"/>
        <v>0</v>
      </c>
      <c r="AS2186" s="141">
        <f t="shared" si="575"/>
        <v>0</v>
      </c>
      <c r="AU2186" s="149" t="str">
        <f t="shared" si="576"/>
        <v/>
      </c>
      <c r="AV2186" s="155"/>
      <c r="AW2186" s="155"/>
      <c r="AX2186" s="155" t="str">
        <f t="shared" si="577"/>
        <v/>
      </c>
      <c r="AY2186" s="155"/>
      <c r="AZ2186" s="155"/>
      <c r="BA2186" s="151" t="str">
        <f t="shared" si="578"/>
        <v/>
      </c>
      <c r="BC2186" s="47" t="str">
        <f t="shared" si="579"/>
        <v/>
      </c>
    </row>
    <row r="2187" spans="1:55" x14ac:dyDescent="0.25">
      <c r="A2187" s="4"/>
      <c r="B2187" s="167"/>
      <c r="C2187" s="168"/>
      <c r="D2187" s="169"/>
      <c r="E2187" s="170"/>
      <c r="F2187" s="171"/>
      <c r="G2187" s="172"/>
      <c r="H2187" s="173"/>
      <c r="I2187" s="171"/>
      <c r="J2187" s="172"/>
      <c r="K2187" s="170"/>
      <c r="L2187" s="171"/>
      <c r="M2187" s="172"/>
      <c r="N2187" s="174"/>
      <c r="O2187" s="4"/>
      <c r="P2187" s="49" t="str">
        <f t="shared" si="563"/>
        <v/>
      </c>
      <c r="Q2187" s="4"/>
      <c r="S2187" s="22" t="str">
        <f t="shared" si="564"/>
        <v/>
      </c>
      <c r="T2187" s="8" t="str">
        <f t="shared" si="565"/>
        <v/>
      </c>
      <c r="U2187" s="23" t="str">
        <f t="shared" si="566"/>
        <v/>
      </c>
      <c r="W2187" s="50"/>
      <c r="Y2187" s="65" t="str">
        <f t="shared" si="567"/>
        <v/>
      </c>
      <c r="Z2187" s="8" t="str">
        <f t="shared" si="568"/>
        <v/>
      </c>
      <c r="AA2187" s="66" t="str">
        <f t="shared" si="569"/>
        <v/>
      </c>
      <c r="AC2187" s="65" t="str">
        <f>IF($G2187="", "", IF(IFERROR(INDEX('Intro &amp; Setup'!$Y$17:$Y$26, MATCH($G2187, 'Intro &amp; Setup'!$U$17:$U$26, 0)), "")="", 'Intro &amp; Setup'!$BB$15, IFERROR(INDEX('Intro &amp; Setup'!$Y$17:$Y$26, MATCH($G2187, 'Intro &amp; Setup'!$U$17:$U$26, 0)), "")))</f>
        <v/>
      </c>
      <c r="AD2187" s="8" t="str">
        <f>IF($J2187="", "", IF(IFERROR(INDEX('Intro &amp; Setup'!$Y$17:$Y$26, MATCH($J2187, 'Intro &amp; Setup'!$U$17:$U$26, 0)), "")="", 'Intro &amp; Setup'!$BB$15, IFERROR(INDEX('Intro &amp; Setup'!$Y$17:$Y$26, MATCH($J2187, 'Intro &amp; Setup'!$U$17:$U$26, 0)), "")))</f>
        <v/>
      </c>
      <c r="AE2187" s="66" t="str">
        <f>IF($M2187="", "", IF(IFERROR(INDEX('Intro &amp; Setup'!$Y$17:$Y$26, MATCH($M2187, 'Intro &amp; Setup'!$U$17:$U$26, 0)), "")="", 'Intro &amp; Setup'!$BB$15, IFERROR(INDEX('Intro &amp; Setup'!$Y$17:$Y$26, MATCH($M2187, 'Intro &amp; Setup'!$U$17:$U$26, 0)), "")))</f>
        <v/>
      </c>
      <c r="AG2187" s="65" t="str">
        <f t="shared" si="570"/>
        <v/>
      </c>
      <c r="AH2187" s="8" t="str">
        <f t="shared" si="571"/>
        <v/>
      </c>
      <c r="AI2187" s="66" t="str">
        <f t="shared" si="572"/>
        <v/>
      </c>
      <c r="AK2187" s="123" t="str">
        <f>IF(AC2187='Intro &amp; Setup'!$BB$14, $AO2187, "")</f>
        <v/>
      </c>
      <c r="AL2187" s="124" t="str">
        <f>IF(AD2187='Intro &amp; Setup'!$BB$14, $AO2187, "")</f>
        <v/>
      </c>
      <c r="AM2187" s="125" t="str">
        <f>IF(AE2187='Intro &amp; Setup'!$BB$14, $AO2187, "")</f>
        <v/>
      </c>
      <c r="AO2187" s="130" t="str">
        <f>IF(AND($B2187="", $C2187="", $D2187=""), "", IF($N2187="", 'Intro &amp; Setup'!$AB$33, $N2187))</f>
        <v/>
      </c>
      <c r="AQ2187" s="140">
        <f t="shared" si="573"/>
        <v>0</v>
      </c>
      <c r="AR2187" s="145">
        <f t="shared" si="574"/>
        <v>0</v>
      </c>
      <c r="AS2187" s="141">
        <f t="shared" si="575"/>
        <v>0</v>
      </c>
      <c r="AU2187" s="149" t="str">
        <f t="shared" si="576"/>
        <v/>
      </c>
      <c r="AV2187" s="155"/>
      <c r="AW2187" s="155"/>
      <c r="AX2187" s="155" t="str">
        <f t="shared" si="577"/>
        <v/>
      </c>
      <c r="AY2187" s="155"/>
      <c r="AZ2187" s="155"/>
      <c r="BA2187" s="151" t="str">
        <f t="shared" si="578"/>
        <v/>
      </c>
      <c r="BC2187" s="47" t="str">
        <f t="shared" si="579"/>
        <v/>
      </c>
    </row>
    <row r="2188" spans="1:55" x14ac:dyDescent="0.25">
      <c r="A2188" s="4"/>
      <c r="B2188" s="167"/>
      <c r="C2188" s="168"/>
      <c r="D2188" s="169"/>
      <c r="E2188" s="170"/>
      <c r="F2188" s="171"/>
      <c r="G2188" s="172"/>
      <c r="H2188" s="173"/>
      <c r="I2188" s="171"/>
      <c r="J2188" s="172"/>
      <c r="K2188" s="170"/>
      <c r="L2188" s="171"/>
      <c r="M2188" s="172"/>
      <c r="N2188" s="174"/>
      <c r="O2188" s="4"/>
      <c r="P2188" s="49" t="str">
        <f t="shared" ref="P2188:P2251" si="580">IF(COUNTIF($AC2188:$AE2188, $AC$7)&gt;0, $AC$7, IF(COUNTIF($AC2188:$AE2188, $AC$8)&gt;0, $AC$8, ""))</f>
        <v/>
      </c>
      <c r="Q2188" s="4"/>
      <c r="S2188" s="22" t="str">
        <f t="shared" ref="S2188:S2251" si="581">IF(B2188="", "", IF(COUNTIF(B$11:B$5010, B2188)&gt;1, "X", ""))</f>
        <v/>
      </c>
      <c r="T2188" s="8" t="str">
        <f t="shared" ref="T2188:T2251" si="582">IF(C2188="", "", IF(COUNTIF(C$11:C$5010, C2188)&gt;1, "X", ""))</f>
        <v/>
      </c>
      <c r="U2188" s="23" t="str">
        <f t="shared" ref="U2188:U2251" si="583">IF(D2188="", "", IF(COUNTIF(D$11:D$5010, D2188)&gt;1, "X", ""))</f>
        <v/>
      </c>
      <c r="W2188" s="50"/>
      <c r="Y2188" s="65" t="str">
        <f t="shared" ref="Y2188:Y2251" si="584">IF($E2188="", "", TEXT($E2188, "ddd"))</f>
        <v/>
      </c>
      <c r="Z2188" s="8" t="str">
        <f t="shared" ref="Z2188:Z2251" si="585">IF($H2188="", "", TEXT($H2188, "ddd"))</f>
        <v/>
      </c>
      <c r="AA2188" s="66" t="str">
        <f t="shared" ref="AA2188:AA2251" si="586">IF($K2188="", "", TEXT($K2188, "ddd"))</f>
        <v/>
      </c>
      <c r="AC2188" s="65" t="str">
        <f>IF($G2188="", "", IF(IFERROR(INDEX('Intro &amp; Setup'!$Y$17:$Y$26, MATCH($G2188, 'Intro &amp; Setup'!$U$17:$U$26, 0)), "")="", 'Intro &amp; Setup'!$BB$15, IFERROR(INDEX('Intro &amp; Setup'!$Y$17:$Y$26, MATCH($G2188, 'Intro &amp; Setup'!$U$17:$U$26, 0)), "")))</f>
        <v/>
      </c>
      <c r="AD2188" s="8" t="str">
        <f>IF($J2188="", "", IF(IFERROR(INDEX('Intro &amp; Setup'!$Y$17:$Y$26, MATCH($J2188, 'Intro &amp; Setup'!$U$17:$U$26, 0)), "")="", 'Intro &amp; Setup'!$BB$15, IFERROR(INDEX('Intro &amp; Setup'!$Y$17:$Y$26, MATCH($J2188, 'Intro &amp; Setup'!$U$17:$U$26, 0)), "")))</f>
        <v/>
      </c>
      <c r="AE2188" s="66" t="str">
        <f>IF($M2188="", "", IF(IFERROR(INDEX('Intro &amp; Setup'!$Y$17:$Y$26, MATCH($M2188, 'Intro &amp; Setup'!$U$17:$U$26, 0)), "")="", 'Intro &amp; Setup'!$BB$15, IFERROR(INDEX('Intro &amp; Setup'!$Y$17:$Y$26, MATCH($M2188, 'Intro &amp; Setup'!$U$17:$U$26, 0)), "")))</f>
        <v/>
      </c>
      <c r="AG2188" s="65" t="str">
        <f t="shared" ref="AG2188:AG2251" si="587">IF($F2188="", "", TEXT(ROUNDDOWN($F2188/(1/24),0)*(1/24), "hh:mm"))</f>
        <v/>
      </c>
      <c r="AH2188" s="8" t="str">
        <f t="shared" ref="AH2188:AH2251" si="588">IF($I2188="", "", TEXT(ROUNDDOWN($I2188/(1/24),0)*(1/24), "hh:mm"))</f>
        <v/>
      </c>
      <c r="AI2188" s="66" t="str">
        <f t="shared" ref="AI2188:AI2251" si="589">IF($L2188="", "", TEXT(ROUNDDOWN($L2188/(1/24),0)*(1/24), "hh:mm"))</f>
        <v/>
      </c>
      <c r="AK2188" s="123" t="str">
        <f>IF(AC2188='Intro &amp; Setup'!$BB$14, $AO2188, "")</f>
        <v/>
      </c>
      <c r="AL2188" s="124" t="str">
        <f>IF(AD2188='Intro &amp; Setup'!$BB$14, $AO2188, "")</f>
        <v/>
      </c>
      <c r="AM2188" s="125" t="str">
        <f>IF(AE2188='Intro &amp; Setup'!$BB$14, $AO2188, "")</f>
        <v/>
      </c>
      <c r="AO2188" s="130" t="str">
        <f>IF(AND($B2188="", $C2188="", $D2188=""), "", IF($N2188="", 'Intro &amp; Setup'!$AB$33, $N2188))</f>
        <v/>
      </c>
      <c r="AQ2188" s="140">
        <f t="shared" ref="AQ2188:AQ2251" si="590">IF(OR(E2188="", F2188="", G2188=""), 0, 1)</f>
        <v>0</v>
      </c>
      <c r="AR2188" s="145">
        <f t="shared" ref="AR2188:AR2251" si="591">+IF(OR(H2188="", I2188="", J2188=""), 0, 1)</f>
        <v>0</v>
      </c>
      <c r="AS2188" s="141">
        <f t="shared" ref="AS2188:AS2251" si="592">IF(OR(K2188="", L2188="", M2188=""), 0, 1)</f>
        <v>0</v>
      </c>
      <c r="AU2188" s="149" t="str">
        <f t="shared" ref="AU2188:AU2251" si="593">IF(G2188="", "", IF(COUNTIF($W$11:$W$20, G2188)=0, "X", ""))</f>
        <v/>
      </c>
      <c r="AV2188" s="155"/>
      <c r="AW2188" s="155"/>
      <c r="AX2188" s="155" t="str">
        <f t="shared" ref="AX2188:AX2251" si="594">IF(J2188="", "", IF(COUNTIF($W$11:$W$20, J2188)=0, "X", ""))</f>
        <v/>
      </c>
      <c r="AY2188" s="155"/>
      <c r="AZ2188" s="155"/>
      <c r="BA2188" s="151" t="str">
        <f t="shared" ref="BA2188:BA2251" si="595">IF(M2188="", "", IF(COUNTIF($W$11:$W$20, M2188)=0, "X", ""))</f>
        <v/>
      </c>
      <c r="BC2188" s="47" t="str">
        <f t="shared" ref="BC2188:BC2251" si="596">IF($AC2188=$AC$7, 1, IF($AD2188=$AC$7, 2, IF($AE2188=$AC$7, 3, "")))</f>
        <v/>
      </c>
    </row>
    <row r="2189" spans="1:55" x14ac:dyDescent="0.25">
      <c r="A2189" s="4"/>
      <c r="B2189" s="167"/>
      <c r="C2189" s="168"/>
      <c r="D2189" s="169"/>
      <c r="E2189" s="170"/>
      <c r="F2189" s="171"/>
      <c r="G2189" s="172"/>
      <c r="H2189" s="173"/>
      <c r="I2189" s="171"/>
      <c r="J2189" s="172"/>
      <c r="K2189" s="170"/>
      <c r="L2189" s="171"/>
      <c r="M2189" s="172"/>
      <c r="N2189" s="174"/>
      <c r="O2189" s="4"/>
      <c r="P2189" s="49" t="str">
        <f t="shared" si="580"/>
        <v/>
      </c>
      <c r="Q2189" s="4"/>
      <c r="S2189" s="22" t="str">
        <f t="shared" si="581"/>
        <v/>
      </c>
      <c r="T2189" s="8" t="str">
        <f t="shared" si="582"/>
        <v/>
      </c>
      <c r="U2189" s="23" t="str">
        <f t="shared" si="583"/>
        <v/>
      </c>
      <c r="W2189" s="50"/>
      <c r="Y2189" s="65" t="str">
        <f t="shared" si="584"/>
        <v/>
      </c>
      <c r="Z2189" s="8" t="str">
        <f t="shared" si="585"/>
        <v/>
      </c>
      <c r="AA2189" s="66" t="str">
        <f t="shared" si="586"/>
        <v/>
      </c>
      <c r="AC2189" s="65" t="str">
        <f>IF($G2189="", "", IF(IFERROR(INDEX('Intro &amp; Setup'!$Y$17:$Y$26, MATCH($G2189, 'Intro &amp; Setup'!$U$17:$U$26, 0)), "")="", 'Intro &amp; Setup'!$BB$15, IFERROR(INDEX('Intro &amp; Setup'!$Y$17:$Y$26, MATCH($G2189, 'Intro &amp; Setup'!$U$17:$U$26, 0)), "")))</f>
        <v/>
      </c>
      <c r="AD2189" s="8" t="str">
        <f>IF($J2189="", "", IF(IFERROR(INDEX('Intro &amp; Setup'!$Y$17:$Y$26, MATCH($J2189, 'Intro &amp; Setup'!$U$17:$U$26, 0)), "")="", 'Intro &amp; Setup'!$BB$15, IFERROR(INDEX('Intro &amp; Setup'!$Y$17:$Y$26, MATCH($J2189, 'Intro &amp; Setup'!$U$17:$U$26, 0)), "")))</f>
        <v/>
      </c>
      <c r="AE2189" s="66" t="str">
        <f>IF($M2189="", "", IF(IFERROR(INDEX('Intro &amp; Setup'!$Y$17:$Y$26, MATCH($M2189, 'Intro &amp; Setup'!$U$17:$U$26, 0)), "")="", 'Intro &amp; Setup'!$BB$15, IFERROR(INDEX('Intro &amp; Setup'!$Y$17:$Y$26, MATCH($M2189, 'Intro &amp; Setup'!$U$17:$U$26, 0)), "")))</f>
        <v/>
      </c>
      <c r="AG2189" s="65" t="str">
        <f t="shared" si="587"/>
        <v/>
      </c>
      <c r="AH2189" s="8" t="str">
        <f t="shared" si="588"/>
        <v/>
      </c>
      <c r="AI2189" s="66" t="str">
        <f t="shared" si="589"/>
        <v/>
      </c>
      <c r="AK2189" s="123" t="str">
        <f>IF(AC2189='Intro &amp; Setup'!$BB$14, $AO2189, "")</f>
        <v/>
      </c>
      <c r="AL2189" s="124" t="str">
        <f>IF(AD2189='Intro &amp; Setup'!$BB$14, $AO2189, "")</f>
        <v/>
      </c>
      <c r="AM2189" s="125" t="str">
        <f>IF(AE2189='Intro &amp; Setup'!$BB$14, $AO2189, "")</f>
        <v/>
      </c>
      <c r="AO2189" s="130" t="str">
        <f>IF(AND($B2189="", $C2189="", $D2189=""), "", IF($N2189="", 'Intro &amp; Setup'!$AB$33, $N2189))</f>
        <v/>
      </c>
      <c r="AQ2189" s="140">
        <f t="shared" si="590"/>
        <v>0</v>
      </c>
      <c r="AR2189" s="145">
        <f t="shared" si="591"/>
        <v>0</v>
      </c>
      <c r="AS2189" s="141">
        <f t="shared" si="592"/>
        <v>0</v>
      </c>
      <c r="AU2189" s="149" t="str">
        <f t="shared" si="593"/>
        <v/>
      </c>
      <c r="AV2189" s="155"/>
      <c r="AW2189" s="155"/>
      <c r="AX2189" s="155" t="str">
        <f t="shared" si="594"/>
        <v/>
      </c>
      <c r="AY2189" s="155"/>
      <c r="AZ2189" s="155"/>
      <c r="BA2189" s="151" t="str">
        <f t="shared" si="595"/>
        <v/>
      </c>
      <c r="BC2189" s="47" t="str">
        <f t="shared" si="596"/>
        <v/>
      </c>
    </row>
    <row r="2190" spans="1:55" x14ac:dyDescent="0.25">
      <c r="A2190" s="4"/>
      <c r="B2190" s="167"/>
      <c r="C2190" s="168"/>
      <c r="D2190" s="169"/>
      <c r="E2190" s="170"/>
      <c r="F2190" s="171"/>
      <c r="G2190" s="172"/>
      <c r="H2190" s="173"/>
      <c r="I2190" s="171"/>
      <c r="J2190" s="172"/>
      <c r="K2190" s="170"/>
      <c r="L2190" s="171"/>
      <c r="M2190" s="172"/>
      <c r="N2190" s="174"/>
      <c r="O2190" s="4"/>
      <c r="P2190" s="49" t="str">
        <f t="shared" si="580"/>
        <v/>
      </c>
      <c r="Q2190" s="4"/>
      <c r="S2190" s="22" t="str">
        <f t="shared" si="581"/>
        <v/>
      </c>
      <c r="T2190" s="8" t="str">
        <f t="shared" si="582"/>
        <v/>
      </c>
      <c r="U2190" s="23" t="str">
        <f t="shared" si="583"/>
        <v/>
      </c>
      <c r="W2190" s="50"/>
      <c r="Y2190" s="65" t="str">
        <f t="shared" si="584"/>
        <v/>
      </c>
      <c r="Z2190" s="8" t="str">
        <f t="shared" si="585"/>
        <v/>
      </c>
      <c r="AA2190" s="66" t="str">
        <f t="shared" si="586"/>
        <v/>
      </c>
      <c r="AC2190" s="65" t="str">
        <f>IF($G2190="", "", IF(IFERROR(INDEX('Intro &amp; Setup'!$Y$17:$Y$26, MATCH($G2190, 'Intro &amp; Setup'!$U$17:$U$26, 0)), "")="", 'Intro &amp; Setup'!$BB$15, IFERROR(INDEX('Intro &amp; Setup'!$Y$17:$Y$26, MATCH($G2190, 'Intro &amp; Setup'!$U$17:$U$26, 0)), "")))</f>
        <v/>
      </c>
      <c r="AD2190" s="8" t="str">
        <f>IF($J2190="", "", IF(IFERROR(INDEX('Intro &amp; Setup'!$Y$17:$Y$26, MATCH($J2190, 'Intro &amp; Setup'!$U$17:$U$26, 0)), "")="", 'Intro &amp; Setup'!$BB$15, IFERROR(INDEX('Intro &amp; Setup'!$Y$17:$Y$26, MATCH($J2190, 'Intro &amp; Setup'!$U$17:$U$26, 0)), "")))</f>
        <v/>
      </c>
      <c r="AE2190" s="66" t="str">
        <f>IF($M2190="", "", IF(IFERROR(INDEX('Intro &amp; Setup'!$Y$17:$Y$26, MATCH($M2190, 'Intro &amp; Setup'!$U$17:$U$26, 0)), "")="", 'Intro &amp; Setup'!$BB$15, IFERROR(INDEX('Intro &amp; Setup'!$Y$17:$Y$26, MATCH($M2190, 'Intro &amp; Setup'!$U$17:$U$26, 0)), "")))</f>
        <v/>
      </c>
      <c r="AG2190" s="65" t="str">
        <f t="shared" si="587"/>
        <v/>
      </c>
      <c r="AH2190" s="8" t="str">
        <f t="shared" si="588"/>
        <v/>
      </c>
      <c r="AI2190" s="66" t="str">
        <f t="shared" si="589"/>
        <v/>
      </c>
      <c r="AK2190" s="123" t="str">
        <f>IF(AC2190='Intro &amp; Setup'!$BB$14, $AO2190, "")</f>
        <v/>
      </c>
      <c r="AL2190" s="124" t="str">
        <f>IF(AD2190='Intro &amp; Setup'!$BB$14, $AO2190, "")</f>
        <v/>
      </c>
      <c r="AM2190" s="125" t="str">
        <f>IF(AE2190='Intro &amp; Setup'!$BB$14, $AO2190, "")</f>
        <v/>
      </c>
      <c r="AO2190" s="130" t="str">
        <f>IF(AND($B2190="", $C2190="", $D2190=""), "", IF($N2190="", 'Intro &amp; Setup'!$AB$33, $N2190))</f>
        <v/>
      </c>
      <c r="AQ2190" s="140">
        <f t="shared" si="590"/>
        <v>0</v>
      </c>
      <c r="AR2190" s="145">
        <f t="shared" si="591"/>
        <v>0</v>
      </c>
      <c r="AS2190" s="141">
        <f t="shared" si="592"/>
        <v>0</v>
      </c>
      <c r="AU2190" s="149" t="str">
        <f t="shared" si="593"/>
        <v/>
      </c>
      <c r="AV2190" s="155"/>
      <c r="AW2190" s="155"/>
      <c r="AX2190" s="155" t="str">
        <f t="shared" si="594"/>
        <v/>
      </c>
      <c r="AY2190" s="155"/>
      <c r="AZ2190" s="155"/>
      <c r="BA2190" s="151" t="str">
        <f t="shared" si="595"/>
        <v/>
      </c>
      <c r="BC2190" s="47" t="str">
        <f t="shared" si="596"/>
        <v/>
      </c>
    </row>
    <row r="2191" spans="1:55" x14ac:dyDescent="0.25">
      <c r="A2191" s="4"/>
      <c r="B2191" s="167"/>
      <c r="C2191" s="168"/>
      <c r="D2191" s="169"/>
      <c r="E2191" s="170"/>
      <c r="F2191" s="171"/>
      <c r="G2191" s="172"/>
      <c r="H2191" s="173"/>
      <c r="I2191" s="171"/>
      <c r="J2191" s="172"/>
      <c r="K2191" s="170"/>
      <c r="L2191" s="171"/>
      <c r="M2191" s="172"/>
      <c r="N2191" s="174"/>
      <c r="O2191" s="4"/>
      <c r="P2191" s="49" t="str">
        <f t="shared" si="580"/>
        <v/>
      </c>
      <c r="Q2191" s="4"/>
      <c r="S2191" s="22" t="str">
        <f t="shared" si="581"/>
        <v/>
      </c>
      <c r="T2191" s="8" t="str">
        <f t="shared" si="582"/>
        <v/>
      </c>
      <c r="U2191" s="23" t="str">
        <f t="shared" si="583"/>
        <v/>
      </c>
      <c r="W2191" s="50"/>
      <c r="Y2191" s="65" t="str">
        <f t="shared" si="584"/>
        <v/>
      </c>
      <c r="Z2191" s="8" t="str">
        <f t="shared" si="585"/>
        <v/>
      </c>
      <c r="AA2191" s="66" t="str">
        <f t="shared" si="586"/>
        <v/>
      </c>
      <c r="AC2191" s="65" t="str">
        <f>IF($G2191="", "", IF(IFERROR(INDEX('Intro &amp; Setup'!$Y$17:$Y$26, MATCH($G2191, 'Intro &amp; Setup'!$U$17:$U$26, 0)), "")="", 'Intro &amp; Setup'!$BB$15, IFERROR(INDEX('Intro &amp; Setup'!$Y$17:$Y$26, MATCH($G2191, 'Intro &amp; Setup'!$U$17:$U$26, 0)), "")))</f>
        <v/>
      </c>
      <c r="AD2191" s="8" t="str">
        <f>IF($J2191="", "", IF(IFERROR(INDEX('Intro &amp; Setup'!$Y$17:$Y$26, MATCH($J2191, 'Intro &amp; Setup'!$U$17:$U$26, 0)), "")="", 'Intro &amp; Setup'!$BB$15, IFERROR(INDEX('Intro &amp; Setup'!$Y$17:$Y$26, MATCH($J2191, 'Intro &amp; Setup'!$U$17:$U$26, 0)), "")))</f>
        <v/>
      </c>
      <c r="AE2191" s="66" t="str">
        <f>IF($M2191="", "", IF(IFERROR(INDEX('Intro &amp; Setup'!$Y$17:$Y$26, MATCH($M2191, 'Intro &amp; Setup'!$U$17:$U$26, 0)), "")="", 'Intro &amp; Setup'!$BB$15, IFERROR(INDEX('Intro &amp; Setup'!$Y$17:$Y$26, MATCH($M2191, 'Intro &amp; Setup'!$U$17:$U$26, 0)), "")))</f>
        <v/>
      </c>
      <c r="AG2191" s="65" t="str">
        <f t="shared" si="587"/>
        <v/>
      </c>
      <c r="AH2191" s="8" t="str">
        <f t="shared" si="588"/>
        <v/>
      </c>
      <c r="AI2191" s="66" t="str">
        <f t="shared" si="589"/>
        <v/>
      </c>
      <c r="AK2191" s="123" t="str">
        <f>IF(AC2191='Intro &amp; Setup'!$BB$14, $AO2191, "")</f>
        <v/>
      </c>
      <c r="AL2191" s="124" t="str">
        <f>IF(AD2191='Intro &amp; Setup'!$BB$14, $AO2191, "")</f>
        <v/>
      </c>
      <c r="AM2191" s="125" t="str">
        <f>IF(AE2191='Intro &amp; Setup'!$BB$14, $AO2191, "")</f>
        <v/>
      </c>
      <c r="AO2191" s="130" t="str">
        <f>IF(AND($B2191="", $C2191="", $D2191=""), "", IF($N2191="", 'Intro &amp; Setup'!$AB$33, $N2191))</f>
        <v/>
      </c>
      <c r="AQ2191" s="140">
        <f t="shared" si="590"/>
        <v>0</v>
      </c>
      <c r="AR2191" s="145">
        <f t="shared" si="591"/>
        <v>0</v>
      </c>
      <c r="AS2191" s="141">
        <f t="shared" si="592"/>
        <v>0</v>
      </c>
      <c r="AU2191" s="149" t="str">
        <f t="shared" si="593"/>
        <v/>
      </c>
      <c r="AV2191" s="155"/>
      <c r="AW2191" s="155"/>
      <c r="AX2191" s="155" t="str">
        <f t="shared" si="594"/>
        <v/>
      </c>
      <c r="AY2191" s="155"/>
      <c r="AZ2191" s="155"/>
      <c r="BA2191" s="151" t="str">
        <f t="shared" si="595"/>
        <v/>
      </c>
      <c r="BC2191" s="47" t="str">
        <f t="shared" si="596"/>
        <v/>
      </c>
    </row>
    <row r="2192" spans="1:55" x14ac:dyDescent="0.25">
      <c r="A2192" s="4"/>
      <c r="B2192" s="167"/>
      <c r="C2192" s="168"/>
      <c r="D2192" s="169"/>
      <c r="E2192" s="170"/>
      <c r="F2192" s="171"/>
      <c r="G2192" s="172"/>
      <c r="H2192" s="173"/>
      <c r="I2192" s="171"/>
      <c r="J2192" s="172"/>
      <c r="K2192" s="170"/>
      <c r="L2192" s="171"/>
      <c r="M2192" s="172"/>
      <c r="N2192" s="174"/>
      <c r="O2192" s="4"/>
      <c r="P2192" s="49" t="str">
        <f t="shared" si="580"/>
        <v/>
      </c>
      <c r="Q2192" s="4"/>
      <c r="S2192" s="22" t="str">
        <f t="shared" si="581"/>
        <v/>
      </c>
      <c r="T2192" s="8" t="str">
        <f t="shared" si="582"/>
        <v/>
      </c>
      <c r="U2192" s="23" t="str">
        <f t="shared" si="583"/>
        <v/>
      </c>
      <c r="W2192" s="50"/>
      <c r="Y2192" s="65" t="str">
        <f t="shared" si="584"/>
        <v/>
      </c>
      <c r="Z2192" s="8" t="str">
        <f t="shared" si="585"/>
        <v/>
      </c>
      <c r="AA2192" s="66" t="str">
        <f t="shared" si="586"/>
        <v/>
      </c>
      <c r="AC2192" s="65" t="str">
        <f>IF($G2192="", "", IF(IFERROR(INDEX('Intro &amp; Setup'!$Y$17:$Y$26, MATCH($G2192, 'Intro &amp; Setup'!$U$17:$U$26, 0)), "")="", 'Intro &amp; Setup'!$BB$15, IFERROR(INDEX('Intro &amp; Setup'!$Y$17:$Y$26, MATCH($G2192, 'Intro &amp; Setup'!$U$17:$U$26, 0)), "")))</f>
        <v/>
      </c>
      <c r="AD2192" s="8" t="str">
        <f>IF($J2192="", "", IF(IFERROR(INDEX('Intro &amp; Setup'!$Y$17:$Y$26, MATCH($J2192, 'Intro &amp; Setup'!$U$17:$U$26, 0)), "")="", 'Intro &amp; Setup'!$BB$15, IFERROR(INDEX('Intro &amp; Setup'!$Y$17:$Y$26, MATCH($J2192, 'Intro &amp; Setup'!$U$17:$U$26, 0)), "")))</f>
        <v/>
      </c>
      <c r="AE2192" s="66" t="str">
        <f>IF($M2192="", "", IF(IFERROR(INDEX('Intro &amp; Setup'!$Y$17:$Y$26, MATCH($M2192, 'Intro &amp; Setup'!$U$17:$U$26, 0)), "")="", 'Intro &amp; Setup'!$BB$15, IFERROR(INDEX('Intro &amp; Setup'!$Y$17:$Y$26, MATCH($M2192, 'Intro &amp; Setup'!$U$17:$U$26, 0)), "")))</f>
        <v/>
      </c>
      <c r="AG2192" s="65" t="str">
        <f t="shared" si="587"/>
        <v/>
      </c>
      <c r="AH2192" s="8" t="str">
        <f t="shared" si="588"/>
        <v/>
      </c>
      <c r="AI2192" s="66" t="str">
        <f t="shared" si="589"/>
        <v/>
      </c>
      <c r="AK2192" s="123" t="str">
        <f>IF(AC2192='Intro &amp; Setup'!$BB$14, $AO2192, "")</f>
        <v/>
      </c>
      <c r="AL2192" s="124" t="str">
        <f>IF(AD2192='Intro &amp; Setup'!$BB$14, $AO2192, "")</f>
        <v/>
      </c>
      <c r="AM2192" s="125" t="str">
        <f>IF(AE2192='Intro &amp; Setup'!$BB$14, $AO2192, "")</f>
        <v/>
      </c>
      <c r="AO2192" s="130" t="str">
        <f>IF(AND($B2192="", $C2192="", $D2192=""), "", IF($N2192="", 'Intro &amp; Setup'!$AB$33, $N2192))</f>
        <v/>
      </c>
      <c r="AQ2192" s="140">
        <f t="shared" si="590"/>
        <v>0</v>
      </c>
      <c r="AR2192" s="145">
        <f t="shared" si="591"/>
        <v>0</v>
      </c>
      <c r="AS2192" s="141">
        <f t="shared" si="592"/>
        <v>0</v>
      </c>
      <c r="AU2192" s="149" t="str">
        <f t="shared" si="593"/>
        <v/>
      </c>
      <c r="AV2192" s="155"/>
      <c r="AW2192" s="155"/>
      <c r="AX2192" s="155" t="str">
        <f t="shared" si="594"/>
        <v/>
      </c>
      <c r="AY2192" s="155"/>
      <c r="AZ2192" s="155"/>
      <c r="BA2192" s="151" t="str">
        <f t="shared" si="595"/>
        <v/>
      </c>
      <c r="BC2192" s="47" t="str">
        <f t="shared" si="596"/>
        <v/>
      </c>
    </row>
    <row r="2193" spans="1:55" x14ac:dyDescent="0.25">
      <c r="A2193" s="4"/>
      <c r="B2193" s="167"/>
      <c r="C2193" s="168"/>
      <c r="D2193" s="169"/>
      <c r="E2193" s="170"/>
      <c r="F2193" s="171"/>
      <c r="G2193" s="172"/>
      <c r="H2193" s="173"/>
      <c r="I2193" s="171"/>
      <c r="J2193" s="172"/>
      <c r="K2193" s="170"/>
      <c r="L2193" s="171"/>
      <c r="M2193" s="172"/>
      <c r="N2193" s="174"/>
      <c r="O2193" s="4"/>
      <c r="P2193" s="49" t="str">
        <f t="shared" si="580"/>
        <v/>
      </c>
      <c r="Q2193" s="4"/>
      <c r="S2193" s="22" t="str">
        <f t="shared" si="581"/>
        <v/>
      </c>
      <c r="T2193" s="8" t="str">
        <f t="shared" si="582"/>
        <v/>
      </c>
      <c r="U2193" s="23" t="str">
        <f t="shared" si="583"/>
        <v/>
      </c>
      <c r="W2193" s="50"/>
      <c r="Y2193" s="65" t="str">
        <f t="shared" si="584"/>
        <v/>
      </c>
      <c r="Z2193" s="8" t="str">
        <f t="shared" si="585"/>
        <v/>
      </c>
      <c r="AA2193" s="66" t="str">
        <f t="shared" si="586"/>
        <v/>
      </c>
      <c r="AC2193" s="65" t="str">
        <f>IF($G2193="", "", IF(IFERROR(INDEX('Intro &amp; Setup'!$Y$17:$Y$26, MATCH($G2193, 'Intro &amp; Setup'!$U$17:$U$26, 0)), "")="", 'Intro &amp; Setup'!$BB$15, IFERROR(INDEX('Intro &amp; Setup'!$Y$17:$Y$26, MATCH($G2193, 'Intro &amp; Setup'!$U$17:$U$26, 0)), "")))</f>
        <v/>
      </c>
      <c r="AD2193" s="8" t="str">
        <f>IF($J2193="", "", IF(IFERROR(INDEX('Intro &amp; Setup'!$Y$17:$Y$26, MATCH($J2193, 'Intro &amp; Setup'!$U$17:$U$26, 0)), "")="", 'Intro &amp; Setup'!$BB$15, IFERROR(INDEX('Intro &amp; Setup'!$Y$17:$Y$26, MATCH($J2193, 'Intro &amp; Setup'!$U$17:$U$26, 0)), "")))</f>
        <v/>
      </c>
      <c r="AE2193" s="66" t="str">
        <f>IF($M2193="", "", IF(IFERROR(INDEX('Intro &amp; Setup'!$Y$17:$Y$26, MATCH($M2193, 'Intro &amp; Setup'!$U$17:$U$26, 0)), "")="", 'Intro &amp; Setup'!$BB$15, IFERROR(INDEX('Intro &amp; Setup'!$Y$17:$Y$26, MATCH($M2193, 'Intro &amp; Setup'!$U$17:$U$26, 0)), "")))</f>
        <v/>
      </c>
      <c r="AG2193" s="65" t="str">
        <f t="shared" si="587"/>
        <v/>
      </c>
      <c r="AH2193" s="8" t="str">
        <f t="shared" si="588"/>
        <v/>
      </c>
      <c r="AI2193" s="66" t="str">
        <f t="shared" si="589"/>
        <v/>
      </c>
      <c r="AK2193" s="123" t="str">
        <f>IF(AC2193='Intro &amp; Setup'!$BB$14, $AO2193, "")</f>
        <v/>
      </c>
      <c r="AL2193" s="124" t="str">
        <f>IF(AD2193='Intro &amp; Setup'!$BB$14, $AO2193, "")</f>
        <v/>
      </c>
      <c r="AM2193" s="125" t="str">
        <f>IF(AE2193='Intro &amp; Setup'!$BB$14, $AO2193, "")</f>
        <v/>
      </c>
      <c r="AO2193" s="130" t="str">
        <f>IF(AND($B2193="", $C2193="", $D2193=""), "", IF($N2193="", 'Intro &amp; Setup'!$AB$33, $N2193))</f>
        <v/>
      </c>
      <c r="AQ2193" s="140">
        <f t="shared" si="590"/>
        <v>0</v>
      </c>
      <c r="AR2193" s="145">
        <f t="shared" si="591"/>
        <v>0</v>
      </c>
      <c r="AS2193" s="141">
        <f t="shared" si="592"/>
        <v>0</v>
      </c>
      <c r="AU2193" s="149" t="str">
        <f t="shared" si="593"/>
        <v/>
      </c>
      <c r="AV2193" s="155"/>
      <c r="AW2193" s="155"/>
      <c r="AX2193" s="155" t="str">
        <f t="shared" si="594"/>
        <v/>
      </c>
      <c r="AY2193" s="155"/>
      <c r="AZ2193" s="155"/>
      <c r="BA2193" s="151" t="str">
        <f t="shared" si="595"/>
        <v/>
      </c>
      <c r="BC2193" s="47" t="str">
        <f t="shared" si="596"/>
        <v/>
      </c>
    </row>
    <row r="2194" spans="1:55" x14ac:dyDescent="0.25">
      <c r="A2194" s="4"/>
      <c r="B2194" s="167"/>
      <c r="C2194" s="168"/>
      <c r="D2194" s="169"/>
      <c r="E2194" s="170"/>
      <c r="F2194" s="171"/>
      <c r="G2194" s="172"/>
      <c r="H2194" s="173"/>
      <c r="I2194" s="171"/>
      <c r="J2194" s="172"/>
      <c r="K2194" s="170"/>
      <c r="L2194" s="171"/>
      <c r="M2194" s="172"/>
      <c r="N2194" s="174"/>
      <c r="O2194" s="4"/>
      <c r="P2194" s="49" t="str">
        <f t="shared" si="580"/>
        <v/>
      </c>
      <c r="Q2194" s="4"/>
      <c r="S2194" s="22" t="str">
        <f t="shared" si="581"/>
        <v/>
      </c>
      <c r="T2194" s="8" t="str">
        <f t="shared" si="582"/>
        <v/>
      </c>
      <c r="U2194" s="23" t="str">
        <f t="shared" si="583"/>
        <v/>
      </c>
      <c r="W2194" s="50"/>
      <c r="Y2194" s="65" t="str">
        <f t="shared" si="584"/>
        <v/>
      </c>
      <c r="Z2194" s="8" t="str">
        <f t="shared" si="585"/>
        <v/>
      </c>
      <c r="AA2194" s="66" t="str">
        <f t="shared" si="586"/>
        <v/>
      </c>
      <c r="AC2194" s="65" t="str">
        <f>IF($G2194="", "", IF(IFERROR(INDEX('Intro &amp; Setup'!$Y$17:$Y$26, MATCH($G2194, 'Intro &amp; Setup'!$U$17:$U$26, 0)), "")="", 'Intro &amp; Setup'!$BB$15, IFERROR(INDEX('Intro &amp; Setup'!$Y$17:$Y$26, MATCH($G2194, 'Intro &amp; Setup'!$U$17:$U$26, 0)), "")))</f>
        <v/>
      </c>
      <c r="AD2194" s="8" t="str">
        <f>IF($J2194="", "", IF(IFERROR(INDEX('Intro &amp; Setup'!$Y$17:$Y$26, MATCH($J2194, 'Intro &amp; Setup'!$U$17:$U$26, 0)), "")="", 'Intro &amp; Setup'!$BB$15, IFERROR(INDEX('Intro &amp; Setup'!$Y$17:$Y$26, MATCH($J2194, 'Intro &amp; Setup'!$U$17:$U$26, 0)), "")))</f>
        <v/>
      </c>
      <c r="AE2194" s="66" t="str">
        <f>IF($M2194="", "", IF(IFERROR(INDEX('Intro &amp; Setup'!$Y$17:$Y$26, MATCH($M2194, 'Intro &amp; Setup'!$U$17:$U$26, 0)), "")="", 'Intro &amp; Setup'!$BB$15, IFERROR(INDEX('Intro &amp; Setup'!$Y$17:$Y$26, MATCH($M2194, 'Intro &amp; Setup'!$U$17:$U$26, 0)), "")))</f>
        <v/>
      </c>
      <c r="AG2194" s="65" t="str">
        <f t="shared" si="587"/>
        <v/>
      </c>
      <c r="AH2194" s="8" t="str">
        <f t="shared" si="588"/>
        <v/>
      </c>
      <c r="AI2194" s="66" t="str">
        <f t="shared" si="589"/>
        <v/>
      </c>
      <c r="AK2194" s="123" t="str">
        <f>IF(AC2194='Intro &amp; Setup'!$BB$14, $AO2194, "")</f>
        <v/>
      </c>
      <c r="AL2194" s="124" t="str">
        <f>IF(AD2194='Intro &amp; Setup'!$BB$14, $AO2194, "")</f>
        <v/>
      </c>
      <c r="AM2194" s="125" t="str">
        <f>IF(AE2194='Intro &amp; Setup'!$BB$14, $AO2194, "")</f>
        <v/>
      </c>
      <c r="AO2194" s="130" t="str">
        <f>IF(AND($B2194="", $C2194="", $D2194=""), "", IF($N2194="", 'Intro &amp; Setup'!$AB$33, $N2194))</f>
        <v/>
      </c>
      <c r="AQ2194" s="140">
        <f t="shared" si="590"/>
        <v>0</v>
      </c>
      <c r="AR2194" s="145">
        <f t="shared" si="591"/>
        <v>0</v>
      </c>
      <c r="AS2194" s="141">
        <f t="shared" si="592"/>
        <v>0</v>
      </c>
      <c r="AU2194" s="149" t="str">
        <f t="shared" si="593"/>
        <v/>
      </c>
      <c r="AV2194" s="155"/>
      <c r="AW2194" s="155"/>
      <c r="AX2194" s="155" t="str">
        <f t="shared" si="594"/>
        <v/>
      </c>
      <c r="AY2194" s="155"/>
      <c r="AZ2194" s="155"/>
      <c r="BA2194" s="151" t="str">
        <f t="shared" si="595"/>
        <v/>
      </c>
      <c r="BC2194" s="47" t="str">
        <f t="shared" si="596"/>
        <v/>
      </c>
    </row>
    <row r="2195" spans="1:55" x14ac:dyDescent="0.25">
      <c r="A2195" s="4"/>
      <c r="B2195" s="167"/>
      <c r="C2195" s="168"/>
      <c r="D2195" s="169"/>
      <c r="E2195" s="170"/>
      <c r="F2195" s="171"/>
      <c r="G2195" s="172"/>
      <c r="H2195" s="173"/>
      <c r="I2195" s="171"/>
      <c r="J2195" s="172"/>
      <c r="K2195" s="170"/>
      <c r="L2195" s="171"/>
      <c r="M2195" s="172"/>
      <c r="N2195" s="174"/>
      <c r="O2195" s="4"/>
      <c r="P2195" s="49" t="str">
        <f t="shared" si="580"/>
        <v/>
      </c>
      <c r="Q2195" s="4"/>
      <c r="S2195" s="22" t="str">
        <f t="shared" si="581"/>
        <v/>
      </c>
      <c r="T2195" s="8" t="str">
        <f t="shared" si="582"/>
        <v/>
      </c>
      <c r="U2195" s="23" t="str">
        <f t="shared" si="583"/>
        <v/>
      </c>
      <c r="W2195" s="50"/>
      <c r="Y2195" s="65" t="str">
        <f t="shared" si="584"/>
        <v/>
      </c>
      <c r="Z2195" s="8" t="str">
        <f t="shared" si="585"/>
        <v/>
      </c>
      <c r="AA2195" s="66" t="str">
        <f t="shared" si="586"/>
        <v/>
      </c>
      <c r="AC2195" s="65" t="str">
        <f>IF($G2195="", "", IF(IFERROR(INDEX('Intro &amp; Setup'!$Y$17:$Y$26, MATCH($G2195, 'Intro &amp; Setup'!$U$17:$U$26, 0)), "")="", 'Intro &amp; Setup'!$BB$15, IFERROR(INDEX('Intro &amp; Setup'!$Y$17:$Y$26, MATCH($G2195, 'Intro &amp; Setup'!$U$17:$U$26, 0)), "")))</f>
        <v/>
      </c>
      <c r="AD2195" s="8" t="str">
        <f>IF($J2195="", "", IF(IFERROR(INDEX('Intro &amp; Setup'!$Y$17:$Y$26, MATCH($J2195, 'Intro &amp; Setup'!$U$17:$U$26, 0)), "")="", 'Intro &amp; Setup'!$BB$15, IFERROR(INDEX('Intro &amp; Setup'!$Y$17:$Y$26, MATCH($J2195, 'Intro &amp; Setup'!$U$17:$U$26, 0)), "")))</f>
        <v/>
      </c>
      <c r="AE2195" s="66" t="str">
        <f>IF($M2195="", "", IF(IFERROR(INDEX('Intro &amp; Setup'!$Y$17:$Y$26, MATCH($M2195, 'Intro &amp; Setup'!$U$17:$U$26, 0)), "")="", 'Intro &amp; Setup'!$BB$15, IFERROR(INDEX('Intro &amp; Setup'!$Y$17:$Y$26, MATCH($M2195, 'Intro &amp; Setup'!$U$17:$U$26, 0)), "")))</f>
        <v/>
      </c>
      <c r="AG2195" s="65" t="str">
        <f t="shared" si="587"/>
        <v/>
      </c>
      <c r="AH2195" s="8" t="str">
        <f t="shared" si="588"/>
        <v/>
      </c>
      <c r="AI2195" s="66" t="str">
        <f t="shared" si="589"/>
        <v/>
      </c>
      <c r="AK2195" s="123" t="str">
        <f>IF(AC2195='Intro &amp; Setup'!$BB$14, $AO2195, "")</f>
        <v/>
      </c>
      <c r="AL2195" s="124" t="str">
        <f>IF(AD2195='Intro &amp; Setup'!$BB$14, $AO2195, "")</f>
        <v/>
      </c>
      <c r="AM2195" s="125" t="str">
        <f>IF(AE2195='Intro &amp; Setup'!$BB$14, $AO2195, "")</f>
        <v/>
      </c>
      <c r="AO2195" s="130" t="str">
        <f>IF(AND($B2195="", $C2195="", $D2195=""), "", IF($N2195="", 'Intro &amp; Setup'!$AB$33, $N2195))</f>
        <v/>
      </c>
      <c r="AQ2195" s="140">
        <f t="shared" si="590"/>
        <v>0</v>
      </c>
      <c r="AR2195" s="145">
        <f t="shared" si="591"/>
        <v>0</v>
      </c>
      <c r="AS2195" s="141">
        <f t="shared" si="592"/>
        <v>0</v>
      </c>
      <c r="AU2195" s="149" t="str">
        <f t="shared" si="593"/>
        <v/>
      </c>
      <c r="AV2195" s="155"/>
      <c r="AW2195" s="155"/>
      <c r="AX2195" s="155" t="str">
        <f t="shared" si="594"/>
        <v/>
      </c>
      <c r="AY2195" s="155"/>
      <c r="AZ2195" s="155"/>
      <c r="BA2195" s="151" t="str">
        <f t="shared" si="595"/>
        <v/>
      </c>
      <c r="BC2195" s="47" t="str">
        <f t="shared" si="596"/>
        <v/>
      </c>
    </row>
    <row r="2196" spans="1:55" x14ac:dyDescent="0.25">
      <c r="A2196" s="4"/>
      <c r="B2196" s="167"/>
      <c r="C2196" s="168"/>
      <c r="D2196" s="169"/>
      <c r="E2196" s="170"/>
      <c r="F2196" s="171"/>
      <c r="G2196" s="172"/>
      <c r="H2196" s="173"/>
      <c r="I2196" s="171"/>
      <c r="J2196" s="172"/>
      <c r="K2196" s="170"/>
      <c r="L2196" s="171"/>
      <c r="M2196" s="172"/>
      <c r="N2196" s="174"/>
      <c r="O2196" s="4"/>
      <c r="P2196" s="49" t="str">
        <f t="shared" si="580"/>
        <v/>
      </c>
      <c r="Q2196" s="4"/>
      <c r="S2196" s="22" t="str">
        <f t="shared" si="581"/>
        <v/>
      </c>
      <c r="T2196" s="8" t="str">
        <f t="shared" si="582"/>
        <v/>
      </c>
      <c r="U2196" s="23" t="str">
        <f t="shared" si="583"/>
        <v/>
      </c>
      <c r="W2196" s="50"/>
      <c r="Y2196" s="65" t="str">
        <f t="shared" si="584"/>
        <v/>
      </c>
      <c r="Z2196" s="8" t="str">
        <f t="shared" si="585"/>
        <v/>
      </c>
      <c r="AA2196" s="66" t="str">
        <f t="shared" si="586"/>
        <v/>
      </c>
      <c r="AC2196" s="65" t="str">
        <f>IF($G2196="", "", IF(IFERROR(INDEX('Intro &amp; Setup'!$Y$17:$Y$26, MATCH($G2196, 'Intro &amp; Setup'!$U$17:$U$26, 0)), "")="", 'Intro &amp; Setup'!$BB$15, IFERROR(INDEX('Intro &amp; Setup'!$Y$17:$Y$26, MATCH($G2196, 'Intro &amp; Setup'!$U$17:$U$26, 0)), "")))</f>
        <v/>
      </c>
      <c r="AD2196" s="8" t="str">
        <f>IF($J2196="", "", IF(IFERROR(INDEX('Intro &amp; Setup'!$Y$17:$Y$26, MATCH($J2196, 'Intro &amp; Setup'!$U$17:$U$26, 0)), "")="", 'Intro &amp; Setup'!$BB$15, IFERROR(INDEX('Intro &amp; Setup'!$Y$17:$Y$26, MATCH($J2196, 'Intro &amp; Setup'!$U$17:$U$26, 0)), "")))</f>
        <v/>
      </c>
      <c r="AE2196" s="66" t="str">
        <f>IF($M2196="", "", IF(IFERROR(INDEX('Intro &amp; Setup'!$Y$17:$Y$26, MATCH($M2196, 'Intro &amp; Setup'!$U$17:$U$26, 0)), "")="", 'Intro &amp; Setup'!$BB$15, IFERROR(INDEX('Intro &amp; Setup'!$Y$17:$Y$26, MATCH($M2196, 'Intro &amp; Setup'!$U$17:$U$26, 0)), "")))</f>
        <v/>
      </c>
      <c r="AG2196" s="65" t="str">
        <f t="shared" si="587"/>
        <v/>
      </c>
      <c r="AH2196" s="8" t="str">
        <f t="shared" si="588"/>
        <v/>
      </c>
      <c r="AI2196" s="66" t="str">
        <f t="shared" si="589"/>
        <v/>
      </c>
      <c r="AK2196" s="123" t="str">
        <f>IF(AC2196='Intro &amp; Setup'!$BB$14, $AO2196, "")</f>
        <v/>
      </c>
      <c r="AL2196" s="124" t="str">
        <f>IF(AD2196='Intro &amp; Setup'!$BB$14, $AO2196, "")</f>
        <v/>
      </c>
      <c r="AM2196" s="125" t="str">
        <f>IF(AE2196='Intro &amp; Setup'!$BB$14, $AO2196, "")</f>
        <v/>
      </c>
      <c r="AO2196" s="130" t="str">
        <f>IF(AND($B2196="", $C2196="", $D2196=""), "", IF($N2196="", 'Intro &amp; Setup'!$AB$33, $N2196))</f>
        <v/>
      </c>
      <c r="AQ2196" s="140">
        <f t="shared" si="590"/>
        <v>0</v>
      </c>
      <c r="AR2196" s="145">
        <f t="shared" si="591"/>
        <v>0</v>
      </c>
      <c r="AS2196" s="141">
        <f t="shared" si="592"/>
        <v>0</v>
      </c>
      <c r="AU2196" s="149" t="str">
        <f t="shared" si="593"/>
        <v/>
      </c>
      <c r="AV2196" s="155"/>
      <c r="AW2196" s="155"/>
      <c r="AX2196" s="155" t="str">
        <f t="shared" si="594"/>
        <v/>
      </c>
      <c r="AY2196" s="155"/>
      <c r="AZ2196" s="155"/>
      <c r="BA2196" s="151" t="str">
        <f t="shared" si="595"/>
        <v/>
      </c>
      <c r="BC2196" s="47" t="str">
        <f t="shared" si="596"/>
        <v/>
      </c>
    </row>
    <row r="2197" spans="1:55" x14ac:dyDescent="0.25">
      <c r="A2197" s="4"/>
      <c r="B2197" s="167"/>
      <c r="C2197" s="168"/>
      <c r="D2197" s="169"/>
      <c r="E2197" s="170"/>
      <c r="F2197" s="171"/>
      <c r="G2197" s="172"/>
      <c r="H2197" s="173"/>
      <c r="I2197" s="171"/>
      <c r="J2197" s="172"/>
      <c r="K2197" s="170"/>
      <c r="L2197" s="171"/>
      <c r="M2197" s="172"/>
      <c r="N2197" s="174"/>
      <c r="O2197" s="4"/>
      <c r="P2197" s="49" t="str">
        <f t="shared" si="580"/>
        <v/>
      </c>
      <c r="Q2197" s="4"/>
      <c r="S2197" s="22" t="str">
        <f t="shared" si="581"/>
        <v/>
      </c>
      <c r="T2197" s="8" t="str">
        <f t="shared" si="582"/>
        <v/>
      </c>
      <c r="U2197" s="23" t="str">
        <f t="shared" si="583"/>
        <v/>
      </c>
      <c r="W2197" s="50"/>
      <c r="Y2197" s="65" t="str">
        <f t="shared" si="584"/>
        <v/>
      </c>
      <c r="Z2197" s="8" t="str">
        <f t="shared" si="585"/>
        <v/>
      </c>
      <c r="AA2197" s="66" t="str">
        <f t="shared" si="586"/>
        <v/>
      </c>
      <c r="AC2197" s="65" t="str">
        <f>IF($G2197="", "", IF(IFERROR(INDEX('Intro &amp; Setup'!$Y$17:$Y$26, MATCH($G2197, 'Intro &amp; Setup'!$U$17:$U$26, 0)), "")="", 'Intro &amp; Setup'!$BB$15, IFERROR(INDEX('Intro &amp; Setup'!$Y$17:$Y$26, MATCH($G2197, 'Intro &amp; Setup'!$U$17:$U$26, 0)), "")))</f>
        <v/>
      </c>
      <c r="AD2197" s="8" t="str">
        <f>IF($J2197="", "", IF(IFERROR(INDEX('Intro &amp; Setup'!$Y$17:$Y$26, MATCH($J2197, 'Intro &amp; Setup'!$U$17:$U$26, 0)), "")="", 'Intro &amp; Setup'!$BB$15, IFERROR(INDEX('Intro &amp; Setup'!$Y$17:$Y$26, MATCH($J2197, 'Intro &amp; Setup'!$U$17:$U$26, 0)), "")))</f>
        <v/>
      </c>
      <c r="AE2197" s="66" t="str">
        <f>IF($M2197="", "", IF(IFERROR(INDEX('Intro &amp; Setup'!$Y$17:$Y$26, MATCH($M2197, 'Intro &amp; Setup'!$U$17:$U$26, 0)), "")="", 'Intro &amp; Setup'!$BB$15, IFERROR(INDEX('Intro &amp; Setup'!$Y$17:$Y$26, MATCH($M2197, 'Intro &amp; Setup'!$U$17:$U$26, 0)), "")))</f>
        <v/>
      </c>
      <c r="AG2197" s="65" t="str">
        <f t="shared" si="587"/>
        <v/>
      </c>
      <c r="AH2197" s="8" t="str">
        <f t="shared" si="588"/>
        <v/>
      </c>
      <c r="AI2197" s="66" t="str">
        <f t="shared" si="589"/>
        <v/>
      </c>
      <c r="AK2197" s="123" t="str">
        <f>IF(AC2197='Intro &amp; Setup'!$BB$14, $AO2197, "")</f>
        <v/>
      </c>
      <c r="AL2197" s="124" t="str">
        <f>IF(AD2197='Intro &amp; Setup'!$BB$14, $AO2197, "")</f>
        <v/>
      </c>
      <c r="AM2197" s="125" t="str">
        <f>IF(AE2197='Intro &amp; Setup'!$BB$14, $AO2197, "")</f>
        <v/>
      </c>
      <c r="AO2197" s="130" t="str">
        <f>IF(AND($B2197="", $C2197="", $D2197=""), "", IF($N2197="", 'Intro &amp; Setup'!$AB$33, $N2197))</f>
        <v/>
      </c>
      <c r="AQ2197" s="140">
        <f t="shared" si="590"/>
        <v>0</v>
      </c>
      <c r="AR2197" s="145">
        <f t="shared" si="591"/>
        <v>0</v>
      </c>
      <c r="AS2197" s="141">
        <f t="shared" si="592"/>
        <v>0</v>
      </c>
      <c r="AU2197" s="149" t="str">
        <f t="shared" si="593"/>
        <v/>
      </c>
      <c r="AV2197" s="155"/>
      <c r="AW2197" s="155"/>
      <c r="AX2197" s="155" t="str">
        <f t="shared" si="594"/>
        <v/>
      </c>
      <c r="AY2197" s="155"/>
      <c r="AZ2197" s="155"/>
      <c r="BA2197" s="151" t="str">
        <f t="shared" si="595"/>
        <v/>
      </c>
      <c r="BC2197" s="47" t="str">
        <f t="shared" si="596"/>
        <v/>
      </c>
    </row>
    <row r="2198" spans="1:55" x14ac:dyDescent="0.25">
      <c r="A2198" s="4"/>
      <c r="B2198" s="167"/>
      <c r="C2198" s="168"/>
      <c r="D2198" s="169"/>
      <c r="E2198" s="170"/>
      <c r="F2198" s="171"/>
      <c r="G2198" s="172"/>
      <c r="H2198" s="173"/>
      <c r="I2198" s="171"/>
      <c r="J2198" s="172"/>
      <c r="K2198" s="170"/>
      <c r="L2198" s="171"/>
      <c r="M2198" s="172"/>
      <c r="N2198" s="174"/>
      <c r="O2198" s="4"/>
      <c r="P2198" s="49" t="str">
        <f t="shared" si="580"/>
        <v/>
      </c>
      <c r="Q2198" s="4"/>
      <c r="S2198" s="22" t="str">
        <f t="shared" si="581"/>
        <v/>
      </c>
      <c r="T2198" s="8" t="str">
        <f t="shared" si="582"/>
        <v/>
      </c>
      <c r="U2198" s="23" t="str">
        <f t="shared" si="583"/>
        <v/>
      </c>
      <c r="W2198" s="50"/>
      <c r="Y2198" s="65" t="str">
        <f t="shared" si="584"/>
        <v/>
      </c>
      <c r="Z2198" s="8" t="str">
        <f t="shared" si="585"/>
        <v/>
      </c>
      <c r="AA2198" s="66" t="str">
        <f t="shared" si="586"/>
        <v/>
      </c>
      <c r="AC2198" s="65" t="str">
        <f>IF($G2198="", "", IF(IFERROR(INDEX('Intro &amp; Setup'!$Y$17:$Y$26, MATCH($G2198, 'Intro &amp; Setup'!$U$17:$U$26, 0)), "")="", 'Intro &amp; Setup'!$BB$15, IFERROR(INDEX('Intro &amp; Setup'!$Y$17:$Y$26, MATCH($G2198, 'Intro &amp; Setup'!$U$17:$U$26, 0)), "")))</f>
        <v/>
      </c>
      <c r="AD2198" s="8" t="str">
        <f>IF($J2198="", "", IF(IFERROR(INDEX('Intro &amp; Setup'!$Y$17:$Y$26, MATCH($J2198, 'Intro &amp; Setup'!$U$17:$U$26, 0)), "")="", 'Intro &amp; Setup'!$BB$15, IFERROR(INDEX('Intro &amp; Setup'!$Y$17:$Y$26, MATCH($J2198, 'Intro &amp; Setup'!$U$17:$U$26, 0)), "")))</f>
        <v/>
      </c>
      <c r="AE2198" s="66" t="str">
        <f>IF($M2198="", "", IF(IFERROR(INDEX('Intro &amp; Setup'!$Y$17:$Y$26, MATCH($M2198, 'Intro &amp; Setup'!$U$17:$U$26, 0)), "")="", 'Intro &amp; Setup'!$BB$15, IFERROR(INDEX('Intro &amp; Setup'!$Y$17:$Y$26, MATCH($M2198, 'Intro &amp; Setup'!$U$17:$U$26, 0)), "")))</f>
        <v/>
      </c>
      <c r="AG2198" s="65" t="str">
        <f t="shared" si="587"/>
        <v/>
      </c>
      <c r="AH2198" s="8" t="str">
        <f t="shared" si="588"/>
        <v/>
      </c>
      <c r="AI2198" s="66" t="str">
        <f t="shared" si="589"/>
        <v/>
      </c>
      <c r="AK2198" s="123" t="str">
        <f>IF(AC2198='Intro &amp; Setup'!$BB$14, $AO2198, "")</f>
        <v/>
      </c>
      <c r="AL2198" s="124" t="str">
        <f>IF(AD2198='Intro &amp; Setup'!$BB$14, $AO2198, "")</f>
        <v/>
      </c>
      <c r="AM2198" s="125" t="str">
        <f>IF(AE2198='Intro &amp; Setup'!$BB$14, $AO2198, "")</f>
        <v/>
      </c>
      <c r="AO2198" s="130" t="str">
        <f>IF(AND($B2198="", $C2198="", $D2198=""), "", IF($N2198="", 'Intro &amp; Setup'!$AB$33, $N2198))</f>
        <v/>
      </c>
      <c r="AQ2198" s="140">
        <f t="shared" si="590"/>
        <v>0</v>
      </c>
      <c r="AR2198" s="145">
        <f t="shared" si="591"/>
        <v>0</v>
      </c>
      <c r="AS2198" s="141">
        <f t="shared" si="592"/>
        <v>0</v>
      </c>
      <c r="AU2198" s="149" t="str">
        <f t="shared" si="593"/>
        <v/>
      </c>
      <c r="AV2198" s="155"/>
      <c r="AW2198" s="155"/>
      <c r="AX2198" s="155" t="str">
        <f t="shared" si="594"/>
        <v/>
      </c>
      <c r="AY2198" s="155"/>
      <c r="AZ2198" s="155"/>
      <c r="BA2198" s="151" t="str">
        <f t="shared" si="595"/>
        <v/>
      </c>
      <c r="BC2198" s="47" t="str">
        <f t="shared" si="596"/>
        <v/>
      </c>
    </row>
    <row r="2199" spans="1:55" x14ac:dyDescent="0.25">
      <c r="A2199" s="4"/>
      <c r="B2199" s="167"/>
      <c r="C2199" s="168"/>
      <c r="D2199" s="169"/>
      <c r="E2199" s="170"/>
      <c r="F2199" s="171"/>
      <c r="G2199" s="172"/>
      <c r="H2199" s="173"/>
      <c r="I2199" s="171"/>
      <c r="J2199" s="172"/>
      <c r="K2199" s="170"/>
      <c r="L2199" s="171"/>
      <c r="M2199" s="172"/>
      <c r="N2199" s="174"/>
      <c r="O2199" s="4"/>
      <c r="P2199" s="49" t="str">
        <f t="shared" si="580"/>
        <v/>
      </c>
      <c r="Q2199" s="4"/>
      <c r="S2199" s="22" t="str">
        <f t="shared" si="581"/>
        <v/>
      </c>
      <c r="T2199" s="8" t="str">
        <f t="shared" si="582"/>
        <v/>
      </c>
      <c r="U2199" s="23" t="str">
        <f t="shared" si="583"/>
        <v/>
      </c>
      <c r="W2199" s="50"/>
      <c r="Y2199" s="65" t="str">
        <f t="shared" si="584"/>
        <v/>
      </c>
      <c r="Z2199" s="8" t="str">
        <f t="shared" si="585"/>
        <v/>
      </c>
      <c r="AA2199" s="66" t="str">
        <f t="shared" si="586"/>
        <v/>
      </c>
      <c r="AC2199" s="65" t="str">
        <f>IF($G2199="", "", IF(IFERROR(INDEX('Intro &amp; Setup'!$Y$17:$Y$26, MATCH($G2199, 'Intro &amp; Setup'!$U$17:$U$26, 0)), "")="", 'Intro &amp; Setup'!$BB$15, IFERROR(INDEX('Intro &amp; Setup'!$Y$17:$Y$26, MATCH($G2199, 'Intro &amp; Setup'!$U$17:$U$26, 0)), "")))</f>
        <v/>
      </c>
      <c r="AD2199" s="8" t="str">
        <f>IF($J2199="", "", IF(IFERROR(INDEX('Intro &amp; Setup'!$Y$17:$Y$26, MATCH($J2199, 'Intro &amp; Setup'!$U$17:$U$26, 0)), "")="", 'Intro &amp; Setup'!$BB$15, IFERROR(INDEX('Intro &amp; Setup'!$Y$17:$Y$26, MATCH($J2199, 'Intro &amp; Setup'!$U$17:$U$26, 0)), "")))</f>
        <v/>
      </c>
      <c r="AE2199" s="66" t="str">
        <f>IF($M2199="", "", IF(IFERROR(INDEX('Intro &amp; Setup'!$Y$17:$Y$26, MATCH($M2199, 'Intro &amp; Setup'!$U$17:$U$26, 0)), "")="", 'Intro &amp; Setup'!$BB$15, IFERROR(INDEX('Intro &amp; Setup'!$Y$17:$Y$26, MATCH($M2199, 'Intro &amp; Setup'!$U$17:$U$26, 0)), "")))</f>
        <v/>
      </c>
      <c r="AG2199" s="65" t="str">
        <f t="shared" si="587"/>
        <v/>
      </c>
      <c r="AH2199" s="8" t="str">
        <f t="shared" si="588"/>
        <v/>
      </c>
      <c r="AI2199" s="66" t="str">
        <f t="shared" si="589"/>
        <v/>
      </c>
      <c r="AK2199" s="123" t="str">
        <f>IF(AC2199='Intro &amp; Setup'!$BB$14, $AO2199, "")</f>
        <v/>
      </c>
      <c r="AL2199" s="124" t="str">
        <f>IF(AD2199='Intro &amp; Setup'!$BB$14, $AO2199, "")</f>
        <v/>
      </c>
      <c r="AM2199" s="125" t="str">
        <f>IF(AE2199='Intro &amp; Setup'!$BB$14, $AO2199, "")</f>
        <v/>
      </c>
      <c r="AO2199" s="130" t="str">
        <f>IF(AND($B2199="", $C2199="", $D2199=""), "", IF($N2199="", 'Intro &amp; Setup'!$AB$33, $N2199))</f>
        <v/>
      </c>
      <c r="AQ2199" s="140">
        <f t="shared" si="590"/>
        <v>0</v>
      </c>
      <c r="AR2199" s="145">
        <f t="shared" si="591"/>
        <v>0</v>
      </c>
      <c r="AS2199" s="141">
        <f t="shared" si="592"/>
        <v>0</v>
      </c>
      <c r="AU2199" s="149" t="str">
        <f t="shared" si="593"/>
        <v/>
      </c>
      <c r="AV2199" s="155"/>
      <c r="AW2199" s="155"/>
      <c r="AX2199" s="155" t="str">
        <f t="shared" si="594"/>
        <v/>
      </c>
      <c r="AY2199" s="155"/>
      <c r="AZ2199" s="155"/>
      <c r="BA2199" s="151" t="str">
        <f t="shared" si="595"/>
        <v/>
      </c>
      <c r="BC2199" s="47" t="str">
        <f t="shared" si="596"/>
        <v/>
      </c>
    </row>
    <row r="2200" spans="1:55" x14ac:dyDescent="0.25">
      <c r="A2200" s="4"/>
      <c r="B2200" s="167"/>
      <c r="C2200" s="168"/>
      <c r="D2200" s="169"/>
      <c r="E2200" s="170"/>
      <c r="F2200" s="171"/>
      <c r="G2200" s="172"/>
      <c r="H2200" s="173"/>
      <c r="I2200" s="171"/>
      <c r="J2200" s="172"/>
      <c r="K2200" s="170"/>
      <c r="L2200" s="171"/>
      <c r="M2200" s="172"/>
      <c r="N2200" s="174"/>
      <c r="O2200" s="4"/>
      <c r="P2200" s="49" t="str">
        <f t="shared" si="580"/>
        <v/>
      </c>
      <c r="Q2200" s="4"/>
      <c r="S2200" s="22" t="str">
        <f t="shared" si="581"/>
        <v/>
      </c>
      <c r="T2200" s="8" t="str">
        <f t="shared" si="582"/>
        <v/>
      </c>
      <c r="U2200" s="23" t="str">
        <f t="shared" si="583"/>
        <v/>
      </c>
      <c r="W2200" s="50"/>
      <c r="Y2200" s="65" t="str">
        <f t="shared" si="584"/>
        <v/>
      </c>
      <c r="Z2200" s="8" t="str">
        <f t="shared" si="585"/>
        <v/>
      </c>
      <c r="AA2200" s="66" t="str">
        <f t="shared" si="586"/>
        <v/>
      </c>
      <c r="AC2200" s="65" t="str">
        <f>IF($G2200="", "", IF(IFERROR(INDEX('Intro &amp; Setup'!$Y$17:$Y$26, MATCH($G2200, 'Intro &amp; Setup'!$U$17:$U$26, 0)), "")="", 'Intro &amp; Setup'!$BB$15, IFERROR(INDEX('Intro &amp; Setup'!$Y$17:$Y$26, MATCH($G2200, 'Intro &amp; Setup'!$U$17:$U$26, 0)), "")))</f>
        <v/>
      </c>
      <c r="AD2200" s="8" t="str">
        <f>IF($J2200="", "", IF(IFERROR(INDEX('Intro &amp; Setup'!$Y$17:$Y$26, MATCH($J2200, 'Intro &amp; Setup'!$U$17:$U$26, 0)), "")="", 'Intro &amp; Setup'!$BB$15, IFERROR(INDEX('Intro &amp; Setup'!$Y$17:$Y$26, MATCH($J2200, 'Intro &amp; Setup'!$U$17:$U$26, 0)), "")))</f>
        <v/>
      </c>
      <c r="AE2200" s="66" t="str">
        <f>IF($M2200="", "", IF(IFERROR(INDEX('Intro &amp; Setup'!$Y$17:$Y$26, MATCH($M2200, 'Intro &amp; Setup'!$U$17:$U$26, 0)), "")="", 'Intro &amp; Setup'!$BB$15, IFERROR(INDEX('Intro &amp; Setup'!$Y$17:$Y$26, MATCH($M2200, 'Intro &amp; Setup'!$U$17:$U$26, 0)), "")))</f>
        <v/>
      </c>
      <c r="AG2200" s="65" t="str">
        <f t="shared" si="587"/>
        <v/>
      </c>
      <c r="AH2200" s="8" t="str">
        <f t="shared" si="588"/>
        <v/>
      </c>
      <c r="AI2200" s="66" t="str">
        <f t="shared" si="589"/>
        <v/>
      </c>
      <c r="AK2200" s="123" t="str">
        <f>IF(AC2200='Intro &amp; Setup'!$BB$14, $AO2200, "")</f>
        <v/>
      </c>
      <c r="AL2200" s="124" t="str">
        <f>IF(AD2200='Intro &amp; Setup'!$BB$14, $AO2200, "")</f>
        <v/>
      </c>
      <c r="AM2200" s="125" t="str">
        <f>IF(AE2200='Intro &amp; Setup'!$BB$14, $AO2200, "")</f>
        <v/>
      </c>
      <c r="AO2200" s="130" t="str">
        <f>IF(AND($B2200="", $C2200="", $D2200=""), "", IF($N2200="", 'Intro &amp; Setup'!$AB$33, $N2200))</f>
        <v/>
      </c>
      <c r="AQ2200" s="140">
        <f t="shared" si="590"/>
        <v>0</v>
      </c>
      <c r="AR2200" s="145">
        <f t="shared" si="591"/>
        <v>0</v>
      </c>
      <c r="AS2200" s="141">
        <f t="shared" si="592"/>
        <v>0</v>
      </c>
      <c r="AU2200" s="149" t="str">
        <f t="shared" si="593"/>
        <v/>
      </c>
      <c r="AV2200" s="155"/>
      <c r="AW2200" s="155"/>
      <c r="AX2200" s="155" t="str">
        <f t="shared" si="594"/>
        <v/>
      </c>
      <c r="AY2200" s="155"/>
      <c r="AZ2200" s="155"/>
      <c r="BA2200" s="151" t="str">
        <f t="shared" si="595"/>
        <v/>
      </c>
      <c r="BC2200" s="47" t="str">
        <f t="shared" si="596"/>
        <v/>
      </c>
    </row>
    <row r="2201" spans="1:55" x14ac:dyDescent="0.25">
      <c r="A2201" s="4"/>
      <c r="B2201" s="167"/>
      <c r="C2201" s="168"/>
      <c r="D2201" s="169"/>
      <c r="E2201" s="170"/>
      <c r="F2201" s="171"/>
      <c r="G2201" s="172"/>
      <c r="H2201" s="173"/>
      <c r="I2201" s="171"/>
      <c r="J2201" s="172"/>
      <c r="K2201" s="170"/>
      <c r="L2201" s="171"/>
      <c r="M2201" s="172"/>
      <c r="N2201" s="174"/>
      <c r="O2201" s="4"/>
      <c r="P2201" s="49" t="str">
        <f t="shared" si="580"/>
        <v/>
      </c>
      <c r="Q2201" s="4"/>
      <c r="S2201" s="22" t="str">
        <f t="shared" si="581"/>
        <v/>
      </c>
      <c r="T2201" s="8" t="str">
        <f t="shared" si="582"/>
        <v/>
      </c>
      <c r="U2201" s="23" t="str">
        <f t="shared" si="583"/>
        <v/>
      </c>
      <c r="W2201" s="50"/>
      <c r="Y2201" s="65" t="str">
        <f t="shared" si="584"/>
        <v/>
      </c>
      <c r="Z2201" s="8" t="str">
        <f t="shared" si="585"/>
        <v/>
      </c>
      <c r="AA2201" s="66" t="str">
        <f t="shared" si="586"/>
        <v/>
      </c>
      <c r="AC2201" s="65" t="str">
        <f>IF($G2201="", "", IF(IFERROR(INDEX('Intro &amp; Setup'!$Y$17:$Y$26, MATCH($G2201, 'Intro &amp; Setup'!$U$17:$U$26, 0)), "")="", 'Intro &amp; Setup'!$BB$15, IFERROR(INDEX('Intro &amp; Setup'!$Y$17:$Y$26, MATCH($G2201, 'Intro &amp; Setup'!$U$17:$U$26, 0)), "")))</f>
        <v/>
      </c>
      <c r="AD2201" s="8" t="str">
        <f>IF($J2201="", "", IF(IFERROR(INDEX('Intro &amp; Setup'!$Y$17:$Y$26, MATCH($J2201, 'Intro &amp; Setup'!$U$17:$U$26, 0)), "")="", 'Intro &amp; Setup'!$BB$15, IFERROR(INDEX('Intro &amp; Setup'!$Y$17:$Y$26, MATCH($J2201, 'Intro &amp; Setup'!$U$17:$U$26, 0)), "")))</f>
        <v/>
      </c>
      <c r="AE2201" s="66" t="str">
        <f>IF($M2201="", "", IF(IFERROR(INDEX('Intro &amp; Setup'!$Y$17:$Y$26, MATCH($M2201, 'Intro &amp; Setup'!$U$17:$U$26, 0)), "")="", 'Intro &amp; Setup'!$BB$15, IFERROR(INDEX('Intro &amp; Setup'!$Y$17:$Y$26, MATCH($M2201, 'Intro &amp; Setup'!$U$17:$U$26, 0)), "")))</f>
        <v/>
      </c>
      <c r="AG2201" s="65" t="str">
        <f t="shared" si="587"/>
        <v/>
      </c>
      <c r="AH2201" s="8" t="str">
        <f t="shared" si="588"/>
        <v/>
      </c>
      <c r="AI2201" s="66" t="str">
        <f t="shared" si="589"/>
        <v/>
      </c>
      <c r="AK2201" s="123" t="str">
        <f>IF(AC2201='Intro &amp; Setup'!$BB$14, $AO2201, "")</f>
        <v/>
      </c>
      <c r="AL2201" s="124" t="str">
        <f>IF(AD2201='Intro &amp; Setup'!$BB$14, $AO2201, "")</f>
        <v/>
      </c>
      <c r="AM2201" s="125" t="str">
        <f>IF(AE2201='Intro &amp; Setup'!$BB$14, $AO2201, "")</f>
        <v/>
      </c>
      <c r="AO2201" s="130" t="str">
        <f>IF(AND($B2201="", $C2201="", $D2201=""), "", IF($N2201="", 'Intro &amp; Setup'!$AB$33, $N2201))</f>
        <v/>
      </c>
      <c r="AQ2201" s="140">
        <f t="shared" si="590"/>
        <v>0</v>
      </c>
      <c r="AR2201" s="145">
        <f t="shared" si="591"/>
        <v>0</v>
      </c>
      <c r="AS2201" s="141">
        <f t="shared" si="592"/>
        <v>0</v>
      </c>
      <c r="AU2201" s="149" t="str">
        <f t="shared" si="593"/>
        <v/>
      </c>
      <c r="AV2201" s="155"/>
      <c r="AW2201" s="155"/>
      <c r="AX2201" s="155" t="str">
        <f t="shared" si="594"/>
        <v/>
      </c>
      <c r="AY2201" s="155"/>
      <c r="AZ2201" s="155"/>
      <c r="BA2201" s="151" t="str">
        <f t="shared" si="595"/>
        <v/>
      </c>
      <c r="BC2201" s="47" t="str">
        <f t="shared" si="596"/>
        <v/>
      </c>
    </row>
    <row r="2202" spans="1:55" x14ac:dyDescent="0.25">
      <c r="A2202" s="4"/>
      <c r="B2202" s="167"/>
      <c r="C2202" s="168"/>
      <c r="D2202" s="169"/>
      <c r="E2202" s="170"/>
      <c r="F2202" s="171"/>
      <c r="G2202" s="172"/>
      <c r="H2202" s="173"/>
      <c r="I2202" s="171"/>
      <c r="J2202" s="172"/>
      <c r="K2202" s="170"/>
      <c r="L2202" s="171"/>
      <c r="M2202" s="172"/>
      <c r="N2202" s="174"/>
      <c r="O2202" s="4"/>
      <c r="P2202" s="49" t="str">
        <f t="shared" si="580"/>
        <v/>
      </c>
      <c r="Q2202" s="4"/>
      <c r="S2202" s="22" t="str">
        <f t="shared" si="581"/>
        <v/>
      </c>
      <c r="T2202" s="8" t="str">
        <f t="shared" si="582"/>
        <v/>
      </c>
      <c r="U2202" s="23" t="str">
        <f t="shared" si="583"/>
        <v/>
      </c>
      <c r="W2202" s="50"/>
      <c r="Y2202" s="65" t="str">
        <f t="shared" si="584"/>
        <v/>
      </c>
      <c r="Z2202" s="8" t="str">
        <f t="shared" si="585"/>
        <v/>
      </c>
      <c r="AA2202" s="66" t="str">
        <f t="shared" si="586"/>
        <v/>
      </c>
      <c r="AC2202" s="65" t="str">
        <f>IF($G2202="", "", IF(IFERROR(INDEX('Intro &amp; Setup'!$Y$17:$Y$26, MATCH($G2202, 'Intro &amp; Setup'!$U$17:$U$26, 0)), "")="", 'Intro &amp; Setup'!$BB$15, IFERROR(INDEX('Intro &amp; Setup'!$Y$17:$Y$26, MATCH($G2202, 'Intro &amp; Setup'!$U$17:$U$26, 0)), "")))</f>
        <v/>
      </c>
      <c r="AD2202" s="8" t="str">
        <f>IF($J2202="", "", IF(IFERROR(INDEX('Intro &amp; Setup'!$Y$17:$Y$26, MATCH($J2202, 'Intro &amp; Setup'!$U$17:$U$26, 0)), "")="", 'Intro &amp; Setup'!$BB$15, IFERROR(INDEX('Intro &amp; Setup'!$Y$17:$Y$26, MATCH($J2202, 'Intro &amp; Setup'!$U$17:$U$26, 0)), "")))</f>
        <v/>
      </c>
      <c r="AE2202" s="66" t="str">
        <f>IF($M2202="", "", IF(IFERROR(INDEX('Intro &amp; Setup'!$Y$17:$Y$26, MATCH($M2202, 'Intro &amp; Setup'!$U$17:$U$26, 0)), "")="", 'Intro &amp; Setup'!$BB$15, IFERROR(INDEX('Intro &amp; Setup'!$Y$17:$Y$26, MATCH($M2202, 'Intro &amp; Setup'!$U$17:$U$26, 0)), "")))</f>
        <v/>
      </c>
      <c r="AG2202" s="65" t="str">
        <f t="shared" si="587"/>
        <v/>
      </c>
      <c r="AH2202" s="8" t="str">
        <f t="shared" si="588"/>
        <v/>
      </c>
      <c r="AI2202" s="66" t="str">
        <f t="shared" si="589"/>
        <v/>
      </c>
      <c r="AK2202" s="123" t="str">
        <f>IF(AC2202='Intro &amp; Setup'!$BB$14, $AO2202, "")</f>
        <v/>
      </c>
      <c r="AL2202" s="124" t="str">
        <f>IF(AD2202='Intro &amp; Setup'!$BB$14, $AO2202, "")</f>
        <v/>
      </c>
      <c r="AM2202" s="125" t="str">
        <f>IF(AE2202='Intro &amp; Setup'!$BB$14, $AO2202, "")</f>
        <v/>
      </c>
      <c r="AO2202" s="130" t="str">
        <f>IF(AND($B2202="", $C2202="", $D2202=""), "", IF($N2202="", 'Intro &amp; Setup'!$AB$33, $N2202))</f>
        <v/>
      </c>
      <c r="AQ2202" s="140">
        <f t="shared" si="590"/>
        <v>0</v>
      </c>
      <c r="AR2202" s="145">
        <f t="shared" si="591"/>
        <v>0</v>
      </c>
      <c r="AS2202" s="141">
        <f t="shared" si="592"/>
        <v>0</v>
      </c>
      <c r="AU2202" s="149" t="str">
        <f t="shared" si="593"/>
        <v/>
      </c>
      <c r="AV2202" s="155"/>
      <c r="AW2202" s="155"/>
      <c r="AX2202" s="155" t="str">
        <f t="shared" si="594"/>
        <v/>
      </c>
      <c r="AY2202" s="155"/>
      <c r="AZ2202" s="155"/>
      <c r="BA2202" s="151" t="str">
        <f t="shared" si="595"/>
        <v/>
      </c>
      <c r="BC2202" s="47" t="str">
        <f t="shared" si="596"/>
        <v/>
      </c>
    </row>
    <row r="2203" spans="1:55" x14ac:dyDescent="0.25">
      <c r="A2203" s="4"/>
      <c r="B2203" s="167"/>
      <c r="C2203" s="168"/>
      <c r="D2203" s="169"/>
      <c r="E2203" s="170"/>
      <c r="F2203" s="171"/>
      <c r="G2203" s="172"/>
      <c r="H2203" s="173"/>
      <c r="I2203" s="171"/>
      <c r="J2203" s="172"/>
      <c r="K2203" s="170"/>
      <c r="L2203" s="171"/>
      <c r="M2203" s="172"/>
      <c r="N2203" s="174"/>
      <c r="O2203" s="4"/>
      <c r="P2203" s="49" t="str">
        <f t="shared" si="580"/>
        <v/>
      </c>
      <c r="Q2203" s="4"/>
      <c r="S2203" s="22" t="str">
        <f t="shared" si="581"/>
        <v/>
      </c>
      <c r="T2203" s="8" t="str">
        <f t="shared" si="582"/>
        <v/>
      </c>
      <c r="U2203" s="23" t="str">
        <f t="shared" si="583"/>
        <v/>
      </c>
      <c r="W2203" s="50"/>
      <c r="Y2203" s="65" t="str">
        <f t="shared" si="584"/>
        <v/>
      </c>
      <c r="Z2203" s="8" t="str">
        <f t="shared" si="585"/>
        <v/>
      </c>
      <c r="AA2203" s="66" t="str">
        <f t="shared" si="586"/>
        <v/>
      </c>
      <c r="AC2203" s="65" t="str">
        <f>IF($G2203="", "", IF(IFERROR(INDEX('Intro &amp; Setup'!$Y$17:$Y$26, MATCH($G2203, 'Intro &amp; Setup'!$U$17:$U$26, 0)), "")="", 'Intro &amp; Setup'!$BB$15, IFERROR(INDEX('Intro &amp; Setup'!$Y$17:$Y$26, MATCH($G2203, 'Intro &amp; Setup'!$U$17:$U$26, 0)), "")))</f>
        <v/>
      </c>
      <c r="AD2203" s="8" t="str">
        <f>IF($J2203="", "", IF(IFERROR(INDEX('Intro &amp; Setup'!$Y$17:$Y$26, MATCH($J2203, 'Intro &amp; Setup'!$U$17:$U$26, 0)), "")="", 'Intro &amp; Setup'!$BB$15, IFERROR(INDEX('Intro &amp; Setup'!$Y$17:$Y$26, MATCH($J2203, 'Intro &amp; Setup'!$U$17:$U$26, 0)), "")))</f>
        <v/>
      </c>
      <c r="AE2203" s="66" t="str">
        <f>IF($M2203="", "", IF(IFERROR(INDEX('Intro &amp; Setup'!$Y$17:$Y$26, MATCH($M2203, 'Intro &amp; Setup'!$U$17:$U$26, 0)), "")="", 'Intro &amp; Setup'!$BB$15, IFERROR(INDEX('Intro &amp; Setup'!$Y$17:$Y$26, MATCH($M2203, 'Intro &amp; Setup'!$U$17:$U$26, 0)), "")))</f>
        <v/>
      </c>
      <c r="AG2203" s="65" t="str">
        <f t="shared" si="587"/>
        <v/>
      </c>
      <c r="AH2203" s="8" t="str">
        <f t="shared" si="588"/>
        <v/>
      </c>
      <c r="AI2203" s="66" t="str">
        <f t="shared" si="589"/>
        <v/>
      </c>
      <c r="AK2203" s="123" t="str">
        <f>IF(AC2203='Intro &amp; Setup'!$BB$14, $AO2203, "")</f>
        <v/>
      </c>
      <c r="AL2203" s="124" t="str">
        <f>IF(AD2203='Intro &amp; Setup'!$BB$14, $AO2203, "")</f>
        <v/>
      </c>
      <c r="AM2203" s="125" t="str">
        <f>IF(AE2203='Intro &amp; Setup'!$BB$14, $AO2203, "")</f>
        <v/>
      </c>
      <c r="AO2203" s="130" t="str">
        <f>IF(AND($B2203="", $C2203="", $D2203=""), "", IF($N2203="", 'Intro &amp; Setup'!$AB$33, $N2203))</f>
        <v/>
      </c>
      <c r="AQ2203" s="140">
        <f t="shared" si="590"/>
        <v>0</v>
      </c>
      <c r="AR2203" s="145">
        <f t="shared" si="591"/>
        <v>0</v>
      </c>
      <c r="AS2203" s="141">
        <f t="shared" si="592"/>
        <v>0</v>
      </c>
      <c r="AU2203" s="149" t="str">
        <f t="shared" si="593"/>
        <v/>
      </c>
      <c r="AV2203" s="155"/>
      <c r="AW2203" s="155"/>
      <c r="AX2203" s="155" t="str">
        <f t="shared" si="594"/>
        <v/>
      </c>
      <c r="AY2203" s="155"/>
      <c r="AZ2203" s="155"/>
      <c r="BA2203" s="151" t="str">
        <f t="shared" si="595"/>
        <v/>
      </c>
      <c r="BC2203" s="47" t="str">
        <f t="shared" si="596"/>
        <v/>
      </c>
    </row>
    <row r="2204" spans="1:55" x14ac:dyDescent="0.25">
      <c r="A2204" s="4"/>
      <c r="B2204" s="167"/>
      <c r="C2204" s="168"/>
      <c r="D2204" s="169"/>
      <c r="E2204" s="170"/>
      <c r="F2204" s="171"/>
      <c r="G2204" s="172"/>
      <c r="H2204" s="173"/>
      <c r="I2204" s="171"/>
      <c r="J2204" s="172"/>
      <c r="K2204" s="170"/>
      <c r="L2204" s="171"/>
      <c r="M2204" s="172"/>
      <c r="N2204" s="174"/>
      <c r="O2204" s="4"/>
      <c r="P2204" s="49" t="str">
        <f t="shared" si="580"/>
        <v/>
      </c>
      <c r="Q2204" s="4"/>
      <c r="S2204" s="22" t="str">
        <f t="shared" si="581"/>
        <v/>
      </c>
      <c r="T2204" s="8" t="str">
        <f t="shared" si="582"/>
        <v/>
      </c>
      <c r="U2204" s="23" t="str">
        <f t="shared" si="583"/>
        <v/>
      </c>
      <c r="W2204" s="50"/>
      <c r="Y2204" s="65" t="str">
        <f t="shared" si="584"/>
        <v/>
      </c>
      <c r="Z2204" s="8" t="str">
        <f t="shared" si="585"/>
        <v/>
      </c>
      <c r="AA2204" s="66" t="str">
        <f t="shared" si="586"/>
        <v/>
      </c>
      <c r="AC2204" s="65" t="str">
        <f>IF($G2204="", "", IF(IFERROR(INDEX('Intro &amp; Setup'!$Y$17:$Y$26, MATCH($G2204, 'Intro &amp; Setup'!$U$17:$U$26, 0)), "")="", 'Intro &amp; Setup'!$BB$15, IFERROR(INDEX('Intro &amp; Setup'!$Y$17:$Y$26, MATCH($G2204, 'Intro &amp; Setup'!$U$17:$U$26, 0)), "")))</f>
        <v/>
      </c>
      <c r="AD2204" s="8" t="str">
        <f>IF($J2204="", "", IF(IFERROR(INDEX('Intro &amp; Setup'!$Y$17:$Y$26, MATCH($J2204, 'Intro &amp; Setup'!$U$17:$U$26, 0)), "")="", 'Intro &amp; Setup'!$BB$15, IFERROR(INDEX('Intro &amp; Setup'!$Y$17:$Y$26, MATCH($J2204, 'Intro &amp; Setup'!$U$17:$U$26, 0)), "")))</f>
        <v/>
      </c>
      <c r="AE2204" s="66" t="str">
        <f>IF($M2204="", "", IF(IFERROR(INDEX('Intro &amp; Setup'!$Y$17:$Y$26, MATCH($M2204, 'Intro &amp; Setup'!$U$17:$U$26, 0)), "")="", 'Intro &amp; Setup'!$BB$15, IFERROR(INDEX('Intro &amp; Setup'!$Y$17:$Y$26, MATCH($M2204, 'Intro &amp; Setup'!$U$17:$U$26, 0)), "")))</f>
        <v/>
      </c>
      <c r="AG2204" s="65" t="str">
        <f t="shared" si="587"/>
        <v/>
      </c>
      <c r="AH2204" s="8" t="str">
        <f t="shared" si="588"/>
        <v/>
      </c>
      <c r="AI2204" s="66" t="str">
        <f t="shared" si="589"/>
        <v/>
      </c>
      <c r="AK2204" s="123" t="str">
        <f>IF(AC2204='Intro &amp; Setup'!$BB$14, $AO2204, "")</f>
        <v/>
      </c>
      <c r="AL2204" s="124" t="str">
        <f>IF(AD2204='Intro &amp; Setup'!$BB$14, $AO2204, "")</f>
        <v/>
      </c>
      <c r="AM2204" s="125" t="str">
        <f>IF(AE2204='Intro &amp; Setup'!$BB$14, $AO2204, "")</f>
        <v/>
      </c>
      <c r="AO2204" s="130" t="str">
        <f>IF(AND($B2204="", $C2204="", $D2204=""), "", IF($N2204="", 'Intro &amp; Setup'!$AB$33, $N2204))</f>
        <v/>
      </c>
      <c r="AQ2204" s="140">
        <f t="shared" si="590"/>
        <v>0</v>
      </c>
      <c r="AR2204" s="145">
        <f t="shared" si="591"/>
        <v>0</v>
      </c>
      <c r="AS2204" s="141">
        <f t="shared" si="592"/>
        <v>0</v>
      </c>
      <c r="AU2204" s="149" t="str">
        <f t="shared" si="593"/>
        <v/>
      </c>
      <c r="AV2204" s="155"/>
      <c r="AW2204" s="155"/>
      <c r="AX2204" s="155" t="str">
        <f t="shared" si="594"/>
        <v/>
      </c>
      <c r="AY2204" s="155"/>
      <c r="AZ2204" s="155"/>
      <c r="BA2204" s="151" t="str">
        <f t="shared" si="595"/>
        <v/>
      </c>
      <c r="BC2204" s="47" t="str">
        <f t="shared" si="596"/>
        <v/>
      </c>
    </row>
    <row r="2205" spans="1:55" x14ac:dyDescent="0.25">
      <c r="A2205" s="4"/>
      <c r="B2205" s="167"/>
      <c r="C2205" s="168"/>
      <c r="D2205" s="169"/>
      <c r="E2205" s="170"/>
      <c r="F2205" s="171"/>
      <c r="G2205" s="172"/>
      <c r="H2205" s="173"/>
      <c r="I2205" s="171"/>
      <c r="J2205" s="172"/>
      <c r="K2205" s="170"/>
      <c r="L2205" s="171"/>
      <c r="M2205" s="172"/>
      <c r="N2205" s="174"/>
      <c r="O2205" s="4"/>
      <c r="P2205" s="49" t="str">
        <f t="shared" si="580"/>
        <v/>
      </c>
      <c r="Q2205" s="4"/>
      <c r="S2205" s="22" t="str">
        <f t="shared" si="581"/>
        <v/>
      </c>
      <c r="T2205" s="8" t="str">
        <f t="shared" si="582"/>
        <v/>
      </c>
      <c r="U2205" s="23" t="str">
        <f t="shared" si="583"/>
        <v/>
      </c>
      <c r="W2205" s="50"/>
      <c r="Y2205" s="65" t="str">
        <f t="shared" si="584"/>
        <v/>
      </c>
      <c r="Z2205" s="8" t="str">
        <f t="shared" si="585"/>
        <v/>
      </c>
      <c r="AA2205" s="66" t="str">
        <f t="shared" si="586"/>
        <v/>
      </c>
      <c r="AC2205" s="65" t="str">
        <f>IF($G2205="", "", IF(IFERROR(INDEX('Intro &amp; Setup'!$Y$17:$Y$26, MATCH($G2205, 'Intro &amp; Setup'!$U$17:$U$26, 0)), "")="", 'Intro &amp; Setup'!$BB$15, IFERROR(INDEX('Intro &amp; Setup'!$Y$17:$Y$26, MATCH($G2205, 'Intro &amp; Setup'!$U$17:$U$26, 0)), "")))</f>
        <v/>
      </c>
      <c r="AD2205" s="8" t="str">
        <f>IF($J2205="", "", IF(IFERROR(INDEX('Intro &amp; Setup'!$Y$17:$Y$26, MATCH($J2205, 'Intro &amp; Setup'!$U$17:$U$26, 0)), "")="", 'Intro &amp; Setup'!$BB$15, IFERROR(INDEX('Intro &amp; Setup'!$Y$17:$Y$26, MATCH($J2205, 'Intro &amp; Setup'!$U$17:$U$26, 0)), "")))</f>
        <v/>
      </c>
      <c r="AE2205" s="66" t="str">
        <f>IF($M2205="", "", IF(IFERROR(INDEX('Intro &amp; Setup'!$Y$17:$Y$26, MATCH($M2205, 'Intro &amp; Setup'!$U$17:$U$26, 0)), "")="", 'Intro &amp; Setup'!$BB$15, IFERROR(INDEX('Intro &amp; Setup'!$Y$17:$Y$26, MATCH($M2205, 'Intro &amp; Setup'!$U$17:$U$26, 0)), "")))</f>
        <v/>
      </c>
      <c r="AG2205" s="65" t="str">
        <f t="shared" si="587"/>
        <v/>
      </c>
      <c r="AH2205" s="8" t="str">
        <f t="shared" si="588"/>
        <v/>
      </c>
      <c r="AI2205" s="66" t="str">
        <f t="shared" si="589"/>
        <v/>
      </c>
      <c r="AK2205" s="123" t="str">
        <f>IF(AC2205='Intro &amp; Setup'!$BB$14, $AO2205, "")</f>
        <v/>
      </c>
      <c r="AL2205" s="124" t="str">
        <f>IF(AD2205='Intro &amp; Setup'!$BB$14, $AO2205, "")</f>
        <v/>
      </c>
      <c r="AM2205" s="125" t="str">
        <f>IF(AE2205='Intro &amp; Setup'!$BB$14, $AO2205, "")</f>
        <v/>
      </c>
      <c r="AO2205" s="130" t="str">
        <f>IF(AND($B2205="", $C2205="", $D2205=""), "", IF($N2205="", 'Intro &amp; Setup'!$AB$33, $N2205))</f>
        <v/>
      </c>
      <c r="AQ2205" s="140">
        <f t="shared" si="590"/>
        <v>0</v>
      </c>
      <c r="AR2205" s="145">
        <f t="shared" si="591"/>
        <v>0</v>
      </c>
      <c r="AS2205" s="141">
        <f t="shared" si="592"/>
        <v>0</v>
      </c>
      <c r="AU2205" s="149" t="str">
        <f t="shared" si="593"/>
        <v/>
      </c>
      <c r="AV2205" s="155"/>
      <c r="AW2205" s="155"/>
      <c r="AX2205" s="155" t="str">
        <f t="shared" si="594"/>
        <v/>
      </c>
      <c r="AY2205" s="155"/>
      <c r="AZ2205" s="155"/>
      <c r="BA2205" s="151" t="str">
        <f t="shared" si="595"/>
        <v/>
      </c>
      <c r="BC2205" s="47" t="str">
        <f t="shared" si="596"/>
        <v/>
      </c>
    </row>
    <row r="2206" spans="1:55" x14ac:dyDescent="0.25">
      <c r="A2206" s="4"/>
      <c r="B2206" s="167"/>
      <c r="C2206" s="168"/>
      <c r="D2206" s="169"/>
      <c r="E2206" s="170"/>
      <c r="F2206" s="171"/>
      <c r="G2206" s="172"/>
      <c r="H2206" s="173"/>
      <c r="I2206" s="171"/>
      <c r="J2206" s="172"/>
      <c r="K2206" s="170"/>
      <c r="L2206" s="171"/>
      <c r="M2206" s="172"/>
      <c r="N2206" s="174"/>
      <c r="O2206" s="4"/>
      <c r="P2206" s="49" t="str">
        <f t="shared" si="580"/>
        <v/>
      </c>
      <c r="Q2206" s="4"/>
      <c r="S2206" s="22" t="str">
        <f t="shared" si="581"/>
        <v/>
      </c>
      <c r="T2206" s="8" t="str">
        <f t="shared" si="582"/>
        <v/>
      </c>
      <c r="U2206" s="23" t="str">
        <f t="shared" si="583"/>
        <v/>
      </c>
      <c r="W2206" s="50"/>
      <c r="Y2206" s="65" t="str">
        <f t="shared" si="584"/>
        <v/>
      </c>
      <c r="Z2206" s="8" t="str">
        <f t="shared" si="585"/>
        <v/>
      </c>
      <c r="AA2206" s="66" t="str">
        <f t="shared" si="586"/>
        <v/>
      </c>
      <c r="AC2206" s="65" t="str">
        <f>IF($G2206="", "", IF(IFERROR(INDEX('Intro &amp; Setup'!$Y$17:$Y$26, MATCH($G2206, 'Intro &amp; Setup'!$U$17:$U$26, 0)), "")="", 'Intro &amp; Setup'!$BB$15, IFERROR(INDEX('Intro &amp; Setup'!$Y$17:$Y$26, MATCH($G2206, 'Intro &amp; Setup'!$U$17:$U$26, 0)), "")))</f>
        <v/>
      </c>
      <c r="AD2206" s="8" t="str">
        <f>IF($J2206="", "", IF(IFERROR(INDEX('Intro &amp; Setup'!$Y$17:$Y$26, MATCH($J2206, 'Intro &amp; Setup'!$U$17:$U$26, 0)), "")="", 'Intro &amp; Setup'!$BB$15, IFERROR(INDEX('Intro &amp; Setup'!$Y$17:$Y$26, MATCH($J2206, 'Intro &amp; Setup'!$U$17:$U$26, 0)), "")))</f>
        <v/>
      </c>
      <c r="AE2206" s="66" t="str">
        <f>IF($M2206="", "", IF(IFERROR(INDEX('Intro &amp; Setup'!$Y$17:$Y$26, MATCH($M2206, 'Intro &amp; Setup'!$U$17:$U$26, 0)), "")="", 'Intro &amp; Setup'!$BB$15, IFERROR(INDEX('Intro &amp; Setup'!$Y$17:$Y$26, MATCH($M2206, 'Intro &amp; Setup'!$U$17:$U$26, 0)), "")))</f>
        <v/>
      </c>
      <c r="AG2206" s="65" t="str">
        <f t="shared" si="587"/>
        <v/>
      </c>
      <c r="AH2206" s="8" t="str">
        <f t="shared" si="588"/>
        <v/>
      </c>
      <c r="AI2206" s="66" t="str">
        <f t="shared" si="589"/>
        <v/>
      </c>
      <c r="AK2206" s="123" t="str">
        <f>IF(AC2206='Intro &amp; Setup'!$BB$14, $AO2206, "")</f>
        <v/>
      </c>
      <c r="AL2206" s="124" t="str">
        <f>IF(AD2206='Intro &amp; Setup'!$BB$14, $AO2206, "")</f>
        <v/>
      </c>
      <c r="AM2206" s="125" t="str">
        <f>IF(AE2206='Intro &amp; Setup'!$BB$14, $AO2206, "")</f>
        <v/>
      </c>
      <c r="AO2206" s="130" t="str">
        <f>IF(AND($B2206="", $C2206="", $D2206=""), "", IF($N2206="", 'Intro &amp; Setup'!$AB$33, $N2206))</f>
        <v/>
      </c>
      <c r="AQ2206" s="140">
        <f t="shared" si="590"/>
        <v>0</v>
      </c>
      <c r="AR2206" s="145">
        <f t="shared" si="591"/>
        <v>0</v>
      </c>
      <c r="AS2206" s="141">
        <f t="shared" si="592"/>
        <v>0</v>
      </c>
      <c r="AU2206" s="149" t="str">
        <f t="shared" si="593"/>
        <v/>
      </c>
      <c r="AV2206" s="155"/>
      <c r="AW2206" s="155"/>
      <c r="AX2206" s="155" t="str">
        <f t="shared" si="594"/>
        <v/>
      </c>
      <c r="AY2206" s="155"/>
      <c r="AZ2206" s="155"/>
      <c r="BA2206" s="151" t="str">
        <f t="shared" si="595"/>
        <v/>
      </c>
      <c r="BC2206" s="47" t="str">
        <f t="shared" si="596"/>
        <v/>
      </c>
    </row>
    <row r="2207" spans="1:55" x14ac:dyDescent="0.25">
      <c r="A2207" s="4"/>
      <c r="B2207" s="167"/>
      <c r="C2207" s="168"/>
      <c r="D2207" s="169"/>
      <c r="E2207" s="170"/>
      <c r="F2207" s="171"/>
      <c r="G2207" s="172"/>
      <c r="H2207" s="173"/>
      <c r="I2207" s="171"/>
      <c r="J2207" s="172"/>
      <c r="K2207" s="170"/>
      <c r="L2207" s="171"/>
      <c r="M2207" s="172"/>
      <c r="N2207" s="174"/>
      <c r="O2207" s="4"/>
      <c r="P2207" s="49" t="str">
        <f t="shared" si="580"/>
        <v/>
      </c>
      <c r="Q2207" s="4"/>
      <c r="S2207" s="22" t="str">
        <f t="shared" si="581"/>
        <v/>
      </c>
      <c r="T2207" s="8" t="str">
        <f t="shared" si="582"/>
        <v/>
      </c>
      <c r="U2207" s="23" t="str">
        <f t="shared" si="583"/>
        <v/>
      </c>
      <c r="W2207" s="50"/>
      <c r="Y2207" s="65" t="str">
        <f t="shared" si="584"/>
        <v/>
      </c>
      <c r="Z2207" s="8" t="str">
        <f t="shared" si="585"/>
        <v/>
      </c>
      <c r="AA2207" s="66" t="str">
        <f t="shared" si="586"/>
        <v/>
      </c>
      <c r="AC2207" s="65" t="str">
        <f>IF($G2207="", "", IF(IFERROR(INDEX('Intro &amp; Setup'!$Y$17:$Y$26, MATCH($G2207, 'Intro &amp; Setup'!$U$17:$U$26, 0)), "")="", 'Intro &amp; Setup'!$BB$15, IFERROR(INDEX('Intro &amp; Setup'!$Y$17:$Y$26, MATCH($G2207, 'Intro &amp; Setup'!$U$17:$U$26, 0)), "")))</f>
        <v/>
      </c>
      <c r="AD2207" s="8" t="str">
        <f>IF($J2207="", "", IF(IFERROR(INDEX('Intro &amp; Setup'!$Y$17:$Y$26, MATCH($J2207, 'Intro &amp; Setup'!$U$17:$U$26, 0)), "")="", 'Intro &amp; Setup'!$BB$15, IFERROR(INDEX('Intro &amp; Setup'!$Y$17:$Y$26, MATCH($J2207, 'Intro &amp; Setup'!$U$17:$U$26, 0)), "")))</f>
        <v/>
      </c>
      <c r="AE2207" s="66" t="str">
        <f>IF($M2207="", "", IF(IFERROR(INDEX('Intro &amp; Setup'!$Y$17:$Y$26, MATCH($M2207, 'Intro &amp; Setup'!$U$17:$U$26, 0)), "")="", 'Intro &amp; Setup'!$BB$15, IFERROR(INDEX('Intro &amp; Setup'!$Y$17:$Y$26, MATCH($M2207, 'Intro &amp; Setup'!$U$17:$U$26, 0)), "")))</f>
        <v/>
      </c>
      <c r="AG2207" s="65" t="str">
        <f t="shared" si="587"/>
        <v/>
      </c>
      <c r="AH2207" s="8" t="str">
        <f t="shared" si="588"/>
        <v/>
      </c>
      <c r="AI2207" s="66" t="str">
        <f t="shared" si="589"/>
        <v/>
      </c>
      <c r="AK2207" s="123" t="str">
        <f>IF(AC2207='Intro &amp; Setup'!$BB$14, $AO2207, "")</f>
        <v/>
      </c>
      <c r="AL2207" s="124" t="str">
        <f>IF(AD2207='Intro &amp; Setup'!$BB$14, $AO2207, "")</f>
        <v/>
      </c>
      <c r="AM2207" s="125" t="str">
        <f>IF(AE2207='Intro &amp; Setup'!$BB$14, $AO2207, "")</f>
        <v/>
      </c>
      <c r="AO2207" s="130" t="str">
        <f>IF(AND($B2207="", $C2207="", $D2207=""), "", IF($N2207="", 'Intro &amp; Setup'!$AB$33, $N2207))</f>
        <v/>
      </c>
      <c r="AQ2207" s="140">
        <f t="shared" si="590"/>
        <v>0</v>
      </c>
      <c r="AR2207" s="145">
        <f t="shared" si="591"/>
        <v>0</v>
      </c>
      <c r="AS2207" s="141">
        <f t="shared" si="592"/>
        <v>0</v>
      </c>
      <c r="AU2207" s="149" t="str">
        <f t="shared" si="593"/>
        <v/>
      </c>
      <c r="AV2207" s="155"/>
      <c r="AW2207" s="155"/>
      <c r="AX2207" s="155" t="str">
        <f t="shared" si="594"/>
        <v/>
      </c>
      <c r="AY2207" s="155"/>
      <c r="AZ2207" s="155"/>
      <c r="BA2207" s="151" t="str">
        <f t="shared" si="595"/>
        <v/>
      </c>
      <c r="BC2207" s="47" t="str">
        <f t="shared" si="596"/>
        <v/>
      </c>
    </row>
    <row r="2208" spans="1:55" x14ac:dyDescent="0.25">
      <c r="A2208" s="4"/>
      <c r="B2208" s="167"/>
      <c r="C2208" s="168"/>
      <c r="D2208" s="169"/>
      <c r="E2208" s="170"/>
      <c r="F2208" s="171"/>
      <c r="G2208" s="172"/>
      <c r="H2208" s="173"/>
      <c r="I2208" s="171"/>
      <c r="J2208" s="172"/>
      <c r="K2208" s="170"/>
      <c r="L2208" s="171"/>
      <c r="M2208" s="172"/>
      <c r="N2208" s="174"/>
      <c r="O2208" s="4"/>
      <c r="P2208" s="49" t="str">
        <f t="shared" si="580"/>
        <v/>
      </c>
      <c r="Q2208" s="4"/>
      <c r="S2208" s="22" t="str">
        <f t="shared" si="581"/>
        <v/>
      </c>
      <c r="T2208" s="8" t="str">
        <f t="shared" si="582"/>
        <v/>
      </c>
      <c r="U2208" s="23" t="str">
        <f t="shared" si="583"/>
        <v/>
      </c>
      <c r="W2208" s="50"/>
      <c r="Y2208" s="65" t="str">
        <f t="shared" si="584"/>
        <v/>
      </c>
      <c r="Z2208" s="8" t="str">
        <f t="shared" si="585"/>
        <v/>
      </c>
      <c r="AA2208" s="66" t="str">
        <f t="shared" si="586"/>
        <v/>
      </c>
      <c r="AC2208" s="65" t="str">
        <f>IF($G2208="", "", IF(IFERROR(INDEX('Intro &amp; Setup'!$Y$17:$Y$26, MATCH($G2208, 'Intro &amp; Setup'!$U$17:$U$26, 0)), "")="", 'Intro &amp; Setup'!$BB$15, IFERROR(INDEX('Intro &amp; Setup'!$Y$17:$Y$26, MATCH($G2208, 'Intro &amp; Setup'!$U$17:$U$26, 0)), "")))</f>
        <v/>
      </c>
      <c r="AD2208" s="8" t="str">
        <f>IF($J2208="", "", IF(IFERROR(INDEX('Intro &amp; Setup'!$Y$17:$Y$26, MATCH($J2208, 'Intro &amp; Setup'!$U$17:$U$26, 0)), "")="", 'Intro &amp; Setup'!$BB$15, IFERROR(INDEX('Intro &amp; Setup'!$Y$17:$Y$26, MATCH($J2208, 'Intro &amp; Setup'!$U$17:$U$26, 0)), "")))</f>
        <v/>
      </c>
      <c r="AE2208" s="66" t="str">
        <f>IF($M2208="", "", IF(IFERROR(INDEX('Intro &amp; Setup'!$Y$17:$Y$26, MATCH($M2208, 'Intro &amp; Setup'!$U$17:$U$26, 0)), "")="", 'Intro &amp; Setup'!$BB$15, IFERROR(INDEX('Intro &amp; Setup'!$Y$17:$Y$26, MATCH($M2208, 'Intro &amp; Setup'!$U$17:$U$26, 0)), "")))</f>
        <v/>
      </c>
      <c r="AG2208" s="65" t="str">
        <f t="shared" si="587"/>
        <v/>
      </c>
      <c r="AH2208" s="8" t="str">
        <f t="shared" si="588"/>
        <v/>
      </c>
      <c r="AI2208" s="66" t="str">
        <f t="shared" si="589"/>
        <v/>
      </c>
      <c r="AK2208" s="123" t="str">
        <f>IF(AC2208='Intro &amp; Setup'!$BB$14, $AO2208, "")</f>
        <v/>
      </c>
      <c r="AL2208" s="124" t="str">
        <f>IF(AD2208='Intro &amp; Setup'!$BB$14, $AO2208, "")</f>
        <v/>
      </c>
      <c r="AM2208" s="125" t="str">
        <f>IF(AE2208='Intro &amp; Setup'!$BB$14, $AO2208, "")</f>
        <v/>
      </c>
      <c r="AO2208" s="130" t="str">
        <f>IF(AND($B2208="", $C2208="", $D2208=""), "", IF($N2208="", 'Intro &amp; Setup'!$AB$33, $N2208))</f>
        <v/>
      </c>
      <c r="AQ2208" s="140">
        <f t="shared" si="590"/>
        <v>0</v>
      </c>
      <c r="AR2208" s="145">
        <f t="shared" si="591"/>
        <v>0</v>
      </c>
      <c r="AS2208" s="141">
        <f t="shared" si="592"/>
        <v>0</v>
      </c>
      <c r="AU2208" s="149" t="str">
        <f t="shared" si="593"/>
        <v/>
      </c>
      <c r="AV2208" s="155"/>
      <c r="AW2208" s="155"/>
      <c r="AX2208" s="155" t="str">
        <f t="shared" si="594"/>
        <v/>
      </c>
      <c r="AY2208" s="155"/>
      <c r="AZ2208" s="155"/>
      <c r="BA2208" s="151" t="str">
        <f t="shared" si="595"/>
        <v/>
      </c>
      <c r="BC2208" s="47" t="str">
        <f t="shared" si="596"/>
        <v/>
      </c>
    </row>
    <row r="2209" spans="1:55" x14ac:dyDescent="0.25">
      <c r="A2209" s="4"/>
      <c r="B2209" s="167"/>
      <c r="C2209" s="168"/>
      <c r="D2209" s="169"/>
      <c r="E2209" s="170"/>
      <c r="F2209" s="171"/>
      <c r="G2209" s="172"/>
      <c r="H2209" s="173"/>
      <c r="I2209" s="171"/>
      <c r="J2209" s="172"/>
      <c r="K2209" s="170"/>
      <c r="L2209" s="171"/>
      <c r="M2209" s="172"/>
      <c r="N2209" s="174"/>
      <c r="O2209" s="4"/>
      <c r="P2209" s="49" t="str">
        <f t="shared" si="580"/>
        <v/>
      </c>
      <c r="Q2209" s="4"/>
      <c r="S2209" s="22" t="str">
        <f t="shared" si="581"/>
        <v/>
      </c>
      <c r="T2209" s="8" t="str">
        <f t="shared" si="582"/>
        <v/>
      </c>
      <c r="U2209" s="23" t="str">
        <f t="shared" si="583"/>
        <v/>
      </c>
      <c r="W2209" s="50"/>
      <c r="Y2209" s="65" t="str">
        <f t="shared" si="584"/>
        <v/>
      </c>
      <c r="Z2209" s="8" t="str">
        <f t="shared" si="585"/>
        <v/>
      </c>
      <c r="AA2209" s="66" t="str">
        <f t="shared" si="586"/>
        <v/>
      </c>
      <c r="AC2209" s="65" t="str">
        <f>IF($G2209="", "", IF(IFERROR(INDEX('Intro &amp; Setup'!$Y$17:$Y$26, MATCH($G2209, 'Intro &amp; Setup'!$U$17:$U$26, 0)), "")="", 'Intro &amp; Setup'!$BB$15, IFERROR(INDEX('Intro &amp; Setup'!$Y$17:$Y$26, MATCH($G2209, 'Intro &amp; Setup'!$U$17:$U$26, 0)), "")))</f>
        <v/>
      </c>
      <c r="AD2209" s="8" t="str">
        <f>IF($J2209="", "", IF(IFERROR(INDEX('Intro &amp; Setup'!$Y$17:$Y$26, MATCH($J2209, 'Intro &amp; Setup'!$U$17:$U$26, 0)), "")="", 'Intro &amp; Setup'!$BB$15, IFERROR(INDEX('Intro &amp; Setup'!$Y$17:$Y$26, MATCH($J2209, 'Intro &amp; Setup'!$U$17:$U$26, 0)), "")))</f>
        <v/>
      </c>
      <c r="AE2209" s="66" t="str">
        <f>IF($M2209="", "", IF(IFERROR(INDEX('Intro &amp; Setup'!$Y$17:$Y$26, MATCH($M2209, 'Intro &amp; Setup'!$U$17:$U$26, 0)), "")="", 'Intro &amp; Setup'!$BB$15, IFERROR(INDEX('Intro &amp; Setup'!$Y$17:$Y$26, MATCH($M2209, 'Intro &amp; Setup'!$U$17:$U$26, 0)), "")))</f>
        <v/>
      </c>
      <c r="AG2209" s="65" t="str">
        <f t="shared" si="587"/>
        <v/>
      </c>
      <c r="AH2209" s="8" t="str">
        <f t="shared" si="588"/>
        <v/>
      </c>
      <c r="AI2209" s="66" t="str">
        <f t="shared" si="589"/>
        <v/>
      </c>
      <c r="AK2209" s="123" t="str">
        <f>IF(AC2209='Intro &amp; Setup'!$BB$14, $AO2209, "")</f>
        <v/>
      </c>
      <c r="AL2209" s="124" t="str">
        <f>IF(AD2209='Intro &amp; Setup'!$BB$14, $AO2209, "")</f>
        <v/>
      </c>
      <c r="AM2209" s="125" t="str">
        <f>IF(AE2209='Intro &amp; Setup'!$BB$14, $AO2209, "")</f>
        <v/>
      </c>
      <c r="AO2209" s="130" t="str">
        <f>IF(AND($B2209="", $C2209="", $D2209=""), "", IF($N2209="", 'Intro &amp; Setup'!$AB$33, $N2209))</f>
        <v/>
      </c>
      <c r="AQ2209" s="140">
        <f t="shared" si="590"/>
        <v>0</v>
      </c>
      <c r="AR2209" s="145">
        <f t="shared" si="591"/>
        <v>0</v>
      </c>
      <c r="AS2209" s="141">
        <f t="shared" si="592"/>
        <v>0</v>
      </c>
      <c r="AU2209" s="149" t="str">
        <f t="shared" si="593"/>
        <v/>
      </c>
      <c r="AV2209" s="155"/>
      <c r="AW2209" s="155"/>
      <c r="AX2209" s="155" t="str">
        <f t="shared" si="594"/>
        <v/>
      </c>
      <c r="AY2209" s="155"/>
      <c r="AZ2209" s="155"/>
      <c r="BA2209" s="151" t="str">
        <f t="shared" si="595"/>
        <v/>
      </c>
      <c r="BC2209" s="47" t="str">
        <f t="shared" si="596"/>
        <v/>
      </c>
    </row>
    <row r="2210" spans="1:55" x14ac:dyDescent="0.25">
      <c r="A2210" s="4"/>
      <c r="B2210" s="167"/>
      <c r="C2210" s="168"/>
      <c r="D2210" s="169"/>
      <c r="E2210" s="170"/>
      <c r="F2210" s="171"/>
      <c r="G2210" s="172"/>
      <c r="H2210" s="173"/>
      <c r="I2210" s="171"/>
      <c r="J2210" s="172"/>
      <c r="K2210" s="170"/>
      <c r="L2210" s="171"/>
      <c r="M2210" s="172"/>
      <c r="N2210" s="174"/>
      <c r="O2210" s="4"/>
      <c r="P2210" s="49" t="str">
        <f t="shared" si="580"/>
        <v/>
      </c>
      <c r="Q2210" s="4"/>
      <c r="S2210" s="22" t="str">
        <f t="shared" si="581"/>
        <v/>
      </c>
      <c r="T2210" s="8" t="str">
        <f t="shared" si="582"/>
        <v/>
      </c>
      <c r="U2210" s="23" t="str">
        <f t="shared" si="583"/>
        <v/>
      </c>
      <c r="W2210" s="50"/>
      <c r="Y2210" s="65" t="str">
        <f t="shared" si="584"/>
        <v/>
      </c>
      <c r="Z2210" s="8" t="str">
        <f t="shared" si="585"/>
        <v/>
      </c>
      <c r="AA2210" s="66" t="str">
        <f t="shared" si="586"/>
        <v/>
      </c>
      <c r="AC2210" s="65" t="str">
        <f>IF($G2210="", "", IF(IFERROR(INDEX('Intro &amp; Setup'!$Y$17:$Y$26, MATCH($G2210, 'Intro &amp; Setup'!$U$17:$U$26, 0)), "")="", 'Intro &amp; Setup'!$BB$15, IFERROR(INDEX('Intro &amp; Setup'!$Y$17:$Y$26, MATCH($G2210, 'Intro &amp; Setup'!$U$17:$U$26, 0)), "")))</f>
        <v/>
      </c>
      <c r="AD2210" s="8" t="str">
        <f>IF($J2210="", "", IF(IFERROR(INDEX('Intro &amp; Setup'!$Y$17:$Y$26, MATCH($J2210, 'Intro &amp; Setup'!$U$17:$U$26, 0)), "")="", 'Intro &amp; Setup'!$BB$15, IFERROR(INDEX('Intro &amp; Setup'!$Y$17:$Y$26, MATCH($J2210, 'Intro &amp; Setup'!$U$17:$U$26, 0)), "")))</f>
        <v/>
      </c>
      <c r="AE2210" s="66" t="str">
        <f>IF($M2210="", "", IF(IFERROR(INDEX('Intro &amp; Setup'!$Y$17:$Y$26, MATCH($M2210, 'Intro &amp; Setup'!$U$17:$U$26, 0)), "")="", 'Intro &amp; Setup'!$BB$15, IFERROR(INDEX('Intro &amp; Setup'!$Y$17:$Y$26, MATCH($M2210, 'Intro &amp; Setup'!$U$17:$U$26, 0)), "")))</f>
        <v/>
      </c>
      <c r="AG2210" s="65" t="str">
        <f t="shared" si="587"/>
        <v/>
      </c>
      <c r="AH2210" s="8" t="str">
        <f t="shared" si="588"/>
        <v/>
      </c>
      <c r="AI2210" s="66" t="str">
        <f t="shared" si="589"/>
        <v/>
      </c>
      <c r="AK2210" s="123" t="str">
        <f>IF(AC2210='Intro &amp; Setup'!$BB$14, $AO2210, "")</f>
        <v/>
      </c>
      <c r="AL2210" s="124" t="str">
        <f>IF(AD2210='Intro &amp; Setup'!$BB$14, $AO2210, "")</f>
        <v/>
      </c>
      <c r="AM2210" s="125" t="str">
        <f>IF(AE2210='Intro &amp; Setup'!$BB$14, $AO2210, "")</f>
        <v/>
      </c>
      <c r="AO2210" s="130" t="str">
        <f>IF(AND($B2210="", $C2210="", $D2210=""), "", IF($N2210="", 'Intro &amp; Setup'!$AB$33, $N2210))</f>
        <v/>
      </c>
      <c r="AQ2210" s="140">
        <f t="shared" si="590"/>
        <v>0</v>
      </c>
      <c r="AR2210" s="145">
        <f t="shared" si="591"/>
        <v>0</v>
      </c>
      <c r="AS2210" s="141">
        <f t="shared" si="592"/>
        <v>0</v>
      </c>
      <c r="AU2210" s="149" t="str">
        <f t="shared" si="593"/>
        <v/>
      </c>
      <c r="AV2210" s="155"/>
      <c r="AW2210" s="155"/>
      <c r="AX2210" s="155" t="str">
        <f t="shared" si="594"/>
        <v/>
      </c>
      <c r="AY2210" s="155"/>
      <c r="AZ2210" s="155"/>
      <c r="BA2210" s="151" t="str">
        <f t="shared" si="595"/>
        <v/>
      </c>
      <c r="BC2210" s="47" t="str">
        <f t="shared" si="596"/>
        <v/>
      </c>
    </row>
    <row r="2211" spans="1:55" x14ac:dyDescent="0.25">
      <c r="A2211" s="4"/>
      <c r="B2211" s="167"/>
      <c r="C2211" s="168"/>
      <c r="D2211" s="169"/>
      <c r="E2211" s="170"/>
      <c r="F2211" s="171"/>
      <c r="G2211" s="172"/>
      <c r="H2211" s="173"/>
      <c r="I2211" s="171"/>
      <c r="J2211" s="172"/>
      <c r="K2211" s="170"/>
      <c r="L2211" s="171"/>
      <c r="M2211" s="172"/>
      <c r="N2211" s="174"/>
      <c r="O2211" s="4"/>
      <c r="P2211" s="49" t="str">
        <f t="shared" si="580"/>
        <v/>
      </c>
      <c r="Q2211" s="4"/>
      <c r="S2211" s="22" t="str">
        <f t="shared" si="581"/>
        <v/>
      </c>
      <c r="T2211" s="8" t="str">
        <f t="shared" si="582"/>
        <v/>
      </c>
      <c r="U2211" s="23" t="str">
        <f t="shared" si="583"/>
        <v/>
      </c>
      <c r="W2211" s="50"/>
      <c r="Y2211" s="65" t="str">
        <f t="shared" si="584"/>
        <v/>
      </c>
      <c r="Z2211" s="8" t="str">
        <f t="shared" si="585"/>
        <v/>
      </c>
      <c r="AA2211" s="66" t="str">
        <f t="shared" si="586"/>
        <v/>
      </c>
      <c r="AC2211" s="65" t="str">
        <f>IF($G2211="", "", IF(IFERROR(INDEX('Intro &amp; Setup'!$Y$17:$Y$26, MATCH($G2211, 'Intro &amp; Setup'!$U$17:$U$26, 0)), "")="", 'Intro &amp; Setup'!$BB$15, IFERROR(INDEX('Intro &amp; Setup'!$Y$17:$Y$26, MATCH($G2211, 'Intro &amp; Setup'!$U$17:$U$26, 0)), "")))</f>
        <v/>
      </c>
      <c r="AD2211" s="8" t="str">
        <f>IF($J2211="", "", IF(IFERROR(INDEX('Intro &amp; Setup'!$Y$17:$Y$26, MATCH($J2211, 'Intro &amp; Setup'!$U$17:$U$26, 0)), "")="", 'Intro &amp; Setup'!$BB$15, IFERROR(INDEX('Intro &amp; Setup'!$Y$17:$Y$26, MATCH($J2211, 'Intro &amp; Setup'!$U$17:$U$26, 0)), "")))</f>
        <v/>
      </c>
      <c r="AE2211" s="66" t="str">
        <f>IF($M2211="", "", IF(IFERROR(INDEX('Intro &amp; Setup'!$Y$17:$Y$26, MATCH($M2211, 'Intro &amp; Setup'!$U$17:$U$26, 0)), "")="", 'Intro &amp; Setup'!$BB$15, IFERROR(INDEX('Intro &amp; Setup'!$Y$17:$Y$26, MATCH($M2211, 'Intro &amp; Setup'!$U$17:$U$26, 0)), "")))</f>
        <v/>
      </c>
      <c r="AG2211" s="65" t="str">
        <f t="shared" si="587"/>
        <v/>
      </c>
      <c r="AH2211" s="8" t="str">
        <f t="shared" si="588"/>
        <v/>
      </c>
      <c r="AI2211" s="66" t="str">
        <f t="shared" si="589"/>
        <v/>
      </c>
      <c r="AK2211" s="123" t="str">
        <f>IF(AC2211='Intro &amp; Setup'!$BB$14, $AO2211, "")</f>
        <v/>
      </c>
      <c r="AL2211" s="124" t="str">
        <f>IF(AD2211='Intro &amp; Setup'!$BB$14, $AO2211, "")</f>
        <v/>
      </c>
      <c r="AM2211" s="125" t="str">
        <f>IF(AE2211='Intro &amp; Setup'!$BB$14, $AO2211, "")</f>
        <v/>
      </c>
      <c r="AO2211" s="130" t="str">
        <f>IF(AND($B2211="", $C2211="", $D2211=""), "", IF($N2211="", 'Intro &amp; Setup'!$AB$33, $N2211))</f>
        <v/>
      </c>
      <c r="AQ2211" s="140">
        <f t="shared" si="590"/>
        <v>0</v>
      </c>
      <c r="AR2211" s="145">
        <f t="shared" si="591"/>
        <v>0</v>
      </c>
      <c r="AS2211" s="141">
        <f t="shared" si="592"/>
        <v>0</v>
      </c>
      <c r="AU2211" s="149" t="str">
        <f t="shared" si="593"/>
        <v/>
      </c>
      <c r="AV2211" s="155"/>
      <c r="AW2211" s="155"/>
      <c r="AX2211" s="155" t="str">
        <f t="shared" si="594"/>
        <v/>
      </c>
      <c r="AY2211" s="155"/>
      <c r="AZ2211" s="155"/>
      <c r="BA2211" s="151" t="str">
        <f t="shared" si="595"/>
        <v/>
      </c>
      <c r="BC2211" s="47" t="str">
        <f t="shared" si="596"/>
        <v/>
      </c>
    </row>
    <row r="2212" spans="1:55" x14ac:dyDescent="0.25">
      <c r="A2212" s="4"/>
      <c r="B2212" s="167"/>
      <c r="C2212" s="168"/>
      <c r="D2212" s="169"/>
      <c r="E2212" s="170"/>
      <c r="F2212" s="171"/>
      <c r="G2212" s="172"/>
      <c r="H2212" s="173"/>
      <c r="I2212" s="171"/>
      <c r="J2212" s="172"/>
      <c r="K2212" s="170"/>
      <c r="L2212" s="171"/>
      <c r="M2212" s="172"/>
      <c r="N2212" s="174"/>
      <c r="O2212" s="4"/>
      <c r="P2212" s="49" t="str">
        <f t="shared" si="580"/>
        <v/>
      </c>
      <c r="Q2212" s="4"/>
      <c r="S2212" s="22" t="str">
        <f t="shared" si="581"/>
        <v/>
      </c>
      <c r="T2212" s="8" t="str">
        <f t="shared" si="582"/>
        <v/>
      </c>
      <c r="U2212" s="23" t="str">
        <f t="shared" si="583"/>
        <v/>
      </c>
      <c r="W2212" s="50"/>
      <c r="Y2212" s="65" t="str">
        <f t="shared" si="584"/>
        <v/>
      </c>
      <c r="Z2212" s="8" t="str">
        <f t="shared" si="585"/>
        <v/>
      </c>
      <c r="AA2212" s="66" t="str">
        <f t="shared" si="586"/>
        <v/>
      </c>
      <c r="AC2212" s="65" t="str">
        <f>IF($G2212="", "", IF(IFERROR(INDEX('Intro &amp; Setup'!$Y$17:$Y$26, MATCH($G2212, 'Intro &amp; Setup'!$U$17:$U$26, 0)), "")="", 'Intro &amp; Setup'!$BB$15, IFERROR(INDEX('Intro &amp; Setup'!$Y$17:$Y$26, MATCH($G2212, 'Intro &amp; Setup'!$U$17:$U$26, 0)), "")))</f>
        <v/>
      </c>
      <c r="AD2212" s="8" t="str">
        <f>IF($J2212="", "", IF(IFERROR(INDEX('Intro &amp; Setup'!$Y$17:$Y$26, MATCH($J2212, 'Intro &amp; Setup'!$U$17:$U$26, 0)), "")="", 'Intro &amp; Setup'!$BB$15, IFERROR(INDEX('Intro &amp; Setup'!$Y$17:$Y$26, MATCH($J2212, 'Intro &amp; Setup'!$U$17:$U$26, 0)), "")))</f>
        <v/>
      </c>
      <c r="AE2212" s="66" t="str">
        <f>IF($M2212="", "", IF(IFERROR(INDEX('Intro &amp; Setup'!$Y$17:$Y$26, MATCH($M2212, 'Intro &amp; Setup'!$U$17:$U$26, 0)), "")="", 'Intro &amp; Setup'!$BB$15, IFERROR(INDEX('Intro &amp; Setup'!$Y$17:$Y$26, MATCH($M2212, 'Intro &amp; Setup'!$U$17:$U$26, 0)), "")))</f>
        <v/>
      </c>
      <c r="AG2212" s="65" t="str">
        <f t="shared" si="587"/>
        <v/>
      </c>
      <c r="AH2212" s="8" t="str">
        <f t="shared" si="588"/>
        <v/>
      </c>
      <c r="AI2212" s="66" t="str">
        <f t="shared" si="589"/>
        <v/>
      </c>
      <c r="AK2212" s="123" t="str">
        <f>IF(AC2212='Intro &amp; Setup'!$BB$14, $AO2212, "")</f>
        <v/>
      </c>
      <c r="AL2212" s="124" t="str">
        <f>IF(AD2212='Intro &amp; Setup'!$BB$14, $AO2212, "")</f>
        <v/>
      </c>
      <c r="AM2212" s="125" t="str">
        <f>IF(AE2212='Intro &amp; Setup'!$BB$14, $AO2212, "")</f>
        <v/>
      </c>
      <c r="AO2212" s="130" t="str">
        <f>IF(AND($B2212="", $C2212="", $D2212=""), "", IF($N2212="", 'Intro &amp; Setup'!$AB$33, $N2212))</f>
        <v/>
      </c>
      <c r="AQ2212" s="140">
        <f t="shared" si="590"/>
        <v>0</v>
      </c>
      <c r="AR2212" s="145">
        <f t="shared" si="591"/>
        <v>0</v>
      </c>
      <c r="AS2212" s="141">
        <f t="shared" si="592"/>
        <v>0</v>
      </c>
      <c r="AU2212" s="149" t="str">
        <f t="shared" si="593"/>
        <v/>
      </c>
      <c r="AV2212" s="155"/>
      <c r="AW2212" s="155"/>
      <c r="AX2212" s="155" t="str">
        <f t="shared" si="594"/>
        <v/>
      </c>
      <c r="AY2212" s="155"/>
      <c r="AZ2212" s="155"/>
      <c r="BA2212" s="151" t="str">
        <f t="shared" si="595"/>
        <v/>
      </c>
      <c r="BC2212" s="47" t="str">
        <f t="shared" si="596"/>
        <v/>
      </c>
    </row>
    <row r="2213" spans="1:55" x14ac:dyDescent="0.25">
      <c r="A2213" s="4"/>
      <c r="B2213" s="167"/>
      <c r="C2213" s="168"/>
      <c r="D2213" s="169"/>
      <c r="E2213" s="170"/>
      <c r="F2213" s="171"/>
      <c r="G2213" s="172"/>
      <c r="H2213" s="173"/>
      <c r="I2213" s="171"/>
      <c r="J2213" s="172"/>
      <c r="K2213" s="170"/>
      <c r="L2213" s="171"/>
      <c r="M2213" s="172"/>
      <c r="N2213" s="174"/>
      <c r="O2213" s="4"/>
      <c r="P2213" s="49" t="str">
        <f t="shared" si="580"/>
        <v/>
      </c>
      <c r="Q2213" s="4"/>
      <c r="S2213" s="22" t="str">
        <f t="shared" si="581"/>
        <v/>
      </c>
      <c r="T2213" s="8" t="str">
        <f t="shared" si="582"/>
        <v/>
      </c>
      <c r="U2213" s="23" t="str">
        <f t="shared" si="583"/>
        <v/>
      </c>
      <c r="W2213" s="50"/>
      <c r="Y2213" s="65" t="str">
        <f t="shared" si="584"/>
        <v/>
      </c>
      <c r="Z2213" s="8" t="str">
        <f t="shared" si="585"/>
        <v/>
      </c>
      <c r="AA2213" s="66" t="str">
        <f t="shared" si="586"/>
        <v/>
      </c>
      <c r="AC2213" s="65" t="str">
        <f>IF($G2213="", "", IF(IFERROR(INDEX('Intro &amp; Setup'!$Y$17:$Y$26, MATCH($G2213, 'Intro &amp; Setup'!$U$17:$U$26, 0)), "")="", 'Intro &amp; Setup'!$BB$15, IFERROR(INDEX('Intro &amp; Setup'!$Y$17:$Y$26, MATCH($G2213, 'Intro &amp; Setup'!$U$17:$U$26, 0)), "")))</f>
        <v/>
      </c>
      <c r="AD2213" s="8" t="str">
        <f>IF($J2213="", "", IF(IFERROR(INDEX('Intro &amp; Setup'!$Y$17:$Y$26, MATCH($J2213, 'Intro &amp; Setup'!$U$17:$U$26, 0)), "")="", 'Intro &amp; Setup'!$BB$15, IFERROR(INDEX('Intro &amp; Setup'!$Y$17:$Y$26, MATCH($J2213, 'Intro &amp; Setup'!$U$17:$U$26, 0)), "")))</f>
        <v/>
      </c>
      <c r="AE2213" s="66" t="str">
        <f>IF($M2213="", "", IF(IFERROR(INDEX('Intro &amp; Setup'!$Y$17:$Y$26, MATCH($M2213, 'Intro &amp; Setup'!$U$17:$U$26, 0)), "")="", 'Intro &amp; Setup'!$BB$15, IFERROR(INDEX('Intro &amp; Setup'!$Y$17:$Y$26, MATCH($M2213, 'Intro &amp; Setup'!$U$17:$U$26, 0)), "")))</f>
        <v/>
      </c>
      <c r="AG2213" s="65" t="str">
        <f t="shared" si="587"/>
        <v/>
      </c>
      <c r="AH2213" s="8" t="str">
        <f t="shared" si="588"/>
        <v/>
      </c>
      <c r="AI2213" s="66" t="str">
        <f t="shared" si="589"/>
        <v/>
      </c>
      <c r="AK2213" s="123" t="str">
        <f>IF(AC2213='Intro &amp; Setup'!$BB$14, $AO2213, "")</f>
        <v/>
      </c>
      <c r="AL2213" s="124" t="str">
        <f>IF(AD2213='Intro &amp; Setup'!$BB$14, $AO2213, "")</f>
        <v/>
      </c>
      <c r="AM2213" s="125" t="str">
        <f>IF(AE2213='Intro &amp; Setup'!$BB$14, $AO2213, "")</f>
        <v/>
      </c>
      <c r="AO2213" s="130" t="str">
        <f>IF(AND($B2213="", $C2213="", $D2213=""), "", IF($N2213="", 'Intro &amp; Setup'!$AB$33, $N2213))</f>
        <v/>
      </c>
      <c r="AQ2213" s="140">
        <f t="shared" si="590"/>
        <v>0</v>
      </c>
      <c r="AR2213" s="145">
        <f t="shared" si="591"/>
        <v>0</v>
      </c>
      <c r="AS2213" s="141">
        <f t="shared" si="592"/>
        <v>0</v>
      </c>
      <c r="AU2213" s="149" t="str">
        <f t="shared" si="593"/>
        <v/>
      </c>
      <c r="AV2213" s="155"/>
      <c r="AW2213" s="155"/>
      <c r="AX2213" s="155" t="str">
        <f t="shared" si="594"/>
        <v/>
      </c>
      <c r="AY2213" s="155"/>
      <c r="AZ2213" s="155"/>
      <c r="BA2213" s="151" t="str">
        <f t="shared" si="595"/>
        <v/>
      </c>
      <c r="BC2213" s="47" t="str">
        <f t="shared" si="596"/>
        <v/>
      </c>
    </row>
    <row r="2214" spans="1:55" x14ac:dyDescent="0.25">
      <c r="A2214" s="4"/>
      <c r="B2214" s="167"/>
      <c r="C2214" s="168"/>
      <c r="D2214" s="169"/>
      <c r="E2214" s="170"/>
      <c r="F2214" s="171"/>
      <c r="G2214" s="172"/>
      <c r="H2214" s="173"/>
      <c r="I2214" s="171"/>
      <c r="J2214" s="172"/>
      <c r="K2214" s="170"/>
      <c r="L2214" s="171"/>
      <c r="M2214" s="172"/>
      <c r="N2214" s="174"/>
      <c r="O2214" s="4"/>
      <c r="P2214" s="49" t="str">
        <f t="shared" si="580"/>
        <v/>
      </c>
      <c r="Q2214" s="4"/>
      <c r="S2214" s="22" t="str">
        <f t="shared" si="581"/>
        <v/>
      </c>
      <c r="T2214" s="8" t="str">
        <f t="shared" si="582"/>
        <v/>
      </c>
      <c r="U2214" s="23" t="str">
        <f t="shared" si="583"/>
        <v/>
      </c>
      <c r="W2214" s="50"/>
      <c r="Y2214" s="65" t="str">
        <f t="shared" si="584"/>
        <v/>
      </c>
      <c r="Z2214" s="8" t="str">
        <f t="shared" si="585"/>
        <v/>
      </c>
      <c r="AA2214" s="66" t="str">
        <f t="shared" si="586"/>
        <v/>
      </c>
      <c r="AC2214" s="65" t="str">
        <f>IF($G2214="", "", IF(IFERROR(INDEX('Intro &amp; Setup'!$Y$17:$Y$26, MATCH($G2214, 'Intro &amp; Setup'!$U$17:$U$26, 0)), "")="", 'Intro &amp; Setup'!$BB$15, IFERROR(INDEX('Intro &amp; Setup'!$Y$17:$Y$26, MATCH($G2214, 'Intro &amp; Setup'!$U$17:$U$26, 0)), "")))</f>
        <v/>
      </c>
      <c r="AD2214" s="8" t="str">
        <f>IF($J2214="", "", IF(IFERROR(INDEX('Intro &amp; Setup'!$Y$17:$Y$26, MATCH($J2214, 'Intro &amp; Setup'!$U$17:$U$26, 0)), "")="", 'Intro &amp; Setup'!$BB$15, IFERROR(INDEX('Intro &amp; Setup'!$Y$17:$Y$26, MATCH($J2214, 'Intro &amp; Setup'!$U$17:$U$26, 0)), "")))</f>
        <v/>
      </c>
      <c r="AE2214" s="66" t="str">
        <f>IF($M2214="", "", IF(IFERROR(INDEX('Intro &amp; Setup'!$Y$17:$Y$26, MATCH($M2214, 'Intro &amp; Setup'!$U$17:$U$26, 0)), "")="", 'Intro &amp; Setup'!$BB$15, IFERROR(INDEX('Intro &amp; Setup'!$Y$17:$Y$26, MATCH($M2214, 'Intro &amp; Setup'!$U$17:$U$26, 0)), "")))</f>
        <v/>
      </c>
      <c r="AG2214" s="65" t="str">
        <f t="shared" si="587"/>
        <v/>
      </c>
      <c r="AH2214" s="8" t="str">
        <f t="shared" si="588"/>
        <v/>
      </c>
      <c r="AI2214" s="66" t="str">
        <f t="shared" si="589"/>
        <v/>
      </c>
      <c r="AK2214" s="123" t="str">
        <f>IF(AC2214='Intro &amp; Setup'!$BB$14, $AO2214, "")</f>
        <v/>
      </c>
      <c r="AL2214" s="124" t="str">
        <f>IF(AD2214='Intro &amp; Setup'!$BB$14, $AO2214, "")</f>
        <v/>
      </c>
      <c r="AM2214" s="125" t="str">
        <f>IF(AE2214='Intro &amp; Setup'!$BB$14, $AO2214, "")</f>
        <v/>
      </c>
      <c r="AO2214" s="130" t="str">
        <f>IF(AND($B2214="", $C2214="", $D2214=""), "", IF($N2214="", 'Intro &amp; Setup'!$AB$33, $N2214))</f>
        <v/>
      </c>
      <c r="AQ2214" s="140">
        <f t="shared" si="590"/>
        <v>0</v>
      </c>
      <c r="AR2214" s="145">
        <f t="shared" si="591"/>
        <v>0</v>
      </c>
      <c r="AS2214" s="141">
        <f t="shared" si="592"/>
        <v>0</v>
      </c>
      <c r="AU2214" s="149" t="str">
        <f t="shared" si="593"/>
        <v/>
      </c>
      <c r="AV2214" s="155"/>
      <c r="AW2214" s="155"/>
      <c r="AX2214" s="155" t="str">
        <f t="shared" si="594"/>
        <v/>
      </c>
      <c r="AY2214" s="155"/>
      <c r="AZ2214" s="155"/>
      <c r="BA2214" s="151" t="str">
        <f t="shared" si="595"/>
        <v/>
      </c>
      <c r="BC2214" s="47" t="str">
        <f t="shared" si="596"/>
        <v/>
      </c>
    </row>
    <row r="2215" spans="1:55" x14ac:dyDescent="0.25">
      <c r="A2215" s="4"/>
      <c r="B2215" s="167"/>
      <c r="C2215" s="168"/>
      <c r="D2215" s="169"/>
      <c r="E2215" s="170"/>
      <c r="F2215" s="171"/>
      <c r="G2215" s="172"/>
      <c r="H2215" s="173"/>
      <c r="I2215" s="171"/>
      <c r="J2215" s="172"/>
      <c r="K2215" s="170"/>
      <c r="L2215" s="171"/>
      <c r="M2215" s="172"/>
      <c r="N2215" s="174"/>
      <c r="O2215" s="4"/>
      <c r="P2215" s="49" t="str">
        <f t="shared" si="580"/>
        <v/>
      </c>
      <c r="Q2215" s="4"/>
      <c r="S2215" s="22" t="str">
        <f t="shared" si="581"/>
        <v/>
      </c>
      <c r="T2215" s="8" t="str">
        <f t="shared" si="582"/>
        <v/>
      </c>
      <c r="U2215" s="23" t="str">
        <f t="shared" si="583"/>
        <v/>
      </c>
      <c r="W2215" s="50"/>
      <c r="Y2215" s="65" t="str">
        <f t="shared" si="584"/>
        <v/>
      </c>
      <c r="Z2215" s="8" t="str">
        <f t="shared" si="585"/>
        <v/>
      </c>
      <c r="AA2215" s="66" t="str">
        <f t="shared" si="586"/>
        <v/>
      </c>
      <c r="AC2215" s="65" t="str">
        <f>IF($G2215="", "", IF(IFERROR(INDEX('Intro &amp; Setup'!$Y$17:$Y$26, MATCH($G2215, 'Intro &amp; Setup'!$U$17:$U$26, 0)), "")="", 'Intro &amp; Setup'!$BB$15, IFERROR(INDEX('Intro &amp; Setup'!$Y$17:$Y$26, MATCH($G2215, 'Intro &amp; Setup'!$U$17:$U$26, 0)), "")))</f>
        <v/>
      </c>
      <c r="AD2215" s="8" t="str">
        <f>IF($J2215="", "", IF(IFERROR(INDEX('Intro &amp; Setup'!$Y$17:$Y$26, MATCH($J2215, 'Intro &amp; Setup'!$U$17:$U$26, 0)), "")="", 'Intro &amp; Setup'!$BB$15, IFERROR(INDEX('Intro &amp; Setup'!$Y$17:$Y$26, MATCH($J2215, 'Intro &amp; Setup'!$U$17:$U$26, 0)), "")))</f>
        <v/>
      </c>
      <c r="AE2215" s="66" t="str">
        <f>IF($M2215="", "", IF(IFERROR(INDEX('Intro &amp; Setup'!$Y$17:$Y$26, MATCH($M2215, 'Intro &amp; Setup'!$U$17:$U$26, 0)), "")="", 'Intro &amp; Setup'!$BB$15, IFERROR(INDEX('Intro &amp; Setup'!$Y$17:$Y$26, MATCH($M2215, 'Intro &amp; Setup'!$U$17:$U$26, 0)), "")))</f>
        <v/>
      </c>
      <c r="AG2215" s="65" t="str">
        <f t="shared" si="587"/>
        <v/>
      </c>
      <c r="AH2215" s="8" t="str">
        <f t="shared" si="588"/>
        <v/>
      </c>
      <c r="AI2215" s="66" t="str">
        <f t="shared" si="589"/>
        <v/>
      </c>
      <c r="AK2215" s="123" t="str">
        <f>IF(AC2215='Intro &amp; Setup'!$BB$14, $AO2215, "")</f>
        <v/>
      </c>
      <c r="AL2215" s="124" t="str">
        <f>IF(AD2215='Intro &amp; Setup'!$BB$14, $AO2215, "")</f>
        <v/>
      </c>
      <c r="AM2215" s="125" t="str">
        <f>IF(AE2215='Intro &amp; Setup'!$BB$14, $AO2215, "")</f>
        <v/>
      </c>
      <c r="AO2215" s="130" t="str">
        <f>IF(AND($B2215="", $C2215="", $D2215=""), "", IF($N2215="", 'Intro &amp; Setup'!$AB$33, $N2215))</f>
        <v/>
      </c>
      <c r="AQ2215" s="140">
        <f t="shared" si="590"/>
        <v>0</v>
      </c>
      <c r="AR2215" s="145">
        <f t="shared" si="591"/>
        <v>0</v>
      </c>
      <c r="AS2215" s="141">
        <f t="shared" si="592"/>
        <v>0</v>
      </c>
      <c r="AU2215" s="149" t="str">
        <f t="shared" si="593"/>
        <v/>
      </c>
      <c r="AV2215" s="155"/>
      <c r="AW2215" s="155"/>
      <c r="AX2215" s="155" t="str">
        <f t="shared" si="594"/>
        <v/>
      </c>
      <c r="AY2215" s="155"/>
      <c r="AZ2215" s="155"/>
      <c r="BA2215" s="151" t="str">
        <f t="shared" si="595"/>
        <v/>
      </c>
      <c r="BC2215" s="47" t="str">
        <f t="shared" si="596"/>
        <v/>
      </c>
    </row>
    <row r="2216" spans="1:55" x14ac:dyDescent="0.25">
      <c r="A2216" s="4"/>
      <c r="B2216" s="167"/>
      <c r="C2216" s="168"/>
      <c r="D2216" s="169"/>
      <c r="E2216" s="170"/>
      <c r="F2216" s="171"/>
      <c r="G2216" s="172"/>
      <c r="H2216" s="173"/>
      <c r="I2216" s="171"/>
      <c r="J2216" s="172"/>
      <c r="K2216" s="170"/>
      <c r="L2216" s="171"/>
      <c r="M2216" s="172"/>
      <c r="N2216" s="174"/>
      <c r="O2216" s="4"/>
      <c r="P2216" s="49" t="str">
        <f t="shared" si="580"/>
        <v/>
      </c>
      <c r="Q2216" s="4"/>
      <c r="S2216" s="22" t="str">
        <f t="shared" si="581"/>
        <v/>
      </c>
      <c r="T2216" s="8" t="str">
        <f t="shared" si="582"/>
        <v/>
      </c>
      <c r="U2216" s="23" t="str">
        <f t="shared" si="583"/>
        <v/>
      </c>
      <c r="W2216" s="50"/>
      <c r="Y2216" s="65" t="str">
        <f t="shared" si="584"/>
        <v/>
      </c>
      <c r="Z2216" s="8" t="str">
        <f t="shared" si="585"/>
        <v/>
      </c>
      <c r="AA2216" s="66" t="str">
        <f t="shared" si="586"/>
        <v/>
      </c>
      <c r="AC2216" s="65" t="str">
        <f>IF($G2216="", "", IF(IFERROR(INDEX('Intro &amp; Setup'!$Y$17:$Y$26, MATCH($G2216, 'Intro &amp; Setup'!$U$17:$U$26, 0)), "")="", 'Intro &amp; Setup'!$BB$15, IFERROR(INDEX('Intro &amp; Setup'!$Y$17:$Y$26, MATCH($G2216, 'Intro &amp; Setup'!$U$17:$U$26, 0)), "")))</f>
        <v/>
      </c>
      <c r="AD2216" s="8" t="str">
        <f>IF($J2216="", "", IF(IFERROR(INDEX('Intro &amp; Setup'!$Y$17:$Y$26, MATCH($J2216, 'Intro &amp; Setup'!$U$17:$U$26, 0)), "")="", 'Intro &amp; Setup'!$BB$15, IFERROR(INDEX('Intro &amp; Setup'!$Y$17:$Y$26, MATCH($J2216, 'Intro &amp; Setup'!$U$17:$U$26, 0)), "")))</f>
        <v/>
      </c>
      <c r="AE2216" s="66" t="str">
        <f>IF($M2216="", "", IF(IFERROR(INDEX('Intro &amp; Setup'!$Y$17:$Y$26, MATCH($M2216, 'Intro &amp; Setup'!$U$17:$U$26, 0)), "")="", 'Intro &amp; Setup'!$BB$15, IFERROR(INDEX('Intro &amp; Setup'!$Y$17:$Y$26, MATCH($M2216, 'Intro &amp; Setup'!$U$17:$U$26, 0)), "")))</f>
        <v/>
      </c>
      <c r="AG2216" s="65" t="str">
        <f t="shared" si="587"/>
        <v/>
      </c>
      <c r="AH2216" s="8" t="str">
        <f t="shared" si="588"/>
        <v/>
      </c>
      <c r="AI2216" s="66" t="str">
        <f t="shared" si="589"/>
        <v/>
      </c>
      <c r="AK2216" s="123" t="str">
        <f>IF(AC2216='Intro &amp; Setup'!$BB$14, $AO2216, "")</f>
        <v/>
      </c>
      <c r="AL2216" s="124" t="str">
        <f>IF(AD2216='Intro &amp; Setup'!$BB$14, $AO2216, "")</f>
        <v/>
      </c>
      <c r="AM2216" s="125" t="str">
        <f>IF(AE2216='Intro &amp; Setup'!$BB$14, $AO2216, "")</f>
        <v/>
      </c>
      <c r="AO2216" s="130" t="str">
        <f>IF(AND($B2216="", $C2216="", $D2216=""), "", IF($N2216="", 'Intro &amp; Setup'!$AB$33, $N2216))</f>
        <v/>
      </c>
      <c r="AQ2216" s="140">
        <f t="shared" si="590"/>
        <v>0</v>
      </c>
      <c r="AR2216" s="145">
        <f t="shared" si="591"/>
        <v>0</v>
      </c>
      <c r="AS2216" s="141">
        <f t="shared" si="592"/>
        <v>0</v>
      </c>
      <c r="AU2216" s="149" t="str">
        <f t="shared" si="593"/>
        <v/>
      </c>
      <c r="AV2216" s="155"/>
      <c r="AW2216" s="155"/>
      <c r="AX2216" s="155" t="str">
        <f t="shared" si="594"/>
        <v/>
      </c>
      <c r="AY2216" s="155"/>
      <c r="AZ2216" s="155"/>
      <c r="BA2216" s="151" t="str">
        <f t="shared" si="595"/>
        <v/>
      </c>
      <c r="BC2216" s="47" t="str">
        <f t="shared" si="596"/>
        <v/>
      </c>
    </row>
    <row r="2217" spans="1:55" x14ac:dyDescent="0.25">
      <c r="A2217" s="4"/>
      <c r="B2217" s="167"/>
      <c r="C2217" s="168"/>
      <c r="D2217" s="169"/>
      <c r="E2217" s="170"/>
      <c r="F2217" s="171"/>
      <c r="G2217" s="172"/>
      <c r="H2217" s="173"/>
      <c r="I2217" s="171"/>
      <c r="J2217" s="172"/>
      <c r="K2217" s="170"/>
      <c r="L2217" s="171"/>
      <c r="M2217" s="172"/>
      <c r="N2217" s="174"/>
      <c r="O2217" s="4"/>
      <c r="P2217" s="49" t="str">
        <f t="shared" si="580"/>
        <v/>
      </c>
      <c r="Q2217" s="4"/>
      <c r="S2217" s="22" t="str">
        <f t="shared" si="581"/>
        <v/>
      </c>
      <c r="T2217" s="8" t="str">
        <f t="shared" si="582"/>
        <v/>
      </c>
      <c r="U2217" s="23" t="str">
        <f t="shared" si="583"/>
        <v/>
      </c>
      <c r="W2217" s="50"/>
      <c r="Y2217" s="65" t="str">
        <f t="shared" si="584"/>
        <v/>
      </c>
      <c r="Z2217" s="8" t="str">
        <f t="shared" si="585"/>
        <v/>
      </c>
      <c r="AA2217" s="66" t="str">
        <f t="shared" si="586"/>
        <v/>
      </c>
      <c r="AC2217" s="65" t="str">
        <f>IF($G2217="", "", IF(IFERROR(INDEX('Intro &amp; Setup'!$Y$17:$Y$26, MATCH($G2217, 'Intro &amp; Setup'!$U$17:$U$26, 0)), "")="", 'Intro &amp; Setup'!$BB$15, IFERROR(INDEX('Intro &amp; Setup'!$Y$17:$Y$26, MATCH($G2217, 'Intro &amp; Setup'!$U$17:$U$26, 0)), "")))</f>
        <v/>
      </c>
      <c r="AD2217" s="8" t="str">
        <f>IF($J2217="", "", IF(IFERROR(INDEX('Intro &amp; Setup'!$Y$17:$Y$26, MATCH($J2217, 'Intro &amp; Setup'!$U$17:$U$26, 0)), "")="", 'Intro &amp; Setup'!$BB$15, IFERROR(INDEX('Intro &amp; Setup'!$Y$17:$Y$26, MATCH($J2217, 'Intro &amp; Setup'!$U$17:$U$26, 0)), "")))</f>
        <v/>
      </c>
      <c r="AE2217" s="66" t="str">
        <f>IF($M2217="", "", IF(IFERROR(INDEX('Intro &amp; Setup'!$Y$17:$Y$26, MATCH($M2217, 'Intro &amp; Setup'!$U$17:$U$26, 0)), "")="", 'Intro &amp; Setup'!$BB$15, IFERROR(INDEX('Intro &amp; Setup'!$Y$17:$Y$26, MATCH($M2217, 'Intro &amp; Setup'!$U$17:$U$26, 0)), "")))</f>
        <v/>
      </c>
      <c r="AG2217" s="65" t="str">
        <f t="shared" si="587"/>
        <v/>
      </c>
      <c r="AH2217" s="8" t="str">
        <f t="shared" si="588"/>
        <v/>
      </c>
      <c r="AI2217" s="66" t="str">
        <f t="shared" si="589"/>
        <v/>
      </c>
      <c r="AK2217" s="123" t="str">
        <f>IF(AC2217='Intro &amp; Setup'!$BB$14, $AO2217, "")</f>
        <v/>
      </c>
      <c r="AL2217" s="124" t="str">
        <f>IF(AD2217='Intro &amp; Setup'!$BB$14, $AO2217, "")</f>
        <v/>
      </c>
      <c r="AM2217" s="125" t="str">
        <f>IF(AE2217='Intro &amp; Setup'!$BB$14, $AO2217, "")</f>
        <v/>
      </c>
      <c r="AO2217" s="130" t="str">
        <f>IF(AND($B2217="", $C2217="", $D2217=""), "", IF($N2217="", 'Intro &amp; Setup'!$AB$33, $N2217))</f>
        <v/>
      </c>
      <c r="AQ2217" s="140">
        <f t="shared" si="590"/>
        <v>0</v>
      </c>
      <c r="AR2217" s="145">
        <f t="shared" si="591"/>
        <v>0</v>
      </c>
      <c r="AS2217" s="141">
        <f t="shared" si="592"/>
        <v>0</v>
      </c>
      <c r="AU2217" s="149" t="str">
        <f t="shared" si="593"/>
        <v/>
      </c>
      <c r="AV2217" s="155"/>
      <c r="AW2217" s="155"/>
      <c r="AX2217" s="155" t="str">
        <f t="shared" si="594"/>
        <v/>
      </c>
      <c r="AY2217" s="155"/>
      <c r="AZ2217" s="155"/>
      <c r="BA2217" s="151" t="str">
        <f t="shared" si="595"/>
        <v/>
      </c>
      <c r="BC2217" s="47" t="str">
        <f t="shared" si="596"/>
        <v/>
      </c>
    </row>
    <row r="2218" spans="1:55" x14ac:dyDescent="0.25">
      <c r="A2218" s="4"/>
      <c r="B2218" s="167"/>
      <c r="C2218" s="168"/>
      <c r="D2218" s="169"/>
      <c r="E2218" s="170"/>
      <c r="F2218" s="171"/>
      <c r="G2218" s="172"/>
      <c r="H2218" s="173"/>
      <c r="I2218" s="171"/>
      <c r="J2218" s="172"/>
      <c r="K2218" s="170"/>
      <c r="L2218" s="171"/>
      <c r="M2218" s="172"/>
      <c r="N2218" s="174"/>
      <c r="O2218" s="4"/>
      <c r="P2218" s="49" t="str">
        <f t="shared" si="580"/>
        <v/>
      </c>
      <c r="Q2218" s="4"/>
      <c r="S2218" s="22" t="str">
        <f t="shared" si="581"/>
        <v/>
      </c>
      <c r="T2218" s="8" t="str">
        <f t="shared" si="582"/>
        <v/>
      </c>
      <c r="U2218" s="23" t="str">
        <f t="shared" si="583"/>
        <v/>
      </c>
      <c r="W2218" s="50"/>
      <c r="Y2218" s="65" t="str">
        <f t="shared" si="584"/>
        <v/>
      </c>
      <c r="Z2218" s="8" t="str">
        <f t="shared" si="585"/>
        <v/>
      </c>
      <c r="AA2218" s="66" t="str">
        <f t="shared" si="586"/>
        <v/>
      </c>
      <c r="AC2218" s="65" t="str">
        <f>IF($G2218="", "", IF(IFERROR(INDEX('Intro &amp; Setup'!$Y$17:$Y$26, MATCH($G2218, 'Intro &amp; Setup'!$U$17:$U$26, 0)), "")="", 'Intro &amp; Setup'!$BB$15, IFERROR(INDEX('Intro &amp; Setup'!$Y$17:$Y$26, MATCH($G2218, 'Intro &amp; Setup'!$U$17:$U$26, 0)), "")))</f>
        <v/>
      </c>
      <c r="AD2218" s="8" t="str">
        <f>IF($J2218="", "", IF(IFERROR(INDEX('Intro &amp; Setup'!$Y$17:$Y$26, MATCH($J2218, 'Intro &amp; Setup'!$U$17:$U$26, 0)), "")="", 'Intro &amp; Setup'!$BB$15, IFERROR(INDEX('Intro &amp; Setup'!$Y$17:$Y$26, MATCH($J2218, 'Intro &amp; Setup'!$U$17:$U$26, 0)), "")))</f>
        <v/>
      </c>
      <c r="AE2218" s="66" t="str">
        <f>IF($M2218="", "", IF(IFERROR(INDEX('Intro &amp; Setup'!$Y$17:$Y$26, MATCH($M2218, 'Intro &amp; Setup'!$U$17:$U$26, 0)), "")="", 'Intro &amp; Setup'!$BB$15, IFERROR(INDEX('Intro &amp; Setup'!$Y$17:$Y$26, MATCH($M2218, 'Intro &amp; Setup'!$U$17:$U$26, 0)), "")))</f>
        <v/>
      </c>
      <c r="AG2218" s="65" t="str">
        <f t="shared" si="587"/>
        <v/>
      </c>
      <c r="AH2218" s="8" t="str">
        <f t="shared" si="588"/>
        <v/>
      </c>
      <c r="AI2218" s="66" t="str">
        <f t="shared" si="589"/>
        <v/>
      </c>
      <c r="AK2218" s="123" t="str">
        <f>IF(AC2218='Intro &amp; Setup'!$BB$14, $AO2218, "")</f>
        <v/>
      </c>
      <c r="AL2218" s="124" t="str">
        <f>IF(AD2218='Intro &amp; Setup'!$BB$14, $AO2218, "")</f>
        <v/>
      </c>
      <c r="AM2218" s="125" t="str">
        <f>IF(AE2218='Intro &amp; Setup'!$BB$14, $AO2218, "")</f>
        <v/>
      </c>
      <c r="AO2218" s="130" t="str">
        <f>IF(AND($B2218="", $C2218="", $D2218=""), "", IF($N2218="", 'Intro &amp; Setup'!$AB$33, $N2218))</f>
        <v/>
      </c>
      <c r="AQ2218" s="140">
        <f t="shared" si="590"/>
        <v>0</v>
      </c>
      <c r="AR2218" s="145">
        <f t="shared" si="591"/>
        <v>0</v>
      </c>
      <c r="AS2218" s="141">
        <f t="shared" si="592"/>
        <v>0</v>
      </c>
      <c r="AU2218" s="149" t="str">
        <f t="shared" si="593"/>
        <v/>
      </c>
      <c r="AV2218" s="155"/>
      <c r="AW2218" s="155"/>
      <c r="AX2218" s="155" t="str">
        <f t="shared" si="594"/>
        <v/>
      </c>
      <c r="AY2218" s="155"/>
      <c r="AZ2218" s="155"/>
      <c r="BA2218" s="151" t="str">
        <f t="shared" si="595"/>
        <v/>
      </c>
      <c r="BC2218" s="47" t="str">
        <f t="shared" si="596"/>
        <v/>
      </c>
    </row>
    <row r="2219" spans="1:55" x14ac:dyDescent="0.25">
      <c r="A2219" s="4"/>
      <c r="B2219" s="167"/>
      <c r="C2219" s="168"/>
      <c r="D2219" s="169"/>
      <c r="E2219" s="170"/>
      <c r="F2219" s="171"/>
      <c r="G2219" s="172"/>
      <c r="H2219" s="173"/>
      <c r="I2219" s="171"/>
      <c r="J2219" s="172"/>
      <c r="K2219" s="170"/>
      <c r="L2219" s="171"/>
      <c r="M2219" s="172"/>
      <c r="N2219" s="174"/>
      <c r="O2219" s="4"/>
      <c r="P2219" s="49" t="str">
        <f t="shared" si="580"/>
        <v/>
      </c>
      <c r="Q2219" s="4"/>
      <c r="S2219" s="22" t="str">
        <f t="shared" si="581"/>
        <v/>
      </c>
      <c r="T2219" s="8" t="str">
        <f t="shared" si="582"/>
        <v/>
      </c>
      <c r="U2219" s="23" t="str">
        <f t="shared" si="583"/>
        <v/>
      </c>
      <c r="W2219" s="50"/>
      <c r="Y2219" s="65" t="str">
        <f t="shared" si="584"/>
        <v/>
      </c>
      <c r="Z2219" s="8" t="str">
        <f t="shared" si="585"/>
        <v/>
      </c>
      <c r="AA2219" s="66" t="str">
        <f t="shared" si="586"/>
        <v/>
      </c>
      <c r="AC2219" s="65" t="str">
        <f>IF($G2219="", "", IF(IFERROR(INDEX('Intro &amp; Setup'!$Y$17:$Y$26, MATCH($G2219, 'Intro &amp; Setup'!$U$17:$U$26, 0)), "")="", 'Intro &amp; Setup'!$BB$15, IFERROR(INDEX('Intro &amp; Setup'!$Y$17:$Y$26, MATCH($G2219, 'Intro &amp; Setup'!$U$17:$U$26, 0)), "")))</f>
        <v/>
      </c>
      <c r="AD2219" s="8" t="str">
        <f>IF($J2219="", "", IF(IFERROR(INDEX('Intro &amp; Setup'!$Y$17:$Y$26, MATCH($J2219, 'Intro &amp; Setup'!$U$17:$U$26, 0)), "")="", 'Intro &amp; Setup'!$BB$15, IFERROR(INDEX('Intro &amp; Setup'!$Y$17:$Y$26, MATCH($J2219, 'Intro &amp; Setup'!$U$17:$U$26, 0)), "")))</f>
        <v/>
      </c>
      <c r="AE2219" s="66" t="str">
        <f>IF($M2219="", "", IF(IFERROR(INDEX('Intro &amp; Setup'!$Y$17:$Y$26, MATCH($M2219, 'Intro &amp; Setup'!$U$17:$U$26, 0)), "")="", 'Intro &amp; Setup'!$BB$15, IFERROR(INDEX('Intro &amp; Setup'!$Y$17:$Y$26, MATCH($M2219, 'Intro &amp; Setup'!$U$17:$U$26, 0)), "")))</f>
        <v/>
      </c>
      <c r="AG2219" s="65" t="str">
        <f t="shared" si="587"/>
        <v/>
      </c>
      <c r="AH2219" s="8" t="str">
        <f t="shared" si="588"/>
        <v/>
      </c>
      <c r="AI2219" s="66" t="str">
        <f t="shared" si="589"/>
        <v/>
      </c>
      <c r="AK2219" s="123" t="str">
        <f>IF(AC2219='Intro &amp; Setup'!$BB$14, $AO2219, "")</f>
        <v/>
      </c>
      <c r="AL2219" s="124" t="str">
        <f>IF(AD2219='Intro &amp; Setup'!$BB$14, $AO2219, "")</f>
        <v/>
      </c>
      <c r="AM2219" s="125" t="str">
        <f>IF(AE2219='Intro &amp; Setup'!$BB$14, $AO2219, "")</f>
        <v/>
      </c>
      <c r="AO2219" s="130" t="str">
        <f>IF(AND($B2219="", $C2219="", $D2219=""), "", IF($N2219="", 'Intro &amp; Setup'!$AB$33, $N2219))</f>
        <v/>
      </c>
      <c r="AQ2219" s="140">
        <f t="shared" si="590"/>
        <v>0</v>
      </c>
      <c r="AR2219" s="145">
        <f t="shared" si="591"/>
        <v>0</v>
      </c>
      <c r="AS2219" s="141">
        <f t="shared" si="592"/>
        <v>0</v>
      </c>
      <c r="AU2219" s="149" t="str">
        <f t="shared" si="593"/>
        <v/>
      </c>
      <c r="AV2219" s="155"/>
      <c r="AW2219" s="155"/>
      <c r="AX2219" s="155" t="str">
        <f t="shared" si="594"/>
        <v/>
      </c>
      <c r="AY2219" s="155"/>
      <c r="AZ2219" s="155"/>
      <c r="BA2219" s="151" t="str">
        <f t="shared" si="595"/>
        <v/>
      </c>
      <c r="BC2219" s="47" t="str">
        <f t="shared" si="596"/>
        <v/>
      </c>
    </row>
    <row r="2220" spans="1:55" x14ac:dyDescent="0.25">
      <c r="A2220" s="4"/>
      <c r="B2220" s="167"/>
      <c r="C2220" s="168"/>
      <c r="D2220" s="169"/>
      <c r="E2220" s="170"/>
      <c r="F2220" s="171"/>
      <c r="G2220" s="172"/>
      <c r="H2220" s="173"/>
      <c r="I2220" s="171"/>
      <c r="J2220" s="172"/>
      <c r="K2220" s="170"/>
      <c r="L2220" s="171"/>
      <c r="M2220" s="172"/>
      <c r="N2220" s="174"/>
      <c r="O2220" s="4"/>
      <c r="P2220" s="49" t="str">
        <f t="shared" si="580"/>
        <v/>
      </c>
      <c r="Q2220" s="4"/>
      <c r="S2220" s="22" t="str">
        <f t="shared" si="581"/>
        <v/>
      </c>
      <c r="T2220" s="8" t="str">
        <f t="shared" si="582"/>
        <v/>
      </c>
      <c r="U2220" s="23" t="str">
        <f t="shared" si="583"/>
        <v/>
      </c>
      <c r="W2220" s="50"/>
      <c r="Y2220" s="65" t="str">
        <f t="shared" si="584"/>
        <v/>
      </c>
      <c r="Z2220" s="8" t="str">
        <f t="shared" si="585"/>
        <v/>
      </c>
      <c r="AA2220" s="66" t="str">
        <f t="shared" si="586"/>
        <v/>
      </c>
      <c r="AC2220" s="65" t="str">
        <f>IF($G2220="", "", IF(IFERROR(INDEX('Intro &amp; Setup'!$Y$17:$Y$26, MATCH($G2220, 'Intro &amp; Setup'!$U$17:$U$26, 0)), "")="", 'Intro &amp; Setup'!$BB$15, IFERROR(INDEX('Intro &amp; Setup'!$Y$17:$Y$26, MATCH($G2220, 'Intro &amp; Setup'!$U$17:$U$26, 0)), "")))</f>
        <v/>
      </c>
      <c r="AD2220" s="8" t="str">
        <f>IF($J2220="", "", IF(IFERROR(INDEX('Intro &amp; Setup'!$Y$17:$Y$26, MATCH($J2220, 'Intro &amp; Setup'!$U$17:$U$26, 0)), "")="", 'Intro &amp; Setup'!$BB$15, IFERROR(INDEX('Intro &amp; Setup'!$Y$17:$Y$26, MATCH($J2220, 'Intro &amp; Setup'!$U$17:$U$26, 0)), "")))</f>
        <v/>
      </c>
      <c r="AE2220" s="66" t="str">
        <f>IF($M2220="", "", IF(IFERROR(INDEX('Intro &amp; Setup'!$Y$17:$Y$26, MATCH($M2220, 'Intro &amp; Setup'!$U$17:$U$26, 0)), "")="", 'Intro &amp; Setup'!$BB$15, IFERROR(INDEX('Intro &amp; Setup'!$Y$17:$Y$26, MATCH($M2220, 'Intro &amp; Setup'!$U$17:$U$26, 0)), "")))</f>
        <v/>
      </c>
      <c r="AG2220" s="65" t="str">
        <f t="shared" si="587"/>
        <v/>
      </c>
      <c r="AH2220" s="8" t="str">
        <f t="shared" si="588"/>
        <v/>
      </c>
      <c r="AI2220" s="66" t="str">
        <f t="shared" si="589"/>
        <v/>
      </c>
      <c r="AK2220" s="123" t="str">
        <f>IF(AC2220='Intro &amp; Setup'!$BB$14, $AO2220, "")</f>
        <v/>
      </c>
      <c r="AL2220" s="124" t="str">
        <f>IF(AD2220='Intro &amp; Setup'!$BB$14, $AO2220, "")</f>
        <v/>
      </c>
      <c r="AM2220" s="125" t="str">
        <f>IF(AE2220='Intro &amp; Setup'!$BB$14, $AO2220, "")</f>
        <v/>
      </c>
      <c r="AO2220" s="130" t="str">
        <f>IF(AND($B2220="", $C2220="", $D2220=""), "", IF($N2220="", 'Intro &amp; Setup'!$AB$33, $N2220))</f>
        <v/>
      </c>
      <c r="AQ2220" s="140">
        <f t="shared" si="590"/>
        <v>0</v>
      </c>
      <c r="AR2220" s="145">
        <f t="shared" si="591"/>
        <v>0</v>
      </c>
      <c r="AS2220" s="141">
        <f t="shared" si="592"/>
        <v>0</v>
      </c>
      <c r="AU2220" s="149" t="str">
        <f t="shared" si="593"/>
        <v/>
      </c>
      <c r="AV2220" s="155"/>
      <c r="AW2220" s="155"/>
      <c r="AX2220" s="155" t="str">
        <f t="shared" si="594"/>
        <v/>
      </c>
      <c r="AY2220" s="155"/>
      <c r="AZ2220" s="155"/>
      <c r="BA2220" s="151" t="str">
        <f t="shared" si="595"/>
        <v/>
      </c>
      <c r="BC2220" s="47" t="str">
        <f t="shared" si="596"/>
        <v/>
      </c>
    </row>
    <row r="2221" spans="1:55" x14ac:dyDescent="0.25">
      <c r="A2221" s="4"/>
      <c r="B2221" s="167"/>
      <c r="C2221" s="168"/>
      <c r="D2221" s="169"/>
      <c r="E2221" s="170"/>
      <c r="F2221" s="171"/>
      <c r="G2221" s="172"/>
      <c r="H2221" s="173"/>
      <c r="I2221" s="171"/>
      <c r="J2221" s="172"/>
      <c r="K2221" s="170"/>
      <c r="L2221" s="171"/>
      <c r="M2221" s="172"/>
      <c r="N2221" s="174"/>
      <c r="O2221" s="4"/>
      <c r="P2221" s="49" t="str">
        <f t="shared" si="580"/>
        <v/>
      </c>
      <c r="Q2221" s="4"/>
      <c r="S2221" s="22" t="str">
        <f t="shared" si="581"/>
        <v/>
      </c>
      <c r="T2221" s="8" t="str">
        <f t="shared" si="582"/>
        <v/>
      </c>
      <c r="U2221" s="23" t="str">
        <f t="shared" si="583"/>
        <v/>
      </c>
      <c r="W2221" s="50"/>
      <c r="Y2221" s="65" t="str">
        <f t="shared" si="584"/>
        <v/>
      </c>
      <c r="Z2221" s="8" t="str">
        <f t="shared" si="585"/>
        <v/>
      </c>
      <c r="AA2221" s="66" t="str">
        <f t="shared" si="586"/>
        <v/>
      </c>
      <c r="AC2221" s="65" t="str">
        <f>IF($G2221="", "", IF(IFERROR(INDEX('Intro &amp; Setup'!$Y$17:$Y$26, MATCH($G2221, 'Intro &amp; Setup'!$U$17:$U$26, 0)), "")="", 'Intro &amp; Setup'!$BB$15, IFERROR(INDEX('Intro &amp; Setup'!$Y$17:$Y$26, MATCH($G2221, 'Intro &amp; Setup'!$U$17:$U$26, 0)), "")))</f>
        <v/>
      </c>
      <c r="AD2221" s="8" t="str">
        <f>IF($J2221="", "", IF(IFERROR(INDEX('Intro &amp; Setup'!$Y$17:$Y$26, MATCH($J2221, 'Intro &amp; Setup'!$U$17:$U$26, 0)), "")="", 'Intro &amp; Setup'!$BB$15, IFERROR(INDEX('Intro &amp; Setup'!$Y$17:$Y$26, MATCH($J2221, 'Intro &amp; Setup'!$U$17:$U$26, 0)), "")))</f>
        <v/>
      </c>
      <c r="AE2221" s="66" t="str">
        <f>IF($M2221="", "", IF(IFERROR(INDEX('Intro &amp; Setup'!$Y$17:$Y$26, MATCH($M2221, 'Intro &amp; Setup'!$U$17:$U$26, 0)), "")="", 'Intro &amp; Setup'!$BB$15, IFERROR(INDEX('Intro &amp; Setup'!$Y$17:$Y$26, MATCH($M2221, 'Intro &amp; Setup'!$U$17:$U$26, 0)), "")))</f>
        <v/>
      </c>
      <c r="AG2221" s="65" t="str">
        <f t="shared" si="587"/>
        <v/>
      </c>
      <c r="AH2221" s="8" t="str">
        <f t="shared" si="588"/>
        <v/>
      </c>
      <c r="AI2221" s="66" t="str">
        <f t="shared" si="589"/>
        <v/>
      </c>
      <c r="AK2221" s="123" t="str">
        <f>IF(AC2221='Intro &amp; Setup'!$BB$14, $AO2221, "")</f>
        <v/>
      </c>
      <c r="AL2221" s="124" t="str">
        <f>IF(AD2221='Intro &amp; Setup'!$BB$14, $AO2221, "")</f>
        <v/>
      </c>
      <c r="AM2221" s="125" t="str">
        <f>IF(AE2221='Intro &amp; Setup'!$BB$14, $AO2221, "")</f>
        <v/>
      </c>
      <c r="AO2221" s="130" t="str">
        <f>IF(AND($B2221="", $C2221="", $D2221=""), "", IF($N2221="", 'Intro &amp; Setup'!$AB$33, $N2221))</f>
        <v/>
      </c>
      <c r="AQ2221" s="140">
        <f t="shared" si="590"/>
        <v>0</v>
      </c>
      <c r="AR2221" s="145">
        <f t="shared" si="591"/>
        <v>0</v>
      </c>
      <c r="AS2221" s="141">
        <f t="shared" si="592"/>
        <v>0</v>
      </c>
      <c r="AU2221" s="149" t="str">
        <f t="shared" si="593"/>
        <v/>
      </c>
      <c r="AV2221" s="155"/>
      <c r="AW2221" s="155"/>
      <c r="AX2221" s="155" t="str">
        <f t="shared" si="594"/>
        <v/>
      </c>
      <c r="AY2221" s="155"/>
      <c r="AZ2221" s="155"/>
      <c r="BA2221" s="151" t="str">
        <f t="shared" si="595"/>
        <v/>
      </c>
      <c r="BC2221" s="47" t="str">
        <f t="shared" si="596"/>
        <v/>
      </c>
    </row>
    <row r="2222" spans="1:55" x14ac:dyDescent="0.25">
      <c r="A2222" s="4"/>
      <c r="B2222" s="167"/>
      <c r="C2222" s="168"/>
      <c r="D2222" s="169"/>
      <c r="E2222" s="170"/>
      <c r="F2222" s="171"/>
      <c r="G2222" s="172"/>
      <c r="H2222" s="173"/>
      <c r="I2222" s="171"/>
      <c r="J2222" s="172"/>
      <c r="K2222" s="170"/>
      <c r="L2222" s="171"/>
      <c r="M2222" s="172"/>
      <c r="N2222" s="174"/>
      <c r="O2222" s="4"/>
      <c r="P2222" s="49" t="str">
        <f t="shared" si="580"/>
        <v/>
      </c>
      <c r="Q2222" s="4"/>
      <c r="S2222" s="22" t="str">
        <f t="shared" si="581"/>
        <v/>
      </c>
      <c r="T2222" s="8" t="str">
        <f t="shared" si="582"/>
        <v/>
      </c>
      <c r="U2222" s="23" t="str">
        <f t="shared" si="583"/>
        <v/>
      </c>
      <c r="W2222" s="50"/>
      <c r="Y2222" s="65" t="str">
        <f t="shared" si="584"/>
        <v/>
      </c>
      <c r="Z2222" s="8" t="str">
        <f t="shared" si="585"/>
        <v/>
      </c>
      <c r="AA2222" s="66" t="str">
        <f t="shared" si="586"/>
        <v/>
      </c>
      <c r="AC2222" s="65" t="str">
        <f>IF($G2222="", "", IF(IFERROR(INDEX('Intro &amp; Setup'!$Y$17:$Y$26, MATCH($G2222, 'Intro &amp; Setup'!$U$17:$U$26, 0)), "")="", 'Intro &amp; Setup'!$BB$15, IFERROR(INDEX('Intro &amp; Setup'!$Y$17:$Y$26, MATCH($G2222, 'Intro &amp; Setup'!$U$17:$U$26, 0)), "")))</f>
        <v/>
      </c>
      <c r="AD2222" s="8" t="str">
        <f>IF($J2222="", "", IF(IFERROR(INDEX('Intro &amp; Setup'!$Y$17:$Y$26, MATCH($J2222, 'Intro &amp; Setup'!$U$17:$U$26, 0)), "")="", 'Intro &amp; Setup'!$BB$15, IFERROR(INDEX('Intro &amp; Setup'!$Y$17:$Y$26, MATCH($J2222, 'Intro &amp; Setup'!$U$17:$U$26, 0)), "")))</f>
        <v/>
      </c>
      <c r="AE2222" s="66" t="str">
        <f>IF($M2222="", "", IF(IFERROR(INDEX('Intro &amp; Setup'!$Y$17:$Y$26, MATCH($M2222, 'Intro &amp; Setup'!$U$17:$U$26, 0)), "")="", 'Intro &amp; Setup'!$BB$15, IFERROR(INDEX('Intro &amp; Setup'!$Y$17:$Y$26, MATCH($M2222, 'Intro &amp; Setup'!$U$17:$U$26, 0)), "")))</f>
        <v/>
      </c>
      <c r="AG2222" s="65" t="str">
        <f t="shared" si="587"/>
        <v/>
      </c>
      <c r="AH2222" s="8" t="str">
        <f t="shared" si="588"/>
        <v/>
      </c>
      <c r="AI2222" s="66" t="str">
        <f t="shared" si="589"/>
        <v/>
      </c>
      <c r="AK2222" s="123" t="str">
        <f>IF(AC2222='Intro &amp; Setup'!$BB$14, $AO2222, "")</f>
        <v/>
      </c>
      <c r="AL2222" s="124" t="str">
        <f>IF(AD2222='Intro &amp; Setup'!$BB$14, $AO2222, "")</f>
        <v/>
      </c>
      <c r="AM2222" s="125" t="str">
        <f>IF(AE2222='Intro &amp; Setup'!$BB$14, $AO2222, "")</f>
        <v/>
      </c>
      <c r="AO2222" s="130" t="str">
        <f>IF(AND($B2222="", $C2222="", $D2222=""), "", IF($N2222="", 'Intro &amp; Setup'!$AB$33, $N2222))</f>
        <v/>
      </c>
      <c r="AQ2222" s="140">
        <f t="shared" si="590"/>
        <v>0</v>
      </c>
      <c r="AR2222" s="145">
        <f t="shared" si="591"/>
        <v>0</v>
      </c>
      <c r="AS2222" s="141">
        <f t="shared" si="592"/>
        <v>0</v>
      </c>
      <c r="AU2222" s="149" t="str">
        <f t="shared" si="593"/>
        <v/>
      </c>
      <c r="AV2222" s="155"/>
      <c r="AW2222" s="155"/>
      <c r="AX2222" s="155" t="str">
        <f t="shared" si="594"/>
        <v/>
      </c>
      <c r="AY2222" s="155"/>
      <c r="AZ2222" s="155"/>
      <c r="BA2222" s="151" t="str">
        <f t="shared" si="595"/>
        <v/>
      </c>
      <c r="BC2222" s="47" t="str">
        <f t="shared" si="596"/>
        <v/>
      </c>
    </row>
    <row r="2223" spans="1:55" x14ac:dyDescent="0.25">
      <c r="A2223" s="4"/>
      <c r="B2223" s="167"/>
      <c r="C2223" s="168"/>
      <c r="D2223" s="169"/>
      <c r="E2223" s="170"/>
      <c r="F2223" s="171"/>
      <c r="G2223" s="172"/>
      <c r="H2223" s="173"/>
      <c r="I2223" s="171"/>
      <c r="J2223" s="172"/>
      <c r="K2223" s="170"/>
      <c r="L2223" s="171"/>
      <c r="M2223" s="172"/>
      <c r="N2223" s="174"/>
      <c r="O2223" s="4"/>
      <c r="P2223" s="49" t="str">
        <f t="shared" si="580"/>
        <v/>
      </c>
      <c r="Q2223" s="4"/>
      <c r="S2223" s="22" t="str">
        <f t="shared" si="581"/>
        <v/>
      </c>
      <c r="T2223" s="8" t="str">
        <f t="shared" si="582"/>
        <v/>
      </c>
      <c r="U2223" s="23" t="str">
        <f t="shared" si="583"/>
        <v/>
      </c>
      <c r="W2223" s="50"/>
      <c r="Y2223" s="65" t="str">
        <f t="shared" si="584"/>
        <v/>
      </c>
      <c r="Z2223" s="8" t="str">
        <f t="shared" si="585"/>
        <v/>
      </c>
      <c r="AA2223" s="66" t="str">
        <f t="shared" si="586"/>
        <v/>
      </c>
      <c r="AC2223" s="65" t="str">
        <f>IF($G2223="", "", IF(IFERROR(INDEX('Intro &amp; Setup'!$Y$17:$Y$26, MATCH($G2223, 'Intro &amp; Setup'!$U$17:$U$26, 0)), "")="", 'Intro &amp; Setup'!$BB$15, IFERROR(INDEX('Intro &amp; Setup'!$Y$17:$Y$26, MATCH($G2223, 'Intro &amp; Setup'!$U$17:$U$26, 0)), "")))</f>
        <v/>
      </c>
      <c r="AD2223" s="8" t="str">
        <f>IF($J2223="", "", IF(IFERROR(INDEX('Intro &amp; Setup'!$Y$17:$Y$26, MATCH($J2223, 'Intro &amp; Setup'!$U$17:$U$26, 0)), "")="", 'Intro &amp; Setup'!$BB$15, IFERROR(INDEX('Intro &amp; Setup'!$Y$17:$Y$26, MATCH($J2223, 'Intro &amp; Setup'!$U$17:$U$26, 0)), "")))</f>
        <v/>
      </c>
      <c r="AE2223" s="66" t="str">
        <f>IF($M2223="", "", IF(IFERROR(INDEX('Intro &amp; Setup'!$Y$17:$Y$26, MATCH($M2223, 'Intro &amp; Setup'!$U$17:$U$26, 0)), "")="", 'Intro &amp; Setup'!$BB$15, IFERROR(INDEX('Intro &amp; Setup'!$Y$17:$Y$26, MATCH($M2223, 'Intro &amp; Setup'!$U$17:$U$26, 0)), "")))</f>
        <v/>
      </c>
      <c r="AG2223" s="65" t="str">
        <f t="shared" si="587"/>
        <v/>
      </c>
      <c r="AH2223" s="8" t="str">
        <f t="shared" si="588"/>
        <v/>
      </c>
      <c r="AI2223" s="66" t="str">
        <f t="shared" si="589"/>
        <v/>
      </c>
      <c r="AK2223" s="123" t="str">
        <f>IF(AC2223='Intro &amp; Setup'!$BB$14, $AO2223, "")</f>
        <v/>
      </c>
      <c r="AL2223" s="124" t="str">
        <f>IF(AD2223='Intro &amp; Setup'!$BB$14, $AO2223, "")</f>
        <v/>
      </c>
      <c r="AM2223" s="125" t="str">
        <f>IF(AE2223='Intro &amp; Setup'!$BB$14, $AO2223, "")</f>
        <v/>
      </c>
      <c r="AO2223" s="130" t="str">
        <f>IF(AND($B2223="", $C2223="", $D2223=""), "", IF($N2223="", 'Intro &amp; Setup'!$AB$33, $N2223))</f>
        <v/>
      </c>
      <c r="AQ2223" s="140">
        <f t="shared" si="590"/>
        <v>0</v>
      </c>
      <c r="AR2223" s="145">
        <f t="shared" si="591"/>
        <v>0</v>
      </c>
      <c r="AS2223" s="141">
        <f t="shared" si="592"/>
        <v>0</v>
      </c>
      <c r="AU2223" s="149" t="str">
        <f t="shared" si="593"/>
        <v/>
      </c>
      <c r="AV2223" s="155"/>
      <c r="AW2223" s="155"/>
      <c r="AX2223" s="155" t="str">
        <f t="shared" si="594"/>
        <v/>
      </c>
      <c r="AY2223" s="155"/>
      <c r="AZ2223" s="155"/>
      <c r="BA2223" s="151" t="str">
        <f t="shared" si="595"/>
        <v/>
      </c>
      <c r="BC2223" s="47" t="str">
        <f t="shared" si="596"/>
        <v/>
      </c>
    </row>
    <row r="2224" spans="1:55" x14ac:dyDescent="0.25">
      <c r="A2224" s="4"/>
      <c r="B2224" s="167"/>
      <c r="C2224" s="168"/>
      <c r="D2224" s="169"/>
      <c r="E2224" s="170"/>
      <c r="F2224" s="171"/>
      <c r="G2224" s="172"/>
      <c r="H2224" s="173"/>
      <c r="I2224" s="171"/>
      <c r="J2224" s="172"/>
      <c r="K2224" s="170"/>
      <c r="L2224" s="171"/>
      <c r="M2224" s="172"/>
      <c r="N2224" s="174"/>
      <c r="O2224" s="4"/>
      <c r="P2224" s="49" t="str">
        <f t="shared" si="580"/>
        <v/>
      </c>
      <c r="Q2224" s="4"/>
      <c r="S2224" s="22" t="str">
        <f t="shared" si="581"/>
        <v/>
      </c>
      <c r="T2224" s="8" t="str">
        <f t="shared" si="582"/>
        <v/>
      </c>
      <c r="U2224" s="23" t="str">
        <f t="shared" si="583"/>
        <v/>
      </c>
      <c r="W2224" s="50"/>
      <c r="Y2224" s="65" t="str">
        <f t="shared" si="584"/>
        <v/>
      </c>
      <c r="Z2224" s="8" t="str">
        <f t="shared" si="585"/>
        <v/>
      </c>
      <c r="AA2224" s="66" t="str">
        <f t="shared" si="586"/>
        <v/>
      </c>
      <c r="AC2224" s="65" t="str">
        <f>IF($G2224="", "", IF(IFERROR(INDEX('Intro &amp; Setup'!$Y$17:$Y$26, MATCH($G2224, 'Intro &amp; Setup'!$U$17:$U$26, 0)), "")="", 'Intro &amp; Setup'!$BB$15, IFERROR(INDEX('Intro &amp; Setup'!$Y$17:$Y$26, MATCH($G2224, 'Intro &amp; Setup'!$U$17:$U$26, 0)), "")))</f>
        <v/>
      </c>
      <c r="AD2224" s="8" t="str">
        <f>IF($J2224="", "", IF(IFERROR(INDEX('Intro &amp; Setup'!$Y$17:$Y$26, MATCH($J2224, 'Intro &amp; Setup'!$U$17:$U$26, 0)), "")="", 'Intro &amp; Setup'!$BB$15, IFERROR(INDEX('Intro &amp; Setup'!$Y$17:$Y$26, MATCH($J2224, 'Intro &amp; Setup'!$U$17:$U$26, 0)), "")))</f>
        <v/>
      </c>
      <c r="AE2224" s="66" t="str">
        <f>IF($M2224="", "", IF(IFERROR(INDEX('Intro &amp; Setup'!$Y$17:$Y$26, MATCH($M2224, 'Intro &amp; Setup'!$U$17:$U$26, 0)), "")="", 'Intro &amp; Setup'!$BB$15, IFERROR(INDEX('Intro &amp; Setup'!$Y$17:$Y$26, MATCH($M2224, 'Intro &amp; Setup'!$U$17:$U$26, 0)), "")))</f>
        <v/>
      </c>
      <c r="AG2224" s="65" t="str">
        <f t="shared" si="587"/>
        <v/>
      </c>
      <c r="AH2224" s="8" t="str">
        <f t="shared" si="588"/>
        <v/>
      </c>
      <c r="AI2224" s="66" t="str">
        <f t="shared" si="589"/>
        <v/>
      </c>
      <c r="AK2224" s="123" t="str">
        <f>IF(AC2224='Intro &amp; Setup'!$BB$14, $AO2224, "")</f>
        <v/>
      </c>
      <c r="AL2224" s="124" t="str">
        <f>IF(AD2224='Intro &amp; Setup'!$BB$14, $AO2224, "")</f>
        <v/>
      </c>
      <c r="AM2224" s="125" t="str">
        <f>IF(AE2224='Intro &amp; Setup'!$BB$14, $AO2224, "")</f>
        <v/>
      </c>
      <c r="AO2224" s="130" t="str">
        <f>IF(AND($B2224="", $C2224="", $D2224=""), "", IF($N2224="", 'Intro &amp; Setup'!$AB$33, $N2224))</f>
        <v/>
      </c>
      <c r="AQ2224" s="140">
        <f t="shared" si="590"/>
        <v>0</v>
      </c>
      <c r="AR2224" s="145">
        <f t="shared" si="591"/>
        <v>0</v>
      </c>
      <c r="AS2224" s="141">
        <f t="shared" si="592"/>
        <v>0</v>
      </c>
      <c r="AU2224" s="149" t="str">
        <f t="shared" si="593"/>
        <v/>
      </c>
      <c r="AV2224" s="155"/>
      <c r="AW2224" s="155"/>
      <c r="AX2224" s="155" t="str">
        <f t="shared" si="594"/>
        <v/>
      </c>
      <c r="AY2224" s="155"/>
      <c r="AZ2224" s="155"/>
      <c r="BA2224" s="151" t="str">
        <f t="shared" si="595"/>
        <v/>
      </c>
      <c r="BC2224" s="47" t="str">
        <f t="shared" si="596"/>
        <v/>
      </c>
    </row>
    <row r="2225" spans="1:55" x14ac:dyDescent="0.25">
      <c r="A2225" s="4"/>
      <c r="B2225" s="167"/>
      <c r="C2225" s="168"/>
      <c r="D2225" s="169"/>
      <c r="E2225" s="170"/>
      <c r="F2225" s="171"/>
      <c r="G2225" s="172"/>
      <c r="H2225" s="173"/>
      <c r="I2225" s="171"/>
      <c r="J2225" s="172"/>
      <c r="K2225" s="170"/>
      <c r="L2225" s="171"/>
      <c r="M2225" s="172"/>
      <c r="N2225" s="174"/>
      <c r="O2225" s="4"/>
      <c r="P2225" s="49" t="str">
        <f t="shared" si="580"/>
        <v/>
      </c>
      <c r="Q2225" s="4"/>
      <c r="S2225" s="22" t="str">
        <f t="shared" si="581"/>
        <v/>
      </c>
      <c r="T2225" s="8" t="str">
        <f t="shared" si="582"/>
        <v/>
      </c>
      <c r="U2225" s="23" t="str">
        <f t="shared" si="583"/>
        <v/>
      </c>
      <c r="W2225" s="50"/>
      <c r="Y2225" s="65" t="str">
        <f t="shared" si="584"/>
        <v/>
      </c>
      <c r="Z2225" s="8" t="str">
        <f t="shared" si="585"/>
        <v/>
      </c>
      <c r="AA2225" s="66" t="str">
        <f t="shared" si="586"/>
        <v/>
      </c>
      <c r="AC2225" s="65" t="str">
        <f>IF($G2225="", "", IF(IFERROR(INDEX('Intro &amp; Setup'!$Y$17:$Y$26, MATCH($G2225, 'Intro &amp; Setup'!$U$17:$U$26, 0)), "")="", 'Intro &amp; Setup'!$BB$15, IFERROR(INDEX('Intro &amp; Setup'!$Y$17:$Y$26, MATCH($G2225, 'Intro &amp; Setup'!$U$17:$U$26, 0)), "")))</f>
        <v/>
      </c>
      <c r="AD2225" s="8" t="str">
        <f>IF($J2225="", "", IF(IFERROR(INDEX('Intro &amp; Setup'!$Y$17:$Y$26, MATCH($J2225, 'Intro &amp; Setup'!$U$17:$U$26, 0)), "")="", 'Intro &amp; Setup'!$BB$15, IFERROR(INDEX('Intro &amp; Setup'!$Y$17:$Y$26, MATCH($J2225, 'Intro &amp; Setup'!$U$17:$U$26, 0)), "")))</f>
        <v/>
      </c>
      <c r="AE2225" s="66" t="str">
        <f>IF($M2225="", "", IF(IFERROR(INDEX('Intro &amp; Setup'!$Y$17:$Y$26, MATCH($M2225, 'Intro &amp; Setup'!$U$17:$U$26, 0)), "")="", 'Intro &amp; Setup'!$BB$15, IFERROR(INDEX('Intro &amp; Setup'!$Y$17:$Y$26, MATCH($M2225, 'Intro &amp; Setup'!$U$17:$U$26, 0)), "")))</f>
        <v/>
      </c>
      <c r="AG2225" s="65" t="str">
        <f t="shared" si="587"/>
        <v/>
      </c>
      <c r="AH2225" s="8" t="str">
        <f t="shared" si="588"/>
        <v/>
      </c>
      <c r="AI2225" s="66" t="str">
        <f t="shared" si="589"/>
        <v/>
      </c>
      <c r="AK2225" s="123" t="str">
        <f>IF(AC2225='Intro &amp; Setup'!$BB$14, $AO2225, "")</f>
        <v/>
      </c>
      <c r="AL2225" s="124" t="str">
        <f>IF(AD2225='Intro &amp; Setup'!$BB$14, $AO2225, "")</f>
        <v/>
      </c>
      <c r="AM2225" s="125" t="str">
        <f>IF(AE2225='Intro &amp; Setup'!$BB$14, $AO2225, "")</f>
        <v/>
      </c>
      <c r="AO2225" s="130" t="str">
        <f>IF(AND($B2225="", $C2225="", $D2225=""), "", IF($N2225="", 'Intro &amp; Setup'!$AB$33, $N2225))</f>
        <v/>
      </c>
      <c r="AQ2225" s="140">
        <f t="shared" si="590"/>
        <v>0</v>
      </c>
      <c r="AR2225" s="145">
        <f t="shared" si="591"/>
        <v>0</v>
      </c>
      <c r="AS2225" s="141">
        <f t="shared" si="592"/>
        <v>0</v>
      </c>
      <c r="AU2225" s="149" t="str">
        <f t="shared" si="593"/>
        <v/>
      </c>
      <c r="AV2225" s="155"/>
      <c r="AW2225" s="155"/>
      <c r="AX2225" s="155" t="str">
        <f t="shared" si="594"/>
        <v/>
      </c>
      <c r="AY2225" s="155"/>
      <c r="AZ2225" s="155"/>
      <c r="BA2225" s="151" t="str">
        <f t="shared" si="595"/>
        <v/>
      </c>
      <c r="BC2225" s="47" t="str">
        <f t="shared" si="596"/>
        <v/>
      </c>
    </row>
    <row r="2226" spans="1:55" x14ac:dyDescent="0.25">
      <c r="A2226" s="4"/>
      <c r="B2226" s="167"/>
      <c r="C2226" s="168"/>
      <c r="D2226" s="169"/>
      <c r="E2226" s="170"/>
      <c r="F2226" s="171"/>
      <c r="G2226" s="172"/>
      <c r="H2226" s="173"/>
      <c r="I2226" s="171"/>
      <c r="J2226" s="172"/>
      <c r="K2226" s="170"/>
      <c r="L2226" s="171"/>
      <c r="M2226" s="172"/>
      <c r="N2226" s="174"/>
      <c r="O2226" s="4"/>
      <c r="P2226" s="49" t="str">
        <f t="shared" si="580"/>
        <v/>
      </c>
      <c r="Q2226" s="4"/>
      <c r="S2226" s="22" t="str">
        <f t="shared" si="581"/>
        <v/>
      </c>
      <c r="T2226" s="8" t="str">
        <f t="shared" si="582"/>
        <v/>
      </c>
      <c r="U2226" s="23" t="str">
        <f t="shared" si="583"/>
        <v/>
      </c>
      <c r="W2226" s="50"/>
      <c r="Y2226" s="65" t="str">
        <f t="shared" si="584"/>
        <v/>
      </c>
      <c r="Z2226" s="8" t="str">
        <f t="shared" si="585"/>
        <v/>
      </c>
      <c r="AA2226" s="66" t="str">
        <f t="shared" si="586"/>
        <v/>
      </c>
      <c r="AC2226" s="65" t="str">
        <f>IF($G2226="", "", IF(IFERROR(INDEX('Intro &amp; Setup'!$Y$17:$Y$26, MATCH($G2226, 'Intro &amp; Setup'!$U$17:$U$26, 0)), "")="", 'Intro &amp; Setup'!$BB$15, IFERROR(INDEX('Intro &amp; Setup'!$Y$17:$Y$26, MATCH($G2226, 'Intro &amp; Setup'!$U$17:$U$26, 0)), "")))</f>
        <v/>
      </c>
      <c r="AD2226" s="8" t="str">
        <f>IF($J2226="", "", IF(IFERROR(INDEX('Intro &amp; Setup'!$Y$17:$Y$26, MATCH($J2226, 'Intro &amp; Setup'!$U$17:$U$26, 0)), "")="", 'Intro &amp; Setup'!$BB$15, IFERROR(INDEX('Intro &amp; Setup'!$Y$17:$Y$26, MATCH($J2226, 'Intro &amp; Setup'!$U$17:$U$26, 0)), "")))</f>
        <v/>
      </c>
      <c r="AE2226" s="66" t="str">
        <f>IF($M2226="", "", IF(IFERROR(INDEX('Intro &amp; Setup'!$Y$17:$Y$26, MATCH($M2226, 'Intro &amp; Setup'!$U$17:$U$26, 0)), "")="", 'Intro &amp; Setup'!$BB$15, IFERROR(INDEX('Intro &amp; Setup'!$Y$17:$Y$26, MATCH($M2226, 'Intro &amp; Setup'!$U$17:$U$26, 0)), "")))</f>
        <v/>
      </c>
      <c r="AG2226" s="65" t="str">
        <f t="shared" si="587"/>
        <v/>
      </c>
      <c r="AH2226" s="8" t="str">
        <f t="shared" si="588"/>
        <v/>
      </c>
      <c r="AI2226" s="66" t="str">
        <f t="shared" si="589"/>
        <v/>
      </c>
      <c r="AK2226" s="123" t="str">
        <f>IF(AC2226='Intro &amp; Setup'!$BB$14, $AO2226, "")</f>
        <v/>
      </c>
      <c r="AL2226" s="124" t="str">
        <f>IF(AD2226='Intro &amp; Setup'!$BB$14, $AO2226, "")</f>
        <v/>
      </c>
      <c r="AM2226" s="125" t="str">
        <f>IF(AE2226='Intro &amp; Setup'!$BB$14, $AO2226, "")</f>
        <v/>
      </c>
      <c r="AO2226" s="130" t="str">
        <f>IF(AND($B2226="", $C2226="", $D2226=""), "", IF($N2226="", 'Intro &amp; Setup'!$AB$33, $N2226))</f>
        <v/>
      </c>
      <c r="AQ2226" s="140">
        <f t="shared" si="590"/>
        <v>0</v>
      </c>
      <c r="AR2226" s="145">
        <f t="shared" si="591"/>
        <v>0</v>
      </c>
      <c r="AS2226" s="141">
        <f t="shared" si="592"/>
        <v>0</v>
      </c>
      <c r="AU2226" s="149" t="str">
        <f t="shared" si="593"/>
        <v/>
      </c>
      <c r="AV2226" s="155"/>
      <c r="AW2226" s="155"/>
      <c r="AX2226" s="155" t="str">
        <f t="shared" si="594"/>
        <v/>
      </c>
      <c r="AY2226" s="155"/>
      <c r="AZ2226" s="155"/>
      <c r="BA2226" s="151" t="str">
        <f t="shared" si="595"/>
        <v/>
      </c>
      <c r="BC2226" s="47" t="str">
        <f t="shared" si="596"/>
        <v/>
      </c>
    </row>
    <row r="2227" spans="1:55" x14ac:dyDescent="0.25">
      <c r="A2227" s="4"/>
      <c r="B2227" s="167"/>
      <c r="C2227" s="168"/>
      <c r="D2227" s="169"/>
      <c r="E2227" s="170"/>
      <c r="F2227" s="171"/>
      <c r="G2227" s="172"/>
      <c r="H2227" s="173"/>
      <c r="I2227" s="171"/>
      <c r="J2227" s="172"/>
      <c r="K2227" s="170"/>
      <c r="L2227" s="171"/>
      <c r="M2227" s="172"/>
      <c r="N2227" s="174"/>
      <c r="O2227" s="4"/>
      <c r="P2227" s="49" t="str">
        <f t="shared" si="580"/>
        <v/>
      </c>
      <c r="Q2227" s="4"/>
      <c r="S2227" s="22" t="str">
        <f t="shared" si="581"/>
        <v/>
      </c>
      <c r="T2227" s="8" t="str">
        <f t="shared" si="582"/>
        <v/>
      </c>
      <c r="U2227" s="23" t="str">
        <f t="shared" si="583"/>
        <v/>
      </c>
      <c r="W2227" s="50"/>
      <c r="Y2227" s="65" t="str">
        <f t="shared" si="584"/>
        <v/>
      </c>
      <c r="Z2227" s="8" t="str">
        <f t="shared" si="585"/>
        <v/>
      </c>
      <c r="AA2227" s="66" t="str">
        <f t="shared" si="586"/>
        <v/>
      </c>
      <c r="AC2227" s="65" t="str">
        <f>IF($G2227="", "", IF(IFERROR(INDEX('Intro &amp; Setup'!$Y$17:$Y$26, MATCH($G2227, 'Intro &amp; Setup'!$U$17:$U$26, 0)), "")="", 'Intro &amp; Setup'!$BB$15, IFERROR(INDEX('Intro &amp; Setup'!$Y$17:$Y$26, MATCH($G2227, 'Intro &amp; Setup'!$U$17:$U$26, 0)), "")))</f>
        <v/>
      </c>
      <c r="AD2227" s="8" t="str">
        <f>IF($J2227="", "", IF(IFERROR(INDEX('Intro &amp; Setup'!$Y$17:$Y$26, MATCH($J2227, 'Intro &amp; Setup'!$U$17:$U$26, 0)), "")="", 'Intro &amp; Setup'!$BB$15, IFERROR(INDEX('Intro &amp; Setup'!$Y$17:$Y$26, MATCH($J2227, 'Intro &amp; Setup'!$U$17:$U$26, 0)), "")))</f>
        <v/>
      </c>
      <c r="AE2227" s="66" t="str">
        <f>IF($M2227="", "", IF(IFERROR(INDEX('Intro &amp; Setup'!$Y$17:$Y$26, MATCH($M2227, 'Intro &amp; Setup'!$U$17:$U$26, 0)), "")="", 'Intro &amp; Setup'!$BB$15, IFERROR(INDEX('Intro &amp; Setup'!$Y$17:$Y$26, MATCH($M2227, 'Intro &amp; Setup'!$U$17:$U$26, 0)), "")))</f>
        <v/>
      </c>
      <c r="AG2227" s="65" t="str">
        <f t="shared" si="587"/>
        <v/>
      </c>
      <c r="AH2227" s="8" t="str">
        <f t="shared" si="588"/>
        <v/>
      </c>
      <c r="AI2227" s="66" t="str">
        <f t="shared" si="589"/>
        <v/>
      </c>
      <c r="AK2227" s="123" t="str">
        <f>IF(AC2227='Intro &amp; Setup'!$BB$14, $AO2227, "")</f>
        <v/>
      </c>
      <c r="AL2227" s="124" t="str">
        <f>IF(AD2227='Intro &amp; Setup'!$BB$14, $AO2227, "")</f>
        <v/>
      </c>
      <c r="AM2227" s="125" t="str">
        <f>IF(AE2227='Intro &amp; Setup'!$BB$14, $AO2227, "")</f>
        <v/>
      </c>
      <c r="AO2227" s="130" t="str">
        <f>IF(AND($B2227="", $C2227="", $D2227=""), "", IF($N2227="", 'Intro &amp; Setup'!$AB$33, $N2227))</f>
        <v/>
      </c>
      <c r="AQ2227" s="140">
        <f t="shared" si="590"/>
        <v>0</v>
      </c>
      <c r="AR2227" s="145">
        <f t="shared" si="591"/>
        <v>0</v>
      </c>
      <c r="AS2227" s="141">
        <f t="shared" si="592"/>
        <v>0</v>
      </c>
      <c r="AU2227" s="149" t="str">
        <f t="shared" si="593"/>
        <v/>
      </c>
      <c r="AV2227" s="155"/>
      <c r="AW2227" s="155"/>
      <c r="AX2227" s="155" t="str">
        <f t="shared" si="594"/>
        <v/>
      </c>
      <c r="AY2227" s="155"/>
      <c r="AZ2227" s="155"/>
      <c r="BA2227" s="151" t="str">
        <f t="shared" si="595"/>
        <v/>
      </c>
      <c r="BC2227" s="47" t="str">
        <f t="shared" si="596"/>
        <v/>
      </c>
    </row>
    <row r="2228" spans="1:55" x14ac:dyDescent="0.25">
      <c r="A2228" s="4"/>
      <c r="B2228" s="167"/>
      <c r="C2228" s="168"/>
      <c r="D2228" s="169"/>
      <c r="E2228" s="170"/>
      <c r="F2228" s="171"/>
      <c r="G2228" s="172"/>
      <c r="H2228" s="173"/>
      <c r="I2228" s="171"/>
      <c r="J2228" s="172"/>
      <c r="K2228" s="170"/>
      <c r="L2228" s="171"/>
      <c r="M2228" s="172"/>
      <c r="N2228" s="174"/>
      <c r="O2228" s="4"/>
      <c r="P2228" s="49" t="str">
        <f t="shared" si="580"/>
        <v/>
      </c>
      <c r="Q2228" s="4"/>
      <c r="S2228" s="22" t="str">
        <f t="shared" si="581"/>
        <v/>
      </c>
      <c r="T2228" s="8" t="str">
        <f t="shared" si="582"/>
        <v/>
      </c>
      <c r="U2228" s="23" t="str">
        <f t="shared" si="583"/>
        <v/>
      </c>
      <c r="W2228" s="50"/>
      <c r="Y2228" s="65" t="str">
        <f t="shared" si="584"/>
        <v/>
      </c>
      <c r="Z2228" s="8" t="str">
        <f t="shared" si="585"/>
        <v/>
      </c>
      <c r="AA2228" s="66" t="str">
        <f t="shared" si="586"/>
        <v/>
      </c>
      <c r="AC2228" s="65" t="str">
        <f>IF($G2228="", "", IF(IFERROR(INDEX('Intro &amp; Setup'!$Y$17:$Y$26, MATCH($G2228, 'Intro &amp; Setup'!$U$17:$U$26, 0)), "")="", 'Intro &amp; Setup'!$BB$15, IFERROR(INDEX('Intro &amp; Setup'!$Y$17:$Y$26, MATCH($G2228, 'Intro &amp; Setup'!$U$17:$U$26, 0)), "")))</f>
        <v/>
      </c>
      <c r="AD2228" s="8" t="str">
        <f>IF($J2228="", "", IF(IFERROR(INDEX('Intro &amp; Setup'!$Y$17:$Y$26, MATCH($J2228, 'Intro &amp; Setup'!$U$17:$U$26, 0)), "")="", 'Intro &amp; Setup'!$BB$15, IFERROR(INDEX('Intro &amp; Setup'!$Y$17:$Y$26, MATCH($J2228, 'Intro &amp; Setup'!$U$17:$U$26, 0)), "")))</f>
        <v/>
      </c>
      <c r="AE2228" s="66" t="str">
        <f>IF($M2228="", "", IF(IFERROR(INDEX('Intro &amp; Setup'!$Y$17:$Y$26, MATCH($M2228, 'Intro &amp; Setup'!$U$17:$U$26, 0)), "")="", 'Intro &amp; Setup'!$BB$15, IFERROR(INDEX('Intro &amp; Setup'!$Y$17:$Y$26, MATCH($M2228, 'Intro &amp; Setup'!$U$17:$U$26, 0)), "")))</f>
        <v/>
      </c>
      <c r="AG2228" s="65" t="str">
        <f t="shared" si="587"/>
        <v/>
      </c>
      <c r="AH2228" s="8" t="str">
        <f t="shared" si="588"/>
        <v/>
      </c>
      <c r="AI2228" s="66" t="str">
        <f t="shared" si="589"/>
        <v/>
      </c>
      <c r="AK2228" s="123" t="str">
        <f>IF(AC2228='Intro &amp; Setup'!$BB$14, $AO2228, "")</f>
        <v/>
      </c>
      <c r="AL2228" s="124" t="str">
        <f>IF(AD2228='Intro &amp; Setup'!$BB$14, $AO2228, "")</f>
        <v/>
      </c>
      <c r="AM2228" s="125" t="str">
        <f>IF(AE2228='Intro &amp; Setup'!$BB$14, $AO2228, "")</f>
        <v/>
      </c>
      <c r="AO2228" s="130" t="str">
        <f>IF(AND($B2228="", $C2228="", $D2228=""), "", IF($N2228="", 'Intro &amp; Setup'!$AB$33, $N2228))</f>
        <v/>
      </c>
      <c r="AQ2228" s="140">
        <f t="shared" si="590"/>
        <v>0</v>
      </c>
      <c r="AR2228" s="145">
        <f t="shared" si="591"/>
        <v>0</v>
      </c>
      <c r="AS2228" s="141">
        <f t="shared" si="592"/>
        <v>0</v>
      </c>
      <c r="AU2228" s="149" t="str">
        <f t="shared" si="593"/>
        <v/>
      </c>
      <c r="AV2228" s="155"/>
      <c r="AW2228" s="155"/>
      <c r="AX2228" s="155" t="str">
        <f t="shared" si="594"/>
        <v/>
      </c>
      <c r="AY2228" s="155"/>
      <c r="AZ2228" s="155"/>
      <c r="BA2228" s="151" t="str">
        <f t="shared" si="595"/>
        <v/>
      </c>
      <c r="BC2228" s="47" t="str">
        <f t="shared" si="596"/>
        <v/>
      </c>
    </row>
    <row r="2229" spans="1:55" x14ac:dyDescent="0.25">
      <c r="A2229" s="4"/>
      <c r="B2229" s="167"/>
      <c r="C2229" s="168"/>
      <c r="D2229" s="169"/>
      <c r="E2229" s="170"/>
      <c r="F2229" s="171"/>
      <c r="G2229" s="172"/>
      <c r="H2229" s="173"/>
      <c r="I2229" s="171"/>
      <c r="J2229" s="172"/>
      <c r="K2229" s="170"/>
      <c r="L2229" s="171"/>
      <c r="M2229" s="172"/>
      <c r="N2229" s="174"/>
      <c r="O2229" s="4"/>
      <c r="P2229" s="49" t="str">
        <f t="shared" si="580"/>
        <v/>
      </c>
      <c r="Q2229" s="4"/>
      <c r="S2229" s="22" t="str">
        <f t="shared" si="581"/>
        <v/>
      </c>
      <c r="T2229" s="8" t="str">
        <f t="shared" si="582"/>
        <v/>
      </c>
      <c r="U2229" s="23" t="str">
        <f t="shared" si="583"/>
        <v/>
      </c>
      <c r="W2229" s="50"/>
      <c r="Y2229" s="65" t="str">
        <f t="shared" si="584"/>
        <v/>
      </c>
      <c r="Z2229" s="8" t="str">
        <f t="shared" si="585"/>
        <v/>
      </c>
      <c r="AA2229" s="66" t="str">
        <f t="shared" si="586"/>
        <v/>
      </c>
      <c r="AC2229" s="65" t="str">
        <f>IF($G2229="", "", IF(IFERROR(INDEX('Intro &amp; Setup'!$Y$17:$Y$26, MATCH($G2229, 'Intro &amp; Setup'!$U$17:$U$26, 0)), "")="", 'Intro &amp; Setup'!$BB$15, IFERROR(INDEX('Intro &amp; Setup'!$Y$17:$Y$26, MATCH($G2229, 'Intro &amp; Setup'!$U$17:$U$26, 0)), "")))</f>
        <v/>
      </c>
      <c r="AD2229" s="8" t="str">
        <f>IF($J2229="", "", IF(IFERROR(INDEX('Intro &amp; Setup'!$Y$17:$Y$26, MATCH($J2229, 'Intro &amp; Setup'!$U$17:$U$26, 0)), "")="", 'Intro &amp; Setup'!$BB$15, IFERROR(INDEX('Intro &amp; Setup'!$Y$17:$Y$26, MATCH($J2229, 'Intro &amp; Setup'!$U$17:$U$26, 0)), "")))</f>
        <v/>
      </c>
      <c r="AE2229" s="66" t="str">
        <f>IF($M2229="", "", IF(IFERROR(INDEX('Intro &amp; Setup'!$Y$17:$Y$26, MATCH($M2229, 'Intro &amp; Setup'!$U$17:$U$26, 0)), "")="", 'Intro &amp; Setup'!$BB$15, IFERROR(INDEX('Intro &amp; Setup'!$Y$17:$Y$26, MATCH($M2229, 'Intro &amp; Setup'!$U$17:$U$26, 0)), "")))</f>
        <v/>
      </c>
      <c r="AG2229" s="65" t="str">
        <f t="shared" si="587"/>
        <v/>
      </c>
      <c r="AH2229" s="8" t="str">
        <f t="shared" si="588"/>
        <v/>
      </c>
      <c r="AI2229" s="66" t="str">
        <f t="shared" si="589"/>
        <v/>
      </c>
      <c r="AK2229" s="123" t="str">
        <f>IF(AC2229='Intro &amp; Setup'!$BB$14, $AO2229, "")</f>
        <v/>
      </c>
      <c r="AL2229" s="124" t="str">
        <f>IF(AD2229='Intro &amp; Setup'!$BB$14, $AO2229, "")</f>
        <v/>
      </c>
      <c r="AM2229" s="125" t="str">
        <f>IF(AE2229='Intro &amp; Setup'!$BB$14, $AO2229, "")</f>
        <v/>
      </c>
      <c r="AO2229" s="130" t="str">
        <f>IF(AND($B2229="", $C2229="", $D2229=""), "", IF($N2229="", 'Intro &amp; Setup'!$AB$33, $N2229))</f>
        <v/>
      </c>
      <c r="AQ2229" s="140">
        <f t="shared" si="590"/>
        <v>0</v>
      </c>
      <c r="AR2229" s="145">
        <f t="shared" si="591"/>
        <v>0</v>
      </c>
      <c r="AS2229" s="141">
        <f t="shared" si="592"/>
        <v>0</v>
      </c>
      <c r="AU2229" s="149" t="str">
        <f t="shared" si="593"/>
        <v/>
      </c>
      <c r="AV2229" s="155"/>
      <c r="AW2229" s="155"/>
      <c r="AX2229" s="155" t="str">
        <f t="shared" si="594"/>
        <v/>
      </c>
      <c r="AY2229" s="155"/>
      <c r="AZ2229" s="155"/>
      <c r="BA2229" s="151" t="str">
        <f t="shared" si="595"/>
        <v/>
      </c>
      <c r="BC2229" s="47" t="str">
        <f t="shared" si="596"/>
        <v/>
      </c>
    </row>
    <row r="2230" spans="1:55" x14ac:dyDescent="0.25">
      <c r="A2230" s="4"/>
      <c r="B2230" s="167"/>
      <c r="C2230" s="168"/>
      <c r="D2230" s="169"/>
      <c r="E2230" s="170"/>
      <c r="F2230" s="171"/>
      <c r="G2230" s="172"/>
      <c r="H2230" s="173"/>
      <c r="I2230" s="171"/>
      <c r="J2230" s="172"/>
      <c r="K2230" s="170"/>
      <c r="L2230" s="171"/>
      <c r="M2230" s="172"/>
      <c r="N2230" s="174"/>
      <c r="O2230" s="4"/>
      <c r="P2230" s="49" t="str">
        <f t="shared" si="580"/>
        <v/>
      </c>
      <c r="Q2230" s="4"/>
      <c r="S2230" s="22" t="str">
        <f t="shared" si="581"/>
        <v/>
      </c>
      <c r="T2230" s="8" t="str">
        <f t="shared" si="582"/>
        <v/>
      </c>
      <c r="U2230" s="23" t="str">
        <f t="shared" si="583"/>
        <v/>
      </c>
      <c r="W2230" s="50"/>
      <c r="Y2230" s="65" t="str">
        <f t="shared" si="584"/>
        <v/>
      </c>
      <c r="Z2230" s="8" t="str">
        <f t="shared" si="585"/>
        <v/>
      </c>
      <c r="AA2230" s="66" t="str">
        <f t="shared" si="586"/>
        <v/>
      </c>
      <c r="AC2230" s="65" t="str">
        <f>IF($G2230="", "", IF(IFERROR(INDEX('Intro &amp; Setup'!$Y$17:$Y$26, MATCH($G2230, 'Intro &amp; Setup'!$U$17:$U$26, 0)), "")="", 'Intro &amp; Setup'!$BB$15, IFERROR(INDEX('Intro &amp; Setup'!$Y$17:$Y$26, MATCH($G2230, 'Intro &amp; Setup'!$U$17:$U$26, 0)), "")))</f>
        <v/>
      </c>
      <c r="AD2230" s="8" t="str">
        <f>IF($J2230="", "", IF(IFERROR(INDEX('Intro &amp; Setup'!$Y$17:$Y$26, MATCH($J2230, 'Intro &amp; Setup'!$U$17:$U$26, 0)), "")="", 'Intro &amp; Setup'!$BB$15, IFERROR(INDEX('Intro &amp; Setup'!$Y$17:$Y$26, MATCH($J2230, 'Intro &amp; Setup'!$U$17:$U$26, 0)), "")))</f>
        <v/>
      </c>
      <c r="AE2230" s="66" t="str">
        <f>IF($M2230="", "", IF(IFERROR(INDEX('Intro &amp; Setup'!$Y$17:$Y$26, MATCH($M2230, 'Intro &amp; Setup'!$U$17:$U$26, 0)), "")="", 'Intro &amp; Setup'!$BB$15, IFERROR(INDEX('Intro &amp; Setup'!$Y$17:$Y$26, MATCH($M2230, 'Intro &amp; Setup'!$U$17:$U$26, 0)), "")))</f>
        <v/>
      </c>
      <c r="AG2230" s="65" t="str">
        <f t="shared" si="587"/>
        <v/>
      </c>
      <c r="AH2230" s="8" t="str">
        <f t="shared" si="588"/>
        <v/>
      </c>
      <c r="AI2230" s="66" t="str">
        <f t="shared" si="589"/>
        <v/>
      </c>
      <c r="AK2230" s="123" t="str">
        <f>IF(AC2230='Intro &amp; Setup'!$BB$14, $AO2230, "")</f>
        <v/>
      </c>
      <c r="AL2230" s="124" t="str">
        <f>IF(AD2230='Intro &amp; Setup'!$BB$14, $AO2230, "")</f>
        <v/>
      </c>
      <c r="AM2230" s="125" t="str">
        <f>IF(AE2230='Intro &amp; Setup'!$BB$14, $AO2230, "")</f>
        <v/>
      </c>
      <c r="AO2230" s="130" t="str">
        <f>IF(AND($B2230="", $C2230="", $D2230=""), "", IF($N2230="", 'Intro &amp; Setup'!$AB$33, $N2230))</f>
        <v/>
      </c>
      <c r="AQ2230" s="140">
        <f t="shared" si="590"/>
        <v>0</v>
      </c>
      <c r="AR2230" s="145">
        <f t="shared" si="591"/>
        <v>0</v>
      </c>
      <c r="AS2230" s="141">
        <f t="shared" si="592"/>
        <v>0</v>
      </c>
      <c r="AU2230" s="149" t="str">
        <f t="shared" si="593"/>
        <v/>
      </c>
      <c r="AV2230" s="155"/>
      <c r="AW2230" s="155"/>
      <c r="AX2230" s="155" t="str">
        <f t="shared" si="594"/>
        <v/>
      </c>
      <c r="AY2230" s="155"/>
      <c r="AZ2230" s="155"/>
      <c r="BA2230" s="151" t="str">
        <f t="shared" si="595"/>
        <v/>
      </c>
      <c r="BC2230" s="47" t="str">
        <f t="shared" si="596"/>
        <v/>
      </c>
    </row>
    <row r="2231" spans="1:55" x14ac:dyDescent="0.25">
      <c r="A2231" s="4"/>
      <c r="B2231" s="167"/>
      <c r="C2231" s="168"/>
      <c r="D2231" s="169"/>
      <c r="E2231" s="170"/>
      <c r="F2231" s="171"/>
      <c r="G2231" s="172"/>
      <c r="H2231" s="173"/>
      <c r="I2231" s="171"/>
      <c r="J2231" s="172"/>
      <c r="K2231" s="170"/>
      <c r="L2231" s="171"/>
      <c r="M2231" s="172"/>
      <c r="N2231" s="174"/>
      <c r="O2231" s="4"/>
      <c r="P2231" s="49" t="str">
        <f t="shared" si="580"/>
        <v/>
      </c>
      <c r="Q2231" s="4"/>
      <c r="S2231" s="22" t="str">
        <f t="shared" si="581"/>
        <v/>
      </c>
      <c r="T2231" s="8" t="str">
        <f t="shared" si="582"/>
        <v/>
      </c>
      <c r="U2231" s="23" t="str">
        <f t="shared" si="583"/>
        <v/>
      </c>
      <c r="W2231" s="50"/>
      <c r="Y2231" s="65" t="str">
        <f t="shared" si="584"/>
        <v/>
      </c>
      <c r="Z2231" s="8" t="str">
        <f t="shared" si="585"/>
        <v/>
      </c>
      <c r="AA2231" s="66" t="str">
        <f t="shared" si="586"/>
        <v/>
      </c>
      <c r="AC2231" s="65" t="str">
        <f>IF($G2231="", "", IF(IFERROR(INDEX('Intro &amp; Setup'!$Y$17:$Y$26, MATCH($G2231, 'Intro &amp; Setup'!$U$17:$U$26, 0)), "")="", 'Intro &amp; Setup'!$BB$15, IFERROR(INDEX('Intro &amp; Setup'!$Y$17:$Y$26, MATCH($G2231, 'Intro &amp; Setup'!$U$17:$U$26, 0)), "")))</f>
        <v/>
      </c>
      <c r="AD2231" s="8" t="str">
        <f>IF($J2231="", "", IF(IFERROR(INDEX('Intro &amp; Setup'!$Y$17:$Y$26, MATCH($J2231, 'Intro &amp; Setup'!$U$17:$U$26, 0)), "")="", 'Intro &amp; Setup'!$BB$15, IFERROR(INDEX('Intro &amp; Setup'!$Y$17:$Y$26, MATCH($J2231, 'Intro &amp; Setup'!$U$17:$U$26, 0)), "")))</f>
        <v/>
      </c>
      <c r="AE2231" s="66" t="str">
        <f>IF($M2231="", "", IF(IFERROR(INDEX('Intro &amp; Setup'!$Y$17:$Y$26, MATCH($M2231, 'Intro &amp; Setup'!$U$17:$U$26, 0)), "")="", 'Intro &amp; Setup'!$BB$15, IFERROR(INDEX('Intro &amp; Setup'!$Y$17:$Y$26, MATCH($M2231, 'Intro &amp; Setup'!$U$17:$U$26, 0)), "")))</f>
        <v/>
      </c>
      <c r="AG2231" s="65" t="str">
        <f t="shared" si="587"/>
        <v/>
      </c>
      <c r="AH2231" s="8" t="str">
        <f t="shared" si="588"/>
        <v/>
      </c>
      <c r="AI2231" s="66" t="str">
        <f t="shared" si="589"/>
        <v/>
      </c>
      <c r="AK2231" s="123" t="str">
        <f>IF(AC2231='Intro &amp; Setup'!$BB$14, $AO2231, "")</f>
        <v/>
      </c>
      <c r="AL2231" s="124" t="str">
        <f>IF(AD2231='Intro &amp; Setup'!$BB$14, $AO2231, "")</f>
        <v/>
      </c>
      <c r="AM2231" s="125" t="str">
        <f>IF(AE2231='Intro &amp; Setup'!$BB$14, $AO2231, "")</f>
        <v/>
      </c>
      <c r="AO2231" s="130" t="str">
        <f>IF(AND($B2231="", $C2231="", $D2231=""), "", IF($N2231="", 'Intro &amp; Setup'!$AB$33, $N2231))</f>
        <v/>
      </c>
      <c r="AQ2231" s="140">
        <f t="shared" si="590"/>
        <v>0</v>
      </c>
      <c r="AR2231" s="145">
        <f t="shared" si="591"/>
        <v>0</v>
      </c>
      <c r="AS2231" s="141">
        <f t="shared" si="592"/>
        <v>0</v>
      </c>
      <c r="AU2231" s="149" t="str">
        <f t="shared" si="593"/>
        <v/>
      </c>
      <c r="AV2231" s="155"/>
      <c r="AW2231" s="155"/>
      <c r="AX2231" s="155" t="str">
        <f t="shared" si="594"/>
        <v/>
      </c>
      <c r="AY2231" s="155"/>
      <c r="AZ2231" s="155"/>
      <c r="BA2231" s="151" t="str">
        <f t="shared" si="595"/>
        <v/>
      </c>
      <c r="BC2231" s="47" t="str">
        <f t="shared" si="596"/>
        <v/>
      </c>
    </row>
    <row r="2232" spans="1:55" x14ac:dyDescent="0.25">
      <c r="A2232" s="4"/>
      <c r="B2232" s="167"/>
      <c r="C2232" s="168"/>
      <c r="D2232" s="169"/>
      <c r="E2232" s="170"/>
      <c r="F2232" s="171"/>
      <c r="G2232" s="172"/>
      <c r="H2232" s="173"/>
      <c r="I2232" s="171"/>
      <c r="J2232" s="172"/>
      <c r="K2232" s="170"/>
      <c r="L2232" s="171"/>
      <c r="M2232" s="172"/>
      <c r="N2232" s="174"/>
      <c r="O2232" s="4"/>
      <c r="P2232" s="49" t="str">
        <f t="shared" si="580"/>
        <v/>
      </c>
      <c r="Q2232" s="4"/>
      <c r="S2232" s="22" t="str">
        <f t="shared" si="581"/>
        <v/>
      </c>
      <c r="T2232" s="8" t="str">
        <f t="shared" si="582"/>
        <v/>
      </c>
      <c r="U2232" s="23" t="str">
        <f t="shared" si="583"/>
        <v/>
      </c>
      <c r="W2232" s="50"/>
      <c r="Y2232" s="65" t="str">
        <f t="shared" si="584"/>
        <v/>
      </c>
      <c r="Z2232" s="8" t="str">
        <f t="shared" si="585"/>
        <v/>
      </c>
      <c r="AA2232" s="66" t="str">
        <f t="shared" si="586"/>
        <v/>
      </c>
      <c r="AC2232" s="65" t="str">
        <f>IF($G2232="", "", IF(IFERROR(INDEX('Intro &amp; Setup'!$Y$17:$Y$26, MATCH($G2232, 'Intro &amp; Setup'!$U$17:$U$26, 0)), "")="", 'Intro &amp; Setup'!$BB$15, IFERROR(INDEX('Intro &amp; Setup'!$Y$17:$Y$26, MATCH($G2232, 'Intro &amp; Setup'!$U$17:$U$26, 0)), "")))</f>
        <v/>
      </c>
      <c r="AD2232" s="8" t="str">
        <f>IF($J2232="", "", IF(IFERROR(INDEX('Intro &amp; Setup'!$Y$17:$Y$26, MATCH($J2232, 'Intro &amp; Setup'!$U$17:$U$26, 0)), "")="", 'Intro &amp; Setup'!$BB$15, IFERROR(INDEX('Intro &amp; Setup'!$Y$17:$Y$26, MATCH($J2232, 'Intro &amp; Setup'!$U$17:$U$26, 0)), "")))</f>
        <v/>
      </c>
      <c r="AE2232" s="66" t="str">
        <f>IF($M2232="", "", IF(IFERROR(INDEX('Intro &amp; Setup'!$Y$17:$Y$26, MATCH($M2232, 'Intro &amp; Setup'!$U$17:$U$26, 0)), "")="", 'Intro &amp; Setup'!$BB$15, IFERROR(INDEX('Intro &amp; Setup'!$Y$17:$Y$26, MATCH($M2232, 'Intro &amp; Setup'!$U$17:$U$26, 0)), "")))</f>
        <v/>
      </c>
      <c r="AG2232" s="65" t="str">
        <f t="shared" si="587"/>
        <v/>
      </c>
      <c r="AH2232" s="8" t="str">
        <f t="shared" si="588"/>
        <v/>
      </c>
      <c r="AI2232" s="66" t="str">
        <f t="shared" si="589"/>
        <v/>
      </c>
      <c r="AK2232" s="123" t="str">
        <f>IF(AC2232='Intro &amp; Setup'!$BB$14, $AO2232, "")</f>
        <v/>
      </c>
      <c r="AL2232" s="124" t="str">
        <f>IF(AD2232='Intro &amp; Setup'!$BB$14, $AO2232, "")</f>
        <v/>
      </c>
      <c r="AM2232" s="125" t="str">
        <f>IF(AE2232='Intro &amp; Setup'!$BB$14, $AO2232, "")</f>
        <v/>
      </c>
      <c r="AO2232" s="130" t="str">
        <f>IF(AND($B2232="", $C2232="", $D2232=""), "", IF($N2232="", 'Intro &amp; Setup'!$AB$33, $N2232))</f>
        <v/>
      </c>
      <c r="AQ2232" s="140">
        <f t="shared" si="590"/>
        <v>0</v>
      </c>
      <c r="AR2232" s="145">
        <f t="shared" si="591"/>
        <v>0</v>
      </c>
      <c r="AS2232" s="141">
        <f t="shared" si="592"/>
        <v>0</v>
      </c>
      <c r="AU2232" s="149" t="str">
        <f t="shared" si="593"/>
        <v/>
      </c>
      <c r="AV2232" s="155"/>
      <c r="AW2232" s="155"/>
      <c r="AX2232" s="155" t="str">
        <f t="shared" si="594"/>
        <v/>
      </c>
      <c r="AY2232" s="155"/>
      <c r="AZ2232" s="155"/>
      <c r="BA2232" s="151" t="str">
        <f t="shared" si="595"/>
        <v/>
      </c>
      <c r="BC2232" s="47" t="str">
        <f t="shared" si="596"/>
        <v/>
      </c>
    </row>
    <row r="2233" spans="1:55" x14ac:dyDescent="0.25">
      <c r="A2233" s="4"/>
      <c r="B2233" s="167"/>
      <c r="C2233" s="168"/>
      <c r="D2233" s="169"/>
      <c r="E2233" s="170"/>
      <c r="F2233" s="171"/>
      <c r="G2233" s="172"/>
      <c r="H2233" s="173"/>
      <c r="I2233" s="171"/>
      <c r="J2233" s="172"/>
      <c r="K2233" s="170"/>
      <c r="L2233" s="171"/>
      <c r="M2233" s="172"/>
      <c r="N2233" s="174"/>
      <c r="O2233" s="4"/>
      <c r="P2233" s="49" t="str">
        <f t="shared" si="580"/>
        <v/>
      </c>
      <c r="Q2233" s="4"/>
      <c r="S2233" s="22" t="str">
        <f t="shared" si="581"/>
        <v/>
      </c>
      <c r="T2233" s="8" t="str">
        <f t="shared" si="582"/>
        <v/>
      </c>
      <c r="U2233" s="23" t="str">
        <f t="shared" si="583"/>
        <v/>
      </c>
      <c r="W2233" s="50"/>
      <c r="Y2233" s="65" t="str">
        <f t="shared" si="584"/>
        <v/>
      </c>
      <c r="Z2233" s="8" t="str">
        <f t="shared" si="585"/>
        <v/>
      </c>
      <c r="AA2233" s="66" t="str">
        <f t="shared" si="586"/>
        <v/>
      </c>
      <c r="AC2233" s="65" t="str">
        <f>IF($G2233="", "", IF(IFERROR(INDEX('Intro &amp; Setup'!$Y$17:$Y$26, MATCH($G2233, 'Intro &amp; Setup'!$U$17:$U$26, 0)), "")="", 'Intro &amp; Setup'!$BB$15, IFERROR(INDEX('Intro &amp; Setup'!$Y$17:$Y$26, MATCH($G2233, 'Intro &amp; Setup'!$U$17:$U$26, 0)), "")))</f>
        <v/>
      </c>
      <c r="AD2233" s="8" t="str">
        <f>IF($J2233="", "", IF(IFERROR(INDEX('Intro &amp; Setup'!$Y$17:$Y$26, MATCH($J2233, 'Intro &amp; Setup'!$U$17:$U$26, 0)), "")="", 'Intro &amp; Setup'!$BB$15, IFERROR(INDEX('Intro &amp; Setup'!$Y$17:$Y$26, MATCH($J2233, 'Intro &amp; Setup'!$U$17:$U$26, 0)), "")))</f>
        <v/>
      </c>
      <c r="AE2233" s="66" t="str">
        <f>IF($M2233="", "", IF(IFERROR(INDEX('Intro &amp; Setup'!$Y$17:$Y$26, MATCH($M2233, 'Intro &amp; Setup'!$U$17:$U$26, 0)), "")="", 'Intro &amp; Setup'!$BB$15, IFERROR(INDEX('Intro &amp; Setup'!$Y$17:$Y$26, MATCH($M2233, 'Intro &amp; Setup'!$U$17:$U$26, 0)), "")))</f>
        <v/>
      </c>
      <c r="AG2233" s="65" t="str">
        <f t="shared" si="587"/>
        <v/>
      </c>
      <c r="AH2233" s="8" t="str">
        <f t="shared" si="588"/>
        <v/>
      </c>
      <c r="AI2233" s="66" t="str">
        <f t="shared" si="589"/>
        <v/>
      </c>
      <c r="AK2233" s="123" t="str">
        <f>IF(AC2233='Intro &amp; Setup'!$BB$14, $AO2233, "")</f>
        <v/>
      </c>
      <c r="AL2233" s="124" t="str">
        <f>IF(AD2233='Intro &amp; Setup'!$BB$14, $AO2233, "")</f>
        <v/>
      </c>
      <c r="AM2233" s="125" t="str">
        <f>IF(AE2233='Intro &amp; Setup'!$BB$14, $AO2233, "")</f>
        <v/>
      </c>
      <c r="AO2233" s="130" t="str">
        <f>IF(AND($B2233="", $C2233="", $D2233=""), "", IF($N2233="", 'Intro &amp; Setup'!$AB$33, $N2233))</f>
        <v/>
      </c>
      <c r="AQ2233" s="140">
        <f t="shared" si="590"/>
        <v>0</v>
      </c>
      <c r="AR2233" s="145">
        <f t="shared" si="591"/>
        <v>0</v>
      </c>
      <c r="AS2233" s="141">
        <f t="shared" si="592"/>
        <v>0</v>
      </c>
      <c r="AU2233" s="149" t="str">
        <f t="shared" si="593"/>
        <v/>
      </c>
      <c r="AV2233" s="155"/>
      <c r="AW2233" s="155"/>
      <c r="AX2233" s="155" t="str">
        <f t="shared" si="594"/>
        <v/>
      </c>
      <c r="AY2233" s="155"/>
      <c r="AZ2233" s="155"/>
      <c r="BA2233" s="151" t="str">
        <f t="shared" si="595"/>
        <v/>
      </c>
      <c r="BC2233" s="47" t="str">
        <f t="shared" si="596"/>
        <v/>
      </c>
    </row>
    <row r="2234" spans="1:55" x14ac:dyDescent="0.25">
      <c r="A2234" s="4"/>
      <c r="B2234" s="167"/>
      <c r="C2234" s="168"/>
      <c r="D2234" s="169"/>
      <c r="E2234" s="170"/>
      <c r="F2234" s="171"/>
      <c r="G2234" s="172"/>
      <c r="H2234" s="173"/>
      <c r="I2234" s="171"/>
      <c r="J2234" s="172"/>
      <c r="K2234" s="170"/>
      <c r="L2234" s="171"/>
      <c r="M2234" s="172"/>
      <c r="N2234" s="174"/>
      <c r="O2234" s="4"/>
      <c r="P2234" s="49" t="str">
        <f t="shared" si="580"/>
        <v/>
      </c>
      <c r="Q2234" s="4"/>
      <c r="S2234" s="22" t="str">
        <f t="shared" si="581"/>
        <v/>
      </c>
      <c r="T2234" s="8" t="str">
        <f t="shared" si="582"/>
        <v/>
      </c>
      <c r="U2234" s="23" t="str">
        <f t="shared" si="583"/>
        <v/>
      </c>
      <c r="W2234" s="50"/>
      <c r="Y2234" s="65" t="str">
        <f t="shared" si="584"/>
        <v/>
      </c>
      <c r="Z2234" s="8" t="str">
        <f t="shared" si="585"/>
        <v/>
      </c>
      <c r="AA2234" s="66" t="str">
        <f t="shared" si="586"/>
        <v/>
      </c>
      <c r="AC2234" s="65" t="str">
        <f>IF($G2234="", "", IF(IFERROR(INDEX('Intro &amp; Setup'!$Y$17:$Y$26, MATCH($G2234, 'Intro &amp; Setup'!$U$17:$U$26, 0)), "")="", 'Intro &amp; Setup'!$BB$15, IFERROR(INDEX('Intro &amp; Setup'!$Y$17:$Y$26, MATCH($G2234, 'Intro &amp; Setup'!$U$17:$U$26, 0)), "")))</f>
        <v/>
      </c>
      <c r="AD2234" s="8" t="str">
        <f>IF($J2234="", "", IF(IFERROR(INDEX('Intro &amp; Setup'!$Y$17:$Y$26, MATCH($J2234, 'Intro &amp; Setup'!$U$17:$U$26, 0)), "")="", 'Intro &amp; Setup'!$BB$15, IFERROR(INDEX('Intro &amp; Setup'!$Y$17:$Y$26, MATCH($J2234, 'Intro &amp; Setup'!$U$17:$U$26, 0)), "")))</f>
        <v/>
      </c>
      <c r="AE2234" s="66" t="str">
        <f>IF($M2234="", "", IF(IFERROR(INDEX('Intro &amp; Setup'!$Y$17:$Y$26, MATCH($M2234, 'Intro &amp; Setup'!$U$17:$U$26, 0)), "")="", 'Intro &amp; Setup'!$BB$15, IFERROR(INDEX('Intro &amp; Setup'!$Y$17:$Y$26, MATCH($M2234, 'Intro &amp; Setup'!$U$17:$U$26, 0)), "")))</f>
        <v/>
      </c>
      <c r="AG2234" s="65" t="str">
        <f t="shared" si="587"/>
        <v/>
      </c>
      <c r="AH2234" s="8" t="str">
        <f t="shared" si="588"/>
        <v/>
      </c>
      <c r="AI2234" s="66" t="str">
        <f t="shared" si="589"/>
        <v/>
      </c>
      <c r="AK2234" s="123" t="str">
        <f>IF(AC2234='Intro &amp; Setup'!$BB$14, $AO2234, "")</f>
        <v/>
      </c>
      <c r="AL2234" s="124" t="str">
        <f>IF(AD2234='Intro &amp; Setup'!$BB$14, $AO2234, "")</f>
        <v/>
      </c>
      <c r="AM2234" s="125" t="str">
        <f>IF(AE2234='Intro &amp; Setup'!$BB$14, $AO2234, "")</f>
        <v/>
      </c>
      <c r="AO2234" s="130" t="str">
        <f>IF(AND($B2234="", $C2234="", $D2234=""), "", IF($N2234="", 'Intro &amp; Setup'!$AB$33, $N2234))</f>
        <v/>
      </c>
      <c r="AQ2234" s="140">
        <f t="shared" si="590"/>
        <v>0</v>
      </c>
      <c r="AR2234" s="145">
        <f t="shared" si="591"/>
        <v>0</v>
      </c>
      <c r="AS2234" s="141">
        <f t="shared" si="592"/>
        <v>0</v>
      </c>
      <c r="AU2234" s="149" t="str">
        <f t="shared" si="593"/>
        <v/>
      </c>
      <c r="AV2234" s="155"/>
      <c r="AW2234" s="155"/>
      <c r="AX2234" s="155" t="str">
        <f t="shared" si="594"/>
        <v/>
      </c>
      <c r="AY2234" s="155"/>
      <c r="AZ2234" s="155"/>
      <c r="BA2234" s="151" t="str">
        <f t="shared" si="595"/>
        <v/>
      </c>
      <c r="BC2234" s="47" t="str">
        <f t="shared" si="596"/>
        <v/>
      </c>
    </row>
    <row r="2235" spans="1:55" x14ac:dyDescent="0.25">
      <c r="A2235" s="4"/>
      <c r="B2235" s="167"/>
      <c r="C2235" s="168"/>
      <c r="D2235" s="169"/>
      <c r="E2235" s="170"/>
      <c r="F2235" s="171"/>
      <c r="G2235" s="172"/>
      <c r="H2235" s="173"/>
      <c r="I2235" s="171"/>
      <c r="J2235" s="172"/>
      <c r="K2235" s="170"/>
      <c r="L2235" s="171"/>
      <c r="M2235" s="172"/>
      <c r="N2235" s="174"/>
      <c r="O2235" s="4"/>
      <c r="P2235" s="49" t="str">
        <f t="shared" si="580"/>
        <v/>
      </c>
      <c r="Q2235" s="4"/>
      <c r="S2235" s="22" t="str">
        <f t="shared" si="581"/>
        <v/>
      </c>
      <c r="T2235" s="8" t="str">
        <f t="shared" si="582"/>
        <v/>
      </c>
      <c r="U2235" s="23" t="str">
        <f t="shared" si="583"/>
        <v/>
      </c>
      <c r="W2235" s="50"/>
      <c r="Y2235" s="65" t="str">
        <f t="shared" si="584"/>
        <v/>
      </c>
      <c r="Z2235" s="8" t="str">
        <f t="shared" si="585"/>
        <v/>
      </c>
      <c r="AA2235" s="66" t="str">
        <f t="shared" si="586"/>
        <v/>
      </c>
      <c r="AC2235" s="65" t="str">
        <f>IF($G2235="", "", IF(IFERROR(INDEX('Intro &amp; Setup'!$Y$17:$Y$26, MATCH($G2235, 'Intro &amp; Setup'!$U$17:$U$26, 0)), "")="", 'Intro &amp; Setup'!$BB$15, IFERROR(INDEX('Intro &amp; Setup'!$Y$17:$Y$26, MATCH($G2235, 'Intro &amp; Setup'!$U$17:$U$26, 0)), "")))</f>
        <v/>
      </c>
      <c r="AD2235" s="8" t="str">
        <f>IF($J2235="", "", IF(IFERROR(INDEX('Intro &amp; Setup'!$Y$17:$Y$26, MATCH($J2235, 'Intro &amp; Setup'!$U$17:$U$26, 0)), "")="", 'Intro &amp; Setup'!$BB$15, IFERROR(INDEX('Intro &amp; Setup'!$Y$17:$Y$26, MATCH($J2235, 'Intro &amp; Setup'!$U$17:$U$26, 0)), "")))</f>
        <v/>
      </c>
      <c r="AE2235" s="66" t="str">
        <f>IF($M2235="", "", IF(IFERROR(INDEX('Intro &amp; Setup'!$Y$17:$Y$26, MATCH($M2235, 'Intro &amp; Setup'!$U$17:$U$26, 0)), "")="", 'Intro &amp; Setup'!$BB$15, IFERROR(INDEX('Intro &amp; Setup'!$Y$17:$Y$26, MATCH($M2235, 'Intro &amp; Setup'!$U$17:$U$26, 0)), "")))</f>
        <v/>
      </c>
      <c r="AG2235" s="65" t="str">
        <f t="shared" si="587"/>
        <v/>
      </c>
      <c r="AH2235" s="8" t="str">
        <f t="shared" si="588"/>
        <v/>
      </c>
      <c r="AI2235" s="66" t="str">
        <f t="shared" si="589"/>
        <v/>
      </c>
      <c r="AK2235" s="123" t="str">
        <f>IF(AC2235='Intro &amp; Setup'!$BB$14, $AO2235, "")</f>
        <v/>
      </c>
      <c r="AL2235" s="124" t="str">
        <f>IF(AD2235='Intro &amp; Setup'!$BB$14, $AO2235, "")</f>
        <v/>
      </c>
      <c r="AM2235" s="125" t="str">
        <f>IF(AE2235='Intro &amp; Setup'!$BB$14, $AO2235, "")</f>
        <v/>
      </c>
      <c r="AO2235" s="130" t="str">
        <f>IF(AND($B2235="", $C2235="", $D2235=""), "", IF($N2235="", 'Intro &amp; Setup'!$AB$33, $N2235))</f>
        <v/>
      </c>
      <c r="AQ2235" s="140">
        <f t="shared" si="590"/>
        <v>0</v>
      </c>
      <c r="AR2235" s="145">
        <f t="shared" si="591"/>
        <v>0</v>
      </c>
      <c r="AS2235" s="141">
        <f t="shared" si="592"/>
        <v>0</v>
      </c>
      <c r="AU2235" s="149" t="str">
        <f t="shared" si="593"/>
        <v/>
      </c>
      <c r="AV2235" s="155"/>
      <c r="AW2235" s="155"/>
      <c r="AX2235" s="155" t="str">
        <f t="shared" si="594"/>
        <v/>
      </c>
      <c r="AY2235" s="155"/>
      <c r="AZ2235" s="155"/>
      <c r="BA2235" s="151" t="str">
        <f t="shared" si="595"/>
        <v/>
      </c>
      <c r="BC2235" s="47" t="str">
        <f t="shared" si="596"/>
        <v/>
      </c>
    </row>
    <row r="2236" spans="1:55" x14ac:dyDescent="0.25">
      <c r="A2236" s="4"/>
      <c r="B2236" s="167"/>
      <c r="C2236" s="168"/>
      <c r="D2236" s="169"/>
      <c r="E2236" s="170"/>
      <c r="F2236" s="171"/>
      <c r="G2236" s="172"/>
      <c r="H2236" s="173"/>
      <c r="I2236" s="171"/>
      <c r="J2236" s="172"/>
      <c r="K2236" s="170"/>
      <c r="L2236" s="171"/>
      <c r="M2236" s="172"/>
      <c r="N2236" s="174"/>
      <c r="O2236" s="4"/>
      <c r="P2236" s="49" t="str">
        <f t="shared" si="580"/>
        <v/>
      </c>
      <c r="Q2236" s="4"/>
      <c r="S2236" s="22" t="str">
        <f t="shared" si="581"/>
        <v/>
      </c>
      <c r="T2236" s="8" t="str">
        <f t="shared" si="582"/>
        <v/>
      </c>
      <c r="U2236" s="23" t="str">
        <f t="shared" si="583"/>
        <v/>
      </c>
      <c r="W2236" s="50"/>
      <c r="Y2236" s="65" t="str">
        <f t="shared" si="584"/>
        <v/>
      </c>
      <c r="Z2236" s="8" t="str">
        <f t="shared" si="585"/>
        <v/>
      </c>
      <c r="AA2236" s="66" t="str">
        <f t="shared" si="586"/>
        <v/>
      </c>
      <c r="AC2236" s="65" t="str">
        <f>IF($G2236="", "", IF(IFERROR(INDEX('Intro &amp; Setup'!$Y$17:$Y$26, MATCH($G2236, 'Intro &amp; Setup'!$U$17:$U$26, 0)), "")="", 'Intro &amp; Setup'!$BB$15, IFERROR(INDEX('Intro &amp; Setup'!$Y$17:$Y$26, MATCH($G2236, 'Intro &amp; Setup'!$U$17:$U$26, 0)), "")))</f>
        <v/>
      </c>
      <c r="AD2236" s="8" t="str">
        <f>IF($J2236="", "", IF(IFERROR(INDEX('Intro &amp; Setup'!$Y$17:$Y$26, MATCH($J2236, 'Intro &amp; Setup'!$U$17:$U$26, 0)), "")="", 'Intro &amp; Setup'!$BB$15, IFERROR(INDEX('Intro &amp; Setup'!$Y$17:$Y$26, MATCH($J2236, 'Intro &amp; Setup'!$U$17:$U$26, 0)), "")))</f>
        <v/>
      </c>
      <c r="AE2236" s="66" t="str">
        <f>IF($M2236="", "", IF(IFERROR(INDEX('Intro &amp; Setup'!$Y$17:$Y$26, MATCH($M2236, 'Intro &amp; Setup'!$U$17:$U$26, 0)), "")="", 'Intro &amp; Setup'!$BB$15, IFERROR(INDEX('Intro &amp; Setup'!$Y$17:$Y$26, MATCH($M2236, 'Intro &amp; Setup'!$U$17:$U$26, 0)), "")))</f>
        <v/>
      </c>
      <c r="AG2236" s="65" t="str">
        <f t="shared" si="587"/>
        <v/>
      </c>
      <c r="AH2236" s="8" t="str">
        <f t="shared" si="588"/>
        <v/>
      </c>
      <c r="AI2236" s="66" t="str">
        <f t="shared" si="589"/>
        <v/>
      </c>
      <c r="AK2236" s="123" t="str">
        <f>IF(AC2236='Intro &amp; Setup'!$BB$14, $AO2236, "")</f>
        <v/>
      </c>
      <c r="AL2236" s="124" t="str">
        <f>IF(AD2236='Intro &amp; Setup'!$BB$14, $AO2236, "")</f>
        <v/>
      </c>
      <c r="AM2236" s="125" t="str">
        <f>IF(AE2236='Intro &amp; Setup'!$BB$14, $AO2236, "")</f>
        <v/>
      </c>
      <c r="AO2236" s="130" t="str">
        <f>IF(AND($B2236="", $C2236="", $D2236=""), "", IF($N2236="", 'Intro &amp; Setup'!$AB$33, $N2236))</f>
        <v/>
      </c>
      <c r="AQ2236" s="140">
        <f t="shared" si="590"/>
        <v>0</v>
      </c>
      <c r="AR2236" s="145">
        <f t="shared" si="591"/>
        <v>0</v>
      </c>
      <c r="AS2236" s="141">
        <f t="shared" si="592"/>
        <v>0</v>
      </c>
      <c r="AU2236" s="149" t="str">
        <f t="shared" si="593"/>
        <v/>
      </c>
      <c r="AV2236" s="155"/>
      <c r="AW2236" s="155"/>
      <c r="AX2236" s="155" t="str">
        <f t="shared" si="594"/>
        <v/>
      </c>
      <c r="AY2236" s="155"/>
      <c r="AZ2236" s="155"/>
      <c r="BA2236" s="151" t="str">
        <f t="shared" si="595"/>
        <v/>
      </c>
      <c r="BC2236" s="47" t="str">
        <f t="shared" si="596"/>
        <v/>
      </c>
    </row>
    <row r="2237" spans="1:55" x14ac:dyDescent="0.25">
      <c r="A2237" s="4"/>
      <c r="B2237" s="167"/>
      <c r="C2237" s="168"/>
      <c r="D2237" s="169"/>
      <c r="E2237" s="170"/>
      <c r="F2237" s="171"/>
      <c r="G2237" s="172"/>
      <c r="H2237" s="173"/>
      <c r="I2237" s="171"/>
      <c r="J2237" s="172"/>
      <c r="K2237" s="170"/>
      <c r="L2237" s="171"/>
      <c r="M2237" s="172"/>
      <c r="N2237" s="174"/>
      <c r="O2237" s="4"/>
      <c r="P2237" s="49" t="str">
        <f t="shared" si="580"/>
        <v/>
      </c>
      <c r="Q2237" s="4"/>
      <c r="S2237" s="22" t="str">
        <f t="shared" si="581"/>
        <v/>
      </c>
      <c r="T2237" s="8" t="str">
        <f t="shared" si="582"/>
        <v/>
      </c>
      <c r="U2237" s="23" t="str">
        <f t="shared" si="583"/>
        <v/>
      </c>
      <c r="W2237" s="50"/>
      <c r="Y2237" s="65" t="str">
        <f t="shared" si="584"/>
        <v/>
      </c>
      <c r="Z2237" s="8" t="str">
        <f t="shared" si="585"/>
        <v/>
      </c>
      <c r="AA2237" s="66" t="str">
        <f t="shared" si="586"/>
        <v/>
      </c>
      <c r="AC2237" s="65" t="str">
        <f>IF($G2237="", "", IF(IFERROR(INDEX('Intro &amp; Setup'!$Y$17:$Y$26, MATCH($G2237, 'Intro &amp; Setup'!$U$17:$U$26, 0)), "")="", 'Intro &amp; Setup'!$BB$15, IFERROR(INDEX('Intro &amp; Setup'!$Y$17:$Y$26, MATCH($G2237, 'Intro &amp; Setup'!$U$17:$U$26, 0)), "")))</f>
        <v/>
      </c>
      <c r="AD2237" s="8" t="str">
        <f>IF($J2237="", "", IF(IFERROR(INDEX('Intro &amp; Setup'!$Y$17:$Y$26, MATCH($J2237, 'Intro &amp; Setup'!$U$17:$U$26, 0)), "")="", 'Intro &amp; Setup'!$BB$15, IFERROR(INDEX('Intro &amp; Setup'!$Y$17:$Y$26, MATCH($J2237, 'Intro &amp; Setup'!$U$17:$U$26, 0)), "")))</f>
        <v/>
      </c>
      <c r="AE2237" s="66" t="str">
        <f>IF($M2237="", "", IF(IFERROR(INDEX('Intro &amp; Setup'!$Y$17:$Y$26, MATCH($M2237, 'Intro &amp; Setup'!$U$17:$U$26, 0)), "")="", 'Intro &amp; Setup'!$BB$15, IFERROR(INDEX('Intro &amp; Setup'!$Y$17:$Y$26, MATCH($M2237, 'Intro &amp; Setup'!$U$17:$U$26, 0)), "")))</f>
        <v/>
      </c>
      <c r="AG2237" s="65" t="str">
        <f t="shared" si="587"/>
        <v/>
      </c>
      <c r="AH2237" s="8" t="str">
        <f t="shared" si="588"/>
        <v/>
      </c>
      <c r="AI2237" s="66" t="str">
        <f t="shared" si="589"/>
        <v/>
      </c>
      <c r="AK2237" s="123" t="str">
        <f>IF(AC2237='Intro &amp; Setup'!$BB$14, $AO2237, "")</f>
        <v/>
      </c>
      <c r="AL2237" s="124" t="str">
        <f>IF(AD2237='Intro &amp; Setup'!$BB$14, $AO2237, "")</f>
        <v/>
      </c>
      <c r="AM2237" s="125" t="str">
        <f>IF(AE2237='Intro &amp; Setup'!$BB$14, $AO2237, "")</f>
        <v/>
      </c>
      <c r="AO2237" s="130" t="str">
        <f>IF(AND($B2237="", $C2237="", $D2237=""), "", IF($N2237="", 'Intro &amp; Setup'!$AB$33, $N2237))</f>
        <v/>
      </c>
      <c r="AQ2237" s="140">
        <f t="shared" si="590"/>
        <v>0</v>
      </c>
      <c r="AR2237" s="145">
        <f t="shared" si="591"/>
        <v>0</v>
      </c>
      <c r="AS2237" s="141">
        <f t="shared" si="592"/>
        <v>0</v>
      </c>
      <c r="AU2237" s="149" t="str">
        <f t="shared" si="593"/>
        <v/>
      </c>
      <c r="AV2237" s="155"/>
      <c r="AW2237" s="155"/>
      <c r="AX2237" s="155" t="str">
        <f t="shared" si="594"/>
        <v/>
      </c>
      <c r="AY2237" s="155"/>
      <c r="AZ2237" s="155"/>
      <c r="BA2237" s="151" t="str">
        <f t="shared" si="595"/>
        <v/>
      </c>
      <c r="BC2237" s="47" t="str">
        <f t="shared" si="596"/>
        <v/>
      </c>
    </row>
    <row r="2238" spans="1:55" x14ac:dyDescent="0.25">
      <c r="A2238" s="4"/>
      <c r="B2238" s="167"/>
      <c r="C2238" s="168"/>
      <c r="D2238" s="169"/>
      <c r="E2238" s="170"/>
      <c r="F2238" s="171"/>
      <c r="G2238" s="172"/>
      <c r="H2238" s="173"/>
      <c r="I2238" s="171"/>
      <c r="J2238" s="172"/>
      <c r="K2238" s="170"/>
      <c r="L2238" s="171"/>
      <c r="M2238" s="172"/>
      <c r="N2238" s="174"/>
      <c r="O2238" s="4"/>
      <c r="P2238" s="49" t="str">
        <f t="shared" si="580"/>
        <v/>
      </c>
      <c r="Q2238" s="4"/>
      <c r="S2238" s="22" t="str">
        <f t="shared" si="581"/>
        <v/>
      </c>
      <c r="T2238" s="8" t="str">
        <f t="shared" si="582"/>
        <v/>
      </c>
      <c r="U2238" s="23" t="str">
        <f t="shared" si="583"/>
        <v/>
      </c>
      <c r="W2238" s="50"/>
      <c r="Y2238" s="65" t="str">
        <f t="shared" si="584"/>
        <v/>
      </c>
      <c r="Z2238" s="8" t="str">
        <f t="shared" si="585"/>
        <v/>
      </c>
      <c r="AA2238" s="66" t="str">
        <f t="shared" si="586"/>
        <v/>
      </c>
      <c r="AC2238" s="65" t="str">
        <f>IF($G2238="", "", IF(IFERROR(INDEX('Intro &amp; Setup'!$Y$17:$Y$26, MATCH($G2238, 'Intro &amp; Setup'!$U$17:$U$26, 0)), "")="", 'Intro &amp; Setup'!$BB$15, IFERROR(INDEX('Intro &amp; Setup'!$Y$17:$Y$26, MATCH($G2238, 'Intro &amp; Setup'!$U$17:$U$26, 0)), "")))</f>
        <v/>
      </c>
      <c r="AD2238" s="8" t="str">
        <f>IF($J2238="", "", IF(IFERROR(INDEX('Intro &amp; Setup'!$Y$17:$Y$26, MATCH($J2238, 'Intro &amp; Setup'!$U$17:$U$26, 0)), "")="", 'Intro &amp; Setup'!$BB$15, IFERROR(INDEX('Intro &amp; Setup'!$Y$17:$Y$26, MATCH($J2238, 'Intro &amp; Setup'!$U$17:$U$26, 0)), "")))</f>
        <v/>
      </c>
      <c r="AE2238" s="66" t="str">
        <f>IF($M2238="", "", IF(IFERROR(INDEX('Intro &amp; Setup'!$Y$17:$Y$26, MATCH($M2238, 'Intro &amp; Setup'!$U$17:$U$26, 0)), "")="", 'Intro &amp; Setup'!$BB$15, IFERROR(INDEX('Intro &amp; Setup'!$Y$17:$Y$26, MATCH($M2238, 'Intro &amp; Setup'!$U$17:$U$26, 0)), "")))</f>
        <v/>
      </c>
      <c r="AG2238" s="65" t="str">
        <f t="shared" si="587"/>
        <v/>
      </c>
      <c r="AH2238" s="8" t="str">
        <f t="shared" si="588"/>
        <v/>
      </c>
      <c r="AI2238" s="66" t="str">
        <f t="shared" si="589"/>
        <v/>
      </c>
      <c r="AK2238" s="123" t="str">
        <f>IF(AC2238='Intro &amp; Setup'!$BB$14, $AO2238, "")</f>
        <v/>
      </c>
      <c r="AL2238" s="124" t="str">
        <f>IF(AD2238='Intro &amp; Setup'!$BB$14, $AO2238, "")</f>
        <v/>
      </c>
      <c r="AM2238" s="125" t="str">
        <f>IF(AE2238='Intro &amp; Setup'!$BB$14, $AO2238, "")</f>
        <v/>
      </c>
      <c r="AO2238" s="130" t="str">
        <f>IF(AND($B2238="", $C2238="", $D2238=""), "", IF($N2238="", 'Intro &amp; Setup'!$AB$33, $N2238))</f>
        <v/>
      </c>
      <c r="AQ2238" s="140">
        <f t="shared" si="590"/>
        <v>0</v>
      </c>
      <c r="AR2238" s="145">
        <f t="shared" si="591"/>
        <v>0</v>
      </c>
      <c r="AS2238" s="141">
        <f t="shared" si="592"/>
        <v>0</v>
      </c>
      <c r="AU2238" s="149" t="str">
        <f t="shared" si="593"/>
        <v/>
      </c>
      <c r="AV2238" s="155"/>
      <c r="AW2238" s="155"/>
      <c r="AX2238" s="155" t="str">
        <f t="shared" si="594"/>
        <v/>
      </c>
      <c r="AY2238" s="155"/>
      <c r="AZ2238" s="155"/>
      <c r="BA2238" s="151" t="str">
        <f t="shared" si="595"/>
        <v/>
      </c>
      <c r="BC2238" s="47" t="str">
        <f t="shared" si="596"/>
        <v/>
      </c>
    </row>
    <row r="2239" spans="1:55" x14ac:dyDescent="0.25">
      <c r="A2239" s="4"/>
      <c r="B2239" s="167"/>
      <c r="C2239" s="168"/>
      <c r="D2239" s="169"/>
      <c r="E2239" s="170"/>
      <c r="F2239" s="171"/>
      <c r="G2239" s="172"/>
      <c r="H2239" s="173"/>
      <c r="I2239" s="171"/>
      <c r="J2239" s="172"/>
      <c r="K2239" s="170"/>
      <c r="L2239" s="171"/>
      <c r="M2239" s="172"/>
      <c r="N2239" s="174"/>
      <c r="O2239" s="4"/>
      <c r="P2239" s="49" t="str">
        <f t="shared" si="580"/>
        <v/>
      </c>
      <c r="Q2239" s="4"/>
      <c r="S2239" s="22" t="str">
        <f t="shared" si="581"/>
        <v/>
      </c>
      <c r="T2239" s="8" t="str">
        <f t="shared" si="582"/>
        <v/>
      </c>
      <c r="U2239" s="23" t="str">
        <f t="shared" si="583"/>
        <v/>
      </c>
      <c r="W2239" s="50"/>
      <c r="Y2239" s="65" t="str">
        <f t="shared" si="584"/>
        <v/>
      </c>
      <c r="Z2239" s="8" t="str">
        <f t="shared" si="585"/>
        <v/>
      </c>
      <c r="AA2239" s="66" t="str">
        <f t="shared" si="586"/>
        <v/>
      </c>
      <c r="AC2239" s="65" t="str">
        <f>IF($G2239="", "", IF(IFERROR(INDEX('Intro &amp; Setup'!$Y$17:$Y$26, MATCH($G2239, 'Intro &amp; Setup'!$U$17:$U$26, 0)), "")="", 'Intro &amp; Setup'!$BB$15, IFERROR(INDEX('Intro &amp; Setup'!$Y$17:$Y$26, MATCH($G2239, 'Intro &amp; Setup'!$U$17:$U$26, 0)), "")))</f>
        <v/>
      </c>
      <c r="AD2239" s="8" t="str">
        <f>IF($J2239="", "", IF(IFERROR(INDEX('Intro &amp; Setup'!$Y$17:$Y$26, MATCH($J2239, 'Intro &amp; Setup'!$U$17:$U$26, 0)), "")="", 'Intro &amp; Setup'!$BB$15, IFERROR(INDEX('Intro &amp; Setup'!$Y$17:$Y$26, MATCH($J2239, 'Intro &amp; Setup'!$U$17:$U$26, 0)), "")))</f>
        <v/>
      </c>
      <c r="AE2239" s="66" t="str">
        <f>IF($M2239="", "", IF(IFERROR(INDEX('Intro &amp; Setup'!$Y$17:$Y$26, MATCH($M2239, 'Intro &amp; Setup'!$U$17:$U$26, 0)), "")="", 'Intro &amp; Setup'!$BB$15, IFERROR(INDEX('Intro &amp; Setup'!$Y$17:$Y$26, MATCH($M2239, 'Intro &amp; Setup'!$U$17:$U$26, 0)), "")))</f>
        <v/>
      </c>
      <c r="AG2239" s="65" t="str">
        <f t="shared" si="587"/>
        <v/>
      </c>
      <c r="AH2239" s="8" t="str">
        <f t="shared" si="588"/>
        <v/>
      </c>
      <c r="AI2239" s="66" t="str">
        <f t="shared" si="589"/>
        <v/>
      </c>
      <c r="AK2239" s="123" t="str">
        <f>IF(AC2239='Intro &amp; Setup'!$BB$14, $AO2239, "")</f>
        <v/>
      </c>
      <c r="AL2239" s="124" t="str">
        <f>IF(AD2239='Intro &amp; Setup'!$BB$14, $AO2239, "")</f>
        <v/>
      </c>
      <c r="AM2239" s="125" t="str">
        <f>IF(AE2239='Intro &amp; Setup'!$BB$14, $AO2239, "")</f>
        <v/>
      </c>
      <c r="AO2239" s="130" t="str">
        <f>IF(AND($B2239="", $C2239="", $D2239=""), "", IF($N2239="", 'Intro &amp; Setup'!$AB$33, $N2239))</f>
        <v/>
      </c>
      <c r="AQ2239" s="140">
        <f t="shared" si="590"/>
        <v>0</v>
      </c>
      <c r="AR2239" s="145">
        <f t="shared" si="591"/>
        <v>0</v>
      </c>
      <c r="AS2239" s="141">
        <f t="shared" si="592"/>
        <v>0</v>
      </c>
      <c r="AU2239" s="149" t="str">
        <f t="shared" si="593"/>
        <v/>
      </c>
      <c r="AV2239" s="155"/>
      <c r="AW2239" s="155"/>
      <c r="AX2239" s="155" t="str">
        <f t="shared" si="594"/>
        <v/>
      </c>
      <c r="AY2239" s="155"/>
      <c r="AZ2239" s="155"/>
      <c r="BA2239" s="151" t="str">
        <f t="shared" si="595"/>
        <v/>
      </c>
      <c r="BC2239" s="47" t="str">
        <f t="shared" si="596"/>
        <v/>
      </c>
    </row>
    <row r="2240" spans="1:55" x14ac:dyDescent="0.25">
      <c r="A2240" s="4"/>
      <c r="B2240" s="167"/>
      <c r="C2240" s="168"/>
      <c r="D2240" s="169"/>
      <c r="E2240" s="170"/>
      <c r="F2240" s="171"/>
      <c r="G2240" s="172"/>
      <c r="H2240" s="173"/>
      <c r="I2240" s="171"/>
      <c r="J2240" s="172"/>
      <c r="K2240" s="170"/>
      <c r="L2240" s="171"/>
      <c r="M2240" s="172"/>
      <c r="N2240" s="174"/>
      <c r="O2240" s="4"/>
      <c r="P2240" s="49" t="str">
        <f t="shared" si="580"/>
        <v/>
      </c>
      <c r="Q2240" s="4"/>
      <c r="S2240" s="22" t="str">
        <f t="shared" si="581"/>
        <v/>
      </c>
      <c r="T2240" s="8" t="str">
        <f t="shared" si="582"/>
        <v/>
      </c>
      <c r="U2240" s="23" t="str">
        <f t="shared" si="583"/>
        <v/>
      </c>
      <c r="W2240" s="50"/>
      <c r="Y2240" s="65" t="str">
        <f t="shared" si="584"/>
        <v/>
      </c>
      <c r="Z2240" s="8" t="str">
        <f t="shared" si="585"/>
        <v/>
      </c>
      <c r="AA2240" s="66" t="str">
        <f t="shared" si="586"/>
        <v/>
      </c>
      <c r="AC2240" s="65" t="str">
        <f>IF($G2240="", "", IF(IFERROR(INDEX('Intro &amp; Setup'!$Y$17:$Y$26, MATCH($G2240, 'Intro &amp; Setup'!$U$17:$U$26, 0)), "")="", 'Intro &amp; Setup'!$BB$15, IFERROR(INDEX('Intro &amp; Setup'!$Y$17:$Y$26, MATCH($G2240, 'Intro &amp; Setup'!$U$17:$U$26, 0)), "")))</f>
        <v/>
      </c>
      <c r="AD2240" s="8" t="str">
        <f>IF($J2240="", "", IF(IFERROR(INDEX('Intro &amp; Setup'!$Y$17:$Y$26, MATCH($J2240, 'Intro &amp; Setup'!$U$17:$U$26, 0)), "")="", 'Intro &amp; Setup'!$BB$15, IFERROR(INDEX('Intro &amp; Setup'!$Y$17:$Y$26, MATCH($J2240, 'Intro &amp; Setup'!$U$17:$U$26, 0)), "")))</f>
        <v/>
      </c>
      <c r="AE2240" s="66" t="str">
        <f>IF($M2240="", "", IF(IFERROR(INDEX('Intro &amp; Setup'!$Y$17:$Y$26, MATCH($M2240, 'Intro &amp; Setup'!$U$17:$U$26, 0)), "")="", 'Intro &amp; Setup'!$BB$15, IFERROR(INDEX('Intro &amp; Setup'!$Y$17:$Y$26, MATCH($M2240, 'Intro &amp; Setup'!$U$17:$U$26, 0)), "")))</f>
        <v/>
      </c>
      <c r="AG2240" s="65" t="str">
        <f t="shared" si="587"/>
        <v/>
      </c>
      <c r="AH2240" s="8" t="str">
        <f t="shared" si="588"/>
        <v/>
      </c>
      <c r="AI2240" s="66" t="str">
        <f t="shared" si="589"/>
        <v/>
      </c>
      <c r="AK2240" s="123" t="str">
        <f>IF(AC2240='Intro &amp; Setup'!$BB$14, $AO2240, "")</f>
        <v/>
      </c>
      <c r="AL2240" s="124" t="str">
        <f>IF(AD2240='Intro &amp; Setup'!$BB$14, $AO2240, "")</f>
        <v/>
      </c>
      <c r="AM2240" s="125" t="str">
        <f>IF(AE2240='Intro &amp; Setup'!$BB$14, $AO2240, "")</f>
        <v/>
      </c>
      <c r="AO2240" s="130" t="str">
        <f>IF(AND($B2240="", $C2240="", $D2240=""), "", IF($N2240="", 'Intro &amp; Setup'!$AB$33, $N2240))</f>
        <v/>
      </c>
      <c r="AQ2240" s="140">
        <f t="shared" si="590"/>
        <v>0</v>
      </c>
      <c r="AR2240" s="145">
        <f t="shared" si="591"/>
        <v>0</v>
      </c>
      <c r="AS2240" s="141">
        <f t="shared" si="592"/>
        <v>0</v>
      </c>
      <c r="AU2240" s="149" t="str">
        <f t="shared" si="593"/>
        <v/>
      </c>
      <c r="AV2240" s="155"/>
      <c r="AW2240" s="155"/>
      <c r="AX2240" s="155" t="str">
        <f t="shared" si="594"/>
        <v/>
      </c>
      <c r="AY2240" s="155"/>
      <c r="AZ2240" s="155"/>
      <c r="BA2240" s="151" t="str">
        <f t="shared" si="595"/>
        <v/>
      </c>
      <c r="BC2240" s="47" t="str">
        <f t="shared" si="596"/>
        <v/>
      </c>
    </row>
    <row r="2241" spans="1:55" x14ac:dyDescent="0.25">
      <c r="A2241" s="4"/>
      <c r="B2241" s="167"/>
      <c r="C2241" s="168"/>
      <c r="D2241" s="169"/>
      <c r="E2241" s="170"/>
      <c r="F2241" s="171"/>
      <c r="G2241" s="172"/>
      <c r="H2241" s="173"/>
      <c r="I2241" s="171"/>
      <c r="J2241" s="172"/>
      <c r="K2241" s="170"/>
      <c r="L2241" s="171"/>
      <c r="M2241" s="172"/>
      <c r="N2241" s="174"/>
      <c r="O2241" s="4"/>
      <c r="P2241" s="49" t="str">
        <f t="shared" si="580"/>
        <v/>
      </c>
      <c r="Q2241" s="4"/>
      <c r="S2241" s="22" t="str">
        <f t="shared" si="581"/>
        <v/>
      </c>
      <c r="T2241" s="8" t="str">
        <f t="shared" si="582"/>
        <v/>
      </c>
      <c r="U2241" s="23" t="str">
        <f t="shared" si="583"/>
        <v/>
      </c>
      <c r="W2241" s="50"/>
      <c r="Y2241" s="65" t="str">
        <f t="shared" si="584"/>
        <v/>
      </c>
      <c r="Z2241" s="8" t="str">
        <f t="shared" si="585"/>
        <v/>
      </c>
      <c r="AA2241" s="66" t="str">
        <f t="shared" si="586"/>
        <v/>
      </c>
      <c r="AC2241" s="65" t="str">
        <f>IF($G2241="", "", IF(IFERROR(INDEX('Intro &amp; Setup'!$Y$17:$Y$26, MATCH($G2241, 'Intro &amp; Setup'!$U$17:$U$26, 0)), "")="", 'Intro &amp; Setup'!$BB$15, IFERROR(INDEX('Intro &amp; Setup'!$Y$17:$Y$26, MATCH($G2241, 'Intro &amp; Setup'!$U$17:$U$26, 0)), "")))</f>
        <v/>
      </c>
      <c r="AD2241" s="8" t="str">
        <f>IF($J2241="", "", IF(IFERROR(INDEX('Intro &amp; Setup'!$Y$17:$Y$26, MATCH($J2241, 'Intro &amp; Setup'!$U$17:$U$26, 0)), "")="", 'Intro &amp; Setup'!$BB$15, IFERROR(INDEX('Intro &amp; Setup'!$Y$17:$Y$26, MATCH($J2241, 'Intro &amp; Setup'!$U$17:$U$26, 0)), "")))</f>
        <v/>
      </c>
      <c r="AE2241" s="66" t="str">
        <f>IF($M2241="", "", IF(IFERROR(INDEX('Intro &amp; Setup'!$Y$17:$Y$26, MATCH($M2241, 'Intro &amp; Setup'!$U$17:$U$26, 0)), "")="", 'Intro &amp; Setup'!$BB$15, IFERROR(INDEX('Intro &amp; Setup'!$Y$17:$Y$26, MATCH($M2241, 'Intro &amp; Setup'!$U$17:$U$26, 0)), "")))</f>
        <v/>
      </c>
      <c r="AG2241" s="65" t="str">
        <f t="shared" si="587"/>
        <v/>
      </c>
      <c r="AH2241" s="8" t="str">
        <f t="shared" si="588"/>
        <v/>
      </c>
      <c r="AI2241" s="66" t="str">
        <f t="shared" si="589"/>
        <v/>
      </c>
      <c r="AK2241" s="123" t="str">
        <f>IF(AC2241='Intro &amp; Setup'!$BB$14, $AO2241, "")</f>
        <v/>
      </c>
      <c r="AL2241" s="124" t="str">
        <f>IF(AD2241='Intro &amp; Setup'!$BB$14, $AO2241, "")</f>
        <v/>
      </c>
      <c r="AM2241" s="125" t="str">
        <f>IF(AE2241='Intro &amp; Setup'!$BB$14, $AO2241, "")</f>
        <v/>
      </c>
      <c r="AO2241" s="130" t="str">
        <f>IF(AND($B2241="", $C2241="", $D2241=""), "", IF($N2241="", 'Intro &amp; Setup'!$AB$33, $N2241))</f>
        <v/>
      </c>
      <c r="AQ2241" s="140">
        <f t="shared" si="590"/>
        <v>0</v>
      </c>
      <c r="AR2241" s="145">
        <f t="shared" si="591"/>
        <v>0</v>
      </c>
      <c r="AS2241" s="141">
        <f t="shared" si="592"/>
        <v>0</v>
      </c>
      <c r="AU2241" s="149" t="str">
        <f t="shared" si="593"/>
        <v/>
      </c>
      <c r="AV2241" s="155"/>
      <c r="AW2241" s="155"/>
      <c r="AX2241" s="155" t="str">
        <f t="shared" si="594"/>
        <v/>
      </c>
      <c r="AY2241" s="155"/>
      <c r="AZ2241" s="155"/>
      <c r="BA2241" s="151" t="str">
        <f t="shared" si="595"/>
        <v/>
      </c>
      <c r="BC2241" s="47" t="str">
        <f t="shared" si="596"/>
        <v/>
      </c>
    </row>
    <row r="2242" spans="1:55" x14ac:dyDescent="0.25">
      <c r="A2242" s="4"/>
      <c r="B2242" s="167"/>
      <c r="C2242" s="168"/>
      <c r="D2242" s="169"/>
      <c r="E2242" s="170"/>
      <c r="F2242" s="171"/>
      <c r="G2242" s="172"/>
      <c r="H2242" s="173"/>
      <c r="I2242" s="171"/>
      <c r="J2242" s="172"/>
      <c r="K2242" s="170"/>
      <c r="L2242" s="171"/>
      <c r="M2242" s="172"/>
      <c r="N2242" s="174"/>
      <c r="O2242" s="4"/>
      <c r="P2242" s="49" t="str">
        <f t="shared" si="580"/>
        <v/>
      </c>
      <c r="Q2242" s="4"/>
      <c r="S2242" s="22" t="str">
        <f t="shared" si="581"/>
        <v/>
      </c>
      <c r="T2242" s="8" t="str">
        <f t="shared" si="582"/>
        <v/>
      </c>
      <c r="U2242" s="23" t="str">
        <f t="shared" si="583"/>
        <v/>
      </c>
      <c r="W2242" s="50"/>
      <c r="Y2242" s="65" t="str">
        <f t="shared" si="584"/>
        <v/>
      </c>
      <c r="Z2242" s="8" t="str">
        <f t="shared" si="585"/>
        <v/>
      </c>
      <c r="AA2242" s="66" t="str">
        <f t="shared" si="586"/>
        <v/>
      </c>
      <c r="AC2242" s="65" t="str">
        <f>IF($G2242="", "", IF(IFERROR(INDEX('Intro &amp; Setup'!$Y$17:$Y$26, MATCH($G2242, 'Intro &amp; Setup'!$U$17:$U$26, 0)), "")="", 'Intro &amp; Setup'!$BB$15, IFERROR(INDEX('Intro &amp; Setup'!$Y$17:$Y$26, MATCH($G2242, 'Intro &amp; Setup'!$U$17:$U$26, 0)), "")))</f>
        <v/>
      </c>
      <c r="AD2242" s="8" t="str">
        <f>IF($J2242="", "", IF(IFERROR(INDEX('Intro &amp; Setup'!$Y$17:$Y$26, MATCH($J2242, 'Intro &amp; Setup'!$U$17:$U$26, 0)), "")="", 'Intro &amp; Setup'!$BB$15, IFERROR(INDEX('Intro &amp; Setup'!$Y$17:$Y$26, MATCH($J2242, 'Intro &amp; Setup'!$U$17:$U$26, 0)), "")))</f>
        <v/>
      </c>
      <c r="AE2242" s="66" t="str">
        <f>IF($M2242="", "", IF(IFERROR(INDEX('Intro &amp; Setup'!$Y$17:$Y$26, MATCH($M2242, 'Intro &amp; Setup'!$U$17:$U$26, 0)), "")="", 'Intro &amp; Setup'!$BB$15, IFERROR(INDEX('Intro &amp; Setup'!$Y$17:$Y$26, MATCH($M2242, 'Intro &amp; Setup'!$U$17:$U$26, 0)), "")))</f>
        <v/>
      </c>
      <c r="AG2242" s="65" t="str">
        <f t="shared" si="587"/>
        <v/>
      </c>
      <c r="AH2242" s="8" t="str">
        <f t="shared" si="588"/>
        <v/>
      </c>
      <c r="AI2242" s="66" t="str">
        <f t="shared" si="589"/>
        <v/>
      </c>
      <c r="AK2242" s="123" t="str">
        <f>IF(AC2242='Intro &amp; Setup'!$BB$14, $AO2242, "")</f>
        <v/>
      </c>
      <c r="AL2242" s="124" t="str">
        <f>IF(AD2242='Intro &amp; Setup'!$BB$14, $AO2242, "")</f>
        <v/>
      </c>
      <c r="AM2242" s="125" t="str">
        <f>IF(AE2242='Intro &amp; Setup'!$BB$14, $AO2242, "")</f>
        <v/>
      </c>
      <c r="AO2242" s="130" t="str">
        <f>IF(AND($B2242="", $C2242="", $D2242=""), "", IF($N2242="", 'Intro &amp; Setup'!$AB$33, $N2242))</f>
        <v/>
      </c>
      <c r="AQ2242" s="140">
        <f t="shared" si="590"/>
        <v>0</v>
      </c>
      <c r="AR2242" s="145">
        <f t="shared" si="591"/>
        <v>0</v>
      </c>
      <c r="AS2242" s="141">
        <f t="shared" si="592"/>
        <v>0</v>
      </c>
      <c r="AU2242" s="149" t="str">
        <f t="shared" si="593"/>
        <v/>
      </c>
      <c r="AV2242" s="155"/>
      <c r="AW2242" s="155"/>
      <c r="AX2242" s="155" t="str">
        <f t="shared" si="594"/>
        <v/>
      </c>
      <c r="AY2242" s="155"/>
      <c r="AZ2242" s="155"/>
      <c r="BA2242" s="151" t="str">
        <f t="shared" si="595"/>
        <v/>
      </c>
      <c r="BC2242" s="47" t="str">
        <f t="shared" si="596"/>
        <v/>
      </c>
    </row>
    <row r="2243" spans="1:55" x14ac:dyDescent="0.25">
      <c r="A2243" s="4"/>
      <c r="B2243" s="167"/>
      <c r="C2243" s="168"/>
      <c r="D2243" s="169"/>
      <c r="E2243" s="170"/>
      <c r="F2243" s="171"/>
      <c r="G2243" s="172"/>
      <c r="H2243" s="173"/>
      <c r="I2243" s="171"/>
      <c r="J2243" s="172"/>
      <c r="K2243" s="170"/>
      <c r="L2243" s="171"/>
      <c r="M2243" s="172"/>
      <c r="N2243" s="174"/>
      <c r="O2243" s="4"/>
      <c r="P2243" s="49" t="str">
        <f t="shared" si="580"/>
        <v/>
      </c>
      <c r="Q2243" s="4"/>
      <c r="S2243" s="22" t="str">
        <f t="shared" si="581"/>
        <v/>
      </c>
      <c r="T2243" s="8" t="str">
        <f t="shared" si="582"/>
        <v/>
      </c>
      <c r="U2243" s="23" t="str">
        <f t="shared" si="583"/>
        <v/>
      </c>
      <c r="W2243" s="50"/>
      <c r="Y2243" s="65" t="str">
        <f t="shared" si="584"/>
        <v/>
      </c>
      <c r="Z2243" s="8" t="str">
        <f t="shared" si="585"/>
        <v/>
      </c>
      <c r="AA2243" s="66" t="str">
        <f t="shared" si="586"/>
        <v/>
      </c>
      <c r="AC2243" s="65" t="str">
        <f>IF($G2243="", "", IF(IFERROR(INDEX('Intro &amp; Setup'!$Y$17:$Y$26, MATCH($G2243, 'Intro &amp; Setup'!$U$17:$U$26, 0)), "")="", 'Intro &amp; Setup'!$BB$15, IFERROR(INDEX('Intro &amp; Setup'!$Y$17:$Y$26, MATCH($G2243, 'Intro &amp; Setup'!$U$17:$U$26, 0)), "")))</f>
        <v/>
      </c>
      <c r="AD2243" s="8" t="str">
        <f>IF($J2243="", "", IF(IFERROR(INDEX('Intro &amp; Setup'!$Y$17:$Y$26, MATCH($J2243, 'Intro &amp; Setup'!$U$17:$U$26, 0)), "")="", 'Intro &amp; Setup'!$BB$15, IFERROR(INDEX('Intro &amp; Setup'!$Y$17:$Y$26, MATCH($J2243, 'Intro &amp; Setup'!$U$17:$U$26, 0)), "")))</f>
        <v/>
      </c>
      <c r="AE2243" s="66" t="str">
        <f>IF($M2243="", "", IF(IFERROR(INDEX('Intro &amp; Setup'!$Y$17:$Y$26, MATCH($M2243, 'Intro &amp; Setup'!$U$17:$U$26, 0)), "")="", 'Intro &amp; Setup'!$BB$15, IFERROR(INDEX('Intro &amp; Setup'!$Y$17:$Y$26, MATCH($M2243, 'Intro &amp; Setup'!$U$17:$U$26, 0)), "")))</f>
        <v/>
      </c>
      <c r="AG2243" s="65" t="str">
        <f t="shared" si="587"/>
        <v/>
      </c>
      <c r="AH2243" s="8" t="str">
        <f t="shared" si="588"/>
        <v/>
      </c>
      <c r="AI2243" s="66" t="str">
        <f t="shared" si="589"/>
        <v/>
      </c>
      <c r="AK2243" s="123" t="str">
        <f>IF(AC2243='Intro &amp; Setup'!$BB$14, $AO2243, "")</f>
        <v/>
      </c>
      <c r="AL2243" s="124" t="str">
        <f>IF(AD2243='Intro &amp; Setup'!$BB$14, $AO2243, "")</f>
        <v/>
      </c>
      <c r="AM2243" s="125" t="str">
        <f>IF(AE2243='Intro &amp; Setup'!$BB$14, $AO2243, "")</f>
        <v/>
      </c>
      <c r="AO2243" s="130" t="str">
        <f>IF(AND($B2243="", $C2243="", $D2243=""), "", IF($N2243="", 'Intro &amp; Setup'!$AB$33, $N2243))</f>
        <v/>
      </c>
      <c r="AQ2243" s="140">
        <f t="shared" si="590"/>
        <v>0</v>
      </c>
      <c r="AR2243" s="145">
        <f t="shared" si="591"/>
        <v>0</v>
      </c>
      <c r="AS2243" s="141">
        <f t="shared" si="592"/>
        <v>0</v>
      </c>
      <c r="AU2243" s="149" t="str">
        <f t="shared" si="593"/>
        <v/>
      </c>
      <c r="AV2243" s="155"/>
      <c r="AW2243" s="155"/>
      <c r="AX2243" s="155" t="str">
        <f t="shared" si="594"/>
        <v/>
      </c>
      <c r="AY2243" s="155"/>
      <c r="AZ2243" s="155"/>
      <c r="BA2243" s="151" t="str">
        <f t="shared" si="595"/>
        <v/>
      </c>
      <c r="BC2243" s="47" t="str">
        <f t="shared" si="596"/>
        <v/>
      </c>
    </row>
    <row r="2244" spans="1:55" x14ac:dyDescent="0.25">
      <c r="A2244" s="4"/>
      <c r="B2244" s="167"/>
      <c r="C2244" s="168"/>
      <c r="D2244" s="169"/>
      <c r="E2244" s="170"/>
      <c r="F2244" s="171"/>
      <c r="G2244" s="172"/>
      <c r="H2244" s="173"/>
      <c r="I2244" s="171"/>
      <c r="J2244" s="172"/>
      <c r="K2244" s="170"/>
      <c r="L2244" s="171"/>
      <c r="M2244" s="172"/>
      <c r="N2244" s="174"/>
      <c r="O2244" s="4"/>
      <c r="P2244" s="49" t="str">
        <f t="shared" si="580"/>
        <v/>
      </c>
      <c r="Q2244" s="4"/>
      <c r="S2244" s="22" t="str">
        <f t="shared" si="581"/>
        <v/>
      </c>
      <c r="T2244" s="8" t="str">
        <f t="shared" si="582"/>
        <v/>
      </c>
      <c r="U2244" s="23" t="str">
        <f t="shared" si="583"/>
        <v/>
      </c>
      <c r="W2244" s="50"/>
      <c r="Y2244" s="65" t="str">
        <f t="shared" si="584"/>
        <v/>
      </c>
      <c r="Z2244" s="8" t="str">
        <f t="shared" si="585"/>
        <v/>
      </c>
      <c r="AA2244" s="66" t="str">
        <f t="shared" si="586"/>
        <v/>
      </c>
      <c r="AC2244" s="65" t="str">
        <f>IF($G2244="", "", IF(IFERROR(INDEX('Intro &amp; Setup'!$Y$17:$Y$26, MATCH($G2244, 'Intro &amp; Setup'!$U$17:$U$26, 0)), "")="", 'Intro &amp; Setup'!$BB$15, IFERROR(INDEX('Intro &amp; Setup'!$Y$17:$Y$26, MATCH($G2244, 'Intro &amp; Setup'!$U$17:$U$26, 0)), "")))</f>
        <v/>
      </c>
      <c r="AD2244" s="8" t="str">
        <f>IF($J2244="", "", IF(IFERROR(INDEX('Intro &amp; Setup'!$Y$17:$Y$26, MATCH($J2244, 'Intro &amp; Setup'!$U$17:$U$26, 0)), "")="", 'Intro &amp; Setup'!$BB$15, IFERROR(INDEX('Intro &amp; Setup'!$Y$17:$Y$26, MATCH($J2244, 'Intro &amp; Setup'!$U$17:$U$26, 0)), "")))</f>
        <v/>
      </c>
      <c r="AE2244" s="66" t="str">
        <f>IF($M2244="", "", IF(IFERROR(INDEX('Intro &amp; Setup'!$Y$17:$Y$26, MATCH($M2244, 'Intro &amp; Setup'!$U$17:$U$26, 0)), "")="", 'Intro &amp; Setup'!$BB$15, IFERROR(INDEX('Intro &amp; Setup'!$Y$17:$Y$26, MATCH($M2244, 'Intro &amp; Setup'!$U$17:$U$26, 0)), "")))</f>
        <v/>
      </c>
      <c r="AG2244" s="65" t="str">
        <f t="shared" si="587"/>
        <v/>
      </c>
      <c r="AH2244" s="8" t="str">
        <f t="shared" si="588"/>
        <v/>
      </c>
      <c r="AI2244" s="66" t="str">
        <f t="shared" si="589"/>
        <v/>
      </c>
      <c r="AK2244" s="123" t="str">
        <f>IF(AC2244='Intro &amp; Setup'!$BB$14, $AO2244, "")</f>
        <v/>
      </c>
      <c r="AL2244" s="124" t="str">
        <f>IF(AD2244='Intro &amp; Setup'!$BB$14, $AO2244, "")</f>
        <v/>
      </c>
      <c r="AM2244" s="125" t="str">
        <f>IF(AE2244='Intro &amp; Setup'!$BB$14, $AO2244, "")</f>
        <v/>
      </c>
      <c r="AO2244" s="130" t="str">
        <f>IF(AND($B2244="", $C2244="", $D2244=""), "", IF($N2244="", 'Intro &amp; Setup'!$AB$33, $N2244))</f>
        <v/>
      </c>
      <c r="AQ2244" s="140">
        <f t="shared" si="590"/>
        <v>0</v>
      </c>
      <c r="AR2244" s="145">
        <f t="shared" si="591"/>
        <v>0</v>
      </c>
      <c r="AS2244" s="141">
        <f t="shared" si="592"/>
        <v>0</v>
      </c>
      <c r="AU2244" s="149" t="str">
        <f t="shared" si="593"/>
        <v/>
      </c>
      <c r="AV2244" s="155"/>
      <c r="AW2244" s="155"/>
      <c r="AX2244" s="155" t="str">
        <f t="shared" si="594"/>
        <v/>
      </c>
      <c r="AY2244" s="155"/>
      <c r="AZ2244" s="155"/>
      <c r="BA2244" s="151" t="str">
        <f t="shared" si="595"/>
        <v/>
      </c>
      <c r="BC2244" s="47" t="str">
        <f t="shared" si="596"/>
        <v/>
      </c>
    </row>
    <row r="2245" spans="1:55" x14ac:dyDescent="0.25">
      <c r="A2245" s="4"/>
      <c r="B2245" s="167"/>
      <c r="C2245" s="168"/>
      <c r="D2245" s="169"/>
      <c r="E2245" s="170"/>
      <c r="F2245" s="171"/>
      <c r="G2245" s="172"/>
      <c r="H2245" s="173"/>
      <c r="I2245" s="171"/>
      <c r="J2245" s="172"/>
      <c r="K2245" s="170"/>
      <c r="L2245" s="171"/>
      <c r="M2245" s="172"/>
      <c r="N2245" s="174"/>
      <c r="O2245" s="4"/>
      <c r="P2245" s="49" t="str">
        <f t="shared" si="580"/>
        <v/>
      </c>
      <c r="Q2245" s="4"/>
      <c r="S2245" s="22" t="str">
        <f t="shared" si="581"/>
        <v/>
      </c>
      <c r="T2245" s="8" t="str">
        <f t="shared" si="582"/>
        <v/>
      </c>
      <c r="U2245" s="23" t="str">
        <f t="shared" si="583"/>
        <v/>
      </c>
      <c r="W2245" s="50"/>
      <c r="Y2245" s="65" t="str">
        <f t="shared" si="584"/>
        <v/>
      </c>
      <c r="Z2245" s="8" t="str">
        <f t="shared" si="585"/>
        <v/>
      </c>
      <c r="AA2245" s="66" t="str">
        <f t="shared" si="586"/>
        <v/>
      </c>
      <c r="AC2245" s="65" t="str">
        <f>IF($G2245="", "", IF(IFERROR(INDEX('Intro &amp; Setup'!$Y$17:$Y$26, MATCH($G2245, 'Intro &amp; Setup'!$U$17:$U$26, 0)), "")="", 'Intro &amp; Setup'!$BB$15, IFERROR(INDEX('Intro &amp; Setup'!$Y$17:$Y$26, MATCH($G2245, 'Intro &amp; Setup'!$U$17:$U$26, 0)), "")))</f>
        <v/>
      </c>
      <c r="AD2245" s="8" t="str">
        <f>IF($J2245="", "", IF(IFERROR(INDEX('Intro &amp; Setup'!$Y$17:$Y$26, MATCH($J2245, 'Intro &amp; Setup'!$U$17:$U$26, 0)), "")="", 'Intro &amp; Setup'!$BB$15, IFERROR(INDEX('Intro &amp; Setup'!$Y$17:$Y$26, MATCH($J2245, 'Intro &amp; Setup'!$U$17:$U$26, 0)), "")))</f>
        <v/>
      </c>
      <c r="AE2245" s="66" t="str">
        <f>IF($M2245="", "", IF(IFERROR(INDEX('Intro &amp; Setup'!$Y$17:$Y$26, MATCH($M2245, 'Intro &amp; Setup'!$U$17:$U$26, 0)), "")="", 'Intro &amp; Setup'!$BB$15, IFERROR(INDEX('Intro &amp; Setup'!$Y$17:$Y$26, MATCH($M2245, 'Intro &amp; Setup'!$U$17:$U$26, 0)), "")))</f>
        <v/>
      </c>
      <c r="AG2245" s="65" t="str">
        <f t="shared" si="587"/>
        <v/>
      </c>
      <c r="AH2245" s="8" t="str">
        <f t="shared" si="588"/>
        <v/>
      </c>
      <c r="AI2245" s="66" t="str">
        <f t="shared" si="589"/>
        <v/>
      </c>
      <c r="AK2245" s="123" t="str">
        <f>IF(AC2245='Intro &amp; Setup'!$BB$14, $AO2245, "")</f>
        <v/>
      </c>
      <c r="AL2245" s="124" t="str">
        <f>IF(AD2245='Intro &amp; Setup'!$BB$14, $AO2245, "")</f>
        <v/>
      </c>
      <c r="AM2245" s="125" t="str">
        <f>IF(AE2245='Intro &amp; Setup'!$BB$14, $AO2245, "")</f>
        <v/>
      </c>
      <c r="AO2245" s="130" t="str">
        <f>IF(AND($B2245="", $C2245="", $D2245=""), "", IF($N2245="", 'Intro &amp; Setup'!$AB$33, $N2245))</f>
        <v/>
      </c>
      <c r="AQ2245" s="140">
        <f t="shared" si="590"/>
        <v>0</v>
      </c>
      <c r="AR2245" s="145">
        <f t="shared" si="591"/>
        <v>0</v>
      </c>
      <c r="AS2245" s="141">
        <f t="shared" si="592"/>
        <v>0</v>
      </c>
      <c r="AU2245" s="149" t="str">
        <f t="shared" si="593"/>
        <v/>
      </c>
      <c r="AV2245" s="155"/>
      <c r="AW2245" s="155"/>
      <c r="AX2245" s="155" t="str">
        <f t="shared" si="594"/>
        <v/>
      </c>
      <c r="AY2245" s="155"/>
      <c r="AZ2245" s="155"/>
      <c r="BA2245" s="151" t="str">
        <f t="shared" si="595"/>
        <v/>
      </c>
      <c r="BC2245" s="47" t="str">
        <f t="shared" si="596"/>
        <v/>
      </c>
    </row>
    <row r="2246" spans="1:55" x14ac:dyDescent="0.25">
      <c r="A2246" s="4"/>
      <c r="B2246" s="167"/>
      <c r="C2246" s="168"/>
      <c r="D2246" s="169"/>
      <c r="E2246" s="170"/>
      <c r="F2246" s="171"/>
      <c r="G2246" s="172"/>
      <c r="H2246" s="173"/>
      <c r="I2246" s="171"/>
      <c r="J2246" s="172"/>
      <c r="K2246" s="170"/>
      <c r="L2246" s="171"/>
      <c r="M2246" s="172"/>
      <c r="N2246" s="174"/>
      <c r="O2246" s="4"/>
      <c r="P2246" s="49" t="str">
        <f t="shared" si="580"/>
        <v/>
      </c>
      <c r="Q2246" s="4"/>
      <c r="S2246" s="22" t="str">
        <f t="shared" si="581"/>
        <v/>
      </c>
      <c r="T2246" s="8" t="str">
        <f t="shared" si="582"/>
        <v/>
      </c>
      <c r="U2246" s="23" t="str">
        <f t="shared" si="583"/>
        <v/>
      </c>
      <c r="W2246" s="50"/>
      <c r="Y2246" s="65" t="str">
        <f t="shared" si="584"/>
        <v/>
      </c>
      <c r="Z2246" s="8" t="str">
        <f t="shared" si="585"/>
        <v/>
      </c>
      <c r="AA2246" s="66" t="str">
        <f t="shared" si="586"/>
        <v/>
      </c>
      <c r="AC2246" s="65" t="str">
        <f>IF($G2246="", "", IF(IFERROR(INDEX('Intro &amp; Setup'!$Y$17:$Y$26, MATCH($G2246, 'Intro &amp; Setup'!$U$17:$U$26, 0)), "")="", 'Intro &amp; Setup'!$BB$15, IFERROR(INDEX('Intro &amp; Setup'!$Y$17:$Y$26, MATCH($G2246, 'Intro &amp; Setup'!$U$17:$U$26, 0)), "")))</f>
        <v/>
      </c>
      <c r="AD2246" s="8" t="str">
        <f>IF($J2246="", "", IF(IFERROR(INDEX('Intro &amp; Setup'!$Y$17:$Y$26, MATCH($J2246, 'Intro &amp; Setup'!$U$17:$U$26, 0)), "")="", 'Intro &amp; Setup'!$BB$15, IFERROR(INDEX('Intro &amp; Setup'!$Y$17:$Y$26, MATCH($J2246, 'Intro &amp; Setup'!$U$17:$U$26, 0)), "")))</f>
        <v/>
      </c>
      <c r="AE2246" s="66" t="str">
        <f>IF($M2246="", "", IF(IFERROR(INDEX('Intro &amp; Setup'!$Y$17:$Y$26, MATCH($M2246, 'Intro &amp; Setup'!$U$17:$U$26, 0)), "")="", 'Intro &amp; Setup'!$BB$15, IFERROR(INDEX('Intro &amp; Setup'!$Y$17:$Y$26, MATCH($M2246, 'Intro &amp; Setup'!$U$17:$U$26, 0)), "")))</f>
        <v/>
      </c>
      <c r="AG2246" s="65" t="str">
        <f t="shared" si="587"/>
        <v/>
      </c>
      <c r="AH2246" s="8" t="str">
        <f t="shared" si="588"/>
        <v/>
      </c>
      <c r="AI2246" s="66" t="str">
        <f t="shared" si="589"/>
        <v/>
      </c>
      <c r="AK2246" s="123" t="str">
        <f>IF(AC2246='Intro &amp; Setup'!$BB$14, $AO2246, "")</f>
        <v/>
      </c>
      <c r="AL2246" s="124" t="str">
        <f>IF(AD2246='Intro &amp; Setup'!$BB$14, $AO2246, "")</f>
        <v/>
      </c>
      <c r="AM2246" s="125" t="str">
        <f>IF(AE2246='Intro &amp; Setup'!$BB$14, $AO2246, "")</f>
        <v/>
      </c>
      <c r="AO2246" s="130" t="str">
        <f>IF(AND($B2246="", $C2246="", $D2246=""), "", IF($N2246="", 'Intro &amp; Setup'!$AB$33, $N2246))</f>
        <v/>
      </c>
      <c r="AQ2246" s="140">
        <f t="shared" si="590"/>
        <v>0</v>
      </c>
      <c r="AR2246" s="145">
        <f t="shared" si="591"/>
        <v>0</v>
      </c>
      <c r="AS2246" s="141">
        <f t="shared" si="592"/>
        <v>0</v>
      </c>
      <c r="AU2246" s="149" t="str">
        <f t="shared" si="593"/>
        <v/>
      </c>
      <c r="AV2246" s="155"/>
      <c r="AW2246" s="155"/>
      <c r="AX2246" s="155" t="str">
        <f t="shared" si="594"/>
        <v/>
      </c>
      <c r="AY2246" s="155"/>
      <c r="AZ2246" s="155"/>
      <c r="BA2246" s="151" t="str">
        <f t="shared" si="595"/>
        <v/>
      </c>
      <c r="BC2246" s="47" t="str">
        <f t="shared" si="596"/>
        <v/>
      </c>
    </row>
    <row r="2247" spans="1:55" x14ac:dyDescent="0.25">
      <c r="A2247" s="4"/>
      <c r="B2247" s="167"/>
      <c r="C2247" s="168"/>
      <c r="D2247" s="169"/>
      <c r="E2247" s="170"/>
      <c r="F2247" s="171"/>
      <c r="G2247" s="172"/>
      <c r="H2247" s="173"/>
      <c r="I2247" s="171"/>
      <c r="J2247" s="172"/>
      <c r="K2247" s="170"/>
      <c r="L2247" s="171"/>
      <c r="M2247" s="172"/>
      <c r="N2247" s="174"/>
      <c r="O2247" s="4"/>
      <c r="P2247" s="49" t="str">
        <f t="shared" si="580"/>
        <v/>
      </c>
      <c r="Q2247" s="4"/>
      <c r="S2247" s="22" t="str">
        <f t="shared" si="581"/>
        <v/>
      </c>
      <c r="T2247" s="8" t="str">
        <f t="shared" si="582"/>
        <v/>
      </c>
      <c r="U2247" s="23" t="str">
        <f t="shared" si="583"/>
        <v/>
      </c>
      <c r="W2247" s="50"/>
      <c r="Y2247" s="65" t="str">
        <f t="shared" si="584"/>
        <v/>
      </c>
      <c r="Z2247" s="8" t="str">
        <f t="shared" si="585"/>
        <v/>
      </c>
      <c r="AA2247" s="66" t="str">
        <f t="shared" si="586"/>
        <v/>
      </c>
      <c r="AC2247" s="65" t="str">
        <f>IF($G2247="", "", IF(IFERROR(INDEX('Intro &amp; Setup'!$Y$17:$Y$26, MATCH($G2247, 'Intro &amp; Setup'!$U$17:$U$26, 0)), "")="", 'Intro &amp; Setup'!$BB$15, IFERROR(INDEX('Intro &amp; Setup'!$Y$17:$Y$26, MATCH($G2247, 'Intro &amp; Setup'!$U$17:$U$26, 0)), "")))</f>
        <v/>
      </c>
      <c r="AD2247" s="8" t="str">
        <f>IF($J2247="", "", IF(IFERROR(INDEX('Intro &amp; Setup'!$Y$17:$Y$26, MATCH($J2247, 'Intro &amp; Setup'!$U$17:$U$26, 0)), "")="", 'Intro &amp; Setup'!$BB$15, IFERROR(INDEX('Intro &amp; Setup'!$Y$17:$Y$26, MATCH($J2247, 'Intro &amp; Setup'!$U$17:$U$26, 0)), "")))</f>
        <v/>
      </c>
      <c r="AE2247" s="66" t="str">
        <f>IF($M2247="", "", IF(IFERROR(INDEX('Intro &amp; Setup'!$Y$17:$Y$26, MATCH($M2247, 'Intro &amp; Setup'!$U$17:$U$26, 0)), "")="", 'Intro &amp; Setup'!$BB$15, IFERROR(INDEX('Intro &amp; Setup'!$Y$17:$Y$26, MATCH($M2247, 'Intro &amp; Setup'!$U$17:$U$26, 0)), "")))</f>
        <v/>
      </c>
      <c r="AG2247" s="65" t="str">
        <f t="shared" si="587"/>
        <v/>
      </c>
      <c r="AH2247" s="8" t="str">
        <f t="shared" si="588"/>
        <v/>
      </c>
      <c r="AI2247" s="66" t="str">
        <f t="shared" si="589"/>
        <v/>
      </c>
      <c r="AK2247" s="123" t="str">
        <f>IF(AC2247='Intro &amp; Setup'!$BB$14, $AO2247, "")</f>
        <v/>
      </c>
      <c r="AL2247" s="124" t="str">
        <f>IF(AD2247='Intro &amp; Setup'!$BB$14, $AO2247, "")</f>
        <v/>
      </c>
      <c r="AM2247" s="125" t="str">
        <f>IF(AE2247='Intro &amp; Setup'!$BB$14, $AO2247, "")</f>
        <v/>
      </c>
      <c r="AO2247" s="130" t="str">
        <f>IF(AND($B2247="", $C2247="", $D2247=""), "", IF($N2247="", 'Intro &amp; Setup'!$AB$33, $N2247))</f>
        <v/>
      </c>
      <c r="AQ2247" s="140">
        <f t="shared" si="590"/>
        <v>0</v>
      </c>
      <c r="AR2247" s="145">
        <f t="shared" si="591"/>
        <v>0</v>
      </c>
      <c r="AS2247" s="141">
        <f t="shared" si="592"/>
        <v>0</v>
      </c>
      <c r="AU2247" s="149" t="str">
        <f t="shared" si="593"/>
        <v/>
      </c>
      <c r="AV2247" s="155"/>
      <c r="AW2247" s="155"/>
      <c r="AX2247" s="155" t="str">
        <f t="shared" si="594"/>
        <v/>
      </c>
      <c r="AY2247" s="155"/>
      <c r="AZ2247" s="155"/>
      <c r="BA2247" s="151" t="str">
        <f t="shared" si="595"/>
        <v/>
      </c>
      <c r="BC2247" s="47" t="str">
        <f t="shared" si="596"/>
        <v/>
      </c>
    </row>
    <row r="2248" spans="1:55" x14ac:dyDescent="0.25">
      <c r="A2248" s="4"/>
      <c r="B2248" s="167"/>
      <c r="C2248" s="168"/>
      <c r="D2248" s="169"/>
      <c r="E2248" s="170"/>
      <c r="F2248" s="171"/>
      <c r="G2248" s="172"/>
      <c r="H2248" s="173"/>
      <c r="I2248" s="171"/>
      <c r="J2248" s="172"/>
      <c r="K2248" s="170"/>
      <c r="L2248" s="171"/>
      <c r="M2248" s="172"/>
      <c r="N2248" s="174"/>
      <c r="O2248" s="4"/>
      <c r="P2248" s="49" t="str">
        <f t="shared" si="580"/>
        <v/>
      </c>
      <c r="Q2248" s="4"/>
      <c r="S2248" s="22" t="str">
        <f t="shared" si="581"/>
        <v/>
      </c>
      <c r="T2248" s="8" t="str">
        <f t="shared" si="582"/>
        <v/>
      </c>
      <c r="U2248" s="23" t="str">
        <f t="shared" si="583"/>
        <v/>
      </c>
      <c r="W2248" s="50"/>
      <c r="Y2248" s="65" t="str">
        <f t="shared" si="584"/>
        <v/>
      </c>
      <c r="Z2248" s="8" t="str">
        <f t="shared" si="585"/>
        <v/>
      </c>
      <c r="AA2248" s="66" t="str">
        <f t="shared" si="586"/>
        <v/>
      </c>
      <c r="AC2248" s="65" t="str">
        <f>IF($G2248="", "", IF(IFERROR(INDEX('Intro &amp; Setup'!$Y$17:$Y$26, MATCH($G2248, 'Intro &amp; Setup'!$U$17:$U$26, 0)), "")="", 'Intro &amp; Setup'!$BB$15, IFERROR(INDEX('Intro &amp; Setup'!$Y$17:$Y$26, MATCH($G2248, 'Intro &amp; Setup'!$U$17:$U$26, 0)), "")))</f>
        <v/>
      </c>
      <c r="AD2248" s="8" t="str">
        <f>IF($J2248="", "", IF(IFERROR(INDEX('Intro &amp; Setup'!$Y$17:$Y$26, MATCH($J2248, 'Intro &amp; Setup'!$U$17:$U$26, 0)), "")="", 'Intro &amp; Setup'!$BB$15, IFERROR(INDEX('Intro &amp; Setup'!$Y$17:$Y$26, MATCH($J2248, 'Intro &amp; Setup'!$U$17:$U$26, 0)), "")))</f>
        <v/>
      </c>
      <c r="AE2248" s="66" t="str">
        <f>IF($M2248="", "", IF(IFERROR(INDEX('Intro &amp; Setup'!$Y$17:$Y$26, MATCH($M2248, 'Intro &amp; Setup'!$U$17:$U$26, 0)), "")="", 'Intro &amp; Setup'!$BB$15, IFERROR(INDEX('Intro &amp; Setup'!$Y$17:$Y$26, MATCH($M2248, 'Intro &amp; Setup'!$U$17:$U$26, 0)), "")))</f>
        <v/>
      </c>
      <c r="AG2248" s="65" t="str">
        <f t="shared" si="587"/>
        <v/>
      </c>
      <c r="AH2248" s="8" t="str">
        <f t="shared" si="588"/>
        <v/>
      </c>
      <c r="AI2248" s="66" t="str">
        <f t="shared" si="589"/>
        <v/>
      </c>
      <c r="AK2248" s="123" t="str">
        <f>IF(AC2248='Intro &amp; Setup'!$BB$14, $AO2248, "")</f>
        <v/>
      </c>
      <c r="AL2248" s="124" t="str">
        <f>IF(AD2248='Intro &amp; Setup'!$BB$14, $AO2248, "")</f>
        <v/>
      </c>
      <c r="AM2248" s="125" t="str">
        <f>IF(AE2248='Intro &amp; Setup'!$BB$14, $AO2248, "")</f>
        <v/>
      </c>
      <c r="AO2248" s="130" t="str">
        <f>IF(AND($B2248="", $C2248="", $D2248=""), "", IF($N2248="", 'Intro &amp; Setup'!$AB$33, $N2248))</f>
        <v/>
      </c>
      <c r="AQ2248" s="140">
        <f t="shared" si="590"/>
        <v>0</v>
      </c>
      <c r="AR2248" s="145">
        <f t="shared" si="591"/>
        <v>0</v>
      </c>
      <c r="AS2248" s="141">
        <f t="shared" si="592"/>
        <v>0</v>
      </c>
      <c r="AU2248" s="149" t="str">
        <f t="shared" si="593"/>
        <v/>
      </c>
      <c r="AV2248" s="155"/>
      <c r="AW2248" s="155"/>
      <c r="AX2248" s="155" t="str">
        <f t="shared" si="594"/>
        <v/>
      </c>
      <c r="AY2248" s="155"/>
      <c r="AZ2248" s="155"/>
      <c r="BA2248" s="151" t="str">
        <f t="shared" si="595"/>
        <v/>
      </c>
      <c r="BC2248" s="47" t="str">
        <f t="shared" si="596"/>
        <v/>
      </c>
    </row>
    <row r="2249" spans="1:55" x14ac:dyDescent="0.25">
      <c r="A2249" s="4"/>
      <c r="B2249" s="167"/>
      <c r="C2249" s="168"/>
      <c r="D2249" s="169"/>
      <c r="E2249" s="170"/>
      <c r="F2249" s="171"/>
      <c r="G2249" s="172"/>
      <c r="H2249" s="173"/>
      <c r="I2249" s="171"/>
      <c r="J2249" s="172"/>
      <c r="K2249" s="170"/>
      <c r="L2249" s="171"/>
      <c r="M2249" s="172"/>
      <c r="N2249" s="174"/>
      <c r="O2249" s="4"/>
      <c r="P2249" s="49" t="str">
        <f t="shared" si="580"/>
        <v/>
      </c>
      <c r="Q2249" s="4"/>
      <c r="S2249" s="22" t="str">
        <f t="shared" si="581"/>
        <v/>
      </c>
      <c r="T2249" s="8" t="str">
        <f t="shared" si="582"/>
        <v/>
      </c>
      <c r="U2249" s="23" t="str">
        <f t="shared" si="583"/>
        <v/>
      </c>
      <c r="W2249" s="50"/>
      <c r="Y2249" s="65" t="str">
        <f t="shared" si="584"/>
        <v/>
      </c>
      <c r="Z2249" s="8" t="str">
        <f t="shared" si="585"/>
        <v/>
      </c>
      <c r="AA2249" s="66" t="str">
        <f t="shared" si="586"/>
        <v/>
      </c>
      <c r="AC2249" s="65" t="str">
        <f>IF($G2249="", "", IF(IFERROR(INDEX('Intro &amp; Setup'!$Y$17:$Y$26, MATCH($G2249, 'Intro &amp; Setup'!$U$17:$U$26, 0)), "")="", 'Intro &amp; Setup'!$BB$15, IFERROR(INDEX('Intro &amp; Setup'!$Y$17:$Y$26, MATCH($G2249, 'Intro &amp; Setup'!$U$17:$U$26, 0)), "")))</f>
        <v/>
      </c>
      <c r="AD2249" s="8" t="str">
        <f>IF($J2249="", "", IF(IFERROR(INDEX('Intro &amp; Setup'!$Y$17:$Y$26, MATCH($J2249, 'Intro &amp; Setup'!$U$17:$U$26, 0)), "")="", 'Intro &amp; Setup'!$BB$15, IFERROR(INDEX('Intro &amp; Setup'!$Y$17:$Y$26, MATCH($J2249, 'Intro &amp; Setup'!$U$17:$U$26, 0)), "")))</f>
        <v/>
      </c>
      <c r="AE2249" s="66" t="str">
        <f>IF($M2249="", "", IF(IFERROR(INDEX('Intro &amp; Setup'!$Y$17:$Y$26, MATCH($M2249, 'Intro &amp; Setup'!$U$17:$U$26, 0)), "")="", 'Intro &amp; Setup'!$BB$15, IFERROR(INDEX('Intro &amp; Setup'!$Y$17:$Y$26, MATCH($M2249, 'Intro &amp; Setup'!$U$17:$U$26, 0)), "")))</f>
        <v/>
      </c>
      <c r="AG2249" s="65" t="str">
        <f t="shared" si="587"/>
        <v/>
      </c>
      <c r="AH2249" s="8" t="str">
        <f t="shared" si="588"/>
        <v/>
      </c>
      <c r="AI2249" s="66" t="str">
        <f t="shared" si="589"/>
        <v/>
      </c>
      <c r="AK2249" s="123" t="str">
        <f>IF(AC2249='Intro &amp; Setup'!$BB$14, $AO2249, "")</f>
        <v/>
      </c>
      <c r="AL2249" s="124" t="str">
        <f>IF(AD2249='Intro &amp; Setup'!$BB$14, $AO2249, "")</f>
        <v/>
      </c>
      <c r="AM2249" s="125" t="str">
        <f>IF(AE2249='Intro &amp; Setup'!$BB$14, $AO2249, "")</f>
        <v/>
      </c>
      <c r="AO2249" s="130" t="str">
        <f>IF(AND($B2249="", $C2249="", $D2249=""), "", IF($N2249="", 'Intro &amp; Setup'!$AB$33, $N2249))</f>
        <v/>
      </c>
      <c r="AQ2249" s="140">
        <f t="shared" si="590"/>
        <v>0</v>
      </c>
      <c r="AR2249" s="145">
        <f t="shared" si="591"/>
        <v>0</v>
      </c>
      <c r="AS2249" s="141">
        <f t="shared" si="592"/>
        <v>0</v>
      </c>
      <c r="AU2249" s="149" t="str">
        <f t="shared" si="593"/>
        <v/>
      </c>
      <c r="AV2249" s="155"/>
      <c r="AW2249" s="155"/>
      <c r="AX2249" s="155" t="str">
        <f t="shared" si="594"/>
        <v/>
      </c>
      <c r="AY2249" s="155"/>
      <c r="AZ2249" s="155"/>
      <c r="BA2249" s="151" t="str">
        <f t="shared" si="595"/>
        <v/>
      </c>
      <c r="BC2249" s="47" t="str">
        <f t="shared" si="596"/>
        <v/>
      </c>
    </row>
    <row r="2250" spans="1:55" x14ac:dyDescent="0.25">
      <c r="A2250" s="4"/>
      <c r="B2250" s="167"/>
      <c r="C2250" s="168"/>
      <c r="D2250" s="169"/>
      <c r="E2250" s="170"/>
      <c r="F2250" s="171"/>
      <c r="G2250" s="172"/>
      <c r="H2250" s="173"/>
      <c r="I2250" s="171"/>
      <c r="J2250" s="172"/>
      <c r="K2250" s="170"/>
      <c r="L2250" s="171"/>
      <c r="M2250" s="172"/>
      <c r="N2250" s="174"/>
      <c r="O2250" s="4"/>
      <c r="P2250" s="49" t="str">
        <f t="shared" si="580"/>
        <v/>
      </c>
      <c r="Q2250" s="4"/>
      <c r="S2250" s="22" t="str">
        <f t="shared" si="581"/>
        <v/>
      </c>
      <c r="T2250" s="8" t="str">
        <f t="shared" si="582"/>
        <v/>
      </c>
      <c r="U2250" s="23" t="str">
        <f t="shared" si="583"/>
        <v/>
      </c>
      <c r="W2250" s="50"/>
      <c r="Y2250" s="65" t="str">
        <f t="shared" si="584"/>
        <v/>
      </c>
      <c r="Z2250" s="8" t="str">
        <f t="shared" si="585"/>
        <v/>
      </c>
      <c r="AA2250" s="66" t="str">
        <f t="shared" si="586"/>
        <v/>
      </c>
      <c r="AC2250" s="65" t="str">
        <f>IF($G2250="", "", IF(IFERROR(INDEX('Intro &amp; Setup'!$Y$17:$Y$26, MATCH($G2250, 'Intro &amp; Setup'!$U$17:$U$26, 0)), "")="", 'Intro &amp; Setup'!$BB$15, IFERROR(INDEX('Intro &amp; Setup'!$Y$17:$Y$26, MATCH($G2250, 'Intro &amp; Setup'!$U$17:$U$26, 0)), "")))</f>
        <v/>
      </c>
      <c r="AD2250" s="8" t="str">
        <f>IF($J2250="", "", IF(IFERROR(INDEX('Intro &amp; Setup'!$Y$17:$Y$26, MATCH($J2250, 'Intro &amp; Setup'!$U$17:$U$26, 0)), "")="", 'Intro &amp; Setup'!$BB$15, IFERROR(INDEX('Intro &amp; Setup'!$Y$17:$Y$26, MATCH($J2250, 'Intro &amp; Setup'!$U$17:$U$26, 0)), "")))</f>
        <v/>
      </c>
      <c r="AE2250" s="66" t="str">
        <f>IF($M2250="", "", IF(IFERROR(INDEX('Intro &amp; Setup'!$Y$17:$Y$26, MATCH($M2250, 'Intro &amp; Setup'!$U$17:$U$26, 0)), "")="", 'Intro &amp; Setup'!$BB$15, IFERROR(INDEX('Intro &amp; Setup'!$Y$17:$Y$26, MATCH($M2250, 'Intro &amp; Setup'!$U$17:$U$26, 0)), "")))</f>
        <v/>
      </c>
      <c r="AG2250" s="65" t="str">
        <f t="shared" si="587"/>
        <v/>
      </c>
      <c r="AH2250" s="8" t="str">
        <f t="shared" si="588"/>
        <v/>
      </c>
      <c r="AI2250" s="66" t="str">
        <f t="shared" si="589"/>
        <v/>
      </c>
      <c r="AK2250" s="123" t="str">
        <f>IF(AC2250='Intro &amp; Setup'!$BB$14, $AO2250, "")</f>
        <v/>
      </c>
      <c r="AL2250" s="124" t="str">
        <f>IF(AD2250='Intro &amp; Setup'!$BB$14, $AO2250, "")</f>
        <v/>
      </c>
      <c r="AM2250" s="125" t="str">
        <f>IF(AE2250='Intro &amp; Setup'!$BB$14, $AO2250, "")</f>
        <v/>
      </c>
      <c r="AO2250" s="130" t="str">
        <f>IF(AND($B2250="", $C2250="", $D2250=""), "", IF($N2250="", 'Intro &amp; Setup'!$AB$33, $N2250))</f>
        <v/>
      </c>
      <c r="AQ2250" s="140">
        <f t="shared" si="590"/>
        <v>0</v>
      </c>
      <c r="AR2250" s="145">
        <f t="shared" si="591"/>
        <v>0</v>
      </c>
      <c r="AS2250" s="141">
        <f t="shared" si="592"/>
        <v>0</v>
      </c>
      <c r="AU2250" s="149" t="str">
        <f t="shared" si="593"/>
        <v/>
      </c>
      <c r="AV2250" s="155"/>
      <c r="AW2250" s="155"/>
      <c r="AX2250" s="155" t="str">
        <f t="shared" si="594"/>
        <v/>
      </c>
      <c r="AY2250" s="155"/>
      <c r="AZ2250" s="155"/>
      <c r="BA2250" s="151" t="str">
        <f t="shared" si="595"/>
        <v/>
      </c>
      <c r="BC2250" s="47" t="str">
        <f t="shared" si="596"/>
        <v/>
      </c>
    </row>
    <row r="2251" spans="1:55" x14ac:dyDescent="0.25">
      <c r="A2251" s="4"/>
      <c r="B2251" s="167"/>
      <c r="C2251" s="168"/>
      <c r="D2251" s="169"/>
      <c r="E2251" s="170"/>
      <c r="F2251" s="171"/>
      <c r="G2251" s="172"/>
      <c r="H2251" s="173"/>
      <c r="I2251" s="171"/>
      <c r="J2251" s="172"/>
      <c r="K2251" s="170"/>
      <c r="L2251" s="171"/>
      <c r="M2251" s="172"/>
      <c r="N2251" s="174"/>
      <c r="O2251" s="4"/>
      <c r="P2251" s="49" t="str">
        <f t="shared" si="580"/>
        <v/>
      </c>
      <c r="Q2251" s="4"/>
      <c r="S2251" s="22" t="str">
        <f t="shared" si="581"/>
        <v/>
      </c>
      <c r="T2251" s="8" t="str">
        <f t="shared" si="582"/>
        <v/>
      </c>
      <c r="U2251" s="23" t="str">
        <f t="shared" si="583"/>
        <v/>
      </c>
      <c r="W2251" s="50"/>
      <c r="Y2251" s="65" t="str">
        <f t="shared" si="584"/>
        <v/>
      </c>
      <c r="Z2251" s="8" t="str">
        <f t="shared" si="585"/>
        <v/>
      </c>
      <c r="AA2251" s="66" t="str">
        <f t="shared" si="586"/>
        <v/>
      </c>
      <c r="AC2251" s="65" t="str">
        <f>IF($G2251="", "", IF(IFERROR(INDEX('Intro &amp; Setup'!$Y$17:$Y$26, MATCH($G2251, 'Intro &amp; Setup'!$U$17:$U$26, 0)), "")="", 'Intro &amp; Setup'!$BB$15, IFERROR(INDEX('Intro &amp; Setup'!$Y$17:$Y$26, MATCH($G2251, 'Intro &amp; Setup'!$U$17:$U$26, 0)), "")))</f>
        <v/>
      </c>
      <c r="AD2251" s="8" t="str">
        <f>IF($J2251="", "", IF(IFERROR(INDEX('Intro &amp; Setup'!$Y$17:$Y$26, MATCH($J2251, 'Intro &amp; Setup'!$U$17:$U$26, 0)), "")="", 'Intro &amp; Setup'!$BB$15, IFERROR(INDEX('Intro &amp; Setup'!$Y$17:$Y$26, MATCH($J2251, 'Intro &amp; Setup'!$U$17:$U$26, 0)), "")))</f>
        <v/>
      </c>
      <c r="AE2251" s="66" t="str">
        <f>IF($M2251="", "", IF(IFERROR(INDEX('Intro &amp; Setup'!$Y$17:$Y$26, MATCH($M2251, 'Intro &amp; Setup'!$U$17:$U$26, 0)), "")="", 'Intro &amp; Setup'!$BB$15, IFERROR(INDEX('Intro &amp; Setup'!$Y$17:$Y$26, MATCH($M2251, 'Intro &amp; Setup'!$U$17:$U$26, 0)), "")))</f>
        <v/>
      </c>
      <c r="AG2251" s="65" t="str">
        <f t="shared" si="587"/>
        <v/>
      </c>
      <c r="AH2251" s="8" t="str">
        <f t="shared" si="588"/>
        <v/>
      </c>
      <c r="AI2251" s="66" t="str">
        <f t="shared" si="589"/>
        <v/>
      </c>
      <c r="AK2251" s="123" t="str">
        <f>IF(AC2251='Intro &amp; Setup'!$BB$14, $AO2251, "")</f>
        <v/>
      </c>
      <c r="AL2251" s="124" t="str">
        <f>IF(AD2251='Intro &amp; Setup'!$BB$14, $AO2251, "")</f>
        <v/>
      </c>
      <c r="AM2251" s="125" t="str">
        <f>IF(AE2251='Intro &amp; Setup'!$BB$14, $AO2251, "")</f>
        <v/>
      </c>
      <c r="AO2251" s="130" t="str">
        <f>IF(AND($B2251="", $C2251="", $D2251=""), "", IF($N2251="", 'Intro &amp; Setup'!$AB$33, $N2251))</f>
        <v/>
      </c>
      <c r="AQ2251" s="140">
        <f t="shared" si="590"/>
        <v>0</v>
      </c>
      <c r="AR2251" s="145">
        <f t="shared" si="591"/>
        <v>0</v>
      </c>
      <c r="AS2251" s="141">
        <f t="shared" si="592"/>
        <v>0</v>
      </c>
      <c r="AU2251" s="149" t="str">
        <f t="shared" si="593"/>
        <v/>
      </c>
      <c r="AV2251" s="155"/>
      <c r="AW2251" s="155"/>
      <c r="AX2251" s="155" t="str">
        <f t="shared" si="594"/>
        <v/>
      </c>
      <c r="AY2251" s="155"/>
      <c r="AZ2251" s="155"/>
      <c r="BA2251" s="151" t="str">
        <f t="shared" si="595"/>
        <v/>
      </c>
      <c r="BC2251" s="47" t="str">
        <f t="shared" si="596"/>
        <v/>
      </c>
    </row>
    <row r="2252" spans="1:55" x14ac:dyDescent="0.25">
      <c r="A2252" s="4"/>
      <c r="B2252" s="167"/>
      <c r="C2252" s="168"/>
      <c r="D2252" s="169"/>
      <c r="E2252" s="170"/>
      <c r="F2252" s="171"/>
      <c r="G2252" s="172"/>
      <c r="H2252" s="173"/>
      <c r="I2252" s="171"/>
      <c r="J2252" s="172"/>
      <c r="K2252" s="170"/>
      <c r="L2252" s="171"/>
      <c r="M2252" s="172"/>
      <c r="N2252" s="174"/>
      <c r="O2252" s="4"/>
      <c r="P2252" s="49" t="str">
        <f t="shared" ref="P2252:P2315" si="597">IF(COUNTIF($AC2252:$AE2252, $AC$7)&gt;0, $AC$7, IF(COUNTIF($AC2252:$AE2252, $AC$8)&gt;0, $AC$8, ""))</f>
        <v/>
      </c>
      <c r="Q2252" s="4"/>
      <c r="S2252" s="22" t="str">
        <f t="shared" ref="S2252:S2315" si="598">IF(B2252="", "", IF(COUNTIF(B$11:B$5010, B2252)&gt;1, "X", ""))</f>
        <v/>
      </c>
      <c r="T2252" s="8" t="str">
        <f t="shared" ref="T2252:T2315" si="599">IF(C2252="", "", IF(COUNTIF(C$11:C$5010, C2252)&gt;1, "X", ""))</f>
        <v/>
      </c>
      <c r="U2252" s="23" t="str">
        <f t="shared" ref="U2252:U2315" si="600">IF(D2252="", "", IF(COUNTIF(D$11:D$5010, D2252)&gt;1, "X", ""))</f>
        <v/>
      </c>
      <c r="W2252" s="50"/>
      <c r="Y2252" s="65" t="str">
        <f t="shared" ref="Y2252:Y2315" si="601">IF($E2252="", "", TEXT($E2252, "ddd"))</f>
        <v/>
      </c>
      <c r="Z2252" s="8" t="str">
        <f t="shared" ref="Z2252:Z2315" si="602">IF($H2252="", "", TEXT($H2252, "ddd"))</f>
        <v/>
      </c>
      <c r="AA2252" s="66" t="str">
        <f t="shared" ref="AA2252:AA2315" si="603">IF($K2252="", "", TEXT($K2252, "ddd"))</f>
        <v/>
      </c>
      <c r="AC2252" s="65" t="str">
        <f>IF($G2252="", "", IF(IFERROR(INDEX('Intro &amp; Setup'!$Y$17:$Y$26, MATCH($G2252, 'Intro &amp; Setup'!$U$17:$U$26, 0)), "")="", 'Intro &amp; Setup'!$BB$15, IFERROR(INDEX('Intro &amp; Setup'!$Y$17:$Y$26, MATCH($G2252, 'Intro &amp; Setup'!$U$17:$U$26, 0)), "")))</f>
        <v/>
      </c>
      <c r="AD2252" s="8" t="str">
        <f>IF($J2252="", "", IF(IFERROR(INDEX('Intro &amp; Setup'!$Y$17:$Y$26, MATCH($J2252, 'Intro &amp; Setup'!$U$17:$U$26, 0)), "")="", 'Intro &amp; Setup'!$BB$15, IFERROR(INDEX('Intro &amp; Setup'!$Y$17:$Y$26, MATCH($J2252, 'Intro &amp; Setup'!$U$17:$U$26, 0)), "")))</f>
        <v/>
      </c>
      <c r="AE2252" s="66" t="str">
        <f>IF($M2252="", "", IF(IFERROR(INDEX('Intro &amp; Setup'!$Y$17:$Y$26, MATCH($M2252, 'Intro &amp; Setup'!$U$17:$U$26, 0)), "")="", 'Intro &amp; Setup'!$BB$15, IFERROR(INDEX('Intro &amp; Setup'!$Y$17:$Y$26, MATCH($M2252, 'Intro &amp; Setup'!$U$17:$U$26, 0)), "")))</f>
        <v/>
      </c>
      <c r="AG2252" s="65" t="str">
        <f t="shared" ref="AG2252:AG2315" si="604">IF($F2252="", "", TEXT(ROUNDDOWN($F2252/(1/24),0)*(1/24), "hh:mm"))</f>
        <v/>
      </c>
      <c r="AH2252" s="8" t="str">
        <f t="shared" ref="AH2252:AH2315" si="605">IF($I2252="", "", TEXT(ROUNDDOWN($I2252/(1/24),0)*(1/24), "hh:mm"))</f>
        <v/>
      </c>
      <c r="AI2252" s="66" t="str">
        <f t="shared" ref="AI2252:AI2315" si="606">IF($L2252="", "", TEXT(ROUNDDOWN($L2252/(1/24),0)*(1/24), "hh:mm"))</f>
        <v/>
      </c>
      <c r="AK2252" s="123" t="str">
        <f>IF(AC2252='Intro &amp; Setup'!$BB$14, $AO2252, "")</f>
        <v/>
      </c>
      <c r="AL2252" s="124" t="str">
        <f>IF(AD2252='Intro &amp; Setup'!$BB$14, $AO2252, "")</f>
        <v/>
      </c>
      <c r="AM2252" s="125" t="str">
        <f>IF(AE2252='Intro &amp; Setup'!$BB$14, $AO2252, "")</f>
        <v/>
      </c>
      <c r="AO2252" s="130" t="str">
        <f>IF(AND($B2252="", $C2252="", $D2252=""), "", IF($N2252="", 'Intro &amp; Setup'!$AB$33, $N2252))</f>
        <v/>
      </c>
      <c r="AQ2252" s="140">
        <f t="shared" ref="AQ2252:AQ2315" si="607">IF(OR(E2252="", F2252="", G2252=""), 0, 1)</f>
        <v>0</v>
      </c>
      <c r="AR2252" s="145">
        <f t="shared" ref="AR2252:AR2315" si="608">+IF(OR(H2252="", I2252="", J2252=""), 0, 1)</f>
        <v>0</v>
      </c>
      <c r="AS2252" s="141">
        <f t="shared" ref="AS2252:AS2315" si="609">IF(OR(K2252="", L2252="", M2252=""), 0, 1)</f>
        <v>0</v>
      </c>
      <c r="AU2252" s="149" t="str">
        <f t="shared" ref="AU2252:AU2315" si="610">IF(G2252="", "", IF(COUNTIF($W$11:$W$20, G2252)=0, "X", ""))</f>
        <v/>
      </c>
      <c r="AV2252" s="155"/>
      <c r="AW2252" s="155"/>
      <c r="AX2252" s="155" t="str">
        <f t="shared" ref="AX2252:AX2315" si="611">IF(J2252="", "", IF(COUNTIF($W$11:$W$20, J2252)=0, "X", ""))</f>
        <v/>
      </c>
      <c r="AY2252" s="155"/>
      <c r="AZ2252" s="155"/>
      <c r="BA2252" s="151" t="str">
        <f t="shared" ref="BA2252:BA2315" si="612">IF(M2252="", "", IF(COUNTIF($W$11:$W$20, M2252)=0, "X", ""))</f>
        <v/>
      </c>
      <c r="BC2252" s="47" t="str">
        <f t="shared" ref="BC2252:BC2315" si="613">IF($AC2252=$AC$7, 1, IF($AD2252=$AC$7, 2, IF($AE2252=$AC$7, 3, "")))</f>
        <v/>
      </c>
    </row>
    <row r="2253" spans="1:55" x14ac:dyDescent="0.25">
      <c r="A2253" s="4"/>
      <c r="B2253" s="167"/>
      <c r="C2253" s="168"/>
      <c r="D2253" s="169"/>
      <c r="E2253" s="170"/>
      <c r="F2253" s="171"/>
      <c r="G2253" s="172"/>
      <c r="H2253" s="173"/>
      <c r="I2253" s="171"/>
      <c r="J2253" s="172"/>
      <c r="K2253" s="170"/>
      <c r="L2253" s="171"/>
      <c r="M2253" s="172"/>
      <c r="N2253" s="174"/>
      <c r="O2253" s="4"/>
      <c r="P2253" s="49" t="str">
        <f t="shared" si="597"/>
        <v/>
      </c>
      <c r="Q2253" s="4"/>
      <c r="S2253" s="22" t="str">
        <f t="shared" si="598"/>
        <v/>
      </c>
      <c r="T2253" s="8" t="str">
        <f t="shared" si="599"/>
        <v/>
      </c>
      <c r="U2253" s="23" t="str">
        <f t="shared" si="600"/>
        <v/>
      </c>
      <c r="W2253" s="50"/>
      <c r="Y2253" s="65" t="str">
        <f t="shared" si="601"/>
        <v/>
      </c>
      <c r="Z2253" s="8" t="str">
        <f t="shared" si="602"/>
        <v/>
      </c>
      <c r="AA2253" s="66" t="str">
        <f t="shared" si="603"/>
        <v/>
      </c>
      <c r="AC2253" s="65" t="str">
        <f>IF($G2253="", "", IF(IFERROR(INDEX('Intro &amp; Setup'!$Y$17:$Y$26, MATCH($G2253, 'Intro &amp; Setup'!$U$17:$U$26, 0)), "")="", 'Intro &amp; Setup'!$BB$15, IFERROR(INDEX('Intro &amp; Setup'!$Y$17:$Y$26, MATCH($G2253, 'Intro &amp; Setup'!$U$17:$U$26, 0)), "")))</f>
        <v/>
      </c>
      <c r="AD2253" s="8" t="str">
        <f>IF($J2253="", "", IF(IFERROR(INDEX('Intro &amp; Setup'!$Y$17:$Y$26, MATCH($J2253, 'Intro &amp; Setup'!$U$17:$U$26, 0)), "")="", 'Intro &amp; Setup'!$BB$15, IFERROR(INDEX('Intro &amp; Setup'!$Y$17:$Y$26, MATCH($J2253, 'Intro &amp; Setup'!$U$17:$U$26, 0)), "")))</f>
        <v/>
      </c>
      <c r="AE2253" s="66" t="str">
        <f>IF($M2253="", "", IF(IFERROR(INDEX('Intro &amp; Setup'!$Y$17:$Y$26, MATCH($M2253, 'Intro &amp; Setup'!$U$17:$U$26, 0)), "")="", 'Intro &amp; Setup'!$BB$15, IFERROR(INDEX('Intro &amp; Setup'!$Y$17:$Y$26, MATCH($M2253, 'Intro &amp; Setup'!$U$17:$U$26, 0)), "")))</f>
        <v/>
      </c>
      <c r="AG2253" s="65" t="str">
        <f t="shared" si="604"/>
        <v/>
      </c>
      <c r="AH2253" s="8" t="str">
        <f t="shared" si="605"/>
        <v/>
      </c>
      <c r="AI2253" s="66" t="str">
        <f t="shared" si="606"/>
        <v/>
      </c>
      <c r="AK2253" s="123" t="str">
        <f>IF(AC2253='Intro &amp; Setup'!$BB$14, $AO2253, "")</f>
        <v/>
      </c>
      <c r="AL2253" s="124" t="str">
        <f>IF(AD2253='Intro &amp; Setup'!$BB$14, $AO2253, "")</f>
        <v/>
      </c>
      <c r="AM2253" s="125" t="str">
        <f>IF(AE2253='Intro &amp; Setup'!$BB$14, $AO2253, "")</f>
        <v/>
      </c>
      <c r="AO2253" s="130" t="str">
        <f>IF(AND($B2253="", $C2253="", $D2253=""), "", IF($N2253="", 'Intro &amp; Setup'!$AB$33, $N2253))</f>
        <v/>
      </c>
      <c r="AQ2253" s="140">
        <f t="shared" si="607"/>
        <v>0</v>
      </c>
      <c r="AR2253" s="145">
        <f t="shared" si="608"/>
        <v>0</v>
      </c>
      <c r="AS2253" s="141">
        <f t="shared" si="609"/>
        <v>0</v>
      </c>
      <c r="AU2253" s="149" t="str">
        <f t="shared" si="610"/>
        <v/>
      </c>
      <c r="AV2253" s="155"/>
      <c r="AW2253" s="155"/>
      <c r="AX2253" s="155" t="str">
        <f t="shared" si="611"/>
        <v/>
      </c>
      <c r="AY2253" s="155"/>
      <c r="AZ2253" s="155"/>
      <c r="BA2253" s="151" t="str">
        <f t="shared" si="612"/>
        <v/>
      </c>
      <c r="BC2253" s="47" t="str">
        <f t="shared" si="613"/>
        <v/>
      </c>
    </row>
    <row r="2254" spans="1:55" x14ac:dyDescent="0.25">
      <c r="A2254" s="4"/>
      <c r="B2254" s="167"/>
      <c r="C2254" s="168"/>
      <c r="D2254" s="169"/>
      <c r="E2254" s="170"/>
      <c r="F2254" s="171"/>
      <c r="G2254" s="172"/>
      <c r="H2254" s="173"/>
      <c r="I2254" s="171"/>
      <c r="J2254" s="172"/>
      <c r="K2254" s="170"/>
      <c r="L2254" s="171"/>
      <c r="M2254" s="172"/>
      <c r="N2254" s="174"/>
      <c r="O2254" s="4"/>
      <c r="P2254" s="49" t="str">
        <f t="shared" si="597"/>
        <v/>
      </c>
      <c r="Q2254" s="4"/>
      <c r="S2254" s="22" t="str">
        <f t="shared" si="598"/>
        <v/>
      </c>
      <c r="T2254" s="8" t="str">
        <f t="shared" si="599"/>
        <v/>
      </c>
      <c r="U2254" s="23" t="str">
        <f t="shared" si="600"/>
        <v/>
      </c>
      <c r="W2254" s="50"/>
      <c r="Y2254" s="65" t="str">
        <f t="shared" si="601"/>
        <v/>
      </c>
      <c r="Z2254" s="8" t="str">
        <f t="shared" si="602"/>
        <v/>
      </c>
      <c r="AA2254" s="66" t="str">
        <f t="shared" si="603"/>
        <v/>
      </c>
      <c r="AC2254" s="65" t="str">
        <f>IF($G2254="", "", IF(IFERROR(INDEX('Intro &amp; Setup'!$Y$17:$Y$26, MATCH($G2254, 'Intro &amp; Setup'!$U$17:$U$26, 0)), "")="", 'Intro &amp; Setup'!$BB$15, IFERROR(INDEX('Intro &amp; Setup'!$Y$17:$Y$26, MATCH($G2254, 'Intro &amp; Setup'!$U$17:$U$26, 0)), "")))</f>
        <v/>
      </c>
      <c r="AD2254" s="8" t="str">
        <f>IF($J2254="", "", IF(IFERROR(INDEX('Intro &amp; Setup'!$Y$17:$Y$26, MATCH($J2254, 'Intro &amp; Setup'!$U$17:$U$26, 0)), "")="", 'Intro &amp; Setup'!$BB$15, IFERROR(INDEX('Intro &amp; Setup'!$Y$17:$Y$26, MATCH($J2254, 'Intro &amp; Setup'!$U$17:$U$26, 0)), "")))</f>
        <v/>
      </c>
      <c r="AE2254" s="66" t="str">
        <f>IF($M2254="", "", IF(IFERROR(INDEX('Intro &amp; Setup'!$Y$17:$Y$26, MATCH($M2254, 'Intro &amp; Setup'!$U$17:$U$26, 0)), "")="", 'Intro &amp; Setup'!$BB$15, IFERROR(INDEX('Intro &amp; Setup'!$Y$17:$Y$26, MATCH($M2254, 'Intro &amp; Setup'!$U$17:$U$26, 0)), "")))</f>
        <v/>
      </c>
      <c r="AG2254" s="65" t="str">
        <f t="shared" si="604"/>
        <v/>
      </c>
      <c r="AH2254" s="8" t="str">
        <f t="shared" si="605"/>
        <v/>
      </c>
      <c r="AI2254" s="66" t="str">
        <f t="shared" si="606"/>
        <v/>
      </c>
      <c r="AK2254" s="123" t="str">
        <f>IF(AC2254='Intro &amp; Setup'!$BB$14, $AO2254, "")</f>
        <v/>
      </c>
      <c r="AL2254" s="124" t="str">
        <f>IF(AD2254='Intro &amp; Setup'!$BB$14, $AO2254, "")</f>
        <v/>
      </c>
      <c r="AM2254" s="125" t="str">
        <f>IF(AE2254='Intro &amp; Setup'!$BB$14, $AO2254, "")</f>
        <v/>
      </c>
      <c r="AO2254" s="130" t="str">
        <f>IF(AND($B2254="", $C2254="", $D2254=""), "", IF($N2254="", 'Intro &amp; Setup'!$AB$33, $N2254))</f>
        <v/>
      </c>
      <c r="AQ2254" s="140">
        <f t="shared" si="607"/>
        <v>0</v>
      </c>
      <c r="AR2254" s="145">
        <f t="shared" si="608"/>
        <v>0</v>
      </c>
      <c r="AS2254" s="141">
        <f t="shared" si="609"/>
        <v>0</v>
      </c>
      <c r="AU2254" s="149" t="str">
        <f t="shared" si="610"/>
        <v/>
      </c>
      <c r="AV2254" s="155"/>
      <c r="AW2254" s="155"/>
      <c r="AX2254" s="155" t="str">
        <f t="shared" si="611"/>
        <v/>
      </c>
      <c r="AY2254" s="155"/>
      <c r="AZ2254" s="155"/>
      <c r="BA2254" s="151" t="str">
        <f t="shared" si="612"/>
        <v/>
      </c>
      <c r="BC2254" s="47" t="str">
        <f t="shared" si="613"/>
        <v/>
      </c>
    </row>
    <row r="2255" spans="1:55" x14ac:dyDescent="0.25">
      <c r="A2255" s="4"/>
      <c r="B2255" s="167"/>
      <c r="C2255" s="168"/>
      <c r="D2255" s="169"/>
      <c r="E2255" s="170"/>
      <c r="F2255" s="171"/>
      <c r="G2255" s="172"/>
      <c r="H2255" s="173"/>
      <c r="I2255" s="171"/>
      <c r="J2255" s="172"/>
      <c r="K2255" s="170"/>
      <c r="L2255" s="171"/>
      <c r="M2255" s="172"/>
      <c r="N2255" s="174"/>
      <c r="O2255" s="4"/>
      <c r="P2255" s="49" t="str">
        <f t="shared" si="597"/>
        <v/>
      </c>
      <c r="Q2255" s="4"/>
      <c r="S2255" s="22" t="str">
        <f t="shared" si="598"/>
        <v/>
      </c>
      <c r="T2255" s="8" t="str">
        <f t="shared" si="599"/>
        <v/>
      </c>
      <c r="U2255" s="23" t="str">
        <f t="shared" si="600"/>
        <v/>
      </c>
      <c r="W2255" s="50"/>
      <c r="Y2255" s="65" t="str">
        <f t="shared" si="601"/>
        <v/>
      </c>
      <c r="Z2255" s="8" t="str">
        <f t="shared" si="602"/>
        <v/>
      </c>
      <c r="AA2255" s="66" t="str">
        <f t="shared" si="603"/>
        <v/>
      </c>
      <c r="AC2255" s="65" t="str">
        <f>IF($G2255="", "", IF(IFERROR(INDEX('Intro &amp; Setup'!$Y$17:$Y$26, MATCH($G2255, 'Intro &amp; Setup'!$U$17:$U$26, 0)), "")="", 'Intro &amp; Setup'!$BB$15, IFERROR(INDEX('Intro &amp; Setup'!$Y$17:$Y$26, MATCH($G2255, 'Intro &amp; Setup'!$U$17:$U$26, 0)), "")))</f>
        <v/>
      </c>
      <c r="AD2255" s="8" t="str">
        <f>IF($J2255="", "", IF(IFERROR(INDEX('Intro &amp; Setup'!$Y$17:$Y$26, MATCH($J2255, 'Intro &amp; Setup'!$U$17:$U$26, 0)), "")="", 'Intro &amp; Setup'!$BB$15, IFERROR(INDEX('Intro &amp; Setup'!$Y$17:$Y$26, MATCH($J2255, 'Intro &amp; Setup'!$U$17:$U$26, 0)), "")))</f>
        <v/>
      </c>
      <c r="AE2255" s="66" t="str">
        <f>IF($M2255="", "", IF(IFERROR(INDEX('Intro &amp; Setup'!$Y$17:$Y$26, MATCH($M2255, 'Intro &amp; Setup'!$U$17:$U$26, 0)), "")="", 'Intro &amp; Setup'!$BB$15, IFERROR(INDEX('Intro &amp; Setup'!$Y$17:$Y$26, MATCH($M2255, 'Intro &amp; Setup'!$U$17:$U$26, 0)), "")))</f>
        <v/>
      </c>
      <c r="AG2255" s="65" t="str">
        <f t="shared" si="604"/>
        <v/>
      </c>
      <c r="AH2255" s="8" t="str">
        <f t="shared" si="605"/>
        <v/>
      </c>
      <c r="AI2255" s="66" t="str">
        <f t="shared" si="606"/>
        <v/>
      </c>
      <c r="AK2255" s="123" t="str">
        <f>IF(AC2255='Intro &amp; Setup'!$BB$14, $AO2255, "")</f>
        <v/>
      </c>
      <c r="AL2255" s="124" t="str">
        <f>IF(AD2255='Intro &amp; Setup'!$BB$14, $AO2255, "")</f>
        <v/>
      </c>
      <c r="AM2255" s="125" t="str">
        <f>IF(AE2255='Intro &amp; Setup'!$BB$14, $AO2255, "")</f>
        <v/>
      </c>
      <c r="AO2255" s="130" t="str">
        <f>IF(AND($B2255="", $C2255="", $D2255=""), "", IF($N2255="", 'Intro &amp; Setup'!$AB$33, $N2255))</f>
        <v/>
      </c>
      <c r="AQ2255" s="140">
        <f t="shared" si="607"/>
        <v>0</v>
      </c>
      <c r="AR2255" s="145">
        <f t="shared" si="608"/>
        <v>0</v>
      </c>
      <c r="AS2255" s="141">
        <f t="shared" si="609"/>
        <v>0</v>
      </c>
      <c r="AU2255" s="149" t="str">
        <f t="shared" si="610"/>
        <v/>
      </c>
      <c r="AV2255" s="155"/>
      <c r="AW2255" s="155"/>
      <c r="AX2255" s="155" t="str">
        <f t="shared" si="611"/>
        <v/>
      </c>
      <c r="AY2255" s="155"/>
      <c r="AZ2255" s="155"/>
      <c r="BA2255" s="151" t="str">
        <f t="shared" si="612"/>
        <v/>
      </c>
      <c r="BC2255" s="47" t="str">
        <f t="shared" si="613"/>
        <v/>
      </c>
    </row>
    <row r="2256" spans="1:55" x14ac:dyDescent="0.25">
      <c r="A2256" s="4"/>
      <c r="B2256" s="167"/>
      <c r="C2256" s="168"/>
      <c r="D2256" s="169"/>
      <c r="E2256" s="170"/>
      <c r="F2256" s="171"/>
      <c r="G2256" s="172"/>
      <c r="H2256" s="173"/>
      <c r="I2256" s="171"/>
      <c r="J2256" s="172"/>
      <c r="K2256" s="170"/>
      <c r="L2256" s="171"/>
      <c r="M2256" s="172"/>
      <c r="N2256" s="174"/>
      <c r="O2256" s="4"/>
      <c r="P2256" s="49" t="str">
        <f t="shared" si="597"/>
        <v/>
      </c>
      <c r="Q2256" s="4"/>
      <c r="S2256" s="22" t="str">
        <f t="shared" si="598"/>
        <v/>
      </c>
      <c r="T2256" s="8" t="str">
        <f t="shared" si="599"/>
        <v/>
      </c>
      <c r="U2256" s="23" t="str">
        <f t="shared" si="600"/>
        <v/>
      </c>
      <c r="W2256" s="50"/>
      <c r="Y2256" s="65" t="str">
        <f t="shared" si="601"/>
        <v/>
      </c>
      <c r="Z2256" s="8" t="str">
        <f t="shared" si="602"/>
        <v/>
      </c>
      <c r="AA2256" s="66" t="str">
        <f t="shared" si="603"/>
        <v/>
      </c>
      <c r="AC2256" s="65" t="str">
        <f>IF($G2256="", "", IF(IFERROR(INDEX('Intro &amp; Setup'!$Y$17:$Y$26, MATCH($G2256, 'Intro &amp; Setup'!$U$17:$U$26, 0)), "")="", 'Intro &amp; Setup'!$BB$15, IFERROR(INDEX('Intro &amp; Setup'!$Y$17:$Y$26, MATCH($G2256, 'Intro &amp; Setup'!$U$17:$U$26, 0)), "")))</f>
        <v/>
      </c>
      <c r="AD2256" s="8" t="str">
        <f>IF($J2256="", "", IF(IFERROR(INDEX('Intro &amp; Setup'!$Y$17:$Y$26, MATCH($J2256, 'Intro &amp; Setup'!$U$17:$U$26, 0)), "")="", 'Intro &amp; Setup'!$BB$15, IFERROR(INDEX('Intro &amp; Setup'!$Y$17:$Y$26, MATCH($J2256, 'Intro &amp; Setup'!$U$17:$U$26, 0)), "")))</f>
        <v/>
      </c>
      <c r="AE2256" s="66" t="str">
        <f>IF($M2256="", "", IF(IFERROR(INDEX('Intro &amp; Setup'!$Y$17:$Y$26, MATCH($M2256, 'Intro &amp; Setup'!$U$17:$U$26, 0)), "")="", 'Intro &amp; Setup'!$BB$15, IFERROR(INDEX('Intro &amp; Setup'!$Y$17:$Y$26, MATCH($M2256, 'Intro &amp; Setup'!$U$17:$U$26, 0)), "")))</f>
        <v/>
      </c>
      <c r="AG2256" s="65" t="str">
        <f t="shared" si="604"/>
        <v/>
      </c>
      <c r="AH2256" s="8" t="str">
        <f t="shared" si="605"/>
        <v/>
      </c>
      <c r="AI2256" s="66" t="str">
        <f t="shared" si="606"/>
        <v/>
      </c>
      <c r="AK2256" s="123" t="str">
        <f>IF(AC2256='Intro &amp; Setup'!$BB$14, $AO2256, "")</f>
        <v/>
      </c>
      <c r="AL2256" s="124" t="str">
        <f>IF(AD2256='Intro &amp; Setup'!$BB$14, $AO2256, "")</f>
        <v/>
      </c>
      <c r="AM2256" s="125" t="str">
        <f>IF(AE2256='Intro &amp; Setup'!$BB$14, $AO2256, "")</f>
        <v/>
      </c>
      <c r="AO2256" s="130" t="str">
        <f>IF(AND($B2256="", $C2256="", $D2256=""), "", IF($N2256="", 'Intro &amp; Setup'!$AB$33, $N2256))</f>
        <v/>
      </c>
      <c r="AQ2256" s="140">
        <f t="shared" si="607"/>
        <v>0</v>
      </c>
      <c r="AR2256" s="145">
        <f t="shared" si="608"/>
        <v>0</v>
      </c>
      <c r="AS2256" s="141">
        <f t="shared" si="609"/>
        <v>0</v>
      </c>
      <c r="AU2256" s="149" t="str">
        <f t="shared" si="610"/>
        <v/>
      </c>
      <c r="AV2256" s="155"/>
      <c r="AW2256" s="155"/>
      <c r="AX2256" s="155" t="str">
        <f t="shared" si="611"/>
        <v/>
      </c>
      <c r="AY2256" s="155"/>
      <c r="AZ2256" s="155"/>
      <c r="BA2256" s="151" t="str">
        <f t="shared" si="612"/>
        <v/>
      </c>
      <c r="BC2256" s="47" t="str">
        <f t="shared" si="613"/>
        <v/>
      </c>
    </row>
    <row r="2257" spans="1:55" x14ac:dyDescent="0.25">
      <c r="A2257" s="4"/>
      <c r="B2257" s="167"/>
      <c r="C2257" s="168"/>
      <c r="D2257" s="169"/>
      <c r="E2257" s="170"/>
      <c r="F2257" s="171"/>
      <c r="G2257" s="172"/>
      <c r="H2257" s="173"/>
      <c r="I2257" s="171"/>
      <c r="J2257" s="172"/>
      <c r="K2257" s="170"/>
      <c r="L2257" s="171"/>
      <c r="M2257" s="172"/>
      <c r="N2257" s="174"/>
      <c r="O2257" s="4"/>
      <c r="P2257" s="49" t="str">
        <f t="shared" si="597"/>
        <v/>
      </c>
      <c r="Q2257" s="4"/>
      <c r="S2257" s="22" t="str">
        <f t="shared" si="598"/>
        <v/>
      </c>
      <c r="T2257" s="8" t="str">
        <f t="shared" si="599"/>
        <v/>
      </c>
      <c r="U2257" s="23" t="str">
        <f t="shared" si="600"/>
        <v/>
      </c>
      <c r="W2257" s="50"/>
      <c r="Y2257" s="65" t="str">
        <f t="shared" si="601"/>
        <v/>
      </c>
      <c r="Z2257" s="8" t="str">
        <f t="shared" si="602"/>
        <v/>
      </c>
      <c r="AA2257" s="66" t="str">
        <f t="shared" si="603"/>
        <v/>
      </c>
      <c r="AC2257" s="65" t="str">
        <f>IF($G2257="", "", IF(IFERROR(INDEX('Intro &amp; Setup'!$Y$17:$Y$26, MATCH($G2257, 'Intro &amp; Setup'!$U$17:$U$26, 0)), "")="", 'Intro &amp; Setup'!$BB$15, IFERROR(INDEX('Intro &amp; Setup'!$Y$17:$Y$26, MATCH($G2257, 'Intro &amp; Setup'!$U$17:$U$26, 0)), "")))</f>
        <v/>
      </c>
      <c r="AD2257" s="8" t="str">
        <f>IF($J2257="", "", IF(IFERROR(INDEX('Intro &amp; Setup'!$Y$17:$Y$26, MATCH($J2257, 'Intro &amp; Setup'!$U$17:$U$26, 0)), "")="", 'Intro &amp; Setup'!$BB$15, IFERROR(INDEX('Intro &amp; Setup'!$Y$17:$Y$26, MATCH($J2257, 'Intro &amp; Setup'!$U$17:$U$26, 0)), "")))</f>
        <v/>
      </c>
      <c r="AE2257" s="66" t="str">
        <f>IF($M2257="", "", IF(IFERROR(INDEX('Intro &amp; Setup'!$Y$17:$Y$26, MATCH($M2257, 'Intro &amp; Setup'!$U$17:$U$26, 0)), "")="", 'Intro &amp; Setup'!$BB$15, IFERROR(INDEX('Intro &amp; Setup'!$Y$17:$Y$26, MATCH($M2257, 'Intro &amp; Setup'!$U$17:$U$26, 0)), "")))</f>
        <v/>
      </c>
      <c r="AG2257" s="65" t="str">
        <f t="shared" si="604"/>
        <v/>
      </c>
      <c r="AH2257" s="8" t="str">
        <f t="shared" si="605"/>
        <v/>
      </c>
      <c r="AI2257" s="66" t="str">
        <f t="shared" si="606"/>
        <v/>
      </c>
      <c r="AK2257" s="123" t="str">
        <f>IF(AC2257='Intro &amp; Setup'!$BB$14, $AO2257, "")</f>
        <v/>
      </c>
      <c r="AL2257" s="124" t="str">
        <f>IF(AD2257='Intro &amp; Setup'!$BB$14, $AO2257, "")</f>
        <v/>
      </c>
      <c r="AM2257" s="125" t="str">
        <f>IF(AE2257='Intro &amp; Setup'!$BB$14, $AO2257, "")</f>
        <v/>
      </c>
      <c r="AO2257" s="130" t="str">
        <f>IF(AND($B2257="", $C2257="", $D2257=""), "", IF($N2257="", 'Intro &amp; Setup'!$AB$33, $N2257))</f>
        <v/>
      </c>
      <c r="AQ2257" s="140">
        <f t="shared" si="607"/>
        <v>0</v>
      </c>
      <c r="AR2257" s="145">
        <f t="shared" si="608"/>
        <v>0</v>
      </c>
      <c r="AS2257" s="141">
        <f t="shared" si="609"/>
        <v>0</v>
      </c>
      <c r="AU2257" s="149" t="str">
        <f t="shared" si="610"/>
        <v/>
      </c>
      <c r="AV2257" s="155"/>
      <c r="AW2257" s="155"/>
      <c r="AX2257" s="155" t="str">
        <f t="shared" si="611"/>
        <v/>
      </c>
      <c r="AY2257" s="155"/>
      <c r="AZ2257" s="155"/>
      <c r="BA2257" s="151" t="str">
        <f t="shared" si="612"/>
        <v/>
      </c>
      <c r="BC2257" s="47" t="str">
        <f t="shared" si="613"/>
        <v/>
      </c>
    </row>
    <row r="2258" spans="1:55" x14ac:dyDescent="0.25">
      <c r="A2258" s="4"/>
      <c r="B2258" s="167"/>
      <c r="C2258" s="168"/>
      <c r="D2258" s="169"/>
      <c r="E2258" s="170"/>
      <c r="F2258" s="171"/>
      <c r="G2258" s="172"/>
      <c r="H2258" s="173"/>
      <c r="I2258" s="171"/>
      <c r="J2258" s="172"/>
      <c r="K2258" s="170"/>
      <c r="L2258" s="171"/>
      <c r="M2258" s="172"/>
      <c r="N2258" s="174"/>
      <c r="O2258" s="4"/>
      <c r="P2258" s="49" t="str">
        <f t="shared" si="597"/>
        <v/>
      </c>
      <c r="Q2258" s="4"/>
      <c r="S2258" s="22" t="str">
        <f t="shared" si="598"/>
        <v/>
      </c>
      <c r="T2258" s="8" t="str">
        <f t="shared" si="599"/>
        <v/>
      </c>
      <c r="U2258" s="23" t="str">
        <f t="shared" si="600"/>
        <v/>
      </c>
      <c r="W2258" s="50"/>
      <c r="Y2258" s="65" t="str">
        <f t="shared" si="601"/>
        <v/>
      </c>
      <c r="Z2258" s="8" t="str">
        <f t="shared" si="602"/>
        <v/>
      </c>
      <c r="AA2258" s="66" t="str">
        <f t="shared" si="603"/>
        <v/>
      </c>
      <c r="AC2258" s="65" t="str">
        <f>IF($G2258="", "", IF(IFERROR(INDEX('Intro &amp; Setup'!$Y$17:$Y$26, MATCH($G2258, 'Intro &amp; Setup'!$U$17:$U$26, 0)), "")="", 'Intro &amp; Setup'!$BB$15, IFERROR(INDEX('Intro &amp; Setup'!$Y$17:$Y$26, MATCH($G2258, 'Intro &amp; Setup'!$U$17:$U$26, 0)), "")))</f>
        <v/>
      </c>
      <c r="AD2258" s="8" t="str">
        <f>IF($J2258="", "", IF(IFERROR(INDEX('Intro &amp; Setup'!$Y$17:$Y$26, MATCH($J2258, 'Intro &amp; Setup'!$U$17:$U$26, 0)), "")="", 'Intro &amp; Setup'!$BB$15, IFERROR(INDEX('Intro &amp; Setup'!$Y$17:$Y$26, MATCH($J2258, 'Intro &amp; Setup'!$U$17:$U$26, 0)), "")))</f>
        <v/>
      </c>
      <c r="AE2258" s="66" t="str">
        <f>IF($M2258="", "", IF(IFERROR(INDEX('Intro &amp; Setup'!$Y$17:$Y$26, MATCH($M2258, 'Intro &amp; Setup'!$U$17:$U$26, 0)), "")="", 'Intro &amp; Setup'!$BB$15, IFERROR(INDEX('Intro &amp; Setup'!$Y$17:$Y$26, MATCH($M2258, 'Intro &amp; Setup'!$U$17:$U$26, 0)), "")))</f>
        <v/>
      </c>
      <c r="AG2258" s="65" t="str">
        <f t="shared" si="604"/>
        <v/>
      </c>
      <c r="AH2258" s="8" t="str">
        <f t="shared" si="605"/>
        <v/>
      </c>
      <c r="AI2258" s="66" t="str">
        <f t="shared" si="606"/>
        <v/>
      </c>
      <c r="AK2258" s="123" t="str">
        <f>IF(AC2258='Intro &amp; Setup'!$BB$14, $AO2258, "")</f>
        <v/>
      </c>
      <c r="AL2258" s="124" t="str">
        <f>IF(AD2258='Intro &amp; Setup'!$BB$14, $AO2258, "")</f>
        <v/>
      </c>
      <c r="AM2258" s="125" t="str">
        <f>IF(AE2258='Intro &amp; Setup'!$BB$14, $AO2258, "")</f>
        <v/>
      </c>
      <c r="AO2258" s="130" t="str">
        <f>IF(AND($B2258="", $C2258="", $D2258=""), "", IF($N2258="", 'Intro &amp; Setup'!$AB$33, $N2258))</f>
        <v/>
      </c>
      <c r="AQ2258" s="140">
        <f t="shared" si="607"/>
        <v>0</v>
      </c>
      <c r="AR2258" s="145">
        <f t="shared" si="608"/>
        <v>0</v>
      </c>
      <c r="AS2258" s="141">
        <f t="shared" si="609"/>
        <v>0</v>
      </c>
      <c r="AU2258" s="149" t="str">
        <f t="shared" si="610"/>
        <v/>
      </c>
      <c r="AV2258" s="155"/>
      <c r="AW2258" s="155"/>
      <c r="AX2258" s="155" t="str">
        <f t="shared" si="611"/>
        <v/>
      </c>
      <c r="AY2258" s="155"/>
      <c r="AZ2258" s="155"/>
      <c r="BA2258" s="151" t="str">
        <f t="shared" si="612"/>
        <v/>
      </c>
      <c r="BC2258" s="47" t="str">
        <f t="shared" si="613"/>
        <v/>
      </c>
    </row>
    <row r="2259" spans="1:55" x14ac:dyDescent="0.25">
      <c r="A2259" s="4"/>
      <c r="B2259" s="167"/>
      <c r="C2259" s="168"/>
      <c r="D2259" s="169"/>
      <c r="E2259" s="170"/>
      <c r="F2259" s="171"/>
      <c r="G2259" s="172"/>
      <c r="H2259" s="173"/>
      <c r="I2259" s="171"/>
      <c r="J2259" s="172"/>
      <c r="K2259" s="170"/>
      <c r="L2259" s="171"/>
      <c r="M2259" s="172"/>
      <c r="N2259" s="174"/>
      <c r="O2259" s="4"/>
      <c r="P2259" s="49" t="str">
        <f t="shared" si="597"/>
        <v/>
      </c>
      <c r="Q2259" s="4"/>
      <c r="S2259" s="22" t="str">
        <f t="shared" si="598"/>
        <v/>
      </c>
      <c r="T2259" s="8" t="str">
        <f t="shared" si="599"/>
        <v/>
      </c>
      <c r="U2259" s="23" t="str">
        <f t="shared" si="600"/>
        <v/>
      </c>
      <c r="W2259" s="50"/>
      <c r="Y2259" s="65" t="str">
        <f t="shared" si="601"/>
        <v/>
      </c>
      <c r="Z2259" s="8" t="str">
        <f t="shared" si="602"/>
        <v/>
      </c>
      <c r="AA2259" s="66" t="str">
        <f t="shared" si="603"/>
        <v/>
      </c>
      <c r="AC2259" s="65" t="str">
        <f>IF($G2259="", "", IF(IFERROR(INDEX('Intro &amp; Setup'!$Y$17:$Y$26, MATCH($G2259, 'Intro &amp; Setup'!$U$17:$U$26, 0)), "")="", 'Intro &amp; Setup'!$BB$15, IFERROR(INDEX('Intro &amp; Setup'!$Y$17:$Y$26, MATCH($G2259, 'Intro &amp; Setup'!$U$17:$U$26, 0)), "")))</f>
        <v/>
      </c>
      <c r="AD2259" s="8" t="str">
        <f>IF($J2259="", "", IF(IFERROR(INDEX('Intro &amp; Setup'!$Y$17:$Y$26, MATCH($J2259, 'Intro &amp; Setup'!$U$17:$U$26, 0)), "")="", 'Intro &amp; Setup'!$BB$15, IFERROR(INDEX('Intro &amp; Setup'!$Y$17:$Y$26, MATCH($J2259, 'Intro &amp; Setup'!$U$17:$U$26, 0)), "")))</f>
        <v/>
      </c>
      <c r="AE2259" s="66" t="str">
        <f>IF($M2259="", "", IF(IFERROR(INDEX('Intro &amp; Setup'!$Y$17:$Y$26, MATCH($M2259, 'Intro &amp; Setup'!$U$17:$U$26, 0)), "")="", 'Intro &amp; Setup'!$BB$15, IFERROR(INDEX('Intro &amp; Setup'!$Y$17:$Y$26, MATCH($M2259, 'Intro &amp; Setup'!$U$17:$U$26, 0)), "")))</f>
        <v/>
      </c>
      <c r="AG2259" s="65" t="str">
        <f t="shared" si="604"/>
        <v/>
      </c>
      <c r="AH2259" s="8" t="str">
        <f t="shared" si="605"/>
        <v/>
      </c>
      <c r="AI2259" s="66" t="str">
        <f t="shared" si="606"/>
        <v/>
      </c>
      <c r="AK2259" s="123" t="str">
        <f>IF(AC2259='Intro &amp; Setup'!$BB$14, $AO2259, "")</f>
        <v/>
      </c>
      <c r="AL2259" s="124" t="str">
        <f>IF(AD2259='Intro &amp; Setup'!$BB$14, $AO2259, "")</f>
        <v/>
      </c>
      <c r="AM2259" s="125" t="str">
        <f>IF(AE2259='Intro &amp; Setup'!$BB$14, $AO2259, "")</f>
        <v/>
      </c>
      <c r="AO2259" s="130" t="str">
        <f>IF(AND($B2259="", $C2259="", $D2259=""), "", IF($N2259="", 'Intro &amp; Setup'!$AB$33, $N2259))</f>
        <v/>
      </c>
      <c r="AQ2259" s="140">
        <f t="shared" si="607"/>
        <v>0</v>
      </c>
      <c r="AR2259" s="145">
        <f t="shared" si="608"/>
        <v>0</v>
      </c>
      <c r="AS2259" s="141">
        <f t="shared" si="609"/>
        <v>0</v>
      </c>
      <c r="AU2259" s="149" t="str">
        <f t="shared" si="610"/>
        <v/>
      </c>
      <c r="AV2259" s="155"/>
      <c r="AW2259" s="155"/>
      <c r="AX2259" s="155" t="str">
        <f t="shared" si="611"/>
        <v/>
      </c>
      <c r="AY2259" s="155"/>
      <c r="AZ2259" s="155"/>
      <c r="BA2259" s="151" t="str">
        <f t="shared" si="612"/>
        <v/>
      </c>
      <c r="BC2259" s="47" t="str">
        <f t="shared" si="613"/>
        <v/>
      </c>
    </row>
    <row r="2260" spans="1:55" x14ac:dyDescent="0.25">
      <c r="A2260" s="4"/>
      <c r="B2260" s="167"/>
      <c r="C2260" s="168"/>
      <c r="D2260" s="169"/>
      <c r="E2260" s="170"/>
      <c r="F2260" s="171"/>
      <c r="G2260" s="172"/>
      <c r="H2260" s="173"/>
      <c r="I2260" s="171"/>
      <c r="J2260" s="172"/>
      <c r="K2260" s="170"/>
      <c r="L2260" s="171"/>
      <c r="M2260" s="172"/>
      <c r="N2260" s="174"/>
      <c r="O2260" s="4"/>
      <c r="P2260" s="49" t="str">
        <f t="shared" si="597"/>
        <v/>
      </c>
      <c r="Q2260" s="4"/>
      <c r="S2260" s="22" t="str">
        <f t="shared" si="598"/>
        <v/>
      </c>
      <c r="T2260" s="8" t="str">
        <f t="shared" si="599"/>
        <v/>
      </c>
      <c r="U2260" s="23" t="str">
        <f t="shared" si="600"/>
        <v/>
      </c>
      <c r="W2260" s="50"/>
      <c r="Y2260" s="65" t="str">
        <f t="shared" si="601"/>
        <v/>
      </c>
      <c r="Z2260" s="8" t="str">
        <f t="shared" si="602"/>
        <v/>
      </c>
      <c r="AA2260" s="66" t="str">
        <f t="shared" si="603"/>
        <v/>
      </c>
      <c r="AC2260" s="65" t="str">
        <f>IF($G2260="", "", IF(IFERROR(INDEX('Intro &amp; Setup'!$Y$17:$Y$26, MATCH($G2260, 'Intro &amp; Setup'!$U$17:$U$26, 0)), "")="", 'Intro &amp; Setup'!$BB$15, IFERROR(INDEX('Intro &amp; Setup'!$Y$17:$Y$26, MATCH($G2260, 'Intro &amp; Setup'!$U$17:$U$26, 0)), "")))</f>
        <v/>
      </c>
      <c r="AD2260" s="8" t="str">
        <f>IF($J2260="", "", IF(IFERROR(INDEX('Intro &amp; Setup'!$Y$17:$Y$26, MATCH($J2260, 'Intro &amp; Setup'!$U$17:$U$26, 0)), "")="", 'Intro &amp; Setup'!$BB$15, IFERROR(INDEX('Intro &amp; Setup'!$Y$17:$Y$26, MATCH($J2260, 'Intro &amp; Setup'!$U$17:$U$26, 0)), "")))</f>
        <v/>
      </c>
      <c r="AE2260" s="66" t="str">
        <f>IF($M2260="", "", IF(IFERROR(INDEX('Intro &amp; Setup'!$Y$17:$Y$26, MATCH($M2260, 'Intro &amp; Setup'!$U$17:$U$26, 0)), "")="", 'Intro &amp; Setup'!$BB$15, IFERROR(INDEX('Intro &amp; Setup'!$Y$17:$Y$26, MATCH($M2260, 'Intro &amp; Setup'!$U$17:$U$26, 0)), "")))</f>
        <v/>
      </c>
      <c r="AG2260" s="65" t="str">
        <f t="shared" si="604"/>
        <v/>
      </c>
      <c r="AH2260" s="8" t="str">
        <f t="shared" si="605"/>
        <v/>
      </c>
      <c r="AI2260" s="66" t="str">
        <f t="shared" si="606"/>
        <v/>
      </c>
      <c r="AK2260" s="123" t="str">
        <f>IF(AC2260='Intro &amp; Setup'!$BB$14, $AO2260, "")</f>
        <v/>
      </c>
      <c r="AL2260" s="124" t="str">
        <f>IF(AD2260='Intro &amp; Setup'!$BB$14, $AO2260, "")</f>
        <v/>
      </c>
      <c r="AM2260" s="125" t="str">
        <f>IF(AE2260='Intro &amp; Setup'!$BB$14, $AO2260, "")</f>
        <v/>
      </c>
      <c r="AO2260" s="130" t="str">
        <f>IF(AND($B2260="", $C2260="", $D2260=""), "", IF($N2260="", 'Intro &amp; Setup'!$AB$33, $N2260))</f>
        <v/>
      </c>
      <c r="AQ2260" s="140">
        <f t="shared" si="607"/>
        <v>0</v>
      </c>
      <c r="AR2260" s="145">
        <f t="shared" si="608"/>
        <v>0</v>
      </c>
      <c r="AS2260" s="141">
        <f t="shared" si="609"/>
        <v>0</v>
      </c>
      <c r="AU2260" s="149" t="str">
        <f t="shared" si="610"/>
        <v/>
      </c>
      <c r="AV2260" s="155"/>
      <c r="AW2260" s="155"/>
      <c r="AX2260" s="155" t="str">
        <f t="shared" si="611"/>
        <v/>
      </c>
      <c r="AY2260" s="155"/>
      <c r="AZ2260" s="155"/>
      <c r="BA2260" s="151" t="str">
        <f t="shared" si="612"/>
        <v/>
      </c>
      <c r="BC2260" s="47" t="str">
        <f t="shared" si="613"/>
        <v/>
      </c>
    </row>
    <row r="2261" spans="1:55" x14ac:dyDescent="0.25">
      <c r="A2261" s="4"/>
      <c r="B2261" s="167"/>
      <c r="C2261" s="168"/>
      <c r="D2261" s="169"/>
      <c r="E2261" s="170"/>
      <c r="F2261" s="171"/>
      <c r="G2261" s="172"/>
      <c r="H2261" s="173"/>
      <c r="I2261" s="171"/>
      <c r="J2261" s="172"/>
      <c r="K2261" s="170"/>
      <c r="L2261" s="171"/>
      <c r="M2261" s="172"/>
      <c r="N2261" s="174"/>
      <c r="O2261" s="4"/>
      <c r="P2261" s="49" t="str">
        <f t="shared" si="597"/>
        <v/>
      </c>
      <c r="Q2261" s="4"/>
      <c r="S2261" s="22" t="str">
        <f t="shared" si="598"/>
        <v/>
      </c>
      <c r="T2261" s="8" t="str">
        <f t="shared" si="599"/>
        <v/>
      </c>
      <c r="U2261" s="23" t="str">
        <f t="shared" si="600"/>
        <v/>
      </c>
      <c r="W2261" s="50"/>
      <c r="Y2261" s="65" t="str">
        <f t="shared" si="601"/>
        <v/>
      </c>
      <c r="Z2261" s="8" t="str">
        <f t="shared" si="602"/>
        <v/>
      </c>
      <c r="AA2261" s="66" t="str">
        <f t="shared" si="603"/>
        <v/>
      </c>
      <c r="AC2261" s="65" t="str">
        <f>IF($G2261="", "", IF(IFERROR(INDEX('Intro &amp; Setup'!$Y$17:$Y$26, MATCH($G2261, 'Intro &amp; Setup'!$U$17:$U$26, 0)), "")="", 'Intro &amp; Setup'!$BB$15, IFERROR(INDEX('Intro &amp; Setup'!$Y$17:$Y$26, MATCH($G2261, 'Intro &amp; Setup'!$U$17:$U$26, 0)), "")))</f>
        <v/>
      </c>
      <c r="AD2261" s="8" t="str">
        <f>IF($J2261="", "", IF(IFERROR(INDEX('Intro &amp; Setup'!$Y$17:$Y$26, MATCH($J2261, 'Intro &amp; Setup'!$U$17:$U$26, 0)), "")="", 'Intro &amp; Setup'!$BB$15, IFERROR(INDEX('Intro &amp; Setup'!$Y$17:$Y$26, MATCH($J2261, 'Intro &amp; Setup'!$U$17:$U$26, 0)), "")))</f>
        <v/>
      </c>
      <c r="AE2261" s="66" t="str">
        <f>IF($M2261="", "", IF(IFERROR(INDEX('Intro &amp; Setup'!$Y$17:$Y$26, MATCH($M2261, 'Intro &amp; Setup'!$U$17:$U$26, 0)), "")="", 'Intro &amp; Setup'!$BB$15, IFERROR(INDEX('Intro &amp; Setup'!$Y$17:$Y$26, MATCH($M2261, 'Intro &amp; Setup'!$U$17:$U$26, 0)), "")))</f>
        <v/>
      </c>
      <c r="AG2261" s="65" t="str">
        <f t="shared" si="604"/>
        <v/>
      </c>
      <c r="AH2261" s="8" t="str">
        <f t="shared" si="605"/>
        <v/>
      </c>
      <c r="AI2261" s="66" t="str">
        <f t="shared" si="606"/>
        <v/>
      </c>
      <c r="AK2261" s="123" t="str">
        <f>IF(AC2261='Intro &amp; Setup'!$BB$14, $AO2261, "")</f>
        <v/>
      </c>
      <c r="AL2261" s="124" t="str">
        <f>IF(AD2261='Intro &amp; Setup'!$BB$14, $AO2261, "")</f>
        <v/>
      </c>
      <c r="AM2261" s="125" t="str">
        <f>IF(AE2261='Intro &amp; Setup'!$BB$14, $AO2261, "")</f>
        <v/>
      </c>
      <c r="AO2261" s="130" t="str">
        <f>IF(AND($B2261="", $C2261="", $D2261=""), "", IF($N2261="", 'Intro &amp; Setup'!$AB$33, $N2261))</f>
        <v/>
      </c>
      <c r="AQ2261" s="140">
        <f t="shared" si="607"/>
        <v>0</v>
      </c>
      <c r="AR2261" s="145">
        <f t="shared" si="608"/>
        <v>0</v>
      </c>
      <c r="AS2261" s="141">
        <f t="shared" si="609"/>
        <v>0</v>
      </c>
      <c r="AU2261" s="149" t="str">
        <f t="shared" si="610"/>
        <v/>
      </c>
      <c r="AV2261" s="155"/>
      <c r="AW2261" s="155"/>
      <c r="AX2261" s="155" t="str">
        <f t="shared" si="611"/>
        <v/>
      </c>
      <c r="AY2261" s="155"/>
      <c r="AZ2261" s="155"/>
      <c r="BA2261" s="151" t="str">
        <f t="shared" si="612"/>
        <v/>
      </c>
      <c r="BC2261" s="47" t="str">
        <f t="shared" si="613"/>
        <v/>
      </c>
    </row>
    <row r="2262" spans="1:55" x14ac:dyDescent="0.25">
      <c r="A2262" s="4"/>
      <c r="B2262" s="167"/>
      <c r="C2262" s="168"/>
      <c r="D2262" s="169"/>
      <c r="E2262" s="170"/>
      <c r="F2262" s="171"/>
      <c r="G2262" s="172"/>
      <c r="H2262" s="173"/>
      <c r="I2262" s="171"/>
      <c r="J2262" s="172"/>
      <c r="K2262" s="170"/>
      <c r="L2262" s="171"/>
      <c r="M2262" s="172"/>
      <c r="N2262" s="174"/>
      <c r="O2262" s="4"/>
      <c r="P2262" s="49" t="str">
        <f t="shared" si="597"/>
        <v/>
      </c>
      <c r="Q2262" s="4"/>
      <c r="S2262" s="22" t="str">
        <f t="shared" si="598"/>
        <v/>
      </c>
      <c r="T2262" s="8" t="str">
        <f t="shared" si="599"/>
        <v/>
      </c>
      <c r="U2262" s="23" t="str">
        <f t="shared" si="600"/>
        <v/>
      </c>
      <c r="W2262" s="50"/>
      <c r="Y2262" s="65" t="str">
        <f t="shared" si="601"/>
        <v/>
      </c>
      <c r="Z2262" s="8" t="str">
        <f t="shared" si="602"/>
        <v/>
      </c>
      <c r="AA2262" s="66" t="str">
        <f t="shared" si="603"/>
        <v/>
      </c>
      <c r="AC2262" s="65" t="str">
        <f>IF($G2262="", "", IF(IFERROR(INDEX('Intro &amp; Setup'!$Y$17:$Y$26, MATCH($G2262, 'Intro &amp; Setup'!$U$17:$U$26, 0)), "")="", 'Intro &amp; Setup'!$BB$15, IFERROR(INDEX('Intro &amp; Setup'!$Y$17:$Y$26, MATCH($G2262, 'Intro &amp; Setup'!$U$17:$U$26, 0)), "")))</f>
        <v/>
      </c>
      <c r="AD2262" s="8" t="str">
        <f>IF($J2262="", "", IF(IFERROR(INDEX('Intro &amp; Setup'!$Y$17:$Y$26, MATCH($J2262, 'Intro &amp; Setup'!$U$17:$U$26, 0)), "")="", 'Intro &amp; Setup'!$BB$15, IFERROR(INDEX('Intro &amp; Setup'!$Y$17:$Y$26, MATCH($J2262, 'Intro &amp; Setup'!$U$17:$U$26, 0)), "")))</f>
        <v/>
      </c>
      <c r="AE2262" s="66" t="str">
        <f>IF($M2262="", "", IF(IFERROR(INDEX('Intro &amp; Setup'!$Y$17:$Y$26, MATCH($M2262, 'Intro &amp; Setup'!$U$17:$U$26, 0)), "")="", 'Intro &amp; Setup'!$BB$15, IFERROR(INDEX('Intro &amp; Setup'!$Y$17:$Y$26, MATCH($M2262, 'Intro &amp; Setup'!$U$17:$U$26, 0)), "")))</f>
        <v/>
      </c>
      <c r="AG2262" s="65" t="str">
        <f t="shared" si="604"/>
        <v/>
      </c>
      <c r="AH2262" s="8" t="str">
        <f t="shared" si="605"/>
        <v/>
      </c>
      <c r="AI2262" s="66" t="str">
        <f t="shared" si="606"/>
        <v/>
      </c>
      <c r="AK2262" s="123" t="str">
        <f>IF(AC2262='Intro &amp; Setup'!$BB$14, $AO2262, "")</f>
        <v/>
      </c>
      <c r="AL2262" s="124" t="str">
        <f>IF(AD2262='Intro &amp; Setup'!$BB$14, $AO2262, "")</f>
        <v/>
      </c>
      <c r="AM2262" s="125" t="str">
        <f>IF(AE2262='Intro &amp; Setup'!$BB$14, $AO2262, "")</f>
        <v/>
      </c>
      <c r="AO2262" s="130" t="str">
        <f>IF(AND($B2262="", $C2262="", $D2262=""), "", IF($N2262="", 'Intro &amp; Setup'!$AB$33, $N2262))</f>
        <v/>
      </c>
      <c r="AQ2262" s="140">
        <f t="shared" si="607"/>
        <v>0</v>
      </c>
      <c r="AR2262" s="145">
        <f t="shared" si="608"/>
        <v>0</v>
      </c>
      <c r="AS2262" s="141">
        <f t="shared" si="609"/>
        <v>0</v>
      </c>
      <c r="AU2262" s="149" t="str">
        <f t="shared" si="610"/>
        <v/>
      </c>
      <c r="AV2262" s="155"/>
      <c r="AW2262" s="155"/>
      <c r="AX2262" s="155" t="str">
        <f t="shared" si="611"/>
        <v/>
      </c>
      <c r="AY2262" s="155"/>
      <c r="AZ2262" s="155"/>
      <c r="BA2262" s="151" t="str">
        <f t="shared" si="612"/>
        <v/>
      </c>
      <c r="BC2262" s="47" t="str">
        <f t="shared" si="613"/>
        <v/>
      </c>
    </row>
    <row r="2263" spans="1:55" x14ac:dyDescent="0.25">
      <c r="A2263" s="4"/>
      <c r="B2263" s="167"/>
      <c r="C2263" s="168"/>
      <c r="D2263" s="169"/>
      <c r="E2263" s="170"/>
      <c r="F2263" s="171"/>
      <c r="G2263" s="172"/>
      <c r="H2263" s="173"/>
      <c r="I2263" s="171"/>
      <c r="J2263" s="172"/>
      <c r="K2263" s="170"/>
      <c r="L2263" s="171"/>
      <c r="M2263" s="172"/>
      <c r="N2263" s="174"/>
      <c r="O2263" s="4"/>
      <c r="P2263" s="49" t="str">
        <f t="shared" si="597"/>
        <v/>
      </c>
      <c r="Q2263" s="4"/>
      <c r="S2263" s="22" t="str">
        <f t="shared" si="598"/>
        <v/>
      </c>
      <c r="T2263" s="8" t="str">
        <f t="shared" si="599"/>
        <v/>
      </c>
      <c r="U2263" s="23" t="str">
        <f t="shared" si="600"/>
        <v/>
      </c>
      <c r="W2263" s="50"/>
      <c r="Y2263" s="65" t="str">
        <f t="shared" si="601"/>
        <v/>
      </c>
      <c r="Z2263" s="8" t="str">
        <f t="shared" si="602"/>
        <v/>
      </c>
      <c r="AA2263" s="66" t="str">
        <f t="shared" si="603"/>
        <v/>
      </c>
      <c r="AC2263" s="65" t="str">
        <f>IF($G2263="", "", IF(IFERROR(INDEX('Intro &amp; Setup'!$Y$17:$Y$26, MATCH($G2263, 'Intro &amp; Setup'!$U$17:$U$26, 0)), "")="", 'Intro &amp; Setup'!$BB$15, IFERROR(INDEX('Intro &amp; Setup'!$Y$17:$Y$26, MATCH($G2263, 'Intro &amp; Setup'!$U$17:$U$26, 0)), "")))</f>
        <v/>
      </c>
      <c r="AD2263" s="8" t="str">
        <f>IF($J2263="", "", IF(IFERROR(INDEX('Intro &amp; Setup'!$Y$17:$Y$26, MATCH($J2263, 'Intro &amp; Setup'!$U$17:$U$26, 0)), "")="", 'Intro &amp; Setup'!$BB$15, IFERROR(INDEX('Intro &amp; Setup'!$Y$17:$Y$26, MATCH($J2263, 'Intro &amp; Setup'!$U$17:$U$26, 0)), "")))</f>
        <v/>
      </c>
      <c r="AE2263" s="66" t="str">
        <f>IF($M2263="", "", IF(IFERROR(INDEX('Intro &amp; Setup'!$Y$17:$Y$26, MATCH($M2263, 'Intro &amp; Setup'!$U$17:$U$26, 0)), "")="", 'Intro &amp; Setup'!$BB$15, IFERROR(INDEX('Intro &amp; Setup'!$Y$17:$Y$26, MATCH($M2263, 'Intro &amp; Setup'!$U$17:$U$26, 0)), "")))</f>
        <v/>
      </c>
      <c r="AG2263" s="65" t="str">
        <f t="shared" si="604"/>
        <v/>
      </c>
      <c r="AH2263" s="8" t="str">
        <f t="shared" si="605"/>
        <v/>
      </c>
      <c r="AI2263" s="66" t="str">
        <f t="shared" si="606"/>
        <v/>
      </c>
      <c r="AK2263" s="123" t="str">
        <f>IF(AC2263='Intro &amp; Setup'!$BB$14, $AO2263, "")</f>
        <v/>
      </c>
      <c r="AL2263" s="124" t="str">
        <f>IF(AD2263='Intro &amp; Setup'!$BB$14, $AO2263, "")</f>
        <v/>
      </c>
      <c r="AM2263" s="125" t="str">
        <f>IF(AE2263='Intro &amp; Setup'!$BB$14, $AO2263, "")</f>
        <v/>
      </c>
      <c r="AO2263" s="130" t="str">
        <f>IF(AND($B2263="", $C2263="", $D2263=""), "", IF($N2263="", 'Intro &amp; Setup'!$AB$33, $N2263))</f>
        <v/>
      </c>
      <c r="AQ2263" s="140">
        <f t="shared" si="607"/>
        <v>0</v>
      </c>
      <c r="AR2263" s="145">
        <f t="shared" si="608"/>
        <v>0</v>
      </c>
      <c r="AS2263" s="141">
        <f t="shared" si="609"/>
        <v>0</v>
      </c>
      <c r="AU2263" s="149" t="str">
        <f t="shared" si="610"/>
        <v/>
      </c>
      <c r="AV2263" s="155"/>
      <c r="AW2263" s="155"/>
      <c r="AX2263" s="155" t="str">
        <f t="shared" si="611"/>
        <v/>
      </c>
      <c r="AY2263" s="155"/>
      <c r="AZ2263" s="155"/>
      <c r="BA2263" s="151" t="str">
        <f t="shared" si="612"/>
        <v/>
      </c>
      <c r="BC2263" s="47" t="str">
        <f t="shared" si="613"/>
        <v/>
      </c>
    </row>
    <row r="2264" spans="1:55" x14ac:dyDescent="0.25">
      <c r="A2264" s="4"/>
      <c r="B2264" s="167"/>
      <c r="C2264" s="168"/>
      <c r="D2264" s="169"/>
      <c r="E2264" s="170"/>
      <c r="F2264" s="171"/>
      <c r="G2264" s="172"/>
      <c r="H2264" s="173"/>
      <c r="I2264" s="171"/>
      <c r="J2264" s="172"/>
      <c r="K2264" s="170"/>
      <c r="L2264" s="171"/>
      <c r="M2264" s="172"/>
      <c r="N2264" s="174"/>
      <c r="O2264" s="4"/>
      <c r="P2264" s="49" t="str">
        <f t="shared" si="597"/>
        <v/>
      </c>
      <c r="Q2264" s="4"/>
      <c r="S2264" s="22" t="str">
        <f t="shared" si="598"/>
        <v/>
      </c>
      <c r="T2264" s="8" t="str">
        <f t="shared" si="599"/>
        <v/>
      </c>
      <c r="U2264" s="23" t="str">
        <f t="shared" si="600"/>
        <v/>
      </c>
      <c r="W2264" s="50"/>
      <c r="Y2264" s="65" t="str">
        <f t="shared" si="601"/>
        <v/>
      </c>
      <c r="Z2264" s="8" t="str">
        <f t="shared" si="602"/>
        <v/>
      </c>
      <c r="AA2264" s="66" t="str">
        <f t="shared" si="603"/>
        <v/>
      </c>
      <c r="AC2264" s="65" t="str">
        <f>IF($G2264="", "", IF(IFERROR(INDEX('Intro &amp; Setup'!$Y$17:$Y$26, MATCH($G2264, 'Intro &amp; Setup'!$U$17:$U$26, 0)), "")="", 'Intro &amp; Setup'!$BB$15, IFERROR(INDEX('Intro &amp; Setup'!$Y$17:$Y$26, MATCH($G2264, 'Intro &amp; Setup'!$U$17:$U$26, 0)), "")))</f>
        <v/>
      </c>
      <c r="AD2264" s="8" t="str">
        <f>IF($J2264="", "", IF(IFERROR(INDEX('Intro &amp; Setup'!$Y$17:$Y$26, MATCH($J2264, 'Intro &amp; Setup'!$U$17:$U$26, 0)), "")="", 'Intro &amp; Setup'!$BB$15, IFERROR(INDEX('Intro &amp; Setup'!$Y$17:$Y$26, MATCH($J2264, 'Intro &amp; Setup'!$U$17:$U$26, 0)), "")))</f>
        <v/>
      </c>
      <c r="AE2264" s="66" t="str">
        <f>IF($M2264="", "", IF(IFERROR(INDEX('Intro &amp; Setup'!$Y$17:$Y$26, MATCH($M2264, 'Intro &amp; Setup'!$U$17:$U$26, 0)), "")="", 'Intro &amp; Setup'!$BB$15, IFERROR(INDEX('Intro &amp; Setup'!$Y$17:$Y$26, MATCH($M2264, 'Intro &amp; Setup'!$U$17:$U$26, 0)), "")))</f>
        <v/>
      </c>
      <c r="AG2264" s="65" t="str">
        <f t="shared" si="604"/>
        <v/>
      </c>
      <c r="AH2264" s="8" t="str">
        <f t="shared" si="605"/>
        <v/>
      </c>
      <c r="AI2264" s="66" t="str">
        <f t="shared" si="606"/>
        <v/>
      </c>
      <c r="AK2264" s="123" t="str">
        <f>IF(AC2264='Intro &amp; Setup'!$BB$14, $AO2264, "")</f>
        <v/>
      </c>
      <c r="AL2264" s="124" t="str">
        <f>IF(AD2264='Intro &amp; Setup'!$BB$14, $AO2264, "")</f>
        <v/>
      </c>
      <c r="AM2264" s="125" t="str">
        <f>IF(AE2264='Intro &amp; Setup'!$BB$14, $AO2264, "")</f>
        <v/>
      </c>
      <c r="AO2264" s="130" t="str">
        <f>IF(AND($B2264="", $C2264="", $D2264=""), "", IF($N2264="", 'Intro &amp; Setup'!$AB$33, $N2264))</f>
        <v/>
      </c>
      <c r="AQ2264" s="140">
        <f t="shared" si="607"/>
        <v>0</v>
      </c>
      <c r="AR2264" s="145">
        <f t="shared" si="608"/>
        <v>0</v>
      </c>
      <c r="AS2264" s="141">
        <f t="shared" si="609"/>
        <v>0</v>
      </c>
      <c r="AU2264" s="149" t="str">
        <f t="shared" si="610"/>
        <v/>
      </c>
      <c r="AV2264" s="155"/>
      <c r="AW2264" s="155"/>
      <c r="AX2264" s="155" t="str">
        <f t="shared" si="611"/>
        <v/>
      </c>
      <c r="AY2264" s="155"/>
      <c r="AZ2264" s="155"/>
      <c r="BA2264" s="151" t="str">
        <f t="shared" si="612"/>
        <v/>
      </c>
      <c r="BC2264" s="47" t="str">
        <f t="shared" si="613"/>
        <v/>
      </c>
    </row>
    <row r="2265" spans="1:55" x14ac:dyDescent="0.25">
      <c r="A2265" s="4"/>
      <c r="B2265" s="167"/>
      <c r="C2265" s="168"/>
      <c r="D2265" s="169"/>
      <c r="E2265" s="170"/>
      <c r="F2265" s="171"/>
      <c r="G2265" s="172"/>
      <c r="H2265" s="173"/>
      <c r="I2265" s="171"/>
      <c r="J2265" s="172"/>
      <c r="K2265" s="170"/>
      <c r="L2265" s="171"/>
      <c r="M2265" s="172"/>
      <c r="N2265" s="174"/>
      <c r="O2265" s="4"/>
      <c r="P2265" s="49" t="str">
        <f t="shared" si="597"/>
        <v/>
      </c>
      <c r="Q2265" s="4"/>
      <c r="S2265" s="22" t="str">
        <f t="shared" si="598"/>
        <v/>
      </c>
      <c r="T2265" s="8" t="str">
        <f t="shared" si="599"/>
        <v/>
      </c>
      <c r="U2265" s="23" t="str">
        <f t="shared" si="600"/>
        <v/>
      </c>
      <c r="W2265" s="50"/>
      <c r="Y2265" s="65" t="str">
        <f t="shared" si="601"/>
        <v/>
      </c>
      <c r="Z2265" s="8" t="str">
        <f t="shared" si="602"/>
        <v/>
      </c>
      <c r="AA2265" s="66" t="str">
        <f t="shared" si="603"/>
        <v/>
      </c>
      <c r="AC2265" s="65" t="str">
        <f>IF($G2265="", "", IF(IFERROR(INDEX('Intro &amp; Setup'!$Y$17:$Y$26, MATCH($G2265, 'Intro &amp; Setup'!$U$17:$U$26, 0)), "")="", 'Intro &amp; Setup'!$BB$15, IFERROR(INDEX('Intro &amp; Setup'!$Y$17:$Y$26, MATCH($G2265, 'Intro &amp; Setup'!$U$17:$U$26, 0)), "")))</f>
        <v/>
      </c>
      <c r="AD2265" s="8" t="str">
        <f>IF($J2265="", "", IF(IFERROR(INDEX('Intro &amp; Setup'!$Y$17:$Y$26, MATCH($J2265, 'Intro &amp; Setup'!$U$17:$U$26, 0)), "")="", 'Intro &amp; Setup'!$BB$15, IFERROR(INDEX('Intro &amp; Setup'!$Y$17:$Y$26, MATCH($J2265, 'Intro &amp; Setup'!$U$17:$U$26, 0)), "")))</f>
        <v/>
      </c>
      <c r="AE2265" s="66" t="str">
        <f>IF($M2265="", "", IF(IFERROR(INDEX('Intro &amp; Setup'!$Y$17:$Y$26, MATCH($M2265, 'Intro &amp; Setup'!$U$17:$U$26, 0)), "")="", 'Intro &amp; Setup'!$BB$15, IFERROR(INDEX('Intro &amp; Setup'!$Y$17:$Y$26, MATCH($M2265, 'Intro &amp; Setup'!$U$17:$U$26, 0)), "")))</f>
        <v/>
      </c>
      <c r="AG2265" s="65" t="str">
        <f t="shared" si="604"/>
        <v/>
      </c>
      <c r="AH2265" s="8" t="str">
        <f t="shared" si="605"/>
        <v/>
      </c>
      <c r="AI2265" s="66" t="str">
        <f t="shared" si="606"/>
        <v/>
      </c>
      <c r="AK2265" s="123" t="str">
        <f>IF(AC2265='Intro &amp; Setup'!$BB$14, $AO2265, "")</f>
        <v/>
      </c>
      <c r="AL2265" s="124" t="str">
        <f>IF(AD2265='Intro &amp; Setup'!$BB$14, $AO2265, "")</f>
        <v/>
      </c>
      <c r="AM2265" s="125" t="str">
        <f>IF(AE2265='Intro &amp; Setup'!$BB$14, $AO2265, "")</f>
        <v/>
      </c>
      <c r="AO2265" s="130" t="str">
        <f>IF(AND($B2265="", $C2265="", $D2265=""), "", IF($N2265="", 'Intro &amp; Setup'!$AB$33, $N2265))</f>
        <v/>
      </c>
      <c r="AQ2265" s="140">
        <f t="shared" si="607"/>
        <v>0</v>
      </c>
      <c r="AR2265" s="145">
        <f t="shared" si="608"/>
        <v>0</v>
      </c>
      <c r="AS2265" s="141">
        <f t="shared" si="609"/>
        <v>0</v>
      </c>
      <c r="AU2265" s="149" t="str">
        <f t="shared" si="610"/>
        <v/>
      </c>
      <c r="AV2265" s="155"/>
      <c r="AW2265" s="155"/>
      <c r="AX2265" s="155" t="str">
        <f t="shared" si="611"/>
        <v/>
      </c>
      <c r="AY2265" s="155"/>
      <c r="AZ2265" s="155"/>
      <c r="BA2265" s="151" t="str">
        <f t="shared" si="612"/>
        <v/>
      </c>
      <c r="BC2265" s="47" t="str">
        <f t="shared" si="613"/>
        <v/>
      </c>
    </row>
    <row r="2266" spans="1:55" x14ac:dyDescent="0.25">
      <c r="A2266" s="4"/>
      <c r="B2266" s="167"/>
      <c r="C2266" s="168"/>
      <c r="D2266" s="169"/>
      <c r="E2266" s="170"/>
      <c r="F2266" s="171"/>
      <c r="G2266" s="172"/>
      <c r="H2266" s="173"/>
      <c r="I2266" s="171"/>
      <c r="J2266" s="172"/>
      <c r="K2266" s="170"/>
      <c r="L2266" s="171"/>
      <c r="M2266" s="172"/>
      <c r="N2266" s="174"/>
      <c r="O2266" s="4"/>
      <c r="P2266" s="49" t="str">
        <f t="shared" si="597"/>
        <v/>
      </c>
      <c r="Q2266" s="4"/>
      <c r="S2266" s="22" t="str">
        <f t="shared" si="598"/>
        <v/>
      </c>
      <c r="T2266" s="8" t="str">
        <f t="shared" si="599"/>
        <v/>
      </c>
      <c r="U2266" s="23" t="str">
        <f t="shared" si="600"/>
        <v/>
      </c>
      <c r="W2266" s="50"/>
      <c r="Y2266" s="65" t="str">
        <f t="shared" si="601"/>
        <v/>
      </c>
      <c r="Z2266" s="8" t="str">
        <f t="shared" si="602"/>
        <v/>
      </c>
      <c r="AA2266" s="66" t="str">
        <f t="shared" si="603"/>
        <v/>
      </c>
      <c r="AC2266" s="65" t="str">
        <f>IF($G2266="", "", IF(IFERROR(INDEX('Intro &amp; Setup'!$Y$17:$Y$26, MATCH($G2266, 'Intro &amp; Setup'!$U$17:$U$26, 0)), "")="", 'Intro &amp; Setup'!$BB$15, IFERROR(INDEX('Intro &amp; Setup'!$Y$17:$Y$26, MATCH($G2266, 'Intro &amp; Setup'!$U$17:$U$26, 0)), "")))</f>
        <v/>
      </c>
      <c r="AD2266" s="8" t="str">
        <f>IF($J2266="", "", IF(IFERROR(INDEX('Intro &amp; Setup'!$Y$17:$Y$26, MATCH($J2266, 'Intro &amp; Setup'!$U$17:$U$26, 0)), "")="", 'Intro &amp; Setup'!$BB$15, IFERROR(INDEX('Intro &amp; Setup'!$Y$17:$Y$26, MATCH($J2266, 'Intro &amp; Setup'!$U$17:$U$26, 0)), "")))</f>
        <v/>
      </c>
      <c r="AE2266" s="66" t="str">
        <f>IF($M2266="", "", IF(IFERROR(INDEX('Intro &amp; Setup'!$Y$17:$Y$26, MATCH($M2266, 'Intro &amp; Setup'!$U$17:$U$26, 0)), "")="", 'Intro &amp; Setup'!$BB$15, IFERROR(INDEX('Intro &amp; Setup'!$Y$17:$Y$26, MATCH($M2266, 'Intro &amp; Setup'!$U$17:$U$26, 0)), "")))</f>
        <v/>
      </c>
      <c r="AG2266" s="65" t="str">
        <f t="shared" si="604"/>
        <v/>
      </c>
      <c r="AH2266" s="8" t="str">
        <f t="shared" si="605"/>
        <v/>
      </c>
      <c r="AI2266" s="66" t="str">
        <f t="shared" si="606"/>
        <v/>
      </c>
      <c r="AK2266" s="123" t="str">
        <f>IF(AC2266='Intro &amp; Setup'!$BB$14, $AO2266, "")</f>
        <v/>
      </c>
      <c r="AL2266" s="124" t="str">
        <f>IF(AD2266='Intro &amp; Setup'!$BB$14, $AO2266, "")</f>
        <v/>
      </c>
      <c r="AM2266" s="125" t="str">
        <f>IF(AE2266='Intro &amp; Setup'!$BB$14, $AO2266, "")</f>
        <v/>
      </c>
      <c r="AO2266" s="130" t="str">
        <f>IF(AND($B2266="", $C2266="", $D2266=""), "", IF($N2266="", 'Intro &amp; Setup'!$AB$33, $N2266))</f>
        <v/>
      </c>
      <c r="AQ2266" s="140">
        <f t="shared" si="607"/>
        <v>0</v>
      </c>
      <c r="AR2266" s="145">
        <f t="shared" si="608"/>
        <v>0</v>
      </c>
      <c r="AS2266" s="141">
        <f t="shared" si="609"/>
        <v>0</v>
      </c>
      <c r="AU2266" s="149" t="str">
        <f t="shared" si="610"/>
        <v/>
      </c>
      <c r="AV2266" s="155"/>
      <c r="AW2266" s="155"/>
      <c r="AX2266" s="155" t="str">
        <f t="shared" si="611"/>
        <v/>
      </c>
      <c r="AY2266" s="155"/>
      <c r="AZ2266" s="155"/>
      <c r="BA2266" s="151" t="str">
        <f t="shared" si="612"/>
        <v/>
      </c>
      <c r="BC2266" s="47" t="str">
        <f t="shared" si="613"/>
        <v/>
      </c>
    </row>
    <row r="2267" spans="1:55" x14ac:dyDescent="0.25">
      <c r="A2267" s="4"/>
      <c r="B2267" s="167"/>
      <c r="C2267" s="168"/>
      <c r="D2267" s="169"/>
      <c r="E2267" s="170"/>
      <c r="F2267" s="171"/>
      <c r="G2267" s="172"/>
      <c r="H2267" s="173"/>
      <c r="I2267" s="171"/>
      <c r="J2267" s="172"/>
      <c r="K2267" s="170"/>
      <c r="L2267" s="171"/>
      <c r="M2267" s="172"/>
      <c r="N2267" s="174"/>
      <c r="O2267" s="4"/>
      <c r="P2267" s="49" t="str">
        <f t="shared" si="597"/>
        <v/>
      </c>
      <c r="Q2267" s="4"/>
      <c r="S2267" s="22" t="str">
        <f t="shared" si="598"/>
        <v/>
      </c>
      <c r="T2267" s="8" t="str">
        <f t="shared" si="599"/>
        <v/>
      </c>
      <c r="U2267" s="23" t="str">
        <f t="shared" si="600"/>
        <v/>
      </c>
      <c r="W2267" s="50"/>
      <c r="Y2267" s="65" t="str">
        <f t="shared" si="601"/>
        <v/>
      </c>
      <c r="Z2267" s="8" t="str">
        <f t="shared" si="602"/>
        <v/>
      </c>
      <c r="AA2267" s="66" t="str">
        <f t="shared" si="603"/>
        <v/>
      </c>
      <c r="AC2267" s="65" t="str">
        <f>IF($G2267="", "", IF(IFERROR(INDEX('Intro &amp; Setup'!$Y$17:$Y$26, MATCH($G2267, 'Intro &amp; Setup'!$U$17:$U$26, 0)), "")="", 'Intro &amp; Setup'!$BB$15, IFERROR(INDEX('Intro &amp; Setup'!$Y$17:$Y$26, MATCH($G2267, 'Intro &amp; Setup'!$U$17:$U$26, 0)), "")))</f>
        <v/>
      </c>
      <c r="AD2267" s="8" t="str">
        <f>IF($J2267="", "", IF(IFERROR(INDEX('Intro &amp; Setup'!$Y$17:$Y$26, MATCH($J2267, 'Intro &amp; Setup'!$U$17:$U$26, 0)), "")="", 'Intro &amp; Setup'!$BB$15, IFERROR(INDEX('Intro &amp; Setup'!$Y$17:$Y$26, MATCH($J2267, 'Intro &amp; Setup'!$U$17:$U$26, 0)), "")))</f>
        <v/>
      </c>
      <c r="AE2267" s="66" t="str">
        <f>IF($M2267="", "", IF(IFERROR(INDEX('Intro &amp; Setup'!$Y$17:$Y$26, MATCH($M2267, 'Intro &amp; Setup'!$U$17:$U$26, 0)), "")="", 'Intro &amp; Setup'!$BB$15, IFERROR(INDEX('Intro &amp; Setup'!$Y$17:$Y$26, MATCH($M2267, 'Intro &amp; Setup'!$U$17:$U$26, 0)), "")))</f>
        <v/>
      </c>
      <c r="AG2267" s="65" t="str">
        <f t="shared" si="604"/>
        <v/>
      </c>
      <c r="AH2267" s="8" t="str">
        <f t="shared" si="605"/>
        <v/>
      </c>
      <c r="AI2267" s="66" t="str">
        <f t="shared" si="606"/>
        <v/>
      </c>
      <c r="AK2267" s="123" t="str">
        <f>IF(AC2267='Intro &amp; Setup'!$BB$14, $AO2267, "")</f>
        <v/>
      </c>
      <c r="AL2267" s="124" t="str">
        <f>IF(AD2267='Intro &amp; Setup'!$BB$14, $AO2267, "")</f>
        <v/>
      </c>
      <c r="AM2267" s="125" t="str">
        <f>IF(AE2267='Intro &amp; Setup'!$BB$14, $AO2267, "")</f>
        <v/>
      </c>
      <c r="AO2267" s="130" t="str">
        <f>IF(AND($B2267="", $C2267="", $D2267=""), "", IF($N2267="", 'Intro &amp; Setup'!$AB$33, $N2267))</f>
        <v/>
      </c>
      <c r="AQ2267" s="140">
        <f t="shared" si="607"/>
        <v>0</v>
      </c>
      <c r="AR2267" s="145">
        <f t="shared" si="608"/>
        <v>0</v>
      </c>
      <c r="AS2267" s="141">
        <f t="shared" si="609"/>
        <v>0</v>
      </c>
      <c r="AU2267" s="149" t="str">
        <f t="shared" si="610"/>
        <v/>
      </c>
      <c r="AV2267" s="155"/>
      <c r="AW2267" s="155"/>
      <c r="AX2267" s="155" t="str">
        <f t="shared" si="611"/>
        <v/>
      </c>
      <c r="AY2267" s="155"/>
      <c r="AZ2267" s="155"/>
      <c r="BA2267" s="151" t="str">
        <f t="shared" si="612"/>
        <v/>
      </c>
      <c r="BC2267" s="47" t="str">
        <f t="shared" si="613"/>
        <v/>
      </c>
    </row>
    <row r="2268" spans="1:55" x14ac:dyDescent="0.25">
      <c r="A2268" s="4"/>
      <c r="B2268" s="167"/>
      <c r="C2268" s="168"/>
      <c r="D2268" s="169"/>
      <c r="E2268" s="170"/>
      <c r="F2268" s="171"/>
      <c r="G2268" s="172"/>
      <c r="H2268" s="173"/>
      <c r="I2268" s="171"/>
      <c r="J2268" s="172"/>
      <c r="K2268" s="170"/>
      <c r="L2268" s="171"/>
      <c r="M2268" s="172"/>
      <c r="N2268" s="174"/>
      <c r="O2268" s="4"/>
      <c r="P2268" s="49" t="str">
        <f t="shared" si="597"/>
        <v/>
      </c>
      <c r="Q2268" s="4"/>
      <c r="S2268" s="22" t="str">
        <f t="shared" si="598"/>
        <v/>
      </c>
      <c r="T2268" s="8" t="str">
        <f t="shared" si="599"/>
        <v/>
      </c>
      <c r="U2268" s="23" t="str">
        <f t="shared" si="600"/>
        <v/>
      </c>
      <c r="W2268" s="50"/>
      <c r="Y2268" s="65" t="str">
        <f t="shared" si="601"/>
        <v/>
      </c>
      <c r="Z2268" s="8" t="str">
        <f t="shared" si="602"/>
        <v/>
      </c>
      <c r="AA2268" s="66" t="str">
        <f t="shared" si="603"/>
        <v/>
      </c>
      <c r="AC2268" s="65" t="str">
        <f>IF($G2268="", "", IF(IFERROR(INDEX('Intro &amp; Setup'!$Y$17:$Y$26, MATCH($G2268, 'Intro &amp; Setup'!$U$17:$U$26, 0)), "")="", 'Intro &amp; Setup'!$BB$15, IFERROR(INDEX('Intro &amp; Setup'!$Y$17:$Y$26, MATCH($G2268, 'Intro &amp; Setup'!$U$17:$U$26, 0)), "")))</f>
        <v/>
      </c>
      <c r="AD2268" s="8" t="str">
        <f>IF($J2268="", "", IF(IFERROR(INDEX('Intro &amp; Setup'!$Y$17:$Y$26, MATCH($J2268, 'Intro &amp; Setup'!$U$17:$U$26, 0)), "")="", 'Intro &amp; Setup'!$BB$15, IFERROR(INDEX('Intro &amp; Setup'!$Y$17:$Y$26, MATCH($J2268, 'Intro &amp; Setup'!$U$17:$U$26, 0)), "")))</f>
        <v/>
      </c>
      <c r="AE2268" s="66" t="str">
        <f>IF($M2268="", "", IF(IFERROR(INDEX('Intro &amp; Setup'!$Y$17:$Y$26, MATCH($M2268, 'Intro &amp; Setup'!$U$17:$U$26, 0)), "")="", 'Intro &amp; Setup'!$BB$15, IFERROR(INDEX('Intro &amp; Setup'!$Y$17:$Y$26, MATCH($M2268, 'Intro &amp; Setup'!$U$17:$U$26, 0)), "")))</f>
        <v/>
      </c>
      <c r="AG2268" s="65" t="str">
        <f t="shared" si="604"/>
        <v/>
      </c>
      <c r="AH2268" s="8" t="str">
        <f t="shared" si="605"/>
        <v/>
      </c>
      <c r="AI2268" s="66" t="str">
        <f t="shared" si="606"/>
        <v/>
      </c>
      <c r="AK2268" s="123" t="str">
        <f>IF(AC2268='Intro &amp; Setup'!$BB$14, $AO2268, "")</f>
        <v/>
      </c>
      <c r="AL2268" s="124" t="str">
        <f>IF(AD2268='Intro &amp; Setup'!$BB$14, $AO2268, "")</f>
        <v/>
      </c>
      <c r="AM2268" s="125" t="str">
        <f>IF(AE2268='Intro &amp; Setup'!$BB$14, $AO2268, "")</f>
        <v/>
      </c>
      <c r="AO2268" s="130" t="str">
        <f>IF(AND($B2268="", $C2268="", $D2268=""), "", IF($N2268="", 'Intro &amp; Setup'!$AB$33, $N2268))</f>
        <v/>
      </c>
      <c r="AQ2268" s="140">
        <f t="shared" si="607"/>
        <v>0</v>
      </c>
      <c r="AR2268" s="145">
        <f t="shared" si="608"/>
        <v>0</v>
      </c>
      <c r="AS2268" s="141">
        <f t="shared" si="609"/>
        <v>0</v>
      </c>
      <c r="AU2268" s="149" t="str">
        <f t="shared" si="610"/>
        <v/>
      </c>
      <c r="AV2268" s="155"/>
      <c r="AW2268" s="155"/>
      <c r="AX2268" s="155" t="str">
        <f t="shared" si="611"/>
        <v/>
      </c>
      <c r="AY2268" s="155"/>
      <c r="AZ2268" s="155"/>
      <c r="BA2268" s="151" t="str">
        <f t="shared" si="612"/>
        <v/>
      </c>
      <c r="BC2268" s="47" t="str">
        <f t="shared" si="613"/>
        <v/>
      </c>
    </row>
    <row r="2269" spans="1:55" x14ac:dyDescent="0.25">
      <c r="A2269" s="4"/>
      <c r="B2269" s="167"/>
      <c r="C2269" s="168"/>
      <c r="D2269" s="169"/>
      <c r="E2269" s="170"/>
      <c r="F2269" s="171"/>
      <c r="G2269" s="172"/>
      <c r="H2269" s="173"/>
      <c r="I2269" s="171"/>
      <c r="J2269" s="172"/>
      <c r="K2269" s="170"/>
      <c r="L2269" s="171"/>
      <c r="M2269" s="172"/>
      <c r="N2269" s="174"/>
      <c r="O2269" s="4"/>
      <c r="P2269" s="49" t="str">
        <f t="shared" si="597"/>
        <v/>
      </c>
      <c r="Q2269" s="4"/>
      <c r="S2269" s="22" t="str">
        <f t="shared" si="598"/>
        <v/>
      </c>
      <c r="T2269" s="8" t="str">
        <f t="shared" si="599"/>
        <v/>
      </c>
      <c r="U2269" s="23" t="str">
        <f t="shared" si="600"/>
        <v/>
      </c>
      <c r="W2269" s="50"/>
      <c r="Y2269" s="65" t="str">
        <f t="shared" si="601"/>
        <v/>
      </c>
      <c r="Z2269" s="8" t="str">
        <f t="shared" si="602"/>
        <v/>
      </c>
      <c r="AA2269" s="66" t="str">
        <f t="shared" si="603"/>
        <v/>
      </c>
      <c r="AC2269" s="65" t="str">
        <f>IF($G2269="", "", IF(IFERROR(INDEX('Intro &amp; Setup'!$Y$17:$Y$26, MATCH($G2269, 'Intro &amp; Setup'!$U$17:$U$26, 0)), "")="", 'Intro &amp; Setup'!$BB$15, IFERROR(INDEX('Intro &amp; Setup'!$Y$17:$Y$26, MATCH($G2269, 'Intro &amp; Setup'!$U$17:$U$26, 0)), "")))</f>
        <v/>
      </c>
      <c r="AD2269" s="8" t="str">
        <f>IF($J2269="", "", IF(IFERROR(INDEX('Intro &amp; Setup'!$Y$17:$Y$26, MATCH($J2269, 'Intro &amp; Setup'!$U$17:$U$26, 0)), "")="", 'Intro &amp; Setup'!$BB$15, IFERROR(INDEX('Intro &amp; Setup'!$Y$17:$Y$26, MATCH($J2269, 'Intro &amp; Setup'!$U$17:$U$26, 0)), "")))</f>
        <v/>
      </c>
      <c r="AE2269" s="66" t="str">
        <f>IF($M2269="", "", IF(IFERROR(INDEX('Intro &amp; Setup'!$Y$17:$Y$26, MATCH($M2269, 'Intro &amp; Setup'!$U$17:$U$26, 0)), "")="", 'Intro &amp; Setup'!$BB$15, IFERROR(INDEX('Intro &amp; Setup'!$Y$17:$Y$26, MATCH($M2269, 'Intro &amp; Setup'!$U$17:$U$26, 0)), "")))</f>
        <v/>
      </c>
      <c r="AG2269" s="65" t="str">
        <f t="shared" si="604"/>
        <v/>
      </c>
      <c r="AH2269" s="8" t="str">
        <f t="shared" si="605"/>
        <v/>
      </c>
      <c r="AI2269" s="66" t="str">
        <f t="shared" si="606"/>
        <v/>
      </c>
      <c r="AK2269" s="123" t="str">
        <f>IF(AC2269='Intro &amp; Setup'!$BB$14, $AO2269, "")</f>
        <v/>
      </c>
      <c r="AL2269" s="124" t="str">
        <f>IF(AD2269='Intro &amp; Setup'!$BB$14, $AO2269, "")</f>
        <v/>
      </c>
      <c r="AM2269" s="125" t="str">
        <f>IF(AE2269='Intro &amp; Setup'!$BB$14, $AO2269, "")</f>
        <v/>
      </c>
      <c r="AO2269" s="130" t="str">
        <f>IF(AND($B2269="", $C2269="", $D2269=""), "", IF($N2269="", 'Intro &amp; Setup'!$AB$33, $N2269))</f>
        <v/>
      </c>
      <c r="AQ2269" s="140">
        <f t="shared" si="607"/>
        <v>0</v>
      </c>
      <c r="AR2269" s="145">
        <f t="shared" si="608"/>
        <v>0</v>
      </c>
      <c r="AS2269" s="141">
        <f t="shared" si="609"/>
        <v>0</v>
      </c>
      <c r="AU2269" s="149" t="str">
        <f t="shared" si="610"/>
        <v/>
      </c>
      <c r="AV2269" s="155"/>
      <c r="AW2269" s="155"/>
      <c r="AX2269" s="155" t="str">
        <f t="shared" si="611"/>
        <v/>
      </c>
      <c r="AY2269" s="155"/>
      <c r="AZ2269" s="155"/>
      <c r="BA2269" s="151" t="str">
        <f t="shared" si="612"/>
        <v/>
      </c>
      <c r="BC2269" s="47" t="str">
        <f t="shared" si="613"/>
        <v/>
      </c>
    </row>
    <row r="2270" spans="1:55" x14ac:dyDescent="0.25">
      <c r="A2270" s="4"/>
      <c r="B2270" s="167"/>
      <c r="C2270" s="168"/>
      <c r="D2270" s="169"/>
      <c r="E2270" s="170"/>
      <c r="F2270" s="171"/>
      <c r="G2270" s="172"/>
      <c r="H2270" s="173"/>
      <c r="I2270" s="171"/>
      <c r="J2270" s="172"/>
      <c r="K2270" s="170"/>
      <c r="L2270" s="171"/>
      <c r="M2270" s="172"/>
      <c r="N2270" s="174"/>
      <c r="O2270" s="4"/>
      <c r="P2270" s="49" t="str">
        <f t="shared" si="597"/>
        <v/>
      </c>
      <c r="Q2270" s="4"/>
      <c r="S2270" s="22" t="str">
        <f t="shared" si="598"/>
        <v/>
      </c>
      <c r="T2270" s="8" t="str">
        <f t="shared" si="599"/>
        <v/>
      </c>
      <c r="U2270" s="23" t="str">
        <f t="shared" si="600"/>
        <v/>
      </c>
      <c r="W2270" s="50"/>
      <c r="Y2270" s="65" t="str">
        <f t="shared" si="601"/>
        <v/>
      </c>
      <c r="Z2270" s="8" t="str">
        <f t="shared" si="602"/>
        <v/>
      </c>
      <c r="AA2270" s="66" t="str">
        <f t="shared" si="603"/>
        <v/>
      </c>
      <c r="AC2270" s="65" t="str">
        <f>IF($G2270="", "", IF(IFERROR(INDEX('Intro &amp; Setup'!$Y$17:$Y$26, MATCH($G2270, 'Intro &amp; Setup'!$U$17:$U$26, 0)), "")="", 'Intro &amp; Setup'!$BB$15, IFERROR(INDEX('Intro &amp; Setup'!$Y$17:$Y$26, MATCH($G2270, 'Intro &amp; Setup'!$U$17:$U$26, 0)), "")))</f>
        <v/>
      </c>
      <c r="AD2270" s="8" t="str">
        <f>IF($J2270="", "", IF(IFERROR(INDEX('Intro &amp; Setup'!$Y$17:$Y$26, MATCH($J2270, 'Intro &amp; Setup'!$U$17:$U$26, 0)), "")="", 'Intro &amp; Setup'!$BB$15, IFERROR(INDEX('Intro &amp; Setup'!$Y$17:$Y$26, MATCH($J2270, 'Intro &amp; Setup'!$U$17:$U$26, 0)), "")))</f>
        <v/>
      </c>
      <c r="AE2270" s="66" t="str">
        <f>IF($M2270="", "", IF(IFERROR(INDEX('Intro &amp; Setup'!$Y$17:$Y$26, MATCH($M2270, 'Intro &amp; Setup'!$U$17:$U$26, 0)), "")="", 'Intro &amp; Setup'!$BB$15, IFERROR(INDEX('Intro &amp; Setup'!$Y$17:$Y$26, MATCH($M2270, 'Intro &amp; Setup'!$U$17:$U$26, 0)), "")))</f>
        <v/>
      </c>
      <c r="AG2270" s="65" t="str">
        <f t="shared" si="604"/>
        <v/>
      </c>
      <c r="AH2270" s="8" t="str">
        <f t="shared" si="605"/>
        <v/>
      </c>
      <c r="AI2270" s="66" t="str">
        <f t="shared" si="606"/>
        <v/>
      </c>
      <c r="AK2270" s="123" t="str">
        <f>IF(AC2270='Intro &amp; Setup'!$BB$14, $AO2270, "")</f>
        <v/>
      </c>
      <c r="AL2270" s="124" t="str">
        <f>IF(AD2270='Intro &amp; Setup'!$BB$14, $AO2270, "")</f>
        <v/>
      </c>
      <c r="AM2270" s="125" t="str">
        <f>IF(AE2270='Intro &amp; Setup'!$BB$14, $AO2270, "")</f>
        <v/>
      </c>
      <c r="AO2270" s="130" t="str">
        <f>IF(AND($B2270="", $C2270="", $D2270=""), "", IF($N2270="", 'Intro &amp; Setup'!$AB$33, $N2270))</f>
        <v/>
      </c>
      <c r="AQ2270" s="140">
        <f t="shared" si="607"/>
        <v>0</v>
      </c>
      <c r="AR2270" s="145">
        <f t="shared" si="608"/>
        <v>0</v>
      </c>
      <c r="AS2270" s="141">
        <f t="shared" si="609"/>
        <v>0</v>
      </c>
      <c r="AU2270" s="149" t="str">
        <f t="shared" si="610"/>
        <v/>
      </c>
      <c r="AV2270" s="155"/>
      <c r="AW2270" s="155"/>
      <c r="AX2270" s="155" t="str">
        <f t="shared" si="611"/>
        <v/>
      </c>
      <c r="AY2270" s="155"/>
      <c r="AZ2270" s="155"/>
      <c r="BA2270" s="151" t="str">
        <f t="shared" si="612"/>
        <v/>
      </c>
      <c r="BC2270" s="47" t="str">
        <f t="shared" si="613"/>
        <v/>
      </c>
    </row>
    <row r="2271" spans="1:55" x14ac:dyDescent="0.25">
      <c r="A2271" s="4"/>
      <c r="B2271" s="167"/>
      <c r="C2271" s="168"/>
      <c r="D2271" s="169"/>
      <c r="E2271" s="170"/>
      <c r="F2271" s="171"/>
      <c r="G2271" s="172"/>
      <c r="H2271" s="173"/>
      <c r="I2271" s="171"/>
      <c r="J2271" s="172"/>
      <c r="K2271" s="170"/>
      <c r="L2271" s="171"/>
      <c r="M2271" s="172"/>
      <c r="N2271" s="174"/>
      <c r="O2271" s="4"/>
      <c r="P2271" s="49" t="str">
        <f t="shared" si="597"/>
        <v/>
      </c>
      <c r="Q2271" s="4"/>
      <c r="S2271" s="22" t="str">
        <f t="shared" si="598"/>
        <v/>
      </c>
      <c r="T2271" s="8" t="str">
        <f t="shared" si="599"/>
        <v/>
      </c>
      <c r="U2271" s="23" t="str">
        <f t="shared" si="600"/>
        <v/>
      </c>
      <c r="W2271" s="50"/>
      <c r="Y2271" s="65" t="str">
        <f t="shared" si="601"/>
        <v/>
      </c>
      <c r="Z2271" s="8" t="str">
        <f t="shared" si="602"/>
        <v/>
      </c>
      <c r="AA2271" s="66" t="str">
        <f t="shared" si="603"/>
        <v/>
      </c>
      <c r="AC2271" s="65" t="str">
        <f>IF($G2271="", "", IF(IFERROR(INDEX('Intro &amp; Setup'!$Y$17:$Y$26, MATCH($G2271, 'Intro &amp; Setup'!$U$17:$U$26, 0)), "")="", 'Intro &amp; Setup'!$BB$15, IFERROR(INDEX('Intro &amp; Setup'!$Y$17:$Y$26, MATCH($G2271, 'Intro &amp; Setup'!$U$17:$U$26, 0)), "")))</f>
        <v/>
      </c>
      <c r="AD2271" s="8" t="str">
        <f>IF($J2271="", "", IF(IFERROR(INDEX('Intro &amp; Setup'!$Y$17:$Y$26, MATCH($J2271, 'Intro &amp; Setup'!$U$17:$U$26, 0)), "")="", 'Intro &amp; Setup'!$BB$15, IFERROR(INDEX('Intro &amp; Setup'!$Y$17:$Y$26, MATCH($J2271, 'Intro &amp; Setup'!$U$17:$U$26, 0)), "")))</f>
        <v/>
      </c>
      <c r="AE2271" s="66" t="str">
        <f>IF($M2271="", "", IF(IFERROR(INDEX('Intro &amp; Setup'!$Y$17:$Y$26, MATCH($M2271, 'Intro &amp; Setup'!$U$17:$U$26, 0)), "")="", 'Intro &amp; Setup'!$BB$15, IFERROR(INDEX('Intro &amp; Setup'!$Y$17:$Y$26, MATCH($M2271, 'Intro &amp; Setup'!$U$17:$U$26, 0)), "")))</f>
        <v/>
      </c>
      <c r="AG2271" s="65" t="str">
        <f t="shared" si="604"/>
        <v/>
      </c>
      <c r="AH2271" s="8" t="str">
        <f t="shared" si="605"/>
        <v/>
      </c>
      <c r="AI2271" s="66" t="str">
        <f t="shared" si="606"/>
        <v/>
      </c>
      <c r="AK2271" s="123" t="str">
        <f>IF(AC2271='Intro &amp; Setup'!$BB$14, $AO2271, "")</f>
        <v/>
      </c>
      <c r="AL2271" s="124" t="str">
        <f>IF(AD2271='Intro &amp; Setup'!$BB$14, $AO2271, "")</f>
        <v/>
      </c>
      <c r="AM2271" s="125" t="str">
        <f>IF(AE2271='Intro &amp; Setup'!$BB$14, $AO2271, "")</f>
        <v/>
      </c>
      <c r="AO2271" s="130" t="str">
        <f>IF(AND($B2271="", $C2271="", $D2271=""), "", IF($N2271="", 'Intro &amp; Setup'!$AB$33, $N2271))</f>
        <v/>
      </c>
      <c r="AQ2271" s="140">
        <f t="shared" si="607"/>
        <v>0</v>
      </c>
      <c r="AR2271" s="145">
        <f t="shared" si="608"/>
        <v>0</v>
      </c>
      <c r="AS2271" s="141">
        <f t="shared" si="609"/>
        <v>0</v>
      </c>
      <c r="AU2271" s="149" t="str">
        <f t="shared" si="610"/>
        <v/>
      </c>
      <c r="AV2271" s="155"/>
      <c r="AW2271" s="155"/>
      <c r="AX2271" s="155" t="str">
        <f t="shared" si="611"/>
        <v/>
      </c>
      <c r="AY2271" s="155"/>
      <c r="AZ2271" s="155"/>
      <c r="BA2271" s="151" t="str">
        <f t="shared" si="612"/>
        <v/>
      </c>
      <c r="BC2271" s="47" t="str">
        <f t="shared" si="613"/>
        <v/>
      </c>
    </row>
    <row r="2272" spans="1:55" x14ac:dyDescent="0.25">
      <c r="A2272" s="4"/>
      <c r="B2272" s="167"/>
      <c r="C2272" s="168"/>
      <c r="D2272" s="169"/>
      <c r="E2272" s="170"/>
      <c r="F2272" s="171"/>
      <c r="G2272" s="172"/>
      <c r="H2272" s="173"/>
      <c r="I2272" s="171"/>
      <c r="J2272" s="172"/>
      <c r="K2272" s="170"/>
      <c r="L2272" s="171"/>
      <c r="M2272" s="172"/>
      <c r="N2272" s="174"/>
      <c r="O2272" s="4"/>
      <c r="P2272" s="49" t="str">
        <f t="shared" si="597"/>
        <v/>
      </c>
      <c r="Q2272" s="4"/>
      <c r="S2272" s="22" t="str">
        <f t="shared" si="598"/>
        <v/>
      </c>
      <c r="T2272" s="8" t="str">
        <f t="shared" si="599"/>
        <v/>
      </c>
      <c r="U2272" s="23" t="str">
        <f t="shared" si="600"/>
        <v/>
      </c>
      <c r="W2272" s="50"/>
      <c r="Y2272" s="65" t="str">
        <f t="shared" si="601"/>
        <v/>
      </c>
      <c r="Z2272" s="8" t="str">
        <f t="shared" si="602"/>
        <v/>
      </c>
      <c r="AA2272" s="66" t="str">
        <f t="shared" si="603"/>
        <v/>
      </c>
      <c r="AC2272" s="65" t="str">
        <f>IF($G2272="", "", IF(IFERROR(INDEX('Intro &amp; Setup'!$Y$17:$Y$26, MATCH($G2272, 'Intro &amp; Setup'!$U$17:$U$26, 0)), "")="", 'Intro &amp; Setup'!$BB$15, IFERROR(INDEX('Intro &amp; Setup'!$Y$17:$Y$26, MATCH($G2272, 'Intro &amp; Setup'!$U$17:$U$26, 0)), "")))</f>
        <v/>
      </c>
      <c r="AD2272" s="8" t="str">
        <f>IF($J2272="", "", IF(IFERROR(INDEX('Intro &amp; Setup'!$Y$17:$Y$26, MATCH($J2272, 'Intro &amp; Setup'!$U$17:$U$26, 0)), "")="", 'Intro &amp; Setup'!$BB$15, IFERROR(INDEX('Intro &amp; Setup'!$Y$17:$Y$26, MATCH($J2272, 'Intro &amp; Setup'!$U$17:$U$26, 0)), "")))</f>
        <v/>
      </c>
      <c r="AE2272" s="66" t="str">
        <f>IF($M2272="", "", IF(IFERROR(INDEX('Intro &amp; Setup'!$Y$17:$Y$26, MATCH($M2272, 'Intro &amp; Setup'!$U$17:$U$26, 0)), "")="", 'Intro &amp; Setup'!$BB$15, IFERROR(INDEX('Intro &amp; Setup'!$Y$17:$Y$26, MATCH($M2272, 'Intro &amp; Setup'!$U$17:$U$26, 0)), "")))</f>
        <v/>
      </c>
      <c r="AG2272" s="65" t="str">
        <f t="shared" si="604"/>
        <v/>
      </c>
      <c r="AH2272" s="8" t="str">
        <f t="shared" si="605"/>
        <v/>
      </c>
      <c r="AI2272" s="66" t="str">
        <f t="shared" si="606"/>
        <v/>
      </c>
      <c r="AK2272" s="123" t="str">
        <f>IF(AC2272='Intro &amp; Setup'!$BB$14, $AO2272, "")</f>
        <v/>
      </c>
      <c r="AL2272" s="124" t="str">
        <f>IF(AD2272='Intro &amp; Setup'!$BB$14, $AO2272, "")</f>
        <v/>
      </c>
      <c r="AM2272" s="125" t="str">
        <f>IF(AE2272='Intro &amp; Setup'!$BB$14, $AO2272, "")</f>
        <v/>
      </c>
      <c r="AO2272" s="130" t="str">
        <f>IF(AND($B2272="", $C2272="", $D2272=""), "", IF($N2272="", 'Intro &amp; Setup'!$AB$33, $N2272))</f>
        <v/>
      </c>
      <c r="AQ2272" s="140">
        <f t="shared" si="607"/>
        <v>0</v>
      </c>
      <c r="AR2272" s="145">
        <f t="shared" si="608"/>
        <v>0</v>
      </c>
      <c r="AS2272" s="141">
        <f t="shared" si="609"/>
        <v>0</v>
      </c>
      <c r="AU2272" s="149" t="str">
        <f t="shared" si="610"/>
        <v/>
      </c>
      <c r="AV2272" s="155"/>
      <c r="AW2272" s="155"/>
      <c r="AX2272" s="155" t="str">
        <f t="shared" si="611"/>
        <v/>
      </c>
      <c r="AY2272" s="155"/>
      <c r="AZ2272" s="155"/>
      <c r="BA2272" s="151" t="str">
        <f t="shared" si="612"/>
        <v/>
      </c>
      <c r="BC2272" s="47" t="str">
        <f t="shared" si="613"/>
        <v/>
      </c>
    </row>
    <row r="2273" spans="1:55" x14ac:dyDescent="0.25">
      <c r="A2273" s="4"/>
      <c r="B2273" s="167"/>
      <c r="C2273" s="168"/>
      <c r="D2273" s="169"/>
      <c r="E2273" s="170"/>
      <c r="F2273" s="171"/>
      <c r="G2273" s="172"/>
      <c r="H2273" s="173"/>
      <c r="I2273" s="171"/>
      <c r="J2273" s="172"/>
      <c r="K2273" s="170"/>
      <c r="L2273" s="171"/>
      <c r="M2273" s="172"/>
      <c r="N2273" s="174"/>
      <c r="O2273" s="4"/>
      <c r="P2273" s="49" t="str">
        <f t="shared" si="597"/>
        <v/>
      </c>
      <c r="Q2273" s="4"/>
      <c r="S2273" s="22" t="str">
        <f t="shared" si="598"/>
        <v/>
      </c>
      <c r="T2273" s="8" t="str">
        <f t="shared" si="599"/>
        <v/>
      </c>
      <c r="U2273" s="23" t="str">
        <f t="shared" si="600"/>
        <v/>
      </c>
      <c r="W2273" s="50"/>
      <c r="Y2273" s="65" t="str">
        <f t="shared" si="601"/>
        <v/>
      </c>
      <c r="Z2273" s="8" t="str">
        <f t="shared" si="602"/>
        <v/>
      </c>
      <c r="AA2273" s="66" t="str">
        <f t="shared" si="603"/>
        <v/>
      </c>
      <c r="AC2273" s="65" t="str">
        <f>IF($G2273="", "", IF(IFERROR(INDEX('Intro &amp; Setup'!$Y$17:$Y$26, MATCH($G2273, 'Intro &amp; Setup'!$U$17:$U$26, 0)), "")="", 'Intro &amp; Setup'!$BB$15, IFERROR(INDEX('Intro &amp; Setup'!$Y$17:$Y$26, MATCH($G2273, 'Intro &amp; Setup'!$U$17:$U$26, 0)), "")))</f>
        <v/>
      </c>
      <c r="AD2273" s="8" t="str">
        <f>IF($J2273="", "", IF(IFERROR(INDEX('Intro &amp; Setup'!$Y$17:$Y$26, MATCH($J2273, 'Intro &amp; Setup'!$U$17:$U$26, 0)), "")="", 'Intro &amp; Setup'!$BB$15, IFERROR(INDEX('Intro &amp; Setup'!$Y$17:$Y$26, MATCH($J2273, 'Intro &amp; Setup'!$U$17:$U$26, 0)), "")))</f>
        <v/>
      </c>
      <c r="AE2273" s="66" t="str">
        <f>IF($M2273="", "", IF(IFERROR(INDEX('Intro &amp; Setup'!$Y$17:$Y$26, MATCH($M2273, 'Intro &amp; Setup'!$U$17:$U$26, 0)), "")="", 'Intro &amp; Setup'!$BB$15, IFERROR(INDEX('Intro &amp; Setup'!$Y$17:$Y$26, MATCH($M2273, 'Intro &amp; Setup'!$U$17:$U$26, 0)), "")))</f>
        <v/>
      </c>
      <c r="AG2273" s="65" t="str">
        <f t="shared" si="604"/>
        <v/>
      </c>
      <c r="AH2273" s="8" t="str">
        <f t="shared" si="605"/>
        <v/>
      </c>
      <c r="AI2273" s="66" t="str">
        <f t="shared" si="606"/>
        <v/>
      </c>
      <c r="AK2273" s="123" t="str">
        <f>IF(AC2273='Intro &amp; Setup'!$BB$14, $AO2273, "")</f>
        <v/>
      </c>
      <c r="AL2273" s="124" t="str">
        <f>IF(AD2273='Intro &amp; Setup'!$BB$14, $AO2273, "")</f>
        <v/>
      </c>
      <c r="AM2273" s="125" t="str">
        <f>IF(AE2273='Intro &amp; Setup'!$BB$14, $AO2273, "")</f>
        <v/>
      </c>
      <c r="AO2273" s="130" t="str">
        <f>IF(AND($B2273="", $C2273="", $D2273=""), "", IF($N2273="", 'Intro &amp; Setup'!$AB$33, $N2273))</f>
        <v/>
      </c>
      <c r="AQ2273" s="140">
        <f t="shared" si="607"/>
        <v>0</v>
      </c>
      <c r="AR2273" s="145">
        <f t="shared" si="608"/>
        <v>0</v>
      </c>
      <c r="AS2273" s="141">
        <f t="shared" si="609"/>
        <v>0</v>
      </c>
      <c r="AU2273" s="149" t="str">
        <f t="shared" si="610"/>
        <v/>
      </c>
      <c r="AV2273" s="155"/>
      <c r="AW2273" s="155"/>
      <c r="AX2273" s="155" t="str">
        <f t="shared" si="611"/>
        <v/>
      </c>
      <c r="AY2273" s="155"/>
      <c r="AZ2273" s="155"/>
      <c r="BA2273" s="151" t="str">
        <f t="shared" si="612"/>
        <v/>
      </c>
      <c r="BC2273" s="47" t="str">
        <f t="shared" si="613"/>
        <v/>
      </c>
    </row>
    <row r="2274" spans="1:55" x14ac:dyDescent="0.25">
      <c r="A2274" s="4"/>
      <c r="B2274" s="167"/>
      <c r="C2274" s="168"/>
      <c r="D2274" s="169"/>
      <c r="E2274" s="170"/>
      <c r="F2274" s="171"/>
      <c r="G2274" s="172"/>
      <c r="H2274" s="173"/>
      <c r="I2274" s="171"/>
      <c r="J2274" s="172"/>
      <c r="K2274" s="170"/>
      <c r="L2274" s="171"/>
      <c r="M2274" s="172"/>
      <c r="N2274" s="174"/>
      <c r="O2274" s="4"/>
      <c r="P2274" s="49" t="str">
        <f t="shared" si="597"/>
        <v/>
      </c>
      <c r="Q2274" s="4"/>
      <c r="S2274" s="22" t="str">
        <f t="shared" si="598"/>
        <v/>
      </c>
      <c r="T2274" s="8" t="str">
        <f t="shared" si="599"/>
        <v/>
      </c>
      <c r="U2274" s="23" t="str">
        <f t="shared" si="600"/>
        <v/>
      </c>
      <c r="W2274" s="50"/>
      <c r="Y2274" s="65" t="str">
        <f t="shared" si="601"/>
        <v/>
      </c>
      <c r="Z2274" s="8" t="str">
        <f t="shared" si="602"/>
        <v/>
      </c>
      <c r="AA2274" s="66" t="str">
        <f t="shared" si="603"/>
        <v/>
      </c>
      <c r="AC2274" s="65" t="str">
        <f>IF($G2274="", "", IF(IFERROR(INDEX('Intro &amp; Setup'!$Y$17:$Y$26, MATCH($G2274, 'Intro &amp; Setup'!$U$17:$U$26, 0)), "")="", 'Intro &amp; Setup'!$BB$15, IFERROR(INDEX('Intro &amp; Setup'!$Y$17:$Y$26, MATCH($G2274, 'Intro &amp; Setup'!$U$17:$U$26, 0)), "")))</f>
        <v/>
      </c>
      <c r="AD2274" s="8" t="str">
        <f>IF($J2274="", "", IF(IFERROR(INDEX('Intro &amp; Setup'!$Y$17:$Y$26, MATCH($J2274, 'Intro &amp; Setup'!$U$17:$U$26, 0)), "")="", 'Intro &amp; Setup'!$BB$15, IFERROR(INDEX('Intro &amp; Setup'!$Y$17:$Y$26, MATCH($J2274, 'Intro &amp; Setup'!$U$17:$U$26, 0)), "")))</f>
        <v/>
      </c>
      <c r="AE2274" s="66" t="str">
        <f>IF($M2274="", "", IF(IFERROR(INDEX('Intro &amp; Setup'!$Y$17:$Y$26, MATCH($M2274, 'Intro &amp; Setup'!$U$17:$U$26, 0)), "")="", 'Intro &amp; Setup'!$BB$15, IFERROR(INDEX('Intro &amp; Setup'!$Y$17:$Y$26, MATCH($M2274, 'Intro &amp; Setup'!$U$17:$U$26, 0)), "")))</f>
        <v/>
      </c>
      <c r="AG2274" s="65" t="str">
        <f t="shared" si="604"/>
        <v/>
      </c>
      <c r="AH2274" s="8" t="str">
        <f t="shared" si="605"/>
        <v/>
      </c>
      <c r="AI2274" s="66" t="str">
        <f t="shared" si="606"/>
        <v/>
      </c>
      <c r="AK2274" s="123" t="str">
        <f>IF(AC2274='Intro &amp; Setup'!$BB$14, $AO2274, "")</f>
        <v/>
      </c>
      <c r="AL2274" s="124" t="str">
        <f>IF(AD2274='Intro &amp; Setup'!$BB$14, $AO2274, "")</f>
        <v/>
      </c>
      <c r="AM2274" s="125" t="str">
        <f>IF(AE2274='Intro &amp; Setup'!$BB$14, $AO2274, "")</f>
        <v/>
      </c>
      <c r="AO2274" s="130" t="str">
        <f>IF(AND($B2274="", $C2274="", $D2274=""), "", IF($N2274="", 'Intro &amp; Setup'!$AB$33, $N2274))</f>
        <v/>
      </c>
      <c r="AQ2274" s="140">
        <f t="shared" si="607"/>
        <v>0</v>
      </c>
      <c r="AR2274" s="145">
        <f t="shared" si="608"/>
        <v>0</v>
      </c>
      <c r="AS2274" s="141">
        <f t="shared" si="609"/>
        <v>0</v>
      </c>
      <c r="AU2274" s="149" t="str">
        <f t="shared" si="610"/>
        <v/>
      </c>
      <c r="AV2274" s="155"/>
      <c r="AW2274" s="155"/>
      <c r="AX2274" s="155" t="str">
        <f t="shared" si="611"/>
        <v/>
      </c>
      <c r="AY2274" s="155"/>
      <c r="AZ2274" s="155"/>
      <c r="BA2274" s="151" t="str">
        <f t="shared" si="612"/>
        <v/>
      </c>
      <c r="BC2274" s="47" t="str">
        <f t="shared" si="613"/>
        <v/>
      </c>
    </row>
    <row r="2275" spans="1:55" x14ac:dyDescent="0.25">
      <c r="A2275" s="4"/>
      <c r="B2275" s="167"/>
      <c r="C2275" s="168"/>
      <c r="D2275" s="169"/>
      <c r="E2275" s="170"/>
      <c r="F2275" s="171"/>
      <c r="G2275" s="172"/>
      <c r="H2275" s="173"/>
      <c r="I2275" s="171"/>
      <c r="J2275" s="172"/>
      <c r="K2275" s="170"/>
      <c r="L2275" s="171"/>
      <c r="M2275" s="172"/>
      <c r="N2275" s="174"/>
      <c r="O2275" s="4"/>
      <c r="P2275" s="49" t="str">
        <f t="shared" si="597"/>
        <v/>
      </c>
      <c r="Q2275" s="4"/>
      <c r="S2275" s="22" t="str">
        <f t="shared" si="598"/>
        <v/>
      </c>
      <c r="T2275" s="8" t="str">
        <f t="shared" si="599"/>
        <v/>
      </c>
      <c r="U2275" s="23" t="str">
        <f t="shared" si="600"/>
        <v/>
      </c>
      <c r="W2275" s="50"/>
      <c r="Y2275" s="65" t="str">
        <f t="shared" si="601"/>
        <v/>
      </c>
      <c r="Z2275" s="8" t="str">
        <f t="shared" si="602"/>
        <v/>
      </c>
      <c r="AA2275" s="66" t="str">
        <f t="shared" si="603"/>
        <v/>
      </c>
      <c r="AC2275" s="65" t="str">
        <f>IF($G2275="", "", IF(IFERROR(INDEX('Intro &amp; Setup'!$Y$17:$Y$26, MATCH($G2275, 'Intro &amp; Setup'!$U$17:$U$26, 0)), "")="", 'Intro &amp; Setup'!$BB$15, IFERROR(INDEX('Intro &amp; Setup'!$Y$17:$Y$26, MATCH($G2275, 'Intro &amp; Setup'!$U$17:$U$26, 0)), "")))</f>
        <v/>
      </c>
      <c r="AD2275" s="8" t="str">
        <f>IF($J2275="", "", IF(IFERROR(INDEX('Intro &amp; Setup'!$Y$17:$Y$26, MATCH($J2275, 'Intro &amp; Setup'!$U$17:$U$26, 0)), "")="", 'Intro &amp; Setup'!$BB$15, IFERROR(INDEX('Intro &amp; Setup'!$Y$17:$Y$26, MATCH($J2275, 'Intro &amp; Setup'!$U$17:$U$26, 0)), "")))</f>
        <v/>
      </c>
      <c r="AE2275" s="66" t="str">
        <f>IF($M2275="", "", IF(IFERROR(INDEX('Intro &amp; Setup'!$Y$17:$Y$26, MATCH($M2275, 'Intro &amp; Setup'!$U$17:$U$26, 0)), "")="", 'Intro &amp; Setup'!$BB$15, IFERROR(INDEX('Intro &amp; Setup'!$Y$17:$Y$26, MATCH($M2275, 'Intro &amp; Setup'!$U$17:$U$26, 0)), "")))</f>
        <v/>
      </c>
      <c r="AG2275" s="65" t="str">
        <f t="shared" si="604"/>
        <v/>
      </c>
      <c r="AH2275" s="8" t="str">
        <f t="shared" si="605"/>
        <v/>
      </c>
      <c r="AI2275" s="66" t="str">
        <f t="shared" si="606"/>
        <v/>
      </c>
      <c r="AK2275" s="123" t="str">
        <f>IF(AC2275='Intro &amp; Setup'!$BB$14, $AO2275, "")</f>
        <v/>
      </c>
      <c r="AL2275" s="124" t="str">
        <f>IF(AD2275='Intro &amp; Setup'!$BB$14, $AO2275, "")</f>
        <v/>
      </c>
      <c r="AM2275" s="125" t="str">
        <f>IF(AE2275='Intro &amp; Setup'!$BB$14, $AO2275, "")</f>
        <v/>
      </c>
      <c r="AO2275" s="130" t="str">
        <f>IF(AND($B2275="", $C2275="", $D2275=""), "", IF($N2275="", 'Intro &amp; Setup'!$AB$33, $N2275))</f>
        <v/>
      </c>
      <c r="AQ2275" s="140">
        <f t="shared" si="607"/>
        <v>0</v>
      </c>
      <c r="AR2275" s="145">
        <f t="shared" si="608"/>
        <v>0</v>
      </c>
      <c r="AS2275" s="141">
        <f t="shared" si="609"/>
        <v>0</v>
      </c>
      <c r="AU2275" s="149" t="str">
        <f t="shared" si="610"/>
        <v/>
      </c>
      <c r="AV2275" s="155"/>
      <c r="AW2275" s="155"/>
      <c r="AX2275" s="155" t="str">
        <f t="shared" si="611"/>
        <v/>
      </c>
      <c r="AY2275" s="155"/>
      <c r="AZ2275" s="155"/>
      <c r="BA2275" s="151" t="str">
        <f t="shared" si="612"/>
        <v/>
      </c>
      <c r="BC2275" s="47" t="str">
        <f t="shared" si="613"/>
        <v/>
      </c>
    </row>
    <row r="2276" spans="1:55" x14ac:dyDescent="0.25">
      <c r="A2276" s="4"/>
      <c r="B2276" s="167"/>
      <c r="C2276" s="168"/>
      <c r="D2276" s="169"/>
      <c r="E2276" s="170"/>
      <c r="F2276" s="171"/>
      <c r="G2276" s="172"/>
      <c r="H2276" s="173"/>
      <c r="I2276" s="171"/>
      <c r="J2276" s="172"/>
      <c r="K2276" s="170"/>
      <c r="L2276" s="171"/>
      <c r="M2276" s="172"/>
      <c r="N2276" s="174"/>
      <c r="O2276" s="4"/>
      <c r="P2276" s="49" t="str">
        <f t="shared" si="597"/>
        <v/>
      </c>
      <c r="Q2276" s="4"/>
      <c r="S2276" s="22" t="str">
        <f t="shared" si="598"/>
        <v/>
      </c>
      <c r="T2276" s="8" t="str">
        <f t="shared" si="599"/>
        <v/>
      </c>
      <c r="U2276" s="23" t="str">
        <f t="shared" si="600"/>
        <v/>
      </c>
      <c r="W2276" s="50"/>
      <c r="Y2276" s="65" t="str">
        <f t="shared" si="601"/>
        <v/>
      </c>
      <c r="Z2276" s="8" t="str">
        <f t="shared" si="602"/>
        <v/>
      </c>
      <c r="AA2276" s="66" t="str">
        <f t="shared" si="603"/>
        <v/>
      </c>
      <c r="AC2276" s="65" t="str">
        <f>IF($G2276="", "", IF(IFERROR(INDEX('Intro &amp; Setup'!$Y$17:$Y$26, MATCH($G2276, 'Intro &amp; Setup'!$U$17:$U$26, 0)), "")="", 'Intro &amp; Setup'!$BB$15, IFERROR(INDEX('Intro &amp; Setup'!$Y$17:$Y$26, MATCH($G2276, 'Intro &amp; Setup'!$U$17:$U$26, 0)), "")))</f>
        <v/>
      </c>
      <c r="AD2276" s="8" t="str">
        <f>IF($J2276="", "", IF(IFERROR(INDEX('Intro &amp; Setup'!$Y$17:$Y$26, MATCH($J2276, 'Intro &amp; Setup'!$U$17:$U$26, 0)), "")="", 'Intro &amp; Setup'!$BB$15, IFERROR(INDEX('Intro &amp; Setup'!$Y$17:$Y$26, MATCH($J2276, 'Intro &amp; Setup'!$U$17:$U$26, 0)), "")))</f>
        <v/>
      </c>
      <c r="AE2276" s="66" t="str">
        <f>IF($M2276="", "", IF(IFERROR(INDEX('Intro &amp; Setup'!$Y$17:$Y$26, MATCH($M2276, 'Intro &amp; Setup'!$U$17:$U$26, 0)), "")="", 'Intro &amp; Setup'!$BB$15, IFERROR(INDEX('Intro &amp; Setup'!$Y$17:$Y$26, MATCH($M2276, 'Intro &amp; Setup'!$U$17:$U$26, 0)), "")))</f>
        <v/>
      </c>
      <c r="AG2276" s="65" t="str">
        <f t="shared" si="604"/>
        <v/>
      </c>
      <c r="AH2276" s="8" t="str">
        <f t="shared" si="605"/>
        <v/>
      </c>
      <c r="AI2276" s="66" t="str">
        <f t="shared" si="606"/>
        <v/>
      </c>
      <c r="AK2276" s="123" t="str">
        <f>IF(AC2276='Intro &amp; Setup'!$BB$14, $AO2276, "")</f>
        <v/>
      </c>
      <c r="AL2276" s="124" t="str">
        <f>IF(AD2276='Intro &amp; Setup'!$BB$14, $AO2276, "")</f>
        <v/>
      </c>
      <c r="AM2276" s="125" t="str">
        <f>IF(AE2276='Intro &amp; Setup'!$BB$14, $AO2276, "")</f>
        <v/>
      </c>
      <c r="AO2276" s="130" t="str">
        <f>IF(AND($B2276="", $C2276="", $D2276=""), "", IF($N2276="", 'Intro &amp; Setup'!$AB$33, $N2276))</f>
        <v/>
      </c>
      <c r="AQ2276" s="140">
        <f t="shared" si="607"/>
        <v>0</v>
      </c>
      <c r="AR2276" s="145">
        <f t="shared" si="608"/>
        <v>0</v>
      </c>
      <c r="AS2276" s="141">
        <f t="shared" si="609"/>
        <v>0</v>
      </c>
      <c r="AU2276" s="149" t="str">
        <f t="shared" si="610"/>
        <v/>
      </c>
      <c r="AV2276" s="155"/>
      <c r="AW2276" s="155"/>
      <c r="AX2276" s="155" t="str">
        <f t="shared" si="611"/>
        <v/>
      </c>
      <c r="AY2276" s="155"/>
      <c r="AZ2276" s="155"/>
      <c r="BA2276" s="151" t="str">
        <f t="shared" si="612"/>
        <v/>
      </c>
      <c r="BC2276" s="47" t="str">
        <f t="shared" si="613"/>
        <v/>
      </c>
    </row>
    <row r="2277" spans="1:55" x14ac:dyDescent="0.25">
      <c r="A2277" s="4"/>
      <c r="B2277" s="167"/>
      <c r="C2277" s="168"/>
      <c r="D2277" s="169"/>
      <c r="E2277" s="170"/>
      <c r="F2277" s="171"/>
      <c r="G2277" s="172"/>
      <c r="H2277" s="173"/>
      <c r="I2277" s="171"/>
      <c r="J2277" s="172"/>
      <c r="K2277" s="170"/>
      <c r="L2277" s="171"/>
      <c r="M2277" s="172"/>
      <c r="N2277" s="174"/>
      <c r="O2277" s="4"/>
      <c r="P2277" s="49" t="str">
        <f t="shared" si="597"/>
        <v/>
      </c>
      <c r="Q2277" s="4"/>
      <c r="S2277" s="22" t="str">
        <f t="shared" si="598"/>
        <v/>
      </c>
      <c r="T2277" s="8" t="str">
        <f t="shared" si="599"/>
        <v/>
      </c>
      <c r="U2277" s="23" t="str">
        <f t="shared" si="600"/>
        <v/>
      </c>
      <c r="W2277" s="50"/>
      <c r="Y2277" s="65" t="str">
        <f t="shared" si="601"/>
        <v/>
      </c>
      <c r="Z2277" s="8" t="str">
        <f t="shared" si="602"/>
        <v/>
      </c>
      <c r="AA2277" s="66" t="str">
        <f t="shared" si="603"/>
        <v/>
      </c>
      <c r="AC2277" s="65" t="str">
        <f>IF($G2277="", "", IF(IFERROR(INDEX('Intro &amp; Setup'!$Y$17:$Y$26, MATCH($G2277, 'Intro &amp; Setup'!$U$17:$U$26, 0)), "")="", 'Intro &amp; Setup'!$BB$15, IFERROR(INDEX('Intro &amp; Setup'!$Y$17:$Y$26, MATCH($G2277, 'Intro &amp; Setup'!$U$17:$U$26, 0)), "")))</f>
        <v/>
      </c>
      <c r="AD2277" s="8" t="str">
        <f>IF($J2277="", "", IF(IFERROR(INDEX('Intro &amp; Setup'!$Y$17:$Y$26, MATCH($J2277, 'Intro &amp; Setup'!$U$17:$U$26, 0)), "")="", 'Intro &amp; Setup'!$BB$15, IFERROR(INDEX('Intro &amp; Setup'!$Y$17:$Y$26, MATCH($J2277, 'Intro &amp; Setup'!$U$17:$U$26, 0)), "")))</f>
        <v/>
      </c>
      <c r="AE2277" s="66" t="str">
        <f>IF($M2277="", "", IF(IFERROR(INDEX('Intro &amp; Setup'!$Y$17:$Y$26, MATCH($M2277, 'Intro &amp; Setup'!$U$17:$U$26, 0)), "")="", 'Intro &amp; Setup'!$BB$15, IFERROR(INDEX('Intro &amp; Setup'!$Y$17:$Y$26, MATCH($M2277, 'Intro &amp; Setup'!$U$17:$U$26, 0)), "")))</f>
        <v/>
      </c>
      <c r="AG2277" s="65" t="str">
        <f t="shared" si="604"/>
        <v/>
      </c>
      <c r="AH2277" s="8" t="str">
        <f t="shared" si="605"/>
        <v/>
      </c>
      <c r="AI2277" s="66" t="str">
        <f t="shared" si="606"/>
        <v/>
      </c>
      <c r="AK2277" s="123" t="str">
        <f>IF(AC2277='Intro &amp; Setup'!$BB$14, $AO2277, "")</f>
        <v/>
      </c>
      <c r="AL2277" s="124" t="str">
        <f>IF(AD2277='Intro &amp; Setup'!$BB$14, $AO2277, "")</f>
        <v/>
      </c>
      <c r="AM2277" s="125" t="str">
        <f>IF(AE2277='Intro &amp; Setup'!$BB$14, $AO2277, "")</f>
        <v/>
      </c>
      <c r="AO2277" s="130" t="str">
        <f>IF(AND($B2277="", $C2277="", $D2277=""), "", IF($N2277="", 'Intro &amp; Setup'!$AB$33, $N2277))</f>
        <v/>
      </c>
      <c r="AQ2277" s="140">
        <f t="shared" si="607"/>
        <v>0</v>
      </c>
      <c r="AR2277" s="145">
        <f t="shared" si="608"/>
        <v>0</v>
      </c>
      <c r="AS2277" s="141">
        <f t="shared" si="609"/>
        <v>0</v>
      </c>
      <c r="AU2277" s="149" t="str">
        <f t="shared" si="610"/>
        <v/>
      </c>
      <c r="AV2277" s="155"/>
      <c r="AW2277" s="155"/>
      <c r="AX2277" s="155" t="str">
        <f t="shared" si="611"/>
        <v/>
      </c>
      <c r="AY2277" s="155"/>
      <c r="AZ2277" s="155"/>
      <c r="BA2277" s="151" t="str">
        <f t="shared" si="612"/>
        <v/>
      </c>
      <c r="BC2277" s="47" t="str">
        <f t="shared" si="613"/>
        <v/>
      </c>
    </row>
    <row r="2278" spans="1:55" x14ac:dyDescent="0.25">
      <c r="A2278" s="4"/>
      <c r="B2278" s="167"/>
      <c r="C2278" s="168"/>
      <c r="D2278" s="169"/>
      <c r="E2278" s="170"/>
      <c r="F2278" s="171"/>
      <c r="G2278" s="172"/>
      <c r="H2278" s="173"/>
      <c r="I2278" s="171"/>
      <c r="J2278" s="172"/>
      <c r="K2278" s="170"/>
      <c r="L2278" s="171"/>
      <c r="M2278" s="172"/>
      <c r="N2278" s="174"/>
      <c r="O2278" s="4"/>
      <c r="P2278" s="49" t="str">
        <f t="shared" si="597"/>
        <v/>
      </c>
      <c r="Q2278" s="4"/>
      <c r="S2278" s="22" t="str">
        <f t="shared" si="598"/>
        <v/>
      </c>
      <c r="T2278" s="8" t="str">
        <f t="shared" si="599"/>
        <v/>
      </c>
      <c r="U2278" s="23" t="str">
        <f t="shared" si="600"/>
        <v/>
      </c>
      <c r="W2278" s="50"/>
      <c r="Y2278" s="65" t="str">
        <f t="shared" si="601"/>
        <v/>
      </c>
      <c r="Z2278" s="8" t="str">
        <f t="shared" si="602"/>
        <v/>
      </c>
      <c r="AA2278" s="66" t="str">
        <f t="shared" si="603"/>
        <v/>
      </c>
      <c r="AC2278" s="65" t="str">
        <f>IF($G2278="", "", IF(IFERROR(INDEX('Intro &amp; Setup'!$Y$17:$Y$26, MATCH($G2278, 'Intro &amp; Setup'!$U$17:$U$26, 0)), "")="", 'Intro &amp; Setup'!$BB$15, IFERROR(INDEX('Intro &amp; Setup'!$Y$17:$Y$26, MATCH($G2278, 'Intro &amp; Setup'!$U$17:$U$26, 0)), "")))</f>
        <v/>
      </c>
      <c r="AD2278" s="8" t="str">
        <f>IF($J2278="", "", IF(IFERROR(INDEX('Intro &amp; Setup'!$Y$17:$Y$26, MATCH($J2278, 'Intro &amp; Setup'!$U$17:$U$26, 0)), "")="", 'Intro &amp; Setup'!$BB$15, IFERROR(INDEX('Intro &amp; Setup'!$Y$17:$Y$26, MATCH($J2278, 'Intro &amp; Setup'!$U$17:$U$26, 0)), "")))</f>
        <v/>
      </c>
      <c r="AE2278" s="66" t="str">
        <f>IF($M2278="", "", IF(IFERROR(INDEX('Intro &amp; Setup'!$Y$17:$Y$26, MATCH($M2278, 'Intro &amp; Setup'!$U$17:$U$26, 0)), "")="", 'Intro &amp; Setup'!$BB$15, IFERROR(INDEX('Intro &amp; Setup'!$Y$17:$Y$26, MATCH($M2278, 'Intro &amp; Setup'!$U$17:$U$26, 0)), "")))</f>
        <v/>
      </c>
      <c r="AG2278" s="65" t="str">
        <f t="shared" si="604"/>
        <v/>
      </c>
      <c r="AH2278" s="8" t="str">
        <f t="shared" si="605"/>
        <v/>
      </c>
      <c r="AI2278" s="66" t="str">
        <f t="shared" si="606"/>
        <v/>
      </c>
      <c r="AK2278" s="123" t="str">
        <f>IF(AC2278='Intro &amp; Setup'!$BB$14, $AO2278, "")</f>
        <v/>
      </c>
      <c r="AL2278" s="124" t="str">
        <f>IF(AD2278='Intro &amp; Setup'!$BB$14, $AO2278, "")</f>
        <v/>
      </c>
      <c r="AM2278" s="125" t="str">
        <f>IF(AE2278='Intro &amp; Setup'!$BB$14, $AO2278, "")</f>
        <v/>
      </c>
      <c r="AO2278" s="130" t="str">
        <f>IF(AND($B2278="", $C2278="", $D2278=""), "", IF($N2278="", 'Intro &amp; Setup'!$AB$33, $N2278))</f>
        <v/>
      </c>
      <c r="AQ2278" s="140">
        <f t="shared" si="607"/>
        <v>0</v>
      </c>
      <c r="AR2278" s="145">
        <f t="shared" si="608"/>
        <v>0</v>
      </c>
      <c r="AS2278" s="141">
        <f t="shared" si="609"/>
        <v>0</v>
      </c>
      <c r="AU2278" s="149" t="str">
        <f t="shared" si="610"/>
        <v/>
      </c>
      <c r="AV2278" s="155"/>
      <c r="AW2278" s="155"/>
      <c r="AX2278" s="155" t="str">
        <f t="shared" si="611"/>
        <v/>
      </c>
      <c r="AY2278" s="155"/>
      <c r="AZ2278" s="155"/>
      <c r="BA2278" s="151" t="str">
        <f t="shared" si="612"/>
        <v/>
      </c>
      <c r="BC2278" s="47" t="str">
        <f t="shared" si="613"/>
        <v/>
      </c>
    </row>
    <row r="2279" spans="1:55" x14ac:dyDescent="0.25">
      <c r="A2279" s="4"/>
      <c r="B2279" s="167"/>
      <c r="C2279" s="168"/>
      <c r="D2279" s="169"/>
      <c r="E2279" s="170"/>
      <c r="F2279" s="171"/>
      <c r="G2279" s="172"/>
      <c r="H2279" s="173"/>
      <c r="I2279" s="171"/>
      <c r="J2279" s="172"/>
      <c r="K2279" s="170"/>
      <c r="L2279" s="171"/>
      <c r="M2279" s="172"/>
      <c r="N2279" s="174"/>
      <c r="O2279" s="4"/>
      <c r="P2279" s="49" t="str">
        <f t="shared" si="597"/>
        <v/>
      </c>
      <c r="Q2279" s="4"/>
      <c r="S2279" s="22" t="str">
        <f t="shared" si="598"/>
        <v/>
      </c>
      <c r="T2279" s="8" t="str">
        <f t="shared" si="599"/>
        <v/>
      </c>
      <c r="U2279" s="23" t="str">
        <f t="shared" si="600"/>
        <v/>
      </c>
      <c r="W2279" s="50"/>
      <c r="Y2279" s="65" t="str">
        <f t="shared" si="601"/>
        <v/>
      </c>
      <c r="Z2279" s="8" t="str">
        <f t="shared" si="602"/>
        <v/>
      </c>
      <c r="AA2279" s="66" t="str">
        <f t="shared" si="603"/>
        <v/>
      </c>
      <c r="AC2279" s="65" t="str">
        <f>IF($G2279="", "", IF(IFERROR(INDEX('Intro &amp; Setup'!$Y$17:$Y$26, MATCH($G2279, 'Intro &amp; Setup'!$U$17:$U$26, 0)), "")="", 'Intro &amp; Setup'!$BB$15, IFERROR(INDEX('Intro &amp; Setup'!$Y$17:$Y$26, MATCH($G2279, 'Intro &amp; Setup'!$U$17:$U$26, 0)), "")))</f>
        <v/>
      </c>
      <c r="AD2279" s="8" t="str">
        <f>IF($J2279="", "", IF(IFERROR(INDEX('Intro &amp; Setup'!$Y$17:$Y$26, MATCH($J2279, 'Intro &amp; Setup'!$U$17:$U$26, 0)), "")="", 'Intro &amp; Setup'!$BB$15, IFERROR(INDEX('Intro &amp; Setup'!$Y$17:$Y$26, MATCH($J2279, 'Intro &amp; Setup'!$U$17:$U$26, 0)), "")))</f>
        <v/>
      </c>
      <c r="AE2279" s="66" t="str">
        <f>IF($M2279="", "", IF(IFERROR(INDEX('Intro &amp; Setup'!$Y$17:$Y$26, MATCH($M2279, 'Intro &amp; Setup'!$U$17:$U$26, 0)), "")="", 'Intro &amp; Setup'!$BB$15, IFERROR(INDEX('Intro &amp; Setup'!$Y$17:$Y$26, MATCH($M2279, 'Intro &amp; Setup'!$U$17:$U$26, 0)), "")))</f>
        <v/>
      </c>
      <c r="AG2279" s="65" t="str">
        <f t="shared" si="604"/>
        <v/>
      </c>
      <c r="AH2279" s="8" t="str">
        <f t="shared" si="605"/>
        <v/>
      </c>
      <c r="AI2279" s="66" t="str">
        <f t="shared" si="606"/>
        <v/>
      </c>
      <c r="AK2279" s="123" t="str">
        <f>IF(AC2279='Intro &amp; Setup'!$BB$14, $AO2279, "")</f>
        <v/>
      </c>
      <c r="AL2279" s="124" t="str">
        <f>IF(AD2279='Intro &amp; Setup'!$BB$14, $AO2279, "")</f>
        <v/>
      </c>
      <c r="AM2279" s="125" t="str">
        <f>IF(AE2279='Intro &amp; Setup'!$BB$14, $AO2279, "")</f>
        <v/>
      </c>
      <c r="AO2279" s="130" t="str">
        <f>IF(AND($B2279="", $C2279="", $D2279=""), "", IF($N2279="", 'Intro &amp; Setup'!$AB$33, $N2279))</f>
        <v/>
      </c>
      <c r="AQ2279" s="140">
        <f t="shared" si="607"/>
        <v>0</v>
      </c>
      <c r="AR2279" s="145">
        <f t="shared" si="608"/>
        <v>0</v>
      </c>
      <c r="AS2279" s="141">
        <f t="shared" si="609"/>
        <v>0</v>
      </c>
      <c r="AU2279" s="149" t="str">
        <f t="shared" si="610"/>
        <v/>
      </c>
      <c r="AV2279" s="155"/>
      <c r="AW2279" s="155"/>
      <c r="AX2279" s="155" t="str">
        <f t="shared" si="611"/>
        <v/>
      </c>
      <c r="AY2279" s="155"/>
      <c r="AZ2279" s="155"/>
      <c r="BA2279" s="151" t="str">
        <f t="shared" si="612"/>
        <v/>
      </c>
      <c r="BC2279" s="47" t="str">
        <f t="shared" si="613"/>
        <v/>
      </c>
    </row>
    <row r="2280" spans="1:55" x14ac:dyDescent="0.25">
      <c r="A2280" s="4"/>
      <c r="B2280" s="167"/>
      <c r="C2280" s="168"/>
      <c r="D2280" s="169"/>
      <c r="E2280" s="170"/>
      <c r="F2280" s="171"/>
      <c r="G2280" s="172"/>
      <c r="H2280" s="173"/>
      <c r="I2280" s="171"/>
      <c r="J2280" s="172"/>
      <c r="K2280" s="170"/>
      <c r="L2280" s="171"/>
      <c r="M2280" s="172"/>
      <c r="N2280" s="174"/>
      <c r="O2280" s="4"/>
      <c r="P2280" s="49" t="str">
        <f t="shared" si="597"/>
        <v/>
      </c>
      <c r="Q2280" s="4"/>
      <c r="S2280" s="22" t="str">
        <f t="shared" si="598"/>
        <v/>
      </c>
      <c r="T2280" s="8" t="str">
        <f t="shared" si="599"/>
        <v/>
      </c>
      <c r="U2280" s="23" t="str">
        <f t="shared" si="600"/>
        <v/>
      </c>
      <c r="W2280" s="50"/>
      <c r="Y2280" s="65" t="str">
        <f t="shared" si="601"/>
        <v/>
      </c>
      <c r="Z2280" s="8" t="str">
        <f t="shared" si="602"/>
        <v/>
      </c>
      <c r="AA2280" s="66" t="str">
        <f t="shared" si="603"/>
        <v/>
      </c>
      <c r="AC2280" s="65" t="str">
        <f>IF($G2280="", "", IF(IFERROR(INDEX('Intro &amp; Setup'!$Y$17:$Y$26, MATCH($G2280, 'Intro &amp; Setup'!$U$17:$U$26, 0)), "")="", 'Intro &amp; Setup'!$BB$15, IFERROR(INDEX('Intro &amp; Setup'!$Y$17:$Y$26, MATCH($G2280, 'Intro &amp; Setup'!$U$17:$U$26, 0)), "")))</f>
        <v/>
      </c>
      <c r="AD2280" s="8" t="str">
        <f>IF($J2280="", "", IF(IFERROR(INDEX('Intro &amp; Setup'!$Y$17:$Y$26, MATCH($J2280, 'Intro &amp; Setup'!$U$17:$U$26, 0)), "")="", 'Intro &amp; Setup'!$BB$15, IFERROR(INDEX('Intro &amp; Setup'!$Y$17:$Y$26, MATCH($J2280, 'Intro &amp; Setup'!$U$17:$U$26, 0)), "")))</f>
        <v/>
      </c>
      <c r="AE2280" s="66" t="str">
        <f>IF($M2280="", "", IF(IFERROR(INDEX('Intro &amp; Setup'!$Y$17:$Y$26, MATCH($M2280, 'Intro &amp; Setup'!$U$17:$U$26, 0)), "")="", 'Intro &amp; Setup'!$BB$15, IFERROR(INDEX('Intro &amp; Setup'!$Y$17:$Y$26, MATCH($M2280, 'Intro &amp; Setup'!$U$17:$U$26, 0)), "")))</f>
        <v/>
      </c>
      <c r="AG2280" s="65" t="str">
        <f t="shared" si="604"/>
        <v/>
      </c>
      <c r="AH2280" s="8" t="str">
        <f t="shared" si="605"/>
        <v/>
      </c>
      <c r="AI2280" s="66" t="str">
        <f t="shared" si="606"/>
        <v/>
      </c>
      <c r="AK2280" s="123" t="str">
        <f>IF(AC2280='Intro &amp; Setup'!$BB$14, $AO2280, "")</f>
        <v/>
      </c>
      <c r="AL2280" s="124" t="str">
        <f>IF(AD2280='Intro &amp; Setup'!$BB$14, $AO2280, "")</f>
        <v/>
      </c>
      <c r="AM2280" s="125" t="str">
        <f>IF(AE2280='Intro &amp; Setup'!$BB$14, $AO2280, "")</f>
        <v/>
      </c>
      <c r="AO2280" s="130" t="str">
        <f>IF(AND($B2280="", $C2280="", $D2280=""), "", IF($N2280="", 'Intro &amp; Setup'!$AB$33, $N2280))</f>
        <v/>
      </c>
      <c r="AQ2280" s="140">
        <f t="shared" si="607"/>
        <v>0</v>
      </c>
      <c r="AR2280" s="145">
        <f t="shared" si="608"/>
        <v>0</v>
      </c>
      <c r="AS2280" s="141">
        <f t="shared" si="609"/>
        <v>0</v>
      </c>
      <c r="AU2280" s="149" t="str">
        <f t="shared" si="610"/>
        <v/>
      </c>
      <c r="AV2280" s="155"/>
      <c r="AW2280" s="155"/>
      <c r="AX2280" s="155" t="str">
        <f t="shared" si="611"/>
        <v/>
      </c>
      <c r="AY2280" s="155"/>
      <c r="AZ2280" s="155"/>
      <c r="BA2280" s="151" t="str">
        <f t="shared" si="612"/>
        <v/>
      </c>
      <c r="BC2280" s="47" t="str">
        <f t="shared" si="613"/>
        <v/>
      </c>
    </row>
    <row r="2281" spans="1:55" x14ac:dyDescent="0.25">
      <c r="A2281" s="4"/>
      <c r="B2281" s="167"/>
      <c r="C2281" s="168"/>
      <c r="D2281" s="169"/>
      <c r="E2281" s="170"/>
      <c r="F2281" s="171"/>
      <c r="G2281" s="172"/>
      <c r="H2281" s="173"/>
      <c r="I2281" s="171"/>
      <c r="J2281" s="172"/>
      <c r="K2281" s="170"/>
      <c r="L2281" s="171"/>
      <c r="M2281" s="172"/>
      <c r="N2281" s="174"/>
      <c r="O2281" s="4"/>
      <c r="P2281" s="49" t="str">
        <f t="shared" si="597"/>
        <v/>
      </c>
      <c r="Q2281" s="4"/>
      <c r="S2281" s="22" t="str">
        <f t="shared" si="598"/>
        <v/>
      </c>
      <c r="T2281" s="8" t="str">
        <f t="shared" si="599"/>
        <v/>
      </c>
      <c r="U2281" s="23" t="str">
        <f t="shared" si="600"/>
        <v/>
      </c>
      <c r="W2281" s="50"/>
      <c r="Y2281" s="65" t="str">
        <f t="shared" si="601"/>
        <v/>
      </c>
      <c r="Z2281" s="8" t="str">
        <f t="shared" si="602"/>
        <v/>
      </c>
      <c r="AA2281" s="66" t="str">
        <f t="shared" si="603"/>
        <v/>
      </c>
      <c r="AC2281" s="65" t="str">
        <f>IF($G2281="", "", IF(IFERROR(INDEX('Intro &amp; Setup'!$Y$17:$Y$26, MATCH($G2281, 'Intro &amp; Setup'!$U$17:$U$26, 0)), "")="", 'Intro &amp; Setup'!$BB$15, IFERROR(INDEX('Intro &amp; Setup'!$Y$17:$Y$26, MATCH($G2281, 'Intro &amp; Setup'!$U$17:$U$26, 0)), "")))</f>
        <v/>
      </c>
      <c r="AD2281" s="8" t="str">
        <f>IF($J2281="", "", IF(IFERROR(INDEX('Intro &amp; Setup'!$Y$17:$Y$26, MATCH($J2281, 'Intro &amp; Setup'!$U$17:$U$26, 0)), "")="", 'Intro &amp; Setup'!$BB$15, IFERROR(INDEX('Intro &amp; Setup'!$Y$17:$Y$26, MATCH($J2281, 'Intro &amp; Setup'!$U$17:$U$26, 0)), "")))</f>
        <v/>
      </c>
      <c r="AE2281" s="66" t="str">
        <f>IF($M2281="", "", IF(IFERROR(INDEX('Intro &amp; Setup'!$Y$17:$Y$26, MATCH($M2281, 'Intro &amp; Setup'!$U$17:$U$26, 0)), "")="", 'Intro &amp; Setup'!$BB$15, IFERROR(INDEX('Intro &amp; Setup'!$Y$17:$Y$26, MATCH($M2281, 'Intro &amp; Setup'!$U$17:$U$26, 0)), "")))</f>
        <v/>
      </c>
      <c r="AG2281" s="65" t="str">
        <f t="shared" si="604"/>
        <v/>
      </c>
      <c r="AH2281" s="8" t="str">
        <f t="shared" si="605"/>
        <v/>
      </c>
      <c r="AI2281" s="66" t="str">
        <f t="shared" si="606"/>
        <v/>
      </c>
      <c r="AK2281" s="123" t="str">
        <f>IF(AC2281='Intro &amp; Setup'!$BB$14, $AO2281, "")</f>
        <v/>
      </c>
      <c r="AL2281" s="124" t="str">
        <f>IF(AD2281='Intro &amp; Setup'!$BB$14, $AO2281, "")</f>
        <v/>
      </c>
      <c r="AM2281" s="125" t="str">
        <f>IF(AE2281='Intro &amp; Setup'!$BB$14, $AO2281, "")</f>
        <v/>
      </c>
      <c r="AO2281" s="130" t="str">
        <f>IF(AND($B2281="", $C2281="", $D2281=""), "", IF($N2281="", 'Intro &amp; Setup'!$AB$33, $N2281))</f>
        <v/>
      </c>
      <c r="AQ2281" s="140">
        <f t="shared" si="607"/>
        <v>0</v>
      </c>
      <c r="AR2281" s="145">
        <f t="shared" si="608"/>
        <v>0</v>
      </c>
      <c r="AS2281" s="141">
        <f t="shared" si="609"/>
        <v>0</v>
      </c>
      <c r="AU2281" s="149" t="str">
        <f t="shared" si="610"/>
        <v/>
      </c>
      <c r="AV2281" s="155"/>
      <c r="AW2281" s="155"/>
      <c r="AX2281" s="155" t="str">
        <f t="shared" si="611"/>
        <v/>
      </c>
      <c r="AY2281" s="155"/>
      <c r="AZ2281" s="155"/>
      <c r="BA2281" s="151" t="str">
        <f t="shared" si="612"/>
        <v/>
      </c>
      <c r="BC2281" s="47" t="str">
        <f t="shared" si="613"/>
        <v/>
      </c>
    </row>
    <row r="2282" spans="1:55" x14ac:dyDescent="0.25">
      <c r="A2282" s="4"/>
      <c r="B2282" s="167"/>
      <c r="C2282" s="168"/>
      <c r="D2282" s="169"/>
      <c r="E2282" s="170"/>
      <c r="F2282" s="171"/>
      <c r="G2282" s="172"/>
      <c r="H2282" s="173"/>
      <c r="I2282" s="171"/>
      <c r="J2282" s="172"/>
      <c r="K2282" s="170"/>
      <c r="L2282" s="171"/>
      <c r="M2282" s="172"/>
      <c r="N2282" s="174"/>
      <c r="O2282" s="4"/>
      <c r="P2282" s="49" t="str">
        <f t="shared" si="597"/>
        <v/>
      </c>
      <c r="Q2282" s="4"/>
      <c r="S2282" s="22" t="str">
        <f t="shared" si="598"/>
        <v/>
      </c>
      <c r="T2282" s="8" t="str">
        <f t="shared" si="599"/>
        <v/>
      </c>
      <c r="U2282" s="23" t="str">
        <f t="shared" si="600"/>
        <v/>
      </c>
      <c r="W2282" s="50"/>
      <c r="Y2282" s="65" t="str">
        <f t="shared" si="601"/>
        <v/>
      </c>
      <c r="Z2282" s="8" t="str">
        <f t="shared" si="602"/>
        <v/>
      </c>
      <c r="AA2282" s="66" t="str">
        <f t="shared" si="603"/>
        <v/>
      </c>
      <c r="AC2282" s="65" t="str">
        <f>IF($G2282="", "", IF(IFERROR(INDEX('Intro &amp; Setup'!$Y$17:$Y$26, MATCH($G2282, 'Intro &amp; Setup'!$U$17:$U$26, 0)), "")="", 'Intro &amp; Setup'!$BB$15, IFERROR(INDEX('Intro &amp; Setup'!$Y$17:$Y$26, MATCH($G2282, 'Intro &amp; Setup'!$U$17:$U$26, 0)), "")))</f>
        <v/>
      </c>
      <c r="AD2282" s="8" t="str">
        <f>IF($J2282="", "", IF(IFERROR(INDEX('Intro &amp; Setup'!$Y$17:$Y$26, MATCH($J2282, 'Intro &amp; Setup'!$U$17:$U$26, 0)), "")="", 'Intro &amp; Setup'!$BB$15, IFERROR(INDEX('Intro &amp; Setup'!$Y$17:$Y$26, MATCH($J2282, 'Intro &amp; Setup'!$U$17:$U$26, 0)), "")))</f>
        <v/>
      </c>
      <c r="AE2282" s="66" t="str">
        <f>IF($M2282="", "", IF(IFERROR(INDEX('Intro &amp; Setup'!$Y$17:$Y$26, MATCH($M2282, 'Intro &amp; Setup'!$U$17:$U$26, 0)), "")="", 'Intro &amp; Setup'!$BB$15, IFERROR(INDEX('Intro &amp; Setup'!$Y$17:$Y$26, MATCH($M2282, 'Intro &amp; Setup'!$U$17:$U$26, 0)), "")))</f>
        <v/>
      </c>
      <c r="AG2282" s="65" t="str">
        <f t="shared" si="604"/>
        <v/>
      </c>
      <c r="AH2282" s="8" t="str">
        <f t="shared" si="605"/>
        <v/>
      </c>
      <c r="AI2282" s="66" t="str">
        <f t="shared" si="606"/>
        <v/>
      </c>
      <c r="AK2282" s="123" t="str">
        <f>IF(AC2282='Intro &amp; Setup'!$BB$14, $AO2282, "")</f>
        <v/>
      </c>
      <c r="AL2282" s="124" t="str">
        <f>IF(AD2282='Intro &amp; Setup'!$BB$14, $AO2282, "")</f>
        <v/>
      </c>
      <c r="AM2282" s="125" t="str">
        <f>IF(AE2282='Intro &amp; Setup'!$BB$14, $AO2282, "")</f>
        <v/>
      </c>
      <c r="AO2282" s="130" t="str">
        <f>IF(AND($B2282="", $C2282="", $D2282=""), "", IF($N2282="", 'Intro &amp; Setup'!$AB$33, $N2282))</f>
        <v/>
      </c>
      <c r="AQ2282" s="140">
        <f t="shared" si="607"/>
        <v>0</v>
      </c>
      <c r="AR2282" s="145">
        <f t="shared" si="608"/>
        <v>0</v>
      </c>
      <c r="AS2282" s="141">
        <f t="shared" si="609"/>
        <v>0</v>
      </c>
      <c r="AU2282" s="149" t="str">
        <f t="shared" si="610"/>
        <v/>
      </c>
      <c r="AV2282" s="155"/>
      <c r="AW2282" s="155"/>
      <c r="AX2282" s="155" t="str">
        <f t="shared" si="611"/>
        <v/>
      </c>
      <c r="AY2282" s="155"/>
      <c r="AZ2282" s="155"/>
      <c r="BA2282" s="151" t="str">
        <f t="shared" si="612"/>
        <v/>
      </c>
      <c r="BC2282" s="47" t="str">
        <f t="shared" si="613"/>
        <v/>
      </c>
    </row>
    <row r="2283" spans="1:55" x14ac:dyDescent="0.25">
      <c r="A2283" s="4"/>
      <c r="B2283" s="167"/>
      <c r="C2283" s="168"/>
      <c r="D2283" s="169"/>
      <c r="E2283" s="170"/>
      <c r="F2283" s="171"/>
      <c r="G2283" s="172"/>
      <c r="H2283" s="173"/>
      <c r="I2283" s="171"/>
      <c r="J2283" s="172"/>
      <c r="K2283" s="170"/>
      <c r="L2283" s="171"/>
      <c r="M2283" s="172"/>
      <c r="N2283" s="174"/>
      <c r="O2283" s="4"/>
      <c r="P2283" s="49" t="str">
        <f t="shared" si="597"/>
        <v/>
      </c>
      <c r="Q2283" s="4"/>
      <c r="S2283" s="22" t="str">
        <f t="shared" si="598"/>
        <v/>
      </c>
      <c r="T2283" s="8" t="str">
        <f t="shared" si="599"/>
        <v/>
      </c>
      <c r="U2283" s="23" t="str">
        <f t="shared" si="600"/>
        <v/>
      </c>
      <c r="W2283" s="50"/>
      <c r="Y2283" s="65" t="str">
        <f t="shared" si="601"/>
        <v/>
      </c>
      <c r="Z2283" s="8" t="str">
        <f t="shared" si="602"/>
        <v/>
      </c>
      <c r="AA2283" s="66" t="str">
        <f t="shared" si="603"/>
        <v/>
      </c>
      <c r="AC2283" s="65" t="str">
        <f>IF($G2283="", "", IF(IFERROR(INDEX('Intro &amp; Setup'!$Y$17:$Y$26, MATCH($G2283, 'Intro &amp; Setup'!$U$17:$U$26, 0)), "")="", 'Intro &amp; Setup'!$BB$15, IFERROR(INDEX('Intro &amp; Setup'!$Y$17:$Y$26, MATCH($G2283, 'Intro &amp; Setup'!$U$17:$U$26, 0)), "")))</f>
        <v/>
      </c>
      <c r="AD2283" s="8" t="str">
        <f>IF($J2283="", "", IF(IFERROR(INDEX('Intro &amp; Setup'!$Y$17:$Y$26, MATCH($J2283, 'Intro &amp; Setup'!$U$17:$U$26, 0)), "")="", 'Intro &amp; Setup'!$BB$15, IFERROR(INDEX('Intro &amp; Setup'!$Y$17:$Y$26, MATCH($J2283, 'Intro &amp; Setup'!$U$17:$U$26, 0)), "")))</f>
        <v/>
      </c>
      <c r="AE2283" s="66" t="str">
        <f>IF($M2283="", "", IF(IFERROR(INDEX('Intro &amp; Setup'!$Y$17:$Y$26, MATCH($M2283, 'Intro &amp; Setup'!$U$17:$U$26, 0)), "")="", 'Intro &amp; Setup'!$BB$15, IFERROR(INDEX('Intro &amp; Setup'!$Y$17:$Y$26, MATCH($M2283, 'Intro &amp; Setup'!$U$17:$U$26, 0)), "")))</f>
        <v/>
      </c>
      <c r="AG2283" s="65" t="str">
        <f t="shared" si="604"/>
        <v/>
      </c>
      <c r="AH2283" s="8" t="str">
        <f t="shared" si="605"/>
        <v/>
      </c>
      <c r="AI2283" s="66" t="str">
        <f t="shared" si="606"/>
        <v/>
      </c>
      <c r="AK2283" s="123" t="str">
        <f>IF(AC2283='Intro &amp; Setup'!$BB$14, $AO2283, "")</f>
        <v/>
      </c>
      <c r="AL2283" s="124" t="str">
        <f>IF(AD2283='Intro &amp; Setup'!$BB$14, $AO2283, "")</f>
        <v/>
      </c>
      <c r="AM2283" s="125" t="str">
        <f>IF(AE2283='Intro &amp; Setup'!$BB$14, $AO2283, "")</f>
        <v/>
      </c>
      <c r="AO2283" s="130" t="str">
        <f>IF(AND($B2283="", $C2283="", $D2283=""), "", IF($N2283="", 'Intro &amp; Setup'!$AB$33, $N2283))</f>
        <v/>
      </c>
      <c r="AQ2283" s="140">
        <f t="shared" si="607"/>
        <v>0</v>
      </c>
      <c r="AR2283" s="145">
        <f t="shared" si="608"/>
        <v>0</v>
      </c>
      <c r="AS2283" s="141">
        <f t="shared" si="609"/>
        <v>0</v>
      </c>
      <c r="AU2283" s="149" t="str">
        <f t="shared" si="610"/>
        <v/>
      </c>
      <c r="AV2283" s="155"/>
      <c r="AW2283" s="155"/>
      <c r="AX2283" s="155" t="str">
        <f t="shared" si="611"/>
        <v/>
      </c>
      <c r="AY2283" s="155"/>
      <c r="AZ2283" s="155"/>
      <c r="BA2283" s="151" t="str">
        <f t="shared" si="612"/>
        <v/>
      </c>
      <c r="BC2283" s="47" t="str">
        <f t="shared" si="613"/>
        <v/>
      </c>
    </row>
    <row r="2284" spans="1:55" x14ac:dyDescent="0.25">
      <c r="A2284" s="4"/>
      <c r="B2284" s="167"/>
      <c r="C2284" s="168"/>
      <c r="D2284" s="169"/>
      <c r="E2284" s="170"/>
      <c r="F2284" s="171"/>
      <c r="G2284" s="172"/>
      <c r="H2284" s="173"/>
      <c r="I2284" s="171"/>
      <c r="J2284" s="172"/>
      <c r="K2284" s="170"/>
      <c r="L2284" s="171"/>
      <c r="M2284" s="172"/>
      <c r="N2284" s="174"/>
      <c r="O2284" s="4"/>
      <c r="P2284" s="49" t="str">
        <f t="shared" si="597"/>
        <v/>
      </c>
      <c r="Q2284" s="4"/>
      <c r="S2284" s="22" t="str">
        <f t="shared" si="598"/>
        <v/>
      </c>
      <c r="T2284" s="8" t="str">
        <f t="shared" si="599"/>
        <v/>
      </c>
      <c r="U2284" s="23" t="str">
        <f t="shared" si="600"/>
        <v/>
      </c>
      <c r="W2284" s="50"/>
      <c r="Y2284" s="65" t="str">
        <f t="shared" si="601"/>
        <v/>
      </c>
      <c r="Z2284" s="8" t="str">
        <f t="shared" si="602"/>
        <v/>
      </c>
      <c r="AA2284" s="66" t="str">
        <f t="shared" si="603"/>
        <v/>
      </c>
      <c r="AC2284" s="65" t="str">
        <f>IF($G2284="", "", IF(IFERROR(INDEX('Intro &amp; Setup'!$Y$17:$Y$26, MATCH($G2284, 'Intro &amp; Setup'!$U$17:$U$26, 0)), "")="", 'Intro &amp; Setup'!$BB$15, IFERROR(INDEX('Intro &amp; Setup'!$Y$17:$Y$26, MATCH($G2284, 'Intro &amp; Setup'!$U$17:$U$26, 0)), "")))</f>
        <v/>
      </c>
      <c r="AD2284" s="8" t="str">
        <f>IF($J2284="", "", IF(IFERROR(INDEX('Intro &amp; Setup'!$Y$17:$Y$26, MATCH($J2284, 'Intro &amp; Setup'!$U$17:$U$26, 0)), "")="", 'Intro &amp; Setup'!$BB$15, IFERROR(INDEX('Intro &amp; Setup'!$Y$17:$Y$26, MATCH($J2284, 'Intro &amp; Setup'!$U$17:$U$26, 0)), "")))</f>
        <v/>
      </c>
      <c r="AE2284" s="66" t="str">
        <f>IF($M2284="", "", IF(IFERROR(INDEX('Intro &amp; Setup'!$Y$17:$Y$26, MATCH($M2284, 'Intro &amp; Setup'!$U$17:$U$26, 0)), "")="", 'Intro &amp; Setup'!$BB$15, IFERROR(INDEX('Intro &amp; Setup'!$Y$17:$Y$26, MATCH($M2284, 'Intro &amp; Setup'!$U$17:$U$26, 0)), "")))</f>
        <v/>
      </c>
      <c r="AG2284" s="65" t="str">
        <f t="shared" si="604"/>
        <v/>
      </c>
      <c r="AH2284" s="8" t="str">
        <f t="shared" si="605"/>
        <v/>
      </c>
      <c r="AI2284" s="66" t="str">
        <f t="shared" si="606"/>
        <v/>
      </c>
      <c r="AK2284" s="123" t="str">
        <f>IF(AC2284='Intro &amp; Setup'!$BB$14, $AO2284, "")</f>
        <v/>
      </c>
      <c r="AL2284" s="124" t="str">
        <f>IF(AD2284='Intro &amp; Setup'!$BB$14, $AO2284, "")</f>
        <v/>
      </c>
      <c r="AM2284" s="125" t="str">
        <f>IF(AE2284='Intro &amp; Setup'!$BB$14, $AO2284, "")</f>
        <v/>
      </c>
      <c r="AO2284" s="130" t="str">
        <f>IF(AND($B2284="", $C2284="", $D2284=""), "", IF($N2284="", 'Intro &amp; Setup'!$AB$33, $N2284))</f>
        <v/>
      </c>
      <c r="AQ2284" s="140">
        <f t="shared" si="607"/>
        <v>0</v>
      </c>
      <c r="AR2284" s="145">
        <f t="shared" si="608"/>
        <v>0</v>
      </c>
      <c r="AS2284" s="141">
        <f t="shared" si="609"/>
        <v>0</v>
      </c>
      <c r="AU2284" s="149" t="str">
        <f t="shared" si="610"/>
        <v/>
      </c>
      <c r="AV2284" s="155"/>
      <c r="AW2284" s="155"/>
      <c r="AX2284" s="155" t="str">
        <f t="shared" si="611"/>
        <v/>
      </c>
      <c r="AY2284" s="155"/>
      <c r="AZ2284" s="155"/>
      <c r="BA2284" s="151" t="str">
        <f t="shared" si="612"/>
        <v/>
      </c>
      <c r="BC2284" s="47" t="str">
        <f t="shared" si="613"/>
        <v/>
      </c>
    </row>
    <row r="2285" spans="1:55" x14ac:dyDescent="0.25">
      <c r="A2285" s="4"/>
      <c r="B2285" s="167"/>
      <c r="C2285" s="168"/>
      <c r="D2285" s="169"/>
      <c r="E2285" s="170"/>
      <c r="F2285" s="171"/>
      <c r="G2285" s="172"/>
      <c r="H2285" s="173"/>
      <c r="I2285" s="171"/>
      <c r="J2285" s="172"/>
      <c r="K2285" s="170"/>
      <c r="L2285" s="171"/>
      <c r="M2285" s="172"/>
      <c r="N2285" s="174"/>
      <c r="O2285" s="4"/>
      <c r="P2285" s="49" t="str">
        <f t="shared" si="597"/>
        <v/>
      </c>
      <c r="Q2285" s="4"/>
      <c r="S2285" s="22" t="str">
        <f t="shared" si="598"/>
        <v/>
      </c>
      <c r="T2285" s="8" t="str">
        <f t="shared" si="599"/>
        <v/>
      </c>
      <c r="U2285" s="23" t="str">
        <f t="shared" si="600"/>
        <v/>
      </c>
      <c r="W2285" s="50"/>
      <c r="Y2285" s="65" t="str">
        <f t="shared" si="601"/>
        <v/>
      </c>
      <c r="Z2285" s="8" t="str">
        <f t="shared" si="602"/>
        <v/>
      </c>
      <c r="AA2285" s="66" t="str">
        <f t="shared" si="603"/>
        <v/>
      </c>
      <c r="AC2285" s="65" t="str">
        <f>IF($G2285="", "", IF(IFERROR(INDEX('Intro &amp; Setup'!$Y$17:$Y$26, MATCH($G2285, 'Intro &amp; Setup'!$U$17:$U$26, 0)), "")="", 'Intro &amp; Setup'!$BB$15, IFERROR(INDEX('Intro &amp; Setup'!$Y$17:$Y$26, MATCH($G2285, 'Intro &amp; Setup'!$U$17:$U$26, 0)), "")))</f>
        <v/>
      </c>
      <c r="AD2285" s="8" t="str">
        <f>IF($J2285="", "", IF(IFERROR(INDEX('Intro &amp; Setup'!$Y$17:$Y$26, MATCH($J2285, 'Intro &amp; Setup'!$U$17:$U$26, 0)), "")="", 'Intro &amp; Setup'!$BB$15, IFERROR(INDEX('Intro &amp; Setup'!$Y$17:$Y$26, MATCH($J2285, 'Intro &amp; Setup'!$U$17:$U$26, 0)), "")))</f>
        <v/>
      </c>
      <c r="AE2285" s="66" t="str">
        <f>IF($M2285="", "", IF(IFERROR(INDEX('Intro &amp; Setup'!$Y$17:$Y$26, MATCH($M2285, 'Intro &amp; Setup'!$U$17:$U$26, 0)), "")="", 'Intro &amp; Setup'!$BB$15, IFERROR(INDEX('Intro &amp; Setup'!$Y$17:$Y$26, MATCH($M2285, 'Intro &amp; Setup'!$U$17:$U$26, 0)), "")))</f>
        <v/>
      </c>
      <c r="AG2285" s="65" t="str">
        <f t="shared" si="604"/>
        <v/>
      </c>
      <c r="AH2285" s="8" t="str">
        <f t="shared" si="605"/>
        <v/>
      </c>
      <c r="AI2285" s="66" t="str">
        <f t="shared" si="606"/>
        <v/>
      </c>
      <c r="AK2285" s="123" t="str">
        <f>IF(AC2285='Intro &amp; Setup'!$BB$14, $AO2285, "")</f>
        <v/>
      </c>
      <c r="AL2285" s="124" t="str">
        <f>IF(AD2285='Intro &amp; Setup'!$BB$14, $AO2285, "")</f>
        <v/>
      </c>
      <c r="AM2285" s="125" t="str">
        <f>IF(AE2285='Intro &amp; Setup'!$BB$14, $AO2285, "")</f>
        <v/>
      </c>
      <c r="AO2285" s="130" t="str">
        <f>IF(AND($B2285="", $C2285="", $D2285=""), "", IF($N2285="", 'Intro &amp; Setup'!$AB$33, $N2285))</f>
        <v/>
      </c>
      <c r="AQ2285" s="140">
        <f t="shared" si="607"/>
        <v>0</v>
      </c>
      <c r="AR2285" s="145">
        <f t="shared" si="608"/>
        <v>0</v>
      </c>
      <c r="AS2285" s="141">
        <f t="shared" si="609"/>
        <v>0</v>
      </c>
      <c r="AU2285" s="149" t="str">
        <f t="shared" si="610"/>
        <v/>
      </c>
      <c r="AV2285" s="155"/>
      <c r="AW2285" s="155"/>
      <c r="AX2285" s="155" t="str">
        <f t="shared" si="611"/>
        <v/>
      </c>
      <c r="AY2285" s="155"/>
      <c r="AZ2285" s="155"/>
      <c r="BA2285" s="151" t="str">
        <f t="shared" si="612"/>
        <v/>
      </c>
      <c r="BC2285" s="47" t="str">
        <f t="shared" si="613"/>
        <v/>
      </c>
    </row>
    <row r="2286" spans="1:55" x14ac:dyDescent="0.25">
      <c r="A2286" s="4"/>
      <c r="B2286" s="167"/>
      <c r="C2286" s="168"/>
      <c r="D2286" s="169"/>
      <c r="E2286" s="170"/>
      <c r="F2286" s="171"/>
      <c r="G2286" s="172"/>
      <c r="H2286" s="173"/>
      <c r="I2286" s="171"/>
      <c r="J2286" s="172"/>
      <c r="K2286" s="170"/>
      <c r="L2286" s="171"/>
      <c r="M2286" s="172"/>
      <c r="N2286" s="174"/>
      <c r="O2286" s="4"/>
      <c r="P2286" s="49" t="str">
        <f t="shared" si="597"/>
        <v/>
      </c>
      <c r="Q2286" s="4"/>
      <c r="S2286" s="22" t="str">
        <f t="shared" si="598"/>
        <v/>
      </c>
      <c r="T2286" s="8" t="str">
        <f t="shared" si="599"/>
        <v/>
      </c>
      <c r="U2286" s="23" t="str">
        <f t="shared" si="600"/>
        <v/>
      </c>
      <c r="W2286" s="50"/>
      <c r="Y2286" s="65" t="str">
        <f t="shared" si="601"/>
        <v/>
      </c>
      <c r="Z2286" s="8" t="str">
        <f t="shared" si="602"/>
        <v/>
      </c>
      <c r="AA2286" s="66" t="str">
        <f t="shared" si="603"/>
        <v/>
      </c>
      <c r="AC2286" s="65" t="str">
        <f>IF($G2286="", "", IF(IFERROR(INDEX('Intro &amp; Setup'!$Y$17:$Y$26, MATCH($G2286, 'Intro &amp; Setup'!$U$17:$U$26, 0)), "")="", 'Intro &amp; Setup'!$BB$15, IFERROR(INDEX('Intro &amp; Setup'!$Y$17:$Y$26, MATCH($G2286, 'Intro &amp; Setup'!$U$17:$U$26, 0)), "")))</f>
        <v/>
      </c>
      <c r="AD2286" s="8" t="str">
        <f>IF($J2286="", "", IF(IFERROR(INDEX('Intro &amp; Setup'!$Y$17:$Y$26, MATCH($J2286, 'Intro &amp; Setup'!$U$17:$U$26, 0)), "")="", 'Intro &amp; Setup'!$BB$15, IFERROR(INDEX('Intro &amp; Setup'!$Y$17:$Y$26, MATCH($J2286, 'Intro &amp; Setup'!$U$17:$U$26, 0)), "")))</f>
        <v/>
      </c>
      <c r="AE2286" s="66" t="str">
        <f>IF($M2286="", "", IF(IFERROR(INDEX('Intro &amp; Setup'!$Y$17:$Y$26, MATCH($M2286, 'Intro &amp; Setup'!$U$17:$U$26, 0)), "")="", 'Intro &amp; Setup'!$BB$15, IFERROR(INDEX('Intro &amp; Setup'!$Y$17:$Y$26, MATCH($M2286, 'Intro &amp; Setup'!$U$17:$U$26, 0)), "")))</f>
        <v/>
      </c>
      <c r="AG2286" s="65" t="str">
        <f t="shared" si="604"/>
        <v/>
      </c>
      <c r="AH2286" s="8" t="str">
        <f t="shared" si="605"/>
        <v/>
      </c>
      <c r="AI2286" s="66" t="str">
        <f t="shared" si="606"/>
        <v/>
      </c>
      <c r="AK2286" s="123" t="str">
        <f>IF(AC2286='Intro &amp; Setup'!$BB$14, $AO2286, "")</f>
        <v/>
      </c>
      <c r="AL2286" s="124" t="str">
        <f>IF(AD2286='Intro &amp; Setup'!$BB$14, $AO2286, "")</f>
        <v/>
      </c>
      <c r="AM2286" s="125" t="str">
        <f>IF(AE2286='Intro &amp; Setup'!$BB$14, $AO2286, "")</f>
        <v/>
      </c>
      <c r="AO2286" s="130" t="str">
        <f>IF(AND($B2286="", $C2286="", $D2286=""), "", IF($N2286="", 'Intro &amp; Setup'!$AB$33, $N2286))</f>
        <v/>
      </c>
      <c r="AQ2286" s="140">
        <f t="shared" si="607"/>
        <v>0</v>
      </c>
      <c r="AR2286" s="145">
        <f t="shared" si="608"/>
        <v>0</v>
      </c>
      <c r="AS2286" s="141">
        <f t="shared" si="609"/>
        <v>0</v>
      </c>
      <c r="AU2286" s="149" t="str">
        <f t="shared" si="610"/>
        <v/>
      </c>
      <c r="AV2286" s="155"/>
      <c r="AW2286" s="155"/>
      <c r="AX2286" s="155" t="str">
        <f t="shared" si="611"/>
        <v/>
      </c>
      <c r="AY2286" s="155"/>
      <c r="AZ2286" s="155"/>
      <c r="BA2286" s="151" t="str">
        <f t="shared" si="612"/>
        <v/>
      </c>
      <c r="BC2286" s="47" t="str">
        <f t="shared" si="613"/>
        <v/>
      </c>
    </row>
    <row r="2287" spans="1:55" x14ac:dyDescent="0.25">
      <c r="A2287" s="4"/>
      <c r="B2287" s="167"/>
      <c r="C2287" s="168"/>
      <c r="D2287" s="169"/>
      <c r="E2287" s="170"/>
      <c r="F2287" s="171"/>
      <c r="G2287" s="172"/>
      <c r="H2287" s="173"/>
      <c r="I2287" s="171"/>
      <c r="J2287" s="172"/>
      <c r="K2287" s="170"/>
      <c r="L2287" s="171"/>
      <c r="M2287" s="172"/>
      <c r="N2287" s="174"/>
      <c r="O2287" s="4"/>
      <c r="P2287" s="49" t="str">
        <f t="shared" si="597"/>
        <v/>
      </c>
      <c r="Q2287" s="4"/>
      <c r="S2287" s="22" t="str">
        <f t="shared" si="598"/>
        <v/>
      </c>
      <c r="T2287" s="8" t="str">
        <f t="shared" si="599"/>
        <v/>
      </c>
      <c r="U2287" s="23" t="str">
        <f t="shared" si="600"/>
        <v/>
      </c>
      <c r="W2287" s="50"/>
      <c r="Y2287" s="65" t="str">
        <f t="shared" si="601"/>
        <v/>
      </c>
      <c r="Z2287" s="8" t="str">
        <f t="shared" si="602"/>
        <v/>
      </c>
      <c r="AA2287" s="66" t="str">
        <f t="shared" si="603"/>
        <v/>
      </c>
      <c r="AC2287" s="65" t="str">
        <f>IF($G2287="", "", IF(IFERROR(INDEX('Intro &amp; Setup'!$Y$17:$Y$26, MATCH($G2287, 'Intro &amp; Setup'!$U$17:$U$26, 0)), "")="", 'Intro &amp; Setup'!$BB$15, IFERROR(INDEX('Intro &amp; Setup'!$Y$17:$Y$26, MATCH($G2287, 'Intro &amp; Setup'!$U$17:$U$26, 0)), "")))</f>
        <v/>
      </c>
      <c r="AD2287" s="8" t="str">
        <f>IF($J2287="", "", IF(IFERROR(INDEX('Intro &amp; Setup'!$Y$17:$Y$26, MATCH($J2287, 'Intro &amp; Setup'!$U$17:$U$26, 0)), "")="", 'Intro &amp; Setup'!$BB$15, IFERROR(INDEX('Intro &amp; Setup'!$Y$17:$Y$26, MATCH($J2287, 'Intro &amp; Setup'!$U$17:$U$26, 0)), "")))</f>
        <v/>
      </c>
      <c r="AE2287" s="66" t="str">
        <f>IF($M2287="", "", IF(IFERROR(INDEX('Intro &amp; Setup'!$Y$17:$Y$26, MATCH($M2287, 'Intro &amp; Setup'!$U$17:$U$26, 0)), "")="", 'Intro &amp; Setup'!$BB$15, IFERROR(INDEX('Intro &amp; Setup'!$Y$17:$Y$26, MATCH($M2287, 'Intro &amp; Setup'!$U$17:$U$26, 0)), "")))</f>
        <v/>
      </c>
      <c r="AG2287" s="65" t="str">
        <f t="shared" si="604"/>
        <v/>
      </c>
      <c r="AH2287" s="8" t="str">
        <f t="shared" si="605"/>
        <v/>
      </c>
      <c r="AI2287" s="66" t="str">
        <f t="shared" si="606"/>
        <v/>
      </c>
      <c r="AK2287" s="123" t="str">
        <f>IF(AC2287='Intro &amp; Setup'!$BB$14, $AO2287, "")</f>
        <v/>
      </c>
      <c r="AL2287" s="124" t="str">
        <f>IF(AD2287='Intro &amp; Setup'!$BB$14, $AO2287, "")</f>
        <v/>
      </c>
      <c r="AM2287" s="125" t="str">
        <f>IF(AE2287='Intro &amp; Setup'!$BB$14, $AO2287, "")</f>
        <v/>
      </c>
      <c r="AO2287" s="130" t="str">
        <f>IF(AND($B2287="", $C2287="", $D2287=""), "", IF($N2287="", 'Intro &amp; Setup'!$AB$33, $N2287))</f>
        <v/>
      </c>
      <c r="AQ2287" s="140">
        <f t="shared" si="607"/>
        <v>0</v>
      </c>
      <c r="AR2287" s="145">
        <f t="shared" si="608"/>
        <v>0</v>
      </c>
      <c r="AS2287" s="141">
        <f t="shared" si="609"/>
        <v>0</v>
      </c>
      <c r="AU2287" s="149" t="str">
        <f t="shared" si="610"/>
        <v/>
      </c>
      <c r="AV2287" s="155"/>
      <c r="AW2287" s="155"/>
      <c r="AX2287" s="155" t="str">
        <f t="shared" si="611"/>
        <v/>
      </c>
      <c r="AY2287" s="155"/>
      <c r="AZ2287" s="155"/>
      <c r="BA2287" s="151" t="str">
        <f t="shared" si="612"/>
        <v/>
      </c>
      <c r="BC2287" s="47" t="str">
        <f t="shared" si="613"/>
        <v/>
      </c>
    </row>
    <row r="2288" spans="1:55" x14ac:dyDescent="0.25">
      <c r="A2288" s="4"/>
      <c r="B2288" s="167"/>
      <c r="C2288" s="168"/>
      <c r="D2288" s="169"/>
      <c r="E2288" s="170"/>
      <c r="F2288" s="171"/>
      <c r="G2288" s="172"/>
      <c r="H2288" s="173"/>
      <c r="I2288" s="171"/>
      <c r="J2288" s="172"/>
      <c r="K2288" s="170"/>
      <c r="L2288" s="171"/>
      <c r="M2288" s="172"/>
      <c r="N2288" s="174"/>
      <c r="O2288" s="4"/>
      <c r="P2288" s="49" t="str">
        <f t="shared" si="597"/>
        <v/>
      </c>
      <c r="Q2288" s="4"/>
      <c r="S2288" s="22" t="str">
        <f t="shared" si="598"/>
        <v/>
      </c>
      <c r="T2288" s="8" t="str">
        <f t="shared" si="599"/>
        <v/>
      </c>
      <c r="U2288" s="23" t="str">
        <f t="shared" si="600"/>
        <v/>
      </c>
      <c r="W2288" s="50"/>
      <c r="Y2288" s="65" t="str">
        <f t="shared" si="601"/>
        <v/>
      </c>
      <c r="Z2288" s="8" t="str">
        <f t="shared" si="602"/>
        <v/>
      </c>
      <c r="AA2288" s="66" t="str">
        <f t="shared" si="603"/>
        <v/>
      </c>
      <c r="AC2288" s="65" t="str">
        <f>IF($G2288="", "", IF(IFERROR(INDEX('Intro &amp; Setup'!$Y$17:$Y$26, MATCH($G2288, 'Intro &amp; Setup'!$U$17:$U$26, 0)), "")="", 'Intro &amp; Setup'!$BB$15, IFERROR(INDEX('Intro &amp; Setup'!$Y$17:$Y$26, MATCH($G2288, 'Intro &amp; Setup'!$U$17:$U$26, 0)), "")))</f>
        <v/>
      </c>
      <c r="AD2288" s="8" t="str">
        <f>IF($J2288="", "", IF(IFERROR(INDEX('Intro &amp; Setup'!$Y$17:$Y$26, MATCH($J2288, 'Intro &amp; Setup'!$U$17:$U$26, 0)), "")="", 'Intro &amp; Setup'!$BB$15, IFERROR(INDEX('Intro &amp; Setup'!$Y$17:$Y$26, MATCH($J2288, 'Intro &amp; Setup'!$U$17:$U$26, 0)), "")))</f>
        <v/>
      </c>
      <c r="AE2288" s="66" t="str">
        <f>IF($M2288="", "", IF(IFERROR(INDEX('Intro &amp; Setup'!$Y$17:$Y$26, MATCH($M2288, 'Intro &amp; Setup'!$U$17:$U$26, 0)), "")="", 'Intro &amp; Setup'!$BB$15, IFERROR(INDEX('Intro &amp; Setup'!$Y$17:$Y$26, MATCH($M2288, 'Intro &amp; Setup'!$U$17:$U$26, 0)), "")))</f>
        <v/>
      </c>
      <c r="AG2288" s="65" t="str">
        <f t="shared" si="604"/>
        <v/>
      </c>
      <c r="AH2288" s="8" t="str">
        <f t="shared" si="605"/>
        <v/>
      </c>
      <c r="AI2288" s="66" t="str">
        <f t="shared" si="606"/>
        <v/>
      </c>
      <c r="AK2288" s="123" t="str">
        <f>IF(AC2288='Intro &amp; Setup'!$BB$14, $AO2288, "")</f>
        <v/>
      </c>
      <c r="AL2288" s="124" t="str">
        <f>IF(AD2288='Intro &amp; Setup'!$BB$14, $AO2288, "")</f>
        <v/>
      </c>
      <c r="AM2288" s="125" t="str">
        <f>IF(AE2288='Intro &amp; Setup'!$BB$14, $AO2288, "")</f>
        <v/>
      </c>
      <c r="AO2288" s="130" t="str">
        <f>IF(AND($B2288="", $C2288="", $D2288=""), "", IF($N2288="", 'Intro &amp; Setup'!$AB$33, $N2288))</f>
        <v/>
      </c>
      <c r="AQ2288" s="140">
        <f t="shared" si="607"/>
        <v>0</v>
      </c>
      <c r="AR2288" s="145">
        <f t="shared" si="608"/>
        <v>0</v>
      </c>
      <c r="AS2288" s="141">
        <f t="shared" si="609"/>
        <v>0</v>
      </c>
      <c r="AU2288" s="149" t="str">
        <f t="shared" si="610"/>
        <v/>
      </c>
      <c r="AV2288" s="155"/>
      <c r="AW2288" s="155"/>
      <c r="AX2288" s="155" t="str">
        <f t="shared" si="611"/>
        <v/>
      </c>
      <c r="AY2288" s="155"/>
      <c r="AZ2288" s="155"/>
      <c r="BA2288" s="151" t="str">
        <f t="shared" si="612"/>
        <v/>
      </c>
      <c r="BC2288" s="47" t="str">
        <f t="shared" si="613"/>
        <v/>
      </c>
    </row>
    <row r="2289" spans="1:55" x14ac:dyDescent="0.25">
      <c r="A2289" s="4"/>
      <c r="B2289" s="167"/>
      <c r="C2289" s="168"/>
      <c r="D2289" s="169"/>
      <c r="E2289" s="170"/>
      <c r="F2289" s="171"/>
      <c r="G2289" s="172"/>
      <c r="H2289" s="173"/>
      <c r="I2289" s="171"/>
      <c r="J2289" s="172"/>
      <c r="K2289" s="170"/>
      <c r="L2289" s="171"/>
      <c r="M2289" s="172"/>
      <c r="N2289" s="174"/>
      <c r="O2289" s="4"/>
      <c r="P2289" s="49" t="str">
        <f t="shared" si="597"/>
        <v/>
      </c>
      <c r="Q2289" s="4"/>
      <c r="S2289" s="22" t="str">
        <f t="shared" si="598"/>
        <v/>
      </c>
      <c r="T2289" s="8" t="str">
        <f t="shared" si="599"/>
        <v/>
      </c>
      <c r="U2289" s="23" t="str">
        <f t="shared" si="600"/>
        <v/>
      </c>
      <c r="W2289" s="50"/>
      <c r="Y2289" s="65" t="str">
        <f t="shared" si="601"/>
        <v/>
      </c>
      <c r="Z2289" s="8" t="str">
        <f t="shared" si="602"/>
        <v/>
      </c>
      <c r="AA2289" s="66" t="str">
        <f t="shared" si="603"/>
        <v/>
      </c>
      <c r="AC2289" s="65" t="str">
        <f>IF($G2289="", "", IF(IFERROR(INDEX('Intro &amp; Setup'!$Y$17:$Y$26, MATCH($G2289, 'Intro &amp; Setup'!$U$17:$U$26, 0)), "")="", 'Intro &amp; Setup'!$BB$15, IFERROR(INDEX('Intro &amp; Setup'!$Y$17:$Y$26, MATCH($G2289, 'Intro &amp; Setup'!$U$17:$U$26, 0)), "")))</f>
        <v/>
      </c>
      <c r="AD2289" s="8" t="str">
        <f>IF($J2289="", "", IF(IFERROR(INDEX('Intro &amp; Setup'!$Y$17:$Y$26, MATCH($J2289, 'Intro &amp; Setup'!$U$17:$U$26, 0)), "")="", 'Intro &amp; Setup'!$BB$15, IFERROR(INDEX('Intro &amp; Setup'!$Y$17:$Y$26, MATCH($J2289, 'Intro &amp; Setup'!$U$17:$U$26, 0)), "")))</f>
        <v/>
      </c>
      <c r="AE2289" s="66" t="str">
        <f>IF($M2289="", "", IF(IFERROR(INDEX('Intro &amp; Setup'!$Y$17:$Y$26, MATCH($M2289, 'Intro &amp; Setup'!$U$17:$U$26, 0)), "")="", 'Intro &amp; Setup'!$BB$15, IFERROR(INDEX('Intro &amp; Setup'!$Y$17:$Y$26, MATCH($M2289, 'Intro &amp; Setup'!$U$17:$U$26, 0)), "")))</f>
        <v/>
      </c>
      <c r="AG2289" s="65" t="str">
        <f t="shared" si="604"/>
        <v/>
      </c>
      <c r="AH2289" s="8" t="str">
        <f t="shared" si="605"/>
        <v/>
      </c>
      <c r="AI2289" s="66" t="str">
        <f t="shared" si="606"/>
        <v/>
      </c>
      <c r="AK2289" s="123" t="str">
        <f>IF(AC2289='Intro &amp; Setup'!$BB$14, $AO2289, "")</f>
        <v/>
      </c>
      <c r="AL2289" s="124" t="str">
        <f>IF(AD2289='Intro &amp; Setup'!$BB$14, $AO2289, "")</f>
        <v/>
      </c>
      <c r="AM2289" s="125" t="str">
        <f>IF(AE2289='Intro &amp; Setup'!$BB$14, $AO2289, "")</f>
        <v/>
      </c>
      <c r="AO2289" s="130" t="str">
        <f>IF(AND($B2289="", $C2289="", $D2289=""), "", IF($N2289="", 'Intro &amp; Setup'!$AB$33, $N2289))</f>
        <v/>
      </c>
      <c r="AQ2289" s="140">
        <f t="shared" si="607"/>
        <v>0</v>
      </c>
      <c r="AR2289" s="145">
        <f t="shared" si="608"/>
        <v>0</v>
      </c>
      <c r="AS2289" s="141">
        <f t="shared" si="609"/>
        <v>0</v>
      </c>
      <c r="AU2289" s="149" t="str">
        <f t="shared" si="610"/>
        <v/>
      </c>
      <c r="AV2289" s="155"/>
      <c r="AW2289" s="155"/>
      <c r="AX2289" s="155" t="str">
        <f t="shared" si="611"/>
        <v/>
      </c>
      <c r="AY2289" s="155"/>
      <c r="AZ2289" s="155"/>
      <c r="BA2289" s="151" t="str">
        <f t="shared" si="612"/>
        <v/>
      </c>
      <c r="BC2289" s="47" t="str">
        <f t="shared" si="613"/>
        <v/>
      </c>
    </row>
    <row r="2290" spans="1:55" x14ac:dyDescent="0.25">
      <c r="A2290" s="4"/>
      <c r="B2290" s="167"/>
      <c r="C2290" s="168"/>
      <c r="D2290" s="169"/>
      <c r="E2290" s="170"/>
      <c r="F2290" s="171"/>
      <c r="G2290" s="172"/>
      <c r="H2290" s="173"/>
      <c r="I2290" s="171"/>
      <c r="J2290" s="172"/>
      <c r="K2290" s="170"/>
      <c r="L2290" s="171"/>
      <c r="M2290" s="172"/>
      <c r="N2290" s="174"/>
      <c r="O2290" s="4"/>
      <c r="P2290" s="49" t="str">
        <f t="shared" si="597"/>
        <v/>
      </c>
      <c r="Q2290" s="4"/>
      <c r="S2290" s="22" t="str">
        <f t="shared" si="598"/>
        <v/>
      </c>
      <c r="T2290" s="8" t="str">
        <f t="shared" si="599"/>
        <v/>
      </c>
      <c r="U2290" s="23" t="str">
        <f t="shared" si="600"/>
        <v/>
      </c>
      <c r="W2290" s="50"/>
      <c r="Y2290" s="65" t="str">
        <f t="shared" si="601"/>
        <v/>
      </c>
      <c r="Z2290" s="8" t="str">
        <f t="shared" si="602"/>
        <v/>
      </c>
      <c r="AA2290" s="66" t="str">
        <f t="shared" si="603"/>
        <v/>
      </c>
      <c r="AC2290" s="65" t="str">
        <f>IF($G2290="", "", IF(IFERROR(INDEX('Intro &amp; Setup'!$Y$17:$Y$26, MATCH($G2290, 'Intro &amp; Setup'!$U$17:$U$26, 0)), "")="", 'Intro &amp; Setup'!$BB$15, IFERROR(INDEX('Intro &amp; Setup'!$Y$17:$Y$26, MATCH($G2290, 'Intro &amp; Setup'!$U$17:$U$26, 0)), "")))</f>
        <v/>
      </c>
      <c r="AD2290" s="8" t="str">
        <f>IF($J2290="", "", IF(IFERROR(INDEX('Intro &amp; Setup'!$Y$17:$Y$26, MATCH($J2290, 'Intro &amp; Setup'!$U$17:$U$26, 0)), "")="", 'Intro &amp; Setup'!$BB$15, IFERROR(INDEX('Intro &amp; Setup'!$Y$17:$Y$26, MATCH($J2290, 'Intro &amp; Setup'!$U$17:$U$26, 0)), "")))</f>
        <v/>
      </c>
      <c r="AE2290" s="66" t="str">
        <f>IF($M2290="", "", IF(IFERROR(INDEX('Intro &amp; Setup'!$Y$17:$Y$26, MATCH($M2290, 'Intro &amp; Setup'!$U$17:$U$26, 0)), "")="", 'Intro &amp; Setup'!$BB$15, IFERROR(INDEX('Intro &amp; Setup'!$Y$17:$Y$26, MATCH($M2290, 'Intro &amp; Setup'!$U$17:$U$26, 0)), "")))</f>
        <v/>
      </c>
      <c r="AG2290" s="65" t="str">
        <f t="shared" si="604"/>
        <v/>
      </c>
      <c r="AH2290" s="8" t="str">
        <f t="shared" si="605"/>
        <v/>
      </c>
      <c r="AI2290" s="66" t="str">
        <f t="shared" si="606"/>
        <v/>
      </c>
      <c r="AK2290" s="123" t="str">
        <f>IF(AC2290='Intro &amp; Setup'!$BB$14, $AO2290, "")</f>
        <v/>
      </c>
      <c r="AL2290" s="124" t="str">
        <f>IF(AD2290='Intro &amp; Setup'!$BB$14, $AO2290, "")</f>
        <v/>
      </c>
      <c r="AM2290" s="125" t="str">
        <f>IF(AE2290='Intro &amp; Setup'!$BB$14, $AO2290, "")</f>
        <v/>
      </c>
      <c r="AO2290" s="130" t="str">
        <f>IF(AND($B2290="", $C2290="", $D2290=""), "", IF($N2290="", 'Intro &amp; Setup'!$AB$33, $N2290))</f>
        <v/>
      </c>
      <c r="AQ2290" s="140">
        <f t="shared" si="607"/>
        <v>0</v>
      </c>
      <c r="AR2290" s="145">
        <f t="shared" si="608"/>
        <v>0</v>
      </c>
      <c r="AS2290" s="141">
        <f t="shared" si="609"/>
        <v>0</v>
      </c>
      <c r="AU2290" s="149" t="str">
        <f t="shared" si="610"/>
        <v/>
      </c>
      <c r="AV2290" s="155"/>
      <c r="AW2290" s="155"/>
      <c r="AX2290" s="155" t="str">
        <f t="shared" si="611"/>
        <v/>
      </c>
      <c r="AY2290" s="155"/>
      <c r="AZ2290" s="155"/>
      <c r="BA2290" s="151" t="str">
        <f t="shared" si="612"/>
        <v/>
      </c>
      <c r="BC2290" s="47" t="str">
        <f t="shared" si="613"/>
        <v/>
      </c>
    </row>
    <row r="2291" spans="1:55" x14ac:dyDescent="0.25">
      <c r="A2291" s="4"/>
      <c r="B2291" s="167"/>
      <c r="C2291" s="168"/>
      <c r="D2291" s="169"/>
      <c r="E2291" s="170"/>
      <c r="F2291" s="171"/>
      <c r="G2291" s="172"/>
      <c r="H2291" s="173"/>
      <c r="I2291" s="171"/>
      <c r="J2291" s="172"/>
      <c r="K2291" s="170"/>
      <c r="L2291" s="171"/>
      <c r="M2291" s="172"/>
      <c r="N2291" s="174"/>
      <c r="O2291" s="4"/>
      <c r="P2291" s="49" t="str">
        <f t="shared" si="597"/>
        <v/>
      </c>
      <c r="Q2291" s="4"/>
      <c r="S2291" s="22" t="str">
        <f t="shared" si="598"/>
        <v/>
      </c>
      <c r="T2291" s="8" t="str">
        <f t="shared" si="599"/>
        <v/>
      </c>
      <c r="U2291" s="23" t="str">
        <f t="shared" si="600"/>
        <v/>
      </c>
      <c r="W2291" s="50"/>
      <c r="Y2291" s="65" t="str">
        <f t="shared" si="601"/>
        <v/>
      </c>
      <c r="Z2291" s="8" t="str">
        <f t="shared" si="602"/>
        <v/>
      </c>
      <c r="AA2291" s="66" t="str">
        <f t="shared" si="603"/>
        <v/>
      </c>
      <c r="AC2291" s="65" t="str">
        <f>IF($G2291="", "", IF(IFERROR(INDEX('Intro &amp; Setup'!$Y$17:$Y$26, MATCH($G2291, 'Intro &amp; Setup'!$U$17:$U$26, 0)), "")="", 'Intro &amp; Setup'!$BB$15, IFERROR(INDEX('Intro &amp; Setup'!$Y$17:$Y$26, MATCH($G2291, 'Intro &amp; Setup'!$U$17:$U$26, 0)), "")))</f>
        <v/>
      </c>
      <c r="AD2291" s="8" t="str">
        <f>IF($J2291="", "", IF(IFERROR(INDEX('Intro &amp; Setup'!$Y$17:$Y$26, MATCH($J2291, 'Intro &amp; Setup'!$U$17:$U$26, 0)), "")="", 'Intro &amp; Setup'!$BB$15, IFERROR(INDEX('Intro &amp; Setup'!$Y$17:$Y$26, MATCH($J2291, 'Intro &amp; Setup'!$U$17:$U$26, 0)), "")))</f>
        <v/>
      </c>
      <c r="AE2291" s="66" t="str">
        <f>IF($M2291="", "", IF(IFERROR(INDEX('Intro &amp; Setup'!$Y$17:$Y$26, MATCH($M2291, 'Intro &amp; Setup'!$U$17:$U$26, 0)), "")="", 'Intro &amp; Setup'!$BB$15, IFERROR(INDEX('Intro &amp; Setup'!$Y$17:$Y$26, MATCH($M2291, 'Intro &amp; Setup'!$U$17:$U$26, 0)), "")))</f>
        <v/>
      </c>
      <c r="AG2291" s="65" t="str">
        <f t="shared" si="604"/>
        <v/>
      </c>
      <c r="AH2291" s="8" t="str">
        <f t="shared" si="605"/>
        <v/>
      </c>
      <c r="AI2291" s="66" t="str">
        <f t="shared" si="606"/>
        <v/>
      </c>
      <c r="AK2291" s="123" t="str">
        <f>IF(AC2291='Intro &amp; Setup'!$BB$14, $AO2291, "")</f>
        <v/>
      </c>
      <c r="AL2291" s="124" t="str">
        <f>IF(AD2291='Intro &amp; Setup'!$BB$14, $AO2291, "")</f>
        <v/>
      </c>
      <c r="AM2291" s="125" t="str">
        <f>IF(AE2291='Intro &amp; Setup'!$BB$14, $AO2291, "")</f>
        <v/>
      </c>
      <c r="AO2291" s="130" t="str">
        <f>IF(AND($B2291="", $C2291="", $D2291=""), "", IF($N2291="", 'Intro &amp; Setup'!$AB$33, $N2291))</f>
        <v/>
      </c>
      <c r="AQ2291" s="140">
        <f t="shared" si="607"/>
        <v>0</v>
      </c>
      <c r="AR2291" s="145">
        <f t="shared" si="608"/>
        <v>0</v>
      </c>
      <c r="AS2291" s="141">
        <f t="shared" si="609"/>
        <v>0</v>
      </c>
      <c r="AU2291" s="149" t="str">
        <f t="shared" si="610"/>
        <v/>
      </c>
      <c r="AV2291" s="155"/>
      <c r="AW2291" s="155"/>
      <c r="AX2291" s="155" t="str">
        <f t="shared" si="611"/>
        <v/>
      </c>
      <c r="AY2291" s="155"/>
      <c r="AZ2291" s="155"/>
      <c r="BA2291" s="151" t="str">
        <f t="shared" si="612"/>
        <v/>
      </c>
      <c r="BC2291" s="47" t="str">
        <f t="shared" si="613"/>
        <v/>
      </c>
    </row>
    <row r="2292" spans="1:55" x14ac:dyDescent="0.25">
      <c r="A2292" s="4"/>
      <c r="B2292" s="167"/>
      <c r="C2292" s="168"/>
      <c r="D2292" s="169"/>
      <c r="E2292" s="170"/>
      <c r="F2292" s="171"/>
      <c r="G2292" s="172"/>
      <c r="H2292" s="173"/>
      <c r="I2292" s="171"/>
      <c r="J2292" s="172"/>
      <c r="K2292" s="170"/>
      <c r="L2292" s="171"/>
      <c r="M2292" s="172"/>
      <c r="N2292" s="174"/>
      <c r="O2292" s="4"/>
      <c r="P2292" s="49" t="str">
        <f t="shared" si="597"/>
        <v/>
      </c>
      <c r="Q2292" s="4"/>
      <c r="S2292" s="22" t="str">
        <f t="shared" si="598"/>
        <v/>
      </c>
      <c r="T2292" s="8" t="str">
        <f t="shared" si="599"/>
        <v/>
      </c>
      <c r="U2292" s="23" t="str">
        <f t="shared" si="600"/>
        <v/>
      </c>
      <c r="W2292" s="50"/>
      <c r="Y2292" s="65" t="str">
        <f t="shared" si="601"/>
        <v/>
      </c>
      <c r="Z2292" s="8" t="str">
        <f t="shared" si="602"/>
        <v/>
      </c>
      <c r="AA2292" s="66" t="str">
        <f t="shared" si="603"/>
        <v/>
      </c>
      <c r="AC2292" s="65" t="str">
        <f>IF($G2292="", "", IF(IFERROR(INDEX('Intro &amp; Setup'!$Y$17:$Y$26, MATCH($G2292, 'Intro &amp; Setup'!$U$17:$U$26, 0)), "")="", 'Intro &amp; Setup'!$BB$15, IFERROR(INDEX('Intro &amp; Setup'!$Y$17:$Y$26, MATCH($G2292, 'Intro &amp; Setup'!$U$17:$U$26, 0)), "")))</f>
        <v/>
      </c>
      <c r="AD2292" s="8" t="str">
        <f>IF($J2292="", "", IF(IFERROR(INDEX('Intro &amp; Setup'!$Y$17:$Y$26, MATCH($J2292, 'Intro &amp; Setup'!$U$17:$U$26, 0)), "")="", 'Intro &amp; Setup'!$BB$15, IFERROR(INDEX('Intro &amp; Setup'!$Y$17:$Y$26, MATCH($J2292, 'Intro &amp; Setup'!$U$17:$U$26, 0)), "")))</f>
        <v/>
      </c>
      <c r="AE2292" s="66" t="str">
        <f>IF($M2292="", "", IF(IFERROR(INDEX('Intro &amp; Setup'!$Y$17:$Y$26, MATCH($M2292, 'Intro &amp; Setup'!$U$17:$U$26, 0)), "")="", 'Intro &amp; Setup'!$BB$15, IFERROR(INDEX('Intro &amp; Setup'!$Y$17:$Y$26, MATCH($M2292, 'Intro &amp; Setup'!$U$17:$U$26, 0)), "")))</f>
        <v/>
      </c>
      <c r="AG2292" s="65" t="str">
        <f t="shared" si="604"/>
        <v/>
      </c>
      <c r="AH2292" s="8" t="str">
        <f t="shared" si="605"/>
        <v/>
      </c>
      <c r="AI2292" s="66" t="str">
        <f t="shared" si="606"/>
        <v/>
      </c>
      <c r="AK2292" s="123" t="str">
        <f>IF(AC2292='Intro &amp; Setup'!$BB$14, $AO2292, "")</f>
        <v/>
      </c>
      <c r="AL2292" s="124" t="str">
        <f>IF(AD2292='Intro &amp; Setup'!$BB$14, $AO2292, "")</f>
        <v/>
      </c>
      <c r="AM2292" s="125" t="str">
        <f>IF(AE2292='Intro &amp; Setup'!$BB$14, $AO2292, "")</f>
        <v/>
      </c>
      <c r="AO2292" s="130" t="str">
        <f>IF(AND($B2292="", $C2292="", $D2292=""), "", IF($N2292="", 'Intro &amp; Setup'!$AB$33, $N2292))</f>
        <v/>
      </c>
      <c r="AQ2292" s="140">
        <f t="shared" si="607"/>
        <v>0</v>
      </c>
      <c r="AR2292" s="145">
        <f t="shared" si="608"/>
        <v>0</v>
      </c>
      <c r="AS2292" s="141">
        <f t="shared" si="609"/>
        <v>0</v>
      </c>
      <c r="AU2292" s="149" t="str">
        <f t="shared" si="610"/>
        <v/>
      </c>
      <c r="AV2292" s="155"/>
      <c r="AW2292" s="155"/>
      <c r="AX2292" s="155" t="str">
        <f t="shared" si="611"/>
        <v/>
      </c>
      <c r="AY2292" s="155"/>
      <c r="AZ2292" s="155"/>
      <c r="BA2292" s="151" t="str">
        <f t="shared" si="612"/>
        <v/>
      </c>
      <c r="BC2292" s="47" t="str">
        <f t="shared" si="613"/>
        <v/>
      </c>
    </row>
    <row r="2293" spans="1:55" x14ac:dyDescent="0.25">
      <c r="A2293" s="4"/>
      <c r="B2293" s="167"/>
      <c r="C2293" s="168"/>
      <c r="D2293" s="169"/>
      <c r="E2293" s="170"/>
      <c r="F2293" s="171"/>
      <c r="G2293" s="172"/>
      <c r="H2293" s="173"/>
      <c r="I2293" s="171"/>
      <c r="J2293" s="172"/>
      <c r="K2293" s="170"/>
      <c r="L2293" s="171"/>
      <c r="M2293" s="172"/>
      <c r="N2293" s="174"/>
      <c r="O2293" s="4"/>
      <c r="P2293" s="49" t="str">
        <f t="shared" si="597"/>
        <v/>
      </c>
      <c r="Q2293" s="4"/>
      <c r="S2293" s="22" t="str">
        <f t="shared" si="598"/>
        <v/>
      </c>
      <c r="T2293" s="8" t="str">
        <f t="shared" si="599"/>
        <v/>
      </c>
      <c r="U2293" s="23" t="str">
        <f t="shared" si="600"/>
        <v/>
      </c>
      <c r="W2293" s="50"/>
      <c r="Y2293" s="65" t="str">
        <f t="shared" si="601"/>
        <v/>
      </c>
      <c r="Z2293" s="8" t="str">
        <f t="shared" si="602"/>
        <v/>
      </c>
      <c r="AA2293" s="66" t="str">
        <f t="shared" si="603"/>
        <v/>
      </c>
      <c r="AC2293" s="65" t="str">
        <f>IF($G2293="", "", IF(IFERROR(INDEX('Intro &amp; Setup'!$Y$17:$Y$26, MATCH($G2293, 'Intro &amp; Setup'!$U$17:$U$26, 0)), "")="", 'Intro &amp; Setup'!$BB$15, IFERROR(INDEX('Intro &amp; Setup'!$Y$17:$Y$26, MATCH($G2293, 'Intro &amp; Setup'!$U$17:$U$26, 0)), "")))</f>
        <v/>
      </c>
      <c r="AD2293" s="8" t="str">
        <f>IF($J2293="", "", IF(IFERROR(INDEX('Intro &amp; Setup'!$Y$17:$Y$26, MATCH($J2293, 'Intro &amp; Setup'!$U$17:$U$26, 0)), "")="", 'Intro &amp; Setup'!$BB$15, IFERROR(INDEX('Intro &amp; Setup'!$Y$17:$Y$26, MATCH($J2293, 'Intro &amp; Setup'!$U$17:$U$26, 0)), "")))</f>
        <v/>
      </c>
      <c r="AE2293" s="66" t="str">
        <f>IF($M2293="", "", IF(IFERROR(INDEX('Intro &amp; Setup'!$Y$17:$Y$26, MATCH($M2293, 'Intro &amp; Setup'!$U$17:$U$26, 0)), "")="", 'Intro &amp; Setup'!$BB$15, IFERROR(INDEX('Intro &amp; Setup'!$Y$17:$Y$26, MATCH($M2293, 'Intro &amp; Setup'!$U$17:$U$26, 0)), "")))</f>
        <v/>
      </c>
      <c r="AG2293" s="65" t="str">
        <f t="shared" si="604"/>
        <v/>
      </c>
      <c r="AH2293" s="8" t="str">
        <f t="shared" si="605"/>
        <v/>
      </c>
      <c r="AI2293" s="66" t="str">
        <f t="shared" si="606"/>
        <v/>
      </c>
      <c r="AK2293" s="123" t="str">
        <f>IF(AC2293='Intro &amp; Setup'!$BB$14, $AO2293, "")</f>
        <v/>
      </c>
      <c r="AL2293" s="124" t="str">
        <f>IF(AD2293='Intro &amp; Setup'!$BB$14, $AO2293, "")</f>
        <v/>
      </c>
      <c r="AM2293" s="125" t="str">
        <f>IF(AE2293='Intro &amp; Setup'!$BB$14, $AO2293, "")</f>
        <v/>
      </c>
      <c r="AO2293" s="130" t="str">
        <f>IF(AND($B2293="", $C2293="", $D2293=""), "", IF($N2293="", 'Intro &amp; Setup'!$AB$33, $N2293))</f>
        <v/>
      </c>
      <c r="AQ2293" s="140">
        <f t="shared" si="607"/>
        <v>0</v>
      </c>
      <c r="AR2293" s="145">
        <f t="shared" si="608"/>
        <v>0</v>
      </c>
      <c r="AS2293" s="141">
        <f t="shared" si="609"/>
        <v>0</v>
      </c>
      <c r="AU2293" s="149" t="str">
        <f t="shared" si="610"/>
        <v/>
      </c>
      <c r="AV2293" s="155"/>
      <c r="AW2293" s="155"/>
      <c r="AX2293" s="155" t="str">
        <f t="shared" si="611"/>
        <v/>
      </c>
      <c r="AY2293" s="155"/>
      <c r="AZ2293" s="155"/>
      <c r="BA2293" s="151" t="str">
        <f t="shared" si="612"/>
        <v/>
      </c>
      <c r="BC2293" s="47" t="str">
        <f t="shared" si="613"/>
        <v/>
      </c>
    </row>
    <row r="2294" spans="1:55" x14ac:dyDescent="0.25">
      <c r="A2294" s="4"/>
      <c r="B2294" s="167"/>
      <c r="C2294" s="168"/>
      <c r="D2294" s="169"/>
      <c r="E2294" s="170"/>
      <c r="F2294" s="171"/>
      <c r="G2294" s="172"/>
      <c r="H2294" s="173"/>
      <c r="I2294" s="171"/>
      <c r="J2294" s="172"/>
      <c r="K2294" s="170"/>
      <c r="L2294" s="171"/>
      <c r="M2294" s="172"/>
      <c r="N2294" s="174"/>
      <c r="O2294" s="4"/>
      <c r="P2294" s="49" t="str">
        <f t="shared" si="597"/>
        <v/>
      </c>
      <c r="Q2294" s="4"/>
      <c r="S2294" s="22" t="str">
        <f t="shared" si="598"/>
        <v/>
      </c>
      <c r="T2294" s="8" t="str">
        <f t="shared" si="599"/>
        <v/>
      </c>
      <c r="U2294" s="23" t="str">
        <f t="shared" si="600"/>
        <v/>
      </c>
      <c r="W2294" s="50"/>
      <c r="Y2294" s="65" t="str">
        <f t="shared" si="601"/>
        <v/>
      </c>
      <c r="Z2294" s="8" t="str">
        <f t="shared" si="602"/>
        <v/>
      </c>
      <c r="AA2294" s="66" t="str">
        <f t="shared" si="603"/>
        <v/>
      </c>
      <c r="AC2294" s="65" t="str">
        <f>IF($G2294="", "", IF(IFERROR(INDEX('Intro &amp; Setup'!$Y$17:$Y$26, MATCH($G2294, 'Intro &amp; Setup'!$U$17:$U$26, 0)), "")="", 'Intro &amp; Setup'!$BB$15, IFERROR(INDEX('Intro &amp; Setup'!$Y$17:$Y$26, MATCH($G2294, 'Intro &amp; Setup'!$U$17:$U$26, 0)), "")))</f>
        <v/>
      </c>
      <c r="AD2294" s="8" t="str">
        <f>IF($J2294="", "", IF(IFERROR(INDEX('Intro &amp; Setup'!$Y$17:$Y$26, MATCH($J2294, 'Intro &amp; Setup'!$U$17:$U$26, 0)), "")="", 'Intro &amp; Setup'!$BB$15, IFERROR(INDEX('Intro &amp; Setup'!$Y$17:$Y$26, MATCH($J2294, 'Intro &amp; Setup'!$U$17:$U$26, 0)), "")))</f>
        <v/>
      </c>
      <c r="AE2294" s="66" t="str">
        <f>IF($M2294="", "", IF(IFERROR(INDEX('Intro &amp; Setup'!$Y$17:$Y$26, MATCH($M2294, 'Intro &amp; Setup'!$U$17:$U$26, 0)), "")="", 'Intro &amp; Setup'!$BB$15, IFERROR(INDEX('Intro &amp; Setup'!$Y$17:$Y$26, MATCH($M2294, 'Intro &amp; Setup'!$U$17:$U$26, 0)), "")))</f>
        <v/>
      </c>
      <c r="AG2294" s="65" t="str">
        <f t="shared" si="604"/>
        <v/>
      </c>
      <c r="AH2294" s="8" t="str">
        <f t="shared" si="605"/>
        <v/>
      </c>
      <c r="AI2294" s="66" t="str">
        <f t="shared" si="606"/>
        <v/>
      </c>
      <c r="AK2294" s="123" t="str">
        <f>IF(AC2294='Intro &amp; Setup'!$BB$14, $AO2294, "")</f>
        <v/>
      </c>
      <c r="AL2294" s="124" t="str">
        <f>IF(AD2294='Intro &amp; Setup'!$BB$14, $AO2294, "")</f>
        <v/>
      </c>
      <c r="AM2294" s="125" t="str">
        <f>IF(AE2294='Intro &amp; Setup'!$BB$14, $AO2294, "")</f>
        <v/>
      </c>
      <c r="AO2294" s="130" t="str">
        <f>IF(AND($B2294="", $C2294="", $D2294=""), "", IF($N2294="", 'Intro &amp; Setup'!$AB$33, $N2294))</f>
        <v/>
      </c>
      <c r="AQ2294" s="140">
        <f t="shared" si="607"/>
        <v>0</v>
      </c>
      <c r="AR2294" s="145">
        <f t="shared" si="608"/>
        <v>0</v>
      </c>
      <c r="AS2294" s="141">
        <f t="shared" si="609"/>
        <v>0</v>
      </c>
      <c r="AU2294" s="149" t="str">
        <f t="shared" si="610"/>
        <v/>
      </c>
      <c r="AV2294" s="155"/>
      <c r="AW2294" s="155"/>
      <c r="AX2294" s="155" t="str">
        <f t="shared" si="611"/>
        <v/>
      </c>
      <c r="AY2294" s="155"/>
      <c r="AZ2294" s="155"/>
      <c r="BA2294" s="151" t="str">
        <f t="shared" si="612"/>
        <v/>
      </c>
      <c r="BC2294" s="47" t="str">
        <f t="shared" si="613"/>
        <v/>
      </c>
    </row>
    <row r="2295" spans="1:55" x14ac:dyDescent="0.25">
      <c r="A2295" s="4"/>
      <c r="B2295" s="167"/>
      <c r="C2295" s="168"/>
      <c r="D2295" s="169"/>
      <c r="E2295" s="170"/>
      <c r="F2295" s="171"/>
      <c r="G2295" s="172"/>
      <c r="H2295" s="173"/>
      <c r="I2295" s="171"/>
      <c r="J2295" s="172"/>
      <c r="K2295" s="170"/>
      <c r="L2295" s="171"/>
      <c r="M2295" s="172"/>
      <c r="N2295" s="174"/>
      <c r="O2295" s="4"/>
      <c r="P2295" s="49" t="str">
        <f t="shared" si="597"/>
        <v/>
      </c>
      <c r="Q2295" s="4"/>
      <c r="S2295" s="22" t="str">
        <f t="shared" si="598"/>
        <v/>
      </c>
      <c r="T2295" s="8" t="str">
        <f t="shared" si="599"/>
        <v/>
      </c>
      <c r="U2295" s="23" t="str">
        <f t="shared" si="600"/>
        <v/>
      </c>
      <c r="W2295" s="50"/>
      <c r="Y2295" s="65" t="str">
        <f t="shared" si="601"/>
        <v/>
      </c>
      <c r="Z2295" s="8" t="str">
        <f t="shared" si="602"/>
        <v/>
      </c>
      <c r="AA2295" s="66" t="str">
        <f t="shared" si="603"/>
        <v/>
      </c>
      <c r="AC2295" s="65" t="str">
        <f>IF($G2295="", "", IF(IFERROR(INDEX('Intro &amp; Setup'!$Y$17:$Y$26, MATCH($G2295, 'Intro &amp; Setup'!$U$17:$U$26, 0)), "")="", 'Intro &amp; Setup'!$BB$15, IFERROR(INDEX('Intro &amp; Setup'!$Y$17:$Y$26, MATCH($G2295, 'Intro &amp; Setup'!$U$17:$U$26, 0)), "")))</f>
        <v/>
      </c>
      <c r="AD2295" s="8" t="str">
        <f>IF($J2295="", "", IF(IFERROR(INDEX('Intro &amp; Setup'!$Y$17:$Y$26, MATCH($J2295, 'Intro &amp; Setup'!$U$17:$U$26, 0)), "")="", 'Intro &amp; Setup'!$BB$15, IFERROR(INDEX('Intro &amp; Setup'!$Y$17:$Y$26, MATCH($J2295, 'Intro &amp; Setup'!$U$17:$U$26, 0)), "")))</f>
        <v/>
      </c>
      <c r="AE2295" s="66" t="str">
        <f>IF($M2295="", "", IF(IFERROR(INDEX('Intro &amp; Setup'!$Y$17:$Y$26, MATCH($M2295, 'Intro &amp; Setup'!$U$17:$U$26, 0)), "")="", 'Intro &amp; Setup'!$BB$15, IFERROR(INDEX('Intro &amp; Setup'!$Y$17:$Y$26, MATCH($M2295, 'Intro &amp; Setup'!$U$17:$U$26, 0)), "")))</f>
        <v/>
      </c>
      <c r="AG2295" s="65" t="str">
        <f t="shared" si="604"/>
        <v/>
      </c>
      <c r="AH2295" s="8" t="str">
        <f t="shared" si="605"/>
        <v/>
      </c>
      <c r="AI2295" s="66" t="str">
        <f t="shared" si="606"/>
        <v/>
      </c>
      <c r="AK2295" s="123" t="str">
        <f>IF(AC2295='Intro &amp; Setup'!$BB$14, $AO2295, "")</f>
        <v/>
      </c>
      <c r="AL2295" s="124" t="str">
        <f>IF(AD2295='Intro &amp; Setup'!$BB$14, $AO2295, "")</f>
        <v/>
      </c>
      <c r="AM2295" s="125" t="str">
        <f>IF(AE2295='Intro &amp; Setup'!$BB$14, $AO2295, "")</f>
        <v/>
      </c>
      <c r="AO2295" s="130" t="str">
        <f>IF(AND($B2295="", $C2295="", $D2295=""), "", IF($N2295="", 'Intro &amp; Setup'!$AB$33, $N2295))</f>
        <v/>
      </c>
      <c r="AQ2295" s="140">
        <f t="shared" si="607"/>
        <v>0</v>
      </c>
      <c r="AR2295" s="145">
        <f t="shared" si="608"/>
        <v>0</v>
      </c>
      <c r="AS2295" s="141">
        <f t="shared" si="609"/>
        <v>0</v>
      </c>
      <c r="AU2295" s="149" t="str">
        <f t="shared" si="610"/>
        <v/>
      </c>
      <c r="AV2295" s="155"/>
      <c r="AW2295" s="155"/>
      <c r="AX2295" s="155" t="str">
        <f t="shared" si="611"/>
        <v/>
      </c>
      <c r="AY2295" s="155"/>
      <c r="AZ2295" s="155"/>
      <c r="BA2295" s="151" t="str">
        <f t="shared" si="612"/>
        <v/>
      </c>
      <c r="BC2295" s="47" t="str">
        <f t="shared" si="613"/>
        <v/>
      </c>
    </row>
    <row r="2296" spans="1:55" x14ac:dyDescent="0.25">
      <c r="A2296" s="4"/>
      <c r="B2296" s="167"/>
      <c r="C2296" s="168"/>
      <c r="D2296" s="169"/>
      <c r="E2296" s="170"/>
      <c r="F2296" s="171"/>
      <c r="G2296" s="172"/>
      <c r="H2296" s="173"/>
      <c r="I2296" s="171"/>
      <c r="J2296" s="172"/>
      <c r="K2296" s="170"/>
      <c r="L2296" s="171"/>
      <c r="M2296" s="172"/>
      <c r="N2296" s="174"/>
      <c r="O2296" s="4"/>
      <c r="P2296" s="49" t="str">
        <f t="shared" si="597"/>
        <v/>
      </c>
      <c r="Q2296" s="4"/>
      <c r="S2296" s="22" t="str">
        <f t="shared" si="598"/>
        <v/>
      </c>
      <c r="T2296" s="8" t="str">
        <f t="shared" si="599"/>
        <v/>
      </c>
      <c r="U2296" s="23" t="str">
        <f t="shared" si="600"/>
        <v/>
      </c>
      <c r="W2296" s="50"/>
      <c r="Y2296" s="65" t="str">
        <f t="shared" si="601"/>
        <v/>
      </c>
      <c r="Z2296" s="8" t="str">
        <f t="shared" si="602"/>
        <v/>
      </c>
      <c r="AA2296" s="66" t="str">
        <f t="shared" si="603"/>
        <v/>
      </c>
      <c r="AC2296" s="65" t="str">
        <f>IF($G2296="", "", IF(IFERROR(INDEX('Intro &amp; Setup'!$Y$17:$Y$26, MATCH($G2296, 'Intro &amp; Setup'!$U$17:$U$26, 0)), "")="", 'Intro &amp; Setup'!$BB$15, IFERROR(INDEX('Intro &amp; Setup'!$Y$17:$Y$26, MATCH($G2296, 'Intro &amp; Setup'!$U$17:$U$26, 0)), "")))</f>
        <v/>
      </c>
      <c r="AD2296" s="8" t="str">
        <f>IF($J2296="", "", IF(IFERROR(INDEX('Intro &amp; Setup'!$Y$17:$Y$26, MATCH($J2296, 'Intro &amp; Setup'!$U$17:$U$26, 0)), "")="", 'Intro &amp; Setup'!$BB$15, IFERROR(INDEX('Intro &amp; Setup'!$Y$17:$Y$26, MATCH($J2296, 'Intro &amp; Setup'!$U$17:$U$26, 0)), "")))</f>
        <v/>
      </c>
      <c r="AE2296" s="66" t="str">
        <f>IF($M2296="", "", IF(IFERROR(INDEX('Intro &amp; Setup'!$Y$17:$Y$26, MATCH($M2296, 'Intro &amp; Setup'!$U$17:$U$26, 0)), "")="", 'Intro &amp; Setup'!$BB$15, IFERROR(INDEX('Intro &amp; Setup'!$Y$17:$Y$26, MATCH($M2296, 'Intro &amp; Setup'!$U$17:$U$26, 0)), "")))</f>
        <v/>
      </c>
      <c r="AG2296" s="65" t="str">
        <f t="shared" si="604"/>
        <v/>
      </c>
      <c r="AH2296" s="8" t="str">
        <f t="shared" si="605"/>
        <v/>
      </c>
      <c r="AI2296" s="66" t="str">
        <f t="shared" si="606"/>
        <v/>
      </c>
      <c r="AK2296" s="123" t="str">
        <f>IF(AC2296='Intro &amp; Setup'!$BB$14, $AO2296, "")</f>
        <v/>
      </c>
      <c r="AL2296" s="124" t="str">
        <f>IF(AD2296='Intro &amp; Setup'!$BB$14, $AO2296, "")</f>
        <v/>
      </c>
      <c r="AM2296" s="125" t="str">
        <f>IF(AE2296='Intro &amp; Setup'!$BB$14, $AO2296, "")</f>
        <v/>
      </c>
      <c r="AO2296" s="130" t="str">
        <f>IF(AND($B2296="", $C2296="", $D2296=""), "", IF($N2296="", 'Intro &amp; Setup'!$AB$33, $N2296))</f>
        <v/>
      </c>
      <c r="AQ2296" s="140">
        <f t="shared" si="607"/>
        <v>0</v>
      </c>
      <c r="AR2296" s="145">
        <f t="shared" si="608"/>
        <v>0</v>
      </c>
      <c r="AS2296" s="141">
        <f t="shared" si="609"/>
        <v>0</v>
      </c>
      <c r="AU2296" s="149" t="str">
        <f t="shared" si="610"/>
        <v/>
      </c>
      <c r="AV2296" s="155"/>
      <c r="AW2296" s="155"/>
      <c r="AX2296" s="155" t="str">
        <f t="shared" si="611"/>
        <v/>
      </c>
      <c r="AY2296" s="155"/>
      <c r="AZ2296" s="155"/>
      <c r="BA2296" s="151" t="str">
        <f t="shared" si="612"/>
        <v/>
      </c>
      <c r="BC2296" s="47" t="str">
        <f t="shared" si="613"/>
        <v/>
      </c>
    </row>
    <row r="2297" spans="1:55" x14ac:dyDescent="0.25">
      <c r="A2297" s="4"/>
      <c r="B2297" s="167"/>
      <c r="C2297" s="168"/>
      <c r="D2297" s="169"/>
      <c r="E2297" s="170"/>
      <c r="F2297" s="171"/>
      <c r="G2297" s="172"/>
      <c r="H2297" s="173"/>
      <c r="I2297" s="171"/>
      <c r="J2297" s="172"/>
      <c r="K2297" s="170"/>
      <c r="L2297" s="171"/>
      <c r="M2297" s="172"/>
      <c r="N2297" s="174"/>
      <c r="O2297" s="4"/>
      <c r="P2297" s="49" t="str">
        <f t="shared" si="597"/>
        <v/>
      </c>
      <c r="Q2297" s="4"/>
      <c r="S2297" s="22" t="str">
        <f t="shared" si="598"/>
        <v/>
      </c>
      <c r="T2297" s="8" t="str">
        <f t="shared" si="599"/>
        <v/>
      </c>
      <c r="U2297" s="23" t="str">
        <f t="shared" si="600"/>
        <v/>
      </c>
      <c r="W2297" s="50"/>
      <c r="Y2297" s="65" t="str">
        <f t="shared" si="601"/>
        <v/>
      </c>
      <c r="Z2297" s="8" t="str">
        <f t="shared" si="602"/>
        <v/>
      </c>
      <c r="AA2297" s="66" t="str">
        <f t="shared" si="603"/>
        <v/>
      </c>
      <c r="AC2297" s="65" t="str">
        <f>IF($G2297="", "", IF(IFERROR(INDEX('Intro &amp; Setup'!$Y$17:$Y$26, MATCH($G2297, 'Intro &amp; Setup'!$U$17:$U$26, 0)), "")="", 'Intro &amp; Setup'!$BB$15, IFERROR(INDEX('Intro &amp; Setup'!$Y$17:$Y$26, MATCH($G2297, 'Intro &amp; Setup'!$U$17:$U$26, 0)), "")))</f>
        <v/>
      </c>
      <c r="AD2297" s="8" t="str">
        <f>IF($J2297="", "", IF(IFERROR(INDEX('Intro &amp; Setup'!$Y$17:$Y$26, MATCH($J2297, 'Intro &amp; Setup'!$U$17:$U$26, 0)), "")="", 'Intro &amp; Setup'!$BB$15, IFERROR(INDEX('Intro &amp; Setup'!$Y$17:$Y$26, MATCH($J2297, 'Intro &amp; Setup'!$U$17:$U$26, 0)), "")))</f>
        <v/>
      </c>
      <c r="AE2297" s="66" t="str">
        <f>IF($M2297="", "", IF(IFERROR(INDEX('Intro &amp; Setup'!$Y$17:$Y$26, MATCH($M2297, 'Intro &amp; Setup'!$U$17:$U$26, 0)), "")="", 'Intro &amp; Setup'!$BB$15, IFERROR(INDEX('Intro &amp; Setup'!$Y$17:$Y$26, MATCH($M2297, 'Intro &amp; Setup'!$U$17:$U$26, 0)), "")))</f>
        <v/>
      </c>
      <c r="AG2297" s="65" t="str">
        <f t="shared" si="604"/>
        <v/>
      </c>
      <c r="AH2297" s="8" t="str">
        <f t="shared" si="605"/>
        <v/>
      </c>
      <c r="AI2297" s="66" t="str">
        <f t="shared" si="606"/>
        <v/>
      </c>
      <c r="AK2297" s="123" t="str">
        <f>IF(AC2297='Intro &amp; Setup'!$BB$14, $AO2297, "")</f>
        <v/>
      </c>
      <c r="AL2297" s="124" t="str">
        <f>IF(AD2297='Intro &amp; Setup'!$BB$14, $AO2297, "")</f>
        <v/>
      </c>
      <c r="AM2297" s="125" t="str">
        <f>IF(AE2297='Intro &amp; Setup'!$BB$14, $AO2297, "")</f>
        <v/>
      </c>
      <c r="AO2297" s="130" t="str">
        <f>IF(AND($B2297="", $C2297="", $D2297=""), "", IF($N2297="", 'Intro &amp; Setup'!$AB$33, $N2297))</f>
        <v/>
      </c>
      <c r="AQ2297" s="140">
        <f t="shared" si="607"/>
        <v>0</v>
      </c>
      <c r="AR2297" s="145">
        <f t="shared" si="608"/>
        <v>0</v>
      </c>
      <c r="AS2297" s="141">
        <f t="shared" si="609"/>
        <v>0</v>
      </c>
      <c r="AU2297" s="149" t="str">
        <f t="shared" si="610"/>
        <v/>
      </c>
      <c r="AV2297" s="155"/>
      <c r="AW2297" s="155"/>
      <c r="AX2297" s="155" t="str">
        <f t="shared" si="611"/>
        <v/>
      </c>
      <c r="AY2297" s="155"/>
      <c r="AZ2297" s="155"/>
      <c r="BA2297" s="151" t="str">
        <f t="shared" si="612"/>
        <v/>
      </c>
      <c r="BC2297" s="47" t="str">
        <f t="shared" si="613"/>
        <v/>
      </c>
    </row>
    <row r="2298" spans="1:55" x14ac:dyDescent="0.25">
      <c r="A2298" s="4"/>
      <c r="B2298" s="167"/>
      <c r="C2298" s="168"/>
      <c r="D2298" s="169"/>
      <c r="E2298" s="170"/>
      <c r="F2298" s="171"/>
      <c r="G2298" s="172"/>
      <c r="H2298" s="173"/>
      <c r="I2298" s="171"/>
      <c r="J2298" s="172"/>
      <c r="K2298" s="170"/>
      <c r="L2298" s="171"/>
      <c r="M2298" s="172"/>
      <c r="N2298" s="174"/>
      <c r="O2298" s="4"/>
      <c r="P2298" s="49" t="str">
        <f t="shared" si="597"/>
        <v/>
      </c>
      <c r="Q2298" s="4"/>
      <c r="S2298" s="22" t="str">
        <f t="shared" si="598"/>
        <v/>
      </c>
      <c r="T2298" s="8" t="str">
        <f t="shared" si="599"/>
        <v/>
      </c>
      <c r="U2298" s="23" t="str">
        <f t="shared" si="600"/>
        <v/>
      </c>
      <c r="W2298" s="50"/>
      <c r="Y2298" s="65" t="str">
        <f t="shared" si="601"/>
        <v/>
      </c>
      <c r="Z2298" s="8" t="str">
        <f t="shared" si="602"/>
        <v/>
      </c>
      <c r="AA2298" s="66" t="str">
        <f t="shared" si="603"/>
        <v/>
      </c>
      <c r="AC2298" s="65" t="str">
        <f>IF($G2298="", "", IF(IFERROR(INDEX('Intro &amp; Setup'!$Y$17:$Y$26, MATCH($G2298, 'Intro &amp; Setup'!$U$17:$U$26, 0)), "")="", 'Intro &amp; Setup'!$BB$15, IFERROR(INDEX('Intro &amp; Setup'!$Y$17:$Y$26, MATCH($G2298, 'Intro &amp; Setup'!$U$17:$U$26, 0)), "")))</f>
        <v/>
      </c>
      <c r="AD2298" s="8" t="str">
        <f>IF($J2298="", "", IF(IFERROR(INDEX('Intro &amp; Setup'!$Y$17:$Y$26, MATCH($J2298, 'Intro &amp; Setup'!$U$17:$U$26, 0)), "")="", 'Intro &amp; Setup'!$BB$15, IFERROR(INDEX('Intro &amp; Setup'!$Y$17:$Y$26, MATCH($J2298, 'Intro &amp; Setup'!$U$17:$U$26, 0)), "")))</f>
        <v/>
      </c>
      <c r="AE2298" s="66" t="str">
        <f>IF($M2298="", "", IF(IFERROR(INDEX('Intro &amp; Setup'!$Y$17:$Y$26, MATCH($M2298, 'Intro &amp; Setup'!$U$17:$U$26, 0)), "")="", 'Intro &amp; Setup'!$BB$15, IFERROR(INDEX('Intro &amp; Setup'!$Y$17:$Y$26, MATCH($M2298, 'Intro &amp; Setup'!$U$17:$U$26, 0)), "")))</f>
        <v/>
      </c>
      <c r="AG2298" s="65" t="str">
        <f t="shared" si="604"/>
        <v/>
      </c>
      <c r="AH2298" s="8" t="str">
        <f t="shared" si="605"/>
        <v/>
      </c>
      <c r="AI2298" s="66" t="str">
        <f t="shared" si="606"/>
        <v/>
      </c>
      <c r="AK2298" s="123" t="str">
        <f>IF(AC2298='Intro &amp; Setup'!$BB$14, $AO2298, "")</f>
        <v/>
      </c>
      <c r="AL2298" s="124" t="str">
        <f>IF(AD2298='Intro &amp; Setup'!$BB$14, $AO2298, "")</f>
        <v/>
      </c>
      <c r="AM2298" s="125" t="str">
        <f>IF(AE2298='Intro &amp; Setup'!$BB$14, $AO2298, "")</f>
        <v/>
      </c>
      <c r="AO2298" s="130" t="str">
        <f>IF(AND($B2298="", $C2298="", $D2298=""), "", IF($N2298="", 'Intro &amp; Setup'!$AB$33, $N2298))</f>
        <v/>
      </c>
      <c r="AQ2298" s="140">
        <f t="shared" si="607"/>
        <v>0</v>
      </c>
      <c r="AR2298" s="145">
        <f t="shared" si="608"/>
        <v>0</v>
      </c>
      <c r="AS2298" s="141">
        <f t="shared" si="609"/>
        <v>0</v>
      </c>
      <c r="AU2298" s="149" t="str">
        <f t="shared" si="610"/>
        <v/>
      </c>
      <c r="AV2298" s="155"/>
      <c r="AW2298" s="155"/>
      <c r="AX2298" s="155" t="str">
        <f t="shared" si="611"/>
        <v/>
      </c>
      <c r="AY2298" s="155"/>
      <c r="AZ2298" s="155"/>
      <c r="BA2298" s="151" t="str">
        <f t="shared" si="612"/>
        <v/>
      </c>
      <c r="BC2298" s="47" t="str">
        <f t="shared" si="613"/>
        <v/>
      </c>
    </row>
    <row r="2299" spans="1:55" x14ac:dyDescent="0.25">
      <c r="A2299" s="4"/>
      <c r="B2299" s="167"/>
      <c r="C2299" s="168"/>
      <c r="D2299" s="169"/>
      <c r="E2299" s="170"/>
      <c r="F2299" s="171"/>
      <c r="G2299" s="172"/>
      <c r="H2299" s="173"/>
      <c r="I2299" s="171"/>
      <c r="J2299" s="172"/>
      <c r="K2299" s="170"/>
      <c r="L2299" s="171"/>
      <c r="M2299" s="172"/>
      <c r="N2299" s="174"/>
      <c r="O2299" s="4"/>
      <c r="P2299" s="49" t="str">
        <f t="shared" si="597"/>
        <v/>
      </c>
      <c r="Q2299" s="4"/>
      <c r="S2299" s="22" t="str">
        <f t="shared" si="598"/>
        <v/>
      </c>
      <c r="T2299" s="8" t="str">
        <f t="shared" si="599"/>
        <v/>
      </c>
      <c r="U2299" s="23" t="str">
        <f t="shared" si="600"/>
        <v/>
      </c>
      <c r="W2299" s="50"/>
      <c r="Y2299" s="65" t="str">
        <f t="shared" si="601"/>
        <v/>
      </c>
      <c r="Z2299" s="8" t="str">
        <f t="shared" si="602"/>
        <v/>
      </c>
      <c r="AA2299" s="66" t="str">
        <f t="shared" si="603"/>
        <v/>
      </c>
      <c r="AC2299" s="65" t="str">
        <f>IF($G2299="", "", IF(IFERROR(INDEX('Intro &amp; Setup'!$Y$17:$Y$26, MATCH($G2299, 'Intro &amp; Setup'!$U$17:$U$26, 0)), "")="", 'Intro &amp; Setup'!$BB$15, IFERROR(INDEX('Intro &amp; Setup'!$Y$17:$Y$26, MATCH($G2299, 'Intro &amp; Setup'!$U$17:$U$26, 0)), "")))</f>
        <v/>
      </c>
      <c r="AD2299" s="8" t="str">
        <f>IF($J2299="", "", IF(IFERROR(INDEX('Intro &amp; Setup'!$Y$17:$Y$26, MATCH($J2299, 'Intro &amp; Setup'!$U$17:$U$26, 0)), "")="", 'Intro &amp; Setup'!$BB$15, IFERROR(INDEX('Intro &amp; Setup'!$Y$17:$Y$26, MATCH($J2299, 'Intro &amp; Setup'!$U$17:$U$26, 0)), "")))</f>
        <v/>
      </c>
      <c r="AE2299" s="66" t="str">
        <f>IF($M2299="", "", IF(IFERROR(INDEX('Intro &amp; Setup'!$Y$17:$Y$26, MATCH($M2299, 'Intro &amp; Setup'!$U$17:$U$26, 0)), "")="", 'Intro &amp; Setup'!$BB$15, IFERROR(INDEX('Intro &amp; Setup'!$Y$17:$Y$26, MATCH($M2299, 'Intro &amp; Setup'!$U$17:$U$26, 0)), "")))</f>
        <v/>
      </c>
      <c r="AG2299" s="65" t="str">
        <f t="shared" si="604"/>
        <v/>
      </c>
      <c r="AH2299" s="8" t="str">
        <f t="shared" si="605"/>
        <v/>
      </c>
      <c r="AI2299" s="66" t="str">
        <f t="shared" si="606"/>
        <v/>
      </c>
      <c r="AK2299" s="123" t="str">
        <f>IF(AC2299='Intro &amp; Setup'!$BB$14, $AO2299, "")</f>
        <v/>
      </c>
      <c r="AL2299" s="124" t="str">
        <f>IF(AD2299='Intro &amp; Setup'!$BB$14, $AO2299, "")</f>
        <v/>
      </c>
      <c r="AM2299" s="125" t="str">
        <f>IF(AE2299='Intro &amp; Setup'!$BB$14, $AO2299, "")</f>
        <v/>
      </c>
      <c r="AO2299" s="130" t="str">
        <f>IF(AND($B2299="", $C2299="", $D2299=""), "", IF($N2299="", 'Intro &amp; Setup'!$AB$33, $N2299))</f>
        <v/>
      </c>
      <c r="AQ2299" s="140">
        <f t="shared" si="607"/>
        <v>0</v>
      </c>
      <c r="AR2299" s="145">
        <f t="shared" si="608"/>
        <v>0</v>
      </c>
      <c r="AS2299" s="141">
        <f t="shared" si="609"/>
        <v>0</v>
      </c>
      <c r="AU2299" s="149" t="str">
        <f t="shared" si="610"/>
        <v/>
      </c>
      <c r="AV2299" s="155"/>
      <c r="AW2299" s="155"/>
      <c r="AX2299" s="155" t="str">
        <f t="shared" si="611"/>
        <v/>
      </c>
      <c r="AY2299" s="155"/>
      <c r="AZ2299" s="155"/>
      <c r="BA2299" s="151" t="str">
        <f t="shared" si="612"/>
        <v/>
      </c>
      <c r="BC2299" s="47" t="str">
        <f t="shared" si="613"/>
        <v/>
      </c>
    </row>
    <row r="2300" spans="1:55" x14ac:dyDescent="0.25">
      <c r="A2300" s="4"/>
      <c r="B2300" s="167"/>
      <c r="C2300" s="168"/>
      <c r="D2300" s="169"/>
      <c r="E2300" s="170"/>
      <c r="F2300" s="171"/>
      <c r="G2300" s="172"/>
      <c r="H2300" s="173"/>
      <c r="I2300" s="171"/>
      <c r="J2300" s="172"/>
      <c r="K2300" s="170"/>
      <c r="L2300" s="171"/>
      <c r="M2300" s="172"/>
      <c r="N2300" s="174"/>
      <c r="O2300" s="4"/>
      <c r="P2300" s="49" t="str">
        <f t="shared" si="597"/>
        <v/>
      </c>
      <c r="Q2300" s="4"/>
      <c r="S2300" s="22" t="str">
        <f t="shared" si="598"/>
        <v/>
      </c>
      <c r="T2300" s="8" t="str">
        <f t="shared" si="599"/>
        <v/>
      </c>
      <c r="U2300" s="23" t="str">
        <f t="shared" si="600"/>
        <v/>
      </c>
      <c r="W2300" s="50"/>
      <c r="Y2300" s="65" t="str">
        <f t="shared" si="601"/>
        <v/>
      </c>
      <c r="Z2300" s="8" t="str">
        <f t="shared" si="602"/>
        <v/>
      </c>
      <c r="AA2300" s="66" t="str">
        <f t="shared" si="603"/>
        <v/>
      </c>
      <c r="AC2300" s="65" t="str">
        <f>IF($G2300="", "", IF(IFERROR(INDEX('Intro &amp; Setup'!$Y$17:$Y$26, MATCH($G2300, 'Intro &amp; Setup'!$U$17:$U$26, 0)), "")="", 'Intro &amp; Setup'!$BB$15, IFERROR(INDEX('Intro &amp; Setup'!$Y$17:$Y$26, MATCH($G2300, 'Intro &amp; Setup'!$U$17:$U$26, 0)), "")))</f>
        <v/>
      </c>
      <c r="AD2300" s="8" t="str">
        <f>IF($J2300="", "", IF(IFERROR(INDEX('Intro &amp; Setup'!$Y$17:$Y$26, MATCH($J2300, 'Intro &amp; Setup'!$U$17:$U$26, 0)), "")="", 'Intro &amp; Setup'!$BB$15, IFERROR(INDEX('Intro &amp; Setup'!$Y$17:$Y$26, MATCH($J2300, 'Intro &amp; Setup'!$U$17:$U$26, 0)), "")))</f>
        <v/>
      </c>
      <c r="AE2300" s="66" t="str">
        <f>IF($M2300="", "", IF(IFERROR(INDEX('Intro &amp; Setup'!$Y$17:$Y$26, MATCH($M2300, 'Intro &amp; Setup'!$U$17:$U$26, 0)), "")="", 'Intro &amp; Setup'!$BB$15, IFERROR(INDEX('Intro &amp; Setup'!$Y$17:$Y$26, MATCH($M2300, 'Intro &amp; Setup'!$U$17:$U$26, 0)), "")))</f>
        <v/>
      </c>
      <c r="AG2300" s="65" t="str">
        <f t="shared" si="604"/>
        <v/>
      </c>
      <c r="AH2300" s="8" t="str">
        <f t="shared" si="605"/>
        <v/>
      </c>
      <c r="AI2300" s="66" t="str">
        <f t="shared" si="606"/>
        <v/>
      </c>
      <c r="AK2300" s="123" t="str">
        <f>IF(AC2300='Intro &amp; Setup'!$BB$14, $AO2300, "")</f>
        <v/>
      </c>
      <c r="AL2300" s="124" t="str">
        <f>IF(AD2300='Intro &amp; Setup'!$BB$14, $AO2300, "")</f>
        <v/>
      </c>
      <c r="AM2300" s="125" t="str">
        <f>IF(AE2300='Intro &amp; Setup'!$BB$14, $AO2300, "")</f>
        <v/>
      </c>
      <c r="AO2300" s="130" t="str">
        <f>IF(AND($B2300="", $C2300="", $D2300=""), "", IF($N2300="", 'Intro &amp; Setup'!$AB$33, $N2300))</f>
        <v/>
      </c>
      <c r="AQ2300" s="140">
        <f t="shared" si="607"/>
        <v>0</v>
      </c>
      <c r="AR2300" s="145">
        <f t="shared" si="608"/>
        <v>0</v>
      </c>
      <c r="AS2300" s="141">
        <f t="shared" si="609"/>
        <v>0</v>
      </c>
      <c r="AU2300" s="149" t="str">
        <f t="shared" si="610"/>
        <v/>
      </c>
      <c r="AV2300" s="155"/>
      <c r="AW2300" s="155"/>
      <c r="AX2300" s="155" t="str">
        <f t="shared" si="611"/>
        <v/>
      </c>
      <c r="AY2300" s="155"/>
      <c r="AZ2300" s="155"/>
      <c r="BA2300" s="151" t="str">
        <f t="shared" si="612"/>
        <v/>
      </c>
      <c r="BC2300" s="47" t="str">
        <f t="shared" si="613"/>
        <v/>
      </c>
    </row>
    <row r="2301" spans="1:55" x14ac:dyDescent="0.25">
      <c r="A2301" s="4"/>
      <c r="B2301" s="167"/>
      <c r="C2301" s="168"/>
      <c r="D2301" s="169"/>
      <c r="E2301" s="170"/>
      <c r="F2301" s="171"/>
      <c r="G2301" s="172"/>
      <c r="H2301" s="173"/>
      <c r="I2301" s="171"/>
      <c r="J2301" s="172"/>
      <c r="K2301" s="170"/>
      <c r="L2301" s="171"/>
      <c r="M2301" s="172"/>
      <c r="N2301" s="174"/>
      <c r="O2301" s="4"/>
      <c r="P2301" s="49" t="str">
        <f t="shared" si="597"/>
        <v/>
      </c>
      <c r="Q2301" s="4"/>
      <c r="S2301" s="22" t="str">
        <f t="shared" si="598"/>
        <v/>
      </c>
      <c r="T2301" s="8" t="str">
        <f t="shared" si="599"/>
        <v/>
      </c>
      <c r="U2301" s="23" t="str">
        <f t="shared" si="600"/>
        <v/>
      </c>
      <c r="W2301" s="50"/>
      <c r="Y2301" s="65" t="str">
        <f t="shared" si="601"/>
        <v/>
      </c>
      <c r="Z2301" s="8" t="str">
        <f t="shared" si="602"/>
        <v/>
      </c>
      <c r="AA2301" s="66" t="str">
        <f t="shared" si="603"/>
        <v/>
      </c>
      <c r="AC2301" s="65" t="str">
        <f>IF($G2301="", "", IF(IFERROR(INDEX('Intro &amp; Setup'!$Y$17:$Y$26, MATCH($G2301, 'Intro &amp; Setup'!$U$17:$U$26, 0)), "")="", 'Intro &amp; Setup'!$BB$15, IFERROR(INDEX('Intro &amp; Setup'!$Y$17:$Y$26, MATCH($G2301, 'Intro &amp; Setup'!$U$17:$U$26, 0)), "")))</f>
        <v/>
      </c>
      <c r="AD2301" s="8" t="str">
        <f>IF($J2301="", "", IF(IFERROR(INDEX('Intro &amp; Setup'!$Y$17:$Y$26, MATCH($J2301, 'Intro &amp; Setup'!$U$17:$U$26, 0)), "")="", 'Intro &amp; Setup'!$BB$15, IFERROR(INDEX('Intro &amp; Setup'!$Y$17:$Y$26, MATCH($J2301, 'Intro &amp; Setup'!$U$17:$U$26, 0)), "")))</f>
        <v/>
      </c>
      <c r="AE2301" s="66" t="str">
        <f>IF($M2301="", "", IF(IFERROR(INDEX('Intro &amp; Setup'!$Y$17:$Y$26, MATCH($M2301, 'Intro &amp; Setup'!$U$17:$U$26, 0)), "")="", 'Intro &amp; Setup'!$BB$15, IFERROR(INDEX('Intro &amp; Setup'!$Y$17:$Y$26, MATCH($M2301, 'Intro &amp; Setup'!$U$17:$U$26, 0)), "")))</f>
        <v/>
      </c>
      <c r="AG2301" s="65" t="str">
        <f t="shared" si="604"/>
        <v/>
      </c>
      <c r="AH2301" s="8" t="str">
        <f t="shared" si="605"/>
        <v/>
      </c>
      <c r="AI2301" s="66" t="str">
        <f t="shared" si="606"/>
        <v/>
      </c>
      <c r="AK2301" s="123" t="str">
        <f>IF(AC2301='Intro &amp; Setup'!$BB$14, $AO2301, "")</f>
        <v/>
      </c>
      <c r="AL2301" s="124" t="str">
        <f>IF(AD2301='Intro &amp; Setup'!$BB$14, $AO2301, "")</f>
        <v/>
      </c>
      <c r="AM2301" s="125" t="str">
        <f>IF(AE2301='Intro &amp; Setup'!$BB$14, $AO2301, "")</f>
        <v/>
      </c>
      <c r="AO2301" s="130" t="str">
        <f>IF(AND($B2301="", $C2301="", $D2301=""), "", IF($N2301="", 'Intro &amp; Setup'!$AB$33, $N2301))</f>
        <v/>
      </c>
      <c r="AQ2301" s="140">
        <f t="shared" si="607"/>
        <v>0</v>
      </c>
      <c r="AR2301" s="145">
        <f t="shared" si="608"/>
        <v>0</v>
      </c>
      <c r="AS2301" s="141">
        <f t="shared" si="609"/>
        <v>0</v>
      </c>
      <c r="AU2301" s="149" t="str">
        <f t="shared" si="610"/>
        <v/>
      </c>
      <c r="AV2301" s="155"/>
      <c r="AW2301" s="155"/>
      <c r="AX2301" s="155" t="str">
        <f t="shared" si="611"/>
        <v/>
      </c>
      <c r="AY2301" s="155"/>
      <c r="AZ2301" s="155"/>
      <c r="BA2301" s="151" t="str">
        <f t="shared" si="612"/>
        <v/>
      </c>
      <c r="BC2301" s="47" t="str">
        <f t="shared" si="613"/>
        <v/>
      </c>
    </row>
    <row r="2302" spans="1:55" x14ac:dyDescent="0.25">
      <c r="A2302" s="4"/>
      <c r="B2302" s="167"/>
      <c r="C2302" s="168"/>
      <c r="D2302" s="169"/>
      <c r="E2302" s="170"/>
      <c r="F2302" s="171"/>
      <c r="G2302" s="172"/>
      <c r="H2302" s="173"/>
      <c r="I2302" s="171"/>
      <c r="J2302" s="172"/>
      <c r="K2302" s="170"/>
      <c r="L2302" s="171"/>
      <c r="M2302" s="172"/>
      <c r="N2302" s="174"/>
      <c r="O2302" s="4"/>
      <c r="P2302" s="49" t="str">
        <f t="shared" si="597"/>
        <v/>
      </c>
      <c r="Q2302" s="4"/>
      <c r="S2302" s="22" t="str">
        <f t="shared" si="598"/>
        <v/>
      </c>
      <c r="T2302" s="8" t="str">
        <f t="shared" si="599"/>
        <v/>
      </c>
      <c r="U2302" s="23" t="str">
        <f t="shared" si="600"/>
        <v/>
      </c>
      <c r="W2302" s="50"/>
      <c r="Y2302" s="65" t="str">
        <f t="shared" si="601"/>
        <v/>
      </c>
      <c r="Z2302" s="8" t="str">
        <f t="shared" si="602"/>
        <v/>
      </c>
      <c r="AA2302" s="66" t="str">
        <f t="shared" si="603"/>
        <v/>
      </c>
      <c r="AC2302" s="65" t="str">
        <f>IF($G2302="", "", IF(IFERROR(INDEX('Intro &amp; Setup'!$Y$17:$Y$26, MATCH($G2302, 'Intro &amp; Setup'!$U$17:$U$26, 0)), "")="", 'Intro &amp; Setup'!$BB$15, IFERROR(INDEX('Intro &amp; Setup'!$Y$17:$Y$26, MATCH($G2302, 'Intro &amp; Setup'!$U$17:$U$26, 0)), "")))</f>
        <v/>
      </c>
      <c r="AD2302" s="8" t="str">
        <f>IF($J2302="", "", IF(IFERROR(INDEX('Intro &amp; Setup'!$Y$17:$Y$26, MATCH($J2302, 'Intro &amp; Setup'!$U$17:$U$26, 0)), "")="", 'Intro &amp; Setup'!$BB$15, IFERROR(INDEX('Intro &amp; Setup'!$Y$17:$Y$26, MATCH($J2302, 'Intro &amp; Setup'!$U$17:$U$26, 0)), "")))</f>
        <v/>
      </c>
      <c r="AE2302" s="66" t="str">
        <f>IF($M2302="", "", IF(IFERROR(INDEX('Intro &amp; Setup'!$Y$17:$Y$26, MATCH($M2302, 'Intro &amp; Setup'!$U$17:$U$26, 0)), "")="", 'Intro &amp; Setup'!$BB$15, IFERROR(INDEX('Intro &amp; Setup'!$Y$17:$Y$26, MATCH($M2302, 'Intro &amp; Setup'!$U$17:$U$26, 0)), "")))</f>
        <v/>
      </c>
      <c r="AG2302" s="65" t="str">
        <f t="shared" si="604"/>
        <v/>
      </c>
      <c r="AH2302" s="8" t="str">
        <f t="shared" si="605"/>
        <v/>
      </c>
      <c r="AI2302" s="66" t="str">
        <f t="shared" si="606"/>
        <v/>
      </c>
      <c r="AK2302" s="123" t="str">
        <f>IF(AC2302='Intro &amp; Setup'!$BB$14, $AO2302, "")</f>
        <v/>
      </c>
      <c r="AL2302" s="124" t="str">
        <f>IF(AD2302='Intro &amp; Setup'!$BB$14, $AO2302, "")</f>
        <v/>
      </c>
      <c r="AM2302" s="125" t="str">
        <f>IF(AE2302='Intro &amp; Setup'!$BB$14, $AO2302, "")</f>
        <v/>
      </c>
      <c r="AO2302" s="130" t="str">
        <f>IF(AND($B2302="", $C2302="", $D2302=""), "", IF($N2302="", 'Intro &amp; Setup'!$AB$33, $N2302))</f>
        <v/>
      </c>
      <c r="AQ2302" s="140">
        <f t="shared" si="607"/>
        <v>0</v>
      </c>
      <c r="AR2302" s="145">
        <f t="shared" si="608"/>
        <v>0</v>
      </c>
      <c r="AS2302" s="141">
        <f t="shared" si="609"/>
        <v>0</v>
      </c>
      <c r="AU2302" s="149" t="str">
        <f t="shared" si="610"/>
        <v/>
      </c>
      <c r="AV2302" s="155"/>
      <c r="AW2302" s="155"/>
      <c r="AX2302" s="155" t="str">
        <f t="shared" si="611"/>
        <v/>
      </c>
      <c r="AY2302" s="155"/>
      <c r="AZ2302" s="155"/>
      <c r="BA2302" s="151" t="str">
        <f t="shared" si="612"/>
        <v/>
      </c>
      <c r="BC2302" s="47" t="str">
        <f t="shared" si="613"/>
        <v/>
      </c>
    </row>
    <row r="2303" spans="1:55" x14ac:dyDescent="0.25">
      <c r="A2303" s="4"/>
      <c r="B2303" s="167"/>
      <c r="C2303" s="168"/>
      <c r="D2303" s="169"/>
      <c r="E2303" s="170"/>
      <c r="F2303" s="171"/>
      <c r="G2303" s="172"/>
      <c r="H2303" s="173"/>
      <c r="I2303" s="171"/>
      <c r="J2303" s="172"/>
      <c r="K2303" s="170"/>
      <c r="L2303" s="171"/>
      <c r="M2303" s="172"/>
      <c r="N2303" s="174"/>
      <c r="O2303" s="4"/>
      <c r="P2303" s="49" t="str">
        <f t="shared" si="597"/>
        <v/>
      </c>
      <c r="Q2303" s="4"/>
      <c r="S2303" s="22" t="str">
        <f t="shared" si="598"/>
        <v/>
      </c>
      <c r="T2303" s="8" t="str">
        <f t="shared" si="599"/>
        <v/>
      </c>
      <c r="U2303" s="23" t="str">
        <f t="shared" si="600"/>
        <v/>
      </c>
      <c r="W2303" s="50"/>
      <c r="Y2303" s="65" t="str">
        <f t="shared" si="601"/>
        <v/>
      </c>
      <c r="Z2303" s="8" t="str">
        <f t="shared" si="602"/>
        <v/>
      </c>
      <c r="AA2303" s="66" t="str">
        <f t="shared" si="603"/>
        <v/>
      </c>
      <c r="AC2303" s="65" t="str">
        <f>IF($G2303="", "", IF(IFERROR(INDEX('Intro &amp; Setup'!$Y$17:$Y$26, MATCH($G2303, 'Intro &amp; Setup'!$U$17:$U$26, 0)), "")="", 'Intro &amp; Setup'!$BB$15, IFERROR(INDEX('Intro &amp; Setup'!$Y$17:$Y$26, MATCH($G2303, 'Intro &amp; Setup'!$U$17:$U$26, 0)), "")))</f>
        <v/>
      </c>
      <c r="AD2303" s="8" t="str">
        <f>IF($J2303="", "", IF(IFERROR(INDEX('Intro &amp; Setup'!$Y$17:$Y$26, MATCH($J2303, 'Intro &amp; Setup'!$U$17:$U$26, 0)), "")="", 'Intro &amp; Setup'!$BB$15, IFERROR(INDEX('Intro &amp; Setup'!$Y$17:$Y$26, MATCH($J2303, 'Intro &amp; Setup'!$U$17:$U$26, 0)), "")))</f>
        <v/>
      </c>
      <c r="AE2303" s="66" t="str">
        <f>IF($M2303="", "", IF(IFERROR(INDEX('Intro &amp; Setup'!$Y$17:$Y$26, MATCH($M2303, 'Intro &amp; Setup'!$U$17:$U$26, 0)), "")="", 'Intro &amp; Setup'!$BB$15, IFERROR(INDEX('Intro &amp; Setup'!$Y$17:$Y$26, MATCH($M2303, 'Intro &amp; Setup'!$U$17:$U$26, 0)), "")))</f>
        <v/>
      </c>
      <c r="AG2303" s="65" t="str">
        <f t="shared" si="604"/>
        <v/>
      </c>
      <c r="AH2303" s="8" t="str">
        <f t="shared" si="605"/>
        <v/>
      </c>
      <c r="AI2303" s="66" t="str">
        <f t="shared" si="606"/>
        <v/>
      </c>
      <c r="AK2303" s="123" t="str">
        <f>IF(AC2303='Intro &amp; Setup'!$BB$14, $AO2303, "")</f>
        <v/>
      </c>
      <c r="AL2303" s="124" t="str">
        <f>IF(AD2303='Intro &amp; Setup'!$BB$14, $AO2303, "")</f>
        <v/>
      </c>
      <c r="AM2303" s="125" t="str">
        <f>IF(AE2303='Intro &amp; Setup'!$BB$14, $AO2303, "")</f>
        <v/>
      </c>
      <c r="AO2303" s="130" t="str">
        <f>IF(AND($B2303="", $C2303="", $D2303=""), "", IF($N2303="", 'Intro &amp; Setup'!$AB$33, $N2303))</f>
        <v/>
      </c>
      <c r="AQ2303" s="140">
        <f t="shared" si="607"/>
        <v>0</v>
      </c>
      <c r="AR2303" s="145">
        <f t="shared" si="608"/>
        <v>0</v>
      </c>
      <c r="AS2303" s="141">
        <f t="shared" si="609"/>
        <v>0</v>
      </c>
      <c r="AU2303" s="149" t="str">
        <f t="shared" si="610"/>
        <v/>
      </c>
      <c r="AV2303" s="155"/>
      <c r="AW2303" s="155"/>
      <c r="AX2303" s="155" t="str">
        <f t="shared" si="611"/>
        <v/>
      </c>
      <c r="AY2303" s="155"/>
      <c r="AZ2303" s="155"/>
      <c r="BA2303" s="151" t="str">
        <f t="shared" si="612"/>
        <v/>
      </c>
      <c r="BC2303" s="47" t="str">
        <f t="shared" si="613"/>
        <v/>
      </c>
    </row>
    <row r="2304" spans="1:55" x14ac:dyDescent="0.25">
      <c r="A2304" s="4"/>
      <c r="B2304" s="167"/>
      <c r="C2304" s="168"/>
      <c r="D2304" s="169"/>
      <c r="E2304" s="170"/>
      <c r="F2304" s="171"/>
      <c r="G2304" s="172"/>
      <c r="H2304" s="173"/>
      <c r="I2304" s="171"/>
      <c r="J2304" s="172"/>
      <c r="K2304" s="170"/>
      <c r="L2304" s="171"/>
      <c r="M2304" s="172"/>
      <c r="N2304" s="174"/>
      <c r="O2304" s="4"/>
      <c r="P2304" s="49" t="str">
        <f t="shared" si="597"/>
        <v/>
      </c>
      <c r="Q2304" s="4"/>
      <c r="S2304" s="22" t="str">
        <f t="shared" si="598"/>
        <v/>
      </c>
      <c r="T2304" s="8" t="str">
        <f t="shared" si="599"/>
        <v/>
      </c>
      <c r="U2304" s="23" t="str">
        <f t="shared" si="600"/>
        <v/>
      </c>
      <c r="W2304" s="50"/>
      <c r="Y2304" s="65" t="str">
        <f t="shared" si="601"/>
        <v/>
      </c>
      <c r="Z2304" s="8" t="str">
        <f t="shared" si="602"/>
        <v/>
      </c>
      <c r="AA2304" s="66" t="str">
        <f t="shared" si="603"/>
        <v/>
      </c>
      <c r="AC2304" s="65" t="str">
        <f>IF($G2304="", "", IF(IFERROR(INDEX('Intro &amp; Setup'!$Y$17:$Y$26, MATCH($G2304, 'Intro &amp; Setup'!$U$17:$U$26, 0)), "")="", 'Intro &amp; Setup'!$BB$15, IFERROR(INDEX('Intro &amp; Setup'!$Y$17:$Y$26, MATCH($G2304, 'Intro &amp; Setup'!$U$17:$U$26, 0)), "")))</f>
        <v/>
      </c>
      <c r="AD2304" s="8" t="str">
        <f>IF($J2304="", "", IF(IFERROR(INDEX('Intro &amp; Setup'!$Y$17:$Y$26, MATCH($J2304, 'Intro &amp; Setup'!$U$17:$U$26, 0)), "")="", 'Intro &amp; Setup'!$BB$15, IFERROR(INDEX('Intro &amp; Setup'!$Y$17:$Y$26, MATCH($J2304, 'Intro &amp; Setup'!$U$17:$U$26, 0)), "")))</f>
        <v/>
      </c>
      <c r="AE2304" s="66" t="str">
        <f>IF($M2304="", "", IF(IFERROR(INDEX('Intro &amp; Setup'!$Y$17:$Y$26, MATCH($M2304, 'Intro &amp; Setup'!$U$17:$U$26, 0)), "")="", 'Intro &amp; Setup'!$BB$15, IFERROR(INDEX('Intro &amp; Setup'!$Y$17:$Y$26, MATCH($M2304, 'Intro &amp; Setup'!$U$17:$U$26, 0)), "")))</f>
        <v/>
      </c>
      <c r="AG2304" s="65" t="str">
        <f t="shared" si="604"/>
        <v/>
      </c>
      <c r="AH2304" s="8" t="str">
        <f t="shared" si="605"/>
        <v/>
      </c>
      <c r="AI2304" s="66" t="str">
        <f t="shared" si="606"/>
        <v/>
      </c>
      <c r="AK2304" s="123" t="str">
        <f>IF(AC2304='Intro &amp; Setup'!$BB$14, $AO2304, "")</f>
        <v/>
      </c>
      <c r="AL2304" s="124" t="str">
        <f>IF(AD2304='Intro &amp; Setup'!$BB$14, $AO2304, "")</f>
        <v/>
      </c>
      <c r="AM2304" s="125" t="str">
        <f>IF(AE2304='Intro &amp; Setup'!$BB$14, $AO2304, "")</f>
        <v/>
      </c>
      <c r="AO2304" s="130" t="str">
        <f>IF(AND($B2304="", $C2304="", $D2304=""), "", IF($N2304="", 'Intro &amp; Setup'!$AB$33, $N2304))</f>
        <v/>
      </c>
      <c r="AQ2304" s="140">
        <f t="shared" si="607"/>
        <v>0</v>
      </c>
      <c r="AR2304" s="145">
        <f t="shared" si="608"/>
        <v>0</v>
      </c>
      <c r="AS2304" s="141">
        <f t="shared" si="609"/>
        <v>0</v>
      </c>
      <c r="AU2304" s="149" t="str">
        <f t="shared" si="610"/>
        <v/>
      </c>
      <c r="AV2304" s="155"/>
      <c r="AW2304" s="155"/>
      <c r="AX2304" s="155" t="str">
        <f t="shared" si="611"/>
        <v/>
      </c>
      <c r="AY2304" s="155"/>
      <c r="AZ2304" s="155"/>
      <c r="BA2304" s="151" t="str">
        <f t="shared" si="612"/>
        <v/>
      </c>
      <c r="BC2304" s="47" t="str">
        <f t="shared" si="613"/>
        <v/>
      </c>
    </row>
    <row r="2305" spans="1:55" x14ac:dyDescent="0.25">
      <c r="A2305" s="4"/>
      <c r="B2305" s="167"/>
      <c r="C2305" s="168"/>
      <c r="D2305" s="169"/>
      <c r="E2305" s="170"/>
      <c r="F2305" s="171"/>
      <c r="G2305" s="172"/>
      <c r="H2305" s="173"/>
      <c r="I2305" s="171"/>
      <c r="J2305" s="172"/>
      <c r="K2305" s="170"/>
      <c r="L2305" s="171"/>
      <c r="M2305" s="172"/>
      <c r="N2305" s="174"/>
      <c r="O2305" s="4"/>
      <c r="P2305" s="49" t="str">
        <f t="shared" si="597"/>
        <v/>
      </c>
      <c r="Q2305" s="4"/>
      <c r="S2305" s="22" t="str">
        <f t="shared" si="598"/>
        <v/>
      </c>
      <c r="T2305" s="8" t="str">
        <f t="shared" si="599"/>
        <v/>
      </c>
      <c r="U2305" s="23" t="str">
        <f t="shared" si="600"/>
        <v/>
      </c>
      <c r="W2305" s="50"/>
      <c r="Y2305" s="65" t="str">
        <f t="shared" si="601"/>
        <v/>
      </c>
      <c r="Z2305" s="8" t="str">
        <f t="shared" si="602"/>
        <v/>
      </c>
      <c r="AA2305" s="66" t="str">
        <f t="shared" si="603"/>
        <v/>
      </c>
      <c r="AC2305" s="65" t="str">
        <f>IF($G2305="", "", IF(IFERROR(INDEX('Intro &amp; Setup'!$Y$17:$Y$26, MATCH($G2305, 'Intro &amp; Setup'!$U$17:$U$26, 0)), "")="", 'Intro &amp; Setup'!$BB$15, IFERROR(INDEX('Intro &amp; Setup'!$Y$17:$Y$26, MATCH($G2305, 'Intro &amp; Setup'!$U$17:$U$26, 0)), "")))</f>
        <v/>
      </c>
      <c r="AD2305" s="8" t="str">
        <f>IF($J2305="", "", IF(IFERROR(INDEX('Intro &amp; Setup'!$Y$17:$Y$26, MATCH($J2305, 'Intro &amp; Setup'!$U$17:$U$26, 0)), "")="", 'Intro &amp; Setup'!$BB$15, IFERROR(INDEX('Intro &amp; Setup'!$Y$17:$Y$26, MATCH($J2305, 'Intro &amp; Setup'!$U$17:$U$26, 0)), "")))</f>
        <v/>
      </c>
      <c r="AE2305" s="66" t="str">
        <f>IF($M2305="", "", IF(IFERROR(INDEX('Intro &amp; Setup'!$Y$17:$Y$26, MATCH($M2305, 'Intro &amp; Setup'!$U$17:$U$26, 0)), "")="", 'Intro &amp; Setup'!$BB$15, IFERROR(INDEX('Intro &amp; Setup'!$Y$17:$Y$26, MATCH($M2305, 'Intro &amp; Setup'!$U$17:$U$26, 0)), "")))</f>
        <v/>
      </c>
      <c r="AG2305" s="65" t="str">
        <f t="shared" si="604"/>
        <v/>
      </c>
      <c r="AH2305" s="8" t="str">
        <f t="shared" si="605"/>
        <v/>
      </c>
      <c r="AI2305" s="66" t="str">
        <f t="shared" si="606"/>
        <v/>
      </c>
      <c r="AK2305" s="123" t="str">
        <f>IF(AC2305='Intro &amp; Setup'!$BB$14, $AO2305, "")</f>
        <v/>
      </c>
      <c r="AL2305" s="124" t="str">
        <f>IF(AD2305='Intro &amp; Setup'!$BB$14, $AO2305, "")</f>
        <v/>
      </c>
      <c r="AM2305" s="125" t="str">
        <f>IF(AE2305='Intro &amp; Setup'!$BB$14, $AO2305, "")</f>
        <v/>
      </c>
      <c r="AO2305" s="130" t="str">
        <f>IF(AND($B2305="", $C2305="", $D2305=""), "", IF($N2305="", 'Intro &amp; Setup'!$AB$33, $N2305))</f>
        <v/>
      </c>
      <c r="AQ2305" s="140">
        <f t="shared" si="607"/>
        <v>0</v>
      </c>
      <c r="AR2305" s="145">
        <f t="shared" si="608"/>
        <v>0</v>
      </c>
      <c r="AS2305" s="141">
        <f t="shared" si="609"/>
        <v>0</v>
      </c>
      <c r="AU2305" s="149" t="str">
        <f t="shared" si="610"/>
        <v/>
      </c>
      <c r="AV2305" s="155"/>
      <c r="AW2305" s="155"/>
      <c r="AX2305" s="155" t="str">
        <f t="shared" si="611"/>
        <v/>
      </c>
      <c r="AY2305" s="155"/>
      <c r="AZ2305" s="155"/>
      <c r="BA2305" s="151" t="str">
        <f t="shared" si="612"/>
        <v/>
      </c>
      <c r="BC2305" s="47" t="str">
        <f t="shared" si="613"/>
        <v/>
      </c>
    </row>
    <row r="2306" spans="1:55" x14ac:dyDescent="0.25">
      <c r="A2306" s="4"/>
      <c r="B2306" s="167"/>
      <c r="C2306" s="168"/>
      <c r="D2306" s="169"/>
      <c r="E2306" s="170"/>
      <c r="F2306" s="171"/>
      <c r="G2306" s="172"/>
      <c r="H2306" s="173"/>
      <c r="I2306" s="171"/>
      <c r="J2306" s="172"/>
      <c r="K2306" s="170"/>
      <c r="L2306" s="171"/>
      <c r="M2306" s="172"/>
      <c r="N2306" s="174"/>
      <c r="O2306" s="4"/>
      <c r="P2306" s="49" t="str">
        <f t="shared" si="597"/>
        <v/>
      </c>
      <c r="Q2306" s="4"/>
      <c r="S2306" s="22" t="str">
        <f t="shared" si="598"/>
        <v/>
      </c>
      <c r="T2306" s="8" t="str">
        <f t="shared" si="599"/>
        <v/>
      </c>
      <c r="U2306" s="23" t="str">
        <f t="shared" si="600"/>
        <v/>
      </c>
      <c r="W2306" s="50"/>
      <c r="Y2306" s="65" t="str">
        <f t="shared" si="601"/>
        <v/>
      </c>
      <c r="Z2306" s="8" t="str">
        <f t="shared" si="602"/>
        <v/>
      </c>
      <c r="AA2306" s="66" t="str">
        <f t="shared" si="603"/>
        <v/>
      </c>
      <c r="AC2306" s="65" t="str">
        <f>IF($G2306="", "", IF(IFERROR(INDEX('Intro &amp; Setup'!$Y$17:$Y$26, MATCH($G2306, 'Intro &amp; Setup'!$U$17:$U$26, 0)), "")="", 'Intro &amp; Setup'!$BB$15, IFERROR(INDEX('Intro &amp; Setup'!$Y$17:$Y$26, MATCH($G2306, 'Intro &amp; Setup'!$U$17:$U$26, 0)), "")))</f>
        <v/>
      </c>
      <c r="AD2306" s="8" t="str">
        <f>IF($J2306="", "", IF(IFERROR(INDEX('Intro &amp; Setup'!$Y$17:$Y$26, MATCH($J2306, 'Intro &amp; Setup'!$U$17:$U$26, 0)), "")="", 'Intro &amp; Setup'!$BB$15, IFERROR(INDEX('Intro &amp; Setup'!$Y$17:$Y$26, MATCH($J2306, 'Intro &amp; Setup'!$U$17:$U$26, 0)), "")))</f>
        <v/>
      </c>
      <c r="AE2306" s="66" t="str">
        <f>IF($M2306="", "", IF(IFERROR(INDEX('Intro &amp; Setup'!$Y$17:$Y$26, MATCH($M2306, 'Intro &amp; Setup'!$U$17:$U$26, 0)), "")="", 'Intro &amp; Setup'!$BB$15, IFERROR(INDEX('Intro &amp; Setup'!$Y$17:$Y$26, MATCH($M2306, 'Intro &amp; Setup'!$U$17:$U$26, 0)), "")))</f>
        <v/>
      </c>
      <c r="AG2306" s="65" t="str">
        <f t="shared" si="604"/>
        <v/>
      </c>
      <c r="AH2306" s="8" t="str">
        <f t="shared" si="605"/>
        <v/>
      </c>
      <c r="AI2306" s="66" t="str">
        <f t="shared" si="606"/>
        <v/>
      </c>
      <c r="AK2306" s="123" t="str">
        <f>IF(AC2306='Intro &amp; Setup'!$BB$14, $AO2306, "")</f>
        <v/>
      </c>
      <c r="AL2306" s="124" t="str">
        <f>IF(AD2306='Intro &amp; Setup'!$BB$14, $AO2306, "")</f>
        <v/>
      </c>
      <c r="AM2306" s="125" t="str">
        <f>IF(AE2306='Intro &amp; Setup'!$BB$14, $AO2306, "")</f>
        <v/>
      </c>
      <c r="AO2306" s="130" t="str">
        <f>IF(AND($B2306="", $C2306="", $D2306=""), "", IF($N2306="", 'Intro &amp; Setup'!$AB$33, $N2306))</f>
        <v/>
      </c>
      <c r="AQ2306" s="140">
        <f t="shared" si="607"/>
        <v>0</v>
      </c>
      <c r="AR2306" s="145">
        <f t="shared" si="608"/>
        <v>0</v>
      </c>
      <c r="AS2306" s="141">
        <f t="shared" si="609"/>
        <v>0</v>
      </c>
      <c r="AU2306" s="149" t="str">
        <f t="shared" si="610"/>
        <v/>
      </c>
      <c r="AV2306" s="155"/>
      <c r="AW2306" s="155"/>
      <c r="AX2306" s="155" t="str">
        <f t="shared" si="611"/>
        <v/>
      </c>
      <c r="AY2306" s="155"/>
      <c r="AZ2306" s="155"/>
      <c r="BA2306" s="151" t="str">
        <f t="shared" si="612"/>
        <v/>
      </c>
      <c r="BC2306" s="47" t="str">
        <f t="shared" si="613"/>
        <v/>
      </c>
    </row>
    <row r="2307" spans="1:55" x14ac:dyDescent="0.25">
      <c r="A2307" s="4"/>
      <c r="B2307" s="167"/>
      <c r="C2307" s="168"/>
      <c r="D2307" s="169"/>
      <c r="E2307" s="170"/>
      <c r="F2307" s="171"/>
      <c r="G2307" s="172"/>
      <c r="H2307" s="173"/>
      <c r="I2307" s="171"/>
      <c r="J2307" s="172"/>
      <c r="K2307" s="170"/>
      <c r="L2307" s="171"/>
      <c r="M2307" s="172"/>
      <c r="N2307" s="174"/>
      <c r="O2307" s="4"/>
      <c r="P2307" s="49" t="str">
        <f t="shared" si="597"/>
        <v/>
      </c>
      <c r="Q2307" s="4"/>
      <c r="S2307" s="22" t="str">
        <f t="shared" si="598"/>
        <v/>
      </c>
      <c r="T2307" s="8" t="str">
        <f t="shared" si="599"/>
        <v/>
      </c>
      <c r="U2307" s="23" t="str">
        <f t="shared" si="600"/>
        <v/>
      </c>
      <c r="W2307" s="50"/>
      <c r="Y2307" s="65" t="str">
        <f t="shared" si="601"/>
        <v/>
      </c>
      <c r="Z2307" s="8" t="str">
        <f t="shared" si="602"/>
        <v/>
      </c>
      <c r="AA2307" s="66" t="str">
        <f t="shared" si="603"/>
        <v/>
      </c>
      <c r="AC2307" s="65" t="str">
        <f>IF($G2307="", "", IF(IFERROR(INDEX('Intro &amp; Setup'!$Y$17:$Y$26, MATCH($G2307, 'Intro &amp; Setup'!$U$17:$U$26, 0)), "")="", 'Intro &amp; Setup'!$BB$15, IFERROR(INDEX('Intro &amp; Setup'!$Y$17:$Y$26, MATCH($G2307, 'Intro &amp; Setup'!$U$17:$U$26, 0)), "")))</f>
        <v/>
      </c>
      <c r="AD2307" s="8" t="str">
        <f>IF($J2307="", "", IF(IFERROR(INDEX('Intro &amp; Setup'!$Y$17:$Y$26, MATCH($J2307, 'Intro &amp; Setup'!$U$17:$U$26, 0)), "")="", 'Intro &amp; Setup'!$BB$15, IFERROR(INDEX('Intro &amp; Setup'!$Y$17:$Y$26, MATCH($J2307, 'Intro &amp; Setup'!$U$17:$U$26, 0)), "")))</f>
        <v/>
      </c>
      <c r="AE2307" s="66" t="str">
        <f>IF($M2307="", "", IF(IFERROR(INDEX('Intro &amp; Setup'!$Y$17:$Y$26, MATCH($M2307, 'Intro &amp; Setup'!$U$17:$U$26, 0)), "")="", 'Intro &amp; Setup'!$BB$15, IFERROR(INDEX('Intro &amp; Setup'!$Y$17:$Y$26, MATCH($M2307, 'Intro &amp; Setup'!$U$17:$U$26, 0)), "")))</f>
        <v/>
      </c>
      <c r="AG2307" s="65" t="str">
        <f t="shared" si="604"/>
        <v/>
      </c>
      <c r="AH2307" s="8" t="str">
        <f t="shared" si="605"/>
        <v/>
      </c>
      <c r="AI2307" s="66" t="str">
        <f t="shared" si="606"/>
        <v/>
      </c>
      <c r="AK2307" s="123" t="str">
        <f>IF(AC2307='Intro &amp; Setup'!$BB$14, $AO2307, "")</f>
        <v/>
      </c>
      <c r="AL2307" s="124" t="str">
        <f>IF(AD2307='Intro &amp; Setup'!$BB$14, $AO2307, "")</f>
        <v/>
      </c>
      <c r="AM2307" s="125" t="str">
        <f>IF(AE2307='Intro &amp; Setup'!$BB$14, $AO2307, "")</f>
        <v/>
      </c>
      <c r="AO2307" s="130" t="str">
        <f>IF(AND($B2307="", $C2307="", $D2307=""), "", IF($N2307="", 'Intro &amp; Setup'!$AB$33, $N2307))</f>
        <v/>
      </c>
      <c r="AQ2307" s="140">
        <f t="shared" si="607"/>
        <v>0</v>
      </c>
      <c r="AR2307" s="145">
        <f t="shared" si="608"/>
        <v>0</v>
      </c>
      <c r="AS2307" s="141">
        <f t="shared" si="609"/>
        <v>0</v>
      </c>
      <c r="AU2307" s="149" t="str">
        <f t="shared" si="610"/>
        <v/>
      </c>
      <c r="AV2307" s="155"/>
      <c r="AW2307" s="155"/>
      <c r="AX2307" s="155" t="str">
        <f t="shared" si="611"/>
        <v/>
      </c>
      <c r="AY2307" s="155"/>
      <c r="AZ2307" s="155"/>
      <c r="BA2307" s="151" t="str">
        <f t="shared" si="612"/>
        <v/>
      </c>
      <c r="BC2307" s="47" t="str">
        <f t="shared" si="613"/>
        <v/>
      </c>
    </row>
    <row r="2308" spans="1:55" x14ac:dyDescent="0.25">
      <c r="A2308" s="4"/>
      <c r="B2308" s="167"/>
      <c r="C2308" s="168"/>
      <c r="D2308" s="169"/>
      <c r="E2308" s="170"/>
      <c r="F2308" s="171"/>
      <c r="G2308" s="172"/>
      <c r="H2308" s="173"/>
      <c r="I2308" s="171"/>
      <c r="J2308" s="172"/>
      <c r="K2308" s="170"/>
      <c r="L2308" s="171"/>
      <c r="M2308" s="172"/>
      <c r="N2308" s="174"/>
      <c r="O2308" s="4"/>
      <c r="P2308" s="49" t="str">
        <f t="shared" si="597"/>
        <v/>
      </c>
      <c r="Q2308" s="4"/>
      <c r="S2308" s="22" t="str">
        <f t="shared" si="598"/>
        <v/>
      </c>
      <c r="T2308" s="8" t="str">
        <f t="shared" si="599"/>
        <v/>
      </c>
      <c r="U2308" s="23" t="str">
        <f t="shared" si="600"/>
        <v/>
      </c>
      <c r="W2308" s="50"/>
      <c r="Y2308" s="65" t="str">
        <f t="shared" si="601"/>
        <v/>
      </c>
      <c r="Z2308" s="8" t="str">
        <f t="shared" si="602"/>
        <v/>
      </c>
      <c r="AA2308" s="66" t="str">
        <f t="shared" si="603"/>
        <v/>
      </c>
      <c r="AC2308" s="65" t="str">
        <f>IF($G2308="", "", IF(IFERROR(INDEX('Intro &amp; Setup'!$Y$17:$Y$26, MATCH($G2308, 'Intro &amp; Setup'!$U$17:$U$26, 0)), "")="", 'Intro &amp; Setup'!$BB$15, IFERROR(INDEX('Intro &amp; Setup'!$Y$17:$Y$26, MATCH($G2308, 'Intro &amp; Setup'!$U$17:$U$26, 0)), "")))</f>
        <v/>
      </c>
      <c r="AD2308" s="8" t="str">
        <f>IF($J2308="", "", IF(IFERROR(INDEX('Intro &amp; Setup'!$Y$17:$Y$26, MATCH($J2308, 'Intro &amp; Setup'!$U$17:$U$26, 0)), "")="", 'Intro &amp; Setup'!$BB$15, IFERROR(INDEX('Intro &amp; Setup'!$Y$17:$Y$26, MATCH($J2308, 'Intro &amp; Setup'!$U$17:$U$26, 0)), "")))</f>
        <v/>
      </c>
      <c r="AE2308" s="66" t="str">
        <f>IF($M2308="", "", IF(IFERROR(INDEX('Intro &amp; Setup'!$Y$17:$Y$26, MATCH($M2308, 'Intro &amp; Setup'!$U$17:$U$26, 0)), "")="", 'Intro &amp; Setup'!$BB$15, IFERROR(INDEX('Intro &amp; Setup'!$Y$17:$Y$26, MATCH($M2308, 'Intro &amp; Setup'!$U$17:$U$26, 0)), "")))</f>
        <v/>
      </c>
      <c r="AG2308" s="65" t="str">
        <f t="shared" si="604"/>
        <v/>
      </c>
      <c r="AH2308" s="8" t="str">
        <f t="shared" si="605"/>
        <v/>
      </c>
      <c r="AI2308" s="66" t="str">
        <f t="shared" si="606"/>
        <v/>
      </c>
      <c r="AK2308" s="123" t="str">
        <f>IF(AC2308='Intro &amp; Setup'!$BB$14, $AO2308, "")</f>
        <v/>
      </c>
      <c r="AL2308" s="124" t="str">
        <f>IF(AD2308='Intro &amp; Setup'!$BB$14, $AO2308, "")</f>
        <v/>
      </c>
      <c r="AM2308" s="125" t="str">
        <f>IF(AE2308='Intro &amp; Setup'!$BB$14, $AO2308, "")</f>
        <v/>
      </c>
      <c r="AO2308" s="130" t="str">
        <f>IF(AND($B2308="", $C2308="", $D2308=""), "", IF($N2308="", 'Intro &amp; Setup'!$AB$33, $N2308))</f>
        <v/>
      </c>
      <c r="AQ2308" s="140">
        <f t="shared" si="607"/>
        <v>0</v>
      </c>
      <c r="AR2308" s="145">
        <f t="shared" si="608"/>
        <v>0</v>
      </c>
      <c r="AS2308" s="141">
        <f t="shared" si="609"/>
        <v>0</v>
      </c>
      <c r="AU2308" s="149" t="str">
        <f t="shared" si="610"/>
        <v/>
      </c>
      <c r="AV2308" s="155"/>
      <c r="AW2308" s="155"/>
      <c r="AX2308" s="155" t="str">
        <f t="shared" si="611"/>
        <v/>
      </c>
      <c r="AY2308" s="155"/>
      <c r="AZ2308" s="155"/>
      <c r="BA2308" s="151" t="str">
        <f t="shared" si="612"/>
        <v/>
      </c>
      <c r="BC2308" s="47" t="str">
        <f t="shared" si="613"/>
        <v/>
      </c>
    </row>
    <row r="2309" spans="1:55" x14ac:dyDescent="0.25">
      <c r="A2309" s="4"/>
      <c r="B2309" s="167"/>
      <c r="C2309" s="168"/>
      <c r="D2309" s="169"/>
      <c r="E2309" s="170"/>
      <c r="F2309" s="171"/>
      <c r="G2309" s="172"/>
      <c r="H2309" s="173"/>
      <c r="I2309" s="171"/>
      <c r="J2309" s="172"/>
      <c r="K2309" s="170"/>
      <c r="L2309" s="171"/>
      <c r="M2309" s="172"/>
      <c r="N2309" s="174"/>
      <c r="O2309" s="4"/>
      <c r="P2309" s="49" t="str">
        <f t="shared" si="597"/>
        <v/>
      </c>
      <c r="Q2309" s="4"/>
      <c r="S2309" s="22" t="str">
        <f t="shared" si="598"/>
        <v/>
      </c>
      <c r="T2309" s="8" t="str">
        <f t="shared" si="599"/>
        <v/>
      </c>
      <c r="U2309" s="23" t="str">
        <f t="shared" si="600"/>
        <v/>
      </c>
      <c r="W2309" s="50"/>
      <c r="Y2309" s="65" t="str">
        <f t="shared" si="601"/>
        <v/>
      </c>
      <c r="Z2309" s="8" t="str">
        <f t="shared" si="602"/>
        <v/>
      </c>
      <c r="AA2309" s="66" t="str">
        <f t="shared" si="603"/>
        <v/>
      </c>
      <c r="AC2309" s="65" t="str">
        <f>IF($G2309="", "", IF(IFERROR(INDEX('Intro &amp; Setup'!$Y$17:$Y$26, MATCH($G2309, 'Intro &amp; Setup'!$U$17:$U$26, 0)), "")="", 'Intro &amp; Setup'!$BB$15, IFERROR(INDEX('Intro &amp; Setup'!$Y$17:$Y$26, MATCH($G2309, 'Intro &amp; Setup'!$U$17:$U$26, 0)), "")))</f>
        <v/>
      </c>
      <c r="AD2309" s="8" t="str">
        <f>IF($J2309="", "", IF(IFERROR(INDEX('Intro &amp; Setup'!$Y$17:$Y$26, MATCH($J2309, 'Intro &amp; Setup'!$U$17:$U$26, 0)), "")="", 'Intro &amp; Setup'!$BB$15, IFERROR(INDEX('Intro &amp; Setup'!$Y$17:$Y$26, MATCH($J2309, 'Intro &amp; Setup'!$U$17:$U$26, 0)), "")))</f>
        <v/>
      </c>
      <c r="AE2309" s="66" t="str">
        <f>IF($M2309="", "", IF(IFERROR(INDEX('Intro &amp; Setup'!$Y$17:$Y$26, MATCH($M2309, 'Intro &amp; Setup'!$U$17:$U$26, 0)), "")="", 'Intro &amp; Setup'!$BB$15, IFERROR(INDEX('Intro &amp; Setup'!$Y$17:$Y$26, MATCH($M2309, 'Intro &amp; Setup'!$U$17:$U$26, 0)), "")))</f>
        <v/>
      </c>
      <c r="AG2309" s="65" t="str">
        <f t="shared" si="604"/>
        <v/>
      </c>
      <c r="AH2309" s="8" t="str">
        <f t="shared" si="605"/>
        <v/>
      </c>
      <c r="AI2309" s="66" t="str">
        <f t="shared" si="606"/>
        <v/>
      </c>
      <c r="AK2309" s="123" t="str">
        <f>IF(AC2309='Intro &amp; Setup'!$BB$14, $AO2309, "")</f>
        <v/>
      </c>
      <c r="AL2309" s="124" t="str">
        <f>IF(AD2309='Intro &amp; Setup'!$BB$14, $AO2309, "")</f>
        <v/>
      </c>
      <c r="AM2309" s="125" t="str">
        <f>IF(AE2309='Intro &amp; Setup'!$BB$14, $AO2309, "")</f>
        <v/>
      </c>
      <c r="AO2309" s="130" t="str">
        <f>IF(AND($B2309="", $C2309="", $D2309=""), "", IF($N2309="", 'Intro &amp; Setup'!$AB$33, $N2309))</f>
        <v/>
      </c>
      <c r="AQ2309" s="140">
        <f t="shared" si="607"/>
        <v>0</v>
      </c>
      <c r="AR2309" s="145">
        <f t="shared" si="608"/>
        <v>0</v>
      </c>
      <c r="AS2309" s="141">
        <f t="shared" si="609"/>
        <v>0</v>
      </c>
      <c r="AU2309" s="149" t="str">
        <f t="shared" si="610"/>
        <v/>
      </c>
      <c r="AV2309" s="155"/>
      <c r="AW2309" s="155"/>
      <c r="AX2309" s="155" t="str">
        <f t="shared" si="611"/>
        <v/>
      </c>
      <c r="AY2309" s="155"/>
      <c r="AZ2309" s="155"/>
      <c r="BA2309" s="151" t="str">
        <f t="shared" si="612"/>
        <v/>
      </c>
      <c r="BC2309" s="47" t="str">
        <f t="shared" si="613"/>
        <v/>
      </c>
    </row>
    <row r="2310" spans="1:55" x14ac:dyDescent="0.25">
      <c r="A2310" s="4"/>
      <c r="B2310" s="167"/>
      <c r="C2310" s="168"/>
      <c r="D2310" s="169"/>
      <c r="E2310" s="170"/>
      <c r="F2310" s="171"/>
      <c r="G2310" s="172"/>
      <c r="H2310" s="173"/>
      <c r="I2310" s="171"/>
      <c r="J2310" s="172"/>
      <c r="K2310" s="170"/>
      <c r="L2310" s="171"/>
      <c r="M2310" s="172"/>
      <c r="N2310" s="174"/>
      <c r="O2310" s="4"/>
      <c r="P2310" s="49" t="str">
        <f t="shared" si="597"/>
        <v/>
      </c>
      <c r="Q2310" s="4"/>
      <c r="S2310" s="22" t="str">
        <f t="shared" si="598"/>
        <v/>
      </c>
      <c r="T2310" s="8" t="str">
        <f t="shared" si="599"/>
        <v/>
      </c>
      <c r="U2310" s="23" t="str">
        <f t="shared" si="600"/>
        <v/>
      </c>
      <c r="W2310" s="50"/>
      <c r="Y2310" s="65" t="str">
        <f t="shared" si="601"/>
        <v/>
      </c>
      <c r="Z2310" s="8" t="str">
        <f t="shared" si="602"/>
        <v/>
      </c>
      <c r="AA2310" s="66" t="str">
        <f t="shared" si="603"/>
        <v/>
      </c>
      <c r="AC2310" s="65" t="str">
        <f>IF($G2310="", "", IF(IFERROR(INDEX('Intro &amp; Setup'!$Y$17:$Y$26, MATCH($G2310, 'Intro &amp; Setup'!$U$17:$U$26, 0)), "")="", 'Intro &amp; Setup'!$BB$15, IFERROR(INDEX('Intro &amp; Setup'!$Y$17:$Y$26, MATCH($G2310, 'Intro &amp; Setup'!$U$17:$U$26, 0)), "")))</f>
        <v/>
      </c>
      <c r="AD2310" s="8" t="str">
        <f>IF($J2310="", "", IF(IFERROR(INDEX('Intro &amp; Setup'!$Y$17:$Y$26, MATCH($J2310, 'Intro &amp; Setup'!$U$17:$U$26, 0)), "")="", 'Intro &amp; Setup'!$BB$15, IFERROR(INDEX('Intro &amp; Setup'!$Y$17:$Y$26, MATCH($J2310, 'Intro &amp; Setup'!$U$17:$U$26, 0)), "")))</f>
        <v/>
      </c>
      <c r="AE2310" s="66" t="str">
        <f>IF($M2310="", "", IF(IFERROR(INDEX('Intro &amp; Setup'!$Y$17:$Y$26, MATCH($M2310, 'Intro &amp; Setup'!$U$17:$U$26, 0)), "")="", 'Intro &amp; Setup'!$BB$15, IFERROR(INDEX('Intro &amp; Setup'!$Y$17:$Y$26, MATCH($M2310, 'Intro &amp; Setup'!$U$17:$U$26, 0)), "")))</f>
        <v/>
      </c>
      <c r="AG2310" s="65" t="str">
        <f t="shared" si="604"/>
        <v/>
      </c>
      <c r="AH2310" s="8" t="str">
        <f t="shared" si="605"/>
        <v/>
      </c>
      <c r="AI2310" s="66" t="str">
        <f t="shared" si="606"/>
        <v/>
      </c>
      <c r="AK2310" s="123" t="str">
        <f>IF(AC2310='Intro &amp; Setup'!$BB$14, $AO2310, "")</f>
        <v/>
      </c>
      <c r="AL2310" s="124" t="str">
        <f>IF(AD2310='Intro &amp; Setup'!$BB$14, $AO2310, "")</f>
        <v/>
      </c>
      <c r="AM2310" s="125" t="str">
        <f>IF(AE2310='Intro &amp; Setup'!$BB$14, $AO2310, "")</f>
        <v/>
      </c>
      <c r="AO2310" s="130" t="str">
        <f>IF(AND($B2310="", $C2310="", $D2310=""), "", IF($N2310="", 'Intro &amp; Setup'!$AB$33, $N2310))</f>
        <v/>
      </c>
      <c r="AQ2310" s="140">
        <f t="shared" si="607"/>
        <v>0</v>
      </c>
      <c r="AR2310" s="145">
        <f t="shared" si="608"/>
        <v>0</v>
      </c>
      <c r="AS2310" s="141">
        <f t="shared" si="609"/>
        <v>0</v>
      </c>
      <c r="AU2310" s="149" t="str">
        <f t="shared" si="610"/>
        <v/>
      </c>
      <c r="AV2310" s="155"/>
      <c r="AW2310" s="155"/>
      <c r="AX2310" s="155" t="str">
        <f t="shared" si="611"/>
        <v/>
      </c>
      <c r="AY2310" s="155"/>
      <c r="AZ2310" s="155"/>
      <c r="BA2310" s="151" t="str">
        <f t="shared" si="612"/>
        <v/>
      </c>
      <c r="BC2310" s="47" t="str">
        <f t="shared" si="613"/>
        <v/>
      </c>
    </row>
    <row r="2311" spans="1:55" x14ac:dyDescent="0.25">
      <c r="A2311" s="4"/>
      <c r="B2311" s="167"/>
      <c r="C2311" s="168"/>
      <c r="D2311" s="169"/>
      <c r="E2311" s="170"/>
      <c r="F2311" s="171"/>
      <c r="G2311" s="172"/>
      <c r="H2311" s="173"/>
      <c r="I2311" s="171"/>
      <c r="J2311" s="172"/>
      <c r="K2311" s="170"/>
      <c r="L2311" s="171"/>
      <c r="M2311" s="172"/>
      <c r="N2311" s="174"/>
      <c r="O2311" s="4"/>
      <c r="P2311" s="49" t="str">
        <f t="shared" si="597"/>
        <v/>
      </c>
      <c r="Q2311" s="4"/>
      <c r="S2311" s="22" t="str">
        <f t="shared" si="598"/>
        <v/>
      </c>
      <c r="T2311" s="8" t="str">
        <f t="shared" si="599"/>
        <v/>
      </c>
      <c r="U2311" s="23" t="str">
        <f t="shared" si="600"/>
        <v/>
      </c>
      <c r="W2311" s="50"/>
      <c r="Y2311" s="65" t="str">
        <f t="shared" si="601"/>
        <v/>
      </c>
      <c r="Z2311" s="8" t="str">
        <f t="shared" si="602"/>
        <v/>
      </c>
      <c r="AA2311" s="66" t="str">
        <f t="shared" si="603"/>
        <v/>
      </c>
      <c r="AC2311" s="65" t="str">
        <f>IF($G2311="", "", IF(IFERROR(INDEX('Intro &amp; Setup'!$Y$17:$Y$26, MATCH($G2311, 'Intro &amp; Setup'!$U$17:$U$26, 0)), "")="", 'Intro &amp; Setup'!$BB$15, IFERROR(INDEX('Intro &amp; Setup'!$Y$17:$Y$26, MATCH($G2311, 'Intro &amp; Setup'!$U$17:$U$26, 0)), "")))</f>
        <v/>
      </c>
      <c r="AD2311" s="8" t="str">
        <f>IF($J2311="", "", IF(IFERROR(INDEX('Intro &amp; Setup'!$Y$17:$Y$26, MATCH($J2311, 'Intro &amp; Setup'!$U$17:$U$26, 0)), "")="", 'Intro &amp; Setup'!$BB$15, IFERROR(INDEX('Intro &amp; Setup'!$Y$17:$Y$26, MATCH($J2311, 'Intro &amp; Setup'!$U$17:$U$26, 0)), "")))</f>
        <v/>
      </c>
      <c r="AE2311" s="66" t="str">
        <f>IF($M2311="", "", IF(IFERROR(INDEX('Intro &amp; Setup'!$Y$17:$Y$26, MATCH($M2311, 'Intro &amp; Setup'!$U$17:$U$26, 0)), "")="", 'Intro &amp; Setup'!$BB$15, IFERROR(INDEX('Intro &amp; Setup'!$Y$17:$Y$26, MATCH($M2311, 'Intro &amp; Setup'!$U$17:$U$26, 0)), "")))</f>
        <v/>
      </c>
      <c r="AG2311" s="65" t="str">
        <f t="shared" si="604"/>
        <v/>
      </c>
      <c r="AH2311" s="8" t="str">
        <f t="shared" si="605"/>
        <v/>
      </c>
      <c r="AI2311" s="66" t="str">
        <f t="shared" si="606"/>
        <v/>
      </c>
      <c r="AK2311" s="123" t="str">
        <f>IF(AC2311='Intro &amp; Setup'!$BB$14, $AO2311, "")</f>
        <v/>
      </c>
      <c r="AL2311" s="124" t="str">
        <f>IF(AD2311='Intro &amp; Setup'!$BB$14, $AO2311, "")</f>
        <v/>
      </c>
      <c r="AM2311" s="125" t="str">
        <f>IF(AE2311='Intro &amp; Setup'!$BB$14, $AO2311, "")</f>
        <v/>
      </c>
      <c r="AO2311" s="130" t="str">
        <f>IF(AND($B2311="", $C2311="", $D2311=""), "", IF($N2311="", 'Intro &amp; Setup'!$AB$33, $N2311))</f>
        <v/>
      </c>
      <c r="AQ2311" s="140">
        <f t="shared" si="607"/>
        <v>0</v>
      </c>
      <c r="AR2311" s="145">
        <f t="shared" si="608"/>
        <v>0</v>
      </c>
      <c r="AS2311" s="141">
        <f t="shared" si="609"/>
        <v>0</v>
      </c>
      <c r="AU2311" s="149" t="str">
        <f t="shared" si="610"/>
        <v/>
      </c>
      <c r="AV2311" s="155"/>
      <c r="AW2311" s="155"/>
      <c r="AX2311" s="155" t="str">
        <f t="shared" si="611"/>
        <v/>
      </c>
      <c r="AY2311" s="155"/>
      <c r="AZ2311" s="155"/>
      <c r="BA2311" s="151" t="str">
        <f t="shared" si="612"/>
        <v/>
      </c>
      <c r="BC2311" s="47" t="str">
        <f t="shared" si="613"/>
        <v/>
      </c>
    </row>
    <row r="2312" spans="1:55" x14ac:dyDescent="0.25">
      <c r="A2312" s="4"/>
      <c r="B2312" s="167"/>
      <c r="C2312" s="168"/>
      <c r="D2312" s="169"/>
      <c r="E2312" s="170"/>
      <c r="F2312" s="171"/>
      <c r="G2312" s="172"/>
      <c r="H2312" s="173"/>
      <c r="I2312" s="171"/>
      <c r="J2312" s="172"/>
      <c r="K2312" s="170"/>
      <c r="L2312" s="171"/>
      <c r="M2312" s="172"/>
      <c r="N2312" s="174"/>
      <c r="O2312" s="4"/>
      <c r="P2312" s="49" t="str">
        <f t="shared" si="597"/>
        <v/>
      </c>
      <c r="Q2312" s="4"/>
      <c r="S2312" s="22" t="str">
        <f t="shared" si="598"/>
        <v/>
      </c>
      <c r="T2312" s="8" t="str">
        <f t="shared" si="599"/>
        <v/>
      </c>
      <c r="U2312" s="23" t="str">
        <f t="shared" si="600"/>
        <v/>
      </c>
      <c r="W2312" s="50"/>
      <c r="Y2312" s="65" t="str">
        <f t="shared" si="601"/>
        <v/>
      </c>
      <c r="Z2312" s="8" t="str">
        <f t="shared" si="602"/>
        <v/>
      </c>
      <c r="AA2312" s="66" t="str">
        <f t="shared" si="603"/>
        <v/>
      </c>
      <c r="AC2312" s="65" t="str">
        <f>IF($G2312="", "", IF(IFERROR(INDEX('Intro &amp; Setup'!$Y$17:$Y$26, MATCH($G2312, 'Intro &amp; Setup'!$U$17:$U$26, 0)), "")="", 'Intro &amp; Setup'!$BB$15, IFERROR(INDEX('Intro &amp; Setup'!$Y$17:$Y$26, MATCH($G2312, 'Intro &amp; Setup'!$U$17:$U$26, 0)), "")))</f>
        <v/>
      </c>
      <c r="AD2312" s="8" t="str">
        <f>IF($J2312="", "", IF(IFERROR(INDEX('Intro &amp; Setup'!$Y$17:$Y$26, MATCH($J2312, 'Intro &amp; Setup'!$U$17:$U$26, 0)), "")="", 'Intro &amp; Setup'!$BB$15, IFERROR(INDEX('Intro &amp; Setup'!$Y$17:$Y$26, MATCH($J2312, 'Intro &amp; Setup'!$U$17:$U$26, 0)), "")))</f>
        <v/>
      </c>
      <c r="AE2312" s="66" t="str">
        <f>IF($M2312="", "", IF(IFERROR(INDEX('Intro &amp; Setup'!$Y$17:$Y$26, MATCH($M2312, 'Intro &amp; Setup'!$U$17:$U$26, 0)), "")="", 'Intro &amp; Setup'!$BB$15, IFERROR(INDEX('Intro &amp; Setup'!$Y$17:$Y$26, MATCH($M2312, 'Intro &amp; Setup'!$U$17:$U$26, 0)), "")))</f>
        <v/>
      </c>
      <c r="AG2312" s="65" t="str">
        <f t="shared" si="604"/>
        <v/>
      </c>
      <c r="AH2312" s="8" t="str">
        <f t="shared" si="605"/>
        <v/>
      </c>
      <c r="AI2312" s="66" t="str">
        <f t="shared" si="606"/>
        <v/>
      </c>
      <c r="AK2312" s="123" t="str">
        <f>IF(AC2312='Intro &amp; Setup'!$BB$14, $AO2312, "")</f>
        <v/>
      </c>
      <c r="AL2312" s="124" t="str">
        <f>IF(AD2312='Intro &amp; Setup'!$BB$14, $AO2312, "")</f>
        <v/>
      </c>
      <c r="AM2312" s="125" t="str">
        <f>IF(AE2312='Intro &amp; Setup'!$BB$14, $AO2312, "")</f>
        <v/>
      </c>
      <c r="AO2312" s="130" t="str">
        <f>IF(AND($B2312="", $C2312="", $D2312=""), "", IF($N2312="", 'Intro &amp; Setup'!$AB$33, $N2312))</f>
        <v/>
      </c>
      <c r="AQ2312" s="140">
        <f t="shared" si="607"/>
        <v>0</v>
      </c>
      <c r="AR2312" s="145">
        <f t="shared" si="608"/>
        <v>0</v>
      </c>
      <c r="AS2312" s="141">
        <f t="shared" si="609"/>
        <v>0</v>
      </c>
      <c r="AU2312" s="149" t="str">
        <f t="shared" si="610"/>
        <v/>
      </c>
      <c r="AV2312" s="155"/>
      <c r="AW2312" s="155"/>
      <c r="AX2312" s="155" t="str">
        <f t="shared" si="611"/>
        <v/>
      </c>
      <c r="AY2312" s="155"/>
      <c r="AZ2312" s="155"/>
      <c r="BA2312" s="151" t="str">
        <f t="shared" si="612"/>
        <v/>
      </c>
      <c r="BC2312" s="47" t="str">
        <f t="shared" si="613"/>
        <v/>
      </c>
    </row>
    <row r="2313" spans="1:55" x14ac:dyDescent="0.25">
      <c r="A2313" s="4"/>
      <c r="B2313" s="167"/>
      <c r="C2313" s="168"/>
      <c r="D2313" s="169"/>
      <c r="E2313" s="170"/>
      <c r="F2313" s="171"/>
      <c r="G2313" s="172"/>
      <c r="H2313" s="173"/>
      <c r="I2313" s="171"/>
      <c r="J2313" s="172"/>
      <c r="K2313" s="170"/>
      <c r="L2313" s="171"/>
      <c r="M2313" s="172"/>
      <c r="N2313" s="174"/>
      <c r="O2313" s="4"/>
      <c r="P2313" s="49" t="str">
        <f t="shared" si="597"/>
        <v/>
      </c>
      <c r="Q2313" s="4"/>
      <c r="S2313" s="22" t="str">
        <f t="shared" si="598"/>
        <v/>
      </c>
      <c r="T2313" s="8" t="str">
        <f t="shared" si="599"/>
        <v/>
      </c>
      <c r="U2313" s="23" t="str">
        <f t="shared" si="600"/>
        <v/>
      </c>
      <c r="W2313" s="50"/>
      <c r="Y2313" s="65" t="str">
        <f t="shared" si="601"/>
        <v/>
      </c>
      <c r="Z2313" s="8" t="str">
        <f t="shared" si="602"/>
        <v/>
      </c>
      <c r="AA2313" s="66" t="str">
        <f t="shared" si="603"/>
        <v/>
      </c>
      <c r="AC2313" s="65" t="str">
        <f>IF($G2313="", "", IF(IFERROR(INDEX('Intro &amp; Setup'!$Y$17:$Y$26, MATCH($G2313, 'Intro &amp; Setup'!$U$17:$U$26, 0)), "")="", 'Intro &amp; Setup'!$BB$15, IFERROR(INDEX('Intro &amp; Setup'!$Y$17:$Y$26, MATCH($G2313, 'Intro &amp; Setup'!$U$17:$U$26, 0)), "")))</f>
        <v/>
      </c>
      <c r="AD2313" s="8" t="str">
        <f>IF($J2313="", "", IF(IFERROR(INDEX('Intro &amp; Setup'!$Y$17:$Y$26, MATCH($J2313, 'Intro &amp; Setup'!$U$17:$U$26, 0)), "")="", 'Intro &amp; Setup'!$BB$15, IFERROR(INDEX('Intro &amp; Setup'!$Y$17:$Y$26, MATCH($J2313, 'Intro &amp; Setup'!$U$17:$U$26, 0)), "")))</f>
        <v/>
      </c>
      <c r="AE2313" s="66" t="str">
        <f>IF($M2313="", "", IF(IFERROR(INDEX('Intro &amp; Setup'!$Y$17:$Y$26, MATCH($M2313, 'Intro &amp; Setup'!$U$17:$U$26, 0)), "")="", 'Intro &amp; Setup'!$BB$15, IFERROR(INDEX('Intro &amp; Setup'!$Y$17:$Y$26, MATCH($M2313, 'Intro &amp; Setup'!$U$17:$U$26, 0)), "")))</f>
        <v/>
      </c>
      <c r="AG2313" s="65" t="str">
        <f t="shared" si="604"/>
        <v/>
      </c>
      <c r="AH2313" s="8" t="str">
        <f t="shared" si="605"/>
        <v/>
      </c>
      <c r="AI2313" s="66" t="str">
        <f t="shared" si="606"/>
        <v/>
      </c>
      <c r="AK2313" s="123" t="str">
        <f>IF(AC2313='Intro &amp; Setup'!$BB$14, $AO2313, "")</f>
        <v/>
      </c>
      <c r="AL2313" s="124" t="str">
        <f>IF(AD2313='Intro &amp; Setup'!$BB$14, $AO2313, "")</f>
        <v/>
      </c>
      <c r="AM2313" s="125" t="str">
        <f>IF(AE2313='Intro &amp; Setup'!$BB$14, $AO2313, "")</f>
        <v/>
      </c>
      <c r="AO2313" s="130" t="str">
        <f>IF(AND($B2313="", $C2313="", $D2313=""), "", IF($N2313="", 'Intro &amp; Setup'!$AB$33, $N2313))</f>
        <v/>
      </c>
      <c r="AQ2313" s="140">
        <f t="shared" si="607"/>
        <v>0</v>
      </c>
      <c r="AR2313" s="145">
        <f t="shared" si="608"/>
        <v>0</v>
      </c>
      <c r="AS2313" s="141">
        <f t="shared" si="609"/>
        <v>0</v>
      </c>
      <c r="AU2313" s="149" t="str">
        <f t="shared" si="610"/>
        <v/>
      </c>
      <c r="AV2313" s="155"/>
      <c r="AW2313" s="155"/>
      <c r="AX2313" s="155" t="str">
        <f t="shared" si="611"/>
        <v/>
      </c>
      <c r="AY2313" s="155"/>
      <c r="AZ2313" s="155"/>
      <c r="BA2313" s="151" t="str">
        <f t="shared" si="612"/>
        <v/>
      </c>
      <c r="BC2313" s="47" t="str">
        <f t="shared" si="613"/>
        <v/>
      </c>
    </row>
    <row r="2314" spans="1:55" x14ac:dyDescent="0.25">
      <c r="A2314" s="4"/>
      <c r="B2314" s="167"/>
      <c r="C2314" s="168"/>
      <c r="D2314" s="169"/>
      <c r="E2314" s="170"/>
      <c r="F2314" s="171"/>
      <c r="G2314" s="172"/>
      <c r="H2314" s="173"/>
      <c r="I2314" s="171"/>
      <c r="J2314" s="172"/>
      <c r="K2314" s="170"/>
      <c r="L2314" s="171"/>
      <c r="M2314" s="172"/>
      <c r="N2314" s="174"/>
      <c r="O2314" s="4"/>
      <c r="P2314" s="49" t="str">
        <f t="shared" si="597"/>
        <v/>
      </c>
      <c r="Q2314" s="4"/>
      <c r="S2314" s="22" t="str">
        <f t="shared" si="598"/>
        <v/>
      </c>
      <c r="T2314" s="8" t="str">
        <f t="shared" si="599"/>
        <v/>
      </c>
      <c r="U2314" s="23" t="str">
        <f t="shared" si="600"/>
        <v/>
      </c>
      <c r="W2314" s="50"/>
      <c r="Y2314" s="65" t="str">
        <f t="shared" si="601"/>
        <v/>
      </c>
      <c r="Z2314" s="8" t="str">
        <f t="shared" si="602"/>
        <v/>
      </c>
      <c r="AA2314" s="66" t="str">
        <f t="shared" si="603"/>
        <v/>
      </c>
      <c r="AC2314" s="65" t="str">
        <f>IF($G2314="", "", IF(IFERROR(INDEX('Intro &amp; Setup'!$Y$17:$Y$26, MATCH($G2314, 'Intro &amp; Setup'!$U$17:$U$26, 0)), "")="", 'Intro &amp; Setup'!$BB$15, IFERROR(INDEX('Intro &amp; Setup'!$Y$17:$Y$26, MATCH($G2314, 'Intro &amp; Setup'!$U$17:$U$26, 0)), "")))</f>
        <v/>
      </c>
      <c r="AD2314" s="8" t="str">
        <f>IF($J2314="", "", IF(IFERROR(INDEX('Intro &amp; Setup'!$Y$17:$Y$26, MATCH($J2314, 'Intro &amp; Setup'!$U$17:$U$26, 0)), "")="", 'Intro &amp; Setup'!$BB$15, IFERROR(INDEX('Intro &amp; Setup'!$Y$17:$Y$26, MATCH($J2314, 'Intro &amp; Setup'!$U$17:$U$26, 0)), "")))</f>
        <v/>
      </c>
      <c r="AE2314" s="66" t="str">
        <f>IF($M2314="", "", IF(IFERROR(INDEX('Intro &amp; Setup'!$Y$17:$Y$26, MATCH($M2314, 'Intro &amp; Setup'!$U$17:$U$26, 0)), "")="", 'Intro &amp; Setup'!$BB$15, IFERROR(INDEX('Intro &amp; Setup'!$Y$17:$Y$26, MATCH($M2314, 'Intro &amp; Setup'!$U$17:$U$26, 0)), "")))</f>
        <v/>
      </c>
      <c r="AG2314" s="65" t="str">
        <f t="shared" si="604"/>
        <v/>
      </c>
      <c r="AH2314" s="8" t="str">
        <f t="shared" si="605"/>
        <v/>
      </c>
      <c r="AI2314" s="66" t="str">
        <f t="shared" si="606"/>
        <v/>
      </c>
      <c r="AK2314" s="123" t="str">
        <f>IF(AC2314='Intro &amp; Setup'!$BB$14, $AO2314, "")</f>
        <v/>
      </c>
      <c r="AL2314" s="124" t="str">
        <f>IF(AD2314='Intro &amp; Setup'!$BB$14, $AO2314, "")</f>
        <v/>
      </c>
      <c r="AM2314" s="125" t="str">
        <f>IF(AE2314='Intro &amp; Setup'!$BB$14, $AO2314, "")</f>
        <v/>
      </c>
      <c r="AO2314" s="130" t="str">
        <f>IF(AND($B2314="", $C2314="", $D2314=""), "", IF($N2314="", 'Intro &amp; Setup'!$AB$33, $N2314))</f>
        <v/>
      </c>
      <c r="AQ2314" s="140">
        <f t="shared" si="607"/>
        <v>0</v>
      </c>
      <c r="AR2314" s="145">
        <f t="shared" si="608"/>
        <v>0</v>
      </c>
      <c r="AS2314" s="141">
        <f t="shared" si="609"/>
        <v>0</v>
      </c>
      <c r="AU2314" s="149" t="str">
        <f t="shared" si="610"/>
        <v/>
      </c>
      <c r="AV2314" s="155"/>
      <c r="AW2314" s="155"/>
      <c r="AX2314" s="155" t="str">
        <f t="shared" si="611"/>
        <v/>
      </c>
      <c r="AY2314" s="155"/>
      <c r="AZ2314" s="155"/>
      <c r="BA2314" s="151" t="str">
        <f t="shared" si="612"/>
        <v/>
      </c>
      <c r="BC2314" s="47" t="str">
        <f t="shared" si="613"/>
        <v/>
      </c>
    </row>
    <row r="2315" spans="1:55" x14ac:dyDescent="0.25">
      <c r="A2315" s="4"/>
      <c r="B2315" s="167"/>
      <c r="C2315" s="168"/>
      <c r="D2315" s="169"/>
      <c r="E2315" s="170"/>
      <c r="F2315" s="171"/>
      <c r="G2315" s="172"/>
      <c r="H2315" s="173"/>
      <c r="I2315" s="171"/>
      <c r="J2315" s="172"/>
      <c r="K2315" s="170"/>
      <c r="L2315" s="171"/>
      <c r="M2315" s="172"/>
      <c r="N2315" s="174"/>
      <c r="O2315" s="4"/>
      <c r="P2315" s="49" t="str">
        <f t="shared" si="597"/>
        <v/>
      </c>
      <c r="Q2315" s="4"/>
      <c r="S2315" s="22" t="str">
        <f t="shared" si="598"/>
        <v/>
      </c>
      <c r="T2315" s="8" t="str">
        <f t="shared" si="599"/>
        <v/>
      </c>
      <c r="U2315" s="23" t="str">
        <f t="shared" si="600"/>
        <v/>
      </c>
      <c r="W2315" s="50"/>
      <c r="Y2315" s="65" t="str">
        <f t="shared" si="601"/>
        <v/>
      </c>
      <c r="Z2315" s="8" t="str">
        <f t="shared" si="602"/>
        <v/>
      </c>
      <c r="AA2315" s="66" t="str">
        <f t="shared" si="603"/>
        <v/>
      </c>
      <c r="AC2315" s="65" t="str">
        <f>IF($G2315="", "", IF(IFERROR(INDEX('Intro &amp; Setup'!$Y$17:$Y$26, MATCH($G2315, 'Intro &amp; Setup'!$U$17:$U$26, 0)), "")="", 'Intro &amp; Setup'!$BB$15, IFERROR(INDEX('Intro &amp; Setup'!$Y$17:$Y$26, MATCH($G2315, 'Intro &amp; Setup'!$U$17:$U$26, 0)), "")))</f>
        <v/>
      </c>
      <c r="AD2315" s="8" t="str">
        <f>IF($J2315="", "", IF(IFERROR(INDEX('Intro &amp; Setup'!$Y$17:$Y$26, MATCH($J2315, 'Intro &amp; Setup'!$U$17:$U$26, 0)), "")="", 'Intro &amp; Setup'!$BB$15, IFERROR(INDEX('Intro &amp; Setup'!$Y$17:$Y$26, MATCH($J2315, 'Intro &amp; Setup'!$U$17:$U$26, 0)), "")))</f>
        <v/>
      </c>
      <c r="AE2315" s="66" t="str">
        <f>IF($M2315="", "", IF(IFERROR(INDEX('Intro &amp; Setup'!$Y$17:$Y$26, MATCH($M2315, 'Intro &amp; Setup'!$U$17:$U$26, 0)), "")="", 'Intro &amp; Setup'!$BB$15, IFERROR(INDEX('Intro &amp; Setup'!$Y$17:$Y$26, MATCH($M2315, 'Intro &amp; Setup'!$U$17:$U$26, 0)), "")))</f>
        <v/>
      </c>
      <c r="AG2315" s="65" t="str">
        <f t="shared" si="604"/>
        <v/>
      </c>
      <c r="AH2315" s="8" t="str">
        <f t="shared" si="605"/>
        <v/>
      </c>
      <c r="AI2315" s="66" t="str">
        <f t="shared" si="606"/>
        <v/>
      </c>
      <c r="AK2315" s="123" t="str">
        <f>IF(AC2315='Intro &amp; Setup'!$BB$14, $AO2315, "")</f>
        <v/>
      </c>
      <c r="AL2315" s="124" t="str">
        <f>IF(AD2315='Intro &amp; Setup'!$BB$14, $AO2315, "")</f>
        <v/>
      </c>
      <c r="AM2315" s="125" t="str">
        <f>IF(AE2315='Intro &amp; Setup'!$BB$14, $AO2315, "")</f>
        <v/>
      </c>
      <c r="AO2315" s="130" t="str">
        <f>IF(AND($B2315="", $C2315="", $D2315=""), "", IF($N2315="", 'Intro &amp; Setup'!$AB$33, $N2315))</f>
        <v/>
      </c>
      <c r="AQ2315" s="140">
        <f t="shared" si="607"/>
        <v>0</v>
      </c>
      <c r="AR2315" s="145">
        <f t="shared" si="608"/>
        <v>0</v>
      </c>
      <c r="AS2315" s="141">
        <f t="shared" si="609"/>
        <v>0</v>
      </c>
      <c r="AU2315" s="149" t="str">
        <f t="shared" si="610"/>
        <v/>
      </c>
      <c r="AV2315" s="155"/>
      <c r="AW2315" s="155"/>
      <c r="AX2315" s="155" t="str">
        <f t="shared" si="611"/>
        <v/>
      </c>
      <c r="AY2315" s="155"/>
      <c r="AZ2315" s="155"/>
      <c r="BA2315" s="151" t="str">
        <f t="shared" si="612"/>
        <v/>
      </c>
      <c r="BC2315" s="47" t="str">
        <f t="shared" si="613"/>
        <v/>
      </c>
    </row>
    <row r="2316" spans="1:55" x14ac:dyDescent="0.25">
      <c r="A2316" s="4"/>
      <c r="B2316" s="167"/>
      <c r="C2316" s="168"/>
      <c r="D2316" s="169"/>
      <c r="E2316" s="170"/>
      <c r="F2316" s="171"/>
      <c r="G2316" s="172"/>
      <c r="H2316" s="173"/>
      <c r="I2316" s="171"/>
      <c r="J2316" s="172"/>
      <c r="K2316" s="170"/>
      <c r="L2316" s="171"/>
      <c r="M2316" s="172"/>
      <c r="N2316" s="174"/>
      <c r="O2316" s="4"/>
      <c r="P2316" s="49" t="str">
        <f t="shared" ref="P2316:P2379" si="614">IF(COUNTIF($AC2316:$AE2316, $AC$7)&gt;0, $AC$7, IF(COUNTIF($AC2316:$AE2316, $AC$8)&gt;0, $AC$8, ""))</f>
        <v/>
      </c>
      <c r="Q2316" s="4"/>
      <c r="S2316" s="22" t="str">
        <f t="shared" ref="S2316:S2379" si="615">IF(B2316="", "", IF(COUNTIF(B$11:B$5010, B2316)&gt;1, "X", ""))</f>
        <v/>
      </c>
      <c r="T2316" s="8" t="str">
        <f t="shared" ref="T2316:T2379" si="616">IF(C2316="", "", IF(COUNTIF(C$11:C$5010, C2316)&gt;1, "X", ""))</f>
        <v/>
      </c>
      <c r="U2316" s="23" t="str">
        <f t="shared" ref="U2316:U2379" si="617">IF(D2316="", "", IF(COUNTIF(D$11:D$5010, D2316)&gt;1, "X", ""))</f>
        <v/>
      </c>
      <c r="W2316" s="50"/>
      <c r="Y2316" s="65" t="str">
        <f t="shared" ref="Y2316:Y2379" si="618">IF($E2316="", "", TEXT($E2316, "ddd"))</f>
        <v/>
      </c>
      <c r="Z2316" s="8" t="str">
        <f t="shared" ref="Z2316:Z2379" si="619">IF($H2316="", "", TEXT($H2316, "ddd"))</f>
        <v/>
      </c>
      <c r="AA2316" s="66" t="str">
        <f t="shared" ref="AA2316:AA2379" si="620">IF($K2316="", "", TEXT($K2316, "ddd"))</f>
        <v/>
      </c>
      <c r="AC2316" s="65" t="str">
        <f>IF($G2316="", "", IF(IFERROR(INDEX('Intro &amp; Setup'!$Y$17:$Y$26, MATCH($G2316, 'Intro &amp; Setup'!$U$17:$U$26, 0)), "")="", 'Intro &amp; Setup'!$BB$15, IFERROR(INDEX('Intro &amp; Setup'!$Y$17:$Y$26, MATCH($G2316, 'Intro &amp; Setup'!$U$17:$U$26, 0)), "")))</f>
        <v/>
      </c>
      <c r="AD2316" s="8" t="str">
        <f>IF($J2316="", "", IF(IFERROR(INDEX('Intro &amp; Setup'!$Y$17:$Y$26, MATCH($J2316, 'Intro &amp; Setup'!$U$17:$U$26, 0)), "")="", 'Intro &amp; Setup'!$BB$15, IFERROR(INDEX('Intro &amp; Setup'!$Y$17:$Y$26, MATCH($J2316, 'Intro &amp; Setup'!$U$17:$U$26, 0)), "")))</f>
        <v/>
      </c>
      <c r="AE2316" s="66" t="str">
        <f>IF($M2316="", "", IF(IFERROR(INDEX('Intro &amp; Setup'!$Y$17:$Y$26, MATCH($M2316, 'Intro &amp; Setup'!$U$17:$U$26, 0)), "")="", 'Intro &amp; Setup'!$BB$15, IFERROR(INDEX('Intro &amp; Setup'!$Y$17:$Y$26, MATCH($M2316, 'Intro &amp; Setup'!$U$17:$U$26, 0)), "")))</f>
        <v/>
      </c>
      <c r="AG2316" s="65" t="str">
        <f t="shared" ref="AG2316:AG2379" si="621">IF($F2316="", "", TEXT(ROUNDDOWN($F2316/(1/24),0)*(1/24), "hh:mm"))</f>
        <v/>
      </c>
      <c r="AH2316" s="8" t="str">
        <f t="shared" ref="AH2316:AH2379" si="622">IF($I2316="", "", TEXT(ROUNDDOWN($I2316/(1/24),0)*(1/24), "hh:mm"))</f>
        <v/>
      </c>
      <c r="AI2316" s="66" t="str">
        <f t="shared" ref="AI2316:AI2379" si="623">IF($L2316="", "", TEXT(ROUNDDOWN($L2316/(1/24),0)*(1/24), "hh:mm"))</f>
        <v/>
      </c>
      <c r="AK2316" s="123" t="str">
        <f>IF(AC2316='Intro &amp; Setup'!$BB$14, $AO2316, "")</f>
        <v/>
      </c>
      <c r="AL2316" s="124" t="str">
        <f>IF(AD2316='Intro &amp; Setup'!$BB$14, $AO2316, "")</f>
        <v/>
      </c>
      <c r="AM2316" s="125" t="str">
        <f>IF(AE2316='Intro &amp; Setup'!$BB$14, $AO2316, "")</f>
        <v/>
      </c>
      <c r="AO2316" s="130" t="str">
        <f>IF(AND($B2316="", $C2316="", $D2316=""), "", IF($N2316="", 'Intro &amp; Setup'!$AB$33, $N2316))</f>
        <v/>
      </c>
      <c r="AQ2316" s="140">
        <f t="shared" ref="AQ2316:AQ2379" si="624">IF(OR(E2316="", F2316="", G2316=""), 0, 1)</f>
        <v>0</v>
      </c>
      <c r="AR2316" s="145">
        <f t="shared" ref="AR2316:AR2379" si="625">+IF(OR(H2316="", I2316="", J2316=""), 0, 1)</f>
        <v>0</v>
      </c>
      <c r="AS2316" s="141">
        <f t="shared" ref="AS2316:AS2379" si="626">IF(OR(K2316="", L2316="", M2316=""), 0, 1)</f>
        <v>0</v>
      </c>
      <c r="AU2316" s="149" t="str">
        <f t="shared" ref="AU2316:AU2379" si="627">IF(G2316="", "", IF(COUNTIF($W$11:$W$20, G2316)=0, "X", ""))</f>
        <v/>
      </c>
      <c r="AV2316" s="155"/>
      <c r="AW2316" s="155"/>
      <c r="AX2316" s="155" t="str">
        <f t="shared" ref="AX2316:AX2379" si="628">IF(J2316="", "", IF(COUNTIF($W$11:$W$20, J2316)=0, "X", ""))</f>
        <v/>
      </c>
      <c r="AY2316" s="155"/>
      <c r="AZ2316" s="155"/>
      <c r="BA2316" s="151" t="str">
        <f t="shared" ref="BA2316:BA2379" si="629">IF(M2316="", "", IF(COUNTIF($W$11:$W$20, M2316)=0, "X", ""))</f>
        <v/>
      </c>
      <c r="BC2316" s="47" t="str">
        <f t="shared" ref="BC2316:BC2379" si="630">IF($AC2316=$AC$7, 1, IF($AD2316=$AC$7, 2, IF($AE2316=$AC$7, 3, "")))</f>
        <v/>
      </c>
    </row>
    <row r="2317" spans="1:55" x14ac:dyDescent="0.25">
      <c r="A2317" s="4"/>
      <c r="B2317" s="167"/>
      <c r="C2317" s="168"/>
      <c r="D2317" s="169"/>
      <c r="E2317" s="170"/>
      <c r="F2317" s="171"/>
      <c r="G2317" s="172"/>
      <c r="H2317" s="173"/>
      <c r="I2317" s="171"/>
      <c r="J2317" s="172"/>
      <c r="K2317" s="170"/>
      <c r="L2317" s="171"/>
      <c r="M2317" s="172"/>
      <c r="N2317" s="174"/>
      <c r="O2317" s="4"/>
      <c r="P2317" s="49" t="str">
        <f t="shared" si="614"/>
        <v/>
      </c>
      <c r="Q2317" s="4"/>
      <c r="S2317" s="22" t="str">
        <f t="shared" si="615"/>
        <v/>
      </c>
      <c r="T2317" s="8" t="str">
        <f t="shared" si="616"/>
        <v/>
      </c>
      <c r="U2317" s="23" t="str">
        <f t="shared" si="617"/>
        <v/>
      </c>
      <c r="W2317" s="50"/>
      <c r="Y2317" s="65" t="str">
        <f t="shared" si="618"/>
        <v/>
      </c>
      <c r="Z2317" s="8" t="str">
        <f t="shared" si="619"/>
        <v/>
      </c>
      <c r="AA2317" s="66" t="str">
        <f t="shared" si="620"/>
        <v/>
      </c>
      <c r="AC2317" s="65" t="str">
        <f>IF($G2317="", "", IF(IFERROR(INDEX('Intro &amp; Setup'!$Y$17:$Y$26, MATCH($G2317, 'Intro &amp; Setup'!$U$17:$U$26, 0)), "")="", 'Intro &amp; Setup'!$BB$15, IFERROR(INDEX('Intro &amp; Setup'!$Y$17:$Y$26, MATCH($G2317, 'Intro &amp; Setup'!$U$17:$U$26, 0)), "")))</f>
        <v/>
      </c>
      <c r="AD2317" s="8" t="str">
        <f>IF($J2317="", "", IF(IFERROR(INDEX('Intro &amp; Setup'!$Y$17:$Y$26, MATCH($J2317, 'Intro &amp; Setup'!$U$17:$U$26, 0)), "")="", 'Intro &amp; Setup'!$BB$15, IFERROR(INDEX('Intro &amp; Setup'!$Y$17:$Y$26, MATCH($J2317, 'Intro &amp; Setup'!$U$17:$U$26, 0)), "")))</f>
        <v/>
      </c>
      <c r="AE2317" s="66" t="str">
        <f>IF($M2317="", "", IF(IFERROR(INDEX('Intro &amp; Setup'!$Y$17:$Y$26, MATCH($M2317, 'Intro &amp; Setup'!$U$17:$U$26, 0)), "")="", 'Intro &amp; Setup'!$BB$15, IFERROR(INDEX('Intro &amp; Setup'!$Y$17:$Y$26, MATCH($M2317, 'Intro &amp; Setup'!$U$17:$U$26, 0)), "")))</f>
        <v/>
      </c>
      <c r="AG2317" s="65" t="str">
        <f t="shared" si="621"/>
        <v/>
      </c>
      <c r="AH2317" s="8" t="str">
        <f t="shared" si="622"/>
        <v/>
      </c>
      <c r="AI2317" s="66" t="str">
        <f t="shared" si="623"/>
        <v/>
      </c>
      <c r="AK2317" s="123" t="str">
        <f>IF(AC2317='Intro &amp; Setup'!$BB$14, $AO2317, "")</f>
        <v/>
      </c>
      <c r="AL2317" s="124" t="str">
        <f>IF(AD2317='Intro &amp; Setup'!$BB$14, $AO2317, "")</f>
        <v/>
      </c>
      <c r="AM2317" s="125" t="str">
        <f>IF(AE2317='Intro &amp; Setup'!$BB$14, $AO2317, "")</f>
        <v/>
      </c>
      <c r="AO2317" s="130" t="str">
        <f>IF(AND($B2317="", $C2317="", $D2317=""), "", IF($N2317="", 'Intro &amp; Setup'!$AB$33, $N2317))</f>
        <v/>
      </c>
      <c r="AQ2317" s="140">
        <f t="shared" si="624"/>
        <v>0</v>
      </c>
      <c r="AR2317" s="145">
        <f t="shared" si="625"/>
        <v>0</v>
      </c>
      <c r="AS2317" s="141">
        <f t="shared" si="626"/>
        <v>0</v>
      </c>
      <c r="AU2317" s="149" t="str">
        <f t="shared" si="627"/>
        <v/>
      </c>
      <c r="AV2317" s="155"/>
      <c r="AW2317" s="155"/>
      <c r="AX2317" s="155" t="str">
        <f t="shared" si="628"/>
        <v/>
      </c>
      <c r="AY2317" s="155"/>
      <c r="AZ2317" s="155"/>
      <c r="BA2317" s="151" t="str">
        <f t="shared" si="629"/>
        <v/>
      </c>
      <c r="BC2317" s="47" t="str">
        <f t="shared" si="630"/>
        <v/>
      </c>
    </row>
    <row r="2318" spans="1:55" x14ac:dyDescent="0.25">
      <c r="A2318" s="4"/>
      <c r="B2318" s="167"/>
      <c r="C2318" s="168"/>
      <c r="D2318" s="169"/>
      <c r="E2318" s="170"/>
      <c r="F2318" s="171"/>
      <c r="G2318" s="172"/>
      <c r="H2318" s="173"/>
      <c r="I2318" s="171"/>
      <c r="J2318" s="172"/>
      <c r="K2318" s="170"/>
      <c r="L2318" s="171"/>
      <c r="M2318" s="172"/>
      <c r="N2318" s="174"/>
      <c r="O2318" s="4"/>
      <c r="P2318" s="49" t="str">
        <f t="shared" si="614"/>
        <v/>
      </c>
      <c r="Q2318" s="4"/>
      <c r="S2318" s="22" t="str">
        <f t="shared" si="615"/>
        <v/>
      </c>
      <c r="T2318" s="8" t="str">
        <f t="shared" si="616"/>
        <v/>
      </c>
      <c r="U2318" s="23" t="str">
        <f t="shared" si="617"/>
        <v/>
      </c>
      <c r="W2318" s="50"/>
      <c r="Y2318" s="65" t="str">
        <f t="shared" si="618"/>
        <v/>
      </c>
      <c r="Z2318" s="8" t="str">
        <f t="shared" si="619"/>
        <v/>
      </c>
      <c r="AA2318" s="66" t="str">
        <f t="shared" si="620"/>
        <v/>
      </c>
      <c r="AC2318" s="65" t="str">
        <f>IF($G2318="", "", IF(IFERROR(INDEX('Intro &amp; Setup'!$Y$17:$Y$26, MATCH($G2318, 'Intro &amp; Setup'!$U$17:$U$26, 0)), "")="", 'Intro &amp; Setup'!$BB$15, IFERROR(INDEX('Intro &amp; Setup'!$Y$17:$Y$26, MATCH($G2318, 'Intro &amp; Setup'!$U$17:$U$26, 0)), "")))</f>
        <v/>
      </c>
      <c r="AD2318" s="8" t="str">
        <f>IF($J2318="", "", IF(IFERROR(INDEX('Intro &amp; Setup'!$Y$17:$Y$26, MATCH($J2318, 'Intro &amp; Setup'!$U$17:$U$26, 0)), "")="", 'Intro &amp; Setup'!$BB$15, IFERROR(INDEX('Intro &amp; Setup'!$Y$17:$Y$26, MATCH($J2318, 'Intro &amp; Setup'!$U$17:$U$26, 0)), "")))</f>
        <v/>
      </c>
      <c r="AE2318" s="66" t="str">
        <f>IF($M2318="", "", IF(IFERROR(INDEX('Intro &amp; Setup'!$Y$17:$Y$26, MATCH($M2318, 'Intro &amp; Setup'!$U$17:$U$26, 0)), "")="", 'Intro &amp; Setup'!$BB$15, IFERROR(INDEX('Intro &amp; Setup'!$Y$17:$Y$26, MATCH($M2318, 'Intro &amp; Setup'!$U$17:$U$26, 0)), "")))</f>
        <v/>
      </c>
      <c r="AG2318" s="65" t="str">
        <f t="shared" si="621"/>
        <v/>
      </c>
      <c r="AH2318" s="8" t="str">
        <f t="shared" si="622"/>
        <v/>
      </c>
      <c r="AI2318" s="66" t="str">
        <f t="shared" si="623"/>
        <v/>
      </c>
      <c r="AK2318" s="123" t="str">
        <f>IF(AC2318='Intro &amp; Setup'!$BB$14, $AO2318, "")</f>
        <v/>
      </c>
      <c r="AL2318" s="124" t="str">
        <f>IF(AD2318='Intro &amp; Setup'!$BB$14, $AO2318, "")</f>
        <v/>
      </c>
      <c r="AM2318" s="125" t="str">
        <f>IF(AE2318='Intro &amp; Setup'!$BB$14, $AO2318, "")</f>
        <v/>
      </c>
      <c r="AO2318" s="130" t="str">
        <f>IF(AND($B2318="", $C2318="", $D2318=""), "", IF($N2318="", 'Intro &amp; Setup'!$AB$33, $N2318))</f>
        <v/>
      </c>
      <c r="AQ2318" s="140">
        <f t="shared" si="624"/>
        <v>0</v>
      </c>
      <c r="AR2318" s="145">
        <f t="shared" si="625"/>
        <v>0</v>
      </c>
      <c r="AS2318" s="141">
        <f t="shared" si="626"/>
        <v>0</v>
      </c>
      <c r="AU2318" s="149" t="str">
        <f t="shared" si="627"/>
        <v/>
      </c>
      <c r="AV2318" s="155"/>
      <c r="AW2318" s="155"/>
      <c r="AX2318" s="155" t="str">
        <f t="shared" si="628"/>
        <v/>
      </c>
      <c r="AY2318" s="155"/>
      <c r="AZ2318" s="155"/>
      <c r="BA2318" s="151" t="str">
        <f t="shared" si="629"/>
        <v/>
      </c>
      <c r="BC2318" s="47" t="str">
        <f t="shared" si="630"/>
        <v/>
      </c>
    </row>
    <row r="2319" spans="1:55" x14ac:dyDescent="0.25">
      <c r="A2319" s="4"/>
      <c r="B2319" s="167"/>
      <c r="C2319" s="168"/>
      <c r="D2319" s="169"/>
      <c r="E2319" s="170"/>
      <c r="F2319" s="171"/>
      <c r="G2319" s="172"/>
      <c r="H2319" s="173"/>
      <c r="I2319" s="171"/>
      <c r="J2319" s="172"/>
      <c r="K2319" s="170"/>
      <c r="L2319" s="171"/>
      <c r="M2319" s="172"/>
      <c r="N2319" s="174"/>
      <c r="O2319" s="4"/>
      <c r="P2319" s="49" t="str">
        <f t="shared" si="614"/>
        <v/>
      </c>
      <c r="Q2319" s="4"/>
      <c r="S2319" s="22" t="str">
        <f t="shared" si="615"/>
        <v/>
      </c>
      <c r="T2319" s="8" t="str">
        <f t="shared" si="616"/>
        <v/>
      </c>
      <c r="U2319" s="23" t="str">
        <f t="shared" si="617"/>
        <v/>
      </c>
      <c r="W2319" s="50"/>
      <c r="Y2319" s="65" t="str">
        <f t="shared" si="618"/>
        <v/>
      </c>
      <c r="Z2319" s="8" t="str">
        <f t="shared" si="619"/>
        <v/>
      </c>
      <c r="AA2319" s="66" t="str">
        <f t="shared" si="620"/>
        <v/>
      </c>
      <c r="AC2319" s="65" t="str">
        <f>IF($G2319="", "", IF(IFERROR(INDEX('Intro &amp; Setup'!$Y$17:$Y$26, MATCH($G2319, 'Intro &amp; Setup'!$U$17:$U$26, 0)), "")="", 'Intro &amp; Setup'!$BB$15, IFERROR(INDEX('Intro &amp; Setup'!$Y$17:$Y$26, MATCH($G2319, 'Intro &amp; Setup'!$U$17:$U$26, 0)), "")))</f>
        <v/>
      </c>
      <c r="AD2319" s="8" t="str">
        <f>IF($J2319="", "", IF(IFERROR(INDEX('Intro &amp; Setup'!$Y$17:$Y$26, MATCH($J2319, 'Intro &amp; Setup'!$U$17:$U$26, 0)), "")="", 'Intro &amp; Setup'!$BB$15, IFERROR(INDEX('Intro &amp; Setup'!$Y$17:$Y$26, MATCH($J2319, 'Intro &amp; Setup'!$U$17:$U$26, 0)), "")))</f>
        <v/>
      </c>
      <c r="AE2319" s="66" t="str">
        <f>IF($M2319="", "", IF(IFERROR(INDEX('Intro &amp; Setup'!$Y$17:$Y$26, MATCH($M2319, 'Intro &amp; Setup'!$U$17:$U$26, 0)), "")="", 'Intro &amp; Setup'!$BB$15, IFERROR(INDEX('Intro &amp; Setup'!$Y$17:$Y$26, MATCH($M2319, 'Intro &amp; Setup'!$U$17:$U$26, 0)), "")))</f>
        <v/>
      </c>
      <c r="AG2319" s="65" t="str">
        <f t="shared" si="621"/>
        <v/>
      </c>
      <c r="AH2319" s="8" t="str">
        <f t="shared" si="622"/>
        <v/>
      </c>
      <c r="AI2319" s="66" t="str">
        <f t="shared" si="623"/>
        <v/>
      </c>
      <c r="AK2319" s="123" t="str">
        <f>IF(AC2319='Intro &amp; Setup'!$BB$14, $AO2319, "")</f>
        <v/>
      </c>
      <c r="AL2319" s="124" t="str">
        <f>IF(AD2319='Intro &amp; Setup'!$BB$14, $AO2319, "")</f>
        <v/>
      </c>
      <c r="AM2319" s="125" t="str">
        <f>IF(AE2319='Intro &amp; Setup'!$BB$14, $AO2319, "")</f>
        <v/>
      </c>
      <c r="AO2319" s="130" t="str">
        <f>IF(AND($B2319="", $C2319="", $D2319=""), "", IF($N2319="", 'Intro &amp; Setup'!$AB$33, $N2319))</f>
        <v/>
      </c>
      <c r="AQ2319" s="140">
        <f t="shared" si="624"/>
        <v>0</v>
      </c>
      <c r="AR2319" s="145">
        <f t="shared" si="625"/>
        <v>0</v>
      </c>
      <c r="AS2319" s="141">
        <f t="shared" si="626"/>
        <v>0</v>
      </c>
      <c r="AU2319" s="149" t="str">
        <f t="shared" si="627"/>
        <v/>
      </c>
      <c r="AV2319" s="155"/>
      <c r="AW2319" s="155"/>
      <c r="AX2319" s="155" t="str">
        <f t="shared" si="628"/>
        <v/>
      </c>
      <c r="AY2319" s="155"/>
      <c r="AZ2319" s="155"/>
      <c r="BA2319" s="151" t="str">
        <f t="shared" si="629"/>
        <v/>
      </c>
      <c r="BC2319" s="47" t="str">
        <f t="shared" si="630"/>
        <v/>
      </c>
    </row>
    <row r="2320" spans="1:55" x14ac:dyDescent="0.25">
      <c r="A2320" s="4"/>
      <c r="B2320" s="167"/>
      <c r="C2320" s="168"/>
      <c r="D2320" s="169"/>
      <c r="E2320" s="170"/>
      <c r="F2320" s="171"/>
      <c r="G2320" s="172"/>
      <c r="H2320" s="173"/>
      <c r="I2320" s="171"/>
      <c r="J2320" s="172"/>
      <c r="K2320" s="170"/>
      <c r="L2320" s="171"/>
      <c r="M2320" s="172"/>
      <c r="N2320" s="174"/>
      <c r="O2320" s="4"/>
      <c r="P2320" s="49" t="str">
        <f t="shared" si="614"/>
        <v/>
      </c>
      <c r="Q2320" s="4"/>
      <c r="S2320" s="22" t="str">
        <f t="shared" si="615"/>
        <v/>
      </c>
      <c r="T2320" s="8" t="str">
        <f t="shared" si="616"/>
        <v/>
      </c>
      <c r="U2320" s="23" t="str">
        <f t="shared" si="617"/>
        <v/>
      </c>
      <c r="W2320" s="50"/>
      <c r="Y2320" s="65" t="str">
        <f t="shared" si="618"/>
        <v/>
      </c>
      <c r="Z2320" s="8" t="str">
        <f t="shared" si="619"/>
        <v/>
      </c>
      <c r="AA2320" s="66" t="str">
        <f t="shared" si="620"/>
        <v/>
      </c>
      <c r="AC2320" s="65" t="str">
        <f>IF($G2320="", "", IF(IFERROR(INDEX('Intro &amp; Setup'!$Y$17:$Y$26, MATCH($G2320, 'Intro &amp; Setup'!$U$17:$U$26, 0)), "")="", 'Intro &amp; Setup'!$BB$15, IFERROR(INDEX('Intro &amp; Setup'!$Y$17:$Y$26, MATCH($G2320, 'Intro &amp; Setup'!$U$17:$U$26, 0)), "")))</f>
        <v/>
      </c>
      <c r="AD2320" s="8" t="str">
        <f>IF($J2320="", "", IF(IFERROR(INDEX('Intro &amp; Setup'!$Y$17:$Y$26, MATCH($J2320, 'Intro &amp; Setup'!$U$17:$U$26, 0)), "")="", 'Intro &amp; Setup'!$BB$15, IFERROR(INDEX('Intro &amp; Setup'!$Y$17:$Y$26, MATCH($J2320, 'Intro &amp; Setup'!$U$17:$U$26, 0)), "")))</f>
        <v/>
      </c>
      <c r="AE2320" s="66" t="str">
        <f>IF($M2320="", "", IF(IFERROR(INDEX('Intro &amp; Setup'!$Y$17:$Y$26, MATCH($M2320, 'Intro &amp; Setup'!$U$17:$U$26, 0)), "")="", 'Intro &amp; Setup'!$BB$15, IFERROR(INDEX('Intro &amp; Setup'!$Y$17:$Y$26, MATCH($M2320, 'Intro &amp; Setup'!$U$17:$U$26, 0)), "")))</f>
        <v/>
      </c>
      <c r="AG2320" s="65" t="str">
        <f t="shared" si="621"/>
        <v/>
      </c>
      <c r="AH2320" s="8" t="str">
        <f t="shared" si="622"/>
        <v/>
      </c>
      <c r="AI2320" s="66" t="str">
        <f t="shared" si="623"/>
        <v/>
      </c>
      <c r="AK2320" s="123" t="str">
        <f>IF(AC2320='Intro &amp; Setup'!$BB$14, $AO2320, "")</f>
        <v/>
      </c>
      <c r="AL2320" s="124" t="str">
        <f>IF(AD2320='Intro &amp; Setup'!$BB$14, $AO2320, "")</f>
        <v/>
      </c>
      <c r="AM2320" s="125" t="str">
        <f>IF(AE2320='Intro &amp; Setup'!$BB$14, $AO2320, "")</f>
        <v/>
      </c>
      <c r="AO2320" s="130" t="str">
        <f>IF(AND($B2320="", $C2320="", $D2320=""), "", IF($N2320="", 'Intro &amp; Setup'!$AB$33, $N2320))</f>
        <v/>
      </c>
      <c r="AQ2320" s="140">
        <f t="shared" si="624"/>
        <v>0</v>
      </c>
      <c r="AR2320" s="145">
        <f t="shared" si="625"/>
        <v>0</v>
      </c>
      <c r="AS2320" s="141">
        <f t="shared" si="626"/>
        <v>0</v>
      </c>
      <c r="AU2320" s="149" t="str">
        <f t="shared" si="627"/>
        <v/>
      </c>
      <c r="AV2320" s="155"/>
      <c r="AW2320" s="155"/>
      <c r="AX2320" s="155" t="str">
        <f t="shared" si="628"/>
        <v/>
      </c>
      <c r="AY2320" s="155"/>
      <c r="AZ2320" s="155"/>
      <c r="BA2320" s="151" t="str">
        <f t="shared" si="629"/>
        <v/>
      </c>
      <c r="BC2320" s="47" t="str">
        <f t="shared" si="630"/>
        <v/>
      </c>
    </row>
    <row r="2321" spans="1:55" x14ac:dyDescent="0.25">
      <c r="A2321" s="4"/>
      <c r="B2321" s="167"/>
      <c r="C2321" s="168"/>
      <c r="D2321" s="169"/>
      <c r="E2321" s="170"/>
      <c r="F2321" s="171"/>
      <c r="G2321" s="172"/>
      <c r="H2321" s="173"/>
      <c r="I2321" s="171"/>
      <c r="J2321" s="172"/>
      <c r="K2321" s="170"/>
      <c r="L2321" s="171"/>
      <c r="M2321" s="172"/>
      <c r="N2321" s="174"/>
      <c r="O2321" s="4"/>
      <c r="P2321" s="49" t="str">
        <f t="shared" si="614"/>
        <v/>
      </c>
      <c r="Q2321" s="4"/>
      <c r="S2321" s="22" t="str">
        <f t="shared" si="615"/>
        <v/>
      </c>
      <c r="T2321" s="8" t="str">
        <f t="shared" si="616"/>
        <v/>
      </c>
      <c r="U2321" s="23" t="str">
        <f t="shared" si="617"/>
        <v/>
      </c>
      <c r="W2321" s="50"/>
      <c r="Y2321" s="65" t="str">
        <f t="shared" si="618"/>
        <v/>
      </c>
      <c r="Z2321" s="8" t="str">
        <f t="shared" si="619"/>
        <v/>
      </c>
      <c r="AA2321" s="66" t="str">
        <f t="shared" si="620"/>
        <v/>
      </c>
      <c r="AC2321" s="65" t="str">
        <f>IF($G2321="", "", IF(IFERROR(INDEX('Intro &amp; Setup'!$Y$17:$Y$26, MATCH($G2321, 'Intro &amp; Setup'!$U$17:$U$26, 0)), "")="", 'Intro &amp; Setup'!$BB$15, IFERROR(INDEX('Intro &amp; Setup'!$Y$17:$Y$26, MATCH($G2321, 'Intro &amp; Setup'!$U$17:$U$26, 0)), "")))</f>
        <v/>
      </c>
      <c r="AD2321" s="8" t="str">
        <f>IF($J2321="", "", IF(IFERROR(INDEX('Intro &amp; Setup'!$Y$17:$Y$26, MATCH($J2321, 'Intro &amp; Setup'!$U$17:$U$26, 0)), "")="", 'Intro &amp; Setup'!$BB$15, IFERROR(INDEX('Intro &amp; Setup'!$Y$17:$Y$26, MATCH($J2321, 'Intro &amp; Setup'!$U$17:$U$26, 0)), "")))</f>
        <v/>
      </c>
      <c r="AE2321" s="66" t="str">
        <f>IF($M2321="", "", IF(IFERROR(INDEX('Intro &amp; Setup'!$Y$17:$Y$26, MATCH($M2321, 'Intro &amp; Setup'!$U$17:$U$26, 0)), "")="", 'Intro &amp; Setup'!$BB$15, IFERROR(INDEX('Intro &amp; Setup'!$Y$17:$Y$26, MATCH($M2321, 'Intro &amp; Setup'!$U$17:$U$26, 0)), "")))</f>
        <v/>
      </c>
      <c r="AG2321" s="65" t="str">
        <f t="shared" si="621"/>
        <v/>
      </c>
      <c r="AH2321" s="8" t="str">
        <f t="shared" si="622"/>
        <v/>
      </c>
      <c r="AI2321" s="66" t="str">
        <f t="shared" si="623"/>
        <v/>
      </c>
      <c r="AK2321" s="123" t="str">
        <f>IF(AC2321='Intro &amp; Setup'!$BB$14, $AO2321, "")</f>
        <v/>
      </c>
      <c r="AL2321" s="124" t="str">
        <f>IF(AD2321='Intro &amp; Setup'!$BB$14, $AO2321, "")</f>
        <v/>
      </c>
      <c r="AM2321" s="125" t="str">
        <f>IF(AE2321='Intro &amp; Setup'!$BB$14, $AO2321, "")</f>
        <v/>
      </c>
      <c r="AO2321" s="130" t="str">
        <f>IF(AND($B2321="", $C2321="", $D2321=""), "", IF($N2321="", 'Intro &amp; Setup'!$AB$33, $N2321))</f>
        <v/>
      </c>
      <c r="AQ2321" s="140">
        <f t="shared" si="624"/>
        <v>0</v>
      </c>
      <c r="AR2321" s="145">
        <f t="shared" si="625"/>
        <v>0</v>
      </c>
      <c r="AS2321" s="141">
        <f t="shared" si="626"/>
        <v>0</v>
      </c>
      <c r="AU2321" s="149" t="str">
        <f t="shared" si="627"/>
        <v/>
      </c>
      <c r="AV2321" s="155"/>
      <c r="AW2321" s="155"/>
      <c r="AX2321" s="155" t="str">
        <f t="shared" si="628"/>
        <v/>
      </c>
      <c r="AY2321" s="155"/>
      <c r="AZ2321" s="155"/>
      <c r="BA2321" s="151" t="str">
        <f t="shared" si="629"/>
        <v/>
      </c>
      <c r="BC2321" s="47" t="str">
        <f t="shared" si="630"/>
        <v/>
      </c>
    </row>
    <row r="2322" spans="1:55" x14ac:dyDescent="0.25">
      <c r="A2322" s="4"/>
      <c r="B2322" s="167"/>
      <c r="C2322" s="168"/>
      <c r="D2322" s="169"/>
      <c r="E2322" s="170"/>
      <c r="F2322" s="171"/>
      <c r="G2322" s="172"/>
      <c r="H2322" s="173"/>
      <c r="I2322" s="171"/>
      <c r="J2322" s="172"/>
      <c r="K2322" s="170"/>
      <c r="L2322" s="171"/>
      <c r="M2322" s="172"/>
      <c r="N2322" s="174"/>
      <c r="O2322" s="4"/>
      <c r="P2322" s="49" t="str">
        <f t="shared" si="614"/>
        <v/>
      </c>
      <c r="Q2322" s="4"/>
      <c r="S2322" s="22" t="str">
        <f t="shared" si="615"/>
        <v/>
      </c>
      <c r="T2322" s="8" t="str">
        <f t="shared" si="616"/>
        <v/>
      </c>
      <c r="U2322" s="23" t="str">
        <f t="shared" si="617"/>
        <v/>
      </c>
      <c r="W2322" s="50"/>
      <c r="Y2322" s="65" t="str">
        <f t="shared" si="618"/>
        <v/>
      </c>
      <c r="Z2322" s="8" t="str">
        <f t="shared" si="619"/>
        <v/>
      </c>
      <c r="AA2322" s="66" t="str">
        <f t="shared" si="620"/>
        <v/>
      </c>
      <c r="AC2322" s="65" t="str">
        <f>IF($G2322="", "", IF(IFERROR(INDEX('Intro &amp; Setup'!$Y$17:$Y$26, MATCH($G2322, 'Intro &amp; Setup'!$U$17:$U$26, 0)), "")="", 'Intro &amp; Setup'!$BB$15, IFERROR(INDEX('Intro &amp; Setup'!$Y$17:$Y$26, MATCH($G2322, 'Intro &amp; Setup'!$U$17:$U$26, 0)), "")))</f>
        <v/>
      </c>
      <c r="AD2322" s="8" t="str">
        <f>IF($J2322="", "", IF(IFERROR(INDEX('Intro &amp; Setup'!$Y$17:$Y$26, MATCH($J2322, 'Intro &amp; Setup'!$U$17:$U$26, 0)), "")="", 'Intro &amp; Setup'!$BB$15, IFERROR(INDEX('Intro &amp; Setup'!$Y$17:$Y$26, MATCH($J2322, 'Intro &amp; Setup'!$U$17:$U$26, 0)), "")))</f>
        <v/>
      </c>
      <c r="AE2322" s="66" t="str">
        <f>IF($M2322="", "", IF(IFERROR(INDEX('Intro &amp; Setup'!$Y$17:$Y$26, MATCH($M2322, 'Intro &amp; Setup'!$U$17:$U$26, 0)), "")="", 'Intro &amp; Setup'!$BB$15, IFERROR(INDEX('Intro &amp; Setup'!$Y$17:$Y$26, MATCH($M2322, 'Intro &amp; Setup'!$U$17:$U$26, 0)), "")))</f>
        <v/>
      </c>
      <c r="AG2322" s="65" t="str">
        <f t="shared" si="621"/>
        <v/>
      </c>
      <c r="AH2322" s="8" t="str">
        <f t="shared" si="622"/>
        <v/>
      </c>
      <c r="AI2322" s="66" t="str">
        <f t="shared" si="623"/>
        <v/>
      </c>
      <c r="AK2322" s="123" t="str">
        <f>IF(AC2322='Intro &amp; Setup'!$BB$14, $AO2322, "")</f>
        <v/>
      </c>
      <c r="AL2322" s="124" t="str">
        <f>IF(AD2322='Intro &amp; Setup'!$BB$14, $AO2322, "")</f>
        <v/>
      </c>
      <c r="AM2322" s="125" t="str">
        <f>IF(AE2322='Intro &amp; Setup'!$BB$14, $AO2322, "")</f>
        <v/>
      </c>
      <c r="AO2322" s="130" t="str">
        <f>IF(AND($B2322="", $C2322="", $D2322=""), "", IF($N2322="", 'Intro &amp; Setup'!$AB$33, $N2322))</f>
        <v/>
      </c>
      <c r="AQ2322" s="140">
        <f t="shared" si="624"/>
        <v>0</v>
      </c>
      <c r="AR2322" s="145">
        <f t="shared" si="625"/>
        <v>0</v>
      </c>
      <c r="AS2322" s="141">
        <f t="shared" si="626"/>
        <v>0</v>
      </c>
      <c r="AU2322" s="149" t="str">
        <f t="shared" si="627"/>
        <v/>
      </c>
      <c r="AV2322" s="155"/>
      <c r="AW2322" s="155"/>
      <c r="AX2322" s="155" t="str">
        <f t="shared" si="628"/>
        <v/>
      </c>
      <c r="AY2322" s="155"/>
      <c r="AZ2322" s="155"/>
      <c r="BA2322" s="151" t="str">
        <f t="shared" si="629"/>
        <v/>
      </c>
      <c r="BC2322" s="47" t="str">
        <f t="shared" si="630"/>
        <v/>
      </c>
    </row>
    <row r="2323" spans="1:55" x14ac:dyDescent="0.25">
      <c r="A2323" s="4"/>
      <c r="B2323" s="167"/>
      <c r="C2323" s="168"/>
      <c r="D2323" s="169"/>
      <c r="E2323" s="170"/>
      <c r="F2323" s="171"/>
      <c r="G2323" s="172"/>
      <c r="H2323" s="173"/>
      <c r="I2323" s="171"/>
      <c r="J2323" s="172"/>
      <c r="K2323" s="170"/>
      <c r="L2323" s="171"/>
      <c r="M2323" s="172"/>
      <c r="N2323" s="174"/>
      <c r="O2323" s="4"/>
      <c r="P2323" s="49" t="str">
        <f t="shared" si="614"/>
        <v/>
      </c>
      <c r="Q2323" s="4"/>
      <c r="S2323" s="22" t="str">
        <f t="shared" si="615"/>
        <v/>
      </c>
      <c r="T2323" s="8" t="str">
        <f t="shared" si="616"/>
        <v/>
      </c>
      <c r="U2323" s="23" t="str">
        <f t="shared" si="617"/>
        <v/>
      </c>
      <c r="W2323" s="50"/>
      <c r="Y2323" s="65" t="str">
        <f t="shared" si="618"/>
        <v/>
      </c>
      <c r="Z2323" s="8" t="str">
        <f t="shared" si="619"/>
        <v/>
      </c>
      <c r="AA2323" s="66" t="str">
        <f t="shared" si="620"/>
        <v/>
      </c>
      <c r="AC2323" s="65" t="str">
        <f>IF($G2323="", "", IF(IFERROR(INDEX('Intro &amp; Setup'!$Y$17:$Y$26, MATCH($G2323, 'Intro &amp; Setup'!$U$17:$U$26, 0)), "")="", 'Intro &amp; Setup'!$BB$15, IFERROR(INDEX('Intro &amp; Setup'!$Y$17:$Y$26, MATCH($G2323, 'Intro &amp; Setup'!$U$17:$U$26, 0)), "")))</f>
        <v/>
      </c>
      <c r="AD2323" s="8" t="str">
        <f>IF($J2323="", "", IF(IFERROR(INDEX('Intro &amp; Setup'!$Y$17:$Y$26, MATCH($J2323, 'Intro &amp; Setup'!$U$17:$U$26, 0)), "")="", 'Intro &amp; Setup'!$BB$15, IFERROR(INDEX('Intro &amp; Setup'!$Y$17:$Y$26, MATCH($J2323, 'Intro &amp; Setup'!$U$17:$U$26, 0)), "")))</f>
        <v/>
      </c>
      <c r="AE2323" s="66" t="str">
        <f>IF($M2323="", "", IF(IFERROR(INDEX('Intro &amp; Setup'!$Y$17:$Y$26, MATCH($M2323, 'Intro &amp; Setup'!$U$17:$U$26, 0)), "")="", 'Intro &amp; Setup'!$BB$15, IFERROR(INDEX('Intro &amp; Setup'!$Y$17:$Y$26, MATCH($M2323, 'Intro &amp; Setup'!$U$17:$U$26, 0)), "")))</f>
        <v/>
      </c>
      <c r="AG2323" s="65" t="str">
        <f t="shared" si="621"/>
        <v/>
      </c>
      <c r="AH2323" s="8" t="str">
        <f t="shared" si="622"/>
        <v/>
      </c>
      <c r="AI2323" s="66" t="str">
        <f t="shared" si="623"/>
        <v/>
      </c>
      <c r="AK2323" s="123" t="str">
        <f>IF(AC2323='Intro &amp; Setup'!$BB$14, $AO2323, "")</f>
        <v/>
      </c>
      <c r="AL2323" s="124" t="str">
        <f>IF(AD2323='Intro &amp; Setup'!$BB$14, $AO2323, "")</f>
        <v/>
      </c>
      <c r="AM2323" s="125" t="str">
        <f>IF(AE2323='Intro &amp; Setup'!$BB$14, $AO2323, "")</f>
        <v/>
      </c>
      <c r="AO2323" s="130" t="str">
        <f>IF(AND($B2323="", $C2323="", $D2323=""), "", IF($N2323="", 'Intro &amp; Setup'!$AB$33, $N2323))</f>
        <v/>
      </c>
      <c r="AQ2323" s="140">
        <f t="shared" si="624"/>
        <v>0</v>
      </c>
      <c r="AR2323" s="145">
        <f t="shared" si="625"/>
        <v>0</v>
      </c>
      <c r="AS2323" s="141">
        <f t="shared" si="626"/>
        <v>0</v>
      </c>
      <c r="AU2323" s="149" t="str">
        <f t="shared" si="627"/>
        <v/>
      </c>
      <c r="AV2323" s="155"/>
      <c r="AW2323" s="155"/>
      <c r="AX2323" s="155" t="str">
        <f t="shared" si="628"/>
        <v/>
      </c>
      <c r="AY2323" s="155"/>
      <c r="AZ2323" s="155"/>
      <c r="BA2323" s="151" t="str">
        <f t="shared" si="629"/>
        <v/>
      </c>
      <c r="BC2323" s="47" t="str">
        <f t="shared" si="630"/>
        <v/>
      </c>
    </row>
    <row r="2324" spans="1:55" x14ac:dyDescent="0.25">
      <c r="A2324" s="4"/>
      <c r="B2324" s="167"/>
      <c r="C2324" s="168"/>
      <c r="D2324" s="169"/>
      <c r="E2324" s="170"/>
      <c r="F2324" s="171"/>
      <c r="G2324" s="172"/>
      <c r="H2324" s="173"/>
      <c r="I2324" s="171"/>
      <c r="J2324" s="172"/>
      <c r="K2324" s="170"/>
      <c r="L2324" s="171"/>
      <c r="M2324" s="172"/>
      <c r="N2324" s="174"/>
      <c r="O2324" s="4"/>
      <c r="P2324" s="49" t="str">
        <f t="shared" si="614"/>
        <v/>
      </c>
      <c r="Q2324" s="4"/>
      <c r="S2324" s="22" t="str">
        <f t="shared" si="615"/>
        <v/>
      </c>
      <c r="T2324" s="8" t="str">
        <f t="shared" si="616"/>
        <v/>
      </c>
      <c r="U2324" s="23" t="str">
        <f t="shared" si="617"/>
        <v/>
      </c>
      <c r="W2324" s="50"/>
      <c r="Y2324" s="65" t="str">
        <f t="shared" si="618"/>
        <v/>
      </c>
      <c r="Z2324" s="8" t="str">
        <f t="shared" si="619"/>
        <v/>
      </c>
      <c r="AA2324" s="66" t="str">
        <f t="shared" si="620"/>
        <v/>
      </c>
      <c r="AC2324" s="65" t="str">
        <f>IF($G2324="", "", IF(IFERROR(INDEX('Intro &amp; Setup'!$Y$17:$Y$26, MATCH($G2324, 'Intro &amp; Setup'!$U$17:$U$26, 0)), "")="", 'Intro &amp; Setup'!$BB$15, IFERROR(INDEX('Intro &amp; Setup'!$Y$17:$Y$26, MATCH($G2324, 'Intro &amp; Setup'!$U$17:$U$26, 0)), "")))</f>
        <v/>
      </c>
      <c r="AD2324" s="8" t="str">
        <f>IF($J2324="", "", IF(IFERROR(INDEX('Intro &amp; Setup'!$Y$17:$Y$26, MATCH($J2324, 'Intro &amp; Setup'!$U$17:$U$26, 0)), "")="", 'Intro &amp; Setup'!$BB$15, IFERROR(INDEX('Intro &amp; Setup'!$Y$17:$Y$26, MATCH($J2324, 'Intro &amp; Setup'!$U$17:$U$26, 0)), "")))</f>
        <v/>
      </c>
      <c r="AE2324" s="66" t="str">
        <f>IF($M2324="", "", IF(IFERROR(INDEX('Intro &amp; Setup'!$Y$17:$Y$26, MATCH($M2324, 'Intro &amp; Setup'!$U$17:$U$26, 0)), "")="", 'Intro &amp; Setup'!$BB$15, IFERROR(INDEX('Intro &amp; Setup'!$Y$17:$Y$26, MATCH($M2324, 'Intro &amp; Setup'!$U$17:$U$26, 0)), "")))</f>
        <v/>
      </c>
      <c r="AG2324" s="65" t="str">
        <f t="shared" si="621"/>
        <v/>
      </c>
      <c r="AH2324" s="8" t="str">
        <f t="shared" si="622"/>
        <v/>
      </c>
      <c r="AI2324" s="66" t="str">
        <f t="shared" si="623"/>
        <v/>
      </c>
      <c r="AK2324" s="123" t="str">
        <f>IF(AC2324='Intro &amp; Setup'!$BB$14, $AO2324, "")</f>
        <v/>
      </c>
      <c r="AL2324" s="124" t="str">
        <f>IF(AD2324='Intro &amp; Setup'!$BB$14, $AO2324, "")</f>
        <v/>
      </c>
      <c r="AM2324" s="125" t="str">
        <f>IF(AE2324='Intro &amp; Setup'!$BB$14, $AO2324, "")</f>
        <v/>
      </c>
      <c r="AO2324" s="130" t="str">
        <f>IF(AND($B2324="", $C2324="", $D2324=""), "", IF($N2324="", 'Intro &amp; Setup'!$AB$33, $N2324))</f>
        <v/>
      </c>
      <c r="AQ2324" s="140">
        <f t="shared" si="624"/>
        <v>0</v>
      </c>
      <c r="AR2324" s="145">
        <f t="shared" si="625"/>
        <v>0</v>
      </c>
      <c r="AS2324" s="141">
        <f t="shared" si="626"/>
        <v>0</v>
      </c>
      <c r="AU2324" s="149" t="str">
        <f t="shared" si="627"/>
        <v/>
      </c>
      <c r="AV2324" s="155"/>
      <c r="AW2324" s="155"/>
      <c r="AX2324" s="155" t="str">
        <f t="shared" si="628"/>
        <v/>
      </c>
      <c r="AY2324" s="155"/>
      <c r="AZ2324" s="155"/>
      <c r="BA2324" s="151" t="str">
        <f t="shared" si="629"/>
        <v/>
      </c>
      <c r="BC2324" s="47" t="str">
        <f t="shared" si="630"/>
        <v/>
      </c>
    </row>
    <row r="2325" spans="1:55" x14ac:dyDescent="0.25">
      <c r="A2325" s="4"/>
      <c r="B2325" s="167"/>
      <c r="C2325" s="168"/>
      <c r="D2325" s="169"/>
      <c r="E2325" s="170"/>
      <c r="F2325" s="171"/>
      <c r="G2325" s="172"/>
      <c r="H2325" s="173"/>
      <c r="I2325" s="171"/>
      <c r="J2325" s="172"/>
      <c r="K2325" s="170"/>
      <c r="L2325" s="171"/>
      <c r="M2325" s="172"/>
      <c r="N2325" s="174"/>
      <c r="O2325" s="4"/>
      <c r="P2325" s="49" t="str">
        <f t="shared" si="614"/>
        <v/>
      </c>
      <c r="Q2325" s="4"/>
      <c r="S2325" s="22" t="str">
        <f t="shared" si="615"/>
        <v/>
      </c>
      <c r="T2325" s="8" t="str">
        <f t="shared" si="616"/>
        <v/>
      </c>
      <c r="U2325" s="23" t="str">
        <f t="shared" si="617"/>
        <v/>
      </c>
      <c r="W2325" s="50"/>
      <c r="Y2325" s="65" t="str">
        <f t="shared" si="618"/>
        <v/>
      </c>
      <c r="Z2325" s="8" t="str">
        <f t="shared" si="619"/>
        <v/>
      </c>
      <c r="AA2325" s="66" t="str">
        <f t="shared" si="620"/>
        <v/>
      </c>
      <c r="AC2325" s="65" t="str">
        <f>IF($G2325="", "", IF(IFERROR(INDEX('Intro &amp; Setup'!$Y$17:$Y$26, MATCH($G2325, 'Intro &amp; Setup'!$U$17:$U$26, 0)), "")="", 'Intro &amp; Setup'!$BB$15, IFERROR(INDEX('Intro &amp; Setup'!$Y$17:$Y$26, MATCH($G2325, 'Intro &amp; Setup'!$U$17:$U$26, 0)), "")))</f>
        <v/>
      </c>
      <c r="AD2325" s="8" t="str">
        <f>IF($J2325="", "", IF(IFERROR(INDEX('Intro &amp; Setup'!$Y$17:$Y$26, MATCH($J2325, 'Intro &amp; Setup'!$U$17:$U$26, 0)), "")="", 'Intro &amp; Setup'!$BB$15, IFERROR(INDEX('Intro &amp; Setup'!$Y$17:$Y$26, MATCH($J2325, 'Intro &amp; Setup'!$U$17:$U$26, 0)), "")))</f>
        <v/>
      </c>
      <c r="AE2325" s="66" t="str">
        <f>IF($M2325="", "", IF(IFERROR(INDEX('Intro &amp; Setup'!$Y$17:$Y$26, MATCH($M2325, 'Intro &amp; Setup'!$U$17:$U$26, 0)), "")="", 'Intro &amp; Setup'!$BB$15, IFERROR(INDEX('Intro &amp; Setup'!$Y$17:$Y$26, MATCH($M2325, 'Intro &amp; Setup'!$U$17:$U$26, 0)), "")))</f>
        <v/>
      </c>
      <c r="AG2325" s="65" t="str">
        <f t="shared" si="621"/>
        <v/>
      </c>
      <c r="AH2325" s="8" t="str">
        <f t="shared" si="622"/>
        <v/>
      </c>
      <c r="AI2325" s="66" t="str">
        <f t="shared" si="623"/>
        <v/>
      </c>
      <c r="AK2325" s="123" t="str">
        <f>IF(AC2325='Intro &amp; Setup'!$BB$14, $AO2325, "")</f>
        <v/>
      </c>
      <c r="AL2325" s="124" t="str">
        <f>IF(AD2325='Intro &amp; Setup'!$BB$14, $AO2325, "")</f>
        <v/>
      </c>
      <c r="AM2325" s="125" t="str">
        <f>IF(AE2325='Intro &amp; Setup'!$BB$14, $AO2325, "")</f>
        <v/>
      </c>
      <c r="AO2325" s="130" t="str">
        <f>IF(AND($B2325="", $C2325="", $D2325=""), "", IF($N2325="", 'Intro &amp; Setup'!$AB$33, $N2325))</f>
        <v/>
      </c>
      <c r="AQ2325" s="140">
        <f t="shared" si="624"/>
        <v>0</v>
      </c>
      <c r="AR2325" s="145">
        <f t="shared" si="625"/>
        <v>0</v>
      </c>
      <c r="AS2325" s="141">
        <f t="shared" si="626"/>
        <v>0</v>
      </c>
      <c r="AU2325" s="149" t="str">
        <f t="shared" si="627"/>
        <v/>
      </c>
      <c r="AV2325" s="155"/>
      <c r="AW2325" s="155"/>
      <c r="AX2325" s="155" t="str">
        <f t="shared" si="628"/>
        <v/>
      </c>
      <c r="AY2325" s="155"/>
      <c r="AZ2325" s="155"/>
      <c r="BA2325" s="151" t="str">
        <f t="shared" si="629"/>
        <v/>
      </c>
      <c r="BC2325" s="47" t="str">
        <f t="shared" si="630"/>
        <v/>
      </c>
    </row>
    <row r="2326" spans="1:55" x14ac:dyDescent="0.25">
      <c r="A2326" s="4"/>
      <c r="B2326" s="167"/>
      <c r="C2326" s="168"/>
      <c r="D2326" s="169"/>
      <c r="E2326" s="170"/>
      <c r="F2326" s="171"/>
      <c r="G2326" s="172"/>
      <c r="H2326" s="173"/>
      <c r="I2326" s="171"/>
      <c r="J2326" s="172"/>
      <c r="K2326" s="170"/>
      <c r="L2326" s="171"/>
      <c r="M2326" s="172"/>
      <c r="N2326" s="174"/>
      <c r="O2326" s="4"/>
      <c r="P2326" s="49" t="str">
        <f t="shared" si="614"/>
        <v/>
      </c>
      <c r="Q2326" s="4"/>
      <c r="S2326" s="22" t="str">
        <f t="shared" si="615"/>
        <v/>
      </c>
      <c r="T2326" s="8" t="str">
        <f t="shared" si="616"/>
        <v/>
      </c>
      <c r="U2326" s="23" t="str">
        <f t="shared" si="617"/>
        <v/>
      </c>
      <c r="W2326" s="50"/>
      <c r="Y2326" s="65" t="str">
        <f t="shared" si="618"/>
        <v/>
      </c>
      <c r="Z2326" s="8" t="str">
        <f t="shared" si="619"/>
        <v/>
      </c>
      <c r="AA2326" s="66" t="str">
        <f t="shared" si="620"/>
        <v/>
      </c>
      <c r="AC2326" s="65" t="str">
        <f>IF($G2326="", "", IF(IFERROR(INDEX('Intro &amp; Setup'!$Y$17:$Y$26, MATCH($G2326, 'Intro &amp; Setup'!$U$17:$U$26, 0)), "")="", 'Intro &amp; Setup'!$BB$15, IFERROR(INDEX('Intro &amp; Setup'!$Y$17:$Y$26, MATCH($G2326, 'Intro &amp; Setup'!$U$17:$U$26, 0)), "")))</f>
        <v/>
      </c>
      <c r="AD2326" s="8" t="str">
        <f>IF($J2326="", "", IF(IFERROR(INDEX('Intro &amp; Setup'!$Y$17:$Y$26, MATCH($J2326, 'Intro &amp; Setup'!$U$17:$U$26, 0)), "")="", 'Intro &amp; Setup'!$BB$15, IFERROR(INDEX('Intro &amp; Setup'!$Y$17:$Y$26, MATCH($J2326, 'Intro &amp; Setup'!$U$17:$U$26, 0)), "")))</f>
        <v/>
      </c>
      <c r="AE2326" s="66" t="str">
        <f>IF($M2326="", "", IF(IFERROR(INDEX('Intro &amp; Setup'!$Y$17:$Y$26, MATCH($M2326, 'Intro &amp; Setup'!$U$17:$U$26, 0)), "")="", 'Intro &amp; Setup'!$BB$15, IFERROR(INDEX('Intro &amp; Setup'!$Y$17:$Y$26, MATCH($M2326, 'Intro &amp; Setup'!$U$17:$U$26, 0)), "")))</f>
        <v/>
      </c>
      <c r="AG2326" s="65" t="str">
        <f t="shared" si="621"/>
        <v/>
      </c>
      <c r="AH2326" s="8" t="str">
        <f t="shared" si="622"/>
        <v/>
      </c>
      <c r="AI2326" s="66" t="str">
        <f t="shared" si="623"/>
        <v/>
      </c>
      <c r="AK2326" s="123" t="str">
        <f>IF(AC2326='Intro &amp; Setup'!$BB$14, $AO2326, "")</f>
        <v/>
      </c>
      <c r="AL2326" s="124" t="str">
        <f>IF(AD2326='Intro &amp; Setup'!$BB$14, $AO2326, "")</f>
        <v/>
      </c>
      <c r="AM2326" s="125" t="str">
        <f>IF(AE2326='Intro &amp; Setup'!$BB$14, $AO2326, "")</f>
        <v/>
      </c>
      <c r="AO2326" s="130" t="str">
        <f>IF(AND($B2326="", $C2326="", $D2326=""), "", IF($N2326="", 'Intro &amp; Setup'!$AB$33, $N2326))</f>
        <v/>
      </c>
      <c r="AQ2326" s="140">
        <f t="shared" si="624"/>
        <v>0</v>
      </c>
      <c r="AR2326" s="145">
        <f t="shared" si="625"/>
        <v>0</v>
      </c>
      <c r="AS2326" s="141">
        <f t="shared" si="626"/>
        <v>0</v>
      </c>
      <c r="AU2326" s="149" t="str">
        <f t="shared" si="627"/>
        <v/>
      </c>
      <c r="AV2326" s="155"/>
      <c r="AW2326" s="155"/>
      <c r="AX2326" s="155" t="str">
        <f t="shared" si="628"/>
        <v/>
      </c>
      <c r="AY2326" s="155"/>
      <c r="AZ2326" s="155"/>
      <c r="BA2326" s="151" t="str">
        <f t="shared" si="629"/>
        <v/>
      </c>
      <c r="BC2326" s="47" t="str">
        <f t="shared" si="630"/>
        <v/>
      </c>
    </row>
    <row r="2327" spans="1:55" x14ac:dyDescent="0.25">
      <c r="A2327" s="4"/>
      <c r="B2327" s="167"/>
      <c r="C2327" s="168"/>
      <c r="D2327" s="169"/>
      <c r="E2327" s="170"/>
      <c r="F2327" s="171"/>
      <c r="G2327" s="172"/>
      <c r="H2327" s="173"/>
      <c r="I2327" s="171"/>
      <c r="J2327" s="172"/>
      <c r="K2327" s="170"/>
      <c r="L2327" s="171"/>
      <c r="M2327" s="172"/>
      <c r="N2327" s="174"/>
      <c r="O2327" s="4"/>
      <c r="P2327" s="49" t="str">
        <f t="shared" si="614"/>
        <v/>
      </c>
      <c r="Q2327" s="4"/>
      <c r="S2327" s="22" t="str">
        <f t="shared" si="615"/>
        <v/>
      </c>
      <c r="T2327" s="8" t="str">
        <f t="shared" si="616"/>
        <v/>
      </c>
      <c r="U2327" s="23" t="str">
        <f t="shared" si="617"/>
        <v/>
      </c>
      <c r="W2327" s="50"/>
      <c r="Y2327" s="65" t="str">
        <f t="shared" si="618"/>
        <v/>
      </c>
      <c r="Z2327" s="8" t="str">
        <f t="shared" si="619"/>
        <v/>
      </c>
      <c r="AA2327" s="66" t="str">
        <f t="shared" si="620"/>
        <v/>
      </c>
      <c r="AC2327" s="65" t="str">
        <f>IF($G2327="", "", IF(IFERROR(INDEX('Intro &amp; Setup'!$Y$17:$Y$26, MATCH($G2327, 'Intro &amp; Setup'!$U$17:$U$26, 0)), "")="", 'Intro &amp; Setup'!$BB$15, IFERROR(INDEX('Intro &amp; Setup'!$Y$17:$Y$26, MATCH($G2327, 'Intro &amp; Setup'!$U$17:$U$26, 0)), "")))</f>
        <v/>
      </c>
      <c r="AD2327" s="8" t="str">
        <f>IF($J2327="", "", IF(IFERROR(INDEX('Intro &amp; Setup'!$Y$17:$Y$26, MATCH($J2327, 'Intro &amp; Setup'!$U$17:$U$26, 0)), "")="", 'Intro &amp; Setup'!$BB$15, IFERROR(INDEX('Intro &amp; Setup'!$Y$17:$Y$26, MATCH($J2327, 'Intro &amp; Setup'!$U$17:$U$26, 0)), "")))</f>
        <v/>
      </c>
      <c r="AE2327" s="66" t="str">
        <f>IF($M2327="", "", IF(IFERROR(INDEX('Intro &amp; Setup'!$Y$17:$Y$26, MATCH($M2327, 'Intro &amp; Setup'!$U$17:$U$26, 0)), "")="", 'Intro &amp; Setup'!$BB$15, IFERROR(INDEX('Intro &amp; Setup'!$Y$17:$Y$26, MATCH($M2327, 'Intro &amp; Setup'!$U$17:$U$26, 0)), "")))</f>
        <v/>
      </c>
      <c r="AG2327" s="65" t="str">
        <f t="shared" si="621"/>
        <v/>
      </c>
      <c r="AH2327" s="8" t="str">
        <f t="shared" si="622"/>
        <v/>
      </c>
      <c r="AI2327" s="66" t="str">
        <f t="shared" si="623"/>
        <v/>
      </c>
      <c r="AK2327" s="123" t="str">
        <f>IF(AC2327='Intro &amp; Setup'!$BB$14, $AO2327, "")</f>
        <v/>
      </c>
      <c r="AL2327" s="124" t="str">
        <f>IF(AD2327='Intro &amp; Setup'!$BB$14, $AO2327, "")</f>
        <v/>
      </c>
      <c r="AM2327" s="125" t="str">
        <f>IF(AE2327='Intro &amp; Setup'!$BB$14, $AO2327, "")</f>
        <v/>
      </c>
      <c r="AO2327" s="130" t="str">
        <f>IF(AND($B2327="", $C2327="", $D2327=""), "", IF($N2327="", 'Intro &amp; Setup'!$AB$33, $N2327))</f>
        <v/>
      </c>
      <c r="AQ2327" s="140">
        <f t="shared" si="624"/>
        <v>0</v>
      </c>
      <c r="AR2327" s="145">
        <f t="shared" si="625"/>
        <v>0</v>
      </c>
      <c r="AS2327" s="141">
        <f t="shared" si="626"/>
        <v>0</v>
      </c>
      <c r="AU2327" s="149" t="str">
        <f t="shared" si="627"/>
        <v/>
      </c>
      <c r="AV2327" s="155"/>
      <c r="AW2327" s="155"/>
      <c r="AX2327" s="155" t="str">
        <f t="shared" si="628"/>
        <v/>
      </c>
      <c r="AY2327" s="155"/>
      <c r="AZ2327" s="155"/>
      <c r="BA2327" s="151" t="str">
        <f t="shared" si="629"/>
        <v/>
      </c>
      <c r="BC2327" s="47" t="str">
        <f t="shared" si="630"/>
        <v/>
      </c>
    </row>
    <row r="2328" spans="1:55" x14ac:dyDescent="0.25">
      <c r="A2328" s="4"/>
      <c r="B2328" s="167"/>
      <c r="C2328" s="168"/>
      <c r="D2328" s="169"/>
      <c r="E2328" s="170"/>
      <c r="F2328" s="171"/>
      <c r="G2328" s="172"/>
      <c r="H2328" s="173"/>
      <c r="I2328" s="171"/>
      <c r="J2328" s="172"/>
      <c r="K2328" s="170"/>
      <c r="L2328" s="171"/>
      <c r="M2328" s="172"/>
      <c r="N2328" s="174"/>
      <c r="O2328" s="4"/>
      <c r="P2328" s="49" t="str">
        <f t="shared" si="614"/>
        <v/>
      </c>
      <c r="Q2328" s="4"/>
      <c r="S2328" s="22" t="str">
        <f t="shared" si="615"/>
        <v/>
      </c>
      <c r="T2328" s="8" t="str">
        <f t="shared" si="616"/>
        <v/>
      </c>
      <c r="U2328" s="23" t="str">
        <f t="shared" si="617"/>
        <v/>
      </c>
      <c r="W2328" s="50"/>
      <c r="Y2328" s="65" t="str">
        <f t="shared" si="618"/>
        <v/>
      </c>
      <c r="Z2328" s="8" t="str">
        <f t="shared" si="619"/>
        <v/>
      </c>
      <c r="AA2328" s="66" t="str">
        <f t="shared" si="620"/>
        <v/>
      </c>
      <c r="AC2328" s="65" t="str">
        <f>IF($G2328="", "", IF(IFERROR(INDEX('Intro &amp; Setup'!$Y$17:$Y$26, MATCH($G2328, 'Intro &amp; Setup'!$U$17:$U$26, 0)), "")="", 'Intro &amp; Setup'!$BB$15, IFERROR(INDEX('Intro &amp; Setup'!$Y$17:$Y$26, MATCH($G2328, 'Intro &amp; Setup'!$U$17:$U$26, 0)), "")))</f>
        <v/>
      </c>
      <c r="AD2328" s="8" t="str">
        <f>IF($J2328="", "", IF(IFERROR(INDEX('Intro &amp; Setup'!$Y$17:$Y$26, MATCH($J2328, 'Intro &amp; Setup'!$U$17:$U$26, 0)), "")="", 'Intro &amp; Setup'!$BB$15, IFERROR(INDEX('Intro &amp; Setup'!$Y$17:$Y$26, MATCH($J2328, 'Intro &amp; Setup'!$U$17:$U$26, 0)), "")))</f>
        <v/>
      </c>
      <c r="AE2328" s="66" t="str">
        <f>IF($M2328="", "", IF(IFERROR(INDEX('Intro &amp; Setup'!$Y$17:$Y$26, MATCH($M2328, 'Intro &amp; Setup'!$U$17:$U$26, 0)), "")="", 'Intro &amp; Setup'!$BB$15, IFERROR(INDEX('Intro &amp; Setup'!$Y$17:$Y$26, MATCH($M2328, 'Intro &amp; Setup'!$U$17:$U$26, 0)), "")))</f>
        <v/>
      </c>
      <c r="AG2328" s="65" t="str">
        <f t="shared" si="621"/>
        <v/>
      </c>
      <c r="AH2328" s="8" t="str">
        <f t="shared" si="622"/>
        <v/>
      </c>
      <c r="AI2328" s="66" t="str">
        <f t="shared" si="623"/>
        <v/>
      </c>
      <c r="AK2328" s="123" t="str">
        <f>IF(AC2328='Intro &amp; Setup'!$BB$14, $AO2328, "")</f>
        <v/>
      </c>
      <c r="AL2328" s="124" t="str">
        <f>IF(AD2328='Intro &amp; Setup'!$BB$14, $AO2328, "")</f>
        <v/>
      </c>
      <c r="AM2328" s="125" t="str">
        <f>IF(AE2328='Intro &amp; Setup'!$BB$14, $AO2328, "")</f>
        <v/>
      </c>
      <c r="AO2328" s="130" t="str">
        <f>IF(AND($B2328="", $C2328="", $D2328=""), "", IF($N2328="", 'Intro &amp; Setup'!$AB$33, $N2328))</f>
        <v/>
      </c>
      <c r="AQ2328" s="140">
        <f t="shared" si="624"/>
        <v>0</v>
      </c>
      <c r="AR2328" s="145">
        <f t="shared" si="625"/>
        <v>0</v>
      </c>
      <c r="AS2328" s="141">
        <f t="shared" si="626"/>
        <v>0</v>
      </c>
      <c r="AU2328" s="149" t="str">
        <f t="shared" si="627"/>
        <v/>
      </c>
      <c r="AV2328" s="155"/>
      <c r="AW2328" s="155"/>
      <c r="AX2328" s="155" t="str">
        <f t="shared" si="628"/>
        <v/>
      </c>
      <c r="AY2328" s="155"/>
      <c r="AZ2328" s="155"/>
      <c r="BA2328" s="151" t="str">
        <f t="shared" si="629"/>
        <v/>
      </c>
      <c r="BC2328" s="47" t="str">
        <f t="shared" si="630"/>
        <v/>
      </c>
    </row>
    <row r="2329" spans="1:55" x14ac:dyDescent="0.25">
      <c r="A2329" s="4"/>
      <c r="B2329" s="167"/>
      <c r="C2329" s="168"/>
      <c r="D2329" s="169"/>
      <c r="E2329" s="170"/>
      <c r="F2329" s="171"/>
      <c r="G2329" s="172"/>
      <c r="H2329" s="173"/>
      <c r="I2329" s="171"/>
      <c r="J2329" s="172"/>
      <c r="K2329" s="170"/>
      <c r="L2329" s="171"/>
      <c r="M2329" s="172"/>
      <c r="N2329" s="174"/>
      <c r="O2329" s="4"/>
      <c r="P2329" s="49" t="str">
        <f t="shared" si="614"/>
        <v/>
      </c>
      <c r="Q2329" s="4"/>
      <c r="S2329" s="22" t="str">
        <f t="shared" si="615"/>
        <v/>
      </c>
      <c r="T2329" s="8" t="str">
        <f t="shared" si="616"/>
        <v/>
      </c>
      <c r="U2329" s="23" t="str">
        <f t="shared" si="617"/>
        <v/>
      </c>
      <c r="W2329" s="50"/>
      <c r="Y2329" s="65" t="str">
        <f t="shared" si="618"/>
        <v/>
      </c>
      <c r="Z2329" s="8" t="str">
        <f t="shared" si="619"/>
        <v/>
      </c>
      <c r="AA2329" s="66" t="str">
        <f t="shared" si="620"/>
        <v/>
      </c>
      <c r="AC2329" s="65" t="str">
        <f>IF($G2329="", "", IF(IFERROR(INDEX('Intro &amp; Setup'!$Y$17:$Y$26, MATCH($G2329, 'Intro &amp; Setup'!$U$17:$U$26, 0)), "")="", 'Intro &amp; Setup'!$BB$15, IFERROR(INDEX('Intro &amp; Setup'!$Y$17:$Y$26, MATCH($G2329, 'Intro &amp; Setup'!$U$17:$U$26, 0)), "")))</f>
        <v/>
      </c>
      <c r="AD2329" s="8" t="str">
        <f>IF($J2329="", "", IF(IFERROR(INDEX('Intro &amp; Setup'!$Y$17:$Y$26, MATCH($J2329, 'Intro &amp; Setup'!$U$17:$U$26, 0)), "")="", 'Intro &amp; Setup'!$BB$15, IFERROR(INDEX('Intro &amp; Setup'!$Y$17:$Y$26, MATCH($J2329, 'Intro &amp; Setup'!$U$17:$U$26, 0)), "")))</f>
        <v/>
      </c>
      <c r="AE2329" s="66" t="str">
        <f>IF($M2329="", "", IF(IFERROR(INDEX('Intro &amp; Setup'!$Y$17:$Y$26, MATCH($M2329, 'Intro &amp; Setup'!$U$17:$U$26, 0)), "")="", 'Intro &amp; Setup'!$BB$15, IFERROR(INDEX('Intro &amp; Setup'!$Y$17:$Y$26, MATCH($M2329, 'Intro &amp; Setup'!$U$17:$U$26, 0)), "")))</f>
        <v/>
      </c>
      <c r="AG2329" s="65" t="str">
        <f t="shared" si="621"/>
        <v/>
      </c>
      <c r="AH2329" s="8" t="str">
        <f t="shared" si="622"/>
        <v/>
      </c>
      <c r="AI2329" s="66" t="str">
        <f t="shared" si="623"/>
        <v/>
      </c>
      <c r="AK2329" s="123" t="str">
        <f>IF(AC2329='Intro &amp; Setup'!$BB$14, $AO2329, "")</f>
        <v/>
      </c>
      <c r="AL2329" s="124" t="str">
        <f>IF(AD2329='Intro &amp; Setup'!$BB$14, $AO2329, "")</f>
        <v/>
      </c>
      <c r="AM2329" s="125" t="str">
        <f>IF(AE2329='Intro &amp; Setup'!$BB$14, $AO2329, "")</f>
        <v/>
      </c>
      <c r="AO2329" s="130" t="str">
        <f>IF(AND($B2329="", $C2329="", $D2329=""), "", IF($N2329="", 'Intro &amp; Setup'!$AB$33, $N2329))</f>
        <v/>
      </c>
      <c r="AQ2329" s="140">
        <f t="shared" si="624"/>
        <v>0</v>
      </c>
      <c r="AR2329" s="145">
        <f t="shared" si="625"/>
        <v>0</v>
      </c>
      <c r="AS2329" s="141">
        <f t="shared" si="626"/>
        <v>0</v>
      </c>
      <c r="AU2329" s="149" t="str">
        <f t="shared" si="627"/>
        <v/>
      </c>
      <c r="AV2329" s="155"/>
      <c r="AW2329" s="155"/>
      <c r="AX2329" s="155" t="str">
        <f t="shared" si="628"/>
        <v/>
      </c>
      <c r="AY2329" s="155"/>
      <c r="AZ2329" s="155"/>
      <c r="BA2329" s="151" t="str">
        <f t="shared" si="629"/>
        <v/>
      </c>
      <c r="BC2329" s="47" t="str">
        <f t="shared" si="630"/>
        <v/>
      </c>
    </row>
    <row r="2330" spans="1:55" x14ac:dyDescent="0.25">
      <c r="A2330" s="4"/>
      <c r="B2330" s="167"/>
      <c r="C2330" s="168"/>
      <c r="D2330" s="169"/>
      <c r="E2330" s="170"/>
      <c r="F2330" s="171"/>
      <c r="G2330" s="172"/>
      <c r="H2330" s="173"/>
      <c r="I2330" s="171"/>
      <c r="J2330" s="172"/>
      <c r="K2330" s="170"/>
      <c r="L2330" s="171"/>
      <c r="M2330" s="172"/>
      <c r="N2330" s="174"/>
      <c r="O2330" s="4"/>
      <c r="P2330" s="49" t="str">
        <f t="shared" si="614"/>
        <v/>
      </c>
      <c r="Q2330" s="4"/>
      <c r="S2330" s="22" t="str">
        <f t="shared" si="615"/>
        <v/>
      </c>
      <c r="T2330" s="8" t="str">
        <f t="shared" si="616"/>
        <v/>
      </c>
      <c r="U2330" s="23" t="str">
        <f t="shared" si="617"/>
        <v/>
      </c>
      <c r="W2330" s="50"/>
      <c r="Y2330" s="65" t="str">
        <f t="shared" si="618"/>
        <v/>
      </c>
      <c r="Z2330" s="8" t="str">
        <f t="shared" si="619"/>
        <v/>
      </c>
      <c r="AA2330" s="66" t="str">
        <f t="shared" si="620"/>
        <v/>
      </c>
      <c r="AC2330" s="65" t="str">
        <f>IF($G2330="", "", IF(IFERROR(INDEX('Intro &amp; Setup'!$Y$17:$Y$26, MATCH($G2330, 'Intro &amp; Setup'!$U$17:$U$26, 0)), "")="", 'Intro &amp; Setup'!$BB$15, IFERROR(INDEX('Intro &amp; Setup'!$Y$17:$Y$26, MATCH($G2330, 'Intro &amp; Setup'!$U$17:$U$26, 0)), "")))</f>
        <v/>
      </c>
      <c r="AD2330" s="8" t="str">
        <f>IF($J2330="", "", IF(IFERROR(INDEX('Intro &amp; Setup'!$Y$17:$Y$26, MATCH($J2330, 'Intro &amp; Setup'!$U$17:$U$26, 0)), "")="", 'Intro &amp; Setup'!$BB$15, IFERROR(INDEX('Intro &amp; Setup'!$Y$17:$Y$26, MATCH($J2330, 'Intro &amp; Setup'!$U$17:$U$26, 0)), "")))</f>
        <v/>
      </c>
      <c r="AE2330" s="66" t="str">
        <f>IF($M2330="", "", IF(IFERROR(INDEX('Intro &amp; Setup'!$Y$17:$Y$26, MATCH($M2330, 'Intro &amp; Setup'!$U$17:$U$26, 0)), "")="", 'Intro &amp; Setup'!$BB$15, IFERROR(INDEX('Intro &amp; Setup'!$Y$17:$Y$26, MATCH($M2330, 'Intro &amp; Setup'!$U$17:$U$26, 0)), "")))</f>
        <v/>
      </c>
      <c r="AG2330" s="65" t="str">
        <f t="shared" si="621"/>
        <v/>
      </c>
      <c r="AH2330" s="8" t="str">
        <f t="shared" si="622"/>
        <v/>
      </c>
      <c r="AI2330" s="66" t="str">
        <f t="shared" si="623"/>
        <v/>
      </c>
      <c r="AK2330" s="123" t="str">
        <f>IF(AC2330='Intro &amp; Setup'!$BB$14, $AO2330, "")</f>
        <v/>
      </c>
      <c r="AL2330" s="124" t="str">
        <f>IF(AD2330='Intro &amp; Setup'!$BB$14, $AO2330, "")</f>
        <v/>
      </c>
      <c r="AM2330" s="125" t="str">
        <f>IF(AE2330='Intro &amp; Setup'!$BB$14, $AO2330, "")</f>
        <v/>
      </c>
      <c r="AO2330" s="130" t="str">
        <f>IF(AND($B2330="", $C2330="", $D2330=""), "", IF($N2330="", 'Intro &amp; Setup'!$AB$33, $N2330))</f>
        <v/>
      </c>
      <c r="AQ2330" s="140">
        <f t="shared" si="624"/>
        <v>0</v>
      </c>
      <c r="AR2330" s="145">
        <f t="shared" si="625"/>
        <v>0</v>
      </c>
      <c r="AS2330" s="141">
        <f t="shared" si="626"/>
        <v>0</v>
      </c>
      <c r="AU2330" s="149" t="str">
        <f t="shared" si="627"/>
        <v/>
      </c>
      <c r="AV2330" s="155"/>
      <c r="AW2330" s="155"/>
      <c r="AX2330" s="155" t="str">
        <f t="shared" si="628"/>
        <v/>
      </c>
      <c r="AY2330" s="155"/>
      <c r="AZ2330" s="155"/>
      <c r="BA2330" s="151" t="str">
        <f t="shared" si="629"/>
        <v/>
      </c>
      <c r="BC2330" s="47" t="str">
        <f t="shared" si="630"/>
        <v/>
      </c>
    </row>
    <row r="2331" spans="1:55" x14ac:dyDescent="0.25">
      <c r="A2331" s="4"/>
      <c r="B2331" s="167"/>
      <c r="C2331" s="168"/>
      <c r="D2331" s="169"/>
      <c r="E2331" s="170"/>
      <c r="F2331" s="171"/>
      <c r="G2331" s="172"/>
      <c r="H2331" s="173"/>
      <c r="I2331" s="171"/>
      <c r="J2331" s="172"/>
      <c r="K2331" s="170"/>
      <c r="L2331" s="171"/>
      <c r="M2331" s="172"/>
      <c r="N2331" s="174"/>
      <c r="O2331" s="4"/>
      <c r="P2331" s="49" t="str">
        <f t="shared" si="614"/>
        <v/>
      </c>
      <c r="Q2331" s="4"/>
      <c r="S2331" s="22" t="str">
        <f t="shared" si="615"/>
        <v/>
      </c>
      <c r="T2331" s="8" t="str">
        <f t="shared" si="616"/>
        <v/>
      </c>
      <c r="U2331" s="23" t="str">
        <f t="shared" si="617"/>
        <v/>
      </c>
      <c r="W2331" s="50"/>
      <c r="Y2331" s="65" t="str">
        <f t="shared" si="618"/>
        <v/>
      </c>
      <c r="Z2331" s="8" t="str">
        <f t="shared" si="619"/>
        <v/>
      </c>
      <c r="AA2331" s="66" t="str">
        <f t="shared" si="620"/>
        <v/>
      </c>
      <c r="AC2331" s="65" t="str">
        <f>IF($G2331="", "", IF(IFERROR(INDEX('Intro &amp; Setup'!$Y$17:$Y$26, MATCH($G2331, 'Intro &amp; Setup'!$U$17:$U$26, 0)), "")="", 'Intro &amp; Setup'!$BB$15, IFERROR(INDEX('Intro &amp; Setup'!$Y$17:$Y$26, MATCH($G2331, 'Intro &amp; Setup'!$U$17:$U$26, 0)), "")))</f>
        <v/>
      </c>
      <c r="AD2331" s="8" t="str">
        <f>IF($J2331="", "", IF(IFERROR(INDEX('Intro &amp; Setup'!$Y$17:$Y$26, MATCH($J2331, 'Intro &amp; Setup'!$U$17:$U$26, 0)), "")="", 'Intro &amp; Setup'!$BB$15, IFERROR(INDEX('Intro &amp; Setup'!$Y$17:$Y$26, MATCH($J2331, 'Intro &amp; Setup'!$U$17:$U$26, 0)), "")))</f>
        <v/>
      </c>
      <c r="AE2331" s="66" t="str">
        <f>IF($M2331="", "", IF(IFERROR(INDEX('Intro &amp; Setup'!$Y$17:$Y$26, MATCH($M2331, 'Intro &amp; Setup'!$U$17:$U$26, 0)), "")="", 'Intro &amp; Setup'!$BB$15, IFERROR(INDEX('Intro &amp; Setup'!$Y$17:$Y$26, MATCH($M2331, 'Intro &amp; Setup'!$U$17:$U$26, 0)), "")))</f>
        <v/>
      </c>
      <c r="AG2331" s="65" t="str">
        <f t="shared" si="621"/>
        <v/>
      </c>
      <c r="AH2331" s="8" t="str">
        <f t="shared" si="622"/>
        <v/>
      </c>
      <c r="AI2331" s="66" t="str">
        <f t="shared" si="623"/>
        <v/>
      </c>
      <c r="AK2331" s="123" t="str">
        <f>IF(AC2331='Intro &amp; Setup'!$BB$14, $AO2331, "")</f>
        <v/>
      </c>
      <c r="AL2331" s="124" t="str">
        <f>IF(AD2331='Intro &amp; Setup'!$BB$14, $AO2331, "")</f>
        <v/>
      </c>
      <c r="AM2331" s="125" t="str">
        <f>IF(AE2331='Intro &amp; Setup'!$BB$14, $AO2331, "")</f>
        <v/>
      </c>
      <c r="AO2331" s="130" t="str">
        <f>IF(AND($B2331="", $C2331="", $D2331=""), "", IF($N2331="", 'Intro &amp; Setup'!$AB$33, $N2331))</f>
        <v/>
      </c>
      <c r="AQ2331" s="140">
        <f t="shared" si="624"/>
        <v>0</v>
      </c>
      <c r="AR2331" s="145">
        <f t="shared" si="625"/>
        <v>0</v>
      </c>
      <c r="AS2331" s="141">
        <f t="shared" si="626"/>
        <v>0</v>
      </c>
      <c r="AU2331" s="149" t="str">
        <f t="shared" si="627"/>
        <v/>
      </c>
      <c r="AV2331" s="155"/>
      <c r="AW2331" s="155"/>
      <c r="AX2331" s="155" t="str">
        <f t="shared" si="628"/>
        <v/>
      </c>
      <c r="AY2331" s="155"/>
      <c r="AZ2331" s="155"/>
      <c r="BA2331" s="151" t="str">
        <f t="shared" si="629"/>
        <v/>
      </c>
      <c r="BC2331" s="47" t="str">
        <f t="shared" si="630"/>
        <v/>
      </c>
    </row>
    <row r="2332" spans="1:55" x14ac:dyDescent="0.25">
      <c r="A2332" s="4"/>
      <c r="B2332" s="167"/>
      <c r="C2332" s="168"/>
      <c r="D2332" s="169"/>
      <c r="E2332" s="170"/>
      <c r="F2332" s="171"/>
      <c r="G2332" s="172"/>
      <c r="H2332" s="173"/>
      <c r="I2332" s="171"/>
      <c r="J2332" s="172"/>
      <c r="K2332" s="170"/>
      <c r="L2332" s="171"/>
      <c r="M2332" s="172"/>
      <c r="N2332" s="174"/>
      <c r="O2332" s="4"/>
      <c r="P2332" s="49" t="str">
        <f t="shared" si="614"/>
        <v/>
      </c>
      <c r="Q2332" s="4"/>
      <c r="S2332" s="22" t="str">
        <f t="shared" si="615"/>
        <v/>
      </c>
      <c r="T2332" s="8" t="str">
        <f t="shared" si="616"/>
        <v/>
      </c>
      <c r="U2332" s="23" t="str">
        <f t="shared" si="617"/>
        <v/>
      </c>
      <c r="W2332" s="50"/>
      <c r="Y2332" s="65" t="str">
        <f t="shared" si="618"/>
        <v/>
      </c>
      <c r="Z2332" s="8" t="str">
        <f t="shared" si="619"/>
        <v/>
      </c>
      <c r="AA2332" s="66" t="str">
        <f t="shared" si="620"/>
        <v/>
      </c>
      <c r="AC2332" s="65" t="str">
        <f>IF($G2332="", "", IF(IFERROR(INDEX('Intro &amp; Setup'!$Y$17:$Y$26, MATCH($G2332, 'Intro &amp; Setup'!$U$17:$U$26, 0)), "")="", 'Intro &amp; Setup'!$BB$15, IFERROR(INDEX('Intro &amp; Setup'!$Y$17:$Y$26, MATCH($G2332, 'Intro &amp; Setup'!$U$17:$U$26, 0)), "")))</f>
        <v/>
      </c>
      <c r="AD2332" s="8" t="str">
        <f>IF($J2332="", "", IF(IFERROR(INDEX('Intro &amp; Setup'!$Y$17:$Y$26, MATCH($J2332, 'Intro &amp; Setup'!$U$17:$U$26, 0)), "")="", 'Intro &amp; Setup'!$BB$15, IFERROR(INDEX('Intro &amp; Setup'!$Y$17:$Y$26, MATCH($J2332, 'Intro &amp; Setup'!$U$17:$U$26, 0)), "")))</f>
        <v/>
      </c>
      <c r="AE2332" s="66" t="str">
        <f>IF($M2332="", "", IF(IFERROR(INDEX('Intro &amp; Setup'!$Y$17:$Y$26, MATCH($M2332, 'Intro &amp; Setup'!$U$17:$U$26, 0)), "")="", 'Intro &amp; Setup'!$BB$15, IFERROR(INDEX('Intro &amp; Setup'!$Y$17:$Y$26, MATCH($M2332, 'Intro &amp; Setup'!$U$17:$U$26, 0)), "")))</f>
        <v/>
      </c>
      <c r="AG2332" s="65" t="str">
        <f t="shared" si="621"/>
        <v/>
      </c>
      <c r="AH2332" s="8" t="str">
        <f t="shared" si="622"/>
        <v/>
      </c>
      <c r="AI2332" s="66" t="str">
        <f t="shared" si="623"/>
        <v/>
      </c>
      <c r="AK2332" s="123" t="str">
        <f>IF(AC2332='Intro &amp; Setup'!$BB$14, $AO2332, "")</f>
        <v/>
      </c>
      <c r="AL2332" s="124" t="str">
        <f>IF(AD2332='Intro &amp; Setup'!$BB$14, $AO2332, "")</f>
        <v/>
      </c>
      <c r="AM2332" s="125" t="str">
        <f>IF(AE2332='Intro &amp; Setup'!$BB$14, $AO2332, "")</f>
        <v/>
      </c>
      <c r="AO2332" s="130" t="str">
        <f>IF(AND($B2332="", $C2332="", $D2332=""), "", IF($N2332="", 'Intro &amp; Setup'!$AB$33, $N2332))</f>
        <v/>
      </c>
      <c r="AQ2332" s="140">
        <f t="shared" si="624"/>
        <v>0</v>
      </c>
      <c r="AR2332" s="145">
        <f t="shared" si="625"/>
        <v>0</v>
      </c>
      <c r="AS2332" s="141">
        <f t="shared" si="626"/>
        <v>0</v>
      </c>
      <c r="AU2332" s="149" t="str">
        <f t="shared" si="627"/>
        <v/>
      </c>
      <c r="AV2332" s="155"/>
      <c r="AW2332" s="155"/>
      <c r="AX2332" s="155" t="str">
        <f t="shared" si="628"/>
        <v/>
      </c>
      <c r="AY2332" s="155"/>
      <c r="AZ2332" s="155"/>
      <c r="BA2332" s="151" t="str">
        <f t="shared" si="629"/>
        <v/>
      </c>
      <c r="BC2332" s="47" t="str">
        <f t="shared" si="630"/>
        <v/>
      </c>
    </row>
    <row r="2333" spans="1:55" x14ac:dyDescent="0.25">
      <c r="A2333" s="4"/>
      <c r="B2333" s="167"/>
      <c r="C2333" s="168"/>
      <c r="D2333" s="169"/>
      <c r="E2333" s="170"/>
      <c r="F2333" s="171"/>
      <c r="G2333" s="172"/>
      <c r="H2333" s="173"/>
      <c r="I2333" s="171"/>
      <c r="J2333" s="172"/>
      <c r="K2333" s="170"/>
      <c r="L2333" s="171"/>
      <c r="M2333" s="172"/>
      <c r="N2333" s="174"/>
      <c r="O2333" s="4"/>
      <c r="P2333" s="49" t="str">
        <f t="shared" si="614"/>
        <v/>
      </c>
      <c r="Q2333" s="4"/>
      <c r="S2333" s="22" t="str">
        <f t="shared" si="615"/>
        <v/>
      </c>
      <c r="T2333" s="8" t="str">
        <f t="shared" si="616"/>
        <v/>
      </c>
      <c r="U2333" s="23" t="str">
        <f t="shared" si="617"/>
        <v/>
      </c>
      <c r="W2333" s="50"/>
      <c r="Y2333" s="65" t="str">
        <f t="shared" si="618"/>
        <v/>
      </c>
      <c r="Z2333" s="8" t="str">
        <f t="shared" si="619"/>
        <v/>
      </c>
      <c r="AA2333" s="66" t="str">
        <f t="shared" si="620"/>
        <v/>
      </c>
      <c r="AC2333" s="65" t="str">
        <f>IF($G2333="", "", IF(IFERROR(INDEX('Intro &amp; Setup'!$Y$17:$Y$26, MATCH($G2333, 'Intro &amp; Setup'!$U$17:$U$26, 0)), "")="", 'Intro &amp; Setup'!$BB$15, IFERROR(INDEX('Intro &amp; Setup'!$Y$17:$Y$26, MATCH($G2333, 'Intro &amp; Setup'!$U$17:$U$26, 0)), "")))</f>
        <v/>
      </c>
      <c r="AD2333" s="8" t="str">
        <f>IF($J2333="", "", IF(IFERROR(INDEX('Intro &amp; Setup'!$Y$17:$Y$26, MATCH($J2333, 'Intro &amp; Setup'!$U$17:$U$26, 0)), "")="", 'Intro &amp; Setup'!$BB$15, IFERROR(INDEX('Intro &amp; Setup'!$Y$17:$Y$26, MATCH($J2333, 'Intro &amp; Setup'!$U$17:$U$26, 0)), "")))</f>
        <v/>
      </c>
      <c r="AE2333" s="66" t="str">
        <f>IF($M2333="", "", IF(IFERROR(INDEX('Intro &amp; Setup'!$Y$17:$Y$26, MATCH($M2333, 'Intro &amp; Setup'!$U$17:$U$26, 0)), "")="", 'Intro &amp; Setup'!$BB$15, IFERROR(INDEX('Intro &amp; Setup'!$Y$17:$Y$26, MATCH($M2333, 'Intro &amp; Setup'!$U$17:$U$26, 0)), "")))</f>
        <v/>
      </c>
      <c r="AG2333" s="65" t="str">
        <f t="shared" si="621"/>
        <v/>
      </c>
      <c r="AH2333" s="8" t="str">
        <f t="shared" si="622"/>
        <v/>
      </c>
      <c r="AI2333" s="66" t="str">
        <f t="shared" si="623"/>
        <v/>
      </c>
      <c r="AK2333" s="123" t="str">
        <f>IF(AC2333='Intro &amp; Setup'!$BB$14, $AO2333, "")</f>
        <v/>
      </c>
      <c r="AL2333" s="124" t="str">
        <f>IF(AD2333='Intro &amp; Setup'!$BB$14, $AO2333, "")</f>
        <v/>
      </c>
      <c r="AM2333" s="125" t="str">
        <f>IF(AE2333='Intro &amp; Setup'!$BB$14, $AO2333, "")</f>
        <v/>
      </c>
      <c r="AO2333" s="130" t="str">
        <f>IF(AND($B2333="", $C2333="", $D2333=""), "", IF($N2333="", 'Intro &amp; Setup'!$AB$33, $N2333))</f>
        <v/>
      </c>
      <c r="AQ2333" s="140">
        <f t="shared" si="624"/>
        <v>0</v>
      </c>
      <c r="AR2333" s="145">
        <f t="shared" si="625"/>
        <v>0</v>
      </c>
      <c r="AS2333" s="141">
        <f t="shared" si="626"/>
        <v>0</v>
      </c>
      <c r="AU2333" s="149" t="str">
        <f t="shared" si="627"/>
        <v/>
      </c>
      <c r="AV2333" s="155"/>
      <c r="AW2333" s="155"/>
      <c r="AX2333" s="155" t="str">
        <f t="shared" si="628"/>
        <v/>
      </c>
      <c r="AY2333" s="155"/>
      <c r="AZ2333" s="155"/>
      <c r="BA2333" s="151" t="str">
        <f t="shared" si="629"/>
        <v/>
      </c>
      <c r="BC2333" s="47" t="str">
        <f t="shared" si="630"/>
        <v/>
      </c>
    </row>
    <row r="2334" spans="1:55" x14ac:dyDescent="0.25">
      <c r="A2334" s="4"/>
      <c r="B2334" s="167"/>
      <c r="C2334" s="168"/>
      <c r="D2334" s="169"/>
      <c r="E2334" s="170"/>
      <c r="F2334" s="171"/>
      <c r="G2334" s="172"/>
      <c r="H2334" s="173"/>
      <c r="I2334" s="171"/>
      <c r="J2334" s="172"/>
      <c r="K2334" s="170"/>
      <c r="L2334" s="171"/>
      <c r="M2334" s="172"/>
      <c r="N2334" s="174"/>
      <c r="O2334" s="4"/>
      <c r="P2334" s="49" t="str">
        <f t="shared" si="614"/>
        <v/>
      </c>
      <c r="Q2334" s="4"/>
      <c r="S2334" s="22" t="str">
        <f t="shared" si="615"/>
        <v/>
      </c>
      <c r="T2334" s="8" t="str">
        <f t="shared" si="616"/>
        <v/>
      </c>
      <c r="U2334" s="23" t="str">
        <f t="shared" si="617"/>
        <v/>
      </c>
      <c r="W2334" s="50"/>
      <c r="Y2334" s="65" t="str">
        <f t="shared" si="618"/>
        <v/>
      </c>
      <c r="Z2334" s="8" t="str">
        <f t="shared" si="619"/>
        <v/>
      </c>
      <c r="AA2334" s="66" t="str">
        <f t="shared" si="620"/>
        <v/>
      </c>
      <c r="AC2334" s="65" t="str">
        <f>IF($G2334="", "", IF(IFERROR(INDEX('Intro &amp; Setup'!$Y$17:$Y$26, MATCH($G2334, 'Intro &amp; Setup'!$U$17:$U$26, 0)), "")="", 'Intro &amp; Setup'!$BB$15, IFERROR(INDEX('Intro &amp; Setup'!$Y$17:$Y$26, MATCH($G2334, 'Intro &amp; Setup'!$U$17:$U$26, 0)), "")))</f>
        <v/>
      </c>
      <c r="AD2334" s="8" t="str">
        <f>IF($J2334="", "", IF(IFERROR(INDEX('Intro &amp; Setup'!$Y$17:$Y$26, MATCH($J2334, 'Intro &amp; Setup'!$U$17:$U$26, 0)), "")="", 'Intro &amp; Setup'!$BB$15, IFERROR(INDEX('Intro &amp; Setup'!$Y$17:$Y$26, MATCH($J2334, 'Intro &amp; Setup'!$U$17:$U$26, 0)), "")))</f>
        <v/>
      </c>
      <c r="AE2334" s="66" t="str">
        <f>IF($M2334="", "", IF(IFERROR(INDEX('Intro &amp; Setup'!$Y$17:$Y$26, MATCH($M2334, 'Intro &amp; Setup'!$U$17:$U$26, 0)), "")="", 'Intro &amp; Setup'!$BB$15, IFERROR(INDEX('Intro &amp; Setup'!$Y$17:$Y$26, MATCH($M2334, 'Intro &amp; Setup'!$U$17:$U$26, 0)), "")))</f>
        <v/>
      </c>
      <c r="AG2334" s="65" t="str">
        <f t="shared" si="621"/>
        <v/>
      </c>
      <c r="AH2334" s="8" t="str">
        <f t="shared" si="622"/>
        <v/>
      </c>
      <c r="AI2334" s="66" t="str">
        <f t="shared" si="623"/>
        <v/>
      </c>
      <c r="AK2334" s="123" t="str">
        <f>IF(AC2334='Intro &amp; Setup'!$BB$14, $AO2334, "")</f>
        <v/>
      </c>
      <c r="AL2334" s="124" t="str">
        <f>IF(AD2334='Intro &amp; Setup'!$BB$14, $AO2334, "")</f>
        <v/>
      </c>
      <c r="AM2334" s="125" t="str">
        <f>IF(AE2334='Intro &amp; Setup'!$BB$14, $AO2334, "")</f>
        <v/>
      </c>
      <c r="AO2334" s="130" t="str">
        <f>IF(AND($B2334="", $C2334="", $D2334=""), "", IF($N2334="", 'Intro &amp; Setup'!$AB$33, $N2334))</f>
        <v/>
      </c>
      <c r="AQ2334" s="140">
        <f t="shared" si="624"/>
        <v>0</v>
      </c>
      <c r="AR2334" s="145">
        <f t="shared" si="625"/>
        <v>0</v>
      </c>
      <c r="AS2334" s="141">
        <f t="shared" si="626"/>
        <v>0</v>
      </c>
      <c r="AU2334" s="149" t="str">
        <f t="shared" si="627"/>
        <v/>
      </c>
      <c r="AV2334" s="155"/>
      <c r="AW2334" s="155"/>
      <c r="AX2334" s="155" t="str">
        <f t="shared" si="628"/>
        <v/>
      </c>
      <c r="AY2334" s="155"/>
      <c r="AZ2334" s="155"/>
      <c r="BA2334" s="151" t="str">
        <f t="shared" si="629"/>
        <v/>
      </c>
      <c r="BC2334" s="47" t="str">
        <f t="shared" si="630"/>
        <v/>
      </c>
    </row>
    <row r="2335" spans="1:55" x14ac:dyDescent="0.25">
      <c r="A2335" s="4"/>
      <c r="B2335" s="167"/>
      <c r="C2335" s="168"/>
      <c r="D2335" s="169"/>
      <c r="E2335" s="170"/>
      <c r="F2335" s="171"/>
      <c r="G2335" s="172"/>
      <c r="H2335" s="173"/>
      <c r="I2335" s="171"/>
      <c r="J2335" s="172"/>
      <c r="K2335" s="170"/>
      <c r="L2335" s="171"/>
      <c r="M2335" s="172"/>
      <c r="N2335" s="174"/>
      <c r="O2335" s="4"/>
      <c r="P2335" s="49" t="str">
        <f t="shared" si="614"/>
        <v/>
      </c>
      <c r="Q2335" s="4"/>
      <c r="S2335" s="22" t="str">
        <f t="shared" si="615"/>
        <v/>
      </c>
      <c r="T2335" s="8" t="str">
        <f t="shared" si="616"/>
        <v/>
      </c>
      <c r="U2335" s="23" t="str">
        <f t="shared" si="617"/>
        <v/>
      </c>
      <c r="W2335" s="50"/>
      <c r="Y2335" s="65" t="str">
        <f t="shared" si="618"/>
        <v/>
      </c>
      <c r="Z2335" s="8" t="str">
        <f t="shared" si="619"/>
        <v/>
      </c>
      <c r="AA2335" s="66" t="str">
        <f t="shared" si="620"/>
        <v/>
      </c>
      <c r="AC2335" s="65" t="str">
        <f>IF($G2335="", "", IF(IFERROR(INDEX('Intro &amp; Setup'!$Y$17:$Y$26, MATCH($G2335, 'Intro &amp; Setup'!$U$17:$U$26, 0)), "")="", 'Intro &amp; Setup'!$BB$15, IFERROR(INDEX('Intro &amp; Setup'!$Y$17:$Y$26, MATCH($G2335, 'Intro &amp; Setup'!$U$17:$U$26, 0)), "")))</f>
        <v/>
      </c>
      <c r="AD2335" s="8" t="str">
        <f>IF($J2335="", "", IF(IFERROR(INDEX('Intro &amp; Setup'!$Y$17:$Y$26, MATCH($J2335, 'Intro &amp; Setup'!$U$17:$U$26, 0)), "")="", 'Intro &amp; Setup'!$BB$15, IFERROR(INDEX('Intro &amp; Setup'!$Y$17:$Y$26, MATCH($J2335, 'Intro &amp; Setup'!$U$17:$U$26, 0)), "")))</f>
        <v/>
      </c>
      <c r="AE2335" s="66" t="str">
        <f>IF($M2335="", "", IF(IFERROR(INDEX('Intro &amp; Setup'!$Y$17:$Y$26, MATCH($M2335, 'Intro &amp; Setup'!$U$17:$U$26, 0)), "")="", 'Intro &amp; Setup'!$BB$15, IFERROR(INDEX('Intro &amp; Setup'!$Y$17:$Y$26, MATCH($M2335, 'Intro &amp; Setup'!$U$17:$U$26, 0)), "")))</f>
        <v/>
      </c>
      <c r="AG2335" s="65" t="str">
        <f t="shared" si="621"/>
        <v/>
      </c>
      <c r="AH2335" s="8" t="str">
        <f t="shared" si="622"/>
        <v/>
      </c>
      <c r="AI2335" s="66" t="str">
        <f t="shared" si="623"/>
        <v/>
      </c>
      <c r="AK2335" s="123" t="str">
        <f>IF(AC2335='Intro &amp; Setup'!$BB$14, $AO2335, "")</f>
        <v/>
      </c>
      <c r="AL2335" s="124" t="str">
        <f>IF(AD2335='Intro &amp; Setup'!$BB$14, $AO2335, "")</f>
        <v/>
      </c>
      <c r="AM2335" s="125" t="str">
        <f>IF(AE2335='Intro &amp; Setup'!$BB$14, $AO2335, "")</f>
        <v/>
      </c>
      <c r="AO2335" s="130" t="str">
        <f>IF(AND($B2335="", $C2335="", $D2335=""), "", IF($N2335="", 'Intro &amp; Setup'!$AB$33, $N2335))</f>
        <v/>
      </c>
      <c r="AQ2335" s="140">
        <f t="shared" si="624"/>
        <v>0</v>
      </c>
      <c r="AR2335" s="145">
        <f t="shared" si="625"/>
        <v>0</v>
      </c>
      <c r="AS2335" s="141">
        <f t="shared" si="626"/>
        <v>0</v>
      </c>
      <c r="AU2335" s="149" t="str">
        <f t="shared" si="627"/>
        <v/>
      </c>
      <c r="AV2335" s="155"/>
      <c r="AW2335" s="155"/>
      <c r="AX2335" s="155" t="str">
        <f t="shared" si="628"/>
        <v/>
      </c>
      <c r="AY2335" s="155"/>
      <c r="AZ2335" s="155"/>
      <c r="BA2335" s="151" t="str">
        <f t="shared" si="629"/>
        <v/>
      </c>
      <c r="BC2335" s="47" t="str">
        <f t="shared" si="630"/>
        <v/>
      </c>
    </row>
    <row r="2336" spans="1:55" x14ac:dyDescent="0.25">
      <c r="A2336" s="4"/>
      <c r="B2336" s="167"/>
      <c r="C2336" s="168"/>
      <c r="D2336" s="169"/>
      <c r="E2336" s="170"/>
      <c r="F2336" s="171"/>
      <c r="G2336" s="172"/>
      <c r="H2336" s="173"/>
      <c r="I2336" s="171"/>
      <c r="J2336" s="172"/>
      <c r="K2336" s="170"/>
      <c r="L2336" s="171"/>
      <c r="M2336" s="172"/>
      <c r="N2336" s="174"/>
      <c r="O2336" s="4"/>
      <c r="P2336" s="49" t="str">
        <f t="shared" si="614"/>
        <v/>
      </c>
      <c r="Q2336" s="4"/>
      <c r="S2336" s="22" t="str">
        <f t="shared" si="615"/>
        <v/>
      </c>
      <c r="T2336" s="8" t="str">
        <f t="shared" si="616"/>
        <v/>
      </c>
      <c r="U2336" s="23" t="str">
        <f t="shared" si="617"/>
        <v/>
      </c>
      <c r="W2336" s="50"/>
      <c r="Y2336" s="65" t="str">
        <f t="shared" si="618"/>
        <v/>
      </c>
      <c r="Z2336" s="8" t="str">
        <f t="shared" si="619"/>
        <v/>
      </c>
      <c r="AA2336" s="66" t="str">
        <f t="shared" si="620"/>
        <v/>
      </c>
      <c r="AC2336" s="65" t="str">
        <f>IF($G2336="", "", IF(IFERROR(INDEX('Intro &amp; Setup'!$Y$17:$Y$26, MATCH($G2336, 'Intro &amp; Setup'!$U$17:$U$26, 0)), "")="", 'Intro &amp; Setup'!$BB$15, IFERROR(INDEX('Intro &amp; Setup'!$Y$17:$Y$26, MATCH($G2336, 'Intro &amp; Setup'!$U$17:$U$26, 0)), "")))</f>
        <v/>
      </c>
      <c r="AD2336" s="8" t="str">
        <f>IF($J2336="", "", IF(IFERROR(INDEX('Intro &amp; Setup'!$Y$17:$Y$26, MATCH($J2336, 'Intro &amp; Setup'!$U$17:$U$26, 0)), "")="", 'Intro &amp; Setup'!$BB$15, IFERROR(INDEX('Intro &amp; Setup'!$Y$17:$Y$26, MATCH($J2336, 'Intro &amp; Setup'!$U$17:$U$26, 0)), "")))</f>
        <v/>
      </c>
      <c r="AE2336" s="66" t="str">
        <f>IF($M2336="", "", IF(IFERROR(INDEX('Intro &amp; Setup'!$Y$17:$Y$26, MATCH($M2336, 'Intro &amp; Setup'!$U$17:$U$26, 0)), "")="", 'Intro &amp; Setup'!$BB$15, IFERROR(INDEX('Intro &amp; Setup'!$Y$17:$Y$26, MATCH($M2336, 'Intro &amp; Setup'!$U$17:$U$26, 0)), "")))</f>
        <v/>
      </c>
      <c r="AG2336" s="65" t="str">
        <f t="shared" si="621"/>
        <v/>
      </c>
      <c r="AH2336" s="8" t="str">
        <f t="shared" si="622"/>
        <v/>
      </c>
      <c r="AI2336" s="66" t="str">
        <f t="shared" si="623"/>
        <v/>
      </c>
      <c r="AK2336" s="123" t="str">
        <f>IF(AC2336='Intro &amp; Setup'!$BB$14, $AO2336, "")</f>
        <v/>
      </c>
      <c r="AL2336" s="124" t="str">
        <f>IF(AD2336='Intro &amp; Setup'!$BB$14, $AO2336, "")</f>
        <v/>
      </c>
      <c r="AM2336" s="125" t="str">
        <f>IF(AE2336='Intro &amp; Setup'!$BB$14, $AO2336, "")</f>
        <v/>
      </c>
      <c r="AO2336" s="130" t="str">
        <f>IF(AND($B2336="", $C2336="", $D2336=""), "", IF($N2336="", 'Intro &amp; Setup'!$AB$33, $N2336))</f>
        <v/>
      </c>
      <c r="AQ2336" s="140">
        <f t="shared" si="624"/>
        <v>0</v>
      </c>
      <c r="AR2336" s="145">
        <f t="shared" si="625"/>
        <v>0</v>
      </c>
      <c r="AS2336" s="141">
        <f t="shared" si="626"/>
        <v>0</v>
      </c>
      <c r="AU2336" s="149" t="str">
        <f t="shared" si="627"/>
        <v/>
      </c>
      <c r="AV2336" s="155"/>
      <c r="AW2336" s="155"/>
      <c r="AX2336" s="155" t="str">
        <f t="shared" si="628"/>
        <v/>
      </c>
      <c r="AY2336" s="155"/>
      <c r="AZ2336" s="155"/>
      <c r="BA2336" s="151" t="str">
        <f t="shared" si="629"/>
        <v/>
      </c>
      <c r="BC2336" s="47" t="str">
        <f t="shared" si="630"/>
        <v/>
      </c>
    </row>
    <row r="2337" spans="1:55" x14ac:dyDescent="0.25">
      <c r="A2337" s="4"/>
      <c r="B2337" s="167"/>
      <c r="C2337" s="168"/>
      <c r="D2337" s="169"/>
      <c r="E2337" s="170"/>
      <c r="F2337" s="171"/>
      <c r="G2337" s="172"/>
      <c r="H2337" s="173"/>
      <c r="I2337" s="171"/>
      <c r="J2337" s="172"/>
      <c r="K2337" s="170"/>
      <c r="L2337" s="171"/>
      <c r="M2337" s="172"/>
      <c r="N2337" s="174"/>
      <c r="O2337" s="4"/>
      <c r="P2337" s="49" t="str">
        <f t="shared" si="614"/>
        <v/>
      </c>
      <c r="Q2337" s="4"/>
      <c r="S2337" s="22" t="str">
        <f t="shared" si="615"/>
        <v/>
      </c>
      <c r="T2337" s="8" t="str">
        <f t="shared" si="616"/>
        <v/>
      </c>
      <c r="U2337" s="23" t="str">
        <f t="shared" si="617"/>
        <v/>
      </c>
      <c r="W2337" s="50"/>
      <c r="Y2337" s="65" t="str">
        <f t="shared" si="618"/>
        <v/>
      </c>
      <c r="Z2337" s="8" t="str">
        <f t="shared" si="619"/>
        <v/>
      </c>
      <c r="AA2337" s="66" t="str">
        <f t="shared" si="620"/>
        <v/>
      </c>
      <c r="AC2337" s="65" t="str">
        <f>IF($G2337="", "", IF(IFERROR(INDEX('Intro &amp; Setup'!$Y$17:$Y$26, MATCH($G2337, 'Intro &amp; Setup'!$U$17:$U$26, 0)), "")="", 'Intro &amp; Setup'!$BB$15, IFERROR(INDEX('Intro &amp; Setup'!$Y$17:$Y$26, MATCH($G2337, 'Intro &amp; Setup'!$U$17:$U$26, 0)), "")))</f>
        <v/>
      </c>
      <c r="AD2337" s="8" t="str">
        <f>IF($J2337="", "", IF(IFERROR(INDEX('Intro &amp; Setup'!$Y$17:$Y$26, MATCH($J2337, 'Intro &amp; Setup'!$U$17:$U$26, 0)), "")="", 'Intro &amp; Setup'!$BB$15, IFERROR(INDEX('Intro &amp; Setup'!$Y$17:$Y$26, MATCH($J2337, 'Intro &amp; Setup'!$U$17:$U$26, 0)), "")))</f>
        <v/>
      </c>
      <c r="AE2337" s="66" t="str">
        <f>IF($M2337="", "", IF(IFERROR(INDEX('Intro &amp; Setup'!$Y$17:$Y$26, MATCH($M2337, 'Intro &amp; Setup'!$U$17:$U$26, 0)), "")="", 'Intro &amp; Setup'!$BB$15, IFERROR(INDEX('Intro &amp; Setup'!$Y$17:$Y$26, MATCH($M2337, 'Intro &amp; Setup'!$U$17:$U$26, 0)), "")))</f>
        <v/>
      </c>
      <c r="AG2337" s="65" t="str">
        <f t="shared" si="621"/>
        <v/>
      </c>
      <c r="AH2337" s="8" t="str">
        <f t="shared" si="622"/>
        <v/>
      </c>
      <c r="AI2337" s="66" t="str">
        <f t="shared" si="623"/>
        <v/>
      </c>
      <c r="AK2337" s="123" t="str">
        <f>IF(AC2337='Intro &amp; Setup'!$BB$14, $AO2337, "")</f>
        <v/>
      </c>
      <c r="AL2337" s="124" t="str">
        <f>IF(AD2337='Intro &amp; Setup'!$BB$14, $AO2337, "")</f>
        <v/>
      </c>
      <c r="AM2337" s="125" t="str">
        <f>IF(AE2337='Intro &amp; Setup'!$BB$14, $AO2337, "")</f>
        <v/>
      </c>
      <c r="AO2337" s="130" t="str">
        <f>IF(AND($B2337="", $C2337="", $D2337=""), "", IF($N2337="", 'Intro &amp; Setup'!$AB$33, $N2337))</f>
        <v/>
      </c>
      <c r="AQ2337" s="140">
        <f t="shared" si="624"/>
        <v>0</v>
      </c>
      <c r="AR2337" s="145">
        <f t="shared" si="625"/>
        <v>0</v>
      </c>
      <c r="AS2337" s="141">
        <f t="shared" si="626"/>
        <v>0</v>
      </c>
      <c r="AU2337" s="149" t="str">
        <f t="shared" si="627"/>
        <v/>
      </c>
      <c r="AV2337" s="155"/>
      <c r="AW2337" s="155"/>
      <c r="AX2337" s="155" t="str">
        <f t="shared" si="628"/>
        <v/>
      </c>
      <c r="AY2337" s="155"/>
      <c r="AZ2337" s="155"/>
      <c r="BA2337" s="151" t="str">
        <f t="shared" si="629"/>
        <v/>
      </c>
      <c r="BC2337" s="47" t="str">
        <f t="shared" si="630"/>
        <v/>
      </c>
    </row>
    <row r="2338" spans="1:55" x14ac:dyDescent="0.25">
      <c r="A2338" s="4"/>
      <c r="B2338" s="167"/>
      <c r="C2338" s="168"/>
      <c r="D2338" s="169"/>
      <c r="E2338" s="170"/>
      <c r="F2338" s="171"/>
      <c r="G2338" s="172"/>
      <c r="H2338" s="173"/>
      <c r="I2338" s="171"/>
      <c r="J2338" s="172"/>
      <c r="K2338" s="170"/>
      <c r="L2338" s="171"/>
      <c r="M2338" s="172"/>
      <c r="N2338" s="174"/>
      <c r="O2338" s="4"/>
      <c r="P2338" s="49" t="str">
        <f t="shared" si="614"/>
        <v/>
      </c>
      <c r="Q2338" s="4"/>
      <c r="S2338" s="22" t="str">
        <f t="shared" si="615"/>
        <v/>
      </c>
      <c r="T2338" s="8" t="str">
        <f t="shared" si="616"/>
        <v/>
      </c>
      <c r="U2338" s="23" t="str">
        <f t="shared" si="617"/>
        <v/>
      </c>
      <c r="W2338" s="50"/>
      <c r="Y2338" s="65" t="str">
        <f t="shared" si="618"/>
        <v/>
      </c>
      <c r="Z2338" s="8" t="str">
        <f t="shared" si="619"/>
        <v/>
      </c>
      <c r="AA2338" s="66" t="str">
        <f t="shared" si="620"/>
        <v/>
      </c>
      <c r="AC2338" s="65" t="str">
        <f>IF($G2338="", "", IF(IFERROR(INDEX('Intro &amp; Setup'!$Y$17:$Y$26, MATCH($G2338, 'Intro &amp; Setup'!$U$17:$U$26, 0)), "")="", 'Intro &amp; Setup'!$BB$15, IFERROR(INDEX('Intro &amp; Setup'!$Y$17:$Y$26, MATCH($G2338, 'Intro &amp; Setup'!$U$17:$U$26, 0)), "")))</f>
        <v/>
      </c>
      <c r="AD2338" s="8" t="str">
        <f>IF($J2338="", "", IF(IFERROR(INDEX('Intro &amp; Setup'!$Y$17:$Y$26, MATCH($J2338, 'Intro &amp; Setup'!$U$17:$U$26, 0)), "")="", 'Intro &amp; Setup'!$BB$15, IFERROR(INDEX('Intro &amp; Setup'!$Y$17:$Y$26, MATCH($J2338, 'Intro &amp; Setup'!$U$17:$U$26, 0)), "")))</f>
        <v/>
      </c>
      <c r="AE2338" s="66" t="str">
        <f>IF($M2338="", "", IF(IFERROR(INDEX('Intro &amp; Setup'!$Y$17:$Y$26, MATCH($M2338, 'Intro &amp; Setup'!$U$17:$U$26, 0)), "")="", 'Intro &amp; Setup'!$BB$15, IFERROR(INDEX('Intro &amp; Setup'!$Y$17:$Y$26, MATCH($M2338, 'Intro &amp; Setup'!$U$17:$U$26, 0)), "")))</f>
        <v/>
      </c>
      <c r="AG2338" s="65" t="str">
        <f t="shared" si="621"/>
        <v/>
      </c>
      <c r="AH2338" s="8" t="str">
        <f t="shared" si="622"/>
        <v/>
      </c>
      <c r="AI2338" s="66" t="str">
        <f t="shared" si="623"/>
        <v/>
      </c>
      <c r="AK2338" s="123" t="str">
        <f>IF(AC2338='Intro &amp; Setup'!$BB$14, $AO2338, "")</f>
        <v/>
      </c>
      <c r="AL2338" s="124" t="str">
        <f>IF(AD2338='Intro &amp; Setup'!$BB$14, $AO2338, "")</f>
        <v/>
      </c>
      <c r="AM2338" s="125" t="str">
        <f>IF(AE2338='Intro &amp; Setup'!$BB$14, $AO2338, "")</f>
        <v/>
      </c>
      <c r="AO2338" s="130" t="str">
        <f>IF(AND($B2338="", $C2338="", $D2338=""), "", IF($N2338="", 'Intro &amp; Setup'!$AB$33, $N2338))</f>
        <v/>
      </c>
      <c r="AQ2338" s="140">
        <f t="shared" si="624"/>
        <v>0</v>
      </c>
      <c r="AR2338" s="145">
        <f t="shared" si="625"/>
        <v>0</v>
      </c>
      <c r="AS2338" s="141">
        <f t="shared" si="626"/>
        <v>0</v>
      </c>
      <c r="AU2338" s="149" t="str">
        <f t="shared" si="627"/>
        <v/>
      </c>
      <c r="AV2338" s="155"/>
      <c r="AW2338" s="155"/>
      <c r="AX2338" s="155" t="str">
        <f t="shared" si="628"/>
        <v/>
      </c>
      <c r="AY2338" s="155"/>
      <c r="AZ2338" s="155"/>
      <c r="BA2338" s="151" t="str">
        <f t="shared" si="629"/>
        <v/>
      </c>
      <c r="BC2338" s="47" t="str">
        <f t="shared" si="630"/>
        <v/>
      </c>
    </row>
    <row r="2339" spans="1:55" x14ac:dyDescent="0.25">
      <c r="A2339" s="4"/>
      <c r="B2339" s="167"/>
      <c r="C2339" s="168"/>
      <c r="D2339" s="169"/>
      <c r="E2339" s="170"/>
      <c r="F2339" s="171"/>
      <c r="G2339" s="172"/>
      <c r="H2339" s="173"/>
      <c r="I2339" s="171"/>
      <c r="J2339" s="172"/>
      <c r="K2339" s="170"/>
      <c r="L2339" s="171"/>
      <c r="M2339" s="172"/>
      <c r="N2339" s="174"/>
      <c r="O2339" s="4"/>
      <c r="P2339" s="49" t="str">
        <f t="shared" si="614"/>
        <v/>
      </c>
      <c r="Q2339" s="4"/>
      <c r="S2339" s="22" t="str">
        <f t="shared" si="615"/>
        <v/>
      </c>
      <c r="T2339" s="8" t="str">
        <f t="shared" si="616"/>
        <v/>
      </c>
      <c r="U2339" s="23" t="str">
        <f t="shared" si="617"/>
        <v/>
      </c>
      <c r="W2339" s="50"/>
      <c r="Y2339" s="65" t="str">
        <f t="shared" si="618"/>
        <v/>
      </c>
      <c r="Z2339" s="8" t="str">
        <f t="shared" si="619"/>
        <v/>
      </c>
      <c r="AA2339" s="66" t="str">
        <f t="shared" si="620"/>
        <v/>
      </c>
      <c r="AC2339" s="65" t="str">
        <f>IF($G2339="", "", IF(IFERROR(INDEX('Intro &amp; Setup'!$Y$17:$Y$26, MATCH($G2339, 'Intro &amp; Setup'!$U$17:$U$26, 0)), "")="", 'Intro &amp; Setup'!$BB$15, IFERROR(INDEX('Intro &amp; Setup'!$Y$17:$Y$26, MATCH($G2339, 'Intro &amp; Setup'!$U$17:$U$26, 0)), "")))</f>
        <v/>
      </c>
      <c r="AD2339" s="8" t="str">
        <f>IF($J2339="", "", IF(IFERROR(INDEX('Intro &amp; Setup'!$Y$17:$Y$26, MATCH($J2339, 'Intro &amp; Setup'!$U$17:$U$26, 0)), "")="", 'Intro &amp; Setup'!$BB$15, IFERROR(INDEX('Intro &amp; Setup'!$Y$17:$Y$26, MATCH($J2339, 'Intro &amp; Setup'!$U$17:$U$26, 0)), "")))</f>
        <v/>
      </c>
      <c r="AE2339" s="66" t="str">
        <f>IF($M2339="", "", IF(IFERROR(INDEX('Intro &amp; Setup'!$Y$17:$Y$26, MATCH($M2339, 'Intro &amp; Setup'!$U$17:$U$26, 0)), "")="", 'Intro &amp; Setup'!$BB$15, IFERROR(INDEX('Intro &amp; Setup'!$Y$17:$Y$26, MATCH($M2339, 'Intro &amp; Setup'!$U$17:$U$26, 0)), "")))</f>
        <v/>
      </c>
      <c r="AG2339" s="65" t="str">
        <f t="shared" si="621"/>
        <v/>
      </c>
      <c r="AH2339" s="8" t="str">
        <f t="shared" si="622"/>
        <v/>
      </c>
      <c r="AI2339" s="66" t="str">
        <f t="shared" si="623"/>
        <v/>
      </c>
      <c r="AK2339" s="123" t="str">
        <f>IF(AC2339='Intro &amp; Setup'!$BB$14, $AO2339, "")</f>
        <v/>
      </c>
      <c r="AL2339" s="124" t="str">
        <f>IF(AD2339='Intro &amp; Setup'!$BB$14, $AO2339, "")</f>
        <v/>
      </c>
      <c r="AM2339" s="125" t="str">
        <f>IF(AE2339='Intro &amp; Setup'!$BB$14, $AO2339, "")</f>
        <v/>
      </c>
      <c r="AO2339" s="130" t="str">
        <f>IF(AND($B2339="", $C2339="", $D2339=""), "", IF($N2339="", 'Intro &amp; Setup'!$AB$33, $N2339))</f>
        <v/>
      </c>
      <c r="AQ2339" s="140">
        <f t="shared" si="624"/>
        <v>0</v>
      </c>
      <c r="AR2339" s="145">
        <f t="shared" si="625"/>
        <v>0</v>
      </c>
      <c r="AS2339" s="141">
        <f t="shared" si="626"/>
        <v>0</v>
      </c>
      <c r="AU2339" s="149" t="str">
        <f t="shared" si="627"/>
        <v/>
      </c>
      <c r="AV2339" s="155"/>
      <c r="AW2339" s="155"/>
      <c r="AX2339" s="155" t="str">
        <f t="shared" si="628"/>
        <v/>
      </c>
      <c r="AY2339" s="155"/>
      <c r="AZ2339" s="155"/>
      <c r="BA2339" s="151" t="str">
        <f t="shared" si="629"/>
        <v/>
      </c>
      <c r="BC2339" s="47" t="str">
        <f t="shared" si="630"/>
        <v/>
      </c>
    </row>
    <row r="2340" spans="1:55" x14ac:dyDescent="0.25">
      <c r="A2340" s="4"/>
      <c r="B2340" s="167"/>
      <c r="C2340" s="168"/>
      <c r="D2340" s="169"/>
      <c r="E2340" s="170"/>
      <c r="F2340" s="171"/>
      <c r="G2340" s="172"/>
      <c r="H2340" s="173"/>
      <c r="I2340" s="171"/>
      <c r="J2340" s="172"/>
      <c r="K2340" s="170"/>
      <c r="L2340" s="171"/>
      <c r="M2340" s="172"/>
      <c r="N2340" s="174"/>
      <c r="O2340" s="4"/>
      <c r="P2340" s="49" t="str">
        <f t="shared" si="614"/>
        <v/>
      </c>
      <c r="Q2340" s="4"/>
      <c r="S2340" s="22" t="str">
        <f t="shared" si="615"/>
        <v/>
      </c>
      <c r="T2340" s="8" t="str">
        <f t="shared" si="616"/>
        <v/>
      </c>
      <c r="U2340" s="23" t="str">
        <f t="shared" si="617"/>
        <v/>
      </c>
      <c r="W2340" s="50"/>
      <c r="Y2340" s="65" t="str">
        <f t="shared" si="618"/>
        <v/>
      </c>
      <c r="Z2340" s="8" t="str">
        <f t="shared" si="619"/>
        <v/>
      </c>
      <c r="AA2340" s="66" t="str">
        <f t="shared" si="620"/>
        <v/>
      </c>
      <c r="AC2340" s="65" t="str">
        <f>IF($G2340="", "", IF(IFERROR(INDEX('Intro &amp; Setup'!$Y$17:$Y$26, MATCH($G2340, 'Intro &amp; Setup'!$U$17:$U$26, 0)), "")="", 'Intro &amp; Setup'!$BB$15, IFERROR(INDEX('Intro &amp; Setup'!$Y$17:$Y$26, MATCH($G2340, 'Intro &amp; Setup'!$U$17:$U$26, 0)), "")))</f>
        <v/>
      </c>
      <c r="AD2340" s="8" t="str">
        <f>IF($J2340="", "", IF(IFERROR(INDEX('Intro &amp; Setup'!$Y$17:$Y$26, MATCH($J2340, 'Intro &amp; Setup'!$U$17:$U$26, 0)), "")="", 'Intro &amp; Setup'!$BB$15, IFERROR(INDEX('Intro &amp; Setup'!$Y$17:$Y$26, MATCH($J2340, 'Intro &amp; Setup'!$U$17:$U$26, 0)), "")))</f>
        <v/>
      </c>
      <c r="AE2340" s="66" t="str">
        <f>IF($M2340="", "", IF(IFERROR(INDEX('Intro &amp; Setup'!$Y$17:$Y$26, MATCH($M2340, 'Intro &amp; Setup'!$U$17:$U$26, 0)), "")="", 'Intro &amp; Setup'!$BB$15, IFERROR(INDEX('Intro &amp; Setup'!$Y$17:$Y$26, MATCH($M2340, 'Intro &amp; Setup'!$U$17:$U$26, 0)), "")))</f>
        <v/>
      </c>
      <c r="AG2340" s="65" t="str">
        <f t="shared" si="621"/>
        <v/>
      </c>
      <c r="AH2340" s="8" t="str">
        <f t="shared" si="622"/>
        <v/>
      </c>
      <c r="AI2340" s="66" t="str">
        <f t="shared" si="623"/>
        <v/>
      </c>
      <c r="AK2340" s="123" t="str">
        <f>IF(AC2340='Intro &amp; Setup'!$BB$14, $AO2340, "")</f>
        <v/>
      </c>
      <c r="AL2340" s="124" t="str">
        <f>IF(AD2340='Intro &amp; Setup'!$BB$14, $AO2340, "")</f>
        <v/>
      </c>
      <c r="AM2340" s="125" t="str">
        <f>IF(AE2340='Intro &amp; Setup'!$BB$14, $AO2340, "")</f>
        <v/>
      </c>
      <c r="AO2340" s="130" t="str">
        <f>IF(AND($B2340="", $C2340="", $D2340=""), "", IF($N2340="", 'Intro &amp; Setup'!$AB$33, $N2340))</f>
        <v/>
      </c>
      <c r="AQ2340" s="140">
        <f t="shared" si="624"/>
        <v>0</v>
      </c>
      <c r="AR2340" s="145">
        <f t="shared" si="625"/>
        <v>0</v>
      </c>
      <c r="AS2340" s="141">
        <f t="shared" si="626"/>
        <v>0</v>
      </c>
      <c r="AU2340" s="149" t="str">
        <f t="shared" si="627"/>
        <v/>
      </c>
      <c r="AV2340" s="155"/>
      <c r="AW2340" s="155"/>
      <c r="AX2340" s="155" t="str">
        <f t="shared" si="628"/>
        <v/>
      </c>
      <c r="AY2340" s="155"/>
      <c r="AZ2340" s="155"/>
      <c r="BA2340" s="151" t="str">
        <f t="shared" si="629"/>
        <v/>
      </c>
      <c r="BC2340" s="47" t="str">
        <f t="shared" si="630"/>
        <v/>
      </c>
    </row>
    <row r="2341" spans="1:55" x14ac:dyDescent="0.25">
      <c r="A2341" s="4"/>
      <c r="B2341" s="167"/>
      <c r="C2341" s="168"/>
      <c r="D2341" s="169"/>
      <c r="E2341" s="170"/>
      <c r="F2341" s="171"/>
      <c r="G2341" s="172"/>
      <c r="H2341" s="173"/>
      <c r="I2341" s="171"/>
      <c r="J2341" s="172"/>
      <c r="K2341" s="170"/>
      <c r="L2341" s="171"/>
      <c r="M2341" s="172"/>
      <c r="N2341" s="174"/>
      <c r="O2341" s="4"/>
      <c r="P2341" s="49" t="str">
        <f t="shared" si="614"/>
        <v/>
      </c>
      <c r="Q2341" s="4"/>
      <c r="S2341" s="22" t="str">
        <f t="shared" si="615"/>
        <v/>
      </c>
      <c r="T2341" s="8" t="str">
        <f t="shared" si="616"/>
        <v/>
      </c>
      <c r="U2341" s="23" t="str">
        <f t="shared" si="617"/>
        <v/>
      </c>
      <c r="W2341" s="50"/>
      <c r="Y2341" s="65" t="str">
        <f t="shared" si="618"/>
        <v/>
      </c>
      <c r="Z2341" s="8" t="str">
        <f t="shared" si="619"/>
        <v/>
      </c>
      <c r="AA2341" s="66" t="str">
        <f t="shared" si="620"/>
        <v/>
      </c>
      <c r="AC2341" s="65" t="str">
        <f>IF($G2341="", "", IF(IFERROR(INDEX('Intro &amp; Setup'!$Y$17:$Y$26, MATCH($G2341, 'Intro &amp; Setup'!$U$17:$U$26, 0)), "")="", 'Intro &amp; Setup'!$BB$15, IFERROR(INDEX('Intro &amp; Setup'!$Y$17:$Y$26, MATCH($G2341, 'Intro &amp; Setup'!$U$17:$U$26, 0)), "")))</f>
        <v/>
      </c>
      <c r="AD2341" s="8" t="str">
        <f>IF($J2341="", "", IF(IFERROR(INDEX('Intro &amp; Setup'!$Y$17:$Y$26, MATCH($J2341, 'Intro &amp; Setup'!$U$17:$U$26, 0)), "")="", 'Intro &amp; Setup'!$BB$15, IFERROR(INDEX('Intro &amp; Setup'!$Y$17:$Y$26, MATCH($J2341, 'Intro &amp; Setup'!$U$17:$U$26, 0)), "")))</f>
        <v/>
      </c>
      <c r="AE2341" s="66" t="str">
        <f>IF($M2341="", "", IF(IFERROR(INDEX('Intro &amp; Setup'!$Y$17:$Y$26, MATCH($M2341, 'Intro &amp; Setup'!$U$17:$U$26, 0)), "")="", 'Intro &amp; Setup'!$BB$15, IFERROR(INDEX('Intro &amp; Setup'!$Y$17:$Y$26, MATCH($M2341, 'Intro &amp; Setup'!$U$17:$U$26, 0)), "")))</f>
        <v/>
      </c>
      <c r="AG2341" s="65" t="str">
        <f t="shared" si="621"/>
        <v/>
      </c>
      <c r="AH2341" s="8" t="str">
        <f t="shared" si="622"/>
        <v/>
      </c>
      <c r="AI2341" s="66" t="str">
        <f t="shared" si="623"/>
        <v/>
      </c>
      <c r="AK2341" s="123" t="str">
        <f>IF(AC2341='Intro &amp; Setup'!$BB$14, $AO2341, "")</f>
        <v/>
      </c>
      <c r="AL2341" s="124" t="str">
        <f>IF(AD2341='Intro &amp; Setup'!$BB$14, $AO2341, "")</f>
        <v/>
      </c>
      <c r="AM2341" s="125" t="str">
        <f>IF(AE2341='Intro &amp; Setup'!$BB$14, $AO2341, "")</f>
        <v/>
      </c>
      <c r="AO2341" s="130" t="str">
        <f>IF(AND($B2341="", $C2341="", $D2341=""), "", IF($N2341="", 'Intro &amp; Setup'!$AB$33, $N2341))</f>
        <v/>
      </c>
      <c r="AQ2341" s="140">
        <f t="shared" si="624"/>
        <v>0</v>
      </c>
      <c r="AR2341" s="145">
        <f t="shared" si="625"/>
        <v>0</v>
      </c>
      <c r="AS2341" s="141">
        <f t="shared" si="626"/>
        <v>0</v>
      </c>
      <c r="AU2341" s="149" t="str">
        <f t="shared" si="627"/>
        <v/>
      </c>
      <c r="AV2341" s="155"/>
      <c r="AW2341" s="155"/>
      <c r="AX2341" s="155" t="str">
        <f t="shared" si="628"/>
        <v/>
      </c>
      <c r="AY2341" s="155"/>
      <c r="AZ2341" s="155"/>
      <c r="BA2341" s="151" t="str">
        <f t="shared" si="629"/>
        <v/>
      </c>
      <c r="BC2341" s="47" t="str">
        <f t="shared" si="630"/>
        <v/>
      </c>
    </row>
    <row r="2342" spans="1:55" x14ac:dyDescent="0.25">
      <c r="A2342" s="4"/>
      <c r="B2342" s="167"/>
      <c r="C2342" s="168"/>
      <c r="D2342" s="169"/>
      <c r="E2342" s="170"/>
      <c r="F2342" s="171"/>
      <c r="G2342" s="172"/>
      <c r="H2342" s="173"/>
      <c r="I2342" s="171"/>
      <c r="J2342" s="172"/>
      <c r="K2342" s="170"/>
      <c r="L2342" s="171"/>
      <c r="M2342" s="172"/>
      <c r="N2342" s="174"/>
      <c r="O2342" s="4"/>
      <c r="P2342" s="49" t="str">
        <f t="shared" si="614"/>
        <v/>
      </c>
      <c r="Q2342" s="4"/>
      <c r="S2342" s="22" t="str">
        <f t="shared" si="615"/>
        <v/>
      </c>
      <c r="T2342" s="8" t="str">
        <f t="shared" si="616"/>
        <v/>
      </c>
      <c r="U2342" s="23" t="str">
        <f t="shared" si="617"/>
        <v/>
      </c>
      <c r="W2342" s="50"/>
      <c r="Y2342" s="65" t="str">
        <f t="shared" si="618"/>
        <v/>
      </c>
      <c r="Z2342" s="8" t="str">
        <f t="shared" si="619"/>
        <v/>
      </c>
      <c r="AA2342" s="66" t="str">
        <f t="shared" si="620"/>
        <v/>
      </c>
      <c r="AC2342" s="65" t="str">
        <f>IF($G2342="", "", IF(IFERROR(INDEX('Intro &amp; Setup'!$Y$17:$Y$26, MATCH($G2342, 'Intro &amp; Setup'!$U$17:$U$26, 0)), "")="", 'Intro &amp; Setup'!$BB$15, IFERROR(INDEX('Intro &amp; Setup'!$Y$17:$Y$26, MATCH($G2342, 'Intro &amp; Setup'!$U$17:$U$26, 0)), "")))</f>
        <v/>
      </c>
      <c r="AD2342" s="8" t="str">
        <f>IF($J2342="", "", IF(IFERROR(INDEX('Intro &amp; Setup'!$Y$17:$Y$26, MATCH($J2342, 'Intro &amp; Setup'!$U$17:$U$26, 0)), "")="", 'Intro &amp; Setup'!$BB$15, IFERROR(INDEX('Intro &amp; Setup'!$Y$17:$Y$26, MATCH($J2342, 'Intro &amp; Setup'!$U$17:$U$26, 0)), "")))</f>
        <v/>
      </c>
      <c r="AE2342" s="66" t="str">
        <f>IF($M2342="", "", IF(IFERROR(INDEX('Intro &amp; Setup'!$Y$17:$Y$26, MATCH($M2342, 'Intro &amp; Setup'!$U$17:$U$26, 0)), "")="", 'Intro &amp; Setup'!$BB$15, IFERROR(INDEX('Intro &amp; Setup'!$Y$17:$Y$26, MATCH($M2342, 'Intro &amp; Setup'!$U$17:$U$26, 0)), "")))</f>
        <v/>
      </c>
      <c r="AG2342" s="65" t="str">
        <f t="shared" si="621"/>
        <v/>
      </c>
      <c r="AH2342" s="8" t="str">
        <f t="shared" si="622"/>
        <v/>
      </c>
      <c r="AI2342" s="66" t="str">
        <f t="shared" si="623"/>
        <v/>
      </c>
      <c r="AK2342" s="123" t="str">
        <f>IF(AC2342='Intro &amp; Setup'!$BB$14, $AO2342, "")</f>
        <v/>
      </c>
      <c r="AL2342" s="124" t="str">
        <f>IF(AD2342='Intro &amp; Setup'!$BB$14, $AO2342, "")</f>
        <v/>
      </c>
      <c r="AM2342" s="125" t="str">
        <f>IF(AE2342='Intro &amp; Setup'!$BB$14, $AO2342, "")</f>
        <v/>
      </c>
      <c r="AO2342" s="130" t="str">
        <f>IF(AND($B2342="", $C2342="", $D2342=""), "", IF($N2342="", 'Intro &amp; Setup'!$AB$33, $N2342))</f>
        <v/>
      </c>
      <c r="AQ2342" s="140">
        <f t="shared" si="624"/>
        <v>0</v>
      </c>
      <c r="AR2342" s="145">
        <f t="shared" si="625"/>
        <v>0</v>
      </c>
      <c r="AS2342" s="141">
        <f t="shared" si="626"/>
        <v>0</v>
      </c>
      <c r="AU2342" s="149" t="str">
        <f t="shared" si="627"/>
        <v/>
      </c>
      <c r="AV2342" s="155"/>
      <c r="AW2342" s="155"/>
      <c r="AX2342" s="155" t="str">
        <f t="shared" si="628"/>
        <v/>
      </c>
      <c r="AY2342" s="155"/>
      <c r="AZ2342" s="155"/>
      <c r="BA2342" s="151" t="str">
        <f t="shared" si="629"/>
        <v/>
      </c>
      <c r="BC2342" s="47" t="str">
        <f t="shared" si="630"/>
        <v/>
      </c>
    </row>
    <row r="2343" spans="1:55" x14ac:dyDescent="0.25">
      <c r="A2343" s="4"/>
      <c r="B2343" s="167"/>
      <c r="C2343" s="168"/>
      <c r="D2343" s="169"/>
      <c r="E2343" s="170"/>
      <c r="F2343" s="171"/>
      <c r="G2343" s="172"/>
      <c r="H2343" s="173"/>
      <c r="I2343" s="171"/>
      <c r="J2343" s="172"/>
      <c r="K2343" s="170"/>
      <c r="L2343" s="171"/>
      <c r="M2343" s="172"/>
      <c r="N2343" s="174"/>
      <c r="O2343" s="4"/>
      <c r="P2343" s="49" t="str">
        <f t="shared" si="614"/>
        <v/>
      </c>
      <c r="Q2343" s="4"/>
      <c r="S2343" s="22" t="str">
        <f t="shared" si="615"/>
        <v/>
      </c>
      <c r="T2343" s="8" t="str">
        <f t="shared" si="616"/>
        <v/>
      </c>
      <c r="U2343" s="23" t="str">
        <f t="shared" si="617"/>
        <v/>
      </c>
      <c r="W2343" s="50"/>
      <c r="Y2343" s="65" t="str">
        <f t="shared" si="618"/>
        <v/>
      </c>
      <c r="Z2343" s="8" t="str">
        <f t="shared" si="619"/>
        <v/>
      </c>
      <c r="AA2343" s="66" t="str">
        <f t="shared" si="620"/>
        <v/>
      </c>
      <c r="AC2343" s="65" t="str">
        <f>IF($G2343="", "", IF(IFERROR(INDEX('Intro &amp; Setup'!$Y$17:$Y$26, MATCH($G2343, 'Intro &amp; Setup'!$U$17:$U$26, 0)), "")="", 'Intro &amp; Setup'!$BB$15, IFERROR(INDEX('Intro &amp; Setup'!$Y$17:$Y$26, MATCH($G2343, 'Intro &amp; Setup'!$U$17:$U$26, 0)), "")))</f>
        <v/>
      </c>
      <c r="AD2343" s="8" t="str">
        <f>IF($J2343="", "", IF(IFERROR(INDEX('Intro &amp; Setup'!$Y$17:$Y$26, MATCH($J2343, 'Intro &amp; Setup'!$U$17:$U$26, 0)), "")="", 'Intro &amp; Setup'!$BB$15, IFERROR(INDEX('Intro &amp; Setup'!$Y$17:$Y$26, MATCH($J2343, 'Intro &amp; Setup'!$U$17:$U$26, 0)), "")))</f>
        <v/>
      </c>
      <c r="AE2343" s="66" t="str">
        <f>IF($M2343="", "", IF(IFERROR(INDEX('Intro &amp; Setup'!$Y$17:$Y$26, MATCH($M2343, 'Intro &amp; Setup'!$U$17:$U$26, 0)), "")="", 'Intro &amp; Setup'!$BB$15, IFERROR(INDEX('Intro &amp; Setup'!$Y$17:$Y$26, MATCH($M2343, 'Intro &amp; Setup'!$U$17:$U$26, 0)), "")))</f>
        <v/>
      </c>
      <c r="AG2343" s="65" t="str">
        <f t="shared" si="621"/>
        <v/>
      </c>
      <c r="AH2343" s="8" t="str">
        <f t="shared" si="622"/>
        <v/>
      </c>
      <c r="AI2343" s="66" t="str">
        <f t="shared" si="623"/>
        <v/>
      </c>
      <c r="AK2343" s="123" t="str">
        <f>IF(AC2343='Intro &amp; Setup'!$BB$14, $AO2343, "")</f>
        <v/>
      </c>
      <c r="AL2343" s="124" t="str">
        <f>IF(AD2343='Intro &amp; Setup'!$BB$14, $AO2343, "")</f>
        <v/>
      </c>
      <c r="AM2343" s="125" t="str">
        <f>IF(AE2343='Intro &amp; Setup'!$BB$14, $AO2343, "")</f>
        <v/>
      </c>
      <c r="AO2343" s="130" t="str">
        <f>IF(AND($B2343="", $C2343="", $D2343=""), "", IF($N2343="", 'Intro &amp; Setup'!$AB$33, $N2343))</f>
        <v/>
      </c>
      <c r="AQ2343" s="140">
        <f t="shared" si="624"/>
        <v>0</v>
      </c>
      <c r="AR2343" s="145">
        <f t="shared" si="625"/>
        <v>0</v>
      </c>
      <c r="AS2343" s="141">
        <f t="shared" si="626"/>
        <v>0</v>
      </c>
      <c r="AU2343" s="149" t="str">
        <f t="shared" si="627"/>
        <v/>
      </c>
      <c r="AV2343" s="155"/>
      <c r="AW2343" s="155"/>
      <c r="AX2343" s="155" t="str">
        <f t="shared" si="628"/>
        <v/>
      </c>
      <c r="AY2343" s="155"/>
      <c r="AZ2343" s="155"/>
      <c r="BA2343" s="151" t="str">
        <f t="shared" si="629"/>
        <v/>
      </c>
      <c r="BC2343" s="47" t="str">
        <f t="shared" si="630"/>
        <v/>
      </c>
    </row>
    <row r="2344" spans="1:55" x14ac:dyDescent="0.25">
      <c r="A2344" s="4"/>
      <c r="B2344" s="167"/>
      <c r="C2344" s="168"/>
      <c r="D2344" s="169"/>
      <c r="E2344" s="170"/>
      <c r="F2344" s="171"/>
      <c r="G2344" s="172"/>
      <c r="H2344" s="173"/>
      <c r="I2344" s="171"/>
      <c r="J2344" s="172"/>
      <c r="K2344" s="170"/>
      <c r="L2344" s="171"/>
      <c r="M2344" s="172"/>
      <c r="N2344" s="174"/>
      <c r="O2344" s="4"/>
      <c r="P2344" s="49" t="str">
        <f t="shared" si="614"/>
        <v/>
      </c>
      <c r="Q2344" s="4"/>
      <c r="S2344" s="22" t="str">
        <f t="shared" si="615"/>
        <v/>
      </c>
      <c r="T2344" s="8" t="str">
        <f t="shared" si="616"/>
        <v/>
      </c>
      <c r="U2344" s="23" t="str">
        <f t="shared" si="617"/>
        <v/>
      </c>
      <c r="W2344" s="50"/>
      <c r="Y2344" s="65" t="str">
        <f t="shared" si="618"/>
        <v/>
      </c>
      <c r="Z2344" s="8" t="str">
        <f t="shared" si="619"/>
        <v/>
      </c>
      <c r="AA2344" s="66" t="str">
        <f t="shared" si="620"/>
        <v/>
      </c>
      <c r="AC2344" s="65" t="str">
        <f>IF($G2344="", "", IF(IFERROR(INDEX('Intro &amp; Setup'!$Y$17:$Y$26, MATCH($G2344, 'Intro &amp; Setup'!$U$17:$U$26, 0)), "")="", 'Intro &amp; Setup'!$BB$15, IFERROR(INDEX('Intro &amp; Setup'!$Y$17:$Y$26, MATCH($G2344, 'Intro &amp; Setup'!$U$17:$U$26, 0)), "")))</f>
        <v/>
      </c>
      <c r="AD2344" s="8" t="str">
        <f>IF($J2344="", "", IF(IFERROR(INDEX('Intro &amp; Setup'!$Y$17:$Y$26, MATCH($J2344, 'Intro &amp; Setup'!$U$17:$U$26, 0)), "")="", 'Intro &amp; Setup'!$BB$15, IFERROR(INDEX('Intro &amp; Setup'!$Y$17:$Y$26, MATCH($J2344, 'Intro &amp; Setup'!$U$17:$U$26, 0)), "")))</f>
        <v/>
      </c>
      <c r="AE2344" s="66" t="str">
        <f>IF($M2344="", "", IF(IFERROR(INDEX('Intro &amp; Setup'!$Y$17:$Y$26, MATCH($M2344, 'Intro &amp; Setup'!$U$17:$U$26, 0)), "")="", 'Intro &amp; Setup'!$BB$15, IFERROR(INDEX('Intro &amp; Setup'!$Y$17:$Y$26, MATCH($M2344, 'Intro &amp; Setup'!$U$17:$U$26, 0)), "")))</f>
        <v/>
      </c>
      <c r="AG2344" s="65" t="str">
        <f t="shared" si="621"/>
        <v/>
      </c>
      <c r="AH2344" s="8" t="str">
        <f t="shared" si="622"/>
        <v/>
      </c>
      <c r="AI2344" s="66" t="str">
        <f t="shared" si="623"/>
        <v/>
      </c>
      <c r="AK2344" s="123" t="str">
        <f>IF(AC2344='Intro &amp; Setup'!$BB$14, $AO2344, "")</f>
        <v/>
      </c>
      <c r="AL2344" s="124" t="str">
        <f>IF(AD2344='Intro &amp; Setup'!$BB$14, $AO2344, "")</f>
        <v/>
      </c>
      <c r="AM2344" s="125" t="str">
        <f>IF(AE2344='Intro &amp; Setup'!$BB$14, $AO2344, "")</f>
        <v/>
      </c>
      <c r="AO2344" s="130" t="str">
        <f>IF(AND($B2344="", $C2344="", $D2344=""), "", IF($N2344="", 'Intro &amp; Setup'!$AB$33, $N2344))</f>
        <v/>
      </c>
      <c r="AQ2344" s="140">
        <f t="shared" si="624"/>
        <v>0</v>
      </c>
      <c r="AR2344" s="145">
        <f t="shared" si="625"/>
        <v>0</v>
      </c>
      <c r="AS2344" s="141">
        <f t="shared" si="626"/>
        <v>0</v>
      </c>
      <c r="AU2344" s="149" t="str">
        <f t="shared" si="627"/>
        <v/>
      </c>
      <c r="AV2344" s="155"/>
      <c r="AW2344" s="155"/>
      <c r="AX2344" s="155" t="str">
        <f t="shared" si="628"/>
        <v/>
      </c>
      <c r="AY2344" s="155"/>
      <c r="AZ2344" s="155"/>
      <c r="BA2344" s="151" t="str">
        <f t="shared" si="629"/>
        <v/>
      </c>
      <c r="BC2344" s="47" t="str">
        <f t="shared" si="630"/>
        <v/>
      </c>
    </row>
    <row r="2345" spans="1:55" x14ac:dyDescent="0.25">
      <c r="A2345" s="4"/>
      <c r="B2345" s="167"/>
      <c r="C2345" s="168"/>
      <c r="D2345" s="169"/>
      <c r="E2345" s="170"/>
      <c r="F2345" s="171"/>
      <c r="G2345" s="172"/>
      <c r="H2345" s="173"/>
      <c r="I2345" s="171"/>
      <c r="J2345" s="172"/>
      <c r="K2345" s="170"/>
      <c r="L2345" s="171"/>
      <c r="M2345" s="172"/>
      <c r="N2345" s="174"/>
      <c r="O2345" s="4"/>
      <c r="P2345" s="49" t="str">
        <f t="shared" si="614"/>
        <v/>
      </c>
      <c r="Q2345" s="4"/>
      <c r="S2345" s="22" t="str">
        <f t="shared" si="615"/>
        <v/>
      </c>
      <c r="T2345" s="8" t="str">
        <f t="shared" si="616"/>
        <v/>
      </c>
      <c r="U2345" s="23" t="str">
        <f t="shared" si="617"/>
        <v/>
      </c>
      <c r="W2345" s="50"/>
      <c r="Y2345" s="65" t="str">
        <f t="shared" si="618"/>
        <v/>
      </c>
      <c r="Z2345" s="8" t="str">
        <f t="shared" si="619"/>
        <v/>
      </c>
      <c r="AA2345" s="66" t="str">
        <f t="shared" si="620"/>
        <v/>
      </c>
      <c r="AC2345" s="65" t="str">
        <f>IF($G2345="", "", IF(IFERROR(INDEX('Intro &amp; Setup'!$Y$17:$Y$26, MATCH($G2345, 'Intro &amp; Setup'!$U$17:$U$26, 0)), "")="", 'Intro &amp; Setup'!$BB$15, IFERROR(INDEX('Intro &amp; Setup'!$Y$17:$Y$26, MATCH($G2345, 'Intro &amp; Setup'!$U$17:$U$26, 0)), "")))</f>
        <v/>
      </c>
      <c r="AD2345" s="8" t="str">
        <f>IF($J2345="", "", IF(IFERROR(INDEX('Intro &amp; Setup'!$Y$17:$Y$26, MATCH($J2345, 'Intro &amp; Setup'!$U$17:$U$26, 0)), "")="", 'Intro &amp; Setup'!$BB$15, IFERROR(INDEX('Intro &amp; Setup'!$Y$17:$Y$26, MATCH($J2345, 'Intro &amp; Setup'!$U$17:$U$26, 0)), "")))</f>
        <v/>
      </c>
      <c r="AE2345" s="66" t="str">
        <f>IF($M2345="", "", IF(IFERROR(INDEX('Intro &amp; Setup'!$Y$17:$Y$26, MATCH($M2345, 'Intro &amp; Setup'!$U$17:$U$26, 0)), "")="", 'Intro &amp; Setup'!$BB$15, IFERROR(INDEX('Intro &amp; Setup'!$Y$17:$Y$26, MATCH($M2345, 'Intro &amp; Setup'!$U$17:$U$26, 0)), "")))</f>
        <v/>
      </c>
      <c r="AG2345" s="65" t="str">
        <f t="shared" si="621"/>
        <v/>
      </c>
      <c r="AH2345" s="8" t="str">
        <f t="shared" si="622"/>
        <v/>
      </c>
      <c r="AI2345" s="66" t="str">
        <f t="shared" si="623"/>
        <v/>
      </c>
      <c r="AK2345" s="123" t="str">
        <f>IF(AC2345='Intro &amp; Setup'!$BB$14, $AO2345, "")</f>
        <v/>
      </c>
      <c r="AL2345" s="124" t="str">
        <f>IF(AD2345='Intro &amp; Setup'!$BB$14, $AO2345, "")</f>
        <v/>
      </c>
      <c r="AM2345" s="125" t="str">
        <f>IF(AE2345='Intro &amp; Setup'!$BB$14, $AO2345, "")</f>
        <v/>
      </c>
      <c r="AO2345" s="130" t="str">
        <f>IF(AND($B2345="", $C2345="", $D2345=""), "", IF($N2345="", 'Intro &amp; Setup'!$AB$33, $N2345))</f>
        <v/>
      </c>
      <c r="AQ2345" s="140">
        <f t="shared" si="624"/>
        <v>0</v>
      </c>
      <c r="AR2345" s="145">
        <f t="shared" si="625"/>
        <v>0</v>
      </c>
      <c r="AS2345" s="141">
        <f t="shared" si="626"/>
        <v>0</v>
      </c>
      <c r="AU2345" s="149" t="str">
        <f t="shared" si="627"/>
        <v/>
      </c>
      <c r="AV2345" s="155"/>
      <c r="AW2345" s="155"/>
      <c r="AX2345" s="155" t="str">
        <f t="shared" si="628"/>
        <v/>
      </c>
      <c r="AY2345" s="155"/>
      <c r="AZ2345" s="155"/>
      <c r="BA2345" s="151" t="str">
        <f t="shared" si="629"/>
        <v/>
      </c>
      <c r="BC2345" s="47" t="str">
        <f t="shared" si="630"/>
        <v/>
      </c>
    </row>
    <row r="2346" spans="1:55" x14ac:dyDescent="0.25">
      <c r="A2346" s="4"/>
      <c r="B2346" s="167"/>
      <c r="C2346" s="168"/>
      <c r="D2346" s="169"/>
      <c r="E2346" s="170"/>
      <c r="F2346" s="171"/>
      <c r="G2346" s="172"/>
      <c r="H2346" s="173"/>
      <c r="I2346" s="171"/>
      <c r="J2346" s="172"/>
      <c r="K2346" s="170"/>
      <c r="L2346" s="171"/>
      <c r="M2346" s="172"/>
      <c r="N2346" s="174"/>
      <c r="O2346" s="4"/>
      <c r="P2346" s="49" t="str">
        <f t="shared" si="614"/>
        <v/>
      </c>
      <c r="Q2346" s="4"/>
      <c r="S2346" s="22" t="str">
        <f t="shared" si="615"/>
        <v/>
      </c>
      <c r="T2346" s="8" t="str">
        <f t="shared" si="616"/>
        <v/>
      </c>
      <c r="U2346" s="23" t="str">
        <f t="shared" si="617"/>
        <v/>
      </c>
      <c r="W2346" s="50"/>
      <c r="Y2346" s="65" t="str">
        <f t="shared" si="618"/>
        <v/>
      </c>
      <c r="Z2346" s="8" t="str">
        <f t="shared" si="619"/>
        <v/>
      </c>
      <c r="AA2346" s="66" t="str">
        <f t="shared" si="620"/>
        <v/>
      </c>
      <c r="AC2346" s="65" t="str">
        <f>IF($G2346="", "", IF(IFERROR(INDEX('Intro &amp; Setup'!$Y$17:$Y$26, MATCH($G2346, 'Intro &amp; Setup'!$U$17:$U$26, 0)), "")="", 'Intro &amp; Setup'!$BB$15, IFERROR(INDEX('Intro &amp; Setup'!$Y$17:$Y$26, MATCH($G2346, 'Intro &amp; Setup'!$U$17:$U$26, 0)), "")))</f>
        <v/>
      </c>
      <c r="AD2346" s="8" t="str">
        <f>IF($J2346="", "", IF(IFERROR(INDEX('Intro &amp; Setup'!$Y$17:$Y$26, MATCH($J2346, 'Intro &amp; Setup'!$U$17:$U$26, 0)), "")="", 'Intro &amp; Setup'!$BB$15, IFERROR(INDEX('Intro &amp; Setup'!$Y$17:$Y$26, MATCH($J2346, 'Intro &amp; Setup'!$U$17:$U$26, 0)), "")))</f>
        <v/>
      </c>
      <c r="AE2346" s="66" t="str">
        <f>IF($M2346="", "", IF(IFERROR(INDEX('Intro &amp; Setup'!$Y$17:$Y$26, MATCH($M2346, 'Intro &amp; Setup'!$U$17:$U$26, 0)), "")="", 'Intro &amp; Setup'!$BB$15, IFERROR(INDEX('Intro &amp; Setup'!$Y$17:$Y$26, MATCH($M2346, 'Intro &amp; Setup'!$U$17:$U$26, 0)), "")))</f>
        <v/>
      </c>
      <c r="AG2346" s="65" t="str">
        <f t="shared" si="621"/>
        <v/>
      </c>
      <c r="AH2346" s="8" t="str">
        <f t="shared" si="622"/>
        <v/>
      </c>
      <c r="AI2346" s="66" t="str">
        <f t="shared" si="623"/>
        <v/>
      </c>
      <c r="AK2346" s="123" t="str">
        <f>IF(AC2346='Intro &amp; Setup'!$BB$14, $AO2346, "")</f>
        <v/>
      </c>
      <c r="AL2346" s="124" t="str">
        <f>IF(AD2346='Intro &amp; Setup'!$BB$14, $AO2346, "")</f>
        <v/>
      </c>
      <c r="AM2346" s="125" t="str">
        <f>IF(AE2346='Intro &amp; Setup'!$BB$14, $AO2346, "")</f>
        <v/>
      </c>
      <c r="AO2346" s="130" t="str">
        <f>IF(AND($B2346="", $C2346="", $D2346=""), "", IF($N2346="", 'Intro &amp; Setup'!$AB$33, $N2346))</f>
        <v/>
      </c>
      <c r="AQ2346" s="140">
        <f t="shared" si="624"/>
        <v>0</v>
      </c>
      <c r="AR2346" s="145">
        <f t="shared" si="625"/>
        <v>0</v>
      </c>
      <c r="AS2346" s="141">
        <f t="shared" si="626"/>
        <v>0</v>
      </c>
      <c r="AU2346" s="149" t="str">
        <f t="shared" si="627"/>
        <v/>
      </c>
      <c r="AV2346" s="155"/>
      <c r="AW2346" s="155"/>
      <c r="AX2346" s="155" t="str">
        <f t="shared" si="628"/>
        <v/>
      </c>
      <c r="AY2346" s="155"/>
      <c r="AZ2346" s="155"/>
      <c r="BA2346" s="151" t="str">
        <f t="shared" si="629"/>
        <v/>
      </c>
      <c r="BC2346" s="47" t="str">
        <f t="shared" si="630"/>
        <v/>
      </c>
    </row>
    <row r="2347" spans="1:55" x14ac:dyDescent="0.25">
      <c r="A2347" s="4"/>
      <c r="B2347" s="167"/>
      <c r="C2347" s="168"/>
      <c r="D2347" s="169"/>
      <c r="E2347" s="170"/>
      <c r="F2347" s="171"/>
      <c r="G2347" s="172"/>
      <c r="H2347" s="173"/>
      <c r="I2347" s="171"/>
      <c r="J2347" s="172"/>
      <c r="K2347" s="170"/>
      <c r="L2347" s="171"/>
      <c r="M2347" s="172"/>
      <c r="N2347" s="174"/>
      <c r="O2347" s="4"/>
      <c r="P2347" s="49" t="str">
        <f t="shared" si="614"/>
        <v/>
      </c>
      <c r="Q2347" s="4"/>
      <c r="S2347" s="22" t="str">
        <f t="shared" si="615"/>
        <v/>
      </c>
      <c r="T2347" s="8" t="str">
        <f t="shared" si="616"/>
        <v/>
      </c>
      <c r="U2347" s="23" t="str">
        <f t="shared" si="617"/>
        <v/>
      </c>
      <c r="W2347" s="50"/>
      <c r="Y2347" s="65" t="str">
        <f t="shared" si="618"/>
        <v/>
      </c>
      <c r="Z2347" s="8" t="str">
        <f t="shared" si="619"/>
        <v/>
      </c>
      <c r="AA2347" s="66" t="str">
        <f t="shared" si="620"/>
        <v/>
      </c>
      <c r="AC2347" s="65" t="str">
        <f>IF($G2347="", "", IF(IFERROR(INDEX('Intro &amp; Setup'!$Y$17:$Y$26, MATCH($G2347, 'Intro &amp; Setup'!$U$17:$U$26, 0)), "")="", 'Intro &amp; Setup'!$BB$15, IFERROR(INDEX('Intro &amp; Setup'!$Y$17:$Y$26, MATCH($G2347, 'Intro &amp; Setup'!$U$17:$U$26, 0)), "")))</f>
        <v/>
      </c>
      <c r="AD2347" s="8" t="str">
        <f>IF($J2347="", "", IF(IFERROR(INDEX('Intro &amp; Setup'!$Y$17:$Y$26, MATCH($J2347, 'Intro &amp; Setup'!$U$17:$U$26, 0)), "")="", 'Intro &amp; Setup'!$BB$15, IFERROR(INDEX('Intro &amp; Setup'!$Y$17:$Y$26, MATCH($J2347, 'Intro &amp; Setup'!$U$17:$U$26, 0)), "")))</f>
        <v/>
      </c>
      <c r="AE2347" s="66" t="str">
        <f>IF($M2347="", "", IF(IFERROR(INDEX('Intro &amp; Setup'!$Y$17:$Y$26, MATCH($M2347, 'Intro &amp; Setup'!$U$17:$U$26, 0)), "")="", 'Intro &amp; Setup'!$BB$15, IFERROR(INDEX('Intro &amp; Setup'!$Y$17:$Y$26, MATCH($M2347, 'Intro &amp; Setup'!$U$17:$U$26, 0)), "")))</f>
        <v/>
      </c>
      <c r="AG2347" s="65" t="str">
        <f t="shared" si="621"/>
        <v/>
      </c>
      <c r="AH2347" s="8" t="str">
        <f t="shared" si="622"/>
        <v/>
      </c>
      <c r="AI2347" s="66" t="str">
        <f t="shared" si="623"/>
        <v/>
      </c>
      <c r="AK2347" s="123" t="str">
        <f>IF(AC2347='Intro &amp; Setup'!$BB$14, $AO2347, "")</f>
        <v/>
      </c>
      <c r="AL2347" s="124" t="str">
        <f>IF(AD2347='Intro &amp; Setup'!$BB$14, $AO2347, "")</f>
        <v/>
      </c>
      <c r="AM2347" s="125" t="str">
        <f>IF(AE2347='Intro &amp; Setup'!$BB$14, $AO2347, "")</f>
        <v/>
      </c>
      <c r="AO2347" s="130" t="str">
        <f>IF(AND($B2347="", $C2347="", $D2347=""), "", IF($N2347="", 'Intro &amp; Setup'!$AB$33, $N2347))</f>
        <v/>
      </c>
      <c r="AQ2347" s="140">
        <f t="shared" si="624"/>
        <v>0</v>
      </c>
      <c r="AR2347" s="145">
        <f t="shared" si="625"/>
        <v>0</v>
      </c>
      <c r="AS2347" s="141">
        <f t="shared" si="626"/>
        <v>0</v>
      </c>
      <c r="AU2347" s="149" t="str">
        <f t="shared" si="627"/>
        <v/>
      </c>
      <c r="AV2347" s="155"/>
      <c r="AW2347" s="155"/>
      <c r="AX2347" s="155" t="str">
        <f t="shared" si="628"/>
        <v/>
      </c>
      <c r="AY2347" s="155"/>
      <c r="AZ2347" s="155"/>
      <c r="BA2347" s="151" t="str">
        <f t="shared" si="629"/>
        <v/>
      </c>
      <c r="BC2347" s="47" t="str">
        <f t="shared" si="630"/>
        <v/>
      </c>
    </row>
    <row r="2348" spans="1:55" x14ac:dyDescent="0.25">
      <c r="A2348" s="4"/>
      <c r="B2348" s="167"/>
      <c r="C2348" s="168"/>
      <c r="D2348" s="169"/>
      <c r="E2348" s="170"/>
      <c r="F2348" s="171"/>
      <c r="G2348" s="172"/>
      <c r="H2348" s="173"/>
      <c r="I2348" s="171"/>
      <c r="J2348" s="172"/>
      <c r="K2348" s="170"/>
      <c r="L2348" s="171"/>
      <c r="M2348" s="172"/>
      <c r="N2348" s="174"/>
      <c r="O2348" s="4"/>
      <c r="P2348" s="49" t="str">
        <f t="shared" si="614"/>
        <v/>
      </c>
      <c r="Q2348" s="4"/>
      <c r="S2348" s="22" t="str">
        <f t="shared" si="615"/>
        <v/>
      </c>
      <c r="T2348" s="8" t="str">
        <f t="shared" si="616"/>
        <v/>
      </c>
      <c r="U2348" s="23" t="str">
        <f t="shared" si="617"/>
        <v/>
      </c>
      <c r="W2348" s="50"/>
      <c r="Y2348" s="65" t="str">
        <f t="shared" si="618"/>
        <v/>
      </c>
      <c r="Z2348" s="8" t="str">
        <f t="shared" si="619"/>
        <v/>
      </c>
      <c r="AA2348" s="66" t="str">
        <f t="shared" si="620"/>
        <v/>
      </c>
      <c r="AC2348" s="65" t="str">
        <f>IF($G2348="", "", IF(IFERROR(INDEX('Intro &amp; Setup'!$Y$17:$Y$26, MATCH($G2348, 'Intro &amp; Setup'!$U$17:$U$26, 0)), "")="", 'Intro &amp; Setup'!$BB$15, IFERROR(INDEX('Intro &amp; Setup'!$Y$17:$Y$26, MATCH($G2348, 'Intro &amp; Setup'!$U$17:$U$26, 0)), "")))</f>
        <v/>
      </c>
      <c r="AD2348" s="8" t="str">
        <f>IF($J2348="", "", IF(IFERROR(INDEX('Intro &amp; Setup'!$Y$17:$Y$26, MATCH($J2348, 'Intro &amp; Setup'!$U$17:$U$26, 0)), "")="", 'Intro &amp; Setup'!$BB$15, IFERROR(INDEX('Intro &amp; Setup'!$Y$17:$Y$26, MATCH($J2348, 'Intro &amp; Setup'!$U$17:$U$26, 0)), "")))</f>
        <v/>
      </c>
      <c r="AE2348" s="66" t="str">
        <f>IF($M2348="", "", IF(IFERROR(INDEX('Intro &amp; Setup'!$Y$17:$Y$26, MATCH($M2348, 'Intro &amp; Setup'!$U$17:$U$26, 0)), "")="", 'Intro &amp; Setup'!$BB$15, IFERROR(INDEX('Intro &amp; Setup'!$Y$17:$Y$26, MATCH($M2348, 'Intro &amp; Setup'!$U$17:$U$26, 0)), "")))</f>
        <v/>
      </c>
      <c r="AG2348" s="65" t="str">
        <f t="shared" si="621"/>
        <v/>
      </c>
      <c r="AH2348" s="8" t="str">
        <f t="shared" si="622"/>
        <v/>
      </c>
      <c r="AI2348" s="66" t="str">
        <f t="shared" si="623"/>
        <v/>
      </c>
      <c r="AK2348" s="123" t="str">
        <f>IF(AC2348='Intro &amp; Setup'!$BB$14, $AO2348, "")</f>
        <v/>
      </c>
      <c r="AL2348" s="124" t="str">
        <f>IF(AD2348='Intro &amp; Setup'!$BB$14, $AO2348, "")</f>
        <v/>
      </c>
      <c r="AM2348" s="125" t="str">
        <f>IF(AE2348='Intro &amp; Setup'!$BB$14, $AO2348, "")</f>
        <v/>
      </c>
      <c r="AO2348" s="130" t="str">
        <f>IF(AND($B2348="", $C2348="", $D2348=""), "", IF($N2348="", 'Intro &amp; Setup'!$AB$33, $N2348))</f>
        <v/>
      </c>
      <c r="AQ2348" s="140">
        <f t="shared" si="624"/>
        <v>0</v>
      </c>
      <c r="AR2348" s="145">
        <f t="shared" si="625"/>
        <v>0</v>
      </c>
      <c r="AS2348" s="141">
        <f t="shared" si="626"/>
        <v>0</v>
      </c>
      <c r="AU2348" s="149" t="str">
        <f t="shared" si="627"/>
        <v/>
      </c>
      <c r="AV2348" s="155"/>
      <c r="AW2348" s="155"/>
      <c r="AX2348" s="155" t="str">
        <f t="shared" si="628"/>
        <v/>
      </c>
      <c r="AY2348" s="155"/>
      <c r="AZ2348" s="155"/>
      <c r="BA2348" s="151" t="str">
        <f t="shared" si="629"/>
        <v/>
      </c>
      <c r="BC2348" s="47" t="str">
        <f t="shared" si="630"/>
        <v/>
      </c>
    </row>
    <row r="2349" spans="1:55" x14ac:dyDescent="0.25">
      <c r="A2349" s="4"/>
      <c r="B2349" s="167"/>
      <c r="C2349" s="168"/>
      <c r="D2349" s="169"/>
      <c r="E2349" s="170"/>
      <c r="F2349" s="171"/>
      <c r="G2349" s="172"/>
      <c r="H2349" s="173"/>
      <c r="I2349" s="171"/>
      <c r="J2349" s="172"/>
      <c r="K2349" s="170"/>
      <c r="L2349" s="171"/>
      <c r="M2349" s="172"/>
      <c r="N2349" s="174"/>
      <c r="O2349" s="4"/>
      <c r="P2349" s="49" t="str">
        <f t="shared" si="614"/>
        <v/>
      </c>
      <c r="Q2349" s="4"/>
      <c r="S2349" s="22" t="str">
        <f t="shared" si="615"/>
        <v/>
      </c>
      <c r="T2349" s="8" t="str">
        <f t="shared" si="616"/>
        <v/>
      </c>
      <c r="U2349" s="23" t="str">
        <f t="shared" si="617"/>
        <v/>
      </c>
      <c r="W2349" s="50"/>
      <c r="Y2349" s="65" t="str">
        <f t="shared" si="618"/>
        <v/>
      </c>
      <c r="Z2349" s="8" t="str">
        <f t="shared" si="619"/>
        <v/>
      </c>
      <c r="AA2349" s="66" t="str">
        <f t="shared" si="620"/>
        <v/>
      </c>
      <c r="AC2349" s="65" t="str">
        <f>IF($G2349="", "", IF(IFERROR(INDEX('Intro &amp; Setup'!$Y$17:$Y$26, MATCH($G2349, 'Intro &amp; Setup'!$U$17:$U$26, 0)), "")="", 'Intro &amp; Setup'!$BB$15, IFERROR(INDEX('Intro &amp; Setup'!$Y$17:$Y$26, MATCH($G2349, 'Intro &amp; Setup'!$U$17:$U$26, 0)), "")))</f>
        <v/>
      </c>
      <c r="AD2349" s="8" t="str">
        <f>IF($J2349="", "", IF(IFERROR(INDEX('Intro &amp; Setup'!$Y$17:$Y$26, MATCH($J2349, 'Intro &amp; Setup'!$U$17:$U$26, 0)), "")="", 'Intro &amp; Setup'!$BB$15, IFERROR(INDEX('Intro &amp; Setup'!$Y$17:$Y$26, MATCH($J2349, 'Intro &amp; Setup'!$U$17:$U$26, 0)), "")))</f>
        <v/>
      </c>
      <c r="AE2349" s="66" t="str">
        <f>IF($M2349="", "", IF(IFERROR(INDEX('Intro &amp; Setup'!$Y$17:$Y$26, MATCH($M2349, 'Intro &amp; Setup'!$U$17:$U$26, 0)), "")="", 'Intro &amp; Setup'!$BB$15, IFERROR(INDEX('Intro &amp; Setup'!$Y$17:$Y$26, MATCH($M2349, 'Intro &amp; Setup'!$U$17:$U$26, 0)), "")))</f>
        <v/>
      </c>
      <c r="AG2349" s="65" t="str">
        <f t="shared" si="621"/>
        <v/>
      </c>
      <c r="AH2349" s="8" t="str">
        <f t="shared" si="622"/>
        <v/>
      </c>
      <c r="AI2349" s="66" t="str">
        <f t="shared" si="623"/>
        <v/>
      </c>
      <c r="AK2349" s="123" t="str">
        <f>IF(AC2349='Intro &amp; Setup'!$BB$14, $AO2349, "")</f>
        <v/>
      </c>
      <c r="AL2349" s="124" t="str">
        <f>IF(AD2349='Intro &amp; Setup'!$BB$14, $AO2349, "")</f>
        <v/>
      </c>
      <c r="AM2349" s="125" t="str">
        <f>IF(AE2349='Intro &amp; Setup'!$BB$14, $AO2349, "")</f>
        <v/>
      </c>
      <c r="AO2349" s="130" t="str">
        <f>IF(AND($B2349="", $C2349="", $D2349=""), "", IF($N2349="", 'Intro &amp; Setup'!$AB$33, $N2349))</f>
        <v/>
      </c>
      <c r="AQ2349" s="140">
        <f t="shared" si="624"/>
        <v>0</v>
      </c>
      <c r="AR2349" s="145">
        <f t="shared" si="625"/>
        <v>0</v>
      </c>
      <c r="AS2349" s="141">
        <f t="shared" si="626"/>
        <v>0</v>
      </c>
      <c r="AU2349" s="149" t="str">
        <f t="shared" si="627"/>
        <v/>
      </c>
      <c r="AV2349" s="155"/>
      <c r="AW2349" s="155"/>
      <c r="AX2349" s="155" t="str">
        <f t="shared" si="628"/>
        <v/>
      </c>
      <c r="AY2349" s="155"/>
      <c r="AZ2349" s="155"/>
      <c r="BA2349" s="151" t="str">
        <f t="shared" si="629"/>
        <v/>
      </c>
      <c r="BC2349" s="47" t="str">
        <f t="shared" si="630"/>
        <v/>
      </c>
    </row>
    <row r="2350" spans="1:55" x14ac:dyDescent="0.25">
      <c r="A2350" s="4"/>
      <c r="B2350" s="167"/>
      <c r="C2350" s="168"/>
      <c r="D2350" s="169"/>
      <c r="E2350" s="170"/>
      <c r="F2350" s="171"/>
      <c r="G2350" s="172"/>
      <c r="H2350" s="173"/>
      <c r="I2350" s="171"/>
      <c r="J2350" s="172"/>
      <c r="K2350" s="170"/>
      <c r="L2350" s="171"/>
      <c r="M2350" s="172"/>
      <c r="N2350" s="174"/>
      <c r="O2350" s="4"/>
      <c r="P2350" s="49" t="str">
        <f t="shared" si="614"/>
        <v/>
      </c>
      <c r="Q2350" s="4"/>
      <c r="S2350" s="22" t="str">
        <f t="shared" si="615"/>
        <v/>
      </c>
      <c r="T2350" s="8" t="str">
        <f t="shared" si="616"/>
        <v/>
      </c>
      <c r="U2350" s="23" t="str">
        <f t="shared" si="617"/>
        <v/>
      </c>
      <c r="W2350" s="50"/>
      <c r="Y2350" s="65" t="str">
        <f t="shared" si="618"/>
        <v/>
      </c>
      <c r="Z2350" s="8" t="str">
        <f t="shared" si="619"/>
        <v/>
      </c>
      <c r="AA2350" s="66" t="str">
        <f t="shared" si="620"/>
        <v/>
      </c>
      <c r="AC2350" s="65" t="str">
        <f>IF($G2350="", "", IF(IFERROR(INDEX('Intro &amp; Setup'!$Y$17:$Y$26, MATCH($G2350, 'Intro &amp; Setup'!$U$17:$U$26, 0)), "")="", 'Intro &amp; Setup'!$BB$15, IFERROR(INDEX('Intro &amp; Setup'!$Y$17:$Y$26, MATCH($G2350, 'Intro &amp; Setup'!$U$17:$U$26, 0)), "")))</f>
        <v/>
      </c>
      <c r="AD2350" s="8" t="str">
        <f>IF($J2350="", "", IF(IFERROR(INDEX('Intro &amp; Setup'!$Y$17:$Y$26, MATCH($J2350, 'Intro &amp; Setup'!$U$17:$U$26, 0)), "")="", 'Intro &amp; Setup'!$BB$15, IFERROR(INDEX('Intro &amp; Setup'!$Y$17:$Y$26, MATCH($J2350, 'Intro &amp; Setup'!$U$17:$U$26, 0)), "")))</f>
        <v/>
      </c>
      <c r="AE2350" s="66" t="str">
        <f>IF($M2350="", "", IF(IFERROR(INDEX('Intro &amp; Setup'!$Y$17:$Y$26, MATCH($M2350, 'Intro &amp; Setup'!$U$17:$U$26, 0)), "")="", 'Intro &amp; Setup'!$BB$15, IFERROR(INDEX('Intro &amp; Setup'!$Y$17:$Y$26, MATCH($M2350, 'Intro &amp; Setup'!$U$17:$U$26, 0)), "")))</f>
        <v/>
      </c>
      <c r="AG2350" s="65" t="str">
        <f t="shared" si="621"/>
        <v/>
      </c>
      <c r="AH2350" s="8" t="str">
        <f t="shared" si="622"/>
        <v/>
      </c>
      <c r="AI2350" s="66" t="str">
        <f t="shared" si="623"/>
        <v/>
      </c>
      <c r="AK2350" s="123" t="str">
        <f>IF(AC2350='Intro &amp; Setup'!$BB$14, $AO2350, "")</f>
        <v/>
      </c>
      <c r="AL2350" s="124" t="str">
        <f>IF(AD2350='Intro &amp; Setup'!$BB$14, $AO2350, "")</f>
        <v/>
      </c>
      <c r="AM2350" s="125" t="str">
        <f>IF(AE2350='Intro &amp; Setup'!$BB$14, $AO2350, "")</f>
        <v/>
      </c>
      <c r="AO2350" s="130" t="str">
        <f>IF(AND($B2350="", $C2350="", $D2350=""), "", IF($N2350="", 'Intro &amp; Setup'!$AB$33, $N2350))</f>
        <v/>
      </c>
      <c r="AQ2350" s="140">
        <f t="shared" si="624"/>
        <v>0</v>
      </c>
      <c r="AR2350" s="145">
        <f t="shared" si="625"/>
        <v>0</v>
      </c>
      <c r="AS2350" s="141">
        <f t="shared" si="626"/>
        <v>0</v>
      </c>
      <c r="AU2350" s="149" t="str">
        <f t="shared" si="627"/>
        <v/>
      </c>
      <c r="AV2350" s="155"/>
      <c r="AW2350" s="155"/>
      <c r="AX2350" s="155" t="str">
        <f t="shared" si="628"/>
        <v/>
      </c>
      <c r="AY2350" s="155"/>
      <c r="AZ2350" s="155"/>
      <c r="BA2350" s="151" t="str">
        <f t="shared" si="629"/>
        <v/>
      </c>
      <c r="BC2350" s="47" t="str">
        <f t="shared" si="630"/>
        <v/>
      </c>
    </row>
    <row r="2351" spans="1:55" x14ac:dyDescent="0.25">
      <c r="A2351" s="4"/>
      <c r="B2351" s="167"/>
      <c r="C2351" s="168"/>
      <c r="D2351" s="169"/>
      <c r="E2351" s="170"/>
      <c r="F2351" s="171"/>
      <c r="G2351" s="172"/>
      <c r="H2351" s="173"/>
      <c r="I2351" s="171"/>
      <c r="J2351" s="172"/>
      <c r="K2351" s="170"/>
      <c r="L2351" s="171"/>
      <c r="M2351" s="172"/>
      <c r="N2351" s="174"/>
      <c r="O2351" s="4"/>
      <c r="P2351" s="49" t="str">
        <f t="shared" si="614"/>
        <v/>
      </c>
      <c r="Q2351" s="4"/>
      <c r="S2351" s="22" t="str">
        <f t="shared" si="615"/>
        <v/>
      </c>
      <c r="T2351" s="8" t="str">
        <f t="shared" si="616"/>
        <v/>
      </c>
      <c r="U2351" s="23" t="str">
        <f t="shared" si="617"/>
        <v/>
      </c>
      <c r="W2351" s="50"/>
      <c r="Y2351" s="65" t="str">
        <f t="shared" si="618"/>
        <v/>
      </c>
      <c r="Z2351" s="8" t="str">
        <f t="shared" si="619"/>
        <v/>
      </c>
      <c r="AA2351" s="66" t="str">
        <f t="shared" si="620"/>
        <v/>
      </c>
      <c r="AC2351" s="65" t="str">
        <f>IF($G2351="", "", IF(IFERROR(INDEX('Intro &amp; Setup'!$Y$17:$Y$26, MATCH($G2351, 'Intro &amp; Setup'!$U$17:$U$26, 0)), "")="", 'Intro &amp; Setup'!$BB$15, IFERROR(INDEX('Intro &amp; Setup'!$Y$17:$Y$26, MATCH($G2351, 'Intro &amp; Setup'!$U$17:$U$26, 0)), "")))</f>
        <v/>
      </c>
      <c r="AD2351" s="8" t="str">
        <f>IF($J2351="", "", IF(IFERROR(INDEX('Intro &amp; Setup'!$Y$17:$Y$26, MATCH($J2351, 'Intro &amp; Setup'!$U$17:$U$26, 0)), "")="", 'Intro &amp; Setup'!$BB$15, IFERROR(INDEX('Intro &amp; Setup'!$Y$17:$Y$26, MATCH($J2351, 'Intro &amp; Setup'!$U$17:$U$26, 0)), "")))</f>
        <v/>
      </c>
      <c r="AE2351" s="66" t="str">
        <f>IF($M2351="", "", IF(IFERROR(INDEX('Intro &amp; Setup'!$Y$17:$Y$26, MATCH($M2351, 'Intro &amp; Setup'!$U$17:$U$26, 0)), "")="", 'Intro &amp; Setup'!$BB$15, IFERROR(INDEX('Intro &amp; Setup'!$Y$17:$Y$26, MATCH($M2351, 'Intro &amp; Setup'!$U$17:$U$26, 0)), "")))</f>
        <v/>
      </c>
      <c r="AG2351" s="65" t="str">
        <f t="shared" si="621"/>
        <v/>
      </c>
      <c r="AH2351" s="8" t="str">
        <f t="shared" si="622"/>
        <v/>
      </c>
      <c r="AI2351" s="66" t="str">
        <f t="shared" si="623"/>
        <v/>
      </c>
      <c r="AK2351" s="123" t="str">
        <f>IF(AC2351='Intro &amp; Setup'!$BB$14, $AO2351, "")</f>
        <v/>
      </c>
      <c r="AL2351" s="124" t="str">
        <f>IF(AD2351='Intro &amp; Setup'!$BB$14, $AO2351, "")</f>
        <v/>
      </c>
      <c r="AM2351" s="125" t="str">
        <f>IF(AE2351='Intro &amp; Setup'!$BB$14, $AO2351, "")</f>
        <v/>
      </c>
      <c r="AO2351" s="130" t="str">
        <f>IF(AND($B2351="", $C2351="", $D2351=""), "", IF($N2351="", 'Intro &amp; Setup'!$AB$33, $N2351))</f>
        <v/>
      </c>
      <c r="AQ2351" s="140">
        <f t="shared" si="624"/>
        <v>0</v>
      </c>
      <c r="AR2351" s="145">
        <f t="shared" si="625"/>
        <v>0</v>
      </c>
      <c r="AS2351" s="141">
        <f t="shared" si="626"/>
        <v>0</v>
      </c>
      <c r="AU2351" s="149" t="str">
        <f t="shared" si="627"/>
        <v/>
      </c>
      <c r="AV2351" s="155"/>
      <c r="AW2351" s="155"/>
      <c r="AX2351" s="155" t="str">
        <f t="shared" si="628"/>
        <v/>
      </c>
      <c r="AY2351" s="155"/>
      <c r="AZ2351" s="155"/>
      <c r="BA2351" s="151" t="str">
        <f t="shared" si="629"/>
        <v/>
      </c>
      <c r="BC2351" s="47" t="str">
        <f t="shared" si="630"/>
        <v/>
      </c>
    </row>
    <row r="2352" spans="1:55" x14ac:dyDescent="0.25">
      <c r="A2352" s="4"/>
      <c r="B2352" s="167"/>
      <c r="C2352" s="168"/>
      <c r="D2352" s="169"/>
      <c r="E2352" s="170"/>
      <c r="F2352" s="171"/>
      <c r="G2352" s="172"/>
      <c r="H2352" s="173"/>
      <c r="I2352" s="171"/>
      <c r="J2352" s="172"/>
      <c r="K2352" s="170"/>
      <c r="L2352" s="171"/>
      <c r="M2352" s="172"/>
      <c r="N2352" s="174"/>
      <c r="O2352" s="4"/>
      <c r="P2352" s="49" t="str">
        <f t="shared" si="614"/>
        <v/>
      </c>
      <c r="Q2352" s="4"/>
      <c r="S2352" s="22" t="str">
        <f t="shared" si="615"/>
        <v/>
      </c>
      <c r="T2352" s="8" t="str">
        <f t="shared" si="616"/>
        <v/>
      </c>
      <c r="U2352" s="23" t="str">
        <f t="shared" si="617"/>
        <v/>
      </c>
      <c r="W2352" s="50"/>
      <c r="Y2352" s="65" t="str">
        <f t="shared" si="618"/>
        <v/>
      </c>
      <c r="Z2352" s="8" t="str">
        <f t="shared" si="619"/>
        <v/>
      </c>
      <c r="AA2352" s="66" t="str">
        <f t="shared" si="620"/>
        <v/>
      </c>
      <c r="AC2352" s="65" t="str">
        <f>IF($G2352="", "", IF(IFERROR(INDEX('Intro &amp; Setup'!$Y$17:$Y$26, MATCH($G2352, 'Intro &amp; Setup'!$U$17:$U$26, 0)), "")="", 'Intro &amp; Setup'!$BB$15, IFERROR(INDEX('Intro &amp; Setup'!$Y$17:$Y$26, MATCH($G2352, 'Intro &amp; Setup'!$U$17:$U$26, 0)), "")))</f>
        <v/>
      </c>
      <c r="AD2352" s="8" t="str">
        <f>IF($J2352="", "", IF(IFERROR(INDEX('Intro &amp; Setup'!$Y$17:$Y$26, MATCH($J2352, 'Intro &amp; Setup'!$U$17:$U$26, 0)), "")="", 'Intro &amp; Setup'!$BB$15, IFERROR(INDEX('Intro &amp; Setup'!$Y$17:$Y$26, MATCH($J2352, 'Intro &amp; Setup'!$U$17:$U$26, 0)), "")))</f>
        <v/>
      </c>
      <c r="AE2352" s="66" t="str">
        <f>IF($M2352="", "", IF(IFERROR(INDEX('Intro &amp; Setup'!$Y$17:$Y$26, MATCH($M2352, 'Intro &amp; Setup'!$U$17:$U$26, 0)), "")="", 'Intro &amp; Setup'!$BB$15, IFERROR(INDEX('Intro &amp; Setup'!$Y$17:$Y$26, MATCH($M2352, 'Intro &amp; Setup'!$U$17:$U$26, 0)), "")))</f>
        <v/>
      </c>
      <c r="AG2352" s="65" t="str">
        <f t="shared" si="621"/>
        <v/>
      </c>
      <c r="AH2352" s="8" t="str">
        <f t="shared" si="622"/>
        <v/>
      </c>
      <c r="AI2352" s="66" t="str">
        <f t="shared" si="623"/>
        <v/>
      </c>
      <c r="AK2352" s="123" t="str">
        <f>IF(AC2352='Intro &amp; Setup'!$BB$14, $AO2352, "")</f>
        <v/>
      </c>
      <c r="AL2352" s="124" t="str">
        <f>IF(AD2352='Intro &amp; Setup'!$BB$14, $AO2352, "")</f>
        <v/>
      </c>
      <c r="AM2352" s="125" t="str">
        <f>IF(AE2352='Intro &amp; Setup'!$BB$14, $AO2352, "")</f>
        <v/>
      </c>
      <c r="AO2352" s="130" t="str">
        <f>IF(AND($B2352="", $C2352="", $D2352=""), "", IF($N2352="", 'Intro &amp; Setup'!$AB$33, $N2352))</f>
        <v/>
      </c>
      <c r="AQ2352" s="140">
        <f t="shared" si="624"/>
        <v>0</v>
      </c>
      <c r="AR2352" s="145">
        <f t="shared" si="625"/>
        <v>0</v>
      </c>
      <c r="AS2352" s="141">
        <f t="shared" si="626"/>
        <v>0</v>
      </c>
      <c r="AU2352" s="149" t="str">
        <f t="shared" si="627"/>
        <v/>
      </c>
      <c r="AV2352" s="155"/>
      <c r="AW2352" s="155"/>
      <c r="AX2352" s="155" t="str">
        <f t="shared" si="628"/>
        <v/>
      </c>
      <c r="AY2352" s="155"/>
      <c r="AZ2352" s="155"/>
      <c r="BA2352" s="151" t="str">
        <f t="shared" si="629"/>
        <v/>
      </c>
      <c r="BC2352" s="47" t="str">
        <f t="shared" si="630"/>
        <v/>
      </c>
    </row>
    <row r="2353" spans="1:55" x14ac:dyDescent="0.25">
      <c r="A2353" s="4"/>
      <c r="B2353" s="167"/>
      <c r="C2353" s="168"/>
      <c r="D2353" s="169"/>
      <c r="E2353" s="170"/>
      <c r="F2353" s="171"/>
      <c r="G2353" s="172"/>
      <c r="H2353" s="173"/>
      <c r="I2353" s="171"/>
      <c r="J2353" s="172"/>
      <c r="K2353" s="170"/>
      <c r="L2353" s="171"/>
      <c r="M2353" s="172"/>
      <c r="N2353" s="174"/>
      <c r="O2353" s="4"/>
      <c r="P2353" s="49" t="str">
        <f t="shared" si="614"/>
        <v/>
      </c>
      <c r="Q2353" s="4"/>
      <c r="S2353" s="22" t="str">
        <f t="shared" si="615"/>
        <v/>
      </c>
      <c r="T2353" s="8" t="str">
        <f t="shared" si="616"/>
        <v/>
      </c>
      <c r="U2353" s="23" t="str">
        <f t="shared" si="617"/>
        <v/>
      </c>
      <c r="W2353" s="50"/>
      <c r="Y2353" s="65" t="str">
        <f t="shared" si="618"/>
        <v/>
      </c>
      <c r="Z2353" s="8" t="str">
        <f t="shared" si="619"/>
        <v/>
      </c>
      <c r="AA2353" s="66" t="str">
        <f t="shared" si="620"/>
        <v/>
      </c>
      <c r="AC2353" s="65" t="str">
        <f>IF($G2353="", "", IF(IFERROR(INDEX('Intro &amp; Setup'!$Y$17:$Y$26, MATCH($G2353, 'Intro &amp; Setup'!$U$17:$U$26, 0)), "")="", 'Intro &amp; Setup'!$BB$15, IFERROR(INDEX('Intro &amp; Setup'!$Y$17:$Y$26, MATCH($G2353, 'Intro &amp; Setup'!$U$17:$U$26, 0)), "")))</f>
        <v/>
      </c>
      <c r="AD2353" s="8" t="str">
        <f>IF($J2353="", "", IF(IFERROR(INDEX('Intro &amp; Setup'!$Y$17:$Y$26, MATCH($J2353, 'Intro &amp; Setup'!$U$17:$U$26, 0)), "")="", 'Intro &amp; Setup'!$BB$15, IFERROR(INDEX('Intro &amp; Setup'!$Y$17:$Y$26, MATCH($J2353, 'Intro &amp; Setup'!$U$17:$U$26, 0)), "")))</f>
        <v/>
      </c>
      <c r="AE2353" s="66" t="str">
        <f>IF($M2353="", "", IF(IFERROR(INDEX('Intro &amp; Setup'!$Y$17:$Y$26, MATCH($M2353, 'Intro &amp; Setup'!$U$17:$U$26, 0)), "")="", 'Intro &amp; Setup'!$BB$15, IFERROR(INDEX('Intro &amp; Setup'!$Y$17:$Y$26, MATCH($M2353, 'Intro &amp; Setup'!$U$17:$U$26, 0)), "")))</f>
        <v/>
      </c>
      <c r="AG2353" s="65" t="str">
        <f t="shared" si="621"/>
        <v/>
      </c>
      <c r="AH2353" s="8" t="str">
        <f t="shared" si="622"/>
        <v/>
      </c>
      <c r="AI2353" s="66" t="str">
        <f t="shared" si="623"/>
        <v/>
      </c>
      <c r="AK2353" s="123" t="str">
        <f>IF(AC2353='Intro &amp; Setup'!$BB$14, $AO2353, "")</f>
        <v/>
      </c>
      <c r="AL2353" s="124" t="str">
        <f>IF(AD2353='Intro &amp; Setup'!$BB$14, $AO2353, "")</f>
        <v/>
      </c>
      <c r="AM2353" s="125" t="str">
        <f>IF(AE2353='Intro &amp; Setup'!$BB$14, $AO2353, "")</f>
        <v/>
      </c>
      <c r="AO2353" s="130" t="str">
        <f>IF(AND($B2353="", $C2353="", $D2353=""), "", IF($N2353="", 'Intro &amp; Setup'!$AB$33, $N2353))</f>
        <v/>
      </c>
      <c r="AQ2353" s="140">
        <f t="shared" si="624"/>
        <v>0</v>
      </c>
      <c r="AR2353" s="145">
        <f t="shared" si="625"/>
        <v>0</v>
      </c>
      <c r="AS2353" s="141">
        <f t="shared" si="626"/>
        <v>0</v>
      </c>
      <c r="AU2353" s="149" t="str">
        <f t="shared" si="627"/>
        <v/>
      </c>
      <c r="AV2353" s="155"/>
      <c r="AW2353" s="155"/>
      <c r="AX2353" s="155" t="str">
        <f t="shared" si="628"/>
        <v/>
      </c>
      <c r="AY2353" s="155"/>
      <c r="AZ2353" s="155"/>
      <c r="BA2353" s="151" t="str">
        <f t="shared" si="629"/>
        <v/>
      </c>
      <c r="BC2353" s="47" t="str">
        <f t="shared" si="630"/>
        <v/>
      </c>
    </row>
    <row r="2354" spans="1:55" x14ac:dyDescent="0.25">
      <c r="A2354" s="4"/>
      <c r="B2354" s="167"/>
      <c r="C2354" s="168"/>
      <c r="D2354" s="169"/>
      <c r="E2354" s="170"/>
      <c r="F2354" s="171"/>
      <c r="G2354" s="172"/>
      <c r="H2354" s="173"/>
      <c r="I2354" s="171"/>
      <c r="J2354" s="172"/>
      <c r="K2354" s="170"/>
      <c r="L2354" s="171"/>
      <c r="M2354" s="172"/>
      <c r="N2354" s="174"/>
      <c r="O2354" s="4"/>
      <c r="P2354" s="49" t="str">
        <f t="shared" si="614"/>
        <v/>
      </c>
      <c r="Q2354" s="4"/>
      <c r="S2354" s="22" t="str">
        <f t="shared" si="615"/>
        <v/>
      </c>
      <c r="T2354" s="8" t="str">
        <f t="shared" si="616"/>
        <v/>
      </c>
      <c r="U2354" s="23" t="str">
        <f t="shared" si="617"/>
        <v/>
      </c>
      <c r="W2354" s="50"/>
      <c r="Y2354" s="65" t="str">
        <f t="shared" si="618"/>
        <v/>
      </c>
      <c r="Z2354" s="8" t="str">
        <f t="shared" si="619"/>
        <v/>
      </c>
      <c r="AA2354" s="66" t="str">
        <f t="shared" si="620"/>
        <v/>
      </c>
      <c r="AC2354" s="65" t="str">
        <f>IF($G2354="", "", IF(IFERROR(INDEX('Intro &amp; Setup'!$Y$17:$Y$26, MATCH($G2354, 'Intro &amp; Setup'!$U$17:$U$26, 0)), "")="", 'Intro &amp; Setup'!$BB$15, IFERROR(INDEX('Intro &amp; Setup'!$Y$17:$Y$26, MATCH($G2354, 'Intro &amp; Setup'!$U$17:$U$26, 0)), "")))</f>
        <v/>
      </c>
      <c r="AD2354" s="8" t="str">
        <f>IF($J2354="", "", IF(IFERROR(INDEX('Intro &amp; Setup'!$Y$17:$Y$26, MATCH($J2354, 'Intro &amp; Setup'!$U$17:$U$26, 0)), "")="", 'Intro &amp; Setup'!$BB$15, IFERROR(INDEX('Intro &amp; Setup'!$Y$17:$Y$26, MATCH($J2354, 'Intro &amp; Setup'!$U$17:$U$26, 0)), "")))</f>
        <v/>
      </c>
      <c r="AE2354" s="66" t="str">
        <f>IF($M2354="", "", IF(IFERROR(INDEX('Intro &amp; Setup'!$Y$17:$Y$26, MATCH($M2354, 'Intro &amp; Setup'!$U$17:$U$26, 0)), "")="", 'Intro &amp; Setup'!$BB$15, IFERROR(INDEX('Intro &amp; Setup'!$Y$17:$Y$26, MATCH($M2354, 'Intro &amp; Setup'!$U$17:$U$26, 0)), "")))</f>
        <v/>
      </c>
      <c r="AG2354" s="65" t="str">
        <f t="shared" si="621"/>
        <v/>
      </c>
      <c r="AH2354" s="8" t="str">
        <f t="shared" si="622"/>
        <v/>
      </c>
      <c r="AI2354" s="66" t="str">
        <f t="shared" si="623"/>
        <v/>
      </c>
      <c r="AK2354" s="123" t="str">
        <f>IF(AC2354='Intro &amp; Setup'!$BB$14, $AO2354, "")</f>
        <v/>
      </c>
      <c r="AL2354" s="124" t="str">
        <f>IF(AD2354='Intro &amp; Setup'!$BB$14, $AO2354, "")</f>
        <v/>
      </c>
      <c r="AM2354" s="125" t="str">
        <f>IF(AE2354='Intro &amp; Setup'!$BB$14, $AO2354, "")</f>
        <v/>
      </c>
      <c r="AO2354" s="130" t="str">
        <f>IF(AND($B2354="", $C2354="", $D2354=""), "", IF($N2354="", 'Intro &amp; Setup'!$AB$33, $N2354))</f>
        <v/>
      </c>
      <c r="AQ2354" s="140">
        <f t="shared" si="624"/>
        <v>0</v>
      </c>
      <c r="AR2354" s="145">
        <f t="shared" si="625"/>
        <v>0</v>
      </c>
      <c r="AS2354" s="141">
        <f t="shared" si="626"/>
        <v>0</v>
      </c>
      <c r="AU2354" s="149" t="str">
        <f t="shared" si="627"/>
        <v/>
      </c>
      <c r="AV2354" s="155"/>
      <c r="AW2354" s="155"/>
      <c r="AX2354" s="155" t="str">
        <f t="shared" si="628"/>
        <v/>
      </c>
      <c r="AY2354" s="155"/>
      <c r="AZ2354" s="155"/>
      <c r="BA2354" s="151" t="str">
        <f t="shared" si="629"/>
        <v/>
      </c>
      <c r="BC2354" s="47" t="str">
        <f t="shared" si="630"/>
        <v/>
      </c>
    </row>
    <row r="2355" spans="1:55" x14ac:dyDescent="0.25">
      <c r="A2355" s="4"/>
      <c r="B2355" s="167"/>
      <c r="C2355" s="168"/>
      <c r="D2355" s="169"/>
      <c r="E2355" s="170"/>
      <c r="F2355" s="171"/>
      <c r="G2355" s="172"/>
      <c r="H2355" s="173"/>
      <c r="I2355" s="171"/>
      <c r="J2355" s="172"/>
      <c r="K2355" s="170"/>
      <c r="L2355" s="171"/>
      <c r="M2355" s="172"/>
      <c r="N2355" s="174"/>
      <c r="O2355" s="4"/>
      <c r="P2355" s="49" t="str">
        <f t="shared" si="614"/>
        <v/>
      </c>
      <c r="Q2355" s="4"/>
      <c r="S2355" s="22" t="str">
        <f t="shared" si="615"/>
        <v/>
      </c>
      <c r="T2355" s="8" t="str">
        <f t="shared" si="616"/>
        <v/>
      </c>
      <c r="U2355" s="23" t="str">
        <f t="shared" si="617"/>
        <v/>
      </c>
      <c r="W2355" s="50"/>
      <c r="Y2355" s="65" t="str">
        <f t="shared" si="618"/>
        <v/>
      </c>
      <c r="Z2355" s="8" t="str">
        <f t="shared" si="619"/>
        <v/>
      </c>
      <c r="AA2355" s="66" t="str">
        <f t="shared" si="620"/>
        <v/>
      </c>
      <c r="AC2355" s="65" t="str">
        <f>IF($G2355="", "", IF(IFERROR(INDEX('Intro &amp; Setup'!$Y$17:$Y$26, MATCH($G2355, 'Intro &amp; Setup'!$U$17:$U$26, 0)), "")="", 'Intro &amp; Setup'!$BB$15, IFERROR(INDEX('Intro &amp; Setup'!$Y$17:$Y$26, MATCH($G2355, 'Intro &amp; Setup'!$U$17:$U$26, 0)), "")))</f>
        <v/>
      </c>
      <c r="AD2355" s="8" t="str">
        <f>IF($J2355="", "", IF(IFERROR(INDEX('Intro &amp; Setup'!$Y$17:$Y$26, MATCH($J2355, 'Intro &amp; Setup'!$U$17:$U$26, 0)), "")="", 'Intro &amp; Setup'!$BB$15, IFERROR(INDEX('Intro &amp; Setup'!$Y$17:$Y$26, MATCH($J2355, 'Intro &amp; Setup'!$U$17:$U$26, 0)), "")))</f>
        <v/>
      </c>
      <c r="AE2355" s="66" t="str">
        <f>IF($M2355="", "", IF(IFERROR(INDEX('Intro &amp; Setup'!$Y$17:$Y$26, MATCH($M2355, 'Intro &amp; Setup'!$U$17:$U$26, 0)), "")="", 'Intro &amp; Setup'!$BB$15, IFERROR(INDEX('Intro &amp; Setup'!$Y$17:$Y$26, MATCH($M2355, 'Intro &amp; Setup'!$U$17:$U$26, 0)), "")))</f>
        <v/>
      </c>
      <c r="AG2355" s="65" t="str">
        <f t="shared" si="621"/>
        <v/>
      </c>
      <c r="AH2355" s="8" t="str">
        <f t="shared" si="622"/>
        <v/>
      </c>
      <c r="AI2355" s="66" t="str">
        <f t="shared" si="623"/>
        <v/>
      </c>
      <c r="AK2355" s="123" t="str">
        <f>IF(AC2355='Intro &amp; Setup'!$BB$14, $AO2355, "")</f>
        <v/>
      </c>
      <c r="AL2355" s="124" t="str">
        <f>IF(AD2355='Intro &amp; Setup'!$BB$14, $AO2355, "")</f>
        <v/>
      </c>
      <c r="AM2355" s="125" t="str">
        <f>IF(AE2355='Intro &amp; Setup'!$BB$14, $AO2355, "")</f>
        <v/>
      </c>
      <c r="AO2355" s="130" t="str">
        <f>IF(AND($B2355="", $C2355="", $D2355=""), "", IF($N2355="", 'Intro &amp; Setup'!$AB$33, $N2355))</f>
        <v/>
      </c>
      <c r="AQ2355" s="140">
        <f t="shared" si="624"/>
        <v>0</v>
      </c>
      <c r="AR2355" s="145">
        <f t="shared" si="625"/>
        <v>0</v>
      </c>
      <c r="AS2355" s="141">
        <f t="shared" si="626"/>
        <v>0</v>
      </c>
      <c r="AU2355" s="149" t="str">
        <f t="shared" si="627"/>
        <v/>
      </c>
      <c r="AV2355" s="155"/>
      <c r="AW2355" s="155"/>
      <c r="AX2355" s="155" t="str">
        <f t="shared" si="628"/>
        <v/>
      </c>
      <c r="AY2355" s="155"/>
      <c r="AZ2355" s="155"/>
      <c r="BA2355" s="151" t="str">
        <f t="shared" si="629"/>
        <v/>
      </c>
      <c r="BC2355" s="47" t="str">
        <f t="shared" si="630"/>
        <v/>
      </c>
    </row>
    <row r="2356" spans="1:55" x14ac:dyDescent="0.25">
      <c r="A2356" s="4"/>
      <c r="B2356" s="167"/>
      <c r="C2356" s="168"/>
      <c r="D2356" s="169"/>
      <c r="E2356" s="170"/>
      <c r="F2356" s="171"/>
      <c r="G2356" s="172"/>
      <c r="H2356" s="173"/>
      <c r="I2356" s="171"/>
      <c r="J2356" s="172"/>
      <c r="K2356" s="170"/>
      <c r="L2356" s="171"/>
      <c r="M2356" s="172"/>
      <c r="N2356" s="174"/>
      <c r="O2356" s="4"/>
      <c r="P2356" s="49" t="str">
        <f t="shared" si="614"/>
        <v/>
      </c>
      <c r="Q2356" s="4"/>
      <c r="S2356" s="22" t="str">
        <f t="shared" si="615"/>
        <v/>
      </c>
      <c r="T2356" s="8" t="str">
        <f t="shared" si="616"/>
        <v/>
      </c>
      <c r="U2356" s="23" t="str">
        <f t="shared" si="617"/>
        <v/>
      </c>
      <c r="W2356" s="50"/>
      <c r="Y2356" s="65" t="str">
        <f t="shared" si="618"/>
        <v/>
      </c>
      <c r="Z2356" s="8" t="str">
        <f t="shared" si="619"/>
        <v/>
      </c>
      <c r="AA2356" s="66" t="str">
        <f t="shared" si="620"/>
        <v/>
      </c>
      <c r="AC2356" s="65" t="str">
        <f>IF($G2356="", "", IF(IFERROR(INDEX('Intro &amp; Setup'!$Y$17:$Y$26, MATCH($G2356, 'Intro &amp; Setup'!$U$17:$U$26, 0)), "")="", 'Intro &amp; Setup'!$BB$15, IFERROR(INDEX('Intro &amp; Setup'!$Y$17:$Y$26, MATCH($G2356, 'Intro &amp; Setup'!$U$17:$U$26, 0)), "")))</f>
        <v/>
      </c>
      <c r="AD2356" s="8" t="str">
        <f>IF($J2356="", "", IF(IFERROR(INDEX('Intro &amp; Setup'!$Y$17:$Y$26, MATCH($J2356, 'Intro &amp; Setup'!$U$17:$U$26, 0)), "")="", 'Intro &amp; Setup'!$BB$15, IFERROR(INDEX('Intro &amp; Setup'!$Y$17:$Y$26, MATCH($J2356, 'Intro &amp; Setup'!$U$17:$U$26, 0)), "")))</f>
        <v/>
      </c>
      <c r="AE2356" s="66" t="str">
        <f>IF($M2356="", "", IF(IFERROR(INDEX('Intro &amp; Setup'!$Y$17:$Y$26, MATCH($M2356, 'Intro &amp; Setup'!$U$17:$U$26, 0)), "")="", 'Intro &amp; Setup'!$BB$15, IFERROR(INDEX('Intro &amp; Setup'!$Y$17:$Y$26, MATCH($M2356, 'Intro &amp; Setup'!$U$17:$U$26, 0)), "")))</f>
        <v/>
      </c>
      <c r="AG2356" s="65" t="str">
        <f t="shared" si="621"/>
        <v/>
      </c>
      <c r="AH2356" s="8" t="str">
        <f t="shared" si="622"/>
        <v/>
      </c>
      <c r="AI2356" s="66" t="str">
        <f t="shared" si="623"/>
        <v/>
      </c>
      <c r="AK2356" s="123" t="str">
        <f>IF(AC2356='Intro &amp; Setup'!$BB$14, $AO2356, "")</f>
        <v/>
      </c>
      <c r="AL2356" s="124" t="str">
        <f>IF(AD2356='Intro &amp; Setup'!$BB$14, $AO2356, "")</f>
        <v/>
      </c>
      <c r="AM2356" s="125" t="str">
        <f>IF(AE2356='Intro &amp; Setup'!$BB$14, $AO2356, "")</f>
        <v/>
      </c>
      <c r="AO2356" s="130" t="str">
        <f>IF(AND($B2356="", $C2356="", $D2356=""), "", IF($N2356="", 'Intro &amp; Setup'!$AB$33, $N2356))</f>
        <v/>
      </c>
      <c r="AQ2356" s="140">
        <f t="shared" si="624"/>
        <v>0</v>
      </c>
      <c r="AR2356" s="145">
        <f t="shared" si="625"/>
        <v>0</v>
      </c>
      <c r="AS2356" s="141">
        <f t="shared" si="626"/>
        <v>0</v>
      </c>
      <c r="AU2356" s="149" t="str">
        <f t="shared" si="627"/>
        <v/>
      </c>
      <c r="AV2356" s="155"/>
      <c r="AW2356" s="155"/>
      <c r="AX2356" s="155" t="str">
        <f t="shared" si="628"/>
        <v/>
      </c>
      <c r="AY2356" s="155"/>
      <c r="AZ2356" s="155"/>
      <c r="BA2356" s="151" t="str">
        <f t="shared" si="629"/>
        <v/>
      </c>
      <c r="BC2356" s="47" t="str">
        <f t="shared" si="630"/>
        <v/>
      </c>
    </row>
    <row r="2357" spans="1:55" x14ac:dyDescent="0.25">
      <c r="A2357" s="4"/>
      <c r="B2357" s="167"/>
      <c r="C2357" s="168"/>
      <c r="D2357" s="169"/>
      <c r="E2357" s="170"/>
      <c r="F2357" s="171"/>
      <c r="G2357" s="172"/>
      <c r="H2357" s="173"/>
      <c r="I2357" s="171"/>
      <c r="J2357" s="172"/>
      <c r="K2357" s="170"/>
      <c r="L2357" s="171"/>
      <c r="M2357" s="172"/>
      <c r="N2357" s="174"/>
      <c r="O2357" s="4"/>
      <c r="P2357" s="49" t="str">
        <f t="shared" si="614"/>
        <v/>
      </c>
      <c r="Q2357" s="4"/>
      <c r="S2357" s="22" t="str">
        <f t="shared" si="615"/>
        <v/>
      </c>
      <c r="T2357" s="8" t="str">
        <f t="shared" si="616"/>
        <v/>
      </c>
      <c r="U2357" s="23" t="str">
        <f t="shared" si="617"/>
        <v/>
      </c>
      <c r="W2357" s="50"/>
      <c r="Y2357" s="65" t="str">
        <f t="shared" si="618"/>
        <v/>
      </c>
      <c r="Z2357" s="8" t="str">
        <f t="shared" si="619"/>
        <v/>
      </c>
      <c r="AA2357" s="66" t="str">
        <f t="shared" si="620"/>
        <v/>
      </c>
      <c r="AC2357" s="65" t="str">
        <f>IF($G2357="", "", IF(IFERROR(INDEX('Intro &amp; Setup'!$Y$17:$Y$26, MATCH($G2357, 'Intro &amp; Setup'!$U$17:$U$26, 0)), "")="", 'Intro &amp; Setup'!$BB$15, IFERROR(INDEX('Intro &amp; Setup'!$Y$17:$Y$26, MATCH($G2357, 'Intro &amp; Setup'!$U$17:$U$26, 0)), "")))</f>
        <v/>
      </c>
      <c r="AD2357" s="8" t="str">
        <f>IF($J2357="", "", IF(IFERROR(INDEX('Intro &amp; Setup'!$Y$17:$Y$26, MATCH($J2357, 'Intro &amp; Setup'!$U$17:$U$26, 0)), "")="", 'Intro &amp; Setup'!$BB$15, IFERROR(INDEX('Intro &amp; Setup'!$Y$17:$Y$26, MATCH($J2357, 'Intro &amp; Setup'!$U$17:$U$26, 0)), "")))</f>
        <v/>
      </c>
      <c r="AE2357" s="66" t="str">
        <f>IF($M2357="", "", IF(IFERROR(INDEX('Intro &amp; Setup'!$Y$17:$Y$26, MATCH($M2357, 'Intro &amp; Setup'!$U$17:$U$26, 0)), "")="", 'Intro &amp; Setup'!$BB$15, IFERROR(INDEX('Intro &amp; Setup'!$Y$17:$Y$26, MATCH($M2357, 'Intro &amp; Setup'!$U$17:$U$26, 0)), "")))</f>
        <v/>
      </c>
      <c r="AG2357" s="65" t="str">
        <f t="shared" si="621"/>
        <v/>
      </c>
      <c r="AH2357" s="8" t="str">
        <f t="shared" si="622"/>
        <v/>
      </c>
      <c r="AI2357" s="66" t="str">
        <f t="shared" si="623"/>
        <v/>
      </c>
      <c r="AK2357" s="123" t="str">
        <f>IF(AC2357='Intro &amp; Setup'!$BB$14, $AO2357, "")</f>
        <v/>
      </c>
      <c r="AL2357" s="124" t="str">
        <f>IF(AD2357='Intro &amp; Setup'!$BB$14, $AO2357, "")</f>
        <v/>
      </c>
      <c r="AM2357" s="125" t="str">
        <f>IF(AE2357='Intro &amp; Setup'!$BB$14, $AO2357, "")</f>
        <v/>
      </c>
      <c r="AO2357" s="130" t="str">
        <f>IF(AND($B2357="", $C2357="", $D2357=""), "", IF($N2357="", 'Intro &amp; Setup'!$AB$33, $N2357))</f>
        <v/>
      </c>
      <c r="AQ2357" s="140">
        <f t="shared" si="624"/>
        <v>0</v>
      </c>
      <c r="AR2357" s="145">
        <f t="shared" si="625"/>
        <v>0</v>
      </c>
      <c r="AS2357" s="141">
        <f t="shared" si="626"/>
        <v>0</v>
      </c>
      <c r="AU2357" s="149" t="str">
        <f t="shared" si="627"/>
        <v/>
      </c>
      <c r="AV2357" s="155"/>
      <c r="AW2357" s="155"/>
      <c r="AX2357" s="155" t="str">
        <f t="shared" si="628"/>
        <v/>
      </c>
      <c r="AY2357" s="155"/>
      <c r="AZ2357" s="155"/>
      <c r="BA2357" s="151" t="str">
        <f t="shared" si="629"/>
        <v/>
      </c>
      <c r="BC2357" s="47" t="str">
        <f t="shared" si="630"/>
        <v/>
      </c>
    </row>
    <row r="2358" spans="1:55" x14ac:dyDescent="0.25">
      <c r="A2358" s="4"/>
      <c r="B2358" s="167"/>
      <c r="C2358" s="168"/>
      <c r="D2358" s="169"/>
      <c r="E2358" s="170"/>
      <c r="F2358" s="171"/>
      <c r="G2358" s="172"/>
      <c r="H2358" s="173"/>
      <c r="I2358" s="171"/>
      <c r="J2358" s="172"/>
      <c r="K2358" s="170"/>
      <c r="L2358" s="171"/>
      <c r="M2358" s="172"/>
      <c r="N2358" s="174"/>
      <c r="O2358" s="4"/>
      <c r="P2358" s="49" t="str">
        <f t="shared" si="614"/>
        <v/>
      </c>
      <c r="Q2358" s="4"/>
      <c r="S2358" s="22" t="str">
        <f t="shared" si="615"/>
        <v/>
      </c>
      <c r="T2358" s="8" t="str">
        <f t="shared" si="616"/>
        <v/>
      </c>
      <c r="U2358" s="23" t="str">
        <f t="shared" si="617"/>
        <v/>
      </c>
      <c r="W2358" s="50"/>
      <c r="Y2358" s="65" t="str">
        <f t="shared" si="618"/>
        <v/>
      </c>
      <c r="Z2358" s="8" t="str">
        <f t="shared" si="619"/>
        <v/>
      </c>
      <c r="AA2358" s="66" t="str">
        <f t="shared" si="620"/>
        <v/>
      </c>
      <c r="AC2358" s="65" t="str">
        <f>IF($G2358="", "", IF(IFERROR(INDEX('Intro &amp; Setup'!$Y$17:$Y$26, MATCH($G2358, 'Intro &amp; Setup'!$U$17:$U$26, 0)), "")="", 'Intro &amp; Setup'!$BB$15, IFERROR(INDEX('Intro &amp; Setup'!$Y$17:$Y$26, MATCH($G2358, 'Intro &amp; Setup'!$U$17:$U$26, 0)), "")))</f>
        <v/>
      </c>
      <c r="AD2358" s="8" t="str">
        <f>IF($J2358="", "", IF(IFERROR(INDEX('Intro &amp; Setup'!$Y$17:$Y$26, MATCH($J2358, 'Intro &amp; Setup'!$U$17:$U$26, 0)), "")="", 'Intro &amp; Setup'!$BB$15, IFERROR(INDEX('Intro &amp; Setup'!$Y$17:$Y$26, MATCH($J2358, 'Intro &amp; Setup'!$U$17:$U$26, 0)), "")))</f>
        <v/>
      </c>
      <c r="AE2358" s="66" t="str">
        <f>IF($M2358="", "", IF(IFERROR(INDEX('Intro &amp; Setup'!$Y$17:$Y$26, MATCH($M2358, 'Intro &amp; Setup'!$U$17:$U$26, 0)), "")="", 'Intro &amp; Setup'!$BB$15, IFERROR(INDEX('Intro &amp; Setup'!$Y$17:$Y$26, MATCH($M2358, 'Intro &amp; Setup'!$U$17:$U$26, 0)), "")))</f>
        <v/>
      </c>
      <c r="AG2358" s="65" t="str">
        <f t="shared" si="621"/>
        <v/>
      </c>
      <c r="AH2358" s="8" t="str">
        <f t="shared" si="622"/>
        <v/>
      </c>
      <c r="AI2358" s="66" t="str">
        <f t="shared" si="623"/>
        <v/>
      </c>
      <c r="AK2358" s="123" t="str">
        <f>IF(AC2358='Intro &amp; Setup'!$BB$14, $AO2358, "")</f>
        <v/>
      </c>
      <c r="AL2358" s="124" t="str">
        <f>IF(AD2358='Intro &amp; Setup'!$BB$14, $AO2358, "")</f>
        <v/>
      </c>
      <c r="AM2358" s="125" t="str">
        <f>IF(AE2358='Intro &amp; Setup'!$BB$14, $AO2358, "")</f>
        <v/>
      </c>
      <c r="AO2358" s="130" t="str">
        <f>IF(AND($B2358="", $C2358="", $D2358=""), "", IF($N2358="", 'Intro &amp; Setup'!$AB$33, $N2358))</f>
        <v/>
      </c>
      <c r="AQ2358" s="140">
        <f t="shared" si="624"/>
        <v>0</v>
      </c>
      <c r="AR2358" s="145">
        <f t="shared" si="625"/>
        <v>0</v>
      </c>
      <c r="AS2358" s="141">
        <f t="shared" si="626"/>
        <v>0</v>
      </c>
      <c r="AU2358" s="149" t="str">
        <f t="shared" si="627"/>
        <v/>
      </c>
      <c r="AV2358" s="155"/>
      <c r="AW2358" s="155"/>
      <c r="AX2358" s="155" t="str">
        <f t="shared" si="628"/>
        <v/>
      </c>
      <c r="AY2358" s="155"/>
      <c r="AZ2358" s="155"/>
      <c r="BA2358" s="151" t="str">
        <f t="shared" si="629"/>
        <v/>
      </c>
      <c r="BC2358" s="47" t="str">
        <f t="shared" si="630"/>
        <v/>
      </c>
    </row>
    <row r="2359" spans="1:55" x14ac:dyDescent="0.25">
      <c r="A2359" s="4"/>
      <c r="B2359" s="167"/>
      <c r="C2359" s="168"/>
      <c r="D2359" s="169"/>
      <c r="E2359" s="170"/>
      <c r="F2359" s="171"/>
      <c r="G2359" s="172"/>
      <c r="H2359" s="173"/>
      <c r="I2359" s="171"/>
      <c r="J2359" s="172"/>
      <c r="K2359" s="170"/>
      <c r="L2359" s="171"/>
      <c r="M2359" s="172"/>
      <c r="N2359" s="174"/>
      <c r="O2359" s="4"/>
      <c r="P2359" s="49" t="str">
        <f t="shared" si="614"/>
        <v/>
      </c>
      <c r="Q2359" s="4"/>
      <c r="S2359" s="22" t="str">
        <f t="shared" si="615"/>
        <v/>
      </c>
      <c r="T2359" s="8" t="str">
        <f t="shared" si="616"/>
        <v/>
      </c>
      <c r="U2359" s="23" t="str">
        <f t="shared" si="617"/>
        <v/>
      </c>
      <c r="W2359" s="50"/>
      <c r="Y2359" s="65" t="str">
        <f t="shared" si="618"/>
        <v/>
      </c>
      <c r="Z2359" s="8" t="str">
        <f t="shared" si="619"/>
        <v/>
      </c>
      <c r="AA2359" s="66" t="str">
        <f t="shared" si="620"/>
        <v/>
      </c>
      <c r="AC2359" s="65" t="str">
        <f>IF($G2359="", "", IF(IFERROR(INDEX('Intro &amp; Setup'!$Y$17:$Y$26, MATCH($G2359, 'Intro &amp; Setup'!$U$17:$U$26, 0)), "")="", 'Intro &amp; Setup'!$BB$15, IFERROR(INDEX('Intro &amp; Setup'!$Y$17:$Y$26, MATCH($G2359, 'Intro &amp; Setup'!$U$17:$U$26, 0)), "")))</f>
        <v/>
      </c>
      <c r="AD2359" s="8" t="str">
        <f>IF($J2359="", "", IF(IFERROR(INDEX('Intro &amp; Setup'!$Y$17:$Y$26, MATCH($J2359, 'Intro &amp; Setup'!$U$17:$U$26, 0)), "")="", 'Intro &amp; Setup'!$BB$15, IFERROR(INDEX('Intro &amp; Setup'!$Y$17:$Y$26, MATCH($J2359, 'Intro &amp; Setup'!$U$17:$U$26, 0)), "")))</f>
        <v/>
      </c>
      <c r="AE2359" s="66" t="str">
        <f>IF($M2359="", "", IF(IFERROR(INDEX('Intro &amp; Setup'!$Y$17:$Y$26, MATCH($M2359, 'Intro &amp; Setup'!$U$17:$U$26, 0)), "")="", 'Intro &amp; Setup'!$BB$15, IFERROR(INDEX('Intro &amp; Setup'!$Y$17:$Y$26, MATCH($M2359, 'Intro &amp; Setup'!$U$17:$U$26, 0)), "")))</f>
        <v/>
      </c>
      <c r="AG2359" s="65" t="str">
        <f t="shared" si="621"/>
        <v/>
      </c>
      <c r="AH2359" s="8" t="str">
        <f t="shared" si="622"/>
        <v/>
      </c>
      <c r="AI2359" s="66" t="str">
        <f t="shared" si="623"/>
        <v/>
      </c>
      <c r="AK2359" s="123" t="str">
        <f>IF(AC2359='Intro &amp; Setup'!$BB$14, $AO2359, "")</f>
        <v/>
      </c>
      <c r="AL2359" s="124" t="str">
        <f>IF(AD2359='Intro &amp; Setup'!$BB$14, $AO2359, "")</f>
        <v/>
      </c>
      <c r="AM2359" s="125" t="str">
        <f>IF(AE2359='Intro &amp; Setup'!$BB$14, $AO2359, "")</f>
        <v/>
      </c>
      <c r="AO2359" s="130" t="str">
        <f>IF(AND($B2359="", $C2359="", $D2359=""), "", IF($N2359="", 'Intro &amp; Setup'!$AB$33, $N2359))</f>
        <v/>
      </c>
      <c r="AQ2359" s="140">
        <f t="shared" si="624"/>
        <v>0</v>
      </c>
      <c r="AR2359" s="145">
        <f t="shared" si="625"/>
        <v>0</v>
      </c>
      <c r="AS2359" s="141">
        <f t="shared" si="626"/>
        <v>0</v>
      </c>
      <c r="AU2359" s="149" t="str">
        <f t="shared" si="627"/>
        <v/>
      </c>
      <c r="AV2359" s="155"/>
      <c r="AW2359" s="155"/>
      <c r="AX2359" s="155" t="str">
        <f t="shared" si="628"/>
        <v/>
      </c>
      <c r="AY2359" s="155"/>
      <c r="AZ2359" s="155"/>
      <c r="BA2359" s="151" t="str">
        <f t="shared" si="629"/>
        <v/>
      </c>
      <c r="BC2359" s="47" t="str">
        <f t="shared" si="630"/>
        <v/>
      </c>
    </row>
    <row r="2360" spans="1:55" x14ac:dyDescent="0.25">
      <c r="A2360" s="4"/>
      <c r="B2360" s="167"/>
      <c r="C2360" s="168"/>
      <c r="D2360" s="169"/>
      <c r="E2360" s="170"/>
      <c r="F2360" s="171"/>
      <c r="G2360" s="172"/>
      <c r="H2360" s="173"/>
      <c r="I2360" s="171"/>
      <c r="J2360" s="172"/>
      <c r="K2360" s="170"/>
      <c r="L2360" s="171"/>
      <c r="M2360" s="172"/>
      <c r="N2360" s="174"/>
      <c r="O2360" s="4"/>
      <c r="P2360" s="49" t="str">
        <f t="shared" si="614"/>
        <v/>
      </c>
      <c r="Q2360" s="4"/>
      <c r="S2360" s="22" t="str">
        <f t="shared" si="615"/>
        <v/>
      </c>
      <c r="T2360" s="8" t="str">
        <f t="shared" si="616"/>
        <v/>
      </c>
      <c r="U2360" s="23" t="str">
        <f t="shared" si="617"/>
        <v/>
      </c>
      <c r="W2360" s="50"/>
      <c r="Y2360" s="65" t="str">
        <f t="shared" si="618"/>
        <v/>
      </c>
      <c r="Z2360" s="8" t="str">
        <f t="shared" si="619"/>
        <v/>
      </c>
      <c r="AA2360" s="66" t="str">
        <f t="shared" si="620"/>
        <v/>
      </c>
      <c r="AC2360" s="65" t="str">
        <f>IF($G2360="", "", IF(IFERROR(INDEX('Intro &amp; Setup'!$Y$17:$Y$26, MATCH($G2360, 'Intro &amp; Setup'!$U$17:$U$26, 0)), "")="", 'Intro &amp; Setup'!$BB$15, IFERROR(INDEX('Intro &amp; Setup'!$Y$17:$Y$26, MATCH($G2360, 'Intro &amp; Setup'!$U$17:$U$26, 0)), "")))</f>
        <v/>
      </c>
      <c r="AD2360" s="8" t="str">
        <f>IF($J2360="", "", IF(IFERROR(INDEX('Intro &amp; Setup'!$Y$17:$Y$26, MATCH($J2360, 'Intro &amp; Setup'!$U$17:$U$26, 0)), "")="", 'Intro &amp; Setup'!$BB$15, IFERROR(INDEX('Intro &amp; Setup'!$Y$17:$Y$26, MATCH($J2360, 'Intro &amp; Setup'!$U$17:$U$26, 0)), "")))</f>
        <v/>
      </c>
      <c r="AE2360" s="66" t="str">
        <f>IF($M2360="", "", IF(IFERROR(INDEX('Intro &amp; Setup'!$Y$17:$Y$26, MATCH($M2360, 'Intro &amp; Setup'!$U$17:$U$26, 0)), "")="", 'Intro &amp; Setup'!$BB$15, IFERROR(INDEX('Intro &amp; Setup'!$Y$17:$Y$26, MATCH($M2360, 'Intro &amp; Setup'!$U$17:$U$26, 0)), "")))</f>
        <v/>
      </c>
      <c r="AG2360" s="65" t="str">
        <f t="shared" si="621"/>
        <v/>
      </c>
      <c r="AH2360" s="8" t="str">
        <f t="shared" si="622"/>
        <v/>
      </c>
      <c r="AI2360" s="66" t="str">
        <f t="shared" si="623"/>
        <v/>
      </c>
      <c r="AK2360" s="123" t="str">
        <f>IF(AC2360='Intro &amp; Setup'!$BB$14, $AO2360, "")</f>
        <v/>
      </c>
      <c r="AL2360" s="124" t="str">
        <f>IF(AD2360='Intro &amp; Setup'!$BB$14, $AO2360, "")</f>
        <v/>
      </c>
      <c r="AM2360" s="125" t="str">
        <f>IF(AE2360='Intro &amp; Setup'!$BB$14, $AO2360, "")</f>
        <v/>
      </c>
      <c r="AO2360" s="130" t="str">
        <f>IF(AND($B2360="", $C2360="", $D2360=""), "", IF($N2360="", 'Intro &amp; Setup'!$AB$33, $N2360))</f>
        <v/>
      </c>
      <c r="AQ2360" s="140">
        <f t="shared" si="624"/>
        <v>0</v>
      </c>
      <c r="AR2360" s="145">
        <f t="shared" si="625"/>
        <v>0</v>
      </c>
      <c r="AS2360" s="141">
        <f t="shared" si="626"/>
        <v>0</v>
      </c>
      <c r="AU2360" s="149" t="str">
        <f t="shared" si="627"/>
        <v/>
      </c>
      <c r="AV2360" s="155"/>
      <c r="AW2360" s="155"/>
      <c r="AX2360" s="155" t="str">
        <f t="shared" si="628"/>
        <v/>
      </c>
      <c r="AY2360" s="155"/>
      <c r="AZ2360" s="155"/>
      <c r="BA2360" s="151" t="str">
        <f t="shared" si="629"/>
        <v/>
      </c>
      <c r="BC2360" s="47" t="str">
        <f t="shared" si="630"/>
        <v/>
      </c>
    </row>
    <row r="2361" spans="1:55" x14ac:dyDescent="0.25">
      <c r="A2361" s="4"/>
      <c r="B2361" s="167"/>
      <c r="C2361" s="168"/>
      <c r="D2361" s="169"/>
      <c r="E2361" s="170"/>
      <c r="F2361" s="171"/>
      <c r="G2361" s="172"/>
      <c r="H2361" s="173"/>
      <c r="I2361" s="171"/>
      <c r="J2361" s="172"/>
      <c r="K2361" s="170"/>
      <c r="L2361" s="171"/>
      <c r="M2361" s="172"/>
      <c r="N2361" s="174"/>
      <c r="O2361" s="4"/>
      <c r="P2361" s="49" t="str">
        <f t="shared" si="614"/>
        <v/>
      </c>
      <c r="Q2361" s="4"/>
      <c r="S2361" s="22" t="str">
        <f t="shared" si="615"/>
        <v/>
      </c>
      <c r="T2361" s="8" t="str">
        <f t="shared" si="616"/>
        <v/>
      </c>
      <c r="U2361" s="23" t="str">
        <f t="shared" si="617"/>
        <v/>
      </c>
      <c r="W2361" s="50"/>
      <c r="Y2361" s="65" t="str">
        <f t="shared" si="618"/>
        <v/>
      </c>
      <c r="Z2361" s="8" t="str">
        <f t="shared" si="619"/>
        <v/>
      </c>
      <c r="AA2361" s="66" t="str">
        <f t="shared" si="620"/>
        <v/>
      </c>
      <c r="AC2361" s="65" t="str">
        <f>IF($G2361="", "", IF(IFERROR(INDEX('Intro &amp; Setup'!$Y$17:$Y$26, MATCH($G2361, 'Intro &amp; Setup'!$U$17:$U$26, 0)), "")="", 'Intro &amp; Setup'!$BB$15, IFERROR(INDEX('Intro &amp; Setup'!$Y$17:$Y$26, MATCH($G2361, 'Intro &amp; Setup'!$U$17:$U$26, 0)), "")))</f>
        <v/>
      </c>
      <c r="AD2361" s="8" t="str">
        <f>IF($J2361="", "", IF(IFERROR(INDEX('Intro &amp; Setup'!$Y$17:$Y$26, MATCH($J2361, 'Intro &amp; Setup'!$U$17:$U$26, 0)), "")="", 'Intro &amp; Setup'!$BB$15, IFERROR(INDEX('Intro &amp; Setup'!$Y$17:$Y$26, MATCH($J2361, 'Intro &amp; Setup'!$U$17:$U$26, 0)), "")))</f>
        <v/>
      </c>
      <c r="AE2361" s="66" t="str">
        <f>IF($M2361="", "", IF(IFERROR(INDEX('Intro &amp; Setup'!$Y$17:$Y$26, MATCH($M2361, 'Intro &amp; Setup'!$U$17:$U$26, 0)), "")="", 'Intro &amp; Setup'!$BB$15, IFERROR(INDEX('Intro &amp; Setup'!$Y$17:$Y$26, MATCH($M2361, 'Intro &amp; Setup'!$U$17:$U$26, 0)), "")))</f>
        <v/>
      </c>
      <c r="AG2361" s="65" t="str">
        <f t="shared" si="621"/>
        <v/>
      </c>
      <c r="AH2361" s="8" t="str">
        <f t="shared" si="622"/>
        <v/>
      </c>
      <c r="AI2361" s="66" t="str">
        <f t="shared" si="623"/>
        <v/>
      </c>
      <c r="AK2361" s="123" t="str">
        <f>IF(AC2361='Intro &amp; Setup'!$BB$14, $AO2361, "")</f>
        <v/>
      </c>
      <c r="AL2361" s="124" t="str">
        <f>IF(AD2361='Intro &amp; Setup'!$BB$14, $AO2361, "")</f>
        <v/>
      </c>
      <c r="AM2361" s="125" t="str">
        <f>IF(AE2361='Intro &amp; Setup'!$BB$14, $AO2361, "")</f>
        <v/>
      </c>
      <c r="AO2361" s="130" t="str">
        <f>IF(AND($B2361="", $C2361="", $D2361=""), "", IF($N2361="", 'Intro &amp; Setup'!$AB$33, $N2361))</f>
        <v/>
      </c>
      <c r="AQ2361" s="140">
        <f t="shared" si="624"/>
        <v>0</v>
      </c>
      <c r="AR2361" s="145">
        <f t="shared" si="625"/>
        <v>0</v>
      </c>
      <c r="AS2361" s="141">
        <f t="shared" si="626"/>
        <v>0</v>
      </c>
      <c r="AU2361" s="149" t="str">
        <f t="shared" si="627"/>
        <v/>
      </c>
      <c r="AV2361" s="155"/>
      <c r="AW2361" s="155"/>
      <c r="AX2361" s="155" t="str">
        <f t="shared" si="628"/>
        <v/>
      </c>
      <c r="AY2361" s="155"/>
      <c r="AZ2361" s="155"/>
      <c r="BA2361" s="151" t="str">
        <f t="shared" si="629"/>
        <v/>
      </c>
      <c r="BC2361" s="47" t="str">
        <f t="shared" si="630"/>
        <v/>
      </c>
    </row>
    <row r="2362" spans="1:55" x14ac:dyDescent="0.25">
      <c r="A2362" s="4"/>
      <c r="B2362" s="167"/>
      <c r="C2362" s="168"/>
      <c r="D2362" s="169"/>
      <c r="E2362" s="170"/>
      <c r="F2362" s="171"/>
      <c r="G2362" s="172"/>
      <c r="H2362" s="173"/>
      <c r="I2362" s="171"/>
      <c r="J2362" s="172"/>
      <c r="K2362" s="170"/>
      <c r="L2362" s="171"/>
      <c r="M2362" s="172"/>
      <c r="N2362" s="174"/>
      <c r="O2362" s="4"/>
      <c r="P2362" s="49" t="str">
        <f t="shared" si="614"/>
        <v/>
      </c>
      <c r="Q2362" s="4"/>
      <c r="S2362" s="22" t="str">
        <f t="shared" si="615"/>
        <v/>
      </c>
      <c r="T2362" s="8" t="str">
        <f t="shared" si="616"/>
        <v/>
      </c>
      <c r="U2362" s="23" t="str">
        <f t="shared" si="617"/>
        <v/>
      </c>
      <c r="W2362" s="50"/>
      <c r="Y2362" s="65" t="str">
        <f t="shared" si="618"/>
        <v/>
      </c>
      <c r="Z2362" s="8" t="str">
        <f t="shared" si="619"/>
        <v/>
      </c>
      <c r="AA2362" s="66" t="str">
        <f t="shared" si="620"/>
        <v/>
      </c>
      <c r="AC2362" s="65" t="str">
        <f>IF($G2362="", "", IF(IFERROR(INDEX('Intro &amp; Setup'!$Y$17:$Y$26, MATCH($G2362, 'Intro &amp; Setup'!$U$17:$U$26, 0)), "")="", 'Intro &amp; Setup'!$BB$15, IFERROR(INDEX('Intro &amp; Setup'!$Y$17:$Y$26, MATCH($G2362, 'Intro &amp; Setup'!$U$17:$U$26, 0)), "")))</f>
        <v/>
      </c>
      <c r="AD2362" s="8" t="str">
        <f>IF($J2362="", "", IF(IFERROR(INDEX('Intro &amp; Setup'!$Y$17:$Y$26, MATCH($J2362, 'Intro &amp; Setup'!$U$17:$U$26, 0)), "")="", 'Intro &amp; Setup'!$BB$15, IFERROR(INDEX('Intro &amp; Setup'!$Y$17:$Y$26, MATCH($J2362, 'Intro &amp; Setup'!$U$17:$U$26, 0)), "")))</f>
        <v/>
      </c>
      <c r="AE2362" s="66" t="str">
        <f>IF($M2362="", "", IF(IFERROR(INDEX('Intro &amp; Setup'!$Y$17:$Y$26, MATCH($M2362, 'Intro &amp; Setup'!$U$17:$U$26, 0)), "")="", 'Intro &amp; Setup'!$BB$15, IFERROR(INDEX('Intro &amp; Setup'!$Y$17:$Y$26, MATCH($M2362, 'Intro &amp; Setup'!$U$17:$U$26, 0)), "")))</f>
        <v/>
      </c>
      <c r="AG2362" s="65" t="str">
        <f t="shared" si="621"/>
        <v/>
      </c>
      <c r="AH2362" s="8" t="str">
        <f t="shared" si="622"/>
        <v/>
      </c>
      <c r="AI2362" s="66" t="str">
        <f t="shared" si="623"/>
        <v/>
      </c>
      <c r="AK2362" s="123" t="str">
        <f>IF(AC2362='Intro &amp; Setup'!$BB$14, $AO2362, "")</f>
        <v/>
      </c>
      <c r="AL2362" s="124" t="str">
        <f>IF(AD2362='Intro &amp; Setup'!$BB$14, $AO2362, "")</f>
        <v/>
      </c>
      <c r="AM2362" s="125" t="str">
        <f>IF(AE2362='Intro &amp; Setup'!$BB$14, $AO2362, "")</f>
        <v/>
      </c>
      <c r="AO2362" s="130" t="str">
        <f>IF(AND($B2362="", $C2362="", $D2362=""), "", IF($N2362="", 'Intro &amp; Setup'!$AB$33, $N2362))</f>
        <v/>
      </c>
      <c r="AQ2362" s="140">
        <f t="shared" si="624"/>
        <v>0</v>
      </c>
      <c r="AR2362" s="145">
        <f t="shared" si="625"/>
        <v>0</v>
      </c>
      <c r="AS2362" s="141">
        <f t="shared" si="626"/>
        <v>0</v>
      </c>
      <c r="AU2362" s="149" t="str">
        <f t="shared" si="627"/>
        <v/>
      </c>
      <c r="AV2362" s="155"/>
      <c r="AW2362" s="155"/>
      <c r="AX2362" s="155" t="str">
        <f t="shared" si="628"/>
        <v/>
      </c>
      <c r="AY2362" s="155"/>
      <c r="AZ2362" s="155"/>
      <c r="BA2362" s="151" t="str">
        <f t="shared" si="629"/>
        <v/>
      </c>
      <c r="BC2362" s="47" t="str">
        <f t="shared" si="630"/>
        <v/>
      </c>
    </row>
    <row r="2363" spans="1:55" x14ac:dyDescent="0.25">
      <c r="A2363" s="4"/>
      <c r="B2363" s="167"/>
      <c r="C2363" s="168"/>
      <c r="D2363" s="169"/>
      <c r="E2363" s="170"/>
      <c r="F2363" s="171"/>
      <c r="G2363" s="172"/>
      <c r="H2363" s="173"/>
      <c r="I2363" s="171"/>
      <c r="J2363" s="172"/>
      <c r="K2363" s="170"/>
      <c r="L2363" s="171"/>
      <c r="M2363" s="172"/>
      <c r="N2363" s="174"/>
      <c r="O2363" s="4"/>
      <c r="P2363" s="49" t="str">
        <f t="shared" si="614"/>
        <v/>
      </c>
      <c r="Q2363" s="4"/>
      <c r="S2363" s="22" t="str">
        <f t="shared" si="615"/>
        <v/>
      </c>
      <c r="T2363" s="8" t="str">
        <f t="shared" si="616"/>
        <v/>
      </c>
      <c r="U2363" s="23" t="str">
        <f t="shared" si="617"/>
        <v/>
      </c>
      <c r="W2363" s="50"/>
      <c r="Y2363" s="65" t="str">
        <f t="shared" si="618"/>
        <v/>
      </c>
      <c r="Z2363" s="8" t="str">
        <f t="shared" si="619"/>
        <v/>
      </c>
      <c r="AA2363" s="66" t="str">
        <f t="shared" si="620"/>
        <v/>
      </c>
      <c r="AC2363" s="65" t="str">
        <f>IF($G2363="", "", IF(IFERROR(INDEX('Intro &amp; Setup'!$Y$17:$Y$26, MATCH($G2363, 'Intro &amp; Setup'!$U$17:$U$26, 0)), "")="", 'Intro &amp; Setup'!$BB$15, IFERROR(INDEX('Intro &amp; Setup'!$Y$17:$Y$26, MATCH($G2363, 'Intro &amp; Setup'!$U$17:$U$26, 0)), "")))</f>
        <v/>
      </c>
      <c r="AD2363" s="8" t="str">
        <f>IF($J2363="", "", IF(IFERROR(INDEX('Intro &amp; Setup'!$Y$17:$Y$26, MATCH($J2363, 'Intro &amp; Setup'!$U$17:$U$26, 0)), "")="", 'Intro &amp; Setup'!$BB$15, IFERROR(INDEX('Intro &amp; Setup'!$Y$17:$Y$26, MATCH($J2363, 'Intro &amp; Setup'!$U$17:$U$26, 0)), "")))</f>
        <v/>
      </c>
      <c r="AE2363" s="66" t="str">
        <f>IF($M2363="", "", IF(IFERROR(INDEX('Intro &amp; Setup'!$Y$17:$Y$26, MATCH($M2363, 'Intro &amp; Setup'!$U$17:$U$26, 0)), "")="", 'Intro &amp; Setup'!$BB$15, IFERROR(INDEX('Intro &amp; Setup'!$Y$17:$Y$26, MATCH($M2363, 'Intro &amp; Setup'!$U$17:$U$26, 0)), "")))</f>
        <v/>
      </c>
      <c r="AG2363" s="65" t="str">
        <f t="shared" si="621"/>
        <v/>
      </c>
      <c r="AH2363" s="8" t="str">
        <f t="shared" si="622"/>
        <v/>
      </c>
      <c r="AI2363" s="66" t="str">
        <f t="shared" si="623"/>
        <v/>
      </c>
      <c r="AK2363" s="123" t="str">
        <f>IF(AC2363='Intro &amp; Setup'!$BB$14, $AO2363, "")</f>
        <v/>
      </c>
      <c r="AL2363" s="124" t="str">
        <f>IF(AD2363='Intro &amp; Setup'!$BB$14, $AO2363, "")</f>
        <v/>
      </c>
      <c r="AM2363" s="125" t="str">
        <f>IF(AE2363='Intro &amp; Setup'!$BB$14, $AO2363, "")</f>
        <v/>
      </c>
      <c r="AO2363" s="130" t="str">
        <f>IF(AND($B2363="", $C2363="", $D2363=""), "", IF($N2363="", 'Intro &amp; Setup'!$AB$33, $N2363))</f>
        <v/>
      </c>
      <c r="AQ2363" s="140">
        <f t="shared" si="624"/>
        <v>0</v>
      </c>
      <c r="AR2363" s="145">
        <f t="shared" si="625"/>
        <v>0</v>
      </c>
      <c r="AS2363" s="141">
        <f t="shared" si="626"/>
        <v>0</v>
      </c>
      <c r="AU2363" s="149" t="str">
        <f t="shared" si="627"/>
        <v/>
      </c>
      <c r="AV2363" s="155"/>
      <c r="AW2363" s="155"/>
      <c r="AX2363" s="155" t="str">
        <f t="shared" si="628"/>
        <v/>
      </c>
      <c r="AY2363" s="155"/>
      <c r="AZ2363" s="155"/>
      <c r="BA2363" s="151" t="str">
        <f t="shared" si="629"/>
        <v/>
      </c>
      <c r="BC2363" s="47" t="str">
        <f t="shared" si="630"/>
        <v/>
      </c>
    </row>
    <row r="2364" spans="1:55" x14ac:dyDescent="0.25">
      <c r="A2364" s="4"/>
      <c r="B2364" s="167"/>
      <c r="C2364" s="168"/>
      <c r="D2364" s="169"/>
      <c r="E2364" s="170"/>
      <c r="F2364" s="171"/>
      <c r="G2364" s="172"/>
      <c r="H2364" s="173"/>
      <c r="I2364" s="171"/>
      <c r="J2364" s="172"/>
      <c r="K2364" s="170"/>
      <c r="L2364" s="171"/>
      <c r="M2364" s="172"/>
      <c r="N2364" s="174"/>
      <c r="O2364" s="4"/>
      <c r="P2364" s="49" t="str">
        <f t="shared" si="614"/>
        <v/>
      </c>
      <c r="Q2364" s="4"/>
      <c r="S2364" s="22" t="str">
        <f t="shared" si="615"/>
        <v/>
      </c>
      <c r="T2364" s="8" t="str">
        <f t="shared" si="616"/>
        <v/>
      </c>
      <c r="U2364" s="23" t="str">
        <f t="shared" si="617"/>
        <v/>
      </c>
      <c r="W2364" s="50"/>
      <c r="Y2364" s="65" t="str">
        <f t="shared" si="618"/>
        <v/>
      </c>
      <c r="Z2364" s="8" t="str">
        <f t="shared" si="619"/>
        <v/>
      </c>
      <c r="AA2364" s="66" t="str">
        <f t="shared" si="620"/>
        <v/>
      </c>
      <c r="AC2364" s="65" t="str">
        <f>IF($G2364="", "", IF(IFERROR(INDEX('Intro &amp; Setup'!$Y$17:$Y$26, MATCH($G2364, 'Intro &amp; Setup'!$U$17:$U$26, 0)), "")="", 'Intro &amp; Setup'!$BB$15, IFERROR(INDEX('Intro &amp; Setup'!$Y$17:$Y$26, MATCH($G2364, 'Intro &amp; Setup'!$U$17:$U$26, 0)), "")))</f>
        <v/>
      </c>
      <c r="AD2364" s="8" t="str">
        <f>IF($J2364="", "", IF(IFERROR(INDEX('Intro &amp; Setup'!$Y$17:$Y$26, MATCH($J2364, 'Intro &amp; Setup'!$U$17:$U$26, 0)), "")="", 'Intro &amp; Setup'!$BB$15, IFERROR(INDEX('Intro &amp; Setup'!$Y$17:$Y$26, MATCH($J2364, 'Intro &amp; Setup'!$U$17:$U$26, 0)), "")))</f>
        <v/>
      </c>
      <c r="AE2364" s="66" t="str">
        <f>IF($M2364="", "", IF(IFERROR(INDEX('Intro &amp; Setup'!$Y$17:$Y$26, MATCH($M2364, 'Intro &amp; Setup'!$U$17:$U$26, 0)), "")="", 'Intro &amp; Setup'!$BB$15, IFERROR(INDEX('Intro &amp; Setup'!$Y$17:$Y$26, MATCH($M2364, 'Intro &amp; Setup'!$U$17:$U$26, 0)), "")))</f>
        <v/>
      </c>
      <c r="AG2364" s="65" t="str">
        <f t="shared" si="621"/>
        <v/>
      </c>
      <c r="AH2364" s="8" t="str">
        <f t="shared" si="622"/>
        <v/>
      </c>
      <c r="AI2364" s="66" t="str">
        <f t="shared" si="623"/>
        <v/>
      </c>
      <c r="AK2364" s="123" t="str">
        <f>IF(AC2364='Intro &amp; Setup'!$BB$14, $AO2364, "")</f>
        <v/>
      </c>
      <c r="AL2364" s="124" t="str">
        <f>IF(AD2364='Intro &amp; Setup'!$BB$14, $AO2364, "")</f>
        <v/>
      </c>
      <c r="AM2364" s="125" t="str">
        <f>IF(AE2364='Intro &amp; Setup'!$BB$14, $AO2364, "")</f>
        <v/>
      </c>
      <c r="AO2364" s="130" t="str">
        <f>IF(AND($B2364="", $C2364="", $D2364=""), "", IF($N2364="", 'Intro &amp; Setup'!$AB$33, $N2364))</f>
        <v/>
      </c>
      <c r="AQ2364" s="140">
        <f t="shared" si="624"/>
        <v>0</v>
      </c>
      <c r="AR2364" s="145">
        <f t="shared" si="625"/>
        <v>0</v>
      </c>
      <c r="AS2364" s="141">
        <f t="shared" si="626"/>
        <v>0</v>
      </c>
      <c r="AU2364" s="149" t="str">
        <f t="shared" si="627"/>
        <v/>
      </c>
      <c r="AV2364" s="155"/>
      <c r="AW2364" s="155"/>
      <c r="AX2364" s="155" t="str">
        <f t="shared" si="628"/>
        <v/>
      </c>
      <c r="AY2364" s="155"/>
      <c r="AZ2364" s="155"/>
      <c r="BA2364" s="151" t="str">
        <f t="shared" si="629"/>
        <v/>
      </c>
      <c r="BC2364" s="47" t="str">
        <f t="shared" si="630"/>
        <v/>
      </c>
    </row>
    <row r="2365" spans="1:55" x14ac:dyDescent="0.25">
      <c r="A2365" s="4"/>
      <c r="B2365" s="167"/>
      <c r="C2365" s="168"/>
      <c r="D2365" s="169"/>
      <c r="E2365" s="170"/>
      <c r="F2365" s="171"/>
      <c r="G2365" s="172"/>
      <c r="H2365" s="173"/>
      <c r="I2365" s="171"/>
      <c r="J2365" s="172"/>
      <c r="K2365" s="170"/>
      <c r="L2365" s="171"/>
      <c r="M2365" s="172"/>
      <c r="N2365" s="174"/>
      <c r="O2365" s="4"/>
      <c r="P2365" s="49" t="str">
        <f t="shared" si="614"/>
        <v/>
      </c>
      <c r="Q2365" s="4"/>
      <c r="S2365" s="22" t="str">
        <f t="shared" si="615"/>
        <v/>
      </c>
      <c r="T2365" s="8" t="str">
        <f t="shared" si="616"/>
        <v/>
      </c>
      <c r="U2365" s="23" t="str">
        <f t="shared" si="617"/>
        <v/>
      </c>
      <c r="W2365" s="50"/>
      <c r="Y2365" s="65" t="str">
        <f t="shared" si="618"/>
        <v/>
      </c>
      <c r="Z2365" s="8" t="str">
        <f t="shared" si="619"/>
        <v/>
      </c>
      <c r="AA2365" s="66" t="str">
        <f t="shared" si="620"/>
        <v/>
      </c>
      <c r="AC2365" s="65" t="str">
        <f>IF($G2365="", "", IF(IFERROR(INDEX('Intro &amp; Setup'!$Y$17:$Y$26, MATCH($G2365, 'Intro &amp; Setup'!$U$17:$U$26, 0)), "")="", 'Intro &amp; Setup'!$BB$15, IFERROR(INDEX('Intro &amp; Setup'!$Y$17:$Y$26, MATCH($G2365, 'Intro &amp; Setup'!$U$17:$U$26, 0)), "")))</f>
        <v/>
      </c>
      <c r="AD2365" s="8" t="str">
        <f>IF($J2365="", "", IF(IFERROR(INDEX('Intro &amp; Setup'!$Y$17:$Y$26, MATCH($J2365, 'Intro &amp; Setup'!$U$17:$U$26, 0)), "")="", 'Intro &amp; Setup'!$BB$15, IFERROR(INDEX('Intro &amp; Setup'!$Y$17:$Y$26, MATCH($J2365, 'Intro &amp; Setup'!$U$17:$U$26, 0)), "")))</f>
        <v/>
      </c>
      <c r="AE2365" s="66" t="str">
        <f>IF($M2365="", "", IF(IFERROR(INDEX('Intro &amp; Setup'!$Y$17:$Y$26, MATCH($M2365, 'Intro &amp; Setup'!$U$17:$U$26, 0)), "")="", 'Intro &amp; Setup'!$BB$15, IFERROR(INDEX('Intro &amp; Setup'!$Y$17:$Y$26, MATCH($M2365, 'Intro &amp; Setup'!$U$17:$U$26, 0)), "")))</f>
        <v/>
      </c>
      <c r="AG2365" s="65" t="str">
        <f t="shared" si="621"/>
        <v/>
      </c>
      <c r="AH2365" s="8" t="str">
        <f t="shared" si="622"/>
        <v/>
      </c>
      <c r="AI2365" s="66" t="str">
        <f t="shared" si="623"/>
        <v/>
      </c>
      <c r="AK2365" s="123" t="str">
        <f>IF(AC2365='Intro &amp; Setup'!$BB$14, $AO2365, "")</f>
        <v/>
      </c>
      <c r="AL2365" s="124" t="str">
        <f>IF(AD2365='Intro &amp; Setup'!$BB$14, $AO2365, "")</f>
        <v/>
      </c>
      <c r="AM2365" s="125" t="str">
        <f>IF(AE2365='Intro &amp; Setup'!$BB$14, $AO2365, "")</f>
        <v/>
      </c>
      <c r="AO2365" s="130" t="str">
        <f>IF(AND($B2365="", $C2365="", $D2365=""), "", IF($N2365="", 'Intro &amp; Setup'!$AB$33, $N2365))</f>
        <v/>
      </c>
      <c r="AQ2365" s="140">
        <f t="shared" si="624"/>
        <v>0</v>
      </c>
      <c r="AR2365" s="145">
        <f t="shared" si="625"/>
        <v>0</v>
      </c>
      <c r="AS2365" s="141">
        <f t="shared" si="626"/>
        <v>0</v>
      </c>
      <c r="AU2365" s="149" t="str">
        <f t="shared" si="627"/>
        <v/>
      </c>
      <c r="AV2365" s="155"/>
      <c r="AW2365" s="155"/>
      <c r="AX2365" s="155" t="str">
        <f t="shared" si="628"/>
        <v/>
      </c>
      <c r="AY2365" s="155"/>
      <c r="AZ2365" s="155"/>
      <c r="BA2365" s="151" t="str">
        <f t="shared" si="629"/>
        <v/>
      </c>
      <c r="BC2365" s="47" t="str">
        <f t="shared" si="630"/>
        <v/>
      </c>
    </row>
    <row r="2366" spans="1:55" x14ac:dyDescent="0.25">
      <c r="A2366" s="4"/>
      <c r="B2366" s="167"/>
      <c r="C2366" s="168"/>
      <c r="D2366" s="169"/>
      <c r="E2366" s="170"/>
      <c r="F2366" s="171"/>
      <c r="G2366" s="172"/>
      <c r="H2366" s="173"/>
      <c r="I2366" s="171"/>
      <c r="J2366" s="172"/>
      <c r="K2366" s="170"/>
      <c r="L2366" s="171"/>
      <c r="M2366" s="172"/>
      <c r="N2366" s="174"/>
      <c r="O2366" s="4"/>
      <c r="P2366" s="49" t="str">
        <f t="shared" si="614"/>
        <v/>
      </c>
      <c r="Q2366" s="4"/>
      <c r="S2366" s="22" t="str">
        <f t="shared" si="615"/>
        <v/>
      </c>
      <c r="T2366" s="8" t="str">
        <f t="shared" si="616"/>
        <v/>
      </c>
      <c r="U2366" s="23" t="str">
        <f t="shared" si="617"/>
        <v/>
      </c>
      <c r="W2366" s="50"/>
      <c r="Y2366" s="65" t="str">
        <f t="shared" si="618"/>
        <v/>
      </c>
      <c r="Z2366" s="8" t="str">
        <f t="shared" si="619"/>
        <v/>
      </c>
      <c r="AA2366" s="66" t="str">
        <f t="shared" si="620"/>
        <v/>
      </c>
      <c r="AC2366" s="65" t="str">
        <f>IF($G2366="", "", IF(IFERROR(INDEX('Intro &amp; Setup'!$Y$17:$Y$26, MATCH($G2366, 'Intro &amp; Setup'!$U$17:$U$26, 0)), "")="", 'Intro &amp; Setup'!$BB$15, IFERROR(INDEX('Intro &amp; Setup'!$Y$17:$Y$26, MATCH($G2366, 'Intro &amp; Setup'!$U$17:$U$26, 0)), "")))</f>
        <v/>
      </c>
      <c r="AD2366" s="8" t="str">
        <f>IF($J2366="", "", IF(IFERROR(INDEX('Intro &amp; Setup'!$Y$17:$Y$26, MATCH($J2366, 'Intro &amp; Setup'!$U$17:$U$26, 0)), "")="", 'Intro &amp; Setup'!$BB$15, IFERROR(INDEX('Intro &amp; Setup'!$Y$17:$Y$26, MATCH($J2366, 'Intro &amp; Setup'!$U$17:$U$26, 0)), "")))</f>
        <v/>
      </c>
      <c r="AE2366" s="66" t="str">
        <f>IF($M2366="", "", IF(IFERROR(INDEX('Intro &amp; Setup'!$Y$17:$Y$26, MATCH($M2366, 'Intro &amp; Setup'!$U$17:$U$26, 0)), "")="", 'Intro &amp; Setup'!$BB$15, IFERROR(INDEX('Intro &amp; Setup'!$Y$17:$Y$26, MATCH($M2366, 'Intro &amp; Setup'!$U$17:$U$26, 0)), "")))</f>
        <v/>
      </c>
      <c r="AG2366" s="65" t="str">
        <f t="shared" si="621"/>
        <v/>
      </c>
      <c r="AH2366" s="8" t="str">
        <f t="shared" si="622"/>
        <v/>
      </c>
      <c r="AI2366" s="66" t="str">
        <f t="shared" si="623"/>
        <v/>
      </c>
      <c r="AK2366" s="123" t="str">
        <f>IF(AC2366='Intro &amp; Setup'!$BB$14, $AO2366, "")</f>
        <v/>
      </c>
      <c r="AL2366" s="124" t="str">
        <f>IF(AD2366='Intro &amp; Setup'!$BB$14, $AO2366, "")</f>
        <v/>
      </c>
      <c r="AM2366" s="125" t="str">
        <f>IF(AE2366='Intro &amp; Setup'!$BB$14, $AO2366, "")</f>
        <v/>
      </c>
      <c r="AO2366" s="130" t="str">
        <f>IF(AND($B2366="", $C2366="", $D2366=""), "", IF($N2366="", 'Intro &amp; Setup'!$AB$33, $N2366))</f>
        <v/>
      </c>
      <c r="AQ2366" s="140">
        <f t="shared" si="624"/>
        <v>0</v>
      </c>
      <c r="AR2366" s="145">
        <f t="shared" si="625"/>
        <v>0</v>
      </c>
      <c r="AS2366" s="141">
        <f t="shared" si="626"/>
        <v>0</v>
      </c>
      <c r="AU2366" s="149" t="str">
        <f t="shared" si="627"/>
        <v/>
      </c>
      <c r="AV2366" s="155"/>
      <c r="AW2366" s="155"/>
      <c r="AX2366" s="155" t="str">
        <f t="shared" si="628"/>
        <v/>
      </c>
      <c r="AY2366" s="155"/>
      <c r="AZ2366" s="155"/>
      <c r="BA2366" s="151" t="str">
        <f t="shared" si="629"/>
        <v/>
      </c>
      <c r="BC2366" s="47" t="str">
        <f t="shared" si="630"/>
        <v/>
      </c>
    </row>
    <row r="2367" spans="1:55" x14ac:dyDescent="0.25">
      <c r="A2367" s="4"/>
      <c r="B2367" s="167"/>
      <c r="C2367" s="168"/>
      <c r="D2367" s="169"/>
      <c r="E2367" s="170"/>
      <c r="F2367" s="171"/>
      <c r="G2367" s="172"/>
      <c r="H2367" s="173"/>
      <c r="I2367" s="171"/>
      <c r="J2367" s="172"/>
      <c r="K2367" s="170"/>
      <c r="L2367" s="171"/>
      <c r="M2367" s="172"/>
      <c r="N2367" s="174"/>
      <c r="O2367" s="4"/>
      <c r="P2367" s="49" t="str">
        <f t="shared" si="614"/>
        <v/>
      </c>
      <c r="Q2367" s="4"/>
      <c r="S2367" s="22" t="str">
        <f t="shared" si="615"/>
        <v/>
      </c>
      <c r="T2367" s="8" t="str">
        <f t="shared" si="616"/>
        <v/>
      </c>
      <c r="U2367" s="23" t="str">
        <f t="shared" si="617"/>
        <v/>
      </c>
      <c r="W2367" s="50"/>
      <c r="Y2367" s="65" t="str">
        <f t="shared" si="618"/>
        <v/>
      </c>
      <c r="Z2367" s="8" t="str">
        <f t="shared" si="619"/>
        <v/>
      </c>
      <c r="AA2367" s="66" t="str">
        <f t="shared" si="620"/>
        <v/>
      </c>
      <c r="AC2367" s="65" t="str">
        <f>IF($G2367="", "", IF(IFERROR(INDEX('Intro &amp; Setup'!$Y$17:$Y$26, MATCH($G2367, 'Intro &amp; Setup'!$U$17:$U$26, 0)), "")="", 'Intro &amp; Setup'!$BB$15, IFERROR(INDEX('Intro &amp; Setup'!$Y$17:$Y$26, MATCH($G2367, 'Intro &amp; Setup'!$U$17:$U$26, 0)), "")))</f>
        <v/>
      </c>
      <c r="AD2367" s="8" t="str">
        <f>IF($J2367="", "", IF(IFERROR(INDEX('Intro &amp; Setup'!$Y$17:$Y$26, MATCH($J2367, 'Intro &amp; Setup'!$U$17:$U$26, 0)), "")="", 'Intro &amp; Setup'!$BB$15, IFERROR(INDEX('Intro &amp; Setup'!$Y$17:$Y$26, MATCH($J2367, 'Intro &amp; Setup'!$U$17:$U$26, 0)), "")))</f>
        <v/>
      </c>
      <c r="AE2367" s="66" t="str">
        <f>IF($M2367="", "", IF(IFERROR(INDEX('Intro &amp; Setup'!$Y$17:$Y$26, MATCH($M2367, 'Intro &amp; Setup'!$U$17:$U$26, 0)), "")="", 'Intro &amp; Setup'!$BB$15, IFERROR(INDEX('Intro &amp; Setup'!$Y$17:$Y$26, MATCH($M2367, 'Intro &amp; Setup'!$U$17:$U$26, 0)), "")))</f>
        <v/>
      </c>
      <c r="AG2367" s="65" t="str">
        <f t="shared" si="621"/>
        <v/>
      </c>
      <c r="AH2367" s="8" t="str">
        <f t="shared" si="622"/>
        <v/>
      </c>
      <c r="AI2367" s="66" t="str">
        <f t="shared" si="623"/>
        <v/>
      </c>
      <c r="AK2367" s="123" t="str">
        <f>IF(AC2367='Intro &amp; Setup'!$BB$14, $AO2367, "")</f>
        <v/>
      </c>
      <c r="AL2367" s="124" t="str">
        <f>IF(AD2367='Intro &amp; Setup'!$BB$14, $AO2367, "")</f>
        <v/>
      </c>
      <c r="AM2367" s="125" t="str">
        <f>IF(AE2367='Intro &amp; Setup'!$BB$14, $AO2367, "")</f>
        <v/>
      </c>
      <c r="AO2367" s="130" t="str">
        <f>IF(AND($B2367="", $C2367="", $D2367=""), "", IF($N2367="", 'Intro &amp; Setup'!$AB$33, $N2367))</f>
        <v/>
      </c>
      <c r="AQ2367" s="140">
        <f t="shared" si="624"/>
        <v>0</v>
      </c>
      <c r="AR2367" s="145">
        <f t="shared" si="625"/>
        <v>0</v>
      </c>
      <c r="AS2367" s="141">
        <f t="shared" si="626"/>
        <v>0</v>
      </c>
      <c r="AU2367" s="149" t="str">
        <f t="shared" si="627"/>
        <v/>
      </c>
      <c r="AV2367" s="155"/>
      <c r="AW2367" s="155"/>
      <c r="AX2367" s="155" t="str">
        <f t="shared" si="628"/>
        <v/>
      </c>
      <c r="AY2367" s="155"/>
      <c r="AZ2367" s="155"/>
      <c r="BA2367" s="151" t="str">
        <f t="shared" si="629"/>
        <v/>
      </c>
      <c r="BC2367" s="47" t="str">
        <f t="shared" si="630"/>
        <v/>
      </c>
    </row>
    <row r="2368" spans="1:55" x14ac:dyDescent="0.25">
      <c r="A2368" s="4"/>
      <c r="B2368" s="167"/>
      <c r="C2368" s="168"/>
      <c r="D2368" s="169"/>
      <c r="E2368" s="170"/>
      <c r="F2368" s="171"/>
      <c r="G2368" s="172"/>
      <c r="H2368" s="173"/>
      <c r="I2368" s="171"/>
      <c r="J2368" s="172"/>
      <c r="K2368" s="170"/>
      <c r="L2368" s="171"/>
      <c r="M2368" s="172"/>
      <c r="N2368" s="174"/>
      <c r="O2368" s="4"/>
      <c r="P2368" s="49" t="str">
        <f t="shared" si="614"/>
        <v/>
      </c>
      <c r="Q2368" s="4"/>
      <c r="S2368" s="22" t="str">
        <f t="shared" si="615"/>
        <v/>
      </c>
      <c r="T2368" s="8" t="str">
        <f t="shared" si="616"/>
        <v/>
      </c>
      <c r="U2368" s="23" t="str">
        <f t="shared" si="617"/>
        <v/>
      </c>
      <c r="W2368" s="50"/>
      <c r="Y2368" s="65" t="str">
        <f t="shared" si="618"/>
        <v/>
      </c>
      <c r="Z2368" s="8" t="str">
        <f t="shared" si="619"/>
        <v/>
      </c>
      <c r="AA2368" s="66" t="str">
        <f t="shared" si="620"/>
        <v/>
      </c>
      <c r="AC2368" s="65" t="str">
        <f>IF($G2368="", "", IF(IFERROR(INDEX('Intro &amp; Setup'!$Y$17:$Y$26, MATCH($G2368, 'Intro &amp; Setup'!$U$17:$U$26, 0)), "")="", 'Intro &amp; Setup'!$BB$15, IFERROR(INDEX('Intro &amp; Setup'!$Y$17:$Y$26, MATCH($G2368, 'Intro &amp; Setup'!$U$17:$U$26, 0)), "")))</f>
        <v/>
      </c>
      <c r="AD2368" s="8" t="str">
        <f>IF($J2368="", "", IF(IFERROR(INDEX('Intro &amp; Setup'!$Y$17:$Y$26, MATCH($J2368, 'Intro &amp; Setup'!$U$17:$U$26, 0)), "")="", 'Intro &amp; Setup'!$BB$15, IFERROR(INDEX('Intro &amp; Setup'!$Y$17:$Y$26, MATCH($J2368, 'Intro &amp; Setup'!$U$17:$U$26, 0)), "")))</f>
        <v/>
      </c>
      <c r="AE2368" s="66" t="str">
        <f>IF($M2368="", "", IF(IFERROR(INDEX('Intro &amp; Setup'!$Y$17:$Y$26, MATCH($M2368, 'Intro &amp; Setup'!$U$17:$U$26, 0)), "")="", 'Intro &amp; Setup'!$BB$15, IFERROR(INDEX('Intro &amp; Setup'!$Y$17:$Y$26, MATCH($M2368, 'Intro &amp; Setup'!$U$17:$U$26, 0)), "")))</f>
        <v/>
      </c>
      <c r="AG2368" s="65" t="str">
        <f t="shared" si="621"/>
        <v/>
      </c>
      <c r="AH2368" s="8" t="str">
        <f t="shared" si="622"/>
        <v/>
      </c>
      <c r="AI2368" s="66" t="str">
        <f t="shared" si="623"/>
        <v/>
      </c>
      <c r="AK2368" s="123" t="str">
        <f>IF(AC2368='Intro &amp; Setup'!$BB$14, $AO2368, "")</f>
        <v/>
      </c>
      <c r="AL2368" s="124" t="str">
        <f>IF(AD2368='Intro &amp; Setup'!$BB$14, $AO2368, "")</f>
        <v/>
      </c>
      <c r="AM2368" s="125" t="str">
        <f>IF(AE2368='Intro &amp; Setup'!$BB$14, $AO2368, "")</f>
        <v/>
      </c>
      <c r="AO2368" s="130" t="str">
        <f>IF(AND($B2368="", $C2368="", $D2368=""), "", IF($N2368="", 'Intro &amp; Setup'!$AB$33, $N2368))</f>
        <v/>
      </c>
      <c r="AQ2368" s="140">
        <f t="shared" si="624"/>
        <v>0</v>
      </c>
      <c r="AR2368" s="145">
        <f t="shared" si="625"/>
        <v>0</v>
      </c>
      <c r="AS2368" s="141">
        <f t="shared" si="626"/>
        <v>0</v>
      </c>
      <c r="AU2368" s="149" t="str">
        <f t="shared" si="627"/>
        <v/>
      </c>
      <c r="AV2368" s="155"/>
      <c r="AW2368" s="155"/>
      <c r="AX2368" s="155" t="str">
        <f t="shared" si="628"/>
        <v/>
      </c>
      <c r="AY2368" s="155"/>
      <c r="AZ2368" s="155"/>
      <c r="BA2368" s="151" t="str">
        <f t="shared" si="629"/>
        <v/>
      </c>
      <c r="BC2368" s="47" t="str">
        <f t="shared" si="630"/>
        <v/>
      </c>
    </row>
    <row r="2369" spans="1:55" x14ac:dyDescent="0.25">
      <c r="A2369" s="4"/>
      <c r="B2369" s="167"/>
      <c r="C2369" s="168"/>
      <c r="D2369" s="169"/>
      <c r="E2369" s="170"/>
      <c r="F2369" s="171"/>
      <c r="G2369" s="172"/>
      <c r="H2369" s="173"/>
      <c r="I2369" s="171"/>
      <c r="J2369" s="172"/>
      <c r="K2369" s="170"/>
      <c r="L2369" s="171"/>
      <c r="M2369" s="172"/>
      <c r="N2369" s="174"/>
      <c r="O2369" s="4"/>
      <c r="P2369" s="49" t="str">
        <f t="shared" si="614"/>
        <v/>
      </c>
      <c r="Q2369" s="4"/>
      <c r="S2369" s="22" t="str">
        <f t="shared" si="615"/>
        <v/>
      </c>
      <c r="T2369" s="8" t="str">
        <f t="shared" si="616"/>
        <v/>
      </c>
      <c r="U2369" s="23" t="str">
        <f t="shared" si="617"/>
        <v/>
      </c>
      <c r="W2369" s="50"/>
      <c r="Y2369" s="65" t="str">
        <f t="shared" si="618"/>
        <v/>
      </c>
      <c r="Z2369" s="8" t="str">
        <f t="shared" si="619"/>
        <v/>
      </c>
      <c r="AA2369" s="66" t="str">
        <f t="shared" si="620"/>
        <v/>
      </c>
      <c r="AC2369" s="65" t="str">
        <f>IF($G2369="", "", IF(IFERROR(INDEX('Intro &amp; Setup'!$Y$17:$Y$26, MATCH($G2369, 'Intro &amp; Setup'!$U$17:$U$26, 0)), "")="", 'Intro &amp; Setup'!$BB$15, IFERROR(INDEX('Intro &amp; Setup'!$Y$17:$Y$26, MATCH($G2369, 'Intro &amp; Setup'!$U$17:$U$26, 0)), "")))</f>
        <v/>
      </c>
      <c r="AD2369" s="8" t="str">
        <f>IF($J2369="", "", IF(IFERROR(INDEX('Intro &amp; Setup'!$Y$17:$Y$26, MATCH($J2369, 'Intro &amp; Setup'!$U$17:$U$26, 0)), "")="", 'Intro &amp; Setup'!$BB$15, IFERROR(INDEX('Intro &amp; Setup'!$Y$17:$Y$26, MATCH($J2369, 'Intro &amp; Setup'!$U$17:$U$26, 0)), "")))</f>
        <v/>
      </c>
      <c r="AE2369" s="66" t="str">
        <f>IF($M2369="", "", IF(IFERROR(INDEX('Intro &amp; Setup'!$Y$17:$Y$26, MATCH($M2369, 'Intro &amp; Setup'!$U$17:$U$26, 0)), "")="", 'Intro &amp; Setup'!$BB$15, IFERROR(INDEX('Intro &amp; Setup'!$Y$17:$Y$26, MATCH($M2369, 'Intro &amp; Setup'!$U$17:$U$26, 0)), "")))</f>
        <v/>
      </c>
      <c r="AG2369" s="65" t="str">
        <f t="shared" si="621"/>
        <v/>
      </c>
      <c r="AH2369" s="8" t="str">
        <f t="shared" si="622"/>
        <v/>
      </c>
      <c r="AI2369" s="66" t="str">
        <f t="shared" si="623"/>
        <v/>
      </c>
      <c r="AK2369" s="123" t="str">
        <f>IF(AC2369='Intro &amp; Setup'!$BB$14, $AO2369, "")</f>
        <v/>
      </c>
      <c r="AL2369" s="124" t="str">
        <f>IF(AD2369='Intro &amp; Setup'!$BB$14, $AO2369, "")</f>
        <v/>
      </c>
      <c r="AM2369" s="125" t="str">
        <f>IF(AE2369='Intro &amp; Setup'!$BB$14, $AO2369, "")</f>
        <v/>
      </c>
      <c r="AO2369" s="130" t="str">
        <f>IF(AND($B2369="", $C2369="", $D2369=""), "", IF($N2369="", 'Intro &amp; Setup'!$AB$33, $N2369))</f>
        <v/>
      </c>
      <c r="AQ2369" s="140">
        <f t="shared" si="624"/>
        <v>0</v>
      </c>
      <c r="AR2369" s="145">
        <f t="shared" si="625"/>
        <v>0</v>
      </c>
      <c r="AS2369" s="141">
        <f t="shared" si="626"/>
        <v>0</v>
      </c>
      <c r="AU2369" s="149" t="str">
        <f t="shared" si="627"/>
        <v/>
      </c>
      <c r="AV2369" s="155"/>
      <c r="AW2369" s="155"/>
      <c r="AX2369" s="155" t="str">
        <f t="shared" si="628"/>
        <v/>
      </c>
      <c r="AY2369" s="155"/>
      <c r="AZ2369" s="155"/>
      <c r="BA2369" s="151" t="str">
        <f t="shared" si="629"/>
        <v/>
      </c>
      <c r="BC2369" s="47" t="str">
        <f t="shared" si="630"/>
        <v/>
      </c>
    </row>
    <row r="2370" spans="1:55" x14ac:dyDescent="0.25">
      <c r="A2370" s="4"/>
      <c r="B2370" s="167"/>
      <c r="C2370" s="168"/>
      <c r="D2370" s="169"/>
      <c r="E2370" s="170"/>
      <c r="F2370" s="171"/>
      <c r="G2370" s="172"/>
      <c r="H2370" s="173"/>
      <c r="I2370" s="171"/>
      <c r="J2370" s="172"/>
      <c r="K2370" s="170"/>
      <c r="L2370" s="171"/>
      <c r="M2370" s="172"/>
      <c r="N2370" s="174"/>
      <c r="O2370" s="4"/>
      <c r="P2370" s="49" t="str">
        <f t="shared" si="614"/>
        <v/>
      </c>
      <c r="Q2370" s="4"/>
      <c r="S2370" s="22" t="str">
        <f t="shared" si="615"/>
        <v/>
      </c>
      <c r="T2370" s="8" t="str">
        <f t="shared" si="616"/>
        <v/>
      </c>
      <c r="U2370" s="23" t="str">
        <f t="shared" si="617"/>
        <v/>
      </c>
      <c r="W2370" s="50"/>
      <c r="Y2370" s="65" t="str">
        <f t="shared" si="618"/>
        <v/>
      </c>
      <c r="Z2370" s="8" t="str">
        <f t="shared" si="619"/>
        <v/>
      </c>
      <c r="AA2370" s="66" t="str">
        <f t="shared" si="620"/>
        <v/>
      </c>
      <c r="AC2370" s="65" t="str">
        <f>IF($G2370="", "", IF(IFERROR(INDEX('Intro &amp; Setup'!$Y$17:$Y$26, MATCH($G2370, 'Intro &amp; Setup'!$U$17:$U$26, 0)), "")="", 'Intro &amp; Setup'!$BB$15, IFERROR(INDEX('Intro &amp; Setup'!$Y$17:$Y$26, MATCH($G2370, 'Intro &amp; Setup'!$U$17:$U$26, 0)), "")))</f>
        <v/>
      </c>
      <c r="AD2370" s="8" t="str">
        <f>IF($J2370="", "", IF(IFERROR(INDEX('Intro &amp; Setup'!$Y$17:$Y$26, MATCH($J2370, 'Intro &amp; Setup'!$U$17:$U$26, 0)), "")="", 'Intro &amp; Setup'!$BB$15, IFERROR(INDEX('Intro &amp; Setup'!$Y$17:$Y$26, MATCH($J2370, 'Intro &amp; Setup'!$U$17:$U$26, 0)), "")))</f>
        <v/>
      </c>
      <c r="AE2370" s="66" t="str">
        <f>IF($M2370="", "", IF(IFERROR(INDEX('Intro &amp; Setup'!$Y$17:$Y$26, MATCH($M2370, 'Intro &amp; Setup'!$U$17:$U$26, 0)), "")="", 'Intro &amp; Setup'!$BB$15, IFERROR(INDEX('Intro &amp; Setup'!$Y$17:$Y$26, MATCH($M2370, 'Intro &amp; Setup'!$U$17:$U$26, 0)), "")))</f>
        <v/>
      </c>
      <c r="AG2370" s="65" t="str">
        <f t="shared" si="621"/>
        <v/>
      </c>
      <c r="AH2370" s="8" t="str">
        <f t="shared" si="622"/>
        <v/>
      </c>
      <c r="AI2370" s="66" t="str">
        <f t="shared" si="623"/>
        <v/>
      </c>
      <c r="AK2370" s="123" t="str">
        <f>IF(AC2370='Intro &amp; Setup'!$BB$14, $AO2370, "")</f>
        <v/>
      </c>
      <c r="AL2370" s="124" t="str">
        <f>IF(AD2370='Intro &amp; Setup'!$BB$14, $AO2370, "")</f>
        <v/>
      </c>
      <c r="AM2370" s="125" t="str">
        <f>IF(AE2370='Intro &amp; Setup'!$BB$14, $AO2370, "")</f>
        <v/>
      </c>
      <c r="AO2370" s="130" t="str">
        <f>IF(AND($B2370="", $C2370="", $D2370=""), "", IF($N2370="", 'Intro &amp; Setup'!$AB$33, $N2370))</f>
        <v/>
      </c>
      <c r="AQ2370" s="140">
        <f t="shared" si="624"/>
        <v>0</v>
      </c>
      <c r="AR2370" s="145">
        <f t="shared" si="625"/>
        <v>0</v>
      </c>
      <c r="AS2370" s="141">
        <f t="shared" si="626"/>
        <v>0</v>
      </c>
      <c r="AU2370" s="149" t="str">
        <f t="shared" si="627"/>
        <v/>
      </c>
      <c r="AV2370" s="155"/>
      <c r="AW2370" s="155"/>
      <c r="AX2370" s="155" t="str">
        <f t="shared" si="628"/>
        <v/>
      </c>
      <c r="AY2370" s="155"/>
      <c r="AZ2370" s="155"/>
      <c r="BA2370" s="151" t="str">
        <f t="shared" si="629"/>
        <v/>
      </c>
      <c r="BC2370" s="47" t="str">
        <f t="shared" si="630"/>
        <v/>
      </c>
    </row>
    <row r="2371" spans="1:55" x14ac:dyDescent="0.25">
      <c r="A2371" s="4"/>
      <c r="B2371" s="167"/>
      <c r="C2371" s="168"/>
      <c r="D2371" s="169"/>
      <c r="E2371" s="170"/>
      <c r="F2371" s="171"/>
      <c r="G2371" s="172"/>
      <c r="H2371" s="173"/>
      <c r="I2371" s="171"/>
      <c r="J2371" s="172"/>
      <c r="K2371" s="170"/>
      <c r="L2371" s="171"/>
      <c r="M2371" s="172"/>
      <c r="N2371" s="174"/>
      <c r="O2371" s="4"/>
      <c r="P2371" s="49" t="str">
        <f t="shared" si="614"/>
        <v/>
      </c>
      <c r="Q2371" s="4"/>
      <c r="S2371" s="22" t="str">
        <f t="shared" si="615"/>
        <v/>
      </c>
      <c r="T2371" s="8" t="str">
        <f t="shared" si="616"/>
        <v/>
      </c>
      <c r="U2371" s="23" t="str">
        <f t="shared" si="617"/>
        <v/>
      </c>
      <c r="W2371" s="50"/>
      <c r="Y2371" s="65" t="str">
        <f t="shared" si="618"/>
        <v/>
      </c>
      <c r="Z2371" s="8" t="str">
        <f t="shared" si="619"/>
        <v/>
      </c>
      <c r="AA2371" s="66" t="str">
        <f t="shared" si="620"/>
        <v/>
      </c>
      <c r="AC2371" s="65" t="str">
        <f>IF($G2371="", "", IF(IFERROR(INDEX('Intro &amp; Setup'!$Y$17:$Y$26, MATCH($G2371, 'Intro &amp; Setup'!$U$17:$U$26, 0)), "")="", 'Intro &amp; Setup'!$BB$15, IFERROR(INDEX('Intro &amp; Setup'!$Y$17:$Y$26, MATCH($G2371, 'Intro &amp; Setup'!$U$17:$U$26, 0)), "")))</f>
        <v/>
      </c>
      <c r="AD2371" s="8" t="str">
        <f>IF($J2371="", "", IF(IFERROR(INDEX('Intro &amp; Setup'!$Y$17:$Y$26, MATCH($J2371, 'Intro &amp; Setup'!$U$17:$U$26, 0)), "")="", 'Intro &amp; Setup'!$BB$15, IFERROR(INDEX('Intro &amp; Setup'!$Y$17:$Y$26, MATCH($J2371, 'Intro &amp; Setup'!$U$17:$U$26, 0)), "")))</f>
        <v/>
      </c>
      <c r="AE2371" s="66" t="str">
        <f>IF($M2371="", "", IF(IFERROR(INDEX('Intro &amp; Setup'!$Y$17:$Y$26, MATCH($M2371, 'Intro &amp; Setup'!$U$17:$U$26, 0)), "")="", 'Intro &amp; Setup'!$BB$15, IFERROR(INDEX('Intro &amp; Setup'!$Y$17:$Y$26, MATCH($M2371, 'Intro &amp; Setup'!$U$17:$U$26, 0)), "")))</f>
        <v/>
      </c>
      <c r="AG2371" s="65" t="str">
        <f t="shared" si="621"/>
        <v/>
      </c>
      <c r="AH2371" s="8" t="str">
        <f t="shared" si="622"/>
        <v/>
      </c>
      <c r="AI2371" s="66" t="str">
        <f t="shared" si="623"/>
        <v/>
      </c>
      <c r="AK2371" s="123" t="str">
        <f>IF(AC2371='Intro &amp; Setup'!$BB$14, $AO2371, "")</f>
        <v/>
      </c>
      <c r="AL2371" s="124" t="str">
        <f>IF(AD2371='Intro &amp; Setup'!$BB$14, $AO2371, "")</f>
        <v/>
      </c>
      <c r="AM2371" s="125" t="str">
        <f>IF(AE2371='Intro &amp; Setup'!$BB$14, $AO2371, "")</f>
        <v/>
      </c>
      <c r="AO2371" s="130" t="str">
        <f>IF(AND($B2371="", $C2371="", $D2371=""), "", IF($N2371="", 'Intro &amp; Setup'!$AB$33, $N2371))</f>
        <v/>
      </c>
      <c r="AQ2371" s="140">
        <f t="shared" si="624"/>
        <v>0</v>
      </c>
      <c r="AR2371" s="145">
        <f t="shared" si="625"/>
        <v>0</v>
      </c>
      <c r="AS2371" s="141">
        <f t="shared" si="626"/>
        <v>0</v>
      </c>
      <c r="AU2371" s="149" t="str">
        <f t="shared" si="627"/>
        <v/>
      </c>
      <c r="AV2371" s="155"/>
      <c r="AW2371" s="155"/>
      <c r="AX2371" s="155" t="str">
        <f t="shared" si="628"/>
        <v/>
      </c>
      <c r="AY2371" s="155"/>
      <c r="AZ2371" s="155"/>
      <c r="BA2371" s="151" t="str">
        <f t="shared" si="629"/>
        <v/>
      </c>
      <c r="BC2371" s="47" t="str">
        <f t="shared" si="630"/>
        <v/>
      </c>
    </row>
    <row r="2372" spans="1:55" x14ac:dyDescent="0.25">
      <c r="A2372" s="4"/>
      <c r="B2372" s="167"/>
      <c r="C2372" s="168"/>
      <c r="D2372" s="169"/>
      <c r="E2372" s="170"/>
      <c r="F2372" s="171"/>
      <c r="G2372" s="172"/>
      <c r="H2372" s="173"/>
      <c r="I2372" s="171"/>
      <c r="J2372" s="172"/>
      <c r="K2372" s="170"/>
      <c r="L2372" s="171"/>
      <c r="M2372" s="172"/>
      <c r="N2372" s="174"/>
      <c r="O2372" s="4"/>
      <c r="P2372" s="49" t="str">
        <f t="shared" si="614"/>
        <v/>
      </c>
      <c r="Q2372" s="4"/>
      <c r="S2372" s="22" t="str">
        <f t="shared" si="615"/>
        <v/>
      </c>
      <c r="T2372" s="8" t="str">
        <f t="shared" si="616"/>
        <v/>
      </c>
      <c r="U2372" s="23" t="str">
        <f t="shared" si="617"/>
        <v/>
      </c>
      <c r="W2372" s="50"/>
      <c r="Y2372" s="65" t="str">
        <f t="shared" si="618"/>
        <v/>
      </c>
      <c r="Z2372" s="8" t="str">
        <f t="shared" si="619"/>
        <v/>
      </c>
      <c r="AA2372" s="66" t="str">
        <f t="shared" si="620"/>
        <v/>
      </c>
      <c r="AC2372" s="65" t="str">
        <f>IF($G2372="", "", IF(IFERROR(INDEX('Intro &amp; Setup'!$Y$17:$Y$26, MATCH($G2372, 'Intro &amp; Setup'!$U$17:$U$26, 0)), "")="", 'Intro &amp; Setup'!$BB$15, IFERROR(INDEX('Intro &amp; Setup'!$Y$17:$Y$26, MATCH($G2372, 'Intro &amp; Setup'!$U$17:$U$26, 0)), "")))</f>
        <v/>
      </c>
      <c r="AD2372" s="8" t="str">
        <f>IF($J2372="", "", IF(IFERROR(INDEX('Intro &amp; Setup'!$Y$17:$Y$26, MATCH($J2372, 'Intro &amp; Setup'!$U$17:$U$26, 0)), "")="", 'Intro &amp; Setup'!$BB$15, IFERROR(INDEX('Intro &amp; Setup'!$Y$17:$Y$26, MATCH($J2372, 'Intro &amp; Setup'!$U$17:$U$26, 0)), "")))</f>
        <v/>
      </c>
      <c r="AE2372" s="66" t="str">
        <f>IF($M2372="", "", IF(IFERROR(INDEX('Intro &amp; Setup'!$Y$17:$Y$26, MATCH($M2372, 'Intro &amp; Setup'!$U$17:$U$26, 0)), "")="", 'Intro &amp; Setup'!$BB$15, IFERROR(INDEX('Intro &amp; Setup'!$Y$17:$Y$26, MATCH($M2372, 'Intro &amp; Setup'!$U$17:$U$26, 0)), "")))</f>
        <v/>
      </c>
      <c r="AG2372" s="65" t="str">
        <f t="shared" si="621"/>
        <v/>
      </c>
      <c r="AH2372" s="8" t="str">
        <f t="shared" si="622"/>
        <v/>
      </c>
      <c r="AI2372" s="66" t="str">
        <f t="shared" si="623"/>
        <v/>
      </c>
      <c r="AK2372" s="123" t="str">
        <f>IF(AC2372='Intro &amp; Setup'!$BB$14, $AO2372, "")</f>
        <v/>
      </c>
      <c r="AL2372" s="124" t="str">
        <f>IF(AD2372='Intro &amp; Setup'!$BB$14, $AO2372, "")</f>
        <v/>
      </c>
      <c r="AM2372" s="125" t="str">
        <f>IF(AE2372='Intro &amp; Setup'!$BB$14, $AO2372, "")</f>
        <v/>
      </c>
      <c r="AO2372" s="130" t="str">
        <f>IF(AND($B2372="", $C2372="", $D2372=""), "", IF($N2372="", 'Intro &amp; Setup'!$AB$33, $N2372))</f>
        <v/>
      </c>
      <c r="AQ2372" s="140">
        <f t="shared" si="624"/>
        <v>0</v>
      </c>
      <c r="AR2372" s="145">
        <f t="shared" si="625"/>
        <v>0</v>
      </c>
      <c r="AS2372" s="141">
        <f t="shared" si="626"/>
        <v>0</v>
      </c>
      <c r="AU2372" s="149" t="str">
        <f t="shared" si="627"/>
        <v/>
      </c>
      <c r="AV2372" s="155"/>
      <c r="AW2372" s="155"/>
      <c r="AX2372" s="155" t="str">
        <f t="shared" si="628"/>
        <v/>
      </c>
      <c r="AY2372" s="155"/>
      <c r="AZ2372" s="155"/>
      <c r="BA2372" s="151" t="str">
        <f t="shared" si="629"/>
        <v/>
      </c>
      <c r="BC2372" s="47" t="str">
        <f t="shared" si="630"/>
        <v/>
      </c>
    </row>
    <row r="2373" spans="1:55" x14ac:dyDescent="0.25">
      <c r="A2373" s="4"/>
      <c r="B2373" s="167"/>
      <c r="C2373" s="168"/>
      <c r="D2373" s="169"/>
      <c r="E2373" s="170"/>
      <c r="F2373" s="171"/>
      <c r="G2373" s="172"/>
      <c r="H2373" s="173"/>
      <c r="I2373" s="171"/>
      <c r="J2373" s="172"/>
      <c r="K2373" s="170"/>
      <c r="L2373" s="171"/>
      <c r="M2373" s="172"/>
      <c r="N2373" s="174"/>
      <c r="O2373" s="4"/>
      <c r="P2373" s="49" t="str">
        <f t="shared" si="614"/>
        <v/>
      </c>
      <c r="Q2373" s="4"/>
      <c r="S2373" s="22" t="str">
        <f t="shared" si="615"/>
        <v/>
      </c>
      <c r="T2373" s="8" t="str">
        <f t="shared" si="616"/>
        <v/>
      </c>
      <c r="U2373" s="23" t="str">
        <f t="shared" si="617"/>
        <v/>
      </c>
      <c r="W2373" s="50"/>
      <c r="Y2373" s="65" t="str">
        <f t="shared" si="618"/>
        <v/>
      </c>
      <c r="Z2373" s="8" t="str">
        <f t="shared" si="619"/>
        <v/>
      </c>
      <c r="AA2373" s="66" t="str">
        <f t="shared" si="620"/>
        <v/>
      </c>
      <c r="AC2373" s="65" t="str">
        <f>IF($G2373="", "", IF(IFERROR(INDEX('Intro &amp; Setup'!$Y$17:$Y$26, MATCH($G2373, 'Intro &amp; Setup'!$U$17:$U$26, 0)), "")="", 'Intro &amp; Setup'!$BB$15, IFERROR(INDEX('Intro &amp; Setup'!$Y$17:$Y$26, MATCH($G2373, 'Intro &amp; Setup'!$U$17:$U$26, 0)), "")))</f>
        <v/>
      </c>
      <c r="AD2373" s="8" t="str">
        <f>IF($J2373="", "", IF(IFERROR(INDEX('Intro &amp; Setup'!$Y$17:$Y$26, MATCH($J2373, 'Intro &amp; Setup'!$U$17:$U$26, 0)), "")="", 'Intro &amp; Setup'!$BB$15, IFERROR(INDEX('Intro &amp; Setup'!$Y$17:$Y$26, MATCH($J2373, 'Intro &amp; Setup'!$U$17:$U$26, 0)), "")))</f>
        <v/>
      </c>
      <c r="AE2373" s="66" t="str">
        <f>IF($M2373="", "", IF(IFERROR(INDEX('Intro &amp; Setup'!$Y$17:$Y$26, MATCH($M2373, 'Intro &amp; Setup'!$U$17:$U$26, 0)), "")="", 'Intro &amp; Setup'!$BB$15, IFERROR(INDEX('Intro &amp; Setup'!$Y$17:$Y$26, MATCH($M2373, 'Intro &amp; Setup'!$U$17:$U$26, 0)), "")))</f>
        <v/>
      </c>
      <c r="AG2373" s="65" t="str">
        <f t="shared" si="621"/>
        <v/>
      </c>
      <c r="AH2373" s="8" t="str">
        <f t="shared" si="622"/>
        <v/>
      </c>
      <c r="AI2373" s="66" t="str">
        <f t="shared" si="623"/>
        <v/>
      </c>
      <c r="AK2373" s="123" t="str">
        <f>IF(AC2373='Intro &amp; Setup'!$BB$14, $AO2373, "")</f>
        <v/>
      </c>
      <c r="AL2373" s="124" t="str">
        <f>IF(AD2373='Intro &amp; Setup'!$BB$14, $AO2373, "")</f>
        <v/>
      </c>
      <c r="AM2373" s="125" t="str">
        <f>IF(AE2373='Intro &amp; Setup'!$BB$14, $AO2373, "")</f>
        <v/>
      </c>
      <c r="AO2373" s="130" t="str">
        <f>IF(AND($B2373="", $C2373="", $D2373=""), "", IF($N2373="", 'Intro &amp; Setup'!$AB$33, $N2373))</f>
        <v/>
      </c>
      <c r="AQ2373" s="140">
        <f t="shared" si="624"/>
        <v>0</v>
      </c>
      <c r="AR2373" s="145">
        <f t="shared" si="625"/>
        <v>0</v>
      </c>
      <c r="AS2373" s="141">
        <f t="shared" si="626"/>
        <v>0</v>
      </c>
      <c r="AU2373" s="149" t="str">
        <f t="shared" si="627"/>
        <v/>
      </c>
      <c r="AV2373" s="155"/>
      <c r="AW2373" s="155"/>
      <c r="AX2373" s="155" t="str">
        <f t="shared" si="628"/>
        <v/>
      </c>
      <c r="AY2373" s="155"/>
      <c r="AZ2373" s="155"/>
      <c r="BA2373" s="151" t="str">
        <f t="shared" si="629"/>
        <v/>
      </c>
      <c r="BC2373" s="47" t="str">
        <f t="shared" si="630"/>
        <v/>
      </c>
    </row>
    <row r="2374" spans="1:55" x14ac:dyDescent="0.25">
      <c r="A2374" s="4"/>
      <c r="B2374" s="167"/>
      <c r="C2374" s="168"/>
      <c r="D2374" s="169"/>
      <c r="E2374" s="170"/>
      <c r="F2374" s="171"/>
      <c r="G2374" s="172"/>
      <c r="H2374" s="173"/>
      <c r="I2374" s="171"/>
      <c r="J2374" s="172"/>
      <c r="K2374" s="170"/>
      <c r="L2374" s="171"/>
      <c r="M2374" s="172"/>
      <c r="N2374" s="174"/>
      <c r="O2374" s="4"/>
      <c r="P2374" s="49" t="str">
        <f t="shared" si="614"/>
        <v/>
      </c>
      <c r="Q2374" s="4"/>
      <c r="S2374" s="22" t="str">
        <f t="shared" si="615"/>
        <v/>
      </c>
      <c r="T2374" s="8" t="str">
        <f t="shared" si="616"/>
        <v/>
      </c>
      <c r="U2374" s="23" t="str">
        <f t="shared" si="617"/>
        <v/>
      </c>
      <c r="W2374" s="50"/>
      <c r="Y2374" s="65" t="str">
        <f t="shared" si="618"/>
        <v/>
      </c>
      <c r="Z2374" s="8" t="str">
        <f t="shared" si="619"/>
        <v/>
      </c>
      <c r="AA2374" s="66" t="str">
        <f t="shared" si="620"/>
        <v/>
      </c>
      <c r="AC2374" s="65" t="str">
        <f>IF($G2374="", "", IF(IFERROR(INDEX('Intro &amp; Setup'!$Y$17:$Y$26, MATCH($G2374, 'Intro &amp; Setup'!$U$17:$U$26, 0)), "")="", 'Intro &amp; Setup'!$BB$15, IFERROR(INDEX('Intro &amp; Setup'!$Y$17:$Y$26, MATCH($G2374, 'Intro &amp; Setup'!$U$17:$U$26, 0)), "")))</f>
        <v/>
      </c>
      <c r="AD2374" s="8" t="str">
        <f>IF($J2374="", "", IF(IFERROR(INDEX('Intro &amp; Setup'!$Y$17:$Y$26, MATCH($J2374, 'Intro &amp; Setup'!$U$17:$U$26, 0)), "")="", 'Intro &amp; Setup'!$BB$15, IFERROR(INDEX('Intro &amp; Setup'!$Y$17:$Y$26, MATCH($J2374, 'Intro &amp; Setup'!$U$17:$U$26, 0)), "")))</f>
        <v/>
      </c>
      <c r="AE2374" s="66" t="str">
        <f>IF($M2374="", "", IF(IFERROR(INDEX('Intro &amp; Setup'!$Y$17:$Y$26, MATCH($M2374, 'Intro &amp; Setup'!$U$17:$U$26, 0)), "")="", 'Intro &amp; Setup'!$BB$15, IFERROR(INDEX('Intro &amp; Setup'!$Y$17:$Y$26, MATCH($M2374, 'Intro &amp; Setup'!$U$17:$U$26, 0)), "")))</f>
        <v/>
      </c>
      <c r="AG2374" s="65" t="str">
        <f t="shared" si="621"/>
        <v/>
      </c>
      <c r="AH2374" s="8" t="str">
        <f t="shared" si="622"/>
        <v/>
      </c>
      <c r="AI2374" s="66" t="str">
        <f t="shared" si="623"/>
        <v/>
      </c>
      <c r="AK2374" s="123" t="str">
        <f>IF(AC2374='Intro &amp; Setup'!$BB$14, $AO2374, "")</f>
        <v/>
      </c>
      <c r="AL2374" s="124" t="str">
        <f>IF(AD2374='Intro &amp; Setup'!$BB$14, $AO2374, "")</f>
        <v/>
      </c>
      <c r="AM2374" s="125" t="str">
        <f>IF(AE2374='Intro &amp; Setup'!$BB$14, $AO2374, "")</f>
        <v/>
      </c>
      <c r="AO2374" s="130" t="str">
        <f>IF(AND($B2374="", $C2374="", $D2374=""), "", IF($N2374="", 'Intro &amp; Setup'!$AB$33, $N2374))</f>
        <v/>
      </c>
      <c r="AQ2374" s="140">
        <f t="shared" si="624"/>
        <v>0</v>
      </c>
      <c r="AR2374" s="145">
        <f t="shared" si="625"/>
        <v>0</v>
      </c>
      <c r="AS2374" s="141">
        <f t="shared" si="626"/>
        <v>0</v>
      </c>
      <c r="AU2374" s="149" t="str">
        <f t="shared" si="627"/>
        <v/>
      </c>
      <c r="AV2374" s="155"/>
      <c r="AW2374" s="155"/>
      <c r="AX2374" s="155" t="str">
        <f t="shared" si="628"/>
        <v/>
      </c>
      <c r="AY2374" s="155"/>
      <c r="AZ2374" s="155"/>
      <c r="BA2374" s="151" t="str">
        <f t="shared" si="629"/>
        <v/>
      </c>
      <c r="BC2374" s="47" t="str">
        <f t="shared" si="630"/>
        <v/>
      </c>
    </row>
    <row r="2375" spans="1:55" x14ac:dyDescent="0.25">
      <c r="A2375" s="4"/>
      <c r="B2375" s="167"/>
      <c r="C2375" s="168"/>
      <c r="D2375" s="169"/>
      <c r="E2375" s="170"/>
      <c r="F2375" s="171"/>
      <c r="G2375" s="172"/>
      <c r="H2375" s="173"/>
      <c r="I2375" s="171"/>
      <c r="J2375" s="172"/>
      <c r="K2375" s="170"/>
      <c r="L2375" s="171"/>
      <c r="M2375" s="172"/>
      <c r="N2375" s="174"/>
      <c r="O2375" s="4"/>
      <c r="P2375" s="49" t="str">
        <f t="shared" si="614"/>
        <v/>
      </c>
      <c r="Q2375" s="4"/>
      <c r="S2375" s="22" t="str">
        <f t="shared" si="615"/>
        <v/>
      </c>
      <c r="T2375" s="8" t="str">
        <f t="shared" si="616"/>
        <v/>
      </c>
      <c r="U2375" s="23" t="str">
        <f t="shared" si="617"/>
        <v/>
      </c>
      <c r="W2375" s="50"/>
      <c r="Y2375" s="65" t="str">
        <f t="shared" si="618"/>
        <v/>
      </c>
      <c r="Z2375" s="8" t="str">
        <f t="shared" si="619"/>
        <v/>
      </c>
      <c r="AA2375" s="66" t="str">
        <f t="shared" si="620"/>
        <v/>
      </c>
      <c r="AC2375" s="65" t="str">
        <f>IF($G2375="", "", IF(IFERROR(INDEX('Intro &amp; Setup'!$Y$17:$Y$26, MATCH($G2375, 'Intro &amp; Setup'!$U$17:$U$26, 0)), "")="", 'Intro &amp; Setup'!$BB$15, IFERROR(INDEX('Intro &amp; Setup'!$Y$17:$Y$26, MATCH($G2375, 'Intro &amp; Setup'!$U$17:$U$26, 0)), "")))</f>
        <v/>
      </c>
      <c r="AD2375" s="8" t="str">
        <f>IF($J2375="", "", IF(IFERROR(INDEX('Intro &amp; Setup'!$Y$17:$Y$26, MATCH($J2375, 'Intro &amp; Setup'!$U$17:$U$26, 0)), "")="", 'Intro &amp; Setup'!$BB$15, IFERROR(INDEX('Intro &amp; Setup'!$Y$17:$Y$26, MATCH($J2375, 'Intro &amp; Setup'!$U$17:$U$26, 0)), "")))</f>
        <v/>
      </c>
      <c r="AE2375" s="66" t="str">
        <f>IF($M2375="", "", IF(IFERROR(INDEX('Intro &amp; Setup'!$Y$17:$Y$26, MATCH($M2375, 'Intro &amp; Setup'!$U$17:$U$26, 0)), "")="", 'Intro &amp; Setup'!$BB$15, IFERROR(INDEX('Intro &amp; Setup'!$Y$17:$Y$26, MATCH($M2375, 'Intro &amp; Setup'!$U$17:$U$26, 0)), "")))</f>
        <v/>
      </c>
      <c r="AG2375" s="65" t="str">
        <f t="shared" si="621"/>
        <v/>
      </c>
      <c r="AH2375" s="8" t="str">
        <f t="shared" si="622"/>
        <v/>
      </c>
      <c r="AI2375" s="66" t="str">
        <f t="shared" si="623"/>
        <v/>
      </c>
      <c r="AK2375" s="123" t="str">
        <f>IF(AC2375='Intro &amp; Setup'!$BB$14, $AO2375, "")</f>
        <v/>
      </c>
      <c r="AL2375" s="124" t="str">
        <f>IF(AD2375='Intro &amp; Setup'!$BB$14, $AO2375, "")</f>
        <v/>
      </c>
      <c r="AM2375" s="125" t="str">
        <f>IF(AE2375='Intro &amp; Setup'!$BB$14, $AO2375, "")</f>
        <v/>
      </c>
      <c r="AO2375" s="130" t="str">
        <f>IF(AND($B2375="", $C2375="", $D2375=""), "", IF($N2375="", 'Intro &amp; Setup'!$AB$33, $N2375))</f>
        <v/>
      </c>
      <c r="AQ2375" s="140">
        <f t="shared" si="624"/>
        <v>0</v>
      </c>
      <c r="AR2375" s="145">
        <f t="shared" si="625"/>
        <v>0</v>
      </c>
      <c r="AS2375" s="141">
        <f t="shared" si="626"/>
        <v>0</v>
      </c>
      <c r="AU2375" s="149" t="str">
        <f t="shared" si="627"/>
        <v/>
      </c>
      <c r="AV2375" s="155"/>
      <c r="AW2375" s="155"/>
      <c r="AX2375" s="155" t="str">
        <f t="shared" si="628"/>
        <v/>
      </c>
      <c r="AY2375" s="155"/>
      <c r="AZ2375" s="155"/>
      <c r="BA2375" s="151" t="str">
        <f t="shared" si="629"/>
        <v/>
      </c>
      <c r="BC2375" s="47" t="str">
        <f t="shared" si="630"/>
        <v/>
      </c>
    </row>
    <row r="2376" spans="1:55" x14ac:dyDescent="0.25">
      <c r="A2376" s="4"/>
      <c r="B2376" s="167"/>
      <c r="C2376" s="168"/>
      <c r="D2376" s="169"/>
      <c r="E2376" s="170"/>
      <c r="F2376" s="171"/>
      <c r="G2376" s="172"/>
      <c r="H2376" s="173"/>
      <c r="I2376" s="171"/>
      <c r="J2376" s="172"/>
      <c r="K2376" s="170"/>
      <c r="L2376" s="171"/>
      <c r="M2376" s="172"/>
      <c r="N2376" s="174"/>
      <c r="O2376" s="4"/>
      <c r="P2376" s="49" t="str">
        <f t="shared" si="614"/>
        <v/>
      </c>
      <c r="Q2376" s="4"/>
      <c r="S2376" s="22" t="str">
        <f t="shared" si="615"/>
        <v/>
      </c>
      <c r="T2376" s="8" t="str">
        <f t="shared" si="616"/>
        <v/>
      </c>
      <c r="U2376" s="23" t="str">
        <f t="shared" si="617"/>
        <v/>
      </c>
      <c r="W2376" s="50"/>
      <c r="Y2376" s="65" t="str">
        <f t="shared" si="618"/>
        <v/>
      </c>
      <c r="Z2376" s="8" t="str">
        <f t="shared" si="619"/>
        <v/>
      </c>
      <c r="AA2376" s="66" t="str">
        <f t="shared" si="620"/>
        <v/>
      </c>
      <c r="AC2376" s="65" t="str">
        <f>IF($G2376="", "", IF(IFERROR(INDEX('Intro &amp; Setup'!$Y$17:$Y$26, MATCH($G2376, 'Intro &amp; Setup'!$U$17:$U$26, 0)), "")="", 'Intro &amp; Setup'!$BB$15, IFERROR(INDEX('Intro &amp; Setup'!$Y$17:$Y$26, MATCH($G2376, 'Intro &amp; Setup'!$U$17:$U$26, 0)), "")))</f>
        <v/>
      </c>
      <c r="AD2376" s="8" t="str">
        <f>IF($J2376="", "", IF(IFERROR(INDEX('Intro &amp; Setup'!$Y$17:$Y$26, MATCH($J2376, 'Intro &amp; Setup'!$U$17:$U$26, 0)), "")="", 'Intro &amp; Setup'!$BB$15, IFERROR(INDEX('Intro &amp; Setup'!$Y$17:$Y$26, MATCH($J2376, 'Intro &amp; Setup'!$U$17:$U$26, 0)), "")))</f>
        <v/>
      </c>
      <c r="AE2376" s="66" t="str">
        <f>IF($M2376="", "", IF(IFERROR(INDEX('Intro &amp; Setup'!$Y$17:$Y$26, MATCH($M2376, 'Intro &amp; Setup'!$U$17:$U$26, 0)), "")="", 'Intro &amp; Setup'!$BB$15, IFERROR(INDEX('Intro &amp; Setup'!$Y$17:$Y$26, MATCH($M2376, 'Intro &amp; Setup'!$U$17:$U$26, 0)), "")))</f>
        <v/>
      </c>
      <c r="AG2376" s="65" t="str">
        <f t="shared" si="621"/>
        <v/>
      </c>
      <c r="AH2376" s="8" t="str">
        <f t="shared" si="622"/>
        <v/>
      </c>
      <c r="AI2376" s="66" t="str">
        <f t="shared" si="623"/>
        <v/>
      </c>
      <c r="AK2376" s="123" t="str">
        <f>IF(AC2376='Intro &amp; Setup'!$BB$14, $AO2376, "")</f>
        <v/>
      </c>
      <c r="AL2376" s="124" t="str">
        <f>IF(AD2376='Intro &amp; Setup'!$BB$14, $AO2376, "")</f>
        <v/>
      </c>
      <c r="AM2376" s="125" t="str">
        <f>IF(AE2376='Intro &amp; Setup'!$BB$14, $AO2376, "")</f>
        <v/>
      </c>
      <c r="AO2376" s="130" t="str">
        <f>IF(AND($B2376="", $C2376="", $D2376=""), "", IF($N2376="", 'Intro &amp; Setup'!$AB$33, $N2376))</f>
        <v/>
      </c>
      <c r="AQ2376" s="140">
        <f t="shared" si="624"/>
        <v>0</v>
      </c>
      <c r="AR2376" s="145">
        <f t="shared" si="625"/>
        <v>0</v>
      </c>
      <c r="AS2376" s="141">
        <f t="shared" si="626"/>
        <v>0</v>
      </c>
      <c r="AU2376" s="149" t="str">
        <f t="shared" si="627"/>
        <v/>
      </c>
      <c r="AV2376" s="155"/>
      <c r="AW2376" s="155"/>
      <c r="AX2376" s="155" t="str">
        <f t="shared" si="628"/>
        <v/>
      </c>
      <c r="AY2376" s="155"/>
      <c r="AZ2376" s="155"/>
      <c r="BA2376" s="151" t="str">
        <f t="shared" si="629"/>
        <v/>
      </c>
      <c r="BC2376" s="47" t="str">
        <f t="shared" si="630"/>
        <v/>
      </c>
    </row>
    <row r="2377" spans="1:55" x14ac:dyDescent="0.25">
      <c r="A2377" s="4"/>
      <c r="B2377" s="167"/>
      <c r="C2377" s="168"/>
      <c r="D2377" s="169"/>
      <c r="E2377" s="170"/>
      <c r="F2377" s="171"/>
      <c r="G2377" s="172"/>
      <c r="H2377" s="173"/>
      <c r="I2377" s="171"/>
      <c r="J2377" s="172"/>
      <c r="K2377" s="170"/>
      <c r="L2377" s="171"/>
      <c r="M2377" s="172"/>
      <c r="N2377" s="174"/>
      <c r="O2377" s="4"/>
      <c r="P2377" s="49" t="str">
        <f t="shared" si="614"/>
        <v/>
      </c>
      <c r="Q2377" s="4"/>
      <c r="S2377" s="22" t="str">
        <f t="shared" si="615"/>
        <v/>
      </c>
      <c r="T2377" s="8" t="str">
        <f t="shared" si="616"/>
        <v/>
      </c>
      <c r="U2377" s="23" t="str">
        <f t="shared" si="617"/>
        <v/>
      </c>
      <c r="W2377" s="50"/>
      <c r="Y2377" s="65" t="str">
        <f t="shared" si="618"/>
        <v/>
      </c>
      <c r="Z2377" s="8" t="str">
        <f t="shared" si="619"/>
        <v/>
      </c>
      <c r="AA2377" s="66" t="str">
        <f t="shared" si="620"/>
        <v/>
      </c>
      <c r="AC2377" s="65" t="str">
        <f>IF($G2377="", "", IF(IFERROR(INDEX('Intro &amp; Setup'!$Y$17:$Y$26, MATCH($G2377, 'Intro &amp; Setup'!$U$17:$U$26, 0)), "")="", 'Intro &amp; Setup'!$BB$15, IFERROR(INDEX('Intro &amp; Setup'!$Y$17:$Y$26, MATCH($G2377, 'Intro &amp; Setup'!$U$17:$U$26, 0)), "")))</f>
        <v/>
      </c>
      <c r="AD2377" s="8" t="str">
        <f>IF($J2377="", "", IF(IFERROR(INDEX('Intro &amp; Setup'!$Y$17:$Y$26, MATCH($J2377, 'Intro &amp; Setup'!$U$17:$U$26, 0)), "")="", 'Intro &amp; Setup'!$BB$15, IFERROR(INDEX('Intro &amp; Setup'!$Y$17:$Y$26, MATCH($J2377, 'Intro &amp; Setup'!$U$17:$U$26, 0)), "")))</f>
        <v/>
      </c>
      <c r="AE2377" s="66" t="str">
        <f>IF($M2377="", "", IF(IFERROR(INDEX('Intro &amp; Setup'!$Y$17:$Y$26, MATCH($M2377, 'Intro &amp; Setup'!$U$17:$U$26, 0)), "")="", 'Intro &amp; Setup'!$BB$15, IFERROR(INDEX('Intro &amp; Setup'!$Y$17:$Y$26, MATCH($M2377, 'Intro &amp; Setup'!$U$17:$U$26, 0)), "")))</f>
        <v/>
      </c>
      <c r="AG2377" s="65" t="str">
        <f t="shared" si="621"/>
        <v/>
      </c>
      <c r="AH2377" s="8" t="str">
        <f t="shared" si="622"/>
        <v/>
      </c>
      <c r="AI2377" s="66" t="str">
        <f t="shared" si="623"/>
        <v/>
      </c>
      <c r="AK2377" s="123" t="str">
        <f>IF(AC2377='Intro &amp; Setup'!$BB$14, $AO2377, "")</f>
        <v/>
      </c>
      <c r="AL2377" s="124" t="str">
        <f>IF(AD2377='Intro &amp; Setup'!$BB$14, $AO2377, "")</f>
        <v/>
      </c>
      <c r="AM2377" s="125" t="str">
        <f>IF(AE2377='Intro &amp; Setup'!$BB$14, $AO2377, "")</f>
        <v/>
      </c>
      <c r="AO2377" s="130" t="str">
        <f>IF(AND($B2377="", $C2377="", $D2377=""), "", IF($N2377="", 'Intro &amp; Setup'!$AB$33, $N2377))</f>
        <v/>
      </c>
      <c r="AQ2377" s="140">
        <f t="shared" si="624"/>
        <v>0</v>
      </c>
      <c r="AR2377" s="145">
        <f t="shared" si="625"/>
        <v>0</v>
      </c>
      <c r="AS2377" s="141">
        <f t="shared" si="626"/>
        <v>0</v>
      </c>
      <c r="AU2377" s="149" t="str">
        <f t="shared" si="627"/>
        <v/>
      </c>
      <c r="AV2377" s="155"/>
      <c r="AW2377" s="155"/>
      <c r="AX2377" s="155" t="str">
        <f t="shared" si="628"/>
        <v/>
      </c>
      <c r="AY2377" s="155"/>
      <c r="AZ2377" s="155"/>
      <c r="BA2377" s="151" t="str">
        <f t="shared" si="629"/>
        <v/>
      </c>
      <c r="BC2377" s="47" t="str">
        <f t="shared" si="630"/>
        <v/>
      </c>
    </row>
    <row r="2378" spans="1:55" x14ac:dyDescent="0.25">
      <c r="A2378" s="4"/>
      <c r="B2378" s="167"/>
      <c r="C2378" s="168"/>
      <c r="D2378" s="169"/>
      <c r="E2378" s="170"/>
      <c r="F2378" s="171"/>
      <c r="G2378" s="172"/>
      <c r="H2378" s="173"/>
      <c r="I2378" s="171"/>
      <c r="J2378" s="172"/>
      <c r="K2378" s="170"/>
      <c r="L2378" s="171"/>
      <c r="M2378" s="172"/>
      <c r="N2378" s="174"/>
      <c r="O2378" s="4"/>
      <c r="P2378" s="49" t="str">
        <f t="shared" si="614"/>
        <v/>
      </c>
      <c r="Q2378" s="4"/>
      <c r="S2378" s="22" t="str">
        <f t="shared" si="615"/>
        <v/>
      </c>
      <c r="T2378" s="8" t="str">
        <f t="shared" si="616"/>
        <v/>
      </c>
      <c r="U2378" s="23" t="str">
        <f t="shared" si="617"/>
        <v/>
      </c>
      <c r="W2378" s="50"/>
      <c r="Y2378" s="65" t="str">
        <f t="shared" si="618"/>
        <v/>
      </c>
      <c r="Z2378" s="8" t="str">
        <f t="shared" si="619"/>
        <v/>
      </c>
      <c r="AA2378" s="66" t="str">
        <f t="shared" si="620"/>
        <v/>
      </c>
      <c r="AC2378" s="65" t="str">
        <f>IF($G2378="", "", IF(IFERROR(INDEX('Intro &amp; Setup'!$Y$17:$Y$26, MATCH($G2378, 'Intro &amp; Setup'!$U$17:$U$26, 0)), "")="", 'Intro &amp; Setup'!$BB$15, IFERROR(INDEX('Intro &amp; Setup'!$Y$17:$Y$26, MATCH($G2378, 'Intro &amp; Setup'!$U$17:$U$26, 0)), "")))</f>
        <v/>
      </c>
      <c r="AD2378" s="8" t="str">
        <f>IF($J2378="", "", IF(IFERROR(INDEX('Intro &amp; Setup'!$Y$17:$Y$26, MATCH($J2378, 'Intro &amp; Setup'!$U$17:$U$26, 0)), "")="", 'Intro &amp; Setup'!$BB$15, IFERROR(INDEX('Intro &amp; Setup'!$Y$17:$Y$26, MATCH($J2378, 'Intro &amp; Setup'!$U$17:$U$26, 0)), "")))</f>
        <v/>
      </c>
      <c r="AE2378" s="66" t="str">
        <f>IF($M2378="", "", IF(IFERROR(INDEX('Intro &amp; Setup'!$Y$17:$Y$26, MATCH($M2378, 'Intro &amp; Setup'!$U$17:$U$26, 0)), "")="", 'Intro &amp; Setup'!$BB$15, IFERROR(INDEX('Intro &amp; Setup'!$Y$17:$Y$26, MATCH($M2378, 'Intro &amp; Setup'!$U$17:$U$26, 0)), "")))</f>
        <v/>
      </c>
      <c r="AG2378" s="65" t="str">
        <f t="shared" si="621"/>
        <v/>
      </c>
      <c r="AH2378" s="8" t="str">
        <f t="shared" si="622"/>
        <v/>
      </c>
      <c r="AI2378" s="66" t="str">
        <f t="shared" si="623"/>
        <v/>
      </c>
      <c r="AK2378" s="123" t="str">
        <f>IF(AC2378='Intro &amp; Setup'!$BB$14, $AO2378, "")</f>
        <v/>
      </c>
      <c r="AL2378" s="124" t="str">
        <f>IF(AD2378='Intro &amp; Setup'!$BB$14, $AO2378, "")</f>
        <v/>
      </c>
      <c r="AM2378" s="125" t="str">
        <f>IF(AE2378='Intro &amp; Setup'!$BB$14, $AO2378, "")</f>
        <v/>
      </c>
      <c r="AO2378" s="130" t="str">
        <f>IF(AND($B2378="", $C2378="", $D2378=""), "", IF($N2378="", 'Intro &amp; Setup'!$AB$33, $N2378))</f>
        <v/>
      </c>
      <c r="AQ2378" s="140">
        <f t="shared" si="624"/>
        <v>0</v>
      </c>
      <c r="AR2378" s="145">
        <f t="shared" si="625"/>
        <v>0</v>
      </c>
      <c r="AS2378" s="141">
        <f t="shared" si="626"/>
        <v>0</v>
      </c>
      <c r="AU2378" s="149" t="str">
        <f t="shared" si="627"/>
        <v/>
      </c>
      <c r="AV2378" s="155"/>
      <c r="AW2378" s="155"/>
      <c r="AX2378" s="155" t="str">
        <f t="shared" si="628"/>
        <v/>
      </c>
      <c r="AY2378" s="155"/>
      <c r="AZ2378" s="155"/>
      <c r="BA2378" s="151" t="str">
        <f t="shared" si="629"/>
        <v/>
      </c>
      <c r="BC2378" s="47" t="str">
        <f t="shared" si="630"/>
        <v/>
      </c>
    </row>
    <row r="2379" spans="1:55" x14ac:dyDescent="0.25">
      <c r="A2379" s="4"/>
      <c r="B2379" s="167"/>
      <c r="C2379" s="168"/>
      <c r="D2379" s="169"/>
      <c r="E2379" s="170"/>
      <c r="F2379" s="171"/>
      <c r="G2379" s="172"/>
      <c r="H2379" s="173"/>
      <c r="I2379" s="171"/>
      <c r="J2379" s="172"/>
      <c r="K2379" s="170"/>
      <c r="L2379" s="171"/>
      <c r="M2379" s="172"/>
      <c r="N2379" s="174"/>
      <c r="O2379" s="4"/>
      <c r="P2379" s="49" t="str">
        <f t="shared" si="614"/>
        <v/>
      </c>
      <c r="Q2379" s="4"/>
      <c r="S2379" s="22" t="str">
        <f t="shared" si="615"/>
        <v/>
      </c>
      <c r="T2379" s="8" t="str">
        <f t="shared" si="616"/>
        <v/>
      </c>
      <c r="U2379" s="23" t="str">
        <f t="shared" si="617"/>
        <v/>
      </c>
      <c r="W2379" s="50"/>
      <c r="Y2379" s="65" t="str">
        <f t="shared" si="618"/>
        <v/>
      </c>
      <c r="Z2379" s="8" t="str">
        <f t="shared" si="619"/>
        <v/>
      </c>
      <c r="AA2379" s="66" t="str">
        <f t="shared" si="620"/>
        <v/>
      </c>
      <c r="AC2379" s="65" t="str">
        <f>IF($G2379="", "", IF(IFERROR(INDEX('Intro &amp; Setup'!$Y$17:$Y$26, MATCH($G2379, 'Intro &amp; Setup'!$U$17:$U$26, 0)), "")="", 'Intro &amp; Setup'!$BB$15, IFERROR(INDEX('Intro &amp; Setup'!$Y$17:$Y$26, MATCH($G2379, 'Intro &amp; Setup'!$U$17:$U$26, 0)), "")))</f>
        <v/>
      </c>
      <c r="AD2379" s="8" t="str">
        <f>IF($J2379="", "", IF(IFERROR(INDEX('Intro &amp; Setup'!$Y$17:$Y$26, MATCH($J2379, 'Intro &amp; Setup'!$U$17:$U$26, 0)), "")="", 'Intro &amp; Setup'!$BB$15, IFERROR(INDEX('Intro &amp; Setup'!$Y$17:$Y$26, MATCH($J2379, 'Intro &amp; Setup'!$U$17:$U$26, 0)), "")))</f>
        <v/>
      </c>
      <c r="AE2379" s="66" t="str">
        <f>IF($M2379="", "", IF(IFERROR(INDEX('Intro &amp; Setup'!$Y$17:$Y$26, MATCH($M2379, 'Intro &amp; Setup'!$U$17:$U$26, 0)), "")="", 'Intro &amp; Setup'!$BB$15, IFERROR(INDEX('Intro &amp; Setup'!$Y$17:$Y$26, MATCH($M2379, 'Intro &amp; Setup'!$U$17:$U$26, 0)), "")))</f>
        <v/>
      </c>
      <c r="AG2379" s="65" t="str">
        <f t="shared" si="621"/>
        <v/>
      </c>
      <c r="AH2379" s="8" t="str">
        <f t="shared" si="622"/>
        <v/>
      </c>
      <c r="AI2379" s="66" t="str">
        <f t="shared" si="623"/>
        <v/>
      </c>
      <c r="AK2379" s="123" t="str">
        <f>IF(AC2379='Intro &amp; Setup'!$BB$14, $AO2379, "")</f>
        <v/>
      </c>
      <c r="AL2379" s="124" t="str">
        <f>IF(AD2379='Intro &amp; Setup'!$BB$14, $AO2379, "")</f>
        <v/>
      </c>
      <c r="AM2379" s="125" t="str">
        <f>IF(AE2379='Intro &amp; Setup'!$BB$14, $AO2379, "")</f>
        <v/>
      </c>
      <c r="AO2379" s="130" t="str">
        <f>IF(AND($B2379="", $C2379="", $D2379=""), "", IF($N2379="", 'Intro &amp; Setup'!$AB$33, $N2379))</f>
        <v/>
      </c>
      <c r="AQ2379" s="140">
        <f t="shared" si="624"/>
        <v>0</v>
      </c>
      <c r="AR2379" s="145">
        <f t="shared" si="625"/>
        <v>0</v>
      </c>
      <c r="AS2379" s="141">
        <f t="shared" si="626"/>
        <v>0</v>
      </c>
      <c r="AU2379" s="149" t="str">
        <f t="shared" si="627"/>
        <v/>
      </c>
      <c r="AV2379" s="155"/>
      <c r="AW2379" s="155"/>
      <c r="AX2379" s="155" t="str">
        <f t="shared" si="628"/>
        <v/>
      </c>
      <c r="AY2379" s="155"/>
      <c r="AZ2379" s="155"/>
      <c r="BA2379" s="151" t="str">
        <f t="shared" si="629"/>
        <v/>
      </c>
      <c r="BC2379" s="47" t="str">
        <f t="shared" si="630"/>
        <v/>
      </c>
    </row>
    <row r="2380" spans="1:55" x14ac:dyDescent="0.25">
      <c r="A2380" s="4"/>
      <c r="B2380" s="167"/>
      <c r="C2380" s="168"/>
      <c r="D2380" s="169"/>
      <c r="E2380" s="170"/>
      <c r="F2380" s="171"/>
      <c r="G2380" s="172"/>
      <c r="H2380" s="173"/>
      <c r="I2380" s="171"/>
      <c r="J2380" s="172"/>
      <c r="K2380" s="170"/>
      <c r="L2380" s="171"/>
      <c r="M2380" s="172"/>
      <c r="N2380" s="174"/>
      <c r="O2380" s="4"/>
      <c r="P2380" s="49" t="str">
        <f t="shared" ref="P2380:P2443" si="631">IF(COUNTIF($AC2380:$AE2380, $AC$7)&gt;0, $AC$7, IF(COUNTIF($AC2380:$AE2380, $AC$8)&gt;0, $AC$8, ""))</f>
        <v/>
      </c>
      <c r="Q2380" s="4"/>
      <c r="S2380" s="22" t="str">
        <f t="shared" ref="S2380:S2443" si="632">IF(B2380="", "", IF(COUNTIF(B$11:B$5010, B2380)&gt;1, "X", ""))</f>
        <v/>
      </c>
      <c r="T2380" s="8" t="str">
        <f t="shared" ref="T2380:T2443" si="633">IF(C2380="", "", IF(COUNTIF(C$11:C$5010, C2380)&gt;1, "X", ""))</f>
        <v/>
      </c>
      <c r="U2380" s="23" t="str">
        <f t="shared" ref="U2380:U2443" si="634">IF(D2380="", "", IF(COUNTIF(D$11:D$5010, D2380)&gt;1, "X", ""))</f>
        <v/>
      </c>
      <c r="W2380" s="50"/>
      <c r="Y2380" s="65" t="str">
        <f t="shared" ref="Y2380:Y2443" si="635">IF($E2380="", "", TEXT($E2380, "ddd"))</f>
        <v/>
      </c>
      <c r="Z2380" s="8" t="str">
        <f t="shared" ref="Z2380:Z2443" si="636">IF($H2380="", "", TEXT($H2380, "ddd"))</f>
        <v/>
      </c>
      <c r="AA2380" s="66" t="str">
        <f t="shared" ref="AA2380:AA2443" si="637">IF($K2380="", "", TEXT($K2380, "ddd"))</f>
        <v/>
      </c>
      <c r="AC2380" s="65" t="str">
        <f>IF($G2380="", "", IF(IFERROR(INDEX('Intro &amp; Setup'!$Y$17:$Y$26, MATCH($G2380, 'Intro &amp; Setup'!$U$17:$U$26, 0)), "")="", 'Intro &amp; Setup'!$BB$15, IFERROR(INDEX('Intro &amp; Setup'!$Y$17:$Y$26, MATCH($G2380, 'Intro &amp; Setup'!$U$17:$U$26, 0)), "")))</f>
        <v/>
      </c>
      <c r="AD2380" s="8" t="str">
        <f>IF($J2380="", "", IF(IFERROR(INDEX('Intro &amp; Setup'!$Y$17:$Y$26, MATCH($J2380, 'Intro &amp; Setup'!$U$17:$U$26, 0)), "")="", 'Intro &amp; Setup'!$BB$15, IFERROR(INDEX('Intro &amp; Setup'!$Y$17:$Y$26, MATCH($J2380, 'Intro &amp; Setup'!$U$17:$U$26, 0)), "")))</f>
        <v/>
      </c>
      <c r="AE2380" s="66" t="str">
        <f>IF($M2380="", "", IF(IFERROR(INDEX('Intro &amp; Setup'!$Y$17:$Y$26, MATCH($M2380, 'Intro &amp; Setup'!$U$17:$U$26, 0)), "")="", 'Intro &amp; Setup'!$BB$15, IFERROR(INDEX('Intro &amp; Setup'!$Y$17:$Y$26, MATCH($M2380, 'Intro &amp; Setup'!$U$17:$U$26, 0)), "")))</f>
        <v/>
      </c>
      <c r="AG2380" s="65" t="str">
        <f t="shared" ref="AG2380:AG2443" si="638">IF($F2380="", "", TEXT(ROUNDDOWN($F2380/(1/24),0)*(1/24), "hh:mm"))</f>
        <v/>
      </c>
      <c r="AH2380" s="8" t="str">
        <f t="shared" ref="AH2380:AH2443" si="639">IF($I2380="", "", TEXT(ROUNDDOWN($I2380/(1/24),0)*(1/24), "hh:mm"))</f>
        <v/>
      </c>
      <c r="AI2380" s="66" t="str">
        <f t="shared" ref="AI2380:AI2443" si="640">IF($L2380="", "", TEXT(ROUNDDOWN($L2380/(1/24),0)*(1/24), "hh:mm"))</f>
        <v/>
      </c>
      <c r="AK2380" s="123" t="str">
        <f>IF(AC2380='Intro &amp; Setup'!$BB$14, $AO2380, "")</f>
        <v/>
      </c>
      <c r="AL2380" s="124" t="str">
        <f>IF(AD2380='Intro &amp; Setup'!$BB$14, $AO2380, "")</f>
        <v/>
      </c>
      <c r="AM2380" s="125" t="str">
        <f>IF(AE2380='Intro &amp; Setup'!$BB$14, $AO2380, "")</f>
        <v/>
      </c>
      <c r="AO2380" s="130" t="str">
        <f>IF(AND($B2380="", $C2380="", $D2380=""), "", IF($N2380="", 'Intro &amp; Setup'!$AB$33, $N2380))</f>
        <v/>
      </c>
      <c r="AQ2380" s="140">
        <f t="shared" ref="AQ2380:AQ2443" si="641">IF(OR(E2380="", F2380="", G2380=""), 0, 1)</f>
        <v>0</v>
      </c>
      <c r="AR2380" s="145">
        <f t="shared" ref="AR2380:AR2443" si="642">+IF(OR(H2380="", I2380="", J2380=""), 0, 1)</f>
        <v>0</v>
      </c>
      <c r="AS2380" s="141">
        <f t="shared" ref="AS2380:AS2443" si="643">IF(OR(K2380="", L2380="", M2380=""), 0, 1)</f>
        <v>0</v>
      </c>
      <c r="AU2380" s="149" t="str">
        <f t="shared" ref="AU2380:AU2443" si="644">IF(G2380="", "", IF(COUNTIF($W$11:$W$20, G2380)=0, "X", ""))</f>
        <v/>
      </c>
      <c r="AV2380" s="155"/>
      <c r="AW2380" s="155"/>
      <c r="AX2380" s="155" t="str">
        <f t="shared" ref="AX2380:AX2443" si="645">IF(J2380="", "", IF(COUNTIF($W$11:$W$20, J2380)=0, "X", ""))</f>
        <v/>
      </c>
      <c r="AY2380" s="155"/>
      <c r="AZ2380" s="155"/>
      <c r="BA2380" s="151" t="str">
        <f t="shared" ref="BA2380:BA2443" si="646">IF(M2380="", "", IF(COUNTIF($W$11:$W$20, M2380)=0, "X", ""))</f>
        <v/>
      </c>
      <c r="BC2380" s="47" t="str">
        <f t="shared" ref="BC2380:BC2443" si="647">IF($AC2380=$AC$7, 1, IF($AD2380=$AC$7, 2, IF($AE2380=$AC$7, 3, "")))</f>
        <v/>
      </c>
    </row>
    <row r="2381" spans="1:55" x14ac:dyDescent="0.25">
      <c r="A2381" s="4"/>
      <c r="B2381" s="167"/>
      <c r="C2381" s="168"/>
      <c r="D2381" s="169"/>
      <c r="E2381" s="170"/>
      <c r="F2381" s="171"/>
      <c r="G2381" s="172"/>
      <c r="H2381" s="173"/>
      <c r="I2381" s="171"/>
      <c r="J2381" s="172"/>
      <c r="K2381" s="170"/>
      <c r="L2381" s="171"/>
      <c r="M2381" s="172"/>
      <c r="N2381" s="174"/>
      <c r="O2381" s="4"/>
      <c r="P2381" s="49" t="str">
        <f t="shared" si="631"/>
        <v/>
      </c>
      <c r="Q2381" s="4"/>
      <c r="S2381" s="22" t="str">
        <f t="shared" si="632"/>
        <v/>
      </c>
      <c r="T2381" s="8" t="str">
        <f t="shared" si="633"/>
        <v/>
      </c>
      <c r="U2381" s="23" t="str">
        <f t="shared" si="634"/>
        <v/>
      </c>
      <c r="W2381" s="50"/>
      <c r="Y2381" s="65" t="str">
        <f t="shared" si="635"/>
        <v/>
      </c>
      <c r="Z2381" s="8" t="str">
        <f t="shared" si="636"/>
        <v/>
      </c>
      <c r="AA2381" s="66" t="str">
        <f t="shared" si="637"/>
        <v/>
      </c>
      <c r="AC2381" s="65" t="str">
        <f>IF($G2381="", "", IF(IFERROR(INDEX('Intro &amp; Setup'!$Y$17:$Y$26, MATCH($G2381, 'Intro &amp; Setup'!$U$17:$U$26, 0)), "")="", 'Intro &amp; Setup'!$BB$15, IFERROR(INDEX('Intro &amp; Setup'!$Y$17:$Y$26, MATCH($G2381, 'Intro &amp; Setup'!$U$17:$U$26, 0)), "")))</f>
        <v/>
      </c>
      <c r="AD2381" s="8" t="str">
        <f>IF($J2381="", "", IF(IFERROR(INDEX('Intro &amp; Setup'!$Y$17:$Y$26, MATCH($J2381, 'Intro &amp; Setup'!$U$17:$U$26, 0)), "")="", 'Intro &amp; Setup'!$BB$15, IFERROR(INDEX('Intro &amp; Setup'!$Y$17:$Y$26, MATCH($J2381, 'Intro &amp; Setup'!$U$17:$U$26, 0)), "")))</f>
        <v/>
      </c>
      <c r="AE2381" s="66" t="str">
        <f>IF($M2381="", "", IF(IFERROR(INDEX('Intro &amp; Setup'!$Y$17:$Y$26, MATCH($M2381, 'Intro &amp; Setup'!$U$17:$U$26, 0)), "")="", 'Intro &amp; Setup'!$BB$15, IFERROR(INDEX('Intro &amp; Setup'!$Y$17:$Y$26, MATCH($M2381, 'Intro &amp; Setup'!$U$17:$U$26, 0)), "")))</f>
        <v/>
      </c>
      <c r="AG2381" s="65" t="str">
        <f t="shared" si="638"/>
        <v/>
      </c>
      <c r="AH2381" s="8" t="str">
        <f t="shared" si="639"/>
        <v/>
      </c>
      <c r="AI2381" s="66" t="str">
        <f t="shared" si="640"/>
        <v/>
      </c>
      <c r="AK2381" s="123" t="str">
        <f>IF(AC2381='Intro &amp; Setup'!$BB$14, $AO2381, "")</f>
        <v/>
      </c>
      <c r="AL2381" s="124" t="str">
        <f>IF(AD2381='Intro &amp; Setup'!$BB$14, $AO2381, "")</f>
        <v/>
      </c>
      <c r="AM2381" s="125" t="str">
        <f>IF(AE2381='Intro &amp; Setup'!$BB$14, $AO2381, "")</f>
        <v/>
      </c>
      <c r="AO2381" s="130" t="str">
        <f>IF(AND($B2381="", $C2381="", $D2381=""), "", IF($N2381="", 'Intro &amp; Setup'!$AB$33, $N2381))</f>
        <v/>
      </c>
      <c r="AQ2381" s="140">
        <f t="shared" si="641"/>
        <v>0</v>
      </c>
      <c r="AR2381" s="145">
        <f t="shared" si="642"/>
        <v>0</v>
      </c>
      <c r="AS2381" s="141">
        <f t="shared" si="643"/>
        <v>0</v>
      </c>
      <c r="AU2381" s="149" t="str">
        <f t="shared" si="644"/>
        <v/>
      </c>
      <c r="AV2381" s="155"/>
      <c r="AW2381" s="155"/>
      <c r="AX2381" s="155" t="str">
        <f t="shared" si="645"/>
        <v/>
      </c>
      <c r="AY2381" s="155"/>
      <c r="AZ2381" s="155"/>
      <c r="BA2381" s="151" t="str">
        <f t="shared" si="646"/>
        <v/>
      </c>
      <c r="BC2381" s="47" t="str">
        <f t="shared" si="647"/>
        <v/>
      </c>
    </row>
    <row r="2382" spans="1:55" x14ac:dyDescent="0.25">
      <c r="A2382" s="4"/>
      <c r="B2382" s="167"/>
      <c r="C2382" s="168"/>
      <c r="D2382" s="169"/>
      <c r="E2382" s="170"/>
      <c r="F2382" s="171"/>
      <c r="G2382" s="172"/>
      <c r="H2382" s="173"/>
      <c r="I2382" s="171"/>
      <c r="J2382" s="172"/>
      <c r="K2382" s="170"/>
      <c r="L2382" s="171"/>
      <c r="M2382" s="172"/>
      <c r="N2382" s="174"/>
      <c r="O2382" s="4"/>
      <c r="P2382" s="49" t="str">
        <f t="shared" si="631"/>
        <v/>
      </c>
      <c r="Q2382" s="4"/>
      <c r="S2382" s="22" t="str">
        <f t="shared" si="632"/>
        <v/>
      </c>
      <c r="T2382" s="8" t="str">
        <f t="shared" si="633"/>
        <v/>
      </c>
      <c r="U2382" s="23" t="str">
        <f t="shared" si="634"/>
        <v/>
      </c>
      <c r="W2382" s="50"/>
      <c r="Y2382" s="65" t="str">
        <f t="shared" si="635"/>
        <v/>
      </c>
      <c r="Z2382" s="8" t="str">
        <f t="shared" si="636"/>
        <v/>
      </c>
      <c r="AA2382" s="66" t="str">
        <f t="shared" si="637"/>
        <v/>
      </c>
      <c r="AC2382" s="65" t="str">
        <f>IF($G2382="", "", IF(IFERROR(INDEX('Intro &amp; Setup'!$Y$17:$Y$26, MATCH($G2382, 'Intro &amp; Setup'!$U$17:$U$26, 0)), "")="", 'Intro &amp; Setup'!$BB$15, IFERROR(INDEX('Intro &amp; Setup'!$Y$17:$Y$26, MATCH($G2382, 'Intro &amp; Setup'!$U$17:$U$26, 0)), "")))</f>
        <v/>
      </c>
      <c r="AD2382" s="8" t="str">
        <f>IF($J2382="", "", IF(IFERROR(INDEX('Intro &amp; Setup'!$Y$17:$Y$26, MATCH($J2382, 'Intro &amp; Setup'!$U$17:$U$26, 0)), "")="", 'Intro &amp; Setup'!$BB$15, IFERROR(INDEX('Intro &amp; Setup'!$Y$17:$Y$26, MATCH($J2382, 'Intro &amp; Setup'!$U$17:$U$26, 0)), "")))</f>
        <v/>
      </c>
      <c r="AE2382" s="66" t="str">
        <f>IF($M2382="", "", IF(IFERROR(INDEX('Intro &amp; Setup'!$Y$17:$Y$26, MATCH($M2382, 'Intro &amp; Setup'!$U$17:$U$26, 0)), "")="", 'Intro &amp; Setup'!$BB$15, IFERROR(INDEX('Intro &amp; Setup'!$Y$17:$Y$26, MATCH($M2382, 'Intro &amp; Setup'!$U$17:$U$26, 0)), "")))</f>
        <v/>
      </c>
      <c r="AG2382" s="65" t="str">
        <f t="shared" si="638"/>
        <v/>
      </c>
      <c r="AH2382" s="8" t="str">
        <f t="shared" si="639"/>
        <v/>
      </c>
      <c r="AI2382" s="66" t="str">
        <f t="shared" si="640"/>
        <v/>
      </c>
      <c r="AK2382" s="123" t="str">
        <f>IF(AC2382='Intro &amp; Setup'!$BB$14, $AO2382, "")</f>
        <v/>
      </c>
      <c r="AL2382" s="124" t="str">
        <f>IF(AD2382='Intro &amp; Setup'!$BB$14, $AO2382, "")</f>
        <v/>
      </c>
      <c r="AM2382" s="125" t="str">
        <f>IF(AE2382='Intro &amp; Setup'!$BB$14, $AO2382, "")</f>
        <v/>
      </c>
      <c r="AO2382" s="130" t="str">
        <f>IF(AND($B2382="", $C2382="", $D2382=""), "", IF($N2382="", 'Intro &amp; Setup'!$AB$33, $N2382))</f>
        <v/>
      </c>
      <c r="AQ2382" s="140">
        <f t="shared" si="641"/>
        <v>0</v>
      </c>
      <c r="AR2382" s="145">
        <f t="shared" si="642"/>
        <v>0</v>
      </c>
      <c r="AS2382" s="141">
        <f t="shared" si="643"/>
        <v>0</v>
      </c>
      <c r="AU2382" s="149" t="str">
        <f t="shared" si="644"/>
        <v/>
      </c>
      <c r="AV2382" s="155"/>
      <c r="AW2382" s="155"/>
      <c r="AX2382" s="155" t="str">
        <f t="shared" si="645"/>
        <v/>
      </c>
      <c r="AY2382" s="155"/>
      <c r="AZ2382" s="155"/>
      <c r="BA2382" s="151" t="str">
        <f t="shared" si="646"/>
        <v/>
      </c>
      <c r="BC2382" s="47" t="str">
        <f t="shared" si="647"/>
        <v/>
      </c>
    </row>
    <row r="2383" spans="1:55" x14ac:dyDescent="0.25">
      <c r="A2383" s="4"/>
      <c r="B2383" s="167"/>
      <c r="C2383" s="168"/>
      <c r="D2383" s="169"/>
      <c r="E2383" s="170"/>
      <c r="F2383" s="171"/>
      <c r="G2383" s="172"/>
      <c r="H2383" s="173"/>
      <c r="I2383" s="171"/>
      <c r="J2383" s="172"/>
      <c r="K2383" s="170"/>
      <c r="L2383" s="171"/>
      <c r="M2383" s="172"/>
      <c r="N2383" s="174"/>
      <c r="O2383" s="4"/>
      <c r="P2383" s="49" t="str">
        <f t="shared" si="631"/>
        <v/>
      </c>
      <c r="Q2383" s="4"/>
      <c r="S2383" s="22" t="str">
        <f t="shared" si="632"/>
        <v/>
      </c>
      <c r="T2383" s="8" t="str">
        <f t="shared" si="633"/>
        <v/>
      </c>
      <c r="U2383" s="23" t="str">
        <f t="shared" si="634"/>
        <v/>
      </c>
      <c r="W2383" s="50"/>
      <c r="Y2383" s="65" t="str">
        <f t="shared" si="635"/>
        <v/>
      </c>
      <c r="Z2383" s="8" t="str">
        <f t="shared" si="636"/>
        <v/>
      </c>
      <c r="AA2383" s="66" t="str">
        <f t="shared" si="637"/>
        <v/>
      </c>
      <c r="AC2383" s="65" t="str">
        <f>IF($G2383="", "", IF(IFERROR(INDEX('Intro &amp; Setup'!$Y$17:$Y$26, MATCH($G2383, 'Intro &amp; Setup'!$U$17:$U$26, 0)), "")="", 'Intro &amp; Setup'!$BB$15, IFERROR(INDEX('Intro &amp; Setup'!$Y$17:$Y$26, MATCH($G2383, 'Intro &amp; Setup'!$U$17:$U$26, 0)), "")))</f>
        <v/>
      </c>
      <c r="AD2383" s="8" t="str">
        <f>IF($J2383="", "", IF(IFERROR(INDEX('Intro &amp; Setup'!$Y$17:$Y$26, MATCH($J2383, 'Intro &amp; Setup'!$U$17:$U$26, 0)), "")="", 'Intro &amp; Setup'!$BB$15, IFERROR(INDEX('Intro &amp; Setup'!$Y$17:$Y$26, MATCH($J2383, 'Intro &amp; Setup'!$U$17:$U$26, 0)), "")))</f>
        <v/>
      </c>
      <c r="AE2383" s="66" t="str">
        <f>IF($M2383="", "", IF(IFERROR(INDEX('Intro &amp; Setup'!$Y$17:$Y$26, MATCH($M2383, 'Intro &amp; Setup'!$U$17:$U$26, 0)), "")="", 'Intro &amp; Setup'!$BB$15, IFERROR(INDEX('Intro &amp; Setup'!$Y$17:$Y$26, MATCH($M2383, 'Intro &amp; Setup'!$U$17:$U$26, 0)), "")))</f>
        <v/>
      </c>
      <c r="AG2383" s="65" t="str">
        <f t="shared" si="638"/>
        <v/>
      </c>
      <c r="AH2383" s="8" t="str">
        <f t="shared" si="639"/>
        <v/>
      </c>
      <c r="AI2383" s="66" t="str">
        <f t="shared" si="640"/>
        <v/>
      </c>
      <c r="AK2383" s="123" t="str">
        <f>IF(AC2383='Intro &amp; Setup'!$BB$14, $AO2383, "")</f>
        <v/>
      </c>
      <c r="AL2383" s="124" t="str">
        <f>IF(AD2383='Intro &amp; Setup'!$BB$14, $AO2383, "")</f>
        <v/>
      </c>
      <c r="AM2383" s="125" t="str">
        <f>IF(AE2383='Intro &amp; Setup'!$BB$14, $AO2383, "")</f>
        <v/>
      </c>
      <c r="AO2383" s="130" t="str">
        <f>IF(AND($B2383="", $C2383="", $D2383=""), "", IF($N2383="", 'Intro &amp; Setup'!$AB$33, $N2383))</f>
        <v/>
      </c>
      <c r="AQ2383" s="140">
        <f t="shared" si="641"/>
        <v>0</v>
      </c>
      <c r="AR2383" s="145">
        <f t="shared" si="642"/>
        <v>0</v>
      </c>
      <c r="AS2383" s="141">
        <f t="shared" si="643"/>
        <v>0</v>
      </c>
      <c r="AU2383" s="149" t="str">
        <f t="shared" si="644"/>
        <v/>
      </c>
      <c r="AV2383" s="155"/>
      <c r="AW2383" s="155"/>
      <c r="AX2383" s="155" t="str">
        <f t="shared" si="645"/>
        <v/>
      </c>
      <c r="AY2383" s="155"/>
      <c r="AZ2383" s="155"/>
      <c r="BA2383" s="151" t="str">
        <f t="shared" si="646"/>
        <v/>
      </c>
      <c r="BC2383" s="47" t="str">
        <f t="shared" si="647"/>
        <v/>
      </c>
    </row>
    <row r="2384" spans="1:55" x14ac:dyDescent="0.25">
      <c r="A2384" s="4"/>
      <c r="B2384" s="167"/>
      <c r="C2384" s="168"/>
      <c r="D2384" s="169"/>
      <c r="E2384" s="170"/>
      <c r="F2384" s="171"/>
      <c r="G2384" s="172"/>
      <c r="H2384" s="173"/>
      <c r="I2384" s="171"/>
      <c r="J2384" s="172"/>
      <c r="K2384" s="170"/>
      <c r="L2384" s="171"/>
      <c r="M2384" s="172"/>
      <c r="N2384" s="174"/>
      <c r="O2384" s="4"/>
      <c r="P2384" s="49" t="str">
        <f t="shared" si="631"/>
        <v/>
      </c>
      <c r="Q2384" s="4"/>
      <c r="S2384" s="22" t="str">
        <f t="shared" si="632"/>
        <v/>
      </c>
      <c r="T2384" s="8" t="str">
        <f t="shared" si="633"/>
        <v/>
      </c>
      <c r="U2384" s="23" t="str">
        <f t="shared" si="634"/>
        <v/>
      </c>
      <c r="W2384" s="50"/>
      <c r="Y2384" s="65" t="str">
        <f t="shared" si="635"/>
        <v/>
      </c>
      <c r="Z2384" s="8" t="str">
        <f t="shared" si="636"/>
        <v/>
      </c>
      <c r="AA2384" s="66" t="str">
        <f t="shared" si="637"/>
        <v/>
      </c>
      <c r="AC2384" s="65" t="str">
        <f>IF($G2384="", "", IF(IFERROR(INDEX('Intro &amp; Setup'!$Y$17:$Y$26, MATCH($G2384, 'Intro &amp; Setup'!$U$17:$U$26, 0)), "")="", 'Intro &amp; Setup'!$BB$15, IFERROR(INDEX('Intro &amp; Setup'!$Y$17:$Y$26, MATCH($G2384, 'Intro &amp; Setup'!$U$17:$U$26, 0)), "")))</f>
        <v/>
      </c>
      <c r="AD2384" s="8" t="str">
        <f>IF($J2384="", "", IF(IFERROR(INDEX('Intro &amp; Setup'!$Y$17:$Y$26, MATCH($J2384, 'Intro &amp; Setup'!$U$17:$U$26, 0)), "")="", 'Intro &amp; Setup'!$BB$15, IFERROR(INDEX('Intro &amp; Setup'!$Y$17:$Y$26, MATCH($J2384, 'Intro &amp; Setup'!$U$17:$U$26, 0)), "")))</f>
        <v/>
      </c>
      <c r="AE2384" s="66" t="str">
        <f>IF($M2384="", "", IF(IFERROR(INDEX('Intro &amp; Setup'!$Y$17:$Y$26, MATCH($M2384, 'Intro &amp; Setup'!$U$17:$U$26, 0)), "")="", 'Intro &amp; Setup'!$BB$15, IFERROR(INDEX('Intro &amp; Setup'!$Y$17:$Y$26, MATCH($M2384, 'Intro &amp; Setup'!$U$17:$U$26, 0)), "")))</f>
        <v/>
      </c>
      <c r="AG2384" s="65" t="str">
        <f t="shared" si="638"/>
        <v/>
      </c>
      <c r="AH2384" s="8" t="str">
        <f t="shared" si="639"/>
        <v/>
      </c>
      <c r="AI2384" s="66" t="str">
        <f t="shared" si="640"/>
        <v/>
      </c>
      <c r="AK2384" s="123" t="str">
        <f>IF(AC2384='Intro &amp; Setup'!$BB$14, $AO2384, "")</f>
        <v/>
      </c>
      <c r="AL2384" s="124" t="str">
        <f>IF(AD2384='Intro &amp; Setup'!$BB$14, $AO2384, "")</f>
        <v/>
      </c>
      <c r="AM2384" s="125" t="str">
        <f>IF(AE2384='Intro &amp; Setup'!$BB$14, $AO2384, "")</f>
        <v/>
      </c>
      <c r="AO2384" s="130" t="str">
        <f>IF(AND($B2384="", $C2384="", $D2384=""), "", IF($N2384="", 'Intro &amp; Setup'!$AB$33, $N2384))</f>
        <v/>
      </c>
      <c r="AQ2384" s="140">
        <f t="shared" si="641"/>
        <v>0</v>
      </c>
      <c r="AR2384" s="145">
        <f t="shared" si="642"/>
        <v>0</v>
      </c>
      <c r="AS2384" s="141">
        <f t="shared" si="643"/>
        <v>0</v>
      </c>
      <c r="AU2384" s="149" t="str">
        <f t="shared" si="644"/>
        <v/>
      </c>
      <c r="AV2384" s="155"/>
      <c r="AW2384" s="155"/>
      <c r="AX2384" s="155" t="str">
        <f t="shared" si="645"/>
        <v/>
      </c>
      <c r="AY2384" s="155"/>
      <c r="AZ2384" s="155"/>
      <c r="BA2384" s="151" t="str">
        <f t="shared" si="646"/>
        <v/>
      </c>
      <c r="BC2384" s="47" t="str">
        <f t="shared" si="647"/>
        <v/>
      </c>
    </row>
    <row r="2385" spans="1:55" x14ac:dyDescent="0.25">
      <c r="A2385" s="4"/>
      <c r="B2385" s="167"/>
      <c r="C2385" s="168"/>
      <c r="D2385" s="169"/>
      <c r="E2385" s="170"/>
      <c r="F2385" s="171"/>
      <c r="G2385" s="172"/>
      <c r="H2385" s="173"/>
      <c r="I2385" s="171"/>
      <c r="J2385" s="172"/>
      <c r="K2385" s="170"/>
      <c r="L2385" s="171"/>
      <c r="M2385" s="172"/>
      <c r="N2385" s="174"/>
      <c r="O2385" s="4"/>
      <c r="P2385" s="49" t="str">
        <f t="shared" si="631"/>
        <v/>
      </c>
      <c r="Q2385" s="4"/>
      <c r="S2385" s="22" t="str">
        <f t="shared" si="632"/>
        <v/>
      </c>
      <c r="T2385" s="8" t="str">
        <f t="shared" si="633"/>
        <v/>
      </c>
      <c r="U2385" s="23" t="str">
        <f t="shared" si="634"/>
        <v/>
      </c>
      <c r="W2385" s="50"/>
      <c r="Y2385" s="65" t="str">
        <f t="shared" si="635"/>
        <v/>
      </c>
      <c r="Z2385" s="8" t="str">
        <f t="shared" si="636"/>
        <v/>
      </c>
      <c r="AA2385" s="66" t="str">
        <f t="shared" si="637"/>
        <v/>
      </c>
      <c r="AC2385" s="65" t="str">
        <f>IF($G2385="", "", IF(IFERROR(INDEX('Intro &amp; Setup'!$Y$17:$Y$26, MATCH($G2385, 'Intro &amp; Setup'!$U$17:$U$26, 0)), "")="", 'Intro &amp; Setup'!$BB$15, IFERROR(INDEX('Intro &amp; Setup'!$Y$17:$Y$26, MATCH($G2385, 'Intro &amp; Setup'!$U$17:$U$26, 0)), "")))</f>
        <v/>
      </c>
      <c r="AD2385" s="8" t="str">
        <f>IF($J2385="", "", IF(IFERROR(INDEX('Intro &amp; Setup'!$Y$17:$Y$26, MATCH($J2385, 'Intro &amp; Setup'!$U$17:$U$26, 0)), "")="", 'Intro &amp; Setup'!$BB$15, IFERROR(INDEX('Intro &amp; Setup'!$Y$17:$Y$26, MATCH($J2385, 'Intro &amp; Setup'!$U$17:$U$26, 0)), "")))</f>
        <v/>
      </c>
      <c r="AE2385" s="66" t="str">
        <f>IF($M2385="", "", IF(IFERROR(INDEX('Intro &amp; Setup'!$Y$17:$Y$26, MATCH($M2385, 'Intro &amp; Setup'!$U$17:$U$26, 0)), "")="", 'Intro &amp; Setup'!$BB$15, IFERROR(INDEX('Intro &amp; Setup'!$Y$17:$Y$26, MATCH($M2385, 'Intro &amp; Setup'!$U$17:$U$26, 0)), "")))</f>
        <v/>
      </c>
      <c r="AG2385" s="65" t="str">
        <f t="shared" si="638"/>
        <v/>
      </c>
      <c r="AH2385" s="8" t="str">
        <f t="shared" si="639"/>
        <v/>
      </c>
      <c r="AI2385" s="66" t="str">
        <f t="shared" si="640"/>
        <v/>
      </c>
      <c r="AK2385" s="123" t="str">
        <f>IF(AC2385='Intro &amp; Setup'!$BB$14, $AO2385, "")</f>
        <v/>
      </c>
      <c r="AL2385" s="124" t="str">
        <f>IF(AD2385='Intro &amp; Setup'!$BB$14, $AO2385, "")</f>
        <v/>
      </c>
      <c r="AM2385" s="125" t="str">
        <f>IF(AE2385='Intro &amp; Setup'!$BB$14, $AO2385, "")</f>
        <v/>
      </c>
      <c r="AO2385" s="130" t="str">
        <f>IF(AND($B2385="", $C2385="", $D2385=""), "", IF($N2385="", 'Intro &amp; Setup'!$AB$33, $N2385))</f>
        <v/>
      </c>
      <c r="AQ2385" s="140">
        <f t="shared" si="641"/>
        <v>0</v>
      </c>
      <c r="AR2385" s="145">
        <f t="shared" si="642"/>
        <v>0</v>
      </c>
      <c r="AS2385" s="141">
        <f t="shared" si="643"/>
        <v>0</v>
      </c>
      <c r="AU2385" s="149" t="str">
        <f t="shared" si="644"/>
        <v/>
      </c>
      <c r="AV2385" s="155"/>
      <c r="AW2385" s="155"/>
      <c r="AX2385" s="155" t="str">
        <f t="shared" si="645"/>
        <v/>
      </c>
      <c r="AY2385" s="155"/>
      <c r="AZ2385" s="155"/>
      <c r="BA2385" s="151" t="str">
        <f t="shared" si="646"/>
        <v/>
      </c>
      <c r="BC2385" s="47" t="str">
        <f t="shared" si="647"/>
        <v/>
      </c>
    </row>
    <row r="2386" spans="1:55" x14ac:dyDescent="0.25">
      <c r="A2386" s="4"/>
      <c r="B2386" s="167"/>
      <c r="C2386" s="168"/>
      <c r="D2386" s="169"/>
      <c r="E2386" s="170"/>
      <c r="F2386" s="171"/>
      <c r="G2386" s="172"/>
      <c r="H2386" s="173"/>
      <c r="I2386" s="171"/>
      <c r="J2386" s="172"/>
      <c r="K2386" s="170"/>
      <c r="L2386" s="171"/>
      <c r="M2386" s="172"/>
      <c r="N2386" s="174"/>
      <c r="O2386" s="4"/>
      <c r="P2386" s="49" t="str">
        <f t="shared" si="631"/>
        <v/>
      </c>
      <c r="Q2386" s="4"/>
      <c r="S2386" s="22" t="str">
        <f t="shared" si="632"/>
        <v/>
      </c>
      <c r="T2386" s="8" t="str">
        <f t="shared" si="633"/>
        <v/>
      </c>
      <c r="U2386" s="23" t="str">
        <f t="shared" si="634"/>
        <v/>
      </c>
      <c r="W2386" s="50"/>
      <c r="Y2386" s="65" t="str">
        <f t="shared" si="635"/>
        <v/>
      </c>
      <c r="Z2386" s="8" t="str">
        <f t="shared" si="636"/>
        <v/>
      </c>
      <c r="AA2386" s="66" t="str">
        <f t="shared" si="637"/>
        <v/>
      </c>
      <c r="AC2386" s="65" t="str">
        <f>IF($G2386="", "", IF(IFERROR(INDEX('Intro &amp; Setup'!$Y$17:$Y$26, MATCH($G2386, 'Intro &amp; Setup'!$U$17:$U$26, 0)), "")="", 'Intro &amp; Setup'!$BB$15, IFERROR(INDEX('Intro &amp; Setup'!$Y$17:$Y$26, MATCH($G2386, 'Intro &amp; Setup'!$U$17:$U$26, 0)), "")))</f>
        <v/>
      </c>
      <c r="AD2386" s="8" t="str">
        <f>IF($J2386="", "", IF(IFERROR(INDEX('Intro &amp; Setup'!$Y$17:$Y$26, MATCH($J2386, 'Intro &amp; Setup'!$U$17:$U$26, 0)), "")="", 'Intro &amp; Setup'!$BB$15, IFERROR(INDEX('Intro &amp; Setup'!$Y$17:$Y$26, MATCH($J2386, 'Intro &amp; Setup'!$U$17:$U$26, 0)), "")))</f>
        <v/>
      </c>
      <c r="AE2386" s="66" t="str">
        <f>IF($M2386="", "", IF(IFERROR(INDEX('Intro &amp; Setup'!$Y$17:$Y$26, MATCH($M2386, 'Intro &amp; Setup'!$U$17:$U$26, 0)), "")="", 'Intro &amp; Setup'!$BB$15, IFERROR(INDEX('Intro &amp; Setup'!$Y$17:$Y$26, MATCH($M2386, 'Intro &amp; Setup'!$U$17:$U$26, 0)), "")))</f>
        <v/>
      </c>
      <c r="AG2386" s="65" t="str">
        <f t="shared" si="638"/>
        <v/>
      </c>
      <c r="AH2386" s="8" t="str">
        <f t="shared" si="639"/>
        <v/>
      </c>
      <c r="AI2386" s="66" t="str">
        <f t="shared" si="640"/>
        <v/>
      </c>
      <c r="AK2386" s="123" t="str">
        <f>IF(AC2386='Intro &amp; Setup'!$BB$14, $AO2386, "")</f>
        <v/>
      </c>
      <c r="AL2386" s="124" t="str">
        <f>IF(AD2386='Intro &amp; Setup'!$BB$14, $AO2386, "")</f>
        <v/>
      </c>
      <c r="AM2386" s="125" t="str">
        <f>IF(AE2386='Intro &amp; Setup'!$BB$14, $AO2386, "")</f>
        <v/>
      </c>
      <c r="AO2386" s="130" t="str">
        <f>IF(AND($B2386="", $C2386="", $D2386=""), "", IF($N2386="", 'Intro &amp; Setup'!$AB$33, $N2386))</f>
        <v/>
      </c>
      <c r="AQ2386" s="140">
        <f t="shared" si="641"/>
        <v>0</v>
      </c>
      <c r="AR2386" s="145">
        <f t="shared" si="642"/>
        <v>0</v>
      </c>
      <c r="AS2386" s="141">
        <f t="shared" si="643"/>
        <v>0</v>
      </c>
      <c r="AU2386" s="149" t="str">
        <f t="shared" si="644"/>
        <v/>
      </c>
      <c r="AV2386" s="155"/>
      <c r="AW2386" s="155"/>
      <c r="AX2386" s="155" t="str">
        <f t="shared" si="645"/>
        <v/>
      </c>
      <c r="AY2386" s="155"/>
      <c r="AZ2386" s="155"/>
      <c r="BA2386" s="151" t="str">
        <f t="shared" si="646"/>
        <v/>
      </c>
      <c r="BC2386" s="47" t="str">
        <f t="shared" si="647"/>
        <v/>
      </c>
    </row>
    <row r="2387" spans="1:55" x14ac:dyDescent="0.25">
      <c r="A2387" s="4"/>
      <c r="B2387" s="167"/>
      <c r="C2387" s="168"/>
      <c r="D2387" s="169"/>
      <c r="E2387" s="170"/>
      <c r="F2387" s="171"/>
      <c r="G2387" s="172"/>
      <c r="H2387" s="173"/>
      <c r="I2387" s="171"/>
      <c r="J2387" s="172"/>
      <c r="K2387" s="170"/>
      <c r="L2387" s="171"/>
      <c r="M2387" s="172"/>
      <c r="N2387" s="174"/>
      <c r="O2387" s="4"/>
      <c r="P2387" s="49" t="str">
        <f t="shared" si="631"/>
        <v/>
      </c>
      <c r="Q2387" s="4"/>
      <c r="S2387" s="22" t="str">
        <f t="shared" si="632"/>
        <v/>
      </c>
      <c r="T2387" s="8" t="str">
        <f t="shared" si="633"/>
        <v/>
      </c>
      <c r="U2387" s="23" t="str">
        <f t="shared" si="634"/>
        <v/>
      </c>
      <c r="W2387" s="50"/>
      <c r="Y2387" s="65" t="str">
        <f t="shared" si="635"/>
        <v/>
      </c>
      <c r="Z2387" s="8" t="str">
        <f t="shared" si="636"/>
        <v/>
      </c>
      <c r="AA2387" s="66" t="str">
        <f t="shared" si="637"/>
        <v/>
      </c>
      <c r="AC2387" s="65" t="str">
        <f>IF($G2387="", "", IF(IFERROR(INDEX('Intro &amp; Setup'!$Y$17:$Y$26, MATCH($G2387, 'Intro &amp; Setup'!$U$17:$U$26, 0)), "")="", 'Intro &amp; Setup'!$BB$15, IFERROR(INDEX('Intro &amp; Setup'!$Y$17:$Y$26, MATCH($G2387, 'Intro &amp; Setup'!$U$17:$U$26, 0)), "")))</f>
        <v/>
      </c>
      <c r="AD2387" s="8" t="str">
        <f>IF($J2387="", "", IF(IFERROR(INDEX('Intro &amp; Setup'!$Y$17:$Y$26, MATCH($J2387, 'Intro &amp; Setup'!$U$17:$U$26, 0)), "")="", 'Intro &amp; Setup'!$BB$15, IFERROR(INDEX('Intro &amp; Setup'!$Y$17:$Y$26, MATCH($J2387, 'Intro &amp; Setup'!$U$17:$U$26, 0)), "")))</f>
        <v/>
      </c>
      <c r="AE2387" s="66" t="str">
        <f>IF($M2387="", "", IF(IFERROR(INDEX('Intro &amp; Setup'!$Y$17:$Y$26, MATCH($M2387, 'Intro &amp; Setup'!$U$17:$U$26, 0)), "")="", 'Intro &amp; Setup'!$BB$15, IFERROR(INDEX('Intro &amp; Setup'!$Y$17:$Y$26, MATCH($M2387, 'Intro &amp; Setup'!$U$17:$U$26, 0)), "")))</f>
        <v/>
      </c>
      <c r="AG2387" s="65" t="str">
        <f t="shared" si="638"/>
        <v/>
      </c>
      <c r="AH2387" s="8" t="str">
        <f t="shared" si="639"/>
        <v/>
      </c>
      <c r="AI2387" s="66" t="str">
        <f t="shared" si="640"/>
        <v/>
      </c>
      <c r="AK2387" s="123" t="str">
        <f>IF(AC2387='Intro &amp; Setup'!$BB$14, $AO2387, "")</f>
        <v/>
      </c>
      <c r="AL2387" s="124" t="str">
        <f>IF(AD2387='Intro &amp; Setup'!$BB$14, $AO2387, "")</f>
        <v/>
      </c>
      <c r="AM2387" s="125" t="str">
        <f>IF(AE2387='Intro &amp; Setup'!$BB$14, $AO2387, "")</f>
        <v/>
      </c>
      <c r="AO2387" s="130" t="str">
        <f>IF(AND($B2387="", $C2387="", $D2387=""), "", IF($N2387="", 'Intro &amp; Setup'!$AB$33, $N2387))</f>
        <v/>
      </c>
      <c r="AQ2387" s="140">
        <f t="shared" si="641"/>
        <v>0</v>
      </c>
      <c r="AR2387" s="145">
        <f t="shared" si="642"/>
        <v>0</v>
      </c>
      <c r="AS2387" s="141">
        <f t="shared" si="643"/>
        <v>0</v>
      </c>
      <c r="AU2387" s="149" t="str">
        <f t="shared" si="644"/>
        <v/>
      </c>
      <c r="AV2387" s="155"/>
      <c r="AW2387" s="155"/>
      <c r="AX2387" s="155" t="str">
        <f t="shared" si="645"/>
        <v/>
      </c>
      <c r="AY2387" s="155"/>
      <c r="AZ2387" s="155"/>
      <c r="BA2387" s="151" t="str">
        <f t="shared" si="646"/>
        <v/>
      </c>
      <c r="BC2387" s="47" t="str">
        <f t="shared" si="647"/>
        <v/>
      </c>
    </row>
    <row r="2388" spans="1:55" x14ac:dyDescent="0.25">
      <c r="A2388" s="4"/>
      <c r="B2388" s="167"/>
      <c r="C2388" s="168"/>
      <c r="D2388" s="169"/>
      <c r="E2388" s="170"/>
      <c r="F2388" s="171"/>
      <c r="G2388" s="172"/>
      <c r="H2388" s="173"/>
      <c r="I2388" s="171"/>
      <c r="J2388" s="172"/>
      <c r="K2388" s="170"/>
      <c r="L2388" s="171"/>
      <c r="M2388" s="172"/>
      <c r="N2388" s="174"/>
      <c r="O2388" s="4"/>
      <c r="P2388" s="49" t="str">
        <f t="shared" si="631"/>
        <v/>
      </c>
      <c r="Q2388" s="4"/>
      <c r="S2388" s="22" t="str">
        <f t="shared" si="632"/>
        <v/>
      </c>
      <c r="T2388" s="8" t="str">
        <f t="shared" si="633"/>
        <v/>
      </c>
      <c r="U2388" s="23" t="str">
        <f t="shared" si="634"/>
        <v/>
      </c>
      <c r="W2388" s="50"/>
      <c r="Y2388" s="65" t="str">
        <f t="shared" si="635"/>
        <v/>
      </c>
      <c r="Z2388" s="8" t="str">
        <f t="shared" si="636"/>
        <v/>
      </c>
      <c r="AA2388" s="66" t="str">
        <f t="shared" si="637"/>
        <v/>
      </c>
      <c r="AC2388" s="65" t="str">
        <f>IF($G2388="", "", IF(IFERROR(INDEX('Intro &amp; Setup'!$Y$17:$Y$26, MATCH($G2388, 'Intro &amp; Setup'!$U$17:$U$26, 0)), "")="", 'Intro &amp; Setup'!$BB$15, IFERROR(INDEX('Intro &amp; Setup'!$Y$17:$Y$26, MATCH($G2388, 'Intro &amp; Setup'!$U$17:$U$26, 0)), "")))</f>
        <v/>
      </c>
      <c r="AD2388" s="8" t="str">
        <f>IF($J2388="", "", IF(IFERROR(INDEX('Intro &amp; Setup'!$Y$17:$Y$26, MATCH($J2388, 'Intro &amp; Setup'!$U$17:$U$26, 0)), "")="", 'Intro &amp; Setup'!$BB$15, IFERROR(INDEX('Intro &amp; Setup'!$Y$17:$Y$26, MATCH($J2388, 'Intro &amp; Setup'!$U$17:$U$26, 0)), "")))</f>
        <v/>
      </c>
      <c r="AE2388" s="66" t="str">
        <f>IF($M2388="", "", IF(IFERROR(INDEX('Intro &amp; Setup'!$Y$17:$Y$26, MATCH($M2388, 'Intro &amp; Setup'!$U$17:$U$26, 0)), "")="", 'Intro &amp; Setup'!$BB$15, IFERROR(INDEX('Intro &amp; Setup'!$Y$17:$Y$26, MATCH($M2388, 'Intro &amp; Setup'!$U$17:$U$26, 0)), "")))</f>
        <v/>
      </c>
      <c r="AG2388" s="65" t="str">
        <f t="shared" si="638"/>
        <v/>
      </c>
      <c r="AH2388" s="8" t="str">
        <f t="shared" si="639"/>
        <v/>
      </c>
      <c r="AI2388" s="66" t="str">
        <f t="shared" si="640"/>
        <v/>
      </c>
      <c r="AK2388" s="123" t="str">
        <f>IF(AC2388='Intro &amp; Setup'!$BB$14, $AO2388, "")</f>
        <v/>
      </c>
      <c r="AL2388" s="124" t="str">
        <f>IF(AD2388='Intro &amp; Setup'!$BB$14, $AO2388, "")</f>
        <v/>
      </c>
      <c r="AM2388" s="125" t="str">
        <f>IF(AE2388='Intro &amp; Setup'!$BB$14, $AO2388, "")</f>
        <v/>
      </c>
      <c r="AO2388" s="130" t="str">
        <f>IF(AND($B2388="", $C2388="", $D2388=""), "", IF($N2388="", 'Intro &amp; Setup'!$AB$33, $N2388))</f>
        <v/>
      </c>
      <c r="AQ2388" s="140">
        <f t="shared" si="641"/>
        <v>0</v>
      </c>
      <c r="AR2388" s="145">
        <f t="shared" si="642"/>
        <v>0</v>
      </c>
      <c r="AS2388" s="141">
        <f t="shared" si="643"/>
        <v>0</v>
      </c>
      <c r="AU2388" s="149" t="str">
        <f t="shared" si="644"/>
        <v/>
      </c>
      <c r="AV2388" s="155"/>
      <c r="AW2388" s="155"/>
      <c r="AX2388" s="155" t="str">
        <f t="shared" si="645"/>
        <v/>
      </c>
      <c r="AY2388" s="155"/>
      <c r="AZ2388" s="155"/>
      <c r="BA2388" s="151" t="str">
        <f t="shared" si="646"/>
        <v/>
      </c>
      <c r="BC2388" s="47" t="str">
        <f t="shared" si="647"/>
        <v/>
      </c>
    </row>
    <row r="2389" spans="1:55" x14ac:dyDescent="0.25">
      <c r="A2389" s="4"/>
      <c r="B2389" s="167"/>
      <c r="C2389" s="168"/>
      <c r="D2389" s="169"/>
      <c r="E2389" s="170"/>
      <c r="F2389" s="171"/>
      <c r="G2389" s="172"/>
      <c r="H2389" s="173"/>
      <c r="I2389" s="171"/>
      <c r="J2389" s="172"/>
      <c r="K2389" s="170"/>
      <c r="L2389" s="171"/>
      <c r="M2389" s="172"/>
      <c r="N2389" s="174"/>
      <c r="O2389" s="4"/>
      <c r="P2389" s="49" t="str">
        <f t="shared" si="631"/>
        <v/>
      </c>
      <c r="Q2389" s="4"/>
      <c r="S2389" s="22" t="str">
        <f t="shared" si="632"/>
        <v/>
      </c>
      <c r="T2389" s="8" t="str">
        <f t="shared" si="633"/>
        <v/>
      </c>
      <c r="U2389" s="23" t="str">
        <f t="shared" si="634"/>
        <v/>
      </c>
      <c r="W2389" s="50"/>
      <c r="Y2389" s="65" t="str">
        <f t="shared" si="635"/>
        <v/>
      </c>
      <c r="Z2389" s="8" t="str">
        <f t="shared" si="636"/>
        <v/>
      </c>
      <c r="AA2389" s="66" t="str">
        <f t="shared" si="637"/>
        <v/>
      </c>
      <c r="AC2389" s="65" t="str">
        <f>IF($G2389="", "", IF(IFERROR(INDEX('Intro &amp; Setup'!$Y$17:$Y$26, MATCH($G2389, 'Intro &amp; Setup'!$U$17:$U$26, 0)), "")="", 'Intro &amp; Setup'!$BB$15, IFERROR(INDEX('Intro &amp; Setup'!$Y$17:$Y$26, MATCH($G2389, 'Intro &amp; Setup'!$U$17:$U$26, 0)), "")))</f>
        <v/>
      </c>
      <c r="AD2389" s="8" t="str">
        <f>IF($J2389="", "", IF(IFERROR(INDEX('Intro &amp; Setup'!$Y$17:$Y$26, MATCH($J2389, 'Intro &amp; Setup'!$U$17:$U$26, 0)), "")="", 'Intro &amp; Setup'!$BB$15, IFERROR(INDEX('Intro &amp; Setup'!$Y$17:$Y$26, MATCH($J2389, 'Intro &amp; Setup'!$U$17:$U$26, 0)), "")))</f>
        <v/>
      </c>
      <c r="AE2389" s="66" t="str">
        <f>IF($M2389="", "", IF(IFERROR(INDEX('Intro &amp; Setup'!$Y$17:$Y$26, MATCH($M2389, 'Intro &amp; Setup'!$U$17:$U$26, 0)), "")="", 'Intro &amp; Setup'!$BB$15, IFERROR(INDEX('Intro &amp; Setup'!$Y$17:$Y$26, MATCH($M2389, 'Intro &amp; Setup'!$U$17:$U$26, 0)), "")))</f>
        <v/>
      </c>
      <c r="AG2389" s="65" t="str">
        <f t="shared" si="638"/>
        <v/>
      </c>
      <c r="AH2389" s="8" t="str">
        <f t="shared" si="639"/>
        <v/>
      </c>
      <c r="AI2389" s="66" t="str">
        <f t="shared" si="640"/>
        <v/>
      </c>
      <c r="AK2389" s="123" t="str">
        <f>IF(AC2389='Intro &amp; Setup'!$BB$14, $AO2389, "")</f>
        <v/>
      </c>
      <c r="AL2389" s="124" t="str">
        <f>IF(AD2389='Intro &amp; Setup'!$BB$14, $AO2389, "")</f>
        <v/>
      </c>
      <c r="AM2389" s="125" t="str">
        <f>IF(AE2389='Intro &amp; Setup'!$BB$14, $AO2389, "")</f>
        <v/>
      </c>
      <c r="AO2389" s="130" t="str">
        <f>IF(AND($B2389="", $C2389="", $D2389=""), "", IF($N2389="", 'Intro &amp; Setup'!$AB$33, $N2389))</f>
        <v/>
      </c>
      <c r="AQ2389" s="140">
        <f t="shared" si="641"/>
        <v>0</v>
      </c>
      <c r="AR2389" s="145">
        <f t="shared" si="642"/>
        <v>0</v>
      </c>
      <c r="AS2389" s="141">
        <f t="shared" si="643"/>
        <v>0</v>
      </c>
      <c r="AU2389" s="149" t="str">
        <f t="shared" si="644"/>
        <v/>
      </c>
      <c r="AV2389" s="155"/>
      <c r="AW2389" s="155"/>
      <c r="AX2389" s="155" t="str">
        <f t="shared" si="645"/>
        <v/>
      </c>
      <c r="AY2389" s="155"/>
      <c r="AZ2389" s="155"/>
      <c r="BA2389" s="151" t="str">
        <f t="shared" si="646"/>
        <v/>
      </c>
      <c r="BC2389" s="47" t="str">
        <f t="shared" si="647"/>
        <v/>
      </c>
    </row>
    <row r="2390" spans="1:55" x14ac:dyDescent="0.25">
      <c r="A2390" s="4"/>
      <c r="B2390" s="167"/>
      <c r="C2390" s="168"/>
      <c r="D2390" s="169"/>
      <c r="E2390" s="170"/>
      <c r="F2390" s="171"/>
      <c r="G2390" s="172"/>
      <c r="H2390" s="173"/>
      <c r="I2390" s="171"/>
      <c r="J2390" s="172"/>
      <c r="K2390" s="170"/>
      <c r="L2390" s="171"/>
      <c r="M2390" s="172"/>
      <c r="N2390" s="174"/>
      <c r="O2390" s="4"/>
      <c r="P2390" s="49" t="str">
        <f t="shared" si="631"/>
        <v/>
      </c>
      <c r="Q2390" s="4"/>
      <c r="S2390" s="22" t="str">
        <f t="shared" si="632"/>
        <v/>
      </c>
      <c r="T2390" s="8" t="str">
        <f t="shared" si="633"/>
        <v/>
      </c>
      <c r="U2390" s="23" t="str">
        <f t="shared" si="634"/>
        <v/>
      </c>
      <c r="W2390" s="50"/>
      <c r="Y2390" s="65" t="str">
        <f t="shared" si="635"/>
        <v/>
      </c>
      <c r="Z2390" s="8" t="str">
        <f t="shared" si="636"/>
        <v/>
      </c>
      <c r="AA2390" s="66" t="str">
        <f t="shared" si="637"/>
        <v/>
      </c>
      <c r="AC2390" s="65" t="str">
        <f>IF($G2390="", "", IF(IFERROR(INDEX('Intro &amp; Setup'!$Y$17:$Y$26, MATCH($G2390, 'Intro &amp; Setup'!$U$17:$U$26, 0)), "")="", 'Intro &amp; Setup'!$BB$15, IFERROR(INDEX('Intro &amp; Setup'!$Y$17:$Y$26, MATCH($G2390, 'Intro &amp; Setup'!$U$17:$U$26, 0)), "")))</f>
        <v/>
      </c>
      <c r="AD2390" s="8" t="str">
        <f>IF($J2390="", "", IF(IFERROR(INDEX('Intro &amp; Setup'!$Y$17:$Y$26, MATCH($J2390, 'Intro &amp; Setup'!$U$17:$U$26, 0)), "")="", 'Intro &amp; Setup'!$BB$15, IFERROR(INDEX('Intro &amp; Setup'!$Y$17:$Y$26, MATCH($J2390, 'Intro &amp; Setup'!$U$17:$U$26, 0)), "")))</f>
        <v/>
      </c>
      <c r="AE2390" s="66" t="str">
        <f>IF($M2390="", "", IF(IFERROR(INDEX('Intro &amp; Setup'!$Y$17:$Y$26, MATCH($M2390, 'Intro &amp; Setup'!$U$17:$U$26, 0)), "")="", 'Intro &amp; Setup'!$BB$15, IFERROR(INDEX('Intro &amp; Setup'!$Y$17:$Y$26, MATCH($M2390, 'Intro &amp; Setup'!$U$17:$U$26, 0)), "")))</f>
        <v/>
      </c>
      <c r="AG2390" s="65" t="str">
        <f t="shared" si="638"/>
        <v/>
      </c>
      <c r="AH2390" s="8" t="str">
        <f t="shared" si="639"/>
        <v/>
      </c>
      <c r="AI2390" s="66" t="str">
        <f t="shared" si="640"/>
        <v/>
      </c>
      <c r="AK2390" s="123" t="str">
        <f>IF(AC2390='Intro &amp; Setup'!$BB$14, $AO2390, "")</f>
        <v/>
      </c>
      <c r="AL2390" s="124" t="str">
        <f>IF(AD2390='Intro &amp; Setup'!$BB$14, $AO2390, "")</f>
        <v/>
      </c>
      <c r="AM2390" s="125" t="str">
        <f>IF(AE2390='Intro &amp; Setup'!$BB$14, $AO2390, "")</f>
        <v/>
      </c>
      <c r="AO2390" s="130" t="str">
        <f>IF(AND($B2390="", $C2390="", $D2390=""), "", IF($N2390="", 'Intro &amp; Setup'!$AB$33, $N2390))</f>
        <v/>
      </c>
      <c r="AQ2390" s="140">
        <f t="shared" si="641"/>
        <v>0</v>
      </c>
      <c r="AR2390" s="145">
        <f t="shared" si="642"/>
        <v>0</v>
      </c>
      <c r="AS2390" s="141">
        <f t="shared" si="643"/>
        <v>0</v>
      </c>
      <c r="AU2390" s="149" t="str">
        <f t="shared" si="644"/>
        <v/>
      </c>
      <c r="AV2390" s="155"/>
      <c r="AW2390" s="155"/>
      <c r="AX2390" s="155" t="str">
        <f t="shared" si="645"/>
        <v/>
      </c>
      <c r="AY2390" s="155"/>
      <c r="AZ2390" s="155"/>
      <c r="BA2390" s="151" t="str">
        <f t="shared" si="646"/>
        <v/>
      </c>
      <c r="BC2390" s="47" t="str">
        <f t="shared" si="647"/>
        <v/>
      </c>
    </row>
    <row r="2391" spans="1:55" x14ac:dyDescent="0.25">
      <c r="A2391" s="4"/>
      <c r="B2391" s="167"/>
      <c r="C2391" s="168"/>
      <c r="D2391" s="169"/>
      <c r="E2391" s="170"/>
      <c r="F2391" s="171"/>
      <c r="G2391" s="172"/>
      <c r="H2391" s="173"/>
      <c r="I2391" s="171"/>
      <c r="J2391" s="172"/>
      <c r="K2391" s="170"/>
      <c r="L2391" s="171"/>
      <c r="M2391" s="172"/>
      <c r="N2391" s="174"/>
      <c r="O2391" s="4"/>
      <c r="P2391" s="49" t="str">
        <f t="shared" si="631"/>
        <v/>
      </c>
      <c r="Q2391" s="4"/>
      <c r="S2391" s="22" t="str">
        <f t="shared" si="632"/>
        <v/>
      </c>
      <c r="T2391" s="8" t="str">
        <f t="shared" si="633"/>
        <v/>
      </c>
      <c r="U2391" s="23" t="str">
        <f t="shared" si="634"/>
        <v/>
      </c>
      <c r="W2391" s="50"/>
      <c r="Y2391" s="65" t="str">
        <f t="shared" si="635"/>
        <v/>
      </c>
      <c r="Z2391" s="8" t="str">
        <f t="shared" si="636"/>
        <v/>
      </c>
      <c r="AA2391" s="66" t="str">
        <f t="shared" si="637"/>
        <v/>
      </c>
      <c r="AC2391" s="65" t="str">
        <f>IF($G2391="", "", IF(IFERROR(INDEX('Intro &amp; Setup'!$Y$17:$Y$26, MATCH($G2391, 'Intro &amp; Setup'!$U$17:$U$26, 0)), "")="", 'Intro &amp; Setup'!$BB$15, IFERROR(INDEX('Intro &amp; Setup'!$Y$17:$Y$26, MATCH($G2391, 'Intro &amp; Setup'!$U$17:$U$26, 0)), "")))</f>
        <v/>
      </c>
      <c r="AD2391" s="8" t="str">
        <f>IF($J2391="", "", IF(IFERROR(INDEX('Intro &amp; Setup'!$Y$17:$Y$26, MATCH($J2391, 'Intro &amp; Setup'!$U$17:$U$26, 0)), "")="", 'Intro &amp; Setup'!$BB$15, IFERROR(INDEX('Intro &amp; Setup'!$Y$17:$Y$26, MATCH($J2391, 'Intro &amp; Setup'!$U$17:$U$26, 0)), "")))</f>
        <v/>
      </c>
      <c r="AE2391" s="66" t="str">
        <f>IF($M2391="", "", IF(IFERROR(INDEX('Intro &amp; Setup'!$Y$17:$Y$26, MATCH($M2391, 'Intro &amp; Setup'!$U$17:$U$26, 0)), "")="", 'Intro &amp; Setup'!$BB$15, IFERROR(INDEX('Intro &amp; Setup'!$Y$17:$Y$26, MATCH($M2391, 'Intro &amp; Setup'!$U$17:$U$26, 0)), "")))</f>
        <v/>
      </c>
      <c r="AG2391" s="65" t="str">
        <f t="shared" si="638"/>
        <v/>
      </c>
      <c r="AH2391" s="8" t="str">
        <f t="shared" si="639"/>
        <v/>
      </c>
      <c r="AI2391" s="66" t="str">
        <f t="shared" si="640"/>
        <v/>
      </c>
      <c r="AK2391" s="123" t="str">
        <f>IF(AC2391='Intro &amp; Setup'!$BB$14, $AO2391, "")</f>
        <v/>
      </c>
      <c r="AL2391" s="124" t="str">
        <f>IF(AD2391='Intro &amp; Setup'!$BB$14, $AO2391, "")</f>
        <v/>
      </c>
      <c r="AM2391" s="125" t="str">
        <f>IF(AE2391='Intro &amp; Setup'!$BB$14, $AO2391, "")</f>
        <v/>
      </c>
      <c r="AO2391" s="130" t="str">
        <f>IF(AND($B2391="", $C2391="", $D2391=""), "", IF($N2391="", 'Intro &amp; Setup'!$AB$33, $N2391))</f>
        <v/>
      </c>
      <c r="AQ2391" s="140">
        <f t="shared" si="641"/>
        <v>0</v>
      </c>
      <c r="AR2391" s="145">
        <f t="shared" si="642"/>
        <v>0</v>
      </c>
      <c r="AS2391" s="141">
        <f t="shared" si="643"/>
        <v>0</v>
      </c>
      <c r="AU2391" s="149" t="str">
        <f t="shared" si="644"/>
        <v/>
      </c>
      <c r="AV2391" s="155"/>
      <c r="AW2391" s="155"/>
      <c r="AX2391" s="155" t="str">
        <f t="shared" si="645"/>
        <v/>
      </c>
      <c r="AY2391" s="155"/>
      <c r="AZ2391" s="155"/>
      <c r="BA2391" s="151" t="str">
        <f t="shared" si="646"/>
        <v/>
      </c>
      <c r="BC2391" s="47" t="str">
        <f t="shared" si="647"/>
        <v/>
      </c>
    </row>
    <row r="2392" spans="1:55" x14ac:dyDescent="0.25">
      <c r="A2392" s="4"/>
      <c r="B2392" s="167"/>
      <c r="C2392" s="168"/>
      <c r="D2392" s="169"/>
      <c r="E2392" s="170"/>
      <c r="F2392" s="171"/>
      <c r="G2392" s="172"/>
      <c r="H2392" s="173"/>
      <c r="I2392" s="171"/>
      <c r="J2392" s="172"/>
      <c r="K2392" s="170"/>
      <c r="L2392" s="171"/>
      <c r="M2392" s="172"/>
      <c r="N2392" s="174"/>
      <c r="O2392" s="4"/>
      <c r="P2392" s="49" t="str">
        <f t="shared" si="631"/>
        <v/>
      </c>
      <c r="Q2392" s="4"/>
      <c r="S2392" s="22" t="str">
        <f t="shared" si="632"/>
        <v/>
      </c>
      <c r="T2392" s="8" t="str">
        <f t="shared" si="633"/>
        <v/>
      </c>
      <c r="U2392" s="23" t="str">
        <f t="shared" si="634"/>
        <v/>
      </c>
      <c r="W2392" s="50"/>
      <c r="Y2392" s="65" t="str">
        <f t="shared" si="635"/>
        <v/>
      </c>
      <c r="Z2392" s="8" t="str">
        <f t="shared" si="636"/>
        <v/>
      </c>
      <c r="AA2392" s="66" t="str">
        <f t="shared" si="637"/>
        <v/>
      </c>
      <c r="AC2392" s="65" t="str">
        <f>IF($G2392="", "", IF(IFERROR(INDEX('Intro &amp; Setup'!$Y$17:$Y$26, MATCH($G2392, 'Intro &amp; Setup'!$U$17:$U$26, 0)), "")="", 'Intro &amp; Setup'!$BB$15, IFERROR(INDEX('Intro &amp; Setup'!$Y$17:$Y$26, MATCH($G2392, 'Intro &amp; Setup'!$U$17:$U$26, 0)), "")))</f>
        <v/>
      </c>
      <c r="AD2392" s="8" t="str">
        <f>IF($J2392="", "", IF(IFERROR(INDEX('Intro &amp; Setup'!$Y$17:$Y$26, MATCH($J2392, 'Intro &amp; Setup'!$U$17:$U$26, 0)), "")="", 'Intro &amp; Setup'!$BB$15, IFERROR(INDEX('Intro &amp; Setup'!$Y$17:$Y$26, MATCH($J2392, 'Intro &amp; Setup'!$U$17:$U$26, 0)), "")))</f>
        <v/>
      </c>
      <c r="AE2392" s="66" t="str">
        <f>IF($M2392="", "", IF(IFERROR(INDEX('Intro &amp; Setup'!$Y$17:$Y$26, MATCH($M2392, 'Intro &amp; Setup'!$U$17:$U$26, 0)), "")="", 'Intro &amp; Setup'!$BB$15, IFERROR(INDEX('Intro &amp; Setup'!$Y$17:$Y$26, MATCH($M2392, 'Intro &amp; Setup'!$U$17:$U$26, 0)), "")))</f>
        <v/>
      </c>
      <c r="AG2392" s="65" t="str">
        <f t="shared" si="638"/>
        <v/>
      </c>
      <c r="AH2392" s="8" t="str">
        <f t="shared" si="639"/>
        <v/>
      </c>
      <c r="AI2392" s="66" t="str">
        <f t="shared" si="640"/>
        <v/>
      </c>
      <c r="AK2392" s="123" t="str">
        <f>IF(AC2392='Intro &amp; Setup'!$BB$14, $AO2392, "")</f>
        <v/>
      </c>
      <c r="AL2392" s="124" t="str">
        <f>IF(AD2392='Intro &amp; Setup'!$BB$14, $AO2392, "")</f>
        <v/>
      </c>
      <c r="AM2392" s="125" t="str">
        <f>IF(AE2392='Intro &amp; Setup'!$BB$14, $AO2392, "")</f>
        <v/>
      </c>
      <c r="AO2392" s="130" t="str">
        <f>IF(AND($B2392="", $C2392="", $D2392=""), "", IF($N2392="", 'Intro &amp; Setup'!$AB$33, $N2392))</f>
        <v/>
      </c>
      <c r="AQ2392" s="140">
        <f t="shared" si="641"/>
        <v>0</v>
      </c>
      <c r="AR2392" s="145">
        <f t="shared" si="642"/>
        <v>0</v>
      </c>
      <c r="AS2392" s="141">
        <f t="shared" si="643"/>
        <v>0</v>
      </c>
      <c r="AU2392" s="149" t="str">
        <f t="shared" si="644"/>
        <v/>
      </c>
      <c r="AV2392" s="155"/>
      <c r="AW2392" s="155"/>
      <c r="AX2392" s="155" t="str">
        <f t="shared" si="645"/>
        <v/>
      </c>
      <c r="AY2392" s="155"/>
      <c r="AZ2392" s="155"/>
      <c r="BA2392" s="151" t="str">
        <f t="shared" si="646"/>
        <v/>
      </c>
      <c r="BC2392" s="47" t="str">
        <f t="shared" si="647"/>
        <v/>
      </c>
    </row>
    <row r="2393" spans="1:55" x14ac:dyDescent="0.25">
      <c r="A2393" s="4"/>
      <c r="B2393" s="167"/>
      <c r="C2393" s="168"/>
      <c r="D2393" s="169"/>
      <c r="E2393" s="170"/>
      <c r="F2393" s="171"/>
      <c r="G2393" s="172"/>
      <c r="H2393" s="173"/>
      <c r="I2393" s="171"/>
      <c r="J2393" s="172"/>
      <c r="K2393" s="170"/>
      <c r="L2393" s="171"/>
      <c r="M2393" s="172"/>
      <c r="N2393" s="174"/>
      <c r="O2393" s="4"/>
      <c r="P2393" s="49" t="str">
        <f t="shared" si="631"/>
        <v/>
      </c>
      <c r="Q2393" s="4"/>
      <c r="S2393" s="22" t="str">
        <f t="shared" si="632"/>
        <v/>
      </c>
      <c r="T2393" s="8" t="str">
        <f t="shared" si="633"/>
        <v/>
      </c>
      <c r="U2393" s="23" t="str">
        <f t="shared" si="634"/>
        <v/>
      </c>
      <c r="W2393" s="50"/>
      <c r="Y2393" s="65" t="str">
        <f t="shared" si="635"/>
        <v/>
      </c>
      <c r="Z2393" s="8" t="str">
        <f t="shared" si="636"/>
        <v/>
      </c>
      <c r="AA2393" s="66" t="str">
        <f t="shared" si="637"/>
        <v/>
      </c>
      <c r="AC2393" s="65" t="str">
        <f>IF($G2393="", "", IF(IFERROR(INDEX('Intro &amp; Setup'!$Y$17:$Y$26, MATCH($G2393, 'Intro &amp; Setup'!$U$17:$U$26, 0)), "")="", 'Intro &amp; Setup'!$BB$15, IFERROR(INDEX('Intro &amp; Setup'!$Y$17:$Y$26, MATCH($G2393, 'Intro &amp; Setup'!$U$17:$U$26, 0)), "")))</f>
        <v/>
      </c>
      <c r="AD2393" s="8" t="str">
        <f>IF($J2393="", "", IF(IFERROR(INDEX('Intro &amp; Setup'!$Y$17:$Y$26, MATCH($J2393, 'Intro &amp; Setup'!$U$17:$U$26, 0)), "")="", 'Intro &amp; Setup'!$BB$15, IFERROR(INDEX('Intro &amp; Setup'!$Y$17:$Y$26, MATCH($J2393, 'Intro &amp; Setup'!$U$17:$U$26, 0)), "")))</f>
        <v/>
      </c>
      <c r="AE2393" s="66" t="str">
        <f>IF($M2393="", "", IF(IFERROR(INDEX('Intro &amp; Setup'!$Y$17:$Y$26, MATCH($M2393, 'Intro &amp; Setup'!$U$17:$U$26, 0)), "")="", 'Intro &amp; Setup'!$BB$15, IFERROR(INDEX('Intro &amp; Setup'!$Y$17:$Y$26, MATCH($M2393, 'Intro &amp; Setup'!$U$17:$U$26, 0)), "")))</f>
        <v/>
      </c>
      <c r="AG2393" s="65" t="str">
        <f t="shared" si="638"/>
        <v/>
      </c>
      <c r="AH2393" s="8" t="str">
        <f t="shared" si="639"/>
        <v/>
      </c>
      <c r="AI2393" s="66" t="str">
        <f t="shared" si="640"/>
        <v/>
      </c>
      <c r="AK2393" s="123" t="str">
        <f>IF(AC2393='Intro &amp; Setup'!$BB$14, $AO2393, "")</f>
        <v/>
      </c>
      <c r="AL2393" s="124" t="str">
        <f>IF(AD2393='Intro &amp; Setup'!$BB$14, $AO2393, "")</f>
        <v/>
      </c>
      <c r="AM2393" s="125" t="str">
        <f>IF(AE2393='Intro &amp; Setup'!$BB$14, $AO2393, "")</f>
        <v/>
      </c>
      <c r="AO2393" s="130" t="str">
        <f>IF(AND($B2393="", $C2393="", $D2393=""), "", IF($N2393="", 'Intro &amp; Setup'!$AB$33, $N2393))</f>
        <v/>
      </c>
      <c r="AQ2393" s="140">
        <f t="shared" si="641"/>
        <v>0</v>
      </c>
      <c r="AR2393" s="145">
        <f t="shared" si="642"/>
        <v>0</v>
      </c>
      <c r="AS2393" s="141">
        <f t="shared" si="643"/>
        <v>0</v>
      </c>
      <c r="AU2393" s="149" t="str">
        <f t="shared" si="644"/>
        <v/>
      </c>
      <c r="AV2393" s="155"/>
      <c r="AW2393" s="155"/>
      <c r="AX2393" s="155" t="str">
        <f t="shared" si="645"/>
        <v/>
      </c>
      <c r="AY2393" s="155"/>
      <c r="AZ2393" s="155"/>
      <c r="BA2393" s="151" t="str">
        <f t="shared" si="646"/>
        <v/>
      </c>
      <c r="BC2393" s="47" t="str">
        <f t="shared" si="647"/>
        <v/>
      </c>
    </row>
    <row r="2394" spans="1:55" x14ac:dyDescent="0.25">
      <c r="A2394" s="4"/>
      <c r="B2394" s="167"/>
      <c r="C2394" s="168"/>
      <c r="D2394" s="169"/>
      <c r="E2394" s="170"/>
      <c r="F2394" s="171"/>
      <c r="G2394" s="172"/>
      <c r="H2394" s="173"/>
      <c r="I2394" s="171"/>
      <c r="J2394" s="172"/>
      <c r="K2394" s="170"/>
      <c r="L2394" s="171"/>
      <c r="M2394" s="172"/>
      <c r="N2394" s="174"/>
      <c r="O2394" s="4"/>
      <c r="P2394" s="49" t="str">
        <f t="shared" si="631"/>
        <v/>
      </c>
      <c r="Q2394" s="4"/>
      <c r="S2394" s="22" t="str">
        <f t="shared" si="632"/>
        <v/>
      </c>
      <c r="T2394" s="8" t="str">
        <f t="shared" si="633"/>
        <v/>
      </c>
      <c r="U2394" s="23" t="str">
        <f t="shared" si="634"/>
        <v/>
      </c>
      <c r="W2394" s="50"/>
      <c r="Y2394" s="65" t="str">
        <f t="shared" si="635"/>
        <v/>
      </c>
      <c r="Z2394" s="8" t="str">
        <f t="shared" si="636"/>
        <v/>
      </c>
      <c r="AA2394" s="66" t="str">
        <f t="shared" si="637"/>
        <v/>
      </c>
      <c r="AC2394" s="65" t="str">
        <f>IF($G2394="", "", IF(IFERROR(INDEX('Intro &amp; Setup'!$Y$17:$Y$26, MATCH($G2394, 'Intro &amp; Setup'!$U$17:$U$26, 0)), "")="", 'Intro &amp; Setup'!$BB$15, IFERROR(INDEX('Intro &amp; Setup'!$Y$17:$Y$26, MATCH($G2394, 'Intro &amp; Setup'!$U$17:$U$26, 0)), "")))</f>
        <v/>
      </c>
      <c r="AD2394" s="8" t="str">
        <f>IF($J2394="", "", IF(IFERROR(INDEX('Intro &amp; Setup'!$Y$17:$Y$26, MATCH($J2394, 'Intro &amp; Setup'!$U$17:$U$26, 0)), "")="", 'Intro &amp; Setup'!$BB$15, IFERROR(INDEX('Intro &amp; Setup'!$Y$17:$Y$26, MATCH($J2394, 'Intro &amp; Setup'!$U$17:$U$26, 0)), "")))</f>
        <v/>
      </c>
      <c r="AE2394" s="66" t="str">
        <f>IF($M2394="", "", IF(IFERROR(INDEX('Intro &amp; Setup'!$Y$17:$Y$26, MATCH($M2394, 'Intro &amp; Setup'!$U$17:$U$26, 0)), "")="", 'Intro &amp; Setup'!$BB$15, IFERROR(INDEX('Intro &amp; Setup'!$Y$17:$Y$26, MATCH($M2394, 'Intro &amp; Setup'!$U$17:$U$26, 0)), "")))</f>
        <v/>
      </c>
      <c r="AG2394" s="65" t="str">
        <f t="shared" si="638"/>
        <v/>
      </c>
      <c r="AH2394" s="8" t="str">
        <f t="shared" si="639"/>
        <v/>
      </c>
      <c r="AI2394" s="66" t="str">
        <f t="shared" si="640"/>
        <v/>
      </c>
      <c r="AK2394" s="123" t="str">
        <f>IF(AC2394='Intro &amp; Setup'!$BB$14, $AO2394, "")</f>
        <v/>
      </c>
      <c r="AL2394" s="124" t="str">
        <f>IF(AD2394='Intro &amp; Setup'!$BB$14, $AO2394, "")</f>
        <v/>
      </c>
      <c r="AM2394" s="125" t="str">
        <f>IF(AE2394='Intro &amp; Setup'!$BB$14, $AO2394, "")</f>
        <v/>
      </c>
      <c r="AO2394" s="130" t="str">
        <f>IF(AND($B2394="", $C2394="", $D2394=""), "", IF($N2394="", 'Intro &amp; Setup'!$AB$33, $N2394))</f>
        <v/>
      </c>
      <c r="AQ2394" s="140">
        <f t="shared" si="641"/>
        <v>0</v>
      </c>
      <c r="AR2394" s="145">
        <f t="shared" si="642"/>
        <v>0</v>
      </c>
      <c r="AS2394" s="141">
        <f t="shared" si="643"/>
        <v>0</v>
      </c>
      <c r="AU2394" s="149" t="str">
        <f t="shared" si="644"/>
        <v/>
      </c>
      <c r="AV2394" s="155"/>
      <c r="AW2394" s="155"/>
      <c r="AX2394" s="155" t="str">
        <f t="shared" si="645"/>
        <v/>
      </c>
      <c r="AY2394" s="155"/>
      <c r="AZ2394" s="155"/>
      <c r="BA2394" s="151" t="str">
        <f t="shared" si="646"/>
        <v/>
      </c>
      <c r="BC2394" s="47" t="str">
        <f t="shared" si="647"/>
        <v/>
      </c>
    </row>
    <row r="2395" spans="1:55" x14ac:dyDescent="0.25">
      <c r="A2395" s="4"/>
      <c r="B2395" s="167"/>
      <c r="C2395" s="168"/>
      <c r="D2395" s="169"/>
      <c r="E2395" s="170"/>
      <c r="F2395" s="171"/>
      <c r="G2395" s="172"/>
      <c r="H2395" s="173"/>
      <c r="I2395" s="171"/>
      <c r="J2395" s="172"/>
      <c r="K2395" s="170"/>
      <c r="L2395" s="171"/>
      <c r="M2395" s="172"/>
      <c r="N2395" s="174"/>
      <c r="O2395" s="4"/>
      <c r="P2395" s="49" t="str">
        <f t="shared" si="631"/>
        <v/>
      </c>
      <c r="Q2395" s="4"/>
      <c r="S2395" s="22" t="str">
        <f t="shared" si="632"/>
        <v/>
      </c>
      <c r="T2395" s="8" t="str">
        <f t="shared" si="633"/>
        <v/>
      </c>
      <c r="U2395" s="23" t="str">
        <f t="shared" si="634"/>
        <v/>
      </c>
      <c r="W2395" s="50"/>
      <c r="Y2395" s="65" t="str">
        <f t="shared" si="635"/>
        <v/>
      </c>
      <c r="Z2395" s="8" t="str">
        <f t="shared" si="636"/>
        <v/>
      </c>
      <c r="AA2395" s="66" t="str">
        <f t="shared" si="637"/>
        <v/>
      </c>
      <c r="AC2395" s="65" t="str">
        <f>IF($G2395="", "", IF(IFERROR(INDEX('Intro &amp; Setup'!$Y$17:$Y$26, MATCH($G2395, 'Intro &amp; Setup'!$U$17:$U$26, 0)), "")="", 'Intro &amp; Setup'!$BB$15, IFERROR(INDEX('Intro &amp; Setup'!$Y$17:$Y$26, MATCH($G2395, 'Intro &amp; Setup'!$U$17:$U$26, 0)), "")))</f>
        <v/>
      </c>
      <c r="AD2395" s="8" t="str">
        <f>IF($J2395="", "", IF(IFERROR(INDEX('Intro &amp; Setup'!$Y$17:$Y$26, MATCH($J2395, 'Intro &amp; Setup'!$U$17:$U$26, 0)), "")="", 'Intro &amp; Setup'!$BB$15, IFERROR(INDEX('Intro &amp; Setup'!$Y$17:$Y$26, MATCH($J2395, 'Intro &amp; Setup'!$U$17:$U$26, 0)), "")))</f>
        <v/>
      </c>
      <c r="AE2395" s="66" t="str">
        <f>IF($M2395="", "", IF(IFERROR(INDEX('Intro &amp; Setup'!$Y$17:$Y$26, MATCH($M2395, 'Intro &amp; Setup'!$U$17:$U$26, 0)), "")="", 'Intro &amp; Setup'!$BB$15, IFERROR(INDEX('Intro &amp; Setup'!$Y$17:$Y$26, MATCH($M2395, 'Intro &amp; Setup'!$U$17:$U$26, 0)), "")))</f>
        <v/>
      </c>
      <c r="AG2395" s="65" t="str">
        <f t="shared" si="638"/>
        <v/>
      </c>
      <c r="AH2395" s="8" t="str">
        <f t="shared" si="639"/>
        <v/>
      </c>
      <c r="AI2395" s="66" t="str">
        <f t="shared" si="640"/>
        <v/>
      </c>
      <c r="AK2395" s="123" t="str">
        <f>IF(AC2395='Intro &amp; Setup'!$BB$14, $AO2395, "")</f>
        <v/>
      </c>
      <c r="AL2395" s="124" t="str">
        <f>IF(AD2395='Intro &amp; Setup'!$BB$14, $AO2395, "")</f>
        <v/>
      </c>
      <c r="AM2395" s="125" t="str">
        <f>IF(AE2395='Intro &amp; Setup'!$BB$14, $AO2395, "")</f>
        <v/>
      </c>
      <c r="AO2395" s="130" t="str">
        <f>IF(AND($B2395="", $C2395="", $D2395=""), "", IF($N2395="", 'Intro &amp; Setup'!$AB$33, $N2395))</f>
        <v/>
      </c>
      <c r="AQ2395" s="140">
        <f t="shared" si="641"/>
        <v>0</v>
      </c>
      <c r="AR2395" s="145">
        <f t="shared" si="642"/>
        <v>0</v>
      </c>
      <c r="AS2395" s="141">
        <f t="shared" si="643"/>
        <v>0</v>
      </c>
      <c r="AU2395" s="149" t="str">
        <f t="shared" si="644"/>
        <v/>
      </c>
      <c r="AV2395" s="155"/>
      <c r="AW2395" s="155"/>
      <c r="AX2395" s="155" t="str">
        <f t="shared" si="645"/>
        <v/>
      </c>
      <c r="AY2395" s="155"/>
      <c r="AZ2395" s="155"/>
      <c r="BA2395" s="151" t="str">
        <f t="shared" si="646"/>
        <v/>
      </c>
      <c r="BC2395" s="47" t="str">
        <f t="shared" si="647"/>
        <v/>
      </c>
    </row>
    <row r="2396" spans="1:55" x14ac:dyDescent="0.25">
      <c r="A2396" s="4"/>
      <c r="B2396" s="167"/>
      <c r="C2396" s="168"/>
      <c r="D2396" s="169"/>
      <c r="E2396" s="170"/>
      <c r="F2396" s="171"/>
      <c r="G2396" s="172"/>
      <c r="H2396" s="173"/>
      <c r="I2396" s="171"/>
      <c r="J2396" s="172"/>
      <c r="K2396" s="170"/>
      <c r="L2396" s="171"/>
      <c r="M2396" s="172"/>
      <c r="N2396" s="174"/>
      <c r="O2396" s="4"/>
      <c r="P2396" s="49" t="str">
        <f t="shared" si="631"/>
        <v/>
      </c>
      <c r="Q2396" s="4"/>
      <c r="S2396" s="22" t="str">
        <f t="shared" si="632"/>
        <v/>
      </c>
      <c r="T2396" s="8" t="str">
        <f t="shared" si="633"/>
        <v/>
      </c>
      <c r="U2396" s="23" t="str">
        <f t="shared" si="634"/>
        <v/>
      </c>
      <c r="W2396" s="50"/>
      <c r="Y2396" s="65" t="str">
        <f t="shared" si="635"/>
        <v/>
      </c>
      <c r="Z2396" s="8" t="str">
        <f t="shared" si="636"/>
        <v/>
      </c>
      <c r="AA2396" s="66" t="str">
        <f t="shared" si="637"/>
        <v/>
      </c>
      <c r="AC2396" s="65" t="str">
        <f>IF($G2396="", "", IF(IFERROR(INDEX('Intro &amp; Setup'!$Y$17:$Y$26, MATCH($G2396, 'Intro &amp; Setup'!$U$17:$U$26, 0)), "")="", 'Intro &amp; Setup'!$BB$15, IFERROR(INDEX('Intro &amp; Setup'!$Y$17:$Y$26, MATCH($G2396, 'Intro &amp; Setup'!$U$17:$U$26, 0)), "")))</f>
        <v/>
      </c>
      <c r="AD2396" s="8" t="str">
        <f>IF($J2396="", "", IF(IFERROR(INDEX('Intro &amp; Setup'!$Y$17:$Y$26, MATCH($J2396, 'Intro &amp; Setup'!$U$17:$U$26, 0)), "")="", 'Intro &amp; Setup'!$BB$15, IFERROR(INDEX('Intro &amp; Setup'!$Y$17:$Y$26, MATCH($J2396, 'Intro &amp; Setup'!$U$17:$U$26, 0)), "")))</f>
        <v/>
      </c>
      <c r="AE2396" s="66" t="str">
        <f>IF($M2396="", "", IF(IFERROR(INDEX('Intro &amp; Setup'!$Y$17:$Y$26, MATCH($M2396, 'Intro &amp; Setup'!$U$17:$U$26, 0)), "")="", 'Intro &amp; Setup'!$BB$15, IFERROR(INDEX('Intro &amp; Setup'!$Y$17:$Y$26, MATCH($M2396, 'Intro &amp; Setup'!$U$17:$U$26, 0)), "")))</f>
        <v/>
      </c>
      <c r="AG2396" s="65" t="str">
        <f t="shared" si="638"/>
        <v/>
      </c>
      <c r="AH2396" s="8" t="str">
        <f t="shared" si="639"/>
        <v/>
      </c>
      <c r="AI2396" s="66" t="str">
        <f t="shared" si="640"/>
        <v/>
      </c>
      <c r="AK2396" s="123" t="str">
        <f>IF(AC2396='Intro &amp; Setup'!$BB$14, $AO2396, "")</f>
        <v/>
      </c>
      <c r="AL2396" s="124" t="str">
        <f>IF(AD2396='Intro &amp; Setup'!$BB$14, $AO2396, "")</f>
        <v/>
      </c>
      <c r="AM2396" s="125" t="str">
        <f>IF(AE2396='Intro &amp; Setup'!$BB$14, $AO2396, "")</f>
        <v/>
      </c>
      <c r="AO2396" s="130" t="str">
        <f>IF(AND($B2396="", $C2396="", $D2396=""), "", IF($N2396="", 'Intro &amp; Setup'!$AB$33, $N2396))</f>
        <v/>
      </c>
      <c r="AQ2396" s="140">
        <f t="shared" si="641"/>
        <v>0</v>
      </c>
      <c r="AR2396" s="145">
        <f t="shared" si="642"/>
        <v>0</v>
      </c>
      <c r="AS2396" s="141">
        <f t="shared" si="643"/>
        <v>0</v>
      </c>
      <c r="AU2396" s="149" t="str">
        <f t="shared" si="644"/>
        <v/>
      </c>
      <c r="AV2396" s="155"/>
      <c r="AW2396" s="155"/>
      <c r="AX2396" s="155" t="str">
        <f t="shared" si="645"/>
        <v/>
      </c>
      <c r="AY2396" s="155"/>
      <c r="AZ2396" s="155"/>
      <c r="BA2396" s="151" t="str">
        <f t="shared" si="646"/>
        <v/>
      </c>
      <c r="BC2396" s="47" t="str">
        <f t="shared" si="647"/>
        <v/>
      </c>
    </row>
    <row r="2397" spans="1:55" x14ac:dyDescent="0.25">
      <c r="A2397" s="4"/>
      <c r="B2397" s="167"/>
      <c r="C2397" s="168"/>
      <c r="D2397" s="169"/>
      <c r="E2397" s="170"/>
      <c r="F2397" s="171"/>
      <c r="G2397" s="172"/>
      <c r="H2397" s="173"/>
      <c r="I2397" s="171"/>
      <c r="J2397" s="172"/>
      <c r="K2397" s="170"/>
      <c r="L2397" s="171"/>
      <c r="M2397" s="172"/>
      <c r="N2397" s="174"/>
      <c r="O2397" s="4"/>
      <c r="P2397" s="49" t="str">
        <f t="shared" si="631"/>
        <v/>
      </c>
      <c r="Q2397" s="4"/>
      <c r="S2397" s="22" t="str">
        <f t="shared" si="632"/>
        <v/>
      </c>
      <c r="T2397" s="8" t="str">
        <f t="shared" si="633"/>
        <v/>
      </c>
      <c r="U2397" s="23" t="str">
        <f t="shared" si="634"/>
        <v/>
      </c>
      <c r="W2397" s="50"/>
      <c r="Y2397" s="65" t="str">
        <f t="shared" si="635"/>
        <v/>
      </c>
      <c r="Z2397" s="8" t="str">
        <f t="shared" si="636"/>
        <v/>
      </c>
      <c r="AA2397" s="66" t="str">
        <f t="shared" si="637"/>
        <v/>
      </c>
      <c r="AC2397" s="65" t="str">
        <f>IF($G2397="", "", IF(IFERROR(INDEX('Intro &amp; Setup'!$Y$17:$Y$26, MATCH($G2397, 'Intro &amp; Setup'!$U$17:$U$26, 0)), "")="", 'Intro &amp; Setup'!$BB$15, IFERROR(INDEX('Intro &amp; Setup'!$Y$17:$Y$26, MATCH($G2397, 'Intro &amp; Setup'!$U$17:$U$26, 0)), "")))</f>
        <v/>
      </c>
      <c r="AD2397" s="8" t="str">
        <f>IF($J2397="", "", IF(IFERROR(INDEX('Intro &amp; Setup'!$Y$17:$Y$26, MATCH($J2397, 'Intro &amp; Setup'!$U$17:$U$26, 0)), "")="", 'Intro &amp; Setup'!$BB$15, IFERROR(INDEX('Intro &amp; Setup'!$Y$17:$Y$26, MATCH($J2397, 'Intro &amp; Setup'!$U$17:$U$26, 0)), "")))</f>
        <v/>
      </c>
      <c r="AE2397" s="66" t="str">
        <f>IF($M2397="", "", IF(IFERROR(INDEX('Intro &amp; Setup'!$Y$17:$Y$26, MATCH($M2397, 'Intro &amp; Setup'!$U$17:$U$26, 0)), "")="", 'Intro &amp; Setup'!$BB$15, IFERROR(INDEX('Intro &amp; Setup'!$Y$17:$Y$26, MATCH($M2397, 'Intro &amp; Setup'!$U$17:$U$26, 0)), "")))</f>
        <v/>
      </c>
      <c r="AG2397" s="65" t="str">
        <f t="shared" si="638"/>
        <v/>
      </c>
      <c r="AH2397" s="8" t="str">
        <f t="shared" si="639"/>
        <v/>
      </c>
      <c r="AI2397" s="66" t="str">
        <f t="shared" si="640"/>
        <v/>
      </c>
      <c r="AK2397" s="123" t="str">
        <f>IF(AC2397='Intro &amp; Setup'!$BB$14, $AO2397, "")</f>
        <v/>
      </c>
      <c r="AL2397" s="124" t="str">
        <f>IF(AD2397='Intro &amp; Setup'!$BB$14, $AO2397, "")</f>
        <v/>
      </c>
      <c r="AM2397" s="125" t="str">
        <f>IF(AE2397='Intro &amp; Setup'!$BB$14, $AO2397, "")</f>
        <v/>
      </c>
      <c r="AO2397" s="130" t="str">
        <f>IF(AND($B2397="", $C2397="", $D2397=""), "", IF($N2397="", 'Intro &amp; Setup'!$AB$33, $N2397))</f>
        <v/>
      </c>
      <c r="AQ2397" s="140">
        <f t="shared" si="641"/>
        <v>0</v>
      </c>
      <c r="AR2397" s="145">
        <f t="shared" si="642"/>
        <v>0</v>
      </c>
      <c r="AS2397" s="141">
        <f t="shared" si="643"/>
        <v>0</v>
      </c>
      <c r="AU2397" s="149" t="str">
        <f t="shared" si="644"/>
        <v/>
      </c>
      <c r="AV2397" s="155"/>
      <c r="AW2397" s="155"/>
      <c r="AX2397" s="155" t="str">
        <f t="shared" si="645"/>
        <v/>
      </c>
      <c r="AY2397" s="155"/>
      <c r="AZ2397" s="155"/>
      <c r="BA2397" s="151" t="str">
        <f t="shared" si="646"/>
        <v/>
      </c>
      <c r="BC2397" s="47" t="str">
        <f t="shared" si="647"/>
        <v/>
      </c>
    </row>
    <row r="2398" spans="1:55" x14ac:dyDescent="0.25">
      <c r="A2398" s="4"/>
      <c r="B2398" s="167"/>
      <c r="C2398" s="168"/>
      <c r="D2398" s="169"/>
      <c r="E2398" s="170"/>
      <c r="F2398" s="171"/>
      <c r="G2398" s="172"/>
      <c r="H2398" s="173"/>
      <c r="I2398" s="171"/>
      <c r="J2398" s="172"/>
      <c r="K2398" s="170"/>
      <c r="L2398" s="171"/>
      <c r="M2398" s="172"/>
      <c r="N2398" s="174"/>
      <c r="O2398" s="4"/>
      <c r="P2398" s="49" t="str">
        <f t="shared" si="631"/>
        <v/>
      </c>
      <c r="Q2398" s="4"/>
      <c r="S2398" s="22" t="str">
        <f t="shared" si="632"/>
        <v/>
      </c>
      <c r="T2398" s="8" t="str">
        <f t="shared" si="633"/>
        <v/>
      </c>
      <c r="U2398" s="23" t="str">
        <f t="shared" si="634"/>
        <v/>
      </c>
      <c r="W2398" s="50"/>
      <c r="Y2398" s="65" t="str">
        <f t="shared" si="635"/>
        <v/>
      </c>
      <c r="Z2398" s="8" t="str">
        <f t="shared" si="636"/>
        <v/>
      </c>
      <c r="AA2398" s="66" t="str">
        <f t="shared" si="637"/>
        <v/>
      </c>
      <c r="AC2398" s="65" t="str">
        <f>IF($G2398="", "", IF(IFERROR(INDEX('Intro &amp; Setup'!$Y$17:$Y$26, MATCH($G2398, 'Intro &amp; Setup'!$U$17:$U$26, 0)), "")="", 'Intro &amp; Setup'!$BB$15, IFERROR(INDEX('Intro &amp; Setup'!$Y$17:$Y$26, MATCH($G2398, 'Intro &amp; Setup'!$U$17:$U$26, 0)), "")))</f>
        <v/>
      </c>
      <c r="AD2398" s="8" t="str">
        <f>IF($J2398="", "", IF(IFERROR(INDEX('Intro &amp; Setup'!$Y$17:$Y$26, MATCH($J2398, 'Intro &amp; Setup'!$U$17:$U$26, 0)), "")="", 'Intro &amp; Setup'!$BB$15, IFERROR(INDEX('Intro &amp; Setup'!$Y$17:$Y$26, MATCH($J2398, 'Intro &amp; Setup'!$U$17:$U$26, 0)), "")))</f>
        <v/>
      </c>
      <c r="AE2398" s="66" t="str">
        <f>IF($M2398="", "", IF(IFERROR(INDEX('Intro &amp; Setup'!$Y$17:$Y$26, MATCH($M2398, 'Intro &amp; Setup'!$U$17:$U$26, 0)), "")="", 'Intro &amp; Setup'!$BB$15, IFERROR(INDEX('Intro &amp; Setup'!$Y$17:$Y$26, MATCH($M2398, 'Intro &amp; Setup'!$U$17:$U$26, 0)), "")))</f>
        <v/>
      </c>
      <c r="AG2398" s="65" t="str">
        <f t="shared" si="638"/>
        <v/>
      </c>
      <c r="AH2398" s="8" t="str">
        <f t="shared" si="639"/>
        <v/>
      </c>
      <c r="AI2398" s="66" t="str">
        <f t="shared" si="640"/>
        <v/>
      </c>
      <c r="AK2398" s="123" t="str">
        <f>IF(AC2398='Intro &amp; Setup'!$BB$14, $AO2398, "")</f>
        <v/>
      </c>
      <c r="AL2398" s="124" t="str">
        <f>IF(AD2398='Intro &amp; Setup'!$BB$14, $AO2398, "")</f>
        <v/>
      </c>
      <c r="AM2398" s="125" t="str">
        <f>IF(AE2398='Intro &amp; Setup'!$BB$14, $AO2398, "")</f>
        <v/>
      </c>
      <c r="AO2398" s="130" t="str">
        <f>IF(AND($B2398="", $C2398="", $D2398=""), "", IF($N2398="", 'Intro &amp; Setup'!$AB$33, $N2398))</f>
        <v/>
      </c>
      <c r="AQ2398" s="140">
        <f t="shared" si="641"/>
        <v>0</v>
      </c>
      <c r="AR2398" s="145">
        <f t="shared" si="642"/>
        <v>0</v>
      </c>
      <c r="AS2398" s="141">
        <f t="shared" si="643"/>
        <v>0</v>
      </c>
      <c r="AU2398" s="149" t="str">
        <f t="shared" si="644"/>
        <v/>
      </c>
      <c r="AV2398" s="155"/>
      <c r="AW2398" s="155"/>
      <c r="AX2398" s="155" t="str">
        <f t="shared" si="645"/>
        <v/>
      </c>
      <c r="AY2398" s="155"/>
      <c r="AZ2398" s="155"/>
      <c r="BA2398" s="151" t="str">
        <f t="shared" si="646"/>
        <v/>
      </c>
      <c r="BC2398" s="47" t="str">
        <f t="shared" si="647"/>
        <v/>
      </c>
    </row>
    <row r="2399" spans="1:55" x14ac:dyDescent="0.25">
      <c r="A2399" s="4"/>
      <c r="B2399" s="167"/>
      <c r="C2399" s="168"/>
      <c r="D2399" s="169"/>
      <c r="E2399" s="170"/>
      <c r="F2399" s="171"/>
      <c r="G2399" s="172"/>
      <c r="H2399" s="173"/>
      <c r="I2399" s="171"/>
      <c r="J2399" s="172"/>
      <c r="K2399" s="170"/>
      <c r="L2399" s="171"/>
      <c r="M2399" s="172"/>
      <c r="N2399" s="174"/>
      <c r="O2399" s="4"/>
      <c r="P2399" s="49" t="str">
        <f t="shared" si="631"/>
        <v/>
      </c>
      <c r="Q2399" s="4"/>
      <c r="S2399" s="22" t="str">
        <f t="shared" si="632"/>
        <v/>
      </c>
      <c r="T2399" s="8" t="str">
        <f t="shared" si="633"/>
        <v/>
      </c>
      <c r="U2399" s="23" t="str">
        <f t="shared" si="634"/>
        <v/>
      </c>
      <c r="W2399" s="50"/>
      <c r="Y2399" s="65" t="str">
        <f t="shared" si="635"/>
        <v/>
      </c>
      <c r="Z2399" s="8" t="str">
        <f t="shared" si="636"/>
        <v/>
      </c>
      <c r="AA2399" s="66" t="str">
        <f t="shared" si="637"/>
        <v/>
      </c>
      <c r="AC2399" s="65" t="str">
        <f>IF($G2399="", "", IF(IFERROR(INDEX('Intro &amp; Setup'!$Y$17:$Y$26, MATCH($G2399, 'Intro &amp; Setup'!$U$17:$U$26, 0)), "")="", 'Intro &amp; Setup'!$BB$15, IFERROR(INDEX('Intro &amp; Setup'!$Y$17:$Y$26, MATCH($G2399, 'Intro &amp; Setup'!$U$17:$U$26, 0)), "")))</f>
        <v/>
      </c>
      <c r="AD2399" s="8" t="str">
        <f>IF($J2399="", "", IF(IFERROR(INDEX('Intro &amp; Setup'!$Y$17:$Y$26, MATCH($J2399, 'Intro &amp; Setup'!$U$17:$U$26, 0)), "")="", 'Intro &amp; Setup'!$BB$15, IFERROR(INDEX('Intro &amp; Setup'!$Y$17:$Y$26, MATCH($J2399, 'Intro &amp; Setup'!$U$17:$U$26, 0)), "")))</f>
        <v/>
      </c>
      <c r="AE2399" s="66" t="str">
        <f>IF($M2399="", "", IF(IFERROR(INDEX('Intro &amp; Setup'!$Y$17:$Y$26, MATCH($M2399, 'Intro &amp; Setup'!$U$17:$U$26, 0)), "")="", 'Intro &amp; Setup'!$BB$15, IFERROR(INDEX('Intro &amp; Setup'!$Y$17:$Y$26, MATCH($M2399, 'Intro &amp; Setup'!$U$17:$U$26, 0)), "")))</f>
        <v/>
      </c>
      <c r="AG2399" s="65" t="str">
        <f t="shared" si="638"/>
        <v/>
      </c>
      <c r="AH2399" s="8" t="str">
        <f t="shared" si="639"/>
        <v/>
      </c>
      <c r="AI2399" s="66" t="str">
        <f t="shared" si="640"/>
        <v/>
      </c>
      <c r="AK2399" s="123" t="str">
        <f>IF(AC2399='Intro &amp; Setup'!$BB$14, $AO2399, "")</f>
        <v/>
      </c>
      <c r="AL2399" s="124" t="str">
        <f>IF(AD2399='Intro &amp; Setup'!$BB$14, $AO2399, "")</f>
        <v/>
      </c>
      <c r="AM2399" s="125" t="str">
        <f>IF(AE2399='Intro &amp; Setup'!$BB$14, $AO2399, "")</f>
        <v/>
      </c>
      <c r="AO2399" s="130" t="str">
        <f>IF(AND($B2399="", $C2399="", $D2399=""), "", IF($N2399="", 'Intro &amp; Setup'!$AB$33, $N2399))</f>
        <v/>
      </c>
      <c r="AQ2399" s="140">
        <f t="shared" si="641"/>
        <v>0</v>
      </c>
      <c r="AR2399" s="145">
        <f t="shared" si="642"/>
        <v>0</v>
      </c>
      <c r="AS2399" s="141">
        <f t="shared" si="643"/>
        <v>0</v>
      </c>
      <c r="AU2399" s="149" t="str">
        <f t="shared" si="644"/>
        <v/>
      </c>
      <c r="AV2399" s="155"/>
      <c r="AW2399" s="155"/>
      <c r="AX2399" s="155" t="str">
        <f t="shared" si="645"/>
        <v/>
      </c>
      <c r="AY2399" s="155"/>
      <c r="AZ2399" s="155"/>
      <c r="BA2399" s="151" t="str">
        <f t="shared" si="646"/>
        <v/>
      </c>
      <c r="BC2399" s="47" t="str">
        <f t="shared" si="647"/>
        <v/>
      </c>
    </row>
    <row r="2400" spans="1:55" x14ac:dyDescent="0.25">
      <c r="A2400" s="4"/>
      <c r="B2400" s="167"/>
      <c r="C2400" s="168"/>
      <c r="D2400" s="169"/>
      <c r="E2400" s="170"/>
      <c r="F2400" s="171"/>
      <c r="G2400" s="172"/>
      <c r="H2400" s="173"/>
      <c r="I2400" s="171"/>
      <c r="J2400" s="172"/>
      <c r="K2400" s="170"/>
      <c r="L2400" s="171"/>
      <c r="M2400" s="172"/>
      <c r="N2400" s="174"/>
      <c r="O2400" s="4"/>
      <c r="P2400" s="49" t="str">
        <f t="shared" si="631"/>
        <v/>
      </c>
      <c r="Q2400" s="4"/>
      <c r="S2400" s="22" t="str">
        <f t="shared" si="632"/>
        <v/>
      </c>
      <c r="T2400" s="8" t="str">
        <f t="shared" si="633"/>
        <v/>
      </c>
      <c r="U2400" s="23" t="str">
        <f t="shared" si="634"/>
        <v/>
      </c>
      <c r="W2400" s="50"/>
      <c r="Y2400" s="65" t="str">
        <f t="shared" si="635"/>
        <v/>
      </c>
      <c r="Z2400" s="8" t="str">
        <f t="shared" si="636"/>
        <v/>
      </c>
      <c r="AA2400" s="66" t="str">
        <f t="shared" si="637"/>
        <v/>
      </c>
      <c r="AC2400" s="65" t="str">
        <f>IF($G2400="", "", IF(IFERROR(INDEX('Intro &amp; Setup'!$Y$17:$Y$26, MATCH($G2400, 'Intro &amp; Setup'!$U$17:$U$26, 0)), "")="", 'Intro &amp; Setup'!$BB$15, IFERROR(INDEX('Intro &amp; Setup'!$Y$17:$Y$26, MATCH($G2400, 'Intro &amp; Setup'!$U$17:$U$26, 0)), "")))</f>
        <v/>
      </c>
      <c r="AD2400" s="8" t="str">
        <f>IF($J2400="", "", IF(IFERROR(INDEX('Intro &amp; Setup'!$Y$17:$Y$26, MATCH($J2400, 'Intro &amp; Setup'!$U$17:$U$26, 0)), "")="", 'Intro &amp; Setup'!$BB$15, IFERROR(INDEX('Intro &amp; Setup'!$Y$17:$Y$26, MATCH($J2400, 'Intro &amp; Setup'!$U$17:$U$26, 0)), "")))</f>
        <v/>
      </c>
      <c r="AE2400" s="66" t="str">
        <f>IF($M2400="", "", IF(IFERROR(INDEX('Intro &amp; Setup'!$Y$17:$Y$26, MATCH($M2400, 'Intro &amp; Setup'!$U$17:$U$26, 0)), "")="", 'Intro &amp; Setup'!$BB$15, IFERROR(INDEX('Intro &amp; Setup'!$Y$17:$Y$26, MATCH($M2400, 'Intro &amp; Setup'!$U$17:$U$26, 0)), "")))</f>
        <v/>
      </c>
      <c r="AG2400" s="65" t="str">
        <f t="shared" si="638"/>
        <v/>
      </c>
      <c r="AH2400" s="8" t="str">
        <f t="shared" si="639"/>
        <v/>
      </c>
      <c r="AI2400" s="66" t="str">
        <f t="shared" si="640"/>
        <v/>
      </c>
      <c r="AK2400" s="123" t="str">
        <f>IF(AC2400='Intro &amp; Setup'!$BB$14, $AO2400, "")</f>
        <v/>
      </c>
      <c r="AL2400" s="124" t="str">
        <f>IF(AD2400='Intro &amp; Setup'!$BB$14, $AO2400, "")</f>
        <v/>
      </c>
      <c r="AM2400" s="125" t="str">
        <f>IF(AE2400='Intro &amp; Setup'!$BB$14, $AO2400, "")</f>
        <v/>
      </c>
      <c r="AO2400" s="130" t="str">
        <f>IF(AND($B2400="", $C2400="", $D2400=""), "", IF($N2400="", 'Intro &amp; Setup'!$AB$33, $N2400))</f>
        <v/>
      </c>
      <c r="AQ2400" s="140">
        <f t="shared" si="641"/>
        <v>0</v>
      </c>
      <c r="AR2400" s="145">
        <f t="shared" si="642"/>
        <v>0</v>
      </c>
      <c r="AS2400" s="141">
        <f t="shared" si="643"/>
        <v>0</v>
      </c>
      <c r="AU2400" s="149" t="str">
        <f t="shared" si="644"/>
        <v/>
      </c>
      <c r="AV2400" s="155"/>
      <c r="AW2400" s="155"/>
      <c r="AX2400" s="155" t="str">
        <f t="shared" si="645"/>
        <v/>
      </c>
      <c r="AY2400" s="155"/>
      <c r="AZ2400" s="155"/>
      <c r="BA2400" s="151" t="str">
        <f t="shared" si="646"/>
        <v/>
      </c>
      <c r="BC2400" s="47" t="str">
        <f t="shared" si="647"/>
        <v/>
      </c>
    </row>
    <row r="2401" spans="1:55" x14ac:dyDescent="0.25">
      <c r="A2401" s="4"/>
      <c r="B2401" s="167"/>
      <c r="C2401" s="168"/>
      <c r="D2401" s="169"/>
      <c r="E2401" s="170"/>
      <c r="F2401" s="171"/>
      <c r="G2401" s="172"/>
      <c r="H2401" s="173"/>
      <c r="I2401" s="171"/>
      <c r="J2401" s="172"/>
      <c r="K2401" s="170"/>
      <c r="L2401" s="171"/>
      <c r="M2401" s="172"/>
      <c r="N2401" s="174"/>
      <c r="O2401" s="4"/>
      <c r="P2401" s="49" t="str">
        <f t="shared" si="631"/>
        <v/>
      </c>
      <c r="Q2401" s="4"/>
      <c r="S2401" s="22" t="str">
        <f t="shared" si="632"/>
        <v/>
      </c>
      <c r="T2401" s="8" t="str">
        <f t="shared" si="633"/>
        <v/>
      </c>
      <c r="U2401" s="23" t="str">
        <f t="shared" si="634"/>
        <v/>
      </c>
      <c r="W2401" s="50"/>
      <c r="Y2401" s="65" t="str">
        <f t="shared" si="635"/>
        <v/>
      </c>
      <c r="Z2401" s="8" t="str">
        <f t="shared" si="636"/>
        <v/>
      </c>
      <c r="AA2401" s="66" t="str">
        <f t="shared" si="637"/>
        <v/>
      </c>
      <c r="AC2401" s="65" t="str">
        <f>IF($G2401="", "", IF(IFERROR(INDEX('Intro &amp; Setup'!$Y$17:$Y$26, MATCH($G2401, 'Intro &amp; Setup'!$U$17:$U$26, 0)), "")="", 'Intro &amp; Setup'!$BB$15, IFERROR(INDEX('Intro &amp; Setup'!$Y$17:$Y$26, MATCH($G2401, 'Intro &amp; Setup'!$U$17:$U$26, 0)), "")))</f>
        <v/>
      </c>
      <c r="AD2401" s="8" t="str">
        <f>IF($J2401="", "", IF(IFERROR(INDEX('Intro &amp; Setup'!$Y$17:$Y$26, MATCH($J2401, 'Intro &amp; Setup'!$U$17:$U$26, 0)), "")="", 'Intro &amp; Setup'!$BB$15, IFERROR(INDEX('Intro &amp; Setup'!$Y$17:$Y$26, MATCH($J2401, 'Intro &amp; Setup'!$U$17:$U$26, 0)), "")))</f>
        <v/>
      </c>
      <c r="AE2401" s="66" t="str">
        <f>IF($M2401="", "", IF(IFERROR(INDEX('Intro &amp; Setup'!$Y$17:$Y$26, MATCH($M2401, 'Intro &amp; Setup'!$U$17:$U$26, 0)), "")="", 'Intro &amp; Setup'!$BB$15, IFERROR(INDEX('Intro &amp; Setup'!$Y$17:$Y$26, MATCH($M2401, 'Intro &amp; Setup'!$U$17:$U$26, 0)), "")))</f>
        <v/>
      </c>
      <c r="AG2401" s="65" t="str">
        <f t="shared" si="638"/>
        <v/>
      </c>
      <c r="AH2401" s="8" t="str">
        <f t="shared" si="639"/>
        <v/>
      </c>
      <c r="AI2401" s="66" t="str">
        <f t="shared" si="640"/>
        <v/>
      </c>
      <c r="AK2401" s="123" t="str">
        <f>IF(AC2401='Intro &amp; Setup'!$BB$14, $AO2401, "")</f>
        <v/>
      </c>
      <c r="AL2401" s="124" t="str">
        <f>IF(AD2401='Intro &amp; Setup'!$BB$14, $AO2401, "")</f>
        <v/>
      </c>
      <c r="AM2401" s="125" t="str">
        <f>IF(AE2401='Intro &amp; Setup'!$BB$14, $AO2401, "")</f>
        <v/>
      </c>
      <c r="AO2401" s="130" t="str">
        <f>IF(AND($B2401="", $C2401="", $D2401=""), "", IF($N2401="", 'Intro &amp; Setup'!$AB$33, $N2401))</f>
        <v/>
      </c>
      <c r="AQ2401" s="140">
        <f t="shared" si="641"/>
        <v>0</v>
      </c>
      <c r="AR2401" s="145">
        <f t="shared" si="642"/>
        <v>0</v>
      </c>
      <c r="AS2401" s="141">
        <f t="shared" si="643"/>
        <v>0</v>
      </c>
      <c r="AU2401" s="149" t="str">
        <f t="shared" si="644"/>
        <v/>
      </c>
      <c r="AV2401" s="155"/>
      <c r="AW2401" s="155"/>
      <c r="AX2401" s="155" t="str">
        <f t="shared" si="645"/>
        <v/>
      </c>
      <c r="AY2401" s="155"/>
      <c r="AZ2401" s="155"/>
      <c r="BA2401" s="151" t="str">
        <f t="shared" si="646"/>
        <v/>
      </c>
      <c r="BC2401" s="47" t="str">
        <f t="shared" si="647"/>
        <v/>
      </c>
    </row>
    <row r="2402" spans="1:55" x14ac:dyDescent="0.25">
      <c r="A2402" s="4"/>
      <c r="B2402" s="167"/>
      <c r="C2402" s="168"/>
      <c r="D2402" s="169"/>
      <c r="E2402" s="170"/>
      <c r="F2402" s="171"/>
      <c r="G2402" s="172"/>
      <c r="H2402" s="173"/>
      <c r="I2402" s="171"/>
      <c r="J2402" s="172"/>
      <c r="K2402" s="170"/>
      <c r="L2402" s="171"/>
      <c r="M2402" s="172"/>
      <c r="N2402" s="174"/>
      <c r="O2402" s="4"/>
      <c r="P2402" s="49" t="str">
        <f t="shared" si="631"/>
        <v/>
      </c>
      <c r="Q2402" s="4"/>
      <c r="S2402" s="22" t="str">
        <f t="shared" si="632"/>
        <v/>
      </c>
      <c r="T2402" s="8" t="str">
        <f t="shared" si="633"/>
        <v/>
      </c>
      <c r="U2402" s="23" t="str">
        <f t="shared" si="634"/>
        <v/>
      </c>
      <c r="W2402" s="50"/>
      <c r="Y2402" s="65" t="str">
        <f t="shared" si="635"/>
        <v/>
      </c>
      <c r="Z2402" s="8" t="str">
        <f t="shared" si="636"/>
        <v/>
      </c>
      <c r="AA2402" s="66" t="str">
        <f t="shared" si="637"/>
        <v/>
      </c>
      <c r="AC2402" s="65" t="str">
        <f>IF($G2402="", "", IF(IFERROR(INDEX('Intro &amp; Setup'!$Y$17:$Y$26, MATCH($G2402, 'Intro &amp; Setup'!$U$17:$U$26, 0)), "")="", 'Intro &amp; Setup'!$BB$15, IFERROR(INDEX('Intro &amp; Setup'!$Y$17:$Y$26, MATCH($G2402, 'Intro &amp; Setup'!$U$17:$U$26, 0)), "")))</f>
        <v/>
      </c>
      <c r="AD2402" s="8" t="str">
        <f>IF($J2402="", "", IF(IFERROR(INDEX('Intro &amp; Setup'!$Y$17:$Y$26, MATCH($J2402, 'Intro &amp; Setup'!$U$17:$U$26, 0)), "")="", 'Intro &amp; Setup'!$BB$15, IFERROR(INDEX('Intro &amp; Setup'!$Y$17:$Y$26, MATCH($J2402, 'Intro &amp; Setup'!$U$17:$U$26, 0)), "")))</f>
        <v/>
      </c>
      <c r="AE2402" s="66" t="str">
        <f>IF($M2402="", "", IF(IFERROR(INDEX('Intro &amp; Setup'!$Y$17:$Y$26, MATCH($M2402, 'Intro &amp; Setup'!$U$17:$U$26, 0)), "")="", 'Intro &amp; Setup'!$BB$15, IFERROR(INDEX('Intro &amp; Setup'!$Y$17:$Y$26, MATCH($M2402, 'Intro &amp; Setup'!$U$17:$U$26, 0)), "")))</f>
        <v/>
      </c>
      <c r="AG2402" s="65" t="str">
        <f t="shared" si="638"/>
        <v/>
      </c>
      <c r="AH2402" s="8" t="str">
        <f t="shared" si="639"/>
        <v/>
      </c>
      <c r="AI2402" s="66" t="str">
        <f t="shared" si="640"/>
        <v/>
      </c>
      <c r="AK2402" s="123" t="str">
        <f>IF(AC2402='Intro &amp; Setup'!$BB$14, $AO2402, "")</f>
        <v/>
      </c>
      <c r="AL2402" s="124" t="str">
        <f>IF(AD2402='Intro &amp; Setup'!$BB$14, $AO2402, "")</f>
        <v/>
      </c>
      <c r="AM2402" s="125" t="str">
        <f>IF(AE2402='Intro &amp; Setup'!$BB$14, $AO2402, "")</f>
        <v/>
      </c>
      <c r="AO2402" s="130" t="str">
        <f>IF(AND($B2402="", $C2402="", $D2402=""), "", IF($N2402="", 'Intro &amp; Setup'!$AB$33, $N2402))</f>
        <v/>
      </c>
      <c r="AQ2402" s="140">
        <f t="shared" si="641"/>
        <v>0</v>
      </c>
      <c r="AR2402" s="145">
        <f t="shared" si="642"/>
        <v>0</v>
      </c>
      <c r="AS2402" s="141">
        <f t="shared" si="643"/>
        <v>0</v>
      </c>
      <c r="AU2402" s="149" t="str">
        <f t="shared" si="644"/>
        <v/>
      </c>
      <c r="AV2402" s="155"/>
      <c r="AW2402" s="155"/>
      <c r="AX2402" s="155" t="str">
        <f t="shared" si="645"/>
        <v/>
      </c>
      <c r="AY2402" s="155"/>
      <c r="AZ2402" s="155"/>
      <c r="BA2402" s="151" t="str">
        <f t="shared" si="646"/>
        <v/>
      </c>
      <c r="BC2402" s="47" t="str">
        <f t="shared" si="647"/>
        <v/>
      </c>
    </row>
    <row r="2403" spans="1:55" x14ac:dyDescent="0.25">
      <c r="A2403" s="4"/>
      <c r="B2403" s="167"/>
      <c r="C2403" s="168"/>
      <c r="D2403" s="169"/>
      <c r="E2403" s="170"/>
      <c r="F2403" s="171"/>
      <c r="G2403" s="172"/>
      <c r="H2403" s="173"/>
      <c r="I2403" s="171"/>
      <c r="J2403" s="172"/>
      <c r="K2403" s="170"/>
      <c r="L2403" s="171"/>
      <c r="M2403" s="172"/>
      <c r="N2403" s="174"/>
      <c r="O2403" s="4"/>
      <c r="P2403" s="49" t="str">
        <f t="shared" si="631"/>
        <v/>
      </c>
      <c r="Q2403" s="4"/>
      <c r="S2403" s="22" t="str">
        <f t="shared" si="632"/>
        <v/>
      </c>
      <c r="T2403" s="8" t="str">
        <f t="shared" si="633"/>
        <v/>
      </c>
      <c r="U2403" s="23" t="str">
        <f t="shared" si="634"/>
        <v/>
      </c>
      <c r="W2403" s="50"/>
      <c r="Y2403" s="65" t="str">
        <f t="shared" si="635"/>
        <v/>
      </c>
      <c r="Z2403" s="8" t="str">
        <f t="shared" si="636"/>
        <v/>
      </c>
      <c r="AA2403" s="66" t="str">
        <f t="shared" si="637"/>
        <v/>
      </c>
      <c r="AC2403" s="65" t="str">
        <f>IF($G2403="", "", IF(IFERROR(INDEX('Intro &amp; Setup'!$Y$17:$Y$26, MATCH($G2403, 'Intro &amp; Setup'!$U$17:$U$26, 0)), "")="", 'Intro &amp; Setup'!$BB$15, IFERROR(INDEX('Intro &amp; Setup'!$Y$17:$Y$26, MATCH($G2403, 'Intro &amp; Setup'!$U$17:$U$26, 0)), "")))</f>
        <v/>
      </c>
      <c r="AD2403" s="8" t="str">
        <f>IF($J2403="", "", IF(IFERROR(INDEX('Intro &amp; Setup'!$Y$17:$Y$26, MATCH($J2403, 'Intro &amp; Setup'!$U$17:$U$26, 0)), "")="", 'Intro &amp; Setup'!$BB$15, IFERROR(INDEX('Intro &amp; Setup'!$Y$17:$Y$26, MATCH($J2403, 'Intro &amp; Setup'!$U$17:$U$26, 0)), "")))</f>
        <v/>
      </c>
      <c r="AE2403" s="66" t="str">
        <f>IF($M2403="", "", IF(IFERROR(INDEX('Intro &amp; Setup'!$Y$17:$Y$26, MATCH($M2403, 'Intro &amp; Setup'!$U$17:$U$26, 0)), "")="", 'Intro &amp; Setup'!$BB$15, IFERROR(INDEX('Intro &amp; Setup'!$Y$17:$Y$26, MATCH($M2403, 'Intro &amp; Setup'!$U$17:$U$26, 0)), "")))</f>
        <v/>
      </c>
      <c r="AG2403" s="65" t="str">
        <f t="shared" si="638"/>
        <v/>
      </c>
      <c r="AH2403" s="8" t="str">
        <f t="shared" si="639"/>
        <v/>
      </c>
      <c r="AI2403" s="66" t="str">
        <f t="shared" si="640"/>
        <v/>
      </c>
      <c r="AK2403" s="123" t="str">
        <f>IF(AC2403='Intro &amp; Setup'!$BB$14, $AO2403, "")</f>
        <v/>
      </c>
      <c r="AL2403" s="124" t="str">
        <f>IF(AD2403='Intro &amp; Setup'!$BB$14, $AO2403, "")</f>
        <v/>
      </c>
      <c r="AM2403" s="125" t="str">
        <f>IF(AE2403='Intro &amp; Setup'!$BB$14, $AO2403, "")</f>
        <v/>
      </c>
      <c r="AO2403" s="130" t="str">
        <f>IF(AND($B2403="", $C2403="", $D2403=""), "", IF($N2403="", 'Intro &amp; Setup'!$AB$33, $N2403))</f>
        <v/>
      </c>
      <c r="AQ2403" s="140">
        <f t="shared" si="641"/>
        <v>0</v>
      </c>
      <c r="AR2403" s="145">
        <f t="shared" si="642"/>
        <v>0</v>
      </c>
      <c r="AS2403" s="141">
        <f t="shared" si="643"/>
        <v>0</v>
      </c>
      <c r="AU2403" s="149" t="str">
        <f t="shared" si="644"/>
        <v/>
      </c>
      <c r="AV2403" s="155"/>
      <c r="AW2403" s="155"/>
      <c r="AX2403" s="155" t="str">
        <f t="shared" si="645"/>
        <v/>
      </c>
      <c r="AY2403" s="155"/>
      <c r="AZ2403" s="155"/>
      <c r="BA2403" s="151" t="str">
        <f t="shared" si="646"/>
        <v/>
      </c>
      <c r="BC2403" s="47" t="str">
        <f t="shared" si="647"/>
        <v/>
      </c>
    </row>
    <row r="2404" spans="1:55" x14ac:dyDescent="0.25">
      <c r="A2404" s="4"/>
      <c r="B2404" s="167"/>
      <c r="C2404" s="168"/>
      <c r="D2404" s="169"/>
      <c r="E2404" s="170"/>
      <c r="F2404" s="171"/>
      <c r="G2404" s="172"/>
      <c r="H2404" s="173"/>
      <c r="I2404" s="171"/>
      <c r="J2404" s="172"/>
      <c r="K2404" s="170"/>
      <c r="L2404" s="171"/>
      <c r="M2404" s="172"/>
      <c r="N2404" s="174"/>
      <c r="O2404" s="4"/>
      <c r="P2404" s="49" t="str">
        <f t="shared" si="631"/>
        <v/>
      </c>
      <c r="Q2404" s="4"/>
      <c r="S2404" s="22" t="str">
        <f t="shared" si="632"/>
        <v/>
      </c>
      <c r="T2404" s="8" t="str">
        <f t="shared" si="633"/>
        <v/>
      </c>
      <c r="U2404" s="23" t="str">
        <f t="shared" si="634"/>
        <v/>
      </c>
      <c r="W2404" s="50"/>
      <c r="Y2404" s="65" t="str">
        <f t="shared" si="635"/>
        <v/>
      </c>
      <c r="Z2404" s="8" t="str">
        <f t="shared" si="636"/>
        <v/>
      </c>
      <c r="AA2404" s="66" t="str">
        <f t="shared" si="637"/>
        <v/>
      </c>
      <c r="AC2404" s="65" t="str">
        <f>IF($G2404="", "", IF(IFERROR(INDEX('Intro &amp; Setup'!$Y$17:$Y$26, MATCH($G2404, 'Intro &amp; Setup'!$U$17:$U$26, 0)), "")="", 'Intro &amp; Setup'!$BB$15, IFERROR(INDEX('Intro &amp; Setup'!$Y$17:$Y$26, MATCH($G2404, 'Intro &amp; Setup'!$U$17:$U$26, 0)), "")))</f>
        <v/>
      </c>
      <c r="AD2404" s="8" t="str">
        <f>IF($J2404="", "", IF(IFERROR(INDEX('Intro &amp; Setup'!$Y$17:$Y$26, MATCH($J2404, 'Intro &amp; Setup'!$U$17:$U$26, 0)), "")="", 'Intro &amp; Setup'!$BB$15, IFERROR(INDEX('Intro &amp; Setup'!$Y$17:$Y$26, MATCH($J2404, 'Intro &amp; Setup'!$U$17:$U$26, 0)), "")))</f>
        <v/>
      </c>
      <c r="AE2404" s="66" t="str">
        <f>IF($M2404="", "", IF(IFERROR(INDEX('Intro &amp; Setup'!$Y$17:$Y$26, MATCH($M2404, 'Intro &amp; Setup'!$U$17:$U$26, 0)), "")="", 'Intro &amp; Setup'!$BB$15, IFERROR(INDEX('Intro &amp; Setup'!$Y$17:$Y$26, MATCH($M2404, 'Intro &amp; Setup'!$U$17:$U$26, 0)), "")))</f>
        <v/>
      </c>
      <c r="AG2404" s="65" t="str">
        <f t="shared" si="638"/>
        <v/>
      </c>
      <c r="AH2404" s="8" t="str">
        <f t="shared" si="639"/>
        <v/>
      </c>
      <c r="AI2404" s="66" t="str">
        <f t="shared" si="640"/>
        <v/>
      </c>
      <c r="AK2404" s="123" t="str">
        <f>IF(AC2404='Intro &amp; Setup'!$BB$14, $AO2404, "")</f>
        <v/>
      </c>
      <c r="AL2404" s="124" t="str">
        <f>IF(AD2404='Intro &amp; Setup'!$BB$14, $AO2404, "")</f>
        <v/>
      </c>
      <c r="AM2404" s="125" t="str">
        <f>IF(AE2404='Intro &amp; Setup'!$BB$14, $AO2404, "")</f>
        <v/>
      </c>
      <c r="AO2404" s="130" t="str">
        <f>IF(AND($B2404="", $C2404="", $D2404=""), "", IF($N2404="", 'Intro &amp; Setup'!$AB$33, $N2404))</f>
        <v/>
      </c>
      <c r="AQ2404" s="140">
        <f t="shared" si="641"/>
        <v>0</v>
      </c>
      <c r="AR2404" s="145">
        <f t="shared" si="642"/>
        <v>0</v>
      </c>
      <c r="AS2404" s="141">
        <f t="shared" si="643"/>
        <v>0</v>
      </c>
      <c r="AU2404" s="149" t="str">
        <f t="shared" si="644"/>
        <v/>
      </c>
      <c r="AV2404" s="155"/>
      <c r="AW2404" s="155"/>
      <c r="AX2404" s="155" t="str">
        <f t="shared" si="645"/>
        <v/>
      </c>
      <c r="AY2404" s="155"/>
      <c r="AZ2404" s="155"/>
      <c r="BA2404" s="151" t="str">
        <f t="shared" si="646"/>
        <v/>
      </c>
      <c r="BC2404" s="47" t="str">
        <f t="shared" si="647"/>
        <v/>
      </c>
    </row>
    <row r="2405" spans="1:55" x14ac:dyDescent="0.25">
      <c r="A2405" s="4"/>
      <c r="B2405" s="167"/>
      <c r="C2405" s="168"/>
      <c r="D2405" s="169"/>
      <c r="E2405" s="170"/>
      <c r="F2405" s="171"/>
      <c r="G2405" s="172"/>
      <c r="H2405" s="173"/>
      <c r="I2405" s="171"/>
      <c r="J2405" s="172"/>
      <c r="K2405" s="170"/>
      <c r="L2405" s="171"/>
      <c r="M2405" s="172"/>
      <c r="N2405" s="174"/>
      <c r="O2405" s="4"/>
      <c r="P2405" s="49" t="str">
        <f t="shared" si="631"/>
        <v/>
      </c>
      <c r="Q2405" s="4"/>
      <c r="S2405" s="22" t="str">
        <f t="shared" si="632"/>
        <v/>
      </c>
      <c r="T2405" s="8" t="str">
        <f t="shared" si="633"/>
        <v/>
      </c>
      <c r="U2405" s="23" t="str">
        <f t="shared" si="634"/>
        <v/>
      </c>
      <c r="W2405" s="50"/>
      <c r="Y2405" s="65" t="str">
        <f t="shared" si="635"/>
        <v/>
      </c>
      <c r="Z2405" s="8" t="str">
        <f t="shared" si="636"/>
        <v/>
      </c>
      <c r="AA2405" s="66" t="str">
        <f t="shared" si="637"/>
        <v/>
      </c>
      <c r="AC2405" s="65" t="str">
        <f>IF($G2405="", "", IF(IFERROR(INDEX('Intro &amp; Setup'!$Y$17:$Y$26, MATCH($G2405, 'Intro &amp; Setup'!$U$17:$U$26, 0)), "")="", 'Intro &amp; Setup'!$BB$15, IFERROR(INDEX('Intro &amp; Setup'!$Y$17:$Y$26, MATCH($G2405, 'Intro &amp; Setup'!$U$17:$U$26, 0)), "")))</f>
        <v/>
      </c>
      <c r="AD2405" s="8" t="str">
        <f>IF($J2405="", "", IF(IFERROR(INDEX('Intro &amp; Setup'!$Y$17:$Y$26, MATCH($J2405, 'Intro &amp; Setup'!$U$17:$U$26, 0)), "")="", 'Intro &amp; Setup'!$BB$15, IFERROR(INDEX('Intro &amp; Setup'!$Y$17:$Y$26, MATCH($J2405, 'Intro &amp; Setup'!$U$17:$U$26, 0)), "")))</f>
        <v/>
      </c>
      <c r="AE2405" s="66" t="str">
        <f>IF($M2405="", "", IF(IFERROR(INDEX('Intro &amp; Setup'!$Y$17:$Y$26, MATCH($M2405, 'Intro &amp; Setup'!$U$17:$U$26, 0)), "")="", 'Intro &amp; Setup'!$BB$15, IFERROR(INDEX('Intro &amp; Setup'!$Y$17:$Y$26, MATCH($M2405, 'Intro &amp; Setup'!$U$17:$U$26, 0)), "")))</f>
        <v/>
      </c>
      <c r="AG2405" s="65" t="str">
        <f t="shared" si="638"/>
        <v/>
      </c>
      <c r="AH2405" s="8" t="str">
        <f t="shared" si="639"/>
        <v/>
      </c>
      <c r="AI2405" s="66" t="str">
        <f t="shared" si="640"/>
        <v/>
      </c>
      <c r="AK2405" s="123" t="str">
        <f>IF(AC2405='Intro &amp; Setup'!$BB$14, $AO2405, "")</f>
        <v/>
      </c>
      <c r="AL2405" s="124" t="str">
        <f>IF(AD2405='Intro &amp; Setup'!$BB$14, $AO2405, "")</f>
        <v/>
      </c>
      <c r="AM2405" s="125" t="str">
        <f>IF(AE2405='Intro &amp; Setup'!$BB$14, $AO2405, "")</f>
        <v/>
      </c>
      <c r="AO2405" s="130" t="str">
        <f>IF(AND($B2405="", $C2405="", $D2405=""), "", IF($N2405="", 'Intro &amp; Setup'!$AB$33, $N2405))</f>
        <v/>
      </c>
      <c r="AQ2405" s="140">
        <f t="shared" si="641"/>
        <v>0</v>
      </c>
      <c r="AR2405" s="145">
        <f t="shared" si="642"/>
        <v>0</v>
      </c>
      <c r="AS2405" s="141">
        <f t="shared" si="643"/>
        <v>0</v>
      </c>
      <c r="AU2405" s="149" t="str">
        <f t="shared" si="644"/>
        <v/>
      </c>
      <c r="AV2405" s="155"/>
      <c r="AW2405" s="155"/>
      <c r="AX2405" s="155" t="str">
        <f t="shared" si="645"/>
        <v/>
      </c>
      <c r="AY2405" s="155"/>
      <c r="AZ2405" s="155"/>
      <c r="BA2405" s="151" t="str">
        <f t="shared" si="646"/>
        <v/>
      </c>
      <c r="BC2405" s="47" t="str">
        <f t="shared" si="647"/>
        <v/>
      </c>
    </row>
    <row r="2406" spans="1:55" x14ac:dyDescent="0.25">
      <c r="A2406" s="4"/>
      <c r="B2406" s="167"/>
      <c r="C2406" s="168"/>
      <c r="D2406" s="169"/>
      <c r="E2406" s="170"/>
      <c r="F2406" s="171"/>
      <c r="G2406" s="172"/>
      <c r="H2406" s="173"/>
      <c r="I2406" s="171"/>
      <c r="J2406" s="172"/>
      <c r="K2406" s="170"/>
      <c r="L2406" s="171"/>
      <c r="M2406" s="172"/>
      <c r="N2406" s="174"/>
      <c r="O2406" s="4"/>
      <c r="P2406" s="49" t="str">
        <f t="shared" si="631"/>
        <v/>
      </c>
      <c r="Q2406" s="4"/>
      <c r="S2406" s="22" t="str">
        <f t="shared" si="632"/>
        <v/>
      </c>
      <c r="T2406" s="8" t="str">
        <f t="shared" si="633"/>
        <v/>
      </c>
      <c r="U2406" s="23" t="str">
        <f t="shared" si="634"/>
        <v/>
      </c>
      <c r="W2406" s="50"/>
      <c r="Y2406" s="65" t="str">
        <f t="shared" si="635"/>
        <v/>
      </c>
      <c r="Z2406" s="8" t="str">
        <f t="shared" si="636"/>
        <v/>
      </c>
      <c r="AA2406" s="66" t="str">
        <f t="shared" si="637"/>
        <v/>
      </c>
      <c r="AC2406" s="65" t="str">
        <f>IF($G2406="", "", IF(IFERROR(INDEX('Intro &amp; Setup'!$Y$17:$Y$26, MATCH($G2406, 'Intro &amp; Setup'!$U$17:$U$26, 0)), "")="", 'Intro &amp; Setup'!$BB$15, IFERROR(INDEX('Intro &amp; Setup'!$Y$17:$Y$26, MATCH($G2406, 'Intro &amp; Setup'!$U$17:$U$26, 0)), "")))</f>
        <v/>
      </c>
      <c r="AD2406" s="8" t="str">
        <f>IF($J2406="", "", IF(IFERROR(INDEX('Intro &amp; Setup'!$Y$17:$Y$26, MATCH($J2406, 'Intro &amp; Setup'!$U$17:$U$26, 0)), "")="", 'Intro &amp; Setup'!$BB$15, IFERROR(INDEX('Intro &amp; Setup'!$Y$17:$Y$26, MATCH($J2406, 'Intro &amp; Setup'!$U$17:$U$26, 0)), "")))</f>
        <v/>
      </c>
      <c r="AE2406" s="66" t="str">
        <f>IF($M2406="", "", IF(IFERROR(INDEX('Intro &amp; Setup'!$Y$17:$Y$26, MATCH($M2406, 'Intro &amp; Setup'!$U$17:$U$26, 0)), "")="", 'Intro &amp; Setup'!$BB$15, IFERROR(INDEX('Intro &amp; Setup'!$Y$17:$Y$26, MATCH($M2406, 'Intro &amp; Setup'!$U$17:$U$26, 0)), "")))</f>
        <v/>
      </c>
      <c r="AG2406" s="65" t="str">
        <f t="shared" si="638"/>
        <v/>
      </c>
      <c r="AH2406" s="8" t="str">
        <f t="shared" si="639"/>
        <v/>
      </c>
      <c r="AI2406" s="66" t="str">
        <f t="shared" si="640"/>
        <v/>
      </c>
      <c r="AK2406" s="123" t="str">
        <f>IF(AC2406='Intro &amp; Setup'!$BB$14, $AO2406, "")</f>
        <v/>
      </c>
      <c r="AL2406" s="124" t="str">
        <f>IF(AD2406='Intro &amp; Setup'!$BB$14, $AO2406, "")</f>
        <v/>
      </c>
      <c r="AM2406" s="125" t="str">
        <f>IF(AE2406='Intro &amp; Setup'!$BB$14, $AO2406, "")</f>
        <v/>
      </c>
      <c r="AO2406" s="130" t="str">
        <f>IF(AND($B2406="", $C2406="", $D2406=""), "", IF($N2406="", 'Intro &amp; Setup'!$AB$33, $N2406))</f>
        <v/>
      </c>
      <c r="AQ2406" s="140">
        <f t="shared" si="641"/>
        <v>0</v>
      </c>
      <c r="AR2406" s="145">
        <f t="shared" si="642"/>
        <v>0</v>
      </c>
      <c r="AS2406" s="141">
        <f t="shared" si="643"/>
        <v>0</v>
      </c>
      <c r="AU2406" s="149" t="str">
        <f t="shared" si="644"/>
        <v/>
      </c>
      <c r="AV2406" s="155"/>
      <c r="AW2406" s="155"/>
      <c r="AX2406" s="155" t="str">
        <f t="shared" si="645"/>
        <v/>
      </c>
      <c r="AY2406" s="155"/>
      <c r="AZ2406" s="155"/>
      <c r="BA2406" s="151" t="str">
        <f t="shared" si="646"/>
        <v/>
      </c>
      <c r="BC2406" s="47" t="str">
        <f t="shared" si="647"/>
        <v/>
      </c>
    </row>
    <row r="2407" spans="1:55" x14ac:dyDescent="0.25">
      <c r="A2407" s="4"/>
      <c r="B2407" s="167"/>
      <c r="C2407" s="168"/>
      <c r="D2407" s="169"/>
      <c r="E2407" s="170"/>
      <c r="F2407" s="171"/>
      <c r="G2407" s="172"/>
      <c r="H2407" s="173"/>
      <c r="I2407" s="171"/>
      <c r="J2407" s="172"/>
      <c r="K2407" s="170"/>
      <c r="L2407" s="171"/>
      <c r="M2407" s="172"/>
      <c r="N2407" s="174"/>
      <c r="O2407" s="4"/>
      <c r="P2407" s="49" t="str">
        <f t="shared" si="631"/>
        <v/>
      </c>
      <c r="Q2407" s="4"/>
      <c r="S2407" s="22" t="str">
        <f t="shared" si="632"/>
        <v/>
      </c>
      <c r="T2407" s="8" t="str">
        <f t="shared" si="633"/>
        <v/>
      </c>
      <c r="U2407" s="23" t="str">
        <f t="shared" si="634"/>
        <v/>
      </c>
      <c r="W2407" s="50"/>
      <c r="Y2407" s="65" t="str">
        <f t="shared" si="635"/>
        <v/>
      </c>
      <c r="Z2407" s="8" t="str">
        <f t="shared" si="636"/>
        <v/>
      </c>
      <c r="AA2407" s="66" t="str">
        <f t="shared" si="637"/>
        <v/>
      </c>
      <c r="AC2407" s="65" t="str">
        <f>IF($G2407="", "", IF(IFERROR(INDEX('Intro &amp; Setup'!$Y$17:$Y$26, MATCH($G2407, 'Intro &amp; Setup'!$U$17:$U$26, 0)), "")="", 'Intro &amp; Setup'!$BB$15, IFERROR(INDEX('Intro &amp; Setup'!$Y$17:$Y$26, MATCH($G2407, 'Intro &amp; Setup'!$U$17:$U$26, 0)), "")))</f>
        <v/>
      </c>
      <c r="AD2407" s="8" t="str">
        <f>IF($J2407="", "", IF(IFERROR(INDEX('Intro &amp; Setup'!$Y$17:$Y$26, MATCH($J2407, 'Intro &amp; Setup'!$U$17:$U$26, 0)), "")="", 'Intro &amp; Setup'!$BB$15, IFERROR(INDEX('Intro &amp; Setup'!$Y$17:$Y$26, MATCH($J2407, 'Intro &amp; Setup'!$U$17:$U$26, 0)), "")))</f>
        <v/>
      </c>
      <c r="AE2407" s="66" t="str">
        <f>IF($M2407="", "", IF(IFERROR(INDEX('Intro &amp; Setup'!$Y$17:$Y$26, MATCH($M2407, 'Intro &amp; Setup'!$U$17:$U$26, 0)), "")="", 'Intro &amp; Setup'!$BB$15, IFERROR(INDEX('Intro &amp; Setup'!$Y$17:$Y$26, MATCH($M2407, 'Intro &amp; Setup'!$U$17:$U$26, 0)), "")))</f>
        <v/>
      </c>
      <c r="AG2407" s="65" t="str">
        <f t="shared" si="638"/>
        <v/>
      </c>
      <c r="AH2407" s="8" t="str">
        <f t="shared" si="639"/>
        <v/>
      </c>
      <c r="AI2407" s="66" t="str">
        <f t="shared" si="640"/>
        <v/>
      </c>
      <c r="AK2407" s="123" t="str">
        <f>IF(AC2407='Intro &amp; Setup'!$BB$14, $AO2407, "")</f>
        <v/>
      </c>
      <c r="AL2407" s="124" t="str">
        <f>IF(AD2407='Intro &amp; Setup'!$BB$14, $AO2407, "")</f>
        <v/>
      </c>
      <c r="AM2407" s="125" t="str">
        <f>IF(AE2407='Intro &amp; Setup'!$BB$14, $AO2407, "")</f>
        <v/>
      </c>
      <c r="AO2407" s="130" t="str">
        <f>IF(AND($B2407="", $C2407="", $D2407=""), "", IF($N2407="", 'Intro &amp; Setup'!$AB$33, $N2407))</f>
        <v/>
      </c>
      <c r="AQ2407" s="140">
        <f t="shared" si="641"/>
        <v>0</v>
      </c>
      <c r="AR2407" s="145">
        <f t="shared" si="642"/>
        <v>0</v>
      </c>
      <c r="AS2407" s="141">
        <f t="shared" si="643"/>
        <v>0</v>
      </c>
      <c r="AU2407" s="149" t="str">
        <f t="shared" si="644"/>
        <v/>
      </c>
      <c r="AV2407" s="155"/>
      <c r="AW2407" s="155"/>
      <c r="AX2407" s="155" t="str">
        <f t="shared" si="645"/>
        <v/>
      </c>
      <c r="AY2407" s="155"/>
      <c r="AZ2407" s="155"/>
      <c r="BA2407" s="151" t="str">
        <f t="shared" si="646"/>
        <v/>
      </c>
      <c r="BC2407" s="47" t="str">
        <f t="shared" si="647"/>
        <v/>
      </c>
    </row>
    <row r="2408" spans="1:55" x14ac:dyDescent="0.25">
      <c r="A2408" s="4"/>
      <c r="B2408" s="167"/>
      <c r="C2408" s="168"/>
      <c r="D2408" s="169"/>
      <c r="E2408" s="170"/>
      <c r="F2408" s="171"/>
      <c r="G2408" s="172"/>
      <c r="H2408" s="173"/>
      <c r="I2408" s="171"/>
      <c r="J2408" s="172"/>
      <c r="K2408" s="170"/>
      <c r="L2408" s="171"/>
      <c r="M2408" s="172"/>
      <c r="N2408" s="174"/>
      <c r="O2408" s="4"/>
      <c r="P2408" s="49" t="str">
        <f t="shared" si="631"/>
        <v/>
      </c>
      <c r="Q2408" s="4"/>
      <c r="S2408" s="22" t="str">
        <f t="shared" si="632"/>
        <v/>
      </c>
      <c r="T2408" s="8" t="str">
        <f t="shared" si="633"/>
        <v/>
      </c>
      <c r="U2408" s="23" t="str">
        <f t="shared" si="634"/>
        <v/>
      </c>
      <c r="W2408" s="50"/>
      <c r="Y2408" s="65" t="str">
        <f t="shared" si="635"/>
        <v/>
      </c>
      <c r="Z2408" s="8" t="str">
        <f t="shared" si="636"/>
        <v/>
      </c>
      <c r="AA2408" s="66" t="str">
        <f t="shared" si="637"/>
        <v/>
      </c>
      <c r="AC2408" s="65" t="str">
        <f>IF($G2408="", "", IF(IFERROR(INDEX('Intro &amp; Setup'!$Y$17:$Y$26, MATCH($G2408, 'Intro &amp; Setup'!$U$17:$U$26, 0)), "")="", 'Intro &amp; Setup'!$BB$15, IFERROR(INDEX('Intro &amp; Setup'!$Y$17:$Y$26, MATCH($G2408, 'Intro &amp; Setup'!$U$17:$U$26, 0)), "")))</f>
        <v/>
      </c>
      <c r="AD2408" s="8" t="str">
        <f>IF($J2408="", "", IF(IFERROR(INDEX('Intro &amp; Setup'!$Y$17:$Y$26, MATCH($J2408, 'Intro &amp; Setup'!$U$17:$U$26, 0)), "")="", 'Intro &amp; Setup'!$BB$15, IFERROR(INDEX('Intro &amp; Setup'!$Y$17:$Y$26, MATCH($J2408, 'Intro &amp; Setup'!$U$17:$U$26, 0)), "")))</f>
        <v/>
      </c>
      <c r="AE2408" s="66" t="str">
        <f>IF($M2408="", "", IF(IFERROR(INDEX('Intro &amp; Setup'!$Y$17:$Y$26, MATCH($M2408, 'Intro &amp; Setup'!$U$17:$U$26, 0)), "")="", 'Intro &amp; Setup'!$BB$15, IFERROR(INDEX('Intro &amp; Setup'!$Y$17:$Y$26, MATCH($M2408, 'Intro &amp; Setup'!$U$17:$U$26, 0)), "")))</f>
        <v/>
      </c>
      <c r="AG2408" s="65" t="str">
        <f t="shared" si="638"/>
        <v/>
      </c>
      <c r="AH2408" s="8" t="str">
        <f t="shared" si="639"/>
        <v/>
      </c>
      <c r="AI2408" s="66" t="str">
        <f t="shared" si="640"/>
        <v/>
      </c>
      <c r="AK2408" s="123" t="str">
        <f>IF(AC2408='Intro &amp; Setup'!$BB$14, $AO2408, "")</f>
        <v/>
      </c>
      <c r="AL2408" s="124" t="str">
        <f>IF(AD2408='Intro &amp; Setup'!$BB$14, $AO2408, "")</f>
        <v/>
      </c>
      <c r="AM2408" s="125" t="str">
        <f>IF(AE2408='Intro &amp; Setup'!$BB$14, $AO2408, "")</f>
        <v/>
      </c>
      <c r="AO2408" s="130" t="str">
        <f>IF(AND($B2408="", $C2408="", $D2408=""), "", IF($N2408="", 'Intro &amp; Setup'!$AB$33, $N2408))</f>
        <v/>
      </c>
      <c r="AQ2408" s="140">
        <f t="shared" si="641"/>
        <v>0</v>
      </c>
      <c r="AR2408" s="145">
        <f t="shared" si="642"/>
        <v>0</v>
      </c>
      <c r="AS2408" s="141">
        <f t="shared" si="643"/>
        <v>0</v>
      </c>
      <c r="AU2408" s="149" t="str">
        <f t="shared" si="644"/>
        <v/>
      </c>
      <c r="AV2408" s="155"/>
      <c r="AW2408" s="155"/>
      <c r="AX2408" s="155" t="str">
        <f t="shared" si="645"/>
        <v/>
      </c>
      <c r="AY2408" s="155"/>
      <c r="AZ2408" s="155"/>
      <c r="BA2408" s="151" t="str">
        <f t="shared" si="646"/>
        <v/>
      </c>
      <c r="BC2408" s="47" t="str">
        <f t="shared" si="647"/>
        <v/>
      </c>
    </row>
    <row r="2409" spans="1:55" x14ac:dyDescent="0.25">
      <c r="A2409" s="4"/>
      <c r="B2409" s="167"/>
      <c r="C2409" s="168"/>
      <c r="D2409" s="169"/>
      <c r="E2409" s="170"/>
      <c r="F2409" s="171"/>
      <c r="G2409" s="172"/>
      <c r="H2409" s="173"/>
      <c r="I2409" s="171"/>
      <c r="J2409" s="172"/>
      <c r="K2409" s="170"/>
      <c r="L2409" s="171"/>
      <c r="M2409" s="172"/>
      <c r="N2409" s="174"/>
      <c r="O2409" s="4"/>
      <c r="P2409" s="49" t="str">
        <f t="shared" si="631"/>
        <v/>
      </c>
      <c r="Q2409" s="4"/>
      <c r="S2409" s="22" t="str">
        <f t="shared" si="632"/>
        <v/>
      </c>
      <c r="T2409" s="8" t="str">
        <f t="shared" si="633"/>
        <v/>
      </c>
      <c r="U2409" s="23" t="str">
        <f t="shared" si="634"/>
        <v/>
      </c>
      <c r="W2409" s="50"/>
      <c r="Y2409" s="65" t="str">
        <f t="shared" si="635"/>
        <v/>
      </c>
      <c r="Z2409" s="8" t="str">
        <f t="shared" si="636"/>
        <v/>
      </c>
      <c r="AA2409" s="66" t="str">
        <f t="shared" si="637"/>
        <v/>
      </c>
      <c r="AC2409" s="65" t="str">
        <f>IF($G2409="", "", IF(IFERROR(INDEX('Intro &amp; Setup'!$Y$17:$Y$26, MATCH($G2409, 'Intro &amp; Setup'!$U$17:$U$26, 0)), "")="", 'Intro &amp; Setup'!$BB$15, IFERROR(INDEX('Intro &amp; Setup'!$Y$17:$Y$26, MATCH($G2409, 'Intro &amp; Setup'!$U$17:$U$26, 0)), "")))</f>
        <v/>
      </c>
      <c r="AD2409" s="8" t="str">
        <f>IF($J2409="", "", IF(IFERROR(INDEX('Intro &amp; Setup'!$Y$17:$Y$26, MATCH($J2409, 'Intro &amp; Setup'!$U$17:$U$26, 0)), "")="", 'Intro &amp; Setup'!$BB$15, IFERROR(INDEX('Intro &amp; Setup'!$Y$17:$Y$26, MATCH($J2409, 'Intro &amp; Setup'!$U$17:$U$26, 0)), "")))</f>
        <v/>
      </c>
      <c r="AE2409" s="66" t="str">
        <f>IF($M2409="", "", IF(IFERROR(INDEX('Intro &amp; Setup'!$Y$17:$Y$26, MATCH($M2409, 'Intro &amp; Setup'!$U$17:$U$26, 0)), "")="", 'Intro &amp; Setup'!$BB$15, IFERROR(INDEX('Intro &amp; Setup'!$Y$17:$Y$26, MATCH($M2409, 'Intro &amp; Setup'!$U$17:$U$26, 0)), "")))</f>
        <v/>
      </c>
      <c r="AG2409" s="65" t="str">
        <f t="shared" si="638"/>
        <v/>
      </c>
      <c r="AH2409" s="8" t="str">
        <f t="shared" si="639"/>
        <v/>
      </c>
      <c r="AI2409" s="66" t="str">
        <f t="shared" si="640"/>
        <v/>
      </c>
      <c r="AK2409" s="123" t="str">
        <f>IF(AC2409='Intro &amp; Setup'!$BB$14, $AO2409, "")</f>
        <v/>
      </c>
      <c r="AL2409" s="124" t="str">
        <f>IF(AD2409='Intro &amp; Setup'!$BB$14, $AO2409, "")</f>
        <v/>
      </c>
      <c r="AM2409" s="125" t="str">
        <f>IF(AE2409='Intro &amp; Setup'!$BB$14, $AO2409, "")</f>
        <v/>
      </c>
      <c r="AO2409" s="130" t="str">
        <f>IF(AND($B2409="", $C2409="", $D2409=""), "", IF($N2409="", 'Intro &amp; Setup'!$AB$33, $N2409))</f>
        <v/>
      </c>
      <c r="AQ2409" s="140">
        <f t="shared" si="641"/>
        <v>0</v>
      </c>
      <c r="AR2409" s="145">
        <f t="shared" si="642"/>
        <v>0</v>
      </c>
      <c r="AS2409" s="141">
        <f t="shared" si="643"/>
        <v>0</v>
      </c>
      <c r="AU2409" s="149" t="str">
        <f t="shared" si="644"/>
        <v/>
      </c>
      <c r="AV2409" s="155"/>
      <c r="AW2409" s="155"/>
      <c r="AX2409" s="155" t="str">
        <f t="shared" si="645"/>
        <v/>
      </c>
      <c r="AY2409" s="155"/>
      <c r="AZ2409" s="155"/>
      <c r="BA2409" s="151" t="str">
        <f t="shared" si="646"/>
        <v/>
      </c>
      <c r="BC2409" s="47" t="str">
        <f t="shared" si="647"/>
        <v/>
      </c>
    </row>
    <row r="2410" spans="1:55" x14ac:dyDescent="0.25">
      <c r="A2410" s="4"/>
      <c r="B2410" s="167"/>
      <c r="C2410" s="168"/>
      <c r="D2410" s="169"/>
      <c r="E2410" s="170"/>
      <c r="F2410" s="171"/>
      <c r="G2410" s="172"/>
      <c r="H2410" s="173"/>
      <c r="I2410" s="171"/>
      <c r="J2410" s="172"/>
      <c r="K2410" s="170"/>
      <c r="L2410" s="171"/>
      <c r="M2410" s="172"/>
      <c r="N2410" s="174"/>
      <c r="O2410" s="4"/>
      <c r="P2410" s="49" t="str">
        <f t="shared" si="631"/>
        <v/>
      </c>
      <c r="Q2410" s="4"/>
      <c r="S2410" s="22" t="str">
        <f t="shared" si="632"/>
        <v/>
      </c>
      <c r="T2410" s="8" t="str">
        <f t="shared" si="633"/>
        <v/>
      </c>
      <c r="U2410" s="23" t="str">
        <f t="shared" si="634"/>
        <v/>
      </c>
      <c r="W2410" s="50"/>
      <c r="Y2410" s="65" t="str">
        <f t="shared" si="635"/>
        <v/>
      </c>
      <c r="Z2410" s="8" t="str">
        <f t="shared" si="636"/>
        <v/>
      </c>
      <c r="AA2410" s="66" t="str">
        <f t="shared" si="637"/>
        <v/>
      </c>
      <c r="AC2410" s="65" t="str">
        <f>IF($G2410="", "", IF(IFERROR(INDEX('Intro &amp; Setup'!$Y$17:$Y$26, MATCH($G2410, 'Intro &amp; Setup'!$U$17:$U$26, 0)), "")="", 'Intro &amp; Setup'!$BB$15, IFERROR(INDEX('Intro &amp; Setup'!$Y$17:$Y$26, MATCH($G2410, 'Intro &amp; Setup'!$U$17:$U$26, 0)), "")))</f>
        <v/>
      </c>
      <c r="AD2410" s="8" t="str">
        <f>IF($J2410="", "", IF(IFERROR(INDEX('Intro &amp; Setup'!$Y$17:$Y$26, MATCH($J2410, 'Intro &amp; Setup'!$U$17:$U$26, 0)), "")="", 'Intro &amp; Setup'!$BB$15, IFERROR(INDEX('Intro &amp; Setup'!$Y$17:$Y$26, MATCH($J2410, 'Intro &amp; Setup'!$U$17:$U$26, 0)), "")))</f>
        <v/>
      </c>
      <c r="AE2410" s="66" t="str">
        <f>IF($M2410="", "", IF(IFERROR(INDEX('Intro &amp; Setup'!$Y$17:$Y$26, MATCH($M2410, 'Intro &amp; Setup'!$U$17:$U$26, 0)), "")="", 'Intro &amp; Setup'!$BB$15, IFERROR(INDEX('Intro &amp; Setup'!$Y$17:$Y$26, MATCH($M2410, 'Intro &amp; Setup'!$U$17:$U$26, 0)), "")))</f>
        <v/>
      </c>
      <c r="AG2410" s="65" t="str">
        <f t="shared" si="638"/>
        <v/>
      </c>
      <c r="AH2410" s="8" t="str">
        <f t="shared" si="639"/>
        <v/>
      </c>
      <c r="AI2410" s="66" t="str">
        <f t="shared" si="640"/>
        <v/>
      </c>
      <c r="AK2410" s="123" t="str">
        <f>IF(AC2410='Intro &amp; Setup'!$BB$14, $AO2410, "")</f>
        <v/>
      </c>
      <c r="AL2410" s="124" t="str">
        <f>IF(AD2410='Intro &amp; Setup'!$BB$14, $AO2410, "")</f>
        <v/>
      </c>
      <c r="AM2410" s="125" t="str">
        <f>IF(AE2410='Intro &amp; Setup'!$BB$14, $AO2410, "")</f>
        <v/>
      </c>
      <c r="AO2410" s="130" t="str">
        <f>IF(AND($B2410="", $C2410="", $D2410=""), "", IF($N2410="", 'Intro &amp; Setup'!$AB$33, $N2410))</f>
        <v/>
      </c>
      <c r="AQ2410" s="140">
        <f t="shared" si="641"/>
        <v>0</v>
      </c>
      <c r="AR2410" s="145">
        <f t="shared" si="642"/>
        <v>0</v>
      </c>
      <c r="AS2410" s="141">
        <f t="shared" si="643"/>
        <v>0</v>
      </c>
      <c r="AU2410" s="149" t="str">
        <f t="shared" si="644"/>
        <v/>
      </c>
      <c r="AV2410" s="155"/>
      <c r="AW2410" s="155"/>
      <c r="AX2410" s="155" t="str">
        <f t="shared" si="645"/>
        <v/>
      </c>
      <c r="AY2410" s="155"/>
      <c r="AZ2410" s="155"/>
      <c r="BA2410" s="151" t="str">
        <f t="shared" si="646"/>
        <v/>
      </c>
      <c r="BC2410" s="47" t="str">
        <f t="shared" si="647"/>
        <v/>
      </c>
    </row>
    <row r="2411" spans="1:55" x14ac:dyDescent="0.25">
      <c r="A2411" s="4"/>
      <c r="B2411" s="167"/>
      <c r="C2411" s="168"/>
      <c r="D2411" s="169"/>
      <c r="E2411" s="170"/>
      <c r="F2411" s="171"/>
      <c r="G2411" s="172"/>
      <c r="H2411" s="173"/>
      <c r="I2411" s="171"/>
      <c r="J2411" s="172"/>
      <c r="K2411" s="170"/>
      <c r="L2411" s="171"/>
      <c r="M2411" s="172"/>
      <c r="N2411" s="174"/>
      <c r="O2411" s="4"/>
      <c r="P2411" s="49" t="str">
        <f t="shared" si="631"/>
        <v/>
      </c>
      <c r="Q2411" s="4"/>
      <c r="S2411" s="22" t="str">
        <f t="shared" si="632"/>
        <v/>
      </c>
      <c r="T2411" s="8" t="str">
        <f t="shared" si="633"/>
        <v/>
      </c>
      <c r="U2411" s="23" t="str">
        <f t="shared" si="634"/>
        <v/>
      </c>
      <c r="W2411" s="50"/>
      <c r="Y2411" s="65" t="str">
        <f t="shared" si="635"/>
        <v/>
      </c>
      <c r="Z2411" s="8" t="str">
        <f t="shared" si="636"/>
        <v/>
      </c>
      <c r="AA2411" s="66" t="str">
        <f t="shared" si="637"/>
        <v/>
      </c>
      <c r="AC2411" s="65" t="str">
        <f>IF($G2411="", "", IF(IFERROR(INDEX('Intro &amp; Setup'!$Y$17:$Y$26, MATCH($G2411, 'Intro &amp; Setup'!$U$17:$U$26, 0)), "")="", 'Intro &amp; Setup'!$BB$15, IFERROR(INDEX('Intro &amp; Setup'!$Y$17:$Y$26, MATCH($G2411, 'Intro &amp; Setup'!$U$17:$U$26, 0)), "")))</f>
        <v/>
      </c>
      <c r="AD2411" s="8" t="str">
        <f>IF($J2411="", "", IF(IFERROR(INDEX('Intro &amp; Setup'!$Y$17:$Y$26, MATCH($J2411, 'Intro &amp; Setup'!$U$17:$U$26, 0)), "")="", 'Intro &amp; Setup'!$BB$15, IFERROR(INDEX('Intro &amp; Setup'!$Y$17:$Y$26, MATCH($J2411, 'Intro &amp; Setup'!$U$17:$U$26, 0)), "")))</f>
        <v/>
      </c>
      <c r="AE2411" s="66" t="str">
        <f>IF($M2411="", "", IF(IFERROR(INDEX('Intro &amp; Setup'!$Y$17:$Y$26, MATCH($M2411, 'Intro &amp; Setup'!$U$17:$U$26, 0)), "")="", 'Intro &amp; Setup'!$BB$15, IFERROR(INDEX('Intro &amp; Setup'!$Y$17:$Y$26, MATCH($M2411, 'Intro &amp; Setup'!$U$17:$U$26, 0)), "")))</f>
        <v/>
      </c>
      <c r="AG2411" s="65" t="str">
        <f t="shared" si="638"/>
        <v/>
      </c>
      <c r="AH2411" s="8" t="str">
        <f t="shared" si="639"/>
        <v/>
      </c>
      <c r="AI2411" s="66" t="str">
        <f t="shared" si="640"/>
        <v/>
      </c>
      <c r="AK2411" s="123" t="str">
        <f>IF(AC2411='Intro &amp; Setup'!$BB$14, $AO2411, "")</f>
        <v/>
      </c>
      <c r="AL2411" s="124" t="str">
        <f>IF(AD2411='Intro &amp; Setup'!$BB$14, $AO2411, "")</f>
        <v/>
      </c>
      <c r="AM2411" s="125" t="str">
        <f>IF(AE2411='Intro &amp; Setup'!$BB$14, $AO2411, "")</f>
        <v/>
      </c>
      <c r="AO2411" s="130" t="str">
        <f>IF(AND($B2411="", $C2411="", $D2411=""), "", IF($N2411="", 'Intro &amp; Setup'!$AB$33, $N2411))</f>
        <v/>
      </c>
      <c r="AQ2411" s="140">
        <f t="shared" si="641"/>
        <v>0</v>
      </c>
      <c r="AR2411" s="145">
        <f t="shared" si="642"/>
        <v>0</v>
      </c>
      <c r="AS2411" s="141">
        <f t="shared" si="643"/>
        <v>0</v>
      </c>
      <c r="AU2411" s="149" t="str">
        <f t="shared" si="644"/>
        <v/>
      </c>
      <c r="AV2411" s="155"/>
      <c r="AW2411" s="155"/>
      <c r="AX2411" s="155" t="str">
        <f t="shared" si="645"/>
        <v/>
      </c>
      <c r="AY2411" s="155"/>
      <c r="AZ2411" s="155"/>
      <c r="BA2411" s="151" t="str">
        <f t="shared" si="646"/>
        <v/>
      </c>
      <c r="BC2411" s="47" t="str">
        <f t="shared" si="647"/>
        <v/>
      </c>
    </row>
    <row r="2412" spans="1:55" x14ac:dyDescent="0.25">
      <c r="A2412" s="4"/>
      <c r="B2412" s="167"/>
      <c r="C2412" s="168"/>
      <c r="D2412" s="169"/>
      <c r="E2412" s="170"/>
      <c r="F2412" s="171"/>
      <c r="G2412" s="172"/>
      <c r="H2412" s="173"/>
      <c r="I2412" s="171"/>
      <c r="J2412" s="172"/>
      <c r="K2412" s="170"/>
      <c r="L2412" s="171"/>
      <c r="M2412" s="172"/>
      <c r="N2412" s="174"/>
      <c r="O2412" s="4"/>
      <c r="P2412" s="49" t="str">
        <f t="shared" si="631"/>
        <v/>
      </c>
      <c r="Q2412" s="4"/>
      <c r="S2412" s="22" t="str">
        <f t="shared" si="632"/>
        <v/>
      </c>
      <c r="T2412" s="8" t="str">
        <f t="shared" si="633"/>
        <v/>
      </c>
      <c r="U2412" s="23" t="str">
        <f t="shared" si="634"/>
        <v/>
      </c>
      <c r="W2412" s="50"/>
      <c r="Y2412" s="65" t="str">
        <f t="shared" si="635"/>
        <v/>
      </c>
      <c r="Z2412" s="8" t="str">
        <f t="shared" si="636"/>
        <v/>
      </c>
      <c r="AA2412" s="66" t="str">
        <f t="shared" si="637"/>
        <v/>
      </c>
      <c r="AC2412" s="65" t="str">
        <f>IF($G2412="", "", IF(IFERROR(INDEX('Intro &amp; Setup'!$Y$17:$Y$26, MATCH($G2412, 'Intro &amp; Setup'!$U$17:$U$26, 0)), "")="", 'Intro &amp; Setup'!$BB$15, IFERROR(INDEX('Intro &amp; Setup'!$Y$17:$Y$26, MATCH($G2412, 'Intro &amp; Setup'!$U$17:$U$26, 0)), "")))</f>
        <v/>
      </c>
      <c r="AD2412" s="8" t="str">
        <f>IF($J2412="", "", IF(IFERROR(INDEX('Intro &amp; Setup'!$Y$17:$Y$26, MATCH($J2412, 'Intro &amp; Setup'!$U$17:$U$26, 0)), "")="", 'Intro &amp; Setup'!$BB$15, IFERROR(INDEX('Intro &amp; Setup'!$Y$17:$Y$26, MATCH($J2412, 'Intro &amp; Setup'!$U$17:$U$26, 0)), "")))</f>
        <v/>
      </c>
      <c r="AE2412" s="66" t="str">
        <f>IF($M2412="", "", IF(IFERROR(INDEX('Intro &amp; Setup'!$Y$17:$Y$26, MATCH($M2412, 'Intro &amp; Setup'!$U$17:$U$26, 0)), "")="", 'Intro &amp; Setup'!$BB$15, IFERROR(INDEX('Intro &amp; Setup'!$Y$17:$Y$26, MATCH($M2412, 'Intro &amp; Setup'!$U$17:$U$26, 0)), "")))</f>
        <v/>
      </c>
      <c r="AG2412" s="65" t="str">
        <f t="shared" si="638"/>
        <v/>
      </c>
      <c r="AH2412" s="8" t="str">
        <f t="shared" si="639"/>
        <v/>
      </c>
      <c r="AI2412" s="66" t="str">
        <f t="shared" si="640"/>
        <v/>
      </c>
      <c r="AK2412" s="123" t="str">
        <f>IF(AC2412='Intro &amp; Setup'!$BB$14, $AO2412, "")</f>
        <v/>
      </c>
      <c r="AL2412" s="124" t="str">
        <f>IF(AD2412='Intro &amp; Setup'!$BB$14, $AO2412, "")</f>
        <v/>
      </c>
      <c r="AM2412" s="125" t="str">
        <f>IF(AE2412='Intro &amp; Setup'!$BB$14, $AO2412, "")</f>
        <v/>
      </c>
      <c r="AO2412" s="130" t="str">
        <f>IF(AND($B2412="", $C2412="", $D2412=""), "", IF($N2412="", 'Intro &amp; Setup'!$AB$33, $N2412))</f>
        <v/>
      </c>
      <c r="AQ2412" s="140">
        <f t="shared" si="641"/>
        <v>0</v>
      </c>
      <c r="AR2412" s="145">
        <f t="shared" si="642"/>
        <v>0</v>
      </c>
      <c r="AS2412" s="141">
        <f t="shared" si="643"/>
        <v>0</v>
      </c>
      <c r="AU2412" s="149" t="str">
        <f t="shared" si="644"/>
        <v/>
      </c>
      <c r="AV2412" s="155"/>
      <c r="AW2412" s="155"/>
      <c r="AX2412" s="155" t="str">
        <f t="shared" si="645"/>
        <v/>
      </c>
      <c r="AY2412" s="155"/>
      <c r="AZ2412" s="155"/>
      <c r="BA2412" s="151" t="str">
        <f t="shared" si="646"/>
        <v/>
      </c>
      <c r="BC2412" s="47" t="str">
        <f t="shared" si="647"/>
        <v/>
      </c>
    </row>
    <row r="2413" spans="1:55" x14ac:dyDescent="0.25">
      <c r="A2413" s="4"/>
      <c r="B2413" s="167"/>
      <c r="C2413" s="168"/>
      <c r="D2413" s="169"/>
      <c r="E2413" s="170"/>
      <c r="F2413" s="171"/>
      <c r="G2413" s="172"/>
      <c r="H2413" s="173"/>
      <c r="I2413" s="171"/>
      <c r="J2413" s="172"/>
      <c r="K2413" s="170"/>
      <c r="L2413" s="171"/>
      <c r="M2413" s="172"/>
      <c r="N2413" s="174"/>
      <c r="O2413" s="4"/>
      <c r="P2413" s="49" t="str">
        <f t="shared" si="631"/>
        <v/>
      </c>
      <c r="Q2413" s="4"/>
      <c r="S2413" s="22" t="str">
        <f t="shared" si="632"/>
        <v/>
      </c>
      <c r="T2413" s="8" t="str">
        <f t="shared" si="633"/>
        <v/>
      </c>
      <c r="U2413" s="23" t="str">
        <f t="shared" si="634"/>
        <v/>
      </c>
      <c r="W2413" s="50"/>
      <c r="Y2413" s="65" t="str">
        <f t="shared" si="635"/>
        <v/>
      </c>
      <c r="Z2413" s="8" t="str">
        <f t="shared" si="636"/>
        <v/>
      </c>
      <c r="AA2413" s="66" t="str">
        <f t="shared" si="637"/>
        <v/>
      </c>
      <c r="AC2413" s="65" t="str">
        <f>IF($G2413="", "", IF(IFERROR(INDEX('Intro &amp; Setup'!$Y$17:$Y$26, MATCH($G2413, 'Intro &amp; Setup'!$U$17:$U$26, 0)), "")="", 'Intro &amp; Setup'!$BB$15, IFERROR(INDEX('Intro &amp; Setup'!$Y$17:$Y$26, MATCH($G2413, 'Intro &amp; Setup'!$U$17:$U$26, 0)), "")))</f>
        <v/>
      </c>
      <c r="AD2413" s="8" t="str">
        <f>IF($J2413="", "", IF(IFERROR(INDEX('Intro &amp; Setup'!$Y$17:$Y$26, MATCH($J2413, 'Intro &amp; Setup'!$U$17:$U$26, 0)), "")="", 'Intro &amp; Setup'!$BB$15, IFERROR(INDEX('Intro &amp; Setup'!$Y$17:$Y$26, MATCH($J2413, 'Intro &amp; Setup'!$U$17:$U$26, 0)), "")))</f>
        <v/>
      </c>
      <c r="AE2413" s="66" t="str">
        <f>IF($M2413="", "", IF(IFERROR(INDEX('Intro &amp; Setup'!$Y$17:$Y$26, MATCH($M2413, 'Intro &amp; Setup'!$U$17:$U$26, 0)), "")="", 'Intro &amp; Setup'!$BB$15, IFERROR(INDEX('Intro &amp; Setup'!$Y$17:$Y$26, MATCH($M2413, 'Intro &amp; Setup'!$U$17:$U$26, 0)), "")))</f>
        <v/>
      </c>
      <c r="AG2413" s="65" t="str">
        <f t="shared" si="638"/>
        <v/>
      </c>
      <c r="AH2413" s="8" t="str">
        <f t="shared" si="639"/>
        <v/>
      </c>
      <c r="AI2413" s="66" t="str">
        <f t="shared" si="640"/>
        <v/>
      </c>
      <c r="AK2413" s="123" t="str">
        <f>IF(AC2413='Intro &amp; Setup'!$BB$14, $AO2413, "")</f>
        <v/>
      </c>
      <c r="AL2413" s="124" t="str">
        <f>IF(AD2413='Intro &amp; Setup'!$BB$14, $AO2413, "")</f>
        <v/>
      </c>
      <c r="AM2413" s="125" t="str">
        <f>IF(AE2413='Intro &amp; Setup'!$BB$14, $AO2413, "")</f>
        <v/>
      </c>
      <c r="AO2413" s="130" t="str">
        <f>IF(AND($B2413="", $C2413="", $D2413=""), "", IF($N2413="", 'Intro &amp; Setup'!$AB$33, $N2413))</f>
        <v/>
      </c>
      <c r="AQ2413" s="140">
        <f t="shared" si="641"/>
        <v>0</v>
      </c>
      <c r="AR2413" s="145">
        <f t="shared" si="642"/>
        <v>0</v>
      </c>
      <c r="AS2413" s="141">
        <f t="shared" si="643"/>
        <v>0</v>
      </c>
      <c r="AU2413" s="149" t="str">
        <f t="shared" si="644"/>
        <v/>
      </c>
      <c r="AV2413" s="155"/>
      <c r="AW2413" s="155"/>
      <c r="AX2413" s="155" t="str">
        <f t="shared" si="645"/>
        <v/>
      </c>
      <c r="AY2413" s="155"/>
      <c r="AZ2413" s="155"/>
      <c r="BA2413" s="151" t="str">
        <f t="shared" si="646"/>
        <v/>
      </c>
      <c r="BC2413" s="47" t="str">
        <f t="shared" si="647"/>
        <v/>
      </c>
    </row>
    <row r="2414" spans="1:55" x14ac:dyDescent="0.25">
      <c r="A2414" s="4"/>
      <c r="B2414" s="167"/>
      <c r="C2414" s="168"/>
      <c r="D2414" s="169"/>
      <c r="E2414" s="170"/>
      <c r="F2414" s="171"/>
      <c r="G2414" s="172"/>
      <c r="H2414" s="173"/>
      <c r="I2414" s="171"/>
      <c r="J2414" s="172"/>
      <c r="K2414" s="170"/>
      <c r="L2414" s="171"/>
      <c r="M2414" s="172"/>
      <c r="N2414" s="174"/>
      <c r="O2414" s="4"/>
      <c r="P2414" s="49" t="str">
        <f t="shared" si="631"/>
        <v/>
      </c>
      <c r="Q2414" s="4"/>
      <c r="S2414" s="22" t="str">
        <f t="shared" si="632"/>
        <v/>
      </c>
      <c r="T2414" s="8" t="str">
        <f t="shared" si="633"/>
        <v/>
      </c>
      <c r="U2414" s="23" t="str">
        <f t="shared" si="634"/>
        <v/>
      </c>
      <c r="W2414" s="50"/>
      <c r="Y2414" s="65" t="str">
        <f t="shared" si="635"/>
        <v/>
      </c>
      <c r="Z2414" s="8" t="str">
        <f t="shared" si="636"/>
        <v/>
      </c>
      <c r="AA2414" s="66" t="str">
        <f t="shared" si="637"/>
        <v/>
      </c>
      <c r="AC2414" s="65" t="str">
        <f>IF($G2414="", "", IF(IFERROR(INDEX('Intro &amp; Setup'!$Y$17:$Y$26, MATCH($G2414, 'Intro &amp; Setup'!$U$17:$U$26, 0)), "")="", 'Intro &amp; Setup'!$BB$15, IFERROR(INDEX('Intro &amp; Setup'!$Y$17:$Y$26, MATCH($G2414, 'Intro &amp; Setup'!$U$17:$U$26, 0)), "")))</f>
        <v/>
      </c>
      <c r="AD2414" s="8" t="str">
        <f>IF($J2414="", "", IF(IFERROR(INDEX('Intro &amp; Setup'!$Y$17:$Y$26, MATCH($J2414, 'Intro &amp; Setup'!$U$17:$U$26, 0)), "")="", 'Intro &amp; Setup'!$BB$15, IFERROR(INDEX('Intro &amp; Setup'!$Y$17:$Y$26, MATCH($J2414, 'Intro &amp; Setup'!$U$17:$U$26, 0)), "")))</f>
        <v/>
      </c>
      <c r="AE2414" s="66" t="str">
        <f>IF($M2414="", "", IF(IFERROR(INDEX('Intro &amp; Setup'!$Y$17:$Y$26, MATCH($M2414, 'Intro &amp; Setup'!$U$17:$U$26, 0)), "")="", 'Intro &amp; Setup'!$BB$15, IFERROR(INDEX('Intro &amp; Setup'!$Y$17:$Y$26, MATCH($M2414, 'Intro &amp; Setup'!$U$17:$U$26, 0)), "")))</f>
        <v/>
      </c>
      <c r="AG2414" s="65" t="str">
        <f t="shared" si="638"/>
        <v/>
      </c>
      <c r="AH2414" s="8" t="str">
        <f t="shared" si="639"/>
        <v/>
      </c>
      <c r="AI2414" s="66" t="str">
        <f t="shared" si="640"/>
        <v/>
      </c>
      <c r="AK2414" s="123" t="str">
        <f>IF(AC2414='Intro &amp; Setup'!$BB$14, $AO2414, "")</f>
        <v/>
      </c>
      <c r="AL2414" s="124" t="str">
        <f>IF(AD2414='Intro &amp; Setup'!$BB$14, $AO2414, "")</f>
        <v/>
      </c>
      <c r="AM2414" s="125" t="str">
        <f>IF(AE2414='Intro &amp; Setup'!$BB$14, $AO2414, "")</f>
        <v/>
      </c>
      <c r="AO2414" s="130" t="str">
        <f>IF(AND($B2414="", $C2414="", $D2414=""), "", IF($N2414="", 'Intro &amp; Setup'!$AB$33, $N2414))</f>
        <v/>
      </c>
      <c r="AQ2414" s="140">
        <f t="shared" si="641"/>
        <v>0</v>
      </c>
      <c r="AR2414" s="145">
        <f t="shared" si="642"/>
        <v>0</v>
      </c>
      <c r="AS2414" s="141">
        <f t="shared" si="643"/>
        <v>0</v>
      </c>
      <c r="AU2414" s="149" t="str">
        <f t="shared" si="644"/>
        <v/>
      </c>
      <c r="AV2414" s="155"/>
      <c r="AW2414" s="155"/>
      <c r="AX2414" s="155" t="str">
        <f t="shared" si="645"/>
        <v/>
      </c>
      <c r="AY2414" s="155"/>
      <c r="AZ2414" s="155"/>
      <c r="BA2414" s="151" t="str">
        <f t="shared" si="646"/>
        <v/>
      </c>
      <c r="BC2414" s="47" t="str">
        <f t="shared" si="647"/>
        <v/>
      </c>
    </row>
    <row r="2415" spans="1:55" x14ac:dyDescent="0.25">
      <c r="A2415" s="4"/>
      <c r="B2415" s="167"/>
      <c r="C2415" s="168"/>
      <c r="D2415" s="169"/>
      <c r="E2415" s="170"/>
      <c r="F2415" s="171"/>
      <c r="G2415" s="172"/>
      <c r="H2415" s="173"/>
      <c r="I2415" s="171"/>
      <c r="J2415" s="172"/>
      <c r="K2415" s="170"/>
      <c r="L2415" s="171"/>
      <c r="M2415" s="172"/>
      <c r="N2415" s="174"/>
      <c r="O2415" s="4"/>
      <c r="P2415" s="49" t="str">
        <f t="shared" si="631"/>
        <v/>
      </c>
      <c r="Q2415" s="4"/>
      <c r="S2415" s="22" t="str">
        <f t="shared" si="632"/>
        <v/>
      </c>
      <c r="T2415" s="8" t="str">
        <f t="shared" si="633"/>
        <v/>
      </c>
      <c r="U2415" s="23" t="str">
        <f t="shared" si="634"/>
        <v/>
      </c>
      <c r="W2415" s="50"/>
      <c r="Y2415" s="65" t="str">
        <f t="shared" si="635"/>
        <v/>
      </c>
      <c r="Z2415" s="8" t="str">
        <f t="shared" si="636"/>
        <v/>
      </c>
      <c r="AA2415" s="66" t="str">
        <f t="shared" si="637"/>
        <v/>
      </c>
      <c r="AC2415" s="65" t="str">
        <f>IF($G2415="", "", IF(IFERROR(INDEX('Intro &amp; Setup'!$Y$17:$Y$26, MATCH($G2415, 'Intro &amp; Setup'!$U$17:$U$26, 0)), "")="", 'Intro &amp; Setup'!$BB$15, IFERROR(INDEX('Intro &amp; Setup'!$Y$17:$Y$26, MATCH($G2415, 'Intro &amp; Setup'!$U$17:$U$26, 0)), "")))</f>
        <v/>
      </c>
      <c r="AD2415" s="8" t="str">
        <f>IF($J2415="", "", IF(IFERROR(INDEX('Intro &amp; Setup'!$Y$17:$Y$26, MATCH($J2415, 'Intro &amp; Setup'!$U$17:$U$26, 0)), "")="", 'Intro &amp; Setup'!$BB$15, IFERROR(INDEX('Intro &amp; Setup'!$Y$17:$Y$26, MATCH($J2415, 'Intro &amp; Setup'!$U$17:$U$26, 0)), "")))</f>
        <v/>
      </c>
      <c r="AE2415" s="66" t="str">
        <f>IF($M2415="", "", IF(IFERROR(INDEX('Intro &amp; Setup'!$Y$17:$Y$26, MATCH($M2415, 'Intro &amp; Setup'!$U$17:$U$26, 0)), "")="", 'Intro &amp; Setup'!$BB$15, IFERROR(INDEX('Intro &amp; Setup'!$Y$17:$Y$26, MATCH($M2415, 'Intro &amp; Setup'!$U$17:$U$26, 0)), "")))</f>
        <v/>
      </c>
      <c r="AG2415" s="65" t="str">
        <f t="shared" si="638"/>
        <v/>
      </c>
      <c r="AH2415" s="8" t="str">
        <f t="shared" si="639"/>
        <v/>
      </c>
      <c r="AI2415" s="66" t="str">
        <f t="shared" si="640"/>
        <v/>
      </c>
      <c r="AK2415" s="123" t="str">
        <f>IF(AC2415='Intro &amp; Setup'!$BB$14, $AO2415, "")</f>
        <v/>
      </c>
      <c r="AL2415" s="124" t="str">
        <f>IF(AD2415='Intro &amp; Setup'!$BB$14, $AO2415, "")</f>
        <v/>
      </c>
      <c r="AM2415" s="125" t="str">
        <f>IF(AE2415='Intro &amp; Setup'!$BB$14, $AO2415, "")</f>
        <v/>
      </c>
      <c r="AO2415" s="130" t="str">
        <f>IF(AND($B2415="", $C2415="", $D2415=""), "", IF($N2415="", 'Intro &amp; Setup'!$AB$33, $N2415))</f>
        <v/>
      </c>
      <c r="AQ2415" s="140">
        <f t="shared" si="641"/>
        <v>0</v>
      </c>
      <c r="AR2415" s="145">
        <f t="shared" si="642"/>
        <v>0</v>
      </c>
      <c r="AS2415" s="141">
        <f t="shared" si="643"/>
        <v>0</v>
      </c>
      <c r="AU2415" s="149" t="str">
        <f t="shared" si="644"/>
        <v/>
      </c>
      <c r="AV2415" s="155"/>
      <c r="AW2415" s="155"/>
      <c r="AX2415" s="155" t="str">
        <f t="shared" si="645"/>
        <v/>
      </c>
      <c r="AY2415" s="155"/>
      <c r="AZ2415" s="155"/>
      <c r="BA2415" s="151" t="str">
        <f t="shared" si="646"/>
        <v/>
      </c>
      <c r="BC2415" s="47" t="str">
        <f t="shared" si="647"/>
        <v/>
      </c>
    </row>
    <row r="2416" spans="1:55" x14ac:dyDescent="0.25">
      <c r="A2416" s="4"/>
      <c r="B2416" s="167"/>
      <c r="C2416" s="168"/>
      <c r="D2416" s="169"/>
      <c r="E2416" s="170"/>
      <c r="F2416" s="171"/>
      <c r="G2416" s="172"/>
      <c r="H2416" s="173"/>
      <c r="I2416" s="171"/>
      <c r="J2416" s="172"/>
      <c r="K2416" s="170"/>
      <c r="L2416" s="171"/>
      <c r="M2416" s="172"/>
      <c r="N2416" s="174"/>
      <c r="O2416" s="4"/>
      <c r="P2416" s="49" t="str">
        <f t="shared" si="631"/>
        <v/>
      </c>
      <c r="Q2416" s="4"/>
      <c r="S2416" s="22" t="str">
        <f t="shared" si="632"/>
        <v/>
      </c>
      <c r="T2416" s="8" t="str">
        <f t="shared" si="633"/>
        <v/>
      </c>
      <c r="U2416" s="23" t="str">
        <f t="shared" si="634"/>
        <v/>
      </c>
      <c r="W2416" s="50"/>
      <c r="Y2416" s="65" t="str">
        <f t="shared" si="635"/>
        <v/>
      </c>
      <c r="Z2416" s="8" t="str">
        <f t="shared" si="636"/>
        <v/>
      </c>
      <c r="AA2416" s="66" t="str">
        <f t="shared" si="637"/>
        <v/>
      </c>
      <c r="AC2416" s="65" t="str">
        <f>IF($G2416="", "", IF(IFERROR(INDEX('Intro &amp; Setup'!$Y$17:$Y$26, MATCH($G2416, 'Intro &amp; Setup'!$U$17:$U$26, 0)), "")="", 'Intro &amp; Setup'!$BB$15, IFERROR(INDEX('Intro &amp; Setup'!$Y$17:$Y$26, MATCH($G2416, 'Intro &amp; Setup'!$U$17:$U$26, 0)), "")))</f>
        <v/>
      </c>
      <c r="AD2416" s="8" t="str">
        <f>IF($J2416="", "", IF(IFERROR(INDEX('Intro &amp; Setup'!$Y$17:$Y$26, MATCH($J2416, 'Intro &amp; Setup'!$U$17:$U$26, 0)), "")="", 'Intro &amp; Setup'!$BB$15, IFERROR(INDEX('Intro &amp; Setup'!$Y$17:$Y$26, MATCH($J2416, 'Intro &amp; Setup'!$U$17:$U$26, 0)), "")))</f>
        <v/>
      </c>
      <c r="AE2416" s="66" t="str">
        <f>IF($M2416="", "", IF(IFERROR(INDEX('Intro &amp; Setup'!$Y$17:$Y$26, MATCH($M2416, 'Intro &amp; Setup'!$U$17:$U$26, 0)), "")="", 'Intro &amp; Setup'!$BB$15, IFERROR(INDEX('Intro &amp; Setup'!$Y$17:$Y$26, MATCH($M2416, 'Intro &amp; Setup'!$U$17:$U$26, 0)), "")))</f>
        <v/>
      </c>
      <c r="AG2416" s="65" t="str">
        <f t="shared" si="638"/>
        <v/>
      </c>
      <c r="AH2416" s="8" t="str">
        <f t="shared" si="639"/>
        <v/>
      </c>
      <c r="AI2416" s="66" t="str">
        <f t="shared" si="640"/>
        <v/>
      </c>
      <c r="AK2416" s="123" t="str">
        <f>IF(AC2416='Intro &amp; Setup'!$BB$14, $AO2416, "")</f>
        <v/>
      </c>
      <c r="AL2416" s="124" t="str">
        <f>IF(AD2416='Intro &amp; Setup'!$BB$14, $AO2416, "")</f>
        <v/>
      </c>
      <c r="AM2416" s="125" t="str">
        <f>IF(AE2416='Intro &amp; Setup'!$BB$14, $AO2416, "")</f>
        <v/>
      </c>
      <c r="AO2416" s="130" t="str">
        <f>IF(AND($B2416="", $C2416="", $D2416=""), "", IF($N2416="", 'Intro &amp; Setup'!$AB$33, $N2416))</f>
        <v/>
      </c>
      <c r="AQ2416" s="140">
        <f t="shared" si="641"/>
        <v>0</v>
      </c>
      <c r="AR2416" s="145">
        <f t="shared" si="642"/>
        <v>0</v>
      </c>
      <c r="AS2416" s="141">
        <f t="shared" si="643"/>
        <v>0</v>
      </c>
      <c r="AU2416" s="149" t="str">
        <f t="shared" si="644"/>
        <v/>
      </c>
      <c r="AV2416" s="155"/>
      <c r="AW2416" s="155"/>
      <c r="AX2416" s="155" t="str">
        <f t="shared" si="645"/>
        <v/>
      </c>
      <c r="AY2416" s="155"/>
      <c r="AZ2416" s="155"/>
      <c r="BA2416" s="151" t="str">
        <f t="shared" si="646"/>
        <v/>
      </c>
      <c r="BC2416" s="47" t="str">
        <f t="shared" si="647"/>
        <v/>
      </c>
    </row>
    <row r="2417" spans="1:55" x14ac:dyDescent="0.25">
      <c r="A2417" s="4"/>
      <c r="B2417" s="167"/>
      <c r="C2417" s="168"/>
      <c r="D2417" s="169"/>
      <c r="E2417" s="170"/>
      <c r="F2417" s="171"/>
      <c r="G2417" s="172"/>
      <c r="H2417" s="173"/>
      <c r="I2417" s="171"/>
      <c r="J2417" s="172"/>
      <c r="K2417" s="170"/>
      <c r="L2417" s="171"/>
      <c r="M2417" s="172"/>
      <c r="N2417" s="174"/>
      <c r="O2417" s="4"/>
      <c r="P2417" s="49" t="str">
        <f t="shared" si="631"/>
        <v/>
      </c>
      <c r="Q2417" s="4"/>
      <c r="S2417" s="22" t="str">
        <f t="shared" si="632"/>
        <v/>
      </c>
      <c r="T2417" s="8" t="str">
        <f t="shared" si="633"/>
        <v/>
      </c>
      <c r="U2417" s="23" t="str">
        <f t="shared" si="634"/>
        <v/>
      </c>
      <c r="W2417" s="50"/>
      <c r="Y2417" s="65" t="str">
        <f t="shared" si="635"/>
        <v/>
      </c>
      <c r="Z2417" s="8" t="str">
        <f t="shared" si="636"/>
        <v/>
      </c>
      <c r="AA2417" s="66" t="str">
        <f t="shared" si="637"/>
        <v/>
      </c>
      <c r="AC2417" s="65" t="str">
        <f>IF($G2417="", "", IF(IFERROR(INDEX('Intro &amp; Setup'!$Y$17:$Y$26, MATCH($G2417, 'Intro &amp; Setup'!$U$17:$U$26, 0)), "")="", 'Intro &amp; Setup'!$BB$15, IFERROR(INDEX('Intro &amp; Setup'!$Y$17:$Y$26, MATCH($G2417, 'Intro &amp; Setup'!$U$17:$U$26, 0)), "")))</f>
        <v/>
      </c>
      <c r="AD2417" s="8" t="str">
        <f>IF($J2417="", "", IF(IFERROR(INDEX('Intro &amp; Setup'!$Y$17:$Y$26, MATCH($J2417, 'Intro &amp; Setup'!$U$17:$U$26, 0)), "")="", 'Intro &amp; Setup'!$BB$15, IFERROR(INDEX('Intro &amp; Setup'!$Y$17:$Y$26, MATCH($J2417, 'Intro &amp; Setup'!$U$17:$U$26, 0)), "")))</f>
        <v/>
      </c>
      <c r="AE2417" s="66" t="str">
        <f>IF($M2417="", "", IF(IFERROR(INDEX('Intro &amp; Setup'!$Y$17:$Y$26, MATCH($M2417, 'Intro &amp; Setup'!$U$17:$U$26, 0)), "")="", 'Intro &amp; Setup'!$BB$15, IFERROR(INDEX('Intro &amp; Setup'!$Y$17:$Y$26, MATCH($M2417, 'Intro &amp; Setup'!$U$17:$U$26, 0)), "")))</f>
        <v/>
      </c>
      <c r="AG2417" s="65" t="str">
        <f t="shared" si="638"/>
        <v/>
      </c>
      <c r="AH2417" s="8" t="str">
        <f t="shared" si="639"/>
        <v/>
      </c>
      <c r="AI2417" s="66" t="str">
        <f t="shared" si="640"/>
        <v/>
      </c>
      <c r="AK2417" s="123" t="str">
        <f>IF(AC2417='Intro &amp; Setup'!$BB$14, $AO2417, "")</f>
        <v/>
      </c>
      <c r="AL2417" s="124" t="str">
        <f>IF(AD2417='Intro &amp; Setup'!$BB$14, $AO2417, "")</f>
        <v/>
      </c>
      <c r="AM2417" s="125" t="str">
        <f>IF(AE2417='Intro &amp; Setup'!$BB$14, $AO2417, "")</f>
        <v/>
      </c>
      <c r="AO2417" s="130" t="str">
        <f>IF(AND($B2417="", $C2417="", $D2417=""), "", IF($N2417="", 'Intro &amp; Setup'!$AB$33, $N2417))</f>
        <v/>
      </c>
      <c r="AQ2417" s="140">
        <f t="shared" si="641"/>
        <v>0</v>
      </c>
      <c r="AR2417" s="145">
        <f t="shared" si="642"/>
        <v>0</v>
      </c>
      <c r="AS2417" s="141">
        <f t="shared" si="643"/>
        <v>0</v>
      </c>
      <c r="AU2417" s="149" t="str">
        <f t="shared" si="644"/>
        <v/>
      </c>
      <c r="AV2417" s="155"/>
      <c r="AW2417" s="155"/>
      <c r="AX2417" s="155" t="str">
        <f t="shared" si="645"/>
        <v/>
      </c>
      <c r="AY2417" s="155"/>
      <c r="AZ2417" s="155"/>
      <c r="BA2417" s="151" t="str">
        <f t="shared" si="646"/>
        <v/>
      </c>
      <c r="BC2417" s="47" t="str">
        <f t="shared" si="647"/>
        <v/>
      </c>
    </row>
    <row r="2418" spans="1:55" x14ac:dyDescent="0.25">
      <c r="A2418" s="4"/>
      <c r="B2418" s="167"/>
      <c r="C2418" s="168"/>
      <c r="D2418" s="169"/>
      <c r="E2418" s="170"/>
      <c r="F2418" s="171"/>
      <c r="G2418" s="172"/>
      <c r="H2418" s="173"/>
      <c r="I2418" s="171"/>
      <c r="J2418" s="172"/>
      <c r="K2418" s="170"/>
      <c r="L2418" s="171"/>
      <c r="M2418" s="172"/>
      <c r="N2418" s="174"/>
      <c r="O2418" s="4"/>
      <c r="P2418" s="49" t="str">
        <f t="shared" si="631"/>
        <v/>
      </c>
      <c r="Q2418" s="4"/>
      <c r="S2418" s="22" t="str">
        <f t="shared" si="632"/>
        <v/>
      </c>
      <c r="T2418" s="8" t="str">
        <f t="shared" si="633"/>
        <v/>
      </c>
      <c r="U2418" s="23" t="str">
        <f t="shared" si="634"/>
        <v/>
      </c>
      <c r="W2418" s="50"/>
      <c r="Y2418" s="65" t="str">
        <f t="shared" si="635"/>
        <v/>
      </c>
      <c r="Z2418" s="8" t="str">
        <f t="shared" si="636"/>
        <v/>
      </c>
      <c r="AA2418" s="66" t="str">
        <f t="shared" si="637"/>
        <v/>
      </c>
      <c r="AC2418" s="65" t="str">
        <f>IF($G2418="", "", IF(IFERROR(INDEX('Intro &amp; Setup'!$Y$17:$Y$26, MATCH($G2418, 'Intro &amp; Setup'!$U$17:$U$26, 0)), "")="", 'Intro &amp; Setup'!$BB$15, IFERROR(INDEX('Intro &amp; Setup'!$Y$17:$Y$26, MATCH($G2418, 'Intro &amp; Setup'!$U$17:$U$26, 0)), "")))</f>
        <v/>
      </c>
      <c r="AD2418" s="8" t="str">
        <f>IF($J2418="", "", IF(IFERROR(INDEX('Intro &amp; Setup'!$Y$17:$Y$26, MATCH($J2418, 'Intro &amp; Setup'!$U$17:$U$26, 0)), "")="", 'Intro &amp; Setup'!$BB$15, IFERROR(INDEX('Intro &amp; Setup'!$Y$17:$Y$26, MATCH($J2418, 'Intro &amp; Setup'!$U$17:$U$26, 0)), "")))</f>
        <v/>
      </c>
      <c r="AE2418" s="66" t="str">
        <f>IF($M2418="", "", IF(IFERROR(INDEX('Intro &amp; Setup'!$Y$17:$Y$26, MATCH($M2418, 'Intro &amp; Setup'!$U$17:$U$26, 0)), "")="", 'Intro &amp; Setup'!$BB$15, IFERROR(INDEX('Intro &amp; Setup'!$Y$17:$Y$26, MATCH($M2418, 'Intro &amp; Setup'!$U$17:$U$26, 0)), "")))</f>
        <v/>
      </c>
      <c r="AG2418" s="65" t="str">
        <f t="shared" si="638"/>
        <v/>
      </c>
      <c r="AH2418" s="8" t="str">
        <f t="shared" si="639"/>
        <v/>
      </c>
      <c r="AI2418" s="66" t="str">
        <f t="shared" si="640"/>
        <v/>
      </c>
      <c r="AK2418" s="123" t="str">
        <f>IF(AC2418='Intro &amp; Setup'!$BB$14, $AO2418, "")</f>
        <v/>
      </c>
      <c r="AL2418" s="124" t="str">
        <f>IF(AD2418='Intro &amp; Setup'!$BB$14, $AO2418, "")</f>
        <v/>
      </c>
      <c r="AM2418" s="125" t="str">
        <f>IF(AE2418='Intro &amp; Setup'!$BB$14, $AO2418, "")</f>
        <v/>
      </c>
      <c r="AO2418" s="130" t="str">
        <f>IF(AND($B2418="", $C2418="", $D2418=""), "", IF($N2418="", 'Intro &amp; Setup'!$AB$33, $N2418))</f>
        <v/>
      </c>
      <c r="AQ2418" s="140">
        <f t="shared" si="641"/>
        <v>0</v>
      </c>
      <c r="AR2418" s="145">
        <f t="shared" si="642"/>
        <v>0</v>
      </c>
      <c r="AS2418" s="141">
        <f t="shared" si="643"/>
        <v>0</v>
      </c>
      <c r="AU2418" s="149" t="str">
        <f t="shared" si="644"/>
        <v/>
      </c>
      <c r="AV2418" s="155"/>
      <c r="AW2418" s="155"/>
      <c r="AX2418" s="155" t="str">
        <f t="shared" si="645"/>
        <v/>
      </c>
      <c r="AY2418" s="155"/>
      <c r="AZ2418" s="155"/>
      <c r="BA2418" s="151" t="str">
        <f t="shared" si="646"/>
        <v/>
      </c>
      <c r="BC2418" s="47" t="str">
        <f t="shared" si="647"/>
        <v/>
      </c>
    </row>
    <row r="2419" spans="1:55" x14ac:dyDescent="0.25">
      <c r="A2419" s="4"/>
      <c r="B2419" s="167"/>
      <c r="C2419" s="168"/>
      <c r="D2419" s="169"/>
      <c r="E2419" s="170"/>
      <c r="F2419" s="171"/>
      <c r="G2419" s="172"/>
      <c r="H2419" s="173"/>
      <c r="I2419" s="171"/>
      <c r="J2419" s="172"/>
      <c r="K2419" s="170"/>
      <c r="L2419" s="171"/>
      <c r="M2419" s="172"/>
      <c r="N2419" s="174"/>
      <c r="O2419" s="4"/>
      <c r="P2419" s="49" t="str">
        <f t="shared" si="631"/>
        <v/>
      </c>
      <c r="Q2419" s="4"/>
      <c r="S2419" s="22" t="str">
        <f t="shared" si="632"/>
        <v/>
      </c>
      <c r="T2419" s="8" t="str">
        <f t="shared" si="633"/>
        <v/>
      </c>
      <c r="U2419" s="23" t="str">
        <f t="shared" si="634"/>
        <v/>
      </c>
      <c r="W2419" s="50"/>
      <c r="Y2419" s="65" t="str">
        <f t="shared" si="635"/>
        <v/>
      </c>
      <c r="Z2419" s="8" t="str">
        <f t="shared" si="636"/>
        <v/>
      </c>
      <c r="AA2419" s="66" t="str">
        <f t="shared" si="637"/>
        <v/>
      </c>
      <c r="AC2419" s="65" t="str">
        <f>IF($G2419="", "", IF(IFERROR(INDEX('Intro &amp; Setup'!$Y$17:$Y$26, MATCH($G2419, 'Intro &amp; Setup'!$U$17:$U$26, 0)), "")="", 'Intro &amp; Setup'!$BB$15, IFERROR(INDEX('Intro &amp; Setup'!$Y$17:$Y$26, MATCH($G2419, 'Intro &amp; Setup'!$U$17:$U$26, 0)), "")))</f>
        <v/>
      </c>
      <c r="AD2419" s="8" t="str">
        <f>IF($J2419="", "", IF(IFERROR(INDEX('Intro &amp; Setup'!$Y$17:$Y$26, MATCH($J2419, 'Intro &amp; Setup'!$U$17:$U$26, 0)), "")="", 'Intro &amp; Setup'!$BB$15, IFERROR(INDEX('Intro &amp; Setup'!$Y$17:$Y$26, MATCH($J2419, 'Intro &amp; Setup'!$U$17:$U$26, 0)), "")))</f>
        <v/>
      </c>
      <c r="AE2419" s="66" t="str">
        <f>IF($M2419="", "", IF(IFERROR(INDEX('Intro &amp; Setup'!$Y$17:$Y$26, MATCH($M2419, 'Intro &amp; Setup'!$U$17:$U$26, 0)), "")="", 'Intro &amp; Setup'!$BB$15, IFERROR(INDEX('Intro &amp; Setup'!$Y$17:$Y$26, MATCH($M2419, 'Intro &amp; Setup'!$U$17:$U$26, 0)), "")))</f>
        <v/>
      </c>
      <c r="AG2419" s="65" t="str">
        <f t="shared" si="638"/>
        <v/>
      </c>
      <c r="AH2419" s="8" t="str">
        <f t="shared" si="639"/>
        <v/>
      </c>
      <c r="AI2419" s="66" t="str">
        <f t="shared" si="640"/>
        <v/>
      </c>
      <c r="AK2419" s="123" t="str">
        <f>IF(AC2419='Intro &amp; Setup'!$BB$14, $AO2419, "")</f>
        <v/>
      </c>
      <c r="AL2419" s="124" t="str">
        <f>IF(AD2419='Intro &amp; Setup'!$BB$14, $AO2419, "")</f>
        <v/>
      </c>
      <c r="AM2419" s="125" t="str">
        <f>IF(AE2419='Intro &amp; Setup'!$BB$14, $AO2419, "")</f>
        <v/>
      </c>
      <c r="AO2419" s="130" t="str">
        <f>IF(AND($B2419="", $C2419="", $D2419=""), "", IF($N2419="", 'Intro &amp; Setup'!$AB$33, $N2419))</f>
        <v/>
      </c>
      <c r="AQ2419" s="140">
        <f t="shared" si="641"/>
        <v>0</v>
      </c>
      <c r="AR2419" s="145">
        <f t="shared" si="642"/>
        <v>0</v>
      </c>
      <c r="AS2419" s="141">
        <f t="shared" si="643"/>
        <v>0</v>
      </c>
      <c r="AU2419" s="149" t="str">
        <f t="shared" si="644"/>
        <v/>
      </c>
      <c r="AV2419" s="155"/>
      <c r="AW2419" s="155"/>
      <c r="AX2419" s="155" t="str">
        <f t="shared" si="645"/>
        <v/>
      </c>
      <c r="AY2419" s="155"/>
      <c r="AZ2419" s="155"/>
      <c r="BA2419" s="151" t="str">
        <f t="shared" si="646"/>
        <v/>
      </c>
      <c r="BC2419" s="47" t="str">
        <f t="shared" si="647"/>
        <v/>
      </c>
    </row>
    <row r="2420" spans="1:55" x14ac:dyDescent="0.25">
      <c r="A2420" s="4"/>
      <c r="B2420" s="167"/>
      <c r="C2420" s="168"/>
      <c r="D2420" s="169"/>
      <c r="E2420" s="170"/>
      <c r="F2420" s="171"/>
      <c r="G2420" s="172"/>
      <c r="H2420" s="173"/>
      <c r="I2420" s="171"/>
      <c r="J2420" s="172"/>
      <c r="K2420" s="170"/>
      <c r="L2420" s="171"/>
      <c r="M2420" s="172"/>
      <c r="N2420" s="174"/>
      <c r="O2420" s="4"/>
      <c r="P2420" s="49" t="str">
        <f t="shared" si="631"/>
        <v/>
      </c>
      <c r="Q2420" s="4"/>
      <c r="S2420" s="22" t="str">
        <f t="shared" si="632"/>
        <v/>
      </c>
      <c r="T2420" s="8" t="str">
        <f t="shared" si="633"/>
        <v/>
      </c>
      <c r="U2420" s="23" t="str">
        <f t="shared" si="634"/>
        <v/>
      </c>
      <c r="W2420" s="50"/>
      <c r="Y2420" s="65" t="str">
        <f t="shared" si="635"/>
        <v/>
      </c>
      <c r="Z2420" s="8" t="str">
        <f t="shared" si="636"/>
        <v/>
      </c>
      <c r="AA2420" s="66" t="str">
        <f t="shared" si="637"/>
        <v/>
      </c>
      <c r="AC2420" s="65" t="str">
        <f>IF($G2420="", "", IF(IFERROR(INDEX('Intro &amp; Setup'!$Y$17:$Y$26, MATCH($G2420, 'Intro &amp; Setup'!$U$17:$U$26, 0)), "")="", 'Intro &amp; Setup'!$BB$15, IFERROR(INDEX('Intro &amp; Setup'!$Y$17:$Y$26, MATCH($G2420, 'Intro &amp; Setup'!$U$17:$U$26, 0)), "")))</f>
        <v/>
      </c>
      <c r="AD2420" s="8" t="str">
        <f>IF($J2420="", "", IF(IFERROR(INDEX('Intro &amp; Setup'!$Y$17:$Y$26, MATCH($J2420, 'Intro &amp; Setup'!$U$17:$U$26, 0)), "")="", 'Intro &amp; Setup'!$BB$15, IFERROR(INDEX('Intro &amp; Setup'!$Y$17:$Y$26, MATCH($J2420, 'Intro &amp; Setup'!$U$17:$U$26, 0)), "")))</f>
        <v/>
      </c>
      <c r="AE2420" s="66" t="str">
        <f>IF($M2420="", "", IF(IFERROR(INDEX('Intro &amp; Setup'!$Y$17:$Y$26, MATCH($M2420, 'Intro &amp; Setup'!$U$17:$U$26, 0)), "")="", 'Intro &amp; Setup'!$BB$15, IFERROR(INDEX('Intro &amp; Setup'!$Y$17:$Y$26, MATCH($M2420, 'Intro &amp; Setup'!$U$17:$U$26, 0)), "")))</f>
        <v/>
      </c>
      <c r="AG2420" s="65" t="str">
        <f t="shared" si="638"/>
        <v/>
      </c>
      <c r="AH2420" s="8" t="str">
        <f t="shared" si="639"/>
        <v/>
      </c>
      <c r="AI2420" s="66" t="str">
        <f t="shared" si="640"/>
        <v/>
      </c>
      <c r="AK2420" s="123" t="str">
        <f>IF(AC2420='Intro &amp; Setup'!$BB$14, $AO2420, "")</f>
        <v/>
      </c>
      <c r="AL2420" s="124" t="str">
        <f>IF(AD2420='Intro &amp; Setup'!$BB$14, $AO2420, "")</f>
        <v/>
      </c>
      <c r="AM2420" s="125" t="str">
        <f>IF(AE2420='Intro &amp; Setup'!$BB$14, $AO2420, "")</f>
        <v/>
      </c>
      <c r="AO2420" s="130" t="str">
        <f>IF(AND($B2420="", $C2420="", $D2420=""), "", IF($N2420="", 'Intro &amp; Setup'!$AB$33, $N2420))</f>
        <v/>
      </c>
      <c r="AQ2420" s="140">
        <f t="shared" si="641"/>
        <v>0</v>
      </c>
      <c r="AR2420" s="145">
        <f t="shared" si="642"/>
        <v>0</v>
      </c>
      <c r="AS2420" s="141">
        <f t="shared" si="643"/>
        <v>0</v>
      </c>
      <c r="AU2420" s="149" t="str">
        <f t="shared" si="644"/>
        <v/>
      </c>
      <c r="AV2420" s="155"/>
      <c r="AW2420" s="155"/>
      <c r="AX2420" s="155" t="str">
        <f t="shared" si="645"/>
        <v/>
      </c>
      <c r="AY2420" s="155"/>
      <c r="AZ2420" s="155"/>
      <c r="BA2420" s="151" t="str">
        <f t="shared" si="646"/>
        <v/>
      </c>
      <c r="BC2420" s="47" t="str">
        <f t="shared" si="647"/>
        <v/>
      </c>
    </row>
    <row r="2421" spans="1:55" x14ac:dyDescent="0.25">
      <c r="A2421" s="4"/>
      <c r="B2421" s="167"/>
      <c r="C2421" s="168"/>
      <c r="D2421" s="169"/>
      <c r="E2421" s="170"/>
      <c r="F2421" s="171"/>
      <c r="G2421" s="172"/>
      <c r="H2421" s="173"/>
      <c r="I2421" s="171"/>
      <c r="J2421" s="172"/>
      <c r="K2421" s="170"/>
      <c r="L2421" s="171"/>
      <c r="M2421" s="172"/>
      <c r="N2421" s="174"/>
      <c r="O2421" s="4"/>
      <c r="P2421" s="49" t="str">
        <f t="shared" si="631"/>
        <v/>
      </c>
      <c r="Q2421" s="4"/>
      <c r="S2421" s="22" t="str">
        <f t="shared" si="632"/>
        <v/>
      </c>
      <c r="T2421" s="8" t="str">
        <f t="shared" si="633"/>
        <v/>
      </c>
      <c r="U2421" s="23" t="str">
        <f t="shared" si="634"/>
        <v/>
      </c>
      <c r="W2421" s="50"/>
      <c r="Y2421" s="65" t="str">
        <f t="shared" si="635"/>
        <v/>
      </c>
      <c r="Z2421" s="8" t="str">
        <f t="shared" si="636"/>
        <v/>
      </c>
      <c r="AA2421" s="66" t="str">
        <f t="shared" si="637"/>
        <v/>
      </c>
      <c r="AC2421" s="65" t="str">
        <f>IF($G2421="", "", IF(IFERROR(INDEX('Intro &amp; Setup'!$Y$17:$Y$26, MATCH($G2421, 'Intro &amp; Setup'!$U$17:$U$26, 0)), "")="", 'Intro &amp; Setup'!$BB$15, IFERROR(INDEX('Intro &amp; Setup'!$Y$17:$Y$26, MATCH($G2421, 'Intro &amp; Setup'!$U$17:$U$26, 0)), "")))</f>
        <v/>
      </c>
      <c r="AD2421" s="8" t="str">
        <f>IF($J2421="", "", IF(IFERROR(INDEX('Intro &amp; Setup'!$Y$17:$Y$26, MATCH($J2421, 'Intro &amp; Setup'!$U$17:$U$26, 0)), "")="", 'Intro &amp; Setup'!$BB$15, IFERROR(INDEX('Intro &amp; Setup'!$Y$17:$Y$26, MATCH($J2421, 'Intro &amp; Setup'!$U$17:$U$26, 0)), "")))</f>
        <v/>
      </c>
      <c r="AE2421" s="66" t="str">
        <f>IF($M2421="", "", IF(IFERROR(INDEX('Intro &amp; Setup'!$Y$17:$Y$26, MATCH($M2421, 'Intro &amp; Setup'!$U$17:$U$26, 0)), "")="", 'Intro &amp; Setup'!$BB$15, IFERROR(INDEX('Intro &amp; Setup'!$Y$17:$Y$26, MATCH($M2421, 'Intro &amp; Setup'!$U$17:$U$26, 0)), "")))</f>
        <v/>
      </c>
      <c r="AG2421" s="65" t="str">
        <f t="shared" si="638"/>
        <v/>
      </c>
      <c r="AH2421" s="8" t="str">
        <f t="shared" si="639"/>
        <v/>
      </c>
      <c r="AI2421" s="66" t="str">
        <f t="shared" si="640"/>
        <v/>
      </c>
      <c r="AK2421" s="123" t="str">
        <f>IF(AC2421='Intro &amp; Setup'!$BB$14, $AO2421, "")</f>
        <v/>
      </c>
      <c r="AL2421" s="124" t="str">
        <f>IF(AD2421='Intro &amp; Setup'!$BB$14, $AO2421, "")</f>
        <v/>
      </c>
      <c r="AM2421" s="125" t="str">
        <f>IF(AE2421='Intro &amp; Setup'!$BB$14, $AO2421, "")</f>
        <v/>
      </c>
      <c r="AO2421" s="130" t="str">
        <f>IF(AND($B2421="", $C2421="", $D2421=""), "", IF($N2421="", 'Intro &amp; Setup'!$AB$33, $N2421))</f>
        <v/>
      </c>
      <c r="AQ2421" s="140">
        <f t="shared" si="641"/>
        <v>0</v>
      </c>
      <c r="AR2421" s="145">
        <f t="shared" si="642"/>
        <v>0</v>
      </c>
      <c r="AS2421" s="141">
        <f t="shared" si="643"/>
        <v>0</v>
      </c>
      <c r="AU2421" s="149" t="str">
        <f t="shared" si="644"/>
        <v/>
      </c>
      <c r="AV2421" s="155"/>
      <c r="AW2421" s="155"/>
      <c r="AX2421" s="155" t="str">
        <f t="shared" si="645"/>
        <v/>
      </c>
      <c r="AY2421" s="155"/>
      <c r="AZ2421" s="155"/>
      <c r="BA2421" s="151" t="str">
        <f t="shared" si="646"/>
        <v/>
      </c>
      <c r="BC2421" s="47" t="str">
        <f t="shared" si="647"/>
        <v/>
      </c>
    </row>
    <row r="2422" spans="1:55" x14ac:dyDescent="0.25">
      <c r="A2422" s="4"/>
      <c r="B2422" s="167"/>
      <c r="C2422" s="168"/>
      <c r="D2422" s="169"/>
      <c r="E2422" s="170"/>
      <c r="F2422" s="171"/>
      <c r="G2422" s="172"/>
      <c r="H2422" s="173"/>
      <c r="I2422" s="171"/>
      <c r="J2422" s="172"/>
      <c r="K2422" s="170"/>
      <c r="L2422" s="171"/>
      <c r="M2422" s="172"/>
      <c r="N2422" s="174"/>
      <c r="O2422" s="4"/>
      <c r="P2422" s="49" t="str">
        <f t="shared" si="631"/>
        <v/>
      </c>
      <c r="Q2422" s="4"/>
      <c r="S2422" s="22" t="str">
        <f t="shared" si="632"/>
        <v/>
      </c>
      <c r="T2422" s="8" t="str">
        <f t="shared" si="633"/>
        <v/>
      </c>
      <c r="U2422" s="23" t="str">
        <f t="shared" si="634"/>
        <v/>
      </c>
      <c r="W2422" s="50"/>
      <c r="Y2422" s="65" t="str">
        <f t="shared" si="635"/>
        <v/>
      </c>
      <c r="Z2422" s="8" t="str">
        <f t="shared" si="636"/>
        <v/>
      </c>
      <c r="AA2422" s="66" t="str">
        <f t="shared" si="637"/>
        <v/>
      </c>
      <c r="AC2422" s="65" t="str">
        <f>IF($G2422="", "", IF(IFERROR(INDEX('Intro &amp; Setup'!$Y$17:$Y$26, MATCH($G2422, 'Intro &amp; Setup'!$U$17:$U$26, 0)), "")="", 'Intro &amp; Setup'!$BB$15, IFERROR(INDEX('Intro &amp; Setup'!$Y$17:$Y$26, MATCH($G2422, 'Intro &amp; Setup'!$U$17:$U$26, 0)), "")))</f>
        <v/>
      </c>
      <c r="AD2422" s="8" t="str">
        <f>IF($J2422="", "", IF(IFERROR(INDEX('Intro &amp; Setup'!$Y$17:$Y$26, MATCH($J2422, 'Intro &amp; Setup'!$U$17:$U$26, 0)), "")="", 'Intro &amp; Setup'!$BB$15, IFERROR(INDEX('Intro &amp; Setup'!$Y$17:$Y$26, MATCH($J2422, 'Intro &amp; Setup'!$U$17:$U$26, 0)), "")))</f>
        <v/>
      </c>
      <c r="AE2422" s="66" t="str">
        <f>IF($M2422="", "", IF(IFERROR(INDEX('Intro &amp; Setup'!$Y$17:$Y$26, MATCH($M2422, 'Intro &amp; Setup'!$U$17:$U$26, 0)), "")="", 'Intro &amp; Setup'!$BB$15, IFERROR(INDEX('Intro &amp; Setup'!$Y$17:$Y$26, MATCH($M2422, 'Intro &amp; Setup'!$U$17:$U$26, 0)), "")))</f>
        <v/>
      </c>
      <c r="AG2422" s="65" t="str">
        <f t="shared" si="638"/>
        <v/>
      </c>
      <c r="AH2422" s="8" t="str">
        <f t="shared" si="639"/>
        <v/>
      </c>
      <c r="AI2422" s="66" t="str">
        <f t="shared" si="640"/>
        <v/>
      </c>
      <c r="AK2422" s="123" t="str">
        <f>IF(AC2422='Intro &amp; Setup'!$BB$14, $AO2422, "")</f>
        <v/>
      </c>
      <c r="AL2422" s="124" t="str">
        <f>IF(AD2422='Intro &amp; Setup'!$BB$14, $AO2422, "")</f>
        <v/>
      </c>
      <c r="AM2422" s="125" t="str">
        <f>IF(AE2422='Intro &amp; Setup'!$BB$14, $AO2422, "")</f>
        <v/>
      </c>
      <c r="AO2422" s="130" t="str">
        <f>IF(AND($B2422="", $C2422="", $D2422=""), "", IF($N2422="", 'Intro &amp; Setup'!$AB$33, $N2422))</f>
        <v/>
      </c>
      <c r="AQ2422" s="140">
        <f t="shared" si="641"/>
        <v>0</v>
      </c>
      <c r="AR2422" s="145">
        <f t="shared" si="642"/>
        <v>0</v>
      </c>
      <c r="AS2422" s="141">
        <f t="shared" si="643"/>
        <v>0</v>
      </c>
      <c r="AU2422" s="149" t="str">
        <f t="shared" si="644"/>
        <v/>
      </c>
      <c r="AV2422" s="155"/>
      <c r="AW2422" s="155"/>
      <c r="AX2422" s="155" t="str">
        <f t="shared" si="645"/>
        <v/>
      </c>
      <c r="AY2422" s="155"/>
      <c r="AZ2422" s="155"/>
      <c r="BA2422" s="151" t="str">
        <f t="shared" si="646"/>
        <v/>
      </c>
      <c r="BC2422" s="47" t="str">
        <f t="shared" si="647"/>
        <v/>
      </c>
    </row>
    <row r="2423" spans="1:55" x14ac:dyDescent="0.25">
      <c r="A2423" s="4"/>
      <c r="B2423" s="167"/>
      <c r="C2423" s="168"/>
      <c r="D2423" s="169"/>
      <c r="E2423" s="170"/>
      <c r="F2423" s="171"/>
      <c r="G2423" s="172"/>
      <c r="H2423" s="173"/>
      <c r="I2423" s="171"/>
      <c r="J2423" s="172"/>
      <c r="K2423" s="170"/>
      <c r="L2423" s="171"/>
      <c r="M2423" s="172"/>
      <c r="N2423" s="174"/>
      <c r="O2423" s="4"/>
      <c r="P2423" s="49" t="str">
        <f t="shared" si="631"/>
        <v/>
      </c>
      <c r="Q2423" s="4"/>
      <c r="S2423" s="22" t="str">
        <f t="shared" si="632"/>
        <v/>
      </c>
      <c r="T2423" s="8" t="str">
        <f t="shared" si="633"/>
        <v/>
      </c>
      <c r="U2423" s="23" t="str">
        <f t="shared" si="634"/>
        <v/>
      </c>
      <c r="W2423" s="50"/>
      <c r="Y2423" s="65" t="str">
        <f t="shared" si="635"/>
        <v/>
      </c>
      <c r="Z2423" s="8" t="str">
        <f t="shared" si="636"/>
        <v/>
      </c>
      <c r="AA2423" s="66" t="str">
        <f t="shared" si="637"/>
        <v/>
      </c>
      <c r="AC2423" s="65" t="str">
        <f>IF($G2423="", "", IF(IFERROR(INDEX('Intro &amp; Setup'!$Y$17:$Y$26, MATCH($G2423, 'Intro &amp; Setup'!$U$17:$U$26, 0)), "")="", 'Intro &amp; Setup'!$BB$15, IFERROR(INDEX('Intro &amp; Setup'!$Y$17:$Y$26, MATCH($G2423, 'Intro &amp; Setup'!$U$17:$U$26, 0)), "")))</f>
        <v/>
      </c>
      <c r="AD2423" s="8" t="str">
        <f>IF($J2423="", "", IF(IFERROR(INDEX('Intro &amp; Setup'!$Y$17:$Y$26, MATCH($J2423, 'Intro &amp; Setup'!$U$17:$U$26, 0)), "")="", 'Intro &amp; Setup'!$BB$15, IFERROR(INDEX('Intro &amp; Setup'!$Y$17:$Y$26, MATCH($J2423, 'Intro &amp; Setup'!$U$17:$U$26, 0)), "")))</f>
        <v/>
      </c>
      <c r="AE2423" s="66" t="str">
        <f>IF($M2423="", "", IF(IFERROR(INDEX('Intro &amp; Setup'!$Y$17:$Y$26, MATCH($M2423, 'Intro &amp; Setup'!$U$17:$U$26, 0)), "")="", 'Intro &amp; Setup'!$BB$15, IFERROR(INDEX('Intro &amp; Setup'!$Y$17:$Y$26, MATCH($M2423, 'Intro &amp; Setup'!$U$17:$U$26, 0)), "")))</f>
        <v/>
      </c>
      <c r="AG2423" s="65" t="str">
        <f t="shared" si="638"/>
        <v/>
      </c>
      <c r="AH2423" s="8" t="str">
        <f t="shared" si="639"/>
        <v/>
      </c>
      <c r="AI2423" s="66" t="str">
        <f t="shared" si="640"/>
        <v/>
      </c>
      <c r="AK2423" s="123" t="str">
        <f>IF(AC2423='Intro &amp; Setup'!$BB$14, $AO2423, "")</f>
        <v/>
      </c>
      <c r="AL2423" s="124" t="str">
        <f>IF(AD2423='Intro &amp; Setup'!$BB$14, $AO2423, "")</f>
        <v/>
      </c>
      <c r="AM2423" s="125" t="str">
        <f>IF(AE2423='Intro &amp; Setup'!$BB$14, $AO2423, "")</f>
        <v/>
      </c>
      <c r="AO2423" s="130" t="str">
        <f>IF(AND($B2423="", $C2423="", $D2423=""), "", IF($N2423="", 'Intro &amp; Setup'!$AB$33, $N2423))</f>
        <v/>
      </c>
      <c r="AQ2423" s="140">
        <f t="shared" si="641"/>
        <v>0</v>
      </c>
      <c r="AR2423" s="145">
        <f t="shared" si="642"/>
        <v>0</v>
      </c>
      <c r="AS2423" s="141">
        <f t="shared" si="643"/>
        <v>0</v>
      </c>
      <c r="AU2423" s="149" t="str">
        <f t="shared" si="644"/>
        <v/>
      </c>
      <c r="AV2423" s="155"/>
      <c r="AW2423" s="155"/>
      <c r="AX2423" s="155" t="str">
        <f t="shared" si="645"/>
        <v/>
      </c>
      <c r="AY2423" s="155"/>
      <c r="AZ2423" s="155"/>
      <c r="BA2423" s="151" t="str">
        <f t="shared" si="646"/>
        <v/>
      </c>
      <c r="BC2423" s="47" t="str">
        <f t="shared" si="647"/>
        <v/>
      </c>
    </row>
    <row r="2424" spans="1:55" x14ac:dyDescent="0.25">
      <c r="A2424" s="4"/>
      <c r="B2424" s="167"/>
      <c r="C2424" s="168"/>
      <c r="D2424" s="169"/>
      <c r="E2424" s="170"/>
      <c r="F2424" s="171"/>
      <c r="G2424" s="172"/>
      <c r="H2424" s="173"/>
      <c r="I2424" s="171"/>
      <c r="J2424" s="172"/>
      <c r="K2424" s="170"/>
      <c r="L2424" s="171"/>
      <c r="M2424" s="172"/>
      <c r="N2424" s="174"/>
      <c r="O2424" s="4"/>
      <c r="P2424" s="49" t="str">
        <f t="shared" si="631"/>
        <v/>
      </c>
      <c r="Q2424" s="4"/>
      <c r="S2424" s="22" t="str">
        <f t="shared" si="632"/>
        <v/>
      </c>
      <c r="T2424" s="8" t="str">
        <f t="shared" si="633"/>
        <v/>
      </c>
      <c r="U2424" s="23" t="str">
        <f t="shared" si="634"/>
        <v/>
      </c>
      <c r="W2424" s="50"/>
      <c r="Y2424" s="65" t="str">
        <f t="shared" si="635"/>
        <v/>
      </c>
      <c r="Z2424" s="8" t="str">
        <f t="shared" si="636"/>
        <v/>
      </c>
      <c r="AA2424" s="66" t="str">
        <f t="shared" si="637"/>
        <v/>
      </c>
      <c r="AC2424" s="65" t="str">
        <f>IF($G2424="", "", IF(IFERROR(INDEX('Intro &amp; Setup'!$Y$17:$Y$26, MATCH($G2424, 'Intro &amp; Setup'!$U$17:$U$26, 0)), "")="", 'Intro &amp; Setup'!$BB$15, IFERROR(INDEX('Intro &amp; Setup'!$Y$17:$Y$26, MATCH($G2424, 'Intro &amp; Setup'!$U$17:$U$26, 0)), "")))</f>
        <v/>
      </c>
      <c r="AD2424" s="8" t="str">
        <f>IF($J2424="", "", IF(IFERROR(INDEX('Intro &amp; Setup'!$Y$17:$Y$26, MATCH($J2424, 'Intro &amp; Setup'!$U$17:$U$26, 0)), "")="", 'Intro &amp; Setup'!$BB$15, IFERROR(INDEX('Intro &amp; Setup'!$Y$17:$Y$26, MATCH($J2424, 'Intro &amp; Setup'!$U$17:$U$26, 0)), "")))</f>
        <v/>
      </c>
      <c r="AE2424" s="66" t="str">
        <f>IF($M2424="", "", IF(IFERROR(INDEX('Intro &amp; Setup'!$Y$17:$Y$26, MATCH($M2424, 'Intro &amp; Setup'!$U$17:$U$26, 0)), "")="", 'Intro &amp; Setup'!$BB$15, IFERROR(INDEX('Intro &amp; Setup'!$Y$17:$Y$26, MATCH($M2424, 'Intro &amp; Setup'!$U$17:$U$26, 0)), "")))</f>
        <v/>
      </c>
      <c r="AG2424" s="65" t="str">
        <f t="shared" si="638"/>
        <v/>
      </c>
      <c r="AH2424" s="8" t="str">
        <f t="shared" si="639"/>
        <v/>
      </c>
      <c r="AI2424" s="66" t="str">
        <f t="shared" si="640"/>
        <v/>
      </c>
      <c r="AK2424" s="123" t="str">
        <f>IF(AC2424='Intro &amp; Setup'!$BB$14, $AO2424, "")</f>
        <v/>
      </c>
      <c r="AL2424" s="124" t="str">
        <f>IF(AD2424='Intro &amp; Setup'!$BB$14, $AO2424, "")</f>
        <v/>
      </c>
      <c r="AM2424" s="125" t="str">
        <f>IF(AE2424='Intro &amp; Setup'!$BB$14, $AO2424, "")</f>
        <v/>
      </c>
      <c r="AO2424" s="130" t="str">
        <f>IF(AND($B2424="", $C2424="", $D2424=""), "", IF($N2424="", 'Intro &amp; Setup'!$AB$33, $N2424))</f>
        <v/>
      </c>
      <c r="AQ2424" s="140">
        <f t="shared" si="641"/>
        <v>0</v>
      </c>
      <c r="AR2424" s="145">
        <f t="shared" si="642"/>
        <v>0</v>
      </c>
      <c r="AS2424" s="141">
        <f t="shared" si="643"/>
        <v>0</v>
      </c>
      <c r="AU2424" s="149" t="str">
        <f t="shared" si="644"/>
        <v/>
      </c>
      <c r="AV2424" s="155"/>
      <c r="AW2424" s="155"/>
      <c r="AX2424" s="155" t="str">
        <f t="shared" si="645"/>
        <v/>
      </c>
      <c r="AY2424" s="155"/>
      <c r="AZ2424" s="155"/>
      <c r="BA2424" s="151" t="str">
        <f t="shared" si="646"/>
        <v/>
      </c>
      <c r="BC2424" s="47" t="str">
        <f t="shared" si="647"/>
        <v/>
      </c>
    </row>
    <row r="2425" spans="1:55" x14ac:dyDescent="0.25">
      <c r="A2425" s="4"/>
      <c r="B2425" s="167"/>
      <c r="C2425" s="168"/>
      <c r="D2425" s="169"/>
      <c r="E2425" s="170"/>
      <c r="F2425" s="171"/>
      <c r="G2425" s="172"/>
      <c r="H2425" s="173"/>
      <c r="I2425" s="171"/>
      <c r="J2425" s="172"/>
      <c r="K2425" s="170"/>
      <c r="L2425" s="171"/>
      <c r="M2425" s="172"/>
      <c r="N2425" s="174"/>
      <c r="O2425" s="4"/>
      <c r="P2425" s="49" t="str">
        <f t="shared" si="631"/>
        <v/>
      </c>
      <c r="Q2425" s="4"/>
      <c r="S2425" s="22" t="str">
        <f t="shared" si="632"/>
        <v/>
      </c>
      <c r="T2425" s="8" t="str">
        <f t="shared" si="633"/>
        <v/>
      </c>
      <c r="U2425" s="23" t="str">
        <f t="shared" si="634"/>
        <v/>
      </c>
      <c r="W2425" s="50"/>
      <c r="Y2425" s="65" t="str">
        <f t="shared" si="635"/>
        <v/>
      </c>
      <c r="Z2425" s="8" t="str">
        <f t="shared" si="636"/>
        <v/>
      </c>
      <c r="AA2425" s="66" t="str">
        <f t="shared" si="637"/>
        <v/>
      </c>
      <c r="AC2425" s="65" t="str">
        <f>IF($G2425="", "", IF(IFERROR(INDEX('Intro &amp; Setup'!$Y$17:$Y$26, MATCH($G2425, 'Intro &amp; Setup'!$U$17:$U$26, 0)), "")="", 'Intro &amp; Setup'!$BB$15, IFERROR(INDEX('Intro &amp; Setup'!$Y$17:$Y$26, MATCH($G2425, 'Intro &amp; Setup'!$U$17:$U$26, 0)), "")))</f>
        <v/>
      </c>
      <c r="AD2425" s="8" t="str">
        <f>IF($J2425="", "", IF(IFERROR(INDEX('Intro &amp; Setup'!$Y$17:$Y$26, MATCH($J2425, 'Intro &amp; Setup'!$U$17:$U$26, 0)), "")="", 'Intro &amp; Setup'!$BB$15, IFERROR(INDEX('Intro &amp; Setup'!$Y$17:$Y$26, MATCH($J2425, 'Intro &amp; Setup'!$U$17:$U$26, 0)), "")))</f>
        <v/>
      </c>
      <c r="AE2425" s="66" t="str">
        <f>IF($M2425="", "", IF(IFERROR(INDEX('Intro &amp; Setup'!$Y$17:$Y$26, MATCH($M2425, 'Intro &amp; Setup'!$U$17:$U$26, 0)), "")="", 'Intro &amp; Setup'!$BB$15, IFERROR(INDEX('Intro &amp; Setup'!$Y$17:$Y$26, MATCH($M2425, 'Intro &amp; Setup'!$U$17:$U$26, 0)), "")))</f>
        <v/>
      </c>
      <c r="AG2425" s="65" t="str">
        <f t="shared" si="638"/>
        <v/>
      </c>
      <c r="AH2425" s="8" t="str">
        <f t="shared" si="639"/>
        <v/>
      </c>
      <c r="AI2425" s="66" t="str">
        <f t="shared" si="640"/>
        <v/>
      </c>
      <c r="AK2425" s="123" t="str">
        <f>IF(AC2425='Intro &amp; Setup'!$BB$14, $AO2425, "")</f>
        <v/>
      </c>
      <c r="AL2425" s="124" t="str">
        <f>IF(AD2425='Intro &amp; Setup'!$BB$14, $AO2425, "")</f>
        <v/>
      </c>
      <c r="AM2425" s="125" t="str">
        <f>IF(AE2425='Intro &amp; Setup'!$BB$14, $AO2425, "")</f>
        <v/>
      </c>
      <c r="AO2425" s="130" t="str">
        <f>IF(AND($B2425="", $C2425="", $D2425=""), "", IF($N2425="", 'Intro &amp; Setup'!$AB$33, $N2425))</f>
        <v/>
      </c>
      <c r="AQ2425" s="140">
        <f t="shared" si="641"/>
        <v>0</v>
      </c>
      <c r="AR2425" s="145">
        <f t="shared" si="642"/>
        <v>0</v>
      </c>
      <c r="AS2425" s="141">
        <f t="shared" si="643"/>
        <v>0</v>
      </c>
      <c r="AU2425" s="149" t="str">
        <f t="shared" si="644"/>
        <v/>
      </c>
      <c r="AV2425" s="155"/>
      <c r="AW2425" s="155"/>
      <c r="AX2425" s="155" t="str">
        <f t="shared" si="645"/>
        <v/>
      </c>
      <c r="AY2425" s="155"/>
      <c r="AZ2425" s="155"/>
      <c r="BA2425" s="151" t="str">
        <f t="shared" si="646"/>
        <v/>
      </c>
      <c r="BC2425" s="47" t="str">
        <f t="shared" si="647"/>
        <v/>
      </c>
    </row>
    <row r="2426" spans="1:55" x14ac:dyDescent="0.25">
      <c r="A2426" s="4"/>
      <c r="B2426" s="167"/>
      <c r="C2426" s="168"/>
      <c r="D2426" s="169"/>
      <c r="E2426" s="170"/>
      <c r="F2426" s="171"/>
      <c r="G2426" s="172"/>
      <c r="H2426" s="173"/>
      <c r="I2426" s="171"/>
      <c r="J2426" s="172"/>
      <c r="K2426" s="170"/>
      <c r="L2426" s="171"/>
      <c r="M2426" s="172"/>
      <c r="N2426" s="174"/>
      <c r="O2426" s="4"/>
      <c r="P2426" s="49" t="str">
        <f t="shared" si="631"/>
        <v/>
      </c>
      <c r="Q2426" s="4"/>
      <c r="S2426" s="22" t="str">
        <f t="shared" si="632"/>
        <v/>
      </c>
      <c r="T2426" s="8" t="str">
        <f t="shared" si="633"/>
        <v/>
      </c>
      <c r="U2426" s="23" t="str">
        <f t="shared" si="634"/>
        <v/>
      </c>
      <c r="W2426" s="50"/>
      <c r="Y2426" s="65" t="str">
        <f t="shared" si="635"/>
        <v/>
      </c>
      <c r="Z2426" s="8" t="str">
        <f t="shared" si="636"/>
        <v/>
      </c>
      <c r="AA2426" s="66" t="str">
        <f t="shared" si="637"/>
        <v/>
      </c>
      <c r="AC2426" s="65" t="str">
        <f>IF($G2426="", "", IF(IFERROR(INDEX('Intro &amp; Setup'!$Y$17:$Y$26, MATCH($G2426, 'Intro &amp; Setup'!$U$17:$U$26, 0)), "")="", 'Intro &amp; Setup'!$BB$15, IFERROR(INDEX('Intro &amp; Setup'!$Y$17:$Y$26, MATCH($G2426, 'Intro &amp; Setup'!$U$17:$U$26, 0)), "")))</f>
        <v/>
      </c>
      <c r="AD2426" s="8" t="str">
        <f>IF($J2426="", "", IF(IFERROR(INDEX('Intro &amp; Setup'!$Y$17:$Y$26, MATCH($J2426, 'Intro &amp; Setup'!$U$17:$U$26, 0)), "")="", 'Intro &amp; Setup'!$BB$15, IFERROR(INDEX('Intro &amp; Setup'!$Y$17:$Y$26, MATCH($J2426, 'Intro &amp; Setup'!$U$17:$U$26, 0)), "")))</f>
        <v/>
      </c>
      <c r="AE2426" s="66" t="str">
        <f>IF($M2426="", "", IF(IFERROR(INDEX('Intro &amp; Setup'!$Y$17:$Y$26, MATCH($M2426, 'Intro &amp; Setup'!$U$17:$U$26, 0)), "")="", 'Intro &amp; Setup'!$BB$15, IFERROR(INDEX('Intro &amp; Setup'!$Y$17:$Y$26, MATCH($M2426, 'Intro &amp; Setup'!$U$17:$U$26, 0)), "")))</f>
        <v/>
      </c>
      <c r="AG2426" s="65" t="str">
        <f t="shared" si="638"/>
        <v/>
      </c>
      <c r="AH2426" s="8" t="str">
        <f t="shared" si="639"/>
        <v/>
      </c>
      <c r="AI2426" s="66" t="str">
        <f t="shared" si="640"/>
        <v/>
      </c>
      <c r="AK2426" s="123" t="str">
        <f>IF(AC2426='Intro &amp; Setup'!$BB$14, $AO2426, "")</f>
        <v/>
      </c>
      <c r="AL2426" s="124" t="str">
        <f>IF(AD2426='Intro &amp; Setup'!$BB$14, $AO2426, "")</f>
        <v/>
      </c>
      <c r="AM2426" s="125" t="str">
        <f>IF(AE2426='Intro &amp; Setup'!$BB$14, $AO2426, "")</f>
        <v/>
      </c>
      <c r="AO2426" s="130" t="str">
        <f>IF(AND($B2426="", $C2426="", $D2426=""), "", IF($N2426="", 'Intro &amp; Setup'!$AB$33, $N2426))</f>
        <v/>
      </c>
      <c r="AQ2426" s="140">
        <f t="shared" si="641"/>
        <v>0</v>
      </c>
      <c r="AR2426" s="145">
        <f t="shared" si="642"/>
        <v>0</v>
      </c>
      <c r="AS2426" s="141">
        <f t="shared" si="643"/>
        <v>0</v>
      </c>
      <c r="AU2426" s="149" t="str">
        <f t="shared" si="644"/>
        <v/>
      </c>
      <c r="AV2426" s="155"/>
      <c r="AW2426" s="155"/>
      <c r="AX2426" s="155" t="str">
        <f t="shared" si="645"/>
        <v/>
      </c>
      <c r="AY2426" s="155"/>
      <c r="AZ2426" s="155"/>
      <c r="BA2426" s="151" t="str">
        <f t="shared" si="646"/>
        <v/>
      </c>
      <c r="BC2426" s="47" t="str">
        <f t="shared" si="647"/>
        <v/>
      </c>
    </row>
    <row r="2427" spans="1:55" x14ac:dyDescent="0.25">
      <c r="A2427" s="4"/>
      <c r="B2427" s="167"/>
      <c r="C2427" s="168"/>
      <c r="D2427" s="169"/>
      <c r="E2427" s="170"/>
      <c r="F2427" s="171"/>
      <c r="G2427" s="172"/>
      <c r="H2427" s="173"/>
      <c r="I2427" s="171"/>
      <c r="J2427" s="172"/>
      <c r="K2427" s="170"/>
      <c r="L2427" s="171"/>
      <c r="M2427" s="172"/>
      <c r="N2427" s="174"/>
      <c r="O2427" s="4"/>
      <c r="P2427" s="49" t="str">
        <f t="shared" si="631"/>
        <v/>
      </c>
      <c r="Q2427" s="4"/>
      <c r="S2427" s="22" t="str">
        <f t="shared" si="632"/>
        <v/>
      </c>
      <c r="T2427" s="8" t="str">
        <f t="shared" si="633"/>
        <v/>
      </c>
      <c r="U2427" s="23" t="str">
        <f t="shared" si="634"/>
        <v/>
      </c>
      <c r="W2427" s="50"/>
      <c r="Y2427" s="65" t="str">
        <f t="shared" si="635"/>
        <v/>
      </c>
      <c r="Z2427" s="8" t="str">
        <f t="shared" si="636"/>
        <v/>
      </c>
      <c r="AA2427" s="66" t="str">
        <f t="shared" si="637"/>
        <v/>
      </c>
      <c r="AC2427" s="65" t="str">
        <f>IF($G2427="", "", IF(IFERROR(INDEX('Intro &amp; Setup'!$Y$17:$Y$26, MATCH($G2427, 'Intro &amp; Setup'!$U$17:$U$26, 0)), "")="", 'Intro &amp; Setup'!$BB$15, IFERROR(INDEX('Intro &amp; Setup'!$Y$17:$Y$26, MATCH($G2427, 'Intro &amp; Setup'!$U$17:$U$26, 0)), "")))</f>
        <v/>
      </c>
      <c r="AD2427" s="8" t="str">
        <f>IF($J2427="", "", IF(IFERROR(INDEX('Intro &amp; Setup'!$Y$17:$Y$26, MATCH($J2427, 'Intro &amp; Setup'!$U$17:$U$26, 0)), "")="", 'Intro &amp; Setup'!$BB$15, IFERROR(INDEX('Intro &amp; Setup'!$Y$17:$Y$26, MATCH($J2427, 'Intro &amp; Setup'!$U$17:$U$26, 0)), "")))</f>
        <v/>
      </c>
      <c r="AE2427" s="66" t="str">
        <f>IF($M2427="", "", IF(IFERROR(INDEX('Intro &amp; Setup'!$Y$17:$Y$26, MATCH($M2427, 'Intro &amp; Setup'!$U$17:$U$26, 0)), "")="", 'Intro &amp; Setup'!$BB$15, IFERROR(INDEX('Intro &amp; Setup'!$Y$17:$Y$26, MATCH($M2427, 'Intro &amp; Setup'!$U$17:$U$26, 0)), "")))</f>
        <v/>
      </c>
      <c r="AG2427" s="65" t="str">
        <f t="shared" si="638"/>
        <v/>
      </c>
      <c r="AH2427" s="8" t="str">
        <f t="shared" si="639"/>
        <v/>
      </c>
      <c r="AI2427" s="66" t="str">
        <f t="shared" si="640"/>
        <v/>
      </c>
      <c r="AK2427" s="123" t="str">
        <f>IF(AC2427='Intro &amp; Setup'!$BB$14, $AO2427, "")</f>
        <v/>
      </c>
      <c r="AL2427" s="124" t="str">
        <f>IF(AD2427='Intro &amp; Setup'!$BB$14, $AO2427, "")</f>
        <v/>
      </c>
      <c r="AM2427" s="125" t="str">
        <f>IF(AE2427='Intro &amp; Setup'!$BB$14, $AO2427, "")</f>
        <v/>
      </c>
      <c r="AO2427" s="130" t="str">
        <f>IF(AND($B2427="", $C2427="", $D2427=""), "", IF($N2427="", 'Intro &amp; Setup'!$AB$33, $N2427))</f>
        <v/>
      </c>
      <c r="AQ2427" s="140">
        <f t="shared" si="641"/>
        <v>0</v>
      </c>
      <c r="AR2427" s="145">
        <f t="shared" si="642"/>
        <v>0</v>
      </c>
      <c r="AS2427" s="141">
        <f t="shared" si="643"/>
        <v>0</v>
      </c>
      <c r="AU2427" s="149" t="str">
        <f t="shared" si="644"/>
        <v/>
      </c>
      <c r="AV2427" s="155"/>
      <c r="AW2427" s="155"/>
      <c r="AX2427" s="155" t="str">
        <f t="shared" si="645"/>
        <v/>
      </c>
      <c r="AY2427" s="155"/>
      <c r="AZ2427" s="155"/>
      <c r="BA2427" s="151" t="str">
        <f t="shared" si="646"/>
        <v/>
      </c>
      <c r="BC2427" s="47" t="str">
        <f t="shared" si="647"/>
        <v/>
      </c>
    </row>
    <row r="2428" spans="1:55" x14ac:dyDescent="0.25">
      <c r="A2428" s="4"/>
      <c r="B2428" s="167"/>
      <c r="C2428" s="168"/>
      <c r="D2428" s="169"/>
      <c r="E2428" s="170"/>
      <c r="F2428" s="171"/>
      <c r="G2428" s="172"/>
      <c r="H2428" s="173"/>
      <c r="I2428" s="171"/>
      <c r="J2428" s="172"/>
      <c r="K2428" s="170"/>
      <c r="L2428" s="171"/>
      <c r="M2428" s="172"/>
      <c r="N2428" s="174"/>
      <c r="O2428" s="4"/>
      <c r="P2428" s="49" t="str">
        <f t="shared" si="631"/>
        <v/>
      </c>
      <c r="Q2428" s="4"/>
      <c r="S2428" s="22" t="str">
        <f t="shared" si="632"/>
        <v/>
      </c>
      <c r="T2428" s="8" t="str">
        <f t="shared" si="633"/>
        <v/>
      </c>
      <c r="U2428" s="23" t="str">
        <f t="shared" si="634"/>
        <v/>
      </c>
      <c r="W2428" s="50"/>
      <c r="Y2428" s="65" t="str">
        <f t="shared" si="635"/>
        <v/>
      </c>
      <c r="Z2428" s="8" t="str">
        <f t="shared" si="636"/>
        <v/>
      </c>
      <c r="AA2428" s="66" t="str">
        <f t="shared" si="637"/>
        <v/>
      </c>
      <c r="AC2428" s="65" t="str">
        <f>IF($G2428="", "", IF(IFERROR(INDEX('Intro &amp; Setup'!$Y$17:$Y$26, MATCH($G2428, 'Intro &amp; Setup'!$U$17:$U$26, 0)), "")="", 'Intro &amp; Setup'!$BB$15, IFERROR(INDEX('Intro &amp; Setup'!$Y$17:$Y$26, MATCH($G2428, 'Intro &amp; Setup'!$U$17:$U$26, 0)), "")))</f>
        <v/>
      </c>
      <c r="AD2428" s="8" t="str">
        <f>IF($J2428="", "", IF(IFERROR(INDEX('Intro &amp; Setup'!$Y$17:$Y$26, MATCH($J2428, 'Intro &amp; Setup'!$U$17:$U$26, 0)), "")="", 'Intro &amp; Setup'!$BB$15, IFERROR(INDEX('Intro &amp; Setup'!$Y$17:$Y$26, MATCH($J2428, 'Intro &amp; Setup'!$U$17:$U$26, 0)), "")))</f>
        <v/>
      </c>
      <c r="AE2428" s="66" t="str">
        <f>IF($M2428="", "", IF(IFERROR(INDEX('Intro &amp; Setup'!$Y$17:$Y$26, MATCH($M2428, 'Intro &amp; Setup'!$U$17:$U$26, 0)), "")="", 'Intro &amp; Setup'!$BB$15, IFERROR(INDEX('Intro &amp; Setup'!$Y$17:$Y$26, MATCH($M2428, 'Intro &amp; Setup'!$U$17:$U$26, 0)), "")))</f>
        <v/>
      </c>
      <c r="AG2428" s="65" t="str">
        <f t="shared" si="638"/>
        <v/>
      </c>
      <c r="AH2428" s="8" t="str">
        <f t="shared" si="639"/>
        <v/>
      </c>
      <c r="AI2428" s="66" t="str">
        <f t="shared" si="640"/>
        <v/>
      </c>
      <c r="AK2428" s="123" t="str">
        <f>IF(AC2428='Intro &amp; Setup'!$BB$14, $AO2428, "")</f>
        <v/>
      </c>
      <c r="AL2428" s="124" t="str">
        <f>IF(AD2428='Intro &amp; Setup'!$BB$14, $AO2428, "")</f>
        <v/>
      </c>
      <c r="AM2428" s="125" t="str">
        <f>IF(AE2428='Intro &amp; Setup'!$BB$14, $AO2428, "")</f>
        <v/>
      </c>
      <c r="AO2428" s="130" t="str">
        <f>IF(AND($B2428="", $C2428="", $D2428=""), "", IF($N2428="", 'Intro &amp; Setup'!$AB$33, $N2428))</f>
        <v/>
      </c>
      <c r="AQ2428" s="140">
        <f t="shared" si="641"/>
        <v>0</v>
      </c>
      <c r="AR2428" s="145">
        <f t="shared" si="642"/>
        <v>0</v>
      </c>
      <c r="AS2428" s="141">
        <f t="shared" si="643"/>
        <v>0</v>
      </c>
      <c r="AU2428" s="149" t="str">
        <f t="shared" si="644"/>
        <v/>
      </c>
      <c r="AV2428" s="155"/>
      <c r="AW2428" s="155"/>
      <c r="AX2428" s="155" t="str">
        <f t="shared" si="645"/>
        <v/>
      </c>
      <c r="AY2428" s="155"/>
      <c r="AZ2428" s="155"/>
      <c r="BA2428" s="151" t="str">
        <f t="shared" si="646"/>
        <v/>
      </c>
      <c r="BC2428" s="47" t="str">
        <f t="shared" si="647"/>
        <v/>
      </c>
    </row>
    <row r="2429" spans="1:55" x14ac:dyDescent="0.25">
      <c r="A2429" s="4"/>
      <c r="B2429" s="167"/>
      <c r="C2429" s="168"/>
      <c r="D2429" s="169"/>
      <c r="E2429" s="170"/>
      <c r="F2429" s="171"/>
      <c r="G2429" s="172"/>
      <c r="H2429" s="173"/>
      <c r="I2429" s="171"/>
      <c r="J2429" s="172"/>
      <c r="K2429" s="170"/>
      <c r="L2429" s="171"/>
      <c r="M2429" s="172"/>
      <c r="N2429" s="174"/>
      <c r="O2429" s="4"/>
      <c r="P2429" s="49" t="str">
        <f t="shared" si="631"/>
        <v/>
      </c>
      <c r="Q2429" s="4"/>
      <c r="S2429" s="22" t="str">
        <f t="shared" si="632"/>
        <v/>
      </c>
      <c r="T2429" s="8" t="str">
        <f t="shared" si="633"/>
        <v/>
      </c>
      <c r="U2429" s="23" t="str">
        <f t="shared" si="634"/>
        <v/>
      </c>
      <c r="W2429" s="50"/>
      <c r="Y2429" s="65" t="str">
        <f t="shared" si="635"/>
        <v/>
      </c>
      <c r="Z2429" s="8" t="str">
        <f t="shared" si="636"/>
        <v/>
      </c>
      <c r="AA2429" s="66" t="str">
        <f t="shared" si="637"/>
        <v/>
      </c>
      <c r="AC2429" s="65" t="str">
        <f>IF($G2429="", "", IF(IFERROR(INDEX('Intro &amp; Setup'!$Y$17:$Y$26, MATCH($G2429, 'Intro &amp; Setup'!$U$17:$U$26, 0)), "")="", 'Intro &amp; Setup'!$BB$15, IFERROR(INDEX('Intro &amp; Setup'!$Y$17:$Y$26, MATCH($G2429, 'Intro &amp; Setup'!$U$17:$U$26, 0)), "")))</f>
        <v/>
      </c>
      <c r="AD2429" s="8" t="str">
        <f>IF($J2429="", "", IF(IFERROR(INDEX('Intro &amp; Setup'!$Y$17:$Y$26, MATCH($J2429, 'Intro &amp; Setup'!$U$17:$U$26, 0)), "")="", 'Intro &amp; Setup'!$BB$15, IFERROR(INDEX('Intro &amp; Setup'!$Y$17:$Y$26, MATCH($J2429, 'Intro &amp; Setup'!$U$17:$U$26, 0)), "")))</f>
        <v/>
      </c>
      <c r="AE2429" s="66" t="str">
        <f>IF($M2429="", "", IF(IFERROR(INDEX('Intro &amp; Setup'!$Y$17:$Y$26, MATCH($M2429, 'Intro &amp; Setup'!$U$17:$U$26, 0)), "")="", 'Intro &amp; Setup'!$BB$15, IFERROR(INDEX('Intro &amp; Setup'!$Y$17:$Y$26, MATCH($M2429, 'Intro &amp; Setup'!$U$17:$U$26, 0)), "")))</f>
        <v/>
      </c>
      <c r="AG2429" s="65" t="str">
        <f t="shared" si="638"/>
        <v/>
      </c>
      <c r="AH2429" s="8" t="str">
        <f t="shared" si="639"/>
        <v/>
      </c>
      <c r="AI2429" s="66" t="str">
        <f t="shared" si="640"/>
        <v/>
      </c>
      <c r="AK2429" s="123" t="str">
        <f>IF(AC2429='Intro &amp; Setup'!$BB$14, $AO2429, "")</f>
        <v/>
      </c>
      <c r="AL2429" s="124" t="str">
        <f>IF(AD2429='Intro &amp; Setup'!$BB$14, $AO2429, "")</f>
        <v/>
      </c>
      <c r="AM2429" s="125" t="str">
        <f>IF(AE2429='Intro &amp; Setup'!$BB$14, $AO2429, "")</f>
        <v/>
      </c>
      <c r="AO2429" s="130" t="str">
        <f>IF(AND($B2429="", $C2429="", $D2429=""), "", IF($N2429="", 'Intro &amp; Setup'!$AB$33, $N2429))</f>
        <v/>
      </c>
      <c r="AQ2429" s="140">
        <f t="shared" si="641"/>
        <v>0</v>
      </c>
      <c r="AR2429" s="145">
        <f t="shared" si="642"/>
        <v>0</v>
      </c>
      <c r="AS2429" s="141">
        <f t="shared" si="643"/>
        <v>0</v>
      </c>
      <c r="AU2429" s="149" t="str">
        <f t="shared" si="644"/>
        <v/>
      </c>
      <c r="AV2429" s="155"/>
      <c r="AW2429" s="155"/>
      <c r="AX2429" s="155" t="str">
        <f t="shared" si="645"/>
        <v/>
      </c>
      <c r="AY2429" s="155"/>
      <c r="AZ2429" s="155"/>
      <c r="BA2429" s="151" t="str">
        <f t="shared" si="646"/>
        <v/>
      </c>
      <c r="BC2429" s="47" t="str">
        <f t="shared" si="647"/>
        <v/>
      </c>
    </row>
    <row r="2430" spans="1:55" x14ac:dyDescent="0.25">
      <c r="A2430" s="4"/>
      <c r="B2430" s="167"/>
      <c r="C2430" s="168"/>
      <c r="D2430" s="169"/>
      <c r="E2430" s="170"/>
      <c r="F2430" s="171"/>
      <c r="G2430" s="172"/>
      <c r="H2430" s="173"/>
      <c r="I2430" s="171"/>
      <c r="J2430" s="172"/>
      <c r="K2430" s="170"/>
      <c r="L2430" s="171"/>
      <c r="M2430" s="172"/>
      <c r="N2430" s="174"/>
      <c r="O2430" s="4"/>
      <c r="P2430" s="49" t="str">
        <f t="shared" si="631"/>
        <v/>
      </c>
      <c r="Q2430" s="4"/>
      <c r="S2430" s="22" t="str">
        <f t="shared" si="632"/>
        <v/>
      </c>
      <c r="T2430" s="8" t="str">
        <f t="shared" si="633"/>
        <v/>
      </c>
      <c r="U2430" s="23" t="str">
        <f t="shared" si="634"/>
        <v/>
      </c>
      <c r="W2430" s="50"/>
      <c r="Y2430" s="65" t="str">
        <f t="shared" si="635"/>
        <v/>
      </c>
      <c r="Z2430" s="8" t="str">
        <f t="shared" si="636"/>
        <v/>
      </c>
      <c r="AA2430" s="66" t="str">
        <f t="shared" si="637"/>
        <v/>
      </c>
      <c r="AC2430" s="65" t="str">
        <f>IF($G2430="", "", IF(IFERROR(INDEX('Intro &amp; Setup'!$Y$17:$Y$26, MATCH($G2430, 'Intro &amp; Setup'!$U$17:$U$26, 0)), "")="", 'Intro &amp; Setup'!$BB$15, IFERROR(INDEX('Intro &amp; Setup'!$Y$17:$Y$26, MATCH($G2430, 'Intro &amp; Setup'!$U$17:$U$26, 0)), "")))</f>
        <v/>
      </c>
      <c r="AD2430" s="8" t="str">
        <f>IF($J2430="", "", IF(IFERROR(INDEX('Intro &amp; Setup'!$Y$17:$Y$26, MATCH($J2430, 'Intro &amp; Setup'!$U$17:$U$26, 0)), "")="", 'Intro &amp; Setup'!$BB$15, IFERROR(INDEX('Intro &amp; Setup'!$Y$17:$Y$26, MATCH($J2430, 'Intro &amp; Setup'!$U$17:$U$26, 0)), "")))</f>
        <v/>
      </c>
      <c r="AE2430" s="66" t="str">
        <f>IF($M2430="", "", IF(IFERROR(INDEX('Intro &amp; Setup'!$Y$17:$Y$26, MATCH($M2430, 'Intro &amp; Setup'!$U$17:$U$26, 0)), "")="", 'Intro &amp; Setup'!$BB$15, IFERROR(INDEX('Intro &amp; Setup'!$Y$17:$Y$26, MATCH($M2430, 'Intro &amp; Setup'!$U$17:$U$26, 0)), "")))</f>
        <v/>
      </c>
      <c r="AG2430" s="65" t="str">
        <f t="shared" si="638"/>
        <v/>
      </c>
      <c r="AH2430" s="8" t="str">
        <f t="shared" si="639"/>
        <v/>
      </c>
      <c r="AI2430" s="66" t="str">
        <f t="shared" si="640"/>
        <v/>
      </c>
      <c r="AK2430" s="123" t="str">
        <f>IF(AC2430='Intro &amp; Setup'!$BB$14, $AO2430, "")</f>
        <v/>
      </c>
      <c r="AL2430" s="124" t="str">
        <f>IF(AD2430='Intro &amp; Setup'!$BB$14, $AO2430, "")</f>
        <v/>
      </c>
      <c r="AM2430" s="125" t="str">
        <f>IF(AE2430='Intro &amp; Setup'!$BB$14, $AO2430, "")</f>
        <v/>
      </c>
      <c r="AO2430" s="130" t="str">
        <f>IF(AND($B2430="", $C2430="", $D2430=""), "", IF($N2430="", 'Intro &amp; Setup'!$AB$33, $N2430))</f>
        <v/>
      </c>
      <c r="AQ2430" s="140">
        <f t="shared" si="641"/>
        <v>0</v>
      </c>
      <c r="AR2430" s="145">
        <f t="shared" si="642"/>
        <v>0</v>
      </c>
      <c r="AS2430" s="141">
        <f t="shared" si="643"/>
        <v>0</v>
      </c>
      <c r="AU2430" s="149" t="str">
        <f t="shared" si="644"/>
        <v/>
      </c>
      <c r="AV2430" s="155"/>
      <c r="AW2430" s="155"/>
      <c r="AX2430" s="155" t="str">
        <f t="shared" si="645"/>
        <v/>
      </c>
      <c r="AY2430" s="155"/>
      <c r="AZ2430" s="155"/>
      <c r="BA2430" s="151" t="str">
        <f t="shared" si="646"/>
        <v/>
      </c>
      <c r="BC2430" s="47" t="str">
        <f t="shared" si="647"/>
        <v/>
      </c>
    </row>
    <row r="2431" spans="1:55" x14ac:dyDescent="0.25">
      <c r="A2431" s="4"/>
      <c r="B2431" s="167"/>
      <c r="C2431" s="168"/>
      <c r="D2431" s="169"/>
      <c r="E2431" s="170"/>
      <c r="F2431" s="171"/>
      <c r="G2431" s="172"/>
      <c r="H2431" s="173"/>
      <c r="I2431" s="171"/>
      <c r="J2431" s="172"/>
      <c r="K2431" s="170"/>
      <c r="L2431" s="171"/>
      <c r="M2431" s="172"/>
      <c r="N2431" s="174"/>
      <c r="O2431" s="4"/>
      <c r="P2431" s="49" t="str">
        <f t="shared" si="631"/>
        <v/>
      </c>
      <c r="Q2431" s="4"/>
      <c r="S2431" s="22" t="str">
        <f t="shared" si="632"/>
        <v/>
      </c>
      <c r="T2431" s="8" t="str">
        <f t="shared" si="633"/>
        <v/>
      </c>
      <c r="U2431" s="23" t="str">
        <f t="shared" si="634"/>
        <v/>
      </c>
      <c r="W2431" s="50"/>
      <c r="Y2431" s="65" t="str">
        <f t="shared" si="635"/>
        <v/>
      </c>
      <c r="Z2431" s="8" t="str">
        <f t="shared" si="636"/>
        <v/>
      </c>
      <c r="AA2431" s="66" t="str">
        <f t="shared" si="637"/>
        <v/>
      </c>
      <c r="AC2431" s="65" t="str">
        <f>IF($G2431="", "", IF(IFERROR(INDEX('Intro &amp; Setup'!$Y$17:$Y$26, MATCH($G2431, 'Intro &amp; Setup'!$U$17:$U$26, 0)), "")="", 'Intro &amp; Setup'!$BB$15, IFERROR(INDEX('Intro &amp; Setup'!$Y$17:$Y$26, MATCH($G2431, 'Intro &amp; Setup'!$U$17:$U$26, 0)), "")))</f>
        <v/>
      </c>
      <c r="AD2431" s="8" t="str">
        <f>IF($J2431="", "", IF(IFERROR(INDEX('Intro &amp; Setup'!$Y$17:$Y$26, MATCH($J2431, 'Intro &amp; Setup'!$U$17:$U$26, 0)), "")="", 'Intro &amp; Setup'!$BB$15, IFERROR(INDEX('Intro &amp; Setup'!$Y$17:$Y$26, MATCH($J2431, 'Intro &amp; Setup'!$U$17:$U$26, 0)), "")))</f>
        <v/>
      </c>
      <c r="AE2431" s="66" t="str">
        <f>IF($M2431="", "", IF(IFERROR(INDEX('Intro &amp; Setup'!$Y$17:$Y$26, MATCH($M2431, 'Intro &amp; Setup'!$U$17:$U$26, 0)), "")="", 'Intro &amp; Setup'!$BB$15, IFERROR(INDEX('Intro &amp; Setup'!$Y$17:$Y$26, MATCH($M2431, 'Intro &amp; Setup'!$U$17:$U$26, 0)), "")))</f>
        <v/>
      </c>
      <c r="AG2431" s="65" t="str">
        <f t="shared" si="638"/>
        <v/>
      </c>
      <c r="AH2431" s="8" t="str">
        <f t="shared" si="639"/>
        <v/>
      </c>
      <c r="AI2431" s="66" t="str">
        <f t="shared" si="640"/>
        <v/>
      </c>
      <c r="AK2431" s="123" t="str">
        <f>IF(AC2431='Intro &amp; Setup'!$BB$14, $AO2431, "")</f>
        <v/>
      </c>
      <c r="AL2431" s="124" t="str">
        <f>IF(AD2431='Intro &amp; Setup'!$BB$14, $AO2431, "")</f>
        <v/>
      </c>
      <c r="AM2431" s="125" t="str">
        <f>IF(AE2431='Intro &amp; Setup'!$BB$14, $AO2431, "")</f>
        <v/>
      </c>
      <c r="AO2431" s="130" t="str">
        <f>IF(AND($B2431="", $C2431="", $D2431=""), "", IF($N2431="", 'Intro &amp; Setup'!$AB$33, $N2431))</f>
        <v/>
      </c>
      <c r="AQ2431" s="140">
        <f t="shared" si="641"/>
        <v>0</v>
      </c>
      <c r="AR2431" s="145">
        <f t="shared" si="642"/>
        <v>0</v>
      </c>
      <c r="AS2431" s="141">
        <f t="shared" si="643"/>
        <v>0</v>
      </c>
      <c r="AU2431" s="149" t="str">
        <f t="shared" si="644"/>
        <v/>
      </c>
      <c r="AV2431" s="155"/>
      <c r="AW2431" s="155"/>
      <c r="AX2431" s="155" t="str">
        <f t="shared" si="645"/>
        <v/>
      </c>
      <c r="AY2431" s="155"/>
      <c r="AZ2431" s="155"/>
      <c r="BA2431" s="151" t="str">
        <f t="shared" si="646"/>
        <v/>
      </c>
      <c r="BC2431" s="47" t="str">
        <f t="shared" si="647"/>
        <v/>
      </c>
    </row>
    <row r="2432" spans="1:55" x14ac:dyDescent="0.25">
      <c r="A2432" s="4"/>
      <c r="B2432" s="167"/>
      <c r="C2432" s="168"/>
      <c r="D2432" s="169"/>
      <c r="E2432" s="170"/>
      <c r="F2432" s="171"/>
      <c r="G2432" s="172"/>
      <c r="H2432" s="173"/>
      <c r="I2432" s="171"/>
      <c r="J2432" s="172"/>
      <c r="K2432" s="170"/>
      <c r="L2432" s="171"/>
      <c r="M2432" s="172"/>
      <c r="N2432" s="174"/>
      <c r="O2432" s="4"/>
      <c r="P2432" s="49" t="str">
        <f t="shared" si="631"/>
        <v/>
      </c>
      <c r="Q2432" s="4"/>
      <c r="S2432" s="22" t="str">
        <f t="shared" si="632"/>
        <v/>
      </c>
      <c r="T2432" s="8" t="str">
        <f t="shared" si="633"/>
        <v/>
      </c>
      <c r="U2432" s="23" t="str">
        <f t="shared" si="634"/>
        <v/>
      </c>
      <c r="W2432" s="50"/>
      <c r="Y2432" s="65" t="str">
        <f t="shared" si="635"/>
        <v/>
      </c>
      <c r="Z2432" s="8" t="str">
        <f t="shared" si="636"/>
        <v/>
      </c>
      <c r="AA2432" s="66" t="str">
        <f t="shared" si="637"/>
        <v/>
      </c>
      <c r="AC2432" s="65" t="str">
        <f>IF($G2432="", "", IF(IFERROR(INDEX('Intro &amp; Setup'!$Y$17:$Y$26, MATCH($G2432, 'Intro &amp; Setup'!$U$17:$U$26, 0)), "")="", 'Intro &amp; Setup'!$BB$15, IFERROR(INDEX('Intro &amp; Setup'!$Y$17:$Y$26, MATCH($G2432, 'Intro &amp; Setup'!$U$17:$U$26, 0)), "")))</f>
        <v/>
      </c>
      <c r="AD2432" s="8" t="str">
        <f>IF($J2432="", "", IF(IFERROR(INDEX('Intro &amp; Setup'!$Y$17:$Y$26, MATCH($J2432, 'Intro &amp; Setup'!$U$17:$U$26, 0)), "")="", 'Intro &amp; Setup'!$BB$15, IFERROR(INDEX('Intro &amp; Setup'!$Y$17:$Y$26, MATCH($J2432, 'Intro &amp; Setup'!$U$17:$U$26, 0)), "")))</f>
        <v/>
      </c>
      <c r="AE2432" s="66" t="str">
        <f>IF($M2432="", "", IF(IFERROR(INDEX('Intro &amp; Setup'!$Y$17:$Y$26, MATCH($M2432, 'Intro &amp; Setup'!$U$17:$U$26, 0)), "")="", 'Intro &amp; Setup'!$BB$15, IFERROR(INDEX('Intro &amp; Setup'!$Y$17:$Y$26, MATCH($M2432, 'Intro &amp; Setup'!$U$17:$U$26, 0)), "")))</f>
        <v/>
      </c>
      <c r="AG2432" s="65" t="str">
        <f t="shared" si="638"/>
        <v/>
      </c>
      <c r="AH2432" s="8" t="str">
        <f t="shared" si="639"/>
        <v/>
      </c>
      <c r="AI2432" s="66" t="str">
        <f t="shared" si="640"/>
        <v/>
      </c>
      <c r="AK2432" s="123" t="str">
        <f>IF(AC2432='Intro &amp; Setup'!$BB$14, $AO2432, "")</f>
        <v/>
      </c>
      <c r="AL2432" s="124" t="str">
        <f>IF(AD2432='Intro &amp; Setup'!$BB$14, $AO2432, "")</f>
        <v/>
      </c>
      <c r="AM2432" s="125" t="str">
        <f>IF(AE2432='Intro &amp; Setup'!$BB$14, $AO2432, "")</f>
        <v/>
      </c>
      <c r="AO2432" s="130" t="str">
        <f>IF(AND($B2432="", $C2432="", $D2432=""), "", IF($N2432="", 'Intro &amp; Setup'!$AB$33, $N2432))</f>
        <v/>
      </c>
      <c r="AQ2432" s="140">
        <f t="shared" si="641"/>
        <v>0</v>
      </c>
      <c r="AR2432" s="145">
        <f t="shared" si="642"/>
        <v>0</v>
      </c>
      <c r="AS2432" s="141">
        <f t="shared" si="643"/>
        <v>0</v>
      </c>
      <c r="AU2432" s="149" t="str">
        <f t="shared" si="644"/>
        <v/>
      </c>
      <c r="AV2432" s="155"/>
      <c r="AW2432" s="155"/>
      <c r="AX2432" s="155" t="str">
        <f t="shared" si="645"/>
        <v/>
      </c>
      <c r="AY2432" s="155"/>
      <c r="AZ2432" s="155"/>
      <c r="BA2432" s="151" t="str">
        <f t="shared" si="646"/>
        <v/>
      </c>
      <c r="BC2432" s="47" t="str">
        <f t="shared" si="647"/>
        <v/>
      </c>
    </row>
    <row r="2433" spans="1:55" x14ac:dyDescent="0.25">
      <c r="A2433" s="4"/>
      <c r="B2433" s="167"/>
      <c r="C2433" s="168"/>
      <c r="D2433" s="169"/>
      <c r="E2433" s="170"/>
      <c r="F2433" s="171"/>
      <c r="G2433" s="172"/>
      <c r="H2433" s="173"/>
      <c r="I2433" s="171"/>
      <c r="J2433" s="172"/>
      <c r="K2433" s="170"/>
      <c r="L2433" s="171"/>
      <c r="M2433" s="172"/>
      <c r="N2433" s="174"/>
      <c r="O2433" s="4"/>
      <c r="P2433" s="49" t="str">
        <f t="shared" si="631"/>
        <v/>
      </c>
      <c r="Q2433" s="4"/>
      <c r="S2433" s="22" t="str">
        <f t="shared" si="632"/>
        <v/>
      </c>
      <c r="T2433" s="8" t="str">
        <f t="shared" si="633"/>
        <v/>
      </c>
      <c r="U2433" s="23" t="str">
        <f t="shared" si="634"/>
        <v/>
      </c>
      <c r="W2433" s="50"/>
      <c r="Y2433" s="65" t="str">
        <f t="shared" si="635"/>
        <v/>
      </c>
      <c r="Z2433" s="8" t="str">
        <f t="shared" si="636"/>
        <v/>
      </c>
      <c r="AA2433" s="66" t="str">
        <f t="shared" si="637"/>
        <v/>
      </c>
      <c r="AC2433" s="65" t="str">
        <f>IF($G2433="", "", IF(IFERROR(INDEX('Intro &amp; Setup'!$Y$17:$Y$26, MATCH($G2433, 'Intro &amp; Setup'!$U$17:$U$26, 0)), "")="", 'Intro &amp; Setup'!$BB$15, IFERROR(INDEX('Intro &amp; Setup'!$Y$17:$Y$26, MATCH($G2433, 'Intro &amp; Setup'!$U$17:$U$26, 0)), "")))</f>
        <v/>
      </c>
      <c r="AD2433" s="8" t="str">
        <f>IF($J2433="", "", IF(IFERROR(INDEX('Intro &amp; Setup'!$Y$17:$Y$26, MATCH($J2433, 'Intro &amp; Setup'!$U$17:$U$26, 0)), "")="", 'Intro &amp; Setup'!$BB$15, IFERROR(INDEX('Intro &amp; Setup'!$Y$17:$Y$26, MATCH($J2433, 'Intro &amp; Setup'!$U$17:$U$26, 0)), "")))</f>
        <v/>
      </c>
      <c r="AE2433" s="66" t="str">
        <f>IF($M2433="", "", IF(IFERROR(INDEX('Intro &amp; Setup'!$Y$17:$Y$26, MATCH($M2433, 'Intro &amp; Setup'!$U$17:$U$26, 0)), "")="", 'Intro &amp; Setup'!$BB$15, IFERROR(INDEX('Intro &amp; Setup'!$Y$17:$Y$26, MATCH($M2433, 'Intro &amp; Setup'!$U$17:$U$26, 0)), "")))</f>
        <v/>
      </c>
      <c r="AG2433" s="65" t="str">
        <f t="shared" si="638"/>
        <v/>
      </c>
      <c r="AH2433" s="8" t="str">
        <f t="shared" si="639"/>
        <v/>
      </c>
      <c r="AI2433" s="66" t="str">
        <f t="shared" si="640"/>
        <v/>
      </c>
      <c r="AK2433" s="123" t="str">
        <f>IF(AC2433='Intro &amp; Setup'!$BB$14, $AO2433, "")</f>
        <v/>
      </c>
      <c r="AL2433" s="124" t="str">
        <f>IF(AD2433='Intro &amp; Setup'!$BB$14, $AO2433, "")</f>
        <v/>
      </c>
      <c r="AM2433" s="125" t="str">
        <f>IF(AE2433='Intro &amp; Setup'!$BB$14, $AO2433, "")</f>
        <v/>
      </c>
      <c r="AO2433" s="130" t="str">
        <f>IF(AND($B2433="", $C2433="", $D2433=""), "", IF($N2433="", 'Intro &amp; Setup'!$AB$33, $N2433))</f>
        <v/>
      </c>
      <c r="AQ2433" s="140">
        <f t="shared" si="641"/>
        <v>0</v>
      </c>
      <c r="AR2433" s="145">
        <f t="shared" si="642"/>
        <v>0</v>
      </c>
      <c r="AS2433" s="141">
        <f t="shared" si="643"/>
        <v>0</v>
      </c>
      <c r="AU2433" s="149" t="str">
        <f t="shared" si="644"/>
        <v/>
      </c>
      <c r="AV2433" s="155"/>
      <c r="AW2433" s="155"/>
      <c r="AX2433" s="155" t="str">
        <f t="shared" si="645"/>
        <v/>
      </c>
      <c r="AY2433" s="155"/>
      <c r="AZ2433" s="155"/>
      <c r="BA2433" s="151" t="str">
        <f t="shared" si="646"/>
        <v/>
      </c>
      <c r="BC2433" s="47" t="str">
        <f t="shared" si="647"/>
        <v/>
      </c>
    </row>
    <row r="2434" spans="1:55" x14ac:dyDescent="0.25">
      <c r="A2434" s="4"/>
      <c r="B2434" s="167"/>
      <c r="C2434" s="168"/>
      <c r="D2434" s="169"/>
      <c r="E2434" s="170"/>
      <c r="F2434" s="171"/>
      <c r="G2434" s="172"/>
      <c r="H2434" s="173"/>
      <c r="I2434" s="171"/>
      <c r="J2434" s="172"/>
      <c r="K2434" s="170"/>
      <c r="L2434" s="171"/>
      <c r="M2434" s="172"/>
      <c r="N2434" s="174"/>
      <c r="O2434" s="4"/>
      <c r="P2434" s="49" t="str">
        <f t="shared" si="631"/>
        <v/>
      </c>
      <c r="Q2434" s="4"/>
      <c r="S2434" s="22" t="str">
        <f t="shared" si="632"/>
        <v/>
      </c>
      <c r="T2434" s="8" t="str">
        <f t="shared" si="633"/>
        <v/>
      </c>
      <c r="U2434" s="23" t="str">
        <f t="shared" si="634"/>
        <v/>
      </c>
      <c r="W2434" s="50"/>
      <c r="Y2434" s="65" t="str">
        <f t="shared" si="635"/>
        <v/>
      </c>
      <c r="Z2434" s="8" t="str">
        <f t="shared" si="636"/>
        <v/>
      </c>
      <c r="AA2434" s="66" t="str">
        <f t="shared" si="637"/>
        <v/>
      </c>
      <c r="AC2434" s="65" t="str">
        <f>IF($G2434="", "", IF(IFERROR(INDEX('Intro &amp; Setup'!$Y$17:$Y$26, MATCH($G2434, 'Intro &amp; Setup'!$U$17:$U$26, 0)), "")="", 'Intro &amp; Setup'!$BB$15, IFERROR(INDEX('Intro &amp; Setup'!$Y$17:$Y$26, MATCH($G2434, 'Intro &amp; Setup'!$U$17:$U$26, 0)), "")))</f>
        <v/>
      </c>
      <c r="AD2434" s="8" t="str">
        <f>IF($J2434="", "", IF(IFERROR(INDEX('Intro &amp; Setup'!$Y$17:$Y$26, MATCH($J2434, 'Intro &amp; Setup'!$U$17:$U$26, 0)), "")="", 'Intro &amp; Setup'!$BB$15, IFERROR(INDEX('Intro &amp; Setup'!$Y$17:$Y$26, MATCH($J2434, 'Intro &amp; Setup'!$U$17:$U$26, 0)), "")))</f>
        <v/>
      </c>
      <c r="AE2434" s="66" t="str">
        <f>IF($M2434="", "", IF(IFERROR(INDEX('Intro &amp; Setup'!$Y$17:$Y$26, MATCH($M2434, 'Intro &amp; Setup'!$U$17:$U$26, 0)), "")="", 'Intro &amp; Setup'!$BB$15, IFERROR(INDEX('Intro &amp; Setup'!$Y$17:$Y$26, MATCH($M2434, 'Intro &amp; Setup'!$U$17:$U$26, 0)), "")))</f>
        <v/>
      </c>
      <c r="AG2434" s="65" t="str">
        <f t="shared" si="638"/>
        <v/>
      </c>
      <c r="AH2434" s="8" t="str">
        <f t="shared" si="639"/>
        <v/>
      </c>
      <c r="AI2434" s="66" t="str">
        <f t="shared" si="640"/>
        <v/>
      </c>
      <c r="AK2434" s="123" t="str">
        <f>IF(AC2434='Intro &amp; Setup'!$BB$14, $AO2434, "")</f>
        <v/>
      </c>
      <c r="AL2434" s="124" t="str">
        <f>IF(AD2434='Intro &amp; Setup'!$BB$14, $AO2434, "")</f>
        <v/>
      </c>
      <c r="AM2434" s="125" t="str">
        <f>IF(AE2434='Intro &amp; Setup'!$BB$14, $AO2434, "")</f>
        <v/>
      </c>
      <c r="AO2434" s="130" t="str">
        <f>IF(AND($B2434="", $C2434="", $D2434=""), "", IF($N2434="", 'Intro &amp; Setup'!$AB$33, $N2434))</f>
        <v/>
      </c>
      <c r="AQ2434" s="140">
        <f t="shared" si="641"/>
        <v>0</v>
      </c>
      <c r="AR2434" s="145">
        <f t="shared" si="642"/>
        <v>0</v>
      </c>
      <c r="AS2434" s="141">
        <f t="shared" si="643"/>
        <v>0</v>
      </c>
      <c r="AU2434" s="149" t="str">
        <f t="shared" si="644"/>
        <v/>
      </c>
      <c r="AV2434" s="155"/>
      <c r="AW2434" s="155"/>
      <c r="AX2434" s="155" t="str">
        <f t="shared" si="645"/>
        <v/>
      </c>
      <c r="AY2434" s="155"/>
      <c r="AZ2434" s="155"/>
      <c r="BA2434" s="151" t="str">
        <f t="shared" si="646"/>
        <v/>
      </c>
      <c r="BC2434" s="47" t="str">
        <f t="shared" si="647"/>
        <v/>
      </c>
    </row>
    <row r="2435" spans="1:55" x14ac:dyDescent="0.25">
      <c r="A2435" s="4"/>
      <c r="B2435" s="167"/>
      <c r="C2435" s="168"/>
      <c r="D2435" s="169"/>
      <c r="E2435" s="170"/>
      <c r="F2435" s="171"/>
      <c r="G2435" s="172"/>
      <c r="H2435" s="173"/>
      <c r="I2435" s="171"/>
      <c r="J2435" s="172"/>
      <c r="K2435" s="170"/>
      <c r="L2435" s="171"/>
      <c r="M2435" s="172"/>
      <c r="N2435" s="174"/>
      <c r="O2435" s="4"/>
      <c r="P2435" s="49" t="str">
        <f t="shared" si="631"/>
        <v/>
      </c>
      <c r="Q2435" s="4"/>
      <c r="S2435" s="22" t="str">
        <f t="shared" si="632"/>
        <v/>
      </c>
      <c r="T2435" s="8" t="str">
        <f t="shared" si="633"/>
        <v/>
      </c>
      <c r="U2435" s="23" t="str">
        <f t="shared" si="634"/>
        <v/>
      </c>
      <c r="W2435" s="50"/>
      <c r="Y2435" s="65" t="str">
        <f t="shared" si="635"/>
        <v/>
      </c>
      <c r="Z2435" s="8" t="str">
        <f t="shared" si="636"/>
        <v/>
      </c>
      <c r="AA2435" s="66" t="str">
        <f t="shared" si="637"/>
        <v/>
      </c>
      <c r="AC2435" s="65" t="str">
        <f>IF($G2435="", "", IF(IFERROR(INDEX('Intro &amp; Setup'!$Y$17:$Y$26, MATCH($G2435, 'Intro &amp; Setup'!$U$17:$U$26, 0)), "")="", 'Intro &amp; Setup'!$BB$15, IFERROR(INDEX('Intro &amp; Setup'!$Y$17:$Y$26, MATCH($G2435, 'Intro &amp; Setup'!$U$17:$U$26, 0)), "")))</f>
        <v/>
      </c>
      <c r="AD2435" s="8" t="str">
        <f>IF($J2435="", "", IF(IFERROR(INDEX('Intro &amp; Setup'!$Y$17:$Y$26, MATCH($J2435, 'Intro &amp; Setup'!$U$17:$U$26, 0)), "")="", 'Intro &amp; Setup'!$BB$15, IFERROR(INDEX('Intro &amp; Setup'!$Y$17:$Y$26, MATCH($J2435, 'Intro &amp; Setup'!$U$17:$U$26, 0)), "")))</f>
        <v/>
      </c>
      <c r="AE2435" s="66" t="str">
        <f>IF($M2435="", "", IF(IFERROR(INDEX('Intro &amp; Setup'!$Y$17:$Y$26, MATCH($M2435, 'Intro &amp; Setup'!$U$17:$U$26, 0)), "")="", 'Intro &amp; Setup'!$BB$15, IFERROR(INDEX('Intro &amp; Setup'!$Y$17:$Y$26, MATCH($M2435, 'Intro &amp; Setup'!$U$17:$U$26, 0)), "")))</f>
        <v/>
      </c>
      <c r="AG2435" s="65" t="str">
        <f t="shared" si="638"/>
        <v/>
      </c>
      <c r="AH2435" s="8" t="str">
        <f t="shared" si="639"/>
        <v/>
      </c>
      <c r="AI2435" s="66" t="str">
        <f t="shared" si="640"/>
        <v/>
      </c>
      <c r="AK2435" s="123" t="str">
        <f>IF(AC2435='Intro &amp; Setup'!$BB$14, $AO2435, "")</f>
        <v/>
      </c>
      <c r="AL2435" s="124" t="str">
        <f>IF(AD2435='Intro &amp; Setup'!$BB$14, $AO2435, "")</f>
        <v/>
      </c>
      <c r="AM2435" s="125" t="str">
        <f>IF(AE2435='Intro &amp; Setup'!$BB$14, $AO2435, "")</f>
        <v/>
      </c>
      <c r="AO2435" s="130" t="str">
        <f>IF(AND($B2435="", $C2435="", $D2435=""), "", IF($N2435="", 'Intro &amp; Setup'!$AB$33, $N2435))</f>
        <v/>
      </c>
      <c r="AQ2435" s="140">
        <f t="shared" si="641"/>
        <v>0</v>
      </c>
      <c r="AR2435" s="145">
        <f t="shared" si="642"/>
        <v>0</v>
      </c>
      <c r="AS2435" s="141">
        <f t="shared" si="643"/>
        <v>0</v>
      </c>
      <c r="AU2435" s="149" t="str">
        <f t="shared" si="644"/>
        <v/>
      </c>
      <c r="AV2435" s="155"/>
      <c r="AW2435" s="155"/>
      <c r="AX2435" s="155" t="str">
        <f t="shared" si="645"/>
        <v/>
      </c>
      <c r="AY2435" s="155"/>
      <c r="AZ2435" s="155"/>
      <c r="BA2435" s="151" t="str">
        <f t="shared" si="646"/>
        <v/>
      </c>
      <c r="BC2435" s="47" t="str">
        <f t="shared" si="647"/>
        <v/>
      </c>
    </row>
    <row r="2436" spans="1:55" x14ac:dyDescent="0.25">
      <c r="A2436" s="4"/>
      <c r="B2436" s="167"/>
      <c r="C2436" s="168"/>
      <c r="D2436" s="169"/>
      <c r="E2436" s="170"/>
      <c r="F2436" s="171"/>
      <c r="G2436" s="172"/>
      <c r="H2436" s="173"/>
      <c r="I2436" s="171"/>
      <c r="J2436" s="172"/>
      <c r="K2436" s="170"/>
      <c r="L2436" s="171"/>
      <c r="M2436" s="172"/>
      <c r="N2436" s="174"/>
      <c r="O2436" s="4"/>
      <c r="P2436" s="49" t="str">
        <f t="shared" si="631"/>
        <v/>
      </c>
      <c r="Q2436" s="4"/>
      <c r="S2436" s="22" t="str">
        <f t="shared" si="632"/>
        <v/>
      </c>
      <c r="T2436" s="8" t="str">
        <f t="shared" si="633"/>
        <v/>
      </c>
      <c r="U2436" s="23" t="str">
        <f t="shared" si="634"/>
        <v/>
      </c>
      <c r="W2436" s="50"/>
      <c r="Y2436" s="65" t="str">
        <f t="shared" si="635"/>
        <v/>
      </c>
      <c r="Z2436" s="8" t="str">
        <f t="shared" si="636"/>
        <v/>
      </c>
      <c r="AA2436" s="66" t="str">
        <f t="shared" si="637"/>
        <v/>
      </c>
      <c r="AC2436" s="65" t="str">
        <f>IF($G2436="", "", IF(IFERROR(INDEX('Intro &amp; Setup'!$Y$17:$Y$26, MATCH($G2436, 'Intro &amp; Setup'!$U$17:$U$26, 0)), "")="", 'Intro &amp; Setup'!$BB$15, IFERROR(INDEX('Intro &amp; Setup'!$Y$17:$Y$26, MATCH($G2436, 'Intro &amp; Setup'!$U$17:$U$26, 0)), "")))</f>
        <v/>
      </c>
      <c r="AD2436" s="8" t="str">
        <f>IF($J2436="", "", IF(IFERROR(INDEX('Intro &amp; Setup'!$Y$17:$Y$26, MATCH($J2436, 'Intro &amp; Setup'!$U$17:$U$26, 0)), "")="", 'Intro &amp; Setup'!$BB$15, IFERROR(INDEX('Intro &amp; Setup'!$Y$17:$Y$26, MATCH($J2436, 'Intro &amp; Setup'!$U$17:$U$26, 0)), "")))</f>
        <v/>
      </c>
      <c r="AE2436" s="66" t="str">
        <f>IF($M2436="", "", IF(IFERROR(INDEX('Intro &amp; Setup'!$Y$17:$Y$26, MATCH($M2436, 'Intro &amp; Setup'!$U$17:$U$26, 0)), "")="", 'Intro &amp; Setup'!$BB$15, IFERROR(INDEX('Intro &amp; Setup'!$Y$17:$Y$26, MATCH($M2436, 'Intro &amp; Setup'!$U$17:$U$26, 0)), "")))</f>
        <v/>
      </c>
      <c r="AG2436" s="65" t="str">
        <f t="shared" si="638"/>
        <v/>
      </c>
      <c r="AH2436" s="8" t="str">
        <f t="shared" si="639"/>
        <v/>
      </c>
      <c r="AI2436" s="66" t="str">
        <f t="shared" si="640"/>
        <v/>
      </c>
      <c r="AK2436" s="123" t="str">
        <f>IF(AC2436='Intro &amp; Setup'!$BB$14, $AO2436, "")</f>
        <v/>
      </c>
      <c r="AL2436" s="124" t="str">
        <f>IF(AD2436='Intro &amp; Setup'!$BB$14, $AO2436, "")</f>
        <v/>
      </c>
      <c r="AM2436" s="125" t="str">
        <f>IF(AE2436='Intro &amp; Setup'!$BB$14, $AO2436, "")</f>
        <v/>
      </c>
      <c r="AO2436" s="130" t="str">
        <f>IF(AND($B2436="", $C2436="", $D2436=""), "", IF($N2436="", 'Intro &amp; Setup'!$AB$33, $N2436))</f>
        <v/>
      </c>
      <c r="AQ2436" s="140">
        <f t="shared" si="641"/>
        <v>0</v>
      </c>
      <c r="AR2436" s="145">
        <f t="shared" si="642"/>
        <v>0</v>
      </c>
      <c r="AS2436" s="141">
        <f t="shared" si="643"/>
        <v>0</v>
      </c>
      <c r="AU2436" s="149" t="str">
        <f t="shared" si="644"/>
        <v/>
      </c>
      <c r="AV2436" s="155"/>
      <c r="AW2436" s="155"/>
      <c r="AX2436" s="155" t="str">
        <f t="shared" si="645"/>
        <v/>
      </c>
      <c r="AY2436" s="155"/>
      <c r="AZ2436" s="155"/>
      <c r="BA2436" s="151" t="str">
        <f t="shared" si="646"/>
        <v/>
      </c>
      <c r="BC2436" s="47" t="str">
        <f t="shared" si="647"/>
        <v/>
      </c>
    </row>
    <row r="2437" spans="1:55" x14ac:dyDescent="0.25">
      <c r="A2437" s="4"/>
      <c r="B2437" s="167"/>
      <c r="C2437" s="168"/>
      <c r="D2437" s="169"/>
      <c r="E2437" s="170"/>
      <c r="F2437" s="171"/>
      <c r="G2437" s="172"/>
      <c r="H2437" s="173"/>
      <c r="I2437" s="171"/>
      <c r="J2437" s="172"/>
      <c r="K2437" s="170"/>
      <c r="L2437" s="171"/>
      <c r="M2437" s="172"/>
      <c r="N2437" s="174"/>
      <c r="O2437" s="4"/>
      <c r="P2437" s="49" t="str">
        <f t="shared" si="631"/>
        <v/>
      </c>
      <c r="Q2437" s="4"/>
      <c r="S2437" s="22" t="str">
        <f t="shared" si="632"/>
        <v/>
      </c>
      <c r="T2437" s="8" t="str">
        <f t="shared" si="633"/>
        <v/>
      </c>
      <c r="U2437" s="23" t="str">
        <f t="shared" si="634"/>
        <v/>
      </c>
      <c r="W2437" s="50"/>
      <c r="Y2437" s="65" t="str">
        <f t="shared" si="635"/>
        <v/>
      </c>
      <c r="Z2437" s="8" t="str">
        <f t="shared" si="636"/>
        <v/>
      </c>
      <c r="AA2437" s="66" t="str">
        <f t="shared" si="637"/>
        <v/>
      </c>
      <c r="AC2437" s="65" t="str">
        <f>IF($G2437="", "", IF(IFERROR(INDEX('Intro &amp; Setup'!$Y$17:$Y$26, MATCH($G2437, 'Intro &amp; Setup'!$U$17:$U$26, 0)), "")="", 'Intro &amp; Setup'!$BB$15, IFERROR(INDEX('Intro &amp; Setup'!$Y$17:$Y$26, MATCH($G2437, 'Intro &amp; Setup'!$U$17:$U$26, 0)), "")))</f>
        <v/>
      </c>
      <c r="AD2437" s="8" t="str">
        <f>IF($J2437="", "", IF(IFERROR(INDEX('Intro &amp; Setup'!$Y$17:$Y$26, MATCH($J2437, 'Intro &amp; Setup'!$U$17:$U$26, 0)), "")="", 'Intro &amp; Setup'!$BB$15, IFERROR(INDEX('Intro &amp; Setup'!$Y$17:$Y$26, MATCH($J2437, 'Intro &amp; Setup'!$U$17:$U$26, 0)), "")))</f>
        <v/>
      </c>
      <c r="AE2437" s="66" t="str">
        <f>IF($M2437="", "", IF(IFERROR(INDEX('Intro &amp; Setup'!$Y$17:$Y$26, MATCH($M2437, 'Intro &amp; Setup'!$U$17:$U$26, 0)), "")="", 'Intro &amp; Setup'!$BB$15, IFERROR(INDEX('Intro &amp; Setup'!$Y$17:$Y$26, MATCH($M2437, 'Intro &amp; Setup'!$U$17:$U$26, 0)), "")))</f>
        <v/>
      </c>
      <c r="AG2437" s="65" t="str">
        <f t="shared" si="638"/>
        <v/>
      </c>
      <c r="AH2437" s="8" t="str">
        <f t="shared" si="639"/>
        <v/>
      </c>
      <c r="AI2437" s="66" t="str">
        <f t="shared" si="640"/>
        <v/>
      </c>
      <c r="AK2437" s="123" t="str">
        <f>IF(AC2437='Intro &amp; Setup'!$BB$14, $AO2437, "")</f>
        <v/>
      </c>
      <c r="AL2437" s="124" t="str">
        <f>IF(AD2437='Intro &amp; Setup'!$BB$14, $AO2437, "")</f>
        <v/>
      </c>
      <c r="AM2437" s="125" t="str">
        <f>IF(AE2437='Intro &amp; Setup'!$BB$14, $AO2437, "")</f>
        <v/>
      </c>
      <c r="AO2437" s="130" t="str">
        <f>IF(AND($B2437="", $C2437="", $D2437=""), "", IF($N2437="", 'Intro &amp; Setup'!$AB$33, $N2437))</f>
        <v/>
      </c>
      <c r="AQ2437" s="140">
        <f t="shared" si="641"/>
        <v>0</v>
      </c>
      <c r="AR2437" s="145">
        <f t="shared" si="642"/>
        <v>0</v>
      </c>
      <c r="AS2437" s="141">
        <f t="shared" si="643"/>
        <v>0</v>
      </c>
      <c r="AU2437" s="149" t="str">
        <f t="shared" si="644"/>
        <v/>
      </c>
      <c r="AV2437" s="155"/>
      <c r="AW2437" s="155"/>
      <c r="AX2437" s="155" t="str">
        <f t="shared" si="645"/>
        <v/>
      </c>
      <c r="AY2437" s="155"/>
      <c r="AZ2437" s="155"/>
      <c r="BA2437" s="151" t="str">
        <f t="shared" si="646"/>
        <v/>
      </c>
      <c r="BC2437" s="47" t="str">
        <f t="shared" si="647"/>
        <v/>
      </c>
    </row>
    <row r="2438" spans="1:55" x14ac:dyDescent="0.25">
      <c r="A2438" s="4"/>
      <c r="B2438" s="167"/>
      <c r="C2438" s="168"/>
      <c r="D2438" s="169"/>
      <c r="E2438" s="170"/>
      <c r="F2438" s="171"/>
      <c r="G2438" s="172"/>
      <c r="H2438" s="173"/>
      <c r="I2438" s="171"/>
      <c r="J2438" s="172"/>
      <c r="K2438" s="170"/>
      <c r="L2438" s="171"/>
      <c r="M2438" s="172"/>
      <c r="N2438" s="174"/>
      <c r="O2438" s="4"/>
      <c r="P2438" s="49" t="str">
        <f t="shared" si="631"/>
        <v/>
      </c>
      <c r="Q2438" s="4"/>
      <c r="S2438" s="22" t="str">
        <f t="shared" si="632"/>
        <v/>
      </c>
      <c r="T2438" s="8" t="str">
        <f t="shared" si="633"/>
        <v/>
      </c>
      <c r="U2438" s="23" t="str">
        <f t="shared" si="634"/>
        <v/>
      </c>
      <c r="W2438" s="50"/>
      <c r="Y2438" s="65" t="str">
        <f t="shared" si="635"/>
        <v/>
      </c>
      <c r="Z2438" s="8" t="str">
        <f t="shared" si="636"/>
        <v/>
      </c>
      <c r="AA2438" s="66" t="str">
        <f t="shared" si="637"/>
        <v/>
      </c>
      <c r="AC2438" s="65" t="str">
        <f>IF($G2438="", "", IF(IFERROR(INDEX('Intro &amp; Setup'!$Y$17:$Y$26, MATCH($G2438, 'Intro &amp; Setup'!$U$17:$U$26, 0)), "")="", 'Intro &amp; Setup'!$BB$15, IFERROR(INDEX('Intro &amp; Setup'!$Y$17:$Y$26, MATCH($G2438, 'Intro &amp; Setup'!$U$17:$U$26, 0)), "")))</f>
        <v/>
      </c>
      <c r="AD2438" s="8" t="str">
        <f>IF($J2438="", "", IF(IFERROR(INDEX('Intro &amp; Setup'!$Y$17:$Y$26, MATCH($J2438, 'Intro &amp; Setup'!$U$17:$U$26, 0)), "")="", 'Intro &amp; Setup'!$BB$15, IFERROR(INDEX('Intro &amp; Setup'!$Y$17:$Y$26, MATCH($J2438, 'Intro &amp; Setup'!$U$17:$U$26, 0)), "")))</f>
        <v/>
      </c>
      <c r="AE2438" s="66" t="str">
        <f>IF($M2438="", "", IF(IFERROR(INDEX('Intro &amp; Setup'!$Y$17:$Y$26, MATCH($M2438, 'Intro &amp; Setup'!$U$17:$U$26, 0)), "")="", 'Intro &amp; Setup'!$BB$15, IFERROR(INDEX('Intro &amp; Setup'!$Y$17:$Y$26, MATCH($M2438, 'Intro &amp; Setup'!$U$17:$U$26, 0)), "")))</f>
        <v/>
      </c>
      <c r="AG2438" s="65" t="str">
        <f t="shared" si="638"/>
        <v/>
      </c>
      <c r="AH2438" s="8" t="str">
        <f t="shared" si="639"/>
        <v/>
      </c>
      <c r="AI2438" s="66" t="str">
        <f t="shared" si="640"/>
        <v/>
      </c>
      <c r="AK2438" s="123" t="str">
        <f>IF(AC2438='Intro &amp; Setup'!$BB$14, $AO2438, "")</f>
        <v/>
      </c>
      <c r="AL2438" s="124" t="str">
        <f>IF(AD2438='Intro &amp; Setup'!$BB$14, $AO2438, "")</f>
        <v/>
      </c>
      <c r="AM2438" s="125" t="str">
        <f>IF(AE2438='Intro &amp; Setup'!$BB$14, $AO2438, "")</f>
        <v/>
      </c>
      <c r="AO2438" s="130" t="str">
        <f>IF(AND($B2438="", $C2438="", $D2438=""), "", IF($N2438="", 'Intro &amp; Setup'!$AB$33, $N2438))</f>
        <v/>
      </c>
      <c r="AQ2438" s="140">
        <f t="shared" si="641"/>
        <v>0</v>
      </c>
      <c r="AR2438" s="145">
        <f t="shared" si="642"/>
        <v>0</v>
      </c>
      <c r="AS2438" s="141">
        <f t="shared" si="643"/>
        <v>0</v>
      </c>
      <c r="AU2438" s="149" t="str">
        <f t="shared" si="644"/>
        <v/>
      </c>
      <c r="AV2438" s="155"/>
      <c r="AW2438" s="155"/>
      <c r="AX2438" s="155" t="str">
        <f t="shared" si="645"/>
        <v/>
      </c>
      <c r="AY2438" s="155"/>
      <c r="AZ2438" s="155"/>
      <c r="BA2438" s="151" t="str">
        <f t="shared" si="646"/>
        <v/>
      </c>
      <c r="BC2438" s="47" t="str">
        <f t="shared" si="647"/>
        <v/>
      </c>
    </row>
    <row r="2439" spans="1:55" x14ac:dyDescent="0.25">
      <c r="A2439" s="4"/>
      <c r="B2439" s="167"/>
      <c r="C2439" s="168"/>
      <c r="D2439" s="169"/>
      <c r="E2439" s="170"/>
      <c r="F2439" s="171"/>
      <c r="G2439" s="172"/>
      <c r="H2439" s="173"/>
      <c r="I2439" s="171"/>
      <c r="J2439" s="172"/>
      <c r="K2439" s="170"/>
      <c r="L2439" s="171"/>
      <c r="M2439" s="172"/>
      <c r="N2439" s="174"/>
      <c r="O2439" s="4"/>
      <c r="P2439" s="49" t="str">
        <f t="shared" si="631"/>
        <v/>
      </c>
      <c r="Q2439" s="4"/>
      <c r="S2439" s="22" t="str">
        <f t="shared" si="632"/>
        <v/>
      </c>
      <c r="T2439" s="8" t="str">
        <f t="shared" si="633"/>
        <v/>
      </c>
      <c r="U2439" s="23" t="str">
        <f t="shared" si="634"/>
        <v/>
      </c>
      <c r="W2439" s="50"/>
      <c r="Y2439" s="65" t="str">
        <f t="shared" si="635"/>
        <v/>
      </c>
      <c r="Z2439" s="8" t="str">
        <f t="shared" si="636"/>
        <v/>
      </c>
      <c r="AA2439" s="66" t="str">
        <f t="shared" si="637"/>
        <v/>
      </c>
      <c r="AC2439" s="65" t="str">
        <f>IF($G2439="", "", IF(IFERROR(INDEX('Intro &amp; Setup'!$Y$17:$Y$26, MATCH($G2439, 'Intro &amp; Setup'!$U$17:$U$26, 0)), "")="", 'Intro &amp; Setup'!$BB$15, IFERROR(INDEX('Intro &amp; Setup'!$Y$17:$Y$26, MATCH($G2439, 'Intro &amp; Setup'!$U$17:$U$26, 0)), "")))</f>
        <v/>
      </c>
      <c r="AD2439" s="8" t="str">
        <f>IF($J2439="", "", IF(IFERROR(INDEX('Intro &amp; Setup'!$Y$17:$Y$26, MATCH($J2439, 'Intro &amp; Setup'!$U$17:$U$26, 0)), "")="", 'Intro &amp; Setup'!$BB$15, IFERROR(INDEX('Intro &amp; Setup'!$Y$17:$Y$26, MATCH($J2439, 'Intro &amp; Setup'!$U$17:$U$26, 0)), "")))</f>
        <v/>
      </c>
      <c r="AE2439" s="66" t="str">
        <f>IF($M2439="", "", IF(IFERROR(INDEX('Intro &amp; Setup'!$Y$17:$Y$26, MATCH($M2439, 'Intro &amp; Setup'!$U$17:$U$26, 0)), "")="", 'Intro &amp; Setup'!$BB$15, IFERROR(INDEX('Intro &amp; Setup'!$Y$17:$Y$26, MATCH($M2439, 'Intro &amp; Setup'!$U$17:$U$26, 0)), "")))</f>
        <v/>
      </c>
      <c r="AG2439" s="65" t="str">
        <f t="shared" si="638"/>
        <v/>
      </c>
      <c r="AH2439" s="8" t="str">
        <f t="shared" si="639"/>
        <v/>
      </c>
      <c r="AI2439" s="66" t="str">
        <f t="shared" si="640"/>
        <v/>
      </c>
      <c r="AK2439" s="123" t="str">
        <f>IF(AC2439='Intro &amp; Setup'!$BB$14, $AO2439, "")</f>
        <v/>
      </c>
      <c r="AL2439" s="124" t="str">
        <f>IF(AD2439='Intro &amp; Setup'!$BB$14, $AO2439, "")</f>
        <v/>
      </c>
      <c r="AM2439" s="125" t="str">
        <f>IF(AE2439='Intro &amp; Setup'!$BB$14, $AO2439, "")</f>
        <v/>
      </c>
      <c r="AO2439" s="130" t="str">
        <f>IF(AND($B2439="", $C2439="", $D2439=""), "", IF($N2439="", 'Intro &amp; Setup'!$AB$33, $N2439))</f>
        <v/>
      </c>
      <c r="AQ2439" s="140">
        <f t="shared" si="641"/>
        <v>0</v>
      </c>
      <c r="AR2439" s="145">
        <f t="shared" si="642"/>
        <v>0</v>
      </c>
      <c r="AS2439" s="141">
        <f t="shared" si="643"/>
        <v>0</v>
      </c>
      <c r="AU2439" s="149" t="str">
        <f t="shared" si="644"/>
        <v/>
      </c>
      <c r="AV2439" s="155"/>
      <c r="AW2439" s="155"/>
      <c r="AX2439" s="155" t="str">
        <f t="shared" si="645"/>
        <v/>
      </c>
      <c r="AY2439" s="155"/>
      <c r="AZ2439" s="155"/>
      <c r="BA2439" s="151" t="str">
        <f t="shared" si="646"/>
        <v/>
      </c>
      <c r="BC2439" s="47" t="str">
        <f t="shared" si="647"/>
        <v/>
      </c>
    </row>
    <row r="2440" spans="1:55" x14ac:dyDescent="0.25">
      <c r="A2440" s="4"/>
      <c r="B2440" s="167"/>
      <c r="C2440" s="168"/>
      <c r="D2440" s="169"/>
      <c r="E2440" s="170"/>
      <c r="F2440" s="171"/>
      <c r="G2440" s="172"/>
      <c r="H2440" s="173"/>
      <c r="I2440" s="171"/>
      <c r="J2440" s="172"/>
      <c r="K2440" s="170"/>
      <c r="L2440" s="171"/>
      <c r="M2440" s="172"/>
      <c r="N2440" s="174"/>
      <c r="O2440" s="4"/>
      <c r="P2440" s="49" t="str">
        <f t="shared" si="631"/>
        <v/>
      </c>
      <c r="Q2440" s="4"/>
      <c r="S2440" s="22" t="str">
        <f t="shared" si="632"/>
        <v/>
      </c>
      <c r="T2440" s="8" t="str">
        <f t="shared" si="633"/>
        <v/>
      </c>
      <c r="U2440" s="23" t="str">
        <f t="shared" si="634"/>
        <v/>
      </c>
      <c r="W2440" s="50"/>
      <c r="Y2440" s="65" t="str">
        <f t="shared" si="635"/>
        <v/>
      </c>
      <c r="Z2440" s="8" t="str">
        <f t="shared" si="636"/>
        <v/>
      </c>
      <c r="AA2440" s="66" t="str">
        <f t="shared" si="637"/>
        <v/>
      </c>
      <c r="AC2440" s="65" t="str">
        <f>IF($G2440="", "", IF(IFERROR(INDEX('Intro &amp; Setup'!$Y$17:$Y$26, MATCH($G2440, 'Intro &amp; Setup'!$U$17:$U$26, 0)), "")="", 'Intro &amp; Setup'!$BB$15, IFERROR(INDEX('Intro &amp; Setup'!$Y$17:$Y$26, MATCH($G2440, 'Intro &amp; Setup'!$U$17:$U$26, 0)), "")))</f>
        <v/>
      </c>
      <c r="AD2440" s="8" t="str">
        <f>IF($J2440="", "", IF(IFERROR(INDEX('Intro &amp; Setup'!$Y$17:$Y$26, MATCH($J2440, 'Intro &amp; Setup'!$U$17:$U$26, 0)), "")="", 'Intro &amp; Setup'!$BB$15, IFERROR(INDEX('Intro &amp; Setup'!$Y$17:$Y$26, MATCH($J2440, 'Intro &amp; Setup'!$U$17:$U$26, 0)), "")))</f>
        <v/>
      </c>
      <c r="AE2440" s="66" t="str">
        <f>IF($M2440="", "", IF(IFERROR(INDEX('Intro &amp; Setup'!$Y$17:$Y$26, MATCH($M2440, 'Intro &amp; Setup'!$U$17:$U$26, 0)), "")="", 'Intro &amp; Setup'!$BB$15, IFERROR(INDEX('Intro &amp; Setup'!$Y$17:$Y$26, MATCH($M2440, 'Intro &amp; Setup'!$U$17:$U$26, 0)), "")))</f>
        <v/>
      </c>
      <c r="AG2440" s="65" t="str">
        <f t="shared" si="638"/>
        <v/>
      </c>
      <c r="AH2440" s="8" t="str">
        <f t="shared" si="639"/>
        <v/>
      </c>
      <c r="AI2440" s="66" t="str">
        <f t="shared" si="640"/>
        <v/>
      </c>
      <c r="AK2440" s="123" t="str">
        <f>IF(AC2440='Intro &amp; Setup'!$BB$14, $AO2440, "")</f>
        <v/>
      </c>
      <c r="AL2440" s="124" t="str">
        <f>IF(AD2440='Intro &amp; Setup'!$BB$14, $AO2440, "")</f>
        <v/>
      </c>
      <c r="AM2440" s="125" t="str">
        <f>IF(AE2440='Intro &amp; Setup'!$BB$14, $AO2440, "")</f>
        <v/>
      </c>
      <c r="AO2440" s="130" t="str">
        <f>IF(AND($B2440="", $C2440="", $D2440=""), "", IF($N2440="", 'Intro &amp; Setup'!$AB$33, $N2440))</f>
        <v/>
      </c>
      <c r="AQ2440" s="140">
        <f t="shared" si="641"/>
        <v>0</v>
      </c>
      <c r="AR2440" s="145">
        <f t="shared" si="642"/>
        <v>0</v>
      </c>
      <c r="AS2440" s="141">
        <f t="shared" si="643"/>
        <v>0</v>
      </c>
      <c r="AU2440" s="149" t="str">
        <f t="shared" si="644"/>
        <v/>
      </c>
      <c r="AV2440" s="155"/>
      <c r="AW2440" s="155"/>
      <c r="AX2440" s="155" t="str">
        <f t="shared" si="645"/>
        <v/>
      </c>
      <c r="AY2440" s="155"/>
      <c r="AZ2440" s="155"/>
      <c r="BA2440" s="151" t="str">
        <f t="shared" si="646"/>
        <v/>
      </c>
      <c r="BC2440" s="47" t="str">
        <f t="shared" si="647"/>
        <v/>
      </c>
    </row>
    <row r="2441" spans="1:55" x14ac:dyDescent="0.25">
      <c r="A2441" s="4"/>
      <c r="B2441" s="167"/>
      <c r="C2441" s="168"/>
      <c r="D2441" s="169"/>
      <c r="E2441" s="170"/>
      <c r="F2441" s="171"/>
      <c r="G2441" s="172"/>
      <c r="H2441" s="173"/>
      <c r="I2441" s="171"/>
      <c r="J2441" s="172"/>
      <c r="K2441" s="170"/>
      <c r="L2441" s="171"/>
      <c r="M2441" s="172"/>
      <c r="N2441" s="174"/>
      <c r="O2441" s="4"/>
      <c r="P2441" s="49" t="str">
        <f t="shared" si="631"/>
        <v/>
      </c>
      <c r="Q2441" s="4"/>
      <c r="S2441" s="22" t="str">
        <f t="shared" si="632"/>
        <v/>
      </c>
      <c r="T2441" s="8" t="str">
        <f t="shared" si="633"/>
        <v/>
      </c>
      <c r="U2441" s="23" t="str">
        <f t="shared" si="634"/>
        <v/>
      </c>
      <c r="W2441" s="50"/>
      <c r="Y2441" s="65" t="str">
        <f t="shared" si="635"/>
        <v/>
      </c>
      <c r="Z2441" s="8" t="str">
        <f t="shared" si="636"/>
        <v/>
      </c>
      <c r="AA2441" s="66" t="str">
        <f t="shared" si="637"/>
        <v/>
      </c>
      <c r="AC2441" s="65" t="str">
        <f>IF($G2441="", "", IF(IFERROR(INDEX('Intro &amp; Setup'!$Y$17:$Y$26, MATCH($G2441, 'Intro &amp; Setup'!$U$17:$U$26, 0)), "")="", 'Intro &amp; Setup'!$BB$15, IFERROR(INDEX('Intro &amp; Setup'!$Y$17:$Y$26, MATCH($G2441, 'Intro &amp; Setup'!$U$17:$U$26, 0)), "")))</f>
        <v/>
      </c>
      <c r="AD2441" s="8" t="str">
        <f>IF($J2441="", "", IF(IFERROR(INDEX('Intro &amp; Setup'!$Y$17:$Y$26, MATCH($J2441, 'Intro &amp; Setup'!$U$17:$U$26, 0)), "")="", 'Intro &amp; Setup'!$BB$15, IFERROR(INDEX('Intro &amp; Setup'!$Y$17:$Y$26, MATCH($J2441, 'Intro &amp; Setup'!$U$17:$U$26, 0)), "")))</f>
        <v/>
      </c>
      <c r="AE2441" s="66" t="str">
        <f>IF($M2441="", "", IF(IFERROR(INDEX('Intro &amp; Setup'!$Y$17:$Y$26, MATCH($M2441, 'Intro &amp; Setup'!$U$17:$U$26, 0)), "")="", 'Intro &amp; Setup'!$BB$15, IFERROR(INDEX('Intro &amp; Setup'!$Y$17:$Y$26, MATCH($M2441, 'Intro &amp; Setup'!$U$17:$U$26, 0)), "")))</f>
        <v/>
      </c>
      <c r="AG2441" s="65" t="str">
        <f t="shared" si="638"/>
        <v/>
      </c>
      <c r="AH2441" s="8" t="str">
        <f t="shared" si="639"/>
        <v/>
      </c>
      <c r="AI2441" s="66" t="str">
        <f t="shared" si="640"/>
        <v/>
      </c>
      <c r="AK2441" s="123" t="str">
        <f>IF(AC2441='Intro &amp; Setup'!$BB$14, $AO2441, "")</f>
        <v/>
      </c>
      <c r="AL2441" s="124" t="str">
        <f>IF(AD2441='Intro &amp; Setup'!$BB$14, $AO2441, "")</f>
        <v/>
      </c>
      <c r="AM2441" s="125" t="str">
        <f>IF(AE2441='Intro &amp; Setup'!$BB$14, $AO2441, "")</f>
        <v/>
      </c>
      <c r="AO2441" s="130" t="str">
        <f>IF(AND($B2441="", $C2441="", $D2441=""), "", IF($N2441="", 'Intro &amp; Setup'!$AB$33, $N2441))</f>
        <v/>
      </c>
      <c r="AQ2441" s="140">
        <f t="shared" si="641"/>
        <v>0</v>
      </c>
      <c r="AR2441" s="145">
        <f t="shared" si="642"/>
        <v>0</v>
      </c>
      <c r="AS2441" s="141">
        <f t="shared" si="643"/>
        <v>0</v>
      </c>
      <c r="AU2441" s="149" t="str">
        <f t="shared" si="644"/>
        <v/>
      </c>
      <c r="AV2441" s="155"/>
      <c r="AW2441" s="155"/>
      <c r="AX2441" s="155" t="str">
        <f t="shared" si="645"/>
        <v/>
      </c>
      <c r="AY2441" s="155"/>
      <c r="AZ2441" s="155"/>
      <c r="BA2441" s="151" t="str">
        <f t="shared" si="646"/>
        <v/>
      </c>
      <c r="BC2441" s="47" t="str">
        <f t="shared" si="647"/>
        <v/>
      </c>
    </row>
    <row r="2442" spans="1:55" x14ac:dyDescent="0.25">
      <c r="A2442" s="4"/>
      <c r="B2442" s="167"/>
      <c r="C2442" s="168"/>
      <c r="D2442" s="169"/>
      <c r="E2442" s="170"/>
      <c r="F2442" s="171"/>
      <c r="G2442" s="172"/>
      <c r="H2442" s="173"/>
      <c r="I2442" s="171"/>
      <c r="J2442" s="172"/>
      <c r="K2442" s="170"/>
      <c r="L2442" s="171"/>
      <c r="M2442" s="172"/>
      <c r="N2442" s="174"/>
      <c r="O2442" s="4"/>
      <c r="P2442" s="49" t="str">
        <f t="shared" si="631"/>
        <v/>
      </c>
      <c r="Q2442" s="4"/>
      <c r="S2442" s="22" t="str">
        <f t="shared" si="632"/>
        <v/>
      </c>
      <c r="T2442" s="8" t="str">
        <f t="shared" si="633"/>
        <v/>
      </c>
      <c r="U2442" s="23" t="str">
        <f t="shared" si="634"/>
        <v/>
      </c>
      <c r="W2442" s="50"/>
      <c r="Y2442" s="65" t="str">
        <f t="shared" si="635"/>
        <v/>
      </c>
      <c r="Z2442" s="8" t="str">
        <f t="shared" si="636"/>
        <v/>
      </c>
      <c r="AA2442" s="66" t="str">
        <f t="shared" si="637"/>
        <v/>
      </c>
      <c r="AC2442" s="65" t="str">
        <f>IF($G2442="", "", IF(IFERROR(INDEX('Intro &amp; Setup'!$Y$17:$Y$26, MATCH($G2442, 'Intro &amp; Setup'!$U$17:$U$26, 0)), "")="", 'Intro &amp; Setup'!$BB$15, IFERROR(INDEX('Intro &amp; Setup'!$Y$17:$Y$26, MATCH($G2442, 'Intro &amp; Setup'!$U$17:$U$26, 0)), "")))</f>
        <v/>
      </c>
      <c r="AD2442" s="8" t="str">
        <f>IF($J2442="", "", IF(IFERROR(INDEX('Intro &amp; Setup'!$Y$17:$Y$26, MATCH($J2442, 'Intro &amp; Setup'!$U$17:$U$26, 0)), "")="", 'Intro &amp; Setup'!$BB$15, IFERROR(INDEX('Intro &amp; Setup'!$Y$17:$Y$26, MATCH($J2442, 'Intro &amp; Setup'!$U$17:$U$26, 0)), "")))</f>
        <v/>
      </c>
      <c r="AE2442" s="66" t="str">
        <f>IF($M2442="", "", IF(IFERROR(INDEX('Intro &amp; Setup'!$Y$17:$Y$26, MATCH($M2442, 'Intro &amp; Setup'!$U$17:$U$26, 0)), "")="", 'Intro &amp; Setup'!$BB$15, IFERROR(INDEX('Intro &amp; Setup'!$Y$17:$Y$26, MATCH($M2442, 'Intro &amp; Setup'!$U$17:$U$26, 0)), "")))</f>
        <v/>
      </c>
      <c r="AG2442" s="65" t="str">
        <f t="shared" si="638"/>
        <v/>
      </c>
      <c r="AH2442" s="8" t="str">
        <f t="shared" si="639"/>
        <v/>
      </c>
      <c r="AI2442" s="66" t="str">
        <f t="shared" si="640"/>
        <v/>
      </c>
      <c r="AK2442" s="123" t="str">
        <f>IF(AC2442='Intro &amp; Setup'!$BB$14, $AO2442, "")</f>
        <v/>
      </c>
      <c r="AL2442" s="124" t="str">
        <f>IF(AD2442='Intro &amp; Setup'!$BB$14, $AO2442, "")</f>
        <v/>
      </c>
      <c r="AM2442" s="125" t="str">
        <f>IF(AE2442='Intro &amp; Setup'!$BB$14, $AO2442, "")</f>
        <v/>
      </c>
      <c r="AO2442" s="130" t="str">
        <f>IF(AND($B2442="", $C2442="", $D2442=""), "", IF($N2442="", 'Intro &amp; Setup'!$AB$33, $N2442))</f>
        <v/>
      </c>
      <c r="AQ2442" s="140">
        <f t="shared" si="641"/>
        <v>0</v>
      </c>
      <c r="AR2442" s="145">
        <f t="shared" si="642"/>
        <v>0</v>
      </c>
      <c r="AS2442" s="141">
        <f t="shared" si="643"/>
        <v>0</v>
      </c>
      <c r="AU2442" s="149" t="str">
        <f t="shared" si="644"/>
        <v/>
      </c>
      <c r="AV2442" s="155"/>
      <c r="AW2442" s="155"/>
      <c r="AX2442" s="155" t="str">
        <f t="shared" si="645"/>
        <v/>
      </c>
      <c r="AY2442" s="155"/>
      <c r="AZ2442" s="155"/>
      <c r="BA2442" s="151" t="str">
        <f t="shared" si="646"/>
        <v/>
      </c>
      <c r="BC2442" s="47" t="str">
        <f t="shared" si="647"/>
        <v/>
      </c>
    </row>
    <row r="2443" spans="1:55" x14ac:dyDescent="0.25">
      <c r="A2443" s="4"/>
      <c r="B2443" s="167"/>
      <c r="C2443" s="168"/>
      <c r="D2443" s="169"/>
      <c r="E2443" s="170"/>
      <c r="F2443" s="171"/>
      <c r="G2443" s="172"/>
      <c r="H2443" s="173"/>
      <c r="I2443" s="171"/>
      <c r="J2443" s="172"/>
      <c r="K2443" s="170"/>
      <c r="L2443" s="171"/>
      <c r="M2443" s="172"/>
      <c r="N2443" s="174"/>
      <c r="O2443" s="4"/>
      <c r="P2443" s="49" t="str">
        <f t="shared" si="631"/>
        <v/>
      </c>
      <c r="Q2443" s="4"/>
      <c r="S2443" s="22" t="str">
        <f t="shared" si="632"/>
        <v/>
      </c>
      <c r="T2443" s="8" t="str">
        <f t="shared" si="633"/>
        <v/>
      </c>
      <c r="U2443" s="23" t="str">
        <f t="shared" si="634"/>
        <v/>
      </c>
      <c r="W2443" s="50"/>
      <c r="Y2443" s="65" t="str">
        <f t="shared" si="635"/>
        <v/>
      </c>
      <c r="Z2443" s="8" t="str">
        <f t="shared" si="636"/>
        <v/>
      </c>
      <c r="AA2443" s="66" t="str">
        <f t="shared" si="637"/>
        <v/>
      </c>
      <c r="AC2443" s="65" t="str">
        <f>IF($G2443="", "", IF(IFERROR(INDEX('Intro &amp; Setup'!$Y$17:$Y$26, MATCH($G2443, 'Intro &amp; Setup'!$U$17:$U$26, 0)), "")="", 'Intro &amp; Setup'!$BB$15, IFERROR(INDEX('Intro &amp; Setup'!$Y$17:$Y$26, MATCH($G2443, 'Intro &amp; Setup'!$U$17:$U$26, 0)), "")))</f>
        <v/>
      </c>
      <c r="AD2443" s="8" t="str">
        <f>IF($J2443="", "", IF(IFERROR(INDEX('Intro &amp; Setup'!$Y$17:$Y$26, MATCH($J2443, 'Intro &amp; Setup'!$U$17:$U$26, 0)), "")="", 'Intro &amp; Setup'!$BB$15, IFERROR(INDEX('Intro &amp; Setup'!$Y$17:$Y$26, MATCH($J2443, 'Intro &amp; Setup'!$U$17:$U$26, 0)), "")))</f>
        <v/>
      </c>
      <c r="AE2443" s="66" t="str">
        <f>IF($M2443="", "", IF(IFERROR(INDEX('Intro &amp; Setup'!$Y$17:$Y$26, MATCH($M2443, 'Intro &amp; Setup'!$U$17:$U$26, 0)), "")="", 'Intro &amp; Setup'!$BB$15, IFERROR(INDEX('Intro &amp; Setup'!$Y$17:$Y$26, MATCH($M2443, 'Intro &amp; Setup'!$U$17:$U$26, 0)), "")))</f>
        <v/>
      </c>
      <c r="AG2443" s="65" t="str">
        <f t="shared" si="638"/>
        <v/>
      </c>
      <c r="AH2443" s="8" t="str">
        <f t="shared" si="639"/>
        <v/>
      </c>
      <c r="AI2443" s="66" t="str">
        <f t="shared" si="640"/>
        <v/>
      </c>
      <c r="AK2443" s="123" t="str">
        <f>IF(AC2443='Intro &amp; Setup'!$BB$14, $AO2443, "")</f>
        <v/>
      </c>
      <c r="AL2443" s="124" t="str">
        <f>IF(AD2443='Intro &amp; Setup'!$BB$14, $AO2443, "")</f>
        <v/>
      </c>
      <c r="AM2443" s="125" t="str">
        <f>IF(AE2443='Intro &amp; Setup'!$BB$14, $AO2443, "")</f>
        <v/>
      </c>
      <c r="AO2443" s="130" t="str">
        <f>IF(AND($B2443="", $C2443="", $D2443=""), "", IF($N2443="", 'Intro &amp; Setup'!$AB$33, $N2443))</f>
        <v/>
      </c>
      <c r="AQ2443" s="140">
        <f t="shared" si="641"/>
        <v>0</v>
      </c>
      <c r="AR2443" s="145">
        <f t="shared" si="642"/>
        <v>0</v>
      </c>
      <c r="AS2443" s="141">
        <f t="shared" si="643"/>
        <v>0</v>
      </c>
      <c r="AU2443" s="149" t="str">
        <f t="shared" si="644"/>
        <v/>
      </c>
      <c r="AV2443" s="155"/>
      <c r="AW2443" s="155"/>
      <c r="AX2443" s="155" t="str">
        <f t="shared" si="645"/>
        <v/>
      </c>
      <c r="AY2443" s="155"/>
      <c r="AZ2443" s="155"/>
      <c r="BA2443" s="151" t="str">
        <f t="shared" si="646"/>
        <v/>
      </c>
      <c r="BC2443" s="47" t="str">
        <f t="shared" si="647"/>
        <v/>
      </c>
    </row>
    <row r="2444" spans="1:55" x14ac:dyDescent="0.25">
      <c r="A2444" s="4"/>
      <c r="B2444" s="167"/>
      <c r="C2444" s="168"/>
      <c r="D2444" s="169"/>
      <c r="E2444" s="170"/>
      <c r="F2444" s="171"/>
      <c r="G2444" s="172"/>
      <c r="H2444" s="173"/>
      <c r="I2444" s="171"/>
      <c r="J2444" s="172"/>
      <c r="K2444" s="170"/>
      <c r="L2444" s="171"/>
      <c r="M2444" s="172"/>
      <c r="N2444" s="174"/>
      <c r="O2444" s="4"/>
      <c r="P2444" s="49" t="str">
        <f t="shared" ref="P2444:P2507" si="648">IF(COUNTIF($AC2444:$AE2444, $AC$7)&gt;0, $AC$7, IF(COUNTIF($AC2444:$AE2444, $AC$8)&gt;0, $AC$8, ""))</f>
        <v/>
      </c>
      <c r="Q2444" s="4"/>
      <c r="S2444" s="22" t="str">
        <f t="shared" ref="S2444:S2507" si="649">IF(B2444="", "", IF(COUNTIF(B$11:B$5010, B2444)&gt;1, "X", ""))</f>
        <v/>
      </c>
      <c r="T2444" s="8" t="str">
        <f t="shared" ref="T2444:T2507" si="650">IF(C2444="", "", IF(COUNTIF(C$11:C$5010, C2444)&gt;1, "X", ""))</f>
        <v/>
      </c>
      <c r="U2444" s="23" t="str">
        <f t="shared" ref="U2444:U2507" si="651">IF(D2444="", "", IF(COUNTIF(D$11:D$5010, D2444)&gt;1, "X", ""))</f>
        <v/>
      </c>
      <c r="W2444" s="50"/>
      <c r="Y2444" s="65" t="str">
        <f t="shared" ref="Y2444:Y2507" si="652">IF($E2444="", "", TEXT($E2444, "ddd"))</f>
        <v/>
      </c>
      <c r="Z2444" s="8" t="str">
        <f t="shared" ref="Z2444:Z2507" si="653">IF($H2444="", "", TEXT($H2444, "ddd"))</f>
        <v/>
      </c>
      <c r="AA2444" s="66" t="str">
        <f t="shared" ref="AA2444:AA2507" si="654">IF($K2444="", "", TEXT($K2444, "ddd"))</f>
        <v/>
      </c>
      <c r="AC2444" s="65" t="str">
        <f>IF($G2444="", "", IF(IFERROR(INDEX('Intro &amp; Setup'!$Y$17:$Y$26, MATCH($G2444, 'Intro &amp; Setup'!$U$17:$U$26, 0)), "")="", 'Intro &amp; Setup'!$BB$15, IFERROR(INDEX('Intro &amp; Setup'!$Y$17:$Y$26, MATCH($G2444, 'Intro &amp; Setup'!$U$17:$U$26, 0)), "")))</f>
        <v/>
      </c>
      <c r="AD2444" s="8" t="str">
        <f>IF($J2444="", "", IF(IFERROR(INDEX('Intro &amp; Setup'!$Y$17:$Y$26, MATCH($J2444, 'Intro &amp; Setup'!$U$17:$U$26, 0)), "")="", 'Intro &amp; Setup'!$BB$15, IFERROR(INDEX('Intro &amp; Setup'!$Y$17:$Y$26, MATCH($J2444, 'Intro &amp; Setup'!$U$17:$U$26, 0)), "")))</f>
        <v/>
      </c>
      <c r="AE2444" s="66" t="str">
        <f>IF($M2444="", "", IF(IFERROR(INDEX('Intro &amp; Setup'!$Y$17:$Y$26, MATCH($M2444, 'Intro &amp; Setup'!$U$17:$U$26, 0)), "")="", 'Intro &amp; Setup'!$BB$15, IFERROR(INDEX('Intro &amp; Setup'!$Y$17:$Y$26, MATCH($M2444, 'Intro &amp; Setup'!$U$17:$U$26, 0)), "")))</f>
        <v/>
      </c>
      <c r="AG2444" s="65" t="str">
        <f t="shared" ref="AG2444:AG2507" si="655">IF($F2444="", "", TEXT(ROUNDDOWN($F2444/(1/24),0)*(1/24), "hh:mm"))</f>
        <v/>
      </c>
      <c r="AH2444" s="8" t="str">
        <f t="shared" ref="AH2444:AH2507" si="656">IF($I2444="", "", TEXT(ROUNDDOWN($I2444/(1/24),0)*(1/24), "hh:mm"))</f>
        <v/>
      </c>
      <c r="AI2444" s="66" t="str">
        <f t="shared" ref="AI2444:AI2507" si="657">IF($L2444="", "", TEXT(ROUNDDOWN($L2444/(1/24),0)*(1/24), "hh:mm"))</f>
        <v/>
      </c>
      <c r="AK2444" s="123" t="str">
        <f>IF(AC2444='Intro &amp; Setup'!$BB$14, $AO2444, "")</f>
        <v/>
      </c>
      <c r="AL2444" s="124" t="str">
        <f>IF(AD2444='Intro &amp; Setup'!$BB$14, $AO2444, "")</f>
        <v/>
      </c>
      <c r="AM2444" s="125" t="str">
        <f>IF(AE2444='Intro &amp; Setup'!$BB$14, $AO2444, "")</f>
        <v/>
      </c>
      <c r="AO2444" s="130" t="str">
        <f>IF(AND($B2444="", $C2444="", $D2444=""), "", IF($N2444="", 'Intro &amp; Setup'!$AB$33, $N2444))</f>
        <v/>
      </c>
      <c r="AQ2444" s="140">
        <f t="shared" ref="AQ2444:AQ2507" si="658">IF(OR(E2444="", F2444="", G2444=""), 0, 1)</f>
        <v>0</v>
      </c>
      <c r="AR2444" s="145">
        <f t="shared" ref="AR2444:AR2507" si="659">+IF(OR(H2444="", I2444="", J2444=""), 0, 1)</f>
        <v>0</v>
      </c>
      <c r="AS2444" s="141">
        <f t="shared" ref="AS2444:AS2507" si="660">IF(OR(K2444="", L2444="", M2444=""), 0, 1)</f>
        <v>0</v>
      </c>
      <c r="AU2444" s="149" t="str">
        <f t="shared" ref="AU2444:AU2507" si="661">IF(G2444="", "", IF(COUNTIF($W$11:$W$20, G2444)=0, "X", ""))</f>
        <v/>
      </c>
      <c r="AV2444" s="155"/>
      <c r="AW2444" s="155"/>
      <c r="AX2444" s="155" t="str">
        <f t="shared" ref="AX2444:AX2507" si="662">IF(J2444="", "", IF(COUNTIF($W$11:$W$20, J2444)=0, "X", ""))</f>
        <v/>
      </c>
      <c r="AY2444" s="155"/>
      <c r="AZ2444" s="155"/>
      <c r="BA2444" s="151" t="str">
        <f t="shared" ref="BA2444:BA2507" si="663">IF(M2444="", "", IF(COUNTIF($W$11:$W$20, M2444)=0, "X", ""))</f>
        <v/>
      </c>
      <c r="BC2444" s="47" t="str">
        <f t="shared" ref="BC2444:BC2507" si="664">IF($AC2444=$AC$7, 1, IF($AD2444=$AC$7, 2, IF($AE2444=$AC$7, 3, "")))</f>
        <v/>
      </c>
    </row>
    <row r="2445" spans="1:55" x14ac:dyDescent="0.25">
      <c r="A2445" s="4"/>
      <c r="B2445" s="167"/>
      <c r="C2445" s="168"/>
      <c r="D2445" s="169"/>
      <c r="E2445" s="170"/>
      <c r="F2445" s="171"/>
      <c r="G2445" s="172"/>
      <c r="H2445" s="173"/>
      <c r="I2445" s="171"/>
      <c r="J2445" s="172"/>
      <c r="K2445" s="170"/>
      <c r="L2445" s="171"/>
      <c r="M2445" s="172"/>
      <c r="N2445" s="174"/>
      <c r="O2445" s="4"/>
      <c r="P2445" s="49" t="str">
        <f t="shared" si="648"/>
        <v/>
      </c>
      <c r="Q2445" s="4"/>
      <c r="S2445" s="22" t="str">
        <f t="shared" si="649"/>
        <v/>
      </c>
      <c r="T2445" s="8" t="str">
        <f t="shared" si="650"/>
        <v/>
      </c>
      <c r="U2445" s="23" t="str">
        <f t="shared" si="651"/>
        <v/>
      </c>
      <c r="W2445" s="50"/>
      <c r="Y2445" s="65" t="str">
        <f t="shared" si="652"/>
        <v/>
      </c>
      <c r="Z2445" s="8" t="str">
        <f t="shared" si="653"/>
        <v/>
      </c>
      <c r="AA2445" s="66" t="str">
        <f t="shared" si="654"/>
        <v/>
      </c>
      <c r="AC2445" s="65" t="str">
        <f>IF($G2445="", "", IF(IFERROR(INDEX('Intro &amp; Setup'!$Y$17:$Y$26, MATCH($G2445, 'Intro &amp; Setup'!$U$17:$U$26, 0)), "")="", 'Intro &amp; Setup'!$BB$15, IFERROR(INDEX('Intro &amp; Setup'!$Y$17:$Y$26, MATCH($G2445, 'Intro &amp; Setup'!$U$17:$U$26, 0)), "")))</f>
        <v/>
      </c>
      <c r="AD2445" s="8" t="str">
        <f>IF($J2445="", "", IF(IFERROR(INDEX('Intro &amp; Setup'!$Y$17:$Y$26, MATCH($J2445, 'Intro &amp; Setup'!$U$17:$U$26, 0)), "")="", 'Intro &amp; Setup'!$BB$15, IFERROR(INDEX('Intro &amp; Setup'!$Y$17:$Y$26, MATCH($J2445, 'Intro &amp; Setup'!$U$17:$U$26, 0)), "")))</f>
        <v/>
      </c>
      <c r="AE2445" s="66" t="str">
        <f>IF($M2445="", "", IF(IFERROR(INDEX('Intro &amp; Setup'!$Y$17:$Y$26, MATCH($M2445, 'Intro &amp; Setup'!$U$17:$U$26, 0)), "")="", 'Intro &amp; Setup'!$BB$15, IFERROR(INDEX('Intro &amp; Setup'!$Y$17:$Y$26, MATCH($M2445, 'Intro &amp; Setup'!$U$17:$U$26, 0)), "")))</f>
        <v/>
      </c>
      <c r="AG2445" s="65" t="str">
        <f t="shared" si="655"/>
        <v/>
      </c>
      <c r="AH2445" s="8" t="str">
        <f t="shared" si="656"/>
        <v/>
      </c>
      <c r="AI2445" s="66" t="str">
        <f t="shared" si="657"/>
        <v/>
      </c>
      <c r="AK2445" s="123" t="str">
        <f>IF(AC2445='Intro &amp; Setup'!$BB$14, $AO2445, "")</f>
        <v/>
      </c>
      <c r="AL2445" s="124" t="str">
        <f>IF(AD2445='Intro &amp; Setup'!$BB$14, $AO2445, "")</f>
        <v/>
      </c>
      <c r="AM2445" s="125" t="str">
        <f>IF(AE2445='Intro &amp; Setup'!$BB$14, $AO2445, "")</f>
        <v/>
      </c>
      <c r="AO2445" s="130" t="str">
        <f>IF(AND($B2445="", $C2445="", $D2445=""), "", IF($N2445="", 'Intro &amp; Setup'!$AB$33, $N2445))</f>
        <v/>
      </c>
      <c r="AQ2445" s="140">
        <f t="shared" si="658"/>
        <v>0</v>
      </c>
      <c r="AR2445" s="145">
        <f t="shared" si="659"/>
        <v>0</v>
      </c>
      <c r="AS2445" s="141">
        <f t="shared" si="660"/>
        <v>0</v>
      </c>
      <c r="AU2445" s="149" t="str">
        <f t="shared" si="661"/>
        <v/>
      </c>
      <c r="AV2445" s="155"/>
      <c r="AW2445" s="155"/>
      <c r="AX2445" s="155" t="str">
        <f t="shared" si="662"/>
        <v/>
      </c>
      <c r="AY2445" s="155"/>
      <c r="AZ2445" s="155"/>
      <c r="BA2445" s="151" t="str">
        <f t="shared" si="663"/>
        <v/>
      </c>
      <c r="BC2445" s="47" t="str">
        <f t="shared" si="664"/>
        <v/>
      </c>
    </row>
    <row r="2446" spans="1:55" x14ac:dyDescent="0.25">
      <c r="A2446" s="4"/>
      <c r="B2446" s="167"/>
      <c r="C2446" s="168"/>
      <c r="D2446" s="169"/>
      <c r="E2446" s="170"/>
      <c r="F2446" s="171"/>
      <c r="G2446" s="172"/>
      <c r="H2446" s="173"/>
      <c r="I2446" s="171"/>
      <c r="J2446" s="172"/>
      <c r="K2446" s="170"/>
      <c r="L2446" s="171"/>
      <c r="M2446" s="172"/>
      <c r="N2446" s="174"/>
      <c r="O2446" s="4"/>
      <c r="P2446" s="49" t="str">
        <f t="shared" si="648"/>
        <v/>
      </c>
      <c r="Q2446" s="4"/>
      <c r="S2446" s="22" t="str">
        <f t="shared" si="649"/>
        <v/>
      </c>
      <c r="T2446" s="8" t="str">
        <f t="shared" si="650"/>
        <v/>
      </c>
      <c r="U2446" s="23" t="str">
        <f t="shared" si="651"/>
        <v/>
      </c>
      <c r="W2446" s="50"/>
      <c r="Y2446" s="65" t="str">
        <f t="shared" si="652"/>
        <v/>
      </c>
      <c r="Z2446" s="8" t="str">
        <f t="shared" si="653"/>
        <v/>
      </c>
      <c r="AA2446" s="66" t="str">
        <f t="shared" si="654"/>
        <v/>
      </c>
      <c r="AC2446" s="65" t="str">
        <f>IF($G2446="", "", IF(IFERROR(INDEX('Intro &amp; Setup'!$Y$17:$Y$26, MATCH($G2446, 'Intro &amp; Setup'!$U$17:$U$26, 0)), "")="", 'Intro &amp; Setup'!$BB$15, IFERROR(INDEX('Intro &amp; Setup'!$Y$17:$Y$26, MATCH($G2446, 'Intro &amp; Setup'!$U$17:$U$26, 0)), "")))</f>
        <v/>
      </c>
      <c r="AD2446" s="8" t="str">
        <f>IF($J2446="", "", IF(IFERROR(INDEX('Intro &amp; Setup'!$Y$17:$Y$26, MATCH($J2446, 'Intro &amp; Setup'!$U$17:$U$26, 0)), "")="", 'Intro &amp; Setup'!$BB$15, IFERROR(INDEX('Intro &amp; Setup'!$Y$17:$Y$26, MATCH($J2446, 'Intro &amp; Setup'!$U$17:$U$26, 0)), "")))</f>
        <v/>
      </c>
      <c r="AE2446" s="66" t="str">
        <f>IF($M2446="", "", IF(IFERROR(INDEX('Intro &amp; Setup'!$Y$17:$Y$26, MATCH($M2446, 'Intro &amp; Setup'!$U$17:$U$26, 0)), "")="", 'Intro &amp; Setup'!$BB$15, IFERROR(INDEX('Intro &amp; Setup'!$Y$17:$Y$26, MATCH($M2446, 'Intro &amp; Setup'!$U$17:$U$26, 0)), "")))</f>
        <v/>
      </c>
      <c r="AG2446" s="65" t="str">
        <f t="shared" si="655"/>
        <v/>
      </c>
      <c r="AH2446" s="8" t="str">
        <f t="shared" si="656"/>
        <v/>
      </c>
      <c r="AI2446" s="66" t="str">
        <f t="shared" si="657"/>
        <v/>
      </c>
      <c r="AK2446" s="123" t="str">
        <f>IF(AC2446='Intro &amp; Setup'!$BB$14, $AO2446, "")</f>
        <v/>
      </c>
      <c r="AL2446" s="124" t="str">
        <f>IF(AD2446='Intro &amp; Setup'!$BB$14, $AO2446, "")</f>
        <v/>
      </c>
      <c r="AM2446" s="125" t="str">
        <f>IF(AE2446='Intro &amp; Setup'!$BB$14, $AO2446, "")</f>
        <v/>
      </c>
      <c r="AO2446" s="130" t="str">
        <f>IF(AND($B2446="", $C2446="", $D2446=""), "", IF($N2446="", 'Intro &amp; Setup'!$AB$33, $N2446))</f>
        <v/>
      </c>
      <c r="AQ2446" s="140">
        <f t="shared" si="658"/>
        <v>0</v>
      </c>
      <c r="AR2446" s="145">
        <f t="shared" si="659"/>
        <v>0</v>
      </c>
      <c r="AS2446" s="141">
        <f t="shared" si="660"/>
        <v>0</v>
      </c>
      <c r="AU2446" s="149" t="str">
        <f t="shared" si="661"/>
        <v/>
      </c>
      <c r="AV2446" s="155"/>
      <c r="AW2446" s="155"/>
      <c r="AX2446" s="155" t="str">
        <f t="shared" si="662"/>
        <v/>
      </c>
      <c r="AY2446" s="155"/>
      <c r="AZ2446" s="155"/>
      <c r="BA2446" s="151" t="str">
        <f t="shared" si="663"/>
        <v/>
      </c>
      <c r="BC2446" s="47" t="str">
        <f t="shared" si="664"/>
        <v/>
      </c>
    </row>
    <row r="2447" spans="1:55" x14ac:dyDescent="0.25">
      <c r="A2447" s="4"/>
      <c r="B2447" s="167"/>
      <c r="C2447" s="168"/>
      <c r="D2447" s="169"/>
      <c r="E2447" s="170"/>
      <c r="F2447" s="171"/>
      <c r="G2447" s="172"/>
      <c r="H2447" s="173"/>
      <c r="I2447" s="171"/>
      <c r="J2447" s="172"/>
      <c r="K2447" s="170"/>
      <c r="L2447" s="171"/>
      <c r="M2447" s="172"/>
      <c r="N2447" s="174"/>
      <c r="O2447" s="4"/>
      <c r="P2447" s="49" t="str">
        <f t="shared" si="648"/>
        <v/>
      </c>
      <c r="Q2447" s="4"/>
      <c r="S2447" s="22" t="str">
        <f t="shared" si="649"/>
        <v/>
      </c>
      <c r="T2447" s="8" t="str">
        <f t="shared" si="650"/>
        <v/>
      </c>
      <c r="U2447" s="23" t="str">
        <f t="shared" si="651"/>
        <v/>
      </c>
      <c r="W2447" s="50"/>
      <c r="Y2447" s="65" t="str">
        <f t="shared" si="652"/>
        <v/>
      </c>
      <c r="Z2447" s="8" t="str">
        <f t="shared" si="653"/>
        <v/>
      </c>
      <c r="AA2447" s="66" t="str">
        <f t="shared" si="654"/>
        <v/>
      </c>
      <c r="AC2447" s="65" t="str">
        <f>IF($G2447="", "", IF(IFERROR(INDEX('Intro &amp; Setup'!$Y$17:$Y$26, MATCH($G2447, 'Intro &amp; Setup'!$U$17:$U$26, 0)), "")="", 'Intro &amp; Setup'!$BB$15, IFERROR(INDEX('Intro &amp; Setup'!$Y$17:$Y$26, MATCH($G2447, 'Intro &amp; Setup'!$U$17:$U$26, 0)), "")))</f>
        <v/>
      </c>
      <c r="AD2447" s="8" t="str">
        <f>IF($J2447="", "", IF(IFERROR(INDEX('Intro &amp; Setup'!$Y$17:$Y$26, MATCH($J2447, 'Intro &amp; Setup'!$U$17:$U$26, 0)), "")="", 'Intro &amp; Setup'!$BB$15, IFERROR(INDEX('Intro &amp; Setup'!$Y$17:$Y$26, MATCH($J2447, 'Intro &amp; Setup'!$U$17:$U$26, 0)), "")))</f>
        <v/>
      </c>
      <c r="AE2447" s="66" t="str">
        <f>IF($M2447="", "", IF(IFERROR(INDEX('Intro &amp; Setup'!$Y$17:$Y$26, MATCH($M2447, 'Intro &amp; Setup'!$U$17:$U$26, 0)), "")="", 'Intro &amp; Setup'!$BB$15, IFERROR(INDEX('Intro &amp; Setup'!$Y$17:$Y$26, MATCH($M2447, 'Intro &amp; Setup'!$U$17:$U$26, 0)), "")))</f>
        <v/>
      </c>
      <c r="AG2447" s="65" t="str">
        <f t="shared" si="655"/>
        <v/>
      </c>
      <c r="AH2447" s="8" t="str">
        <f t="shared" si="656"/>
        <v/>
      </c>
      <c r="AI2447" s="66" t="str">
        <f t="shared" si="657"/>
        <v/>
      </c>
      <c r="AK2447" s="123" t="str">
        <f>IF(AC2447='Intro &amp; Setup'!$BB$14, $AO2447, "")</f>
        <v/>
      </c>
      <c r="AL2447" s="124" t="str">
        <f>IF(AD2447='Intro &amp; Setup'!$BB$14, $AO2447, "")</f>
        <v/>
      </c>
      <c r="AM2447" s="125" t="str">
        <f>IF(AE2447='Intro &amp; Setup'!$BB$14, $AO2447, "")</f>
        <v/>
      </c>
      <c r="AO2447" s="130" t="str">
        <f>IF(AND($B2447="", $C2447="", $D2447=""), "", IF($N2447="", 'Intro &amp; Setup'!$AB$33, $N2447))</f>
        <v/>
      </c>
      <c r="AQ2447" s="140">
        <f t="shared" si="658"/>
        <v>0</v>
      </c>
      <c r="AR2447" s="145">
        <f t="shared" si="659"/>
        <v>0</v>
      </c>
      <c r="AS2447" s="141">
        <f t="shared" si="660"/>
        <v>0</v>
      </c>
      <c r="AU2447" s="149" t="str">
        <f t="shared" si="661"/>
        <v/>
      </c>
      <c r="AV2447" s="155"/>
      <c r="AW2447" s="155"/>
      <c r="AX2447" s="155" t="str">
        <f t="shared" si="662"/>
        <v/>
      </c>
      <c r="AY2447" s="155"/>
      <c r="AZ2447" s="155"/>
      <c r="BA2447" s="151" t="str">
        <f t="shared" si="663"/>
        <v/>
      </c>
      <c r="BC2447" s="47" t="str">
        <f t="shared" si="664"/>
        <v/>
      </c>
    </row>
    <row r="2448" spans="1:55" x14ac:dyDescent="0.25">
      <c r="A2448" s="4"/>
      <c r="B2448" s="167"/>
      <c r="C2448" s="168"/>
      <c r="D2448" s="169"/>
      <c r="E2448" s="170"/>
      <c r="F2448" s="171"/>
      <c r="G2448" s="172"/>
      <c r="H2448" s="173"/>
      <c r="I2448" s="171"/>
      <c r="J2448" s="172"/>
      <c r="K2448" s="170"/>
      <c r="L2448" s="171"/>
      <c r="M2448" s="172"/>
      <c r="N2448" s="174"/>
      <c r="O2448" s="4"/>
      <c r="P2448" s="49" t="str">
        <f t="shared" si="648"/>
        <v/>
      </c>
      <c r="Q2448" s="4"/>
      <c r="S2448" s="22" t="str">
        <f t="shared" si="649"/>
        <v/>
      </c>
      <c r="T2448" s="8" t="str">
        <f t="shared" si="650"/>
        <v/>
      </c>
      <c r="U2448" s="23" t="str">
        <f t="shared" si="651"/>
        <v/>
      </c>
      <c r="W2448" s="50"/>
      <c r="Y2448" s="65" t="str">
        <f t="shared" si="652"/>
        <v/>
      </c>
      <c r="Z2448" s="8" t="str">
        <f t="shared" si="653"/>
        <v/>
      </c>
      <c r="AA2448" s="66" t="str">
        <f t="shared" si="654"/>
        <v/>
      </c>
      <c r="AC2448" s="65" t="str">
        <f>IF($G2448="", "", IF(IFERROR(INDEX('Intro &amp; Setup'!$Y$17:$Y$26, MATCH($G2448, 'Intro &amp; Setup'!$U$17:$U$26, 0)), "")="", 'Intro &amp; Setup'!$BB$15, IFERROR(INDEX('Intro &amp; Setup'!$Y$17:$Y$26, MATCH($G2448, 'Intro &amp; Setup'!$U$17:$U$26, 0)), "")))</f>
        <v/>
      </c>
      <c r="AD2448" s="8" t="str">
        <f>IF($J2448="", "", IF(IFERROR(INDEX('Intro &amp; Setup'!$Y$17:$Y$26, MATCH($J2448, 'Intro &amp; Setup'!$U$17:$U$26, 0)), "")="", 'Intro &amp; Setup'!$BB$15, IFERROR(INDEX('Intro &amp; Setup'!$Y$17:$Y$26, MATCH($J2448, 'Intro &amp; Setup'!$U$17:$U$26, 0)), "")))</f>
        <v/>
      </c>
      <c r="AE2448" s="66" t="str">
        <f>IF($M2448="", "", IF(IFERROR(INDEX('Intro &amp; Setup'!$Y$17:$Y$26, MATCH($M2448, 'Intro &amp; Setup'!$U$17:$U$26, 0)), "")="", 'Intro &amp; Setup'!$BB$15, IFERROR(INDEX('Intro &amp; Setup'!$Y$17:$Y$26, MATCH($M2448, 'Intro &amp; Setup'!$U$17:$U$26, 0)), "")))</f>
        <v/>
      </c>
      <c r="AG2448" s="65" t="str">
        <f t="shared" si="655"/>
        <v/>
      </c>
      <c r="AH2448" s="8" t="str">
        <f t="shared" si="656"/>
        <v/>
      </c>
      <c r="AI2448" s="66" t="str">
        <f t="shared" si="657"/>
        <v/>
      </c>
      <c r="AK2448" s="123" t="str">
        <f>IF(AC2448='Intro &amp; Setup'!$BB$14, $AO2448, "")</f>
        <v/>
      </c>
      <c r="AL2448" s="124" t="str">
        <f>IF(AD2448='Intro &amp; Setup'!$BB$14, $AO2448, "")</f>
        <v/>
      </c>
      <c r="AM2448" s="125" t="str">
        <f>IF(AE2448='Intro &amp; Setup'!$BB$14, $AO2448, "")</f>
        <v/>
      </c>
      <c r="AO2448" s="130" t="str">
        <f>IF(AND($B2448="", $C2448="", $D2448=""), "", IF($N2448="", 'Intro &amp; Setup'!$AB$33, $N2448))</f>
        <v/>
      </c>
      <c r="AQ2448" s="140">
        <f t="shared" si="658"/>
        <v>0</v>
      </c>
      <c r="AR2448" s="145">
        <f t="shared" si="659"/>
        <v>0</v>
      </c>
      <c r="AS2448" s="141">
        <f t="shared" si="660"/>
        <v>0</v>
      </c>
      <c r="AU2448" s="149" t="str">
        <f t="shared" si="661"/>
        <v/>
      </c>
      <c r="AV2448" s="155"/>
      <c r="AW2448" s="155"/>
      <c r="AX2448" s="155" t="str">
        <f t="shared" si="662"/>
        <v/>
      </c>
      <c r="AY2448" s="155"/>
      <c r="AZ2448" s="155"/>
      <c r="BA2448" s="151" t="str">
        <f t="shared" si="663"/>
        <v/>
      </c>
      <c r="BC2448" s="47" t="str">
        <f t="shared" si="664"/>
        <v/>
      </c>
    </row>
    <row r="2449" spans="1:55" x14ac:dyDescent="0.25">
      <c r="A2449" s="4"/>
      <c r="B2449" s="167"/>
      <c r="C2449" s="168"/>
      <c r="D2449" s="169"/>
      <c r="E2449" s="170"/>
      <c r="F2449" s="171"/>
      <c r="G2449" s="172"/>
      <c r="H2449" s="173"/>
      <c r="I2449" s="171"/>
      <c r="J2449" s="172"/>
      <c r="K2449" s="170"/>
      <c r="L2449" s="171"/>
      <c r="M2449" s="172"/>
      <c r="N2449" s="174"/>
      <c r="O2449" s="4"/>
      <c r="P2449" s="49" t="str">
        <f t="shared" si="648"/>
        <v/>
      </c>
      <c r="Q2449" s="4"/>
      <c r="S2449" s="22" t="str">
        <f t="shared" si="649"/>
        <v/>
      </c>
      <c r="T2449" s="8" t="str">
        <f t="shared" si="650"/>
        <v/>
      </c>
      <c r="U2449" s="23" t="str">
        <f t="shared" si="651"/>
        <v/>
      </c>
      <c r="W2449" s="50"/>
      <c r="Y2449" s="65" t="str">
        <f t="shared" si="652"/>
        <v/>
      </c>
      <c r="Z2449" s="8" t="str">
        <f t="shared" si="653"/>
        <v/>
      </c>
      <c r="AA2449" s="66" t="str">
        <f t="shared" si="654"/>
        <v/>
      </c>
      <c r="AC2449" s="65" t="str">
        <f>IF($G2449="", "", IF(IFERROR(INDEX('Intro &amp; Setup'!$Y$17:$Y$26, MATCH($G2449, 'Intro &amp; Setup'!$U$17:$U$26, 0)), "")="", 'Intro &amp; Setup'!$BB$15, IFERROR(INDEX('Intro &amp; Setup'!$Y$17:$Y$26, MATCH($G2449, 'Intro &amp; Setup'!$U$17:$U$26, 0)), "")))</f>
        <v/>
      </c>
      <c r="AD2449" s="8" t="str">
        <f>IF($J2449="", "", IF(IFERROR(INDEX('Intro &amp; Setup'!$Y$17:$Y$26, MATCH($J2449, 'Intro &amp; Setup'!$U$17:$U$26, 0)), "")="", 'Intro &amp; Setup'!$BB$15, IFERROR(INDEX('Intro &amp; Setup'!$Y$17:$Y$26, MATCH($J2449, 'Intro &amp; Setup'!$U$17:$U$26, 0)), "")))</f>
        <v/>
      </c>
      <c r="AE2449" s="66" t="str">
        <f>IF($M2449="", "", IF(IFERROR(INDEX('Intro &amp; Setup'!$Y$17:$Y$26, MATCH($M2449, 'Intro &amp; Setup'!$U$17:$U$26, 0)), "")="", 'Intro &amp; Setup'!$BB$15, IFERROR(INDEX('Intro &amp; Setup'!$Y$17:$Y$26, MATCH($M2449, 'Intro &amp; Setup'!$U$17:$U$26, 0)), "")))</f>
        <v/>
      </c>
      <c r="AG2449" s="65" t="str">
        <f t="shared" si="655"/>
        <v/>
      </c>
      <c r="AH2449" s="8" t="str">
        <f t="shared" si="656"/>
        <v/>
      </c>
      <c r="AI2449" s="66" t="str">
        <f t="shared" si="657"/>
        <v/>
      </c>
      <c r="AK2449" s="123" t="str">
        <f>IF(AC2449='Intro &amp; Setup'!$BB$14, $AO2449, "")</f>
        <v/>
      </c>
      <c r="AL2449" s="124" t="str">
        <f>IF(AD2449='Intro &amp; Setup'!$BB$14, $AO2449, "")</f>
        <v/>
      </c>
      <c r="AM2449" s="125" t="str">
        <f>IF(AE2449='Intro &amp; Setup'!$BB$14, $AO2449, "")</f>
        <v/>
      </c>
      <c r="AO2449" s="130" t="str">
        <f>IF(AND($B2449="", $C2449="", $D2449=""), "", IF($N2449="", 'Intro &amp; Setup'!$AB$33, $N2449))</f>
        <v/>
      </c>
      <c r="AQ2449" s="140">
        <f t="shared" si="658"/>
        <v>0</v>
      </c>
      <c r="AR2449" s="145">
        <f t="shared" si="659"/>
        <v>0</v>
      </c>
      <c r="AS2449" s="141">
        <f t="shared" si="660"/>
        <v>0</v>
      </c>
      <c r="AU2449" s="149" t="str">
        <f t="shared" si="661"/>
        <v/>
      </c>
      <c r="AV2449" s="155"/>
      <c r="AW2449" s="155"/>
      <c r="AX2449" s="155" t="str">
        <f t="shared" si="662"/>
        <v/>
      </c>
      <c r="AY2449" s="155"/>
      <c r="AZ2449" s="155"/>
      <c r="BA2449" s="151" t="str">
        <f t="shared" si="663"/>
        <v/>
      </c>
      <c r="BC2449" s="47" t="str">
        <f t="shared" si="664"/>
        <v/>
      </c>
    </row>
    <row r="2450" spans="1:55" x14ac:dyDescent="0.25">
      <c r="A2450" s="4"/>
      <c r="B2450" s="167"/>
      <c r="C2450" s="168"/>
      <c r="D2450" s="169"/>
      <c r="E2450" s="170"/>
      <c r="F2450" s="171"/>
      <c r="G2450" s="172"/>
      <c r="H2450" s="173"/>
      <c r="I2450" s="171"/>
      <c r="J2450" s="172"/>
      <c r="K2450" s="170"/>
      <c r="L2450" s="171"/>
      <c r="M2450" s="172"/>
      <c r="N2450" s="174"/>
      <c r="O2450" s="4"/>
      <c r="P2450" s="49" t="str">
        <f t="shared" si="648"/>
        <v/>
      </c>
      <c r="Q2450" s="4"/>
      <c r="S2450" s="22" t="str">
        <f t="shared" si="649"/>
        <v/>
      </c>
      <c r="T2450" s="8" t="str">
        <f t="shared" si="650"/>
        <v/>
      </c>
      <c r="U2450" s="23" t="str">
        <f t="shared" si="651"/>
        <v/>
      </c>
      <c r="W2450" s="50"/>
      <c r="Y2450" s="65" t="str">
        <f t="shared" si="652"/>
        <v/>
      </c>
      <c r="Z2450" s="8" t="str">
        <f t="shared" si="653"/>
        <v/>
      </c>
      <c r="AA2450" s="66" t="str">
        <f t="shared" si="654"/>
        <v/>
      </c>
      <c r="AC2450" s="65" t="str">
        <f>IF($G2450="", "", IF(IFERROR(INDEX('Intro &amp; Setup'!$Y$17:$Y$26, MATCH($G2450, 'Intro &amp; Setup'!$U$17:$U$26, 0)), "")="", 'Intro &amp; Setup'!$BB$15, IFERROR(INDEX('Intro &amp; Setup'!$Y$17:$Y$26, MATCH($G2450, 'Intro &amp; Setup'!$U$17:$U$26, 0)), "")))</f>
        <v/>
      </c>
      <c r="AD2450" s="8" t="str">
        <f>IF($J2450="", "", IF(IFERROR(INDEX('Intro &amp; Setup'!$Y$17:$Y$26, MATCH($J2450, 'Intro &amp; Setup'!$U$17:$U$26, 0)), "")="", 'Intro &amp; Setup'!$BB$15, IFERROR(INDEX('Intro &amp; Setup'!$Y$17:$Y$26, MATCH($J2450, 'Intro &amp; Setup'!$U$17:$U$26, 0)), "")))</f>
        <v/>
      </c>
      <c r="AE2450" s="66" t="str">
        <f>IF($M2450="", "", IF(IFERROR(INDEX('Intro &amp; Setup'!$Y$17:$Y$26, MATCH($M2450, 'Intro &amp; Setup'!$U$17:$U$26, 0)), "")="", 'Intro &amp; Setup'!$BB$15, IFERROR(INDEX('Intro &amp; Setup'!$Y$17:$Y$26, MATCH($M2450, 'Intro &amp; Setup'!$U$17:$U$26, 0)), "")))</f>
        <v/>
      </c>
      <c r="AG2450" s="65" t="str">
        <f t="shared" si="655"/>
        <v/>
      </c>
      <c r="AH2450" s="8" t="str">
        <f t="shared" si="656"/>
        <v/>
      </c>
      <c r="AI2450" s="66" t="str">
        <f t="shared" si="657"/>
        <v/>
      </c>
      <c r="AK2450" s="123" t="str">
        <f>IF(AC2450='Intro &amp; Setup'!$BB$14, $AO2450, "")</f>
        <v/>
      </c>
      <c r="AL2450" s="124" t="str">
        <f>IF(AD2450='Intro &amp; Setup'!$BB$14, $AO2450, "")</f>
        <v/>
      </c>
      <c r="AM2450" s="125" t="str">
        <f>IF(AE2450='Intro &amp; Setup'!$BB$14, $AO2450, "")</f>
        <v/>
      </c>
      <c r="AO2450" s="130" t="str">
        <f>IF(AND($B2450="", $C2450="", $D2450=""), "", IF($N2450="", 'Intro &amp; Setup'!$AB$33, $N2450))</f>
        <v/>
      </c>
      <c r="AQ2450" s="140">
        <f t="shared" si="658"/>
        <v>0</v>
      </c>
      <c r="AR2450" s="145">
        <f t="shared" si="659"/>
        <v>0</v>
      </c>
      <c r="AS2450" s="141">
        <f t="shared" si="660"/>
        <v>0</v>
      </c>
      <c r="AU2450" s="149" t="str">
        <f t="shared" si="661"/>
        <v/>
      </c>
      <c r="AV2450" s="155"/>
      <c r="AW2450" s="155"/>
      <c r="AX2450" s="155" t="str">
        <f t="shared" si="662"/>
        <v/>
      </c>
      <c r="AY2450" s="155"/>
      <c r="AZ2450" s="155"/>
      <c r="BA2450" s="151" t="str">
        <f t="shared" si="663"/>
        <v/>
      </c>
      <c r="BC2450" s="47" t="str">
        <f t="shared" si="664"/>
        <v/>
      </c>
    </row>
    <row r="2451" spans="1:55" x14ac:dyDescent="0.25">
      <c r="A2451" s="4"/>
      <c r="B2451" s="167"/>
      <c r="C2451" s="168"/>
      <c r="D2451" s="169"/>
      <c r="E2451" s="170"/>
      <c r="F2451" s="171"/>
      <c r="G2451" s="172"/>
      <c r="H2451" s="173"/>
      <c r="I2451" s="171"/>
      <c r="J2451" s="172"/>
      <c r="K2451" s="170"/>
      <c r="L2451" s="171"/>
      <c r="M2451" s="172"/>
      <c r="N2451" s="174"/>
      <c r="O2451" s="4"/>
      <c r="P2451" s="49" t="str">
        <f t="shared" si="648"/>
        <v/>
      </c>
      <c r="Q2451" s="4"/>
      <c r="S2451" s="22" t="str">
        <f t="shared" si="649"/>
        <v/>
      </c>
      <c r="T2451" s="8" t="str">
        <f t="shared" si="650"/>
        <v/>
      </c>
      <c r="U2451" s="23" t="str">
        <f t="shared" si="651"/>
        <v/>
      </c>
      <c r="W2451" s="50"/>
      <c r="Y2451" s="65" t="str">
        <f t="shared" si="652"/>
        <v/>
      </c>
      <c r="Z2451" s="8" t="str">
        <f t="shared" si="653"/>
        <v/>
      </c>
      <c r="AA2451" s="66" t="str">
        <f t="shared" si="654"/>
        <v/>
      </c>
      <c r="AC2451" s="65" t="str">
        <f>IF($G2451="", "", IF(IFERROR(INDEX('Intro &amp; Setup'!$Y$17:$Y$26, MATCH($G2451, 'Intro &amp; Setup'!$U$17:$U$26, 0)), "")="", 'Intro &amp; Setup'!$BB$15, IFERROR(INDEX('Intro &amp; Setup'!$Y$17:$Y$26, MATCH($G2451, 'Intro &amp; Setup'!$U$17:$U$26, 0)), "")))</f>
        <v/>
      </c>
      <c r="AD2451" s="8" t="str">
        <f>IF($J2451="", "", IF(IFERROR(INDEX('Intro &amp; Setup'!$Y$17:$Y$26, MATCH($J2451, 'Intro &amp; Setup'!$U$17:$U$26, 0)), "")="", 'Intro &amp; Setup'!$BB$15, IFERROR(INDEX('Intro &amp; Setup'!$Y$17:$Y$26, MATCH($J2451, 'Intro &amp; Setup'!$U$17:$U$26, 0)), "")))</f>
        <v/>
      </c>
      <c r="AE2451" s="66" t="str">
        <f>IF($M2451="", "", IF(IFERROR(INDEX('Intro &amp; Setup'!$Y$17:$Y$26, MATCH($M2451, 'Intro &amp; Setup'!$U$17:$U$26, 0)), "")="", 'Intro &amp; Setup'!$BB$15, IFERROR(INDEX('Intro &amp; Setup'!$Y$17:$Y$26, MATCH($M2451, 'Intro &amp; Setup'!$U$17:$U$26, 0)), "")))</f>
        <v/>
      </c>
      <c r="AG2451" s="65" t="str">
        <f t="shared" si="655"/>
        <v/>
      </c>
      <c r="AH2451" s="8" t="str">
        <f t="shared" si="656"/>
        <v/>
      </c>
      <c r="AI2451" s="66" t="str">
        <f t="shared" si="657"/>
        <v/>
      </c>
      <c r="AK2451" s="123" t="str">
        <f>IF(AC2451='Intro &amp; Setup'!$BB$14, $AO2451, "")</f>
        <v/>
      </c>
      <c r="AL2451" s="124" t="str">
        <f>IF(AD2451='Intro &amp; Setup'!$BB$14, $AO2451, "")</f>
        <v/>
      </c>
      <c r="AM2451" s="125" t="str">
        <f>IF(AE2451='Intro &amp; Setup'!$BB$14, $AO2451, "")</f>
        <v/>
      </c>
      <c r="AO2451" s="130" t="str">
        <f>IF(AND($B2451="", $C2451="", $D2451=""), "", IF($N2451="", 'Intro &amp; Setup'!$AB$33, $N2451))</f>
        <v/>
      </c>
      <c r="AQ2451" s="140">
        <f t="shared" si="658"/>
        <v>0</v>
      </c>
      <c r="AR2451" s="145">
        <f t="shared" si="659"/>
        <v>0</v>
      </c>
      <c r="AS2451" s="141">
        <f t="shared" si="660"/>
        <v>0</v>
      </c>
      <c r="AU2451" s="149" t="str">
        <f t="shared" si="661"/>
        <v/>
      </c>
      <c r="AV2451" s="155"/>
      <c r="AW2451" s="155"/>
      <c r="AX2451" s="155" t="str">
        <f t="shared" si="662"/>
        <v/>
      </c>
      <c r="AY2451" s="155"/>
      <c r="AZ2451" s="155"/>
      <c r="BA2451" s="151" t="str">
        <f t="shared" si="663"/>
        <v/>
      </c>
      <c r="BC2451" s="47" t="str">
        <f t="shared" si="664"/>
        <v/>
      </c>
    </row>
    <row r="2452" spans="1:55" x14ac:dyDescent="0.25">
      <c r="A2452" s="4"/>
      <c r="B2452" s="167"/>
      <c r="C2452" s="168"/>
      <c r="D2452" s="169"/>
      <c r="E2452" s="170"/>
      <c r="F2452" s="171"/>
      <c r="G2452" s="172"/>
      <c r="H2452" s="173"/>
      <c r="I2452" s="171"/>
      <c r="J2452" s="172"/>
      <c r="K2452" s="170"/>
      <c r="L2452" s="171"/>
      <c r="M2452" s="172"/>
      <c r="N2452" s="174"/>
      <c r="O2452" s="4"/>
      <c r="P2452" s="49" t="str">
        <f t="shared" si="648"/>
        <v/>
      </c>
      <c r="Q2452" s="4"/>
      <c r="S2452" s="22" t="str">
        <f t="shared" si="649"/>
        <v/>
      </c>
      <c r="T2452" s="8" t="str">
        <f t="shared" si="650"/>
        <v/>
      </c>
      <c r="U2452" s="23" t="str">
        <f t="shared" si="651"/>
        <v/>
      </c>
      <c r="W2452" s="50"/>
      <c r="Y2452" s="65" t="str">
        <f t="shared" si="652"/>
        <v/>
      </c>
      <c r="Z2452" s="8" t="str">
        <f t="shared" si="653"/>
        <v/>
      </c>
      <c r="AA2452" s="66" t="str">
        <f t="shared" si="654"/>
        <v/>
      </c>
      <c r="AC2452" s="65" t="str">
        <f>IF($G2452="", "", IF(IFERROR(INDEX('Intro &amp; Setup'!$Y$17:$Y$26, MATCH($G2452, 'Intro &amp; Setup'!$U$17:$U$26, 0)), "")="", 'Intro &amp; Setup'!$BB$15, IFERROR(INDEX('Intro &amp; Setup'!$Y$17:$Y$26, MATCH($G2452, 'Intro &amp; Setup'!$U$17:$U$26, 0)), "")))</f>
        <v/>
      </c>
      <c r="AD2452" s="8" t="str">
        <f>IF($J2452="", "", IF(IFERROR(INDEX('Intro &amp; Setup'!$Y$17:$Y$26, MATCH($J2452, 'Intro &amp; Setup'!$U$17:$U$26, 0)), "")="", 'Intro &amp; Setup'!$BB$15, IFERROR(INDEX('Intro &amp; Setup'!$Y$17:$Y$26, MATCH($J2452, 'Intro &amp; Setup'!$U$17:$U$26, 0)), "")))</f>
        <v/>
      </c>
      <c r="AE2452" s="66" t="str">
        <f>IF($M2452="", "", IF(IFERROR(INDEX('Intro &amp; Setup'!$Y$17:$Y$26, MATCH($M2452, 'Intro &amp; Setup'!$U$17:$U$26, 0)), "")="", 'Intro &amp; Setup'!$BB$15, IFERROR(INDEX('Intro &amp; Setup'!$Y$17:$Y$26, MATCH($M2452, 'Intro &amp; Setup'!$U$17:$U$26, 0)), "")))</f>
        <v/>
      </c>
      <c r="AG2452" s="65" t="str">
        <f t="shared" si="655"/>
        <v/>
      </c>
      <c r="AH2452" s="8" t="str">
        <f t="shared" si="656"/>
        <v/>
      </c>
      <c r="AI2452" s="66" t="str">
        <f t="shared" si="657"/>
        <v/>
      </c>
      <c r="AK2452" s="123" t="str">
        <f>IF(AC2452='Intro &amp; Setup'!$BB$14, $AO2452, "")</f>
        <v/>
      </c>
      <c r="AL2452" s="124" t="str">
        <f>IF(AD2452='Intro &amp; Setup'!$BB$14, $AO2452, "")</f>
        <v/>
      </c>
      <c r="AM2452" s="125" t="str">
        <f>IF(AE2452='Intro &amp; Setup'!$BB$14, $AO2452, "")</f>
        <v/>
      </c>
      <c r="AO2452" s="130" t="str">
        <f>IF(AND($B2452="", $C2452="", $D2452=""), "", IF($N2452="", 'Intro &amp; Setup'!$AB$33, $N2452))</f>
        <v/>
      </c>
      <c r="AQ2452" s="140">
        <f t="shared" si="658"/>
        <v>0</v>
      </c>
      <c r="AR2452" s="145">
        <f t="shared" si="659"/>
        <v>0</v>
      </c>
      <c r="AS2452" s="141">
        <f t="shared" si="660"/>
        <v>0</v>
      </c>
      <c r="AU2452" s="149" t="str">
        <f t="shared" si="661"/>
        <v/>
      </c>
      <c r="AV2452" s="155"/>
      <c r="AW2452" s="155"/>
      <c r="AX2452" s="155" t="str">
        <f t="shared" si="662"/>
        <v/>
      </c>
      <c r="AY2452" s="155"/>
      <c r="AZ2452" s="155"/>
      <c r="BA2452" s="151" t="str">
        <f t="shared" si="663"/>
        <v/>
      </c>
      <c r="BC2452" s="47" t="str">
        <f t="shared" si="664"/>
        <v/>
      </c>
    </row>
    <row r="2453" spans="1:55" x14ac:dyDescent="0.25">
      <c r="A2453" s="4"/>
      <c r="B2453" s="167"/>
      <c r="C2453" s="168"/>
      <c r="D2453" s="169"/>
      <c r="E2453" s="170"/>
      <c r="F2453" s="171"/>
      <c r="G2453" s="172"/>
      <c r="H2453" s="173"/>
      <c r="I2453" s="171"/>
      <c r="J2453" s="172"/>
      <c r="K2453" s="170"/>
      <c r="L2453" s="171"/>
      <c r="M2453" s="172"/>
      <c r="N2453" s="174"/>
      <c r="O2453" s="4"/>
      <c r="P2453" s="49" t="str">
        <f t="shared" si="648"/>
        <v/>
      </c>
      <c r="Q2453" s="4"/>
      <c r="S2453" s="22" t="str">
        <f t="shared" si="649"/>
        <v/>
      </c>
      <c r="T2453" s="8" t="str">
        <f t="shared" si="650"/>
        <v/>
      </c>
      <c r="U2453" s="23" t="str">
        <f t="shared" si="651"/>
        <v/>
      </c>
      <c r="W2453" s="50"/>
      <c r="Y2453" s="65" t="str">
        <f t="shared" si="652"/>
        <v/>
      </c>
      <c r="Z2453" s="8" t="str">
        <f t="shared" si="653"/>
        <v/>
      </c>
      <c r="AA2453" s="66" t="str">
        <f t="shared" si="654"/>
        <v/>
      </c>
      <c r="AC2453" s="65" t="str">
        <f>IF($G2453="", "", IF(IFERROR(INDEX('Intro &amp; Setup'!$Y$17:$Y$26, MATCH($G2453, 'Intro &amp; Setup'!$U$17:$U$26, 0)), "")="", 'Intro &amp; Setup'!$BB$15, IFERROR(INDEX('Intro &amp; Setup'!$Y$17:$Y$26, MATCH($G2453, 'Intro &amp; Setup'!$U$17:$U$26, 0)), "")))</f>
        <v/>
      </c>
      <c r="AD2453" s="8" t="str">
        <f>IF($J2453="", "", IF(IFERROR(INDEX('Intro &amp; Setup'!$Y$17:$Y$26, MATCH($J2453, 'Intro &amp; Setup'!$U$17:$U$26, 0)), "")="", 'Intro &amp; Setup'!$BB$15, IFERROR(INDEX('Intro &amp; Setup'!$Y$17:$Y$26, MATCH($J2453, 'Intro &amp; Setup'!$U$17:$U$26, 0)), "")))</f>
        <v/>
      </c>
      <c r="AE2453" s="66" t="str">
        <f>IF($M2453="", "", IF(IFERROR(INDEX('Intro &amp; Setup'!$Y$17:$Y$26, MATCH($M2453, 'Intro &amp; Setup'!$U$17:$U$26, 0)), "")="", 'Intro &amp; Setup'!$BB$15, IFERROR(INDEX('Intro &amp; Setup'!$Y$17:$Y$26, MATCH($M2453, 'Intro &amp; Setup'!$U$17:$U$26, 0)), "")))</f>
        <v/>
      </c>
      <c r="AG2453" s="65" t="str">
        <f t="shared" si="655"/>
        <v/>
      </c>
      <c r="AH2453" s="8" t="str">
        <f t="shared" si="656"/>
        <v/>
      </c>
      <c r="AI2453" s="66" t="str">
        <f t="shared" si="657"/>
        <v/>
      </c>
      <c r="AK2453" s="123" t="str">
        <f>IF(AC2453='Intro &amp; Setup'!$BB$14, $AO2453, "")</f>
        <v/>
      </c>
      <c r="AL2453" s="124" t="str">
        <f>IF(AD2453='Intro &amp; Setup'!$BB$14, $AO2453, "")</f>
        <v/>
      </c>
      <c r="AM2453" s="125" t="str">
        <f>IF(AE2453='Intro &amp; Setup'!$BB$14, $AO2453, "")</f>
        <v/>
      </c>
      <c r="AO2453" s="130" t="str">
        <f>IF(AND($B2453="", $C2453="", $D2453=""), "", IF($N2453="", 'Intro &amp; Setup'!$AB$33, $N2453))</f>
        <v/>
      </c>
      <c r="AQ2453" s="140">
        <f t="shared" si="658"/>
        <v>0</v>
      </c>
      <c r="AR2453" s="145">
        <f t="shared" si="659"/>
        <v>0</v>
      </c>
      <c r="AS2453" s="141">
        <f t="shared" si="660"/>
        <v>0</v>
      </c>
      <c r="AU2453" s="149" t="str">
        <f t="shared" si="661"/>
        <v/>
      </c>
      <c r="AV2453" s="155"/>
      <c r="AW2453" s="155"/>
      <c r="AX2453" s="155" t="str">
        <f t="shared" si="662"/>
        <v/>
      </c>
      <c r="AY2453" s="155"/>
      <c r="AZ2453" s="155"/>
      <c r="BA2453" s="151" t="str">
        <f t="shared" si="663"/>
        <v/>
      </c>
      <c r="BC2453" s="47" t="str">
        <f t="shared" si="664"/>
        <v/>
      </c>
    </row>
    <row r="2454" spans="1:55" x14ac:dyDescent="0.25">
      <c r="A2454" s="4"/>
      <c r="B2454" s="167"/>
      <c r="C2454" s="168"/>
      <c r="D2454" s="169"/>
      <c r="E2454" s="170"/>
      <c r="F2454" s="171"/>
      <c r="G2454" s="172"/>
      <c r="H2454" s="173"/>
      <c r="I2454" s="171"/>
      <c r="J2454" s="172"/>
      <c r="K2454" s="170"/>
      <c r="L2454" s="171"/>
      <c r="M2454" s="172"/>
      <c r="N2454" s="174"/>
      <c r="O2454" s="4"/>
      <c r="P2454" s="49" t="str">
        <f t="shared" si="648"/>
        <v/>
      </c>
      <c r="Q2454" s="4"/>
      <c r="S2454" s="22" t="str">
        <f t="shared" si="649"/>
        <v/>
      </c>
      <c r="T2454" s="8" t="str">
        <f t="shared" si="650"/>
        <v/>
      </c>
      <c r="U2454" s="23" t="str">
        <f t="shared" si="651"/>
        <v/>
      </c>
      <c r="W2454" s="50"/>
      <c r="Y2454" s="65" t="str">
        <f t="shared" si="652"/>
        <v/>
      </c>
      <c r="Z2454" s="8" t="str">
        <f t="shared" si="653"/>
        <v/>
      </c>
      <c r="AA2454" s="66" t="str">
        <f t="shared" si="654"/>
        <v/>
      </c>
      <c r="AC2454" s="65" t="str">
        <f>IF($G2454="", "", IF(IFERROR(INDEX('Intro &amp; Setup'!$Y$17:$Y$26, MATCH($G2454, 'Intro &amp; Setup'!$U$17:$U$26, 0)), "")="", 'Intro &amp; Setup'!$BB$15, IFERROR(INDEX('Intro &amp; Setup'!$Y$17:$Y$26, MATCH($G2454, 'Intro &amp; Setup'!$U$17:$U$26, 0)), "")))</f>
        <v/>
      </c>
      <c r="AD2454" s="8" t="str">
        <f>IF($J2454="", "", IF(IFERROR(INDEX('Intro &amp; Setup'!$Y$17:$Y$26, MATCH($J2454, 'Intro &amp; Setup'!$U$17:$U$26, 0)), "")="", 'Intro &amp; Setup'!$BB$15, IFERROR(INDEX('Intro &amp; Setup'!$Y$17:$Y$26, MATCH($J2454, 'Intro &amp; Setup'!$U$17:$U$26, 0)), "")))</f>
        <v/>
      </c>
      <c r="AE2454" s="66" t="str">
        <f>IF($M2454="", "", IF(IFERROR(INDEX('Intro &amp; Setup'!$Y$17:$Y$26, MATCH($M2454, 'Intro &amp; Setup'!$U$17:$U$26, 0)), "")="", 'Intro &amp; Setup'!$BB$15, IFERROR(INDEX('Intro &amp; Setup'!$Y$17:$Y$26, MATCH($M2454, 'Intro &amp; Setup'!$U$17:$U$26, 0)), "")))</f>
        <v/>
      </c>
      <c r="AG2454" s="65" t="str">
        <f t="shared" si="655"/>
        <v/>
      </c>
      <c r="AH2454" s="8" t="str">
        <f t="shared" si="656"/>
        <v/>
      </c>
      <c r="AI2454" s="66" t="str">
        <f t="shared" si="657"/>
        <v/>
      </c>
      <c r="AK2454" s="123" t="str">
        <f>IF(AC2454='Intro &amp; Setup'!$BB$14, $AO2454, "")</f>
        <v/>
      </c>
      <c r="AL2454" s="124" t="str">
        <f>IF(AD2454='Intro &amp; Setup'!$BB$14, $AO2454, "")</f>
        <v/>
      </c>
      <c r="AM2454" s="125" t="str">
        <f>IF(AE2454='Intro &amp; Setup'!$BB$14, $AO2454, "")</f>
        <v/>
      </c>
      <c r="AO2454" s="130" t="str">
        <f>IF(AND($B2454="", $C2454="", $D2454=""), "", IF($N2454="", 'Intro &amp; Setup'!$AB$33, $N2454))</f>
        <v/>
      </c>
      <c r="AQ2454" s="140">
        <f t="shared" si="658"/>
        <v>0</v>
      </c>
      <c r="AR2454" s="145">
        <f t="shared" si="659"/>
        <v>0</v>
      </c>
      <c r="AS2454" s="141">
        <f t="shared" si="660"/>
        <v>0</v>
      </c>
      <c r="AU2454" s="149" t="str">
        <f t="shared" si="661"/>
        <v/>
      </c>
      <c r="AV2454" s="155"/>
      <c r="AW2454" s="155"/>
      <c r="AX2454" s="155" t="str">
        <f t="shared" si="662"/>
        <v/>
      </c>
      <c r="AY2454" s="155"/>
      <c r="AZ2454" s="155"/>
      <c r="BA2454" s="151" t="str">
        <f t="shared" si="663"/>
        <v/>
      </c>
      <c r="BC2454" s="47" t="str">
        <f t="shared" si="664"/>
        <v/>
      </c>
    </row>
    <row r="2455" spans="1:55" x14ac:dyDescent="0.25">
      <c r="A2455" s="4"/>
      <c r="B2455" s="167"/>
      <c r="C2455" s="168"/>
      <c r="D2455" s="169"/>
      <c r="E2455" s="170"/>
      <c r="F2455" s="171"/>
      <c r="G2455" s="172"/>
      <c r="H2455" s="173"/>
      <c r="I2455" s="171"/>
      <c r="J2455" s="172"/>
      <c r="K2455" s="170"/>
      <c r="L2455" s="171"/>
      <c r="M2455" s="172"/>
      <c r="N2455" s="174"/>
      <c r="O2455" s="4"/>
      <c r="P2455" s="49" t="str">
        <f t="shared" si="648"/>
        <v/>
      </c>
      <c r="Q2455" s="4"/>
      <c r="S2455" s="22" t="str">
        <f t="shared" si="649"/>
        <v/>
      </c>
      <c r="T2455" s="8" t="str">
        <f t="shared" si="650"/>
        <v/>
      </c>
      <c r="U2455" s="23" t="str">
        <f t="shared" si="651"/>
        <v/>
      </c>
      <c r="W2455" s="50"/>
      <c r="Y2455" s="65" t="str">
        <f t="shared" si="652"/>
        <v/>
      </c>
      <c r="Z2455" s="8" t="str">
        <f t="shared" si="653"/>
        <v/>
      </c>
      <c r="AA2455" s="66" t="str">
        <f t="shared" si="654"/>
        <v/>
      </c>
      <c r="AC2455" s="65" t="str">
        <f>IF($G2455="", "", IF(IFERROR(INDEX('Intro &amp; Setup'!$Y$17:$Y$26, MATCH($G2455, 'Intro &amp; Setup'!$U$17:$U$26, 0)), "")="", 'Intro &amp; Setup'!$BB$15, IFERROR(INDEX('Intro &amp; Setup'!$Y$17:$Y$26, MATCH($G2455, 'Intro &amp; Setup'!$U$17:$U$26, 0)), "")))</f>
        <v/>
      </c>
      <c r="AD2455" s="8" t="str">
        <f>IF($J2455="", "", IF(IFERROR(INDEX('Intro &amp; Setup'!$Y$17:$Y$26, MATCH($J2455, 'Intro &amp; Setup'!$U$17:$U$26, 0)), "")="", 'Intro &amp; Setup'!$BB$15, IFERROR(INDEX('Intro &amp; Setup'!$Y$17:$Y$26, MATCH($J2455, 'Intro &amp; Setup'!$U$17:$U$26, 0)), "")))</f>
        <v/>
      </c>
      <c r="AE2455" s="66" t="str">
        <f>IF($M2455="", "", IF(IFERROR(INDEX('Intro &amp; Setup'!$Y$17:$Y$26, MATCH($M2455, 'Intro &amp; Setup'!$U$17:$U$26, 0)), "")="", 'Intro &amp; Setup'!$BB$15, IFERROR(INDEX('Intro &amp; Setup'!$Y$17:$Y$26, MATCH($M2455, 'Intro &amp; Setup'!$U$17:$U$26, 0)), "")))</f>
        <v/>
      </c>
      <c r="AG2455" s="65" t="str">
        <f t="shared" si="655"/>
        <v/>
      </c>
      <c r="AH2455" s="8" t="str">
        <f t="shared" si="656"/>
        <v/>
      </c>
      <c r="AI2455" s="66" t="str">
        <f t="shared" si="657"/>
        <v/>
      </c>
      <c r="AK2455" s="123" t="str">
        <f>IF(AC2455='Intro &amp; Setup'!$BB$14, $AO2455, "")</f>
        <v/>
      </c>
      <c r="AL2455" s="124" t="str">
        <f>IF(AD2455='Intro &amp; Setup'!$BB$14, $AO2455, "")</f>
        <v/>
      </c>
      <c r="AM2455" s="125" t="str">
        <f>IF(AE2455='Intro &amp; Setup'!$BB$14, $AO2455, "")</f>
        <v/>
      </c>
      <c r="AO2455" s="130" t="str">
        <f>IF(AND($B2455="", $C2455="", $D2455=""), "", IF($N2455="", 'Intro &amp; Setup'!$AB$33, $N2455))</f>
        <v/>
      </c>
      <c r="AQ2455" s="140">
        <f t="shared" si="658"/>
        <v>0</v>
      </c>
      <c r="AR2455" s="145">
        <f t="shared" si="659"/>
        <v>0</v>
      </c>
      <c r="AS2455" s="141">
        <f t="shared" si="660"/>
        <v>0</v>
      </c>
      <c r="AU2455" s="149" t="str">
        <f t="shared" si="661"/>
        <v/>
      </c>
      <c r="AV2455" s="155"/>
      <c r="AW2455" s="155"/>
      <c r="AX2455" s="155" t="str">
        <f t="shared" si="662"/>
        <v/>
      </c>
      <c r="AY2455" s="155"/>
      <c r="AZ2455" s="155"/>
      <c r="BA2455" s="151" t="str">
        <f t="shared" si="663"/>
        <v/>
      </c>
      <c r="BC2455" s="47" t="str">
        <f t="shared" si="664"/>
        <v/>
      </c>
    </row>
    <row r="2456" spans="1:55" x14ac:dyDescent="0.25">
      <c r="A2456" s="4"/>
      <c r="B2456" s="167"/>
      <c r="C2456" s="168"/>
      <c r="D2456" s="169"/>
      <c r="E2456" s="170"/>
      <c r="F2456" s="171"/>
      <c r="G2456" s="172"/>
      <c r="H2456" s="173"/>
      <c r="I2456" s="171"/>
      <c r="J2456" s="172"/>
      <c r="K2456" s="170"/>
      <c r="L2456" s="171"/>
      <c r="M2456" s="172"/>
      <c r="N2456" s="174"/>
      <c r="O2456" s="4"/>
      <c r="P2456" s="49" t="str">
        <f t="shared" si="648"/>
        <v/>
      </c>
      <c r="Q2456" s="4"/>
      <c r="S2456" s="22" t="str">
        <f t="shared" si="649"/>
        <v/>
      </c>
      <c r="T2456" s="8" t="str">
        <f t="shared" si="650"/>
        <v/>
      </c>
      <c r="U2456" s="23" t="str">
        <f t="shared" si="651"/>
        <v/>
      </c>
      <c r="W2456" s="50"/>
      <c r="Y2456" s="65" t="str">
        <f t="shared" si="652"/>
        <v/>
      </c>
      <c r="Z2456" s="8" t="str">
        <f t="shared" si="653"/>
        <v/>
      </c>
      <c r="AA2456" s="66" t="str">
        <f t="shared" si="654"/>
        <v/>
      </c>
      <c r="AC2456" s="65" t="str">
        <f>IF($G2456="", "", IF(IFERROR(INDEX('Intro &amp; Setup'!$Y$17:$Y$26, MATCH($G2456, 'Intro &amp; Setup'!$U$17:$U$26, 0)), "")="", 'Intro &amp; Setup'!$BB$15, IFERROR(INDEX('Intro &amp; Setup'!$Y$17:$Y$26, MATCH($G2456, 'Intro &amp; Setup'!$U$17:$U$26, 0)), "")))</f>
        <v/>
      </c>
      <c r="AD2456" s="8" t="str">
        <f>IF($J2456="", "", IF(IFERROR(INDEX('Intro &amp; Setup'!$Y$17:$Y$26, MATCH($J2456, 'Intro &amp; Setup'!$U$17:$U$26, 0)), "")="", 'Intro &amp; Setup'!$BB$15, IFERROR(INDEX('Intro &amp; Setup'!$Y$17:$Y$26, MATCH($J2456, 'Intro &amp; Setup'!$U$17:$U$26, 0)), "")))</f>
        <v/>
      </c>
      <c r="AE2456" s="66" t="str">
        <f>IF($M2456="", "", IF(IFERROR(INDEX('Intro &amp; Setup'!$Y$17:$Y$26, MATCH($M2456, 'Intro &amp; Setup'!$U$17:$U$26, 0)), "")="", 'Intro &amp; Setup'!$BB$15, IFERROR(INDEX('Intro &amp; Setup'!$Y$17:$Y$26, MATCH($M2456, 'Intro &amp; Setup'!$U$17:$U$26, 0)), "")))</f>
        <v/>
      </c>
      <c r="AG2456" s="65" t="str">
        <f t="shared" si="655"/>
        <v/>
      </c>
      <c r="AH2456" s="8" t="str">
        <f t="shared" si="656"/>
        <v/>
      </c>
      <c r="AI2456" s="66" t="str">
        <f t="shared" si="657"/>
        <v/>
      </c>
      <c r="AK2456" s="123" t="str">
        <f>IF(AC2456='Intro &amp; Setup'!$BB$14, $AO2456, "")</f>
        <v/>
      </c>
      <c r="AL2456" s="124" t="str">
        <f>IF(AD2456='Intro &amp; Setup'!$BB$14, $AO2456, "")</f>
        <v/>
      </c>
      <c r="AM2456" s="125" t="str">
        <f>IF(AE2456='Intro &amp; Setup'!$BB$14, $AO2456, "")</f>
        <v/>
      </c>
      <c r="AO2456" s="130" t="str">
        <f>IF(AND($B2456="", $C2456="", $D2456=""), "", IF($N2456="", 'Intro &amp; Setup'!$AB$33, $N2456))</f>
        <v/>
      </c>
      <c r="AQ2456" s="140">
        <f t="shared" si="658"/>
        <v>0</v>
      </c>
      <c r="AR2456" s="145">
        <f t="shared" si="659"/>
        <v>0</v>
      </c>
      <c r="AS2456" s="141">
        <f t="shared" si="660"/>
        <v>0</v>
      </c>
      <c r="AU2456" s="149" t="str">
        <f t="shared" si="661"/>
        <v/>
      </c>
      <c r="AV2456" s="155"/>
      <c r="AW2456" s="155"/>
      <c r="AX2456" s="155" t="str">
        <f t="shared" si="662"/>
        <v/>
      </c>
      <c r="AY2456" s="155"/>
      <c r="AZ2456" s="155"/>
      <c r="BA2456" s="151" t="str">
        <f t="shared" si="663"/>
        <v/>
      </c>
      <c r="BC2456" s="47" t="str">
        <f t="shared" si="664"/>
        <v/>
      </c>
    </row>
    <row r="2457" spans="1:55" x14ac:dyDescent="0.25">
      <c r="A2457" s="4"/>
      <c r="B2457" s="167"/>
      <c r="C2457" s="168"/>
      <c r="D2457" s="169"/>
      <c r="E2457" s="170"/>
      <c r="F2457" s="171"/>
      <c r="G2457" s="172"/>
      <c r="H2457" s="173"/>
      <c r="I2457" s="171"/>
      <c r="J2457" s="172"/>
      <c r="K2457" s="170"/>
      <c r="L2457" s="171"/>
      <c r="M2457" s="172"/>
      <c r="N2457" s="174"/>
      <c r="O2457" s="4"/>
      <c r="P2457" s="49" t="str">
        <f t="shared" si="648"/>
        <v/>
      </c>
      <c r="Q2457" s="4"/>
      <c r="S2457" s="22" t="str">
        <f t="shared" si="649"/>
        <v/>
      </c>
      <c r="T2457" s="8" t="str">
        <f t="shared" si="650"/>
        <v/>
      </c>
      <c r="U2457" s="23" t="str">
        <f t="shared" si="651"/>
        <v/>
      </c>
      <c r="W2457" s="50"/>
      <c r="Y2457" s="65" t="str">
        <f t="shared" si="652"/>
        <v/>
      </c>
      <c r="Z2457" s="8" t="str">
        <f t="shared" si="653"/>
        <v/>
      </c>
      <c r="AA2457" s="66" t="str">
        <f t="shared" si="654"/>
        <v/>
      </c>
      <c r="AC2457" s="65" t="str">
        <f>IF($G2457="", "", IF(IFERROR(INDEX('Intro &amp; Setup'!$Y$17:$Y$26, MATCH($G2457, 'Intro &amp; Setup'!$U$17:$U$26, 0)), "")="", 'Intro &amp; Setup'!$BB$15, IFERROR(INDEX('Intro &amp; Setup'!$Y$17:$Y$26, MATCH($G2457, 'Intro &amp; Setup'!$U$17:$U$26, 0)), "")))</f>
        <v/>
      </c>
      <c r="AD2457" s="8" t="str">
        <f>IF($J2457="", "", IF(IFERROR(INDEX('Intro &amp; Setup'!$Y$17:$Y$26, MATCH($J2457, 'Intro &amp; Setup'!$U$17:$U$26, 0)), "")="", 'Intro &amp; Setup'!$BB$15, IFERROR(INDEX('Intro &amp; Setup'!$Y$17:$Y$26, MATCH($J2457, 'Intro &amp; Setup'!$U$17:$U$26, 0)), "")))</f>
        <v/>
      </c>
      <c r="AE2457" s="66" t="str">
        <f>IF($M2457="", "", IF(IFERROR(INDEX('Intro &amp; Setup'!$Y$17:$Y$26, MATCH($M2457, 'Intro &amp; Setup'!$U$17:$U$26, 0)), "")="", 'Intro &amp; Setup'!$BB$15, IFERROR(INDEX('Intro &amp; Setup'!$Y$17:$Y$26, MATCH($M2457, 'Intro &amp; Setup'!$U$17:$U$26, 0)), "")))</f>
        <v/>
      </c>
      <c r="AG2457" s="65" t="str">
        <f t="shared" si="655"/>
        <v/>
      </c>
      <c r="AH2457" s="8" t="str">
        <f t="shared" si="656"/>
        <v/>
      </c>
      <c r="AI2457" s="66" t="str">
        <f t="shared" si="657"/>
        <v/>
      </c>
      <c r="AK2457" s="123" t="str">
        <f>IF(AC2457='Intro &amp; Setup'!$BB$14, $AO2457, "")</f>
        <v/>
      </c>
      <c r="AL2457" s="124" t="str">
        <f>IF(AD2457='Intro &amp; Setup'!$BB$14, $AO2457, "")</f>
        <v/>
      </c>
      <c r="AM2457" s="125" t="str">
        <f>IF(AE2457='Intro &amp; Setup'!$BB$14, $AO2457, "")</f>
        <v/>
      </c>
      <c r="AO2457" s="130" t="str">
        <f>IF(AND($B2457="", $C2457="", $D2457=""), "", IF($N2457="", 'Intro &amp; Setup'!$AB$33, $N2457))</f>
        <v/>
      </c>
      <c r="AQ2457" s="140">
        <f t="shared" si="658"/>
        <v>0</v>
      </c>
      <c r="AR2457" s="145">
        <f t="shared" si="659"/>
        <v>0</v>
      </c>
      <c r="AS2457" s="141">
        <f t="shared" si="660"/>
        <v>0</v>
      </c>
      <c r="AU2457" s="149" t="str">
        <f t="shared" si="661"/>
        <v/>
      </c>
      <c r="AV2457" s="155"/>
      <c r="AW2457" s="155"/>
      <c r="AX2457" s="155" t="str">
        <f t="shared" si="662"/>
        <v/>
      </c>
      <c r="AY2457" s="155"/>
      <c r="AZ2457" s="155"/>
      <c r="BA2457" s="151" t="str">
        <f t="shared" si="663"/>
        <v/>
      </c>
      <c r="BC2457" s="47" t="str">
        <f t="shared" si="664"/>
        <v/>
      </c>
    </row>
    <row r="2458" spans="1:55" x14ac:dyDescent="0.25">
      <c r="A2458" s="4"/>
      <c r="B2458" s="167"/>
      <c r="C2458" s="168"/>
      <c r="D2458" s="169"/>
      <c r="E2458" s="170"/>
      <c r="F2458" s="171"/>
      <c r="G2458" s="172"/>
      <c r="H2458" s="173"/>
      <c r="I2458" s="171"/>
      <c r="J2458" s="172"/>
      <c r="K2458" s="170"/>
      <c r="L2458" s="171"/>
      <c r="M2458" s="172"/>
      <c r="N2458" s="174"/>
      <c r="O2458" s="4"/>
      <c r="P2458" s="49" t="str">
        <f t="shared" si="648"/>
        <v/>
      </c>
      <c r="Q2458" s="4"/>
      <c r="S2458" s="22" t="str">
        <f t="shared" si="649"/>
        <v/>
      </c>
      <c r="T2458" s="8" t="str">
        <f t="shared" si="650"/>
        <v/>
      </c>
      <c r="U2458" s="23" t="str">
        <f t="shared" si="651"/>
        <v/>
      </c>
      <c r="W2458" s="50"/>
      <c r="Y2458" s="65" t="str">
        <f t="shared" si="652"/>
        <v/>
      </c>
      <c r="Z2458" s="8" t="str">
        <f t="shared" si="653"/>
        <v/>
      </c>
      <c r="AA2458" s="66" t="str">
        <f t="shared" si="654"/>
        <v/>
      </c>
      <c r="AC2458" s="65" t="str">
        <f>IF($G2458="", "", IF(IFERROR(INDEX('Intro &amp; Setup'!$Y$17:$Y$26, MATCH($G2458, 'Intro &amp; Setup'!$U$17:$U$26, 0)), "")="", 'Intro &amp; Setup'!$BB$15, IFERROR(INDEX('Intro &amp; Setup'!$Y$17:$Y$26, MATCH($G2458, 'Intro &amp; Setup'!$U$17:$U$26, 0)), "")))</f>
        <v/>
      </c>
      <c r="AD2458" s="8" t="str">
        <f>IF($J2458="", "", IF(IFERROR(INDEX('Intro &amp; Setup'!$Y$17:$Y$26, MATCH($J2458, 'Intro &amp; Setup'!$U$17:$U$26, 0)), "")="", 'Intro &amp; Setup'!$BB$15, IFERROR(INDEX('Intro &amp; Setup'!$Y$17:$Y$26, MATCH($J2458, 'Intro &amp; Setup'!$U$17:$U$26, 0)), "")))</f>
        <v/>
      </c>
      <c r="AE2458" s="66" t="str">
        <f>IF($M2458="", "", IF(IFERROR(INDEX('Intro &amp; Setup'!$Y$17:$Y$26, MATCH($M2458, 'Intro &amp; Setup'!$U$17:$U$26, 0)), "")="", 'Intro &amp; Setup'!$BB$15, IFERROR(INDEX('Intro &amp; Setup'!$Y$17:$Y$26, MATCH($M2458, 'Intro &amp; Setup'!$U$17:$U$26, 0)), "")))</f>
        <v/>
      </c>
      <c r="AG2458" s="65" t="str">
        <f t="shared" si="655"/>
        <v/>
      </c>
      <c r="AH2458" s="8" t="str">
        <f t="shared" si="656"/>
        <v/>
      </c>
      <c r="AI2458" s="66" t="str">
        <f t="shared" si="657"/>
        <v/>
      </c>
      <c r="AK2458" s="123" t="str">
        <f>IF(AC2458='Intro &amp; Setup'!$BB$14, $AO2458, "")</f>
        <v/>
      </c>
      <c r="AL2458" s="124" t="str">
        <f>IF(AD2458='Intro &amp; Setup'!$BB$14, $AO2458, "")</f>
        <v/>
      </c>
      <c r="AM2458" s="125" t="str">
        <f>IF(AE2458='Intro &amp; Setup'!$BB$14, $AO2458, "")</f>
        <v/>
      </c>
      <c r="AO2458" s="130" t="str">
        <f>IF(AND($B2458="", $C2458="", $D2458=""), "", IF($N2458="", 'Intro &amp; Setup'!$AB$33, $N2458))</f>
        <v/>
      </c>
      <c r="AQ2458" s="140">
        <f t="shared" si="658"/>
        <v>0</v>
      </c>
      <c r="AR2458" s="145">
        <f t="shared" si="659"/>
        <v>0</v>
      </c>
      <c r="AS2458" s="141">
        <f t="shared" si="660"/>
        <v>0</v>
      </c>
      <c r="AU2458" s="149" t="str">
        <f t="shared" si="661"/>
        <v/>
      </c>
      <c r="AV2458" s="155"/>
      <c r="AW2458" s="155"/>
      <c r="AX2458" s="155" t="str">
        <f t="shared" si="662"/>
        <v/>
      </c>
      <c r="AY2458" s="155"/>
      <c r="AZ2458" s="155"/>
      <c r="BA2458" s="151" t="str">
        <f t="shared" si="663"/>
        <v/>
      </c>
      <c r="BC2458" s="47" t="str">
        <f t="shared" si="664"/>
        <v/>
      </c>
    </row>
    <row r="2459" spans="1:55" x14ac:dyDescent="0.25">
      <c r="A2459" s="4"/>
      <c r="B2459" s="167"/>
      <c r="C2459" s="168"/>
      <c r="D2459" s="169"/>
      <c r="E2459" s="170"/>
      <c r="F2459" s="171"/>
      <c r="G2459" s="172"/>
      <c r="H2459" s="173"/>
      <c r="I2459" s="171"/>
      <c r="J2459" s="172"/>
      <c r="K2459" s="170"/>
      <c r="L2459" s="171"/>
      <c r="M2459" s="172"/>
      <c r="N2459" s="174"/>
      <c r="O2459" s="4"/>
      <c r="P2459" s="49" t="str">
        <f t="shared" si="648"/>
        <v/>
      </c>
      <c r="Q2459" s="4"/>
      <c r="S2459" s="22" t="str">
        <f t="shared" si="649"/>
        <v/>
      </c>
      <c r="T2459" s="8" t="str">
        <f t="shared" si="650"/>
        <v/>
      </c>
      <c r="U2459" s="23" t="str">
        <f t="shared" si="651"/>
        <v/>
      </c>
      <c r="W2459" s="50"/>
      <c r="Y2459" s="65" t="str">
        <f t="shared" si="652"/>
        <v/>
      </c>
      <c r="Z2459" s="8" t="str">
        <f t="shared" si="653"/>
        <v/>
      </c>
      <c r="AA2459" s="66" t="str">
        <f t="shared" si="654"/>
        <v/>
      </c>
      <c r="AC2459" s="65" t="str">
        <f>IF($G2459="", "", IF(IFERROR(INDEX('Intro &amp; Setup'!$Y$17:$Y$26, MATCH($G2459, 'Intro &amp; Setup'!$U$17:$U$26, 0)), "")="", 'Intro &amp; Setup'!$BB$15, IFERROR(INDEX('Intro &amp; Setup'!$Y$17:$Y$26, MATCH($G2459, 'Intro &amp; Setup'!$U$17:$U$26, 0)), "")))</f>
        <v/>
      </c>
      <c r="AD2459" s="8" t="str">
        <f>IF($J2459="", "", IF(IFERROR(INDEX('Intro &amp; Setup'!$Y$17:$Y$26, MATCH($J2459, 'Intro &amp; Setup'!$U$17:$U$26, 0)), "")="", 'Intro &amp; Setup'!$BB$15, IFERROR(INDEX('Intro &amp; Setup'!$Y$17:$Y$26, MATCH($J2459, 'Intro &amp; Setup'!$U$17:$U$26, 0)), "")))</f>
        <v/>
      </c>
      <c r="AE2459" s="66" t="str">
        <f>IF($M2459="", "", IF(IFERROR(INDEX('Intro &amp; Setup'!$Y$17:$Y$26, MATCH($M2459, 'Intro &amp; Setup'!$U$17:$U$26, 0)), "")="", 'Intro &amp; Setup'!$BB$15, IFERROR(INDEX('Intro &amp; Setup'!$Y$17:$Y$26, MATCH($M2459, 'Intro &amp; Setup'!$U$17:$U$26, 0)), "")))</f>
        <v/>
      </c>
      <c r="AG2459" s="65" t="str">
        <f t="shared" si="655"/>
        <v/>
      </c>
      <c r="AH2459" s="8" t="str">
        <f t="shared" si="656"/>
        <v/>
      </c>
      <c r="AI2459" s="66" t="str">
        <f t="shared" si="657"/>
        <v/>
      </c>
      <c r="AK2459" s="123" t="str">
        <f>IF(AC2459='Intro &amp; Setup'!$BB$14, $AO2459, "")</f>
        <v/>
      </c>
      <c r="AL2459" s="124" t="str">
        <f>IF(AD2459='Intro &amp; Setup'!$BB$14, $AO2459, "")</f>
        <v/>
      </c>
      <c r="AM2459" s="125" t="str">
        <f>IF(AE2459='Intro &amp; Setup'!$BB$14, $AO2459, "")</f>
        <v/>
      </c>
      <c r="AO2459" s="130" t="str">
        <f>IF(AND($B2459="", $C2459="", $D2459=""), "", IF($N2459="", 'Intro &amp; Setup'!$AB$33, $N2459))</f>
        <v/>
      </c>
      <c r="AQ2459" s="140">
        <f t="shared" si="658"/>
        <v>0</v>
      </c>
      <c r="AR2459" s="145">
        <f t="shared" si="659"/>
        <v>0</v>
      </c>
      <c r="AS2459" s="141">
        <f t="shared" si="660"/>
        <v>0</v>
      </c>
      <c r="AU2459" s="149" t="str">
        <f t="shared" si="661"/>
        <v/>
      </c>
      <c r="AV2459" s="155"/>
      <c r="AW2459" s="155"/>
      <c r="AX2459" s="155" t="str">
        <f t="shared" si="662"/>
        <v/>
      </c>
      <c r="AY2459" s="155"/>
      <c r="AZ2459" s="155"/>
      <c r="BA2459" s="151" t="str">
        <f t="shared" si="663"/>
        <v/>
      </c>
      <c r="BC2459" s="47" t="str">
        <f t="shared" si="664"/>
        <v/>
      </c>
    </row>
    <row r="2460" spans="1:55" x14ac:dyDescent="0.25">
      <c r="A2460" s="4"/>
      <c r="B2460" s="167"/>
      <c r="C2460" s="168"/>
      <c r="D2460" s="169"/>
      <c r="E2460" s="170"/>
      <c r="F2460" s="171"/>
      <c r="G2460" s="172"/>
      <c r="H2460" s="173"/>
      <c r="I2460" s="171"/>
      <c r="J2460" s="172"/>
      <c r="K2460" s="170"/>
      <c r="L2460" s="171"/>
      <c r="M2460" s="172"/>
      <c r="N2460" s="174"/>
      <c r="O2460" s="4"/>
      <c r="P2460" s="49" t="str">
        <f t="shared" si="648"/>
        <v/>
      </c>
      <c r="Q2460" s="4"/>
      <c r="S2460" s="22" t="str">
        <f t="shared" si="649"/>
        <v/>
      </c>
      <c r="T2460" s="8" t="str">
        <f t="shared" si="650"/>
        <v/>
      </c>
      <c r="U2460" s="23" t="str">
        <f t="shared" si="651"/>
        <v/>
      </c>
      <c r="W2460" s="50"/>
      <c r="Y2460" s="65" t="str">
        <f t="shared" si="652"/>
        <v/>
      </c>
      <c r="Z2460" s="8" t="str">
        <f t="shared" si="653"/>
        <v/>
      </c>
      <c r="AA2460" s="66" t="str">
        <f t="shared" si="654"/>
        <v/>
      </c>
      <c r="AC2460" s="65" t="str">
        <f>IF($G2460="", "", IF(IFERROR(INDEX('Intro &amp; Setup'!$Y$17:$Y$26, MATCH($G2460, 'Intro &amp; Setup'!$U$17:$U$26, 0)), "")="", 'Intro &amp; Setup'!$BB$15, IFERROR(INDEX('Intro &amp; Setup'!$Y$17:$Y$26, MATCH($G2460, 'Intro &amp; Setup'!$U$17:$U$26, 0)), "")))</f>
        <v/>
      </c>
      <c r="AD2460" s="8" t="str">
        <f>IF($J2460="", "", IF(IFERROR(INDEX('Intro &amp; Setup'!$Y$17:$Y$26, MATCH($J2460, 'Intro &amp; Setup'!$U$17:$U$26, 0)), "")="", 'Intro &amp; Setup'!$BB$15, IFERROR(INDEX('Intro &amp; Setup'!$Y$17:$Y$26, MATCH($J2460, 'Intro &amp; Setup'!$U$17:$U$26, 0)), "")))</f>
        <v/>
      </c>
      <c r="AE2460" s="66" t="str">
        <f>IF($M2460="", "", IF(IFERROR(INDEX('Intro &amp; Setup'!$Y$17:$Y$26, MATCH($M2460, 'Intro &amp; Setup'!$U$17:$U$26, 0)), "")="", 'Intro &amp; Setup'!$BB$15, IFERROR(INDEX('Intro &amp; Setup'!$Y$17:$Y$26, MATCH($M2460, 'Intro &amp; Setup'!$U$17:$U$26, 0)), "")))</f>
        <v/>
      </c>
      <c r="AG2460" s="65" t="str">
        <f t="shared" si="655"/>
        <v/>
      </c>
      <c r="AH2460" s="8" t="str">
        <f t="shared" si="656"/>
        <v/>
      </c>
      <c r="AI2460" s="66" t="str">
        <f t="shared" si="657"/>
        <v/>
      </c>
      <c r="AK2460" s="123" t="str">
        <f>IF(AC2460='Intro &amp; Setup'!$BB$14, $AO2460, "")</f>
        <v/>
      </c>
      <c r="AL2460" s="124" t="str">
        <f>IF(AD2460='Intro &amp; Setup'!$BB$14, $AO2460, "")</f>
        <v/>
      </c>
      <c r="AM2460" s="125" t="str">
        <f>IF(AE2460='Intro &amp; Setup'!$BB$14, $AO2460, "")</f>
        <v/>
      </c>
      <c r="AO2460" s="130" t="str">
        <f>IF(AND($B2460="", $C2460="", $D2460=""), "", IF($N2460="", 'Intro &amp; Setup'!$AB$33, $N2460))</f>
        <v/>
      </c>
      <c r="AQ2460" s="140">
        <f t="shared" si="658"/>
        <v>0</v>
      </c>
      <c r="AR2460" s="145">
        <f t="shared" si="659"/>
        <v>0</v>
      </c>
      <c r="AS2460" s="141">
        <f t="shared" si="660"/>
        <v>0</v>
      </c>
      <c r="AU2460" s="149" t="str">
        <f t="shared" si="661"/>
        <v/>
      </c>
      <c r="AV2460" s="155"/>
      <c r="AW2460" s="155"/>
      <c r="AX2460" s="155" t="str">
        <f t="shared" si="662"/>
        <v/>
      </c>
      <c r="AY2460" s="155"/>
      <c r="AZ2460" s="155"/>
      <c r="BA2460" s="151" t="str">
        <f t="shared" si="663"/>
        <v/>
      </c>
      <c r="BC2460" s="47" t="str">
        <f t="shared" si="664"/>
        <v/>
      </c>
    </row>
    <row r="2461" spans="1:55" x14ac:dyDescent="0.25">
      <c r="A2461" s="4"/>
      <c r="B2461" s="167"/>
      <c r="C2461" s="168"/>
      <c r="D2461" s="169"/>
      <c r="E2461" s="170"/>
      <c r="F2461" s="171"/>
      <c r="G2461" s="172"/>
      <c r="H2461" s="173"/>
      <c r="I2461" s="171"/>
      <c r="J2461" s="172"/>
      <c r="K2461" s="170"/>
      <c r="L2461" s="171"/>
      <c r="M2461" s="172"/>
      <c r="N2461" s="174"/>
      <c r="O2461" s="4"/>
      <c r="P2461" s="49" t="str">
        <f t="shared" si="648"/>
        <v/>
      </c>
      <c r="Q2461" s="4"/>
      <c r="S2461" s="22" t="str">
        <f t="shared" si="649"/>
        <v/>
      </c>
      <c r="T2461" s="8" t="str">
        <f t="shared" si="650"/>
        <v/>
      </c>
      <c r="U2461" s="23" t="str">
        <f t="shared" si="651"/>
        <v/>
      </c>
      <c r="W2461" s="50"/>
      <c r="Y2461" s="65" t="str">
        <f t="shared" si="652"/>
        <v/>
      </c>
      <c r="Z2461" s="8" t="str">
        <f t="shared" si="653"/>
        <v/>
      </c>
      <c r="AA2461" s="66" t="str">
        <f t="shared" si="654"/>
        <v/>
      </c>
      <c r="AC2461" s="65" t="str">
        <f>IF($G2461="", "", IF(IFERROR(INDEX('Intro &amp; Setup'!$Y$17:$Y$26, MATCH($G2461, 'Intro &amp; Setup'!$U$17:$U$26, 0)), "")="", 'Intro &amp; Setup'!$BB$15, IFERROR(INDEX('Intro &amp; Setup'!$Y$17:$Y$26, MATCH($G2461, 'Intro &amp; Setup'!$U$17:$U$26, 0)), "")))</f>
        <v/>
      </c>
      <c r="AD2461" s="8" t="str">
        <f>IF($J2461="", "", IF(IFERROR(INDEX('Intro &amp; Setup'!$Y$17:$Y$26, MATCH($J2461, 'Intro &amp; Setup'!$U$17:$U$26, 0)), "")="", 'Intro &amp; Setup'!$BB$15, IFERROR(INDEX('Intro &amp; Setup'!$Y$17:$Y$26, MATCH($J2461, 'Intro &amp; Setup'!$U$17:$U$26, 0)), "")))</f>
        <v/>
      </c>
      <c r="AE2461" s="66" t="str">
        <f>IF($M2461="", "", IF(IFERROR(INDEX('Intro &amp; Setup'!$Y$17:$Y$26, MATCH($M2461, 'Intro &amp; Setup'!$U$17:$U$26, 0)), "")="", 'Intro &amp; Setup'!$BB$15, IFERROR(INDEX('Intro &amp; Setup'!$Y$17:$Y$26, MATCH($M2461, 'Intro &amp; Setup'!$U$17:$U$26, 0)), "")))</f>
        <v/>
      </c>
      <c r="AG2461" s="65" t="str">
        <f t="shared" si="655"/>
        <v/>
      </c>
      <c r="AH2461" s="8" t="str">
        <f t="shared" si="656"/>
        <v/>
      </c>
      <c r="AI2461" s="66" t="str">
        <f t="shared" si="657"/>
        <v/>
      </c>
      <c r="AK2461" s="123" t="str">
        <f>IF(AC2461='Intro &amp; Setup'!$BB$14, $AO2461, "")</f>
        <v/>
      </c>
      <c r="AL2461" s="124" t="str">
        <f>IF(AD2461='Intro &amp; Setup'!$BB$14, $AO2461, "")</f>
        <v/>
      </c>
      <c r="AM2461" s="125" t="str">
        <f>IF(AE2461='Intro &amp; Setup'!$BB$14, $AO2461, "")</f>
        <v/>
      </c>
      <c r="AO2461" s="130" t="str">
        <f>IF(AND($B2461="", $C2461="", $D2461=""), "", IF($N2461="", 'Intro &amp; Setup'!$AB$33, $N2461))</f>
        <v/>
      </c>
      <c r="AQ2461" s="140">
        <f t="shared" si="658"/>
        <v>0</v>
      </c>
      <c r="AR2461" s="145">
        <f t="shared" si="659"/>
        <v>0</v>
      </c>
      <c r="AS2461" s="141">
        <f t="shared" si="660"/>
        <v>0</v>
      </c>
      <c r="AU2461" s="149" t="str">
        <f t="shared" si="661"/>
        <v/>
      </c>
      <c r="AV2461" s="155"/>
      <c r="AW2461" s="155"/>
      <c r="AX2461" s="155" t="str">
        <f t="shared" si="662"/>
        <v/>
      </c>
      <c r="AY2461" s="155"/>
      <c r="AZ2461" s="155"/>
      <c r="BA2461" s="151" t="str">
        <f t="shared" si="663"/>
        <v/>
      </c>
      <c r="BC2461" s="47" t="str">
        <f t="shared" si="664"/>
        <v/>
      </c>
    </row>
    <row r="2462" spans="1:55" x14ac:dyDescent="0.25">
      <c r="A2462" s="4"/>
      <c r="B2462" s="167"/>
      <c r="C2462" s="168"/>
      <c r="D2462" s="169"/>
      <c r="E2462" s="170"/>
      <c r="F2462" s="171"/>
      <c r="G2462" s="172"/>
      <c r="H2462" s="173"/>
      <c r="I2462" s="171"/>
      <c r="J2462" s="172"/>
      <c r="K2462" s="170"/>
      <c r="L2462" s="171"/>
      <c r="M2462" s="172"/>
      <c r="N2462" s="174"/>
      <c r="O2462" s="4"/>
      <c r="P2462" s="49" t="str">
        <f t="shared" si="648"/>
        <v/>
      </c>
      <c r="Q2462" s="4"/>
      <c r="S2462" s="22" t="str">
        <f t="shared" si="649"/>
        <v/>
      </c>
      <c r="T2462" s="8" t="str">
        <f t="shared" si="650"/>
        <v/>
      </c>
      <c r="U2462" s="23" t="str">
        <f t="shared" si="651"/>
        <v/>
      </c>
      <c r="W2462" s="50"/>
      <c r="Y2462" s="65" t="str">
        <f t="shared" si="652"/>
        <v/>
      </c>
      <c r="Z2462" s="8" t="str">
        <f t="shared" si="653"/>
        <v/>
      </c>
      <c r="AA2462" s="66" t="str">
        <f t="shared" si="654"/>
        <v/>
      </c>
      <c r="AC2462" s="65" t="str">
        <f>IF($G2462="", "", IF(IFERROR(INDEX('Intro &amp; Setup'!$Y$17:$Y$26, MATCH($G2462, 'Intro &amp; Setup'!$U$17:$U$26, 0)), "")="", 'Intro &amp; Setup'!$BB$15, IFERROR(INDEX('Intro &amp; Setup'!$Y$17:$Y$26, MATCH($G2462, 'Intro &amp; Setup'!$U$17:$U$26, 0)), "")))</f>
        <v/>
      </c>
      <c r="AD2462" s="8" t="str">
        <f>IF($J2462="", "", IF(IFERROR(INDEX('Intro &amp; Setup'!$Y$17:$Y$26, MATCH($J2462, 'Intro &amp; Setup'!$U$17:$U$26, 0)), "")="", 'Intro &amp; Setup'!$BB$15, IFERROR(INDEX('Intro &amp; Setup'!$Y$17:$Y$26, MATCH($J2462, 'Intro &amp; Setup'!$U$17:$U$26, 0)), "")))</f>
        <v/>
      </c>
      <c r="AE2462" s="66" t="str">
        <f>IF($M2462="", "", IF(IFERROR(INDEX('Intro &amp; Setup'!$Y$17:$Y$26, MATCH($M2462, 'Intro &amp; Setup'!$U$17:$U$26, 0)), "")="", 'Intro &amp; Setup'!$BB$15, IFERROR(INDEX('Intro &amp; Setup'!$Y$17:$Y$26, MATCH($M2462, 'Intro &amp; Setup'!$U$17:$U$26, 0)), "")))</f>
        <v/>
      </c>
      <c r="AG2462" s="65" t="str">
        <f t="shared" si="655"/>
        <v/>
      </c>
      <c r="AH2462" s="8" t="str">
        <f t="shared" si="656"/>
        <v/>
      </c>
      <c r="AI2462" s="66" t="str">
        <f t="shared" si="657"/>
        <v/>
      </c>
      <c r="AK2462" s="123" t="str">
        <f>IF(AC2462='Intro &amp; Setup'!$BB$14, $AO2462, "")</f>
        <v/>
      </c>
      <c r="AL2462" s="124" t="str">
        <f>IF(AD2462='Intro &amp; Setup'!$BB$14, $AO2462, "")</f>
        <v/>
      </c>
      <c r="AM2462" s="125" t="str">
        <f>IF(AE2462='Intro &amp; Setup'!$BB$14, $AO2462, "")</f>
        <v/>
      </c>
      <c r="AO2462" s="130" t="str">
        <f>IF(AND($B2462="", $C2462="", $D2462=""), "", IF($N2462="", 'Intro &amp; Setup'!$AB$33, $N2462))</f>
        <v/>
      </c>
      <c r="AQ2462" s="140">
        <f t="shared" si="658"/>
        <v>0</v>
      </c>
      <c r="AR2462" s="145">
        <f t="shared" si="659"/>
        <v>0</v>
      </c>
      <c r="AS2462" s="141">
        <f t="shared" si="660"/>
        <v>0</v>
      </c>
      <c r="AU2462" s="149" t="str">
        <f t="shared" si="661"/>
        <v/>
      </c>
      <c r="AV2462" s="155"/>
      <c r="AW2462" s="155"/>
      <c r="AX2462" s="155" t="str">
        <f t="shared" si="662"/>
        <v/>
      </c>
      <c r="AY2462" s="155"/>
      <c r="AZ2462" s="155"/>
      <c r="BA2462" s="151" t="str">
        <f t="shared" si="663"/>
        <v/>
      </c>
      <c r="BC2462" s="47" t="str">
        <f t="shared" si="664"/>
        <v/>
      </c>
    </row>
    <row r="2463" spans="1:55" x14ac:dyDescent="0.25">
      <c r="A2463" s="4"/>
      <c r="B2463" s="167"/>
      <c r="C2463" s="168"/>
      <c r="D2463" s="169"/>
      <c r="E2463" s="170"/>
      <c r="F2463" s="171"/>
      <c r="G2463" s="172"/>
      <c r="H2463" s="173"/>
      <c r="I2463" s="171"/>
      <c r="J2463" s="172"/>
      <c r="K2463" s="170"/>
      <c r="L2463" s="171"/>
      <c r="M2463" s="172"/>
      <c r="N2463" s="174"/>
      <c r="O2463" s="4"/>
      <c r="P2463" s="49" t="str">
        <f t="shared" si="648"/>
        <v/>
      </c>
      <c r="Q2463" s="4"/>
      <c r="S2463" s="22" t="str">
        <f t="shared" si="649"/>
        <v/>
      </c>
      <c r="T2463" s="8" t="str">
        <f t="shared" si="650"/>
        <v/>
      </c>
      <c r="U2463" s="23" t="str">
        <f t="shared" si="651"/>
        <v/>
      </c>
      <c r="W2463" s="50"/>
      <c r="Y2463" s="65" t="str">
        <f t="shared" si="652"/>
        <v/>
      </c>
      <c r="Z2463" s="8" t="str">
        <f t="shared" si="653"/>
        <v/>
      </c>
      <c r="AA2463" s="66" t="str">
        <f t="shared" si="654"/>
        <v/>
      </c>
      <c r="AC2463" s="65" t="str">
        <f>IF($G2463="", "", IF(IFERROR(INDEX('Intro &amp; Setup'!$Y$17:$Y$26, MATCH($G2463, 'Intro &amp; Setup'!$U$17:$U$26, 0)), "")="", 'Intro &amp; Setup'!$BB$15, IFERROR(INDEX('Intro &amp; Setup'!$Y$17:$Y$26, MATCH($G2463, 'Intro &amp; Setup'!$U$17:$U$26, 0)), "")))</f>
        <v/>
      </c>
      <c r="AD2463" s="8" t="str">
        <f>IF($J2463="", "", IF(IFERROR(INDEX('Intro &amp; Setup'!$Y$17:$Y$26, MATCH($J2463, 'Intro &amp; Setup'!$U$17:$U$26, 0)), "")="", 'Intro &amp; Setup'!$BB$15, IFERROR(INDEX('Intro &amp; Setup'!$Y$17:$Y$26, MATCH($J2463, 'Intro &amp; Setup'!$U$17:$U$26, 0)), "")))</f>
        <v/>
      </c>
      <c r="AE2463" s="66" t="str">
        <f>IF($M2463="", "", IF(IFERROR(INDEX('Intro &amp; Setup'!$Y$17:$Y$26, MATCH($M2463, 'Intro &amp; Setup'!$U$17:$U$26, 0)), "")="", 'Intro &amp; Setup'!$BB$15, IFERROR(INDEX('Intro &amp; Setup'!$Y$17:$Y$26, MATCH($M2463, 'Intro &amp; Setup'!$U$17:$U$26, 0)), "")))</f>
        <v/>
      </c>
      <c r="AG2463" s="65" t="str">
        <f t="shared" si="655"/>
        <v/>
      </c>
      <c r="AH2463" s="8" t="str">
        <f t="shared" si="656"/>
        <v/>
      </c>
      <c r="AI2463" s="66" t="str">
        <f t="shared" si="657"/>
        <v/>
      </c>
      <c r="AK2463" s="123" t="str">
        <f>IF(AC2463='Intro &amp; Setup'!$BB$14, $AO2463, "")</f>
        <v/>
      </c>
      <c r="AL2463" s="124" t="str">
        <f>IF(AD2463='Intro &amp; Setup'!$BB$14, $AO2463, "")</f>
        <v/>
      </c>
      <c r="AM2463" s="125" t="str">
        <f>IF(AE2463='Intro &amp; Setup'!$BB$14, $AO2463, "")</f>
        <v/>
      </c>
      <c r="AO2463" s="130" t="str">
        <f>IF(AND($B2463="", $C2463="", $D2463=""), "", IF($N2463="", 'Intro &amp; Setup'!$AB$33, $N2463))</f>
        <v/>
      </c>
      <c r="AQ2463" s="140">
        <f t="shared" si="658"/>
        <v>0</v>
      </c>
      <c r="AR2463" s="145">
        <f t="shared" si="659"/>
        <v>0</v>
      </c>
      <c r="AS2463" s="141">
        <f t="shared" si="660"/>
        <v>0</v>
      </c>
      <c r="AU2463" s="149" t="str">
        <f t="shared" si="661"/>
        <v/>
      </c>
      <c r="AV2463" s="155"/>
      <c r="AW2463" s="155"/>
      <c r="AX2463" s="155" t="str">
        <f t="shared" si="662"/>
        <v/>
      </c>
      <c r="AY2463" s="155"/>
      <c r="AZ2463" s="155"/>
      <c r="BA2463" s="151" t="str">
        <f t="shared" si="663"/>
        <v/>
      </c>
      <c r="BC2463" s="47" t="str">
        <f t="shared" si="664"/>
        <v/>
      </c>
    </row>
    <row r="2464" spans="1:55" x14ac:dyDescent="0.25">
      <c r="A2464" s="4"/>
      <c r="B2464" s="167"/>
      <c r="C2464" s="168"/>
      <c r="D2464" s="169"/>
      <c r="E2464" s="170"/>
      <c r="F2464" s="171"/>
      <c r="G2464" s="172"/>
      <c r="H2464" s="173"/>
      <c r="I2464" s="171"/>
      <c r="J2464" s="172"/>
      <c r="K2464" s="170"/>
      <c r="L2464" s="171"/>
      <c r="M2464" s="172"/>
      <c r="N2464" s="174"/>
      <c r="O2464" s="4"/>
      <c r="P2464" s="49" t="str">
        <f t="shared" si="648"/>
        <v/>
      </c>
      <c r="Q2464" s="4"/>
      <c r="S2464" s="22" t="str">
        <f t="shared" si="649"/>
        <v/>
      </c>
      <c r="T2464" s="8" t="str">
        <f t="shared" si="650"/>
        <v/>
      </c>
      <c r="U2464" s="23" t="str">
        <f t="shared" si="651"/>
        <v/>
      </c>
      <c r="W2464" s="50"/>
      <c r="Y2464" s="65" t="str">
        <f t="shared" si="652"/>
        <v/>
      </c>
      <c r="Z2464" s="8" t="str">
        <f t="shared" si="653"/>
        <v/>
      </c>
      <c r="AA2464" s="66" t="str">
        <f t="shared" si="654"/>
        <v/>
      </c>
      <c r="AC2464" s="65" t="str">
        <f>IF($G2464="", "", IF(IFERROR(INDEX('Intro &amp; Setup'!$Y$17:$Y$26, MATCH($G2464, 'Intro &amp; Setup'!$U$17:$U$26, 0)), "")="", 'Intro &amp; Setup'!$BB$15, IFERROR(INDEX('Intro &amp; Setup'!$Y$17:$Y$26, MATCH($G2464, 'Intro &amp; Setup'!$U$17:$U$26, 0)), "")))</f>
        <v/>
      </c>
      <c r="AD2464" s="8" t="str">
        <f>IF($J2464="", "", IF(IFERROR(INDEX('Intro &amp; Setup'!$Y$17:$Y$26, MATCH($J2464, 'Intro &amp; Setup'!$U$17:$U$26, 0)), "")="", 'Intro &amp; Setup'!$BB$15, IFERROR(INDEX('Intro &amp; Setup'!$Y$17:$Y$26, MATCH($J2464, 'Intro &amp; Setup'!$U$17:$U$26, 0)), "")))</f>
        <v/>
      </c>
      <c r="AE2464" s="66" t="str">
        <f>IF($M2464="", "", IF(IFERROR(INDEX('Intro &amp; Setup'!$Y$17:$Y$26, MATCH($M2464, 'Intro &amp; Setup'!$U$17:$U$26, 0)), "")="", 'Intro &amp; Setup'!$BB$15, IFERROR(INDEX('Intro &amp; Setup'!$Y$17:$Y$26, MATCH($M2464, 'Intro &amp; Setup'!$U$17:$U$26, 0)), "")))</f>
        <v/>
      </c>
      <c r="AG2464" s="65" t="str">
        <f t="shared" si="655"/>
        <v/>
      </c>
      <c r="AH2464" s="8" t="str">
        <f t="shared" si="656"/>
        <v/>
      </c>
      <c r="AI2464" s="66" t="str">
        <f t="shared" si="657"/>
        <v/>
      </c>
      <c r="AK2464" s="123" t="str">
        <f>IF(AC2464='Intro &amp; Setup'!$BB$14, $AO2464, "")</f>
        <v/>
      </c>
      <c r="AL2464" s="124" t="str">
        <f>IF(AD2464='Intro &amp; Setup'!$BB$14, $AO2464, "")</f>
        <v/>
      </c>
      <c r="AM2464" s="125" t="str">
        <f>IF(AE2464='Intro &amp; Setup'!$BB$14, $AO2464, "")</f>
        <v/>
      </c>
      <c r="AO2464" s="130" t="str">
        <f>IF(AND($B2464="", $C2464="", $D2464=""), "", IF($N2464="", 'Intro &amp; Setup'!$AB$33, $N2464))</f>
        <v/>
      </c>
      <c r="AQ2464" s="140">
        <f t="shared" si="658"/>
        <v>0</v>
      </c>
      <c r="AR2464" s="145">
        <f t="shared" si="659"/>
        <v>0</v>
      </c>
      <c r="AS2464" s="141">
        <f t="shared" si="660"/>
        <v>0</v>
      </c>
      <c r="AU2464" s="149" t="str">
        <f t="shared" si="661"/>
        <v/>
      </c>
      <c r="AV2464" s="155"/>
      <c r="AW2464" s="155"/>
      <c r="AX2464" s="155" t="str">
        <f t="shared" si="662"/>
        <v/>
      </c>
      <c r="AY2464" s="155"/>
      <c r="AZ2464" s="155"/>
      <c r="BA2464" s="151" t="str">
        <f t="shared" si="663"/>
        <v/>
      </c>
      <c r="BC2464" s="47" t="str">
        <f t="shared" si="664"/>
        <v/>
      </c>
    </row>
    <row r="2465" spans="1:55" x14ac:dyDescent="0.25">
      <c r="A2465" s="4"/>
      <c r="B2465" s="167"/>
      <c r="C2465" s="168"/>
      <c r="D2465" s="169"/>
      <c r="E2465" s="170"/>
      <c r="F2465" s="171"/>
      <c r="G2465" s="172"/>
      <c r="H2465" s="173"/>
      <c r="I2465" s="171"/>
      <c r="J2465" s="172"/>
      <c r="K2465" s="170"/>
      <c r="L2465" s="171"/>
      <c r="M2465" s="172"/>
      <c r="N2465" s="174"/>
      <c r="O2465" s="4"/>
      <c r="P2465" s="49" t="str">
        <f t="shared" si="648"/>
        <v/>
      </c>
      <c r="Q2465" s="4"/>
      <c r="S2465" s="22" t="str">
        <f t="shared" si="649"/>
        <v/>
      </c>
      <c r="T2465" s="8" t="str">
        <f t="shared" si="650"/>
        <v/>
      </c>
      <c r="U2465" s="23" t="str">
        <f t="shared" si="651"/>
        <v/>
      </c>
      <c r="W2465" s="50"/>
      <c r="Y2465" s="65" t="str">
        <f t="shared" si="652"/>
        <v/>
      </c>
      <c r="Z2465" s="8" t="str">
        <f t="shared" si="653"/>
        <v/>
      </c>
      <c r="AA2465" s="66" t="str">
        <f t="shared" si="654"/>
        <v/>
      </c>
      <c r="AC2465" s="65" t="str">
        <f>IF($G2465="", "", IF(IFERROR(INDEX('Intro &amp; Setup'!$Y$17:$Y$26, MATCH($G2465, 'Intro &amp; Setup'!$U$17:$U$26, 0)), "")="", 'Intro &amp; Setup'!$BB$15, IFERROR(INDEX('Intro &amp; Setup'!$Y$17:$Y$26, MATCH($G2465, 'Intro &amp; Setup'!$U$17:$U$26, 0)), "")))</f>
        <v/>
      </c>
      <c r="AD2465" s="8" t="str">
        <f>IF($J2465="", "", IF(IFERROR(INDEX('Intro &amp; Setup'!$Y$17:$Y$26, MATCH($J2465, 'Intro &amp; Setup'!$U$17:$U$26, 0)), "")="", 'Intro &amp; Setup'!$BB$15, IFERROR(INDEX('Intro &amp; Setup'!$Y$17:$Y$26, MATCH($J2465, 'Intro &amp; Setup'!$U$17:$U$26, 0)), "")))</f>
        <v/>
      </c>
      <c r="AE2465" s="66" t="str">
        <f>IF($M2465="", "", IF(IFERROR(INDEX('Intro &amp; Setup'!$Y$17:$Y$26, MATCH($M2465, 'Intro &amp; Setup'!$U$17:$U$26, 0)), "")="", 'Intro &amp; Setup'!$BB$15, IFERROR(INDEX('Intro &amp; Setup'!$Y$17:$Y$26, MATCH($M2465, 'Intro &amp; Setup'!$U$17:$U$26, 0)), "")))</f>
        <v/>
      </c>
      <c r="AG2465" s="65" t="str">
        <f t="shared" si="655"/>
        <v/>
      </c>
      <c r="AH2465" s="8" t="str">
        <f t="shared" si="656"/>
        <v/>
      </c>
      <c r="AI2465" s="66" t="str">
        <f t="shared" si="657"/>
        <v/>
      </c>
      <c r="AK2465" s="123" t="str">
        <f>IF(AC2465='Intro &amp; Setup'!$BB$14, $AO2465, "")</f>
        <v/>
      </c>
      <c r="AL2465" s="124" t="str">
        <f>IF(AD2465='Intro &amp; Setup'!$BB$14, $AO2465, "")</f>
        <v/>
      </c>
      <c r="AM2465" s="125" t="str">
        <f>IF(AE2465='Intro &amp; Setup'!$BB$14, $AO2465, "")</f>
        <v/>
      </c>
      <c r="AO2465" s="130" t="str">
        <f>IF(AND($B2465="", $C2465="", $D2465=""), "", IF($N2465="", 'Intro &amp; Setup'!$AB$33, $N2465))</f>
        <v/>
      </c>
      <c r="AQ2465" s="140">
        <f t="shared" si="658"/>
        <v>0</v>
      </c>
      <c r="AR2465" s="145">
        <f t="shared" si="659"/>
        <v>0</v>
      </c>
      <c r="AS2465" s="141">
        <f t="shared" si="660"/>
        <v>0</v>
      </c>
      <c r="AU2465" s="149" t="str">
        <f t="shared" si="661"/>
        <v/>
      </c>
      <c r="AV2465" s="155"/>
      <c r="AW2465" s="155"/>
      <c r="AX2465" s="155" t="str">
        <f t="shared" si="662"/>
        <v/>
      </c>
      <c r="AY2465" s="155"/>
      <c r="AZ2465" s="155"/>
      <c r="BA2465" s="151" t="str">
        <f t="shared" si="663"/>
        <v/>
      </c>
      <c r="BC2465" s="47" t="str">
        <f t="shared" si="664"/>
        <v/>
      </c>
    </row>
    <row r="2466" spans="1:55" x14ac:dyDescent="0.25">
      <c r="A2466" s="4"/>
      <c r="B2466" s="167"/>
      <c r="C2466" s="168"/>
      <c r="D2466" s="169"/>
      <c r="E2466" s="170"/>
      <c r="F2466" s="171"/>
      <c r="G2466" s="172"/>
      <c r="H2466" s="173"/>
      <c r="I2466" s="171"/>
      <c r="J2466" s="172"/>
      <c r="K2466" s="170"/>
      <c r="L2466" s="171"/>
      <c r="M2466" s="172"/>
      <c r="N2466" s="174"/>
      <c r="O2466" s="4"/>
      <c r="P2466" s="49" t="str">
        <f t="shared" si="648"/>
        <v/>
      </c>
      <c r="Q2466" s="4"/>
      <c r="S2466" s="22" t="str">
        <f t="shared" si="649"/>
        <v/>
      </c>
      <c r="T2466" s="8" t="str">
        <f t="shared" si="650"/>
        <v/>
      </c>
      <c r="U2466" s="23" t="str">
        <f t="shared" si="651"/>
        <v/>
      </c>
      <c r="W2466" s="50"/>
      <c r="Y2466" s="65" t="str">
        <f t="shared" si="652"/>
        <v/>
      </c>
      <c r="Z2466" s="8" t="str">
        <f t="shared" si="653"/>
        <v/>
      </c>
      <c r="AA2466" s="66" t="str">
        <f t="shared" si="654"/>
        <v/>
      </c>
      <c r="AC2466" s="65" t="str">
        <f>IF($G2466="", "", IF(IFERROR(INDEX('Intro &amp; Setup'!$Y$17:$Y$26, MATCH($G2466, 'Intro &amp; Setup'!$U$17:$U$26, 0)), "")="", 'Intro &amp; Setup'!$BB$15, IFERROR(INDEX('Intro &amp; Setup'!$Y$17:$Y$26, MATCH($G2466, 'Intro &amp; Setup'!$U$17:$U$26, 0)), "")))</f>
        <v/>
      </c>
      <c r="AD2466" s="8" t="str">
        <f>IF($J2466="", "", IF(IFERROR(INDEX('Intro &amp; Setup'!$Y$17:$Y$26, MATCH($J2466, 'Intro &amp; Setup'!$U$17:$U$26, 0)), "")="", 'Intro &amp; Setup'!$BB$15, IFERROR(INDEX('Intro &amp; Setup'!$Y$17:$Y$26, MATCH($J2466, 'Intro &amp; Setup'!$U$17:$U$26, 0)), "")))</f>
        <v/>
      </c>
      <c r="AE2466" s="66" t="str">
        <f>IF($M2466="", "", IF(IFERROR(INDEX('Intro &amp; Setup'!$Y$17:$Y$26, MATCH($M2466, 'Intro &amp; Setup'!$U$17:$U$26, 0)), "")="", 'Intro &amp; Setup'!$BB$15, IFERROR(INDEX('Intro &amp; Setup'!$Y$17:$Y$26, MATCH($M2466, 'Intro &amp; Setup'!$U$17:$U$26, 0)), "")))</f>
        <v/>
      </c>
      <c r="AG2466" s="65" t="str">
        <f t="shared" si="655"/>
        <v/>
      </c>
      <c r="AH2466" s="8" t="str">
        <f t="shared" si="656"/>
        <v/>
      </c>
      <c r="AI2466" s="66" t="str">
        <f t="shared" si="657"/>
        <v/>
      </c>
      <c r="AK2466" s="123" t="str">
        <f>IF(AC2466='Intro &amp; Setup'!$BB$14, $AO2466, "")</f>
        <v/>
      </c>
      <c r="AL2466" s="124" t="str">
        <f>IF(AD2466='Intro &amp; Setup'!$BB$14, $AO2466, "")</f>
        <v/>
      </c>
      <c r="AM2466" s="125" t="str">
        <f>IF(AE2466='Intro &amp; Setup'!$BB$14, $AO2466, "")</f>
        <v/>
      </c>
      <c r="AO2466" s="130" t="str">
        <f>IF(AND($B2466="", $C2466="", $D2466=""), "", IF($N2466="", 'Intro &amp; Setup'!$AB$33, $N2466))</f>
        <v/>
      </c>
      <c r="AQ2466" s="140">
        <f t="shared" si="658"/>
        <v>0</v>
      </c>
      <c r="AR2466" s="145">
        <f t="shared" si="659"/>
        <v>0</v>
      </c>
      <c r="AS2466" s="141">
        <f t="shared" si="660"/>
        <v>0</v>
      </c>
      <c r="AU2466" s="149" t="str">
        <f t="shared" si="661"/>
        <v/>
      </c>
      <c r="AV2466" s="155"/>
      <c r="AW2466" s="155"/>
      <c r="AX2466" s="155" t="str">
        <f t="shared" si="662"/>
        <v/>
      </c>
      <c r="AY2466" s="155"/>
      <c r="AZ2466" s="155"/>
      <c r="BA2466" s="151" t="str">
        <f t="shared" si="663"/>
        <v/>
      </c>
      <c r="BC2466" s="47" t="str">
        <f t="shared" si="664"/>
        <v/>
      </c>
    </row>
    <row r="2467" spans="1:55" x14ac:dyDescent="0.25">
      <c r="A2467" s="4"/>
      <c r="B2467" s="167"/>
      <c r="C2467" s="168"/>
      <c r="D2467" s="169"/>
      <c r="E2467" s="170"/>
      <c r="F2467" s="171"/>
      <c r="G2467" s="172"/>
      <c r="H2467" s="173"/>
      <c r="I2467" s="171"/>
      <c r="J2467" s="172"/>
      <c r="K2467" s="170"/>
      <c r="L2467" s="171"/>
      <c r="M2467" s="172"/>
      <c r="N2467" s="174"/>
      <c r="O2467" s="4"/>
      <c r="P2467" s="49" t="str">
        <f t="shared" si="648"/>
        <v/>
      </c>
      <c r="Q2467" s="4"/>
      <c r="S2467" s="22" t="str">
        <f t="shared" si="649"/>
        <v/>
      </c>
      <c r="T2467" s="8" t="str">
        <f t="shared" si="650"/>
        <v/>
      </c>
      <c r="U2467" s="23" t="str">
        <f t="shared" si="651"/>
        <v/>
      </c>
      <c r="W2467" s="50"/>
      <c r="Y2467" s="65" t="str">
        <f t="shared" si="652"/>
        <v/>
      </c>
      <c r="Z2467" s="8" t="str">
        <f t="shared" si="653"/>
        <v/>
      </c>
      <c r="AA2467" s="66" t="str">
        <f t="shared" si="654"/>
        <v/>
      </c>
      <c r="AC2467" s="65" t="str">
        <f>IF($G2467="", "", IF(IFERROR(INDEX('Intro &amp; Setup'!$Y$17:$Y$26, MATCH($G2467, 'Intro &amp; Setup'!$U$17:$U$26, 0)), "")="", 'Intro &amp; Setup'!$BB$15, IFERROR(INDEX('Intro &amp; Setup'!$Y$17:$Y$26, MATCH($G2467, 'Intro &amp; Setup'!$U$17:$U$26, 0)), "")))</f>
        <v/>
      </c>
      <c r="AD2467" s="8" t="str">
        <f>IF($J2467="", "", IF(IFERROR(INDEX('Intro &amp; Setup'!$Y$17:$Y$26, MATCH($J2467, 'Intro &amp; Setup'!$U$17:$U$26, 0)), "")="", 'Intro &amp; Setup'!$BB$15, IFERROR(INDEX('Intro &amp; Setup'!$Y$17:$Y$26, MATCH($J2467, 'Intro &amp; Setup'!$U$17:$U$26, 0)), "")))</f>
        <v/>
      </c>
      <c r="AE2467" s="66" t="str">
        <f>IF($M2467="", "", IF(IFERROR(INDEX('Intro &amp; Setup'!$Y$17:$Y$26, MATCH($M2467, 'Intro &amp; Setup'!$U$17:$U$26, 0)), "")="", 'Intro &amp; Setup'!$BB$15, IFERROR(INDEX('Intro &amp; Setup'!$Y$17:$Y$26, MATCH($M2467, 'Intro &amp; Setup'!$U$17:$U$26, 0)), "")))</f>
        <v/>
      </c>
      <c r="AG2467" s="65" t="str">
        <f t="shared" si="655"/>
        <v/>
      </c>
      <c r="AH2467" s="8" t="str">
        <f t="shared" si="656"/>
        <v/>
      </c>
      <c r="AI2467" s="66" t="str">
        <f t="shared" si="657"/>
        <v/>
      </c>
      <c r="AK2467" s="123" t="str">
        <f>IF(AC2467='Intro &amp; Setup'!$BB$14, $AO2467, "")</f>
        <v/>
      </c>
      <c r="AL2467" s="124" t="str">
        <f>IF(AD2467='Intro &amp; Setup'!$BB$14, $AO2467, "")</f>
        <v/>
      </c>
      <c r="AM2467" s="125" t="str">
        <f>IF(AE2467='Intro &amp; Setup'!$BB$14, $AO2467, "")</f>
        <v/>
      </c>
      <c r="AO2467" s="130" t="str">
        <f>IF(AND($B2467="", $C2467="", $D2467=""), "", IF($N2467="", 'Intro &amp; Setup'!$AB$33, $N2467))</f>
        <v/>
      </c>
      <c r="AQ2467" s="140">
        <f t="shared" si="658"/>
        <v>0</v>
      </c>
      <c r="AR2467" s="145">
        <f t="shared" si="659"/>
        <v>0</v>
      </c>
      <c r="AS2467" s="141">
        <f t="shared" si="660"/>
        <v>0</v>
      </c>
      <c r="AU2467" s="149" t="str">
        <f t="shared" si="661"/>
        <v/>
      </c>
      <c r="AV2467" s="155"/>
      <c r="AW2467" s="155"/>
      <c r="AX2467" s="155" t="str">
        <f t="shared" si="662"/>
        <v/>
      </c>
      <c r="AY2467" s="155"/>
      <c r="AZ2467" s="155"/>
      <c r="BA2467" s="151" t="str">
        <f t="shared" si="663"/>
        <v/>
      </c>
      <c r="BC2467" s="47" t="str">
        <f t="shared" si="664"/>
        <v/>
      </c>
    </row>
    <row r="2468" spans="1:55" x14ac:dyDescent="0.25">
      <c r="A2468" s="4"/>
      <c r="B2468" s="167"/>
      <c r="C2468" s="168"/>
      <c r="D2468" s="169"/>
      <c r="E2468" s="170"/>
      <c r="F2468" s="171"/>
      <c r="G2468" s="172"/>
      <c r="H2468" s="173"/>
      <c r="I2468" s="171"/>
      <c r="J2468" s="172"/>
      <c r="K2468" s="170"/>
      <c r="L2468" s="171"/>
      <c r="M2468" s="172"/>
      <c r="N2468" s="174"/>
      <c r="O2468" s="4"/>
      <c r="P2468" s="49" t="str">
        <f t="shared" si="648"/>
        <v/>
      </c>
      <c r="Q2468" s="4"/>
      <c r="S2468" s="22" t="str">
        <f t="shared" si="649"/>
        <v/>
      </c>
      <c r="T2468" s="8" t="str">
        <f t="shared" si="650"/>
        <v/>
      </c>
      <c r="U2468" s="23" t="str">
        <f t="shared" si="651"/>
        <v/>
      </c>
      <c r="W2468" s="50"/>
      <c r="Y2468" s="65" t="str">
        <f t="shared" si="652"/>
        <v/>
      </c>
      <c r="Z2468" s="8" t="str">
        <f t="shared" si="653"/>
        <v/>
      </c>
      <c r="AA2468" s="66" t="str">
        <f t="shared" si="654"/>
        <v/>
      </c>
      <c r="AC2468" s="65" t="str">
        <f>IF($G2468="", "", IF(IFERROR(INDEX('Intro &amp; Setup'!$Y$17:$Y$26, MATCH($G2468, 'Intro &amp; Setup'!$U$17:$U$26, 0)), "")="", 'Intro &amp; Setup'!$BB$15, IFERROR(INDEX('Intro &amp; Setup'!$Y$17:$Y$26, MATCH($G2468, 'Intro &amp; Setup'!$U$17:$U$26, 0)), "")))</f>
        <v/>
      </c>
      <c r="AD2468" s="8" t="str">
        <f>IF($J2468="", "", IF(IFERROR(INDEX('Intro &amp; Setup'!$Y$17:$Y$26, MATCH($J2468, 'Intro &amp; Setup'!$U$17:$U$26, 0)), "")="", 'Intro &amp; Setup'!$BB$15, IFERROR(INDEX('Intro &amp; Setup'!$Y$17:$Y$26, MATCH($J2468, 'Intro &amp; Setup'!$U$17:$U$26, 0)), "")))</f>
        <v/>
      </c>
      <c r="AE2468" s="66" t="str">
        <f>IF($M2468="", "", IF(IFERROR(INDEX('Intro &amp; Setup'!$Y$17:$Y$26, MATCH($M2468, 'Intro &amp; Setup'!$U$17:$U$26, 0)), "")="", 'Intro &amp; Setup'!$BB$15, IFERROR(INDEX('Intro &amp; Setup'!$Y$17:$Y$26, MATCH($M2468, 'Intro &amp; Setup'!$U$17:$U$26, 0)), "")))</f>
        <v/>
      </c>
      <c r="AG2468" s="65" t="str">
        <f t="shared" si="655"/>
        <v/>
      </c>
      <c r="AH2468" s="8" t="str">
        <f t="shared" si="656"/>
        <v/>
      </c>
      <c r="AI2468" s="66" t="str">
        <f t="shared" si="657"/>
        <v/>
      </c>
      <c r="AK2468" s="123" t="str">
        <f>IF(AC2468='Intro &amp; Setup'!$BB$14, $AO2468, "")</f>
        <v/>
      </c>
      <c r="AL2468" s="124" t="str">
        <f>IF(AD2468='Intro &amp; Setup'!$BB$14, $AO2468, "")</f>
        <v/>
      </c>
      <c r="AM2468" s="125" t="str">
        <f>IF(AE2468='Intro &amp; Setup'!$BB$14, $AO2468, "")</f>
        <v/>
      </c>
      <c r="AO2468" s="130" t="str">
        <f>IF(AND($B2468="", $C2468="", $D2468=""), "", IF($N2468="", 'Intro &amp; Setup'!$AB$33, $N2468))</f>
        <v/>
      </c>
      <c r="AQ2468" s="140">
        <f t="shared" si="658"/>
        <v>0</v>
      </c>
      <c r="AR2468" s="145">
        <f t="shared" si="659"/>
        <v>0</v>
      </c>
      <c r="AS2468" s="141">
        <f t="shared" si="660"/>
        <v>0</v>
      </c>
      <c r="AU2468" s="149" t="str">
        <f t="shared" si="661"/>
        <v/>
      </c>
      <c r="AV2468" s="155"/>
      <c r="AW2468" s="155"/>
      <c r="AX2468" s="155" t="str">
        <f t="shared" si="662"/>
        <v/>
      </c>
      <c r="AY2468" s="155"/>
      <c r="AZ2468" s="155"/>
      <c r="BA2468" s="151" t="str">
        <f t="shared" si="663"/>
        <v/>
      </c>
      <c r="BC2468" s="47" t="str">
        <f t="shared" si="664"/>
        <v/>
      </c>
    </row>
    <row r="2469" spans="1:55" x14ac:dyDescent="0.25">
      <c r="A2469" s="4"/>
      <c r="B2469" s="167"/>
      <c r="C2469" s="168"/>
      <c r="D2469" s="169"/>
      <c r="E2469" s="170"/>
      <c r="F2469" s="171"/>
      <c r="G2469" s="172"/>
      <c r="H2469" s="173"/>
      <c r="I2469" s="171"/>
      <c r="J2469" s="172"/>
      <c r="K2469" s="170"/>
      <c r="L2469" s="171"/>
      <c r="M2469" s="172"/>
      <c r="N2469" s="174"/>
      <c r="O2469" s="4"/>
      <c r="P2469" s="49" t="str">
        <f t="shared" si="648"/>
        <v/>
      </c>
      <c r="Q2469" s="4"/>
      <c r="S2469" s="22" t="str">
        <f t="shared" si="649"/>
        <v/>
      </c>
      <c r="T2469" s="8" t="str">
        <f t="shared" si="650"/>
        <v/>
      </c>
      <c r="U2469" s="23" t="str">
        <f t="shared" si="651"/>
        <v/>
      </c>
      <c r="W2469" s="50"/>
      <c r="Y2469" s="65" t="str">
        <f t="shared" si="652"/>
        <v/>
      </c>
      <c r="Z2469" s="8" t="str">
        <f t="shared" si="653"/>
        <v/>
      </c>
      <c r="AA2469" s="66" t="str">
        <f t="shared" si="654"/>
        <v/>
      </c>
      <c r="AC2469" s="65" t="str">
        <f>IF($G2469="", "", IF(IFERROR(INDEX('Intro &amp; Setup'!$Y$17:$Y$26, MATCH($G2469, 'Intro &amp; Setup'!$U$17:$U$26, 0)), "")="", 'Intro &amp; Setup'!$BB$15, IFERROR(INDEX('Intro &amp; Setup'!$Y$17:$Y$26, MATCH($G2469, 'Intro &amp; Setup'!$U$17:$U$26, 0)), "")))</f>
        <v/>
      </c>
      <c r="AD2469" s="8" t="str">
        <f>IF($J2469="", "", IF(IFERROR(INDEX('Intro &amp; Setup'!$Y$17:$Y$26, MATCH($J2469, 'Intro &amp; Setup'!$U$17:$U$26, 0)), "")="", 'Intro &amp; Setup'!$BB$15, IFERROR(INDEX('Intro &amp; Setup'!$Y$17:$Y$26, MATCH($J2469, 'Intro &amp; Setup'!$U$17:$U$26, 0)), "")))</f>
        <v/>
      </c>
      <c r="AE2469" s="66" t="str">
        <f>IF($M2469="", "", IF(IFERROR(INDEX('Intro &amp; Setup'!$Y$17:$Y$26, MATCH($M2469, 'Intro &amp; Setup'!$U$17:$U$26, 0)), "")="", 'Intro &amp; Setup'!$BB$15, IFERROR(INDEX('Intro &amp; Setup'!$Y$17:$Y$26, MATCH($M2469, 'Intro &amp; Setup'!$U$17:$U$26, 0)), "")))</f>
        <v/>
      </c>
      <c r="AG2469" s="65" t="str">
        <f t="shared" si="655"/>
        <v/>
      </c>
      <c r="AH2469" s="8" t="str">
        <f t="shared" si="656"/>
        <v/>
      </c>
      <c r="AI2469" s="66" t="str">
        <f t="shared" si="657"/>
        <v/>
      </c>
      <c r="AK2469" s="123" t="str">
        <f>IF(AC2469='Intro &amp; Setup'!$BB$14, $AO2469, "")</f>
        <v/>
      </c>
      <c r="AL2469" s="124" t="str">
        <f>IF(AD2469='Intro &amp; Setup'!$BB$14, $AO2469, "")</f>
        <v/>
      </c>
      <c r="AM2469" s="125" t="str">
        <f>IF(AE2469='Intro &amp; Setup'!$BB$14, $AO2469, "")</f>
        <v/>
      </c>
      <c r="AO2469" s="130" t="str">
        <f>IF(AND($B2469="", $C2469="", $D2469=""), "", IF($N2469="", 'Intro &amp; Setup'!$AB$33, $N2469))</f>
        <v/>
      </c>
      <c r="AQ2469" s="140">
        <f t="shared" si="658"/>
        <v>0</v>
      </c>
      <c r="AR2469" s="145">
        <f t="shared" si="659"/>
        <v>0</v>
      </c>
      <c r="AS2469" s="141">
        <f t="shared" si="660"/>
        <v>0</v>
      </c>
      <c r="AU2469" s="149" t="str">
        <f t="shared" si="661"/>
        <v/>
      </c>
      <c r="AV2469" s="155"/>
      <c r="AW2469" s="155"/>
      <c r="AX2469" s="155" t="str">
        <f t="shared" si="662"/>
        <v/>
      </c>
      <c r="AY2469" s="155"/>
      <c r="AZ2469" s="155"/>
      <c r="BA2469" s="151" t="str">
        <f t="shared" si="663"/>
        <v/>
      </c>
      <c r="BC2469" s="47" t="str">
        <f t="shared" si="664"/>
        <v/>
      </c>
    </row>
    <row r="2470" spans="1:55" x14ac:dyDescent="0.25">
      <c r="A2470" s="4"/>
      <c r="B2470" s="167"/>
      <c r="C2470" s="168"/>
      <c r="D2470" s="169"/>
      <c r="E2470" s="170"/>
      <c r="F2470" s="171"/>
      <c r="G2470" s="172"/>
      <c r="H2470" s="173"/>
      <c r="I2470" s="171"/>
      <c r="J2470" s="172"/>
      <c r="K2470" s="170"/>
      <c r="L2470" s="171"/>
      <c r="M2470" s="172"/>
      <c r="N2470" s="174"/>
      <c r="O2470" s="4"/>
      <c r="P2470" s="49" t="str">
        <f t="shared" si="648"/>
        <v/>
      </c>
      <c r="Q2470" s="4"/>
      <c r="S2470" s="22" t="str">
        <f t="shared" si="649"/>
        <v/>
      </c>
      <c r="T2470" s="8" t="str">
        <f t="shared" si="650"/>
        <v/>
      </c>
      <c r="U2470" s="23" t="str">
        <f t="shared" si="651"/>
        <v/>
      </c>
      <c r="W2470" s="50"/>
      <c r="Y2470" s="65" t="str">
        <f t="shared" si="652"/>
        <v/>
      </c>
      <c r="Z2470" s="8" t="str">
        <f t="shared" si="653"/>
        <v/>
      </c>
      <c r="AA2470" s="66" t="str">
        <f t="shared" si="654"/>
        <v/>
      </c>
      <c r="AC2470" s="65" t="str">
        <f>IF($G2470="", "", IF(IFERROR(INDEX('Intro &amp; Setup'!$Y$17:$Y$26, MATCH($G2470, 'Intro &amp; Setup'!$U$17:$U$26, 0)), "")="", 'Intro &amp; Setup'!$BB$15, IFERROR(INDEX('Intro &amp; Setup'!$Y$17:$Y$26, MATCH($G2470, 'Intro &amp; Setup'!$U$17:$U$26, 0)), "")))</f>
        <v/>
      </c>
      <c r="AD2470" s="8" t="str">
        <f>IF($J2470="", "", IF(IFERROR(INDEX('Intro &amp; Setup'!$Y$17:$Y$26, MATCH($J2470, 'Intro &amp; Setup'!$U$17:$U$26, 0)), "")="", 'Intro &amp; Setup'!$BB$15, IFERROR(INDEX('Intro &amp; Setup'!$Y$17:$Y$26, MATCH($J2470, 'Intro &amp; Setup'!$U$17:$U$26, 0)), "")))</f>
        <v/>
      </c>
      <c r="AE2470" s="66" t="str">
        <f>IF($M2470="", "", IF(IFERROR(INDEX('Intro &amp; Setup'!$Y$17:$Y$26, MATCH($M2470, 'Intro &amp; Setup'!$U$17:$U$26, 0)), "")="", 'Intro &amp; Setup'!$BB$15, IFERROR(INDEX('Intro &amp; Setup'!$Y$17:$Y$26, MATCH($M2470, 'Intro &amp; Setup'!$U$17:$U$26, 0)), "")))</f>
        <v/>
      </c>
      <c r="AG2470" s="65" t="str">
        <f t="shared" si="655"/>
        <v/>
      </c>
      <c r="AH2470" s="8" t="str">
        <f t="shared" si="656"/>
        <v/>
      </c>
      <c r="AI2470" s="66" t="str">
        <f t="shared" si="657"/>
        <v/>
      </c>
      <c r="AK2470" s="123" t="str">
        <f>IF(AC2470='Intro &amp; Setup'!$BB$14, $AO2470, "")</f>
        <v/>
      </c>
      <c r="AL2470" s="124" t="str">
        <f>IF(AD2470='Intro &amp; Setup'!$BB$14, $AO2470, "")</f>
        <v/>
      </c>
      <c r="AM2470" s="125" t="str">
        <f>IF(AE2470='Intro &amp; Setup'!$BB$14, $AO2470, "")</f>
        <v/>
      </c>
      <c r="AO2470" s="130" t="str">
        <f>IF(AND($B2470="", $C2470="", $D2470=""), "", IF($N2470="", 'Intro &amp; Setup'!$AB$33, $N2470))</f>
        <v/>
      </c>
      <c r="AQ2470" s="140">
        <f t="shared" si="658"/>
        <v>0</v>
      </c>
      <c r="AR2470" s="145">
        <f t="shared" si="659"/>
        <v>0</v>
      </c>
      <c r="AS2470" s="141">
        <f t="shared" si="660"/>
        <v>0</v>
      </c>
      <c r="AU2470" s="149" t="str">
        <f t="shared" si="661"/>
        <v/>
      </c>
      <c r="AV2470" s="155"/>
      <c r="AW2470" s="155"/>
      <c r="AX2470" s="155" t="str">
        <f t="shared" si="662"/>
        <v/>
      </c>
      <c r="AY2470" s="155"/>
      <c r="AZ2470" s="155"/>
      <c r="BA2470" s="151" t="str">
        <f t="shared" si="663"/>
        <v/>
      </c>
      <c r="BC2470" s="47" t="str">
        <f t="shared" si="664"/>
        <v/>
      </c>
    </row>
    <row r="2471" spans="1:55" x14ac:dyDescent="0.25">
      <c r="A2471" s="4"/>
      <c r="B2471" s="167"/>
      <c r="C2471" s="168"/>
      <c r="D2471" s="169"/>
      <c r="E2471" s="170"/>
      <c r="F2471" s="171"/>
      <c r="G2471" s="172"/>
      <c r="H2471" s="173"/>
      <c r="I2471" s="171"/>
      <c r="J2471" s="172"/>
      <c r="K2471" s="170"/>
      <c r="L2471" s="171"/>
      <c r="M2471" s="172"/>
      <c r="N2471" s="174"/>
      <c r="O2471" s="4"/>
      <c r="P2471" s="49" t="str">
        <f t="shared" si="648"/>
        <v/>
      </c>
      <c r="Q2471" s="4"/>
      <c r="S2471" s="22" t="str">
        <f t="shared" si="649"/>
        <v/>
      </c>
      <c r="T2471" s="8" t="str">
        <f t="shared" si="650"/>
        <v/>
      </c>
      <c r="U2471" s="23" t="str">
        <f t="shared" si="651"/>
        <v/>
      </c>
      <c r="W2471" s="50"/>
      <c r="Y2471" s="65" t="str">
        <f t="shared" si="652"/>
        <v/>
      </c>
      <c r="Z2471" s="8" t="str">
        <f t="shared" si="653"/>
        <v/>
      </c>
      <c r="AA2471" s="66" t="str">
        <f t="shared" si="654"/>
        <v/>
      </c>
      <c r="AC2471" s="65" t="str">
        <f>IF($G2471="", "", IF(IFERROR(INDEX('Intro &amp; Setup'!$Y$17:$Y$26, MATCH($G2471, 'Intro &amp; Setup'!$U$17:$U$26, 0)), "")="", 'Intro &amp; Setup'!$BB$15, IFERROR(INDEX('Intro &amp; Setup'!$Y$17:$Y$26, MATCH($G2471, 'Intro &amp; Setup'!$U$17:$U$26, 0)), "")))</f>
        <v/>
      </c>
      <c r="AD2471" s="8" t="str">
        <f>IF($J2471="", "", IF(IFERROR(INDEX('Intro &amp; Setup'!$Y$17:$Y$26, MATCH($J2471, 'Intro &amp; Setup'!$U$17:$U$26, 0)), "")="", 'Intro &amp; Setup'!$BB$15, IFERROR(INDEX('Intro &amp; Setup'!$Y$17:$Y$26, MATCH($J2471, 'Intro &amp; Setup'!$U$17:$U$26, 0)), "")))</f>
        <v/>
      </c>
      <c r="AE2471" s="66" t="str">
        <f>IF($M2471="", "", IF(IFERROR(INDEX('Intro &amp; Setup'!$Y$17:$Y$26, MATCH($M2471, 'Intro &amp; Setup'!$U$17:$U$26, 0)), "")="", 'Intro &amp; Setup'!$BB$15, IFERROR(INDEX('Intro &amp; Setup'!$Y$17:$Y$26, MATCH($M2471, 'Intro &amp; Setup'!$U$17:$U$26, 0)), "")))</f>
        <v/>
      </c>
      <c r="AG2471" s="65" t="str">
        <f t="shared" si="655"/>
        <v/>
      </c>
      <c r="AH2471" s="8" t="str">
        <f t="shared" si="656"/>
        <v/>
      </c>
      <c r="AI2471" s="66" t="str">
        <f t="shared" si="657"/>
        <v/>
      </c>
      <c r="AK2471" s="123" t="str">
        <f>IF(AC2471='Intro &amp; Setup'!$BB$14, $AO2471, "")</f>
        <v/>
      </c>
      <c r="AL2471" s="124" t="str">
        <f>IF(AD2471='Intro &amp; Setup'!$BB$14, $AO2471, "")</f>
        <v/>
      </c>
      <c r="AM2471" s="125" t="str">
        <f>IF(AE2471='Intro &amp; Setup'!$BB$14, $AO2471, "")</f>
        <v/>
      </c>
      <c r="AO2471" s="130" t="str">
        <f>IF(AND($B2471="", $C2471="", $D2471=""), "", IF($N2471="", 'Intro &amp; Setup'!$AB$33, $N2471))</f>
        <v/>
      </c>
      <c r="AQ2471" s="140">
        <f t="shared" si="658"/>
        <v>0</v>
      </c>
      <c r="AR2471" s="145">
        <f t="shared" si="659"/>
        <v>0</v>
      </c>
      <c r="AS2471" s="141">
        <f t="shared" si="660"/>
        <v>0</v>
      </c>
      <c r="AU2471" s="149" t="str">
        <f t="shared" si="661"/>
        <v/>
      </c>
      <c r="AV2471" s="155"/>
      <c r="AW2471" s="155"/>
      <c r="AX2471" s="155" t="str">
        <f t="shared" si="662"/>
        <v/>
      </c>
      <c r="AY2471" s="155"/>
      <c r="AZ2471" s="155"/>
      <c r="BA2471" s="151" t="str">
        <f t="shared" si="663"/>
        <v/>
      </c>
      <c r="BC2471" s="47" t="str">
        <f t="shared" si="664"/>
        <v/>
      </c>
    </row>
    <row r="2472" spans="1:55" x14ac:dyDescent="0.25">
      <c r="A2472" s="4"/>
      <c r="B2472" s="167"/>
      <c r="C2472" s="168"/>
      <c r="D2472" s="169"/>
      <c r="E2472" s="170"/>
      <c r="F2472" s="171"/>
      <c r="G2472" s="172"/>
      <c r="H2472" s="173"/>
      <c r="I2472" s="171"/>
      <c r="J2472" s="172"/>
      <c r="K2472" s="170"/>
      <c r="L2472" s="171"/>
      <c r="M2472" s="172"/>
      <c r="N2472" s="174"/>
      <c r="O2472" s="4"/>
      <c r="P2472" s="49" t="str">
        <f t="shared" si="648"/>
        <v/>
      </c>
      <c r="Q2472" s="4"/>
      <c r="S2472" s="22" t="str">
        <f t="shared" si="649"/>
        <v/>
      </c>
      <c r="T2472" s="8" t="str">
        <f t="shared" si="650"/>
        <v/>
      </c>
      <c r="U2472" s="23" t="str">
        <f t="shared" si="651"/>
        <v/>
      </c>
      <c r="W2472" s="50"/>
      <c r="Y2472" s="65" t="str">
        <f t="shared" si="652"/>
        <v/>
      </c>
      <c r="Z2472" s="8" t="str">
        <f t="shared" si="653"/>
        <v/>
      </c>
      <c r="AA2472" s="66" t="str">
        <f t="shared" si="654"/>
        <v/>
      </c>
      <c r="AC2472" s="65" t="str">
        <f>IF($G2472="", "", IF(IFERROR(INDEX('Intro &amp; Setup'!$Y$17:$Y$26, MATCH($G2472, 'Intro &amp; Setup'!$U$17:$U$26, 0)), "")="", 'Intro &amp; Setup'!$BB$15, IFERROR(INDEX('Intro &amp; Setup'!$Y$17:$Y$26, MATCH($G2472, 'Intro &amp; Setup'!$U$17:$U$26, 0)), "")))</f>
        <v/>
      </c>
      <c r="AD2472" s="8" t="str">
        <f>IF($J2472="", "", IF(IFERROR(INDEX('Intro &amp; Setup'!$Y$17:$Y$26, MATCH($J2472, 'Intro &amp; Setup'!$U$17:$U$26, 0)), "")="", 'Intro &amp; Setup'!$BB$15, IFERROR(INDEX('Intro &amp; Setup'!$Y$17:$Y$26, MATCH($J2472, 'Intro &amp; Setup'!$U$17:$U$26, 0)), "")))</f>
        <v/>
      </c>
      <c r="AE2472" s="66" t="str">
        <f>IF($M2472="", "", IF(IFERROR(INDEX('Intro &amp; Setup'!$Y$17:$Y$26, MATCH($M2472, 'Intro &amp; Setup'!$U$17:$U$26, 0)), "")="", 'Intro &amp; Setup'!$BB$15, IFERROR(INDEX('Intro &amp; Setup'!$Y$17:$Y$26, MATCH($M2472, 'Intro &amp; Setup'!$U$17:$U$26, 0)), "")))</f>
        <v/>
      </c>
      <c r="AG2472" s="65" t="str">
        <f t="shared" si="655"/>
        <v/>
      </c>
      <c r="AH2472" s="8" t="str">
        <f t="shared" si="656"/>
        <v/>
      </c>
      <c r="AI2472" s="66" t="str">
        <f t="shared" si="657"/>
        <v/>
      </c>
      <c r="AK2472" s="123" t="str">
        <f>IF(AC2472='Intro &amp; Setup'!$BB$14, $AO2472, "")</f>
        <v/>
      </c>
      <c r="AL2472" s="124" t="str">
        <f>IF(AD2472='Intro &amp; Setup'!$BB$14, $AO2472, "")</f>
        <v/>
      </c>
      <c r="AM2472" s="125" t="str">
        <f>IF(AE2472='Intro &amp; Setup'!$BB$14, $AO2472, "")</f>
        <v/>
      </c>
      <c r="AO2472" s="130" t="str">
        <f>IF(AND($B2472="", $C2472="", $D2472=""), "", IF($N2472="", 'Intro &amp; Setup'!$AB$33, $N2472))</f>
        <v/>
      </c>
      <c r="AQ2472" s="140">
        <f t="shared" si="658"/>
        <v>0</v>
      </c>
      <c r="AR2472" s="145">
        <f t="shared" si="659"/>
        <v>0</v>
      </c>
      <c r="AS2472" s="141">
        <f t="shared" si="660"/>
        <v>0</v>
      </c>
      <c r="AU2472" s="149" t="str">
        <f t="shared" si="661"/>
        <v/>
      </c>
      <c r="AV2472" s="155"/>
      <c r="AW2472" s="155"/>
      <c r="AX2472" s="155" t="str">
        <f t="shared" si="662"/>
        <v/>
      </c>
      <c r="AY2472" s="155"/>
      <c r="AZ2472" s="155"/>
      <c r="BA2472" s="151" t="str">
        <f t="shared" si="663"/>
        <v/>
      </c>
      <c r="BC2472" s="47" t="str">
        <f t="shared" si="664"/>
        <v/>
      </c>
    </row>
    <row r="2473" spans="1:55" x14ac:dyDescent="0.25">
      <c r="A2473" s="4"/>
      <c r="B2473" s="167"/>
      <c r="C2473" s="168"/>
      <c r="D2473" s="169"/>
      <c r="E2473" s="170"/>
      <c r="F2473" s="171"/>
      <c r="G2473" s="172"/>
      <c r="H2473" s="173"/>
      <c r="I2473" s="171"/>
      <c r="J2473" s="172"/>
      <c r="K2473" s="170"/>
      <c r="L2473" s="171"/>
      <c r="M2473" s="172"/>
      <c r="N2473" s="174"/>
      <c r="O2473" s="4"/>
      <c r="P2473" s="49" t="str">
        <f t="shared" si="648"/>
        <v/>
      </c>
      <c r="Q2473" s="4"/>
      <c r="S2473" s="22" t="str">
        <f t="shared" si="649"/>
        <v/>
      </c>
      <c r="T2473" s="8" t="str">
        <f t="shared" si="650"/>
        <v/>
      </c>
      <c r="U2473" s="23" t="str">
        <f t="shared" si="651"/>
        <v/>
      </c>
      <c r="W2473" s="50"/>
      <c r="Y2473" s="65" t="str">
        <f t="shared" si="652"/>
        <v/>
      </c>
      <c r="Z2473" s="8" t="str">
        <f t="shared" si="653"/>
        <v/>
      </c>
      <c r="AA2473" s="66" t="str">
        <f t="shared" si="654"/>
        <v/>
      </c>
      <c r="AC2473" s="65" t="str">
        <f>IF($G2473="", "", IF(IFERROR(INDEX('Intro &amp; Setup'!$Y$17:$Y$26, MATCH($G2473, 'Intro &amp; Setup'!$U$17:$U$26, 0)), "")="", 'Intro &amp; Setup'!$BB$15, IFERROR(INDEX('Intro &amp; Setup'!$Y$17:$Y$26, MATCH($G2473, 'Intro &amp; Setup'!$U$17:$U$26, 0)), "")))</f>
        <v/>
      </c>
      <c r="AD2473" s="8" t="str">
        <f>IF($J2473="", "", IF(IFERROR(INDEX('Intro &amp; Setup'!$Y$17:$Y$26, MATCH($J2473, 'Intro &amp; Setup'!$U$17:$U$26, 0)), "")="", 'Intro &amp; Setup'!$BB$15, IFERROR(INDEX('Intro &amp; Setup'!$Y$17:$Y$26, MATCH($J2473, 'Intro &amp; Setup'!$U$17:$U$26, 0)), "")))</f>
        <v/>
      </c>
      <c r="AE2473" s="66" t="str">
        <f>IF($M2473="", "", IF(IFERROR(INDEX('Intro &amp; Setup'!$Y$17:$Y$26, MATCH($M2473, 'Intro &amp; Setup'!$U$17:$U$26, 0)), "")="", 'Intro &amp; Setup'!$BB$15, IFERROR(INDEX('Intro &amp; Setup'!$Y$17:$Y$26, MATCH($M2473, 'Intro &amp; Setup'!$U$17:$U$26, 0)), "")))</f>
        <v/>
      </c>
      <c r="AG2473" s="65" t="str">
        <f t="shared" si="655"/>
        <v/>
      </c>
      <c r="AH2473" s="8" t="str">
        <f t="shared" si="656"/>
        <v/>
      </c>
      <c r="AI2473" s="66" t="str">
        <f t="shared" si="657"/>
        <v/>
      </c>
      <c r="AK2473" s="123" t="str">
        <f>IF(AC2473='Intro &amp; Setup'!$BB$14, $AO2473, "")</f>
        <v/>
      </c>
      <c r="AL2473" s="124" t="str">
        <f>IF(AD2473='Intro &amp; Setup'!$BB$14, $AO2473, "")</f>
        <v/>
      </c>
      <c r="AM2473" s="125" t="str">
        <f>IF(AE2473='Intro &amp; Setup'!$BB$14, $AO2473, "")</f>
        <v/>
      </c>
      <c r="AO2473" s="130" t="str">
        <f>IF(AND($B2473="", $C2473="", $D2473=""), "", IF($N2473="", 'Intro &amp; Setup'!$AB$33, $N2473))</f>
        <v/>
      </c>
      <c r="AQ2473" s="140">
        <f t="shared" si="658"/>
        <v>0</v>
      </c>
      <c r="AR2473" s="145">
        <f t="shared" si="659"/>
        <v>0</v>
      </c>
      <c r="AS2473" s="141">
        <f t="shared" si="660"/>
        <v>0</v>
      </c>
      <c r="AU2473" s="149" t="str">
        <f t="shared" si="661"/>
        <v/>
      </c>
      <c r="AV2473" s="155"/>
      <c r="AW2473" s="155"/>
      <c r="AX2473" s="155" t="str">
        <f t="shared" si="662"/>
        <v/>
      </c>
      <c r="AY2473" s="155"/>
      <c r="AZ2473" s="155"/>
      <c r="BA2473" s="151" t="str">
        <f t="shared" si="663"/>
        <v/>
      </c>
      <c r="BC2473" s="47" t="str">
        <f t="shared" si="664"/>
        <v/>
      </c>
    </row>
    <row r="2474" spans="1:55" x14ac:dyDescent="0.25">
      <c r="A2474" s="4"/>
      <c r="B2474" s="167"/>
      <c r="C2474" s="168"/>
      <c r="D2474" s="169"/>
      <c r="E2474" s="170"/>
      <c r="F2474" s="171"/>
      <c r="G2474" s="172"/>
      <c r="H2474" s="173"/>
      <c r="I2474" s="171"/>
      <c r="J2474" s="172"/>
      <c r="K2474" s="170"/>
      <c r="L2474" s="171"/>
      <c r="M2474" s="172"/>
      <c r="N2474" s="174"/>
      <c r="O2474" s="4"/>
      <c r="P2474" s="49" t="str">
        <f t="shared" si="648"/>
        <v/>
      </c>
      <c r="Q2474" s="4"/>
      <c r="S2474" s="22" t="str">
        <f t="shared" si="649"/>
        <v/>
      </c>
      <c r="T2474" s="8" t="str">
        <f t="shared" si="650"/>
        <v/>
      </c>
      <c r="U2474" s="23" t="str">
        <f t="shared" si="651"/>
        <v/>
      </c>
      <c r="W2474" s="50"/>
      <c r="Y2474" s="65" t="str">
        <f t="shared" si="652"/>
        <v/>
      </c>
      <c r="Z2474" s="8" t="str">
        <f t="shared" si="653"/>
        <v/>
      </c>
      <c r="AA2474" s="66" t="str">
        <f t="shared" si="654"/>
        <v/>
      </c>
      <c r="AC2474" s="65" t="str">
        <f>IF($G2474="", "", IF(IFERROR(INDEX('Intro &amp; Setup'!$Y$17:$Y$26, MATCH($G2474, 'Intro &amp; Setup'!$U$17:$U$26, 0)), "")="", 'Intro &amp; Setup'!$BB$15, IFERROR(INDEX('Intro &amp; Setup'!$Y$17:$Y$26, MATCH($G2474, 'Intro &amp; Setup'!$U$17:$U$26, 0)), "")))</f>
        <v/>
      </c>
      <c r="AD2474" s="8" t="str">
        <f>IF($J2474="", "", IF(IFERROR(INDEX('Intro &amp; Setup'!$Y$17:$Y$26, MATCH($J2474, 'Intro &amp; Setup'!$U$17:$U$26, 0)), "")="", 'Intro &amp; Setup'!$BB$15, IFERROR(INDEX('Intro &amp; Setup'!$Y$17:$Y$26, MATCH($J2474, 'Intro &amp; Setup'!$U$17:$U$26, 0)), "")))</f>
        <v/>
      </c>
      <c r="AE2474" s="66" t="str">
        <f>IF($M2474="", "", IF(IFERROR(INDEX('Intro &amp; Setup'!$Y$17:$Y$26, MATCH($M2474, 'Intro &amp; Setup'!$U$17:$U$26, 0)), "")="", 'Intro &amp; Setup'!$BB$15, IFERROR(INDEX('Intro &amp; Setup'!$Y$17:$Y$26, MATCH($M2474, 'Intro &amp; Setup'!$U$17:$U$26, 0)), "")))</f>
        <v/>
      </c>
      <c r="AG2474" s="65" t="str">
        <f t="shared" si="655"/>
        <v/>
      </c>
      <c r="AH2474" s="8" t="str">
        <f t="shared" si="656"/>
        <v/>
      </c>
      <c r="AI2474" s="66" t="str">
        <f t="shared" si="657"/>
        <v/>
      </c>
      <c r="AK2474" s="123" t="str">
        <f>IF(AC2474='Intro &amp; Setup'!$BB$14, $AO2474, "")</f>
        <v/>
      </c>
      <c r="AL2474" s="124" t="str">
        <f>IF(AD2474='Intro &amp; Setup'!$BB$14, $AO2474, "")</f>
        <v/>
      </c>
      <c r="AM2474" s="125" t="str">
        <f>IF(AE2474='Intro &amp; Setup'!$BB$14, $AO2474, "")</f>
        <v/>
      </c>
      <c r="AO2474" s="130" t="str">
        <f>IF(AND($B2474="", $C2474="", $D2474=""), "", IF($N2474="", 'Intro &amp; Setup'!$AB$33, $N2474))</f>
        <v/>
      </c>
      <c r="AQ2474" s="140">
        <f t="shared" si="658"/>
        <v>0</v>
      </c>
      <c r="AR2474" s="145">
        <f t="shared" si="659"/>
        <v>0</v>
      </c>
      <c r="AS2474" s="141">
        <f t="shared" si="660"/>
        <v>0</v>
      </c>
      <c r="AU2474" s="149" t="str">
        <f t="shared" si="661"/>
        <v/>
      </c>
      <c r="AV2474" s="155"/>
      <c r="AW2474" s="155"/>
      <c r="AX2474" s="155" t="str">
        <f t="shared" si="662"/>
        <v/>
      </c>
      <c r="AY2474" s="155"/>
      <c r="AZ2474" s="155"/>
      <c r="BA2474" s="151" t="str">
        <f t="shared" si="663"/>
        <v/>
      </c>
      <c r="BC2474" s="47" t="str">
        <f t="shared" si="664"/>
        <v/>
      </c>
    </row>
    <row r="2475" spans="1:55" x14ac:dyDescent="0.25">
      <c r="A2475" s="4"/>
      <c r="B2475" s="167"/>
      <c r="C2475" s="168"/>
      <c r="D2475" s="169"/>
      <c r="E2475" s="170"/>
      <c r="F2475" s="171"/>
      <c r="G2475" s="172"/>
      <c r="H2475" s="173"/>
      <c r="I2475" s="171"/>
      <c r="J2475" s="172"/>
      <c r="K2475" s="170"/>
      <c r="L2475" s="171"/>
      <c r="M2475" s="172"/>
      <c r="N2475" s="174"/>
      <c r="O2475" s="4"/>
      <c r="P2475" s="49" t="str">
        <f t="shared" si="648"/>
        <v/>
      </c>
      <c r="Q2475" s="4"/>
      <c r="S2475" s="22" t="str">
        <f t="shared" si="649"/>
        <v/>
      </c>
      <c r="T2475" s="8" t="str">
        <f t="shared" si="650"/>
        <v/>
      </c>
      <c r="U2475" s="23" t="str">
        <f t="shared" si="651"/>
        <v/>
      </c>
      <c r="W2475" s="50"/>
      <c r="Y2475" s="65" t="str">
        <f t="shared" si="652"/>
        <v/>
      </c>
      <c r="Z2475" s="8" t="str">
        <f t="shared" si="653"/>
        <v/>
      </c>
      <c r="AA2475" s="66" t="str">
        <f t="shared" si="654"/>
        <v/>
      </c>
      <c r="AC2475" s="65" t="str">
        <f>IF($G2475="", "", IF(IFERROR(INDEX('Intro &amp; Setup'!$Y$17:$Y$26, MATCH($G2475, 'Intro &amp; Setup'!$U$17:$U$26, 0)), "")="", 'Intro &amp; Setup'!$BB$15, IFERROR(INDEX('Intro &amp; Setup'!$Y$17:$Y$26, MATCH($G2475, 'Intro &amp; Setup'!$U$17:$U$26, 0)), "")))</f>
        <v/>
      </c>
      <c r="AD2475" s="8" t="str">
        <f>IF($J2475="", "", IF(IFERROR(INDEX('Intro &amp; Setup'!$Y$17:$Y$26, MATCH($J2475, 'Intro &amp; Setup'!$U$17:$U$26, 0)), "")="", 'Intro &amp; Setup'!$BB$15, IFERROR(INDEX('Intro &amp; Setup'!$Y$17:$Y$26, MATCH($J2475, 'Intro &amp; Setup'!$U$17:$U$26, 0)), "")))</f>
        <v/>
      </c>
      <c r="AE2475" s="66" t="str">
        <f>IF($M2475="", "", IF(IFERROR(INDEX('Intro &amp; Setup'!$Y$17:$Y$26, MATCH($M2475, 'Intro &amp; Setup'!$U$17:$U$26, 0)), "")="", 'Intro &amp; Setup'!$BB$15, IFERROR(INDEX('Intro &amp; Setup'!$Y$17:$Y$26, MATCH($M2475, 'Intro &amp; Setup'!$U$17:$U$26, 0)), "")))</f>
        <v/>
      </c>
      <c r="AG2475" s="65" t="str">
        <f t="shared" si="655"/>
        <v/>
      </c>
      <c r="AH2475" s="8" t="str">
        <f t="shared" si="656"/>
        <v/>
      </c>
      <c r="AI2475" s="66" t="str">
        <f t="shared" si="657"/>
        <v/>
      </c>
      <c r="AK2475" s="123" t="str">
        <f>IF(AC2475='Intro &amp; Setup'!$BB$14, $AO2475, "")</f>
        <v/>
      </c>
      <c r="AL2475" s="124" t="str">
        <f>IF(AD2475='Intro &amp; Setup'!$BB$14, $AO2475, "")</f>
        <v/>
      </c>
      <c r="AM2475" s="125" t="str">
        <f>IF(AE2475='Intro &amp; Setup'!$BB$14, $AO2475, "")</f>
        <v/>
      </c>
      <c r="AO2475" s="130" t="str">
        <f>IF(AND($B2475="", $C2475="", $D2475=""), "", IF($N2475="", 'Intro &amp; Setup'!$AB$33, $N2475))</f>
        <v/>
      </c>
      <c r="AQ2475" s="140">
        <f t="shared" si="658"/>
        <v>0</v>
      </c>
      <c r="AR2475" s="145">
        <f t="shared" si="659"/>
        <v>0</v>
      </c>
      <c r="AS2475" s="141">
        <f t="shared" si="660"/>
        <v>0</v>
      </c>
      <c r="AU2475" s="149" t="str">
        <f t="shared" si="661"/>
        <v/>
      </c>
      <c r="AV2475" s="155"/>
      <c r="AW2475" s="155"/>
      <c r="AX2475" s="155" t="str">
        <f t="shared" si="662"/>
        <v/>
      </c>
      <c r="AY2475" s="155"/>
      <c r="AZ2475" s="155"/>
      <c r="BA2475" s="151" t="str">
        <f t="shared" si="663"/>
        <v/>
      </c>
      <c r="BC2475" s="47" t="str">
        <f t="shared" si="664"/>
        <v/>
      </c>
    </row>
    <row r="2476" spans="1:55" x14ac:dyDescent="0.25">
      <c r="A2476" s="4"/>
      <c r="B2476" s="167"/>
      <c r="C2476" s="168"/>
      <c r="D2476" s="169"/>
      <c r="E2476" s="170"/>
      <c r="F2476" s="171"/>
      <c r="G2476" s="172"/>
      <c r="H2476" s="173"/>
      <c r="I2476" s="171"/>
      <c r="J2476" s="172"/>
      <c r="K2476" s="170"/>
      <c r="L2476" s="171"/>
      <c r="M2476" s="172"/>
      <c r="N2476" s="174"/>
      <c r="O2476" s="4"/>
      <c r="P2476" s="49" t="str">
        <f t="shared" si="648"/>
        <v/>
      </c>
      <c r="Q2476" s="4"/>
      <c r="S2476" s="22" t="str">
        <f t="shared" si="649"/>
        <v/>
      </c>
      <c r="T2476" s="8" t="str">
        <f t="shared" si="650"/>
        <v/>
      </c>
      <c r="U2476" s="23" t="str">
        <f t="shared" si="651"/>
        <v/>
      </c>
      <c r="W2476" s="50"/>
      <c r="Y2476" s="65" t="str">
        <f t="shared" si="652"/>
        <v/>
      </c>
      <c r="Z2476" s="8" t="str">
        <f t="shared" si="653"/>
        <v/>
      </c>
      <c r="AA2476" s="66" t="str">
        <f t="shared" si="654"/>
        <v/>
      </c>
      <c r="AC2476" s="65" t="str">
        <f>IF($G2476="", "", IF(IFERROR(INDEX('Intro &amp; Setup'!$Y$17:$Y$26, MATCH($G2476, 'Intro &amp; Setup'!$U$17:$U$26, 0)), "")="", 'Intro &amp; Setup'!$BB$15, IFERROR(INDEX('Intro &amp; Setup'!$Y$17:$Y$26, MATCH($G2476, 'Intro &amp; Setup'!$U$17:$U$26, 0)), "")))</f>
        <v/>
      </c>
      <c r="AD2476" s="8" t="str">
        <f>IF($J2476="", "", IF(IFERROR(INDEX('Intro &amp; Setup'!$Y$17:$Y$26, MATCH($J2476, 'Intro &amp; Setup'!$U$17:$U$26, 0)), "")="", 'Intro &amp; Setup'!$BB$15, IFERROR(INDEX('Intro &amp; Setup'!$Y$17:$Y$26, MATCH($J2476, 'Intro &amp; Setup'!$U$17:$U$26, 0)), "")))</f>
        <v/>
      </c>
      <c r="AE2476" s="66" t="str">
        <f>IF($M2476="", "", IF(IFERROR(INDEX('Intro &amp; Setup'!$Y$17:$Y$26, MATCH($M2476, 'Intro &amp; Setup'!$U$17:$U$26, 0)), "")="", 'Intro &amp; Setup'!$BB$15, IFERROR(INDEX('Intro &amp; Setup'!$Y$17:$Y$26, MATCH($M2476, 'Intro &amp; Setup'!$U$17:$U$26, 0)), "")))</f>
        <v/>
      </c>
      <c r="AG2476" s="65" t="str">
        <f t="shared" si="655"/>
        <v/>
      </c>
      <c r="AH2476" s="8" t="str">
        <f t="shared" si="656"/>
        <v/>
      </c>
      <c r="AI2476" s="66" t="str">
        <f t="shared" si="657"/>
        <v/>
      </c>
      <c r="AK2476" s="123" t="str">
        <f>IF(AC2476='Intro &amp; Setup'!$BB$14, $AO2476, "")</f>
        <v/>
      </c>
      <c r="AL2476" s="124" t="str">
        <f>IF(AD2476='Intro &amp; Setup'!$BB$14, $AO2476, "")</f>
        <v/>
      </c>
      <c r="AM2476" s="125" t="str">
        <f>IF(AE2476='Intro &amp; Setup'!$BB$14, $AO2476, "")</f>
        <v/>
      </c>
      <c r="AO2476" s="130" t="str">
        <f>IF(AND($B2476="", $C2476="", $D2476=""), "", IF($N2476="", 'Intro &amp; Setup'!$AB$33, $N2476))</f>
        <v/>
      </c>
      <c r="AQ2476" s="140">
        <f t="shared" si="658"/>
        <v>0</v>
      </c>
      <c r="AR2476" s="145">
        <f t="shared" si="659"/>
        <v>0</v>
      </c>
      <c r="AS2476" s="141">
        <f t="shared" si="660"/>
        <v>0</v>
      </c>
      <c r="AU2476" s="149" t="str">
        <f t="shared" si="661"/>
        <v/>
      </c>
      <c r="AV2476" s="155"/>
      <c r="AW2476" s="155"/>
      <c r="AX2476" s="155" t="str">
        <f t="shared" si="662"/>
        <v/>
      </c>
      <c r="AY2476" s="155"/>
      <c r="AZ2476" s="155"/>
      <c r="BA2476" s="151" t="str">
        <f t="shared" si="663"/>
        <v/>
      </c>
      <c r="BC2476" s="47" t="str">
        <f t="shared" si="664"/>
        <v/>
      </c>
    </row>
    <row r="2477" spans="1:55" x14ac:dyDescent="0.25">
      <c r="A2477" s="4"/>
      <c r="B2477" s="167"/>
      <c r="C2477" s="168"/>
      <c r="D2477" s="169"/>
      <c r="E2477" s="170"/>
      <c r="F2477" s="171"/>
      <c r="G2477" s="172"/>
      <c r="H2477" s="173"/>
      <c r="I2477" s="171"/>
      <c r="J2477" s="172"/>
      <c r="K2477" s="170"/>
      <c r="L2477" s="171"/>
      <c r="M2477" s="172"/>
      <c r="N2477" s="174"/>
      <c r="O2477" s="4"/>
      <c r="P2477" s="49" t="str">
        <f t="shared" si="648"/>
        <v/>
      </c>
      <c r="Q2477" s="4"/>
      <c r="S2477" s="22" t="str">
        <f t="shared" si="649"/>
        <v/>
      </c>
      <c r="T2477" s="8" t="str">
        <f t="shared" si="650"/>
        <v/>
      </c>
      <c r="U2477" s="23" t="str">
        <f t="shared" si="651"/>
        <v/>
      </c>
      <c r="W2477" s="50"/>
      <c r="Y2477" s="65" t="str">
        <f t="shared" si="652"/>
        <v/>
      </c>
      <c r="Z2477" s="8" t="str">
        <f t="shared" si="653"/>
        <v/>
      </c>
      <c r="AA2477" s="66" t="str">
        <f t="shared" si="654"/>
        <v/>
      </c>
      <c r="AC2477" s="65" t="str">
        <f>IF($G2477="", "", IF(IFERROR(INDEX('Intro &amp; Setup'!$Y$17:$Y$26, MATCH($G2477, 'Intro &amp; Setup'!$U$17:$U$26, 0)), "")="", 'Intro &amp; Setup'!$BB$15, IFERROR(INDEX('Intro &amp; Setup'!$Y$17:$Y$26, MATCH($G2477, 'Intro &amp; Setup'!$U$17:$U$26, 0)), "")))</f>
        <v/>
      </c>
      <c r="AD2477" s="8" t="str">
        <f>IF($J2477="", "", IF(IFERROR(INDEX('Intro &amp; Setup'!$Y$17:$Y$26, MATCH($J2477, 'Intro &amp; Setup'!$U$17:$U$26, 0)), "")="", 'Intro &amp; Setup'!$BB$15, IFERROR(INDEX('Intro &amp; Setup'!$Y$17:$Y$26, MATCH($J2477, 'Intro &amp; Setup'!$U$17:$U$26, 0)), "")))</f>
        <v/>
      </c>
      <c r="AE2477" s="66" t="str">
        <f>IF($M2477="", "", IF(IFERROR(INDEX('Intro &amp; Setup'!$Y$17:$Y$26, MATCH($M2477, 'Intro &amp; Setup'!$U$17:$U$26, 0)), "")="", 'Intro &amp; Setup'!$BB$15, IFERROR(INDEX('Intro &amp; Setup'!$Y$17:$Y$26, MATCH($M2477, 'Intro &amp; Setup'!$U$17:$U$26, 0)), "")))</f>
        <v/>
      </c>
      <c r="AG2477" s="65" t="str">
        <f t="shared" si="655"/>
        <v/>
      </c>
      <c r="AH2477" s="8" t="str">
        <f t="shared" si="656"/>
        <v/>
      </c>
      <c r="AI2477" s="66" t="str">
        <f t="shared" si="657"/>
        <v/>
      </c>
      <c r="AK2477" s="123" t="str">
        <f>IF(AC2477='Intro &amp; Setup'!$BB$14, $AO2477, "")</f>
        <v/>
      </c>
      <c r="AL2477" s="124" t="str">
        <f>IF(AD2477='Intro &amp; Setup'!$BB$14, $AO2477, "")</f>
        <v/>
      </c>
      <c r="AM2477" s="125" t="str">
        <f>IF(AE2477='Intro &amp; Setup'!$BB$14, $AO2477, "")</f>
        <v/>
      </c>
      <c r="AO2477" s="130" t="str">
        <f>IF(AND($B2477="", $C2477="", $D2477=""), "", IF($N2477="", 'Intro &amp; Setup'!$AB$33, $N2477))</f>
        <v/>
      </c>
      <c r="AQ2477" s="140">
        <f t="shared" si="658"/>
        <v>0</v>
      </c>
      <c r="AR2477" s="145">
        <f t="shared" si="659"/>
        <v>0</v>
      </c>
      <c r="AS2477" s="141">
        <f t="shared" si="660"/>
        <v>0</v>
      </c>
      <c r="AU2477" s="149" t="str">
        <f t="shared" si="661"/>
        <v/>
      </c>
      <c r="AV2477" s="155"/>
      <c r="AW2477" s="155"/>
      <c r="AX2477" s="155" t="str">
        <f t="shared" si="662"/>
        <v/>
      </c>
      <c r="AY2477" s="155"/>
      <c r="AZ2477" s="155"/>
      <c r="BA2477" s="151" t="str">
        <f t="shared" si="663"/>
        <v/>
      </c>
      <c r="BC2477" s="47" t="str">
        <f t="shared" si="664"/>
        <v/>
      </c>
    </row>
    <row r="2478" spans="1:55" x14ac:dyDescent="0.25">
      <c r="A2478" s="4"/>
      <c r="B2478" s="167"/>
      <c r="C2478" s="168"/>
      <c r="D2478" s="169"/>
      <c r="E2478" s="170"/>
      <c r="F2478" s="171"/>
      <c r="G2478" s="172"/>
      <c r="H2478" s="173"/>
      <c r="I2478" s="171"/>
      <c r="J2478" s="172"/>
      <c r="K2478" s="170"/>
      <c r="L2478" s="171"/>
      <c r="M2478" s="172"/>
      <c r="N2478" s="174"/>
      <c r="O2478" s="4"/>
      <c r="P2478" s="49" t="str">
        <f t="shared" si="648"/>
        <v/>
      </c>
      <c r="Q2478" s="4"/>
      <c r="S2478" s="22" t="str">
        <f t="shared" si="649"/>
        <v/>
      </c>
      <c r="T2478" s="8" t="str">
        <f t="shared" si="650"/>
        <v/>
      </c>
      <c r="U2478" s="23" t="str">
        <f t="shared" si="651"/>
        <v/>
      </c>
      <c r="W2478" s="50"/>
      <c r="Y2478" s="65" t="str">
        <f t="shared" si="652"/>
        <v/>
      </c>
      <c r="Z2478" s="8" t="str">
        <f t="shared" si="653"/>
        <v/>
      </c>
      <c r="AA2478" s="66" t="str">
        <f t="shared" si="654"/>
        <v/>
      </c>
      <c r="AC2478" s="65" t="str">
        <f>IF($G2478="", "", IF(IFERROR(INDEX('Intro &amp; Setup'!$Y$17:$Y$26, MATCH($G2478, 'Intro &amp; Setup'!$U$17:$U$26, 0)), "")="", 'Intro &amp; Setup'!$BB$15, IFERROR(INDEX('Intro &amp; Setup'!$Y$17:$Y$26, MATCH($G2478, 'Intro &amp; Setup'!$U$17:$U$26, 0)), "")))</f>
        <v/>
      </c>
      <c r="AD2478" s="8" t="str">
        <f>IF($J2478="", "", IF(IFERROR(INDEX('Intro &amp; Setup'!$Y$17:$Y$26, MATCH($J2478, 'Intro &amp; Setup'!$U$17:$U$26, 0)), "")="", 'Intro &amp; Setup'!$BB$15, IFERROR(INDEX('Intro &amp; Setup'!$Y$17:$Y$26, MATCH($J2478, 'Intro &amp; Setup'!$U$17:$U$26, 0)), "")))</f>
        <v/>
      </c>
      <c r="AE2478" s="66" t="str">
        <f>IF($M2478="", "", IF(IFERROR(INDEX('Intro &amp; Setup'!$Y$17:$Y$26, MATCH($M2478, 'Intro &amp; Setup'!$U$17:$U$26, 0)), "")="", 'Intro &amp; Setup'!$BB$15, IFERROR(INDEX('Intro &amp; Setup'!$Y$17:$Y$26, MATCH($M2478, 'Intro &amp; Setup'!$U$17:$U$26, 0)), "")))</f>
        <v/>
      </c>
      <c r="AG2478" s="65" t="str">
        <f t="shared" si="655"/>
        <v/>
      </c>
      <c r="AH2478" s="8" t="str">
        <f t="shared" si="656"/>
        <v/>
      </c>
      <c r="AI2478" s="66" t="str">
        <f t="shared" si="657"/>
        <v/>
      </c>
      <c r="AK2478" s="123" t="str">
        <f>IF(AC2478='Intro &amp; Setup'!$BB$14, $AO2478, "")</f>
        <v/>
      </c>
      <c r="AL2478" s="124" t="str">
        <f>IF(AD2478='Intro &amp; Setup'!$BB$14, $AO2478, "")</f>
        <v/>
      </c>
      <c r="AM2478" s="125" t="str">
        <f>IF(AE2478='Intro &amp; Setup'!$BB$14, $AO2478, "")</f>
        <v/>
      </c>
      <c r="AO2478" s="130" t="str">
        <f>IF(AND($B2478="", $C2478="", $D2478=""), "", IF($N2478="", 'Intro &amp; Setup'!$AB$33, $N2478))</f>
        <v/>
      </c>
      <c r="AQ2478" s="140">
        <f t="shared" si="658"/>
        <v>0</v>
      </c>
      <c r="AR2478" s="145">
        <f t="shared" si="659"/>
        <v>0</v>
      </c>
      <c r="AS2478" s="141">
        <f t="shared" si="660"/>
        <v>0</v>
      </c>
      <c r="AU2478" s="149" t="str">
        <f t="shared" si="661"/>
        <v/>
      </c>
      <c r="AV2478" s="155"/>
      <c r="AW2478" s="155"/>
      <c r="AX2478" s="155" t="str">
        <f t="shared" si="662"/>
        <v/>
      </c>
      <c r="AY2478" s="155"/>
      <c r="AZ2478" s="155"/>
      <c r="BA2478" s="151" t="str">
        <f t="shared" si="663"/>
        <v/>
      </c>
      <c r="BC2478" s="47" t="str">
        <f t="shared" si="664"/>
        <v/>
      </c>
    </row>
    <row r="2479" spans="1:55" x14ac:dyDescent="0.25">
      <c r="A2479" s="4"/>
      <c r="B2479" s="167"/>
      <c r="C2479" s="168"/>
      <c r="D2479" s="169"/>
      <c r="E2479" s="170"/>
      <c r="F2479" s="171"/>
      <c r="G2479" s="172"/>
      <c r="H2479" s="173"/>
      <c r="I2479" s="171"/>
      <c r="J2479" s="172"/>
      <c r="K2479" s="170"/>
      <c r="L2479" s="171"/>
      <c r="M2479" s="172"/>
      <c r="N2479" s="174"/>
      <c r="O2479" s="4"/>
      <c r="P2479" s="49" t="str">
        <f t="shared" si="648"/>
        <v/>
      </c>
      <c r="Q2479" s="4"/>
      <c r="S2479" s="22" t="str">
        <f t="shared" si="649"/>
        <v/>
      </c>
      <c r="T2479" s="8" t="str">
        <f t="shared" si="650"/>
        <v/>
      </c>
      <c r="U2479" s="23" t="str">
        <f t="shared" si="651"/>
        <v/>
      </c>
      <c r="W2479" s="50"/>
      <c r="Y2479" s="65" t="str">
        <f t="shared" si="652"/>
        <v/>
      </c>
      <c r="Z2479" s="8" t="str">
        <f t="shared" si="653"/>
        <v/>
      </c>
      <c r="AA2479" s="66" t="str">
        <f t="shared" si="654"/>
        <v/>
      </c>
      <c r="AC2479" s="65" t="str">
        <f>IF($G2479="", "", IF(IFERROR(INDEX('Intro &amp; Setup'!$Y$17:$Y$26, MATCH($G2479, 'Intro &amp; Setup'!$U$17:$U$26, 0)), "")="", 'Intro &amp; Setup'!$BB$15, IFERROR(INDEX('Intro &amp; Setup'!$Y$17:$Y$26, MATCH($G2479, 'Intro &amp; Setup'!$U$17:$U$26, 0)), "")))</f>
        <v/>
      </c>
      <c r="AD2479" s="8" t="str">
        <f>IF($J2479="", "", IF(IFERROR(INDEX('Intro &amp; Setup'!$Y$17:$Y$26, MATCH($J2479, 'Intro &amp; Setup'!$U$17:$U$26, 0)), "")="", 'Intro &amp; Setup'!$BB$15, IFERROR(INDEX('Intro &amp; Setup'!$Y$17:$Y$26, MATCH($J2479, 'Intro &amp; Setup'!$U$17:$U$26, 0)), "")))</f>
        <v/>
      </c>
      <c r="AE2479" s="66" t="str">
        <f>IF($M2479="", "", IF(IFERROR(INDEX('Intro &amp; Setup'!$Y$17:$Y$26, MATCH($M2479, 'Intro &amp; Setup'!$U$17:$U$26, 0)), "")="", 'Intro &amp; Setup'!$BB$15, IFERROR(INDEX('Intro &amp; Setup'!$Y$17:$Y$26, MATCH($M2479, 'Intro &amp; Setup'!$U$17:$U$26, 0)), "")))</f>
        <v/>
      </c>
      <c r="AG2479" s="65" t="str">
        <f t="shared" si="655"/>
        <v/>
      </c>
      <c r="AH2479" s="8" t="str">
        <f t="shared" si="656"/>
        <v/>
      </c>
      <c r="AI2479" s="66" t="str">
        <f t="shared" si="657"/>
        <v/>
      </c>
      <c r="AK2479" s="123" t="str">
        <f>IF(AC2479='Intro &amp; Setup'!$BB$14, $AO2479, "")</f>
        <v/>
      </c>
      <c r="AL2479" s="124" t="str">
        <f>IF(AD2479='Intro &amp; Setup'!$BB$14, $AO2479, "")</f>
        <v/>
      </c>
      <c r="AM2479" s="125" t="str">
        <f>IF(AE2479='Intro &amp; Setup'!$BB$14, $AO2479, "")</f>
        <v/>
      </c>
      <c r="AO2479" s="130" t="str">
        <f>IF(AND($B2479="", $C2479="", $D2479=""), "", IF($N2479="", 'Intro &amp; Setup'!$AB$33, $N2479))</f>
        <v/>
      </c>
      <c r="AQ2479" s="140">
        <f t="shared" si="658"/>
        <v>0</v>
      </c>
      <c r="AR2479" s="145">
        <f t="shared" si="659"/>
        <v>0</v>
      </c>
      <c r="AS2479" s="141">
        <f t="shared" si="660"/>
        <v>0</v>
      </c>
      <c r="AU2479" s="149" t="str">
        <f t="shared" si="661"/>
        <v/>
      </c>
      <c r="AV2479" s="155"/>
      <c r="AW2479" s="155"/>
      <c r="AX2479" s="155" t="str">
        <f t="shared" si="662"/>
        <v/>
      </c>
      <c r="AY2479" s="155"/>
      <c r="AZ2479" s="155"/>
      <c r="BA2479" s="151" t="str">
        <f t="shared" si="663"/>
        <v/>
      </c>
      <c r="BC2479" s="47" t="str">
        <f t="shared" si="664"/>
        <v/>
      </c>
    </row>
    <row r="2480" spans="1:55" x14ac:dyDescent="0.25">
      <c r="A2480" s="4"/>
      <c r="B2480" s="167"/>
      <c r="C2480" s="168"/>
      <c r="D2480" s="169"/>
      <c r="E2480" s="170"/>
      <c r="F2480" s="171"/>
      <c r="G2480" s="172"/>
      <c r="H2480" s="173"/>
      <c r="I2480" s="171"/>
      <c r="J2480" s="172"/>
      <c r="K2480" s="170"/>
      <c r="L2480" s="171"/>
      <c r="M2480" s="172"/>
      <c r="N2480" s="174"/>
      <c r="O2480" s="4"/>
      <c r="P2480" s="49" t="str">
        <f t="shared" si="648"/>
        <v/>
      </c>
      <c r="Q2480" s="4"/>
      <c r="S2480" s="22" t="str">
        <f t="shared" si="649"/>
        <v/>
      </c>
      <c r="T2480" s="8" t="str">
        <f t="shared" si="650"/>
        <v/>
      </c>
      <c r="U2480" s="23" t="str">
        <f t="shared" si="651"/>
        <v/>
      </c>
      <c r="W2480" s="50"/>
      <c r="Y2480" s="65" t="str">
        <f t="shared" si="652"/>
        <v/>
      </c>
      <c r="Z2480" s="8" t="str">
        <f t="shared" si="653"/>
        <v/>
      </c>
      <c r="AA2480" s="66" t="str">
        <f t="shared" si="654"/>
        <v/>
      </c>
      <c r="AC2480" s="65" t="str">
        <f>IF($G2480="", "", IF(IFERROR(INDEX('Intro &amp; Setup'!$Y$17:$Y$26, MATCH($G2480, 'Intro &amp; Setup'!$U$17:$U$26, 0)), "")="", 'Intro &amp; Setup'!$BB$15, IFERROR(INDEX('Intro &amp; Setup'!$Y$17:$Y$26, MATCH($G2480, 'Intro &amp; Setup'!$U$17:$U$26, 0)), "")))</f>
        <v/>
      </c>
      <c r="AD2480" s="8" t="str">
        <f>IF($J2480="", "", IF(IFERROR(INDEX('Intro &amp; Setup'!$Y$17:$Y$26, MATCH($J2480, 'Intro &amp; Setup'!$U$17:$U$26, 0)), "")="", 'Intro &amp; Setup'!$BB$15, IFERROR(INDEX('Intro &amp; Setup'!$Y$17:$Y$26, MATCH($J2480, 'Intro &amp; Setup'!$U$17:$U$26, 0)), "")))</f>
        <v/>
      </c>
      <c r="AE2480" s="66" t="str">
        <f>IF($M2480="", "", IF(IFERROR(INDEX('Intro &amp; Setup'!$Y$17:$Y$26, MATCH($M2480, 'Intro &amp; Setup'!$U$17:$U$26, 0)), "")="", 'Intro &amp; Setup'!$BB$15, IFERROR(INDEX('Intro &amp; Setup'!$Y$17:$Y$26, MATCH($M2480, 'Intro &amp; Setup'!$U$17:$U$26, 0)), "")))</f>
        <v/>
      </c>
      <c r="AG2480" s="65" t="str">
        <f t="shared" si="655"/>
        <v/>
      </c>
      <c r="AH2480" s="8" t="str">
        <f t="shared" si="656"/>
        <v/>
      </c>
      <c r="AI2480" s="66" t="str">
        <f t="shared" si="657"/>
        <v/>
      </c>
      <c r="AK2480" s="123" t="str">
        <f>IF(AC2480='Intro &amp; Setup'!$BB$14, $AO2480, "")</f>
        <v/>
      </c>
      <c r="AL2480" s="124" t="str">
        <f>IF(AD2480='Intro &amp; Setup'!$BB$14, $AO2480, "")</f>
        <v/>
      </c>
      <c r="AM2480" s="125" t="str">
        <f>IF(AE2480='Intro &amp; Setup'!$BB$14, $AO2480, "")</f>
        <v/>
      </c>
      <c r="AO2480" s="130" t="str">
        <f>IF(AND($B2480="", $C2480="", $D2480=""), "", IF($N2480="", 'Intro &amp; Setup'!$AB$33, $N2480))</f>
        <v/>
      </c>
      <c r="AQ2480" s="140">
        <f t="shared" si="658"/>
        <v>0</v>
      </c>
      <c r="AR2480" s="145">
        <f t="shared" si="659"/>
        <v>0</v>
      </c>
      <c r="AS2480" s="141">
        <f t="shared" si="660"/>
        <v>0</v>
      </c>
      <c r="AU2480" s="149" t="str">
        <f t="shared" si="661"/>
        <v/>
      </c>
      <c r="AV2480" s="155"/>
      <c r="AW2480" s="155"/>
      <c r="AX2480" s="155" t="str">
        <f t="shared" si="662"/>
        <v/>
      </c>
      <c r="AY2480" s="155"/>
      <c r="AZ2480" s="155"/>
      <c r="BA2480" s="151" t="str">
        <f t="shared" si="663"/>
        <v/>
      </c>
      <c r="BC2480" s="47" t="str">
        <f t="shared" si="664"/>
        <v/>
      </c>
    </row>
    <row r="2481" spans="1:55" x14ac:dyDescent="0.25">
      <c r="A2481" s="4"/>
      <c r="B2481" s="167"/>
      <c r="C2481" s="168"/>
      <c r="D2481" s="169"/>
      <c r="E2481" s="170"/>
      <c r="F2481" s="171"/>
      <c r="G2481" s="172"/>
      <c r="H2481" s="173"/>
      <c r="I2481" s="171"/>
      <c r="J2481" s="172"/>
      <c r="K2481" s="170"/>
      <c r="L2481" s="171"/>
      <c r="M2481" s="172"/>
      <c r="N2481" s="174"/>
      <c r="O2481" s="4"/>
      <c r="P2481" s="49" t="str">
        <f t="shared" si="648"/>
        <v/>
      </c>
      <c r="Q2481" s="4"/>
      <c r="S2481" s="22" t="str">
        <f t="shared" si="649"/>
        <v/>
      </c>
      <c r="T2481" s="8" t="str">
        <f t="shared" si="650"/>
        <v/>
      </c>
      <c r="U2481" s="23" t="str">
        <f t="shared" si="651"/>
        <v/>
      </c>
      <c r="W2481" s="50"/>
      <c r="Y2481" s="65" t="str">
        <f t="shared" si="652"/>
        <v/>
      </c>
      <c r="Z2481" s="8" t="str">
        <f t="shared" si="653"/>
        <v/>
      </c>
      <c r="AA2481" s="66" t="str">
        <f t="shared" si="654"/>
        <v/>
      </c>
      <c r="AC2481" s="65" t="str">
        <f>IF($G2481="", "", IF(IFERROR(INDEX('Intro &amp; Setup'!$Y$17:$Y$26, MATCH($G2481, 'Intro &amp; Setup'!$U$17:$U$26, 0)), "")="", 'Intro &amp; Setup'!$BB$15, IFERROR(INDEX('Intro &amp; Setup'!$Y$17:$Y$26, MATCH($G2481, 'Intro &amp; Setup'!$U$17:$U$26, 0)), "")))</f>
        <v/>
      </c>
      <c r="AD2481" s="8" t="str">
        <f>IF($J2481="", "", IF(IFERROR(INDEX('Intro &amp; Setup'!$Y$17:$Y$26, MATCH($J2481, 'Intro &amp; Setup'!$U$17:$U$26, 0)), "")="", 'Intro &amp; Setup'!$BB$15, IFERROR(INDEX('Intro &amp; Setup'!$Y$17:$Y$26, MATCH($J2481, 'Intro &amp; Setup'!$U$17:$U$26, 0)), "")))</f>
        <v/>
      </c>
      <c r="AE2481" s="66" t="str">
        <f>IF($M2481="", "", IF(IFERROR(INDEX('Intro &amp; Setup'!$Y$17:$Y$26, MATCH($M2481, 'Intro &amp; Setup'!$U$17:$U$26, 0)), "")="", 'Intro &amp; Setup'!$BB$15, IFERROR(INDEX('Intro &amp; Setup'!$Y$17:$Y$26, MATCH($M2481, 'Intro &amp; Setup'!$U$17:$U$26, 0)), "")))</f>
        <v/>
      </c>
      <c r="AG2481" s="65" t="str">
        <f t="shared" si="655"/>
        <v/>
      </c>
      <c r="AH2481" s="8" t="str">
        <f t="shared" si="656"/>
        <v/>
      </c>
      <c r="AI2481" s="66" t="str">
        <f t="shared" si="657"/>
        <v/>
      </c>
      <c r="AK2481" s="123" t="str">
        <f>IF(AC2481='Intro &amp; Setup'!$BB$14, $AO2481, "")</f>
        <v/>
      </c>
      <c r="AL2481" s="124" t="str">
        <f>IF(AD2481='Intro &amp; Setup'!$BB$14, $AO2481, "")</f>
        <v/>
      </c>
      <c r="AM2481" s="125" t="str">
        <f>IF(AE2481='Intro &amp; Setup'!$BB$14, $AO2481, "")</f>
        <v/>
      </c>
      <c r="AO2481" s="130" t="str">
        <f>IF(AND($B2481="", $C2481="", $D2481=""), "", IF($N2481="", 'Intro &amp; Setup'!$AB$33, $N2481))</f>
        <v/>
      </c>
      <c r="AQ2481" s="140">
        <f t="shared" si="658"/>
        <v>0</v>
      </c>
      <c r="AR2481" s="145">
        <f t="shared" si="659"/>
        <v>0</v>
      </c>
      <c r="AS2481" s="141">
        <f t="shared" si="660"/>
        <v>0</v>
      </c>
      <c r="AU2481" s="149" t="str">
        <f t="shared" si="661"/>
        <v/>
      </c>
      <c r="AV2481" s="155"/>
      <c r="AW2481" s="155"/>
      <c r="AX2481" s="155" t="str">
        <f t="shared" si="662"/>
        <v/>
      </c>
      <c r="AY2481" s="155"/>
      <c r="AZ2481" s="155"/>
      <c r="BA2481" s="151" t="str">
        <f t="shared" si="663"/>
        <v/>
      </c>
      <c r="BC2481" s="47" t="str">
        <f t="shared" si="664"/>
        <v/>
      </c>
    </row>
    <row r="2482" spans="1:55" x14ac:dyDescent="0.25">
      <c r="A2482" s="4"/>
      <c r="B2482" s="167"/>
      <c r="C2482" s="168"/>
      <c r="D2482" s="169"/>
      <c r="E2482" s="170"/>
      <c r="F2482" s="171"/>
      <c r="G2482" s="172"/>
      <c r="H2482" s="173"/>
      <c r="I2482" s="171"/>
      <c r="J2482" s="172"/>
      <c r="K2482" s="170"/>
      <c r="L2482" s="171"/>
      <c r="M2482" s="172"/>
      <c r="N2482" s="174"/>
      <c r="O2482" s="4"/>
      <c r="P2482" s="49" t="str">
        <f t="shared" si="648"/>
        <v/>
      </c>
      <c r="Q2482" s="4"/>
      <c r="S2482" s="22" t="str">
        <f t="shared" si="649"/>
        <v/>
      </c>
      <c r="T2482" s="8" t="str">
        <f t="shared" si="650"/>
        <v/>
      </c>
      <c r="U2482" s="23" t="str">
        <f t="shared" si="651"/>
        <v/>
      </c>
      <c r="W2482" s="50"/>
      <c r="Y2482" s="65" t="str">
        <f t="shared" si="652"/>
        <v/>
      </c>
      <c r="Z2482" s="8" t="str">
        <f t="shared" si="653"/>
        <v/>
      </c>
      <c r="AA2482" s="66" t="str">
        <f t="shared" si="654"/>
        <v/>
      </c>
      <c r="AC2482" s="65" t="str">
        <f>IF($G2482="", "", IF(IFERROR(INDEX('Intro &amp; Setup'!$Y$17:$Y$26, MATCH($G2482, 'Intro &amp; Setup'!$U$17:$U$26, 0)), "")="", 'Intro &amp; Setup'!$BB$15, IFERROR(INDEX('Intro &amp; Setup'!$Y$17:$Y$26, MATCH($G2482, 'Intro &amp; Setup'!$U$17:$U$26, 0)), "")))</f>
        <v/>
      </c>
      <c r="AD2482" s="8" t="str">
        <f>IF($J2482="", "", IF(IFERROR(INDEX('Intro &amp; Setup'!$Y$17:$Y$26, MATCH($J2482, 'Intro &amp; Setup'!$U$17:$U$26, 0)), "")="", 'Intro &amp; Setup'!$BB$15, IFERROR(INDEX('Intro &amp; Setup'!$Y$17:$Y$26, MATCH($J2482, 'Intro &amp; Setup'!$U$17:$U$26, 0)), "")))</f>
        <v/>
      </c>
      <c r="AE2482" s="66" t="str">
        <f>IF($M2482="", "", IF(IFERROR(INDEX('Intro &amp; Setup'!$Y$17:$Y$26, MATCH($M2482, 'Intro &amp; Setup'!$U$17:$U$26, 0)), "")="", 'Intro &amp; Setup'!$BB$15, IFERROR(INDEX('Intro &amp; Setup'!$Y$17:$Y$26, MATCH($M2482, 'Intro &amp; Setup'!$U$17:$U$26, 0)), "")))</f>
        <v/>
      </c>
      <c r="AG2482" s="65" t="str">
        <f t="shared" si="655"/>
        <v/>
      </c>
      <c r="AH2482" s="8" t="str">
        <f t="shared" si="656"/>
        <v/>
      </c>
      <c r="AI2482" s="66" t="str">
        <f t="shared" si="657"/>
        <v/>
      </c>
      <c r="AK2482" s="123" t="str">
        <f>IF(AC2482='Intro &amp; Setup'!$BB$14, $AO2482, "")</f>
        <v/>
      </c>
      <c r="AL2482" s="124" t="str">
        <f>IF(AD2482='Intro &amp; Setup'!$BB$14, $AO2482, "")</f>
        <v/>
      </c>
      <c r="AM2482" s="125" t="str">
        <f>IF(AE2482='Intro &amp; Setup'!$BB$14, $AO2482, "")</f>
        <v/>
      </c>
      <c r="AO2482" s="130" t="str">
        <f>IF(AND($B2482="", $C2482="", $D2482=""), "", IF($N2482="", 'Intro &amp; Setup'!$AB$33, $N2482))</f>
        <v/>
      </c>
      <c r="AQ2482" s="140">
        <f t="shared" si="658"/>
        <v>0</v>
      </c>
      <c r="AR2482" s="145">
        <f t="shared" si="659"/>
        <v>0</v>
      </c>
      <c r="AS2482" s="141">
        <f t="shared" si="660"/>
        <v>0</v>
      </c>
      <c r="AU2482" s="149" t="str">
        <f t="shared" si="661"/>
        <v/>
      </c>
      <c r="AV2482" s="155"/>
      <c r="AW2482" s="155"/>
      <c r="AX2482" s="155" t="str">
        <f t="shared" si="662"/>
        <v/>
      </c>
      <c r="AY2482" s="155"/>
      <c r="AZ2482" s="155"/>
      <c r="BA2482" s="151" t="str">
        <f t="shared" si="663"/>
        <v/>
      </c>
      <c r="BC2482" s="47" t="str">
        <f t="shared" si="664"/>
        <v/>
      </c>
    </row>
    <row r="2483" spans="1:55" x14ac:dyDescent="0.25">
      <c r="A2483" s="4"/>
      <c r="B2483" s="167"/>
      <c r="C2483" s="168"/>
      <c r="D2483" s="169"/>
      <c r="E2483" s="170"/>
      <c r="F2483" s="171"/>
      <c r="G2483" s="172"/>
      <c r="H2483" s="173"/>
      <c r="I2483" s="171"/>
      <c r="J2483" s="172"/>
      <c r="K2483" s="170"/>
      <c r="L2483" s="171"/>
      <c r="M2483" s="172"/>
      <c r="N2483" s="174"/>
      <c r="O2483" s="4"/>
      <c r="P2483" s="49" t="str">
        <f t="shared" si="648"/>
        <v/>
      </c>
      <c r="Q2483" s="4"/>
      <c r="S2483" s="22" t="str">
        <f t="shared" si="649"/>
        <v/>
      </c>
      <c r="T2483" s="8" t="str">
        <f t="shared" si="650"/>
        <v/>
      </c>
      <c r="U2483" s="23" t="str">
        <f t="shared" si="651"/>
        <v/>
      </c>
      <c r="W2483" s="50"/>
      <c r="Y2483" s="65" t="str">
        <f t="shared" si="652"/>
        <v/>
      </c>
      <c r="Z2483" s="8" t="str">
        <f t="shared" si="653"/>
        <v/>
      </c>
      <c r="AA2483" s="66" t="str">
        <f t="shared" si="654"/>
        <v/>
      </c>
      <c r="AC2483" s="65" t="str">
        <f>IF($G2483="", "", IF(IFERROR(INDEX('Intro &amp; Setup'!$Y$17:$Y$26, MATCH($G2483, 'Intro &amp; Setup'!$U$17:$U$26, 0)), "")="", 'Intro &amp; Setup'!$BB$15, IFERROR(INDEX('Intro &amp; Setup'!$Y$17:$Y$26, MATCH($G2483, 'Intro &amp; Setup'!$U$17:$U$26, 0)), "")))</f>
        <v/>
      </c>
      <c r="AD2483" s="8" t="str">
        <f>IF($J2483="", "", IF(IFERROR(INDEX('Intro &amp; Setup'!$Y$17:$Y$26, MATCH($J2483, 'Intro &amp; Setup'!$U$17:$U$26, 0)), "")="", 'Intro &amp; Setup'!$BB$15, IFERROR(INDEX('Intro &amp; Setup'!$Y$17:$Y$26, MATCH($J2483, 'Intro &amp; Setup'!$U$17:$U$26, 0)), "")))</f>
        <v/>
      </c>
      <c r="AE2483" s="66" t="str">
        <f>IF($M2483="", "", IF(IFERROR(INDEX('Intro &amp; Setup'!$Y$17:$Y$26, MATCH($M2483, 'Intro &amp; Setup'!$U$17:$U$26, 0)), "")="", 'Intro &amp; Setup'!$BB$15, IFERROR(INDEX('Intro &amp; Setup'!$Y$17:$Y$26, MATCH($M2483, 'Intro &amp; Setup'!$U$17:$U$26, 0)), "")))</f>
        <v/>
      </c>
      <c r="AG2483" s="65" t="str">
        <f t="shared" si="655"/>
        <v/>
      </c>
      <c r="AH2483" s="8" t="str">
        <f t="shared" si="656"/>
        <v/>
      </c>
      <c r="AI2483" s="66" t="str">
        <f t="shared" si="657"/>
        <v/>
      </c>
      <c r="AK2483" s="123" t="str">
        <f>IF(AC2483='Intro &amp; Setup'!$BB$14, $AO2483, "")</f>
        <v/>
      </c>
      <c r="AL2483" s="124" t="str">
        <f>IF(AD2483='Intro &amp; Setup'!$BB$14, $AO2483, "")</f>
        <v/>
      </c>
      <c r="AM2483" s="125" t="str">
        <f>IF(AE2483='Intro &amp; Setup'!$BB$14, $AO2483, "")</f>
        <v/>
      </c>
      <c r="AO2483" s="130" t="str">
        <f>IF(AND($B2483="", $C2483="", $D2483=""), "", IF($N2483="", 'Intro &amp; Setup'!$AB$33, $N2483))</f>
        <v/>
      </c>
      <c r="AQ2483" s="140">
        <f t="shared" si="658"/>
        <v>0</v>
      </c>
      <c r="AR2483" s="145">
        <f t="shared" si="659"/>
        <v>0</v>
      </c>
      <c r="AS2483" s="141">
        <f t="shared" si="660"/>
        <v>0</v>
      </c>
      <c r="AU2483" s="149" t="str">
        <f t="shared" si="661"/>
        <v/>
      </c>
      <c r="AV2483" s="155"/>
      <c r="AW2483" s="155"/>
      <c r="AX2483" s="155" t="str">
        <f t="shared" si="662"/>
        <v/>
      </c>
      <c r="AY2483" s="155"/>
      <c r="AZ2483" s="155"/>
      <c r="BA2483" s="151" t="str">
        <f t="shared" si="663"/>
        <v/>
      </c>
      <c r="BC2483" s="47" t="str">
        <f t="shared" si="664"/>
        <v/>
      </c>
    </row>
    <row r="2484" spans="1:55" x14ac:dyDescent="0.25">
      <c r="A2484" s="4"/>
      <c r="B2484" s="167"/>
      <c r="C2484" s="168"/>
      <c r="D2484" s="169"/>
      <c r="E2484" s="170"/>
      <c r="F2484" s="171"/>
      <c r="G2484" s="172"/>
      <c r="H2484" s="173"/>
      <c r="I2484" s="171"/>
      <c r="J2484" s="172"/>
      <c r="K2484" s="170"/>
      <c r="L2484" s="171"/>
      <c r="M2484" s="172"/>
      <c r="N2484" s="174"/>
      <c r="O2484" s="4"/>
      <c r="P2484" s="49" t="str">
        <f t="shared" si="648"/>
        <v/>
      </c>
      <c r="Q2484" s="4"/>
      <c r="S2484" s="22" t="str">
        <f t="shared" si="649"/>
        <v/>
      </c>
      <c r="T2484" s="8" t="str">
        <f t="shared" si="650"/>
        <v/>
      </c>
      <c r="U2484" s="23" t="str">
        <f t="shared" si="651"/>
        <v/>
      </c>
      <c r="W2484" s="50"/>
      <c r="Y2484" s="65" t="str">
        <f t="shared" si="652"/>
        <v/>
      </c>
      <c r="Z2484" s="8" t="str">
        <f t="shared" si="653"/>
        <v/>
      </c>
      <c r="AA2484" s="66" t="str">
        <f t="shared" si="654"/>
        <v/>
      </c>
      <c r="AC2484" s="65" t="str">
        <f>IF($G2484="", "", IF(IFERROR(INDEX('Intro &amp; Setup'!$Y$17:$Y$26, MATCH($G2484, 'Intro &amp; Setup'!$U$17:$U$26, 0)), "")="", 'Intro &amp; Setup'!$BB$15, IFERROR(INDEX('Intro &amp; Setup'!$Y$17:$Y$26, MATCH($G2484, 'Intro &amp; Setup'!$U$17:$U$26, 0)), "")))</f>
        <v/>
      </c>
      <c r="AD2484" s="8" t="str">
        <f>IF($J2484="", "", IF(IFERROR(INDEX('Intro &amp; Setup'!$Y$17:$Y$26, MATCH($J2484, 'Intro &amp; Setup'!$U$17:$U$26, 0)), "")="", 'Intro &amp; Setup'!$BB$15, IFERROR(INDEX('Intro &amp; Setup'!$Y$17:$Y$26, MATCH($J2484, 'Intro &amp; Setup'!$U$17:$U$26, 0)), "")))</f>
        <v/>
      </c>
      <c r="AE2484" s="66" t="str">
        <f>IF($M2484="", "", IF(IFERROR(INDEX('Intro &amp; Setup'!$Y$17:$Y$26, MATCH($M2484, 'Intro &amp; Setup'!$U$17:$U$26, 0)), "")="", 'Intro &amp; Setup'!$BB$15, IFERROR(INDEX('Intro &amp; Setup'!$Y$17:$Y$26, MATCH($M2484, 'Intro &amp; Setup'!$U$17:$U$26, 0)), "")))</f>
        <v/>
      </c>
      <c r="AG2484" s="65" t="str">
        <f t="shared" si="655"/>
        <v/>
      </c>
      <c r="AH2484" s="8" t="str">
        <f t="shared" si="656"/>
        <v/>
      </c>
      <c r="AI2484" s="66" t="str">
        <f t="shared" si="657"/>
        <v/>
      </c>
      <c r="AK2484" s="123" t="str">
        <f>IF(AC2484='Intro &amp; Setup'!$BB$14, $AO2484, "")</f>
        <v/>
      </c>
      <c r="AL2484" s="124" t="str">
        <f>IF(AD2484='Intro &amp; Setup'!$BB$14, $AO2484, "")</f>
        <v/>
      </c>
      <c r="AM2484" s="125" t="str">
        <f>IF(AE2484='Intro &amp; Setup'!$BB$14, $AO2484, "")</f>
        <v/>
      </c>
      <c r="AO2484" s="130" t="str">
        <f>IF(AND($B2484="", $C2484="", $D2484=""), "", IF($N2484="", 'Intro &amp; Setup'!$AB$33, $N2484))</f>
        <v/>
      </c>
      <c r="AQ2484" s="140">
        <f t="shared" si="658"/>
        <v>0</v>
      </c>
      <c r="AR2484" s="145">
        <f t="shared" si="659"/>
        <v>0</v>
      </c>
      <c r="AS2484" s="141">
        <f t="shared" si="660"/>
        <v>0</v>
      </c>
      <c r="AU2484" s="149" t="str">
        <f t="shared" si="661"/>
        <v/>
      </c>
      <c r="AV2484" s="155"/>
      <c r="AW2484" s="155"/>
      <c r="AX2484" s="155" t="str">
        <f t="shared" si="662"/>
        <v/>
      </c>
      <c r="AY2484" s="155"/>
      <c r="AZ2484" s="155"/>
      <c r="BA2484" s="151" t="str">
        <f t="shared" si="663"/>
        <v/>
      </c>
      <c r="BC2484" s="47" t="str">
        <f t="shared" si="664"/>
        <v/>
      </c>
    </row>
    <row r="2485" spans="1:55" x14ac:dyDescent="0.25">
      <c r="A2485" s="4"/>
      <c r="B2485" s="167"/>
      <c r="C2485" s="168"/>
      <c r="D2485" s="169"/>
      <c r="E2485" s="170"/>
      <c r="F2485" s="171"/>
      <c r="G2485" s="172"/>
      <c r="H2485" s="173"/>
      <c r="I2485" s="171"/>
      <c r="J2485" s="172"/>
      <c r="K2485" s="170"/>
      <c r="L2485" s="171"/>
      <c r="M2485" s="172"/>
      <c r="N2485" s="174"/>
      <c r="O2485" s="4"/>
      <c r="P2485" s="49" t="str">
        <f t="shared" si="648"/>
        <v/>
      </c>
      <c r="Q2485" s="4"/>
      <c r="S2485" s="22" t="str">
        <f t="shared" si="649"/>
        <v/>
      </c>
      <c r="T2485" s="8" t="str">
        <f t="shared" si="650"/>
        <v/>
      </c>
      <c r="U2485" s="23" t="str">
        <f t="shared" si="651"/>
        <v/>
      </c>
      <c r="W2485" s="50"/>
      <c r="Y2485" s="65" t="str">
        <f t="shared" si="652"/>
        <v/>
      </c>
      <c r="Z2485" s="8" t="str">
        <f t="shared" si="653"/>
        <v/>
      </c>
      <c r="AA2485" s="66" t="str">
        <f t="shared" si="654"/>
        <v/>
      </c>
      <c r="AC2485" s="65" t="str">
        <f>IF($G2485="", "", IF(IFERROR(INDEX('Intro &amp; Setup'!$Y$17:$Y$26, MATCH($G2485, 'Intro &amp; Setup'!$U$17:$U$26, 0)), "")="", 'Intro &amp; Setup'!$BB$15, IFERROR(INDEX('Intro &amp; Setup'!$Y$17:$Y$26, MATCH($G2485, 'Intro &amp; Setup'!$U$17:$U$26, 0)), "")))</f>
        <v/>
      </c>
      <c r="AD2485" s="8" t="str">
        <f>IF($J2485="", "", IF(IFERROR(INDEX('Intro &amp; Setup'!$Y$17:$Y$26, MATCH($J2485, 'Intro &amp; Setup'!$U$17:$U$26, 0)), "")="", 'Intro &amp; Setup'!$BB$15, IFERROR(INDEX('Intro &amp; Setup'!$Y$17:$Y$26, MATCH($J2485, 'Intro &amp; Setup'!$U$17:$U$26, 0)), "")))</f>
        <v/>
      </c>
      <c r="AE2485" s="66" t="str">
        <f>IF($M2485="", "", IF(IFERROR(INDEX('Intro &amp; Setup'!$Y$17:$Y$26, MATCH($M2485, 'Intro &amp; Setup'!$U$17:$U$26, 0)), "")="", 'Intro &amp; Setup'!$BB$15, IFERROR(INDEX('Intro &amp; Setup'!$Y$17:$Y$26, MATCH($M2485, 'Intro &amp; Setup'!$U$17:$U$26, 0)), "")))</f>
        <v/>
      </c>
      <c r="AG2485" s="65" t="str">
        <f t="shared" si="655"/>
        <v/>
      </c>
      <c r="AH2485" s="8" t="str">
        <f t="shared" si="656"/>
        <v/>
      </c>
      <c r="AI2485" s="66" t="str">
        <f t="shared" si="657"/>
        <v/>
      </c>
      <c r="AK2485" s="123" t="str">
        <f>IF(AC2485='Intro &amp; Setup'!$BB$14, $AO2485, "")</f>
        <v/>
      </c>
      <c r="AL2485" s="124" t="str">
        <f>IF(AD2485='Intro &amp; Setup'!$BB$14, $AO2485, "")</f>
        <v/>
      </c>
      <c r="AM2485" s="125" t="str">
        <f>IF(AE2485='Intro &amp; Setup'!$BB$14, $AO2485, "")</f>
        <v/>
      </c>
      <c r="AO2485" s="130" t="str">
        <f>IF(AND($B2485="", $C2485="", $D2485=""), "", IF($N2485="", 'Intro &amp; Setup'!$AB$33, $N2485))</f>
        <v/>
      </c>
      <c r="AQ2485" s="140">
        <f t="shared" si="658"/>
        <v>0</v>
      </c>
      <c r="AR2485" s="145">
        <f t="shared" si="659"/>
        <v>0</v>
      </c>
      <c r="AS2485" s="141">
        <f t="shared" si="660"/>
        <v>0</v>
      </c>
      <c r="AU2485" s="149" t="str">
        <f t="shared" si="661"/>
        <v/>
      </c>
      <c r="AV2485" s="155"/>
      <c r="AW2485" s="155"/>
      <c r="AX2485" s="155" t="str">
        <f t="shared" si="662"/>
        <v/>
      </c>
      <c r="AY2485" s="155"/>
      <c r="AZ2485" s="155"/>
      <c r="BA2485" s="151" t="str">
        <f t="shared" si="663"/>
        <v/>
      </c>
      <c r="BC2485" s="47" t="str">
        <f t="shared" si="664"/>
        <v/>
      </c>
    </row>
    <row r="2486" spans="1:55" x14ac:dyDescent="0.25">
      <c r="A2486" s="4"/>
      <c r="B2486" s="167"/>
      <c r="C2486" s="168"/>
      <c r="D2486" s="169"/>
      <c r="E2486" s="170"/>
      <c r="F2486" s="171"/>
      <c r="G2486" s="172"/>
      <c r="H2486" s="173"/>
      <c r="I2486" s="171"/>
      <c r="J2486" s="172"/>
      <c r="K2486" s="170"/>
      <c r="L2486" s="171"/>
      <c r="M2486" s="172"/>
      <c r="N2486" s="174"/>
      <c r="O2486" s="4"/>
      <c r="P2486" s="49" t="str">
        <f t="shared" si="648"/>
        <v/>
      </c>
      <c r="Q2486" s="4"/>
      <c r="S2486" s="22" t="str">
        <f t="shared" si="649"/>
        <v/>
      </c>
      <c r="T2486" s="8" t="str">
        <f t="shared" si="650"/>
        <v/>
      </c>
      <c r="U2486" s="23" t="str">
        <f t="shared" si="651"/>
        <v/>
      </c>
      <c r="W2486" s="50"/>
      <c r="Y2486" s="65" t="str">
        <f t="shared" si="652"/>
        <v/>
      </c>
      <c r="Z2486" s="8" t="str">
        <f t="shared" si="653"/>
        <v/>
      </c>
      <c r="AA2486" s="66" t="str">
        <f t="shared" si="654"/>
        <v/>
      </c>
      <c r="AC2486" s="65" t="str">
        <f>IF($G2486="", "", IF(IFERROR(INDEX('Intro &amp; Setup'!$Y$17:$Y$26, MATCH($G2486, 'Intro &amp; Setup'!$U$17:$U$26, 0)), "")="", 'Intro &amp; Setup'!$BB$15, IFERROR(INDEX('Intro &amp; Setup'!$Y$17:$Y$26, MATCH($G2486, 'Intro &amp; Setup'!$U$17:$U$26, 0)), "")))</f>
        <v/>
      </c>
      <c r="AD2486" s="8" t="str">
        <f>IF($J2486="", "", IF(IFERROR(INDEX('Intro &amp; Setup'!$Y$17:$Y$26, MATCH($J2486, 'Intro &amp; Setup'!$U$17:$U$26, 0)), "")="", 'Intro &amp; Setup'!$BB$15, IFERROR(INDEX('Intro &amp; Setup'!$Y$17:$Y$26, MATCH($J2486, 'Intro &amp; Setup'!$U$17:$U$26, 0)), "")))</f>
        <v/>
      </c>
      <c r="AE2486" s="66" t="str">
        <f>IF($M2486="", "", IF(IFERROR(INDEX('Intro &amp; Setup'!$Y$17:$Y$26, MATCH($M2486, 'Intro &amp; Setup'!$U$17:$U$26, 0)), "")="", 'Intro &amp; Setup'!$BB$15, IFERROR(INDEX('Intro &amp; Setup'!$Y$17:$Y$26, MATCH($M2486, 'Intro &amp; Setup'!$U$17:$U$26, 0)), "")))</f>
        <v/>
      </c>
      <c r="AG2486" s="65" t="str">
        <f t="shared" si="655"/>
        <v/>
      </c>
      <c r="AH2486" s="8" t="str">
        <f t="shared" si="656"/>
        <v/>
      </c>
      <c r="AI2486" s="66" t="str">
        <f t="shared" si="657"/>
        <v/>
      </c>
      <c r="AK2486" s="123" t="str">
        <f>IF(AC2486='Intro &amp; Setup'!$BB$14, $AO2486, "")</f>
        <v/>
      </c>
      <c r="AL2486" s="124" t="str">
        <f>IF(AD2486='Intro &amp; Setup'!$BB$14, $AO2486, "")</f>
        <v/>
      </c>
      <c r="AM2486" s="125" t="str">
        <f>IF(AE2486='Intro &amp; Setup'!$BB$14, $AO2486, "")</f>
        <v/>
      </c>
      <c r="AO2486" s="130" t="str">
        <f>IF(AND($B2486="", $C2486="", $D2486=""), "", IF($N2486="", 'Intro &amp; Setup'!$AB$33, $N2486))</f>
        <v/>
      </c>
      <c r="AQ2486" s="140">
        <f t="shared" si="658"/>
        <v>0</v>
      </c>
      <c r="AR2486" s="145">
        <f t="shared" si="659"/>
        <v>0</v>
      </c>
      <c r="AS2486" s="141">
        <f t="shared" si="660"/>
        <v>0</v>
      </c>
      <c r="AU2486" s="149" t="str">
        <f t="shared" si="661"/>
        <v/>
      </c>
      <c r="AV2486" s="155"/>
      <c r="AW2486" s="155"/>
      <c r="AX2486" s="155" t="str">
        <f t="shared" si="662"/>
        <v/>
      </c>
      <c r="AY2486" s="155"/>
      <c r="AZ2486" s="155"/>
      <c r="BA2486" s="151" t="str">
        <f t="shared" si="663"/>
        <v/>
      </c>
      <c r="BC2486" s="47" t="str">
        <f t="shared" si="664"/>
        <v/>
      </c>
    </row>
    <row r="2487" spans="1:55" x14ac:dyDescent="0.25">
      <c r="A2487" s="4"/>
      <c r="B2487" s="167"/>
      <c r="C2487" s="168"/>
      <c r="D2487" s="169"/>
      <c r="E2487" s="170"/>
      <c r="F2487" s="171"/>
      <c r="G2487" s="172"/>
      <c r="H2487" s="173"/>
      <c r="I2487" s="171"/>
      <c r="J2487" s="172"/>
      <c r="K2487" s="170"/>
      <c r="L2487" s="171"/>
      <c r="M2487" s="172"/>
      <c r="N2487" s="174"/>
      <c r="O2487" s="4"/>
      <c r="P2487" s="49" t="str">
        <f t="shared" si="648"/>
        <v/>
      </c>
      <c r="Q2487" s="4"/>
      <c r="S2487" s="22" t="str">
        <f t="shared" si="649"/>
        <v/>
      </c>
      <c r="T2487" s="8" t="str">
        <f t="shared" si="650"/>
        <v/>
      </c>
      <c r="U2487" s="23" t="str">
        <f t="shared" si="651"/>
        <v/>
      </c>
      <c r="W2487" s="50"/>
      <c r="Y2487" s="65" t="str">
        <f t="shared" si="652"/>
        <v/>
      </c>
      <c r="Z2487" s="8" t="str">
        <f t="shared" si="653"/>
        <v/>
      </c>
      <c r="AA2487" s="66" t="str">
        <f t="shared" si="654"/>
        <v/>
      </c>
      <c r="AC2487" s="65" t="str">
        <f>IF($G2487="", "", IF(IFERROR(INDEX('Intro &amp; Setup'!$Y$17:$Y$26, MATCH($G2487, 'Intro &amp; Setup'!$U$17:$U$26, 0)), "")="", 'Intro &amp; Setup'!$BB$15, IFERROR(INDEX('Intro &amp; Setup'!$Y$17:$Y$26, MATCH($G2487, 'Intro &amp; Setup'!$U$17:$U$26, 0)), "")))</f>
        <v/>
      </c>
      <c r="AD2487" s="8" t="str">
        <f>IF($J2487="", "", IF(IFERROR(INDEX('Intro &amp; Setup'!$Y$17:$Y$26, MATCH($J2487, 'Intro &amp; Setup'!$U$17:$U$26, 0)), "")="", 'Intro &amp; Setup'!$BB$15, IFERROR(INDEX('Intro &amp; Setup'!$Y$17:$Y$26, MATCH($J2487, 'Intro &amp; Setup'!$U$17:$U$26, 0)), "")))</f>
        <v/>
      </c>
      <c r="AE2487" s="66" t="str">
        <f>IF($M2487="", "", IF(IFERROR(INDEX('Intro &amp; Setup'!$Y$17:$Y$26, MATCH($M2487, 'Intro &amp; Setup'!$U$17:$U$26, 0)), "")="", 'Intro &amp; Setup'!$BB$15, IFERROR(INDEX('Intro &amp; Setup'!$Y$17:$Y$26, MATCH($M2487, 'Intro &amp; Setup'!$U$17:$U$26, 0)), "")))</f>
        <v/>
      </c>
      <c r="AG2487" s="65" t="str">
        <f t="shared" si="655"/>
        <v/>
      </c>
      <c r="AH2487" s="8" t="str">
        <f t="shared" si="656"/>
        <v/>
      </c>
      <c r="AI2487" s="66" t="str">
        <f t="shared" si="657"/>
        <v/>
      </c>
      <c r="AK2487" s="123" t="str">
        <f>IF(AC2487='Intro &amp; Setup'!$BB$14, $AO2487, "")</f>
        <v/>
      </c>
      <c r="AL2487" s="124" t="str">
        <f>IF(AD2487='Intro &amp; Setup'!$BB$14, $AO2487, "")</f>
        <v/>
      </c>
      <c r="AM2487" s="125" t="str">
        <f>IF(AE2487='Intro &amp; Setup'!$BB$14, $AO2487, "")</f>
        <v/>
      </c>
      <c r="AO2487" s="130" t="str">
        <f>IF(AND($B2487="", $C2487="", $D2487=""), "", IF($N2487="", 'Intro &amp; Setup'!$AB$33, $N2487))</f>
        <v/>
      </c>
      <c r="AQ2487" s="140">
        <f t="shared" si="658"/>
        <v>0</v>
      </c>
      <c r="AR2487" s="145">
        <f t="shared" si="659"/>
        <v>0</v>
      </c>
      <c r="AS2487" s="141">
        <f t="shared" si="660"/>
        <v>0</v>
      </c>
      <c r="AU2487" s="149" t="str">
        <f t="shared" si="661"/>
        <v/>
      </c>
      <c r="AV2487" s="155"/>
      <c r="AW2487" s="155"/>
      <c r="AX2487" s="155" t="str">
        <f t="shared" si="662"/>
        <v/>
      </c>
      <c r="AY2487" s="155"/>
      <c r="AZ2487" s="155"/>
      <c r="BA2487" s="151" t="str">
        <f t="shared" si="663"/>
        <v/>
      </c>
      <c r="BC2487" s="47" t="str">
        <f t="shared" si="664"/>
        <v/>
      </c>
    </row>
    <row r="2488" spans="1:55" x14ac:dyDescent="0.25">
      <c r="A2488" s="4"/>
      <c r="B2488" s="167"/>
      <c r="C2488" s="168"/>
      <c r="D2488" s="169"/>
      <c r="E2488" s="170"/>
      <c r="F2488" s="171"/>
      <c r="G2488" s="172"/>
      <c r="H2488" s="173"/>
      <c r="I2488" s="171"/>
      <c r="J2488" s="172"/>
      <c r="K2488" s="170"/>
      <c r="L2488" s="171"/>
      <c r="M2488" s="172"/>
      <c r="N2488" s="174"/>
      <c r="O2488" s="4"/>
      <c r="P2488" s="49" t="str">
        <f t="shared" si="648"/>
        <v/>
      </c>
      <c r="Q2488" s="4"/>
      <c r="S2488" s="22" t="str">
        <f t="shared" si="649"/>
        <v/>
      </c>
      <c r="T2488" s="8" t="str">
        <f t="shared" si="650"/>
        <v/>
      </c>
      <c r="U2488" s="23" t="str">
        <f t="shared" si="651"/>
        <v/>
      </c>
      <c r="W2488" s="50"/>
      <c r="Y2488" s="65" t="str">
        <f t="shared" si="652"/>
        <v/>
      </c>
      <c r="Z2488" s="8" t="str">
        <f t="shared" si="653"/>
        <v/>
      </c>
      <c r="AA2488" s="66" t="str">
        <f t="shared" si="654"/>
        <v/>
      </c>
      <c r="AC2488" s="65" t="str">
        <f>IF($G2488="", "", IF(IFERROR(INDEX('Intro &amp; Setup'!$Y$17:$Y$26, MATCH($G2488, 'Intro &amp; Setup'!$U$17:$U$26, 0)), "")="", 'Intro &amp; Setup'!$BB$15, IFERROR(INDEX('Intro &amp; Setup'!$Y$17:$Y$26, MATCH($G2488, 'Intro &amp; Setup'!$U$17:$U$26, 0)), "")))</f>
        <v/>
      </c>
      <c r="AD2488" s="8" t="str">
        <f>IF($J2488="", "", IF(IFERROR(INDEX('Intro &amp; Setup'!$Y$17:$Y$26, MATCH($J2488, 'Intro &amp; Setup'!$U$17:$U$26, 0)), "")="", 'Intro &amp; Setup'!$BB$15, IFERROR(INDEX('Intro &amp; Setup'!$Y$17:$Y$26, MATCH($J2488, 'Intro &amp; Setup'!$U$17:$U$26, 0)), "")))</f>
        <v/>
      </c>
      <c r="AE2488" s="66" t="str">
        <f>IF($M2488="", "", IF(IFERROR(INDEX('Intro &amp; Setup'!$Y$17:$Y$26, MATCH($M2488, 'Intro &amp; Setup'!$U$17:$U$26, 0)), "")="", 'Intro &amp; Setup'!$BB$15, IFERROR(INDEX('Intro &amp; Setup'!$Y$17:$Y$26, MATCH($M2488, 'Intro &amp; Setup'!$U$17:$U$26, 0)), "")))</f>
        <v/>
      </c>
      <c r="AG2488" s="65" t="str">
        <f t="shared" si="655"/>
        <v/>
      </c>
      <c r="AH2488" s="8" t="str">
        <f t="shared" si="656"/>
        <v/>
      </c>
      <c r="AI2488" s="66" t="str">
        <f t="shared" si="657"/>
        <v/>
      </c>
      <c r="AK2488" s="123" t="str">
        <f>IF(AC2488='Intro &amp; Setup'!$BB$14, $AO2488, "")</f>
        <v/>
      </c>
      <c r="AL2488" s="124" t="str">
        <f>IF(AD2488='Intro &amp; Setup'!$BB$14, $AO2488, "")</f>
        <v/>
      </c>
      <c r="AM2488" s="125" t="str">
        <f>IF(AE2488='Intro &amp; Setup'!$BB$14, $AO2488, "")</f>
        <v/>
      </c>
      <c r="AO2488" s="130" t="str">
        <f>IF(AND($B2488="", $C2488="", $D2488=""), "", IF($N2488="", 'Intro &amp; Setup'!$AB$33, $N2488))</f>
        <v/>
      </c>
      <c r="AQ2488" s="140">
        <f t="shared" si="658"/>
        <v>0</v>
      </c>
      <c r="AR2488" s="145">
        <f t="shared" si="659"/>
        <v>0</v>
      </c>
      <c r="AS2488" s="141">
        <f t="shared" si="660"/>
        <v>0</v>
      </c>
      <c r="AU2488" s="149" t="str">
        <f t="shared" si="661"/>
        <v/>
      </c>
      <c r="AV2488" s="155"/>
      <c r="AW2488" s="155"/>
      <c r="AX2488" s="155" t="str">
        <f t="shared" si="662"/>
        <v/>
      </c>
      <c r="AY2488" s="155"/>
      <c r="AZ2488" s="155"/>
      <c r="BA2488" s="151" t="str">
        <f t="shared" si="663"/>
        <v/>
      </c>
      <c r="BC2488" s="47" t="str">
        <f t="shared" si="664"/>
        <v/>
      </c>
    </row>
    <row r="2489" spans="1:55" x14ac:dyDescent="0.25">
      <c r="A2489" s="4"/>
      <c r="B2489" s="167"/>
      <c r="C2489" s="168"/>
      <c r="D2489" s="169"/>
      <c r="E2489" s="170"/>
      <c r="F2489" s="171"/>
      <c r="G2489" s="172"/>
      <c r="H2489" s="173"/>
      <c r="I2489" s="171"/>
      <c r="J2489" s="172"/>
      <c r="K2489" s="170"/>
      <c r="L2489" s="171"/>
      <c r="M2489" s="172"/>
      <c r="N2489" s="174"/>
      <c r="O2489" s="4"/>
      <c r="P2489" s="49" t="str">
        <f t="shared" si="648"/>
        <v/>
      </c>
      <c r="Q2489" s="4"/>
      <c r="S2489" s="22" t="str">
        <f t="shared" si="649"/>
        <v/>
      </c>
      <c r="T2489" s="8" t="str">
        <f t="shared" si="650"/>
        <v/>
      </c>
      <c r="U2489" s="23" t="str">
        <f t="shared" si="651"/>
        <v/>
      </c>
      <c r="W2489" s="50"/>
      <c r="Y2489" s="65" t="str">
        <f t="shared" si="652"/>
        <v/>
      </c>
      <c r="Z2489" s="8" t="str">
        <f t="shared" si="653"/>
        <v/>
      </c>
      <c r="AA2489" s="66" t="str">
        <f t="shared" si="654"/>
        <v/>
      </c>
      <c r="AC2489" s="65" t="str">
        <f>IF($G2489="", "", IF(IFERROR(INDEX('Intro &amp; Setup'!$Y$17:$Y$26, MATCH($G2489, 'Intro &amp; Setup'!$U$17:$U$26, 0)), "")="", 'Intro &amp; Setup'!$BB$15, IFERROR(INDEX('Intro &amp; Setup'!$Y$17:$Y$26, MATCH($G2489, 'Intro &amp; Setup'!$U$17:$U$26, 0)), "")))</f>
        <v/>
      </c>
      <c r="AD2489" s="8" t="str">
        <f>IF($J2489="", "", IF(IFERROR(INDEX('Intro &amp; Setup'!$Y$17:$Y$26, MATCH($J2489, 'Intro &amp; Setup'!$U$17:$U$26, 0)), "")="", 'Intro &amp; Setup'!$BB$15, IFERROR(INDEX('Intro &amp; Setup'!$Y$17:$Y$26, MATCH($J2489, 'Intro &amp; Setup'!$U$17:$U$26, 0)), "")))</f>
        <v/>
      </c>
      <c r="AE2489" s="66" t="str">
        <f>IF($M2489="", "", IF(IFERROR(INDEX('Intro &amp; Setup'!$Y$17:$Y$26, MATCH($M2489, 'Intro &amp; Setup'!$U$17:$U$26, 0)), "")="", 'Intro &amp; Setup'!$BB$15, IFERROR(INDEX('Intro &amp; Setup'!$Y$17:$Y$26, MATCH($M2489, 'Intro &amp; Setup'!$U$17:$U$26, 0)), "")))</f>
        <v/>
      </c>
      <c r="AG2489" s="65" t="str">
        <f t="shared" si="655"/>
        <v/>
      </c>
      <c r="AH2489" s="8" t="str">
        <f t="shared" si="656"/>
        <v/>
      </c>
      <c r="AI2489" s="66" t="str">
        <f t="shared" si="657"/>
        <v/>
      </c>
      <c r="AK2489" s="123" t="str">
        <f>IF(AC2489='Intro &amp; Setup'!$BB$14, $AO2489, "")</f>
        <v/>
      </c>
      <c r="AL2489" s="124" t="str">
        <f>IF(AD2489='Intro &amp; Setup'!$BB$14, $AO2489, "")</f>
        <v/>
      </c>
      <c r="AM2489" s="125" t="str">
        <f>IF(AE2489='Intro &amp; Setup'!$BB$14, $AO2489, "")</f>
        <v/>
      </c>
      <c r="AO2489" s="130" t="str">
        <f>IF(AND($B2489="", $C2489="", $D2489=""), "", IF($N2489="", 'Intro &amp; Setup'!$AB$33, $N2489))</f>
        <v/>
      </c>
      <c r="AQ2489" s="140">
        <f t="shared" si="658"/>
        <v>0</v>
      </c>
      <c r="AR2489" s="145">
        <f t="shared" si="659"/>
        <v>0</v>
      </c>
      <c r="AS2489" s="141">
        <f t="shared" si="660"/>
        <v>0</v>
      </c>
      <c r="AU2489" s="149" t="str">
        <f t="shared" si="661"/>
        <v/>
      </c>
      <c r="AV2489" s="155"/>
      <c r="AW2489" s="155"/>
      <c r="AX2489" s="155" t="str">
        <f t="shared" si="662"/>
        <v/>
      </c>
      <c r="AY2489" s="155"/>
      <c r="AZ2489" s="155"/>
      <c r="BA2489" s="151" t="str">
        <f t="shared" si="663"/>
        <v/>
      </c>
      <c r="BC2489" s="47" t="str">
        <f t="shared" si="664"/>
        <v/>
      </c>
    </row>
    <row r="2490" spans="1:55" x14ac:dyDescent="0.25">
      <c r="A2490" s="4"/>
      <c r="B2490" s="167"/>
      <c r="C2490" s="168"/>
      <c r="D2490" s="169"/>
      <c r="E2490" s="170"/>
      <c r="F2490" s="171"/>
      <c r="G2490" s="172"/>
      <c r="H2490" s="173"/>
      <c r="I2490" s="171"/>
      <c r="J2490" s="172"/>
      <c r="K2490" s="170"/>
      <c r="L2490" s="171"/>
      <c r="M2490" s="172"/>
      <c r="N2490" s="174"/>
      <c r="O2490" s="4"/>
      <c r="P2490" s="49" t="str">
        <f t="shared" si="648"/>
        <v/>
      </c>
      <c r="Q2490" s="4"/>
      <c r="S2490" s="22" t="str">
        <f t="shared" si="649"/>
        <v/>
      </c>
      <c r="T2490" s="8" t="str">
        <f t="shared" si="650"/>
        <v/>
      </c>
      <c r="U2490" s="23" t="str">
        <f t="shared" si="651"/>
        <v/>
      </c>
      <c r="W2490" s="50"/>
      <c r="Y2490" s="65" t="str">
        <f t="shared" si="652"/>
        <v/>
      </c>
      <c r="Z2490" s="8" t="str">
        <f t="shared" si="653"/>
        <v/>
      </c>
      <c r="AA2490" s="66" t="str">
        <f t="shared" si="654"/>
        <v/>
      </c>
      <c r="AC2490" s="65" t="str">
        <f>IF($G2490="", "", IF(IFERROR(INDEX('Intro &amp; Setup'!$Y$17:$Y$26, MATCH($G2490, 'Intro &amp; Setup'!$U$17:$U$26, 0)), "")="", 'Intro &amp; Setup'!$BB$15, IFERROR(INDEX('Intro &amp; Setup'!$Y$17:$Y$26, MATCH($G2490, 'Intro &amp; Setup'!$U$17:$U$26, 0)), "")))</f>
        <v/>
      </c>
      <c r="AD2490" s="8" t="str">
        <f>IF($J2490="", "", IF(IFERROR(INDEX('Intro &amp; Setup'!$Y$17:$Y$26, MATCH($J2490, 'Intro &amp; Setup'!$U$17:$U$26, 0)), "")="", 'Intro &amp; Setup'!$BB$15, IFERROR(INDEX('Intro &amp; Setup'!$Y$17:$Y$26, MATCH($J2490, 'Intro &amp; Setup'!$U$17:$U$26, 0)), "")))</f>
        <v/>
      </c>
      <c r="AE2490" s="66" t="str">
        <f>IF($M2490="", "", IF(IFERROR(INDEX('Intro &amp; Setup'!$Y$17:$Y$26, MATCH($M2490, 'Intro &amp; Setup'!$U$17:$U$26, 0)), "")="", 'Intro &amp; Setup'!$BB$15, IFERROR(INDEX('Intro &amp; Setup'!$Y$17:$Y$26, MATCH($M2490, 'Intro &amp; Setup'!$U$17:$U$26, 0)), "")))</f>
        <v/>
      </c>
      <c r="AG2490" s="65" t="str">
        <f t="shared" si="655"/>
        <v/>
      </c>
      <c r="AH2490" s="8" t="str">
        <f t="shared" si="656"/>
        <v/>
      </c>
      <c r="AI2490" s="66" t="str">
        <f t="shared" si="657"/>
        <v/>
      </c>
      <c r="AK2490" s="123" t="str">
        <f>IF(AC2490='Intro &amp; Setup'!$BB$14, $AO2490, "")</f>
        <v/>
      </c>
      <c r="AL2490" s="124" t="str">
        <f>IF(AD2490='Intro &amp; Setup'!$BB$14, $AO2490, "")</f>
        <v/>
      </c>
      <c r="AM2490" s="125" t="str">
        <f>IF(AE2490='Intro &amp; Setup'!$BB$14, $AO2490, "")</f>
        <v/>
      </c>
      <c r="AO2490" s="130" t="str">
        <f>IF(AND($B2490="", $C2490="", $D2490=""), "", IF($N2490="", 'Intro &amp; Setup'!$AB$33, $N2490))</f>
        <v/>
      </c>
      <c r="AQ2490" s="140">
        <f t="shared" si="658"/>
        <v>0</v>
      </c>
      <c r="AR2490" s="145">
        <f t="shared" si="659"/>
        <v>0</v>
      </c>
      <c r="AS2490" s="141">
        <f t="shared" si="660"/>
        <v>0</v>
      </c>
      <c r="AU2490" s="149" t="str">
        <f t="shared" si="661"/>
        <v/>
      </c>
      <c r="AV2490" s="155"/>
      <c r="AW2490" s="155"/>
      <c r="AX2490" s="155" t="str">
        <f t="shared" si="662"/>
        <v/>
      </c>
      <c r="AY2490" s="155"/>
      <c r="AZ2490" s="155"/>
      <c r="BA2490" s="151" t="str">
        <f t="shared" si="663"/>
        <v/>
      </c>
      <c r="BC2490" s="47" t="str">
        <f t="shared" si="664"/>
        <v/>
      </c>
    </row>
    <row r="2491" spans="1:55" x14ac:dyDescent="0.25">
      <c r="A2491" s="4"/>
      <c r="B2491" s="167"/>
      <c r="C2491" s="168"/>
      <c r="D2491" s="169"/>
      <c r="E2491" s="170"/>
      <c r="F2491" s="171"/>
      <c r="G2491" s="172"/>
      <c r="H2491" s="173"/>
      <c r="I2491" s="171"/>
      <c r="J2491" s="172"/>
      <c r="K2491" s="170"/>
      <c r="L2491" s="171"/>
      <c r="M2491" s="172"/>
      <c r="N2491" s="174"/>
      <c r="O2491" s="4"/>
      <c r="P2491" s="49" t="str">
        <f t="shared" si="648"/>
        <v/>
      </c>
      <c r="Q2491" s="4"/>
      <c r="S2491" s="22" t="str">
        <f t="shared" si="649"/>
        <v/>
      </c>
      <c r="T2491" s="8" t="str">
        <f t="shared" si="650"/>
        <v/>
      </c>
      <c r="U2491" s="23" t="str">
        <f t="shared" si="651"/>
        <v/>
      </c>
      <c r="W2491" s="50"/>
      <c r="Y2491" s="65" t="str">
        <f t="shared" si="652"/>
        <v/>
      </c>
      <c r="Z2491" s="8" t="str">
        <f t="shared" si="653"/>
        <v/>
      </c>
      <c r="AA2491" s="66" t="str">
        <f t="shared" si="654"/>
        <v/>
      </c>
      <c r="AC2491" s="65" t="str">
        <f>IF($G2491="", "", IF(IFERROR(INDEX('Intro &amp; Setup'!$Y$17:$Y$26, MATCH($G2491, 'Intro &amp; Setup'!$U$17:$U$26, 0)), "")="", 'Intro &amp; Setup'!$BB$15, IFERROR(INDEX('Intro &amp; Setup'!$Y$17:$Y$26, MATCH($G2491, 'Intro &amp; Setup'!$U$17:$U$26, 0)), "")))</f>
        <v/>
      </c>
      <c r="AD2491" s="8" t="str">
        <f>IF($J2491="", "", IF(IFERROR(INDEX('Intro &amp; Setup'!$Y$17:$Y$26, MATCH($J2491, 'Intro &amp; Setup'!$U$17:$U$26, 0)), "")="", 'Intro &amp; Setup'!$BB$15, IFERROR(INDEX('Intro &amp; Setup'!$Y$17:$Y$26, MATCH($J2491, 'Intro &amp; Setup'!$U$17:$U$26, 0)), "")))</f>
        <v/>
      </c>
      <c r="AE2491" s="66" t="str">
        <f>IF($M2491="", "", IF(IFERROR(INDEX('Intro &amp; Setup'!$Y$17:$Y$26, MATCH($M2491, 'Intro &amp; Setup'!$U$17:$U$26, 0)), "")="", 'Intro &amp; Setup'!$BB$15, IFERROR(INDEX('Intro &amp; Setup'!$Y$17:$Y$26, MATCH($M2491, 'Intro &amp; Setup'!$U$17:$U$26, 0)), "")))</f>
        <v/>
      </c>
      <c r="AG2491" s="65" t="str">
        <f t="shared" si="655"/>
        <v/>
      </c>
      <c r="AH2491" s="8" t="str">
        <f t="shared" si="656"/>
        <v/>
      </c>
      <c r="AI2491" s="66" t="str">
        <f t="shared" si="657"/>
        <v/>
      </c>
      <c r="AK2491" s="123" t="str">
        <f>IF(AC2491='Intro &amp; Setup'!$BB$14, $AO2491, "")</f>
        <v/>
      </c>
      <c r="AL2491" s="124" t="str">
        <f>IF(AD2491='Intro &amp; Setup'!$BB$14, $AO2491, "")</f>
        <v/>
      </c>
      <c r="AM2491" s="125" t="str">
        <f>IF(AE2491='Intro &amp; Setup'!$BB$14, $AO2491, "")</f>
        <v/>
      </c>
      <c r="AO2491" s="130" t="str">
        <f>IF(AND($B2491="", $C2491="", $D2491=""), "", IF($N2491="", 'Intro &amp; Setup'!$AB$33, $N2491))</f>
        <v/>
      </c>
      <c r="AQ2491" s="140">
        <f t="shared" si="658"/>
        <v>0</v>
      </c>
      <c r="AR2491" s="145">
        <f t="shared" si="659"/>
        <v>0</v>
      </c>
      <c r="AS2491" s="141">
        <f t="shared" si="660"/>
        <v>0</v>
      </c>
      <c r="AU2491" s="149" t="str">
        <f t="shared" si="661"/>
        <v/>
      </c>
      <c r="AV2491" s="155"/>
      <c r="AW2491" s="155"/>
      <c r="AX2491" s="155" t="str">
        <f t="shared" si="662"/>
        <v/>
      </c>
      <c r="AY2491" s="155"/>
      <c r="AZ2491" s="155"/>
      <c r="BA2491" s="151" t="str">
        <f t="shared" si="663"/>
        <v/>
      </c>
      <c r="BC2491" s="47" t="str">
        <f t="shared" si="664"/>
        <v/>
      </c>
    </row>
    <row r="2492" spans="1:55" x14ac:dyDescent="0.25">
      <c r="A2492" s="4"/>
      <c r="B2492" s="167"/>
      <c r="C2492" s="168"/>
      <c r="D2492" s="169"/>
      <c r="E2492" s="170"/>
      <c r="F2492" s="171"/>
      <c r="G2492" s="172"/>
      <c r="H2492" s="173"/>
      <c r="I2492" s="171"/>
      <c r="J2492" s="172"/>
      <c r="K2492" s="170"/>
      <c r="L2492" s="171"/>
      <c r="M2492" s="172"/>
      <c r="N2492" s="174"/>
      <c r="O2492" s="4"/>
      <c r="P2492" s="49" t="str">
        <f t="shared" si="648"/>
        <v/>
      </c>
      <c r="Q2492" s="4"/>
      <c r="S2492" s="22" t="str">
        <f t="shared" si="649"/>
        <v/>
      </c>
      <c r="T2492" s="8" t="str">
        <f t="shared" si="650"/>
        <v/>
      </c>
      <c r="U2492" s="23" t="str">
        <f t="shared" si="651"/>
        <v/>
      </c>
      <c r="W2492" s="50"/>
      <c r="Y2492" s="65" t="str">
        <f t="shared" si="652"/>
        <v/>
      </c>
      <c r="Z2492" s="8" t="str">
        <f t="shared" si="653"/>
        <v/>
      </c>
      <c r="AA2492" s="66" t="str">
        <f t="shared" si="654"/>
        <v/>
      </c>
      <c r="AC2492" s="65" t="str">
        <f>IF($G2492="", "", IF(IFERROR(INDEX('Intro &amp; Setup'!$Y$17:$Y$26, MATCH($G2492, 'Intro &amp; Setup'!$U$17:$U$26, 0)), "")="", 'Intro &amp; Setup'!$BB$15, IFERROR(INDEX('Intro &amp; Setup'!$Y$17:$Y$26, MATCH($G2492, 'Intro &amp; Setup'!$U$17:$U$26, 0)), "")))</f>
        <v/>
      </c>
      <c r="AD2492" s="8" t="str">
        <f>IF($J2492="", "", IF(IFERROR(INDEX('Intro &amp; Setup'!$Y$17:$Y$26, MATCH($J2492, 'Intro &amp; Setup'!$U$17:$U$26, 0)), "")="", 'Intro &amp; Setup'!$BB$15, IFERROR(INDEX('Intro &amp; Setup'!$Y$17:$Y$26, MATCH($J2492, 'Intro &amp; Setup'!$U$17:$U$26, 0)), "")))</f>
        <v/>
      </c>
      <c r="AE2492" s="66" t="str">
        <f>IF($M2492="", "", IF(IFERROR(INDEX('Intro &amp; Setup'!$Y$17:$Y$26, MATCH($M2492, 'Intro &amp; Setup'!$U$17:$U$26, 0)), "")="", 'Intro &amp; Setup'!$BB$15, IFERROR(INDEX('Intro &amp; Setup'!$Y$17:$Y$26, MATCH($M2492, 'Intro &amp; Setup'!$U$17:$U$26, 0)), "")))</f>
        <v/>
      </c>
      <c r="AG2492" s="65" t="str">
        <f t="shared" si="655"/>
        <v/>
      </c>
      <c r="AH2492" s="8" t="str">
        <f t="shared" si="656"/>
        <v/>
      </c>
      <c r="AI2492" s="66" t="str">
        <f t="shared" si="657"/>
        <v/>
      </c>
      <c r="AK2492" s="123" t="str">
        <f>IF(AC2492='Intro &amp; Setup'!$BB$14, $AO2492, "")</f>
        <v/>
      </c>
      <c r="AL2492" s="124" t="str">
        <f>IF(AD2492='Intro &amp; Setup'!$BB$14, $AO2492, "")</f>
        <v/>
      </c>
      <c r="AM2492" s="125" t="str">
        <f>IF(AE2492='Intro &amp; Setup'!$BB$14, $AO2492, "")</f>
        <v/>
      </c>
      <c r="AO2492" s="130" t="str">
        <f>IF(AND($B2492="", $C2492="", $D2492=""), "", IF($N2492="", 'Intro &amp; Setup'!$AB$33, $N2492))</f>
        <v/>
      </c>
      <c r="AQ2492" s="140">
        <f t="shared" si="658"/>
        <v>0</v>
      </c>
      <c r="AR2492" s="145">
        <f t="shared" si="659"/>
        <v>0</v>
      </c>
      <c r="AS2492" s="141">
        <f t="shared" si="660"/>
        <v>0</v>
      </c>
      <c r="AU2492" s="149" t="str">
        <f t="shared" si="661"/>
        <v/>
      </c>
      <c r="AV2492" s="155"/>
      <c r="AW2492" s="155"/>
      <c r="AX2492" s="155" t="str">
        <f t="shared" si="662"/>
        <v/>
      </c>
      <c r="AY2492" s="155"/>
      <c r="AZ2492" s="155"/>
      <c r="BA2492" s="151" t="str">
        <f t="shared" si="663"/>
        <v/>
      </c>
      <c r="BC2492" s="47" t="str">
        <f t="shared" si="664"/>
        <v/>
      </c>
    </row>
    <row r="2493" spans="1:55" x14ac:dyDescent="0.25">
      <c r="A2493" s="4"/>
      <c r="B2493" s="167"/>
      <c r="C2493" s="168"/>
      <c r="D2493" s="169"/>
      <c r="E2493" s="170"/>
      <c r="F2493" s="171"/>
      <c r="G2493" s="172"/>
      <c r="H2493" s="173"/>
      <c r="I2493" s="171"/>
      <c r="J2493" s="172"/>
      <c r="K2493" s="170"/>
      <c r="L2493" s="171"/>
      <c r="M2493" s="172"/>
      <c r="N2493" s="174"/>
      <c r="O2493" s="4"/>
      <c r="P2493" s="49" t="str">
        <f t="shared" si="648"/>
        <v/>
      </c>
      <c r="Q2493" s="4"/>
      <c r="S2493" s="22" t="str">
        <f t="shared" si="649"/>
        <v/>
      </c>
      <c r="T2493" s="8" t="str">
        <f t="shared" si="650"/>
        <v/>
      </c>
      <c r="U2493" s="23" t="str">
        <f t="shared" si="651"/>
        <v/>
      </c>
      <c r="W2493" s="50"/>
      <c r="Y2493" s="65" t="str">
        <f t="shared" si="652"/>
        <v/>
      </c>
      <c r="Z2493" s="8" t="str">
        <f t="shared" si="653"/>
        <v/>
      </c>
      <c r="AA2493" s="66" t="str">
        <f t="shared" si="654"/>
        <v/>
      </c>
      <c r="AC2493" s="65" t="str">
        <f>IF($G2493="", "", IF(IFERROR(INDEX('Intro &amp; Setup'!$Y$17:$Y$26, MATCH($G2493, 'Intro &amp; Setup'!$U$17:$U$26, 0)), "")="", 'Intro &amp; Setup'!$BB$15, IFERROR(INDEX('Intro &amp; Setup'!$Y$17:$Y$26, MATCH($G2493, 'Intro &amp; Setup'!$U$17:$U$26, 0)), "")))</f>
        <v/>
      </c>
      <c r="AD2493" s="8" t="str">
        <f>IF($J2493="", "", IF(IFERROR(INDEX('Intro &amp; Setup'!$Y$17:$Y$26, MATCH($J2493, 'Intro &amp; Setup'!$U$17:$U$26, 0)), "")="", 'Intro &amp; Setup'!$BB$15, IFERROR(INDEX('Intro &amp; Setup'!$Y$17:$Y$26, MATCH($J2493, 'Intro &amp; Setup'!$U$17:$U$26, 0)), "")))</f>
        <v/>
      </c>
      <c r="AE2493" s="66" t="str">
        <f>IF($M2493="", "", IF(IFERROR(INDEX('Intro &amp; Setup'!$Y$17:$Y$26, MATCH($M2493, 'Intro &amp; Setup'!$U$17:$U$26, 0)), "")="", 'Intro &amp; Setup'!$BB$15, IFERROR(INDEX('Intro &amp; Setup'!$Y$17:$Y$26, MATCH($M2493, 'Intro &amp; Setup'!$U$17:$U$26, 0)), "")))</f>
        <v/>
      </c>
      <c r="AG2493" s="65" t="str">
        <f t="shared" si="655"/>
        <v/>
      </c>
      <c r="AH2493" s="8" t="str">
        <f t="shared" si="656"/>
        <v/>
      </c>
      <c r="AI2493" s="66" t="str">
        <f t="shared" si="657"/>
        <v/>
      </c>
      <c r="AK2493" s="123" t="str">
        <f>IF(AC2493='Intro &amp; Setup'!$BB$14, $AO2493, "")</f>
        <v/>
      </c>
      <c r="AL2493" s="124" t="str">
        <f>IF(AD2493='Intro &amp; Setup'!$BB$14, $AO2493, "")</f>
        <v/>
      </c>
      <c r="AM2493" s="125" t="str">
        <f>IF(AE2493='Intro &amp; Setup'!$BB$14, $AO2493, "")</f>
        <v/>
      </c>
      <c r="AO2493" s="130" t="str">
        <f>IF(AND($B2493="", $C2493="", $D2493=""), "", IF($N2493="", 'Intro &amp; Setup'!$AB$33, $N2493))</f>
        <v/>
      </c>
      <c r="AQ2493" s="140">
        <f t="shared" si="658"/>
        <v>0</v>
      </c>
      <c r="AR2493" s="145">
        <f t="shared" si="659"/>
        <v>0</v>
      </c>
      <c r="AS2493" s="141">
        <f t="shared" si="660"/>
        <v>0</v>
      </c>
      <c r="AU2493" s="149" t="str">
        <f t="shared" si="661"/>
        <v/>
      </c>
      <c r="AV2493" s="155"/>
      <c r="AW2493" s="155"/>
      <c r="AX2493" s="155" t="str">
        <f t="shared" si="662"/>
        <v/>
      </c>
      <c r="AY2493" s="155"/>
      <c r="AZ2493" s="155"/>
      <c r="BA2493" s="151" t="str">
        <f t="shared" si="663"/>
        <v/>
      </c>
      <c r="BC2493" s="47" t="str">
        <f t="shared" si="664"/>
        <v/>
      </c>
    </row>
    <row r="2494" spans="1:55" x14ac:dyDescent="0.25">
      <c r="A2494" s="4"/>
      <c r="B2494" s="167"/>
      <c r="C2494" s="168"/>
      <c r="D2494" s="169"/>
      <c r="E2494" s="170"/>
      <c r="F2494" s="171"/>
      <c r="G2494" s="172"/>
      <c r="H2494" s="173"/>
      <c r="I2494" s="171"/>
      <c r="J2494" s="172"/>
      <c r="K2494" s="170"/>
      <c r="L2494" s="171"/>
      <c r="M2494" s="172"/>
      <c r="N2494" s="174"/>
      <c r="O2494" s="4"/>
      <c r="P2494" s="49" t="str">
        <f t="shared" si="648"/>
        <v/>
      </c>
      <c r="Q2494" s="4"/>
      <c r="S2494" s="22" t="str">
        <f t="shared" si="649"/>
        <v/>
      </c>
      <c r="T2494" s="8" t="str">
        <f t="shared" si="650"/>
        <v/>
      </c>
      <c r="U2494" s="23" t="str">
        <f t="shared" si="651"/>
        <v/>
      </c>
      <c r="W2494" s="50"/>
      <c r="Y2494" s="65" t="str">
        <f t="shared" si="652"/>
        <v/>
      </c>
      <c r="Z2494" s="8" t="str">
        <f t="shared" si="653"/>
        <v/>
      </c>
      <c r="AA2494" s="66" t="str">
        <f t="shared" si="654"/>
        <v/>
      </c>
      <c r="AC2494" s="65" t="str">
        <f>IF($G2494="", "", IF(IFERROR(INDEX('Intro &amp; Setup'!$Y$17:$Y$26, MATCH($G2494, 'Intro &amp; Setup'!$U$17:$U$26, 0)), "")="", 'Intro &amp; Setup'!$BB$15, IFERROR(INDEX('Intro &amp; Setup'!$Y$17:$Y$26, MATCH($G2494, 'Intro &amp; Setup'!$U$17:$U$26, 0)), "")))</f>
        <v/>
      </c>
      <c r="AD2494" s="8" t="str">
        <f>IF($J2494="", "", IF(IFERROR(INDEX('Intro &amp; Setup'!$Y$17:$Y$26, MATCH($J2494, 'Intro &amp; Setup'!$U$17:$U$26, 0)), "")="", 'Intro &amp; Setup'!$BB$15, IFERROR(INDEX('Intro &amp; Setup'!$Y$17:$Y$26, MATCH($J2494, 'Intro &amp; Setup'!$U$17:$U$26, 0)), "")))</f>
        <v/>
      </c>
      <c r="AE2494" s="66" t="str">
        <f>IF($M2494="", "", IF(IFERROR(INDEX('Intro &amp; Setup'!$Y$17:$Y$26, MATCH($M2494, 'Intro &amp; Setup'!$U$17:$U$26, 0)), "")="", 'Intro &amp; Setup'!$BB$15, IFERROR(INDEX('Intro &amp; Setup'!$Y$17:$Y$26, MATCH($M2494, 'Intro &amp; Setup'!$U$17:$U$26, 0)), "")))</f>
        <v/>
      </c>
      <c r="AG2494" s="65" t="str">
        <f t="shared" si="655"/>
        <v/>
      </c>
      <c r="AH2494" s="8" t="str">
        <f t="shared" si="656"/>
        <v/>
      </c>
      <c r="AI2494" s="66" t="str">
        <f t="shared" si="657"/>
        <v/>
      </c>
      <c r="AK2494" s="123" t="str">
        <f>IF(AC2494='Intro &amp; Setup'!$BB$14, $AO2494, "")</f>
        <v/>
      </c>
      <c r="AL2494" s="124" t="str">
        <f>IF(AD2494='Intro &amp; Setup'!$BB$14, $AO2494, "")</f>
        <v/>
      </c>
      <c r="AM2494" s="125" t="str">
        <f>IF(AE2494='Intro &amp; Setup'!$BB$14, $AO2494, "")</f>
        <v/>
      </c>
      <c r="AO2494" s="130" t="str">
        <f>IF(AND($B2494="", $C2494="", $D2494=""), "", IF($N2494="", 'Intro &amp; Setup'!$AB$33, $N2494))</f>
        <v/>
      </c>
      <c r="AQ2494" s="140">
        <f t="shared" si="658"/>
        <v>0</v>
      </c>
      <c r="AR2494" s="145">
        <f t="shared" si="659"/>
        <v>0</v>
      </c>
      <c r="AS2494" s="141">
        <f t="shared" si="660"/>
        <v>0</v>
      </c>
      <c r="AU2494" s="149" t="str">
        <f t="shared" si="661"/>
        <v/>
      </c>
      <c r="AV2494" s="155"/>
      <c r="AW2494" s="155"/>
      <c r="AX2494" s="155" t="str">
        <f t="shared" si="662"/>
        <v/>
      </c>
      <c r="AY2494" s="155"/>
      <c r="AZ2494" s="155"/>
      <c r="BA2494" s="151" t="str">
        <f t="shared" si="663"/>
        <v/>
      </c>
      <c r="BC2494" s="47" t="str">
        <f t="shared" si="664"/>
        <v/>
      </c>
    </row>
    <row r="2495" spans="1:55" x14ac:dyDescent="0.25">
      <c r="A2495" s="4"/>
      <c r="B2495" s="167"/>
      <c r="C2495" s="168"/>
      <c r="D2495" s="169"/>
      <c r="E2495" s="170"/>
      <c r="F2495" s="171"/>
      <c r="G2495" s="172"/>
      <c r="H2495" s="173"/>
      <c r="I2495" s="171"/>
      <c r="J2495" s="172"/>
      <c r="K2495" s="170"/>
      <c r="L2495" s="171"/>
      <c r="M2495" s="172"/>
      <c r="N2495" s="174"/>
      <c r="O2495" s="4"/>
      <c r="P2495" s="49" t="str">
        <f t="shared" si="648"/>
        <v/>
      </c>
      <c r="Q2495" s="4"/>
      <c r="S2495" s="22" t="str">
        <f t="shared" si="649"/>
        <v/>
      </c>
      <c r="T2495" s="8" t="str">
        <f t="shared" si="650"/>
        <v/>
      </c>
      <c r="U2495" s="23" t="str">
        <f t="shared" si="651"/>
        <v/>
      </c>
      <c r="W2495" s="50"/>
      <c r="Y2495" s="65" t="str">
        <f t="shared" si="652"/>
        <v/>
      </c>
      <c r="Z2495" s="8" t="str">
        <f t="shared" si="653"/>
        <v/>
      </c>
      <c r="AA2495" s="66" t="str">
        <f t="shared" si="654"/>
        <v/>
      </c>
      <c r="AC2495" s="65" t="str">
        <f>IF($G2495="", "", IF(IFERROR(INDEX('Intro &amp; Setup'!$Y$17:$Y$26, MATCH($G2495, 'Intro &amp; Setup'!$U$17:$U$26, 0)), "")="", 'Intro &amp; Setup'!$BB$15, IFERROR(INDEX('Intro &amp; Setup'!$Y$17:$Y$26, MATCH($G2495, 'Intro &amp; Setup'!$U$17:$U$26, 0)), "")))</f>
        <v/>
      </c>
      <c r="AD2495" s="8" t="str">
        <f>IF($J2495="", "", IF(IFERROR(INDEX('Intro &amp; Setup'!$Y$17:$Y$26, MATCH($J2495, 'Intro &amp; Setup'!$U$17:$U$26, 0)), "")="", 'Intro &amp; Setup'!$BB$15, IFERROR(INDEX('Intro &amp; Setup'!$Y$17:$Y$26, MATCH($J2495, 'Intro &amp; Setup'!$U$17:$U$26, 0)), "")))</f>
        <v/>
      </c>
      <c r="AE2495" s="66" t="str">
        <f>IF($M2495="", "", IF(IFERROR(INDEX('Intro &amp; Setup'!$Y$17:$Y$26, MATCH($M2495, 'Intro &amp; Setup'!$U$17:$U$26, 0)), "")="", 'Intro &amp; Setup'!$BB$15, IFERROR(INDEX('Intro &amp; Setup'!$Y$17:$Y$26, MATCH($M2495, 'Intro &amp; Setup'!$U$17:$U$26, 0)), "")))</f>
        <v/>
      </c>
      <c r="AG2495" s="65" t="str">
        <f t="shared" si="655"/>
        <v/>
      </c>
      <c r="AH2495" s="8" t="str">
        <f t="shared" si="656"/>
        <v/>
      </c>
      <c r="AI2495" s="66" t="str">
        <f t="shared" si="657"/>
        <v/>
      </c>
      <c r="AK2495" s="123" t="str">
        <f>IF(AC2495='Intro &amp; Setup'!$BB$14, $AO2495, "")</f>
        <v/>
      </c>
      <c r="AL2495" s="124" t="str">
        <f>IF(AD2495='Intro &amp; Setup'!$BB$14, $AO2495, "")</f>
        <v/>
      </c>
      <c r="AM2495" s="125" t="str">
        <f>IF(AE2495='Intro &amp; Setup'!$BB$14, $AO2495, "")</f>
        <v/>
      </c>
      <c r="AO2495" s="130" t="str">
        <f>IF(AND($B2495="", $C2495="", $D2495=""), "", IF($N2495="", 'Intro &amp; Setup'!$AB$33, $N2495))</f>
        <v/>
      </c>
      <c r="AQ2495" s="140">
        <f t="shared" si="658"/>
        <v>0</v>
      </c>
      <c r="AR2495" s="145">
        <f t="shared" si="659"/>
        <v>0</v>
      </c>
      <c r="AS2495" s="141">
        <f t="shared" si="660"/>
        <v>0</v>
      </c>
      <c r="AU2495" s="149" t="str">
        <f t="shared" si="661"/>
        <v/>
      </c>
      <c r="AV2495" s="155"/>
      <c r="AW2495" s="155"/>
      <c r="AX2495" s="155" t="str">
        <f t="shared" si="662"/>
        <v/>
      </c>
      <c r="AY2495" s="155"/>
      <c r="AZ2495" s="155"/>
      <c r="BA2495" s="151" t="str">
        <f t="shared" si="663"/>
        <v/>
      </c>
      <c r="BC2495" s="47" t="str">
        <f t="shared" si="664"/>
        <v/>
      </c>
    </row>
    <row r="2496" spans="1:55" x14ac:dyDescent="0.25">
      <c r="A2496" s="4"/>
      <c r="B2496" s="167"/>
      <c r="C2496" s="168"/>
      <c r="D2496" s="169"/>
      <c r="E2496" s="170"/>
      <c r="F2496" s="171"/>
      <c r="G2496" s="172"/>
      <c r="H2496" s="173"/>
      <c r="I2496" s="171"/>
      <c r="J2496" s="172"/>
      <c r="K2496" s="170"/>
      <c r="L2496" s="171"/>
      <c r="M2496" s="172"/>
      <c r="N2496" s="174"/>
      <c r="O2496" s="4"/>
      <c r="P2496" s="49" t="str">
        <f t="shared" si="648"/>
        <v/>
      </c>
      <c r="Q2496" s="4"/>
      <c r="S2496" s="22" t="str">
        <f t="shared" si="649"/>
        <v/>
      </c>
      <c r="T2496" s="8" t="str">
        <f t="shared" si="650"/>
        <v/>
      </c>
      <c r="U2496" s="23" t="str">
        <f t="shared" si="651"/>
        <v/>
      </c>
      <c r="W2496" s="50"/>
      <c r="Y2496" s="65" t="str">
        <f t="shared" si="652"/>
        <v/>
      </c>
      <c r="Z2496" s="8" t="str">
        <f t="shared" si="653"/>
        <v/>
      </c>
      <c r="AA2496" s="66" t="str">
        <f t="shared" si="654"/>
        <v/>
      </c>
      <c r="AC2496" s="65" t="str">
        <f>IF($G2496="", "", IF(IFERROR(INDEX('Intro &amp; Setup'!$Y$17:$Y$26, MATCH($G2496, 'Intro &amp; Setup'!$U$17:$U$26, 0)), "")="", 'Intro &amp; Setup'!$BB$15, IFERROR(INDEX('Intro &amp; Setup'!$Y$17:$Y$26, MATCH($G2496, 'Intro &amp; Setup'!$U$17:$U$26, 0)), "")))</f>
        <v/>
      </c>
      <c r="AD2496" s="8" t="str">
        <f>IF($J2496="", "", IF(IFERROR(INDEX('Intro &amp; Setup'!$Y$17:$Y$26, MATCH($J2496, 'Intro &amp; Setup'!$U$17:$U$26, 0)), "")="", 'Intro &amp; Setup'!$BB$15, IFERROR(INDEX('Intro &amp; Setup'!$Y$17:$Y$26, MATCH($J2496, 'Intro &amp; Setup'!$U$17:$U$26, 0)), "")))</f>
        <v/>
      </c>
      <c r="AE2496" s="66" t="str">
        <f>IF($M2496="", "", IF(IFERROR(INDEX('Intro &amp; Setup'!$Y$17:$Y$26, MATCH($M2496, 'Intro &amp; Setup'!$U$17:$U$26, 0)), "")="", 'Intro &amp; Setup'!$BB$15, IFERROR(INDEX('Intro &amp; Setup'!$Y$17:$Y$26, MATCH($M2496, 'Intro &amp; Setup'!$U$17:$U$26, 0)), "")))</f>
        <v/>
      </c>
      <c r="AG2496" s="65" t="str">
        <f t="shared" si="655"/>
        <v/>
      </c>
      <c r="AH2496" s="8" t="str">
        <f t="shared" si="656"/>
        <v/>
      </c>
      <c r="AI2496" s="66" t="str">
        <f t="shared" si="657"/>
        <v/>
      </c>
      <c r="AK2496" s="123" t="str">
        <f>IF(AC2496='Intro &amp; Setup'!$BB$14, $AO2496, "")</f>
        <v/>
      </c>
      <c r="AL2496" s="124" t="str">
        <f>IF(AD2496='Intro &amp; Setup'!$BB$14, $AO2496, "")</f>
        <v/>
      </c>
      <c r="AM2496" s="125" t="str">
        <f>IF(AE2496='Intro &amp; Setup'!$BB$14, $AO2496, "")</f>
        <v/>
      </c>
      <c r="AO2496" s="130" t="str">
        <f>IF(AND($B2496="", $C2496="", $D2496=""), "", IF($N2496="", 'Intro &amp; Setup'!$AB$33, $N2496))</f>
        <v/>
      </c>
      <c r="AQ2496" s="140">
        <f t="shared" si="658"/>
        <v>0</v>
      </c>
      <c r="AR2496" s="145">
        <f t="shared" si="659"/>
        <v>0</v>
      </c>
      <c r="AS2496" s="141">
        <f t="shared" si="660"/>
        <v>0</v>
      </c>
      <c r="AU2496" s="149" t="str">
        <f t="shared" si="661"/>
        <v/>
      </c>
      <c r="AV2496" s="155"/>
      <c r="AW2496" s="155"/>
      <c r="AX2496" s="155" t="str">
        <f t="shared" si="662"/>
        <v/>
      </c>
      <c r="AY2496" s="155"/>
      <c r="AZ2496" s="155"/>
      <c r="BA2496" s="151" t="str">
        <f t="shared" si="663"/>
        <v/>
      </c>
      <c r="BC2496" s="47" t="str">
        <f t="shared" si="664"/>
        <v/>
      </c>
    </row>
    <row r="2497" spans="1:55" x14ac:dyDescent="0.25">
      <c r="A2497" s="4"/>
      <c r="B2497" s="167"/>
      <c r="C2497" s="168"/>
      <c r="D2497" s="169"/>
      <c r="E2497" s="170"/>
      <c r="F2497" s="171"/>
      <c r="G2497" s="172"/>
      <c r="H2497" s="173"/>
      <c r="I2497" s="171"/>
      <c r="J2497" s="172"/>
      <c r="K2497" s="170"/>
      <c r="L2497" s="171"/>
      <c r="M2497" s="172"/>
      <c r="N2497" s="174"/>
      <c r="O2497" s="4"/>
      <c r="P2497" s="49" t="str">
        <f t="shared" si="648"/>
        <v/>
      </c>
      <c r="Q2497" s="4"/>
      <c r="S2497" s="22" t="str">
        <f t="shared" si="649"/>
        <v/>
      </c>
      <c r="T2497" s="8" t="str">
        <f t="shared" si="650"/>
        <v/>
      </c>
      <c r="U2497" s="23" t="str">
        <f t="shared" si="651"/>
        <v/>
      </c>
      <c r="W2497" s="50"/>
      <c r="Y2497" s="65" t="str">
        <f t="shared" si="652"/>
        <v/>
      </c>
      <c r="Z2497" s="8" t="str">
        <f t="shared" si="653"/>
        <v/>
      </c>
      <c r="AA2497" s="66" t="str">
        <f t="shared" si="654"/>
        <v/>
      </c>
      <c r="AC2497" s="65" t="str">
        <f>IF($G2497="", "", IF(IFERROR(INDEX('Intro &amp; Setup'!$Y$17:$Y$26, MATCH($G2497, 'Intro &amp; Setup'!$U$17:$U$26, 0)), "")="", 'Intro &amp; Setup'!$BB$15, IFERROR(INDEX('Intro &amp; Setup'!$Y$17:$Y$26, MATCH($G2497, 'Intro &amp; Setup'!$U$17:$U$26, 0)), "")))</f>
        <v/>
      </c>
      <c r="AD2497" s="8" t="str">
        <f>IF($J2497="", "", IF(IFERROR(INDEX('Intro &amp; Setup'!$Y$17:$Y$26, MATCH($J2497, 'Intro &amp; Setup'!$U$17:$U$26, 0)), "")="", 'Intro &amp; Setup'!$BB$15, IFERROR(INDEX('Intro &amp; Setup'!$Y$17:$Y$26, MATCH($J2497, 'Intro &amp; Setup'!$U$17:$U$26, 0)), "")))</f>
        <v/>
      </c>
      <c r="AE2497" s="66" t="str">
        <f>IF($M2497="", "", IF(IFERROR(INDEX('Intro &amp; Setup'!$Y$17:$Y$26, MATCH($M2497, 'Intro &amp; Setup'!$U$17:$U$26, 0)), "")="", 'Intro &amp; Setup'!$BB$15, IFERROR(INDEX('Intro &amp; Setup'!$Y$17:$Y$26, MATCH($M2497, 'Intro &amp; Setup'!$U$17:$U$26, 0)), "")))</f>
        <v/>
      </c>
      <c r="AG2497" s="65" t="str">
        <f t="shared" si="655"/>
        <v/>
      </c>
      <c r="AH2497" s="8" t="str">
        <f t="shared" si="656"/>
        <v/>
      </c>
      <c r="AI2497" s="66" t="str">
        <f t="shared" si="657"/>
        <v/>
      </c>
      <c r="AK2497" s="123" t="str">
        <f>IF(AC2497='Intro &amp; Setup'!$BB$14, $AO2497, "")</f>
        <v/>
      </c>
      <c r="AL2497" s="124" t="str">
        <f>IF(AD2497='Intro &amp; Setup'!$BB$14, $AO2497, "")</f>
        <v/>
      </c>
      <c r="AM2497" s="125" t="str">
        <f>IF(AE2497='Intro &amp; Setup'!$BB$14, $AO2497, "")</f>
        <v/>
      </c>
      <c r="AO2497" s="130" t="str">
        <f>IF(AND($B2497="", $C2497="", $D2497=""), "", IF($N2497="", 'Intro &amp; Setup'!$AB$33, $N2497))</f>
        <v/>
      </c>
      <c r="AQ2497" s="140">
        <f t="shared" si="658"/>
        <v>0</v>
      </c>
      <c r="AR2497" s="145">
        <f t="shared" si="659"/>
        <v>0</v>
      </c>
      <c r="AS2497" s="141">
        <f t="shared" si="660"/>
        <v>0</v>
      </c>
      <c r="AU2497" s="149" t="str">
        <f t="shared" si="661"/>
        <v/>
      </c>
      <c r="AV2497" s="155"/>
      <c r="AW2497" s="155"/>
      <c r="AX2497" s="155" t="str">
        <f t="shared" si="662"/>
        <v/>
      </c>
      <c r="AY2497" s="155"/>
      <c r="AZ2497" s="155"/>
      <c r="BA2497" s="151" t="str">
        <f t="shared" si="663"/>
        <v/>
      </c>
      <c r="BC2497" s="47" t="str">
        <f t="shared" si="664"/>
        <v/>
      </c>
    </row>
    <row r="2498" spans="1:55" x14ac:dyDescent="0.25">
      <c r="A2498" s="4"/>
      <c r="B2498" s="167"/>
      <c r="C2498" s="168"/>
      <c r="D2498" s="169"/>
      <c r="E2498" s="170"/>
      <c r="F2498" s="171"/>
      <c r="G2498" s="172"/>
      <c r="H2498" s="173"/>
      <c r="I2498" s="171"/>
      <c r="J2498" s="172"/>
      <c r="K2498" s="170"/>
      <c r="L2498" s="171"/>
      <c r="M2498" s="172"/>
      <c r="N2498" s="174"/>
      <c r="O2498" s="4"/>
      <c r="P2498" s="49" t="str">
        <f t="shared" si="648"/>
        <v/>
      </c>
      <c r="Q2498" s="4"/>
      <c r="S2498" s="22" t="str">
        <f t="shared" si="649"/>
        <v/>
      </c>
      <c r="T2498" s="8" t="str">
        <f t="shared" si="650"/>
        <v/>
      </c>
      <c r="U2498" s="23" t="str">
        <f t="shared" si="651"/>
        <v/>
      </c>
      <c r="W2498" s="50"/>
      <c r="Y2498" s="65" t="str">
        <f t="shared" si="652"/>
        <v/>
      </c>
      <c r="Z2498" s="8" t="str">
        <f t="shared" si="653"/>
        <v/>
      </c>
      <c r="AA2498" s="66" t="str">
        <f t="shared" si="654"/>
        <v/>
      </c>
      <c r="AC2498" s="65" t="str">
        <f>IF($G2498="", "", IF(IFERROR(INDEX('Intro &amp; Setup'!$Y$17:$Y$26, MATCH($G2498, 'Intro &amp; Setup'!$U$17:$U$26, 0)), "")="", 'Intro &amp; Setup'!$BB$15, IFERROR(INDEX('Intro &amp; Setup'!$Y$17:$Y$26, MATCH($G2498, 'Intro &amp; Setup'!$U$17:$U$26, 0)), "")))</f>
        <v/>
      </c>
      <c r="AD2498" s="8" t="str">
        <f>IF($J2498="", "", IF(IFERROR(INDEX('Intro &amp; Setup'!$Y$17:$Y$26, MATCH($J2498, 'Intro &amp; Setup'!$U$17:$U$26, 0)), "")="", 'Intro &amp; Setup'!$BB$15, IFERROR(INDEX('Intro &amp; Setup'!$Y$17:$Y$26, MATCH($J2498, 'Intro &amp; Setup'!$U$17:$U$26, 0)), "")))</f>
        <v/>
      </c>
      <c r="AE2498" s="66" t="str">
        <f>IF($M2498="", "", IF(IFERROR(INDEX('Intro &amp; Setup'!$Y$17:$Y$26, MATCH($M2498, 'Intro &amp; Setup'!$U$17:$U$26, 0)), "")="", 'Intro &amp; Setup'!$BB$15, IFERROR(INDEX('Intro &amp; Setup'!$Y$17:$Y$26, MATCH($M2498, 'Intro &amp; Setup'!$U$17:$U$26, 0)), "")))</f>
        <v/>
      </c>
      <c r="AG2498" s="65" t="str">
        <f t="shared" si="655"/>
        <v/>
      </c>
      <c r="AH2498" s="8" t="str">
        <f t="shared" si="656"/>
        <v/>
      </c>
      <c r="AI2498" s="66" t="str">
        <f t="shared" si="657"/>
        <v/>
      </c>
      <c r="AK2498" s="123" t="str">
        <f>IF(AC2498='Intro &amp; Setup'!$BB$14, $AO2498, "")</f>
        <v/>
      </c>
      <c r="AL2498" s="124" t="str">
        <f>IF(AD2498='Intro &amp; Setup'!$BB$14, $AO2498, "")</f>
        <v/>
      </c>
      <c r="AM2498" s="125" t="str">
        <f>IF(AE2498='Intro &amp; Setup'!$BB$14, $AO2498, "")</f>
        <v/>
      </c>
      <c r="AO2498" s="130" t="str">
        <f>IF(AND($B2498="", $C2498="", $D2498=""), "", IF($N2498="", 'Intro &amp; Setup'!$AB$33, $N2498))</f>
        <v/>
      </c>
      <c r="AQ2498" s="140">
        <f t="shared" si="658"/>
        <v>0</v>
      </c>
      <c r="AR2498" s="145">
        <f t="shared" si="659"/>
        <v>0</v>
      </c>
      <c r="AS2498" s="141">
        <f t="shared" si="660"/>
        <v>0</v>
      </c>
      <c r="AU2498" s="149" t="str">
        <f t="shared" si="661"/>
        <v/>
      </c>
      <c r="AV2498" s="155"/>
      <c r="AW2498" s="155"/>
      <c r="AX2498" s="155" t="str">
        <f t="shared" si="662"/>
        <v/>
      </c>
      <c r="AY2498" s="155"/>
      <c r="AZ2498" s="155"/>
      <c r="BA2498" s="151" t="str">
        <f t="shared" si="663"/>
        <v/>
      </c>
      <c r="BC2498" s="47" t="str">
        <f t="shared" si="664"/>
        <v/>
      </c>
    </row>
    <row r="2499" spans="1:55" x14ac:dyDescent="0.25">
      <c r="A2499" s="4"/>
      <c r="B2499" s="167"/>
      <c r="C2499" s="168"/>
      <c r="D2499" s="169"/>
      <c r="E2499" s="170"/>
      <c r="F2499" s="171"/>
      <c r="G2499" s="172"/>
      <c r="H2499" s="173"/>
      <c r="I2499" s="171"/>
      <c r="J2499" s="172"/>
      <c r="K2499" s="170"/>
      <c r="L2499" s="171"/>
      <c r="M2499" s="172"/>
      <c r="N2499" s="174"/>
      <c r="O2499" s="4"/>
      <c r="P2499" s="49" t="str">
        <f t="shared" si="648"/>
        <v/>
      </c>
      <c r="Q2499" s="4"/>
      <c r="S2499" s="22" t="str">
        <f t="shared" si="649"/>
        <v/>
      </c>
      <c r="T2499" s="8" t="str">
        <f t="shared" si="650"/>
        <v/>
      </c>
      <c r="U2499" s="23" t="str">
        <f t="shared" si="651"/>
        <v/>
      </c>
      <c r="W2499" s="50"/>
      <c r="Y2499" s="65" t="str">
        <f t="shared" si="652"/>
        <v/>
      </c>
      <c r="Z2499" s="8" t="str">
        <f t="shared" si="653"/>
        <v/>
      </c>
      <c r="AA2499" s="66" t="str">
        <f t="shared" si="654"/>
        <v/>
      </c>
      <c r="AC2499" s="65" t="str">
        <f>IF($G2499="", "", IF(IFERROR(INDEX('Intro &amp; Setup'!$Y$17:$Y$26, MATCH($G2499, 'Intro &amp; Setup'!$U$17:$U$26, 0)), "")="", 'Intro &amp; Setup'!$BB$15, IFERROR(INDEX('Intro &amp; Setup'!$Y$17:$Y$26, MATCH($G2499, 'Intro &amp; Setup'!$U$17:$U$26, 0)), "")))</f>
        <v/>
      </c>
      <c r="AD2499" s="8" t="str">
        <f>IF($J2499="", "", IF(IFERROR(INDEX('Intro &amp; Setup'!$Y$17:$Y$26, MATCH($J2499, 'Intro &amp; Setup'!$U$17:$U$26, 0)), "")="", 'Intro &amp; Setup'!$BB$15, IFERROR(INDEX('Intro &amp; Setup'!$Y$17:$Y$26, MATCH($J2499, 'Intro &amp; Setup'!$U$17:$U$26, 0)), "")))</f>
        <v/>
      </c>
      <c r="AE2499" s="66" t="str">
        <f>IF($M2499="", "", IF(IFERROR(INDEX('Intro &amp; Setup'!$Y$17:$Y$26, MATCH($M2499, 'Intro &amp; Setup'!$U$17:$U$26, 0)), "")="", 'Intro &amp; Setup'!$BB$15, IFERROR(INDEX('Intro &amp; Setup'!$Y$17:$Y$26, MATCH($M2499, 'Intro &amp; Setup'!$U$17:$U$26, 0)), "")))</f>
        <v/>
      </c>
      <c r="AG2499" s="65" t="str">
        <f t="shared" si="655"/>
        <v/>
      </c>
      <c r="AH2499" s="8" t="str">
        <f t="shared" si="656"/>
        <v/>
      </c>
      <c r="AI2499" s="66" t="str">
        <f t="shared" si="657"/>
        <v/>
      </c>
      <c r="AK2499" s="123" t="str">
        <f>IF(AC2499='Intro &amp; Setup'!$BB$14, $AO2499, "")</f>
        <v/>
      </c>
      <c r="AL2499" s="124" t="str">
        <f>IF(AD2499='Intro &amp; Setup'!$BB$14, $AO2499, "")</f>
        <v/>
      </c>
      <c r="AM2499" s="125" t="str">
        <f>IF(AE2499='Intro &amp; Setup'!$BB$14, $AO2499, "")</f>
        <v/>
      </c>
      <c r="AO2499" s="130" t="str">
        <f>IF(AND($B2499="", $C2499="", $D2499=""), "", IF($N2499="", 'Intro &amp; Setup'!$AB$33, $N2499))</f>
        <v/>
      </c>
      <c r="AQ2499" s="140">
        <f t="shared" si="658"/>
        <v>0</v>
      </c>
      <c r="AR2499" s="145">
        <f t="shared" si="659"/>
        <v>0</v>
      </c>
      <c r="AS2499" s="141">
        <f t="shared" si="660"/>
        <v>0</v>
      </c>
      <c r="AU2499" s="149" t="str">
        <f t="shared" si="661"/>
        <v/>
      </c>
      <c r="AV2499" s="155"/>
      <c r="AW2499" s="155"/>
      <c r="AX2499" s="155" t="str">
        <f t="shared" si="662"/>
        <v/>
      </c>
      <c r="AY2499" s="155"/>
      <c r="AZ2499" s="155"/>
      <c r="BA2499" s="151" t="str">
        <f t="shared" si="663"/>
        <v/>
      </c>
      <c r="BC2499" s="47" t="str">
        <f t="shared" si="664"/>
        <v/>
      </c>
    </row>
    <row r="2500" spans="1:55" x14ac:dyDescent="0.25">
      <c r="A2500" s="4"/>
      <c r="B2500" s="167"/>
      <c r="C2500" s="168"/>
      <c r="D2500" s="169"/>
      <c r="E2500" s="170"/>
      <c r="F2500" s="171"/>
      <c r="G2500" s="172"/>
      <c r="H2500" s="173"/>
      <c r="I2500" s="171"/>
      <c r="J2500" s="172"/>
      <c r="K2500" s="170"/>
      <c r="L2500" s="171"/>
      <c r="M2500" s="172"/>
      <c r="N2500" s="174"/>
      <c r="O2500" s="4"/>
      <c r="P2500" s="49" t="str">
        <f t="shared" si="648"/>
        <v/>
      </c>
      <c r="Q2500" s="4"/>
      <c r="S2500" s="22" t="str">
        <f t="shared" si="649"/>
        <v/>
      </c>
      <c r="T2500" s="8" t="str">
        <f t="shared" si="650"/>
        <v/>
      </c>
      <c r="U2500" s="23" t="str">
        <f t="shared" si="651"/>
        <v/>
      </c>
      <c r="W2500" s="50"/>
      <c r="Y2500" s="65" t="str">
        <f t="shared" si="652"/>
        <v/>
      </c>
      <c r="Z2500" s="8" t="str">
        <f t="shared" si="653"/>
        <v/>
      </c>
      <c r="AA2500" s="66" t="str">
        <f t="shared" si="654"/>
        <v/>
      </c>
      <c r="AC2500" s="65" t="str">
        <f>IF($G2500="", "", IF(IFERROR(INDEX('Intro &amp; Setup'!$Y$17:$Y$26, MATCH($G2500, 'Intro &amp; Setup'!$U$17:$U$26, 0)), "")="", 'Intro &amp; Setup'!$BB$15, IFERROR(INDEX('Intro &amp; Setup'!$Y$17:$Y$26, MATCH($G2500, 'Intro &amp; Setup'!$U$17:$U$26, 0)), "")))</f>
        <v/>
      </c>
      <c r="AD2500" s="8" t="str">
        <f>IF($J2500="", "", IF(IFERROR(INDEX('Intro &amp; Setup'!$Y$17:$Y$26, MATCH($J2500, 'Intro &amp; Setup'!$U$17:$U$26, 0)), "")="", 'Intro &amp; Setup'!$BB$15, IFERROR(INDEX('Intro &amp; Setup'!$Y$17:$Y$26, MATCH($J2500, 'Intro &amp; Setup'!$U$17:$U$26, 0)), "")))</f>
        <v/>
      </c>
      <c r="AE2500" s="66" t="str">
        <f>IF($M2500="", "", IF(IFERROR(INDEX('Intro &amp; Setup'!$Y$17:$Y$26, MATCH($M2500, 'Intro &amp; Setup'!$U$17:$U$26, 0)), "")="", 'Intro &amp; Setup'!$BB$15, IFERROR(INDEX('Intro &amp; Setup'!$Y$17:$Y$26, MATCH($M2500, 'Intro &amp; Setup'!$U$17:$U$26, 0)), "")))</f>
        <v/>
      </c>
      <c r="AG2500" s="65" t="str">
        <f t="shared" si="655"/>
        <v/>
      </c>
      <c r="AH2500" s="8" t="str">
        <f t="shared" si="656"/>
        <v/>
      </c>
      <c r="AI2500" s="66" t="str">
        <f t="shared" si="657"/>
        <v/>
      </c>
      <c r="AK2500" s="123" t="str">
        <f>IF(AC2500='Intro &amp; Setup'!$BB$14, $AO2500, "")</f>
        <v/>
      </c>
      <c r="AL2500" s="124" t="str">
        <f>IF(AD2500='Intro &amp; Setup'!$BB$14, $AO2500, "")</f>
        <v/>
      </c>
      <c r="AM2500" s="125" t="str">
        <f>IF(AE2500='Intro &amp; Setup'!$BB$14, $AO2500, "")</f>
        <v/>
      </c>
      <c r="AO2500" s="130" t="str">
        <f>IF(AND($B2500="", $C2500="", $D2500=""), "", IF($N2500="", 'Intro &amp; Setup'!$AB$33, $N2500))</f>
        <v/>
      </c>
      <c r="AQ2500" s="140">
        <f t="shared" si="658"/>
        <v>0</v>
      </c>
      <c r="AR2500" s="145">
        <f t="shared" si="659"/>
        <v>0</v>
      </c>
      <c r="AS2500" s="141">
        <f t="shared" si="660"/>
        <v>0</v>
      </c>
      <c r="AU2500" s="149" t="str">
        <f t="shared" si="661"/>
        <v/>
      </c>
      <c r="AV2500" s="155"/>
      <c r="AW2500" s="155"/>
      <c r="AX2500" s="155" t="str">
        <f t="shared" si="662"/>
        <v/>
      </c>
      <c r="AY2500" s="155"/>
      <c r="AZ2500" s="155"/>
      <c r="BA2500" s="151" t="str">
        <f t="shared" si="663"/>
        <v/>
      </c>
      <c r="BC2500" s="47" t="str">
        <f t="shared" si="664"/>
        <v/>
      </c>
    </row>
    <row r="2501" spans="1:55" x14ac:dyDescent="0.25">
      <c r="A2501" s="4"/>
      <c r="B2501" s="167"/>
      <c r="C2501" s="168"/>
      <c r="D2501" s="169"/>
      <c r="E2501" s="170"/>
      <c r="F2501" s="171"/>
      <c r="G2501" s="172"/>
      <c r="H2501" s="173"/>
      <c r="I2501" s="171"/>
      <c r="J2501" s="172"/>
      <c r="K2501" s="170"/>
      <c r="L2501" s="171"/>
      <c r="M2501" s="172"/>
      <c r="N2501" s="174"/>
      <c r="O2501" s="4"/>
      <c r="P2501" s="49" t="str">
        <f t="shared" si="648"/>
        <v/>
      </c>
      <c r="Q2501" s="4"/>
      <c r="S2501" s="22" t="str">
        <f t="shared" si="649"/>
        <v/>
      </c>
      <c r="T2501" s="8" t="str">
        <f t="shared" si="650"/>
        <v/>
      </c>
      <c r="U2501" s="23" t="str">
        <f t="shared" si="651"/>
        <v/>
      </c>
      <c r="W2501" s="50"/>
      <c r="Y2501" s="65" t="str">
        <f t="shared" si="652"/>
        <v/>
      </c>
      <c r="Z2501" s="8" t="str">
        <f t="shared" si="653"/>
        <v/>
      </c>
      <c r="AA2501" s="66" t="str">
        <f t="shared" si="654"/>
        <v/>
      </c>
      <c r="AC2501" s="65" t="str">
        <f>IF($G2501="", "", IF(IFERROR(INDEX('Intro &amp; Setup'!$Y$17:$Y$26, MATCH($G2501, 'Intro &amp; Setup'!$U$17:$U$26, 0)), "")="", 'Intro &amp; Setup'!$BB$15, IFERROR(INDEX('Intro &amp; Setup'!$Y$17:$Y$26, MATCH($G2501, 'Intro &amp; Setup'!$U$17:$U$26, 0)), "")))</f>
        <v/>
      </c>
      <c r="AD2501" s="8" t="str">
        <f>IF($J2501="", "", IF(IFERROR(INDEX('Intro &amp; Setup'!$Y$17:$Y$26, MATCH($J2501, 'Intro &amp; Setup'!$U$17:$U$26, 0)), "")="", 'Intro &amp; Setup'!$BB$15, IFERROR(INDEX('Intro &amp; Setup'!$Y$17:$Y$26, MATCH($J2501, 'Intro &amp; Setup'!$U$17:$U$26, 0)), "")))</f>
        <v/>
      </c>
      <c r="AE2501" s="66" t="str">
        <f>IF($M2501="", "", IF(IFERROR(INDEX('Intro &amp; Setup'!$Y$17:$Y$26, MATCH($M2501, 'Intro &amp; Setup'!$U$17:$U$26, 0)), "")="", 'Intro &amp; Setup'!$BB$15, IFERROR(INDEX('Intro &amp; Setup'!$Y$17:$Y$26, MATCH($M2501, 'Intro &amp; Setup'!$U$17:$U$26, 0)), "")))</f>
        <v/>
      </c>
      <c r="AG2501" s="65" t="str">
        <f t="shared" si="655"/>
        <v/>
      </c>
      <c r="AH2501" s="8" t="str">
        <f t="shared" si="656"/>
        <v/>
      </c>
      <c r="AI2501" s="66" t="str">
        <f t="shared" si="657"/>
        <v/>
      </c>
      <c r="AK2501" s="123" t="str">
        <f>IF(AC2501='Intro &amp; Setup'!$BB$14, $AO2501, "")</f>
        <v/>
      </c>
      <c r="AL2501" s="124" t="str">
        <f>IF(AD2501='Intro &amp; Setup'!$BB$14, $AO2501, "")</f>
        <v/>
      </c>
      <c r="AM2501" s="125" t="str">
        <f>IF(AE2501='Intro &amp; Setup'!$BB$14, $AO2501, "")</f>
        <v/>
      </c>
      <c r="AO2501" s="130" t="str">
        <f>IF(AND($B2501="", $C2501="", $D2501=""), "", IF($N2501="", 'Intro &amp; Setup'!$AB$33, $N2501))</f>
        <v/>
      </c>
      <c r="AQ2501" s="140">
        <f t="shared" si="658"/>
        <v>0</v>
      </c>
      <c r="AR2501" s="145">
        <f t="shared" si="659"/>
        <v>0</v>
      </c>
      <c r="AS2501" s="141">
        <f t="shared" si="660"/>
        <v>0</v>
      </c>
      <c r="AU2501" s="149" t="str">
        <f t="shared" si="661"/>
        <v/>
      </c>
      <c r="AV2501" s="155"/>
      <c r="AW2501" s="155"/>
      <c r="AX2501" s="155" t="str">
        <f t="shared" si="662"/>
        <v/>
      </c>
      <c r="AY2501" s="155"/>
      <c r="AZ2501" s="155"/>
      <c r="BA2501" s="151" t="str">
        <f t="shared" si="663"/>
        <v/>
      </c>
      <c r="BC2501" s="47" t="str">
        <f t="shared" si="664"/>
        <v/>
      </c>
    </row>
    <row r="2502" spans="1:55" x14ac:dyDescent="0.25">
      <c r="A2502" s="4"/>
      <c r="B2502" s="167"/>
      <c r="C2502" s="168"/>
      <c r="D2502" s="169"/>
      <c r="E2502" s="170"/>
      <c r="F2502" s="171"/>
      <c r="G2502" s="172"/>
      <c r="H2502" s="173"/>
      <c r="I2502" s="171"/>
      <c r="J2502" s="172"/>
      <c r="K2502" s="170"/>
      <c r="L2502" s="171"/>
      <c r="M2502" s="172"/>
      <c r="N2502" s="174"/>
      <c r="O2502" s="4"/>
      <c r="P2502" s="49" t="str">
        <f t="shared" si="648"/>
        <v/>
      </c>
      <c r="Q2502" s="4"/>
      <c r="S2502" s="22" t="str">
        <f t="shared" si="649"/>
        <v/>
      </c>
      <c r="T2502" s="8" t="str">
        <f t="shared" si="650"/>
        <v/>
      </c>
      <c r="U2502" s="23" t="str">
        <f t="shared" si="651"/>
        <v/>
      </c>
      <c r="W2502" s="50"/>
      <c r="Y2502" s="65" t="str">
        <f t="shared" si="652"/>
        <v/>
      </c>
      <c r="Z2502" s="8" t="str">
        <f t="shared" si="653"/>
        <v/>
      </c>
      <c r="AA2502" s="66" t="str">
        <f t="shared" si="654"/>
        <v/>
      </c>
      <c r="AC2502" s="65" t="str">
        <f>IF($G2502="", "", IF(IFERROR(INDEX('Intro &amp; Setup'!$Y$17:$Y$26, MATCH($G2502, 'Intro &amp; Setup'!$U$17:$U$26, 0)), "")="", 'Intro &amp; Setup'!$BB$15, IFERROR(INDEX('Intro &amp; Setup'!$Y$17:$Y$26, MATCH($G2502, 'Intro &amp; Setup'!$U$17:$U$26, 0)), "")))</f>
        <v/>
      </c>
      <c r="AD2502" s="8" t="str">
        <f>IF($J2502="", "", IF(IFERROR(INDEX('Intro &amp; Setup'!$Y$17:$Y$26, MATCH($J2502, 'Intro &amp; Setup'!$U$17:$U$26, 0)), "")="", 'Intro &amp; Setup'!$BB$15, IFERROR(INDEX('Intro &amp; Setup'!$Y$17:$Y$26, MATCH($J2502, 'Intro &amp; Setup'!$U$17:$U$26, 0)), "")))</f>
        <v/>
      </c>
      <c r="AE2502" s="66" t="str">
        <f>IF($M2502="", "", IF(IFERROR(INDEX('Intro &amp; Setup'!$Y$17:$Y$26, MATCH($M2502, 'Intro &amp; Setup'!$U$17:$U$26, 0)), "")="", 'Intro &amp; Setup'!$BB$15, IFERROR(INDEX('Intro &amp; Setup'!$Y$17:$Y$26, MATCH($M2502, 'Intro &amp; Setup'!$U$17:$U$26, 0)), "")))</f>
        <v/>
      </c>
      <c r="AG2502" s="65" t="str">
        <f t="shared" si="655"/>
        <v/>
      </c>
      <c r="AH2502" s="8" t="str">
        <f t="shared" si="656"/>
        <v/>
      </c>
      <c r="AI2502" s="66" t="str">
        <f t="shared" si="657"/>
        <v/>
      </c>
      <c r="AK2502" s="123" t="str">
        <f>IF(AC2502='Intro &amp; Setup'!$BB$14, $AO2502, "")</f>
        <v/>
      </c>
      <c r="AL2502" s="124" t="str">
        <f>IF(AD2502='Intro &amp; Setup'!$BB$14, $AO2502, "")</f>
        <v/>
      </c>
      <c r="AM2502" s="125" t="str">
        <f>IF(AE2502='Intro &amp; Setup'!$BB$14, $AO2502, "")</f>
        <v/>
      </c>
      <c r="AO2502" s="130" t="str">
        <f>IF(AND($B2502="", $C2502="", $D2502=""), "", IF($N2502="", 'Intro &amp; Setup'!$AB$33, $N2502))</f>
        <v/>
      </c>
      <c r="AQ2502" s="140">
        <f t="shared" si="658"/>
        <v>0</v>
      </c>
      <c r="AR2502" s="145">
        <f t="shared" si="659"/>
        <v>0</v>
      </c>
      <c r="AS2502" s="141">
        <f t="shared" si="660"/>
        <v>0</v>
      </c>
      <c r="AU2502" s="149" t="str">
        <f t="shared" si="661"/>
        <v/>
      </c>
      <c r="AV2502" s="155"/>
      <c r="AW2502" s="155"/>
      <c r="AX2502" s="155" t="str">
        <f t="shared" si="662"/>
        <v/>
      </c>
      <c r="AY2502" s="155"/>
      <c r="AZ2502" s="155"/>
      <c r="BA2502" s="151" t="str">
        <f t="shared" si="663"/>
        <v/>
      </c>
      <c r="BC2502" s="47" t="str">
        <f t="shared" si="664"/>
        <v/>
      </c>
    </row>
    <row r="2503" spans="1:55" x14ac:dyDescent="0.25">
      <c r="A2503" s="4"/>
      <c r="B2503" s="167"/>
      <c r="C2503" s="168"/>
      <c r="D2503" s="169"/>
      <c r="E2503" s="170"/>
      <c r="F2503" s="171"/>
      <c r="G2503" s="172"/>
      <c r="H2503" s="173"/>
      <c r="I2503" s="171"/>
      <c r="J2503" s="172"/>
      <c r="K2503" s="170"/>
      <c r="L2503" s="171"/>
      <c r="M2503" s="172"/>
      <c r="N2503" s="174"/>
      <c r="O2503" s="4"/>
      <c r="P2503" s="49" t="str">
        <f t="shared" si="648"/>
        <v/>
      </c>
      <c r="Q2503" s="4"/>
      <c r="S2503" s="22" t="str">
        <f t="shared" si="649"/>
        <v/>
      </c>
      <c r="T2503" s="8" t="str">
        <f t="shared" si="650"/>
        <v/>
      </c>
      <c r="U2503" s="23" t="str">
        <f t="shared" si="651"/>
        <v/>
      </c>
      <c r="W2503" s="50"/>
      <c r="Y2503" s="65" t="str">
        <f t="shared" si="652"/>
        <v/>
      </c>
      <c r="Z2503" s="8" t="str">
        <f t="shared" si="653"/>
        <v/>
      </c>
      <c r="AA2503" s="66" t="str">
        <f t="shared" si="654"/>
        <v/>
      </c>
      <c r="AC2503" s="65" t="str">
        <f>IF($G2503="", "", IF(IFERROR(INDEX('Intro &amp; Setup'!$Y$17:$Y$26, MATCH($G2503, 'Intro &amp; Setup'!$U$17:$U$26, 0)), "")="", 'Intro &amp; Setup'!$BB$15, IFERROR(INDEX('Intro &amp; Setup'!$Y$17:$Y$26, MATCH($G2503, 'Intro &amp; Setup'!$U$17:$U$26, 0)), "")))</f>
        <v/>
      </c>
      <c r="AD2503" s="8" t="str">
        <f>IF($J2503="", "", IF(IFERROR(INDEX('Intro &amp; Setup'!$Y$17:$Y$26, MATCH($J2503, 'Intro &amp; Setup'!$U$17:$U$26, 0)), "")="", 'Intro &amp; Setup'!$BB$15, IFERROR(INDEX('Intro &amp; Setup'!$Y$17:$Y$26, MATCH($J2503, 'Intro &amp; Setup'!$U$17:$U$26, 0)), "")))</f>
        <v/>
      </c>
      <c r="AE2503" s="66" t="str">
        <f>IF($M2503="", "", IF(IFERROR(INDEX('Intro &amp; Setup'!$Y$17:$Y$26, MATCH($M2503, 'Intro &amp; Setup'!$U$17:$U$26, 0)), "")="", 'Intro &amp; Setup'!$BB$15, IFERROR(INDEX('Intro &amp; Setup'!$Y$17:$Y$26, MATCH($M2503, 'Intro &amp; Setup'!$U$17:$U$26, 0)), "")))</f>
        <v/>
      </c>
      <c r="AG2503" s="65" t="str">
        <f t="shared" si="655"/>
        <v/>
      </c>
      <c r="AH2503" s="8" t="str">
        <f t="shared" si="656"/>
        <v/>
      </c>
      <c r="AI2503" s="66" t="str">
        <f t="shared" si="657"/>
        <v/>
      </c>
      <c r="AK2503" s="123" t="str">
        <f>IF(AC2503='Intro &amp; Setup'!$BB$14, $AO2503, "")</f>
        <v/>
      </c>
      <c r="AL2503" s="124" t="str">
        <f>IF(AD2503='Intro &amp; Setup'!$BB$14, $AO2503, "")</f>
        <v/>
      </c>
      <c r="AM2503" s="125" t="str">
        <f>IF(AE2503='Intro &amp; Setup'!$BB$14, $AO2503, "")</f>
        <v/>
      </c>
      <c r="AO2503" s="130" t="str">
        <f>IF(AND($B2503="", $C2503="", $D2503=""), "", IF($N2503="", 'Intro &amp; Setup'!$AB$33, $N2503))</f>
        <v/>
      </c>
      <c r="AQ2503" s="140">
        <f t="shared" si="658"/>
        <v>0</v>
      </c>
      <c r="AR2503" s="145">
        <f t="shared" si="659"/>
        <v>0</v>
      </c>
      <c r="AS2503" s="141">
        <f t="shared" si="660"/>
        <v>0</v>
      </c>
      <c r="AU2503" s="149" t="str">
        <f t="shared" si="661"/>
        <v/>
      </c>
      <c r="AV2503" s="155"/>
      <c r="AW2503" s="155"/>
      <c r="AX2503" s="155" t="str">
        <f t="shared" si="662"/>
        <v/>
      </c>
      <c r="AY2503" s="155"/>
      <c r="AZ2503" s="155"/>
      <c r="BA2503" s="151" t="str">
        <f t="shared" si="663"/>
        <v/>
      </c>
      <c r="BC2503" s="47" t="str">
        <f t="shared" si="664"/>
        <v/>
      </c>
    </row>
    <row r="2504" spans="1:55" x14ac:dyDescent="0.25">
      <c r="A2504" s="4"/>
      <c r="B2504" s="167"/>
      <c r="C2504" s="168"/>
      <c r="D2504" s="169"/>
      <c r="E2504" s="170"/>
      <c r="F2504" s="171"/>
      <c r="G2504" s="172"/>
      <c r="H2504" s="173"/>
      <c r="I2504" s="171"/>
      <c r="J2504" s="172"/>
      <c r="K2504" s="170"/>
      <c r="L2504" s="171"/>
      <c r="M2504" s="172"/>
      <c r="N2504" s="174"/>
      <c r="O2504" s="4"/>
      <c r="P2504" s="49" t="str">
        <f t="shared" si="648"/>
        <v/>
      </c>
      <c r="Q2504" s="4"/>
      <c r="S2504" s="22" t="str">
        <f t="shared" si="649"/>
        <v/>
      </c>
      <c r="T2504" s="8" t="str">
        <f t="shared" si="650"/>
        <v/>
      </c>
      <c r="U2504" s="23" t="str">
        <f t="shared" si="651"/>
        <v/>
      </c>
      <c r="W2504" s="50"/>
      <c r="Y2504" s="65" t="str">
        <f t="shared" si="652"/>
        <v/>
      </c>
      <c r="Z2504" s="8" t="str">
        <f t="shared" si="653"/>
        <v/>
      </c>
      <c r="AA2504" s="66" t="str">
        <f t="shared" si="654"/>
        <v/>
      </c>
      <c r="AC2504" s="65" t="str">
        <f>IF($G2504="", "", IF(IFERROR(INDEX('Intro &amp; Setup'!$Y$17:$Y$26, MATCH($G2504, 'Intro &amp; Setup'!$U$17:$U$26, 0)), "")="", 'Intro &amp; Setup'!$BB$15, IFERROR(INDEX('Intro &amp; Setup'!$Y$17:$Y$26, MATCH($G2504, 'Intro &amp; Setup'!$U$17:$U$26, 0)), "")))</f>
        <v/>
      </c>
      <c r="AD2504" s="8" t="str">
        <f>IF($J2504="", "", IF(IFERROR(INDEX('Intro &amp; Setup'!$Y$17:$Y$26, MATCH($J2504, 'Intro &amp; Setup'!$U$17:$U$26, 0)), "")="", 'Intro &amp; Setup'!$BB$15, IFERROR(INDEX('Intro &amp; Setup'!$Y$17:$Y$26, MATCH($J2504, 'Intro &amp; Setup'!$U$17:$U$26, 0)), "")))</f>
        <v/>
      </c>
      <c r="AE2504" s="66" t="str">
        <f>IF($M2504="", "", IF(IFERROR(INDEX('Intro &amp; Setup'!$Y$17:$Y$26, MATCH($M2504, 'Intro &amp; Setup'!$U$17:$U$26, 0)), "")="", 'Intro &amp; Setup'!$BB$15, IFERROR(INDEX('Intro &amp; Setup'!$Y$17:$Y$26, MATCH($M2504, 'Intro &amp; Setup'!$U$17:$U$26, 0)), "")))</f>
        <v/>
      </c>
      <c r="AG2504" s="65" t="str">
        <f t="shared" si="655"/>
        <v/>
      </c>
      <c r="AH2504" s="8" t="str">
        <f t="shared" si="656"/>
        <v/>
      </c>
      <c r="AI2504" s="66" t="str">
        <f t="shared" si="657"/>
        <v/>
      </c>
      <c r="AK2504" s="123" t="str">
        <f>IF(AC2504='Intro &amp; Setup'!$BB$14, $AO2504, "")</f>
        <v/>
      </c>
      <c r="AL2504" s="124" t="str">
        <f>IF(AD2504='Intro &amp; Setup'!$BB$14, $AO2504, "")</f>
        <v/>
      </c>
      <c r="AM2504" s="125" t="str">
        <f>IF(AE2504='Intro &amp; Setup'!$BB$14, $AO2504, "")</f>
        <v/>
      </c>
      <c r="AO2504" s="130" t="str">
        <f>IF(AND($B2504="", $C2504="", $D2504=""), "", IF($N2504="", 'Intro &amp; Setup'!$AB$33, $N2504))</f>
        <v/>
      </c>
      <c r="AQ2504" s="140">
        <f t="shared" si="658"/>
        <v>0</v>
      </c>
      <c r="AR2504" s="145">
        <f t="shared" si="659"/>
        <v>0</v>
      </c>
      <c r="AS2504" s="141">
        <f t="shared" si="660"/>
        <v>0</v>
      </c>
      <c r="AU2504" s="149" t="str">
        <f t="shared" si="661"/>
        <v/>
      </c>
      <c r="AV2504" s="155"/>
      <c r="AW2504" s="155"/>
      <c r="AX2504" s="155" t="str">
        <f t="shared" si="662"/>
        <v/>
      </c>
      <c r="AY2504" s="155"/>
      <c r="AZ2504" s="155"/>
      <c r="BA2504" s="151" t="str">
        <f t="shared" si="663"/>
        <v/>
      </c>
      <c r="BC2504" s="47" t="str">
        <f t="shared" si="664"/>
        <v/>
      </c>
    </row>
    <row r="2505" spans="1:55" x14ac:dyDescent="0.25">
      <c r="A2505" s="4"/>
      <c r="B2505" s="167"/>
      <c r="C2505" s="168"/>
      <c r="D2505" s="169"/>
      <c r="E2505" s="170"/>
      <c r="F2505" s="171"/>
      <c r="G2505" s="172"/>
      <c r="H2505" s="173"/>
      <c r="I2505" s="171"/>
      <c r="J2505" s="172"/>
      <c r="K2505" s="170"/>
      <c r="L2505" s="171"/>
      <c r="M2505" s="172"/>
      <c r="N2505" s="174"/>
      <c r="O2505" s="4"/>
      <c r="P2505" s="49" t="str">
        <f t="shared" si="648"/>
        <v/>
      </c>
      <c r="Q2505" s="4"/>
      <c r="S2505" s="22" t="str">
        <f t="shared" si="649"/>
        <v/>
      </c>
      <c r="T2505" s="8" t="str">
        <f t="shared" si="650"/>
        <v/>
      </c>
      <c r="U2505" s="23" t="str">
        <f t="shared" si="651"/>
        <v/>
      </c>
      <c r="W2505" s="50"/>
      <c r="Y2505" s="65" t="str">
        <f t="shared" si="652"/>
        <v/>
      </c>
      <c r="Z2505" s="8" t="str">
        <f t="shared" si="653"/>
        <v/>
      </c>
      <c r="AA2505" s="66" t="str">
        <f t="shared" si="654"/>
        <v/>
      </c>
      <c r="AC2505" s="65" t="str">
        <f>IF($G2505="", "", IF(IFERROR(INDEX('Intro &amp; Setup'!$Y$17:$Y$26, MATCH($G2505, 'Intro &amp; Setup'!$U$17:$U$26, 0)), "")="", 'Intro &amp; Setup'!$BB$15, IFERROR(INDEX('Intro &amp; Setup'!$Y$17:$Y$26, MATCH($G2505, 'Intro &amp; Setup'!$U$17:$U$26, 0)), "")))</f>
        <v/>
      </c>
      <c r="AD2505" s="8" t="str">
        <f>IF($J2505="", "", IF(IFERROR(INDEX('Intro &amp; Setup'!$Y$17:$Y$26, MATCH($J2505, 'Intro &amp; Setup'!$U$17:$U$26, 0)), "")="", 'Intro &amp; Setup'!$BB$15, IFERROR(INDEX('Intro &amp; Setup'!$Y$17:$Y$26, MATCH($J2505, 'Intro &amp; Setup'!$U$17:$U$26, 0)), "")))</f>
        <v/>
      </c>
      <c r="AE2505" s="66" t="str">
        <f>IF($M2505="", "", IF(IFERROR(INDEX('Intro &amp; Setup'!$Y$17:$Y$26, MATCH($M2505, 'Intro &amp; Setup'!$U$17:$U$26, 0)), "")="", 'Intro &amp; Setup'!$BB$15, IFERROR(INDEX('Intro &amp; Setup'!$Y$17:$Y$26, MATCH($M2505, 'Intro &amp; Setup'!$U$17:$U$26, 0)), "")))</f>
        <v/>
      </c>
      <c r="AG2505" s="65" t="str">
        <f t="shared" si="655"/>
        <v/>
      </c>
      <c r="AH2505" s="8" t="str">
        <f t="shared" si="656"/>
        <v/>
      </c>
      <c r="AI2505" s="66" t="str">
        <f t="shared" si="657"/>
        <v/>
      </c>
      <c r="AK2505" s="123" t="str">
        <f>IF(AC2505='Intro &amp; Setup'!$BB$14, $AO2505, "")</f>
        <v/>
      </c>
      <c r="AL2505" s="124" t="str">
        <f>IF(AD2505='Intro &amp; Setup'!$BB$14, $AO2505, "")</f>
        <v/>
      </c>
      <c r="AM2505" s="125" t="str">
        <f>IF(AE2505='Intro &amp; Setup'!$BB$14, $AO2505, "")</f>
        <v/>
      </c>
      <c r="AO2505" s="130" t="str">
        <f>IF(AND($B2505="", $C2505="", $D2505=""), "", IF($N2505="", 'Intro &amp; Setup'!$AB$33, $N2505))</f>
        <v/>
      </c>
      <c r="AQ2505" s="140">
        <f t="shared" si="658"/>
        <v>0</v>
      </c>
      <c r="AR2505" s="145">
        <f t="shared" si="659"/>
        <v>0</v>
      </c>
      <c r="AS2505" s="141">
        <f t="shared" si="660"/>
        <v>0</v>
      </c>
      <c r="AU2505" s="149" t="str">
        <f t="shared" si="661"/>
        <v/>
      </c>
      <c r="AV2505" s="155"/>
      <c r="AW2505" s="155"/>
      <c r="AX2505" s="155" t="str">
        <f t="shared" si="662"/>
        <v/>
      </c>
      <c r="AY2505" s="155"/>
      <c r="AZ2505" s="155"/>
      <c r="BA2505" s="151" t="str">
        <f t="shared" si="663"/>
        <v/>
      </c>
      <c r="BC2505" s="47" t="str">
        <f t="shared" si="664"/>
        <v/>
      </c>
    </row>
    <row r="2506" spans="1:55" x14ac:dyDescent="0.25">
      <c r="A2506" s="4"/>
      <c r="B2506" s="167"/>
      <c r="C2506" s="168"/>
      <c r="D2506" s="169"/>
      <c r="E2506" s="170"/>
      <c r="F2506" s="171"/>
      <c r="G2506" s="172"/>
      <c r="H2506" s="173"/>
      <c r="I2506" s="171"/>
      <c r="J2506" s="172"/>
      <c r="K2506" s="170"/>
      <c r="L2506" s="171"/>
      <c r="M2506" s="172"/>
      <c r="N2506" s="174"/>
      <c r="O2506" s="4"/>
      <c r="P2506" s="49" t="str">
        <f t="shared" si="648"/>
        <v/>
      </c>
      <c r="Q2506" s="4"/>
      <c r="S2506" s="22" t="str">
        <f t="shared" si="649"/>
        <v/>
      </c>
      <c r="T2506" s="8" t="str">
        <f t="shared" si="650"/>
        <v/>
      </c>
      <c r="U2506" s="23" t="str">
        <f t="shared" si="651"/>
        <v/>
      </c>
      <c r="W2506" s="50"/>
      <c r="Y2506" s="65" t="str">
        <f t="shared" si="652"/>
        <v/>
      </c>
      <c r="Z2506" s="8" t="str">
        <f t="shared" si="653"/>
        <v/>
      </c>
      <c r="AA2506" s="66" t="str">
        <f t="shared" si="654"/>
        <v/>
      </c>
      <c r="AC2506" s="65" t="str">
        <f>IF($G2506="", "", IF(IFERROR(INDEX('Intro &amp; Setup'!$Y$17:$Y$26, MATCH($G2506, 'Intro &amp; Setup'!$U$17:$U$26, 0)), "")="", 'Intro &amp; Setup'!$BB$15, IFERROR(INDEX('Intro &amp; Setup'!$Y$17:$Y$26, MATCH($G2506, 'Intro &amp; Setup'!$U$17:$U$26, 0)), "")))</f>
        <v/>
      </c>
      <c r="AD2506" s="8" t="str">
        <f>IF($J2506="", "", IF(IFERROR(INDEX('Intro &amp; Setup'!$Y$17:$Y$26, MATCH($J2506, 'Intro &amp; Setup'!$U$17:$U$26, 0)), "")="", 'Intro &amp; Setup'!$BB$15, IFERROR(INDEX('Intro &amp; Setup'!$Y$17:$Y$26, MATCH($J2506, 'Intro &amp; Setup'!$U$17:$U$26, 0)), "")))</f>
        <v/>
      </c>
      <c r="AE2506" s="66" t="str">
        <f>IF($M2506="", "", IF(IFERROR(INDEX('Intro &amp; Setup'!$Y$17:$Y$26, MATCH($M2506, 'Intro &amp; Setup'!$U$17:$U$26, 0)), "")="", 'Intro &amp; Setup'!$BB$15, IFERROR(INDEX('Intro &amp; Setup'!$Y$17:$Y$26, MATCH($M2506, 'Intro &amp; Setup'!$U$17:$U$26, 0)), "")))</f>
        <v/>
      </c>
      <c r="AG2506" s="65" t="str">
        <f t="shared" si="655"/>
        <v/>
      </c>
      <c r="AH2506" s="8" t="str">
        <f t="shared" si="656"/>
        <v/>
      </c>
      <c r="AI2506" s="66" t="str">
        <f t="shared" si="657"/>
        <v/>
      </c>
      <c r="AK2506" s="123" t="str">
        <f>IF(AC2506='Intro &amp; Setup'!$BB$14, $AO2506, "")</f>
        <v/>
      </c>
      <c r="AL2506" s="124" t="str">
        <f>IF(AD2506='Intro &amp; Setup'!$BB$14, $AO2506, "")</f>
        <v/>
      </c>
      <c r="AM2506" s="125" t="str">
        <f>IF(AE2506='Intro &amp; Setup'!$BB$14, $AO2506, "")</f>
        <v/>
      </c>
      <c r="AO2506" s="130" t="str">
        <f>IF(AND($B2506="", $C2506="", $D2506=""), "", IF($N2506="", 'Intro &amp; Setup'!$AB$33, $N2506))</f>
        <v/>
      </c>
      <c r="AQ2506" s="140">
        <f t="shared" si="658"/>
        <v>0</v>
      </c>
      <c r="AR2506" s="145">
        <f t="shared" si="659"/>
        <v>0</v>
      </c>
      <c r="AS2506" s="141">
        <f t="shared" si="660"/>
        <v>0</v>
      </c>
      <c r="AU2506" s="149" t="str">
        <f t="shared" si="661"/>
        <v/>
      </c>
      <c r="AV2506" s="155"/>
      <c r="AW2506" s="155"/>
      <c r="AX2506" s="155" t="str">
        <f t="shared" si="662"/>
        <v/>
      </c>
      <c r="AY2506" s="155"/>
      <c r="AZ2506" s="155"/>
      <c r="BA2506" s="151" t="str">
        <f t="shared" si="663"/>
        <v/>
      </c>
      <c r="BC2506" s="47" t="str">
        <f t="shared" si="664"/>
        <v/>
      </c>
    </row>
    <row r="2507" spans="1:55" x14ac:dyDescent="0.25">
      <c r="A2507" s="4"/>
      <c r="B2507" s="167"/>
      <c r="C2507" s="168"/>
      <c r="D2507" s="169"/>
      <c r="E2507" s="170"/>
      <c r="F2507" s="171"/>
      <c r="G2507" s="172"/>
      <c r="H2507" s="173"/>
      <c r="I2507" s="171"/>
      <c r="J2507" s="172"/>
      <c r="K2507" s="170"/>
      <c r="L2507" s="171"/>
      <c r="M2507" s="172"/>
      <c r="N2507" s="174"/>
      <c r="O2507" s="4"/>
      <c r="P2507" s="49" t="str">
        <f t="shared" si="648"/>
        <v/>
      </c>
      <c r="Q2507" s="4"/>
      <c r="S2507" s="22" t="str">
        <f t="shared" si="649"/>
        <v/>
      </c>
      <c r="T2507" s="8" t="str">
        <f t="shared" si="650"/>
        <v/>
      </c>
      <c r="U2507" s="23" t="str">
        <f t="shared" si="651"/>
        <v/>
      </c>
      <c r="W2507" s="50"/>
      <c r="Y2507" s="65" t="str">
        <f t="shared" si="652"/>
        <v/>
      </c>
      <c r="Z2507" s="8" t="str">
        <f t="shared" si="653"/>
        <v/>
      </c>
      <c r="AA2507" s="66" t="str">
        <f t="shared" si="654"/>
        <v/>
      </c>
      <c r="AC2507" s="65" t="str">
        <f>IF($G2507="", "", IF(IFERROR(INDEX('Intro &amp; Setup'!$Y$17:$Y$26, MATCH($G2507, 'Intro &amp; Setup'!$U$17:$U$26, 0)), "")="", 'Intro &amp; Setup'!$BB$15, IFERROR(INDEX('Intro &amp; Setup'!$Y$17:$Y$26, MATCH($G2507, 'Intro &amp; Setup'!$U$17:$U$26, 0)), "")))</f>
        <v/>
      </c>
      <c r="AD2507" s="8" t="str">
        <f>IF($J2507="", "", IF(IFERROR(INDEX('Intro &amp; Setup'!$Y$17:$Y$26, MATCH($J2507, 'Intro &amp; Setup'!$U$17:$U$26, 0)), "")="", 'Intro &amp; Setup'!$BB$15, IFERROR(INDEX('Intro &amp; Setup'!$Y$17:$Y$26, MATCH($J2507, 'Intro &amp; Setup'!$U$17:$U$26, 0)), "")))</f>
        <v/>
      </c>
      <c r="AE2507" s="66" t="str">
        <f>IF($M2507="", "", IF(IFERROR(INDEX('Intro &amp; Setup'!$Y$17:$Y$26, MATCH($M2507, 'Intro &amp; Setup'!$U$17:$U$26, 0)), "")="", 'Intro &amp; Setup'!$BB$15, IFERROR(INDEX('Intro &amp; Setup'!$Y$17:$Y$26, MATCH($M2507, 'Intro &amp; Setup'!$U$17:$U$26, 0)), "")))</f>
        <v/>
      </c>
      <c r="AG2507" s="65" t="str">
        <f t="shared" si="655"/>
        <v/>
      </c>
      <c r="AH2507" s="8" t="str">
        <f t="shared" si="656"/>
        <v/>
      </c>
      <c r="AI2507" s="66" t="str">
        <f t="shared" si="657"/>
        <v/>
      </c>
      <c r="AK2507" s="123" t="str">
        <f>IF(AC2507='Intro &amp; Setup'!$BB$14, $AO2507, "")</f>
        <v/>
      </c>
      <c r="AL2507" s="124" t="str">
        <f>IF(AD2507='Intro &amp; Setup'!$BB$14, $AO2507, "")</f>
        <v/>
      </c>
      <c r="AM2507" s="125" t="str">
        <f>IF(AE2507='Intro &amp; Setup'!$BB$14, $AO2507, "")</f>
        <v/>
      </c>
      <c r="AO2507" s="130" t="str">
        <f>IF(AND($B2507="", $C2507="", $D2507=""), "", IF($N2507="", 'Intro &amp; Setup'!$AB$33, $N2507))</f>
        <v/>
      </c>
      <c r="AQ2507" s="140">
        <f t="shared" si="658"/>
        <v>0</v>
      </c>
      <c r="AR2507" s="145">
        <f t="shared" si="659"/>
        <v>0</v>
      </c>
      <c r="AS2507" s="141">
        <f t="shared" si="660"/>
        <v>0</v>
      </c>
      <c r="AU2507" s="149" t="str">
        <f t="shared" si="661"/>
        <v/>
      </c>
      <c r="AV2507" s="155"/>
      <c r="AW2507" s="155"/>
      <c r="AX2507" s="155" t="str">
        <f t="shared" si="662"/>
        <v/>
      </c>
      <c r="AY2507" s="155"/>
      <c r="AZ2507" s="155"/>
      <c r="BA2507" s="151" t="str">
        <f t="shared" si="663"/>
        <v/>
      </c>
      <c r="BC2507" s="47" t="str">
        <f t="shared" si="664"/>
        <v/>
      </c>
    </row>
    <row r="2508" spans="1:55" x14ac:dyDescent="0.25">
      <c r="A2508" s="4"/>
      <c r="B2508" s="167"/>
      <c r="C2508" s="168"/>
      <c r="D2508" s="169"/>
      <c r="E2508" s="170"/>
      <c r="F2508" s="171"/>
      <c r="G2508" s="172"/>
      <c r="H2508" s="173"/>
      <c r="I2508" s="171"/>
      <c r="J2508" s="172"/>
      <c r="K2508" s="170"/>
      <c r="L2508" s="171"/>
      <c r="M2508" s="172"/>
      <c r="N2508" s="174"/>
      <c r="O2508" s="4"/>
      <c r="P2508" s="49" t="str">
        <f t="shared" ref="P2508:P2571" si="665">IF(COUNTIF($AC2508:$AE2508, $AC$7)&gt;0, $AC$7, IF(COUNTIF($AC2508:$AE2508, $AC$8)&gt;0, $AC$8, ""))</f>
        <v/>
      </c>
      <c r="Q2508" s="4"/>
      <c r="S2508" s="22" t="str">
        <f t="shared" ref="S2508:S2571" si="666">IF(B2508="", "", IF(COUNTIF(B$11:B$5010, B2508)&gt;1, "X", ""))</f>
        <v/>
      </c>
      <c r="T2508" s="8" t="str">
        <f t="shared" ref="T2508:T2571" si="667">IF(C2508="", "", IF(COUNTIF(C$11:C$5010, C2508)&gt;1, "X", ""))</f>
        <v/>
      </c>
      <c r="U2508" s="23" t="str">
        <f t="shared" ref="U2508:U2571" si="668">IF(D2508="", "", IF(COUNTIF(D$11:D$5010, D2508)&gt;1, "X", ""))</f>
        <v/>
      </c>
      <c r="W2508" s="50"/>
      <c r="Y2508" s="65" t="str">
        <f t="shared" ref="Y2508:Y2571" si="669">IF($E2508="", "", TEXT($E2508, "ddd"))</f>
        <v/>
      </c>
      <c r="Z2508" s="8" t="str">
        <f t="shared" ref="Z2508:Z2571" si="670">IF($H2508="", "", TEXT($H2508, "ddd"))</f>
        <v/>
      </c>
      <c r="AA2508" s="66" t="str">
        <f t="shared" ref="AA2508:AA2571" si="671">IF($K2508="", "", TEXT($K2508, "ddd"))</f>
        <v/>
      </c>
      <c r="AC2508" s="65" t="str">
        <f>IF($G2508="", "", IF(IFERROR(INDEX('Intro &amp; Setup'!$Y$17:$Y$26, MATCH($G2508, 'Intro &amp; Setup'!$U$17:$U$26, 0)), "")="", 'Intro &amp; Setup'!$BB$15, IFERROR(INDEX('Intro &amp; Setup'!$Y$17:$Y$26, MATCH($G2508, 'Intro &amp; Setup'!$U$17:$U$26, 0)), "")))</f>
        <v/>
      </c>
      <c r="AD2508" s="8" t="str">
        <f>IF($J2508="", "", IF(IFERROR(INDEX('Intro &amp; Setup'!$Y$17:$Y$26, MATCH($J2508, 'Intro &amp; Setup'!$U$17:$U$26, 0)), "")="", 'Intro &amp; Setup'!$BB$15, IFERROR(INDEX('Intro &amp; Setup'!$Y$17:$Y$26, MATCH($J2508, 'Intro &amp; Setup'!$U$17:$U$26, 0)), "")))</f>
        <v/>
      </c>
      <c r="AE2508" s="66" t="str">
        <f>IF($M2508="", "", IF(IFERROR(INDEX('Intro &amp; Setup'!$Y$17:$Y$26, MATCH($M2508, 'Intro &amp; Setup'!$U$17:$U$26, 0)), "")="", 'Intro &amp; Setup'!$BB$15, IFERROR(INDEX('Intro &amp; Setup'!$Y$17:$Y$26, MATCH($M2508, 'Intro &amp; Setup'!$U$17:$U$26, 0)), "")))</f>
        <v/>
      </c>
      <c r="AG2508" s="65" t="str">
        <f t="shared" ref="AG2508:AG2571" si="672">IF($F2508="", "", TEXT(ROUNDDOWN($F2508/(1/24),0)*(1/24), "hh:mm"))</f>
        <v/>
      </c>
      <c r="AH2508" s="8" t="str">
        <f t="shared" ref="AH2508:AH2571" si="673">IF($I2508="", "", TEXT(ROUNDDOWN($I2508/(1/24),0)*(1/24), "hh:mm"))</f>
        <v/>
      </c>
      <c r="AI2508" s="66" t="str">
        <f t="shared" ref="AI2508:AI2571" si="674">IF($L2508="", "", TEXT(ROUNDDOWN($L2508/(1/24),0)*(1/24), "hh:mm"))</f>
        <v/>
      </c>
      <c r="AK2508" s="123" t="str">
        <f>IF(AC2508='Intro &amp; Setup'!$BB$14, $AO2508, "")</f>
        <v/>
      </c>
      <c r="AL2508" s="124" t="str">
        <f>IF(AD2508='Intro &amp; Setup'!$BB$14, $AO2508, "")</f>
        <v/>
      </c>
      <c r="AM2508" s="125" t="str">
        <f>IF(AE2508='Intro &amp; Setup'!$BB$14, $AO2508, "")</f>
        <v/>
      </c>
      <c r="AO2508" s="130" t="str">
        <f>IF(AND($B2508="", $C2508="", $D2508=""), "", IF($N2508="", 'Intro &amp; Setup'!$AB$33, $N2508))</f>
        <v/>
      </c>
      <c r="AQ2508" s="140">
        <f t="shared" ref="AQ2508:AQ2571" si="675">IF(OR(E2508="", F2508="", G2508=""), 0, 1)</f>
        <v>0</v>
      </c>
      <c r="AR2508" s="145">
        <f t="shared" ref="AR2508:AR2571" si="676">+IF(OR(H2508="", I2508="", J2508=""), 0, 1)</f>
        <v>0</v>
      </c>
      <c r="AS2508" s="141">
        <f t="shared" ref="AS2508:AS2571" si="677">IF(OR(K2508="", L2508="", M2508=""), 0, 1)</f>
        <v>0</v>
      </c>
      <c r="AU2508" s="149" t="str">
        <f t="shared" ref="AU2508:AU2571" si="678">IF(G2508="", "", IF(COUNTIF($W$11:$W$20, G2508)=0, "X", ""))</f>
        <v/>
      </c>
      <c r="AV2508" s="155"/>
      <c r="AW2508" s="155"/>
      <c r="AX2508" s="155" t="str">
        <f t="shared" ref="AX2508:AX2571" si="679">IF(J2508="", "", IF(COUNTIF($W$11:$W$20, J2508)=0, "X", ""))</f>
        <v/>
      </c>
      <c r="AY2508" s="155"/>
      <c r="AZ2508" s="155"/>
      <c r="BA2508" s="151" t="str">
        <f t="shared" ref="BA2508:BA2571" si="680">IF(M2508="", "", IF(COUNTIF($W$11:$W$20, M2508)=0, "X", ""))</f>
        <v/>
      </c>
      <c r="BC2508" s="47" t="str">
        <f t="shared" ref="BC2508:BC2571" si="681">IF($AC2508=$AC$7, 1, IF($AD2508=$AC$7, 2, IF($AE2508=$AC$7, 3, "")))</f>
        <v/>
      </c>
    </row>
    <row r="2509" spans="1:55" x14ac:dyDescent="0.25">
      <c r="A2509" s="4"/>
      <c r="B2509" s="167"/>
      <c r="C2509" s="168"/>
      <c r="D2509" s="169"/>
      <c r="E2509" s="170"/>
      <c r="F2509" s="171"/>
      <c r="G2509" s="172"/>
      <c r="H2509" s="173"/>
      <c r="I2509" s="171"/>
      <c r="J2509" s="172"/>
      <c r="K2509" s="170"/>
      <c r="L2509" s="171"/>
      <c r="M2509" s="172"/>
      <c r="N2509" s="174"/>
      <c r="O2509" s="4"/>
      <c r="P2509" s="49" t="str">
        <f t="shared" si="665"/>
        <v/>
      </c>
      <c r="Q2509" s="4"/>
      <c r="S2509" s="22" t="str">
        <f t="shared" si="666"/>
        <v/>
      </c>
      <c r="T2509" s="8" t="str">
        <f t="shared" si="667"/>
        <v/>
      </c>
      <c r="U2509" s="23" t="str">
        <f t="shared" si="668"/>
        <v/>
      </c>
      <c r="W2509" s="50"/>
      <c r="Y2509" s="65" t="str">
        <f t="shared" si="669"/>
        <v/>
      </c>
      <c r="Z2509" s="8" t="str">
        <f t="shared" si="670"/>
        <v/>
      </c>
      <c r="AA2509" s="66" t="str">
        <f t="shared" si="671"/>
        <v/>
      </c>
      <c r="AC2509" s="65" t="str">
        <f>IF($G2509="", "", IF(IFERROR(INDEX('Intro &amp; Setup'!$Y$17:$Y$26, MATCH($G2509, 'Intro &amp; Setup'!$U$17:$U$26, 0)), "")="", 'Intro &amp; Setup'!$BB$15, IFERROR(INDEX('Intro &amp; Setup'!$Y$17:$Y$26, MATCH($G2509, 'Intro &amp; Setup'!$U$17:$U$26, 0)), "")))</f>
        <v/>
      </c>
      <c r="AD2509" s="8" t="str">
        <f>IF($J2509="", "", IF(IFERROR(INDEX('Intro &amp; Setup'!$Y$17:$Y$26, MATCH($J2509, 'Intro &amp; Setup'!$U$17:$U$26, 0)), "")="", 'Intro &amp; Setup'!$BB$15, IFERROR(INDEX('Intro &amp; Setup'!$Y$17:$Y$26, MATCH($J2509, 'Intro &amp; Setup'!$U$17:$U$26, 0)), "")))</f>
        <v/>
      </c>
      <c r="AE2509" s="66" t="str">
        <f>IF($M2509="", "", IF(IFERROR(INDEX('Intro &amp; Setup'!$Y$17:$Y$26, MATCH($M2509, 'Intro &amp; Setup'!$U$17:$U$26, 0)), "")="", 'Intro &amp; Setup'!$BB$15, IFERROR(INDEX('Intro &amp; Setup'!$Y$17:$Y$26, MATCH($M2509, 'Intro &amp; Setup'!$U$17:$U$26, 0)), "")))</f>
        <v/>
      </c>
      <c r="AG2509" s="65" t="str">
        <f t="shared" si="672"/>
        <v/>
      </c>
      <c r="AH2509" s="8" t="str">
        <f t="shared" si="673"/>
        <v/>
      </c>
      <c r="AI2509" s="66" t="str">
        <f t="shared" si="674"/>
        <v/>
      </c>
      <c r="AK2509" s="123" t="str">
        <f>IF(AC2509='Intro &amp; Setup'!$BB$14, $AO2509, "")</f>
        <v/>
      </c>
      <c r="AL2509" s="124" t="str">
        <f>IF(AD2509='Intro &amp; Setup'!$BB$14, $AO2509, "")</f>
        <v/>
      </c>
      <c r="AM2509" s="125" t="str">
        <f>IF(AE2509='Intro &amp; Setup'!$BB$14, $AO2509, "")</f>
        <v/>
      </c>
      <c r="AO2509" s="130" t="str">
        <f>IF(AND($B2509="", $C2509="", $D2509=""), "", IF($N2509="", 'Intro &amp; Setup'!$AB$33, $N2509))</f>
        <v/>
      </c>
      <c r="AQ2509" s="140">
        <f t="shared" si="675"/>
        <v>0</v>
      </c>
      <c r="AR2509" s="145">
        <f t="shared" si="676"/>
        <v>0</v>
      </c>
      <c r="AS2509" s="141">
        <f t="shared" si="677"/>
        <v>0</v>
      </c>
      <c r="AU2509" s="149" t="str">
        <f t="shared" si="678"/>
        <v/>
      </c>
      <c r="AV2509" s="155"/>
      <c r="AW2509" s="155"/>
      <c r="AX2509" s="155" t="str">
        <f t="shared" si="679"/>
        <v/>
      </c>
      <c r="AY2509" s="155"/>
      <c r="AZ2509" s="155"/>
      <c r="BA2509" s="151" t="str">
        <f t="shared" si="680"/>
        <v/>
      </c>
      <c r="BC2509" s="47" t="str">
        <f t="shared" si="681"/>
        <v/>
      </c>
    </row>
    <row r="2510" spans="1:55" x14ac:dyDescent="0.25">
      <c r="A2510" s="4"/>
      <c r="B2510" s="167"/>
      <c r="C2510" s="168"/>
      <c r="D2510" s="169"/>
      <c r="E2510" s="170"/>
      <c r="F2510" s="171"/>
      <c r="G2510" s="172"/>
      <c r="H2510" s="173"/>
      <c r="I2510" s="171"/>
      <c r="J2510" s="172"/>
      <c r="K2510" s="170"/>
      <c r="L2510" s="171"/>
      <c r="M2510" s="172"/>
      <c r="N2510" s="174"/>
      <c r="O2510" s="4"/>
      <c r="P2510" s="49" t="str">
        <f t="shared" si="665"/>
        <v/>
      </c>
      <c r="Q2510" s="4"/>
      <c r="S2510" s="22" t="str">
        <f t="shared" si="666"/>
        <v/>
      </c>
      <c r="T2510" s="8" t="str">
        <f t="shared" si="667"/>
        <v/>
      </c>
      <c r="U2510" s="23" t="str">
        <f t="shared" si="668"/>
        <v/>
      </c>
      <c r="W2510" s="50"/>
      <c r="Y2510" s="65" t="str">
        <f t="shared" si="669"/>
        <v/>
      </c>
      <c r="Z2510" s="8" t="str">
        <f t="shared" si="670"/>
        <v/>
      </c>
      <c r="AA2510" s="66" t="str">
        <f t="shared" si="671"/>
        <v/>
      </c>
      <c r="AC2510" s="65" t="str">
        <f>IF($G2510="", "", IF(IFERROR(INDEX('Intro &amp; Setup'!$Y$17:$Y$26, MATCH($G2510, 'Intro &amp; Setup'!$U$17:$U$26, 0)), "")="", 'Intro &amp; Setup'!$BB$15, IFERROR(INDEX('Intro &amp; Setup'!$Y$17:$Y$26, MATCH($G2510, 'Intro &amp; Setup'!$U$17:$U$26, 0)), "")))</f>
        <v/>
      </c>
      <c r="AD2510" s="8" t="str">
        <f>IF($J2510="", "", IF(IFERROR(INDEX('Intro &amp; Setup'!$Y$17:$Y$26, MATCH($J2510, 'Intro &amp; Setup'!$U$17:$U$26, 0)), "")="", 'Intro &amp; Setup'!$BB$15, IFERROR(INDEX('Intro &amp; Setup'!$Y$17:$Y$26, MATCH($J2510, 'Intro &amp; Setup'!$U$17:$U$26, 0)), "")))</f>
        <v/>
      </c>
      <c r="AE2510" s="66" t="str">
        <f>IF($M2510="", "", IF(IFERROR(INDEX('Intro &amp; Setup'!$Y$17:$Y$26, MATCH($M2510, 'Intro &amp; Setup'!$U$17:$U$26, 0)), "")="", 'Intro &amp; Setup'!$BB$15, IFERROR(INDEX('Intro &amp; Setup'!$Y$17:$Y$26, MATCH($M2510, 'Intro &amp; Setup'!$U$17:$U$26, 0)), "")))</f>
        <v/>
      </c>
      <c r="AG2510" s="65" t="str">
        <f t="shared" si="672"/>
        <v/>
      </c>
      <c r="AH2510" s="8" t="str">
        <f t="shared" si="673"/>
        <v/>
      </c>
      <c r="AI2510" s="66" t="str">
        <f t="shared" si="674"/>
        <v/>
      </c>
      <c r="AK2510" s="123" t="str">
        <f>IF(AC2510='Intro &amp; Setup'!$BB$14, $AO2510, "")</f>
        <v/>
      </c>
      <c r="AL2510" s="124" t="str">
        <f>IF(AD2510='Intro &amp; Setup'!$BB$14, $AO2510, "")</f>
        <v/>
      </c>
      <c r="AM2510" s="125" t="str">
        <f>IF(AE2510='Intro &amp; Setup'!$BB$14, $AO2510, "")</f>
        <v/>
      </c>
      <c r="AO2510" s="130" t="str">
        <f>IF(AND($B2510="", $C2510="", $D2510=""), "", IF($N2510="", 'Intro &amp; Setup'!$AB$33, $N2510))</f>
        <v/>
      </c>
      <c r="AQ2510" s="140">
        <f t="shared" si="675"/>
        <v>0</v>
      </c>
      <c r="AR2510" s="145">
        <f t="shared" si="676"/>
        <v>0</v>
      </c>
      <c r="AS2510" s="141">
        <f t="shared" si="677"/>
        <v>0</v>
      </c>
      <c r="AU2510" s="149" t="str">
        <f t="shared" si="678"/>
        <v/>
      </c>
      <c r="AV2510" s="155"/>
      <c r="AW2510" s="155"/>
      <c r="AX2510" s="155" t="str">
        <f t="shared" si="679"/>
        <v/>
      </c>
      <c r="AY2510" s="155"/>
      <c r="AZ2510" s="155"/>
      <c r="BA2510" s="151" t="str">
        <f t="shared" si="680"/>
        <v/>
      </c>
      <c r="BC2510" s="47" t="str">
        <f t="shared" si="681"/>
        <v/>
      </c>
    </row>
    <row r="2511" spans="1:55" x14ac:dyDescent="0.25">
      <c r="A2511" s="4"/>
      <c r="B2511" s="167"/>
      <c r="C2511" s="168"/>
      <c r="D2511" s="169"/>
      <c r="E2511" s="170"/>
      <c r="F2511" s="171"/>
      <c r="G2511" s="172"/>
      <c r="H2511" s="173"/>
      <c r="I2511" s="171"/>
      <c r="J2511" s="172"/>
      <c r="K2511" s="170"/>
      <c r="L2511" s="171"/>
      <c r="M2511" s="172"/>
      <c r="N2511" s="174"/>
      <c r="O2511" s="4"/>
      <c r="P2511" s="49" t="str">
        <f t="shared" si="665"/>
        <v/>
      </c>
      <c r="Q2511" s="4"/>
      <c r="S2511" s="22" t="str">
        <f t="shared" si="666"/>
        <v/>
      </c>
      <c r="T2511" s="8" t="str">
        <f t="shared" si="667"/>
        <v/>
      </c>
      <c r="U2511" s="23" t="str">
        <f t="shared" si="668"/>
        <v/>
      </c>
      <c r="W2511" s="50"/>
      <c r="Y2511" s="65" t="str">
        <f t="shared" si="669"/>
        <v/>
      </c>
      <c r="Z2511" s="8" t="str">
        <f t="shared" si="670"/>
        <v/>
      </c>
      <c r="AA2511" s="66" t="str">
        <f t="shared" si="671"/>
        <v/>
      </c>
      <c r="AC2511" s="65" t="str">
        <f>IF($G2511="", "", IF(IFERROR(INDEX('Intro &amp; Setup'!$Y$17:$Y$26, MATCH($G2511, 'Intro &amp; Setup'!$U$17:$U$26, 0)), "")="", 'Intro &amp; Setup'!$BB$15, IFERROR(INDEX('Intro &amp; Setup'!$Y$17:$Y$26, MATCH($G2511, 'Intro &amp; Setup'!$U$17:$U$26, 0)), "")))</f>
        <v/>
      </c>
      <c r="AD2511" s="8" t="str">
        <f>IF($J2511="", "", IF(IFERROR(INDEX('Intro &amp; Setup'!$Y$17:$Y$26, MATCH($J2511, 'Intro &amp; Setup'!$U$17:$U$26, 0)), "")="", 'Intro &amp; Setup'!$BB$15, IFERROR(INDEX('Intro &amp; Setup'!$Y$17:$Y$26, MATCH($J2511, 'Intro &amp; Setup'!$U$17:$U$26, 0)), "")))</f>
        <v/>
      </c>
      <c r="AE2511" s="66" t="str">
        <f>IF($M2511="", "", IF(IFERROR(INDEX('Intro &amp; Setup'!$Y$17:$Y$26, MATCH($M2511, 'Intro &amp; Setup'!$U$17:$U$26, 0)), "")="", 'Intro &amp; Setup'!$BB$15, IFERROR(INDEX('Intro &amp; Setup'!$Y$17:$Y$26, MATCH($M2511, 'Intro &amp; Setup'!$U$17:$U$26, 0)), "")))</f>
        <v/>
      </c>
      <c r="AG2511" s="65" t="str">
        <f t="shared" si="672"/>
        <v/>
      </c>
      <c r="AH2511" s="8" t="str">
        <f t="shared" si="673"/>
        <v/>
      </c>
      <c r="AI2511" s="66" t="str">
        <f t="shared" si="674"/>
        <v/>
      </c>
      <c r="AK2511" s="123" t="str">
        <f>IF(AC2511='Intro &amp; Setup'!$BB$14, $AO2511, "")</f>
        <v/>
      </c>
      <c r="AL2511" s="124" t="str">
        <f>IF(AD2511='Intro &amp; Setup'!$BB$14, $AO2511, "")</f>
        <v/>
      </c>
      <c r="AM2511" s="125" t="str">
        <f>IF(AE2511='Intro &amp; Setup'!$BB$14, $AO2511, "")</f>
        <v/>
      </c>
      <c r="AO2511" s="130" t="str">
        <f>IF(AND($B2511="", $C2511="", $D2511=""), "", IF($N2511="", 'Intro &amp; Setup'!$AB$33, $N2511))</f>
        <v/>
      </c>
      <c r="AQ2511" s="140">
        <f t="shared" si="675"/>
        <v>0</v>
      </c>
      <c r="AR2511" s="145">
        <f t="shared" si="676"/>
        <v>0</v>
      </c>
      <c r="AS2511" s="141">
        <f t="shared" si="677"/>
        <v>0</v>
      </c>
      <c r="AU2511" s="149" t="str">
        <f t="shared" si="678"/>
        <v/>
      </c>
      <c r="AV2511" s="155"/>
      <c r="AW2511" s="155"/>
      <c r="AX2511" s="155" t="str">
        <f t="shared" si="679"/>
        <v/>
      </c>
      <c r="AY2511" s="155"/>
      <c r="AZ2511" s="155"/>
      <c r="BA2511" s="151" t="str">
        <f t="shared" si="680"/>
        <v/>
      </c>
      <c r="BC2511" s="47" t="str">
        <f t="shared" si="681"/>
        <v/>
      </c>
    </row>
    <row r="2512" spans="1:55" x14ac:dyDescent="0.25">
      <c r="A2512" s="4"/>
      <c r="B2512" s="167"/>
      <c r="C2512" s="168"/>
      <c r="D2512" s="169"/>
      <c r="E2512" s="170"/>
      <c r="F2512" s="171"/>
      <c r="G2512" s="172"/>
      <c r="H2512" s="173"/>
      <c r="I2512" s="171"/>
      <c r="J2512" s="172"/>
      <c r="K2512" s="170"/>
      <c r="L2512" s="171"/>
      <c r="M2512" s="172"/>
      <c r="N2512" s="174"/>
      <c r="O2512" s="4"/>
      <c r="P2512" s="49" t="str">
        <f t="shared" si="665"/>
        <v/>
      </c>
      <c r="Q2512" s="4"/>
      <c r="S2512" s="22" t="str">
        <f t="shared" si="666"/>
        <v/>
      </c>
      <c r="T2512" s="8" t="str">
        <f t="shared" si="667"/>
        <v/>
      </c>
      <c r="U2512" s="23" t="str">
        <f t="shared" si="668"/>
        <v/>
      </c>
      <c r="W2512" s="50"/>
      <c r="Y2512" s="65" t="str">
        <f t="shared" si="669"/>
        <v/>
      </c>
      <c r="Z2512" s="8" t="str">
        <f t="shared" si="670"/>
        <v/>
      </c>
      <c r="AA2512" s="66" t="str">
        <f t="shared" si="671"/>
        <v/>
      </c>
      <c r="AC2512" s="65" t="str">
        <f>IF($G2512="", "", IF(IFERROR(INDEX('Intro &amp; Setup'!$Y$17:$Y$26, MATCH($G2512, 'Intro &amp; Setup'!$U$17:$U$26, 0)), "")="", 'Intro &amp; Setup'!$BB$15, IFERROR(INDEX('Intro &amp; Setup'!$Y$17:$Y$26, MATCH($G2512, 'Intro &amp; Setup'!$U$17:$U$26, 0)), "")))</f>
        <v/>
      </c>
      <c r="AD2512" s="8" t="str">
        <f>IF($J2512="", "", IF(IFERROR(INDEX('Intro &amp; Setup'!$Y$17:$Y$26, MATCH($J2512, 'Intro &amp; Setup'!$U$17:$U$26, 0)), "")="", 'Intro &amp; Setup'!$BB$15, IFERROR(INDEX('Intro &amp; Setup'!$Y$17:$Y$26, MATCH($J2512, 'Intro &amp; Setup'!$U$17:$U$26, 0)), "")))</f>
        <v/>
      </c>
      <c r="AE2512" s="66" t="str">
        <f>IF($M2512="", "", IF(IFERROR(INDEX('Intro &amp; Setup'!$Y$17:$Y$26, MATCH($M2512, 'Intro &amp; Setup'!$U$17:$U$26, 0)), "")="", 'Intro &amp; Setup'!$BB$15, IFERROR(INDEX('Intro &amp; Setup'!$Y$17:$Y$26, MATCH($M2512, 'Intro &amp; Setup'!$U$17:$U$26, 0)), "")))</f>
        <v/>
      </c>
      <c r="AG2512" s="65" t="str">
        <f t="shared" si="672"/>
        <v/>
      </c>
      <c r="AH2512" s="8" t="str">
        <f t="shared" si="673"/>
        <v/>
      </c>
      <c r="AI2512" s="66" t="str">
        <f t="shared" si="674"/>
        <v/>
      </c>
      <c r="AK2512" s="123" t="str">
        <f>IF(AC2512='Intro &amp; Setup'!$BB$14, $AO2512, "")</f>
        <v/>
      </c>
      <c r="AL2512" s="124" t="str">
        <f>IF(AD2512='Intro &amp; Setup'!$BB$14, $AO2512, "")</f>
        <v/>
      </c>
      <c r="AM2512" s="125" t="str">
        <f>IF(AE2512='Intro &amp; Setup'!$BB$14, $AO2512, "")</f>
        <v/>
      </c>
      <c r="AO2512" s="130" t="str">
        <f>IF(AND($B2512="", $C2512="", $D2512=""), "", IF($N2512="", 'Intro &amp; Setup'!$AB$33, $N2512))</f>
        <v/>
      </c>
      <c r="AQ2512" s="140">
        <f t="shared" si="675"/>
        <v>0</v>
      </c>
      <c r="AR2512" s="145">
        <f t="shared" si="676"/>
        <v>0</v>
      </c>
      <c r="AS2512" s="141">
        <f t="shared" si="677"/>
        <v>0</v>
      </c>
      <c r="AU2512" s="149" t="str">
        <f t="shared" si="678"/>
        <v/>
      </c>
      <c r="AV2512" s="155"/>
      <c r="AW2512" s="155"/>
      <c r="AX2512" s="155" t="str">
        <f t="shared" si="679"/>
        <v/>
      </c>
      <c r="AY2512" s="155"/>
      <c r="AZ2512" s="155"/>
      <c r="BA2512" s="151" t="str">
        <f t="shared" si="680"/>
        <v/>
      </c>
      <c r="BC2512" s="47" t="str">
        <f t="shared" si="681"/>
        <v/>
      </c>
    </row>
    <row r="2513" spans="1:55" x14ac:dyDescent="0.25">
      <c r="A2513" s="4"/>
      <c r="B2513" s="167"/>
      <c r="C2513" s="168"/>
      <c r="D2513" s="169"/>
      <c r="E2513" s="170"/>
      <c r="F2513" s="171"/>
      <c r="G2513" s="172"/>
      <c r="H2513" s="173"/>
      <c r="I2513" s="171"/>
      <c r="J2513" s="172"/>
      <c r="K2513" s="170"/>
      <c r="L2513" s="171"/>
      <c r="M2513" s="172"/>
      <c r="N2513" s="174"/>
      <c r="O2513" s="4"/>
      <c r="P2513" s="49" t="str">
        <f t="shared" si="665"/>
        <v/>
      </c>
      <c r="Q2513" s="4"/>
      <c r="S2513" s="22" t="str">
        <f t="shared" si="666"/>
        <v/>
      </c>
      <c r="T2513" s="8" t="str">
        <f t="shared" si="667"/>
        <v/>
      </c>
      <c r="U2513" s="23" t="str">
        <f t="shared" si="668"/>
        <v/>
      </c>
      <c r="W2513" s="50"/>
      <c r="Y2513" s="65" t="str">
        <f t="shared" si="669"/>
        <v/>
      </c>
      <c r="Z2513" s="8" t="str">
        <f t="shared" si="670"/>
        <v/>
      </c>
      <c r="AA2513" s="66" t="str">
        <f t="shared" si="671"/>
        <v/>
      </c>
      <c r="AC2513" s="65" t="str">
        <f>IF($G2513="", "", IF(IFERROR(INDEX('Intro &amp; Setup'!$Y$17:$Y$26, MATCH($G2513, 'Intro &amp; Setup'!$U$17:$U$26, 0)), "")="", 'Intro &amp; Setup'!$BB$15, IFERROR(INDEX('Intro &amp; Setup'!$Y$17:$Y$26, MATCH($G2513, 'Intro &amp; Setup'!$U$17:$U$26, 0)), "")))</f>
        <v/>
      </c>
      <c r="AD2513" s="8" t="str">
        <f>IF($J2513="", "", IF(IFERROR(INDEX('Intro &amp; Setup'!$Y$17:$Y$26, MATCH($J2513, 'Intro &amp; Setup'!$U$17:$U$26, 0)), "")="", 'Intro &amp; Setup'!$BB$15, IFERROR(INDEX('Intro &amp; Setup'!$Y$17:$Y$26, MATCH($J2513, 'Intro &amp; Setup'!$U$17:$U$26, 0)), "")))</f>
        <v/>
      </c>
      <c r="AE2513" s="66" t="str">
        <f>IF($M2513="", "", IF(IFERROR(INDEX('Intro &amp; Setup'!$Y$17:$Y$26, MATCH($M2513, 'Intro &amp; Setup'!$U$17:$U$26, 0)), "")="", 'Intro &amp; Setup'!$BB$15, IFERROR(INDEX('Intro &amp; Setup'!$Y$17:$Y$26, MATCH($M2513, 'Intro &amp; Setup'!$U$17:$U$26, 0)), "")))</f>
        <v/>
      </c>
      <c r="AG2513" s="65" t="str">
        <f t="shared" si="672"/>
        <v/>
      </c>
      <c r="AH2513" s="8" t="str">
        <f t="shared" si="673"/>
        <v/>
      </c>
      <c r="AI2513" s="66" t="str">
        <f t="shared" si="674"/>
        <v/>
      </c>
      <c r="AK2513" s="123" t="str">
        <f>IF(AC2513='Intro &amp; Setup'!$BB$14, $AO2513, "")</f>
        <v/>
      </c>
      <c r="AL2513" s="124" t="str">
        <f>IF(AD2513='Intro &amp; Setup'!$BB$14, $AO2513, "")</f>
        <v/>
      </c>
      <c r="AM2513" s="125" t="str">
        <f>IF(AE2513='Intro &amp; Setup'!$BB$14, $AO2513, "")</f>
        <v/>
      </c>
      <c r="AO2513" s="130" t="str">
        <f>IF(AND($B2513="", $C2513="", $D2513=""), "", IF($N2513="", 'Intro &amp; Setup'!$AB$33, $N2513))</f>
        <v/>
      </c>
      <c r="AQ2513" s="140">
        <f t="shared" si="675"/>
        <v>0</v>
      </c>
      <c r="AR2513" s="145">
        <f t="shared" si="676"/>
        <v>0</v>
      </c>
      <c r="AS2513" s="141">
        <f t="shared" si="677"/>
        <v>0</v>
      </c>
      <c r="AU2513" s="149" t="str">
        <f t="shared" si="678"/>
        <v/>
      </c>
      <c r="AV2513" s="155"/>
      <c r="AW2513" s="155"/>
      <c r="AX2513" s="155" t="str">
        <f t="shared" si="679"/>
        <v/>
      </c>
      <c r="AY2513" s="155"/>
      <c r="AZ2513" s="155"/>
      <c r="BA2513" s="151" t="str">
        <f t="shared" si="680"/>
        <v/>
      </c>
      <c r="BC2513" s="47" t="str">
        <f t="shared" si="681"/>
        <v/>
      </c>
    </row>
    <row r="2514" spans="1:55" x14ac:dyDescent="0.25">
      <c r="A2514" s="4"/>
      <c r="B2514" s="167"/>
      <c r="C2514" s="168"/>
      <c r="D2514" s="169"/>
      <c r="E2514" s="170"/>
      <c r="F2514" s="171"/>
      <c r="G2514" s="172"/>
      <c r="H2514" s="173"/>
      <c r="I2514" s="171"/>
      <c r="J2514" s="172"/>
      <c r="K2514" s="170"/>
      <c r="L2514" s="171"/>
      <c r="M2514" s="172"/>
      <c r="N2514" s="174"/>
      <c r="O2514" s="4"/>
      <c r="P2514" s="49" t="str">
        <f t="shared" si="665"/>
        <v/>
      </c>
      <c r="Q2514" s="4"/>
      <c r="S2514" s="22" t="str">
        <f t="shared" si="666"/>
        <v/>
      </c>
      <c r="T2514" s="8" t="str">
        <f t="shared" si="667"/>
        <v/>
      </c>
      <c r="U2514" s="23" t="str">
        <f t="shared" si="668"/>
        <v/>
      </c>
      <c r="W2514" s="50"/>
      <c r="Y2514" s="65" t="str">
        <f t="shared" si="669"/>
        <v/>
      </c>
      <c r="Z2514" s="8" t="str">
        <f t="shared" si="670"/>
        <v/>
      </c>
      <c r="AA2514" s="66" t="str">
        <f t="shared" si="671"/>
        <v/>
      </c>
      <c r="AC2514" s="65" t="str">
        <f>IF($G2514="", "", IF(IFERROR(INDEX('Intro &amp; Setup'!$Y$17:$Y$26, MATCH($G2514, 'Intro &amp; Setup'!$U$17:$U$26, 0)), "")="", 'Intro &amp; Setup'!$BB$15, IFERROR(INDEX('Intro &amp; Setup'!$Y$17:$Y$26, MATCH($G2514, 'Intro &amp; Setup'!$U$17:$U$26, 0)), "")))</f>
        <v/>
      </c>
      <c r="AD2514" s="8" t="str">
        <f>IF($J2514="", "", IF(IFERROR(INDEX('Intro &amp; Setup'!$Y$17:$Y$26, MATCH($J2514, 'Intro &amp; Setup'!$U$17:$U$26, 0)), "")="", 'Intro &amp; Setup'!$BB$15, IFERROR(INDEX('Intro &amp; Setup'!$Y$17:$Y$26, MATCH($J2514, 'Intro &amp; Setup'!$U$17:$U$26, 0)), "")))</f>
        <v/>
      </c>
      <c r="AE2514" s="66" t="str">
        <f>IF($M2514="", "", IF(IFERROR(INDEX('Intro &amp; Setup'!$Y$17:$Y$26, MATCH($M2514, 'Intro &amp; Setup'!$U$17:$U$26, 0)), "")="", 'Intro &amp; Setup'!$BB$15, IFERROR(INDEX('Intro &amp; Setup'!$Y$17:$Y$26, MATCH($M2514, 'Intro &amp; Setup'!$U$17:$U$26, 0)), "")))</f>
        <v/>
      </c>
      <c r="AG2514" s="65" t="str">
        <f t="shared" si="672"/>
        <v/>
      </c>
      <c r="AH2514" s="8" t="str">
        <f t="shared" si="673"/>
        <v/>
      </c>
      <c r="AI2514" s="66" t="str">
        <f t="shared" si="674"/>
        <v/>
      </c>
      <c r="AK2514" s="123" t="str">
        <f>IF(AC2514='Intro &amp; Setup'!$BB$14, $AO2514, "")</f>
        <v/>
      </c>
      <c r="AL2514" s="124" t="str">
        <f>IF(AD2514='Intro &amp; Setup'!$BB$14, $AO2514, "")</f>
        <v/>
      </c>
      <c r="AM2514" s="125" t="str">
        <f>IF(AE2514='Intro &amp; Setup'!$BB$14, $AO2514, "")</f>
        <v/>
      </c>
      <c r="AO2514" s="130" t="str">
        <f>IF(AND($B2514="", $C2514="", $D2514=""), "", IF($N2514="", 'Intro &amp; Setup'!$AB$33, $N2514))</f>
        <v/>
      </c>
      <c r="AQ2514" s="140">
        <f t="shared" si="675"/>
        <v>0</v>
      </c>
      <c r="AR2514" s="145">
        <f t="shared" si="676"/>
        <v>0</v>
      </c>
      <c r="AS2514" s="141">
        <f t="shared" si="677"/>
        <v>0</v>
      </c>
      <c r="AU2514" s="149" t="str">
        <f t="shared" si="678"/>
        <v/>
      </c>
      <c r="AV2514" s="155"/>
      <c r="AW2514" s="155"/>
      <c r="AX2514" s="155" t="str">
        <f t="shared" si="679"/>
        <v/>
      </c>
      <c r="AY2514" s="155"/>
      <c r="AZ2514" s="155"/>
      <c r="BA2514" s="151" t="str">
        <f t="shared" si="680"/>
        <v/>
      </c>
      <c r="BC2514" s="47" t="str">
        <f t="shared" si="681"/>
        <v/>
      </c>
    </row>
    <row r="2515" spans="1:55" x14ac:dyDescent="0.25">
      <c r="A2515" s="4"/>
      <c r="B2515" s="167"/>
      <c r="C2515" s="168"/>
      <c r="D2515" s="169"/>
      <c r="E2515" s="170"/>
      <c r="F2515" s="171"/>
      <c r="G2515" s="172"/>
      <c r="H2515" s="173"/>
      <c r="I2515" s="171"/>
      <c r="J2515" s="172"/>
      <c r="K2515" s="170"/>
      <c r="L2515" s="171"/>
      <c r="M2515" s="172"/>
      <c r="N2515" s="174"/>
      <c r="O2515" s="4"/>
      <c r="P2515" s="49" t="str">
        <f t="shared" si="665"/>
        <v/>
      </c>
      <c r="Q2515" s="4"/>
      <c r="S2515" s="22" t="str">
        <f t="shared" si="666"/>
        <v/>
      </c>
      <c r="T2515" s="8" t="str">
        <f t="shared" si="667"/>
        <v/>
      </c>
      <c r="U2515" s="23" t="str">
        <f t="shared" si="668"/>
        <v/>
      </c>
      <c r="W2515" s="50"/>
      <c r="Y2515" s="65" t="str">
        <f t="shared" si="669"/>
        <v/>
      </c>
      <c r="Z2515" s="8" t="str">
        <f t="shared" si="670"/>
        <v/>
      </c>
      <c r="AA2515" s="66" t="str">
        <f t="shared" si="671"/>
        <v/>
      </c>
      <c r="AC2515" s="65" t="str">
        <f>IF($G2515="", "", IF(IFERROR(INDEX('Intro &amp; Setup'!$Y$17:$Y$26, MATCH($G2515, 'Intro &amp; Setup'!$U$17:$U$26, 0)), "")="", 'Intro &amp; Setup'!$BB$15, IFERROR(INDEX('Intro &amp; Setup'!$Y$17:$Y$26, MATCH($G2515, 'Intro &amp; Setup'!$U$17:$U$26, 0)), "")))</f>
        <v/>
      </c>
      <c r="AD2515" s="8" t="str">
        <f>IF($J2515="", "", IF(IFERROR(INDEX('Intro &amp; Setup'!$Y$17:$Y$26, MATCH($J2515, 'Intro &amp; Setup'!$U$17:$U$26, 0)), "")="", 'Intro &amp; Setup'!$BB$15, IFERROR(INDEX('Intro &amp; Setup'!$Y$17:$Y$26, MATCH($J2515, 'Intro &amp; Setup'!$U$17:$U$26, 0)), "")))</f>
        <v/>
      </c>
      <c r="AE2515" s="66" t="str">
        <f>IF($M2515="", "", IF(IFERROR(INDEX('Intro &amp; Setup'!$Y$17:$Y$26, MATCH($M2515, 'Intro &amp; Setup'!$U$17:$U$26, 0)), "")="", 'Intro &amp; Setup'!$BB$15, IFERROR(INDEX('Intro &amp; Setup'!$Y$17:$Y$26, MATCH($M2515, 'Intro &amp; Setup'!$U$17:$U$26, 0)), "")))</f>
        <v/>
      </c>
      <c r="AG2515" s="65" t="str">
        <f t="shared" si="672"/>
        <v/>
      </c>
      <c r="AH2515" s="8" t="str">
        <f t="shared" si="673"/>
        <v/>
      </c>
      <c r="AI2515" s="66" t="str">
        <f t="shared" si="674"/>
        <v/>
      </c>
      <c r="AK2515" s="123" t="str">
        <f>IF(AC2515='Intro &amp; Setup'!$BB$14, $AO2515, "")</f>
        <v/>
      </c>
      <c r="AL2515" s="124" t="str">
        <f>IF(AD2515='Intro &amp; Setup'!$BB$14, $AO2515, "")</f>
        <v/>
      </c>
      <c r="AM2515" s="125" t="str">
        <f>IF(AE2515='Intro &amp; Setup'!$BB$14, $AO2515, "")</f>
        <v/>
      </c>
      <c r="AO2515" s="130" t="str">
        <f>IF(AND($B2515="", $C2515="", $D2515=""), "", IF($N2515="", 'Intro &amp; Setup'!$AB$33, $N2515))</f>
        <v/>
      </c>
      <c r="AQ2515" s="140">
        <f t="shared" si="675"/>
        <v>0</v>
      </c>
      <c r="AR2515" s="145">
        <f t="shared" si="676"/>
        <v>0</v>
      </c>
      <c r="AS2515" s="141">
        <f t="shared" si="677"/>
        <v>0</v>
      </c>
      <c r="AU2515" s="149" t="str">
        <f t="shared" si="678"/>
        <v/>
      </c>
      <c r="AV2515" s="155"/>
      <c r="AW2515" s="155"/>
      <c r="AX2515" s="155" t="str">
        <f t="shared" si="679"/>
        <v/>
      </c>
      <c r="AY2515" s="155"/>
      <c r="AZ2515" s="155"/>
      <c r="BA2515" s="151" t="str">
        <f t="shared" si="680"/>
        <v/>
      </c>
      <c r="BC2515" s="47" t="str">
        <f t="shared" si="681"/>
        <v/>
      </c>
    </row>
    <row r="2516" spans="1:55" x14ac:dyDescent="0.25">
      <c r="A2516" s="4"/>
      <c r="B2516" s="167"/>
      <c r="C2516" s="168"/>
      <c r="D2516" s="169"/>
      <c r="E2516" s="170"/>
      <c r="F2516" s="171"/>
      <c r="G2516" s="172"/>
      <c r="H2516" s="173"/>
      <c r="I2516" s="171"/>
      <c r="J2516" s="172"/>
      <c r="K2516" s="170"/>
      <c r="L2516" s="171"/>
      <c r="M2516" s="172"/>
      <c r="N2516" s="174"/>
      <c r="O2516" s="4"/>
      <c r="P2516" s="49" t="str">
        <f t="shared" si="665"/>
        <v/>
      </c>
      <c r="Q2516" s="4"/>
      <c r="S2516" s="22" t="str">
        <f t="shared" si="666"/>
        <v/>
      </c>
      <c r="T2516" s="8" t="str">
        <f t="shared" si="667"/>
        <v/>
      </c>
      <c r="U2516" s="23" t="str">
        <f t="shared" si="668"/>
        <v/>
      </c>
      <c r="W2516" s="50"/>
      <c r="Y2516" s="65" t="str">
        <f t="shared" si="669"/>
        <v/>
      </c>
      <c r="Z2516" s="8" t="str">
        <f t="shared" si="670"/>
        <v/>
      </c>
      <c r="AA2516" s="66" t="str">
        <f t="shared" si="671"/>
        <v/>
      </c>
      <c r="AC2516" s="65" t="str">
        <f>IF($G2516="", "", IF(IFERROR(INDEX('Intro &amp; Setup'!$Y$17:$Y$26, MATCH($G2516, 'Intro &amp; Setup'!$U$17:$U$26, 0)), "")="", 'Intro &amp; Setup'!$BB$15, IFERROR(INDEX('Intro &amp; Setup'!$Y$17:$Y$26, MATCH($G2516, 'Intro &amp; Setup'!$U$17:$U$26, 0)), "")))</f>
        <v/>
      </c>
      <c r="AD2516" s="8" t="str">
        <f>IF($J2516="", "", IF(IFERROR(INDEX('Intro &amp; Setup'!$Y$17:$Y$26, MATCH($J2516, 'Intro &amp; Setup'!$U$17:$U$26, 0)), "")="", 'Intro &amp; Setup'!$BB$15, IFERROR(INDEX('Intro &amp; Setup'!$Y$17:$Y$26, MATCH($J2516, 'Intro &amp; Setup'!$U$17:$U$26, 0)), "")))</f>
        <v/>
      </c>
      <c r="AE2516" s="66" t="str">
        <f>IF($M2516="", "", IF(IFERROR(INDEX('Intro &amp; Setup'!$Y$17:$Y$26, MATCH($M2516, 'Intro &amp; Setup'!$U$17:$U$26, 0)), "")="", 'Intro &amp; Setup'!$BB$15, IFERROR(INDEX('Intro &amp; Setup'!$Y$17:$Y$26, MATCH($M2516, 'Intro &amp; Setup'!$U$17:$U$26, 0)), "")))</f>
        <v/>
      </c>
      <c r="AG2516" s="65" t="str">
        <f t="shared" si="672"/>
        <v/>
      </c>
      <c r="AH2516" s="8" t="str">
        <f t="shared" si="673"/>
        <v/>
      </c>
      <c r="AI2516" s="66" t="str">
        <f t="shared" si="674"/>
        <v/>
      </c>
      <c r="AK2516" s="123" t="str">
        <f>IF(AC2516='Intro &amp; Setup'!$BB$14, $AO2516, "")</f>
        <v/>
      </c>
      <c r="AL2516" s="124" t="str">
        <f>IF(AD2516='Intro &amp; Setup'!$BB$14, $AO2516, "")</f>
        <v/>
      </c>
      <c r="AM2516" s="125" t="str">
        <f>IF(AE2516='Intro &amp; Setup'!$BB$14, $AO2516, "")</f>
        <v/>
      </c>
      <c r="AO2516" s="130" t="str">
        <f>IF(AND($B2516="", $C2516="", $D2516=""), "", IF($N2516="", 'Intro &amp; Setup'!$AB$33, $N2516))</f>
        <v/>
      </c>
      <c r="AQ2516" s="140">
        <f t="shared" si="675"/>
        <v>0</v>
      </c>
      <c r="AR2516" s="145">
        <f t="shared" si="676"/>
        <v>0</v>
      </c>
      <c r="AS2516" s="141">
        <f t="shared" si="677"/>
        <v>0</v>
      </c>
      <c r="AU2516" s="149" t="str">
        <f t="shared" si="678"/>
        <v/>
      </c>
      <c r="AV2516" s="155"/>
      <c r="AW2516" s="155"/>
      <c r="AX2516" s="155" t="str">
        <f t="shared" si="679"/>
        <v/>
      </c>
      <c r="AY2516" s="155"/>
      <c r="AZ2516" s="155"/>
      <c r="BA2516" s="151" t="str">
        <f t="shared" si="680"/>
        <v/>
      </c>
      <c r="BC2516" s="47" t="str">
        <f t="shared" si="681"/>
        <v/>
      </c>
    </row>
    <row r="2517" spans="1:55" x14ac:dyDescent="0.25">
      <c r="A2517" s="4"/>
      <c r="B2517" s="167"/>
      <c r="C2517" s="168"/>
      <c r="D2517" s="169"/>
      <c r="E2517" s="170"/>
      <c r="F2517" s="171"/>
      <c r="G2517" s="172"/>
      <c r="H2517" s="173"/>
      <c r="I2517" s="171"/>
      <c r="J2517" s="172"/>
      <c r="K2517" s="170"/>
      <c r="L2517" s="171"/>
      <c r="M2517" s="172"/>
      <c r="N2517" s="174"/>
      <c r="O2517" s="4"/>
      <c r="P2517" s="49" t="str">
        <f t="shared" si="665"/>
        <v/>
      </c>
      <c r="Q2517" s="4"/>
      <c r="S2517" s="22" t="str">
        <f t="shared" si="666"/>
        <v/>
      </c>
      <c r="T2517" s="8" t="str">
        <f t="shared" si="667"/>
        <v/>
      </c>
      <c r="U2517" s="23" t="str">
        <f t="shared" si="668"/>
        <v/>
      </c>
      <c r="W2517" s="50"/>
      <c r="Y2517" s="65" t="str">
        <f t="shared" si="669"/>
        <v/>
      </c>
      <c r="Z2517" s="8" t="str">
        <f t="shared" si="670"/>
        <v/>
      </c>
      <c r="AA2517" s="66" t="str">
        <f t="shared" si="671"/>
        <v/>
      </c>
      <c r="AC2517" s="65" t="str">
        <f>IF($G2517="", "", IF(IFERROR(INDEX('Intro &amp; Setup'!$Y$17:$Y$26, MATCH($G2517, 'Intro &amp; Setup'!$U$17:$U$26, 0)), "")="", 'Intro &amp; Setup'!$BB$15, IFERROR(INDEX('Intro &amp; Setup'!$Y$17:$Y$26, MATCH($G2517, 'Intro &amp; Setup'!$U$17:$U$26, 0)), "")))</f>
        <v/>
      </c>
      <c r="AD2517" s="8" t="str">
        <f>IF($J2517="", "", IF(IFERROR(INDEX('Intro &amp; Setup'!$Y$17:$Y$26, MATCH($J2517, 'Intro &amp; Setup'!$U$17:$U$26, 0)), "")="", 'Intro &amp; Setup'!$BB$15, IFERROR(INDEX('Intro &amp; Setup'!$Y$17:$Y$26, MATCH($J2517, 'Intro &amp; Setup'!$U$17:$U$26, 0)), "")))</f>
        <v/>
      </c>
      <c r="AE2517" s="66" t="str">
        <f>IF($M2517="", "", IF(IFERROR(INDEX('Intro &amp; Setup'!$Y$17:$Y$26, MATCH($M2517, 'Intro &amp; Setup'!$U$17:$U$26, 0)), "")="", 'Intro &amp; Setup'!$BB$15, IFERROR(INDEX('Intro &amp; Setup'!$Y$17:$Y$26, MATCH($M2517, 'Intro &amp; Setup'!$U$17:$U$26, 0)), "")))</f>
        <v/>
      </c>
      <c r="AG2517" s="65" t="str">
        <f t="shared" si="672"/>
        <v/>
      </c>
      <c r="AH2517" s="8" t="str">
        <f t="shared" si="673"/>
        <v/>
      </c>
      <c r="AI2517" s="66" t="str">
        <f t="shared" si="674"/>
        <v/>
      </c>
      <c r="AK2517" s="123" t="str">
        <f>IF(AC2517='Intro &amp; Setup'!$BB$14, $AO2517, "")</f>
        <v/>
      </c>
      <c r="AL2517" s="124" t="str">
        <f>IF(AD2517='Intro &amp; Setup'!$BB$14, $AO2517, "")</f>
        <v/>
      </c>
      <c r="AM2517" s="125" t="str">
        <f>IF(AE2517='Intro &amp; Setup'!$BB$14, $AO2517, "")</f>
        <v/>
      </c>
      <c r="AO2517" s="130" t="str">
        <f>IF(AND($B2517="", $C2517="", $D2517=""), "", IF($N2517="", 'Intro &amp; Setup'!$AB$33, $N2517))</f>
        <v/>
      </c>
      <c r="AQ2517" s="140">
        <f t="shared" si="675"/>
        <v>0</v>
      </c>
      <c r="AR2517" s="145">
        <f t="shared" si="676"/>
        <v>0</v>
      </c>
      <c r="AS2517" s="141">
        <f t="shared" si="677"/>
        <v>0</v>
      </c>
      <c r="AU2517" s="149" t="str">
        <f t="shared" si="678"/>
        <v/>
      </c>
      <c r="AV2517" s="155"/>
      <c r="AW2517" s="155"/>
      <c r="AX2517" s="155" t="str">
        <f t="shared" si="679"/>
        <v/>
      </c>
      <c r="AY2517" s="155"/>
      <c r="AZ2517" s="155"/>
      <c r="BA2517" s="151" t="str">
        <f t="shared" si="680"/>
        <v/>
      </c>
      <c r="BC2517" s="47" t="str">
        <f t="shared" si="681"/>
        <v/>
      </c>
    </row>
    <row r="2518" spans="1:55" x14ac:dyDescent="0.25">
      <c r="A2518" s="4"/>
      <c r="B2518" s="167"/>
      <c r="C2518" s="168"/>
      <c r="D2518" s="169"/>
      <c r="E2518" s="170"/>
      <c r="F2518" s="171"/>
      <c r="G2518" s="172"/>
      <c r="H2518" s="173"/>
      <c r="I2518" s="171"/>
      <c r="J2518" s="172"/>
      <c r="K2518" s="170"/>
      <c r="L2518" s="171"/>
      <c r="M2518" s="172"/>
      <c r="N2518" s="174"/>
      <c r="O2518" s="4"/>
      <c r="P2518" s="49" t="str">
        <f t="shared" si="665"/>
        <v/>
      </c>
      <c r="Q2518" s="4"/>
      <c r="S2518" s="22" t="str">
        <f t="shared" si="666"/>
        <v/>
      </c>
      <c r="T2518" s="8" t="str">
        <f t="shared" si="667"/>
        <v/>
      </c>
      <c r="U2518" s="23" t="str">
        <f t="shared" si="668"/>
        <v/>
      </c>
      <c r="W2518" s="50"/>
      <c r="Y2518" s="65" t="str">
        <f t="shared" si="669"/>
        <v/>
      </c>
      <c r="Z2518" s="8" t="str">
        <f t="shared" si="670"/>
        <v/>
      </c>
      <c r="AA2518" s="66" t="str">
        <f t="shared" si="671"/>
        <v/>
      </c>
      <c r="AC2518" s="65" t="str">
        <f>IF($G2518="", "", IF(IFERROR(INDEX('Intro &amp; Setup'!$Y$17:$Y$26, MATCH($G2518, 'Intro &amp; Setup'!$U$17:$U$26, 0)), "")="", 'Intro &amp; Setup'!$BB$15, IFERROR(INDEX('Intro &amp; Setup'!$Y$17:$Y$26, MATCH($G2518, 'Intro &amp; Setup'!$U$17:$U$26, 0)), "")))</f>
        <v/>
      </c>
      <c r="AD2518" s="8" t="str">
        <f>IF($J2518="", "", IF(IFERROR(INDEX('Intro &amp; Setup'!$Y$17:$Y$26, MATCH($J2518, 'Intro &amp; Setup'!$U$17:$U$26, 0)), "")="", 'Intro &amp; Setup'!$BB$15, IFERROR(INDEX('Intro &amp; Setup'!$Y$17:$Y$26, MATCH($J2518, 'Intro &amp; Setup'!$U$17:$U$26, 0)), "")))</f>
        <v/>
      </c>
      <c r="AE2518" s="66" t="str">
        <f>IF($M2518="", "", IF(IFERROR(INDEX('Intro &amp; Setup'!$Y$17:$Y$26, MATCH($M2518, 'Intro &amp; Setup'!$U$17:$U$26, 0)), "")="", 'Intro &amp; Setup'!$BB$15, IFERROR(INDEX('Intro &amp; Setup'!$Y$17:$Y$26, MATCH($M2518, 'Intro &amp; Setup'!$U$17:$U$26, 0)), "")))</f>
        <v/>
      </c>
      <c r="AG2518" s="65" t="str">
        <f t="shared" si="672"/>
        <v/>
      </c>
      <c r="AH2518" s="8" t="str">
        <f t="shared" si="673"/>
        <v/>
      </c>
      <c r="AI2518" s="66" t="str">
        <f t="shared" si="674"/>
        <v/>
      </c>
      <c r="AK2518" s="123" t="str">
        <f>IF(AC2518='Intro &amp; Setup'!$BB$14, $AO2518, "")</f>
        <v/>
      </c>
      <c r="AL2518" s="124" t="str">
        <f>IF(AD2518='Intro &amp; Setup'!$BB$14, $AO2518, "")</f>
        <v/>
      </c>
      <c r="AM2518" s="125" t="str">
        <f>IF(AE2518='Intro &amp; Setup'!$BB$14, $AO2518, "")</f>
        <v/>
      </c>
      <c r="AO2518" s="130" t="str">
        <f>IF(AND($B2518="", $C2518="", $D2518=""), "", IF($N2518="", 'Intro &amp; Setup'!$AB$33, $N2518))</f>
        <v/>
      </c>
      <c r="AQ2518" s="140">
        <f t="shared" si="675"/>
        <v>0</v>
      </c>
      <c r="AR2518" s="145">
        <f t="shared" si="676"/>
        <v>0</v>
      </c>
      <c r="AS2518" s="141">
        <f t="shared" si="677"/>
        <v>0</v>
      </c>
      <c r="AU2518" s="149" t="str">
        <f t="shared" si="678"/>
        <v/>
      </c>
      <c r="AV2518" s="155"/>
      <c r="AW2518" s="155"/>
      <c r="AX2518" s="155" t="str">
        <f t="shared" si="679"/>
        <v/>
      </c>
      <c r="AY2518" s="155"/>
      <c r="AZ2518" s="155"/>
      <c r="BA2518" s="151" t="str">
        <f t="shared" si="680"/>
        <v/>
      </c>
      <c r="BC2518" s="47" t="str">
        <f t="shared" si="681"/>
        <v/>
      </c>
    </row>
    <row r="2519" spans="1:55" x14ac:dyDescent="0.25">
      <c r="A2519" s="4"/>
      <c r="B2519" s="167"/>
      <c r="C2519" s="168"/>
      <c r="D2519" s="169"/>
      <c r="E2519" s="170"/>
      <c r="F2519" s="171"/>
      <c r="G2519" s="172"/>
      <c r="H2519" s="173"/>
      <c r="I2519" s="171"/>
      <c r="J2519" s="172"/>
      <c r="K2519" s="170"/>
      <c r="L2519" s="171"/>
      <c r="M2519" s="172"/>
      <c r="N2519" s="174"/>
      <c r="O2519" s="4"/>
      <c r="P2519" s="49" t="str">
        <f t="shared" si="665"/>
        <v/>
      </c>
      <c r="Q2519" s="4"/>
      <c r="S2519" s="22" t="str">
        <f t="shared" si="666"/>
        <v/>
      </c>
      <c r="T2519" s="8" t="str">
        <f t="shared" si="667"/>
        <v/>
      </c>
      <c r="U2519" s="23" t="str">
        <f t="shared" si="668"/>
        <v/>
      </c>
      <c r="W2519" s="50"/>
      <c r="Y2519" s="65" t="str">
        <f t="shared" si="669"/>
        <v/>
      </c>
      <c r="Z2519" s="8" t="str">
        <f t="shared" si="670"/>
        <v/>
      </c>
      <c r="AA2519" s="66" t="str">
        <f t="shared" si="671"/>
        <v/>
      </c>
      <c r="AC2519" s="65" t="str">
        <f>IF($G2519="", "", IF(IFERROR(INDEX('Intro &amp; Setup'!$Y$17:$Y$26, MATCH($G2519, 'Intro &amp; Setup'!$U$17:$U$26, 0)), "")="", 'Intro &amp; Setup'!$BB$15, IFERROR(INDEX('Intro &amp; Setup'!$Y$17:$Y$26, MATCH($G2519, 'Intro &amp; Setup'!$U$17:$U$26, 0)), "")))</f>
        <v/>
      </c>
      <c r="AD2519" s="8" t="str">
        <f>IF($J2519="", "", IF(IFERROR(INDEX('Intro &amp; Setup'!$Y$17:$Y$26, MATCH($J2519, 'Intro &amp; Setup'!$U$17:$U$26, 0)), "")="", 'Intro &amp; Setup'!$BB$15, IFERROR(INDEX('Intro &amp; Setup'!$Y$17:$Y$26, MATCH($J2519, 'Intro &amp; Setup'!$U$17:$U$26, 0)), "")))</f>
        <v/>
      </c>
      <c r="AE2519" s="66" t="str">
        <f>IF($M2519="", "", IF(IFERROR(INDEX('Intro &amp; Setup'!$Y$17:$Y$26, MATCH($M2519, 'Intro &amp; Setup'!$U$17:$U$26, 0)), "")="", 'Intro &amp; Setup'!$BB$15, IFERROR(INDEX('Intro &amp; Setup'!$Y$17:$Y$26, MATCH($M2519, 'Intro &amp; Setup'!$U$17:$U$26, 0)), "")))</f>
        <v/>
      </c>
      <c r="AG2519" s="65" t="str">
        <f t="shared" si="672"/>
        <v/>
      </c>
      <c r="AH2519" s="8" t="str">
        <f t="shared" si="673"/>
        <v/>
      </c>
      <c r="AI2519" s="66" t="str">
        <f t="shared" si="674"/>
        <v/>
      </c>
      <c r="AK2519" s="123" t="str">
        <f>IF(AC2519='Intro &amp; Setup'!$BB$14, $AO2519, "")</f>
        <v/>
      </c>
      <c r="AL2519" s="124" t="str">
        <f>IF(AD2519='Intro &amp; Setup'!$BB$14, $AO2519, "")</f>
        <v/>
      </c>
      <c r="AM2519" s="125" t="str">
        <f>IF(AE2519='Intro &amp; Setup'!$BB$14, $AO2519, "")</f>
        <v/>
      </c>
      <c r="AO2519" s="130" t="str">
        <f>IF(AND($B2519="", $C2519="", $D2519=""), "", IF($N2519="", 'Intro &amp; Setup'!$AB$33, $N2519))</f>
        <v/>
      </c>
      <c r="AQ2519" s="140">
        <f t="shared" si="675"/>
        <v>0</v>
      </c>
      <c r="AR2519" s="145">
        <f t="shared" si="676"/>
        <v>0</v>
      </c>
      <c r="AS2519" s="141">
        <f t="shared" si="677"/>
        <v>0</v>
      </c>
      <c r="AU2519" s="149" t="str">
        <f t="shared" si="678"/>
        <v/>
      </c>
      <c r="AV2519" s="155"/>
      <c r="AW2519" s="155"/>
      <c r="AX2519" s="155" t="str">
        <f t="shared" si="679"/>
        <v/>
      </c>
      <c r="AY2519" s="155"/>
      <c r="AZ2519" s="155"/>
      <c r="BA2519" s="151" t="str">
        <f t="shared" si="680"/>
        <v/>
      </c>
      <c r="BC2519" s="47" t="str">
        <f t="shared" si="681"/>
        <v/>
      </c>
    </row>
    <row r="2520" spans="1:55" x14ac:dyDescent="0.25">
      <c r="A2520" s="4"/>
      <c r="B2520" s="167"/>
      <c r="C2520" s="168"/>
      <c r="D2520" s="169"/>
      <c r="E2520" s="170"/>
      <c r="F2520" s="171"/>
      <c r="G2520" s="172"/>
      <c r="H2520" s="173"/>
      <c r="I2520" s="171"/>
      <c r="J2520" s="172"/>
      <c r="K2520" s="170"/>
      <c r="L2520" s="171"/>
      <c r="M2520" s="172"/>
      <c r="N2520" s="174"/>
      <c r="O2520" s="4"/>
      <c r="P2520" s="49" t="str">
        <f t="shared" si="665"/>
        <v/>
      </c>
      <c r="Q2520" s="4"/>
      <c r="S2520" s="22" t="str">
        <f t="shared" si="666"/>
        <v/>
      </c>
      <c r="T2520" s="8" t="str">
        <f t="shared" si="667"/>
        <v/>
      </c>
      <c r="U2520" s="23" t="str">
        <f t="shared" si="668"/>
        <v/>
      </c>
      <c r="W2520" s="50"/>
      <c r="Y2520" s="65" t="str">
        <f t="shared" si="669"/>
        <v/>
      </c>
      <c r="Z2520" s="8" t="str">
        <f t="shared" si="670"/>
        <v/>
      </c>
      <c r="AA2520" s="66" t="str">
        <f t="shared" si="671"/>
        <v/>
      </c>
      <c r="AC2520" s="65" t="str">
        <f>IF($G2520="", "", IF(IFERROR(INDEX('Intro &amp; Setup'!$Y$17:$Y$26, MATCH($G2520, 'Intro &amp; Setup'!$U$17:$U$26, 0)), "")="", 'Intro &amp; Setup'!$BB$15, IFERROR(INDEX('Intro &amp; Setup'!$Y$17:$Y$26, MATCH($G2520, 'Intro &amp; Setup'!$U$17:$U$26, 0)), "")))</f>
        <v/>
      </c>
      <c r="AD2520" s="8" t="str">
        <f>IF($J2520="", "", IF(IFERROR(INDEX('Intro &amp; Setup'!$Y$17:$Y$26, MATCH($J2520, 'Intro &amp; Setup'!$U$17:$U$26, 0)), "")="", 'Intro &amp; Setup'!$BB$15, IFERROR(INDEX('Intro &amp; Setup'!$Y$17:$Y$26, MATCH($J2520, 'Intro &amp; Setup'!$U$17:$U$26, 0)), "")))</f>
        <v/>
      </c>
      <c r="AE2520" s="66" t="str">
        <f>IF($M2520="", "", IF(IFERROR(INDEX('Intro &amp; Setup'!$Y$17:$Y$26, MATCH($M2520, 'Intro &amp; Setup'!$U$17:$U$26, 0)), "")="", 'Intro &amp; Setup'!$BB$15, IFERROR(INDEX('Intro &amp; Setup'!$Y$17:$Y$26, MATCH($M2520, 'Intro &amp; Setup'!$U$17:$U$26, 0)), "")))</f>
        <v/>
      </c>
      <c r="AG2520" s="65" t="str">
        <f t="shared" si="672"/>
        <v/>
      </c>
      <c r="AH2520" s="8" t="str">
        <f t="shared" si="673"/>
        <v/>
      </c>
      <c r="AI2520" s="66" t="str">
        <f t="shared" si="674"/>
        <v/>
      </c>
      <c r="AK2520" s="123" t="str">
        <f>IF(AC2520='Intro &amp; Setup'!$BB$14, $AO2520, "")</f>
        <v/>
      </c>
      <c r="AL2520" s="124" t="str">
        <f>IF(AD2520='Intro &amp; Setup'!$BB$14, $AO2520, "")</f>
        <v/>
      </c>
      <c r="AM2520" s="125" t="str">
        <f>IF(AE2520='Intro &amp; Setup'!$BB$14, $AO2520, "")</f>
        <v/>
      </c>
      <c r="AO2520" s="130" t="str">
        <f>IF(AND($B2520="", $C2520="", $D2520=""), "", IF($N2520="", 'Intro &amp; Setup'!$AB$33, $N2520))</f>
        <v/>
      </c>
      <c r="AQ2520" s="140">
        <f t="shared" si="675"/>
        <v>0</v>
      </c>
      <c r="AR2520" s="145">
        <f t="shared" si="676"/>
        <v>0</v>
      </c>
      <c r="AS2520" s="141">
        <f t="shared" si="677"/>
        <v>0</v>
      </c>
      <c r="AU2520" s="149" t="str">
        <f t="shared" si="678"/>
        <v/>
      </c>
      <c r="AV2520" s="155"/>
      <c r="AW2520" s="155"/>
      <c r="AX2520" s="155" t="str">
        <f t="shared" si="679"/>
        <v/>
      </c>
      <c r="AY2520" s="155"/>
      <c r="AZ2520" s="155"/>
      <c r="BA2520" s="151" t="str">
        <f t="shared" si="680"/>
        <v/>
      </c>
      <c r="BC2520" s="47" t="str">
        <f t="shared" si="681"/>
        <v/>
      </c>
    </row>
    <row r="2521" spans="1:55" x14ac:dyDescent="0.25">
      <c r="A2521" s="4"/>
      <c r="B2521" s="167"/>
      <c r="C2521" s="168"/>
      <c r="D2521" s="169"/>
      <c r="E2521" s="170"/>
      <c r="F2521" s="171"/>
      <c r="G2521" s="172"/>
      <c r="H2521" s="173"/>
      <c r="I2521" s="171"/>
      <c r="J2521" s="172"/>
      <c r="K2521" s="170"/>
      <c r="L2521" s="171"/>
      <c r="M2521" s="172"/>
      <c r="N2521" s="174"/>
      <c r="O2521" s="4"/>
      <c r="P2521" s="49" t="str">
        <f t="shared" si="665"/>
        <v/>
      </c>
      <c r="Q2521" s="4"/>
      <c r="S2521" s="22" t="str">
        <f t="shared" si="666"/>
        <v/>
      </c>
      <c r="T2521" s="8" t="str">
        <f t="shared" si="667"/>
        <v/>
      </c>
      <c r="U2521" s="23" t="str">
        <f t="shared" si="668"/>
        <v/>
      </c>
      <c r="W2521" s="50"/>
      <c r="Y2521" s="65" t="str">
        <f t="shared" si="669"/>
        <v/>
      </c>
      <c r="Z2521" s="8" t="str">
        <f t="shared" si="670"/>
        <v/>
      </c>
      <c r="AA2521" s="66" t="str">
        <f t="shared" si="671"/>
        <v/>
      </c>
      <c r="AC2521" s="65" t="str">
        <f>IF($G2521="", "", IF(IFERROR(INDEX('Intro &amp; Setup'!$Y$17:$Y$26, MATCH($G2521, 'Intro &amp; Setup'!$U$17:$U$26, 0)), "")="", 'Intro &amp; Setup'!$BB$15, IFERROR(INDEX('Intro &amp; Setup'!$Y$17:$Y$26, MATCH($G2521, 'Intro &amp; Setup'!$U$17:$U$26, 0)), "")))</f>
        <v/>
      </c>
      <c r="AD2521" s="8" t="str">
        <f>IF($J2521="", "", IF(IFERROR(INDEX('Intro &amp; Setup'!$Y$17:$Y$26, MATCH($J2521, 'Intro &amp; Setup'!$U$17:$U$26, 0)), "")="", 'Intro &amp; Setup'!$BB$15, IFERROR(INDEX('Intro &amp; Setup'!$Y$17:$Y$26, MATCH($J2521, 'Intro &amp; Setup'!$U$17:$U$26, 0)), "")))</f>
        <v/>
      </c>
      <c r="AE2521" s="66" t="str">
        <f>IF($M2521="", "", IF(IFERROR(INDEX('Intro &amp; Setup'!$Y$17:$Y$26, MATCH($M2521, 'Intro &amp; Setup'!$U$17:$U$26, 0)), "")="", 'Intro &amp; Setup'!$BB$15, IFERROR(INDEX('Intro &amp; Setup'!$Y$17:$Y$26, MATCH($M2521, 'Intro &amp; Setup'!$U$17:$U$26, 0)), "")))</f>
        <v/>
      </c>
      <c r="AG2521" s="65" t="str">
        <f t="shared" si="672"/>
        <v/>
      </c>
      <c r="AH2521" s="8" t="str">
        <f t="shared" si="673"/>
        <v/>
      </c>
      <c r="AI2521" s="66" t="str">
        <f t="shared" si="674"/>
        <v/>
      </c>
      <c r="AK2521" s="123" t="str">
        <f>IF(AC2521='Intro &amp; Setup'!$BB$14, $AO2521, "")</f>
        <v/>
      </c>
      <c r="AL2521" s="124" t="str">
        <f>IF(AD2521='Intro &amp; Setup'!$BB$14, $AO2521, "")</f>
        <v/>
      </c>
      <c r="AM2521" s="125" t="str">
        <f>IF(AE2521='Intro &amp; Setup'!$BB$14, $AO2521, "")</f>
        <v/>
      </c>
      <c r="AO2521" s="130" t="str">
        <f>IF(AND($B2521="", $C2521="", $D2521=""), "", IF($N2521="", 'Intro &amp; Setup'!$AB$33, $N2521))</f>
        <v/>
      </c>
      <c r="AQ2521" s="140">
        <f t="shared" si="675"/>
        <v>0</v>
      </c>
      <c r="AR2521" s="145">
        <f t="shared" si="676"/>
        <v>0</v>
      </c>
      <c r="AS2521" s="141">
        <f t="shared" si="677"/>
        <v>0</v>
      </c>
      <c r="AU2521" s="149" t="str">
        <f t="shared" si="678"/>
        <v/>
      </c>
      <c r="AV2521" s="155"/>
      <c r="AW2521" s="155"/>
      <c r="AX2521" s="155" t="str">
        <f t="shared" si="679"/>
        <v/>
      </c>
      <c r="AY2521" s="155"/>
      <c r="AZ2521" s="155"/>
      <c r="BA2521" s="151" t="str">
        <f t="shared" si="680"/>
        <v/>
      </c>
      <c r="BC2521" s="47" t="str">
        <f t="shared" si="681"/>
        <v/>
      </c>
    </row>
    <row r="2522" spans="1:55" x14ac:dyDescent="0.25">
      <c r="A2522" s="4"/>
      <c r="B2522" s="167"/>
      <c r="C2522" s="168"/>
      <c r="D2522" s="169"/>
      <c r="E2522" s="170"/>
      <c r="F2522" s="171"/>
      <c r="G2522" s="172"/>
      <c r="H2522" s="173"/>
      <c r="I2522" s="171"/>
      <c r="J2522" s="172"/>
      <c r="K2522" s="170"/>
      <c r="L2522" s="171"/>
      <c r="M2522" s="172"/>
      <c r="N2522" s="174"/>
      <c r="O2522" s="4"/>
      <c r="P2522" s="49" t="str">
        <f t="shared" si="665"/>
        <v/>
      </c>
      <c r="Q2522" s="4"/>
      <c r="S2522" s="22" t="str">
        <f t="shared" si="666"/>
        <v/>
      </c>
      <c r="T2522" s="8" t="str">
        <f t="shared" si="667"/>
        <v/>
      </c>
      <c r="U2522" s="23" t="str">
        <f t="shared" si="668"/>
        <v/>
      </c>
      <c r="W2522" s="50"/>
      <c r="Y2522" s="65" t="str">
        <f t="shared" si="669"/>
        <v/>
      </c>
      <c r="Z2522" s="8" t="str">
        <f t="shared" si="670"/>
        <v/>
      </c>
      <c r="AA2522" s="66" t="str">
        <f t="shared" si="671"/>
        <v/>
      </c>
      <c r="AC2522" s="65" t="str">
        <f>IF($G2522="", "", IF(IFERROR(INDEX('Intro &amp; Setup'!$Y$17:$Y$26, MATCH($G2522, 'Intro &amp; Setup'!$U$17:$U$26, 0)), "")="", 'Intro &amp; Setup'!$BB$15, IFERROR(INDEX('Intro &amp; Setup'!$Y$17:$Y$26, MATCH($G2522, 'Intro &amp; Setup'!$U$17:$U$26, 0)), "")))</f>
        <v/>
      </c>
      <c r="AD2522" s="8" t="str">
        <f>IF($J2522="", "", IF(IFERROR(INDEX('Intro &amp; Setup'!$Y$17:$Y$26, MATCH($J2522, 'Intro &amp; Setup'!$U$17:$U$26, 0)), "")="", 'Intro &amp; Setup'!$BB$15, IFERROR(INDEX('Intro &amp; Setup'!$Y$17:$Y$26, MATCH($J2522, 'Intro &amp; Setup'!$U$17:$U$26, 0)), "")))</f>
        <v/>
      </c>
      <c r="AE2522" s="66" t="str">
        <f>IF($M2522="", "", IF(IFERROR(INDEX('Intro &amp; Setup'!$Y$17:$Y$26, MATCH($M2522, 'Intro &amp; Setup'!$U$17:$U$26, 0)), "")="", 'Intro &amp; Setup'!$BB$15, IFERROR(INDEX('Intro &amp; Setup'!$Y$17:$Y$26, MATCH($M2522, 'Intro &amp; Setup'!$U$17:$U$26, 0)), "")))</f>
        <v/>
      </c>
      <c r="AG2522" s="65" t="str">
        <f t="shared" si="672"/>
        <v/>
      </c>
      <c r="AH2522" s="8" t="str">
        <f t="shared" si="673"/>
        <v/>
      </c>
      <c r="AI2522" s="66" t="str">
        <f t="shared" si="674"/>
        <v/>
      </c>
      <c r="AK2522" s="123" t="str">
        <f>IF(AC2522='Intro &amp; Setup'!$BB$14, $AO2522, "")</f>
        <v/>
      </c>
      <c r="AL2522" s="124" t="str">
        <f>IF(AD2522='Intro &amp; Setup'!$BB$14, $AO2522, "")</f>
        <v/>
      </c>
      <c r="AM2522" s="125" t="str">
        <f>IF(AE2522='Intro &amp; Setup'!$BB$14, $AO2522, "")</f>
        <v/>
      </c>
      <c r="AO2522" s="130" t="str">
        <f>IF(AND($B2522="", $C2522="", $D2522=""), "", IF($N2522="", 'Intro &amp; Setup'!$AB$33, $N2522))</f>
        <v/>
      </c>
      <c r="AQ2522" s="140">
        <f t="shared" si="675"/>
        <v>0</v>
      </c>
      <c r="AR2522" s="145">
        <f t="shared" si="676"/>
        <v>0</v>
      </c>
      <c r="AS2522" s="141">
        <f t="shared" si="677"/>
        <v>0</v>
      </c>
      <c r="AU2522" s="149" t="str">
        <f t="shared" si="678"/>
        <v/>
      </c>
      <c r="AV2522" s="155"/>
      <c r="AW2522" s="155"/>
      <c r="AX2522" s="155" t="str">
        <f t="shared" si="679"/>
        <v/>
      </c>
      <c r="AY2522" s="155"/>
      <c r="AZ2522" s="155"/>
      <c r="BA2522" s="151" t="str">
        <f t="shared" si="680"/>
        <v/>
      </c>
      <c r="BC2522" s="47" t="str">
        <f t="shared" si="681"/>
        <v/>
      </c>
    </row>
    <row r="2523" spans="1:55" x14ac:dyDescent="0.25">
      <c r="A2523" s="4"/>
      <c r="B2523" s="167"/>
      <c r="C2523" s="168"/>
      <c r="D2523" s="169"/>
      <c r="E2523" s="170"/>
      <c r="F2523" s="171"/>
      <c r="G2523" s="172"/>
      <c r="H2523" s="173"/>
      <c r="I2523" s="171"/>
      <c r="J2523" s="172"/>
      <c r="K2523" s="170"/>
      <c r="L2523" s="171"/>
      <c r="M2523" s="172"/>
      <c r="N2523" s="174"/>
      <c r="O2523" s="4"/>
      <c r="P2523" s="49" t="str">
        <f t="shared" si="665"/>
        <v/>
      </c>
      <c r="Q2523" s="4"/>
      <c r="S2523" s="22" t="str">
        <f t="shared" si="666"/>
        <v/>
      </c>
      <c r="T2523" s="8" t="str">
        <f t="shared" si="667"/>
        <v/>
      </c>
      <c r="U2523" s="23" t="str">
        <f t="shared" si="668"/>
        <v/>
      </c>
      <c r="W2523" s="50"/>
      <c r="Y2523" s="65" t="str">
        <f t="shared" si="669"/>
        <v/>
      </c>
      <c r="Z2523" s="8" t="str">
        <f t="shared" si="670"/>
        <v/>
      </c>
      <c r="AA2523" s="66" t="str">
        <f t="shared" si="671"/>
        <v/>
      </c>
      <c r="AC2523" s="65" t="str">
        <f>IF($G2523="", "", IF(IFERROR(INDEX('Intro &amp; Setup'!$Y$17:$Y$26, MATCH($G2523, 'Intro &amp; Setup'!$U$17:$U$26, 0)), "")="", 'Intro &amp; Setup'!$BB$15, IFERROR(INDEX('Intro &amp; Setup'!$Y$17:$Y$26, MATCH($G2523, 'Intro &amp; Setup'!$U$17:$U$26, 0)), "")))</f>
        <v/>
      </c>
      <c r="AD2523" s="8" t="str">
        <f>IF($J2523="", "", IF(IFERROR(INDEX('Intro &amp; Setup'!$Y$17:$Y$26, MATCH($J2523, 'Intro &amp; Setup'!$U$17:$U$26, 0)), "")="", 'Intro &amp; Setup'!$BB$15, IFERROR(INDEX('Intro &amp; Setup'!$Y$17:$Y$26, MATCH($J2523, 'Intro &amp; Setup'!$U$17:$U$26, 0)), "")))</f>
        <v/>
      </c>
      <c r="AE2523" s="66" t="str">
        <f>IF($M2523="", "", IF(IFERROR(INDEX('Intro &amp; Setup'!$Y$17:$Y$26, MATCH($M2523, 'Intro &amp; Setup'!$U$17:$U$26, 0)), "")="", 'Intro &amp; Setup'!$BB$15, IFERROR(INDEX('Intro &amp; Setup'!$Y$17:$Y$26, MATCH($M2523, 'Intro &amp; Setup'!$U$17:$U$26, 0)), "")))</f>
        <v/>
      </c>
      <c r="AG2523" s="65" t="str">
        <f t="shared" si="672"/>
        <v/>
      </c>
      <c r="AH2523" s="8" t="str">
        <f t="shared" si="673"/>
        <v/>
      </c>
      <c r="AI2523" s="66" t="str">
        <f t="shared" si="674"/>
        <v/>
      </c>
      <c r="AK2523" s="123" t="str">
        <f>IF(AC2523='Intro &amp; Setup'!$BB$14, $AO2523, "")</f>
        <v/>
      </c>
      <c r="AL2523" s="124" t="str">
        <f>IF(AD2523='Intro &amp; Setup'!$BB$14, $AO2523, "")</f>
        <v/>
      </c>
      <c r="AM2523" s="125" t="str">
        <f>IF(AE2523='Intro &amp; Setup'!$BB$14, $AO2523, "")</f>
        <v/>
      </c>
      <c r="AO2523" s="130" t="str">
        <f>IF(AND($B2523="", $C2523="", $D2523=""), "", IF($N2523="", 'Intro &amp; Setup'!$AB$33, $N2523))</f>
        <v/>
      </c>
      <c r="AQ2523" s="140">
        <f t="shared" si="675"/>
        <v>0</v>
      </c>
      <c r="AR2523" s="145">
        <f t="shared" si="676"/>
        <v>0</v>
      </c>
      <c r="AS2523" s="141">
        <f t="shared" si="677"/>
        <v>0</v>
      </c>
      <c r="AU2523" s="149" t="str">
        <f t="shared" si="678"/>
        <v/>
      </c>
      <c r="AV2523" s="155"/>
      <c r="AW2523" s="155"/>
      <c r="AX2523" s="155" t="str">
        <f t="shared" si="679"/>
        <v/>
      </c>
      <c r="AY2523" s="155"/>
      <c r="AZ2523" s="155"/>
      <c r="BA2523" s="151" t="str">
        <f t="shared" si="680"/>
        <v/>
      </c>
      <c r="BC2523" s="47" t="str">
        <f t="shared" si="681"/>
        <v/>
      </c>
    </row>
    <row r="2524" spans="1:55" x14ac:dyDescent="0.25">
      <c r="A2524" s="4"/>
      <c r="B2524" s="167"/>
      <c r="C2524" s="168"/>
      <c r="D2524" s="169"/>
      <c r="E2524" s="170"/>
      <c r="F2524" s="171"/>
      <c r="G2524" s="172"/>
      <c r="H2524" s="173"/>
      <c r="I2524" s="171"/>
      <c r="J2524" s="172"/>
      <c r="K2524" s="170"/>
      <c r="L2524" s="171"/>
      <c r="M2524" s="172"/>
      <c r="N2524" s="174"/>
      <c r="O2524" s="4"/>
      <c r="P2524" s="49" t="str">
        <f t="shared" si="665"/>
        <v/>
      </c>
      <c r="Q2524" s="4"/>
      <c r="S2524" s="22" t="str">
        <f t="shared" si="666"/>
        <v/>
      </c>
      <c r="T2524" s="8" t="str">
        <f t="shared" si="667"/>
        <v/>
      </c>
      <c r="U2524" s="23" t="str">
        <f t="shared" si="668"/>
        <v/>
      </c>
      <c r="W2524" s="50"/>
      <c r="Y2524" s="65" t="str">
        <f t="shared" si="669"/>
        <v/>
      </c>
      <c r="Z2524" s="8" t="str">
        <f t="shared" si="670"/>
        <v/>
      </c>
      <c r="AA2524" s="66" t="str">
        <f t="shared" si="671"/>
        <v/>
      </c>
      <c r="AC2524" s="65" t="str">
        <f>IF($G2524="", "", IF(IFERROR(INDEX('Intro &amp; Setup'!$Y$17:$Y$26, MATCH($G2524, 'Intro &amp; Setup'!$U$17:$U$26, 0)), "")="", 'Intro &amp; Setup'!$BB$15, IFERROR(INDEX('Intro &amp; Setup'!$Y$17:$Y$26, MATCH($G2524, 'Intro &amp; Setup'!$U$17:$U$26, 0)), "")))</f>
        <v/>
      </c>
      <c r="AD2524" s="8" t="str">
        <f>IF($J2524="", "", IF(IFERROR(INDEX('Intro &amp; Setup'!$Y$17:$Y$26, MATCH($J2524, 'Intro &amp; Setup'!$U$17:$U$26, 0)), "")="", 'Intro &amp; Setup'!$BB$15, IFERROR(INDEX('Intro &amp; Setup'!$Y$17:$Y$26, MATCH($J2524, 'Intro &amp; Setup'!$U$17:$U$26, 0)), "")))</f>
        <v/>
      </c>
      <c r="AE2524" s="66" t="str">
        <f>IF($M2524="", "", IF(IFERROR(INDEX('Intro &amp; Setup'!$Y$17:$Y$26, MATCH($M2524, 'Intro &amp; Setup'!$U$17:$U$26, 0)), "")="", 'Intro &amp; Setup'!$BB$15, IFERROR(INDEX('Intro &amp; Setup'!$Y$17:$Y$26, MATCH($M2524, 'Intro &amp; Setup'!$U$17:$U$26, 0)), "")))</f>
        <v/>
      </c>
      <c r="AG2524" s="65" t="str">
        <f t="shared" si="672"/>
        <v/>
      </c>
      <c r="AH2524" s="8" t="str">
        <f t="shared" si="673"/>
        <v/>
      </c>
      <c r="AI2524" s="66" t="str">
        <f t="shared" si="674"/>
        <v/>
      </c>
      <c r="AK2524" s="123" t="str">
        <f>IF(AC2524='Intro &amp; Setup'!$BB$14, $AO2524, "")</f>
        <v/>
      </c>
      <c r="AL2524" s="124" t="str">
        <f>IF(AD2524='Intro &amp; Setup'!$BB$14, $AO2524, "")</f>
        <v/>
      </c>
      <c r="AM2524" s="125" t="str">
        <f>IF(AE2524='Intro &amp; Setup'!$BB$14, $AO2524, "")</f>
        <v/>
      </c>
      <c r="AO2524" s="130" t="str">
        <f>IF(AND($B2524="", $C2524="", $D2524=""), "", IF($N2524="", 'Intro &amp; Setup'!$AB$33, $N2524))</f>
        <v/>
      </c>
      <c r="AQ2524" s="140">
        <f t="shared" si="675"/>
        <v>0</v>
      </c>
      <c r="AR2524" s="145">
        <f t="shared" si="676"/>
        <v>0</v>
      </c>
      <c r="AS2524" s="141">
        <f t="shared" si="677"/>
        <v>0</v>
      </c>
      <c r="AU2524" s="149" t="str">
        <f t="shared" si="678"/>
        <v/>
      </c>
      <c r="AV2524" s="155"/>
      <c r="AW2524" s="155"/>
      <c r="AX2524" s="155" t="str">
        <f t="shared" si="679"/>
        <v/>
      </c>
      <c r="AY2524" s="155"/>
      <c r="AZ2524" s="155"/>
      <c r="BA2524" s="151" t="str">
        <f t="shared" si="680"/>
        <v/>
      </c>
      <c r="BC2524" s="47" t="str">
        <f t="shared" si="681"/>
        <v/>
      </c>
    </row>
    <row r="2525" spans="1:55" x14ac:dyDescent="0.25">
      <c r="A2525" s="4"/>
      <c r="B2525" s="167"/>
      <c r="C2525" s="168"/>
      <c r="D2525" s="169"/>
      <c r="E2525" s="170"/>
      <c r="F2525" s="171"/>
      <c r="G2525" s="172"/>
      <c r="H2525" s="173"/>
      <c r="I2525" s="171"/>
      <c r="J2525" s="172"/>
      <c r="K2525" s="170"/>
      <c r="L2525" s="171"/>
      <c r="M2525" s="172"/>
      <c r="N2525" s="174"/>
      <c r="O2525" s="4"/>
      <c r="P2525" s="49" t="str">
        <f t="shared" si="665"/>
        <v/>
      </c>
      <c r="Q2525" s="4"/>
      <c r="S2525" s="22" t="str">
        <f t="shared" si="666"/>
        <v/>
      </c>
      <c r="T2525" s="8" t="str">
        <f t="shared" si="667"/>
        <v/>
      </c>
      <c r="U2525" s="23" t="str">
        <f t="shared" si="668"/>
        <v/>
      </c>
      <c r="W2525" s="50"/>
      <c r="Y2525" s="65" t="str">
        <f t="shared" si="669"/>
        <v/>
      </c>
      <c r="Z2525" s="8" t="str">
        <f t="shared" si="670"/>
        <v/>
      </c>
      <c r="AA2525" s="66" t="str">
        <f t="shared" si="671"/>
        <v/>
      </c>
      <c r="AC2525" s="65" t="str">
        <f>IF($G2525="", "", IF(IFERROR(INDEX('Intro &amp; Setup'!$Y$17:$Y$26, MATCH($G2525, 'Intro &amp; Setup'!$U$17:$U$26, 0)), "")="", 'Intro &amp; Setup'!$BB$15, IFERROR(INDEX('Intro &amp; Setup'!$Y$17:$Y$26, MATCH($G2525, 'Intro &amp; Setup'!$U$17:$U$26, 0)), "")))</f>
        <v/>
      </c>
      <c r="AD2525" s="8" t="str">
        <f>IF($J2525="", "", IF(IFERROR(INDEX('Intro &amp; Setup'!$Y$17:$Y$26, MATCH($J2525, 'Intro &amp; Setup'!$U$17:$U$26, 0)), "")="", 'Intro &amp; Setup'!$BB$15, IFERROR(INDEX('Intro &amp; Setup'!$Y$17:$Y$26, MATCH($J2525, 'Intro &amp; Setup'!$U$17:$U$26, 0)), "")))</f>
        <v/>
      </c>
      <c r="AE2525" s="66" t="str">
        <f>IF($M2525="", "", IF(IFERROR(INDEX('Intro &amp; Setup'!$Y$17:$Y$26, MATCH($M2525, 'Intro &amp; Setup'!$U$17:$U$26, 0)), "")="", 'Intro &amp; Setup'!$BB$15, IFERROR(INDEX('Intro &amp; Setup'!$Y$17:$Y$26, MATCH($M2525, 'Intro &amp; Setup'!$U$17:$U$26, 0)), "")))</f>
        <v/>
      </c>
      <c r="AG2525" s="65" t="str">
        <f t="shared" si="672"/>
        <v/>
      </c>
      <c r="AH2525" s="8" t="str">
        <f t="shared" si="673"/>
        <v/>
      </c>
      <c r="AI2525" s="66" t="str">
        <f t="shared" si="674"/>
        <v/>
      </c>
      <c r="AK2525" s="123" t="str">
        <f>IF(AC2525='Intro &amp; Setup'!$BB$14, $AO2525, "")</f>
        <v/>
      </c>
      <c r="AL2525" s="124" t="str">
        <f>IF(AD2525='Intro &amp; Setup'!$BB$14, $AO2525, "")</f>
        <v/>
      </c>
      <c r="AM2525" s="125" t="str">
        <f>IF(AE2525='Intro &amp; Setup'!$BB$14, $AO2525, "")</f>
        <v/>
      </c>
      <c r="AO2525" s="130" t="str">
        <f>IF(AND($B2525="", $C2525="", $D2525=""), "", IF($N2525="", 'Intro &amp; Setup'!$AB$33, $N2525))</f>
        <v/>
      </c>
      <c r="AQ2525" s="140">
        <f t="shared" si="675"/>
        <v>0</v>
      </c>
      <c r="AR2525" s="145">
        <f t="shared" si="676"/>
        <v>0</v>
      </c>
      <c r="AS2525" s="141">
        <f t="shared" si="677"/>
        <v>0</v>
      </c>
      <c r="AU2525" s="149" t="str">
        <f t="shared" si="678"/>
        <v/>
      </c>
      <c r="AV2525" s="155"/>
      <c r="AW2525" s="155"/>
      <c r="AX2525" s="155" t="str">
        <f t="shared" si="679"/>
        <v/>
      </c>
      <c r="AY2525" s="155"/>
      <c r="AZ2525" s="155"/>
      <c r="BA2525" s="151" t="str">
        <f t="shared" si="680"/>
        <v/>
      </c>
      <c r="BC2525" s="47" t="str">
        <f t="shared" si="681"/>
        <v/>
      </c>
    </row>
    <row r="2526" spans="1:55" x14ac:dyDescent="0.25">
      <c r="A2526" s="4"/>
      <c r="B2526" s="167"/>
      <c r="C2526" s="168"/>
      <c r="D2526" s="169"/>
      <c r="E2526" s="170"/>
      <c r="F2526" s="171"/>
      <c r="G2526" s="172"/>
      <c r="H2526" s="173"/>
      <c r="I2526" s="171"/>
      <c r="J2526" s="172"/>
      <c r="K2526" s="170"/>
      <c r="L2526" s="171"/>
      <c r="M2526" s="172"/>
      <c r="N2526" s="174"/>
      <c r="O2526" s="4"/>
      <c r="P2526" s="49" t="str">
        <f t="shared" si="665"/>
        <v/>
      </c>
      <c r="Q2526" s="4"/>
      <c r="S2526" s="22" t="str">
        <f t="shared" si="666"/>
        <v/>
      </c>
      <c r="T2526" s="8" t="str">
        <f t="shared" si="667"/>
        <v/>
      </c>
      <c r="U2526" s="23" t="str">
        <f t="shared" si="668"/>
        <v/>
      </c>
      <c r="W2526" s="50"/>
      <c r="Y2526" s="65" t="str">
        <f t="shared" si="669"/>
        <v/>
      </c>
      <c r="Z2526" s="8" t="str">
        <f t="shared" si="670"/>
        <v/>
      </c>
      <c r="AA2526" s="66" t="str">
        <f t="shared" si="671"/>
        <v/>
      </c>
      <c r="AC2526" s="65" t="str">
        <f>IF($G2526="", "", IF(IFERROR(INDEX('Intro &amp; Setup'!$Y$17:$Y$26, MATCH($G2526, 'Intro &amp; Setup'!$U$17:$U$26, 0)), "")="", 'Intro &amp; Setup'!$BB$15, IFERROR(INDEX('Intro &amp; Setup'!$Y$17:$Y$26, MATCH($G2526, 'Intro &amp; Setup'!$U$17:$U$26, 0)), "")))</f>
        <v/>
      </c>
      <c r="AD2526" s="8" t="str">
        <f>IF($J2526="", "", IF(IFERROR(INDEX('Intro &amp; Setup'!$Y$17:$Y$26, MATCH($J2526, 'Intro &amp; Setup'!$U$17:$U$26, 0)), "")="", 'Intro &amp; Setup'!$BB$15, IFERROR(INDEX('Intro &amp; Setup'!$Y$17:$Y$26, MATCH($J2526, 'Intro &amp; Setup'!$U$17:$U$26, 0)), "")))</f>
        <v/>
      </c>
      <c r="AE2526" s="66" t="str">
        <f>IF($M2526="", "", IF(IFERROR(INDEX('Intro &amp; Setup'!$Y$17:$Y$26, MATCH($M2526, 'Intro &amp; Setup'!$U$17:$U$26, 0)), "")="", 'Intro &amp; Setup'!$BB$15, IFERROR(INDEX('Intro &amp; Setup'!$Y$17:$Y$26, MATCH($M2526, 'Intro &amp; Setup'!$U$17:$U$26, 0)), "")))</f>
        <v/>
      </c>
      <c r="AG2526" s="65" t="str">
        <f t="shared" si="672"/>
        <v/>
      </c>
      <c r="AH2526" s="8" t="str">
        <f t="shared" si="673"/>
        <v/>
      </c>
      <c r="AI2526" s="66" t="str">
        <f t="shared" si="674"/>
        <v/>
      </c>
      <c r="AK2526" s="123" t="str">
        <f>IF(AC2526='Intro &amp; Setup'!$BB$14, $AO2526, "")</f>
        <v/>
      </c>
      <c r="AL2526" s="124" t="str">
        <f>IF(AD2526='Intro &amp; Setup'!$BB$14, $AO2526, "")</f>
        <v/>
      </c>
      <c r="AM2526" s="125" t="str">
        <f>IF(AE2526='Intro &amp; Setup'!$BB$14, $AO2526, "")</f>
        <v/>
      </c>
      <c r="AO2526" s="130" t="str">
        <f>IF(AND($B2526="", $C2526="", $D2526=""), "", IF($N2526="", 'Intro &amp; Setup'!$AB$33, $N2526))</f>
        <v/>
      </c>
      <c r="AQ2526" s="140">
        <f t="shared" si="675"/>
        <v>0</v>
      </c>
      <c r="AR2526" s="145">
        <f t="shared" si="676"/>
        <v>0</v>
      </c>
      <c r="AS2526" s="141">
        <f t="shared" si="677"/>
        <v>0</v>
      </c>
      <c r="AU2526" s="149" t="str">
        <f t="shared" si="678"/>
        <v/>
      </c>
      <c r="AV2526" s="155"/>
      <c r="AW2526" s="155"/>
      <c r="AX2526" s="155" t="str">
        <f t="shared" si="679"/>
        <v/>
      </c>
      <c r="AY2526" s="155"/>
      <c r="AZ2526" s="155"/>
      <c r="BA2526" s="151" t="str">
        <f t="shared" si="680"/>
        <v/>
      </c>
      <c r="BC2526" s="47" t="str">
        <f t="shared" si="681"/>
        <v/>
      </c>
    </row>
    <row r="2527" spans="1:55" x14ac:dyDescent="0.25">
      <c r="A2527" s="4"/>
      <c r="B2527" s="167"/>
      <c r="C2527" s="168"/>
      <c r="D2527" s="169"/>
      <c r="E2527" s="170"/>
      <c r="F2527" s="171"/>
      <c r="G2527" s="172"/>
      <c r="H2527" s="173"/>
      <c r="I2527" s="171"/>
      <c r="J2527" s="172"/>
      <c r="K2527" s="170"/>
      <c r="L2527" s="171"/>
      <c r="M2527" s="172"/>
      <c r="N2527" s="174"/>
      <c r="O2527" s="4"/>
      <c r="P2527" s="49" t="str">
        <f t="shared" si="665"/>
        <v/>
      </c>
      <c r="Q2527" s="4"/>
      <c r="S2527" s="22" t="str">
        <f t="shared" si="666"/>
        <v/>
      </c>
      <c r="T2527" s="8" t="str">
        <f t="shared" si="667"/>
        <v/>
      </c>
      <c r="U2527" s="23" t="str">
        <f t="shared" si="668"/>
        <v/>
      </c>
      <c r="W2527" s="50"/>
      <c r="Y2527" s="65" t="str">
        <f t="shared" si="669"/>
        <v/>
      </c>
      <c r="Z2527" s="8" t="str">
        <f t="shared" si="670"/>
        <v/>
      </c>
      <c r="AA2527" s="66" t="str">
        <f t="shared" si="671"/>
        <v/>
      </c>
      <c r="AC2527" s="65" t="str">
        <f>IF($G2527="", "", IF(IFERROR(INDEX('Intro &amp; Setup'!$Y$17:$Y$26, MATCH($G2527, 'Intro &amp; Setup'!$U$17:$U$26, 0)), "")="", 'Intro &amp; Setup'!$BB$15, IFERROR(INDEX('Intro &amp; Setup'!$Y$17:$Y$26, MATCH($G2527, 'Intro &amp; Setup'!$U$17:$U$26, 0)), "")))</f>
        <v/>
      </c>
      <c r="AD2527" s="8" t="str">
        <f>IF($J2527="", "", IF(IFERROR(INDEX('Intro &amp; Setup'!$Y$17:$Y$26, MATCH($J2527, 'Intro &amp; Setup'!$U$17:$U$26, 0)), "")="", 'Intro &amp; Setup'!$BB$15, IFERROR(INDEX('Intro &amp; Setup'!$Y$17:$Y$26, MATCH($J2527, 'Intro &amp; Setup'!$U$17:$U$26, 0)), "")))</f>
        <v/>
      </c>
      <c r="AE2527" s="66" t="str">
        <f>IF($M2527="", "", IF(IFERROR(INDEX('Intro &amp; Setup'!$Y$17:$Y$26, MATCH($M2527, 'Intro &amp; Setup'!$U$17:$U$26, 0)), "")="", 'Intro &amp; Setup'!$BB$15, IFERROR(INDEX('Intro &amp; Setup'!$Y$17:$Y$26, MATCH($M2527, 'Intro &amp; Setup'!$U$17:$U$26, 0)), "")))</f>
        <v/>
      </c>
      <c r="AG2527" s="65" t="str">
        <f t="shared" si="672"/>
        <v/>
      </c>
      <c r="AH2527" s="8" t="str">
        <f t="shared" si="673"/>
        <v/>
      </c>
      <c r="AI2527" s="66" t="str">
        <f t="shared" si="674"/>
        <v/>
      </c>
      <c r="AK2527" s="123" t="str">
        <f>IF(AC2527='Intro &amp; Setup'!$BB$14, $AO2527, "")</f>
        <v/>
      </c>
      <c r="AL2527" s="124" t="str">
        <f>IF(AD2527='Intro &amp; Setup'!$BB$14, $AO2527, "")</f>
        <v/>
      </c>
      <c r="AM2527" s="125" t="str">
        <f>IF(AE2527='Intro &amp; Setup'!$BB$14, $AO2527, "")</f>
        <v/>
      </c>
      <c r="AO2527" s="130" t="str">
        <f>IF(AND($B2527="", $C2527="", $D2527=""), "", IF($N2527="", 'Intro &amp; Setup'!$AB$33, $N2527))</f>
        <v/>
      </c>
      <c r="AQ2527" s="140">
        <f t="shared" si="675"/>
        <v>0</v>
      </c>
      <c r="AR2527" s="145">
        <f t="shared" si="676"/>
        <v>0</v>
      </c>
      <c r="AS2527" s="141">
        <f t="shared" si="677"/>
        <v>0</v>
      </c>
      <c r="AU2527" s="149" t="str">
        <f t="shared" si="678"/>
        <v/>
      </c>
      <c r="AV2527" s="155"/>
      <c r="AW2527" s="155"/>
      <c r="AX2527" s="155" t="str">
        <f t="shared" si="679"/>
        <v/>
      </c>
      <c r="AY2527" s="155"/>
      <c r="AZ2527" s="155"/>
      <c r="BA2527" s="151" t="str">
        <f t="shared" si="680"/>
        <v/>
      </c>
      <c r="BC2527" s="47" t="str">
        <f t="shared" si="681"/>
        <v/>
      </c>
    </row>
    <row r="2528" spans="1:55" x14ac:dyDescent="0.25">
      <c r="A2528" s="4"/>
      <c r="B2528" s="167"/>
      <c r="C2528" s="168"/>
      <c r="D2528" s="169"/>
      <c r="E2528" s="170"/>
      <c r="F2528" s="171"/>
      <c r="G2528" s="172"/>
      <c r="H2528" s="173"/>
      <c r="I2528" s="171"/>
      <c r="J2528" s="172"/>
      <c r="K2528" s="170"/>
      <c r="L2528" s="171"/>
      <c r="M2528" s="172"/>
      <c r="N2528" s="174"/>
      <c r="O2528" s="4"/>
      <c r="P2528" s="49" t="str">
        <f t="shared" si="665"/>
        <v/>
      </c>
      <c r="Q2528" s="4"/>
      <c r="S2528" s="22" t="str">
        <f t="shared" si="666"/>
        <v/>
      </c>
      <c r="T2528" s="8" t="str">
        <f t="shared" si="667"/>
        <v/>
      </c>
      <c r="U2528" s="23" t="str">
        <f t="shared" si="668"/>
        <v/>
      </c>
      <c r="W2528" s="50"/>
      <c r="Y2528" s="65" t="str">
        <f t="shared" si="669"/>
        <v/>
      </c>
      <c r="Z2528" s="8" t="str">
        <f t="shared" si="670"/>
        <v/>
      </c>
      <c r="AA2528" s="66" t="str">
        <f t="shared" si="671"/>
        <v/>
      </c>
      <c r="AC2528" s="65" t="str">
        <f>IF($G2528="", "", IF(IFERROR(INDEX('Intro &amp; Setup'!$Y$17:$Y$26, MATCH($G2528, 'Intro &amp; Setup'!$U$17:$U$26, 0)), "")="", 'Intro &amp; Setup'!$BB$15, IFERROR(INDEX('Intro &amp; Setup'!$Y$17:$Y$26, MATCH($G2528, 'Intro &amp; Setup'!$U$17:$U$26, 0)), "")))</f>
        <v/>
      </c>
      <c r="AD2528" s="8" t="str">
        <f>IF($J2528="", "", IF(IFERROR(INDEX('Intro &amp; Setup'!$Y$17:$Y$26, MATCH($J2528, 'Intro &amp; Setup'!$U$17:$U$26, 0)), "")="", 'Intro &amp; Setup'!$BB$15, IFERROR(INDEX('Intro &amp; Setup'!$Y$17:$Y$26, MATCH($J2528, 'Intro &amp; Setup'!$U$17:$U$26, 0)), "")))</f>
        <v/>
      </c>
      <c r="AE2528" s="66" t="str">
        <f>IF($M2528="", "", IF(IFERROR(INDEX('Intro &amp; Setup'!$Y$17:$Y$26, MATCH($M2528, 'Intro &amp; Setup'!$U$17:$U$26, 0)), "")="", 'Intro &amp; Setup'!$BB$15, IFERROR(INDEX('Intro &amp; Setup'!$Y$17:$Y$26, MATCH($M2528, 'Intro &amp; Setup'!$U$17:$U$26, 0)), "")))</f>
        <v/>
      </c>
      <c r="AG2528" s="65" t="str">
        <f t="shared" si="672"/>
        <v/>
      </c>
      <c r="AH2528" s="8" t="str">
        <f t="shared" si="673"/>
        <v/>
      </c>
      <c r="AI2528" s="66" t="str">
        <f t="shared" si="674"/>
        <v/>
      </c>
      <c r="AK2528" s="123" t="str">
        <f>IF(AC2528='Intro &amp; Setup'!$BB$14, $AO2528, "")</f>
        <v/>
      </c>
      <c r="AL2528" s="124" t="str">
        <f>IF(AD2528='Intro &amp; Setup'!$BB$14, $AO2528, "")</f>
        <v/>
      </c>
      <c r="AM2528" s="125" t="str">
        <f>IF(AE2528='Intro &amp; Setup'!$BB$14, $AO2528, "")</f>
        <v/>
      </c>
      <c r="AO2528" s="130" t="str">
        <f>IF(AND($B2528="", $C2528="", $D2528=""), "", IF($N2528="", 'Intro &amp; Setup'!$AB$33, $N2528))</f>
        <v/>
      </c>
      <c r="AQ2528" s="140">
        <f t="shared" si="675"/>
        <v>0</v>
      </c>
      <c r="AR2528" s="145">
        <f t="shared" si="676"/>
        <v>0</v>
      </c>
      <c r="AS2528" s="141">
        <f t="shared" si="677"/>
        <v>0</v>
      </c>
      <c r="AU2528" s="149" t="str">
        <f t="shared" si="678"/>
        <v/>
      </c>
      <c r="AV2528" s="155"/>
      <c r="AW2528" s="155"/>
      <c r="AX2528" s="155" t="str">
        <f t="shared" si="679"/>
        <v/>
      </c>
      <c r="AY2528" s="155"/>
      <c r="AZ2528" s="155"/>
      <c r="BA2528" s="151" t="str">
        <f t="shared" si="680"/>
        <v/>
      </c>
      <c r="BC2528" s="47" t="str">
        <f t="shared" si="681"/>
        <v/>
      </c>
    </row>
    <row r="2529" spans="1:55" x14ac:dyDescent="0.25">
      <c r="A2529" s="4"/>
      <c r="B2529" s="167"/>
      <c r="C2529" s="168"/>
      <c r="D2529" s="169"/>
      <c r="E2529" s="170"/>
      <c r="F2529" s="171"/>
      <c r="G2529" s="172"/>
      <c r="H2529" s="173"/>
      <c r="I2529" s="171"/>
      <c r="J2529" s="172"/>
      <c r="K2529" s="170"/>
      <c r="L2529" s="171"/>
      <c r="M2529" s="172"/>
      <c r="N2529" s="174"/>
      <c r="O2529" s="4"/>
      <c r="P2529" s="49" t="str">
        <f t="shared" si="665"/>
        <v/>
      </c>
      <c r="Q2529" s="4"/>
      <c r="S2529" s="22" t="str">
        <f t="shared" si="666"/>
        <v/>
      </c>
      <c r="T2529" s="8" t="str">
        <f t="shared" si="667"/>
        <v/>
      </c>
      <c r="U2529" s="23" t="str">
        <f t="shared" si="668"/>
        <v/>
      </c>
      <c r="W2529" s="50"/>
      <c r="Y2529" s="65" t="str">
        <f t="shared" si="669"/>
        <v/>
      </c>
      <c r="Z2529" s="8" t="str">
        <f t="shared" si="670"/>
        <v/>
      </c>
      <c r="AA2529" s="66" t="str">
        <f t="shared" si="671"/>
        <v/>
      </c>
      <c r="AC2529" s="65" t="str">
        <f>IF($G2529="", "", IF(IFERROR(INDEX('Intro &amp; Setup'!$Y$17:$Y$26, MATCH($G2529, 'Intro &amp; Setup'!$U$17:$U$26, 0)), "")="", 'Intro &amp; Setup'!$BB$15, IFERROR(INDEX('Intro &amp; Setup'!$Y$17:$Y$26, MATCH($G2529, 'Intro &amp; Setup'!$U$17:$U$26, 0)), "")))</f>
        <v/>
      </c>
      <c r="AD2529" s="8" t="str">
        <f>IF($J2529="", "", IF(IFERROR(INDEX('Intro &amp; Setup'!$Y$17:$Y$26, MATCH($J2529, 'Intro &amp; Setup'!$U$17:$U$26, 0)), "")="", 'Intro &amp; Setup'!$BB$15, IFERROR(INDEX('Intro &amp; Setup'!$Y$17:$Y$26, MATCH($J2529, 'Intro &amp; Setup'!$U$17:$U$26, 0)), "")))</f>
        <v/>
      </c>
      <c r="AE2529" s="66" t="str">
        <f>IF($M2529="", "", IF(IFERROR(INDEX('Intro &amp; Setup'!$Y$17:$Y$26, MATCH($M2529, 'Intro &amp; Setup'!$U$17:$U$26, 0)), "")="", 'Intro &amp; Setup'!$BB$15, IFERROR(INDEX('Intro &amp; Setup'!$Y$17:$Y$26, MATCH($M2529, 'Intro &amp; Setup'!$U$17:$U$26, 0)), "")))</f>
        <v/>
      </c>
      <c r="AG2529" s="65" t="str">
        <f t="shared" si="672"/>
        <v/>
      </c>
      <c r="AH2529" s="8" t="str">
        <f t="shared" si="673"/>
        <v/>
      </c>
      <c r="AI2529" s="66" t="str">
        <f t="shared" si="674"/>
        <v/>
      </c>
      <c r="AK2529" s="123" t="str">
        <f>IF(AC2529='Intro &amp; Setup'!$BB$14, $AO2529, "")</f>
        <v/>
      </c>
      <c r="AL2529" s="124" t="str">
        <f>IF(AD2529='Intro &amp; Setup'!$BB$14, $AO2529, "")</f>
        <v/>
      </c>
      <c r="AM2529" s="125" t="str">
        <f>IF(AE2529='Intro &amp; Setup'!$BB$14, $AO2529, "")</f>
        <v/>
      </c>
      <c r="AO2529" s="130" t="str">
        <f>IF(AND($B2529="", $C2529="", $D2529=""), "", IF($N2529="", 'Intro &amp; Setup'!$AB$33, $N2529))</f>
        <v/>
      </c>
      <c r="AQ2529" s="140">
        <f t="shared" si="675"/>
        <v>0</v>
      </c>
      <c r="AR2529" s="145">
        <f t="shared" si="676"/>
        <v>0</v>
      </c>
      <c r="AS2529" s="141">
        <f t="shared" si="677"/>
        <v>0</v>
      </c>
      <c r="AU2529" s="149" t="str">
        <f t="shared" si="678"/>
        <v/>
      </c>
      <c r="AV2529" s="155"/>
      <c r="AW2529" s="155"/>
      <c r="AX2529" s="155" t="str">
        <f t="shared" si="679"/>
        <v/>
      </c>
      <c r="AY2529" s="155"/>
      <c r="AZ2529" s="155"/>
      <c r="BA2529" s="151" t="str">
        <f t="shared" si="680"/>
        <v/>
      </c>
      <c r="BC2529" s="47" t="str">
        <f t="shared" si="681"/>
        <v/>
      </c>
    </row>
    <row r="2530" spans="1:55" x14ac:dyDescent="0.25">
      <c r="A2530" s="4"/>
      <c r="B2530" s="167"/>
      <c r="C2530" s="168"/>
      <c r="D2530" s="169"/>
      <c r="E2530" s="170"/>
      <c r="F2530" s="171"/>
      <c r="G2530" s="172"/>
      <c r="H2530" s="173"/>
      <c r="I2530" s="171"/>
      <c r="J2530" s="172"/>
      <c r="K2530" s="170"/>
      <c r="L2530" s="171"/>
      <c r="M2530" s="172"/>
      <c r="N2530" s="174"/>
      <c r="O2530" s="4"/>
      <c r="P2530" s="49" t="str">
        <f t="shared" si="665"/>
        <v/>
      </c>
      <c r="Q2530" s="4"/>
      <c r="S2530" s="22" t="str">
        <f t="shared" si="666"/>
        <v/>
      </c>
      <c r="T2530" s="8" t="str">
        <f t="shared" si="667"/>
        <v/>
      </c>
      <c r="U2530" s="23" t="str">
        <f t="shared" si="668"/>
        <v/>
      </c>
      <c r="W2530" s="50"/>
      <c r="Y2530" s="65" t="str">
        <f t="shared" si="669"/>
        <v/>
      </c>
      <c r="Z2530" s="8" t="str">
        <f t="shared" si="670"/>
        <v/>
      </c>
      <c r="AA2530" s="66" t="str">
        <f t="shared" si="671"/>
        <v/>
      </c>
      <c r="AC2530" s="65" t="str">
        <f>IF($G2530="", "", IF(IFERROR(INDEX('Intro &amp; Setup'!$Y$17:$Y$26, MATCH($G2530, 'Intro &amp; Setup'!$U$17:$U$26, 0)), "")="", 'Intro &amp; Setup'!$BB$15, IFERROR(INDEX('Intro &amp; Setup'!$Y$17:$Y$26, MATCH($G2530, 'Intro &amp; Setup'!$U$17:$U$26, 0)), "")))</f>
        <v/>
      </c>
      <c r="AD2530" s="8" t="str">
        <f>IF($J2530="", "", IF(IFERROR(INDEX('Intro &amp; Setup'!$Y$17:$Y$26, MATCH($J2530, 'Intro &amp; Setup'!$U$17:$U$26, 0)), "")="", 'Intro &amp; Setup'!$BB$15, IFERROR(INDEX('Intro &amp; Setup'!$Y$17:$Y$26, MATCH($J2530, 'Intro &amp; Setup'!$U$17:$U$26, 0)), "")))</f>
        <v/>
      </c>
      <c r="AE2530" s="66" t="str">
        <f>IF($M2530="", "", IF(IFERROR(INDEX('Intro &amp; Setup'!$Y$17:$Y$26, MATCH($M2530, 'Intro &amp; Setup'!$U$17:$U$26, 0)), "")="", 'Intro &amp; Setup'!$BB$15, IFERROR(INDEX('Intro &amp; Setup'!$Y$17:$Y$26, MATCH($M2530, 'Intro &amp; Setup'!$U$17:$U$26, 0)), "")))</f>
        <v/>
      </c>
      <c r="AG2530" s="65" t="str">
        <f t="shared" si="672"/>
        <v/>
      </c>
      <c r="AH2530" s="8" t="str">
        <f t="shared" si="673"/>
        <v/>
      </c>
      <c r="AI2530" s="66" t="str">
        <f t="shared" si="674"/>
        <v/>
      </c>
      <c r="AK2530" s="123" t="str">
        <f>IF(AC2530='Intro &amp; Setup'!$BB$14, $AO2530, "")</f>
        <v/>
      </c>
      <c r="AL2530" s="124" t="str">
        <f>IF(AD2530='Intro &amp; Setup'!$BB$14, $AO2530, "")</f>
        <v/>
      </c>
      <c r="AM2530" s="125" t="str">
        <f>IF(AE2530='Intro &amp; Setup'!$BB$14, $AO2530, "")</f>
        <v/>
      </c>
      <c r="AO2530" s="130" t="str">
        <f>IF(AND($B2530="", $C2530="", $D2530=""), "", IF($N2530="", 'Intro &amp; Setup'!$AB$33, $N2530))</f>
        <v/>
      </c>
      <c r="AQ2530" s="140">
        <f t="shared" si="675"/>
        <v>0</v>
      </c>
      <c r="AR2530" s="145">
        <f t="shared" si="676"/>
        <v>0</v>
      </c>
      <c r="AS2530" s="141">
        <f t="shared" si="677"/>
        <v>0</v>
      </c>
      <c r="AU2530" s="149" t="str">
        <f t="shared" si="678"/>
        <v/>
      </c>
      <c r="AV2530" s="155"/>
      <c r="AW2530" s="155"/>
      <c r="AX2530" s="155" t="str">
        <f t="shared" si="679"/>
        <v/>
      </c>
      <c r="AY2530" s="155"/>
      <c r="AZ2530" s="155"/>
      <c r="BA2530" s="151" t="str">
        <f t="shared" si="680"/>
        <v/>
      </c>
      <c r="BC2530" s="47" t="str">
        <f t="shared" si="681"/>
        <v/>
      </c>
    </row>
    <row r="2531" spans="1:55" x14ac:dyDescent="0.25">
      <c r="A2531" s="4"/>
      <c r="B2531" s="167"/>
      <c r="C2531" s="168"/>
      <c r="D2531" s="169"/>
      <c r="E2531" s="170"/>
      <c r="F2531" s="171"/>
      <c r="G2531" s="172"/>
      <c r="H2531" s="173"/>
      <c r="I2531" s="171"/>
      <c r="J2531" s="172"/>
      <c r="K2531" s="170"/>
      <c r="L2531" s="171"/>
      <c r="M2531" s="172"/>
      <c r="N2531" s="174"/>
      <c r="O2531" s="4"/>
      <c r="P2531" s="49" t="str">
        <f t="shared" si="665"/>
        <v/>
      </c>
      <c r="Q2531" s="4"/>
      <c r="S2531" s="22" t="str">
        <f t="shared" si="666"/>
        <v/>
      </c>
      <c r="T2531" s="8" t="str">
        <f t="shared" si="667"/>
        <v/>
      </c>
      <c r="U2531" s="23" t="str">
        <f t="shared" si="668"/>
        <v/>
      </c>
      <c r="W2531" s="50"/>
      <c r="Y2531" s="65" t="str">
        <f t="shared" si="669"/>
        <v/>
      </c>
      <c r="Z2531" s="8" t="str">
        <f t="shared" si="670"/>
        <v/>
      </c>
      <c r="AA2531" s="66" t="str">
        <f t="shared" si="671"/>
        <v/>
      </c>
      <c r="AC2531" s="65" t="str">
        <f>IF($G2531="", "", IF(IFERROR(INDEX('Intro &amp; Setup'!$Y$17:$Y$26, MATCH($G2531, 'Intro &amp; Setup'!$U$17:$U$26, 0)), "")="", 'Intro &amp; Setup'!$BB$15, IFERROR(INDEX('Intro &amp; Setup'!$Y$17:$Y$26, MATCH($G2531, 'Intro &amp; Setup'!$U$17:$U$26, 0)), "")))</f>
        <v/>
      </c>
      <c r="AD2531" s="8" t="str">
        <f>IF($J2531="", "", IF(IFERROR(INDEX('Intro &amp; Setup'!$Y$17:$Y$26, MATCH($J2531, 'Intro &amp; Setup'!$U$17:$U$26, 0)), "")="", 'Intro &amp; Setup'!$BB$15, IFERROR(INDEX('Intro &amp; Setup'!$Y$17:$Y$26, MATCH($J2531, 'Intro &amp; Setup'!$U$17:$U$26, 0)), "")))</f>
        <v/>
      </c>
      <c r="AE2531" s="66" t="str">
        <f>IF($M2531="", "", IF(IFERROR(INDEX('Intro &amp; Setup'!$Y$17:$Y$26, MATCH($M2531, 'Intro &amp; Setup'!$U$17:$U$26, 0)), "")="", 'Intro &amp; Setup'!$BB$15, IFERROR(INDEX('Intro &amp; Setup'!$Y$17:$Y$26, MATCH($M2531, 'Intro &amp; Setup'!$U$17:$U$26, 0)), "")))</f>
        <v/>
      </c>
      <c r="AG2531" s="65" t="str">
        <f t="shared" si="672"/>
        <v/>
      </c>
      <c r="AH2531" s="8" t="str">
        <f t="shared" si="673"/>
        <v/>
      </c>
      <c r="AI2531" s="66" t="str">
        <f t="shared" si="674"/>
        <v/>
      </c>
      <c r="AK2531" s="123" t="str">
        <f>IF(AC2531='Intro &amp; Setup'!$BB$14, $AO2531, "")</f>
        <v/>
      </c>
      <c r="AL2531" s="124" t="str">
        <f>IF(AD2531='Intro &amp; Setup'!$BB$14, $AO2531, "")</f>
        <v/>
      </c>
      <c r="AM2531" s="125" t="str">
        <f>IF(AE2531='Intro &amp; Setup'!$BB$14, $AO2531, "")</f>
        <v/>
      </c>
      <c r="AO2531" s="130" t="str">
        <f>IF(AND($B2531="", $C2531="", $D2531=""), "", IF($N2531="", 'Intro &amp; Setup'!$AB$33, $N2531))</f>
        <v/>
      </c>
      <c r="AQ2531" s="140">
        <f t="shared" si="675"/>
        <v>0</v>
      </c>
      <c r="AR2531" s="145">
        <f t="shared" si="676"/>
        <v>0</v>
      </c>
      <c r="AS2531" s="141">
        <f t="shared" si="677"/>
        <v>0</v>
      </c>
      <c r="AU2531" s="149" t="str">
        <f t="shared" si="678"/>
        <v/>
      </c>
      <c r="AV2531" s="155"/>
      <c r="AW2531" s="155"/>
      <c r="AX2531" s="155" t="str">
        <f t="shared" si="679"/>
        <v/>
      </c>
      <c r="AY2531" s="155"/>
      <c r="AZ2531" s="155"/>
      <c r="BA2531" s="151" t="str">
        <f t="shared" si="680"/>
        <v/>
      </c>
      <c r="BC2531" s="47" t="str">
        <f t="shared" si="681"/>
        <v/>
      </c>
    </row>
    <row r="2532" spans="1:55" x14ac:dyDescent="0.25">
      <c r="A2532" s="4"/>
      <c r="B2532" s="167"/>
      <c r="C2532" s="168"/>
      <c r="D2532" s="169"/>
      <c r="E2532" s="170"/>
      <c r="F2532" s="171"/>
      <c r="G2532" s="172"/>
      <c r="H2532" s="173"/>
      <c r="I2532" s="171"/>
      <c r="J2532" s="172"/>
      <c r="K2532" s="170"/>
      <c r="L2532" s="171"/>
      <c r="M2532" s="172"/>
      <c r="N2532" s="174"/>
      <c r="O2532" s="4"/>
      <c r="P2532" s="49" t="str">
        <f t="shared" si="665"/>
        <v/>
      </c>
      <c r="Q2532" s="4"/>
      <c r="S2532" s="22" t="str">
        <f t="shared" si="666"/>
        <v/>
      </c>
      <c r="T2532" s="8" t="str">
        <f t="shared" si="667"/>
        <v/>
      </c>
      <c r="U2532" s="23" t="str">
        <f t="shared" si="668"/>
        <v/>
      </c>
      <c r="W2532" s="50"/>
      <c r="Y2532" s="65" t="str">
        <f t="shared" si="669"/>
        <v/>
      </c>
      <c r="Z2532" s="8" t="str">
        <f t="shared" si="670"/>
        <v/>
      </c>
      <c r="AA2532" s="66" t="str">
        <f t="shared" si="671"/>
        <v/>
      </c>
      <c r="AC2532" s="65" t="str">
        <f>IF($G2532="", "", IF(IFERROR(INDEX('Intro &amp; Setup'!$Y$17:$Y$26, MATCH($G2532, 'Intro &amp; Setup'!$U$17:$U$26, 0)), "")="", 'Intro &amp; Setup'!$BB$15, IFERROR(INDEX('Intro &amp; Setup'!$Y$17:$Y$26, MATCH($G2532, 'Intro &amp; Setup'!$U$17:$U$26, 0)), "")))</f>
        <v/>
      </c>
      <c r="AD2532" s="8" t="str">
        <f>IF($J2532="", "", IF(IFERROR(INDEX('Intro &amp; Setup'!$Y$17:$Y$26, MATCH($J2532, 'Intro &amp; Setup'!$U$17:$U$26, 0)), "")="", 'Intro &amp; Setup'!$BB$15, IFERROR(INDEX('Intro &amp; Setup'!$Y$17:$Y$26, MATCH($J2532, 'Intro &amp; Setup'!$U$17:$U$26, 0)), "")))</f>
        <v/>
      </c>
      <c r="AE2532" s="66" t="str">
        <f>IF($M2532="", "", IF(IFERROR(INDEX('Intro &amp; Setup'!$Y$17:$Y$26, MATCH($M2532, 'Intro &amp; Setup'!$U$17:$U$26, 0)), "")="", 'Intro &amp; Setup'!$BB$15, IFERROR(INDEX('Intro &amp; Setup'!$Y$17:$Y$26, MATCH($M2532, 'Intro &amp; Setup'!$U$17:$U$26, 0)), "")))</f>
        <v/>
      </c>
      <c r="AG2532" s="65" t="str">
        <f t="shared" si="672"/>
        <v/>
      </c>
      <c r="AH2532" s="8" t="str">
        <f t="shared" si="673"/>
        <v/>
      </c>
      <c r="AI2532" s="66" t="str">
        <f t="shared" si="674"/>
        <v/>
      </c>
      <c r="AK2532" s="123" t="str">
        <f>IF(AC2532='Intro &amp; Setup'!$BB$14, $AO2532, "")</f>
        <v/>
      </c>
      <c r="AL2532" s="124" t="str">
        <f>IF(AD2532='Intro &amp; Setup'!$BB$14, $AO2532, "")</f>
        <v/>
      </c>
      <c r="AM2532" s="125" t="str">
        <f>IF(AE2532='Intro &amp; Setup'!$BB$14, $AO2532, "")</f>
        <v/>
      </c>
      <c r="AO2532" s="130" t="str">
        <f>IF(AND($B2532="", $C2532="", $D2532=""), "", IF($N2532="", 'Intro &amp; Setup'!$AB$33, $N2532))</f>
        <v/>
      </c>
      <c r="AQ2532" s="140">
        <f t="shared" si="675"/>
        <v>0</v>
      </c>
      <c r="AR2532" s="145">
        <f t="shared" si="676"/>
        <v>0</v>
      </c>
      <c r="AS2532" s="141">
        <f t="shared" si="677"/>
        <v>0</v>
      </c>
      <c r="AU2532" s="149" t="str">
        <f t="shared" si="678"/>
        <v/>
      </c>
      <c r="AV2532" s="155"/>
      <c r="AW2532" s="155"/>
      <c r="AX2532" s="155" t="str">
        <f t="shared" si="679"/>
        <v/>
      </c>
      <c r="AY2532" s="155"/>
      <c r="AZ2532" s="155"/>
      <c r="BA2532" s="151" t="str">
        <f t="shared" si="680"/>
        <v/>
      </c>
      <c r="BC2532" s="47" t="str">
        <f t="shared" si="681"/>
        <v/>
      </c>
    </row>
    <row r="2533" spans="1:55" x14ac:dyDescent="0.25">
      <c r="A2533" s="4"/>
      <c r="B2533" s="167"/>
      <c r="C2533" s="168"/>
      <c r="D2533" s="169"/>
      <c r="E2533" s="170"/>
      <c r="F2533" s="171"/>
      <c r="G2533" s="172"/>
      <c r="H2533" s="173"/>
      <c r="I2533" s="171"/>
      <c r="J2533" s="172"/>
      <c r="K2533" s="170"/>
      <c r="L2533" s="171"/>
      <c r="M2533" s="172"/>
      <c r="N2533" s="174"/>
      <c r="O2533" s="4"/>
      <c r="P2533" s="49" t="str">
        <f t="shared" si="665"/>
        <v/>
      </c>
      <c r="Q2533" s="4"/>
      <c r="S2533" s="22" t="str">
        <f t="shared" si="666"/>
        <v/>
      </c>
      <c r="T2533" s="8" t="str">
        <f t="shared" si="667"/>
        <v/>
      </c>
      <c r="U2533" s="23" t="str">
        <f t="shared" si="668"/>
        <v/>
      </c>
      <c r="W2533" s="50"/>
      <c r="Y2533" s="65" t="str">
        <f t="shared" si="669"/>
        <v/>
      </c>
      <c r="Z2533" s="8" t="str">
        <f t="shared" si="670"/>
        <v/>
      </c>
      <c r="AA2533" s="66" t="str">
        <f t="shared" si="671"/>
        <v/>
      </c>
      <c r="AC2533" s="65" t="str">
        <f>IF($G2533="", "", IF(IFERROR(INDEX('Intro &amp; Setup'!$Y$17:$Y$26, MATCH($G2533, 'Intro &amp; Setup'!$U$17:$U$26, 0)), "")="", 'Intro &amp; Setup'!$BB$15, IFERROR(INDEX('Intro &amp; Setup'!$Y$17:$Y$26, MATCH($G2533, 'Intro &amp; Setup'!$U$17:$U$26, 0)), "")))</f>
        <v/>
      </c>
      <c r="AD2533" s="8" t="str">
        <f>IF($J2533="", "", IF(IFERROR(INDEX('Intro &amp; Setup'!$Y$17:$Y$26, MATCH($J2533, 'Intro &amp; Setup'!$U$17:$U$26, 0)), "")="", 'Intro &amp; Setup'!$BB$15, IFERROR(INDEX('Intro &amp; Setup'!$Y$17:$Y$26, MATCH($J2533, 'Intro &amp; Setup'!$U$17:$U$26, 0)), "")))</f>
        <v/>
      </c>
      <c r="AE2533" s="66" t="str">
        <f>IF($M2533="", "", IF(IFERROR(INDEX('Intro &amp; Setup'!$Y$17:$Y$26, MATCH($M2533, 'Intro &amp; Setup'!$U$17:$U$26, 0)), "")="", 'Intro &amp; Setup'!$BB$15, IFERROR(INDEX('Intro &amp; Setup'!$Y$17:$Y$26, MATCH($M2533, 'Intro &amp; Setup'!$U$17:$U$26, 0)), "")))</f>
        <v/>
      </c>
      <c r="AG2533" s="65" t="str">
        <f t="shared" si="672"/>
        <v/>
      </c>
      <c r="AH2533" s="8" t="str">
        <f t="shared" si="673"/>
        <v/>
      </c>
      <c r="AI2533" s="66" t="str">
        <f t="shared" si="674"/>
        <v/>
      </c>
      <c r="AK2533" s="123" t="str">
        <f>IF(AC2533='Intro &amp; Setup'!$BB$14, $AO2533, "")</f>
        <v/>
      </c>
      <c r="AL2533" s="124" t="str">
        <f>IF(AD2533='Intro &amp; Setup'!$BB$14, $AO2533, "")</f>
        <v/>
      </c>
      <c r="AM2533" s="125" t="str">
        <f>IF(AE2533='Intro &amp; Setup'!$BB$14, $AO2533, "")</f>
        <v/>
      </c>
      <c r="AO2533" s="130" t="str">
        <f>IF(AND($B2533="", $C2533="", $D2533=""), "", IF($N2533="", 'Intro &amp; Setup'!$AB$33, $N2533))</f>
        <v/>
      </c>
      <c r="AQ2533" s="140">
        <f t="shared" si="675"/>
        <v>0</v>
      </c>
      <c r="AR2533" s="145">
        <f t="shared" si="676"/>
        <v>0</v>
      </c>
      <c r="AS2533" s="141">
        <f t="shared" si="677"/>
        <v>0</v>
      </c>
      <c r="AU2533" s="149" t="str">
        <f t="shared" si="678"/>
        <v/>
      </c>
      <c r="AV2533" s="155"/>
      <c r="AW2533" s="155"/>
      <c r="AX2533" s="155" t="str">
        <f t="shared" si="679"/>
        <v/>
      </c>
      <c r="AY2533" s="155"/>
      <c r="AZ2533" s="155"/>
      <c r="BA2533" s="151" t="str">
        <f t="shared" si="680"/>
        <v/>
      </c>
      <c r="BC2533" s="47" t="str">
        <f t="shared" si="681"/>
        <v/>
      </c>
    </row>
    <row r="2534" spans="1:55" x14ac:dyDescent="0.25">
      <c r="A2534" s="4"/>
      <c r="B2534" s="167"/>
      <c r="C2534" s="168"/>
      <c r="D2534" s="169"/>
      <c r="E2534" s="170"/>
      <c r="F2534" s="171"/>
      <c r="G2534" s="172"/>
      <c r="H2534" s="173"/>
      <c r="I2534" s="171"/>
      <c r="J2534" s="172"/>
      <c r="K2534" s="170"/>
      <c r="L2534" s="171"/>
      <c r="M2534" s="172"/>
      <c r="N2534" s="174"/>
      <c r="O2534" s="4"/>
      <c r="P2534" s="49" t="str">
        <f t="shared" si="665"/>
        <v/>
      </c>
      <c r="Q2534" s="4"/>
      <c r="S2534" s="22" t="str">
        <f t="shared" si="666"/>
        <v/>
      </c>
      <c r="T2534" s="8" t="str">
        <f t="shared" si="667"/>
        <v/>
      </c>
      <c r="U2534" s="23" t="str">
        <f t="shared" si="668"/>
        <v/>
      </c>
      <c r="W2534" s="50"/>
      <c r="Y2534" s="65" t="str">
        <f t="shared" si="669"/>
        <v/>
      </c>
      <c r="Z2534" s="8" t="str">
        <f t="shared" si="670"/>
        <v/>
      </c>
      <c r="AA2534" s="66" t="str">
        <f t="shared" si="671"/>
        <v/>
      </c>
      <c r="AC2534" s="65" t="str">
        <f>IF($G2534="", "", IF(IFERROR(INDEX('Intro &amp; Setup'!$Y$17:$Y$26, MATCH($G2534, 'Intro &amp; Setup'!$U$17:$U$26, 0)), "")="", 'Intro &amp; Setup'!$BB$15, IFERROR(INDEX('Intro &amp; Setup'!$Y$17:$Y$26, MATCH($G2534, 'Intro &amp; Setup'!$U$17:$U$26, 0)), "")))</f>
        <v/>
      </c>
      <c r="AD2534" s="8" t="str">
        <f>IF($J2534="", "", IF(IFERROR(INDEX('Intro &amp; Setup'!$Y$17:$Y$26, MATCH($J2534, 'Intro &amp; Setup'!$U$17:$U$26, 0)), "")="", 'Intro &amp; Setup'!$BB$15, IFERROR(INDEX('Intro &amp; Setup'!$Y$17:$Y$26, MATCH($J2534, 'Intro &amp; Setup'!$U$17:$U$26, 0)), "")))</f>
        <v/>
      </c>
      <c r="AE2534" s="66" t="str">
        <f>IF($M2534="", "", IF(IFERROR(INDEX('Intro &amp; Setup'!$Y$17:$Y$26, MATCH($M2534, 'Intro &amp; Setup'!$U$17:$U$26, 0)), "")="", 'Intro &amp; Setup'!$BB$15, IFERROR(INDEX('Intro &amp; Setup'!$Y$17:$Y$26, MATCH($M2534, 'Intro &amp; Setup'!$U$17:$U$26, 0)), "")))</f>
        <v/>
      </c>
      <c r="AG2534" s="65" t="str">
        <f t="shared" si="672"/>
        <v/>
      </c>
      <c r="AH2534" s="8" t="str">
        <f t="shared" si="673"/>
        <v/>
      </c>
      <c r="AI2534" s="66" t="str">
        <f t="shared" si="674"/>
        <v/>
      </c>
      <c r="AK2534" s="123" t="str">
        <f>IF(AC2534='Intro &amp; Setup'!$BB$14, $AO2534, "")</f>
        <v/>
      </c>
      <c r="AL2534" s="124" t="str">
        <f>IF(AD2534='Intro &amp; Setup'!$BB$14, $AO2534, "")</f>
        <v/>
      </c>
      <c r="AM2534" s="125" t="str">
        <f>IF(AE2534='Intro &amp; Setup'!$BB$14, $AO2534, "")</f>
        <v/>
      </c>
      <c r="AO2534" s="130" t="str">
        <f>IF(AND($B2534="", $C2534="", $D2534=""), "", IF($N2534="", 'Intro &amp; Setup'!$AB$33, $N2534))</f>
        <v/>
      </c>
      <c r="AQ2534" s="140">
        <f t="shared" si="675"/>
        <v>0</v>
      </c>
      <c r="AR2534" s="145">
        <f t="shared" si="676"/>
        <v>0</v>
      </c>
      <c r="AS2534" s="141">
        <f t="shared" si="677"/>
        <v>0</v>
      </c>
      <c r="AU2534" s="149" t="str">
        <f t="shared" si="678"/>
        <v/>
      </c>
      <c r="AV2534" s="155"/>
      <c r="AW2534" s="155"/>
      <c r="AX2534" s="155" t="str">
        <f t="shared" si="679"/>
        <v/>
      </c>
      <c r="AY2534" s="155"/>
      <c r="AZ2534" s="155"/>
      <c r="BA2534" s="151" t="str">
        <f t="shared" si="680"/>
        <v/>
      </c>
      <c r="BC2534" s="47" t="str">
        <f t="shared" si="681"/>
        <v/>
      </c>
    </row>
    <row r="2535" spans="1:55" x14ac:dyDescent="0.25">
      <c r="A2535" s="4"/>
      <c r="B2535" s="167"/>
      <c r="C2535" s="168"/>
      <c r="D2535" s="169"/>
      <c r="E2535" s="170"/>
      <c r="F2535" s="171"/>
      <c r="G2535" s="172"/>
      <c r="H2535" s="173"/>
      <c r="I2535" s="171"/>
      <c r="J2535" s="172"/>
      <c r="K2535" s="170"/>
      <c r="L2535" s="171"/>
      <c r="M2535" s="172"/>
      <c r="N2535" s="174"/>
      <c r="O2535" s="4"/>
      <c r="P2535" s="49" t="str">
        <f t="shared" si="665"/>
        <v/>
      </c>
      <c r="Q2535" s="4"/>
      <c r="S2535" s="22" t="str">
        <f t="shared" si="666"/>
        <v/>
      </c>
      <c r="T2535" s="8" t="str">
        <f t="shared" si="667"/>
        <v/>
      </c>
      <c r="U2535" s="23" t="str">
        <f t="shared" si="668"/>
        <v/>
      </c>
      <c r="W2535" s="50"/>
      <c r="Y2535" s="65" t="str">
        <f t="shared" si="669"/>
        <v/>
      </c>
      <c r="Z2535" s="8" t="str">
        <f t="shared" si="670"/>
        <v/>
      </c>
      <c r="AA2535" s="66" t="str">
        <f t="shared" si="671"/>
        <v/>
      </c>
      <c r="AC2535" s="65" t="str">
        <f>IF($G2535="", "", IF(IFERROR(INDEX('Intro &amp; Setup'!$Y$17:$Y$26, MATCH($G2535, 'Intro &amp; Setup'!$U$17:$U$26, 0)), "")="", 'Intro &amp; Setup'!$BB$15, IFERROR(INDEX('Intro &amp; Setup'!$Y$17:$Y$26, MATCH($G2535, 'Intro &amp; Setup'!$U$17:$U$26, 0)), "")))</f>
        <v/>
      </c>
      <c r="AD2535" s="8" t="str">
        <f>IF($J2535="", "", IF(IFERROR(INDEX('Intro &amp; Setup'!$Y$17:$Y$26, MATCH($J2535, 'Intro &amp; Setup'!$U$17:$U$26, 0)), "")="", 'Intro &amp; Setup'!$BB$15, IFERROR(INDEX('Intro &amp; Setup'!$Y$17:$Y$26, MATCH($J2535, 'Intro &amp; Setup'!$U$17:$U$26, 0)), "")))</f>
        <v/>
      </c>
      <c r="AE2535" s="66" t="str">
        <f>IF($M2535="", "", IF(IFERROR(INDEX('Intro &amp; Setup'!$Y$17:$Y$26, MATCH($M2535, 'Intro &amp; Setup'!$U$17:$U$26, 0)), "")="", 'Intro &amp; Setup'!$BB$15, IFERROR(INDEX('Intro &amp; Setup'!$Y$17:$Y$26, MATCH($M2535, 'Intro &amp; Setup'!$U$17:$U$26, 0)), "")))</f>
        <v/>
      </c>
      <c r="AG2535" s="65" t="str">
        <f t="shared" si="672"/>
        <v/>
      </c>
      <c r="AH2535" s="8" t="str">
        <f t="shared" si="673"/>
        <v/>
      </c>
      <c r="AI2535" s="66" t="str">
        <f t="shared" si="674"/>
        <v/>
      </c>
      <c r="AK2535" s="123" t="str">
        <f>IF(AC2535='Intro &amp; Setup'!$BB$14, $AO2535, "")</f>
        <v/>
      </c>
      <c r="AL2535" s="124" t="str">
        <f>IF(AD2535='Intro &amp; Setup'!$BB$14, $AO2535, "")</f>
        <v/>
      </c>
      <c r="AM2535" s="125" t="str">
        <f>IF(AE2535='Intro &amp; Setup'!$BB$14, $AO2535, "")</f>
        <v/>
      </c>
      <c r="AO2535" s="130" t="str">
        <f>IF(AND($B2535="", $C2535="", $D2535=""), "", IF($N2535="", 'Intro &amp; Setup'!$AB$33, $N2535))</f>
        <v/>
      </c>
      <c r="AQ2535" s="140">
        <f t="shared" si="675"/>
        <v>0</v>
      </c>
      <c r="AR2535" s="145">
        <f t="shared" si="676"/>
        <v>0</v>
      </c>
      <c r="AS2535" s="141">
        <f t="shared" si="677"/>
        <v>0</v>
      </c>
      <c r="AU2535" s="149" t="str">
        <f t="shared" si="678"/>
        <v/>
      </c>
      <c r="AV2535" s="155"/>
      <c r="AW2535" s="155"/>
      <c r="AX2535" s="155" t="str">
        <f t="shared" si="679"/>
        <v/>
      </c>
      <c r="AY2535" s="155"/>
      <c r="AZ2535" s="155"/>
      <c r="BA2535" s="151" t="str">
        <f t="shared" si="680"/>
        <v/>
      </c>
      <c r="BC2535" s="47" t="str">
        <f t="shared" si="681"/>
        <v/>
      </c>
    </row>
    <row r="2536" spans="1:55" x14ac:dyDescent="0.25">
      <c r="A2536" s="4"/>
      <c r="B2536" s="167"/>
      <c r="C2536" s="168"/>
      <c r="D2536" s="169"/>
      <c r="E2536" s="170"/>
      <c r="F2536" s="171"/>
      <c r="G2536" s="172"/>
      <c r="H2536" s="173"/>
      <c r="I2536" s="171"/>
      <c r="J2536" s="172"/>
      <c r="K2536" s="170"/>
      <c r="L2536" s="171"/>
      <c r="M2536" s="172"/>
      <c r="N2536" s="174"/>
      <c r="O2536" s="4"/>
      <c r="P2536" s="49" t="str">
        <f t="shared" si="665"/>
        <v/>
      </c>
      <c r="Q2536" s="4"/>
      <c r="S2536" s="22" t="str">
        <f t="shared" si="666"/>
        <v/>
      </c>
      <c r="T2536" s="8" t="str">
        <f t="shared" si="667"/>
        <v/>
      </c>
      <c r="U2536" s="23" t="str">
        <f t="shared" si="668"/>
        <v/>
      </c>
      <c r="W2536" s="50"/>
      <c r="Y2536" s="65" t="str">
        <f t="shared" si="669"/>
        <v/>
      </c>
      <c r="Z2536" s="8" t="str">
        <f t="shared" si="670"/>
        <v/>
      </c>
      <c r="AA2536" s="66" t="str">
        <f t="shared" si="671"/>
        <v/>
      </c>
      <c r="AC2536" s="65" t="str">
        <f>IF($G2536="", "", IF(IFERROR(INDEX('Intro &amp; Setup'!$Y$17:$Y$26, MATCH($G2536, 'Intro &amp; Setup'!$U$17:$U$26, 0)), "")="", 'Intro &amp; Setup'!$BB$15, IFERROR(INDEX('Intro &amp; Setup'!$Y$17:$Y$26, MATCH($G2536, 'Intro &amp; Setup'!$U$17:$U$26, 0)), "")))</f>
        <v/>
      </c>
      <c r="AD2536" s="8" t="str">
        <f>IF($J2536="", "", IF(IFERROR(INDEX('Intro &amp; Setup'!$Y$17:$Y$26, MATCH($J2536, 'Intro &amp; Setup'!$U$17:$U$26, 0)), "")="", 'Intro &amp; Setup'!$BB$15, IFERROR(INDEX('Intro &amp; Setup'!$Y$17:$Y$26, MATCH($J2536, 'Intro &amp; Setup'!$U$17:$U$26, 0)), "")))</f>
        <v/>
      </c>
      <c r="AE2536" s="66" t="str">
        <f>IF($M2536="", "", IF(IFERROR(INDEX('Intro &amp; Setup'!$Y$17:$Y$26, MATCH($M2536, 'Intro &amp; Setup'!$U$17:$U$26, 0)), "")="", 'Intro &amp; Setup'!$BB$15, IFERROR(INDEX('Intro &amp; Setup'!$Y$17:$Y$26, MATCH($M2536, 'Intro &amp; Setup'!$U$17:$U$26, 0)), "")))</f>
        <v/>
      </c>
      <c r="AG2536" s="65" t="str">
        <f t="shared" si="672"/>
        <v/>
      </c>
      <c r="AH2536" s="8" t="str">
        <f t="shared" si="673"/>
        <v/>
      </c>
      <c r="AI2536" s="66" t="str">
        <f t="shared" si="674"/>
        <v/>
      </c>
      <c r="AK2536" s="123" t="str">
        <f>IF(AC2536='Intro &amp; Setup'!$BB$14, $AO2536, "")</f>
        <v/>
      </c>
      <c r="AL2536" s="124" t="str">
        <f>IF(AD2536='Intro &amp; Setup'!$BB$14, $AO2536, "")</f>
        <v/>
      </c>
      <c r="AM2536" s="125" t="str">
        <f>IF(AE2536='Intro &amp; Setup'!$BB$14, $AO2536, "")</f>
        <v/>
      </c>
      <c r="AO2536" s="130" t="str">
        <f>IF(AND($B2536="", $C2536="", $D2536=""), "", IF($N2536="", 'Intro &amp; Setup'!$AB$33, $N2536))</f>
        <v/>
      </c>
      <c r="AQ2536" s="140">
        <f t="shared" si="675"/>
        <v>0</v>
      </c>
      <c r="AR2536" s="145">
        <f t="shared" si="676"/>
        <v>0</v>
      </c>
      <c r="AS2536" s="141">
        <f t="shared" si="677"/>
        <v>0</v>
      </c>
      <c r="AU2536" s="149" t="str">
        <f t="shared" si="678"/>
        <v/>
      </c>
      <c r="AV2536" s="155"/>
      <c r="AW2536" s="155"/>
      <c r="AX2536" s="155" t="str">
        <f t="shared" si="679"/>
        <v/>
      </c>
      <c r="AY2536" s="155"/>
      <c r="AZ2536" s="155"/>
      <c r="BA2536" s="151" t="str">
        <f t="shared" si="680"/>
        <v/>
      </c>
      <c r="BC2536" s="47" t="str">
        <f t="shared" si="681"/>
        <v/>
      </c>
    </row>
    <row r="2537" spans="1:55" x14ac:dyDescent="0.25">
      <c r="A2537" s="4"/>
      <c r="B2537" s="167"/>
      <c r="C2537" s="168"/>
      <c r="D2537" s="169"/>
      <c r="E2537" s="170"/>
      <c r="F2537" s="171"/>
      <c r="G2537" s="172"/>
      <c r="H2537" s="173"/>
      <c r="I2537" s="171"/>
      <c r="J2537" s="172"/>
      <c r="K2537" s="170"/>
      <c r="L2537" s="171"/>
      <c r="M2537" s="172"/>
      <c r="N2537" s="174"/>
      <c r="O2537" s="4"/>
      <c r="P2537" s="49" t="str">
        <f t="shared" si="665"/>
        <v/>
      </c>
      <c r="Q2537" s="4"/>
      <c r="S2537" s="22" t="str">
        <f t="shared" si="666"/>
        <v/>
      </c>
      <c r="T2537" s="8" t="str">
        <f t="shared" si="667"/>
        <v/>
      </c>
      <c r="U2537" s="23" t="str">
        <f t="shared" si="668"/>
        <v/>
      </c>
      <c r="W2537" s="50"/>
      <c r="Y2537" s="65" t="str">
        <f t="shared" si="669"/>
        <v/>
      </c>
      <c r="Z2537" s="8" t="str">
        <f t="shared" si="670"/>
        <v/>
      </c>
      <c r="AA2537" s="66" t="str">
        <f t="shared" si="671"/>
        <v/>
      </c>
      <c r="AC2537" s="65" t="str">
        <f>IF($G2537="", "", IF(IFERROR(INDEX('Intro &amp; Setup'!$Y$17:$Y$26, MATCH($G2537, 'Intro &amp; Setup'!$U$17:$U$26, 0)), "")="", 'Intro &amp; Setup'!$BB$15, IFERROR(INDEX('Intro &amp; Setup'!$Y$17:$Y$26, MATCH($G2537, 'Intro &amp; Setup'!$U$17:$U$26, 0)), "")))</f>
        <v/>
      </c>
      <c r="AD2537" s="8" t="str">
        <f>IF($J2537="", "", IF(IFERROR(INDEX('Intro &amp; Setup'!$Y$17:$Y$26, MATCH($J2537, 'Intro &amp; Setup'!$U$17:$U$26, 0)), "")="", 'Intro &amp; Setup'!$BB$15, IFERROR(INDEX('Intro &amp; Setup'!$Y$17:$Y$26, MATCH($J2537, 'Intro &amp; Setup'!$U$17:$U$26, 0)), "")))</f>
        <v/>
      </c>
      <c r="AE2537" s="66" t="str">
        <f>IF($M2537="", "", IF(IFERROR(INDEX('Intro &amp; Setup'!$Y$17:$Y$26, MATCH($M2537, 'Intro &amp; Setup'!$U$17:$U$26, 0)), "")="", 'Intro &amp; Setup'!$BB$15, IFERROR(INDEX('Intro &amp; Setup'!$Y$17:$Y$26, MATCH($M2537, 'Intro &amp; Setup'!$U$17:$U$26, 0)), "")))</f>
        <v/>
      </c>
      <c r="AG2537" s="65" t="str">
        <f t="shared" si="672"/>
        <v/>
      </c>
      <c r="AH2537" s="8" t="str">
        <f t="shared" si="673"/>
        <v/>
      </c>
      <c r="AI2537" s="66" t="str">
        <f t="shared" si="674"/>
        <v/>
      </c>
      <c r="AK2537" s="123" t="str">
        <f>IF(AC2537='Intro &amp; Setup'!$BB$14, $AO2537, "")</f>
        <v/>
      </c>
      <c r="AL2537" s="124" t="str">
        <f>IF(AD2537='Intro &amp; Setup'!$BB$14, $AO2537, "")</f>
        <v/>
      </c>
      <c r="AM2537" s="125" t="str">
        <f>IF(AE2537='Intro &amp; Setup'!$BB$14, $AO2537, "")</f>
        <v/>
      </c>
      <c r="AO2537" s="130" t="str">
        <f>IF(AND($B2537="", $C2537="", $D2537=""), "", IF($N2537="", 'Intro &amp; Setup'!$AB$33, $N2537))</f>
        <v/>
      </c>
      <c r="AQ2537" s="140">
        <f t="shared" si="675"/>
        <v>0</v>
      </c>
      <c r="AR2537" s="145">
        <f t="shared" si="676"/>
        <v>0</v>
      </c>
      <c r="AS2537" s="141">
        <f t="shared" si="677"/>
        <v>0</v>
      </c>
      <c r="AU2537" s="149" t="str">
        <f t="shared" si="678"/>
        <v/>
      </c>
      <c r="AV2537" s="155"/>
      <c r="AW2537" s="155"/>
      <c r="AX2537" s="155" t="str">
        <f t="shared" si="679"/>
        <v/>
      </c>
      <c r="AY2537" s="155"/>
      <c r="AZ2537" s="155"/>
      <c r="BA2537" s="151" t="str">
        <f t="shared" si="680"/>
        <v/>
      </c>
      <c r="BC2537" s="47" t="str">
        <f t="shared" si="681"/>
        <v/>
      </c>
    </row>
    <row r="2538" spans="1:55" x14ac:dyDescent="0.25">
      <c r="A2538" s="4"/>
      <c r="B2538" s="167"/>
      <c r="C2538" s="168"/>
      <c r="D2538" s="169"/>
      <c r="E2538" s="170"/>
      <c r="F2538" s="171"/>
      <c r="G2538" s="172"/>
      <c r="H2538" s="173"/>
      <c r="I2538" s="171"/>
      <c r="J2538" s="172"/>
      <c r="K2538" s="170"/>
      <c r="L2538" s="171"/>
      <c r="M2538" s="172"/>
      <c r="N2538" s="174"/>
      <c r="O2538" s="4"/>
      <c r="P2538" s="49" t="str">
        <f t="shared" si="665"/>
        <v/>
      </c>
      <c r="Q2538" s="4"/>
      <c r="S2538" s="22" t="str">
        <f t="shared" si="666"/>
        <v/>
      </c>
      <c r="T2538" s="8" t="str">
        <f t="shared" si="667"/>
        <v/>
      </c>
      <c r="U2538" s="23" t="str">
        <f t="shared" si="668"/>
        <v/>
      </c>
      <c r="W2538" s="50"/>
      <c r="Y2538" s="65" t="str">
        <f t="shared" si="669"/>
        <v/>
      </c>
      <c r="Z2538" s="8" t="str">
        <f t="shared" si="670"/>
        <v/>
      </c>
      <c r="AA2538" s="66" t="str">
        <f t="shared" si="671"/>
        <v/>
      </c>
      <c r="AC2538" s="65" t="str">
        <f>IF($G2538="", "", IF(IFERROR(INDEX('Intro &amp; Setup'!$Y$17:$Y$26, MATCH($G2538, 'Intro &amp; Setup'!$U$17:$U$26, 0)), "")="", 'Intro &amp; Setup'!$BB$15, IFERROR(INDEX('Intro &amp; Setup'!$Y$17:$Y$26, MATCH($G2538, 'Intro &amp; Setup'!$U$17:$U$26, 0)), "")))</f>
        <v/>
      </c>
      <c r="AD2538" s="8" t="str">
        <f>IF($J2538="", "", IF(IFERROR(INDEX('Intro &amp; Setup'!$Y$17:$Y$26, MATCH($J2538, 'Intro &amp; Setup'!$U$17:$U$26, 0)), "")="", 'Intro &amp; Setup'!$BB$15, IFERROR(INDEX('Intro &amp; Setup'!$Y$17:$Y$26, MATCH($J2538, 'Intro &amp; Setup'!$U$17:$U$26, 0)), "")))</f>
        <v/>
      </c>
      <c r="AE2538" s="66" t="str">
        <f>IF($M2538="", "", IF(IFERROR(INDEX('Intro &amp; Setup'!$Y$17:$Y$26, MATCH($M2538, 'Intro &amp; Setup'!$U$17:$U$26, 0)), "")="", 'Intro &amp; Setup'!$BB$15, IFERROR(INDEX('Intro &amp; Setup'!$Y$17:$Y$26, MATCH($M2538, 'Intro &amp; Setup'!$U$17:$U$26, 0)), "")))</f>
        <v/>
      </c>
      <c r="AG2538" s="65" t="str">
        <f t="shared" si="672"/>
        <v/>
      </c>
      <c r="AH2538" s="8" t="str">
        <f t="shared" si="673"/>
        <v/>
      </c>
      <c r="AI2538" s="66" t="str">
        <f t="shared" si="674"/>
        <v/>
      </c>
      <c r="AK2538" s="123" t="str">
        <f>IF(AC2538='Intro &amp; Setup'!$BB$14, $AO2538, "")</f>
        <v/>
      </c>
      <c r="AL2538" s="124" t="str">
        <f>IF(AD2538='Intro &amp; Setup'!$BB$14, $AO2538, "")</f>
        <v/>
      </c>
      <c r="AM2538" s="125" t="str">
        <f>IF(AE2538='Intro &amp; Setup'!$BB$14, $AO2538, "")</f>
        <v/>
      </c>
      <c r="AO2538" s="130" t="str">
        <f>IF(AND($B2538="", $C2538="", $D2538=""), "", IF($N2538="", 'Intro &amp; Setup'!$AB$33, $N2538))</f>
        <v/>
      </c>
      <c r="AQ2538" s="140">
        <f t="shared" si="675"/>
        <v>0</v>
      </c>
      <c r="AR2538" s="145">
        <f t="shared" si="676"/>
        <v>0</v>
      </c>
      <c r="AS2538" s="141">
        <f t="shared" si="677"/>
        <v>0</v>
      </c>
      <c r="AU2538" s="149" t="str">
        <f t="shared" si="678"/>
        <v/>
      </c>
      <c r="AV2538" s="155"/>
      <c r="AW2538" s="155"/>
      <c r="AX2538" s="155" t="str">
        <f t="shared" si="679"/>
        <v/>
      </c>
      <c r="AY2538" s="155"/>
      <c r="AZ2538" s="155"/>
      <c r="BA2538" s="151" t="str">
        <f t="shared" si="680"/>
        <v/>
      </c>
      <c r="BC2538" s="47" t="str">
        <f t="shared" si="681"/>
        <v/>
      </c>
    </row>
    <row r="2539" spans="1:55" x14ac:dyDescent="0.25">
      <c r="A2539" s="4"/>
      <c r="B2539" s="167"/>
      <c r="C2539" s="168"/>
      <c r="D2539" s="169"/>
      <c r="E2539" s="170"/>
      <c r="F2539" s="171"/>
      <c r="G2539" s="172"/>
      <c r="H2539" s="173"/>
      <c r="I2539" s="171"/>
      <c r="J2539" s="172"/>
      <c r="K2539" s="170"/>
      <c r="L2539" s="171"/>
      <c r="M2539" s="172"/>
      <c r="N2539" s="174"/>
      <c r="O2539" s="4"/>
      <c r="P2539" s="49" t="str">
        <f t="shared" si="665"/>
        <v/>
      </c>
      <c r="Q2539" s="4"/>
      <c r="S2539" s="22" t="str">
        <f t="shared" si="666"/>
        <v/>
      </c>
      <c r="T2539" s="8" t="str">
        <f t="shared" si="667"/>
        <v/>
      </c>
      <c r="U2539" s="23" t="str">
        <f t="shared" si="668"/>
        <v/>
      </c>
      <c r="W2539" s="50"/>
      <c r="Y2539" s="65" t="str">
        <f t="shared" si="669"/>
        <v/>
      </c>
      <c r="Z2539" s="8" t="str">
        <f t="shared" si="670"/>
        <v/>
      </c>
      <c r="AA2539" s="66" t="str">
        <f t="shared" si="671"/>
        <v/>
      </c>
      <c r="AC2539" s="65" t="str">
        <f>IF($G2539="", "", IF(IFERROR(INDEX('Intro &amp; Setup'!$Y$17:$Y$26, MATCH($G2539, 'Intro &amp; Setup'!$U$17:$U$26, 0)), "")="", 'Intro &amp; Setup'!$BB$15, IFERROR(INDEX('Intro &amp; Setup'!$Y$17:$Y$26, MATCH($G2539, 'Intro &amp; Setup'!$U$17:$U$26, 0)), "")))</f>
        <v/>
      </c>
      <c r="AD2539" s="8" t="str">
        <f>IF($J2539="", "", IF(IFERROR(INDEX('Intro &amp; Setup'!$Y$17:$Y$26, MATCH($J2539, 'Intro &amp; Setup'!$U$17:$U$26, 0)), "")="", 'Intro &amp; Setup'!$BB$15, IFERROR(INDEX('Intro &amp; Setup'!$Y$17:$Y$26, MATCH($J2539, 'Intro &amp; Setup'!$U$17:$U$26, 0)), "")))</f>
        <v/>
      </c>
      <c r="AE2539" s="66" t="str">
        <f>IF($M2539="", "", IF(IFERROR(INDEX('Intro &amp; Setup'!$Y$17:$Y$26, MATCH($M2539, 'Intro &amp; Setup'!$U$17:$U$26, 0)), "")="", 'Intro &amp; Setup'!$BB$15, IFERROR(INDEX('Intro &amp; Setup'!$Y$17:$Y$26, MATCH($M2539, 'Intro &amp; Setup'!$U$17:$U$26, 0)), "")))</f>
        <v/>
      </c>
      <c r="AG2539" s="65" t="str">
        <f t="shared" si="672"/>
        <v/>
      </c>
      <c r="AH2539" s="8" t="str">
        <f t="shared" si="673"/>
        <v/>
      </c>
      <c r="AI2539" s="66" t="str">
        <f t="shared" si="674"/>
        <v/>
      </c>
      <c r="AK2539" s="123" t="str">
        <f>IF(AC2539='Intro &amp; Setup'!$BB$14, $AO2539, "")</f>
        <v/>
      </c>
      <c r="AL2539" s="124" t="str">
        <f>IF(AD2539='Intro &amp; Setup'!$BB$14, $AO2539, "")</f>
        <v/>
      </c>
      <c r="AM2539" s="125" t="str">
        <f>IF(AE2539='Intro &amp; Setup'!$BB$14, $AO2539, "")</f>
        <v/>
      </c>
      <c r="AO2539" s="130" t="str">
        <f>IF(AND($B2539="", $C2539="", $D2539=""), "", IF($N2539="", 'Intro &amp; Setup'!$AB$33, $N2539))</f>
        <v/>
      </c>
      <c r="AQ2539" s="140">
        <f t="shared" si="675"/>
        <v>0</v>
      </c>
      <c r="AR2539" s="145">
        <f t="shared" si="676"/>
        <v>0</v>
      </c>
      <c r="AS2539" s="141">
        <f t="shared" si="677"/>
        <v>0</v>
      </c>
      <c r="AU2539" s="149" t="str">
        <f t="shared" si="678"/>
        <v/>
      </c>
      <c r="AV2539" s="155"/>
      <c r="AW2539" s="155"/>
      <c r="AX2539" s="155" t="str">
        <f t="shared" si="679"/>
        <v/>
      </c>
      <c r="AY2539" s="155"/>
      <c r="AZ2539" s="155"/>
      <c r="BA2539" s="151" t="str">
        <f t="shared" si="680"/>
        <v/>
      </c>
      <c r="BC2539" s="47" t="str">
        <f t="shared" si="681"/>
        <v/>
      </c>
    </row>
    <row r="2540" spans="1:55" x14ac:dyDescent="0.25">
      <c r="A2540" s="4"/>
      <c r="B2540" s="167"/>
      <c r="C2540" s="168"/>
      <c r="D2540" s="169"/>
      <c r="E2540" s="170"/>
      <c r="F2540" s="171"/>
      <c r="G2540" s="172"/>
      <c r="H2540" s="173"/>
      <c r="I2540" s="171"/>
      <c r="J2540" s="172"/>
      <c r="K2540" s="170"/>
      <c r="L2540" s="171"/>
      <c r="M2540" s="172"/>
      <c r="N2540" s="174"/>
      <c r="O2540" s="4"/>
      <c r="P2540" s="49" t="str">
        <f t="shared" si="665"/>
        <v/>
      </c>
      <c r="Q2540" s="4"/>
      <c r="S2540" s="22" t="str">
        <f t="shared" si="666"/>
        <v/>
      </c>
      <c r="T2540" s="8" t="str">
        <f t="shared" si="667"/>
        <v/>
      </c>
      <c r="U2540" s="23" t="str">
        <f t="shared" si="668"/>
        <v/>
      </c>
      <c r="W2540" s="50"/>
      <c r="Y2540" s="65" t="str">
        <f t="shared" si="669"/>
        <v/>
      </c>
      <c r="Z2540" s="8" t="str">
        <f t="shared" si="670"/>
        <v/>
      </c>
      <c r="AA2540" s="66" t="str">
        <f t="shared" si="671"/>
        <v/>
      </c>
      <c r="AC2540" s="65" t="str">
        <f>IF($G2540="", "", IF(IFERROR(INDEX('Intro &amp; Setup'!$Y$17:$Y$26, MATCH($G2540, 'Intro &amp; Setup'!$U$17:$U$26, 0)), "")="", 'Intro &amp; Setup'!$BB$15, IFERROR(INDEX('Intro &amp; Setup'!$Y$17:$Y$26, MATCH($G2540, 'Intro &amp; Setup'!$U$17:$U$26, 0)), "")))</f>
        <v/>
      </c>
      <c r="AD2540" s="8" t="str">
        <f>IF($J2540="", "", IF(IFERROR(INDEX('Intro &amp; Setup'!$Y$17:$Y$26, MATCH($J2540, 'Intro &amp; Setup'!$U$17:$U$26, 0)), "")="", 'Intro &amp; Setup'!$BB$15, IFERROR(INDEX('Intro &amp; Setup'!$Y$17:$Y$26, MATCH($J2540, 'Intro &amp; Setup'!$U$17:$U$26, 0)), "")))</f>
        <v/>
      </c>
      <c r="AE2540" s="66" t="str">
        <f>IF($M2540="", "", IF(IFERROR(INDEX('Intro &amp; Setup'!$Y$17:$Y$26, MATCH($M2540, 'Intro &amp; Setup'!$U$17:$U$26, 0)), "")="", 'Intro &amp; Setup'!$BB$15, IFERROR(INDEX('Intro &amp; Setup'!$Y$17:$Y$26, MATCH($M2540, 'Intro &amp; Setup'!$U$17:$U$26, 0)), "")))</f>
        <v/>
      </c>
      <c r="AG2540" s="65" t="str">
        <f t="shared" si="672"/>
        <v/>
      </c>
      <c r="AH2540" s="8" t="str">
        <f t="shared" si="673"/>
        <v/>
      </c>
      <c r="AI2540" s="66" t="str">
        <f t="shared" si="674"/>
        <v/>
      </c>
      <c r="AK2540" s="123" t="str">
        <f>IF(AC2540='Intro &amp; Setup'!$BB$14, $AO2540, "")</f>
        <v/>
      </c>
      <c r="AL2540" s="124" t="str">
        <f>IF(AD2540='Intro &amp; Setup'!$BB$14, $AO2540, "")</f>
        <v/>
      </c>
      <c r="AM2540" s="125" t="str">
        <f>IF(AE2540='Intro &amp; Setup'!$BB$14, $AO2540, "")</f>
        <v/>
      </c>
      <c r="AO2540" s="130" t="str">
        <f>IF(AND($B2540="", $C2540="", $D2540=""), "", IF($N2540="", 'Intro &amp; Setup'!$AB$33, $N2540))</f>
        <v/>
      </c>
      <c r="AQ2540" s="140">
        <f t="shared" si="675"/>
        <v>0</v>
      </c>
      <c r="AR2540" s="145">
        <f t="shared" si="676"/>
        <v>0</v>
      </c>
      <c r="AS2540" s="141">
        <f t="shared" si="677"/>
        <v>0</v>
      </c>
      <c r="AU2540" s="149" t="str">
        <f t="shared" si="678"/>
        <v/>
      </c>
      <c r="AV2540" s="155"/>
      <c r="AW2540" s="155"/>
      <c r="AX2540" s="155" t="str">
        <f t="shared" si="679"/>
        <v/>
      </c>
      <c r="AY2540" s="155"/>
      <c r="AZ2540" s="155"/>
      <c r="BA2540" s="151" t="str">
        <f t="shared" si="680"/>
        <v/>
      </c>
      <c r="BC2540" s="47" t="str">
        <f t="shared" si="681"/>
        <v/>
      </c>
    </row>
    <row r="2541" spans="1:55" x14ac:dyDescent="0.25">
      <c r="A2541" s="4"/>
      <c r="B2541" s="167"/>
      <c r="C2541" s="168"/>
      <c r="D2541" s="169"/>
      <c r="E2541" s="170"/>
      <c r="F2541" s="171"/>
      <c r="G2541" s="172"/>
      <c r="H2541" s="173"/>
      <c r="I2541" s="171"/>
      <c r="J2541" s="172"/>
      <c r="K2541" s="170"/>
      <c r="L2541" s="171"/>
      <c r="M2541" s="172"/>
      <c r="N2541" s="174"/>
      <c r="O2541" s="4"/>
      <c r="P2541" s="49" t="str">
        <f t="shared" si="665"/>
        <v/>
      </c>
      <c r="Q2541" s="4"/>
      <c r="S2541" s="22" t="str">
        <f t="shared" si="666"/>
        <v/>
      </c>
      <c r="T2541" s="8" t="str">
        <f t="shared" si="667"/>
        <v/>
      </c>
      <c r="U2541" s="23" t="str">
        <f t="shared" si="668"/>
        <v/>
      </c>
      <c r="W2541" s="50"/>
      <c r="Y2541" s="65" t="str">
        <f t="shared" si="669"/>
        <v/>
      </c>
      <c r="Z2541" s="8" t="str">
        <f t="shared" si="670"/>
        <v/>
      </c>
      <c r="AA2541" s="66" t="str">
        <f t="shared" si="671"/>
        <v/>
      </c>
      <c r="AC2541" s="65" t="str">
        <f>IF($G2541="", "", IF(IFERROR(INDEX('Intro &amp; Setup'!$Y$17:$Y$26, MATCH($G2541, 'Intro &amp; Setup'!$U$17:$U$26, 0)), "")="", 'Intro &amp; Setup'!$BB$15, IFERROR(INDEX('Intro &amp; Setup'!$Y$17:$Y$26, MATCH($G2541, 'Intro &amp; Setup'!$U$17:$U$26, 0)), "")))</f>
        <v/>
      </c>
      <c r="AD2541" s="8" t="str">
        <f>IF($J2541="", "", IF(IFERROR(INDEX('Intro &amp; Setup'!$Y$17:$Y$26, MATCH($J2541, 'Intro &amp; Setup'!$U$17:$U$26, 0)), "")="", 'Intro &amp; Setup'!$BB$15, IFERROR(INDEX('Intro &amp; Setup'!$Y$17:$Y$26, MATCH($J2541, 'Intro &amp; Setup'!$U$17:$U$26, 0)), "")))</f>
        <v/>
      </c>
      <c r="AE2541" s="66" t="str">
        <f>IF($M2541="", "", IF(IFERROR(INDEX('Intro &amp; Setup'!$Y$17:$Y$26, MATCH($M2541, 'Intro &amp; Setup'!$U$17:$U$26, 0)), "")="", 'Intro &amp; Setup'!$BB$15, IFERROR(INDEX('Intro &amp; Setup'!$Y$17:$Y$26, MATCH($M2541, 'Intro &amp; Setup'!$U$17:$U$26, 0)), "")))</f>
        <v/>
      </c>
      <c r="AG2541" s="65" t="str">
        <f t="shared" si="672"/>
        <v/>
      </c>
      <c r="AH2541" s="8" t="str">
        <f t="shared" si="673"/>
        <v/>
      </c>
      <c r="AI2541" s="66" t="str">
        <f t="shared" si="674"/>
        <v/>
      </c>
      <c r="AK2541" s="123" t="str">
        <f>IF(AC2541='Intro &amp; Setup'!$BB$14, $AO2541, "")</f>
        <v/>
      </c>
      <c r="AL2541" s="124" t="str">
        <f>IF(AD2541='Intro &amp; Setup'!$BB$14, $AO2541, "")</f>
        <v/>
      </c>
      <c r="AM2541" s="125" t="str">
        <f>IF(AE2541='Intro &amp; Setup'!$BB$14, $AO2541, "")</f>
        <v/>
      </c>
      <c r="AO2541" s="130" t="str">
        <f>IF(AND($B2541="", $C2541="", $D2541=""), "", IF($N2541="", 'Intro &amp; Setup'!$AB$33, $N2541))</f>
        <v/>
      </c>
      <c r="AQ2541" s="140">
        <f t="shared" si="675"/>
        <v>0</v>
      </c>
      <c r="AR2541" s="145">
        <f t="shared" si="676"/>
        <v>0</v>
      </c>
      <c r="AS2541" s="141">
        <f t="shared" si="677"/>
        <v>0</v>
      </c>
      <c r="AU2541" s="149" t="str">
        <f t="shared" si="678"/>
        <v/>
      </c>
      <c r="AV2541" s="155"/>
      <c r="AW2541" s="155"/>
      <c r="AX2541" s="155" t="str">
        <f t="shared" si="679"/>
        <v/>
      </c>
      <c r="AY2541" s="155"/>
      <c r="AZ2541" s="155"/>
      <c r="BA2541" s="151" t="str">
        <f t="shared" si="680"/>
        <v/>
      </c>
      <c r="BC2541" s="47" t="str">
        <f t="shared" si="681"/>
        <v/>
      </c>
    </row>
    <row r="2542" spans="1:55" x14ac:dyDescent="0.25">
      <c r="A2542" s="4"/>
      <c r="B2542" s="167"/>
      <c r="C2542" s="168"/>
      <c r="D2542" s="169"/>
      <c r="E2542" s="170"/>
      <c r="F2542" s="171"/>
      <c r="G2542" s="172"/>
      <c r="H2542" s="173"/>
      <c r="I2542" s="171"/>
      <c r="J2542" s="172"/>
      <c r="K2542" s="170"/>
      <c r="L2542" s="171"/>
      <c r="M2542" s="172"/>
      <c r="N2542" s="174"/>
      <c r="O2542" s="4"/>
      <c r="P2542" s="49" t="str">
        <f t="shared" si="665"/>
        <v/>
      </c>
      <c r="Q2542" s="4"/>
      <c r="S2542" s="22" t="str">
        <f t="shared" si="666"/>
        <v/>
      </c>
      <c r="T2542" s="8" t="str">
        <f t="shared" si="667"/>
        <v/>
      </c>
      <c r="U2542" s="23" t="str">
        <f t="shared" si="668"/>
        <v/>
      </c>
      <c r="W2542" s="50"/>
      <c r="Y2542" s="65" t="str">
        <f t="shared" si="669"/>
        <v/>
      </c>
      <c r="Z2542" s="8" t="str">
        <f t="shared" si="670"/>
        <v/>
      </c>
      <c r="AA2542" s="66" t="str">
        <f t="shared" si="671"/>
        <v/>
      </c>
      <c r="AC2542" s="65" t="str">
        <f>IF($G2542="", "", IF(IFERROR(INDEX('Intro &amp; Setup'!$Y$17:$Y$26, MATCH($G2542, 'Intro &amp; Setup'!$U$17:$U$26, 0)), "")="", 'Intro &amp; Setup'!$BB$15, IFERROR(INDEX('Intro &amp; Setup'!$Y$17:$Y$26, MATCH($G2542, 'Intro &amp; Setup'!$U$17:$U$26, 0)), "")))</f>
        <v/>
      </c>
      <c r="AD2542" s="8" t="str">
        <f>IF($J2542="", "", IF(IFERROR(INDEX('Intro &amp; Setup'!$Y$17:$Y$26, MATCH($J2542, 'Intro &amp; Setup'!$U$17:$U$26, 0)), "")="", 'Intro &amp; Setup'!$BB$15, IFERROR(INDEX('Intro &amp; Setup'!$Y$17:$Y$26, MATCH($J2542, 'Intro &amp; Setup'!$U$17:$U$26, 0)), "")))</f>
        <v/>
      </c>
      <c r="AE2542" s="66" t="str">
        <f>IF($M2542="", "", IF(IFERROR(INDEX('Intro &amp; Setup'!$Y$17:$Y$26, MATCH($M2542, 'Intro &amp; Setup'!$U$17:$U$26, 0)), "")="", 'Intro &amp; Setup'!$BB$15, IFERROR(INDEX('Intro &amp; Setup'!$Y$17:$Y$26, MATCH($M2542, 'Intro &amp; Setup'!$U$17:$U$26, 0)), "")))</f>
        <v/>
      </c>
      <c r="AG2542" s="65" t="str">
        <f t="shared" si="672"/>
        <v/>
      </c>
      <c r="AH2542" s="8" t="str">
        <f t="shared" si="673"/>
        <v/>
      </c>
      <c r="AI2542" s="66" t="str">
        <f t="shared" si="674"/>
        <v/>
      </c>
      <c r="AK2542" s="123" t="str">
        <f>IF(AC2542='Intro &amp; Setup'!$BB$14, $AO2542, "")</f>
        <v/>
      </c>
      <c r="AL2542" s="124" t="str">
        <f>IF(AD2542='Intro &amp; Setup'!$BB$14, $AO2542, "")</f>
        <v/>
      </c>
      <c r="AM2542" s="125" t="str">
        <f>IF(AE2542='Intro &amp; Setup'!$BB$14, $AO2542, "")</f>
        <v/>
      </c>
      <c r="AO2542" s="130" t="str">
        <f>IF(AND($B2542="", $C2542="", $D2542=""), "", IF($N2542="", 'Intro &amp; Setup'!$AB$33, $N2542))</f>
        <v/>
      </c>
      <c r="AQ2542" s="140">
        <f t="shared" si="675"/>
        <v>0</v>
      </c>
      <c r="AR2542" s="145">
        <f t="shared" si="676"/>
        <v>0</v>
      </c>
      <c r="AS2542" s="141">
        <f t="shared" si="677"/>
        <v>0</v>
      </c>
      <c r="AU2542" s="149" t="str">
        <f t="shared" si="678"/>
        <v/>
      </c>
      <c r="AV2542" s="155"/>
      <c r="AW2542" s="155"/>
      <c r="AX2542" s="155" t="str">
        <f t="shared" si="679"/>
        <v/>
      </c>
      <c r="AY2542" s="155"/>
      <c r="AZ2542" s="155"/>
      <c r="BA2542" s="151" t="str">
        <f t="shared" si="680"/>
        <v/>
      </c>
      <c r="BC2542" s="47" t="str">
        <f t="shared" si="681"/>
        <v/>
      </c>
    </row>
    <row r="2543" spans="1:55" x14ac:dyDescent="0.25">
      <c r="A2543" s="4"/>
      <c r="B2543" s="167"/>
      <c r="C2543" s="168"/>
      <c r="D2543" s="169"/>
      <c r="E2543" s="170"/>
      <c r="F2543" s="171"/>
      <c r="G2543" s="172"/>
      <c r="H2543" s="173"/>
      <c r="I2543" s="171"/>
      <c r="J2543" s="172"/>
      <c r="K2543" s="170"/>
      <c r="L2543" s="171"/>
      <c r="M2543" s="172"/>
      <c r="N2543" s="174"/>
      <c r="O2543" s="4"/>
      <c r="P2543" s="49" t="str">
        <f t="shared" si="665"/>
        <v/>
      </c>
      <c r="Q2543" s="4"/>
      <c r="S2543" s="22" t="str">
        <f t="shared" si="666"/>
        <v/>
      </c>
      <c r="T2543" s="8" t="str">
        <f t="shared" si="667"/>
        <v/>
      </c>
      <c r="U2543" s="23" t="str">
        <f t="shared" si="668"/>
        <v/>
      </c>
      <c r="W2543" s="50"/>
      <c r="Y2543" s="65" t="str">
        <f t="shared" si="669"/>
        <v/>
      </c>
      <c r="Z2543" s="8" t="str">
        <f t="shared" si="670"/>
        <v/>
      </c>
      <c r="AA2543" s="66" t="str">
        <f t="shared" si="671"/>
        <v/>
      </c>
      <c r="AC2543" s="65" t="str">
        <f>IF($G2543="", "", IF(IFERROR(INDEX('Intro &amp; Setup'!$Y$17:$Y$26, MATCH($G2543, 'Intro &amp; Setup'!$U$17:$U$26, 0)), "")="", 'Intro &amp; Setup'!$BB$15, IFERROR(INDEX('Intro &amp; Setup'!$Y$17:$Y$26, MATCH($G2543, 'Intro &amp; Setup'!$U$17:$U$26, 0)), "")))</f>
        <v/>
      </c>
      <c r="AD2543" s="8" t="str">
        <f>IF($J2543="", "", IF(IFERROR(INDEX('Intro &amp; Setup'!$Y$17:$Y$26, MATCH($J2543, 'Intro &amp; Setup'!$U$17:$U$26, 0)), "")="", 'Intro &amp; Setup'!$BB$15, IFERROR(INDEX('Intro &amp; Setup'!$Y$17:$Y$26, MATCH($J2543, 'Intro &amp; Setup'!$U$17:$U$26, 0)), "")))</f>
        <v/>
      </c>
      <c r="AE2543" s="66" t="str">
        <f>IF($M2543="", "", IF(IFERROR(INDEX('Intro &amp; Setup'!$Y$17:$Y$26, MATCH($M2543, 'Intro &amp; Setup'!$U$17:$U$26, 0)), "")="", 'Intro &amp; Setup'!$BB$15, IFERROR(INDEX('Intro &amp; Setup'!$Y$17:$Y$26, MATCH($M2543, 'Intro &amp; Setup'!$U$17:$U$26, 0)), "")))</f>
        <v/>
      </c>
      <c r="AG2543" s="65" t="str">
        <f t="shared" si="672"/>
        <v/>
      </c>
      <c r="AH2543" s="8" t="str">
        <f t="shared" si="673"/>
        <v/>
      </c>
      <c r="AI2543" s="66" t="str">
        <f t="shared" si="674"/>
        <v/>
      </c>
      <c r="AK2543" s="123" t="str">
        <f>IF(AC2543='Intro &amp; Setup'!$BB$14, $AO2543, "")</f>
        <v/>
      </c>
      <c r="AL2543" s="124" t="str">
        <f>IF(AD2543='Intro &amp; Setup'!$BB$14, $AO2543, "")</f>
        <v/>
      </c>
      <c r="AM2543" s="125" t="str">
        <f>IF(AE2543='Intro &amp; Setup'!$BB$14, $AO2543, "")</f>
        <v/>
      </c>
      <c r="AO2543" s="130" t="str">
        <f>IF(AND($B2543="", $C2543="", $D2543=""), "", IF($N2543="", 'Intro &amp; Setup'!$AB$33, $N2543))</f>
        <v/>
      </c>
      <c r="AQ2543" s="140">
        <f t="shared" si="675"/>
        <v>0</v>
      </c>
      <c r="AR2543" s="145">
        <f t="shared" si="676"/>
        <v>0</v>
      </c>
      <c r="AS2543" s="141">
        <f t="shared" si="677"/>
        <v>0</v>
      </c>
      <c r="AU2543" s="149" t="str">
        <f t="shared" si="678"/>
        <v/>
      </c>
      <c r="AV2543" s="155"/>
      <c r="AW2543" s="155"/>
      <c r="AX2543" s="155" t="str">
        <f t="shared" si="679"/>
        <v/>
      </c>
      <c r="AY2543" s="155"/>
      <c r="AZ2543" s="155"/>
      <c r="BA2543" s="151" t="str">
        <f t="shared" si="680"/>
        <v/>
      </c>
      <c r="BC2543" s="47" t="str">
        <f t="shared" si="681"/>
        <v/>
      </c>
    </row>
    <row r="2544" spans="1:55" x14ac:dyDescent="0.25">
      <c r="A2544" s="4"/>
      <c r="B2544" s="167"/>
      <c r="C2544" s="168"/>
      <c r="D2544" s="169"/>
      <c r="E2544" s="170"/>
      <c r="F2544" s="171"/>
      <c r="G2544" s="172"/>
      <c r="H2544" s="173"/>
      <c r="I2544" s="171"/>
      <c r="J2544" s="172"/>
      <c r="K2544" s="170"/>
      <c r="L2544" s="171"/>
      <c r="M2544" s="172"/>
      <c r="N2544" s="174"/>
      <c r="O2544" s="4"/>
      <c r="P2544" s="49" t="str">
        <f t="shared" si="665"/>
        <v/>
      </c>
      <c r="Q2544" s="4"/>
      <c r="S2544" s="22" t="str">
        <f t="shared" si="666"/>
        <v/>
      </c>
      <c r="T2544" s="8" t="str">
        <f t="shared" si="667"/>
        <v/>
      </c>
      <c r="U2544" s="23" t="str">
        <f t="shared" si="668"/>
        <v/>
      </c>
      <c r="W2544" s="50"/>
      <c r="Y2544" s="65" t="str">
        <f t="shared" si="669"/>
        <v/>
      </c>
      <c r="Z2544" s="8" t="str">
        <f t="shared" si="670"/>
        <v/>
      </c>
      <c r="AA2544" s="66" t="str">
        <f t="shared" si="671"/>
        <v/>
      </c>
      <c r="AC2544" s="65" t="str">
        <f>IF($G2544="", "", IF(IFERROR(INDEX('Intro &amp; Setup'!$Y$17:$Y$26, MATCH($G2544, 'Intro &amp; Setup'!$U$17:$U$26, 0)), "")="", 'Intro &amp; Setup'!$BB$15, IFERROR(INDEX('Intro &amp; Setup'!$Y$17:$Y$26, MATCH($G2544, 'Intro &amp; Setup'!$U$17:$U$26, 0)), "")))</f>
        <v/>
      </c>
      <c r="AD2544" s="8" t="str">
        <f>IF($J2544="", "", IF(IFERROR(INDEX('Intro &amp; Setup'!$Y$17:$Y$26, MATCH($J2544, 'Intro &amp; Setup'!$U$17:$U$26, 0)), "")="", 'Intro &amp; Setup'!$BB$15, IFERROR(INDEX('Intro &amp; Setup'!$Y$17:$Y$26, MATCH($J2544, 'Intro &amp; Setup'!$U$17:$U$26, 0)), "")))</f>
        <v/>
      </c>
      <c r="AE2544" s="66" t="str">
        <f>IF($M2544="", "", IF(IFERROR(INDEX('Intro &amp; Setup'!$Y$17:$Y$26, MATCH($M2544, 'Intro &amp; Setup'!$U$17:$U$26, 0)), "")="", 'Intro &amp; Setup'!$BB$15, IFERROR(INDEX('Intro &amp; Setup'!$Y$17:$Y$26, MATCH($M2544, 'Intro &amp; Setup'!$U$17:$U$26, 0)), "")))</f>
        <v/>
      </c>
      <c r="AG2544" s="65" t="str">
        <f t="shared" si="672"/>
        <v/>
      </c>
      <c r="AH2544" s="8" t="str">
        <f t="shared" si="673"/>
        <v/>
      </c>
      <c r="AI2544" s="66" t="str">
        <f t="shared" si="674"/>
        <v/>
      </c>
      <c r="AK2544" s="123" t="str">
        <f>IF(AC2544='Intro &amp; Setup'!$BB$14, $AO2544, "")</f>
        <v/>
      </c>
      <c r="AL2544" s="124" t="str">
        <f>IF(AD2544='Intro &amp; Setup'!$BB$14, $AO2544, "")</f>
        <v/>
      </c>
      <c r="AM2544" s="125" t="str">
        <f>IF(AE2544='Intro &amp; Setup'!$BB$14, $AO2544, "")</f>
        <v/>
      </c>
      <c r="AO2544" s="130" t="str">
        <f>IF(AND($B2544="", $C2544="", $D2544=""), "", IF($N2544="", 'Intro &amp; Setup'!$AB$33, $N2544))</f>
        <v/>
      </c>
      <c r="AQ2544" s="140">
        <f t="shared" si="675"/>
        <v>0</v>
      </c>
      <c r="AR2544" s="145">
        <f t="shared" si="676"/>
        <v>0</v>
      </c>
      <c r="AS2544" s="141">
        <f t="shared" si="677"/>
        <v>0</v>
      </c>
      <c r="AU2544" s="149" t="str">
        <f t="shared" si="678"/>
        <v/>
      </c>
      <c r="AV2544" s="155"/>
      <c r="AW2544" s="155"/>
      <c r="AX2544" s="155" t="str">
        <f t="shared" si="679"/>
        <v/>
      </c>
      <c r="AY2544" s="155"/>
      <c r="AZ2544" s="155"/>
      <c r="BA2544" s="151" t="str">
        <f t="shared" si="680"/>
        <v/>
      </c>
      <c r="BC2544" s="47" t="str">
        <f t="shared" si="681"/>
        <v/>
      </c>
    </row>
    <row r="2545" spans="1:55" x14ac:dyDescent="0.25">
      <c r="A2545" s="4"/>
      <c r="B2545" s="167"/>
      <c r="C2545" s="168"/>
      <c r="D2545" s="169"/>
      <c r="E2545" s="170"/>
      <c r="F2545" s="171"/>
      <c r="G2545" s="172"/>
      <c r="H2545" s="173"/>
      <c r="I2545" s="171"/>
      <c r="J2545" s="172"/>
      <c r="K2545" s="170"/>
      <c r="L2545" s="171"/>
      <c r="M2545" s="172"/>
      <c r="N2545" s="174"/>
      <c r="O2545" s="4"/>
      <c r="P2545" s="49" t="str">
        <f t="shared" si="665"/>
        <v/>
      </c>
      <c r="Q2545" s="4"/>
      <c r="S2545" s="22" t="str">
        <f t="shared" si="666"/>
        <v/>
      </c>
      <c r="T2545" s="8" t="str">
        <f t="shared" si="667"/>
        <v/>
      </c>
      <c r="U2545" s="23" t="str">
        <f t="shared" si="668"/>
        <v/>
      </c>
      <c r="W2545" s="50"/>
      <c r="Y2545" s="65" t="str">
        <f t="shared" si="669"/>
        <v/>
      </c>
      <c r="Z2545" s="8" t="str">
        <f t="shared" si="670"/>
        <v/>
      </c>
      <c r="AA2545" s="66" t="str">
        <f t="shared" si="671"/>
        <v/>
      </c>
      <c r="AC2545" s="65" t="str">
        <f>IF($G2545="", "", IF(IFERROR(INDEX('Intro &amp; Setup'!$Y$17:$Y$26, MATCH($G2545, 'Intro &amp; Setup'!$U$17:$U$26, 0)), "")="", 'Intro &amp; Setup'!$BB$15, IFERROR(INDEX('Intro &amp; Setup'!$Y$17:$Y$26, MATCH($G2545, 'Intro &amp; Setup'!$U$17:$U$26, 0)), "")))</f>
        <v/>
      </c>
      <c r="AD2545" s="8" t="str">
        <f>IF($J2545="", "", IF(IFERROR(INDEX('Intro &amp; Setup'!$Y$17:$Y$26, MATCH($J2545, 'Intro &amp; Setup'!$U$17:$U$26, 0)), "")="", 'Intro &amp; Setup'!$BB$15, IFERROR(INDEX('Intro &amp; Setup'!$Y$17:$Y$26, MATCH($J2545, 'Intro &amp; Setup'!$U$17:$U$26, 0)), "")))</f>
        <v/>
      </c>
      <c r="AE2545" s="66" t="str">
        <f>IF($M2545="", "", IF(IFERROR(INDEX('Intro &amp; Setup'!$Y$17:$Y$26, MATCH($M2545, 'Intro &amp; Setup'!$U$17:$U$26, 0)), "")="", 'Intro &amp; Setup'!$BB$15, IFERROR(INDEX('Intro &amp; Setup'!$Y$17:$Y$26, MATCH($M2545, 'Intro &amp; Setup'!$U$17:$U$26, 0)), "")))</f>
        <v/>
      </c>
      <c r="AG2545" s="65" t="str">
        <f t="shared" si="672"/>
        <v/>
      </c>
      <c r="AH2545" s="8" t="str">
        <f t="shared" si="673"/>
        <v/>
      </c>
      <c r="AI2545" s="66" t="str">
        <f t="shared" si="674"/>
        <v/>
      </c>
      <c r="AK2545" s="123" t="str">
        <f>IF(AC2545='Intro &amp; Setup'!$BB$14, $AO2545, "")</f>
        <v/>
      </c>
      <c r="AL2545" s="124" t="str">
        <f>IF(AD2545='Intro &amp; Setup'!$BB$14, $AO2545, "")</f>
        <v/>
      </c>
      <c r="AM2545" s="125" t="str">
        <f>IF(AE2545='Intro &amp; Setup'!$BB$14, $AO2545, "")</f>
        <v/>
      </c>
      <c r="AO2545" s="130" t="str">
        <f>IF(AND($B2545="", $C2545="", $D2545=""), "", IF($N2545="", 'Intro &amp; Setup'!$AB$33, $N2545))</f>
        <v/>
      </c>
      <c r="AQ2545" s="140">
        <f t="shared" si="675"/>
        <v>0</v>
      </c>
      <c r="AR2545" s="145">
        <f t="shared" si="676"/>
        <v>0</v>
      </c>
      <c r="AS2545" s="141">
        <f t="shared" si="677"/>
        <v>0</v>
      </c>
      <c r="AU2545" s="149" t="str">
        <f t="shared" si="678"/>
        <v/>
      </c>
      <c r="AV2545" s="155"/>
      <c r="AW2545" s="155"/>
      <c r="AX2545" s="155" t="str">
        <f t="shared" si="679"/>
        <v/>
      </c>
      <c r="AY2545" s="155"/>
      <c r="AZ2545" s="155"/>
      <c r="BA2545" s="151" t="str">
        <f t="shared" si="680"/>
        <v/>
      </c>
      <c r="BC2545" s="47" t="str">
        <f t="shared" si="681"/>
        <v/>
      </c>
    </row>
    <row r="2546" spans="1:55" x14ac:dyDescent="0.25">
      <c r="A2546" s="4"/>
      <c r="B2546" s="167"/>
      <c r="C2546" s="168"/>
      <c r="D2546" s="169"/>
      <c r="E2546" s="170"/>
      <c r="F2546" s="171"/>
      <c r="G2546" s="172"/>
      <c r="H2546" s="173"/>
      <c r="I2546" s="171"/>
      <c r="J2546" s="172"/>
      <c r="K2546" s="170"/>
      <c r="L2546" s="171"/>
      <c r="M2546" s="172"/>
      <c r="N2546" s="174"/>
      <c r="O2546" s="4"/>
      <c r="P2546" s="49" t="str">
        <f t="shared" si="665"/>
        <v/>
      </c>
      <c r="Q2546" s="4"/>
      <c r="S2546" s="22" t="str">
        <f t="shared" si="666"/>
        <v/>
      </c>
      <c r="T2546" s="8" t="str">
        <f t="shared" si="667"/>
        <v/>
      </c>
      <c r="U2546" s="23" t="str">
        <f t="shared" si="668"/>
        <v/>
      </c>
      <c r="W2546" s="50"/>
      <c r="Y2546" s="65" t="str">
        <f t="shared" si="669"/>
        <v/>
      </c>
      <c r="Z2546" s="8" t="str">
        <f t="shared" si="670"/>
        <v/>
      </c>
      <c r="AA2546" s="66" t="str">
        <f t="shared" si="671"/>
        <v/>
      </c>
      <c r="AC2546" s="65" t="str">
        <f>IF($G2546="", "", IF(IFERROR(INDEX('Intro &amp; Setup'!$Y$17:$Y$26, MATCH($G2546, 'Intro &amp; Setup'!$U$17:$U$26, 0)), "")="", 'Intro &amp; Setup'!$BB$15, IFERROR(INDEX('Intro &amp; Setup'!$Y$17:$Y$26, MATCH($G2546, 'Intro &amp; Setup'!$U$17:$U$26, 0)), "")))</f>
        <v/>
      </c>
      <c r="AD2546" s="8" t="str">
        <f>IF($J2546="", "", IF(IFERROR(INDEX('Intro &amp; Setup'!$Y$17:$Y$26, MATCH($J2546, 'Intro &amp; Setup'!$U$17:$U$26, 0)), "")="", 'Intro &amp; Setup'!$BB$15, IFERROR(INDEX('Intro &amp; Setup'!$Y$17:$Y$26, MATCH($J2546, 'Intro &amp; Setup'!$U$17:$U$26, 0)), "")))</f>
        <v/>
      </c>
      <c r="AE2546" s="66" t="str">
        <f>IF($M2546="", "", IF(IFERROR(INDEX('Intro &amp; Setup'!$Y$17:$Y$26, MATCH($M2546, 'Intro &amp; Setup'!$U$17:$U$26, 0)), "")="", 'Intro &amp; Setup'!$BB$15, IFERROR(INDEX('Intro &amp; Setup'!$Y$17:$Y$26, MATCH($M2546, 'Intro &amp; Setup'!$U$17:$U$26, 0)), "")))</f>
        <v/>
      </c>
      <c r="AG2546" s="65" t="str">
        <f t="shared" si="672"/>
        <v/>
      </c>
      <c r="AH2546" s="8" t="str">
        <f t="shared" si="673"/>
        <v/>
      </c>
      <c r="AI2546" s="66" t="str">
        <f t="shared" si="674"/>
        <v/>
      </c>
      <c r="AK2546" s="123" t="str">
        <f>IF(AC2546='Intro &amp; Setup'!$BB$14, $AO2546, "")</f>
        <v/>
      </c>
      <c r="AL2546" s="124" t="str">
        <f>IF(AD2546='Intro &amp; Setup'!$BB$14, $AO2546, "")</f>
        <v/>
      </c>
      <c r="AM2546" s="125" t="str">
        <f>IF(AE2546='Intro &amp; Setup'!$BB$14, $AO2546, "")</f>
        <v/>
      </c>
      <c r="AO2546" s="130" t="str">
        <f>IF(AND($B2546="", $C2546="", $D2546=""), "", IF($N2546="", 'Intro &amp; Setup'!$AB$33, $N2546))</f>
        <v/>
      </c>
      <c r="AQ2546" s="140">
        <f t="shared" si="675"/>
        <v>0</v>
      </c>
      <c r="AR2546" s="145">
        <f t="shared" si="676"/>
        <v>0</v>
      </c>
      <c r="AS2546" s="141">
        <f t="shared" si="677"/>
        <v>0</v>
      </c>
      <c r="AU2546" s="149" t="str">
        <f t="shared" si="678"/>
        <v/>
      </c>
      <c r="AV2546" s="155"/>
      <c r="AW2546" s="155"/>
      <c r="AX2546" s="155" t="str">
        <f t="shared" si="679"/>
        <v/>
      </c>
      <c r="AY2546" s="155"/>
      <c r="AZ2546" s="155"/>
      <c r="BA2546" s="151" t="str">
        <f t="shared" si="680"/>
        <v/>
      </c>
      <c r="BC2546" s="47" t="str">
        <f t="shared" si="681"/>
        <v/>
      </c>
    </row>
    <row r="2547" spans="1:55" x14ac:dyDescent="0.25">
      <c r="A2547" s="4"/>
      <c r="B2547" s="167"/>
      <c r="C2547" s="168"/>
      <c r="D2547" s="169"/>
      <c r="E2547" s="170"/>
      <c r="F2547" s="171"/>
      <c r="G2547" s="172"/>
      <c r="H2547" s="173"/>
      <c r="I2547" s="171"/>
      <c r="J2547" s="172"/>
      <c r="K2547" s="170"/>
      <c r="L2547" s="171"/>
      <c r="M2547" s="172"/>
      <c r="N2547" s="174"/>
      <c r="O2547" s="4"/>
      <c r="P2547" s="49" t="str">
        <f t="shared" si="665"/>
        <v/>
      </c>
      <c r="Q2547" s="4"/>
      <c r="S2547" s="22" t="str">
        <f t="shared" si="666"/>
        <v/>
      </c>
      <c r="T2547" s="8" t="str">
        <f t="shared" si="667"/>
        <v/>
      </c>
      <c r="U2547" s="23" t="str">
        <f t="shared" si="668"/>
        <v/>
      </c>
      <c r="W2547" s="50"/>
      <c r="Y2547" s="65" t="str">
        <f t="shared" si="669"/>
        <v/>
      </c>
      <c r="Z2547" s="8" t="str">
        <f t="shared" si="670"/>
        <v/>
      </c>
      <c r="AA2547" s="66" t="str">
        <f t="shared" si="671"/>
        <v/>
      </c>
      <c r="AC2547" s="65" t="str">
        <f>IF($G2547="", "", IF(IFERROR(INDEX('Intro &amp; Setup'!$Y$17:$Y$26, MATCH($G2547, 'Intro &amp; Setup'!$U$17:$U$26, 0)), "")="", 'Intro &amp; Setup'!$BB$15, IFERROR(INDEX('Intro &amp; Setup'!$Y$17:$Y$26, MATCH($G2547, 'Intro &amp; Setup'!$U$17:$U$26, 0)), "")))</f>
        <v/>
      </c>
      <c r="AD2547" s="8" t="str">
        <f>IF($J2547="", "", IF(IFERROR(INDEX('Intro &amp; Setup'!$Y$17:$Y$26, MATCH($J2547, 'Intro &amp; Setup'!$U$17:$U$26, 0)), "")="", 'Intro &amp; Setup'!$BB$15, IFERROR(INDEX('Intro &amp; Setup'!$Y$17:$Y$26, MATCH($J2547, 'Intro &amp; Setup'!$U$17:$U$26, 0)), "")))</f>
        <v/>
      </c>
      <c r="AE2547" s="66" t="str">
        <f>IF($M2547="", "", IF(IFERROR(INDEX('Intro &amp; Setup'!$Y$17:$Y$26, MATCH($M2547, 'Intro &amp; Setup'!$U$17:$U$26, 0)), "")="", 'Intro &amp; Setup'!$BB$15, IFERROR(INDEX('Intro &amp; Setup'!$Y$17:$Y$26, MATCH($M2547, 'Intro &amp; Setup'!$U$17:$U$26, 0)), "")))</f>
        <v/>
      </c>
      <c r="AG2547" s="65" t="str">
        <f t="shared" si="672"/>
        <v/>
      </c>
      <c r="AH2547" s="8" t="str">
        <f t="shared" si="673"/>
        <v/>
      </c>
      <c r="AI2547" s="66" t="str">
        <f t="shared" si="674"/>
        <v/>
      </c>
      <c r="AK2547" s="123" t="str">
        <f>IF(AC2547='Intro &amp; Setup'!$BB$14, $AO2547, "")</f>
        <v/>
      </c>
      <c r="AL2547" s="124" t="str">
        <f>IF(AD2547='Intro &amp; Setup'!$BB$14, $AO2547, "")</f>
        <v/>
      </c>
      <c r="AM2547" s="125" t="str">
        <f>IF(AE2547='Intro &amp; Setup'!$BB$14, $AO2547, "")</f>
        <v/>
      </c>
      <c r="AO2547" s="130" t="str">
        <f>IF(AND($B2547="", $C2547="", $D2547=""), "", IF($N2547="", 'Intro &amp; Setup'!$AB$33, $N2547))</f>
        <v/>
      </c>
      <c r="AQ2547" s="140">
        <f t="shared" si="675"/>
        <v>0</v>
      </c>
      <c r="AR2547" s="145">
        <f t="shared" si="676"/>
        <v>0</v>
      </c>
      <c r="AS2547" s="141">
        <f t="shared" si="677"/>
        <v>0</v>
      </c>
      <c r="AU2547" s="149" t="str">
        <f t="shared" si="678"/>
        <v/>
      </c>
      <c r="AV2547" s="155"/>
      <c r="AW2547" s="155"/>
      <c r="AX2547" s="155" t="str">
        <f t="shared" si="679"/>
        <v/>
      </c>
      <c r="AY2547" s="155"/>
      <c r="AZ2547" s="155"/>
      <c r="BA2547" s="151" t="str">
        <f t="shared" si="680"/>
        <v/>
      </c>
      <c r="BC2547" s="47" t="str">
        <f t="shared" si="681"/>
        <v/>
      </c>
    </row>
    <row r="2548" spans="1:55" x14ac:dyDescent="0.25">
      <c r="A2548" s="4"/>
      <c r="B2548" s="167"/>
      <c r="C2548" s="168"/>
      <c r="D2548" s="169"/>
      <c r="E2548" s="170"/>
      <c r="F2548" s="171"/>
      <c r="G2548" s="172"/>
      <c r="H2548" s="173"/>
      <c r="I2548" s="171"/>
      <c r="J2548" s="172"/>
      <c r="K2548" s="170"/>
      <c r="L2548" s="171"/>
      <c r="M2548" s="172"/>
      <c r="N2548" s="174"/>
      <c r="O2548" s="4"/>
      <c r="P2548" s="49" t="str">
        <f t="shared" si="665"/>
        <v/>
      </c>
      <c r="Q2548" s="4"/>
      <c r="S2548" s="22" t="str">
        <f t="shared" si="666"/>
        <v/>
      </c>
      <c r="T2548" s="8" t="str">
        <f t="shared" si="667"/>
        <v/>
      </c>
      <c r="U2548" s="23" t="str">
        <f t="shared" si="668"/>
        <v/>
      </c>
      <c r="W2548" s="50"/>
      <c r="Y2548" s="65" t="str">
        <f t="shared" si="669"/>
        <v/>
      </c>
      <c r="Z2548" s="8" t="str">
        <f t="shared" si="670"/>
        <v/>
      </c>
      <c r="AA2548" s="66" t="str">
        <f t="shared" si="671"/>
        <v/>
      </c>
      <c r="AC2548" s="65" t="str">
        <f>IF($G2548="", "", IF(IFERROR(INDEX('Intro &amp; Setup'!$Y$17:$Y$26, MATCH($G2548, 'Intro &amp; Setup'!$U$17:$U$26, 0)), "")="", 'Intro &amp; Setup'!$BB$15, IFERROR(INDEX('Intro &amp; Setup'!$Y$17:$Y$26, MATCH($G2548, 'Intro &amp; Setup'!$U$17:$U$26, 0)), "")))</f>
        <v/>
      </c>
      <c r="AD2548" s="8" t="str">
        <f>IF($J2548="", "", IF(IFERROR(INDEX('Intro &amp; Setup'!$Y$17:$Y$26, MATCH($J2548, 'Intro &amp; Setup'!$U$17:$U$26, 0)), "")="", 'Intro &amp; Setup'!$BB$15, IFERROR(INDEX('Intro &amp; Setup'!$Y$17:$Y$26, MATCH($J2548, 'Intro &amp; Setup'!$U$17:$U$26, 0)), "")))</f>
        <v/>
      </c>
      <c r="AE2548" s="66" t="str">
        <f>IF($M2548="", "", IF(IFERROR(INDEX('Intro &amp; Setup'!$Y$17:$Y$26, MATCH($M2548, 'Intro &amp; Setup'!$U$17:$U$26, 0)), "")="", 'Intro &amp; Setup'!$BB$15, IFERROR(INDEX('Intro &amp; Setup'!$Y$17:$Y$26, MATCH($M2548, 'Intro &amp; Setup'!$U$17:$U$26, 0)), "")))</f>
        <v/>
      </c>
      <c r="AG2548" s="65" t="str">
        <f t="shared" si="672"/>
        <v/>
      </c>
      <c r="AH2548" s="8" t="str">
        <f t="shared" si="673"/>
        <v/>
      </c>
      <c r="AI2548" s="66" t="str">
        <f t="shared" si="674"/>
        <v/>
      </c>
      <c r="AK2548" s="123" t="str">
        <f>IF(AC2548='Intro &amp; Setup'!$BB$14, $AO2548, "")</f>
        <v/>
      </c>
      <c r="AL2548" s="124" t="str">
        <f>IF(AD2548='Intro &amp; Setup'!$BB$14, $AO2548, "")</f>
        <v/>
      </c>
      <c r="AM2548" s="125" t="str">
        <f>IF(AE2548='Intro &amp; Setup'!$BB$14, $AO2548, "")</f>
        <v/>
      </c>
      <c r="AO2548" s="130" t="str">
        <f>IF(AND($B2548="", $C2548="", $D2548=""), "", IF($N2548="", 'Intro &amp; Setup'!$AB$33, $N2548))</f>
        <v/>
      </c>
      <c r="AQ2548" s="140">
        <f t="shared" si="675"/>
        <v>0</v>
      </c>
      <c r="AR2548" s="145">
        <f t="shared" si="676"/>
        <v>0</v>
      </c>
      <c r="AS2548" s="141">
        <f t="shared" si="677"/>
        <v>0</v>
      </c>
      <c r="AU2548" s="149" t="str">
        <f t="shared" si="678"/>
        <v/>
      </c>
      <c r="AV2548" s="155"/>
      <c r="AW2548" s="155"/>
      <c r="AX2548" s="155" t="str">
        <f t="shared" si="679"/>
        <v/>
      </c>
      <c r="AY2548" s="155"/>
      <c r="AZ2548" s="155"/>
      <c r="BA2548" s="151" t="str">
        <f t="shared" si="680"/>
        <v/>
      </c>
      <c r="BC2548" s="47" t="str">
        <f t="shared" si="681"/>
        <v/>
      </c>
    </row>
    <row r="2549" spans="1:55" x14ac:dyDescent="0.25">
      <c r="A2549" s="4"/>
      <c r="B2549" s="167"/>
      <c r="C2549" s="168"/>
      <c r="D2549" s="169"/>
      <c r="E2549" s="170"/>
      <c r="F2549" s="171"/>
      <c r="G2549" s="172"/>
      <c r="H2549" s="173"/>
      <c r="I2549" s="171"/>
      <c r="J2549" s="172"/>
      <c r="K2549" s="170"/>
      <c r="L2549" s="171"/>
      <c r="M2549" s="172"/>
      <c r="N2549" s="174"/>
      <c r="O2549" s="4"/>
      <c r="P2549" s="49" t="str">
        <f t="shared" si="665"/>
        <v/>
      </c>
      <c r="Q2549" s="4"/>
      <c r="S2549" s="22" t="str">
        <f t="shared" si="666"/>
        <v/>
      </c>
      <c r="T2549" s="8" t="str">
        <f t="shared" si="667"/>
        <v/>
      </c>
      <c r="U2549" s="23" t="str">
        <f t="shared" si="668"/>
        <v/>
      </c>
      <c r="W2549" s="50"/>
      <c r="Y2549" s="65" t="str">
        <f t="shared" si="669"/>
        <v/>
      </c>
      <c r="Z2549" s="8" t="str">
        <f t="shared" si="670"/>
        <v/>
      </c>
      <c r="AA2549" s="66" t="str">
        <f t="shared" si="671"/>
        <v/>
      </c>
      <c r="AC2549" s="65" t="str">
        <f>IF($G2549="", "", IF(IFERROR(INDEX('Intro &amp; Setup'!$Y$17:$Y$26, MATCH($G2549, 'Intro &amp; Setup'!$U$17:$U$26, 0)), "")="", 'Intro &amp; Setup'!$BB$15, IFERROR(INDEX('Intro &amp; Setup'!$Y$17:$Y$26, MATCH($G2549, 'Intro &amp; Setup'!$U$17:$U$26, 0)), "")))</f>
        <v/>
      </c>
      <c r="AD2549" s="8" t="str">
        <f>IF($J2549="", "", IF(IFERROR(INDEX('Intro &amp; Setup'!$Y$17:$Y$26, MATCH($J2549, 'Intro &amp; Setup'!$U$17:$U$26, 0)), "")="", 'Intro &amp; Setup'!$BB$15, IFERROR(INDEX('Intro &amp; Setup'!$Y$17:$Y$26, MATCH($J2549, 'Intro &amp; Setup'!$U$17:$U$26, 0)), "")))</f>
        <v/>
      </c>
      <c r="AE2549" s="66" t="str">
        <f>IF($M2549="", "", IF(IFERROR(INDEX('Intro &amp; Setup'!$Y$17:$Y$26, MATCH($M2549, 'Intro &amp; Setup'!$U$17:$U$26, 0)), "")="", 'Intro &amp; Setup'!$BB$15, IFERROR(INDEX('Intro &amp; Setup'!$Y$17:$Y$26, MATCH($M2549, 'Intro &amp; Setup'!$U$17:$U$26, 0)), "")))</f>
        <v/>
      </c>
      <c r="AG2549" s="65" t="str">
        <f t="shared" si="672"/>
        <v/>
      </c>
      <c r="AH2549" s="8" t="str">
        <f t="shared" si="673"/>
        <v/>
      </c>
      <c r="AI2549" s="66" t="str">
        <f t="shared" si="674"/>
        <v/>
      </c>
      <c r="AK2549" s="123" t="str">
        <f>IF(AC2549='Intro &amp; Setup'!$BB$14, $AO2549, "")</f>
        <v/>
      </c>
      <c r="AL2549" s="124" t="str">
        <f>IF(AD2549='Intro &amp; Setup'!$BB$14, $AO2549, "")</f>
        <v/>
      </c>
      <c r="AM2549" s="125" t="str">
        <f>IF(AE2549='Intro &amp; Setup'!$BB$14, $AO2549, "")</f>
        <v/>
      </c>
      <c r="AO2549" s="130" t="str">
        <f>IF(AND($B2549="", $C2549="", $D2549=""), "", IF($N2549="", 'Intro &amp; Setup'!$AB$33, $N2549))</f>
        <v/>
      </c>
      <c r="AQ2549" s="140">
        <f t="shared" si="675"/>
        <v>0</v>
      </c>
      <c r="AR2549" s="145">
        <f t="shared" si="676"/>
        <v>0</v>
      </c>
      <c r="AS2549" s="141">
        <f t="shared" si="677"/>
        <v>0</v>
      </c>
      <c r="AU2549" s="149" t="str">
        <f t="shared" si="678"/>
        <v/>
      </c>
      <c r="AV2549" s="155"/>
      <c r="AW2549" s="155"/>
      <c r="AX2549" s="155" t="str">
        <f t="shared" si="679"/>
        <v/>
      </c>
      <c r="AY2549" s="155"/>
      <c r="AZ2549" s="155"/>
      <c r="BA2549" s="151" t="str">
        <f t="shared" si="680"/>
        <v/>
      </c>
      <c r="BC2549" s="47" t="str">
        <f t="shared" si="681"/>
        <v/>
      </c>
    </row>
    <row r="2550" spans="1:55" x14ac:dyDescent="0.25">
      <c r="A2550" s="4"/>
      <c r="B2550" s="167"/>
      <c r="C2550" s="168"/>
      <c r="D2550" s="169"/>
      <c r="E2550" s="170"/>
      <c r="F2550" s="171"/>
      <c r="G2550" s="172"/>
      <c r="H2550" s="173"/>
      <c r="I2550" s="171"/>
      <c r="J2550" s="172"/>
      <c r="K2550" s="170"/>
      <c r="L2550" s="171"/>
      <c r="M2550" s="172"/>
      <c r="N2550" s="174"/>
      <c r="O2550" s="4"/>
      <c r="P2550" s="49" t="str">
        <f t="shared" si="665"/>
        <v/>
      </c>
      <c r="Q2550" s="4"/>
      <c r="S2550" s="22" t="str">
        <f t="shared" si="666"/>
        <v/>
      </c>
      <c r="T2550" s="8" t="str">
        <f t="shared" si="667"/>
        <v/>
      </c>
      <c r="U2550" s="23" t="str">
        <f t="shared" si="668"/>
        <v/>
      </c>
      <c r="W2550" s="50"/>
      <c r="Y2550" s="65" t="str">
        <f t="shared" si="669"/>
        <v/>
      </c>
      <c r="Z2550" s="8" t="str">
        <f t="shared" si="670"/>
        <v/>
      </c>
      <c r="AA2550" s="66" t="str">
        <f t="shared" si="671"/>
        <v/>
      </c>
      <c r="AC2550" s="65" t="str">
        <f>IF($G2550="", "", IF(IFERROR(INDEX('Intro &amp; Setup'!$Y$17:$Y$26, MATCH($G2550, 'Intro &amp; Setup'!$U$17:$U$26, 0)), "")="", 'Intro &amp; Setup'!$BB$15, IFERROR(INDEX('Intro &amp; Setup'!$Y$17:$Y$26, MATCH($G2550, 'Intro &amp; Setup'!$U$17:$U$26, 0)), "")))</f>
        <v/>
      </c>
      <c r="AD2550" s="8" t="str">
        <f>IF($J2550="", "", IF(IFERROR(INDEX('Intro &amp; Setup'!$Y$17:$Y$26, MATCH($J2550, 'Intro &amp; Setup'!$U$17:$U$26, 0)), "")="", 'Intro &amp; Setup'!$BB$15, IFERROR(INDEX('Intro &amp; Setup'!$Y$17:$Y$26, MATCH($J2550, 'Intro &amp; Setup'!$U$17:$U$26, 0)), "")))</f>
        <v/>
      </c>
      <c r="AE2550" s="66" t="str">
        <f>IF($M2550="", "", IF(IFERROR(INDEX('Intro &amp; Setup'!$Y$17:$Y$26, MATCH($M2550, 'Intro &amp; Setup'!$U$17:$U$26, 0)), "")="", 'Intro &amp; Setup'!$BB$15, IFERROR(INDEX('Intro &amp; Setup'!$Y$17:$Y$26, MATCH($M2550, 'Intro &amp; Setup'!$U$17:$U$26, 0)), "")))</f>
        <v/>
      </c>
      <c r="AG2550" s="65" t="str">
        <f t="shared" si="672"/>
        <v/>
      </c>
      <c r="AH2550" s="8" t="str">
        <f t="shared" si="673"/>
        <v/>
      </c>
      <c r="AI2550" s="66" t="str">
        <f t="shared" si="674"/>
        <v/>
      </c>
      <c r="AK2550" s="123" t="str">
        <f>IF(AC2550='Intro &amp; Setup'!$BB$14, $AO2550, "")</f>
        <v/>
      </c>
      <c r="AL2550" s="124" t="str">
        <f>IF(AD2550='Intro &amp; Setup'!$BB$14, $AO2550, "")</f>
        <v/>
      </c>
      <c r="AM2550" s="125" t="str">
        <f>IF(AE2550='Intro &amp; Setup'!$BB$14, $AO2550, "")</f>
        <v/>
      </c>
      <c r="AO2550" s="130" t="str">
        <f>IF(AND($B2550="", $C2550="", $D2550=""), "", IF($N2550="", 'Intro &amp; Setup'!$AB$33, $N2550))</f>
        <v/>
      </c>
      <c r="AQ2550" s="140">
        <f t="shared" si="675"/>
        <v>0</v>
      </c>
      <c r="AR2550" s="145">
        <f t="shared" si="676"/>
        <v>0</v>
      </c>
      <c r="AS2550" s="141">
        <f t="shared" si="677"/>
        <v>0</v>
      </c>
      <c r="AU2550" s="149" t="str">
        <f t="shared" si="678"/>
        <v/>
      </c>
      <c r="AV2550" s="155"/>
      <c r="AW2550" s="155"/>
      <c r="AX2550" s="155" t="str">
        <f t="shared" si="679"/>
        <v/>
      </c>
      <c r="AY2550" s="155"/>
      <c r="AZ2550" s="155"/>
      <c r="BA2550" s="151" t="str">
        <f t="shared" si="680"/>
        <v/>
      </c>
      <c r="BC2550" s="47" t="str">
        <f t="shared" si="681"/>
        <v/>
      </c>
    </row>
    <row r="2551" spans="1:55" x14ac:dyDescent="0.25">
      <c r="A2551" s="4"/>
      <c r="B2551" s="167"/>
      <c r="C2551" s="168"/>
      <c r="D2551" s="169"/>
      <c r="E2551" s="170"/>
      <c r="F2551" s="171"/>
      <c r="G2551" s="172"/>
      <c r="H2551" s="173"/>
      <c r="I2551" s="171"/>
      <c r="J2551" s="172"/>
      <c r="K2551" s="170"/>
      <c r="L2551" s="171"/>
      <c r="M2551" s="172"/>
      <c r="N2551" s="174"/>
      <c r="O2551" s="4"/>
      <c r="P2551" s="49" t="str">
        <f t="shared" si="665"/>
        <v/>
      </c>
      <c r="Q2551" s="4"/>
      <c r="S2551" s="22" t="str">
        <f t="shared" si="666"/>
        <v/>
      </c>
      <c r="T2551" s="8" t="str">
        <f t="shared" si="667"/>
        <v/>
      </c>
      <c r="U2551" s="23" t="str">
        <f t="shared" si="668"/>
        <v/>
      </c>
      <c r="W2551" s="50"/>
      <c r="Y2551" s="65" t="str">
        <f t="shared" si="669"/>
        <v/>
      </c>
      <c r="Z2551" s="8" t="str">
        <f t="shared" si="670"/>
        <v/>
      </c>
      <c r="AA2551" s="66" t="str">
        <f t="shared" si="671"/>
        <v/>
      </c>
      <c r="AC2551" s="65" t="str">
        <f>IF($G2551="", "", IF(IFERROR(INDEX('Intro &amp; Setup'!$Y$17:$Y$26, MATCH($G2551, 'Intro &amp; Setup'!$U$17:$U$26, 0)), "")="", 'Intro &amp; Setup'!$BB$15, IFERROR(INDEX('Intro &amp; Setup'!$Y$17:$Y$26, MATCH($G2551, 'Intro &amp; Setup'!$U$17:$U$26, 0)), "")))</f>
        <v/>
      </c>
      <c r="AD2551" s="8" t="str">
        <f>IF($J2551="", "", IF(IFERROR(INDEX('Intro &amp; Setup'!$Y$17:$Y$26, MATCH($J2551, 'Intro &amp; Setup'!$U$17:$U$26, 0)), "")="", 'Intro &amp; Setup'!$BB$15, IFERROR(INDEX('Intro &amp; Setup'!$Y$17:$Y$26, MATCH($J2551, 'Intro &amp; Setup'!$U$17:$U$26, 0)), "")))</f>
        <v/>
      </c>
      <c r="AE2551" s="66" t="str">
        <f>IF($M2551="", "", IF(IFERROR(INDEX('Intro &amp; Setup'!$Y$17:$Y$26, MATCH($M2551, 'Intro &amp; Setup'!$U$17:$U$26, 0)), "")="", 'Intro &amp; Setup'!$BB$15, IFERROR(INDEX('Intro &amp; Setup'!$Y$17:$Y$26, MATCH($M2551, 'Intro &amp; Setup'!$U$17:$U$26, 0)), "")))</f>
        <v/>
      </c>
      <c r="AG2551" s="65" t="str">
        <f t="shared" si="672"/>
        <v/>
      </c>
      <c r="AH2551" s="8" t="str">
        <f t="shared" si="673"/>
        <v/>
      </c>
      <c r="AI2551" s="66" t="str">
        <f t="shared" si="674"/>
        <v/>
      </c>
      <c r="AK2551" s="123" t="str">
        <f>IF(AC2551='Intro &amp; Setup'!$BB$14, $AO2551, "")</f>
        <v/>
      </c>
      <c r="AL2551" s="124" t="str">
        <f>IF(AD2551='Intro &amp; Setup'!$BB$14, $AO2551, "")</f>
        <v/>
      </c>
      <c r="AM2551" s="125" t="str">
        <f>IF(AE2551='Intro &amp; Setup'!$BB$14, $AO2551, "")</f>
        <v/>
      </c>
      <c r="AO2551" s="130" t="str">
        <f>IF(AND($B2551="", $C2551="", $D2551=""), "", IF($N2551="", 'Intro &amp; Setup'!$AB$33, $N2551))</f>
        <v/>
      </c>
      <c r="AQ2551" s="140">
        <f t="shared" si="675"/>
        <v>0</v>
      </c>
      <c r="AR2551" s="145">
        <f t="shared" si="676"/>
        <v>0</v>
      </c>
      <c r="AS2551" s="141">
        <f t="shared" si="677"/>
        <v>0</v>
      </c>
      <c r="AU2551" s="149" t="str">
        <f t="shared" si="678"/>
        <v/>
      </c>
      <c r="AV2551" s="155"/>
      <c r="AW2551" s="155"/>
      <c r="AX2551" s="155" t="str">
        <f t="shared" si="679"/>
        <v/>
      </c>
      <c r="AY2551" s="155"/>
      <c r="AZ2551" s="155"/>
      <c r="BA2551" s="151" t="str">
        <f t="shared" si="680"/>
        <v/>
      </c>
      <c r="BC2551" s="47" t="str">
        <f t="shared" si="681"/>
        <v/>
      </c>
    </row>
    <row r="2552" spans="1:55" x14ac:dyDescent="0.25">
      <c r="A2552" s="4"/>
      <c r="B2552" s="167"/>
      <c r="C2552" s="168"/>
      <c r="D2552" s="169"/>
      <c r="E2552" s="170"/>
      <c r="F2552" s="171"/>
      <c r="G2552" s="172"/>
      <c r="H2552" s="173"/>
      <c r="I2552" s="171"/>
      <c r="J2552" s="172"/>
      <c r="K2552" s="170"/>
      <c r="L2552" s="171"/>
      <c r="M2552" s="172"/>
      <c r="N2552" s="174"/>
      <c r="O2552" s="4"/>
      <c r="P2552" s="49" t="str">
        <f t="shared" si="665"/>
        <v/>
      </c>
      <c r="Q2552" s="4"/>
      <c r="S2552" s="22" t="str">
        <f t="shared" si="666"/>
        <v/>
      </c>
      <c r="T2552" s="8" t="str">
        <f t="shared" si="667"/>
        <v/>
      </c>
      <c r="U2552" s="23" t="str">
        <f t="shared" si="668"/>
        <v/>
      </c>
      <c r="W2552" s="50"/>
      <c r="Y2552" s="65" t="str">
        <f t="shared" si="669"/>
        <v/>
      </c>
      <c r="Z2552" s="8" t="str">
        <f t="shared" si="670"/>
        <v/>
      </c>
      <c r="AA2552" s="66" t="str">
        <f t="shared" si="671"/>
        <v/>
      </c>
      <c r="AC2552" s="65" t="str">
        <f>IF($G2552="", "", IF(IFERROR(INDEX('Intro &amp; Setup'!$Y$17:$Y$26, MATCH($G2552, 'Intro &amp; Setup'!$U$17:$U$26, 0)), "")="", 'Intro &amp; Setup'!$BB$15, IFERROR(INDEX('Intro &amp; Setup'!$Y$17:$Y$26, MATCH($G2552, 'Intro &amp; Setup'!$U$17:$U$26, 0)), "")))</f>
        <v/>
      </c>
      <c r="AD2552" s="8" t="str">
        <f>IF($J2552="", "", IF(IFERROR(INDEX('Intro &amp; Setup'!$Y$17:$Y$26, MATCH($J2552, 'Intro &amp; Setup'!$U$17:$U$26, 0)), "")="", 'Intro &amp; Setup'!$BB$15, IFERROR(INDEX('Intro &amp; Setup'!$Y$17:$Y$26, MATCH($J2552, 'Intro &amp; Setup'!$U$17:$U$26, 0)), "")))</f>
        <v/>
      </c>
      <c r="AE2552" s="66" t="str">
        <f>IF($M2552="", "", IF(IFERROR(INDEX('Intro &amp; Setup'!$Y$17:$Y$26, MATCH($M2552, 'Intro &amp; Setup'!$U$17:$U$26, 0)), "")="", 'Intro &amp; Setup'!$BB$15, IFERROR(INDEX('Intro &amp; Setup'!$Y$17:$Y$26, MATCH($M2552, 'Intro &amp; Setup'!$U$17:$U$26, 0)), "")))</f>
        <v/>
      </c>
      <c r="AG2552" s="65" t="str">
        <f t="shared" si="672"/>
        <v/>
      </c>
      <c r="AH2552" s="8" t="str">
        <f t="shared" si="673"/>
        <v/>
      </c>
      <c r="AI2552" s="66" t="str">
        <f t="shared" si="674"/>
        <v/>
      </c>
      <c r="AK2552" s="123" t="str">
        <f>IF(AC2552='Intro &amp; Setup'!$BB$14, $AO2552, "")</f>
        <v/>
      </c>
      <c r="AL2552" s="124" t="str">
        <f>IF(AD2552='Intro &amp; Setup'!$BB$14, $AO2552, "")</f>
        <v/>
      </c>
      <c r="AM2552" s="125" t="str">
        <f>IF(AE2552='Intro &amp; Setup'!$BB$14, $AO2552, "")</f>
        <v/>
      </c>
      <c r="AO2552" s="130" t="str">
        <f>IF(AND($B2552="", $C2552="", $D2552=""), "", IF($N2552="", 'Intro &amp; Setup'!$AB$33, $N2552))</f>
        <v/>
      </c>
      <c r="AQ2552" s="140">
        <f t="shared" si="675"/>
        <v>0</v>
      </c>
      <c r="AR2552" s="145">
        <f t="shared" si="676"/>
        <v>0</v>
      </c>
      <c r="AS2552" s="141">
        <f t="shared" si="677"/>
        <v>0</v>
      </c>
      <c r="AU2552" s="149" t="str">
        <f t="shared" si="678"/>
        <v/>
      </c>
      <c r="AV2552" s="155"/>
      <c r="AW2552" s="155"/>
      <c r="AX2552" s="155" t="str">
        <f t="shared" si="679"/>
        <v/>
      </c>
      <c r="AY2552" s="155"/>
      <c r="AZ2552" s="155"/>
      <c r="BA2552" s="151" t="str">
        <f t="shared" si="680"/>
        <v/>
      </c>
      <c r="BC2552" s="47" t="str">
        <f t="shared" si="681"/>
        <v/>
      </c>
    </row>
    <row r="2553" spans="1:55" x14ac:dyDescent="0.25">
      <c r="A2553" s="4"/>
      <c r="B2553" s="167"/>
      <c r="C2553" s="168"/>
      <c r="D2553" s="169"/>
      <c r="E2553" s="170"/>
      <c r="F2553" s="171"/>
      <c r="G2553" s="172"/>
      <c r="H2553" s="173"/>
      <c r="I2553" s="171"/>
      <c r="J2553" s="172"/>
      <c r="K2553" s="170"/>
      <c r="L2553" s="171"/>
      <c r="M2553" s="172"/>
      <c r="N2553" s="174"/>
      <c r="O2553" s="4"/>
      <c r="P2553" s="49" t="str">
        <f t="shared" si="665"/>
        <v/>
      </c>
      <c r="Q2553" s="4"/>
      <c r="S2553" s="22" t="str">
        <f t="shared" si="666"/>
        <v/>
      </c>
      <c r="T2553" s="8" t="str">
        <f t="shared" si="667"/>
        <v/>
      </c>
      <c r="U2553" s="23" t="str">
        <f t="shared" si="668"/>
        <v/>
      </c>
      <c r="W2553" s="50"/>
      <c r="Y2553" s="65" t="str">
        <f t="shared" si="669"/>
        <v/>
      </c>
      <c r="Z2553" s="8" t="str">
        <f t="shared" si="670"/>
        <v/>
      </c>
      <c r="AA2553" s="66" t="str">
        <f t="shared" si="671"/>
        <v/>
      </c>
      <c r="AC2553" s="65" t="str">
        <f>IF($G2553="", "", IF(IFERROR(INDEX('Intro &amp; Setup'!$Y$17:$Y$26, MATCH($G2553, 'Intro &amp; Setup'!$U$17:$U$26, 0)), "")="", 'Intro &amp; Setup'!$BB$15, IFERROR(INDEX('Intro &amp; Setup'!$Y$17:$Y$26, MATCH($G2553, 'Intro &amp; Setup'!$U$17:$U$26, 0)), "")))</f>
        <v/>
      </c>
      <c r="AD2553" s="8" t="str">
        <f>IF($J2553="", "", IF(IFERROR(INDEX('Intro &amp; Setup'!$Y$17:$Y$26, MATCH($J2553, 'Intro &amp; Setup'!$U$17:$U$26, 0)), "")="", 'Intro &amp; Setup'!$BB$15, IFERROR(INDEX('Intro &amp; Setup'!$Y$17:$Y$26, MATCH($J2553, 'Intro &amp; Setup'!$U$17:$U$26, 0)), "")))</f>
        <v/>
      </c>
      <c r="AE2553" s="66" t="str">
        <f>IF($M2553="", "", IF(IFERROR(INDEX('Intro &amp; Setup'!$Y$17:$Y$26, MATCH($M2553, 'Intro &amp; Setup'!$U$17:$U$26, 0)), "")="", 'Intro &amp; Setup'!$BB$15, IFERROR(INDEX('Intro &amp; Setup'!$Y$17:$Y$26, MATCH($M2553, 'Intro &amp; Setup'!$U$17:$U$26, 0)), "")))</f>
        <v/>
      </c>
      <c r="AG2553" s="65" t="str">
        <f t="shared" si="672"/>
        <v/>
      </c>
      <c r="AH2553" s="8" t="str">
        <f t="shared" si="673"/>
        <v/>
      </c>
      <c r="AI2553" s="66" t="str">
        <f t="shared" si="674"/>
        <v/>
      </c>
      <c r="AK2553" s="123" t="str">
        <f>IF(AC2553='Intro &amp; Setup'!$BB$14, $AO2553, "")</f>
        <v/>
      </c>
      <c r="AL2553" s="124" t="str">
        <f>IF(AD2553='Intro &amp; Setup'!$BB$14, $AO2553, "")</f>
        <v/>
      </c>
      <c r="AM2553" s="125" t="str">
        <f>IF(AE2553='Intro &amp; Setup'!$BB$14, $AO2553, "")</f>
        <v/>
      </c>
      <c r="AO2553" s="130" t="str">
        <f>IF(AND($B2553="", $C2553="", $D2553=""), "", IF($N2553="", 'Intro &amp; Setup'!$AB$33, $N2553))</f>
        <v/>
      </c>
      <c r="AQ2553" s="140">
        <f t="shared" si="675"/>
        <v>0</v>
      </c>
      <c r="AR2553" s="145">
        <f t="shared" si="676"/>
        <v>0</v>
      </c>
      <c r="AS2553" s="141">
        <f t="shared" si="677"/>
        <v>0</v>
      </c>
      <c r="AU2553" s="149" t="str">
        <f t="shared" si="678"/>
        <v/>
      </c>
      <c r="AV2553" s="155"/>
      <c r="AW2553" s="155"/>
      <c r="AX2553" s="155" t="str">
        <f t="shared" si="679"/>
        <v/>
      </c>
      <c r="AY2553" s="155"/>
      <c r="AZ2553" s="155"/>
      <c r="BA2553" s="151" t="str">
        <f t="shared" si="680"/>
        <v/>
      </c>
      <c r="BC2553" s="47" t="str">
        <f t="shared" si="681"/>
        <v/>
      </c>
    </row>
    <row r="2554" spans="1:55" x14ac:dyDescent="0.25">
      <c r="A2554" s="4"/>
      <c r="B2554" s="167"/>
      <c r="C2554" s="168"/>
      <c r="D2554" s="169"/>
      <c r="E2554" s="170"/>
      <c r="F2554" s="171"/>
      <c r="G2554" s="172"/>
      <c r="H2554" s="173"/>
      <c r="I2554" s="171"/>
      <c r="J2554" s="172"/>
      <c r="K2554" s="170"/>
      <c r="L2554" s="171"/>
      <c r="M2554" s="172"/>
      <c r="N2554" s="174"/>
      <c r="O2554" s="4"/>
      <c r="P2554" s="49" t="str">
        <f t="shared" si="665"/>
        <v/>
      </c>
      <c r="Q2554" s="4"/>
      <c r="S2554" s="22" t="str">
        <f t="shared" si="666"/>
        <v/>
      </c>
      <c r="T2554" s="8" t="str">
        <f t="shared" si="667"/>
        <v/>
      </c>
      <c r="U2554" s="23" t="str">
        <f t="shared" si="668"/>
        <v/>
      </c>
      <c r="W2554" s="50"/>
      <c r="Y2554" s="65" t="str">
        <f t="shared" si="669"/>
        <v/>
      </c>
      <c r="Z2554" s="8" t="str">
        <f t="shared" si="670"/>
        <v/>
      </c>
      <c r="AA2554" s="66" t="str">
        <f t="shared" si="671"/>
        <v/>
      </c>
      <c r="AC2554" s="65" t="str">
        <f>IF($G2554="", "", IF(IFERROR(INDEX('Intro &amp; Setup'!$Y$17:$Y$26, MATCH($G2554, 'Intro &amp; Setup'!$U$17:$U$26, 0)), "")="", 'Intro &amp; Setup'!$BB$15, IFERROR(INDEX('Intro &amp; Setup'!$Y$17:$Y$26, MATCH($G2554, 'Intro &amp; Setup'!$U$17:$U$26, 0)), "")))</f>
        <v/>
      </c>
      <c r="AD2554" s="8" t="str">
        <f>IF($J2554="", "", IF(IFERROR(INDEX('Intro &amp; Setup'!$Y$17:$Y$26, MATCH($J2554, 'Intro &amp; Setup'!$U$17:$U$26, 0)), "")="", 'Intro &amp; Setup'!$BB$15, IFERROR(INDEX('Intro &amp; Setup'!$Y$17:$Y$26, MATCH($J2554, 'Intro &amp; Setup'!$U$17:$U$26, 0)), "")))</f>
        <v/>
      </c>
      <c r="AE2554" s="66" t="str">
        <f>IF($M2554="", "", IF(IFERROR(INDEX('Intro &amp; Setup'!$Y$17:$Y$26, MATCH($M2554, 'Intro &amp; Setup'!$U$17:$U$26, 0)), "")="", 'Intro &amp; Setup'!$BB$15, IFERROR(INDEX('Intro &amp; Setup'!$Y$17:$Y$26, MATCH($M2554, 'Intro &amp; Setup'!$U$17:$U$26, 0)), "")))</f>
        <v/>
      </c>
      <c r="AG2554" s="65" t="str">
        <f t="shared" si="672"/>
        <v/>
      </c>
      <c r="AH2554" s="8" t="str">
        <f t="shared" si="673"/>
        <v/>
      </c>
      <c r="AI2554" s="66" t="str">
        <f t="shared" si="674"/>
        <v/>
      </c>
      <c r="AK2554" s="123" t="str">
        <f>IF(AC2554='Intro &amp; Setup'!$BB$14, $AO2554, "")</f>
        <v/>
      </c>
      <c r="AL2554" s="124" t="str">
        <f>IF(AD2554='Intro &amp; Setup'!$BB$14, $AO2554, "")</f>
        <v/>
      </c>
      <c r="AM2554" s="125" t="str">
        <f>IF(AE2554='Intro &amp; Setup'!$BB$14, $AO2554, "")</f>
        <v/>
      </c>
      <c r="AO2554" s="130" t="str">
        <f>IF(AND($B2554="", $C2554="", $D2554=""), "", IF($N2554="", 'Intro &amp; Setup'!$AB$33, $N2554))</f>
        <v/>
      </c>
      <c r="AQ2554" s="140">
        <f t="shared" si="675"/>
        <v>0</v>
      </c>
      <c r="AR2554" s="145">
        <f t="shared" si="676"/>
        <v>0</v>
      </c>
      <c r="AS2554" s="141">
        <f t="shared" si="677"/>
        <v>0</v>
      </c>
      <c r="AU2554" s="149" t="str">
        <f t="shared" si="678"/>
        <v/>
      </c>
      <c r="AV2554" s="155"/>
      <c r="AW2554" s="155"/>
      <c r="AX2554" s="155" t="str">
        <f t="shared" si="679"/>
        <v/>
      </c>
      <c r="AY2554" s="155"/>
      <c r="AZ2554" s="155"/>
      <c r="BA2554" s="151" t="str">
        <f t="shared" si="680"/>
        <v/>
      </c>
      <c r="BC2554" s="47" t="str">
        <f t="shared" si="681"/>
        <v/>
      </c>
    </row>
    <row r="2555" spans="1:55" x14ac:dyDescent="0.25">
      <c r="A2555" s="4"/>
      <c r="B2555" s="167"/>
      <c r="C2555" s="168"/>
      <c r="D2555" s="169"/>
      <c r="E2555" s="170"/>
      <c r="F2555" s="171"/>
      <c r="G2555" s="172"/>
      <c r="H2555" s="173"/>
      <c r="I2555" s="171"/>
      <c r="J2555" s="172"/>
      <c r="K2555" s="170"/>
      <c r="L2555" s="171"/>
      <c r="M2555" s="172"/>
      <c r="N2555" s="174"/>
      <c r="O2555" s="4"/>
      <c r="P2555" s="49" t="str">
        <f t="shared" si="665"/>
        <v/>
      </c>
      <c r="Q2555" s="4"/>
      <c r="S2555" s="22" t="str">
        <f t="shared" si="666"/>
        <v/>
      </c>
      <c r="T2555" s="8" t="str">
        <f t="shared" si="667"/>
        <v/>
      </c>
      <c r="U2555" s="23" t="str">
        <f t="shared" si="668"/>
        <v/>
      </c>
      <c r="W2555" s="50"/>
      <c r="Y2555" s="65" t="str">
        <f t="shared" si="669"/>
        <v/>
      </c>
      <c r="Z2555" s="8" t="str">
        <f t="shared" si="670"/>
        <v/>
      </c>
      <c r="AA2555" s="66" t="str">
        <f t="shared" si="671"/>
        <v/>
      </c>
      <c r="AC2555" s="65" t="str">
        <f>IF($G2555="", "", IF(IFERROR(INDEX('Intro &amp; Setup'!$Y$17:$Y$26, MATCH($G2555, 'Intro &amp; Setup'!$U$17:$U$26, 0)), "")="", 'Intro &amp; Setup'!$BB$15, IFERROR(INDEX('Intro &amp; Setup'!$Y$17:$Y$26, MATCH($G2555, 'Intro &amp; Setup'!$U$17:$U$26, 0)), "")))</f>
        <v/>
      </c>
      <c r="AD2555" s="8" t="str">
        <f>IF($J2555="", "", IF(IFERROR(INDEX('Intro &amp; Setup'!$Y$17:$Y$26, MATCH($J2555, 'Intro &amp; Setup'!$U$17:$U$26, 0)), "")="", 'Intro &amp; Setup'!$BB$15, IFERROR(INDEX('Intro &amp; Setup'!$Y$17:$Y$26, MATCH($J2555, 'Intro &amp; Setup'!$U$17:$U$26, 0)), "")))</f>
        <v/>
      </c>
      <c r="AE2555" s="66" t="str">
        <f>IF($M2555="", "", IF(IFERROR(INDEX('Intro &amp; Setup'!$Y$17:$Y$26, MATCH($M2555, 'Intro &amp; Setup'!$U$17:$U$26, 0)), "")="", 'Intro &amp; Setup'!$BB$15, IFERROR(INDEX('Intro &amp; Setup'!$Y$17:$Y$26, MATCH($M2555, 'Intro &amp; Setup'!$U$17:$U$26, 0)), "")))</f>
        <v/>
      </c>
      <c r="AG2555" s="65" t="str">
        <f t="shared" si="672"/>
        <v/>
      </c>
      <c r="AH2555" s="8" t="str">
        <f t="shared" si="673"/>
        <v/>
      </c>
      <c r="AI2555" s="66" t="str">
        <f t="shared" si="674"/>
        <v/>
      </c>
      <c r="AK2555" s="123" t="str">
        <f>IF(AC2555='Intro &amp; Setup'!$BB$14, $AO2555, "")</f>
        <v/>
      </c>
      <c r="AL2555" s="124" t="str">
        <f>IF(AD2555='Intro &amp; Setup'!$BB$14, $AO2555, "")</f>
        <v/>
      </c>
      <c r="AM2555" s="125" t="str">
        <f>IF(AE2555='Intro &amp; Setup'!$BB$14, $AO2555, "")</f>
        <v/>
      </c>
      <c r="AO2555" s="130" t="str">
        <f>IF(AND($B2555="", $C2555="", $D2555=""), "", IF($N2555="", 'Intro &amp; Setup'!$AB$33, $N2555))</f>
        <v/>
      </c>
      <c r="AQ2555" s="140">
        <f t="shared" si="675"/>
        <v>0</v>
      </c>
      <c r="AR2555" s="145">
        <f t="shared" si="676"/>
        <v>0</v>
      </c>
      <c r="AS2555" s="141">
        <f t="shared" si="677"/>
        <v>0</v>
      </c>
      <c r="AU2555" s="149" t="str">
        <f t="shared" si="678"/>
        <v/>
      </c>
      <c r="AV2555" s="155"/>
      <c r="AW2555" s="155"/>
      <c r="AX2555" s="155" t="str">
        <f t="shared" si="679"/>
        <v/>
      </c>
      <c r="AY2555" s="155"/>
      <c r="AZ2555" s="155"/>
      <c r="BA2555" s="151" t="str">
        <f t="shared" si="680"/>
        <v/>
      </c>
      <c r="BC2555" s="47" t="str">
        <f t="shared" si="681"/>
        <v/>
      </c>
    </row>
    <row r="2556" spans="1:55" x14ac:dyDescent="0.25">
      <c r="A2556" s="4"/>
      <c r="B2556" s="167"/>
      <c r="C2556" s="168"/>
      <c r="D2556" s="169"/>
      <c r="E2556" s="170"/>
      <c r="F2556" s="171"/>
      <c r="G2556" s="172"/>
      <c r="H2556" s="173"/>
      <c r="I2556" s="171"/>
      <c r="J2556" s="172"/>
      <c r="K2556" s="170"/>
      <c r="L2556" s="171"/>
      <c r="M2556" s="172"/>
      <c r="N2556" s="174"/>
      <c r="O2556" s="4"/>
      <c r="P2556" s="49" t="str">
        <f t="shared" si="665"/>
        <v/>
      </c>
      <c r="Q2556" s="4"/>
      <c r="S2556" s="22" t="str">
        <f t="shared" si="666"/>
        <v/>
      </c>
      <c r="T2556" s="8" t="str">
        <f t="shared" si="667"/>
        <v/>
      </c>
      <c r="U2556" s="23" t="str">
        <f t="shared" si="668"/>
        <v/>
      </c>
      <c r="W2556" s="50"/>
      <c r="Y2556" s="65" t="str">
        <f t="shared" si="669"/>
        <v/>
      </c>
      <c r="Z2556" s="8" t="str">
        <f t="shared" si="670"/>
        <v/>
      </c>
      <c r="AA2556" s="66" t="str">
        <f t="shared" si="671"/>
        <v/>
      </c>
      <c r="AC2556" s="65" t="str">
        <f>IF($G2556="", "", IF(IFERROR(INDEX('Intro &amp; Setup'!$Y$17:$Y$26, MATCH($G2556, 'Intro &amp; Setup'!$U$17:$U$26, 0)), "")="", 'Intro &amp; Setup'!$BB$15, IFERROR(INDEX('Intro &amp; Setup'!$Y$17:$Y$26, MATCH($G2556, 'Intro &amp; Setup'!$U$17:$U$26, 0)), "")))</f>
        <v/>
      </c>
      <c r="AD2556" s="8" t="str">
        <f>IF($J2556="", "", IF(IFERROR(INDEX('Intro &amp; Setup'!$Y$17:$Y$26, MATCH($J2556, 'Intro &amp; Setup'!$U$17:$U$26, 0)), "")="", 'Intro &amp; Setup'!$BB$15, IFERROR(INDEX('Intro &amp; Setup'!$Y$17:$Y$26, MATCH($J2556, 'Intro &amp; Setup'!$U$17:$U$26, 0)), "")))</f>
        <v/>
      </c>
      <c r="AE2556" s="66" t="str">
        <f>IF($M2556="", "", IF(IFERROR(INDEX('Intro &amp; Setup'!$Y$17:$Y$26, MATCH($M2556, 'Intro &amp; Setup'!$U$17:$U$26, 0)), "")="", 'Intro &amp; Setup'!$BB$15, IFERROR(INDEX('Intro &amp; Setup'!$Y$17:$Y$26, MATCH($M2556, 'Intro &amp; Setup'!$U$17:$U$26, 0)), "")))</f>
        <v/>
      </c>
      <c r="AG2556" s="65" t="str">
        <f t="shared" si="672"/>
        <v/>
      </c>
      <c r="AH2556" s="8" t="str">
        <f t="shared" si="673"/>
        <v/>
      </c>
      <c r="AI2556" s="66" t="str">
        <f t="shared" si="674"/>
        <v/>
      </c>
      <c r="AK2556" s="123" t="str">
        <f>IF(AC2556='Intro &amp; Setup'!$BB$14, $AO2556, "")</f>
        <v/>
      </c>
      <c r="AL2556" s="124" t="str">
        <f>IF(AD2556='Intro &amp; Setup'!$BB$14, $AO2556, "")</f>
        <v/>
      </c>
      <c r="AM2556" s="125" t="str">
        <f>IF(AE2556='Intro &amp; Setup'!$BB$14, $AO2556, "")</f>
        <v/>
      </c>
      <c r="AO2556" s="130" t="str">
        <f>IF(AND($B2556="", $C2556="", $D2556=""), "", IF($N2556="", 'Intro &amp; Setup'!$AB$33, $N2556))</f>
        <v/>
      </c>
      <c r="AQ2556" s="140">
        <f t="shared" si="675"/>
        <v>0</v>
      </c>
      <c r="AR2556" s="145">
        <f t="shared" si="676"/>
        <v>0</v>
      </c>
      <c r="AS2556" s="141">
        <f t="shared" si="677"/>
        <v>0</v>
      </c>
      <c r="AU2556" s="149" t="str">
        <f t="shared" si="678"/>
        <v/>
      </c>
      <c r="AV2556" s="155"/>
      <c r="AW2556" s="155"/>
      <c r="AX2556" s="155" t="str">
        <f t="shared" si="679"/>
        <v/>
      </c>
      <c r="AY2556" s="155"/>
      <c r="AZ2556" s="155"/>
      <c r="BA2556" s="151" t="str">
        <f t="shared" si="680"/>
        <v/>
      </c>
      <c r="BC2556" s="47" t="str">
        <f t="shared" si="681"/>
        <v/>
      </c>
    </row>
    <row r="2557" spans="1:55" x14ac:dyDescent="0.25">
      <c r="A2557" s="4"/>
      <c r="B2557" s="167"/>
      <c r="C2557" s="168"/>
      <c r="D2557" s="169"/>
      <c r="E2557" s="170"/>
      <c r="F2557" s="171"/>
      <c r="G2557" s="172"/>
      <c r="H2557" s="173"/>
      <c r="I2557" s="171"/>
      <c r="J2557" s="172"/>
      <c r="K2557" s="170"/>
      <c r="L2557" s="171"/>
      <c r="M2557" s="172"/>
      <c r="N2557" s="174"/>
      <c r="O2557" s="4"/>
      <c r="P2557" s="49" t="str">
        <f t="shared" si="665"/>
        <v/>
      </c>
      <c r="Q2557" s="4"/>
      <c r="S2557" s="22" t="str">
        <f t="shared" si="666"/>
        <v/>
      </c>
      <c r="T2557" s="8" t="str">
        <f t="shared" si="667"/>
        <v/>
      </c>
      <c r="U2557" s="23" t="str">
        <f t="shared" si="668"/>
        <v/>
      </c>
      <c r="W2557" s="50"/>
      <c r="Y2557" s="65" t="str">
        <f t="shared" si="669"/>
        <v/>
      </c>
      <c r="Z2557" s="8" t="str">
        <f t="shared" si="670"/>
        <v/>
      </c>
      <c r="AA2557" s="66" t="str">
        <f t="shared" si="671"/>
        <v/>
      </c>
      <c r="AC2557" s="65" t="str">
        <f>IF($G2557="", "", IF(IFERROR(INDEX('Intro &amp; Setup'!$Y$17:$Y$26, MATCH($G2557, 'Intro &amp; Setup'!$U$17:$U$26, 0)), "")="", 'Intro &amp; Setup'!$BB$15, IFERROR(INDEX('Intro &amp; Setup'!$Y$17:$Y$26, MATCH($G2557, 'Intro &amp; Setup'!$U$17:$U$26, 0)), "")))</f>
        <v/>
      </c>
      <c r="AD2557" s="8" t="str">
        <f>IF($J2557="", "", IF(IFERROR(INDEX('Intro &amp; Setup'!$Y$17:$Y$26, MATCH($J2557, 'Intro &amp; Setup'!$U$17:$U$26, 0)), "")="", 'Intro &amp; Setup'!$BB$15, IFERROR(INDEX('Intro &amp; Setup'!$Y$17:$Y$26, MATCH($J2557, 'Intro &amp; Setup'!$U$17:$U$26, 0)), "")))</f>
        <v/>
      </c>
      <c r="AE2557" s="66" t="str">
        <f>IF($M2557="", "", IF(IFERROR(INDEX('Intro &amp; Setup'!$Y$17:$Y$26, MATCH($M2557, 'Intro &amp; Setup'!$U$17:$U$26, 0)), "")="", 'Intro &amp; Setup'!$BB$15, IFERROR(INDEX('Intro &amp; Setup'!$Y$17:$Y$26, MATCH($M2557, 'Intro &amp; Setup'!$U$17:$U$26, 0)), "")))</f>
        <v/>
      </c>
      <c r="AG2557" s="65" t="str">
        <f t="shared" si="672"/>
        <v/>
      </c>
      <c r="AH2557" s="8" t="str">
        <f t="shared" si="673"/>
        <v/>
      </c>
      <c r="AI2557" s="66" t="str">
        <f t="shared" si="674"/>
        <v/>
      </c>
      <c r="AK2557" s="123" t="str">
        <f>IF(AC2557='Intro &amp; Setup'!$BB$14, $AO2557, "")</f>
        <v/>
      </c>
      <c r="AL2557" s="124" t="str">
        <f>IF(AD2557='Intro &amp; Setup'!$BB$14, $AO2557, "")</f>
        <v/>
      </c>
      <c r="AM2557" s="125" t="str">
        <f>IF(AE2557='Intro &amp; Setup'!$BB$14, $AO2557, "")</f>
        <v/>
      </c>
      <c r="AO2557" s="130" t="str">
        <f>IF(AND($B2557="", $C2557="", $D2557=""), "", IF($N2557="", 'Intro &amp; Setup'!$AB$33, $N2557))</f>
        <v/>
      </c>
      <c r="AQ2557" s="140">
        <f t="shared" si="675"/>
        <v>0</v>
      </c>
      <c r="AR2557" s="145">
        <f t="shared" si="676"/>
        <v>0</v>
      </c>
      <c r="AS2557" s="141">
        <f t="shared" si="677"/>
        <v>0</v>
      </c>
      <c r="AU2557" s="149" t="str">
        <f t="shared" si="678"/>
        <v/>
      </c>
      <c r="AV2557" s="155"/>
      <c r="AW2557" s="155"/>
      <c r="AX2557" s="155" t="str">
        <f t="shared" si="679"/>
        <v/>
      </c>
      <c r="AY2557" s="155"/>
      <c r="AZ2557" s="155"/>
      <c r="BA2557" s="151" t="str">
        <f t="shared" si="680"/>
        <v/>
      </c>
      <c r="BC2557" s="47" t="str">
        <f t="shared" si="681"/>
        <v/>
      </c>
    </row>
    <row r="2558" spans="1:55" x14ac:dyDescent="0.25">
      <c r="A2558" s="4"/>
      <c r="B2558" s="167"/>
      <c r="C2558" s="168"/>
      <c r="D2558" s="169"/>
      <c r="E2558" s="170"/>
      <c r="F2558" s="171"/>
      <c r="G2558" s="172"/>
      <c r="H2558" s="173"/>
      <c r="I2558" s="171"/>
      <c r="J2558" s="172"/>
      <c r="K2558" s="170"/>
      <c r="L2558" s="171"/>
      <c r="M2558" s="172"/>
      <c r="N2558" s="174"/>
      <c r="O2558" s="4"/>
      <c r="P2558" s="49" t="str">
        <f t="shared" si="665"/>
        <v/>
      </c>
      <c r="Q2558" s="4"/>
      <c r="S2558" s="22" t="str">
        <f t="shared" si="666"/>
        <v/>
      </c>
      <c r="T2558" s="8" t="str">
        <f t="shared" si="667"/>
        <v/>
      </c>
      <c r="U2558" s="23" t="str">
        <f t="shared" si="668"/>
        <v/>
      </c>
      <c r="W2558" s="50"/>
      <c r="Y2558" s="65" t="str">
        <f t="shared" si="669"/>
        <v/>
      </c>
      <c r="Z2558" s="8" t="str">
        <f t="shared" si="670"/>
        <v/>
      </c>
      <c r="AA2558" s="66" t="str">
        <f t="shared" si="671"/>
        <v/>
      </c>
      <c r="AC2558" s="65" t="str">
        <f>IF($G2558="", "", IF(IFERROR(INDEX('Intro &amp; Setup'!$Y$17:$Y$26, MATCH($G2558, 'Intro &amp; Setup'!$U$17:$U$26, 0)), "")="", 'Intro &amp; Setup'!$BB$15, IFERROR(INDEX('Intro &amp; Setup'!$Y$17:$Y$26, MATCH($G2558, 'Intro &amp; Setup'!$U$17:$U$26, 0)), "")))</f>
        <v/>
      </c>
      <c r="AD2558" s="8" t="str">
        <f>IF($J2558="", "", IF(IFERROR(INDEX('Intro &amp; Setup'!$Y$17:$Y$26, MATCH($J2558, 'Intro &amp; Setup'!$U$17:$U$26, 0)), "")="", 'Intro &amp; Setup'!$BB$15, IFERROR(INDEX('Intro &amp; Setup'!$Y$17:$Y$26, MATCH($J2558, 'Intro &amp; Setup'!$U$17:$U$26, 0)), "")))</f>
        <v/>
      </c>
      <c r="AE2558" s="66" t="str">
        <f>IF($M2558="", "", IF(IFERROR(INDEX('Intro &amp; Setup'!$Y$17:$Y$26, MATCH($M2558, 'Intro &amp; Setup'!$U$17:$U$26, 0)), "")="", 'Intro &amp; Setup'!$BB$15, IFERROR(INDEX('Intro &amp; Setup'!$Y$17:$Y$26, MATCH($M2558, 'Intro &amp; Setup'!$U$17:$U$26, 0)), "")))</f>
        <v/>
      </c>
      <c r="AG2558" s="65" t="str">
        <f t="shared" si="672"/>
        <v/>
      </c>
      <c r="AH2558" s="8" t="str">
        <f t="shared" si="673"/>
        <v/>
      </c>
      <c r="AI2558" s="66" t="str">
        <f t="shared" si="674"/>
        <v/>
      </c>
      <c r="AK2558" s="123" t="str">
        <f>IF(AC2558='Intro &amp; Setup'!$BB$14, $AO2558, "")</f>
        <v/>
      </c>
      <c r="AL2558" s="124" t="str">
        <f>IF(AD2558='Intro &amp; Setup'!$BB$14, $AO2558, "")</f>
        <v/>
      </c>
      <c r="AM2558" s="125" t="str">
        <f>IF(AE2558='Intro &amp; Setup'!$BB$14, $AO2558, "")</f>
        <v/>
      </c>
      <c r="AO2558" s="130" t="str">
        <f>IF(AND($B2558="", $C2558="", $D2558=""), "", IF($N2558="", 'Intro &amp; Setup'!$AB$33, $N2558))</f>
        <v/>
      </c>
      <c r="AQ2558" s="140">
        <f t="shared" si="675"/>
        <v>0</v>
      </c>
      <c r="AR2558" s="145">
        <f t="shared" si="676"/>
        <v>0</v>
      </c>
      <c r="AS2558" s="141">
        <f t="shared" si="677"/>
        <v>0</v>
      </c>
      <c r="AU2558" s="149" t="str">
        <f t="shared" si="678"/>
        <v/>
      </c>
      <c r="AV2558" s="155"/>
      <c r="AW2558" s="155"/>
      <c r="AX2558" s="155" t="str">
        <f t="shared" si="679"/>
        <v/>
      </c>
      <c r="AY2558" s="155"/>
      <c r="AZ2558" s="155"/>
      <c r="BA2558" s="151" t="str">
        <f t="shared" si="680"/>
        <v/>
      </c>
      <c r="BC2558" s="47" t="str">
        <f t="shared" si="681"/>
        <v/>
      </c>
    </row>
    <row r="2559" spans="1:55" x14ac:dyDescent="0.25">
      <c r="A2559" s="4"/>
      <c r="B2559" s="167"/>
      <c r="C2559" s="168"/>
      <c r="D2559" s="169"/>
      <c r="E2559" s="170"/>
      <c r="F2559" s="171"/>
      <c r="G2559" s="172"/>
      <c r="H2559" s="173"/>
      <c r="I2559" s="171"/>
      <c r="J2559" s="172"/>
      <c r="K2559" s="170"/>
      <c r="L2559" s="171"/>
      <c r="M2559" s="172"/>
      <c r="N2559" s="174"/>
      <c r="O2559" s="4"/>
      <c r="P2559" s="49" t="str">
        <f t="shared" si="665"/>
        <v/>
      </c>
      <c r="Q2559" s="4"/>
      <c r="S2559" s="22" t="str">
        <f t="shared" si="666"/>
        <v/>
      </c>
      <c r="T2559" s="8" t="str">
        <f t="shared" si="667"/>
        <v/>
      </c>
      <c r="U2559" s="23" t="str">
        <f t="shared" si="668"/>
        <v/>
      </c>
      <c r="W2559" s="50"/>
      <c r="Y2559" s="65" t="str">
        <f t="shared" si="669"/>
        <v/>
      </c>
      <c r="Z2559" s="8" t="str">
        <f t="shared" si="670"/>
        <v/>
      </c>
      <c r="AA2559" s="66" t="str">
        <f t="shared" si="671"/>
        <v/>
      </c>
      <c r="AC2559" s="65" t="str">
        <f>IF($G2559="", "", IF(IFERROR(INDEX('Intro &amp; Setup'!$Y$17:$Y$26, MATCH($G2559, 'Intro &amp; Setup'!$U$17:$U$26, 0)), "")="", 'Intro &amp; Setup'!$BB$15, IFERROR(INDEX('Intro &amp; Setup'!$Y$17:$Y$26, MATCH($G2559, 'Intro &amp; Setup'!$U$17:$U$26, 0)), "")))</f>
        <v/>
      </c>
      <c r="AD2559" s="8" t="str">
        <f>IF($J2559="", "", IF(IFERROR(INDEX('Intro &amp; Setup'!$Y$17:$Y$26, MATCH($J2559, 'Intro &amp; Setup'!$U$17:$U$26, 0)), "")="", 'Intro &amp; Setup'!$BB$15, IFERROR(INDEX('Intro &amp; Setup'!$Y$17:$Y$26, MATCH($J2559, 'Intro &amp; Setup'!$U$17:$U$26, 0)), "")))</f>
        <v/>
      </c>
      <c r="AE2559" s="66" t="str">
        <f>IF($M2559="", "", IF(IFERROR(INDEX('Intro &amp; Setup'!$Y$17:$Y$26, MATCH($M2559, 'Intro &amp; Setup'!$U$17:$U$26, 0)), "")="", 'Intro &amp; Setup'!$BB$15, IFERROR(INDEX('Intro &amp; Setup'!$Y$17:$Y$26, MATCH($M2559, 'Intro &amp; Setup'!$U$17:$U$26, 0)), "")))</f>
        <v/>
      </c>
      <c r="AG2559" s="65" t="str">
        <f t="shared" si="672"/>
        <v/>
      </c>
      <c r="AH2559" s="8" t="str">
        <f t="shared" si="673"/>
        <v/>
      </c>
      <c r="AI2559" s="66" t="str">
        <f t="shared" si="674"/>
        <v/>
      </c>
      <c r="AK2559" s="123" t="str">
        <f>IF(AC2559='Intro &amp; Setup'!$BB$14, $AO2559, "")</f>
        <v/>
      </c>
      <c r="AL2559" s="124" t="str">
        <f>IF(AD2559='Intro &amp; Setup'!$BB$14, $AO2559, "")</f>
        <v/>
      </c>
      <c r="AM2559" s="125" t="str">
        <f>IF(AE2559='Intro &amp; Setup'!$BB$14, $AO2559, "")</f>
        <v/>
      </c>
      <c r="AO2559" s="130" t="str">
        <f>IF(AND($B2559="", $C2559="", $D2559=""), "", IF($N2559="", 'Intro &amp; Setup'!$AB$33, $N2559))</f>
        <v/>
      </c>
      <c r="AQ2559" s="140">
        <f t="shared" si="675"/>
        <v>0</v>
      </c>
      <c r="AR2559" s="145">
        <f t="shared" si="676"/>
        <v>0</v>
      </c>
      <c r="AS2559" s="141">
        <f t="shared" si="677"/>
        <v>0</v>
      </c>
      <c r="AU2559" s="149" t="str">
        <f t="shared" si="678"/>
        <v/>
      </c>
      <c r="AV2559" s="155"/>
      <c r="AW2559" s="155"/>
      <c r="AX2559" s="155" t="str">
        <f t="shared" si="679"/>
        <v/>
      </c>
      <c r="AY2559" s="155"/>
      <c r="AZ2559" s="155"/>
      <c r="BA2559" s="151" t="str">
        <f t="shared" si="680"/>
        <v/>
      </c>
      <c r="BC2559" s="47" t="str">
        <f t="shared" si="681"/>
        <v/>
      </c>
    </row>
    <row r="2560" spans="1:55" x14ac:dyDescent="0.25">
      <c r="A2560" s="4"/>
      <c r="B2560" s="167"/>
      <c r="C2560" s="168"/>
      <c r="D2560" s="169"/>
      <c r="E2560" s="170"/>
      <c r="F2560" s="171"/>
      <c r="G2560" s="172"/>
      <c r="H2560" s="173"/>
      <c r="I2560" s="171"/>
      <c r="J2560" s="172"/>
      <c r="K2560" s="170"/>
      <c r="L2560" s="171"/>
      <c r="M2560" s="172"/>
      <c r="N2560" s="174"/>
      <c r="O2560" s="4"/>
      <c r="P2560" s="49" t="str">
        <f t="shared" si="665"/>
        <v/>
      </c>
      <c r="Q2560" s="4"/>
      <c r="S2560" s="22" t="str">
        <f t="shared" si="666"/>
        <v/>
      </c>
      <c r="T2560" s="8" t="str">
        <f t="shared" si="667"/>
        <v/>
      </c>
      <c r="U2560" s="23" t="str">
        <f t="shared" si="668"/>
        <v/>
      </c>
      <c r="W2560" s="50"/>
      <c r="Y2560" s="65" t="str">
        <f t="shared" si="669"/>
        <v/>
      </c>
      <c r="Z2560" s="8" t="str">
        <f t="shared" si="670"/>
        <v/>
      </c>
      <c r="AA2560" s="66" t="str">
        <f t="shared" si="671"/>
        <v/>
      </c>
      <c r="AC2560" s="65" t="str">
        <f>IF($G2560="", "", IF(IFERROR(INDEX('Intro &amp; Setup'!$Y$17:$Y$26, MATCH($G2560, 'Intro &amp; Setup'!$U$17:$U$26, 0)), "")="", 'Intro &amp; Setup'!$BB$15, IFERROR(INDEX('Intro &amp; Setup'!$Y$17:$Y$26, MATCH($G2560, 'Intro &amp; Setup'!$U$17:$U$26, 0)), "")))</f>
        <v/>
      </c>
      <c r="AD2560" s="8" t="str">
        <f>IF($J2560="", "", IF(IFERROR(INDEX('Intro &amp; Setup'!$Y$17:$Y$26, MATCH($J2560, 'Intro &amp; Setup'!$U$17:$U$26, 0)), "")="", 'Intro &amp; Setup'!$BB$15, IFERROR(INDEX('Intro &amp; Setup'!$Y$17:$Y$26, MATCH($J2560, 'Intro &amp; Setup'!$U$17:$U$26, 0)), "")))</f>
        <v/>
      </c>
      <c r="AE2560" s="66" t="str">
        <f>IF($M2560="", "", IF(IFERROR(INDEX('Intro &amp; Setup'!$Y$17:$Y$26, MATCH($M2560, 'Intro &amp; Setup'!$U$17:$U$26, 0)), "")="", 'Intro &amp; Setup'!$BB$15, IFERROR(INDEX('Intro &amp; Setup'!$Y$17:$Y$26, MATCH($M2560, 'Intro &amp; Setup'!$U$17:$U$26, 0)), "")))</f>
        <v/>
      </c>
      <c r="AG2560" s="65" t="str">
        <f t="shared" si="672"/>
        <v/>
      </c>
      <c r="AH2560" s="8" t="str">
        <f t="shared" si="673"/>
        <v/>
      </c>
      <c r="AI2560" s="66" t="str">
        <f t="shared" si="674"/>
        <v/>
      </c>
      <c r="AK2560" s="123" t="str">
        <f>IF(AC2560='Intro &amp; Setup'!$BB$14, $AO2560, "")</f>
        <v/>
      </c>
      <c r="AL2560" s="124" t="str">
        <f>IF(AD2560='Intro &amp; Setup'!$BB$14, $AO2560, "")</f>
        <v/>
      </c>
      <c r="AM2560" s="125" t="str">
        <f>IF(AE2560='Intro &amp; Setup'!$BB$14, $AO2560, "")</f>
        <v/>
      </c>
      <c r="AO2560" s="130" t="str">
        <f>IF(AND($B2560="", $C2560="", $D2560=""), "", IF($N2560="", 'Intro &amp; Setup'!$AB$33, $N2560))</f>
        <v/>
      </c>
      <c r="AQ2560" s="140">
        <f t="shared" si="675"/>
        <v>0</v>
      </c>
      <c r="AR2560" s="145">
        <f t="shared" si="676"/>
        <v>0</v>
      </c>
      <c r="AS2560" s="141">
        <f t="shared" si="677"/>
        <v>0</v>
      </c>
      <c r="AU2560" s="149" t="str">
        <f t="shared" si="678"/>
        <v/>
      </c>
      <c r="AV2560" s="155"/>
      <c r="AW2560" s="155"/>
      <c r="AX2560" s="155" t="str">
        <f t="shared" si="679"/>
        <v/>
      </c>
      <c r="AY2560" s="155"/>
      <c r="AZ2560" s="155"/>
      <c r="BA2560" s="151" t="str">
        <f t="shared" si="680"/>
        <v/>
      </c>
      <c r="BC2560" s="47" t="str">
        <f t="shared" si="681"/>
        <v/>
      </c>
    </row>
    <row r="2561" spans="1:55" x14ac:dyDescent="0.25">
      <c r="A2561" s="4"/>
      <c r="B2561" s="167"/>
      <c r="C2561" s="168"/>
      <c r="D2561" s="169"/>
      <c r="E2561" s="170"/>
      <c r="F2561" s="171"/>
      <c r="G2561" s="172"/>
      <c r="H2561" s="173"/>
      <c r="I2561" s="171"/>
      <c r="J2561" s="172"/>
      <c r="K2561" s="170"/>
      <c r="L2561" s="171"/>
      <c r="M2561" s="172"/>
      <c r="N2561" s="174"/>
      <c r="O2561" s="4"/>
      <c r="P2561" s="49" t="str">
        <f t="shared" si="665"/>
        <v/>
      </c>
      <c r="Q2561" s="4"/>
      <c r="S2561" s="22" t="str">
        <f t="shared" si="666"/>
        <v/>
      </c>
      <c r="T2561" s="8" t="str">
        <f t="shared" si="667"/>
        <v/>
      </c>
      <c r="U2561" s="23" t="str">
        <f t="shared" si="668"/>
        <v/>
      </c>
      <c r="W2561" s="50"/>
      <c r="Y2561" s="65" t="str">
        <f t="shared" si="669"/>
        <v/>
      </c>
      <c r="Z2561" s="8" t="str">
        <f t="shared" si="670"/>
        <v/>
      </c>
      <c r="AA2561" s="66" t="str">
        <f t="shared" si="671"/>
        <v/>
      </c>
      <c r="AC2561" s="65" t="str">
        <f>IF($G2561="", "", IF(IFERROR(INDEX('Intro &amp; Setup'!$Y$17:$Y$26, MATCH($G2561, 'Intro &amp; Setup'!$U$17:$U$26, 0)), "")="", 'Intro &amp; Setup'!$BB$15, IFERROR(INDEX('Intro &amp; Setup'!$Y$17:$Y$26, MATCH($G2561, 'Intro &amp; Setup'!$U$17:$U$26, 0)), "")))</f>
        <v/>
      </c>
      <c r="AD2561" s="8" t="str">
        <f>IF($J2561="", "", IF(IFERROR(INDEX('Intro &amp; Setup'!$Y$17:$Y$26, MATCH($J2561, 'Intro &amp; Setup'!$U$17:$U$26, 0)), "")="", 'Intro &amp; Setup'!$BB$15, IFERROR(INDEX('Intro &amp; Setup'!$Y$17:$Y$26, MATCH($J2561, 'Intro &amp; Setup'!$U$17:$U$26, 0)), "")))</f>
        <v/>
      </c>
      <c r="AE2561" s="66" t="str">
        <f>IF($M2561="", "", IF(IFERROR(INDEX('Intro &amp; Setup'!$Y$17:$Y$26, MATCH($M2561, 'Intro &amp; Setup'!$U$17:$U$26, 0)), "")="", 'Intro &amp; Setup'!$BB$15, IFERROR(INDEX('Intro &amp; Setup'!$Y$17:$Y$26, MATCH($M2561, 'Intro &amp; Setup'!$U$17:$U$26, 0)), "")))</f>
        <v/>
      </c>
      <c r="AG2561" s="65" t="str">
        <f t="shared" si="672"/>
        <v/>
      </c>
      <c r="AH2561" s="8" t="str">
        <f t="shared" si="673"/>
        <v/>
      </c>
      <c r="AI2561" s="66" t="str">
        <f t="shared" si="674"/>
        <v/>
      </c>
      <c r="AK2561" s="123" t="str">
        <f>IF(AC2561='Intro &amp; Setup'!$BB$14, $AO2561, "")</f>
        <v/>
      </c>
      <c r="AL2561" s="124" t="str">
        <f>IF(AD2561='Intro &amp; Setup'!$BB$14, $AO2561, "")</f>
        <v/>
      </c>
      <c r="AM2561" s="125" t="str">
        <f>IF(AE2561='Intro &amp; Setup'!$BB$14, $AO2561, "")</f>
        <v/>
      </c>
      <c r="AO2561" s="130" t="str">
        <f>IF(AND($B2561="", $C2561="", $D2561=""), "", IF($N2561="", 'Intro &amp; Setup'!$AB$33, $N2561))</f>
        <v/>
      </c>
      <c r="AQ2561" s="140">
        <f t="shared" si="675"/>
        <v>0</v>
      </c>
      <c r="AR2561" s="145">
        <f t="shared" si="676"/>
        <v>0</v>
      </c>
      <c r="AS2561" s="141">
        <f t="shared" si="677"/>
        <v>0</v>
      </c>
      <c r="AU2561" s="149" t="str">
        <f t="shared" si="678"/>
        <v/>
      </c>
      <c r="AV2561" s="155"/>
      <c r="AW2561" s="155"/>
      <c r="AX2561" s="155" t="str">
        <f t="shared" si="679"/>
        <v/>
      </c>
      <c r="AY2561" s="155"/>
      <c r="AZ2561" s="155"/>
      <c r="BA2561" s="151" t="str">
        <f t="shared" si="680"/>
        <v/>
      </c>
      <c r="BC2561" s="47" t="str">
        <f t="shared" si="681"/>
        <v/>
      </c>
    </row>
    <row r="2562" spans="1:55" x14ac:dyDescent="0.25">
      <c r="A2562" s="4"/>
      <c r="B2562" s="167"/>
      <c r="C2562" s="168"/>
      <c r="D2562" s="169"/>
      <c r="E2562" s="170"/>
      <c r="F2562" s="171"/>
      <c r="G2562" s="172"/>
      <c r="H2562" s="173"/>
      <c r="I2562" s="171"/>
      <c r="J2562" s="172"/>
      <c r="K2562" s="170"/>
      <c r="L2562" s="171"/>
      <c r="M2562" s="172"/>
      <c r="N2562" s="174"/>
      <c r="O2562" s="4"/>
      <c r="P2562" s="49" t="str">
        <f t="shared" si="665"/>
        <v/>
      </c>
      <c r="Q2562" s="4"/>
      <c r="S2562" s="22" t="str">
        <f t="shared" si="666"/>
        <v/>
      </c>
      <c r="T2562" s="8" t="str">
        <f t="shared" si="667"/>
        <v/>
      </c>
      <c r="U2562" s="23" t="str">
        <f t="shared" si="668"/>
        <v/>
      </c>
      <c r="W2562" s="50"/>
      <c r="Y2562" s="65" t="str">
        <f t="shared" si="669"/>
        <v/>
      </c>
      <c r="Z2562" s="8" t="str">
        <f t="shared" si="670"/>
        <v/>
      </c>
      <c r="AA2562" s="66" t="str">
        <f t="shared" si="671"/>
        <v/>
      </c>
      <c r="AC2562" s="65" t="str">
        <f>IF($G2562="", "", IF(IFERROR(INDEX('Intro &amp; Setup'!$Y$17:$Y$26, MATCH($G2562, 'Intro &amp; Setup'!$U$17:$U$26, 0)), "")="", 'Intro &amp; Setup'!$BB$15, IFERROR(INDEX('Intro &amp; Setup'!$Y$17:$Y$26, MATCH($G2562, 'Intro &amp; Setup'!$U$17:$U$26, 0)), "")))</f>
        <v/>
      </c>
      <c r="AD2562" s="8" t="str">
        <f>IF($J2562="", "", IF(IFERROR(INDEX('Intro &amp; Setup'!$Y$17:$Y$26, MATCH($J2562, 'Intro &amp; Setup'!$U$17:$U$26, 0)), "")="", 'Intro &amp; Setup'!$BB$15, IFERROR(INDEX('Intro &amp; Setup'!$Y$17:$Y$26, MATCH($J2562, 'Intro &amp; Setup'!$U$17:$U$26, 0)), "")))</f>
        <v/>
      </c>
      <c r="AE2562" s="66" t="str">
        <f>IF($M2562="", "", IF(IFERROR(INDEX('Intro &amp; Setup'!$Y$17:$Y$26, MATCH($M2562, 'Intro &amp; Setup'!$U$17:$U$26, 0)), "")="", 'Intro &amp; Setup'!$BB$15, IFERROR(INDEX('Intro &amp; Setup'!$Y$17:$Y$26, MATCH($M2562, 'Intro &amp; Setup'!$U$17:$U$26, 0)), "")))</f>
        <v/>
      </c>
      <c r="AG2562" s="65" t="str">
        <f t="shared" si="672"/>
        <v/>
      </c>
      <c r="AH2562" s="8" t="str">
        <f t="shared" si="673"/>
        <v/>
      </c>
      <c r="AI2562" s="66" t="str">
        <f t="shared" si="674"/>
        <v/>
      </c>
      <c r="AK2562" s="123" t="str">
        <f>IF(AC2562='Intro &amp; Setup'!$BB$14, $AO2562, "")</f>
        <v/>
      </c>
      <c r="AL2562" s="124" t="str">
        <f>IF(AD2562='Intro &amp; Setup'!$BB$14, $AO2562, "")</f>
        <v/>
      </c>
      <c r="AM2562" s="125" t="str">
        <f>IF(AE2562='Intro &amp; Setup'!$BB$14, $AO2562, "")</f>
        <v/>
      </c>
      <c r="AO2562" s="130" t="str">
        <f>IF(AND($B2562="", $C2562="", $D2562=""), "", IF($N2562="", 'Intro &amp; Setup'!$AB$33, $N2562))</f>
        <v/>
      </c>
      <c r="AQ2562" s="140">
        <f t="shared" si="675"/>
        <v>0</v>
      </c>
      <c r="AR2562" s="145">
        <f t="shared" si="676"/>
        <v>0</v>
      </c>
      <c r="AS2562" s="141">
        <f t="shared" si="677"/>
        <v>0</v>
      </c>
      <c r="AU2562" s="149" t="str">
        <f t="shared" si="678"/>
        <v/>
      </c>
      <c r="AV2562" s="155"/>
      <c r="AW2562" s="155"/>
      <c r="AX2562" s="155" t="str">
        <f t="shared" si="679"/>
        <v/>
      </c>
      <c r="AY2562" s="155"/>
      <c r="AZ2562" s="155"/>
      <c r="BA2562" s="151" t="str">
        <f t="shared" si="680"/>
        <v/>
      </c>
      <c r="BC2562" s="47" t="str">
        <f t="shared" si="681"/>
        <v/>
      </c>
    </row>
    <row r="2563" spans="1:55" x14ac:dyDescent="0.25">
      <c r="A2563" s="4"/>
      <c r="B2563" s="167"/>
      <c r="C2563" s="168"/>
      <c r="D2563" s="169"/>
      <c r="E2563" s="170"/>
      <c r="F2563" s="171"/>
      <c r="G2563" s="172"/>
      <c r="H2563" s="173"/>
      <c r="I2563" s="171"/>
      <c r="J2563" s="172"/>
      <c r="K2563" s="170"/>
      <c r="L2563" s="171"/>
      <c r="M2563" s="172"/>
      <c r="N2563" s="174"/>
      <c r="O2563" s="4"/>
      <c r="P2563" s="49" t="str">
        <f t="shared" si="665"/>
        <v/>
      </c>
      <c r="Q2563" s="4"/>
      <c r="S2563" s="22" t="str">
        <f t="shared" si="666"/>
        <v/>
      </c>
      <c r="T2563" s="8" t="str">
        <f t="shared" si="667"/>
        <v/>
      </c>
      <c r="U2563" s="23" t="str">
        <f t="shared" si="668"/>
        <v/>
      </c>
      <c r="W2563" s="50"/>
      <c r="Y2563" s="65" t="str">
        <f t="shared" si="669"/>
        <v/>
      </c>
      <c r="Z2563" s="8" t="str">
        <f t="shared" si="670"/>
        <v/>
      </c>
      <c r="AA2563" s="66" t="str">
        <f t="shared" si="671"/>
        <v/>
      </c>
      <c r="AC2563" s="65" t="str">
        <f>IF($G2563="", "", IF(IFERROR(INDEX('Intro &amp; Setup'!$Y$17:$Y$26, MATCH($G2563, 'Intro &amp; Setup'!$U$17:$U$26, 0)), "")="", 'Intro &amp; Setup'!$BB$15, IFERROR(INDEX('Intro &amp; Setup'!$Y$17:$Y$26, MATCH($G2563, 'Intro &amp; Setup'!$U$17:$U$26, 0)), "")))</f>
        <v/>
      </c>
      <c r="AD2563" s="8" t="str">
        <f>IF($J2563="", "", IF(IFERROR(INDEX('Intro &amp; Setup'!$Y$17:$Y$26, MATCH($J2563, 'Intro &amp; Setup'!$U$17:$U$26, 0)), "")="", 'Intro &amp; Setup'!$BB$15, IFERROR(INDEX('Intro &amp; Setup'!$Y$17:$Y$26, MATCH($J2563, 'Intro &amp; Setup'!$U$17:$U$26, 0)), "")))</f>
        <v/>
      </c>
      <c r="AE2563" s="66" t="str">
        <f>IF($M2563="", "", IF(IFERROR(INDEX('Intro &amp; Setup'!$Y$17:$Y$26, MATCH($M2563, 'Intro &amp; Setup'!$U$17:$U$26, 0)), "")="", 'Intro &amp; Setup'!$BB$15, IFERROR(INDEX('Intro &amp; Setup'!$Y$17:$Y$26, MATCH($M2563, 'Intro &amp; Setup'!$U$17:$U$26, 0)), "")))</f>
        <v/>
      </c>
      <c r="AG2563" s="65" t="str">
        <f t="shared" si="672"/>
        <v/>
      </c>
      <c r="AH2563" s="8" t="str">
        <f t="shared" si="673"/>
        <v/>
      </c>
      <c r="AI2563" s="66" t="str">
        <f t="shared" si="674"/>
        <v/>
      </c>
      <c r="AK2563" s="123" t="str">
        <f>IF(AC2563='Intro &amp; Setup'!$BB$14, $AO2563, "")</f>
        <v/>
      </c>
      <c r="AL2563" s="124" t="str">
        <f>IF(AD2563='Intro &amp; Setup'!$BB$14, $AO2563, "")</f>
        <v/>
      </c>
      <c r="AM2563" s="125" t="str">
        <f>IF(AE2563='Intro &amp; Setup'!$BB$14, $AO2563, "")</f>
        <v/>
      </c>
      <c r="AO2563" s="130" t="str">
        <f>IF(AND($B2563="", $C2563="", $D2563=""), "", IF($N2563="", 'Intro &amp; Setup'!$AB$33, $N2563))</f>
        <v/>
      </c>
      <c r="AQ2563" s="140">
        <f t="shared" si="675"/>
        <v>0</v>
      </c>
      <c r="AR2563" s="145">
        <f t="shared" si="676"/>
        <v>0</v>
      </c>
      <c r="AS2563" s="141">
        <f t="shared" si="677"/>
        <v>0</v>
      </c>
      <c r="AU2563" s="149" t="str">
        <f t="shared" si="678"/>
        <v/>
      </c>
      <c r="AV2563" s="155"/>
      <c r="AW2563" s="155"/>
      <c r="AX2563" s="155" t="str">
        <f t="shared" si="679"/>
        <v/>
      </c>
      <c r="AY2563" s="155"/>
      <c r="AZ2563" s="155"/>
      <c r="BA2563" s="151" t="str">
        <f t="shared" si="680"/>
        <v/>
      </c>
      <c r="BC2563" s="47" t="str">
        <f t="shared" si="681"/>
        <v/>
      </c>
    </row>
    <row r="2564" spans="1:55" x14ac:dyDescent="0.25">
      <c r="A2564" s="4"/>
      <c r="B2564" s="167"/>
      <c r="C2564" s="168"/>
      <c r="D2564" s="169"/>
      <c r="E2564" s="170"/>
      <c r="F2564" s="171"/>
      <c r="G2564" s="172"/>
      <c r="H2564" s="173"/>
      <c r="I2564" s="171"/>
      <c r="J2564" s="172"/>
      <c r="K2564" s="170"/>
      <c r="L2564" s="171"/>
      <c r="M2564" s="172"/>
      <c r="N2564" s="174"/>
      <c r="O2564" s="4"/>
      <c r="P2564" s="49" t="str">
        <f t="shared" si="665"/>
        <v/>
      </c>
      <c r="Q2564" s="4"/>
      <c r="S2564" s="22" t="str">
        <f t="shared" si="666"/>
        <v/>
      </c>
      <c r="T2564" s="8" t="str">
        <f t="shared" si="667"/>
        <v/>
      </c>
      <c r="U2564" s="23" t="str">
        <f t="shared" si="668"/>
        <v/>
      </c>
      <c r="W2564" s="50"/>
      <c r="Y2564" s="65" t="str">
        <f t="shared" si="669"/>
        <v/>
      </c>
      <c r="Z2564" s="8" t="str">
        <f t="shared" si="670"/>
        <v/>
      </c>
      <c r="AA2564" s="66" t="str">
        <f t="shared" si="671"/>
        <v/>
      </c>
      <c r="AC2564" s="65" t="str">
        <f>IF($G2564="", "", IF(IFERROR(INDEX('Intro &amp; Setup'!$Y$17:$Y$26, MATCH($G2564, 'Intro &amp; Setup'!$U$17:$U$26, 0)), "")="", 'Intro &amp; Setup'!$BB$15, IFERROR(INDEX('Intro &amp; Setup'!$Y$17:$Y$26, MATCH($G2564, 'Intro &amp; Setup'!$U$17:$U$26, 0)), "")))</f>
        <v/>
      </c>
      <c r="AD2564" s="8" t="str">
        <f>IF($J2564="", "", IF(IFERROR(INDEX('Intro &amp; Setup'!$Y$17:$Y$26, MATCH($J2564, 'Intro &amp; Setup'!$U$17:$U$26, 0)), "")="", 'Intro &amp; Setup'!$BB$15, IFERROR(INDEX('Intro &amp; Setup'!$Y$17:$Y$26, MATCH($J2564, 'Intro &amp; Setup'!$U$17:$U$26, 0)), "")))</f>
        <v/>
      </c>
      <c r="AE2564" s="66" t="str">
        <f>IF($M2564="", "", IF(IFERROR(INDEX('Intro &amp; Setup'!$Y$17:$Y$26, MATCH($M2564, 'Intro &amp; Setup'!$U$17:$U$26, 0)), "")="", 'Intro &amp; Setup'!$BB$15, IFERROR(INDEX('Intro &amp; Setup'!$Y$17:$Y$26, MATCH($M2564, 'Intro &amp; Setup'!$U$17:$U$26, 0)), "")))</f>
        <v/>
      </c>
      <c r="AG2564" s="65" t="str">
        <f t="shared" si="672"/>
        <v/>
      </c>
      <c r="AH2564" s="8" t="str">
        <f t="shared" si="673"/>
        <v/>
      </c>
      <c r="AI2564" s="66" t="str">
        <f t="shared" si="674"/>
        <v/>
      </c>
      <c r="AK2564" s="123" t="str">
        <f>IF(AC2564='Intro &amp; Setup'!$BB$14, $AO2564, "")</f>
        <v/>
      </c>
      <c r="AL2564" s="124" t="str">
        <f>IF(AD2564='Intro &amp; Setup'!$BB$14, $AO2564, "")</f>
        <v/>
      </c>
      <c r="AM2564" s="125" t="str">
        <f>IF(AE2564='Intro &amp; Setup'!$BB$14, $AO2564, "")</f>
        <v/>
      </c>
      <c r="AO2564" s="130" t="str">
        <f>IF(AND($B2564="", $C2564="", $D2564=""), "", IF($N2564="", 'Intro &amp; Setup'!$AB$33, $N2564))</f>
        <v/>
      </c>
      <c r="AQ2564" s="140">
        <f t="shared" si="675"/>
        <v>0</v>
      </c>
      <c r="AR2564" s="145">
        <f t="shared" si="676"/>
        <v>0</v>
      </c>
      <c r="AS2564" s="141">
        <f t="shared" si="677"/>
        <v>0</v>
      </c>
      <c r="AU2564" s="149" t="str">
        <f t="shared" si="678"/>
        <v/>
      </c>
      <c r="AV2564" s="155"/>
      <c r="AW2564" s="155"/>
      <c r="AX2564" s="155" t="str">
        <f t="shared" si="679"/>
        <v/>
      </c>
      <c r="AY2564" s="155"/>
      <c r="AZ2564" s="155"/>
      <c r="BA2564" s="151" t="str">
        <f t="shared" si="680"/>
        <v/>
      </c>
      <c r="BC2564" s="47" t="str">
        <f t="shared" si="681"/>
        <v/>
      </c>
    </row>
    <row r="2565" spans="1:55" x14ac:dyDescent="0.25">
      <c r="A2565" s="4"/>
      <c r="B2565" s="167"/>
      <c r="C2565" s="168"/>
      <c r="D2565" s="169"/>
      <c r="E2565" s="170"/>
      <c r="F2565" s="171"/>
      <c r="G2565" s="172"/>
      <c r="H2565" s="173"/>
      <c r="I2565" s="171"/>
      <c r="J2565" s="172"/>
      <c r="K2565" s="170"/>
      <c r="L2565" s="171"/>
      <c r="M2565" s="172"/>
      <c r="N2565" s="174"/>
      <c r="O2565" s="4"/>
      <c r="P2565" s="49" t="str">
        <f t="shared" si="665"/>
        <v/>
      </c>
      <c r="Q2565" s="4"/>
      <c r="S2565" s="22" t="str">
        <f t="shared" si="666"/>
        <v/>
      </c>
      <c r="T2565" s="8" t="str">
        <f t="shared" si="667"/>
        <v/>
      </c>
      <c r="U2565" s="23" t="str">
        <f t="shared" si="668"/>
        <v/>
      </c>
      <c r="W2565" s="50"/>
      <c r="Y2565" s="65" t="str">
        <f t="shared" si="669"/>
        <v/>
      </c>
      <c r="Z2565" s="8" t="str">
        <f t="shared" si="670"/>
        <v/>
      </c>
      <c r="AA2565" s="66" t="str">
        <f t="shared" si="671"/>
        <v/>
      </c>
      <c r="AC2565" s="65" t="str">
        <f>IF($G2565="", "", IF(IFERROR(INDEX('Intro &amp; Setup'!$Y$17:$Y$26, MATCH($G2565, 'Intro &amp; Setup'!$U$17:$U$26, 0)), "")="", 'Intro &amp; Setup'!$BB$15, IFERROR(INDEX('Intro &amp; Setup'!$Y$17:$Y$26, MATCH($G2565, 'Intro &amp; Setup'!$U$17:$U$26, 0)), "")))</f>
        <v/>
      </c>
      <c r="AD2565" s="8" t="str">
        <f>IF($J2565="", "", IF(IFERROR(INDEX('Intro &amp; Setup'!$Y$17:$Y$26, MATCH($J2565, 'Intro &amp; Setup'!$U$17:$U$26, 0)), "")="", 'Intro &amp; Setup'!$BB$15, IFERROR(INDEX('Intro &amp; Setup'!$Y$17:$Y$26, MATCH($J2565, 'Intro &amp; Setup'!$U$17:$U$26, 0)), "")))</f>
        <v/>
      </c>
      <c r="AE2565" s="66" t="str">
        <f>IF($M2565="", "", IF(IFERROR(INDEX('Intro &amp; Setup'!$Y$17:$Y$26, MATCH($M2565, 'Intro &amp; Setup'!$U$17:$U$26, 0)), "")="", 'Intro &amp; Setup'!$BB$15, IFERROR(INDEX('Intro &amp; Setup'!$Y$17:$Y$26, MATCH($M2565, 'Intro &amp; Setup'!$U$17:$U$26, 0)), "")))</f>
        <v/>
      </c>
      <c r="AG2565" s="65" t="str">
        <f t="shared" si="672"/>
        <v/>
      </c>
      <c r="AH2565" s="8" t="str">
        <f t="shared" si="673"/>
        <v/>
      </c>
      <c r="AI2565" s="66" t="str">
        <f t="shared" si="674"/>
        <v/>
      </c>
      <c r="AK2565" s="123" t="str">
        <f>IF(AC2565='Intro &amp; Setup'!$BB$14, $AO2565, "")</f>
        <v/>
      </c>
      <c r="AL2565" s="124" t="str">
        <f>IF(AD2565='Intro &amp; Setup'!$BB$14, $AO2565, "")</f>
        <v/>
      </c>
      <c r="AM2565" s="125" t="str">
        <f>IF(AE2565='Intro &amp; Setup'!$BB$14, $AO2565, "")</f>
        <v/>
      </c>
      <c r="AO2565" s="130" t="str">
        <f>IF(AND($B2565="", $C2565="", $D2565=""), "", IF($N2565="", 'Intro &amp; Setup'!$AB$33, $N2565))</f>
        <v/>
      </c>
      <c r="AQ2565" s="140">
        <f t="shared" si="675"/>
        <v>0</v>
      </c>
      <c r="AR2565" s="145">
        <f t="shared" si="676"/>
        <v>0</v>
      </c>
      <c r="AS2565" s="141">
        <f t="shared" si="677"/>
        <v>0</v>
      </c>
      <c r="AU2565" s="149" t="str">
        <f t="shared" si="678"/>
        <v/>
      </c>
      <c r="AV2565" s="155"/>
      <c r="AW2565" s="155"/>
      <c r="AX2565" s="155" t="str">
        <f t="shared" si="679"/>
        <v/>
      </c>
      <c r="AY2565" s="155"/>
      <c r="AZ2565" s="155"/>
      <c r="BA2565" s="151" t="str">
        <f t="shared" si="680"/>
        <v/>
      </c>
      <c r="BC2565" s="47" t="str">
        <f t="shared" si="681"/>
        <v/>
      </c>
    </row>
    <row r="2566" spans="1:55" x14ac:dyDescent="0.25">
      <c r="A2566" s="4"/>
      <c r="B2566" s="167"/>
      <c r="C2566" s="168"/>
      <c r="D2566" s="169"/>
      <c r="E2566" s="170"/>
      <c r="F2566" s="171"/>
      <c r="G2566" s="172"/>
      <c r="H2566" s="173"/>
      <c r="I2566" s="171"/>
      <c r="J2566" s="172"/>
      <c r="K2566" s="170"/>
      <c r="L2566" s="171"/>
      <c r="M2566" s="172"/>
      <c r="N2566" s="174"/>
      <c r="O2566" s="4"/>
      <c r="P2566" s="49" t="str">
        <f t="shared" si="665"/>
        <v/>
      </c>
      <c r="Q2566" s="4"/>
      <c r="S2566" s="22" t="str">
        <f t="shared" si="666"/>
        <v/>
      </c>
      <c r="T2566" s="8" t="str">
        <f t="shared" si="667"/>
        <v/>
      </c>
      <c r="U2566" s="23" t="str">
        <f t="shared" si="668"/>
        <v/>
      </c>
      <c r="W2566" s="50"/>
      <c r="Y2566" s="65" t="str">
        <f t="shared" si="669"/>
        <v/>
      </c>
      <c r="Z2566" s="8" t="str">
        <f t="shared" si="670"/>
        <v/>
      </c>
      <c r="AA2566" s="66" t="str">
        <f t="shared" si="671"/>
        <v/>
      </c>
      <c r="AC2566" s="65" t="str">
        <f>IF($G2566="", "", IF(IFERROR(INDEX('Intro &amp; Setup'!$Y$17:$Y$26, MATCH($G2566, 'Intro &amp; Setup'!$U$17:$U$26, 0)), "")="", 'Intro &amp; Setup'!$BB$15, IFERROR(INDEX('Intro &amp; Setup'!$Y$17:$Y$26, MATCH($G2566, 'Intro &amp; Setup'!$U$17:$U$26, 0)), "")))</f>
        <v/>
      </c>
      <c r="AD2566" s="8" t="str">
        <f>IF($J2566="", "", IF(IFERROR(INDEX('Intro &amp; Setup'!$Y$17:$Y$26, MATCH($J2566, 'Intro &amp; Setup'!$U$17:$U$26, 0)), "")="", 'Intro &amp; Setup'!$BB$15, IFERROR(INDEX('Intro &amp; Setup'!$Y$17:$Y$26, MATCH($J2566, 'Intro &amp; Setup'!$U$17:$U$26, 0)), "")))</f>
        <v/>
      </c>
      <c r="AE2566" s="66" t="str">
        <f>IF($M2566="", "", IF(IFERROR(INDEX('Intro &amp; Setup'!$Y$17:$Y$26, MATCH($M2566, 'Intro &amp; Setup'!$U$17:$U$26, 0)), "")="", 'Intro &amp; Setup'!$BB$15, IFERROR(INDEX('Intro &amp; Setup'!$Y$17:$Y$26, MATCH($M2566, 'Intro &amp; Setup'!$U$17:$U$26, 0)), "")))</f>
        <v/>
      </c>
      <c r="AG2566" s="65" t="str">
        <f t="shared" si="672"/>
        <v/>
      </c>
      <c r="AH2566" s="8" t="str">
        <f t="shared" si="673"/>
        <v/>
      </c>
      <c r="AI2566" s="66" t="str">
        <f t="shared" si="674"/>
        <v/>
      </c>
      <c r="AK2566" s="123" t="str">
        <f>IF(AC2566='Intro &amp; Setup'!$BB$14, $AO2566, "")</f>
        <v/>
      </c>
      <c r="AL2566" s="124" t="str">
        <f>IF(AD2566='Intro &amp; Setup'!$BB$14, $AO2566, "")</f>
        <v/>
      </c>
      <c r="AM2566" s="125" t="str">
        <f>IF(AE2566='Intro &amp; Setup'!$BB$14, $AO2566, "")</f>
        <v/>
      </c>
      <c r="AO2566" s="130" t="str">
        <f>IF(AND($B2566="", $C2566="", $D2566=""), "", IF($N2566="", 'Intro &amp; Setup'!$AB$33, $N2566))</f>
        <v/>
      </c>
      <c r="AQ2566" s="140">
        <f t="shared" si="675"/>
        <v>0</v>
      </c>
      <c r="AR2566" s="145">
        <f t="shared" si="676"/>
        <v>0</v>
      </c>
      <c r="AS2566" s="141">
        <f t="shared" si="677"/>
        <v>0</v>
      </c>
      <c r="AU2566" s="149" t="str">
        <f t="shared" si="678"/>
        <v/>
      </c>
      <c r="AV2566" s="155"/>
      <c r="AW2566" s="155"/>
      <c r="AX2566" s="155" t="str">
        <f t="shared" si="679"/>
        <v/>
      </c>
      <c r="AY2566" s="155"/>
      <c r="AZ2566" s="155"/>
      <c r="BA2566" s="151" t="str">
        <f t="shared" si="680"/>
        <v/>
      </c>
      <c r="BC2566" s="47" t="str">
        <f t="shared" si="681"/>
        <v/>
      </c>
    </row>
    <row r="2567" spans="1:55" x14ac:dyDescent="0.25">
      <c r="A2567" s="4"/>
      <c r="B2567" s="167"/>
      <c r="C2567" s="168"/>
      <c r="D2567" s="169"/>
      <c r="E2567" s="170"/>
      <c r="F2567" s="171"/>
      <c r="G2567" s="172"/>
      <c r="H2567" s="173"/>
      <c r="I2567" s="171"/>
      <c r="J2567" s="172"/>
      <c r="K2567" s="170"/>
      <c r="L2567" s="171"/>
      <c r="M2567" s="172"/>
      <c r="N2567" s="174"/>
      <c r="O2567" s="4"/>
      <c r="P2567" s="49" t="str">
        <f t="shared" si="665"/>
        <v/>
      </c>
      <c r="Q2567" s="4"/>
      <c r="S2567" s="22" t="str">
        <f t="shared" si="666"/>
        <v/>
      </c>
      <c r="T2567" s="8" t="str">
        <f t="shared" si="667"/>
        <v/>
      </c>
      <c r="U2567" s="23" t="str">
        <f t="shared" si="668"/>
        <v/>
      </c>
      <c r="W2567" s="50"/>
      <c r="Y2567" s="65" t="str">
        <f t="shared" si="669"/>
        <v/>
      </c>
      <c r="Z2567" s="8" t="str">
        <f t="shared" si="670"/>
        <v/>
      </c>
      <c r="AA2567" s="66" t="str">
        <f t="shared" si="671"/>
        <v/>
      </c>
      <c r="AC2567" s="65" t="str">
        <f>IF($G2567="", "", IF(IFERROR(INDEX('Intro &amp; Setup'!$Y$17:$Y$26, MATCH($G2567, 'Intro &amp; Setup'!$U$17:$U$26, 0)), "")="", 'Intro &amp; Setup'!$BB$15, IFERROR(INDEX('Intro &amp; Setup'!$Y$17:$Y$26, MATCH($G2567, 'Intro &amp; Setup'!$U$17:$U$26, 0)), "")))</f>
        <v/>
      </c>
      <c r="AD2567" s="8" t="str">
        <f>IF($J2567="", "", IF(IFERROR(INDEX('Intro &amp; Setup'!$Y$17:$Y$26, MATCH($J2567, 'Intro &amp; Setup'!$U$17:$U$26, 0)), "")="", 'Intro &amp; Setup'!$BB$15, IFERROR(INDEX('Intro &amp; Setup'!$Y$17:$Y$26, MATCH($J2567, 'Intro &amp; Setup'!$U$17:$U$26, 0)), "")))</f>
        <v/>
      </c>
      <c r="AE2567" s="66" t="str">
        <f>IF($M2567="", "", IF(IFERROR(INDEX('Intro &amp; Setup'!$Y$17:$Y$26, MATCH($M2567, 'Intro &amp; Setup'!$U$17:$U$26, 0)), "")="", 'Intro &amp; Setup'!$BB$15, IFERROR(INDEX('Intro &amp; Setup'!$Y$17:$Y$26, MATCH($M2567, 'Intro &amp; Setup'!$U$17:$U$26, 0)), "")))</f>
        <v/>
      </c>
      <c r="AG2567" s="65" t="str">
        <f t="shared" si="672"/>
        <v/>
      </c>
      <c r="AH2567" s="8" t="str">
        <f t="shared" si="673"/>
        <v/>
      </c>
      <c r="AI2567" s="66" t="str">
        <f t="shared" si="674"/>
        <v/>
      </c>
      <c r="AK2567" s="123" t="str">
        <f>IF(AC2567='Intro &amp; Setup'!$BB$14, $AO2567, "")</f>
        <v/>
      </c>
      <c r="AL2567" s="124" t="str">
        <f>IF(AD2567='Intro &amp; Setup'!$BB$14, $AO2567, "")</f>
        <v/>
      </c>
      <c r="AM2567" s="125" t="str">
        <f>IF(AE2567='Intro &amp; Setup'!$BB$14, $AO2567, "")</f>
        <v/>
      </c>
      <c r="AO2567" s="130" t="str">
        <f>IF(AND($B2567="", $C2567="", $D2567=""), "", IF($N2567="", 'Intro &amp; Setup'!$AB$33, $N2567))</f>
        <v/>
      </c>
      <c r="AQ2567" s="140">
        <f t="shared" si="675"/>
        <v>0</v>
      </c>
      <c r="AR2567" s="145">
        <f t="shared" si="676"/>
        <v>0</v>
      </c>
      <c r="AS2567" s="141">
        <f t="shared" si="677"/>
        <v>0</v>
      </c>
      <c r="AU2567" s="149" t="str">
        <f t="shared" si="678"/>
        <v/>
      </c>
      <c r="AV2567" s="155"/>
      <c r="AW2567" s="155"/>
      <c r="AX2567" s="155" t="str">
        <f t="shared" si="679"/>
        <v/>
      </c>
      <c r="AY2567" s="155"/>
      <c r="AZ2567" s="155"/>
      <c r="BA2567" s="151" t="str">
        <f t="shared" si="680"/>
        <v/>
      </c>
      <c r="BC2567" s="47" t="str">
        <f t="shared" si="681"/>
        <v/>
      </c>
    </row>
    <row r="2568" spans="1:55" x14ac:dyDescent="0.25">
      <c r="A2568" s="4"/>
      <c r="B2568" s="167"/>
      <c r="C2568" s="168"/>
      <c r="D2568" s="169"/>
      <c r="E2568" s="170"/>
      <c r="F2568" s="171"/>
      <c r="G2568" s="172"/>
      <c r="H2568" s="173"/>
      <c r="I2568" s="171"/>
      <c r="J2568" s="172"/>
      <c r="K2568" s="170"/>
      <c r="L2568" s="171"/>
      <c r="M2568" s="172"/>
      <c r="N2568" s="174"/>
      <c r="O2568" s="4"/>
      <c r="P2568" s="49" t="str">
        <f t="shared" si="665"/>
        <v/>
      </c>
      <c r="Q2568" s="4"/>
      <c r="S2568" s="22" t="str">
        <f t="shared" si="666"/>
        <v/>
      </c>
      <c r="T2568" s="8" t="str">
        <f t="shared" si="667"/>
        <v/>
      </c>
      <c r="U2568" s="23" t="str">
        <f t="shared" si="668"/>
        <v/>
      </c>
      <c r="W2568" s="50"/>
      <c r="Y2568" s="65" t="str">
        <f t="shared" si="669"/>
        <v/>
      </c>
      <c r="Z2568" s="8" t="str">
        <f t="shared" si="670"/>
        <v/>
      </c>
      <c r="AA2568" s="66" t="str">
        <f t="shared" si="671"/>
        <v/>
      </c>
      <c r="AC2568" s="65" t="str">
        <f>IF($G2568="", "", IF(IFERROR(INDEX('Intro &amp; Setup'!$Y$17:$Y$26, MATCH($G2568, 'Intro &amp; Setup'!$U$17:$U$26, 0)), "")="", 'Intro &amp; Setup'!$BB$15, IFERROR(INDEX('Intro &amp; Setup'!$Y$17:$Y$26, MATCH($G2568, 'Intro &amp; Setup'!$U$17:$U$26, 0)), "")))</f>
        <v/>
      </c>
      <c r="AD2568" s="8" t="str">
        <f>IF($J2568="", "", IF(IFERROR(INDEX('Intro &amp; Setup'!$Y$17:$Y$26, MATCH($J2568, 'Intro &amp; Setup'!$U$17:$U$26, 0)), "")="", 'Intro &amp; Setup'!$BB$15, IFERROR(INDEX('Intro &amp; Setup'!$Y$17:$Y$26, MATCH($J2568, 'Intro &amp; Setup'!$U$17:$U$26, 0)), "")))</f>
        <v/>
      </c>
      <c r="AE2568" s="66" t="str">
        <f>IF($M2568="", "", IF(IFERROR(INDEX('Intro &amp; Setup'!$Y$17:$Y$26, MATCH($M2568, 'Intro &amp; Setup'!$U$17:$U$26, 0)), "")="", 'Intro &amp; Setup'!$BB$15, IFERROR(INDEX('Intro &amp; Setup'!$Y$17:$Y$26, MATCH($M2568, 'Intro &amp; Setup'!$U$17:$U$26, 0)), "")))</f>
        <v/>
      </c>
      <c r="AG2568" s="65" t="str">
        <f t="shared" si="672"/>
        <v/>
      </c>
      <c r="AH2568" s="8" t="str">
        <f t="shared" si="673"/>
        <v/>
      </c>
      <c r="AI2568" s="66" t="str">
        <f t="shared" si="674"/>
        <v/>
      </c>
      <c r="AK2568" s="123" t="str">
        <f>IF(AC2568='Intro &amp; Setup'!$BB$14, $AO2568, "")</f>
        <v/>
      </c>
      <c r="AL2568" s="124" t="str">
        <f>IF(AD2568='Intro &amp; Setup'!$BB$14, $AO2568, "")</f>
        <v/>
      </c>
      <c r="AM2568" s="125" t="str">
        <f>IF(AE2568='Intro &amp; Setup'!$BB$14, $AO2568, "")</f>
        <v/>
      </c>
      <c r="AO2568" s="130" t="str">
        <f>IF(AND($B2568="", $C2568="", $D2568=""), "", IF($N2568="", 'Intro &amp; Setup'!$AB$33, $N2568))</f>
        <v/>
      </c>
      <c r="AQ2568" s="140">
        <f t="shared" si="675"/>
        <v>0</v>
      </c>
      <c r="AR2568" s="145">
        <f t="shared" si="676"/>
        <v>0</v>
      </c>
      <c r="AS2568" s="141">
        <f t="shared" si="677"/>
        <v>0</v>
      </c>
      <c r="AU2568" s="149" t="str">
        <f t="shared" si="678"/>
        <v/>
      </c>
      <c r="AV2568" s="155"/>
      <c r="AW2568" s="155"/>
      <c r="AX2568" s="155" t="str">
        <f t="shared" si="679"/>
        <v/>
      </c>
      <c r="AY2568" s="155"/>
      <c r="AZ2568" s="155"/>
      <c r="BA2568" s="151" t="str">
        <f t="shared" si="680"/>
        <v/>
      </c>
      <c r="BC2568" s="47" t="str">
        <f t="shared" si="681"/>
        <v/>
      </c>
    </row>
    <row r="2569" spans="1:55" x14ac:dyDescent="0.25">
      <c r="A2569" s="4"/>
      <c r="B2569" s="167"/>
      <c r="C2569" s="168"/>
      <c r="D2569" s="169"/>
      <c r="E2569" s="170"/>
      <c r="F2569" s="171"/>
      <c r="G2569" s="172"/>
      <c r="H2569" s="173"/>
      <c r="I2569" s="171"/>
      <c r="J2569" s="172"/>
      <c r="K2569" s="170"/>
      <c r="L2569" s="171"/>
      <c r="M2569" s="172"/>
      <c r="N2569" s="174"/>
      <c r="O2569" s="4"/>
      <c r="P2569" s="49" t="str">
        <f t="shared" si="665"/>
        <v/>
      </c>
      <c r="Q2569" s="4"/>
      <c r="S2569" s="22" t="str">
        <f t="shared" si="666"/>
        <v/>
      </c>
      <c r="T2569" s="8" t="str">
        <f t="shared" si="667"/>
        <v/>
      </c>
      <c r="U2569" s="23" t="str">
        <f t="shared" si="668"/>
        <v/>
      </c>
      <c r="W2569" s="50"/>
      <c r="Y2569" s="65" t="str">
        <f t="shared" si="669"/>
        <v/>
      </c>
      <c r="Z2569" s="8" t="str">
        <f t="shared" si="670"/>
        <v/>
      </c>
      <c r="AA2569" s="66" t="str">
        <f t="shared" si="671"/>
        <v/>
      </c>
      <c r="AC2569" s="65" t="str">
        <f>IF($G2569="", "", IF(IFERROR(INDEX('Intro &amp; Setup'!$Y$17:$Y$26, MATCH($G2569, 'Intro &amp; Setup'!$U$17:$U$26, 0)), "")="", 'Intro &amp; Setup'!$BB$15, IFERROR(INDEX('Intro &amp; Setup'!$Y$17:$Y$26, MATCH($G2569, 'Intro &amp; Setup'!$U$17:$U$26, 0)), "")))</f>
        <v/>
      </c>
      <c r="AD2569" s="8" t="str">
        <f>IF($J2569="", "", IF(IFERROR(INDEX('Intro &amp; Setup'!$Y$17:$Y$26, MATCH($J2569, 'Intro &amp; Setup'!$U$17:$U$26, 0)), "")="", 'Intro &amp; Setup'!$BB$15, IFERROR(INDEX('Intro &amp; Setup'!$Y$17:$Y$26, MATCH($J2569, 'Intro &amp; Setup'!$U$17:$U$26, 0)), "")))</f>
        <v/>
      </c>
      <c r="AE2569" s="66" t="str">
        <f>IF($M2569="", "", IF(IFERROR(INDEX('Intro &amp; Setup'!$Y$17:$Y$26, MATCH($M2569, 'Intro &amp; Setup'!$U$17:$U$26, 0)), "")="", 'Intro &amp; Setup'!$BB$15, IFERROR(INDEX('Intro &amp; Setup'!$Y$17:$Y$26, MATCH($M2569, 'Intro &amp; Setup'!$U$17:$U$26, 0)), "")))</f>
        <v/>
      </c>
      <c r="AG2569" s="65" t="str">
        <f t="shared" si="672"/>
        <v/>
      </c>
      <c r="AH2569" s="8" t="str">
        <f t="shared" si="673"/>
        <v/>
      </c>
      <c r="AI2569" s="66" t="str">
        <f t="shared" si="674"/>
        <v/>
      </c>
      <c r="AK2569" s="123" t="str">
        <f>IF(AC2569='Intro &amp; Setup'!$BB$14, $AO2569, "")</f>
        <v/>
      </c>
      <c r="AL2569" s="124" t="str">
        <f>IF(AD2569='Intro &amp; Setup'!$BB$14, $AO2569, "")</f>
        <v/>
      </c>
      <c r="AM2569" s="125" t="str">
        <f>IF(AE2569='Intro &amp; Setup'!$BB$14, $AO2569, "")</f>
        <v/>
      </c>
      <c r="AO2569" s="130" t="str">
        <f>IF(AND($B2569="", $C2569="", $D2569=""), "", IF($N2569="", 'Intro &amp; Setup'!$AB$33, $N2569))</f>
        <v/>
      </c>
      <c r="AQ2569" s="140">
        <f t="shared" si="675"/>
        <v>0</v>
      </c>
      <c r="AR2569" s="145">
        <f t="shared" si="676"/>
        <v>0</v>
      </c>
      <c r="AS2569" s="141">
        <f t="shared" si="677"/>
        <v>0</v>
      </c>
      <c r="AU2569" s="149" t="str">
        <f t="shared" si="678"/>
        <v/>
      </c>
      <c r="AV2569" s="155"/>
      <c r="AW2569" s="155"/>
      <c r="AX2569" s="155" t="str">
        <f t="shared" si="679"/>
        <v/>
      </c>
      <c r="AY2569" s="155"/>
      <c r="AZ2569" s="155"/>
      <c r="BA2569" s="151" t="str">
        <f t="shared" si="680"/>
        <v/>
      </c>
      <c r="BC2569" s="47" t="str">
        <f t="shared" si="681"/>
        <v/>
      </c>
    </row>
    <row r="2570" spans="1:55" x14ac:dyDescent="0.25">
      <c r="A2570" s="4"/>
      <c r="B2570" s="167"/>
      <c r="C2570" s="168"/>
      <c r="D2570" s="169"/>
      <c r="E2570" s="170"/>
      <c r="F2570" s="171"/>
      <c r="G2570" s="172"/>
      <c r="H2570" s="173"/>
      <c r="I2570" s="171"/>
      <c r="J2570" s="172"/>
      <c r="K2570" s="170"/>
      <c r="L2570" s="171"/>
      <c r="M2570" s="172"/>
      <c r="N2570" s="174"/>
      <c r="O2570" s="4"/>
      <c r="P2570" s="49" t="str">
        <f t="shared" si="665"/>
        <v/>
      </c>
      <c r="Q2570" s="4"/>
      <c r="S2570" s="22" t="str">
        <f t="shared" si="666"/>
        <v/>
      </c>
      <c r="T2570" s="8" t="str">
        <f t="shared" si="667"/>
        <v/>
      </c>
      <c r="U2570" s="23" t="str">
        <f t="shared" si="668"/>
        <v/>
      </c>
      <c r="W2570" s="50"/>
      <c r="Y2570" s="65" t="str">
        <f t="shared" si="669"/>
        <v/>
      </c>
      <c r="Z2570" s="8" t="str">
        <f t="shared" si="670"/>
        <v/>
      </c>
      <c r="AA2570" s="66" t="str">
        <f t="shared" si="671"/>
        <v/>
      </c>
      <c r="AC2570" s="65" t="str">
        <f>IF($G2570="", "", IF(IFERROR(INDEX('Intro &amp; Setup'!$Y$17:$Y$26, MATCH($G2570, 'Intro &amp; Setup'!$U$17:$U$26, 0)), "")="", 'Intro &amp; Setup'!$BB$15, IFERROR(INDEX('Intro &amp; Setup'!$Y$17:$Y$26, MATCH($G2570, 'Intro &amp; Setup'!$U$17:$U$26, 0)), "")))</f>
        <v/>
      </c>
      <c r="AD2570" s="8" t="str">
        <f>IF($J2570="", "", IF(IFERROR(INDEX('Intro &amp; Setup'!$Y$17:$Y$26, MATCH($J2570, 'Intro &amp; Setup'!$U$17:$U$26, 0)), "")="", 'Intro &amp; Setup'!$BB$15, IFERROR(INDEX('Intro &amp; Setup'!$Y$17:$Y$26, MATCH($J2570, 'Intro &amp; Setup'!$U$17:$U$26, 0)), "")))</f>
        <v/>
      </c>
      <c r="AE2570" s="66" t="str">
        <f>IF($M2570="", "", IF(IFERROR(INDEX('Intro &amp; Setup'!$Y$17:$Y$26, MATCH($M2570, 'Intro &amp; Setup'!$U$17:$U$26, 0)), "")="", 'Intro &amp; Setup'!$BB$15, IFERROR(INDEX('Intro &amp; Setup'!$Y$17:$Y$26, MATCH($M2570, 'Intro &amp; Setup'!$U$17:$U$26, 0)), "")))</f>
        <v/>
      </c>
      <c r="AG2570" s="65" t="str">
        <f t="shared" si="672"/>
        <v/>
      </c>
      <c r="AH2570" s="8" t="str">
        <f t="shared" si="673"/>
        <v/>
      </c>
      <c r="AI2570" s="66" t="str">
        <f t="shared" si="674"/>
        <v/>
      </c>
      <c r="AK2570" s="123" t="str">
        <f>IF(AC2570='Intro &amp; Setup'!$BB$14, $AO2570, "")</f>
        <v/>
      </c>
      <c r="AL2570" s="124" t="str">
        <f>IF(AD2570='Intro &amp; Setup'!$BB$14, $AO2570, "")</f>
        <v/>
      </c>
      <c r="AM2570" s="125" t="str">
        <f>IF(AE2570='Intro &amp; Setup'!$BB$14, $AO2570, "")</f>
        <v/>
      </c>
      <c r="AO2570" s="130" t="str">
        <f>IF(AND($B2570="", $C2570="", $D2570=""), "", IF($N2570="", 'Intro &amp; Setup'!$AB$33, $N2570))</f>
        <v/>
      </c>
      <c r="AQ2570" s="140">
        <f t="shared" si="675"/>
        <v>0</v>
      </c>
      <c r="AR2570" s="145">
        <f t="shared" si="676"/>
        <v>0</v>
      </c>
      <c r="AS2570" s="141">
        <f t="shared" si="677"/>
        <v>0</v>
      </c>
      <c r="AU2570" s="149" t="str">
        <f t="shared" si="678"/>
        <v/>
      </c>
      <c r="AV2570" s="155"/>
      <c r="AW2570" s="155"/>
      <c r="AX2570" s="155" t="str">
        <f t="shared" si="679"/>
        <v/>
      </c>
      <c r="AY2570" s="155"/>
      <c r="AZ2570" s="155"/>
      <c r="BA2570" s="151" t="str">
        <f t="shared" si="680"/>
        <v/>
      </c>
      <c r="BC2570" s="47" t="str">
        <f t="shared" si="681"/>
        <v/>
      </c>
    </row>
    <row r="2571" spans="1:55" x14ac:dyDescent="0.25">
      <c r="A2571" s="4"/>
      <c r="B2571" s="167"/>
      <c r="C2571" s="168"/>
      <c r="D2571" s="169"/>
      <c r="E2571" s="170"/>
      <c r="F2571" s="171"/>
      <c r="G2571" s="172"/>
      <c r="H2571" s="173"/>
      <c r="I2571" s="171"/>
      <c r="J2571" s="172"/>
      <c r="K2571" s="170"/>
      <c r="L2571" s="171"/>
      <c r="M2571" s="172"/>
      <c r="N2571" s="174"/>
      <c r="O2571" s="4"/>
      <c r="P2571" s="49" t="str">
        <f t="shared" si="665"/>
        <v/>
      </c>
      <c r="Q2571" s="4"/>
      <c r="S2571" s="22" t="str">
        <f t="shared" si="666"/>
        <v/>
      </c>
      <c r="T2571" s="8" t="str">
        <f t="shared" si="667"/>
        <v/>
      </c>
      <c r="U2571" s="23" t="str">
        <f t="shared" si="668"/>
        <v/>
      </c>
      <c r="W2571" s="50"/>
      <c r="Y2571" s="65" t="str">
        <f t="shared" si="669"/>
        <v/>
      </c>
      <c r="Z2571" s="8" t="str">
        <f t="shared" si="670"/>
        <v/>
      </c>
      <c r="AA2571" s="66" t="str">
        <f t="shared" si="671"/>
        <v/>
      </c>
      <c r="AC2571" s="65" t="str">
        <f>IF($G2571="", "", IF(IFERROR(INDEX('Intro &amp; Setup'!$Y$17:$Y$26, MATCH($G2571, 'Intro &amp; Setup'!$U$17:$U$26, 0)), "")="", 'Intro &amp; Setup'!$BB$15, IFERROR(INDEX('Intro &amp; Setup'!$Y$17:$Y$26, MATCH($G2571, 'Intro &amp; Setup'!$U$17:$U$26, 0)), "")))</f>
        <v/>
      </c>
      <c r="AD2571" s="8" t="str">
        <f>IF($J2571="", "", IF(IFERROR(INDEX('Intro &amp; Setup'!$Y$17:$Y$26, MATCH($J2571, 'Intro &amp; Setup'!$U$17:$U$26, 0)), "")="", 'Intro &amp; Setup'!$BB$15, IFERROR(INDEX('Intro &amp; Setup'!$Y$17:$Y$26, MATCH($J2571, 'Intro &amp; Setup'!$U$17:$U$26, 0)), "")))</f>
        <v/>
      </c>
      <c r="AE2571" s="66" t="str">
        <f>IF($M2571="", "", IF(IFERROR(INDEX('Intro &amp; Setup'!$Y$17:$Y$26, MATCH($M2571, 'Intro &amp; Setup'!$U$17:$U$26, 0)), "")="", 'Intro &amp; Setup'!$BB$15, IFERROR(INDEX('Intro &amp; Setup'!$Y$17:$Y$26, MATCH($M2571, 'Intro &amp; Setup'!$U$17:$U$26, 0)), "")))</f>
        <v/>
      </c>
      <c r="AG2571" s="65" t="str">
        <f t="shared" si="672"/>
        <v/>
      </c>
      <c r="AH2571" s="8" t="str">
        <f t="shared" si="673"/>
        <v/>
      </c>
      <c r="AI2571" s="66" t="str">
        <f t="shared" si="674"/>
        <v/>
      </c>
      <c r="AK2571" s="123" t="str">
        <f>IF(AC2571='Intro &amp; Setup'!$BB$14, $AO2571, "")</f>
        <v/>
      </c>
      <c r="AL2571" s="124" t="str">
        <f>IF(AD2571='Intro &amp; Setup'!$BB$14, $AO2571, "")</f>
        <v/>
      </c>
      <c r="AM2571" s="125" t="str">
        <f>IF(AE2571='Intro &amp; Setup'!$BB$14, $AO2571, "")</f>
        <v/>
      </c>
      <c r="AO2571" s="130" t="str">
        <f>IF(AND($B2571="", $C2571="", $D2571=""), "", IF($N2571="", 'Intro &amp; Setup'!$AB$33, $N2571))</f>
        <v/>
      </c>
      <c r="AQ2571" s="140">
        <f t="shared" si="675"/>
        <v>0</v>
      </c>
      <c r="AR2571" s="145">
        <f t="shared" si="676"/>
        <v>0</v>
      </c>
      <c r="AS2571" s="141">
        <f t="shared" si="677"/>
        <v>0</v>
      </c>
      <c r="AU2571" s="149" t="str">
        <f t="shared" si="678"/>
        <v/>
      </c>
      <c r="AV2571" s="155"/>
      <c r="AW2571" s="155"/>
      <c r="AX2571" s="155" t="str">
        <f t="shared" si="679"/>
        <v/>
      </c>
      <c r="AY2571" s="155"/>
      <c r="AZ2571" s="155"/>
      <c r="BA2571" s="151" t="str">
        <f t="shared" si="680"/>
        <v/>
      </c>
      <c r="BC2571" s="47" t="str">
        <f t="shared" si="681"/>
        <v/>
      </c>
    </row>
    <row r="2572" spans="1:55" x14ac:dyDescent="0.25">
      <c r="A2572" s="4"/>
      <c r="B2572" s="167"/>
      <c r="C2572" s="168"/>
      <c r="D2572" s="169"/>
      <c r="E2572" s="170"/>
      <c r="F2572" s="171"/>
      <c r="G2572" s="172"/>
      <c r="H2572" s="173"/>
      <c r="I2572" s="171"/>
      <c r="J2572" s="172"/>
      <c r="K2572" s="170"/>
      <c r="L2572" s="171"/>
      <c r="M2572" s="172"/>
      <c r="N2572" s="174"/>
      <c r="O2572" s="4"/>
      <c r="P2572" s="49" t="str">
        <f t="shared" ref="P2572:P2635" si="682">IF(COUNTIF($AC2572:$AE2572, $AC$7)&gt;0, $AC$7, IF(COUNTIF($AC2572:$AE2572, $AC$8)&gt;0, $AC$8, ""))</f>
        <v/>
      </c>
      <c r="Q2572" s="4"/>
      <c r="S2572" s="22" t="str">
        <f t="shared" ref="S2572:S2635" si="683">IF(B2572="", "", IF(COUNTIF(B$11:B$5010, B2572)&gt;1, "X", ""))</f>
        <v/>
      </c>
      <c r="T2572" s="8" t="str">
        <f t="shared" ref="T2572:T2635" si="684">IF(C2572="", "", IF(COUNTIF(C$11:C$5010, C2572)&gt;1, "X", ""))</f>
        <v/>
      </c>
      <c r="U2572" s="23" t="str">
        <f t="shared" ref="U2572:U2635" si="685">IF(D2572="", "", IF(COUNTIF(D$11:D$5010, D2572)&gt;1, "X", ""))</f>
        <v/>
      </c>
      <c r="W2572" s="50"/>
      <c r="Y2572" s="65" t="str">
        <f t="shared" ref="Y2572:Y2635" si="686">IF($E2572="", "", TEXT($E2572, "ddd"))</f>
        <v/>
      </c>
      <c r="Z2572" s="8" t="str">
        <f t="shared" ref="Z2572:Z2635" si="687">IF($H2572="", "", TEXT($H2572, "ddd"))</f>
        <v/>
      </c>
      <c r="AA2572" s="66" t="str">
        <f t="shared" ref="AA2572:AA2635" si="688">IF($K2572="", "", TEXT($K2572, "ddd"))</f>
        <v/>
      </c>
      <c r="AC2572" s="65" t="str">
        <f>IF($G2572="", "", IF(IFERROR(INDEX('Intro &amp; Setup'!$Y$17:$Y$26, MATCH($G2572, 'Intro &amp; Setup'!$U$17:$U$26, 0)), "")="", 'Intro &amp; Setup'!$BB$15, IFERROR(INDEX('Intro &amp; Setup'!$Y$17:$Y$26, MATCH($G2572, 'Intro &amp; Setup'!$U$17:$U$26, 0)), "")))</f>
        <v/>
      </c>
      <c r="AD2572" s="8" t="str">
        <f>IF($J2572="", "", IF(IFERROR(INDEX('Intro &amp; Setup'!$Y$17:$Y$26, MATCH($J2572, 'Intro &amp; Setup'!$U$17:$U$26, 0)), "")="", 'Intro &amp; Setup'!$BB$15, IFERROR(INDEX('Intro &amp; Setup'!$Y$17:$Y$26, MATCH($J2572, 'Intro &amp; Setup'!$U$17:$U$26, 0)), "")))</f>
        <v/>
      </c>
      <c r="AE2572" s="66" t="str">
        <f>IF($M2572="", "", IF(IFERROR(INDEX('Intro &amp; Setup'!$Y$17:$Y$26, MATCH($M2572, 'Intro &amp; Setup'!$U$17:$U$26, 0)), "")="", 'Intro &amp; Setup'!$BB$15, IFERROR(INDEX('Intro &amp; Setup'!$Y$17:$Y$26, MATCH($M2572, 'Intro &amp; Setup'!$U$17:$U$26, 0)), "")))</f>
        <v/>
      </c>
      <c r="AG2572" s="65" t="str">
        <f t="shared" ref="AG2572:AG2635" si="689">IF($F2572="", "", TEXT(ROUNDDOWN($F2572/(1/24),0)*(1/24), "hh:mm"))</f>
        <v/>
      </c>
      <c r="AH2572" s="8" t="str">
        <f t="shared" ref="AH2572:AH2635" si="690">IF($I2572="", "", TEXT(ROUNDDOWN($I2572/(1/24),0)*(1/24), "hh:mm"))</f>
        <v/>
      </c>
      <c r="AI2572" s="66" t="str">
        <f t="shared" ref="AI2572:AI2635" si="691">IF($L2572="", "", TEXT(ROUNDDOWN($L2572/(1/24),0)*(1/24), "hh:mm"))</f>
        <v/>
      </c>
      <c r="AK2572" s="123" t="str">
        <f>IF(AC2572='Intro &amp; Setup'!$BB$14, $AO2572, "")</f>
        <v/>
      </c>
      <c r="AL2572" s="124" t="str">
        <f>IF(AD2572='Intro &amp; Setup'!$BB$14, $AO2572, "")</f>
        <v/>
      </c>
      <c r="AM2572" s="125" t="str">
        <f>IF(AE2572='Intro &amp; Setup'!$BB$14, $AO2572, "")</f>
        <v/>
      </c>
      <c r="AO2572" s="130" t="str">
        <f>IF(AND($B2572="", $C2572="", $D2572=""), "", IF($N2572="", 'Intro &amp; Setup'!$AB$33, $N2572))</f>
        <v/>
      </c>
      <c r="AQ2572" s="140">
        <f t="shared" ref="AQ2572:AQ2635" si="692">IF(OR(E2572="", F2572="", G2572=""), 0, 1)</f>
        <v>0</v>
      </c>
      <c r="AR2572" s="145">
        <f t="shared" ref="AR2572:AR2635" si="693">+IF(OR(H2572="", I2572="", J2572=""), 0, 1)</f>
        <v>0</v>
      </c>
      <c r="AS2572" s="141">
        <f t="shared" ref="AS2572:AS2635" si="694">IF(OR(K2572="", L2572="", M2572=""), 0, 1)</f>
        <v>0</v>
      </c>
      <c r="AU2572" s="149" t="str">
        <f t="shared" ref="AU2572:AU2635" si="695">IF(G2572="", "", IF(COUNTIF($W$11:$W$20, G2572)=0, "X", ""))</f>
        <v/>
      </c>
      <c r="AV2572" s="155"/>
      <c r="AW2572" s="155"/>
      <c r="AX2572" s="155" t="str">
        <f t="shared" ref="AX2572:AX2635" si="696">IF(J2572="", "", IF(COUNTIF($W$11:$W$20, J2572)=0, "X", ""))</f>
        <v/>
      </c>
      <c r="AY2572" s="155"/>
      <c r="AZ2572" s="155"/>
      <c r="BA2572" s="151" t="str">
        <f t="shared" ref="BA2572:BA2635" si="697">IF(M2572="", "", IF(COUNTIF($W$11:$W$20, M2572)=0, "X", ""))</f>
        <v/>
      </c>
      <c r="BC2572" s="47" t="str">
        <f t="shared" ref="BC2572:BC2635" si="698">IF($AC2572=$AC$7, 1, IF($AD2572=$AC$7, 2, IF($AE2572=$AC$7, 3, "")))</f>
        <v/>
      </c>
    </row>
    <row r="2573" spans="1:55" x14ac:dyDescent="0.25">
      <c r="A2573" s="4"/>
      <c r="B2573" s="167"/>
      <c r="C2573" s="168"/>
      <c r="D2573" s="169"/>
      <c r="E2573" s="170"/>
      <c r="F2573" s="171"/>
      <c r="G2573" s="172"/>
      <c r="H2573" s="173"/>
      <c r="I2573" s="171"/>
      <c r="J2573" s="172"/>
      <c r="K2573" s="170"/>
      <c r="L2573" s="171"/>
      <c r="M2573" s="172"/>
      <c r="N2573" s="174"/>
      <c r="O2573" s="4"/>
      <c r="P2573" s="49" t="str">
        <f t="shared" si="682"/>
        <v/>
      </c>
      <c r="Q2573" s="4"/>
      <c r="S2573" s="22" t="str">
        <f t="shared" si="683"/>
        <v/>
      </c>
      <c r="T2573" s="8" t="str">
        <f t="shared" si="684"/>
        <v/>
      </c>
      <c r="U2573" s="23" t="str">
        <f t="shared" si="685"/>
        <v/>
      </c>
      <c r="W2573" s="50"/>
      <c r="Y2573" s="65" t="str">
        <f t="shared" si="686"/>
        <v/>
      </c>
      <c r="Z2573" s="8" t="str">
        <f t="shared" si="687"/>
        <v/>
      </c>
      <c r="AA2573" s="66" t="str">
        <f t="shared" si="688"/>
        <v/>
      </c>
      <c r="AC2573" s="65" t="str">
        <f>IF($G2573="", "", IF(IFERROR(INDEX('Intro &amp; Setup'!$Y$17:$Y$26, MATCH($G2573, 'Intro &amp; Setup'!$U$17:$U$26, 0)), "")="", 'Intro &amp; Setup'!$BB$15, IFERROR(INDEX('Intro &amp; Setup'!$Y$17:$Y$26, MATCH($G2573, 'Intro &amp; Setup'!$U$17:$U$26, 0)), "")))</f>
        <v/>
      </c>
      <c r="AD2573" s="8" t="str">
        <f>IF($J2573="", "", IF(IFERROR(INDEX('Intro &amp; Setup'!$Y$17:$Y$26, MATCH($J2573, 'Intro &amp; Setup'!$U$17:$U$26, 0)), "")="", 'Intro &amp; Setup'!$BB$15, IFERROR(INDEX('Intro &amp; Setup'!$Y$17:$Y$26, MATCH($J2573, 'Intro &amp; Setup'!$U$17:$U$26, 0)), "")))</f>
        <v/>
      </c>
      <c r="AE2573" s="66" t="str">
        <f>IF($M2573="", "", IF(IFERROR(INDEX('Intro &amp; Setup'!$Y$17:$Y$26, MATCH($M2573, 'Intro &amp; Setup'!$U$17:$U$26, 0)), "")="", 'Intro &amp; Setup'!$BB$15, IFERROR(INDEX('Intro &amp; Setup'!$Y$17:$Y$26, MATCH($M2573, 'Intro &amp; Setup'!$U$17:$U$26, 0)), "")))</f>
        <v/>
      </c>
      <c r="AG2573" s="65" t="str">
        <f t="shared" si="689"/>
        <v/>
      </c>
      <c r="AH2573" s="8" t="str">
        <f t="shared" si="690"/>
        <v/>
      </c>
      <c r="AI2573" s="66" t="str">
        <f t="shared" si="691"/>
        <v/>
      </c>
      <c r="AK2573" s="123" t="str">
        <f>IF(AC2573='Intro &amp; Setup'!$BB$14, $AO2573, "")</f>
        <v/>
      </c>
      <c r="AL2573" s="124" t="str">
        <f>IF(AD2573='Intro &amp; Setup'!$BB$14, $AO2573, "")</f>
        <v/>
      </c>
      <c r="AM2573" s="125" t="str">
        <f>IF(AE2573='Intro &amp; Setup'!$BB$14, $AO2573, "")</f>
        <v/>
      </c>
      <c r="AO2573" s="130" t="str">
        <f>IF(AND($B2573="", $C2573="", $D2573=""), "", IF($N2573="", 'Intro &amp; Setup'!$AB$33, $N2573))</f>
        <v/>
      </c>
      <c r="AQ2573" s="140">
        <f t="shared" si="692"/>
        <v>0</v>
      </c>
      <c r="AR2573" s="145">
        <f t="shared" si="693"/>
        <v>0</v>
      </c>
      <c r="AS2573" s="141">
        <f t="shared" si="694"/>
        <v>0</v>
      </c>
      <c r="AU2573" s="149" t="str">
        <f t="shared" si="695"/>
        <v/>
      </c>
      <c r="AV2573" s="155"/>
      <c r="AW2573" s="155"/>
      <c r="AX2573" s="155" t="str">
        <f t="shared" si="696"/>
        <v/>
      </c>
      <c r="AY2573" s="155"/>
      <c r="AZ2573" s="155"/>
      <c r="BA2573" s="151" t="str">
        <f t="shared" si="697"/>
        <v/>
      </c>
      <c r="BC2573" s="47" t="str">
        <f t="shared" si="698"/>
        <v/>
      </c>
    </row>
    <row r="2574" spans="1:55" x14ac:dyDescent="0.25">
      <c r="A2574" s="4"/>
      <c r="B2574" s="167"/>
      <c r="C2574" s="168"/>
      <c r="D2574" s="169"/>
      <c r="E2574" s="170"/>
      <c r="F2574" s="171"/>
      <c r="G2574" s="172"/>
      <c r="H2574" s="173"/>
      <c r="I2574" s="171"/>
      <c r="J2574" s="172"/>
      <c r="K2574" s="170"/>
      <c r="L2574" s="171"/>
      <c r="M2574" s="172"/>
      <c r="N2574" s="174"/>
      <c r="O2574" s="4"/>
      <c r="P2574" s="49" t="str">
        <f t="shared" si="682"/>
        <v/>
      </c>
      <c r="Q2574" s="4"/>
      <c r="S2574" s="22" t="str">
        <f t="shared" si="683"/>
        <v/>
      </c>
      <c r="T2574" s="8" t="str">
        <f t="shared" si="684"/>
        <v/>
      </c>
      <c r="U2574" s="23" t="str">
        <f t="shared" si="685"/>
        <v/>
      </c>
      <c r="W2574" s="50"/>
      <c r="Y2574" s="65" t="str">
        <f t="shared" si="686"/>
        <v/>
      </c>
      <c r="Z2574" s="8" t="str">
        <f t="shared" si="687"/>
        <v/>
      </c>
      <c r="AA2574" s="66" t="str">
        <f t="shared" si="688"/>
        <v/>
      </c>
      <c r="AC2574" s="65" t="str">
        <f>IF($G2574="", "", IF(IFERROR(INDEX('Intro &amp; Setup'!$Y$17:$Y$26, MATCH($G2574, 'Intro &amp; Setup'!$U$17:$U$26, 0)), "")="", 'Intro &amp; Setup'!$BB$15, IFERROR(INDEX('Intro &amp; Setup'!$Y$17:$Y$26, MATCH($G2574, 'Intro &amp; Setup'!$U$17:$U$26, 0)), "")))</f>
        <v/>
      </c>
      <c r="AD2574" s="8" t="str">
        <f>IF($J2574="", "", IF(IFERROR(INDEX('Intro &amp; Setup'!$Y$17:$Y$26, MATCH($J2574, 'Intro &amp; Setup'!$U$17:$U$26, 0)), "")="", 'Intro &amp; Setup'!$BB$15, IFERROR(INDEX('Intro &amp; Setup'!$Y$17:$Y$26, MATCH($J2574, 'Intro &amp; Setup'!$U$17:$U$26, 0)), "")))</f>
        <v/>
      </c>
      <c r="AE2574" s="66" t="str">
        <f>IF($M2574="", "", IF(IFERROR(INDEX('Intro &amp; Setup'!$Y$17:$Y$26, MATCH($M2574, 'Intro &amp; Setup'!$U$17:$U$26, 0)), "")="", 'Intro &amp; Setup'!$BB$15, IFERROR(INDEX('Intro &amp; Setup'!$Y$17:$Y$26, MATCH($M2574, 'Intro &amp; Setup'!$U$17:$U$26, 0)), "")))</f>
        <v/>
      </c>
      <c r="AG2574" s="65" t="str">
        <f t="shared" si="689"/>
        <v/>
      </c>
      <c r="AH2574" s="8" t="str">
        <f t="shared" si="690"/>
        <v/>
      </c>
      <c r="AI2574" s="66" t="str">
        <f t="shared" si="691"/>
        <v/>
      </c>
      <c r="AK2574" s="123" t="str">
        <f>IF(AC2574='Intro &amp; Setup'!$BB$14, $AO2574, "")</f>
        <v/>
      </c>
      <c r="AL2574" s="124" t="str">
        <f>IF(AD2574='Intro &amp; Setup'!$BB$14, $AO2574, "")</f>
        <v/>
      </c>
      <c r="AM2574" s="125" t="str">
        <f>IF(AE2574='Intro &amp; Setup'!$BB$14, $AO2574, "")</f>
        <v/>
      </c>
      <c r="AO2574" s="130" t="str">
        <f>IF(AND($B2574="", $C2574="", $D2574=""), "", IF($N2574="", 'Intro &amp; Setup'!$AB$33, $N2574))</f>
        <v/>
      </c>
      <c r="AQ2574" s="140">
        <f t="shared" si="692"/>
        <v>0</v>
      </c>
      <c r="AR2574" s="145">
        <f t="shared" si="693"/>
        <v>0</v>
      </c>
      <c r="AS2574" s="141">
        <f t="shared" si="694"/>
        <v>0</v>
      </c>
      <c r="AU2574" s="149" t="str">
        <f t="shared" si="695"/>
        <v/>
      </c>
      <c r="AV2574" s="155"/>
      <c r="AW2574" s="155"/>
      <c r="AX2574" s="155" t="str">
        <f t="shared" si="696"/>
        <v/>
      </c>
      <c r="AY2574" s="155"/>
      <c r="AZ2574" s="155"/>
      <c r="BA2574" s="151" t="str">
        <f t="shared" si="697"/>
        <v/>
      </c>
      <c r="BC2574" s="47" t="str">
        <f t="shared" si="698"/>
        <v/>
      </c>
    </row>
    <row r="2575" spans="1:55" x14ac:dyDescent="0.25">
      <c r="A2575" s="4"/>
      <c r="B2575" s="167"/>
      <c r="C2575" s="168"/>
      <c r="D2575" s="169"/>
      <c r="E2575" s="170"/>
      <c r="F2575" s="171"/>
      <c r="G2575" s="172"/>
      <c r="H2575" s="173"/>
      <c r="I2575" s="171"/>
      <c r="J2575" s="172"/>
      <c r="K2575" s="170"/>
      <c r="L2575" s="171"/>
      <c r="M2575" s="172"/>
      <c r="N2575" s="174"/>
      <c r="O2575" s="4"/>
      <c r="P2575" s="49" t="str">
        <f t="shared" si="682"/>
        <v/>
      </c>
      <c r="Q2575" s="4"/>
      <c r="S2575" s="22" t="str">
        <f t="shared" si="683"/>
        <v/>
      </c>
      <c r="T2575" s="8" t="str">
        <f t="shared" si="684"/>
        <v/>
      </c>
      <c r="U2575" s="23" t="str">
        <f t="shared" si="685"/>
        <v/>
      </c>
      <c r="W2575" s="50"/>
      <c r="Y2575" s="65" t="str">
        <f t="shared" si="686"/>
        <v/>
      </c>
      <c r="Z2575" s="8" t="str">
        <f t="shared" si="687"/>
        <v/>
      </c>
      <c r="AA2575" s="66" t="str">
        <f t="shared" si="688"/>
        <v/>
      </c>
      <c r="AC2575" s="65" t="str">
        <f>IF($G2575="", "", IF(IFERROR(INDEX('Intro &amp; Setup'!$Y$17:$Y$26, MATCH($G2575, 'Intro &amp; Setup'!$U$17:$U$26, 0)), "")="", 'Intro &amp; Setup'!$BB$15, IFERROR(INDEX('Intro &amp; Setup'!$Y$17:$Y$26, MATCH($G2575, 'Intro &amp; Setup'!$U$17:$U$26, 0)), "")))</f>
        <v/>
      </c>
      <c r="AD2575" s="8" t="str">
        <f>IF($J2575="", "", IF(IFERROR(INDEX('Intro &amp; Setup'!$Y$17:$Y$26, MATCH($J2575, 'Intro &amp; Setup'!$U$17:$U$26, 0)), "")="", 'Intro &amp; Setup'!$BB$15, IFERROR(INDEX('Intro &amp; Setup'!$Y$17:$Y$26, MATCH($J2575, 'Intro &amp; Setup'!$U$17:$U$26, 0)), "")))</f>
        <v/>
      </c>
      <c r="AE2575" s="66" t="str">
        <f>IF($M2575="", "", IF(IFERROR(INDEX('Intro &amp; Setup'!$Y$17:$Y$26, MATCH($M2575, 'Intro &amp; Setup'!$U$17:$U$26, 0)), "")="", 'Intro &amp; Setup'!$BB$15, IFERROR(INDEX('Intro &amp; Setup'!$Y$17:$Y$26, MATCH($M2575, 'Intro &amp; Setup'!$U$17:$U$26, 0)), "")))</f>
        <v/>
      </c>
      <c r="AG2575" s="65" t="str">
        <f t="shared" si="689"/>
        <v/>
      </c>
      <c r="AH2575" s="8" t="str">
        <f t="shared" si="690"/>
        <v/>
      </c>
      <c r="AI2575" s="66" t="str">
        <f t="shared" si="691"/>
        <v/>
      </c>
      <c r="AK2575" s="123" t="str">
        <f>IF(AC2575='Intro &amp; Setup'!$BB$14, $AO2575, "")</f>
        <v/>
      </c>
      <c r="AL2575" s="124" t="str">
        <f>IF(AD2575='Intro &amp; Setup'!$BB$14, $AO2575, "")</f>
        <v/>
      </c>
      <c r="AM2575" s="125" t="str">
        <f>IF(AE2575='Intro &amp; Setup'!$BB$14, $AO2575, "")</f>
        <v/>
      </c>
      <c r="AO2575" s="130" t="str">
        <f>IF(AND($B2575="", $C2575="", $D2575=""), "", IF($N2575="", 'Intro &amp; Setup'!$AB$33, $N2575))</f>
        <v/>
      </c>
      <c r="AQ2575" s="140">
        <f t="shared" si="692"/>
        <v>0</v>
      </c>
      <c r="AR2575" s="145">
        <f t="shared" si="693"/>
        <v>0</v>
      </c>
      <c r="AS2575" s="141">
        <f t="shared" si="694"/>
        <v>0</v>
      </c>
      <c r="AU2575" s="149" t="str">
        <f t="shared" si="695"/>
        <v/>
      </c>
      <c r="AV2575" s="155"/>
      <c r="AW2575" s="155"/>
      <c r="AX2575" s="155" t="str">
        <f t="shared" si="696"/>
        <v/>
      </c>
      <c r="AY2575" s="155"/>
      <c r="AZ2575" s="155"/>
      <c r="BA2575" s="151" t="str">
        <f t="shared" si="697"/>
        <v/>
      </c>
      <c r="BC2575" s="47" t="str">
        <f t="shared" si="698"/>
        <v/>
      </c>
    </row>
    <row r="2576" spans="1:55" x14ac:dyDescent="0.25">
      <c r="A2576" s="4"/>
      <c r="B2576" s="167"/>
      <c r="C2576" s="168"/>
      <c r="D2576" s="169"/>
      <c r="E2576" s="170"/>
      <c r="F2576" s="171"/>
      <c r="G2576" s="172"/>
      <c r="H2576" s="173"/>
      <c r="I2576" s="171"/>
      <c r="J2576" s="172"/>
      <c r="K2576" s="170"/>
      <c r="L2576" s="171"/>
      <c r="M2576" s="172"/>
      <c r="N2576" s="174"/>
      <c r="O2576" s="4"/>
      <c r="P2576" s="49" t="str">
        <f t="shared" si="682"/>
        <v/>
      </c>
      <c r="Q2576" s="4"/>
      <c r="S2576" s="22" t="str">
        <f t="shared" si="683"/>
        <v/>
      </c>
      <c r="T2576" s="8" t="str">
        <f t="shared" si="684"/>
        <v/>
      </c>
      <c r="U2576" s="23" t="str">
        <f t="shared" si="685"/>
        <v/>
      </c>
      <c r="W2576" s="50"/>
      <c r="Y2576" s="65" t="str">
        <f t="shared" si="686"/>
        <v/>
      </c>
      <c r="Z2576" s="8" t="str">
        <f t="shared" si="687"/>
        <v/>
      </c>
      <c r="AA2576" s="66" t="str">
        <f t="shared" si="688"/>
        <v/>
      </c>
      <c r="AC2576" s="65" t="str">
        <f>IF($G2576="", "", IF(IFERROR(INDEX('Intro &amp; Setup'!$Y$17:$Y$26, MATCH($G2576, 'Intro &amp; Setup'!$U$17:$U$26, 0)), "")="", 'Intro &amp; Setup'!$BB$15, IFERROR(INDEX('Intro &amp; Setup'!$Y$17:$Y$26, MATCH($G2576, 'Intro &amp; Setup'!$U$17:$U$26, 0)), "")))</f>
        <v/>
      </c>
      <c r="AD2576" s="8" t="str">
        <f>IF($J2576="", "", IF(IFERROR(INDEX('Intro &amp; Setup'!$Y$17:$Y$26, MATCH($J2576, 'Intro &amp; Setup'!$U$17:$U$26, 0)), "")="", 'Intro &amp; Setup'!$BB$15, IFERROR(INDEX('Intro &amp; Setup'!$Y$17:$Y$26, MATCH($J2576, 'Intro &amp; Setup'!$U$17:$U$26, 0)), "")))</f>
        <v/>
      </c>
      <c r="AE2576" s="66" t="str">
        <f>IF($M2576="", "", IF(IFERROR(INDEX('Intro &amp; Setup'!$Y$17:$Y$26, MATCH($M2576, 'Intro &amp; Setup'!$U$17:$U$26, 0)), "")="", 'Intro &amp; Setup'!$BB$15, IFERROR(INDEX('Intro &amp; Setup'!$Y$17:$Y$26, MATCH($M2576, 'Intro &amp; Setup'!$U$17:$U$26, 0)), "")))</f>
        <v/>
      </c>
      <c r="AG2576" s="65" t="str">
        <f t="shared" si="689"/>
        <v/>
      </c>
      <c r="AH2576" s="8" t="str">
        <f t="shared" si="690"/>
        <v/>
      </c>
      <c r="AI2576" s="66" t="str">
        <f t="shared" si="691"/>
        <v/>
      </c>
      <c r="AK2576" s="123" t="str">
        <f>IF(AC2576='Intro &amp; Setup'!$BB$14, $AO2576, "")</f>
        <v/>
      </c>
      <c r="AL2576" s="124" t="str">
        <f>IF(AD2576='Intro &amp; Setup'!$BB$14, $AO2576, "")</f>
        <v/>
      </c>
      <c r="AM2576" s="125" t="str">
        <f>IF(AE2576='Intro &amp; Setup'!$BB$14, $AO2576, "")</f>
        <v/>
      </c>
      <c r="AO2576" s="130" t="str">
        <f>IF(AND($B2576="", $C2576="", $D2576=""), "", IF($N2576="", 'Intro &amp; Setup'!$AB$33, $N2576))</f>
        <v/>
      </c>
      <c r="AQ2576" s="140">
        <f t="shared" si="692"/>
        <v>0</v>
      </c>
      <c r="AR2576" s="145">
        <f t="shared" si="693"/>
        <v>0</v>
      </c>
      <c r="AS2576" s="141">
        <f t="shared" si="694"/>
        <v>0</v>
      </c>
      <c r="AU2576" s="149" t="str">
        <f t="shared" si="695"/>
        <v/>
      </c>
      <c r="AV2576" s="155"/>
      <c r="AW2576" s="155"/>
      <c r="AX2576" s="155" t="str">
        <f t="shared" si="696"/>
        <v/>
      </c>
      <c r="AY2576" s="155"/>
      <c r="AZ2576" s="155"/>
      <c r="BA2576" s="151" t="str">
        <f t="shared" si="697"/>
        <v/>
      </c>
      <c r="BC2576" s="47" t="str">
        <f t="shared" si="698"/>
        <v/>
      </c>
    </row>
    <row r="2577" spans="1:55" x14ac:dyDescent="0.25">
      <c r="A2577" s="4"/>
      <c r="B2577" s="167"/>
      <c r="C2577" s="168"/>
      <c r="D2577" s="169"/>
      <c r="E2577" s="170"/>
      <c r="F2577" s="171"/>
      <c r="G2577" s="172"/>
      <c r="H2577" s="173"/>
      <c r="I2577" s="171"/>
      <c r="J2577" s="172"/>
      <c r="K2577" s="170"/>
      <c r="L2577" s="171"/>
      <c r="M2577" s="172"/>
      <c r="N2577" s="174"/>
      <c r="O2577" s="4"/>
      <c r="P2577" s="49" t="str">
        <f t="shared" si="682"/>
        <v/>
      </c>
      <c r="Q2577" s="4"/>
      <c r="S2577" s="22" t="str">
        <f t="shared" si="683"/>
        <v/>
      </c>
      <c r="T2577" s="8" t="str">
        <f t="shared" si="684"/>
        <v/>
      </c>
      <c r="U2577" s="23" t="str">
        <f t="shared" si="685"/>
        <v/>
      </c>
      <c r="W2577" s="50"/>
      <c r="Y2577" s="65" t="str">
        <f t="shared" si="686"/>
        <v/>
      </c>
      <c r="Z2577" s="8" t="str">
        <f t="shared" si="687"/>
        <v/>
      </c>
      <c r="AA2577" s="66" t="str">
        <f t="shared" si="688"/>
        <v/>
      </c>
      <c r="AC2577" s="65" t="str">
        <f>IF($G2577="", "", IF(IFERROR(INDEX('Intro &amp; Setup'!$Y$17:$Y$26, MATCH($G2577, 'Intro &amp; Setup'!$U$17:$U$26, 0)), "")="", 'Intro &amp; Setup'!$BB$15, IFERROR(INDEX('Intro &amp; Setup'!$Y$17:$Y$26, MATCH($G2577, 'Intro &amp; Setup'!$U$17:$U$26, 0)), "")))</f>
        <v/>
      </c>
      <c r="AD2577" s="8" t="str">
        <f>IF($J2577="", "", IF(IFERROR(INDEX('Intro &amp; Setup'!$Y$17:$Y$26, MATCH($J2577, 'Intro &amp; Setup'!$U$17:$U$26, 0)), "")="", 'Intro &amp; Setup'!$BB$15, IFERROR(INDEX('Intro &amp; Setup'!$Y$17:$Y$26, MATCH($J2577, 'Intro &amp; Setup'!$U$17:$U$26, 0)), "")))</f>
        <v/>
      </c>
      <c r="AE2577" s="66" t="str">
        <f>IF($M2577="", "", IF(IFERROR(INDEX('Intro &amp; Setup'!$Y$17:$Y$26, MATCH($M2577, 'Intro &amp; Setup'!$U$17:$U$26, 0)), "")="", 'Intro &amp; Setup'!$BB$15, IFERROR(INDEX('Intro &amp; Setup'!$Y$17:$Y$26, MATCH($M2577, 'Intro &amp; Setup'!$U$17:$U$26, 0)), "")))</f>
        <v/>
      </c>
      <c r="AG2577" s="65" t="str">
        <f t="shared" si="689"/>
        <v/>
      </c>
      <c r="AH2577" s="8" t="str">
        <f t="shared" si="690"/>
        <v/>
      </c>
      <c r="AI2577" s="66" t="str">
        <f t="shared" si="691"/>
        <v/>
      </c>
      <c r="AK2577" s="123" t="str">
        <f>IF(AC2577='Intro &amp; Setup'!$BB$14, $AO2577, "")</f>
        <v/>
      </c>
      <c r="AL2577" s="124" t="str">
        <f>IF(AD2577='Intro &amp; Setup'!$BB$14, $AO2577, "")</f>
        <v/>
      </c>
      <c r="AM2577" s="125" t="str">
        <f>IF(AE2577='Intro &amp; Setup'!$BB$14, $AO2577, "")</f>
        <v/>
      </c>
      <c r="AO2577" s="130" t="str">
        <f>IF(AND($B2577="", $C2577="", $D2577=""), "", IF($N2577="", 'Intro &amp; Setup'!$AB$33, $N2577))</f>
        <v/>
      </c>
      <c r="AQ2577" s="140">
        <f t="shared" si="692"/>
        <v>0</v>
      </c>
      <c r="AR2577" s="145">
        <f t="shared" si="693"/>
        <v>0</v>
      </c>
      <c r="AS2577" s="141">
        <f t="shared" si="694"/>
        <v>0</v>
      </c>
      <c r="AU2577" s="149" t="str">
        <f t="shared" si="695"/>
        <v/>
      </c>
      <c r="AV2577" s="155"/>
      <c r="AW2577" s="155"/>
      <c r="AX2577" s="155" t="str">
        <f t="shared" si="696"/>
        <v/>
      </c>
      <c r="AY2577" s="155"/>
      <c r="AZ2577" s="155"/>
      <c r="BA2577" s="151" t="str">
        <f t="shared" si="697"/>
        <v/>
      </c>
      <c r="BC2577" s="47" t="str">
        <f t="shared" si="698"/>
        <v/>
      </c>
    </row>
    <row r="2578" spans="1:55" x14ac:dyDescent="0.25">
      <c r="A2578" s="4"/>
      <c r="B2578" s="167"/>
      <c r="C2578" s="168"/>
      <c r="D2578" s="169"/>
      <c r="E2578" s="170"/>
      <c r="F2578" s="171"/>
      <c r="G2578" s="172"/>
      <c r="H2578" s="173"/>
      <c r="I2578" s="171"/>
      <c r="J2578" s="172"/>
      <c r="K2578" s="170"/>
      <c r="L2578" s="171"/>
      <c r="M2578" s="172"/>
      <c r="N2578" s="174"/>
      <c r="O2578" s="4"/>
      <c r="P2578" s="49" t="str">
        <f t="shared" si="682"/>
        <v/>
      </c>
      <c r="Q2578" s="4"/>
      <c r="S2578" s="22" t="str">
        <f t="shared" si="683"/>
        <v/>
      </c>
      <c r="T2578" s="8" t="str">
        <f t="shared" si="684"/>
        <v/>
      </c>
      <c r="U2578" s="23" t="str">
        <f t="shared" si="685"/>
        <v/>
      </c>
      <c r="W2578" s="50"/>
      <c r="Y2578" s="65" t="str">
        <f t="shared" si="686"/>
        <v/>
      </c>
      <c r="Z2578" s="8" t="str">
        <f t="shared" si="687"/>
        <v/>
      </c>
      <c r="AA2578" s="66" t="str">
        <f t="shared" si="688"/>
        <v/>
      </c>
      <c r="AC2578" s="65" t="str">
        <f>IF($G2578="", "", IF(IFERROR(INDEX('Intro &amp; Setup'!$Y$17:$Y$26, MATCH($G2578, 'Intro &amp; Setup'!$U$17:$U$26, 0)), "")="", 'Intro &amp; Setup'!$BB$15, IFERROR(INDEX('Intro &amp; Setup'!$Y$17:$Y$26, MATCH($G2578, 'Intro &amp; Setup'!$U$17:$U$26, 0)), "")))</f>
        <v/>
      </c>
      <c r="AD2578" s="8" t="str">
        <f>IF($J2578="", "", IF(IFERROR(INDEX('Intro &amp; Setup'!$Y$17:$Y$26, MATCH($J2578, 'Intro &amp; Setup'!$U$17:$U$26, 0)), "")="", 'Intro &amp; Setup'!$BB$15, IFERROR(INDEX('Intro &amp; Setup'!$Y$17:$Y$26, MATCH($J2578, 'Intro &amp; Setup'!$U$17:$U$26, 0)), "")))</f>
        <v/>
      </c>
      <c r="AE2578" s="66" t="str">
        <f>IF($M2578="", "", IF(IFERROR(INDEX('Intro &amp; Setup'!$Y$17:$Y$26, MATCH($M2578, 'Intro &amp; Setup'!$U$17:$U$26, 0)), "")="", 'Intro &amp; Setup'!$BB$15, IFERROR(INDEX('Intro &amp; Setup'!$Y$17:$Y$26, MATCH($M2578, 'Intro &amp; Setup'!$U$17:$U$26, 0)), "")))</f>
        <v/>
      </c>
      <c r="AG2578" s="65" t="str">
        <f t="shared" si="689"/>
        <v/>
      </c>
      <c r="AH2578" s="8" t="str">
        <f t="shared" si="690"/>
        <v/>
      </c>
      <c r="AI2578" s="66" t="str">
        <f t="shared" si="691"/>
        <v/>
      </c>
      <c r="AK2578" s="123" t="str">
        <f>IF(AC2578='Intro &amp; Setup'!$BB$14, $AO2578, "")</f>
        <v/>
      </c>
      <c r="AL2578" s="124" t="str">
        <f>IF(AD2578='Intro &amp; Setup'!$BB$14, $AO2578, "")</f>
        <v/>
      </c>
      <c r="AM2578" s="125" t="str">
        <f>IF(AE2578='Intro &amp; Setup'!$BB$14, $AO2578, "")</f>
        <v/>
      </c>
      <c r="AO2578" s="130" t="str">
        <f>IF(AND($B2578="", $C2578="", $D2578=""), "", IF($N2578="", 'Intro &amp; Setup'!$AB$33, $N2578))</f>
        <v/>
      </c>
      <c r="AQ2578" s="140">
        <f t="shared" si="692"/>
        <v>0</v>
      </c>
      <c r="AR2578" s="145">
        <f t="shared" si="693"/>
        <v>0</v>
      </c>
      <c r="AS2578" s="141">
        <f t="shared" si="694"/>
        <v>0</v>
      </c>
      <c r="AU2578" s="149" t="str">
        <f t="shared" si="695"/>
        <v/>
      </c>
      <c r="AV2578" s="155"/>
      <c r="AW2578" s="155"/>
      <c r="AX2578" s="155" t="str">
        <f t="shared" si="696"/>
        <v/>
      </c>
      <c r="AY2578" s="155"/>
      <c r="AZ2578" s="155"/>
      <c r="BA2578" s="151" t="str">
        <f t="shared" si="697"/>
        <v/>
      </c>
      <c r="BC2578" s="47" t="str">
        <f t="shared" si="698"/>
        <v/>
      </c>
    </row>
    <row r="2579" spans="1:55" x14ac:dyDescent="0.25">
      <c r="A2579" s="4"/>
      <c r="B2579" s="167"/>
      <c r="C2579" s="168"/>
      <c r="D2579" s="169"/>
      <c r="E2579" s="170"/>
      <c r="F2579" s="171"/>
      <c r="G2579" s="172"/>
      <c r="H2579" s="173"/>
      <c r="I2579" s="171"/>
      <c r="J2579" s="172"/>
      <c r="K2579" s="170"/>
      <c r="L2579" s="171"/>
      <c r="M2579" s="172"/>
      <c r="N2579" s="174"/>
      <c r="O2579" s="4"/>
      <c r="P2579" s="49" t="str">
        <f t="shared" si="682"/>
        <v/>
      </c>
      <c r="Q2579" s="4"/>
      <c r="S2579" s="22" t="str">
        <f t="shared" si="683"/>
        <v/>
      </c>
      <c r="T2579" s="8" t="str">
        <f t="shared" si="684"/>
        <v/>
      </c>
      <c r="U2579" s="23" t="str">
        <f t="shared" si="685"/>
        <v/>
      </c>
      <c r="W2579" s="50"/>
      <c r="Y2579" s="65" t="str">
        <f t="shared" si="686"/>
        <v/>
      </c>
      <c r="Z2579" s="8" t="str">
        <f t="shared" si="687"/>
        <v/>
      </c>
      <c r="AA2579" s="66" t="str">
        <f t="shared" si="688"/>
        <v/>
      </c>
      <c r="AC2579" s="65" t="str">
        <f>IF($G2579="", "", IF(IFERROR(INDEX('Intro &amp; Setup'!$Y$17:$Y$26, MATCH($G2579, 'Intro &amp; Setup'!$U$17:$U$26, 0)), "")="", 'Intro &amp; Setup'!$BB$15, IFERROR(INDEX('Intro &amp; Setup'!$Y$17:$Y$26, MATCH($G2579, 'Intro &amp; Setup'!$U$17:$U$26, 0)), "")))</f>
        <v/>
      </c>
      <c r="AD2579" s="8" t="str">
        <f>IF($J2579="", "", IF(IFERROR(INDEX('Intro &amp; Setup'!$Y$17:$Y$26, MATCH($J2579, 'Intro &amp; Setup'!$U$17:$U$26, 0)), "")="", 'Intro &amp; Setup'!$BB$15, IFERROR(INDEX('Intro &amp; Setup'!$Y$17:$Y$26, MATCH($J2579, 'Intro &amp; Setup'!$U$17:$U$26, 0)), "")))</f>
        <v/>
      </c>
      <c r="AE2579" s="66" t="str">
        <f>IF($M2579="", "", IF(IFERROR(INDEX('Intro &amp; Setup'!$Y$17:$Y$26, MATCH($M2579, 'Intro &amp; Setup'!$U$17:$U$26, 0)), "")="", 'Intro &amp; Setup'!$BB$15, IFERROR(INDEX('Intro &amp; Setup'!$Y$17:$Y$26, MATCH($M2579, 'Intro &amp; Setup'!$U$17:$U$26, 0)), "")))</f>
        <v/>
      </c>
      <c r="AG2579" s="65" t="str">
        <f t="shared" si="689"/>
        <v/>
      </c>
      <c r="AH2579" s="8" t="str">
        <f t="shared" si="690"/>
        <v/>
      </c>
      <c r="AI2579" s="66" t="str">
        <f t="shared" si="691"/>
        <v/>
      </c>
      <c r="AK2579" s="123" t="str">
        <f>IF(AC2579='Intro &amp; Setup'!$BB$14, $AO2579, "")</f>
        <v/>
      </c>
      <c r="AL2579" s="124" t="str">
        <f>IF(AD2579='Intro &amp; Setup'!$BB$14, $AO2579, "")</f>
        <v/>
      </c>
      <c r="AM2579" s="125" t="str">
        <f>IF(AE2579='Intro &amp; Setup'!$BB$14, $AO2579, "")</f>
        <v/>
      </c>
      <c r="AO2579" s="130" t="str">
        <f>IF(AND($B2579="", $C2579="", $D2579=""), "", IF($N2579="", 'Intro &amp; Setup'!$AB$33, $N2579))</f>
        <v/>
      </c>
      <c r="AQ2579" s="140">
        <f t="shared" si="692"/>
        <v>0</v>
      </c>
      <c r="AR2579" s="145">
        <f t="shared" si="693"/>
        <v>0</v>
      </c>
      <c r="AS2579" s="141">
        <f t="shared" si="694"/>
        <v>0</v>
      </c>
      <c r="AU2579" s="149" t="str">
        <f t="shared" si="695"/>
        <v/>
      </c>
      <c r="AV2579" s="155"/>
      <c r="AW2579" s="155"/>
      <c r="AX2579" s="155" t="str">
        <f t="shared" si="696"/>
        <v/>
      </c>
      <c r="AY2579" s="155"/>
      <c r="AZ2579" s="155"/>
      <c r="BA2579" s="151" t="str">
        <f t="shared" si="697"/>
        <v/>
      </c>
      <c r="BC2579" s="47" t="str">
        <f t="shared" si="698"/>
        <v/>
      </c>
    </row>
    <row r="2580" spans="1:55" x14ac:dyDescent="0.25">
      <c r="A2580" s="4"/>
      <c r="B2580" s="167"/>
      <c r="C2580" s="168"/>
      <c r="D2580" s="169"/>
      <c r="E2580" s="170"/>
      <c r="F2580" s="171"/>
      <c r="G2580" s="172"/>
      <c r="H2580" s="173"/>
      <c r="I2580" s="171"/>
      <c r="J2580" s="172"/>
      <c r="K2580" s="170"/>
      <c r="L2580" s="171"/>
      <c r="M2580" s="172"/>
      <c r="N2580" s="174"/>
      <c r="O2580" s="4"/>
      <c r="P2580" s="49" t="str">
        <f t="shared" si="682"/>
        <v/>
      </c>
      <c r="Q2580" s="4"/>
      <c r="S2580" s="22" t="str">
        <f t="shared" si="683"/>
        <v/>
      </c>
      <c r="T2580" s="8" t="str">
        <f t="shared" si="684"/>
        <v/>
      </c>
      <c r="U2580" s="23" t="str">
        <f t="shared" si="685"/>
        <v/>
      </c>
      <c r="W2580" s="50"/>
      <c r="Y2580" s="65" t="str">
        <f t="shared" si="686"/>
        <v/>
      </c>
      <c r="Z2580" s="8" t="str">
        <f t="shared" si="687"/>
        <v/>
      </c>
      <c r="AA2580" s="66" t="str">
        <f t="shared" si="688"/>
        <v/>
      </c>
      <c r="AC2580" s="65" t="str">
        <f>IF($G2580="", "", IF(IFERROR(INDEX('Intro &amp; Setup'!$Y$17:$Y$26, MATCH($G2580, 'Intro &amp; Setup'!$U$17:$U$26, 0)), "")="", 'Intro &amp; Setup'!$BB$15, IFERROR(INDEX('Intro &amp; Setup'!$Y$17:$Y$26, MATCH($G2580, 'Intro &amp; Setup'!$U$17:$U$26, 0)), "")))</f>
        <v/>
      </c>
      <c r="AD2580" s="8" t="str">
        <f>IF($J2580="", "", IF(IFERROR(INDEX('Intro &amp; Setup'!$Y$17:$Y$26, MATCH($J2580, 'Intro &amp; Setup'!$U$17:$U$26, 0)), "")="", 'Intro &amp; Setup'!$BB$15, IFERROR(INDEX('Intro &amp; Setup'!$Y$17:$Y$26, MATCH($J2580, 'Intro &amp; Setup'!$U$17:$U$26, 0)), "")))</f>
        <v/>
      </c>
      <c r="AE2580" s="66" t="str">
        <f>IF($M2580="", "", IF(IFERROR(INDEX('Intro &amp; Setup'!$Y$17:$Y$26, MATCH($M2580, 'Intro &amp; Setup'!$U$17:$U$26, 0)), "")="", 'Intro &amp; Setup'!$BB$15, IFERROR(INDEX('Intro &amp; Setup'!$Y$17:$Y$26, MATCH($M2580, 'Intro &amp; Setup'!$U$17:$U$26, 0)), "")))</f>
        <v/>
      </c>
      <c r="AG2580" s="65" t="str">
        <f t="shared" si="689"/>
        <v/>
      </c>
      <c r="AH2580" s="8" t="str">
        <f t="shared" si="690"/>
        <v/>
      </c>
      <c r="AI2580" s="66" t="str">
        <f t="shared" si="691"/>
        <v/>
      </c>
      <c r="AK2580" s="123" t="str">
        <f>IF(AC2580='Intro &amp; Setup'!$BB$14, $AO2580, "")</f>
        <v/>
      </c>
      <c r="AL2580" s="124" t="str">
        <f>IF(AD2580='Intro &amp; Setup'!$BB$14, $AO2580, "")</f>
        <v/>
      </c>
      <c r="AM2580" s="125" t="str">
        <f>IF(AE2580='Intro &amp; Setup'!$BB$14, $AO2580, "")</f>
        <v/>
      </c>
      <c r="AO2580" s="130" t="str">
        <f>IF(AND($B2580="", $C2580="", $D2580=""), "", IF($N2580="", 'Intro &amp; Setup'!$AB$33, $N2580))</f>
        <v/>
      </c>
      <c r="AQ2580" s="140">
        <f t="shared" si="692"/>
        <v>0</v>
      </c>
      <c r="AR2580" s="145">
        <f t="shared" si="693"/>
        <v>0</v>
      </c>
      <c r="AS2580" s="141">
        <f t="shared" si="694"/>
        <v>0</v>
      </c>
      <c r="AU2580" s="149" t="str">
        <f t="shared" si="695"/>
        <v/>
      </c>
      <c r="AV2580" s="155"/>
      <c r="AW2580" s="155"/>
      <c r="AX2580" s="155" t="str">
        <f t="shared" si="696"/>
        <v/>
      </c>
      <c r="AY2580" s="155"/>
      <c r="AZ2580" s="155"/>
      <c r="BA2580" s="151" t="str">
        <f t="shared" si="697"/>
        <v/>
      </c>
      <c r="BC2580" s="47" t="str">
        <f t="shared" si="698"/>
        <v/>
      </c>
    </row>
    <row r="2581" spans="1:55" x14ac:dyDescent="0.25">
      <c r="A2581" s="4"/>
      <c r="B2581" s="167"/>
      <c r="C2581" s="168"/>
      <c r="D2581" s="169"/>
      <c r="E2581" s="170"/>
      <c r="F2581" s="171"/>
      <c r="G2581" s="172"/>
      <c r="H2581" s="173"/>
      <c r="I2581" s="171"/>
      <c r="J2581" s="172"/>
      <c r="K2581" s="170"/>
      <c r="L2581" s="171"/>
      <c r="M2581" s="172"/>
      <c r="N2581" s="174"/>
      <c r="O2581" s="4"/>
      <c r="P2581" s="49" t="str">
        <f t="shared" si="682"/>
        <v/>
      </c>
      <c r="Q2581" s="4"/>
      <c r="S2581" s="22" t="str">
        <f t="shared" si="683"/>
        <v/>
      </c>
      <c r="T2581" s="8" t="str">
        <f t="shared" si="684"/>
        <v/>
      </c>
      <c r="U2581" s="23" t="str">
        <f t="shared" si="685"/>
        <v/>
      </c>
      <c r="W2581" s="50"/>
      <c r="Y2581" s="65" t="str">
        <f t="shared" si="686"/>
        <v/>
      </c>
      <c r="Z2581" s="8" t="str">
        <f t="shared" si="687"/>
        <v/>
      </c>
      <c r="AA2581" s="66" t="str">
        <f t="shared" si="688"/>
        <v/>
      </c>
      <c r="AC2581" s="65" t="str">
        <f>IF($G2581="", "", IF(IFERROR(INDEX('Intro &amp; Setup'!$Y$17:$Y$26, MATCH($G2581, 'Intro &amp; Setup'!$U$17:$U$26, 0)), "")="", 'Intro &amp; Setup'!$BB$15, IFERROR(INDEX('Intro &amp; Setup'!$Y$17:$Y$26, MATCH($G2581, 'Intro &amp; Setup'!$U$17:$U$26, 0)), "")))</f>
        <v/>
      </c>
      <c r="AD2581" s="8" t="str">
        <f>IF($J2581="", "", IF(IFERROR(INDEX('Intro &amp; Setup'!$Y$17:$Y$26, MATCH($J2581, 'Intro &amp; Setup'!$U$17:$U$26, 0)), "")="", 'Intro &amp; Setup'!$BB$15, IFERROR(INDEX('Intro &amp; Setup'!$Y$17:$Y$26, MATCH($J2581, 'Intro &amp; Setup'!$U$17:$U$26, 0)), "")))</f>
        <v/>
      </c>
      <c r="AE2581" s="66" t="str">
        <f>IF($M2581="", "", IF(IFERROR(INDEX('Intro &amp; Setup'!$Y$17:$Y$26, MATCH($M2581, 'Intro &amp; Setup'!$U$17:$U$26, 0)), "")="", 'Intro &amp; Setup'!$BB$15, IFERROR(INDEX('Intro &amp; Setup'!$Y$17:$Y$26, MATCH($M2581, 'Intro &amp; Setup'!$U$17:$U$26, 0)), "")))</f>
        <v/>
      </c>
      <c r="AG2581" s="65" t="str">
        <f t="shared" si="689"/>
        <v/>
      </c>
      <c r="AH2581" s="8" t="str">
        <f t="shared" si="690"/>
        <v/>
      </c>
      <c r="AI2581" s="66" t="str">
        <f t="shared" si="691"/>
        <v/>
      </c>
      <c r="AK2581" s="123" t="str">
        <f>IF(AC2581='Intro &amp; Setup'!$BB$14, $AO2581, "")</f>
        <v/>
      </c>
      <c r="AL2581" s="124" t="str">
        <f>IF(AD2581='Intro &amp; Setup'!$BB$14, $AO2581, "")</f>
        <v/>
      </c>
      <c r="AM2581" s="125" t="str">
        <f>IF(AE2581='Intro &amp; Setup'!$BB$14, $AO2581, "")</f>
        <v/>
      </c>
      <c r="AO2581" s="130" t="str">
        <f>IF(AND($B2581="", $C2581="", $D2581=""), "", IF($N2581="", 'Intro &amp; Setup'!$AB$33, $N2581))</f>
        <v/>
      </c>
      <c r="AQ2581" s="140">
        <f t="shared" si="692"/>
        <v>0</v>
      </c>
      <c r="AR2581" s="145">
        <f t="shared" si="693"/>
        <v>0</v>
      </c>
      <c r="AS2581" s="141">
        <f t="shared" si="694"/>
        <v>0</v>
      </c>
      <c r="AU2581" s="149" t="str">
        <f t="shared" si="695"/>
        <v/>
      </c>
      <c r="AV2581" s="155"/>
      <c r="AW2581" s="155"/>
      <c r="AX2581" s="155" t="str">
        <f t="shared" si="696"/>
        <v/>
      </c>
      <c r="AY2581" s="155"/>
      <c r="AZ2581" s="155"/>
      <c r="BA2581" s="151" t="str">
        <f t="shared" si="697"/>
        <v/>
      </c>
      <c r="BC2581" s="47" t="str">
        <f t="shared" si="698"/>
        <v/>
      </c>
    </row>
    <row r="2582" spans="1:55" x14ac:dyDescent="0.25">
      <c r="A2582" s="4"/>
      <c r="B2582" s="167"/>
      <c r="C2582" s="168"/>
      <c r="D2582" s="169"/>
      <c r="E2582" s="170"/>
      <c r="F2582" s="171"/>
      <c r="G2582" s="172"/>
      <c r="H2582" s="173"/>
      <c r="I2582" s="171"/>
      <c r="J2582" s="172"/>
      <c r="K2582" s="170"/>
      <c r="L2582" s="171"/>
      <c r="M2582" s="172"/>
      <c r="N2582" s="174"/>
      <c r="O2582" s="4"/>
      <c r="P2582" s="49" t="str">
        <f t="shared" si="682"/>
        <v/>
      </c>
      <c r="Q2582" s="4"/>
      <c r="S2582" s="22" t="str">
        <f t="shared" si="683"/>
        <v/>
      </c>
      <c r="T2582" s="8" t="str">
        <f t="shared" si="684"/>
        <v/>
      </c>
      <c r="U2582" s="23" t="str">
        <f t="shared" si="685"/>
        <v/>
      </c>
      <c r="W2582" s="50"/>
      <c r="Y2582" s="65" t="str">
        <f t="shared" si="686"/>
        <v/>
      </c>
      <c r="Z2582" s="8" t="str">
        <f t="shared" si="687"/>
        <v/>
      </c>
      <c r="AA2582" s="66" t="str">
        <f t="shared" si="688"/>
        <v/>
      </c>
      <c r="AC2582" s="65" t="str">
        <f>IF($G2582="", "", IF(IFERROR(INDEX('Intro &amp; Setup'!$Y$17:$Y$26, MATCH($G2582, 'Intro &amp; Setup'!$U$17:$U$26, 0)), "")="", 'Intro &amp; Setup'!$BB$15, IFERROR(INDEX('Intro &amp; Setup'!$Y$17:$Y$26, MATCH($G2582, 'Intro &amp; Setup'!$U$17:$U$26, 0)), "")))</f>
        <v/>
      </c>
      <c r="AD2582" s="8" t="str">
        <f>IF($J2582="", "", IF(IFERROR(INDEX('Intro &amp; Setup'!$Y$17:$Y$26, MATCH($J2582, 'Intro &amp; Setup'!$U$17:$U$26, 0)), "")="", 'Intro &amp; Setup'!$BB$15, IFERROR(INDEX('Intro &amp; Setup'!$Y$17:$Y$26, MATCH($J2582, 'Intro &amp; Setup'!$U$17:$U$26, 0)), "")))</f>
        <v/>
      </c>
      <c r="AE2582" s="66" t="str">
        <f>IF($M2582="", "", IF(IFERROR(INDEX('Intro &amp; Setup'!$Y$17:$Y$26, MATCH($M2582, 'Intro &amp; Setup'!$U$17:$U$26, 0)), "")="", 'Intro &amp; Setup'!$BB$15, IFERROR(INDEX('Intro &amp; Setup'!$Y$17:$Y$26, MATCH($M2582, 'Intro &amp; Setup'!$U$17:$U$26, 0)), "")))</f>
        <v/>
      </c>
      <c r="AG2582" s="65" t="str">
        <f t="shared" si="689"/>
        <v/>
      </c>
      <c r="AH2582" s="8" t="str">
        <f t="shared" si="690"/>
        <v/>
      </c>
      <c r="AI2582" s="66" t="str">
        <f t="shared" si="691"/>
        <v/>
      </c>
      <c r="AK2582" s="123" t="str">
        <f>IF(AC2582='Intro &amp; Setup'!$BB$14, $AO2582, "")</f>
        <v/>
      </c>
      <c r="AL2582" s="124" t="str">
        <f>IF(AD2582='Intro &amp; Setup'!$BB$14, $AO2582, "")</f>
        <v/>
      </c>
      <c r="AM2582" s="125" t="str">
        <f>IF(AE2582='Intro &amp; Setup'!$BB$14, $AO2582, "")</f>
        <v/>
      </c>
      <c r="AO2582" s="130" t="str">
        <f>IF(AND($B2582="", $C2582="", $D2582=""), "", IF($N2582="", 'Intro &amp; Setup'!$AB$33, $N2582))</f>
        <v/>
      </c>
      <c r="AQ2582" s="140">
        <f t="shared" si="692"/>
        <v>0</v>
      </c>
      <c r="AR2582" s="145">
        <f t="shared" si="693"/>
        <v>0</v>
      </c>
      <c r="AS2582" s="141">
        <f t="shared" si="694"/>
        <v>0</v>
      </c>
      <c r="AU2582" s="149" t="str">
        <f t="shared" si="695"/>
        <v/>
      </c>
      <c r="AV2582" s="155"/>
      <c r="AW2582" s="155"/>
      <c r="AX2582" s="155" t="str">
        <f t="shared" si="696"/>
        <v/>
      </c>
      <c r="AY2582" s="155"/>
      <c r="AZ2582" s="155"/>
      <c r="BA2582" s="151" t="str">
        <f t="shared" si="697"/>
        <v/>
      </c>
      <c r="BC2582" s="47" t="str">
        <f t="shared" si="698"/>
        <v/>
      </c>
    </row>
    <row r="2583" spans="1:55" x14ac:dyDescent="0.25">
      <c r="A2583" s="4"/>
      <c r="B2583" s="167"/>
      <c r="C2583" s="168"/>
      <c r="D2583" s="169"/>
      <c r="E2583" s="170"/>
      <c r="F2583" s="171"/>
      <c r="G2583" s="172"/>
      <c r="H2583" s="173"/>
      <c r="I2583" s="171"/>
      <c r="J2583" s="172"/>
      <c r="K2583" s="170"/>
      <c r="L2583" s="171"/>
      <c r="M2583" s="172"/>
      <c r="N2583" s="174"/>
      <c r="O2583" s="4"/>
      <c r="P2583" s="49" t="str">
        <f t="shared" si="682"/>
        <v/>
      </c>
      <c r="Q2583" s="4"/>
      <c r="S2583" s="22" t="str">
        <f t="shared" si="683"/>
        <v/>
      </c>
      <c r="T2583" s="8" t="str">
        <f t="shared" si="684"/>
        <v/>
      </c>
      <c r="U2583" s="23" t="str">
        <f t="shared" si="685"/>
        <v/>
      </c>
      <c r="W2583" s="50"/>
      <c r="Y2583" s="65" t="str">
        <f t="shared" si="686"/>
        <v/>
      </c>
      <c r="Z2583" s="8" t="str">
        <f t="shared" si="687"/>
        <v/>
      </c>
      <c r="AA2583" s="66" t="str">
        <f t="shared" si="688"/>
        <v/>
      </c>
      <c r="AC2583" s="65" t="str">
        <f>IF($G2583="", "", IF(IFERROR(INDEX('Intro &amp; Setup'!$Y$17:$Y$26, MATCH($G2583, 'Intro &amp; Setup'!$U$17:$U$26, 0)), "")="", 'Intro &amp; Setup'!$BB$15, IFERROR(INDEX('Intro &amp; Setup'!$Y$17:$Y$26, MATCH($G2583, 'Intro &amp; Setup'!$U$17:$U$26, 0)), "")))</f>
        <v/>
      </c>
      <c r="AD2583" s="8" t="str">
        <f>IF($J2583="", "", IF(IFERROR(INDEX('Intro &amp; Setup'!$Y$17:$Y$26, MATCH($J2583, 'Intro &amp; Setup'!$U$17:$U$26, 0)), "")="", 'Intro &amp; Setup'!$BB$15, IFERROR(INDEX('Intro &amp; Setup'!$Y$17:$Y$26, MATCH($J2583, 'Intro &amp; Setup'!$U$17:$U$26, 0)), "")))</f>
        <v/>
      </c>
      <c r="AE2583" s="66" t="str">
        <f>IF($M2583="", "", IF(IFERROR(INDEX('Intro &amp; Setup'!$Y$17:$Y$26, MATCH($M2583, 'Intro &amp; Setup'!$U$17:$U$26, 0)), "")="", 'Intro &amp; Setup'!$BB$15, IFERROR(INDEX('Intro &amp; Setup'!$Y$17:$Y$26, MATCH($M2583, 'Intro &amp; Setup'!$U$17:$U$26, 0)), "")))</f>
        <v/>
      </c>
      <c r="AG2583" s="65" t="str">
        <f t="shared" si="689"/>
        <v/>
      </c>
      <c r="AH2583" s="8" t="str">
        <f t="shared" si="690"/>
        <v/>
      </c>
      <c r="AI2583" s="66" t="str">
        <f t="shared" si="691"/>
        <v/>
      </c>
      <c r="AK2583" s="123" t="str">
        <f>IF(AC2583='Intro &amp; Setup'!$BB$14, $AO2583, "")</f>
        <v/>
      </c>
      <c r="AL2583" s="124" t="str">
        <f>IF(AD2583='Intro &amp; Setup'!$BB$14, $AO2583, "")</f>
        <v/>
      </c>
      <c r="AM2583" s="125" t="str">
        <f>IF(AE2583='Intro &amp; Setup'!$BB$14, $AO2583, "")</f>
        <v/>
      </c>
      <c r="AO2583" s="130" t="str">
        <f>IF(AND($B2583="", $C2583="", $D2583=""), "", IF($N2583="", 'Intro &amp; Setup'!$AB$33, $N2583))</f>
        <v/>
      </c>
      <c r="AQ2583" s="140">
        <f t="shared" si="692"/>
        <v>0</v>
      </c>
      <c r="AR2583" s="145">
        <f t="shared" si="693"/>
        <v>0</v>
      </c>
      <c r="AS2583" s="141">
        <f t="shared" si="694"/>
        <v>0</v>
      </c>
      <c r="AU2583" s="149" t="str">
        <f t="shared" si="695"/>
        <v/>
      </c>
      <c r="AV2583" s="155"/>
      <c r="AW2583" s="155"/>
      <c r="AX2583" s="155" t="str">
        <f t="shared" si="696"/>
        <v/>
      </c>
      <c r="AY2583" s="155"/>
      <c r="AZ2583" s="155"/>
      <c r="BA2583" s="151" t="str">
        <f t="shared" si="697"/>
        <v/>
      </c>
      <c r="BC2583" s="47" t="str">
        <f t="shared" si="698"/>
        <v/>
      </c>
    </row>
    <row r="2584" spans="1:55" x14ac:dyDescent="0.25">
      <c r="A2584" s="4"/>
      <c r="B2584" s="167"/>
      <c r="C2584" s="168"/>
      <c r="D2584" s="169"/>
      <c r="E2584" s="170"/>
      <c r="F2584" s="171"/>
      <c r="G2584" s="172"/>
      <c r="H2584" s="173"/>
      <c r="I2584" s="171"/>
      <c r="J2584" s="172"/>
      <c r="K2584" s="170"/>
      <c r="L2584" s="171"/>
      <c r="M2584" s="172"/>
      <c r="N2584" s="174"/>
      <c r="O2584" s="4"/>
      <c r="P2584" s="49" t="str">
        <f t="shared" si="682"/>
        <v/>
      </c>
      <c r="Q2584" s="4"/>
      <c r="S2584" s="22" t="str">
        <f t="shared" si="683"/>
        <v/>
      </c>
      <c r="T2584" s="8" t="str">
        <f t="shared" si="684"/>
        <v/>
      </c>
      <c r="U2584" s="23" t="str">
        <f t="shared" si="685"/>
        <v/>
      </c>
      <c r="W2584" s="50"/>
      <c r="Y2584" s="65" t="str">
        <f t="shared" si="686"/>
        <v/>
      </c>
      <c r="Z2584" s="8" t="str">
        <f t="shared" si="687"/>
        <v/>
      </c>
      <c r="AA2584" s="66" t="str">
        <f t="shared" si="688"/>
        <v/>
      </c>
      <c r="AC2584" s="65" t="str">
        <f>IF($G2584="", "", IF(IFERROR(INDEX('Intro &amp; Setup'!$Y$17:$Y$26, MATCH($G2584, 'Intro &amp; Setup'!$U$17:$U$26, 0)), "")="", 'Intro &amp; Setup'!$BB$15, IFERROR(INDEX('Intro &amp; Setup'!$Y$17:$Y$26, MATCH($G2584, 'Intro &amp; Setup'!$U$17:$U$26, 0)), "")))</f>
        <v/>
      </c>
      <c r="AD2584" s="8" t="str">
        <f>IF($J2584="", "", IF(IFERROR(INDEX('Intro &amp; Setup'!$Y$17:$Y$26, MATCH($J2584, 'Intro &amp; Setup'!$U$17:$U$26, 0)), "")="", 'Intro &amp; Setup'!$BB$15, IFERROR(INDEX('Intro &amp; Setup'!$Y$17:$Y$26, MATCH($J2584, 'Intro &amp; Setup'!$U$17:$U$26, 0)), "")))</f>
        <v/>
      </c>
      <c r="AE2584" s="66" t="str">
        <f>IF($M2584="", "", IF(IFERROR(INDEX('Intro &amp; Setup'!$Y$17:$Y$26, MATCH($M2584, 'Intro &amp; Setup'!$U$17:$U$26, 0)), "")="", 'Intro &amp; Setup'!$BB$15, IFERROR(INDEX('Intro &amp; Setup'!$Y$17:$Y$26, MATCH($M2584, 'Intro &amp; Setup'!$U$17:$U$26, 0)), "")))</f>
        <v/>
      </c>
      <c r="AG2584" s="65" t="str">
        <f t="shared" si="689"/>
        <v/>
      </c>
      <c r="AH2584" s="8" t="str">
        <f t="shared" si="690"/>
        <v/>
      </c>
      <c r="AI2584" s="66" t="str">
        <f t="shared" si="691"/>
        <v/>
      </c>
      <c r="AK2584" s="123" t="str">
        <f>IF(AC2584='Intro &amp; Setup'!$BB$14, $AO2584, "")</f>
        <v/>
      </c>
      <c r="AL2584" s="124" t="str">
        <f>IF(AD2584='Intro &amp; Setup'!$BB$14, $AO2584, "")</f>
        <v/>
      </c>
      <c r="AM2584" s="125" t="str">
        <f>IF(AE2584='Intro &amp; Setup'!$BB$14, $AO2584, "")</f>
        <v/>
      </c>
      <c r="AO2584" s="130" t="str">
        <f>IF(AND($B2584="", $C2584="", $D2584=""), "", IF($N2584="", 'Intro &amp; Setup'!$AB$33, $N2584))</f>
        <v/>
      </c>
      <c r="AQ2584" s="140">
        <f t="shared" si="692"/>
        <v>0</v>
      </c>
      <c r="AR2584" s="145">
        <f t="shared" si="693"/>
        <v>0</v>
      </c>
      <c r="AS2584" s="141">
        <f t="shared" si="694"/>
        <v>0</v>
      </c>
      <c r="AU2584" s="149" t="str">
        <f t="shared" si="695"/>
        <v/>
      </c>
      <c r="AV2584" s="155"/>
      <c r="AW2584" s="155"/>
      <c r="AX2584" s="155" t="str">
        <f t="shared" si="696"/>
        <v/>
      </c>
      <c r="AY2584" s="155"/>
      <c r="AZ2584" s="155"/>
      <c r="BA2584" s="151" t="str">
        <f t="shared" si="697"/>
        <v/>
      </c>
      <c r="BC2584" s="47" t="str">
        <f t="shared" si="698"/>
        <v/>
      </c>
    </row>
    <row r="2585" spans="1:55" x14ac:dyDescent="0.25">
      <c r="A2585" s="4"/>
      <c r="B2585" s="167"/>
      <c r="C2585" s="168"/>
      <c r="D2585" s="169"/>
      <c r="E2585" s="170"/>
      <c r="F2585" s="171"/>
      <c r="G2585" s="172"/>
      <c r="H2585" s="173"/>
      <c r="I2585" s="171"/>
      <c r="J2585" s="172"/>
      <c r="K2585" s="170"/>
      <c r="L2585" s="171"/>
      <c r="M2585" s="172"/>
      <c r="N2585" s="174"/>
      <c r="O2585" s="4"/>
      <c r="P2585" s="49" t="str">
        <f t="shared" si="682"/>
        <v/>
      </c>
      <c r="Q2585" s="4"/>
      <c r="S2585" s="22" t="str">
        <f t="shared" si="683"/>
        <v/>
      </c>
      <c r="T2585" s="8" t="str">
        <f t="shared" si="684"/>
        <v/>
      </c>
      <c r="U2585" s="23" t="str">
        <f t="shared" si="685"/>
        <v/>
      </c>
      <c r="W2585" s="50"/>
      <c r="Y2585" s="65" t="str">
        <f t="shared" si="686"/>
        <v/>
      </c>
      <c r="Z2585" s="8" t="str">
        <f t="shared" si="687"/>
        <v/>
      </c>
      <c r="AA2585" s="66" t="str">
        <f t="shared" si="688"/>
        <v/>
      </c>
      <c r="AC2585" s="65" t="str">
        <f>IF($G2585="", "", IF(IFERROR(INDEX('Intro &amp; Setup'!$Y$17:$Y$26, MATCH($G2585, 'Intro &amp; Setup'!$U$17:$U$26, 0)), "")="", 'Intro &amp; Setup'!$BB$15, IFERROR(INDEX('Intro &amp; Setup'!$Y$17:$Y$26, MATCH($G2585, 'Intro &amp; Setup'!$U$17:$U$26, 0)), "")))</f>
        <v/>
      </c>
      <c r="AD2585" s="8" t="str">
        <f>IF($J2585="", "", IF(IFERROR(INDEX('Intro &amp; Setup'!$Y$17:$Y$26, MATCH($J2585, 'Intro &amp; Setup'!$U$17:$U$26, 0)), "")="", 'Intro &amp; Setup'!$BB$15, IFERROR(INDEX('Intro &amp; Setup'!$Y$17:$Y$26, MATCH($J2585, 'Intro &amp; Setup'!$U$17:$U$26, 0)), "")))</f>
        <v/>
      </c>
      <c r="AE2585" s="66" t="str">
        <f>IF($M2585="", "", IF(IFERROR(INDEX('Intro &amp; Setup'!$Y$17:$Y$26, MATCH($M2585, 'Intro &amp; Setup'!$U$17:$U$26, 0)), "")="", 'Intro &amp; Setup'!$BB$15, IFERROR(INDEX('Intro &amp; Setup'!$Y$17:$Y$26, MATCH($M2585, 'Intro &amp; Setup'!$U$17:$U$26, 0)), "")))</f>
        <v/>
      </c>
      <c r="AG2585" s="65" t="str">
        <f t="shared" si="689"/>
        <v/>
      </c>
      <c r="AH2585" s="8" t="str">
        <f t="shared" si="690"/>
        <v/>
      </c>
      <c r="AI2585" s="66" t="str">
        <f t="shared" si="691"/>
        <v/>
      </c>
      <c r="AK2585" s="123" t="str">
        <f>IF(AC2585='Intro &amp; Setup'!$BB$14, $AO2585, "")</f>
        <v/>
      </c>
      <c r="AL2585" s="124" t="str">
        <f>IF(AD2585='Intro &amp; Setup'!$BB$14, $AO2585, "")</f>
        <v/>
      </c>
      <c r="AM2585" s="125" t="str">
        <f>IF(AE2585='Intro &amp; Setup'!$BB$14, $AO2585, "")</f>
        <v/>
      </c>
      <c r="AO2585" s="130" t="str">
        <f>IF(AND($B2585="", $C2585="", $D2585=""), "", IF($N2585="", 'Intro &amp; Setup'!$AB$33, $N2585))</f>
        <v/>
      </c>
      <c r="AQ2585" s="140">
        <f t="shared" si="692"/>
        <v>0</v>
      </c>
      <c r="AR2585" s="145">
        <f t="shared" si="693"/>
        <v>0</v>
      </c>
      <c r="AS2585" s="141">
        <f t="shared" si="694"/>
        <v>0</v>
      </c>
      <c r="AU2585" s="149" t="str">
        <f t="shared" si="695"/>
        <v/>
      </c>
      <c r="AV2585" s="155"/>
      <c r="AW2585" s="155"/>
      <c r="AX2585" s="155" t="str">
        <f t="shared" si="696"/>
        <v/>
      </c>
      <c r="AY2585" s="155"/>
      <c r="AZ2585" s="155"/>
      <c r="BA2585" s="151" t="str">
        <f t="shared" si="697"/>
        <v/>
      </c>
      <c r="BC2585" s="47" t="str">
        <f t="shared" si="698"/>
        <v/>
      </c>
    </row>
    <row r="2586" spans="1:55" x14ac:dyDescent="0.25">
      <c r="A2586" s="4"/>
      <c r="B2586" s="167"/>
      <c r="C2586" s="168"/>
      <c r="D2586" s="169"/>
      <c r="E2586" s="170"/>
      <c r="F2586" s="171"/>
      <c r="G2586" s="172"/>
      <c r="H2586" s="173"/>
      <c r="I2586" s="171"/>
      <c r="J2586" s="172"/>
      <c r="K2586" s="170"/>
      <c r="L2586" s="171"/>
      <c r="M2586" s="172"/>
      <c r="N2586" s="174"/>
      <c r="O2586" s="4"/>
      <c r="P2586" s="49" t="str">
        <f t="shared" si="682"/>
        <v/>
      </c>
      <c r="Q2586" s="4"/>
      <c r="S2586" s="22" t="str">
        <f t="shared" si="683"/>
        <v/>
      </c>
      <c r="T2586" s="8" t="str">
        <f t="shared" si="684"/>
        <v/>
      </c>
      <c r="U2586" s="23" t="str">
        <f t="shared" si="685"/>
        <v/>
      </c>
      <c r="W2586" s="50"/>
      <c r="Y2586" s="65" t="str">
        <f t="shared" si="686"/>
        <v/>
      </c>
      <c r="Z2586" s="8" t="str">
        <f t="shared" si="687"/>
        <v/>
      </c>
      <c r="AA2586" s="66" t="str">
        <f t="shared" si="688"/>
        <v/>
      </c>
      <c r="AC2586" s="65" t="str">
        <f>IF($G2586="", "", IF(IFERROR(INDEX('Intro &amp; Setup'!$Y$17:$Y$26, MATCH($G2586, 'Intro &amp; Setup'!$U$17:$U$26, 0)), "")="", 'Intro &amp; Setup'!$BB$15, IFERROR(INDEX('Intro &amp; Setup'!$Y$17:$Y$26, MATCH($G2586, 'Intro &amp; Setup'!$U$17:$U$26, 0)), "")))</f>
        <v/>
      </c>
      <c r="AD2586" s="8" t="str">
        <f>IF($J2586="", "", IF(IFERROR(INDEX('Intro &amp; Setup'!$Y$17:$Y$26, MATCH($J2586, 'Intro &amp; Setup'!$U$17:$U$26, 0)), "")="", 'Intro &amp; Setup'!$BB$15, IFERROR(INDEX('Intro &amp; Setup'!$Y$17:$Y$26, MATCH($J2586, 'Intro &amp; Setup'!$U$17:$U$26, 0)), "")))</f>
        <v/>
      </c>
      <c r="AE2586" s="66" t="str">
        <f>IF($M2586="", "", IF(IFERROR(INDEX('Intro &amp; Setup'!$Y$17:$Y$26, MATCH($M2586, 'Intro &amp; Setup'!$U$17:$U$26, 0)), "")="", 'Intro &amp; Setup'!$BB$15, IFERROR(INDEX('Intro &amp; Setup'!$Y$17:$Y$26, MATCH($M2586, 'Intro &amp; Setup'!$U$17:$U$26, 0)), "")))</f>
        <v/>
      </c>
      <c r="AG2586" s="65" t="str">
        <f t="shared" si="689"/>
        <v/>
      </c>
      <c r="AH2586" s="8" t="str">
        <f t="shared" si="690"/>
        <v/>
      </c>
      <c r="AI2586" s="66" t="str">
        <f t="shared" si="691"/>
        <v/>
      </c>
      <c r="AK2586" s="123" t="str">
        <f>IF(AC2586='Intro &amp; Setup'!$BB$14, $AO2586, "")</f>
        <v/>
      </c>
      <c r="AL2586" s="124" t="str">
        <f>IF(AD2586='Intro &amp; Setup'!$BB$14, $AO2586, "")</f>
        <v/>
      </c>
      <c r="AM2586" s="125" t="str">
        <f>IF(AE2586='Intro &amp; Setup'!$BB$14, $AO2586, "")</f>
        <v/>
      </c>
      <c r="AO2586" s="130" t="str">
        <f>IF(AND($B2586="", $C2586="", $D2586=""), "", IF($N2586="", 'Intro &amp; Setup'!$AB$33, $N2586))</f>
        <v/>
      </c>
      <c r="AQ2586" s="140">
        <f t="shared" si="692"/>
        <v>0</v>
      </c>
      <c r="AR2586" s="145">
        <f t="shared" si="693"/>
        <v>0</v>
      </c>
      <c r="AS2586" s="141">
        <f t="shared" si="694"/>
        <v>0</v>
      </c>
      <c r="AU2586" s="149" t="str">
        <f t="shared" si="695"/>
        <v/>
      </c>
      <c r="AV2586" s="155"/>
      <c r="AW2586" s="155"/>
      <c r="AX2586" s="155" t="str">
        <f t="shared" si="696"/>
        <v/>
      </c>
      <c r="AY2586" s="155"/>
      <c r="AZ2586" s="155"/>
      <c r="BA2586" s="151" t="str">
        <f t="shared" si="697"/>
        <v/>
      </c>
      <c r="BC2586" s="47" t="str">
        <f t="shared" si="698"/>
        <v/>
      </c>
    </row>
    <row r="2587" spans="1:55" x14ac:dyDescent="0.25">
      <c r="A2587" s="4"/>
      <c r="B2587" s="167"/>
      <c r="C2587" s="168"/>
      <c r="D2587" s="169"/>
      <c r="E2587" s="170"/>
      <c r="F2587" s="171"/>
      <c r="G2587" s="172"/>
      <c r="H2587" s="173"/>
      <c r="I2587" s="171"/>
      <c r="J2587" s="172"/>
      <c r="K2587" s="170"/>
      <c r="L2587" s="171"/>
      <c r="M2587" s="172"/>
      <c r="N2587" s="174"/>
      <c r="O2587" s="4"/>
      <c r="P2587" s="49" t="str">
        <f t="shared" si="682"/>
        <v/>
      </c>
      <c r="Q2587" s="4"/>
      <c r="S2587" s="22" t="str">
        <f t="shared" si="683"/>
        <v/>
      </c>
      <c r="T2587" s="8" t="str">
        <f t="shared" si="684"/>
        <v/>
      </c>
      <c r="U2587" s="23" t="str">
        <f t="shared" si="685"/>
        <v/>
      </c>
      <c r="W2587" s="50"/>
      <c r="Y2587" s="65" t="str">
        <f t="shared" si="686"/>
        <v/>
      </c>
      <c r="Z2587" s="8" t="str">
        <f t="shared" si="687"/>
        <v/>
      </c>
      <c r="AA2587" s="66" t="str">
        <f t="shared" si="688"/>
        <v/>
      </c>
      <c r="AC2587" s="65" t="str">
        <f>IF($G2587="", "", IF(IFERROR(INDEX('Intro &amp; Setup'!$Y$17:$Y$26, MATCH($G2587, 'Intro &amp; Setup'!$U$17:$U$26, 0)), "")="", 'Intro &amp; Setup'!$BB$15, IFERROR(INDEX('Intro &amp; Setup'!$Y$17:$Y$26, MATCH($G2587, 'Intro &amp; Setup'!$U$17:$U$26, 0)), "")))</f>
        <v/>
      </c>
      <c r="AD2587" s="8" t="str">
        <f>IF($J2587="", "", IF(IFERROR(INDEX('Intro &amp; Setup'!$Y$17:$Y$26, MATCH($J2587, 'Intro &amp; Setup'!$U$17:$U$26, 0)), "")="", 'Intro &amp; Setup'!$BB$15, IFERROR(INDEX('Intro &amp; Setup'!$Y$17:$Y$26, MATCH($J2587, 'Intro &amp; Setup'!$U$17:$U$26, 0)), "")))</f>
        <v/>
      </c>
      <c r="AE2587" s="66" t="str">
        <f>IF($M2587="", "", IF(IFERROR(INDEX('Intro &amp; Setup'!$Y$17:$Y$26, MATCH($M2587, 'Intro &amp; Setup'!$U$17:$U$26, 0)), "")="", 'Intro &amp; Setup'!$BB$15, IFERROR(INDEX('Intro &amp; Setup'!$Y$17:$Y$26, MATCH($M2587, 'Intro &amp; Setup'!$U$17:$U$26, 0)), "")))</f>
        <v/>
      </c>
      <c r="AG2587" s="65" t="str">
        <f t="shared" si="689"/>
        <v/>
      </c>
      <c r="AH2587" s="8" t="str">
        <f t="shared" si="690"/>
        <v/>
      </c>
      <c r="AI2587" s="66" t="str">
        <f t="shared" si="691"/>
        <v/>
      </c>
      <c r="AK2587" s="123" t="str">
        <f>IF(AC2587='Intro &amp; Setup'!$BB$14, $AO2587, "")</f>
        <v/>
      </c>
      <c r="AL2587" s="124" t="str">
        <f>IF(AD2587='Intro &amp; Setup'!$BB$14, $AO2587, "")</f>
        <v/>
      </c>
      <c r="AM2587" s="125" t="str">
        <f>IF(AE2587='Intro &amp; Setup'!$BB$14, $AO2587, "")</f>
        <v/>
      </c>
      <c r="AO2587" s="130" t="str">
        <f>IF(AND($B2587="", $C2587="", $D2587=""), "", IF($N2587="", 'Intro &amp; Setup'!$AB$33, $N2587))</f>
        <v/>
      </c>
      <c r="AQ2587" s="140">
        <f t="shared" si="692"/>
        <v>0</v>
      </c>
      <c r="AR2587" s="145">
        <f t="shared" si="693"/>
        <v>0</v>
      </c>
      <c r="AS2587" s="141">
        <f t="shared" si="694"/>
        <v>0</v>
      </c>
      <c r="AU2587" s="149" t="str">
        <f t="shared" si="695"/>
        <v/>
      </c>
      <c r="AV2587" s="155"/>
      <c r="AW2587" s="155"/>
      <c r="AX2587" s="155" t="str">
        <f t="shared" si="696"/>
        <v/>
      </c>
      <c r="AY2587" s="155"/>
      <c r="AZ2587" s="155"/>
      <c r="BA2587" s="151" t="str">
        <f t="shared" si="697"/>
        <v/>
      </c>
      <c r="BC2587" s="47" t="str">
        <f t="shared" si="698"/>
        <v/>
      </c>
    </row>
    <row r="2588" spans="1:55" x14ac:dyDescent="0.25">
      <c r="A2588" s="4"/>
      <c r="B2588" s="167"/>
      <c r="C2588" s="168"/>
      <c r="D2588" s="169"/>
      <c r="E2588" s="170"/>
      <c r="F2588" s="171"/>
      <c r="G2588" s="172"/>
      <c r="H2588" s="173"/>
      <c r="I2588" s="171"/>
      <c r="J2588" s="172"/>
      <c r="K2588" s="170"/>
      <c r="L2588" s="171"/>
      <c r="M2588" s="172"/>
      <c r="N2588" s="174"/>
      <c r="O2588" s="4"/>
      <c r="P2588" s="49" t="str">
        <f t="shared" si="682"/>
        <v/>
      </c>
      <c r="Q2588" s="4"/>
      <c r="S2588" s="22" t="str">
        <f t="shared" si="683"/>
        <v/>
      </c>
      <c r="T2588" s="8" t="str">
        <f t="shared" si="684"/>
        <v/>
      </c>
      <c r="U2588" s="23" t="str">
        <f t="shared" si="685"/>
        <v/>
      </c>
      <c r="W2588" s="50"/>
      <c r="Y2588" s="65" t="str">
        <f t="shared" si="686"/>
        <v/>
      </c>
      <c r="Z2588" s="8" t="str">
        <f t="shared" si="687"/>
        <v/>
      </c>
      <c r="AA2588" s="66" t="str">
        <f t="shared" si="688"/>
        <v/>
      </c>
      <c r="AC2588" s="65" t="str">
        <f>IF($G2588="", "", IF(IFERROR(INDEX('Intro &amp; Setup'!$Y$17:$Y$26, MATCH($G2588, 'Intro &amp; Setup'!$U$17:$U$26, 0)), "")="", 'Intro &amp; Setup'!$BB$15, IFERROR(INDEX('Intro &amp; Setup'!$Y$17:$Y$26, MATCH($G2588, 'Intro &amp; Setup'!$U$17:$U$26, 0)), "")))</f>
        <v/>
      </c>
      <c r="AD2588" s="8" t="str">
        <f>IF($J2588="", "", IF(IFERROR(INDEX('Intro &amp; Setup'!$Y$17:$Y$26, MATCH($J2588, 'Intro &amp; Setup'!$U$17:$U$26, 0)), "")="", 'Intro &amp; Setup'!$BB$15, IFERROR(INDEX('Intro &amp; Setup'!$Y$17:$Y$26, MATCH($J2588, 'Intro &amp; Setup'!$U$17:$U$26, 0)), "")))</f>
        <v/>
      </c>
      <c r="AE2588" s="66" t="str">
        <f>IF($M2588="", "", IF(IFERROR(INDEX('Intro &amp; Setup'!$Y$17:$Y$26, MATCH($M2588, 'Intro &amp; Setup'!$U$17:$U$26, 0)), "")="", 'Intro &amp; Setup'!$BB$15, IFERROR(INDEX('Intro &amp; Setup'!$Y$17:$Y$26, MATCH($M2588, 'Intro &amp; Setup'!$U$17:$U$26, 0)), "")))</f>
        <v/>
      </c>
      <c r="AG2588" s="65" t="str">
        <f t="shared" si="689"/>
        <v/>
      </c>
      <c r="AH2588" s="8" t="str">
        <f t="shared" si="690"/>
        <v/>
      </c>
      <c r="AI2588" s="66" t="str">
        <f t="shared" si="691"/>
        <v/>
      </c>
      <c r="AK2588" s="123" t="str">
        <f>IF(AC2588='Intro &amp; Setup'!$BB$14, $AO2588, "")</f>
        <v/>
      </c>
      <c r="AL2588" s="124" t="str">
        <f>IF(AD2588='Intro &amp; Setup'!$BB$14, $AO2588, "")</f>
        <v/>
      </c>
      <c r="AM2588" s="125" t="str">
        <f>IF(AE2588='Intro &amp; Setup'!$BB$14, $AO2588, "")</f>
        <v/>
      </c>
      <c r="AO2588" s="130" t="str">
        <f>IF(AND($B2588="", $C2588="", $D2588=""), "", IF($N2588="", 'Intro &amp; Setup'!$AB$33, $N2588))</f>
        <v/>
      </c>
      <c r="AQ2588" s="140">
        <f t="shared" si="692"/>
        <v>0</v>
      </c>
      <c r="AR2588" s="145">
        <f t="shared" si="693"/>
        <v>0</v>
      </c>
      <c r="AS2588" s="141">
        <f t="shared" si="694"/>
        <v>0</v>
      </c>
      <c r="AU2588" s="149" t="str">
        <f t="shared" si="695"/>
        <v/>
      </c>
      <c r="AV2588" s="155"/>
      <c r="AW2588" s="155"/>
      <c r="AX2588" s="155" t="str">
        <f t="shared" si="696"/>
        <v/>
      </c>
      <c r="AY2588" s="155"/>
      <c r="AZ2588" s="155"/>
      <c r="BA2588" s="151" t="str">
        <f t="shared" si="697"/>
        <v/>
      </c>
      <c r="BC2588" s="47" t="str">
        <f t="shared" si="698"/>
        <v/>
      </c>
    </row>
    <row r="2589" spans="1:55" x14ac:dyDescent="0.25">
      <c r="A2589" s="4"/>
      <c r="B2589" s="167"/>
      <c r="C2589" s="168"/>
      <c r="D2589" s="169"/>
      <c r="E2589" s="170"/>
      <c r="F2589" s="171"/>
      <c r="G2589" s="172"/>
      <c r="H2589" s="173"/>
      <c r="I2589" s="171"/>
      <c r="J2589" s="172"/>
      <c r="K2589" s="170"/>
      <c r="L2589" s="171"/>
      <c r="M2589" s="172"/>
      <c r="N2589" s="174"/>
      <c r="O2589" s="4"/>
      <c r="P2589" s="49" t="str">
        <f t="shared" si="682"/>
        <v/>
      </c>
      <c r="Q2589" s="4"/>
      <c r="S2589" s="22" t="str">
        <f t="shared" si="683"/>
        <v/>
      </c>
      <c r="T2589" s="8" t="str">
        <f t="shared" si="684"/>
        <v/>
      </c>
      <c r="U2589" s="23" t="str">
        <f t="shared" si="685"/>
        <v/>
      </c>
      <c r="W2589" s="50"/>
      <c r="Y2589" s="65" t="str">
        <f t="shared" si="686"/>
        <v/>
      </c>
      <c r="Z2589" s="8" t="str">
        <f t="shared" si="687"/>
        <v/>
      </c>
      <c r="AA2589" s="66" t="str">
        <f t="shared" si="688"/>
        <v/>
      </c>
      <c r="AC2589" s="65" t="str">
        <f>IF($G2589="", "", IF(IFERROR(INDEX('Intro &amp; Setup'!$Y$17:$Y$26, MATCH($G2589, 'Intro &amp; Setup'!$U$17:$U$26, 0)), "")="", 'Intro &amp; Setup'!$BB$15, IFERROR(INDEX('Intro &amp; Setup'!$Y$17:$Y$26, MATCH($G2589, 'Intro &amp; Setup'!$U$17:$U$26, 0)), "")))</f>
        <v/>
      </c>
      <c r="AD2589" s="8" t="str">
        <f>IF($J2589="", "", IF(IFERROR(INDEX('Intro &amp; Setup'!$Y$17:$Y$26, MATCH($J2589, 'Intro &amp; Setup'!$U$17:$U$26, 0)), "")="", 'Intro &amp; Setup'!$BB$15, IFERROR(INDEX('Intro &amp; Setup'!$Y$17:$Y$26, MATCH($J2589, 'Intro &amp; Setup'!$U$17:$U$26, 0)), "")))</f>
        <v/>
      </c>
      <c r="AE2589" s="66" t="str">
        <f>IF($M2589="", "", IF(IFERROR(INDEX('Intro &amp; Setup'!$Y$17:$Y$26, MATCH($M2589, 'Intro &amp; Setup'!$U$17:$U$26, 0)), "")="", 'Intro &amp; Setup'!$BB$15, IFERROR(INDEX('Intro &amp; Setup'!$Y$17:$Y$26, MATCH($M2589, 'Intro &amp; Setup'!$U$17:$U$26, 0)), "")))</f>
        <v/>
      </c>
      <c r="AG2589" s="65" t="str">
        <f t="shared" si="689"/>
        <v/>
      </c>
      <c r="AH2589" s="8" t="str">
        <f t="shared" si="690"/>
        <v/>
      </c>
      <c r="AI2589" s="66" t="str">
        <f t="shared" si="691"/>
        <v/>
      </c>
      <c r="AK2589" s="123" t="str">
        <f>IF(AC2589='Intro &amp; Setup'!$BB$14, $AO2589, "")</f>
        <v/>
      </c>
      <c r="AL2589" s="124" t="str">
        <f>IF(AD2589='Intro &amp; Setup'!$BB$14, $AO2589, "")</f>
        <v/>
      </c>
      <c r="AM2589" s="125" t="str">
        <f>IF(AE2589='Intro &amp; Setup'!$BB$14, $AO2589, "")</f>
        <v/>
      </c>
      <c r="AO2589" s="130" t="str">
        <f>IF(AND($B2589="", $C2589="", $D2589=""), "", IF($N2589="", 'Intro &amp; Setup'!$AB$33, $N2589))</f>
        <v/>
      </c>
      <c r="AQ2589" s="140">
        <f t="shared" si="692"/>
        <v>0</v>
      </c>
      <c r="AR2589" s="145">
        <f t="shared" si="693"/>
        <v>0</v>
      </c>
      <c r="AS2589" s="141">
        <f t="shared" si="694"/>
        <v>0</v>
      </c>
      <c r="AU2589" s="149" t="str">
        <f t="shared" si="695"/>
        <v/>
      </c>
      <c r="AV2589" s="155"/>
      <c r="AW2589" s="155"/>
      <c r="AX2589" s="155" t="str">
        <f t="shared" si="696"/>
        <v/>
      </c>
      <c r="AY2589" s="155"/>
      <c r="AZ2589" s="155"/>
      <c r="BA2589" s="151" t="str">
        <f t="shared" si="697"/>
        <v/>
      </c>
      <c r="BC2589" s="47" t="str">
        <f t="shared" si="698"/>
        <v/>
      </c>
    </row>
    <row r="2590" spans="1:55" x14ac:dyDescent="0.25">
      <c r="A2590" s="4"/>
      <c r="B2590" s="167"/>
      <c r="C2590" s="168"/>
      <c r="D2590" s="169"/>
      <c r="E2590" s="170"/>
      <c r="F2590" s="171"/>
      <c r="G2590" s="172"/>
      <c r="H2590" s="173"/>
      <c r="I2590" s="171"/>
      <c r="J2590" s="172"/>
      <c r="K2590" s="170"/>
      <c r="L2590" s="171"/>
      <c r="M2590" s="172"/>
      <c r="N2590" s="174"/>
      <c r="O2590" s="4"/>
      <c r="P2590" s="49" t="str">
        <f t="shared" si="682"/>
        <v/>
      </c>
      <c r="Q2590" s="4"/>
      <c r="S2590" s="22" t="str">
        <f t="shared" si="683"/>
        <v/>
      </c>
      <c r="T2590" s="8" t="str">
        <f t="shared" si="684"/>
        <v/>
      </c>
      <c r="U2590" s="23" t="str">
        <f t="shared" si="685"/>
        <v/>
      </c>
      <c r="W2590" s="50"/>
      <c r="Y2590" s="65" t="str">
        <f t="shared" si="686"/>
        <v/>
      </c>
      <c r="Z2590" s="8" t="str">
        <f t="shared" si="687"/>
        <v/>
      </c>
      <c r="AA2590" s="66" t="str">
        <f t="shared" si="688"/>
        <v/>
      </c>
      <c r="AC2590" s="65" t="str">
        <f>IF($G2590="", "", IF(IFERROR(INDEX('Intro &amp; Setup'!$Y$17:$Y$26, MATCH($G2590, 'Intro &amp; Setup'!$U$17:$U$26, 0)), "")="", 'Intro &amp; Setup'!$BB$15, IFERROR(INDEX('Intro &amp; Setup'!$Y$17:$Y$26, MATCH($G2590, 'Intro &amp; Setup'!$U$17:$U$26, 0)), "")))</f>
        <v/>
      </c>
      <c r="AD2590" s="8" t="str">
        <f>IF($J2590="", "", IF(IFERROR(INDEX('Intro &amp; Setup'!$Y$17:$Y$26, MATCH($J2590, 'Intro &amp; Setup'!$U$17:$U$26, 0)), "")="", 'Intro &amp; Setup'!$BB$15, IFERROR(INDEX('Intro &amp; Setup'!$Y$17:$Y$26, MATCH($J2590, 'Intro &amp; Setup'!$U$17:$U$26, 0)), "")))</f>
        <v/>
      </c>
      <c r="AE2590" s="66" t="str">
        <f>IF($M2590="", "", IF(IFERROR(INDEX('Intro &amp; Setup'!$Y$17:$Y$26, MATCH($M2590, 'Intro &amp; Setup'!$U$17:$U$26, 0)), "")="", 'Intro &amp; Setup'!$BB$15, IFERROR(INDEX('Intro &amp; Setup'!$Y$17:$Y$26, MATCH($M2590, 'Intro &amp; Setup'!$U$17:$U$26, 0)), "")))</f>
        <v/>
      </c>
      <c r="AG2590" s="65" t="str">
        <f t="shared" si="689"/>
        <v/>
      </c>
      <c r="AH2590" s="8" t="str">
        <f t="shared" si="690"/>
        <v/>
      </c>
      <c r="AI2590" s="66" t="str">
        <f t="shared" si="691"/>
        <v/>
      </c>
      <c r="AK2590" s="123" t="str">
        <f>IF(AC2590='Intro &amp; Setup'!$BB$14, $AO2590, "")</f>
        <v/>
      </c>
      <c r="AL2590" s="124" t="str">
        <f>IF(AD2590='Intro &amp; Setup'!$BB$14, $AO2590, "")</f>
        <v/>
      </c>
      <c r="AM2590" s="125" t="str">
        <f>IF(AE2590='Intro &amp; Setup'!$BB$14, $AO2590, "")</f>
        <v/>
      </c>
      <c r="AO2590" s="130" t="str">
        <f>IF(AND($B2590="", $C2590="", $D2590=""), "", IF($N2590="", 'Intro &amp; Setup'!$AB$33, $N2590))</f>
        <v/>
      </c>
      <c r="AQ2590" s="140">
        <f t="shared" si="692"/>
        <v>0</v>
      </c>
      <c r="AR2590" s="145">
        <f t="shared" si="693"/>
        <v>0</v>
      </c>
      <c r="AS2590" s="141">
        <f t="shared" si="694"/>
        <v>0</v>
      </c>
      <c r="AU2590" s="149" t="str">
        <f t="shared" si="695"/>
        <v/>
      </c>
      <c r="AV2590" s="155"/>
      <c r="AW2590" s="155"/>
      <c r="AX2590" s="155" t="str">
        <f t="shared" si="696"/>
        <v/>
      </c>
      <c r="AY2590" s="155"/>
      <c r="AZ2590" s="155"/>
      <c r="BA2590" s="151" t="str">
        <f t="shared" si="697"/>
        <v/>
      </c>
      <c r="BC2590" s="47" t="str">
        <f t="shared" si="698"/>
        <v/>
      </c>
    </row>
    <row r="2591" spans="1:55" x14ac:dyDescent="0.25">
      <c r="A2591" s="4"/>
      <c r="B2591" s="167"/>
      <c r="C2591" s="168"/>
      <c r="D2591" s="169"/>
      <c r="E2591" s="170"/>
      <c r="F2591" s="171"/>
      <c r="G2591" s="172"/>
      <c r="H2591" s="173"/>
      <c r="I2591" s="171"/>
      <c r="J2591" s="172"/>
      <c r="K2591" s="170"/>
      <c r="L2591" s="171"/>
      <c r="M2591" s="172"/>
      <c r="N2591" s="174"/>
      <c r="O2591" s="4"/>
      <c r="P2591" s="49" t="str">
        <f t="shared" si="682"/>
        <v/>
      </c>
      <c r="Q2591" s="4"/>
      <c r="S2591" s="22" t="str">
        <f t="shared" si="683"/>
        <v/>
      </c>
      <c r="T2591" s="8" t="str">
        <f t="shared" si="684"/>
        <v/>
      </c>
      <c r="U2591" s="23" t="str">
        <f t="shared" si="685"/>
        <v/>
      </c>
      <c r="W2591" s="50"/>
      <c r="Y2591" s="65" t="str">
        <f t="shared" si="686"/>
        <v/>
      </c>
      <c r="Z2591" s="8" t="str">
        <f t="shared" si="687"/>
        <v/>
      </c>
      <c r="AA2591" s="66" t="str">
        <f t="shared" si="688"/>
        <v/>
      </c>
      <c r="AC2591" s="65" t="str">
        <f>IF($G2591="", "", IF(IFERROR(INDEX('Intro &amp; Setup'!$Y$17:$Y$26, MATCH($G2591, 'Intro &amp; Setup'!$U$17:$U$26, 0)), "")="", 'Intro &amp; Setup'!$BB$15, IFERROR(INDEX('Intro &amp; Setup'!$Y$17:$Y$26, MATCH($G2591, 'Intro &amp; Setup'!$U$17:$U$26, 0)), "")))</f>
        <v/>
      </c>
      <c r="AD2591" s="8" t="str">
        <f>IF($J2591="", "", IF(IFERROR(INDEX('Intro &amp; Setup'!$Y$17:$Y$26, MATCH($J2591, 'Intro &amp; Setup'!$U$17:$U$26, 0)), "")="", 'Intro &amp; Setup'!$BB$15, IFERROR(INDEX('Intro &amp; Setup'!$Y$17:$Y$26, MATCH($J2591, 'Intro &amp; Setup'!$U$17:$U$26, 0)), "")))</f>
        <v/>
      </c>
      <c r="AE2591" s="66" t="str">
        <f>IF($M2591="", "", IF(IFERROR(INDEX('Intro &amp; Setup'!$Y$17:$Y$26, MATCH($M2591, 'Intro &amp; Setup'!$U$17:$U$26, 0)), "")="", 'Intro &amp; Setup'!$BB$15, IFERROR(INDEX('Intro &amp; Setup'!$Y$17:$Y$26, MATCH($M2591, 'Intro &amp; Setup'!$U$17:$U$26, 0)), "")))</f>
        <v/>
      </c>
      <c r="AG2591" s="65" t="str">
        <f t="shared" si="689"/>
        <v/>
      </c>
      <c r="AH2591" s="8" t="str">
        <f t="shared" si="690"/>
        <v/>
      </c>
      <c r="AI2591" s="66" t="str">
        <f t="shared" si="691"/>
        <v/>
      </c>
      <c r="AK2591" s="123" t="str">
        <f>IF(AC2591='Intro &amp; Setup'!$BB$14, $AO2591, "")</f>
        <v/>
      </c>
      <c r="AL2591" s="124" t="str">
        <f>IF(AD2591='Intro &amp; Setup'!$BB$14, $AO2591, "")</f>
        <v/>
      </c>
      <c r="AM2591" s="125" t="str">
        <f>IF(AE2591='Intro &amp; Setup'!$BB$14, $AO2591, "")</f>
        <v/>
      </c>
      <c r="AO2591" s="130" t="str">
        <f>IF(AND($B2591="", $C2591="", $D2591=""), "", IF($N2591="", 'Intro &amp; Setup'!$AB$33, $N2591))</f>
        <v/>
      </c>
      <c r="AQ2591" s="140">
        <f t="shared" si="692"/>
        <v>0</v>
      </c>
      <c r="AR2591" s="145">
        <f t="shared" si="693"/>
        <v>0</v>
      </c>
      <c r="AS2591" s="141">
        <f t="shared" si="694"/>
        <v>0</v>
      </c>
      <c r="AU2591" s="149" t="str">
        <f t="shared" si="695"/>
        <v/>
      </c>
      <c r="AV2591" s="155"/>
      <c r="AW2591" s="155"/>
      <c r="AX2591" s="155" t="str">
        <f t="shared" si="696"/>
        <v/>
      </c>
      <c r="AY2591" s="155"/>
      <c r="AZ2591" s="155"/>
      <c r="BA2591" s="151" t="str">
        <f t="shared" si="697"/>
        <v/>
      </c>
      <c r="BC2591" s="47" t="str">
        <f t="shared" si="698"/>
        <v/>
      </c>
    </row>
    <row r="2592" spans="1:55" x14ac:dyDescent="0.25">
      <c r="A2592" s="4"/>
      <c r="B2592" s="167"/>
      <c r="C2592" s="168"/>
      <c r="D2592" s="169"/>
      <c r="E2592" s="170"/>
      <c r="F2592" s="171"/>
      <c r="G2592" s="172"/>
      <c r="H2592" s="173"/>
      <c r="I2592" s="171"/>
      <c r="J2592" s="172"/>
      <c r="K2592" s="170"/>
      <c r="L2592" s="171"/>
      <c r="M2592" s="172"/>
      <c r="N2592" s="174"/>
      <c r="O2592" s="4"/>
      <c r="P2592" s="49" t="str">
        <f t="shared" si="682"/>
        <v/>
      </c>
      <c r="Q2592" s="4"/>
      <c r="S2592" s="22" t="str">
        <f t="shared" si="683"/>
        <v/>
      </c>
      <c r="T2592" s="8" t="str">
        <f t="shared" si="684"/>
        <v/>
      </c>
      <c r="U2592" s="23" t="str">
        <f t="shared" si="685"/>
        <v/>
      </c>
      <c r="W2592" s="50"/>
      <c r="Y2592" s="65" t="str">
        <f t="shared" si="686"/>
        <v/>
      </c>
      <c r="Z2592" s="8" t="str">
        <f t="shared" si="687"/>
        <v/>
      </c>
      <c r="AA2592" s="66" t="str">
        <f t="shared" si="688"/>
        <v/>
      </c>
      <c r="AC2592" s="65" t="str">
        <f>IF($G2592="", "", IF(IFERROR(INDEX('Intro &amp; Setup'!$Y$17:$Y$26, MATCH($G2592, 'Intro &amp; Setup'!$U$17:$U$26, 0)), "")="", 'Intro &amp; Setup'!$BB$15, IFERROR(INDEX('Intro &amp; Setup'!$Y$17:$Y$26, MATCH($G2592, 'Intro &amp; Setup'!$U$17:$U$26, 0)), "")))</f>
        <v/>
      </c>
      <c r="AD2592" s="8" t="str">
        <f>IF($J2592="", "", IF(IFERROR(INDEX('Intro &amp; Setup'!$Y$17:$Y$26, MATCH($J2592, 'Intro &amp; Setup'!$U$17:$U$26, 0)), "")="", 'Intro &amp; Setup'!$BB$15, IFERROR(INDEX('Intro &amp; Setup'!$Y$17:$Y$26, MATCH($J2592, 'Intro &amp; Setup'!$U$17:$U$26, 0)), "")))</f>
        <v/>
      </c>
      <c r="AE2592" s="66" t="str">
        <f>IF($M2592="", "", IF(IFERROR(INDEX('Intro &amp; Setup'!$Y$17:$Y$26, MATCH($M2592, 'Intro &amp; Setup'!$U$17:$U$26, 0)), "")="", 'Intro &amp; Setup'!$BB$15, IFERROR(INDEX('Intro &amp; Setup'!$Y$17:$Y$26, MATCH($M2592, 'Intro &amp; Setup'!$U$17:$U$26, 0)), "")))</f>
        <v/>
      </c>
      <c r="AG2592" s="65" t="str">
        <f t="shared" si="689"/>
        <v/>
      </c>
      <c r="AH2592" s="8" t="str">
        <f t="shared" si="690"/>
        <v/>
      </c>
      <c r="AI2592" s="66" t="str">
        <f t="shared" si="691"/>
        <v/>
      </c>
      <c r="AK2592" s="123" t="str">
        <f>IF(AC2592='Intro &amp; Setup'!$BB$14, $AO2592, "")</f>
        <v/>
      </c>
      <c r="AL2592" s="124" t="str">
        <f>IF(AD2592='Intro &amp; Setup'!$BB$14, $AO2592, "")</f>
        <v/>
      </c>
      <c r="AM2592" s="125" t="str">
        <f>IF(AE2592='Intro &amp; Setup'!$BB$14, $AO2592, "")</f>
        <v/>
      </c>
      <c r="AO2592" s="130" t="str">
        <f>IF(AND($B2592="", $C2592="", $D2592=""), "", IF($N2592="", 'Intro &amp; Setup'!$AB$33, $N2592))</f>
        <v/>
      </c>
      <c r="AQ2592" s="140">
        <f t="shared" si="692"/>
        <v>0</v>
      </c>
      <c r="AR2592" s="145">
        <f t="shared" si="693"/>
        <v>0</v>
      </c>
      <c r="AS2592" s="141">
        <f t="shared" si="694"/>
        <v>0</v>
      </c>
      <c r="AU2592" s="149" t="str">
        <f t="shared" si="695"/>
        <v/>
      </c>
      <c r="AV2592" s="155"/>
      <c r="AW2592" s="155"/>
      <c r="AX2592" s="155" t="str">
        <f t="shared" si="696"/>
        <v/>
      </c>
      <c r="AY2592" s="155"/>
      <c r="AZ2592" s="155"/>
      <c r="BA2592" s="151" t="str">
        <f t="shared" si="697"/>
        <v/>
      </c>
      <c r="BC2592" s="47" t="str">
        <f t="shared" si="698"/>
        <v/>
      </c>
    </row>
    <row r="2593" spans="1:55" x14ac:dyDescent="0.25">
      <c r="A2593" s="4"/>
      <c r="B2593" s="167"/>
      <c r="C2593" s="168"/>
      <c r="D2593" s="169"/>
      <c r="E2593" s="170"/>
      <c r="F2593" s="171"/>
      <c r="G2593" s="172"/>
      <c r="H2593" s="173"/>
      <c r="I2593" s="171"/>
      <c r="J2593" s="172"/>
      <c r="K2593" s="170"/>
      <c r="L2593" s="171"/>
      <c r="M2593" s="172"/>
      <c r="N2593" s="174"/>
      <c r="O2593" s="4"/>
      <c r="P2593" s="49" t="str">
        <f t="shared" si="682"/>
        <v/>
      </c>
      <c r="Q2593" s="4"/>
      <c r="S2593" s="22" t="str">
        <f t="shared" si="683"/>
        <v/>
      </c>
      <c r="T2593" s="8" t="str">
        <f t="shared" si="684"/>
        <v/>
      </c>
      <c r="U2593" s="23" t="str">
        <f t="shared" si="685"/>
        <v/>
      </c>
      <c r="W2593" s="50"/>
      <c r="Y2593" s="65" t="str">
        <f t="shared" si="686"/>
        <v/>
      </c>
      <c r="Z2593" s="8" t="str">
        <f t="shared" si="687"/>
        <v/>
      </c>
      <c r="AA2593" s="66" t="str">
        <f t="shared" si="688"/>
        <v/>
      </c>
      <c r="AC2593" s="65" t="str">
        <f>IF($G2593="", "", IF(IFERROR(INDEX('Intro &amp; Setup'!$Y$17:$Y$26, MATCH($G2593, 'Intro &amp; Setup'!$U$17:$U$26, 0)), "")="", 'Intro &amp; Setup'!$BB$15, IFERROR(INDEX('Intro &amp; Setup'!$Y$17:$Y$26, MATCH($G2593, 'Intro &amp; Setup'!$U$17:$U$26, 0)), "")))</f>
        <v/>
      </c>
      <c r="AD2593" s="8" t="str">
        <f>IF($J2593="", "", IF(IFERROR(INDEX('Intro &amp; Setup'!$Y$17:$Y$26, MATCH($J2593, 'Intro &amp; Setup'!$U$17:$U$26, 0)), "")="", 'Intro &amp; Setup'!$BB$15, IFERROR(INDEX('Intro &amp; Setup'!$Y$17:$Y$26, MATCH($J2593, 'Intro &amp; Setup'!$U$17:$U$26, 0)), "")))</f>
        <v/>
      </c>
      <c r="AE2593" s="66" t="str">
        <f>IF($M2593="", "", IF(IFERROR(INDEX('Intro &amp; Setup'!$Y$17:$Y$26, MATCH($M2593, 'Intro &amp; Setup'!$U$17:$U$26, 0)), "")="", 'Intro &amp; Setup'!$BB$15, IFERROR(INDEX('Intro &amp; Setup'!$Y$17:$Y$26, MATCH($M2593, 'Intro &amp; Setup'!$U$17:$U$26, 0)), "")))</f>
        <v/>
      </c>
      <c r="AG2593" s="65" t="str">
        <f t="shared" si="689"/>
        <v/>
      </c>
      <c r="AH2593" s="8" t="str">
        <f t="shared" si="690"/>
        <v/>
      </c>
      <c r="AI2593" s="66" t="str">
        <f t="shared" si="691"/>
        <v/>
      </c>
      <c r="AK2593" s="123" t="str">
        <f>IF(AC2593='Intro &amp; Setup'!$BB$14, $AO2593, "")</f>
        <v/>
      </c>
      <c r="AL2593" s="124" t="str">
        <f>IF(AD2593='Intro &amp; Setup'!$BB$14, $AO2593, "")</f>
        <v/>
      </c>
      <c r="AM2593" s="125" t="str">
        <f>IF(AE2593='Intro &amp; Setup'!$BB$14, $AO2593, "")</f>
        <v/>
      </c>
      <c r="AO2593" s="130" t="str">
        <f>IF(AND($B2593="", $C2593="", $D2593=""), "", IF($N2593="", 'Intro &amp; Setup'!$AB$33, $N2593))</f>
        <v/>
      </c>
      <c r="AQ2593" s="140">
        <f t="shared" si="692"/>
        <v>0</v>
      </c>
      <c r="AR2593" s="145">
        <f t="shared" si="693"/>
        <v>0</v>
      </c>
      <c r="AS2593" s="141">
        <f t="shared" si="694"/>
        <v>0</v>
      </c>
      <c r="AU2593" s="149" t="str">
        <f t="shared" si="695"/>
        <v/>
      </c>
      <c r="AV2593" s="155"/>
      <c r="AW2593" s="155"/>
      <c r="AX2593" s="155" t="str">
        <f t="shared" si="696"/>
        <v/>
      </c>
      <c r="AY2593" s="155"/>
      <c r="AZ2593" s="155"/>
      <c r="BA2593" s="151" t="str">
        <f t="shared" si="697"/>
        <v/>
      </c>
      <c r="BC2593" s="47" t="str">
        <f t="shared" si="698"/>
        <v/>
      </c>
    </row>
    <row r="2594" spans="1:55" x14ac:dyDescent="0.25">
      <c r="A2594" s="4"/>
      <c r="B2594" s="167"/>
      <c r="C2594" s="168"/>
      <c r="D2594" s="169"/>
      <c r="E2594" s="170"/>
      <c r="F2594" s="171"/>
      <c r="G2594" s="172"/>
      <c r="H2594" s="173"/>
      <c r="I2594" s="171"/>
      <c r="J2594" s="172"/>
      <c r="K2594" s="170"/>
      <c r="L2594" s="171"/>
      <c r="M2594" s="172"/>
      <c r="N2594" s="174"/>
      <c r="O2594" s="4"/>
      <c r="P2594" s="49" t="str">
        <f t="shared" si="682"/>
        <v/>
      </c>
      <c r="Q2594" s="4"/>
      <c r="S2594" s="22" t="str">
        <f t="shared" si="683"/>
        <v/>
      </c>
      <c r="T2594" s="8" t="str">
        <f t="shared" si="684"/>
        <v/>
      </c>
      <c r="U2594" s="23" t="str">
        <f t="shared" si="685"/>
        <v/>
      </c>
      <c r="W2594" s="50"/>
      <c r="Y2594" s="65" t="str">
        <f t="shared" si="686"/>
        <v/>
      </c>
      <c r="Z2594" s="8" t="str">
        <f t="shared" si="687"/>
        <v/>
      </c>
      <c r="AA2594" s="66" t="str">
        <f t="shared" si="688"/>
        <v/>
      </c>
      <c r="AC2594" s="65" t="str">
        <f>IF($G2594="", "", IF(IFERROR(INDEX('Intro &amp; Setup'!$Y$17:$Y$26, MATCH($G2594, 'Intro &amp; Setup'!$U$17:$U$26, 0)), "")="", 'Intro &amp; Setup'!$BB$15, IFERROR(INDEX('Intro &amp; Setup'!$Y$17:$Y$26, MATCH($G2594, 'Intro &amp; Setup'!$U$17:$U$26, 0)), "")))</f>
        <v/>
      </c>
      <c r="AD2594" s="8" t="str">
        <f>IF($J2594="", "", IF(IFERROR(INDEX('Intro &amp; Setup'!$Y$17:$Y$26, MATCH($J2594, 'Intro &amp; Setup'!$U$17:$U$26, 0)), "")="", 'Intro &amp; Setup'!$BB$15, IFERROR(INDEX('Intro &amp; Setup'!$Y$17:$Y$26, MATCH($J2594, 'Intro &amp; Setup'!$U$17:$U$26, 0)), "")))</f>
        <v/>
      </c>
      <c r="AE2594" s="66" t="str">
        <f>IF($M2594="", "", IF(IFERROR(INDEX('Intro &amp; Setup'!$Y$17:$Y$26, MATCH($M2594, 'Intro &amp; Setup'!$U$17:$U$26, 0)), "")="", 'Intro &amp; Setup'!$BB$15, IFERROR(INDEX('Intro &amp; Setup'!$Y$17:$Y$26, MATCH($M2594, 'Intro &amp; Setup'!$U$17:$U$26, 0)), "")))</f>
        <v/>
      </c>
      <c r="AG2594" s="65" t="str">
        <f t="shared" si="689"/>
        <v/>
      </c>
      <c r="AH2594" s="8" t="str">
        <f t="shared" si="690"/>
        <v/>
      </c>
      <c r="AI2594" s="66" t="str">
        <f t="shared" si="691"/>
        <v/>
      </c>
      <c r="AK2594" s="123" t="str">
        <f>IF(AC2594='Intro &amp; Setup'!$BB$14, $AO2594, "")</f>
        <v/>
      </c>
      <c r="AL2594" s="124" t="str">
        <f>IF(AD2594='Intro &amp; Setup'!$BB$14, $AO2594, "")</f>
        <v/>
      </c>
      <c r="AM2594" s="125" t="str">
        <f>IF(AE2594='Intro &amp; Setup'!$BB$14, $AO2594, "")</f>
        <v/>
      </c>
      <c r="AO2594" s="130" t="str">
        <f>IF(AND($B2594="", $C2594="", $D2594=""), "", IF($N2594="", 'Intro &amp; Setup'!$AB$33, $N2594))</f>
        <v/>
      </c>
      <c r="AQ2594" s="140">
        <f t="shared" si="692"/>
        <v>0</v>
      </c>
      <c r="AR2594" s="145">
        <f t="shared" si="693"/>
        <v>0</v>
      </c>
      <c r="AS2594" s="141">
        <f t="shared" si="694"/>
        <v>0</v>
      </c>
      <c r="AU2594" s="149" t="str">
        <f t="shared" si="695"/>
        <v/>
      </c>
      <c r="AV2594" s="155"/>
      <c r="AW2594" s="155"/>
      <c r="AX2594" s="155" t="str">
        <f t="shared" si="696"/>
        <v/>
      </c>
      <c r="AY2594" s="155"/>
      <c r="AZ2594" s="155"/>
      <c r="BA2594" s="151" t="str">
        <f t="shared" si="697"/>
        <v/>
      </c>
      <c r="BC2594" s="47" t="str">
        <f t="shared" si="698"/>
        <v/>
      </c>
    </row>
    <row r="2595" spans="1:55" x14ac:dyDescent="0.25">
      <c r="A2595" s="4"/>
      <c r="B2595" s="167"/>
      <c r="C2595" s="168"/>
      <c r="D2595" s="169"/>
      <c r="E2595" s="170"/>
      <c r="F2595" s="171"/>
      <c r="G2595" s="172"/>
      <c r="H2595" s="173"/>
      <c r="I2595" s="171"/>
      <c r="J2595" s="172"/>
      <c r="K2595" s="170"/>
      <c r="L2595" s="171"/>
      <c r="M2595" s="172"/>
      <c r="N2595" s="174"/>
      <c r="O2595" s="4"/>
      <c r="P2595" s="49" t="str">
        <f t="shared" si="682"/>
        <v/>
      </c>
      <c r="Q2595" s="4"/>
      <c r="S2595" s="22" t="str">
        <f t="shared" si="683"/>
        <v/>
      </c>
      <c r="T2595" s="8" t="str">
        <f t="shared" si="684"/>
        <v/>
      </c>
      <c r="U2595" s="23" t="str">
        <f t="shared" si="685"/>
        <v/>
      </c>
      <c r="W2595" s="50"/>
      <c r="Y2595" s="65" t="str">
        <f t="shared" si="686"/>
        <v/>
      </c>
      <c r="Z2595" s="8" t="str">
        <f t="shared" si="687"/>
        <v/>
      </c>
      <c r="AA2595" s="66" t="str">
        <f t="shared" si="688"/>
        <v/>
      </c>
      <c r="AC2595" s="65" t="str">
        <f>IF($G2595="", "", IF(IFERROR(INDEX('Intro &amp; Setup'!$Y$17:$Y$26, MATCH($G2595, 'Intro &amp; Setup'!$U$17:$U$26, 0)), "")="", 'Intro &amp; Setup'!$BB$15, IFERROR(INDEX('Intro &amp; Setup'!$Y$17:$Y$26, MATCH($G2595, 'Intro &amp; Setup'!$U$17:$U$26, 0)), "")))</f>
        <v/>
      </c>
      <c r="AD2595" s="8" t="str">
        <f>IF($J2595="", "", IF(IFERROR(INDEX('Intro &amp; Setup'!$Y$17:$Y$26, MATCH($J2595, 'Intro &amp; Setup'!$U$17:$U$26, 0)), "")="", 'Intro &amp; Setup'!$BB$15, IFERROR(INDEX('Intro &amp; Setup'!$Y$17:$Y$26, MATCH($J2595, 'Intro &amp; Setup'!$U$17:$U$26, 0)), "")))</f>
        <v/>
      </c>
      <c r="AE2595" s="66" t="str">
        <f>IF($M2595="", "", IF(IFERROR(INDEX('Intro &amp; Setup'!$Y$17:$Y$26, MATCH($M2595, 'Intro &amp; Setup'!$U$17:$U$26, 0)), "")="", 'Intro &amp; Setup'!$BB$15, IFERROR(INDEX('Intro &amp; Setup'!$Y$17:$Y$26, MATCH($M2595, 'Intro &amp; Setup'!$U$17:$U$26, 0)), "")))</f>
        <v/>
      </c>
      <c r="AG2595" s="65" t="str">
        <f t="shared" si="689"/>
        <v/>
      </c>
      <c r="AH2595" s="8" t="str">
        <f t="shared" si="690"/>
        <v/>
      </c>
      <c r="AI2595" s="66" t="str">
        <f t="shared" si="691"/>
        <v/>
      </c>
      <c r="AK2595" s="123" t="str">
        <f>IF(AC2595='Intro &amp; Setup'!$BB$14, $AO2595, "")</f>
        <v/>
      </c>
      <c r="AL2595" s="124" t="str">
        <f>IF(AD2595='Intro &amp; Setup'!$BB$14, $AO2595, "")</f>
        <v/>
      </c>
      <c r="AM2595" s="125" t="str">
        <f>IF(AE2595='Intro &amp; Setup'!$BB$14, $AO2595, "")</f>
        <v/>
      </c>
      <c r="AO2595" s="130" t="str">
        <f>IF(AND($B2595="", $C2595="", $D2595=""), "", IF($N2595="", 'Intro &amp; Setup'!$AB$33, $N2595))</f>
        <v/>
      </c>
      <c r="AQ2595" s="140">
        <f t="shared" si="692"/>
        <v>0</v>
      </c>
      <c r="AR2595" s="145">
        <f t="shared" si="693"/>
        <v>0</v>
      </c>
      <c r="AS2595" s="141">
        <f t="shared" si="694"/>
        <v>0</v>
      </c>
      <c r="AU2595" s="149" t="str">
        <f t="shared" si="695"/>
        <v/>
      </c>
      <c r="AV2595" s="155"/>
      <c r="AW2595" s="155"/>
      <c r="AX2595" s="155" t="str">
        <f t="shared" si="696"/>
        <v/>
      </c>
      <c r="AY2595" s="155"/>
      <c r="AZ2595" s="155"/>
      <c r="BA2595" s="151" t="str">
        <f t="shared" si="697"/>
        <v/>
      </c>
      <c r="BC2595" s="47" t="str">
        <f t="shared" si="698"/>
        <v/>
      </c>
    </row>
    <row r="2596" spans="1:55" x14ac:dyDescent="0.25">
      <c r="A2596" s="4"/>
      <c r="B2596" s="167"/>
      <c r="C2596" s="168"/>
      <c r="D2596" s="169"/>
      <c r="E2596" s="170"/>
      <c r="F2596" s="171"/>
      <c r="G2596" s="172"/>
      <c r="H2596" s="173"/>
      <c r="I2596" s="171"/>
      <c r="J2596" s="172"/>
      <c r="K2596" s="170"/>
      <c r="L2596" s="171"/>
      <c r="M2596" s="172"/>
      <c r="N2596" s="174"/>
      <c r="O2596" s="4"/>
      <c r="P2596" s="49" t="str">
        <f t="shared" si="682"/>
        <v/>
      </c>
      <c r="Q2596" s="4"/>
      <c r="S2596" s="22" t="str">
        <f t="shared" si="683"/>
        <v/>
      </c>
      <c r="T2596" s="8" t="str">
        <f t="shared" si="684"/>
        <v/>
      </c>
      <c r="U2596" s="23" t="str">
        <f t="shared" si="685"/>
        <v/>
      </c>
      <c r="W2596" s="50"/>
      <c r="Y2596" s="65" t="str">
        <f t="shared" si="686"/>
        <v/>
      </c>
      <c r="Z2596" s="8" t="str">
        <f t="shared" si="687"/>
        <v/>
      </c>
      <c r="AA2596" s="66" t="str">
        <f t="shared" si="688"/>
        <v/>
      </c>
      <c r="AC2596" s="65" t="str">
        <f>IF($G2596="", "", IF(IFERROR(INDEX('Intro &amp; Setup'!$Y$17:$Y$26, MATCH($G2596, 'Intro &amp; Setup'!$U$17:$U$26, 0)), "")="", 'Intro &amp; Setup'!$BB$15, IFERROR(INDEX('Intro &amp; Setup'!$Y$17:$Y$26, MATCH($G2596, 'Intro &amp; Setup'!$U$17:$U$26, 0)), "")))</f>
        <v/>
      </c>
      <c r="AD2596" s="8" t="str">
        <f>IF($J2596="", "", IF(IFERROR(INDEX('Intro &amp; Setup'!$Y$17:$Y$26, MATCH($J2596, 'Intro &amp; Setup'!$U$17:$U$26, 0)), "")="", 'Intro &amp; Setup'!$BB$15, IFERROR(INDEX('Intro &amp; Setup'!$Y$17:$Y$26, MATCH($J2596, 'Intro &amp; Setup'!$U$17:$U$26, 0)), "")))</f>
        <v/>
      </c>
      <c r="AE2596" s="66" t="str">
        <f>IF($M2596="", "", IF(IFERROR(INDEX('Intro &amp; Setup'!$Y$17:$Y$26, MATCH($M2596, 'Intro &amp; Setup'!$U$17:$U$26, 0)), "")="", 'Intro &amp; Setup'!$BB$15, IFERROR(INDEX('Intro &amp; Setup'!$Y$17:$Y$26, MATCH($M2596, 'Intro &amp; Setup'!$U$17:$U$26, 0)), "")))</f>
        <v/>
      </c>
      <c r="AG2596" s="65" t="str">
        <f t="shared" si="689"/>
        <v/>
      </c>
      <c r="AH2596" s="8" t="str">
        <f t="shared" si="690"/>
        <v/>
      </c>
      <c r="AI2596" s="66" t="str">
        <f t="shared" si="691"/>
        <v/>
      </c>
      <c r="AK2596" s="123" t="str">
        <f>IF(AC2596='Intro &amp; Setup'!$BB$14, $AO2596, "")</f>
        <v/>
      </c>
      <c r="AL2596" s="124" t="str">
        <f>IF(AD2596='Intro &amp; Setup'!$BB$14, $AO2596, "")</f>
        <v/>
      </c>
      <c r="AM2596" s="125" t="str">
        <f>IF(AE2596='Intro &amp; Setup'!$BB$14, $AO2596, "")</f>
        <v/>
      </c>
      <c r="AO2596" s="130" t="str">
        <f>IF(AND($B2596="", $C2596="", $D2596=""), "", IF($N2596="", 'Intro &amp; Setup'!$AB$33, $N2596))</f>
        <v/>
      </c>
      <c r="AQ2596" s="140">
        <f t="shared" si="692"/>
        <v>0</v>
      </c>
      <c r="AR2596" s="145">
        <f t="shared" si="693"/>
        <v>0</v>
      </c>
      <c r="AS2596" s="141">
        <f t="shared" si="694"/>
        <v>0</v>
      </c>
      <c r="AU2596" s="149" t="str">
        <f t="shared" si="695"/>
        <v/>
      </c>
      <c r="AV2596" s="155"/>
      <c r="AW2596" s="155"/>
      <c r="AX2596" s="155" t="str">
        <f t="shared" si="696"/>
        <v/>
      </c>
      <c r="AY2596" s="155"/>
      <c r="AZ2596" s="155"/>
      <c r="BA2596" s="151" t="str">
        <f t="shared" si="697"/>
        <v/>
      </c>
      <c r="BC2596" s="47" t="str">
        <f t="shared" si="698"/>
        <v/>
      </c>
    </row>
    <row r="2597" spans="1:55" x14ac:dyDescent="0.25">
      <c r="A2597" s="4"/>
      <c r="B2597" s="167"/>
      <c r="C2597" s="168"/>
      <c r="D2597" s="169"/>
      <c r="E2597" s="170"/>
      <c r="F2597" s="171"/>
      <c r="G2597" s="172"/>
      <c r="H2597" s="173"/>
      <c r="I2597" s="171"/>
      <c r="J2597" s="172"/>
      <c r="K2597" s="170"/>
      <c r="L2597" s="171"/>
      <c r="M2597" s="172"/>
      <c r="N2597" s="174"/>
      <c r="O2597" s="4"/>
      <c r="P2597" s="49" t="str">
        <f t="shared" si="682"/>
        <v/>
      </c>
      <c r="Q2597" s="4"/>
      <c r="S2597" s="22" t="str">
        <f t="shared" si="683"/>
        <v/>
      </c>
      <c r="T2597" s="8" t="str">
        <f t="shared" si="684"/>
        <v/>
      </c>
      <c r="U2597" s="23" t="str">
        <f t="shared" si="685"/>
        <v/>
      </c>
      <c r="W2597" s="50"/>
      <c r="Y2597" s="65" t="str">
        <f t="shared" si="686"/>
        <v/>
      </c>
      <c r="Z2597" s="8" t="str">
        <f t="shared" si="687"/>
        <v/>
      </c>
      <c r="AA2597" s="66" t="str">
        <f t="shared" si="688"/>
        <v/>
      </c>
      <c r="AC2597" s="65" t="str">
        <f>IF($G2597="", "", IF(IFERROR(INDEX('Intro &amp; Setup'!$Y$17:$Y$26, MATCH($G2597, 'Intro &amp; Setup'!$U$17:$U$26, 0)), "")="", 'Intro &amp; Setup'!$BB$15, IFERROR(INDEX('Intro &amp; Setup'!$Y$17:$Y$26, MATCH($G2597, 'Intro &amp; Setup'!$U$17:$U$26, 0)), "")))</f>
        <v/>
      </c>
      <c r="AD2597" s="8" t="str">
        <f>IF($J2597="", "", IF(IFERROR(INDEX('Intro &amp; Setup'!$Y$17:$Y$26, MATCH($J2597, 'Intro &amp; Setup'!$U$17:$U$26, 0)), "")="", 'Intro &amp; Setup'!$BB$15, IFERROR(INDEX('Intro &amp; Setup'!$Y$17:$Y$26, MATCH($J2597, 'Intro &amp; Setup'!$U$17:$U$26, 0)), "")))</f>
        <v/>
      </c>
      <c r="AE2597" s="66" t="str">
        <f>IF($M2597="", "", IF(IFERROR(INDEX('Intro &amp; Setup'!$Y$17:$Y$26, MATCH($M2597, 'Intro &amp; Setup'!$U$17:$U$26, 0)), "")="", 'Intro &amp; Setup'!$BB$15, IFERROR(INDEX('Intro &amp; Setup'!$Y$17:$Y$26, MATCH($M2597, 'Intro &amp; Setup'!$U$17:$U$26, 0)), "")))</f>
        <v/>
      </c>
      <c r="AG2597" s="65" t="str">
        <f t="shared" si="689"/>
        <v/>
      </c>
      <c r="AH2597" s="8" t="str">
        <f t="shared" si="690"/>
        <v/>
      </c>
      <c r="AI2597" s="66" t="str">
        <f t="shared" si="691"/>
        <v/>
      </c>
      <c r="AK2597" s="123" t="str">
        <f>IF(AC2597='Intro &amp; Setup'!$BB$14, $AO2597, "")</f>
        <v/>
      </c>
      <c r="AL2597" s="124" t="str">
        <f>IF(AD2597='Intro &amp; Setup'!$BB$14, $AO2597, "")</f>
        <v/>
      </c>
      <c r="AM2597" s="125" t="str">
        <f>IF(AE2597='Intro &amp; Setup'!$BB$14, $AO2597, "")</f>
        <v/>
      </c>
      <c r="AO2597" s="130" t="str">
        <f>IF(AND($B2597="", $C2597="", $D2597=""), "", IF($N2597="", 'Intro &amp; Setup'!$AB$33, $N2597))</f>
        <v/>
      </c>
      <c r="AQ2597" s="140">
        <f t="shared" si="692"/>
        <v>0</v>
      </c>
      <c r="AR2597" s="145">
        <f t="shared" si="693"/>
        <v>0</v>
      </c>
      <c r="AS2597" s="141">
        <f t="shared" si="694"/>
        <v>0</v>
      </c>
      <c r="AU2597" s="149" t="str">
        <f t="shared" si="695"/>
        <v/>
      </c>
      <c r="AV2597" s="155"/>
      <c r="AW2597" s="155"/>
      <c r="AX2597" s="155" t="str">
        <f t="shared" si="696"/>
        <v/>
      </c>
      <c r="AY2597" s="155"/>
      <c r="AZ2597" s="155"/>
      <c r="BA2597" s="151" t="str">
        <f t="shared" si="697"/>
        <v/>
      </c>
      <c r="BC2597" s="47" t="str">
        <f t="shared" si="698"/>
        <v/>
      </c>
    </row>
    <row r="2598" spans="1:55" x14ac:dyDescent="0.25">
      <c r="A2598" s="4"/>
      <c r="B2598" s="167"/>
      <c r="C2598" s="168"/>
      <c r="D2598" s="169"/>
      <c r="E2598" s="170"/>
      <c r="F2598" s="171"/>
      <c r="G2598" s="172"/>
      <c r="H2598" s="173"/>
      <c r="I2598" s="171"/>
      <c r="J2598" s="172"/>
      <c r="K2598" s="170"/>
      <c r="L2598" s="171"/>
      <c r="M2598" s="172"/>
      <c r="N2598" s="174"/>
      <c r="O2598" s="4"/>
      <c r="P2598" s="49" t="str">
        <f t="shared" si="682"/>
        <v/>
      </c>
      <c r="Q2598" s="4"/>
      <c r="S2598" s="22" t="str">
        <f t="shared" si="683"/>
        <v/>
      </c>
      <c r="T2598" s="8" t="str">
        <f t="shared" si="684"/>
        <v/>
      </c>
      <c r="U2598" s="23" t="str">
        <f t="shared" si="685"/>
        <v/>
      </c>
      <c r="W2598" s="50"/>
      <c r="Y2598" s="65" t="str">
        <f t="shared" si="686"/>
        <v/>
      </c>
      <c r="Z2598" s="8" t="str">
        <f t="shared" si="687"/>
        <v/>
      </c>
      <c r="AA2598" s="66" t="str">
        <f t="shared" si="688"/>
        <v/>
      </c>
      <c r="AC2598" s="65" t="str">
        <f>IF($G2598="", "", IF(IFERROR(INDEX('Intro &amp; Setup'!$Y$17:$Y$26, MATCH($G2598, 'Intro &amp; Setup'!$U$17:$U$26, 0)), "")="", 'Intro &amp; Setup'!$BB$15, IFERROR(INDEX('Intro &amp; Setup'!$Y$17:$Y$26, MATCH($G2598, 'Intro &amp; Setup'!$U$17:$U$26, 0)), "")))</f>
        <v/>
      </c>
      <c r="AD2598" s="8" t="str">
        <f>IF($J2598="", "", IF(IFERROR(INDEX('Intro &amp; Setup'!$Y$17:$Y$26, MATCH($J2598, 'Intro &amp; Setup'!$U$17:$U$26, 0)), "")="", 'Intro &amp; Setup'!$BB$15, IFERROR(INDEX('Intro &amp; Setup'!$Y$17:$Y$26, MATCH($J2598, 'Intro &amp; Setup'!$U$17:$U$26, 0)), "")))</f>
        <v/>
      </c>
      <c r="AE2598" s="66" t="str">
        <f>IF($M2598="", "", IF(IFERROR(INDEX('Intro &amp; Setup'!$Y$17:$Y$26, MATCH($M2598, 'Intro &amp; Setup'!$U$17:$U$26, 0)), "")="", 'Intro &amp; Setup'!$BB$15, IFERROR(INDEX('Intro &amp; Setup'!$Y$17:$Y$26, MATCH($M2598, 'Intro &amp; Setup'!$U$17:$U$26, 0)), "")))</f>
        <v/>
      </c>
      <c r="AG2598" s="65" t="str">
        <f t="shared" si="689"/>
        <v/>
      </c>
      <c r="AH2598" s="8" t="str">
        <f t="shared" si="690"/>
        <v/>
      </c>
      <c r="AI2598" s="66" t="str">
        <f t="shared" si="691"/>
        <v/>
      </c>
      <c r="AK2598" s="123" t="str">
        <f>IF(AC2598='Intro &amp; Setup'!$BB$14, $AO2598, "")</f>
        <v/>
      </c>
      <c r="AL2598" s="124" t="str">
        <f>IF(AD2598='Intro &amp; Setup'!$BB$14, $AO2598, "")</f>
        <v/>
      </c>
      <c r="AM2598" s="125" t="str">
        <f>IF(AE2598='Intro &amp; Setup'!$BB$14, $AO2598, "")</f>
        <v/>
      </c>
      <c r="AO2598" s="130" t="str">
        <f>IF(AND($B2598="", $C2598="", $D2598=""), "", IF($N2598="", 'Intro &amp; Setup'!$AB$33, $N2598))</f>
        <v/>
      </c>
      <c r="AQ2598" s="140">
        <f t="shared" si="692"/>
        <v>0</v>
      </c>
      <c r="AR2598" s="145">
        <f t="shared" si="693"/>
        <v>0</v>
      </c>
      <c r="AS2598" s="141">
        <f t="shared" si="694"/>
        <v>0</v>
      </c>
      <c r="AU2598" s="149" t="str">
        <f t="shared" si="695"/>
        <v/>
      </c>
      <c r="AV2598" s="155"/>
      <c r="AW2598" s="155"/>
      <c r="AX2598" s="155" t="str">
        <f t="shared" si="696"/>
        <v/>
      </c>
      <c r="AY2598" s="155"/>
      <c r="AZ2598" s="155"/>
      <c r="BA2598" s="151" t="str">
        <f t="shared" si="697"/>
        <v/>
      </c>
      <c r="BC2598" s="47" t="str">
        <f t="shared" si="698"/>
        <v/>
      </c>
    </row>
    <row r="2599" spans="1:55" x14ac:dyDescent="0.25">
      <c r="A2599" s="4"/>
      <c r="B2599" s="167"/>
      <c r="C2599" s="168"/>
      <c r="D2599" s="169"/>
      <c r="E2599" s="170"/>
      <c r="F2599" s="171"/>
      <c r="G2599" s="172"/>
      <c r="H2599" s="173"/>
      <c r="I2599" s="171"/>
      <c r="J2599" s="172"/>
      <c r="K2599" s="170"/>
      <c r="L2599" s="171"/>
      <c r="M2599" s="172"/>
      <c r="N2599" s="174"/>
      <c r="O2599" s="4"/>
      <c r="P2599" s="49" t="str">
        <f t="shared" si="682"/>
        <v/>
      </c>
      <c r="Q2599" s="4"/>
      <c r="S2599" s="22" t="str">
        <f t="shared" si="683"/>
        <v/>
      </c>
      <c r="T2599" s="8" t="str">
        <f t="shared" si="684"/>
        <v/>
      </c>
      <c r="U2599" s="23" t="str">
        <f t="shared" si="685"/>
        <v/>
      </c>
      <c r="W2599" s="50"/>
      <c r="Y2599" s="65" t="str">
        <f t="shared" si="686"/>
        <v/>
      </c>
      <c r="Z2599" s="8" t="str">
        <f t="shared" si="687"/>
        <v/>
      </c>
      <c r="AA2599" s="66" t="str">
        <f t="shared" si="688"/>
        <v/>
      </c>
      <c r="AC2599" s="65" t="str">
        <f>IF($G2599="", "", IF(IFERROR(INDEX('Intro &amp; Setup'!$Y$17:$Y$26, MATCH($G2599, 'Intro &amp; Setup'!$U$17:$U$26, 0)), "")="", 'Intro &amp; Setup'!$BB$15, IFERROR(INDEX('Intro &amp; Setup'!$Y$17:$Y$26, MATCH($G2599, 'Intro &amp; Setup'!$U$17:$U$26, 0)), "")))</f>
        <v/>
      </c>
      <c r="AD2599" s="8" t="str">
        <f>IF($J2599="", "", IF(IFERROR(INDEX('Intro &amp; Setup'!$Y$17:$Y$26, MATCH($J2599, 'Intro &amp; Setup'!$U$17:$U$26, 0)), "")="", 'Intro &amp; Setup'!$BB$15, IFERROR(INDEX('Intro &amp; Setup'!$Y$17:$Y$26, MATCH($J2599, 'Intro &amp; Setup'!$U$17:$U$26, 0)), "")))</f>
        <v/>
      </c>
      <c r="AE2599" s="66" t="str">
        <f>IF($M2599="", "", IF(IFERROR(INDEX('Intro &amp; Setup'!$Y$17:$Y$26, MATCH($M2599, 'Intro &amp; Setup'!$U$17:$U$26, 0)), "")="", 'Intro &amp; Setup'!$BB$15, IFERROR(INDEX('Intro &amp; Setup'!$Y$17:$Y$26, MATCH($M2599, 'Intro &amp; Setup'!$U$17:$U$26, 0)), "")))</f>
        <v/>
      </c>
      <c r="AG2599" s="65" t="str">
        <f t="shared" si="689"/>
        <v/>
      </c>
      <c r="AH2599" s="8" t="str">
        <f t="shared" si="690"/>
        <v/>
      </c>
      <c r="AI2599" s="66" t="str">
        <f t="shared" si="691"/>
        <v/>
      </c>
      <c r="AK2599" s="123" t="str">
        <f>IF(AC2599='Intro &amp; Setup'!$BB$14, $AO2599, "")</f>
        <v/>
      </c>
      <c r="AL2599" s="124" t="str">
        <f>IF(AD2599='Intro &amp; Setup'!$BB$14, $AO2599, "")</f>
        <v/>
      </c>
      <c r="AM2599" s="125" t="str">
        <f>IF(AE2599='Intro &amp; Setup'!$BB$14, $AO2599, "")</f>
        <v/>
      </c>
      <c r="AO2599" s="130" t="str">
        <f>IF(AND($B2599="", $C2599="", $D2599=""), "", IF($N2599="", 'Intro &amp; Setup'!$AB$33, $N2599))</f>
        <v/>
      </c>
      <c r="AQ2599" s="140">
        <f t="shared" si="692"/>
        <v>0</v>
      </c>
      <c r="AR2599" s="145">
        <f t="shared" si="693"/>
        <v>0</v>
      </c>
      <c r="AS2599" s="141">
        <f t="shared" si="694"/>
        <v>0</v>
      </c>
      <c r="AU2599" s="149" t="str">
        <f t="shared" si="695"/>
        <v/>
      </c>
      <c r="AV2599" s="155"/>
      <c r="AW2599" s="155"/>
      <c r="AX2599" s="155" t="str">
        <f t="shared" si="696"/>
        <v/>
      </c>
      <c r="AY2599" s="155"/>
      <c r="AZ2599" s="155"/>
      <c r="BA2599" s="151" t="str">
        <f t="shared" si="697"/>
        <v/>
      </c>
      <c r="BC2599" s="47" t="str">
        <f t="shared" si="698"/>
        <v/>
      </c>
    </row>
    <row r="2600" spans="1:55" x14ac:dyDescent="0.25">
      <c r="A2600" s="4"/>
      <c r="B2600" s="167"/>
      <c r="C2600" s="168"/>
      <c r="D2600" s="169"/>
      <c r="E2600" s="170"/>
      <c r="F2600" s="171"/>
      <c r="G2600" s="172"/>
      <c r="H2600" s="173"/>
      <c r="I2600" s="171"/>
      <c r="J2600" s="172"/>
      <c r="K2600" s="170"/>
      <c r="L2600" s="171"/>
      <c r="M2600" s="172"/>
      <c r="N2600" s="174"/>
      <c r="O2600" s="4"/>
      <c r="P2600" s="49" t="str">
        <f t="shared" si="682"/>
        <v/>
      </c>
      <c r="Q2600" s="4"/>
      <c r="S2600" s="22" t="str">
        <f t="shared" si="683"/>
        <v/>
      </c>
      <c r="T2600" s="8" t="str">
        <f t="shared" si="684"/>
        <v/>
      </c>
      <c r="U2600" s="23" t="str">
        <f t="shared" si="685"/>
        <v/>
      </c>
      <c r="W2600" s="50"/>
      <c r="Y2600" s="65" t="str">
        <f t="shared" si="686"/>
        <v/>
      </c>
      <c r="Z2600" s="8" t="str">
        <f t="shared" si="687"/>
        <v/>
      </c>
      <c r="AA2600" s="66" t="str">
        <f t="shared" si="688"/>
        <v/>
      </c>
      <c r="AC2600" s="65" t="str">
        <f>IF($G2600="", "", IF(IFERROR(INDEX('Intro &amp; Setup'!$Y$17:$Y$26, MATCH($G2600, 'Intro &amp; Setup'!$U$17:$U$26, 0)), "")="", 'Intro &amp; Setup'!$BB$15, IFERROR(INDEX('Intro &amp; Setup'!$Y$17:$Y$26, MATCH($G2600, 'Intro &amp; Setup'!$U$17:$U$26, 0)), "")))</f>
        <v/>
      </c>
      <c r="AD2600" s="8" t="str">
        <f>IF($J2600="", "", IF(IFERROR(INDEX('Intro &amp; Setup'!$Y$17:$Y$26, MATCH($J2600, 'Intro &amp; Setup'!$U$17:$U$26, 0)), "")="", 'Intro &amp; Setup'!$BB$15, IFERROR(INDEX('Intro &amp; Setup'!$Y$17:$Y$26, MATCH($J2600, 'Intro &amp; Setup'!$U$17:$U$26, 0)), "")))</f>
        <v/>
      </c>
      <c r="AE2600" s="66" t="str">
        <f>IF($M2600="", "", IF(IFERROR(INDEX('Intro &amp; Setup'!$Y$17:$Y$26, MATCH($M2600, 'Intro &amp; Setup'!$U$17:$U$26, 0)), "")="", 'Intro &amp; Setup'!$BB$15, IFERROR(INDEX('Intro &amp; Setup'!$Y$17:$Y$26, MATCH($M2600, 'Intro &amp; Setup'!$U$17:$U$26, 0)), "")))</f>
        <v/>
      </c>
      <c r="AG2600" s="65" t="str">
        <f t="shared" si="689"/>
        <v/>
      </c>
      <c r="AH2600" s="8" t="str">
        <f t="shared" si="690"/>
        <v/>
      </c>
      <c r="AI2600" s="66" t="str">
        <f t="shared" si="691"/>
        <v/>
      </c>
      <c r="AK2600" s="123" t="str">
        <f>IF(AC2600='Intro &amp; Setup'!$BB$14, $AO2600, "")</f>
        <v/>
      </c>
      <c r="AL2600" s="124" t="str">
        <f>IF(AD2600='Intro &amp; Setup'!$BB$14, $AO2600, "")</f>
        <v/>
      </c>
      <c r="AM2600" s="125" t="str">
        <f>IF(AE2600='Intro &amp; Setup'!$BB$14, $AO2600, "")</f>
        <v/>
      </c>
      <c r="AO2600" s="130" t="str">
        <f>IF(AND($B2600="", $C2600="", $D2600=""), "", IF($N2600="", 'Intro &amp; Setup'!$AB$33, $N2600))</f>
        <v/>
      </c>
      <c r="AQ2600" s="140">
        <f t="shared" si="692"/>
        <v>0</v>
      </c>
      <c r="AR2600" s="145">
        <f t="shared" si="693"/>
        <v>0</v>
      </c>
      <c r="AS2600" s="141">
        <f t="shared" si="694"/>
        <v>0</v>
      </c>
      <c r="AU2600" s="149" t="str">
        <f t="shared" si="695"/>
        <v/>
      </c>
      <c r="AV2600" s="155"/>
      <c r="AW2600" s="155"/>
      <c r="AX2600" s="155" t="str">
        <f t="shared" si="696"/>
        <v/>
      </c>
      <c r="AY2600" s="155"/>
      <c r="AZ2600" s="155"/>
      <c r="BA2600" s="151" t="str">
        <f t="shared" si="697"/>
        <v/>
      </c>
      <c r="BC2600" s="47" t="str">
        <f t="shared" si="698"/>
        <v/>
      </c>
    </row>
    <row r="2601" spans="1:55" x14ac:dyDescent="0.25">
      <c r="A2601" s="4"/>
      <c r="B2601" s="167"/>
      <c r="C2601" s="168"/>
      <c r="D2601" s="169"/>
      <c r="E2601" s="170"/>
      <c r="F2601" s="171"/>
      <c r="G2601" s="172"/>
      <c r="H2601" s="173"/>
      <c r="I2601" s="171"/>
      <c r="J2601" s="172"/>
      <c r="K2601" s="170"/>
      <c r="L2601" s="171"/>
      <c r="M2601" s="172"/>
      <c r="N2601" s="174"/>
      <c r="O2601" s="4"/>
      <c r="P2601" s="49" t="str">
        <f t="shared" si="682"/>
        <v/>
      </c>
      <c r="Q2601" s="4"/>
      <c r="S2601" s="22" t="str">
        <f t="shared" si="683"/>
        <v/>
      </c>
      <c r="T2601" s="8" t="str">
        <f t="shared" si="684"/>
        <v/>
      </c>
      <c r="U2601" s="23" t="str">
        <f t="shared" si="685"/>
        <v/>
      </c>
      <c r="W2601" s="50"/>
      <c r="Y2601" s="65" t="str">
        <f t="shared" si="686"/>
        <v/>
      </c>
      <c r="Z2601" s="8" t="str">
        <f t="shared" si="687"/>
        <v/>
      </c>
      <c r="AA2601" s="66" t="str">
        <f t="shared" si="688"/>
        <v/>
      </c>
      <c r="AC2601" s="65" t="str">
        <f>IF($G2601="", "", IF(IFERROR(INDEX('Intro &amp; Setup'!$Y$17:$Y$26, MATCH($G2601, 'Intro &amp; Setup'!$U$17:$U$26, 0)), "")="", 'Intro &amp; Setup'!$BB$15, IFERROR(INDEX('Intro &amp; Setup'!$Y$17:$Y$26, MATCH($G2601, 'Intro &amp; Setup'!$U$17:$U$26, 0)), "")))</f>
        <v/>
      </c>
      <c r="AD2601" s="8" t="str">
        <f>IF($J2601="", "", IF(IFERROR(INDEX('Intro &amp; Setup'!$Y$17:$Y$26, MATCH($J2601, 'Intro &amp; Setup'!$U$17:$U$26, 0)), "")="", 'Intro &amp; Setup'!$BB$15, IFERROR(INDEX('Intro &amp; Setup'!$Y$17:$Y$26, MATCH($J2601, 'Intro &amp; Setup'!$U$17:$U$26, 0)), "")))</f>
        <v/>
      </c>
      <c r="AE2601" s="66" t="str">
        <f>IF($M2601="", "", IF(IFERROR(INDEX('Intro &amp; Setup'!$Y$17:$Y$26, MATCH($M2601, 'Intro &amp; Setup'!$U$17:$U$26, 0)), "")="", 'Intro &amp; Setup'!$BB$15, IFERROR(INDEX('Intro &amp; Setup'!$Y$17:$Y$26, MATCH($M2601, 'Intro &amp; Setup'!$U$17:$U$26, 0)), "")))</f>
        <v/>
      </c>
      <c r="AG2601" s="65" t="str">
        <f t="shared" si="689"/>
        <v/>
      </c>
      <c r="AH2601" s="8" t="str">
        <f t="shared" si="690"/>
        <v/>
      </c>
      <c r="AI2601" s="66" t="str">
        <f t="shared" si="691"/>
        <v/>
      </c>
      <c r="AK2601" s="123" t="str">
        <f>IF(AC2601='Intro &amp; Setup'!$BB$14, $AO2601, "")</f>
        <v/>
      </c>
      <c r="AL2601" s="124" t="str">
        <f>IF(AD2601='Intro &amp; Setup'!$BB$14, $AO2601, "")</f>
        <v/>
      </c>
      <c r="AM2601" s="125" t="str">
        <f>IF(AE2601='Intro &amp; Setup'!$BB$14, $AO2601, "")</f>
        <v/>
      </c>
      <c r="AO2601" s="130" t="str">
        <f>IF(AND($B2601="", $C2601="", $D2601=""), "", IF($N2601="", 'Intro &amp; Setup'!$AB$33, $N2601))</f>
        <v/>
      </c>
      <c r="AQ2601" s="140">
        <f t="shared" si="692"/>
        <v>0</v>
      </c>
      <c r="AR2601" s="145">
        <f t="shared" si="693"/>
        <v>0</v>
      </c>
      <c r="AS2601" s="141">
        <f t="shared" si="694"/>
        <v>0</v>
      </c>
      <c r="AU2601" s="149" t="str">
        <f t="shared" si="695"/>
        <v/>
      </c>
      <c r="AV2601" s="155"/>
      <c r="AW2601" s="155"/>
      <c r="AX2601" s="155" t="str">
        <f t="shared" si="696"/>
        <v/>
      </c>
      <c r="AY2601" s="155"/>
      <c r="AZ2601" s="155"/>
      <c r="BA2601" s="151" t="str">
        <f t="shared" si="697"/>
        <v/>
      </c>
      <c r="BC2601" s="47" t="str">
        <f t="shared" si="698"/>
        <v/>
      </c>
    </row>
    <row r="2602" spans="1:55" x14ac:dyDescent="0.25">
      <c r="A2602" s="4"/>
      <c r="B2602" s="167"/>
      <c r="C2602" s="168"/>
      <c r="D2602" s="169"/>
      <c r="E2602" s="170"/>
      <c r="F2602" s="171"/>
      <c r="G2602" s="172"/>
      <c r="H2602" s="173"/>
      <c r="I2602" s="171"/>
      <c r="J2602" s="172"/>
      <c r="K2602" s="170"/>
      <c r="L2602" s="171"/>
      <c r="M2602" s="172"/>
      <c r="N2602" s="174"/>
      <c r="O2602" s="4"/>
      <c r="P2602" s="49" t="str">
        <f t="shared" si="682"/>
        <v/>
      </c>
      <c r="Q2602" s="4"/>
      <c r="S2602" s="22" t="str">
        <f t="shared" si="683"/>
        <v/>
      </c>
      <c r="T2602" s="8" t="str">
        <f t="shared" si="684"/>
        <v/>
      </c>
      <c r="U2602" s="23" t="str">
        <f t="shared" si="685"/>
        <v/>
      </c>
      <c r="W2602" s="50"/>
      <c r="Y2602" s="65" t="str">
        <f t="shared" si="686"/>
        <v/>
      </c>
      <c r="Z2602" s="8" t="str">
        <f t="shared" si="687"/>
        <v/>
      </c>
      <c r="AA2602" s="66" t="str">
        <f t="shared" si="688"/>
        <v/>
      </c>
      <c r="AC2602" s="65" t="str">
        <f>IF($G2602="", "", IF(IFERROR(INDEX('Intro &amp; Setup'!$Y$17:$Y$26, MATCH($G2602, 'Intro &amp; Setup'!$U$17:$U$26, 0)), "")="", 'Intro &amp; Setup'!$BB$15, IFERROR(INDEX('Intro &amp; Setup'!$Y$17:$Y$26, MATCH($G2602, 'Intro &amp; Setup'!$U$17:$U$26, 0)), "")))</f>
        <v/>
      </c>
      <c r="AD2602" s="8" t="str">
        <f>IF($J2602="", "", IF(IFERROR(INDEX('Intro &amp; Setup'!$Y$17:$Y$26, MATCH($J2602, 'Intro &amp; Setup'!$U$17:$U$26, 0)), "")="", 'Intro &amp; Setup'!$BB$15, IFERROR(INDEX('Intro &amp; Setup'!$Y$17:$Y$26, MATCH($J2602, 'Intro &amp; Setup'!$U$17:$U$26, 0)), "")))</f>
        <v/>
      </c>
      <c r="AE2602" s="66" t="str">
        <f>IF($M2602="", "", IF(IFERROR(INDEX('Intro &amp; Setup'!$Y$17:$Y$26, MATCH($M2602, 'Intro &amp; Setup'!$U$17:$U$26, 0)), "")="", 'Intro &amp; Setup'!$BB$15, IFERROR(INDEX('Intro &amp; Setup'!$Y$17:$Y$26, MATCH($M2602, 'Intro &amp; Setup'!$U$17:$U$26, 0)), "")))</f>
        <v/>
      </c>
      <c r="AG2602" s="65" t="str">
        <f t="shared" si="689"/>
        <v/>
      </c>
      <c r="AH2602" s="8" t="str">
        <f t="shared" si="690"/>
        <v/>
      </c>
      <c r="AI2602" s="66" t="str">
        <f t="shared" si="691"/>
        <v/>
      </c>
      <c r="AK2602" s="123" t="str">
        <f>IF(AC2602='Intro &amp; Setup'!$BB$14, $AO2602, "")</f>
        <v/>
      </c>
      <c r="AL2602" s="124" t="str">
        <f>IF(AD2602='Intro &amp; Setup'!$BB$14, $AO2602, "")</f>
        <v/>
      </c>
      <c r="AM2602" s="125" t="str">
        <f>IF(AE2602='Intro &amp; Setup'!$BB$14, $AO2602, "")</f>
        <v/>
      </c>
      <c r="AO2602" s="130" t="str">
        <f>IF(AND($B2602="", $C2602="", $D2602=""), "", IF($N2602="", 'Intro &amp; Setup'!$AB$33, $N2602))</f>
        <v/>
      </c>
      <c r="AQ2602" s="140">
        <f t="shared" si="692"/>
        <v>0</v>
      </c>
      <c r="AR2602" s="145">
        <f t="shared" si="693"/>
        <v>0</v>
      </c>
      <c r="AS2602" s="141">
        <f t="shared" si="694"/>
        <v>0</v>
      </c>
      <c r="AU2602" s="149" t="str">
        <f t="shared" si="695"/>
        <v/>
      </c>
      <c r="AV2602" s="155"/>
      <c r="AW2602" s="155"/>
      <c r="AX2602" s="155" t="str">
        <f t="shared" si="696"/>
        <v/>
      </c>
      <c r="AY2602" s="155"/>
      <c r="AZ2602" s="155"/>
      <c r="BA2602" s="151" t="str">
        <f t="shared" si="697"/>
        <v/>
      </c>
      <c r="BC2602" s="47" t="str">
        <f t="shared" si="698"/>
        <v/>
      </c>
    </row>
    <row r="2603" spans="1:55" x14ac:dyDescent="0.25">
      <c r="A2603" s="4"/>
      <c r="B2603" s="167"/>
      <c r="C2603" s="168"/>
      <c r="D2603" s="169"/>
      <c r="E2603" s="170"/>
      <c r="F2603" s="171"/>
      <c r="G2603" s="172"/>
      <c r="H2603" s="173"/>
      <c r="I2603" s="171"/>
      <c r="J2603" s="172"/>
      <c r="K2603" s="170"/>
      <c r="L2603" s="171"/>
      <c r="M2603" s="172"/>
      <c r="N2603" s="174"/>
      <c r="O2603" s="4"/>
      <c r="P2603" s="49" t="str">
        <f t="shared" si="682"/>
        <v/>
      </c>
      <c r="Q2603" s="4"/>
      <c r="S2603" s="22" t="str">
        <f t="shared" si="683"/>
        <v/>
      </c>
      <c r="T2603" s="8" t="str">
        <f t="shared" si="684"/>
        <v/>
      </c>
      <c r="U2603" s="23" t="str">
        <f t="shared" si="685"/>
        <v/>
      </c>
      <c r="W2603" s="50"/>
      <c r="Y2603" s="65" t="str">
        <f t="shared" si="686"/>
        <v/>
      </c>
      <c r="Z2603" s="8" t="str">
        <f t="shared" si="687"/>
        <v/>
      </c>
      <c r="AA2603" s="66" t="str">
        <f t="shared" si="688"/>
        <v/>
      </c>
      <c r="AC2603" s="65" t="str">
        <f>IF($G2603="", "", IF(IFERROR(INDEX('Intro &amp; Setup'!$Y$17:$Y$26, MATCH($G2603, 'Intro &amp; Setup'!$U$17:$U$26, 0)), "")="", 'Intro &amp; Setup'!$BB$15, IFERROR(INDEX('Intro &amp; Setup'!$Y$17:$Y$26, MATCH($G2603, 'Intro &amp; Setup'!$U$17:$U$26, 0)), "")))</f>
        <v/>
      </c>
      <c r="AD2603" s="8" t="str">
        <f>IF($J2603="", "", IF(IFERROR(INDEX('Intro &amp; Setup'!$Y$17:$Y$26, MATCH($J2603, 'Intro &amp; Setup'!$U$17:$U$26, 0)), "")="", 'Intro &amp; Setup'!$BB$15, IFERROR(INDEX('Intro &amp; Setup'!$Y$17:$Y$26, MATCH($J2603, 'Intro &amp; Setup'!$U$17:$U$26, 0)), "")))</f>
        <v/>
      </c>
      <c r="AE2603" s="66" t="str">
        <f>IF($M2603="", "", IF(IFERROR(INDEX('Intro &amp; Setup'!$Y$17:$Y$26, MATCH($M2603, 'Intro &amp; Setup'!$U$17:$U$26, 0)), "")="", 'Intro &amp; Setup'!$BB$15, IFERROR(INDEX('Intro &amp; Setup'!$Y$17:$Y$26, MATCH($M2603, 'Intro &amp; Setup'!$U$17:$U$26, 0)), "")))</f>
        <v/>
      </c>
      <c r="AG2603" s="65" t="str">
        <f t="shared" si="689"/>
        <v/>
      </c>
      <c r="AH2603" s="8" t="str">
        <f t="shared" si="690"/>
        <v/>
      </c>
      <c r="AI2603" s="66" t="str">
        <f t="shared" si="691"/>
        <v/>
      </c>
      <c r="AK2603" s="123" t="str">
        <f>IF(AC2603='Intro &amp; Setup'!$BB$14, $AO2603, "")</f>
        <v/>
      </c>
      <c r="AL2603" s="124" t="str">
        <f>IF(AD2603='Intro &amp; Setup'!$BB$14, $AO2603, "")</f>
        <v/>
      </c>
      <c r="AM2603" s="125" t="str">
        <f>IF(AE2603='Intro &amp; Setup'!$BB$14, $AO2603, "")</f>
        <v/>
      </c>
      <c r="AO2603" s="130" t="str">
        <f>IF(AND($B2603="", $C2603="", $D2603=""), "", IF($N2603="", 'Intro &amp; Setup'!$AB$33, $N2603))</f>
        <v/>
      </c>
      <c r="AQ2603" s="140">
        <f t="shared" si="692"/>
        <v>0</v>
      </c>
      <c r="AR2603" s="145">
        <f t="shared" si="693"/>
        <v>0</v>
      </c>
      <c r="AS2603" s="141">
        <f t="shared" si="694"/>
        <v>0</v>
      </c>
      <c r="AU2603" s="149" t="str">
        <f t="shared" si="695"/>
        <v/>
      </c>
      <c r="AV2603" s="155"/>
      <c r="AW2603" s="155"/>
      <c r="AX2603" s="155" t="str">
        <f t="shared" si="696"/>
        <v/>
      </c>
      <c r="AY2603" s="155"/>
      <c r="AZ2603" s="155"/>
      <c r="BA2603" s="151" t="str">
        <f t="shared" si="697"/>
        <v/>
      </c>
      <c r="BC2603" s="47" t="str">
        <f t="shared" si="698"/>
        <v/>
      </c>
    </row>
    <row r="2604" spans="1:55" x14ac:dyDescent="0.25">
      <c r="A2604" s="4"/>
      <c r="B2604" s="167"/>
      <c r="C2604" s="168"/>
      <c r="D2604" s="169"/>
      <c r="E2604" s="170"/>
      <c r="F2604" s="171"/>
      <c r="G2604" s="172"/>
      <c r="H2604" s="173"/>
      <c r="I2604" s="171"/>
      <c r="J2604" s="172"/>
      <c r="K2604" s="170"/>
      <c r="L2604" s="171"/>
      <c r="M2604" s="172"/>
      <c r="N2604" s="174"/>
      <c r="O2604" s="4"/>
      <c r="P2604" s="49" t="str">
        <f t="shared" si="682"/>
        <v/>
      </c>
      <c r="Q2604" s="4"/>
      <c r="S2604" s="22" t="str">
        <f t="shared" si="683"/>
        <v/>
      </c>
      <c r="T2604" s="8" t="str">
        <f t="shared" si="684"/>
        <v/>
      </c>
      <c r="U2604" s="23" t="str">
        <f t="shared" si="685"/>
        <v/>
      </c>
      <c r="W2604" s="50"/>
      <c r="Y2604" s="65" t="str">
        <f t="shared" si="686"/>
        <v/>
      </c>
      <c r="Z2604" s="8" t="str">
        <f t="shared" si="687"/>
        <v/>
      </c>
      <c r="AA2604" s="66" t="str">
        <f t="shared" si="688"/>
        <v/>
      </c>
      <c r="AC2604" s="65" t="str">
        <f>IF($G2604="", "", IF(IFERROR(INDEX('Intro &amp; Setup'!$Y$17:$Y$26, MATCH($G2604, 'Intro &amp; Setup'!$U$17:$U$26, 0)), "")="", 'Intro &amp; Setup'!$BB$15, IFERROR(INDEX('Intro &amp; Setup'!$Y$17:$Y$26, MATCH($G2604, 'Intro &amp; Setup'!$U$17:$U$26, 0)), "")))</f>
        <v/>
      </c>
      <c r="AD2604" s="8" t="str">
        <f>IF($J2604="", "", IF(IFERROR(INDEX('Intro &amp; Setup'!$Y$17:$Y$26, MATCH($J2604, 'Intro &amp; Setup'!$U$17:$U$26, 0)), "")="", 'Intro &amp; Setup'!$BB$15, IFERROR(INDEX('Intro &amp; Setup'!$Y$17:$Y$26, MATCH($J2604, 'Intro &amp; Setup'!$U$17:$U$26, 0)), "")))</f>
        <v/>
      </c>
      <c r="AE2604" s="66" t="str">
        <f>IF($M2604="", "", IF(IFERROR(INDEX('Intro &amp; Setup'!$Y$17:$Y$26, MATCH($M2604, 'Intro &amp; Setup'!$U$17:$U$26, 0)), "")="", 'Intro &amp; Setup'!$BB$15, IFERROR(INDEX('Intro &amp; Setup'!$Y$17:$Y$26, MATCH($M2604, 'Intro &amp; Setup'!$U$17:$U$26, 0)), "")))</f>
        <v/>
      </c>
      <c r="AG2604" s="65" t="str">
        <f t="shared" si="689"/>
        <v/>
      </c>
      <c r="AH2604" s="8" t="str">
        <f t="shared" si="690"/>
        <v/>
      </c>
      <c r="AI2604" s="66" t="str">
        <f t="shared" si="691"/>
        <v/>
      </c>
      <c r="AK2604" s="123" t="str">
        <f>IF(AC2604='Intro &amp; Setup'!$BB$14, $AO2604, "")</f>
        <v/>
      </c>
      <c r="AL2604" s="124" t="str">
        <f>IF(AD2604='Intro &amp; Setup'!$BB$14, $AO2604, "")</f>
        <v/>
      </c>
      <c r="AM2604" s="125" t="str">
        <f>IF(AE2604='Intro &amp; Setup'!$BB$14, $AO2604, "")</f>
        <v/>
      </c>
      <c r="AO2604" s="130" t="str">
        <f>IF(AND($B2604="", $C2604="", $D2604=""), "", IF($N2604="", 'Intro &amp; Setup'!$AB$33, $N2604))</f>
        <v/>
      </c>
      <c r="AQ2604" s="140">
        <f t="shared" si="692"/>
        <v>0</v>
      </c>
      <c r="AR2604" s="145">
        <f t="shared" si="693"/>
        <v>0</v>
      </c>
      <c r="AS2604" s="141">
        <f t="shared" si="694"/>
        <v>0</v>
      </c>
      <c r="AU2604" s="149" t="str">
        <f t="shared" si="695"/>
        <v/>
      </c>
      <c r="AV2604" s="155"/>
      <c r="AW2604" s="155"/>
      <c r="AX2604" s="155" t="str">
        <f t="shared" si="696"/>
        <v/>
      </c>
      <c r="AY2604" s="155"/>
      <c r="AZ2604" s="155"/>
      <c r="BA2604" s="151" t="str">
        <f t="shared" si="697"/>
        <v/>
      </c>
      <c r="BC2604" s="47" t="str">
        <f t="shared" si="698"/>
        <v/>
      </c>
    </row>
    <row r="2605" spans="1:55" x14ac:dyDescent="0.25">
      <c r="A2605" s="4"/>
      <c r="B2605" s="167"/>
      <c r="C2605" s="168"/>
      <c r="D2605" s="169"/>
      <c r="E2605" s="170"/>
      <c r="F2605" s="171"/>
      <c r="G2605" s="172"/>
      <c r="H2605" s="173"/>
      <c r="I2605" s="171"/>
      <c r="J2605" s="172"/>
      <c r="K2605" s="170"/>
      <c r="L2605" s="171"/>
      <c r="M2605" s="172"/>
      <c r="N2605" s="174"/>
      <c r="O2605" s="4"/>
      <c r="P2605" s="49" t="str">
        <f t="shared" si="682"/>
        <v/>
      </c>
      <c r="Q2605" s="4"/>
      <c r="S2605" s="22" t="str">
        <f t="shared" si="683"/>
        <v/>
      </c>
      <c r="T2605" s="8" t="str">
        <f t="shared" si="684"/>
        <v/>
      </c>
      <c r="U2605" s="23" t="str">
        <f t="shared" si="685"/>
        <v/>
      </c>
      <c r="W2605" s="50"/>
      <c r="Y2605" s="65" t="str">
        <f t="shared" si="686"/>
        <v/>
      </c>
      <c r="Z2605" s="8" t="str">
        <f t="shared" si="687"/>
        <v/>
      </c>
      <c r="AA2605" s="66" t="str">
        <f t="shared" si="688"/>
        <v/>
      </c>
      <c r="AC2605" s="65" t="str">
        <f>IF($G2605="", "", IF(IFERROR(INDEX('Intro &amp; Setup'!$Y$17:$Y$26, MATCH($G2605, 'Intro &amp; Setup'!$U$17:$U$26, 0)), "")="", 'Intro &amp; Setup'!$BB$15, IFERROR(INDEX('Intro &amp; Setup'!$Y$17:$Y$26, MATCH($G2605, 'Intro &amp; Setup'!$U$17:$U$26, 0)), "")))</f>
        <v/>
      </c>
      <c r="AD2605" s="8" t="str">
        <f>IF($J2605="", "", IF(IFERROR(INDEX('Intro &amp; Setup'!$Y$17:$Y$26, MATCH($J2605, 'Intro &amp; Setup'!$U$17:$U$26, 0)), "")="", 'Intro &amp; Setup'!$BB$15, IFERROR(INDEX('Intro &amp; Setup'!$Y$17:$Y$26, MATCH($J2605, 'Intro &amp; Setup'!$U$17:$U$26, 0)), "")))</f>
        <v/>
      </c>
      <c r="AE2605" s="66" t="str">
        <f>IF($M2605="", "", IF(IFERROR(INDEX('Intro &amp; Setup'!$Y$17:$Y$26, MATCH($M2605, 'Intro &amp; Setup'!$U$17:$U$26, 0)), "")="", 'Intro &amp; Setup'!$BB$15, IFERROR(INDEX('Intro &amp; Setup'!$Y$17:$Y$26, MATCH($M2605, 'Intro &amp; Setup'!$U$17:$U$26, 0)), "")))</f>
        <v/>
      </c>
      <c r="AG2605" s="65" t="str">
        <f t="shared" si="689"/>
        <v/>
      </c>
      <c r="AH2605" s="8" t="str">
        <f t="shared" si="690"/>
        <v/>
      </c>
      <c r="AI2605" s="66" t="str">
        <f t="shared" si="691"/>
        <v/>
      </c>
      <c r="AK2605" s="123" t="str">
        <f>IF(AC2605='Intro &amp; Setup'!$BB$14, $AO2605, "")</f>
        <v/>
      </c>
      <c r="AL2605" s="124" t="str">
        <f>IF(AD2605='Intro &amp; Setup'!$BB$14, $AO2605, "")</f>
        <v/>
      </c>
      <c r="AM2605" s="125" t="str">
        <f>IF(AE2605='Intro &amp; Setup'!$BB$14, $AO2605, "")</f>
        <v/>
      </c>
      <c r="AO2605" s="130" t="str">
        <f>IF(AND($B2605="", $C2605="", $D2605=""), "", IF($N2605="", 'Intro &amp; Setup'!$AB$33, $N2605))</f>
        <v/>
      </c>
      <c r="AQ2605" s="140">
        <f t="shared" si="692"/>
        <v>0</v>
      </c>
      <c r="AR2605" s="145">
        <f t="shared" si="693"/>
        <v>0</v>
      </c>
      <c r="AS2605" s="141">
        <f t="shared" si="694"/>
        <v>0</v>
      </c>
      <c r="AU2605" s="149" t="str">
        <f t="shared" si="695"/>
        <v/>
      </c>
      <c r="AV2605" s="155"/>
      <c r="AW2605" s="155"/>
      <c r="AX2605" s="155" t="str">
        <f t="shared" si="696"/>
        <v/>
      </c>
      <c r="AY2605" s="155"/>
      <c r="AZ2605" s="155"/>
      <c r="BA2605" s="151" t="str">
        <f t="shared" si="697"/>
        <v/>
      </c>
      <c r="BC2605" s="47" t="str">
        <f t="shared" si="698"/>
        <v/>
      </c>
    </row>
    <row r="2606" spans="1:55" x14ac:dyDescent="0.25">
      <c r="A2606" s="4"/>
      <c r="B2606" s="167"/>
      <c r="C2606" s="168"/>
      <c r="D2606" s="169"/>
      <c r="E2606" s="170"/>
      <c r="F2606" s="171"/>
      <c r="G2606" s="172"/>
      <c r="H2606" s="173"/>
      <c r="I2606" s="171"/>
      <c r="J2606" s="172"/>
      <c r="K2606" s="170"/>
      <c r="L2606" s="171"/>
      <c r="M2606" s="172"/>
      <c r="N2606" s="174"/>
      <c r="O2606" s="4"/>
      <c r="P2606" s="49" t="str">
        <f t="shared" si="682"/>
        <v/>
      </c>
      <c r="Q2606" s="4"/>
      <c r="S2606" s="22" t="str">
        <f t="shared" si="683"/>
        <v/>
      </c>
      <c r="T2606" s="8" t="str">
        <f t="shared" si="684"/>
        <v/>
      </c>
      <c r="U2606" s="23" t="str">
        <f t="shared" si="685"/>
        <v/>
      </c>
      <c r="W2606" s="50"/>
      <c r="Y2606" s="65" t="str">
        <f t="shared" si="686"/>
        <v/>
      </c>
      <c r="Z2606" s="8" t="str">
        <f t="shared" si="687"/>
        <v/>
      </c>
      <c r="AA2606" s="66" t="str">
        <f t="shared" si="688"/>
        <v/>
      </c>
      <c r="AC2606" s="65" t="str">
        <f>IF($G2606="", "", IF(IFERROR(INDEX('Intro &amp; Setup'!$Y$17:$Y$26, MATCH($G2606, 'Intro &amp; Setup'!$U$17:$U$26, 0)), "")="", 'Intro &amp; Setup'!$BB$15, IFERROR(INDEX('Intro &amp; Setup'!$Y$17:$Y$26, MATCH($G2606, 'Intro &amp; Setup'!$U$17:$U$26, 0)), "")))</f>
        <v/>
      </c>
      <c r="AD2606" s="8" t="str">
        <f>IF($J2606="", "", IF(IFERROR(INDEX('Intro &amp; Setup'!$Y$17:$Y$26, MATCH($J2606, 'Intro &amp; Setup'!$U$17:$U$26, 0)), "")="", 'Intro &amp; Setup'!$BB$15, IFERROR(INDEX('Intro &amp; Setup'!$Y$17:$Y$26, MATCH($J2606, 'Intro &amp; Setup'!$U$17:$U$26, 0)), "")))</f>
        <v/>
      </c>
      <c r="AE2606" s="66" t="str">
        <f>IF($M2606="", "", IF(IFERROR(INDEX('Intro &amp; Setup'!$Y$17:$Y$26, MATCH($M2606, 'Intro &amp; Setup'!$U$17:$U$26, 0)), "")="", 'Intro &amp; Setup'!$BB$15, IFERROR(INDEX('Intro &amp; Setup'!$Y$17:$Y$26, MATCH($M2606, 'Intro &amp; Setup'!$U$17:$U$26, 0)), "")))</f>
        <v/>
      </c>
      <c r="AG2606" s="65" t="str">
        <f t="shared" si="689"/>
        <v/>
      </c>
      <c r="AH2606" s="8" t="str">
        <f t="shared" si="690"/>
        <v/>
      </c>
      <c r="AI2606" s="66" t="str">
        <f t="shared" si="691"/>
        <v/>
      </c>
      <c r="AK2606" s="123" t="str">
        <f>IF(AC2606='Intro &amp; Setup'!$BB$14, $AO2606, "")</f>
        <v/>
      </c>
      <c r="AL2606" s="124" t="str">
        <f>IF(AD2606='Intro &amp; Setup'!$BB$14, $AO2606, "")</f>
        <v/>
      </c>
      <c r="AM2606" s="125" t="str">
        <f>IF(AE2606='Intro &amp; Setup'!$BB$14, $AO2606, "")</f>
        <v/>
      </c>
      <c r="AO2606" s="130" t="str">
        <f>IF(AND($B2606="", $C2606="", $D2606=""), "", IF($N2606="", 'Intro &amp; Setup'!$AB$33, $N2606))</f>
        <v/>
      </c>
      <c r="AQ2606" s="140">
        <f t="shared" si="692"/>
        <v>0</v>
      </c>
      <c r="AR2606" s="145">
        <f t="shared" si="693"/>
        <v>0</v>
      </c>
      <c r="AS2606" s="141">
        <f t="shared" si="694"/>
        <v>0</v>
      </c>
      <c r="AU2606" s="149" t="str">
        <f t="shared" si="695"/>
        <v/>
      </c>
      <c r="AV2606" s="155"/>
      <c r="AW2606" s="155"/>
      <c r="AX2606" s="155" t="str">
        <f t="shared" si="696"/>
        <v/>
      </c>
      <c r="AY2606" s="155"/>
      <c r="AZ2606" s="155"/>
      <c r="BA2606" s="151" t="str">
        <f t="shared" si="697"/>
        <v/>
      </c>
      <c r="BC2606" s="47" t="str">
        <f t="shared" si="698"/>
        <v/>
      </c>
    </row>
    <row r="2607" spans="1:55" x14ac:dyDescent="0.25">
      <c r="A2607" s="4"/>
      <c r="B2607" s="167"/>
      <c r="C2607" s="168"/>
      <c r="D2607" s="169"/>
      <c r="E2607" s="170"/>
      <c r="F2607" s="171"/>
      <c r="G2607" s="172"/>
      <c r="H2607" s="173"/>
      <c r="I2607" s="171"/>
      <c r="J2607" s="172"/>
      <c r="K2607" s="170"/>
      <c r="L2607" s="171"/>
      <c r="M2607" s="172"/>
      <c r="N2607" s="174"/>
      <c r="O2607" s="4"/>
      <c r="P2607" s="49" t="str">
        <f t="shared" si="682"/>
        <v/>
      </c>
      <c r="Q2607" s="4"/>
      <c r="S2607" s="22" t="str">
        <f t="shared" si="683"/>
        <v/>
      </c>
      <c r="T2607" s="8" t="str">
        <f t="shared" si="684"/>
        <v/>
      </c>
      <c r="U2607" s="23" t="str">
        <f t="shared" si="685"/>
        <v/>
      </c>
      <c r="W2607" s="50"/>
      <c r="Y2607" s="65" t="str">
        <f t="shared" si="686"/>
        <v/>
      </c>
      <c r="Z2607" s="8" t="str">
        <f t="shared" si="687"/>
        <v/>
      </c>
      <c r="AA2607" s="66" t="str">
        <f t="shared" si="688"/>
        <v/>
      </c>
      <c r="AC2607" s="65" t="str">
        <f>IF($G2607="", "", IF(IFERROR(INDEX('Intro &amp; Setup'!$Y$17:$Y$26, MATCH($G2607, 'Intro &amp; Setup'!$U$17:$U$26, 0)), "")="", 'Intro &amp; Setup'!$BB$15, IFERROR(INDEX('Intro &amp; Setup'!$Y$17:$Y$26, MATCH($G2607, 'Intro &amp; Setup'!$U$17:$U$26, 0)), "")))</f>
        <v/>
      </c>
      <c r="AD2607" s="8" t="str">
        <f>IF($J2607="", "", IF(IFERROR(INDEX('Intro &amp; Setup'!$Y$17:$Y$26, MATCH($J2607, 'Intro &amp; Setup'!$U$17:$U$26, 0)), "")="", 'Intro &amp; Setup'!$BB$15, IFERROR(INDEX('Intro &amp; Setup'!$Y$17:$Y$26, MATCH($J2607, 'Intro &amp; Setup'!$U$17:$U$26, 0)), "")))</f>
        <v/>
      </c>
      <c r="AE2607" s="66" t="str">
        <f>IF($M2607="", "", IF(IFERROR(INDEX('Intro &amp; Setup'!$Y$17:$Y$26, MATCH($M2607, 'Intro &amp; Setup'!$U$17:$U$26, 0)), "")="", 'Intro &amp; Setup'!$BB$15, IFERROR(INDEX('Intro &amp; Setup'!$Y$17:$Y$26, MATCH($M2607, 'Intro &amp; Setup'!$U$17:$U$26, 0)), "")))</f>
        <v/>
      </c>
      <c r="AG2607" s="65" t="str">
        <f t="shared" si="689"/>
        <v/>
      </c>
      <c r="AH2607" s="8" t="str">
        <f t="shared" si="690"/>
        <v/>
      </c>
      <c r="AI2607" s="66" t="str">
        <f t="shared" si="691"/>
        <v/>
      </c>
      <c r="AK2607" s="123" t="str">
        <f>IF(AC2607='Intro &amp; Setup'!$BB$14, $AO2607, "")</f>
        <v/>
      </c>
      <c r="AL2607" s="124" t="str">
        <f>IF(AD2607='Intro &amp; Setup'!$BB$14, $AO2607, "")</f>
        <v/>
      </c>
      <c r="AM2607" s="125" t="str">
        <f>IF(AE2607='Intro &amp; Setup'!$BB$14, $AO2607, "")</f>
        <v/>
      </c>
      <c r="AO2607" s="130" t="str">
        <f>IF(AND($B2607="", $C2607="", $D2607=""), "", IF($N2607="", 'Intro &amp; Setup'!$AB$33, $N2607))</f>
        <v/>
      </c>
      <c r="AQ2607" s="140">
        <f t="shared" si="692"/>
        <v>0</v>
      </c>
      <c r="AR2607" s="145">
        <f t="shared" si="693"/>
        <v>0</v>
      </c>
      <c r="AS2607" s="141">
        <f t="shared" si="694"/>
        <v>0</v>
      </c>
      <c r="AU2607" s="149" t="str">
        <f t="shared" si="695"/>
        <v/>
      </c>
      <c r="AV2607" s="155"/>
      <c r="AW2607" s="155"/>
      <c r="AX2607" s="155" t="str">
        <f t="shared" si="696"/>
        <v/>
      </c>
      <c r="AY2607" s="155"/>
      <c r="AZ2607" s="155"/>
      <c r="BA2607" s="151" t="str">
        <f t="shared" si="697"/>
        <v/>
      </c>
      <c r="BC2607" s="47" t="str">
        <f t="shared" si="698"/>
        <v/>
      </c>
    </row>
    <row r="2608" spans="1:55" x14ac:dyDescent="0.25">
      <c r="A2608" s="4"/>
      <c r="B2608" s="167"/>
      <c r="C2608" s="168"/>
      <c r="D2608" s="169"/>
      <c r="E2608" s="170"/>
      <c r="F2608" s="171"/>
      <c r="G2608" s="172"/>
      <c r="H2608" s="173"/>
      <c r="I2608" s="171"/>
      <c r="J2608" s="172"/>
      <c r="K2608" s="170"/>
      <c r="L2608" s="171"/>
      <c r="M2608" s="172"/>
      <c r="N2608" s="174"/>
      <c r="O2608" s="4"/>
      <c r="P2608" s="49" t="str">
        <f t="shared" si="682"/>
        <v/>
      </c>
      <c r="Q2608" s="4"/>
      <c r="S2608" s="22" t="str">
        <f t="shared" si="683"/>
        <v/>
      </c>
      <c r="T2608" s="8" t="str">
        <f t="shared" si="684"/>
        <v/>
      </c>
      <c r="U2608" s="23" t="str">
        <f t="shared" si="685"/>
        <v/>
      </c>
      <c r="W2608" s="50"/>
      <c r="Y2608" s="65" t="str">
        <f t="shared" si="686"/>
        <v/>
      </c>
      <c r="Z2608" s="8" t="str">
        <f t="shared" si="687"/>
        <v/>
      </c>
      <c r="AA2608" s="66" t="str">
        <f t="shared" si="688"/>
        <v/>
      </c>
      <c r="AC2608" s="65" t="str">
        <f>IF($G2608="", "", IF(IFERROR(INDEX('Intro &amp; Setup'!$Y$17:$Y$26, MATCH($G2608, 'Intro &amp; Setup'!$U$17:$U$26, 0)), "")="", 'Intro &amp; Setup'!$BB$15, IFERROR(INDEX('Intro &amp; Setup'!$Y$17:$Y$26, MATCH($G2608, 'Intro &amp; Setup'!$U$17:$U$26, 0)), "")))</f>
        <v/>
      </c>
      <c r="AD2608" s="8" t="str">
        <f>IF($J2608="", "", IF(IFERROR(INDEX('Intro &amp; Setup'!$Y$17:$Y$26, MATCH($J2608, 'Intro &amp; Setup'!$U$17:$U$26, 0)), "")="", 'Intro &amp; Setup'!$BB$15, IFERROR(INDEX('Intro &amp; Setup'!$Y$17:$Y$26, MATCH($J2608, 'Intro &amp; Setup'!$U$17:$U$26, 0)), "")))</f>
        <v/>
      </c>
      <c r="AE2608" s="66" t="str">
        <f>IF($M2608="", "", IF(IFERROR(INDEX('Intro &amp; Setup'!$Y$17:$Y$26, MATCH($M2608, 'Intro &amp; Setup'!$U$17:$U$26, 0)), "")="", 'Intro &amp; Setup'!$BB$15, IFERROR(INDEX('Intro &amp; Setup'!$Y$17:$Y$26, MATCH($M2608, 'Intro &amp; Setup'!$U$17:$U$26, 0)), "")))</f>
        <v/>
      </c>
      <c r="AG2608" s="65" t="str">
        <f t="shared" si="689"/>
        <v/>
      </c>
      <c r="AH2608" s="8" t="str">
        <f t="shared" si="690"/>
        <v/>
      </c>
      <c r="AI2608" s="66" t="str">
        <f t="shared" si="691"/>
        <v/>
      </c>
      <c r="AK2608" s="123" t="str">
        <f>IF(AC2608='Intro &amp; Setup'!$BB$14, $AO2608, "")</f>
        <v/>
      </c>
      <c r="AL2608" s="124" t="str">
        <f>IF(AD2608='Intro &amp; Setup'!$BB$14, $AO2608, "")</f>
        <v/>
      </c>
      <c r="AM2608" s="125" t="str">
        <f>IF(AE2608='Intro &amp; Setup'!$BB$14, $AO2608, "")</f>
        <v/>
      </c>
      <c r="AO2608" s="130" t="str">
        <f>IF(AND($B2608="", $C2608="", $D2608=""), "", IF($N2608="", 'Intro &amp; Setup'!$AB$33, $N2608))</f>
        <v/>
      </c>
      <c r="AQ2608" s="140">
        <f t="shared" si="692"/>
        <v>0</v>
      </c>
      <c r="AR2608" s="145">
        <f t="shared" si="693"/>
        <v>0</v>
      </c>
      <c r="AS2608" s="141">
        <f t="shared" si="694"/>
        <v>0</v>
      </c>
      <c r="AU2608" s="149" t="str">
        <f t="shared" si="695"/>
        <v/>
      </c>
      <c r="AV2608" s="155"/>
      <c r="AW2608" s="155"/>
      <c r="AX2608" s="155" t="str">
        <f t="shared" si="696"/>
        <v/>
      </c>
      <c r="AY2608" s="155"/>
      <c r="AZ2608" s="155"/>
      <c r="BA2608" s="151" t="str">
        <f t="shared" si="697"/>
        <v/>
      </c>
      <c r="BC2608" s="47" t="str">
        <f t="shared" si="698"/>
        <v/>
      </c>
    </row>
    <row r="2609" spans="1:55" x14ac:dyDescent="0.25">
      <c r="A2609" s="4"/>
      <c r="B2609" s="167"/>
      <c r="C2609" s="168"/>
      <c r="D2609" s="169"/>
      <c r="E2609" s="170"/>
      <c r="F2609" s="171"/>
      <c r="G2609" s="172"/>
      <c r="H2609" s="173"/>
      <c r="I2609" s="171"/>
      <c r="J2609" s="172"/>
      <c r="K2609" s="170"/>
      <c r="L2609" s="171"/>
      <c r="M2609" s="172"/>
      <c r="N2609" s="174"/>
      <c r="O2609" s="4"/>
      <c r="P2609" s="49" t="str">
        <f t="shared" si="682"/>
        <v/>
      </c>
      <c r="Q2609" s="4"/>
      <c r="S2609" s="22" t="str">
        <f t="shared" si="683"/>
        <v/>
      </c>
      <c r="T2609" s="8" t="str">
        <f t="shared" si="684"/>
        <v/>
      </c>
      <c r="U2609" s="23" t="str">
        <f t="shared" si="685"/>
        <v/>
      </c>
      <c r="W2609" s="50"/>
      <c r="Y2609" s="65" t="str">
        <f t="shared" si="686"/>
        <v/>
      </c>
      <c r="Z2609" s="8" t="str">
        <f t="shared" si="687"/>
        <v/>
      </c>
      <c r="AA2609" s="66" t="str">
        <f t="shared" si="688"/>
        <v/>
      </c>
      <c r="AC2609" s="65" t="str">
        <f>IF($G2609="", "", IF(IFERROR(INDEX('Intro &amp; Setup'!$Y$17:$Y$26, MATCH($G2609, 'Intro &amp; Setup'!$U$17:$U$26, 0)), "")="", 'Intro &amp; Setup'!$BB$15, IFERROR(INDEX('Intro &amp; Setup'!$Y$17:$Y$26, MATCH($G2609, 'Intro &amp; Setup'!$U$17:$U$26, 0)), "")))</f>
        <v/>
      </c>
      <c r="AD2609" s="8" t="str">
        <f>IF($J2609="", "", IF(IFERROR(INDEX('Intro &amp; Setup'!$Y$17:$Y$26, MATCH($J2609, 'Intro &amp; Setup'!$U$17:$U$26, 0)), "")="", 'Intro &amp; Setup'!$BB$15, IFERROR(INDEX('Intro &amp; Setup'!$Y$17:$Y$26, MATCH($J2609, 'Intro &amp; Setup'!$U$17:$U$26, 0)), "")))</f>
        <v/>
      </c>
      <c r="AE2609" s="66" t="str">
        <f>IF($M2609="", "", IF(IFERROR(INDEX('Intro &amp; Setup'!$Y$17:$Y$26, MATCH($M2609, 'Intro &amp; Setup'!$U$17:$U$26, 0)), "")="", 'Intro &amp; Setup'!$BB$15, IFERROR(INDEX('Intro &amp; Setup'!$Y$17:$Y$26, MATCH($M2609, 'Intro &amp; Setup'!$U$17:$U$26, 0)), "")))</f>
        <v/>
      </c>
      <c r="AG2609" s="65" t="str">
        <f t="shared" si="689"/>
        <v/>
      </c>
      <c r="AH2609" s="8" t="str">
        <f t="shared" si="690"/>
        <v/>
      </c>
      <c r="AI2609" s="66" t="str">
        <f t="shared" si="691"/>
        <v/>
      </c>
      <c r="AK2609" s="123" t="str">
        <f>IF(AC2609='Intro &amp; Setup'!$BB$14, $AO2609, "")</f>
        <v/>
      </c>
      <c r="AL2609" s="124" t="str">
        <f>IF(AD2609='Intro &amp; Setup'!$BB$14, $AO2609, "")</f>
        <v/>
      </c>
      <c r="AM2609" s="125" t="str">
        <f>IF(AE2609='Intro &amp; Setup'!$BB$14, $AO2609, "")</f>
        <v/>
      </c>
      <c r="AO2609" s="130" t="str">
        <f>IF(AND($B2609="", $C2609="", $D2609=""), "", IF($N2609="", 'Intro &amp; Setup'!$AB$33, $N2609))</f>
        <v/>
      </c>
      <c r="AQ2609" s="140">
        <f t="shared" si="692"/>
        <v>0</v>
      </c>
      <c r="AR2609" s="145">
        <f t="shared" si="693"/>
        <v>0</v>
      </c>
      <c r="AS2609" s="141">
        <f t="shared" si="694"/>
        <v>0</v>
      </c>
      <c r="AU2609" s="149" t="str">
        <f t="shared" si="695"/>
        <v/>
      </c>
      <c r="AV2609" s="155"/>
      <c r="AW2609" s="155"/>
      <c r="AX2609" s="155" t="str">
        <f t="shared" si="696"/>
        <v/>
      </c>
      <c r="AY2609" s="155"/>
      <c r="AZ2609" s="155"/>
      <c r="BA2609" s="151" t="str">
        <f t="shared" si="697"/>
        <v/>
      </c>
      <c r="BC2609" s="47" t="str">
        <f t="shared" si="698"/>
        <v/>
      </c>
    </row>
    <row r="2610" spans="1:55" x14ac:dyDescent="0.25">
      <c r="A2610" s="4"/>
      <c r="B2610" s="167"/>
      <c r="C2610" s="168"/>
      <c r="D2610" s="169"/>
      <c r="E2610" s="170"/>
      <c r="F2610" s="171"/>
      <c r="G2610" s="172"/>
      <c r="H2610" s="173"/>
      <c r="I2610" s="171"/>
      <c r="J2610" s="172"/>
      <c r="K2610" s="170"/>
      <c r="L2610" s="171"/>
      <c r="M2610" s="172"/>
      <c r="N2610" s="174"/>
      <c r="O2610" s="4"/>
      <c r="P2610" s="49" t="str">
        <f t="shared" si="682"/>
        <v/>
      </c>
      <c r="Q2610" s="4"/>
      <c r="S2610" s="22" t="str">
        <f t="shared" si="683"/>
        <v/>
      </c>
      <c r="T2610" s="8" t="str">
        <f t="shared" si="684"/>
        <v/>
      </c>
      <c r="U2610" s="23" t="str">
        <f t="shared" si="685"/>
        <v/>
      </c>
      <c r="W2610" s="50"/>
      <c r="Y2610" s="65" t="str">
        <f t="shared" si="686"/>
        <v/>
      </c>
      <c r="Z2610" s="8" t="str">
        <f t="shared" si="687"/>
        <v/>
      </c>
      <c r="AA2610" s="66" t="str">
        <f t="shared" si="688"/>
        <v/>
      </c>
      <c r="AC2610" s="65" t="str">
        <f>IF($G2610="", "", IF(IFERROR(INDEX('Intro &amp; Setup'!$Y$17:$Y$26, MATCH($G2610, 'Intro &amp; Setup'!$U$17:$U$26, 0)), "")="", 'Intro &amp; Setup'!$BB$15, IFERROR(INDEX('Intro &amp; Setup'!$Y$17:$Y$26, MATCH($G2610, 'Intro &amp; Setup'!$U$17:$U$26, 0)), "")))</f>
        <v/>
      </c>
      <c r="AD2610" s="8" t="str">
        <f>IF($J2610="", "", IF(IFERROR(INDEX('Intro &amp; Setup'!$Y$17:$Y$26, MATCH($J2610, 'Intro &amp; Setup'!$U$17:$U$26, 0)), "")="", 'Intro &amp; Setup'!$BB$15, IFERROR(INDEX('Intro &amp; Setup'!$Y$17:$Y$26, MATCH($J2610, 'Intro &amp; Setup'!$U$17:$U$26, 0)), "")))</f>
        <v/>
      </c>
      <c r="AE2610" s="66" t="str">
        <f>IF($M2610="", "", IF(IFERROR(INDEX('Intro &amp; Setup'!$Y$17:$Y$26, MATCH($M2610, 'Intro &amp; Setup'!$U$17:$U$26, 0)), "")="", 'Intro &amp; Setup'!$BB$15, IFERROR(INDEX('Intro &amp; Setup'!$Y$17:$Y$26, MATCH($M2610, 'Intro &amp; Setup'!$U$17:$U$26, 0)), "")))</f>
        <v/>
      </c>
      <c r="AG2610" s="65" t="str">
        <f t="shared" si="689"/>
        <v/>
      </c>
      <c r="AH2610" s="8" t="str">
        <f t="shared" si="690"/>
        <v/>
      </c>
      <c r="AI2610" s="66" t="str">
        <f t="shared" si="691"/>
        <v/>
      </c>
      <c r="AK2610" s="123" t="str">
        <f>IF(AC2610='Intro &amp; Setup'!$BB$14, $AO2610, "")</f>
        <v/>
      </c>
      <c r="AL2610" s="124" t="str">
        <f>IF(AD2610='Intro &amp; Setup'!$BB$14, $AO2610, "")</f>
        <v/>
      </c>
      <c r="AM2610" s="125" t="str">
        <f>IF(AE2610='Intro &amp; Setup'!$BB$14, $AO2610, "")</f>
        <v/>
      </c>
      <c r="AO2610" s="130" t="str">
        <f>IF(AND($B2610="", $C2610="", $D2610=""), "", IF($N2610="", 'Intro &amp; Setup'!$AB$33, $N2610))</f>
        <v/>
      </c>
      <c r="AQ2610" s="140">
        <f t="shared" si="692"/>
        <v>0</v>
      </c>
      <c r="AR2610" s="145">
        <f t="shared" si="693"/>
        <v>0</v>
      </c>
      <c r="AS2610" s="141">
        <f t="shared" si="694"/>
        <v>0</v>
      </c>
      <c r="AU2610" s="149" t="str">
        <f t="shared" si="695"/>
        <v/>
      </c>
      <c r="AV2610" s="155"/>
      <c r="AW2610" s="155"/>
      <c r="AX2610" s="155" t="str">
        <f t="shared" si="696"/>
        <v/>
      </c>
      <c r="AY2610" s="155"/>
      <c r="AZ2610" s="155"/>
      <c r="BA2610" s="151" t="str">
        <f t="shared" si="697"/>
        <v/>
      </c>
      <c r="BC2610" s="47" t="str">
        <f t="shared" si="698"/>
        <v/>
      </c>
    </row>
    <row r="2611" spans="1:55" x14ac:dyDescent="0.25">
      <c r="A2611" s="4"/>
      <c r="B2611" s="167"/>
      <c r="C2611" s="168"/>
      <c r="D2611" s="169"/>
      <c r="E2611" s="170"/>
      <c r="F2611" s="171"/>
      <c r="G2611" s="172"/>
      <c r="H2611" s="173"/>
      <c r="I2611" s="171"/>
      <c r="J2611" s="172"/>
      <c r="K2611" s="170"/>
      <c r="L2611" s="171"/>
      <c r="M2611" s="172"/>
      <c r="N2611" s="174"/>
      <c r="O2611" s="4"/>
      <c r="P2611" s="49" t="str">
        <f t="shared" si="682"/>
        <v/>
      </c>
      <c r="Q2611" s="4"/>
      <c r="S2611" s="22" t="str">
        <f t="shared" si="683"/>
        <v/>
      </c>
      <c r="T2611" s="8" t="str">
        <f t="shared" si="684"/>
        <v/>
      </c>
      <c r="U2611" s="23" t="str">
        <f t="shared" si="685"/>
        <v/>
      </c>
      <c r="W2611" s="50"/>
      <c r="Y2611" s="65" t="str">
        <f t="shared" si="686"/>
        <v/>
      </c>
      <c r="Z2611" s="8" t="str">
        <f t="shared" si="687"/>
        <v/>
      </c>
      <c r="AA2611" s="66" t="str">
        <f t="shared" si="688"/>
        <v/>
      </c>
      <c r="AC2611" s="65" t="str">
        <f>IF($G2611="", "", IF(IFERROR(INDEX('Intro &amp; Setup'!$Y$17:$Y$26, MATCH($G2611, 'Intro &amp; Setup'!$U$17:$U$26, 0)), "")="", 'Intro &amp; Setup'!$BB$15, IFERROR(INDEX('Intro &amp; Setup'!$Y$17:$Y$26, MATCH($G2611, 'Intro &amp; Setup'!$U$17:$U$26, 0)), "")))</f>
        <v/>
      </c>
      <c r="AD2611" s="8" t="str">
        <f>IF($J2611="", "", IF(IFERROR(INDEX('Intro &amp; Setup'!$Y$17:$Y$26, MATCH($J2611, 'Intro &amp; Setup'!$U$17:$U$26, 0)), "")="", 'Intro &amp; Setup'!$BB$15, IFERROR(INDEX('Intro &amp; Setup'!$Y$17:$Y$26, MATCH($J2611, 'Intro &amp; Setup'!$U$17:$U$26, 0)), "")))</f>
        <v/>
      </c>
      <c r="AE2611" s="66" t="str">
        <f>IF($M2611="", "", IF(IFERROR(INDEX('Intro &amp; Setup'!$Y$17:$Y$26, MATCH($M2611, 'Intro &amp; Setup'!$U$17:$U$26, 0)), "")="", 'Intro &amp; Setup'!$BB$15, IFERROR(INDEX('Intro &amp; Setup'!$Y$17:$Y$26, MATCH($M2611, 'Intro &amp; Setup'!$U$17:$U$26, 0)), "")))</f>
        <v/>
      </c>
      <c r="AG2611" s="65" t="str">
        <f t="shared" si="689"/>
        <v/>
      </c>
      <c r="AH2611" s="8" t="str">
        <f t="shared" si="690"/>
        <v/>
      </c>
      <c r="AI2611" s="66" t="str">
        <f t="shared" si="691"/>
        <v/>
      </c>
      <c r="AK2611" s="123" t="str">
        <f>IF(AC2611='Intro &amp; Setup'!$BB$14, $AO2611, "")</f>
        <v/>
      </c>
      <c r="AL2611" s="124" t="str">
        <f>IF(AD2611='Intro &amp; Setup'!$BB$14, $AO2611, "")</f>
        <v/>
      </c>
      <c r="AM2611" s="125" t="str">
        <f>IF(AE2611='Intro &amp; Setup'!$BB$14, $AO2611, "")</f>
        <v/>
      </c>
      <c r="AO2611" s="130" t="str">
        <f>IF(AND($B2611="", $C2611="", $D2611=""), "", IF($N2611="", 'Intro &amp; Setup'!$AB$33, $N2611))</f>
        <v/>
      </c>
      <c r="AQ2611" s="140">
        <f t="shared" si="692"/>
        <v>0</v>
      </c>
      <c r="AR2611" s="145">
        <f t="shared" si="693"/>
        <v>0</v>
      </c>
      <c r="AS2611" s="141">
        <f t="shared" si="694"/>
        <v>0</v>
      </c>
      <c r="AU2611" s="149" t="str">
        <f t="shared" si="695"/>
        <v/>
      </c>
      <c r="AV2611" s="155"/>
      <c r="AW2611" s="155"/>
      <c r="AX2611" s="155" t="str">
        <f t="shared" si="696"/>
        <v/>
      </c>
      <c r="AY2611" s="155"/>
      <c r="AZ2611" s="155"/>
      <c r="BA2611" s="151" t="str">
        <f t="shared" si="697"/>
        <v/>
      </c>
      <c r="BC2611" s="47" t="str">
        <f t="shared" si="698"/>
        <v/>
      </c>
    </row>
    <row r="2612" spans="1:55" x14ac:dyDescent="0.25">
      <c r="A2612" s="4"/>
      <c r="B2612" s="167"/>
      <c r="C2612" s="168"/>
      <c r="D2612" s="169"/>
      <c r="E2612" s="170"/>
      <c r="F2612" s="171"/>
      <c r="G2612" s="172"/>
      <c r="H2612" s="173"/>
      <c r="I2612" s="171"/>
      <c r="J2612" s="172"/>
      <c r="K2612" s="170"/>
      <c r="L2612" s="171"/>
      <c r="M2612" s="172"/>
      <c r="N2612" s="174"/>
      <c r="O2612" s="4"/>
      <c r="P2612" s="49" t="str">
        <f t="shared" si="682"/>
        <v/>
      </c>
      <c r="Q2612" s="4"/>
      <c r="S2612" s="22" t="str">
        <f t="shared" si="683"/>
        <v/>
      </c>
      <c r="T2612" s="8" t="str">
        <f t="shared" si="684"/>
        <v/>
      </c>
      <c r="U2612" s="23" t="str">
        <f t="shared" si="685"/>
        <v/>
      </c>
      <c r="W2612" s="50"/>
      <c r="Y2612" s="65" t="str">
        <f t="shared" si="686"/>
        <v/>
      </c>
      <c r="Z2612" s="8" t="str">
        <f t="shared" si="687"/>
        <v/>
      </c>
      <c r="AA2612" s="66" t="str">
        <f t="shared" si="688"/>
        <v/>
      </c>
      <c r="AC2612" s="65" t="str">
        <f>IF($G2612="", "", IF(IFERROR(INDEX('Intro &amp; Setup'!$Y$17:$Y$26, MATCH($G2612, 'Intro &amp; Setup'!$U$17:$U$26, 0)), "")="", 'Intro &amp; Setup'!$BB$15, IFERROR(INDEX('Intro &amp; Setup'!$Y$17:$Y$26, MATCH($G2612, 'Intro &amp; Setup'!$U$17:$U$26, 0)), "")))</f>
        <v/>
      </c>
      <c r="AD2612" s="8" t="str">
        <f>IF($J2612="", "", IF(IFERROR(INDEX('Intro &amp; Setup'!$Y$17:$Y$26, MATCH($J2612, 'Intro &amp; Setup'!$U$17:$U$26, 0)), "")="", 'Intro &amp; Setup'!$BB$15, IFERROR(INDEX('Intro &amp; Setup'!$Y$17:$Y$26, MATCH($J2612, 'Intro &amp; Setup'!$U$17:$U$26, 0)), "")))</f>
        <v/>
      </c>
      <c r="AE2612" s="66" t="str">
        <f>IF($M2612="", "", IF(IFERROR(INDEX('Intro &amp; Setup'!$Y$17:$Y$26, MATCH($M2612, 'Intro &amp; Setup'!$U$17:$U$26, 0)), "")="", 'Intro &amp; Setup'!$BB$15, IFERROR(INDEX('Intro &amp; Setup'!$Y$17:$Y$26, MATCH($M2612, 'Intro &amp; Setup'!$U$17:$U$26, 0)), "")))</f>
        <v/>
      </c>
      <c r="AG2612" s="65" t="str">
        <f t="shared" si="689"/>
        <v/>
      </c>
      <c r="AH2612" s="8" t="str">
        <f t="shared" si="690"/>
        <v/>
      </c>
      <c r="AI2612" s="66" t="str">
        <f t="shared" si="691"/>
        <v/>
      </c>
      <c r="AK2612" s="123" t="str">
        <f>IF(AC2612='Intro &amp; Setup'!$BB$14, $AO2612, "")</f>
        <v/>
      </c>
      <c r="AL2612" s="124" t="str">
        <f>IF(AD2612='Intro &amp; Setup'!$BB$14, $AO2612, "")</f>
        <v/>
      </c>
      <c r="AM2612" s="125" t="str">
        <f>IF(AE2612='Intro &amp; Setup'!$BB$14, $AO2612, "")</f>
        <v/>
      </c>
      <c r="AO2612" s="130" t="str">
        <f>IF(AND($B2612="", $C2612="", $D2612=""), "", IF($N2612="", 'Intro &amp; Setup'!$AB$33, $N2612))</f>
        <v/>
      </c>
      <c r="AQ2612" s="140">
        <f t="shared" si="692"/>
        <v>0</v>
      </c>
      <c r="AR2612" s="145">
        <f t="shared" si="693"/>
        <v>0</v>
      </c>
      <c r="AS2612" s="141">
        <f t="shared" si="694"/>
        <v>0</v>
      </c>
      <c r="AU2612" s="149" t="str">
        <f t="shared" si="695"/>
        <v/>
      </c>
      <c r="AV2612" s="155"/>
      <c r="AW2612" s="155"/>
      <c r="AX2612" s="155" t="str">
        <f t="shared" si="696"/>
        <v/>
      </c>
      <c r="AY2612" s="155"/>
      <c r="AZ2612" s="155"/>
      <c r="BA2612" s="151" t="str">
        <f t="shared" si="697"/>
        <v/>
      </c>
      <c r="BC2612" s="47" t="str">
        <f t="shared" si="698"/>
        <v/>
      </c>
    </row>
    <row r="2613" spans="1:55" x14ac:dyDescent="0.25">
      <c r="A2613" s="4"/>
      <c r="B2613" s="167"/>
      <c r="C2613" s="168"/>
      <c r="D2613" s="169"/>
      <c r="E2613" s="170"/>
      <c r="F2613" s="171"/>
      <c r="G2613" s="172"/>
      <c r="H2613" s="173"/>
      <c r="I2613" s="171"/>
      <c r="J2613" s="172"/>
      <c r="K2613" s="170"/>
      <c r="L2613" s="171"/>
      <c r="M2613" s="172"/>
      <c r="N2613" s="174"/>
      <c r="O2613" s="4"/>
      <c r="P2613" s="49" t="str">
        <f t="shared" si="682"/>
        <v/>
      </c>
      <c r="Q2613" s="4"/>
      <c r="S2613" s="22" t="str">
        <f t="shared" si="683"/>
        <v/>
      </c>
      <c r="T2613" s="8" t="str">
        <f t="shared" si="684"/>
        <v/>
      </c>
      <c r="U2613" s="23" t="str">
        <f t="shared" si="685"/>
        <v/>
      </c>
      <c r="W2613" s="50"/>
      <c r="Y2613" s="65" t="str">
        <f t="shared" si="686"/>
        <v/>
      </c>
      <c r="Z2613" s="8" t="str">
        <f t="shared" si="687"/>
        <v/>
      </c>
      <c r="AA2613" s="66" t="str">
        <f t="shared" si="688"/>
        <v/>
      </c>
      <c r="AC2613" s="65" t="str">
        <f>IF($G2613="", "", IF(IFERROR(INDEX('Intro &amp; Setup'!$Y$17:$Y$26, MATCH($G2613, 'Intro &amp; Setup'!$U$17:$U$26, 0)), "")="", 'Intro &amp; Setup'!$BB$15, IFERROR(INDEX('Intro &amp; Setup'!$Y$17:$Y$26, MATCH($G2613, 'Intro &amp; Setup'!$U$17:$U$26, 0)), "")))</f>
        <v/>
      </c>
      <c r="AD2613" s="8" t="str">
        <f>IF($J2613="", "", IF(IFERROR(INDEX('Intro &amp; Setup'!$Y$17:$Y$26, MATCH($J2613, 'Intro &amp; Setup'!$U$17:$U$26, 0)), "")="", 'Intro &amp; Setup'!$BB$15, IFERROR(INDEX('Intro &amp; Setup'!$Y$17:$Y$26, MATCH($J2613, 'Intro &amp; Setup'!$U$17:$U$26, 0)), "")))</f>
        <v/>
      </c>
      <c r="AE2613" s="66" t="str">
        <f>IF($M2613="", "", IF(IFERROR(INDEX('Intro &amp; Setup'!$Y$17:$Y$26, MATCH($M2613, 'Intro &amp; Setup'!$U$17:$U$26, 0)), "")="", 'Intro &amp; Setup'!$BB$15, IFERROR(INDEX('Intro &amp; Setup'!$Y$17:$Y$26, MATCH($M2613, 'Intro &amp; Setup'!$U$17:$U$26, 0)), "")))</f>
        <v/>
      </c>
      <c r="AG2613" s="65" t="str">
        <f t="shared" si="689"/>
        <v/>
      </c>
      <c r="AH2613" s="8" t="str">
        <f t="shared" si="690"/>
        <v/>
      </c>
      <c r="AI2613" s="66" t="str">
        <f t="shared" si="691"/>
        <v/>
      </c>
      <c r="AK2613" s="123" t="str">
        <f>IF(AC2613='Intro &amp; Setup'!$BB$14, $AO2613, "")</f>
        <v/>
      </c>
      <c r="AL2613" s="124" t="str">
        <f>IF(AD2613='Intro &amp; Setup'!$BB$14, $AO2613, "")</f>
        <v/>
      </c>
      <c r="AM2613" s="125" t="str">
        <f>IF(AE2613='Intro &amp; Setup'!$BB$14, $AO2613, "")</f>
        <v/>
      </c>
      <c r="AO2613" s="130" t="str">
        <f>IF(AND($B2613="", $C2613="", $D2613=""), "", IF($N2613="", 'Intro &amp; Setup'!$AB$33, $N2613))</f>
        <v/>
      </c>
      <c r="AQ2613" s="140">
        <f t="shared" si="692"/>
        <v>0</v>
      </c>
      <c r="AR2613" s="145">
        <f t="shared" si="693"/>
        <v>0</v>
      </c>
      <c r="AS2613" s="141">
        <f t="shared" si="694"/>
        <v>0</v>
      </c>
      <c r="AU2613" s="149" t="str">
        <f t="shared" si="695"/>
        <v/>
      </c>
      <c r="AV2613" s="155"/>
      <c r="AW2613" s="155"/>
      <c r="AX2613" s="155" t="str">
        <f t="shared" si="696"/>
        <v/>
      </c>
      <c r="AY2613" s="155"/>
      <c r="AZ2613" s="155"/>
      <c r="BA2613" s="151" t="str">
        <f t="shared" si="697"/>
        <v/>
      </c>
      <c r="BC2613" s="47" t="str">
        <f t="shared" si="698"/>
        <v/>
      </c>
    </row>
    <row r="2614" spans="1:55" x14ac:dyDescent="0.25">
      <c r="A2614" s="4"/>
      <c r="B2614" s="167"/>
      <c r="C2614" s="168"/>
      <c r="D2614" s="169"/>
      <c r="E2614" s="170"/>
      <c r="F2614" s="171"/>
      <c r="G2614" s="172"/>
      <c r="H2614" s="173"/>
      <c r="I2614" s="171"/>
      <c r="J2614" s="172"/>
      <c r="K2614" s="170"/>
      <c r="L2614" s="171"/>
      <c r="M2614" s="172"/>
      <c r="N2614" s="174"/>
      <c r="O2614" s="4"/>
      <c r="P2614" s="49" t="str">
        <f t="shared" si="682"/>
        <v/>
      </c>
      <c r="Q2614" s="4"/>
      <c r="S2614" s="22" t="str">
        <f t="shared" si="683"/>
        <v/>
      </c>
      <c r="T2614" s="8" t="str">
        <f t="shared" si="684"/>
        <v/>
      </c>
      <c r="U2614" s="23" t="str">
        <f t="shared" si="685"/>
        <v/>
      </c>
      <c r="W2614" s="50"/>
      <c r="Y2614" s="65" t="str">
        <f t="shared" si="686"/>
        <v/>
      </c>
      <c r="Z2614" s="8" t="str">
        <f t="shared" si="687"/>
        <v/>
      </c>
      <c r="AA2614" s="66" t="str">
        <f t="shared" si="688"/>
        <v/>
      </c>
      <c r="AC2614" s="65" t="str">
        <f>IF($G2614="", "", IF(IFERROR(INDEX('Intro &amp; Setup'!$Y$17:$Y$26, MATCH($G2614, 'Intro &amp; Setup'!$U$17:$U$26, 0)), "")="", 'Intro &amp; Setup'!$BB$15, IFERROR(INDEX('Intro &amp; Setup'!$Y$17:$Y$26, MATCH($G2614, 'Intro &amp; Setup'!$U$17:$U$26, 0)), "")))</f>
        <v/>
      </c>
      <c r="AD2614" s="8" t="str">
        <f>IF($J2614="", "", IF(IFERROR(INDEX('Intro &amp; Setup'!$Y$17:$Y$26, MATCH($J2614, 'Intro &amp; Setup'!$U$17:$U$26, 0)), "")="", 'Intro &amp; Setup'!$BB$15, IFERROR(INDEX('Intro &amp; Setup'!$Y$17:$Y$26, MATCH($J2614, 'Intro &amp; Setup'!$U$17:$U$26, 0)), "")))</f>
        <v/>
      </c>
      <c r="AE2614" s="66" t="str">
        <f>IF($M2614="", "", IF(IFERROR(INDEX('Intro &amp; Setup'!$Y$17:$Y$26, MATCH($M2614, 'Intro &amp; Setup'!$U$17:$U$26, 0)), "")="", 'Intro &amp; Setup'!$BB$15, IFERROR(INDEX('Intro &amp; Setup'!$Y$17:$Y$26, MATCH($M2614, 'Intro &amp; Setup'!$U$17:$U$26, 0)), "")))</f>
        <v/>
      </c>
      <c r="AG2614" s="65" t="str">
        <f t="shared" si="689"/>
        <v/>
      </c>
      <c r="AH2614" s="8" t="str">
        <f t="shared" si="690"/>
        <v/>
      </c>
      <c r="AI2614" s="66" t="str">
        <f t="shared" si="691"/>
        <v/>
      </c>
      <c r="AK2614" s="123" t="str">
        <f>IF(AC2614='Intro &amp; Setup'!$BB$14, $AO2614, "")</f>
        <v/>
      </c>
      <c r="AL2614" s="124" t="str">
        <f>IF(AD2614='Intro &amp; Setup'!$BB$14, $AO2614, "")</f>
        <v/>
      </c>
      <c r="AM2614" s="125" t="str">
        <f>IF(AE2614='Intro &amp; Setup'!$BB$14, $AO2614, "")</f>
        <v/>
      </c>
      <c r="AO2614" s="130" t="str">
        <f>IF(AND($B2614="", $C2614="", $D2614=""), "", IF($N2614="", 'Intro &amp; Setup'!$AB$33, $N2614))</f>
        <v/>
      </c>
      <c r="AQ2614" s="140">
        <f t="shared" si="692"/>
        <v>0</v>
      </c>
      <c r="AR2614" s="145">
        <f t="shared" si="693"/>
        <v>0</v>
      </c>
      <c r="AS2614" s="141">
        <f t="shared" si="694"/>
        <v>0</v>
      </c>
      <c r="AU2614" s="149" t="str">
        <f t="shared" si="695"/>
        <v/>
      </c>
      <c r="AV2614" s="155"/>
      <c r="AW2614" s="155"/>
      <c r="AX2614" s="155" t="str">
        <f t="shared" si="696"/>
        <v/>
      </c>
      <c r="AY2614" s="155"/>
      <c r="AZ2614" s="155"/>
      <c r="BA2614" s="151" t="str">
        <f t="shared" si="697"/>
        <v/>
      </c>
      <c r="BC2614" s="47" t="str">
        <f t="shared" si="698"/>
        <v/>
      </c>
    </row>
    <row r="2615" spans="1:55" x14ac:dyDescent="0.25">
      <c r="A2615" s="4"/>
      <c r="B2615" s="167"/>
      <c r="C2615" s="168"/>
      <c r="D2615" s="169"/>
      <c r="E2615" s="170"/>
      <c r="F2615" s="171"/>
      <c r="G2615" s="172"/>
      <c r="H2615" s="173"/>
      <c r="I2615" s="171"/>
      <c r="J2615" s="172"/>
      <c r="K2615" s="170"/>
      <c r="L2615" s="171"/>
      <c r="M2615" s="172"/>
      <c r="N2615" s="174"/>
      <c r="O2615" s="4"/>
      <c r="P2615" s="49" t="str">
        <f t="shared" si="682"/>
        <v/>
      </c>
      <c r="Q2615" s="4"/>
      <c r="S2615" s="22" t="str">
        <f t="shared" si="683"/>
        <v/>
      </c>
      <c r="T2615" s="8" t="str">
        <f t="shared" si="684"/>
        <v/>
      </c>
      <c r="U2615" s="23" t="str">
        <f t="shared" si="685"/>
        <v/>
      </c>
      <c r="W2615" s="50"/>
      <c r="Y2615" s="65" t="str">
        <f t="shared" si="686"/>
        <v/>
      </c>
      <c r="Z2615" s="8" t="str">
        <f t="shared" si="687"/>
        <v/>
      </c>
      <c r="AA2615" s="66" t="str">
        <f t="shared" si="688"/>
        <v/>
      </c>
      <c r="AC2615" s="65" t="str">
        <f>IF($G2615="", "", IF(IFERROR(INDEX('Intro &amp; Setup'!$Y$17:$Y$26, MATCH($G2615, 'Intro &amp; Setup'!$U$17:$U$26, 0)), "")="", 'Intro &amp; Setup'!$BB$15, IFERROR(INDEX('Intro &amp; Setup'!$Y$17:$Y$26, MATCH($G2615, 'Intro &amp; Setup'!$U$17:$U$26, 0)), "")))</f>
        <v/>
      </c>
      <c r="AD2615" s="8" t="str">
        <f>IF($J2615="", "", IF(IFERROR(INDEX('Intro &amp; Setup'!$Y$17:$Y$26, MATCH($J2615, 'Intro &amp; Setup'!$U$17:$U$26, 0)), "")="", 'Intro &amp; Setup'!$BB$15, IFERROR(INDEX('Intro &amp; Setup'!$Y$17:$Y$26, MATCH($J2615, 'Intro &amp; Setup'!$U$17:$U$26, 0)), "")))</f>
        <v/>
      </c>
      <c r="AE2615" s="66" t="str">
        <f>IF($M2615="", "", IF(IFERROR(INDEX('Intro &amp; Setup'!$Y$17:$Y$26, MATCH($M2615, 'Intro &amp; Setup'!$U$17:$U$26, 0)), "")="", 'Intro &amp; Setup'!$BB$15, IFERROR(INDEX('Intro &amp; Setup'!$Y$17:$Y$26, MATCH($M2615, 'Intro &amp; Setup'!$U$17:$U$26, 0)), "")))</f>
        <v/>
      </c>
      <c r="AG2615" s="65" t="str">
        <f t="shared" si="689"/>
        <v/>
      </c>
      <c r="AH2615" s="8" t="str">
        <f t="shared" si="690"/>
        <v/>
      </c>
      <c r="AI2615" s="66" t="str">
        <f t="shared" si="691"/>
        <v/>
      </c>
      <c r="AK2615" s="123" t="str">
        <f>IF(AC2615='Intro &amp; Setup'!$BB$14, $AO2615, "")</f>
        <v/>
      </c>
      <c r="AL2615" s="124" t="str">
        <f>IF(AD2615='Intro &amp; Setup'!$BB$14, $AO2615, "")</f>
        <v/>
      </c>
      <c r="AM2615" s="125" t="str">
        <f>IF(AE2615='Intro &amp; Setup'!$BB$14, $AO2615, "")</f>
        <v/>
      </c>
      <c r="AO2615" s="130" t="str">
        <f>IF(AND($B2615="", $C2615="", $D2615=""), "", IF($N2615="", 'Intro &amp; Setup'!$AB$33, $N2615))</f>
        <v/>
      </c>
      <c r="AQ2615" s="140">
        <f t="shared" si="692"/>
        <v>0</v>
      </c>
      <c r="AR2615" s="145">
        <f t="shared" si="693"/>
        <v>0</v>
      </c>
      <c r="AS2615" s="141">
        <f t="shared" si="694"/>
        <v>0</v>
      </c>
      <c r="AU2615" s="149" t="str">
        <f t="shared" si="695"/>
        <v/>
      </c>
      <c r="AV2615" s="155"/>
      <c r="AW2615" s="155"/>
      <c r="AX2615" s="155" t="str">
        <f t="shared" si="696"/>
        <v/>
      </c>
      <c r="AY2615" s="155"/>
      <c r="AZ2615" s="155"/>
      <c r="BA2615" s="151" t="str">
        <f t="shared" si="697"/>
        <v/>
      </c>
      <c r="BC2615" s="47" t="str">
        <f t="shared" si="698"/>
        <v/>
      </c>
    </row>
    <row r="2616" spans="1:55" x14ac:dyDescent="0.25">
      <c r="A2616" s="4"/>
      <c r="B2616" s="167"/>
      <c r="C2616" s="168"/>
      <c r="D2616" s="169"/>
      <c r="E2616" s="170"/>
      <c r="F2616" s="171"/>
      <c r="G2616" s="172"/>
      <c r="H2616" s="173"/>
      <c r="I2616" s="171"/>
      <c r="J2616" s="172"/>
      <c r="K2616" s="170"/>
      <c r="L2616" s="171"/>
      <c r="M2616" s="172"/>
      <c r="N2616" s="174"/>
      <c r="O2616" s="4"/>
      <c r="P2616" s="49" t="str">
        <f t="shared" si="682"/>
        <v/>
      </c>
      <c r="Q2616" s="4"/>
      <c r="S2616" s="22" t="str">
        <f t="shared" si="683"/>
        <v/>
      </c>
      <c r="T2616" s="8" t="str">
        <f t="shared" si="684"/>
        <v/>
      </c>
      <c r="U2616" s="23" t="str">
        <f t="shared" si="685"/>
        <v/>
      </c>
      <c r="W2616" s="50"/>
      <c r="Y2616" s="65" t="str">
        <f t="shared" si="686"/>
        <v/>
      </c>
      <c r="Z2616" s="8" t="str">
        <f t="shared" si="687"/>
        <v/>
      </c>
      <c r="AA2616" s="66" t="str">
        <f t="shared" si="688"/>
        <v/>
      </c>
      <c r="AC2616" s="65" t="str">
        <f>IF($G2616="", "", IF(IFERROR(INDEX('Intro &amp; Setup'!$Y$17:$Y$26, MATCH($G2616, 'Intro &amp; Setup'!$U$17:$U$26, 0)), "")="", 'Intro &amp; Setup'!$BB$15, IFERROR(INDEX('Intro &amp; Setup'!$Y$17:$Y$26, MATCH($G2616, 'Intro &amp; Setup'!$U$17:$U$26, 0)), "")))</f>
        <v/>
      </c>
      <c r="AD2616" s="8" t="str">
        <f>IF($J2616="", "", IF(IFERROR(INDEX('Intro &amp; Setup'!$Y$17:$Y$26, MATCH($J2616, 'Intro &amp; Setup'!$U$17:$U$26, 0)), "")="", 'Intro &amp; Setup'!$BB$15, IFERROR(INDEX('Intro &amp; Setup'!$Y$17:$Y$26, MATCH($J2616, 'Intro &amp; Setup'!$U$17:$U$26, 0)), "")))</f>
        <v/>
      </c>
      <c r="AE2616" s="66" t="str">
        <f>IF($M2616="", "", IF(IFERROR(INDEX('Intro &amp; Setup'!$Y$17:$Y$26, MATCH($M2616, 'Intro &amp; Setup'!$U$17:$U$26, 0)), "")="", 'Intro &amp; Setup'!$BB$15, IFERROR(INDEX('Intro &amp; Setup'!$Y$17:$Y$26, MATCH($M2616, 'Intro &amp; Setup'!$U$17:$U$26, 0)), "")))</f>
        <v/>
      </c>
      <c r="AG2616" s="65" t="str">
        <f t="shared" si="689"/>
        <v/>
      </c>
      <c r="AH2616" s="8" t="str">
        <f t="shared" si="690"/>
        <v/>
      </c>
      <c r="AI2616" s="66" t="str">
        <f t="shared" si="691"/>
        <v/>
      </c>
      <c r="AK2616" s="123" t="str">
        <f>IF(AC2616='Intro &amp; Setup'!$BB$14, $AO2616, "")</f>
        <v/>
      </c>
      <c r="AL2616" s="124" t="str">
        <f>IF(AD2616='Intro &amp; Setup'!$BB$14, $AO2616, "")</f>
        <v/>
      </c>
      <c r="AM2616" s="125" t="str">
        <f>IF(AE2616='Intro &amp; Setup'!$BB$14, $AO2616, "")</f>
        <v/>
      </c>
      <c r="AO2616" s="130" t="str">
        <f>IF(AND($B2616="", $C2616="", $D2616=""), "", IF($N2616="", 'Intro &amp; Setup'!$AB$33, $N2616))</f>
        <v/>
      </c>
      <c r="AQ2616" s="140">
        <f t="shared" si="692"/>
        <v>0</v>
      </c>
      <c r="AR2616" s="145">
        <f t="shared" si="693"/>
        <v>0</v>
      </c>
      <c r="AS2616" s="141">
        <f t="shared" si="694"/>
        <v>0</v>
      </c>
      <c r="AU2616" s="149" t="str">
        <f t="shared" si="695"/>
        <v/>
      </c>
      <c r="AV2616" s="155"/>
      <c r="AW2616" s="155"/>
      <c r="AX2616" s="155" t="str">
        <f t="shared" si="696"/>
        <v/>
      </c>
      <c r="AY2616" s="155"/>
      <c r="AZ2616" s="155"/>
      <c r="BA2616" s="151" t="str">
        <f t="shared" si="697"/>
        <v/>
      </c>
      <c r="BC2616" s="47" t="str">
        <f t="shared" si="698"/>
        <v/>
      </c>
    </row>
    <row r="2617" spans="1:55" x14ac:dyDescent="0.25">
      <c r="A2617" s="4"/>
      <c r="B2617" s="167"/>
      <c r="C2617" s="168"/>
      <c r="D2617" s="169"/>
      <c r="E2617" s="170"/>
      <c r="F2617" s="171"/>
      <c r="G2617" s="172"/>
      <c r="H2617" s="173"/>
      <c r="I2617" s="171"/>
      <c r="J2617" s="172"/>
      <c r="K2617" s="170"/>
      <c r="L2617" s="171"/>
      <c r="M2617" s="172"/>
      <c r="N2617" s="174"/>
      <c r="O2617" s="4"/>
      <c r="P2617" s="49" t="str">
        <f t="shared" si="682"/>
        <v/>
      </c>
      <c r="Q2617" s="4"/>
      <c r="S2617" s="22" t="str">
        <f t="shared" si="683"/>
        <v/>
      </c>
      <c r="T2617" s="8" t="str">
        <f t="shared" si="684"/>
        <v/>
      </c>
      <c r="U2617" s="23" t="str">
        <f t="shared" si="685"/>
        <v/>
      </c>
      <c r="W2617" s="50"/>
      <c r="Y2617" s="65" t="str">
        <f t="shared" si="686"/>
        <v/>
      </c>
      <c r="Z2617" s="8" t="str">
        <f t="shared" si="687"/>
        <v/>
      </c>
      <c r="AA2617" s="66" t="str">
        <f t="shared" si="688"/>
        <v/>
      </c>
      <c r="AC2617" s="65" t="str">
        <f>IF($G2617="", "", IF(IFERROR(INDEX('Intro &amp; Setup'!$Y$17:$Y$26, MATCH($G2617, 'Intro &amp; Setup'!$U$17:$U$26, 0)), "")="", 'Intro &amp; Setup'!$BB$15, IFERROR(INDEX('Intro &amp; Setup'!$Y$17:$Y$26, MATCH($G2617, 'Intro &amp; Setup'!$U$17:$U$26, 0)), "")))</f>
        <v/>
      </c>
      <c r="AD2617" s="8" t="str">
        <f>IF($J2617="", "", IF(IFERROR(INDEX('Intro &amp; Setup'!$Y$17:$Y$26, MATCH($J2617, 'Intro &amp; Setup'!$U$17:$U$26, 0)), "")="", 'Intro &amp; Setup'!$BB$15, IFERROR(INDEX('Intro &amp; Setup'!$Y$17:$Y$26, MATCH($J2617, 'Intro &amp; Setup'!$U$17:$U$26, 0)), "")))</f>
        <v/>
      </c>
      <c r="AE2617" s="66" t="str">
        <f>IF($M2617="", "", IF(IFERROR(INDEX('Intro &amp; Setup'!$Y$17:$Y$26, MATCH($M2617, 'Intro &amp; Setup'!$U$17:$U$26, 0)), "")="", 'Intro &amp; Setup'!$BB$15, IFERROR(INDEX('Intro &amp; Setup'!$Y$17:$Y$26, MATCH($M2617, 'Intro &amp; Setup'!$U$17:$U$26, 0)), "")))</f>
        <v/>
      </c>
      <c r="AG2617" s="65" t="str">
        <f t="shared" si="689"/>
        <v/>
      </c>
      <c r="AH2617" s="8" t="str">
        <f t="shared" si="690"/>
        <v/>
      </c>
      <c r="AI2617" s="66" t="str">
        <f t="shared" si="691"/>
        <v/>
      </c>
      <c r="AK2617" s="123" t="str">
        <f>IF(AC2617='Intro &amp; Setup'!$BB$14, $AO2617, "")</f>
        <v/>
      </c>
      <c r="AL2617" s="124" t="str">
        <f>IF(AD2617='Intro &amp; Setup'!$BB$14, $AO2617, "")</f>
        <v/>
      </c>
      <c r="AM2617" s="125" t="str">
        <f>IF(AE2617='Intro &amp; Setup'!$BB$14, $AO2617, "")</f>
        <v/>
      </c>
      <c r="AO2617" s="130" t="str">
        <f>IF(AND($B2617="", $C2617="", $D2617=""), "", IF($N2617="", 'Intro &amp; Setup'!$AB$33, $N2617))</f>
        <v/>
      </c>
      <c r="AQ2617" s="140">
        <f t="shared" si="692"/>
        <v>0</v>
      </c>
      <c r="AR2617" s="145">
        <f t="shared" si="693"/>
        <v>0</v>
      </c>
      <c r="AS2617" s="141">
        <f t="shared" si="694"/>
        <v>0</v>
      </c>
      <c r="AU2617" s="149" t="str">
        <f t="shared" si="695"/>
        <v/>
      </c>
      <c r="AV2617" s="155"/>
      <c r="AW2617" s="155"/>
      <c r="AX2617" s="155" t="str">
        <f t="shared" si="696"/>
        <v/>
      </c>
      <c r="AY2617" s="155"/>
      <c r="AZ2617" s="155"/>
      <c r="BA2617" s="151" t="str">
        <f t="shared" si="697"/>
        <v/>
      </c>
      <c r="BC2617" s="47" t="str">
        <f t="shared" si="698"/>
        <v/>
      </c>
    </row>
    <row r="2618" spans="1:55" x14ac:dyDescent="0.25">
      <c r="A2618" s="4"/>
      <c r="B2618" s="167"/>
      <c r="C2618" s="168"/>
      <c r="D2618" s="169"/>
      <c r="E2618" s="170"/>
      <c r="F2618" s="171"/>
      <c r="G2618" s="172"/>
      <c r="H2618" s="173"/>
      <c r="I2618" s="171"/>
      <c r="J2618" s="172"/>
      <c r="K2618" s="170"/>
      <c r="L2618" s="171"/>
      <c r="M2618" s="172"/>
      <c r="N2618" s="174"/>
      <c r="O2618" s="4"/>
      <c r="P2618" s="49" t="str">
        <f t="shared" si="682"/>
        <v/>
      </c>
      <c r="Q2618" s="4"/>
      <c r="S2618" s="22" t="str">
        <f t="shared" si="683"/>
        <v/>
      </c>
      <c r="T2618" s="8" t="str">
        <f t="shared" si="684"/>
        <v/>
      </c>
      <c r="U2618" s="23" t="str">
        <f t="shared" si="685"/>
        <v/>
      </c>
      <c r="W2618" s="50"/>
      <c r="Y2618" s="65" t="str">
        <f t="shared" si="686"/>
        <v/>
      </c>
      <c r="Z2618" s="8" t="str">
        <f t="shared" si="687"/>
        <v/>
      </c>
      <c r="AA2618" s="66" t="str">
        <f t="shared" si="688"/>
        <v/>
      </c>
      <c r="AC2618" s="65" t="str">
        <f>IF($G2618="", "", IF(IFERROR(INDEX('Intro &amp; Setup'!$Y$17:$Y$26, MATCH($G2618, 'Intro &amp; Setup'!$U$17:$U$26, 0)), "")="", 'Intro &amp; Setup'!$BB$15, IFERROR(INDEX('Intro &amp; Setup'!$Y$17:$Y$26, MATCH($G2618, 'Intro &amp; Setup'!$U$17:$U$26, 0)), "")))</f>
        <v/>
      </c>
      <c r="AD2618" s="8" t="str">
        <f>IF($J2618="", "", IF(IFERROR(INDEX('Intro &amp; Setup'!$Y$17:$Y$26, MATCH($J2618, 'Intro &amp; Setup'!$U$17:$U$26, 0)), "")="", 'Intro &amp; Setup'!$BB$15, IFERROR(INDEX('Intro &amp; Setup'!$Y$17:$Y$26, MATCH($J2618, 'Intro &amp; Setup'!$U$17:$U$26, 0)), "")))</f>
        <v/>
      </c>
      <c r="AE2618" s="66" t="str">
        <f>IF($M2618="", "", IF(IFERROR(INDEX('Intro &amp; Setup'!$Y$17:$Y$26, MATCH($M2618, 'Intro &amp; Setup'!$U$17:$U$26, 0)), "")="", 'Intro &amp; Setup'!$BB$15, IFERROR(INDEX('Intro &amp; Setup'!$Y$17:$Y$26, MATCH($M2618, 'Intro &amp; Setup'!$U$17:$U$26, 0)), "")))</f>
        <v/>
      </c>
      <c r="AG2618" s="65" t="str">
        <f t="shared" si="689"/>
        <v/>
      </c>
      <c r="AH2618" s="8" t="str">
        <f t="shared" si="690"/>
        <v/>
      </c>
      <c r="AI2618" s="66" t="str">
        <f t="shared" si="691"/>
        <v/>
      </c>
      <c r="AK2618" s="123" t="str">
        <f>IF(AC2618='Intro &amp; Setup'!$BB$14, $AO2618, "")</f>
        <v/>
      </c>
      <c r="AL2618" s="124" t="str">
        <f>IF(AD2618='Intro &amp; Setup'!$BB$14, $AO2618, "")</f>
        <v/>
      </c>
      <c r="AM2618" s="125" t="str">
        <f>IF(AE2618='Intro &amp; Setup'!$BB$14, $AO2618, "")</f>
        <v/>
      </c>
      <c r="AO2618" s="130" t="str">
        <f>IF(AND($B2618="", $C2618="", $D2618=""), "", IF($N2618="", 'Intro &amp; Setup'!$AB$33, $N2618))</f>
        <v/>
      </c>
      <c r="AQ2618" s="140">
        <f t="shared" si="692"/>
        <v>0</v>
      </c>
      <c r="AR2618" s="145">
        <f t="shared" si="693"/>
        <v>0</v>
      </c>
      <c r="AS2618" s="141">
        <f t="shared" si="694"/>
        <v>0</v>
      </c>
      <c r="AU2618" s="149" t="str">
        <f t="shared" si="695"/>
        <v/>
      </c>
      <c r="AV2618" s="155"/>
      <c r="AW2618" s="155"/>
      <c r="AX2618" s="155" t="str">
        <f t="shared" si="696"/>
        <v/>
      </c>
      <c r="AY2618" s="155"/>
      <c r="AZ2618" s="155"/>
      <c r="BA2618" s="151" t="str">
        <f t="shared" si="697"/>
        <v/>
      </c>
      <c r="BC2618" s="47" t="str">
        <f t="shared" si="698"/>
        <v/>
      </c>
    </row>
    <row r="2619" spans="1:55" x14ac:dyDescent="0.25">
      <c r="A2619" s="4"/>
      <c r="B2619" s="167"/>
      <c r="C2619" s="168"/>
      <c r="D2619" s="169"/>
      <c r="E2619" s="170"/>
      <c r="F2619" s="171"/>
      <c r="G2619" s="172"/>
      <c r="H2619" s="173"/>
      <c r="I2619" s="171"/>
      <c r="J2619" s="172"/>
      <c r="K2619" s="170"/>
      <c r="L2619" s="171"/>
      <c r="M2619" s="172"/>
      <c r="N2619" s="174"/>
      <c r="O2619" s="4"/>
      <c r="P2619" s="49" t="str">
        <f t="shared" si="682"/>
        <v/>
      </c>
      <c r="Q2619" s="4"/>
      <c r="S2619" s="22" t="str">
        <f t="shared" si="683"/>
        <v/>
      </c>
      <c r="T2619" s="8" t="str">
        <f t="shared" si="684"/>
        <v/>
      </c>
      <c r="U2619" s="23" t="str">
        <f t="shared" si="685"/>
        <v/>
      </c>
      <c r="W2619" s="50"/>
      <c r="Y2619" s="65" t="str">
        <f t="shared" si="686"/>
        <v/>
      </c>
      <c r="Z2619" s="8" t="str">
        <f t="shared" si="687"/>
        <v/>
      </c>
      <c r="AA2619" s="66" t="str">
        <f t="shared" si="688"/>
        <v/>
      </c>
      <c r="AC2619" s="65" t="str">
        <f>IF($G2619="", "", IF(IFERROR(INDEX('Intro &amp; Setup'!$Y$17:$Y$26, MATCH($G2619, 'Intro &amp; Setup'!$U$17:$U$26, 0)), "")="", 'Intro &amp; Setup'!$BB$15, IFERROR(INDEX('Intro &amp; Setup'!$Y$17:$Y$26, MATCH($G2619, 'Intro &amp; Setup'!$U$17:$U$26, 0)), "")))</f>
        <v/>
      </c>
      <c r="AD2619" s="8" t="str">
        <f>IF($J2619="", "", IF(IFERROR(INDEX('Intro &amp; Setup'!$Y$17:$Y$26, MATCH($J2619, 'Intro &amp; Setup'!$U$17:$U$26, 0)), "")="", 'Intro &amp; Setup'!$BB$15, IFERROR(INDEX('Intro &amp; Setup'!$Y$17:$Y$26, MATCH($J2619, 'Intro &amp; Setup'!$U$17:$U$26, 0)), "")))</f>
        <v/>
      </c>
      <c r="AE2619" s="66" t="str">
        <f>IF($M2619="", "", IF(IFERROR(INDEX('Intro &amp; Setup'!$Y$17:$Y$26, MATCH($M2619, 'Intro &amp; Setup'!$U$17:$U$26, 0)), "")="", 'Intro &amp; Setup'!$BB$15, IFERROR(INDEX('Intro &amp; Setup'!$Y$17:$Y$26, MATCH($M2619, 'Intro &amp; Setup'!$U$17:$U$26, 0)), "")))</f>
        <v/>
      </c>
      <c r="AG2619" s="65" t="str">
        <f t="shared" si="689"/>
        <v/>
      </c>
      <c r="AH2619" s="8" t="str">
        <f t="shared" si="690"/>
        <v/>
      </c>
      <c r="AI2619" s="66" t="str">
        <f t="shared" si="691"/>
        <v/>
      </c>
      <c r="AK2619" s="123" t="str">
        <f>IF(AC2619='Intro &amp; Setup'!$BB$14, $AO2619, "")</f>
        <v/>
      </c>
      <c r="AL2619" s="124" t="str">
        <f>IF(AD2619='Intro &amp; Setup'!$BB$14, $AO2619, "")</f>
        <v/>
      </c>
      <c r="AM2619" s="125" t="str">
        <f>IF(AE2619='Intro &amp; Setup'!$BB$14, $AO2619, "")</f>
        <v/>
      </c>
      <c r="AO2619" s="130" t="str">
        <f>IF(AND($B2619="", $C2619="", $D2619=""), "", IF($N2619="", 'Intro &amp; Setup'!$AB$33, $N2619))</f>
        <v/>
      </c>
      <c r="AQ2619" s="140">
        <f t="shared" si="692"/>
        <v>0</v>
      </c>
      <c r="AR2619" s="145">
        <f t="shared" si="693"/>
        <v>0</v>
      </c>
      <c r="AS2619" s="141">
        <f t="shared" si="694"/>
        <v>0</v>
      </c>
      <c r="AU2619" s="149" t="str">
        <f t="shared" si="695"/>
        <v/>
      </c>
      <c r="AV2619" s="155"/>
      <c r="AW2619" s="155"/>
      <c r="AX2619" s="155" t="str">
        <f t="shared" si="696"/>
        <v/>
      </c>
      <c r="AY2619" s="155"/>
      <c r="AZ2619" s="155"/>
      <c r="BA2619" s="151" t="str">
        <f t="shared" si="697"/>
        <v/>
      </c>
      <c r="BC2619" s="47" t="str">
        <f t="shared" si="698"/>
        <v/>
      </c>
    </row>
    <row r="2620" spans="1:55" x14ac:dyDescent="0.25">
      <c r="A2620" s="4"/>
      <c r="B2620" s="167"/>
      <c r="C2620" s="168"/>
      <c r="D2620" s="169"/>
      <c r="E2620" s="170"/>
      <c r="F2620" s="171"/>
      <c r="G2620" s="172"/>
      <c r="H2620" s="173"/>
      <c r="I2620" s="171"/>
      <c r="J2620" s="172"/>
      <c r="K2620" s="170"/>
      <c r="L2620" s="171"/>
      <c r="M2620" s="172"/>
      <c r="N2620" s="174"/>
      <c r="O2620" s="4"/>
      <c r="P2620" s="49" t="str">
        <f t="shared" si="682"/>
        <v/>
      </c>
      <c r="Q2620" s="4"/>
      <c r="S2620" s="22" t="str">
        <f t="shared" si="683"/>
        <v/>
      </c>
      <c r="T2620" s="8" t="str">
        <f t="shared" si="684"/>
        <v/>
      </c>
      <c r="U2620" s="23" t="str">
        <f t="shared" si="685"/>
        <v/>
      </c>
      <c r="W2620" s="50"/>
      <c r="Y2620" s="65" t="str">
        <f t="shared" si="686"/>
        <v/>
      </c>
      <c r="Z2620" s="8" t="str">
        <f t="shared" si="687"/>
        <v/>
      </c>
      <c r="AA2620" s="66" t="str">
        <f t="shared" si="688"/>
        <v/>
      </c>
      <c r="AC2620" s="65" t="str">
        <f>IF($G2620="", "", IF(IFERROR(INDEX('Intro &amp; Setup'!$Y$17:$Y$26, MATCH($G2620, 'Intro &amp; Setup'!$U$17:$U$26, 0)), "")="", 'Intro &amp; Setup'!$BB$15, IFERROR(INDEX('Intro &amp; Setup'!$Y$17:$Y$26, MATCH($G2620, 'Intro &amp; Setup'!$U$17:$U$26, 0)), "")))</f>
        <v/>
      </c>
      <c r="AD2620" s="8" t="str">
        <f>IF($J2620="", "", IF(IFERROR(INDEX('Intro &amp; Setup'!$Y$17:$Y$26, MATCH($J2620, 'Intro &amp; Setup'!$U$17:$U$26, 0)), "")="", 'Intro &amp; Setup'!$BB$15, IFERROR(INDEX('Intro &amp; Setup'!$Y$17:$Y$26, MATCH($J2620, 'Intro &amp; Setup'!$U$17:$U$26, 0)), "")))</f>
        <v/>
      </c>
      <c r="AE2620" s="66" t="str">
        <f>IF($M2620="", "", IF(IFERROR(INDEX('Intro &amp; Setup'!$Y$17:$Y$26, MATCH($M2620, 'Intro &amp; Setup'!$U$17:$U$26, 0)), "")="", 'Intro &amp; Setup'!$BB$15, IFERROR(INDEX('Intro &amp; Setup'!$Y$17:$Y$26, MATCH($M2620, 'Intro &amp; Setup'!$U$17:$U$26, 0)), "")))</f>
        <v/>
      </c>
      <c r="AG2620" s="65" t="str">
        <f t="shared" si="689"/>
        <v/>
      </c>
      <c r="AH2620" s="8" t="str">
        <f t="shared" si="690"/>
        <v/>
      </c>
      <c r="AI2620" s="66" t="str">
        <f t="shared" si="691"/>
        <v/>
      </c>
      <c r="AK2620" s="123" t="str">
        <f>IF(AC2620='Intro &amp; Setup'!$BB$14, $AO2620, "")</f>
        <v/>
      </c>
      <c r="AL2620" s="124" t="str">
        <f>IF(AD2620='Intro &amp; Setup'!$BB$14, $AO2620, "")</f>
        <v/>
      </c>
      <c r="AM2620" s="125" t="str">
        <f>IF(AE2620='Intro &amp; Setup'!$BB$14, $AO2620, "")</f>
        <v/>
      </c>
      <c r="AO2620" s="130" t="str">
        <f>IF(AND($B2620="", $C2620="", $D2620=""), "", IF($N2620="", 'Intro &amp; Setup'!$AB$33, $N2620))</f>
        <v/>
      </c>
      <c r="AQ2620" s="140">
        <f t="shared" si="692"/>
        <v>0</v>
      </c>
      <c r="AR2620" s="145">
        <f t="shared" si="693"/>
        <v>0</v>
      </c>
      <c r="AS2620" s="141">
        <f t="shared" si="694"/>
        <v>0</v>
      </c>
      <c r="AU2620" s="149" t="str">
        <f t="shared" si="695"/>
        <v/>
      </c>
      <c r="AV2620" s="155"/>
      <c r="AW2620" s="155"/>
      <c r="AX2620" s="155" t="str">
        <f t="shared" si="696"/>
        <v/>
      </c>
      <c r="AY2620" s="155"/>
      <c r="AZ2620" s="155"/>
      <c r="BA2620" s="151" t="str">
        <f t="shared" si="697"/>
        <v/>
      </c>
      <c r="BC2620" s="47" t="str">
        <f t="shared" si="698"/>
        <v/>
      </c>
    </row>
    <row r="2621" spans="1:55" x14ac:dyDescent="0.25">
      <c r="A2621" s="4"/>
      <c r="B2621" s="167"/>
      <c r="C2621" s="168"/>
      <c r="D2621" s="169"/>
      <c r="E2621" s="170"/>
      <c r="F2621" s="171"/>
      <c r="G2621" s="172"/>
      <c r="H2621" s="173"/>
      <c r="I2621" s="171"/>
      <c r="J2621" s="172"/>
      <c r="K2621" s="170"/>
      <c r="L2621" s="171"/>
      <c r="M2621" s="172"/>
      <c r="N2621" s="174"/>
      <c r="O2621" s="4"/>
      <c r="P2621" s="49" t="str">
        <f t="shared" si="682"/>
        <v/>
      </c>
      <c r="Q2621" s="4"/>
      <c r="S2621" s="22" t="str">
        <f t="shared" si="683"/>
        <v/>
      </c>
      <c r="T2621" s="8" t="str">
        <f t="shared" si="684"/>
        <v/>
      </c>
      <c r="U2621" s="23" t="str">
        <f t="shared" si="685"/>
        <v/>
      </c>
      <c r="W2621" s="50"/>
      <c r="Y2621" s="65" t="str">
        <f t="shared" si="686"/>
        <v/>
      </c>
      <c r="Z2621" s="8" t="str">
        <f t="shared" si="687"/>
        <v/>
      </c>
      <c r="AA2621" s="66" t="str">
        <f t="shared" si="688"/>
        <v/>
      </c>
      <c r="AC2621" s="65" t="str">
        <f>IF($G2621="", "", IF(IFERROR(INDEX('Intro &amp; Setup'!$Y$17:$Y$26, MATCH($G2621, 'Intro &amp; Setup'!$U$17:$U$26, 0)), "")="", 'Intro &amp; Setup'!$BB$15, IFERROR(INDEX('Intro &amp; Setup'!$Y$17:$Y$26, MATCH($G2621, 'Intro &amp; Setup'!$U$17:$U$26, 0)), "")))</f>
        <v/>
      </c>
      <c r="AD2621" s="8" t="str">
        <f>IF($J2621="", "", IF(IFERROR(INDEX('Intro &amp; Setup'!$Y$17:$Y$26, MATCH($J2621, 'Intro &amp; Setup'!$U$17:$U$26, 0)), "")="", 'Intro &amp; Setup'!$BB$15, IFERROR(INDEX('Intro &amp; Setup'!$Y$17:$Y$26, MATCH($J2621, 'Intro &amp; Setup'!$U$17:$U$26, 0)), "")))</f>
        <v/>
      </c>
      <c r="AE2621" s="66" t="str">
        <f>IF($M2621="", "", IF(IFERROR(INDEX('Intro &amp; Setup'!$Y$17:$Y$26, MATCH($M2621, 'Intro &amp; Setup'!$U$17:$U$26, 0)), "")="", 'Intro &amp; Setup'!$BB$15, IFERROR(INDEX('Intro &amp; Setup'!$Y$17:$Y$26, MATCH($M2621, 'Intro &amp; Setup'!$U$17:$U$26, 0)), "")))</f>
        <v/>
      </c>
      <c r="AG2621" s="65" t="str">
        <f t="shared" si="689"/>
        <v/>
      </c>
      <c r="AH2621" s="8" t="str">
        <f t="shared" si="690"/>
        <v/>
      </c>
      <c r="AI2621" s="66" t="str">
        <f t="shared" si="691"/>
        <v/>
      </c>
      <c r="AK2621" s="123" t="str">
        <f>IF(AC2621='Intro &amp; Setup'!$BB$14, $AO2621, "")</f>
        <v/>
      </c>
      <c r="AL2621" s="124" t="str">
        <f>IF(AD2621='Intro &amp; Setup'!$BB$14, $AO2621, "")</f>
        <v/>
      </c>
      <c r="AM2621" s="125" t="str">
        <f>IF(AE2621='Intro &amp; Setup'!$BB$14, $AO2621, "")</f>
        <v/>
      </c>
      <c r="AO2621" s="130" t="str">
        <f>IF(AND($B2621="", $C2621="", $D2621=""), "", IF($N2621="", 'Intro &amp; Setup'!$AB$33, $N2621))</f>
        <v/>
      </c>
      <c r="AQ2621" s="140">
        <f t="shared" si="692"/>
        <v>0</v>
      </c>
      <c r="AR2621" s="145">
        <f t="shared" si="693"/>
        <v>0</v>
      </c>
      <c r="AS2621" s="141">
        <f t="shared" si="694"/>
        <v>0</v>
      </c>
      <c r="AU2621" s="149" t="str">
        <f t="shared" si="695"/>
        <v/>
      </c>
      <c r="AV2621" s="155"/>
      <c r="AW2621" s="155"/>
      <c r="AX2621" s="155" t="str">
        <f t="shared" si="696"/>
        <v/>
      </c>
      <c r="AY2621" s="155"/>
      <c r="AZ2621" s="155"/>
      <c r="BA2621" s="151" t="str">
        <f t="shared" si="697"/>
        <v/>
      </c>
      <c r="BC2621" s="47" t="str">
        <f t="shared" si="698"/>
        <v/>
      </c>
    </row>
    <row r="2622" spans="1:55" x14ac:dyDescent="0.25">
      <c r="A2622" s="4"/>
      <c r="B2622" s="167"/>
      <c r="C2622" s="168"/>
      <c r="D2622" s="169"/>
      <c r="E2622" s="170"/>
      <c r="F2622" s="171"/>
      <c r="G2622" s="172"/>
      <c r="H2622" s="173"/>
      <c r="I2622" s="171"/>
      <c r="J2622" s="172"/>
      <c r="K2622" s="170"/>
      <c r="L2622" s="171"/>
      <c r="M2622" s="172"/>
      <c r="N2622" s="174"/>
      <c r="O2622" s="4"/>
      <c r="P2622" s="49" t="str">
        <f t="shared" si="682"/>
        <v/>
      </c>
      <c r="Q2622" s="4"/>
      <c r="S2622" s="22" t="str">
        <f t="shared" si="683"/>
        <v/>
      </c>
      <c r="T2622" s="8" t="str">
        <f t="shared" si="684"/>
        <v/>
      </c>
      <c r="U2622" s="23" t="str">
        <f t="shared" si="685"/>
        <v/>
      </c>
      <c r="W2622" s="50"/>
      <c r="Y2622" s="65" t="str">
        <f t="shared" si="686"/>
        <v/>
      </c>
      <c r="Z2622" s="8" t="str">
        <f t="shared" si="687"/>
        <v/>
      </c>
      <c r="AA2622" s="66" t="str">
        <f t="shared" si="688"/>
        <v/>
      </c>
      <c r="AC2622" s="65" t="str">
        <f>IF($G2622="", "", IF(IFERROR(INDEX('Intro &amp; Setup'!$Y$17:$Y$26, MATCH($G2622, 'Intro &amp; Setup'!$U$17:$U$26, 0)), "")="", 'Intro &amp; Setup'!$BB$15, IFERROR(INDEX('Intro &amp; Setup'!$Y$17:$Y$26, MATCH($G2622, 'Intro &amp; Setup'!$U$17:$U$26, 0)), "")))</f>
        <v/>
      </c>
      <c r="AD2622" s="8" t="str">
        <f>IF($J2622="", "", IF(IFERROR(INDEX('Intro &amp; Setup'!$Y$17:$Y$26, MATCH($J2622, 'Intro &amp; Setup'!$U$17:$U$26, 0)), "")="", 'Intro &amp; Setup'!$BB$15, IFERROR(INDEX('Intro &amp; Setup'!$Y$17:$Y$26, MATCH($J2622, 'Intro &amp; Setup'!$U$17:$U$26, 0)), "")))</f>
        <v/>
      </c>
      <c r="AE2622" s="66" t="str">
        <f>IF($M2622="", "", IF(IFERROR(INDEX('Intro &amp; Setup'!$Y$17:$Y$26, MATCH($M2622, 'Intro &amp; Setup'!$U$17:$U$26, 0)), "")="", 'Intro &amp; Setup'!$BB$15, IFERROR(INDEX('Intro &amp; Setup'!$Y$17:$Y$26, MATCH($M2622, 'Intro &amp; Setup'!$U$17:$U$26, 0)), "")))</f>
        <v/>
      </c>
      <c r="AG2622" s="65" t="str">
        <f t="shared" si="689"/>
        <v/>
      </c>
      <c r="AH2622" s="8" t="str">
        <f t="shared" si="690"/>
        <v/>
      </c>
      <c r="AI2622" s="66" t="str">
        <f t="shared" si="691"/>
        <v/>
      </c>
      <c r="AK2622" s="123" t="str">
        <f>IF(AC2622='Intro &amp; Setup'!$BB$14, $AO2622, "")</f>
        <v/>
      </c>
      <c r="AL2622" s="124" t="str">
        <f>IF(AD2622='Intro &amp; Setup'!$BB$14, $AO2622, "")</f>
        <v/>
      </c>
      <c r="AM2622" s="125" t="str">
        <f>IF(AE2622='Intro &amp; Setup'!$BB$14, $AO2622, "")</f>
        <v/>
      </c>
      <c r="AO2622" s="130" t="str">
        <f>IF(AND($B2622="", $C2622="", $D2622=""), "", IF($N2622="", 'Intro &amp; Setup'!$AB$33, $N2622))</f>
        <v/>
      </c>
      <c r="AQ2622" s="140">
        <f t="shared" si="692"/>
        <v>0</v>
      </c>
      <c r="AR2622" s="145">
        <f t="shared" si="693"/>
        <v>0</v>
      </c>
      <c r="AS2622" s="141">
        <f t="shared" si="694"/>
        <v>0</v>
      </c>
      <c r="AU2622" s="149" t="str">
        <f t="shared" si="695"/>
        <v/>
      </c>
      <c r="AV2622" s="155"/>
      <c r="AW2622" s="155"/>
      <c r="AX2622" s="155" t="str">
        <f t="shared" si="696"/>
        <v/>
      </c>
      <c r="AY2622" s="155"/>
      <c r="AZ2622" s="155"/>
      <c r="BA2622" s="151" t="str">
        <f t="shared" si="697"/>
        <v/>
      </c>
      <c r="BC2622" s="47" t="str">
        <f t="shared" si="698"/>
        <v/>
      </c>
    </row>
    <row r="2623" spans="1:55" x14ac:dyDescent="0.25">
      <c r="A2623" s="4"/>
      <c r="B2623" s="167"/>
      <c r="C2623" s="168"/>
      <c r="D2623" s="169"/>
      <c r="E2623" s="170"/>
      <c r="F2623" s="171"/>
      <c r="G2623" s="172"/>
      <c r="H2623" s="173"/>
      <c r="I2623" s="171"/>
      <c r="J2623" s="172"/>
      <c r="K2623" s="170"/>
      <c r="L2623" s="171"/>
      <c r="M2623" s="172"/>
      <c r="N2623" s="174"/>
      <c r="O2623" s="4"/>
      <c r="P2623" s="49" t="str">
        <f t="shared" si="682"/>
        <v/>
      </c>
      <c r="Q2623" s="4"/>
      <c r="S2623" s="22" t="str">
        <f t="shared" si="683"/>
        <v/>
      </c>
      <c r="T2623" s="8" t="str">
        <f t="shared" si="684"/>
        <v/>
      </c>
      <c r="U2623" s="23" t="str">
        <f t="shared" si="685"/>
        <v/>
      </c>
      <c r="W2623" s="50"/>
      <c r="Y2623" s="65" t="str">
        <f t="shared" si="686"/>
        <v/>
      </c>
      <c r="Z2623" s="8" t="str">
        <f t="shared" si="687"/>
        <v/>
      </c>
      <c r="AA2623" s="66" t="str">
        <f t="shared" si="688"/>
        <v/>
      </c>
      <c r="AC2623" s="65" t="str">
        <f>IF($G2623="", "", IF(IFERROR(INDEX('Intro &amp; Setup'!$Y$17:$Y$26, MATCH($G2623, 'Intro &amp; Setup'!$U$17:$U$26, 0)), "")="", 'Intro &amp; Setup'!$BB$15, IFERROR(INDEX('Intro &amp; Setup'!$Y$17:$Y$26, MATCH($G2623, 'Intro &amp; Setup'!$U$17:$U$26, 0)), "")))</f>
        <v/>
      </c>
      <c r="AD2623" s="8" t="str">
        <f>IF($J2623="", "", IF(IFERROR(INDEX('Intro &amp; Setup'!$Y$17:$Y$26, MATCH($J2623, 'Intro &amp; Setup'!$U$17:$U$26, 0)), "")="", 'Intro &amp; Setup'!$BB$15, IFERROR(INDEX('Intro &amp; Setup'!$Y$17:$Y$26, MATCH($J2623, 'Intro &amp; Setup'!$U$17:$U$26, 0)), "")))</f>
        <v/>
      </c>
      <c r="AE2623" s="66" t="str">
        <f>IF($M2623="", "", IF(IFERROR(INDEX('Intro &amp; Setup'!$Y$17:$Y$26, MATCH($M2623, 'Intro &amp; Setup'!$U$17:$U$26, 0)), "")="", 'Intro &amp; Setup'!$BB$15, IFERROR(INDEX('Intro &amp; Setup'!$Y$17:$Y$26, MATCH($M2623, 'Intro &amp; Setup'!$U$17:$U$26, 0)), "")))</f>
        <v/>
      </c>
      <c r="AG2623" s="65" t="str">
        <f t="shared" si="689"/>
        <v/>
      </c>
      <c r="AH2623" s="8" t="str">
        <f t="shared" si="690"/>
        <v/>
      </c>
      <c r="AI2623" s="66" t="str">
        <f t="shared" si="691"/>
        <v/>
      </c>
      <c r="AK2623" s="123" t="str">
        <f>IF(AC2623='Intro &amp; Setup'!$BB$14, $AO2623, "")</f>
        <v/>
      </c>
      <c r="AL2623" s="124" t="str">
        <f>IF(AD2623='Intro &amp; Setup'!$BB$14, $AO2623, "")</f>
        <v/>
      </c>
      <c r="AM2623" s="125" t="str">
        <f>IF(AE2623='Intro &amp; Setup'!$BB$14, $AO2623, "")</f>
        <v/>
      </c>
      <c r="AO2623" s="130" t="str">
        <f>IF(AND($B2623="", $C2623="", $D2623=""), "", IF($N2623="", 'Intro &amp; Setup'!$AB$33, $N2623))</f>
        <v/>
      </c>
      <c r="AQ2623" s="140">
        <f t="shared" si="692"/>
        <v>0</v>
      </c>
      <c r="AR2623" s="145">
        <f t="shared" si="693"/>
        <v>0</v>
      </c>
      <c r="AS2623" s="141">
        <f t="shared" si="694"/>
        <v>0</v>
      </c>
      <c r="AU2623" s="149" t="str">
        <f t="shared" si="695"/>
        <v/>
      </c>
      <c r="AV2623" s="155"/>
      <c r="AW2623" s="155"/>
      <c r="AX2623" s="155" t="str">
        <f t="shared" si="696"/>
        <v/>
      </c>
      <c r="AY2623" s="155"/>
      <c r="AZ2623" s="155"/>
      <c r="BA2623" s="151" t="str">
        <f t="shared" si="697"/>
        <v/>
      </c>
      <c r="BC2623" s="47" t="str">
        <f t="shared" si="698"/>
        <v/>
      </c>
    </row>
    <row r="2624" spans="1:55" x14ac:dyDescent="0.25">
      <c r="A2624" s="4"/>
      <c r="B2624" s="167"/>
      <c r="C2624" s="168"/>
      <c r="D2624" s="169"/>
      <c r="E2624" s="170"/>
      <c r="F2624" s="171"/>
      <c r="G2624" s="172"/>
      <c r="H2624" s="173"/>
      <c r="I2624" s="171"/>
      <c r="J2624" s="172"/>
      <c r="K2624" s="170"/>
      <c r="L2624" s="171"/>
      <c r="M2624" s="172"/>
      <c r="N2624" s="174"/>
      <c r="O2624" s="4"/>
      <c r="P2624" s="49" t="str">
        <f t="shared" si="682"/>
        <v/>
      </c>
      <c r="Q2624" s="4"/>
      <c r="S2624" s="22" t="str">
        <f t="shared" si="683"/>
        <v/>
      </c>
      <c r="T2624" s="8" t="str">
        <f t="shared" si="684"/>
        <v/>
      </c>
      <c r="U2624" s="23" t="str">
        <f t="shared" si="685"/>
        <v/>
      </c>
      <c r="W2624" s="50"/>
      <c r="Y2624" s="65" t="str">
        <f t="shared" si="686"/>
        <v/>
      </c>
      <c r="Z2624" s="8" t="str">
        <f t="shared" si="687"/>
        <v/>
      </c>
      <c r="AA2624" s="66" t="str">
        <f t="shared" si="688"/>
        <v/>
      </c>
      <c r="AC2624" s="65" t="str">
        <f>IF($G2624="", "", IF(IFERROR(INDEX('Intro &amp; Setup'!$Y$17:$Y$26, MATCH($G2624, 'Intro &amp; Setup'!$U$17:$U$26, 0)), "")="", 'Intro &amp; Setup'!$BB$15, IFERROR(INDEX('Intro &amp; Setup'!$Y$17:$Y$26, MATCH($G2624, 'Intro &amp; Setup'!$U$17:$U$26, 0)), "")))</f>
        <v/>
      </c>
      <c r="AD2624" s="8" t="str">
        <f>IF($J2624="", "", IF(IFERROR(INDEX('Intro &amp; Setup'!$Y$17:$Y$26, MATCH($J2624, 'Intro &amp; Setup'!$U$17:$U$26, 0)), "")="", 'Intro &amp; Setup'!$BB$15, IFERROR(INDEX('Intro &amp; Setup'!$Y$17:$Y$26, MATCH($J2624, 'Intro &amp; Setup'!$U$17:$U$26, 0)), "")))</f>
        <v/>
      </c>
      <c r="AE2624" s="66" t="str">
        <f>IF($M2624="", "", IF(IFERROR(INDEX('Intro &amp; Setup'!$Y$17:$Y$26, MATCH($M2624, 'Intro &amp; Setup'!$U$17:$U$26, 0)), "")="", 'Intro &amp; Setup'!$BB$15, IFERROR(INDEX('Intro &amp; Setup'!$Y$17:$Y$26, MATCH($M2624, 'Intro &amp; Setup'!$U$17:$U$26, 0)), "")))</f>
        <v/>
      </c>
      <c r="AG2624" s="65" t="str">
        <f t="shared" si="689"/>
        <v/>
      </c>
      <c r="AH2624" s="8" t="str">
        <f t="shared" si="690"/>
        <v/>
      </c>
      <c r="AI2624" s="66" t="str">
        <f t="shared" si="691"/>
        <v/>
      </c>
      <c r="AK2624" s="123" t="str">
        <f>IF(AC2624='Intro &amp; Setup'!$BB$14, $AO2624, "")</f>
        <v/>
      </c>
      <c r="AL2624" s="124" t="str">
        <f>IF(AD2624='Intro &amp; Setup'!$BB$14, $AO2624, "")</f>
        <v/>
      </c>
      <c r="AM2624" s="125" t="str">
        <f>IF(AE2624='Intro &amp; Setup'!$BB$14, $AO2624, "")</f>
        <v/>
      </c>
      <c r="AO2624" s="130" t="str">
        <f>IF(AND($B2624="", $C2624="", $D2624=""), "", IF($N2624="", 'Intro &amp; Setup'!$AB$33, $N2624))</f>
        <v/>
      </c>
      <c r="AQ2624" s="140">
        <f t="shared" si="692"/>
        <v>0</v>
      </c>
      <c r="AR2624" s="145">
        <f t="shared" si="693"/>
        <v>0</v>
      </c>
      <c r="AS2624" s="141">
        <f t="shared" si="694"/>
        <v>0</v>
      </c>
      <c r="AU2624" s="149" t="str">
        <f t="shared" si="695"/>
        <v/>
      </c>
      <c r="AV2624" s="155"/>
      <c r="AW2624" s="155"/>
      <c r="AX2624" s="155" t="str">
        <f t="shared" si="696"/>
        <v/>
      </c>
      <c r="AY2624" s="155"/>
      <c r="AZ2624" s="155"/>
      <c r="BA2624" s="151" t="str">
        <f t="shared" si="697"/>
        <v/>
      </c>
      <c r="BC2624" s="47" t="str">
        <f t="shared" si="698"/>
        <v/>
      </c>
    </row>
    <row r="2625" spans="1:55" x14ac:dyDescent="0.25">
      <c r="A2625" s="4"/>
      <c r="B2625" s="167"/>
      <c r="C2625" s="168"/>
      <c r="D2625" s="169"/>
      <c r="E2625" s="170"/>
      <c r="F2625" s="171"/>
      <c r="G2625" s="172"/>
      <c r="H2625" s="173"/>
      <c r="I2625" s="171"/>
      <c r="J2625" s="172"/>
      <c r="K2625" s="170"/>
      <c r="L2625" s="171"/>
      <c r="M2625" s="172"/>
      <c r="N2625" s="174"/>
      <c r="O2625" s="4"/>
      <c r="P2625" s="49" t="str">
        <f t="shared" si="682"/>
        <v/>
      </c>
      <c r="Q2625" s="4"/>
      <c r="S2625" s="22" t="str">
        <f t="shared" si="683"/>
        <v/>
      </c>
      <c r="T2625" s="8" t="str">
        <f t="shared" si="684"/>
        <v/>
      </c>
      <c r="U2625" s="23" t="str">
        <f t="shared" si="685"/>
        <v/>
      </c>
      <c r="W2625" s="50"/>
      <c r="Y2625" s="65" t="str">
        <f t="shared" si="686"/>
        <v/>
      </c>
      <c r="Z2625" s="8" t="str">
        <f t="shared" si="687"/>
        <v/>
      </c>
      <c r="AA2625" s="66" t="str">
        <f t="shared" si="688"/>
        <v/>
      </c>
      <c r="AC2625" s="65" t="str">
        <f>IF($G2625="", "", IF(IFERROR(INDEX('Intro &amp; Setup'!$Y$17:$Y$26, MATCH($G2625, 'Intro &amp; Setup'!$U$17:$U$26, 0)), "")="", 'Intro &amp; Setup'!$BB$15, IFERROR(INDEX('Intro &amp; Setup'!$Y$17:$Y$26, MATCH($G2625, 'Intro &amp; Setup'!$U$17:$U$26, 0)), "")))</f>
        <v/>
      </c>
      <c r="AD2625" s="8" t="str">
        <f>IF($J2625="", "", IF(IFERROR(INDEX('Intro &amp; Setup'!$Y$17:$Y$26, MATCH($J2625, 'Intro &amp; Setup'!$U$17:$U$26, 0)), "")="", 'Intro &amp; Setup'!$BB$15, IFERROR(INDEX('Intro &amp; Setup'!$Y$17:$Y$26, MATCH($J2625, 'Intro &amp; Setup'!$U$17:$U$26, 0)), "")))</f>
        <v/>
      </c>
      <c r="AE2625" s="66" t="str">
        <f>IF($M2625="", "", IF(IFERROR(INDEX('Intro &amp; Setup'!$Y$17:$Y$26, MATCH($M2625, 'Intro &amp; Setup'!$U$17:$U$26, 0)), "")="", 'Intro &amp; Setup'!$BB$15, IFERROR(INDEX('Intro &amp; Setup'!$Y$17:$Y$26, MATCH($M2625, 'Intro &amp; Setup'!$U$17:$U$26, 0)), "")))</f>
        <v/>
      </c>
      <c r="AG2625" s="65" t="str">
        <f t="shared" si="689"/>
        <v/>
      </c>
      <c r="AH2625" s="8" t="str">
        <f t="shared" si="690"/>
        <v/>
      </c>
      <c r="AI2625" s="66" t="str">
        <f t="shared" si="691"/>
        <v/>
      </c>
      <c r="AK2625" s="123" t="str">
        <f>IF(AC2625='Intro &amp; Setup'!$BB$14, $AO2625, "")</f>
        <v/>
      </c>
      <c r="AL2625" s="124" t="str">
        <f>IF(AD2625='Intro &amp; Setup'!$BB$14, $AO2625, "")</f>
        <v/>
      </c>
      <c r="AM2625" s="125" t="str">
        <f>IF(AE2625='Intro &amp; Setup'!$BB$14, $AO2625, "")</f>
        <v/>
      </c>
      <c r="AO2625" s="130" t="str">
        <f>IF(AND($B2625="", $C2625="", $D2625=""), "", IF($N2625="", 'Intro &amp; Setup'!$AB$33, $N2625))</f>
        <v/>
      </c>
      <c r="AQ2625" s="140">
        <f t="shared" si="692"/>
        <v>0</v>
      </c>
      <c r="AR2625" s="145">
        <f t="shared" si="693"/>
        <v>0</v>
      </c>
      <c r="AS2625" s="141">
        <f t="shared" si="694"/>
        <v>0</v>
      </c>
      <c r="AU2625" s="149" t="str">
        <f t="shared" si="695"/>
        <v/>
      </c>
      <c r="AV2625" s="155"/>
      <c r="AW2625" s="155"/>
      <c r="AX2625" s="155" t="str">
        <f t="shared" si="696"/>
        <v/>
      </c>
      <c r="AY2625" s="155"/>
      <c r="AZ2625" s="155"/>
      <c r="BA2625" s="151" t="str">
        <f t="shared" si="697"/>
        <v/>
      </c>
      <c r="BC2625" s="47" t="str">
        <f t="shared" si="698"/>
        <v/>
      </c>
    </row>
    <row r="2626" spans="1:55" x14ac:dyDescent="0.25">
      <c r="A2626" s="4"/>
      <c r="B2626" s="167"/>
      <c r="C2626" s="168"/>
      <c r="D2626" s="169"/>
      <c r="E2626" s="170"/>
      <c r="F2626" s="171"/>
      <c r="G2626" s="172"/>
      <c r="H2626" s="173"/>
      <c r="I2626" s="171"/>
      <c r="J2626" s="172"/>
      <c r="K2626" s="170"/>
      <c r="L2626" s="171"/>
      <c r="M2626" s="172"/>
      <c r="N2626" s="174"/>
      <c r="O2626" s="4"/>
      <c r="P2626" s="49" t="str">
        <f t="shared" si="682"/>
        <v/>
      </c>
      <c r="Q2626" s="4"/>
      <c r="S2626" s="22" t="str">
        <f t="shared" si="683"/>
        <v/>
      </c>
      <c r="T2626" s="8" t="str">
        <f t="shared" si="684"/>
        <v/>
      </c>
      <c r="U2626" s="23" t="str">
        <f t="shared" si="685"/>
        <v/>
      </c>
      <c r="W2626" s="50"/>
      <c r="Y2626" s="65" t="str">
        <f t="shared" si="686"/>
        <v/>
      </c>
      <c r="Z2626" s="8" t="str">
        <f t="shared" si="687"/>
        <v/>
      </c>
      <c r="AA2626" s="66" t="str">
        <f t="shared" si="688"/>
        <v/>
      </c>
      <c r="AC2626" s="65" t="str">
        <f>IF($G2626="", "", IF(IFERROR(INDEX('Intro &amp; Setup'!$Y$17:$Y$26, MATCH($G2626, 'Intro &amp; Setup'!$U$17:$U$26, 0)), "")="", 'Intro &amp; Setup'!$BB$15, IFERROR(INDEX('Intro &amp; Setup'!$Y$17:$Y$26, MATCH($G2626, 'Intro &amp; Setup'!$U$17:$U$26, 0)), "")))</f>
        <v/>
      </c>
      <c r="AD2626" s="8" t="str">
        <f>IF($J2626="", "", IF(IFERROR(INDEX('Intro &amp; Setup'!$Y$17:$Y$26, MATCH($J2626, 'Intro &amp; Setup'!$U$17:$U$26, 0)), "")="", 'Intro &amp; Setup'!$BB$15, IFERROR(INDEX('Intro &amp; Setup'!$Y$17:$Y$26, MATCH($J2626, 'Intro &amp; Setup'!$U$17:$U$26, 0)), "")))</f>
        <v/>
      </c>
      <c r="AE2626" s="66" t="str">
        <f>IF($M2626="", "", IF(IFERROR(INDEX('Intro &amp; Setup'!$Y$17:$Y$26, MATCH($M2626, 'Intro &amp; Setup'!$U$17:$U$26, 0)), "")="", 'Intro &amp; Setup'!$BB$15, IFERROR(INDEX('Intro &amp; Setup'!$Y$17:$Y$26, MATCH($M2626, 'Intro &amp; Setup'!$U$17:$U$26, 0)), "")))</f>
        <v/>
      </c>
      <c r="AG2626" s="65" t="str">
        <f t="shared" si="689"/>
        <v/>
      </c>
      <c r="AH2626" s="8" t="str">
        <f t="shared" si="690"/>
        <v/>
      </c>
      <c r="AI2626" s="66" t="str">
        <f t="shared" si="691"/>
        <v/>
      </c>
      <c r="AK2626" s="123" t="str">
        <f>IF(AC2626='Intro &amp; Setup'!$BB$14, $AO2626, "")</f>
        <v/>
      </c>
      <c r="AL2626" s="124" t="str">
        <f>IF(AD2626='Intro &amp; Setup'!$BB$14, $AO2626, "")</f>
        <v/>
      </c>
      <c r="AM2626" s="125" t="str">
        <f>IF(AE2626='Intro &amp; Setup'!$BB$14, $AO2626, "")</f>
        <v/>
      </c>
      <c r="AO2626" s="130" t="str">
        <f>IF(AND($B2626="", $C2626="", $D2626=""), "", IF($N2626="", 'Intro &amp; Setup'!$AB$33, $N2626))</f>
        <v/>
      </c>
      <c r="AQ2626" s="140">
        <f t="shared" si="692"/>
        <v>0</v>
      </c>
      <c r="AR2626" s="145">
        <f t="shared" si="693"/>
        <v>0</v>
      </c>
      <c r="AS2626" s="141">
        <f t="shared" si="694"/>
        <v>0</v>
      </c>
      <c r="AU2626" s="149" t="str">
        <f t="shared" si="695"/>
        <v/>
      </c>
      <c r="AV2626" s="155"/>
      <c r="AW2626" s="155"/>
      <c r="AX2626" s="155" t="str">
        <f t="shared" si="696"/>
        <v/>
      </c>
      <c r="AY2626" s="155"/>
      <c r="AZ2626" s="155"/>
      <c r="BA2626" s="151" t="str">
        <f t="shared" si="697"/>
        <v/>
      </c>
      <c r="BC2626" s="47" t="str">
        <f t="shared" si="698"/>
        <v/>
      </c>
    </row>
    <row r="2627" spans="1:55" x14ac:dyDescent="0.25">
      <c r="A2627" s="4"/>
      <c r="B2627" s="167"/>
      <c r="C2627" s="168"/>
      <c r="D2627" s="169"/>
      <c r="E2627" s="170"/>
      <c r="F2627" s="171"/>
      <c r="G2627" s="172"/>
      <c r="H2627" s="173"/>
      <c r="I2627" s="171"/>
      <c r="J2627" s="172"/>
      <c r="K2627" s="170"/>
      <c r="L2627" s="171"/>
      <c r="M2627" s="172"/>
      <c r="N2627" s="174"/>
      <c r="O2627" s="4"/>
      <c r="P2627" s="49" t="str">
        <f t="shared" si="682"/>
        <v/>
      </c>
      <c r="Q2627" s="4"/>
      <c r="S2627" s="22" t="str">
        <f t="shared" si="683"/>
        <v/>
      </c>
      <c r="T2627" s="8" t="str">
        <f t="shared" si="684"/>
        <v/>
      </c>
      <c r="U2627" s="23" t="str">
        <f t="shared" si="685"/>
        <v/>
      </c>
      <c r="W2627" s="50"/>
      <c r="Y2627" s="65" t="str">
        <f t="shared" si="686"/>
        <v/>
      </c>
      <c r="Z2627" s="8" t="str">
        <f t="shared" si="687"/>
        <v/>
      </c>
      <c r="AA2627" s="66" t="str">
        <f t="shared" si="688"/>
        <v/>
      </c>
      <c r="AC2627" s="65" t="str">
        <f>IF($G2627="", "", IF(IFERROR(INDEX('Intro &amp; Setup'!$Y$17:$Y$26, MATCH($G2627, 'Intro &amp; Setup'!$U$17:$U$26, 0)), "")="", 'Intro &amp; Setup'!$BB$15, IFERROR(INDEX('Intro &amp; Setup'!$Y$17:$Y$26, MATCH($G2627, 'Intro &amp; Setup'!$U$17:$U$26, 0)), "")))</f>
        <v/>
      </c>
      <c r="AD2627" s="8" t="str">
        <f>IF($J2627="", "", IF(IFERROR(INDEX('Intro &amp; Setup'!$Y$17:$Y$26, MATCH($J2627, 'Intro &amp; Setup'!$U$17:$U$26, 0)), "")="", 'Intro &amp; Setup'!$BB$15, IFERROR(INDEX('Intro &amp; Setup'!$Y$17:$Y$26, MATCH($J2627, 'Intro &amp; Setup'!$U$17:$U$26, 0)), "")))</f>
        <v/>
      </c>
      <c r="AE2627" s="66" t="str">
        <f>IF($M2627="", "", IF(IFERROR(INDEX('Intro &amp; Setup'!$Y$17:$Y$26, MATCH($M2627, 'Intro &amp; Setup'!$U$17:$U$26, 0)), "")="", 'Intro &amp; Setup'!$BB$15, IFERROR(INDEX('Intro &amp; Setup'!$Y$17:$Y$26, MATCH($M2627, 'Intro &amp; Setup'!$U$17:$U$26, 0)), "")))</f>
        <v/>
      </c>
      <c r="AG2627" s="65" t="str">
        <f t="shared" si="689"/>
        <v/>
      </c>
      <c r="AH2627" s="8" t="str">
        <f t="shared" si="690"/>
        <v/>
      </c>
      <c r="AI2627" s="66" t="str">
        <f t="shared" si="691"/>
        <v/>
      </c>
      <c r="AK2627" s="123" t="str">
        <f>IF(AC2627='Intro &amp; Setup'!$BB$14, $AO2627, "")</f>
        <v/>
      </c>
      <c r="AL2627" s="124" t="str">
        <f>IF(AD2627='Intro &amp; Setup'!$BB$14, $AO2627, "")</f>
        <v/>
      </c>
      <c r="AM2627" s="125" t="str">
        <f>IF(AE2627='Intro &amp; Setup'!$BB$14, $AO2627, "")</f>
        <v/>
      </c>
      <c r="AO2627" s="130" t="str">
        <f>IF(AND($B2627="", $C2627="", $D2627=""), "", IF($N2627="", 'Intro &amp; Setup'!$AB$33, $N2627))</f>
        <v/>
      </c>
      <c r="AQ2627" s="140">
        <f t="shared" si="692"/>
        <v>0</v>
      </c>
      <c r="AR2627" s="145">
        <f t="shared" si="693"/>
        <v>0</v>
      </c>
      <c r="AS2627" s="141">
        <f t="shared" si="694"/>
        <v>0</v>
      </c>
      <c r="AU2627" s="149" t="str">
        <f t="shared" si="695"/>
        <v/>
      </c>
      <c r="AV2627" s="155"/>
      <c r="AW2627" s="155"/>
      <c r="AX2627" s="155" t="str">
        <f t="shared" si="696"/>
        <v/>
      </c>
      <c r="AY2627" s="155"/>
      <c r="AZ2627" s="155"/>
      <c r="BA2627" s="151" t="str">
        <f t="shared" si="697"/>
        <v/>
      </c>
      <c r="BC2627" s="47" t="str">
        <f t="shared" si="698"/>
        <v/>
      </c>
    </row>
    <row r="2628" spans="1:55" x14ac:dyDescent="0.25">
      <c r="A2628" s="4"/>
      <c r="B2628" s="167"/>
      <c r="C2628" s="168"/>
      <c r="D2628" s="169"/>
      <c r="E2628" s="170"/>
      <c r="F2628" s="171"/>
      <c r="G2628" s="172"/>
      <c r="H2628" s="173"/>
      <c r="I2628" s="171"/>
      <c r="J2628" s="172"/>
      <c r="K2628" s="170"/>
      <c r="L2628" s="171"/>
      <c r="M2628" s="172"/>
      <c r="N2628" s="174"/>
      <c r="O2628" s="4"/>
      <c r="P2628" s="49" t="str">
        <f t="shared" si="682"/>
        <v/>
      </c>
      <c r="Q2628" s="4"/>
      <c r="S2628" s="22" t="str">
        <f t="shared" si="683"/>
        <v/>
      </c>
      <c r="T2628" s="8" t="str">
        <f t="shared" si="684"/>
        <v/>
      </c>
      <c r="U2628" s="23" t="str">
        <f t="shared" si="685"/>
        <v/>
      </c>
      <c r="W2628" s="50"/>
      <c r="Y2628" s="65" t="str">
        <f t="shared" si="686"/>
        <v/>
      </c>
      <c r="Z2628" s="8" t="str">
        <f t="shared" si="687"/>
        <v/>
      </c>
      <c r="AA2628" s="66" t="str">
        <f t="shared" si="688"/>
        <v/>
      </c>
      <c r="AC2628" s="65" t="str">
        <f>IF($G2628="", "", IF(IFERROR(INDEX('Intro &amp; Setup'!$Y$17:$Y$26, MATCH($G2628, 'Intro &amp; Setup'!$U$17:$U$26, 0)), "")="", 'Intro &amp; Setup'!$BB$15, IFERROR(INDEX('Intro &amp; Setup'!$Y$17:$Y$26, MATCH($G2628, 'Intro &amp; Setup'!$U$17:$U$26, 0)), "")))</f>
        <v/>
      </c>
      <c r="AD2628" s="8" t="str">
        <f>IF($J2628="", "", IF(IFERROR(INDEX('Intro &amp; Setup'!$Y$17:$Y$26, MATCH($J2628, 'Intro &amp; Setup'!$U$17:$U$26, 0)), "")="", 'Intro &amp; Setup'!$BB$15, IFERROR(INDEX('Intro &amp; Setup'!$Y$17:$Y$26, MATCH($J2628, 'Intro &amp; Setup'!$U$17:$U$26, 0)), "")))</f>
        <v/>
      </c>
      <c r="AE2628" s="66" t="str">
        <f>IF($M2628="", "", IF(IFERROR(INDEX('Intro &amp; Setup'!$Y$17:$Y$26, MATCH($M2628, 'Intro &amp; Setup'!$U$17:$U$26, 0)), "")="", 'Intro &amp; Setup'!$BB$15, IFERROR(INDEX('Intro &amp; Setup'!$Y$17:$Y$26, MATCH($M2628, 'Intro &amp; Setup'!$U$17:$U$26, 0)), "")))</f>
        <v/>
      </c>
      <c r="AG2628" s="65" t="str">
        <f t="shared" si="689"/>
        <v/>
      </c>
      <c r="AH2628" s="8" t="str">
        <f t="shared" si="690"/>
        <v/>
      </c>
      <c r="AI2628" s="66" t="str">
        <f t="shared" si="691"/>
        <v/>
      </c>
      <c r="AK2628" s="123" t="str">
        <f>IF(AC2628='Intro &amp; Setup'!$BB$14, $AO2628, "")</f>
        <v/>
      </c>
      <c r="AL2628" s="124" t="str">
        <f>IF(AD2628='Intro &amp; Setup'!$BB$14, $AO2628, "")</f>
        <v/>
      </c>
      <c r="AM2628" s="125" t="str">
        <f>IF(AE2628='Intro &amp; Setup'!$BB$14, $AO2628, "")</f>
        <v/>
      </c>
      <c r="AO2628" s="130" t="str">
        <f>IF(AND($B2628="", $C2628="", $D2628=""), "", IF($N2628="", 'Intro &amp; Setup'!$AB$33, $N2628))</f>
        <v/>
      </c>
      <c r="AQ2628" s="140">
        <f t="shared" si="692"/>
        <v>0</v>
      </c>
      <c r="AR2628" s="145">
        <f t="shared" si="693"/>
        <v>0</v>
      </c>
      <c r="AS2628" s="141">
        <f t="shared" si="694"/>
        <v>0</v>
      </c>
      <c r="AU2628" s="149" t="str">
        <f t="shared" si="695"/>
        <v/>
      </c>
      <c r="AV2628" s="155"/>
      <c r="AW2628" s="155"/>
      <c r="AX2628" s="155" t="str">
        <f t="shared" si="696"/>
        <v/>
      </c>
      <c r="AY2628" s="155"/>
      <c r="AZ2628" s="155"/>
      <c r="BA2628" s="151" t="str">
        <f t="shared" si="697"/>
        <v/>
      </c>
      <c r="BC2628" s="47" t="str">
        <f t="shared" si="698"/>
        <v/>
      </c>
    </row>
    <row r="2629" spans="1:55" x14ac:dyDescent="0.25">
      <c r="A2629" s="4"/>
      <c r="B2629" s="167"/>
      <c r="C2629" s="168"/>
      <c r="D2629" s="169"/>
      <c r="E2629" s="170"/>
      <c r="F2629" s="171"/>
      <c r="G2629" s="172"/>
      <c r="H2629" s="173"/>
      <c r="I2629" s="171"/>
      <c r="J2629" s="172"/>
      <c r="K2629" s="170"/>
      <c r="L2629" s="171"/>
      <c r="M2629" s="172"/>
      <c r="N2629" s="174"/>
      <c r="O2629" s="4"/>
      <c r="P2629" s="49" t="str">
        <f t="shared" si="682"/>
        <v/>
      </c>
      <c r="Q2629" s="4"/>
      <c r="S2629" s="22" t="str">
        <f t="shared" si="683"/>
        <v/>
      </c>
      <c r="T2629" s="8" t="str">
        <f t="shared" si="684"/>
        <v/>
      </c>
      <c r="U2629" s="23" t="str">
        <f t="shared" si="685"/>
        <v/>
      </c>
      <c r="W2629" s="50"/>
      <c r="Y2629" s="65" t="str">
        <f t="shared" si="686"/>
        <v/>
      </c>
      <c r="Z2629" s="8" t="str">
        <f t="shared" si="687"/>
        <v/>
      </c>
      <c r="AA2629" s="66" t="str">
        <f t="shared" si="688"/>
        <v/>
      </c>
      <c r="AC2629" s="65" t="str">
        <f>IF($G2629="", "", IF(IFERROR(INDEX('Intro &amp; Setup'!$Y$17:$Y$26, MATCH($G2629, 'Intro &amp; Setup'!$U$17:$U$26, 0)), "")="", 'Intro &amp; Setup'!$BB$15, IFERROR(INDEX('Intro &amp; Setup'!$Y$17:$Y$26, MATCH($G2629, 'Intro &amp; Setup'!$U$17:$U$26, 0)), "")))</f>
        <v/>
      </c>
      <c r="AD2629" s="8" t="str">
        <f>IF($J2629="", "", IF(IFERROR(INDEX('Intro &amp; Setup'!$Y$17:$Y$26, MATCH($J2629, 'Intro &amp; Setup'!$U$17:$U$26, 0)), "")="", 'Intro &amp; Setup'!$BB$15, IFERROR(INDEX('Intro &amp; Setup'!$Y$17:$Y$26, MATCH($J2629, 'Intro &amp; Setup'!$U$17:$U$26, 0)), "")))</f>
        <v/>
      </c>
      <c r="AE2629" s="66" t="str">
        <f>IF($M2629="", "", IF(IFERROR(INDEX('Intro &amp; Setup'!$Y$17:$Y$26, MATCH($M2629, 'Intro &amp; Setup'!$U$17:$U$26, 0)), "")="", 'Intro &amp; Setup'!$BB$15, IFERROR(INDEX('Intro &amp; Setup'!$Y$17:$Y$26, MATCH($M2629, 'Intro &amp; Setup'!$U$17:$U$26, 0)), "")))</f>
        <v/>
      </c>
      <c r="AG2629" s="65" t="str">
        <f t="shared" si="689"/>
        <v/>
      </c>
      <c r="AH2629" s="8" t="str">
        <f t="shared" si="690"/>
        <v/>
      </c>
      <c r="AI2629" s="66" t="str">
        <f t="shared" si="691"/>
        <v/>
      </c>
      <c r="AK2629" s="123" t="str">
        <f>IF(AC2629='Intro &amp; Setup'!$BB$14, $AO2629, "")</f>
        <v/>
      </c>
      <c r="AL2629" s="124" t="str">
        <f>IF(AD2629='Intro &amp; Setup'!$BB$14, $AO2629, "")</f>
        <v/>
      </c>
      <c r="AM2629" s="125" t="str">
        <f>IF(AE2629='Intro &amp; Setup'!$BB$14, $AO2629, "")</f>
        <v/>
      </c>
      <c r="AO2629" s="130" t="str">
        <f>IF(AND($B2629="", $C2629="", $D2629=""), "", IF($N2629="", 'Intro &amp; Setup'!$AB$33, $N2629))</f>
        <v/>
      </c>
      <c r="AQ2629" s="140">
        <f t="shared" si="692"/>
        <v>0</v>
      </c>
      <c r="AR2629" s="145">
        <f t="shared" si="693"/>
        <v>0</v>
      </c>
      <c r="AS2629" s="141">
        <f t="shared" si="694"/>
        <v>0</v>
      </c>
      <c r="AU2629" s="149" t="str">
        <f t="shared" si="695"/>
        <v/>
      </c>
      <c r="AV2629" s="155"/>
      <c r="AW2629" s="155"/>
      <c r="AX2629" s="155" t="str">
        <f t="shared" si="696"/>
        <v/>
      </c>
      <c r="AY2629" s="155"/>
      <c r="AZ2629" s="155"/>
      <c r="BA2629" s="151" t="str">
        <f t="shared" si="697"/>
        <v/>
      </c>
      <c r="BC2629" s="47" t="str">
        <f t="shared" si="698"/>
        <v/>
      </c>
    </row>
    <row r="2630" spans="1:55" x14ac:dyDescent="0.25">
      <c r="A2630" s="4"/>
      <c r="B2630" s="167"/>
      <c r="C2630" s="168"/>
      <c r="D2630" s="169"/>
      <c r="E2630" s="170"/>
      <c r="F2630" s="171"/>
      <c r="G2630" s="172"/>
      <c r="H2630" s="173"/>
      <c r="I2630" s="171"/>
      <c r="J2630" s="172"/>
      <c r="K2630" s="170"/>
      <c r="L2630" s="171"/>
      <c r="M2630" s="172"/>
      <c r="N2630" s="174"/>
      <c r="O2630" s="4"/>
      <c r="P2630" s="49" t="str">
        <f t="shared" si="682"/>
        <v/>
      </c>
      <c r="Q2630" s="4"/>
      <c r="S2630" s="22" t="str">
        <f t="shared" si="683"/>
        <v/>
      </c>
      <c r="T2630" s="8" t="str">
        <f t="shared" si="684"/>
        <v/>
      </c>
      <c r="U2630" s="23" t="str">
        <f t="shared" si="685"/>
        <v/>
      </c>
      <c r="W2630" s="50"/>
      <c r="Y2630" s="65" t="str">
        <f t="shared" si="686"/>
        <v/>
      </c>
      <c r="Z2630" s="8" t="str">
        <f t="shared" si="687"/>
        <v/>
      </c>
      <c r="AA2630" s="66" t="str">
        <f t="shared" si="688"/>
        <v/>
      </c>
      <c r="AC2630" s="65" t="str">
        <f>IF($G2630="", "", IF(IFERROR(INDEX('Intro &amp; Setup'!$Y$17:$Y$26, MATCH($G2630, 'Intro &amp; Setup'!$U$17:$U$26, 0)), "")="", 'Intro &amp; Setup'!$BB$15, IFERROR(INDEX('Intro &amp; Setup'!$Y$17:$Y$26, MATCH($G2630, 'Intro &amp; Setup'!$U$17:$U$26, 0)), "")))</f>
        <v/>
      </c>
      <c r="AD2630" s="8" t="str">
        <f>IF($J2630="", "", IF(IFERROR(INDEX('Intro &amp; Setup'!$Y$17:$Y$26, MATCH($J2630, 'Intro &amp; Setup'!$U$17:$U$26, 0)), "")="", 'Intro &amp; Setup'!$BB$15, IFERROR(INDEX('Intro &amp; Setup'!$Y$17:$Y$26, MATCH($J2630, 'Intro &amp; Setup'!$U$17:$U$26, 0)), "")))</f>
        <v/>
      </c>
      <c r="AE2630" s="66" t="str">
        <f>IF($M2630="", "", IF(IFERROR(INDEX('Intro &amp; Setup'!$Y$17:$Y$26, MATCH($M2630, 'Intro &amp; Setup'!$U$17:$U$26, 0)), "")="", 'Intro &amp; Setup'!$BB$15, IFERROR(INDEX('Intro &amp; Setup'!$Y$17:$Y$26, MATCH($M2630, 'Intro &amp; Setup'!$U$17:$U$26, 0)), "")))</f>
        <v/>
      </c>
      <c r="AG2630" s="65" t="str">
        <f t="shared" si="689"/>
        <v/>
      </c>
      <c r="AH2630" s="8" t="str">
        <f t="shared" si="690"/>
        <v/>
      </c>
      <c r="AI2630" s="66" t="str">
        <f t="shared" si="691"/>
        <v/>
      </c>
      <c r="AK2630" s="123" t="str">
        <f>IF(AC2630='Intro &amp; Setup'!$BB$14, $AO2630, "")</f>
        <v/>
      </c>
      <c r="AL2630" s="124" t="str">
        <f>IF(AD2630='Intro &amp; Setup'!$BB$14, $AO2630, "")</f>
        <v/>
      </c>
      <c r="AM2630" s="125" t="str">
        <f>IF(AE2630='Intro &amp; Setup'!$BB$14, $AO2630, "")</f>
        <v/>
      </c>
      <c r="AO2630" s="130" t="str">
        <f>IF(AND($B2630="", $C2630="", $D2630=""), "", IF($N2630="", 'Intro &amp; Setup'!$AB$33, $N2630))</f>
        <v/>
      </c>
      <c r="AQ2630" s="140">
        <f t="shared" si="692"/>
        <v>0</v>
      </c>
      <c r="AR2630" s="145">
        <f t="shared" si="693"/>
        <v>0</v>
      </c>
      <c r="AS2630" s="141">
        <f t="shared" si="694"/>
        <v>0</v>
      </c>
      <c r="AU2630" s="149" t="str">
        <f t="shared" si="695"/>
        <v/>
      </c>
      <c r="AV2630" s="155"/>
      <c r="AW2630" s="155"/>
      <c r="AX2630" s="155" t="str">
        <f t="shared" si="696"/>
        <v/>
      </c>
      <c r="AY2630" s="155"/>
      <c r="AZ2630" s="155"/>
      <c r="BA2630" s="151" t="str">
        <f t="shared" si="697"/>
        <v/>
      </c>
      <c r="BC2630" s="47" t="str">
        <f t="shared" si="698"/>
        <v/>
      </c>
    </row>
    <row r="2631" spans="1:55" x14ac:dyDescent="0.25">
      <c r="A2631" s="4"/>
      <c r="B2631" s="167"/>
      <c r="C2631" s="168"/>
      <c r="D2631" s="169"/>
      <c r="E2631" s="170"/>
      <c r="F2631" s="171"/>
      <c r="G2631" s="172"/>
      <c r="H2631" s="173"/>
      <c r="I2631" s="171"/>
      <c r="J2631" s="172"/>
      <c r="K2631" s="170"/>
      <c r="L2631" s="171"/>
      <c r="M2631" s="172"/>
      <c r="N2631" s="174"/>
      <c r="O2631" s="4"/>
      <c r="P2631" s="49" t="str">
        <f t="shared" si="682"/>
        <v/>
      </c>
      <c r="Q2631" s="4"/>
      <c r="S2631" s="22" t="str">
        <f t="shared" si="683"/>
        <v/>
      </c>
      <c r="T2631" s="8" t="str">
        <f t="shared" si="684"/>
        <v/>
      </c>
      <c r="U2631" s="23" t="str">
        <f t="shared" si="685"/>
        <v/>
      </c>
      <c r="W2631" s="50"/>
      <c r="Y2631" s="65" t="str">
        <f t="shared" si="686"/>
        <v/>
      </c>
      <c r="Z2631" s="8" t="str">
        <f t="shared" si="687"/>
        <v/>
      </c>
      <c r="AA2631" s="66" t="str">
        <f t="shared" si="688"/>
        <v/>
      </c>
      <c r="AC2631" s="65" t="str">
        <f>IF($G2631="", "", IF(IFERROR(INDEX('Intro &amp; Setup'!$Y$17:$Y$26, MATCH($G2631, 'Intro &amp; Setup'!$U$17:$U$26, 0)), "")="", 'Intro &amp; Setup'!$BB$15, IFERROR(INDEX('Intro &amp; Setup'!$Y$17:$Y$26, MATCH($G2631, 'Intro &amp; Setup'!$U$17:$U$26, 0)), "")))</f>
        <v/>
      </c>
      <c r="AD2631" s="8" t="str">
        <f>IF($J2631="", "", IF(IFERROR(INDEX('Intro &amp; Setup'!$Y$17:$Y$26, MATCH($J2631, 'Intro &amp; Setup'!$U$17:$U$26, 0)), "")="", 'Intro &amp; Setup'!$BB$15, IFERROR(INDEX('Intro &amp; Setup'!$Y$17:$Y$26, MATCH($J2631, 'Intro &amp; Setup'!$U$17:$U$26, 0)), "")))</f>
        <v/>
      </c>
      <c r="AE2631" s="66" t="str">
        <f>IF($M2631="", "", IF(IFERROR(INDEX('Intro &amp; Setup'!$Y$17:$Y$26, MATCH($M2631, 'Intro &amp; Setup'!$U$17:$U$26, 0)), "")="", 'Intro &amp; Setup'!$BB$15, IFERROR(INDEX('Intro &amp; Setup'!$Y$17:$Y$26, MATCH($M2631, 'Intro &amp; Setup'!$U$17:$U$26, 0)), "")))</f>
        <v/>
      </c>
      <c r="AG2631" s="65" t="str">
        <f t="shared" si="689"/>
        <v/>
      </c>
      <c r="AH2631" s="8" t="str">
        <f t="shared" si="690"/>
        <v/>
      </c>
      <c r="AI2631" s="66" t="str">
        <f t="shared" si="691"/>
        <v/>
      </c>
      <c r="AK2631" s="123" t="str">
        <f>IF(AC2631='Intro &amp; Setup'!$BB$14, $AO2631, "")</f>
        <v/>
      </c>
      <c r="AL2631" s="124" t="str">
        <f>IF(AD2631='Intro &amp; Setup'!$BB$14, $AO2631, "")</f>
        <v/>
      </c>
      <c r="AM2631" s="125" t="str">
        <f>IF(AE2631='Intro &amp; Setup'!$BB$14, $AO2631, "")</f>
        <v/>
      </c>
      <c r="AO2631" s="130" t="str">
        <f>IF(AND($B2631="", $C2631="", $D2631=""), "", IF($N2631="", 'Intro &amp; Setup'!$AB$33, $N2631))</f>
        <v/>
      </c>
      <c r="AQ2631" s="140">
        <f t="shared" si="692"/>
        <v>0</v>
      </c>
      <c r="AR2631" s="145">
        <f t="shared" si="693"/>
        <v>0</v>
      </c>
      <c r="AS2631" s="141">
        <f t="shared" si="694"/>
        <v>0</v>
      </c>
      <c r="AU2631" s="149" t="str">
        <f t="shared" si="695"/>
        <v/>
      </c>
      <c r="AV2631" s="155"/>
      <c r="AW2631" s="155"/>
      <c r="AX2631" s="155" t="str">
        <f t="shared" si="696"/>
        <v/>
      </c>
      <c r="AY2631" s="155"/>
      <c r="AZ2631" s="155"/>
      <c r="BA2631" s="151" t="str">
        <f t="shared" si="697"/>
        <v/>
      </c>
      <c r="BC2631" s="47" t="str">
        <f t="shared" si="698"/>
        <v/>
      </c>
    </row>
    <row r="2632" spans="1:55" x14ac:dyDescent="0.25">
      <c r="A2632" s="4"/>
      <c r="B2632" s="167"/>
      <c r="C2632" s="168"/>
      <c r="D2632" s="169"/>
      <c r="E2632" s="170"/>
      <c r="F2632" s="171"/>
      <c r="G2632" s="172"/>
      <c r="H2632" s="173"/>
      <c r="I2632" s="171"/>
      <c r="J2632" s="172"/>
      <c r="K2632" s="170"/>
      <c r="L2632" s="171"/>
      <c r="M2632" s="172"/>
      <c r="N2632" s="174"/>
      <c r="O2632" s="4"/>
      <c r="P2632" s="49" t="str">
        <f t="shared" si="682"/>
        <v/>
      </c>
      <c r="Q2632" s="4"/>
      <c r="S2632" s="22" t="str">
        <f t="shared" si="683"/>
        <v/>
      </c>
      <c r="T2632" s="8" t="str">
        <f t="shared" si="684"/>
        <v/>
      </c>
      <c r="U2632" s="23" t="str">
        <f t="shared" si="685"/>
        <v/>
      </c>
      <c r="W2632" s="50"/>
      <c r="Y2632" s="65" t="str">
        <f t="shared" si="686"/>
        <v/>
      </c>
      <c r="Z2632" s="8" t="str">
        <f t="shared" si="687"/>
        <v/>
      </c>
      <c r="AA2632" s="66" t="str">
        <f t="shared" si="688"/>
        <v/>
      </c>
      <c r="AC2632" s="65" t="str">
        <f>IF($G2632="", "", IF(IFERROR(INDEX('Intro &amp; Setup'!$Y$17:$Y$26, MATCH($G2632, 'Intro &amp; Setup'!$U$17:$U$26, 0)), "")="", 'Intro &amp; Setup'!$BB$15, IFERROR(INDEX('Intro &amp; Setup'!$Y$17:$Y$26, MATCH($G2632, 'Intro &amp; Setup'!$U$17:$U$26, 0)), "")))</f>
        <v/>
      </c>
      <c r="AD2632" s="8" t="str">
        <f>IF($J2632="", "", IF(IFERROR(INDEX('Intro &amp; Setup'!$Y$17:$Y$26, MATCH($J2632, 'Intro &amp; Setup'!$U$17:$U$26, 0)), "")="", 'Intro &amp; Setup'!$BB$15, IFERROR(INDEX('Intro &amp; Setup'!$Y$17:$Y$26, MATCH($J2632, 'Intro &amp; Setup'!$U$17:$U$26, 0)), "")))</f>
        <v/>
      </c>
      <c r="AE2632" s="66" t="str">
        <f>IF($M2632="", "", IF(IFERROR(INDEX('Intro &amp; Setup'!$Y$17:$Y$26, MATCH($M2632, 'Intro &amp; Setup'!$U$17:$U$26, 0)), "")="", 'Intro &amp; Setup'!$BB$15, IFERROR(INDEX('Intro &amp; Setup'!$Y$17:$Y$26, MATCH($M2632, 'Intro &amp; Setup'!$U$17:$U$26, 0)), "")))</f>
        <v/>
      </c>
      <c r="AG2632" s="65" t="str">
        <f t="shared" si="689"/>
        <v/>
      </c>
      <c r="AH2632" s="8" t="str">
        <f t="shared" si="690"/>
        <v/>
      </c>
      <c r="AI2632" s="66" t="str">
        <f t="shared" si="691"/>
        <v/>
      </c>
      <c r="AK2632" s="123" t="str">
        <f>IF(AC2632='Intro &amp; Setup'!$BB$14, $AO2632, "")</f>
        <v/>
      </c>
      <c r="AL2632" s="124" t="str">
        <f>IF(AD2632='Intro &amp; Setup'!$BB$14, $AO2632, "")</f>
        <v/>
      </c>
      <c r="AM2632" s="125" t="str">
        <f>IF(AE2632='Intro &amp; Setup'!$BB$14, $AO2632, "")</f>
        <v/>
      </c>
      <c r="AO2632" s="130" t="str">
        <f>IF(AND($B2632="", $C2632="", $D2632=""), "", IF($N2632="", 'Intro &amp; Setup'!$AB$33, $N2632))</f>
        <v/>
      </c>
      <c r="AQ2632" s="140">
        <f t="shared" si="692"/>
        <v>0</v>
      </c>
      <c r="AR2632" s="145">
        <f t="shared" si="693"/>
        <v>0</v>
      </c>
      <c r="AS2632" s="141">
        <f t="shared" si="694"/>
        <v>0</v>
      </c>
      <c r="AU2632" s="149" t="str">
        <f t="shared" si="695"/>
        <v/>
      </c>
      <c r="AV2632" s="155"/>
      <c r="AW2632" s="155"/>
      <c r="AX2632" s="155" t="str">
        <f t="shared" si="696"/>
        <v/>
      </c>
      <c r="AY2632" s="155"/>
      <c r="AZ2632" s="155"/>
      <c r="BA2632" s="151" t="str">
        <f t="shared" si="697"/>
        <v/>
      </c>
      <c r="BC2632" s="47" t="str">
        <f t="shared" si="698"/>
        <v/>
      </c>
    </row>
    <row r="2633" spans="1:55" x14ac:dyDescent="0.25">
      <c r="A2633" s="4"/>
      <c r="B2633" s="167"/>
      <c r="C2633" s="168"/>
      <c r="D2633" s="169"/>
      <c r="E2633" s="170"/>
      <c r="F2633" s="171"/>
      <c r="G2633" s="172"/>
      <c r="H2633" s="173"/>
      <c r="I2633" s="171"/>
      <c r="J2633" s="172"/>
      <c r="K2633" s="170"/>
      <c r="L2633" s="171"/>
      <c r="M2633" s="172"/>
      <c r="N2633" s="174"/>
      <c r="O2633" s="4"/>
      <c r="P2633" s="49" t="str">
        <f t="shared" si="682"/>
        <v/>
      </c>
      <c r="Q2633" s="4"/>
      <c r="S2633" s="22" t="str">
        <f t="shared" si="683"/>
        <v/>
      </c>
      <c r="T2633" s="8" t="str">
        <f t="shared" si="684"/>
        <v/>
      </c>
      <c r="U2633" s="23" t="str">
        <f t="shared" si="685"/>
        <v/>
      </c>
      <c r="W2633" s="50"/>
      <c r="Y2633" s="65" t="str">
        <f t="shared" si="686"/>
        <v/>
      </c>
      <c r="Z2633" s="8" t="str">
        <f t="shared" si="687"/>
        <v/>
      </c>
      <c r="AA2633" s="66" t="str">
        <f t="shared" si="688"/>
        <v/>
      </c>
      <c r="AC2633" s="65" t="str">
        <f>IF($G2633="", "", IF(IFERROR(INDEX('Intro &amp; Setup'!$Y$17:$Y$26, MATCH($G2633, 'Intro &amp; Setup'!$U$17:$U$26, 0)), "")="", 'Intro &amp; Setup'!$BB$15, IFERROR(INDEX('Intro &amp; Setup'!$Y$17:$Y$26, MATCH($G2633, 'Intro &amp; Setup'!$U$17:$U$26, 0)), "")))</f>
        <v/>
      </c>
      <c r="AD2633" s="8" t="str">
        <f>IF($J2633="", "", IF(IFERROR(INDEX('Intro &amp; Setup'!$Y$17:$Y$26, MATCH($J2633, 'Intro &amp; Setup'!$U$17:$U$26, 0)), "")="", 'Intro &amp; Setup'!$BB$15, IFERROR(INDEX('Intro &amp; Setup'!$Y$17:$Y$26, MATCH($J2633, 'Intro &amp; Setup'!$U$17:$U$26, 0)), "")))</f>
        <v/>
      </c>
      <c r="AE2633" s="66" t="str">
        <f>IF($M2633="", "", IF(IFERROR(INDEX('Intro &amp; Setup'!$Y$17:$Y$26, MATCH($M2633, 'Intro &amp; Setup'!$U$17:$U$26, 0)), "")="", 'Intro &amp; Setup'!$BB$15, IFERROR(INDEX('Intro &amp; Setup'!$Y$17:$Y$26, MATCH($M2633, 'Intro &amp; Setup'!$U$17:$U$26, 0)), "")))</f>
        <v/>
      </c>
      <c r="AG2633" s="65" t="str">
        <f t="shared" si="689"/>
        <v/>
      </c>
      <c r="AH2633" s="8" t="str">
        <f t="shared" si="690"/>
        <v/>
      </c>
      <c r="AI2633" s="66" t="str">
        <f t="shared" si="691"/>
        <v/>
      </c>
      <c r="AK2633" s="123" t="str">
        <f>IF(AC2633='Intro &amp; Setup'!$BB$14, $AO2633, "")</f>
        <v/>
      </c>
      <c r="AL2633" s="124" t="str">
        <f>IF(AD2633='Intro &amp; Setup'!$BB$14, $AO2633, "")</f>
        <v/>
      </c>
      <c r="AM2633" s="125" t="str">
        <f>IF(AE2633='Intro &amp; Setup'!$BB$14, $AO2633, "")</f>
        <v/>
      </c>
      <c r="AO2633" s="130" t="str">
        <f>IF(AND($B2633="", $C2633="", $D2633=""), "", IF($N2633="", 'Intro &amp; Setup'!$AB$33, $N2633))</f>
        <v/>
      </c>
      <c r="AQ2633" s="140">
        <f t="shared" si="692"/>
        <v>0</v>
      </c>
      <c r="AR2633" s="145">
        <f t="shared" si="693"/>
        <v>0</v>
      </c>
      <c r="AS2633" s="141">
        <f t="shared" si="694"/>
        <v>0</v>
      </c>
      <c r="AU2633" s="149" t="str">
        <f t="shared" si="695"/>
        <v/>
      </c>
      <c r="AV2633" s="155"/>
      <c r="AW2633" s="155"/>
      <c r="AX2633" s="155" t="str">
        <f t="shared" si="696"/>
        <v/>
      </c>
      <c r="AY2633" s="155"/>
      <c r="AZ2633" s="155"/>
      <c r="BA2633" s="151" t="str">
        <f t="shared" si="697"/>
        <v/>
      </c>
      <c r="BC2633" s="47" t="str">
        <f t="shared" si="698"/>
        <v/>
      </c>
    </row>
    <row r="2634" spans="1:55" x14ac:dyDescent="0.25">
      <c r="A2634" s="4"/>
      <c r="B2634" s="167"/>
      <c r="C2634" s="168"/>
      <c r="D2634" s="169"/>
      <c r="E2634" s="170"/>
      <c r="F2634" s="171"/>
      <c r="G2634" s="172"/>
      <c r="H2634" s="173"/>
      <c r="I2634" s="171"/>
      <c r="J2634" s="172"/>
      <c r="K2634" s="170"/>
      <c r="L2634" s="171"/>
      <c r="M2634" s="172"/>
      <c r="N2634" s="174"/>
      <c r="O2634" s="4"/>
      <c r="P2634" s="49" t="str">
        <f t="shared" si="682"/>
        <v/>
      </c>
      <c r="Q2634" s="4"/>
      <c r="S2634" s="22" t="str">
        <f t="shared" si="683"/>
        <v/>
      </c>
      <c r="T2634" s="8" t="str">
        <f t="shared" si="684"/>
        <v/>
      </c>
      <c r="U2634" s="23" t="str">
        <f t="shared" si="685"/>
        <v/>
      </c>
      <c r="W2634" s="50"/>
      <c r="Y2634" s="65" t="str">
        <f t="shared" si="686"/>
        <v/>
      </c>
      <c r="Z2634" s="8" t="str">
        <f t="shared" si="687"/>
        <v/>
      </c>
      <c r="AA2634" s="66" t="str">
        <f t="shared" si="688"/>
        <v/>
      </c>
      <c r="AC2634" s="65" t="str">
        <f>IF($G2634="", "", IF(IFERROR(INDEX('Intro &amp; Setup'!$Y$17:$Y$26, MATCH($G2634, 'Intro &amp; Setup'!$U$17:$U$26, 0)), "")="", 'Intro &amp; Setup'!$BB$15, IFERROR(INDEX('Intro &amp; Setup'!$Y$17:$Y$26, MATCH($G2634, 'Intro &amp; Setup'!$U$17:$U$26, 0)), "")))</f>
        <v/>
      </c>
      <c r="AD2634" s="8" t="str">
        <f>IF($J2634="", "", IF(IFERROR(INDEX('Intro &amp; Setup'!$Y$17:$Y$26, MATCH($J2634, 'Intro &amp; Setup'!$U$17:$U$26, 0)), "")="", 'Intro &amp; Setup'!$BB$15, IFERROR(INDEX('Intro &amp; Setup'!$Y$17:$Y$26, MATCH($J2634, 'Intro &amp; Setup'!$U$17:$U$26, 0)), "")))</f>
        <v/>
      </c>
      <c r="AE2634" s="66" t="str">
        <f>IF($M2634="", "", IF(IFERROR(INDEX('Intro &amp; Setup'!$Y$17:$Y$26, MATCH($M2634, 'Intro &amp; Setup'!$U$17:$U$26, 0)), "")="", 'Intro &amp; Setup'!$BB$15, IFERROR(INDEX('Intro &amp; Setup'!$Y$17:$Y$26, MATCH($M2634, 'Intro &amp; Setup'!$U$17:$U$26, 0)), "")))</f>
        <v/>
      </c>
      <c r="AG2634" s="65" t="str">
        <f t="shared" si="689"/>
        <v/>
      </c>
      <c r="AH2634" s="8" t="str">
        <f t="shared" si="690"/>
        <v/>
      </c>
      <c r="AI2634" s="66" t="str">
        <f t="shared" si="691"/>
        <v/>
      </c>
      <c r="AK2634" s="123" t="str">
        <f>IF(AC2634='Intro &amp; Setup'!$BB$14, $AO2634, "")</f>
        <v/>
      </c>
      <c r="AL2634" s="124" t="str">
        <f>IF(AD2634='Intro &amp; Setup'!$BB$14, $AO2634, "")</f>
        <v/>
      </c>
      <c r="AM2634" s="125" t="str">
        <f>IF(AE2634='Intro &amp; Setup'!$BB$14, $AO2634, "")</f>
        <v/>
      </c>
      <c r="AO2634" s="130" t="str">
        <f>IF(AND($B2634="", $C2634="", $D2634=""), "", IF($N2634="", 'Intro &amp; Setup'!$AB$33, $N2634))</f>
        <v/>
      </c>
      <c r="AQ2634" s="140">
        <f t="shared" si="692"/>
        <v>0</v>
      </c>
      <c r="AR2634" s="145">
        <f t="shared" si="693"/>
        <v>0</v>
      </c>
      <c r="AS2634" s="141">
        <f t="shared" si="694"/>
        <v>0</v>
      </c>
      <c r="AU2634" s="149" t="str">
        <f t="shared" si="695"/>
        <v/>
      </c>
      <c r="AV2634" s="155"/>
      <c r="AW2634" s="155"/>
      <c r="AX2634" s="155" t="str">
        <f t="shared" si="696"/>
        <v/>
      </c>
      <c r="AY2634" s="155"/>
      <c r="AZ2634" s="155"/>
      <c r="BA2634" s="151" t="str">
        <f t="shared" si="697"/>
        <v/>
      </c>
      <c r="BC2634" s="47" t="str">
        <f t="shared" si="698"/>
        <v/>
      </c>
    </row>
    <row r="2635" spans="1:55" x14ac:dyDescent="0.25">
      <c r="A2635" s="4"/>
      <c r="B2635" s="167"/>
      <c r="C2635" s="168"/>
      <c r="D2635" s="169"/>
      <c r="E2635" s="170"/>
      <c r="F2635" s="171"/>
      <c r="G2635" s="172"/>
      <c r="H2635" s="173"/>
      <c r="I2635" s="171"/>
      <c r="J2635" s="172"/>
      <c r="K2635" s="170"/>
      <c r="L2635" s="171"/>
      <c r="M2635" s="172"/>
      <c r="N2635" s="174"/>
      <c r="O2635" s="4"/>
      <c r="P2635" s="49" t="str">
        <f t="shared" si="682"/>
        <v/>
      </c>
      <c r="Q2635" s="4"/>
      <c r="S2635" s="22" t="str">
        <f t="shared" si="683"/>
        <v/>
      </c>
      <c r="T2635" s="8" t="str">
        <f t="shared" si="684"/>
        <v/>
      </c>
      <c r="U2635" s="23" t="str">
        <f t="shared" si="685"/>
        <v/>
      </c>
      <c r="W2635" s="50"/>
      <c r="Y2635" s="65" t="str">
        <f t="shared" si="686"/>
        <v/>
      </c>
      <c r="Z2635" s="8" t="str">
        <f t="shared" si="687"/>
        <v/>
      </c>
      <c r="AA2635" s="66" t="str">
        <f t="shared" si="688"/>
        <v/>
      </c>
      <c r="AC2635" s="65" t="str">
        <f>IF($G2635="", "", IF(IFERROR(INDEX('Intro &amp; Setup'!$Y$17:$Y$26, MATCH($G2635, 'Intro &amp; Setup'!$U$17:$U$26, 0)), "")="", 'Intro &amp; Setup'!$BB$15, IFERROR(INDEX('Intro &amp; Setup'!$Y$17:$Y$26, MATCH($G2635, 'Intro &amp; Setup'!$U$17:$U$26, 0)), "")))</f>
        <v/>
      </c>
      <c r="AD2635" s="8" t="str">
        <f>IF($J2635="", "", IF(IFERROR(INDEX('Intro &amp; Setup'!$Y$17:$Y$26, MATCH($J2635, 'Intro &amp; Setup'!$U$17:$U$26, 0)), "")="", 'Intro &amp; Setup'!$BB$15, IFERROR(INDEX('Intro &amp; Setup'!$Y$17:$Y$26, MATCH($J2635, 'Intro &amp; Setup'!$U$17:$U$26, 0)), "")))</f>
        <v/>
      </c>
      <c r="AE2635" s="66" t="str">
        <f>IF($M2635="", "", IF(IFERROR(INDEX('Intro &amp; Setup'!$Y$17:$Y$26, MATCH($M2635, 'Intro &amp; Setup'!$U$17:$U$26, 0)), "")="", 'Intro &amp; Setup'!$BB$15, IFERROR(INDEX('Intro &amp; Setup'!$Y$17:$Y$26, MATCH($M2635, 'Intro &amp; Setup'!$U$17:$U$26, 0)), "")))</f>
        <v/>
      </c>
      <c r="AG2635" s="65" t="str">
        <f t="shared" si="689"/>
        <v/>
      </c>
      <c r="AH2635" s="8" t="str">
        <f t="shared" si="690"/>
        <v/>
      </c>
      <c r="AI2635" s="66" t="str">
        <f t="shared" si="691"/>
        <v/>
      </c>
      <c r="AK2635" s="123" t="str">
        <f>IF(AC2635='Intro &amp; Setup'!$BB$14, $AO2635, "")</f>
        <v/>
      </c>
      <c r="AL2635" s="124" t="str">
        <f>IF(AD2635='Intro &amp; Setup'!$BB$14, $AO2635, "")</f>
        <v/>
      </c>
      <c r="AM2635" s="125" t="str">
        <f>IF(AE2635='Intro &amp; Setup'!$BB$14, $AO2635, "")</f>
        <v/>
      </c>
      <c r="AO2635" s="130" t="str">
        <f>IF(AND($B2635="", $C2635="", $D2635=""), "", IF($N2635="", 'Intro &amp; Setup'!$AB$33, $N2635))</f>
        <v/>
      </c>
      <c r="AQ2635" s="140">
        <f t="shared" si="692"/>
        <v>0</v>
      </c>
      <c r="AR2635" s="145">
        <f t="shared" si="693"/>
        <v>0</v>
      </c>
      <c r="AS2635" s="141">
        <f t="shared" si="694"/>
        <v>0</v>
      </c>
      <c r="AU2635" s="149" t="str">
        <f t="shared" si="695"/>
        <v/>
      </c>
      <c r="AV2635" s="155"/>
      <c r="AW2635" s="155"/>
      <c r="AX2635" s="155" t="str">
        <f t="shared" si="696"/>
        <v/>
      </c>
      <c r="AY2635" s="155"/>
      <c r="AZ2635" s="155"/>
      <c r="BA2635" s="151" t="str">
        <f t="shared" si="697"/>
        <v/>
      </c>
      <c r="BC2635" s="47" t="str">
        <f t="shared" si="698"/>
        <v/>
      </c>
    </row>
    <row r="2636" spans="1:55" x14ac:dyDescent="0.25">
      <c r="A2636" s="4"/>
      <c r="B2636" s="167"/>
      <c r="C2636" s="168"/>
      <c r="D2636" s="169"/>
      <c r="E2636" s="170"/>
      <c r="F2636" s="171"/>
      <c r="G2636" s="172"/>
      <c r="H2636" s="173"/>
      <c r="I2636" s="171"/>
      <c r="J2636" s="172"/>
      <c r="K2636" s="170"/>
      <c r="L2636" s="171"/>
      <c r="M2636" s="172"/>
      <c r="N2636" s="174"/>
      <c r="O2636" s="4"/>
      <c r="P2636" s="49" t="str">
        <f t="shared" ref="P2636:P2699" si="699">IF(COUNTIF($AC2636:$AE2636, $AC$7)&gt;0, $AC$7, IF(COUNTIF($AC2636:$AE2636, $AC$8)&gt;0, $AC$8, ""))</f>
        <v/>
      </c>
      <c r="Q2636" s="4"/>
      <c r="S2636" s="22" t="str">
        <f t="shared" ref="S2636:S2699" si="700">IF(B2636="", "", IF(COUNTIF(B$11:B$5010, B2636)&gt;1, "X", ""))</f>
        <v/>
      </c>
      <c r="T2636" s="8" t="str">
        <f t="shared" ref="T2636:T2699" si="701">IF(C2636="", "", IF(COUNTIF(C$11:C$5010, C2636)&gt;1, "X", ""))</f>
        <v/>
      </c>
      <c r="U2636" s="23" t="str">
        <f t="shared" ref="U2636:U2699" si="702">IF(D2636="", "", IF(COUNTIF(D$11:D$5010, D2636)&gt;1, "X", ""))</f>
        <v/>
      </c>
      <c r="W2636" s="50"/>
      <c r="Y2636" s="65" t="str">
        <f t="shared" ref="Y2636:Y2699" si="703">IF($E2636="", "", TEXT($E2636, "ddd"))</f>
        <v/>
      </c>
      <c r="Z2636" s="8" t="str">
        <f t="shared" ref="Z2636:Z2699" si="704">IF($H2636="", "", TEXT($H2636, "ddd"))</f>
        <v/>
      </c>
      <c r="AA2636" s="66" t="str">
        <f t="shared" ref="AA2636:AA2699" si="705">IF($K2636="", "", TEXT($K2636, "ddd"))</f>
        <v/>
      </c>
      <c r="AC2636" s="65" t="str">
        <f>IF($G2636="", "", IF(IFERROR(INDEX('Intro &amp; Setup'!$Y$17:$Y$26, MATCH($G2636, 'Intro &amp; Setup'!$U$17:$U$26, 0)), "")="", 'Intro &amp; Setup'!$BB$15, IFERROR(INDEX('Intro &amp; Setup'!$Y$17:$Y$26, MATCH($G2636, 'Intro &amp; Setup'!$U$17:$U$26, 0)), "")))</f>
        <v/>
      </c>
      <c r="AD2636" s="8" t="str">
        <f>IF($J2636="", "", IF(IFERROR(INDEX('Intro &amp; Setup'!$Y$17:$Y$26, MATCH($J2636, 'Intro &amp; Setup'!$U$17:$U$26, 0)), "")="", 'Intro &amp; Setup'!$BB$15, IFERROR(INDEX('Intro &amp; Setup'!$Y$17:$Y$26, MATCH($J2636, 'Intro &amp; Setup'!$U$17:$U$26, 0)), "")))</f>
        <v/>
      </c>
      <c r="AE2636" s="66" t="str">
        <f>IF($M2636="", "", IF(IFERROR(INDEX('Intro &amp; Setup'!$Y$17:$Y$26, MATCH($M2636, 'Intro &amp; Setup'!$U$17:$U$26, 0)), "")="", 'Intro &amp; Setup'!$BB$15, IFERROR(INDEX('Intro &amp; Setup'!$Y$17:$Y$26, MATCH($M2636, 'Intro &amp; Setup'!$U$17:$U$26, 0)), "")))</f>
        <v/>
      </c>
      <c r="AG2636" s="65" t="str">
        <f t="shared" ref="AG2636:AG2699" si="706">IF($F2636="", "", TEXT(ROUNDDOWN($F2636/(1/24),0)*(1/24), "hh:mm"))</f>
        <v/>
      </c>
      <c r="AH2636" s="8" t="str">
        <f t="shared" ref="AH2636:AH2699" si="707">IF($I2636="", "", TEXT(ROUNDDOWN($I2636/(1/24),0)*(1/24), "hh:mm"))</f>
        <v/>
      </c>
      <c r="AI2636" s="66" t="str">
        <f t="shared" ref="AI2636:AI2699" si="708">IF($L2636="", "", TEXT(ROUNDDOWN($L2636/(1/24),0)*(1/24), "hh:mm"))</f>
        <v/>
      </c>
      <c r="AK2636" s="123" t="str">
        <f>IF(AC2636='Intro &amp; Setup'!$BB$14, $AO2636, "")</f>
        <v/>
      </c>
      <c r="AL2636" s="124" t="str">
        <f>IF(AD2636='Intro &amp; Setup'!$BB$14, $AO2636, "")</f>
        <v/>
      </c>
      <c r="AM2636" s="125" t="str">
        <f>IF(AE2636='Intro &amp; Setup'!$BB$14, $AO2636, "")</f>
        <v/>
      </c>
      <c r="AO2636" s="130" t="str">
        <f>IF(AND($B2636="", $C2636="", $D2636=""), "", IF($N2636="", 'Intro &amp; Setup'!$AB$33, $N2636))</f>
        <v/>
      </c>
      <c r="AQ2636" s="140">
        <f t="shared" ref="AQ2636:AQ2699" si="709">IF(OR(E2636="", F2636="", G2636=""), 0, 1)</f>
        <v>0</v>
      </c>
      <c r="AR2636" s="145">
        <f t="shared" ref="AR2636:AR2699" si="710">+IF(OR(H2636="", I2636="", J2636=""), 0, 1)</f>
        <v>0</v>
      </c>
      <c r="AS2636" s="141">
        <f t="shared" ref="AS2636:AS2699" si="711">IF(OR(K2636="", L2636="", M2636=""), 0, 1)</f>
        <v>0</v>
      </c>
      <c r="AU2636" s="149" t="str">
        <f t="shared" ref="AU2636:AU2699" si="712">IF(G2636="", "", IF(COUNTIF($W$11:$W$20, G2636)=0, "X", ""))</f>
        <v/>
      </c>
      <c r="AV2636" s="155"/>
      <c r="AW2636" s="155"/>
      <c r="AX2636" s="155" t="str">
        <f t="shared" ref="AX2636:AX2699" si="713">IF(J2636="", "", IF(COUNTIF($W$11:$W$20, J2636)=0, "X", ""))</f>
        <v/>
      </c>
      <c r="AY2636" s="155"/>
      <c r="AZ2636" s="155"/>
      <c r="BA2636" s="151" t="str">
        <f t="shared" ref="BA2636:BA2699" si="714">IF(M2636="", "", IF(COUNTIF($W$11:$W$20, M2636)=0, "X", ""))</f>
        <v/>
      </c>
      <c r="BC2636" s="47" t="str">
        <f t="shared" ref="BC2636:BC2699" si="715">IF($AC2636=$AC$7, 1, IF($AD2636=$AC$7, 2, IF($AE2636=$AC$7, 3, "")))</f>
        <v/>
      </c>
    </row>
    <row r="2637" spans="1:55" x14ac:dyDescent="0.25">
      <c r="A2637" s="4"/>
      <c r="B2637" s="167"/>
      <c r="C2637" s="168"/>
      <c r="D2637" s="169"/>
      <c r="E2637" s="170"/>
      <c r="F2637" s="171"/>
      <c r="G2637" s="172"/>
      <c r="H2637" s="173"/>
      <c r="I2637" s="171"/>
      <c r="J2637" s="172"/>
      <c r="K2637" s="170"/>
      <c r="L2637" s="171"/>
      <c r="M2637" s="172"/>
      <c r="N2637" s="174"/>
      <c r="O2637" s="4"/>
      <c r="P2637" s="49" t="str">
        <f t="shared" si="699"/>
        <v/>
      </c>
      <c r="Q2637" s="4"/>
      <c r="S2637" s="22" t="str">
        <f t="shared" si="700"/>
        <v/>
      </c>
      <c r="T2637" s="8" t="str">
        <f t="shared" si="701"/>
        <v/>
      </c>
      <c r="U2637" s="23" t="str">
        <f t="shared" si="702"/>
        <v/>
      </c>
      <c r="W2637" s="50"/>
      <c r="Y2637" s="65" t="str">
        <f t="shared" si="703"/>
        <v/>
      </c>
      <c r="Z2637" s="8" t="str">
        <f t="shared" si="704"/>
        <v/>
      </c>
      <c r="AA2637" s="66" t="str">
        <f t="shared" si="705"/>
        <v/>
      </c>
      <c r="AC2637" s="65" t="str">
        <f>IF($G2637="", "", IF(IFERROR(INDEX('Intro &amp; Setup'!$Y$17:$Y$26, MATCH($G2637, 'Intro &amp; Setup'!$U$17:$U$26, 0)), "")="", 'Intro &amp; Setup'!$BB$15, IFERROR(INDEX('Intro &amp; Setup'!$Y$17:$Y$26, MATCH($G2637, 'Intro &amp; Setup'!$U$17:$U$26, 0)), "")))</f>
        <v/>
      </c>
      <c r="AD2637" s="8" t="str">
        <f>IF($J2637="", "", IF(IFERROR(INDEX('Intro &amp; Setup'!$Y$17:$Y$26, MATCH($J2637, 'Intro &amp; Setup'!$U$17:$U$26, 0)), "")="", 'Intro &amp; Setup'!$BB$15, IFERROR(INDEX('Intro &amp; Setup'!$Y$17:$Y$26, MATCH($J2637, 'Intro &amp; Setup'!$U$17:$U$26, 0)), "")))</f>
        <v/>
      </c>
      <c r="AE2637" s="66" t="str">
        <f>IF($M2637="", "", IF(IFERROR(INDEX('Intro &amp; Setup'!$Y$17:$Y$26, MATCH($M2637, 'Intro &amp; Setup'!$U$17:$U$26, 0)), "")="", 'Intro &amp; Setup'!$BB$15, IFERROR(INDEX('Intro &amp; Setup'!$Y$17:$Y$26, MATCH($M2637, 'Intro &amp; Setup'!$U$17:$U$26, 0)), "")))</f>
        <v/>
      </c>
      <c r="AG2637" s="65" t="str">
        <f t="shared" si="706"/>
        <v/>
      </c>
      <c r="AH2637" s="8" t="str">
        <f t="shared" si="707"/>
        <v/>
      </c>
      <c r="AI2637" s="66" t="str">
        <f t="shared" si="708"/>
        <v/>
      </c>
      <c r="AK2637" s="123" t="str">
        <f>IF(AC2637='Intro &amp; Setup'!$BB$14, $AO2637, "")</f>
        <v/>
      </c>
      <c r="AL2637" s="124" t="str">
        <f>IF(AD2637='Intro &amp; Setup'!$BB$14, $AO2637, "")</f>
        <v/>
      </c>
      <c r="AM2637" s="125" t="str">
        <f>IF(AE2637='Intro &amp; Setup'!$BB$14, $AO2637, "")</f>
        <v/>
      </c>
      <c r="AO2637" s="130" t="str">
        <f>IF(AND($B2637="", $C2637="", $D2637=""), "", IF($N2637="", 'Intro &amp; Setup'!$AB$33, $N2637))</f>
        <v/>
      </c>
      <c r="AQ2637" s="140">
        <f t="shared" si="709"/>
        <v>0</v>
      </c>
      <c r="AR2637" s="145">
        <f t="shared" si="710"/>
        <v>0</v>
      </c>
      <c r="AS2637" s="141">
        <f t="shared" si="711"/>
        <v>0</v>
      </c>
      <c r="AU2637" s="149" t="str">
        <f t="shared" si="712"/>
        <v/>
      </c>
      <c r="AV2637" s="155"/>
      <c r="AW2637" s="155"/>
      <c r="AX2637" s="155" t="str">
        <f t="shared" si="713"/>
        <v/>
      </c>
      <c r="AY2637" s="155"/>
      <c r="AZ2637" s="155"/>
      <c r="BA2637" s="151" t="str">
        <f t="shared" si="714"/>
        <v/>
      </c>
      <c r="BC2637" s="47" t="str">
        <f t="shared" si="715"/>
        <v/>
      </c>
    </row>
    <row r="2638" spans="1:55" x14ac:dyDescent="0.25">
      <c r="A2638" s="4"/>
      <c r="B2638" s="167"/>
      <c r="C2638" s="168"/>
      <c r="D2638" s="169"/>
      <c r="E2638" s="170"/>
      <c r="F2638" s="171"/>
      <c r="G2638" s="172"/>
      <c r="H2638" s="173"/>
      <c r="I2638" s="171"/>
      <c r="J2638" s="172"/>
      <c r="K2638" s="170"/>
      <c r="L2638" s="171"/>
      <c r="M2638" s="172"/>
      <c r="N2638" s="174"/>
      <c r="O2638" s="4"/>
      <c r="P2638" s="49" t="str">
        <f t="shared" si="699"/>
        <v/>
      </c>
      <c r="Q2638" s="4"/>
      <c r="S2638" s="22" t="str">
        <f t="shared" si="700"/>
        <v/>
      </c>
      <c r="T2638" s="8" t="str">
        <f t="shared" si="701"/>
        <v/>
      </c>
      <c r="U2638" s="23" t="str">
        <f t="shared" si="702"/>
        <v/>
      </c>
      <c r="W2638" s="50"/>
      <c r="Y2638" s="65" t="str">
        <f t="shared" si="703"/>
        <v/>
      </c>
      <c r="Z2638" s="8" t="str">
        <f t="shared" si="704"/>
        <v/>
      </c>
      <c r="AA2638" s="66" t="str">
        <f t="shared" si="705"/>
        <v/>
      </c>
      <c r="AC2638" s="65" t="str">
        <f>IF($G2638="", "", IF(IFERROR(INDEX('Intro &amp; Setup'!$Y$17:$Y$26, MATCH($G2638, 'Intro &amp; Setup'!$U$17:$U$26, 0)), "")="", 'Intro &amp; Setup'!$BB$15, IFERROR(INDEX('Intro &amp; Setup'!$Y$17:$Y$26, MATCH($G2638, 'Intro &amp; Setup'!$U$17:$U$26, 0)), "")))</f>
        <v/>
      </c>
      <c r="AD2638" s="8" t="str">
        <f>IF($J2638="", "", IF(IFERROR(INDEX('Intro &amp; Setup'!$Y$17:$Y$26, MATCH($J2638, 'Intro &amp; Setup'!$U$17:$U$26, 0)), "")="", 'Intro &amp; Setup'!$BB$15, IFERROR(INDEX('Intro &amp; Setup'!$Y$17:$Y$26, MATCH($J2638, 'Intro &amp; Setup'!$U$17:$U$26, 0)), "")))</f>
        <v/>
      </c>
      <c r="AE2638" s="66" t="str">
        <f>IF($M2638="", "", IF(IFERROR(INDEX('Intro &amp; Setup'!$Y$17:$Y$26, MATCH($M2638, 'Intro &amp; Setup'!$U$17:$U$26, 0)), "")="", 'Intro &amp; Setup'!$BB$15, IFERROR(INDEX('Intro &amp; Setup'!$Y$17:$Y$26, MATCH($M2638, 'Intro &amp; Setup'!$U$17:$U$26, 0)), "")))</f>
        <v/>
      </c>
      <c r="AG2638" s="65" t="str">
        <f t="shared" si="706"/>
        <v/>
      </c>
      <c r="AH2638" s="8" t="str">
        <f t="shared" si="707"/>
        <v/>
      </c>
      <c r="AI2638" s="66" t="str">
        <f t="shared" si="708"/>
        <v/>
      </c>
      <c r="AK2638" s="123" t="str">
        <f>IF(AC2638='Intro &amp; Setup'!$BB$14, $AO2638, "")</f>
        <v/>
      </c>
      <c r="AL2638" s="124" t="str">
        <f>IF(AD2638='Intro &amp; Setup'!$BB$14, $AO2638, "")</f>
        <v/>
      </c>
      <c r="AM2638" s="125" t="str">
        <f>IF(AE2638='Intro &amp; Setup'!$BB$14, $AO2638, "")</f>
        <v/>
      </c>
      <c r="AO2638" s="130" t="str">
        <f>IF(AND($B2638="", $C2638="", $D2638=""), "", IF($N2638="", 'Intro &amp; Setup'!$AB$33, $N2638))</f>
        <v/>
      </c>
      <c r="AQ2638" s="140">
        <f t="shared" si="709"/>
        <v>0</v>
      </c>
      <c r="AR2638" s="145">
        <f t="shared" si="710"/>
        <v>0</v>
      </c>
      <c r="AS2638" s="141">
        <f t="shared" si="711"/>
        <v>0</v>
      </c>
      <c r="AU2638" s="149" t="str">
        <f t="shared" si="712"/>
        <v/>
      </c>
      <c r="AV2638" s="155"/>
      <c r="AW2638" s="155"/>
      <c r="AX2638" s="155" t="str">
        <f t="shared" si="713"/>
        <v/>
      </c>
      <c r="AY2638" s="155"/>
      <c r="AZ2638" s="155"/>
      <c r="BA2638" s="151" t="str">
        <f t="shared" si="714"/>
        <v/>
      </c>
      <c r="BC2638" s="47" t="str">
        <f t="shared" si="715"/>
        <v/>
      </c>
    </row>
    <row r="2639" spans="1:55" x14ac:dyDescent="0.25">
      <c r="A2639" s="4"/>
      <c r="B2639" s="167"/>
      <c r="C2639" s="168"/>
      <c r="D2639" s="169"/>
      <c r="E2639" s="170"/>
      <c r="F2639" s="171"/>
      <c r="G2639" s="172"/>
      <c r="H2639" s="173"/>
      <c r="I2639" s="171"/>
      <c r="J2639" s="172"/>
      <c r="K2639" s="170"/>
      <c r="L2639" s="171"/>
      <c r="M2639" s="172"/>
      <c r="N2639" s="174"/>
      <c r="O2639" s="4"/>
      <c r="P2639" s="49" t="str">
        <f t="shared" si="699"/>
        <v/>
      </c>
      <c r="Q2639" s="4"/>
      <c r="S2639" s="22" t="str">
        <f t="shared" si="700"/>
        <v/>
      </c>
      <c r="T2639" s="8" t="str">
        <f t="shared" si="701"/>
        <v/>
      </c>
      <c r="U2639" s="23" t="str">
        <f t="shared" si="702"/>
        <v/>
      </c>
      <c r="W2639" s="50"/>
      <c r="Y2639" s="65" t="str">
        <f t="shared" si="703"/>
        <v/>
      </c>
      <c r="Z2639" s="8" t="str">
        <f t="shared" si="704"/>
        <v/>
      </c>
      <c r="AA2639" s="66" t="str">
        <f t="shared" si="705"/>
        <v/>
      </c>
      <c r="AC2639" s="65" t="str">
        <f>IF($G2639="", "", IF(IFERROR(INDEX('Intro &amp; Setup'!$Y$17:$Y$26, MATCH($G2639, 'Intro &amp; Setup'!$U$17:$U$26, 0)), "")="", 'Intro &amp; Setup'!$BB$15, IFERROR(INDEX('Intro &amp; Setup'!$Y$17:$Y$26, MATCH($G2639, 'Intro &amp; Setup'!$U$17:$U$26, 0)), "")))</f>
        <v/>
      </c>
      <c r="AD2639" s="8" t="str">
        <f>IF($J2639="", "", IF(IFERROR(INDEX('Intro &amp; Setup'!$Y$17:$Y$26, MATCH($J2639, 'Intro &amp; Setup'!$U$17:$U$26, 0)), "")="", 'Intro &amp; Setup'!$BB$15, IFERROR(INDEX('Intro &amp; Setup'!$Y$17:$Y$26, MATCH($J2639, 'Intro &amp; Setup'!$U$17:$U$26, 0)), "")))</f>
        <v/>
      </c>
      <c r="AE2639" s="66" t="str">
        <f>IF($M2639="", "", IF(IFERROR(INDEX('Intro &amp; Setup'!$Y$17:$Y$26, MATCH($M2639, 'Intro &amp; Setup'!$U$17:$U$26, 0)), "")="", 'Intro &amp; Setup'!$BB$15, IFERROR(INDEX('Intro &amp; Setup'!$Y$17:$Y$26, MATCH($M2639, 'Intro &amp; Setup'!$U$17:$U$26, 0)), "")))</f>
        <v/>
      </c>
      <c r="AG2639" s="65" t="str">
        <f t="shared" si="706"/>
        <v/>
      </c>
      <c r="AH2639" s="8" t="str">
        <f t="shared" si="707"/>
        <v/>
      </c>
      <c r="AI2639" s="66" t="str">
        <f t="shared" si="708"/>
        <v/>
      </c>
      <c r="AK2639" s="123" t="str">
        <f>IF(AC2639='Intro &amp; Setup'!$BB$14, $AO2639, "")</f>
        <v/>
      </c>
      <c r="AL2639" s="124" t="str">
        <f>IF(AD2639='Intro &amp; Setup'!$BB$14, $AO2639, "")</f>
        <v/>
      </c>
      <c r="AM2639" s="125" t="str">
        <f>IF(AE2639='Intro &amp; Setup'!$BB$14, $AO2639, "")</f>
        <v/>
      </c>
      <c r="AO2639" s="130" t="str">
        <f>IF(AND($B2639="", $C2639="", $D2639=""), "", IF($N2639="", 'Intro &amp; Setup'!$AB$33, $N2639))</f>
        <v/>
      </c>
      <c r="AQ2639" s="140">
        <f t="shared" si="709"/>
        <v>0</v>
      </c>
      <c r="AR2639" s="145">
        <f t="shared" si="710"/>
        <v>0</v>
      </c>
      <c r="AS2639" s="141">
        <f t="shared" si="711"/>
        <v>0</v>
      </c>
      <c r="AU2639" s="149" t="str">
        <f t="shared" si="712"/>
        <v/>
      </c>
      <c r="AV2639" s="155"/>
      <c r="AW2639" s="155"/>
      <c r="AX2639" s="155" t="str">
        <f t="shared" si="713"/>
        <v/>
      </c>
      <c r="AY2639" s="155"/>
      <c r="AZ2639" s="155"/>
      <c r="BA2639" s="151" t="str">
        <f t="shared" si="714"/>
        <v/>
      </c>
      <c r="BC2639" s="47" t="str">
        <f t="shared" si="715"/>
        <v/>
      </c>
    </row>
    <row r="2640" spans="1:55" x14ac:dyDescent="0.25">
      <c r="A2640" s="4"/>
      <c r="B2640" s="167"/>
      <c r="C2640" s="168"/>
      <c r="D2640" s="169"/>
      <c r="E2640" s="170"/>
      <c r="F2640" s="171"/>
      <c r="G2640" s="172"/>
      <c r="H2640" s="173"/>
      <c r="I2640" s="171"/>
      <c r="J2640" s="172"/>
      <c r="K2640" s="170"/>
      <c r="L2640" s="171"/>
      <c r="M2640" s="172"/>
      <c r="N2640" s="174"/>
      <c r="O2640" s="4"/>
      <c r="P2640" s="49" t="str">
        <f t="shared" si="699"/>
        <v/>
      </c>
      <c r="Q2640" s="4"/>
      <c r="S2640" s="22" t="str">
        <f t="shared" si="700"/>
        <v/>
      </c>
      <c r="T2640" s="8" t="str">
        <f t="shared" si="701"/>
        <v/>
      </c>
      <c r="U2640" s="23" t="str">
        <f t="shared" si="702"/>
        <v/>
      </c>
      <c r="W2640" s="50"/>
      <c r="Y2640" s="65" t="str">
        <f t="shared" si="703"/>
        <v/>
      </c>
      <c r="Z2640" s="8" t="str">
        <f t="shared" si="704"/>
        <v/>
      </c>
      <c r="AA2640" s="66" t="str">
        <f t="shared" si="705"/>
        <v/>
      </c>
      <c r="AC2640" s="65" t="str">
        <f>IF($G2640="", "", IF(IFERROR(INDEX('Intro &amp; Setup'!$Y$17:$Y$26, MATCH($G2640, 'Intro &amp; Setup'!$U$17:$U$26, 0)), "")="", 'Intro &amp; Setup'!$BB$15, IFERROR(INDEX('Intro &amp; Setup'!$Y$17:$Y$26, MATCH($G2640, 'Intro &amp; Setup'!$U$17:$U$26, 0)), "")))</f>
        <v/>
      </c>
      <c r="AD2640" s="8" t="str">
        <f>IF($J2640="", "", IF(IFERROR(INDEX('Intro &amp; Setup'!$Y$17:$Y$26, MATCH($J2640, 'Intro &amp; Setup'!$U$17:$U$26, 0)), "")="", 'Intro &amp; Setup'!$BB$15, IFERROR(INDEX('Intro &amp; Setup'!$Y$17:$Y$26, MATCH($J2640, 'Intro &amp; Setup'!$U$17:$U$26, 0)), "")))</f>
        <v/>
      </c>
      <c r="AE2640" s="66" t="str">
        <f>IF($M2640="", "", IF(IFERROR(INDEX('Intro &amp; Setup'!$Y$17:$Y$26, MATCH($M2640, 'Intro &amp; Setup'!$U$17:$U$26, 0)), "")="", 'Intro &amp; Setup'!$BB$15, IFERROR(INDEX('Intro &amp; Setup'!$Y$17:$Y$26, MATCH($M2640, 'Intro &amp; Setup'!$U$17:$U$26, 0)), "")))</f>
        <v/>
      </c>
      <c r="AG2640" s="65" t="str">
        <f t="shared" si="706"/>
        <v/>
      </c>
      <c r="AH2640" s="8" t="str">
        <f t="shared" si="707"/>
        <v/>
      </c>
      <c r="AI2640" s="66" t="str">
        <f t="shared" si="708"/>
        <v/>
      </c>
      <c r="AK2640" s="123" t="str">
        <f>IF(AC2640='Intro &amp; Setup'!$BB$14, $AO2640, "")</f>
        <v/>
      </c>
      <c r="AL2640" s="124" t="str">
        <f>IF(AD2640='Intro &amp; Setup'!$BB$14, $AO2640, "")</f>
        <v/>
      </c>
      <c r="AM2640" s="125" t="str">
        <f>IF(AE2640='Intro &amp; Setup'!$BB$14, $AO2640, "")</f>
        <v/>
      </c>
      <c r="AO2640" s="130" t="str">
        <f>IF(AND($B2640="", $C2640="", $D2640=""), "", IF($N2640="", 'Intro &amp; Setup'!$AB$33, $N2640))</f>
        <v/>
      </c>
      <c r="AQ2640" s="140">
        <f t="shared" si="709"/>
        <v>0</v>
      </c>
      <c r="AR2640" s="145">
        <f t="shared" si="710"/>
        <v>0</v>
      </c>
      <c r="AS2640" s="141">
        <f t="shared" si="711"/>
        <v>0</v>
      </c>
      <c r="AU2640" s="149" t="str">
        <f t="shared" si="712"/>
        <v/>
      </c>
      <c r="AV2640" s="155"/>
      <c r="AW2640" s="155"/>
      <c r="AX2640" s="155" t="str">
        <f t="shared" si="713"/>
        <v/>
      </c>
      <c r="AY2640" s="155"/>
      <c r="AZ2640" s="155"/>
      <c r="BA2640" s="151" t="str">
        <f t="shared" si="714"/>
        <v/>
      </c>
      <c r="BC2640" s="47" t="str">
        <f t="shared" si="715"/>
        <v/>
      </c>
    </row>
    <row r="2641" spans="1:55" x14ac:dyDescent="0.25">
      <c r="A2641" s="4"/>
      <c r="B2641" s="167"/>
      <c r="C2641" s="168"/>
      <c r="D2641" s="169"/>
      <c r="E2641" s="170"/>
      <c r="F2641" s="171"/>
      <c r="G2641" s="172"/>
      <c r="H2641" s="173"/>
      <c r="I2641" s="171"/>
      <c r="J2641" s="172"/>
      <c r="K2641" s="170"/>
      <c r="L2641" s="171"/>
      <c r="M2641" s="172"/>
      <c r="N2641" s="174"/>
      <c r="O2641" s="4"/>
      <c r="P2641" s="49" t="str">
        <f t="shared" si="699"/>
        <v/>
      </c>
      <c r="Q2641" s="4"/>
      <c r="S2641" s="22" t="str">
        <f t="shared" si="700"/>
        <v/>
      </c>
      <c r="T2641" s="8" t="str">
        <f t="shared" si="701"/>
        <v/>
      </c>
      <c r="U2641" s="23" t="str">
        <f t="shared" si="702"/>
        <v/>
      </c>
      <c r="W2641" s="50"/>
      <c r="Y2641" s="65" t="str">
        <f t="shared" si="703"/>
        <v/>
      </c>
      <c r="Z2641" s="8" t="str">
        <f t="shared" si="704"/>
        <v/>
      </c>
      <c r="AA2641" s="66" t="str">
        <f t="shared" si="705"/>
        <v/>
      </c>
      <c r="AC2641" s="65" t="str">
        <f>IF($G2641="", "", IF(IFERROR(INDEX('Intro &amp; Setup'!$Y$17:$Y$26, MATCH($G2641, 'Intro &amp; Setup'!$U$17:$U$26, 0)), "")="", 'Intro &amp; Setup'!$BB$15, IFERROR(INDEX('Intro &amp; Setup'!$Y$17:$Y$26, MATCH($G2641, 'Intro &amp; Setup'!$U$17:$U$26, 0)), "")))</f>
        <v/>
      </c>
      <c r="AD2641" s="8" t="str">
        <f>IF($J2641="", "", IF(IFERROR(INDEX('Intro &amp; Setup'!$Y$17:$Y$26, MATCH($J2641, 'Intro &amp; Setup'!$U$17:$U$26, 0)), "")="", 'Intro &amp; Setup'!$BB$15, IFERROR(INDEX('Intro &amp; Setup'!$Y$17:$Y$26, MATCH($J2641, 'Intro &amp; Setup'!$U$17:$U$26, 0)), "")))</f>
        <v/>
      </c>
      <c r="AE2641" s="66" t="str">
        <f>IF($M2641="", "", IF(IFERROR(INDEX('Intro &amp; Setup'!$Y$17:$Y$26, MATCH($M2641, 'Intro &amp; Setup'!$U$17:$U$26, 0)), "")="", 'Intro &amp; Setup'!$BB$15, IFERROR(INDEX('Intro &amp; Setup'!$Y$17:$Y$26, MATCH($M2641, 'Intro &amp; Setup'!$U$17:$U$26, 0)), "")))</f>
        <v/>
      </c>
      <c r="AG2641" s="65" t="str">
        <f t="shared" si="706"/>
        <v/>
      </c>
      <c r="AH2641" s="8" t="str">
        <f t="shared" si="707"/>
        <v/>
      </c>
      <c r="AI2641" s="66" t="str">
        <f t="shared" si="708"/>
        <v/>
      </c>
      <c r="AK2641" s="123" t="str">
        <f>IF(AC2641='Intro &amp; Setup'!$BB$14, $AO2641, "")</f>
        <v/>
      </c>
      <c r="AL2641" s="124" t="str">
        <f>IF(AD2641='Intro &amp; Setup'!$BB$14, $AO2641, "")</f>
        <v/>
      </c>
      <c r="AM2641" s="125" t="str">
        <f>IF(AE2641='Intro &amp; Setup'!$BB$14, $AO2641, "")</f>
        <v/>
      </c>
      <c r="AO2641" s="130" t="str">
        <f>IF(AND($B2641="", $C2641="", $D2641=""), "", IF($N2641="", 'Intro &amp; Setup'!$AB$33, $N2641))</f>
        <v/>
      </c>
      <c r="AQ2641" s="140">
        <f t="shared" si="709"/>
        <v>0</v>
      </c>
      <c r="AR2641" s="145">
        <f t="shared" si="710"/>
        <v>0</v>
      </c>
      <c r="AS2641" s="141">
        <f t="shared" si="711"/>
        <v>0</v>
      </c>
      <c r="AU2641" s="149" t="str">
        <f t="shared" si="712"/>
        <v/>
      </c>
      <c r="AV2641" s="155"/>
      <c r="AW2641" s="155"/>
      <c r="AX2641" s="155" t="str">
        <f t="shared" si="713"/>
        <v/>
      </c>
      <c r="AY2641" s="155"/>
      <c r="AZ2641" s="155"/>
      <c r="BA2641" s="151" t="str">
        <f t="shared" si="714"/>
        <v/>
      </c>
      <c r="BC2641" s="47" t="str">
        <f t="shared" si="715"/>
        <v/>
      </c>
    </row>
    <row r="2642" spans="1:55" x14ac:dyDescent="0.25">
      <c r="A2642" s="4"/>
      <c r="B2642" s="167"/>
      <c r="C2642" s="168"/>
      <c r="D2642" s="169"/>
      <c r="E2642" s="170"/>
      <c r="F2642" s="171"/>
      <c r="G2642" s="172"/>
      <c r="H2642" s="173"/>
      <c r="I2642" s="171"/>
      <c r="J2642" s="172"/>
      <c r="K2642" s="170"/>
      <c r="L2642" s="171"/>
      <c r="M2642" s="172"/>
      <c r="N2642" s="174"/>
      <c r="O2642" s="4"/>
      <c r="P2642" s="49" t="str">
        <f t="shared" si="699"/>
        <v/>
      </c>
      <c r="Q2642" s="4"/>
      <c r="S2642" s="22" t="str">
        <f t="shared" si="700"/>
        <v/>
      </c>
      <c r="T2642" s="8" t="str">
        <f t="shared" si="701"/>
        <v/>
      </c>
      <c r="U2642" s="23" t="str">
        <f t="shared" si="702"/>
        <v/>
      </c>
      <c r="W2642" s="50"/>
      <c r="Y2642" s="65" t="str">
        <f t="shared" si="703"/>
        <v/>
      </c>
      <c r="Z2642" s="8" t="str">
        <f t="shared" si="704"/>
        <v/>
      </c>
      <c r="AA2642" s="66" t="str">
        <f t="shared" si="705"/>
        <v/>
      </c>
      <c r="AC2642" s="65" t="str">
        <f>IF($G2642="", "", IF(IFERROR(INDEX('Intro &amp; Setup'!$Y$17:$Y$26, MATCH($G2642, 'Intro &amp; Setup'!$U$17:$U$26, 0)), "")="", 'Intro &amp; Setup'!$BB$15, IFERROR(INDEX('Intro &amp; Setup'!$Y$17:$Y$26, MATCH($G2642, 'Intro &amp; Setup'!$U$17:$U$26, 0)), "")))</f>
        <v/>
      </c>
      <c r="AD2642" s="8" t="str">
        <f>IF($J2642="", "", IF(IFERROR(INDEX('Intro &amp; Setup'!$Y$17:$Y$26, MATCH($J2642, 'Intro &amp; Setup'!$U$17:$U$26, 0)), "")="", 'Intro &amp; Setup'!$BB$15, IFERROR(INDEX('Intro &amp; Setup'!$Y$17:$Y$26, MATCH($J2642, 'Intro &amp; Setup'!$U$17:$U$26, 0)), "")))</f>
        <v/>
      </c>
      <c r="AE2642" s="66" t="str">
        <f>IF($M2642="", "", IF(IFERROR(INDEX('Intro &amp; Setup'!$Y$17:$Y$26, MATCH($M2642, 'Intro &amp; Setup'!$U$17:$U$26, 0)), "")="", 'Intro &amp; Setup'!$BB$15, IFERROR(INDEX('Intro &amp; Setup'!$Y$17:$Y$26, MATCH($M2642, 'Intro &amp; Setup'!$U$17:$U$26, 0)), "")))</f>
        <v/>
      </c>
      <c r="AG2642" s="65" t="str">
        <f t="shared" si="706"/>
        <v/>
      </c>
      <c r="AH2642" s="8" t="str">
        <f t="shared" si="707"/>
        <v/>
      </c>
      <c r="AI2642" s="66" t="str">
        <f t="shared" si="708"/>
        <v/>
      </c>
      <c r="AK2642" s="123" t="str">
        <f>IF(AC2642='Intro &amp; Setup'!$BB$14, $AO2642, "")</f>
        <v/>
      </c>
      <c r="AL2642" s="124" t="str">
        <f>IF(AD2642='Intro &amp; Setup'!$BB$14, $AO2642, "")</f>
        <v/>
      </c>
      <c r="AM2642" s="125" t="str">
        <f>IF(AE2642='Intro &amp; Setup'!$BB$14, $AO2642, "")</f>
        <v/>
      </c>
      <c r="AO2642" s="130" t="str">
        <f>IF(AND($B2642="", $C2642="", $D2642=""), "", IF($N2642="", 'Intro &amp; Setup'!$AB$33, $N2642))</f>
        <v/>
      </c>
      <c r="AQ2642" s="140">
        <f t="shared" si="709"/>
        <v>0</v>
      </c>
      <c r="AR2642" s="145">
        <f t="shared" si="710"/>
        <v>0</v>
      </c>
      <c r="AS2642" s="141">
        <f t="shared" si="711"/>
        <v>0</v>
      </c>
      <c r="AU2642" s="149" t="str">
        <f t="shared" si="712"/>
        <v/>
      </c>
      <c r="AV2642" s="155"/>
      <c r="AW2642" s="155"/>
      <c r="AX2642" s="155" t="str">
        <f t="shared" si="713"/>
        <v/>
      </c>
      <c r="AY2642" s="155"/>
      <c r="AZ2642" s="155"/>
      <c r="BA2642" s="151" t="str">
        <f t="shared" si="714"/>
        <v/>
      </c>
      <c r="BC2642" s="47" t="str">
        <f t="shared" si="715"/>
        <v/>
      </c>
    </row>
    <row r="2643" spans="1:55" x14ac:dyDescent="0.25">
      <c r="A2643" s="4"/>
      <c r="B2643" s="167"/>
      <c r="C2643" s="168"/>
      <c r="D2643" s="169"/>
      <c r="E2643" s="170"/>
      <c r="F2643" s="171"/>
      <c r="G2643" s="172"/>
      <c r="H2643" s="173"/>
      <c r="I2643" s="171"/>
      <c r="J2643" s="172"/>
      <c r="K2643" s="170"/>
      <c r="L2643" s="171"/>
      <c r="M2643" s="172"/>
      <c r="N2643" s="174"/>
      <c r="O2643" s="4"/>
      <c r="P2643" s="49" t="str">
        <f t="shared" si="699"/>
        <v/>
      </c>
      <c r="Q2643" s="4"/>
      <c r="S2643" s="22" t="str">
        <f t="shared" si="700"/>
        <v/>
      </c>
      <c r="T2643" s="8" t="str">
        <f t="shared" si="701"/>
        <v/>
      </c>
      <c r="U2643" s="23" t="str">
        <f t="shared" si="702"/>
        <v/>
      </c>
      <c r="W2643" s="50"/>
      <c r="Y2643" s="65" t="str">
        <f t="shared" si="703"/>
        <v/>
      </c>
      <c r="Z2643" s="8" t="str">
        <f t="shared" si="704"/>
        <v/>
      </c>
      <c r="AA2643" s="66" t="str">
        <f t="shared" si="705"/>
        <v/>
      </c>
      <c r="AC2643" s="65" t="str">
        <f>IF($G2643="", "", IF(IFERROR(INDEX('Intro &amp; Setup'!$Y$17:$Y$26, MATCH($G2643, 'Intro &amp; Setup'!$U$17:$U$26, 0)), "")="", 'Intro &amp; Setup'!$BB$15, IFERROR(INDEX('Intro &amp; Setup'!$Y$17:$Y$26, MATCH($G2643, 'Intro &amp; Setup'!$U$17:$U$26, 0)), "")))</f>
        <v/>
      </c>
      <c r="AD2643" s="8" t="str">
        <f>IF($J2643="", "", IF(IFERROR(INDEX('Intro &amp; Setup'!$Y$17:$Y$26, MATCH($J2643, 'Intro &amp; Setup'!$U$17:$U$26, 0)), "")="", 'Intro &amp; Setup'!$BB$15, IFERROR(INDEX('Intro &amp; Setup'!$Y$17:$Y$26, MATCH($J2643, 'Intro &amp; Setup'!$U$17:$U$26, 0)), "")))</f>
        <v/>
      </c>
      <c r="AE2643" s="66" t="str">
        <f>IF($M2643="", "", IF(IFERROR(INDEX('Intro &amp; Setup'!$Y$17:$Y$26, MATCH($M2643, 'Intro &amp; Setup'!$U$17:$U$26, 0)), "")="", 'Intro &amp; Setup'!$BB$15, IFERROR(INDEX('Intro &amp; Setup'!$Y$17:$Y$26, MATCH($M2643, 'Intro &amp; Setup'!$U$17:$U$26, 0)), "")))</f>
        <v/>
      </c>
      <c r="AG2643" s="65" t="str">
        <f t="shared" si="706"/>
        <v/>
      </c>
      <c r="AH2643" s="8" t="str">
        <f t="shared" si="707"/>
        <v/>
      </c>
      <c r="AI2643" s="66" t="str">
        <f t="shared" si="708"/>
        <v/>
      </c>
      <c r="AK2643" s="123" t="str">
        <f>IF(AC2643='Intro &amp; Setup'!$BB$14, $AO2643, "")</f>
        <v/>
      </c>
      <c r="AL2643" s="124" t="str">
        <f>IF(AD2643='Intro &amp; Setup'!$BB$14, $AO2643, "")</f>
        <v/>
      </c>
      <c r="AM2643" s="125" t="str">
        <f>IF(AE2643='Intro &amp; Setup'!$BB$14, $AO2643, "")</f>
        <v/>
      </c>
      <c r="AO2643" s="130" t="str">
        <f>IF(AND($B2643="", $C2643="", $D2643=""), "", IF($N2643="", 'Intro &amp; Setup'!$AB$33, $N2643))</f>
        <v/>
      </c>
      <c r="AQ2643" s="140">
        <f t="shared" si="709"/>
        <v>0</v>
      </c>
      <c r="AR2643" s="145">
        <f t="shared" si="710"/>
        <v>0</v>
      </c>
      <c r="AS2643" s="141">
        <f t="shared" si="711"/>
        <v>0</v>
      </c>
      <c r="AU2643" s="149" t="str">
        <f t="shared" si="712"/>
        <v/>
      </c>
      <c r="AV2643" s="155"/>
      <c r="AW2643" s="155"/>
      <c r="AX2643" s="155" t="str">
        <f t="shared" si="713"/>
        <v/>
      </c>
      <c r="AY2643" s="155"/>
      <c r="AZ2643" s="155"/>
      <c r="BA2643" s="151" t="str">
        <f t="shared" si="714"/>
        <v/>
      </c>
      <c r="BC2643" s="47" t="str">
        <f t="shared" si="715"/>
        <v/>
      </c>
    </row>
    <row r="2644" spans="1:55" x14ac:dyDescent="0.25">
      <c r="A2644" s="4"/>
      <c r="B2644" s="167"/>
      <c r="C2644" s="168"/>
      <c r="D2644" s="169"/>
      <c r="E2644" s="170"/>
      <c r="F2644" s="171"/>
      <c r="G2644" s="172"/>
      <c r="H2644" s="173"/>
      <c r="I2644" s="171"/>
      <c r="J2644" s="172"/>
      <c r="K2644" s="170"/>
      <c r="L2644" s="171"/>
      <c r="M2644" s="172"/>
      <c r="N2644" s="174"/>
      <c r="O2644" s="4"/>
      <c r="P2644" s="49" t="str">
        <f t="shared" si="699"/>
        <v/>
      </c>
      <c r="Q2644" s="4"/>
      <c r="S2644" s="22" t="str">
        <f t="shared" si="700"/>
        <v/>
      </c>
      <c r="T2644" s="8" t="str">
        <f t="shared" si="701"/>
        <v/>
      </c>
      <c r="U2644" s="23" t="str">
        <f t="shared" si="702"/>
        <v/>
      </c>
      <c r="W2644" s="50"/>
      <c r="Y2644" s="65" t="str">
        <f t="shared" si="703"/>
        <v/>
      </c>
      <c r="Z2644" s="8" t="str">
        <f t="shared" si="704"/>
        <v/>
      </c>
      <c r="AA2644" s="66" t="str">
        <f t="shared" si="705"/>
        <v/>
      </c>
      <c r="AC2644" s="65" t="str">
        <f>IF($G2644="", "", IF(IFERROR(INDEX('Intro &amp; Setup'!$Y$17:$Y$26, MATCH($G2644, 'Intro &amp; Setup'!$U$17:$U$26, 0)), "")="", 'Intro &amp; Setup'!$BB$15, IFERROR(INDEX('Intro &amp; Setup'!$Y$17:$Y$26, MATCH($G2644, 'Intro &amp; Setup'!$U$17:$U$26, 0)), "")))</f>
        <v/>
      </c>
      <c r="AD2644" s="8" t="str">
        <f>IF($J2644="", "", IF(IFERROR(INDEX('Intro &amp; Setup'!$Y$17:$Y$26, MATCH($J2644, 'Intro &amp; Setup'!$U$17:$U$26, 0)), "")="", 'Intro &amp; Setup'!$BB$15, IFERROR(INDEX('Intro &amp; Setup'!$Y$17:$Y$26, MATCH($J2644, 'Intro &amp; Setup'!$U$17:$U$26, 0)), "")))</f>
        <v/>
      </c>
      <c r="AE2644" s="66" t="str">
        <f>IF($M2644="", "", IF(IFERROR(INDEX('Intro &amp; Setup'!$Y$17:$Y$26, MATCH($M2644, 'Intro &amp; Setup'!$U$17:$U$26, 0)), "")="", 'Intro &amp; Setup'!$BB$15, IFERROR(INDEX('Intro &amp; Setup'!$Y$17:$Y$26, MATCH($M2644, 'Intro &amp; Setup'!$U$17:$U$26, 0)), "")))</f>
        <v/>
      </c>
      <c r="AG2644" s="65" t="str">
        <f t="shared" si="706"/>
        <v/>
      </c>
      <c r="AH2644" s="8" t="str">
        <f t="shared" si="707"/>
        <v/>
      </c>
      <c r="AI2644" s="66" t="str">
        <f t="shared" si="708"/>
        <v/>
      </c>
      <c r="AK2644" s="123" t="str">
        <f>IF(AC2644='Intro &amp; Setup'!$BB$14, $AO2644, "")</f>
        <v/>
      </c>
      <c r="AL2644" s="124" t="str">
        <f>IF(AD2644='Intro &amp; Setup'!$BB$14, $AO2644, "")</f>
        <v/>
      </c>
      <c r="AM2644" s="125" t="str">
        <f>IF(AE2644='Intro &amp; Setup'!$BB$14, $AO2644, "")</f>
        <v/>
      </c>
      <c r="AO2644" s="130" t="str">
        <f>IF(AND($B2644="", $C2644="", $D2644=""), "", IF($N2644="", 'Intro &amp; Setup'!$AB$33, $N2644))</f>
        <v/>
      </c>
      <c r="AQ2644" s="140">
        <f t="shared" si="709"/>
        <v>0</v>
      </c>
      <c r="AR2644" s="145">
        <f t="shared" si="710"/>
        <v>0</v>
      </c>
      <c r="AS2644" s="141">
        <f t="shared" si="711"/>
        <v>0</v>
      </c>
      <c r="AU2644" s="149" t="str">
        <f t="shared" si="712"/>
        <v/>
      </c>
      <c r="AV2644" s="155"/>
      <c r="AW2644" s="155"/>
      <c r="AX2644" s="155" t="str">
        <f t="shared" si="713"/>
        <v/>
      </c>
      <c r="AY2644" s="155"/>
      <c r="AZ2644" s="155"/>
      <c r="BA2644" s="151" t="str">
        <f t="shared" si="714"/>
        <v/>
      </c>
      <c r="BC2644" s="47" t="str">
        <f t="shared" si="715"/>
        <v/>
      </c>
    </row>
    <row r="2645" spans="1:55" x14ac:dyDescent="0.25">
      <c r="A2645" s="4"/>
      <c r="B2645" s="167"/>
      <c r="C2645" s="168"/>
      <c r="D2645" s="169"/>
      <c r="E2645" s="170"/>
      <c r="F2645" s="171"/>
      <c r="G2645" s="172"/>
      <c r="H2645" s="173"/>
      <c r="I2645" s="171"/>
      <c r="J2645" s="172"/>
      <c r="K2645" s="170"/>
      <c r="L2645" s="171"/>
      <c r="M2645" s="172"/>
      <c r="N2645" s="174"/>
      <c r="O2645" s="4"/>
      <c r="P2645" s="49" t="str">
        <f t="shared" si="699"/>
        <v/>
      </c>
      <c r="Q2645" s="4"/>
      <c r="S2645" s="22" t="str">
        <f t="shared" si="700"/>
        <v/>
      </c>
      <c r="T2645" s="8" t="str">
        <f t="shared" si="701"/>
        <v/>
      </c>
      <c r="U2645" s="23" t="str">
        <f t="shared" si="702"/>
        <v/>
      </c>
      <c r="W2645" s="50"/>
      <c r="Y2645" s="65" t="str">
        <f t="shared" si="703"/>
        <v/>
      </c>
      <c r="Z2645" s="8" t="str">
        <f t="shared" si="704"/>
        <v/>
      </c>
      <c r="AA2645" s="66" t="str">
        <f t="shared" si="705"/>
        <v/>
      </c>
      <c r="AC2645" s="65" t="str">
        <f>IF($G2645="", "", IF(IFERROR(INDEX('Intro &amp; Setup'!$Y$17:$Y$26, MATCH($G2645, 'Intro &amp; Setup'!$U$17:$U$26, 0)), "")="", 'Intro &amp; Setup'!$BB$15, IFERROR(INDEX('Intro &amp; Setup'!$Y$17:$Y$26, MATCH($G2645, 'Intro &amp; Setup'!$U$17:$U$26, 0)), "")))</f>
        <v/>
      </c>
      <c r="AD2645" s="8" t="str">
        <f>IF($J2645="", "", IF(IFERROR(INDEX('Intro &amp; Setup'!$Y$17:$Y$26, MATCH($J2645, 'Intro &amp; Setup'!$U$17:$U$26, 0)), "")="", 'Intro &amp; Setup'!$BB$15, IFERROR(INDEX('Intro &amp; Setup'!$Y$17:$Y$26, MATCH($J2645, 'Intro &amp; Setup'!$U$17:$U$26, 0)), "")))</f>
        <v/>
      </c>
      <c r="AE2645" s="66" t="str">
        <f>IF($M2645="", "", IF(IFERROR(INDEX('Intro &amp; Setup'!$Y$17:$Y$26, MATCH($M2645, 'Intro &amp; Setup'!$U$17:$U$26, 0)), "")="", 'Intro &amp; Setup'!$BB$15, IFERROR(INDEX('Intro &amp; Setup'!$Y$17:$Y$26, MATCH($M2645, 'Intro &amp; Setup'!$U$17:$U$26, 0)), "")))</f>
        <v/>
      </c>
      <c r="AG2645" s="65" t="str">
        <f t="shared" si="706"/>
        <v/>
      </c>
      <c r="AH2645" s="8" t="str">
        <f t="shared" si="707"/>
        <v/>
      </c>
      <c r="AI2645" s="66" t="str">
        <f t="shared" si="708"/>
        <v/>
      </c>
      <c r="AK2645" s="123" t="str">
        <f>IF(AC2645='Intro &amp; Setup'!$BB$14, $AO2645, "")</f>
        <v/>
      </c>
      <c r="AL2645" s="124" t="str">
        <f>IF(AD2645='Intro &amp; Setup'!$BB$14, $AO2645, "")</f>
        <v/>
      </c>
      <c r="AM2645" s="125" t="str">
        <f>IF(AE2645='Intro &amp; Setup'!$BB$14, $AO2645, "")</f>
        <v/>
      </c>
      <c r="AO2645" s="130" t="str">
        <f>IF(AND($B2645="", $C2645="", $D2645=""), "", IF($N2645="", 'Intro &amp; Setup'!$AB$33, $N2645))</f>
        <v/>
      </c>
      <c r="AQ2645" s="140">
        <f t="shared" si="709"/>
        <v>0</v>
      </c>
      <c r="AR2645" s="145">
        <f t="shared" si="710"/>
        <v>0</v>
      </c>
      <c r="AS2645" s="141">
        <f t="shared" si="711"/>
        <v>0</v>
      </c>
      <c r="AU2645" s="149" t="str">
        <f t="shared" si="712"/>
        <v/>
      </c>
      <c r="AV2645" s="155"/>
      <c r="AW2645" s="155"/>
      <c r="AX2645" s="155" t="str">
        <f t="shared" si="713"/>
        <v/>
      </c>
      <c r="AY2645" s="155"/>
      <c r="AZ2645" s="155"/>
      <c r="BA2645" s="151" t="str">
        <f t="shared" si="714"/>
        <v/>
      </c>
      <c r="BC2645" s="47" t="str">
        <f t="shared" si="715"/>
        <v/>
      </c>
    </row>
    <row r="2646" spans="1:55" x14ac:dyDescent="0.25">
      <c r="A2646" s="4"/>
      <c r="B2646" s="167"/>
      <c r="C2646" s="168"/>
      <c r="D2646" s="169"/>
      <c r="E2646" s="170"/>
      <c r="F2646" s="171"/>
      <c r="G2646" s="172"/>
      <c r="H2646" s="173"/>
      <c r="I2646" s="171"/>
      <c r="J2646" s="172"/>
      <c r="K2646" s="170"/>
      <c r="L2646" s="171"/>
      <c r="M2646" s="172"/>
      <c r="N2646" s="174"/>
      <c r="O2646" s="4"/>
      <c r="P2646" s="49" t="str">
        <f t="shared" si="699"/>
        <v/>
      </c>
      <c r="Q2646" s="4"/>
      <c r="S2646" s="22" t="str">
        <f t="shared" si="700"/>
        <v/>
      </c>
      <c r="T2646" s="8" t="str">
        <f t="shared" si="701"/>
        <v/>
      </c>
      <c r="U2646" s="23" t="str">
        <f t="shared" si="702"/>
        <v/>
      </c>
      <c r="W2646" s="50"/>
      <c r="Y2646" s="65" t="str">
        <f t="shared" si="703"/>
        <v/>
      </c>
      <c r="Z2646" s="8" t="str">
        <f t="shared" si="704"/>
        <v/>
      </c>
      <c r="AA2646" s="66" t="str">
        <f t="shared" si="705"/>
        <v/>
      </c>
      <c r="AC2646" s="65" t="str">
        <f>IF($G2646="", "", IF(IFERROR(INDEX('Intro &amp; Setup'!$Y$17:$Y$26, MATCH($G2646, 'Intro &amp; Setup'!$U$17:$U$26, 0)), "")="", 'Intro &amp; Setup'!$BB$15, IFERROR(INDEX('Intro &amp; Setup'!$Y$17:$Y$26, MATCH($G2646, 'Intro &amp; Setup'!$U$17:$U$26, 0)), "")))</f>
        <v/>
      </c>
      <c r="AD2646" s="8" t="str">
        <f>IF($J2646="", "", IF(IFERROR(INDEX('Intro &amp; Setup'!$Y$17:$Y$26, MATCH($J2646, 'Intro &amp; Setup'!$U$17:$U$26, 0)), "")="", 'Intro &amp; Setup'!$BB$15, IFERROR(INDEX('Intro &amp; Setup'!$Y$17:$Y$26, MATCH($J2646, 'Intro &amp; Setup'!$U$17:$U$26, 0)), "")))</f>
        <v/>
      </c>
      <c r="AE2646" s="66" t="str">
        <f>IF($M2646="", "", IF(IFERROR(INDEX('Intro &amp; Setup'!$Y$17:$Y$26, MATCH($M2646, 'Intro &amp; Setup'!$U$17:$U$26, 0)), "")="", 'Intro &amp; Setup'!$BB$15, IFERROR(INDEX('Intro &amp; Setup'!$Y$17:$Y$26, MATCH($M2646, 'Intro &amp; Setup'!$U$17:$U$26, 0)), "")))</f>
        <v/>
      </c>
      <c r="AG2646" s="65" t="str">
        <f t="shared" si="706"/>
        <v/>
      </c>
      <c r="AH2646" s="8" t="str">
        <f t="shared" si="707"/>
        <v/>
      </c>
      <c r="AI2646" s="66" t="str">
        <f t="shared" si="708"/>
        <v/>
      </c>
      <c r="AK2646" s="123" t="str">
        <f>IF(AC2646='Intro &amp; Setup'!$BB$14, $AO2646, "")</f>
        <v/>
      </c>
      <c r="AL2646" s="124" t="str">
        <f>IF(AD2646='Intro &amp; Setup'!$BB$14, $AO2646, "")</f>
        <v/>
      </c>
      <c r="AM2646" s="125" t="str">
        <f>IF(AE2646='Intro &amp; Setup'!$BB$14, $AO2646, "")</f>
        <v/>
      </c>
      <c r="AO2646" s="130" t="str">
        <f>IF(AND($B2646="", $C2646="", $D2646=""), "", IF($N2646="", 'Intro &amp; Setup'!$AB$33, $N2646))</f>
        <v/>
      </c>
      <c r="AQ2646" s="140">
        <f t="shared" si="709"/>
        <v>0</v>
      </c>
      <c r="AR2646" s="145">
        <f t="shared" si="710"/>
        <v>0</v>
      </c>
      <c r="AS2646" s="141">
        <f t="shared" si="711"/>
        <v>0</v>
      </c>
      <c r="AU2646" s="149" t="str">
        <f t="shared" si="712"/>
        <v/>
      </c>
      <c r="AV2646" s="155"/>
      <c r="AW2646" s="155"/>
      <c r="AX2646" s="155" t="str">
        <f t="shared" si="713"/>
        <v/>
      </c>
      <c r="AY2646" s="155"/>
      <c r="AZ2646" s="155"/>
      <c r="BA2646" s="151" t="str">
        <f t="shared" si="714"/>
        <v/>
      </c>
      <c r="BC2646" s="47" t="str">
        <f t="shared" si="715"/>
        <v/>
      </c>
    </row>
    <row r="2647" spans="1:55" x14ac:dyDescent="0.25">
      <c r="A2647" s="4"/>
      <c r="B2647" s="167"/>
      <c r="C2647" s="168"/>
      <c r="D2647" s="169"/>
      <c r="E2647" s="170"/>
      <c r="F2647" s="171"/>
      <c r="G2647" s="172"/>
      <c r="H2647" s="173"/>
      <c r="I2647" s="171"/>
      <c r="J2647" s="172"/>
      <c r="K2647" s="170"/>
      <c r="L2647" s="171"/>
      <c r="M2647" s="172"/>
      <c r="N2647" s="174"/>
      <c r="O2647" s="4"/>
      <c r="P2647" s="49" t="str">
        <f t="shared" si="699"/>
        <v/>
      </c>
      <c r="Q2647" s="4"/>
      <c r="S2647" s="22" t="str">
        <f t="shared" si="700"/>
        <v/>
      </c>
      <c r="T2647" s="8" t="str">
        <f t="shared" si="701"/>
        <v/>
      </c>
      <c r="U2647" s="23" t="str">
        <f t="shared" si="702"/>
        <v/>
      </c>
      <c r="W2647" s="50"/>
      <c r="Y2647" s="65" t="str">
        <f t="shared" si="703"/>
        <v/>
      </c>
      <c r="Z2647" s="8" t="str">
        <f t="shared" si="704"/>
        <v/>
      </c>
      <c r="AA2647" s="66" t="str">
        <f t="shared" si="705"/>
        <v/>
      </c>
      <c r="AC2647" s="65" t="str">
        <f>IF($G2647="", "", IF(IFERROR(INDEX('Intro &amp; Setup'!$Y$17:$Y$26, MATCH($G2647, 'Intro &amp; Setup'!$U$17:$U$26, 0)), "")="", 'Intro &amp; Setup'!$BB$15, IFERROR(INDEX('Intro &amp; Setup'!$Y$17:$Y$26, MATCH($G2647, 'Intro &amp; Setup'!$U$17:$U$26, 0)), "")))</f>
        <v/>
      </c>
      <c r="AD2647" s="8" t="str">
        <f>IF($J2647="", "", IF(IFERROR(INDEX('Intro &amp; Setup'!$Y$17:$Y$26, MATCH($J2647, 'Intro &amp; Setup'!$U$17:$U$26, 0)), "")="", 'Intro &amp; Setup'!$BB$15, IFERROR(INDEX('Intro &amp; Setup'!$Y$17:$Y$26, MATCH($J2647, 'Intro &amp; Setup'!$U$17:$U$26, 0)), "")))</f>
        <v/>
      </c>
      <c r="AE2647" s="66" t="str">
        <f>IF($M2647="", "", IF(IFERROR(INDEX('Intro &amp; Setup'!$Y$17:$Y$26, MATCH($M2647, 'Intro &amp; Setup'!$U$17:$U$26, 0)), "")="", 'Intro &amp; Setup'!$BB$15, IFERROR(INDEX('Intro &amp; Setup'!$Y$17:$Y$26, MATCH($M2647, 'Intro &amp; Setup'!$U$17:$U$26, 0)), "")))</f>
        <v/>
      </c>
      <c r="AG2647" s="65" t="str">
        <f t="shared" si="706"/>
        <v/>
      </c>
      <c r="AH2647" s="8" t="str">
        <f t="shared" si="707"/>
        <v/>
      </c>
      <c r="AI2647" s="66" t="str">
        <f t="shared" si="708"/>
        <v/>
      </c>
      <c r="AK2647" s="123" t="str">
        <f>IF(AC2647='Intro &amp; Setup'!$BB$14, $AO2647, "")</f>
        <v/>
      </c>
      <c r="AL2647" s="124" t="str">
        <f>IF(AD2647='Intro &amp; Setup'!$BB$14, $AO2647, "")</f>
        <v/>
      </c>
      <c r="AM2647" s="125" t="str">
        <f>IF(AE2647='Intro &amp; Setup'!$BB$14, $AO2647, "")</f>
        <v/>
      </c>
      <c r="AO2647" s="130" t="str">
        <f>IF(AND($B2647="", $C2647="", $D2647=""), "", IF($N2647="", 'Intro &amp; Setup'!$AB$33, $N2647))</f>
        <v/>
      </c>
      <c r="AQ2647" s="140">
        <f t="shared" si="709"/>
        <v>0</v>
      </c>
      <c r="AR2647" s="145">
        <f t="shared" si="710"/>
        <v>0</v>
      </c>
      <c r="AS2647" s="141">
        <f t="shared" si="711"/>
        <v>0</v>
      </c>
      <c r="AU2647" s="149" t="str">
        <f t="shared" si="712"/>
        <v/>
      </c>
      <c r="AV2647" s="155"/>
      <c r="AW2647" s="155"/>
      <c r="AX2647" s="155" t="str">
        <f t="shared" si="713"/>
        <v/>
      </c>
      <c r="AY2647" s="155"/>
      <c r="AZ2647" s="155"/>
      <c r="BA2647" s="151" t="str">
        <f t="shared" si="714"/>
        <v/>
      </c>
      <c r="BC2647" s="47" t="str">
        <f t="shared" si="715"/>
        <v/>
      </c>
    </row>
    <row r="2648" spans="1:55" x14ac:dyDescent="0.25">
      <c r="A2648" s="4"/>
      <c r="B2648" s="167"/>
      <c r="C2648" s="168"/>
      <c r="D2648" s="169"/>
      <c r="E2648" s="170"/>
      <c r="F2648" s="171"/>
      <c r="G2648" s="172"/>
      <c r="H2648" s="173"/>
      <c r="I2648" s="171"/>
      <c r="J2648" s="172"/>
      <c r="K2648" s="170"/>
      <c r="L2648" s="171"/>
      <c r="M2648" s="172"/>
      <c r="N2648" s="174"/>
      <c r="O2648" s="4"/>
      <c r="P2648" s="49" t="str">
        <f t="shared" si="699"/>
        <v/>
      </c>
      <c r="Q2648" s="4"/>
      <c r="S2648" s="22" t="str">
        <f t="shared" si="700"/>
        <v/>
      </c>
      <c r="T2648" s="8" t="str">
        <f t="shared" si="701"/>
        <v/>
      </c>
      <c r="U2648" s="23" t="str">
        <f t="shared" si="702"/>
        <v/>
      </c>
      <c r="W2648" s="50"/>
      <c r="Y2648" s="65" t="str">
        <f t="shared" si="703"/>
        <v/>
      </c>
      <c r="Z2648" s="8" t="str">
        <f t="shared" si="704"/>
        <v/>
      </c>
      <c r="AA2648" s="66" t="str">
        <f t="shared" si="705"/>
        <v/>
      </c>
      <c r="AC2648" s="65" t="str">
        <f>IF($G2648="", "", IF(IFERROR(INDEX('Intro &amp; Setup'!$Y$17:$Y$26, MATCH($G2648, 'Intro &amp; Setup'!$U$17:$U$26, 0)), "")="", 'Intro &amp; Setup'!$BB$15, IFERROR(INDEX('Intro &amp; Setup'!$Y$17:$Y$26, MATCH($G2648, 'Intro &amp; Setup'!$U$17:$U$26, 0)), "")))</f>
        <v/>
      </c>
      <c r="AD2648" s="8" t="str">
        <f>IF($J2648="", "", IF(IFERROR(INDEX('Intro &amp; Setup'!$Y$17:$Y$26, MATCH($J2648, 'Intro &amp; Setup'!$U$17:$U$26, 0)), "")="", 'Intro &amp; Setup'!$BB$15, IFERROR(INDEX('Intro &amp; Setup'!$Y$17:$Y$26, MATCH($J2648, 'Intro &amp; Setup'!$U$17:$U$26, 0)), "")))</f>
        <v/>
      </c>
      <c r="AE2648" s="66" t="str">
        <f>IF($M2648="", "", IF(IFERROR(INDEX('Intro &amp; Setup'!$Y$17:$Y$26, MATCH($M2648, 'Intro &amp; Setup'!$U$17:$U$26, 0)), "")="", 'Intro &amp; Setup'!$BB$15, IFERROR(INDEX('Intro &amp; Setup'!$Y$17:$Y$26, MATCH($M2648, 'Intro &amp; Setup'!$U$17:$U$26, 0)), "")))</f>
        <v/>
      </c>
      <c r="AG2648" s="65" t="str">
        <f t="shared" si="706"/>
        <v/>
      </c>
      <c r="AH2648" s="8" t="str">
        <f t="shared" si="707"/>
        <v/>
      </c>
      <c r="AI2648" s="66" t="str">
        <f t="shared" si="708"/>
        <v/>
      </c>
      <c r="AK2648" s="123" t="str">
        <f>IF(AC2648='Intro &amp; Setup'!$BB$14, $AO2648, "")</f>
        <v/>
      </c>
      <c r="AL2648" s="124" t="str">
        <f>IF(AD2648='Intro &amp; Setup'!$BB$14, $AO2648, "")</f>
        <v/>
      </c>
      <c r="AM2648" s="125" t="str">
        <f>IF(AE2648='Intro &amp; Setup'!$BB$14, $AO2648, "")</f>
        <v/>
      </c>
      <c r="AO2648" s="130" t="str">
        <f>IF(AND($B2648="", $C2648="", $D2648=""), "", IF($N2648="", 'Intro &amp; Setup'!$AB$33, $N2648))</f>
        <v/>
      </c>
      <c r="AQ2648" s="140">
        <f t="shared" si="709"/>
        <v>0</v>
      </c>
      <c r="AR2648" s="145">
        <f t="shared" si="710"/>
        <v>0</v>
      </c>
      <c r="AS2648" s="141">
        <f t="shared" si="711"/>
        <v>0</v>
      </c>
      <c r="AU2648" s="149" t="str">
        <f t="shared" si="712"/>
        <v/>
      </c>
      <c r="AV2648" s="155"/>
      <c r="AW2648" s="155"/>
      <c r="AX2648" s="155" t="str">
        <f t="shared" si="713"/>
        <v/>
      </c>
      <c r="AY2648" s="155"/>
      <c r="AZ2648" s="155"/>
      <c r="BA2648" s="151" t="str">
        <f t="shared" si="714"/>
        <v/>
      </c>
      <c r="BC2648" s="47" t="str">
        <f t="shared" si="715"/>
        <v/>
      </c>
    </row>
    <row r="2649" spans="1:55" x14ac:dyDescent="0.25">
      <c r="A2649" s="4"/>
      <c r="B2649" s="167"/>
      <c r="C2649" s="168"/>
      <c r="D2649" s="169"/>
      <c r="E2649" s="170"/>
      <c r="F2649" s="171"/>
      <c r="G2649" s="172"/>
      <c r="H2649" s="173"/>
      <c r="I2649" s="171"/>
      <c r="J2649" s="172"/>
      <c r="K2649" s="170"/>
      <c r="L2649" s="171"/>
      <c r="M2649" s="172"/>
      <c r="N2649" s="174"/>
      <c r="O2649" s="4"/>
      <c r="P2649" s="49" t="str">
        <f t="shared" si="699"/>
        <v/>
      </c>
      <c r="Q2649" s="4"/>
      <c r="S2649" s="22" t="str">
        <f t="shared" si="700"/>
        <v/>
      </c>
      <c r="T2649" s="8" t="str">
        <f t="shared" si="701"/>
        <v/>
      </c>
      <c r="U2649" s="23" t="str">
        <f t="shared" si="702"/>
        <v/>
      </c>
      <c r="W2649" s="50"/>
      <c r="Y2649" s="65" t="str">
        <f t="shared" si="703"/>
        <v/>
      </c>
      <c r="Z2649" s="8" t="str">
        <f t="shared" si="704"/>
        <v/>
      </c>
      <c r="AA2649" s="66" t="str">
        <f t="shared" si="705"/>
        <v/>
      </c>
      <c r="AC2649" s="65" t="str">
        <f>IF($G2649="", "", IF(IFERROR(INDEX('Intro &amp; Setup'!$Y$17:$Y$26, MATCH($G2649, 'Intro &amp; Setup'!$U$17:$U$26, 0)), "")="", 'Intro &amp; Setup'!$BB$15, IFERROR(INDEX('Intro &amp; Setup'!$Y$17:$Y$26, MATCH($G2649, 'Intro &amp; Setup'!$U$17:$U$26, 0)), "")))</f>
        <v/>
      </c>
      <c r="AD2649" s="8" t="str">
        <f>IF($J2649="", "", IF(IFERROR(INDEX('Intro &amp; Setup'!$Y$17:$Y$26, MATCH($J2649, 'Intro &amp; Setup'!$U$17:$U$26, 0)), "")="", 'Intro &amp; Setup'!$BB$15, IFERROR(INDEX('Intro &amp; Setup'!$Y$17:$Y$26, MATCH($J2649, 'Intro &amp; Setup'!$U$17:$U$26, 0)), "")))</f>
        <v/>
      </c>
      <c r="AE2649" s="66" t="str">
        <f>IF($M2649="", "", IF(IFERROR(INDEX('Intro &amp; Setup'!$Y$17:$Y$26, MATCH($M2649, 'Intro &amp; Setup'!$U$17:$U$26, 0)), "")="", 'Intro &amp; Setup'!$BB$15, IFERROR(INDEX('Intro &amp; Setup'!$Y$17:$Y$26, MATCH($M2649, 'Intro &amp; Setup'!$U$17:$U$26, 0)), "")))</f>
        <v/>
      </c>
      <c r="AG2649" s="65" t="str">
        <f t="shared" si="706"/>
        <v/>
      </c>
      <c r="AH2649" s="8" t="str">
        <f t="shared" si="707"/>
        <v/>
      </c>
      <c r="AI2649" s="66" t="str">
        <f t="shared" si="708"/>
        <v/>
      </c>
      <c r="AK2649" s="123" t="str">
        <f>IF(AC2649='Intro &amp; Setup'!$BB$14, $AO2649, "")</f>
        <v/>
      </c>
      <c r="AL2649" s="124" t="str">
        <f>IF(AD2649='Intro &amp; Setup'!$BB$14, $AO2649, "")</f>
        <v/>
      </c>
      <c r="AM2649" s="125" t="str">
        <f>IF(AE2649='Intro &amp; Setup'!$BB$14, $AO2649, "")</f>
        <v/>
      </c>
      <c r="AO2649" s="130" t="str">
        <f>IF(AND($B2649="", $C2649="", $D2649=""), "", IF($N2649="", 'Intro &amp; Setup'!$AB$33, $N2649))</f>
        <v/>
      </c>
      <c r="AQ2649" s="140">
        <f t="shared" si="709"/>
        <v>0</v>
      </c>
      <c r="AR2649" s="145">
        <f t="shared" si="710"/>
        <v>0</v>
      </c>
      <c r="AS2649" s="141">
        <f t="shared" si="711"/>
        <v>0</v>
      </c>
      <c r="AU2649" s="149" t="str">
        <f t="shared" si="712"/>
        <v/>
      </c>
      <c r="AV2649" s="155"/>
      <c r="AW2649" s="155"/>
      <c r="AX2649" s="155" t="str">
        <f t="shared" si="713"/>
        <v/>
      </c>
      <c r="AY2649" s="155"/>
      <c r="AZ2649" s="155"/>
      <c r="BA2649" s="151" t="str">
        <f t="shared" si="714"/>
        <v/>
      </c>
      <c r="BC2649" s="47" t="str">
        <f t="shared" si="715"/>
        <v/>
      </c>
    </row>
    <row r="2650" spans="1:55" x14ac:dyDescent="0.25">
      <c r="A2650" s="4"/>
      <c r="B2650" s="167"/>
      <c r="C2650" s="168"/>
      <c r="D2650" s="169"/>
      <c r="E2650" s="170"/>
      <c r="F2650" s="171"/>
      <c r="G2650" s="172"/>
      <c r="H2650" s="173"/>
      <c r="I2650" s="171"/>
      <c r="J2650" s="172"/>
      <c r="K2650" s="170"/>
      <c r="L2650" s="171"/>
      <c r="M2650" s="172"/>
      <c r="N2650" s="174"/>
      <c r="O2650" s="4"/>
      <c r="P2650" s="49" t="str">
        <f t="shared" si="699"/>
        <v/>
      </c>
      <c r="Q2650" s="4"/>
      <c r="S2650" s="22" t="str">
        <f t="shared" si="700"/>
        <v/>
      </c>
      <c r="T2650" s="8" t="str">
        <f t="shared" si="701"/>
        <v/>
      </c>
      <c r="U2650" s="23" t="str">
        <f t="shared" si="702"/>
        <v/>
      </c>
      <c r="W2650" s="50"/>
      <c r="Y2650" s="65" t="str">
        <f t="shared" si="703"/>
        <v/>
      </c>
      <c r="Z2650" s="8" t="str">
        <f t="shared" si="704"/>
        <v/>
      </c>
      <c r="AA2650" s="66" t="str">
        <f t="shared" si="705"/>
        <v/>
      </c>
      <c r="AC2650" s="65" t="str">
        <f>IF($G2650="", "", IF(IFERROR(INDEX('Intro &amp; Setup'!$Y$17:$Y$26, MATCH($G2650, 'Intro &amp; Setup'!$U$17:$U$26, 0)), "")="", 'Intro &amp; Setup'!$BB$15, IFERROR(INDEX('Intro &amp; Setup'!$Y$17:$Y$26, MATCH($G2650, 'Intro &amp; Setup'!$U$17:$U$26, 0)), "")))</f>
        <v/>
      </c>
      <c r="AD2650" s="8" t="str">
        <f>IF($J2650="", "", IF(IFERROR(INDEX('Intro &amp; Setup'!$Y$17:$Y$26, MATCH($J2650, 'Intro &amp; Setup'!$U$17:$U$26, 0)), "")="", 'Intro &amp; Setup'!$BB$15, IFERROR(INDEX('Intro &amp; Setup'!$Y$17:$Y$26, MATCH($J2650, 'Intro &amp; Setup'!$U$17:$U$26, 0)), "")))</f>
        <v/>
      </c>
      <c r="AE2650" s="66" t="str">
        <f>IF($M2650="", "", IF(IFERROR(INDEX('Intro &amp; Setup'!$Y$17:$Y$26, MATCH($M2650, 'Intro &amp; Setup'!$U$17:$U$26, 0)), "")="", 'Intro &amp; Setup'!$BB$15, IFERROR(INDEX('Intro &amp; Setup'!$Y$17:$Y$26, MATCH($M2650, 'Intro &amp; Setup'!$U$17:$U$26, 0)), "")))</f>
        <v/>
      </c>
      <c r="AG2650" s="65" t="str">
        <f t="shared" si="706"/>
        <v/>
      </c>
      <c r="AH2650" s="8" t="str">
        <f t="shared" si="707"/>
        <v/>
      </c>
      <c r="AI2650" s="66" t="str">
        <f t="shared" si="708"/>
        <v/>
      </c>
      <c r="AK2650" s="123" t="str">
        <f>IF(AC2650='Intro &amp; Setup'!$BB$14, $AO2650, "")</f>
        <v/>
      </c>
      <c r="AL2650" s="124" t="str">
        <f>IF(AD2650='Intro &amp; Setup'!$BB$14, $AO2650, "")</f>
        <v/>
      </c>
      <c r="AM2650" s="125" t="str">
        <f>IF(AE2650='Intro &amp; Setup'!$BB$14, $AO2650, "")</f>
        <v/>
      </c>
      <c r="AO2650" s="130" t="str">
        <f>IF(AND($B2650="", $C2650="", $D2650=""), "", IF($N2650="", 'Intro &amp; Setup'!$AB$33, $N2650))</f>
        <v/>
      </c>
      <c r="AQ2650" s="140">
        <f t="shared" si="709"/>
        <v>0</v>
      </c>
      <c r="AR2650" s="145">
        <f t="shared" si="710"/>
        <v>0</v>
      </c>
      <c r="AS2650" s="141">
        <f t="shared" si="711"/>
        <v>0</v>
      </c>
      <c r="AU2650" s="149" t="str">
        <f t="shared" si="712"/>
        <v/>
      </c>
      <c r="AV2650" s="155"/>
      <c r="AW2650" s="155"/>
      <c r="AX2650" s="155" t="str">
        <f t="shared" si="713"/>
        <v/>
      </c>
      <c r="AY2650" s="155"/>
      <c r="AZ2650" s="155"/>
      <c r="BA2650" s="151" t="str">
        <f t="shared" si="714"/>
        <v/>
      </c>
      <c r="BC2650" s="47" t="str">
        <f t="shared" si="715"/>
        <v/>
      </c>
    </row>
    <row r="2651" spans="1:55" x14ac:dyDescent="0.25">
      <c r="A2651" s="4"/>
      <c r="B2651" s="167"/>
      <c r="C2651" s="168"/>
      <c r="D2651" s="169"/>
      <c r="E2651" s="170"/>
      <c r="F2651" s="171"/>
      <c r="G2651" s="172"/>
      <c r="H2651" s="173"/>
      <c r="I2651" s="171"/>
      <c r="J2651" s="172"/>
      <c r="K2651" s="170"/>
      <c r="L2651" s="171"/>
      <c r="M2651" s="172"/>
      <c r="N2651" s="174"/>
      <c r="O2651" s="4"/>
      <c r="P2651" s="49" t="str">
        <f t="shared" si="699"/>
        <v/>
      </c>
      <c r="Q2651" s="4"/>
      <c r="S2651" s="22" t="str">
        <f t="shared" si="700"/>
        <v/>
      </c>
      <c r="T2651" s="8" t="str">
        <f t="shared" si="701"/>
        <v/>
      </c>
      <c r="U2651" s="23" t="str">
        <f t="shared" si="702"/>
        <v/>
      </c>
      <c r="W2651" s="50"/>
      <c r="Y2651" s="65" t="str">
        <f t="shared" si="703"/>
        <v/>
      </c>
      <c r="Z2651" s="8" t="str">
        <f t="shared" si="704"/>
        <v/>
      </c>
      <c r="AA2651" s="66" t="str">
        <f t="shared" si="705"/>
        <v/>
      </c>
      <c r="AC2651" s="65" t="str">
        <f>IF($G2651="", "", IF(IFERROR(INDEX('Intro &amp; Setup'!$Y$17:$Y$26, MATCH($G2651, 'Intro &amp; Setup'!$U$17:$U$26, 0)), "")="", 'Intro &amp; Setup'!$BB$15, IFERROR(INDEX('Intro &amp; Setup'!$Y$17:$Y$26, MATCH($G2651, 'Intro &amp; Setup'!$U$17:$U$26, 0)), "")))</f>
        <v/>
      </c>
      <c r="AD2651" s="8" t="str">
        <f>IF($J2651="", "", IF(IFERROR(INDEX('Intro &amp; Setup'!$Y$17:$Y$26, MATCH($J2651, 'Intro &amp; Setup'!$U$17:$U$26, 0)), "")="", 'Intro &amp; Setup'!$BB$15, IFERROR(INDEX('Intro &amp; Setup'!$Y$17:$Y$26, MATCH($J2651, 'Intro &amp; Setup'!$U$17:$U$26, 0)), "")))</f>
        <v/>
      </c>
      <c r="AE2651" s="66" t="str">
        <f>IF($M2651="", "", IF(IFERROR(INDEX('Intro &amp; Setup'!$Y$17:$Y$26, MATCH($M2651, 'Intro &amp; Setup'!$U$17:$U$26, 0)), "")="", 'Intro &amp; Setup'!$BB$15, IFERROR(INDEX('Intro &amp; Setup'!$Y$17:$Y$26, MATCH($M2651, 'Intro &amp; Setup'!$U$17:$U$26, 0)), "")))</f>
        <v/>
      </c>
      <c r="AG2651" s="65" t="str">
        <f t="shared" si="706"/>
        <v/>
      </c>
      <c r="AH2651" s="8" t="str">
        <f t="shared" si="707"/>
        <v/>
      </c>
      <c r="AI2651" s="66" t="str">
        <f t="shared" si="708"/>
        <v/>
      </c>
      <c r="AK2651" s="123" t="str">
        <f>IF(AC2651='Intro &amp; Setup'!$BB$14, $AO2651, "")</f>
        <v/>
      </c>
      <c r="AL2651" s="124" t="str">
        <f>IF(AD2651='Intro &amp; Setup'!$BB$14, $AO2651, "")</f>
        <v/>
      </c>
      <c r="AM2651" s="125" t="str">
        <f>IF(AE2651='Intro &amp; Setup'!$BB$14, $AO2651, "")</f>
        <v/>
      </c>
      <c r="AO2651" s="130" t="str">
        <f>IF(AND($B2651="", $C2651="", $D2651=""), "", IF($N2651="", 'Intro &amp; Setup'!$AB$33, $N2651))</f>
        <v/>
      </c>
      <c r="AQ2651" s="140">
        <f t="shared" si="709"/>
        <v>0</v>
      </c>
      <c r="AR2651" s="145">
        <f t="shared" si="710"/>
        <v>0</v>
      </c>
      <c r="AS2651" s="141">
        <f t="shared" si="711"/>
        <v>0</v>
      </c>
      <c r="AU2651" s="149" t="str">
        <f t="shared" si="712"/>
        <v/>
      </c>
      <c r="AV2651" s="155"/>
      <c r="AW2651" s="155"/>
      <c r="AX2651" s="155" t="str">
        <f t="shared" si="713"/>
        <v/>
      </c>
      <c r="AY2651" s="155"/>
      <c r="AZ2651" s="155"/>
      <c r="BA2651" s="151" t="str">
        <f t="shared" si="714"/>
        <v/>
      </c>
      <c r="BC2651" s="47" t="str">
        <f t="shared" si="715"/>
        <v/>
      </c>
    </row>
    <row r="2652" spans="1:55" x14ac:dyDescent="0.25">
      <c r="A2652" s="4"/>
      <c r="B2652" s="167"/>
      <c r="C2652" s="168"/>
      <c r="D2652" s="169"/>
      <c r="E2652" s="170"/>
      <c r="F2652" s="171"/>
      <c r="G2652" s="172"/>
      <c r="H2652" s="173"/>
      <c r="I2652" s="171"/>
      <c r="J2652" s="172"/>
      <c r="K2652" s="170"/>
      <c r="L2652" s="171"/>
      <c r="M2652" s="172"/>
      <c r="N2652" s="174"/>
      <c r="O2652" s="4"/>
      <c r="P2652" s="49" t="str">
        <f t="shared" si="699"/>
        <v/>
      </c>
      <c r="Q2652" s="4"/>
      <c r="S2652" s="22" t="str">
        <f t="shared" si="700"/>
        <v/>
      </c>
      <c r="T2652" s="8" t="str">
        <f t="shared" si="701"/>
        <v/>
      </c>
      <c r="U2652" s="23" t="str">
        <f t="shared" si="702"/>
        <v/>
      </c>
      <c r="W2652" s="50"/>
      <c r="Y2652" s="65" t="str">
        <f t="shared" si="703"/>
        <v/>
      </c>
      <c r="Z2652" s="8" t="str">
        <f t="shared" si="704"/>
        <v/>
      </c>
      <c r="AA2652" s="66" t="str">
        <f t="shared" si="705"/>
        <v/>
      </c>
      <c r="AC2652" s="65" t="str">
        <f>IF($G2652="", "", IF(IFERROR(INDEX('Intro &amp; Setup'!$Y$17:$Y$26, MATCH($G2652, 'Intro &amp; Setup'!$U$17:$U$26, 0)), "")="", 'Intro &amp; Setup'!$BB$15, IFERROR(INDEX('Intro &amp; Setup'!$Y$17:$Y$26, MATCH($G2652, 'Intro &amp; Setup'!$U$17:$U$26, 0)), "")))</f>
        <v/>
      </c>
      <c r="AD2652" s="8" t="str">
        <f>IF($J2652="", "", IF(IFERROR(INDEX('Intro &amp; Setup'!$Y$17:$Y$26, MATCH($J2652, 'Intro &amp; Setup'!$U$17:$U$26, 0)), "")="", 'Intro &amp; Setup'!$BB$15, IFERROR(INDEX('Intro &amp; Setup'!$Y$17:$Y$26, MATCH($J2652, 'Intro &amp; Setup'!$U$17:$U$26, 0)), "")))</f>
        <v/>
      </c>
      <c r="AE2652" s="66" t="str">
        <f>IF($M2652="", "", IF(IFERROR(INDEX('Intro &amp; Setup'!$Y$17:$Y$26, MATCH($M2652, 'Intro &amp; Setup'!$U$17:$U$26, 0)), "")="", 'Intro &amp; Setup'!$BB$15, IFERROR(INDEX('Intro &amp; Setup'!$Y$17:$Y$26, MATCH($M2652, 'Intro &amp; Setup'!$U$17:$U$26, 0)), "")))</f>
        <v/>
      </c>
      <c r="AG2652" s="65" t="str">
        <f t="shared" si="706"/>
        <v/>
      </c>
      <c r="AH2652" s="8" t="str">
        <f t="shared" si="707"/>
        <v/>
      </c>
      <c r="AI2652" s="66" t="str">
        <f t="shared" si="708"/>
        <v/>
      </c>
      <c r="AK2652" s="123" t="str">
        <f>IF(AC2652='Intro &amp; Setup'!$BB$14, $AO2652, "")</f>
        <v/>
      </c>
      <c r="AL2652" s="124" t="str">
        <f>IF(AD2652='Intro &amp; Setup'!$BB$14, $AO2652, "")</f>
        <v/>
      </c>
      <c r="AM2652" s="125" t="str">
        <f>IF(AE2652='Intro &amp; Setup'!$BB$14, $AO2652, "")</f>
        <v/>
      </c>
      <c r="AO2652" s="130" t="str">
        <f>IF(AND($B2652="", $C2652="", $D2652=""), "", IF($N2652="", 'Intro &amp; Setup'!$AB$33, $N2652))</f>
        <v/>
      </c>
      <c r="AQ2652" s="140">
        <f t="shared" si="709"/>
        <v>0</v>
      </c>
      <c r="AR2652" s="145">
        <f t="shared" si="710"/>
        <v>0</v>
      </c>
      <c r="AS2652" s="141">
        <f t="shared" si="711"/>
        <v>0</v>
      </c>
      <c r="AU2652" s="149" t="str">
        <f t="shared" si="712"/>
        <v/>
      </c>
      <c r="AV2652" s="155"/>
      <c r="AW2652" s="155"/>
      <c r="AX2652" s="155" t="str">
        <f t="shared" si="713"/>
        <v/>
      </c>
      <c r="AY2652" s="155"/>
      <c r="AZ2652" s="155"/>
      <c r="BA2652" s="151" t="str">
        <f t="shared" si="714"/>
        <v/>
      </c>
      <c r="BC2652" s="47" t="str">
        <f t="shared" si="715"/>
        <v/>
      </c>
    </row>
    <row r="2653" spans="1:55" x14ac:dyDescent="0.25">
      <c r="A2653" s="4"/>
      <c r="B2653" s="167"/>
      <c r="C2653" s="168"/>
      <c r="D2653" s="169"/>
      <c r="E2653" s="170"/>
      <c r="F2653" s="171"/>
      <c r="G2653" s="172"/>
      <c r="H2653" s="173"/>
      <c r="I2653" s="171"/>
      <c r="J2653" s="172"/>
      <c r="K2653" s="170"/>
      <c r="L2653" s="171"/>
      <c r="M2653" s="172"/>
      <c r="N2653" s="174"/>
      <c r="O2653" s="4"/>
      <c r="P2653" s="49" t="str">
        <f t="shared" si="699"/>
        <v/>
      </c>
      <c r="Q2653" s="4"/>
      <c r="S2653" s="22" t="str">
        <f t="shared" si="700"/>
        <v/>
      </c>
      <c r="T2653" s="8" t="str">
        <f t="shared" si="701"/>
        <v/>
      </c>
      <c r="U2653" s="23" t="str">
        <f t="shared" si="702"/>
        <v/>
      </c>
      <c r="W2653" s="50"/>
      <c r="Y2653" s="65" t="str">
        <f t="shared" si="703"/>
        <v/>
      </c>
      <c r="Z2653" s="8" t="str">
        <f t="shared" si="704"/>
        <v/>
      </c>
      <c r="AA2653" s="66" t="str">
        <f t="shared" si="705"/>
        <v/>
      </c>
      <c r="AC2653" s="65" t="str">
        <f>IF($G2653="", "", IF(IFERROR(INDEX('Intro &amp; Setup'!$Y$17:$Y$26, MATCH($G2653, 'Intro &amp; Setup'!$U$17:$U$26, 0)), "")="", 'Intro &amp; Setup'!$BB$15, IFERROR(INDEX('Intro &amp; Setup'!$Y$17:$Y$26, MATCH($G2653, 'Intro &amp; Setup'!$U$17:$U$26, 0)), "")))</f>
        <v/>
      </c>
      <c r="AD2653" s="8" t="str">
        <f>IF($J2653="", "", IF(IFERROR(INDEX('Intro &amp; Setup'!$Y$17:$Y$26, MATCH($J2653, 'Intro &amp; Setup'!$U$17:$U$26, 0)), "")="", 'Intro &amp; Setup'!$BB$15, IFERROR(INDEX('Intro &amp; Setup'!$Y$17:$Y$26, MATCH($J2653, 'Intro &amp; Setup'!$U$17:$U$26, 0)), "")))</f>
        <v/>
      </c>
      <c r="AE2653" s="66" t="str">
        <f>IF($M2653="", "", IF(IFERROR(INDEX('Intro &amp; Setup'!$Y$17:$Y$26, MATCH($M2653, 'Intro &amp; Setup'!$U$17:$U$26, 0)), "")="", 'Intro &amp; Setup'!$BB$15, IFERROR(INDEX('Intro &amp; Setup'!$Y$17:$Y$26, MATCH($M2653, 'Intro &amp; Setup'!$U$17:$U$26, 0)), "")))</f>
        <v/>
      </c>
      <c r="AG2653" s="65" t="str">
        <f t="shared" si="706"/>
        <v/>
      </c>
      <c r="AH2653" s="8" t="str">
        <f t="shared" si="707"/>
        <v/>
      </c>
      <c r="AI2653" s="66" t="str">
        <f t="shared" si="708"/>
        <v/>
      </c>
      <c r="AK2653" s="123" t="str">
        <f>IF(AC2653='Intro &amp; Setup'!$BB$14, $AO2653, "")</f>
        <v/>
      </c>
      <c r="AL2653" s="124" t="str">
        <f>IF(AD2653='Intro &amp; Setup'!$BB$14, $AO2653, "")</f>
        <v/>
      </c>
      <c r="AM2653" s="125" t="str">
        <f>IF(AE2653='Intro &amp; Setup'!$BB$14, $AO2653, "")</f>
        <v/>
      </c>
      <c r="AO2653" s="130" t="str">
        <f>IF(AND($B2653="", $C2653="", $D2653=""), "", IF($N2653="", 'Intro &amp; Setup'!$AB$33, $N2653))</f>
        <v/>
      </c>
      <c r="AQ2653" s="140">
        <f t="shared" si="709"/>
        <v>0</v>
      </c>
      <c r="AR2653" s="145">
        <f t="shared" si="710"/>
        <v>0</v>
      </c>
      <c r="AS2653" s="141">
        <f t="shared" si="711"/>
        <v>0</v>
      </c>
      <c r="AU2653" s="149" t="str">
        <f t="shared" si="712"/>
        <v/>
      </c>
      <c r="AV2653" s="155"/>
      <c r="AW2653" s="155"/>
      <c r="AX2653" s="155" t="str">
        <f t="shared" si="713"/>
        <v/>
      </c>
      <c r="AY2653" s="155"/>
      <c r="AZ2653" s="155"/>
      <c r="BA2653" s="151" t="str">
        <f t="shared" si="714"/>
        <v/>
      </c>
      <c r="BC2653" s="47" t="str">
        <f t="shared" si="715"/>
        <v/>
      </c>
    </row>
    <row r="2654" spans="1:55" x14ac:dyDescent="0.25">
      <c r="A2654" s="4"/>
      <c r="B2654" s="167"/>
      <c r="C2654" s="168"/>
      <c r="D2654" s="169"/>
      <c r="E2654" s="170"/>
      <c r="F2654" s="171"/>
      <c r="G2654" s="172"/>
      <c r="H2654" s="173"/>
      <c r="I2654" s="171"/>
      <c r="J2654" s="172"/>
      <c r="K2654" s="170"/>
      <c r="L2654" s="171"/>
      <c r="M2654" s="172"/>
      <c r="N2654" s="174"/>
      <c r="O2654" s="4"/>
      <c r="P2654" s="49" t="str">
        <f t="shared" si="699"/>
        <v/>
      </c>
      <c r="Q2654" s="4"/>
      <c r="S2654" s="22" t="str">
        <f t="shared" si="700"/>
        <v/>
      </c>
      <c r="T2654" s="8" t="str">
        <f t="shared" si="701"/>
        <v/>
      </c>
      <c r="U2654" s="23" t="str">
        <f t="shared" si="702"/>
        <v/>
      </c>
      <c r="W2654" s="50"/>
      <c r="Y2654" s="65" t="str">
        <f t="shared" si="703"/>
        <v/>
      </c>
      <c r="Z2654" s="8" t="str">
        <f t="shared" si="704"/>
        <v/>
      </c>
      <c r="AA2654" s="66" t="str">
        <f t="shared" si="705"/>
        <v/>
      </c>
      <c r="AC2654" s="65" t="str">
        <f>IF($G2654="", "", IF(IFERROR(INDEX('Intro &amp; Setup'!$Y$17:$Y$26, MATCH($G2654, 'Intro &amp; Setup'!$U$17:$U$26, 0)), "")="", 'Intro &amp; Setup'!$BB$15, IFERROR(INDEX('Intro &amp; Setup'!$Y$17:$Y$26, MATCH($G2654, 'Intro &amp; Setup'!$U$17:$U$26, 0)), "")))</f>
        <v/>
      </c>
      <c r="AD2654" s="8" t="str">
        <f>IF($J2654="", "", IF(IFERROR(INDEX('Intro &amp; Setup'!$Y$17:$Y$26, MATCH($J2654, 'Intro &amp; Setup'!$U$17:$U$26, 0)), "")="", 'Intro &amp; Setup'!$BB$15, IFERROR(INDEX('Intro &amp; Setup'!$Y$17:$Y$26, MATCH($J2654, 'Intro &amp; Setup'!$U$17:$U$26, 0)), "")))</f>
        <v/>
      </c>
      <c r="AE2654" s="66" t="str">
        <f>IF($M2654="", "", IF(IFERROR(INDEX('Intro &amp; Setup'!$Y$17:$Y$26, MATCH($M2654, 'Intro &amp; Setup'!$U$17:$U$26, 0)), "")="", 'Intro &amp; Setup'!$BB$15, IFERROR(INDEX('Intro &amp; Setup'!$Y$17:$Y$26, MATCH($M2654, 'Intro &amp; Setup'!$U$17:$U$26, 0)), "")))</f>
        <v/>
      </c>
      <c r="AG2654" s="65" t="str">
        <f t="shared" si="706"/>
        <v/>
      </c>
      <c r="AH2654" s="8" t="str">
        <f t="shared" si="707"/>
        <v/>
      </c>
      <c r="AI2654" s="66" t="str">
        <f t="shared" si="708"/>
        <v/>
      </c>
      <c r="AK2654" s="123" t="str">
        <f>IF(AC2654='Intro &amp; Setup'!$BB$14, $AO2654, "")</f>
        <v/>
      </c>
      <c r="AL2654" s="124" t="str">
        <f>IF(AD2654='Intro &amp; Setup'!$BB$14, $AO2654, "")</f>
        <v/>
      </c>
      <c r="AM2654" s="125" t="str">
        <f>IF(AE2654='Intro &amp; Setup'!$BB$14, $AO2654, "")</f>
        <v/>
      </c>
      <c r="AO2654" s="130" t="str">
        <f>IF(AND($B2654="", $C2654="", $D2654=""), "", IF($N2654="", 'Intro &amp; Setup'!$AB$33, $N2654))</f>
        <v/>
      </c>
      <c r="AQ2654" s="140">
        <f t="shared" si="709"/>
        <v>0</v>
      </c>
      <c r="AR2654" s="145">
        <f t="shared" si="710"/>
        <v>0</v>
      </c>
      <c r="AS2654" s="141">
        <f t="shared" si="711"/>
        <v>0</v>
      </c>
      <c r="AU2654" s="149" t="str">
        <f t="shared" si="712"/>
        <v/>
      </c>
      <c r="AV2654" s="155"/>
      <c r="AW2654" s="155"/>
      <c r="AX2654" s="155" t="str">
        <f t="shared" si="713"/>
        <v/>
      </c>
      <c r="AY2654" s="155"/>
      <c r="AZ2654" s="155"/>
      <c r="BA2654" s="151" t="str">
        <f t="shared" si="714"/>
        <v/>
      </c>
      <c r="BC2654" s="47" t="str">
        <f t="shared" si="715"/>
        <v/>
      </c>
    </row>
    <row r="2655" spans="1:55" x14ac:dyDescent="0.25">
      <c r="A2655" s="4"/>
      <c r="B2655" s="167"/>
      <c r="C2655" s="168"/>
      <c r="D2655" s="169"/>
      <c r="E2655" s="170"/>
      <c r="F2655" s="171"/>
      <c r="G2655" s="172"/>
      <c r="H2655" s="173"/>
      <c r="I2655" s="171"/>
      <c r="J2655" s="172"/>
      <c r="K2655" s="170"/>
      <c r="L2655" s="171"/>
      <c r="M2655" s="172"/>
      <c r="N2655" s="174"/>
      <c r="O2655" s="4"/>
      <c r="P2655" s="49" t="str">
        <f t="shared" si="699"/>
        <v/>
      </c>
      <c r="Q2655" s="4"/>
      <c r="S2655" s="22" t="str">
        <f t="shared" si="700"/>
        <v/>
      </c>
      <c r="T2655" s="8" t="str">
        <f t="shared" si="701"/>
        <v/>
      </c>
      <c r="U2655" s="23" t="str">
        <f t="shared" si="702"/>
        <v/>
      </c>
      <c r="W2655" s="50"/>
      <c r="Y2655" s="65" t="str">
        <f t="shared" si="703"/>
        <v/>
      </c>
      <c r="Z2655" s="8" t="str">
        <f t="shared" si="704"/>
        <v/>
      </c>
      <c r="AA2655" s="66" t="str">
        <f t="shared" si="705"/>
        <v/>
      </c>
      <c r="AC2655" s="65" t="str">
        <f>IF($G2655="", "", IF(IFERROR(INDEX('Intro &amp; Setup'!$Y$17:$Y$26, MATCH($G2655, 'Intro &amp; Setup'!$U$17:$U$26, 0)), "")="", 'Intro &amp; Setup'!$BB$15, IFERROR(INDEX('Intro &amp; Setup'!$Y$17:$Y$26, MATCH($G2655, 'Intro &amp; Setup'!$U$17:$U$26, 0)), "")))</f>
        <v/>
      </c>
      <c r="AD2655" s="8" t="str">
        <f>IF($J2655="", "", IF(IFERROR(INDEX('Intro &amp; Setup'!$Y$17:$Y$26, MATCH($J2655, 'Intro &amp; Setup'!$U$17:$U$26, 0)), "")="", 'Intro &amp; Setup'!$BB$15, IFERROR(INDEX('Intro &amp; Setup'!$Y$17:$Y$26, MATCH($J2655, 'Intro &amp; Setup'!$U$17:$U$26, 0)), "")))</f>
        <v/>
      </c>
      <c r="AE2655" s="66" t="str">
        <f>IF($M2655="", "", IF(IFERROR(INDEX('Intro &amp; Setup'!$Y$17:$Y$26, MATCH($M2655, 'Intro &amp; Setup'!$U$17:$U$26, 0)), "")="", 'Intro &amp; Setup'!$BB$15, IFERROR(INDEX('Intro &amp; Setup'!$Y$17:$Y$26, MATCH($M2655, 'Intro &amp; Setup'!$U$17:$U$26, 0)), "")))</f>
        <v/>
      </c>
      <c r="AG2655" s="65" t="str">
        <f t="shared" si="706"/>
        <v/>
      </c>
      <c r="AH2655" s="8" t="str">
        <f t="shared" si="707"/>
        <v/>
      </c>
      <c r="AI2655" s="66" t="str">
        <f t="shared" si="708"/>
        <v/>
      </c>
      <c r="AK2655" s="123" t="str">
        <f>IF(AC2655='Intro &amp; Setup'!$BB$14, $AO2655, "")</f>
        <v/>
      </c>
      <c r="AL2655" s="124" t="str">
        <f>IF(AD2655='Intro &amp; Setup'!$BB$14, $AO2655, "")</f>
        <v/>
      </c>
      <c r="AM2655" s="125" t="str">
        <f>IF(AE2655='Intro &amp; Setup'!$BB$14, $AO2655, "")</f>
        <v/>
      </c>
      <c r="AO2655" s="130" t="str">
        <f>IF(AND($B2655="", $C2655="", $D2655=""), "", IF($N2655="", 'Intro &amp; Setup'!$AB$33, $N2655))</f>
        <v/>
      </c>
      <c r="AQ2655" s="140">
        <f t="shared" si="709"/>
        <v>0</v>
      </c>
      <c r="AR2655" s="145">
        <f t="shared" si="710"/>
        <v>0</v>
      </c>
      <c r="AS2655" s="141">
        <f t="shared" si="711"/>
        <v>0</v>
      </c>
      <c r="AU2655" s="149" t="str">
        <f t="shared" si="712"/>
        <v/>
      </c>
      <c r="AV2655" s="155"/>
      <c r="AW2655" s="155"/>
      <c r="AX2655" s="155" t="str">
        <f t="shared" si="713"/>
        <v/>
      </c>
      <c r="AY2655" s="155"/>
      <c r="AZ2655" s="155"/>
      <c r="BA2655" s="151" t="str">
        <f t="shared" si="714"/>
        <v/>
      </c>
      <c r="BC2655" s="47" t="str">
        <f t="shared" si="715"/>
        <v/>
      </c>
    </row>
    <row r="2656" spans="1:55" x14ac:dyDescent="0.25">
      <c r="A2656" s="4"/>
      <c r="B2656" s="167"/>
      <c r="C2656" s="168"/>
      <c r="D2656" s="169"/>
      <c r="E2656" s="170"/>
      <c r="F2656" s="171"/>
      <c r="G2656" s="172"/>
      <c r="H2656" s="173"/>
      <c r="I2656" s="171"/>
      <c r="J2656" s="172"/>
      <c r="K2656" s="170"/>
      <c r="L2656" s="171"/>
      <c r="M2656" s="172"/>
      <c r="N2656" s="174"/>
      <c r="O2656" s="4"/>
      <c r="P2656" s="49" t="str">
        <f t="shared" si="699"/>
        <v/>
      </c>
      <c r="Q2656" s="4"/>
      <c r="S2656" s="22" t="str">
        <f t="shared" si="700"/>
        <v/>
      </c>
      <c r="T2656" s="8" t="str">
        <f t="shared" si="701"/>
        <v/>
      </c>
      <c r="U2656" s="23" t="str">
        <f t="shared" si="702"/>
        <v/>
      </c>
      <c r="W2656" s="50"/>
      <c r="Y2656" s="65" t="str">
        <f t="shared" si="703"/>
        <v/>
      </c>
      <c r="Z2656" s="8" t="str">
        <f t="shared" si="704"/>
        <v/>
      </c>
      <c r="AA2656" s="66" t="str">
        <f t="shared" si="705"/>
        <v/>
      </c>
      <c r="AC2656" s="65" t="str">
        <f>IF($G2656="", "", IF(IFERROR(INDEX('Intro &amp; Setup'!$Y$17:$Y$26, MATCH($G2656, 'Intro &amp; Setup'!$U$17:$U$26, 0)), "")="", 'Intro &amp; Setup'!$BB$15, IFERROR(INDEX('Intro &amp; Setup'!$Y$17:$Y$26, MATCH($G2656, 'Intro &amp; Setup'!$U$17:$U$26, 0)), "")))</f>
        <v/>
      </c>
      <c r="AD2656" s="8" t="str">
        <f>IF($J2656="", "", IF(IFERROR(INDEX('Intro &amp; Setup'!$Y$17:$Y$26, MATCH($J2656, 'Intro &amp; Setup'!$U$17:$U$26, 0)), "")="", 'Intro &amp; Setup'!$BB$15, IFERROR(INDEX('Intro &amp; Setup'!$Y$17:$Y$26, MATCH($J2656, 'Intro &amp; Setup'!$U$17:$U$26, 0)), "")))</f>
        <v/>
      </c>
      <c r="AE2656" s="66" t="str">
        <f>IF($M2656="", "", IF(IFERROR(INDEX('Intro &amp; Setup'!$Y$17:$Y$26, MATCH($M2656, 'Intro &amp; Setup'!$U$17:$U$26, 0)), "")="", 'Intro &amp; Setup'!$BB$15, IFERROR(INDEX('Intro &amp; Setup'!$Y$17:$Y$26, MATCH($M2656, 'Intro &amp; Setup'!$U$17:$U$26, 0)), "")))</f>
        <v/>
      </c>
      <c r="AG2656" s="65" t="str">
        <f t="shared" si="706"/>
        <v/>
      </c>
      <c r="AH2656" s="8" t="str">
        <f t="shared" si="707"/>
        <v/>
      </c>
      <c r="AI2656" s="66" t="str">
        <f t="shared" si="708"/>
        <v/>
      </c>
      <c r="AK2656" s="123" t="str">
        <f>IF(AC2656='Intro &amp; Setup'!$BB$14, $AO2656, "")</f>
        <v/>
      </c>
      <c r="AL2656" s="124" t="str">
        <f>IF(AD2656='Intro &amp; Setup'!$BB$14, $AO2656, "")</f>
        <v/>
      </c>
      <c r="AM2656" s="125" t="str">
        <f>IF(AE2656='Intro &amp; Setup'!$BB$14, $AO2656, "")</f>
        <v/>
      </c>
      <c r="AO2656" s="130" t="str">
        <f>IF(AND($B2656="", $C2656="", $D2656=""), "", IF($N2656="", 'Intro &amp; Setup'!$AB$33, $N2656))</f>
        <v/>
      </c>
      <c r="AQ2656" s="140">
        <f t="shared" si="709"/>
        <v>0</v>
      </c>
      <c r="AR2656" s="145">
        <f t="shared" si="710"/>
        <v>0</v>
      </c>
      <c r="AS2656" s="141">
        <f t="shared" si="711"/>
        <v>0</v>
      </c>
      <c r="AU2656" s="149" t="str">
        <f t="shared" si="712"/>
        <v/>
      </c>
      <c r="AV2656" s="155"/>
      <c r="AW2656" s="155"/>
      <c r="AX2656" s="155" t="str">
        <f t="shared" si="713"/>
        <v/>
      </c>
      <c r="AY2656" s="155"/>
      <c r="AZ2656" s="155"/>
      <c r="BA2656" s="151" t="str">
        <f t="shared" si="714"/>
        <v/>
      </c>
      <c r="BC2656" s="47" t="str">
        <f t="shared" si="715"/>
        <v/>
      </c>
    </row>
    <row r="2657" spans="1:55" x14ac:dyDescent="0.25">
      <c r="A2657" s="4"/>
      <c r="B2657" s="167"/>
      <c r="C2657" s="168"/>
      <c r="D2657" s="169"/>
      <c r="E2657" s="170"/>
      <c r="F2657" s="171"/>
      <c r="G2657" s="172"/>
      <c r="H2657" s="173"/>
      <c r="I2657" s="171"/>
      <c r="J2657" s="172"/>
      <c r="K2657" s="170"/>
      <c r="L2657" s="171"/>
      <c r="M2657" s="172"/>
      <c r="N2657" s="174"/>
      <c r="O2657" s="4"/>
      <c r="P2657" s="49" t="str">
        <f t="shared" si="699"/>
        <v/>
      </c>
      <c r="Q2657" s="4"/>
      <c r="S2657" s="22" t="str">
        <f t="shared" si="700"/>
        <v/>
      </c>
      <c r="T2657" s="8" t="str">
        <f t="shared" si="701"/>
        <v/>
      </c>
      <c r="U2657" s="23" t="str">
        <f t="shared" si="702"/>
        <v/>
      </c>
      <c r="W2657" s="50"/>
      <c r="Y2657" s="65" t="str">
        <f t="shared" si="703"/>
        <v/>
      </c>
      <c r="Z2657" s="8" t="str">
        <f t="shared" si="704"/>
        <v/>
      </c>
      <c r="AA2657" s="66" t="str">
        <f t="shared" si="705"/>
        <v/>
      </c>
      <c r="AC2657" s="65" t="str">
        <f>IF($G2657="", "", IF(IFERROR(INDEX('Intro &amp; Setup'!$Y$17:$Y$26, MATCH($G2657, 'Intro &amp; Setup'!$U$17:$U$26, 0)), "")="", 'Intro &amp; Setup'!$BB$15, IFERROR(INDEX('Intro &amp; Setup'!$Y$17:$Y$26, MATCH($G2657, 'Intro &amp; Setup'!$U$17:$U$26, 0)), "")))</f>
        <v/>
      </c>
      <c r="AD2657" s="8" t="str">
        <f>IF($J2657="", "", IF(IFERROR(INDEX('Intro &amp; Setup'!$Y$17:$Y$26, MATCH($J2657, 'Intro &amp; Setup'!$U$17:$U$26, 0)), "")="", 'Intro &amp; Setup'!$BB$15, IFERROR(INDEX('Intro &amp; Setup'!$Y$17:$Y$26, MATCH($J2657, 'Intro &amp; Setup'!$U$17:$U$26, 0)), "")))</f>
        <v/>
      </c>
      <c r="AE2657" s="66" t="str">
        <f>IF($M2657="", "", IF(IFERROR(INDEX('Intro &amp; Setup'!$Y$17:$Y$26, MATCH($M2657, 'Intro &amp; Setup'!$U$17:$U$26, 0)), "")="", 'Intro &amp; Setup'!$BB$15, IFERROR(INDEX('Intro &amp; Setup'!$Y$17:$Y$26, MATCH($M2657, 'Intro &amp; Setup'!$U$17:$U$26, 0)), "")))</f>
        <v/>
      </c>
      <c r="AG2657" s="65" t="str">
        <f t="shared" si="706"/>
        <v/>
      </c>
      <c r="AH2657" s="8" t="str">
        <f t="shared" si="707"/>
        <v/>
      </c>
      <c r="AI2657" s="66" t="str">
        <f t="shared" si="708"/>
        <v/>
      </c>
      <c r="AK2657" s="123" t="str">
        <f>IF(AC2657='Intro &amp; Setup'!$BB$14, $AO2657, "")</f>
        <v/>
      </c>
      <c r="AL2657" s="124" t="str">
        <f>IF(AD2657='Intro &amp; Setup'!$BB$14, $AO2657, "")</f>
        <v/>
      </c>
      <c r="AM2657" s="125" t="str">
        <f>IF(AE2657='Intro &amp; Setup'!$BB$14, $AO2657, "")</f>
        <v/>
      </c>
      <c r="AO2657" s="130" t="str">
        <f>IF(AND($B2657="", $C2657="", $D2657=""), "", IF($N2657="", 'Intro &amp; Setup'!$AB$33, $N2657))</f>
        <v/>
      </c>
      <c r="AQ2657" s="140">
        <f t="shared" si="709"/>
        <v>0</v>
      </c>
      <c r="AR2657" s="145">
        <f t="shared" si="710"/>
        <v>0</v>
      </c>
      <c r="AS2657" s="141">
        <f t="shared" si="711"/>
        <v>0</v>
      </c>
      <c r="AU2657" s="149" t="str">
        <f t="shared" si="712"/>
        <v/>
      </c>
      <c r="AV2657" s="155"/>
      <c r="AW2657" s="155"/>
      <c r="AX2657" s="155" t="str">
        <f t="shared" si="713"/>
        <v/>
      </c>
      <c r="AY2657" s="155"/>
      <c r="AZ2657" s="155"/>
      <c r="BA2657" s="151" t="str">
        <f t="shared" si="714"/>
        <v/>
      </c>
      <c r="BC2657" s="47" t="str">
        <f t="shared" si="715"/>
        <v/>
      </c>
    </row>
    <row r="2658" spans="1:55" x14ac:dyDescent="0.25">
      <c r="A2658" s="4"/>
      <c r="B2658" s="167"/>
      <c r="C2658" s="168"/>
      <c r="D2658" s="169"/>
      <c r="E2658" s="170"/>
      <c r="F2658" s="171"/>
      <c r="G2658" s="172"/>
      <c r="H2658" s="173"/>
      <c r="I2658" s="171"/>
      <c r="J2658" s="172"/>
      <c r="K2658" s="170"/>
      <c r="L2658" s="171"/>
      <c r="M2658" s="172"/>
      <c r="N2658" s="174"/>
      <c r="O2658" s="4"/>
      <c r="P2658" s="49" t="str">
        <f t="shared" si="699"/>
        <v/>
      </c>
      <c r="Q2658" s="4"/>
      <c r="S2658" s="22" t="str">
        <f t="shared" si="700"/>
        <v/>
      </c>
      <c r="T2658" s="8" t="str">
        <f t="shared" si="701"/>
        <v/>
      </c>
      <c r="U2658" s="23" t="str">
        <f t="shared" si="702"/>
        <v/>
      </c>
      <c r="W2658" s="50"/>
      <c r="Y2658" s="65" t="str">
        <f t="shared" si="703"/>
        <v/>
      </c>
      <c r="Z2658" s="8" t="str">
        <f t="shared" si="704"/>
        <v/>
      </c>
      <c r="AA2658" s="66" t="str">
        <f t="shared" si="705"/>
        <v/>
      </c>
      <c r="AC2658" s="65" t="str">
        <f>IF($G2658="", "", IF(IFERROR(INDEX('Intro &amp; Setup'!$Y$17:$Y$26, MATCH($G2658, 'Intro &amp; Setup'!$U$17:$U$26, 0)), "")="", 'Intro &amp; Setup'!$BB$15, IFERROR(INDEX('Intro &amp; Setup'!$Y$17:$Y$26, MATCH($G2658, 'Intro &amp; Setup'!$U$17:$U$26, 0)), "")))</f>
        <v/>
      </c>
      <c r="AD2658" s="8" t="str">
        <f>IF($J2658="", "", IF(IFERROR(INDEX('Intro &amp; Setup'!$Y$17:$Y$26, MATCH($J2658, 'Intro &amp; Setup'!$U$17:$U$26, 0)), "")="", 'Intro &amp; Setup'!$BB$15, IFERROR(INDEX('Intro &amp; Setup'!$Y$17:$Y$26, MATCH($J2658, 'Intro &amp; Setup'!$U$17:$U$26, 0)), "")))</f>
        <v/>
      </c>
      <c r="AE2658" s="66" t="str">
        <f>IF($M2658="", "", IF(IFERROR(INDEX('Intro &amp; Setup'!$Y$17:$Y$26, MATCH($M2658, 'Intro &amp; Setup'!$U$17:$U$26, 0)), "")="", 'Intro &amp; Setup'!$BB$15, IFERROR(INDEX('Intro &amp; Setup'!$Y$17:$Y$26, MATCH($M2658, 'Intro &amp; Setup'!$U$17:$U$26, 0)), "")))</f>
        <v/>
      </c>
      <c r="AG2658" s="65" t="str">
        <f t="shared" si="706"/>
        <v/>
      </c>
      <c r="AH2658" s="8" t="str">
        <f t="shared" si="707"/>
        <v/>
      </c>
      <c r="AI2658" s="66" t="str">
        <f t="shared" si="708"/>
        <v/>
      </c>
      <c r="AK2658" s="123" t="str">
        <f>IF(AC2658='Intro &amp; Setup'!$BB$14, $AO2658, "")</f>
        <v/>
      </c>
      <c r="AL2658" s="124" t="str">
        <f>IF(AD2658='Intro &amp; Setup'!$BB$14, $AO2658, "")</f>
        <v/>
      </c>
      <c r="AM2658" s="125" t="str">
        <f>IF(AE2658='Intro &amp; Setup'!$BB$14, $AO2658, "")</f>
        <v/>
      </c>
      <c r="AO2658" s="130" t="str">
        <f>IF(AND($B2658="", $C2658="", $D2658=""), "", IF($N2658="", 'Intro &amp; Setup'!$AB$33, $N2658))</f>
        <v/>
      </c>
      <c r="AQ2658" s="140">
        <f t="shared" si="709"/>
        <v>0</v>
      </c>
      <c r="AR2658" s="145">
        <f t="shared" si="710"/>
        <v>0</v>
      </c>
      <c r="AS2658" s="141">
        <f t="shared" si="711"/>
        <v>0</v>
      </c>
      <c r="AU2658" s="149" t="str">
        <f t="shared" si="712"/>
        <v/>
      </c>
      <c r="AV2658" s="155"/>
      <c r="AW2658" s="155"/>
      <c r="AX2658" s="155" t="str">
        <f t="shared" si="713"/>
        <v/>
      </c>
      <c r="AY2658" s="155"/>
      <c r="AZ2658" s="155"/>
      <c r="BA2658" s="151" t="str">
        <f t="shared" si="714"/>
        <v/>
      </c>
      <c r="BC2658" s="47" t="str">
        <f t="shared" si="715"/>
        <v/>
      </c>
    </row>
    <row r="2659" spans="1:55" x14ac:dyDescent="0.25">
      <c r="A2659" s="4"/>
      <c r="B2659" s="167"/>
      <c r="C2659" s="168"/>
      <c r="D2659" s="169"/>
      <c r="E2659" s="170"/>
      <c r="F2659" s="171"/>
      <c r="G2659" s="172"/>
      <c r="H2659" s="173"/>
      <c r="I2659" s="171"/>
      <c r="J2659" s="172"/>
      <c r="K2659" s="170"/>
      <c r="L2659" s="171"/>
      <c r="M2659" s="172"/>
      <c r="N2659" s="174"/>
      <c r="O2659" s="4"/>
      <c r="P2659" s="49" t="str">
        <f t="shared" si="699"/>
        <v/>
      </c>
      <c r="Q2659" s="4"/>
      <c r="S2659" s="22" t="str">
        <f t="shared" si="700"/>
        <v/>
      </c>
      <c r="T2659" s="8" t="str">
        <f t="shared" si="701"/>
        <v/>
      </c>
      <c r="U2659" s="23" t="str">
        <f t="shared" si="702"/>
        <v/>
      </c>
      <c r="W2659" s="50"/>
      <c r="Y2659" s="65" t="str">
        <f t="shared" si="703"/>
        <v/>
      </c>
      <c r="Z2659" s="8" t="str">
        <f t="shared" si="704"/>
        <v/>
      </c>
      <c r="AA2659" s="66" t="str">
        <f t="shared" si="705"/>
        <v/>
      </c>
      <c r="AC2659" s="65" t="str">
        <f>IF($G2659="", "", IF(IFERROR(INDEX('Intro &amp; Setup'!$Y$17:$Y$26, MATCH($G2659, 'Intro &amp; Setup'!$U$17:$U$26, 0)), "")="", 'Intro &amp; Setup'!$BB$15, IFERROR(INDEX('Intro &amp; Setup'!$Y$17:$Y$26, MATCH($G2659, 'Intro &amp; Setup'!$U$17:$U$26, 0)), "")))</f>
        <v/>
      </c>
      <c r="AD2659" s="8" t="str">
        <f>IF($J2659="", "", IF(IFERROR(INDEX('Intro &amp; Setup'!$Y$17:$Y$26, MATCH($J2659, 'Intro &amp; Setup'!$U$17:$U$26, 0)), "")="", 'Intro &amp; Setup'!$BB$15, IFERROR(INDEX('Intro &amp; Setup'!$Y$17:$Y$26, MATCH($J2659, 'Intro &amp; Setup'!$U$17:$U$26, 0)), "")))</f>
        <v/>
      </c>
      <c r="AE2659" s="66" t="str">
        <f>IF($M2659="", "", IF(IFERROR(INDEX('Intro &amp; Setup'!$Y$17:$Y$26, MATCH($M2659, 'Intro &amp; Setup'!$U$17:$U$26, 0)), "")="", 'Intro &amp; Setup'!$BB$15, IFERROR(INDEX('Intro &amp; Setup'!$Y$17:$Y$26, MATCH($M2659, 'Intro &amp; Setup'!$U$17:$U$26, 0)), "")))</f>
        <v/>
      </c>
      <c r="AG2659" s="65" t="str">
        <f t="shared" si="706"/>
        <v/>
      </c>
      <c r="AH2659" s="8" t="str">
        <f t="shared" si="707"/>
        <v/>
      </c>
      <c r="AI2659" s="66" t="str">
        <f t="shared" si="708"/>
        <v/>
      </c>
      <c r="AK2659" s="123" t="str">
        <f>IF(AC2659='Intro &amp; Setup'!$BB$14, $AO2659, "")</f>
        <v/>
      </c>
      <c r="AL2659" s="124" t="str">
        <f>IF(AD2659='Intro &amp; Setup'!$BB$14, $AO2659, "")</f>
        <v/>
      </c>
      <c r="AM2659" s="125" t="str">
        <f>IF(AE2659='Intro &amp; Setup'!$BB$14, $AO2659, "")</f>
        <v/>
      </c>
      <c r="AO2659" s="130" t="str">
        <f>IF(AND($B2659="", $C2659="", $D2659=""), "", IF($N2659="", 'Intro &amp; Setup'!$AB$33, $N2659))</f>
        <v/>
      </c>
      <c r="AQ2659" s="140">
        <f t="shared" si="709"/>
        <v>0</v>
      </c>
      <c r="AR2659" s="145">
        <f t="shared" si="710"/>
        <v>0</v>
      </c>
      <c r="AS2659" s="141">
        <f t="shared" si="711"/>
        <v>0</v>
      </c>
      <c r="AU2659" s="149" t="str">
        <f t="shared" si="712"/>
        <v/>
      </c>
      <c r="AV2659" s="155"/>
      <c r="AW2659" s="155"/>
      <c r="AX2659" s="155" t="str">
        <f t="shared" si="713"/>
        <v/>
      </c>
      <c r="AY2659" s="155"/>
      <c r="AZ2659" s="155"/>
      <c r="BA2659" s="151" t="str">
        <f t="shared" si="714"/>
        <v/>
      </c>
      <c r="BC2659" s="47" t="str">
        <f t="shared" si="715"/>
        <v/>
      </c>
    </row>
    <row r="2660" spans="1:55" x14ac:dyDescent="0.25">
      <c r="A2660" s="4"/>
      <c r="B2660" s="167"/>
      <c r="C2660" s="168"/>
      <c r="D2660" s="169"/>
      <c r="E2660" s="170"/>
      <c r="F2660" s="171"/>
      <c r="G2660" s="172"/>
      <c r="H2660" s="173"/>
      <c r="I2660" s="171"/>
      <c r="J2660" s="172"/>
      <c r="K2660" s="170"/>
      <c r="L2660" s="171"/>
      <c r="M2660" s="172"/>
      <c r="N2660" s="174"/>
      <c r="O2660" s="4"/>
      <c r="P2660" s="49" t="str">
        <f t="shared" si="699"/>
        <v/>
      </c>
      <c r="Q2660" s="4"/>
      <c r="S2660" s="22" t="str">
        <f t="shared" si="700"/>
        <v/>
      </c>
      <c r="T2660" s="8" t="str">
        <f t="shared" si="701"/>
        <v/>
      </c>
      <c r="U2660" s="23" t="str">
        <f t="shared" si="702"/>
        <v/>
      </c>
      <c r="W2660" s="50"/>
      <c r="Y2660" s="65" t="str">
        <f t="shared" si="703"/>
        <v/>
      </c>
      <c r="Z2660" s="8" t="str">
        <f t="shared" si="704"/>
        <v/>
      </c>
      <c r="AA2660" s="66" t="str">
        <f t="shared" si="705"/>
        <v/>
      </c>
      <c r="AC2660" s="65" t="str">
        <f>IF($G2660="", "", IF(IFERROR(INDEX('Intro &amp; Setup'!$Y$17:$Y$26, MATCH($G2660, 'Intro &amp; Setup'!$U$17:$U$26, 0)), "")="", 'Intro &amp; Setup'!$BB$15, IFERROR(INDEX('Intro &amp; Setup'!$Y$17:$Y$26, MATCH($G2660, 'Intro &amp; Setup'!$U$17:$U$26, 0)), "")))</f>
        <v/>
      </c>
      <c r="AD2660" s="8" t="str">
        <f>IF($J2660="", "", IF(IFERROR(INDEX('Intro &amp; Setup'!$Y$17:$Y$26, MATCH($J2660, 'Intro &amp; Setup'!$U$17:$U$26, 0)), "")="", 'Intro &amp; Setup'!$BB$15, IFERROR(INDEX('Intro &amp; Setup'!$Y$17:$Y$26, MATCH($J2660, 'Intro &amp; Setup'!$U$17:$U$26, 0)), "")))</f>
        <v/>
      </c>
      <c r="AE2660" s="66" t="str">
        <f>IF($M2660="", "", IF(IFERROR(INDEX('Intro &amp; Setup'!$Y$17:$Y$26, MATCH($M2660, 'Intro &amp; Setup'!$U$17:$U$26, 0)), "")="", 'Intro &amp; Setup'!$BB$15, IFERROR(INDEX('Intro &amp; Setup'!$Y$17:$Y$26, MATCH($M2660, 'Intro &amp; Setup'!$U$17:$U$26, 0)), "")))</f>
        <v/>
      </c>
      <c r="AG2660" s="65" t="str">
        <f t="shared" si="706"/>
        <v/>
      </c>
      <c r="AH2660" s="8" t="str">
        <f t="shared" si="707"/>
        <v/>
      </c>
      <c r="AI2660" s="66" t="str">
        <f t="shared" si="708"/>
        <v/>
      </c>
      <c r="AK2660" s="123" t="str">
        <f>IF(AC2660='Intro &amp; Setup'!$BB$14, $AO2660, "")</f>
        <v/>
      </c>
      <c r="AL2660" s="124" t="str">
        <f>IF(AD2660='Intro &amp; Setup'!$BB$14, $AO2660, "")</f>
        <v/>
      </c>
      <c r="AM2660" s="125" t="str">
        <f>IF(AE2660='Intro &amp; Setup'!$BB$14, $AO2660, "")</f>
        <v/>
      </c>
      <c r="AO2660" s="130" t="str">
        <f>IF(AND($B2660="", $C2660="", $D2660=""), "", IF($N2660="", 'Intro &amp; Setup'!$AB$33, $N2660))</f>
        <v/>
      </c>
      <c r="AQ2660" s="140">
        <f t="shared" si="709"/>
        <v>0</v>
      </c>
      <c r="AR2660" s="145">
        <f t="shared" si="710"/>
        <v>0</v>
      </c>
      <c r="AS2660" s="141">
        <f t="shared" si="711"/>
        <v>0</v>
      </c>
      <c r="AU2660" s="149" t="str">
        <f t="shared" si="712"/>
        <v/>
      </c>
      <c r="AV2660" s="155"/>
      <c r="AW2660" s="155"/>
      <c r="AX2660" s="155" t="str">
        <f t="shared" si="713"/>
        <v/>
      </c>
      <c r="AY2660" s="155"/>
      <c r="AZ2660" s="155"/>
      <c r="BA2660" s="151" t="str">
        <f t="shared" si="714"/>
        <v/>
      </c>
      <c r="BC2660" s="47" t="str">
        <f t="shared" si="715"/>
        <v/>
      </c>
    </row>
    <row r="2661" spans="1:55" x14ac:dyDescent="0.25">
      <c r="A2661" s="4"/>
      <c r="B2661" s="167"/>
      <c r="C2661" s="168"/>
      <c r="D2661" s="169"/>
      <c r="E2661" s="170"/>
      <c r="F2661" s="171"/>
      <c r="G2661" s="172"/>
      <c r="H2661" s="173"/>
      <c r="I2661" s="171"/>
      <c r="J2661" s="172"/>
      <c r="K2661" s="170"/>
      <c r="L2661" s="171"/>
      <c r="M2661" s="172"/>
      <c r="N2661" s="174"/>
      <c r="O2661" s="4"/>
      <c r="P2661" s="49" t="str">
        <f t="shared" si="699"/>
        <v/>
      </c>
      <c r="Q2661" s="4"/>
      <c r="S2661" s="22" t="str">
        <f t="shared" si="700"/>
        <v/>
      </c>
      <c r="T2661" s="8" t="str">
        <f t="shared" si="701"/>
        <v/>
      </c>
      <c r="U2661" s="23" t="str">
        <f t="shared" si="702"/>
        <v/>
      </c>
      <c r="W2661" s="50"/>
      <c r="Y2661" s="65" t="str">
        <f t="shared" si="703"/>
        <v/>
      </c>
      <c r="Z2661" s="8" t="str">
        <f t="shared" si="704"/>
        <v/>
      </c>
      <c r="AA2661" s="66" t="str">
        <f t="shared" si="705"/>
        <v/>
      </c>
      <c r="AC2661" s="65" t="str">
        <f>IF($G2661="", "", IF(IFERROR(INDEX('Intro &amp; Setup'!$Y$17:$Y$26, MATCH($G2661, 'Intro &amp; Setup'!$U$17:$U$26, 0)), "")="", 'Intro &amp; Setup'!$BB$15, IFERROR(INDEX('Intro &amp; Setup'!$Y$17:$Y$26, MATCH($G2661, 'Intro &amp; Setup'!$U$17:$U$26, 0)), "")))</f>
        <v/>
      </c>
      <c r="AD2661" s="8" t="str">
        <f>IF($J2661="", "", IF(IFERROR(INDEX('Intro &amp; Setup'!$Y$17:$Y$26, MATCH($J2661, 'Intro &amp; Setup'!$U$17:$U$26, 0)), "")="", 'Intro &amp; Setup'!$BB$15, IFERROR(INDEX('Intro &amp; Setup'!$Y$17:$Y$26, MATCH($J2661, 'Intro &amp; Setup'!$U$17:$U$26, 0)), "")))</f>
        <v/>
      </c>
      <c r="AE2661" s="66" t="str">
        <f>IF($M2661="", "", IF(IFERROR(INDEX('Intro &amp; Setup'!$Y$17:$Y$26, MATCH($M2661, 'Intro &amp; Setup'!$U$17:$U$26, 0)), "")="", 'Intro &amp; Setup'!$BB$15, IFERROR(INDEX('Intro &amp; Setup'!$Y$17:$Y$26, MATCH($M2661, 'Intro &amp; Setup'!$U$17:$U$26, 0)), "")))</f>
        <v/>
      </c>
      <c r="AG2661" s="65" t="str">
        <f t="shared" si="706"/>
        <v/>
      </c>
      <c r="AH2661" s="8" t="str">
        <f t="shared" si="707"/>
        <v/>
      </c>
      <c r="AI2661" s="66" t="str">
        <f t="shared" si="708"/>
        <v/>
      </c>
      <c r="AK2661" s="123" t="str">
        <f>IF(AC2661='Intro &amp; Setup'!$BB$14, $AO2661, "")</f>
        <v/>
      </c>
      <c r="AL2661" s="124" t="str">
        <f>IF(AD2661='Intro &amp; Setup'!$BB$14, $AO2661, "")</f>
        <v/>
      </c>
      <c r="AM2661" s="125" t="str">
        <f>IF(AE2661='Intro &amp; Setup'!$BB$14, $AO2661, "")</f>
        <v/>
      </c>
      <c r="AO2661" s="130" t="str">
        <f>IF(AND($B2661="", $C2661="", $D2661=""), "", IF($N2661="", 'Intro &amp; Setup'!$AB$33, $N2661))</f>
        <v/>
      </c>
      <c r="AQ2661" s="140">
        <f t="shared" si="709"/>
        <v>0</v>
      </c>
      <c r="AR2661" s="145">
        <f t="shared" si="710"/>
        <v>0</v>
      </c>
      <c r="AS2661" s="141">
        <f t="shared" si="711"/>
        <v>0</v>
      </c>
      <c r="AU2661" s="149" t="str">
        <f t="shared" si="712"/>
        <v/>
      </c>
      <c r="AV2661" s="155"/>
      <c r="AW2661" s="155"/>
      <c r="AX2661" s="155" t="str">
        <f t="shared" si="713"/>
        <v/>
      </c>
      <c r="AY2661" s="155"/>
      <c r="AZ2661" s="155"/>
      <c r="BA2661" s="151" t="str">
        <f t="shared" si="714"/>
        <v/>
      </c>
      <c r="BC2661" s="47" t="str">
        <f t="shared" si="715"/>
        <v/>
      </c>
    </row>
    <row r="2662" spans="1:55" x14ac:dyDescent="0.25">
      <c r="A2662" s="4"/>
      <c r="B2662" s="167"/>
      <c r="C2662" s="168"/>
      <c r="D2662" s="169"/>
      <c r="E2662" s="170"/>
      <c r="F2662" s="171"/>
      <c r="G2662" s="172"/>
      <c r="H2662" s="173"/>
      <c r="I2662" s="171"/>
      <c r="J2662" s="172"/>
      <c r="K2662" s="170"/>
      <c r="L2662" s="171"/>
      <c r="M2662" s="172"/>
      <c r="N2662" s="174"/>
      <c r="O2662" s="4"/>
      <c r="P2662" s="49" t="str">
        <f t="shared" si="699"/>
        <v/>
      </c>
      <c r="Q2662" s="4"/>
      <c r="S2662" s="22" t="str">
        <f t="shared" si="700"/>
        <v/>
      </c>
      <c r="T2662" s="8" t="str">
        <f t="shared" si="701"/>
        <v/>
      </c>
      <c r="U2662" s="23" t="str">
        <f t="shared" si="702"/>
        <v/>
      </c>
      <c r="W2662" s="50"/>
      <c r="Y2662" s="65" t="str">
        <f t="shared" si="703"/>
        <v/>
      </c>
      <c r="Z2662" s="8" t="str">
        <f t="shared" si="704"/>
        <v/>
      </c>
      <c r="AA2662" s="66" t="str">
        <f t="shared" si="705"/>
        <v/>
      </c>
      <c r="AC2662" s="65" t="str">
        <f>IF($G2662="", "", IF(IFERROR(INDEX('Intro &amp; Setup'!$Y$17:$Y$26, MATCH($G2662, 'Intro &amp; Setup'!$U$17:$U$26, 0)), "")="", 'Intro &amp; Setup'!$BB$15, IFERROR(INDEX('Intro &amp; Setup'!$Y$17:$Y$26, MATCH($G2662, 'Intro &amp; Setup'!$U$17:$U$26, 0)), "")))</f>
        <v/>
      </c>
      <c r="AD2662" s="8" t="str">
        <f>IF($J2662="", "", IF(IFERROR(INDEX('Intro &amp; Setup'!$Y$17:$Y$26, MATCH($J2662, 'Intro &amp; Setup'!$U$17:$U$26, 0)), "")="", 'Intro &amp; Setup'!$BB$15, IFERROR(INDEX('Intro &amp; Setup'!$Y$17:$Y$26, MATCH($J2662, 'Intro &amp; Setup'!$U$17:$U$26, 0)), "")))</f>
        <v/>
      </c>
      <c r="AE2662" s="66" t="str">
        <f>IF($M2662="", "", IF(IFERROR(INDEX('Intro &amp; Setup'!$Y$17:$Y$26, MATCH($M2662, 'Intro &amp; Setup'!$U$17:$U$26, 0)), "")="", 'Intro &amp; Setup'!$BB$15, IFERROR(INDEX('Intro &amp; Setup'!$Y$17:$Y$26, MATCH($M2662, 'Intro &amp; Setup'!$U$17:$U$26, 0)), "")))</f>
        <v/>
      </c>
      <c r="AG2662" s="65" t="str">
        <f t="shared" si="706"/>
        <v/>
      </c>
      <c r="AH2662" s="8" t="str">
        <f t="shared" si="707"/>
        <v/>
      </c>
      <c r="AI2662" s="66" t="str">
        <f t="shared" si="708"/>
        <v/>
      </c>
      <c r="AK2662" s="123" t="str">
        <f>IF(AC2662='Intro &amp; Setup'!$BB$14, $AO2662, "")</f>
        <v/>
      </c>
      <c r="AL2662" s="124" t="str">
        <f>IF(AD2662='Intro &amp; Setup'!$BB$14, $AO2662, "")</f>
        <v/>
      </c>
      <c r="AM2662" s="125" t="str">
        <f>IF(AE2662='Intro &amp; Setup'!$BB$14, $AO2662, "")</f>
        <v/>
      </c>
      <c r="AO2662" s="130" t="str">
        <f>IF(AND($B2662="", $C2662="", $D2662=""), "", IF($N2662="", 'Intro &amp; Setup'!$AB$33, $N2662))</f>
        <v/>
      </c>
      <c r="AQ2662" s="140">
        <f t="shared" si="709"/>
        <v>0</v>
      </c>
      <c r="AR2662" s="145">
        <f t="shared" si="710"/>
        <v>0</v>
      </c>
      <c r="AS2662" s="141">
        <f t="shared" si="711"/>
        <v>0</v>
      </c>
      <c r="AU2662" s="149" t="str">
        <f t="shared" si="712"/>
        <v/>
      </c>
      <c r="AV2662" s="155"/>
      <c r="AW2662" s="155"/>
      <c r="AX2662" s="155" t="str">
        <f t="shared" si="713"/>
        <v/>
      </c>
      <c r="AY2662" s="155"/>
      <c r="AZ2662" s="155"/>
      <c r="BA2662" s="151" t="str">
        <f t="shared" si="714"/>
        <v/>
      </c>
      <c r="BC2662" s="47" t="str">
        <f t="shared" si="715"/>
        <v/>
      </c>
    </row>
    <row r="2663" spans="1:55" x14ac:dyDescent="0.25">
      <c r="A2663" s="4"/>
      <c r="B2663" s="167"/>
      <c r="C2663" s="168"/>
      <c r="D2663" s="169"/>
      <c r="E2663" s="170"/>
      <c r="F2663" s="171"/>
      <c r="G2663" s="172"/>
      <c r="H2663" s="173"/>
      <c r="I2663" s="171"/>
      <c r="J2663" s="172"/>
      <c r="K2663" s="170"/>
      <c r="L2663" s="171"/>
      <c r="M2663" s="172"/>
      <c r="N2663" s="174"/>
      <c r="O2663" s="4"/>
      <c r="P2663" s="49" t="str">
        <f t="shared" si="699"/>
        <v/>
      </c>
      <c r="Q2663" s="4"/>
      <c r="S2663" s="22" t="str">
        <f t="shared" si="700"/>
        <v/>
      </c>
      <c r="T2663" s="8" t="str">
        <f t="shared" si="701"/>
        <v/>
      </c>
      <c r="U2663" s="23" t="str">
        <f t="shared" si="702"/>
        <v/>
      </c>
      <c r="W2663" s="50"/>
      <c r="Y2663" s="65" t="str">
        <f t="shared" si="703"/>
        <v/>
      </c>
      <c r="Z2663" s="8" t="str">
        <f t="shared" si="704"/>
        <v/>
      </c>
      <c r="AA2663" s="66" t="str">
        <f t="shared" si="705"/>
        <v/>
      </c>
      <c r="AC2663" s="65" t="str">
        <f>IF($G2663="", "", IF(IFERROR(INDEX('Intro &amp; Setup'!$Y$17:$Y$26, MATCH($G2663, 'Intro &amp; Setup'!$U$17:$U$26, 0)), "")="", 'Intro &amp; Setup'!$BB$15, IFERROR(INDEX('Intro &amp; Setup'!$Y$17:$Y$26, MATCH($G2663, 'Intro &amp; Setup'!$U$17:$U$26, 0)), "")))</f>
        <v/>
      </c>
      <c r="AD2663" s="8" t="str">
        <f>IF($J2663="", "", IF(IFERROR(INDEX('Intro &amp; Setup'!$Y$17:$Y$26, MATCH($J2663, 'Intro &amp; Setup'!$U$17:$U$26, 0)), "")="", 'Intro &amp; Setup'!$BB$15, IFERROR(INDEX('Intro &amp; Setup'!$Y$17:$Y$26, MATCH($J2663, 'Intro &amp; Setup'!$U$17:$U$26, 0)), "")))</f>
        <v/>
      </c>
      <c r="AE2663" s="66" t="str">
        <f>IF($M2663="", "", IF(IFERROR(INDEX('Intro &amp; Setup'!$Y$17:$Y$26, MATCH($M2663, 'Intro &amp; Setup'!$U$17:$U$26, 0)), "")="", 'Intro &amp; Setup'!$BB$15, IFERROR(INDEX('Intro &amp; Setup'!$Y$17:$Y$26, MATCH($M2663, 'Intro &amp; Setup'!$U$17:$U$26, 0)), "")))</f>
        <v/>
      </c>
      <c r="AG2663" s="65" t="str">
        <f t="shared" si="706"/>
        <v/>
      </c>
      <c r="AH2663" s="8" t="str">
        <f t="shared" si="707"/>
        <v/>
      </c>
      <c r="AI2663" s="66" t="str">
        <f t="shared" si="708"/>
        <v/>
      </c>
      <c r="AK2663" s="123" t="str">
        <f>IF(AC2663='Intro &amp; Setup'!$BB$14, $AO2663, "")</f>
        <v/>
      </c>
      <c r="AL2663" s="124" t="str">
        <f>IF(AD2663='Intro &amp; Setup'!$BB$14, $AO2663, "")</f>
        <v/>
      </c>
      <c r="AM2663" s="125" t="str">
        <f>IF(AE2663='Intro &amp; Setup'!$BB$14, $AO2663, "")</f>
        <v/>
      </c>
      <c r="AO2663" s="130" t="str">
        <f>IF(AND($B2663="", $C2663="", $D2663=""), "", IF($N2663="", 'Intro &amp; Setup'!$AB$33, $N2663))</f>
        <v/>
      </c>
      <c r="AQ2663" s="140">
        <f t="shared" si="709"/>
        <v>0</v>
      </c>
      <c r="AR2663" s="145">
        <f t="shared" si="710"/>
        <v>0</v>
      </c>
      <c r="AS2663" s="141">
        <f t="shared" si="711"/>
        <v>0</v>
      </c>
      <c r="AU2663" s="149" t="str">
        <f t="shared" si="712"/>
        <v/>
      </c>
      <c r="AV2663" s="155"/>
      <c r="AW2663" s="155"/>
      <c r="AX2663" s="155" t="str">
        <f t="shared" si="713"/>
        <v/>
      </c>
      <c r="AY2663" s="155"/>
      <c r="AZ2663" s="155"/>
      <c r="BA2663" s="151" t="str">
        <f t="shared" si="714"/>
        <v/>
      </c>
      <c r="BC2663" s="47" t="str">
        <f t="shared" si="715"/>
        <v/>
      </c>
    </row>
    <row r="2664" spans="1:55" x14ac:dyDescent="0.25">
      <c r="A2664" s="4"/>
      <c r="B2664" s="167"/>
      <c r="C2664" s="168"/>
      <c r="D2664" s="169"/>
      <c r="E2664" s="170"/>
      <c r="F2664" s="171"/>
      <c r="G2664" s="172"/>
      <c r="H2664" s="173"/>
      <c r="I2664" s="171"/>
      <c r="J2664" s="172"/>
      <c r="K2664" s="170"/>
      <c r="L2664" s="171"/>
      <c r="M2664" s="172"/>
      <c r="N2664" s="174"/>
      <c r="O2664" s="4"/>
      <c r="P2664" s="49" t="str">
        <f t="shared" si="699"/>
        <v/>
      </c>
      <c r="Q2664" s="4"/>
      <c r="S2664" s="22" t="str">
        <f t="shared" si="700"/>
        <v/>
      </c>
      <c r="T2664" s="8" t="str">
        <f t="shared" si="701"/>
        <v/>
      </c>
      <c r="U2664" s="23" t="str">
        <f t="shared" si="702"/>
        <v/>
      </c>
      <c r="W2664" s="50"/>
      <c r="Y2664" s="65" t="str">
        <f t="shared" si="703"/>
        <v/>
      </c>
      <c r="Z2664" s="8" t="str">
        <f t="shared" si="704"/>
        <v/>
      </c>
      <c r="AA2664" s="66" t="str">
        <f t="shared" si="705"/>
        <v/>
      </c>
      <c r="AC2664" s="65" t="str">
        <f>IF($G2664="", "", IF(IFERROR(INDEX('Intro &amp; Setup'!$Y$17:$Y$26, MATCH($G2664, 'Intro &amp; Setup'!$U$17:$U$26, 0)), "")="", 'Intro &amp; Setup'!$BB$15, IFERROR(INDEX('Intro &amp; Setup'!$Y$17:$Y$26, MATCH($G2664, 'Intro &amp; Setup'!$U$17:$U$26, 0)), "")))</f>
        <v/>
      </c>
      <c r="AD2664" s="8" t="str">
        <f>IF($J2664="", "", IF(IFERROR(INDEX('Intro &amp; Setup'!$Y$17:$Y$26, MATCH($J2664, 'Intro &amp; Setup'!$U$17:$U$26, 0)), "")="", 'Intro &amp; Setup'!$BB$15, IFERROR(INDEX('Intro &amp; Setup'!$Y$17:$Y$26, MATCH($J2664, 'Intro &amp; Setup'!$U$17:$U$26, 0)), "")))</f>
        <v/>
      </c>
      <c r="AE2664" s="66" t="str">
        <f>IF($M2664="", "", IF(IFERROR(INDEX('Intro &amp; Setup'!$Y$17:$Y$26, MATCH($M2664, 'Intro &amp; Setup'!$U$17:$U$26, 0)), "")="", 'Intro &amp; Setup'!$BB$15, IFERROR(INDEX('Intro &amp; Setup'!$Y$17:$Y$26, MATCH($M2664, 'Intro &amp; Setup'!$U$17:$U$26, 0)), "")))</f>
        <v/>
      </c>
      <c r="AG2664" s="65" t="str">
        <f t="shared" si="706"/>
        <v/>
      </c>
      <c r="AH2664" s="8" t="str">
        <f t="shared" si="707"/>
        <v/>
      </c>
      <c r="AI2664" s="66" t="str">
        <f t="shared" si="708"/>
        <v/>
      </c>
      <c r="AK2664" s="123" t="str">
        <f>IF(AC2664='Intro &amp; Setup'!$BB$14, $AO2664, "")</f>
        <v/>
      </c>
      <c r="AL2664" s="124" t="str">
        <f>IF(AD2664='Intro &amp; Setup'!$BB$14, $AO2664, "")</f>
        <v/>
      </c>
      <c r="AM2664" s="125" t="str">
        <f>IF(AE2664='Intro &amp; Setup'!$BB$14, $AO2664, "")</f>
        <v/>
      </c>
      <c r="AO2664" s="130" t="str">
        <f>IF(AND($B2664="", $C2664="", $D2664=""), "", IF($N2664="", 'Intro &amp; Setup'!$AB$33, $N2664))</f>
        <v/>
      </c>
      <c r="AQ2664" s="140">
        <f t="shared" si="709"/>
        <v>0</v>
      </c>
      <c r="AR2664" s="145">
        <f t="shared" si="710"/>
        <v>0</v>
      </c>
      <c r="AS2664" s="141">
        <f t="shared" si="711"/>
        <v>0</v>
      </c>
      <c r="AU2664" s="149" t="str">
        <f t="shared" si="712"/>
        <v/>
      </c>
      <c r="AV2664" s="155"/>
      <c r="AW2664" s="155"/>
      <c r="AX2664" s="155" t="str">
        <f t="shared" si="713"/>
        <v/>
      </c>
      <c r="AY2664" s="155"/>
      <c r="AZ2664" s="155"/>
      <c r="BA2664" s="151" t="str">
        <f t="shared" si="714"/>
        <v/>
      </c>
      <c r="BC2664" s="47" t="str">
        <f t="shared" si="715"/>
        <v/>
      </c>
    </row>
    <row r="2665" spans="1:55" x14ac:dyDescent="0.25">
      <c r="A2665" s="4"/>
      <c r="B2665" s="167"/>
      <c r="C2665" s="168"/>
      <c r="D2665" s="169"/>
      <c r="E2665" s="170"/>
      <c r="F2665" s="171"/>
      <c r="G2665" s="172"/>
      <c r="H2665" s="173"/>
      <c r="I2665" s="171"/>
      <c r="J2665" s="172"/>
      <c r="K2665" s="170"/>
      <c r="L2665" s="171"/>
      <c r="M2665" s="172"/>
      <c r="N2665" s="174"/>
      <c r="O2665" s="4"/>
      <c r="P2665" s="49" t="str">
        <f t="shared" si="699"/>
        <v/>
      </c>
      <c r="Q2665" s="4"/>
      <c r="S2665" s="22" t="str">
        <f t="shared" si="700"/>
        <v/>
      </c>
      <c r="T2665" s="8" t="str">
        <f t="shared" si="701"/>
        <v/>
      </c>
      <c r="U2665" s="23" t="str">
        <f t="shared" si="702"/>
        <v/>
      </c>
      <c r="W2665" s="50"/>
      <c r="Y2665" s="65" t="str">
        <f t="shared" si="703"/>
        <v/>
      </c>
      <c r="Z2665" s="8" t="str">
        <f t="shared" si="704"/>
        <v/>
      </c>
      <c r="AA2665" s="66" t="str">
        <f t="shared" si="705"/>
        <v/>
      </c>
      <c r="AC2665" s="65" t="str">
        <f>IF($G2665="", "", IF(IFERROR(INDEX('Intro &amp; Setup'!$Y$17:$Y$26, MATCH($G2665, 'Intro &amp; Setup'!$U$17:$U$26, 0)), "")="", 'Intro &amp; Setup'!$BB$15, IFERROR(INDEX('Intro &amp; Setup'!$Y$17:$Y$26, MATCH($G2665, 'Intro &amp; Setup'!$U$17:$U$26, 0)), "")))</f>
        <v/>
      </c>
      <c r="AD2665" s="8" t="str">
        <f>IF($J2665="", "", IF(IFERROR(INDEX('Intro &amp; Setup'!$Y$17:$Y$26, MATCH($J2665, 'Intro &amp; Setup'!$U$17:$U$26, 0)), "")="", 'Intro &amp; Setup'!$BB$15, IFERROR(INDEX('Intro &amp; Setup'!$Y$17:$Y$26, MATCH($J2665, 'Intro &amp; Setup'!$U$17:$U$26, 0)), "")))</f>
        <v/>
      </c>
      <c r="AE2665" s="66" t="str">
        <f>IF($M2665="", "", IF(IFERROR(INDEX('Intro &amp; Setup'!$Y$17:$Y$26, MATCH($M2665, 'Intro &amp; Setup'!$U$17:$U$26, 0)), "")="", 'Intro &amp; Setup'!$BB$15, IFERROR(INDEX('Intro &amp; Setup'!$Y$17:$Y$26, MATCH($M2665, 'Intro &amp; Setup'!$U$17:$U$26, 0)), "")))</f>
        <v/>
      </c>
      <c r="AG2665" s="65" t="str">
        <f t="shared" si="706"/>
        <v/>
      </c>
      <c r="AH2665" s="8" t="str">
        <f t="shared" si="707"/>
        <v/>
      </c>
      <c r="AI2665" s="66" t="str">
        <f t="shared" si="708"/>
        <v/>
      </c>
      <c r="AK2665" s="123" t="str">
        <f>IF(AC2665='Intro &amp; Setup'!$BB$14, $AO2665, "")</f>
        <v/>
      </c>
      <c r="AL2665" s="124" t="str">
        <f>IF(AD2665='Intro &amp; Setup'!$BB$14, $AO2665, "")</f>
        <v/>
      </c>
      <c r="AM2665" s="125" t="str">
        <f>IF(AE2665='Intro &amp; Setup'!$BB$14, $AO2665, "")</f>
        <v/>
      </c>
      <c r="AO2665" s="130" t="str">
        <f>IF(AND($B2665="", $C2665="", $D2665=""), "", IF($N2665="", 'Intro &amp; Setup'!$AB$33, $N2665))</f>
        <v/>
      </c>
      <c r="AQ2665" s="140">
        <f t="shared" si="709"/>
        <v>0</v>
      </c>
      <c r="AR2665" s="145">
        <f t="shared" si="710"/>
        <v>0</v>
      </c>
      <c r="AS2665" s="141">
        <f t="shared" si="711"/>
        <v>0</v>
      </c>
      <c r="AU2665" s="149" t="str">
        <f t="shared" si="712"/>
        <v/>
      </c>
      <c r="AV2665" s="155"/>
      <c r="AW2665" s="155"/>
      <c r="AX2665" s="155" t="str">
        <f t="shared" si="713"/>
        <v/>
      </c>
      <c r="AY2665" s="155"/>
      <c r="AZ2665" s="155"/>
      <c r="BA2665" s="151" t="str">
        <f t="shared" si="714"/>
        <v/>
      </c>
      <c r="BC2665" s="47" t="str">
        <f t="shared" si="715"/>
        <v/>
      </c>
    </row>
    <row r="2666" spans="1:55" x14ac:dyDescent="0.25">
      <c r="A2666" s="4"/>
      <c r="B2666" s="167"/>
      <c r="C2666" s="168"/>
      <c r="D2666" s="169"/>
      <c r="E2666" s="170"/>
      <c r="F2666" s="171"/>
      <c r="G2666" s="172"/>
      <c r="H2666" s="173"/>
      <c r="I2666" s="171"/>
      <c r="J2666" s="172"/>
      <c r="K2666" s="170"/>
      <c r="L2666" s="171"/>
      <c r="M2666" s="172"/>
      <c r="N2666" s="174"/>
      <c r="O2666" s="4"/>
      <c r="P2666" s="49" t="str">
        <f t="shared" si="699"/>
        <v/>
      </c>
      <c r="Q2666" s="4"/>
      <c r="S2666" s="22" t="str">
        <f t="shared" si="700"/>
        <v/>
      </c>
      <c r="T2666" s="8" t="str">
        <f t="shared" si="701"/>
        <v/>
      </c>
      <c r="U2666" s="23" t="str">
        <f t="shared" si="702"/>
        <v/>
      </c>
      <c r="W2666" s="50"/>
      <c r="Y2666" s="65" t="str">
        <f t="shared" si="703"/>
        <v/>
      </c>
      <c r="Z2666" s="8" t="str">
        <f t="shared" si="704"/>
        <v/>
      </c>
      <c r="AA2666" s="66" t="str">
        <f t="shared" si="705"/>
        <v/>
      </c>
      <c r="AC2666" s="65" t="str">
        <f>IF($G2666="", "", IF(IFERROR(INDEX('Intro &amp; Setup'!$Y$17:$Y$26, MATCH($G2666, 'Intro &amp; Setup'!$U$17:$U$26, 0)), "")="", 'Intro &amp; Setup'!$BB$15, IFERROR(INDEX('Intro &amp; Setup'!$Y$17:$Y$26, MATCH($G2666, 'Intro &amp; Setup'!$U$17:$U$26, 0)), "")))</f>
        <v/>
      </c>
      <c r="AD2666" s="8" t="str">
        <f>IF($J2666="", "", IF(IFERROR(INDEX('Intro &amp; Setup'!$Y$17:$Y$26, MATCH($J2666, 'Intro &amp; Setup'!$U$17:$U$26, 0)), "")="", 'Intro &amp; Setup'!$BB$15, IFERROR(INDEX('Intro &amp; Setup'!$Y$17:$Y$26, MATCH($J2666, 'Intro &amp; Setup'!$U$17:$U$26, 0)), "")))</f>
        <v/>
      </c>
      <c r="AE2666" s="66" t="str">
        <f>IF($M2666="", "", IF(IFERROR(INDEX('Intro &amp; Setup'!$Y$17:$Y$26, MATCH($M2666, 'Intro &amp; Setup'!$U$17:$U$26, 0)), "")="", 'Intro &amp; Setup'!$BB$15, IFERROR(INDEX('Intro &amp; Setup'!$Y$17:$Y$26, MATCH($M2666, 'Intro &amp; Setup'!$U$17:$U$26, 0)), "")))</f>
        <v/>
      </c>
      <c r="AG2666" s="65" t="str">
        <f t="shared" si="706"/>
        <v/>
      </c>
      <c r="AH2666" s="8" t="str">
        <f t="shared" si="707"/>
        <v/>
      </c>
      <c r="AI2666" s="66" t="str">
        <f t="shared" si="708"/>
        <v/>
      </c>
      <c r="AK2666" s="123" t="str">
        <f>IF(AC2666='Intro &amp; Setup'!$BB$14, $AO2666, "")</f>
        <v/>
      </c>
      <c r="AL2666" s="124" t="str">
        <f>IF(AD2666='Intro &amp; Setup'!$BB$14, $AO2666, "")</f>
        <v/>
      </c>
      <c r="AM2666" s="125" t="str">
        <f>IF(AE2666='Intro &amp; Setup'!$BB$14, $AO2666, "")</f>
        <v/>
      </c>
      <c r="AO2666" s="130" t="str">
        <f>IF(AND($B2666="", $C2666="", $D2666=""), "", IF($N2666="", 'Intro &amp; Setup'!$AB$33, $N2666))</f>
        <v/>
      </c>
      <c r="AQ2666" s="140">
        <f t="shared" si="709"/>
        <v>0</v>
      </c>
      <c r="AR2666" s="145">
        <f t="shared" si="710"/>
        <v>0</v>
      </c>
      <c r="AS2666" s="141">
        <f t="shared" si="711"/>
        <v>0</v>
      </c>
      <c r="AU2666" s="149" t="str">
        <f t="shared" si="712"/>
        <v/>
      </c>
      <c r="AV2666" s="155"/>
      <c r="AW2666" s="155"/>
      <c r="AX2666" s="155" t="str">
        <f t="shared" si="713"/>
        <v/>
      </c>
      <c r="AY2666" s="155"/>
      <c r="AZ2666" s="155"/>
      <c r="BA2666" s="151" t="str">
        <f t="shared" si="714"/>
        <v/>
      </c>
      <c r="BC2666" s="47" t="str">
        <f t="shared" si="715"/>
        <v/>
      </c>
    </row>
    <row r="2667" spans="1:55" x14ac:dyDescent="0.25">
      <c r="A2667" s="4"/>
      <c r="B2667" s="167"/>
      <c r="C2667" s="168"/>
      <c r="D2667" s="169"/>
      <c r="E2667" s="170"/>
      <c r="F2667" s="171"/>
      <c r="G2667" s="172"/>
      <c r="H2667" s="173"/>
      <c r="I2667" s="171"/>
      <c r="J2667" s="172"/>
      <c r="K2667" s="170"/>
      <c r="L2667" s="171"/>
      <c r="M2667" s="172"/>
      <c r="N2667" s="174"/>
      <c r="O2667" s="4"/>
      <c r="P2667" s="49" t="str">
        <f t="shared" si="699"/>
        <v/>
      </c>
      <c r="Q2667" s="4"/>
      <c r="S2667" s="22" t="str">
        <f t="shared" si="700"/>
        <v/>
      </c>
      <c r="T2667" s="8" t="str">
        <f t="shared" si="701"/>
        <v/>
      </c>
      <c r="U2667" s="23" t="str">
        <f t="shared" si="702"/>
        <v/>
      </c>
      <c r="W2667" s="50"/>
      <c r="Y2667" s="65" t="str">
        <f t="shared" si="703"/>
        <v/>
      </c>
      <c r="Z2667" s="8" t="str">
        <f t="shared" si="704"/>
        <v/>
      </c>
      <c r="AA2667" s="66" t="str">
        <f t="shared" si="705"/>
        <v/>
      </c>
      <c r="AC2667" s="65" t="str">
        <f>IF($G2667="", "", IF(IFERROR(INDEX('Intro &amp; Setup'!$Y$17:$Y$26, MATCH($G2667, 'Intro &amp; Setup'!$U$17:$U$26, 0)), "")="", 'Intro &amp; Setup'!$BB$15, IFERROR(INDEX('Intro &amp; Setup'!$Y$17:$Y$26, MATCH($G2667, 'Intro &amp; Setup'!$U$17:$U$26, 0)), "")))</f>
        <v/>
      </c>
      <c r="AD2667" s="8" t="str">
        <f>IF($J2667="", "", IF(IFERROR(INDEX('Intro &amp; Setup'!$Y$17:$Y$26, MATCH($J2667, 'Intro &amp; Setup'!$U$17:$U$26, 0)), "")="", 'Intro &amp; Setup'!$BB$15, IFERROR(INDEX('Intro &amp; Setup'!$Y$17:$Y$26, MATCH($J2667, 'Intro &amp; Setup'!$U$17:$U$26, 0)), "")))</f>
        <v/>
      </c>
      <c r="AE2667" s="66" t="str">
        <f>IF($M2667="", "", IF(IFERROR(INDEX('Intro &amp; Setup'!$Y$17:$Y$26, MATCH($M2667, 'Intro &amp; Setup'!$U$17:$U$26, 0)), "")="", 'Intro &amp; Setup'!$BB$15, IFERROR(INDEX('Intro &amp; Setup'!$Y$17:$Y$26, MATCH($M2667, 'Intro &amp; Setup'!$U$17:$U$26, 0)), "")))</f>
        <v/>
      </c>
      <c r="AG2667" s="65" t="str">
        <f t="shared" si="706"/>
        <v/>
      </c>
      <c r="AH2667" s="8" t="str">
        <f t="shared" si="707"/>
        <v/>
      </c>
      <c r="AI2667" s="66" t="str">
        <f t="shared" si="708"/>
        <v/>
      </c>
      <c r="AK2667" s="123" t="str">
        <f>IF(AC2667='Intro &amp; Setup'!$BB$14, $AO2667, "")</f>
        <v/>
      </c>
      <c r="AL2667" s="124" t="str">
        <f>IF(AD2667='Intro &amp; Setup'!$BB$14, $AO2667, "")</f>
        <v/>
      </c>
      <c r="AM2667" s="125" t="str">
        <f>IF(AE2667='Intro &amp; Setup'!$BB$14, $AO2667, "")</f>
        <v/>
      </c>
      <c r="AO2667" s="130" t="str">
        <f>IF(AND($B2667="", $C2667="", $D2667=""), "", IF($N2667="", 'Intro &amp; Setup'!$AB$33, $N2667))</f>
        <v/>
      </c>
      <c r="AQ2667" s="140">
        <f t="shared" si="709"/>
        <v>0</v>
      </c>
      <c r="AR2667" s="145">
        <f t="shared" si="710"/>
        <v>0</v>
      </c>
      <c r="AS2667" s="141">
        <f t="shared" si="711"/>
        <v>0</v>
      </c>
      <c r="AU2667" s="149" t="str">
        <f t="shared" si="712"/>
        <v/>
      </c>
      <c r="AV2667" s="155"/>
      <c r="AW2667" s="155"/>
      <c r="AX2667" s="155" t="str">
        <f t="shared" si="713"/>
        <v/>
      </c>
      <c r="AY2667" s="155"/>
      <c r="AZ2667" s="155"/>
      <c r="BA2667" s="151" t="str">
        <f t="shared" si="714"/>
        <v/>
      </c>
      <c r="BC2667" s="47" t="str">
        <f t="shared" si="715"/>
        <v/>
      </c>
    </row>
    <row r="2668" spans="1:55" x14ac:dyDescent="0.25">
      <c r="A2668" s="4"/>
      <c r="B2668" s="167"/>
      <c r="C2668" s="168"/>
      <c r="D2668" s="169"/>
      <c r="E2668" s="170"/>
      <c r="F2668" s="171"/>
      <c r="G2668" s="172"/>
      <c r="H2668" s="173"/>
      <c r="I2668" s="171"/>
      <c r="J2668" s="172"/>
      <c r="K2668" s="170"/>
      <c r="L2668" s="171"/>
      <c r="M2668" s="172"/>
      <c r="N2668" s="174"/>
      <c r="O2668" s="4"/>
      <c r="P2668" s="49" t="str">
        <f t="shared" si="699"/>
        <v/>
      </c>
      <c r="Q2668" s="4"/>
      <c r="S2668" s="22" t="str">
        <f t="shared" si="700"/>
        <v/>
      </c>
      <c r="T2668" s="8" t="str">
        <f t="shared" si="701"/>
        <v/>
      </c>
      <c r="U2668" s="23" t="str">
        <f t="shared" si="702"/>
        <v/>
      </c>
      <c r="W2668" s="50"/>
      <c r="Y2668" s="65" t="str">
        <f t="shared" si="703"/>
        <v/>
      </c>
      <c r="Z2668" s="8" t="str">
        <f t="shared" si="704"/>
        <v/>
      </c>
      <c r="AA2668" s="66" t="str">
        <f t="shared" si="705"/>
        <v/>
      </c>
      <c r="AC2668" s="65" t="str">
        <f>IF($G2668="", "", IF(IFERROR(INDEX('Intro &amp; Setup'!$Y$17:$Y$26, MATCH($G2668, 'Intro &amp; Setup'!$U$17:$U$26, 0)), "")="", 'Intro &amp; Setup'!$BB$15, IFERROR(INDEX('Intro &amp; Setup'!$Y$17:$Y$26, MATCH($G2668, 'Intro &amp; Setup'!$U$17:$U$26, 0)), "")))</f>
        <v/>
      </c>
      <c r="AD2668" s="8" t="str">
        <f>IF($J2668="", "", IF(IFERROR(INDEX('Intro &amp; Setup'!$Y$17:$Y$26, MATCH($J2668, 'Intro &amp; Setup'!$U$17:$U$26, 0)), "")="", 'Intro &amp; Setup'!$BB$15, IFERROR(INDEX('Intro &amp; Setup'!$Y$17:$Y$26, MATCH($J2668, 'Intro &amp; Setup'!$U$17:$U$26, 0)), "")))</f>
        <v/>
      </c>
      <c r="AE2668" s="66" t="str">
        <f>IF($M2668="", "", IF(IFERROR(INDEX('Intro &amp; Setup'!$Y$17:$Y$26, MATCH($M2668, 'Intro &amp; Setup'!$U$17:$U$26, 0)), "")="", 'Intro &amp; Setup'!$BB$15, IFERROR(INDEX('Intro &amp; Setup'!$Y$17:$Y$26, MATCH($M2668, 'Intro &amp; Setup'!$U$17:$U$26, 0)), "")))</f>
        <v/>
      </c>
      <c r="AG2668" s="65" t="str">
        <f t="shared" si="706"/>
        <v/>
      </c>
      <c r="AH2668" s="8" t="str">
        <f t="shared" si="707"/>
        <v/>
      </c>
      <c r="AI2668" s="66" t="str">
        <f t="shared" si="708"/>
        <v/>
      </c>
      <c r="AK2668" s="123" t="str">
        <f>IF(AC2668='Intro &amp; Setup'!$BB$14, $AO2668, "")</f>
        <v/>
      </c>
      <c r="AL2668" s="124" t="str">
        <f>IF(AD2668='Intro &amp; Setup'!$BB$14, $AO2668, "")</f>
        <v/>
      </c>
      <c r="AM2668" s="125" t="str">
        <f>IF(AE2668='Intro &amp; Setup'!$BB$14, $AO2668, "")</f>
        <v/>
      </c>
      <c r="AO2668" s="130" t="str">
        <f>IF(AND($B2668="", $C2668="", $D2668=""), "", IF($N2668="", 'Intro &amp; Setup'!$AB$33, $N2668))</f>
        <v/>
      </c>
      <c r="AQ2668" s="140">
        <f t="shared" si="709"/>
        <v>0</v>
      </c>
      <c r="AR2668" s="145">
        <f t="shared" si="710"/>
        <v>0</v>
      </c>
      <c r="AS2668" s="141">
        <f t="shared" si="711"/>
        <v>0</v>
      </c>
      <c r="AU2668" s="149" t="str">
        <f t="shared" si="712"/>
        <v/>
      </c>
      <c r="AV2668" s="155"/>
      <c r="AW2668" s="155"/>
      <c r="AX2668" s="155" t="str">
        <f t="shared" si="713"/>
        <v/>
      </c>
      <c r="AY2668" s="155"/>
      <c r="AZ2668" s="155"/>
      <c r="BA2668" s="151" t="str">
        <f t="shared" si="714"/>
        <v/>
      </c>
      <c r="BC2668" s="47" t="str">
        <f t="shared" si="715"/>
        <v/>
      </c>
    </row>
    <row r="2669" spans="1:55" x14ac:dyDescent="0.25">
      <c r="A2669" s="4"/>
      <c r="B2669" s="167"/>
      <c r="C2669" s="168"/>
      <c r="D2669" s="169"/>
      <c r="E2669" s="170"/>
      <c r="F2669" s="171"/>
      <c r="G2669" s="172"/>
      <c r="H2669" s="173"/>
      <c r="I2669" s="171"/>
      <c r="J2669" s="172"/>
      <c r="K2669" s="170"/>
      <c r="L2669" s="171"/>
      <c r="M2669" s="172"/>
      <c r="N2669" s="174"/>
      <c r="O2669" s="4"/>
      <c r="P2669" s="49" t="str">
        <f t="shared" si="699"/>
        <v/>
      </c>
      <c r="Q2669" s="4"/>
      <c r="S2669" s="22" t="str">
        <f t="shared" si="700"/>
        <v/>
      </c>
      <c r="T2669" s="8" t="str">
        <f t="shared" si="701"/>
        <v/>
      </c>
      <c r="U2669" s="23" t="str">
        <f t="shared" si="702"/>
        <v/>
      </c>
      <c r="W2669" s="50"/>
      <c r="Y2669" s="65" t="str">
        <f t="shared" si="703"/>
        <v/>
      </c>
      <c r="Z2669" s="8" t="str">
        <f t="shared" si="704"/>
        <v/>
      </c>
      <c r="AA2669" s="66" t="str">
        <f t="shared" si="705"/>
        <v/>
      </c>
      <c r="AC2669" s="65" t="str">
        <f>IF($G2669="", "", IF(IFERROR(INDEX('Intro &amp; Setup'!$Y$17:$Y$26, MATCH($G2669, 'Intro &amp; Setup'!$U$17:$U$26, 0)), "")="", 'Intro &amp; Setup'!$BB$15, IFERROR(INDEX('Intro &amp; Setup'!$Y$17:$Y$26, MATCH($G2669, 'Intro &amp; Setup'!$U$17:$U$26, 0)), "")))</f>
        <v/>
      </c>
      <c r="AD2669" s="8" t="str">
        <f>IF($J2669="", "", IF(IFERROR(INDEX('Intro &amp; Setup'!$Y$17:$Y$26, MATCH($J2669, 'Intro &amp; Setup'!$U$17:$U$26, 0)), "")="", 'Intro &amp; Setup'!$BB$15, IFERROR(INDEX('Intro &amp; Setup'!$Y$17:$Y$26, MATCH($J2669, 'Intro &amp; Setup'!$U$17:$U$26, 0)), "")))</f>
        <v/>
      </c>
      <c r="AE2669" s="66" t="str">
        <f>IF($M2669="", "", IF(IFERROR(INDEX('Intro &amp; Setup'!$Y$17:$Y$26, MATCH($M2669, 'Intro &amp; Setup'!$U$17:$U$26, 0)), "")="", 'Intro &amp; Setup'!$BB$15, IFERROR(INDEX('Intro &amp; Setup'!$Y$17:$Y$26, MATCH($M2669, 'Intro &amp; Setup'!$U$17:$U$26, 0)), "")))</f>
        <v/>
      </c>
      <c r="AG2669" s="65" t="str">
        <f t="shared" si="706"/>
        <v/>
      </c>
      <c r="AH2669" s="8" t="str">
        <f t="shared" si="707"/>
        <v/>
      </c>
      <c r="AI2669" s="66" t="str">
        <f t="shared" si="708"/>
        <v/>
      </c>
      <c r="AK2669" s="123" t="str">
        <f>IF(AC2669='Intro &amp; Setup'!$BB$14, $AO2669, "")</f>
        <v/>
      </c>
      <c r="AL2669" s="124" t="str">
        <f>IF(AD2669='Intro &amp; Setup'!$BB$14, $AO2669, "")</f>
        <v/>
      </c>
      <c r="AM2669" s="125" t="str">
        <f>IF(AE2669='Intro &amp; Setup'!$BB$14, $AO2669, "")</f>
        <v/>
      </c>
      <c r="AO2669" s="130" t="str">
        <f>IF(AND($B2669="", $C2669="", $D2669=""), "", IF($N2669="", 'Intro &amp; Setup'!$AB$33, $N2669))</f>
        <v/>
      </c>
      <c r="AQ2669" s="140">
        <f t="shared" si="709"/>
        <v>0</v>
      </c>
      <c r="AR2669" s="145">
        <f t="shared" si="710"/>
        <v>0</v>
      </c>
      <c r="AS2669" s="141">
        <f t="shared" si="711"/>
        <v>0</v>
      </c>
      <c r="AU2669" s="149" t="str">
        <f t="shared" si="712"/>
        <v/>
      </c>
      <c r="AV2669" s="155"/>
      <c r="AW2669" s="155"/>
      <c r="AX2669" s="155" t="str">
        <f t="shared" si="713"/>
        <v/>
      </c>
      <c r="AY2669" s="155"/>
      <c r="AZ2669" s="155"/>
      <c r="BA2669" s="151" t="str">
        <f t="shared" si="714"/>
        <v/>
      </c>
      <c r="BC2669" s="47" t="str">
        <f t="shared" si="715"/>
        <v/>
      </c>
    </row>
    <row r="2670" spans="1:55" x14ac:dyDescent="0.25">
      <c r="A2670" s="4"/>
      <c r="B2670" s="167"/>
      <c r="C2670" s="168"/>
      <c r="D2670" s="169"/>
      <c r="E2670" s="170"/>
      <c r="F2670" s="171"/>
      <c r="G2670" s="172"/>
      <c r="H2670" s="173"/>
      <c r="I2670" s="171"/>
      <c r="J2670" s="172"/>
      <c r="K2670" s="170"/>
      <c r="L2670" s="171"/>
      <c r="M2670" s="172"/>
      <c r="N2670" s="174"/>
      <c r="O2670" s="4"/>
      <c r="P2670" s="49" t="str">
        <f t="shared" si="699"/>
        <v/>
      </c>
      <c r="Q2670" s="4"/>
      <c r="S2670" s="22" t="str">
        <f t="shared" si="700"/>
        <v/>
      </c>
      <c r="T2670" s="8" t="str">
        <f t="shared" si="701"/>
        <v/>
      </c>
      <c r="U2670" s="23" t="str">
        <f t="shared" si="702"/>
        <v/>
      </c>
      <c r="W2670" s="50"/>
      <c r="Y2670" s="65" t="str">
        <f t="shared" si="703"/>
        <v/>
      </c>
      <c r="Z2670" s="8" t="str">
        <f t="shared" si="704"/>
        <v/>
      </c>
      <c r="AA2670" s="66" t="str">
        <f t="shared" si="705"/>
        <v/>
      </c>
      <c r="AC2670" s="65" t="str">
        <f>IF($G2670="", "", IF(IFERROR(INDEX('Intro &amp; Setup'!$Y$17:$Y$26, MATCH($G2670, 'Intro &amp; Setup'!$U$17:$U$26, 0)), "")="", 'Intro &amp; Setup'!$BB$15, IFERROR(INDEX('Intro &amp; Setup'!$Y$17:$Y$26, MATCH($G2670, 'Intro &amp; Setup'!$U$17:$U$26, 0)), "")))</f>
        <v/>
      </c>
      <c r="AD2670" s="8" t="str">
        <f>IF($J2670="", "", IF(IFERROR(INDEX('Intro &amp; Setup'!$Y$17:$Y$26, MATCH($J2670, 'Intro &amp; Setup'!$U$17:$U$26, 0)), "")="", 'Intro &amp; Setup'!$BB$15, IFERROR(INDEX('Intro &amp; Setup'!$Y$17:$Y$26, MATCH($J2670, 'Intro &amp; Setup'!$U$17:$U$26, 0)), "")))</f>
        <v/>
      </c>
      <c r="AE2670" s="66" t="str">
        <f>IF($M2670="", "", IF(IFERROR(INDEX('Intro &amp; Setup'!$Y$17:$Y$26, MATCH($M2670, 'Intro &amp; Setup'!$U$17:$U$26, 0)), "")="", 'Intro &amp; Setup'!$BB$15, IFERROR(INDEX('Intro &amp; Setup'!$Y$17:$Y$26, MATCH($M2670, 'Intro &amp; Setup'!$U$17:$U$26, 0)), "")))</f>
        <v/>
      </c>
      <c r="AG2670" s="65" t="str">
        <f t="shared" si="706"/>
        <v/>
      </c>
      <c r="AH2670" s="8" t="str">
        <f t="shared" si="707"/>
        <v/>
      </c>
      <c r="AI2670" s="66" t="str">
        <f t="shared" si="708"/>
        <v/>
      </c>
      <c r="AK2670" s="123" t="str">
        <f>IF(AC2670='Intro &amp; Setup'!$BB$14, $AO2670, "")</f>
        <v/>
      </c>
      <c r="AL2670" s="124" t="str">
        <f>IF(AD2670='Intro &amp; Setup'!$BB$14, $AO2670, "")</f>
        <v/>
      </c>
      <c r="AM2670" s="125" t="str">
        <f>IF(AE2670='Intro &amp; Setup'!$BB$14, $AO2670, "")</f>
        <v/>
      </c>
      <c r="AO2670" s="130" t="str">
        <f>IF(AND($B2670="", $C2670="", $D2670=""), "", IF($N2670="", 'Intro &amp; Setup'!$AB$33, $N2670))</f>
        <v/>
      </c>
      <c r="AQ2670" s="140">
        <f t="shared" si="709"/>
        <v>0</v>
      </c>
      <c r="AR2670" s="145">
        <f t="shared" si="710"/>
        <v>0</v>
      </c>
      <c r="AS2670" s="141">
        <f t="shared" si="711"/>
        <v>0</v>
      </c>
      <c r="AU2670" s="149" t="str">
        <f t="shared" si="712"/>
        <v/>
      </c>
      <c r="AV2670" s="155"/>
      <c r="AW2670" s="155"/>
      <c r="AX2670" s="155" t="str">
        <f t="shared" si="713"/>
        <v/>
      </c>
      <c r="AY2670" s="155"/>
      <c r="AZ2670" s="155"/>
      <c r="BA2670" s="151" t="str">
        <f t="shared" si="714"/>
        <v/>
      </c>
      <c r="BC2670" s="47" t="str">
        <f t="shared" si="715"/>
        <v/>
      </c>
    </row>
    <row r="2671" spans="1:55" x14ac:dyDescent="0.25">
      <c r="A2671" s="4"/>
      <c r="B2671" s="167"/>
      <c r="C2671" s="168"/>
      <c r="D2671" s="169"/>
      <c r="E2671" s="170"/>
      <c r="F2671" s="171"/>
      <c r="G2671" s="172"/>
      <c r="H2671" s="173"/>
      <c r="I2671" s="171"/>
      <c r="J2671" s="172"/>
      <c r="K2671" s="170"/>
      <c r="L2671" s="171"/>
      <c r="M2671" s="172"/>
      <c r="N2671" s="174"/>
      <c r="O2671" s="4"/>
      <c r="P2671" s="49" t="str">
        <f t="shared" si="699"/>
        <v/>
      </c>
      <c r="Q2671" s="4"/>
      <c r="S2671" s="22" t="str">
        <f t="shared" si="700"/>
        <v/>
      </c>
      <c r="T2671" s="8" t="str">
        <f t="shared" si="701"/>
        <v/>
      </c>
      <c r="U2671" s="23" t="str">
        <f t="shared" si="702"/>
        <v/>
      </c>
      <c r="W2671" s="50"/>
      <c r="Y2671" s="65" t="str">
        <f t="shared" si="703"/>
        <v/>
      </c>
      <c r="Z2671" s="8" t="str">
        <f t="shared" si="704"/>
        <v/>
      </c>
      <c r="AA2671" s="66" t="str">
        <f t="shared" si="705"/>
        <v/>
      </c>
      <c r="AC2671" s="65" t="str">
        <f>IF($G2671="", "", IF(IFERROR(INDEX('Intro &amp; Setup'!$Y$17:$Y$26, MATCH($G2671, 'Intro &amp; Setup'!$U$17:$U$26, 0)), "")="", 'Intro &amp; Setup'!$BB$15, IFERROR(INDEX('Intro &amp; Setup'!$Y$17:$Y$26, MATCH($G2671, 'Intro &amp; Setup'!$U$17:$U$26, 0)), "")))</f>
        <v/>
      </c>
      <c r="AD2671" s="8" t="str">
        <f>IF($J2671="", "", IF(IFERROR(INDEX('Intro &amp; Setup'!$Y$17:$Y$26, MATCH($J2671, 'Intro &amp; Setup'!$U$17:$U$26, 0)), "")="", 'Intro &amp; Setup'!$BB$15, IFERROR(INDEX('Intro &amp; Setup'!$Y$17:$Y$26, MATCH($J2671, 'Intro &amp; Setup'!$U$17:$U$26, 0)), "")))</f>
        <v/>
      </c>
      <c r="AE2671" s="66" t="str">
        <f>IF($M2671="", "", IF(IFERROR(INDEX('Intro &amp; Setup'!$Y$17:$Y$26, MATCH($M2671, 'Intro &amp; Setup'!$U$17:$U$26, 0)), "")="", 'Intro &amp; Setup'!$BB$15, IFERROR(INDEX('Intro &amp; Setup'!$Y$17:$Y$26, MATCH($M2671, 'Intro &amp; Setup'!$U$17:$U$26, 0)), "")))</f>
        <v/>
      </c>
      <c r="AG2671" s="65" t="str">
        <f t="shared" si="706"/>
        <v/>
      </c>
      <c r="AH2671" s="8" t="str">
        <f t="shared" si="707"/>
        <v/>
      </c>
      <c r="AI2671" s="66" t="str">
        <f t="shared" si="708"/>
        <v/>
      </c>
      <c r="AK2671" s="123" t="str">
        <f>IF(AC2671='Intro &amp; Setup'!$BB$14, $AO2671, "")</f>
        <v/>
      </c>
      <c r="AL2671" s="124" t="str">
        <f>IF(AD2671='Intro &amp; Setup'!$BB$14, $AO2671, "")</f>
        <v/>
      </c>
      <c r="AM2671" s="125" t="str">
        <f>IF(AE2671='Intro &amp; Setup'!$BB$14, $AO2671, "")</f>
        <v/>
      </c>
      <c r="AO2671" s="130" t="str">
        <f>IF(AND($B2671="", $C2671="", $D2671=""), "", IF($N2671="", 'Intro &amp; Setup'!$AB$33, $N2671))</f>
        <v/>
      </c>
      <c r="AQ2671" s="140">
        <f t="shared" si="709"/>
        <v>0</v>
      </c>
      <c r="AR2671" s="145">
        <f t="shared" si="710"/>
        <v>0</v>
      </c>
      <c r="AS2671" s="141">
        <f t="shared" si="711"/>
        <v>0</v>
      </c>
      <c r="AU2671" s="149" t="str">
        <f t="shared" si="712"/>
        <v/>
      </c>
      <c r="AV2671" s="155"/>
      <c r="AW2671" s="155"/>
      <c r="AX2671" s="155" t="str">
        <f t="shared" si="713"/>
        <v/>
      </c>
      <c r="AY2671" s="155"/>
      <c r="AZ2671" s="155"/>
      <c r="BA2671" s="151" t="str">
        <f t="shared" si="714"/>
        <v/>
      </c>
      <c r="BC2671" s="47" t="str">
        <f t="shared" si="715"/>
        <v/>
      </c>
    </row>
    <row r="2672" spans="1:55" x14ac:dyDescent="0.25">
      <c r="A2672" s="4"/>
      <c r="B2672" s="167"/>
      <c r="C2672" s="168"/>
      <c r="D2672" s="169"/>
      <c r="E2672" s="170"/>
      <c r="F2672" s="171"/>
      <c r="G2672" s="172"/>
      <c r="H2672" s="173"/>
      <c r="I2672" s="171"/>
      <c r="J2672" s="172"/>
      <c r="K2672" s="170"/>
      <c r="L2672" s="171"/>
      <c r="M2672" s="172"/>
      <c r="N2672" s="174"/>
      <c r="O2672" s="4"/>
      <c r="P2672" s="49" t="str">
        <f t="shared" si="699"/>
        <v/>
      </c>
      <c r="Q2672" s="4"/>
      <c r="S2672" s="22" t="str">
        <f t="shared" si="700"/>
        <v/>
      </c>
      <c r="T2672" s="8" t="str">
        <f t="shared" si="701"/>
        <v/>
      </c>
      <c r="U2672" s="23" t="str">
        <f t="shared" si="702"/>
        <v/>
      </c>
      <c r="W2672" s="50"/>
      <c r="Y2672" s="65" t="str">
        <f t="shared" si="703"/>
        <v/>
      </c>
      <c r="Z2672" s="8" t="str">
        <f t="shared" si="704"/>
        <v/>
      </c>
      <c r="AA2672" s="66" t="str">
        <f t="shared" si="705"/>
        <v/>
      </c>
      <c r="AC2672" s="65" t="str">
        <f>IF($G2672="", "", IF(IFERROR(INDEX('Intro &amp; Setup'!$Y$17:$Y$26, MATCH($G2672, 'Intro &amp; Setup'!$U$17:$U$26, 0)), "")="", 'Intro &amp; Setup'!$BB$15, IFERROR(INDEX('Intro &amp; Setup'!$Y$17:$Y$26, MATCH($G2672, 'Intro &amp; Setup'!$U$17:$U$26, 0)), "")))</f>
        <v/>
      </c>
      <c r="AD2672" s="8" t="str">
        <f>IF($J2672="", "", IF(IFERROR(INDEX('Intro &amp; Setup'!$Y$17:$Y$26, MATCH($J2672, 'Intro &amp; Setup'!$U$17:$U$26, 0)), "")="", 'Intro &amp; Setup'!$BB$15, IFERROR(INDEX('Intro &amp; Setup'!$Y$17:$Y$26, MATCH($J2672, 'Intro &amp; Setup'!$U$17:$U$26, 0)), "")))</f>
        <v/>
      </c>
      <c r="AE2672" s="66" t="str">
        <f>IF($M2672="", "", IF(IFERROR(INDEX('Intro &amp; Setup'!$Y$17:$Y$26, MATCH($M2672, 'Intro &amp; Setup'!$U$17:$U$26, 0)), "")="", 'Intro &amp; Setup'!$BB$15, IFERROR(INDEX('Intro &amp; Setup'!$Y$17:$Y$26, MATCH($M2672, 'Intro &amp; Setup'!$U$17:$U$26, 0)), "")))</f>
        <v/>
      </c>
      <c r="AG2672" s="65" t="str">
        <f t="shared" si="706"/>
        <v/>
      </c>
      <c r="AH2672" s="8" t="str">
        <f t="shared" si="707"/>
        <v/>
      </c>
      <c r="AI2672" s="66" t="str">
        <f t="shared" si="708"/>
        <v/>
      </c>
      <c r="AK2672" s="123" t="str">
        <f>IF(AC2672='Intro &amp; Setup'!$BB$14, $AO2672, "")</f>
        <v/>
      </c>
      <c r="AL2672" s="124" t="str">
        <f>IF(AD2672='Intro &amp; Setup'!$BB$14, $AO2672, "")</f>
        <v/>
      </c>
      <c r="AM2672" s="125" t="str">
        <f>IF(AE2672='Intro &amp; Setup'!$BB$14, $AO2672, "")</f>
        <v/>
      </c>
      <c r="AO2672" s="130" t="str">
        <f>IF(AND($B2672="", $C2672="", $D2672=""), "", IF($N2672="", 'Intro &amp; Setup'!$AB$33, $N2672))</f>
        <v/>
      </c>
      <c r="AQ2672" s="140">
        <f t="shared" si="709"/>
        <v>0</v>
      </c>
      <c r="AR2672" s="145">
        <f t="shared" si="710"/>
        <v>0</v>
      </c>
      <c r="AS2672" s="141">
        <f t="shared" si="711"/>
        <v>0</v>
      </c>
      <c r="AU2672" s="149" t="str">
        <f t="shared" si="712"/>
        <v/>
      </c>
      <c r="AV2672" s="155"/>
      <c r="AW2672" s="155"/>
      <c r="AX2672" s="155" t="str">
        <f t="shared" si="713"/>
        <v/>
      </c>
      <c r="AY2672" s="155"/>
      <c r="AZ2672" s="155"/>
      <c r="BA2672" s="151" t="str">
        <f t="shared" si="714"/>
        <v/>
      </c>
      <c r="BC2672" s="47" t="str">
        <f t="shared" si="715"/>
        <v/>
      </c>
    </row>
    <row r="2673" spans="1:55" x14ac:dyDescent="0.25">
      <c r="A2673" s="4"/>
      <c r="B2673" s="167"/>
      <c r="C2673" s="168"/>
      <c r="D2673" s="169"/>
      <c r="E2673" s="170"/>
      <c r="F2673" s="171"/>
      <c r="G2673" s="172"/>
      <c r="H2673" s="173"/>
      <c r="I2673" s="171"/>
      <c r="J2673" s="172"/>
      <c r="K2673" s="170"/>
      <c r="L2673" s="171"/>
      <c r="M2673" s="172"/>
      <c r="N2673" s="174"/>
      <c r="O2673" s="4"/>
      <c r="P2673" s="49" t="str">
        <f t="shared" si="699"/>
        <v/>
      </c>
      <c r="Q2673" s="4"/>
      <c r="S2673" s="22" t="str">
        <f t="shared" si="700"/>
        <v/>
      </c>
      <c r="T2673" s="8" t="str">
        <f t="shared" si="701"/>
        <v/>
      </c>
      <c r="U2673" s="23" t="str">
        <f t="shared" si="702"/>
        <v/>
      </c>
      <c r="W2673" s="50"/>
      <c r="Y2673" s="65" t="str">
        <f t="shared" si="703"/>
        <v/>
      </c>
      <c r="Z2673" s="8" t="str">
        <f t="shared" si="704"/>
        <v/>
      </c>
      <c r="AA2673" s="66" t="str">
        <f t="shared" si="705"/>
        <v/>
      </c>
      <c r="AC2673" s="65" t="str">
        <f>IF($G2673="", "", IF(IFERROR(INDEX('Intro &amp; Setup'!$Y$17:$Y$26, MATCH($G2673, 'Intro &amp; Setup'!$U$17:$U$26, 0)), "")="", 'Intro &amp; Setup'!$BB$15, IFERROR(INDEX('Intro &amp; Setup'!$Y$17:$Y$26, MATCH($G2673, 'Intro &amp; Setup'!$U$17:$U$26, 0)), "")))</f>
        <v/>
      </c>
      <c r="AD2673" s="8" t="str">
        <f>IF($J2673="", "", IF(IFERROR(INDEX('Intro &amp; Setup'!$Y$17:$Y$26, MATCH($J2673, 'Intro &amp; Setup'!$U$17:$U$26, 0)), "")="", 'Intro &amp; Setup'!$BB$15, IFERROR(INDEX('Intro &amp; Setup'!$Y$17:$Y$26, MATCH($J2673, 'Intro &amp; Setup'!$U$17:$U$26, 0)), "")))</f>
        <v/>
      </c>
      <c r="AE2673" s="66" t="str">
        <f>IF($M2673="", "", IF(IFERROR(INDEX('Intro &amp; Setup'!$Y$17:$Y$26, MATCH($M2673, 'Intro &amp; Setup'!$U$17:$U$26, 0)), "")="", 'Intro &amp; Setup'!$BB$15, IFERROR(INDEX('Intro &amp; Setup'!$Y$17:$Y$26, MATCH($M2673, 'Intro &amp; Setup'!$U$17:$U$26, 0)), "")))</f>
        <v/>
      </c>
      <c r="AG2673" s="65" t="str">
        <f t="shared" si="706"/>
        <v/>
      </c>
      <c r="AH2673" s="8" t="str">
        <f t="shared" si="707"/>
        <v/>
      </c>
      <c r="AI2673" s="66" t="str">
        <f t="shared" si="708"/>
        <v/>
      </c>
      <c r="AK2673" s="123" t="str">
        <f>IF(AC2673='Intro &amp; Setup'!$BB$14, $AO2673, "")</f>
        <v/>
      </c>
      <c r="AL2673" s="124" t="str">
        <f>IF(AD2673='Intro &amp; Setup'!$BB$14, $AO2673, "")</f>
        <v/>
      </c>
      <c r="AM2673" s="125" t="str">
        <f>IF(AE2673='Intro &amp; Setup'!$BB$14, $AO2673, "")</f>
        <v/>
      </c>
      <c r="AO2673" s="130" t="str">
        <f>IF(AND($B2673="", $C2673="", $D2673=""), "", IF($N2673="", 'Intro &amp; Setup'!$AB$33, $N2673))</f>
        <v/>
      </c>
      <c r="AQ2673" s="140">
        <f t="shared" si="709"/>
        <v>0</v>
      </c>
      <c r="AR2673" s="145">
        <f t="shared" si="710"/>
        <v>0</v>
      </c>
      <c r="AS2673" s="141">
        <f t="shared" si="711"/>
        <v>0</v>
      </c>
      <c r="AU2673" s="149" t="str">
        <f t="shared" si="712"/>
        <v/>
      </c>
      <c r="AV2673" s="155"/>
      <c r="AW2673" s="155"/>
      <c r="AX2673" s="155" t="str">
        <f t="shared" si="713"/>
        <v/>
      </c>
      <c r="AY2673" s="155"/>
      <c r="AZ2673" s="155"/>
      <c r="BA2673" s="151" t="str">
        <f t="shared" si="714"/>
        <v/>
      </c>
      <c r="BC2673" s="47" t="str">
        <f t="shared" si="715"/>
        <v/>
      </c>
    </row>
    <row r="2674" spans="1:55" x14ac:dyDescent="0.25">
      <c r="A2674" s="4"/>
      <c r="B2674" s="167"/>
      <c r="C2674" s="168"/>
      <c r="D2674" s="169"/>
      <c r="E2674" s="170"/>
      <c r="F2674" s="171"/>
      <c r="G2674" s="172"/>
      <c r="H2674" s="173"/>
      <c r="I2674" s="171"/>
      <c r="J2674" s="172"/>
      <c r="K2674" s="170"/>
      <c r="L2674" s="171"/>
      <c r="M2674" s="172"/>
      <c r="N2674" s="174"/>
      <c r="O2674" s="4"/>
      <c r="P2674" s="49" t="str">
        <f t="shared" si="699"/>
        <v/>
      </c>
      <c r="Q2674" s="4"/>
      <c r="S2674" s="22" t="str">
        <f t="shared" si="700"/>
        <v/>
      </c>
      <c r="T2674" s="8" t="str">
        <f t="shared" si="701"/>
        <v/>
      </c>
      <c r="U2674" s="23" t="str">
        <f t="shared" si="702"/>
        <v/>
      </c>
      <c r="W2674" s="50"/>
      <c r="Y2674" s="65" t="str">
        <f t="shared" si="703"/>
        <v/>
      </c>
      <c r="Z2674" s="8" t="str">
        <f t="shared" si="704"/>
        <v/>
      </c>
      <c r="AA2674" s="66" t="str">
        <f t="shared" si="705"/>
        <v/>
      </c>
      <c r="AC2674" s="65" t="str">
        <f>IF($G2674="", "", IF(IFERROR(INDEX('Intro &amp; Setup'!$Y$17:$Y$26, MATCH($G2674, 'Intro &amp; Setup'!$U$17:$U$26, 0)), "")="", 'Intro &amp; Setup'!$BB$15, IFERROR(INDEX('Intro &amp; Setup'!$Y$17:$Y$26, MATCH($G2674, 'Intro &amp; Setup'!$U$17:$U$26, 0)), "")))</f>
        <v/>
      </c>
      <c r="AD2674" s="8" t="str">
        <f>IF($J2674="", "", IF(IFERROR(INDEX('Intro &amp; Setup'!$Y$17:$Y$26, MATCH($J2674, 'Intro &amp; Setup'!$U$17:$U$26, 0)), "")="", 'Intro &amp; Setup'!$BB$15, IFERROR(INDEX('Intro &amp; Setup'!$Y$17:$Y$26, MATCH($J2674, 'Intro &amp; Setup'!$U$17:$U$26, 0)), "")))</f>
        <v/>
      </c>
      <c r="AE2674" s="66" t="str">
        <f>IF($M2674="", "", IF(IFERROR(INDEX('Intro &amp; Setup'!$Y$17:$Y$26, MATCH($M2674, 'Intro &amp; Setup'!$U$17:$U$26, 0)), "")="", 'Intro &amp; Setup'!$BB$15, IFERROR(INDEX('Intro &amp; Setup'!$Y$17:$Y$26, MATCH($M2674, 'Intro &amp; Setup'!$U$17:$U$26, 0)), "")))</f>
        <v/>
      </c>
      <c r="AG2674" s="65" t="str">
        <f t="shared" si="706"/>
        <v/>
      </c>
      <c r="AH2674" s="8" t="str">
        <f t="shared" si="707"/>
        <v/>
      </c>
      <c r="AI2674" s="66" t="str">
        <f t="shared" si="708"/>
        <v/>
      </c>
      <c r="AK2674" s="123" t="str">
        <f>IF(AC2674='Intro &amp; Setup'!$BB$14, $AO2674, "")</f>
        <v/>
      </c>
      <c r="AL2674" s="124" t="str">
        <f>IF(AD2674='Intro &amp; Setup'!$BB$14, $AO2674, "")</f>
        <v/>
      </c>
      <c r="AM2674" s="125" t="str">
        <f>IF(AE2674='Intro &amp; Setup'!$BB$14, $AO2674, "")</f>
        <v/>
      </c>
      <c r="AO2674" s="130" t="str">
        <f>IF(AND($B2674="", $C2674="", $D2674=""), "", IF($N2674="", 'Intro &amp; Setup'!$AB$33, $N2674))</f>
        <v/>
      </c>
      <c r="AQ2674" s="140">
        <f t="shared" si="709"/>
        <v>0</v>
      </c>
      <c r="AR2674" s="145">
        <f t="shared" si="710"/>
        <v>0</v>
      </c>
      <c r="AS2674" s="141">
        <f t="shared" si="711"/>
        <v>0</v>
      </c>
      <c r="AU2674" s="149" t="str">
        <f t="shared" si="712"/>
        <v/>
      </c>
      <c r="AV2674" s="155"/>
      <c r="AW2674" s="155"/>
      <c r="AX2674" s="155" t="str">
        <f t="shared" si="713"/>
        <v/>
      </c>
      <c r="AY2674" s="155"/>
      <c r="AZ2674" s="155"/>
      <c r="BA2674" s="151" t="str">
        <f t="shared" si="714"/>
        <v/>
      </c>
      <c r="BC2674" s="47" t="str">
        <f t="shared" si="715"/>
        <v/>
      </c>
    </row>
    <row r="2675" spans="1:55" x14ac:dyDescent="0.25">
      <c r="A2675" s="4"/>
      <c r="B2675" s="167"/>
      <c r="C2675" s="168"/>
      <c r="D2675" s="169"/>
      <c r="E2675" s="170"/>
      <c r="F2675" s="171"/>
      <c r="G2675" s="172"/>
      <c r="H2675" s="173"/>
      <c r="I2675" s="171"/>
      <c r="J2675" s="172"/>
      <c r="K2675" s="170"/>
      <c r="L2675" s="171"/>
      <c r="M2675" s="172"/>
      <c r="N2675" s="174"/>
      <c r="O2675" s="4"/>
      <c r="P2675" s="49" t="str">
        <f t="shared" si="699"/>
        <v/>
      </c>
      <c r="Q2675" s="4"/>
      <c r="S2675" s="22" t="str">
        <f t="shared" si="700"/>
        <v/>
      </c>
      <c r="T2675" s="8" t="str">
        <f t="shared" si="701"/>
        <v/>
      </c>
      <c r="U2675" s="23" t="str">
        <f t="shared" si="702"/>
        <v/>
      </c>
      <c r="W2675" s="50"/>
      <c r="Y2675" s="65" t="str">
        <f t="shared" si="703"/>
        <v/>
      </c>
      <c r="Z2675" s="8" t="str">
        <f t="shared" si="704"/>
        <v/>
      </c>
      <c r="AA2675" s="66" t="str">
        <f t="shared" si="705"/>
        <v/>
      </c>
      <c r="AC2675" s="65" t="str">
        <f>IF($G2675="", "", IF(IFERROR(INDEX('Intro &amp; Setup'!$Y$17:$Y$26, MATCH($G2675, 'Intro &amp; Setup'!$U$17:$U$26, 0)), "")="", 'Intro &amp; Setup'!$BB$15, IFERROR(INDEX('Intro &amp; Setup'!$Y$17:$Y$26, MATCH($G2675, 'Intro &amp; Setup'!$U$17:$U$26, 0)), "")))</f>
        <v/>
      </c>
      <c r="AD2675" s="8" t="str">
        <f>IF($J2675="", "", IF(IFERROR(INDEX('Intro &amp; Setup'!$Y$17:$Y$26, MATCH($J2675, 'Intro &amp; Setup'!$U$17:$U$26, 0)), "")="", 'Intro &amp; Setup'!$BB$15, IFERROR(INDEX('Intro &amp; Setup'!$Y$17:$Y$26, MATCH($J2675, 'Intro &amp; Setup'!$U$17:$U$26, 0)), "")))</f>
        <v/>
      </c>
      <c r="AE2675" s="66" t="str">
        <f>IF($M2675="", "", IF(IFERROR(INDEX('Intro &amp; Setup'!$Y$17:$Y$26, MATCH($M2675, 'Intro &amp; Setup'!$U$17:$U$26, 0)), "")="", 'Intro &amp; Setup'!$BB$15, IFERROR(INDEX('Intro &amp; Setup'!$Y$17:$Y$26, MATCH($M2675, 'Intro &amp; Setup'!$U$17:$U$26, 0)), "")))</f>
        <v/>
      </c>
      <c r="AG2675" s="65" t="str">
        <f t="shared" si="706"/>
        <v/>
      </c>
      <c r="AH2675" s="8" t="str">
        <f t="shared" si="707"/>
        <v/>
      </c>
      <c r="AI2675" s="66" t="str">
        <f t="shared" si="708"/>
        <v/>
      </c>
      <c r="AK2675" s="123" t="str">
        <f>IF(AC2675='Intro &amp; Setup'!$BB$14, $AO2675, "")</f>
        <v/>
      </c>
      <c r="AL2675" s="124" t="str">
        <f>IF(AD2675='Intro &amp; Setup'!$BB$14, $AO2675, "")</f>
        <v/>
      </c>
      <c r="AM2675" s="125" t="str">
        <f>IF(AE2675='Intro &amp; Setup'!$BB$14, $AO2675, "")</f>
        <v/>
      </c>
      <c r="AO2675" s="130" t="str">
        <f>IF(AND($B2675="", $C2675="", $D2675=""), "", IF($N2675="", 'Intro &amp; Setup'!$AB$33, $N2675))</f>
        <v/>
      </c>
      <c r="AQ2675" s="140">
        <f t="shared" si="709"/>
        <v>0</v>
      </c>
      <c r="AR2675" s="145">
        <f t="shared" si="710"/>
        <v>0</v>
      </c>
      <c r="AS2675" s="141">
        <f t="shared" si="711"/>
        <v>0</v>
      </c>
      <c r="AU2675" s="149" t="str">
        <f t="shared" si="712"/>
        <v/>
      </c>
      <c r="AV2675" s="155"/>
      <c r="AW2675" s="155"/>
      <c r="AX2675" s="155" t="str">
        <f t="shared" si="713"/>
        <v/>
      </c>
      <c r="AY2675" s="155"/>
      <c r="AZ2675" s="155"/>
      <c r="BA2675" s="151" t="str">
        <f t="shared" si="714"/>
        <v/>
      </c>
      <c r="BC2675" s="47" t="str">
        <f t="shared" si="715"/>
        <v/>
      </c>
    </row>
    <row r="2676" spans="1:55" x14ac:dyDescent="0.25">
      <c r="A2676" s="4"/>
      <c r="B2676" s="167"/>
      <c r="C2676" s="168"/>
      <c r="D2676" s="169"/>
      <c r="E2676" s="170"/>
      <c r="F2676" s="171"/>
      <c r="G2676" s="172"/>
      <c r="H2676" s="173"/>
      <c r="I2676" s="171"/>
      <c r="J2676" s="172"/>
      <c r="K2676" s="170"/>
      <c r="L2676" s="171"/>
      <c r="M2676" s="172"/>
      <c r="N2676" s="174"/>
      <c r="O2676" s="4"/>
      <c r="P2676" s="49" t="str">
        <f t="shared" si="699"/>
        <v/>
      </c>
      <c r="Q2676" s="4"/>
      <c r="S2676" s="22" t="str">
        <f t="shared" si="700"/>
        <v/>
      </c>
      <c r="T2676" s="8" t="str">
        <f t="shared" si="701"/>
        <v/>
      </c>
      <c r="U2676" s="23" t="str">
        <f t="shared" si="702"/>
        <v/>
      </c>
      <c r="W2676" s="50"/>
      <c r="Y2676" s="65" t="str">
        <f t="shared" si="703"/>
        <v/>
      </c>
      <c r="Z2676" s="8" t="str">
        <f t="shared" si="704"/>
        <v/>
      </c>
      <c r="AA2676" s="66" t="str">
        <f t="shared" si="705"/>
        <v/>
      </c>
      <c r="AC2676" s="65" t="str">
        <f>IF($G2676="", "", IF(IFERROR(INDEX('Intro &amp; Setup'!$Y$17:$Y$26, MATCH($G2676, 'Intro &amp; Setup'!$U$17:$U$26, 0)), "")="", 'Intro &amp; Setup'!$BB$15, IFERROR(INDEX('Intro &amp; Setup'!$Y$17:$Y$26, MATCH($G2676, 'Intro &amp; Setup'!$U$17:$U$26, 0)), "")))</f>
        <v/>
      </c>
      <c r="AD2676" s="8" t="str">
        <f>IF($J2676="", "", IF(IFERROR(INDEX('Intro &amp; Setup'!$Y$17:$Y$26, MATCH($J2676, 'Intro &amp; Setup'!$U$17:$U$26, 0)), "")="", 'Intro &amp; Setup'!$BB$15, IFERROR(INDEX('Intro &amp; Setup'!$Y$17:$Y$26, MATCH($J2676, 'Intro &amp; Setup'!$U$17:$U$26, 0)), "")))</f>
        <v/>
      </c>
      <c r="AE2676" s="66" t="str">
        <f>IF($M2676="", "", IF(IFERROR(INDEX('Intro &amp; Setup'!$Y$17:$Y$26, MATCH($M2676, 'Intro &amp; Setup'!$U$17:$U$26, 0)), "")="", 'Intro &amp; Setup'!$BB$15, IFERROR(INDEX('Intro &amp; Setup'!$Y$17:$Y$26, MATCH($M2676, 'Intro &amp; Setup'!$U$17:$U$26, 0)), "")))</f>
        <v/>
      </c>
      <c r="AG2676" s="65" t="str">
        <f t="shared" si="706"/>
        <v/>
      </c>
      <c r="AH2676" s="8" t="str">
        <f t="shared" si="707"/>
        <v/>
      </c>
      <c r="AI2676" s="66" t="str">
        <f t="shared" si="708"/>
        <v/>
      </c>
      <c r="AK2676" s="123" t="str">
        <f>IF(AC2676='Intro &amp; Setup'!$BB$14, $AO2676, "")</f>
        <v/>
      </c>
      <c r="AL2676" s="124" t="str">
        <f>IF(AD2676='Intro &amp; Setup'!$BB$14, $AO2676, "")</f>
        <v/>
      </c>
      <c r="AM2676" s="125" t="str">
        <f>IF(AE2676='Intro &amp; Setup'!$BB$14, $AO2676, "")</f>
        <v/>
      </c>
      <c r="AO2676" s="130" t="str">
        <f>IF(AND($B2676="", $C2676="", $D2676=""), "", IF($N2676="", 'Intro &amp; Setup'!$AB$33, $N2676))</f>
        <v/>
      </c>
      <c r="AQ2676" s="140">
        <f t="shared" si="709"/>
        <v>0</v>
      </c>
      <c r="AR2676" s="145">
        <f t="shared" si="710"/>
        <v>0</v>
      </c>
      <c r="AS2676" s="141">
        <f t="shared" si="711"/>
        <v>0</v>
      </c>
      <c r="AU2676" s="149" t="str">
        <f t="shared" si="712"/>
        <v/>
      </c>
      <c r="AV2676" s="155"/>
      <c r="AW2676" s="155"/>
      <c r="AX2676" s="155" t="str">
        <f t="shared" si="713"/>
        <v/>
      </c>
      <c r="AY2676" s="155"/>
      <c r="AZ2676" s="155"/>
      <c r="BA2676" s="151" t="str">
        <f t="shared" si="714"/>
        <v/>
      </c>
      <c r="BC2676" s="47" t="str">
        <f t="shared" si="715"/>
        <v/>
      </c>
    </row>
    <row r="2677" spans="1:55" x14ac:dyDescent="0.25">
      <c r="A2677" s="4"/>
      <c r="B2677" s="167"/>
      <c r="C2677" s="168"/>
      <c r="D2677" s="169"/>
      <c r="E2677" s="170"/>
      <c r="F2677" s="171"/>
      <c r="G2677" s="172"/>
      <c r="H2677" s="173"/>
      <c r="I2677" s="171"/>
      <c r="J2677" s="172"/>
      <c r="K2677" s="170"/>
      <c r="L2677" s="171"/>
      <c r="M2677" s="172"/>
      <c r="N2677" s="174"/>
      <c r="O2677" s="4"/>
      <c r="P2677" s="49" t="str">
        <f t="shared" si="699"/>
        <v/>
      </c>
      <c r="Q2677" s="4"/>
      <c r="S2677" s="22" t="str">
        <f t="shared" si="700"/>
        <v/>
      </c>
      <c r="T2677" s="8" t="str">
        <f t="shared" si="701"/>
        <v/>
      </c>
      <c r="U2677" s="23" t="str">
        <f t="shared" si="702"/>
        <v/>
      </c>
      <c r="W2677" s="50"/>
      <c r="Y2677" s="65" t="str">
        <f t="shared" si="703"/>
        <v/>
      </c>
      <c r="Z2677" s="8" t="str">
        <f t="shared" si="704"/>
        <v/>
      </c>
      <c r="AA2677" s="66" t="str">
        <f t="shared" si="705"/>
        <v/>
      </c>
      <c r="AC2677" s="65" t="str">
        <f>IF($G2677="", "", IF(IFERROR(INDEX('Intro &amp; Setup'!$Y$17:$Y$26, MATCH($G2677, 'Intro &amp; Setup'!$U$17:$U$26, 0)), "")="", 'Intro &amp; Setup'!$BB$15, IFERROR(INDEX('Intro &amp; Setup'!$Y$17:$Y$26, MATCH($G2677, 'Intro &amp; Setup'!$U$17:$U$26, 0)), "")))</f>
        <v/>
      </c>
      <c r="AD2677" s="8" t="str">
        <f>IF($J2677="", "", IF(IFERROR(INDEX('Intro &amp; Setup'!$Y$17:$Y$26, MATCH($J2677, 'Intro &amp; Setup'!$U$17:$U$26, 0)), "")="", 'Intro &amp; Setup'!$BB$15, IFERROR(INDEX('Intro &amp; Setup'!$Y$17:$Y$26, MATCH($J2677, 'Intro &amp; Setup'!$U$17:$U$26, 0)), "")))</f>
        <v/>
      </c>
      <c r="AE2677" s="66" t="str">
        <f>IF($M2677="", "", IF(IFERROR(INDEX('Intro &amp; Setup'!$Y$17:$Y$26, MATCH($M2677, 'Intro &amp; Setup'!$U$17:$U$26, 0)), "")="", 'Intro &amp; Setup'!$BB$15, IFERROR(INDEX('Intro &amp; Setup'!$Y$17:$Y$26, MATCH($M2677, 'Intro &amp; Setup'!$U$17:$U$26, 0)), "")))</f>
        <v/>
      </c>
      <c r="AG2677" s="65" t="str">
        <f t="shared" si="706"/>
        <v/>
      </c>
      <c r="AH2677" s="8" t="str">
        <f t="shared" si="707"/>
        <v/>
      </c>
      <c r="AI2677" s="66" t="str">
        <f t="shared" si="708"/>
        <v/>
      </c>
      <c r="AK2677" s="123" t="str">
        <f>IF(AC2677='Intro &amp; Setup'!$BB$14, $AO2677, "")</f>
        <v/>
      </c>
      <c r="AL2677" s="124" t="str">
        <f>IF(AD2677='Intro &amp; Setup'!$BB$14, $AO2677, "")</f>
        <v/>
      </c>
      <c r="AM2677" s="125" t="str">
        <f>IF(AE2677='Intro &amp; Setup'!$BB$14, $AO2677, "")</f>
        <v/>
      </c>
      <c r="AO2677" s="130" t="str">
        <f>IF(AND($B2677="", $C2677="", $D2677=""), "", IF($N2677="", 'Intro &amp; Setup'!$AB$33, $N2677))</f>
        <v/>
      </c>
      <c r="AQ2677" s="140">
        <f t="shared" si="709"/>
        <v>0</v>
      </c>
      <c r="AR2677" s="145">
        <f t="shared" si="710"/>
        <v>0</v>
      </c>
      <c r="AS2677" s="141">
        <f t="shared" si="711"/>
        <v>0</v>
      </c>
      <c r="AU2677" s="149" t="str">
        <f t="shared" si="712"/>
        <v/>
      </c>
      <c r="AV2677" s="155"/>
      <c r="AW2677" s="155"/>
      <c r="AX2677" s="155" t="str">
        <f t="shared" si="713"/>
        <v/>
      </c>
      <c r="AY2677" s="155"/>
      <c r="AZ2677" s="155"/>
      <c r="BA2677" s="151" t="str">
        <f t="shared" si="714"/>
        <v/>
      </c>
      <c r="BC2677" s="47" t="str">
        <f t="shared" si="715"/>
        <v/>
      </c>
    </row>
    <row r="2678" spans="1:55" x14ac:dyDescent="0.25">
      <c r="A2678" s="4"/>
      <c r="B2678" s="167"/>
      <c r="C2678" s="168"/>
      <c r="D2678" s="169"/>
      <c r="E2678" s="170"/>
      <c r="F2678" s="171"/>
      <c r="G2678" s="172"/>
      <c r="H2678" s="173"/>
      <c r="I2678" s="171"/>
      <c r="J2678" s="172"/>
      <c r="K2678" s="170"/>
      <c r="L2678" s="171"/>
      <c r="M2678" s="172"/>
      <c r="N2678" s="174"/>
      <c r="O2678" s="4"/>
      <c r="P2678" s="49" t="str">
        <f t="shared" si="699"/>
        <v/>
      </c>
      <c r="Q2678" s="4"/>
      <c r="S2678" s="22" t="str">
        <f t="shared" si="700"/>
        <v/>
      </c>
      <c r="T2678" s="8" t="str">
        <f t="shared" si="701"/>
        <v/>
      </c>
      <c r="U2678" s="23" t="str">
        <f t="shared" si="702"/>
        <v/>
      </c>
      <c r="W2678" s="50"/>
      <c r="Y2678" s="65" t="str">
        <f t="shared" si="703"/>
        <v/>
      </c>
      <c r="Z2678" s="8" t="str">
        <f t="shared" si="704"/>
        <v/>
      </c>
      <c r="AA2678" s="66" t="str">
        <f t="shared" si="705"/>
        <v/>
      </c>
      <c r="AC2678" s="65" t="str">
        <f>IF($G2678="", "", IF(IFERROR(INDEX('Intro &amp; Setup'!$Y$17:$Y$26, MATCH($G2678, 'Intro &amp; Setup'!$U$17:$U$26, 0)), "")="", 'Intro &amp; Setup'!$BB$15, IFERROR(INDEX('Intro &amp; Setup'!$Y$17:$Y$26, MATCH($G2678, 'Intro &amp; Setup'!$U$17:$U$26, 0)), "")))</f>
        <v/>
      </c>
      <c r="AD2678" s="8" t="str">
        <f>IF($J2678="", "", IF(IFERROR(INDEX('Intro &amp; Setup'!$Y$17:$Y$26, MATCH($J2678, 'Intro &amp; Setup'!$U$17:$U$26, 0)), "")="", 'Intro &amp; Setup'!$BB$15, IFERROR(INDEX('Intro &amp; Setup'!$Y$17:$Y$26, MATCH($J2678, 'Intro &amp; Setup'!$U$17:$U$26, 0)), "")))</f>
        <v/>
      </c>
      <c r="AE2678" s="66" t="str">
        <f>IF($M2678="", "", IF(IFERROR(INDEX('Intro &amp; Setup'!$Y$17:$Y$26, MATCH($M2678, 'Intro &amp; Setup'!$U$17:$U$26, 0)), "")="", 'Intro &amp; Setup'!$BB$15, IFERROR(INDEX('Intro &amp; Setup'!$Y$17:$Y$26, MATCH($M2678, 'Intro &amp; Setup'!$U$17:$U$26, 0)), "")))</f>
        <v/>
      </c>
      <c r="AG2678" s="65" t="str">
        <f t="shared" si="706"/>
        <v/>
      </c>
      <c r="AH2678" s="8" t="str">
        <f t="shared" si="707"/>
        <v/>
      </c>
      <c r="AI2678" s="66" t="str">
        <f t="shared" si="708"/>
        <v/>
      </c>
      <c r="AK2678" s="123" t="str">
        <f>IF(AC2678='Intro &amp; Setup'!$BB$14, $AO2678, "")</f>
        <v/>
      </c>
      <c r="AL2678" s="124" t="str">
        <f>IF(AD2678='Intro &amp; Setup'!$BB$14, $AO2678, "")</f>
        <v/>
      </c>
      <c r="AM2678" s="125" t="str">
        <f>IF(AE2678='Intro &amp; Setup'!$BB$14, $AO2678, "")</f>
        <v/>
      </c>
      <c r="AO2678" s="130" t="str">
        <f>IF(AND($B2678="", $C2678="", $D2678=""), "", IF($N2678="", 'Intro &amp; Setup'!$AB$33, $N2678))</f>
        <v/>
      </c>
      <c r="AQ2678" s="140">
        <f t="shared" si="709"/>
        <v>0</v>
      </c>
      <c r="AR2678" s="145">
        <f t="shared" si="710"/>
        <v>0</v>
      </c>
      <c r="AS2678" s="141">
        <f t="shared" si="711"/>
        <v>0</v>
      </c>
      <c r="AU2678" s="149" t="str">
        <f t="shared" si="712"/>
        <v/>
      </c>
      <c r="AV2678" s="155"/>
      <c r="AW2678" s="155"/>
      <c r="AX2678" s="155" t="str">
        <f t="shared" si="713"/>
        <v/>
      </c>
      <c r="AY2678" s="155"/>
      <c r="AZ2678" s="155"/>
      <c r="BA2678" s="151" t="str">
        <f t="shared" si="714"/>
        <v/>
      </c>
      <c r="BC2678" s="47" t="str">
        <f t="shared" si="715"/>
        <v/>
      </c>
    </row>
    <row r="2679" spans="1:55" x14ac:dyDescent="0.25">
      <c r="A2679" s="4"/>
      <c r="B2679" s="167"/>
      <c r="C2679" s="168"/>
      <c r="D2679" s="169"/>
      <c r="E2679" s="170"/>
      <c r="F2679" s="171"/>
      <c r="G2679" s="172"/>
      <c r="H2679" s="173"/>
      <c r="I2679" s="171"/>
      <c r="J2679" s="172"/>
      <c r="K2679" s="170"/>
      <c r="L2679" s="171"/>
      <c r="M2679" s="172"/>
      <c r="N2679" s="174"/>
      <c r="O2679" s="4"/>
      <c r="P2679" s="49" t="str">
        <f t="shared" si="699"/>
        <v/>
      </c>
      <c r="Q2679" s="4"/>
      <c r="S2679" s="22" t="str">
        <f t="shared" si="700"/>
        <v/>
      </c>
      <c r="T2679" s="8" t="str">
        <f t="shared" si="701"/>
        <v/>
      </c>
      <c r="U2679" s="23" t="str">
        <f t="shared" si="702"/>
        <v/>
      </c>
      <c r="W2679" s="50"/>
      <c r="Y2679" s="65" t="str">
        <f t="shared" si="703"/>
        <v/>
      </c>
      <c r="Z2679" s="8" t="str">
        <f t="shared" si="704"/>
        <v/>
      </c>
      <c r="AA2679" s="66" t="str">
        <f t="shared" si="705"/>
        <v/>
      </c>
      <c r="AC2679" s="65" t="str">
        <f>IF($G2679="", "", IF(IFERROR(INDEX('Intro &amp; Setup'!$Y$17:$Y$26, MATCH($G2679, 'Intro &amp; Setup'!$U$17:$U$26, 0)), "")="", 'Intro &amp; Setup'!$BB$15, IFERROR(INDEX('Intro &amp; Setup'!$Y$17:$Y$26, MATCH($G2679, 'Intro &amp; Setup'!$U$17:$U$26, 0)), "")))</f>
        <v/>
      </c>
      <c r="AD2679" s="8" t="str">
        <f>IF($J2679="", "", IF(IFERROR(INDEX('Intro &amp; Setup'!$Y$17:$Y$26, MATCH($J2679, 'Intro &amp; Setup'!$U$17:$U$26, 0)), "")="", 'Intro &amp; Setup'!$BB$15, IFERROR(INDEX('Intro &amp; Setup'!$Y$17:$Y$26, MATCH($J2679, 'Intro &amp; Setup'!$U$17:$U$26, 0)), "")))</f>
        <v/>
      </c>
      <c r="AE2679" s="66" t="str">
        <f>IF($M2679="", "", IF(IFERROR(INDEX('Intro &amp; Setup'!$Y$17:$Y$26, MATCH($M2679, 'Intro &amp; Setup'!$U$17:$U$26, 0)), "")="", 'Intro &amp; Setup'!$BB$15, IFERROR(INDEX('Intro &amp; Setup'!$Y$17:$Y$26, MATCH($M2679, 'Intro &amp; Setup'!$U$17:$U$26, 0)), "")))</f>
        <v/>
      </c>
      <c r="AG2679" s="65" t="str">
        <f t="shared" si="706"/>
        <v/>
      </c>
      <c r="AH2679" s="8" t="str">
        <f t="shared" si="707"/>
        <v/>
      </c>
      <c r="AI2679" s="66" t="str">
        <f t="shared" si="708"/>
        <v/>
      </c>
      <c r="AK2679" s="123" t="str">
        <f>IF(AC2679='Intro &amp; Setup'!$BB$14, $AO2679, "")</f>
        <v/>
      </c>
      <c r="AL2679" s="124" t="str">
        <f>IF(AD2679='Intro &amp; Setup'!$BB$14, $AO2679, "")</f>
        <v/>
      </c>
      <c r="AM2679" s="125" t="str">
        <f>IF(AE2679='Intro &amp; Setup'!$BB$14, $AO2679, "")</f>
        <v/>
      </c>
      <c r="AO2679" s="130" t="str">
        <f>IF(AND($B2679="", $C2679="", $D2679=""), "", IF($N2679="", 'Intro &amp; Setup'!$AB$33, $N2679))</f>
        <v/>
      </c>
      <c r="AQ2679" s="140">
        <f t="shared" si="709"/>
        <v>0</v>
      </c>
      <c r="AR2679" s="145">
        <f t="shared" si="710"/>
        <v>0</v>
      </c>
      <c r="AS2679" s="141">
        <f t="shared" si="711"/>
        <v>0</v>
      </c>
      <c r="AU2679" s="149" t="str">
        <f t="shared" si="712"/>
        <v/>
      </c>
      <c r="AV2679" s="155"/>
      <c r="AW2679" s="155"/>
      <c r="AX2679" s="155" t="str">
        <f t="shared" si="713"/>
        <v/>
      </c>
      <c r="AY2679" s="155"/>
      <c r="AZ2679" s="155"/>
      <c r="BA2679" s="151" t="str">
        <f t="shared" si="714"/>
        <v/>
      </c>
      <c r="BC2679" s="47" t="str">
        <f t="shared" si="715"/>
        <v/>
      </c>
    </row>
    <row r="2680" spans="1:55" x14ac:dyDescent="0.25">
      <c r="A2680" s="4"/>
      <c r="B2680" s="167"/>
      <c r="C2680" s="168"/>
      <c r="D2680" s="169"/>
      <c r="E2680" s="170"/>
      <c r="F2680" s="171"/>
      <c r="G2680" s="172"/>
      <c r="H2680" s="173"/>
      <c r="I2680" s="171"/>
      <c r="J2680" s="172"/>
      <c r="K2680" s="170"/>
      <c r="L2680" s="171"/>
      <c r="M2680" s="172"/>
      <c r="N2680" s="174"/>
      <c r="O2680" s="4"/>
      <c r="P2680" s="49" t="str">
        <f t="shared" si="699"/>
        <v/>
      </c>
      <c r="Q2680" s="4"/>
      <c r="S2680" s="22" t="str">
        <f t="shared" si="700"/>
        <v/>
      </c>
      <c r="T2680" s="8" t="str">
        <f t="shared" si="701"/>
        <v/>
      </c>
      <c r="U2680" s="23" t="str">
        <f t="shared" si="702"/>
        <v/>
      </c>
      <c r="W2680" s="50"/>
      <c r="Y2680" s="65" t="str">
        <f t="shared" si="703"/>
        <v/>
      </c>
      <c r="Z2680" s="8" t="str">
        <f t="shared" si="704"/>
        <v/>
      </c>
      <c r="AA2680" s="66" t="str">
        <f t="shared" si="705"/>
        <v/>
      </c>
      <c r="AC2680" s="65" t="str">
        <f>IF($G2680="", "", IF(IFERROR(INDEX('Intro &amp; Setup'!$Y$17:$Y$26, MATCH($G2680, 'Intro &amp; Setup'!$U$17:$U$26, 0)), "")="", 'Intro &amp; Setup'!$BB$15, IFERROR(INDEX('Intro &amp; Setup'!$Y$17:$Y$26, MATCH($G2680, 'Intro &amp; Setup'!$U$17:$U$26, 0)), "")))</f>
        <v/>
      </c>
      <c r="AD2680" s="8" t="str">
        <f>IF($J2680="", "", IF(IFERROR(INDEX('Intro &amp; Setup'!$Y$17:$Y$26, MATCH($J2680, 'Intro &amp; Setup'!$U$17:$U$26, 0)), "")="", 'Intro &amp; Setup'!$BB$15, IFERROR(INDEX('Intro &amp; Setup'!$Y$17:$Y$26, MATCH($J2680, 'Intro &amp; Setup'!$U$17:$U$26, 0)), "")))</f>
        <v/>
      </c>
      <c r="AE2680" s="66" t="str">
        <f>IF($M2680="", "", IF(IFERROR(INDEX('Intro &amp; Setup'!$Y$17:$Y$26, MATCH($M2680, 'Intro &amp; Setup'!$U$17:$U$26, 0)), "")="", 'Intro &amp; Setup'!$BB$15, IFERROR(INDEX('Intro &amp; Setup'!$Y$17:$Y$26, MATCH($M2680, 'Intro &amp; Setup'!$U$17:$U$26, 0)), "")))</f>
        <v/>
      </c>
      <c r="AG2680" s="65" t="str">
        <f t="shared" si="706"/>
        <v/>
      </c>
      <c r="AH2680" s="8" t="str">
        <f t="shared" si="707"/>
        <v/>
      </c>
      <c r="AI2680" s="66" t="str">
        <f t="shared" si="708"/>
        <v/>
      </c>
      <c r="AK2680" s="123" t="str">
        <f>IF(AC2680='Intro &amp; Setup'!$BB$14, $AO2680, "")</f>
        <v/>
      </c>
      <c r="AL2680" s="124" t="str">
        <f>IF(AD2680='Intro &amp; Setup'!$BB$14, $AO2680, "")</f>
        <v/>
      </c>
      <c r="AM2680" s="125" t="str">
        <f>IF(AE2680='Intro &amp; Setup'!$BB$14, $AO2680, "")</f>
        <v/>
      </c>
      <c r="AO2680" s="130" t="str">
        <f>IF(AND($B2680="", $C2680="", $D2680=""), "", IF($N2680="", 'Intro &amp; Setup'!$AB$33, $N2680))</f>
        <v/>
      </c>
      <c r="AQ2680" s="140">
        <f t="shared" si="709"/>
        <v>0</v>
      </c>
      <c r="AR2680" s="145">
        <f t="shared" si="710"/>
        <v>0</v>
      </c>
      <c r="AS2680" s="141">
        <f t="shared" si="711"/>
        <v>0</v>
      </c>
      <c r="AU2680" s="149" t="str">
        <f t="shared" si="712"/>
        <v/>
      </c>
      <c r="AV2680" s="155"/>
      <c r="AW2680" s="155"/>
      <c r="AX2680" s="155" t="str">
        <f t="shared" si="713"/>
        <v/>
      </c>
      <c r="AY2680" s="155"/>
      <c r="AZ2680" s="155"/>
      <c r="BA2680" s="151" t="str">
        <f t="shared" si="714"/>
        <v/>
      </c>
      <c r="BC2680" s="47" t="str">
        <f t="shared" si="715"/>
        <v/>
      </c>
    </row>
    <row r="2681" spans="1:55" x14ac:dyDescent="0.25">
      <c r="A2681" s="4"/>
      <c r="B2681" s="167"/>
      <c r="C2681" s="168"/>
      <c r="D2681" s="169"/>
      <c r="E2681" s="170"/>
      <c r="F2681" s="171"/>
      <c r="G2681" s="172"/>
      <c r="H2681" s="173"/>
      <c r="I2681" s="171"/>
      <c r="J2681" s="172"/>
      <c r="K2681" s="170"/>
      <c r="L2681" s="171"/>
      <c r="M2681" s="172"/>
      <c r="N2681" s="174"/>
      <c r="O2681" s="4"/>
      <c r="P2681" s="49" t="str">
        <f t="shared" si="699"/>
        <v/>
      </c>
      <c r="Q2681" s="4"/>
      <c r="S2681" s="22" t="str">
        <f t="shared" si="700"/>
        <v/>
      </c>
      <c r="T2681" s="8" t="str">
        <f t="shared" si="701"/>
        <v/>
      </c>
      <c r="U2681" s="23" t="str">
        <f t="shared" si="702"/>
        <v/>
      </c>
      <c r="W2681" s="50"/>
      <c r="Y2681" s="65" t="str">
        <f t="shared" si="703"/>
        <v/>
      </c>
      <c r="Z2681" s="8" t="str">
        <f t="shared" si="704"/>
        <v/>
      </c>
      <c r="AA2681" s="66" t="str">
        <f t="shared" si="705"/>
        <v/>
      </c>
      <c r="AC2681" s="65" t="str">
        <f>IF($G2681="", "", IF(IFERROR(INDEX('Intro &amp; Setup'!$Y$17:$Y$26, MATCH($G2681, 'Intro &amp; Setup'!$U$17:$U$26, 0)), "")="", 'Intro &amp; Setup'!$BB$15, IFERROR(INDEX('Intro &amp; Setup'!$Y$17:$Y$26, MATCH($G2681, 'Intro &amp; Setup'!$U$17:$U$26, 0)), "")))</f>
        <v/>
      </c>
      <c r="AD2681" s="8" t="str">
        <f>IF($J2681="", "", IF(IFERROR(INDEX('Intro &amp; Setup'!$Y$17:$Y$26, MATCH($J2681, 'Intro &amp; Setup'!$U$17:$U$26, 0)), "")="", 'Intro &amp; Setup'!$BB$15, IFERROR(INDEX('Intro &amp; Setup'!$Y$17:$Y$26, MATCH($J2681, 'Intro &amp; Setup'!$U$17:$U$26, 0)), "")))</f>
        <v/>
      </c>
      <c r="AE2681" s="66" t="str">
        <f>IF($M2681="", "", IF(IFERROR(INDEX('Intro &amp; Setup'!$Y$17:$Y$26, MATCH($M2681, 'Intro &amp; Setup'!$U$17:$U$26, 0)), "")="", 'Intro &amp; Setup'!$BB$15, IFERROR(INDEX('Intro &amp; Setup'!$Y$17:$Y$26, MATCH($M2681, 'Intro &amp; Setup'!$U$17:$U$26, 0)), "")))</f>
        <v/>
      </c>
      <c r="AG2681" s="65" t="str">
        <f t="shared" si="706"/>
        <v/>
      </c>
      <c r="AH2681" s="8" t="str">
        <f t="shared" si="707"/>
        <v/>
      </c>
      <c r="AI2681" s="66" t="str">
        <f t="shared" si="708"/>
        <v/>
      </c>
      <c r="AK2681" s="123" t="str">
        <f>IF(AC2681='Intro &amp; Setup'!$BB$14, $AO2681, "")</f>
        <v/>
      </c>
      <c r="AL2681" s="124" t="str">
        <f>IF(AD2681='Intro &amp; Setup'!$BB$14, $AO2681, "")</f>
        <v/>
      </c>
      <c r="AM2681" s="125" t="str">
        <f>IF(AE2681='Intro &amp; Setup'!$BB$14, $AO2681, "")</f>
        <v/>
      </c>
      <c r="AO2681" s="130" t="str">
        <f>IF(AND($B2681="", $C2681="", $D2681=""), "", IF($N2681="", 'Intro &amp; Setup'!$AB$33, $N2681))</f>
        <v/>
      </c>
      <c r="AQ2681" s="140">
        <f t="shared" si="709"/>
        <v>0</v>
      </c>
      <c r="AR2681" s="145">
        <f t="shared" si="710"/>
        <v>0</v>
      </c>
      <c r="AS2681" s="141">
        <f t="shared" si="711"/>
        <v>0</v>
      </c>
      <c r="AU2681" s="149" t="str">
        <f t="shared" si="712"/>
        <v/>
      </c>
      <c r="AV2681" s="155"/>
      <c r="AW2681" s="155"/>
      <c r="AX2681" s="155" t="str">
        <f t="shared" si="713"/>
        <v/>
      </c>
      <c r="AY2681" s="155"/>
      <c r="AZ2681" s="155"/>
      <c r="BA2681" s="151" t="str">
        <f t="shared" si="714"/>
        <v/>
      </c>
      <c r="BC2681" s="47" t="str">
        <f t="shared" si="715"/>
        <v/>
      </c>
    </row>
    <row r="2682" spans="1:55" x14ac:dyDescent="0.25">
      <c r="A2682" s="4"/>
      <c r="B2682" s="167"/>
      <c r="C2682" s="168"/>
      <c r="D2682" s="169"/>
      <c r="E2682" s="170"/>
      <c r="F2682" s="171"/>
      <c r="G2682" s="172"/>
      <c r="H2682" s="173"/>
      <c r="I2682" s="171"/>
      <c r="J2682" s="172"/>
      <c r="K2682" s="170"/>
      <c r="L2682" s="171"/>
      <c r="M2682" s="172"/>
      <c r="N2682" s="174"/>
      <c r="O2682" s="4"/>
      <c r="P2682" s="49" t="str">
        <f t="shared" si="699"/>
        <v/>
      </c>
      <c r="Q2682" s="4"/>
      <c r="S2682" s="22" t="str">
        <f t="shared" si="700"/>
        <v/>
      </c>
      <c r="T2682" s="8" t="str">
        <f t="shared" si="701"/>
        <v/>
      </c>
      <c r="U2682" s="23" t="str">
        <f t="shared" si="702"/>
        <v/>
      </c>
      <c r="W2682" s="50"/>
      <c r="Y2682" s="65" t="str">
        <f t="shared" si="703"/>
        <v/>
      </c>
      <c r="Z2682" s="8" t="str">
        <f t="shared" si="704"/>
        <v/>
      </c>
      <c r="AA2682" s="66" t="str">
        <f t="shared" si="705"/>
        <v/>
      </c>
      <c r="AC2682" s="65" t="str">
        <f>IF($G2682="", "", IF(IFERROR(INDEX('Intro &amp; Setup'!$Y$17:$Y$26, MATCH($G2682, 'Intro &amp; Setup'!$U$17:$U$26, 0)), "")="", 'Intro &amp; Setup'!$BB$15, IFERROR(INDEX('Intro &amp; Setup'!$Y$17:$Y$26, MATCH($G2682, 'Intro &amp; Setup'!$U$17:$U$26, 0)), "")))</f>
        <v/>
      </c>
      <c r="AD2682" s="8" t="str">
        <f>IF($J2682="", "", IF(IFERROR(INDEX('Intro &amp; Setup'!$Y$17:$Y$26, MATCH($J2682, 'Intro &amp; Setup'!$U$17:$U$26, 0)), "")="", 'Intro &amp; Setup'!$BB$15, IFERROR(INDEX('Intro &amp; Setup'!$Y$17:$Y$26, MATCH($J2682, 'Intro &amp; Setup'!$U$17:$U$26, 0)), "")))</f>
        <v/>
      </c>
      <c r="AE2682" s="66" t="str">
        <f>IF($M2682="", "", IF(IFERROR(INDEX('Intro &amp; Setup'!$Y$17:$Y$26, MATCH($M2682, 'Intro &amp; Setup'!$U$17:$U$26, 0)), "")="", 'Intro &amp; Setup'!$BB$15, IFERROR(INDEX('Intro &amp; Setup'!$Y$17:$Y$26, MATCH($M2682, 'Intro &amp; Setup'!$U$17:$U$26, 0)), "")))</f>
        <v/>
      </c>
      <c r="AG2682" s="65" t="str">
        <f t="shared" si="706"/>
        <v/>
      </c>
      <c r="AH2682" s="8" t="str">
        <f t="shared" si="707"/>
        <v/>
      </c>
      <c r="AI2682" s="66" t="str">
        <f t="shared" si="708"/>
        <v/>
      </c>
      <c r="AK2682" s="123" t="str">
        <f>IF(AC2682='Intro &amp; Setup'!$BB$14, $AO2682, "")</f>
        <v/>
      </c>
      <c r="AL2682" s="124" t="str">
        <f>IF(AD2682='Intro &amp; Setup'!$BB$14, $AO2682, "")</f>
        <v/>
      </c>
      <c r="AM2682" s="125" t="str">
        <f>IF(AE2682='Intro &amp; Setup'!$BB$14, $AO2682, "")</f>
        <v/>
      </c>
      <c r="AO2682" s="130" t="str">
        <f>IF(AND($B2682="", $C2682="", $D2682=""), "", IF($N2682="", 'Intro &amp; Setup'!$AB$33, $N2682))</f>
        <v/>
      </c>
      <c r="AQ2682" s="140">
        <f t="shared" si="709"/>
        <v>0</v>
      </c>
      <c r="AR2682" s="145">
        <f t="shared" si="710"/>
        <v>0</v>
      </c>
      <c r="AS2682" s="141">
        <f t="shared" si="711"/>
        <v>0</v>
      </c>
      <c r="AU2682" s="149" t="str">
        <f t="shared" si="712"/>
        <v/>
      </c>
      <c r="AV2682" s="155"/>
      <c r="AW2682" s="155"/>
      <c r="AX2682" s="155" t="str">
        <f t="shared" si="713"/>
        <v/>
      </c>
      <c r="AY2682" s="155"/>
      <c r="AZ2682" s="155"/>
      <c r="BA2682" s="151" t="str">
        <f t="shared" si="714"/>
        <v/>
      </c>
      <c r="BC2682" s="47" t="str">
        <f t="shared" si="715"/>
        <v/>
      </c>
    </row>
    <row r="2683" spans="1:55" x14ac:dyDescent="0.25">
      <c r="A2683" s="4"/>
      <c r="B2683" s="167"/>
      <c r="C2683" s="168"/>
      <c r="D2683" s="169"/>
      <c r="E2683" s="170"/>
      <c r="F2683" s="171"/>
      <c r="G2683" s="172"/>
      <c r="H2683" s="173"/>
      <c r="I2683" s="171"/>
      <c r="J2683" s="172"/>
      <c r="K2683" s="170"/>
      <c r="L2683" s="171"/>
      <c r="M2683" s="172"/>
      <c r="N2683" s="174"/>
      <c r="O2683" s="4"/>
      <c r="P2683" s="49" t="str">
        <f t="shared" si="699"/>
        <v/>
      </c>
      <c r="Q2683" s="4"/>
      <c r="S2683" s="22" t="str">
        <f t="shared" si="700"/>
        <v/>
      </c>
      <c r="T2683" s="8" t="str">
        <f t="shared" si="701"/>
        <v/>
      </c>
      <c r="U2683" s="23" t="str">
        <f t="shared" si="702"/>
        <v/>
      </c>
      <c r="W2683" s="50"/>
      <c r="Y2683" s="65" t="str">
        <f t="shared" si="703"/>
        <v/>
      </c>
      <c r="Z2683" s="8" t="str">
        <f t="shared" si="704"/>
        <v/>
      </c>
      <c r="AA2683" s="66" t="str">
        <f t="shared" si="705"/>
        <v/>
      </c>
      <c r="AC2683" s="65" t="str">
        <f>IF($G2683="", "", IF(IFERROR(INDEX('Intro &amp; Setup'!$Y$17:$Y$26, MATCH($G2683, 'Intro &amp; Setup'!$U$17:$U$26, 0)), "")="", 'Intro &amp; Setup'!$BB$15, IFERROR(INDEX('Intro &amp; Setup'!$Y$17:$Y$26, MATCH($G2683, 'Intro &amp; Setup'!$U$17:$U$26, 0)), "")))</f>
        <v/>
      </c>
      <c r="AD2683" s="8" t="str">
        <f>IF($J2683="", "", IF(IFERROR(INDEX('Intro &amp; Setup'!$Y$17:$Y$26, MATCH($J2683, 'Intro &amp; Setup'!$U$17:$U$26, 0)), "")="", 'Intro &amp; Setup'!$BB$15, IFERROR(INDEX('Intro &amp; Setup'!$Y$17:$Y$26, MATCH($J2683, 'Intro &amp; Setup'!$U$17:$U$26, 0)), "")))</f>
        <v/>
      </c>
      <c r="AE2683" s="66" t="str">
        <f>IF($M2683="", "", IF(IFERROR(INDEX('Intro &amp; Setup'!$Y$17:$Y$26, MATCH($M2683, 'Intro &amp; Setup'!$U$17:$U$26, 0)), "")="", 'Intro &amp; Setup'!$BB$15, IFERROR(INDEX('Intro &amp; Setup'!$Y$17:$Y$26, MATCH($M2683, 'Intro &amp; Setup'!$U$17:$U$26, 0)), "")))</f>
        <v/>
      </c>
      <c r="AG2683" s="65" t="str">
        <f t="shared" si="706"/>
        <v/>
      </c>
      <c r="AH2683" s="8" t="str">
        <f t="shared" si="707"/>
        <v/>
      </c>
      <c r="AI2683" s="66" t="str">
        <f t="shared" si="708"/>
        <v/>
      </c>
      <c r="AK2683" s="123" t="str">
        <f>IF(AC2683='Intro &amp; Setup'!$BB$14, $AO2683, "")</f>
        <v/>
      </c>
      <c r="AL2683" s="124" t="str">
        <f>IF(AD2683='Intro &amp; Setup'!$BB$14, $AO2683, "")</f>
        <v/>
      </c>
      <c r="AM2683" s="125" t="str">
        <f>IF(AE2683='Intro &amp; Setup'!$BB$14, $AO2683, "")</f>
        <v/>
      </c>
      <c r="AO2683" s="130" t="str">
        <f>IF(AND($B2683="", $C2683="", $D2683=""), "", IF($N2683="", 'Intro &amp; Setup'!$AB$33, $N2683))</f>
        <v/>
      </c>
      <c r="AQ2683" s="140">
        <f t="shared" si="709"/>
        <v>0</v>
      </c>
      <c r="AR2683" s="145">
        <f t="shared" si="710"/>
        <v>0</v>
      </c>
      <c r="AS2683" s="141">
        <f t="shared" si="711"/>
        <v>0</v>
      </c>
      <c r="AU2683" s="149" t="str">
        <f t="shared" si="712"/>
        <v/>
      </c>
      <c r="AV2683" s="155"/>
      <c r="AW2683" s="155"/>
      <c r="AX2683" s="155" t="str">
        <f t="shared" si="713"/>
        <v/>
      </c>
      <c r="AY2683" s="155"/>
      <c r="AZ2683" s="155"/>
      <c r="BA2683" s="151" t="str">
        <f t="shared" si="714"/>
        <v/>
      </c>
      <c r="BC2683" s="47" t="str">
        <f t="shared" si="715"/>
        <v/>
      </c>
    </row>
    <row r="2684" spans="1:55" x14ac:dyDescent="0.25">
      <c r="A2684" s="4"/>
      <c r="B2684" s="167"/>
      <c r="C2684" s="168"/>
      <c r="D2684" s="169"/>
      <c r="E2684" s="170"/>
      <c r="F2684" s="171"/>
      <c r="G2684" s="172"/>
      <c r="H2684" s="173"/>
      <c r="I2684" s="171"/>
      <c r="J2684" s="172"/>
      <c r="K2684" s="170"/>
      <c r="L2684" s="171"/>
      <c r="M2684" s="172"/>
      <c r="N2684" s="174"/>
      <c r="O2684" s="4"/>
      <c r="P2684" s="49" t="str">
        <f t="shared" si="699"/>
        <v/>
      </c>
      <c r="Q2684" s="4"/>
      <c r="S2684" s="22" t="str">
        <f t="shared" si="700"/>
        <v/>
      </c>
      <c r="T2684" s="8" t="str">
        <f t="shared" si="701"/>
        <v/>
      </c>
      <c r="U2684" s="23" t="str">
        <f t="shared" si="702"/>
        <v/>
      </c>
      <c r="W2684" s="50"/>
      <c r="Y2684" s="65" t="str">
        <f t="shared" si="703"/>
        <v/>
      </c>
      <c r="Z2684" s="8" t="str">
        <f t="shared" si="704"/>
        <v/>
      </c>
      <c r="AA2684" s="66" t="str">
        <f t="shared" si="705"/>
        <v/>
      </c>
      <c r="AC2684" s="65" t="str">
        <f>IF($G2684="", "", IF(IFERROR(INDEX('Intro &amp; Setup'!$Y$17:$Y$26, MATCH($G2684, 'Intro &amp; Setup'!$U$17:$U$26, 0)), "")="", 'Intro &amp; Setup'!$BB$15, IFERROR(INDEX('Intro &amp; Setup'!$Y$17:$Y$26, MATCH($G2684, 'Intro &amp; Setup'!$U$17:$U$26, 0)), "")))</f>
        <v/>
      </c>
      <c r="AD2684" s="8" t="str">
        <f>IF($J2684="", "", IF(IFERROR(INDEX('Intro &amp; Setup'!$Y$17:$Y$26, MATCH($J2684, 'Intro &amp; Setup'!$U$17:$U$26, 0)), "")="", 'Intro &amp; Setup'!$BB$15, IFERROR(INDEX('Intro &amp; Setup'!$Y$17:$Y$26, MATCH($J2684, 'Intro &amp; Setup'!$U$17:$U$26, 0)), "")))</f>
        <v/>
      </c>
      <c r="AE2684" s="66" t="str">
        <f>IF($M2684="", "", IF(IFERROR(INDEX('Intro &amp; Setup'!$Y$17:$Y$26, MATCH($M2684, 'Intro &amp; Setup'!$U$17:$U$26, 0)), "")="", 'Intro &amp; Setup'!$BB$15, IFERROR(INDEX('Intro &amp; Setup'!$Y$17:$Y$26, MATCH($M2684, 'Intro &amp; Setup'!$U$17:$U$26, 0)), "")))</f>
        <v/>
      </c>
      <c r="AG2684" s="65" t="str">
        <f t="shared" si="706"/>
        <v/>
      </c>
      <c r="AH2684" s="8" t="str">
        <f t="shared" si="707"/>
        <v/>
      </c>
      <c r="AI2684" s="66" t="str">
        <f t="shared" si="708"/>
        <v/>
      </c>
      <c r="AK2684" s="123" t="str">
        <f>IF(AC2684='Intro &amp; Setup'!$BB$14, $AO2684, "")</f>
        <v/>
      </c>
      <c r="AL2684" s="124" t="str">
        <f>IF(AD2684='Intro &amp; Setup'!$BB$14, $AO2684, "")</f>
        <v/>
      </c>
      <c r="AM2684" s="125" t="str">
        <f>IF(AE2684='Intro &amp; Setup'!$BB$14, $AO2684, "")</f>
        <v/>
      </c>
      <c r="AO2684" s="130" t="str">
        <f>IF(AND($B2684="", $C2684="", $D2684=""), "", IF($N2684="", 'Intro &amp; Setup'!$AB$33, $N2684))</f>
        <v/>
      </c>
      <c r="AQ2684" s="140">
        <f t="shared" si="709"/>
        <v>0</v>
      </c>
      <c r="AR2684" s="145">
        <f t="shared" si="710"/>
        <v>0</v>
      </c>
      <c r="AS2684" s="141">
        <f t="shared" si="711"/>
        <v>0</v>
      </c>
      <c r="AU2684" s="149" t="str">
        <f t="shared" si="712"/>
        <v/>
      </c>
      <c r="AV2684" s="155"/>
      <c r="AW2684" s="155"/>
      <c r="AX2684" s="155" t="str">
        <f t="shared" si="713"/>
        <v/>
      </c>
      <c r="AY2684" s="155"/>
      <c r="AZ2684" s="155"/>
      <c r="BA2684" s="151" t="str">
        <f t="shared" si="714"/>
        <v/>
      </c>
      <c r="BC2684" s="47" t="str">
        <f t="shared" si="715"/>
        <v/>
      </c>
    </row>
    <row r="2685" spans="1:55" x14ac:dyDescent="0.25">
      <c r="A2685" s="4"/>
      <c r="B2685" s="167"/>
      <c r="C2685" s="168"/>
      <c r="D2685" s="169"/>
      <c r="E2685" s="170"/>
      <c r="F2685" s="171"/>
      <c r="G2685" s="172"/>
      <c r="H2685" s="173"/>
      <c r="I2685" s="171"/>
      <c r="J2685" s="172"/>
      <c r="K2685" s="170"/>
      <c r="L2685" s="171"/>
      <c r="M2685" s="172"/>
      <c r="N2685" s="174"/>
      <c r="O2685" s="4"/>
      <c r="P2685" s="49" t="str">
        <f t="shared" si="699"/>
        <v/>
      </c>
      <c r="Q2685" s="4"/>
      <c r="S2685" s="22" t="str">
        <f t="shared" si="700"/>
        <v/>
      </c>
      <c r="T2685" s="8" t="str">
        <f t="shared" si="701"/>
        <v/>
      </c>
      <c r="U2685" s="23" t="str">
        <f t="shared" si="702"/>
        <v/>
      </c>
      <c r="W2685" s="50"/>
      <c r="Y2685" s="65" t="str">
        <f t="shared" si="703"/>
        <v/>
      </c>
      <c r="Z2685" s="8" t="str">
        <f t="shared" si="704"/>
        <v/>
      </c>
      <c r="AA2685" s="66" t="str">
        <f t="shared" si="705"/>
        <v/>
      </c>
      <c r="AC2685" s="65" t="str">
        <f>IF($G2685="", "", IF(IFERROR(INDEX('Intro &amp; Setup'!$Y$17:$Y$26, MATCH($G2685, 'Intro &amp; Setup'!$U$17:$U$26, 0)), "")="", 'Intro &amp; Setup'!$BB$15, IFERROR(INDEX('Intro &amp; Setup'!$Y$17:$Y$26, MATCH($G2685, 'Intro &amp; Setup'!$U$17:$U$26, 0)), "")))</f>
        <v/>
      </c>
      <c r="AD2685" s="8" t="str">
        <f>IF($J2685="", "", IF(IFERROR(INDEX('Intro &amp; Setup'!$Y$17:$Y$26, MATCH($J2685, 'Intro &amp; Setup'!$U$17:$U$26, 0)), "")="", 'Intro &amp; Setup'!$BB$15, IFERROR(INDEX('Intro &amp; Setup'!$Y$17:$Y$26, MATCH($J2685, 'Intro &amp; Setup'!$U$17:$U$26, 0)), "")))</f>
        <v/>
      </c>
      <c r="AE2685" s="66" t="str">
        <f>IF($M2685="", "", IF(IFERROR(INDEX('Intro &amp; Setup'!$Y$17:$Y$26, MATCH($M2685, 'Intro &amp; Setup'!$U$17:$U$26, 0)), "")="", 'Intro &amp; Setup'!$BB$15, IFERROR(INDEX('Intro &amp; Setup'!$Y$17:$Y$26, MATCH($M2685, 'Intro &amp; Setup'!$U$17:$U$26, 0)), "")))</f>
        <v/>
      </c>
      <c r="AG2685" s="65" t="str">
        <f t="shared" si="706"/>
        <v/>
      </c>
      <c r="AH2685" s="8" t="str">
        <f t="shared" si="707"/>
        <v/>
      </c>
      <c r="AI2685" s="66" t="str">
        <f t="shared" si="708"/>
        <v/>
      </c>
      <c r="AK2685" s="123" t="str">
        <f>IF(AC2685='Intro &amp; Setup'!$BB$14, $AO2685, "")</f>
        <v/>
      </c>
      <c r="AL2685" s="124" t="str">
        <f>IF(AD2685='Intro &amp; Setup'!$BB$14, $AO2685, "")</f>
        <v/>
      </c>
      <c r="AM2685" s="125" t="str">
        <f>IF(AE2685='Intro &amp; Setup'!$BB$14, $AO2685, "")</f>
        <v/>
      </c>
      <c r="AO2685" s="130" t="str">
        <f>IF(AND($B2685="", $C2685="", $D2685=""), "", IF($N2685="", 'Intro &amp; Setup'!$AB$33, $N2685))</f>
        <v/>
      </c>
      <c r="AQ2685" s="140">
        <f t="shared" si="709"/>
        <v>0</v>
      </c>
      <c r="AR2685" s="145">
        <f t="shared" si="710"/>
        <v>0</v>
      </c>
      <c r="AS2685" s="141">
        <f t="shared" si="711"/>
        <v>0</v>
      </c>
      <c r="AU2685" s="149" t="str">
        <f t="shared" si="712"/>
        <v/>
      </c>
      <c r="AV2685" s="155"/>
      <c r="AW2685" s="155"/>
      <c r="AX2685" s="155" t="str">
        <f t="shared" si="713"/>
        <v/>
      </c>
      <c r="AY2685" s="155"/>
      <c r="AZ2685" s="155"/>
      <c r="BA2685" s="151" t="str">
        <f t="shared" si="714"/>
        <v/>
      </c>
      <c r="BC2685" s="47" t="str">
        <f t="shared" si="715"/>
        <v/>
      </c>
    </row>
    <row r="2686" spans="1:55" x14ac:dyDescent="0.25">
      <c r="A2686" s="4"/>
      <c r="B2686" s="167"/>
      <c r="C2686" s="168"/>
      <c r="D2686" s="169"/>
      <c r="E2686" s="170"/>
      <c r="F2686" s="171"/>
      <c r="G2686" s="172"/>
      <c r="H2686" s="173"/>
      <c r="I2686" s="171"/>
      <c r="J2686" s="172"/>
      <c r="K2686" s="170"/>
      <c r="L2686" s="171"/>
      <c r="M2686" s="172"/>
      <c r="N2686" s="174"/>
      <c r="O2686" s="4"/>
      <c r="P2686" s="49" t="str">
        <f t="shared" si="699"/>
        <v/>
      </c>
      <c r="Q2686" s="4"/>
      <c r="S2686" s="22" t="str">
        <f t="shared" si="700"/>
        <v/>
      </c>
      <c r="T2686" s="8" t="str">
        <f t="shared" si="701"/>
        <v/>
      </c>
      <c r="U2686" s="23" t="str">
        <f t="shared" si="702"/>
        <v/>
      </c>
      <c r="W2686" s="50"/>
      <c r="Y2686" s="65" t="str">
        <f t="shared" si="703"/>
        <v/>
      </c>
      <c r="Z2686" s="8" t="str">
        <f t="shared" si="704"/>
        <v/>
      </c>
      <c r="AA2686" s="66" t="str">
        <f t="shared" si="705"/>
        <v/>
      </c>
      <c r="AC2686" s="65" t="str">
        <f>IF($G2686="", "", IF(IFERROR(INDEX('Intro &amp; Setup'!$Y$17:$Y$26, MATCH($G2686, 'Intro &amp; Setup'!$U$17:$U$26, 0)), "")="", 'Intro &amp; Setup'!$BB$15, IFERROR(INDEX('Intro &amp; Setup'!$Y$17:$Y$26, MATCH($G2686, 'Intro &amp; Setup'!$U$17:$U$26, 0)), "")))</f>
        <v/>
      </c>
      <c r="AD2686" s="8" t="str">
        <f>IF($J2686="", "", IF(IFERROR(INDEX('Intro &amp; Setup'!$Y$17:$Y$26, MATCH($J2686, 'Intro &amp; Setup'!$U$17:$U$26, 0)), "")="", 'Intro &amp; Setup'!$BB$15, IFERROR(INDEX('Intro &amp; Setup'!$Y$17:$Y$26, MATCH($J2686, 'Intro &amp; Setup'!$U$17:$U$26, 0)), "")))</f>
        <v/>
      </c>
      <c r="AE2686" s="66" t="str">
        <f>IF($M2686="", "", IF(IFERROR(INDEX('Intro &amp; Setup'!$Y$17:$Y$26, MATCH($M2686, 'Intro &amp; Setup'!$U$17:$U$26, 0)), "")="", 'Intro &amp; Setup'!$BB$15, IFERROR(INDEX('Intro &amp; Setup'!$Y$17:$Y$26, MATCH($M2686, 'Intro &amp; Setup'!$U$17:$U$26, 0)), "")))</f>
        <v/>
      </c>
      <c r="AG2686" s="65" t="str">
        <f t="shared" si="706"/>
        <v/>
      </c>
      <c r="AH2686" s="8" t="str">
        <f t="shared" si="707"/>
        <v/>
      </c>
      <c r="AI2686" s="66" t="str">
        <f t="shared" si="708"/>
        <v/>
      </c>
      <c r="AK2686" s="123" t="str">
        <f>IF(AC2686='Intro &amp; Setup'!$BB$14, $AO2686, "")</f>
        <v/>
      </c>
      <c r="AL2686" s="124" t="str">
        <f>IF(AD2686='Intro &amp; Setup'!$BB$14, $AO2686, "")</f>
        <v/>
      </c>
      <c r="AM2686" s="125" t="str">
        <f>IF(AE2686='Intro &amp; Setup'!$BB$14, $AO2686, "")</f>
        <v/>
      </c>
      <c r="AO2686" s="130" t="str">
        <f>IF(AND($B2686="", $C2686="", $D2686=""), "", IF($N2686="", 'Intro &amp; Setup'!$AB$33, $N2686))</f>
        <v/>
      </c>
      <c r="AQ2686" s="140">
        <f t="shared" si="709"/>
        <v>0</v>
      </c>
      <c r="AR2686" s="145">
        <f t="shared" si="710"/>
        <v>0</v>
      </c>
      <c r="AS2686" s="141">
        <f t="shared" si="711"/>
        <v>0</v>
      </c>
      <c r="AU2686" s="149" t="str">
        <f t="shared" si="712"/>
        <v/>
      </c>
      <c r="AV2686" s="155"/>
      <c r="AW2686" s="155"/>
      <c r="AX2686" s="155" t="str">
        <f t="shared" si="713"/>
        <v/>
      </c>
      <c r="AY2686" s="155"/>
      <c r="AZ2686" s="155"/>
      <c r="BA2686" s="151" t="str">
        <f t="shared" si="714"/>
        <v/>
      </c>
      <c r="BC2686" s="47" t="str">
        <f t="shared" si="715"/>
        <v/>
      </c>
    </row>
    <row r="2687" spans="1:55" x14ac:dyDescent="0.25">
      <c r="A2687" s="4"/>
      <c r="B2687" s="167"/>
      <c r="C2687" s="168"/>
      <c r="D2687" s="169"/>
      <c r="E2687" s="170"/>
      <c r="F2687" s="171"/>
      <c r="G2687" s="172"/>
      <c r="H2687" s="173"/>
      <c r="I2687" s="171"/>
      <c r="J2687" s="172"/>
      <c r="K2687" s="170"/>
      <c r="L2687" s="171"/>
      <c r="M2687" s="172"/>
      <c r="N2687" s="174"/>
      <c r="O2687" s="4"/>
      <c r="P2687" s="49" t="str">
        <f t="shared" si="699"/>
        <v/>
      </c>
      <c r="Q2687" s="4"/>
      <c r="S2687" s="22" t="str">
        <f t="shared" si="700"/>
        <v/>
      </c>
      <c r="T2687" s="8" t="str">
        <f t="shared" si="701"/>
        <v/>
      </c>
      <c r="U2687" s="23" t="str">
        <f t="shared" si="702"/>
        <v/>
      </c>
      <c r="W2687" s="50"/>
      <c r="Y2687" s="65" t="str">
        <f t="shared" si="703"/>
        <v/>
      </c>
      <c r="Z2687" s="8" t="str">
        <f t="shared" si="704"/>
        <v/>
      </c>
      <c r="AA2687" s="66" t="str">
        <f t="shared" si="705"/>
        <v/>
      </c>
      <c r="AC2687" s="65" t="str">
        <f>IF($G2687="", "", IF(IFERROR(INDEX('Intro &amp; Setup'!$Y$17:$Y$26, MATCH($G2687, 'Intro &amp; Setup'!$U$17:$U$26, 0)), "")="", 'Intro &amp; Setup'!$BB$15, IFERROR(INDEX('Intro &amp; Setup'!$Y$17:$Y$26, MATCH($G2687, 'Intro &amp; Setup'!$U$17:$U$26, 0)), "")))</f>
        <v/>
      </c>
      <c r="AD2687" s="8" t="str">
        <f>IF($J2687="", "", IF(IFERROR(INDEX('Intro &amp; Setup'!$Y$17:$Y$26, MATCH($J2687, 'Intro &amp; Setup'!$U$17:$U$26, 0)), "")="", 'Intro &amp; Setup'!$BB$15, IFERROR(INDEX('Intro &amp; Setup'!$Y$17:$Y$26, MATCH($J2687, 'Intro &amp; Setup'!$U$17:$U$26, 0)), "")))</f>
        <v/>
      </c>
      <c r="AE2687" s="66" t="str">
        <f>IF($M2687="", "", IF(IFERROR(INDEX('Intro &amp; Setup'!$Y$17:$Y$26, MATCH($M2687, 'Intro &amp; Setup'!$U$17:$U$26, 0)), "")="", 'Intro &amp; Setup'!$BB$15, IFERROR(INDEX('Intro &amp; Setup'!$Y$17:$Y$26, MATCH($M2687, 'Intro &amp; Setup'!$U$17:$U$26, 0)), "")))</f>
        <v/>
      </c>
      <c r="AG2687" s="65" t="str">
        <f t="shared" si="706"/>
        <v/>
      </c>
      <c r="AH2687" s="8" t="str">
        <f t="shared" si="707"/>
        <v/>
      </c>
      <c r="AI2687" s="66" t="str">
        <f t="shared" si="708"/>
        <v/>
      </c>
      <c r="AK2687" s="123" t="str">
        <f>IF(AC2687='Intro &amp; Setup'!$BB$14, $AO2687, "")</f>
        <v/>
      </c>
      <c r="AL2687" s="124" t="str">
        <f>IF(AD2687='Intro &amp; Setup'!$BB$14, $AO2687, "")</f>
        <v/>
      </c>
      <c r="AM2687" s="125" t="str">
        <f>IF(AE2687='Intro &amp; Setup'!$BB$14, $AO2687, "")</f>
        <v/>
      </c>
      <c r="AO2687" s="130" t="str">
        <f>IF(AND($B2687="", $C2687="", $D2687=""), "", IF($N2687="", 'Intro &amp; Setup'!$AB$33, $N2687))</f>
        <v/>
      </c>
      <c r="AQ2687" s="140">
        <f t="shared" si="709"/>
        <v>0</v>
      </c>
      <c r="AR2687" s="145">
        <f t="shared" si="710"/>
        <v>0</v>
      </c>
      <c r="AS2687" s="141">
        <f t="shared" si="711"/>
        <v>0</v>
      </c>
      <c r="AU2687" s="149" t="str">
        <f t="shared" si="712"/>
        <v/>
      </c>
      <c r="AV2687" s="155"/>
      <c r="AW2687" s="155"/>
      <c r="AX2687" s="155" t="str">
        <f t="shared" si="713"/>
        <v/>
      </c>
      <c r="AY2687" s="155"/>
      <c r="AZ2687" s="155"/>
      <c r="BA2687" s="151" t="str">
        <f t="shared" si="714"/>
        <v/>
      </c>
      <c r="BC2687" s="47" t="str">
        <f t="shared" si="715"/>
        <v/>
      </c>
    </row>
    <row r="2688" spans="1:55" x14ac:dyDescent="0.25">
      <c r="A2688" s="4"/>
      <c r="B2688" s="167"/>
      <c r="C2688" s="168"/>
      <c r="D2688" s="169"/>
      <c r="E2688" s="170"/>
      <c r="F2688" s="171"/>
      <c r="G2688" s="172"/>
      <c r="H2688" s="173"/>
      <c r="I2688" s="171"/>
      <c r="J2688" s="172"/>
      <c r="K2688" s="170"/>
      <c r="L2688" s="171"/>
      <c r="M2688" s="172"/>
      <c r="N2688" s="174"/>
      <c r="O2688" s="4"/>
      <c r="P2688" s="49" t="str">
        <f t="shared" si="699"/>
        <v/>
      </c>
      <c r="Q2688" s="4"/>
      <c r="S2688" s="22" t="str">
        <f t="shared" si="700"/>
        <v/>
      </c>
      <c r="T2688" s="8" t="str">
        <f t="shared" si="701"/>
        <v/>
      </c>
      <c r="U2688" s="23" t="str">
        <f t="shared" si="702"/>
        <v/>
      </c>
      <c r="W2688" s="50"/>
      <c r="Y2688" s="65" t="str">
        <f t="shared" si="703"/>
        <v/>
      </c>
      <c r="Z2688" s="8" t="str">
        <f t="shared" si="704"/>
        <v/>
      </c>
      <c r="AA2688" s="66" t="str">
        <f t="shared" si="705"/>
        <v/>
      </c>
      <c r="AC2688" s="65" t="str">
        <f>IF($G2688="", "", IF(IFERROR(INDEX('Intro &amp; Setup'!$Y$17:$Y$26, MATCH($G2688, 'Intro &amp; Setup'!$U$17:$U$26, 0)), "")="", 'Intro &amp; Setup'!$BB$15, IFERROR(INDEX('Intro &amp; Setup'!$Y$17:$Y$26, MATCH($G2688, 'Intro &amp; Setup'!$U$17:$U$26, 0)), "")))</f>
        <v/>
      </c>
      <c r="AD2688" s="8" t="str">
        <f>IF($J2688="", "", IF(IFERROR(INDEX('Intro &amp; Setup'!$Y$17:$Y$26, MATCH($J2688, 'Intro &amp; Setup'!$U$17:$U$26, 0)), "")="", 'Intro &amp; Setup'!$BB$15, IFERROR(INDEX('Intro &amp; Setup'!$Y$17:$Y$26, MATCH($J2688, 'Intro &amp; Setup'!$U$17:$U$26, 0)), "")))</f>
        <v/>
      </c>
      <c r="AE2688" s="66" t="str">
        <f>IF($M2688="", "", IF(IFERROR(INDEX('Intro &amp; Setup'!$Y$17:$Y$26, MATCH($M2688, 'Intro &amp; Setup'!$U$17:$U$26, 0)), "")="", 'Intro &amp; Setup'!$BB$15, IFERROR(INDEX('Intro &amp; Setup'!$Y$17:$Y$26, MATCH($M2688, 'Intro &amp; Setup'!$U$17:$U$26, 0)), "")))</f>
        <v/>
      </c>
      <c r="AG2688" s="65" t="str">
        <f t="shared" si="706"/>
        <v/>
      </c>
      <c r="AH2688" s="8" t="str">
        <f t="shared" si="707"/>
        <v/>
      </c>
      <c r="AI2688" s="66" t="str">
        <f t="shared" si="708"/>
        <v/>
      </c>
      <c r="AK2688" s="123" t="str">
        <f>IF(AC2688='Intro &amp; Setup'!$BB$14, $AO2688, "")</f>
        <v/>
      </c>
      <c r="AL2688" s="124" t="str">
        <f>IF(AD2688='Intro &amp; Setup'!$BB$14, $AO2688, "")</f>
        <v/>
      </c>
      <c r="AM2688" s="125" t="str">
        <f>IF(AE2688='Intro &amp; Setup'!$BB$14, $AO2688, "")</f>
        <v/>
      </c>
      <c r="AO2688" s="130" t="str">
        <f>IF(AND($B2688="", $C2688="", $D2688=""), "", IF($N2688="", 'Intro &amp; Setup'!$AB$33, $N2688))</f>
        <v/>
      </c>
      <c r="AQ2688" s="140">
        <f t="shared" si="709"/>
        <v>0</v>
      </c>
      <c r="AR2688" s="145">
        <f t="shared" si="710"/>
        <v>0</v>
      </c>
      <c r="AS2688" s="141">
        <f t="shared" si="711"/>
        <v>0</v>
      </c>
      <c r="AU2688" s="149" t="str">
        <f t="shared" si="712"/>
        <v/>
      </c>
      <c r="AV2688" s="155"/>
      <c r="AW2688" s="155"/>
      <c r="AX2688" s="155" t="str">
        <f t="shared" si="713"/>
        <v/>
      </c>
      <c r="AY2688" s="155"/>
      <c r="AZ2688" s="155"/>
      <c r="BA2688" s="151" t="str">
        <f t="shared" si="714"/>
        <v/>
      </c>
      <c r="BC2688" s="47" t="str">
        <f t="shared" si="715"/>
        <v/>
      </c>
    </row>
    <row r="2689" spans="1:55" x14ac:dyDescent="0.25">
      <c r="A2689" s="4"/>
      <c r="B2689" s="167"/>
      <c r="C2689" s="168"/>
      <c r="D2689" s="169"/>
      <c r="E2689" s="170"/>
      <c r="F2689" s="171"/>
      <c r="G2689" s="172"/>
      <c r="H2689" s="173"/>
      <c r="I2689" s="171"/>
      <c r="J2689" s="172"/>
      <c r="K2689" s="170"/>
      <c r="L2689" s="171"/>
      <c r="M2689" s="172"/>
      <c r="N2689" s="174"/>
      <c r="O2689" s="4"/>
      <c r="P2689" s="49" t="str">
        <f t="shared" si="699"/>
        <v/>
      </c>
      <c r="Q2689" s="4"/>
      <c r="S2689" s="22" t="str">
        <f t="shared" si="700"/>
        <v/>
      </c>
      <c r="T2689" s="8" t="str">
        <f t="shared" si="701"/>
        <v/>
      </c>
      <c r="U2689" s="23" t="str">
        <f t="shared" si="702"/>
        <v/>
      </c>
      <c r="W2689" s="50"/>
      <c r="Y2689" s="65" t="str">
        <f t="shared" si="703"/>
        <v/>
      </c>
      <c r="Z2689" s="8" t="str">
        <f t="shared" si="704"/>
        <v/>
      </c>
      <c r="AA2689" s="66" t="str">
        <f t="shared" si="705"/>
        <v/>
      </c>
      <c r="AC2689" s="65" t="str">
        <f>IF($G2689="", "", IF(IFERROR(INDEX('Intro &amp; Setup'!$Y$17:$Y$26, MATCH($G2689, 'Intro &amp; Setup'!$U$17:$U$26, 0)), "")="", 'Intro &amp; Setup'!$BB$15, IFERROR(INDEX('Intro &amp; Setup'!$Y$17:$Y$26, MATCH($G2689, 'Intro &amp; Setup'!$U$17:$U$26, 0)), "")))</f>
        <v/>
      </c>
      <c r="AD2689" s="8" t="str">
        <f>IF($J2689="", "", IF(IFERROR(INDEX('Intro &amp; Setup'!$Y$17:$Y$26, MATCH($J2689, 'Intro &amp; Setup'!$U$17:$U$26, 0)), "")="", 'Intro &amp; Setup'!$BB$15, IFERROR(INDEX('Intro &amp; Setup'!$Y$17:$Y$26, MATCH($J2689, 'Intro &amp; Setup'!$U$17:$U$26, 0)), "")))</f>
        <v/>
      </c>
      <c r="AE2689" s="66" t="str">
        <f>IF($M2689="", "", IF(IFERROR(INDEX('Intro &amp; Setup'!$Y$17:$Y$26, MATCH($M2689, 'Intro &amp; Setup'!$U$17:$U$26, 0)), "")="", 'Intro &amp; Setup'!$BB$15, IFERROR(INDEX('Intro &amp; Setup'!$Y$17:$Y$26, MATCH($M2689, 'Intro &amp; Setup'!$U$17:$U$26, 0)), "")))</f>
        <v/>
      </c>
      <c r="AG2689" s="65" t="str">
        <f t="shared" si="706"/>
        <v/>
      </c>
      <c r="AH2689" s="8" t="str">
        <f t="shared" si="707"/>
        <v/>
      </c>
      <c r="AI2689" s="66" t="str">
        <f t="shared" si="708"/>
        <v/>
      </c>
      <c r="AK2689" s="123" t="str">
        <f>IF(AC2689='Intro &amp; Setup'!$BB$14, $AO2689, "")</f>
        <v/>
      </c>
      <c r="AL2689" s="124" t="str">
        <f>IF(AD2689='Intro &amp; Setup'!$BB$14, $AO2689, "")</f>
        <v/>
      </c>
      <c r="AM2689" s="125" t="str">
        <f>IF(AE2689='Intro &amp; Setup'!$BB$14, $AO2689, "")</f>
        <v/>
      </c>
      <c r="AO2689" s="130" t="str">
        <f>IF(AND($B2689="", $C2689="", $D2689=""), "", IF($N2689="", 'Intro &amp; Setup'!$AB$33, $N2689))</f>
        <v/>
      </c>
      <c r="AQ2689" s="140">
        <f t="shared" si="709"/>
        <v>0</v>
      </c>
      <c r="AR2689" s="145">
        <f t="shared" si="710"/>
        <v>0</v>
      </c>
      <c r="AS2689" s="141">
        <f t="shared" si="711"/>
        <v>0</v>
      </c>
      <c r="AU2689" s="149" t="str">
        <f t="shared" si="712"/>
        <v/>
      </c>
      <c r="AV2689" s="155"/>
      <c r="AW2689" s="155"/>
      <c r="AX2689" s="155" t="str">
        <f t="shared" si="713"/>
        <v/>
      </c>
      <c r="AY2689" s="155"/>
      <c r="AZ2689" s="155"/>
      <c r="BA2689" s="151" t="str">
        <f t="shared" si="714"/>
        <v/>
      </c>
      <c r="BC2689" s="47" t="str">
        <f t="shared" si="715"/>
        <v/>
      </c>
    </row>
    <row r="2690" spans="1:55" x14ac:dyDescent="0.25">
      <c r="A2690" s="4"/>
      <c r="B2690" s="167"/>
      <c r="C2690" s="168"/>
      <c r="D2690" s="169"/>
      <c r="E2690" s="170"/>
      <c r="F2690" s="171"/>
      <c r="G2690" s="172"/>
      <c r="H2690" s="173"/>
      <c r="I2690" s="171"/>
      <c r="J2690" s="172"/>
      <c r="K2690" s="170"/>
      <c r="L2690" s="171"/>
      <c r="M2690" s="172"/>
      <c r="N2690" s="174"/>
      <c r="O2690" s="4"/>
      <c r="P2690" s="49" t="str">
        <f t="shared" si="699"/>
        <v/>
      </c>
      <c r="Q2690" s="4"/>
      <c r="S2690" s="22" t="str">
        <f t="shared" si="700"/>
        <v/>
      </c>
      <c r="T2690" s="8" t="str">
        <f t="shared" si="701"/>
        <v/>
      </c>
      <c r="U2690" s="23" t="str">
        <f t="shared" si="702"/>
        <v/>
      </c>
      <c r="W2690" s="50"/>
      <c r="Y2690" s="65" t="str">
        <f t="shared" si="703"/>
        <v/>
      </c>
      <c r="Z2690" s="8" t="str">
        <f t="shared" si="704"/>
        <v/>
      </c>
      <c r="AA2690" s="66" t="str">
        <f t="shared" si="705"/>
        <v/>
      </c>
      <c r="AC2690" s="65" t="str">
        <f>IF($G2690="", "", IF(IFERROR(INDEX('Intro &amp; Setup'!$Y$17:$Y$26, MATCH($G2690, 'Intro &amp; Setup'!$U$17:$U$26, 0)), "")="", 'Intro &amp; Setup'!$BB$15, IFERROR(INDEX('Intro &amp; Setup'!$Y$17:$Y$26, MATCH($G2690, 'Intro &amp; Setup'!$U$17:$U$26, 0)), "")))</f>
        <v/>
      </c>
      <c r="AD2690" s="8" t="str">
        <f>IF($J2690="", "", IF(IFERROR(INDEX('Intro &amp; Setup'!$Y$17:$Y$26, MATCH($J2690, 'Intro &amp; Setup'!$U$17:$U$26, 0)), "")="", 'Intro &amp; Setup'!$BB$15, IFERROR(INDEX('Intro &amp; Setup'!$Y$17:$Y$26, MATCH($J2690, 'Intro &amp; Setup'!$U$17:$U$26, 0)), "")))</f>
        <v/>
      </c>
      <c r="AE2690" s="66" t="str">
        <f>IF($M2690="", "", IF(IFERROR(INDEX('Intro &amp; Setup'!$Y$17:$Y$26, MATCH($M2690, 'Intro &amp; Setup'!$U$17:$U$26, 0)), "")="", 'Intro &amp; Setup'!$BB$15, IFERROR(INDEX('Intro &amp; Setup'!$Y$17:$Y$26, MATCH($M2690, 'Intro &amp; Setup'!$U$17:$U$26, 0)), "")))</f>
        <v/>
      </c>
      <c r="AG2690" s="65" t="str">
        <f t="shared" si="706"/>
        <v/>
      </c>
      <c r="AH2690" s="8" t="str">
        <f t="shared" si="707"/>
        <v/>
      </c>
      <c r="AI2690" s="66" t="str">
        <f t="shared" si="708"/>
        <v/>
      </c>
      <c r="AK2690" s="123" t="str">
        <f>IF(AC2690='Intro &amp; Setup'!$BB$14, $AO2690, "")</f>
        <v/>
      </c>
      <c r="AL2690" s="124" t="str">
        <f>IF(AD2690='Intro &amp; Setup'!$BB$14, $AO2690, "")</f>
        <v/>
      </c>
      <c r="AM2690" s="125" t="str">
        <f>IF(AE2690='Intro &amp; Setup'!$BB$14, $AO2690, "")</f>
        <v/>
      </c>
      <c r="AO2690" s="130" t="str">
        <f>IF(AND($B2690="", $C2690="", $D2690=""), "", IF($N2690="", 'Intro &amp; Setup'!$AB$33, $N2690))</f>
        <v/>
      </c>
      <c r="AQ2690" s="140">
        <f t="shared" si="709"/>
        <v>0</v>
      </c>
      <c r="AR2690" s="145">
        <f t="shared" si="710"/>
        <v>0</v>
      </c>
      <c r="AS2690" s="141">
        <f t="shared" si="711"/>
        <v>0</v>
      </c>
      <c r="AU2690" s="149" t="str">
        <f t="shared" si="712"/>
        <v/>
      </c>
      <c r="AV2690" s="155"/>
      <c r="AW2690" s="155"/>
      <c r="AX2690" s="155" t="str">
        <f t="shared" si="713"/>
        <v/>
      </c>
      <c r="AY2690" s="155"/>
      <c r="AZ2690" s="155"/>
      <c r="BA2690" s="151" t="str">
        <f t="shared" si="714"/>
        <v/>
      </c>
      <c r="BC2690" s="47" t="str">
        <f t="shared" si="715"/>
        <v/>
      </c>
    </row>
    <row r="2691" spans="1:55" x14ac:dyDescent="0.25">
      <c r="A2691" s="4"/>
      <c r="B2691" s="167"/>
      <c r="C2691" s="168"/>
      <c r="D2691" s="169"/>
      <c r="E2691" s="170"/>
      <c r="F2691" s="171"/>
      <c r="G2691" s="172"/>
      <c r="H2691" s="173"/>
      <c r="I2691" s="171"/>
      <c r="J2691" s="172"/>
      <c r="K2691" s="170"/>
      <c r="L2691" s="171"/>
      <c r="M2691" s="172"/>
      <c r="N2691" s="174"/>
      <c r="O2691" s="4"/>
      <c r="P2691" s="49" t="str">
        <f t="shared" si="699"/>
        <v/>
      </c>
      <c r="Q2691" s="4"/>
      <c r="S2691" s="22" t="str">
        <f t="shared" si="700"/>
        <v/>
      </c>
      <c r="T2691" s="8" t="str">
        <f t="shared" si="701"/>
        <v/>
      </c>
      <c r="U2691" s="23" t="str">
        <f t="shared" si="702"/>
        <v/>
      </c>
      <c r="W2691" s="50"/>
      <c r="Y2691" s="65" t="str">
        <f t="shared" si="703"/>
        <v/>
      </c>
      <c r="Z2691" s="8" t="str">
        <f t="shared" si="704"/>
        <v/>
      </c>
      <c r="AA2691" s="66" t="str">
        <f t="shared" si="705"/>
        <v/>
      </c>
      <c r="AC2691" s="65" t="str">
        <f>IF($G2691="", "", IF(IFERROR(INDEX('Intro &amp; Setup'!$Y$17:$Y$26, MATCH($G2691, 'Intro &amp; Setup'!$U$17:$U$26, 0)), "")="", 'Intro &amp; Setup'!$BB$15, IFERROR(INDEX('Intro &amp; Setup'!$Y$17:$Y$26, MATCH($G2691, 'Intro &amp; Setup'!$U$17:$U$26, 0)), "")))</f>
        <v/>
      </c>
      <c r="AD2691" s="8" t="str">
        <f>IF($J2691="", "", IF(IFERROR(INDEX('Intro &amp; Setup'!$Y$17:$Y$26, MATCH($J2691, 'Intro &amp; Setup'!$U$17:$U$26, 0)), "")="", 'Intro &amp; Setup'!$BB$15, IFERROR(INDEX('Intro &amp; Setup'!$Y$17:$Y$26, MATCH($J2691, 'Intro &amp; Setup'!$U$17:$U$26, 0)), "")))</f>
        <v/>
      </c>
      <c r="AE2691" s="66" t="str">
        <f>IF($M2691="", "", IF(IFERROR(INDEX('Intro &amp; Setup'!$Y$17:$Y$26, MATCH($M2691, 'Intro &amp; Setup'!$U$17:$U$26, 0)), "")="", 'Intro &amp; Setup'!$BB$15, IFERROR(INDEX('Intro &amp; Setup'!$Y$17:$Y$26, MATCH($M2691, 'Intro &amp; Setup'!$U$17:$U$26, 0)), "")))</f>
        <v/>
      </c>
      <c r="AG2691" s="65" t="str">
        <f t="shared" si="706"/>
        <v/>
      </c>
      <c r="AH2691" s="8" t="str">
        <f t="shared" si="707"/>
        <v/>
      </c>
      <c r="AI2691" s="66" t="str">
        <f t="shared" si="708"/>
        <v/>
      </c>
      <c r="AK2691" s="123" t="str">
        <f>IF(AC2691='Intro &amp; Setup'!$BB$14, $AO2691, "")</f>
        <v/>
      </c>
      <c r="AL2691" s="124" t="str">
        <f>IF(AD2691='Intro &amp; Setup'!$BB$14, $AO2691, "")</f>
        <v/>
      </c>
      <c r="AM2691" s="125" t="str">
        <f>IF(AE2691='Intro &amp; Setup'!$BB$14, $AO2691, "")</f>
        <v/>
      </c>
      <c r="AO2691" s="130" t="str">
        <f>IF(AND($B2691="", $C2691="", $D2691=""), "", IF($N2691="", 'Intro &amp; Setup'!$AB$33, $N2691))</f>
        <v/>
      </c>
      <c r="AQ2691" s="140">
        <f t="shared" si="709"/>
        <v>0</v>
      </c>
      <c r="AR2691" s="145">
        <f t="shared" si="710"/>
        <v>0</v>
      </c>
      <c r="AS2691" s="141">
        <f t="shared" si="711"/>
        <v>0</v>
      </c>
      <c r="AU2691" s="149" t="str">
        <f t="shared" si="712"/>
        <v/>
      </c>
      <c r="AV2691" s="155"/>
      <c r="AW2691" s="155"/>
      <c r="AX2691" s="155" t="str">
        <f t="shared" si="713"/>
        <v/>
      </c>
      <c r="AY2691" s="155"/>
      <c r="AZ2691" s="155"/>
      <c r="BA2691" s="151" t="str">
        <f t="shared" si="714"/>
        <v/>
      </c>
      <c r="BC2691" s="47" t="str">
        <f t="shared" si="715"/>
        <v/>
      </c>
    </row>
    <row r="2692" spans="1:55" x14ac:dyDescent="0.25">
      <c r="A2692" s="4"/>
      <c r="B2692" s="167"/>
      <c r="C2692" s="168"/>
      <c r="D2692" s="169"/>
      <c r="E2692" s="170"/>
      <c r="F2692" s="171"/>
      <c r="G2692" s="172"/>
      <c r="H2692" s="173"/>
      <c r="I2692" s="171"/>
      <c r="J2692" s="172"/>
      <c r="K2692" s="170"/>
      <c r="L2692" s="171"/>
      <c r="M2692" s="172"/>
      <c r="N2692" s="174"/>
      <c r="O2692" s="4"/>
      <c r="P2692" s="49" t="str">
        <f t="shared" si="699"/>
        <v/>
      </c>
      <c r="Q2692" s="4"/>
      <c r="S2692" s="22" t="str">
        <f t="shared" si="700"/>
        <v/>
      </c>
      <c r="T2692" s="8" t="str">
        <f t="shared" si="701"/>
        <v/>
      </c>
      <c r="U2692" s="23" t="str">
        <f t="shared" si="702"/>
        <v/>
      </c>
      <c r="W2692" s="50"/>
      <c r="Y2692" s="65" t="str">
        <f t="shared" si="703"/>
        <v/>
      </c>
      <c r="Z2692" s="8" t="str">
        <f t="shared" si="704"/>
        <v/>
      </c>
      <c r="AA2692" s="66" t="str">
        <f t="shared" si="705"/>
        <v/>
      </c>
      <c r="AC2692" s="65" t="str">
        <f>IF($G2692="", "", IF(IFERROR(INDEX('Intro &amp; Setup'!$Y$17:$Y$26, MATCH($G2692, 'Intro &amp; Setup'!$U$17:$U$26, 0)), "")="", 'Intro &amp; Setup'!$BB$15, IFERROR(INDEX('Intro &amp; Setup'!$Y$17:$Y$26, MATCH($G2692, 'Intro &amp; Setup'!$U$17:$U$26, 0)), "")))</f>
        <v/>
      </c>
      <c r="AD2692" s="8" t="str">
        <f>IF($J2692="", "", IF(IFERROR(INDEX('Intro &amp; Setup'!$Y$17:$Y$26, MATCH($J2692, 'Intro &amp; Setup'!$U$17:$U$26, 0)), "")="", 'Intro &amp; Setup'!$BB$15, IFERROR(INDEX('Intro &amp; Setup'!$Y$17:$Y$26, MATCH($J2692, 'Intro &amp; Setup'!$U$17:$U$26, 0)), "")))</f>
        <v/>
      </c>
      <c r="AE2692" s="66" t="str">
        <f>IF($M2692="", "", IF(IFERROR(INDEX('Intro &amp; Setup'!$Y$17:$Y$26, MATCH($M2692, 'Intro &amp; Setup'!$U$17:$U$26, 0)), "")="", 'Intro &amp; Setup'!$BB$15, IFERROR(INDEX('Intro &amp; Setup'!$Y$17:$Y$26, MATCH($M2692, 'Intro &amp; Setup'!$U$17:$U$26, 0)), "")))</f>
        <v/>
      </c>
      <c r="AG2692" s="65" t="str">
        <f t="shared" si="706"/>
        <v/>
      </c>
      <c r="AH2692" s="8" t="str">
        <f t="shared" si="707"/>
        <v/>
      </c>
      <c r="AI2692" s="66" t="str">
        <f t="shared" si="708"/>
        <v/>
      </c>
      <c r="AK2692" s="123" t="str">
        <f>IF(AC2692='Intro &amp; Setup'!$BB$14, $AO2692, "")</f>
        <v/>
      </c>
      <c r="AL2692" s="124" t="str">
        <f>IF(AD2692='Intro &amp; Setup'!$BB$14, $AO2692, "")</f>
        <v/>
      </c>
      <c r="AM2692" s="125" t="str">
        <f>IF(AE2692='Intro &amp; Setup'!$BB$14, $AO2692, "")</f>
        <v/>
      </c>
      <c r="AO2692" s="130" t="str">
        <f>IF(AND($B2692="", $C2692="", $D2692=""), "", IF($N2692="", 'Intro &amp; Setup'!$AB$33, $N2692))</f>
        <v/>
      </c>
      <c r="AQ2692" s="140">
        <f t="shared" si="709"/>
        <v>0</v>
      </c>
      <c r="AR2692" s="145">
        <f t="shared" si="710"/>
        <v>0</v>
      </c>
      <c r="AS2692" s="141">
        <f t="shared" si="711"/>
        <v>0</v>
      </c>
      <c r="AU2692" s="149" t="str">
        <f t="shared" si="712"/>
        <v/>
      </c>
      <c r="AV2692" s="155"/>
      <c r="AW2692" s="155"/>
      <c r="AX2692" s="155" t="str">
        <f t="shared" si="713"/>
        <v/>
      </c>
      <c r="AY2692" s="155"/>
      <c r="AZ2692" s="155"/>
      <c r="BA2692" s="151" t="str">
        <f t="shared" si="714"/>
        <v/>
      </c>
      <c r="BC2692" s="47" t="str">
        <f t="shared" si="715"/>
        <v/>
      </c>
    </row>
    <row r="2693" spans="1:55" x14ac:dyDescent="0.25">
      <c r="A2693" s="4"/>
      <c r="B2693" s="167"/>
      <c r="C2693" s="168"/>
      <c r="D2693" s="169"/>
      <c r="E2693" s="170"/>
      <c r="F2693" s="171"/>
      <c r="G2693" s="172"/>
      <c r="H2693" s="173"/>
      <c r="I2693" s="171"/>
      <c r="J2693" s="172"/>
      <c r="K2693" s="170"/>
      <c r="L2693" s="171"/>
      <c r="M2693" s="172"/>
      <c r="N2693" s="174"/>
      <c r="O2693" s="4"/>
      <c r="P2693" s="49" t="str">
        <f t="shared" si="699"/>
        <v/>
      </c>
      <c r="Q2693" s="4"/>
      <c r="S2693" s="22" t="str">
        <f t="shared" si="700"/>
        <v/>
      </c>
      <c r="T2693" s="8" t="str">
        <f t="shared" si="701"/>
        <v/>
      </c>
      <c r="U2693" s="23" t="str">
        <f t="shared" si="702"/>
        <v/>
      </c>
      <c r="W2693" s="50"/>
      <c r="Y2693" s="65" t="str">
        <f t="shared" si="703"/>
        <v/>
      </c>
      <c r="Z2693" s="8" t="str">
        <f t="shared" si="704"/>
        <v/>
      </c>
      <c r="AA2693" s="66" t="str">
        <f t="shared" si="705"/>
        <v/>
      </c>
      <c r="AC2693" s="65" t="str">
        <f>IF($G2693="", "", IF(IFERROR(INDEX('Intro &amp; Setup'!$Y$17:$Y$26, MATCH($G2693, 'Intro &amp; Setup'!$U$17:$U$26, 0)), "")="", 'Intro &amp; Setup'!$BB$15, IFERROR(INDEX('Intro &amp; Setup'!$Y$17:$Y$26, MATCH($G2693, 'Intro &amp; Setup'!$U$17:$U$26, 0)), "")))</f>
        <v/>
      </c>
      <c r="AD2693" s="8" t="str">
        <f>IF($J2693="", "", IF(IFERROR(INDEX('Intro &amp; Setup'!$Y$17:$Y$26, MATCH($J2693, 'Intro &amp; Setup'!$U$17:$U$26, 0)), "")="", 'Intro &amp; Setup'!$BB$15, IFERROR(INDEX('Intro &amp; Setup'!$Y$17:$Y$26, MATCH($J2693, 'Intro &amp; Setup'!$U$17:$U$26, 0)), "")))</f>
        <v/>
      </c>
      <c r="AE2693" s="66" t="str">
        <f>IF($M2693="", "", IF(IFERROR(INDEX('Intro &amp; Setup'!$Y$17:$Y$26, MATCH($M2693, 'Intro &amp; Setup'!$U$17:$U$26, 0)), "")="", 'Intro &amp; Setup'!$BB$15, IFERROR(INDEX('Intro &amp; Setup'!$Y$17:$Y$26, MATCH($M2693, 'Intro &amp; Setup'!$U$17:$U$26, 0)), "")))</f>
        <v/>
      </c>
      <c r="AG2693" s="65" t="str">
        <f t="shared" si="706"/>
        <v/>
      </c>
      <c r="AH2693" s="8" t="str">
        <f t="shared" si="707"/>
        <v/>
      </c>
      <c r="AI2693" s="66" t="str">
        <f t="shared" si="708"/>
        <v/>
      </c>
      <c r="AK2693" s="123" t="str">
        <f>IF(AC2693='Intro &amp; Setup'!$BB$14, $AO2693, "")</f>
        <v/>
      </c>
      <c r="AL2693" s="124" t="str">
        <f>IF(AD2693='Intro &amp; Setup'!$BB$14, $AO2693, "")</f>
        <v/>
      </c>
      <c r="AM2693" s="125" t="str">
        <f>IF(AE2693='Intro &amp; Setup'!$BB$14, $AO2693, "")</f>
        <v/>
      </c>
      <c r="AO2693" s="130" t="str">
        <f>IF(AND($B2693="", $C2693="", $D2693=""), "", IF($N2693="", 'Intro &amp; Setup'!$AB$33, $N2693))</f>
        <v/>
      </c>
      <c r="AQ2693" s="140">
        <f t="shared" si="709"/>
        <v>0</v>
      </c>
      <c r="AR2693" s="145">
        <f t="shared" si="710"/>
        <v>0</v>
      </c>
      <c r="AS2693" s="141">
        <f t="shared" si="711"/>
        <v>0</v>
      </c>
      <c r="AU2693" s="149" t="str">
        <f t="shared" si="712"/>
        <v/>
      </c>
      <c r="AV2693" s="155"/>
      <c r="AW2693" s="155"/>
      <c r="AX2693" s="155" t="str">
        <f t="shared" si="713"/>
        <v/>
      </c>
      <c r="AY2693" s="155"/>
      <c r="AZ2693" s="155"/>
      <c r="BA2693" s="151" t="str">
        <f t="shared" si="714"/>
        <v/>
      </c>
      <c r="BC2693" s="47" t="str">
        <f t="shared" si="715"/>
        <v/>
      </c>
    </row>
    <row r="2694" spans="1:55" x14ac:dyDescent="0.25">
      <c r="A2694" s="4"/>
      <c r="B2694" s="167"/>
      <c r="C2694" s="168"/>
      <c r="D2694" s="169"/>
      <c r="E2694" s="170"/>
      <c r="F2694" s="171"/>
      <c r="G2694" s="172"/>
      <c r="H2694" s="173"/>
      <c r="I2694" s="171"/>
      <c r="J2694" s="172"/>
      <c r="K2694" s="170"/>
      <c r="L2694" s="171"/>
      <c r="M2694" s="172"/>
      <c r="N2694" s="174"/>
      <c r="O2694" s="4"/>
      <c r="P2694" s="49" t="str">
        <f t="shared" si="699"/>
        <v/>
      </c>
      <c r="Q2694" s="4"/>
      <c r="S2694" s="22" t="str">
        <f t="shared" si="700"/>
        <v/>
      </c>
      <c r="T2694" s="8" t="str">
        <f t="shared" si="701"/>
        <v/>
      </c>
      <c r="U2694" s="23" t="str">
        <f t="shared" si="702"/>
        <v/>
      </c>
      <c r="W2694" s="50"/>
      <c r="Y2694" s="65" t="str">
        <f t="shared" si="703"/>
        <v/>
      </c>
      <c r="Z2694" s="8" t="str">
        <f t="shared" si="704"/>
        <v/>
      </c>
      <c r="AA2694" s="66" t="str">
        <f t="shared" si="705"/>
        <v/>
      </c>
      <c r="AC2694" s="65" t="str">
        <f>IF($G2694="", "", IF(IFERROR(INDEX('Intro &amp; Setup'!$Y$17:$Y$26, MATCH($G2694, 'Intro &amp; Setup'!$U$17:$U$26, 0)), "")="", 'Intro &amp; Setup'!$BB$15, IFERROR(INDEX('Intro &amp; Setup'!$Y$17:$Y$26, MATCH($G2694, 'Intro &amp; Setup'!$U$17:$U$26, 0)), "")))</f>
        <v/>
      </c>
      <c r="AD2694" s="8" t="str">
        <f>IF($J2694="", "", IF(IFERROR(INDEX('Intro &amp; Setup'!$Y$17:$Y$26, MATCH($J2694, 'Intro &amp; Setup'!$U$17:$U$26, 0)), "")="", 'Intro &amp; Setup'!$BB$15, IFERROR(INDEX('Intro &amp; Setup'!$Y$17:$Y$26, MATCH($J2694, 'Intro &amp; Setup'!$U$17:$U$26, 0)), "")))</f>
        <v/>
      </c>
      <c r="AE2694" s="66" t="str">
        <f>IF($M2694="", "", IF(IFERROR(INDEX('Intro &amp; Setup'!$Y$17:$Y$26, MATCH($M2694, 'Intro &amp; Setup'!$U$17:$U$26, 0)), "")="", 'Intro &amp; Setup'!$BB$15, IFERROR(INDEX('Intro &amp; Setup'!$Y$17:$Y$26, MATCH($M2694, 'Intro &amp; Setup'!$U$17:$U$26, 0)), "")))</f>
        <v/>
      </c>
      <c r="AG2694" s="65" t="str">
        <f t="shared" si="706"/>
        <v/>
      </c>
      <c r="AH2694" s="8" t="str">
        <f t="shared" si="707"/>
        <v/>
      </c>
      <c r="AI2694" s="66" t="str">
        <f t="shared" si="708"/>
        <v/>
      </c>
      <c r="AK2694" s="123" t="str">
        <f>IF(AC2694='Intro &amp; Setup'!$BB$14, $AO2694, "")</f>
        <v/>
      </c>
      <c r="AL2694" s="124" t="str">
        <f>IF(AD2694='Intro &amp; Setup'!$BB$14, $AO2694, "")</f>
        <v/>
      </c>
      <c r="AM2694" s="125" t="str">
        <f>IF(AE2694='Intro &amp; Setup'!$BB$14, $AO2694, "")</f>
        <v/>
      </c>
      <c r="AO2694" s="130" t="str">
        <f>IF(AND($B2694="", $C2694="", $D2694=""), "", IF($N2694="", 'Intro &amp; Setup'!$AB$33, $N2694))</f>
        <v/>
      </c>
      <c r="AQ2694" s="140">
        <f t="shared" si="709"/>
        <v>0</v>
      </c>
      <c r="AR2694" s="145">
        <f t="shared" si="710"/>
        <v>0</v>
      </c>
      <c r="AS2694" s="141">
        <f t="shared" si="711"/>
        <v>0</v>
      </c>
      <c r="AU2694" s="149" t="str">
        <f t="shared" si="712"/>
        <v/>
      </c>
      <c r="AV2694" s="155"/>
      <c r="AW2694" s="155"/>
      <c r="AX2694" s="155" t="str">
        <f t="shared" si="713"/>
        <v/>
      </c>
      <c r="AY2694" s="155"/>
      <c r="AZ2694" s="155"/>
      <c r="BA2694" s="151" t="str">
        <f t="shared" si="714"/>
        <v/>
      </c>
      <c r="BC2694" s="47" t="str">
        <f t="shared" si="715"/>
        <v/>
      </c>
    </row>
    <row r="2695" spans="1:55" x14ac:dyDescent="0.25">
      <c r="A2695" s="4"/>
      <c r="B2695" s="167"/>
      <c r="C2695" s="168"/>
      <c r="D2695" s="169"/>
      <c r="E2695" s="170"/>
      <c r="F2695" s="171"/>
      <c r="G2695" s="172"/>
      <c r="H2695" s="173"/>
      <c r="I2695" s="171"/>
      <c r="J2695" s="172"/>
      <c r="K2695" s="170"/>
      <c r="L2695" s="171"/>
      <c r="M2695" s="172"/>
      <c r="N2695" s="174"/>
      <c r="O2695" s="4"/>
      <c r="P2695" s="49" t="str">
        <f t="shared" si="699"/>
        <v/>
      </c>
      <c r="Q2695" s="4"/>
      <c r="S2695" s="22" t="str">
        <f t="shared" si="700"/>
        <v/>
      </c>
      <c r="T2695" s="8" t="str">
        <f t="shared" si="701"/>
        <v/>
      </c>
      <c r="U2695" s="23" t="str">
        <f t="shared" si="702"/>
        <v/>
      </c>
      <c r="W2695" s="50"/>
      <c r="Y2695" s="65" t="str">
        <f t="shared" si="703"/>
        <v/>
      </c>
      <c r="Z2695" s="8" t="str">
        <f t="shared" si="704"/>
        <v/>
      </c>
      <c r="AA2695" s="66" t="str">
        <f t="shared" si="705"/>
        <v/>
      </c>
      <c r="AC2695" s="65" t="str">
        <f>IF($G2695="", "", IF(IFERROR(INDEX('Intro &amp; Setup'!$Y$17:$Y$26, MATCH($G2695, 'Intro &amp; Setup'!$U$17:$U$26, 0)), "")="", 'Intro &amp; Setup'!$BB$15, IFERROR(INDEX('Intro &amp; Setup'!$Y$17:$Y$26, MATCH($G2695, 'Intro &amp; Setup'!$U$17:$U$26, 0)), "")))</f>
        <v/>
      </c>
      <c r="AD2695" s="8" t="str">
        <f>IF($J2695="", "", IF(IFERROR(INDEX('Intro &amp; Setup'!$Y$17:$Y$26, MATCH($J2695, 'Intro &amp; Setup'!$U$17:$U$26, 0)), "")="", 'Intro &amp; Setup'!$BB$15, IFERROR(INDEX('Intro &amp; Setup'!$Y$17:$Y$26, MATCH($J2695, 'Intro &amp; Setup'!$U$17:$U$26, 0)), "")))</f>
        <v/>
      </c>
      <c r="AE2695" s="66" t="str">
        <f>IF($M2695="", "", IF(IFERROR(INDEX('Intro &amp; Setup'!$Y$17:$Y$26, MATCH($M2695, 'Intro &amp; Setup'!$U$17:$U$26, 0)), "")="", 'Intro &amp; Setup'!$BB$15, IFERROR(INDEX('Intro &amp; Setup'!$Y$17:$Y$26, MATCH($M2695, 'Intro &amp; Setup'!$U$17:$U$26, 0)), "")))</f>
        <v/>
      </c>
      <c r="AG2695" s="65" t="str">
        <f t="shared" si="706"/>
        <v/>
      </c>
      <c r="AH2695" s="8" t="str">
        <f t="shared" si="707"/>
        <v/>
      </c>
      <c r="AI2695" s="66" t="str">
        <f t="shared" si="708"/>
        <v/>
      </c>
      <c r="AK2695" s="123" t="str">
        <f>IF(AC2695='Intro &amp; Setup'!$BB$14, $AO2695, "")</f>
        <v/>
      </c>
      <c r="AL2695" s="124" t="str">
        <f>IF(AD2695='Intro &amp; Setup'!$BB$14, $AO2695, "")</f>
        <v/>
      </c>
      <c r="AM2695" s="125" t="str">
        <f>IF(AE2695='Intro &amp; Setup'!$BB$14, $AO2695, "")</f>
        <v/>
      </c>
      <c r="AO2695" s="130" t="str">
        <f>IF(AND($B2695="", $C2695="", $D2695=""), "", IF($N2695="", 'Intro &amp; Setup'!$AB$33, $N2695))</f>
        <v/>
      </c>
      <c r="AQ2695" s="140">
        <f t="shared" si="709"/>
        <v>0</v>
      </c>
      <c r="AR2695" s="145">
        <f t="shared" si="710"/>
        <v>0</v>
      </c>
      <c r="AS2695" s="141">
        <f t="shared" si="711"/>
        <v>0</v>
      </c>
      <c r="AU2695" s="149" t="str">
        <f t="shared" si="712"/>
        <v/>
      </c>
      <c r="AV2695" s="155"/>
      <c r="AW2695" s="155"/>
      <c r="AX2695" s="155" t="str">
        <f t="shared" si="713"/>
        <v/>
      </c>
      <c r="AY2695" s="155"/>
      <c r="AZ2695" s="155"/>
      <c r="BA2695" s="151" t="str">
        <f t="shared" si="714"/>
        <v/>
      </c>
      <c r="BC2695" s="47" t="str">
        <f t="shared" si="715"/>
        <v/>
      </c>
    </row>
    <row r="2696" spans="1:55" x14ac:dyDescent="0.25">
      <c r="A2696" s="4"/>
      <c r="B2696" s="167"/>
      <c r="C2696" s="168"/>
      <c r="D2696" s="169"/>
      <c r="E2696" s="170"/>
      <c r="F2696" s="171"/>
      <c r="G2696" s="172"/>
      <c r="H2696" s="173"/>
      <c r="I2696" s="171"/>
      <c r="J2696" s="172"/>
      <c r="K2696" s="170"/>
      <c r="L2696" s="171"/>
      <c r="M2696" s="172"/>
      <c r="N2696" s="174"/>
      <c r="O2696" s="4"/>
      <c r="P2696" s="49" t="str">
        <f t="shared" si="699"/>
        <v/>
      </c>
      <c r="Q2696" s="4"/>
      <c r="S2696" s="22" t="str">
        <f t="shared" si="700"/>
        <v/>
      </c>
      <c r="T2696" s="8" t="str">
        <f t="shared" si="701"/>
        <v/>
      </c>
      <c r="U2696" s="23" t="str">
        <f t="shared" si="702"/>
        <v/>
      </c>
      <c r="W2696" s="50"/>
      <c r="Y2696" s="65" t="str">
        <f t="shared" si="703"/>
        <v/>
      </c>
      <c r="Z2696" s="8" t="str">
        <f t="shared" si="704"/>
        <v/>
      </c>
      <c r="AA2696" s="66" t="str">
        <f t="shared" si="705"/>
        <v/>
      </c>
      <c r="AC2696" s="65" t="str">
        <f>IF($G2696="", "", IF(IFERROR(INDEX('Intro &amp; Setup'!$Y$17:$Y$26, MATCH($G2696, 'Intro &amp; Setup'!$U$17:$U$26, 0)), "")="", 'Intro &amp; Setup'!$BB$15, IFERROR(INDEX('Intro &amp; Setup'!$Y$17:$Y$26, MATCH($G2696, 'Intro &amp; Setup'!$U$17:$U$26, 0)), "")))</f>
        <v/>
      </c>
      <c r="AD2696" s="8" t="str">
        <f>IF($J2696="", "", IF(IFERROR(INDEX('Intro &amp; Setup'!$Y$17:$Y$26, MATCH($J2696, 'Intro &amp; Setup'!$U$17:$U$26, 0)), "")="", 'Intro &amp; Setup'!$BB$15, IFERROR(INDEX('Intro &amp; Setup'!$Y$17:$Y$26, MATCH($J2696, 'Intro &amp; Setup'!$U$17:$U$26, 0)), "")))</f>
        <v/>
      </c>
      <c r="AE2696" s="66" t="str">
        <f>IF($M2696="", "", IF(IFERROR(INDEX('Intro &amp; Setup'!$Y$17:$Y$26, MATCH($M2696, 'Intro &amp; Setup'!$U$17:$U$26, 0)), "")="", 'Intro &amp; Setup'!$BB$15, IFERROR(INDEX('Intro &amp; Setup'!$Y$17:$Y$26, MATCH($M2696, 'Intro &amp; Setup'!$U$17:$U$26, 0)), "")))</f>
        <v/>
      </c>
      <c r="AG2696" s="65" t="str">
        <f t="shared" si="706"/>
        <v/>
      </c>
      <c r="AH2696" s="8" t="str">
        <f t="shared" si="707"/>
        <v/>
      </c>
      <c r="AI2696" s="66" t="str">
        <f t="shared" si="708"/>
        <v/>
      </c>
      <c r="AK2696" s="123" t="str">
        <f>IF(AC2696='Intro &amp; Setup'!$BB$14, $AO2696, "")</f>
        <v/>
      </c>
      <c r="AL2696" s="124" t="str">
        <f>IF(AD2696='Intro &amp; Setup'!$BB$14, $AO2696, "")</f>
        <v/>
      </c>
      <c r="AM2696" s="125" t="str">
        <f>IF(AE2696='Intro &amp; Setup'!$BB$14, $AO2696, "")</f>
        <v/>
      </c>
      <c r="AO2696" s="130" t="str">
        <f>IF(AND($B2696="", $C2696="", $D2696=""), "", IF($N2696="", 'Intro &amp; Setup'!$AB$33, $N2696))</f>
        <v/>
      </c>
      <c r="AQ2696" s="140">
        <f t="shared" si="709"/>
        <v>0</v>
      </c>
      <c r="AR2696" s="145">
        <f t="shared" si="710"/>
        <v>0</v>
      </c>
      <c r="AS2696" s="141">
        <f t="shared" si="711"/>
        <v>0</v>
      </c>
      <c r="AU2696" s="149" t="str">
        <f t="shared" si="712"/>
        <v/>
      </c>
      <c r="AV2696" s="155"/>
      <c r="AW2696" s="155"/>
      <c r="AX2696" s="155" t="str">
        <f t="shared" si="713"/>
        <v/>
      </c>
      <c r="AY2696" s="155"/>
      <c r="AZ2696" s="155"/>
      <c r="BA2696" s="151" t="str">
        <f t="shared" si="714"/>
        <v/>
      </c>
      <c r="BC2696" s="47" t="str">
        <f t="shared" si="715"/>
        <v/>
      </c>
    </row>
    <row r="2697" spans="1:55" x14ac:dyDescent="0.25">
      <c r="A2697" s="4"/>
      <c r="B2697" s="167"/>
      <c r="C2697" s="168"/>
      <c r="D2697" s="169"/>
      <c r="E2697" s="170"/>
      <c r="F2697" s="171"/>
      <c r="G2697" s="172"/>
      <c r="H2697" s="173"/>
      <c r="I2697" s="171"/>
      <c r="J2697" s="172"/>
      <c r="K2697" s="170"/>
      <c r="L2697" s="171"/>
      <c r="M2697" s="172"/>
      <c r="N2697" s="174"/>
      <c r="O2697" s="4"/>
      <c r="P2697" s="49" t="str">
        <f t="shared" si="699"/>
        <v/>
      </c>
      <c r="Q2697" s="4"/>
      <c r="S2697" s="22" t="str">
        <f t="shared" si="700"/>
        <v/>
      </c>
      <c r="T2697" s="8" t="str">
        <f t="shared" si="701"/>
        <v/>
      </c>
      <c r="U2697" s="23" t="str">
        <f t="shared" si="702"/>
        <v/>
      </c>
      <c r="W2697" s="50"/>
      <c r="Y2697" s="65" t="str">
        <f t="shared" si="703"/>
        <v/>
      </c>
      <c r="Z2697" s="8" t="str">
        <f t="shared" si="704"/>
        <v/>
      </c>
      <c r="AA2697" s="66" t="str">
        <f t="shared" si="705"/>
        <v/>
      </c>
      <c r="AC2697" s="65" t="str">
        <f>IF($G2697="", "", IF(IFERROR(INDEX('Intro &amp; Setup'!$Y$17:$Y$26, MATCH($G2697, 'Intro &amp; Setup'!$U$17:$U$26, 0)), "")="", 'Intro &amp; Setup'!$BB$15, IFERROR(INDEX('Intro &amp; Setup'!$Y$17:$Y$26, MATCH($G2697, 'Intro &amp; Setup'!$U$17:$U$26, 0)), "")))</f>
        <v/>
      </c>
      <c r="AD2697" s="8" t="str">
        <f>IF($J2697="", "", IF(IFERROR(INDEX('Intro &amp; Setup'!$Y$17:$Y$26, MATCH($J2697, 'Intro &amp; Setup'!$U$17:$U$26, 0)), "")="", 'Intro &amp; Setup'!$BB$15, IFERROR(INDEX('Intro &amp; Setup'!$Y$17:$Y$26, MATCH($J2697, 'Intro &amp; Setup'!$U$17:$U$26, 0)), "")))</f>
        <v/>
      </c>
      <c r="AE2697" s="66" t="str">
        <f>IF($M2697="", "", IF(IFERROR(INDEX('Intro &amp; Setup'!$Y$17:$Y$26, MATCH($M2697, 'Intro &amp; Setup'!$U$17:$U$26, 0)), "")="", 'Intro &amp; Setup'!$BB$15, IFERROR(INDEX('Intro &amp; Setup'!$Y$17:$Y$26, MATCH($M2697, 'Intro &amp; Setup'!$U$17:$U$26, 0)), "")))</f>
        <v/>
      </c>
      <c r="AG2697" s="65" t="str">
        <f t="shared" si="706"/>
        <v/>
      </c>
      <c r="AH2697" s="8" t="str">
        <f t="shared" si="707"/>
        <v/>
      </c>
      <c r="AI2697" s="66" t="str">
        <f t="shared" si="708"/>
        <v/>
      </c>
      <c r="AK2697" s="123" t="str">
        <f>IF(AC2697='Intro &amp; Setup'!$BB$14, $AO2697, "")</f>
        <v/>
      </c>
      <c r="AL2697" s="124" t="str">
        <f>IF(AD2697='Intro &amp; Setup'!$BB$14, $AO2697, "")</f>
        <v/>
      </c>
      <c r="AM2697" s="125" t="str">
        <f>IF(AE2697='Intro &amp; Setup'!$BB$14, $AO2697, "")</f>
        <v/>
      </c>
      <c r="AO2697" s="130" t="str">
        <f>IF(AND($B2697="", $C2697="", $D2697=""), "", IF($N2697="", 'Intro &amp; Setup'!$AB$33, $N2697))</f>
        <v/>
      </c>
      <c r="AQ2697" s="140">
        <f t="shared" si="709"/>
        <v>0</v>
      </c>
      <c r="AR2697" s="145">
        <f t="shared" si="710"/>
        <v>0</v>
      </c>
      <c r="AS2697" s="141">
        <f t="shared" si="711"/>
        <v>0</v>
      </c>
      <c r="AU2697" s="149" t="str">
        <f t="shared" si="712"/>
        <v/>
      </c>
      <c r="AV2697" s="155"/>
      <c r="AW2697" s="155"/>
      <c r="AX2697" s="155" t="str">
        <f t="shared" si="713"/>
        <v/>
      </c>
      <c r="AY2697" s="155"/>
      <c r="AZ2697" s="155"/>
      <c r="BA2697" s="151" t="str">
        <f t="shared" si="714"/>
        <v/>
      </c>
      <c r="BC2697" s="47" t="str">
        <f t="shared" si="715"/>
        <v/>
      </c>
    </row>
    <row r="2698" spans="1:55" x14ac:dyDescent="0.25">
      <c r="A2698" s="4"/>
      <c r="B2698" s="167"/>
      <c r="C2698" s="168"/>
      <c r="D2698" s="169"/>
      <c r="E2698" s="170"/>
      <c r="F2698" s="171"/>
      <c r="G2698" s="172"/>
      <c r="H2698" s="173"/>
      <c r="I2698" s="171"/>
      <c r="J2698" s="172"/>
      <c r="K2698" s="170"/>
      <c r="L2698" s="171"/>
      <c r="M2698" s="172"/>
      <c r="N2698" s="174"/>
      <c r="O2698" s="4"/>
      <c r="P2698" s="49" t="str">
        <f t="shared" si="699"/>
        <v/>
      </c>
      <c r="Q2698" s="4"/>
      <c r="S2698" s="22" t="str">
        <f t="shared" si="700"/>
        <v/>
      </c>
      <c r="T2698" s="8" t="str">
        <f t="shared" si="701"/>
        <v/>
      </c>
      <c r="U2698" s="23" t="str">
        <f t="shared" si="702"/>
        <v/>
      </c>
      <c r="W2698" s="50"/>
      <c r="Y2698" s="65" t="str">
        <f t="shared" si="703"/>
        <v/>
      </c>
      <c r="Z2698" s="8" t="str">
        <f t="shared" si="704"/>
        <v/>
      </c>
      <c r="AA2698" s="66" t="str">
        <f t="shared" si="705"/>
        <v/>
      </c>
      <c r="AC2698" s="65" t="str">
        <f>IF($G2698="", "", IF(IFERROR(INDEX('Intro &amp; Setup'!$Y$17:$Y$26, MATCH($G2698, 'Intro &amp; Setup'!$U$17:$U$26, 0)), "")="", 'Intro &amp; Setup'!$BB$15, IFERROR(INDEX('Intro &amp; Setup'!$Y$17:$Y$26, MATCH($G2698, 'Intro &amp; Setup'!$U$17:$U$26, 0)), "")))</f>
        <v/>
      </c>
      <c r="AD2698" s="8" t="str">
        <f>IF($J2698="", "", IF(IFERROR(INDEX('Intro &amp; Setup'!$Y$17:$Y$26, MATCH($J2698, 'Intro &amp; Setup'!$U$17:$U$26, 0)), "")="", 'Intro &amp; Setup'!$BB$15, IFERROR(INDEX('Intro &amp; Setup'!$Y$17:$Y$26, MATCH($J2698, 'Intro &amp; Setup'!$U$17:$U$26, 0)), "")))</f>
        <v/>
      </c>
      <c r="AE2698" s="66" t="str">
        <f>IF($M2698="", "", IF(IFERROR(INDEX('Intro &amp; Setup'!$Y$17:$Y$26, MATCH($M2698, 'Intro &amp; Setup'!$U$17:$U$26, 0)), "")="", 'Intro &amp; Setup'!$BB$15, IFERROR(INDEX('Intro &amp; Setup'!$Y$17:$Y$26, MATCH($M2698, 'Intro &amp; Setup'!$U$17:$U$26, 0)), "")))</f>
        <v/>
      </c>
      <c r="AG2698" s="65" t="str">
        <f t="shared" si="706"/>
        <v/>
      </c>
      <c r="AH2698" s="8" t="str">
        <f t="shared" si="707"/>
        <v/>
      </c>
      <c r="AI2698" s="66" t="str">
        <f t="shared" si="708"/>
        <v/>
      </c>
      <c r="AK2698" s="123" t="str">
        <f>IF(AC2698='Intro &amp; Setup'!$BB$14, $AO2698, "")</f>
        <v/>
      </c>
      <c r="AL2698" s="124" t="str">
        <f>IF(AD2698='Intro &amp; Setup'!$BB$14, $AO2698, "")</f>
        <v/>
      </c>
      <c r="AM2698" s="125" t="str">
        <f>IF(AE2698='Intro &amp; Setup'!$BB$14, $AO2698, "")</f>
        <v/>
      </c>
      <c r="AO2698" s="130" t="str">
        <f>IF(AND($B2698="", $C2698="", $D2698=""), "", IF($N2698="", 'Intro &amp; Setup'!$AB$33, $N2698))</f>
        <v/>
      </c>
      <c r="AQ2698" s="140">
        <f t="shared" si="709"/>
        <v>0</v>
      </c>
      <c r="AR2698" s="145">
        <f t="shared" si="710"/>
        <v>0</v>
      </c>
      <c r="AS2698" s="141">
        <f t="shared" si="711"/>
        <v>0</v>
      </c>
      <c r="AU2698" s="149" t="str">
        <f t="shared" si="712"/>
        <v/>
      </c>
      <c r="AV2698" s="155"/>
      <c r="AW2698" s="155"/>
      <c r="AX2698" s="155" t="str">
        <f t="shared" si="713"/>
        <v/>
      </c>
      <c r="AY2698" s="155"/>
      <c r="AZ2698" s="155"/>
      <c r="BA2698" s="151" t="str">
        <f t="shared" si="714"/>
        <v/>
      </c>
      <c r="BC2698" s="47" t="str">
        <f t="shared" si="715"/>
        <v/>
      </c>
    </row>
    <row r="2699" spans="1:55" x14ac:dyDescent="0.25">
      <c r="A2699" s="4"/>
      <c r="B2699" s="167"/>
      <c r="C2699" s="168"/>
      <c r="D2699" s="169"/>
      <c r="E2699" s="170"/>
      <c r="F2699" s="171"/>
      <c r="G2699" s="172"/>
      <c r="H2699" s="173"/>
      <c r="I2699" s="171"/>
      <c r="J2699" s="172"/>
      <c r="K2699" s="170"/>
      <c r="L2699" s="171"/>
      <c r="M2699" s="172"/>
      <c r="N2699" s="174"/>
      <c r="O2699" s="4"/>
      <c r="P2699" s="49" t="str">
        <f t="shared" si="699"/>
        <v/>
      </c>
      <c r="Q2699" s="4"/>
      <c r="S2699" s="22" t="str">
        <f t="shared" si="700"/>
        <v/>
      </c>
      <c r="T2699" s="8" t="str">
        <f t="shared" si="701"/>
        <v/>
      </c>
      <c r="U2699" s="23" t="str">
        <f t="shared" si="702"/>
        <v/>
      </c>
      <c r="W2699" s="50"/>
      <c r="Y2699" s="65" t="str">
        <f t="shared" si="703"/>
        <v/>
      </c>
      <c r="Z2699" s="8" t="str">
        <f t="shared" si="704"/>
        <v/>
      </c>
      <c r="AA2699" s="66" t="str">
        <f t="shared" si="705"/>
        <v/>
      </c>
      <c r="AC2699" s="65" t="str">
        <f>IF($G2699="", "", IF(IFERROR(INDEX('Intro &amp; Setup'!$Y$17:$Y$26, MATCH($G2699, 'Intro &amp; Setup'!$U$17:$U$26, 0)), "")="", 'Intro &amp; Setup'!$BB$15, IFERROR(INDEX('Intro &amp; Setup'!$Y$17:$Y$26, MATCH($G2699, 'Intro &amp; Setup'!$U$17:$U$26, 0)), "")))</f>
        <v/>
      </c>
      <c r="AD2699" s="8" t="str">
        <f>IF($J2699="", "", IF(IFERROR(INDEX('Intro &amp; Setup'!$Y$17:$Y$26, MATCH($J2699, 'Intro &amp; Setup'!$U$17:$U$26, 0)), "")="", 'Intro &amp; Setup'!$BB$15, IFERROR(INDEX('Intro &amp; Setup'!$Y$17:$Y$26, MATCH($J2699, 'Intro &amp; Setup'!$U$17:$U$26, 0)), "")))</f>
        <v/>
      </c>
      <c r="AE2699" s="66" t="str">
        <f>IF($M2699="", "", IF(IFERROR(INDEX('Intro &amp; Setup'!$Y$17:$Y$26, MATCH($M2699, 'Intro &amp; Setup'!$U$17:$U$26, 0)), "")="", 'Intro &amp; Setup'!$BB$15, IFERROR(INDEX('Intro &amp; Setup'!$Y$17:$Y$26, MATCH($M2699, 'Intro &amp; Setup'!$U$17:$U$26, 0)), "")))</f>
        <v/>
      </c>
      <c r="AG2699" s="65" t="str">
        <f t="shared" si="706"/>
        <v/>
      </c>
      <c r="AH2699" s="8" t="str">
        <f t="shared" si="707"/>
        <v/>
      </c>
      <c r="AI2699" s="66" t="str">
        <f t="shared" si="708"/>
        <v/>
      </c>
      <c r="AK2699" s="123" t="str">
        <f>IF(AC2699='Intro &amp; Setup'!$BB$14, $AO2699, "")</f>
        <v/>
      </c>
      <c r="AL2699" s="124" t="str">
        <f>IF(AD2699='Intro &amp; Setup'!$BB$14, $AO2699, "")</f>
        <v/>
      </c>
      <c r="AM2699" s="125" t="str">
        <f>IF(AE2699='Intro &amp; Setup'!$BB$14, $AO2699, "")</f>
        <v/>
      </c>
      <c r="AO2699" s="130" t="str">
        <f>IF(AND($B2699="", $C2699="", $D2699=""), "", IF($N2699="", 'Intro &amp; Setup'!$AB$33, $N2699))</f>
        <v/>
      </c>
      <c r="AQ2699" s="140">
        <f t="shared" si="709"/>
        <v>0</v>
      </c>
      <c r="AR2699" s="145">
        <f t="shared" si="710"/>
        <v>0</v>
      </c>
      <c r="AS2699" s="141">
        <f t="shared" si="711"/>
        <v>0</v>
      </c>
      <c r="AU2699" s="149" t="str">
        <f t="shared" si="712"/>
        <v/>
      </c>
      <c r="AV2699" s="155"/>
      <c r="AW2699" s="155"/>
      <c r="AX2699" s="155" t="str">
        <f t="shared" si="713"/>
        <v/>
      </c>
      <c r="AY2699" s="155"/>
      <c r="AZ2699" s="155"/>
      <c r="BA2699" s="151" t="str">
        <f t="shared" si="714"/>
        <v/>
      </c>
      <c r="BC2699" s="47" t="str">
        <f t="shared" si="715"/>
        <v/>
      </c>
    </row>
    <row r="2700" spans="1:55" x14ac:dyDescent="0.25">
      <c r="A2700" s="4"/>
      <c r="B2700" s="167"/>
      <c r="C2700" s="168"/>
      <c r="D2700" s="169"/>
      <c r="E2700" s="170"/>
      <c r="F2700" s="171"/>
      <c r="G2700" s="172"/>
      <c r="H2700" s="173"/>
      <c r="I2700" s="171"/>
      <c r="J2700" s="172"/>
      <c r="K2700" s="170"/>
      <c r="L2700" s="171"/>
      <c r="M2700" s="172"/>
      <c r="N2700" s="174"/>
      <c r="O2700" s="4"/>
      <c r="P2700" s="49" t="str">
        <f t="shared" ref="P2700:P2763" si="716">IF(COUNTIF($AC2700:$AE2700, $AC$7)&gt;0, $AC$7, IF(COUNTIF($AC2700:$AE2700, $AC$8)&gt;0, $AC$8, ""))</f>
        <v/>
      </c>
      <c r="Q2700" s="4"/>
      <c r="S2700" s="22" t="str">
        <f t="shared" ref="S2700:S2763" si="717">IF(B2700="", "", IF(COUNTIF(B$11:B$5010, B2700)&gt;1, "X", ""))</f>
        <v/>
      </c>
      <c r="T2700" s="8" t="str">
        <f t="shared" ref="T2700:T2763" si="718">IF(C2700="", "", IF(COUNTIF(C$11:C$5010, C2700)&gt;1, "X", ""))</f>
        <v/>
      </c>
      <c r="U2700" s="23" t="str">
        <f t="shared" ref="U2700:U2763" si="719">IF(D2700="", "", IF(COUNTIF(D$11:D$5010, D2700)&gt;1, "X", ""))</f>
        <v/>
      </c>
      <c r="W2700" s="50"/>
      <c r="Y2700" s="65" t="str">
        <f t="shared" ref="Y2700:Y2763" si="720">IF($E2700="", "", TEXT($E2700, "ddd"))</f>
        <v/>
      </c>
      <c r="Z2700" s="8" t="str">
        <f t="shared" ref="Z2700:Z2763" si="721">IF($H2700="", "", TEXT($H2700, "ddd"))</f>
        <v/>
      </c>
      <c r="AA2700" s="66" t="str">
        <f t="shared" ref="AA2700:AA2763" si="722">IF($K2700="", "", TEXT($K2700, "ddd"))</f>
        <v/>
      </c>
      <c r="AC2700" s="65" t="str">
        <f>IF($G2700="", "", IF(IFERROR(INDEX('Intro &amp; Setup'!$Y$17:$Y$26, MATCH($G2700, 'Intro &amp; Setup'!$U$17:$U$26, 0)), "")="", 'Intro &amp; Setup'!$BB$15, IFERROR(INDEX('Intro &amp; Setup'!$Y$17:$Y$26, MATCH($G2700, 'Intro &amp; Setup'!$U$17:$U$26, 0)), "")))</f>
        <v/>
      </c>
      <c r="AD2700" s="8" t="str">
        <f>IF($J2700="", "", IF(IFERROR(INDEX('Intro &amp; Setup'!$Y$17:$Y$26, MATCH($J2700, 'Intro &amp; Setup'!$U$17:$U$26, 0)), "")="", 'Intro &amp; Setup'!$BB$15, IFERROR(INDEX('Intro &amp; Setup'!$Y$17:$Y$26, MATCH($J2700, 'Intro &amp; Setup'!$U$17:$U$26, 0)), "")))</f>
        <v/>
      </c>
      <c r="AE2700" s="66" t="str">
        <f>IF($M2700="", "", IF(IFERROR(INDEX('Intro &amp; Setup'!$Y$17:$Y$26, MATCH($M2700, 'Intro &amp; Setup'!$U$17:$U$26, 0)), "")="", 'Intro &amp; Setup'!$BB$15, IFERROR(INDEX('Intro &amp; Setup'!$Y$17:$Y$26, MATCH($M2700, 'Intro &amp; Setup'!$U$17:$U$26, 0)), "")))</f>
        <v/>
      </c>
      <c r="AG2700" s="65" t="str">
        <f t="shared" ref="AG2700:AG2763" si="723">IF($F2700="", "", TEXT(ROUNDDOWN($F2700/(1/24),0)*(1/24), "hh:mm"))</f>
        <v/>
      </c>
      <c r="AH2700" s="8" t="str">
        <f t="shared" ref="AH2700:AH2763" si="724">IF($I2700="", "", TEXT(ROUNDDOWN($I2700/(1/24),0)*(1/24), "hh:mm"))</f>
        <v/>
      </c>
      <c r="AI2700" s="66" t="str">
        <f t="shared" ref="AI2700:AI2763" si="725">IF($L2700="", "", TEXT(ROUNDDOWN($L2700/(1/24),0)*(1/24), "hh:mm"))</f>
        <v/>
      </c>
      <c r="AK2700" s="123" t="str">
        <f>IF(AC2700='Intro &amp; Setup'!$BB$14, $AO2700, "")</f>
        <v/>
      </c>
      <c r="AL2700" s="124" t="str">
        <f>IF(AD2700='Intro &amp; Setup'!$BB$14, $AO2700, "")</f>
        <v/>
      </c>
      <c r="AM2700" s="125" t="str">
        <f>IF(AE2700='Intro &amp; Setup'!$BB$14, $AO2700, "")</f>
        <v/>
      </c>
      <c r="AO2700" s="130" t="str">
        <f>IF(AND($B2700="", $C2700="", $D2700=""), "", IF($N2700="", 'Intro &amp; Setup'!$AB$33, $N2700))</f>
        <v/>
      </c>
      <c r="AQ2700" s="140">
        <f t="shared" ref="AQ2700:AQ2763" si="726">IF(OR(E2700="", F2700="", G2700=""), 0, 1)</f>
        <v>0</v>
      </c>
      <c r="AR2700" s="145">
        <f t="shared" ref="AR2700:AR2763" si="727">+IF(OR(H2700="", I2700="", J2700=""), 0, 1)</f>
        <v>0</v>
      </c>
      <c r="AS2700" s="141">
        <f t="shared" ref="AS2700:AS2763" si="728">IF(OR(K2700="", L2700="", M2700=""), 0, 1)</f>
        <v>0</v>
      </c>
      <c r="AU2700" s="149" t="str">
        <f t="shared" ref="AU2700:AU2763" si="729">IF(G2700="", "", IF(COUNTIF($W$11:$W$20, G2700)=0, "X", ""))</f>
        <v/>
      </c>
      <c r="AV2700" s="155"/>
      <c r="AW2700" s="155"/>
      <c r="AX2700" s="155" t="str">
        <f t="shared" ref="AX2700:AX2763" si="730">IF(J2700="", "", IF(COUNTIF($W$11:$W$20, J2700)=0, "X", ""))</f>
        <v/>
      </c>
      <c r="AY2700" s="155"/>
      <c r="AZ2700" s="155"/>
      <c r="BA2700" s="151" t="str">
        <f t="shared" ref="BA2700:BA2763" si="731">IF(M2700="", "", IF(COUNTIF($W$11:$W$20, M2700)=0, "X", ""))</f>
        <v/>
      </c>
      <c r="BC2700" s="47" t="str">
        <f t="shared" ref="BC2700:BC2763" si="732">IF($AC2700=$AC$7, 1, IF($AD2700=$AC$7, 2, IF($AE2700=$AC$7, 3, "")))</f>
        <v/>
      </c>
    </row>
    <row r="2701" spans="1:55" x14ac:dyDescent="0.25">
      <c r="A2701" s="4"/>
      <c r="B2701" s="167"/>
      <c r="C2701" s="168"/>
      <c r="D2701" s="169"/>
      <c r="E2701" s="170"/>
      <c r="F2701" s="171"/>
      <c r="G2701" s="172"/>
      <c r="H2701" s="173"/>
      <c r="I2701" s="171"/>
      <c r="J2701" s="172"/>
      <c r="K2701" s="170"/>
      <c r="L2701" s="171"/>
      <c r="M2701" s="172"/>
      <c r="N2701" s="174"/>
      <c r="O2701" s="4"/>
      <c r="P2701" s="49" t="str">
        <f t="shared" si="716"/>
        <v/>
      </c>
      <c r="Q2701" s="4"/>
      <c r="S2701" s="22" t="str">
        <f t="shared" si="717"/>
        <v/>
      </c>
      <c r="T2701" s="8" t="str">
        <f t="shared" si="718"/>
        <v/>
      </c>
      <c r="U2701" s="23" t="str">
        <f t="shared" si="719"/>
        <v/>
      </c>
      <c r="W2701" s="50"/>
      <c r="Y2701" s="65" t="str">
        <f t="shared" si="720"/>
        <v/>
      </c>
      <c r="Z2701" s="8" t="str">
        <f t="shared" si="721"/>
        <v/>
      </c>
      <c r="AA2701" s="66" t="str">
        <f t="shared" si="722"/>
        <v/>
      </c>
      <c r="AC2701" s="65" t="str">
        <f>IF($G2701="", "", IF(IFERROR(INDEX('Intro &amp; Setup'!$Y$17:$Y$26, MATCH($G2701, 'Intro &amp; Setup'!$U$17:$U$26, 0)), "")="", 'Intro &amp; Setup'!$BB$15, IFERROR(INDEX('Intro &amp; Setup'!$Y$17:$Y$26, MATCH($G2701, 'Intro &amp; Setup'!$U$17:$U$26, 0)), "")))</f>
        <v/>
      </c>
      <c r="AD2701" s="8" t="str">
        <f>IF($J2701="", "", IF(IFERROR(INDEX('Intro &amp; Setup'!$Y$17:$Y$26, MATCH($J2701, 'Intro &amp; Setup'!$U$17:$U$26, 0)), "")="", 'Intro &amp; Setup'!$BB$15, IFERROR(INDEX('Intro &amp; Setup'!$Y$17:$Y$26, MATCH($J2701, 'Intro &amp; Setup'!$U$17:$U$26, 0)), "")))</f>
        <v/>
      </c>
      <c r="AE2701" s="66" t="str">
        <f>IF($M2701="", "", IF(IFERROR(INDEX('Intro &amp; Setup'!$Y$17:$Y$26, MATCH($M2701, 'Intro &amp; Setup'!$U$17:$U$26, 0)), "")="", 'Intro &amp; Setup'!$BB$15, IFERROR(INDEX('Intro &amp; Setup'!$Y$17:$Y$26, MATCH($M2701, 'Intro &amp; Setup'!$U$17:$U$26, 0)), "")))</f>
        <v/>
      </c>
      <c r="AG2701" s="65" t="str">
        <f t="shared" si="723"/>
        <v/>
      </c>
      <c r="AH2701" s="8" t="str">
        <f t="shared" si="724"/>
        <v/>
      </c>
      <c r="AI2701" s="66" t="str">
        <f t="shared" si="725"/>
        <v/>
      </c>
      <c r="AK2701" s="123" t="str">
        <f>IF(AC2701='Intro &amp; Setup'!$BB$14, $AO2701, "")</f>
        <v/>
      </c>
      <c r="AL2701" s="124" t="str">
        <f>IF(AD2701='Intro &amp; Setup'!$BB$14, $AO2701, "")</f>
        <v/>
      </c>
      <c r="AM2701" s="125" t="str">
        <f>IF(AE2701='Intro &amp; Setup'!$BB$14, $AO2701, "")</f>
        <v/>
      </c>
      <c r="AO2701" s="130" t="str">
        <f>IF(AND($B2701="", $C2701="", $D2701=""), "", IF($N2701="", 'Intro &amp; Setup'!$AB$33, $N2701))</f>
        <v/>
      </c>
      <c r="AQ2701" s="140">
        <f t="shared" si="726"/>
        <v>0</v>
      </c>
      <c r="AR2701" s="145">
        <f t="shared" si="727"/>
        <v>0</v>
      </c>
      <c r="AS2701" s="141">
        <f t="shared" si="728"/>
        <v>0</v>
      </c>
      <c r="AU2701" s="149" t="str">
        <f t="shared" si="729"/>
        <v/>
      </c>
      <c r="AV2701" s="155"/>
      <c r="AW2701" s="155"/>
      <c r="AX2701" s="155" t="str">
        <f t="shared" si="730"/>
        <v/>
      </c>
      <c r="AY2701" s="155"/>
      <c r="AZ2701" s="155"/>
      <c r="BA2701" s="151" t="str">
        <f t="shared" si="731"/>
        <v/>
      </c>
      <c r="BC2701" s="47" t="str">
        <f t="shared" si="732"/>
        <v/>
      </c>
    </row>
    <row r="2702" spans="1:55" x14ac:dyDescent="0.25">
      <c r="A2702" s="4"/>
      <c r="B2702" s="167"/>
      <c r="C2702" s="168"/>
      <c r="D2702" s="169"/>
      <c r="E2702" s="170"/>
      <c r="F2702" s="171"/>
      <c r="G2702" s="172"/>
      <c r="H2702" s="173"/>
      <c r="I2702" s="171"/>
      <c r="J2702" s="172"/>
      <c r="K2702" s="170"/>
      <c r="L2702" s="171"/>
      <c r="M2702" s="172"/>
      <c r="N2702" s="174"/>
      <c r="O2702" s="4"/>
      <c r="P2702" s="49" t="str">
        <f t="shared" si="716"/>
        <v/>
      </c>
      <c r="Q2702" s="4"/>
      <c r="S2702" s="22" t="str">
        <f t="shared" si="717"/>
        <v/>
      </c>
      <c r="T2702" s="8" t="str">
        <f t="shared" si="718"/>
        <v/>
      </c>
      <c r="U2702" s="23" t="str">
        <f t="shared" si="719"/>
        <v/>
      </c>
      <c r="W2702" s="50"/>
      <c r="Y2702" s="65" t="str">
        <f t="shared" si="720"/>
        <v/>
      </c>
      <c r="Z2702" s="8" t="str">
        <f t="shared" si="721"/>
        <v/>
      </c>
      <c r="AA2702" s="66" t="str">
        <f t="shared" si="722"/>
        <v/>
      </c>
      <c r="AC2702" s="65" t="str">
        <f>IF($G2702="", "", IF(IFERROR(INDEX('Intro &amp; Setup'!$Y$17:$Y$26, MATCH($G2702, 'Intro &amp; Setup'!$U$17:$U$26, 0)), "")="", 'Intro &amp; Setup'!$BB$15, IFERROR(INDEX('Intro &amp; Setup'!$Y$17:$Y$26, MATCH($G2702, 'Intro &amp; Setup'!$U$17:$U$26, 0)), "")))</f>
        <v/>
      </c>
      <c r="AD2702" s="8" t="str">
        <f>IF($J2702="", "", IF(IFERROR(INDEX('Intro &amp; Setup'!$Y$17:$Y$26, MATCH($J2702, 'Intro &amp; Setup'!$U$17:$U$26, 0)), "")="", 'Intro &amp; Setup'!$BB$15, IFERROR(INDEX('Intro &amp; Setup'!$Y$17:$Y$26, MATCH($J2702, 'Intro &amp; Setup'!$U$17:$U$26, 0)), "")))</f>
        <v/>
      </c>
      <c r="AE2702" s="66" t="str">
        <f>IF($M2702="", "", IF(IFERROR(INDEX('Intro &amp; Setup'!$Y$17:$Y$26, MATCH($M2702, 'Intro &amp; Setup'!$U$17:$U$26, 0)), "")="", 'Intro &amp; Setup'!$BB$15, IFERROR(INDEX('Intro &amp; Setup'!$Y$17:$Y$26, MATCH($M2702, 'Intro &amp; Setup'!$U$17:$U$26, 0)), "")))</f>
        <v/>
      </c>
      <c r="AG2702" s="65" t="str">
        <f t="shared" si="723"/>
        <v/>
      </c>
      <c r="AH2702" s="8" t="str">
        <f t="shared" si="724"/>
        <v/>
      </c>
      <c r="AI2702" s="66" t="str">
        <f t="shared" si="725"/>
        <v/>
      </c>
      <c r="AK2702" s="123" t="str">
        <f>IF(AC2702='Intro &amp; Setup'!$BB$14, $AO2702, "")</f>
        <v/>
      </c>
      <c r="AL2702" s="124" t="str">
        <f>IF(AD2702='Intro &amp; Setup'!$BB$14, $AO2702, "")</f>
        <v/>
      </c>
      <c r="AM2702" s="125" t="str">
        <f>IF(AE2702='Intro &amp; Setup'!$BB$14, $AO2702, "")</f>
        <v/>
      </c>
      <c r="AO2702" s="130" t="str">
        <f>IF(AND($B2702="", $C2702="", $D2702=""), "", IF($N2702="", 'Intro &amp; Setup'!$AB$33, $N2702))</f>
        <v/>
      </c>
      <c r="AQ2702" s="140">
        <f t="shared" si="726"/>
        <v>0</v>
      </c>
      <c r="AR2702" s="145">
        <f t="shared" si="727"/>
        <v>0</v>
      </c>
      <c r="AS2702" s="141">
        <f t="shared" si="728"/>
        <v>0</v>
      </c>
      <c r="AU2702" s="149" t="str">
        <f t="shared" si="729"/>
        <v/>
      </c>
      <c r="AV2702" s="155"/>
      <c r="AW2702" s="155"/>
      <c r="AX2702" s="155" t="str">
        <f t="shared" si="730"/>
        <v/>
      </c>
      <c r="AY2702" s="155"/>
      <c r="AZ2702" s="155"/>
      <c r="BA2702" s="151" t="str">
        <f t="shared" si="731"/>
        <v/>
      </c>
      <c r="BC2702" s="47" t="str">
        <f t="shared" si="732"/>
        <v/>
      </c>
    </row>
    <row r="2703" spans="1:55" x14ac:dyDescent="0.25">
      <c r="A2703" s="4"/>
      <c r="B2703" s="167"/>
      <c r="C2703" s="168"/>
      <c r="D2703" s="169"/>
      <c r="E2703" s="170"/>
      <c r="F2703" s="171"/>
      <c r="G2703" s="172"/>
      <c r="H2703" s="173"/>
      <c r="I2703" s="171"/>
      <c r="J2703" s="172"/>
      <c r="K2703" s="170"/>
      <c r="L2703" s="171"/>
      <c r="M2703" s="172"/>
      <c r="N2703" s="174"/>
      <c r="O2703" s="4"/>
      <c r="P2703" s="49" t="str">
        <f t="shared" si="716"/>
        <v/>
      </c>
      <c r="Q2703" s="4"/>
      <c r="S2703" s="22" t="str">
        <f t="shared" si="717"/>
        <v/>
      </c>
      <c r="T2703" s="8" t="str">
        <f t="shared" si="718"/>
        <v/>
      </c>
      <c r="U2703" s="23" t="str">
        <f t="shared" si="719"/>
        <v/>
      </c>
      <c r="W2703" s="50"/>
      <c r="Y2703" s="65" t="str">
        <f t="shared" si="720"/>
        <v/>
      </c>
      <c r="Z2703" s="8" t="str">
        <f t="shared" si="721"/>
        <v/>
      </c>
      <c r="AA2703" s="66" t="str">
        <f t="shared" si="722"/>
        <v/>
      </c>
      <c r="AC2703" s="65" t="str">
        <f>IF($G2703="", "", IF(IFERROR(INDEX('Intro &amp; Setup'!$Y$17:$Y$26, MATCH($G2703, 'Intro &amp; Setup'!$U$17:$U$26, 0)), "")="", 'Intro &amp; Setup'!$BB$15, IFERROR(INDEX('Intro &amp; Setup'!$Y$17:$Y$26, MATCH($G2703, 'Intro &amp; Setup'!$U$17:$U$26, 0)), "")))</f>
        <v/>
      </c>
      <c r="AD2703" s="8" t="str">
        <f>IF($J2703="", "", IF(IFERROR(INDEX('Intro &amp; Setup'!$Y$17:$Y$26, MATCH($J2703, 'Intro &amp; Setup'!$U$17:$U$26, 0)), "")="", 'Intro &amp; Setup'!$BB$15, IFERROR(INDEX('Intro &amp; Setup'!$Y$17:$Y$26, MATCH($J2703, 'Intro &amp; Setup'!$U$17:$U$26, 0)), "")))</f>
        <v/>
      </c>
      <c r="AE2703" s="66" t="str">
        <f>IF($M2703="", "", IF(IFERROR(INDEX('Intro &amp; Setup'!$Y$17:$Y$26, MATCH($M2703, 'Intro &amp; Setup'!$U$17:$U$26, 0)), "")="", 'Intro &amp; Setup'!$BB$15, IFERROR(INDEX('Intro &amp; Setup'!$Y$17:$Y$26, MATCH($M2703, 'Intro &amp; Setup'!$U$17:$U$26, 0)), "")))</f>
        <v/>
      </c>
      <c r="AG2703" s="65" t="str">
        <f t="shared" si="723"/>
        <v/>
      </c>
      <c r="AH2703" s="8" t="str">
        <f t="shared" si="724"/>
        <v/>
      </c>
      <c r="AI2703" s="66" t="str">
        <f t="shared" si="725"/>
        <v/>
      </c>
      <c r="AK2703" s="123" t="str">
        <f>IF(AC2703='Intro &amp; Setup'!$BB$14, $AO2703, "")</f>
        <v/>
      </c>
      <c r="AL2703" s="124" t="str">
        <f>IF(AD2703='Intro &amp; Setup'!$BB$14, $AO2703, "")</f>
        <v/>
      </c>
      <c r="AM2703" s="125" t="str">
        <f>IF(AE2703='Intro &amp; Setup'!$BB$14, $AO2703, "")</f>
        <v/>
      </c>
      <c r="AO2703" s="130" t="str">
        <f>IF(AND($B2703="", $C2703="", $D2703=""), "", IF($N2703="", 'Intro &amp; Setup'!$AB$33, $N2703))</f>
        <v/>
      </c>
      <c r="AQ2703" s="140">
        <f t="shared" si="726"/>
        <v>0</v>
      </c>
      <c r="AR2703" s="145">
        <f t="shared" si="727"/>
        <v>0</v>
      </c>
      <c r="AS2703" s="141">
        <f t="shared" si="728"/>
        <v>0</v>
      </c>
      <c r="AU2703" s="149" t="str">
        <f t="shared" si="729"/>
        <v/>
      </c>
      <c r="AV2703" s="155"/>
      <c r="AW2703" s="155"/>
      <c r="AX2703" s="155" t="str">
        <f t="shared" si="730"/>
        <v/>
      </c>
      <c r="AY2703" s="155"/>
      <c r="AZ2703" s="155"/>
      <c r="BA2703" s="151" t="str">
        <f t="shared" si="731"/>
        <v/>
      </c>
      <c r="BC2703" s="47" t="str">
        <f t="shared" si="732"/>
        <v/>
      </c>
    </row>
    <row r="2704" spans="1:55" x14ac:dyDescent="0.25">
      <c r="A2704" s="4"/>
      <c r="B2704" s="167"/>
      <c r="C2704" s="168"/>
      <c r="D2704" s="169"/>
      <c r="E2704" s="170"/>
      <c r="F2704" s="171"/>
      <c r="G2704" s="172"/>
      <c r="H2704" s="173"/>
      <c r="I2704" s="171"/>
      <c r="J2704" s="172"/>
      <c r="K2704" s="170"/>
      <c r="L2704" s="171"/>
      <c r="M2704" s="172"/>
      <c r="N2704" s="174"/>
      <c r="O2704" s="4"/>
      <c r="P2704" s="49" t="str">
        <f t="shared" si="716"/>
        <v/>
      </c>
      <c r="Q2704" s="4"/>
      <c r="S2704" s="22" t="str">
        <f t="shared" si="717"/>
        <v/>
      </c>
      <c r="T2704" s="8" t="str">
        <f t="shared" si="718"/>
        <v/>
      </c>
      <c r="U2704" s="23" t="str">
        <f t="shared" si="719"/>
        <v/>
      </c>
      <c r="W2704" s="50"/>
      <c r="Y2704" s="65" t="str">
        <f t="shared" si="720"/>
        <v/>
      </c>
      <c r="Z2704" s="8" t="str">
        <f t="shared" si="721"/>
        <v/>
      </c>
      <c r="AA2704" s="66" t="str">
        <f t="shared" si="722"/>
        <v/>
      </c>
      <c r="AC2704" s="65" t="str">
        <f>IF($G2704="", "", IF(IFERROR(INDEX('Intro &amp; Setup'!$Y$17:$Y$26, MATCH($G2704, 'Intro &amp; Setup'!$U$17:$U$26, 0)), "")="", 'Intro &amp; Setup'!$BB$15, IFERROR(INDEX('Intro &amp; Setup'!$Y$17:$Y$26, MATCH($G2704, 'Intro &amp; Setup'!$U$17:$U$26, 0)), "")))</f>
        <v/>
      </c>
      <c r="AD2704" s="8" t="str">
        <f>IF($J2704="", "", IF(IFERROR(INDEX('Intro &amp; Setup'!$Y$17:$Y$26, MATCH($J2704, 'Intro &amp; Setup'!$U$17:$U$26, 0)), "")="", 'Intro &amp; Setup'!$BB$15, IFERROR(INDEX('Intro &amp; Setup'!$Y$17:$Y$26, MATCH($J2704, 'Intro &amp; Setup'!$U$17:$U$26, 0)), "")))</f>
        <v/>
      </c>
      <c r="AE2704" s="66" t="str">
        <f>IF($M2704="", "", IF(IFERROR(INDEX('Intro &amp; Setup'!$Y$17:$Y$26, MATCH($M2704, 'Intro &amp; Setup'!$U$17:$U$26, 0)), "")="", 'Intro &amp; Setup'!$BB$15, IFERROR(INDEX('Intro &amp; Setup'!$Y$17:$Y$26, MATCH($M2704, 'Intro &amp; Setup'!$U$17:$U$26, 0)), "")))</f>
        <v/>
      </c>
      <c r="AG2704" s="65" t="str">
        <f t="shared" si="723"/>
        <v/>
      </c>
      <c r="AH2704" s="8" t="str">
        <f t="shared" si="724"/>
        <v/>
      </c>
      <c r="AI2704" s="66" t="str">
        <f t="shared" si="725"/>
        <v/>
      </c>
      <c r="AK2704" s="123" t="str">
        <f>IF(AC2704='Intro &amp; Setup'!$BB$14, $AO2704, "")</f>
        <v/>
      </c>
      <c r="AL2704" s="124" t="str">
        <f>IF(AD2704='Intro &amp; Setup'!$BB$14, $AO2704, "")</f>
        <v/>
      </c>
      <c r="AM2704" s="125" t="str">
        <f>IF(AE2704='Intro &amp; Setup'!$BB$14, $AO2704, "")</f>
        <v/>
      </c>
      <c r="AO2704" s="130" t="str">
        <f>IF(AND($B2704="", $C2704="", $D2704=""), "", IF($N2704="", 'Intro &amp; Setup'!$AB$33, $N2704))</f>
        <v/>
      </c>
      <c r="AQ2704" s="140">
        <f t="shared" si="726"/>
        <v>0</v>
      </c>
      <c r="AR2704" s="145">
        <f t="shared" si="727"/>
        <v>0</v>
      </c>
      <c r="AS2704" s="141">
        <f t="shared" si="728"/>
        <v>0</v>
      </c>
      <c r="AU2704" s="149" t="str">
        <f t="shared" si="729"/>
        <v/>
      </c>
      <c r="AV2704" s="155"/>
      <c r="AW2704" s="155"/>
      <c r="AX2704" s="155" t="str">
        <f t="shared" si="730"/>
        <v/>
      </c>
      <c r="AY2704" s="155"/>
      <c r="AZ2704" s="155"/>
      <c r="BA2704" s="151" t="str">
        <f t="shared" si="731"/>
        <v/>
      </c>
      <c r="BC2704" s="47" t="str">
        <f t="shared" si="732"/>
        <v/>
      </c>
    </row>
    <row r="2705" spans="1:55" x14ac:dyDescent="0.25">
      <c r="A2705" s="4"/>
      <c r="B2705" s="167"/>
      <c r="C2705" s="168"/>
      <c r="D2705" s="169"/>
      <c r="E2705" s="170"/>
      <c r="F2705" s="171"/>
      <c r="G2705" s="172"/>
      <c r="H2705" s="173"/>
      <c r="I2705" s="171"/>
      <c r="J2705" s="172"/>
      <c r="K2705" s="170"/>
      <c r="L2705" s="171"/>
      <c r="M2705" s="172"/>
      <c r="N2705" s="174"/>
      <c r="O2705" s="4"/>
      <c r="P2705" s="49" t="str">
        <f t="shared" si="716"/>
        <v/>
      </c>
      <c r="Q2705" s="4"/>
      <c r="S2705" s="22" t="str">
        <f t="shared" si="717"/>
        <v/>
      </c>
      <c r="T2705" s="8" t="str">
        <f t="shared" si="718"/>
        <v/>
      </c>
      <c r="U2705" s="23" t="str">
        <f t="shared" si="719"/>
        <v/>
      </c>
      <c r="W2705" s="50"/>
      <c r="Y2705" s="65" t="str">
        <f t="shared" si="720"/>
        <v/>
      </c>
      <c r="Z2705" s="8" t="str">
        <f t="shared" si="721"/>
        <v/>
      </c>
      <c r="AA2705" s="66" t="str">
        <f t="shared" si="722"/>
        <v/>
      </c>
      <c r="AC2705" s="65" t="str">
        <f>IF($G2705="", "", IF(IFERROR(INDEX('Intro &amp; Setup'!$Y$17:$Y$26, MATCH($G2705, 'Intro &amp; Setup'!$U$17:$U$26, 0)), "")="", 'Intro &amp; Setup'!$BB$15, IFERROR(INDEX('Intro &amp; Setup'!$Y$17:$Y$26, MATCH($G2705, 'Intro &amp; Setup'!$U$17:$U$26, 0)), "")))</f>
        <v/>
      </c>
      <c r="AD2705" s="8" t="str">
        <f>IF($J2705="", "", IF(IFERROR(INDEX('Intro &amp; Setup'!$Y$17:$Y$26, MATCH($J2705, 'Intro &amp; Setup'!$U$17:$U$26, 0)), "")="", 'Intro &amp; Setup'!$BB$15, IFERROR(INDEX('Intro &amp; Setup'!$Y$17:$Y$26, MATCH($J2705, 'Intro &amp; Setup'!$U$17:$U$26, 0)), "")))</f>
        <v/>
      </c>
      <c r="AE2705" s="66" t="str">
        <f>IF($M2705="", "", IF(IFERROR(INDEX('Intro &amp; Setup'!$Y$17:$Y$26, MATCH($M2705, 'Intro &amp; Setup'!$U$17:$U$26, 0)), "")="", 'Intro &amp; Setup'!$BB$15, IFERROR(INDEX('Intro &amp; Setup'!$Y$17:$Y$26, MATCH($M2705, 'Intro &amp; Setup'!$U$17:$U$26, 0)), "")))</f>
        <v/>
      </c>
      <c r="AG2705" s="65" t="str">
        <f t="shared" si="723"/>
        <v/>
      </c>
      <c r="AH2705" s="8" t="str">
        <f t="shared" si="724"/>
        <v/>
      </c>
      <c r="AI2705" s="66" t="str">
        <f t="shared" si="725"/>
        <v/>
      </c>
      <c r="AK2705" s="123" t="str">
        <f>IF(AC2705='Intro &amp; Setup'!$BB$14, $AO2705, "")</f>
        <v/>
      </c>
      <c r="AL2705" s="124" t="str">
        <f>IF(AD2705='Intro &amp; Setup'!$BB$14, $AO2705, "")</f>
        <v/>
      </c>
      <c r="AM2705" s="125" t="str">
        <f>IF(AE2705='Intro &amp; Setup'!$BB$14, $AO2705, "")</f>
        <v/>
      </c>
      <c r="AO2705" s="130" t="str">
        <f>IF(AND($B2705="", $C2705="", $D2705=""), "", IF($N2705="", 'Intro &amp; Setup'!$AB$33, $N2705))</f>
        <v/>
      </c>
      <c r="AQ2705" s="140">
        <f t="shared" si="726"/>
        <v>0</v>
      </c>
      <c r="AR2705" s="145">
        <f t="shared" si="727"/>
        <v>0</v>
      </c>
      <c r="AS2705" s="141">
        <f t="shared" si="728"/>
        <v>0</v>
      </c>
      <c r="AU2705" s="149" t="str">
        <f t="shared" si="729"/>
        <v/>
      </c>
      <c r="AV2705" s="155"/>
      <c r="AW2705" s="155"/>
      <c r="AX2705" s="155" t="str">
        <f t="shared" si="730"/>
        <v/>
      </c>
      <c r="AY2705" s="155"/>
      <c r="AZ2705" s="155"/>
      <c r="BA2705" s="151" t="str">
        <f t="shared" si="731"/>
        <v/>
      </c>
      <c r="BC2705" s="47" t="str">
        <f t="shared" si="732"/>
        <v/>
      </c>
    </row>
    <row r="2706" spans="1:55" x14ac:dyDescent="0.25">
      <c r="A2706" s="4"/>
      <c r="B2706" s="167"/>
      <c r="C2706" s="168"/>
      <c r="D2706" s="169"/>
      <c r="E2706" s="170"/>
      <c r="F2706" s="171"/>
      <c r="G2706" s="172"/>
      <c r="H2706" s="173"/>
      <c r="I2706" s="171"/>
      <c r="J2706" s="172"/>
      <c r="K2706" s="170"/>
      <c r="L2706" s="171"/>
      <c r="M2706" s="172"/>
      <c r="N2706" s="174"/>
      <c r="O2706" s="4"/>
      <c r="P2706" s="49" t="str">
        <f t="shared" si="716"/>
        <v/>
      </c>
      <c r="Q2706" s="4"/>
      <c r="S2706" s="22" t="str">
        <f t="shared" si="717"/>
        <v/>
      </c>
      <c r="T2706" s="8" t="str">
        <f t="shared" si="718"/>
        <v/>
      </c>
      <c r="U2706" s="23" t="str">
        <f t="shared" si="719"/>
        <v/>
      </c>
      <c r="W2706" s="50"/>
      <c r="Y2706" s="65" t="str">
        <f t="shared" si="720"/>
        <v/>
      </c>
      <c r="Z2706" s="8" t="str">
        <f t="shared" si="721"/>
        <v/>
      </c>
      <c r="AA2706" s="66" t="str">
        <f t="shared" si="722"/>
        <v/>
      </c>
      <c r="AC2706" s="65" t="str">
        <f>IF($G2706="", "", IF(IFERROR(INDEX('Intro &amp; Setup'!$Y$17:$Y$26, MATCH($G2706, 'Intro &amp; Setup'!$U$17:$U$26, 0)), "")="", 'Intro &amp; Setup'!$BB$15, IFERROR(INDEX('Intro &amp; Setup'!$Y$17:$Y$26, MATCH($G2706, 'Intro &amp; Setup'!$U$17:$U$26, 0)), "")))</f>
        <v/>
      </c>
      <c r="AD2706" s="8" t="str">
        <f>IF($J2706="", "", IF(IFERROR(INDEX('Intro &amp; Setup'!$Y$17:$Y$26, MATCH($J2706, 'Intro &amp; Setup'!$U$17:$U$26, 0)), "")="", 'Intro &amp; Setup'!$BB$15, IFERROR(INDEX('Intro &amp; Setup'!$Y$17:$Y$26, MATCH($J2706, 'Intro &amp; Setup'!$U$17:$U$26, 0)), "")))</f>
        <v/>
      </c>
      <c r="AE2706" s="66" t="str">
        <f>IF($M2706="", "", IF(IFERROR(INDEX('Intro &amp; Setup'!$Y$17:$Y$26, MATCH($M2706, 'Intro &amp; Setup'!$U$17:$U$26, 0)), "")="", 'Intro &amp; Setup'!$BB$15, IFERROR(INDEX('Intro &amp; Setup'!$Y$17:$Y$26, MATCH($M2706, 'Intro &amp; Setup'!$U$17:$U$26, 0)), "")))</f>
        <v/>
      </c>
      <c r="AG2706" s="65" t="str">
        <f t="shared" si="723"/>
        <v/>
      </c>
      <c r="AH2706" s="8" t="str">
        <f t="shared" si="724"/>
        <v/>
      </c>
      <c r="AI2706" s="66" t="str">
        <f t="shared" si="725"/>
        <v/>
      </c>
      <c r="AK2706" s="123" t="str">
        <f>IF(AC2706='Intro &amp; Setup'!$BB$14, $AO2706, "")</f>
        <v/>
      </c>
      <c r="AL2706" s="124" t="str">
        <f>IF(AD2706='Intro &amp; Setup'!$BB$14, $AO2706, "")</f>
        <v/>
      </c>
      <c r="AM2706" s="125" t="str">
        <f>IF(AE2706='Intro &amp; Setup'!$BB$14, $AO2706, "")</f>
        <v/>
      </c>
      <c r="AO2706" s="130" t="str">
        <f>IF(AND($B2706="", $C2706="", $D2706=""), "", IF($N2706="", 'Intro &amp; Setup'!$AB$33, $N2706))</f>
        <v/>
      </c>
      <c r="AQ2706" s="140">
        <f t="shared" si="726"/>
        <v>0</v>
      </c>
      <c r="AR2706" s="145">
        <f t="shared" si="727"/>
        <v>0</v>
      </c>
      <c r="AS2706" s="141">
        <f t="shared" si="728"/>
        <v>0</v>
      </c>
      <c r="AU2706" s="149" t="str">
        <f t="shared" si="729"/>
        <v/>
      </c>
      <c r="AV2706" s="155"/>
      <c r="AW2706" s="155"/>
      <c r="AX2706" s="155" t="str">
        <f t="shared" si="730"/>
        <v/>
      </c>
      <c r="AY2706" s="155"/>
      <c r="AZ2706" s="155"/>
      <c r="BA2706" s="151" t="str">
        <f t="shared" si="731"/>
        <v/>
      </c>
      <c r="BC2706" s="47" t="str">
        <f t="shared" si="732"/>
        <v/>
      </c>
    </row>
    <row r="2707" spans="1:55" x14ac:dyDescent="0.25">
      <c r="A2707" s="4"/>
      <c r="B2707" s="167"/>
      <c r="C2707" s="168"/>
      <c r="D2707" s="169"/>
      <c r="E2707" s="170"/>
      <c r="F2707" s="171"/>
      <c r="G2707" s="172"/>
      <c r="H2707" s="173"/>
      <c r="I2707" s="171"/>
      <c r="J2707" s="172"/>
      <c r="K2707" s="170"/>
      <c r="L2707" s="171"/>
      <c r="M2707" s="172"/>
      <c r="N2707" s="174"/>
      <c r="O2707" s="4"/>
      <c r="P2707" s="49" t="str">
        <f t="shared" si="716"/>
        <v/>
      </c>
      <c r="Q2707" s="4"/>
      <c r="S2707" s="22" t="str">
        <f t="shared" si="717"/>
        <v/>
      </c>
      <c r="T2707" s="8" t="str">
        <f t="shared" si="718"/>
        <v/>
      </c>
      <c r="U2707" s="23" t="str">
        <f t="shared" si="719"/>
        <v/>
      </c>
      <c r="W2707" s="50"/>
      <c r="Y2707" s="65" t="str">
        <f t="shared" si="720"/>
        <v/>
      </c>
      <c r="Z2707" s="8" t="str">
        <f t="shared" si="721"/>
        <v/>
      </c>
      <c r="AA2707" s="66" t="str">
        <f t="shared" si="722"/>
        <v/>
      </c>
      <c r="AC2707" s="65" t="str">
        <f>IF($G2707="", "", IF(IFERROR(INDEX('Intro &amp; Setup'!$Y$17:$Y$26, MATCH($G2707, 'Intro &amp; Setup'!$U$17:$U$26, 0)), "")="", 'Intro &amp; Setup'!$BB$15, IFERROR(INDEX('Intro &amp; Setup'!$Y$17:$Y$26, MATCH($G2707, 'Intro &amp; Setup'!$U$17:$U$26, 0)), "")))</f>
        <v/>
      </c>
      <c r="AD2707" s="8" t="str">
        <f>IF($J2707="", "", IF(IFERROR(INDEX('Intro &amp; Setup'!$Y$17:$Y$26, MATCH($J2707, 'Intro &amp; Setup'!$U$17:$U$26, 0)), "")="", 'Intro &amp; Setup'!$BB$15, IFERROR(INDEX('Intro &amp; Setup'!$Y$17:$Y$26, MATCH($J2707, 'Intro &amp; Setup'!$U$17:$U$26, 0)), "")))</f>
        <v/>
      </c>
      <c r="AE2707" s="66" t="str">
        <f>IF($M2707="", "", IF(IFERROR(INDEX('Intro &amp; Setup'!$Y$17:$Y$26, MATCH($M2707, 'Intro &amp; Setup'!$U$17:$U$26, 0)), "")="", 'Intro &amp; Setup'!$BB$15, IFERROR(INDEX('Intro &amp; Setup'!$Y$17:$Y$26, MATCH($M2707, 'Intro &amp; Setup'!$U$17:$U$26, 0)), "")))</f>
        <v/>
      </c>
      <c r="AG2707" s="65" t="str">
        <f t="shared" si="723"/>
        <v/>
      </c>
      <c r="AH2707" s="8" t="str">
        <f t="shared" si="724"/>
        <v/>
      </c>
      <c r="AI2707" s="66" t="str">
        <f t="shared" si="725"/>
        <v/>
      </c>
      <c r="AK2707" s="123" t="str">
        <f>IF(AC2707='Intro &amp; Setup'!$BB$14, $AO2707, "")</f>
        <v/>
      </c>
      <c r="AL2707" s="124" t="str">
        <f>IF(AD2707='Intro &amp; Setup'!$BB$14, $AO2707, "")</f>
        <v/>
      </c>
      <c r="AM2707" s="125" t="str">
        <f>IF(AE2707='Intro &amp; Setup'!$BB$14, $AO2707, "")</f>
        <v/>
      </c>
      <c r="AO2707" s="130" t="str">
        <f>IF(AND($B2707="", $C2707="", $D2707=""), "", IF($N2707="", 'Intro &amp; Setup'!$AB$33, $N2707))</f>
        <v/>
      </c>
      <c r="AQ2707" s="140">
        <f t="shared" si="726"/>
        <v>0</v>
      </c>
      <c r="AR2707" s="145">
        <f t="shared" si="727"/>
        <v>0</v>
      </c>
      <c r="AS2707" s="141">
        <f t="shared" si="728"/>
        <v>0</v>
      </c>
      <c r="AU2707" s="149" t="str">
        <f t="shared" si="729"/>
        <v/>
      </c>
      <c r="AV2707" s="155"/>
      <c r="AW2707" s="155"/>
      <c r="AX2707" s="155" t="str">
        <f t="shared" si="730"/>
        <v/>
      </c>
      <c r="AY2707" s="155"/>
      <c r="AZ2707" s="155"/>
      <c r="BA2707" s="151" t="str">
        <f t="shared" si="731"/>
        <v/>
      </c>
      <c r="BC2707" s="47" t="str">
        <f t="shared" si="732"/>
        <v/>
      </c>
    </row>
    <row r="2708" spans="1:55" x14ac:dyDescent="0.25">
      <c r="A2708" s="4"/>
      <c r="B2708" s="167"/>
      <c r="C2708" s="168"/>
      <c r="D2708" s="169"/>
      <c r="E2708" s="170"/>
      <c r="F2708" s="171"/>
      <c r="G2708" s="172"/>
      <c r="H2708" s="173"/>
      <c r="I2708" s="171"/>
      <c r="J2708" s="172"/>
      <c r="K2708" s="170"/>
      <c r="L2708" s="171"/>
      <c r="M2708" s="172"/>
      <c r="N2708" s="174"/>
      <c r="O2708" s="4"/>
      <c r="P2708" s="49" t="str">
        <f t="shared" si="716"/>
        <v/>
      </c>
      <c r="Q2708" s="4"/>
      <c r="S2708" s="22" t="str">
        <f t="shared" si="717"/>
        <v/>
      </c>
      <c r="T2708" s="8" t="str">
        <f t="shared" si="718"/>
        <v/>
      </c>
      <c r="U2708" s="23" t="str">
        <f t="shared" si="719"/>
        <v/>
      </c>
      <c r="W2708" s="50"/>
      <c r="Y2708" s="65" t="str">
        <f t="shared" si="720"/>
        <v/>
      </c>
      <c r="Z2708" s="8" t="str">
        <f t="shared" si="721"/>
        <v/>
      </c>
      <c r="AA2708" s="66" t="str">
        <f t="shared" si="722"/>
        <v/>
      </c>
      <c r="AC2708" s="65" t="str">
        <f>IF($G2708="", "", IF(IFERROR(INDEX('Intro &amp; Setup'!$Y$17:$Y$26, MATCH($G2708, 'Intro &amp; Setup'!$U$17:$U$26, 0)), "")="", 'Intro &amp; Setup'!$BB$15, IFERROR(INDEX('Intro &amp; Setup'!$Y$17:$Y$26, MATCH($G2708, 'Intro &amp; Setup'!$U$17:$U$26, 0)), "")))</f>
        <v/>
      </c>
      <c r="AD2708" s="8" t="str">
        <f>IF($J2708="", "", IF(IFERROR(INDEX('Intro &amp; Setup'!$Y$17:$Y$26, MATCH($J2708, 'Intro &amp; Setup'!$U$17:$U$26, 0)), "")="", 'Intro &amp; Setup'!$BB$15, IFERROR(INDEX('Intro &amp; Setup'!$Y$17:$Y$26, MATCH($J2708, 'Intro &amp; Setup'!$U$17:$U$26, 0)), "")))</f>
        <v/>
      </c>
      <c r="AE2708" s="66" t="str">
        <f>IF($M2708="", "", IF(IFERROR(INDEX('Intro &amp; Setup'!$Y$17:$Y$26, MATCH($M2708, 'Intro &amp; Setup'!$U$17:$U$26, 0)), "")="", 'Intro &amp; Setup'!$BB$15, IFERROR(INDEX('Intro &amp; Setup'!$Y$17:$Y$26, MATCH($M2708, 'Intro &amp; Setup'!$U$17:$U$26, 0)), "")))</f>
        <v/>
      </c>
      <c r="AG2708" s="65" t="str">
        <f t="shared" si="723"/>
        <v/>
      </c>
      <c r="AH2708" s="8" t="str">
        <f t="shared" si="724"/>
        <v/>
      </c>
      <c r="AI2708" s="66" t="str">
        <f t="shared" si="725"/>
        <v/>
      </c>
      <c r="AK2708" s="123" t="str">
        <f>IF(AC2708='Intro &amp; Setup'!$BB$14, $AO2708, "")</f>
        <v/>
      </c>
      <c r="AL2708" s="124" t="str">
        <f>IF(AD2708='Intro &amp; Setup'!$BB$14, $AO2708, "")</f>
        <v/>
      </c>
      <c r="AM2708" s="125" t="str">
        <f>IF(AE2708='Intro &amp; Setup'!$BB$14, $AO2708, "")</f>
        <v/>
      </c>
      <c r="AO2708" s="130" t="str">
        <f>IF(AND($B2708="", $C2708="", $D2708=""), "", IF($N2708="", 'Intro &amp; Setup'!$AB$33, $N2708))</f>
        <v/>
      </c>
      <c r="AQ2708" s="140">
        <f t="shared" si="726"/>
        <v>0</v>
      </c>
      <c r="AR2708" s="145">
        <f t="shared" si="727"/>
        <v>0</v>
      </c>
      <c r="AS2708" s="141">
        <f t="shared" si="728"/>
        <v>0</v>
      </c>
      <c r="AU2708" s="149" t="str">
        <f t="shared" si="729"/>
        <v/>
      </c>
      <c r="AV2708" s="155"/>
      <c r="AW2708" s="155"/>
      <c r="AX2708" s="155" t="str">
        <f t="shared" si="730"/>
        <v/>
      </c>
      <c r="AY2708" s="155"/>
      <c r="AZ2708" s="155"/>
      <c r="BA2708" s="151" t="str">
        <f t="shared" si="731"/>
        <v/>
      </c>
      <c r="BC2708" s="47" t="str">
        <f t="shared" si="732"/>
        <v/>
      </c>
    </row>
    <row r="2709" spans="1:55" x14ac:dyDescent="0.25">
      <c r="A2709" s="4"/>
      <c r="B2709" s="167"/>
      <c r="C2709" s="168"/>
      <c r="D2709" s="169"/>
      <c r="E2709" s="170"/>
      <c r="F2709" s="171"/>
      <c r="G2709" s="172"/>
      <c r="H2709" s="173"/>
      <c r="I2709" s="171"/>
      <c r="J2709" s="172"/>
      <c r="K2709" s="170"/>
      <c r="L2709" s="171"/>
      <c r="M2709" s="172"/>
      <c r="N2709" s="174"/>
      <c r="O2709" s="4"/>
      <c r="P2709" s="49" t="str">
        <f t="shared" si="716"/>
        <v/>
      </c>
      <c r="Q2709" s="4"/>
      <c r="S2709" s="22" t="str">
        <f t="shared" si="717"/>
        <v/>
      </c>
      <c r="T2709" s="8" t="str">
        <f t="shared" si="718"/>
        <v/>
      </c>
      <c r="U2709" s="23" t="str">
        <f t="shared" si="719"/>
        <v/>
      </c>
      <c r="W2709" s="50"/>
      <c r="Y2709" s="65" t="str">
        <f t="shared" si="720"/>
        <v/>
      </c>
      <c r="Z2709" s="8" t="str">
        <f t="shared" si="721"/>
        <v/>
      </c>
      <c r="AA2709" s="66" t="str">
        <f t="shared" si="722"/>
        <v/>
      </c>
      <c r="AC2709" s="65" t="str">
        <f>IF($G2709="", "", IF(IFERROR(INDEX('Intro &amp; Setup'!$Y$17:$Y$26, MATCH($G2709, 'Intro &amp; Setup'!$U$17:$U$26, 0)), "")="", 'Intro &amp; Setup'!$BB$15, IFERROR(INDEX('Intro &amp; Setup'!$Y$17:$Y$26, MATCH($G2709, 'Intro &amp; Setup'!$U$17:$U$26, 0)), "")))</f>
        <v/>
      </c>
      <c r="AD2709" s="8" t="str">
        <f>IF($J2709="", "", IF(IFERROR(INDEX('Intro &amp; Setup'!$Y$17:$Y$26, MATCH($J2709, 'Intro &amp; Setup'!$U$17:$U$26, 0)), "")="", 'Intro &amp; Setup'!$BB$15, IFERROR(INDEX('Intro &amp; Setup'!$Y$17:$Y$26, MATCH($J2709, 'Intro &amp; Setup'!$U$17:$U$26, 0)), "")))</f>
        <v/>
      </c>
      <c r="AE2709" s="66" t="str">
        <f>IF($M2709="", "", IF(IFERROR(INDEX('Intro &amp; Setup'!$Y$17:$Y$26, MATCH($M2709, 'Intro &amp; Setup'!$U$17:$U$26, 0)), "")="", 'Intro &amp; Setup'!$BB$15, IFERROR(INDEX('Intro &amp; Setup'!$Y$17:$Y$26, MATCH($M2709, 'Intro &amp; Setup'!$U$17:$U$26, 0)), "")))</f>
        <v/>
      </c>
      <c r="AG2709" s="65" t="str">
        <f t="shared" si="723"/>
        <v/>
      </c>
      <c r="AH2709" s="8" t="str">
        <f t="shared" si="724"/>
        <v/>
      </c>
      <c r="AI2709" s="66" t="str">
        <f t="shared" si="725"/>
        <v/>
      </c>
      <c r="AK2709" s="123" t="str">
        <f>IF(AC2709='Intro &amp; Setup'!$BB$14, $AO2709, "")</f>
        <v/>
      </c>
      <c r="AL2709" s="124" t="str">
        <f>IF(AD2709='Intro &amp; Setup'!$BB$14, $AO2709, "")</f>
        <v/>
      </c>
      <c r="AM2709" s="125" t="str">
        <f>IF(AE2709='Intro &amp; Setup'!$BB$14, $AO2709, "")</f>
        <v/>
      </c>
      <c r="AO2709" s="130" t="str">
        <f>IF(AND($B2709="", $C2709="", $D2709=""), "", IF($N2709="", 'Intro &amp; Setup'!$AB$33, $N2709))</f>
        <v/>
      </c>
      <c r="AQ2709" s="140">
        <f t="shared" si="726"/>
        <v>0</v>
      </c>
      <c r="AR2709" s="145">
        <f t="shared" si="727"/>
        <v>0</v>
      </c>
      <c r="AS2709" s="141">
        <f t="shared" si="728"/>
        <v>0</v>
      </c>
      <c r="AU2709" s="149" t="str">
        <f t="shared" si="729"/>
        <v/>
      </c>
      <c r="AV2709" s="155"/>
      <c r="AW2709" s="155"/>
      <c r="AX2709" s="155" t="str">
        <f t="shared" si="730"/>
        <v/>
      </c>
      <c r="AY2709" s="155"/>
      <c r="AZ2709" s="155"/>
      <c r="BA2709" s="151" t="str">
        <f t="shared" si="731"/>
        <v/>
      </c>
      <c r="BC2709" s="47" t="str">
        <f t="shared" si="732"/>
        <v/>
      </c>
    </row>
    <row r="2710" spans="1:55" x14ac:dyDescent="0.25">
      <c r="A2710" s="4"/>
      <c r="B2710" s="167"/>
      <c r="C2710" s="168"/>
      <c r="D2710" s="169"/>
      <c r="E2710" s="170"/>
      <c r="F2710" s="171"/>
      <c r="G2710" s="172"/>
      <c r="H2710" s="173"/>
      <c r="I2710" s="171"/>
      <c r="J2710" s="172"/>
      <c r="K2710" s="170"/>
      <c r="L2710" s="171"/>
      <c r="M2710" s="172"/>
      <c r="N2710" s="174"/>
      <c r="O2710" s="4"/>
      <c r="P2710" s="49" t="str">
        <f t="shared" si="716"/>
        <v/>
      </c>
      <c r="Q2710" s="4"/>
      <c r="S2710" s="22" t="str">
        <f t="shared" si="717"/>
        <v/>
      </c>
      <c r="T2710" s="8" t="str">
        <f t="shared" si="718"/>
        <v/>
      </c>
      <c r="U2710" s="23" t="str">
        <f t="shared" si="719"/>
        <v/>
      </c>
      <c r="W2710" s="50"/>
      <c r="Y2710" s="65" t="str">
        <f t="shared" si="720"/>
        <v/>
      </c>
      <c r="Z2710" s="8" t="str">
        <f t="shared" si="721"/>
        <v/>
      </c>
      <c r="AA2710" s="66" t="str">
        <f t="shared" si="722"/>
        <v/>
      </c>
      <c r="AC2710" s="65" t="str">
        <f>IF($G2710="", "", IF(IFERROR(INDEX('Intro &amp; Setup'!$Y$17:$Y$26, MATCH($G2710, 'Intro &amp; Setup'!$U$17:$U$26, 0)), "")="", 'Intro &amp; Setup'!$BB$15, IFERROR(INDEX('Intro &amp; Setup'!$Y$17:$Y$26, MATCH($G2710, 'Intro &amp; Setup'!$U$17:$U$26, 0)), "")))</f>
        <v/>
      </c>
      <c r="AD2710" s="8" t="str">
        <f>IF($J2710="", "", IF(IFERROR(INDEX('Intro &amp; Setup'!$Y$17:$Y$26, MATCH($J2710, 'Intro &amp; Setup'!$U$17:$U$26, 0)), "")="", 'Intro &amp; Setup'!$BB$15, IFERROR(INDEX('Intro &amp; Setup'!$Y$17:$Y$26, MATCH($J2710, 'Intro &amp; Setup'!$U$17:$U$26, 0)), "")))</f>
        <v/>
      </c>
      <c r="AE2710" s="66" t="str">
        <f>IF($M2710="", "", IF(IFERROR(INDEX('Intro &amp; Setup'!$Y$17:$Y$26, MATCH($M2710, 'Intro &amp; Setup'!$U$17:$U$26, 0)), "")="", 'Intro &amp; Setup'!$BB$15, IFERROR(INDEX('Intro &amp; Setup'!$Y$17:$Y$26, MATCH($M2710, 'Intro &amp; Setup'!$U$17:$U$26, 0)), "")))</f>
        <v/>
      </c>
      <c r="AG2710" s="65" t="str">
        <f t="shared" si="723"/>
        <v/>
      </c>
      <c r="AH2710" s="8" t="str">
        <f t="shared" si="724"/>
        <v/>
      </c>
      <c r="AI2710" s="66" t="str">
        <f t="shared" si="725"/>
        <v/>
      </c>
      <c r="AK2710" s="123" t="str">
        <f>IF(AC2710='Intro &amp; Setup'!$BB$14, $AO2710, "")</f>
        <v/>
      </c>
      <c r="AL2710" s="124" t="str">
        <f>IF(AD2710='Intro &amp; Setup'!$BB$14, $AO2710, "")</f>
        <v/>
      </c>
      <c r="AM2710" s="125" t="str">
        <f>IF(AE2710='Intro &amp; Setup'!$BB$14, $AO2710, "")</f>
        <v/>
      </c>
      <c r="AO2710" s="130" t="str">
        <f>IF(AND($B2710="", $C2710="", $D2710=""), "", IF($N2710="", 'Intro &amp; Setup'!$AB$33, $N2710))</f>
        <v/>
      </c>
      <c r="AQ2710" s="140">
        <f t="shared" si="726"/>
        <v>0</v>
      </c>
      <c r="AR2710" s="145">
        <f t="shared" si="727"/>
        <v>0</v>
      </c>
      <c r="AS2710" s="141">
        <f t="shared" si="728"/>
        <v>0</v>
      </c>
      <c r="AU2710" s="149" t="str">
        <f t="shared" si="729"/>
        <v/>
      </c>
      <c r="AV2710" s="155"/>
      <c r="AW2710" s="155"/>
      <c r="AX2710" s="155" t="str">
        <f t="shared" si="730"/>
        <v/>
      </c>
      <c r="AY2710" s="155"/>
      <c r="AZ2710" s="155"/>
      <c r="BA2710" s="151" t="str">
        <f t="shared" si="731"/>
        <v/>
      </c>
      <c r="BC2710" s="47" t="str">
        <f t="shared" si="732"/>
        <v/>
      </c>
    </row>
    <row r="2711" spans="1:55" x14ac:dyDescent="0.25">
      <c r="A2711" s="4"/>
      <c r="B2711" s="167"/>
      <c r="C2711" s="168"/>
      <c r="D2711" s="169"/>
      <c r="E2711" s="170"/>
      <c r="F2711" s="171"/>
      <c r="G2711" s="172"/>
      <c r="H2711" s="173"/>
      <c r="I2711" s="171"/>
      <c r="J2711" s="172"/>
      <c r="K2711" s="170"/>
      <c r="L2711" s="171"/>
      <c r="M2711" s="172"/>
      <c r="N2711" s="174"/>
      <c r="O2711" s="4"/>
      <c r="P2711" s="49" t="str">
        <f t="shared" si="716"/>
        <v/>
      </c>
      <c r="Q2711" s="4"/>
      <c r="S2711" s="22" t="str">
        <f t="shared" si="717"/>
        <v/>
      </c>
      <c r="T2711" s="8" t="str">
        <f t="shared" si="718"/>
        <v/>
      </c>
      <c r="U2711" s="23" t="str">
        <f t="shared" si="719"/>
        <v/>
      </c>
      <c r="W2711" s="50"/>
      <c r="Y2711" s="65" t="str">
        <f t="shared" si="720"/>
        <v/>
      </c>
      <c r="Z2711" s="8" t="str">
        <f t="shared" si="721"/>
        <v/>
      </c>
      <c r="AA2711" s="66" t="str">
        <f t="shared" si="722"/>
        <v/>
      </c>
      <c r="AC2711" s="65" t="str">
        <f>IF($G2711="", "", IF(IFERROR(INDEX('Intro &amp; Setup'!$Y$17:$Y$26, MATCH($G2711, 'Intro &amp; Setup'!$U$17:$U$26, 0)), "")="", 'Intro &amp; Setup'!$BB$15, IFERROR(INDEX('Intro &amp; Setup'!$Y$17:$Y$26, MATCH($G2711, 'Intro &amp; Setup'!$U$17:$U$26, 0)), "")))</f>
        <v/>
      </c>
      <c r="AD2711" s="8" t="str">
        <f>IF($J2711="", "", IF(IFERROR(INDEX('Intro &amp; Setup'!$Y$17:$Y$26, MATCH($J2711, 'Intro &amp; Setup'!$U$17:$U$26, 0)), "")="", 'Intro &amp; Setup'!$BB$15, IFERROR(INDEX('Intro &amp; Setup'!$Y$17:$Y$26, MATCH($J2711, 'Intro &amp; Setup'!$U$17:$U$26, 0)), "")))</f>
        <v/>
      </c>
      <c r="AE2711" s="66" t="str">
        <f>IF($M2711="", "", IF(IFERROR(INDEX('Intro &amp; Setup'!$Y$17:$Y$26, MATCH($M2711, 'Intro &amp; Setup'!$U$17:$U$26, 0)), "")="", 'Intro &amp; Setup'!$BB$15, IFERROR(INDEX('Intro &amp; Setup'!$Y$17:$Y$26, MATCH($M2711, 'Intro &amp; Setup'!$U$17:$U$26, 0)), "")))</f>
        <v/>
      </c>
      <c r="AG2711" s="65" t="str">
        <f t="shared" si="723"/>
        <v/>
      </c>
      <c r="AH2711" s="8" t="str">
        <f t="shared" si="724"/>
        <v/>
      </c>
      <c r="AI2711" s="66" t="str">
        <f t="shared" si="725"/>
        <v/>
      </c>
      <c r="AK2711" s="123" t="str">
        <f>IF(AC2711='Intro &amp; Setup'!$BB$14, $AO2711, "")</f>
        <v/>
      </c>
      <c r="AL2711" s="124" t="str">
        <f>IF(AD2711='Intro &amp; Setup'!$BB$14, $AO2711, "")</f>
        <v/>
      </c>
      <c r="AM2711" s="125" t="str">
        <f>IF(AE2711='Intro &amp; Setup'!$BB$14, $AO2711, "")</f>
        <v/>
      </c>
      <c r="AO2711" s="130" t="str">
        <f>IF(AND($B2711="", $C2711="", $D2711=""), "", IF($N2711="", 'Intro &amp; Setup'!$AB$33, $N2711))</f>
        <v/>
      </c>
      <c r="AQ2711" s="140">
        <f t="shared" si="726"/>
        <v>0</v>
      </c>
      <c r="AR2711" s="145">
        <f t="shared" si="727"/>
        <v>0</v>
      </c>
      <c r="AS2711" s="141">
        <f t="shared" si="728"/>
        <v>0</v>
      </c>
      <c r="AU2711" s="149" t="str">
        <f t="shared" si="729"/>
        <v/>
      </c>
      <c r="AV2711" s="155"/>
      <c r="AW2711" s="155"/>
      <c r="AX2711" s="155" t="str">
        <f t="shared" si="730"/>
        <v/>
      </c>
      <c r="AY2711" s="155"/>
      <c r="AZ2711" s="155"/>
      <c r="BA2711" s="151" t="str">
        <f t="shared" si="731"/>
        <v/>
      </c>
      <c r="BC2711" s="47" t="str">
        <f t="shared" si="732"/>
        <v/>
      </c>
    </row>
    <row r="2712" spans="1:55" x14ac:dyDescent="0.25">
      <c r="A2712" s="4"/>
      <c r="B2712" s="167"/>
      <c r="C2712" s="168"/>
      <c r="D2712" s="169"/>
      <c r="E2712" s="170"/>
      <c r="F2712" s="171"/>
      <c r="G2712" s="172"/>
      <c r="H2712" s="173"/>
      <c r="I2712" s="171"/>
      <c r="J2712" s="172"/>
      <c r="K2712" s="170"/>
      <c r="L2712" s="171"/>
      <c r="M2712" s="172"/>
      <c r="N2712" s="174"/>
      <c r="O2712" s="4"/>
      <c r="P2712" s="49" t="str">
        <f t="shared" si="716"/>
        <v/>
      </c>
      <c r="Q2712" s="4"/>
      <c r="S2712" s="22" t="str">
        <f t="shared" si="717"/>
        <v/>
      </c>
      <c r="T2712" s="8" t="str">
        <f t="shared" si="718"/>
        <v/>
      </c>
      <c r="U2712" s="23" t="str">
        <f t="shared" si="719"/>
        <v/>
      </c>
      <c r="W2712" s="50"/>
      <c r="Y2712" s="65" t="str">
        <f t="shared" si="720"/>
        <v/>
      </c>
      <c r="Z2712" s="8" t="str">
        <f t="shared" si="721"/>
        <v/>
      </c>
      <c r="AA2712" s="66" t="str">
        <f t="shared" si="722"/>
        <v/>
      </c>
      <c r="AC2712" s="65" t="str">
        <f>IF($G2712="", "", IF(IFERROR(INDEX('Intro &amp; Setup'!$Y$17:$Y$26, MATCH($G2712, 'Intro &amp; Setup'!$U$17:$U$26, 0)), "")="", 'Intro &amp; Setup'!$BB$15, IFERROR(INDEX('Intro &amp; Setup'!$Y$17:$Y$26, MATCH($G2712, 'Intro &amp; Setup'!$U$17:$U$26, 0)), "")))</f>
        <v/>
      </c>
      <c r="AD2712" s="8" t="str">
        <f>IF($J2712="", "", IF(IFERROR(INDEX('Intro &amp; Setup'!$Y$17:$Y$26, MATCH($J2712, 'Intro &amp; Setup'!$U$17:$U$26, 0)), "")="", 'Intro &amp; Setup'!$BB$15, IFERROR(INDEX('Intro &amp; Setup'!$Y$17:$Y$26, MATCH($J2712, 'Intro &amp; Setup'!$U$17:$U$26, 0)), "")))</f>
        <v/>
      </c>
      <c r="AE2712" s="66" t="str">
        <f>IF($M2712="", "", IF(IFERROR(INDEX('Intro &amp; Setup'!$Y$17:$Y$26, MATCH($M2712, 'Intro &amp; Setup'!$U$17:$U$26, 0)), "")="", 'Intro &amp; Setup'!$BB$15, IFERROR(INDEX('Intro &amp; Setup'!$Y$17:$Y$26, MATCH($M2712, 'Intro &amp; Setup'!$U$17:$U$26, 0)), "")))</f>
        <v/>
      </c>
      <c r="AG2712" s="65" t="str">
        <f t="shared" si="723"/>
        <v/>
      </c>
      <c r="AH2712" s="8" t="str">
        <f t="shared" si="724"/>
        <v/>
      </c>
      <c r="AI2712" s="66" t="str">
        <f t="shared" si="725"/>
        <v/>
      </c>
      <c r="AK2712" s="123" t="str">
        <f>IF(AC2712='Intro &amp; Setup'!$BB$14, $AO2712, "")</f>
        <v/>
      </c>
      <c r="AL2712" s="124" t="str">
        <f>IF(AD2712='Intro &amp; Setup'!$BB$14, $AO2712, "")</f>
        <v/>
      </c>
      <c r="AM2712" s="125" t="str">
        <f>IF(AE2712='Intro &amp; Setup'!$BB$14, $AO2712, "")</f>
        <v/>
      </c>
      <c r="AO2712" s="130" t="str">
        <f>IF(AND($B2712="", $C2712="", $D2712=""), "", IF($N2712="", 'Intro &amp; Setup'!$AB$33, $N2712))</f>
        <v/>
      </c>
      <c r="AQ2712" s="140">
        <f t="shared" si="726"/>
        <v>0</v>
      </c>
      <c r="AR2712" s="145">
        <f t="shared" si="727"/>
        <v>0</v>
      </c>
      <c r="AS2712" s="141">
        <f t="shared" si="728"/>
        <v>0</v>
      </c>
      <c r="AU2712" s="149" t="str">
        <f t="shared" si="729"/>
        <v/>
      </c>
      <c r="AV2712" s="155"/>
      <c r="AW2712" s="155"/>
      <c r="AX2712" s="155" t="str">
        <f t="shared" si="730"/>
        <v/>
      </c>
      <c r="AY2712" s="155"/>
      <c r="AZ2712" s="155"/>
      <c r="BA2712" s="151" t="str">
        <f t="shared" si="731"/>
        <v/>
      </c>
      <c r="BC2712" s="47" t="str">
        <f t="shared" si="732"/>
        <v/>
      </c>
    </row>
    <row r="2713" spans="1:55" x14ac:dyDescent="0.25">
      <c r="A2713" s="4"/>
      <c r="B2713" s="167"/>
      <c r="C2713" s="168"/>
      <c r="D2713" s="169"/>
      <c r="E2713" s="170"/>
      <c r="F2713" s="171"/>
      <c r="G2713" s="172"/>
      <c r="H2713" s="173"/>
      <c r="I2713" s="171"/>
      <c r="J2713" s="172"/>
      <c r="K2713" s="170"/>
      <c r="L2713" s="171"/>
      <c r="M2713" s="172"/>
      <c r="N2713" s="174"/>
      <c r="O2713" s="4"/>
      <c r="P2713" s="49" t="str">
        <f t="shared" si="716"/>
        <v/>
      </c>
      <c r="Q2713" s="4"/>
      <c r="S2713" s="22" t="str">
        <f t="shared" si="717"/>
        <v/>
      </c>
      <c r="T2713" s="8" t="str">
        <f t="shared" si="718"/>
        <v/>
      </c>
      <c r="U2713" s="23" t="str">
        <f t="shared" si="719"/>
        <v/>
      </c>
      <c r="W2713" s="50"/>
      <c r="Y2713" s="65" t="str">
        <f t="shared" si="720"/>
        <v/>
      </c>
      <c r="Z2713" s="8" t="str">
        <f t="shared" si="721"/>
        <v/>
      </c>
      <c r="AA2713" s="66" t="str">
        <f t="shared" si="722"/>
        <v/>
      </c>
      <c r="AC2713" s="65" t="str">
        <f>IF($G2713="", "", IF(IFERROR(INDEX('Intro &amp; Setup'!$Y$17:$Y$26, MATCH($G2713, 'Intro &amp; Setup'!$U$17:$U$26, 0)), "")="", 'Intro &amp; Setup'!$BB$15, IFERROR(INDEX('Intro &amp; Setup'!$Y$17:$Y$26, MATCH($G2713, 'Intro &amp; Setup'!$U$17:$U$26, 0)), "")))</f>
        <v/>
      </c>
      <c r="AD2713" s="8" t="str">
        <f>IF($J2713="", "", IF(IFERROR(INDEX('Intro &amp; Setup'!$Y$17:$Y$26, MATCH($J2713, 'Intro &amp; Setup'!$U$17:$U$26, 0)), "")="", 'Intro &amp; Setup'!$BB$15, IFERROR(INDEX('Intro &amp; Setup'!$Y$17:$Y$26, MATCH($J2713, 'Intro &amp; Setup'!$U$17:$U$26, 0)), "")))</f>
        <v/>
      </c>
      <c r="AE2713" s="66" t="str">
        <f>IF($M2713="", "", IF(IFERROR(INDEX('Intro &amp; Setup'!$Y$17:$Y$26, MATCH($M2713, 'Intro &amp; Setup'!$U$17:$U$26, 0)), "")="", 'Intro &amp; Setup'!$BB$15, IFERROR(INDEX('Intro &amp; Setup'!$Y$17:$Y$26, MATCH($M2713, 'Intro &amp; Setup'!$U$17:$U$26, 0)), "")))</f>
        <v/>
      </c>
      <c r="AG2713" s="65" t="str">
        <f t="shared" si="723"/>
        <v/>
      </c>
      <c r="AH2713" s="8" t="str">
        <f t="shared" si="724"/>
        <v/>
      </c>
      <c r="AI2713" s="66" t="str">
        <f t="shared" si="725"/>
        <v/>
      </c>
      <c r="AK2713" s="123" t="str">
        <f>IF(AC2713='Intro &amp; Setup'!$BB$14, $AO2713, "")</f>
        <v/>
      </c>
      <c r="AL2713" s="124" t="str">
        <f>IF(AD2713='Intro &amp; Setup'!$BB$14, $AO2713, "")</f>
        <v/>
      </c>
      <c r="AM2713" s="125" t="str">
        <f>IF(AE2713='Intro &amp; Setup'!$BB$14, $AO2713, "")</f>
        <v/>
      </c>
      <c r="AO2713" s="130" t="str">
        <f>IF(AND($B2713="", $C2713="", $D2713=""), "", IF($N2713="", 'Intro &amp; Setup'!$AB$33, $N2713))</f>
        <v/>
      </c>
      <c r="AQ2713" s="140">
        <f t="shared" si="726"/>
        <v>0</v>
      </c>
      <c r="AR2713" s="145">
        <f t="shared" si="727"/>
        <v>0</v>
      </c>
      <c r="AS2713" s="141">
        <f t="shared" si="728"/>
        <v>0</v>
      </c>
      <c r="AU2713" s="149" t="str">
        <f t="shared" si="729"/>
        <v/>
      </c>
      <c r="AV2713" s="155"/>
      <c r="AW2713" s="155"/>
      <c r="AX2713" s="155" t="str">
        <f t="shared" si="730"/>
        <v/>
      </c>
      <c r="AY2713" s="155"/>
      <c r="AZ2713" s="155"/>
      <c r="BA2713" s="151" t="str">
        <f t="shared" si="731"/>
        <v/>
      </c>
      <c r="BC2713" s="47" t="str">
        <f t="shared" si="732"/>
        <v/>
      </c>
    </row>
    <row r="2714" spans="1:55" x14ac:dyDescent="0.25">
      <c r="A2714" s="4"/>
      <c r="B2714" s="167"/>
      <c r="C2714" s="168"/>
      <c r="D2714" s="169"/>
      <c r="E2714" s="170"/>
      <c r="F2714" s="171"/>
      <c r="G2714" s="172"/>
      <c r="H2714" s="173"/>
      <c r="I2714" s="171"/>
      <c r="J2714" s="172"/>
      <c r="K2714" s="170"/>
      <c r="L2714" s="171"/>
      <c r="M2714" s="172"/>
      <c r="N2714" s="174"/>
      <c r="O2714" s="4"/>
      <c r="P2714" s="49" t="str">
        <f t="shared" si="716"/>
        <v/>
      </c>
      <c r="Q2714" s="4"/>
      <c r="S2714" s="22" t="str">
        <f t="shared" si="717"/>
        <v/>
      </c>
      <c r="T2714" s="8" t="str">
        <f t="shared" si="718"/>
        <v/>
      </c>
      <c r="U2714" s="23" t="str">
        <f t="shared" si="719"/>
        <v/>
      </c>
      <c r="W2714" s="50"/>
      <c r="Y2714" s="65" t="str">
        <f t="shared" si="720"/>
        <v/>
      </c>
      <c r="Z2714" s="8" t="str">
        <f t="shared" si="721"/>
        <v/>
      </c>
      <c r="AA2714" s="66" t="str">
        <f t="shared" si="722"/>
        <v/>
      </c>
      <c r="AC2714" s="65" t="str">
        <f>IF($G2714="", "", IF(IFERROR(INDEX('Intro &amp; Setup'!$Y$17:$Y$26, MATCH($G2714, 'Intro &amp; Setup'!$U$17:$U$26, 0)), "")="", 'Intro &amp; Setup'!$BB$15, IFERROR(INDEX('Intro &amp; Setup'!$Y$17:$Y$26, MATCH($G2714, 'Intro &amp; Setup'!$U$17:$U$26, 0)), "")))</f>
        <v/>
      </c>
      <c r="AD2714" s="8" t="str">
        <f>IF($J2714="", "", IF(IFERROR(INDEX('Intro &amp; Setup'!$Y$17:$Y$26, MATCH($J2714, 'Intro &amp; Setup'!$U$17:$U$26, 0)), "")="", 'Intro &amp; Setup'!$BB$15, IFERROR(INDEX('Intro &amp; Setup'!$Y$17:$Y$26, MATCH($J2714, 'Intro &amp; Setup'!$U$17:$U$26, 0)), "")))</f>
        <v/>
      </c>
      <c r="AE2714" s="66" t="str">
        <f>IF($M2714="", "", IF(IFERROR(INDEX('Intro &amp; Setup'!$Y$17:$Y$26, MATCH($M2714, 'Intro &amp; Setup'!$U$17:$U$26, 0)), "")="", 'Intro &amp; Setup'!$BB$15, IFERROR(INDEX('Intro &amp; Setup'!$Y$17:$Y$26, MATCH($M2714, 'Intro &amp; Setup'!$U$17:$U$26, 0)), "")))</f>
        <v/>
      </c>
      <c r="AG2714" s="65" t="str">
        <f t="shared" si="723"/>
        <v/>
      </c>
      <c r="AH2714" s="8" t="str">
        <f t="shared" si="724"/>
        <v/>
      </c>
      <c r="AI2714" s="66" t="str">
        <f t="shared" si="725"/>
        <v/>
      </c>
      <c r="AK2714" s="123" t="str">
        <f>IF(AC2714='Intro &amp; Setup'!$BB$14, $AO2714, "")</f>
        <v/>
      </c>
      <c r="AL2714" s="124" t="str">
        <f>IF(AD2714='Intro &amp; Setup'!$BB$14, $AO2714, "")</f>
        <v/>
      </c>
      <c r="AM2714" s="125" t="str">
        <f>IF(AE2714='Intro &amp; Setup'!$BB$14, $AO2714, "")</f>
        <v/>
      </c>
      <c r="AO2714" s="130" t="str">
        <f>IF(AND($B2714="", $C2714="", $D2714=""), "", IF($N2714="", 'Intro &amp; Setup'!$AB$33, $N2714))</f>
        <v/>
      </c>
      <c r="AQ2714" s="140">
        <f t="shared" si="726"/>
        <v>0</v>
      </c>
      <c r="AR2714" s="145">
        <f t="shared" si="727"/>
        <v>0</v>
      </c>
      <c r="AS2714" s="141">
        <f t="shared" si="728"/>
        <v>0</v>
      </c>
      <c r="AU2714" s="149" t="str">
        <f t="shared" si="729"/>
        <v/>
      </c>
      <c r="AV2714" s="155"/>
      <c r="AW2714" s="155"/>
      <c r="AX2714" s="155" t="str">
        <f t="shared" si="730"/>
        <v/>
      </c>
      <c r="AY2714" s="155"/>
      <c r="AZ2714" s="155"/>
      <c r="BA2714" s="151" t="str">
        <f t="shared" si="731"/>
        <v/>
      </c>
      <c r="BC2714" s="47" t="str">
        <f t="shared" si="732"/>
        <v/>
      </c>
    </row>
    <row r="2715" spans="1:55" x14ac:dyDescent="0.25">
      <c r="A2715" s="4"/>
      <c r="B2715" s="167"/>
      <c r="C2715" s="168"/>
      <c r="D2715" s="169"/>
      <c r="E2715" s="170"/>
      <c r="F2715" s="171"/>
      <c r="G2715" s="172"/>
      <c r="H2715" s="173"/>
      <c r="I2715" s="171"/>
      <c r="J2715" s="172"/>
      <c r="K2715" s="170"/>
      <c r="L2715" s="171"/>
      <c r="M2715" s="172"/>
      <c r="N2715" s="174"/>
      <c r="O2715" s="4"/>
      <c r="P2715" s="49" t="str">
        <f t="shared" si="716"/>
        <v/>
      </c>
      <c r="Q2715" s="4"/>
      <c r="S2715" s="22" t="str">
        <f t="shared" si="717"/>
        <v/>
      </c>
      <c r="T2715" s="8" t="str">
        <f t="shared" si="718"/>
        <v/>
      </c>
      <c r="U2715" s="23" t="str">
        <f t="shared" si="719"/>
        <v/>
      </c>
      <c r="W2715" s="50"/>
      <c r="Y2715" s="65" t="str">
        <f t="shared" si="720"/>
        <v/>
      </c>
      <c r="Z2715" s="8" t="str">
        <f t="shared" si="721"/>
        <v/>
      </c>
      <c r="AA2715" s="66" t="str">
        <f t="shared" si="722"/>
        <v/>
      </c>
      <c r="AC2715" s="65" t="str">
        <f>IF($G2715="", "", IF(IFERROR(INDEX('Intro &amp; Setup'!$Y$17:$Y$26, MATCH($G2715, 'Intro &amp; Setup'!$U$17:$U$26, 0)), "")="", 'Intro &amp; Setup'!$BB$15, IFERROR(INDEX('Intro &amp; Setup'!$Y$17:$Y$26, MATCH($G2715, 'Intro &amp; Setup'!$U$17:$U$26, 0)), "")))</f>
        <v/>
      </c>
      <c r="AD2715" s="8" t="str">
        <f>IF($J2715="", "", IF(IFERROR(INDEX('Intro &amp; Setup'!$Y$17:$Y$26, MATCH($J2715, 'Intro &amp; Setup'!$U$17:$U$26, 0)), "")="", 'Intro &amp; Setup'!$BB$15, IFERROR(INDEX('Intro &amp; Setup'!$Y$17:$Y$26, MATCH($J2715, 'Intro &amp; Setup'!$U$17:$U$26, 0)), "")))</f>
        <v/>
      </c>
      <c r="AE2715" s="66" t="str">
        <f>IF($M2715="", "", IF(IFERROR(INDEX('Intro &amp; Setup'!$Y$17:$Y$26, MATCH($M2715, 'Intro &amp; Setup'!$U$17:$U$26, 0)), "")="", 'Intro &amp; Setup'!$BB$15, IFERROR(INDEX('Intro &amp; Setup'!$Y$17:$Y$26, MATCH($M2715, 'Intro &amp; Setup'!$U$17:$U$26, 0)), "")))</f>
        <v/>
      </c>
      <c r="AG2715" s="65" t="str">
        <f t="shared" si="723"/>
        <v/>
      </c>
      <c r="AH2715" s="8" t="str">
        <f t="shared" si="724"/>
        <v/>
      </c>
      <c r="AI2715" s="66" t="str">
        <f t="shared" si="725"/>
        <v/>
      </c>
      <c r="AK2715" s="123" t="str">
        <f>IF(AC2715='Intro &amp; Setup'!$BB$14, $AO2715, "")</f>
        <v/>
      </c>
      <c r="AL2715" s="124" t="str">
        <f>IF(AD2715='Intro &amp; Setup'!$BB$14, $AO2715, "")</f>
        <v/>
      </c>
      <c r="AM2715" s="125" t="str">
        <f>IF(AE2715='Intro &amp; Setup'!$BB$14, $AO2715, "")</f>
        <v/>
      </c>
      <c r="AO2715" s="130" t="str">
        <f>IF(AND($B2715="", $C2715="", $D2715=""), "", IF($N2715="", 'Intro &amp; Setup'!$AB$33, $N2715))</f>
        <v/>
      </c>
      <c r="AQ2715" s="140">
        <f t="shared" si="726"/>
        <v>0</v>
      </c>
      <c r="AR2715" s="145">
        <f t="shared" si="727"/>
        <v>0</v>
      </c>
      <c r="AS2715" s="141">
        <f t="shared" si="728"/>
        <v>0</v>
      </c>
      <c r="AU2715" s="149" t="str">
        <f t="shared" si="729"/>
        <v/>
      </c>
      <c r="AV2715" s="155"/>
      <c r="AW2715" s="155"/>
      <c r="AX2715" s="155" t="str">
        <f t="shared" si="730"/>
        <v/>
      </c>
      <c r="AY2715" s="155"/>
      <c r="AZ2715" s="155"/>
      <c r="BA2715" s="151" t="str">
        <f t="shared" si="731"/>
        <v/>
      </c>
      <c r="BC2715" s="47" t="str">
        <f t="shared" si="732"/>
        <v/>
      </c>
    </row>
    <row r="2716" spans="1:55" x14ac:dyDescent="0.25">
      <c r="A2716" s="4"/>
      <c r="B2716" s="167"/>
      <c r="C2716" s="168"/>
      <c r="D2716" s="169"/>
      <c r="E2716" s="170"/>
      <c r="F2716" s="171"/>
      <c r="G2716" s="172"/>
      <c r="H2716" s="173"/>
      <c r="I2716" s="171"/>
      <c r="J2716" s="172"/>
      <c r="K2716" s="170"/>
      <c r="L2716" s="171"/>
      <c r="M2716" s="172"/>
      <c r="N2716" s="174"/>
      <c r="O2716" s="4"/>
      <c r="P2716" s="49" t="str">
        <f t="shared" si="716"/>
        <v/>
      </c>
      <c r="Q2716" s="4"/>
      <c r="S2716" s="22" t="str">
        <f t="shared" si="717"/>
        <v/>
      </c>
      <c r="T2716" s="8" t="str">
        <f t="shared" si="718"/>
        <v/>
      </c>
      <c r="U2716" s="23" t="str">
        <f t="shared" si="719"/>
        <v/>
      </c>
      <c r="W2716" s="50"/>
      <c r="Y2716" s="65" t="str">
        <f t="shared" si="720"/>
        <v/>
      </c>
      <c r="Z2716" s="8" t="str">
        <f t="shared" si="721"/>
        <v/>
      </c>
      <c r="AA2716" s="66" t="str">
        <f t="shared" si="722"/>
        <v/>
      </c>
      <c r="AC2716" s="65" t="str">
        <f>IF($G2716="", "", IF(IFERROR(INDEX('Intro &amp; Setup'!$Y$17:$Y$26, MATCH($G2716, 'Intro &amp; Setup'!$U$17:$U$26, 0)), "")="", 'Intro &amp; Setup'!$BB$15, IFERROR(INDEX('Intro &amp; Setup'!$Y$17:$Y$26, MATCH($G2716, 'Intro &amp; Setup'!$U$17:$U$26, 0)), "")))</f>
        <v/>
      </c>
      <c r="AD2716" s="8" t="str">
        <f>IF($J2716="", "", IF(IFERROR(INDEX('Intro &amp; Setup'!$Y$17:$Y$26, MATCH($J2716, 'Intro &amp; Setup'!$U$17:$U$26, 0)), "")="", 'Intro &amp; Setup'!$BB$15, IFERROR(INDEX('Intro &amp; Setup'!$Y$17:$Y$26, MATCH($J2716, 'Intro &amp; Setup'!$U$17:$U$26, 0)), "")))</f>
        <v/>
      </c>
      <c r="AE2716" s="66" t="str">
        <f>IF($M2716="", "", IF(IFERROR(INDEX('Intro &amp; Setup'!$Y$17:$Y$26, MATCH($M2716, 'Intro &amp; Setup'!$U$17:$U$26, 0)), "")="", 'Intro &amp; Setup'!$BB$15, IFERROR(INDEX('Intro &amp; Setup'!$Y$17:$Y$26, MATCH($M2716, 'Intro &amp; Setup'!$U$17:$U$26, 0)), "")))</f>
        <v/>
      </c>
      <c r="AG2716" s="65" t="str">
        <f t="shared" si="723"/>
        <v/>
      </c>
      <c r="AH2716" s="8" t="str">
        <f t="shared" si="724"/>
        <v/>
      </c>
      <c r="AI2716" s="66" t="str">
        <f t="shared" si="725"/>
        <v/>
      </c>
      <c r="AK2716" s="123" t="str">
        <f>IF(AC2716='Intro &amp; Setup'!$BB$14, $AO2716, "")</f>
        <v/>
      </c>
      <c r="AL2716" s="124" t="str">
        <f>IF(AD2716='Intro &amp; Setup'!$BB$14, $AO2716, "")</f>
        <v/>
      </c>
      <c r="AM2716" s="125" t="str">
        <f>IF(AE2716='Intro &amp; Setup'!$BB$14, $AO2716, "")</f>
        <v/>
      </c>
      <c r="AO2716" s="130" t="str">
        <f>IF(AND($B2716="", $C2716="", $D2716=""), "", IF($N2716="", 'Intro &amp; Setup'!$AB$33, $N2716))</f>
        <v/>
      </c>
      <c r="AQ2716" s="140">
        <f t="shared" si="726"/>
        <v>0</v>
      </c>
      <c r="AR2716" s="145">
        <f t="shared" si="727"/>
        <v>0</v>
      </c>
      <c r="AS2716" s="141">
        <f t="shared" si="728"/>
        <v>0</v>
      </c>
      <c r="AU2716" s="149" t="str">
        <f t="shared" si="729"/>
        <v/>
      </c>
      <c r="AV2716" s="155"/>
      <c r="AW2716" s="155"/>
      <c r="AX2716" s="155" t="str">
        <f t="shared" si="730"/>
        <v/>
      </c>
      <c r="AY2716" s="155"/>
      <c r="AZ2716" s="155"/>
      <c r="BA2716" s="151" t="str">
        <f t="shared" si="731"/>
        <v/>
      </c>
      <c r="BC2716" s="47" t="str">
        <f t="shared" si="732"/>
        <v/>
      </c>
    </row>
    <row r="2717" spans="1:55" x14ac:dyDescent="0.25">
      <c r="A2717" s="4"/>
      <c r="B2717" s="167"/>
      <c r="C2717" s="168"/>
      <c r="D2717" s="169"/>
      <c r="E2717" s="170"/>
      <c r="F2717" s="171"/>
      <c r="G2717" s="172"/>
      <c r="H2717" s="173"/>
      <c r="I2717" s="171"/>
      <c r="J2717" s="172"/>
      <c r="K2717" s="170"/>
      <c r="L2717" s="171"/>
      <c r="M2717" s="172"/>
      <c r="N2717" s="174"/>
      <c r="O2717" s="4"/>
      <c r="P2717" s="49" t="str">
        <f t="shared" si="716"/>
        <v/>
      </c>
      <c r="Q2717" s="4"/>
      <c r="S2717" s="22" t="str">
        <f t="shared" si="717"/>
        <v/>
      </c>
      <c r="T2717" s="8" t="str">
        <f t="shared" si="718"/>
        <v/>
      </c>
      <c r="U2717" s="23" t="str">
        <f t="shared" si="719"/>
        <v/>
      </c>
      <c r="W2717" s="50"/>
      <c r="Y2717" s="65" t="str">
        <f t="shared" si="720"/>
        <v/>
      </c>
      <c r="Z2717" s="8" t="str">
        <f t="shared" si="721"/>
        <v/>
      </c>
      <c r="AA2717" s="66" t="str">
        <f t="shared" si="722"/>
        <v/>
      </c>
      <c r="AC2717" s="65" t="str">
        <f>IF($G2717="", "", IF(IFERROR(INDEX('Intro &amp; Setup'!$Y$17:$Y$26, MATCH($G2717, 'Intro &amp; Setup'!$U$17:$U$26, 0)), "")="", 'Intro &amp; Setup'!$BB$15, IFERROR(INDEX('Intro &amp; Setup'!$Y$17:$Y$26, MATCH($G2717, 'Intro &amp; Setup'!$U$17:$U$26, 0)), "")))</f>
        <v/>
      </c>
      <c r="AD2717" s="8" t="str">
        <f>IF($J2717="", "", IF(IFERROR(INDEX('Intro &amp; Setup'!$Y$17:$Y$26, MATCH($J2717, 'Intro &amp; Setup'!$U$17:$U$26, 0)), "")="", 'Intro &amp; Setup'!$BB$15, IFERROR(INDEX('Intro &amp; Setup'!$Y$17:$Y$26, MATCH($J2717, 'Intro &amp; Setup'!$U$17:$U$26, 0)), "")))</f>
        <v/>
      </c>
      <c r="AE2717" s="66" t="str">
        <f>IF($M2717="", "", IF(IFERROR(INDEX('Intro &amp; Setup'!$Y$17:$Y$26, MATCH($M2717, 'Intro &amp; Setup'!$U$17:$U$26, 0)), "")="", 'Intro &amp; Setup'!$BB$15, IFERROR(INDEX('Intro &amp; Setup'!$Y$17:$Y$26, MATCH($M2717, 'Intro &amp; Setup'!$U$17:$U$26, 0)), "")))</f>
        <v/>
      </c>
      <c r="AG2717" s="65" t="str">
        <f t="shared" si="723"/>
        <v/>
      </c>
      <c r="AH2717" s="8" t="str">
        <f t="shared" si="724"/>
        <v/>
      </c>
      <c r="AI2717" s="66" t="str">
        <f t="shared" si="725"/>
        <v/>
      </c>
      <c r="AK2717" s="123" t="str">
        <f>IF(AC2717='Intro &amp; Setup'!$BB$14, $AO2717, "")</f>
        <v/>
      </c>
      <c r="AL2717" s="124" t="str">
        <f>IF(AD2717='Intro &amp; Setup'!$BB$14, $AO2717, "")</f>
        <v/>
      </c>
      <c r="AM2717" s="125" t="str">
        <f>IF(AE2717='Intro &amp; Setup'!$BB$14, $AO2717, "")</f>
        <v/>
      </c>
      <c r="AO2717" s="130" t="str">
        <f>IF(AND($B2717="", $C2717="", $D2717=""), "", IF($N2717="", 'Intro &amp; Setup'!$AB$33, $N2717))</f>
        <v/>
      </c>
      <c r="AQ2717" s="140">
        <f t="shared" si="726"/>
        <v>0</v>
      </c>
      <c r="AR2717" s="145">
        <f t="shared" si="727"/>
        <v>0</v>
      </c>
      <c r="AS2717" s="141">
        <f t="shared" si="728"/>
        <v>0</v>
      </c>
      <c r="AU2717" s="149" t="str">
        <f t="shared" si="729"/>
        <v/>
      </c>
      <c r="AV2717" s="155"/>
      <c r="AW2717" s="155"/>
      <c r="AX2717" s="155" t="str">
        <f t="shared" si="730"/>
        <v/>
      </c>
      <c r="AY2717" s="155"/>
      <c r="AZ2717" s="155"/>
      <c r="BA2717" s="151" t="str">
        <f t="shared" si="731"/>
        <v/>
      </c>
      <c r="BC2717" s="47" t="str">
        <f t="shared" si="732"/>
        <v/>
      </c>
    </row>
    <row r="2718" spans="1:55" x14ac:dyDescent="0.25">
      <c r="A2718" s="4"/>
      <c r="B2718" s="167"/>
      <c r="C2718" s="168"/>
      <c r="D2718" s="169"/>
      <c r="E2718" s="170"/>
      <c r="F2718" s="171"/>
      <c r="G2718" s="172"/>
      <c r="H2718" s="173"/>
      <c r="I2718" s="171"/>
      <c r="J2718" s="172"/>
      <c r="K2718" s="170"/>
      <c r="L2718" s="171"/>
      <c r="M2718" s="172"/>
      <c r="N2718" s="174"/>
      <c r="O2718" s="4"/>
      <c r="P2718" s="49" t="str">
        <f t="shared" si="716"/>
        <v/>
      </c>
      <c r="Q2718" s="4"/>
      <c r="S2718" s="22" t="str">
        <f t="shared" si="717"/>
        <v/>
      </c>
      <c r="T2718" s="8" t="str">
        <f t="shared" si="718"/>
        <v/>
      </c>
      <c r="U2718" s="23" t="str">
        <f t="shared" si="719"/>
        <v/>
      </c>
      <c r="W2718" s="50"/>
      <c r="Y2718" s="65" t="str">
        <f t="shared" si="720"/>
        <v/>
      </c>
      <c r="Z2718" s="8" t="str">
        <f t="shared" si="721"/>
        <v/>
      </c>
      <c r="AA2718" s="66" t="str">
        <f t="shared" si="722"/>
        <v/>
      </c>
      <c r="AC2718" s="65" t="str">
        <f>IF($G2718="", "", IF(IFERROR(INDEX('Intro &amp; Setup'!$Y$17:$Y$26, MATCH($G2718, 'Intro &amp; Setup'!$U$17:$U$26, 0)), "")="", 'Intro &amp; Setup'!$BB$15, IFERROR(INDEX('Intro &amp; Setup'!$Y$17:$Y$26, MATCH($G2718, 'Intro &amp; Setup'!$U$17:$U$26, 0)), "")))</f>
        <v/>
      </c>
      <c r="AD2718" s="8" t="str">
        <f>IF($J2718="", "", IF(IFERROR(INDEX('Intro &amp; Setup'!$Y$17:$Y$26, MATCH($J2718, 'Intro &amp; Setup'!$U$17:$U$26, 0)), "")="", 'Intro &amp; Setup'!$BB$15, IFERROR(INDEX('Intro &amp; Setup'!$Y$17:$Y$26, MATCH($J2718, 'Intro &amp; Setup'!$U$17:$U$26, 0)), "")))</f>
        <v/>
      </c>
      <c r="AE2718" s="66" t="str">
        <f>IF($M2718="", "", IF(IFERROR(INDEX('Intro &amp; Setup'!$Y$17:$Y$26, MATCH($M2718, 'Intro &amp; Setup'!$U$17:$U$26, 0)), "")="", 'Intro &amp; Setup'!$BB$15, IFERROR(INDEX('Intro &amp; Setup'!$Y$17:$Y$26, MATCH($M2718, 'Intro &amp; Setup'!$U$17:$U$26, 0)), "")))</f>
        <v/>
      </c>
      <c r="AG2718" s="65" t="str">
        <f t="shared" si="723"/>
        <v/>
      </c>
      <c r="AH2718" s="8" t="str">
        <f t="shared" si="724"/>
        <v/>
      </c>
      <c r="AI2718" s="66" t="str">
        <f t="shared" si="725"/>
        <v/>
      </c>
      <c r="AK2718" s="123" t="str">
        <f>IF(AC2718='Intro &amp; Setup'!$BB$14, $AO2718, "")</f>
        <v/>
      </c>
      <c r="AL2718" s="124" t="str">
        <f>IF(AD2718='Intro &amp; Setup'!$BB$14, $AO2718, "")</f>
        <v/>
      </c>
      <c r="AM2718" s="125" t="str">
        <f>IF(AE2718='Intro &amp; Setup'!$BB$14, $AO2718, "")</f>
        <v/>
      </c>
      <c r="AO2718" s="130" t="str">
        <f>IF(AND($B2718="", $C2718="", $D2718=""), "", IF($N2718="", 'Intro &amp; Setup'!$AB$33, $N2718))</f>
        <v/>
      </c>
      <c r="AQ2718" s="140">
        <f t="shared" si="726"/>
        <v>0</v>
      </c>
      <c r="AR2718" s="145">
        <f t="shared" si="727"/>
        <v>0</v>
      </c>
      <c r="AS2718" s="141">
        <f t="shared" si="728"/>
        <v>0</v>
      </c>
      <c r="AU2718" s="149" t="str">
        <f t="shared" si="729"/>
        <v/>
      </c>
      <c r="AV2718" s="155"/>
      <c r="AW2718" s="155"/>
      <c r="AX2718" s="155" t="str">
        <f t="shared" si="730"/>
        <v/>
      </c>
      <c r="AY2718" s="155"/>
      <c r="AZ2718" s="155"/>
      <c r="BA2718" s="151" t="str">
        <f t="shared" si="731"/>
        <v/>
      </c>
      <c r="BC2718" s="47" t="str">
        <f t="shared" si="732"/>
        <v/>
      </c>
    </row>
    <row r="2719" spans="1:55" x14ac:dyDescent="0.25">
      <c r="A2719" s="4"/>
      <c r="B2719" s="167"/>
      <c r="C2719" s="168"/>
      <c r="D2719" s="169"/>
      <c r="E2719" s="170"/>
      <c r="F2719" s="171"/>
      <c r="G2719" s="172"/>
      <c r="H2719" s="173"/>
      <c r="I2719" s="171"/>
      <c r="J2719" s="172"/>
      <c r="K2719" s="170"/>
      <c r="L2719" s="171"/>
      <c r="M2719" s="172"/>
      <c r="N2719" s="174"/>
      <c r="O2719" s="4"/>
      <c r="P2719" s="49" t="str">
        <f t="shared" si="716"/>
        <v/>
      </c>
      <c r="Q2719" s="4"/>
      <c r="S2719" s="22" t="str">
        <f t="shared" si="717"/>
        <v/>
      </c>
      <c r="T2719" s="8" t="str">
        <f t="shared" si="718"/>
        <v/>
      </c>
      <c r="U2719" s="23" t="str">
        <f t="shared" si="719"/>
        <v/>
      </c>
      <c r="W2719" s="50"/>
      <c r="Y2719" s="65" t="str">
        <f t="shared" si="720"/>
        <v/>
      </c>
      <c r="Z2719" s="8" t="str">
        <f t="shared" si="721"/>
        <v/>
      </c>
      <c r="AA2719" s="66" t="str">
        <f t="shared" si="722"/>
        <v/>
      </c>
      <c r="AC2719" s="65" t="str">
        <f>IF($G2719="", "", IF(IFERROR(INDEX('Intro &amp; Setup'!$Y$17:$Y$26, MATCH($G2719, 'Intro &amp; Setup'!$U$17:$U$26, 0)), "")="", 'Intro &amp; Setup'!$BB$15, IFERROR(INDEX('Intro &amp; Setup'!$Y$17:$Y$26, MATCH($G2719, 'Intro &amp; Setup'!$U$17:$U$26, 0)), "")))</f>
        <v/>
      </c>
      <c r="AD2719" s="8" t="str">
        <f>IF($J2719="", "", IF(IFERROR(INDEX('Intro &amp; Setup'!$Y$17:$Y$26, MATCH($J2719, 'Intro &amp; Setup'!$U$17:$U$26, 0)), "")="", 'Intro &amp; Setup'!$BB$15, IFERROR(INDEX('Intro &amp; Setup'!$Y$17:$Y$26, MATCH($J2719, 'Intro &amp; Setup'!$U$17:$U$26, 0)), "")))</f>
        <v/>
      </c>
      <c r="AE2719" s="66" t="str">
        <f>IF($M2719="", "", IF(IFERROR(INDEX('Intro &amp; Setup'!$Y$17:$Y$26, MATCH($M2719, 'Intro &amp; Setup'!$U$17:$U$26, 0)), "")="", 'Intro &amp; Setup'!$BB$15, IFERROR(INDEX('Intro &amp; Setup'!$Y$17:$Y$26, MATCH($M2719, 'Intro &amp; Setup'!$U$17:$U$26, 0)), "")))</f>
        <v/>
      </c>
      <c r="AG2719" s="65" t="str">
        <f t="shared" si="723"/>
        <v/>
      </c>
      <c r="AH2719" s="8" t="str">
        <f t="shared" si="724"/>
        <v/>
      </c>
      <c r="AI2719" s="66" t="str">
        <f t="shared" si="725"/>
        <v/>
      </c>
      <c r="AK2719" s="123" t="str">
        <f>IF(AC2719='Intro &amp; Setup'!$BB$14, $AO2719, "")</f>
        <v/>
      </c>
      <c r="AL2719" s="124" t="str">
        <f>IF(AD2719='Intro &amp; Setup'!$BB$14, $AO2719, "")</f>
        <v/>
      </c>
      <c r="AM2719" s="125" t="str">
        <f>IF(AE2719='Intro &amp; Setup'!$BB$14, $AO2719, "")</f>
        <v/>
      </c>
      <c r="AO2719" s="130" t="str">
        <f>IF(AND($B2719="", $C2719="", $D2719=""), "", IF($N2719="", 'Intro &amp; Setup'!$AB$33, $N2719))</f>
        <v/>
      </c>
      <c r="AQ2719" s="140">
        <f t="shared" si="726"/>
        <v>0</v>
      </c>
      <c r="AR2719" s="145">
        <f t="shared" si="727"/>
        <v>0</v>
      </c>
      <c r="AS2719" s="141">
        <f t="shared" si="728"/>
        <v>0</v>
      </c>
      <c r="AU2719" s="149" t="str">
        <f t="shared" si="729"/>
        <v/>
      </c>
      <c r="AV2719" s="155"/>
      <c r="AW2719" s="155"/>
      <c r="AX2719" s="155" t="str">
        <f t="shared" si="730"/>
        <v/>
      </c>
      <c r="AY2719" s="155"/>
      <c r="AZ2719" s="155"/>
      <c r="BA2719" s="151" t="str">
        <f t="shared" si="731"/>
        <v/>
      </c>
      <c r="BC2719" s="47" t="str">
        <f t="shared" si="732"/>
        <v/>
      </c>
    </row>
    <row r="2720" spans="1:55" x14ac:dyDescent="0.25">
      <c r="A2720" s="4"/>
      <c r="B2720" s="167"/>
      <c r="C2720" s="168"/>
      <c r="D2720" s="169"/>
      <c r="E2720" s="170"/>
      <c r="F2720" s="171"/>
      <c r="G2720" s="172"/>
      <c r="H2720" s="173"/>
      <c r="I2720" s="171"/>
      <c r="J2720" s="172"/>
      <c r="K2720" s="170"/>
      <c r="L2720" s="171"/>
      <c r="M2720" s="172"/>
      <c r="N2720" s="174"/>
      <c r="O2720" s="4"/>
      <c r="P2720" s="49" t="str">
        <f t="shared" si="716"/>
        <v/>
      </c>
      <c r="Q2720" s="4"/>
      <c r="S2720" s="22" t="str">
        <f t="shared" si="717"/>
        <v/>
      </c>
      <c r="T2720" s="8" t="str">
        <f t="shared" si="718"/>
        <v/>
      </c>
      <c r="U2720" s="23" t="str">
        <f t="shared" si="719"/>
        <v/>
      </c>
      <c r="W2720" s="50"/>
      <c r="Y2720" s="65" t="str">
        <f t="shared" si="720"/>
        <v/>
      </c>
      <c r="Z2720" s="8" t="str">
        <f t="shared" si="721"/>
        <v/>
      </c>
      <c r="AA2720" s="66" t="str">
        <f t="shared" si="722"/>
        <v/>
      </c>
      <c r="AC2720" s="65" t="str">
        <f>IF($G2720="", "", IF(IFERROR(INDEX('Intro &amp; Setup'!$Y$17:$Y$26, MATCH($G2720, 'Intro &amp; Setup'!$U$17:$U$26, 0)), "")="", 'Intro &amp; Setup'!$BB$15, IFERROR(INDEX('Intro &amp; Setup'!$Y$17:$Y$26, MATCH($G2720, 'Intro &amp; Setup'!$U$17:$U$26, 0)), "")))</f>
        <v/>
      </c>
      <c r="AD2720" s="8" t="str">
        <f>IF($J2720="", "", IF(IFERROR(INDEX('Intro &amp; Setup'!$Y$17:$Y$26, MATCH($J2720, 'Intro &amp; Setup'!$U$17:$U$26, 0)), "")="", 'Intro &amp; Setup'!$BB$15, IFERROR(INDEX('Intro &amp; Setup'!$Y$17:$Y$26, MATCH($J2720, 'Intro &amp; Setup'!$U$17:$U$26, 0)), "")))</f>
        <v/>
      </c>
      <c r="AE2720" s="66" t="str">
        <f>IF($M2720="", "", IF(IFERROR(INDEX('Intro &amp; Setup'!$Y$17:$Y$26, MATCH($M2720, 'Intro &amp; Setup'!$U$17:$U$26, 0)), "")="", 'Intro &amp; Setup'!$BB$15, IFERROR(INDEX('Intro &amp; Setup'!$Y$17:$Y$26, MATCH($M2720, 'Intro &amp; Setup'!$U$17:$U$26, 0)), "")))</f>
        <v/>
      </c>
      <c r="AG2720" s="65" t="str">
        <f t="shared" si="723"/>
        <v/>
      </c>
      <c r="AH2720" s="8" t="str">
        <f t="shared" si="724"/>
        <v/>
      </c>
      <c r="AI2720" s="66" t="str">
        <f t="shared" si="725"/>
        <v/>
      </c>
      <c r="AK2720" s="123" t="str">
        <f>IF(AC2720='Intro &amp; Setup'!$BB$14, $AO2720, "")</f>
        <v/>
      </c>
      <c r="AL2720" s="124" t="str">
        <f>IF(AD2720='Intro &amp; Setup'!$BB$14, $AO2720, "")</f>
        <v/>
      </c>
      <c r="AM2720" s="125" t="str">
        <f>IF(AE2720='Intro &amp; Setup'!$BB$14, $AO2720, "")</f>
        <v/>
      </c>
      <c r="AO2720" s="130" t="str">
        <f>IF(AND($B2720="", $C2720="", $D2720=""), "", IF($N2720="", 'Intro &amp; Setup'!$AB$33, $N2720))</f>
        <v/>
      </c>
      <c r="AQ2720" s="140">
        <f t="shared" si="726"/>
        <v>0</v>
      </c>
      <c r="AR2720" s="145">
        <f t="shared" si="727"/>
        <v>0</v>
      </c>
      <c r="AS2720" s="141">
        <f t="shared" si="728"/>
        <v>0</v>
      </c>
      <c r="AU2720" s="149" t="str">
        <f t="shared" si="729"/>
        <v/>
      </c>
      <c r="AV2720" s="155"/>
      <c r="AW2720" s="155"/>
      <c r="AX2720" s="155" t="str">
        <f t="shared" si="730"/>
        <v/>
      </c>
      <c r="AY2720" s="155"/>
      <c r="AZ2720" s="155"/>
      <c r="BA2720" s="151" t="str">
        <f t="shared" si="731"/>
        <v/>
      </c>
      <c r="BC2720" s="47" t="str">
        <f t="shared" si="732"/>
        <v/>
      </c>
    </row>
    <row r="2721" spans="1:55" x14ac:dyDescent="0.25">
      <c r="A2721" s="4"/>
      <c r="B2721" s="167"/>
      <c r="C2721" s="168"/>
      <c r="D2721" s="169"/>
      <c r="E2721" s="170"/>
      <c r="F2721" s="171"/>
      <c r="G2721" s="172"/>
      <c r="H2721" s="173"/>
      <c r="I2721" s="171"/>
      <c r="J2721" s="172"/>
      <c r="K2721" s="170"/>
      <c r="L2721" s="171"/>
      <c r="M2721" s="172"/>
      <c r="N2721" s="174"/>
      <c r="O2721" s="4"/>
      <c r="P2721" s="49" t="str">
        <f t="shared" si="716"/>
        <v/>
      </c>
      <c r="Q2721" s="4"/>
      <c r="S2721" s="22" t="str">
        <f t="shared" si="717"/>
        <v/>
      </c>
      <c r="T2721" s="8" t="str">
        <f t="shared" si="718"/>
        <v/>
      </c>
      <c r="U2721" s="23" t="str">
        <f t="shared" si="719"/>
        <v/>
      </c>
      <c r="W2721" s="50"/>
      <c r="Y2721" s="65" t="str">
        <f t="shared" si="720"/>
        <v/>
      </c>
      <c r="Z2721" s="8" t="str">
        <f t="shared" si="721"/>
        <v/>
      </c>
      <c r="AA2721" s="66" t="str">
        <f t="shared" si="722"/>
        <v/>
      </c>
      <c r="AC2721" s="65" t="str">
        <f>IF($G2721="", "", IF(IFERROR(INDEX('Intro &amp; Setup'!$Y$17:$Y$26, MATCH($G2721, 'Intro &amp; Setup'!$U$17:$U$26, 0)), "")="", 'Intro &amp; Setup'!$BB$15, IFERROR(INDEX('Intro &amp; Setup'!$Y$17:$Y$26, MATCH($G2721, 'Intro &amp; Setup'!$U$17:$U$26, 0)), "")))</f>
        <v/>
      </c>
      <c r="AD2721" s="8" t="str">
        <f>IF($J2721="", "", IF(IFERROR(INDEX('Intro &amp; Setup'!$Y$17:$Y$26, MATCH($J2721, 'Intro &amp; Setup'!$U$17:$U$26, 0)), "")="", 'Intro &amp; Setup'!$BB$15, IFERROR(INDEX('Intro &amp; Setup'!$Y$17:$Y$26, MATCH($J2721, 'Intro &amp; Setup'!$U$17:$U$26, 0)), "")))</f>
        <v/>
      </c>
      <c r="AE2721" s="66" t="str">
        <f>IF($M2721="", "", IF(IFERROR(INDEX('Intro &amp; Setup'!$Y$17:$Y$26, MATCH($M2721, 'Intro &amp; Setup'!$U$17:$U$26, 0)), "")="", 'Intro &amp; Setup'!$BB$15, IFERROR(INDEX('Intro &amp; Setup'!$Y$17:$Y$26, MATCH($M2721, 'Intro &amp; Setup'!$U$17:$U$26, 0)), "")))</f>
        <v/>
      </c>
      <c r="AG2721" s="65" t="str">
        <f t="shared" si="723"/>
        <v/>
      </c>
      <c r="AH2721" s="8" t="str">
        <f t="shared" si="724"/>
        <v/>
      </c>
      <c r="AI2721" s="66" t="str">
        <f t="shared" si="725"/>
        <v/>
      </c>
      <c r="AK2721" s="123" t="str">
        <f>IF(AC2721='Intro &amp; Setup'!$BB$14, $AO2721, "")</f>
        <v/>
      </c>
      <c r="AL2721" s="124" t="str">
        <f>IF(AD2721='Intro &amp; Setup'!$BB$14, $AO2721, "")</f>
        <v/>
      </c>
      <c r="AM2721" s="125" t="str">
        <f>IF(AE2721='Intro &amp; Setup'!$BB$14, $AO2721, "")</f>
        <v/>
      </c>
      <c r="AO2721" s="130" t="str">
        <f>IF(AND($B2721="", $C2721="", $D2721=""), "", IF($N2721="", 'Intro &amp; Setup'!$AB$33, $N2721))</f>
        <v/>
      </c>
      <c r="AQ2721" s="140">
        <f t="shared" si="726"/>
        <v>0</v>
      </c>
      <c r="AR2721" s="145">
        <f t="shared" si="727"/>
        <v>0</v>
      </c>
      <c r="AS2721" s="141">
        <f t="shared" si="728"/>
        <v>0</v>
      </c>
      <c r="AU2721" s="149" t="str">
        <f t="shared" si="729"/>
        <v/>
      </c>
      <c r="AV2721" s="155"/>
      <c r="AW2721" s="155"/>
      <c r="AX2721" s="155" t="str">
        <f t="shared" si="730"/>
        <v/>
      </c>
      <c r="AY2721" s="155"/>
      <c r="AZ2721" s="155"/>
      <c r="BA2721" s="151" t="str">
        <f t="shared" si="731"/>
        <v/>
      </c>
      <c r="BC2721" s="47" t="str">
        <f t="shared" si="732"/>
        <v/>
      </c>
    </row>
    <row r="2722" spans="1:55" x14ac:dyDescent="0.25">
      <c r="A2722" s="4"/>
      <c r="B2722" s="167"/>
      <c r="C2722" s="168"/>
      <c r="D2722" s="169"/>
      <c r="E2722" s="170"/>
      <c r="F2722" s="171"/>
      <c r="G2722" s="172"/>
      <c r="H2722" s="173"/>
      <c r="I2722" s="171"/>
      <c r="J2722" s="172"/>
      <c r="K2722" s="170"/>
      <c r="L2722" s="171"/>
      <c r="M2722" s="172"/>
      <c r="N2722" s="174"/>
      <c r="O2722" s="4"/>
      <c r="P2722" s="49" t="str">
        <f t="shared" si="716"/>
        <v/>
      </c>
      <c r="Q2722" s="4"/>
      <c r="S2722" s="22" t="str">
        <f t="shared" si="717"/>
        <v/>
      </c>
      <c r="T2722" s="8" t="str">
        <f t="shared" si="718"/>
        <v/>
      </c>
      <c r="U2722" s="23" t="str">
        <f t="shared" si="719"/>
        <v/>
      </c>
      <c r="W2722" s="50"/>
      <c r="Y2722" s="65" t="str">
        <f t="shared" si="720"/>
        <v/>
      </c>
      <c r="Z2722" s="8" t="str">
        <f t="shared" si="721"/>
        <v/>
      </c>
      <c r="AA2722" s="66" t="str">
        <f t="shared" si="722"/>
        <v/>
      </c>
      <c r="AC2722" s="65" t="str">
        <f>IF($G2722="", "", IF(IFERROR(INDEX('Intro &amp; Setup'!$Y$17:$Y$26, MATCH($G2722, 'Intro &amp; Setup'!$U$17:$U$26, 0)), "")="", 'Intro &amp; Setup'!$BB$15, IFERROR(INDEX('Intro &amp; Setup'!$Y$17:$Y$26, MATCH($G2722, 'Intro &amp; Setup'!$U$17:$U$26, 0)), "")))</f>
        <v/>
      </c>
      <c r="AD2722" s="8" t="str">
        <f>IF($J2722="", "", IF(IFERROR(INDEX('Intro &amp; Setup'!$Y$17:$Y$26, MATCH($J2722, 'Intro &amp; Setup'!$U$17:$U$26, 0)), "")="", 'Intro &amp; Setup'!$BB$15, IFERROR(INDEX('Intro &amp; Setup'!$Y$17:$Y$26, MATCH($J2722, 'Intro &amp; Setup'!$U$17:$U$26, 0)), "")))</f>
        <v/>
      </c>
      <c r="AE2722" s="66" t="str">
        <f>IF($M2722="", "", IF(IFERROR(INDEX('Intro &amp; Setup'!$Y$17:$Y$26, MATCH($M2722, 'Intro &amp; Setup'!$U$17:$U$26, 0)), "")="", 'Intro &amp; Setup'!$BB$15, IFERROR(INDEX('Intro &amp; Setup'!$Y$17:$Y$26, MATCH($M2722, 'Intro &amp; Setup'!$U$17:$U$26, 0)), "")))</f>
        <v/>
      </c>
      <c r="AG2722" s="65" t="str">
        <f t="shared" si="723"/>
        <v/>
      </c>
      <c r="AH2722" s="8" t="str">
        <f t="shared" si="724"/>
        <v/>
      </c>
      <c r="AI2722" s="66" t="str">
        <f t="shared" si="725"/>
        <v/>
      </c>
      <c r="AK2722" s="123" t="str">
        <f>IF(AC2722='Intro &amp; Setup'!$BB$14, $AO2722, "")</f>
        <v/>
      </c>
      <c r="AL2722" s="124" t="str">
        <f>IF(AD2722='Intro &amp; Setup'!$BB$14, $AO2722, "")</f>
        <v/>
      </c>
      <c r="AM2722" s="125" t="str">
        <f>IF(AE2722='Intro &amp; Setup'!$BB$14, $AO2722, "")</f>
        <v/>
      </c>
      <c r="AO2722" s="130" t="str">
        <f>IF(AND($B2722="", $C2722="", $D2722=""), "", IF($N2722="", 'Intro &amp; Setup'!$AB$33, $N2722))</f>
        <v/>
      </c>
      <c r="AQ2722" s="140">
        <f t="shared" si="726"/>
        <v>0</v>
      </c>
      <c r="AR2722" s="145">
        <f t="shared" si="727"/>
        <v>0</v>
      </c>
      <c r="AS2722" s="141">
        <f t="shared" si="728"/>
        <v>0</v>
      </c>
      <c r="AU2722" s="149" t="str">
        <f t="shared" si="729"/>
        <v/>
      </c>
      <c r="AV2722" s="155"/>
      <c r="AW2722" s="155"/>
      <c r="AX2722" s="155" t="str">
        <f t="shared" si="730"/>
        <v/>
      </c>
      <c r="AY2722" s="155"/>
      <c r="AZ2722" s="155"/>
      <c r="BA2722" s="151" t="str">
        <f t="shared" si="731"/>
        <v/>
      </c>
      <c r="BC2722" s="47" t="str">
        <f t="shared" si="732"/>
        <v/>
      </c>
    </row>
    <row r="2723" spans="1:55" x14ac:dyDescent="0.25">
      <c r="A2723" s="4"/>
      <c r="B2723" s="167"/>
      <c r="C2723" s="168"/>
      <c r="D2723" s="169"/>
      <c r="E2723" s="170"/>
      <c r="F2723" s="171"/>
      <c r="G2723" s="172"/>
      <c r="H2723" s="173"/>
      <c r="I2723" s="171"/>
      <c r="J2723" s="172"/>
      <c r="K2723" s="170"/>
      <c r="L2723" s="171"/>
      <c r="M2723" s="172"/>
      <c r="N2723" s="174"/>
      <c r="O2723" s="4"/>
      <c r="P2723" s="49" t="str">
        <f t="shared" si="716"/>
        <v/>
      </c>
      <c r="Q2723" s="4"/>
      <c r="S2723" s="22" t="str">
        <f t="shared" si="717"/>
        <v/>
      </c>
      <c r="T2723" s="8" t="str">
        <f t="shared" si="718"/>
        <v/>
      </c>
      <c r="U2723" s="23" t="str">
        <f t="shared" si="719"/>
        <v/>
      </c>
      <c r="W2723" s="50"/>
      <c r="Y2723" s="65" t="str">
        <f t="shared" si="720"/>
        <v/>
      </c>
      <c r="Z2723" s="8" t="str">
        <f t="shared" si="721"/>
        <v/>
      </c>
      <c r="AA2723" s="66" t="str">
        <f t="shared" si="722"/>
        <v/>
      </c>
      <c r="AC2723" s="65" t="str">
        <f>IF($G2723="", "", IF(IFERROR(INDEX('Intro &amp; Setup'!$Y$17:$Y$26, MATCH($G2723, 'Intro &amp; Setup'!$U$17:$U$26, 0)), "")="", 'Intro &amp; Setup'!$BB$15, IFERROR(INDEX('Intro &amp; Setup'!$Y$17:$Y$26, MATCH($G2723, 'Intro &amp; Setup'!$U$17:$U$26, 0)), "")))</f>
        <v/>
      </c>
      <c r="AD2723" s="8" t="str">
        <f>IF($J2723="", "", IF(IFERROR(INDEX('Intro &amp; Setup'!$Y$17:$Y$26, MATCH($J2723, 'Intro &amp; Setup'!$U$17:$U$26, 0)), "")="", 'Intro &amp; Setup'!$BB$15, IFERROR(INDEX('Intro &amp; Setup'!$Y$17:$Y$26, MATCH($J2723, 'Intro &amp; Setup'!$U$17:$U$26, 0)), "")))</f>
        <v/>
      </c>
      <c r="AE2723" s="66" t="str">
        <f>IF($M2723="", "", IF(IFERROR(INDEX('Intro &amp; Setup'!$Y$17:$Y$26, MATCH($M2723, 'Intro &amp; Setup'!$U$17:$U$26, 0)), "")="", 'Intro &amp; Setup'!$BB$15, IFERROR(INDEX('Intro &amp; Setup'!$Y$17:$Y$26, MATCH($M2723, 'Intro &amp; Setup'!$U$17:$U$26, 0)), "")))</f>
        <v/>
      </c>
      <c r="AG2723" s="65" t="str">
        <f t="shared" si="723"/>
        <v/>
      </c>
      <c r="AH2723" s="8" t="str">
        <f t="shared" si="724"/>
        <v/>
      </c>
      <c r="AI2723" s="66" t="str">
        <f t="shared" si="725"/>
        <v/>
      </c>
      <c r="AK2723" s="123" t="str">
        <f>IF(AC2723='Intro &amp; Setup'!$BB$14, $AO2723, "")</f>
        <v/>
      </c>
      <c r="AL2723" s="124" t="str">
        <f>IF(AD2723='Intro &amp; Setup'!$BB$14, $AO2723, "")</f>
        <v/>
      </c>
      <c r="AM2723" s="125" t="str">
        <f>IF(AE2723='Intro &amp; Setup'!$BB$14, $AO2723, "")</f>
        <v/>
      </c>
      <c r="AO2723" s="130" t="str">
        <f>IF(AND($B2723="", $C2723="", $D2723=""), "", IF($N2723="", 'Intro &amp; Setup'!$AB$33, $N2723))</f>
        <v/>
      </c>
      <c r="AQ2723" s="140">
        <f t="shared" si="726"/>
        <v>0</v>
      </c>
      <c r="AR2723" s="145">
        <f t="shared" si="727"/>
        <v>0</v>
      </c>
      <c r="AS2723" s="141">
        <f t="shared" si="728"/>
        <v>0</v>
      </c>
      <c r="AU2723" s="149" t="str">
        <f t="shared" si="729"/>
        <v/>
      </c>
      <c r="AV2723" s="155"/>
      <c r="AW2723" s="155"/>
      <c r="AX2723" s="155" t="str">
        <f t="shared" si="730"/>
        <v/>
      </c>
      <c r="AY2723" s="155"/>
      <c r="AZ2723" s="155"/>
      <c r="BA2723" s="151" t="str">
        <f t="shared" si="731"/>
        <v/>
      </c>
      <c r="BC2723" s="47" t="str">
        <f t="shared" si="732"/>
        <v/>
      </c>
    </row>
    <row r="2724" spans="1:55" x14ac:dyDescent="0.25">
      <c r="A2724" s="4"/>
      <c r="B2724" s="167"/>
      <c r="C2724" s="168"/>
      <c r="D2724" s="169"/>
      <c r="E2724" s="170"/>
      <c r="F2724" s="171"/>
      <c r="G2724" s="172"/>
      <c r="H2724" s="173"/>
      <c r="I2724" s="171"/>
      <c r="J2724" s="172"/>
      <c r="K2724" s="170"/>
      <c r="L2724" s="171"/>
      <c r="M2724" s="172"/>
      <c r="N2724" s="174"/>
      <c r="O2724" s="4"/>
      <c r="P2724" s="49" t="str">
        <f t="shared" si="716"/>
        <v/>
      </c>
      <c r="Q2724" s="4"/>
      <c r="S2724" s="22" t="str">
        <f t="shared" si="717"/>
        <v/>
      </c>
      <c r="T2724" s="8" t="str">
        <f t="shared" si="718"/>
        <v/>
      </c>
      <c r="U2724" s="23" t="str">
        <f t="shared" si="719"/>
        <v/>
      </c>
      <c r="W2724" s="50"/>
      <c r="Y2724" s="65" t="str">
        <f t="shared" si="720"/>
        <v/>
      </c>
      <c r="Z2724" s="8" t="str">
        <f t="shared" si="721"/>
        <v/>
      </c>
      <c r="AA2724" s="66" t="str">
        <f t="shared" si="722"/>
        <v/>
      </c>
      <c r="AC2724" s="65" t="str">
        <f>IF($G2724="", "", IF(IFERROR(INDEX('Intro &amp; Setup'!$Y$17:$Y$26, MATCH($G2724, 'Intro &amp; Setup'!$U$17:$U$26, 0)), "")="", 'Intro &amp; Setup'!$BB$15, IFERROR(INDEX('Intro &amp; Setup'!$Y$17:$Y$26, MATCH($G2724, 'Intro &amp; Setup'!$U$17:$U$26, 0)), "")))</f>
        <v/>
      </c>
      <c r="AD2724" s="8" t="str">
        <f>IF($J2724="", "", IF(IFERROR(INDEX('Intro &amp; Setup'!$Y$17:$Y$26, MATCH($J2724, 'Intro &amp; Setup'!$U$17:$U$26, 0)), "")="", 'Intro &amp; Setup'!$BB$15, IFERROR(INDEX('Intro &amp; Setup'!$Y$17:$Y$26, MATCH($J2724, 'Intro &amp; Setup'!$U$17:$U$26, 0)), "")))</f>
        <v/>
      </c>
      <c r="AE2724" s="66" t="str">
        <f>IF($M2724="", "", IF(IFERROR(INDEX('Intro &amp; Setup'!$Y$17:$Y$26, MATCH($M2724, 'Intro &amp; Setup'!$U$17:$U$26, 0)), "")="", 'Intro &amp; Setup'!$BB$15, IFERROR(INDEX('Intro &amp; Setup'!$Y$17:$Y$26, MATCH($M2724, 'Intro &amp; Setup'!$U$17:$U$26, 0)), "")))</f>
        <v/>
      </c>
      <c r="AG2724" s="65" t="str">
        <f t="shared" si="723"/>
        <v/>
      </c>
      <c r="AH2724" s="8" t="str">
        <f t="shared" si="724"/>
        <v/>
      </c>
      <c r="AI2724" s="66" t="str">
        <f t="shared" si="725"/>
        <v/>
      </c>
      <c r="AK2724" s="123" t="str">
        <f>IF(AC2724='Intro &amp; Setup'!$BB$14, $AO2724, "")</f>
        <v/>
      </c>
      <c r="AL2724" s="124" t="str">
        <f>IF(AD2724='Intro &amp; Setup'!$BB$14, $AO2724, "")</f>
        <v/>
      </c>
      <c r="AM2724" s="125" t="str">
        <f>IF(AE2724='Intro &amp; Setup'!$BB$14, $AO2724, "")</f>
        <v/>
      </c>
      <c r="AO2724" s="130" t="str">
        <f>IF(AND($B2724="", $C2724="", $D2724=""), "", IF($N2724="", 'Intro &amp; Setup'!$AB$33, $N2724))</f>
        <v/>
      </c>
      <c r="AQ2724" s="140">
        <f t="shared" si="726"/>
        <v>0</v>
      </c>
      <c r="AR2724" s="145">
        <f t="shared" si="727"/>
        <v>0</v>
      </c>
      <c r="AS2724" s="141">
        <f t="shared" si="728"/>
        <v>0</v>
      </c>
      <c r="AU2724" s="149" t="str">
        <f t="shared" si="729"/>
        <v/>
      </c>
      <c r="AV2724" s="155"/>
      <c r="AW2724" s="155"/>
      <c r="AX2724" s="155" t="str">
        <f t="shared" si="730"/>
        <v/>
      </c>
      <c r="AY2724" s="155"/>
      <c r="AZ2724" s="155"/>
      <c r="BA2724" s="151" t="str">
        <f t="shared" si="731"/>
        <v/>
      </c>
      <c r="BC2724" s="47" t="str">
        <f t="shared" si="732"/>
        <v/>
      </c>
    </row>
    <row r="2725" spans="1:55" x14ac:dyDescent="0.25">
      <c r="A2725" s="4"/>
      <c r="B2725" s="167"/>
      <c r="C2725" s="168"/>
      <c r="D2725" s="169"/>
      <c r="E2725" s="170"/>
      <c r="F2725" s="171"/>
      <c r="G2725" s="172"/>
      <c r="H2725" s="173"/>
      <c r="I2725" s="171"/>
      <c r="J2725" s="172"/>
      <c r="K2725" s="170"/>
      <c r="L2725" s="171"/>
      <c r="M2725" s="172"/>
      <c r="N2725" s="174"/>
      <c r="O2725" s="4"/>
      <c r="P2725" s="49" t="str">
        <f t="shared" si="716"/>
        <v/>
      </c>
      <c r="Q2725" s="4"/>
      <c r="S2725" s="22" t="str">
        <f t="shared" si="717"/>
        <v/>
      </c>
      <c r="T2725" s="8" t="str">
        <f t="shared" si="718"/>
        <v/>
      </c>
      <c r="U2725" s="23" t="str">
        <f t="shared" si="719"/>
        <v/>
      </c>
      <c r="W2725" s="50"/>
      <c r="Y2725" s="65" t="str">
        <f t="shared" si="720"/>
        <v/>
      </c>
      <c r="Z2725" s="8" t="str">
        <f t="shared" si="721"/>
        <v/>
      </c>
      <c r="AA2725" s="66" t="str">
        <f t="shared" si="722"/>
        <v/>
      </c>
      <c r="AC2725" s="65" t="str">
        <f>IF($G2725="", "", IF(IFERROR(INDEX('Intro &amp; Setup'!$Y$17:$Y$26, MATCH($G2725, 'Intro &amp; Setup'!$U$17:$U$26, 0)), "")="", 'Intro &amp; Setup'!$BB$15, IFERROR(INDEX('Intro &amp; Setup'!$Y$17:$Y$26, MATCH($G2725, 'Intro &amp; Setup'!$U$17:$U$26, 0)), "")))</f>
        <v/>
      </c>
      <c r="AD2725" s="8" t="str">
        <f>IF($J2725="", "", IF(IFERROR(INDEX('Intro &amp; Setup'!$Y$17:$Y$26, MATCH($J2725, 'Intro &amp; Setup'!$U$17:$U$26, 0)), "")="", 'Intro &amp; Setup'!$BB$15, IFERROR(INDEX('Intro &amp; Setup'!$Y$17:$Y$26, MATCH($J2725, 'Intro &amp; Setup'!$U$17:$U$26, 0)), "")))</f>
        <v/>
      </c>
      <c r="AE2725" s="66" t="str">
        <f>IF($M2725="", "", IF(IFERROR(INDEX('Intro &amp; Setup'!$Y$17:$Y$26, MATCH($M2725, 'Intro &amp; Setup'!$U$17:$U$26, 0)), "")="", 'Intro &amp; Setup'!$BB$15, IFERROR(INDEX('Intro &amp; Setup'!$Y$17:$Y$26, MATCH($M2725, 'Intro &amp; Setup'!$U$17:$U$26, 0)), "")))</f>
        <v/>
      </c>
      <c r="AG2725" s="65" t="str">
        <f t="shared" si="723"/>
        <v/>
      </c>
      <c r="AH2725" s="8" t="str">
        <f t="shared" si="724"/>
        <v/>
      </c>
      <c r="AI2725" s="66" t="str">
        <f t="shared" si="725"/>
        <v/>
      </c>
      <c r="AK2725" s="123" t="str">
        <f>IF(AC2725='Intro &amp; Setup'!$BB$14, $AO2725, "")</f>
        <v/>
      </c>
      <c r="AL2725" s="124" t="str">
        <f>IF(AD2725='Intro &amp; Setup'!$BB$14, $AO2725, "")</f>
        <v/>
      </c>
      <c r="AM2725" s="125" t="str">
        <f>IF(AE2725='Intro &amp; Setup'!$BB$14, $AO2725, "")</f>
        <v/>
      </c>
      <c r="AO2725" s="130" t="str">
        <f>IF(AND($B2725="", $C2725="", $D2725=""), "", IF($N2725="", 'Intro &amp; Setup'!$AB$33, $N2725))</f>
        <v/>
      </c>
      <c r="AQ2725" s="140">
        <f t="shared" si="726"/>
        <v>0</v>
      </c>
      <c r="AR2725" s="145">
        <f t="shared" si="727"/>
        <v>0</v>
      </c>
      <c r="AS2725" s="141">
        <f t="shared" si="728"/>
        <v>0</v>
      </c>
      <c r="AU2725" s="149" t="str">
        <f t="shared" si="729"/>
        <v/>
      </c>
      <c r="AV2725" s="155"/>
      <c r="AW2725" s="155"/>
      <c r="AX2725" s="155" t="str">
        <f t="shared" si="730"/>
        <v/>
      </c>
      <c r="AY2725" s="155"/>
      <c r="AZ2725" s="155"/>
      <c r="BA2725" s="151" t="str">
        <f t="shared" si="731"/>
        <v/>
      </c>
      <c r="BC2725" s="47" t="str">
        <f t="shared" si="732"/>
        <v/>
      </c>
    </row>
    <row r="2726" spans="1:55" x14ac:dyDescent="0.25">
      <c r="A2726" s="4"/>
      <c r="B2726" s="167"/>
      <c r="C2726" s="168"/>
      <c r="D2726" s="169"/>
      <c r="E2726" s="170"/>
      <c r="F2726" s="171"/>
      <c r="G2726" s="172"/>
      <c r="H2726" s="173"/>
      <c r="I2726" s="171"/>
      <c r="J2726" s="172"/>
      <c r="K2726" s="170"/>
      <c r="L2726" s="171"/>
      <c r="M2726" s="172"/>
      <c r="N2726" s="174"/>
      <c r="O2726" s="4"/>
      <c r="P2726" s="49" t="str">
        <f t="shared" si="716"/>
        <v/>
      </c>
      <c r="Q2726" s="4"/>
      <c r="S2726" s="22" t="str">
        <f t="shared" si="717"/>
        <v/>
      </c>
      <c r="T2726" s="8" t="str">
        <f t="shared" si="718"/>
        <v/>
      </c>
      <c r="U2726" s="23" t="str">
        <f t="shared" si="719"/>
        <v/>
      </c>
      <c r="W2726" s="50"/>
      <c r="Y2726" s="65" t="str">
        <f t="shared" si="720"/>
        <v/>
      </c>
      <c r="Z2726" s="8" t="str">
        <f t="shared" si="721"/>
        <v/>
      </c>
      <c r="AA2726" s="66" t="str">
        <f t="shared" si="722"/>
        <v/>
      </c>
      <c r="AC2726" s="65" t="str">
        <f>IF($G2726="", "", IF(IFERROR(INDEX('Intro &amp; Setup'!$Y$17:$Y$26, MATCH($G2726, 'Intro &amp; Setup'!$U$17:$U$26, 0)), "")="", 'Intro &amp; Setup'!$BB$15, IFERROR(INDEX('Intro &amp; Setup'!$Y$17:$Y$26, MATCH($G2726, 'Intro &amp; Setup'!$U$17:$U$26, 0)), "")))</f>
        <v/>
      </c>
      <c r="AD2726" s="8" t="str">
        <f>IF($J2726="", "", IF(IFERROR(INDEX('Intro &amp; Setup'!$Y$17:$Y$26, MATCH($J2726, 'Intro &amp; Setup'!$U$17:$U$26, 0)), "")="", 'Intro &amp; Setup'!$BB$15, IFERROR(INDEX('Intro &amp; Setup'!$Y$17:$Y$26, MATCH($J2726, 'Intro &amp; Setup'!$U$17:$U$26, 0)), "")))</f>
        <v/>
      </c>
      <c r="AE2726" s="66" t="str">
        <f>IF($M2726="", "", IF(IFERROR(INDEX('Intro &amp; Setup'!$Y$17:$Y$26, MATCH($M2726, 'Intro &amp; Setup'!$U$17:$U$26, 0)), "")="", 'Intro &amp; Setup'!$BB$15, IFERROR(INDEX('Intro &amp; Setup'!$Y$17:$Y$26, MATCH($M2726, 'Intro &amp; Setup'!$U$17:$U$26, 0)), "")))</f>
        <v/>
      </c>
      <c r="AG2726" s="65" t="str">
        <f t="shared" si="723"/>
        <v/>
      </c>
      <c r="AH2726" s="8" t="str">
        <f t="shared" si="724"/>
        <v/>
      </c>
      <c r="AI2726" s="66" t="str">
        <f t="shared" si="725"/>
        <v/>
      </c>
      <c r="AK2726" s="123" t="str">
        <f>IF(AC2726='Intro &amp; Setup'!$BB$14, $AO2726, "")</f>
        <v/>
      </c>
      <c r="AL2726" s="124" t="str">
        <f>IF(AD2726='Intro &amp; Setup'!$BB$14, $AO2726, "")</f>
        <v/>
      </c>
      <c r="AM2726" s="125" t="str">
        <f>IF(AE2726='Intro &amp; Setup'!$BB$14, $AO2726, "")</f>
        <v/>
      </c>
      <c r="AO2726" s="130" t="str">
        <f>IF(AND($B2726="", $C2726="", $D2726=""), "", IF($N2726="", 'Intro &amp; Setup'!$AB$33, $N2726))</f>
        <v/>
      </c>
      <c r="AQ2726" s="140">
        <f t="shared" si="726"/>
        <v>0</v>
      </c>
      <c r="AR2726" s="145">
        <f t="shared" si="727"/>
        <v>0</v>
      </c>
      <c r="AS2726" s="141">
        <f t="shared" si="728"/>
        <v>0</v>
      </c>
      <c r="AU2726" s="149" t="str">
        <f t="shared" si="729"/>
        <v/>
      </c>
      <c r="AV2726" s="155"/>
      <c r="AW2726" s="155"/>
      <c r="AX2726" s="155" t="str">
        <f t="shared" si="730"/>
        <v/>
      </c>
      <c r="AY2726" s="155"/>
      <c r="AZ2726" s="155"/>
      <c r="BA2726" s="151" t="str">
        <f t="shared" si="731"/>
        <v/>
      </c>
      <c r="BC2726" s="47" t="str">
        <f t="shared" si="732"/>
        <v/>
      </c>
    </row>
    <row r="2727" spans="1:55" x14ac:dyDescent="0.25">
      <c r="A2727" s="4"/>
      <c r="B2727" s="167"/>
      <c r="C2727" s="168"/>
      <c r="D2727" s="169"/>
      <c r="E2727" s="170"/>
      <c r="F2727" s="171"/>
      <c r="G2727" s="172"/>
      <c r="H2727" s="173"/>
      <c r="I2727" s="171"/>
      <c r="J2727" s="172"/>
      <c r="K2727" s="170"/>
      <c r="L2727" s="171"/>
      <c r="M2727" s="172"/>
      <c r="N2727" s="174"/>
      <c r="O2727" s="4"/>
      <c r="P2727" s="49" t="str">
        <f t="shared" si="716"/>
        <v/>
      </c>
      <c r="Q2727" s="4"/>
      <c r="S2727" s="22" t="str">
        <f t="shared" si="717"/>
        <v/>
      </c>
      <c r="T2727" s="8" t="str">
        <f t="shared" si="718"/>
        <v/>
      </c>
      <c r="U2727" s="23" t="str">
        <f t="shared" si="719"/>
        <v/>
      </c>
      <c r="W2727" s="50"/>
      <c r="Y2727" s="65" t="str">
        <f t="shared" si="720"/>
        <v/>
      </c>
      <c r="Z2727" s="8" t="str">
        <f t="shared" si="721"/>
        <v/>
      </c>
      <c r="AA2727" s="66" t="str">
        <f t="shared" si="722"/>
        <v/>
      </c>
      <c r="AC2727" s="65" t="str">
        <f>IF($G2727="", "", IF(IFERROR(INDEX('Intro &amp; Setup'!$Y$17:$Y$26, MATCH($G2727, 'Intro &amp; Setup'!$U$17:$U$26, 0)), "")="", 'Intro &amp; Setup'!$BB$15, IFERROR(INDEX('Intro &amp; Setup'!$Y$17:$Y$26, MATCH($G2727, 'Intro &amp; Setup'!$U$17:$U$26, 0)), "")))</f>
        <v/>
      </c>
      <c r="AD2727" s="8" t="str">
        <f>IF($J2727="", "", IF(IFERROR(INDEX('Intro &amp; Setup'!$Y$17:$Y$26, MATCH($J2727, 'Intro &amp; Setup'!$U$17:$U$26, 0)), "")="", 'Intro &amp; Setup'!$BB$15, IFERROR(INDEX('Intro &amp; Setup'!$Y$17:$Y$26, MATCH($J2727, 'Intro &amp; Setup'!$U$17:$U$26, 0)), "")))</f>
        <v/>
      </c>
      <c r="AE2727" s="66" t="str">
        <f>IF($M2727="", "", IF(IFERROR(INDEX('Intro &amp; Setup'!$Y$17:$Y$26, MATCH($M2727, 'Intro &amp; Setup'!$U$17:$U$26, 0)), "")="", 'Intro &amp; Setup'!$BB$15, IFERROR(INDEX('Intro &amp; Setup'!$Y$17:$Y$26, MATCH($M2727, 'Intro &amp; Setup'!$U$17:$U$26, 0)), "")))</f>
        <v/>
      </c>
      <c r="AG2727" s="65" t="str">
        <f t="shared" si="723"/>
        <v/>
      </c>
      <c r="AH2727" s="8" t="str">
        <f t="shared" si="724"/>
        <v/>
      </c>
      <c r="AI2727" s="66" t="str">
        <f t="shared" si="725"/>
        <v/>
      </c>
      <c r="AK2727" s="123" t="str">
        <f>IF(AC2727='Intro &amp; Setup'!$BB$14, $AO2727, "")</f>
        <v/>
      </c>
      <c r="AL2727" s="124" t="str">
        <f>IF(AD2727='Intro &amp; Setup'!$BB$14, $AO2727, "")</f>
        <v/>
      </c>
      <c r="AM2727" s="125" t="str">
        <f>IF(AE2727='Intro &amp; Setup'!$BB$14, $AO2727, "")</f>
        <v/>
      </c>
      <c r="AO2727" s="130" t="str">
        <f>IF(AND($B2727="", $C2727="", $D2727=""), "", IF($N2727="", 'Intro &amp; Setup'!$AB$33, $N2727))</f>
        <v/>
      </c>
      <c r="AQ2727" s="140">
        <f t="shared" si="726"/>
        <v>0</v>
      </c>
      <c r="AR2727" s="145">
        <f t="shared" si="727"/>
        <v>0</v>
      </c>
      <c r="AS2727" s="141">
        <f t="shared" si="728"/>
        <v>0</v>
      </c>
      <c r="AU2727" s="149" t="str">
        <f t="shared" si="729"/>
        <v/>
      </c>
      <c r="AV2727" s="155"/>
      <c r="AW2727" s="155"/>
      <c r="AX2727" s="155" t="str">
        <f t="shared" si="730"/>
        <v/>
      </c>
      <c r="AY2727" s="155"/>
      <c r="AZ2727" s="155"/>
      <c r="BA2727" s="151" t="str">
        <f t="shared" si="731"/>
        <v/>
      </c>
      <c r="BC2727" s="47" t="str">
        <f t="shared" si="732"/>
        <v/>
      </c>
    </row>
    <row r="2728" spans="1:55" x14ac:dyDescent="0.25">
      <c r="A2728" s="4"/>
      <c r="B2728" s="167"/>
      <c r="C2728" s="168"/>
      <c r="D2728" s="169"/>
      <c r="E2728" s="170"/>
      <c r="F2728" s="171"/>
      <c r="G2728" s="172"/>
      <c r="H2728" s="173"/>
      <c r="I2728" s="171"/>
      <c r="J2728" s="172"/>
      <c r="K2728" s="170"/>
      <c r="L2728" s="171"/>
      <c r="M2728" s="172"/>
      <c r="N2728" s="174"/>
      <c r="O2728" s="4"/>
      <c r="P2728" s="49" t="str">
        <f t="shared" si="716"/>
        <v/>
      </c>
      <c r="Q2728" s="4"/>
      <c r="S2728" s="22" t="str">
        <f t="shared" si="717"/>
        <v/>
      </c>
      <c r="T2728" s="8" t="str">
        <f t="shared" si="718"/>
        <v/>
      </c>
      <c r="U2728" s="23" t="str">
        <f t="shared" si="719"/>
        <v/>
      </c>
      <c r="W2728" s="50"/>
      <c r="Y2728" s="65" t="str">
        <f t="shared" si="720"/>
        <v/>
      </c>
      <c r="Z2728" s="8" t="str">
        <f t="shared" si="721"/>
        <v/>
      </c>
      <c r="AA2728" s="66" t="str">
        <f t="shared" si="722"/>
        <v/>
      </c>
      <c r="AC2728" s="65" t="str">
        <f>IF($G2728="", "", IF(IFERROR(INDEX('Intro &amp; Setup'!$Y$17:$Y$26, MATCH($G2728, 'Intro &amp; Setup'!$U$17:$U$26, 0)), "")="", 'Intro &amp; Setup'!$BB$15, IFERROR(INDEX('Intro &amp; Setup'!$Y$17:$Y$26, MATCH($G2728, 'Intro &amp; Setup'!$U$17:$U$26, 0)), "")))</f>
        <v/>
      </c>
      <c r="AD2728" s="8" t="str">
        <f>IF($J2728="", "", IF(IFERROR(INDEX('Intro &amp; Setup'!$Y$17:$Y$26, MATCH($J2728, 'Intro &amp; Setup'!$U$17:$U$26, 0)), "")="", 'Intro &amp; Setup'!$BB$15, IFERROR(INDEX('Intro &amp; Setup'!$Y$17:$Y$26, MATCH($J2728, 'Intro &amp; Setup'!$U$17:$U$26, 0)), "")))</f>
        <v/>
      </c>
      <c r="AE2728" s="66" t="str">
        <f>IF($M2728="", "", IF(IFERROR(INDEX('Intro &amp; Setup'!$Y$17:$Y$26, MATCH($M2728, 'Intro &amp; Setup'!$U$17:$U$26, 0)), "")="", 'Intro &amp; Setup'!$BB$15, IFERROR(INDEX('Intro &amp; Setup'!$Y$17:$Y$26, MATCH($M2728, 'Intro &amp; Setup'!$U$17:$U$26, 0)), "")))</f>
        <v/>
      </c>
      <c r="AG2728" s="65" t="str">
        <f t="shared" si="723"/>
        <v/>
      </c>
      <c r="AH2728" s="8" t="str">
        <f t="shared" si="724"/>
        <v/>
      </c>
      <c r="AI2728" s="66" t="str">
        <f t="shared" si="725"/>
        <v/>
      </c>
      <c r="AK2728" s="123" t="str">
        <f>IF(AC2728='Intro &amp; Setup'!$BB$14, $AO2728, "")</f>
        <v/>
      </c>
      <c r="AL2728" s="124" t="str">
        <f>IF(AD2728='Intro &amp; Setup'!$BB$14, $AO2728, "")</f>
        <v/>
      </c>
      <c r="AM2728" s="125" t="str">
        <f>IF(AE2728='Intro &amp; Setup'!$BB$14, $AO2728, "")</f>
        <v/>
      </c>
      <c r="AO2728" s="130" t="str">
        <f>IF(AND($B2728="", $C2728="", $D2728=""), "", IF($N2728="", 'Intro &amp; Setup'!$AB$33, $N2728))</f>
        <v/>
      </c>
      <c r="AQ2728" s="140">
        <f t="shared" si="726"/>
        <v>0</v>
      </c>
      <c r="AR2728" s="145">
        <f t="shared" si="727"/>
        <v>0</v>
      </c>
      <c r="AS2728" s="141">
        <f t="shared" si="728"/>
        <v>0</v>
      </c>
      <c r="AU2728" s="149" t="str">
        <f t="shared" si="729"/>
        <v/>
      </c>
      <c r="AV2728" s="155"/>
      <c r="AW2728" s="155"/>
      <c r="AX2728" s="155" t="str">
        <f t="shared" si="730"/>
        <v/>
      </c>
      <c r="AY2728" s="155"/>
      <c r="AZ2728" s="155"/>
      <c r="BA2728" s="151" t="str">
        <f t="shared" si="731"/>
        <v/>
      </c>
      <c r="BC2728" s="47" t="str">
        <f t="shared" si="732"/>
        <v/>
      </c>
    </row>
    <row r="2729" spans="1:55" x14ac:dyDescent="0.25">
      <c r="A2729" s="4"/>
      <c r="B2729" s="167"/>
      <c r="C2729" s="168"/>
      <c r="D2729" s="169"/>
      <c r="E2729" s="170"/>
      <c r="F2729" s="171"/>
      <c r="G2729" s="172"/>
      <c r="H2729" s="173"/>
      <c r="I2729" s="171"/>
      <c r="J2729" s="172"/>
      <c r="K2729" s="170"/>
      <c r="L2729" s="171"/>
      <c r="M2729" s="172"/>
      <c r="N2729" s="174"/>
      <c r="O2729" s="4"/>
      <c r="P2729" s="49" t="str">
        <f t="shared" si="716"/>
        <v/>
      </c>
      <c r="Q2729" s="4"/>
      <c r="S2729" s="22" t="str">
        <f t="shared" si="717"/>
        <v/>
      </c>
      <c r="T2729" s="8" t="str">
        <f t="shared" si="718"/>
        <v/>
      </c>
      <c r="U2729" s="23" t="str">
        <f t="shared" si="719"/>
        <v/>
      </c>
      <c r="W2729" s="50"/>
      <c r="Y2729" s="65" t="str">
        <f t="shared" si="720"/>
        <v/>
      </c>
      <c r="Z2729" s="8" t="str">
        <f t="shared" si="721"/>
        <v/>
      </c>
      <c r="AA2729" s="66" t="str">
        <f t="shared" si="722"/>
        <v/>
      </c>
      <c r="AC2729" s="65" t="str">
        <f>IF($G2729="", "", IF(IFERROR(INDEX('Intro &amp; Setup'!$Y$17:$Y$26, MATCH($G2729, 'Intro &amp; Setup'!$U$17:$U$26, 0)), "")="", 'Intro &amp; Setup'!$BB$15, IFERROR(INDEX('Intro &amp; Setup'!$Y$17:$Y$26, MATCH($G2729, 'Intro &amp; Setup'!$U$17:$U$26, 0)), "")))</f>
        <v/>
      </c>
      <c r="AD2729" s="8" t="str">
        <f>IF($J2729="", "", IF(IFERROR(INDEX('Intro &amp; Setup'!$Y$17:$Y$26, MATCH($J2729, 'Intro &amp; Setup'!$U$17:$U$26, 0)), "")="", 'Intro &amp; Setup'!$BB$15, IFERROR(INDEX('Intro &amp; Setup'!$Y$17:$Y$26, MATCH($J2729, 'Intro &amp; Setup'!$U$17:$U$26, 0)), "")))</f>
        <v/>
      </c>
      <c r="AE2729" s="66" t="str">
        <f>IF($M2729="", "", IF(IFERROR(INDEX('Intro &amp; Setup'!$Y$17:$Y$26, MATCH($M2729, 'Intro &amp; Setup'!$U$17:$U$26, 0)), "")="", 'Intro &amp; Setup'!$BB$15, IFERROR(INDEX('Intro &amp; Setup'!$Y$17:$Y$26, MATCH($M2729, 'Intro &amp; Setup'!$U$17:$U$26, 0)), "")))</f>
        <v/>
      </c>
      <c r="AG2729" s="65" t="str">
        <f t="shared" si="723"/>
        <v/>
      </c>
      <c r="AH2729" s="8" t="str">
        <f t="shared" si="724"/>
        <v/>
      </c>
      <c r="AI2729" s="66" t="str">
        <f t="shared" si="725"/>
        <v/>
      </c>
      <c r="AK2729" s="123" t="str">
        <f>IF(AC2729='Intro &amp; Setup'!$BB$14, $AO2729, "")</f>
        <v/>
      </c>
      <c r="AL2729" s="124" t="str">
        <f>IF(AD2729='Intro &amp; Setup'!$BB$14, $AO2729, "")</f>
        <v/>
      </c>
      <c r="AM2729" s="125" t="str">
        <f>IF(AE2729='Intro &amp; Setup'!$BB$14, $AO2729, "")</f>
        <v/>
      </c>
      <c r="AO2729" s="130" t="str">
        <f>IF(AND($B2729="", $C2729="", $D2729=""), "", IF($N2729="", 'Intro &amp; Setup'!$AB$33, $N2729))</f>
        <v/>
      </c>
      <c r="AQ2729" s="140">
        <f t="shared" si="726"/>
        <v>0</v>
      </c>
      <c r="AR2729" s="145">
        <f t="shared" si="727"/>
        <v>0</v>
      </c>
      <c r="AS2729" s="141">
        <f t="shared" si="728"/>
        <v>0</v>
      </c>
      <c r="AU2729" s="149" t="str">
        <f t="shared" si="729"/>
        <v/>
      </c>
      <c r="AV2729" s="155"/>
      <c r="AW2729" s="155"/>
      <c r="AX2729" s="155" t="str">
        <f t="shared" si="730"/>
        <v/>
      </c>
      <c r="AY2729" s="155"/>
      <c r="AZ2729" s="155"/>
      <c r="BA2729" s="151" t="str">
        <f t="shared" si="731"/>
        <v/>
      </c>
      <c r="BC2729" s="47" t="str">
        <f t="shared" si="732"/>
        <v/>
      </c>
    </row>
    <row r="2730" spans="1:55" x14ac:dyDescent="0.25">
      <c r="A2730" s="4"/>
      <c r="B2730" s="167"/>
      <c r="C2730" s="168"/>
      <c r="D2730" s="169"/>
      <c r="E2730" s="170"/>
      <c r="F2730" s="171"/>
      <c r="G2730" s="172"/>
      <c r="H2730" s="173"/>
      <c r="I2730" s="171"/>
      <c r="J2730" s="172"/>
      <c r="K2730" s="170"/>
      <c r="L2730" s="171"/>
      <c r="M2730" s="172"/>
      <c r="N2730" s="174"/>
      <c r="O2730" s="4"/>
      <c r="P2730" s="49" t="str">
        <f t="shared" si="716"/>
        <v/>
      </c>
      <c r="Q2730" s="4"/>
      <c r="S2730" s="22" t="str">
        <f t="shared" si="717"/>
        <v/>
      </c>
      <c r="T2730" s="8" t="str">
        <f t="shared" si="718"/>
        <v/>
      </c>
      <c r="U2730" s="23" t="str">
        <f t="shared" si="719"/>
        <v/>
      </c>
      <c r="W2730" s="50"/>
      <c r="Y2730" s="65" t="str">
        <f t="shared" si="720"/>
        <v/>
      </c>
      <c r="Z2730" s="8" t="str">
        <f t="shared" si="721"/>
        <v/>
      </c>
      <c r="AA2730" s="66" t="str">
        <f t="shared" si="722"/>
        <v/>
      </c>
      <c r="AC2730" s="65" t="str">
        <f>IF($G2730="", "", IF(IFERROR(INDEX('Intro &amp; Setup'!$Y$17:$Y$26, MATCH($G2730, 'Intro &amp; Setup'!$U$17:$U$26, 0)), "")="", 'Intro &amp; Setup'!$BB$15, IFERROR(INDEX('Intro &amp; Setup'!$Y$17:$Y$26, MATCH($G2730, 'Intro &amp; Setup'!$U$17:$U$26, 0)), "")))</f>
        <v/>
      </c>
      <c r="AD2730" s="8" t="str">
        <f>IF($J2730="", "", IF(IFERROR(INDEX('Intro &amp; Setup'!$Y$17:$Y$26, MATCH($J2730, 'Intro &amp; Setup'!$U$17:$U$26, 0)), "")="", 'Intro &amp; Setup'!$BB$15, IFERROR(INDEX('Intro &amp; Setup'!$Y$17:$Y$26, MATCH($J2730, 'Intro &amp; Setup'!$U$17:$U$26, 0)), "")))</f>
        <v/>
      </c>
      <c r="AE2730" s="66" t="str">
        <f>IF($M2730="", "", IF(IFERROR(INDEX('Intro &amp; Setup'!$Y$17:$Y$26, MATCH($M2730, 'Intro &amp; Setup'!$U$17:$U$26, 0)), "")="", 'Intro &amp; Setup'!$BB$15, IFERROR(INDEX('Intro &amp; Setup'!$Y$17:$Y$26, MATCH($M2730, 'Intro &amp; Setup'!$U$17:$U$26, 0)), "")))</f>
        <v/>
      </c>
      <c r="AG2730" s="65" t="str">
        <f t="shared" si="723"/>
        <v/>
      </c>
      <c r="AH2730" s="8" t="str">
        <f t="shared" si="724"/>
        <v/>
      </c>
      <c r="AI2730" s="66" t="str">
        <f t="shared" si="725"/>
        <v/>
      </c>
      <c r="AK2730" s="123" t="str">
        <f>IF(AC2730='Intro &amp; Setup'!$BB$14, $AO2730, "")</f>
        <v/>
      </c>
      <c r="AL2730" s="124" t="str">
        <f>IF(AD2730='Intro &amp; Setup'!$BB$14, $AO2730, "")</f>
        <v/>
      </c>
      <c r="AM2730" s="125" t="str">
        <f>IF(AE2730='Intro &amp; Setup'!$BB$14, $AO2730, "")</f>
        <v/>
      </c>
      <c r="AO2730" s="130" t="str">
        <f>IF(AND($B2730="", $C2730="", $D2730=""), "", IF($N2730="", 'Intro &amp; Setup'!$AB$33, $N2730))</f>
        <v/>
      </c>
      <c r="AQ2730" s="140">
        <f t="shared" si="726"/>
        <v>0</v>
      </c>
      <c r="AR2730" s="145">
        <f t="shared" si="727"/>
        <v>0</v>
      </c>
      <c r="AS2730" s="141">
        <f t="shared" si="728"/>
        <v>0</v>
      </c>
      <c r="AU2730" s="149" t="str">
        <f t="shared" si="729"/>
        <v/>
      </c>
      <c r="AV2730" s="155"/>
      <c r="AW2730" s="155"/>
      <c r="AX2730" s="155" t="str">
        <f t="shared" si="730"/>
        <v/>
      </c>
      <c r="AY2730" s="155"/>
      <c r="AZ2730" s="155"/>
      <c r="BA2730" s="151" t="str">
        <f t="shared" si="731"/>
        <v/>
      </c>
      <c r="BC2730" s="47" t="str">
        <f t="shared" si="732"/>
        <v/>
      </c>
    </row>
    <row r="2731" spans="1:55" x14ac:dyDescent="0.25">
      <c r="A2731" s="4"/>
      <c r="B2731" s="167"/>
      <c r="C2731" s="168"/>
      <c r="D2731" s="169"/>
      <c r="E2731" s="170"/>
      <c r="F2731" s="171"/>
      <c r="G2731" s="172"/>
      <c r="H2731" s="173"/>
      <c r="I2731" s="171"/>
      <c r="J2731" s="172"/>
      <c r="K2731" s="170"/>
      <c r="L2731" s="171"/>
      <c r="M2731" s="172"/>
      <c r="N2731" s="174"/>
      <c r="O2731" s="4"/>
      <c r="P2731" s="49" t="str">
        <f t="shared" si="716"/>
        <v/>
      </c>
      <c r="Q2731" s="4"/>
      <c r="S2731" s="22" t="str">
        <f t="shared" si="717"/>
        <v/>
      </c>
      <c r="T2731" s="8" t="str">
        <f t="shared" si="718"/>
        <v/>
      </c>
      <c r="U2731" s="23" t="str">
        <f t="shared" si="719"/>
        <v/>
      </c>
      <c r="W2731" s="50"/>
      <c r="Y2731" s="65" t="str">
        <f t="shared" si="720"/>
        <v/>
      </c>
      <c r="Z2731" s="8" t="str">
        <f t="shared" si="721"/>
        <v/>
      </c>
      <c r="AA2731" s="66" t="str">
        <f t="shared" si="722"/>
        <v/>
      </c>
      <c r="AC2731" s="65" t="str">
        <f>IF($G2731="", "", IF(IFERROR(INDEX('Intro &amp; Setup'!$Y$17:$Y$26, MATCH($G2731, 'Intro &amp; Setup'!$U$17:$U$26, 0)), "")="", 'Intro &amp; Setup'!$BB$15, IFERROR(INDEX('Intro &amp; Setup'!$Y$17:$Y$26, MATCH($G2731, 'Intro &amp; Setup'!$U$17:$U$26, 0)), "")))</f>
        <v/>
      </c>
      <c r="AD2731" s="8" t="str">
        <f>IF($J2731="", "", IF(IFERROR(INDEX('Intro &amp; Setup'!$Y$17:$Y$26, MATCH($J2731, 'Intro &amp; Setup'!$U$17:$U$26, 0)), "")="", 'Intro &amp; Setup'!$BB$15, IFERROR(INDEX('Intro &amp; Setup'!$Y$17:$Y$26, MATCH($J2731, 'Intro &amp; Setup'!$U$17:$U$26, 0)), "")))</f>
        <v/>
      </c>
      <c r="AE2731" s="66" t="str">
        <f>IF($M2731="", "", IF(IFERROR(INDEX('Intro &amp; Setup'!$Y$17:$Y$26, MATCH($M2731, 'Intro &amp; Setup'!$U$17:$U$26, 0)), "")="", 'Intro &amp; Setup'!$BB$15, IFERROR(INDEX('Intro &amp; Setup'!$Y$17:$Y$26, MATCH($M2731, 'Intro &amp; Setup'!$U$17:$U$26, 0)), "")))</f>
        <v/>
      </c>
      <c r="AG2731" s="65" t="str">
        <f t="shared" si="723"/>
        <v/>
      </c>
      <c r="AH2731" s="8" t="str">
        <f t="shared" si="724"/>
        <v/>
      </c>
      <c r="AI2731" s="66" t="str">
        <f t="shared" si="725"/>
        <v/>
      </c>
      <c r="AK2731" s="123" t="str">
        <f>IF(AC2731='Intro &amp; Setup'!$BB$14, $AO2731, "")</f>
        <v/>
      </c>
      <c r="AL2731" s="124" t="str">
        <f>IF(AD2731='Intro &amp; Setup'!$BB$14, $AO2731, "")</f>
        <v/>
      </c>
      <c r="AM2731" s="125" t="str">
        <f>IF(AE2731='Intro &amp; Setup'!$BB$14, $AO2731, "")</f>
        <v/>
      </c>
      <c r="AO2731" s="130" t="str">
        <f>IF(AND($B2731="", $C2731="", $D2731=""), "", IF($N2731="", 'Intro &amp; Setup'!$AB$33, $N2731))</f>
        <v/>
      </c>
      <c r="AQ2731" s="140">
        <f t="shared" si="726"/>
        <v>0</v>
      </c>
      <c r="AR2731" s="145">
        <f t="shared" si="727"/>
        <v>0</v>
      </c>
      <c r="AS2731" s="141">
        <f t="shared" si="728"/>
        <v>0</v>
      </c>
      <c r="AU2731" s="149" t="str">
        <f t="shared" si="729"/>
        <v/>
      </c>
      <c r="AV2731" s="155"/>
      <c r="AW2731" s="155"/>
      <c r="AX2731" s="155" t="str">
        <f t="shared" si="730"/>
        <v/>
      </c>
      <c r="AY2731" s="155"/>
      <c r="AZ2731" s="155"/>
      <c r="BA2731" s="151" t="str">
        <f t="shared" si="731"/>
        <v/>
      </c>
      <c r="BC2731" s="47" t="str">
        <f t="shared" si="732"/>
        <v/>
      </c>
    </row>
    <row r="2732" spans="1:55" x14ac:dyDescent="0.25">
      <c r="A2732" s="4"/>
      <c r="B2732" s="167"/>
      <c r="C2732" s="168"/>
      <c r="D2732" s="169"/>
      <c r="E2732" s="170"/>
      <c r="F2732" s="171"/>
      <c r="G2732" s="172"/>
      <c r="H2732" s="173"/>
      <c r="I2732" s="171"/>
      <c r="J2732" s="172"/>
      <c r="K2732" s="170"/>
      <c r="L2732" s="171"/>
      <c r="M2732" s="172"/>
      <c r="N2732" s="174"/>
      <c r="O2732" s="4"/>
      <c r="P2732" s="49" t="str">
        <f t="shared" si="716"/>
        <v/>
      </c>
      <c r="Q2732" s="4"/>
      <c r="S2732" s="22" t="str">
        <f t="shared" si="717"/>
        <v/>
      </c>
      <c r="T2732" s="8" t="str">
        <f t="shared" si="718"/>
        <v/>
      </c>
      <c r="U2732" s="23" t="str">
        <f t="shared" si="719"/>
        <v/>
      </c>
      <c r="W2732" s="50"/>
      <c r="Y2732" s="65" t="str">
        <f t="shared" si="720"/>
        <v/>
      </c>
      <c r="Z2732" s="8" t="str">
        <f t="shared" si="721"/>
        <v/>
      </c>
      <c r="AA2732" s="66" t="str">
        <f t="shared" si="722"/>
        <v/>
      </c>
      <c r="AC2732" s="65" t="str">
        <f>IF($G2732="", "", IF(IFERROR(INDEX('Intro &amp; Setup'!$Y$17:$Y$26, MATCH($G2732, 'Intro &amp; Setup'!$U$17:$U$26, 0)), "")="", 'Intro &amp; Setup'!$BB$15, IFERROR(INDEX('Intro &amp; Setup'!$Y$17:$Y$26, MATCH($G2732, 'Intro &amp; Setup'!$U$17:$U$26, 0)), "")))</f>
        <v/>
      </c>
      <c r="AD2732" s="8" t="str">
        <f>IF($J2732="", "", IF(IFERROR(INDEX('Intro &amp; Setup'!$Y$17:$Y$26, MATCH($J2732, 'Intro &amp; Setup'!$U$17:$U$26, 0)), "")="", 'Intro &amp; Setup'!$BB$15, IFERROR(INDEX('Intro &amp; Setup'!$Y$17:$Y$26, MATCH($J2732, 'Intro &amp; Setup'!$U$17:$U$26, 0)), "")))</f>
        <v/>
      </c>
      <c r="AE2732" s="66" t="str">
        <f>IF($M2732="", "", IF(IFERROR(INDEX('Intro &amp; Setup'!$Y$17:$Y$26, MATCH($M2732, 'Intro &amp; Setup'!$U$17:$U$26, 0)), "")="", 'Intro &amp; Setup'!$BB$15, IFERROR(INDEX('Intro &amp; Setup'!$Y$17:$Y$26, MATCH($M2732, 'Intro &amp; Setup'!$U$17:$U$26, 0)), "")))</f>
        <v/>
      </c>
      <c r="AG2732" s="65" t="str">
        <f t="shared" si="723"/>
        <v/>
      </c>
      <c r="AH2732" s="8" t="str">
        <f t="shared" si="724"/>
        <v/>
      </c>
      <c r="AI2732" s="66" t="str">
        <f t="shared" si="725"/>
        <v/>
      </c>
      <c r="AK2732" s="123" t="str">
        <f>IF(AC2732='Intro &amp; Setup'!$BB$14, $AO2732, "")</f>
        <v/>
      </c>
      <c r="AL2732" s="124" t="str">
        <f>IF(AD2732='Intro &amp; Setup'!$BB$14, $AO2732, "")</f>
        <v/>
      </c>
      <c r="AM2732" s="125" t="str">
        <f>IF(AE2732='Intro &amp; Setup'!$BB$14, $AO2732, "")</f>
        <v/>
      </c>
      <c r="AO2732" s="130" t="str">
        <f>IF(AND($B2732="", $C2732="", $D2732=""), "", IF($N2732="", 'Intro &amp; Setup'!$AB$33, $N2732))</f>
        <v/>
      </c>
      <c r="AQ2732" s="140">
        <f t="shared" si="726"/>
        <v>0</v>
      </c>
      <c r="AR2732" s="145">
        <f t="shared" si="727"/>
        <v>0</v>
      </c>
      <c r="AS2732" s="141">
        <f t="shared" si="728"/>
        <v>0</v>
      </c>
      <c r="AU2732" s="149" t="str">
        <f t="shared" si="729"/>
        <v/>
      </c>
      <c r="AV2732" s="155"/>
      <c r="AW2732" s="155"/>
      <c r="AX2732" s="155" t="str">
        <f t="shared" si="730"/>
        <v/>
      </c>
      <c r="AY2732" s="155"/>
      <c r="AZ2732" s="155"/>
      <c r="BA2732" s="151" t="str">
        <f t="shared" si="731"/>
        <v/>
      </c>
      <c r="BC2732" s="47" t="str">
        <f t="shared" si="732"/>
        <v/>
      </c>
    </row>
    <row r="2733" spans="1:55" x14ac:dyDescent="0.25">
      <c r="A2733" s="4"/>
      <c r="B2733" s="167"/>
      <c r="C2733" s="168"/>
      <c r="D2733" s="169"/>
      <c r="E2733" s="170"/>
      <c r="F2733" s="171"/>
      <c r="G2733" s="172"/>
      <c r="H2733" s="173"/>
      <c r="I2733" s="171"/>
      <c r="J2733" s="172"/>
      <c r="K2733" s="170"/>
      <c r="L2733" s="171"/>
      <c r="M2733" s="172"/>
      <c r="N2733" s="174"/>
      <c r="O2733" s="4"/>
      <c r="P2733" s="49" t="str">
        <f t="shared" si="716"/>
        <v/>
      </c>
      <c r="Q2733" s="4"/>
      <c r="S2733" s="22" t="str">
        <f t="shared" si="717"/>
        <v/>
      </c>
      <c r="T2733" s="8" t="str">
        <f t="shared" si="718"/>
        <v/>
      </c>
      <c r="U2733" s="23" t="str">
        <f t="shared" si="719"/>
        <v/>
      </c>
      <c r="W2733" s="50"/>
      <c r="Y2733" s="65" t="str">
        <f t="shared" si="720"/>
        <v/>
      </c>
      <c r="Z2733" s="8" t="str">
        <f t="shared" si="721"/>
        <v/>
      </c>
      <c r="AA2733" s="66" t="str">
        <f t="shared" si="722"/>
        <v/>
      </c>
      <c r="AC2733" s="65" t="str">
        <f>IF($G2733="", "", IF(IFERROR(INDEX('Intro &amp; Setup'!$Y$17:$Y$26, MATCH($G2733, 'Intro &amp; Setup'!$U$17:$U$26, 0)), "")="", 'Intro &amp; Setup'!$BB$15, IFERROR(INDEX('Intro &amp; Setup'!$Y$17:$Y$26, MATCH($G2733, 'Intro &amp; Setup'!$U$17:$U$26, 0)), "")))</f>
        <v/>
      </c>
      <c r="AD2733" s="8" t="str">
        <f>IF($J2733="", "", IF(IFERROR(INDEX('Intro &amp; Setup'!$Y$17:$Y$26, MATCH($J2733, 'Intro &amp; Setup'!$U$17:$U$26, 0)), "")="", 'Intro &amp; Setup'!$BB$15, IFERROR(INDEX('Intro &amp; Setup'!$Y$17:$Y$26, MATCH($J2733, 'Intro &amp; Setup'!$U$17:$U$26, 0)), "")))</f>
        <v/>
      </c>
      <c r="AE2733" s="66" t="str">
        <f>IF($M2733="", "", IF(IFERROR(INDEX('Intro &amp; Setup'!$Y$17:$Y$26, MATCH($M2733, 'Intro &amp; Setup'!$U$17:$U$26, 0)), "")="", 'Intro &amp; Setup'!$BB$15, IFERROR(INDEX('Intro &amp; Setup'!$Y$17:$Y$26, MATCH($M2733, 'Intro &amp; Setup'!$U$17:$U$26, 0)), "")))</f>
        <v/>
      </c>
      <c r="AG2733" s="65" t="str">
        <f t="shared" si="723"/>
        <v/>
      </c>
      <c r="AH2733" s="8" t="str">
        <f t="shared" si="724"/>
        <v/>
      </c>
      <c r="AI2733" s="66" t="str">
        <f t="shared" si="725"/>
        <v/>
      </c>
      <c r="AK2733" s="123" t="str">
        <f>IF(AC2733='Intro &amp; Setup'!$BB$14, $AO2733, "")</f>
        <v/>
      </c>
      <c r="AL2733" s="124" t="str">
        <f>IF(AD2733='Intro &amp; Setup'!$BB$14, $AO2733, "")</f>
        <v/>
      </c>
      <c r="AM2733" s="125" t="str">
        <f>IF(AE2733='Intro &amp; Setup'!$BB$14, $AO2733, "")</f>
        <v/>
      </c>
      <c r="AO2733" s="130" t="str">
        <f>IF(AND($B2733="", $C2733="", $D2733=""), "", IF($N2733="", 'Intro &amp; Setup'!$AB$33, $N2733))</f>
        <v/>
      </c>
      <c r="AQ2733" s="140">
        <f t="shared" si="726"/>
        <v>0</v>
      </c>
      <c r="AR2733" s="145">
        <f t="shared" si="727"/>
        <v>0</v>
      </c>
      <c r="AS2733" s="141">
        <f t="shared" si="728"/>
        <v>0</v>
      </c>
      <c r="AU2733" s="149" t="str">
        <f t="shared" si="729"/>
        <v/>
      </c>
      <c r="AV2733" s="155"/>
      <c r="AW2733" s="155"/>
      <c r="AX2733" s="155" t="str">
        <f t="shared" si="730"/>
        <v/>
      </c>
      <c r="AY2733" s="155"/>
      <c r="AZ2733" s="155"/>
      <c r="BA2733" s="151" t="str">
        <f t="shared" si="731"/>
        <v/>
      </c>
      <c r="BC2733" s="47" t="str">
        <f t="shared" si="732"/>
        <v/>
      </c>
    </row>
    <row r="2734" spans="1:55" x14ac:dyDescent="0.25">
      <c r="A2734" s="4"/>
      <c r="B2734" s="167"/>
      <c r="C2734" s="168"/>
      <c r="D2734" s="169"/>
      <c r="E2734" s="170"/>
      <c r="F2734" s="171"/>
      <c r="G2734" s="172"/>
      <c r="H2734" s="173"/>
      <c r="I2734" s="171"/>
      <c r="J2734" s="172"/>
      <c r="K2734" s="170"/>
      <c r="L2734" s="171"/>
      <c r="M2734" s="172"/>
      <c r="N2734" s="174"/>
      <c r="O2734" s="4"/>
      <c r="P2734" s="49" t="str">
        <f t="shared" si="716"/>
        <v/>
      </c>
      <c r="Q2734" s="4"/>
      <c r="S2734" s="22" t="str">
        <f t="shared" si="717"/>
        <v/>
      </c>
      <c r="T2734" s="8" t="str">
        <f t="shared" si="718"/>
        <v/>
      </c>
      <c r="U2734" s="23" t="str">
        <f t="shared" si="719"/>
        <v/>
      </c>
      <c r="W2734" s="50"/>
      <c r="Y2734" s="65" t="str">
        <f t="shared" si="720"/>
        <v/>
      </c>
      <c r="Z2734" s="8" t="str">
        <f t="shared" si="721"/>
        <v/>
      </c>
      <c r="AA2734" s="66" t="str">
        <f t="shared" si="722"/>
        <v/>
      </c>
      <c r="AC2734" s="65" t="str">
        <f>IF($G2734="", "", IF(IFERROR(INDEX('Intro &amp; Setup'!$Y$17:$Y$26, MATCH($G2734, 'Intro &amp; Setup'!$U$17:$U$26, 0)), "")="", 'Intro &amp; Setup'!$BB$15, IFERROR(INDEX('Intro &amp; Setup'!$Y$17:$Y$26, MATCH($G2734, 'Intro &amp; Setup'!$U$17:$U$26, 0)), "")))</f>
        <v/>
      </c>
      <c r="AD2734" s="8" t="str">
        <f>IF($J2734="", "", IF(IFERROR(INDEX('Intro &amp; Setup'!$Y$17:$Y$26, MATCH($J2734, 'Intro &amp; Setup'!$U$17:$U$26, 0)), "")="", 'Intro &amp; Setup'!$BB$15, IFERROR(INDEX('Intro &amp; Setup'!$Y$17:$Y$26, MATCH($J2734, 'Intro &amp; Setup'!$U$17:$U$26, 0)), "")))</f>
        <v/>
      </c>
      <c r="AE2734" s="66" t="str">
        <f>IF($M2734="", "", IF(IFERROR(INDEX('Intro &amp; Setup'!$Y$17:$Y$26, MATCH($M2734, 'Intro &amp; Setup'!$U$17:$U$26, 0)), "")="", 'Intro &amp; Setup'!$BB$15, IFERROR(INDEX('Intro &amp; Setup'!$Y$17:$Y$26, MATCH($M2734, 'Intro &amp; Setup'!$U$17:$U$26, 0)), "")))</f>
        <v/>
      </c>
      <c r="AG2734" s="65" t="str">
        <f t="shared" si="723"/>
        <v/>
      </c>
      <c r="AH2734" s="8" t="str">
        <f t="shared" si="724"/>
        <v/>
      </c>
      <c r="AI2734" s="66" t="str">
        <f t="shared" si="725"/>
        <v/>
      </c>
      <c r="AK2734" s="123" t="str">
        <f>IF(AC2734='Intro &amp; Setup'!$BB$14, $AO2734, "")</f>
        <v/>
      </c>
      <c r="AL2734" s="124" t="str">
        <f>IF(AD2734='Intro &amp; Setup'!$BB$14, $AO2734, "")</f>
        <v/>
      </c>
      <c r="AM2734" s="125" t="str">
        <f>IF(AE2734='Intro &amp; Setup'!$BB$14, $AO2734, "")</f>
        <v/>
      </c>
      <c r="AO2734" s="130" t="str">
        <f>IF(AND($B2734="", $C2734="", $D2734=""), "", IF($N2734="", 'Intro &amp; Setup'!$AB$33, $N2734))</f>
        <v/>
      </c>
      <c r="AQ2734" s="140">
        <f t="shared" si="726"/>
        <v>0</v>
      </c>
      <c r="AR2734" s="145">
        <f t="shared" si="727"/>
        <v>0</v>
      </c>
      <c r="AS2734" s="141">
        <f t="shared" si="728"/>
        <v>0</v>
      </c>
      <c r="AU2734" s="149" t="str">
        <f t="shared" si="729"/>
        <v/>
      </c>
      <c r="AV2734" s="155"/>
      <c r="AW2734" s="155"/>
      <c r="AX2734" s="155" t="str">
        <f t="shared" si="730"/>
        <v/>
      </c>
      <c r="AY2734" s="155"/>
      <c r="AZ2734" s="155"/>
      <c r="BA2734" s="151" t="str">
        <f t="shared" si="731"/>
        <v/>
      </c>
      <c r="BC2734" s="47" t="str">
        <f t="shared" si="732"/>
        <v/>
      </c>
    </row>
    <row r="2735" spans="1:55" x14ac:dyDescent="0.25">
      <c r="A2735" s="4"/>
      <c r="B2735" s="167"/>
      <c r="C2735" s="168"/>
      <c r="D2735" s="169"/>
      <c r="E2735" s="170"/>
      <c r="F2735" s="171"/>
      <c r="G2735" s="172"/>
      <c r="H2735" s="173"/>
      <c r="I2735" s="171"/>
      <c r="J2735" s="172"/>
      <c r="K2735" s="170"/>
      <c r="L2735" s="171"/>
      <c r="M2735" s="172"/>
      <c r="N2735" s="174"/>
      <c r="O2735" s="4"/>
      <c r="P2735" s="49" t="str">
        <f t="shared" si="716"/>
        <v/>
      </c>
      <c r="Q2735" s="4"/>
      <c r="S2735" s="22" t="str">
        <f t="shared" si="717"/>
        <v/>
      </c>
      <c r="T2735" s="8" t="str">
        <f t="shared" si="718"/>
        <v/>
      </c>
      <c r="U2735" s="23" t="str">
        <f t="shared" si="719"/>
        <v/>
      </c>
      <c r="W2735" s="50"/>
      <c r="Y2735" s="65" t="str">
        <f t="shared" si="720"/>
        <v/>
      </c>
      <c r="Z2735" s="8" t="str">
        <f t="shared" si="721"/>
        <v/>
      </c>
      <c r="AA2735" s="66" t="str">
        <f t="shared" si="722"/>
        <v/>
      </c>
      <c r="AC2735" s="65" t="str">
        <f>IF($G2735="", "", IF(IFERROR(INDEX('Intro &amp; Setup'!$Y$17:$Y$26, MATCH($G2735, 'Intro &amp; Setup'!$U$17:$U$26, 0)), "")="", 'Intro &amp; Setup'!$BB$15, IFERROR(INDEX('Intro &amp; Setup'!$Y$17:$Y$26, MATCH($G2735, 'Intro &amp; Setup'!$U$17:$U$26, 0)), "")))</f>
        <v/>
      </c>
      <c r="AD2735" s="8" t="str">
        <f>IF($J2735="", "", IF(IFERROR(INDEX('Intro &amp; Setup'!$Y$17:$Y$26, MATCH($J2735, 'Intro &amp; Setup'!$U$17:$U$26, 0)), "")="", 'Intro &amp; Setup'!$BB$15, IFERROR(INDEX('Intro &amp; Setup'!$Y$17:$Y$26, MATCH($J2735, 'Intro &amp; Setup'!$U$17:$U$26, 0)), "")))</f>
        <v/>
      </c>
      <c r="AE2735" s="66" t="str">
        <f>IF($M2735="", "", IF(IFERROR(INDEX('Intro &amp; Setup'!$Y$17:$Y$26, MATCH($M2735, 'Intro &amp; Setup'!$U$17:$U$26, 0)), "")="", 'Intro &amp; Setup'!$BB$15, IFERROR(INDEX('Intro &amp; Setup'!$Y$17:$Y$26, MATCH($M2735, 'Intro &amp; Setup'!$U$17:$U$26, 0)), "")))</f>
        <v/>
      </c>
      <c r="AG2735" s="65" t="str">
        <f t="shared" si="723"/>
        <v/>
      </c>
      <c r="AH2735" s="8" t="str">
        <f t="shared" si="724"/>
        <v/>
      </c>
      <c r="AI2735" s="66" t="str">
        <f t="shared" si="725"/>
        <v/>
      </c>
      <c r="AK2735" s="123" t="str">
        <f>IF(AC2735='Intro &amp; Setup'!$BB$14, $AO2735, "")</f>
        <v/>
      </c>
      <c r="AL2735" s="124" t="str">
        <f>IF(AD2735='Intro &amp; Setup'!$BB$14, $AO2735, "")</f>
        <v/>
      </c>
      <c r="AM2735" s="125" t="str">
        <f>IF(AE2735='Intro &amp; Setup'!$BB$14, $AO2735, "")</f>
        <v/>
      </c>
      <c r="AO2735" s="130" t="str">
        <f>IF(AND($B2735="", $C2735="", $D2735=""), "", IF($N2735="", 'Intro &amp; Setup'!$AB$33, $N2735))</f>
        <v/>
      </c>
      <c r="AQ2735" s="140">
        <f t="shared" si="726"/>
        <v>0</v>
      </c>
      <c r="AR2735" s="145">
        <f t="shared" si="727"/>
        <v>0</v>
      </c>
      <c r="AS2735" s="141">
        <f t="shared" si="728"/>
        <v>0</v>
      </c>
      <c r="AU2735" s="149" t="str">
        <f t="shared" si="729"/>
        <v/>
      </c>
      <c r="AV2735" s="155"/>
      <c r="AW2735" s="155"/>
      <c r="AX2735" s="155" t="str">
        <f t="shared" si="730"/>
        <v/>
      </c>
      <c r="AY2735" s="155"/>
      <c r="AZ2735" s="155"/>
      <c r="BA2735" s="151" t="str">
        <f t="shared" si="731"/>
        <v/>
      </c>
      <c r="BC2735" s="47" t="str">
        <f t="shared" si="732"/>
        <v/>
      </c>
    </row>
    <row r="2736" spans="1:55" x14ac:dyDescent="0.25">
      <c r="A2736" s="4"/>
      <c r="B2736" s="167"/>
      <c r="C2736" s="168"/>
      <c r="D2736" s="169"/>
      <c r="E2736" s="170"/>
      <c r="F2736" s="171"/>
      <c r="G2736" s="172"/>
      <c r="H2736" s="173"/>
      <c r="I2736" s="171"/>
      <c r="J2736" s="172"/>
      <c r="K2736" s="170"/>
      <c r="L2736" s="171"/>
      <c r="M2736" s="172"/>
      <c r="N2736" s="174"/>
      <c r="O2736" s="4"/>
      <c r="P2736" s="49" t="str">
        <f t="shared" si="716"/>
        <v/>
      </c>
      <c r="Q2736" s="4"/>
      <c r="S2736" s="22" t="str">
        <f t="shared" si="717"/>
        <v/>
      </c>
      <c r="T2736" s="8" t="str">
        <f t="shared" si="718"/>
        <v/>
      </c>
      <c r="U2736" s="23" t="str">
        <f t="shared" si="719"/>
        <v/>
      </c>
      <c r="W2736" s="50"/>
      <c r="Y2736" s="65" t="str">
        <f t="shared" si="720"/>
        <v/>
      </c>
      <c r="Z2736" s="8" t="str">
        <f t="shared" si="721"/>
        <v/>
      </c>
      <c r="AA2736" s="66" t="str">
        <f t="shared" si="722"/>
        <v/>
      </c>
      <c r="AC2736" s="65" t="str">
        <f>IF($G2736="", "", IF(IFERROR(INDEX('Intro &amp; Setup'!$Y$17:$Y$26, MATCH($G2736, 'Intro &amp; Setup'!$U$17:$U$26, 0)), "")="", 'Intro &amp; Setup'!$BB$15, IFERROR(INDEX('Intro &amp; Setup'!$Y$17:$Y$26, MATCH($G2736, 'Intro &amp; Setup'!$U$17:$U$26, 0)), "")))</f>
        <v/>
      </c>
      <c r="AD2736" s="8" t="str">
        <f>IF($J2736="", "", IF(IFERROR(INDEX('Intro &amp; Setup'!$Y$17:$Y$26, MATCH($J2736, 'Intro &amp; Setup'!$U$17:$U$26, 0)), "")="", 'Intro &amp; Setup'!$BB$15, IFERROR(INDEX('Intro &amp; Setup'!$Y$17:$Y$26, MATCH($J2736, 'Intro &amp; Setup'!$U$17:$U$26, 0)), "")))</f>
        <v/>
      </c>
      <c r="AE2736" s="66" t="str">
        <f>IF($M2736="", "", IF(IFERROR(INDEX('Intro &amp; Setup'!$Y$17:$Y$26, MATCH($M2736, 'Intro &amp; Setup'!$U$17:$U$26, 0)), "")="", 'Intro &amp; Setup'!$BB$15, IFERROR(INDEX('Intro &amp; Setup'!$Y$17:$Y$26, MATCH($M2736, 'Intro &amp; Setup'!$U$17:$U$26, 0)), "")))</f>
        <v/>
      </c>
      <c r="AG2736" s="65" t="str">
        <f t="shared" si="723"/>
        <v/>
      </c>
      <c r="AH2736" s="8" t="str">
        <f t="shared" si="724"/>
        <v/>
      </c>
      <c r="AI2736" s="66" t="str">
        <f t="shared" si="725"/>
        <v/>
      </c>
      <c r="AK2736" s="123" t="str">
        <f>IF(AC2736='Intro &amp; Setup'!$BB$14, $AO2736, "")</f>
        <v/>
      </c>
      <c r="AL2736" s="124" t="str">
        <f>IF(AD2736='Intro &amp; Setup'!$BB$14, $AO2736, "")</f>
        <v/>
      </c>
      <c r="AM2736" s="125" t="str">
        <f>IF(AE2736='Intro &amp; Setup'!$BB$14, $AO2736, "")</f>
        <v/>
      </c>
      <c r="AO2736" s="130" t="str">
        <f>IF(AND($B2736="", $C2736="", $D2736=""), "", IF($N2736="", 'Intro &amp; Setup'!$AB$33, $N2736))</f>
        <v/>
      </c>
      <c r="AQ2736" s="140">
        <f t="shared" si="726"/>
        <v>0</v>
      </c>
      <c r="AR2736" s="145">
        <f t="shared" si="727"/>
        <v>0</v>
      </c>
      <c r="AS2736" s="141">
        <f t="shared" si="728"/>
        <v>0</v>
      </c>
      <c r="AU2736" s="149" t="str">
        <f t="shared" si="729"/>
        <v/>
      </c>
      <c r="AV2736" s="155"/>
      <c r="AW2736" s="155"/>
      <c r="AX2736" s="155" t="str">
        <f t="shared" si="730"/>
        <v/>
      </c>
      <c r="AY2736" s="155"/>
      <c r="AZ2736" s="155"/>
      <c r="BA2736" s="151" t="str">
        <f t="shared" si="731"/>
        <v/>
      </c>
      <c r="BC2736" s="47" t="str">
        <f t="shared" si="732"/>
        <v/>
      </c>
    </row>
    <row r="2737" spans="1:55" x14ac:dyDescent="0.25">
      <c r="A2737" s="4"/>
      <c r="B2737" s="167"/>
      <c r="C2737" s="168"/>
      <c r="D2737" s="169"/>
      <c r="E2737" s="170"/>
      <c r="F2737" s="171"/>
      <c r="G2737" s="172"/>
      <c r="H2737" s="173"/>
      <c r="I2737" s="171"/>
      <c r="J2737" s="172"/>
      <c r="K2737" s="170"/>
      <c r="L2737" s="171"/>
      <c r="M2737" s="172"/>
      <c r="N2737" s="174"/>
      <c r="O2737" s="4"/>
      <c r="P2737" s="49" t="str">
        <f t="shared" si="716"/>
        <v/>
      </c>
      <c r="Q2737" s="4"/>
      <c r="S2737" s="22" t="str">
        <f t="shared" si="717"/>
        <v/>
      </c>
      <c r="T2737" s="8" t="str">
        <f t="shared" si="718"/>
        <v/>
      </c>
      <c r="U2737" s="23" t="str">
        <f t="shared" si="719"/>
        <v/>
      </c>
      <c r="W2737" s="50"/>
      <c r="Y2737" s="65" t="str">
        <f t="shared" si="720"/>
        <v/>
      </c>
      <c r="Z2737" s="8" t="str">
        <f t="shared" si="721"/>
        <v/>
      </c>
      <c r="AA2737" s="66" t="str">
        <f t="shared" si="722"/>
        <v/>
      </c>
      <c r="AC2737" s="65" t="str">
        <f>IF($G2737="", "", IF(IFERROR(INDEX('Intro &amp; Setup'!$Y$17:$Y$26, MATCH($G2737, 'Intro &amp; Setup'!$U$17:$U$26, 0)), "")="", 'Intro &amp; Setup'!$BB$15, IFERROR(INDEX('Intro &amp; Setup'!$Y$17:$Y$26, MATCH($G2737, 'Intro &amp; Setup'!$U$17:$U$26, 0)), "")))</f>
        <v/>
      </c>
      <c r="AD2737" s="8" t="str">
        <f>IF($J2737="", "", IF(IFERROR(INDEX('Intro &amp; Setup'!$Y$17:$Y$26, MATCH($J2737, 'Intro &amp; Setup'!$U$17:$U$26, 0)), "")="", 'Intro &amp; Setup'!$BB$15, IFERROR(INDEX('Intro &amp; Setup'!$Y$17:$Y$26, MATCH($J2737, 'Intro &amp; Setup'!$U$17:$U$26, 0)), "")))</f>
        <v/>
      </c>
      <c r="AE2737" s="66" t="str">
        <f>IF($M2737="", "", IF(IFERROR(INDEX('Intro &amp; Setup'!$Y$17:$Y$26, MATCH($M2737, 'Intro &amp; Setup'!$U$17:$U$26, 0)), "")="", 'Intro &amp; Setup'!$BB$15, IFERROR(INDEX('Intro &amp; Setup'!$Y$17:$Y$26, MATCH($M2737, 'Intro &amp; Setup'!$U$17:$U$26, 0)), "")))</f>
        <v/>
      </c>
      <c r="AG2737" s="65" t="str">
        <f t="shared" si="723"/>
        <v/>
      </c>
      <c r="AH2737" s="8" t="str">
        <f t="shared" si="724"/>
        <v/>
      </c>
      <c r="AI2737" s="66" t="str">
        <f t="shared" si="725"/>
        <v/>
      </c>
      <c r="AK2737" s="123" t="str">
        <f>IF(AC2737='Intro &amp; Setup'!$BB$14, $AO2737, "")</f>
        <v/>
      </c>
      <c r="AL2737" s="124" t="str">
        <f>IF(AD2737='Intro &amp; Setup'!$BB$14, $AO2737, "")</f>
        <v/>
      </c>
      <c r="AM2737" s="125" t="str">
        <f>IF(AE2737='Intro &amp; Setup'!$BB$14, $AO2737, "")</f>
        <v/>
      </c>
      <c r="AO2737" s="130" t="str">
        <f>IF(AND($B2737="", $C2737="", $D2737=""), "", IF($N2737="", 'Intro &amp; Setup'!$AB$33, $N2737))</f>
        <v/>
      </c>
      <c r="AQ2737" s="140">
        <f t="shared" si="726"/>
        <v>0</v>
      </c>
      <c r="AR2737" s="145">
        <f t="shared" si="727"/>
        <v>0</v>
      </c>
      <c r="AS2737" s="141">
        <f t="shared" si="728"/>
        <v>0</v>
      </c>
      <c r="AU2737" s="149" t="str">
        <f t="shared" si="729"/>
        <v/>
      </c>
      <c r="AV2737" s="155"/>
      <c r="AW2737" s="155"/>
      <c r="AX2737" s="155" t="str">
        <f t="shared" si="730"/>
        <v/>
      </c>
      <c r="AY2737" s="155"/>
      <c r="AZ2737" s="155"/>
      <c r="BA2737" s="151" t="str">
        <f t="shared" si="731"/>
        <v/>
      </c>
      <c r="BC2737" s="47" t="str">
        <f t="shared" si="732"/>
        <v/>
      </c>
    </row>
    <row r="2738" spans="1:55" x14ac:dyDescent="0.25">
      <c r="A2738" s="4"/>
      <c r="B2738" s="167"/>
      <c r="C2738" s="168"/>
      <c r="D2738" s="169"/>
      <c r="E2738" s="170"/>
      <c r="F2738" s="171"/>
      <c r="G2738" s="172"/>
      <c r="H2738" s="173"/>
      <c r="I2738" s="171"/>
      <c r="J2738" s="172"/>
      <c r="K2738" s="170"/>
      <c r="L2738" s="171"/>
      <c r="M2738" s="172"/>
      <c r="N2738" s="174"/>
      <c r="O2738" s="4"/>
      <c r="P2738" s="49" t="str">
        <f t="shared" si="716"/>
        <v/>
      </c>
      <c r="Q2738" s="4"/>
      <c r="S2738" s="22" t="str">
        <f t="shared" si="717"/>
        <v/>
      </c>
      <c r="T2738" s="8" t="str">
        <f t="shared" si="718"/>
        <v/>
      </c>
      <c r="U2738" s="23" t="str">
        <f t="shared" si="719"/>
        <v/>
      </c>
      <c r="W2738" s="50"/>
      <c r="Y2738" s="65" t="str">
        <f t="shared" si="720"/>
        <v/>
      </c>
      <c r="Z2738" s="8" t="str">
        <f t="shared" si="721"/>
        <v/>
      </c>
      <c r="AA2738" s="66" t="str">
        <f t="shared" si="722"/>
        <v/>
      </c>
      <c r="AC2738" s="65" t="str">
        <f>IF($G2738="", "", IF(IFERROR(INDEX('Intro &amp; Setup'!$Y$17:$Y$26, MATCH($G2738, 'Intro &amp; Setup'!$U$17:$U$26, 0)), "")="", 'Intro &amp; Setup'!$BB$15, IFERROR(INDEX('Intro &amp; Setup'!$Y$17:$Y$26, MATCH($G2738, 'Intro &amp; Setup'!$U$17:$U$26, 0)), "")))</f>
        <v/>
      </c>
      <c r="AD2738" s="8" t="str">
        <f>IF($J2738="", "", IF(IFERROR(INDEX('Intro &amp; Setup'!$Y$17:$Y$26, MATCH($J2738, 'Intro &amp; Setup'!$U$17:$U$26, 0)), "")="", 'Intro &amp; Setup'!$BB$15, IFERROR(INDEX('Intro &amp; Setup'!$Y$17:$Y$26, MATCH($J2738, 'Intro &amp; Setup'!$U$17:$U$26, 0)), "")))</f>
        <v/>
      </c>
      <c r="AE2738" s="66" t="str">
        <f>IF($M2738="", "", IF(IFERROR(INDEX('Intro &amp; Setup'!$Y$17:$Y$26, MATCH($M2738, 'Intro &amp; Setup'!$U$17:$U$26, 0)), "")="", 'Intro &amp; Setup'!$BB$15, IFERROR(INDEX('Intro &amp; Setup'!$Y$17:$Y$26, MATCH($M2738, 'Intro &amp; Setup'!$U$17:$U$26, 0)), "")))</f>
        <v/>
      </c>
      <c r="AG2738" s="65" t="str">
        <f t="shared" si="723"/>
        <v/>
      </c>
      <c r="AH2738" s="8" t="str">
        <f t="shared" si="724"/>
        <v/>
      </c>
      <c r="AI2738" s="66" t="str">
        <f t="shared" si="725"/>
        <v/>
      </c>
      <c r="AK2738" s="123" t="str">
        <f>IF(AC2738='Intro &amp; Setup'!$BB$14, $AO2738, "")</f>
        <v/>
      </c>
      <c r="AL2738" s="124" t="str">
        <f>IF(AD2738='Intro &amp; Setup'!$BB$14, $AO2738, "")</f>
        <v/>
      </c>
      <c r="AM2738" s="125" t="str">
        <f>IF(AE2738='Intro &amp; Setup'!$BB$14, $AO2738, "")</f>
        <v/>
      </c>
      <c r="AO2738" s="130" t="str">
        <f>IF(AND($B2738="", $C2738="", $D2738=""), "", IF($N2738="", 'Intro &amp; Setup'!$AB$33, $N2738))</f>
        <v/>
      </c>
      <c r="AQ2738" s="140">
        <f t="shared" si="726"/>
        <v>0</v>
      </c>
      <c r="AR2738" s="145">
        <f t="shared" si="727"/>
        <v>0</v>
      </c>
      <c r="AS2738" s="141">
        <f t="shared" si="728"/>
        <v>0</v>
      </c>
      <c r="AU2738" s="149" t="str">
        <f t="shared" si="729"/>
        <v/>
      </c>
      <c r="AV2738" s="155"/>
      <c r="AW2738" s="155"/>
      <c r="AX2738" s="155" t="str">
        <f t="shared" si="730"/>
        <v/>
      </c>
      <c r="AY2738" s="155"/>
      <c r="AZ2738" s="155"/>
      <c r="BA2738" s="151" t="str">
        <f t="shared" si="731"/>
        <v/>
      </c>
      <c r="BC2738" s="47" t="str">
        <f t="shared" si="732"/>
        <v/>
      </c>
    </row>
    <row r="2739" spans="1:55" x14ac:dyDescent="0.25">
      <c r="A2739" s="4"/>
      <c r="B2739" s="167"/>
      <c r="C2739" s="168"/>
      <c r="D2739" s="169"/>
      <c r="E2739" s="170"/>
      <c r="F2739" s="171"/>
      <c r="G2739" s="172"/>
      <c r="H2739" s="173"/>
      <c r="I2739" s="171"/>
      <c r="J2739" s="172"/>
      <c r="K2739" s="170"/>
      <c r="L2739" s="171"/>
      <c r="M2739" s="172"/>
      <c r="N2739" s="174"/>
      <c r="O2739" s="4"/>
      <c r="P2739" s="49" t="str">
        <f t="shared" si="716"/>
        <v/>
      </c>
      <c r="Q2739" s="4"/>
      <c r="S2739" s="22" t="str">
        <f t="shared" si="717"/>
        <v/>
      </c>
      <c r="T2739" s="8" t="str">
        <f t="shared" si="718"/>
        <v/>
      </c>
      <c r="U2739" s="23" t="str">
        <f t="shared" si="719"/>
        <v/>
      </c>
      <c r="W2739" s="50"/>
      <c r="Y2739" s="65" t="str">
        <f t="shared" si="720"/>
        <v/>
      </c>
      <c r="Z2739" s="8" t="str">
        <f t="shared" si="721"/>
        <v/>
      </c>
      <c r="AA2739" s="66" t="str">
        <f t="shared" si="722"/>
        <v/>
      </c>
      <c r="AC2739" s="65" t="str">
        <f>IF($G2739="", "", IF(IFERROR(INDEX('Intro &amp; Setup'!$Y$17:$Y$26, MATCH($G2739, 'Intro &amp; Setup'!$U$17:$U$26, 0)), "")="", 'Intro &amp; Setup'!$BB$15, IFERROR(INDEX('Intro &amp; Setup'!$Y$17:$Y$26, MATCH($G2739, 'Intro &amp; Setup'!$U$17:$U$26, 0)), "")))</f>
        <v/>
      </c>
      <c r="AD2739" s="8" t="str">
        <f>IF($J2739="", "", IF(IFERROR(INDEX('Intro &amp; Setup'!$Y$17:$Y$26, MATCH($J2739, 'Intro &amp; Setup'!$U$17:$U$26, 0)), "")="", 'Intro &amp; Setup'!$BB$15, IFERROR(INDEX('Intro &amp; Setup'!$Y$17:$Y$26, MATCH($J2739, 'Intro &amp; Setup'!$U$17:$U$26, 0)), "")))</f>
        <v/>
      </c>
      <c r="AE2739" s="66" t="str">
        <f>IF($M2739="", "", IF(IFERROR(INDEX('Intro &amp; Setup'!$Y$17:$Y$26, MATCH($M2739, 'Intro &amp; Setup'!$U$17:$U$26, 0)), "")="", 'Intro &amp; Setup'!$BB$15, IFERROR(INDEX('Intro &amp; Setup'!$Y$17:$Y$26, MATCH($M2739, 'Intro &amp; Setup'!$U$17:$U$26, 0)), "")))</f>
        <v/>
      </c>
      <c r="AG2739" s="65" t="str">
        <f t="shared" si="723"/>
        <v/>
      </c>
      <c r="AH2739" s="8" t="str">
        <f t="shared" si="724"/>
        <v/>
      </c>
      <c r="AI2739" s="66" t="str">
        <f t="shared" si="725"/>
        <v/>
      </c>
      <c r="AK2739" s="123" t="str">
        <f>IF(AC2739='Intro &amp; Setup'!$BB$14, $AO2739, "")</f>
        <v/>
      </c>
      <c r="AL2739" s="124" t="str">
        <f>IF(AD2739='Intro &amp; Setup'!$BB$14, $AO2739, "")</f>
        <v/>
      </c>
      <c r="AM2739" s="125" t="str">
        <f>IF(AE2739='Intro &amp; Setup'!$BB$14, $AO2739, "")</f>
        <v/>
      </c>
      <c r="AO2739" s="130" t="str">
        <f>IF(AND($B2739="", $C2739="", $D2739=""), "", IF($N2739="", 'Intro &amp; Setup'!$AB$33, $N2739))</f>
        <v/>
      </c>
      <c r="AQ2739" s="140">
        <f t="shared" si="726"/>
        <v>0</v>
      </c>
      <c r="AR2739" s="145">
        <f t="shared" si="727"/>
        <v>0</v>
      </c>
      <c r="AS2739" s="141">
        <f t="shared" si="728"/>
        <v>0</v>
      </c>
      <c r="AU2739" s="149" t="str">
        <f t="shared" si="729"/>
        <v/>
      </c>
      <c r="AV2739" s="155"/>
      <c r="AW2739" s="155"/>
      <c r="AX2739" s="155" t="str">
        <f t="shared" si="730"/>
        <v/>
      </c>
      <c r="AY2739" s="155"/>
      <c r="AZ2739" s="155"/>
      <c r="BA2739" s="151" t="str">
        <f t="shared" si="731"/>
        <v/>
      </c>
      <c r="BC2739" s="47" t="str">
        <f t="shared" si="732"/>
        <v/>
      </c>
    </row>
    <row r="2740" spans="1:55" x14ac:dyDescent="0.25">
      <c r="A2740" s="4"/>
      <c r="B2740" s="167"/>
      <c r="C2740" s="168"/>
      <c r="D2740" s="169"/>
      <c r="E2740" s="170"/>
      <c r="F2740" s="171"/>
      <c r="G2740" s="172"/>
      <c r="H2740" s="173"/>
      <c r="I2740" s="171"/>
      <c r="J2740" s="172"/>
      <c r="K2740" s="170"/>
      <c r="L2740" s="171"/>
      <c r="M2740" s="172"/>
      <c r="N2740" s="174"/>
      <c r="O2740" s="4"/>
      <c r="P2740" s="49" t="str">
        <f t="shared" si="716"/>
        <v/>
      </c>
      <c r="Q2740" s="4"/>
      <c r="S2740" s="22" t="str">
        <f t="shared" si="717"/>
        <v/>
      </c>
      <c r="T2740" s="8" t="str">
        <f t="shared" si="718"/>
        <v/>
      </c>
      <c r="U2740" s="23" t="str">
        <f t="shared" si="719"/>
        <v/>
      </c>
      <c r="W2740" s="50"/>
      <c r="Y2740" s="65" t="str">
        <f t="shared" si="720"/>
        <v/>
      </c>
      <c r="Z2740" s="8" t="str">
        <f t="shared" si="721"/>
        <v/>
      </c>
      <c r="AA2740" s="66" t="str">
        <f t="shared" si="722"/>
        <v/>
      </c>
      <c r="AC2740" s="65" t="str">
        <f>IF($G2740="", "", IF(IFERROR(INDEX('Intro &amp; Setup'!$Y$17:$Y$26, MATCH($G2740, 'Intro &amp; Setup'!$U$17:$U$26, 0)), "")="", 'Intro &amp; Setup'!$BB$15, IFERROR(INDEX('Intro &amp; Setup'!$Y$17:$Y$26, MATCH($G2740, 'Intro &amp; Setup'!$U$17:$U$26, 0)), "")))</f>
        <v/>
      </c>
      <c r="AD2740" s="8" t="str">
        <f>IF($J2740="", "", IF(IFERROR(INDEX('Intro &amp; Setup'!$Y$17:$Y$26, MATCH($J2740, 'Intro &amp; Setup'!$U$17:$U$26, 0)), "")="", 'Intro &amp; Setup'!$BB$15, IFERROR(INDEX('Intro &amp; Setup'!$Y$17:$Y$26, MATCH($J2740, 'Intro &amp; Setup'!$U$17:$U$26, 0)), "")))</f>
        <v/>
      </c>
      <c r="AE2740" s="66" t="str">
        <f>IF($M2740="", "", IF(IFERROR(INDEX('Intro &amp; Setup'!$Y$17:$Y$26, MATCH($M2740, 'Intro &amp; Setup'!$U$17:$U$26, 0)), "")="", 'Intro &amp; Setup'!$BB$15, IFERROR(INDEX('Intro &amp; Setup'!$Y$17:$Y$26, MATCH($M2740, 'Intro &amp; Setup'!$U$17:$U$26, 0)), "")))</f>
        <v/>
      </c>
      <c r="AG2740" s="65" t="str">
        <f t="shared" si="723"/>
        <v/>
      </c>
      <c r="AH2740" s="8" t="str">
        <f t="shared" si="724"/>
        <v/>
      </c>
      <c r="AI2740" s="66" t="str">
        <f t="shared" si="725"/>
        <v/>
      </c>
      <c r="AK2740" s="123" t="str">
        <f>IF(AC2740='Intro &amp; Setup'!$BB$14, $AO2740, "")</f>
        <v/>
      </c>
      <c r="AL2740" s="124" t="str">
        <f>IF(AD2740='Intro &amp; Setup'!$BB$14, $AO2740, "")</f>
        <v/>
      </c>
      <c r="AM2740" s="125" t="str">
        <f>IF(AE2740='Intro &amp; Setup'!$BB$14, $AO2740, "")</f>
        <v/>
      </c>
      <c r="AO2740" s="130" t="str">
        <f>IF(AND($B2740="", $C2740="", $D2740=""), "", IF($N2740="", 'Intro &amp; Setup'!$AB$33, $N2740))</f>
        <v/>
      </c>
      <c r="AQ2740" s="140">
        <f t="shared" si="726"/>
        <v>0</v>
      </c>
      <c r="AR2740" s="145">
        <f t="shared" si="727"/>
        <v>0</v>
      </c>
      <c r="AS2740" s="141">
        <f t="shared" si="728"/>
        <v>0</v>
      </c>
      <c r="AU2740" s="149" t="str">
        <f t="shared" si="729"/>
        <v/>
      </c>
      <c r="AV2740" s="155"/>
      <c r="AW2740" s="155"/>
      <c r="AX2740" s="155" t="str">
        <f t="shared" si="730"/>
        <v/>
      </c>
      <c r="AY2740" s="155"/>
      <c r="AZ2740" s="155"/>
      <c r="BA2740" s="151" t="str">
        <f t="shared" si="731"/>
        <v/>
      </c>
      <c r="BC2740" s="47" t="str">
        <f t="shared" si="732"/>
        <v/>
      </c>
    </row>
    <row r="2741" spans="1:55" x14ac:dyDescent="0.25">
      <c r="A2741" s="4"/>
      <c r="B2741" s="167"/>
      <c r="C2741" s="168"/>
      <c r="D2741" s="169"/>
      <c r="E2741" s="170"/>
      <c r="F2741" s="171"/>
      <c r="G2741" s="172"/>
      <c r="H2741" s="173"/>
      <c r="I2741" s="171"/>
      <c r="J2741" s="172"/>
      <c r="K2741" s="170"/>
      <c r="L2741" s="171"/>
      <c r="M2741" s="172"/>
      <c r="N2741" s="174"/>
      <c r="O2741" s="4"/>
      <c r="P2741" s="49" t="str">
        <f t="shared" si="716"/>
        <v/>
      </c>
      <c r="Q2741" s="4"/>
      <c r="S2741" s="22" t="str">
        <f t="shared" si="717"/>
        <v/>
      </c>
      <c r="T2741" s="8" t="str">
        <f t="shared" si="718"/>
        <v/>
      </c>
      <c r="U2741" s="23" t="str">
        <f t="shared" si="719"/>
        <v/>
      </c>
      <c r="W2741" s="50"/>
      <c r="Y2741" s="65" t="str">
        <f t="shared" si="720"/>
        <v/>
      </c>
      <c r="Z2741" s="8" t="str">
        <f t="shared" si="721"/>
        <v/>
      </c>
      <c r="AA2741" s="66" t="str">
        <f t="shared" si="722"/>
        <v/>
      </c>
      <c r="AC2741" s="65" t="str">
        <f>IF($G2741="", "", IF(IFERROR(INDEX('Intro &amp; Setup'!$Y$17:$Y$26, MATCH($G2741, 'Intro &amp; Setup'!$U$17:$U$26, 0)), "")="", 'Intro &amp; Setup'!$BB$15, IFERROR(INDEX('Intro &amp; Setup'!$Y$17:$Y$26, MATCH($G2741, 'Intro &amp; Setup'!$U$17:$U$26, 0)), "")))</f>
        <v/>
      </c>
      <c r="AD2741" s="8" t="str">
        <f>IF($J2741="", "", IF(IFERROR(INDEX('Intro &amp; Setup'!$Y$17:$Y$26, MATCH($J2741, 'Intro &amp; Setup'!$U$17:$U$26, 0)), "")="", 'Intro &amp; Setup'!$BB$15, IFERROR(INDEX('Intro &amp; Setup'!$Y$17:$Y$26, MATCH($J2741, 'Intro &amp; Setup'!$U$17:$U$26, 0)), "")))</f>
        <v/>
      </c>
      <c r="AE2741" s="66" t="str">
        <f>IF($M2741="", "", IF(IFERROR(INDEX('Intro &amp; Setup'!$Y$17:$Y$26, MATCH($M2741, 'Intro &amp; Setup'!$U$17:$U$26, 0)), "")="", 'Intro &amp; Setup'!$BB$15, IFERROR(INDEX('Intro &amp; Setup'!$Y$17:$Y$26, MATCH($M2741, 'Intro &amp; Setup'!$U$17:$U$26, 0)), "")))</f>
        <v/>
      </c>
      <c r="AG2741" s="65" t="str">
        <f t="shared" si="723"/>
        <v/>
      </c>
      <c r="AH2741" s="8" t="str">
        <f t="shared" si="724"/>
        <v/>
      </c>
      <c r="AI2741" s="66" t="str">
        <f t="shared" si="725"/>
        <v/>
      </c>
      <c r="AK2741" s="123" t="str">
        <f>IF(AC2741='Intro &amp; Setup'!$BB$14, $AO2741, "")</f>
        <v/>
      </c>
      <c r="AL2741" s="124" t="str">
        <f>IF(AD2741='Intro &amp; Setup'!$BB$14, $AO2741, "")</f>
        <v/>
      </c>
      <c r="AM2741" s="125" t="str">
        <f>IF(AE2741='Intro &amp; Setup'!$BB$14, $AO2741, "")</f>
        <v/>
      </c>
      <c r="AO2741" s="130" t="str">
        <f>IF(AND($B2741="", $C2741="", $D2741=""), "", IF($N2741="", 'Intro &amp; Setup'!$AB$33, $N2741))</f>
        <v/>
      </c>
      <c r="AQ2741" s="140">
        <f t="shared" si="726"/>
        <v>0</v>
      </c>
      <c r="AR2741" s="145">
        <f t="shared" si="727"/>
        <v>0</v>
      </c>
      <c r="AS2741" s="141">
        <f t="shared" si="728"/>
        <v>0</v>
      </c>
      <c r="AU2741" s="149" t="str">
        <f t="shared" si="729"/>
        <v/>
      </c>
      <c r="AV2741" s="155"/>
      <c r="AW2741" s="155"/>
      <c r="AX2741" s="155" t="str">
        <f t="shared" si="730"/>
        <v/>
      </c>
      <c r="AY2741" s="155"/>
      <c r="AZ2741" s="155"/>
      <c r="BA2741" s="151" t="str">
        <f t="shared" si="731"/>
        <v/>
      </c>
      <c r="BC2741" s="47" t="str">
        <f t="shared" si="732"/>
        <v/>
      </c>
    </row>
    <row r="2742" spans="1:55" x14ac:dyDescent="0.25">
      <c r="A2742" s="4"/>
      <c r="B2742" s="167"/>
      <c r="C2742" s="168"/>
      <c r="D2742" s="169"/>
      <c r="E2742" s="170"/>
      <c r="F2742" s="171"/>
      <c r="G2742" s="172"/>
      <c r="H2742" s="173"/>
      <c r="I2742" s="171"/>
      <c r="J2742" s="172"/>
      <c r="K2742" s="170"/>
      <c r="L2742" s="171"/>
      <c r="M2742" s="172"/>
      <c r="N2742" s="174"/>
      <c r="O2742" s="4"/>
      <c r="P2742" s="49" t="str">
        <f t="shared" si="716"/>
        <v/>
      </c>
      <c r="Q2742" s="4"/>
      <c r="S2742" s="22" t="str">
        <f t="shared" si="717"/>
        <v/>
      </c>
      <c r="T2742" s="8" t="str">
        <f t="shared" si="718"/>
        <v/>
      </c>
      <c r="U2742" s="23" t="str">
        <f t="shared" si="719"/>
        <v/>
      </c>
      <c r="W2742" s="50"/>
      <c r="Y2742" s="65" t="str">
        <f t="shared" si="720"/>
        <v/>
      </c>
      <c r="Z2742" s="8" t="str">
        <f t="shared" si="721"/>
        <v/>
      </c>
      <c r="AA2742" s="66" t="str">
        <f t="shared" si="722"/>
        <v/>
      </c>
      <c r="AC2742" s="65" t="str">
        <f>IF($G2742="", "", IF(IFERROR(INDEX('Intro &amp; Setup'!$Y$17:$Y$26, MATCH($G2742, 'Intro &amp; Setup'!$U$17:$U$26, 0)), "")="", 'Intro &amp; Setup'!$BB$15, IFERROR(INDEX('Intro &amp; Setup'!$Y$17:$Y$26, MATCH($G2742, 'Intro &amp; Setup'!$U$17:$U$26, 0)), "")))</f>
        <v/>
      </c>
      <c r="AD2742" s="8" t="str">
        <f>IF($J2742="", "", IF(IFERROR(INDEX('Intro &amp; Setup'!$Y$17:$Y$26, MATCH($J2742, 'Intro &amp; Setup'!$U$17:$U$26, 0)), "")="", 'Intro &amp; Setup'!$BB$15, IFERROR(INDEX('Intro &amp; Setup'!$Y$17:$Y$26, MATCH($J2742, 'Intro &amp; Setup'!$U$17:$U$26, 0)), "")))</f>
        <v/>
      </c>
      <c r="AE2742" s="66" t="str">
        <f>IF($M2742="", "", IF(IFERROR(INDEX('Intro &amp; Setup'!$Y$17:$Y$26, MATCH($M2742, 'Intro &amp; Setup'!$U$17:$U$26, 0)), "")="", 'Intro &amp; Setup'!$BB$15, IFERROR(INDEX('Intro &amp; Setup'!$Y$17:$Y$26, MATCH($M2742, 'Intro &amp; Setup'!$U$17:$U$26, 0)), "")))</f>
        <v/>
      </c>
      <c r="AG2742" s="65" t="str">
        <f t="shared" si="723"/>
        <v/>
      </c>
      <c r="AH2742" s="8" t="str">
        <f t="shared" si="724"/>
        <v/>
      </c>
      <c r="AI2742" s="66" t="str">
        <f t="shared" si="725"/>
        <v/>
      </c>
      <c r="AK2742" s="123" t="str">
        <f>IF(AC2742='Intro &amp; Setup'!$BB$14, $AO2742, "")</f>
        <v/>
      </c>
      <c r="AL2742" s="124" t="str">
        <f>IF(AD2742='Intro &amp; Setup'!$BB$14, $AO2742, "")</f>
        <v/>
      </c>
      <c r="AM2742" s="125" t="str">
        <f>IF(AE2742='Intro &amp; Setup'!$BB$14, $AO2742, "")</f>
        <v/>
      </c>
      <c r="AO2742" s="130" t="str">
        <f>IF(AND($B2742="", $C2742="", $D2742=""), "", IF($N2742="", 'Intro &amp; Setup'!$AB$33, $N2742))</f>
        <v/>
      </c>
      <c r="AQ2742" s="140">
        <f t="shared" si="726"/>
        <v>0</v>
      </c>
      <c r="AR2742" s="145">
        <f t="shared" si="727"/>
        <v>0</v>
      </c>
      <c r="AS2742" s="141">
        <f t="shared" si="728"/>
        <v>0</v>
      </c>
      <c r="AU2742" s="149" t="str">
        <f t="shared" si="729"/>
        <v/>
      </c>
      <c r="AV2742" s="155"/>
      <c r="AW2742" s="155"/>
      <c r="AX2742" s="155" t="str">
        <f t="shared" si="730"/>
        <v/>
      </c>
      <c r="AY2742" s="155"/>
      <c r="AZ2742" s="155"/>
      <c r="BA2742" s="151" t="str">
        <f t="shared" si="731"/>
        <v/>
      </c>
      <c r="BC2742" s="47" t="str">
        <f t="shared" si="732"/>
        <v/>
      </c>
    </row>
    <row r="2743" spans="1:55" x14ac:dyDescent="0.25">
      <c r="A2743" s="4"/>
      <c r="B2743" s="167"/>
      <c r="C2743" s="168"/>
      <c r="D2743" s="169"/>
      <c r="E2743" s="170"/>
      <c r="F2743" s="171"/>
      <c r="G2743" s="172"/>
      <c r="H2743" s="173"/>
      <c r="I2743" s="171"/>
      <c r="J2743" s="172"/>
      <c r="K2743" s="170"/>
      <c r="L2743" s="171"/>
      <c r="M2743" s="172"/>
      <c r="N2743" s="174"/>
      <c r="O2743" s="4"/>
      <c r="P2743" s="49" t="str">
        <f t="shared" si="716"/>
        <v/>
      </c>
      <c r="Q2743" s="4"/>
      <c r="S2743" s="22" t="str">
        <f t="shared" si="717"/>
        <v/>
      </c>
      <c r="T2743" s="8" t="str">
        <f t="shared" si="718"/>
        <v/>
      </c>
      <c r="U2743" s="23" t="str">
        <f t="shared" si="719"/>
        <v/>
      </c>
      <c r="W2743" s="50"/>
      <c r="Y2743" s="65" t="str">
        <f t="shared" si="720"/>
        <v/>
      </c>
      <c r="Z2743" s="8" t="str">
        <f t="shared" si="721"/>
        <v/>
      </c>
      <c r="AA2743" s="66" t="str">
        <f t="shared" si="722"/>
        <v/>
      </c>
      <c r="AC2743" s="65" t="str">
        <f>IF($G2743="", "", IF(IFERROR(INDEX('Intro &amp; Setup'!$Y$17:$Y$26, MATCH($G2743, 'Intro &amp; Setup'!$U$17:$U$26, 0)), "")="", 'Intro &amp; Setup'!$BB$15, IFERROR(INDEX('Intro &amp; Setup'!$Y$17:$Y$26, MATCH($G2743, 'Intro &amp; Setup'!$U$17:$U$26, 0)), "")))</f>
        <v/>
      </c>
      <c r="AD2743" s="8" t="str">
        <f>IF($J2743="", "", IF(IFERROR(INDEX('Intro &amp; Setup'!$Y$17:$Y$26, MATCH($J2743, 'Intro &amp; Setup'!$U$17:$U$26, 0)), "")="", 'Intro &amp; Setup'!$BB$15, IFERROR(INDEX('Intro &amp; Setup'!$Y$17:$Y$26, MATCH($J2743, 'Intro &amp; Setup'!$U$17:$U$26, 0)), "")))</f>
        <v/>
      </c>
      <c r="AE2743" s="66" t="str">
        <f>IF($M2743="", "", IF(IFERROR(INDEX('Intro &amp; Setup'!$Y$17:$Y$26, MATCH($M2743, 'Intro &amp; Setup'!$U$17:$U$26, 0)), "")="", 'Intro &amp; Setup'!$BB$15, IFERROR(INDEX('Intro &amp; Setup'!$Y$17:$Y$26, MATCH($M2743, 'Intro &amp; Setup'!$U$17:$U$26, 0)), "")))</f>
        <v/>
      </c>
      <c r="AG2743" s="65" t="str">
        <f t="shared" si="723"/>
        <v/>
      </c>
      <c r="AH2743" s="8" t="str">
        <f t="shared" si="724"/>
        <v/>
      </c>
      <c r="AI2743" s="66" t="str">
        <f t="shared" si="725"/>
        <v/>
      </c>
      <c r="AK2743" s="123" t="str">
        <f>IF(AC2743='Intro &amp; Setup'!$BB$14, $AO2743, "")</f>
        <v/>
      </c>
      <c r="AL2743" s="124" t="str">
        <f>IF(AD2743='Intro &amp; Setup'!$BB$14, $AO2743, "")</f>
        <v/>
      </c>
      <c r="AM2743" s="125" t="str">
        <f>IF(AE2743='Intro &amp; Setup'!$BB$14, $AO2743, "")</f>
        <v/>
      </c>
      <c r="AO2743" s="130" t="str">
        <f>IF(AND($B2743="", $C2743="", $D2743=""), "", IF($N2743="", 'Intro &amp; Setup'!$AB$33, $N2743))</f>
        <v/>
      </c>
      <c r="AQ2743" s="140">
        <f t="shared" si="726"/>
        <v>0</v>
      </c>
      <c r="AR2743" s="145">
        <f t="shared" si="727"/>
        <v>0</v>
      </c>
      <c r="AS2743" s="141">
        <f t="shared" si="728"/>
        <v>0</v>
      </c>
      <c r="AU2743" s="149" t="str">
        <f t="shared" si="729"/>
        <v/>
      </c>
      <c r="AV2743" s="155"/>
      <c r="AW2743" s="155"/>
      <c r="AX2743" s="155" t="str">
        <f t="shared" si="730"/>
        <v/>
      </c>
      <c r="AY2743" s="155"/>
      <c r="AZ2743" s="155"/>
      <c r="BA2743" s="151" t="str">
        <f t="shared" si="731"/>
        <v/>
      </c>
      <c r="BC2743" s="47" t="str">
        <f t="shared" si="732"/>
        <v/>
      </c>
    </row>
    <row r="2744" spans="1:55" x14ac:dyDescent="0.25">
      <c r="A2744" s="4"/>
      <c r="B2744" s="167"/>
      <c r="C2744" s="168"/>
      <c r="D2744" s="169"/>
      <c r="E2744" s="170"/>
      <c r="F2744" s="171"/>
      <c r="G2744" s="172"/>
      <c r="H2744" s="173"/>
      <c r="I2744" s="171"/>
      <c r="J2744" s="172"/>
      <c r="K2744" s="170"/>
      <c r="L2744" s="171"/>
      <c r="M2744" s="172"/>
      <c r="N2744" s="174"/>
      <c r="O2744" s="4"/>
      <c r="P2744" s="49" t="str">
        <f t="shared" si="716"/>
        <v/>
      </c>
      <c r="Q2744" s="4"/>
      <c r="S2744" s="22" t="str">
        <f t="shared" si="717"/>
        <v/>
      </c>
      <c r="T2744" s="8" t="str">
        <f t="shared" si="718"/>
        <v/>
      </c>
      <c r="U2744" s="23" t="str">
        <f t="shared" si="719"/>
        <v/>
      </c>
      <c r="W2744" s="50"/>
      <c r="Y2744" s="65" t="str">
        <f t="shared" si="720"/>
        <v/>
      </c>
      <c r="Z2744" s="8" t="str">
        <f t="shared" si="721"/>
        <v/>
      </c>
      <c r="AA2744" s="66" t="str">
        <f t="shared" si="722"/>
        <v/>
      </c>
      <c r="AC2744" s="65" t="str">
        <f>IF($G2744="", "", IF(IFERROR(INDEX('Intro &amp; Setup'!$Y$17:$Y$26, MATCH($G2744, 'Intro &amp; Setup'!$U$17:$U$26, 0)), "")="", 'Intro &amp; Setup'!$BB$15, IFERROR(INDEX('Intro &amp; Setup'!$Y$17:$Y$26, MATCH($G2744, 'Intro &amp; Setup'!$U$17:$U$26, 0)), "")))</f>
        <v/>
      </c>
      <c r="AD2744" s="8" t="str">
        <f>IF($J2744="", "", IF(IFERROR(INDEX('Intro &amp; Setup'!$Y$17:$Y$26, MATCH($J2744, 'Intro &amp; Setup'!$U$17:$U$26, 0)), "")="", 'Intro &amp; Setup'!$BB$15, IFERROR(INDEX('Intro &amp; Setup'!$Y$17:$Y$26, MATCH($J2744, 'Intro &amp; Setup'!$U$17:$U$26, 0)), "")))</f>
        <v/>
      </c>
      <c r="AE2744" s="66" t="str">
        <f>IF($M2744="", "", IF(IFERROR(INDEX('Intro &amp; Setup'!$Y$17:$Y$26, MATCH($M2744, 'Intro &amp; Setup'!$U$17:$U$26, 0)), "")="", 'Intro &amp; Setup'!$BB$15, IFERROR(INDEX('Intro &amp; Setup'!$Y$17:$Y$26, MATCH($M2744, 'Intro &amp; Setup'!$U$17:$U$26, 0)), "")))</f>
        <v/>
      </c>
      <c r="AG2744" s="65" t="str">
        <f t="shared" si="723"/>
        <v/>
      </c>
      <c r="AH2744" s="8" t="str">
        <f t="shared" si="724"/>
        <v/>
      </c>
      <c r="AI2744" s="66" t="str">
        <f t="shared" si="725"/>
        <v/>
      </c>
      <c r="AK2744" s="123" t="str">
        <f>IF(AC2744='Intro &amp; Setup'!$BB$14, $AO2744, "")</f>
        <v/>
      </c>
      <c r="AL2744" s="124" t="str">
        <f>IF(AD2744='Intro &amp; Setup'!$BB$14, $AO2744, "")</f>
        <v/>
      </c>
      <c r="AM2744" s="125" t="str">
        <f>IF(AE2744='Intro &amp; Setup'!$BB$14, $AO2744, "")</f>
        <v/>
      </c>
      <c r="AO2744" s="130" t="str">
        <f>IF(AND($B2744="", $C2744="", $D2744=""), "", IF($N2744="", 'Intro &amp; Setup'!$AB$33, $N2744))</f>
        <v/>
      </c>
      <c r="AQ2744" s="140">
        <f t="shared" si="726"/>
        <v>0</v>
      </c>
      <c r="AR2744" s="145">
        <f t="shared" si="727"/>
        <v>0</v>
      </c>
      <c r="AS2744" s="141">
        <f t="shared" si="728"/>
        <v>0</v>
      </c>
      <c r="AU2744" s="149" t="str">
        <f t="shared" si="729"/>
        <v/>
      </c>
      <c r="AV2744" s="155"/>
      <c r="AW2744" s="155"/>
      <c r="AX2744" s="155" t="str">
        <f t="shared" si="730"/>
        <v/>
      </c>
      <c r="AY2744" s="155"/>
      <c r="AZ2744" s="155"/>
      <c r="BA2744" s="151" t="str">
        <f t="shared" si="731"/>
        <v/>
      </c>
      <c r="BC2744" s="47" t="str">
        <f t="shared" si="732"/>
        <v/>
      </c>
    </row>
    <row r="2745" spans="1:55" x14ac:dyDescent="0.25">
      <c r="A2745" s="4"/>
      <c r="B2745" s="167"/>
      <c r="C2745" s="168"/>
      <c r="D2745" s="169"/>
      <c r="E2745" s="170"/>
      <c r="F2745" s="171"/>
      <c r="G2745" s="172"/>
      <c r="H2745" s="173"/>
      <c r="I2745" s="171"/>
      <c r="J2745" s="172"/>
      <c r="K2745" s="170"/>
      <c r="L2745" s="171"/>
      <c r="M2745" s="172"/>
      <c r="N2745" s="174"/>
      <c r="O2745" s="4"/>
      <c r="P2745" s="49" t="str">
        <f t="shared" si="716"/>
        <v/>
      </c>
      <c r="Q2745" s="4"/>
      <c r="S2745" s="22" t="str">
        <f t="shared" si="717"/>
        <v/>
      </c>
      <c r="T2745" s="8" t="str">
        <f t="shared" si="718"/>
        <v/>
      </c>
      <c r="U2745" s="23" t="str">
        <f t="shared" si="719"/>
        <v/>
      </c>
      <c r="W2745" s="50"/>
      <c r="Y2745" s="65" t="str">
        <f t="shared" si="720"/>
        <v/>
      </c>
      <c r="Z2745" s="8" t="str">
        <f t="shared" si="721"/>
        <v/>
      </c>
      <c r="AA2745" s="66" t="str">
        <f t="shared" si="722"/>
        <v/>
      </c>
      <c r="AC2745" s="65" t="str">
        <f>IF($G2745="", "", IF(IFERROR(INDEX('Intro &amp; Setup'!$Y$17:$Y$26, MATCH($G2745, 'Intro &amp; Setup'!$U$17:$U$26, 0)), "")="", 'Intro &amp; Setup'!$BB$15, IFERROR(INDEX('Intro &amp; Setup'!$Y$17:$Y$26, MATCH($G2745, 'Intro &amp; Setup'!$U$17:$U$26, 0)), "")))</f>
        <v/>
      </c>
      <c r="AD2745" s="8" t="str">
        <f>IF($J2745="", "", IF(IFERROR(INDEX('Intro &amp; Setup'!$Y$17:$Y$26, MATCH($J2745, 'Intro &amp; Setup'!$U$17:$U$26, 0)), "")="", 'Intro &amp; Setup'!$BB$15, IFERROR(INDEX('Intro &amp; Setup'!$Y$17:$Y$26, MATCH($J2745, 'Intro &amp; Setup'!$U$17:$U$26, 0)), "")))</f>
        <v/>
      </c>
      <c r="AE2745" s="66" t="str">
        <f>IF($M2745="", "", IF(IFERROR(INDEX('Intro &amp; Setup'!$Y$17:$Y$26, MATCH($M2745, 'Intro &amp; Setup'!$U$17:$U$26, 0)), "")="", 'Intro &amp; Setup'!$BB$15, IFERROR(INDEX('Intro &amp; Setup'!$Y$17:$Y$26, MATCH($M2745, 'Intro &amp; Setup'!$U$17:$U$26, 0)), "")))</f>
        <v/>
      </c>
      <c r="AG2745" s="65" t="str">
        <f t="shared" si="723"/>
        <v/>
      </c>
      <c r="AH2745" s="8" t="str">
        <f t="shared" si="724"/>
        <v/>
      </c>
      <c r="AI2745" s="66" t="str">
        <f t="shared" si="725"/>
        <v/>
      </c>
      <c r="AK2745" s="123" t="str">
        <f>IF(AC2745='Intro &amp; Setup'!$BB$14, $AO2745, "")</f>
        <v/>
      </c>
      <c r="AL2745" s="124" t="str">
        <f>IF(AD2745='Intro &amp; Setup'!$BB$14, $AO2745, "")</f>
        <v/>
      </c>
      <c r="AM2745" s="125" t="str">
        <f>IF(AE2745='Intro &amp; Setup'!$BB$14, $AO2745, "")</f>
        <v/>
      </c>
      <c r="AO2745" s="130" t="str">
        <f>IF(AND($B2745="", $C2745="", $D2745=""), "", IF($N2745="", 'Intro &amp; Setup'!$AB$33, $N2745))</f>
        <v/>
      </c>
      <c r="AQ2745" s="140">
        <f t="shared" si="726"/>
        <v>0</v>
      </c>
      <c r="AR2745" s="145">
        <f t="shared" si="727"/>
        <v>0</v>
      </c>
      <c r="AS2745" s="141">
        <f t="shared" si="728"/>
        <v>0</v>
      </c>
      <c r="AU2745" s="149" t="str">
        <f t="shared" si="729"/>
        <v/>
      </c>
      <c r="AV2745" s="155"/>
      <c r="AW2745" s="155"/>
      <c r="AX2745" s="155" t="str">
        <f t="shared" si="730"/>
        <v/>
      </c>
      <c r="AY2745" s="155"/>
      <c r="AZ2745" s="155"/>
      <c r="BA2745" s="151" t="str">
        <f t="shared" si="731"/>
        <v/>
      </c>
      <c r="BC2745" s="47" t="str">
        <f t="shared" si="732"/>
        <v/>
      </c>
    </row>
    <row r="2746" spans="1:55" x14ac:dyDescent="0.25">
      <c r="A2746" s="4"/>
      <c r="B2746" s="167"/>
      <c r="C2746" s="168"/>
      <c r="D2746" s="169"/>
      <c r="E2746" s="170"/>
      <c r="F2746" s="171"/>
      <c r="G2746" s="172"/>
      <c r="H2746" s="173"/>
      <c r="I2746" s="171"/>
      <c r="J2746" s="172"/>
      <c r="K2746" s="170"/>
      <c r="L2746" s="171"/>
      <c r="M2746" s="172"/>
      <c r="N2746" s="174"/>
      <c r="O2746" s="4"/>
      <c r="P2746" s="49" t="str">
        <f t="shared" si="716"/>
        <v/>
      </c>
      <c r="Q2746" s="4"/>
      <c r="S2746" s="22" t="str">
        <f t="shared" si="717"/>
        <v/>
      </c>
      <c r="T2746" s="8" t="str">
        <f t="shared" si="718"/>
        <v/>
      </c>
      <c r="U2746" s="23" t="str">
        <f t="shared" si="719"/>
        <v/>
      </c>
      <c r="W2746" s="50"/>
      <c r="Y2746" s="65" t="str">
        <f t="shared" si="720"/>
        <v/>
      </c>
      <c r="Z2746" s="8" t="str">
        <f t="shared" si="721"/>
        <v/>
      </c>
      <c r="AA2746" s="66" t="str">
        <f t="shared" si="722"/>
        <v/>
      </c>
      <c r="AC2746" s="65" t="str">
        <f>IF($G2746="", "", IF(IFERROR(INDEX('Intro &amp; Setup'!$Y$17:$Y$26, MATCH($G2746, 'Intro &amp; Setup'!$U$17:$U$26, 0)), "")="", 'Intro &amp; Setup'!$BB$15, IFERROR(INDEX('Intro &amp; Setup'!$Y$17:$Y$26, MATCH($G2746, 'Intro &amp; Setup'!$U$17:$U$26, 0)), "")))</f>
        <v/>
      </c>
      <c r="AD2746" s="8" t="str">
        <f>IF($J2746="", "", IF(IFERROR(INDEX('Intro &amp; Setup'!$Y$17:$Y$26, MATCH($J2746, 'Intro &amp; Setup'!$U$17:$U$26, 0)), "")="", 'Intro &amp; Setup'!$BB$15, IFERROR(INDEX('Intro &amp; Setup'!$Y$17:$Y$26, MATCH($J2746, 'Intro &amp; Setup'!$U$17:$U$26, 0)), "")))</f>
        <v/>
      </c>
      <c r="AE2746" s="66" t="str">
        <f>IF($M2746="", "", IF(IFERROR(INDEX('Intro &amp; Setup'!$Y$17:$Y$26, MATCH($M2746, 'Intro &amp; Setup'!$U$17:$U$26, 0)), "")="", 'Intro &amp; Setup'!$BB$15, IFERROR(INDEX('Intro &amp; Setup'!$Y$17:$Y$26, MATCH($M2746, 'Intro &amp; Setup'!$U$17:$U$26, 0)), "")))</f>
        <v/>
      </c>
      <c r="AG2746" s="65" t="str">
        <f t="shared" si="723"/>
        <v/>
      </c>
      <c r="AH2746" s="8" t="str">
        <f t="shared" si="724"/>
        <v/>
      </c>
      <c r="AI2746" s="66" t="str">
        <f t="shared" si="725"/>
        <v/>
      </c>
      <c r="AK2746" s="123" t="str">
        <f>IF(AC2746='Intro &amp; Setup'!$BB$14, $AO2746, "")</f>
        <v/>
      </c>
      <c r="AL2746" s="124" t="str">
        <f>IF(AD2746='Intro &amp; Setup'!$BB$14, $AO2746, "")</f>
        <v/>
      </c>
      <c r="AM2746" s="125" t="str">
        <f>IF(AE2746='Intro &amp; Setup'!$BB$14, $AO2746, "")</f>
        <v/>
      </c>
      <c r="AO2746" s="130" t="str">
        <f>IF(AND($B2746="", $C2746="", $D2746=""), "", IF($N2746="", 'Intro &amp; Setup'!$AB$33, $N2746))</f>
        <v/>
      </c>
      <c r="AQ2746" s="140">
        <f t="shared" si="726"/>
        <v>0</v>
      </c>
      <c r="AR2746" s="145">
        <f t="shared" si="727"/>
        <v>0</v>
      </c>
      <c r="AS2746" s="141">
        <f t="shared" si="728"/>
        <v>0</v>
      </c>
      <c r="AU2746" s="149" t="str">
        <f t="shared" si="729"/>
        <v/>
      </c>
      <c r="AV2746" s="155"/>
      <c r="AW2746" s="155"/>
      <c r="AX2746" s="155" t="str">
        <f t="shared" si="730"/>
        <v/>
      </c>
      <c r="AY2746" s="155"/>
      <c r="AZ2746" s="155"/>
      <c r="BA2746" s="151" t="str">
        <f t="shared" si="731"/>
        <v/>
      </c>
      <c r="BC2746" s="47" t="str">
        <f t="shared" si="732"/>
        <v/>
      </c>
    </row>
    <row r="2747" spans="1:55" x14ac:dyDescent="0.25">
      <c r="A2747" s="4"/>
      <c r="B2747" s="167"/>
      <c r="C2747" s="168"/>
      <c r="D2747" s="169"/>
      <c r="E2747" s="170"/>
      <c r="F2747" s="171"/>
      <c r="G2747" s="172"/>
      <c r="H2747" s="173"/>
      <c r="I2747" s="171"/>
      <c r="J2747" s="172"/>
      <c r="K2747" s="170"/>
      <c r="L2747" s="171"/>
      <c r="M2747" s="172"/>
      <c r="N2747" s="174"/>
      <c r="O2747" s="4"/>
      <c r="P2747" s="49" t="str">
        <f t="shared" si="716"/>
        <v/>
      </c>
      <c r="Q2747" s="4"/>
      <c r="S2747" s="22" t="str">
        <f t="shared" si="717"/>
        <v/>
      </c>
      <c r="T2747" s="8" t="str">
        <f t="shared" si="718"/>
        <v/>
      </c>
      <c r="U2747" s="23" t="str">
        <f t="shared" si="719"/>
        <v/>
      </c>
      <c r="W2747" s="50"/>
      <c r="Y2747" s="65" t="str">
        <f t="shared" si="720"/>
        <v/>
      </c>
      <c r="Z2747" s="8" t="str">
        <f t="shared" si="721"/>
        <v/>
      </c>
      <c r="AA2747" s="66" t="str">
        <f t="shared" si="722"/>
        <v/>
      </c>
      <c r="AC2747" s="65" t="str">
        <f>IF($G2747="", "", IF(IFERROR(INDEX('Intro &amp; Setup'!$Y$17:$Y$26, MATCH($G2747, 'Intro &amp; Setup'!$U$17:$U$26, 0)), "")="", 'Intro &amp; Setup'!$BB$15, IFERROR(INDEX('Intro &amp; Setup'!$Y$17:$Y$26, MATCH($G2747, 'Intro &amp; Setup'!$U$17:$U$26, 0)), "")))</f>
        <v/>
      </c>
      <c r="AD2747" s="8" t="str">
        <f>IF($J2747="", "", IF(IFERROR(INDEX('Intro &amp; Setup'!$Y$17:$Y$26, MATCH($J2747, 'Intro &amp; Setup'!$U$17:$U$26, 0)), "")="", 'Intro &amp; Setup'!$BB$15, IFERROR(INDEX('Intro &amp; Setup'!$Y$17:$Y$26, MATCH($J2747, 'Intro &amp; Setup'!$U$17:$U$26, 0)), "")))</f>
        <v/>
      </c>
      <c r="AE2747" s="66" t="str">
        <f>IF($M2747="", "", IF(IFERROR(INDEX('Intro &amp; Setup'!$Y$17:$Y$26, MATCH($M2747, 'Intro &amp; Setup'!$U$17:$U$26, 0)), "")="", 'Intro &amp; Setup'!$BB$15, IFERROR(INDEX('Intro &amp; Setup'!$Y$17:$Y$26, MATCH($M2747, 'Intro &amp; Setup'!$U$17:$U$26, 0)), "")))</f>
        <v/>
      </c>
      <c r="AG2747" s="65" t="str">
        <f t="shared" si="723"/>
        <v/>
      </c>
      <c r="AH2747" s="8" t="str">
        <f t="shared" si="724"/>
        <v/>
      </c>
      <c r="AI2747" s="66" t="str">
        <f t="shared" si="725"/>
        <v/>
      </c>
      <c r="AK2747" s="123" t="str">
        <f>IF(AC2747='Intro &amp; Setup'!$BB$14, $AO2747, "")</f>
        <v/>
      </c>
      <c r="AL2747" s="124" t="str">
        <f>IF(AD2747='Intro &amp; Setup'!$BB$14, $AO2747, "")</f>
        <v/>
      </c>
      <c r="AM2747" s="125" t="str">
        <f>IF(AE2747='Intro &amp; Setup'!$BB$14, $AO2747, "")</f>
        <v/>
      </c>
      <c r="AO2747" s="130" t="str">
        <f>IF(AND($B2747="", $C2747="", $D2747=""), "", IF($N2747="", 'Intro &amp; Setup'!$AB$33, $N2747))</f>
        <v/>
      </c>
      <c r="AQ2747" s="140">
        <f t="shared" si="726"/>
        <v>0</v>
      </c>
      <c r="AR2747" s="145">
        <f t="shared" si="727"/>
        <v>0</v>
      </c>
      <c r="AS2747" s="141">
        <f t="shared" si="728"/>
        <v>0</v>
      </c>
      <c r="AU2747" s="149" t="str">
        <f t="shared" si="729"/>
        <v/>
      </c>
      <c r="AV2747" s="155"/>
      <c r="AW2747" s="155"/>
      <c r="AX2747" s="155" t="str">
        <f t="shared" si="730"/>
        <v/>
      </c>
      <c r="AY2747" s="155"/>
      <c r="AZ2747" s="155"/>
      <c r="BA2747" s="151" t="str">
        <f t="shared" si="731"/>
        <v/>
      </c>
      <c r="BC2747" s="47" t="str">
        <f t="shared" si="732"/>
        <v/>
      </c>
    </row>
    <row r="2748" spans="1:55" x14ac:dyDescent="0.25">
      <c r="A2748" s="4"/>
      <c r="B2748" s="167"/>
      <c r="C2748" s="168"/>
      <c r="D2748" s="169"/>
      <c r="E2748" s="170"/>
      <c r="F2748" s="171"/>
      <c r="G2748" s="172"/>
      <c r="H2748" s="173"/>
      <c r="I2748" s="171"/>
      <c r="J2748" s="172"/>
      <c r="K2748" s="170"/>
      <c r="L2748" s="171"/>
      <c r="M2748" s="172"/>
      <c r="N2748" s="174"/>
      <c r="O2748" s="4"/>
      <c r="P2748" s="49" t="str">
        <f t="shared" si="716"/>
        <v/>
      </c>
      <c r="Q2748" s="4"/>
      <c r="S2748" s="22" t="str">
        <f t="shared" si="717"/>
        <v/>
      </c>
      <c r="T2748" s="8" t="str">
        <f t="shared" si="718"/>
        <v/>
      </c>
      <c r="U2748" s="23" t="str">
        <f t="shared" si="719"/>
        <v/>
      </c>
      <c r="W2748" s="50"/>
      <c r="Y2748" s="65" t="str">
        <f t="shared" si="720"/>
        <v/>
      </c>
      <c r="Z2748" s="8" t="str">
        <f t="shared" si="721"/>
        <v/>
      </c>
      <c r="AA2748" s="66" t="str">
        <f t="shared" si="722"/>
        <v/>
      </c>
      <c r="AC2748" s="65" t="str">
        <f>IF($G2748="", "", IF(IFERROR(INDEX('Intro &amp; Setup'!$Y$17:$Y$26, MATCH($G2748, 'Intro &amp; Setup'!$U$17:$U$26, 0)), "")="", 'Intro &amp; Setup'!$BB$15, IFERROR(INDEX('Intro &amp; Setup'!$Y$17:$Y$26, MATCH($G2748, 'Intro &amp; Setup'!$U$17:$U$26, 0)), "")))</f>
        <v/>
      </c>
      <c r="AD2748" s="8" t="str">
        <f>IF($J2748="", "", IF(IFERROR(INDEX('Intro &amp; Setup'!$Y$17:$Y$26, MATCH($J2748, 'Intro &amp; Setup'!$U$17:$U$26, 0)), "")="", 'Intro &amp; Setup'!$BB$15, IFERROR(INDEX('Intro &amp; Setup'!$Y$17:$Y$26, MATCH($J2748, 'Intro &amp; Setup'!$U$17:$U$26, 0)), "")))</f>
        <v/>
      </c>
      <c r="AE2748" s="66" t="str">
        <f>IF($M2748="", "", IF(IFERROR(INDEX('Intro &amp; Setup'!$Y$17:$Y$26, MATCH($M2748, 'Intro &amp; Setup'!$U$17:$U$26, 0)), "")="", 'Intro &amp; Setup'!$BB$15, IFERROR(INDEX('Intro &amp; Setup'!$Y$17:$Y$26, MATCH($M2748, 'Intro &amp; Setup'!$U$17:$U$26, 0)), "")))</f>
        <v/>
      </c>
      <c r="AG2748" s="65" t="str">
        <f t="shared" si="723"/>
        <v/>
      </c>
      <c r="AH2748" s="8" t="str">
        <f t="shared" si="724"/>
        <v/>
      </c>
      <c r="AI2748" s="66" t="str">
        <f t="shared" si="725"/>
        <v/>
      </c>
      <c r="AK2748" s="123" t="str">
        <f>IF(AC2748='Intro &amp; Setup'!$BB$14, $AO2748, "")</f>
        <v/>
      </c>
      <c r="AL2748" s="124" t="str">
        <f>IF(AD2748='Intro &amp; Setup'!$BB$14, $AO2748, "")</f>
        <v/>
      </c>
      <c r="AM2748" s="125" t="str">
        <f>IF(AE2748='Intro &amp; Setup'!$BB$14, $AO2748, "")</f>
        <v/>
      </c>
      <c r="AO2748" s="130" t="str">
        <f>IF(AND($B2748="", $C2748="", $D2748=""), "", IF($N2748="", 'Intro &amp; Setup'!$AB$33, $N2748))</f>
        <v/>
      </c>
      <c r="AQ2748" s="140">
        <f t="shared" si="726"/>
        <v>0</v>
      </c>
      <c r="AR2748" s="145">
        <f t="shared" si="727"/>
        <v>0</v>
      </c>
      <c r="AS2748" s="141">
        <f t="shared" si="728"/>
        <v>0</v>
      </c>
      <c r="AU2748" s="149" t="str">
        <f t="shared" si="729"/>
        <v/>
      </c>
      <c r="AV2748" s="155"/>
      <c r="AW2748" s="155"/>
      <c r="AX2748" s="155" t="str">
        <f t="shared" si="730"/>
        <v/>
      </c>
      <c r="AY2748" s="155"/>
      <c r="AZ2748" s="155"/>
      <c r="BA2748" s="151" t="str">
        <f t="shared" si="731"/>
        <v/>
      </c>
      <c r="BC2748" s="47" t="str">
        <f t="shared" si="732"/>
        <v/>
      </c>
    </row>
    <row r="2749" spans="1:55" x14ac:dyDescent="0.25">
      <c r="A2749" s="4"/>
      <c r="B2749" s="167"/>
      <c r="C2749" s="168"/>
      <c r="D2749" s="169"/>
      <c r="E2749" s="170"/>
      <c r="F2749" s="171"/>
      <c r="G2749" s="172"/>
      <c r="H2749" s="173"/>
      <c r="I2749" s="171"/>
      <c r="J2749" s="172"/>
      <c r="K2749" s="170"/>
      <c r="L2749" s="171"/>
      <c r="M2749" s="172"/>
      <c r="N2749" s="174"/>
      <c r="O2749" s="4"/>
      <c r="P2749" s="49" t="str">
        <f t="shared" si="716"/>
        <v/>
      </c>
      <c r="Q2749" s="4"/>
      <c r="S2749" s="22" t="str">
        <f t="shared" si="717"/>
        <v/>
      </c>
      <c r="T2749" s="8" t="str">
        <f t="shared" si="718"/>
        <v/>
      </c>
      <c r="U2749" s="23" t="str">
        <f t="shared" si="719"/>
        <v/>
      </c>
      <c r="W2749" s="50"/>
      <c r="Y2749" s="65" t="str">
        <f t="shared" si="720"/>
        <v/>
      </c>
      <c r="Z2749" s="8" t="str">
        <f t="shared" si="721"/>
        <v/>
      </c>
      <c r="AA2749" s="66" t="str">
        <f t="shared" si="722"/>
        <v/>
      </c>
      <c r="AC2749" s="65" t="str">
        <f>IF($G2749="", "", IF(IFERROR(INDEX('Intro &amp; Setup'!$Y$17:$Y$26, MATCH($G2749, 'Intro &amp; Setup'!$U$17:$U$26, 0)), "")="", 'Intro &amp; Setup'!$BB$15, IFERROR(INDEX('Intro &amp; Setup'!$Y$17:$Y$26, MATCH($G2749, 'Intro &amp; Setup'!$U$17:$U$26, 0)), "")))</f>
        <v/>
      </c>
      <c r="AD2749" s="8" t="str">
        <f>IF($J2749="", "", IF(IFERROR(INDEX('Intro &amp; Setup'!$Y$17:$Y$26, MATCH($J2749, 'Intro &amp; Setup'!$U$17:$U$26, 0)), "")="", 'Intro &amp; Setup'!$BB$15, IFERROR(INDEX('Intro &amp; Setup'!$Y$17:$Y$26, MATCH($J2749, 'Intro &amp; Setup'!$U$17:$U$26, 0)), "")))</f>
        <v/>
      </c>
      <c r="AE2749" s="66" t="str">
        <f>IF($M2749="", "", IF(IFERROR(INDEX('Intro &amp; Setup'!$Y$17:$Y$26, MATCH($M2749, 'Intro &amp; Setup'!$U$17:$U$26, 0)), "")="", 'Intro &amp; Setup'!$BB$15, IFERROR(INDEX('Intro &amp; Setup'!$Y$17:$Y$26, MATCH($M2749, 'Intro &amp; Setup'!$U$17:$U$26, 0)), "")))</f>
        <v/>
      </c>
      <c r="AG2749" s="65" t="str">
        <f t="shared" si="723"/>
        <v/>
      </c>
      <c r="AH2749" s="8" t="str">
        <f t="shared" si="724"/>
        <v/>
      </c>
      <c r="AI2749" s="66" t="str">
        <f t="shared" si="725"/>
        <v/>
      </c>
      <c r="AK2749" s="123" t="str">
        <f>IF(AC2749='Intro &amp; Setup'!$BB$14, $AO2749, "")</f>
        <v/>
      </c>
      <c r="AL2749" s="124" t="str">
        <f>IF(AD2749='Intro &amp; Setup'!$BB$14, $AO2749, "")</f>
        <v/>
      </c>
      <c r="AM2749" s="125" t="str">
        <f>IF(AE2749='Intro &amp; Setup'!$BB$14, $AO2749, "")</f>
        <v/>
      </c>
      <c r="AO2749" s="130" t="str">
        <f>IF(AND($B2749="", $C2749="", $D2749=""), "", IF($N2749="", 'Intro &amp; Setup'!$AB$33, $N2749))</f>
        <v/>
      </c>
      <c r="AQ2749" s="140">
        <f t="shared" si="726"/>
        <v>0</v>
      </c>
      <c r="AR2749" s="145">
        <f t="shared" si="727"/>
        <v>0</v>
      </c>
      <c r="AS2749" s="141">
        <f t="shared" si="728"/>
        <v>0</v>
      </c>
      <c r="AU2749" s="149" t="str">
        <f t="shared" si="729"/>
        <v/>
      </c>
      <c r="AV2749" s="155"/>
      <c r="AW2749" s="155"/>
      <c r="AX2749" s="155" t="str">
        <f t="shared" si="730"/>
        <v/>
      </c>
      <c r="AY2749" s="155"/>
      <c r="AZ2749" s="155"/>
      <c r="BA2749" s="151" t="str">
        <f t="shared" si="731"/>
        <v/>
      </c>
      <c r="BC2749" s="47" t="str">
        <f t="shared" si="732"/>
        <v/>
      </c>
    </row>
    <row r="2750" spans="1:55" x14ac:dyDescent="0.25">
      <c r="A2750" s="4"/>
      <c r="B2750" s="167"/>
      <c r="C2750" s="168"/>
      <c r="D2750" s="169"/>
      <c r="E2750" s="170"/>
      <c r="F2750" s="171"/>
      <c r="G2750" s="172"/>
      <c r="H2750" s="173"/>
      <c r="I2750" s="171"/>
      <c r="J2750" s="172"/>
      <c r="K2750" s="170"/>
      <c r="L2750" s="171"/>
      <c r="M2750" s="172"/>
      <c r="N2750" s="174"/>
      <c r="O2750" s="4"/>
      <c r="P2750" s="49" t="str">
        <f t="shared" si="716"/>
        <v/>
      </c>
      <c r="Q2750" s="4"/>
      <c r="S2750" s="22" t="str">
        <f t="shared" si="717"/>
        <v/>
      </c>
      <c r="T2750" s="8" t="str">
        <f t="shared" si="718"/>
        <v/>
      </c>
      <c r="U2750" s="23" t="str">
        <f t="shared" si="719"/>
        <v/>
      </c>
      <c r="W2750" s="50"/>
      <c r="Y2750" s="65" t="str">
        <f t="shared" si="720"/>
        <v/>
      </c>
      <c r="Z2750" s="8" t="str">
        <f t="shared" si="721"/>
        <v/>
      </c>
      <c r="AA2750" s="66" t="str">
        <f t="shared" si="722"/>
        <v/>
      </c>
      <c r="AC2750" s="65" t="str">
        <f>IF($G2750="", "", IF(IFERROR(INDEX('Intro &amp; Setup'!$Y$17:$Y$26, MATCH($G2750, 'Intro &amp; Setup'!$U$17:$U$26, 0)), "")="", 'Intro &amp; Setup'!$BB$15, IFERROR(INDEX('Intro &amp; Setup'!$Y$17:$Y$26, MATCH($G2750, 'Intro &amp; Setup'!$U$17:$U$26, 0)), "")))</f>
        <v/>
      </c>
      <c r="AD2750" s="8" t="str">
        <f>IF($J2750="", "", IF(IFERROR(INDEX('Intro &amp; Setup'!$Y$17:$Y$26, MATCH($J2750, 'Intro &amp; Setup'!$U$17:$U$26, 0)), "")="", 'Intro &amp; Setup'!$BB$15, IFERROR(INDEX('Intro &amp; Setup'!$Y$17:$Y$26, MATCH($J2750, 'Intro &amp; Setup'!$U$17:$U$26, 0)), "")))</f>
        <v/>
      </c>
      <c r="AE2750" s="66" t="str">
        <f>IF($M2750="", "", IF(IFERROR(INDEX('Intro &amp; Setup'!$Y$17:$Y$26, MATCH($M2750, 'Intro &amp; Setup'!$U$17:$U$26, 0)), "")="", 'Intro &amp; Setup'!$BB$15, IFERROR(INDEX('Intro &amp; Setup'!$Y$17:$Y$26, MATCH($M2750, 'Intro &amp; Setup'!$U$17:$U$26, 0)), "")))</f>
        <v/>
      </c>
      <c r="AG2750" s="65" t="str">
        <f t="shared" si="723"/>
        <v/>
      </c>
      <c r="AH2750" s="8" t="str">
        <f t="shared" si="724"/>
        <v/>
      </c>
      <c r="AI2750" s="66" t="str">
        <f t="shared" si="725"/>
        <v/>
      </c>
      <c r="AK2750" s="123" t="str">
        <f>IF(AC2750='Intro &amp; Setup'!$BB$14, $AO2750, "")</f>
        <v/>
      </c>
      <c r="AL2750" s="124" t="str">
        <f>IF(AD2750='Intro &amp; Setup'!$BB$14, $AO2750, "")</f>
        <v/>
      </c>
      <c r="AM2750" s="125" t="str">
        <f>IF(AE2750='Intro &amp; Setup'!$BB$14, $AO2750, "")</f>
        <v/>
      </c>
      <c r="AO2750" s="130" t="str">
        <f>IF(AND($B2750="", $C2750="", $D2750=""), "", IF($N2750="", 'Intro &amp; Setup'!$AB$33, $N2750))</f>
        <v/>
      </c>
      <c r="AQ2750" s="140">
        <f t="shared" si="726"/>
        <v>0</v>
      </c>
      <c r="AR2750" s="145">
        <f t="shared" si="727"/>
        <v>0</v>
      </c>
      <c r="AS2750" s="141">
        <f t="shared" si="728"/>
        <v>0</v>
      </c>
      <c r="AU2750" s="149" t="str">
        <f t="shared" si="729"/>
        <v/>
      </c>
      <c r="AV2750" s="155"/>
      <c r="AW2750" s="155"/>
      <c r="AX2750" s="155" t="str">
        <f t="shared" si="730"/>
        <v/>
      </c>
      <c r="AY2750" s="155"/>
      <c r="AZ2750" s="155"/>
      <c r="BA2750" s="151" t="str">
        <f t="shared" si="731"/>
        <v/>
      </c>
      <c r="BC2750" s="47" t="str">
        <f t="shared" si="732"/>
        <v/>
      </c>
    </row>
    <row r="2751" spans="1:55" x14ac:dyDescent="0.25">
      <c r="A2751" s="4"/>
      <c r="B2751" s="167"/>
      <c r="C2751" s="168"/>
      <c r="D2751" s="169"/>
      <c r="E2751" s="170"/>
      <c r="F2751" s="171"/>
      <c r="G2751" s="172"/>
      <c r="H2751" s="173"/>
      <c r="I2751" s="171"/>
      <c r="J2751" s="172"/>
      <c r="K2751" s="170"/>
      <c r="L2751" s="171"/>
      <c r="M2751" s="172"/>
      <c r="N2751" s="174"/>
      <c r="O2751" s="4"/>
      <c r="P2751" s="49" t="str">
        <f t="shared" si="716"/>
        <v/>
      </c>
      <c r="Q2751" s="4"/>
      <c r="S2751" s="22" t="str">
        <f t="shared" si="717"/>
        <v/>
      </c>
      <c r="T2751" s="8" t="str">
        <f t="shared" si="718"/>
        <v/>
      </c>
      <c r="U2751" s="23" t="str">
        <f t="shared" si="719"/>
        <v/>
      </c>
      <c r="W2751" s="50"/>
      <c r="Y2751" s="65" t="str">
        <f t="shared" si="720"/>
        <v/>
      </c>
      <c r="Z2751" s="8" t="str">
        <f t="shared" si="721"/>
        <v/>
      </c>
      <c r="AA2751" s="66" t="str">
        <f t="shared" si="722"/>
        <v/>
      </c>
      <c r="AC2751" s="65" t="str">
        <f>IF($G2751="", "", IF(IFERROR(INDEX('Intro &amp; Setup'!$Y$17:$Y$26, MATCH($G2751, 'Intro &amp; Setup'!$U$17:$U$26, 0)), "")="", 'Intro &amp; Setup'!$BB$15, IFERROR(INDEX('Intro &amp; Setup'!$Y$17:$Y$26, MATCH($G2751, 'Intro &amp; Setup'!$U$17:$U$26, 0)), "")))</f>
        <v/>
      </c>
      <c r="AD2751" s="8" t="str">
        <f>IF($J2751="", "", IF(IFERROR(INDEX('Intro &amp; Setup'!$Y$17:$Y$26, MATCH($J2751, 'Intro &amp; Setup'!$U$17:$U$26, 0)), "")="", 'Intro &amp; Setup'!$BB$15, IFERROR(INDEX('Intro &amp; Setup'!$Y$17:$Y$26, MATCH($J2751, 'Intro &amp; Setup'!$U$17:$U$26, 0)), "")))</f>
        <v/>
      </c>
      <c r="AE2751" s="66" t="str">
        <f>IF($M2751="", "", IF(IFERROR(INDEX('Intro &amp; Setup'!$Y$17:$Y$26, MATCH($M2751, 'Intro &amp; Setup'!$U$17:$U$26, 0)), "")="", 'Intro &amp; Setup'!$BB$15, IFERROR(INDEX('Intro &amp; Setup'!$Y$17:$Y$26, MATCH($M2751, 'Intro &amp; Setup'!$U$17:$U$26, 0)), "")))</f>
        <v/>
      </c>
      <c r="AG2751" s="65" t="str">
        <f t="shared" si="723"/>
        <v/>
      </c>
      <c r="AH2751" s="8" t="str">
        <f t="shared" si="724"/>
        <v/>
      </c>
      <c r="AI2751" s="66" t="str">
        <f t="shared" si="725"/>
        <v/>
      </c>
      <c r="AK2751" s="123" t="str">
        <f>IF(AC2751='Intro &amp; Setup'!$BB$14, $AO2751, "")</f>
        <v/>
      </c>
      <c r="AL2751" s="124" t="str">
        <f>IF(AD2751='Intro &amp; Setup'!$BB$14, $AO2751, "")</f>
        <v/>
      </c>
      <c r="AM2751" s="125" t="str">
        <f>IF(AE2751='Intro &amp; Setup'!$BB$14, $AO2751, "")</f>
        <v/>
      </c>
      <c r="AO2751" s="130" t="str">
        <f>IF(AND($B2751="", $C2751="", $D2751=""), "", IF($N2751="", 'Intro &amp; Setup'!$AB$33, $N2751))</f>
        <v/>
      </c>
      <c r="AQ2751" s="140">
        <f t="shared" si="726"/>
        <v>0</v>
      </c>
      <c r="AR2751" s="145">
        <f t="shared" si="727"/>
        <v>0</v>
      </c>
      <c r="AS2751" s="141">
        <f t="shared" si="728"/>
        <v>0</v>
      </c>
      <c r="AU2751" s="149" t="str">
        <f t="shared" si="729"/>
        <v/>
      </c>
      <c r="AV2751" s="155"/>
      <c r="AW2751" s="155"/>
      <c r="AX2751" s="155" t="str">
        <f t="shared" si="730"/>
        <v/>
      </c>
      <c r="AY2751" s="155"/>
      <c r="AZ2751" s="155"/>
      <c r="BA2751" s="151" t="str">
        <f t="shared" si="731"/>
        <v/>
      </c>
      <c r="BC2751" s="47" t="str">
        <f t="shared" si="732"/>
        <v/>
      </c>
    </row>
    <row r="2752" spans="1:55" x14ac:dyDescent="0.25">
      <c r="A2752" s="4"/>
      <c r="B2752" s="167"/>
      <c r="C2752" s="168"/>
      <c r="D2752" s="169"/>
      <c r="E2752" s="170"/>
      <c r="F2752" s="171"/>
      <c r="G2752" s="172"/>
      <c r="H2752" s="173"/>
      <c r="I2752" s="171"/>
      <c r="J2752" s="172"/>
      <c r="K2752" s="170"/>
      <c r="L2752" s="171"/>
      <c r="M2752" s="172"/>
      <c r="N2752" s="174"/>
      <c r="O2752" s="4"/>
      <c r="P2752" s="49" t="str">
        <f t="shared" si="716"/>
        <v/>
      </c>
      <c r="Q2752" s="4"/>
      <c r="S2752" s="22" t="str">
        <f t="shared" si="717"/>
        <v/>
      </c>
      <c r="T2752" s="8" t="str">
        <f t="shared" si="718"/>
        <v/>
      </c>
      <c r="U2752" s="23" t="str">
        <f t="shared" si="719"/>
        <v/>
      </c>
      <c r="W2752" s="50"/>
      <c r="Y2752" s="65" t="str">
        <f t="shared" si="720"/>
        <v/>
      </c>
      <c r="Z2752" s="8" t="str">
        <f t="shared" si="721"/>
        <v/>
      </c>
      <c r="AA2752" s="66" t="str">
        <f t="shared" si="722"/>
        <v/>
      </c>
      <c r="AC2752" s="65" t="str">
        <f>IF($G2752="", "", IF(IFERROR(INDEX('Intro &amp; Setup'!$Y$17:$Y$26, MATCH($G2752, 'Intro &amp; Setup'!$U$17:$U$26, 0)), "")="", 'Intro &amp; Setup'!$BB$15, IFERROR(INDEX('Intro &amp; Setup'!$Y$17:$Y$26, MATCH($G2752, 'Intro &amp; Setup'!$U$17:$U$26, 0)), "")))</f>
        <v/>
      </c>
      <c r="AD2752" s="8" t="str">
        <f>IF($J2752="", "", IF(IFERROR(INDEX('Intro &amp; Setup'!$Y$17:$Y$26, MATCH($J2752, 'Intro &amp; Setup'!$U$17:$U$26, 0)), "")="", 'Intro &amp; Setup'!$BB$15, IFERROR(INDEX('Intro &amp; Setup'!$Y$17:$Y$26, MATCH($J2752, 'Intro &amp; Setup'!$U$17:$U$26, 0)), "")))</f>
        <v/>
      </c>
      <c r="AE2752" s="66" t="str">
        <f>IF($M2752="", "", IF(IFERROR(INDEX('Intro &amp; Setup'!$Y$17:$Y$26, MATCH($M2752, 'Intro &amp; Setup'!$U$17:$U$26, 0)), "")="", 'Intro &amp; Setup'!$BB$15, IFERROR(INDEX('Intro &amp; Setup'!$Y$17:$Y$26, MATCH($M2752, 'Intro &amp; Setup'!$U$17:$U$26, 0)), "")))</f>
        <v/>
      </c>
      <c r="AG2752" s="65" t="str">
        <f t="shared" si="723"/>
        <v/>
      </c>
      <c r="AH2752" s="8" t="str">
        <f t="shared" si="724"/>
        <v/>
      </c>
      <c r="AI2752" s="66" t="str">
        <f t="shared" si="725"/>
        <v/>
      </c>
      <c r="AK2752" s="123" t="str">
        <f>IF(AC2752='Intro &amp; Setup'!$BB$14, $AO2752, "")</f>
        <v/>
      </c>
      <c r="AL2752" s="124" t="str">
        <f>IF(AD2752='Intro &amp; Setup'!$BB$14, $AO2752, "")</f>
        <v/>
      </c>
      <c r="AM2752" s="125" t="str">
        <f>IF(AE2752='Intro &amp; Setup'!$BB$14, $AO2752, "")</f>
        <v/>
      </c>
      <c r="AO2752" s="130" t="str">
        <f>IF(AND($B2752="", $C2752="", $D2752=""), "", IF($N2752="", 'Intro &amp; Setup'!$AB$33, $N2752))</f>
        <v/>
      </c>
      <c r="AQ2752" s="140">
        <f t="shared" si="726"/>
        <v>0</v>
      </c>
      <c r="AR2752" s="145">
        <f t="shared" si="727"/>
        <v>0</v>
      </c>
      <c r="AS2752" s="141">
        <f t="shared" si="728"/>
        <v>0</v>
      </c>
      <c r="AU2752" s="149" t="str">
        <f t="shared" si="729"/>
        <v/>
      </c>
      <c r="AV2752" s="155"/>
      <c r="AW2752" s="155"/>
      <c r="AX2752" s="155" t="str">
        <f t="shared" si="730"/>
        <v/>
      </c>
      <c r="AY2752" s="155"/>
      <c r="AZ2752" s="155"/>
      <c r="BA2752" s="151" t="str">
        <f t="shared" si="731"/>
        <v/>
      </c>
      <c r="BC2752" s="47" t="str">
        <f t="shared" si="732"/>
        <v/>
      </c>
    </row>
    <row r="2753" spans="1:55" x14ac:dyDescent="0.25">
      <c r="A2753" s="4"/>
      <c r="B2753" s="167"/>
      <c r="C2753" s="168"/>
      <c r="D2753" s="169"/>
      <c r="E2753" s="170"/>
      <c r="F2753" s="171"/>
      <c r="G2753" s="172"/>
      <c r="H2753" s="173"/>
      <c r="I2753" s="171"/>
      <c r="J2753" s="172"/>
      <c r="K2753" s="170"/>
      <c r="L2753" s="171"/>
      <c r="M2753" s="172"/>
      <c r="N2753" s="174"/>
      <c r="O2753" s="4"/>
      <c r="P2753" s="49" t="str">
        <f t="shared" si="716"/>
        <v/>
      </c>
      <c r="Q2753" s="4"/>
      <c r="S2753" s="22" t="str">
        <f t="shared" si="717"/>
        <v/>
      </c>
      <c r="T2753" s="8" t="str">
        <f t="shared" si="718"/>
        <v/>
      </c>
      <c r="U2753" s="23" t="str">
        <f t="shared" si="719"/>
        <v/>
      </c>
      <c r="W2753" s="50"/>
      <c r="Y2753" s="65" t="str">
        <f t="shared" si="720"/>
        <v/>
      </c>
      <c r="Z2753" s="8" t="str">
        <f t="shared" si="721"/>
        <v/>
      </c>
      <c r="AA2753" s="66" t="str">
        <f t="shared" si="722"/>
        <v/>
      </c>
      <c r="AC2753" s="65" t="str">
        <f>IF($G2753="", "", IF(IFERROR(INDEX('Intro &amp; Setup'!$Y$17:$Y$26, MATCH($G2753, 'Intro &amp; Setup'!$U$17:$U$26, 0)), "")="", 'Intro &amp; Setup'!$BB$15, IFERROR(INDEX('Intro &amp; Setup'!$Y$17:$Y$26, MATCH($G2753, 'Intro &amp; Setup'!$U$17:$U$26, 0)), "")))</f>
        <v/>
      </c>
      <c r="AD2753" s="8" t="str">
        <f>IF($J2753="", "", IF(IFERROR(INDEX('Intro &amp; Setup'!$Y$17:$Y$26, MATCH($J2753, 'Intro &amp; Setup'!$U$17:$U$26, 0)), "")="", 'Intro &amp; Setup'!$BB$15, IFERROR(INDEX('Intro &amp; Setup'!$Y$17:$Y$26, MATCH($J2753, 'Intro &amp; Setup'!$U$17:$U$26, 0)), "")))</f>
        <v/>
      </c>
      <c r="AE2753" s="66" t="str">
        <f>IF($M2753="", "", IF(IFERROR(INDEX('Intro &amp; Setup'!$Y$17:$Y$26, MATCH($M2753, 'Intro &amp; Setup'!$U$17:$U$26, 0)), "")="", 'Intro &amp; Setup'!$BB$15, IFERROR(INDEX('Intro &amp; Setup'!$Y$17:$Y$26, MATCH($M2753, 'Intro &amp; Setup'!$U$17:$U$26, 0)), "")))</f>
        <v/>
      </c>
      <c r="AG2753" s="65" t="str">
        <f t="shared" si="723"/>
        <v/>
      </c>
      <c r="AH2753" s="8" t="str">
        <f t="shared" si="724"/>
        <v/>
      </c>
      <c r="AI2753" s="66" t="str">
        <f t="shared" si="725"/>
        <v/>
      </c>
      <c r="AK2753" s="123" t="str">
        <f>IF(AC2753='Intro &amp; Setup'!$BB$14, $AO2753, "")</f>
        <v/>
      </c>
      <c r="AL2753" s="124" t="str">
        <f>IF(AD2753='Intro &amp; Setup'!$BB$14, $AO2753, "")</f>
        <v/>
      </c>
      <c r="AM2753" s="125" t="str">
        <f>IF(AE2753='Intro &amp; Setup'!$BB$14, $AO2753, "")</f>
        <v/>
      </c>
      <c r="AO2753" s="130" t="str">
        <f>IF(AND($B2753="", $C2753="", $D2753=""), "", IF($N2753="", 'Intro &amp; Setup'!$AB$33, $N2753))</f>
        <v/>
      </c>
      <c r="AQ2753" s="140">
        <f t="shared" si="726"/>
        <v>0</v>
      </c>
      <c r="AR2753" s="145">
        <f t="shared" si="727"/>
        <v>0</v>
      </c>
      <c r="AS2753" s="141">
        <f t="shared" si="728"/>
        <v>0</v>
      </c>
      <c r="AU2753" s="149" t="str">
        <f t="shared" si="729"/>
        <v/>
      </c>
      <c r="AV2753" s="155"/>
      <c r="AW2753" s="155"/>
      <c r="AX2753" s="155" t="str">
        <f t="shared" si="730"/>
        <v/>
      </c>
      <c r="AY2753" s="155"/>
      <c r="AZ2753" s="155"/>
      <c r="BA2753" s="151" t="str">
        <f t="shared" si="731"/>
        <v/>
      </c>
      <c r="BC2753" s="47" t="str">
        <f t="shared" si="732"/>
        <v/>
      </c>
    </row>
    <row r="2754" spans="1:55" x14ac:dyDescent="0.25">
      <c r="A2754" s="4"/>
      <c r="B2754" s="167"/>
      <c r="C2754" s="168"/>
      <c r="D2754" s="169"/>
      <c r="E2754" s="170"/>
      <c r="F2754" s="171"/>
      <c r="G2754" s="172"/>
      <c r="H2754" s="173"/>
      <c r="I2754" s="171"/>
      <c r="J2754" s="172"/>
      <c r="K2754" s="170"/>
      <c r="L2754" s="171"/>
      <c r="M2754" s="172"/>
      <c r="N2754" s="174"/>
      <c r="O2754" s="4"/>
      <c r="P2754" s="49" t="str">
        <f t="shared" si="716"/>
        <v/>
      </c>
      <c r="Q2754" s="4"/>
      <c r="S2754" s="22" t="str">
        <f t="shared" si="717"/>
        <v/>
      </c>
      <c r="T2754" s="8" t="str">
        <f t="shared" si="718"/>
        <v/>
      </c>
      <c r="U2754" s="23" t="str">
        <f t="shared" si="719"/>
        <v/>
      </c>
      <c r="W2754" s="50"/>
      <c r="Y2754" s="65" t="str">
        <f t="shared" si="720"/>
        <v/>
      </c>
      <c r="Z2754" s="8" t="str">
        <f t="shared" si="721"/>
        <v/>
      </c>
      <c r="AA2754" s="66" t="str">
        <f t="shared" si="722"/>
        <v/>
      </c>
      <c r="AC2754" s="65" t="str">
        <f>IF($G2754="", "", IF(IFERROR(INDEX('Intro &amp; Setup'!$Y$17:$Y$26, MATCH($G2754, 'Intro &amp; Setup'!$U$17:$U$26, 0)), "")="", 'Intro &amp; Setup'!$BB$15, IFERROR(INDEX('Intro &amp; Setup'!$Y$17:$Y$26, MATCH($G2754, 'Intro &amp; Setup'!$U$17:$U$26, 0)), "")))</f>
        <v/>
      </c>
      <c r="AD2754" s="8" t="str">
        <f>IF($J2754="", "", IF(IFERROR(INDEX('Intro &amp; Setup'!$Y$17:$Y$26, MATCH($J2754, 'Intro &amp; Setup'!$U$17:$U$26, 0)), "")="", 'Intro &amp; Setup'!$BB$15, IFERROR(INDEX('Intro &amp; Setup'!$Y$17:$Y$26, MATCH($J2754, 'Intro &amp; Setup'!$U$17:$U$26, 0)), "")))</f>
        <v/>
      </c>
      <c r="AE2754" s="66" t="str">
        <f>IF($M2754="", "", IF(IFERROR(INDEX('Intro &amp; Setup'!$Y$17:$Y$26, MATCH($M2754, 'Intro &amp; Setup'!$U$17:$U$26, 0)), "")="", 'Intro &amp; Setup'!$BB$15, IFERROR(INDEX('Intro &amp; Setup'!$Y$17:$Y$26, MATCH($M2754, 'Intro &amp; Setup'!$U$17:$U$26, 0)), "")))</f>
        <v/>
      </c>
      <c r="AG2754" s="65" t="str">
        <f t="shared" si="723"/>
        <v/>
      </c>
      <c r="AH2754" s="8" t="str">
        <f t="shared" si="724"/>
        <v/>
      </c>
      <c r="AI2754" s="66" t="str">
        <f t="shared" si="725"/>
        <v/>
      </c>
      <c r="AK2754" s="123" t="str">
        <f>IF(AC2754='Intro &amp; Setup'!$BB$14, $AO2754, "")</f>
        <v/>
      </c>
      <c r="AL2754" s="124" t="str">
        <f>IF(AD2754='Intro &amp; Setup'!$BB$14, $AO2754, "")</f>
        <v/>
      </c>
      <c r="AM2754" s="125" t="str">
        <f>IF(AE2754='Intro &amp; Setup'!$BB$14, $AO2754, "")</f>
        <v/>
      </c>
      <c r="AO2754" s="130" t="str">
        <f>IF(AND($B2754="", $C2754="", $D2754=""), "", IF($N2754="", 'Intro &amp; Setup'!$AB$33, $N2754))</f>
        <v/>
      </c>
      <c r="AQ2754" s="140">
        <f t="shared" si="726"/>
        <v>0</v>
      </c>
      <c r="AR2754" s="145">
        <f t="shared" si="727"/>
        <v>0</v>
      </c>
      <c r="AS2754" s="141">
        <f t="shared" si="728"/>
        <v>0</v>
      </c>
      <c r="AU2754" s="149" t="str">
        <f t="shared" si="729"/>
        <v/>
      </c>
      <c r="AV2754" s="155"/>
      <c r="AW2754" s="155"/>
      <c r="AX2754" s="155" t="str">
        <f t="shared" si="730"/>
        <v/>
      </c>
      <c r="AY2754" s="155"/>
      <c r="AZ2754" s="155"/>
      <c r="BA2754" s="151" t="str">
        <f t="shared" si="731"/>
        <v/>
      </c>
      <c r="BC2754" s="47" t="str">
        <f t="shared" si="732"/>
        <v/>
      </c>
    </row>
    <row r="2755" spans="1:55" x14ac:dyDescent="0.25">
      <c r="A2755" s="4"/>
      <c r="B2755" s="167"/>
      <c r="C2755" s="168"/>
      <c r="D2755" s="169"/>
      <c r="E2755" s="170"/>
      <c r="F2755" s="171"/>
      <c r="G2755" s="172"/>
      <c r="H2755" s="173"/>
      <c r="I2755" s="171"/>
      <c r="J2755" s="172"/>
      <c r="K2755" s="170"/>
      <c r="L2755" s="171"/>
      <c r="M2755" s="172"/>
      <c r="N2755" s="174"/>
      <c r="O2755" s="4"/>
      <c r="P2755" s="49" t="str">
        <f t="shared" si="716"/>
        <v/>
      </c>
      <c r="Q2755" s="4"/>
      <c r="S2755" s="22" t="str">
        <f t="shared" si="717"/>
        <v/>
      </c>
      <c r="T2755" s="8" t="str">
        <f t="shared" si="718"/>
        <v/>
      </c>
      <c r="U2755" s="23" t="str">
        <f t="shared" si="719"/>
        <v/>
      </c>
      <c r="W2755" s="50"/>
      <c r="Y2755" s="65" t="str">
        <f t="shared" si="720"/>
        <v/>
      </c>
      <c r="Z2755" s="8" t="str">
        <f t="shared" si="721"/>
        <v/>
      </c>
      <c r="AA2755" s="66" t="str">
        <f t="shared" si="722"/>
        <v/>
      </c>
      <c r="AC2755" s="65" t="str">
        <f>IF($G2755="", "", IF(IFERROR(INDEX('Intro &amp; Setup'!$Y$17:$Y$26, MATCH($G2755, 'Intro &amp; Setup'!$U$17:$U$26, 0)), "")="", 'Intro &amp; Setup'!$BB$15, IFERROR(INDEX('Intro &amp; Setup'!$Y$17:$Y$26, MATCH($G2755, 'Intro &amp; Setup'!$U$17:$U$26, 0)), "")))</f>
        <v/>
      </c>
      <c r="AD2755" s="8" t="str">
        <f>IF($J2755="", "", IF(IFERROR(INDEX('Intro &amp; Setup'!$Y$17:$Y$26, MATCH($J2755, 'Intro &amp; Setup'!$U$17:$U$26, 0)), "")="", 'Intro &amp; Setup'!$BB$15, IFERROR(INDEX('Intro &amp; Setup'!$Y$17:$Y$26, MATCH($J2755, 'Intro &amp; Setup'!$U$17:$U$26, 0)), "")))</f>
        <v/>
      </c>
      <c r="AE2755" s="66" t="str">
        <f>IF($M2755="", "", IF(IFERROR(INDEX('Intro &amp; Setup'!$Y$17:$Y$26, MATCH($M2755, 'Intro &amp; Setup'!$U$17:$U$26, 0)), "")="", 'Intro &amp; Setup'!$BB$15, IFERROR(INDEX('Intro &amp; Setup'!$Y$17:$Y$26, MATCH($M2755, 'Intro &amp; Setup'!$U$17:$U$26, 0)), "")))</f>
        <v/>
      </c>
      <c r="AG2755" s="65" t="str">
        <f t="shared" si="723"/>
        <v/>
      </c>
      <c r="AH2755" s="8" t="str">
        <f t="shared" si="724"/>
        <v/>
      </c>
      <c r="AI2755" s="66" t="str">
        <f t="shared" si="725"/>
        <v/>
      </c>
      <c r="AK2755" s="123" t="str">
        <f>IF(AC2755='Intro &amp; Setup'!$BB$14, $AO2755, "")</f>
        <v/>
      </c>
      <c r="AL2755" s="124" t="str">
        <f>IF(AD2755='Intro &amp; Setup'!$BB$14, $AO2755, "")</f>
        <v/>
      </c>
      <c r="AM2755" s="125" t="str">
        <f>IF(AE2755='Intro &amp; Setup'!$BB$14, $AO2755, "")</f>
        <v/>
      </c>
      <c r="AO2755" s="130" t="str">
        <f>IF(AND($B2755="", $C2755="", $D2755=""), "", IF($N2755="", 'Intro &amp; Setup'!$AB$33, $N2755))</f>
        <v/>
      </c>
      <c r="AQ2755" s="140">
        <f t="shared" si="726"/>
        <v>0</v>
      </c>
      <c r="AR2755" s="145">
        <f t="shared" si="727"/>
        <v>0</v>
      </c>
      <c r="AS2755" s="141">
        <f t="shared" si="728"/>
        <v>0</v>
      </c>
      <c r="AU2755" s="149" t="str">
        <f t="shared" si="729"/>
        <v/>
      </c>
      <c r="AV2755" s="155"/>
      <c r="AW2755" s="155"/>
      <c r="AX2755" s="155" t="str">
        <f t="shared" si="730"/>
        <v/>
      </c>
      <c r="AY2755" s="155"/>
      <c r="AZ2755" s="155"/>
      <c r="BA2755" s="151" t="str">
        <f t="shared" si="731"/>
        <v/>
      </c>
      <c r="BC2755" s="47" t="str">
        <f t="shared" si="732"/>
        <v/>
      </c>
    </row>
    <row r="2756" spans="1:55" x14ac:dyDescent="0.25">
      <c r="A2756" s="4"/>
      <c r="B2756" s="167"/>
      <c r="C2756" s="168"/>
      <c r="D2756" s="169"/>
      <c r="E2756" s="170"/>
      <c r="F2756" s="171"/>
      <c r="G2756" s="172"/>
      <c r="H2756" s="173"/>
      <c r="I2756" s="171"/>
      <c r="J2756" s="172"/>
      <c r="K2756" s="170"/>
      <c r="L2756" s="171"/>
      <c r="M2756" s="172"/>
      <c r="N2756" s="174"/>
      <c r="O2756" s="4"/>
      <c r="P2756" s="49" t="str">
        <f t="shared" si="716"/>
        <v/>
      </c>
      <c r="Q2756" s="4"/>
      <c r="S2756" s="22" t="str">
        <f t="shared" si="717"/>
        <v/>
      </c>
      <c r="T2756" s="8" t="str">
        <f t="shared" si="718"/>
        <v/>
      </c>
      <c r="U2756" s="23" t="str">
        <f t="shared" si="719"/>
        <v/>
      </c>
      <c r="W2756" s="50"/>
      <c r="Y2756" s="65" t="str">
        <f t="shared" si="720"/>
        <v/>
      </c>
      <c r="Z2756" s="8" t="str">
        <f t="shared" si="721"/>
        <v/>
      </c>
      <c r="AA2756" s="66" t="str">
        <f t="shared" si="722"/>
        <v/>
      </c>
      <c r="AC2756" s="65" t="str">
        <f>IF($G2756="", "", IF(IFERROR(INDEX('Intro &amp; Setup'!$Y$17:$Y$26, MATCH($G2756, 'Intro &amp; Setup'!$U$17:$U$26, 0)), "")="", 'Intro &amp; Setup'!$BB$15, IFERROR(INDEX('Intro &amp; Setup'!$Y$17:$Y$26, MATCH($G2756, 'Intro &amp; Setup'!$U$17:$U$26, 0)), "")))</f>
        <v/>
      </c>
      <c r="AD2756" s="8" t="str">
        <f>IF($J2756="", "", IF(IFERROR(INDEX('Intro &amp; Setup'!$Y$17:$Y$26, MATCH($J2756, 'Intro &amp; Setup'!$U$17:$U$26, 0)), "")="", 'Intro &amp; Setup'!$BB$15, IFERROR(INDEX('Intro &amp; Setup'!$Y$17:$Y$26, MATCH($J2756, 'Intro &amp; Setup'!$U$17:$U$26, 0)), "")))</f>
        <v/>
      </c>
      <c r="AE2756" s="66" t="str">
        <f>IF($M2756="", "", IF(IFERROR(INDEX('Intro &amp; Setup'!$Y$17:$Y$26, MATCH($M2756, 'Intro &amp; Setup'!$U$17:$U$26, 0)), "")="", 'Intro &amp; Setup'!$BB$15, IFERROR(INDEX('Intro &amp; Setup'!$Y$17:$Y$26, MATCH($M2756, 'Intro &amp; Setup'!$U$17:$U$26, 0)), "")))</f>
        <v/>
      </c>
      <c r="AG2756" s="65" t="str">
        <f t="shared" si="723"/>
        <v/>
      </c>
      <c r="AH2756" s="8" t="str">
        <f t="shared" si="724"/>
        <v/>
      </c>
      <c r="AI2756" s="66" t="str">
        <f t="shared" si="725"/>
        <v/>
      </c>
      <c r="AK2756" s="123" t="str">
        <f>IF(AC2756='Intro &amp; Setup'!$BB$14, $AO2756, "")</f>
        <v/>
      </c>
      <c r="AL2756" s="124" t="str">
        <f>IF(AD2756='Intro &amp; Setup'!$BB$14, $AO2756, "")</f>
        <v/>
      </c>
      <c r="AM2756" s="125" t="str">
        <f>IF(AE2756='Intro &amp; Setup'!$BB$14, $AO2756, "")</f>
        <v/>
      </c>
      <c r="AO2756" s="130" t="str">
        <f>IF(AND($B2756="", $C2756="", $D2756=""), "", IF($N2756="", 'Intro &amp; Setup'!$AB$33, $N2756))</f>
        <v/>
      </c>
      <c r="AQ2756" s="140">
        <f t="shared" si="726"/>
        <v>0</v>
      </c>
      <c r="AR2756" s="145">
        <f t="shared" si="727"/>
        <v>0</v>
      </c>
      <c r="AS2756" s="141">
        <f t="shared" si="728"/>
        <v>0</v>
      </c>
      <c r="AU2756" s="149" t="str">
        <f t="shared" si="729"/>
        <v/>
      </c>
      <c r="AV2756" s="155"/>
      <c r="AW2756" s="155"/>
      <c r="AX2756" s="155" t="str">
        <f t="shared" si="730"/>
        <v/>
      </c>
      <c r="AY2756" s="155"/>
      <c r="AZ2756" s="155"/>
      <c r="BA2756" s="151" t="str">
        <f t="shared" si="731"/>
        <v/>
      </c>
      <c r="BC2756" s="47" t="str">
        <f t="shared" si="732"/>
        <v/>
      </c>
    </row>
    <row r="2757" spans="1:55" x14ac:dyDescent="0.25">
      <c r="A2757" s="4"/>
      <c r="B2757" s="167"/>
      <c r="C2757" s="168"/>
      <c r="D2757" s="169"/>
      <c r="E2757" s="170"/>
      <c r="F2757" s="171"/>
      <c r="G2757" s="172"/>
      <c r="H2757" s="173"/>
      <c r="I2757" s="171"/>
      <c r="J2757" s="172"/>
      <c r="K2757" s="170"/>
      <c r="L2757" s="171"/>
      <c r="M2757" s="172"/>
      <c r="N2757" s="174"/>
      <c r="O2757" s="4"/>
      <c r="P2757" s="49" t="str">
        <f t="shared" si="716"/>
        <v/>
      </c>
      <c r="Q2757" s="4"/>
      <c r="S2757" s="22" t="str">
        <f t="shared" si="717"/>
        <v/>
      </c>
      <c r="T2757" s="8" t="str">
        <f t="shared" si="718"/>
        <v/>
      </c>
      <c r="U2757" s="23" t="str">
        <f t="shared" si="719"/>
        <v/>
      </c>
      <c r="W2757" s="50"/>
      <c r="Y2757" s="65" t="str">
        <f t="shared" si="720"/>
        <v/>
      </c>
      <c r="Z2757" s="8" t="str">
        <f t="shared" si="721"/>
        <v/>
      </c>
      <c r="AA2757" s="66" t="str">
        <f t="shared" si="722"/>
        <v/>
      </c>
      <c r="AC2757" s="65" t="str">
        <f>IF($G2757="", "", IF(IFERROR(INDEX('Intro &amp; Setup'!$Y$17:$Y$26, MATCH($G2757, 'Intro &amp; Setup'!$U$17:$U$26, 0)), "")="", 'Intro &amp; Setup'!$BB$15, IFERROR(INDEX('Intro &amp; Setup'!$Y$17:$Y$26, MATCH($G2757, 'Intro &amp; Setup'!$U$17:$U$26, 0)), "")))</f>
        <v/>
      </c>
      <c r="AD2757" s="8" t="str">
        <f>IF($J2757="", "", IF(IFERROR(INDEX('Intro &amp; Setup'!$Y$17:$Y$26, MATCH($J2757, 'Intro &amp; Setup'!$U$17:$U$26, 0)), "")="", 'Intro &amp; Setup'!$BB$15, IFERROR(INDEX('Intro &amp; Setup'!$Y$17:$Y$26, MATCH($J2757, 'Intro &amp; Setup'!$U$17:$U$26, 0)), "")))</f>
        <v/>
      </c>
      <c r="AE2757" s="66" t="str">
        <f>IF($M2757="", "", IF(IFERROR(INDEX('Intro &amp; Setup'!$Y$17:$Y$26, MATCH($M2757, 'Intro &amp; Setup'!$U$17:$U$26, 0)), "")="", 'Intro &amp; Setup'!$BB$15, IFERROR(INDEX('Intro &amp; Setup'!$Y$17:$Y$26, MATCH($M2757, 'Intro &amp; Setup'!$U$17:$U$26, 0)), "")))</f>
        <v/>
      </c>
      <c r="AG2757" s="65" t="str">
        <f t="shared" si="723"/>
        <v/>
      </c>
      <c r="AH2757" s="8" t="str">
        <f t="shared" si="724"/>
        <v/>
      </c>
      <c r="AI2757" s="66" t="str">
        <f t="shared" si="725"/>
        <v/>
      </c>
      <c r="AK2757" s="123" t="str">
        <f>IF(AC2757='Intro &amp; Setup'!$BB$14, $AO2757, "")</f>
        <v/>
      </c>
      <c r="AL2757" s="124" t="str">
        <f>IF(AD2757='Intro &amp; Setup'!$BB$14, $AO2757, "")</f>
        <v/>
      </c>
      <c r="AM2757" s="125" t="str">
        <f>IF(AE2757='Intro &amp; Setup'!$BB$14, $AO2757, "")</f>
        <v/>
      </c>
      <c r="AO2757" s="130" t="str">
        <f>IF(AND($B2757="", $C2757="", $D2757=""), "", IF($N2757="", 'Intro &amp; Setup'!$AB$33, $N2757))</f>
        <v/>
      </c>
      <c r="AQ2757" s="140">
        <f t="shared" si="726"/>
        <v>0</v>
      </c>
      <c r="AR2757" s="145">
        <f t="shared" si="727"/>
        <v>0</v>
      </c>
      <c r="AS2757" s="141">
        <f t="shared" si="728"/>
        <v>0</v>
      </c>
      <c r="AU2757" s="149" t="str">
        <f t="shared" si="729"/>
        <v/>
      </c>
      <c r="AV2757" s="155"/>
      <c r="AW2757" s="155"/>
      <c r="AX2757" s="155" t="str">
        <f t="shared" si="730"/>
        <v/>
      </c>
      <c r="AY2757" s="155"/>
      <c r="AZ2757" s="155"/>
      <c r="BA2757" s="151" t="str">
        <f t="shared" si="731"/>
        <v/>
      </c>
      <c r="BC2757" s="47" t="str">
        <f t="shared" si="732"/>
        <v/>
      </c>
    </row>
    <row r="2758" spans="1:55" x14ac:dyDescent="0.25">
      <c r="A2758" s="4"/>
      <c r="B2758" s="167"/>
      <c r="C2758" s="168"/>
      <c r="D2758" s="169"/>
      <c r="E2758" s="170"/>
      <c r="F2758" s="171"/>
      <c r="G2758" s="172"/>
      <c r="H2758" s="173"/>
      <c r="I2758" s="171"/>
      <c r="J2758" s="172"/>
      <c r="K2758" s="170"/>
      <c r="L2758" s="171"/>
      <c r="M2758" s="172"/>
      <c r="N2758" s="174"/>
      <c r="O2758" s="4"/>
      <c r="P2758" s="49" t="str">
        <f t="shared" si="716"/>
        <v/>
      </c>
      <c r="Q2758" s="4"/>
      <c r="S2758" s="22" t="str">
        <f t="shared" si="717"/>
        <v/>
      </c>
      <c r="T2758" s="8" t="str">
        <f t="shared" si="718"/>
        <v/>
      </c>
      <c r="U2758" s="23" t="str">
        <f t="shared" si="719"/>
        <v/>
      </c>
      <c r="W2758" s="50"/>
      <c r="Y2758" s="65" t="str">
        <f t="shared" si="720"/>
        <v/>
      </c>
      <c r="Z2758" s="8" t="str">
        <f t="shared" si="721"/>
        <v/>
      </c>
      <c r="AA2758" s="66" t="str">
        <f t="shared" si="722"/>
        <v/>
      </c>
      <c r="AC2758" s="65" t="str">
        <f>IF($G2758="", "", IF(IFERROR(INDEX('Intro &amp; Setup'!$Y$17:$Y$26, MATCH($G2758, 'Intro &amp; Setup'!$U$17:$U$26, 0)), "")="", 'Intro &amp; Setup'!$BB$15, IFERROR(INDEX('Intro &amp; Setup'!$Y$17:$Y$26, MATCH($G2758, 'Intro &amp; Setup'!$U$17:$U$26, 0)), "")))</f>
        <v/>
      </c>
      <c r="AD2758" s="8" t="str">
        <f>IF($J2758="", "", IF(IFERROR(INDEX('Intro &amp; Setup'!$Y$17:$Y$26, MATCH($J2758, 'Intro &amp; Setup'!$U$17:$U$26, 0)), "")="", 'Intro &amp; Setup'!$BB$15, IFERROR(INDEX('Intro &amp; Setup'!$Y$17:$Y$26, MATCH($J2758, 'Intro &amp; Setup'!$U$17:$U$26, 0)), "")))</f>
        <v/>
      </c>
      <c r="AE2758" s="66" t="str">
        <f>IF($M2758="", "", IF(IFERROR(INDEX('Intro &amp; Setup'!$Y$17:$Y$26, MATCH($M2758, 'Intro &amp; Setup'!$U$17:$U$26, 0)), "")="", 'Intro &amp; Setup'!$BB$15, IFERROR(INDEX('Intro &amp; Setup'!$Y$17:$Y$26, MATCH($M2758, 'Intro &amp; Setup'!$U$17:$U$26, 0)), "")))</f>
        <v/>
      </c>
      <c r="AG2758" s="65" t="str">
        <f t="shared" si="723"/>
        <v/>
      </c>
      <c r="AH2758" s="8" t="str">
        <f t="shared" si="724"/>
        <v/>
      </c>
      <c r="AI2758" s="66" t="str">
        <f t="shared" si="725"/>
        <v/>
      </c>
      <c r="AK2758" s="123" t="str">
        <f>IF(AC2758='Intro &amp; Setup'!$BB$14, $AO2758, "")</f>
        <v/>
      </c>
      <c r="AL2758" s="124" t="str">
        <f>IF(AD2758='Intro &amp; Setup'!$BB$14, $AO2758, "")</f>
        <v/>
      </c>
      <c r="AM2758" s="125" t="str">
        <f>IF(AE2758='Intro &amp; Setup'!$BB$14, $AO2758, "")</f>
        <v/>
      </c>
      <c r="AO2758" s="130" t="str">
        <f>IF(AND($B2758="", $C2758="", $D2758=""), "", IF($N2758="", 'Intro &amp; Setup'!$AB$33, $N2758))</f>
        <v/>
      </c>
      <c r="AQ2758" s="140">
        <f t="shared" si="726"/>
        <v>0</v>
      </c>
      <c r="AR2758" s="145">
        <f t="shared" si="727"/>
        <v>0</v>
      </c>
      <c r="AS2758" s="141">
        <f t="shared" si="728"/>
        <v>0</v>
      </c>
      <c r="AU2758" s="149" t="str">
        <f t="shared" si="729"/>
        <v/>
      </c>
      <c r="AV2758" s="155"/>
      <c r="AW2758" s="155"/>
      <c r="AX2758" s="155" t="str">
        <f t="shared" si="730"/>
        <v/>
      </c>
      <c r="AY2758" s="155"/>
      <c r="AZ2758" s="155"/>
      <c r="BA2758" s="151" t="str">
        <f t="shared" si="731"/>
        <v/>
      </c>
      <c r="BC2758" s="47" t="str">
        <f t="shared" si="732"/>
        <v/>
      </c>
    </row>
    <row r="2759" spans="1:55" x14ac:dyDescent="0.25">
      <c r="A2759" s="4"/>
      <c r="B2759" s="167"/>
      <c r="C2759" s="168"/>
      <c r="D2759" s="169"/>
      <c r="E2759" s="170"/>
      <c r="F2759" s="171"/>
      <c r="G2759" s="172"/>
      <c r="H2759" s="173"/>
      <c r="I2759" s="171"/>
      <c r="J2759" s="172"/>
      <c r="K2759" s="170"/>
      <c r="L2759" s="171"/>
      <c r="M2759" s="172"/>
      <c r="N2759" s="174"/>
      <c r="O2759" s="4"/>
      <c r="P2759" s="49" t="str">
        <f t="shared" si="716"/>
        <v/>
      </c>
      <c r="Q2759" s="4"/>
      <c r="S2759" s="22" t="str">
        <f t="shared" si="717"/>
        <v/>
      </c>
      <c r="T2759" s="8" t="str">
        <f t="shared" si="718"/>
        <v/>
      </c>
      <c r="U2759" s="23" t="str">
        <f t="shared" si="719"/>
        <v/>
      </c>
      <c r="W2759" s="50"/>
      <c r="Y2759" s="65" t="str">
        <f t="shared" si="720"/>
        <v/>
      </c>
      <c r="Z2759" s="8" t="str">
        <f t="shared" si="721"/>
        <v/>
      </c>
      <c r="AA2759" s="66" t="str">
        <f t="shared" si="722"/>
        <v/>
      </c>
      <c r="AC2759" s="65" t="str">
        <f>IF($G2759="", "", IF(IFERROR(INDEX('Intro &amp; Setup'!$Y$17:$Y$26, MATCH($G2759, 'Intro &amp; Setup'!$U$17:$U$26, 0)), "")="", 'Intro &amp; Setup'!$BB$15, IFERROR(INDEX('Intro &amp; Setup'!$Y$17:$Y$26, MATCH($G2759, 'Intro &amp; Setup'!$U$17:$U$26, 0)), "")))</f>
        <v/>
      </c>
      <c r="AD2759" s="8" t="str">
        <f>IF($J2759="", "", IF(IFERROR(INDEX('Intro &amp; Setup'!$Y$17:$Y$26, MATCH($J2759, 'Intro &amp; Setup'!$U$17:$U$26, 0)), "")="", 'Intro &amp; Setup'!$BB$15, IFERROR(INDEX('Intro &amp; Setup'!$Y$17:$Y$26, MATCH($J2759, 'Intro &amp; Setup'!$U$17:$U$26, 0)), "")))</f>
        <v/>
      </c>
      <c r="AE2759" s="66" t="str">
        <f>IF($M2759="", "", IF(IFERROR(INDEX('Intro &amp; Setup'!$Y$17:$Y$26, MATCH($M2759, 'Intro &amp; Setup'!$U$17:$U$26, 0)), "")="", 'Intro &amp; Setup'!$BB$15, IFERROR(INDEX('Intro &amp; Setup'!$Y$17:$Y$26, MATCH($M2759, 'Intro &amp; Setup'!$U$17:$U$26, 0)), "")))</f>
        <v/>
      </c>
      <c r="AG2759" s="65" t="str">
        <f t="shared" si="723"/>
        <v/>
      </c>
      <c r="AH2759" s="8" t="str">
        <f t="shared" si="724"/>
        <v/>
      </c>
      <c r="AI2759" s="66" t="str">
        <f t="shared" si="725"/>
        <v/>
      </c>
      <c r="AK2759" s="123" t="str">
        <f>IF(AC2759='Intro &amp; Setup'!$BB$14, $AO2759, "")</f>
        <v/>
      </c>
      <c r="AL2759" s="124" t="str">
        <f>IF(AD2759='Intro &amp; Setup'!$BB$14, $AO2759, "")</f>
        <v/>
      </c>
      <c r="AM2759" s="125" t="str">
        <f>IF(AE2759='Intro &amp; Setup'!$BB$14, $AO2759, "")</f>
        <v/>
      </c>
      <c r="AO2759" s="130" t="str">
        <f>IF(AND($B2759="", $C2759="", $D2759=""), "", IF($N2759="", 'Intro &amp; Setup'!$AB$33, $N2759))</f>
        <v/>
      </c>
      <c r="AQ2759" s="140">
        <f t="shared" si="726"/>
        <v>0</v>
      </c>
      <c r="AR2759" s="145">
        <f t="shared" si="727"/>
        <v>0</v>
      </c>
      <c r="AS2759" s="141">
        <f t="shared" si="728"/>
        <v>0</v>
      </c>
      <c r="AU2759" s="149" t="str">
        <f t="shared" si="729"/>
        <v/>
      </c>
      <c r="AV2759" s="155"/>
      <c r="AW2759" s="155"/>
      <c r="AX2759" s="155" t="str">
        <f t="shared" si="730"/>
        <v/>
      </c>
      <c r="AY2759" s="155"/>
      <c r="AZ2759" s="155"/>
      <c r="BA2759" s="151" t="str">
        <f t="shared" si="731"/>
        <v/>
      </c>
      <c r="BC2759" s="47" t="str">
        <f t="shared" si="732"/>
        <v/>
      </c>
    </row>
    <row r="2760" spans="1:55" x14ac:dyDescent="0.25">
      <c r="A2760" s="4"/>
      <c r="B2760" s="167"/>
      <c r="C2760" s="168"/>
      <c r="D2760" s="169"/>
      <c r="E2760" s="170"/>
      <c r="F2760" s="171"/>
      <c r="G2760" s="172"/>
      <c r="H2760" s="173"/>
      <c r="I2760" s="171"/>
      <c r="J2760" s="172"/>
      <c r="K2760" s="170"/>
      <c r="L2760" s="171"/>
      <c r="M2760" s="172"/>
      <c r="N2760" s="174"/>
      <c r="O2760" s="4"/>
      <c r="P2760" s="49" t="str">
        <f t="shared" si="716"/>
        <v/>
      </c>
      <c r="Q2760" s="4"/>
      <c r="S2760" s="22" t="str">
        <f t="shared" si="717"/>
        <v/>
      </c>
      <c r="T2760" s="8" t="str">
        <f t="shared" si="718"/>
        <v/>
      </c>
      <c r="U2760" s="23" t="str">
        <f t="shared" si="719"/>
        <v/>
      </c>
      <c r="W2760" s="50"/>
      <c r="Y2760" s="65" t="str">
        <f t="shared" si="720"/>
        <v/>
      </c>
      <c r="Z2760" s="8" t="str">
        <f t="shared" si="721"/>
        <v/>
      </c>
      <c r="AA2760" s="66" t="str">
        <f t="shared" si="722"/>
        <v/>
      </c>
      <c r="AC2760" s="65" t="str">
        <f>IF($G2760="", "", IF(IFERROR(INDEX('Intro &amp; Setup'!$Y$17:$Y$26, MATCH($G2760, 'Intro &amp; Setup'!$U$17:$U$26, 0)), "")="", 'Intro &amp; Setup'!$BB$15, IFERROR(INDEX('Intro &amp; Setup'!$Y$17:$Y$26, MATCH($G2760, 'Intro &amp; Setup'!$U$17:$U$26, 0)), "")))</f>
        <v/>
      </c>
      <c r="AD2760" s="8" t="str">
        <f>IF($J2760="", "", IF(IFERROR(INDEX('Intro &amp; Setup'!$Y$17:$Y$26, MATCH($J2760, 'Intro &amp; Setup'!$U$17:$U$26, 0)), "")="", 'Intro &amp; Setup'!$BB$15, IFERROR(INDEX('Intro &amp; Setup'!$Y$17:$Y$26, MATCH($J2760, 'Intro &amp; Setup'!$U$17:$U$26, 0)), "")))</f>
        <v/>
      </c>
      <c r="AE2760" s="66" t="str">
        <f>IF($M2760="", "", IF(IFERROR(INDEX('Intro &amp; Setup'!$Y$17:$Y$26, MATCH($M2760, 'Intro &amp; Setup'!$U$17:$U$26, 0)), "")="", 'Intro &amp; Setup'!$BB$15, IFERROR(INDEX('Intro &amp; Setup'!$Y$17:$Y$26, MATCH($M2760, 'Intro &amp; Setup'!$U$17:$U$26, 0)), "")))</f>
        <v/>
      </c>
      <c r="AG2760" s="65" t="str">
        <f t="shared" si="723"/>
        <v/>
      </c>
      <c r="AH2760" s="8" t="str">
        <f t="shared" si="724"/>
        <v/>
      </c>
      <c r="AI2760" s="66" t="str">
        <f t="shared" si="725"/>
        <v/>
      </c>
      <c r="AK2760" s="123" t="str">
        <f>IF(AC2760='Intro &amp; Setup'!$BB$14, $AO2760, "")</f>
        <v/>
      </c>
      <c r="AL2760" s="124" t="str">
        <f>IF(AD2760='Intro &amp; Setup'!$BB$14, $AO2760, "")</f>
        <v/>
      </c>
      <c r="AM2760" s="125" t="str">
        <f>IF(AE2760='Intro &amp; Setup'!$BB$14, $AO2760, "")</f>
        <v/>
      </c>
      <c r="AO2760" s="130" t="str">
        <f>IF(AND($B2760="", $C2760="", $D2760=""), "", IF($N2760="", 'Intro &amp; Setup'!$AB$33, $N2760))</f>
        <v/>
      </c>
      <c r="AQ2760" s="140">
        <f t="shared" si="726"/>
        <v>0</v>
      </c>
      <c r="AR2760" s="145">
        <f t="shared" si="727"/>
        <v>0</v>
      </c>
      <c r="AS2760" s="141">
        <f t="shared" si="728"/>
        <v>0</v>
      </c>
      <c r="AU2760" s="149" t="str">
        <f t="shared" si="729"/>
        <v/>
      </c>
      <c r="AV2760" s="155"/>
      <c r="AW2760" s="155"/>
      <c r="AX2760" s="155" t="str">
        <f t="shared" si="730"/>
        <v/>
      </c>
      <c r="AY2760" s="155"/>
      <c r="AZ2760" s="155"/>
      <c r="BA2760" s="151" t="str">
        <f t="shared" si="731"/>
        <v/>
      </c>
      <c r="BC2760" s="47" t="str">
        <f t="shared" si="732"/>
        <v/>
      </c>
    </row>
    <row r="2761" spans="1:55" x14ac:dyDescent="0.25">
      <c r="A2761" s="4"/>
      <c r="B2761" s="167"/>
      <c r="C2761" s="168"/>
      <c r="D2761" s="169"/>
      <c r="E2761" s="170"/>
      <c r="F2761" s="171"/>
      <c r="G2761" s="172"/>
      <c r="H2761" s="173"/>
      <c r="I2761" s="171"/>
      <c r="J2761" s="172"/>
      <c r="K2761" s="170"/>
      <c r="L2761" s="171"/>
      <c r="M2761" s="172"/>
      <c r="N2761" s="174"/>
      <c r="O2761" s="4"/>
      <c r="P2761" s="49" t="str">
        <f t="shared" si="716"/>
        <v/>
      </c>
      <c r="Q2761" s="4"/>
      <c r="S2761" s="22" t="str">
        <f t="shared" si="717"/>
        <v/>
      </c>
      <c r="T2761" s="8" t="str">
        <f t="shared" si="718"/>
        <v/>
      </c>
      <c r="U2761" s="23" t="str">
        <f t="shared" si="719"/>
        <v/>
      </c>
      <c r="W2761" s="50"/>
      <c r="Y2761" s="65" t="str">
        <f t="shared" si="720"/>
        <v/>
      </c>
      <c r="Z2761" s="8" t="str">
        <f t="shared" si="721"/>
        <v/>
      </c>
      <c r="AA2761" s="66" t="str">
        <f t="shared" si="722"/>
        <v/>
      </c>
      <c r="AC2761" s="65" t="str">
        <f>IF($G2761="", "", IF(IFERROR(INDEX('Intro &amp; Setup'!$Y$17:$Y$26, MATCH($G2761, 'Intro &amp; Setup'!$U$17:$U$26, 0)), "")="", 'Intro &amp; Setup'!$BB$15, IFERROR(INDEX('Intro &amp; Setup'!$Y$17:$Y$26, MATCH($G2761, 'Intro &amp; Setup'!$U$17:$U$26, 0)), "")))</f>
        <v/>
      </c>
      <c r="AD2761" s="8" t="str">
        <f>IF($J2761="", "", IF(IFERROR(INDEX('Intro &amp; Setup'!$Y$17:$Y$26, MATCH($J2761, 'Intro &amp; Setup'!$U$17:$U$26, 0)), "")="", 'Intro &amp; Setup'!$BB$15, IFERROR(INDEX('Intro &amp; Setup'!$Y$17:$Y$26, MATCH($J2761, 'Intro &amp; Setup'!$U$17:$U$26, 0)), "")))</f>
        <v/>
      </c>
      <c r="AE2761" s="66" t="str">
        <f>IF($M2761="", "", IF(IFERROR(INDEX('Intro &amp; Setup'!$Y$17:$Y$26, MATCH($M2761, 'Intro &amp; Setup'!$U$17:$U$26, 0)), "")="", 'Intro &amp; Setup'!$BB$15, IFERROR(INDEX('Intro &amp; Setup'!$Y$17:$Y$26, MATCH($M2761, 'Intro &amp; Setup'!$U$17:$U$26, 0)), "")))</f>
        <v/>
      </c>
      <c r="AG2761" s="65" t="str">
        <f t="shared" si="723"/>
        <v/>
      </c>
      <c r="AH2761" s="8" t="str">
        <f t="shared" si="724"/>
        <v/>
      </c>
      <c r="AI2761" s="66" t="str">
        <f t="shared" si="725"/>
        <v/>
      </c>
      <c r="AK2761" s="123" t="str">
        <f>IF(AC2761='Intro &amp; Setup'!$BB$14, $AO2761, "")</f>
        <v/>
      </c>
      <c r="AL2761" s="124" t="str">
        <f>IF(AD2761='Intro &amp; Setup'!$BB$14, $AO2761, "")</f>
        <v/>
      </c>
      <c r="AM2761" s="125" t="str">
        <f>IF(AE2761='Intro &amp; Setup'!$BB$14, $AO2761, "")</f>
        <v/>
      </c>
      <c r="AO2761" s="130" t="str">
        <f>IF(AND($B2761="", $C2761="", $D2761=""), "", IF($N2761="", 'Intro &amp; Setup'!$AB$33, $N2761))</f>
        <v/>
      </c>
      <c r="AQ2761" s="140">
        <f t="shared" si="726"/>
        <v>0</v>
      </c>
      <c r="AR2761" s="145">
        <f t="shared" si="727"/>
        <v>0</v>
      </c>
      <c r="AS2761" s="141">
        <f t="shared" si="728"/>
        <v>0</v>
      </c>
      <c r="AU2761" s="149" t="str">
        <f t="shared" si="729"/>
        <v/>
      </c>
      <c r="AV2761" s="155"/>
      <c r="AW2761" s="155"/>
      <c r="AX2761" s="155" t="str">
        <f t="shared" si="730"/>
        <v/>
      </c>
      <c r="AY2761" s="155"/>
      <c r="AZ2761" s="155"/>
      <c r="BA2761" s="151" t="str">
        <f t="shared" si="731"/>
        <v/>
      </c>
      <c r="BC2761" s="47" t="str">
        <f t="shared" si="732"/>
        <v/>
      </c>
    </row>
    <row r="2762" spans="1:55" x14ac:dyDescent="0.25">
      <c r="A2762" s="4"/>
      <c r="B2762" s="167"/>
      <c r="C2762" s="168"/>
      <c r="D2762" s="169"/>
      <c r="E2762" s="170"/>
      <c r="F2762" s="171"/>
      <c r="G2762" s="172"/>
      <c r="H2762" s="173"/>
      <c r="I2762" s="171"/>
      <c r="J2762" s="172"/>
      <c r="K2762" s="170"/>
      <c r="L2762" s="171"/>
      <c r="M2762" s="172"/>
      <c r="N2762" s="174"/>
      <c r="O2762" s="4"/>
      <c r="P2762" s="49" t="str">
        <f t="shared" si="716"/>
        <v/>
      </c>
      <c r="Q2762" s="4"/>
      <c r="S2762" s="22" t="str">
        <f t="shared" si="717"/>
        <v/>
      </c>
      <c r="T2762" s="8" t="str">
        <f t="shared" si="718"/>
        <v/>
      </c>
      <c r="U2762" s="23" t="str">
        <f t="shared" si="719"/>
        <v/>
      </c>
      <c r="W2762" s="50"/>
      <c r="Y2762" s="65" t="str">
        <f t="shared" si="720"/>
        <v/>
      </c>
      <c r="Z2762" s="8" t="str">
        <f t="shared" si="721"/>
        <v/>
      </c>
      <c r="AA2762" s="66" t="str">
        <f t="shared" si="722"/>
        <v/>
      </c>
      <c r="AC2762" s="65" t="str">
        <f>IF($G2762="", "", IF(IFERROR(INDEX('Intro &amp; Setup'!$Y$17:$Y$26, MATCH($G2762, 'Intro &amp; Setup'!$U$17:$U$26, 0)), "")="", 'Intro &amp; Setup'!$BB$15, IFERROR(INDEX('Intro &amp; Setup'!$Y$17:$Y$26, MATCH($G2762, 'Intro &amp; Setup'!$U$17:$U$26, 0)), "")))</f>
        <v/>
      </c>
      <c r="AD2762" s="8" t="str">
        <f>IF($J2762="", "", IF(IFERROR(INDEX('Intro &amp; Setup'!$Y$17:$Y$26, MATCH($J2762, 'Intro &amp; Setup'!$U$17:$U$26, 0)), "")="", 'Intro &amp; Setup'!$BB$15, IFERROR(INDEX('Intro &amp; Setup'!$Y$17:$Y$26, MATCH($J2762, 'Intro &amp; Setup'!$U$17:$U$26, 0)), "")))</f>
        <v/>
      </c>
      <c r="AE2762" s="66" t="str">
        <f>IF($M2762="", "", IF(IFERROR(INDEX('Intro &amp; Setup'!$Y$17:$Y$26, MATCH($M2762, 'Intro &amp; Setup'!$U$17:$U$26, 0)), "")="", 'Intro &amp; Setup'!$BB$15, IFERROR(INDEX('Intro &amp; Setup'!$Y$17:$Y$26, MATCH($M2762, 'Intro &amp; Setup'!$U$17:$U$26, 0)), "")))</f>
        <v/>
      </c>
      <c r="AG2762" s="65" t="str">
        <f t="shared" si="723"/>
        <v/>
      </c>
      <c r="AH2762" s="8" t="str">
        <f t="shared" si="724"/>
        <v/>
      </c>
      <c r="AI2762" s="66" t="str">
        <f t="shared" si="725"/>
        <v/>
      </c>
      <c r="AK2762" s="123" t="str">
        <f>IF(AC2762='Intro &amp; Setup'!$BB$14, $AO2762, "")</f>
        <v/>
      </c>
      <c r="AL2762" s="124" t="str">
        <f>IF(AD2762='Intro &amp; Setup'!$BB$14, $AO2762, "")</f>
        <v/>
      </c>
      <c r="AM2762" s="125" t="str">
        <f>IF(AE2762='Intro &amp; Setup'!$BB$14, $AO2762, "")</f>
        <v/>
      </c>
      <c r="AO2762" s="130" t="str">
        <f>IF(AND($B2762="", $C2762="", $D2762=""), "", IF($N2762="", 'Intro &amp; Setup'!$AB$33, $N2762))</f>
        <v/>
      </c>
      <c r="AQ2762" s="140">
        <f t="shared" si="726"/>
        <v>0</v>
      </c>
      <c r="AR2762" s="145">
        <f t="shared" si="727"/>
        <v>0</v>
      </c>
      <c r="AS2762" s="141">
        <f t="shared" si="728"/>
        <v>0</v>
      </c>
      <c r="AU2762" s="149" t="str">
        <f t="shared" si="729"/>
        <v/>
      </c>
      <c r="AV2762" s="155"/>
      <c r="AW2762" s="155"/>
      <c r="AX2762" s="155" t="str">
        <f t="shared" si="730"/>
        <v/>
      </c>
      <c r="AY2762" s="155"/>
      <c r="AZ2762" s="155"/>
      <c r="BA2762" s="151" t="str">
        <f t="shared" si="731"/>
        <v/>
      </c>
      <c r="BC2762" s="47" t="str">
        <f t="shared" si="732"/>
        <v/>
      </c>
    </row>
    <row r="2763" spans="1:55" x14ac:dyDescent="0.25">
      <c r="A2763" s="4"/>
      <c r="B2763" s="167"/>
      <c r="C2763" s="168"/>
      <c r="D2763" s="169"/>
      <c r="E2763" s="170"/>
      <c r="F2763" s="171"/>
      <c r="G2763" s="172"/>
      <c r="H2763" s="173"/>
      <c r="I2763" s="171"/>
      <c r="J2763" s="172"/>
      <c r="K2763" s="170"/>
      <c r="L2763" s="171"/>
      <c r="M2763" s="172"/>
      <c r="N2763" s="174"/>
      <c r="O2763" s="4"/>
      <c r="P2763" s="49" t="str">
        <f t="shared" si="716"/>
        <v/>
      </c>
      <c r="Q2763" s="4"/>
      <c r="S2763" s="22" t="str">
        <f t="shared" si="717"/>
        <v/>
      </c>
      <c r="T2763" s="8" t="str">
        <f t="shared" si="718"/>
        <v/>
      </c>
      <c r="U2763" s="23" t="str">
        <f t="shared" si="719"/>
        <v/>
      </c>
      <c r="W2763" s="50"/>
      <c r="Y2763" s="65" t="str">
        <f t="shared" si="720"/>
        <v/>
      </c>
      <c r="Z2763" s="8" t="str">
        <f t="shared" si="721"/>
        <v/>
      </c>
      <c r="AA2763" s="66" t="str">
        <f t="shared" si="722"/>
        <v/>
      </c>
      <c r="AC2763" s="65" t="str">
        <f>IF($G2763="", "", IF(IFERROR(INDEX('Intro &amp; Setup'!$Y$17:$Y$26, MATCH($G2763, 'Intro &amp; Setup'!$U$17:$U$26, 0)), "")="", 'Intro &amp; Setup'!$BB$15, IFERROR(INDEX('Intro &amp; Setup'!$Y$17:$Y$26, MATCH($G2763, 'Intro &amp; Setup'!$U$17:$U$26, 0)), "")))</f>
        <v/>
      </c>
      <c r="AD2763" s="8" t="str">
        <f>IF($J2763="", "", IF(IFERROR(INDEX('Intro &amp; Setup'!$Y$17:$Y$26, MATCH($J2763, 'Intro &amp; Setup'!$U$17:$U$26, 0)), "")="", 'Intro &amp; Setup'!$BB$15, IFERROR(INDEX('Intro &amp; Setup'!$Y$17:$Y$26, MATCH($J2763, 'Intro &amp; Setup'!$U$17:$U$26, 0)), "")))</f>
        <v/>
      </c>
      <c r="AE2763" s="66" t="str">
        <f>IF($M2763="", "", IF(IFERROR(INDEX('Intro &amp; Setup'!$Y$17:$Y$26, MATCH($M2763, 'Intro &amp; Setup'!$U$17:$U$26, 0)), "")="", 'Intro &amp; Setup'!$BB$15, IFERROR(INDEX('Intro &amp; Setup'!$Y$17:$Y$26, MATCH($M2763, 'Intro &amp; Setup'!$U$17:$U$26, 0)), "")))</f>
        <v/>
      </c>
      <c r="AG2763" s="65" t="str">
        <f t="shared" si="723"/>
        <v/>
      </c>
      <c r="AH2763" s="8" t="str">
        <f t="shared" si="724"/>
        <v/>
      </c>
      <c r="AI2763" s="66" t="str">
        <f t="shared" si="725"/>
        <v/>
      </c>
      <c r="AK2763" s="123" t="str">
        <f>IF(AC2763='Intro &amp; Setup'!$BB$14, $AO2763, "")</f>
        <v/>
      </c>
      <c r="AL2763" s="124" t="str">
        <f>IF(AD2763='Intro &amp; Setup'!$BB$14, $AO2763, "")</f>
        <v/>
      </c>
      <c r="AM2763" s="125" t="str">
        <f>IF(AE2763='Intro &amp; Setup'!$BB$14, $AO2763, "")</f>
        <v/>
      </c>
      <c r="AO2763" s="130" t="str">
        <f>IF(AND($B2763="", $C2763="", $D2763=""), "", IF($N2763="", 'Intro &amp; Setup'!$AB$33, $N2763))</f>
        <v/>
      </c>
      <c r="AQ2763" s="140">
        <f t="shared" si="726"/>
        <v>0</v>
      </c>
      <c r="AR2763" s="145">
        <f t="shared" si="727"/>
        <v>0</v>
      </c>
      <c r="AS2763" s="141">
        <f t="shared" si="728"/>
        <v>0</v>
      </c>
      <c r="AU2763" s="149" t="str">
        <f t="shared" si="729"/>
        <v/>
      </c>
      <c r="AV2763" s="155"/>
      <c r="AW2763" s="155"/>
      <c r="AX2763" s="155" t="str">
        <f t="shared" si="730"/>
        <v/>
      </c>
      <c r="AY2763" s="155"/>
      <c r="AZ2763" s="155"/>
      <c r="BA2763" s="151" t="str">
        <f t="shared" si="731"/>
        <v/>
      </c>
      <c r="BC2763" s="47" t="str">
        <f t="shared" si="732"/>
        <v/>
      </c>
    </row>
    <row r="2764" spans="1:55" x14ac:dyDescent="0.25">
      <c r="A2764" s="4"/>
      <c r="B2764" s="167"/>
      <c r="C2764" s="168"/>
      <c r="D2764" s="169"/>
      <c r="E2764" s="170"/>
      <c r="F2764" s="171"/>
      <c r="G2764" s="172"/>
      <c r="H2764" s="173"/>
      <c r="I2764" s="171"/>
      <c r="J2764" s="172"/>
      <c r="K2764" s="170"/>
      <c r="L2764" s="171"/>
      <c r="M2764" s="172"/>
      <c r="N2764" s="174"/>
      <c r="O2764" s="4"/>
      <c r="P2764" s="49" t="str">
        <f t="shared" ref="P2764:P2827" si="733">IF(COUNTIF($AC2764:$AE2764, $AC$7)&gt;0, $AC$7, IF(COUNTIF($AC2764:$AE2764, $AC$8)&gt;0, $AC$8, ""))</f>
        <v/>
      </c>
      <c r="Q2764" s="4"/>
      <c r="S2764" s="22" t="str">
        <f t="shared" ref="S2764:S2827" si="734">IF(B2764="", "", IF(COUNTIF(B$11:B$5010, B2764)&gt;1, "X", ""))</f>
        <v/>
      </c>
      <c r="T2764" s="8" t="str">
        <f t="shared" ref="T2764:T2827" si="735">IF(C2764="", "", IF(COUNTIF(C$11:C$5010, C2764)&gt;1, "X", ""))</f>
        <v/>
      </c>
      <c r="U2764" s="23" t="str">
        <f t="shared" ref="U2764:U2827" si="736">IF(D2764="", "", IF(COUNTIF(D$11:D$5010, D2764)&gt;1, "X", ""))</f>
        <v/>
      </c>
      <c r="W2764" s="50"/>
      <c r="Y2764" s="65" t="str">
        <f t="shared" ref="Y2764:Y2827" si="737">IF($E2764="", "", TEXT($E2764, "ddd"))</f>
        <v/>
      </c>
      <c r="Z2764" s="8" t="str">
        <f t="shared" ref="Z2764:Z2827" si="738">IF($H2764="", "", TEXT($H2764, "ddd"))</f>
        <v/>
      </c>
      <c r="AA2764" s="66" t="str">
        <f t="shared" ref="AA2764:AA2827" si="739">IF($K2764="", "", TEXT($K2764, "ddd"))</f>
        <v/>
      </c>
      <c r="AC2764" s="65" t="str">
        <f>IF($G2764="", "", IF(IFERROR(INDEX('Intro &amp; Setup'!$Y$17:$Y$26, MATCH($G2764, 'Intro &amp; Setup'!$U$17:$U$26, 0)), "")="", 'Intro &amp; Setup'!$BB$15, IFERROR(INDEX('Intro &amp; Setup'!$Y$17:$Y$26, MATCH($G2764, 'Intro &amp; Setup'!$U$17:$U$26, 0)), "")))</f>
        <v/>
      </c>
      <c r="AD2764" s="8" t="str">
        <f>IF($J2764="", "", IF(IFERROR(INDEX('Intro &amp; Setup'!$Y$17:$Y$26, MATCH($J2764, 'Intro &amp; Setup'!$U$17:$U$26, 0)), "")="", 'Intro &amp; Setup'!$BB$15, IFERROR(INDEX('Intro &amp; Setup'!$Y$17:$Y$26, MATCH($J2764, 'Intro &amp; Setup'!$U$17:$U$26, 0)), "")))</f>
        <v/>
      </c>
      <c r="AE2764" s="66" t="str">
        <f>IF($M2764="", "", IF(IFERROR(INDEX('Intro &amp; Setup'!$Y$17:$Y$26, MATCH($M2764, 'Intro &amp; Setup'!$U$17:$U$26, 0)), "")="", 'Intro &amp; Setup'!$BB$15, IFERROR(INDEX('Intro &amp; Setup'!$Y$17:$Y$26, MATCH($M2764, 'Intro &amp; Setup'!$U$17:$U$26, 0)), "")))</f>
        <v/>
      </c>
      <c r="AG2764" s="65" t="str">
        <f t="shared" ref="AG2764:AG2827" si="740">IF($F2764="", "", TEXT(ROUNDDOWN($F2764/(1/24),0)*(1/24), "hh:mm"))</f>
        <v/>
      </c>
      <c r="AH2764" s="8" t="str">
        <f t="shared" ref="AH2764:AH2827" si="741">IF($I2764="", "", TEXT(ROUNDDOWN($I2764/(1/24),0)*(1/24), "hh:mm"))</f>
        <v/>
      </c>
      <c r="AI2764" s="66" t="str">
        <f t="shared" ref="AI2764:AI2827" si="742">IF($L2764="", "", TEXT(ROUNDDOWN($L2764/(1/24),0)*(1/24), "hh:mm"))</f>
        <v/>
      </c>
      <c r="AK2764" s="123" t="str">
        <f>IF(AC2764='Intro &amp; Setup'!$BB$14, $AO2764, "")</f>
        <v/>
      </c>
      <c r="AL2764" s="124" t="str">
        <f>IF(AD2764='Intro &amp; Setup'!$BB$14, $AO2764, "")</f>
        <v/>
      </c>
      <c r="AM2764" s="125" t="str">
        <f>IF(AE2764='Intro &amp; Setup'!$BB$14, $AO2764, "")</f>
        <v/>
      </c>
      <c r="AO2764" s="130" t="str">
        <f>IF(AND($B2764="", $C2764="", $D2764=""), "", IF($N2764="", 'Intro &amp; Setup'!$AB$33, $N2764))</f>
        <v/>
      </c>
      <c r="AQ2764" s="140">
        <f t="shared" ref="AQ2764:AQ2827" si="743">IF(OR(E2764="", F2764="", G2764=""), 0, 1)</f>
        <v>0</v>
      </c>
      <c r="AR2764" s="145">
        <f t="shared" ref="AR2764:AR2827" si="744">+IF(OR(H2764="", I2764="", J2764=""), 0, 1)</f>
        <v>0</v>
      </c>
      <c r="AS2764" s="141">
        <f t="shared" ref="AS2764:AS2827" si="745">IF(OR(K2764="", L2764="", M2764=""), 0, 1)</f>
        <v>0</v>
      </c>
      <c r="AU2764" s="149" t="str">
        <f t="shared" ref="AU2764:AU2827" si="746">IF(G2764="", "", IF(COUNTIF($W$11:$W$20, G2764)=0, "X", ""))</f>
        <v/>
      </c>
      <c r="AV2764" s="155"/>
      <c r="AW2764" s="155"/>
      <c r="AX2764" s="155" t="str">
        <f t="shared" ref="AX2764:AX2827" si="747">IF(J2764="", "", IF(COUNTIF($W$11:$W$20, J2764)=0, "X", ""))</f>
        <v/>
      </c>
      <c r="AY2764" s="155"/>
      <c r="AZ2764" s="155"/>
      <c r="BA2764" s="151" t="str">
        <f t="shared" ref="BA2764:BA2827" si="748">IF(M2764="", "", IF(COUNTIF($W$11:$W$20, M2764)=0, "X", ""))</f>
        <v/>
      </c>
      <c r="BC2764" s="47" t="str">
        <f t="shared" ref="BC2764:BC2827" si="749">IF($AC2764=$AC$7, 1, IF($AD2764=$AC$7, 2, IF($AE2764=$AC$7, 3, "")))</f>
        <v/>
      </c>
    </row>
    <row r="2765" spans="1:55" x14ac:dyDescent="0.25">
      <c r="A2765" s="4"/>
      <c r="B2765" s="167"/>
      <c r="C2765" s="168"/>
      <c r="D2765" s="169"/>
      <c r="E2765" s="170"/>
      <c r="F2765" s="171"/>
      <c r="G2765" s="172"/>
      <c r="H2765" s="173"/>
      <c r="I2765" s="171"/>
      <c r="J2765" s="172"/>
      <c r="K2765" s="170"/>
      <c r="L2765" s="171"/>
      <c r="M2765" s="172"/>
      <c r="N2765" s="174"/>
      <c r="O2765" s="4"/>
      <c r="P2765" s="49" t="str">
        <f t="shared" si="733"/>
        <v/>
      </c>
      <c r="Q2765" s="4"/>
      <c r="S2765" s="22" t="str">
        <f t="shared" si="734"/>
        <v/>
      </c>
      <c r="T2765" s="8" t="str">
        <f t="shared" si="735"/>
        <v/>
      </c>
      <c r="U2765" s="23" t="str">
        <f t="shared" si="736"/>
        <v/>
      </c>
      <c r="W2765" s="50"/>
      <c r="Y2765" s="65" t="str">
        <f t="shared" si="737"/>
        <v/>
      </c>
      <c r="Z2765" s="8" t="str">
        <f t="shared" si="738"/>
        <v/>
      </c>
      <c r="AA2765" s="66" t="str">
        <f t="shared" si="739"/>
        <v/>
      </c>
      <c r="AC2765" s="65" t="str">
        <f>IF($G2765="", "", IF(IFERROR(INDEX('Intro &amp; Setup'!$Y$17:$Y$26, MATCH($G2765, 'Intro &amp; Setup'!$U$17:$U$26, 0)), "")="", 'Intro &amp; Setup'!$BB$15, IFERROR(INDEX('Intro &amp; Setup'!$Y$17:$Y$26, MATCH($G2765, 'Intro &amp; Setup'!$U$17:$U$26, 0)), "")))</f>
        <v/>
      </c>
      <c r="AD2765" s="8" t="str">
        <f>IF($J2765="", "", IF(IFERROR(INDEX('Intro &amp; Setup'!$Y$17:$Y$26, MATCH($J2765, 'Intro &amp; Setup'!$U$17:$U$26, 0)), "")="", 'Intro &amp; Setup'!$BB$15, IFERROR(INDEX('Intro &amp; Setup'!$Y$17:$Y$26, MATCH($J2765, 'Intro &amp; Setup'!$U$17:$U$26, 0)), "")))</f>
        <v/>
      </c>
      <c r="AE2765" s="66" t="str">
        <f>IF($M2765="", "", IF(IFERROR(INDEX('Intro &amp; Setup'!$Y$17:$Y$26, MATCH($M2765, 'Intro &amp; Setup'!$U$17:$U$26, 0)), "")="", 'Intro &amp; Setup'!$BB$15, IFERROR(INDEX('Intro &amp; Setup'!$Y$17:$Y$26, MATCH($M2765, 'Intro &amp; Setup'!$U$17:$U$26, 0)), "")))</f>
        <v/>
      </c>
      <c r="AG2765" s="65" t="str">
        <f t="shared" si="740"/>
        <v/>
      </c>
      <c r="AH2765" s="8" t="str">
        <f t="shared" si="741"/>
        <v/>
      </c>
      <c r="AI2765" s="66" t="str">
        <f t="shared" si="742"/>
        <v/>
      </c>
      <c r="AK2765" s="123" t="str">
        <f>IF(AC2765='Intro &amp; Setup'!$BB$14, $AO2765, "")</f>
        <v/>
      </c>
      <c r="AL2765" s="124" t="str">
        <f>IF(AD2765='Intro &amp; Setup'!$BB$14, $AO2765, "")</f>
        <v/>
      </c>
      <c r="AM2765" s="125" t="str">
        <f>IF(AE2765='Intro &amp; Setup'!$BB$14, $AO2765, "")</f>
        <v/>
      </c>
      <c r="AO2765" s="130" t="str">
        <f>IF(AND($B2765="", $C2765="", $D2765=""), "", IF($N2765="", 'Intro &amp; Setup'!$AB$33, $N2765))</f>
        <v/>
      </c>
      <c r="AQ2765" s="140">
        <f t="shared" si="743"/>
        <v>0</v>
      </c>
      <c r="AR2765" s="145">
        <f t="shared" si="744"/>
        <v>0</v>
      </c>
      <c r="AS2765" s="141">
        <f t="shared" si="745"/>
        <v>0</v>
      </c>
      <c r="AU2765" s="149" t="str">
        <f t="shared" si="746"/>
        <v/>
      </c>
      <c r="AV2765" s="155"/>
      <c r="AW2765" s="155"/>
      <c r="AX2765" s="155" t="str">
        <f t="shared" si="747"/>
        <v/>
      </c>
      <c r="AY2765" s="155"/>
      <c r="AZ2765" s="155"/>
      <c r="BA2765" s="151" t="str">
        <f t="shared" si="748"/>
        <v/>
      </c>
      <c r="BC2765" s="47" t="str">
        <f t="shared" si="749"/>
        <v/>
      </c>
    </row>
    <row r="2766" spans="1:55" x14ac:dyDescent="0.25">
      <c r="A2766" s="4"/>
      <c r="B2766" s="167"/>
      <c r="C2766" s="168"/>
      <c r="D2766" s="169"/>
      <c r="E2766" s="170"/>
      <c r="F2766" s="171"/>
      <c r="G2766" s="172"/>
      <c r="H2766" s="173"/>
      <c r="I2766" s="171"/>
      <c r="J2766" s="172"/>
      <c r="K2766" s="170"/>
      <c r="L2766" s="171"/>
      <c r="M2766" s="172"/>
      <c r="N2766" s="174"/>
      <c r="O2766" s="4"/>
      <c r="P2766" s="49" t="str">
        <f t="shared" si="733"/>
        <v/>
      </c>
      <c r="Q2766" s="4"/>
      <c r="S2766" s="22" t="str">
        <f t="shared" si="734"/>
        <v/>
      </c>
      <c r="T2766" s="8" t="str">
        <f t="shared" si="735"/>
        <v/>
      </c>
      <c r="U2766" s="23" t="str">
        <f t="shared" si="736"/>
        <v/>
      </c>
      <c r="W2766" s="50"/>
      <c r="Y2766" s="65" t="str">
        <f t="shared" si="737"/>
        <v/>
      </c>
      <c r="Z2766" s="8" t="str">
        <f t="shared" si="738"/>
        <v/>
      </c>
      <c r="AA2766" s="66" t="str">
        <f t="shared" si="739"/>
        <v/>
      </c>
      <c r="AC2766" s="65" t="str">
        <f>IF($G2766="", "", IF(IFERROR(INDEX('Intro &amp; Setup'!$Y$17:$Y$26, MATCH($G2766, 'Intro &amp; Setup'!$U$17:$U$26, 0)), "")="", 'Intro &amp; Setup'!$BB$15, IFERROR(INDEX('Intro &amp; Setup'!$Y$17:$Y$26, MATCH($G2766, 'Intro &amp; Setup'!$U$17:$U$26, 0)), "")))</f>
        <v/>
      </c>
      <c r="AD2766" s="8" t="str">
        <f>IF($J2766="", "", IF(IFERROR(INDEX('Intro &amp; Setup'!$Y$17:$Y$26, MATCH($J2766, 'Intro &amp; Setup'!$U$17:$U$26, 0)), "")="", 'Intro &amp; Setup'!$BB$15, IFERROR(INDEX('Intro &amp; Setup'!$Y$17:$Y$26, MATCH($J2766, 'Intro &amp; Setup'!$U$17:$U$26, 0)), "")))</f>
        <v/>
      </c>
      <c r="AE2766" s="66" t="str">
        <f>IF($M2766="", "", IF(IFERROR(INDEX('Intro &amp; Setup'!$Y$17:$Y$26, MATCH($M2766, 'Intro &amp; Setup'!$U$17:$U$26, 0)), "")="", 'Intro &amp; Setup'!$BB$15, IFERROR(INDEX('Intro &amp; Setup'!$Y$17:$Y$26, MATCH($M2766, 'Intro &amp; Setup'!$U$17:$U$26, 0)), "")))</f>
        <v/>
      </c>
      <c r="AG2766" s="65" t="str">
        <f t="shared" si="740"/>
        <v/>
      </c>
      <c r="AH2766" s="8" t="str">
        <f t="shared" si="741"/>
        <v/>
      </c>
      <c r="AI2766" s="66" t="str">
        <f t="shared" si="742"/>
        <v/>
      </c>
      <c r="AK2766" s="123" t="str">
        <f>IF(AC2766='Intro &amp; Setup'!$BB$14, $AO2766, "")</f>
        <v/>
      </c>
      <c r="AL2766" s="124" t="str">
        <f>IF(AD2766='Intro &amp; Setup'!$BB$14, $AO2766, "")</f>
        <v/>
      </c>
      <c r="AM2766" s="125" t="str">
        <f>IF(AE2766='Intro &amp; Setup'!$BB$14, $AO2766, "")</f>
        <v/>
      </c>
      <c r="AO2766" s="130" t="str">
        <f>IF(AND($B2766="", $C2766="", $D2766=""), "", IF($N2766="", 'Intro &amp; Setup'!$AB$33, $N2766))</f>
        <v/>
      </c>
      <c r="AQ2766" s="140">
        <f t="shared" si="743"/>
        <v>0</v>
      </c>
      <c r="AR2766" s="145">
        <f t="shared" si="744"/>
        <v>0</v>
      </c>
      <c r="AS2766" s="141">
        <f t="shared" si="745"/>
        <v>0</v>
      </c>
      <c r="AU2766" s="149" t="str">
        <f t="shared" si="746"/>
        <v/>
      </c>
      <c r="AV2766" s="155"/>
      <c r="AW2766" s="155"/>
      <c r="AX2766" s="155" t="str">
        <f t="shared" si="747"/>
        <v/>
      </c>
      <c r="AY2766" s="155"/>
      <c r="AZ2766" s="155"/>
      <c r="BA2766" s="151" t="str">
        <f t="shared" si="748"/>
        <v/>
      </c>
      <c r="BC2766" s="47" t="str">
        <f t="shared" si="749"/>
        <v/>
      </c>
    </row>
    <row r="2767" spans="1:55" x14ac:dyDescent="0.25">
      <c r="A2767" s="4"/>
      <c r="B2767" s="167"/>
      <c r="C2767" s="168"/>
      <c r="D2767" s="169"/>
      <c r="E2767" s="170"/>
      <c r="F2767" s="171"/>
      <c r="G2767" s="172"/>
      <c r="H2767" s="173"/>
      <c r="I2767" s="171"/>
      <c r="J2767" s="172"/>
      <c r="K2767" s="170"/>
      <c r="L2767" s="171"/>
      <c r="M2767" s="172"/>
      <c r="N2767" s="174"/>
      <c r="O2767" s="4"/>
      <c r="P2767" s="49" t="str">
        <f t="shared" si="733"/>
        <v/>
      </c>
      <c r="Q2767" s="4"/>
      <c r="S2767" s="22" t="str">
        <f t="shared" si="734"/>
        <v/>
      </c>
      <c r="T2767" s="8" t="str">
        <f t="shared" si="735"/>
        <v/>
      </c>
      <c r="U2767" s="23" t="str">
        <f t="shared" si="736"/>
        <v/>
      </c>
      <c r="W2767" s="50"/>
      <c r="Y2767" s="65" t="str">
        <f t="shared" si="737"/>
        <v/>
      </c>
      <c r="Z2767" s="8" t="str">
        <f t="shared" si="738"/>
        <v/>
      </c>
      <c r="AA2767" s="66" t="str">
        <f t="shared" si="739"/>
        <v/>
      </c>
      <c r="AC2767" s="65" t="str">
        <f>IF($G2767="", "", IF(IFERROR(INDEX('Intro &amp; Setup'!$Y$17:$Y$26, MATCH($G2767, 'Intro &amp; Setup'!$U$17:$U$26, 0)), "")="", 'Intro &amp; Setup'!$BB$15, IFERROR(INDEX('Intro &amp; Setup'!$Y$17:$Y$26, MATCH($G2767, 'Intro &amp; Setup'!$U$17:$U$26, 0)), "")))</f>
        <v/>
      </c>
      <c r="AD2767" s="8" t="str">
        <f>IF($J2767="", "", IF(IFERROR(INDEX('Intro &amp; Setup'!$Y$17:$Y$26, MATCH($J2767, 'Intro &amp; Setup'!$U$17:$U$26, 0)), "")="", 'Intro &amp; Setup'!$BB$15, IFERROR(INDEX('Intro &amp; Setup'!$Y$17:$Y$26, MATCH($J2767, 'Intro &amp; Setup'!$U$17:$U$26, 0)), "")))</f>
        <v/>
      </c>
      <c r="AE2767" s="66" t="str">
        <f>IF($M2767="", "", IF(IFERROR(INDEX('Intro &amp; Setup'!$Y$17:$Y$26, MATCH($M2767, 'Intro &amp; Setup'!$U$17:$U$26, 0)), "")="", 'Intro &amp; Setup'!$BB$15, IFERROR(INDEX('Intro &amp; Setup'!$Y$17:$Y$26, MATCH($M2767, 'Intro &amp; Setup'!$U$17:$U$26, 0)), "")))</f>
        <v/>
      </c>
      <c r="AG2767" s="65" t="str">
        <f t="shared" si="740"/>
        <v/>
      </c>
      <c r="AH2767" s="8" t="str">
        <f t="shared" si="741"/>
        <v/>
      </c>
      <c r="AI2767" s="66" t="str">
        <f t="shared" si="742"/>
        <v/>
      </c>
      <c r="AK2767" s="123" t="str">
        <f>IF(AC2767='Intro &amp; Setup'!$BB$14, $AO2767, "")</f>
        <v/>
      </c>
      <c r="AL2767" s="124" t="str">
        <f>IF(AD2767='Intro &amp; Setup'!$BB$14, $AO2767, "")</f>
        <v/>
      </c>
      <c r="AM2767" s="125" t="str">
        <f>IF(AE2767='Intro &amp; Setup'!$BB$14, $AO2767, "")</f>
        <v/>
      </c>
      <c r="AO2767" s="130" t="str">
        <f>IF(AND($B2767="", $C2767="", $D2767=""), "", IF($N2767="", 'Intro &amp; Setup'!$AB$33, $N2767))</f>
        <v/>
      </c>
      <c r="AQ2767" s="140">
        <f t="shared" si="743"/>
        <v>0</v>
      </c>
      <c r="AR2767" s="145">
        <f t="shared" si="744"/>
        <v>0</v>
      </c>
      <c r="AS2767" s="141">
        <f t="shared" si="745"/>
        <v>0</v>
      </c>
      <c r="AU2767" s="149" t="str">
        <f t="shared" si="746"/>
        <v/>
      </c>
      <c r="AV2767" s="155"/>
      <c r="AW2767" s="155"/>
      <c r="AX2767" s="155" t="str">
        <f t="shared" si="747"/>
        <v/>
      </c>
      <c r="AY2767" s="155"/>
      <c r="AZ2767" s="155"/>
      <c r="BA2767" s="151" t="str">
        <f t="shared" si="748"/>
        <v/>
      </c>
      <c r="BC2767" s="47" t="str">
        <f t="shared" si="749"/>
        <v/>
      </c>
    </row>
    <row r="2768" spans="1:55" x14ac:dyDescent="0.25">
      <c r="A2768" s="4"/>
      <c r="B2768" s="167"/>
      <c r="C2768" s="168"/>
      <c r="D2768" s="169"/>
      <c r="E2768" s="170"/>
      <c r="F2768" s="171"/>
      <c r="G2768" s="172"/>
      <c r="H2768" s="173"/>
      <c r="I2768" s="171"/>
      <c r="J2768" s="172"/>
      <c r="K2768" s="170"/>
      <c r="L2768" s="171"/>
      <c r="M2768" s="172"/>
      <c r="N2768" s="174"/>
      <c r="O2768" s="4"/>
      <c r="P2768" s="49" t="str">
        <f t="shared" si="733"/>
        <v/>
      </c>
      <c r="Q2768" s="4"/>
      <c r="S2768" s="22" t="str">
        <f t="shared" si="734"/>
        <v/>
      </c>
      <c r="T2768" s="8" t="str">
        <f t="shared" si="735"/>
        <v/>
      </c>
      <c r="U2768" s="23" t="str">
        <f t="shared" si="736"/>
        <v/>
      </c>
      <c r="W2768" s="50"/>
      <c r="Y2768" s="65" t="str">
        <f t="shared" si="737"/>
        <v/>
      </c>
      <c r="Z2768" s="8" t="str">
        <f t="shared" si="738"/>
        <v/>
      </c>
      <c r="AA2768" s="66" t="str">
        <f t="shared" si="739"/>
        <v/>
      </c>
      <c r="AC2768" s="65" t="str">
        <f>IF($G2768="", "", IF(IFERROR(INDEX('Intro &amp; Setup'!$Y$17:$Y$26, MATCH($G2768, 'Intro &amp; Setup'!$U$17:$U$26, 0)), "")="", 'Intro &amp; Setup'!$BB$15, IFERROR(INDEX('Intro &amp; Setup'!$Y$17:$Y$26, MATCH($G2768, 'Intro &amp; Setup'!$U$17:$U$26, 0)), "")))</f>
        <v/>
      </c>
      <c r="AD2768" s="8" t="str">
        <f>IF($J2768="", "", IF(IFERROR(INDEX('Intro &amp; Setup'!$Y$17:$Y$26, MATCH($J2768, 'Intro &amp; Setup'!$U$17:$U$26, 0)), "")="", 'Intro &amp; Setup'!$BB$15, IFERROR(INDEX('Intro &amp; Setup'!$Y$17:$Y$26, MATCH($J2768, 'Intro &amp; Setup'!$U$17:$U$26, 0)), "")))</f>
        <v/>
      </c>
      <c r="AE2768" s="66" t="str">
        <f>IF($M2768="", "", IF(IFERROR(INDEX('Intro &amp; Setup'!$Y$17:$Y$26, MATCH($M2768, 'Intro &amp; Setup'!$U$17:$U$26, 0)), "")="", 'Intro &amp; Setup'!$BB$15, IFERROR(INDEX('Intro &amp; Setup'!$Y$17:$Y$26, MATCH($M2768, 'Intro &amp; Setup'!$U$17:$U$26, 0)), "")))</f>
        <v/>
      </c>
      <c r="AG2768" s="65" t="str">
        <f t="shared" si="740"/>
        <v/>
      </c>
      <c r="AH2768" s="8" t="str">
        <f t="shared" si="741"/>
        <v/>
      </c>
      <c r="AI2768" s="66" t="str">
        <f t="shared" si="742"/>
        <v/>
      </c>
      <c r="AK2768" s="123" t="str">
        <f>IF(AC2768='Intro &amp; Setup'!$BB$14, $AO2768, "")</f>
        <v/>
      </c>
      <c r="AL2768" s="124" t="str">
        <f>IF(AD2768='Intro &amp; Setup'!$BB$14, $AO2768, "")</f>
        <v/>
      </c>
      <c r="AM2768" s="125" t="str">
        <f>IF(AE2768='Intro &amp; Setup'!$BB$14, $AO2768, "")</f>
        <v/>
      </c>
      <c r="AO2768" s="130" t="str">
        <f>IF(AND($B2768="", $C2768="", $D2768=""), "", IF($N2768="", 'Intro &amp; Setup'!$AB$33, $N2768))</f>
        <v/>
      </c>
      <c r="AQ2768" s="140">
        <f t="shared" si="743"/>
        <v>0</v>
      </c>
      <c r="AR2768" s="145">
        <f t="shared" si="744"/>
        <v>0</v>
      </c>
      <c r="AS2768" s="141">
        <f t="shared" si="745"/>
        <v>0</v>
      </c>
      <c r="AU2768" s="149" t="str">
        <f t="shared" si="746"/>
        <v/>
      </c>
      <c r="AV2768" s="155"/>
      <c r="AW2768" s="155"/>
      <c r="AX2768" s="155" t="str">
        <f t="shared" si="747"/>
        <v/>
      </c>
      <c r="AY2768" s="155"/>
      <c r="AZ2768" s="155"/>
      <c r="BA2768" s="151" t="str">
        <f t="shared" si="748"/>
        <v/>
      </c>
      <c r="BC2768" s="47" t="str">
        <f t="shared" si="749"/>
        <v/>
      </c>
    </row>
    <row r="2769" spans="1:55" x14ac:dyDescent="0.25">
      <c r="A2769" s="4"/>
      <c r="B2769" s="167"/>
      <c r="C2769" s="168"/>
      <c r="D2769" s="169"/>
      <c r="E2769" s="170"/>
      <c r="F2769" s="171"/>
      <c r="G2769" s="172"/>
      <c r="H2769" s="173"/>
      <c r="I2769" s="171"/>
      <c r="J2769" s="172"/>
      <c r="K2769" s="170"/>
      <c r="L2769" s="171"/>
      <c r="M2769" s="172"/>
      <c r="N2769" s="174"/>
      <c r="O2769" s="4"/>
      <c r="P2769" s="49" t="str">
        <f t="shared" si="733"/>
        <v/>
      </c>
      <c r="Q2769" s="4"/>
      <c r="S2769" s="22" t="str">
        <f t="shared" si="734"/>
        <v/>
      </c>
      <c r="T2769" s="8" t="str">
        <f t="shared" si="735"/>
        <v/>
      </c>
      <c r="U2769" s="23" t="str">
        <f t="shared" si="736"/>
        <v/>
      </c>
      <c r="W2769" s="50"/>
      <c r="Y2769" s="65" t="str">
        <f t="shared" si="737"/>
        <v/>
      </c>
      <c r="Z2769" s="8" t="str">
        <f t="shared" si="738"/>
        <v/>
      </c>
      <c r="AA2769" s="66" t="str">
        <f t="shared" si="739"/>
        <v/>
      </c>
      <c r="AC2769" s="65" t="str">
        <f>IF($G2769="", "", IF(IFERROR(INDEX('Intro &amp; Setup'!$Y$17:$Y$26, MATCH($G2769, 'Intro &amp; Setup'!$U$17:$U$26, 0)), "")="", 'Intro &amp; Setup'!$BB$15, IFERROR(INDEX('Intro &amp; Setup'!$Y$17:$Y$26, MATCH($G2769, 'Intro &amp; Setup'!$U$17:$U$26, 0)), "")))</f>
        <v/>
      </c>
      <c r="AD2769" s="8" t="str">
        <f>IF($J2769="", "", IF(IFERROR(INDEX('Intro &amp; Setup'!$Y$17:$Y$26, MATCH($J2769, 'Intro &amp; Setup'!$U$17:$U$26, 0)), "")="", 'Intro &amp; Setup'!$BB$15, IFERROR(INDEX('Intro &amp; Setup'!$Y$17:$Y$26, MATCH($J2769, 'Intro &amp; Setup'!$U$17:$U$26, 0)), "")))</f>
        <v/>
      </c>
      <c r="AE2769" s="66" t="str">
        <f>IF($M2769="", "", IF(IFERROR(INDEX('Intro &amp; Setup'!$Y$17:$Y$26, MATCH($M2769, 'Intro &amp; Setup'!$U$17:$U$26, 0)), "")="", 'Intro &amp; Setup'!$BB$15, IFERROR(INDEX('Intro &amp; Setup'!$Y$17:$Y$26, MATCH($M2769, 'Intro &amp; Setup'!$U$17:$U$26, 0)), "")))</f>
        <v/>
      </c>
      <c r="AG2769" s="65" t="str">
        <f t="shared" si="740"/>
        <v/>
      </c>
      <c r="AH2769" s="8" t="str">
        <f t="shared" si="741"/>
        <v/>
      </c>
      <c r="AI2769" s="66" t="str">
        <f t="shared" si="742"/>
        <v/>
      </c>
      <c r="AK2769" s="123" t="str">
        <f>IF(AC2769='Intro &amp; Setup'!$BB$14, $AO2769, "")</f>
        <v/>
      </c>
      <c r="AL2769" s="124" t="str">
        <f>IF(AD2769='Intro &amp; Setup'!$BB$14, $AO2769, "")</f>
        <v/>
      </c>
      <c r="AM2769" s="125" t="str">
        <f>IF(AE2769='Intro &amp; Setup'!$BB$14, $AO2769, "")</f>
        <v/>
      </c>
      <c r="AO2769" s="130" t="str">
        <f>IF(AND($B2769="", $C2769="", $D2769=""), "", IF($N2769="", 'Intro &amp; Setup'!$AB$33, $N2769))</f>
        <v/>
      </c>
      <c r="AQ2769" s="140">
        <f t="shared" si="743"/>
        <v>0</v>
      </c>
      <c r="AR2769" s="145">
        <f t="shared" si="744"/>
        <v>0</v>
      </c>
      <c r="AS2769" s="141">
        <f t="shared" si="745"/>
        <v>0</v>
      </c>
      <c r="AU2769" s="149" t="str">
        <f t="shared" si="746"/>
        <v/>
      </c>
      <c r="AV2769" s="155"/>
      <c r="AW2769" s="155"/>
      <c r="AX2769" s="155" t="str">
        <f t="shared" si="747"/>
        <v/>
      </c>
      <c r="AY2769" s="155"/>
      <c r="AZ2769" s="155"/>
      <c r="BA2769" s="151" t="str">
        <f t="shared" si="748"/>
        <v/>
      </c>
      <c r="BC2769" s="47" t="str">
        <f t="shared" si="749"/>
        <v/>
      </c>
    </row>
    <row r="2770" spans="1:55" x14ac:dyDescent="0.25">
      <c r="A2770" s="4"/>
      <c r="B2770" s="167"/>
      <c r="C2770" s="168"/>
      <c r="D2770" s="169"/>
      <c r="E2770" s="170"/>
      <c r="F2770" s="171"/>
      <c r="G2770" s="172"/>
      <c r="H2770" s="173"/>
      <c r="I2770" s="171"/>
      <c r="J2770" s="172"/>
      <c r="K2770" s="170"/>
      <c r="L2770" s="171"/>
      <c r="M2770" s="172"/>
      <c r="N2770" s="174"/>
      <c r="O2770" s="4"/>
      <c r="P2770" s="49" t="str">
        <f t="shared" si="733"/>
        <v/>
      </c>
      <c r="Q2770" s="4"/>
      <c r="S2770" s="22" t="str">
        <f t="shared" si="734"/>
        <v/>
      </c>
      <c r="T2770" s="8" t="str">
        <f t="shared" si="735"/>
        <v/>
      </c>
      <c r="U2770" s="23" t="str">
        <f t="shared" si="736"/>
        <v/>
      </c>
      <c r="W2770" s="50"/>
      <c r="Y2770" s="65" t="str">
        <f t="shared" si="737"/>
        <v/>
      </c>
      <c r="Z2770" s="8" t="str">
        <f t="shared" si="738"/>
        <v/>
      </c>
      <c r="AA2770" s="66" t="str">
        <f t="shared" si="739"/>
        <v/>
      </c>
      <c r="AC2770" s="65" t="str">
        <f>IF($G2770="", "", IF(IFERROR(INDEX('Intro &amp; Setup'!$Y$17:$Y$26, MATCH($G2770, 'Intro &amp; Setup'!$U$17:$U$26, 0)), "")="", 'Intro &amp; Setup'!$BB$15, IFERROR(INDEX('Intro &amp; Setup'!$Y$17:$Y$26, MATCH($G2770, 'Intro &amp; Setup'!$U$17:$U$26, 0)), "")))</f>
        <v/>
      </c>
      <c r="AD2770" s="8" t="str">
        <f>IF($J2770="", "", IF(IFERROR(INDEX('Intro &amp; Setup'!$Y$17:$Y$26, MATCH($J2770, 'Intro &amp; Setup'!$U$17:$U$26, 0)), "")="", 'Intro &amp; Setup'!$BB$15, IFERROR(INDEX('Intro &amp; Setup'!$Y$17:$Y$26, MATCH($J2770, 'Intro &amp; Setup'!$U$17:$U$26, 0)), "")))</f>
        <v/>
      </c>
      <c r="AE2770" s="66" t="str">
        <f>IF($M2770="", "", IF(IFERROR(INDEX('Intro &amp; Setup'!$Y$17:$Y$26, MATCH($M2770, 'Intro &amp; Setup'!$U$17:$U$26, 0)), "")="", 'Intro &amp; Setup'!$BB$15, IFERROR(INDEX('Intro &amp; Setup'!$Y$17:$Y$26, MATCH($M2770, 'Intro &amp; Setup'!$U$17:$U$26, 0)), "")))</f>
        <v/>
      </c>
      <c r="AG2770" s="65" t="str">
        <f t="shared" si="740"/>
        <v/>
      </c>
      <c r="AH2770" s="8" t="str">
        <f t="shared" si="741"/>
        <v/>
      </c>
      <c r="AI2770" s="66" t="str">
        <f t="shared" si="742"/>
        <v/>
      </c>
      <c r="AK2770" s="123" t="str">
        <f>IF(AC2770='Intro &amp; Setup'!$BB$14, $AO2770, "")</f>
        <v/>
      </c>
      <c r="AL2770" s="124" t="str">
        <f>IF(AD2770='Intro &amp; Setup'!$BB$14, $AO2770, "")</f>
        <v/>
      </c>
      <c r="AM2770" s="125" t="str">
        <f>IF(AE2770='Intro &amp; Setup'!$BB$14, $AO2770, "")</f>
        <v/>
      </c>
      <c r="AO2770" s="130" t="str">
        <f>IF(AND($B2770="", $C2770="", $D2770=""), "", IF($N2770="", 'Intro &amp; Setup'!$AB$33, $N2770))</f>
        <v/>
      </c>
      <c r="AQ2770" s="140">
        <f t="shared" si="743"/>
        <v>0</v>
      </c>
      <c r="AR2770" s="145">
        <f t="shared" si="744"/>
        <v>0</v>
      </c>
      <c r="AS2770" s="141">
        <f t="shared" si="745"/>
        <v>0</v>
      </c>
      <c r="AU2770" s="149" t="str">
        <f t="shared" si="746"/>
        <v/>
      </c>
      <c r="AV2770" s="155"/>
      <c r="AW2770" s="155"/>
      <c r="AX2770" s="155" t="str">
        <f t="shared" si="747"/>
        <v/>
      </c>
      <c r="AY2770" s="155"/>
      <c r="AZ2770" s="155"/>
      <c r="BA2770" s="151" t="str">
        <f t="shared" si="748"/>
        <v/>
      </c>
      <c r="BC2770" s="47" t="str">
        <f t="shared" si="749"/>
        <v/>
      </c>
    </row>
    <row r="2771" spans="1:55" x14ac:dyDescent="0.25">
      <c r="A2771" s="4"/>
      <c r="B2771" s="167"/>
      <c r="C2771" s="168"/>
      <c r="D2771" s="169"/>
      <c r="E2771" s="170"/>
      <c r="F2771" s="171"/>
      <c r="G2771" s="172"/>
      <c r="H2771" s="173"/>
      <c r="I2771" s="171"/>
      <c r="J2771" s="172"/>
      <c r="K2771" s="170"/>
      <c r="L2771" s="171"/>
      <c r="M2771" s="172"/>
      <c r="N2771" s="174"/>
      <c r="O2771" s="4"/>
      <c r="P2771" s="49" t="str">
        <f t="shared" si="733"/>
        <v/>
      </c>
      <c r="Q2771" s="4"/>
      <c r="S2771" s="22" t="str">
        <f t="shared" si="734"/>
        <v/>
      </c>
      <c r="T2771" s="8" t="str">
        <f t="shared" si="735"/>
        <v/>
      </c>
      <c r="U2771" s="23" t="str">
        <f t="shared" si="736"/>
        <v/>
      </c>
      <c r="W2771" s="50"/>
      <c r="Y2771" s="65" t="str">
        <f t="shared" si="737"/>
        <v/>
      </c>
      <c r="Z2771" s="8" t="str">
        <f t="shared" si="738"/>
        <v/>
      </c>
      <c r="AA2771" s="66" t="str">
        <f t="shared" si="739"/>
        <v/>
      </c>
      <c r="AC2771" s="65" t="str">
        <f>IF($G2771="", "", IF(IFERROR(INDEX('Intro &amp; Setup'!$Y$17:$Y$26, MATCH($G2771, 'Intro &amp; Setup'!$U$17:$U$26, 0)), "")="", 'Intro &amp; Setup'!$BB$15, IFERROR(INDEX('Intro &amp; Setup'!$Y$17:$Y$26, MATCH($G2771, 'Intro &amp; Setup'!$U$17:$U$26, 0)), "")))</f>
        <v/>
      </c>
      <c r="AD2771" s="8" t="str">
        <f>IF($J2771="", "", IF(IFERROR(INDEX('Intro &amp; Setup'!$Y$17:$Y$26, MATCH($J2771, 'Intro &amp; Setup'!$U$17:$U$26, 0)), "")="", 'Intro &amp; Setup'!$BB$15, IFERROR(INDEX('Intro &amp; Setup'!$Y$17:$Y$26, MATCH($J2771, 'Intro &amp; Setup'!$U$17:$U$26, 0)), "")))</f>
        <v/>
      </c>
      <c r="AE2771" s="66" t="str">
        <f>IF($M2771="", "", IF(IFERROR(INDEX('Intro &amp; Setup'!$Y$17:$Y$26, MATCH($M2771, 'Intro &amp; Setup'!$U$17:$U$26, 0)), "")="", 'Intro &amp; Setup'!$BB$15, IFERROR(INDEX('Intro &amp; Setup'!$Y$17:$Y$26, MATCH($M2771, 'Intro &amp; Setup'!$U$17:$U$26, 0)), "")))</f>
        <v/>
      </c>
      <c r="AG2771" s="65" t="str">
        <f t="shared" si="740"/>
        <v/>
      </c>
      <c r="AH2771" s="8" t="str">
        <f t="shared" si="741"/>
        <v/>
      </c>
      <c r="AI2771" s="66" t="str">
        <f t="shared" si="742"/>
        <v/>
      </c>
      <c r="AK2771" s="123" t="str">
        <f>IF(AC2771='Intro &amp; Setup'!$BB$14, $AO2771, "")</f>
        <v/>
      </c>
      <c r="AL2771" s="124" t="str">
        <f>IF(AD2771='Intro &amp; Setup'!$BB$14, $AO2771, "")</f>
        <v/>
      </c>
      <c r="AM2771" s="125" t="str">
        <f>IF(AE2771='Intro &amp; Setup'!$BB$14, $AO2771, "")</f>
        <v/>
      </c>
      <c r="AO2771" s="130" t="str">
        <f>IF(AND($B2771="", $C2771="", $D2771=""), "", IF($N2771="", 'Intro &amp; Setup'!$AB$33, $N2771))</f>
        <v/>
      </c>
      <c r="AQ2771" s="140">
        <f t="shared" si="743"/>
        <v>0</v>
      </c>
      <c r="AR2771" s="145">
        <f t="shared" si="744"/>
        <v>0</v>
      </c>
      <c r="AS2771" s="141">
        <f t="shared" si="745"/>
        <v>0</v>
      </c>
      <c r="AU2771" s="149" t="str">
        <f t="shared" si="746"/>
        <v/>
      </c>
      <c r="AV2771" s="155"/>
      <c r="AW2771" s="155"/>
      <c r="AX2771" s="155" t="str">
        <f t="shared" si="747"/>
        <v/>
      </c>
      <c r="AY2771" s="155"/>
      <c r="AZ2771" s="155"/>
      <c r="BA2771" s="151" t="str">
        <f t="shared" si="748"/>
        <v/>
      </c>
      <c r="BC2771" s="47" t="str">
        <f t="shared" si="749"/>
        <v/>
      </c>
    </row>
    <row r="2772" spans="1:55" x14ac:dyDescent="0.25">
      <c r="A2772" s="4"/>
      <c r="B2772" s="167"/>
      <c r="C2772" s="168"/>
      <c r="D2772" s="169"/>
      <c r="E2772" s="170"/>
      <c r="F2772" s="171"/>
      <c r="G2772" s="172"/>
      <c r="H2772" s="173"/>
      <c r="I2772" s="171"/>
      <c r="J2772" s="172"/>
      <c r="K2772" s="170"/>
      <c r="L2772" s="171"/>
      <c r="M2772" s="172"/>
      <c r="N2772" s="174"/>
      <c r="O2772" s="4"/>
      <c r="P2772" s="49" t="str">
        <f t="shared" si="733"/>
        <v/>
      </c>
      <c r="Q2772" s="4"/>
      <c r="S2772" s="22" t="str">
        <f t="shared" si="734"/>
        <v/>
      </c>
      <c r="T2772" s="8" t="str">
        <f t="shared" si="735"/>
        <v/>
      </c>
      <c r="U2772" s="23" t="str">
        <f t="shared" si="736"/>
        <v/>
      </c>
      <c r="W2772" s="50"/>
      <c r="Y2772" s="65" t="str">
        <f t="shared" si="737"/>
        <v/>
      </c>
      <c r="Z2772" s="8" t="str">
        <f t="shared" si="738"/>
        <v/>
      </c>
      <c r="AA2772" s="66" t="str">
        <f t="shared" si="739"/>
        <v/>
      </c>
      <c r="AC2772" s="65" t="str">
        <f>IF($G2772="", "", IF(IFERROR(INDEX('Intro &amp; Setup'!$Y$17:$Y$26, MATCH($G2772, 'Intro &amp; Setup'!$U$17:$U$26, 0)), "")="", 'Intro &amp; Setup'!$BB$15, IFERROR(INDEX('Intro &amp; Setup'!$Y$17:$Y$26, MATCH($G2772, 'Intro &amp; Setup'!$U$17:$U$26, 0)), "")))</f>
        <v/>
      </c>
      <c r="AD2772" s="8" t="str">
        <f>IF($J2772="", "", IF(IFERROR(INDEX('Intro &amp; Setup'!$Y$17:$Y$26, MATCH($J2772, 'Intro &amp; Setup'!$U$17:$U$26, 0)), "")="", 'Intro &amp; Setup'!$BB$15, IFERROR(INDEX('Intro &amp; Setup'!$Y$17:$Y$26, MATCH($J2772, 'Intro &amp; Setup'!$U$17:$U$26, 0)), "")))</f>
        <v/>
      </c>
      <c r="AE2772" s="66" t="str">
        <f>IF($M2772="", "", IF(IFERROR(INDEX('Intro &amp; Setup'!$Y$17:$Y$26, MATCH($M2772, 'Intro &amp; Setup'!$U$17:$U$26, 0)), "")="", 'Intro &amp; Setup'!$BB$15, IFERROR(INDEX('Intro &amp; Setup'!$Y$17:$Y$26, MATCH($M2772, 'Intro &amp; Setup'!$U$17:$U$26, 0)), "")))</f>
        <v/>
      </c>
      <c r="AG2772" s="65" t="str">
        <f t="shared" si="740"/>
        <v/>
      </c>
      <c r="AH2772" s="8" t="str">
        <f t="shared" si="741"/>
        <v/>
      </c>
      <c r="AI2772" s="66" t="str">
        <f t="shared" si="742"/>
        <v/>
      </c>
      <c r="AK2772" s="123" t="str">
        <f>IF(AC2772='Intro &amp; Setup'!$BB$14, $AO2772, "")</f>
        <v/>
      </c>
      <c r="AL2772" s="124" t="str">
        <f>IF(AD2772='Intro &amp; Setup'!$BB$14, $AO2772, "")</f>
        <v/>
      </c>
      <c r="AM2772" s="125" t="str">
        <f>IF(AE2772='Intro &amp; Setup'!$BB$14, $AO2772, "")</f>
        <v/>
      </c>
      <c r="AO2772" s="130" t="str">
        <f>IF(AND($B2772="", $C2772="", $D2772=""), "", IF($N2772="", 'Intro &amp; Setup'!$AB$33, $N2772))</f>
        <v/>
      </c>
      <c r="AQ2772" s="140">
        <f t="shared" si="743"/>
        <v>0</v>
      </c>
      <c r="AR2772" s="145">
        <f t="shared" si="744"/>
        <v>0</v>
      </c>
      <c r="AS2772" s="141">
        <f t="shared" si="745"/>
        <v>0</v>
      </c>
      <c r="AU2772" s="149" t="str">
        <f t="shared" si="746"/>
        <v/>
      </c>
      <c r="AV2772" s="155"/>
      <c r="AW2772" s="155"/>
      <c r="AX2772" s="155" t="str">
        <f t="shared" si="747"/>
        <v/>
      </c>
      <c r="AY2772" s="155"/>
      <c r="AZ2772" s="155"/>
      <c r="BA2772" s="151" t="str">
        <f t="shared" si="748"/>
        <v/>
      </c>
      <c r="BC2772" s="47" t="str">
        <f t="shared" si="749"/>
        <v/>
      </c>
    </row>
    <row r="2773" spans="1:55" x14ac:dyDescent="0.25">
      <c r="A2773" s="4"/>
      <c r="B2773" s="167"/>
      <c r="C2773" s="168"/>
      <c r="D2773" s="169"/>
      <c r="E2773" s="170"/>
      <c r="F2773" s="171"/>
      <c r="G2773" s="172"/>
      <c r="H2773" s="173"/>
      <c r="I2773" s="171"/>
      <c r="J2773" s="172"/>
      <c r="K2773" s="170"/>
      <c r="L2773" s="171"/>
      <c r="M2773" s="172"/>
      <c r="N2773" s="174"/>
      <c r="O2773" s="4"/>
      <c r="P2773" s="49" t="str">
        <f t="shared" si="733"/>
        <v/>
      </c>
      <c r="Q2773" s="4"/>
      <c r="S2773" s="22" t="str">
        <f t="shared" si="734"/>
        <v/>
      </c>
      <c r="T2773" s="8" t="str">
        <f t="shared" si="735"/>
        <v/>
      </c>
      <c r="U2773" s="23" t="str">
        <f t="shared" si="736"/>
        <v/>
      </c>
      <c r="W2773" s="50"/>
      <c r="Y2773" s="65" t="str">
        <f t="shared" si="737"/>
        <v/>
      </c>
      <c r="Z2773" s="8" t="str">
        <f t="shared" si="738"/>
        <v/>
      </c>
      <c r="AA2773" s="66" t="str">
        <f t="shared" si="739"/>
        <v/>
      </c>
      <c r="AC2773" s="65" t="str">
        <f>IF($G2773="", "", IF(IFERROR(INDEX('Intro &amp; Setup'!$Y$17:$Y$26, MATCH($G2773, 'Intro &amp; Setup'!$U$17:$U$26, 0)), "")="", 'Intro &amp; Setup'!$BB$15, IFERROR(INDEX('Intro &amp; Setup'!$Y$17:$Y$26, MATCH($G2773, 'Intro &amp; Setup'!$U$17:$U$26, 0)), "")))</f>
        <v/>
      </c>
      <c r="AD2773" s="8" t="str">
        <f>IF($J2773="", "", IF(IFERROR(INDEX('Intro &amp; Setup'!$Y$17:$Y$26, MATCH($J2773, 'Intro &amp; Setup'!$U$17:$U$26, 0)), "")="", 'Intro &amp; Setup'!$BB$15, IFERROR(INDEX('Intro &amp; Setup'!$Y$17:$Y$26, MATCH($J2773, 'Intro &amp; Setup'!$U$17:$U$26, 0)), "")))</f>
        <v/>
      </c>
      <c r="AE2773" s="66" t="str">
        <f>IF($M2773="", "", IF(IFERROR(INDEX('Intro &amp; Setup'!$Y$17:$Y$26, MATCH($M2773, 'Intro &amp; Setup'!$U$17:$U$26, 0)), "")="", 'Intro &amp; Setup'!$BB$15, IFERROR(INDEX('Intro &amp; Setup'!$Y$17:$Y$26, MATCH($M2773, 'Intro &amp; Setup'!$U$17:$U$26, 0)), "")))</f>
        <v/>
      </c>
      <c r="AG2773" s="65" t="str">
        <f t="shared" si="740"/>
        <v/>
      </c>
      <c r="AH2773" s="8" t="str">
        <f t="shared" si="741"/>
        <v/>
      </c>
      <c r="AI2773" s="66" t="str">
        <f t="shared" si="742"/>
        <v/>
      </c>
      <c r="AK2773" s="123" t="str">
        <f>IF(AC2773='Intro &amp; Setup'!$BB$14, $AO2773, "")</f>
        <v/>
      </c>
      <c r="AL2773" s="124" t="str">
        <f>IF(AD2773='Intro &amp; Setup'!$BB$14, $AO2773, "")</f>
        <v/>
      </c>
      <c r="AM2773" s="125" t="str">
        <f>IF(AE2773='Intro &amp; Setup'!$BB$14, $AO2773, "")</f>
        <v/>
      </c>
      <c r="AO2773" s="130" t="str">
        <f>IF(AND($B2773="", $C2773="", $D2773=""), "", IF($N2773="", 'Intro &amp; Setup'!$AB$33, $N2773))</f>
        <v/>
      </c>
      <c r="AQ2773" s="140">
        <f t="shared" si="743"/>
        <v>0</v>
      </c>
      <c r="AR2773" s="145">
        <f t="shared" si="744"/>
        <v>0</v>
      </c>
      <c r="AS2773" s="141">
        <f t="shared" si="745"/>
        <v>0</v>
      </c>
      <c r="AU2773" s="149" t="str">
        <f t="shared" si="746"/>
        <v/>
      </c>
      <c r="AV2773" s="155"/>
      <c r="AW2773" s="155"/>
      <c r="AX2773" s="155" t="str">
        <f t="shared" si="747"/>
        <v/>
      </c>
      <c r="AY2773" s="155"/>
      <c r="AZ2773" s="155"/>
      <c r="BA2773" s="151" t="str">
        <f t="shared" si="748"/>
        <v/>
      </c>
      <c r="BC2773" s="47" t="str">
        <f t="shared" si="749"/>
        <v/>
      </c>
    </row>
    <row r="2774" spans="1:55" x14ac:dyDescent="0.25">
      <c r="A2774" s="4"/>
      <c r="B2774" s="167"/>
      <c r="C2774" s="168"/>
      <c r="D2774" s="169"/>
      <c r="E2774" s="170"/>
      <c r="F2774" s="171"/>
      <c r="G2774" s="172"/>
      <c r="H2774" s="173"/>
      <c r="I2774" s="171"/>
      <c r="J2774" s="172"/>
      <c r="K2774" s="170"/>
      <c r="L2774" s="171"/>
      <c r="M2774" s="172"/>
      <c r="N2774" s="174"/>
      <c r="O2774" s="4"/>
      <c r="P2774" s="49" t="str">
        <f t="shared" si="733"/>
        <v/>
      </c>
      <c r="Q2774" s="4"/>
      <c r="S2774" s="22" t="str">
        <f t="shared" si="734"/>
        <v/>
      </c>
      <c r="T2774" s="8" t="str">
        <f t="shared" si="735"/>
        <v/>
      </c>
      <c r="U2774" s="23" t="str">
        <f t="shared" si="736"/>
        <v/>
      </c>
      <c r="W2774" s="50"/>
      <c r="Y2774" s="65" t="str">
        <f t="shared" si="737"/>
        <v/>
      </c>
      <c r="Z2774" s="8" t="str">
        <f t="shared" si="738"/>
        <v/>
      </c>
      <c r="AA2774" s="66" t="str">
        <f t="shared" si="739"/>
        <v/>
      </c>
      <c r="AC2774" s="65" t="str">
        <f>IF($G2774="", "", IF(IFERROR(INDEX('Intro &amp; Setup'!$Y$17:$Y$26, MATCH($G2774, 'Intro &amp; Setup'!$U$17:$U$26, 0)), "")="", 'Intro &amp; Setup'!$BB$15, IFERROR(INDEX('Intro &amp; Setup'!$Y$17:$Y$26, MATCH($G2774, 'Intro &amp; Setup'!$U$17:$U$26, 0)), "")))</f>
        <v/>
      </c>
      <c r="AD2774" s="8" t="str">
        <f>IF($J2774="", "", IF(IFERROR(INDEX('Intro &amp; Setup'!$Y$17:$Y$26, MATCH($J2774, 'Intro &amp; Setup'!$U$17:$U$26, 0)), "")="", 'Intro &amp; Setup'!$BB$15, IFERROR(INDEX('Intro &amp; Setup'!$Y$17:$Y$26, MATCH($J2774, 'Intro &amp; Setup'!$U$17:$U$26, 0)), "")))</f>
        <v/>
      </c>
      <c r="AE2774" s="66" t="str">
        <f>IF($M2774="", "", IF(IFERROR(INDEX('Intro &amp; Setup'!$Y$17:$Y$26, MATCH($M2774, 'Intro &amp; Setup'!$U$17:$U$26, 0)), "")="", 'Intro &amp; Setup'!$BB$15, IFERROR(INDEX('Intro &amp; Setup'!$Y$17:$Y$26, MATCH($M2774, 'Intro &amp; Setup'!$U$17:$U$26, 0)), "")))</f>
        <v/>
      </c>
      <c r="AG2774" s="65" t="str">
        <f t="shared" si="740"/>
        <v/>
      </c>
      <c r="AH2774" s="8" t="str">
        <f t="shared" si="741"/>
        <v/>
      </c>
      <c r="AI2774" s="66" t="str">
        <f t="shared" si="742"/>
        <v/>
      </c>
      <c r="AK2774" s="123" t="str">
        <f>IF(AC2774='Intro &amp; Setup'!$BB$14, $AO2774, "")</f>
        <v/>
      </c>
      <c r="AL2774" s="124" t="str">
        <f>IF(AD2774='Intro &amp; Setup'!$BB$14, $AO2774, "")</f>
        <v/>
      </c>
      <c r="AM2774" s="125" t="str">
        <f>IF(AE2774='Intro &amp; Setup'!$BB$14, $AO2774, "")</f>
        <v/>
      </c>
      <c r="AO2774" s="130" t="str">
        <f>IF(AND($B2774="", $C2774="", $D2774=""), "", IF($N2774="", 'Intro &amp; Setup'!$AB$33, $N2774))</f>
        <v/>
      </c>
      <c r="AQ2774" s="140">
        <f t="shared" si="743"/>
        <v>0</v>
      </c>
      <c r="AR2774" s="145">
        <f t="shared" si="744"/>
        <v>0</v>
      </c>
      <c r="AS2774" s="141">
        <f t="shared" si="745"/>
        <v>0</v>
      </c>
      <c r="AU2774" s="149" t="str">
        <f t="shared" si="746"/>
        <v/>
      </c>
      <c r="AV2774" s="155"/>
      <c r="AW2774" s="155"/>
      <c r="AX2774" s="155" t="str">
        <f t="shared" si="747"/>
        <v/>
      </c>
      <c r="AY2774" s="155"/>
      <c r="AZ2774" s="155"/>
      <c r="BA2774" s="151" t="str">
        <f t="shared" si="748"/>
        <v/>
      </c>
      <c r="BC2774" s="47" t="str">
        <f t="shared" si="749"/>
        <v/>
      </c>
    </row>
    <row r="2775" spans="1:55" x14ac:dyDescent="0.25">
      <c r="A2775" s="4"/>
      <c r="B2775" s="167"/>
      <c r="C2775" s="168"/>
      <c r="D2775" s="169"/>
      <c r="E2775" s="170"/>
      <c r="F2775" s="171"/>
      <c r="G2775" s="172"/>
      <c r="H2775" s="173"/>
      <c r="I2775" s="171"/>
      <c r="J2775" s="172"/>
      <c r="K2775" s="170"/>
      <c r="L2775" s="171"/>
      <c r="M2775" s="172"/>
      <c r="N2775" s="174"/>
      <c r="O2775" s="4"/>
      <c r="P2775" s="49" t="str">
        <f t="shared" si="733"/>
        <v/>
      </c>
      <c r="Q2775" s="4"/>
      <c r="S2775" s="22" t="str">
        <f t="shared" si="734"/>
        <v/>
      </c>
      <c r="T2775" s="8" t="str">
        <f t="shared" si="735"/>
        <v/>
      </c>
      <c r="U2775" s="23" t="str">
        <f t="shared" si="736"/>
        <v/>
      </c>
      <c r="W2775" s="50"/>
      <c r="Y2775" s="65" t="str">
        <f t="shared" si="737"/>
        <v/>
      </c>
      <c r="Z2775" s="8" t="str">
        <f t="shared" si="738"/>
        <v/>
      </c>
      <c r="AA2775" s="66" t="str">
        <f t="shared" si="739"/>
        <v/>
      </c>
      <c r="AC2775" s="65" t="str">
        <f>IF($G2775="", "", IF(IFERROR(INDEX('Intro &amp; Setup'!$Y$17:$Y$26, MATCH($G2775, 'Intro &amp; Setup'!$U$17:$U$26, 0)), "")="", 'Intro &amp; Setup'!$BB$15, IFERROR(INDEX('Intro &amp; Setup'!$Y$17:$Y$26, MATCH($G2775, 'Intro &amp; Setup'!$U$17:$U$26, 0)), "")))</f>
        <v/>
      </c>
      <c r="AD2775" s="8" t="str">
        <f>IF($J2775="", "", IF(IFERROR(INDEX('Intro &amp; Setup'!$Y$17:$Y$26, MATCH($J2775, 'Intro &amp; Setup'!$U$17:$U$26, 0)), "")="", 'Intro &amp; Setup'!$BB$15, IFERROR(INDEX('Intro &amp; Setup'!$Y$17:$Y$26, MATCH($J2775, 'Intro &amp; Setup'!$U$17:$U$26, 0)), "")))</f>
        <v/>
      </c>
      <c r="AE2775" s="66" t="str">
        <f>IF($M2775="", "", IF(IFERROR(INDEX('Intro &amp; Setup'!$Y$17:$Y$26, MATCH($M2775, 'Intro &amp; Setup'!$U$17:$U$26, 0)), "")="", 'Intro &amp; Setup'!$BB$15, IFERROR(INDEX('Intro &amp; Setup'!$Y$17:$Y$26, MATCH($M2775, 'Intro &amp; Setup'!$U$17:$U$26, 0)), "")))</f>
        <v/>
      </c>
      <c r="AG2775" s="65" t="str">
        <f t="shared" si="740"/>
        <v/>
      </c>
      <c r="AH2775" s="8" t="str">
        <f t="shared" si="741"/>
        <v/>
      </c>
      <c r="AI2775" s="66" t="str">
        <f t="shared" si="742"/>
        <v/>
      </c>
      <c r="AK2775" s="123" t="str">
        <f>IF(AC2775='Intro &amp; Setup'!$BB$14, $AO2775, "")</f>
        <v/>
      </c>
      <c r="AL2775" s="124" t="str">
        <f>IF(AD2775='Intro &amp; Setup'!$BB$14, $AO2775, "")</f>
        <v/>
      </c>
      <c r="AM2775" s="125" t="str">
        <f>IF(AE2775='Intro &amp; Setup'!$BB$14, $AO2775, "")</f>
        <v/>
      </c>
      <c r="AO2775" s="130" t="str">
        <f>IF(AND($B2775="", $C2775="", $D2775=""), "", IF($N2775="", 'Intro &amp; Setup'!$AB$33, $N2775))</f>
        <v/>
      </c>
      <c r="AQ2775" s="140">
        <f t="shared" si="743"/>
        <v>0</v>
      </c>
      <c r="AR2775" s="145">
        <f t="shared" si="744"/>
        <v>0</v>
      </c>
      <c r="AS2775" s="141">
        <f t="shared" si="745"/>
        <v>0</v>
      </c>
      <c r="AU2775" s="149" t="str">
        <f t="shared" si="746"/>
        <v/>
      </c>
      <c r="AV2775" s="155"/>
      <c r="AW2775" s="155"/>
      <c r="AX2775" s="155" t="str">
        <f t="shared" si="747"/>
        <v/>
      </c>
      <c r="AY2775" s="155"/>
      <c r="AZ2775" s="155"/>
      <c r="BA2775" s="151" t="str">
        <f t="shared" si="748"/>
        <v/>
      </c>
      <c r="BC2775" s="47" t="str">
        <f t="shared" si="749"/>
        <v/>
      </c>
    </row>
    <row r="2776" spans="1:55" x14ac:dyDescent="0.25">
      <c r="A2776" s="4"/>
      <c r="B2776" s="167"/>
      <c r="C2776" s="168"/>
      <c r="D2776" s="169"/>
      <c r="E2776" s="170"/>
      <c r="F2776" s="171"/>
      <c r="G2776" s="172"/>
      <c r="H2776" s="173"/>
      <c r="I2776" s="171"/>
      <c r="J2776" s="172"/>
      <c r="K2776" s="170"/>
      <c r="L2776" s="171"/>
      <c r="M2776" s="172"/>
      <c r="N2776" s="174"/>
      <c r="O2776" s="4"/>
      <c r="P2776" s="49" t="str">
        <f t="shared" si="733"/>
        <v/>
      </c>
      <c r="Q2776" s="4"/>
      <c r="S2776" s="22" t="str">
        <f t="shared" si="734"/>
        <v/>
      </c>
      <c r="T2776" s="8" t="str">
        <f t="shared" si="735"/>
        <v/>
      </c>
      <c r="U2776" s="23" t="str">
        <f t="shared" si="736"/>
        <v/>
      </c>
      <c r="W2776" s="50"/>
      <c r="Y2776" s="65" t="str">
        <f t="shared" si="737"/>
        <v/>
      </c>
      <c r="Z2776" s="8" t="str">
        <f t="shared" si="738"/>
        <v/>
      </c>
      <c r="AA2776" s="66" t="str">
        <f t="shared" si="739"/>
        <v/>
      </c>
      <c r="AC2776" s="65" t="str">
        <f>IF($G2776="", "", IF(IFERROR(INDEX('Intro &amp; Setup'!$Y$17:$Y$26, MATCH($G2776, 'Intro &amp; Setup'!$U$17:$U$26, 0)), "")="", 'Intro &amp; Setup'!$BB$15, IFERROR(INDEX('Intro &amp; Setup'!$Y$17:$Y$26, MATCH($G2776, 'Intro &amp; Setup'!$U$17:$U$26, 0)), "")))</f>
        <v/>
      </c>
      <c r="AD2776" s="8" t="str">
        <f>IF($J2776="", "", IF(IFERROR(INDEX('Intro &amp; Setup'!$Y$17:$Y$26, MATCH($J2776, 'Intro &amp; Setup'!$U$17:$U$26, 0)), "")="", 'Intro &amp; Setup'!$BB$15, IFERROR(INDEX('Intro &amp; Setup'!$Y$17:$Y$26, MATCH($J2776, 'Intro &amp; Setup'!$U$17:$U$26, 0)), "")))</f>
        <v/>
      </c>
      <c r="AE2776" s="66" t="str">
        <f>IF($M2776="", "", IF(IFERROR(INDEX('Intro &amp; Setup'!$Y$17:$Y$26, MATCH($M2776, 'Intro &amp; Setup'!$U$17:$U$26, 0)), "")="", 'Intro &amp; Setup'!$BB$15, IFERROR(INDEX('Intro &amp; Setup'!$Y$17:$Y$26, MATCH($M2776, 'Intro &amp; Setup'!$U$17:$U$26, 0)), "")))</f>
        <v/>
      </c>
      <c r="AG2776" s="65" t="str">
        <f t="shared" si="740"/>
        <v/>
      </c>
      <c r="AH2776" s="8" t="str">
        <f t="shared" si="741"/>
        <v/>
      </c>
      <c r="AI2776" s="66" t="str">
        <f t="shared" si="742"/>
        <v/>
      </c>
      <c r="AK2776" s="123" t="str">
        <f>IF(AC2776='Intro &amp; Setup'!$BB$14, $AO2776, "")</f>
        <v/>
      </c>
      <c r="AL2776" s="124" t="str">
        <f>IF(AD2776='Intro &amp; Setup'!$BB$14, $AO2776, "")</f>
        <v/>
      </c>
      <c r="AM2776" s="125" t="str">
        <f>IF(AE2776='Intro &amp; Setup'!$BB$14, $AO2776, "")</f>
        <v/>
      </c>
      <c r="AO2776" s="130" t="str">
        <f>IF(AND($B2776="", $C2776="", $D2776=""), "", IF($N2776="", 'Intro &amp; Setup'!$AB$33, $N2776))</f>
        <v/>
      </c>
      <c r="AQ2776" s="140">
        <f t="shared" si="743"/>
        <v>0</v>
      </c>
      <c r="AR2776" s="145">
        <f t="shared" si="744"/>
        <v>0</v>
      </c>
      <c r="AS2776" s="141">
        <f t="shared" si="745"/>
        <v>0</v>
      </c>
      <c r="AU2776" s="149" t="str">
        <f t="shared" si="746"/>
        <v/>
      </c>
      <c r="AV2776" s="155"/>
      <c r="AW2776" s="155"/>
      <c r="AX2776" s="155" t="str">
        <f t="shared" si="747"/>
        <v/>
      </c>
      <c r="AY2776" s="155"/>
      <c r="AZ2776" s="155"/>
      <c r="BA2776" s="151" t="str">
        <f t="shared" si="748"/>
        <v/>
      </c>
      <c r="BC2776" s="47" t="str">
        <f t="shared" si="749"/>
        <v/>
      </c>
    </row>
    <row r="2777" spans="1:55" x14ac:dyDescent="0.25">
      <c r="A2777" s="4"/>
      <c r="B2777" s="167"/>
      <c r="C2777" s="168"/>
      <c r="D2777" s="169"/>
      <c r="E2777" s="170"/>
      <c r="F2777" s="171"/>
      <c r="G2777" s="172"/>
      <c r="H2777" s="173"/>
      <c r="I2777" s="171"/>
      <c r="J2777" s="172"/>
      <c r="K2777" s="170"/>
      <c r="L2777" s="171"/>
      <c r="M2777" s="172"/>
      <c r="N2777" s="174"/>
      <c r="O2777" s="4"/>
      <c r="P2777" s="49" t="str">
        <f t="shared" si="733"/>
        <v/>
      </c>
      <c r="Q2777" s="4"/>
      <c r="S2777" s="22" t="str">
        <f t="shared" si="734"/>
        <v/>
      </c>
      <c r="T2777" s="8" t="str">
        <f t="shared" si="735"/>
        <v/>
      </c>
      <c r="U2777" s="23" t="str">
        <f t="shared" si="736"/>
        <v/>
      </c>
      <c r="W2777" s="50"/>
      <c r="Y2777" s="65" t="str">
        <f t="shared" si="737"/>
        <v/>
      </c>
      <c r="Z2777" s="8" t="str">
        <f t="shared" si="738"/>
        <v/>
      </c>
      <c r="AA2777" s="66" t="str">
        <f t="shared" si="739"/>
        <v/>
      </c>
      <c r="AC2777" s="65" t="str">
        <f>IF($G2777="", "", IF(IFERROR(INDEX('Intro &amp; Setup'!$Y$17:$Y$26, MATCH($G2777, 'Intro &amp; Setup'!$U$17:$U$26, 0)), "")="", 'Intro &amp; Setup'!$BB$15, IFERROR(INDEX('Intro &amp; Setup'!$Y$17:$Y$26, MATCH($G2777, 'Intro &amp; Setup'!$U$17:$U$26, 0)), "")))</f>
        <v/>
      </c>
      <c r="AD2777" s="8" t="str">
        <f>IF($J2777="", "", IF(IFERROR(INDEX('Intro &amp; Setup'!$Y$17:$Y$26, MATCH($J2777, 'Intro &amp; Setup'!$U$17:$U$26, 0)), "")="", 'Intro &amp; Setup'!$BB$15, IFERROR(INDEX('Intro &amp; Setup'!$Y$17:$Y$26, MATCH($J2777, 'Intro &amp; Setup'!$U$17:$U$26, 0)), "")))</f>
        <v/>
      </c>
      <c r="AE2777" s="66" t="str">
        <f>IF($M2777="", "", IF(IFERROR(INDEX('Intro &amp; Setup'!$Y$17:$Y$26, MATCH($M2777, 'Intro &amp; Setup'!$U$17:$U$26, 0)), "")="", 'Intro &amp; Setup'!$BB$15, IFERROR(INDEX('Intro &amp; Setup'!$Y$17:$Y$26, MATCH($M2777, 'Intro &amp; Setup'!$U$17:$U$26, 0)), "")))</f>
        <v/>
      </c>
      <c r="AG2777" s="65" t="str">
        <f t="shared" si="740"/>
        <v/>
      </c>
      <c r="AH2777" s="8" t="str">
        <f t="shared" si="741"/>
        <v/>
      </c>
      <c r="AI2777" s="66" t="str">
        <f t="shared" si="742"/>
        <v/>
      </c>
      <c r="AK2777" s="123" t="str">
        <f>IF(AC2777='Intro &amp; Setup'!$BB$14, $AO2777, "")</f>
        <v/>
      </c>
      <c r="AL2777" s="124" t="str">
        <f>IF(AD2777='Intro &amp; Setup'!$BB$14, $AO2777, "")</f>
        <v/>
      </c>
      <c r="AM2777" s="125" t="str">
        <f>IF(AE2777='Intro &amp; Setup'!$BB$14, $AO2777, "")</f>
        <v/>
      </c>
      <c r="AO2777" s="130" t="str">
        <f>IF(AND($B2777="", $C2777="", $D2777=""), "", IF($N2777="", 'Intro &amp; Setup'!$AB$33, $N2777))</f>
        <v/>
      </c>
      <c r="AQ2777" s="140">
        <f t="shared" si="743"/>
        <v>0</v>
      </c>
      <c r="AR2777" s="145">
        <f t="shared" si="744"/>
        <v>0</v>
      </c>
      <c r="AS2777" s="141">
        <f t="shared" si="745"/>
        <v>0</v>
      </c>
      <c r="AU2777" s="149" t="str">
        <f t="shared" si="746"/>
        <v/>
      </c>
      <c r="AV2777" s="155"/>
      <c r="AW2777" s="155"/>
      <c r="AX2777" s="155" t="str">
        <f t="shared" si="747"/>
        <v/>
      </c>
      <c r="AY2777" s="155"/>
      <c r="AZ2777" s="155"/>
      <c r="BA2777" s="151" t="str">
        <f t="shared" si="748"/>
        <v/>
      </c>
      <c r="BC2777" s="47" t="str">
        <f t="shared" si="749"/>
        <v/>
      </c>
    </row>
    <row r="2778" spans="1:55" x14ac:dyDescent="0.25">
      <c r="A2778" s="4"/>
      <c r="B2778" s="167"/>
      <c r="C2778" s="168"/>
      <c r="D2778" s="169"/>
      <c r="E2778" s="170"/>
      <c r="F2778" s="171"/>
      <c r="G2778" s="172"/>
      <c r="H2778" s="173"/>
      <c r="I2778" s="171"/>
      <c r="J2778" s="172"/>
      <c r="K2778" s="170"/>
      <c r="L2778" s="171"/>
      <c r="M2778" s="172"/>
      <c r="N2778" s="174"/>
      <c r="O2778" s="4"/>
      <c r="P2778" s="49" t="str">
        <f t="shared" si="733"/>
        <v/>
      </c>
      <c r="Q2778" s="4"/>
      <c r="S2778" s="22" t="str">
        <f t="shared" si="734"/>
        <v/>
      </c>
      <c r="T2778" s="8" t="str">
        <f t="shared" si="735"/>
        <v/>
      </c>
      <c r="U2778" s="23" t="str">
        <f t="shared" si="736"/>
        <v/>
      </c>
      <c r="W2778" s="50"/>
      <c r="Y2778" s="65" t="str">
        <f t="shared" si="737"/>
        <v/>
      </c>
      <c r="Z2778" s="8" t="str">
        <f t="shared" si="738"/>
        <v/>
      </c>
      <c r="AA2778" s="66" t="str">
        <f t="shared" si="739"/>
        <v/>
      </c>
      <c r="AC2778" s="65" t="str">
        <f>IF($G2778="", "", IF(IFERROR(INDEX('Intro &amp; Setup'!$Y$17:$Y$26, MATCH($G2778, 'Intro &amp; Setup'!$U$17:$U$26, 0)), "")="", 'Intro &amp; Setup'!$BB$15, IFERROR(INDEX('Intro &amp; Setup'!$Y$17:$Y$26, MATCH($G2778, 'Intro &amp; Setup'!$U$17:$U$26, 0)), "")))</f>
        <v/>
      </c>
      <c r="AD2778" s="8" t="str">
        <f>IF($J2778="", "", IF(IFERROR(INDEX('Intro &amp; Setup'!$Y$17:$Y$26, MATCH($J2778, 'Intro &amp; Setup'!$U$17:$U$26, 0)), "")="", 'Intro &amp; Setup'!$BB$15, IFERROR(INDEX('Intro &amp; Setup'!$Y$17:$Y$26, MATCH($J2778, 'Intro &amp; Setup'!$U$17:$U$26, 0)), "")))</f>
        <v/>
      </c>
      <c r="AE2778" s="66" t="str">
        <f>IF($M2778="", "", IF(IFERROR(INDEX('Intro &amp; Setup'!$Y$17:$Y$26, MATCH($M2778, 'Intro &amp; Setup'!$U$17:$U$26, 0)), "")="", 'Intro &amp; Setup'!$BB$15, IFERROR(INDEX('Intro &amp; Setup'!$Y$17:$Y$26, MATCH($M2778, 'Intro &amp; Setup'!$U$17:$U$26, 0)), "")))</f>
        <v/>
      </c>
      <c r="AG2778" s="65" t="str">
        <f t="shared" si="740"/>
        <v/>
      </c>
      <c r="AH2778" s="8" t="str">
        <f t="shared" si="741"/>
        <v/>
      </c>
      <c r="AI2778" s="66" t="str">
        <f t="shared" si="742"/>
        <v/>
      </c>
      <c r="AK2778" s="123" t="str">
        <f>IF(AC2778='Intro &amp; Setup'!$BB$14, $AO2778, "")</f>
        <v/>
      </c>
      <c r="AL2778" s="124" t="str">
        <f>IF(AD2778='Intro &amp; Setup'!$BB$14, $AO2778, "")</f>
        <v/>
      </c>
      <c r="AM2778" s="125" t="str">
        <f>IF(AE2778='Intro &amp; Setup'!$BB$14, $AO2778, "")</f>
        <v/>
      </c>
      <c r="AO2778" s="130" t="str">
        <f>IF(AND($B2778="", $C2778="", $D2778=""), "", IF($N2778="", 'Intro &amp; Setup'!$AB$33, $N2778))</f>
        <v/>
      </c>
      <c r="AQ2778" s="140">
        <f t="shared" si="743"/>
        <v>0</v>
      </c>
      <c r="AR2778" s="145">
        <f t="shared" si="744"/>
        <v>0</v>
      </c>
      <c r="AS2778" s="141">
        <f t="shared" si="745"/>
        <v>0</v>
      </c>
      <c r="AU2778" s="149" t="str">
        <f t="shared" si="746"/>
        <v/>
      </c>
      <c r="AV2778" s="155"/>
      <c r="AW2778" s="155"/>
      <c r="AX2778" s="155" t="str">
        <f t="shared" si="747"/>
        <v/>
      </c>
      <c r="AY2778" s="155"/>
      <c r="AZ2778" s="155"/>
      <c r="BA2778" s="151" t="str">
        <f t="shared" si="748"/>
        <v/>
      </c>
      <c r="BC2778" s="47" t="str">
        <f t="shared" si="749"/>
        <v/>
      </c>
    </row>
    <row r="2779" spans="1:55" x14ac:dyDescent="0.25">
      <c r="A2779" s="4"/>
      <c r="B2779" s="167"/>
      <c r="C2779" s="168"/>
      <c r="D2779" s="169"/>
      <c r="E2779" s="170"/>
      <c r="F2779" s="171"/>
      <c r="G2779" s="172"/>
      <c r="H2779" s="173"/>
      <c r="I2779" s="171"/>
      <c r="J2779" s="172"/>
      <c r="K2779" s="170"/>
      <c r="L2779" s="171"/>
      <c r="M2779" s="172"/>
      <c r="N2779" s="174"/>
      <c r="O2779" s="4"/>
      <c r="P2779" s="49" t="str">
        <f t="shared" si="733"/>
        <v/>
      </c>
      <c r="Q2779" s="4"/>
      <c r="S2779" s="22" t="str">
        <f t="shared" si="734"/>
        <v/>
      </c>
      <c r="T2779" s="8" t="str">
        <f t="shared" si="735"/>
        <v/>
      </c>
      <c r="U2779" s="23" t="str">
        <f t="shared" si="736"/>
        <v/>
      </c>
      <c r="W2779" s="50"/>
      <c r="Y2779" s="65" t="str">
        <f t="shared" si="737"/>
        <v/>
      </c>
      <c r="Z2779" s="8" t="str">
        <f t="shared" si="738"/>
        <v/>
      </c>
      <c r="AA2779" s="66" t="str">
        <f t="shared" si="739"/>
        <v/>
      </c>
      <c r="AC2779" s="65" t="str">
        <f>IF($G2779="", "", IF(IFERROR(INDEX('Intro &amp; Setup'!$Y$17:$Y$26, MATCH($G2779, 'Intro &amp; Setup'!$U$17:$U$26, 0)), "")="", 'Intro &amp; Setup'!$BB$15, IFERROR(INDEX('Intro &amp; Setup'!$Y$17:$Y$26, MATCH($G2779, 'Intro &amp; Setup'!$U$17:$U$26, 0)), "")))</f>
        <v/>
      </c>
      <c r="AD2779" s="8" t="str">
        <f>IF($J2779="", "", IF(IFERROR(INDEX('Intro &amp; Setup'!$Y$17:$Y$26, MATCH($J2779, 'Intro &amp; Setup'!$U$17:$U$26, 0)), "")="", 'Intro &amp; Setup'!$BB$15, IFERROR(INDEX('Intro &amp; Setup'!$Y$17:$Y$26, MATCH($J2779, 'Intro &amp; Setup'!$U$17:$U$26, 0)), "")))</f>
        <v/>
      </c>
      <c r="AE2779" s="66" t="str">
        <f>IF($M2779="", "", IF(IFERROR(INDEX('Intro &amp; Setup'!$Y$17:$Y$26, MATCH($M2779, 'Intro &amp; Setup'!$U$17:$U$26, 0)), "")="", 'Intro &amp; Setup'!$BB$15, IFERROR(INDEX('Intro &amp; Setup'!$Y$17:$Y$26, MATCH($M2779, 'Intro &amp; Setup'!$U$17:$U$26, 0)), "")))</f>
        <v/>
      </c>
      <c r="AG2779" s="65" t="str">
        <f t="shared" si="740"/>
        <v/>
      </c>
      <c r="AH2779" s="8" t="str">
        <f t="shared" si="741"/>
        <v/>
      </c>
      <c r="AI2779" s="66" t="str">
        <f t="shared" si="742"/>
        <v/>
      </c>
      <c r="AK2779" s="123" t="str">
        <f>IF(AC2779='Intro &amp; Setup'!$BB$14, $AO2779, "")</f>
        <v/>
      </c>
      <c r="AL2779" s="124" t="str">
        <f>IF(AD2779='Intro &amp; Setup'!$BB$14, $AO2779, "")</f>
        <v/>
      </c>
      <c r="AM2779" s="125" t="str">
        <f>IF(AE2779='Intro &amp; Setup'!$BB$14, $AO2779, "")</f>
        <v/>
      </c>
      <c r="AO2779" s="130" t="str">
        <f>IF(AND($B2779="", $C2779="", $D2779=""), "", IF($N2779="", 'Intro &amp; Setup'!$AB$33, $N2779))</f>
        <v/>
      </c>
      <c r="AQ2779" s="140">
        <f t="shared" si="743"/>
        <v>0</v>
      </c>
      <c r="AR2779" s="145">
        <f t="shared" si="744"/>
        <v>0</v>
      </c>
      <c r="AS2779" s="141">
        <f t="shared" si="745"/>
        <v>0</v>
      </c>
      <c r="AU2779" s="149" t="str">
        <f t="shared" si="746"/>
        <v/>
      </c>
      <c r="AV2779" s="155"/>
      <c r="AW2779" s="155"/>
      <c r="AX2779" s="155" t="str">
        <f t="shared" si="747"/>
        <v/>
      </c>
      <c r="AY2779" s="155"/>
      <c r="AZ2779" s="155"/>
      <c r="BA2779" s="151" t="str">
        <f t="shared" si="748"/>
        <v/>
      </c>
      <c r="BC2779" s="47" t="str">
        <f t="shared" si="749"/>
        <v/>
      </c>
    </row>
    <row r="2780" spans="1:55" x14ac:dyDescent="0.25">
      <c r="A2780" s="4"/>
      <c r="B2780" s="167"/>
      <c r="C2780" s="168"/>
      <c r="D2780" s="169"/>
      <c r="E2780" s="170"/>
      <c r="F2780" s="171"/>
      <c r="G2780" s="172"/>
      <c r="H2780" s="173"/>
      <c r="I2780" s="171"/>
      <c r="J2780" s="172"/>
      <c r="K2780" s="170"/>
      <c r="L2780" s="171"/>
      <c r="M2780" s="172"/>
      <c r="N2780" s="174"/>
      <c r="O2780" s="4"/>
      <c r="P2780" s="49" t="str">
        <f t="shared" si="733"/>
        <v/>
      </c>
      <c r="Q2780" s="4"/>
      <c r="S2780" s="22" t="str">
        <f t="shared" si="734"/>
        <v/>
      </c>
      <c r="T2780" s="8" t="str">
        <f t="shared" si="735"/>
        <v/>
      </c>
      <c r="U2780" s="23" t="str">
        <f t="shared" si="736"/>
        <v/>
      </c>
      <c r="W2780" s="50"/>
      <c r="Y2780" s="65" t="str">
        <f t="shared" si="737"/>
        <v/>
      </c>
      <c r="Z2780" s="8" t="str">
        <f t="shared" si="738"/>
        <v/>
      </c>
      <c r="AA2780" s="66" t="str">
        <f t="shared" si="739"/>
        <v/>
      </c>
      <c r="AC2780" s="65" t="str">
        <f>IF($G2780="", "", IF(IFERROR(INDEX('Intro &amp; Setup'!$Y$17:$Y$26, MATCH($G2780, 'Intro &amp; Setup'!$U$17:$U$26, 0)), "")="", 'Intro &amp; Setup'!$BB$15, IFERROR(INDEX('Intro &amp; Setup'!$Y$17:$Y$26, MATCH($G2780, 'Intro &amp; Setup'!$U$17:$U$26, 0)), "")))</f>
        <v/>
      </c>
      <c r="AD2780" s="8" t="str">
        <f>IF($J2780="", "", IF(IFERROR(INDEX('Intro &amp; Setup'!$Y$17:$Y$26, MATCH($J2780, 'Intro &amp; Setup'!$U$17:$U$26, 0)), "")="", 'Intro &amp; Setup'!$BB$15, IFERROR(INDEX('Intro &amp; Setup'!$Y$17:$Y$26, MATCH($J2780, 'Intro &amp; Setup'!$U$17:$U$26, 0)), "")))</f>
        <v/>
      </c>
      <c r="AE2780" s="66" t="str">
        <f>IF($M2780="", "", IF(IFERROR(INDEX('Intro &amp; Setup'!$Y$17:$Y$26, MATCH($M2780, 'Intro &amp; Setup'!$U$17:$U$26, 0)), "")="", 'Intro &amp; Setup'!$BB$15, IFERROR(INDEX('Intro &amp; Setup'!$Y$17:$Y$26, MATCH($M2780, 'Intro &amp; Setup'!$U$17:$U$26, 0)), "")))</f>
        <v/>
      </c>
      <c r="AG2780" s="65" t="str">
        <f t="shared" si="740"/>
        <v/>
      </c>
      <c r="AH2780" s="8" t="str">
        <f t="shared" si="741"/>
        <v/>
      </c>
      <c r="AI2780" s="66" t="str">
        <f t="shared" si="742"/>
        <v/>
      </c>
      <c r="AK2780" s="123" t="str">
        <f>IF(AC2780='Intro &amp; Setup'!$BB$14, $AO2780, "")</f>
        <v/>
      </c>
      <c r="AL2780" s="124" t="str">
        <f>IF(AD2780='Intro &amp; Setup'!$BB$14, $AO2780, "")</f>
        <v/>
      </c>
      <c r="AM2780" s="125" t="str">
        <f>IF(AE2780='Intro &amp; Setup'!$BB$14, $AO2780, "")</f>
        <v/>
      </c>
      <c r="AO2780" s="130" t="str">
        <f>IF(AND($B2780="", $C2780="", $D2780=""), "", IF($N2780="", 'Intro &amp; Setup'!$AB$33, $N2780))</f>
        <v/>
      </c>
      <c r="AQ2780" s="140">
        <f t="shared" si="743"/>
        <v>0</v>
      </c>
      <c r="AR2780" s="145">
        <f t="shared" si="744"/>
        <v>0</v>
      </c>
      <c r="AS2780" s="141">
        <f t="shared" si="745"/>
        <v>0</v>
      </c>
      <c r="AU2780" s="149" t="str">
        <f t="shared" si="746"/>
        <v/>
      </c>
      <c r="AV2780" s="155"/>
      <c r="AW2780" s="155"/>
      <c r="AX2780" s="155" t="str">
        <f t="shared" si="747"/>
        <v/>
      </c>
      <c r="AY2780" s="155"/>
      <c r="AZ2780" s="155"/>
      <c r="BA2780" s="151" t="str">
        <f t="shared" si="748"/>
        <v/>
      </c>
      <c r="BC2780" s="47" t="str">
        <f t="shared" si="749"/>
        <v/>
      </c>
    </row>
    <row r="2781" spans="1:55" x14ac:dyDescent="0.25">
      <c r="A2781" s="4"/>
      <c r="B2781" s="167"/>
      <c r="C2781" s="168"/>
      <c r="D2781" s="169"/>
      <c r="E2781" s="170"/>
      <c r="F2781" s="171"/>
      <c r="G2781" s="172"/>
      <c r="H2781" s="173"/>
      <c r="I2781" s="171"/>
      <c r="J2781" s="172"/>
      <c r="K2781" s="170"/>
      <c r="L2781" s="171"/>
      <c r="M2781" s="172"/>
      <c r="N2781" s="174"/>
      <c r="O2781" s="4"/>
      <c r="P2781" s="49" t="str">
        <f t="shared" si="733"/>
        <v/>
      </c>
      <c r="Q2781" s="4"/>
      <c r="S2781" s="22" t="str">
        <f t="shared" si="734"/>
        <v/>
      </c>
      <c r="T2781" s="8" t="str">
        <f t="shared" si="735"/>
        <v/>
      </c>
      <c r="U2781" s="23" t="str">
        <f t="shared" si="736"/>
        <v/>
      </c>
      <c r="W2781" s="50"/>
      <c r="Y2781" s="65" t="str">
        <f t="shared" si="737"/>
        <v/>
      </c>
      <c r="Z2781" s="8" t="str">
        <f t="shared" si="738"/>
        <v/>
      </c>
      <c r="AA2781" s="66" t="str">
        <f t="shared" si="739"/>
        <v/>
      </c>
      <c r="AC2781" s="65" t="str">
        <f>IF($G2781="", "", IF(IFERROR(INDEX('Intro &amp; Setup'!$Y$17:$Y$26, MATCH($G2781, 'Intro &amp; Setup'!$U$17:$U$26, 0)), "")="", 'Intro &amp; Setup'!$BB$15, IFERROR(INDEX('Intro &amp; Setup'!$Y$17:$Y$26, MATCH($G2781, 'Intro &amp; Setup'!$U$17:$U$26, 0)), "")))</f>
        <v/>
      </c>
      <c r="AD2781" s="8" t="str">
        <f>IF($J2781="", "", IF(IFERROR(INDEX('Intro &amp; Setup'!$Y$17:$Y$26, MATCH($J2781, 'Intro &amp; Setup'!$U$17:$U$26, 0)), "")="", 'Intro &amp; Setup'!$BB$15, IFERROR(INDEX('Intro &amp; Setup'!$Y$17:$Y$26, MATCH($J2781, 'Intro &amp; Setup'!$U$17:$U$26, 0)), "")))</f>
        <v/>
      </c>
      <c r="AE2781" s="66" t="str">
        <f>IF($M2781="", "", IF(IFERROR(INDEX('Intro &amp; Setup'!$Y$17:$Y$26, MATCH($M2781, 'Intro &amp; Setup'!$U$17:$U$26, 0)), "")="", 'Intro &amp; Setup'!$BB$15, IFERROR(INDEX('Intro &amp; Setup'!$Y$17:$Y$26, MATCH($M2781, 'Intro &amp; Setup'!$U$17:$U$26, 0)), "")))</f>
        <v/>
      </c>
      <c r="AG2781" s="65" t="str">
        <f t="shared" si="740"/>
        <v/>
      </c>
      <c r="AH2781" s="8" t="str">
        <f t="shared" si="741"/>
        <v/>
      </c>
      <c r="AI2781" s="66" t="str">
        <f t="shared" si="742"/>
        <v/>
      </c>
      <c r="AK2781" s="123" t="str">
        <f>IF(AC2781='Intro &amp; Setup'!$BB$14, $AO2781, "")</f>
        <v/>
      </c>
      <c r="AL2781" s="124" t="str">
        <f>IF(AD2781='Intro &amp; Setup'!$BB$14, $AO2781, "")</f>
        <v/>
      </c>
      <c r="AM2781" s="125" t="str">
        <f>IF(AE2781='Intro &amp; Setup'!$BB$14, $AO2781, "")</f>
        <v/>
      </c>
      <c r="AO2781" s="130" t="str">
        <f>IF(AND($B2781="", $C2781="", $D2781=""), "", IF($N2781="", 'Intro &amp; Setup'!$AB$33, $N2781))</f>
        <v/>
      </c>
      <c r="AQ2781" s="140">
        <f t="shared" si="743"/>
        <v>0</v>
      </c>
      <c r="AR2781" s="145">
        <f t="shared" si="744"/>
        <v>0</v>
      </c>
      <c r="AS2781" s="141">
        <f t="shared" si="745"/>
        <v>0</v>
      </c>
      <c r="AU2781" s="149" t="str">
        <f t="shared" si="746"/>
        <v/>
      </c>
      <c r="AV2781" s="155"/>
      <c r="AW2781" s="155"/>
      <c r="AX2781" s="155" t="str">
        <f t="shared" si="747"/>
        <v/>
      </c>
      <c r="AY2781" s="155"/>
      <c r="AZ2781" s="155"/>
      <c r="BA2781" s="151" t="str">
        <f t="shared" si="748"/>
        <v/>
      </c>
      <c r="BC2781" s="47" t="str">
        <f t="shared" si="749"/>
        <v/>
      </c>
    </row>
    <row r="2782" spans="1:55" x14ac:dyDescent="0.25">
      <c r="A2782" s="4"/>
      <c r="B2782" s="167"/>
      <c r="C2782" s="168"/>
      <c r="D2782" s="169"/>
      <c r="E2782" s="170"/>
      <c r="F2782" s="171"/>
      <c r="G2782" s="172"/>
      <c r="H2782" s="173"/>
      <c r="I2782" s="171"/>
      <c r="J2782" s="172"/>
      <c r="K2782" s="170"/>
      <c r="L2782" s="171"/>
      <c r="M2782" s="172"/>
      <c r="N2782" s="174"/>
      <c r="O2782" s="4"/>
      <c r="P2782" s="49" t="str">
        <f t="shared" si="733"/>
        <v/>
      </c>
      <c r="Q2782" s="4"/>
      <c r="S2782" s="22" t="str">
        <f t="shared" si="734"/>
        <v/>
      </c>
      <c r="T2782" s="8" t="str">
        <f t="shared" si="735"/>
        <v/>
      </c>
      <c r="U2782" s="23" t="str">
        <f t="shared" si="736"/>
        <v/>
      </c>
      <c r="W2782" s="50"/>
      <c r="Y2782" s="65" t="str">
        <f t="shared" si="737"/>
        <v/>
      </c>
      <c r="Z2782" s="8" t="str">
        <f t="shared" si="738"/>
        <v/>
      </c>
      <c r="AA2782" s="66" t="str">
        <f t="shared" si="739"/>
        <v/>
      </c>
      <c r="AC2782" s="65" t="str">
        <f>IF($G2782="", "", IF(IFERROR(INDEX('Intro &amp; Setup'!$Y$17:$Y$26, MATCH($G2782, 'Intro &amp; Setup'!$U$17:$U$26, 0)), "")="", 'Intro &amp; Setup'!$BB$15, IFERROR(INDEX('Intro &amp; Setup'!$Y$17:$Y$26, MATCH($G2782, 'Intro &amp; Setup'!$U$17:$U$26, 0)), "")))</f>
        <v/>
      </c>
      <c r="AD2782" s="8" t="str">
        <f>IF($J2782="", "", IF(IFERROR(INDEX('Intro &amp; Setup'!$Y$17:$Y$26, MATCH($J2782, 'Intro &amp; Setup'!$U$17:$U$26, 0)), "")="", 'Intro &amp; Setup'!$BB$15, IFERROR(INDEX('Intro &amp; Setup'!$Y$17:$Y$26, MATCH($J2782, 'Intro &amp; Setup'!$U$17:$U$26, 0)), "")))</f>
        <v/>
      </c>
      <c r="AE2782" s="66" t="str">
        <f>IF($M2782="", "", IF(IFERROR(INDEX('Intro &amp; Setup'!$Y$17:$Y$26, MATCH($M2782, 'Intro &amp; Setup'!$U$17:$U$26, 0)), "")="", 'Intro &amp; Setup'!$BB$15, IFERROR(INDEX('Intro &amp; Setup'!$Y$17:$Y$26, MATCH($M2782, 'Intro &amp; Setup'!$U$17:$U$26, 0)), "")))</f>
        <v/>
      </c>
      <c r="AG2782" s="65" t="str">
        <f t="shared" si="740"/>
        <v/>
      </c>
      <c r="AH2782" s="8" t="str">
        <f t="shared" si="741"/>
        <v/>
      </c>
      <c r="AI2782" s="66" t="str">
        <f t="shared" si="742"/>
        <v/>
      </c>
      <c r="AK2782" s="123" t="str">
        <f>IF(AC2782='Intro &amp; Setup'!$BB$14, $AO2782, "")</f>
        <v/>
      </c>
      <c r="AL2782" s="124" t="str">
        <f>IF(AD2782='Intro &amp; Setup'!$BB$14, $AO2782, "")</f>
        <v/>
      </c>
      <c r="AM2782" s="125" t="str">
        <f>IF(AE2782='Intro &amp; Setup'!$BB$14, $AO2782, "")</f>
        <v/>
      </c>
      <c r="AO2782" s="130" t="str">
        <f>IF(AND($B2782="", $C2782="", $D2782=""), "", IF($N2782="", 'Intro &amp; Setup'!$AB$33, $N2782))</f>
        <v/>
      </c>
      <c r="AQ2782" s="140">
        <f t="shared" si="743"/>
        <v>0</v>
      </c>
      <c r="AR2782" s="145">
        <f t="shared" si="744"/>
        <v>0</v>
      </c>
      <c r="AS2782" s="141">
        <f t="shared" si="745"/>
        <v>0</v>
      </c>
      <c r="AU2782" s="149" t="str">
        <f t="shared" si="746"/>
        <v/>
      </c>
      <c r="AV2782" s="155"/>
      <c r="AW2782" s="155"/>
      <c r="AX2782" s="155" t="str">
        <f t="shared" si="747"/>
        <v/>
      </c>
      <c r="AY2782" s="155"/>
      <c r="AZ2782" s="155"/>
      <c r="BA2782" s="151" t="str">
        <f t="shared" si="748"/>
        <v/>
      </c>
      <c r="BC2782" s="47" t="str">
        <f t="shared" si="749"/>
        <v/>
      </c>
    </row>
    <row r="2783" spans="1:55" x14ac:dyDescent="0.25">
      <c r="A2783" s="4"/>
      <c r="B2783" s="167"/>
      <c r="C2783" s="168"/>
      <c r="D2783" s="169"/>
      <c r="E2783" s="170"/>
      <c r="F2783" s="171"/>
      <c r="G2783" s="172"/>
      <c r="H2783" s="173"/>
      <c r="I2783" s="171"/>
      <c r="J2783" s="172"/>
      <c r="K2783" s="170"/>
      <c r="L2783" s="171"/>
      <c r="M2783" s="172"/>
      <c r="N2783" s="174"/>
      <c r="O2783" s="4"/>
      <c r="P2783" s="49" t="str">
        <f t="shared" si="733"/>
        <v/>
      </c>
      <c r="Q2783" s="4"/>
      <c r="S2783" s="22" t="str">
        <f t="shared" si="734"/>
        <v/>
      </c>
      <c r="T2783" s="8" t="str">
        <f t="shared" si="735"/>
        <v/>
      </c>
      <c r="U2783" s="23" t="str">
        <f t="shared" si="736"/>
        <v/>
      </c>
      <c r="W2783" s="50"/>
      <c r="Y2783" s="65" t="str">
        <f t="shared" si="737"/>
        <v/>
      </c>
      <c r="Z2783" s="8" t="str">
        <f t="shared" si="738"/>
        <v/>
      </c>
      <c r="AA2783" s="66" t="str">
        <f t="shared" si="739"/>
        <v/>
      </c>
      <c r="AC2783" s="65" t="str">
        <f>IF($G2783="", "", IF(IFERROR(INDEX('Intro &amp; Setup'!$Y$17:$Y$26, MATCH($G2783, 'Intro &amp; Setup'!$U$17:$U$26, 0)), "")="", 'Intro &amp; Setup'!$BB$15, IFERROR(INDEX('Intro &amp; Setup'!$Y$17:$Y$26, MATCH($G2783, 'Intro &amp; Setup'!$U$17:$U$26, 0)), "")))</f>
        <v/>
      </c>
      <c r="AD2783" s="8" t="str">
        <f>IF($J2783="", "", IF(IFERROR(INDEX('Intro &amp; Setup'!$Y$17:$Y$26, MATCH($J2783, 'Intro &amp; Setup'!$U$17:$U$26, 0)), "")="", 'Intro &amp; Setup'!$BB$15, IFERROR(INDEX('Intro &amp; Setup'!$Y$17:$Y$26, MATCH($J2783, 'Intro &amp; Setup'!$U$17:$U$26, 0)), "")))</f>
        <v/>
      </c>
      <c r="AE2783" s="66" t="str">
        <f>IF($M2783="", "", IF(IFERROR(INDEX('Intro &amp; Setup'!$Y$17:$Y$26, MATCH($M2783, 'Intro &amp; Setup'!$U$17:$U$26, 0)), "")="", 'Intro &amp; Setup'!$BB$15, IFERROR(INDEX('Intro &amp; Setup'!$Y$17:$Y$26, MATCH($M2783, 'Intro &amp; Setup'!$U$17:$U$26, 0)), "")))</f>
        <v/>
      </c>
      <c r="AG2783" s="65" t="str">
        <f t="shared" si="740"/>
        <v/>
      </c>
      <c r="AH2783" s="8" t="str">
        <f t="shared" si="741"/>
        <v/>
      </c>
      <c r="AI2783" s="66" t="str">
        <f t="shared" si="742"/>
        <v/>
      </c>
      <c r="AK2783" s="123" t="str">
        <f>IF(AC2783='Intro &amp; Setup'!$BB$14, $AO2783, "")</f>
        <v/>
      </c>
      <c r="AL2783" s="124" t="str">
        <f>IF(AD2783='Intro &amp; Setup'!$BB$14, $AO2783, "")</f>
        <v/>
      </c>
      <c r="AM2783" s="125" t="str">
        <f>IF(AE2783='Intro &amp; Setup'!$BB$14, $AO2783, "")</f>
        <v/>
      </c>
      <c r="AO2783" s="130" t="str">
        <f>IF(AND($B2783="", $C2783="", $D2783=""), "", IF($N2783="", 'Intro &amp; Setup'!$AB$33, $N2783))</f>
        <v/>
      </c>
      <c r="AQ2783" s="140">
        <f t="shared" si="743"/>
        <v>0</v>
      </c>
      <c r="AR2783" s="145">
        <f t="shared" si="744"/>
        <v>0</v>
      </c>
      <c r="AS2783" s="141">
        <f t="shared" si="745"/>
        <v>0</v>
      </c>
      <c r="AU2783" s="149" t="str">
        <f t="shared" si="746"/>
        <v/>
      </c>
      <c r="AV2783" s="155"/>
      <c r="AW2783" s="155"/>
      <c r="AX2783" s="155" t="str">
        <f t="shared" si="747"/>
        <v/>
      </c>
      <c r="AY2783" s="155"/>
      <c r="AZ2783" s="155"/>
      <c r="BA2783" s="151" t="str">
        <f t="shared" si="748"/>
        <v/>
      </c>
      <c r="BC2783" s="47" t="str">
        <f t="shared" si="749"/>
        <v/>
      </c>
    </row>
    <row r="2784" spans="1:55" x14ac:dyDescent="0.25">
      <c r="A2784" s="4"/>
      <c r="B2784" s="167"/>
      <c r="C2784" s="168"/>
      <c r="D2784" s="169"/>
      <c r="E2784" s="170"/>
      <c r="F2784" s="171"/>
      <c r="G2784" s="172"/>
      <c r="H2784" s="173"/>
      <c r="I2784" s="171"/>
      <c r="J2784" s="172"/>
      <c r="K2784" s="170"/>
      <c r="L2784" s="171"/>
      <c r="M2784" s="172"/>
      <c r="N2784" s="174"/>
      <c r="O2784" s="4"/>
      <c r="P2784" s="49" t="str">
        <f t="shared" si="733"/>
        <v/>
      </c>
      <c r="Q2784" s="4"/>
      <c r="S2784" s="22" t="str">
        <f t="shared" si="734"/>
        <v/>
      </c>
      <c r="T2784" s="8" t="str">
        <f t="shared" si="735"/>
        <v/>
      </c>
      <c r="U2784" s="23" t="str">
        <f t="shared" si="736"/>
        <v/>
      </c>
      <c r="W2784" s="50"/>
      <c r="Y2784" s="65" t="str">
        <f t="shared" si="737"/>
        <v/>
      </c>
      <c r="Z2784" s="8" t="str">
        <f t="shared" si="738"/>
        <v/>
      </c>
      <c r="AA2784" s="66" t="str">
        <f t="shared" si="739"/>
        <v/>
      </c>
      <c r="AC2784" s="65" t="str">
        <f>IF($G2784="", "", IF(IFERROR(INDEX('Intro &amp; Setup'!$Y$17:$Y$26, MATCH($G2784, 'Intro &amp; Setup'!$U$17:$U$26, 0)), "")="", 'Intro &amp; Setup'!$BB$15, IFERROR(INDEX('Intro &amp; Setup'!$Y$17:$Y$26, MATCH($G2784, 'Intro &amp; Setup'!$U$17:$U$26, 0)), "")))</f>
        <v/>
      </c>
      <c r="AD2784" s="8" t="str">
        <f>IF($J2784="", "", IF(IFERROR(INDEX('Intro &amp; Setup'!$Y$17:$Y$26, MATCH($J2784, 'Intro &amp; Setup'!$U$17:$U$26, 0)), "")="", 'Intro &amp; Setup'!$BB$15, IFERROR(INDEX('Intro &amp; Setup'!$Y$17:$Y$26, MATCH($J2784, 'Intro &amp; Setup'!$U$17:$U$26, 0)), "")))</f>
        <v/>
      </c>
      <c r="AE2784" s="66" t="str">
        <f>IF($M2784="", "", IF(IFERROR(INDEX('Intro &amp; Setup'!$Y$17:$Y$26, MATCH($M2784, 'Intro &amp; Setup'!$U$17:$U$26, 0)), "")="", 'Intro &amp; Setup'!$BB$15, IFERROR(INDEX('Intro &amp; Setup'!$Y$17:$Y$26, MATCH($M2784, 'Intro &amp; Setup'!$U$17:$U$26, 0)), "")))</f>
        <v/>
      </c>
      <c r="AG2784" s="65" t="str">
        <f t="shared" si="740"/>
        <v/>
      </c>
      <c r="AH2784" s="8" t="str">
        <f t="shared" si="741"/>
        <v/>
      </c>
      <c r="AI2784" s="66" t="str">
        <f t="shared" si="742"/>
        <v/>
      </c>
      <c r="AK2784" s="123" t="str">
        <f>IF(AC2784='Intro &amp; Setup'!$BB$14, $AO2784, "")</f>
        <v/>
      </c>
      <c r="AL2784" s="124" t="str">
        <f>IF(AD2784='Intro &amp; Setup'!$BB$14, $AO2784, "")</f>
        <v/>
      </c>
      <c r="AM2784" s="125" t="str">
        <f>IF(AE2784='Intro &amp; Setup'!$BB$14, $AO2784, "")</f>
        <v/>
      </c>
      <c r="AO2784" s="130" t="str">
        <f>IF(AND($B2784="", $C2784="", $D2784=""), "", IF($N2784="", 'Intro &amp; Setup'!$AB$33, $N2784))</f>
        <v/>
      </c>
      <c r="AQ2784" s="140">
        <f t="shared" si="743"/>
        <v>0</v>
      </c>
      <c r="AR2784" s="145">
        <f t="shared" si="744"/>
        <v>0</v>
      </c>
      <c r="AS2784" s="141">
        <f t="shared" si="745"/>
        <v>0</v>
      </c>
      <c r="AU2784" s="149" t="str">
        <f t="shared" si="746"/>
        <v/>
      </c>
      <c r="AV2784" s="155"/>
      <c r="AW2784" s="155"/>
      <c r="AX2784" s="155" t="str">
        <f t="shared" si="747"/>
        <v/>
      </c>
      <c r="AY2784" s="155"/>
      <c r="AZ2784" s="155"/>
      <c r="BA2784" s="151" t="str">
        <f t="shared" si="748"/>
        <v/>
      </c>
      <c r="BC2784" s="47" t="str">
        <f t="shared" si="749"/>
        <v/>
      </c>
    </row>
    <row r="2785" spans="1:55" x14ac:dyDescent="0.25">
      <c r="A2785" s="4"/>
      <c r="B2785" s="167"/>
      <c r="C2785" s="168"/>
      <c r="D2785" s="169"/>
      <c r="E2785" s="170"/>
      <c r="F2785" s="171"/>
      <c r="G2785" s="172"/>
      <c r="H2785" s="173"/>
      <c r="I2785" s="171"/>
      <c r="J2785" s="172"/>
      <c r="K2785" s="170"/>
      <c r="L2785" s="171"/>
      <c r="M2785" s="172"/>
      <c r="N2785" s="174"/>
      <c r="O2785" s="4"/>
      <c r="P2785" s="49" t="str">
        <f t="shared" si="733"/>
        <v/>
      </c>
      <c r="Q2785" s="4"/>
      <c r="S2785" s="22" t="str">
        <f t="shared" si="734"/>
        <v/>
      </c>
      <c r="T2785" s="8" t="str">
        <f t="shared" si="735"/>
        <v/>
      </c>
      <c r="U2785" s="23" t="str">
        <f t="shared" si="736"/>
        <v/>
      </c>
      <c r="W2785" s="50"/>
      <c r="Y2785" s="65" t="str">
        <f t="shared" si="737"/>
        <v/>
      </c>
      <c r="Z2785" s="8" t="str">
        <f t="shared" si="738"/>
        <v/>
      </c>
      <c r="AA2785" s="66" t="str">
        <f t="shared" si="739"/>
        <v/>
      </c>
      <c r="AC2785" s="65" t="str">
        <f>IF($G2785="", "", IF(IFERROR(INDEX('Intro &amp; Setup'!$Y$17:$Y$26, MATCH($G2785, 'Intro &amp; Setup'!$U$17:$U$26, 0)), "")="", 'Intro &amp; Setup'!$BB$15, IFERROR(INDEX('Intro &amp; Setup'!$Y$17:$Y$26, MATCH($G2785, 'Intro &amp; Setup'!$U$17:$U$26, 0)), "")))</f>
        <v/>
      </c>
      <c r="AD2785" s="8" t="str">
        <f>IF($J2785="", "", IF(IFERROR(INDEX('Intro &amp; Setup'!$Y$17:$Y$26, MATCH($J2785, 'Intro &amp; Setup'!$U$17:$U$26, 0)), "")="", 'Intro &amp; Setup'!$BB$15, IFERROR(INDEX('Intro &amp; Setup'!$Y$17:$Y$26, MATCH($J2785, 'Intro &amp; Setup'!$U$17:$U$26, 0)), "")))</f>
        <v/>
      </c>
      <c r="AE2785" s="66" t="str">
        <f>IF($M2785="", "", IF(IFERROR(INDEX('Intro &amp; Setup'!$Y$17:$Y$26, MATCH($M2785, 'Intro &amp; Setup'!$U$17:$U$26, 0)), "")="", 'Intro &amp; Setup'!$BB$15, IFERROR(INDEX('Intro &amp; Setup'!$Y$17:$Y$26, MATCH($M2785, 'Intro &amp; Setup'!$U$17:$U$26, 0)), "")))</f>
        <v/>
      </c>
      <c r="AG2785" s="65" t="str">
        <f t="shared" si="740"/>
        <v/>
      </c>
      <c r="AH2785" s="8" t="str">
        <f t="shared" si="741"/>
        <v/>
      </c>
      <c r="AI2785" s="66" t="str">
        <f t="shared" si="742"/>
        <v/>
      </c>
      <c r="AK2785" s="123" t="str">
        <f>IF(AC2785='Intro &amp; Setup'!$BB$14, $AO2785, "")</f>
        <v/>
      </c>
      <c r="AL2785" s="124" t="str">
        <f>IF(AD2785='Intro &amp; Setup'!$BB$14, $AO2785, "")</f>
        <v/>
      </c>
      <c r="AM2785" s="125" t="str">
        <f>IF(AE2785='Intro &amp; Setup'!$BB$14, $AO2785, "")</f>
        <v/>
      </c>
      <c r="AO2785" s="130" t="str">
        <f>IF(AND($B2785="", $C2785="", $D2785=""), "", IF($N2785="", 'Intro &amp; Setup'!$AB$33, $N2785))</f>
        <v/>
      </c>
      <c r="AQ2785" s="140">
        <f t="shared" si="743"/>
        <v>0</v>
      </c>
      <c r="AR2785" s="145">
        <f t="shared" si="744"/>
        <v>0</v>
      </c>
      <c r="AS2785" s="141">
        <f t="shared" si="745"/>
        <v>0</v>
      </c>
      <c r="AU2785" s="149" t="str">
        <f t="shared" si="746"/>
        <v/>
      </c>
      <c r="AV2785" s="155"/>
      <c r="AW2785" s="155"/>
      <c r="AX2785" s="155" t="str">
        <f t="shared" si="747"/>
        <v/>
      </c>
      <c r="AY2785" s="155"/>
      <c r="AZ2785" s="155"/>
      <c r="BA2785" s="151" t="str">
        <f t="shared" si="748"/>
        <v/>
      </c>
      <c r="BC2785" s="47" t="str">
        <f t="shared" si="749"/>
        <v/>
      </c>
    </row>
    <row r="2786" spans="1:55" x14ac:dyDescent="0.25">
      <c r="A2786" s="4"/>
      <c r="B2786" s="167"/>
      <c r="C2786" s="168"/>
      <c r="D2786" s="169"/>
      <c r="E2786" s="170"/>
      <c r="F2786" s="171"/>
      <c r="G2786" s="172"/>
      <c r="H2786" s="173"/>
      <c r="I2786" s="171"/>
      <c r="J2786" s="172"/>
      <c r="K2786" s="170"/>
      <c r="L2786" s="171"/>
      <c r="M2786" s="172"/>
      <c r="N2786" s="174"/>
      <c r="O2786" s="4"/>
      <c r="P2786" s="49" t="str">
        <f t="shared" si="733"/>
        <v/>
      </c>
      <c r="Q2786" s="4"/>
      <c r="S2786" s="22" t="str">
        <f t="shared" si="734"/>
        <v/>
      </c>
      <c r="T2786" s="8" t="str">
        <f t="shared" si="735"/>
        <v/>
      </c>
      <c r="U2786" s="23" t="str">
        <f t="shared" si="736"/>
        <v/>
      </c>
      <c r="W2786" s="50"/>
      <c r="Y2786" s="65" t="str">
        <f t="shared" si="737"/>
        <v/>
      </c>
      <c r="Z2786" s="8" t="str">
        <f t="shared" si="738"/>
        <v/>
      </c>
      <c r="AA2786" s="66" t="str">
        <f t="shared" si="739"/>
        <v/>
      </c>
      <c r="AC2786" s="65" t="str">
        <f>IF($G2786="", "", IF(IFERROR(INDEX('Intro &amp; Setup'!$Y$17:$Y$26, MATCH($G2786, 'Intro &amp; Setup'!$U$17:$U$26, 0)), "")="", 'Intro &amp; Setup'!$BB$15, IFERROR(INDEX('Intro &amp; Setup'!$Y$17:$Y$26, MATCH($G2786, 'Intro &amp; Setup'!$U$17:$U$26, 0)), "")))</f>
        <v/>
      </c>
      <c r="AD2786" s="8" t="str">
        <f>IF($J2786="", "", IF(IFERROR(INDEX('Intro &amp; Setup'!$Y$17:$Y$26, MATCH($J2786, 'Intro &amp; Setup'!$U$17:$U$26, 0)), "")="", 'Intro &amp; Setup'!$BB$15, IFERROR(INDEX('Intro &amp; Setup'!$Y$17:$Y$26, MATCH($J2786, 'Intro &amp; Setup'!$U$17:$U$26, 0)), "")))</f>
        <v/>
      </c>
      <c r="AE2786" s="66" t="str">
        <f>IF($M2786="", "", IF(IFERROR(INDEX('Intro &amp; Setup'!$Y$17:$Y$26, MATCH($M2786, 'Intro &amp; Setup'!$U$17:$U$26, 0)), "")="", 'Intro &amp; Setup'!$BB$15, IFERROR(INDEX('Intro &amp; Setup'!$Y$17:$Y$26, MATCH($M2786, 'Intro &amp; Setup'!$U$17:$U$26, 0)), "")))</f>
        <v/>
      </c>
      <c r="AG2786" s="65" t="str">
        <f t="shared" si="740"/>
        <v/>
      </c>
      <c r="AH2786" s="8" t="str">
        <f t="shared" si="741"/>
        <v/>
      </c>
      <c r="AI2786" s="66" t="str">
        <f t="shared" si="742"/>
        <v/>
      </c>
      <c r="AK2786" s="123" t="str">
        <f>IF(AC2786='Intro &amp; Setup'!$BB$14, $AO2786, "")</f>
        <v/>
      </c>
      <c r="AL2786" s="124" t="str">
        <f>IF(AD2786='Intro &amp; Setup'!$BB$14, $AO2786, "")</f>
        <v/>
      </c>
      <c r="AM2786" s="125" t="str">
        <f>IF(AE2786='Intro &amp; Setup'!$BB$14, $AO2786, "")</f>
        <v/>
      </c>
      <c r="AO2786" s="130" t="str">
        <f>IF(AND($B2786="", $C2786="", $D2786=""), "", IF($N2786="", 'Intro &amp; Setup'!$AB$33, $N2786))</f>
        <v/>
      </c>
      <c r="AQ2786" s="140">
        <f t="shared" si="743"/>
        <v>0</v>
      </c>
      <c r="AR2786" s="145">
        <f t="shared" si="744"/>
        <v>0</v>
      </c>
      <c r="AS2786" s="141">
        <f t="shared" si="745"/>
        <v>0</v>
      </c>
      <c r="AU2786" s="149" t="str">
        <f t="shared" si="746"/>
        <v/>
      </c>
      <c r="AV2786" s="155"/>
      <c r="AW2786" s="155"/>
      <c r="AX2786" s="155" t="str">
        <f t="shared" si="747"/>
        <v/>
      </c>
      <c r="AY2786" s="155"/>
      <c r="AZ2786" s="155"/>
      <c r="BA2786" s="151" t="str">
        <f t="shared" si="748"/>
        <v/>
      </c>
      <c r="BC2786" s="47" t="str">
        <f t="shared" si="749"/>
        <v/>
      </c>
    </row>
    <row r="2787" spans="1:55" x14ac:dyDescent="0.25">
      <c r="A2787" s="4"/>
      <c r="B2787" s="167"/>
      <c r="C2787" s="168"/>
      <c r="D2787" s="169"/>
      <c r="E2787" s="170"/>
      <c r="F2787" s="171"/>
      <c r="G2787" s="172"/>
      <c r="H2787" s="173"/>
      <c r="I2787" s="171"/>
      <c r="J2787" s="172"/>
      <c r="K2787" s="170"/>
      <c r="L2787" s="171"/>
      <c r="M2787" s="172"/>
      <c r="N2787" s="174"/>
      <c r="O2787" s="4"/>
      <c r="P2787" s="49" t="str">
        <f t="shared" si="733"/>
        <v/>
      </c>
      <c r="Q2787" s="4"/>
      <c r="S2787" s="22" t="str">
        <f t="shared" si="734"/>
        <v/>
      </c>
      <c r="T2787" s="8" t="str">
        <f t="shared" si="735"/>
        <v/>
      </c>
      <c r="U2787" s="23" t="str">
        <f t="shared" si="736"/>
        <v/>
      </c>
      <c r="W2787" s="50"/>
      <c r="Y2787" s="65" t="str">
        <f t="shared" si="737"/>
        <v/>
      </c>
      <c r="Z2787" s="8" t="str">
        <f t="shared" si="738"/>
        <v/>
      </c>
      <c r="AA2787" s="66" t="str">
        <f t="shared" si="739"/>
        <v/>
      </c>
      <c r="AC2787" s="65" t="str">
        <f>IF($G2787="", "", IF(IFERROR(INDEX('Intro &amp; Setup'!$Y$17:$Y$26, MATCH($G2787, 'Intro &amp; Setup'!$U$17:$U$26, 0)), "")="", 'Intro &amp; Setup'!$BB$15, IFERROR(INDEX('Intro &amp; Setup'!$Y$17:$Y$26, MATCH($G2787, 'Intro &amp; Setup'!$U$17:$U$26, 0)), "")))</f>
        <v/>
      </c>
      <c r="AD2787" s="8" t="str">
        <f>IF($J2787="", "", IF(IFERROR(INDEX('Intro &amp; Setup'!$Y$17:$Y$26, MATCH($J2787, 'Intro &amp; Setup'!$U$17:$U$26, 0)), "")="", 'Intro &amp; Setup'!$BB$15, IFERROR(INDEX('Intro &amp; Setup'!$Y$17:$Y$26, MATCH($J2787, 'Intro &amp; Setup'!$U$17:$U$26, 0)), "")))</f>
        <v/>
      </c>
      <c r="AE2787" s="66" t="str">
        <f>IF($M2787="", "", IF(IFERROR(INDEX('Intro &amp; Setup'!$Y$17:$Y$26, MATCH($M2787, 'Intro &amp; Setup'!$U$17:$U$26, 0)), "")="", 'Intro &amp; Setup'!$BB$15, IFERROR(INDEX('Intro &amp; Setup'!$Y$17:$Y$26, MATCH($M2787, 'Intro &amp; Setup'!$U$17:$U$26, 0)), "")))</f>
        <v/>
      </c>
      <c r="AG2787" s="65" t="str">
        <f t="shared" si="740"/>
        <v/>
      </c>
      <c r="AH2787" s="8" t="str">
        <f t="shared" si="741"/>
        <v/>
      </c>
      <c r="AI2787" s="66" t="str">
        <f t="shared" si="742"/>
        <v/>
      </c>
      <c r="AK2787" s="123" t="str">
        <f>IF(AC2787='Intro &amp; Setup'!$BB$14, $AO2787, "")</f>
        <v/>
      </c>
      <c r="AL2787" s="124" t="str">
        <f>IF(AD2787='Intro &amp; Setup'!$BB$14, $AO2787, "")</f>
        <v/>
      </c>
      <c r="AM2787" s="125" t="str">
        <f>IF(AE2787='Intro &amp; Setup'!$BB$14, $AO2787, "")</f>
        <v/>
      </c>
      <c r="AO2787" s="130" t="str">
        <f>IF(AND($B2787="", $C2787="", $D2787=""), "", IF($N2787="", 'Intro &amp; Setup'!$AB$33, $N2787))</f>
        <v/>
      </c>
      <c r="AQ2787" s="140">
        <f t="shared" si="743"/>
        <v>0</v>
      </c>
      <c r="AR2787" s="145">
        <f t="shared" si="744"/>
        <v>0</v>
      </c>
      <c r="AS2787" s="141">
        <f t="shared" si="745"/>
        <v>0</v>
      </c>
      <c r="AU2787" s="149" t="str">
        <f t="shared" si="746"/>
        <v/>
      </c>
      <c r="AV2787" s="155"/>
      <c r="AW2787" s="155"/>
      <c r="AX2787" s="155" t="str">
        <f t="shared" si="747"/>
        <v/>
      </c>
      <c r="AY2787" s="155"/>
      <c r="AZ2787" s="155"/>
      <c r="BA2787" s="151" t="str">
        <f t="shared" si="748"/>
        <v/>
      </c>
      <c r="BC2787" s="47" t="str">
        <f t="shared" si="749"/>
        <v/>
      </c>
    </row>
    <row r="2788" spans="1:55" x14ac:dyDescent="0.25">
      <c r="A2788" s="4"/>
      <c r="B2788" s="167"/>
      <c r="C2788" s="168"/>
      <c r="D2788" s="169"/>
      <c r="E2788" s="170"/>
      <c r="F2788" s="171"/>
      <c r="G2788" s="172"/>
      <c r="H2788" s="173"/>
      <c r="I2788" s="171"/>
      <c r="J2788" s="172"/>
      <c r="K2788" s="170"/>
      <c r="L2788" s="171"/>
      <c r="M2788" s="172"/>
      <c r="N2788" s="174"/>
      <c r="O2788" s="4"/>
      <c r="P2788" s="49" t="str">
        <f t="shared" si="733"/>
        <v/>
      </c>
      <c r="Q2788" s="4"/>
      <c r="S2788" s="22" t="str">
        <f t="shared" si="734"/>
        <v/>
      </c>
      <c r="T2788" s="8" t="str">
        <f t="shared" si="735"/>
        <v/>
      </c>
      <c r="U2788" s="23" t="str">
        <f t="shared" si="736"/>
        <v/>
      </c>
      <c r="W2788" s="50"/>
      <c r="Y2788" s="65" t="str">
        <f t="shared" si="737"/>
        <v/>
      </c>
      <c r="Z2788" s="8" t="str">
        <f t="shared" si="738"/>
        <v/>
      </c>
      <c r="AA2788" s="66" t="str">
        <f t="shared" si="739"/>
        <v/>
      </c>
      <c r="AC2788" s="65" t="str">
        <f>IF($G2788="", "", IF(IFERROR(INDEX('Intro &amp; Setup'!$Y$17:$Y$26, MATCH($G2788, 'Intro &amp; Setup'!$U$17:$U$26, 0)), "")="", 'Intro &amp; Setup'!$BB$15, IFERROR(INDEX('Intro &amp; Setup'!$Y$17:$Y$26, MATCH($G2788, 'Intro &amp; Setup'!$U$17:$U$26, 0)), "")))</f>
        <v/>
      </c>
      <c r="AD2788" s="8" t="str">
        <f>IF($J2788="", "", IF(IFERROR(INDEX('Intro &amp; Setup'!$Y$17:$Y$26, MATCH($J2788, 'Intro &amp; Setup'!$U$17:$U$26, 0)), "")="", 'Intro &amp; Setup'!$BB$15, IFERROR(INDEX('Intro &amp; Setup'!$Y$17:$Y$26, MATCH($J2788, 'Intro &amp; Setup'!$U$17:$U$26, 0)), "")))</f>
        <v/>
      </c>
      <c r="AE2788" s="66" t="str">
        <f>IF($M2788="", "", IF(IFERROR(INDEX('Intro &amp; Setup'!$Y$17:$Y$26, MATCH($M2788, 'Intro &amp; Setup'!$U$17:$U$26, 0)), "")="", 'Intro &amp; Setup'!$BB$15, IFERROR(INDEX('Intro &amp; Setup'!$Y$17:$Y$26, MATCH($M2788, 'Intro &amp; Setup'!$U$17:$U$26, 0)), "")))</f>
        <v/>
      </c>
      <c r="AG2788" s="65" t="str">
        <f t="shared" si="740"/>
        <v/>
      </c>
      <c r="AH2788" s="8" t="str">
        <f t="shared" si="741"/>
        <v/>
      </c>
      <c r="AI2788" s="66" t="str">
        <f t="shared" si="742"/>
        <v/>
      </c>
      <c r="AK2788" s="123" t="str">
        <f>IF(AC2788='Intro &amp; Setup'!$BB$14, $AO2788, "")</f>
        <v/>
      </c>
      <c r="AL2788" s="124" t="str">
        <f>IF(AD2788='Intro &amp; Setup'!$BB$14, $AO2788, "")</f>
        <v/>
      </c>
      <c r="AM2788" s="125" t="str">
        <f>IF(AE2788='Intro &amp; Setup'!$BB$14, $AO2788, "")</f>
        <v/>
      </c>
      <c r="AO2788" s="130" t="str">
        <f>IF(AND($B2788="", $C2788="", $D2788=""), "", IF($N2788="", 'Intro &amp; Setup'!$AB$33, $N2788))</f>
        <v/>
      </c>
      <c r="AQ2788" s="140">
        <f t="shared" si="743"/>
        <v>0</v>
      </c>
      <c r="AR2788" s="145">
        <f t="shared" si="744"/>
        <v>0</v>
      </c>
      <c r="AS2788" s="141">
        <f t="shared" si="745"/>
        <v>0</v>
      </c>
      <c r="AU2788" s="149" t="str">
        <f t="shared" si="746"/>
        <v/>
      </c>
      <c r="AV2788" s="155"/>
      <c r="AW2788" s="155"/>
      <c r="AX2788" s="155" t="str">
        <f t="shared" si="747"/>
        <v/>
      </c>
      <c r="AY2788" s="155"/>
      <c r="AZ2788" s="155"/>
      <c r="BA2788" s="151" t="str">
        <f t="shared" si="748"/>
        <v/>
      </c>
      <c r="BC2788" s="47" t="str">
        <f t="shared" si="749"/>
        <v/>
      </c>
    </row>
    <row r="2789" spans="1:55" x14ac:dyDescent="0.25">
      <c r="A2789" s="4"/>
      <c r="B2789" s="167"/>
      <c r="C2789" s="168"/>
      <c r="D2789" s="169"/>
      <c r="E2789" s="170"/>
      <c r="F2789" s="171"/>
      <c r="G2789" s="172"/>
      <c r="H2789" s="173"/>
      <c r="I2789" s="171"/>
      <c r="J2789" s="172"/>
      <c r="K2789" s="170"/>
      <c r="L2789" s="171"/>
      <c r="M2789" s="172"/>
      <c r="N2789" s="174"/>
      <c r="O2789" s="4"/>
      <c r="P2789" s="49" t="str">
        <f t="shared" si="733"/>
        <v/>
      </c>
      <c r="Q2789" s="4"/>
      <c r="S2789" s="22" t="str">
        <f t="shared" si="734"/>
        <v/>
      </c>
      <c r="T2789" s="8" t="str">
        <f t="shared" si="735"/>
        <v/>
      </c>
      <c r="U2789" s="23" t="str">
        <f t="shared" si="736"/>
        <v/>
      </c>
      <c r="W2789" s="50"/>
      <c r="Y2789" s="65" t="str">
        <f t="shared" si="737"/>
        <v/>
      </c>
      <c r="Z2789" s="8" t="str">
        <f t="shared" si="738"/>
        <v/>
      </c>
      <c r="AA2789" s="66" t="str">
        <f t="shared" si="739"/>
        <v/>
      </c>
      <c r="AC2789" s="65" t="str">
        <f>IF($G2789="", "", IF(IFERROR(INDEX('Intro &amp; Setup'!$Y$17:$Y$26, MATCH($G2789, 'Intro &amp; Setup'!$U$17:$U$26, 0)), "")="", 'Intro &amp; Setup'!$BB$15, IFERROR(INDEX('Intro &amp; Setup'!$Y$17:$Y$26, MATCH($G2789, 'Intro &amp; Setup'!$U$17:$U$26, 0)), "")))</f>
        <v/>
      </c>
      <c r="AD2789" s="8" t="str">
        <f>IF($J2789="", "", IF(IFERROR(INDEX('Intro &amp; Setup'!$Y$17:$Y$26, MATCH($J2789, 'Intro &amp; Setup'!$U$17:$U$26, 0)), "")="", 'Intro &amp; Setup'!$BB$15, IFERROR(INDEX('Intro &amp; Setup'!$Y$17:$Y$26, MATCH($J2789, 'Intro &amp; Setup'!$U$17:$U$26, 0)), "")))</f>
        <v/>
      </c>
      <c r="AE2789" s="66" t="str">
        <f>IF($M2789="", "", IF(IFERROR(INDEX('Intro &amp; Setup'!$Y$17:$Y$26, MATCH($M2789, 'Intro &amp; Setup'!$U$17:$U$26, 0)), "")="", 'Intro &amp; Setup'!$BB$15, IFERROR(INDEX('Intro &amp; Setup'!$Y$17:$Y$26, MATCH($M2789, 'Intro &amp; Setup'!$U$17:$U$26, 0)), "")))</f>
        <v/>
      </c>
      <c r="AG2789" s="65" t="str">
        <f t="shared" si="740"/>
        <v/>
      </c>
      <c r="AH2789" s="8" t="str">
        <f t="shared" si="741"/>
        <v/>
      </c>
      <c r="AI2789" s="66" t="str">
        <f t="shared" si="742"/>
        <v/>
      </c>
      <c r="AK2789" s="123" t="str">
        <f>IF(AC2789='Intro &amp; Setup'!$BB$14, $AO2789, "")</f>
        <v/>
      </c>
      <c r="AL2789" s="124" t="str">
        <f>IF(AD2789='Intro &amp; Setup'!$BB$14, $AO2789, "")</f>
        <v/>
      </c>
      <c r="AM2789" s="125" t="str">
        <f>IF(AE2789='Intro &amp; Setup'!$BB$14, $AO2789, "")</f>
        <v/>
      </c>
      <c r="AO2789" s="130" t="str">
        <f>IF(AND($B2789="", $C2789="", $D2789=""), "", IF($N2789="", 'Intro &amp; Setup'!$AB$33, $N2789))</f>
        <v/>
      </c>
      <c r="AQ2789" s="140">
        <f t="shared" si="743"/>
        <v>0</v>
      </c>
      <c r="AR2789" s="145">
        <f t="shared" si="744"/>
        <v>0</v>
      </c>
      <c r="AS2789" s="141">
        <f t="shared" si="745"/>
        <v>0</v>
      </c>
      <c r="AU2789" s="149" t="str">
        <f t="shared" si="746"/>
        <v/>
      </c>
      <c r="AV2789" s="155"/>
      <c r="AW2789" s="155"/>
      <c r="AX2789" s="155" t="str">
        <f t="shared" si="747"/>
        <v/>
      </c>
      <c r="AY2789" s="155"/>
      <c r="AZ2789" s="155"/>
      <c r="BA2789" s="151" t="str">
        <f t="shared" si="748"/>
        <v/>
      </c>
      <c r="BC2789" s="47" t="str">
        <f t="shared" si="749"/>
        <v/>
      </c>
    </row>
    <row r="2790" spans="1:55" x14ac:dyDescent="0.25">
      <c r="A2790" s="4"/>
      <c r="B2790" s="167"/>
      <c r="C2790" s="168"/>
      <c r="D2790" s="169"/>
      <c r="E2790" s="170"/>
      <c r="F2790" s="171"/>
      <c r="G2790" s="172"/>
      <c r="H2790" s="173"/>
      <c r="I2790" s="171"/>
      <c r="J2790" s="172"/>
      <c r="K2790" s="170"/>
      <c r="L2790" s="171"/>
      <c r="M2790" s="172"/>
      <c r="N2790" s="174"/>
      <c r="O2790" s="4"/>
      <c r="P2790" s="49" t="str">
        <f t="shared" si="733"/>
        <v/>
      </c>
      <c r="Q2790" s="4"/>
      <c r="S2790" s="22" t="str">
        <f t="shared" si="734"/>
        <v/>
      </c>
      <c r="T2790" s="8" t="str">
        <f t="shared" si="735"/>
        <v/>
      </c>
      <c r="U2790" s="23" t="str">
        <f t="shared" si="736"/>
        <v/>
      </c>
      <c r="W2790" s="50"/>
      <c r="Y2790" s="65" t="str">
        <f t="shared" si="737"/>
        <v/>
      </c>
      <c r="Z2790" s="8" t="str">
        <f t="shared" si="738"/>
        <v/>
      </c>
      <c r="AA2790" s="66" t="str">
        <f t="shared" si="739"/>
        <v/>
      </c>
      <c r="AC2790" s="65" t="str">
        <f>IF($G2790="", "", IF(IFERROR(INDEX('Intro &amp; Setup'!$Y$17:$Y$26, MATCH($G2790, 'Intro &amp; Setup'!$U$17:$U$26, 0)), "")="", 'Intro &amp; Setup'!$BB$15, IFERROR(INDEX('Intro &amp; Setup'!$Y$17:$Y$26, MATCH($G2790, 'Intro &amp; Setup'!$U$17:$U$26, 0)), "")))</f>
        <v/>
      </c>
      <c r="AD2790" s="8" t="str">
        <f>IF($J2790="", "", IF(IFERROR(INDEX('Intro &amp; Setup'!$Y$17:$Y$26, MATCH($J2790, 'Intro &amp; Setup'!$U$17:$U$26, 0)), "")="", 'Intro &amp; Setup'!$BB$15, IFERROR(INDEX('Intro &amp; Setup'!$Y$17:$Y$26, MATCH($J2790, 'Intro &amp; Setup'!$U$17:$U$26, 0)), "")))</f>
        <v/>
      </c>
      <c r="AE2790" s="66" t="str">
        <f>IF($M2790="", "", IF(IFERROR(INDEX('Intro &amp; Setup'!$Y$17:$Y$26, MATCH($M2790, 'Intro &amp; Setup'!$U$17:$U$26, 0)), "")="", 'Intro &amp; Setup'!$BB$15, IFERROR(INDEX('Intro &amp; Setup'!$Y$17:$Y$26, MATCH($M2790, 'Intro &amp; Setup'!$U$17:$U$26, 0)), "")))</f>
        <v/>
      </c>
      <c r="AG2790" s="65" t="str">
        <f t="shared" si="740"/>
        <v/>
      </c>
      <c r="AH2790" s="8" t="str">
        <f t="shared" si="741"/>
        <v/>
      </c>
      <c r="AI2790" s="66" t="str">
        <f t="shared" si="742"/>
        <v/>
      </c>
      <c r="AK2790" s="123" t="str">
        <f>IF(AC2790='Intro &amp; Setup'!$BB$14, $AO2790, "")</f>
        <v/>
      </c>
      <c r="AL2790" s="124" t="str">
        <f>IF(AD2790='Intro &amp; Setup'!$BB$14, $AO2790, "")</f>
        <v/>
      </c>
      <c r="AM2790" s="125" t="str">
        <f>IF(AE2790='Intro &amp; Setup'!$BB$14, $AO2790, "")</f>
        <v/>
      </c>
      <c r="AO2790" s="130" t="str">
        <f>IF(AND($B2790="", $C2790="", $D2790=""), "", IF($N2790="", 'Intro &amp; Setup'!$AB$33, $N2790))</f>
        <v/>
      </c>
      <c r="AQ2790" s="140">
        <f t="shared" si="743"/>
        <v>0</v>
      </c>
      <c r="AR2790" s="145">
        <f t="shared" si="744"/>
        <v>0</v>
      </c>
      <c r="AS2790" s="141">
        <f t="shared" si="745"/>
        <v>0</v>
      </c>
      <c r="AU2790" s="149" t="str">
        <f t="shared" si="746"/>
        <v/>
      </c>
      <c r="AV2790" s="155"/>
      <c r="AW2790" s="155"/>
      <c r="AX2790" s="155" t="str">
        <f t="shared" si="747"/>
        <v/>
      </c>
      <c r="AY2790" s="155"/>
      <c r="AZ2790" s="155"/>
      <c r="BA2790" s="151" t="str">
        <f t="shared" si="748"/>
        <v/>
      </c>
      <c r="BC2790" s="47" t="str">
        <f t="shared" si="749"/>
        <v/>
      </c>
    </row>
    <row r="2791" spans="1:55" x14ac:dyDescent="0.25">
      <c r="A2791" s="4"/>
      <c r="B2791" s="167"/>
      <c r="C2791" s="168"/>
      <c r="D2791" s="169"/>
      <c r="E2791" s="170"/>
      <c r="F2791" s="171"/>
      <c r="G2791" s="172"/>
      <c r="H2791" s="173"/>
      <c r="I2791" s="171"/>
      <c r="J2791" s="172"/>
      <c r="K2791" s="170"/>
      <c r="L2791" s="171"/>
      <c r="M2791" s="172"/>
      <c r="N2791" s="174"/>
      <c r="O2791" s="4"/>
      <c r="P2791" s="49" t="str">
        <f t="shared" si="733"/>
        <v/>
      </c>
      <c r="Q2791" s="4"/>
      <c r="S2791" s="22" t="str">
        <f t="shared" si="734"/>
        <v/>
      </c>
      <c r="T2791" s="8" t="str">
        <f t="shared" si="735"/>
        <v/>
      </c>
      <c r="U2791" s="23" t="str">
        <f t="shared" si="736"/>
        <v/>
      </c>
      <c r="W2791" s="50"/>
      <c r="Y2791" s="65" t="str">
        <f t="shared" si="737"/>
        <v/>
      </c>
      <c r="Z2791" s="8" t="str">
        <f t="shared" si="738"/>
        <v/>
      </c>
      <c r="AA2791" s="66" t="str">
        <f t="shared" si="739"/>
        <v/>
      </c>
      <c r="AC2791" s="65" t="str">
        <f>IF($G2791="", "", IF(IFERROR(INDEX('Intro &amp; Setup'!$Y$17:$Y$26, MATCH($G2791, 'Intro &amp; Setup'!$U$17:$U$26, 0)), "")="", 'Intro &amp; Setup'!$BB$15, IFERROR(INDEX('Intro &amp; Setup'!$Y$17:$Y$26, MATCH($G2791, 'Intro &amp; Setup'!$U$17:$U$26, 0)), "")))</f>
        <v/>
      </c>
      <c r="AD2791" s="8" t="str">
        <f>IF($J2791="", "", IF(IFERROR(INDEX('Intro &amp; Setup'!$Y$17:$Y$26, MATCH($J2791, 'Intro &amp; Setup'!$U$17:$U$26, 0)), "")="", 'Intro &amp; Setup'!$BB$15, IFERROR(INDEX('Intro &amp; Setup'!$Y$17:$Y$26, MATCH($J2791, 'Intro &amp; Setup'!$U$17:$U$26, 0)), "")))</f>
        <v/>
      </c>
      <c r="AE2791" s="66" t="str">
        <f>IF($M2791="", "", IF(IFERROR(INDEX('Intro &amp; Setup'!$Y$17:$Y$26, MATCH($M2791, 'Intro &amp; Setup'!$U$17:$U$26, 0)), "")="", 'Intro &amp; Setup'!$BB$15, IFERROR(INDEX('Intro &amp; Setup'!$Y$17:$Y$26, MATCH($M2791, 'Intro &amp; Setup'!$U$17:$U$26, 0)), "")))</f>
        <v/>
      </c>
      <c r="AG2791" s="65" t="str">
        <f t="shared" si="740"/>
        <v/>
      </c>
      <c r="AH2791" s="8" t="str">
        <f t="shared" si="741"/>
        <v/>
      </c>
      <c r="AI2791" s="66" t="str">
        <f t="shared" si="742"/>
        <v/>
      </c>
      <c r="AK2791" s="123" t="str">
        <f>IF(AC2791='Intro &amp; Setup'!$BB$14, $AO2791, "")</f>
        <v/>
      </c>
      <c r="AL2791" s="124" t="str">
        <f>IF(AD2791='Intro &amp; Setup'!$BB$14, $AO2791, "")</f>
        <v/>
      </c>
      <c r="AM2791" s="125" t="str">
        <f>IF(AE2791='Intro &amp; Setup'!$BB$14, $AO2791, "")</f>
        <v/>
      </c>
      <c r="AO2791" s="130" t="str">
        <f>IF(AND($B2791="", $C2791="", $D2791=""), "", IF($N2791="", 'Intro &amp; Setup'!$AB$33, $N2791))</f>
        <v/>
      </c>
      <c r="AQ2791" s="140">
        <f t="shared" si="743"/>
        <v>0</v>
      </c>
      <c r="AR2791" s="145">
        <f t="shared" si="744"/>
        <v>0</v>
      </c>
      <c r="AS2791" s="141">
        <f t="shared" si="745"/>
        <v>0</v>
      </c>
      <c r="AU2791" s="149" t="str">
        <f t="shared" si="746"/>
        <v/>
      </c>
      <c r="AV2791" s="155"/>
      <c r="AW2791" s="155"/>
      <c r="AX2791" s="155" t="str">
        <f t="shared" si="747"/>
        <v/>
      </c>
      <c r="AY2791" s="155"/>
      <c r="AZ2791" s="155"/>
      <c r="BA2791" s="151" t="str">
        <f t="shared" si="748"/>
        <v/>
      </c>
      <c r="BC2791" s="47" t="str">
        <f t="shared" si="749"/>
        <v/>
      </c>
    </row>
    <row r="2792" spans="1:55" x14ac:dyDescent="0.25">
      <c r="A2792" s="4"/>
      <c r="B2792" s="167"/>
      <c r="C2792" s="168"/>
      <c r="D2792" s="169"/>
      <c r="E2792" s="170"/>
      <c r="F2792" s="171"/>
      <c r="G2792" s="172"/>
      <c r="H2792" s="173"/>
      <c r="I2792" s="171"/>
      <c r="J2792" s="172"/>
      <c r="K2792" s="170"/>
      <c r="L2792" s="171"/>
      <c r="M2792" s="172"/>
      <c r="N2792" s="174"/>
      <c r="O2792" s="4"/>
      <c r="P2792" s="49" t="str">
        <f t="shared" si="733"/>
        <v/>
      </c>
      <c r="Q2792" s="4"/>
      <c r="S2792" s="22" t="str">
        <f t="shared" si="734"/>
        <v/>
      </c>
      <c r="T2792" s="8" t="str">
        <f t="shared" si="735"/>
        <v/>
      </c>
      <c r="U2792" s="23" t="str">
        <f t="shared" si="736"/>
        <v/>
      </c>
      <c r="W2792" s="50"/>
      <c r="Y2792" s="65" t="str">
        <f t="shared" si="737"/>
        <v/>
      </c>
      <c r="Z2792" s="8" t="str">
        <f t="shared" si="738"/>
        <v/>
      </c>
      <c r="AA2792" s="66" t="str">
        <f t="shared" si="739"/>
        <v/>
      </c>
      <c r="AC2792" s="65" t="str">
        <f>IF($G2792="", "", IF(IFERROR(INDEX('Intro &amp; Setup'!$Y$17:$Y$26, MATCH($G2792, 'Intro &amp; Setup'!$U$17:$U$26, 0)), "")="", 'Intro &amp; Setup'!$BB$15, IFERROR(INDEX('Intro &amp; Setup'!$Y$17:$Y$26, MATCH($G2792, 'Intro &amp; Setup'!$U$17:$U$26, 0)), "")))</f>
        <v/>
      </c>
      <c r="AD2792" s="8" t="str">
        <f>IF($J2792="", "", IF(IFERROR(INDEX('Intro &amp; Setup'!$Y$17:$Y$26, MATCH($J2792, 'Intro &amp; Setup'!$U$17:$U$26, 0)), "")="", 'Intro &amp; Setup'!$BB$15, IFERROR(INDEX('Intro &amp; Setup'!$Y$17:$Y$26, MATCH($J2792, 'Intro &amp; Setup'!$U$17:$U$26, 0)), "")))</f>
        <v/>
      </c>
      <c r="AE2792" s="66" t="str">
        <f>IF($M2792="", "", IF(IFERROR(INDEX('Intro &amp; Setup'!$Y$17:$Y$26, MATCH($M2792, 'Intro &amp; Setup'!$U$17:$U$26, 0)), "")="", 'Intro &amp; Setup'!$BB$15, IFERROR(INDEX('Intro &amp; Setup'!$Y$17:$Y$26, MATCH($M2792, 'Intro &amp; Setup'!$U$17:$U$26, 0)), "")))</f>
        <v/>
      </c>
      <c r="AG2792" s="65" t="str">
        <f t="shared" si="740"/>
        <v/>
      </c>
      <c r="AH2792" s="8" t="str">
        <f t="shared" si="741"/>
        <v/>
      </c>
      <c r="AI2792" s="66" t="str">
        <f t="shared" si="742"/>
        <v/>
      </c>
      <c r="AK2792" s="123" t="str">
        <f>IF(AC2792='Intro &amp; Setup'!$BB$14, $AO2792, "")</f>
        <v/>
      </c>
      <c r="AL2792" s="124" t="str">
        <f>IF(AD2792='Intro &amp; Setup'!$BB$14, $AO2792, "")</f>
        <v/>
      </c>
      <c r="AM2792" s="125" t="str">
        <f>IF(AE2792='Intro &amp; Setup'!$BB$14, $AO2792, "")</f>
        <v/>
      </c>
      <c r="AO2792" s="130" t="str">
        <f>IF(AND($B2792="", $C2792="", $D2792=""), "", IF($N2792="", 'Intro &amp; Setup'!$AB$33, $N2792))</f>
        <v/>
      </c>
      <c r="AQ2792" s="140">
        <f t="shared" si="743"/>
        <v>0</v>
      </c>
      <c r="AR2792" s="145">
        <f t="shared" si="744"/>
        <v>0</v>
      </c>
      <c r="AS2792" s="141">
        <f t="shared" si="745"/>
        <v>0</v>
      </c>
      <c r="AU2792" s="149" t="str">
        <f t="shared" si="746"/>
        <v/>
      </c>
      <c r="AV2792" s="155"/>
      <c r="AW2792" s="155"/>
      <c r="AX2792" s="155" t="str">
        <f t="shared" si="747"/>
        <v/>
      </c>
      <c r="AY2792" s="155"/>
      <c r="AZ2792" s="155"/>
      <c r="BA2792" s="151" t="str">
        <f t="shared" si="748"/>
        <v/>
      </c>
      <c r="BC2792" s="47" t="str">
        <f t="shared" si="749"/>
        <v/>
      </c>
    </row>
    <row r="2793" spans="1:55" x14ac:dyDescent="0.25">
      <c r="A2793" s="4"/>
      <c r="B2793" s="167"/>
      <c r="C2793" s="168"/>
      <c r="D2793" s="169"/>
      <c r="E2793" s="170"/>
      <c r="F2793" s="171"/>
      <c r="G2793" s="172"/>
      <c r="H2793" s="173"/>
      <c r="I2793" s="171"/>
      <c r="J2793" s="172"/>
      <c r="K2793" s="170"/>
      <c r="L2793" s="171"/>
      <c r="M2793" s="172"/>
      <c r="N2793" s="174"/>
      <c r="O2793" s="4"/>
      <c r="P2793" s="49" t="str">
        <f t="shared" si="733"/>
        <v/>
      </c>
      <c r="Q2793" s="4"/>
      <c r="S2793" s="22" t="str">
        <f t="shared" si="734"/>
        <v/>
      </c>
      <c r="T2793" s="8" t="str">
        <f t="shared" si="735"/>
        <v/>
      </c>
      <c r="U2793" s="23" t="str">
        <f t="shared" si="736"/>
        <v/>
      </c>
      <c r="W2793" s="50"/>
      <c r="Y2793" s="65" t="str">
        <f t="shared" si="737"/>
        <v/>
      </c>
      <c r="Z2793" s="8" t="str">
        <f t="shared" si="738"/>
        <v/>
      </c>
      <c r="AA2793" s="66" t="str">
        <f t="shared" si="739"/>
        <v/>
      </c>
      <c r="AC2793" s="65" t="str">
        <f>IF($G2793="", "", IF(IFERROR(INDEX('Intro &amp; Setup'!$Y$17:$Y$26, MATCH($G2793, 'Intro &amp; Setup'!$U$17:$U$26, 0)), "")="", 'Intro &amp; Setup'!$BB$15, IFERROR(INDEX('Intro &amp; Setup'!$Y$17:$Y$26, MATCH($G2793, 'Intro &amp; Setup'!$U$17:$U$26, 0)), "")))</f>
        <v/>
      </c>
      <c r="AD2793" s="8" t="str">
        <f>IF($J2793="", "", IF(IFERROR(INDEX('Intro &amp; Setup'!$Y$17:$Y$26, MATCH($J2793, 'Intro &amp; Setup'!$U$17:$U$26, 0)), "")="", 'Intro &amp; Setup'!$BB$15, IFERROR(INDEX('Intro &amp; Setup'!$Y$17:$Y$26, MATCH($J2793, 'Intro &amp; Setup'!$U$17:$U$26, 0)), "")))</f>
        <v/>
      </c>
      <c r="AE2793" s="66" t="str">
        <f>IF($M2793="", "", IF(IFERROR(INDEX('Intro &amp; Setup'!$Y$17:$Y$26, MATCH($M2793, 'Intro &amp; Setup'!$U$17:$U$26, 0)), "")="", 'Intro &amp; Setup'!$BB$15, IFERROR(INDEX('Intro &amp; Setup'!$Y$17:$Y$26, MATCH($M2793, 'Intro &amp; Setup'!$U$17:$U$26, 0)), "")))</f>
        <v/>
      </c>
      <c r="AG2793" s="65" t="str">
        <f t="shared" si="740"/>
        <v/>
      </c>
      <c r="AH2793" s="8" t="str">
        <f t="shared" si="741"/>
        <v/>
      </c>
      <c r="AI2793" s="66" t="str">
        <f t="shared" si="742"/>
        <v/>
      </c>
      <c r="AK2793" s="123" t="str">
        <f>IF(AC2793='Intro &amp; Setup'!$BB$14, $AO2793, "")</f>
        <v/>
      </c>
      <c r="AL2793" s="124" t="str">
        <f>IF(AD2793='Intro &amp; Setup'!$BB$14, $AO2793, "")</f>
        <v/>
      </c>
      <c r="AM2793" s="125" t="str">
        <f>IF(AE2793='Intro &amp; Setup'!$BB$14, $AO2793, "")</f>
        <v/>
      </c>
      <c r="AO2793" s="130" t="str">
        <f>IF(AND($B2793="", $C2793="", $D2793=""), "", IF($N2793="", 'Intro &amp; Setup'!$AB$33, $N2793))</f>
        <v/>
      </c>
      <c r="AQ2793" s="140">
        <f t="shared" si="743"/>
        <v>0</v>
      </c>
      <c r="AR2793" s="145">
        <f t="shared" si="744"/>
        <v>0</v>
      </c>
      <c r="AS2793" s="141">
        <f t="shared" si="745"/>
        <v>0</v>
      </c>
      <c r="AU2793" s="149" t="str">
        <f t="shared" si="746"/>
        <v/>
      </c>
      <c r="AV2793" s="155"/>
      <c r="AW2793" s="155"/>
      <c r="AX2793" s="155" t="str">
        <f t="shared" si="747"/>
        <v/>
      </c>
      <c r="AY2793" s="155"/>
      <c r="AZ2793" s="155"/>
      <c r="BA2793" s="151" t="str">
        <f t="shared" si="748"/>
        <v/>
      </c>
      <c r="BC2793" s="47" t="str">
        <f t="shared" si="749"/>
        <v/>
      </c>
    </row>
    <row r="2794" spans="1:55" x14ac:dyDescent="0.25">
      <c r="A2794" s="4"/>
      <c r="B2794" s="167"/>
      <c r="C2794" s="168"/>
      <c r="D2794" s="169"/>
      <c r="E2794" s="170"/>
      <c r="F2794" s="171"/>
      <c r="G2794" s="172"/>
      <c r="H2794" s="173"/>
      <c r="I2794" s="171"/>
      <c r="J2794" s="172"/>
      <c r="K2794" s="170"/>
      <c r="L2794" s="171"/>
      <c r="M2794" s="172"/>
      <c r="N2794" s="174"/>
      <c r="O2794" s="4"/>
      <c r="P2794" s="49" t="str">
        <f t="shared" si="733"/>
        <v/>
      </c>
      <c r="Q2794" s="4"/>
      <c r="S2794" s="22" t="str">
        <f t="shared" si="734"/>
        <v/>
      </c>
      <c r="T2794" s="8" t="str">
        <f t="shared" si="735"/>
        <v/>
      </c>
      <c r="U2794" s="23" t="str">
        <f t="shared" si="736"/>
        <v/>
      </c>
      <c r="W2794" s="50"/>
      <c r="Y2794" s="65" t="str">
        <f t="shared" si="737"/>
        <v/>
      </c>
      <c r="Z2794" s="8" t="str">
        <f t="shared" si="738"/>
        <v/>
      </c>
      <c r="AA2794" s="66" t="str">
        <f t="shared" si="739"/>
        <v/>
      </c>
      <c r="AC2794" s="65" t="str">
        <f>IF($G2794="", "", IF(IFERROR(INDEX('Intro &amp; Setup'!$Y$17:$Y$26, MATCH($G2794, 'Intro &amp; Setup'!$U$17:$U$26, 0)), "")="", 'Intro &amp; Setup'!$BB$15, IFERROR(INDEX('Intro &amp; Setup'!$Y$17:$Y$26, MATCH($G2794, 'Intro &amp; Setup'!$U$17:$U$26, 0)), "")))</f>
        <v/>
      </c>
      <c r="AD2794" s="8" t="str">
        <f>IF($J2794="", "", IF(IFERROR(INDEX('Intro &amp; Setup'!$Y$17:$Y$26, MATCH($J2794, 'Intro &amp; Setup'!$U$17:$U$26, 0)), "")="", 'Intro &amp; Setup'!$BB$15, IFERROR(INDEX('Intro &amp; Setup'!$Y$17:$Y$26, MATCH($J2794, 'Intro &amp; Setup'!$U$17:$U$26, 0)), "")))</f>
        <v/>
      </c>
      <c r="AE2794" s="66" t="str">
        <f>IF($M2794="", "", IF(IFERROR(INDEX('Intro &amp; Setup'!$Y$17:$Y$26, MATCH($M2794, 'Intro &amp; Setup'!$U$17:$U$26, 0)), "")="", 'Intro &amp; Setup'!$BB$15, IFERROR(INDEX('Intro &amp; Setup'!$Y$17:$Y$26, MATCH($M2794, 'Intro &amp; Setup'!$U$17:$U$26, 0)), "")))</f>
        <v/>
      </c>
      <c r="AG2794" s="65" t="str">
        <f t="shared" si="740"/>
        <v/>
      </c>
      <c r="AH2794" s="8" t="str">
        <f t="shared" si="741"/>
        <v/>
      </c>
      <c r="AI2794" s="66" t="str">
        <f t="shared" si="742"/>
        <v/>
      </c>
      <c r="AK2794" s="123" t="str">
        <f>IF(AC2794='Intro &amp; Setup'!$BB$14, $AO2794, "")</f>
        <v/>
      </c>
      <c r="AL2794" s="124" t="str">
        <f>IF(AD2794='Intro &amp; Setup'!$BB$14, $AO2794, "")</f>
        <v/>
      </c>
      <c r="AM2794" s="125" t="str">
        <f>IF(AE2794='Intro &amp; Setup'!$BB$14, $AO2794, "")</f>
        <v/>
      </c>
      <c r="AO2794" s="130" t="str">
        <f>IF(AND($B2794="", $C2794="", $D2794=""), "", IF($N2794="", 'Intro &amp; Setup'!$AB$33, $N2794))</f>
        <v/>
      </c>
      <c r="AQ2794" s="140">
        <f t="shared" si="743"/>
        <v>0</v>
      </c>
      <c r="AR2794" s="145">
        <f t="shared" si="744"/>
        <v>0</v>
      </c>
      <c r="AS2794" s="141">
        <f t="shared" si="745"/>
        <v>0</v>
      </c>
      <c r="AU2794" s="149" t="str">
        <f t="shared" si="746"/>
        <v/>
      </c>
      <c r="AV2794" s="155"/>
      <c r="AW2794" s="155"/>
      <c r="AX2794" s="155" t="str">
        <f t="shared" si="747"/>
        <v/>
      </c>
      <c r="AY2794" s="155"/>
      <c r="AZ2794" s="155"/>
      <c r="BA2794" s="151" t="str">
        <f t="shared" si="748"/>
        <v/>
      </c>
      <c r="BC2794" s="47" t="str">
        <f t="shared" si="749"/>
        <v/>
      </c>
    </row>
    <row r="2795" spans="1:55" x14ac:dyDescent="0.25">
      <c r="A2795" s="4"/>
      <c r="B2795" s="167"/>
      <c r="C2795" s="168"/>
      <c r="D2795" s="169"/>
      <c r="E2795" s="170"/>
      <c r="F2795" s="171"/>
      <c r="G2795" s="172"/>
      <c r="H2795" s="173"/>
      <c r="I2795" s="171"/>
      <c r="J2795" s="172"/>
      <c r="K2795" s="170"/>
      <c r="L2795" s="171"/>
      <c r="M2795" s="172"/>
      <c r="N2795" s="174"/>
      <c r="O2795" s="4"/>
      <c r="P2795" s="49" t="str">
        <f t="shared" si="733"/>
        <v/>
      </c>
      <c r="Q2795" s="4"/>
      <c r="S2795" s="22" t="str">
        <f t="shared" si="734"/>
        <v/>
      </c>
      <c r="T2795" s="8" t="str">
        <f t="shared" si="735"/>
        <v/>
      </c>
      <c r="U2795" s="23" t="str">
        <f t="shared" si="736"/>
        <v/>
      </c>
      <c r="W2795" s="50"/>
      <c r="Y2795" s="65" t="str">
        <f t="shared" si="737"/>
        <v/>
      </c>
      <c r="Z2795" s="8" t="str">
        <f t="shared" si="738"/>
        <v/>
      </c>
      <c r="AA2795" s="66" t="str">
        <f t="shared" si="739"/>
        <v/>
      </c>
      <c r="AC2795" s="65" t="str">
        <f>IF($G2795="", "", IF(IFERROR(INDEX('Intro &amp; Setup'!$Y$17:$Y$26, MATCH($G2795, 'Intro &amp; Setup'!$U$17:$U$26, 0)), "")="", 'Intro &amp; Setup'!$BB$15, IFERROR(INDEX('Intro &amp; Setup'!$Y$17:$Y$26, MATCH($G2795, 'Intro &amp; Setup'!$U$17:$U$26, 0)), "")))</f>
        <v/>
      </c>
      <c r="AD2795" s="8" t="str">
        <f>IF($J2795="", "", IF(IFERROR(INDEX('Intro &amp; Setup'!$Y$17:$Y$26, MATCH($J2795, 'Intro &amp; Setup'!$U$17:$U$26, 0)), "")="", 'Intro &amp; Setup'!$BB$15, IFERROR(INDEX('Intro &amp; Setup'!$Y$17:$Y$26, MATCH($J2795, 'Intro &amp; Setup'!$U$17:$U$26, 0)), "")))</f>
        <v/>
      </c>
      <c r="AE2795" s="66" t="str">
        <f>IF($M2795="", "", IF(IFERROR(INDEX('Intro &amp; Setup'!$Y$17:$Y$26, MATCH($M2795, 'Intro &amp; Setup'!$U$17:$U$26, 0)), "")="", 'Intro &amp; Setup'!$BB$15, IFERROR(INDEX('Intro &amp; Setup'!$Y$17:$Y$26, MATCH($M2795, 'Intro &amp; Setup'!$U$17:$U$26, 0)), "")))</f>
        <v/>
      </c>
      <c r="AG2795" s="65" t="str">
        <f t="shared" si="740"/>
        <v/>
      </c>
      <c r="AH2795" s="8" t="str">
        <f t="shared" si="741"/>
        <v/>
      </c>
      <c r="AI2795" s="66" t="str">
        <f t="shared" si="742"/>
        <v/>
      </c>
      <c r="AK2795" s="123" t="str">
        <f>IF(AC2795='Intro &amp; Setup'!$BB$14, $AO2795, "")</f>
        <v/>
      </c>
      <c r="AL2795" s="124" t="str">
        <f>IF(AD2795='Intro &amp; Setup'!$BB$14, $AO2795, "")</f>
        <v/>
      </c>
      <c r="AM2795" s="125" t="str">
        <f>IF(AE2795='Intro &amp; Setup'!$BB$14, $AO2795, "")</f>
        <v/>
      </c>
      <c r="AO2795" s="130" t="str">
        <f>IF(AND($B2795="", $C2795="", $D2795=""), "", IF($N2795="", 'Intro &amp; Setup'!$AB$33, $N2795))</f>
        <v/>
      </c>
      <c r="AQ2795" s="140">
        <f t="shared" si="743"/>
        <v>0</v>
      </c>
      <c r="AR2795" s="145">
        <f t="shared" si="744"/>
        <v>0</v>
      </c>
      <c r="AS2795" s="141">
        <f t="shared" si="745"/>
        <v>0</v>
      </c>
      <c r="AU2795" s="149" t="str">
        <f t="shared" si="746"/>
        <v/>
      </c>
      <c r="AV2795" s="155"/>
      <c r="AW2795" s="155"/>
      <c r="AX2795" s="155" t="str">
        <f t="shared" si="747"/>
        <v/>
      </c>
      <c r="AY2795" s="155"/>
      <c r="AZ2795" s="155"/>
      <c r="BA2795" s="151" t="str">
        <f t="shared" si="748"/>
        <v/>
      </c>
      <c r="BC2795" s="47" t="str">
        <f t="shared" si="749"/>
        <v/>
      </c>
    </row>
    <row r="2796" spans="1:55" x14ac:dyDescent="0.25">
      <c r="A2796" s="4"/>
      <c r="B2796" s="167"/>
      <c r="C2796" s="168"/>
      <c r="D2796" s="169"/>
      <c r="E2796" s="170"/>
      <c r="F2796" s="171"/>
      <c r="G2796" s="172"/>
      <c r="H2796" s="173"/>
      <c r="I2796" s="171"/>
      <c r="J2796" s="172"/>
      <c r="K2796" s="170"/>
      <c r="L2796" s="171"/>
      <c r="M2796" s="172"/>
      <c r="N2796" s="174"/>
      <c r="O2796" s="4"/>
      <c r="P2796" s="49" t="str">
        <f t="shared" si="733"/>
        <v/>
      </c>
      <c r="Q2796" s="4"/>
      <c r="S2796" s="22" t="str">
        <f t="shared" si="734"/>
        <v/>
      </c>
      <c r="T2796" s="8" t="str">
        <f t="shared" si="735"/>
        <v/>
      </c>
      <c r="U2796" s="23" t="str">
        <f t="shared" si="736"/>
        <v/>
      </c>
      <c r="W2796" s="50"/>
      <c r="Y2796" s="65" t="str">
        <f t="shared" si="737"/>
        <v/>
      </c>
      <c r="Z2796" s="8" t="str">
        <f t="shared" si="738"/>
        <v/>
      </c>
      <c r="AA2796" s="66" t="str">
        <f t="shared" si="739"/>
        <v/>
      </c>
      <c r="AC2796" s="65" t="str">
        <f>IF($G2796="", "", IF(IFERROR(INDEX('Intro &amp; Setup'!$Y$17:$Y$26, MATCH($G2796, 'Intro &amp; Setup'!$U$17:$U$26, 0)), "")="", 'Intro &amp; Setup'!$BB$15, IFERROR(INDEX('Intro &amp; Setup'!$Y$17:$Y$26, MATCH($G2796, 'Intro &amp; Setup'!$U$17:$U$26, 0)), "")))</f>
        <v/>
      </c>
      <c r="AD2796" s="8" t="str">
        <f>IF($J2796="", "", IF(IFERROR(INDEX('Intro &amp; Setup'!$Y$17:$Y$26, MATCH($J2796, 'Intro &amp; Setup'!$U$17:$U$26, 0)), "")="", 'Intro &amp; Setup'!$BB$15, IFERROR(INDEX('Intro &amp; Setup'!$Y$17:$Y$26, MATCH($J2796, 'Intro &amp; Setup'!$U$17:$U$26, 0)), "")))</f>
        <v/>
      </c>
      <c r="AE2796" s="66" t="str">
        <f>IF($M2796="", "", IF(IFERROR(INDEX('Intro &amp; Setup'!$Y$17:$Y$26, MATCH($M2796, 'Intro &amp; Setup'!$U$17:$U$26, 0)), "")="", 'Intro &amp; Setup'!$BB$15, IFERROR(INDEX('Intro &amp; Setup'!$Y$17:$Y$26, MATCH($M2796, 'Intro &amp; Setup'!$U$17:$U$26, 0)), "")))</f>
        <v/>
      </c>
      <c r="AG2796" s="65" t="str">
        <f t="shared" si="740"/>
        <v/>
      </c>
      <c r="AH2796" s="8" t="str">
        <f t="shared" si="741"/>
        <v/>
      </c>
      <c r="AI2796" s="66" t="str">
        <f t="shared" si="742"/>
        <v/>
      </c>
      <c r="AK2796" s="123" t="str">
        <f>IF(AC2796='Intro &amp; Setup'!$BB$14, $AO2796, "")</f>
        <v/>
      </c>
      <c r="AL2796" s="124" t="str">
        <f>IF(AD2796='Intro &amp; Setup'!$BB$14, $AO2796, "")</f>
        <v/>
      </c>
      <c r="AM2796" s="125" t="str">
        <f>IF(AE2796='Intro &amp; Setup'!$BB$14, $AO2796, "")</f>
        <v/>
      </c>
      <c r="AO2796" s="130" t="str">
        <f>IF(AND($B2796="", $C2796="", $D2796=""), "", IF($N2796="", 'Intro &amp; Setup'!$AB$33, $N2796))</f>
        <v/>
      </c>
      <c r="AQ2796" s="140">
        <f t="shared" si="743"/>
        <v>0</v>
      </c>
      <c r="AR2796" s="145">
        <f t="shared" si="744"/>
        <v>0</v>
      </c>
      <c r="AS2796" s="141">
        <f t="shared" si="745"/>
        <v>0</v>
      </c>
      <c r="AU2796" s="149" t="str">
        <f t="shared" si="746"/>
        <v/>
      </c>
      <c r="AV2796" s="155"/>
      <c r="AW2796" s="155"/>
      <c r="AX2796" s="155" t="str">
        <f t="shared" si="747"/>
        <v/>
      </c>
      <c r="AY2796" s="155"/>
      <c r="AZ2796" s="155"/>
      <c r="BA2796" s="151" t="str">
        <f t="shared" si="748"/>
        <v/>
      </c>
      <c r="BC2796" s="47" t="str">
        <f t="shared" si="749"/>
        <v/>
      </c>
    </row>
    <row r="2797" spans="1:55" x14ac:dyDescent="0.25">
      <c r="A2797" s="4"/>
      <c r="B2797" s="167"/>
      <c r="C2797" s="168"/>
      <c r="D2797" s="169"/>
      <c r="E2797" s="170"/>
      <c r="F2797" s="171"/>
      <c r="G2797" s="172"/>
      <c r="H2797" s="173"/>
      <c r="I2797" s="171"/>
      <c r="J2797" s="172"/>
      <c r="K2797" s="170"/>
      <c r="L2797" s="171"/>
      <c r="M2797" s="172"/>
      <c r="N2797" s="174"/>
      <c r="O2797" s="4"/>
      <c r="P2797" s="49" t="str">
        <f t="shared" si="733"/>
        <v/>
      </c>
      <c r="Q2797" s="4"/>
      <c r="S2797" s="22" t="str">
        <f t="shared" si="734"/>
        <v/>
      </c>
      <c r="T2797" s="8" t="str">
        <f t="shared" si="735"/>
        <v/>
      </c>
      <c r="U2797" s="23" t="str">
        <f t="shared" si="736"/>
        <v/>
      </c>
      <c r="W2797" s="50"/>
      <c r="Y2797" s="65" t="str">
        <f t="shared" si="737"/>
        <v/>
      </c>
      <c r="Z2797" s="8" t="str">
        <f t="shared" si="738"/>
        <v/>
      </c>
      <c r="AA2797" s="66" t="str">
        <f t="shared" si="739"/>
        <v/>
      </c>
      <c r="AC2797" s="65" t="str">
        <f>IF($G2797="", "", IF(IFERROR(INDEX('Intro &amp; Setup'!$Y$17:$Y$26, MATCH($G2797, 'Intro &amp; Setup'!$U$17:$U$26, 0)), "")="", 'Intro &amp; Setup'!$BB$15, IFERROR(INDEX('Intro &amp; Setup'!$Y$17:$Y$26, MATCH($G2797, 'Intro &amp; Setup'!$U$17:$U$26, 0)), "")))</f>
        <v/>
      </c>
      <c r="AD2797" s="8" t="str">
        <f>IF($J2797="", "", IF(IFERROR(INDEX('Intro &amp; Setup'!$Y$17:$Y$26, MATCH($J2797, 'Intro &amp; Setup'!$U$17:$U$26, 0)), "")="", 'Intro &amp; Setup'!$BB$15, IFERROR(INDEX('Intro &amp; Setup'!$Y$17:$Y$26, MATCH($J2797, 'Intro &amp; Setup'!$U$17:$U$26, 0)), "")))</f>
        <v/>
      </c>
      <c r="AE2797" s="66" t="str">
        <f>IF($M2797="", "", IF(IFERROR(INDEX('Intro &amp; Setup'!$Y$17:$Y$26, MATCH($M2797, 'Intro &amp; Setup'!$U$17:$U$26, 0)), "")="", 'Intro &amp; Setup'!$BB$15, IFERROR(INDEX('Intro &amp; Setup'!$Y$17:$Y$26, MATCH($M2797, 'Intro &amp; Setup'!$U$17:$U$26, 0)), "")))</f>
        <v/>
      </c>
      <c r="AG2797" s="65" t="str">
        <f t="shared" si="740"/>
        <v/>
      </c>
      <c r="AH2797" s="8" t="str">
        <f t="shared" si="741"/>
        <v/>
      </c>
      <c r="AI2797" s="66" t="str">
        <f t="shared" si="742"/>
        <v/>
      </c>
      <c r="AK2797" s="123" t="str">
        <f>IF(AC2797='Intro &amp; Setup'!$BB$14, $AO2797, "")</f>
        <v/>
      </c>
      <c r="AL2797" s="124" t="str">
        <f>IF(AD2797='Intro &amp; Setup'!$BB$14, $AO2797, "")</f>
        <v/>
      </c>
      <c r="AM2797" s="125" t="str">
        <f>IF(AE2797='Intro &amp; Setup'!$BB$14, $AO2797, "")</f>
        <v/>
      </c>
      <c r="AO2797" s="130" t="str">
        <f>IF(AND($B2797="", $C2797="", $D2797=""), "", IF($N2797="", 'Intro &amp; Setup'!$AB$33, $N2797))</f>
        <v/>
      </c>
      <c r="AQ2797" s="140">
        <f t="shared" si="743"/>
        <v>0</v>
      </c>
      <c r="AR2797" s="145">
        <f t="shared" si="744"/>
        <v>0</v>
      </c>
      <c r="AS2797" s="141">
        <f t="shared" si="745"/>
        <v>0</v>
      </c>
      <c r="AU2797" s="149" t="str">
        <f t="shared" si="746"/>
        <v/>
      </c>
      <c r="AV2797" s="155"/>
      <c r="AW2797" s="155"/>
      <c r="AX2797" s="155" t="str">
        <f t="shared" si="747"/>
        <v/>
      </c>
      <c r="AY2797" s="155"/>
      <c r="AZ2797" s="155"/>
      <c r="BA2797" s="151" t="str">
        <f t="shared" si="748"/>
        <v/>
      </c>
      <c r="BC2797" s="47" t="str">
        <f t="shared" si="749"/>
        <v/>
      </c>
    </row>
    <row r="2798" spans="1:55" x14ac:dyDescent="0.25">
      <c r="A2798" s="4"/>
      <c r="B2798" s="167"/>
      <c r="C2798" s="168"/>
      <c r="D2798" s="169"/>
      <c r="E2798" s="170"/>
      <c r="F2798" s="171"/>
      <c r="G2798" s="172"/>
      <c r="H2798" s="173"/>
      <c r="I2798" s="171"/>
      <c r="J2798" s="172"/>
      <c r="K2798" s="170"/>
      <c r="L2798" s="171"/>
      <c r="M2798" s="172"/>
      <c r="N2798" s="174"/>
      <c r="O2798" s="4"/>
      <c r="P2798" s="49" t="str">
        <f t="shared" si="733"/>
        <v/>
      </c>
      <c r="Q2798" s="4"/>
      <c r="S2798" s="22" t="str">
        <f t="shared" si="734"/>
        <v/>
      </c>
      <c r="T2798" s="8" t="str">
        <f t="shared" si="735"/>
        <v/>
      </c>
      <c r="U2798" s="23" t="str">
        <f t="shared" si="736"/>
        <v/>
      </c>
      <c r="W2798" s="50"/>
      <c r="Y2798" s="65" t="str">
        <f t="shared" si="737"/>
        <v/>
      </c>
      <c r="Z2798" s="8" t="str">
        <f t="shared" si="738"/>
        <v/>
      </c>
      <c r="AA2798" s="66" t="str">
        <f t="shared" si="739"/>
        <v/>
      </c>
      <c r="AC2798" s="65" t="str">
        <f>IF($G2798="", "", IF(IFERROR(INDEX('Intro &amp; Setup'!$Y$17:$Y$26, MATCH($G2798, 'Intro &amp; Setup'!$U$17:$U$26, 0)), "")="", 'Intro &amp; Setup'!$BB$15, IFERROR(INDEX('Intro &amp; Setup'!$Y$17:$Y$26, MATCH($G2798, 'Intro &amp; Setup'!$U$17:$U$26, 0)), "")))</f>
        <v/>
      </c>
      <c r="AD2798" s="8" t="str">
        <f>IF($J2798="", "", IF(IFERROR(INDEX('Intro &amp; Setup'!$Y$17:$Y$26, MATCH($J2798, 'Intro &amp; Setup'!$U$17:$U$26, 0)), "")="", 'Intro &amp; Setup'!$BB$15, IFERROR(INDEX('Intro &amp; Setup'!$Y$17:$Y$26, MATCH($J2798, 'Intro &amp; Setup'!$U$17:$U$26, 0)), "")))</f>
        <v/>
      </c>
      <c r="AE2798" s="66" t="str">
        <f>IF($M2798="", "", IF(IFERROR(INDEX('Intro &amp; Setup'!$Y$17:$Y$26, MATCH($M2798, 'Intro &amp; Setup'!$U$17:$U$26, 0)), "")="", 'Intro &amp; Setup'!$BB$15, IFERROR(INDEX('Intro &amp; Setup'!$Y$17:$Y$26, MATCH($M2798, 'Intro &amp; Setup'!$U$17:$U$26, 0)), "")))</f>
        <v/>
      </c>
      <c r="AG2798" s="65" t="str">
        <f t="shared" si="740"/>
        <v/>
      </c>
      <c r="AH2798" s="8" t="str">
        <f t="shared" si="741"/>
        <v/>
      </c>
      <c r="AI2798" s="66" t="str">
        <f t="shared" si="742"/>
        <v/>
      </c>
      <c r="AK2798" s="123" t="str">
        <f>IF(AC2798='Intro &amp; Setup'!$BB$14, $AO2798, "")</f>
        <v/>
      </c>
      <c r="AL2798" s="124" t="str">
        <f>IF(AD2798='Intro &amp; Setup'!$BB$14, $AO2798, "")</f>
        <v/>
      </c>
      <c r="AM2798" s="125" t="str">
        <f>IF(AE2798='Intro &amp; Setup'!$BB$14, $AO2798, "")</f>
        <v/>
      </c>
      <c r="AO2798" s="130" t="str">
        <f>IF(AND($B2798="", $C2798="", $D2798=""), "", IF($N2798="", 'Intro &amp; Setup'!$AB$33, $N2798))</f>
        <v/>
      </c>
      <c r="AQ2798" s="140">
        <f t="shared" si="743"/>
        <v>0</v>
      </c>
      <c r="AR2798" s="145">
        <f t="shared" si="744"/>
        <v>0</v>
      </c>
      <c r="AS2798" s="141">
        <f t="shared" si="745"/>
        <v>0</v>
      </c>
      <c r="AU2798" s="149" t="str">
        <f t="shared" si="746"/>
        <v/>
      </c>
      <c r="AV2798" s="155"/>
      <c r="AW2798" s="155"/>
      <c r="AX2798" s="155" t="str">
        <f t="shared" si="747"/>
        <v/>
      </c>
      <c r="AY2798" s="155"/>
      <c r="AZ2798" s="155"/>
      <c r="BA2798" s="151" t="str">
        <f t="shared" si="748"/>
        <v/>
      </c>
      <c r="BC2798" s="47" t="str">
        <f t="shared" si="749"/>
        <v/>
      </c>
    </row>
    <row r="2799" spans="1:55" x14ac:dyDescent="0.25">
      <c r="A2799" s="4"/>
      <c r="B2799" s="167"/>
      <c r="C2799" s="168"/>
      <c r="D2799" s="169"/>
      <c r="E2799" s="170"/>
      <c r="F2799" s="171"/>
      <c r="G2799" s="172"/>
      <c r="H2799" s="173"/>
      <c r="I2799" s="171"/>
      <c r="J2799" s="172"/>
      <c r="K2799" s="170"/>
      <c r="L2799" s="171"/>
      <c r="M2799" s="172"/>
      <c r="N2799" s="174"/>
      <c r="O2799" s="4"/>
      <c r="P2799" s="49" t="str">
        <f t="shared" si="733"/>
        <v/>
      </c>
      <c r="Q2799" s="4"/>
      <c r="S2799" s="22" t="str">
        <f t="shared" si="734"/>
        <v/>
      </c>
      <c r="T2799" s="8" t="str">
        <f t="shared" si="735"/>
        <v/>
      </c>
      <c r="U2799" s="23" t="str">
        <f t="shared" si="736"/>
        <v/>
      </c>
      <c r="W2799" s="50"/>
      <c r="Y2799" s="65" t="str">
        <f t="shared" si="737"/>
        <v/>
      </c>
      <c r="Z2799" s="8" t="str">
        <f t="shared" si="738"/>
        <v/>
      </c>
      <c r="AA2799" s="66" t="str">
        <f t="shared" si="739"/>
        <v/>
      </c>
      <c r="AC2799" s="65" t="str">
        <f>IF($G2799="", "", IF(IFERROR(INDEX('Intro &amp; Setup'!$Y$17:$Y$26, MATCH($G2799, 'Intro &amp; Setup'!$U$17:$U$26, 0)), "")="", 'Intro &amp; Setup'!$BB$15, IFERROR(INDEX('Intro &amp; Setup'!$Y$17:$Y$26, MATCH($G2799, 'Intro &amp; Setup'!$U$17:$U$26, 0)), "")))</f>
        <v/>
      </c>
      <c r="AD2799" s="8" t="str">
        <f>IF($J2799="", "", IF(IFERROR(INDEX('Intro &amp; Setup'!$Y$17:$Y$26, MATCH($J2799, 'Intro &amp; Setup'!$U$17:$U$26, 0)), "")="", 'Intro &amp; Setup'!$BB$15, IFERROR(INDEX('Intro &amp; Setup'!$Y$17:$Y$26, MATCH($J2799, 'Intro &amp; Setup'!$U$17:$U$26, 0)), "")))</f>
        <v/>
      </c>
      <c r="AE2799" s="66" t="str">
        <f>IF($M2799="", "", IF(IFERROR(INDEX('Intro &amp; Setup'!$Y$17:$Y$26, MATCH($M2799, 'Intro &amp; Setup'!$U$17:$U$26, 0)), "")="", 'Intro &amp; Setup'!$BB$15, IFERROR(INDEX('Intro &amp; Setup'!$Y$17:$Y$26, MATCH($M2799, 'Intro &amp; Setup'!$U$17:$U$26, 0)), "")))</f>
        <v/>
      </c>
      <c r="AG2799" s="65" t="str">
        <f t="shared" si="740"/>
        <v/>
      </c>
      <c r="AH2799" s="8" t="str">
        <f t="shared" si="741"/>
        <v/>
      </c>
      <c r="AI2799" s="66" t="str">
        <f t="shared" si="742"/>
        <v/>
      </c>
      <c r="AK2799" s="123" t="str">
        <f>IF(AC2799='Intro &amp; Setup'!$BB$14, $AO2799, "")</f>
        <v/>
      </c>
      <c r="AL2799" s="124" t="str">
        <f>IF(AD2799='Intro &amp; Setup'!$BB$14, $AO2799, "")</f>
        <v/>
      </c>
      <c r="AM2799" s="125" t="str">
        <f>IF(AE2799='Intro &amp; Setup'!$BB$14, $AO2799, "")</f>
        <v/>
      </c>
      <c r="AO2799" s="130" t="str">
        <f>IF(AND($B2799="", $C2799="", $D2799=""), "", IF($N2799="", 'Intro &amp; Setup'!$AB$33, $N2799))</f>
        <v/>
      </c>
      <c r="AQ2799" s="140">
        <f t="shared" si="743"/>
        <v>0</v>
      </c>
      <c r="AR2799" s="145">
        <f t="shared" si="744"/>
        <v>0</v>
      </c>
      <c r="AS2799" s="141">
        <f t="shared" si="745"/>
        <v>0</v>
      </c>
      <c r="AU2799" s="149" t="str">
        <f t="shared" si="746"/>
        <v/>
      </c>
      <c r="AV2799" s="155"/>
      <c r="AW2799" s="155"/>
      <c r="AX2799" s="155" t="str">
        <f t="shared" si="747"/>
        <v/>
      </c>
      <c r="AY2799" s="155"/>
      <c r="AZ2799" s="155"/>
      <c r="BA2799" s="151" t="str">
        <f t="shared" si="748"/>
        <v/>
      </c>
      <c r="BC2799" s="47" t="str">
        <f t="shared" si="749"/>
        <v/>
      </c>
    </row>
    <row r="2800" spans="1:55" x14ac:dyDescent="0.25">
      <c r="A2800" s="4"/>
      <c r="B2800" s="167"/>
      <c r="C2800" s="168"/>
      <c r="D2800" s="169"/>
      <c r="E2800" s="170"/>
      <c r="F2800" s="171"/>
      <c r="G2800" s="172"/>
      <c r="H2800" s="173"/>
      <c r="I2800" s="171"/>
      <c r="J2800" s="172"/>
      <c r="K2800" s="170"/>
      <c r="L2800" s="171"/>
      <c r="M2800" s="172"/>
      <c r="N2800" s="174"/>
      <c r="O2800" s="4"/>
      <c r="P2800" s="49" t="str">
        <f t="shared" si="733"/>
        <v/>
      </c>
      <c r="Q2800" s="4"/>
      <c r="S2800" s="22" t="str">
        <f t="shared" si="734"/>
        <v/>
      </c>
      <c r="T2800" s="8" t="str">
        <f t="shared" si="735"/>
        <v/>
      </c>
      <c r="U2800" s="23" t="str">
        <f t="shared" si="736"/>
        <v/>
      </c>
      <c r="W2800" s="50"/>
      <c r="Y2800" s="65" t="str">
        <f t="shared" si="737"/>
        <v/>
      </c>
      <c r="Z2800" s="8" t="str">
        <f t="shared" si="738"/>
        <v/>
      </c>
      <c r="AA2800" s="66" t="str">
        <f t="shared" si="739"/>
        <v/>
      </c>
      <c r="AC2800" s="65" t="str">
        <f>IF($G2800="", "", IF(IFERROR(INDEX('Intro &amp; Setup'!$Y$17:$Y$26, MATCH($G2800, 'Intro &amp; Setup'!$U$17:$U$26, 0)), "")="", 'Intro &amp; Setup'!$BB$15, IFERROR(INDEX('Intro &amp; Setup'!$Y$17:$Y$26, MATCH($G2800, 'Intro &amp; Setup'!$U$17:$U$26, 0)), "")))</f>
        <v/>
      </c>
      <c r="AD2800" s="8" t="str">
        <f>IF($J2800="", "", IF(IFERROR(INDEX('Intro &amp; Setup'!$Y$17:$Y$26, MATCH($J2800, 'Intro &amp; Setup'!$U$17:$U$26, 0)), "")="", 'Intro &amp; Setup'!$BB$15, IFERROR(INDEX('Intro &amp; Setup'!$Y$17:$Y$26, MATCH($J2800, 'Intro &amp; Setup'!$U$17:$U$26, 0)), "")))</f>
        <v/>
      </c>
      <c r="AE2800" s="66" t="str">
        <f>IF($M2800="", "", IF(IFERROR(INDEX('Intro &amp; Setup'!$Y$17:$Y$26, MATCH($M2800, 'Intro &amp; Setup'!$U$17:$U$26, 0)), "")="", 'Intro &amp; Setup'!$BB$15, IFERROR(INDEX('Intro &amp; Setup'!$Y$17:$Y$26, MATCH($M2800, 'Intro &amp; Setup'!$U$17:$U$26, 0)), "")))</f>
        <v/>
      </c>
      <c r="AG2800" s="65" t="str">
        <f t="shared" si="740"/>
        <v/>
      </c>
      <c r="AH2800" s="8" t="str">
        <f t="shared" si="741"/>
        <v/>
      </c>
      <c r="AI2800" s="66" t="str">
        <f t="shared" si="742"/>
        <v/>
      </c>
      <c r="AK2800" s="123" t="str">
        <f>IF(AC2800='Intro &amp; Setup'!$BB$14, $AO2800, "")</f>
        <v/>
      </c>
      <c r="AL2800" s="124" t="str">
        <f>IF(AD2800='Intro &amp; Setup'!$BB$14, $AO2800, "")</f>
        <v/>
      </c>
      <c r="AM2800" s="125" t="str">
        <f>IF(AE2800='Intro &amp; Setup'!$BB$14, $AO2800, "")</f>
        <v/>
      </c>
      <c r="AO2800" s="130" t="str">
        <f>IF(AND($B2800="", $C2800="", $D2800=""), "", IF($N2800="", 'Intro &amp; Setup'!$AB$33, $N2800))</f>
        <v/>
      </c>
      <c r="AQ2800" s="140">
        <f t="shared" si="743"/>
        <v>0</v>
      </c>
      <c r="AR2800" s="145">
        <f t="shared" si="744"/>
        <v>0</v>
      </c>
      <c r="AS2800" s="141">
        <f t="shared" si="745"/>
        <v>0</v>
      </c>
      <c r="AU2800" s="149" t="str">
        <f t="shared" si="746"/>
        <v/>
      </c>
      <c r="AV2800" s="155"/>
      <c r="AW2800" s="155"/>
      <c r="AX2800" s="155" t="str">
        <f t="shared" si="747"/>
        <v/>
      </c>
      <c r="AY2800" s="155"/>
      <c r="AZ2800" s="155"/>
      <c r="BA2800" s="151" t="str">
        <f t="shared" si="748"/>
        <v/>
      </c>
      <c r="BC2800" s="47" t="str">
        <f t="shared" si="749"/>
        <v/>
      </c>
    </row>
    <row r="2801" spans="1:55" x14ac:dyDescent="0.25">
      <c r="A2801" s="4"/>
      <c r="B2801" s="167"/>
      <c r="C2801" s="168"/>
      <c r="D2801" s="169"/>
      <c r="E2801" s="170"/>
      <c r="F2801" s="171"/>
      <c r="G2801" s="172"/>
      <c r="H2801" s="173"/>
      <c r="I2801" s="171"/>
      <c r="J2801" s="172"/>
      <c r="K2801" s="170"/>
      <c r="L2801" s="171"/>
      <c r="M2801" s="172"/>
      <c r="N2801" s="174"/>
      <c r="O2801" s="4"/>
      <c r="P2801" s="49" t="str">
        <f t="shared" si="733"/>
        <v/>
      </c>
      <c r="Q2801" s="4"/>
      <c r="S2801" s="22" t="str">
        <f t="shared" si="734"/>
        <v/>
      </c>
      <c r="T2801" s="8" t="str">
        <f t="shared" si="735"/>
        <v/>
      </c>
      <c r="U2801" s="23" t="str">
        <f t="shared" si="736"/>
        <v/>
      </c>
      <c r="W2801" s="50"/>
      <c r="Y2801" s="65" t="str">
        <f t="shared" si="737"/>
        <v/>
      </c>
      <c r="Z2801" s="8" t="str">
        <f t="shared" si="738"/>
        <v/>
      </c>
      <c r="AA2801" s="66" t="str">
        <f t="shared" si="739"/>
        <v/>
      </c>
      <c r="AC2801" s="65" t="str">
        <f>IF($G2801="", "", IF(IFERROR(INDEX('Intro &amp; Setup'!$Y$17:$Y$26, MATCH($G2801, 'Intro &amp; Setup'!$U$17:$U$26, 0)), "")="", 'Intro &amp; Setup'!$BB$15, IFERROR(INDEX('Intro &amp; Setup'!$Y$17:$Y$26, MATCH($G2801, 'Intro &amp; Setup'!$U$17:$U$26, 0)), "")))</f>
        <v/>
      </c>
      <c r="AD2801" s="8" t="str">
        <f>IF($J2801="", "", IF(IFERROR(INDEX('Intro &amp; Setup'!$Y$17:$Y$26, MATCH($J2801, 'Intro &amp; Setup'!$U$17:$U$26, 0)), "")="", 'Intro &amp; Setup'!$BB$15, IFERROR(INDEX('Intro &amp; Setup'!$Y$17:$Y$26, MATCH($J2801, 'Intro &amp; Setup'!$U$17:$U$26, 0)), "")))</f>
        <v/>
      </c>
      <c r="AE2801" s="66" t="str">
        <f>IF($M2801="", "", IF(IFERROR(INDEX('Intro &amp; Setup'!$Y$17:$Y$26, MATCH($M2801, 'Intro &amp; Setup'!$U$17:$U$26, 0)), "")="", 'Intro &amp; Setup'!$BB$15, IFERROR(INDEX('Intro &amp; Setup'!$Y$17:$Y$26, MATCH($M2801, 'Intro &amp; Setup'!$U$17:$U$26, 0)), "")))</f>
        <v/>
      </c>
      <c r="AG2801" s="65" t="str">
        <f t="shared" si="740"/>
        <v/>
      </c>
      <c r="AH2801" s="8" t="str">
        <f t="shared" si="741"/>
        <v/>
      </c>
      <c r="AI2801" s="66" t="str">
        <f t="shared" si="742"/>
        <v/>
      </c>
      <c r="AK2801" s="123" t="str">
        <f>IF(AC2801='Intro &amp; Setup'!$BB$14, $AO2801, "")</f>
        <v/>
      </c>
      <c r="AL2801" s="124" t="str">
        <f>IF(AD2801='Intro &amp; Setup'!$BB$14, $AO2801, "")</f>
        <v/>
      </c>
      <c r="AM2801" s="125" t="str">
        <f>IF(AE2801='Intro &amp; Setup'!$BB$14, $AO2801, "")</f>
        <v/>
      </c>
      <c r="AO2801" s="130" t="str">
        <f>IF(AND($B2801="", $C2801="", $D2801=""), "", IF($N2801="", 'Intro &amp; Setup'!$AB$33, $N2801))</f>
        <v/>
      </c>
      <c r="AQ2801" s="140">
        <f t="shared" si="743"/>
        <v>0</v>
      </c>
      <c r="AR2801" s="145">
        <f t="shared" si="744"/>
        <v>0</v>
      </c>
      <c r="AS2801" s="141">
        <f t="shared" si="745"/>
        <v>0</v>
      </c>
      <c r="AU2801" s="149" t="str">
        <f t="shared" si="746"/>
        <v/>
      </c>
      <c r="AV2801" s="155"/>
      <c r="AW2801" s="155"/>
      <c r="AX2801" s="155" t="str">
        <f t="shared" si="747"/>
        <v/>
      </c>
      <c r="AY2801" s="155"/>
      <c r="AZ2801" s="155"/>
      <c r="BA2801" s="151" t="str">
        <f t="shared" si="748"/>
        <v/>
      </c>
      <c r="BC2801" s="47" t="str">
        <f t="shared" si="749"/>
        <v/>
      </c>
    </row>
    <row r="2802" spans="1:55" x14ac:dyDescent="0.25">
      <c r="A2802" s="4"/>
      <c r="B2802" s="167"/>
      <c r="C2802" s="168"/>
      <c r="D2802" s="169"/>
      <c r="E2802" s="170"/>
      <c r="F2802" s="171"/>
      <c r="G2802" s="172"/>
      <c r="H2802" s="173"/>
      <c r="I2802" s="171"/>
      <c r="J2802" s="172"/>
      <c r="K2802" s="170"/>
      <c r="L2802" s="171"/>
      <c r="M2802" s="172"/>
      <c r="N2802" s="174"/>
      <c r="O2802" s="4"/>
      <c r="P2802" s="49" t="str">
        <f t="shared" si="733"/>
        <v/>
      </c>
      <c r="Q2802" s="4"/>
      <c r="S2802" s="22" t="str">
        <f t="shared" si="734"/>
        <v/>
      </c>
      <c r="T2802" s="8" t="str">
        <f t="shared" si="735"/>
        <v/>
      </c>
      <c r="U2802" s="23" t="str">
        <f t="shared" si="736"/>
        <v/>
      </c>
      <c r="W2802" s="50"/>
      <c r="Y2802" s="65" t="str">
        <f t="shared" si="737"/>
        <v/>
      </c>
      <c r="Z2802" s="8" t="str">
        <f t="shared" si="738"/>
        <v/>
      </c>
      <c r="AA2802" s="66" t="str">
        <f t="shared" si="739"/>
        <v/>
      </c>
      <c r="AC2802" s="65" t="str">
        <f>IF($G2802="", "", IF(IFERROR(INDEX('Intro &amp; Setup'!$Y$17:$Y$26, MATCH($G2802, 'Intro &amp; Setup'!$U$17:$U$26, 0)), "")="", 'Intro &amp; Setup'!$BB$15, IFERROR(INDEX('Intro &amp; Setup'!$Y$17:$Y$26, MATCH($G2802, 'Intro &amp; Setup'!$U$17:$U$26, 0)), "")))</f>
        <v/>
      </c>
      <c r="AD2802" s="8" t="str">
        <f>IF($J2802="", "", IF(IFERROR(INDEX('Intro &amp; Setup'!$Y$17:$Y$26, MATCH($J2802, 'Intro &amp; Setup'!$U$17:$U$26, 0)), "")="", 'Intro &amp; Setup'!$BB$15, IFERROR(INDEX('Intro &amp; Setup'!$Y$17:$Y$26, MATCH($J2802, 'Intro &amp; Setup'!$U$17:$U$26, 0)), "")))</f>
        <v/>
      </c>
      <c r="AE2802" s="66" t="str">
        <f>IF($M2802="", "", IF(IFERROR(INDEX('Intro &amp; Setup'!$Y$17:$Y$26, MATCH($M2802, 'Intro &amp; Setup'!$U$17:$U$26, 0)), "")="", 'Intro &amp; Setup'!$BB$15, IFERROR(INDEX('Intro &amp; Setup'!$Y$17:$Y$26, MATCH($M2802, 'Intro &amp; Setup'!$U$17:$U$26, 0)), "")))</f>
        <v/>
      </c>
      <c r="AG2802" s="65" t="str">
        <f t="shared" si="740"/>
        <v/>
      </c>
      <c r="AH2802" s="8" t="str">
        <f t="shared" si="741"/>
        <v/>
      </c>
      <c r="AI2802" s="66" t="str">
        <f t="shared" si="742"/>
        <v/>
      </c>
      <c r="AK2802" s="123" t="str">
        <f>IF(AC2802='Intro &amp; Setup'!$BB$14, $AO2802, "")</f>
        <v/>
      </c>
      <c r="AL2802" s="124" t="str">
        <f>IF(AD2802='Intro &amp; Setup'!$BB$14, $AO2802, "")</f>
        <v/>
      </c>
      <c r="AM2802" s="125" t="str">
        <f>IF(AE2802='Intro &amp; Setup'!$BB$14, $AO2802, "")</f>
        <v/>
      </c>
      <c r="AO2802" s="130" t="str">
        <f>IF(AND($B2802="", $C2802="", $D2802=""), "", IF($N2802="", 'Intro &amp; Setup'!$AB$33, $N2802))</f>
        <v/>
      </c>
      <c r="AQ2802" s="140">
        <f t="shared" si="743"/>
        <v>0</v>
      </c>
      <c r="AR2802" s="145">
        <f t="shared" si="744"/>
        <v>0</v>
      </c>
      <c r="AS2802" s="141">
        <f t="shared" si="745"/>
        <v>0</v>
      </c>
      <c r="AU2802" s="149" t="str">
        <f t="shared" si="746"/>
        <v/>
      </c>
      <c r="AV2802" s="155"/>
      <c r="AW2802" s="155"/>
      <c r="AX2802" s="155" t="str">
        <f t="shared" si="747"/>
        <v/>
      </c>
      <c r="AY2802" s="155"/>
      <c r="AZ2802" s="155"/>
      <c r="BA2802" s="151" t="str">
        <f t="shared" si="748"/>
        <v/>
      </c>
      <c r="BC2802" s="47" t="str">
        <f t="shared" si="749"/>
        <v/>
      </c>
    </row>
    <row r="2803" spans="1:55" x14ac:dyDescent="0.25">
      <c r="A2803" s="4"/>
      <c r="B2803" s="167"/>
      <c r="C2803" s="168"/>
      <c r="D2803" s="169"/>
      <c r="E2803" s="170"/>
      <c r="F2803" s="171"/>
      <c r="G2803" s="172"/>
      <c r="H2803" s="173"/>
      <c r="I2803" s="171"/>
      <c r="J2803" s="172"/>
      <c r="K2803" s="170"/>
      <c r="L2803" s="171"/>
      <c r="M2803" s="172"/>
      <c r="N2803" s="174"/>
      <c r="O2803" s="4"/>
      <c r="P2803" s="49" t="str">
        <f t="shared" si="733"/>
        <v/>
      </c>
      <c r="Q2803" s="4"/>
      <c r="S2803" s="22" t="str">
        <f t="shared" si="734"/>
        <v/>
      </c>
      <c r="T2803" s="8" t="str">
        <f t="shared" si="735"/>
        <v/>
      </c>
      <c r="U2803" s="23" t="str">
        <f t="shared" si="736"/>
        <v/>
      </c>
      <c r="W2803" s="50"/>
      <c r="Y2803" s="65" t="str">
        <f t="shared" si="737"/>
        <v/>
      </c>
      <c r="Z2803" s="8" t="str">
        <f t="shared" si="738"/>
        <v/>
      </c>
      <c r="AA2803" s="66" t="str">
        <f t="shared" si="739"/>
        <v/>
      </c>
      <c r="AC2803" s="65" t="str">
        <f>IF($G2803="", "", IF(IFERROR(INDEX('Intro &amp; Setup'!$Y$17:$Y$26, MATCH($G2803, 'Intro &amp; Setup'!$U$17:$U$26, 0)), "")="", 'Intro &amp; Setup'!$BB$15, IFERROR(INDEX('Intro &amp; Setup'!$Y$17:$Y$26, MATCH($G2803, 'Intro &amp; Setup'!$U$17:$U$26, 0)), "")))</f>
        <v/>
      </c>
      <c r="AD2803" s="8" t="str">
        <f>IF($J2803="", "", IF(IFERROR(INDEX('Intro &amp; Setup'!$Y$17:$Y$26, MATCH($J2803, 'Intro &amp; Setup'!$U$17:$U$26, 0)), "")="", 'Intro &amp; Setup'!$BB$15, IFERROR(INDEX('Intro &amp; Setup'!$Y$17:$Y$26, MATCH($J2803, 'Intro &amp; Setup'!$U$17:$U$26, 0)), "")))</f>
        <v/>
      </c>
      <c r="AE2803" s="66" t="str">
        <f>IF($M2803="", "", IF(IFERROR(INDEX('Intro &amp; Setup'!$Y$17:$Y$26, MATCH($M2803, 'Intro &amp; Setup'!$U$17:$U$26, 0)), "")="", 'Intro &amp; Setup'!$BB$15, IFERROR(INDEX('Intro &amp; Setup'!$Y$17:$Y$26, MATCH($M2803, 'Intro &amp; Setup'!$U$17:$U$26, 0)), "")))</f>
        <v/>
      </c>
      <c r="AG2803" s="65" t="str">
        <f t="shared" si="740"/>
        <v/>
      </c>
      <c r="AH2803" s="8" t="str">
        <f t="shared" si="741"/>
        <v/>
      </c>
      <c r="AI2803" s="66" t="str">
        <f t="shared" si="742"/>
        <v/>
      </c>
      <c r="AK2803" s="123" t="str">
        <f>IF(AC2803='Intro &amp; Setup'!$BB$14, $AO2803, "")</f>
        <v/>
      </c>
      <c r="AL2803" s="124" t="str">
        <f>IF(AD2803='Intro &amp; Setup'!$BB$14, $AO2803, "")</f>
        <v/>
      </c>
      <c r="AM2803" s="125" t="str">
        <f>IF(AE2803='Intro &amp; Setup'!$BB$14, $AO2803, "")</f>
        <v/>
      </c>
      <c r="AO2803" s="130" t="str">
        <f>IF(AND($B2803="", $C2803="", $D2803=""), "", IF($N2803="", 'Intro &amp; Setup'!$AB$33, $N2803))</f>
        <v/>
      </c>
      <c r="AQ2803" s="140">
        <f t="shared" si="743"/>
        <v>0</v>
      </c>
      <c r="AR2803" s="145">
        <f t="shared" si="744"/>
        <v>0</v>
      </c>
      <c r="AS2803" s="141">
        <f t="shared" si="745"/>
        <v>0</v>
      </c>
      <c r="AU2803" s="149" t="str">
        <f t="shared" si="746"/>
        <v/>
      </c>
      <c r="AV2803" s="155"/>
      <c r="AW2803" s="155"/>
      <c r="AX2803" s="155" t="str">
        <f t="shared" si="747"/>
        <v/>
      </c>
      <c r="AY2803" s="155"/>
      <c r="AZ2803" s="155"/>
      <c r="BA2803" s="151" t="str">
        <f t="shared" si="748"/>
        <v/>
      </c>
      <c r="BC2803" s="47" t="str">
        <f t="shared" si="749"/>
        <v/>
      </c>
    </row>
    <row r="2804" spans="1:55" x14ac:dyDescent="0.25">
      <c r="A2804" s="4"/>
      <c r="B2804" s="167"/>
      <c r="C2804" s="168"/>
      <c r="D2804" s="169"/>
      <c r="E2804" s="170"/>
      <c r="F2804" s="171"/>
      <c r="G2804" s="172"/>
      <c r="H2804" s="173"/>
      <c r="I2804" s="171"/>
      <c r="J2804" s="172"/>
      <c r="K2804" s="170"/>
      <c r="L2804" s="171"/>
      <c r="M2804" s="172"/>
      <c r="N2804" s="174"/>
      <c r="O2804" s="4"/>
      <c r="P2804" s="49" t="str">
        <f t="shared" si="733"/>
        <v/>
      </c>
      <c r="Q2804" s="4"/>
      <c r="S2804" s="22" t="str">
        <f t="shared" si="734"/>
        <v/>
      </c>
      <c r="T2804" s="8" t="str">
        <f t="shared" si="735"/>
        <v/>
      </c>
      <c r="U2804" s="23" t="str">
        <f t="shared" si="736"/>
        <v/>
      </c>
      <c r="W2804" s="50"/>
      <c r="Y2804" s="65" t="str">
        <f t="shared" si="737"/>
        <v/>
      </c>
      <c r="Z2804" s="8" t="str">
        <f t="shared" si="738"/>
        <v/>
      </c>
      <c r="AA2804" s="66" t="str">
        <f t="shared" si="739"/>
        <v/>
      </c>
      <c r="AC2804" s="65" t="str">
        <f>IF($G2804="", "", IF(IFERROR(INDEX('Intro &amp; Setup'!$Y$17:$Y$26, MATCH($G2804, 'Intro &amp; Setup'!$U$17:$U$26, 0)), "")="", 'Intro &amp; Setup'!$BB$15, IFERROR(INDEX('Intro &amp; Setup'!$Y$17:$Y$26, MATCH($G2804, 'Intro &amp; Setup'!$U$17:$U$26, 0)), "")))</f>
        <v/>
      </c>
      <c r="AD2804" s="8" t="str">
        <f>IF($J2804="", "", IF(IFERROR(INDEX('Intro &amp; Setup'!$Y$17:$Y$26, MATCH($J2804, 'Intro &amp; Setup'!$U$17:$U$26, 0)), "")="", 'Intro &amp; Setup'!$BB$15, IFERROR(INDEX('Intro &amp; Setup'!$Y$17:$Y$26, MATCH($J2804, 'Intro &amp; Setup'!$U$17:$U$26, 0)), "")))</f>
        <v/>
      </c>
      <c r="AE2804" s="66" t="str">
        <f>IF($M2804="", "", IF(IFERROR(INDEX('Intro &amp; Setup'!$Y$17:$Y$26, MATCH($M2804, 'Intro &amp; Setup'!$U$17:$U$26, 0)), "")="", 'Intro &amp; Setup'!$BB$15, IFERROR(INDEX('Intro &amp; Setup'!$Y$17:$Y$26, MATCH($M2804, 'Intro &amp; Setup'!$U$17:$U$26, 0)), "")))</f>
        <v/>
      </c>
      <c r="AG2804" s="65" t="str">
        <f t="shared" si="740"/>
        <v/>
      </c>
      <c r="AH2804" s="8" t="str">
        <f t="shared" si="741"/>
        <v/>
      </c>
      <c r="AI2804" s="66" t="str">
        <f t="shared" si="742"/>
        <v/>
      </c>
      <c r="AK2804" s="123" t="str">
        <f>IF(AC2804='Intro &amp; Setup'!$BB$14, $AO2804, "")</f>
        <v/>
      </c>
      <c r="AL2804" s="124" t="str">
        <f>IF(AD2804='Intro &amp; Setup'!$BB$14, $AO2804, "")</f>
        <v/>
      </c>
      <c r="AM2804" s="125" t="str">
        <f>IF(AE2804='Intro &amp; Setup'!$BB$14, $AO2804, "")</f>
        <v/>
      </c>
      <c r="AO2804" s="130" t="str">
        <f>IF(AND($B2804="", $C2804="", $D2804=""), "", IF($N2804="", 'Intro &amp; Setup'!$AB$33, $N2804))</f>
        <v/>
      </c>
      <c r="AQ2804" s="140">
        <f t="shared" si="743"/>
        <v>0</v>
      </c>
      <c r="AR2804" s="145">
        <f t="shared" si="744"/>
        <v>0</v>
      </c>
      <c r="AS2804" s="141">
        <f t="shared" si="745"/>
        <v>0</v>
      </c>
      <c r="AU2804" s="149" t="str">
        <f t="shared" si="746"/>
        <v/>
      </c>
      <c r="AV2804" s="155"/>
      <c r="AW2804" s="155"/>
      <c r="AX2804" s="155" t="str">
        <f t="shared" si="747"/>
        <v/>
      </c>
      <c r="AY2804" s="155"/>
      <c r="AZ2804" s="155"/>
      <c r="BA2804" s="151" t="str">
        <f t="shared" si="748"/>
        <v/>
      </c>
      <c r="BC2804" s="47" t="str">
        <f t="shared" si="749"/>
        <v/>
      </c>
    </row>
    <row r="2805" spans="1:55" x14ac:dyDescent="0.25">
      <c r="A2805" s="4"/>
      <c r="B2805" s="167"/>
      <c r="C2805" s="168"/>
      <c r="D2805" s="169"/>
      <c r="E2805" s="170"/>
      <c r="F2805" s="171"/>
      <c r="G2805" s="172"/>
      <c r="H2805" s="173"/>
      <c r="I2805" s="171"/>
      <c r="J2805" s="172"/>
      <c r="K2805" s="170"/>
      <c r="L2805" s="171"/>
      <c r="M2805" s="172"/>
      <c r="N2805" s="174"/>
      <c r="O2805" s="4"/>
      <c r="P2805" s="49" t="str">
        <f t="shared" si="733"/>
        <v/>
      </c>
      <c r="Q2805" s="4"/>
      <c r="S2805" s="22" t="str">
        <f t="shared" si="734"/>
        <v/>
      </c>
      <c r="T2805" s="8" t="str">
        <f t="shared" si="735"/>
        <v/>
      </c>
      <c r="U2805" s="23" t="str">
        <f t="shared" si="736"/>
        <v/>
      </c>
      <c r="W2805" s="50"/>
      <c r="Y2805" s="65" t="str">
        <f t="shared" si="737"/>
        <v/>
      </c>
      <c r="Z2805" s="8" t="str">
        <f t="shared" si="738"/>
        <v/>
      </c>
      <c r="AA2805" s="66" t="str">
        <f t="shared" si="739"/>
        <v/>
      </c>
      <c r="AC2805" s="65" t="str">
        <f>IF($G2805="", "", IF(IFERROR(INDEX('Intro &amp; Setup'!$Y$17:$Y$26, MATCH($G2805, 'Intro &amp; Setup'!$U$17:$U$26, 0)), "")="", 'Intro &amp; Setup'!$BB$15, IFERROR(INDEX('Intro &amp; Setup'!$Y$17:$Y$26, MATCH($G2805, 'Intro &amp; Setup'!$U$17:$U$26, 0)), "")))</f>
        <v/>
      </c>
      <c r="AD2805" s="8" t="str">
        <f>IF($J2805="", "", IF(IFERROR(INDEX('Intro &amp; Setup'!$Y$17:$Y$26, MATCH($J2805, 'Intro &amp; Setup'!$U$17:$U$26, 0)), "")="", 'Intro &amp; Setup'!$BB$15, IFERROR(INDEX('Intro &amp; Setup'!$Y$17:$Y$26, MATCH($J2805, 'Intro &amp; Setup'!$U$17:$U$26, 0)), "")))</f>
        <v/>
      </c>
      <c r="AE2805" s="66" t="str">
        <f>IF($M2805="", "", IF(IFERROR(INDEX('Intro &amp; Setup'!$Y$17:$Y$26, MATCH($M2805, 'Intro &amp; Setup'!$U$17:$U$26, 0)), "")="", 'Intro &amp; Setup'!$BB$15, IFERROR(INDEX('Intro &amp; Setup'!$Y$17:$Y$26, MATCH($M2805, 'Intro &amp; Setup'!$U$17:$U$26, 0)), "")))</f>
        <v/>
      </c>
      <c r="AG2805" s="65" t="str">
        <f t="shared" si="740"/>
        <v/>
      </c>
      <c r="AH2805" s="8" t="str">
        <f t="shared" si="741"/>
        <v/>
      </c>
      <c r="AI2805" s="66" t="str">
        <f t="shared" si="742"/>
        <v/>
      </c>
      <c r="AK2805" s="123" t="str">
        <f>IF(AC2805='Intro &amp; Setup'!$BB$14, $AO2805, "")</f>
        <v/>
      </c>
      <c r="AL2805" s="124" t="str">
        <f>IF(AD2805='Intro &amp; Setup'!$BB$14, $AO2805, "")</f>
        <v/>
      </c>
      <c r="AM2805" s="125" t="str">
        <f>IF(AE2805='Intro &amp; Setup'!$BB$14, $AO2805, "")</f>
        <v/>
      </c>
      <c r="AO2805" s="130" t="str">
        <f>IF(AND($B2805="", $C2805="", $D2805=""), "", IF($N2805="", 'Intro &amp; Setup'!$AB$33, $N2805))</f>
        <v/>
      </c>
      <c r="AQ2805" s="140">
        <f t="shared" si="743"/>
        <v>0</v>
      </c>
      <c r="AR2805" s="145">
        <f t="shared" si="744"/>
        <v>0</v>
      </c>
      <c r="AS2805" s="141">
        <f t="shared" si="745"/>
        <v>0</v>
      </c>
      <c r="AU2805" s="149" t="str">
        <f t="shared" si="746"/>
        <v/>
      </c>
      <c r="AV2805" s="155"/>
      <c r="AW2805" s="155"/>
      <c r="AX2805" s="155" t="str">
        <f t="shared" si="747"/>
        <v/>
      </c>
      <c r="AY2805" s="155"/>
      <c r="AZ2805" s="155"/>
      <c r="BA2805" s="151" t="str">
        <f t="shared" si="748"/>
        <v/>
      </c>
      <c r="BC2805" s="47" t="str">
        <f t="shared" si="749"/>
        <v/>
      </c>
    </row>
    <row r="2806" spans="1:55" x14ac:dyDescent="0.25">
      <c r="A2806" s="4"/>
      <c r="B2806" s="167"/>
      <c r="C2806" s="168"/>
      <c r="D2806" s="169"/>
      <c r="E2806" s="170"/>
      <c r="F2806" s="171"/>
      <c r="G2806" s="172"/>
      <c r="H2806" s="173"/>
      <c r="I2806" s="171"/>
      <c r="J2806" s="172"/>
      <c r="K2806" s="170"/>
      <c r="L2806" s="171"/>
      <c r="M2806" s="172"/>
      <c r="N2806" s="174"/>
      <c r="O2806" s="4"/>
      <c r="P2806" s="49" t="str">
        <f t="shared" si="733"/>
        <v/>
      </c>
      <c r="Q2806" s="4"/>
      <c r="S2806" s="22" t="str">
        <f t="shared" si="734"/>
        <v/>
      </c>
      <c r="T2806" s="8" t="str">
        <f t="shared" si="735"/>
        <v/>
      </c>
      <c r="U2806" s="23" t="str">
        <f t="shared" si="736"/>
        <v/>
      </c>
      <c r="W2806" s="50"/>
      <c r="Y2806" s="65" t="str">
        <f t="shared" si="737"/>
        <v/>
      </c>
      <c r="Z2806" s="8" t="str">
        <f t="shared" si="738"/>
        <v/>
      </c>
      <c r="AA2806" s="66" t="str">
        <f t="shared" si="739"/>
        <v/>
      </c>
      <c r="AC2806" s="65" t="str">
        <f>IF($G2806="", "", IF(IFERROR(INDEX('Intro &amp; Setup'!$Y$17:$Y$26, MATCH($G2806, 'Intro &amp; Setup'!$U$17:$U$26, 0)), "")="", 'Intro &amp; Setup'!$BB$15, IFERROR(INDEX('Intro &amp; Setup'!$Y$17:$Y$26, MATCH($G2806, 'Intro &amp; Setup'!$U$17:$U$26, 0)), "")))</f>
        <v/>
      </c>
      <c r="AD2806" s="8" t="str">
        <f>IF($J2806="", "", IF(IFERROR(INDEX('Intro &amp; Setup'!$Y$17:$Y$26, MATCH($J2806, 'Intro &amp; Setup'!$U$17:$U$26, 0)), "")="", 'Intro &amp; Setup'!$BB$15, IFERROR(INDEX('Intro &amp; Setup'!$Y$17:$Y$26, MATCH($J2806, 'Intro &amp; Setup'!$U$17:$U$26, 0)), "")))</f>
        <v/>
      </c>
      <c r="AE2806" s="66" t="str">
        <f>IF($M2806="", "", IF(IFERROR(INDEX('Intro &amp; Setup'!$Y$17:$Y$26, MATCH($M2806, 'Intro &amp; Setup'!$U$17:$U$26, 0)), "")="", 'Intro &amp; Setup'!$BB$15, IFERROR(INDEX('Intro &amp; Setup'!$Y$17:$Y$26, MATCH($M2806, 'Intro &amp; Setup'!$U$17:$U$26, 0)), "")))</f>
        <v/>
      </c>
      <c r="AG2806" s="65" t="str">
        <f t="shared" si="740"/>
        <v/>
      </c>
      <c r="AH2806" s="8" t="str">
        <f t="shared" si="741"/>
        <v/>
      </c>
      <c r="AI2806" s="66" t="str">
        <f t="shared" si="742"/>
        <v/>
      </c>
      <c r="AK2806" s="123" t="str">
        <f>IF(AC2806='Intro &amp; Setup'!$BB$14, $AO2806, "")</f>
        <v/>
      </c>
      <c r="AL2806" s="124" t="str">
        <f>IF(AD2806='Intro &amp; Setup'!$BB$14, $AO2806, "")</f>
        <v/>
      </c>
      <c r="AM2806" s="125" t="str">
        <f>IF(AE2806='Intro &amp; Setup'!$BB$14, $AO2806, "")</f>
        <v/>
      </c>
      <c r="AO2806" s="130" t="str">
        <f>IF(AND($B2806="", $C2806="", $D2806=""), "", IF($N2806="", 'Intro &amp; Setup'!$AB$33, $N2806))</f>
        <v/>
      </c>
      <c r="AQ2806" s="140">
        <f t="shared" si="743"/>
        <v>0</v>
      </c>
      <c r="AR2806" s="145">
        <f t="shared" si="744"/>
        <v>0</v>
      </c>
      <c r="AS2806" s="141">
        <f t="shared" si="745"/>
        <v>0</v>
      </c>
      <c r="AU2806" s="149" t="str">
        <f t="shared" si="746"/>
        <v/>
      </c>
      <c r="AV2806" s="155"/>
      <c r="AW2806" s="155"/>
      <c r="AX2806" s="155" t="str">
        <f t="shared" si="747"/>
        <v/>
      </c>
      <c r="AY2806" s="155"/>
      <c r="AZ2806" s="155"/>
      <c r="BA2806" s="151" t="str">
        <f t="shared" si="748"/>
        <v/>
      </c>
      <c r="BC2806" s="47" t="str">
        <f t="shared" si="749"/>
        <v/>
      </c>
    </row>
    <row r="2807" spans="1:55" x14ac:dyDescent="0.25">
      <c r="A2807" s="4"/>
      <c r="B2807" s="167"/>
      <c r="C2807" s="168"/>
      <c r="D2807" s="169"/>
      <c r="E2807" s="170"/>
      <c r="F2807" s="171"/>
      <c r="G2807" s="172"/>
      <c r="H2807" s="173"/>
      <c r="I2807" s="171"/>
      <c r="J2807" s="172"/>
      <c r="K2807" s="170"/>
      <c r="L2807" s="171"/>
      <c r="M2807" s="172"/>
      <c r="N2807" s="174"/>
      <c r="O2807" s="4"/>
      <c r="P2807" s="49" t="str">
        <f t="shared" si="733"/>
        <v/>
      </c>
      <c r="Q2807" s="4"/>
      <c r="S2807" s="22" t="str">
        <f t="shared" si="734"/>
        <v/>
      </c>
      <c r="T2807" s="8" t="str">
        <f t="shared" si="735"/>
        <v/>
      </c>
      <c r="U2807" s="23" t="str">
        <f t="shared" si="736"/>
        <v/>
      </c>
      <c r="W2807" s="50"/>
      <c r="Y2807" s="65" t="str">
        <f t="shared" si="737"/>
        <v/>
      </c>
      <c r="Z2807" s="8" t="str">
        <f t="shared" si="738"/>
        <v/>
      </c>
      <c r="AA2807" s="66" t="str">
        <f t="shared" si="739"/>
        <v/>
      </c>
      <c r="AC2807" s="65" t="str">
        <f>IF($G2807="", "", IF(IFERROR(INDEX('Intro &amp; Setup'!$Y$17:$Y$26, MATCH($G2807, 'Intro &amp; Setup'!$U$17:$U$26, 0)), "")="", 'Intro &amp; Setup'!$BB$15, IFERROR(INDEX('Intro &amp; Setup'!$Y$17:$Y$26, MATCH($G2807, 'Intro &amp; Setup'!$U$17:$U$26, 0)), "")))</f>
        <v/>
      </c>
      <c r="AD2807" s="8" t="str">
        <f>IF($J2807="", "", IF(IFERROR(INDEX('Intro &amp; Setup'!$Y$17:$Y$26, MATCH($J2807, 'Intro &amp; Setup'!$U$17:$U$26, 0)), "")="", 'Intro &amp; Setup'!$BB$15, IFERROR(INDEX('Intro &amp; Setup'!$Y$17:$Y$26, MATCH($J2807, 'Intro &amp; Setup'!$U$17:$U$26, 0)), "")))</f>
        <v/>
      </c>
      <c r="AE2807" s="66" t="str">
        <f>IF($M2807="", "", IF(IFERROR(INDEX('Intro &amp; Setup'!$Y$17:$Y$26, MATCH($M2807, 'Intro &amp; Setup'!$U$17:$U$26, 0)), "")="", 'Intro &amp; Setup'!$BB$15, IFERROR(INDEX('Intro &amp; Setup'!$Y$17:$Y$26, MATCH($M2807, 'Intro &amp; Setup'!$U$17:$U$26, 0)), "")))</f>
        <v/>
      </c>
      <c r="AG2807" s="65" t="str">
        <f t="shared" si="740"/>
        <v/>
      </c>
      <c r="AH2807" s="8" t="str">
        <f t="shared" si="741"/>
        <v/>
      </c>
      <c r="AI2807" s="66" t="str">
        <f t="shared" si="742"/>
        <v/>
      </c>
      <c r="AK2807" s="123" t="str">
        <f>IF(AC2807='Intro &amp; Setup'!$BB$14, $AO2807, "")</f>
        <v/>
      </c>
      <c r="AL2807" s="124" t="str">
        <f>IF(AD2807='Intro &amp; Setup'!$BB$14, $AO2807, "")</f>
        <v/>
      </c>
      <c r="AM2807" s="125" t="str">
        <f>IF(AE2807='Intro &amp; Setup'!$BB$14, $AO2807, "")</f>
        <v/>
      </c>
      <c r="AO2807" s="130" t="str">
        <f>IF(AND($B2807="", $C2807="", $D2807=""), "", IF($N2807="", 'Intro &amp; Setup'!$AB$33, $N2807))</f>
        <v/>
      </c>
      <c r="AQ2807" s="140">
        <f t="shared" si="743"/>
        <v>0</v>
      </c>
      <c r="AR2807" s="145">
        <f t="shared" si="744"/>
        <v>0</v>
      </c>
      <c r="AS2807" s="141">
        <f t="shared" si="745"/>
        <v>0</v>
      </c>
      <c r="AU2807" s="149" t="str">
        <f t="shared" si="746"/>
        <v/>
      </c>
      <c r="AV2807" s="155"/>
      <c r="AW2807" s="155"/>
      <c r="AX2807" s="155" t="str">
        <f t="shared" si="747"/>
        <v/>
      </c>
      <c r="AY2807" s="155"/>
      <c r="AZ2807" s="155"/>
      <c r="BA2807" s="151" t="str">
        <f t="shared" si="748"/>
        <v/>
      </c>
      <c r="BC2807" s="47" t="str">
        <f t="shared" si="749"/>
        <v/>
      </c>
    </row>
    <row r="2808" spans="1:55" x14ac:dyDescent="0.25">
      <c r="A2808" s="4"/>
      <c r="B2808" s="167"/>
      <c r="C2808" s="168"/>
      <c r="D2808" s="169"/>
      <c r="E2808" s="170"/>
      <c r="F2808" s="171"/>
      <c r="G2808" s="172"/>
      <c r="H2808" s="173"/>
      <c r="I2808" s="171"/>
      <c r="J2808" s="172"/>
      <c r="K2808" s="170"/>
      <c r="L2808" s="171"/>
      <c r="M2808" s="172"/>
      <c r="N2808" s="174"/>
      <c r="O2808" s="4"/>
      <c r="P2808" s="49" t="str">
        <f t="shared" si="733"/>
        <v/>
      </c>
      <c r="Q2808" s="4"/>
      <c r="S2808" s="22" t="str">
        <f t="shared" si="734"/>
        <v/>
      </c>
      <c r="T2808" s="8" t="str">
        <f t="shared" si="735"/>
        <v/>
      </c>
      <c r="U2808" s="23" t="str">
        <f t="shared" si="736"/>
        <v/>
      </c>
      <c r="W2808" s="50"/>
      <c r="Y2808" s="65" t="str">
        <f t="shared" si="737"/>
        <v/>
      </c>
      <c r="Z2808" s="8" t="str">
        <f t="shared" si="738"/>
        <v/>
      </c>
      <c r="AA2808" s="66" t="str">
        <f t="shared" si="739"/>
        <v/>
      </c>
      <c r="AC2808" s="65" t="str">
        <f>IF($G2808="", "", IF(IFERROR(INDEX('Intro &amp; Setup'!$Y$17:$Y$26, MATCH($G2808, 'Intro &amp; Setup'!$U$17:$U$26, 0)), "")="", 'Intro &amp; Setup'!$BB$15, IFERROR(INDEX('Intro &amp; Setup'!$Y$17:$Y$26, MATCH($G2808, 'Intro &amp; Setup'!$U$17:$U$26, 0)), "")))</f>
        <v/>
      </c>
      <c r="AD2808" s="8" t="str">
        <f>IF($J2808="", "", IF(IFERROR(INDEX('Intro &amp; Setup'!$Y$17:$Y$26, MATCH($J2808, 'Intro &amp; Setup'!$U$17:$U$26, 0)), "")="", 'Intro &amp; Setup'!$BB$15, IFERROR(INDEX('Intro &amp; Setup'!$Y$17:$Y$26, MATCH($J2808, 'Intro &amp; Setup'!$U$17:$U$26, 0)), "")))</f>
        <v/>
      </c>
      <c r="AE2808" s="66" t="str">
        <f>IF($M2808="", "", IF(IFERROR(INDEX('Intro &amp; Setup'!$Y$17:$Y$26, MATCH($M2808, 'Intro &amp; Setup'!$U$17:$U$26, 0)), "")="", 'Intro &amp; Setup'!$BB$15, IFERROR(INDEX('Intro &amp; Setup'!$Y$17:$Y$26, MATCH($M2808, 'Intro &amp; Setup'!$U$17:$U$26, 0)), "")))</f>
        <v/>
      </c>
      <c r="AG2808" s="65" t="str">
        <f t="shared" si="740"/>
        <v/>
      </c>
      <c r="AH2808" s="8" t="str">
        <f t="shared" si="741"/>
        <v/>
      </c>
      <c r="AI2808" s="66" t="str">
        <f t="shared" si="742"/>
        <v/>
      </c>
      <c r="AK2808" s="123" t="str">
        <f>IF(AC2808='Intro &amp; Setup'!$BB$14, $AO2808, "")</f>
        <v/>
      </c>
      <c r="AL2808" s="124" t="str">
        <f>IF(AD2808='Intro &amp; Setup'!$BB$14, $AO2808, "")</f>
        <v/>
      </c>
      <c r="AM2808" s="125" t="str">
        <f>IF(AE2808='Intro &amp; Setup'!$BB$14, $AO2808, "")</f>
        <v/>
      </c>
      <c r="AO2808" s="130" t="str">
        <f>IF(AND($B2808="", $C2808="", $D2808=""), "", IF($N2808="", 'Intro &amp; Setup'!$AB$33, $N2808))</f>
        <v/>
      </c>
      <c r="AQ2808" s="140">
        <f t="shared" si="743"/>
        <v>0</v>
      </c>
      <c r="AR2808" s="145">
        <f t="shared" si="744"/>
        <v>0</v>
      </c>
      <c r="AS2808" s="141">
        <f t="shared" si="745"/>
        <v>0</v>
      </c>
      <c r="AU2808" s="149" t="str">
        <f t="shared" si="746"/>
        <v/>
      </c>
      <c r="AV2808" s="155"/>
      <c r="AW2808" s="155"/>
      <c r="AX2808" s="155" t="str">
        <f t="shared" si="747"/>
        <v/>
      </c>
      <c r="AY2808" s="155"/>
      <c r="AZ2808" s="155"/>
      <c r="BA2808" s="151" t="str">
        <f t="shared" si="748"/>
        <v/>
      </c>
      <c r="BC2808" s="47" t="str">
        <f t="shared" si="749"/>
        <v/>
      </c>
    </row>
    <row r="2809" spans="1:55" x14ac:dyDescent="0.25">
      <c r="A2809" s="4"/>
      <c r="B2809" s="167"/>
      <c r="C2809" s="168"/>
      <c r="D2809" s="169"/>
      <c r="E2809" s="170"/>
      <c r="F2809" s="171"/>
      <c r="G2809" s="172"/>
      <c r="H2809" s="173"/>
      <c r="I2809" s="171"/>
      <c r="J2809" s="172"/>
      <c r="K2809" s="170"/>
      <c r="L2809" s="171"/>
      <c r="M2809" s="172"/>
      <c r="N2809" s="174"/>
      <c r="O2809" s="4"/>
      <c r="P2809" s="49" t="str">
        <f t="shared" si="733"/>
        <v/>
      </c>
      <c r="Q2809" s="4"/>
      <c r="S2809" s="22" t="str">
        <f t="shared" si="734"/>
        <v/>
      </c>
      <c r="T2809" s="8" t="str">
        <f t="shared" si="735"/>
        <v/>
      </c>
      <c r="U2809" s="23" t="str">
        <f t="shared" si="736"/>
        <v/>
      </c>
      <c r="W2809" s="50"/>
      <c r="Y2809" s="65" t="str">
        <f t="shared" si="737"/>
        <v/>
      </c>
      <c r="Z2809" s="8" t="str">
        <f t="shared" si="738"/>
        <v/>
      </c>
      <c r="AA2809" s="66" t="str">
        <f t="shared" si="739"/>
        <v/>
      </c>
      <c r="AC2809" s="65" t="str">
        <f>IF($G2809="", "", IF(IFERROR(INDEX('Intro &amp; Setup'!$Y$17:$Y$26, MATCH($G2809, 'Intro &amp; Setup'!$U$17:$U$26, 0)), "")="", 'Intro &amp; Setup'!$BB$15, IFERROR(INDEX('Intro &amp; Setup'!$Y$17:$Y$26, MATCH($G2809, 'Intro &amp; Setup'!$U$17:$U$26, 0)), "")))</f>
        <v/>
      </c>
      <c r="AD2809" s="8" t="str">
        <f>IF($J2809="", "", IF(IFERROR(INDEX('Intro &amp; Setup'!$Y$17:$Y$26, MATCH($J2809, 'Intro &amp; Setup'!$U$17:$U$26, 0)), "")="", 'Intro &amp; Setup'!$BB$15, IFERROR(INDEX('Intro &amp; Setup'!$Y$17:$Y$26, MATCH($J2809, 'Intro &amp; Setup'!$U$17:$U$26, 0)), "")))</f>
        <v/>
      </c>
      <c r="AE2809" s="66" t="str">
        <f>IF($M2809="", "", IF(IFERROR(INDEX('Intro &amp; Setup'!$Y$17:$Y$26, MATCH($M2809, 'Intro &amp; Setup'!$U$17:$U$26, 0)), "")="", 'Intro &amp; Setup'!$BB$15, IFERROR(INDEX('Intro &amp; Setup'!$Y$17:$Y$26, MATCH($M2809, 'Intro &amp; Setup'!$U$17:$U$26, 0)), "")))</f>
        <v/>
      </c>
      <c r="AG2809" s="65" t="str">
        <f t="shared" si="740"/>
        <v/>
      </c>
      <c r="AH2809" s="8" t="str">
        <f t="shared" si="741"/>
        <v/>
      </c>
      <c r="AI2809" s="66" t="str">
        <f t="shared" si="742"/>
        <v/>
      </c>
      <c r="AK2809" s="123" t="str">
        <f>IF(AC2809='Intro &amp; Setup'!$BB$14, $AO2809, "")</f>
        <v/>
      </c>
      <c r="AL2809" s="124" t="str">
        <f>IF(AD2809='Intro &amp; Setup'!$BB$14, $AO2809, "")</f>
        <v/>
      </c>
      <c r="AM2809" s="125" t="str">
        <f>IF(AE2809='Intro &amp; Setup'!$BB$14, $AO2809, "")</f>
        <v/>
      </c>
      <c r="AO2809" s="130" t="str">
        <f>IF(AND($B2809="", $C2809="", $D2809=""), "", IF($N2809="", 'Intro &amp; Setup'!$AB$33, $N2809))</f>
        <v/>
      </c>
      <c r="AQ2809" s="140">
        <f t="shared" si="743"/>
        <v>0</v>
      </c>
      <c r="AR2809" s="145">
        <f t="shared" si="744"/>
        <v>0</v>
      </c>
      <c r="AS2809" s="141">
        <f t="shared" si="745"/>
        <v>0</v>
      </c>
      <c r="AU2809" s="149" t="str">
        <f t="shared" si="746"/>
        <v/>
      </c>
      <c r="AV2809" s="155"/>
      <c r="AW2809" s="155"/>
      <c r="AX2809" s="155" t="str">
        <f t="shared" si="747"/>
        <v/>
      </c>
      <c r="AY2809" s="155"/>
      <c r="AZ2809" s="155"/>
      <c r="BA2809" s="151" t="str">
        <f t="shared" si="748"/>
        <v/>
      </c>
      <c r="BC2809" s="47" t="str">
        <f t="shared" si="749"/>
        <v/>
      </c>
    </row>
    <row r="2810" spans="1:55" x14ac:dyDescent="0.25">
      <c r="A2810" s="4"/>
      <c r="B2810" s="167"/>
      <c r="C2810" s="168"/>
      <c r="D2810" s="169"/>
      <c r="E2810" s="170"/>
      <c r="F2810" s="171"/>
      <c r="G2810" s="172"/>
      <c r="H2810" s="173"/>
      <c r="I2810" s="171"/>
      <c r="J2810" s="172"/>
      <c r="K2810" s="170"/>
      <c r="L2810" s="171"/>
      <c r="M2810" s="172"/>
      <c r="N2810" s="174"/>
      <c r="O2810" s="4"/>
      <c r="P2810" s="49" t="str">
        <f t="shared" si="733"/>
        <v/>
      </c>
      <c r="Q2810" s="4"/>
      <c r="S2810" s="22" t="str">
        <f t="shared" si="734"/>
        <v/>
      </c>
      <c r="T2810" s="8" t="str">
        <f t="shared" si="735"/>
        <v/>
      </c>
      <c r="U2810" s="23" t="str">
        <f t="shared" si="736"/>
        <v/>
      </c>
      <c r="W2810" s="50"/>
      <c r="Y2810" s="65" t="str">
        <f t="shared" si="737"/>
        <v/>
      </c>
      <c r="Z2810" s="8" t="str">
        <f t="shared" si="738"/>
        <v/>
      </c>
      <c r="AA2810" s="66" t="str">
        <f t="shared" si="739"/>
        <v/>
      </c>
      <c r="AC2810" s="65" t="str">
        <f>IF($G2810="", "", IF(IFERROR(INDEX('Intro &amp; Setup'!$Y$17:$Y$26, MATCH($G2810, 'Intro &amp; Setup'!$U$17:$U$26, 0)), "")="", 'Intro &amp; Setup'!$BB$15, IFERROR(INDEX('Intro &amp; Setup'!$Y$17:$Y$26, MATCH($G2810, 'Intro &amp; Setup'!$U$17:$U$26, 0)), "")))</f>
        <v/>
      </c>
      <c r="AD2810" s="8" t="str">
        <f>IF($J2810="", "", IF(IFERROR(INDEX('Intro &amp; Setup'!$Y$17:$Y$26, MATCH($J2810, 'Intro &amp; Setup'!$U$17:$U$26, 0)), "")="", 'Intro &amp; Setup'!$BB$15, IFERROR(INDEX('Intro &amp; Setup'!$Y$17:$Y$26, MATCH($J2810, 'Intro &amp; Setup'!$U$17:$U$26, 0)), "")))</f>
        <v/>
      </c>
      <c r="AE2810" s="66" t="str">
        <f>IF($M2810="", "", IF(IFERROR(INDEX('Intro &amp; Setup'!$Y$17:$Y$26, MATCH($M2810, 'Intro &amp; Setup'!$U$17:$U$26, 0)), "")="", 'Intro &amp; Setup'!$BB$15, IFERROR(INDEX('Intro &amp; Setup'!$Y$17:$Y$26, MATCH($M2810, 'Intro &amp; Setup'!$U$17:$U$26, 0)), "")))</f>
        <v/>
      </c>
      <c r="AG2810" s="65" t="str">
        <f t="shared" si="740"/>
        <v/>
      </c>
      <c r="AH2810" s="8" t="str">
        <f t="shared" si="741"/>
        <v/>
      </c>
      <c r="AI2810" s="66" t="str">
        <f t="shared" si="742"/>
        <v/>
      </c>
      <c r="AK2810" s="123" t="str">
        <f>IF(AC2810='Intro &amp; Setup'!$BB$14, $AO2810, "")</f>
        <v/>
      </c>
      <c r="AL2810" s="124" t="str">
        <f>IF(AD2810='Intro &amp; Setup'!$BB$14, $AO2810, "")</f>
        <v/>
      </c>
      <c r="AM2810" s="125" t="str">
        <f>IF(AE2810='Intro &amp; Setup'!$BB$14, $AO2810, "")</f>
        <v/>
      </c>
      <c r="AO2810" s="130" t="str">
        <f>IF(AND($B2810="", $C2810="", $D2810=""), "", IF($N2810="", 'Intro &amp; Setup'!$AB$33, $N2810))</f>
        <v/>
      </c>
      <c r="AQ2810" s="140">
        <f t="shared" si="743"/>
        <v>0</v>
      </c>
      <c r="AR2810" s="145">
        <f t="shared" si="744"/>
        <v>0</v>
      </c>
      <c r="AS2810" s="141">
        <f t="shared" si="745"/>
        <v>0</v>
      </c>
      <c r="AU2810" s="149" t="str">
        <f t="shared" si="746"/>
        <v/>
      </c>
      <c r="AV2810" s="155"/>
      <c r="AW2810" s="155"/>
      <c r="AX2810" s="155" t="str">
        <f t="shared" si="747"/>
        <v/>
      </c>
      <c r="AY2810" s="155"/>
      <c r="AZ2810" s="155"/>
      <c r="BA2810" s="151" t="str">
        <f t="shared" si="748"/>
        <v/>
      </c>
      <c r="BC2810" s="47" t="str">
        <f t="shared" si="749"/>
        <v/>
      </c>
    </row>
    <row r="2811" spans="1:55" x14ac:dyDescent="0.25">
      <c r="A2811" s="4"/>
      <c r="B2811" s="167"/>
      <c r="C2811" s="168"/>
      <c r="D2811" s="169"/>
      <c r="E2811" s="170"/>
      <c r="F2811" s="171"/>
      <c r="G2811" s="172"/>
      <c r="H2811" s="173"/>
      <c r="I2811" s="171"/>
      <c r="J2811" s="172"/>
      <c r="K2811" s="170"/>
      <c r="L2811" s="171"/>
      <c r="M2811" s="172"/>
      <c r="N2811" s="174"/>
      <c r="O2811" s="4"/>
      <c r="P2811" s="49" t="str">
        <f t="shared" si="733"/>
        <v/>
      </c>
      <c r="Q2811" s="4"/>
      <c r="S2811" s="22" t="str">
        <f t="shared" si="734"/>
        <v/>
      </c>
      <c r="T2811" s="8" t="str">
        <f t="shared" si="735"/>
        <v/>
      </c>
      <c r="U2811" s="23" t="str">
        <f t="shared" si="736"/>
        <v/>
      </c>
      <c r="W2811" s="50"/>
      <c r="Y2811" s="65" t="str">
        <f t="shared" si="737"/>
        <v/>
      </c>
      <c r="Z2811" s="8" t="str">
        <f t="shared" si="738"/>
        <v/>
      </c>
      <c r="AA2811" s="66" t="str">
        <f t="shared" si="739"/>
        <v/>
      </c>
      <c r="AC2811" s="65" t="str">
        <f>IF($G2811="", "", IF(IFERROR(INDEX('Intro &amp; Setup'!$Y$17:$Y$26, MATCH($G2811, 'Intro &amp; Setup'!$U$17:$U$26, 0)), "")="", 'Intro &amp; Setup'!$BB$15, IFERROR(INDEX('Intro &amp; Setup'!$Y$17:$Y$26, MATCH($G2811, 'Intro &amp; Setup'!$U$17:$U$26, 0)), "")))</f>
        <v/>
      </c>
      <c r="AD2811" s="8" t="str">
        <f>IF($J2811="", "", IF(IFERROR(INDEX('Intro &amp; Setup'!$Y$17:$Y$26, MATCH($J2811, 'Intro &amp; Setup'!$U$17:$U$26, 0)), "")="", 'Intro &amp; Setup'!$BB$15, IFERROR(INDEX('Intro &amp; Setup'!$Y$17:$Y$26, MATCH($J2811, 'Intro &amp; Setup'!$U$17:$U$26, 0)), "")))</f>
        <v/>
      </c>
      <c r="AE2811" s="66" t="str">
        <f>IF($M2811="", "", IF(IFERROR(INDEX('Intro &amp; Setup'!$Y$17:$Y$26, MATCH($M2811, 'Intro &amp; Setup'!$U$17:$U$26, 0)), "")="", 'Intro &amp; Setup'!$BB$15, IFERROR(INDEX('Intro &amp; Setup'!$Y$17:$Y$26, MATCH($M2811, 'Intro &amp; Setup'!$U$17:$U$26, 0)), "")))</f>
        <v/>
      </c>
      <c r="AG2811" s="65" t="str">
        <f t="shared" si="740"/>
        <v/>
      </c>
      <c r="AH2811" s="8" t="str">
        <f t="shared" si="741"/>
        <v/>
      </c>
      <c r="AI2811" s="66" t="str">
        <f t="shared" si="742"/>
        <v/>
      </c>
      <c r="AK2811" s="123" t="str">
        <f>IF(AC2811='Intro &amp; Setup'!$BB$14, $AO2811, "")</f>
        <v/>
      </c>
      <c r="AL2811" s="124" t="str">
        <f>IF(AD2811='Intro &amp; Setup'!$BB$14, $AO2811, "")</f>
        <v/>
      </c>
      <c r="AM2811" s="125" t="str">
        <f>IF(AE2811='Intro &amp; Setup'!$BB$14, $AO2811, "")</f>
        <v/>
      </c>
      <c r="AO2811" s="130" t="str">
        <f>IF(AND($B2811="", $C2811="", $D2811=""), "", IF($N2811="", 'Intro &amp; Setup'!$AB$33, $N2811))</f>
        <v/>
      </c>
      <c r="AQ2811" s="140">
        <f t="shared" si="743"/>
        <v>0</v>
      </c>
      <c r="AR2811" s="145">
        <f t="shared" si="744"/>
        <v>0</v>
      </c>
      <c r="AS2811" s="141">
        <f t="shared" si="745"/>
        <v>0</v>
      </c>
      <c r="AU2811" s="149" t="str">
        <f t="shared" si="746"/>
        <v/>
      </c>
      <c r="AV2811" s="155"/>
      <c r="AW2811" s="155"/>
      <c r="AX2811" s="155" t="str">
        <f t="shared" si="747"/>
        <v/>
      </c>
      <c r="AY2811" s="155"/>
      <c r="AZ2811" s="155"/>
      <c r="BA2811" s="151" t="str">
        <f t="shared" si="748"/>
        <v/>
      </c>
      <c r="BC2811" s="47" t="str">
        <f t="shared" si="749"/>
        <v/>
      </c>
    </row>
    <row r="2812" spans="1:55" x14ac:dyDescent="0.25">
      <c r="A2812" s="4"/>
      <c r="B2812" s="167"/>
      <c r="C2812" s="168"/>
      <c r="D2812" s="169"/>
      <c r="E2812" s="170"/>
      <c r="F2812" s="171"/>
      <c r="G2812" s="172"/>
      <c r="H2812" s="173"/>
      <c r="I2812" s="171"/>
      <c r="J2812" s="172"/>
      <c r="K2812" s="170"/>
      <c r="L2812" s="171"/>
      <c r="M2812" s="172"/>
      <c r="N2812" s="174"/>
      <c r="O2812" s="4"/>
      <c r="P2812" s="49" t="str">
        <f t="shared" si="733"/>
        <v/>
      </c>
      <c r="Q2812" s="4"/>
      <c r="S2812" s="22" t="str">
        <f t="shared" si="734"/>
        <v/>
      </c>
      <c r="T2812" s="8" t="str">
        <f t="shared" si="735"/>
        <v/>
      </c>
      <c r="U2812" s="23" t="str">
        <f t="shared" si="736"/>
        <v/>
      </c>
      <c r="W2812" s="50"/>
      <c r="Y2812" s="65" t="str">
        <f t="shared" si="737"/>
        <v/>
      </c>
      <c r="Z2812" s="8" t="str">
        <f t="shared" si="738"/>
        <v/>
      </c>
      <c r="AA2812" s="66" t="str">
        <f t="shared" si="739"/>
        <v/>
      </c>
      <c r="AC2812" s="65" t="str">
        <f>IF($G2812="", "", IF(IFERROR(INDEX('Intro &amp; Setup'!$Y$17:$Y$26, MATCH($G2812, 'Intro &amp; Setup'!$U$17:$U$26, 0)), "")="", 'Intro &amp; Setup'!$BB$15, IFERROR(INDEX('Intro &amp; Setup'!$Y$17:$Y$26, MATCH($G2812, 'Intro &amp; Setup'!$U$17:$U$26, 0)), "")))</f>
        <v/>
      </c>
      <c r="AD2812" s="8" t="str">
        <f>IF($J2812="", "", IF(IFERROR(INDEX('Intro &amp; Setup'!$Y$17:$Y$26, MATCH($J2812, 'Intro &amp; Setup'!$U$17:$U$26, 0)), "")="", 'Intro &amp; Setup'!$BB$15, IFERROR(INDEX('Intro &amp; Setup'!$Y$17:$Y$26, MATCH($J2812, 'Intro &amp; Setup'!$U$17:$U$26, 0)), "")))</f>
        <v/>
      </c>
      <c r="AE2812" s="66" t="str">
        <f>IF($M2812="", "", IF(IFERROR(INDEX('Intro &amp; Setup'!$Y$17:$Y$26, MATCH($M2812, 'Intro &amp; Setup'!$U$17:$U$26, 0)), "")="", 'Intro &amp; Setup'!$BB$15, IFERROR(INDEX('Intro &amp; Setup'!$Y$17:$Y$26, MATCH($M2812, 'Intro &amp; Setup'!$U$17:$U$26, 0)), "")))</f>
        <v/>
      </c>
      <c r="AG2812" s="65" t="str">
        <f t="shared" si="740"/>
        <v/>
      </c>
      <c r="AH2812" s="8" t="str">
        <f t="shared" si="741"/>
        <v/>
      </c>
      <c r="AI2812" s="66" t="str">
        <f t="shared" si="742"/>
        <v/>
      </c>
      <c r="AK2812" s="123" t="str">
        <f>IF(AC2812='Intro &amp; Setup'!$BB$14, $AO2812, "")</f>
        <v/>
      </c>
      <c r="AL2812" s="124" t="str">
        <f>IF(AD2812='Intro &amp; Setup'!$BB$14, $AO2812, "")</f>
        <v/>
      </c>
      <c r="AM2812" s="125" t="str">
        <f>IF(AE2812='Intro &amp; Setup'!$BB$14, $AO2812, "")</f>
        <v/>
      </c>
      <c r="AO2812" s="130" t="str">
        <f>IF(AND($B2812="", $C2812="", $D2812=""), "", IF($N2812="", 'Intro &amp; Setup'!$AB$33, $N2812))</f>
        <v/>
      </c>
      <c r="AQ2812" s="140">
        <f t="shared" si="743"/>
        <v>0</v>
      </c>
      <c r="AR2812" s="145">
        <f t="shared" si="744"/>
        <v>0</v>
      </c>
      <c r="AS2812" s="141">
        <f t="shared" si="745"/>
        <v>0</v>
      </c>
      <c r="AU2812" s="149" t="str">
        <f t="shared" si="746"/>
        <v/>
      </c>
      <c r="AV2812" s="155"/>
      <c r="AW2812" s="155"/>
      <c r="AX2812" s="155" t="str">
        <f t="shared" si="747"/>
        <v/>
      </c>
      <c r="AY2812" s="155"/>
      <c r="AZ2812" s="155"/>
      <c r="BA2812" s="151" t="str">
        <f t="shared" si="748"/>
        <v/>
      </c>
      <c r="BC2812" s="47" t="str">
        <f t="shared" si="749"/>
        <v/>
      </c>
    </row>
    <row r="2813" spans="1:55" x14ac:dyDescent="0.25">
      <c r="A2813" s="4"/>
      <c r="B2813" s="167"/>
      <c r="C2813" s="168"/>
      <c r="D2813" s="169"/>
      <c r="E2813" s="170"/>
      <c r="F2813" s="171"/>
      <c r="G2813" s="172"/>
      <c r="H2813" s="173"/>
      <c r="I2813" s="171"/>
      <c r="J2813" s="172"/>
      <c r="K2813" s="170"/>
      <c r="L2813" s="171"/>
      <c r="M2813" s="172"/>
      <c r="N2813" s="174"/>
      <c r="O2813" s="4"/>
      <c r="P2813" s="49" t="str">
        <f t="shared" si="733"/>
        <v/>
      </c>
      <c r="Q2813" s="4"/>
      <c r="S2813" s="22" t="str">
        <f t="shared" si="734"/>
        <v/>
      </c>
      <c r="T2813" s="8" t="str">
        <f t="shared" si="735"/>
        <v/>
      </c>
      <c r="U2813" s="23" t="str">
        <f t="shared" si="736"/>
        <v/>
      </c>
      <c r="W2813" s="50"/>
      <c r="Y2813" s="65" t="str">
        <f t="shared" si="737"/>
        <v/>
      </c>
      <c r="Z2813" s="8" t="str">
        <f t="shared" si="738"/>
        <v/>
      </c>
      <c r="AA2813" s="66" t="str">
        <f t="shared" si="739"/>
        <v/>
      </c>
      <c r="AC2813" s="65" t="str">
        <f>IF($G2813="", "", IF(IFERROR(INDEX('Intro &amp; Setup'!$Y$17:$Y$26, MATCH($G2813, 'Intro &amp; Setup'!$U$17:$U$26, 0)), "")="", 'Intro &amp; Setup'!$BB$15, IFERROR(INDEX('Intro &amp; Setup'!$Y$17:$Y$26, MATCH($G2813, 'Intro &amp; Setup'!$U$17:$U$26, 0)), "")))</f>
        <v/>
      </c>
      <c r="AD2813" s="8" t="str">
        <f>IF($J2813="", "", IF(IFERROR(INDEX('Intro &amp; Setup'!$Y$17:$Y$26, MATCH($J2813, 'Intro &amp; Setup'!$U$17:$U$26, 0)), "")="", 'Intro &amp; Setup'!$BB$15, IFERROR(INDEX('Intro &amp; Setup'!$Y$17:$Y$26, MATCH($J2813, 'Intro &amp; Setup'!$U$17:$U$26, 0)), "")))</f>
        <v/>
      </c>
      <c r="AE2813" s="66" t="str">
        <f>IF($M2813="", "", IF(IFERROR(INDEX('Intro &amp; Setup'!$Y$17:$Y$26, MATCH($M2813, 'Intro &amp; Setup'!$U$17:$U$26, 0)), "")="", 'Intro &amp; Setup'!$BB$15, IFERROR(INDEX('Intro &amp; Setup'!$Y$17:$Y$26, MATCH($M2813, 'Intro &amp; Setup'!$U$17:$U$26, 0)), "")))</f>
        <v/>
      </c>
      <c r="AG2813" s="65" t="str">
        <f t="shared" si="740"/>
        <v/>
      </c>
      <c r="AH2813" s="8" t="str">
        <f t="shared" si="741"/>
        <v/>
      </c>
      <c r="AI2813" s="66" t="str">
        <f t="shared" si="742"/>
        <v/>
      </c>
      <c r="AK2813" s="123" t="str">
        <f>IF(AC2813='Intro &amp; Setup'!$BB$14, $AO2813, "")</f>
        <v/>
      </c>
      <c r="AL2813" s="124" t="str">
        <f>IF(AD2813='Intro &amp; Setup'!$BB$14, $AO2813, "")</f>
        <v/>
      </c>
      <c r="AM2813" s="125" t="str">
        <f>IF(AE2813='Intro &amp; Setup'!$BB$14, $AO2813, "")</f>
        <v/>
      </c>
      <c r="AO2813" s="130" t="str">
        <f>IF(AND($B2813="", $C2813="", $D2813=""), "", IF($N2813="", 'Intro &amp; Setup'!$AB$33, $N2813))</f>
        <v/>
      </c>
      <c r="AQ2813" s="140">
        <f t="shared" si="743"/>
        <v>0</v>
      </c>
      <c r="AR2813" s="145">
        <f t="shared" si="744"/>
        <v>0</v>
      </c>
      <c r="AS2813" s="141">
        <f t="shared" si="745"/>
        <v>0</v>
      </c>
      <c r="AU2813" s="149" t="str">
        <f t="shared" si="746"/>
        <v/>
      </c>
      <c r="AV2813" s="155"/>
      <c r="AW2813" s="155"/>
      <c r="AX2813" s="155" t="str">
        <f t="shared" si="747"/>
        <v/>
      </c>
      <c r="AY2813" s="155"/>
      <c r="AZ2813" s="155"/>
      <c r="BA2813" s="151" t="str">
        <f t="shared" si="748"/>
        <v/>
      </c>
      <c r="BC2813" s="47" t="str">
        <f t="shared" si="749"/>
        <v/>
      </c>
    </row>
    <row r="2814" spans="1:55" x14ac:dyDescent="0.25">
      <c r="A2814" s="4"/>
      <c r="B2814" s="167"/>
      <c r="C2814" s="168"/>
      <c r="D2814" s="169"/>
      <c r="E2814" s="170"/>
      <c r="F2814" s="171"/>
      <c r="G2814" s="172"/>
      <c r="H2814" s="173"/>
      <c r="I2814" s="171"/>
      <c r="J2814" s="172"/>
      <c r="K2814" s="170"/>
      <c r="L2814" s="171"/>
      <c r="M2814" s="172"/>
      <c r="N2814" s="174"/>
      <c r="O2814" s="4"/>
      <c r="P2814" s="49" t="str">
        <f t="shared" si="733"/>
        <v/>
      </c>
      <c r="Q2814" s="4"/>
      <c r="S2814" s="22" t="str">
        <f t="shared" si="734"/>
        <v/>
      </c>
      <c r="T2814" s="8" t="str">
        <f t="shared" si="735"/>
        <v/>
      </c>
      <c r="U2814" s="23" t="str">
        <f t="shared" si="736"/>
        <v/>
      </c>
      <c r="W2814" s="50"/>
      <c r="Y2814" s="65" t="str">
        <f t="shared" si="737"/>
        <v/>
      </c>
      <c r="Z2814" s="8" t="str">
        <f t="shared" si="738"/>
        <v/>
      </c>
      <c r="AA2814" s="66" t="str">
        <f t="shared" si="739"/>
        <v/>
      </c>
      <c r="AC2814" s="65" t="str">
        <f>IF($G2814="", "", IF(IFERROR(INDEX('Intro &amp; Setup'!$Y$17:$Y$26, MATCH($G2814, 'Intro &amp; Setup'!$U$17:$U$26, 0)), "")="", 'Intro &amp; Setup'!$BB$15, IFERROR(INDEX('Intro &amp; Setup'!$Y$17:$Y$26, MATCH($G2814, 'Intro &amp; Setup'!$U$17:$U$26, 0)), "")))</f>
        <v/>
      </c>
      <c r="AD2814" s="8" t="str">
        <f>IF($J2814="", "", IF(IFERROR(INDEX('Intro &amp; Setup'!$Y$17:$Y$26, MATCH($J2814, 'Intro &amp; Setup'!$U$17:$U$26, 0)), "")="", 'Intro &amp; Setup'!$BB$15, IFERROR(INDEX('Intro &amp; Setup'!$Y$17:$Y$26, MATCH($J2814, 'Intro &amp; Setup'!$U$17:$U$26, 0)), "")))</f>
        <v/>
      </c>
      <c r="AE2814" s="66" t="str">
        <f>IF($M2814="", "", IF(IFERROR(INDEX('Intro &amp; Setup'!$Y$17:$Y$26, MATCH($M2814, 'Intro &amp; Setup'!$U$17:$U$26, 0)), "")="", 'Intro &amp; Setup'!$BB$15, IFERROR(INDEX('Intro &amp; Setup'!$Y$17:$Y$26, MATCH($M2814, 'Intro &amp; Setup'!$U$17:$U$26, 0)), "")))</f>
        <v/>
      </c>
      <c r="AG2814" s="65" t="str">
        <f t="shared" si="740"/>
        <v/>
      </c>
      <c r="AH2814" s="8" t="str">
        <f t="shared" si="741"/>
        <v/>
      </c>
      <c r="AI2814" s="66" t="str">
        <f t="shared" si="742"/>
        <v/>
      </c>
      <c r="AK2814" s="123" t="str">
        <f>IF(AC2814='Intro &amp; Setup'!$BB$14, $AO2814, "")</f>
        <v/>
      </c>
      <c r="AL2814" s="124" t="str">
        <f>IF(AD2814='Intro &amp; Setup'!$BB$14, $AO2814, "")</f>
        <v/>
      </c>
      <c r="AM2814" s="125" t="str">
        <f>IF(AE2814='Intro &amp; Setup'!$BB$14, $AO2814, "")</f>
        <v/>
      </c>
      <c r="AO2814" s="130" t="str">
        <f>IF(AND($B2814="", $C2814="", $D2814=""), "", IF($N2814="", 'Intro &amp; Setup'!$AB$33, $N2814))</f>
        <v/>
      </c>
      <c r="AQ2814" s="140">
        <f t="shared" si="743"/>
        <v>0</v>
      </c>
      <c r="AR2814" s="145">
        <f t="shared" si="744"/>
        <v>0</v>
      </c>
      <c r="AS2814" s="141">
        <f t="shared" si="745"/>
        <v>0</v>
      </c>
      <c r="AU2814" s="149" t="str">
        <f t="shared" si="746"/>
        <v/>
      </c>
      <c r="AV2814" s="155"/>
      <c r="AW2814" s="155"/>
      <c r="AX2814" s="155" t="str">
        <f t="shared" si="747"/>
        <v/>
      </c>
      <c r="AY2814" s="155"/>
      <c r="AZ2814" s="155"/>
      <c r="BA2814" s="151" t="str">
        <f t="shared" si="748"/>
        <v/>
      </c>
      <c r="BC2814" s="47" t="str">
        <f t="shared" si="749"/>
        <v/>
      </c>
    </row>
    <row r="2815" spans="1:55" x14ac:dyDescent="0.25">
      <c r="A2815" s="4"/>
      <c r="B2815" s="167"/>
      <c r="C2815" s="168"/>
      <c r="D2815" s="169"/>
      <c r="E2815" s="170"/>
      <c r="F2815" s="171"/>
      <c r="G2815" s="172"/>
      <c r="H2815" s="173"/>
      <c r="I2815" s="171"/>
      <c r="J2815" s="172"/>
      <c r="K2815" s="170"/>
      <c r="L2815" s="171"/>
      <c r="M2815" s="172"/>
      <c r="N2815" s="174"/>
      <c r="O2815" s="4"/>
      <c r="P2815" s="49" t="str">
        <f t="shared" si="733"/>
        <v/>
      </c>
      <c r="Q2815" s="4"/>
      <c r="S2815" s="22" t="str">
        <f t="shared" si="734"/>
        <v/>
      </c>
      <c r="T2815" s="8" t="str">
        <f t="shared" si="735"/>
        <v/>
      </c>
      <c r="U2815" s="23" t="str">
        <f t="shared" si="736"/>
        <v/>
      </c>
      <c r="W2815" s="50"/>
      <c r="Y2815" s="65" t="str">
        <f t="shared" si="737"/>
        <v/>
      </c>
      <c r="Z2815" s="8" t="str">
        <f t="shared" si="738"/>
        <v/>
      </c>
      <c r="AA2815" s="66" t="str">
        <f t="shared" si="739"/>
        <v/>
      </c>
      <c r="AC2815" s="65" t="str">
        <f>IF($G2815="", "", IF(IFERROR(INDEX('Intro &amp; Setup'!$Y$17:$Y$26, MATCH($G2815, 'Intro &amp; Setup'!$U$17:$U$26, 0)), "")="", 'Intro &amp; Setup'!$BB$15, IFERROR(INDEX('Intro &amp; Setup'!$Y$17:$Y$26, MATCH($G2815, 'Intro &amp; Setup'!$U$17:$U$26, 0)), "")))</f>
        <v/>
      </c>
      <c r="AD2815" s="8" t="str">
        <f>IF($J2815="", "", IF(IFERROR(INDEX('Intro &amp; Setup'!$Y$17:$Y$26, MATCH($J2815, 'Intro &amp; Setup'!$U$17:$U$26, 0)), "")="", 'Intro &amp; Setup'!$BB$15, IFERROR(INDEX('Intro &amp; Setup'!$Y$17:$Y$26, MATCH($J2815, 'Intro &amp; Setup'!$U$17:$U$26, 0)), "")))</f>
        <v/>
      </c>
      <c r="AE2815" s="66" t="str">
        <f>IF($M2815="", "", IF(IFERROR(INDEX('Intro &amp; Setup'!$Y$17:$Y$26, MATCH($M2815, 'Intro &amp; Setup'!$U$17:$U$26, 0)), "")="", 'Intro &amp; Setup'!$BB$15, IFERROR(INDEX('Intro &amp; Setup'!$Y$17:$Y$26, MATCH($M2815, 'Intro &amp; Setup'!$U$17:$U$26, 0)), "")))</f>
        <v/>
      </c>
      <c r="AG2815" s="65" t="str">
        <f t="shared" si="740"/>
        <v/>
      </c>
      <c r="AH2815" s="8" t="str">
        <f t="shared" si="741"/>
        <v/>
      </c>
      <c r="AI2815" s="66" t="str">
        <f t="shared" si="742"/>
        <v/>
      </c>
      <c r="AK2815" s="123" t="str">
        <f>IF(AC2815='Intro &amp; Setup'!$BB$14, $AO2815, "")</f>
        <v/>
      </c>
      <c r="AL2815" s="124" t="str">
        <f>IF(AD2815='Intro &amp; Setup'!$BB$14, $AO2815, "")</f>
        <v/>
      </c>
      <c r="AM2815" s="125" t="str">
        <f>IF(AE2815='Intro &amp; Setup'!$BB$14, $AO2815, "")</f>
        <v/>
      </c>
      <c r="AO2815" s="130" t="str">
        <f>IF(AND($B2815="", $C2815="", $D2815=""), "", IF($N2815="", 'Intro &amp; Setup'!$AB$33, $N2815))</f>
        <v/>
      </c>
      <c r="AQ2815" s="140">
        <f t="shared" si="743"/>
        <v>0</v>
      </c>
      <c r="AR2815" s="145">
        <f t="shared" si="744"/>
        <v>0</v>
      </c>
      <c r="AS2815" s="141">
        <f t="shared" si="745"/>
        <v>0</v>
      </c>
      <c r="AU2815" s="149" t="str">
        <f t="shared" si="746"/>
        <v/>
      </c>
      <c r="AV2815" s="155"/>
      <c r="AW2815" s="155"/>
      <c r="AX2815" s="155" t="str">
        <f t="shared" si="747"/>
        <v/>
      </c>
      <c r="AY2815" s="155"/>
      <c r="AZ2815" s="155"/>
      <c r="BA2815" s="151" t="str">
        <f t="shared" si="748"/>
        <v/>
      </c>
      <c r="BC2815" s="47" t="str">
        <f t="shared" si="749"/>
        <v/>
      </c>
    </row>
    <row r="2816" spans="1:55" x14ac:dyDescent="0.25">
      <c r="A2816" s="4"/>
      <c r="B2816" s="167"/>
      <c r="C2816" s="168"/>
      <c r="D2816" s="169"/>
      <c r="E2816" s="170"/>
      <c r="F2816" s="171"/>
      <c r="G2816" s="172"/>
      <c r="H2816" s="173"/>
      <c r="I2816" s="171"/>
      <c r="J2816" s="172"/>
      <c r="K2816" s="170"/>
      <c r="L2816" s="171"/>
      <c r="M2816" s="172"/>
      <c r="N2816" s="174"/>
      <c r="O2816" s="4"/>
      <c r="P2816" s="49" t="str">
        <f t="shared" si="733"/>
        <v/>
      </c>
      <c r="Q2816" s="4"/>
      <c r="S2816" s="22" t="str">
        <f t="shared" si="734"/>
        <v/>
      </c>
      <c r="T2816" s="8" t="str">
        <f t="shared" si="735"/>
        <v/>
      </c>
      <c r="U2816" s="23" t="str">
        <f t="shared" si="736"/>
        <v/>
      </c>
      <c r="W2816" s="50"/>
      <c r="Y2816" s="65" t="str">
        <f t="shared" si="737"/>
        <v/>
      </c>
      <c r="Z2816" s="8" t="str">
        <f t="shared" si="738"/>
        <v/>
      </c>
      <c r="AA2816" s="66" t="str">
        <f t="shared" si="739"/>
        <v/>
      </c>
      <c r="AC2816" s="65" t="str">
        <f>IF($G2816="", "", IF(IFERROR(INDEX('Intro &amp; Setup'!$Y$17:$Y$26, MATCH($G2816, 'Intro &amp; Setup'!$U$17:$U$26, 0)), "")="", 'Intro &amp; Setup'!$BB$15, IFERROR(INDEX('Intro &amp; Setup'!$Y$17:$Y$26, MATCH($G2816, 'Intro &amp; Setup'!$U$17:$U$26, 0)), "")))</f>
        <v/>
      </c>
      <c r="AD2816" s="8" t="str">
        <f>IF($J2816="", "", IF(IFERROR(INDEX('Intro &amp; Setup'!$Y$17:$Y$26, MATCH($J2816, 'Intro &amp; Setup'!$U$17:$U$26, 0)), "")="", 'Intro &amp; Setup'!$BB$15, IFERROR(INDEX('Intro &amp; Setup'!$Y$17:$Y$26, MATCH($J2816, 'Intro &amp; Setup'!$U$17:$U$26, 0)), "")))</f>
        <v/>
      </c>
      <c r="AE2816" s="66" t="str">
        <f>IF($M2816="", "", IF(IFERROR(INDEX('Intro &amp; Setup'!$Y$17:$Y$26, MATCH($M2816, 'Intro &amp; Setup'!$U$17:$U$26, 0)), "")="", 'Intro &amp; Setup'!$BB$15, IFERROR(INDEX('Intro &amp; Setup'!$Y$17:$Y$26, MATCH($M2816, 'Intro &amp; Setup'!$U$17:$U$26, 0)), "")))</f>
        <v/>
      </c>
      <c r="AG2816" s="65" t="str">
        <f t="shared" si="740"/>
        <v/>
      </c>
      <c r="AH2816" s="8" t="str">
        <f t="shared" si="741"/>
        <v/>
      </c>
      <c r="AI2816" s="66" t="str">
        <f t="shared" si="742"/>
        <v/>
      </c>
      <c r="AK2816" s="123" t="str">
        <f>IF(AC2816='Intro &amp; Setup'!$BB$14, $AO2816, "")</f>
        <v/>
      </c>
      <c r="AL2816" s="124" t="str">
        <f>IF(AD2816='Intro &amp; Setup'!$BB$14, $AO2816, "")</f>
        <v/>
      </c>
      <c r="AM2816" s="125" t="str">
        <f>IF(AE2816='Intro &amp; Setup'!$BB$14, $AO2816, "")</f>
        <v/>
      </c>
      <c r="AO2816" s="130" t="str">
        <f>IF(AND($B2816="", $C2816="", $D2816=""), "", IF($N2816="", 'Intro &amp; Setup'!$AB$33, $N2816))</f>
        <v/>
      </c>
      <c r="AQ2816" s="140">
        <f t="shared" si="743"/>
        <v>0</v>
      </c>
      <c r="AR2816" s="145">
        <f t="shared" si="744"/>
        <v>0</v>
      </c>
      <c r="AS2816" s="141">
        <f t="shared" si="745"/>
        <v>0</v>
      </c>
      <c r="AU2816" s="149" t="str">
        <f t="shared" si="746"/>
        <v/>
      </c>
      <c r="AV2816" s="155"/>
      <c r="AW2816" s="155"/>
      <c r="AX2816" s="155" t="str">
        <f t="shared" si="747"/>
        <v/>
      </c>
      <c r="AY2816" s="155"/>
      <c r="AZ2816" s="155"/>
      <c r="BA2816" s="151" t="str">
        <f t="shared" si="748"/>
        <v/>
      </c>
      <c r="BC2816" s="47" t="str">
        <f t="shared" si="749"/>
        <v/>
      </c>
    </row>
    <row r="2817" spans="1:55" x14ac:dyDescent="0.25">
      <c r="A2817" s="4"/>
      <c r="B2817" s="167"/>
      <c r="C2817" s="168"/>
      <c r="D2817" s="169"/>
      <c r="E2817" s="170"/>
      <c r="F2817" s="171"/>
      <c r="G2817" s="172"/>
      <c r="H2817" s="173"/>
      <c r="I2817" s="171"/>
      <c r="J2817" s="172"/>
      <c r="K2817" s="170"/>
      <c r="L2817" s="171"/>
      <c r="M2817" s="172"/>
      <c r="N2817" s="174"/>
      <c r="O2817" s="4"/>
      <c r="P2817" s="49" t="str">
        <f t="shared" si="733"/>
        <v/>
      </c>
      <c r="Q2817" s="4"/>
      <c r="S2817" s="22" t="str">
        <f t="shared" si="734"/>
        <v/>
      </c>
      <c r="T2817" s="8" t="str">
        <f t="shared" si="735"/>
        <v/>
      </c>
      <c r="U2817" s="23" t="str">
        <f t="shared" si="736"/>
        <v/>
      </c>
      <c r="W2817" s="50"/>
      <c r="Y2817" s="65" t="str">
        <f t="shared" si="737"/>
        <v/>
      </c>
      <c r="Z2817" s="8" t="str">
        <f t="shared" si="738"/>
        <v/>
      </c>
      <c r="AA2817" s="66" t="str">
        <f t="shared" si="739"/>
        <v/>
      </c>
      <c r="AC2817" s="65" t="str">
        <f>IF($G2817="", "", IF(IFERROR(INDEX('Intro &amp; Setup'!$Y$17:$Y$26, MATCH($G2817, 'Intro &amp; Setup'!$U$17:$U$26, 0)), "")="", 'Intro &amp; Setup'!$BB$15, IFERROR(INDEX('Intro &amp; Setup'!$Y$17:$Y$26, MATCH($G2817, 'Intro &amp; Setup'!$U$17:$U$26, 0)), "")))</f>
        <v/>
      </c>
      <c r="AD2817" s="8" t="str">
        <f>IF($J2817="", "", IF(IFERROR(INDEX('Intro &amp; Setup'!$Y$17:$Y$26, MATCH($J2817, 'Intro &amp; Setup'!$U$17:$U$26, 0)), "")="", 'Intro &amp; Setup'!$BB$15, IFERROR(INDEX('Intro &amp; Setup'!$Y$17:$Y$26, MATCH($J2817, 'Intro &amp; Setup'!$U$17:$U$26, 0)), "")))</f>
        <v/>
      </c>
      <c r="AE2817" s="66" t="str">
        <f>IF($M2817="", "", IF(IFERROR(INDEX('Intro &amp; Setup'!$Y$17:$Y$26, MATCH($M2817, 'Intro &amp; Setup'!$U$17:$U$26, 0)), "")="", 'Intro &amp; Setup'!$BB$15, IFERROR(INDEX('Intro &amp; Setup'!$Y$17:$Y$26, MATCH($M2817, 'Intro &amp; Setup'!$U$17:$U$26, 0)), "")))</f>
        <v/>
      </c>
      <c r="AG2817" s="65" t="str">
        <f t="shared" si="740"/>
        <v/>
      </c>
      <c r="AH2817" s="8" t="str">
        <f t="shared" si="741"/>
        <v/>
      </c>
      <c r="AI2817" s="66" t="str">
        <f t="shared" si="742"/>
        <v/>
      </c>
      <c r="AK2817" s="123" t="str">
        <f>IF(AC2817='Intro &amp; Setup'!$BB$14, $AO2817, "")</f>
        <v/>
      </c>
      <c r="AL2817" s="124" t="str">
        <f>IF(AD2817='Intro &amp; Setup'!$BB$14, $AO2817, "")</f>
        <v/>
      </c>
      <c r="AM2817" s="125" t="str">
        <f>IF(AE2817='Intro &amp; Setup'!$BB$14, $AO2817, "")</f>
        <v/>
      </c>
      <c r="AO2817" s="130" t="str">
        <f>IF(AND($B2817="", $C2817="", $D2817=""), "", IF($N2817="", 'Intro &amp; Setup'!$AB$33, $N2817))</f>
        <v/>
      </c>
      <c r="AQ2817" s="140">
        <f t="shared" si="743"/>
        <v>0</v>
      </c>
      <c r="AR2817" s="145">
        <f t="shared" si="744"/>
        <v>0</v>
      </c>
      <c r="AS2817" s="141">
        <f t="shared" si="745"/>
        <v>0</v>
      </c>
      <c r="AU2817" s="149" t="str">
        <f t="shared" si="746"/>
        <v/>
      </c>
      <c r="AV2817" s="155"/>
      <c r="AW2817" s="155"/>
      <c r="AX2817" s="155" t="str">
        <f t="shared" si="747"/>
        <v/>
      </c>
      <c r="AY2817" s="155"/>
      <c r="AZ2817" s="155"/>
      <c r="BA2817" s="151" t="str">
        <f t="shared" si="748"/>
        <v/>
      </c>
      <c r="BC2817" s="47" t="str">
        <f t="shared" si="749"/>
        <v/>
      </c>
    </row>
    <row r="2818" spans="1:55" x14ac:dyDescent="0.25">
      <c r="A2818" s="4"/>
      <c r="B2818" s="167"/>
      <c r="C2818" s="168"/>
      <c r="D2818" s="169"/>
      <c r="E2818" s="170"/>
      <c r="F2818" s="171"/>
      <c r="G2818" s="172"/>
      <c r="H2818" s="173"/>
      <c r="I2818" s="171"/>
      <c r="J2818" s="172"/>
      <c r="K2818" s="170"/>
      <c r="L2818" s="171"/>
      <c r="M2818" s="172"/>
      <c r="N2818" s="174"/>
      <c r="O2818" s="4"/>
      <c r="P2818" s="49" t="str">
        <f t="shared" si="733"/>
        <v/>
      </c>
      <c r="Q2818" s="4"/>
      <c r="S2818" s="22" t="str">
        <f t="shared" si="734"/>
        <v/>
      </c>
      <c r="T2818" s="8" t="str">
        <f t="shared" si="735"/>
        <v/>
      </c>
      <c r="U2818" s="23" t="str">
        <f t="shared" si="736"/>
        <v/>
      </c>
      <c r="W2818" s="50"/>
      <c r="Y2818" s="65" t="str">
        <f t="shared" si="737"/>
        <v/>
      </c>
      <c r="Z2818" s="8" t="str">
        <f t="shared" si="738"/>
        <v/>
      </c>
      <c r="AA2818" s="66" t="str">
        <f t="shared" si="739"/>
        <v/>
      </c>
      <c r="AC2818" s="65" t="str">
        <f>IF($G2818="", "", IF(IFERROR(INDEX('Intro &amp; Setup'!$Y$17:$Y$26, MATCH($G2818, 'Intro &amp; Setup'!$U$17:$U$26, 0)), "")="", 'Intro &amp; Setup'!$BB$15, IFERROR(INDEX('Intro &amp; Setup'!$Y$17:$Y$26, MATCH($G2818, 'Intro &amp; Setup'!$U$17:$U$26, 0)), "")))</f>
        <v/>
      </c>
      <c r="AD2818" s="8" t="str">
        <f>IF($J2818="", "", IF(IFERROR(INDEX('Intro &amp; Setup'!$Y$17:$Y$26, MATCH($J2818, 'Intro &amp; Setup'!$U$17:$U$26, 0)), "")="", 'Intro &amp; Setup'!$BB$15, IFERROR(INDEX('Intro &amp; Setup'!$Y$17:$Y$26, MATCH($J2818, 'Intro &amp; Setup'!$U$17:$U$26, 0)), "")))</f>
        <v/>
      </c>
      <c r="AE2818" s="66" t="str">
        <f>IF($M2818="", "", IF(IFERROR(INDEX('Intro &amp; Setup'!$Y$17:$Y$26, MATCH($M2818, 'Intro &amp; Setup'!$U$17:$U$26, 0)), "")="", 'Intro &amp; Setup'!$BB$15, IFERROR(INDEX('Intro &amp; Setup'!$Y$17:$Y$26, MATCH($M2818, 'Intro &amp; Setup'!$U$17:$U$26, 0)), "")))</f>
        <v/>
      </c>
      <c r="AG2818" s="65" t="str">
        <f t="shared" si="740"/>
        <v/>
      </c>
      <c r="AH2818" s="8" t="str">
        <f t="shared" si="741"/>
        <v/>
      </c>
      <c r="AI2818" s="66" t="str">
        <f t="shared" si="742"/>
        <v/>
      </c>
      <c r="AK2818" s="123" t="str">
        <f>IF(AC2818='Intro &amp; Setup'!$BB$14, $AO2818, "")</f>
        <v/>
      </c>
      <c r="AL2818" s="124" t="str">
        <f>IF(AD2818='Intro &amp; Setup'!$BB$14, $AO2818, "")</f>
        <v/>
      </c>
      <c r="AM2818" s="125" t="str">
        <f>IF(AE2818='Intro &amp; Setup'!$BB$14, $AO2818, "")</f>
        <v/>
      </c>
      <c r="AO2818" s="130" t="str">
        <f>IF(AND($B2818="", $C2818="", $D2818=""), "", IF($N2818="", 'Intro &amp; Setup'!$AB$33, $N2818))</f>
        <v/>
      </c>
      <c r="AQ2818" s="140">
        <f t="shared" si="743"/>
        <v>0</v>
      </c>
      <c r="AR2818" s="145">
        <f t="shared" si="744"/>
        <v>0</v>
      </c>
      <c r="AS2818" s="141">
        <f t="shared" si="745"/>
        <v>0</v>
      </c>
      <c r="AU2818" s="149" t="str">
        <f t="shared" si="746"/>
        <v/>
      </c>
      <c r="AV2818" s="155"/>
      <c r="AW2818" s="155"/>
      <c r="AX2818" s="155" t="str">
        <f t="shared" si="747"/>
        <v/>
      </c>
      <c r="AY2818" s="155"/>
      <c r="AZ2818" s="155"/>
      <c r="BA2818" s="151" t="str">
        <f t="shared" si="748"/>
        <v/>
      </c>
      <c r="BC2818" s="47" t="str">
        <f t="shared" si="749"/>
        <v/>
      </c>
    </row>
    <row r="2819" spans="1:55" x14ac:dyDescent="0.25">
      <c r="A2819" s="4"/>
      <c r="B2819" s="167"/>
      <c r="C2819" s="168"/>
      <c r="D2819" s="169"/>
      <c r="E2819" s="170"/>
      <c r="F2819" s="171"/>
      <c r="G2819" s="172"/>
      <c r="H2819" s="173"/>
      <c r="I2819" s="171"/>
      <c r="J2819" s="172"/>
      <c r="K2819" s="170"/>
      <c r="L2819" s="171"/>
      <c r="M2819" s="172"/>
      <c r="N2819" s="174"/>
      <c r="O2819" s="4"/>
      <c r="P2819" s="49" t="str">
        <f t="shared" si="733"/>
        <v/>
      </c>
      <c r="Q2819" s="4"/>
      <c r="S2819" s="22" t="str">
        <f t="shared" si="734"/>
        <v/>
      </c>
      <c r="T2819" s="8" t="str">
        <f t="shared" si="735"/>
        <v/>
      </c>
      <c r="U2819" s="23" t="str">
        <f t="shared" si="736"/>
        <v/>
      </c>
      <c r="W2819" s="50"/>
      <c r="Y2819" s="65" t="str">
        <f t="shared" si="737"/>
        <v/>
      </c>
      <c r="Z2819" s="8" t="str">
        <f t="shared" si="738"/>
        <v/>
      </c>
      <c r="AA2819" s="66" t="str">
        <f t="shared" si="739"/>
        <v/>
      </c>
      <c r="AC2819" s="65" t="str">
        <f>IF($G2819="", "", IF(IFERROR(INDEX('Intro &amp; Setup'!$Y$17:$Y$26, MATCH($G2819, 'Intro &amp; Setup'!$U$17:$U$26, 0)), "")="", 'Intro &amp; Setup'!$BB$15, IFERROR(INDEX('Intro &amp; Setup'!$Y$17:$Y$26, MATCH($G2819, 'Intro &amp; Setup'!$U$17:$U$26, 0)), "")))</f>
        <v/>
      </c>
      <c r="AD2819" s="8" t="str">
        <f>IF($J2819="", "", IF(IFERROR(INDEX('Intro &amp; Setup'!$Y$17:$Y$26, MATCH($J2819, 'Intro &amp; Setup'!$U$17:$U$26, 0)), "")="", 'Intro &amp; Setup'!$BB$15, IFERROR(INDEX('Intro &amp; Setup'!$Y$17:$Y$26, MATCH($J2819, 'Intro &amp; Setup'!$U$17:$U$26, 0)), "")))</f>
        <v/>
      </c>
      <c r="AE2819" s="66" t="str">
        <f>IF($M2819="", "", IF(IFERROR(INDEX('Intro &amp; Setup'!$Y$17:$Y$26, MATCH($M2819, 'Intro &amp; Setup'!$U$17:$U$26, 0)), "")="", 'Intro &amp; Setup'!$BB$15, IFERROR(INDEX('Intro &amp; Setup'!$Y$17:$Y$26, MATCH($M2819, 'Intro &amp; Setup'!$U$17:$U$26, 0)), "")))</f>
        <v/>
      </c>
      <c r="AG2819" s="65" t="str">
        <f t="shared" si="740"/>
        <v/>
      </c>
      <c r="AH2819" s="8" t="str">
        <f t="shared" si="741"/>
        <v/>
      </c>
      <c r="AI2819" s="66" t="str">
        <f t="shared" si="742"/>
        <v/>
      </c>
      <c r="AK2819" s="123" t="str">
        <f>IF(AC2819='Intro &amp; Setup'!$BB$14, $AO2819, "")</f>
        <v/>
      </c>
      <c r="AL2819" s="124" t="str">
        <f>IF(AD2819='Intro &amp; Setup'!$BB$14, $AO2819, "")</f>
        <v/>
      </c>
      <c r="AM2819" s="125" t="str">
        <f>IF(AE2819='Intro &amp; Setup'!$BB$14, $AO2819, "")</f>
        <v/>
      </c>
      <c r="AO2819" s="130" t="str">
        <f>IF(AND($B2819="", $C2819="", $D2819=""), "", IF($N2819="", 'Intro &amp; Setup'!$AB$33, $N2819))</f>
        <v/>
      </c>
      <c r="AQ2819" s="140">
        <f t="shared" si="743"/>
        <v>0</v>
      </c>
      <c r="AR2819" s="145">
        <f t="shared" si="744"/>
        <v>0</v>
      </c>
      <c r="AS2819" s="141">
        <f t="shared" si="745"/>
        <v>0</v>
      </c>
      <c r="AU2819" s="149" t="str">
        <f t="shared" si="746"/>
        <v/>
      </c>
      <c r="AV2819" s="155"/>
      <c r="AW2819" s="155"/>
      <c r="AX2819" s="155" t="str">
        <f t="shared" si="747"/>
        <v/>
      </c>
      <c r="AY2819" s="155"/>
      <c r="AZ2819" s="155"/>
      <c r="BA2819" s="151" t="str">
        <f t="shared" si="748"/>
        <v/>
      </c>
      <c r="BC2819" s="47" t="str">
        <f t="shared" si="749"/>
        <v/>
      </c>
    </row>
    <row r="2820" spans="1:55" x14ac:dyDescent="0.25">
      <c r="A2820" s="4"/>
      <c r="B2820" s="167"/>
      <c r="C2820" s="168"/>
      <c r="D2820" s="169"/>
      <c r="E2820" s="170"/>
      <c r="F2820" s="171"/>
      <c r="G2820" s="172"/>
      <c r="H2820" s="173"/>
      <c r="I2820" s="171"/>
      <c r="J2820" s="172"/>
      <c r="K2820" s="170"/>
      <c r="L2820" s="171"/>
      <c r="M2820" s="172"/>
      <c r="N2820" s="174"/>
      <c r="O2820" s="4"/>
      <c r="P2820" s="49" t="str">
        <f t="shared" si="733"/>
        <v/>
      </c>
      <c r="Q2820" s="4"/>
      <c r="S2820" s="22" t="str">
        <f t="shared" si="734"/>
        <v/>
      </c>
      <c r="T2820" s="8" t="str">
        <f t="shared" si="735"/>
        <v/>
      </c>
      <c r="U2820" s="23" t="str">
        <f t="shared" si="736"/>
        <v/>
      </c>
      <c r="W2820" s="50"/>
      <c r="Y2820" s="65" t="str">
        <f t="shared" si="737"/>
        <v/>
      </c>
      <c r="Z2820" s="8" t="str">
        <f t="shared" si="738"/>
        <v/>
      </c>
      <c r="AA2820" s="66" t="str">
        <f t="shared" si="739"/>
        <v/>
      </c>
      <c r="AC2820" s="65" t="str">
        <f>IF($G2820="", "", IF(IFERROR(INDEX('Intro &amp; Setup'!$Y$17:$Y$26, MATCH($G2820, 'Intro &amp; Setup'!$U$17:$U$26, 0)), "")="", 'Intro &amp; Setup'!$BB$15, IFERROR(INDEX('Intro &amp; Setup'!$Y$17:$Y$26, MATCH($G2820, 'Intro &amp; Setup'!$U$17:$U$26, 0)), "")))</f>
        <v/>
      </c>
      <c r="AD2820" s="8" t="str">
        <f>IF($J2820="", "", IF(IFERROR(INDEX('Intro &amp; Setup'!$Y$17:$Y$26, MATCH($J2820, 'Intro &amp; Setup'!$U$17:$U$26, 0)), "")="", 'Intro &amp; Setup'!$BB$15, IFERROR(INDEX('Intro &amp; Setup'!$Y$17:$Y$26, MATCH($J2820, 'Intro &amp; Setup'!$U$17:$U$26, 0)), "")))</f>
        <v/>
      </c>
      <c r="AE2820" s="66" t="str">
        <f>IF($M2820="", "", IF(IFERROR(INDEX('Intro &amp; Setup'!$Y$17:$Y$26, MATCH($M2820, 'Intro &amp; Setup'!$U$17:$U$26, 0)), "")="", 'Intro &amp; Setup'!$BB$15, IFERROR(INDEX('Intro &amp; Setup'!$Y$17:$Y$26, MATCH($M2820, 'Intro &amp; Setup'!$U$17:$U$26, 0)), "")))</f>
        <v/>
      </c>
      <c r="AG2820" s="65" t="str">
        <f t="shared" si="740"/>
        <v/>
      </c>
      <c r="AH2820" s="8" t="str">
        <f t="shared" si="741"/>
        <v/>
      </c>
      <c r="AI2820" s="66" t="str">
        <f t="shared" si="742"/>
        <v/>
      </c>
      <c r="AK2820" s="123" t="str">
        <f>IF(AC2820='Intro &amp; Setup'!$BB$14, $AO2820, "")</f>
        <v/>
      </c>
      <c r="AL2820" s="124" t="str">
        <f>IF(AD2820='Intro &amp; Setup'!$BB$14, $AO2820, "")</f>
        <v/>
      </c>
      <c r="AM2820" s="125" t="str">
        <f>IF(AE2820='Intro &amp; Setup'!$BB$14, $AO2820, "")</f>
        <v/>
      </c>
      <c r="AO2820" s="130" t="str">
        <f>IF(AND($B2820="", $C2820="", $D2820=""), "", IF($N2820="", 'Intro &amp; Setup'!$AB$33, $N2820))</f>
        <v/>
      </c>
      <c r="AQ2820" s="140">
        <f t="shared" si="743"/>
        <v>0</v>
      </c>
      <c r="AR2820" s="145">
        <f t="shared" si="744"/>
        <v>0</v>
      </c>
      <c r="AS2820" s="141">
        <f t="shared" si="745"/>
        <v>0</v>
      </c>
      <c r="AU2820" s="149" t="str">
        <f t="shared" si="746"/>
        <v/>
      </c>
      <c r="AV2820" s="155"/>
      <c r="AW2820" s="155"/>
      <c r="AX2820" s="155" t="str">
        <f t="shared" si="747"/>
        <v/>
      </c>
      <c r="AY2820" s="155"/>
      <c r="AZ2820" s="155"/>
      <c r="BA2820" s="151" t="str">
        <f t="shared" si="748"/>
        <v/>
      </c>
      <c r="BC2820" s="47" t="str">
        <f t="shared" si="749"/>
        <v/>
      </c>
    </row>
    <row r="2821" spans="1:55" x14ac:dyDescent="0.25">
      <c r="A2821" s="4"/>
      <c r="B2821" s="167"/>
      <c r="C2821" s="168"/>
      <c r="D2821" s="169"/>
      <c r="E2821" s="170"/>
      <c r="F2821" s="171"/>
      <c r="G2821" s="172"/>
      <c r="H2821" s="173"/>
      <c r="I2821" s="171"/>
      <c r="J2821" s="172"/>
      <c r="K2821" s="170"/>
      <c r="L2821" s="171"/>
      <c r="M2821" s="172"/>
      <c r="N2821" s="174"/>
      <c r="O2821" s="4"/>
      <c r="P2821" s="49" t="str">
        <f t="shared" si="733"/>
        <v/>
      </c>
      <c r="Q2821" s="4"/>
      <c r="S2821" s="22" t="str">
        <f t="shared" si="734"/>
        <v/>
      </c>
      <c r="T2821" s="8" t="str">
        <f t="shared" si="735"/>
        <v/>
      </c>
      <c r="U2821" s="23" t="str">
        <f t="shared" si="736"/>
        <v/>
      </c>
      <c r="W2821" s="50"/>
      <c r="Y2821" s="65" t="str">
        <f t="shared" si="737"/>
        <v/>
      </c>
      <c r="Z2821" s="8" t="str">
        <f t="shared" si="738"/>
        <v/>
      </c>
      <c r="AA2821" s="66" t="str">
        <f t="shared" si="739"/>
        <v/>
      </c>
      <c r="AC2821" s="65" t="str">
        <f>IF($G2821="", "", IF(IFERROR(INDEX('Intro &amp; Setup'!$Y$17:$Y$26, MATCH($G2821, 'Intro &amp; Setup'!$U$17:$U$26, 0)), "")="", 'Intro &amp; Setup'!$BB$15, IFERROR(INDEX('Intro &amp; Setup'!$Y$17:$Y$26, MATCH($G2821, 'Intro &amp; Setup'!$U$17:$U$26, 0)), "")))</f>
        <v/>
      </c>
      <c r="AD2821" s="8" t="str">
        <f>IF($J2821="", "", IF(IFERROR(INDEX('Intro &amp; Setup'!$Y$17:$Y$26, MATCH($J2821, 'Intro &amp; Setup'!$U$17:$U$26, 0)), "")="", 'Intro &amp; Setup'!$BB$15, IFERROR(INDEX('Intro &amp; Setup'!$Y$17:$Y$26, MATCH($J2821, 'Intro &amp; Setup'!$U$17:$U$26, 0)), "")))</f>
        <v/>
      </c>
      <c r="AE2821" s="66" t="str">
        <f>IF($M2821="", "", IF(IFERROR(INDEX('Intro &amp; Setup'!$Y$17:$Y$26, MATCH($M2821, 'Intro &amp; Setup'!$U$17:$U$26, 0)), "")="", 'Intro &amp; Setup'!$BB$15, IFERROR(INDEX('Intro &amp; Setup'!$Y$17:$Y$26, MATCH($M2821, 'Intro &amp; Setup'!$U$17:$U$26, 0)), "")))</f>
        <v/>
      </c>
      <c r="AG2821" s="65" t="str">
        <f t="shared" si="740"/>
        <v/>
      </c>
      <c r="AH2821" s="8" t="str">
        <f t="shared" si="741"/>
        <v/>
      </c>
      <c r="AI2821" s="66" t="str">
        <f t="shared" si="742"/>
        <v/>
      </c>
      <c r="AK2821" s="123" t="str">
        <f>IF(AC2821='Intro &amp; Setup'!$BB$14, $AO2821, "")</f>
        <v/>
      </c>
      <c r="AL2821" s="124" t="str">
        <f>IF(AD2821='Intro &amp; Setup'!$BB$14, $AO2821, "")</f>
        <v/>
      </c>
      <c r="AM2821" s="125" t="str">
        <f>IF(AE2821='Intro &amp; Setup'!$BB$14, $AO2821, "")</f>
        <v/>
      </c>
      <c r="AO2821" s="130" t="str">
        <f>IF(AND($B2821="", $C2821="", $D2821=""), "", IF($N2821="", 'Intro &amp; Setup'!$AB$33, $N2821))</f>
        <v/>
      </c>
      <c r="AQ2821" s="140">
        <f t="shared" si="743"/>
        <v>0</v>
      </c>
      <c r="AR2821" s="145">
        <f t="shared" si="744"/>
        <v>0</v>
      </c>
      <c r="AS2821" s="141">
        <f t="shared" si="745"/>
        <v>0</v>
      </c>
      <c r="AU2821" s="149" t="str">
        <f t="shared" si="746"/>
        <v/>
      </c>
      <c r="AV2821" s="155"/>
      <c r="AW2821" s="155"/>
      <c r="AX2821" s="155" t="str">
        <f t="shared" si="747"/>
        <v/>
      </c>
      <c r="AY2821" s="155"/>
      <c r="AZ2821" s="155"/>
      <c r="BA2821" s="151" t="str">
        <f t="shared" si="748"/>
        <v/>
      </c>
      <c r="BC2821" s="47" t="str">
        <f t="shared" si="749"/>
        <v/>
      </c>
    </row>
    <row r="2822" spans="1:55" x14ac:dyDescent="0.25">
      <c r="A2822" s="4"/>
      <c r="B2822" s="167"/>
      <c r="C2822" s="168"/>
      <c r="D2822" s="169"/>
      <c r="E2822" s="170"/>
      <c r="F2822" s="171"/>
      <c r="G2822" s="172"/>
      <c r="H2822" s="173"/>
      <c r="I2822" s="171"/>
      <c r="J2822" s="172"/>
      <c r="K2822" s="170"/>
      <c r="L2822" s="171"/>
      <c r="M2822" s="172"/>
      <c r="N2822" s="174"/>
      <c r="O2822" s="4"/>
      <c r="P2822" s="49" t="str">
        <f t="shared" si="733"/>
        <v/>
      </c>
      <c r="Q2822" s="4"/>
      <c r="S2822" s="22" t="str">
        <f t="shared" si="734"/>
        <v/>
      </c>
      <c r="T2822" s="8" t="str">
        <f t="shared" si="735"/>
        <v/>
      </c>
      <c r="U2822" s="23" t="str">
        <f t="shared" si="736"/>
        <v/>
      </c>
      <c r="W2822" s="50"/>
      <c r="Y2822" s="65" t="str">
        <f t="shared" si="737"/>
        <v/>
      </c>
      <c r="Z2822" s="8" t="str">
        <f t="shared" si="738"/>
        <v/>
      </c>
      <c r="AA2822" s="66" t="str">
        <f t="shared" si="739"/>
        <v/>
      </c>
      <c r="AC2822" s="65" t="str">
        <f>IF($G2822="", "", IF(IFERROR(INDEX('Intro &amp; Setup'!$Y$17:$Y$26, MATCH($G2822, 'Intro &amp; Setup'!$U$17:$U$26, 0)), "")="", 'Intro &amp; Setup'!$BB$15, IFERROR(INDEX('Intro &amp; Setup'!$Y$17:$Y$26, MATCH($G2822, 'Intro &amp; Setup'!$U$17:$U$26, 0)), "")))</f>
        <v/>
      </c>
      <c r="AD2822" s="8" t="str">
        <f>IF($J2822="", "", IF(IFERROR(INDEX('Intro &amp; Setup'!$Y$17:$Y$26, MATCH($J2822, 'Intro &amp; Setup'!$U$17:$U$26, 0)), "")="", 'Intro &amp; Setup'!$BB$15, IFERROR(INDEX('Intro &amp; Setup'!$Y$17:$Y$26, MATCH($J2822, 'Intro &amp; Setup'!$U$17:$U$26, 0)), "")))</f>
        <v/>
      </c>
      <c r="AE2822" s="66" t="str">
        <f>IF($M2822="", "", IF(IFERROR(INDEX('Intro &amp; Setup'!$Y$17:$Y$26, MATCH($M2822, 'Intro &amp; Setup'!$U$17:$U$26, 0)), "")="", 'Intro &amp; Setup'!$BB$15, IFERROR(INDEX('Intro &amp; Setup'!$Y$17:$Y$26, MATCH($M2822, 'Intro &amp; Setup'!$U$17:$U$26, 0)), "")))</f>
        <v/>
      </c>
      <c r="AG2822" s="65" t="str">
        <f t="shared" si="740"/>
        <v/>
      </c>
      <c r="AH2822" s="8" t="str">
        <f t="shared" si="741"/>
        <v/>
      </c>
      <c r="AI2822" s="66" t="str">
        <f t="shared" si="742"/>
        <v/>
      </c>
      <c r="AK2822" s="123" t="str">
        <f>IF(AC2822='Intro &amp; Setup'!$BB$14, $AO2822, "")</f>
        <v/>
      </c>
      <c r="AL2822" s="124" t="str">
        <f>IF(AD2822='Intro &amp; Setup'!$BB$14, $AO2822, "")</f>
        <v/>
      </c>
      <c r="AM2822" s="125" t="str">
        <f>IF(AE2822='Intro &amp; Setup'!$BB$14, $AO2822, "")</f>
        <v/>
      </c>
      <c r="AO2822" s="130" t="str">
        <f>IF(AND($B2822="", $C2822="", $D2822=""), "", IF($N2822="", 'Intro &amp; Setup'!$AB$33, $N2822))</f>
        <v/>
      </c>
      <c r="AQ2822" s="140">
        <f t="shared" si="743"/>
        <v>0</v>
      </c>
      <c r="AR2822" s="145">
        <f t="shared" si="744"/>
        <v>0</v>
      </c>
      <c r="AS2822" s="141">
        <f t="shared" si="745"/>
        <v>0</v>
      </c>
      <c r="AU2822" s="149" t="str">
        <f t="shared" si="746"/>
        <v/>
      </c>
      <c r="AV2822" s="155"/>
      <c r="AW2822" s="155"/>
      <c r="AX2822" s="155" t="str">
        <f t="shared" si="747"/>
        <v/>
      </c>
      <c r="AY2822" s="155"/>
      <c r="AZ2822" s="155"/>
      <c r="BA2822" s="151" t="str">
        <f t="shared" si="748"/>
        <v/>
      </c>
      <c r="BC2822" s="47" t="str">
        <f t="shared" si="749"/>
        <v/>
      </c>
    </row>
    <row r="2823" spans="1:55" x14ac:dyDescent="0.25">
      <c r="A2823" s="4"/>
      <c r="B2823" s="167"/>
      <c r="C2823" s="168"/>
      <c r="D2823" s="169"/>
      <c r="E2823" s="170"/>
      <c r="F2823" s="171"/>
      <c r="G2823" s="172"/>
      <c r="H2823" s="173"/>
      <c r="I2823" s="171"/>
      <c r="J2823" s="172"/>
      <c r="K2823" s="170"/>
      <c r="L2823" s="171"/>
      <c r="M2823" s="172"/>
      <c r="N2823" s="174"/>
      <c r="O2823" s="4"/>
      <c r="P2823" s="49" t="str">
        <f t="shared" si="733"/>
        <v/>
      </c>
      <c r="Q2823" s="4"/>
      <c r="S2823" s="22" t="str">
        <f t="shared" si="734"/>
        <v/>
      </c>
      <c r="T2823" s="8" t="str">
        <f t="shared" si="735"/>
        <v/>
      </c>
      <c r="U2823" s="23" t="str">
        <f t="shared" si="736"/>
        <v/>
      </c>
      <c r="W2823" s="50"/>
      <c r="Y2823" s="65" t="str">
        <f t="shared" si="737"/>
        <v/>
      </c>
      <c r="Z2823" s="8" t="str">
        <f t="shared" si="738"/>
        <v/>
      </c>
      <c r="AA2823" s="66" t="str">
        <f t="shared" si="739"/>
        <v/>
      </c>
      <c r="AC2823" s="65" t="str">
        <f>IF($G2823="", "", IF(IFERROR(INDEX('Intro &amp; Setup'!$Y$17:$Y$26, MATCH($G2823, 'Intro &amp; Setup'!$U$17:$U$26, 0)), "")="", 'Intro &amp; Setup'!$BB$15, IFERROR(INDEX('Intro &amp; Setup'!$Y$17:$Y$26, MATCH($G2823, 'Intro &amp; Setup'!$U$17:$U$26, 0)), "")))</f>
        <v/>
      </c>
      <c r="AD2823" s="8" t="str">
        <f>IF($J2823="", "", IF(IFERROR(INDEX('Intro &amp; Setup'!$Y$17:$Y$26, MATCH($J2823, 'Intro &amp; Setup'!$U$17:$U$26, 0)), "")="", 'Intro &amp; Setup'!$BB$15, IFERROR(INDEX('Intro &amp; Setup'!$Y$17:$Y$26, MATCH($J2823, 'Intro &amp; Setup'!$U$17:$U$26, 0)), "")))</f>
        <v/>
      </c>
      <c r="AE2823" s="66" t="str">
        <f>IF($M2823="", "", IF(IFERROR(INDEX('Intro &amp; Setup'!$Y$17:$Y$26, MATCH($M2823, 'Intro &amp; Setup'!$U$17:$U$26, 0)), "")="", 'Intro &amp; Setup'!$BB$15, IFERROR(INDEX('Intro &amp; Setup'!$Y$17:$Y$26, MATCH($M2823, 'Intro &amp; Setup'!$U$17:$U$26, 0)), "")))</f>
        <v/>
      </c>
      <c r="AG2823" s="65" t="str">
        <f t="shared" si="740"/>
        <v/>
      </c>
      <c r="AH2823" s="8" t="str">
        <f t="shared" si="741"/>
        <v/>
      </c>
      <c r="AI2823" s="66" t="str">
        <f t="shared" si="742"/>
        <v/>
      </c>
      <c r="AK2823" s="123" t="str">
        <f>IF(AC2823='Intro &amp; Setup'!$BB$14, $AO2823, "")</f>
        <v/>
      </c>
      <c r="AL2823" s="124" t="str">
        <f>IF(AD2823='Intro &amp; Setup'!$BB$14, $AO2823, "")</f>
        <v/>
      </c>
      <c r="AM2823" s="125" t="str">
        <f>IF(AE2823='Intro &amp; Setup'!$BB$14, $AO2823, "")</f>
        <v/>
      </c>
      <c r="AO2823" s="130" t="str">
        <f>IF(AND($B2823="", $C2823="", $D2823=""), "", IF($N2823="", 'Intro &amp; Setup'!$AB$33, $N2823))</f>
        <v/>
      </c>
      <c r="AQ2823" s="140">
        <f t="shared" si="743"/>
        <v>0</v>
      </c>
      <c r="AR2823" s="145">
        <f t="shared" si="744"/>
        <v>0</v>
      </c>
      <c r="AS2823" s="141">
        <f t="shared" si="745"/>
        <v>0</v>
      </c>
      <c r="AU2823" s="149" t="str">
        <f t="shared" si="746"/>
        <v/>
      </c>
      <c r="AV2823" s="155"/>
      <c r="AW2823" s="155"/>
      <c r="AX2823" s="155" t="str">
        <f t="shared" si="747"/>
        <v/>
      </c>
      <c r="AY2823" s="155"/>
      <c r="AZ2823" s="155"/>
      <c r="BA2823" s="151" t="str">
        <f t="shared" si="748"/>
        <v/>
      </c>
      <c r="BC2823" s="47" t="str">
        <f t="shared" si="749"/>
        <v/>
      </c>
    </row>
    <row r="2824" spans="1:55" x14ac:dyDescent="0.25">
      <c r="A2824" s="4"/>
      <c r="B2824" s="167"/>
      <c r="C2824" s="168"/>
      <c r="D2824" s="169"/>
      <c r="E2824" s="170"/>
      <c r="F2824" s="171"/>
      <c r="G2824" s="172"/>
      <c r="H2824" s="173"/>
      <c r="I2824" s="171"/>
      <c r="J2824" s="172"/>
      <c r="K2824" s="170"/>
      <c r="L2824" s="171"/>
      <c r="M2824" s="172"/>
      <c r="N2824" s="174"/>
      <c r="O2824" s="4"/>
      <c r="P2824" s="49" t="str">
        <f t="shared" si="733"/>
        <v/>
      </c>
      <c r="Q2824" s="4"/>
      <c r="S2824" s="22" t="str">
        <f t="shared" si="734"/>
        <v/>
      </c>
      <c r="T2824" s="8" t="str">
        <f t="shared" si="735"/>
        <v/>
      </c>
      <c r="U2824" s="23" t="str">
        <f t="shared" si="736"/>
        <v/>
      </c>
      <c r="W2824" s="50"/>
      <c r="Y2824" s="65" t="str">
        <f t="shared" si="737"/>
        <v/>
      </c>
      <c r="Z2824" s="8" t="str">
        <f t="shared" si="738"/>
        <v/>
      </c>
      <c r="AA2824" s="66" t="str">
        <f t="shared" si="739"/>
        <v/>
      </c>
      <c r="AC2824" s="65" t="str">
        <f>IF($G2824="", "", IF(IFERROR(INDEX('Intro &amp; Setup'!$Y$17:$Y$26, MATCH($G2824, 'Intro &amp; Setup'!$U$17:$U$26, 0)), "")="", 'Intro &amp; Setup'!$BB$15, IFERROR(INDEX('Intro &amp; Setup'!$Y$17:$Y$26, MATCH($G2824, 'Intro &amp; Setup'!$U$17:$U$26, 0)), "")))</f>
        <v/>
      </c>
      <c r="AD2824" s="8" t="str">
        <f>IF($J2824="", "", IF(IFERROR(INDEX('Intro &amp; Setup'!$Y$17:$Y$26, MATCH($J2824, 'Intro &amp; Setup'!$U$17:$U$26, 0)), "")="", 'Intro &amp; Setup'!$BB$15, IFERROR(INDEX('Intro &amp; Setup'!$Y$17:$Y$26, MATCH($J2824, 'Intro &amp; Setup'!$U$17:$U$26, 0)), "")))</f>
        <v/>
      </c>
      <c r="AE2824" s="66" t="str">
        <f>IF($M2824="", "", IF(IFERROR(INDEX('Intro &amp; Setup'!$Y$17:$Y$26, MATCH($M2824, 'Intro &amp; Setup'!$U$17:$U$26, 0)), "")="", 'Intro &amp; Setup'!$BB$15, IFERROR(INDEX('Intro &amp; Setup'!$Y$17:$Y$26, MATCH($M2824, 'Intro &amp; Setup'!$U$17:$U$26, 0)), "")))</f>
        <v/>
      </c>
      <c r="AG2824" s="65" t="str">
        <f t="shared" si="740"/>
        <v/>
      </c>
      <c r="AH2824" s="8" t="str">
        <f t="shared" si="741"/>
        <v/>
      </c>
      <c r="AI2824" s="66" t="str">
        <f t="shared" si="742"/>
        <v/>
      </c>
      <c r="AK2824" s="123" t="str">
        <f>IF(AC2824='Intro &amp; Setup'!$BB$14, $AO2824, "")</f>
        <v/>
      </c>
      <c r="AL2824" s="124" t="str">
        <f>IF(AD2824='Intro &amp; Setup'!$BB$14, $AO2824, "")</f>
        <v/>
      </c>
      <c r="AM2824" s="125" t="str">
        <f>IF(AE2824='Intro &amp; Setup'!$BB$14, $AO2824, "")</f>
        <v/>
      </c>
      <c r="AO2824" s="130" t="str">
        <f>IF(AND($B2824="", $C2824="", $D2824=""), "", IF($N2824="", 'Intro &amp; Setup'!$AB$33, $N2824))</f>
        <v/>
      </c>
      <c r="AQ2824" s="140">
        <f t="shared" si="743"/>
        <v>0</v>
      </c>
      <c r="AR2824" s="145">
        <f t="shared" si="744"/>
        <v>0</v>
      </c>
      <c r="AS2824" s="141">
        <f t="shared" si="745"/>
        <v>0</v>
      </c>
      <c r="AU2824" s="149" t="str">
        <f t="shared" si="746"/>
        <v/>
      </c>
      <c r="AV2824" s="155"/>
      <c r="AW2824" s="155"/>
      <c r="AX2824" s="155" t="str">
        <f t="shared" si="747"/>
        <v/>
      </c>
      <c r="AY2824" s="155"/>
      <c r="AZ2824" s="155"/>
      <c r="BA2824" s="151" t="str">
        <f t="shared" si="748"/>
        <v/>
      </c>
      <c r="BC2824" s="47" t="str">
        <f t="shared" si="749"/>
        <v/>
      </c>
    </row>
    <row r="2825" spans="1:55" x14ac:dyDescent="0.25">
      <c r="A2825" s="4"/>
      <c r="B2825" s="167"/>
      <c r="C2825" s="168"/>
      <c r="D2825" s="169"/>
      <c r="E2825" s="170"/>
      <c r="F2825" s="171"/>
      <c r="G2825" s="172"/>
      <c r="H2825" s="173"/>
      <c r="I2825" s="171"/>
      <c r="J2825" s="172"/>
      <c r="K2825" s="170"/>
      <c r="L2825" s="171"/>
      <c r="M2825" s="172"/>
      <c r="N2825" s="174"/>
      <c r="O2825" s="4"/>
      <c r="P2825" s="49" t="str">
        <f t="shared" si="733"/>
        <v/>
      </c>
      <c r="Q2825" s="4"/>
      <c r="S2825" s="22" t="str">
        <f t="shared" si="734"/>
        <v/>
      </c>
      <c r="T2825" s="8" t="str">
        <f t="shared" si="735"/>
        <v/>
      </c>
      <c r="U2825" s="23" t="str">
        <f t="shared" si="736"/>
        <v/>
      </c>
      <c r="W2825" s="50"/>
      <c r="Y2825" s="65" t="str">
        <f t="shared" si="737"/>
        <v/>
      </c>
      <c r="Z2825" s="8" t="str">
        <f t="shared" si="738"/>
        <v/>
      </c>
      <c r="AA2825" s="66" t="str">
        <f t="shared" si="739"/>
        <v/>
      </c>
      <c r="AC2825" s="65" t="str">
        <f>IF($G2825="", "", IF(IFERROR(INDEX('Intro &amp; Setup'!$Y$17:$Y$26, MATCH($G2825, 'Intro &amp; Setup'!$U$17:$U$26, 0)), "")="", 'Intro &amp; Setup'!$BB$15, IFERROR(INDEX('Intro &amp; Setup'!$Y$17:$Y$26, MATCH($G2825, 'Intro &amp; Setup'!$U$17:$U$26, 0)), "")))</f>
        <v/>
      </c>
      <c r="AD2825" s="8" t="str">
        <f>IF($J2825="", "", IF(IFERROR(INDEX('Intro &amp; Setup'!$Y$17:$Y$26, MATCH($J2825, 'Intro &amp; Setup'!$U$17:$U$26, 0)), "")="", 'Intro &amp; Setup'!$BB$15, IFERROR(INDEX('Intro &amp; Setup'!$Y$17:$Y$26, MATCH($J2825, 'Intro &amp; Setup'!$U$17:$U$26, 0)), "")))</f>
        <v/>
      </c>
      <c r="AE2825" s="66" t="str">
        <f>IF($M2825="", "", IF(IFERROR(INDEX('Intro &amp; Setup'!$Y$17:$Y$26, MATCH($M2825, 'Intro &amp; Setup'!$U$17:$U$26, 0)), "")="", 'Intro &amp; Setup'!$BB$15, IFERROR(INDEX('Intro &amp; Setup'!$Y$17:$Y$26, MATCH($M2825, 'Intro &amp; Setup'!$U$17:$U$26, 0)), "")))</f>
        <v/>
      </c>
      <c r="AG2825" s="65" t="str">
        <f t="shared" si="740"/>
        <v/>
      </c>
      <c r="AH2825" s="8" t="str">
        <f t="shared" si="741"/>
        <v/>
      </c>
      <c r="AI2825" s="66" t="str">
        <f t="shared" si="742"/>
        <v/>
      </c>
      <c r="AK2825" s="123" t="str">
        <f>IF(AC2825='Intro &amp; Setup'!$BB$14, $AO2825, "")</f>
        <v/>
      </c>
      <c r="AL2825" s="124" t="str">
        <f>IF(AD2825='Intro &amp; Setup'!$BB$14, $AO2825, "")</f>
        <v/>
      </c>
      <c r="AM2825" s="125" t="str">
        <f>IF(AE2825='Intro &amp; Setup'!$BB$14, $AO2825, "")</f>
        <v/>
      </c>
      <c r="AO2825" s="130" t="str">
        <f>IF(AND($B2825="", $C2825="", $D2825=""), "", IF($N2825="", 'Intro &amp; Setup'!$AB$33, $N2825))</f>
        <v/>
      </c>
      <c r="AQ2825" s="140">
        <f t="shared" si="743"/>
        <v>0</v>
      </c>
      <c r="AR2825" s="145">
        <f t="shared" si="744"/>
        <v>0</v>
      </c>
      <c r="AS2825" s="141">
        <f t="shared" si="745"/>
        <v>0</v>
      </c>
      <c r="AU2825" s="149" t="str">
        <f t="shared" si="746"/>
        <v/>
      </c>
      <c r="AV2825" s="155"/>
      <c r="AW2825" s="155"/>
      <c r="AX2825" s="155" t="str">
        <f t="shared" si="747"/>
        <v/>
      </c>
      <c r="AY2825" s="155"/>
      <c r="AZ2825" s="155"/>
      <c r="BA2825" s="151" t="str">
        <f t="shared" si="748"/>
        <v/>
      </c>
      <c r="BC2825" s="47" t="str">
        <f t="shared" si="749"/>
        <v/>
      </c>
    </row>
    <row r="2826" spans="1:55" x14ac:dyDescent="0.25">
      <c r="A2826" s="4"/>
      <c r="B2826" s="167"/>
      <c r="C2826" s="168"/>
      <c r="D2826" s="169"/>
      <c r="E2826" s="170"/>
      <c r="F2826" s="171"/>
      <c r="G2826" s="172"/>
      <c r="H2826" s="173"/>
      <c r="I2826" s="171"/>
      <c r="J2826" s="172"/>
      <c r="K2826" s="170"/>
      <c r="L2826" s="171"/>
      <c r="M2826" s="172"/>
      <c r="N2826" s="174"/>
      <c r="O2826" s="4"/>
      <c r="P2826" s="49" t="str">
        <f t="shared" si="733"/>
        <v/>
      </c>
      <c r="Q2826" s="4"/>
      <c r="S2826" s="22" t="str">
        <f t="shared" si="734"/>
        <v/>
      </c>
      <c r="T2826" s="8" t="str">
        <f t="shared" si="735"/>
        <v/>
      </c>
      <c r="U2826" s="23" t="str">
        <f t="shared" si="736"/>
        <v/>
      </c>
      <c r="W2826" s="50"/>
      <c r="Y2826" s="65" t="str">
        <f t="shared" si="737"/>
        <v/>
      </c>
      <c r="Z2826" s="8" t="str">
        <f t="shared" si="738"/>
        <v/>
      </c>
      <c r="AA2826" s="66" t="str">
        <f t="shared" si="739"/>
        <v/>
      </c>
      <c r="AC2826" s="65" t="str">
        <f>IF($G2826="", "", IF(IFERROR(INDEX('Intro &amp; Setup'!$Y$17:$Y$26, MATCH($G2826, 'Intro &amp; Setup'!$U$17:$U$26, 0)), "")="", 'Intro &amp; Setup'!$BB$15, IFERROR(INDEX('Intro &amp; Setup'!$Y$17:$Y$26, MATCH($G2826, 'Intro &amp; Setup'!$U$17:$U$26, 0)), "")))</f>
        <v/>
      </c>
      <c r="AD2826" s="8" t="str">
        <f>IF($J2826="", "", IF(IFERROR(INDEX('Intro &amp; Setup'!$Y$17:$Y$26, MATCH($J2826, 'Intro &amp; Setup'!$U$17:$U$26, 0)), "")="", 'Intro &amp; Setup'!$BB$15, IFERROR(INDEX('Intro &amp; Setup'!$Y$17:$Y$26, MATCH($J2826, 'Intro &amp; Setup'!$U$17:$U$26, 0)), "")))</f>
        <v/>
      </c>
      <c r="AE2826" s="66" t="str">
        <f>IF($M2826="", "", IF(IFERROR(INDEX('Intro &amp; Setup'!$Y$17:$Y$26, MATCH($M2826, 'Intro &amp; Setup'!$U$17:$U$26, 0)), "")="", 'Intro &amp; Setup'!$BB$15, IFERROR(INDEX('Intro &amp; Setup'!$Y$17:$Y$26, MATCH($M2826, 'Intro &amp; Setup'!$U$17:$U$26, 0)), "")))</f>
        <v/>
      </c>
      <c r="AG2826" s="65" t="str">
        <f t="shared" si="740"/>
        <v/>
      </c>
      <c r="AH2826" s="8" t="str">
        <f t="shared" si="741"/>
        <v/>
      </c>
      <c r="AI2826" s="66" t="str">
        <f t="shared" si="742"/>
        <v/>
      </c>
      <c r="AK2826" s="123" t="str">
        <f>IF(AC2826='Intro &amp; Setup'!$BB$14, $AO2826, "")</f>
        <v/>
      </c>
      <c r="AL2826" s="124" t="str">
        <f>IF(AD2826='Intro &amp; Setup'!$BB$14, $AO2826, "")</f>
        <v/>
      </c>
      <c r="AM2826" s="125" t="str">
        <f>IF(AE2826='Intro &amp; Setup'!$BB$14, $AO2826, "")</f>
        <v/>
      </c>
      <c r="AO2826" s="130" t="str">
        <f>IF(AND($B2826="", $C2826="", $D2826=""), "", IF($N2826="", 'Intro &amp; Setup'!$AB$33, $N2826))</f>
        <v/>
      </c>
      <c r="AQ2826" s="140">
        <f t="shared" si="743"/>
        <v>0</v>
      </c>
      <c r="AR2826" s="145">
        <f t="shared" si="744"/>
        <v>0</v>
      </c>
      <c r="AS2826" s="141">
        <f t="shared" si="745"/>
        <v>0</v>
      </c>
      <c r="AU2826" s="149" t="str">
        <f t="shared" si="746"/>
        <v/>
      </c>
      <c r="AV2826" s="155"/>
      <c r="AW2826" s="155"/>
      <c r="AX2826" s="155" t="str">
        <f t="shared" si="747"/>
        <v/>
      </c>
      <c r="AY2826" s="155"/>
      <c r="AZ2826" s="155"/>
      <c r="BA2826" s="151" t="str">
        <f t="shared" si="748"/>
        <v/>
      </c>
      <c r="BC2826" s="47" t="str">
        <f t="shared" si="749"/>
        <v/>
      </c>
    </row>
    <row r="2827" spans="1:55" x14ac:dyDescent="0.25">
      <c r="A2827" s="4"/>
      <c r="B2827" s="167"/>
      <c r="C2827" s="168"/>
      <c r="D2827" s="169"/>
      <c r="E2827" s="170"/>
      <c r="F2827" s="171"/>
      <c r="G2827" s="172"/>
      <c r="H2827" s="173"/>
      <c r="I2827" s="171"/>
      <c r="J2827" s="172"/>
      <c r="K2827" s="170"/>
      <c r="L2827" s="171"/>
      <c r="M2827" s="172"/>
      <c r="N2827" s="174"/>
      <c r="O2827" s="4"/>
      <c r="P2827" s="49" t="str">
        <f t="shared" si="733"/>
        <v/>
      </c>
      <c r="Q2827" s="4"/>
      <c r="S2827" s="22" t="str">
        <f t="shared" si="734"/>
        <v/>
      </c>
      <c r="T2827" s="8" t="str">
        <f t="shared" si="735"/>
        <v/>
      </c>
      <c r="U2827" s="23" t="str">
        <f t="shared" si="736"/>
        <v/>
      </c>
      <c r="W2827" s="50"/>
      <c r="Y2827" s="65" t="str">
        <f t="shared" si="737"/>
        <v/>
      </c>
      <c r="Z2827" s="8" t="str">
        <f t="shared" si="738"/>
        <v/>
      </c>
      <c r="AA2827" s="66" t="str">
        <f t="shared" si="739"/>
        <v/>
      </c>
      <c r="AC2827" s="65" t="str">
        <f>IF($G2827="", "", IF(IFERROR(INDEX('Intro &amp; Setup'!$Y$17:$Y$26, MATCH($G2827, 'Intro &amp; Setup'!$U$17:$U$26, 0)), "")="", 'Intro &amp; Setup'!$BB$15, IFERROR(INDEX('Intro &amp; Setup'!$Y$17:$Y$26, MATCH($G2827, 'Intro &amp; Setup'!$U$17:$U$26, 0)), "")))</f>
        <v/>
      </c>
      <c r="AD2827" s="8" t="str">
        <f>IF($J2827="", "", IF(IFERROR(INDEX('Intro &amp; Setup'!$Y$17:$Y$26, MATCH($J2827, 'Intro &amp; Setup'!$U$17:$U$26, 0)), "")="", 'Intro &amp; Setup'!$BB$15, IFERROR(INDEX('Intro &amp; Setup'!$Y$17:$Y$26, MATCH($J2827, 'Intro &amp; Setup'!$U$17:$U$26, 0)), "")))</f>
        <v/>
      </c>
      <c r="AE2827" s="66" t="str">
        <f>IF($M2827="", "", IF(IFERROR(INDEX('Intro &amp; Setup'!$Y$17:$Y$26, MATCH($M2827, 'Intro &amp; Setup'!$U$17:$U$26, 0)), "")="", 'Intro &amp; Setup'!$BB$15, IFERROR(INDEX('Intro &amp; Setup'!$Y$17:$Y$26, MATCH($M2827, 'Intro &amp; Setup'!$U$17:$U$26, 0)), "")))</f>
        <v/>
      </c>
      <c r="AG2827" s="65" t="str">
        <f t="shared" si="740"/>
        <v/>
      </c>
      <c r="AH2827" s="8" t="str">
        <f t="shared" si="741"/>
        <v/>
      </c>
      <c r="AI2827" s="66" t="str">
        <f t="shared" si="742"/>
        <v/>
      </c>
      <c r="AK2827" s="123" t="str">
        <f>IF(AC2827='Intro &amp; Setup'!$BB$14, $AO2827, "")</f>
        <v/>
      </c>
      <c r="AL2827" s="124" t="str">
        <f>IF(AD2827='Intro &amp; Setup'!$BB$14, $AO2827, "")</f>
        <v/>
      </c>
      <c r="AM2827" s="125" t="str">
        <f>IF(AE2827='Intro &amp; Setup'!$BB$14, $AO2827, "")</f>
        <v/>
      </c>
      <c r="AO2827" s="130" t="str">
        <f>IF(AND($B2827="", $C2827="", $D2827=""), "", IF($N2827="", 'Intro &amp; Setup'!$AB$33, $N2827))</f>
        <v/>
      </c>
      <c r="AQ2827" s="140">
        <f t="shared" si="743"/>
        <v>0</v>
      </c>
      <c r="AR2827" s="145">
        <f t="shared" si="744"/>
        <v>0</v>
      </c>
      <c r="AS2827" s="141">
        <f t="shared" si="745"/>
        <v>0</v>
      </c>
      <c r="AU2827" s="149" t="str">
        <f t="shared" si="746"/>
        <v/>
      </c>
      <c r="AV2827" s="155"/>
      <c r="AW2827" s="155"/>
      <c r="AX2827" s="155" t="str">
        <f t="shared" si="747"/>
        <v/>
      </c>
      <c r="AY2827" s="155"/>
      <c r="AZ2827" s="155"/>
      <c r="BA2827" s="151" t="str">
        <f t="shared" si="748"/>
        <v/>
      </c>
      <c r="BC2827" s="47" t="str">
        <f t="shared" si="749"/>
        <v/>
      </c>
    </row>
    <row r="2828" spans="1:55" x14ac:dyDescent="0.25">
      <c r="A2828" s="4"/>
      <c r="B2828" s="167"/>
      <c r="C2828" s="168"/>
      <c r="D2828" s="169"/>
      <c r="E2828" s="170"/>
      <c r="F2828" s="171"/>
      <c r="G2828" s="172"/>
      <c r="H2828" s="173"/>
      <c r="I2828" s="171"/>
      <c r="J2828" s="172"/>
      <c r="K2828" s="170"/>
      <c r="L2828" s="171"/>
      <c r="M2828" s="172"/>
      <c r="N2828" s="174"/>
      <c r="O2828" s="4"/>
      <c r="P2828" s="49" t="str">
        <f t="shared" ref="P2828:P2891" si="750">IF(COUNTIF($AC2828:$AE2828, $AC$7)&gt;0, $AC$7, IF(COUNTIF($AC2828:$AE2828, $AC$8)&gt;0, $AC$8, ""))</f>
        <v/>
      </c>
      <c r="Q2828" s="4"/>
      <c r="S2828" s="22" t="str">
        <f t="shared" ref="S2828:S2891" si="751">IF(B2828="", "", IF(COUNTIF(B$11:B$5010, B2828)&gt;1, "X", ""))</f>
        <v/>
      </c>
      <c r="T2828" s="8" t="str">
        <f t="shared" ref="T2828:T2891" si="752">IF(C2828="", "", IF(COUNTIF(C$11:C$5010, C2828)&gt;1, "X", ""))</f>
        <v/>
      </c>
      <c r="U2828" s="23" t="str">
        <f t="shared" ref="U2828:U2891" si="753">IF(D2828="", "", IF(COUNTIF(D$11:D$5010, D2828)&gt;1, "X", ""))</f>
        <v/>
      </c>
      <c r="W2828" s="50"/>
      <c r="Y2828" s="65" t="str">
        <f t="shared" ref="Y2828:Y2891" si="754">IF($E2828="", "", TEXT($E2828, "ddd"))</f>
        <v/>
      </c>
      <c r="Z2828" s="8" t="str">
        <f t="shared" ref="Z2828:Z2891" si="755">IF($H2828="", "", TEXT($H2828, "ddd"))</f>
        <v/>
      </c>
      <c r="AA2828" s="66" t="str">
        <f t="shared" ref="AA2828:AA2891" si="756">IF($K2828="", "", TEXT($K2828, "ddd"))</f>
        <v/>
      </c>
      <c r="AC2828" s="65" t="str">
        <f>IF($G2828="", "", IF(IFERROR(INDEX('Intro &amp; Setup'!$Y$17:$Y$26, MATCH($G2828, 'Intro &amp; Setup'!$U$17:$U$26, 0)), "")="", 'Intro &amp; Setup'!$BB$15, IFERROR(INDEX('Intro &amp; Setup'!$Y$17:$Y$26, MATCH($G2828, 'Intro &amp; Setup'!$U$17:$U$26, 0)), "")))</f>
        <v/>
      </c>
      <c r="AD2828" s="8" t="str">
        <f>IF($J2828="", "", IF(IFERROR(INDEX('Intro &amp; Setup'!$Y$17:$Y$26, MATCH($J2828, 'Intro &amp; Setup'!$U$17:$U$26, 0)), "")="", 'Intro &amp; Setup'!$BB$15, IFERROR(INDEX('Intro &amp; Setup'!$Y$17:$Y$26, MATCH($J2828, 'Intro &amp; Setup'!$U$17:$U$26, 0)), "")))</f>
        <v/>
      </c>
      <c r="AE2828" s="66" t="str">
        <f>IF($M2828="", "", IF(IFERROR(INDEX('Intro &amp; Setup'!$Y$17:$Y$26, MATCH($M2828, 'Intro &amp; Setup'!$U$17:$U$26, 0)), "")="", 'Intro &amp; Setup'!$BB$15, IFERROR(INDEX('Intro &amp; Setup'!$Y$17:$Y$26, MATCH($M2828, 'Intro &amp; Setup'!$U$17:$U$26, 0)), "")))</f>
        <v/>
      </c>
      <c r="AG2828" s="65" t="str">
        <f t="shared" ref="AG2828:AG2891" si="757">IF($F2828="", "", TEXT(ROUNDDOWN($F2828/(1/24),0)*(1/24), "hh:mm"))</f>
        <v/>
      </c>
      <c r="AH2828" s="8" t="str">
        <f t="shared" ref="AH2828:AH2891" si="758">IF($I2828="", "", TEXT(ROUNDDOWN($I2828/(1/24),0)*(1/24), "hh:mm"))</f>
        <v/>
      </c>
      <c r="AI2828" s="66" t="str">
        <f t="shared" ref="AI2828:AI2891" si="759">IF($L2828="", "", TEXT(ROUNDDOWN($L2828/(1/24),0)*(1/24), "hh:mm"))</f>
        <v/>
      </c>
      <c r="AK2828" s="123" t="str">
        <f>IF(AC2828='Intro &amp; Setup'!$BB$14, $AO2828, "")</f>
        <v/>
      </c>
      <c r="AL2828" s="124" t="str">
        <f>IF(AD2828='Intro &amp; Setup'!$BB$14, $AO2828, "")</f>
        <v/>
      </c>
      <c r="AM2828" s="125" t="str">
        <f>IF(AE2828='Intro &amp; Setup'!$BB$14, $AO2828, "")</f>
        <v/>
      </c>
      <c r="AO2828" s="130" t="str">
        <f>IF(AND($B2828="", $C2828="", $D2828=""), "", IF($N2828="", 'Intro &amp; Setup'!$AB$33, $N2828))</f>
        <v/>
      </c>
      <c r="AQ2828" s="140">
        <f t="shared" ref="AQ2828:AQ2891" si="760">IF(OR(E2828="", F2828="", G2828=""), 0, 1)</f>
        <v>0</v>
      </c>
      <c r="AR2828" s="145">
        <f t="shared" ref="AR2828:AR2891" si="761">+IF(OR(H2828="", I2828="", J2828=""), 0, 1)</f>
        <v>0</v>
      </c>
      <c r="AS2828" s="141">
        <f t="shared" ref="AS2828:AS2891" si="762">IF(OR(K2828="", L2828="", M2828=""), 0, 1)</f>
        <v>0</v>
      </c>
      <c r="AU2828" s="149" t="str">
        <f t="shared" ref="AU2828:AU2891" si="763">IF(G2828="", "", IF(COUNTIF($W$11:$W$20, G2828)=0, "X", ""))</f>
        <v/>
      </c>
      <c r="AV2828" s="155"/>
      <c r="AW2828" s="155"/>
      <c r="AX2828" s="155" t="str">
        <f t="shared" ref="AX2828:AX2891" si="764">IF(J2828="", "", IF(COUNTIF($W$11:$W$20, J2828)=0, "X", ""))</f>
        <v/>
      </c>
      <c r="AY2828" s="155"/>
      <c r="AZ2828" s="155"/>
      <c r="BA2828" s="151" t="str">
        <f t="shared" ref="BA2828:BA2891" si="765">IF(M2828="", "", IF(COUNTIF($W$11:$W$20, M2828)=0, "X", ""))</f>
        <v/>
      </c>
      <c r="BC2828" s="47" t="str">
        <f t="shared" ref="BC2828:BC2891" si="766">IF($AC2828=$AC$7, 1, IF($AD2828=$AC$7, 2, IF($AE2828=$AC$7, 3, "")))</f>
        <v/>
      </c>
    </row>
    <row r="2829" spans="1:55" x14ac:dyDescent="0.25">
      <c r="A2829" s="4"/>
      <c r="B2829" s="167"/>
      <c r="C2829" s="168"/>
      <c r="D2829" s="169"/>
      <c r="E2829" s="170"/>
      <c r="F2829" s="171"/>
      <c r="G2829" s="172"/>
      <c r="H2829" s="173"/>
      <c r="I2829" s="171"/>
      <c r="J2829" s="172"/>
      <c r="K2829" s="170"/>
      <c r="L2829" s="171"/>
      <c r="M2829" s="172"/>
      <c r="N2829" s="174"/>
      <c r="O2829" s="4"/>
      <c r="P2829" s="49" t="str">
        <f t="shared" si="750"/>
        <v/>
      </c>
      <c r="Q2829" s="4"/>
      <c r="S2829" s="22" t="str">
        <f t="shared" si="751"/>
        <v/>
      </c>
      <c r="T2829" s="8" t="str">
        <f t="shared" si="752"/>
        <v/>
      </c>
      <c r="U2829" s="23" t="str">
        <f t="shared" si="753"/>
        <v/>
      </c>
      <c r="W2829" s="50"/>
      <c r="Y2829" s="65" t="str">
        <f t="shared" si="754"/>
        <v/>
      </c>
      <c r="Z2829" s="8" t="str">
        <f t="shared" si="755"/>
        <v/>
      </c>
      <c r="AA2829" s="66" t="str">
        <f t="shared" si="756"/>
        <v/>
      </c>
      <c r="AC2829" s="65" t="str">
        <f>IF($G2829="", "", IF(IFERROR(INDEX('Intro &amp; Setup'!$Y$17:$Y$26, MATCH($G2829, 'Intro &amp; Setup'!$U$17:$U$26, 0)), "")="", 'Intro &amp; Setup'!$BB$15, IFERROR(INDEX('Intro &amp; Setup'!$Y$17:$Y$26, MATCH($G2829, 'Intro &amp; Setup'!$U$17:$U$26, 0)), "")))</f>
        <v/>
      </c>
      <c r="AD2829" s="8" t="str">
        <f>IF($J2829="", "", IF(IFERROR(INDEX('Intro &amp; Setup'!$Y$17:$Y$26, MATCH($J2829, 'Intro &amp; Setup'!$U$17:$U$26, 0)), "")="", 'Intro &amp; Setup'!$BB$15, IFERROR(INDEX('Intro &amp; Setup'!$Y$17:$Y$26, MATCH($J2829, 'Intro &amp; Setup'!$U$17:$U$26, 0)), "")))</f>
        <v/>
      </c>
      <c r="AE2829" s="66" t="str">
        <f>IF($M2829="", "", IF(IFERROR(INDEX('Intro &amp; Setup'!$Y$17:$Y$26, MATCH($M2829, 'Intro &amp; Setup'!$U$17:$U$26, 0)), "")="", 'Intro &amp; Setup'!$BB$15, IFERROR(INDEX('Intro &amp; Setup'!$Y$17:$Y$26, MATCH($M2829, 'Intro &amp; Setup'!$U$17:$U$26, 0)), "")))</f>
        <v/>
      </c>
      <c r="AG2829" s="65" t="str">
        <f t="shared" si="757"/>
        <v/>
      </c>
      <c r="AH2829" s="8" t="str">
        <f t="shared" si="758"/>
        <v/>
      </c>
      <c r="AI2829" s="66" t="str">
        <f t="shared" si="759"/>
        <v/>
      </c>
      <c r="AK2829" s="123" t="str">
        <f>IF(AC2829='Intro &amp; Setup'!$BB$14, $AO2829, "")</f>
        <v/>
      </c>
      <c r="AL2829" s="124" t="str">
        <f>IF(AD2829='Intro &amp; Setup'!$BB$14, $AO2829, "")</f>
        <v/>
      </c>
      <c r="AM2829" s="125" t="str">
        <f>IF(AE2829='Intro &amp; Setup'!$BB$14, $AO2829, "")</f>
        <v/>
      </c>
      <c r="AO2829" s="130" t="str">
        <f>IF(AND($B2829="", $C2829="", $D2829=""), "", IF($N2829="", 'Intro &amp; Setup'!$AB$33, $N2829))</f>
        <v/>
      </c>
      <c r="AQ2829" s="140">
        <f t="shared" si="760"/>
        <v>0</v>
      </c>
      <c r="AR2829" s="145">
        <f t="shared" si="761"/>
        <v>0</v>
      </c>
      <c r="AS2829" s="141">
        <f t="shared" si="762"/>
        <v>0</v>
      </c>
      <c r="AU2829" s="149" t="str">
        <f t="shared" si="763"/>
        <v/>
      </c>
      <c r="AV2829" s="155"/>
      <c r="AW2829" s="155"/>
      <c r="AX2829" s="155" t="str">
        <f t="shared" si="764"/>
        <v/>
      </c>
      <c r="AY2829" s="155"/>
      <c r="AZ2829" s="155"/>
      <c r="BA2829" s="151" t="str">
        <f t="shared" si="765"/>
        <v/>
      </c>
      <c r="BC2829" s="47" t="str">
        <f t="shared" si="766"/>
        <v/>
      </c>
    </row>
    <row r="2830" spans="1:55" x14ac:dyDescent="0.25">
      <c r="A2830" s="4"/>
      <c r="B2830" s="167"/>
      <c r="C2830" s="168"/>
      <c r="D2830" s="169"/>
      <c r="E2830" s="170"/>
      <c r="F2830" s="171"/>
      <c r="G2830" s="172"/>
      <c r="H2830" s="173"/>
      <c r="I2830" s="171"/>
      <c r="J2830" s="172"/>
      <c r="K2830" s="170"/>
      <c r="L2830" s="171"/>
      <c r="M2830" s="172"/>
      <c r="N2830" s="174"/>
      <c r="O2830" s="4"/>
      <c r="P2830" s="49" t="str">
        <f t="shared" si="750"/>
        <v/>
      </c>
      <c r="Q2830" s="4"/>
      <c r="S2830" s="22" t="str">
        <f t="shared" si="751"/>
        <v/>
      </c>
      <c r="T2830" s="8" t="str">
        <f t="shared" si="752"/>
        <v/>
      </c>
      <c r="U2830" s="23" t="str">
        <f t="shared" si="753"/>
        <v/>
      </c>
      <c r="W2830" s="50"/>
      <c r="Y2830" s="65" t="str">
        <f t="shared" si="754"/>
        <v/>
      </c>
      <c r="Z2830" s="8" t="str">
        <f t="shared" si="755"/>
        <v/>
      </c>
      <c r="AA2830" s="66" t="str">
        <f t="shared" si="756"/>
        <v/>
      </c>
      <c r="AC2830" s="65" t="str">
        <f>IF($G2830="", "", IF(IFERROR(INDEX('Intro &amp; Setup'!$Y$17:$Y$26, MATCH($G2830, 'Intro &amp; Setup'!$U$17:$U$26, 0)), "")="", 'Intro &amp; Setup'!$BB$15, IFERROR(INDEX('Intro &amp; Setup'!$Y$17:$Y$26, MATCH($G2830, 'Intro &amp; Setup'!$U$17:$U$26, 0)), "")))</f>
        <v/>
      </c>
      <c r="AD2830" s="8" t="str">
        <f>IF($J2830="", "", IF(IFERROR(INDEX('Intro &amp; Setup'!$Y$17:$Y$26, MATCH($J2830, 'Intro &amp; Setup'!$U$17:$U$26, 0)), "")="", 'Intro &amp; Setup'!$BB$15, IFERROR(INDEX('Intro &amp; Setup'!$Y$17:$Y$26, MATCH($J2830, 'Intro &amp; Setup'!$U$17:$U$26, 0)), "")))</f>
        <v/>
      </c>
      <c r="AE2830" s="66" t="str">
        <f>IF($M2830="", "", IF(IFERROR(INDEX('Intro &amp; Setup'!$Y$17:$Y$26, MATCH($M2830, 'Intro &amp; Setup'!$U$17:$U$26, 0)), "")="", 'Intro &amp; Setup'!$BB$15, IFERROR(INDEX('Intro &amp; Setup'!$Y$17:$Y$26, MATCH($M2830, 'Intro &amp; Setup'!$U$17:$U$26, 0)), "")))</f>
        <v/>
      </c>
      <c r="AG2830" s="65" t="str">
        <f t="shared" si="757"/>
        <v/>
      </c>
      <c r="AH2830" s="8" t="str">
        <f t="shared" si="758"/>
        <v/>
      </c>
      <c r="AI2830" s="66" t="str">
        <f t="shared" si="759"/>
        <v/>
      </c>
      <c r="AK2830" s="123" t="str">
        <f>IF(AC2830='Intro &amp; Setup'!$BB$14, $AO2830, "")</f>
        <v/>
      </c>
      <c r="AL2830" s="124" t="str">
        <f>IF(AD2830='Intro &amp; Setup'!$BB$14, $AO2830, "")</f>
        <v/>
      </c>
      <c r="AM2830" s="125" t="str">
        <f>IF(AE2830='Intro &amp; Setup'!$BB$14, $AO2830, "")</f>
        <v/>
      </c>
      <c r="AO2830" s="130" t="str">
        <f>IF(AND($B2830="", $C2830="", $D2830=""), "", IF($N2830="", 'Intro &amp; Setup'!$AB$33, $N2830))</f>
        <v/>
      </c>
      <c r="AQ2830" s="140">
        <f t="shared" si="760"/>
        <v>0</v>
      </c>
      <c r="AR2830" s="145">
        <f t="shared" si="761"/>
        <v>0</v>
      </c>
      <c r="AS2830" s="141">
        <f t="shared" si="762"/>
        <v>0</v>
      </c>
      <c r="AU2830" s="149" t="str">
        <f t="shared" si="763"/>
        <v/>
      </c>
      <c r="AV2830" s="155"/>
      <c r="AW2830" s="155"/>
      <c r="AX2830" s="155" t="str">
        <f t="shared" si="764"/>
        <v/>
      </c>
      <c r="AY2830" s="155"/>
      <c r="AZ2830" s="155"/>
      <c r="BA2830" s="151" t="str">
        <f t="shared" si="765"/>
        <v/>
      </c>
      <c r="BC2830" s="47" t="str">
        <f t="shared" si="766"/>
        <v/>
      </c>
    </row>
    <row r="2831" spans="1:55" x14ac:dyDescent="0.25">
      <c r="A2831" s="4"/>
      <c r="B2831" s="167"/>
      <c r="C2831" s="168"/>
      <c r="D2831" s="169"/>
      <c r="E2831" s="170"/>
      <c r="F2831" s="171"/>
      <c r="G2831" s="172"/>
      <c r="H2831" s="173"/>
      <c r="I2831" s="171"/>
      <c r="J2831" s="172"/>
      <c r="K2831" s="170"/>
      <c r="L2831" s="171"/>
      <c r="M2831" s="172"/>
      <c r="N2831" s="174"/>
      <c r="O2831" s="4"/>
      <c r="P2831" s="49" t="str">
        <f t="shared" si="750"/>
        <v/>
      </c>
      <c r="Q2831" s="4"/>
      <c r="S2831" s="22" t="str">
        <f t="shared" si="751"/>
        <v/>
      </c>
      <c r="T2831" s="8" t="str">
        <f t="shared" si="752"/>
        <v/>
      </c>
      <c r="U2831" s="23" t="str">
        <f t="shared" si="753"/>
        <v/>
      </c>
      <c r="W2831" s="50"/>
      <c r="Y2831" s="65" t="str">
        <f t="shared" si="754"/>
        <v/>
      </c>
      <c r="Z2831" s="8" t="str">
        <f t="shared" si="755"/>
        <v/>
      </c>
      <c r="AA2831" s="66" t="str">
        <f t="shared" si="756"/>
        <v/>
      </c>
      <c r="AC2831" s="65" t="str">
        <f>IF($G2831="", "", IF(IFERROR(INDEX('Intro &amp; Setup'!$Y$17:$Y$26, MATCH($G2831, 'Intro &amp; Setup'!$U$17:$U$26, 0)), "")="", 'Intro &amp; Setup'!$BB$15, IFERROR(INDEX('Intro &amp; Setup'!$Y$17:$Y$26, MATCH($G2831, 'Intro &amp; Setup'!$U$17:$U$26, 0)), "")))</f>
        <v/>
      </c>
      <c r="AD2831" s="8" t="str">
        <f>IF($J2831="", "", IF(IFERROR(INDEX('Intro &amp; Setup'!$Y$17:$Y$26, MATCH($J2831, 'Intro &amp; Setup'!$U$17:$U$26, 0)), "")="", 'Intro &amp; Setup'!$BB$15, IFERROR(INDEX('Intro &amp; Setup'!$Y$17:$Y$26, MATCH($J2831, 'Intro &amp; Setup'!$U$17:$U$26, 0)), "")))</f>
        <v/>
      </c>
      <c r="AE2831" s="66" t="str">
        <f>IF($M2831="", "", IF(IFERROR(INDEX('Intro &amp; Setup'!$Y$17:$Y$26, MATCH($M2831, 'Intro &amp; Setup'!$U$17:$U$26, 0)), "")="", 'Intro &amp; Setup'!$BB$15, IFERROR(INDEX('Intro &amp; Setup'!$Y$17:$Y$26, MATCH($M2831, 'Intro &amp; Setup'!$U$17:$U$26, 0)), "")))</f>
        <v/>
      </c>
      <c r="AG2831" s="65" t="str">
        <f t="shared" si="757"/>
        <v/>
      </c>
      <c r="AH2831" s="8" t="str">
        <f t="shared" si="758"/>
        <v/>
      </c>
      <c r="AI2831" s="66" t="str">
        <f t="shared" si="759"/>
        <v/>
      </c>
      <c r="AK2831" s="123" t="str">
        <f>IF(AC2831='Intro &amp; Setup'!$BB$14, $AO2831, "")</f>
        <v/>
      </c>
      <c r="AL2831" s="124" t="str">
        <f>IF(AD2831='Intro &amp; Setup'!$BB$14, $AO2831, "")</f>
        <v/>
      </c>
      <c r="AM2831" s="125" t="str">
        <f>IF(AE2831='Intro &amp; Setup'!$BB$14, $AO2831, "")</f>
        <v/>
      </c>
      <c r="AO2831" s="130" t="str">
        <f>IF(AND($B2831="", $C2831="", $D2831=""), "", IF($N2831="", 'Intro &amp; Setup'!$AB$33, $N2831))</f>
        <v/>
      </c>
      <c r="AQ2831" s="140">
        <f t="shared" si="760"/>
        <v>0</v>
      </c>
      <c r="AR2831" s="145">
        <f t="shared" si="761"/>
        <v>0</v>
      </c>
      <c r="AS2831" s="141">
        <f t="shared" si="762"/>
        <v>0</v>
      </c>
      <c r="AU2831" s="149" t="str">
        <f t="shared" si="763"/>
        <v/>
      </c>
      <c r="AV2831" s="155"/>
      <c r="AW2831" s="155"/>
      <c r="AX2831" s="155" t="str">
        <f t="shared" si="764"/>
        <v/>
      </c>
      <c r="AY2831" s="155"/>
      <c r="AZ2831" s="155"/>
      <c r="BA2831" s="151" t="str">
        <f t="shared" si="765"/>
        <v/>
      </c>
      <c r="BC2831" s="47" t="str">
        <f t="shared" si="766"/>
        <v/>
      </c>
    </row>
    <row r="2832" spans="1:55" x14ac:dyDescent="0.25">
      <c r="A2832" s="4"/>
      <c r="B2832" s="167"/>
      <c r="C2832" s="168"/>
      <c r="D2832" s="169"/>
      <c r="E2832" s="170"/>
      <c r="F2832" s="171"/>
      <c r="G2832" s="172"/>
      <c r="H2832" s="173"/>
      <c r="I2832" s="171"/>
      <c r="J2832" s="172"/>
      <c r="K2832" s="170"/>
      <c r="L2832" s="171"/>
      <c r="M2832" s="172"/>
      <c r="N2832" s="174"/>
      <c r="O2832" s="4"/>
      <c r="P2832" s="49" t="str">
        <f t="shared" si="750"/>
        <v/>
      </c>
      <c r="Q2832" s="4"/>
      <c r="S2832" s="22" t="str">
        <f t="shared" si="751"/>
        <v/>
      </c>
      <c r="T2832" s="8" t="str">
        <f t="shared" si="752"/>
        <v/>
      </c>
      <c r="U2832" s="23" t="str">
        <f t="shared" si="753"/>
        <v/>
      </c>
      <c r="W2832" s="50"/>
      <c r="Y2832" s="65" t="str">
        <f t="shared" si="754"/>
        <v/>
      </c>
      <c r="Z2832" s="8" t="str">
        <f t="shared" si="755"/>
        <v/>
      </c>
      <c r="AA2832" s="66" t="str">
        <f t="shared" si="756"/>
        <v/>
      </c>
      <c r="AC2832" s="65" t="str">
        <f>IF($G2832="", "", IF(IFERROR(INDEX('Intro &amp; Setup'!$Y$17:$Y$26, MATCH($G2832, 'Intro &amp; Setup'!$U$17:$U$26, 0)), "")="", 'Intro &amp; Setup'!$BB$15, IFERROR(INDEX('Intro &amp; Setup'!$Y$17:$Y$26, MATCH($G2832, 'Intro &amp; Setup'!$U$17:$U$26, 0)), "")))</f>
        <v/>
      </c>
      <c r="AD2832" s="8" t="str">
        <f>IF($J2832="", "", IF(IFERROR(INDEX('Intro &amp; Setup'!$Y$17:$Y$26, MATCH($J2832, 'Intro &amp; Setup'!$U$17:$U$26, 0)), "")="", 'Intro &amp; Setup'!$BB$15, IFERROR(INDEX('Intro &amp; Setup'!$Y$17:$Y$26, MATCH($J2832, 'Intro &amp; Setup'!$U$17:$U$26, 0)), "")))</f>
        <v/>
      </c>
      <c r="AE2832" s="66" t="str">
        <f>IF($M2832="", "", IF(IFERROR(INDEX('Intro &amp; Setup'!$Y$17:$Y$26, MATCH($M2832, 'Intro &amp; Setup'!$U$17:$U$26, 0)), "")="", 'Intro &amp; Setup'!$BB$15, IFERROR(INDEX('Intro &amp; Setup'!$Y$17:$Y$26, MATCH($M2832, 'Intro &amp; Setup'!$U$17:$U$26, 0)), "")))</f>
        <v/>
      </c>
      <c r="AG2832" s="65" t="str">
        <f t="shared" si="757"/>
        <v/>
      </c>
      <c r="AH2832" s="8" t="str">
        <f t="shared" si="758"/>
        <v/>
      </c>
      <c r="AI2832" s="66" t="str">
        <f t="shared" si="759"/>
        <v/>
      </c>
      <c r="AK2832" s="123" t="str">
        <f>IF(AC2832='Intro &amp; Setup'!$BB$14, $AO2832, "")</f>
        <v/>
      </c>
      <c r="AL2832" s="124" t="str">
        <f>IF(AD2832='Intro &amp; Setup'!$BB$14, $AO2832, "")</f>
        <v/>
      </c>
      <c r="AM2832" s="125" t="str">
        <f>IF(AE2832='Intro &amp; Setup'!$BB$14, $AO2832, "")</f>
        <v/>
      </c>
      <c r="AO2832" s="130" t="str">
        <f>IF(AND($B2832="", $C2832="", $D2832=""), "", IF($N2832="", 'Intro &amp; Setup'!$AB$33, $N2832))</f>
        <v/>
      </c>
      <c r="AQ2832" s="140">
        <f t="shared" si="760"/>
        <v>0</v>
      </c>
      <c r="AR2832" s="145">
        <f t="shared" si="761"/>
        <v>0</v>
      </c>
      <c r="AS2832" s="141">
        <f t="shared" si="762"/>
        <v>0</v>
      </c>
      <c r="AU2832" s="149" t="str">
        <f t="shared" si="763"/>
        <v/>
      </c>
      <c r="AV2832" s="155"/>
      <c r="AW2832" s="155"/>
      <c r="AX2832" s="155" t="str">
        <f t="shared" si="764"/>
        <v/>
      </c>
      <c r="AY2832" s="155"/>
      <c r="AZ2832" s="155"/>
      <c r="BA2832" s="151" t="str">
        <f t="shared" si="765"/>
        <v/>
      </c>
      <c r="BC2832" s="47" t="str">
        <f t="shared" si="766"/>
        <v/>
      </c>
    </row>
    <row r="2833" spans="1:55" x14ac:dyDescent="0.25">
      <c r="A2833" s="4"/>
      <c r="B2833" s="167"/>
      <c r="C2833" s="168"/>
      <c r="D2833" s="169"/>
      <c r="E2833" s="170"/>
      <c r="F2833" s="171"/>
      <c r="G2833" s="172"/>
      <c r="H2833" s="173"/>
      <c r="I2833" s="171"/>
      <c r="J2833" s="172"/>
      <c r="K2833" s="170"/>
      <c r="L2833" s="171"/>
      <c r="M2833" s="172"/>
      <c r="N2833" s="174"/>
      <c r="O2833" s="4"/>
      <c r="P2833" s="49" t="str">
        <f t="shared" si="750"/>
        <v/>
      </c>
      <c r="Q2833" s="4"/>
      <c r="S2833" s="22" t="str">
        <f t="shared" si="751"/>
        <v/>
      </c>
      <c r="T2833" s="8" t="str">
        <f t="shared" si="752"/>
        <v/>
      </c>
      <c r="U2833" s="23" t="str">
        <f t="shared" si="753"/>
        <v/>
      </c>
      <c r="W2833" s="50"/>
      <c r="Y2833" s="65" t="str">
        <f t="shared" si="754"/>
        <v/>
      </c>
      <c r="Z2833" s="8" t="str">
        <f t="shared" si="755"/>
        <v/>
      </c>
      <c r="AA2833" s="66" t="str">
        <f t="shared" si="756"/>
        <v/>
      </c>
      <c r="AC2833" s="65" t="str">
        <f>IF($G2833="", "", IF(IFERROR(INDEX('Intro &amp; Setup'!$Y$17:$Y$26, MATCH($G2833, 'Intro &amp; Setup'!$U$17:$U$26, 0)), "")="", 'Intro &amp; Setup'!$BB$15, IFERROR(INDEX('Intro &amp; Setup'!$Y$17:$Y$26, MATCH($G2833, 'Intro &amp; Setup'!$U$17:$U$26, 0)), "")))</f>
        <v/>
      </c>
      <c r="AD2833" s="8" t="str">
        <f>IF($J2833="", "", IF(IFERROR(INDEX('Intro &amp; Setup'!$Y$17:$Y$26, MATCH($J2833, 'Intro &amp; Setup'!$U$17:$U$26, 0)), "")="", 'Intro &amp; Setup'!$BB$15, IFERROR(INDEX('Intro &amp; Setup'!$Y$17:$Y$26, MATCH($J2833, 'Intro &amp; Setup'!$U$17:$U$26, 0)), "")))</f>
        <v/>
      </c>
      <c r="AE2833" s="66" t="str">
        <f>IF($M2833="", "", IF(IFERROR(INDEX('Intro &amp; Setup'!$Y$17:$Y$26, MATCH($M2833, 'Intro &amp; Setup'!$U$17:$U$26, 0)), "")="", 'Intro &amp; Setup'!$BB$15, IFERROR(INDEX('Intro &amp; Setup'!$Y$17:$Y$26, MATCH($M2833, 'Intro &amp; Setup'!$U$17:$U$26, 0)), "")))</f>
        <v/>
      </c>
      <c r="AG2833" s="65" t="str">
        <f t="shared" si="757"/>
        <v/>
      </c>
      <c r="AH2833" s="8" t="str">
        <f t="shared" si="758"/>
        <v/>
      </c>
      <c r="AI2833" s="66" t="str">
        <f t="shared" si="759"/>
        <v/>
      </c>
      <c r="AK2833" s="123" t="str">
        <f>IF(AC2833='Intro &amp; Setup'!$BB$14, $AO2833, "")</f>
        <v/>
      </c>
      <c r="AL2833" s="124" t="str">
        <f>IF(AD2833='Intro &amp; Setup'!$BB$14, $AO2833, "")</f>
        <v/>
      </c>
      <c r="AM2833" s="125" t="str">
        <f>IF(AE2833='Intro &amp; Setup'!$BB$14, $AO2833, "")</f>
        <v/>
      </c>
      <c r="AO2833" s="130" t="str">
        <f>IF(AND($B2833="", $C2833="", $D2833=""), "", IF($N2833="", 'Intro &amp; Setup'!$AB$33, $N2833))</f>
        <v/>
      </c>
      <c r="AQ2833" s="140">
        <f t="shared" si="760"/>
        <v>0</v>
      </c>
      <c r="AR2833" s="145">
        <f t="shared" si="761"/>
        <v>0</v>
      </c>
      <c r="AS2833" s="141">
        <f t="shared" si="762"/>
        <v>0</v>
      </c>
      <c r="AU2833" s="149" t="str">
        <f t="shared" si="763"/>
        <v/>
      </c>
      <c r="AV2833" s="155"/>
      <c r="AW2833" s="155"/>
      <c r="AX2833" s="155" t="str">
        <f t="shared" si="764"/>
        <v/>
      </c>
      <c r="AY2833" s="155"/>
      <c r="AZ2833" s="155"/>
      <c r="BA2833" s="151" t="str">
        <f t="shared" si="765"/>
        <v/>
      </c>
      <c r="BC2833" s="47" t="str">
        <f t="shared" si="766"/>
        <v/>
      </c>
    </row>
    <row r="2834" spans="1:55" x14ac:dyDescent="0.25">
      <c r="A2834" s="4"/>
      <c r="B2834" s="167"/>
      <c r="C2834" s="168"/>
      <c r="D2834" s="169"/>
      <c r="E2834" s="170"/>
      <c r="F2834" s="171"/>
      <c r="G2834" s="172"/>
      <c r="H2834" s="173"/>
      <c r="I2834" s="171"/>
      <c r="J2834" s="172"/>
      <c r="K2834" s="170"/>
      <c r="L2834" s="171"/>
      <c r="M2834" s="172"/>
      <c r="N2834" s="174"/>
      <c r="O2834" s="4"/>
      <c r="P2834" s="49" t="str">
        <f t="shared" si="750"/>
        <v/>
      </c>
      <c r="Q2834" s="4"/>
      <c r="S2834" s="22" t="str">
        <f t="shared" si="751"/>
        <v/>
      </c>
      <c r="T2834" s="8" t="str">
        <f t="shared" si="752"/>
        <v/>
      </c>
      <c r="U2834" s="23" t="str">
        <f t="shared" si="753"/>
        <v/>
      </c>
      <c r="W2834" s="50"/>
      <c r="Y2834" s="65" t="str">
        <f t="shared" si="754"/>
        <v/>
      </c>
      <c r="Z2834" s="8" t="str">
        <f t="shared" si="755"/>
        <v/>
      </c>
      <c r="AA2834" s="66" t="str">
        <f t="shared" si="756"/>
        <v/>
      </c>
      <c r="AC2834" s="65" t="str">
        <f>IF($G2834="", "", IF(IFERROR(INDEX('Intro &amp; Setup'!$Y$17:$Y$26, MATCH($G2834, 'Intro &amp; Setup'!$U$17:$U$26, 0)), "")="", 'Intro &amp; Setup'!$BB$15, IFERROR(INDEX('Intro &amp; Setup'!$Y$17:$Y$26, MATCH($G2834, 'Intro &amp; Setup'!$U$17:$U$26, 0)), "")))</f>
        <v/>
      </c>
      <c r="AD2834" s="8" t="str">
        <f>IF($J2834="", "", IF(IFERROR(INDEX('Intro &amp; Setup'!$Y$17:$Y$26, MATCH($J2834, 'Intro &amp; Setup'!$U$17:$U$26, 0)), "")="", 'Intro &amp; Setup'!$BB$15, IFERROR(INDEX('Intro &amp; Setup'!$Y$17:$Y$26, MATCH($J2834, 'Intro &amp; Setup'!$U$17:$U$26, 0)), "")))</f>
        <v/>
      </c>
      <c r="AE2834" s="66" t="str">
        <f>IF($M2834="", "", IF(IFERROR(INDEX('Intro &amp; Setup'!$Y$17:$Y$26, MATCH($M2834, 'Intro &amp; Setup'!$U$17:$U$26, 0)), "")="", 'Intro &amp; Setup'!$BB$15, IFERROR(INDEX('Intro &amp; Setup'!$Y$17:$Y$26, MATCH($M2834, 'Intro &amp; Setup'!$U$17:$U$26, 0)), "")))</f>
        <v/>
      </c>
      <c r="AG2834" s="65" t="str">
        <f t="shared" si="757"/>
        <v/>
      </c>
      <c r="AH2834" s="8" t="str">
        <f t="shared" si="758"/>
        <v/>
      </c>
      <c r="AI2834" s="66" t="str">
        <f t="shared" si="759"/>
        <v/>
      </c>
      <c r="AK2834" s="123" t="str">
        <f>IF(AC2834='Intro &amp; Setup'!$BB$14, $AO2834, "")</f>
        <v/>
      </c>
      <c r="AL2834" s="124" t="str">
        <f>IF(AD2834='Intro &amp; Setup'!$BB$14, $AO2834, "")</f>
        <v/>
      </c>
      <c r="AM2834" s="125" t="str">
        <f>IF(AE2834='Intro &amp; Setup'!$BB$14, $AO2834, "")</f>
        <v/>
      </c>
      <c r="AO2834" s="130" t="str">
        <f>IF(AND($B2834="", $C2834="", $D2834=""), "", IF($N2834="", 'Intro &amp; Setup'!$AB$33, $N2834))</f>
        <v/>
      </c>
      <c r="AQ2834" s="140">
        <f t="shared" si="760"/>
        <v>0</v>
      </c>
      <c r="AR2834" s="145">
        <f t="shared" si="761"/>
        <v>0</v>
      </c>
      <c r="AS2834" s="141">
        <f t="shared" si="762"/>
        <v>0</v>
      </c>
      <c r="AU2834" s="149" t="str">
        <f t="shared" si="763"/>
        <v/>
      </c>
      <c r="AV2834" s="155"/>
      <c r="AW2834" s="155"/>
      <c r="AX2834" s="155" t="str">
        <f t="shared" si="764"/>
        <v/>
      </c>
      <c r="AY2834" s="155"/>
      <c r="AZ2834" s="155"/>
      <c r="BA2834" s="151" t="str">
        <f t="shared" si="765"/>
        <v/>
      </c>
      <c r="BC2834" s="47" t="str">
        <f t="shared" si="766"/>
        <v/>
      </c>
    </row>
    <row r="2835" spans="1:55" x14ac:dyDescent="0.25">
      <c r="A2835" s="4"/>
      <c r="B2835" s="167"/>
      <c r="C2835" s="168"/>
      <c r="D2835" s="169"/>
      <c r="E2835" s="170"/>
      <c r="F2835" s="171"/>
      <c r="G2835" s="172"/>
      <c r="H2835" s="173"/>
      <c r="I2835" s="171"/>
      <c r="J2835" s="172"/>
      <c r="K2835" s="170"/>
      <c r="L2835" s="171"/>
      <c r="M2835" s="172"/>
      <c r="N2835" s="174"/>
      <c r="O2835" s="4"/>
      <c r="P2835" s="49" t="str">
        <f t="shared" si="750"/>
        <v/>
      </c>
      <c r="Q2835" s="4"/>
      <c r="S2835" s="22" t="str">
        <f t="shared" si="751"/>
        <v/>
      </c>
      <c r="T2835" s="8" t="str">
        <f t="shared" si="752"/>
        <v/>
      </c>
      <c r="U2835" s="23" t="str">
        <f t="shared" si="753"/>
        <v/>
      </c>
      <c r="W2835" s="50"/>
      <c r="Y2835" s="65" t="str">
        <f t="shared" si="754"/>
        <v/>
      </c>
      <c r="Z2835" s="8" t="str">
        <f t="shared" si="755"/>
        <v/>
      </c>
      <c r="AA2835" s="66" t="str">
        <f t="shared" si="756"/>
        <v/>
      </c>
      <c r="AC2835" s="65" t="str">
        <f>IF($G2835="", "", IF(IFERROR(INDEX('Intro &amp; Setup'!$Y$17:$Y$26, MATCH($G2835, 'Intro &amp; Setup'!$U$17:$U$26, 0)), "")="", 'Intro &amp; Setup'!$BB$15, IFERROR(INDEX('Intro &amp; Setup'!$Y$17:$Y$26, MATCH($G2835, 'Intro &amp; Setup'!$U$17:$U$26, 0)), "")))</f>
        <v/>
      </c>
      <c r="AD2835" s="8" t="str">
        <f>IF($J2835="", "", IF(IFERROR(INDEX('Intro &amp; Setup'!$Y$17:$Y$26, MATCH($J2835, 'Intro &amp; Setup'!$U$17:$U$26, 0)), "")="", 'Intro &amp; Setup'!$BB$15, IFERROR(INDEX('Intro &amp; Setup'!$Y$17:$Y$26, MATCH($J2835, 'Intro &amp; Setup'!$U$17:$U$26, 0)), "")))</f>
        <v/>
      </c>
      <c r="AE2835" s="66" t="str">
        <f>IF($M2835="", "", IF(IFERROR(INDEX('Intro &amp; Setup'!$Y$17:$Y$26, MATCH($M2835, 'Intro &amp; Setup'!$U$17:$U$26, 0)), "")="", 'Intro &amp; Setup'!$BB$15, IFERROR(INDEX('Intro &amp; Setup'!$Y$17:$Y$26, MATCH($M2835, 'Intro &amp; Setup'!$U$17:$U$26, 0)), "")))</f>
        <v/>
      </c>
      <c r="AG2835" s="65" t="str">
        <f t="shared" si="757"/>
        <v/>
      </c>
      <c r="AH2835" s="8" t="str">
        <f t="shared" si="758"/>
        <v/>
      </c>
      <c r="AI2835" s="66" t="str">
        <f t="shared" si="759"/>
        <v/>
      </c>
      <c r="AK2835" s="123" t="str">
        <f>IF(AC2835='Intro &amp; Setup'!$BB$14, $AO2835, "")</f>
        <v/>
      </c>
      <c r="AL2835" s="124" t="str">
        <f>IF(AD2835='Intro &amp; Setup'!$BB$14, $AO2835, "")</f>
        <v/>
      </c>
      <c r="AM2835" s="125" t="str">
        <f>IF(AE2835='Intro &amp; Setup'!$BB$14, $AO2835, "")</f>
        <v/>
      </c>
      <c r="AO2835" s="130" t="str">
        <f>IF(AND($B2835="", $C2835="", $D2835=""), "", IF($N2835="", 'Intro &amp; Setup'!$AB$33, $N2835))</f>
        <v/>
      </c>
      <c r="AQ2835" s="140">
        <f t="shared" si="760"/>
        <v>0</v>
      </c>
      <c r="AR2835" s="145">
        <f t="shared" si="761"/>
        <v>0</v>
      </c>
      <c r="AS2835" s="141">
        <f t="shared" si="762"/>
        <v>0</v>
      </c>
      <c r="AU2835" s="149" t="str">
        <f t="shared" si="763"/>
        <v/>
      </c>
      <c r="AV2835" s="155"/>
      <c r="AW2835" s="155"/>
      <c r="AX2835" s="155" t="str">
        <f t="shared" si="764"/>
        <v/>
      </c>
      <c r="AY2835" s="155"/>
      <c r="AZ2835" s="155"/>
      <c r="BA2835" s="151" t="str">
        <f t="shared" si="765"/>
        <v/>
      </c>
      <c r="BC2835" s="47" t="str">
        <f t="shared" si="766"/>
        <v/>
      </c>
    </row>
    <row r="2836" spans="1:55" x14ac:dyDescent="0.25">
      <c r="A2836" s="4"/>
      <c r="B2836" s="167"/>
      <c r="C2836" s="168"/>
      <c r="D2836" s="169"/>
      <c r="E2836" s="170"/>
      <c r="F2836" s="171"/>
      <c r="G2836" s="172"/>
      <c r="H2836" s="173"/>
      <c r="I2836" s="171"/>
      <c r="J2836" s="172"/>
      <c r="K2836" s="170"/>
      <c r="L2836" s="171"/>
      <c r="M2836" s="172"/>
      <c r="N2836" s="174"/>
      <c r="O2836" s="4"/>
      <c r="P2836" s="49" t="str">
        <f t="shared" si="750"/>
        <v/>
      </c>
      <c r="Q2836" s="4"/>
      <c r="S2836" s="22" t="str">
        <f t="shared" si="751"/>
        <v/>
      </c>
      <c r="T2836" s="8" t="str">
        <f t="shared" si="752"/>
        <v/>
      </c>
      <c r="U2836" s="23" t="str">
        <f t="shared" si="753"/>
        <v/>
      </c>
      <c r="W2836" s="50"/>
      <c r="Y2836" s="65" t="str">
        <f t="shared" si="754"/>
        <v/>
      </c>
      <c r="Z2836" s="8" t="str">
        <f t="shared" si="755"/>
        <v/>
      </c>
      <c r="AA2836" s="66" t="str">
        <f t="shared" si="756"/>
        <v/>
      </c>
      <c r="AC2836" s="65" t="str">
        <f>IF($G2836="", "", IF(IFERROR(INDEX('Intro &amp; Setup'!$Y$17:$Y$26, MATCH($G2836, 'Intro &amp; Setup'!$U$17:$U$26, 0)), "")="", 'Intro &amp; Setup'!$BB$15, IFERROR(INDEX('Intro &amp; Setup'!$Y$17:$Y$26, MATCH($G2836, 'Intro &amp; Setup'!$U$17:$U$26, 0)), "")))</f>
        <v/>
      </c>
      <c r="AD2836" s="8" t="str">
        <f>IF($J2836="", "", IF(IFERROR(INDEX('Intro &amp; Setup'!$Y$17:$Y$26, MATCH($J2836, 'Intro &amp; Setup'!$U$17:$U$26, 0)), "")="", 'Intro &amp; Setup'!$BB$15, IFERROR(INDEX('Intro &amp; Setup'!$Y$17:$Y$26, MATCH($J2836, 'Intro &amp; Setup'!$U$17:$U$26, 0)), "")))</f>
        <v/>
      </c>
      <c r="AE2836" s="66" t="str">
        <f>IF($M2836="", "", IF(IFERROR(INDEX('Intro &amp; Setup'!$Y$17:$Y$26, MATCH($M2836, 'Intro &amp; Setup'!$U$17:$U$26, 0)), "")="", 'Intro &amp; Setup'!$BB$15, IFERROR(INDEX('Intro &amp; Setup'!$Y$17:$Y$26, MATCH($M2836, 'Intro &amp; Setup'!$U$17:$U$26, 0)), "")))</f>
        <v/>
      </c>
      <c r="AG2836" s="65" t="str">
        <f t="shared" si="757"/>
        <v/>
      </c>
      <c r="AH2836" s="8" t="str">
        <f t="shared" si="758"/>
        <v/>
      </c>
      <c r="AI2836" s="66" t="str">
        <f t="shared" si="759"/>
        <v/>
      </c>
      <c r="AK2836" s="123" t="str">
        <f>IF(AC2836='Intro &amp; Setup'!$BB$14, $AO2836, "")</f>
        <v/>
      </c>
      <c r="AL2836" s="124" t="str">
        <f>IF(AD2836='Intro &amp; Setup'!$BB$14, $AO2836, "")</f>
        <v/>
      </c>
      <c r="AM2836" s="125" t="str">
        <f>IF(AE2836='Intro &amp; Setup'!$BB$14, $AO2836, "")</f>
        <v/>
      </c>
      <c r="AO2836" s="130" t="str">
        <f>IF(AND($B2836="", $C2836="", $D2836=""), "", IF($N2836="", 'Intro &amp; Setup'!$AB$33, $N2836))</f>
        <v/>
      </c>
      <c r="AQ2836" s="140">
        <f t="shared" si="760"/>
        <v>0</v>
      </c>
      <c r="AR2836" s="145">
        <f t="shared" si="761"/>
        <v>0</v>
      </c>
      <c r="AS2836" s="141">
        <f t="shared" si="762"/>
        <v>0</v>
      </c>
      <c r="AU2836" s="149" t="str">
        <f t="shared" si="763"/>
        <v/>
      </c>
      <c r="AV2836" s="155"/>
      <c r="AW2836" s="155"/>
      <c r="AX2836" s="155" t="str">
        <f t="shared" si="764"/>
        <v/>
      </c>
      <c r="AY2836" s="155"/>
      <c r="AZ2836" s="155"/>
      <c r="BA2836" s="151" t="str">
        <f t="shared" si="765"/>
        <v/>
      </c>
      <c r="BC2836" s="47" t="str">
        <f t="shared" si="766"/>
        <v/>
      </c>
    </row>
    <row r="2837" spans="1:55" x14ac:dyDescent="0.25">
      <c r="A2837" s="4"/>
      <c r="B2837" s="167"/>
      <c r="C2837" s="168"/>
      <c r="D2837" s="169"/>
      <c r="E2837" s="170"/>
      <c r="F2837" s="171"/>
      <c r="G2837" s="172"/>
      <c r="H2837" s="173"/>
      <c r="I2837" s="171"/>
      <c r="J2837" s="172"/>
      <c r="K2837" s="170"/>
      <c r="L2837" s="171"/>
      <c r="M2837" s="172"/>
      <c r="N2837" s="174"/>
      <c r="O2837" s="4"/>
      <c r="P2837" s="49" t="str">
        <f t="shared" si="750"/>
        <v/>
      </c>
      <c r="Q2837" s="4"/>
      <c r="S2837" s="22" t="str">
        <f t="shared" si="751"/>
        <v/>
      </c>
      <c r="T2837" s="8" t="str">
        <f t="shared" si="752"/>
        <v/>
      </c>
      <c r="U2837" s="23" t="str">
        <f t="shared" si="753"/>
        <v/>
      </c>
      <c r="W2837" s="50"/>
      <c r="Y2837" s="65" t="str">
        <f t="shared" si="754"/>
        <v/>
      </c>
      <c r="Z2837" s="8" t="str">
        <f t="shared" si="755"/>
        <v/>
      </c>
      <c r="AA2837" s="66" t="str">
        <f t="shared" si="756"/>
        <v/>
      </c>
      <c r="AC2837" s="65" t="str">
        <f>IF($G2837="", "", IF(IFERROR(INDEX('Intro &amp; Setup'!$Y$17:$Y$26, MATCH($G2837, 'Intro &amp; Setup'!$U$17:$U$26, 0)), "")="", 'Intro &amp; Setup'!$BB$15, IFERROR(INDEX('Intro &amp; Setup'!$Y$17:$Y$26, MATCH($G2837, 'Intro &amp; Setup'!$U$17:$U$26, 0)), "")))</f>
        <v/>
      </c>
      <c r="AD2837" s="8" t="str">
        <f>IF($J2837="", "", IF(IFERROR(INDEX('Intro &amp; Setup'!$Y$17:$Y$26, MATCH($J2837, 'Intro &amp; Setup'!$U$17:$U$26, 0)), "")="", 'Intro &amp; Setup'!$BB$15, IFERROR(INDEX('Intro &amp; Setup'!$Y$17:$Y$26, MATCH($J2837, 'Intro &amp; Setup'!$U$17:$U$26, 0)), "")))</f>
        <v/>
      </c>
      <c r="AE2837" s="66" t="str">
        <f>IF($M2837="", "", IF(IFERROR(INDEX('Intro &amp; Setup'!$Y$17:$Y$26, MATCH($M2837, 'Intro &amp; Setup'!$U$17:$U$26, 0)), "")="", 'Intro &amp; Setup'!$BB$15, IFERROR(INDEX('Intro &amp; Setup'!$Y$17:$Y$26, MATCH($M2837, 'Intro &amp; Setup'!$U$17:$U$26, 0)), "")))</f>
        <v/>
      </c>
      <c r="AG2837" s="65" t="str">
        <f t="shared" si="757"/>
        <v/>
      </c>
      <c r="AH2837" s="8" t="str">
        <f t="shared" si="758"/>
        <v/>
      </c>
      <c r="AI2837" s="66" t="str">
        <f t="shared" si="759"/>
        <v/>
      </c>
      <c r="AK2837" s="123" t="str">
        <f>IF(AC2837='Intro &amp; Setup'!$BB$14, $AO2837, "")</f>
        <v/>
      </c>
      <c r="AL2837" s="124" t="str">
        <f>IF(AD2837='Intro &amp; Setup'!$BB$14, $AO2837, "")</f>
        <v/>
      </c>
      <c r="AM2837" s="125" t="str">
        <f>IF(AE2837='Intro &amp; Setup'!$BB$14, $AO2837, "")</f>
        <v/>
      </c>
      <c r="AO2837" s="130" t="str">
        <f>IF(AND($B2837="", $C2837="", $D2837=""), "", IF($N2837="", 'Intro &amp; Setup'!$AB$33, $N2837))</f>
        <v/>
      </c>
      <c r="AQ2837" s="140">
        <f t="shared" si="760"/>
        <v>0</v>
      </c>
      <c r="AR2837" s="145">
        <f t="shared" si="761"/>
        <v>0</v>
      </c>
      <c r="AS2837" s="141">
        <f t="shared" si="762"/>
        <v>0</v>
      </c>
      <c r="AU2837" s="149" t="str">
        <f t="shared" si="763"/>
        <v/>
      </c>
      <c r="AV2837" s="155"/>
      <c r="AW2837" s="155"/>
      <c r="AX2837" s="155" t="str">
        <f t="shared" si="764"/>
        <v/>
      </c>
      <c r="AY2837" s="155"/>
      <c r="AZ2837" s="155"/>
      <c r="BA2837" s="151" t="str">
        <f t="shared" si="765"/>
        <v/>
      </c>
      <c r="BC2837" s="47" t="str">
        <f t="shared" si="766"/>
        <v/>
      </c>
    </row>
    <row r="2838" spans="1:55" x14ac:dyDescent="0.25">
      <c r="A2838" s="4"/>
      <c r="B2838" s="167"/>
      <c r="C2838" s="168"/>
      <c r="D2838" s="169"/>
      <c r="E2838" s="170"/>
      <c r="F2838" s="171"/>
      <c r="G2838" s="172"/>
      <c r="H2838" s="173"/>
      <c r="I2838" s="171"/>
      <c r="J2838" s="172"/>
      <c r="K2838" s="170"/>
      <c r="L2838" s="171"/>
      <c r="M2838" s="172"/>
      <c r="N2838" s="174"/>
      <c r="O2838" s="4"/>
      <c r="P2838" s="49" t="str">
        <f t="shared" si="750"/>
        <v/>
      </c>
      <c r="Q2838" s="4"/>
      <c r="S2838" s="22" t="str">
        <f t="shared" si="751"/>
        <v/>
      </c>
      <c r="T2838" s="8" t="str">
        <f t="shared" si="752"/>
        <v/>
      </c>
      <c r="U2838" s="23" t="str">
        <f t="shared" si="753"/>
        <v/>
      </c>
      <c r="W2838" s="50"/>
      <c r="Y2838" s="65" t="str">
        <f t="shared" si="754"/>
        <v/>
      </c>
      <c r="Z2838" s="8" t="str">
        <f t="shared" si="755"/>
        <v/>
      </c>
      <c r="AA2838" s="66" t="str">
        <f t="shared" si="756"/>
        <v/>
      </c>
      <c r="AC2838" s="65" t="str">
        <f>IF($G2838="", "", IF(IFERROR(INDEX('Intro &amp; Setup'!$Y$17:$Y$26, MATCH($G2838, 'Intro &amp; Setup'!$U$17:$U$26, 0)), "")="", 'Intro &amp; Setup'!$BB$15, IFERROR(INDEX('Intro &amp; Setup'!$Y$17:$Y$26, MATCH($G2838, 'Intro &amp; Setup'!$U$17:$U$26, 0)), "")))</f>
        <v/>
      </c>
      <c r="AD2838" s="8" t="str">
        <f>IF($J2838="", "", IF(IFERROR(INDEX('Intro &amp; Setup'!$Y$17:$Y$26, MATCH($J2838, 'Intro &amp; Setup'!$U$17:$U$26, 0)), "")="", 'Intro &amp; Setup'!$BB$15, IFERROR(INDEX('Intro &amp; Setup'!$Y$17:$Y$26, MATCH($J2838, 'Intro &amp; Setup'!$U$17:$U$26, 0)), "")))</f>
        <v/>
      </c>
      <c r="AE2838" s="66" t="str">
        <f>IF($M2838="", "", IF(IFERROR(INDEX('Intro &amp; Setup'!$Y$17:$Y$26, MATCH($M2838, 'Intro &amp; Setup'!$U$17:$U$26, 0)), "")="", 'Intro &amp; Setup'!$BB$15, IFERROR(INDEX('Intro &amp; Setup'!$Y$17:$Y$26, MATCH($M2838, 'Intro &amp; Setup'!$U$17:$U$26, 0)), "")))</f>
        <v/>
      </c>
      <c r="AG2838" s="65" t="str">
        <f t="shared" si="757"/>
        <v/>
      </c>
      <c r="AH2838" s="8" t="str">
        <f t="shared" si="758"/>
        <v/>
      </c>
      <c r="AI2838" s="66" t="str">
        <f t="shared" si="759"/>
        <v/>
      </c>
      <c r="AK2838" s="123" t="str">
        <f>IF(AC2838='Intro &amp; Setup'!$BB$14, $AO2838, "")</f>
        <v/>
      </c>
      <c r="AL2838" s="124" t="str">
        <f>IF(AD2838='Intro &amp; Setup'!$BB$14, $AO2838, "")</f>
        <v/>
      </c>
      <c r="AM2838" s="125" t="str">
        <f>IF(AE2838='Intro &amp; Setup'!$BB$14, $AO2838, "")</f>
        <v/>
      </c>
      <c r="AO2838" s="130" t="str">
        <f>IF(AND($B2838="", $C2838="", $D2838=""), "", IF($N2838="", 'Intro &amp; Setup'!$AB$33, $N2838))</f>
        <v/>
      </c>
      <c r="AQ2838" s="140">
        <f t="shared" si="760"/>
        <v>0</v>
      </c>
      <c r="AR2838" s="145">
        <f t="shared" si="761"/>
        <v>0</v>
      </c>
      <c r="AS2838" s="141">
        <f t="shared" si="762"/>
        <v>0</v>
      </c>
      <c r="AU2838" s="149" t="str">
        <f t="shared" si="763"/>
        <v/>
      </c>
      <c r="AV2838" s="155"/>
      <c r="AW2838" s="155"/>
      <c r="AX2838" s="155" t="str">
        <f t="shared" si="764"/>
        <v/>
      </c>
      <c r="AY2838" s="155"/>
      <c r="AZ2838" s="155"/>
      <c r="BA2838" s="151" t="str">
        <f t="shared" si="765"/>
        <v/>
      </c>
      <c r="BC2838" s="47" t="str">
        <f t="shared" si="766"/>
        <v/>
      </c>
    </row>
    <row r="2839" spans="1:55" x14ac:dyDescent="0.25">
      <c r="A2839" s="4"/>
      <c r="B2839" s="167"/>
      <c r="C2839" s="168"/>
      <c r="D2839" s="169"/>
      <c r="E2839" s="170"/>
      <c r="F2839" s="171"/>
      <c r="G2839" s="172"/>
      <c r="H2839" s="173"/>
      <c r="I2839" s="171"/>
      <c r="J2839" s="172"/>
      <c r="K2839" s="170"/>
      <c r="L2839" s="171"/>
      <c r="M2839" s="172"/>
      <c r="N2839" s="174"/>
      <c r="O2839" s="4"/>
      <c r="P2839" s="49" t="str">
        <f t="shared" si="750"/>
        <v/>
      </c>
      <c r="Q2839" s="4"/>
      <c r="S2839" s="22" t="str">
        <f t="shared" si="751"/>
        <v/>
      </c>
      <c r="T2839" s="8" t="str">
        <f t="shared" si="752"/>
        <v/>
      </c>
      <c r="U2839" s="23" t="str">
        <f t="shared" si="753"/>
        <v/>
      </c>
      <c r="W2839" s="50"/>
      <c r="Y2839" s="65" t="str">
        <f t="shared" si="754"/>
        <v/>
      </c>
      <c r="Z2839" s="8" t="str">
        <f t="shared" si="755"/>
        <v/>
      </c>
      <c r="AA2839" s="66" t="str">
        <f t="shared" si="756"/>
        <v/>
      </c>
      <c r="AC2839" s="65" t="str">
        <f>IF($G2839="", "", IF(IFERROR(INDEX('Intro &amp; Setup'!$Y$17:$Y$26, MATCH($G2839, 'Intro &amp; Setup'!$U$17:$U$26, 0)), "")="", 'Intro &amp; Setup'!$BB$15, IFERROR(INDEX('Intro &amp; Setup'!$Y$17:$Y$26, MATCH($G2839, 'Intro &amp; Setup'!$U$17:$U$26, 0)), "")))</f>
        <v/>
      </c>
      <c r="AD2839" s="8" t="str">
        <f>IF($J2839="", "", IF(IFERROR(INDEX('Intro &amp; Setup'!$Y$17:$Y$26, MATCH($J2839, 'Intro &amp; Setup'!$U$17:$U$26, 0)), "")="", 'Intro &amp; Setup'!$BB$15, IFERROR(INDEX('Intro &amp; Setup'!$Y$17:$Y$26, MATCH($J2839, 'Intro &amp; Setup'!$U$17:$U$26, 0)), "")))</f>
        <v/>
      </c>
      <c r="AE2839" s="66" t="str">
        <f>IF($M2839="", "", IF(IFERROR(INDEX('Intro &amp; Setup'!$Y$17:$Y$26, MATCH($M2839, 'Intro &amp; Setup'!$U$17:$U$26, 0)), "")="", 'Intro &amp; Setup'!$BB$15, IFERROR(INDEX('Intro &amp; Setup'!$Y$17:$Y$26, MATCH($M2839, 'Intro &amp; Setup'!$U$17:$U$26, 0)), "")))</f>
        <v/>
      </c>
      <c r="AG2839" s="65" t="str">
        <f t="shared" si="757"/>
        <v/>
      </c>
      <c r="AH2839" s="8" t="str">
        <f t="shared" si="758"/>
        <v/>
      </c>
      <c r="AI2839" s="66" t="str">
        <f t="shared" si="759"/>
        <v/>
      </c>
      <c r="AK2839" s="123" t="str">
        <f>IF(AC2839='Intro &amp; Setup'!$BB$14, $AO2839, "")</f>
        <v/>
      </c>
      <c r="AL2839" s="124" t="str">
        <f>IF(AD2839='Intro &amp; Setup'!$BB$14, $AO2839, "")</f>
        <v/>
      </c>
      <c r="AM2839" s="125" t="str">
        <f>IF(AE2839='Intro &amp; Setup'!$BB$14, $AO2839, "")</f>
        <v/>
      </c>
      <c r="AO2839" s="130" t="str">
        <f>IF(AND($B2839="", $C2839="", $D2839=""), "", IF($N2839="", 'Intro &amp; Setup'!$AB$33, $N2839))</f>
        <v/>
      </c>
      <c r="AQ2839" s="140">
        <f t="shared" si="760"/>
        <v>0</v>
      </c>
      <c r="AR2839" s="145">
        <f t="shared" si="761"/>
        <v>0</v>
      </c>
      <c r="AS2839" s="141">
        <f t="shared" si="762"/>
        <v>0</v>
      </c>
      <c r="AU2839" s="149" t="str">
        <f t="shared" si="763"/>
        <v/>
      </c>
      <c r="AV2839" s="155"/>
      <c r="AW2839" s="155"/>
      <c r="AX2839" s="155" t="str">
        <f t="shared" si="764"/>
        <v/>
      </c>
      <c r="AY2839" s="155"/>
      <c r="AZ2839" s="155"/>
      <c r="BA2839" s="151" t="str">
        <f t="shared" si="765"/>
        <v/>
      </c>
      <c r="BC2839" s="47" t="str">
        <f t="shared" si="766"/>
        <v/>
      </c>
    </row>
    <row r="2840" spans="1:55" x14ac:dyDescent="0.25">
      <c r="A2840" s="4"/>
      <c r="B2840" s="167"/>
      <c r="C2840" s="168"/>
      <c r="D2840" s="169"/>
      <c r="E2840" s="170"/>
      <c r="F2840" s="171"/>
      <c r="G2840" s="172"/>
      <c r="H2840" s="173"/>
      <c r="I2840" s="171"/>
      <c r="J2840" s="172"/>
      <c r="K2840" s="170"/>
      <c r="L2840" s="171"/>
      <c r="M2840" s="172"/>
      <c r="N2840" s="174"/>
      <c r="O2840" s="4"/>
      <c r="P2840" s="49" t="str">
        <f t="shared" si="750"/>
        <v/>
      </c>
      <c r="Q2840" s="4"/>
      <c r="S2840" s="22" t="str">
        <f t="shared" si="751"/>
        <v/>
      </c>
      <c r="T2840" s="8" t="str">
        <f t="shared" si="752"/>
        <v/>
      </c>
      <c r="U2840" s="23" t="str">
        <f t="shared" si="753"/>
        <v/>
      </c>
      <c r="W2840" s="50"/>
      <c r="Y2840" s="65" t="str">
        <f t="shared" si="754"/>
        <v/>
      </c>
      <c r="Z2840" s="8" t="str">
        <f t="shared" si="755"/>
        <v/>
      </c>
      <c r="AA2840" s="66" t="str">
        <f t="shared" si="756"/>
        <v/>
      </c>
      <c r="AC2840" s="65" t="str">
        <f>IF($G2840="", "", IF(IFERROR(INDEX('Intro &amp; Setup'!$Y$17:$Y$26, MATCH($G2840, 'Intro &amp; Setup'!$U$17:$U$26, 0)), "")="", 'Intro &amp; Setup'!$BB$15, IFERROR(INDEX('Intro &amp; Setup'!$Y$17:$Y$26, MATCH($G2840, 'Intro &amp; Setup'!$U$17:$U$26, 0)), "")))</f>
        <v/>
      </c>
      <c r="AD2840" s="8" t="str">
        <f>IF($J2840="", "", IF(IFERROR(INDEX('Intro &amp; Setup'!$Y$17:$Y$26, MATCH($J2840, 'Intro &amp; Setup'!$U$17:$U$26, 0)), "")="", 'Intro &amp; Setup'!$BB$15, IFERROR(INDEX('Intro &amp; Setup'!$Y$17:$Y$26, MATCH($J2840, 'Intro &amp; Setup'!$U$17:$U$26, 0)), "")))</f>
        <v/>
      </c>
      <c r="AE2840" s="66" t="str">
        <f>IF($M2840="", "", IF(IFERROR(INDEX('Intro &amp; Setup'!$Y$17:$Y$26, MATCH($M2840, 'Intro &amp; Setup'!$U$17:$U$26, 0)), "")="", 'Intro &amp; Setup'!$BB$15, IFERROR(INDEX('Intro &amp; Setup'!$Y$17:$Y$26, MATCH($M2840, 'Intro &amp; Setup'!$U$17:$U$26, 0)), "")))</f>
        <v/>
      </c>
      <c r="AG2840" s="65" t="str">
        <f t="shared" si="757"/>
        <v/>
      </c>
      <c r="AH2840" s="8" t="str">
        <f t="shared" si="758"/>
        <v/>
      </c>
      <c r="AI2840" s="66" t="str">
        <f t="shared" si="759"/>
        <v/>
      </c>
      <c r="AK2840" s="123" t="str">
        <f>IF(AC2840='Intro &amp; Setup'!$BB$14, $AO2840, "")</f>
        <v/>
      </c>
      <c r="AL2840" s="124" t="str">
        <f>IF(AD2840='Intro &amp; Setup'!$BB$14, $AO2840, "")</f>
        <v/>
      </c>
      <c r="AM2840" s="125" t="str">
        <f>IF(AE2840='Intro &amp; Setup'!$BB$14, $AO2840, "")</f>
        <v/>
      </c>
      <c r="AO2840" s="130" t="str">
        <f>IF(AND($B2840="", $C2840="", $D2840=""), "", IF($N2840="", 'Intro &amp; Setup'!$AB$33, $N2840))</f>
        <v/>
      </c>
      <c r="AQ2840" s="140">
        <f t="shared" si="760"/>
        <v>0</v>
      </c>
      <c r="AR2840" s="145">
        <f t="shared" si="761"/>
        <v>0</v>
      </c>
      <c r="AS2840" s="141">
        <f t="shared" si="762"/>
        <v>0</v>
      </c>
      <c r="AU2840" s="149" t="str">
        <f t="shared" si="763"/>
        <v/>
      </c>
      <c r="AV2840" s="155"/>
      <c r="AW2840" s="155"/>
      <c r="AX2840" s="155" t="str">
        <f t="shared" si="764"/>
        <v/>
      </c>
      <c r="AY2840" s="155"/>
      <c r="AZ2840" s="155"/>
      <c r="BA2840" s="151" t="str">
        <f t="shared" si="765"/>
        <v/>
      </c>
      <c r="BC2840" s="47" t="str">
        <f t="shared" si="766"/>
        <v/>
      </c>
    </row>
    <row r="2841" spans="1:55" x14ac:dyDescent="0.25">
      <c r="A2841" s="4"/>
      <c r="B2841" s="167"/>
      <c r="C2841" s="168"/>
      <c r="D2841" s="169"/>
      <c r="E2841" s="170"/>
      <c r="F2841" s="171"/>
      <c r="G2841" s="172"/>
      <c r="H2841" s="173"/>
      <c r="I2841" s="171"/>
      <c r="J2841" s="172"/>
      <c r="K2841" s="170"/>
      <c r="L2841" s="171"/>
      <c r="M2841" s="172"/>
      <c r="N2841" s="174"/>
      <c r="O2841" s="4"/>
      <c r="P2841" s="49" t="str">
        <f t="shared" si="750"/>
        <v/>
      </c>
      <c r="Q2841" s="4"/>
      <c r="S2841" s="22" t="str">
        <f t="shared" si="751"/>
        <v/>
      </c>
      <c r="T2841" s="8" t="str">
        <f t="shared" si="752"/>
        <v/>
      </c>
      <c r="U2841" s="23" t="str">
        <f t="shared" si="753"/>
        <v/>
      </c>
      <c r="W2841" s="50"/>
      <c r="Y2841" s="65" t="str">
        <f t="shared" si="754"/>
        <v/>
      </c>
      <c r="Z2841" s="8" t="str">
        <f t="shared" si="755"/>
        <v/>
      </c>
      <c r="AA2841" s="66" t="str">
        <f t="shared" si="756"/>
        <v/>
      </c>
      <c r="AC2841" s="65" t="str">
        <f>IF($G2841="", "", IF(IFERROR(INDEX('Intro &amp; Setup'!$Y$17:$Y$26, MATCH($G2841, 'Intro &amp; Setup'!$U$17:$U$26, 0)), "")="", 'Intro &amp; Setup'!$BB$15, IFERROR(INDEX('Intro &amp; Setup'!$Y$17:$Y$26, MATCH($G2841, 'Intro &amp; Setup'!$U$17:$U$26, 0)), "")))</f>
        <v/>
      </c>
      <c r="AD2841" s="8" t="str">
        <f>IF($J2841="", "", IF(IFERROR(INDEX('Intro &amp; Setup'!$Y$17:$Y$26, MATCH($J2841, 'Intro &amp; Setup'!$U$17:$U$26, 0)), "")="", 'Intro &amp; Setup'!$BB$15, IFERROR(INDEX('Intro &amp; Setup'!$Y$17:$Y$26, MATCH($J2841, 'Intro &amp; Setup'!$U$17:$U$26, 0)), "")))</f>
        <v/>
      </c>
      <c r="AE2841" s="66" t="str">
        <f>IF($M2841="", "", IF(IFERROR(INDEX('Intro &amp; Setup'!$Y$17:$Y$26, MATCH($M2841, 'Intro &amp; Setup'!$U$17:$U$26, 0)), "")="", 'Intro &amp; Setup'!$BB$15, IFERROR(INDEX('Intro &amp; Setup'!$Y$17:$Y$26, MATCH($M2841, 'Intro &amp; Setup'!$U$17:$U$26, 0)), "")))</f>
        <v/>
      </c>
      <c r="AG2841" s="65" t="str">
        <f t="shared" si="757"/>
        <v/>
      </c>
      <c r="AH2841" s="8" t="str">
        <f t="shared" si="758"/>
        <v/>
      </c>
      <c r="AI2841" s="66" t="str">
        <f t="shared" si="759"/>
        <v/>
      </c>
      <c r="AK2841" s="123" t="str">
        <f>IF(AC2841='Intro &amp; Setup'!$BB$14, $AO2841, "")</f>
        <v/>
      </c>
      <c r="AL2841" s="124" t="str">
        <f>IF(AD2841='Intro &amp; Setup'!$BB$14, $AO2841, "")</f>
        <v/>
      </c>
      <c r="AM2841" s="125" t="str">
        <f>IF(AE2841='Intro &amp; Setup'!$BB$14, $AO2841, "")</f>
        <v/>
      </c>
      <c r="AO2841" s="130" t="str">
        <f>IF(AND($B2841="", $C2841="", $D2841=""), "", IF($N2841="", 'Intro &amp; Setup'!$AB$33, $N2841))</f>
        <v/>
      </c>
      <c r="AQ2841" s="140">
        <f t="shared" si="760"/>
        <v>0</v>
      </c>
      <c r="AR2841" s="145">
        <f t="shared" si="761"/>
        <v>0</v>
      </c>
      <c r="AS2841" s="141">
        <f t="shared" si="762"/>
        <v>0</v>
      </c>
      <c r="AU2841" s="149" t="str">
        <f t="shared" si="763"/>
        <v/>
      </c>
      <c r="AV2841" s="155"/>
      <c r="AW2841" s="155"/>
      <c r="AX2841" s="155" t="str">
        <f t="shared" si="764"/>
        <v/>
      </c>
      <c r="AY2841" s="155"/>
      <c r="AZ2841" s="155"/>
      <c r="BA2841" s="151" t="str">
        <f t="shared" si="765"/>
        <v/>
      </c>
      <c r="BC2841" s="47" t="str">
        <f t="shared" si="766"/>
        <v/>
      </c>
    </row>
    <row r="2842" spans="1:55" x14ac:dyDescent="0.25">
      <c r="A2842" s="4"/>
      <c r="B2842" s="167"/>
      <c r="C2842" s="168"/>
      <c r="D2842" s="169"/>
      <c r="E2842" s="170"/>
      <c r="F2842" s="171"/>
      <c r="G2842" s="172"/>
      <c r="H2842" s="173"/>
      <c r="I2842" s="171"/>
      <c r="J2842" s="172"/>
      <c r="K2842" s="170"/>
      <c r="L2842" s="171"/>
      <c r="M2842" s="172"/>
      <c r="N2842" s="174"/>
      <c r="O2842" s="4"/>
      <c r="P2842" s="49" t="str">
        <f t="shared" si="750"/>
        <v/>
      </c>
      <c r="Q2842" s="4"/>
      <c r="S2842" s="22" t="str">
        <f t="shared" si="751"/>
        <v/>
      </c>
      <c r="T2842" s="8" t="str">
        <f t="shared" si="752"/>
        <v/>
      </c>
      <c r="U2842" s="23" t="str">
        <f t="shared" si="753"/>
        <v/>
      </c>
      <c r="W2842" s="50"/>
      <c r="Y2842" s="65" t="str">
        <f t="shared" si="754"/>
        <v/>
      </c>
      <c r="Z2842" s="8" t="str">
        <f t="shared" si="755"/>
        <v/>
      </c>
      <c r="AA2842" s="66" t="str">
        <f t="shared" si="756"/>
        <v/>
      </c>
      <c r="AC2842" s="65" t="str">
        <f>IF($G2842="", "", IF(IFERROR(INDEX('Intro &amp; Setup'!$Y$17:$Y$26, MATCH($G2842, 'Intro &amp; Setup'!$U$17:$U$26, 0)), "")="", 'Intro &amp; Setup'!$BB$15, IFERROR(INDEX('Intro &amp; Setup'!$Y$17:$Y$26, MATCH($G2842, 'Intro &amp; Setup'!$U$17:$U$26, 0)), "")))</f>
        <v/>
      </c>
      <c r="AD2842" s="8" t="str">
        <f>IF($J2842="", "", IF(IFERROR(INDEX('Intro &amp; Setup'!$Y$17:$Y$26, MATCH($J2842, 'Intro &amp; Setup'!$U$17:$U$26, 0)), "")="", 'Intro &amp; Setup'!$BB$15, IFERROR(INDEX('Intro &amp; Setup'!$Y$17:$Y$26, MATCH($J2842, 'Intro &amp; Setup'!$U$17:$U$26, 0)), "")))</f>
        <v/>
      </c>
      <c r="AE2842" s="66" t="str">
        <f>IF($M2842="", "", IF(IFERROR(INDEX('Intro &amp; Setup'!$Y$17:$Y$26, MATCH($M2842, 'Intro &amp; Setup'!$U$17:$U$26, 0)), "")="", 'Intro &amp; Setup'!$BB$15, IFERROR(INDEX('Intro &amp; Setup'!$Y$17:$Y$26, MATCH($M2842, 'Intro &amp; Setup'!$U$17:$U$26, 0)), "")))</f>
        <v/>
      </c>
      <c r="AG2842" s="65" t="str">
        <f t="shared" si="757"/>
        <v/>
      </c>
      <c r="AH2842" s="8" t="str">
        <f t="shared" si="758"/>
        <v/>
      </c>
      <c r="AI2842" s="66" t="str">
        <f t="shared" si="759"/>
        <v/>
      </c>
      <c r="AK2842" s="123" t="str">
        <f>IF(AC2842='Intro &amp; Setup'!$BB$14, $AO2842, "")</f>
        <v/>
      </c>
      <c r="AL2842" s="124" t="str">
        <f>IF(AD2842='Intro &amp; Setup'!$BB$14, $AO2842, "")</f>
        <v/>
      </c>
      <c r="AM2842" s="125" t="str">
        <f>IF(AE2842='Intro &amp; Setup'!$BB$14, $AO2842, "")</f>
        <v/>
      </c>
      <c r="AO2842" s="130" t="str">
        <f>IF(AND($B2842="", $C2842="", $D2842=""), "", IF($N2842="", 'Intro &amp; Setup'!$AB$33, $N2842))</f>
        <v/>
      </c>
      <c r="AQ2842" s="140">
        <f t="shared" si="760"/>
        <v>0</v>
      </c>
      <c r="AR2842" s="145">
        <f t="shared" si="761"/>
        <v>0</v>
      </c>
      <c r="AS2842" s="141">
        <f t="shared" si="762"/>
        <v>0</v>
      </c>
      <c r="AU2842" s="149" t="str">
        <f t="shared" si="763"/>
        <v/>
      </c>
      <c r="AV2842" s="155"/>
      <c r="AW2842" s="155"/>
      <c r="AX2842" s="155" t="str">
        <f t="shared" si="764"/>
        <v/>
      </c>
      <c r="AY2842" s="155"/>
      <c r="AZ2842" s="155"/>
      <c r="BA2842" s="151" t="str">
        <f t="shared" si="765"/>
        <v/>
      </c>
      <c r="BC2842" s="47" t="str">
        <f t="shared" si="766"/>
        <v/>
      </c>
    </row>
    <row r="2843" spans="1:55" x14ac:dyDescent="0.25">
      <c r="A2843" s="4"/>
      <c r="B2843" s="167"/>
      <c r="C2843" s="168"/>
      <c r="D2843" s="169"/>
      <c r="E2843" s="170"/>
      <c r="F2843" s="171"/>
      <c r="G2843" s="172"/>
      <c r="H2843" s="173"/>
      <c r="I2843" s="171"/>
      <c r="J2843" s="172"/>
      <c r="K2843" s="170"/>
      <c r="L2843" s="171"/>
      <c r="M2843" s="172"/>
      <c r="N2843" s="174"/>
      <c r="O2843" s="4"/>
      <c r="P2843" s="49" t="str">
        <f t="shared" si="750"/>
        <v/>
      </c>
      <c r="Q2843" s="4"/>
      <c r="S2843" s="22" t="str">
        <f t="shared" si="751"/>
        <v/>
      </c>
      <c r="T2843" s="8" t="str">
        <f t="shared" si="752"/>
        <v/>
      </c>
      <c r="U2843" s="23" t="str">
        <f t="shared" si="753"/>
        <v/>
      </c>
      <c r="W2843" s="50"/>
      <c r="Y2843" s="65" t="str">
        <f t="shared" si="754"/>
        <v/>
      </c>
      <c r="Z2843" s="8" t="str">
        <f t="shared" si="755"/>
        <v/>
      </c>
      <c r="AA2843" s="66" t="str">
        <f t="shared" si="756"/>
        <v/>
      </c>
      <c r="AC2843" s="65" t="str">
        <f>IF($G2843="", "", IF(IFERROR(INDEX('Intro &amp; Setup'!$Y$17:$Y$26, MATCH($G2843, 'Intro &amp; Setup'!$U$17:$U$26, 0)), "")="", 'Intro &amp; Setup'!$BB$15, IFERROR(INDEX('Intro &amp; Setup'!$Y$17:$Y$26, MATCH($G2843, 'Intro &amp; Setup'!$U$17:$U$26, 0)), "")))</f>
        <v/>
      </c>
      <c r="AD2843" s="8" t="str">
        <f>IF($J2843="", "", IF(IFERROR(INDEX('Intro &amp; Setup'!$Y$17:$Y$26, MATCH($J2843, 'Intro &amp; Setup'!$U$17:$U$26, 0)), "")="", 'Intro &amp; Setup'!$BB$15, IFERROR(INDEX('Intro &amp; Setup'!$Y$17:$Y$26, MATCH($J2843, 'Intro &amp; Setup'!$U$17:$U$26, 0)), "")))</f>
        <v/>
      </c>
      <c r="AE2843" s="66" t="str">
        <f>IF($M2843="", "", IF(IFERROR(INDEX('Intro &amp; Setup'!$Y$17:$Y$26, MATCH($M2843, 'Intro &amp; Setup'!$U$17:$U$26, 0)), "")="", 'Intro &amp; Setup'!$BB$15, IFERROR(INDEX('Intro &amp; Setup'!$Y$17:$Y$26, MATCH($M2843, 'Intro &amp; Setup'!$U$17:$U$26, 0)), "")))</f>
        <v/>
      </c>
      <c r="AG2843" s="65" t="str">
        <f t="shared" si="757"/>
        <v/>
      </c>
      <c r="AH2843" s="8" t="str">
        <f t="shared" si="758"/>
        <v/>
      </c>
      <c r="AI2843" s="66" t="str">
        <f t="shared" si="759"/>
        <v/>
      </c>
      <c r="AK2843" s="123" t="str">
        <f>IF(AC2843='Intro &amp; Setup'!$BB$14, $AO2843, "")</f>
        <v/>
      </c>
      <c r="AL2843" s="124" t="str">
        <f>IF(AD2843='Intro &amp; Setup'!$BB$14, $AO2843, "")</f>
        <v/>
      </c>
      <c r="AM2843" s="125" t="str">
        <f>IF(AE2843='Intro &amp; Setup'!$BB$14, $AO2843, "")</f>
        <v/>
      </c>
      <c r="AO2843" s="130" t="str">
        <f>IF(AND($B2843="", $C2843="", $D2843=""), "", IF($N2843="", 'Intro &amp; Setup'!$AB$33, $N2843))</f>
        <v/>
      </c>
      <c r="AQ2843" s="140">
        <f t="shared" si="760"/>
        <v>0</v>
      </c>
      <c r="AR2843" s="145">
        <f t="shared" si="761"/>
        <v>0</v>
      </c>
      <c r="AS2843" s="141">
        <f t="shared" si="762"/>
        <v>0</v>
      </c>
      <c r="AU2843" s="149" t="str">
        <f t="shared" si="763"/>
        <v/>
      </c>
      <c r="AV2843" s="155"/>
      <c r="AW2843" s="155"/>
      <c r="AX2843" s="155" t="str">
        <f t="shared" si="764"/>
        <v/>
      </c>
      <c r="AY2843" s="155"/>
      <c r="AZ2843" s="155"/>
      <c r="BA2843" s="151" t="str">
        <f t="shared" si="765"/>
        <v/>
      </c>
      <c r="BC2843" s="47" t="str">
        <f t="shared" si="766"/>
        <v/>
      </c>
    </row>
    <row r="2844" spans="1:55" x14ac:dyDescent="0.25">
      <c r="A2844" s="4"/>
      <c r="B2844" s="167"/>
      <c r="C2844" s="168"/>
      <c r="D2844" s="169"/>
      <c r="E2844" s="170"/>
      <c r="F2844" s="171"/>
      <c r="G2844" s="172"/>
      <c r="H2844" s="173"/>
      <c r="I2844" s="171"/>
      <c r="J2844" s="172"/>
      <c r="K2844" s="170"/>
      <c r="L2844" s="171"/>
      <c r="M2844" s="172"/>
      <c r="N2844" s="174"/>
      <c r="O2844" s="4"/>
      <c r="P2844" s="49" t="str">
        <f t="shared" si="750"/>
        <v/>
      </c>
      <c r="Q2844" s="4"/>
      <c r="S2844" s="22" t="str">
        <f t="shared" si="751"/>
        <v/>
      </c>
      <c r="T2844" s="8" t="str">
        <f t="shared" si="752"/>
        <v/>
      </c>
      <c r="U2844" s="23" t="str">
        <f t="shared" si="753"/>
        <v/>
      </c>
      <c r="W2844" s="50"/>
      <c r="Y2844" s="65" t="str">
        <f t="shared" si="754"/>
        <v/>
      </c>
      <c r="Z2844" s="8" t="str">
        <f t="shared" si="755"/>
        <v/>
      </c>
      <c r="AA2844" s="66" t="str">
        <f t="shared" si="756"/>
        <v/>
      </c>
      <c r="AC2844" s="65" t="str">
        <f>IF($G2844="", "", IF(IFERROR(INDEX('Intro &amp; Setup'!$Y$17:$Y$26, MATCH($G2844, 'Intro &amp; Setup'!$U$17:$U$26, 0)), "")="", 'Intro &amp; Setup'!$BB$15, IFERROR(INDEX('Intro &amp; Setup'!$Y$17:$Y$26, MATCH($G2844, 'Intro &amp; Setup'!$U$17:$U$26, 0)), "")))</f>
        <v/>
      </c>
      <c r="AD2844" s="8" t="str">
        <f>IF($J2844="", "", IF(IFERROR(INDEX('Intro &amp; Setup'!$Y$17:$Y$26, MATCH($J2844, 'Intro &amp; Setup'!$U$17:$U$26, 0)), "")="", 'Intro &amp; Setup'!$BB$15, IFERROR(INDEX('Intro &amp; Setup'!$Y$17:$Y$26, MATCH($J2844, 'Intro &amp; Setup'!$U$17:$U$26, 0)), "")))</f>
        <v/>
      </c>
      <c r="AE2844" s="66" t="str">
        <f>IF($M2844="", "", IF(IFERROR(INDEX('Intro &amp; Setup'!$Y$17:$Y$26, MATCH($M2844, 'Intro &amp; Setup'!$U$17:$U$26, 0)), "")="", 'Intro &amp; Setup'!$BB$15, IFERROR(INDEX('Intro &amp; Setup'!$Y$17:$Y$26, MATCH($M2844, 'Intro &amp; Setup'!$U$17:$U$26, 0)), "")))</f>
        <v/>
      </c>
      <c r="AG2844" s="65" t="str">
        <f t="shared" si="757"/>
        <v/>
      </c>
      <c r="AH2844" s="8" t="str">
        <f t="shared" si="758"/>
        <v/>
      </c>
      <c r="AI2844" s="66" t="str">
        <f t="shared" si="759"/>
        <v/>
      </c>
      <c r="AK2844" s="123" t="str">
        <f>IF(AC2844='Intro &amp; Setup'!$BB$14, $AO2844, "")</f>
        <v/>
      </c>
      <c r="AL2844" s="124" t="str">
        <f>IF(AD2844='Intro &amp; Setup'!$BB$14, $AO2844, "")</f>
        <v/>
      </c>
      <c r="AM2844" s="125" t="str">
        <f>IF(AE2844='Intro &amp; Setup'!$BB$14, $AO2844, "")</f>
        <v/>
      </c>
      <c r="AO2844" s="130" t="str">
        <f>IF(AND($B2844="", $C2844="", $D2844=""), "", IF($N2844="", 'Intro &amp; Setup'!$AB$33, $N2844))</f>
        <v/>
      </c>
      <c r="AQ2844" s="140">
        <f t="shared" si="760"/>
        <v>0</v>
      </c>
      <c r="AR2844" s="145">
        <f t="shared" si="761"/>
        <v>0</v>
      </c>
      <c r="AS2844" s="141">
        <f t="shared" si="762"/>
        <v>0</v>
      </c>
      <c r="AU2844" s="149" t="str">
        <f t="shared" si="763"/>
        <v/>
      </c>
      <c r="AV2844" s="155"/>
      <c r="AW2844" s="155"/>
      <c r="AX2844" s="155" t="str">
        <f t="shared" si="764"/>
        <v/>
      </c>
      <c r="AY2844" s="155"/>
      <c r="AZ2844" s="155"/>
      <c r="BA2844" s="151" t="str">
        <f t="shared" si="765"/>
        <v/>
      </c>
      <c r="BC2844" s="47" t="str">
        <f t="shared" si="766"/>
        <v/>
      </c>
    </row>
    <row r="2845" spans="1:55" x14ac:dyDescent="0.25">
      <c r="A2845" s="4"/>
      <c r="B2845" s="167"/>
      <c r="C2845" s="168"/>
      <c r="D2845" s="169"/>
      <c r="E2845" s="170"/>
      <c r="F2845" s="171"/>
      <c r="G2845" s="172"/>
      <c r="H2845" s="173"/>
      <c r="I2845" s="171"/>
      <c r="J2845" s="172"/>
      <c r="K2845" s="170"/>
      <c r="L2845" s="171"/>
      <c r="M2845" s="172"/>
      <c r="N2845" s="174"/>
      <c r="O2845" s="4"/>
      <c r="P2845" s="49" t="str">
        <f t="shared" si="750"/>
        <v/>
      </c>
      <c r="Q2845" s="4"/>
      <c r="S2845" s="22" t="str">
        <f t="shared" si="751"/>
        <v/>
      </c>
      <c r="T2845" s="8" t="str">
        <f t="shared" si="752"/>
        <v/>
      </c>
      <c r="U2845" s="23" t="str">
        <f t="shared" si="753"/>
        <v/>
      </c>
      <c r="W2845" s="50"/>
      <c r="Y2845" s="65" t="str">
        <f t="shared" si="754"/>
        <v/>
      </c>
      <c r="Z2845" s="8" t="str">
        <f t="shared" si="755"/>
        <v/>
      </c>
      <c r="AA2845" s="66" t="str">
        <f t="shared" si="756"/>
        <v/>
      </c>
      <c r="AC2845" s="65" t="str">
        <f>IF($G2845="", "", IF(IFERROR(INDEX('Intro &amp; Setup'!$Y$17:$Y$26, MATCH($G2845, 'Intro &amp; Setup'!$U$17:$U$26, 0)), "")="", 'Intro &amp; Setup'!$BB$15, IFERROR(INDEX('Intro &amp; Setup'!$Y$17:$Y$26, MATCH($G2845, 'Intro &amp; Setup'!$U$17:$U$26, 0)), "")))</f>
        <v/>
      </c>
      <c r="AD2845" s="8" t="str">
        <f>IF($J2845="", "", IF(IFERROR(INDEX('Intro &amp; Setup'!$Y$17:$Y$26, MATCH($J2845, 'Intro &amp; Setup'!$U$17:$U$26, 0)), "")="", 'Intro &amp; Setup'!$BB$15, IFERROR(INDEX('Intro &amp; Setup'!$Y$17:$Y$26, MATCH($J2845, 'Intro &amp; Setup'!$U$17:$U$26, 0)), "")))</f>
        <v/>
      </c>
      <c r="AE2845" s="66" t="str">
        <f>IF($M2845="", "", IF(IFERROR(INDEX('Intro &amp; Setup'!$Y$17:$Y$26, MATCH($M2845, 'Intro &amp; Setup'!$U$17:$U$26, 0)), "")="", 'Intro &amp; Setup'!$BB$15, IFERROR(INDEX('Intro &amp; Setup'!$Y$17:$Y$26, MATCH($M2845, 'Intro &amp; Setup'!$U$17:$U$26, 0)), "")))</f>
        <v/>
      </c>
      <c r="AG2845" s="65" t="str">
        <f t="shared" si="757"/>
        <v/>
      </c>
      <c r="AH2845" s="8" t="str">
        <f t="shared" si="758"/>
        <v/>
      </c>
      <c r="AI2845" s="66" t="str">
        <f t="shared" si="759"/>
        <v/>
      </c>
      <c r="AK2845" s="123" t="str">
        <f>IF(AC2845='Intro &amp; Setup'!$BB$14, $AO2845, "")</f>
        <v/>
      </c>
      <c r="AL2845" s="124" t="str">
        <f>IF(AD2845='Intro &amp; Setup'!$BB$14, $AO2845, "")</f>
        <v/>
      </c>
      <c r="AM2845" s="125" t="str">
        <f>IF(AE2845='Intro &amp; Setup'!$BB$14, $AO2845, "")</f>
        <v/>
      </c>
      <c r="AO2845" s="130" t="str">
        <f>IF(AND($B2845="", $C2845="", $D2845=""), "", IF($N2845="", 'Intro &amp; Setup'!$AB$33, $N2845))</f>
        <v/>
      </c>
      <c r="AQ2845" s="140">
        <f t="shared" si="760"/>
        <v>0</v>
      </c>
      <c r="AR2845" s="145">
        <f t="shared" si="761"/>
        <v>0</v>
      </c>
      <c r="AS2845" s="141">
        <f t="shared" si="762"/>
        <v>0</v>
      </c>
      <c r="AU2845" s="149" t="str">
        <f t="shared" si="763"/>
        <v/>
      </c>
      <c r="AV2845" s="155"/>
      <c r="AW2845" s="155"/>
      <c r="AX2845" s="155" t="str">
        <f t="shared" si="764"/>
        <v/>
      </c>
      <c r="AY2845" s="155"/>
      <c r="AZ2845" s="155"/>
      <c r="BA2845" s="151" t="str">
        <f t="shared" si="765"/>
        <v/>
      </c>
      <c r="BC2845" s="47" t="str">
        <f t="shared" si="766"/>
        <v/>
      </c>
    </row>
    <row r="2846" spans="1:55" x14ac:dyDescent="0.25">
      <c r="A2846" s="4"/>
      <c r="B2846" s="167"/>
      <c r="C2846" s="168"/>
      <c r="D2846" s="169"/>
      <c r="E2846" s="170"/>
      <c r="F2846" s="171"/>
      <c r="G2846" s="172"/>
      <c r="H2846" s="173"/>
      <c r="I2846" s="171"/>
      <c r="J2846" s="172"/>
      <c r="K2846" s="170"/>
      <c r="L2846" s="171"/>
      <c r="M2846" s="172"/>
      <c r="N2846" s="174"/>
      <c r="O2846" s="4"/>
      <c r="P2846" s="49" t="str">
        <f t="shared" si="750"/>
        <v/>
      </c>
      <c r="Q2846" s="4"/>
      <c r="S2846" s="22" t="str">
        <f t="shared" si="751"/>
        <v/>
      </c>
      <c r="T2846" s="8" t="str">
        <f t="shared" si="752"/>
        <v/>
      </c>
      <c r="U2846" s="23" t="str">
        <f t="shared" si="753"/>
        <v/>
      </c>
      <c r="W2846" s="50"/>
      <c r="Y2846" s="65" t="str">
        <f t="shared" si="754"/>
        <v/>
      </c>
      <c r="Z2846" s="8" t="str">
        <f t="shared" si="755"/>
        <v/>
      </c>
      <c r="AA2846" s="66" t="str">
        <f t="shared" si="756"/>
        <v/>
      </c>
      <c r="AC2846" s="65" t="str">
        <f>IF($G2846="", "", IF(IFERROR(INDEX('Intro &amp; Setup'!$Y$17:$Y$26, MATCH($G2846, 'Intro &amp; Setup'!$U$17:$U$26, 0)), "")="", 'Intro &amp; Setup'!$BB$15, IFERROR(INDEX('Intro &amp; Setup'!$Y$17:$Y$26, MATCH($G2846, 'Intro &amp; Setup'!$U$17:$U$26, 0)), "")))</f>
        <v/>
      </c>
      <c r="AD2846" s="8" t="str">
        <f>IF($J2846="", "", IF(IFERROR(INDEX('Intro &amp; Setup'!$Y$17:$Y$26, MATCH($J2846, 'Intro &amp; Setup'!$U$17:$U$26, 0)), "")="", 'Intro &amp; Setup'!$BB$15, IFERROR(INDEX('Intro &amp; Setup'!$Y$17:$Y$26, MATCH($J2846, 'Intro &amp; Setup'!$U$17:$U$26, 0)), "")))</f>
        <v/>
      </c>
      <c r="AE2846" s="66" t="str">
        <f>IF($M2846="", "", IF(IFERROR(INDEX('Intro &amp; Setup'!$Y$17:$Y$26, MATCH($M2846, 'Intro &amp; Setup'!$U$17:$U$26, 0)), "")="", 'Intro &amp; Setup'!$BB$15, IFERROR(INDEX('Intro &amp; Setup'!$Y$17:$Y$26, MATCH($M2846, 'Intro &amp; Setup'!$U$17:$U$26, 0)), "")))</f>
        <v/>
      </c>
      <c r="AG2846" s="65" t="str">
        <f t="shared" si="757"/>
        <v/>
      </c>
      <c r="AH2846" s="8" t="str">
        <f t="shared" si="758"/>
        <v/>
      </c>
      <c r="AI2846" s="66" t="str">
        <f t="shared" si="759"/>
        <v/>
      </c>
      <c r="AK2846" s="123" t="str">
        <f>IF(AC2846='Intro &amp; Setup'!$BB$14, $AO2846, "")</f>
        <v/>
      </c>
      <c r="AL2846" s="124" t="str">
        <f>IF(AD2846='Intro &amp; Setup'!$BB$14, $AO2846, "")</f>
        <v/>
      </c>
      <c r="AM2846" s="125" t="str">
        <f>IF(AE2846='Intro &amp; Setup'!$BB$14, $AO2846, "")</f>
        <v/>
      </c>
      <c r="AO2846" s="130" t="str">
        <f>IF(AND($B2846="", $C2846="", $D2846=""), "", IF($N2846="", 'Intro &amp; Setup'!$AB$33, $N2846))</f>
        <v/>
      </c>
      <c r="AQ2846" s="140">
        <f t="shared" si="760"/>
        <v>0</v>
      </c>
      <c r="AR2846" s="145">
        <f t="shared" si="761"/>
        <v>0</v>
      </c>
      <c r="AS2846" s="141">
        <f t="shared" si="762"/>
        <v>0</v>
      </c>
      <c r="AU2846" s="149" t="str">
        <f t="shared" si="763"/>
        <v/>
      </c>
      <c r="AV2846" s="155"/>
      <c r="AW2846" s="155"/>
      <c r="AX2846" s="155" t="str">
        <f t="shared" si="764"/>
        <v/>
      </c>
      <c r="AY2846" s="155"/>
      <c r="AZ2846" s="155"/>
      <c r="BA2846" s="151" t="str">
        <f t="shared" si="765"/>
        <v/>
      </c>
      <c r="BC2846" s="47" t="str">
        <f t="shared" si="766"/>
        <v/>
      </c>
    </row>
    <row r="2847" spans="1:55" x14ac:dyDescent="0.25">
      <c r="A2847" s="4"/>
      <c r="B2847" s="167"/>
      <c r="C2847" s="168"/>
      <c r="D2847" s="169"/>
      <c r="E2847" s="170"/>
      <c r="F2847" s="171"/>
      <c r="G2847" s="172"/>
      <c r="H2847" s="173"/>
      <c r="I2847" s="171"/>
      <c r="J2847" s="172"/>
      <c r="K2847" s="170"/>
      <c r="L2847" s="171"/>
      <c r="M2847" s="172"/>
      <c r="N2847" s="174"/>
      <c r="O2847" s="4"/>
      <c r="P2847" s="49" t="str">
        <f t="shared" si="750"/>
        <v/>
      </c>
      <c r="Q2847" s="4"/>
      <c r="S2847" s="22" t="str">
        <f t="shared" si="751"/>
        <v/>
      </c>
      <c r="T2847" s="8" t="str">
        <f t="shared" si="752"/>
        <v/>
      </c>
      <c r="U2847" s="23" t="str">
        <f t="shared" si="753"/>
        <v/>
      </c>
      <c r="W2847" s="50"/>
      <c r="Y2847" s="65" t="str">
        <f t="shared" si="754"/>
        <v/>
      </c>
      <c r="Z2847" s="8" t="str">
        <f t="shared" si="755"/>
        <v/>
      </c>
      <c r="AA2847" s="66" t="str">
        <f t="shared" si="756"/>
        <v/>
      </c>
      <c r="AC2847" s="65" t="str">
        <f>IF($G2847="", "", IF(IFERROR(INDEX('Intro &amp; Setup'!$Y$17:$Y$26, MATCH($G2847, 'Intro &amp; Setup'!$U$17:$U$26, 0)), "")="", 'Intro &amp; Setup'!$BB$15, IFERROR(INDEX('Intro &amp; Setup'!$Y$17:$Y$26, MATCH($G2847, 'Intro &amp; Setup'!$U$17:$U$26, 0)), "")))</f>
        <v/>
      </c>
      <c r="AD2847" s="8" t="str">
        <f>IF($J2847="", "", IF(IFERROR(INDEX('Intro &amp; Setup'!$Y$17:$Y$26, MATCH($J2847, 'Intro &amp; Setup'!$U$17:$U$26, 0)), "")="", 'Intro &amp; Setup'!$BB$15, IFERROR(INDEX('Intro &amp; Setup'!$Y$17:$Y$26, MATCH($J2847, 'Intro &amp; Setup'!$U$17:$U$26, 0)), "")))</f>
        <v/>
      </c>
      <c r="AE2847" s="66" t="str">
        <f>IF($M2847="", "", IF(IFERROR(INDEX('Intro &amp; Setup'!$Y$17:$Y$26, MATCH($M2847, 'Intro &amp; Setup'!$U$17:$U$26, 0)), "")="", 'Intro &amp; Setup'!$BB$15, IFERROR(INDEX('Intro &amp; Setup'!$Y$17:$Y$26, MATCH($M2847, 'Intro &amp; Setup'!$U$17:$U$26, 0)), "")))</f>
        <v/>
      </c>
      <c r="AG2847" s="65" t="str">
        <f t="shared" si="757"/>
        <v/>
      </c>
      <c r="AH2847" s="8" t="str">
        <f t="shared" si="758"/>
        <v/>
      </c>
      <c r="AI2847" s="66" t="str">
        <f t="shared" si="759"/>
        <v/>
      </c>
      <c r="AK2847" s="123" t="str">
        <f>IF(AC2847='Intro &amp; Setup'!$BB$14, $AO2847, "")</f>
        <v/>
      </c>
      <c r="AL2847" s="124" t="str">
        <f>IF(AD2847='Intro &amp; Setup'!$BB$14, $AO2847, "")</f>
        <v/>
      </c>
      <c r="AM2847" s="125" t="str">
        <f>IF(AE2847='Intro &amp; Setup'!$BB$14, $AO2847, "")</f>
        <v/>
      </c>
      <c r="AO2847" s="130" t="str">
        <f>IF(AND($B2847="", $C2847="", $D2847=""), "", IF($N2847="", 'Intro &amp; Setup'!$AB$33, $N2847))</f>
        <v/>
      </c>
      <c r="AQ2847" s="140">
        <f t="shared" si="760"/>
        <v>0</v>
      </c>
      <c r="AR2847" s="145">
        <f t="shared" si="761"/>
        <v>0</v>
      </c>
      <c r="AS2847" s="141">
        <f t="shared" si="762"/>
        <v>0</v>
      </c>
      <c r="AU2847" s="149" t="str">
        <f t="shared" si="763"/>
        <v/>
      </c>
      <c r="AV2847" s="155"/>
      <c r="AW2847" s="155"/>
      <c r="AX2847" s="155" t="str">
        <f t="shared" si="764"/>
        <v/>
      </c>
      <c r="AY2847" s="155"/>
      <c r="AZ2847" s="155"/>
      <c r="BA2847" s="151" t="str">
        <f t="shared" si="765"/>
        <v/>
      </c>
      <c r="BC2847" s="47" t="str">
        <f t="shared" si="766"/>
        <v/>
      </c>
    </row>
    <row r="2848" spans="1:55" x14ac:dyDescent="0.25">
      <c r="A2848" s="4"/>
      <c r="B2848" s="167"/>
      <c r="C2848" s="168"/>
      <c r="D2848" s="169"/>
      <c r="E2848" s="170"/>
      <c r="F2848" s="171"/>
      <c r="G2848" s="172"/>
      <c r="H2848" s="173"/>
      <c r="I2848" s="171"/>
      <c r="J2848" s="172"/>
      <c r="K2848" s="170"/>
      <c r="L2848" s="171"/>
      <c r="M2848" s="172"/>
      <c r="N2848" s="174"/>
      <c r="O2848" s="4"/>
      <c r="P2848" s="49" t="str">
        <f t="shared" si="750"/>
        <v/>
      </c>
      <c r="Q2848" s="4"/>
      <c r="S2848" s="22" t="str">
        <f t="shared" si="751"/>
        <v/>
      </c>
      <c r="T2848" s="8" t="str">
        <f t="shared" si="752"/>
        <v/>
      </c>
      <c r="U2848" s="23" t="str">
        <f t="shared" si="753"/>
        <v/>
      </c>
      <c r="W2848" s="50"/>
      <c r="Y2848" s="65" t="str">
        <f t="shared" si="754"/>
        <v/>
      </c>
      <c r="Z2848" s="8" t="str">
        <f t="shared" si="755"/>
        <v/>
      </c>
      <c r="AA2848" s="66" t="str">
        <f t="shared" si="756"/>
        <v/>
      </c>
      <c r="AC2848" s="65" t="str">
        <f>IF($G2848="", "", IF(IFERROR(INDEX('Intro &amp; Setup'!$Y$17:$Y$26, MATCH($G2848, 'Intro &amp; Setup'!$U$17:$U$26, 0)), "")="", 'Intro &amp; Setup'!$BB$15, IFERROR(INDEX('Intro &amp; Setup'!$Y$17:$Y$26, MATCH($G2848, 'Intro &amp; Setup'!$U$17:$U$26, 0)), "")))</f>
        <v/>
      </c>
      <c r="AD2848" s="8" t="str">
        <f>IF($J2848="", "", IF(IFERROR(INDEX('Intro &amp; Setup'!$Y$17:$Y$26, MATCH($J2848, 'Intro &amp; Setup'!$U$17:$U$26, 0)), "")="", 'Intro &amp; Setup'!$BB$15, IFERROR(INDEX('Intro &amp; Setup'!$Y$17:$Y$26, MATCH($J2848, 'Intro &amp; Setup'!$U$17:$U$26, 0)), "")))</f>
        <v/>
      </c>
      <c r="AE2848" s="66" t="str">
        <f>IF($M2848="", "", IF(IFERROR(INDEX('Intro &amp; Setup'!$Y$17:$Y$26, MATCH($M2848, 'Intro &amp; Setup'!$U$17:$U$26, 0)), "")="", 'Intro &amp; Setup'!$BB$15, IFERROR(INDEX('Intro &amp; Setup'!$Y$17:$Y$26, MATCH($M2848, 'Intro &amp; Setup'!$U$17:$U$26, 0)), "")))</f>
        <v/>
      </c>
      <c r="AG2848" s="65" t="str">
        <f t="shared" si="757"/>
        <v/>
      </c>
      <c r="AH2848" s="8" t="str">
        <f t="shared" si="758"/>
        <v/>
      </c>
      <c r="AI2848" s="66" t="str">
        <f t="shared" si="759"/>
        <v/>
      </c>
      <c r="AK2848" s="123" t="str">
        <f>IF(AC2848='Intro &amp; Setup'!$BB$14, $AO2848, "")</f>
        <v/>
      </c>
      <c r="AL2848" s="124" t="str">
        <f>IF(AD2848='Intro &amp; Setup'!$BB$14, $AO2848, "")</f>
        <v/>
      </c>
      <c r="AM2848" s="125" t="str">
        <f>IF(AE2848='Intro &amp; Setup'!$BB$14, $AO2848, "")</f>
        <v/>
      </c>
      <c r="AO2848" s="130" t="str">
        <f>IF(AND($B2848="", $C2848="", $D2848=""), "", IF($N2848="", 'Intro &amp; Setup'!$AB$33, $N2848))</f>
        <v/>
      </c>
      <c r="AQ2848" s="140">
        <f t="shared" si="760"/>
        <v>0</v>
      </c>
      <c r="AR2848" s="145">
        <f t="shared" si="761"/>
        <v>0</v>
      </c>
      <c r="AS2848" s="141">
        <f t="shared" si="762"/>
        <v>0</v>
      </c>
      <c r="AU2848" s="149" t="str">
        <f t="shared" si="763"/>
        <v/>
      </c>
      <c r="AV2848" s="155"/>
      <c r="AW2848" s="155"/>
      <c r="AX2848" s="155" t="str">
        <f t="shared" si="764"/>
        <v/>
      </c>
      <c r="AY2848" s="155"/>
      <c r="AZ2848" s="155"/>
      <c r="BA2848" s="151" t="str">
        <f t="shared" si="765"/>
        <v/>
      </c>
      <c r="BC2848" s="47" t="str">
        <f t="shared" si="766"/>
        <v/>
      </c>
    </row>
    <row r="2849" spans="1:55" x14ac:dyDescent="0.25">
      <c r="A2849" s="4"/>
      <c r="B2849" s="167"/>
      <c r="C2849" s="168"/>
      <c r="D2849" s="169"/>
      <c r="E2849" s="170"/>
      <c r="F2849" s="171"/>
      <c r="G2849" s="172"/>
      <c r="H2849" s="173"/>
      <c r="I2849" s="171"/>
      <c r="J2849" s="172"/>
      <c r="K2849" s="170"/>
      <c r="L2849" s="171"/>
      <c r="M2849" s="172"/>
      <c r="N2849" s="174"/>
      <c r="O2849" s="4"/>
      <c r="P2849" s="49" t="str">
        <f t="shared" si="750"/>
        <v/>
      </c>
      <c r="Q2849" s="4"/>
      <c r="S2849" s="22" t="str">
        <f t="shared" si="751"/>
        <v/>
      </c>
      <c r="T2849" s="8" t="str">
        <f t="shared" si="752"/>
        <v/>
      </c>
      <c r="U2849" s="23" t="str">
        <f t="shared" si="753"/>
        <v/>
      </c>
      <c r="W2849" s="50"/>
      <c r="Y2849" s="65" t="str">
        <f t="shared" si="754"/>
        <v/>
      </c>
      <c r="Z2849" s="8" t="str">
        <f t="shared" si="755"/>
        <v/>
      </c>
      <c r="AA2849" s="66" t="str">
        <f t="shared" si="756"/>
        <v/>
      </c>
      <c r="AC2849" s="65" t="str">
        <f>IF($G2849="", "", IF(IFERROR(INDEX('Intro &amp; Setup'!$Y$17:$Y$26, MATCH($G2849, 'Intro &amp; Setup'!$U$17:$U$26, 0)), "")="", 'Intro &amp; Setup'!$BB$15, IFERROR(INDEX('Intro &amp; Setup'!$Y$17:$Y$26, MATCH($G2849, 'Intro &amp; Setup'!$U$17:$U$26, 0)), "")))</f>
        <v/>
      </c>
      <c r="AD2849" s="8" t="str">
        <f>IF($J2849="", "", IF(IFERROR(INDEX('Intro &amp; Setup'!$Y$17:$Y$26, MATCH($J2849, 'Intro &amp; Setup'!$U$17:$U$26, 0)), "")="", 'Intro &amp; Setup'!$BB$15, IFERROR(INDEX('Intro &amp; Setup'!$Y$17:$Y$26, MATCH($J2849, 'Intro &amp; Setup'!$U$17:$U$26, 0)), "")))</f>
        <v/>
      </c>
      <c r="AE2849" s="66" t="str">
        <f>IF($M2849="", "", IF(IFERROR(INDEX('Intro &amp; Setup'!$Y$17:$Y$26, MATCH($M2849, 'Intro &amp; Setup'!$U$17:$U$26, 0)), "")="", 'Intro &amp; Setup'!$BB$15, IFERROR(INDEX('Intro &amp; Setup'!$Y$17:$Y$26, MATCH($M2849, 'Intro &amp; Setup'!$U$17:$U$26, 0)), "")))</f>
        <v/>
      </c>
      <c r="AG2849" s="65" t="str">
        <f t="shared" si="757"/>
        <v/>
      </c>
      <c r="AH2849" s="8" t="str">
        <f t="shared" si="758"/>
        <v/>
      </c>
      <c r="AI2849" s="66" t="str">
        <f t="shared" si="759"/>
        <v/>
      </c>
      <c r="AK2849" s="123" t="str">
        <f>IF(AC2849='Intro &amp; Setup'!$BB$14, $AO2849, "")</f>
        <v/>
      </c>
      <c r="AL2849" s="124" t="str">
        <f>IF(AD2849='Intro &amp; Setup'!$BB$14, $AO2849, "")</f>
        <v/>
      </c>
      <c r="AM2849" s="125" t="str">
        <f>IF(AE2849='Intro &amp; Setup'!$BB$14, $AO2849, "")</f>
        <v/>
      </c>
      <c r="AO2849" s="130" t="str">
        <f>IF(AND($B2849="", $C2849="", $D2849=""), "", IF($N2849="", 'Intro &amp; Setup'!$AB$33, $N2849))</f>
        <v/>
      </c>
      <c r="AQ2849" s="140">
        <f t="shared" si="760"/>
        <v>0</v>
      </c>
      <c r="AR2849" s="145">
        <f t="shared" si="761"/>
        <v>0</v>
      </c>
      <c r="AS2849" s="141">
        <f t="shared" si="762"/>
        <v>0</v>
      </c>
      <c r="AU2849" s="149" t="str">
        <f t="shared" si="763"/>
        <v/>
      </c>
      <c r="AV2849" s="155"/>
      <c r="AW2849" s="155"/>
      <c r="AX2849" s="155" t="str">
        <f t="shared" si="764"/>
        <v/>
      </c>
      <c r="AY2849" s="155"/>
      <c r="AZ2849" s="155"/>
      <c r="BA2849" s="151" t="str">
        <f t="shared" si="765"/>
        <v/>
      </c>
      <c r="BC2849" s="47" t="str">
        <f t="shared" si="766"/>
        <v/>
      </c>
    </row>
    <row r="2850" spans="1:55" x14ac:dyDescent="0.25">
      <c r="A2850" s="4"/>
      <c r="B2850" s="167"/>
      <c r="C2850" s="168"/>
      <c r="D2850" s="169"/>
      <c r="E2850" s="170"/>
      <c r="F2850" s="171"/>
      <c r="G2850" s="172"/>
      <c r="H2850" s="173"/>
      <c r="I2850" s="171"/>
      <c r="J2850" s="172"/>
      <c r="K2850" s="170"/>
      <c r="L2850" s="171"/>
      <c r="M2850" s="172"/>
      <c r="N2850" s="174"/>
      <c r="O2850" s="4"/>
      <c r="P2850" s="49" t="str">
        <f t="shared" si="750"/>
        <v/>
      </c>
      <c r="Q2850" s="4"/>
      <c r="S2850" s="22" t="str">
        <f t="shared" si="751"/>
        <v/>
      </c>
      <c r="T2850" s="8" t="str">
        <f t="shared" si="752"/>
        <v/>
      </c>
      <c r="U2850" s="23" t="str">
        <f t="shared" si="753"/>
        <v/>
      </c>
      <c r="W2850" s="50"/>
      <c r="Y2850" s="65" t="str">
        <f t="shared" si="754"/>
        <v/>
      </c>
      <c r="Z2850" s="8" t="str">
        <f t="shared" si="755"/>
        <v/>
      </c>
      <c r="AA2850" s="66" t="str">
        <f t="shared" si="756"/>
        <v/>
      </c>
      <c r="AC2850" s="65" t="str">
        <f>IF($G2850="", "", IF(IFERROR(INDEX('Intro &amp; Setup'!$Y$17:$Y$26, MATCH($G2850, 'Intro &amp; Setup'!$U$17:$U$26, 0)), "")="", 'Intro &amp; Setup'!$BB$15, IFERROR(INDEX('Intro &amp; Setup'!$Y$17:$Y$26, MATCH($G2850, 'Intro &amp; Setup'!$U$17:$U$26, 0)), "")))</f>
        <v/>
      </c>
      <c r="AD2850" s="8" t="str">
        <f>IF($J2850="", "", IF(IFERROR(INDEX('Intro &amp; Setup'!$Y$17:$Y$26, MATCH($J2850, 'Intro &amp; Setup'!$U$17:$U$26, 0)), "")="", 'Intro &amp; Setup'!$BB$15, IFERROR(INDEX('Intro &amp; Setup'!$Y$17:$Y$26, MATCH($J2850, 'Intro &amp; Setup'!$U$17:$U$26, 0)), "")))</f>
        <v/>
      </c>
      <c r="AE2850" s="66" t="str">
        <f>IF($M2850="", "", IF(IFERROR(INDEX('Intro &amp; Setup'!$Y$17:$Y$26, MATCH($M2850, 'Intro &amp; Setup'!$U$17:$U$26, 0)), "")="", 'Intro &amp; Setup'!$BB$15, IFERROR(INDEX('Intro &amp; Setup'!$Y$17:$Y$26, MATCH($M2850, 'Intro &amp; Setup'!$U$17:$U$26, 0)), "")))</f>
        <v/>
      </c>
      <c r="AG2850" s="65" t="str">
        <f t="shared" si="757"/>
        <v/>
      </c>
      <c r="AH2850" s="8" t="str">
        <f t="shared" si="758"/>
        <v/>
      </c>
      <c r="AI2850" s="66" t="str">
        <f t="shared" si="759"/>
        <v/>
      </c>
      <c r="AK2850" s="123" t="str">
        <f>IF(AC2850='Intro &amp; Setup'!$BB$14, $AO2850, "")</f>
        <v/>
      </c>
      <c r="AL2850" s="124" t="str">
        <f>IF(AD2850='Intro &amp; Setup'!$BB$14, $AO2850, "")</f>
        <v/>
      </c>
      <c r="AM2850" s="125" t="str">
        <f>IF(AE2850='Intro &amp; Setup'!$BB$14, $AO2850, "")</f>
        <v/>
      </c>
      <c r="AO2850" s="130" t="str">
        <f>IF(AND($B2850="", $C2850="", $D2850=""), "", IF($N2850="", 'Intro &amp; Setup'!$AB$33, $N2850))</f>
        <v/>
      </c>
      <c r="AQ2850" s="140">
        <f t="shared" si="760"/>
        <v>0</v>
      </c>
      <c r="AR2850" s="145">
        <f t="shared" si="761"/>
        <v>0</v>
      </c>
      <c r="AS2850" s="141">
        <f t="shared" si="762"/>
        <v>0</v>
      </c>
      <c r="AU2850" s="149" t="str">
        <f t="shared" si="763"/>
        <v/>
      </c>
      <c r="AV2850" s="155"/>
      <c r="AW2850" s="155"/>
      <c r="AX2850" s="155" t="str">
        <f t="shared" si="764"/>
        <v/>
      </c>
      <c r="AY2850" s="155"/>
      <c r="AZ2850" s="155"/>
      <c r="BA2850" s="151" t="str">
        <f t="shared" si="765"/>
        <v/>
      </c>
      <c r="BC2850" s="47" t="str">
        <f t="shared" si="766"/>
        <v/>
      </c>
    </row>
    <row r="2851" spans="1:55" x14ac:dyDescent="0.25">
      <c r="A2851" s="4"/>
      <c r="B2851" s="167"/>
      <c r="C2851" s="168"/>
      <c r="D2851" s="169"/>
      <c r="E2851" s="170"/>
      <c r="F2851" s="171"/>
      <c r="G2851" s="172"/>
      <c r="H2851" s="173"/>
      <c r="I2851" s="171"/>
      <c r="J2851" s="172"/>
      <c r="K2851" s="170"/>
      <c r="L2851" s="171"/>
      <c r="M2851" s="172"/>
      <c r="N2851" s="174"/>
      <c r="O2851" s="4"/>
      <c r="P2851" s="49" t="str">
        <f t="shared" si="750"/>
        <v/>
      </c>
      <c r="Q2851" s="4"/>
      <c r="S2851" s="22" t="str">
        <f t="shared" si="751"/>
        <v/>
      </c>
      <c r="T2851" s="8" t="str">
        <f t="shared" si="752"/>
        <v/>
      </c>
      <c r="U2851" s="23" t="str">
        <f t="shared" si="753"/>
        <v/>
      </c>
      <c r="W2851" s="50"/>
      <c r="Y2851" s="65" t="str">
        <f t="shared" si="754"/>
        <v/>
      </c>
      <c r="Z2851" s="8" t="str">
        <f t="shared" si="755"/>
        <v/>
      </c>
      <c r="AA2851" s="66" t="str">
        <f t="shared" si="756"/>
        <v/>
      </c>
      <c r="AC2851" s="65" t="str">
        <f>IF($G2851="", "", IF(IFERROR(INDEX('Intro &amp; Setup'!$Y$17:$Y$26, MATCH($G2851, 'Intro &amp; Setup'!$U$17:$U$26, 0)), "")="", 'Intro &amp; Setup'!$BB$15, IFERROR(INDEX('Intro &amp; Setup'!$Y$17:$Y$26, MATCH($G2851, 'Intro &amp; Setup'!$U$17:$U$26, 0)), "")))</f>
        <v/>
      </c>
      <c r="AD2851" s="8" t="str">
        <f>IF($J2851="", "", IF(IFERROR(INDEX('Intro &amp; Setup'!$Y$17:$Y$26, MATCH($J2851, 'Intro &amp; Setup'!$U$17:$U$26, 0)), "")="", 'Intro &amp; Setup'!$BB$15, IFERROR(INDEX('Intro &amp; Setup'!$Y$17:$Y$26, MATCH($J2851, 'Intro &amp; Setup'!$U$17:$U$26, 0)), "")))</f>
        <v/>
      </c>
      <c r="AE2851" s="66" t="str">
        <f>IF($M2851="", "", IF(IFERROR(INDEX('Intro &amp; Setup'!$Y$17:$Y$26, MATCH($M2851, 'Intro &amp; Setup'!$U$17:$U$26, 0)), "")="", 'Intro &amp; Setup'!$BB$15, IFERROR(INDEX('Intro &amp; Setup'!$Y$17:$Y$26, MATCH($M2851, 'Intro &amp; Setup'!$U$17:$U$26, 0)), "")))</f>
        <v/>
      </c>
      <c r="AG2851" s="65" t="str">
        <f t="shared" si="757"/>
        <v/>
      </c>
      <c r="AH2851" s="8" t="str">
        <f t="shared" si="758"/>
        <v/>
      </c>
      <c r="AI2851" s="66" t="str">
        <f t="shared" si="759"/>
        <v/>
      </c>
      <c r="AK2851" s="123" t="str">
        <f>IF(AC2851='Intro &amp; Setup'!$BB$14, $AO2851, "")</f>
        <v/>
      </c>
      <c r="AL2851" s="124" t="str">
        <f>IF(AD2851='Intro &amp; Setup'!$BB$14, $AO2851, "")</f>
        <v/>
      </c>
      <c r="AM2851" s="125" t="str">
        <f>IF(AE2851='Intro &amp; Setup'!$BB$14, $AO2851, "")</f>
        <v/>
      </c>
      <c r="AO2851" s="130" t="str">
        <f>IF(AND($B2851="", $C2851="", $D2851=""), "", IF($N2851="", 'Intro &amp; Setup'!$AB$33, $N2851))</f>
        <v/>
      </c>
      <c r="AQ2851" s="140">
        <f t="shared" si="760"/>
        <v>0</v>
      </c>
      <c r="AR2851" s="145">
        <f t="shared" si="761"/>
        <v>0</v>
      </c>
      <c r="AS2851" s="141">
        <f t="shared" si="762"/>
        <v>0</v>
      </c>
      <c r="AU2851" s="149" t="str">
        <f t="shared" si="763"/>
        <v/>
      </c>
      <c r="AV2851" s="155"/>
      <c r="AW2851" s="155"/>
      <c r="AX2851" s="155" t="str">
        <f t="shared" si="764"/>
        <v/>
      </c>
      <c r="AY2851" s="155"/>
      <c r="AZ2851" s="155"/>
      <c r="BA2851" s="151" t="str">
        <f t="shared" si="765"/>
        <v/>
      </c>
      <c r="BC2851" s="47" t="str">
        <f t="shared" si="766"/>
        <v/>
      </c>
    </row>
    <row r="2852" spans="1:55" x14ac:dyDescent="0.25">
      <c r="A2852" s="4"/>
      <c r="B2852" s="167"/>
      <c r="C2852" s="168"/>
      <c r="D2852" s="169"/>
      <c r="E2852" s="170"/>
      <c r="F2852" s="171"/>
      <c r="G2852" s="172"/>
      <c r="H2852" s="173"/>
      <c r="I2852" s="171"/>
      <c r="J2852" s="172"/>
      <c r="K2852" s="170"/>
      <c r="L2852" s="171"/>
      <c r="M2852" s="172"/>
      <c r="N2852" s="174"/>
      <c r="O2852" s="4"/>
      <c r="P2852" s="49" t="str">
        <f t="shared" si="750"/>
        <v/>
      </c>
      <c r="Q2852" s="4"/>
      <c r="S2852" s="22" t="str">
        <f t="shared" si="751"/>
        <v/>
      </c>
      <c r="T2852" s="8" t="str">
        <f t="shared" si="752"/>
        <v/>
      </c>
      <c r="U2852" s="23" t="str">
        <f t="shared" si="753"/>
        <v/>
      </c>
      <c r="W2852" s="50"/>
      <c r="Y2852" s="65" t="str">
        <f t="shared" si="754"/>
        <v/>
      </c>
      <c r="Z2852" s="8" t="str">
        <f t="shared" si="755"/>
        <v/>
      </c>
      <c r="AA2852" s="66" t="str">
        <f t="shared" si="756"/>
        <v/>
      </c>
      <c r="AC2852" s="65" t="str">
        <f>IF($G2852="", "", IF(IFERROR(INDEX('Intro &amp; Setup'!$Y$17:$Y$26, MATCH($G2852, 'Intro &amp; Setup'!$U$17:$U$26, 0)), "")="", 'Intro &amp; Setup'!$BB$15, IFERROR(INDEX('Intro &amp; Setup'!$Y$17:$Y$26, MATCH($G2852, 'Intro &amp; Setup'!$U$17:$U$26, 0)), "")))</f>
        <v/>
      </c>
      <c r="AD2852" s="8" t="str">
        <f>IF($J2852="", "", IF(IFERROR(INDEX('Intro &amp; Setup'!$Y$17:$Y$26, MATCH($J2852, 'Intro &amp; Setup'!$U$17:$U$26, 0)), "")="", 'Intro &amp; Setup'!$BB$15, IFERROR(INDEX('Intro &amp; Setup'!$Y$17:$Y$26, MATCH($J2852, 'Intro &amp; Setup'!$U$17:$U$26, 0)), "")))</f>
        <v/>
      </c>
      <c r="AE2852" s="66" t="str">
        <f>IF($M2852="", "", IF(IFERROR(INDEX('Intro &amp; Setup'!$Y$17:$Y$26, MATCH($M2852, 'Intro &amp; Setup'!$U$17:$U$26, 0)), "")="", 'Intro &amp; Setup'!$BB$15, IFERROR(INDEX('Intro &amp; Setup'!$Y$17:$Y$26, MATCH($M2852, 'Intro &amp; Setup'!$U$17:$U$26, 0)), "")))</f>
        <v/>
      </c>
      <c r="AG2852" s="65" t="str">
        <f t="shared" si="757"/>
        <v/>
      </c>
      <c r="AH2852" s="8" t="str">
        <f t="shared" si="758"/>
        <v/>
      </c>
      <c r="AI2852" s="66" t="str">
        <f t="shared" si="759"/>
        <v/>
      </c>
      <c r="AK2852" s="123" t="str">
        <f>IF(AC2852='Intro &amp; Setup'!$BB$14, $AO2852, "")</f>
        <v/>
      </c>
      <c r="AL2852" s="124" t="str">
        <f>IF(AD2852='Intro &amp; Setup'!$BB$14, $AO2852, "")</f>
        <v/>
      </c>
      <c r="AM2852" s="125" t="str">
        <f>IF(AE2852='Intro &amp; Setup'!$BB$14, $AO2852, "")</f>
        <v/>
      </c>
      <c r="AO2852" s="130" t="str">
        <f>IF(AND($B2852="", $C2852="", $D2852=""), "", IF($N2852="", 'Intro &amp; Setup'!$AB$33, $N2852))</f>
        <v/>
      </c>
      <c r="AQ2852" s="140">
        <f t="shared" si="760"/>
        <v>0</v>
      </c>
      <c r="AR2852" s="145">
        <f t="shared" si="761"/>
        <v>0</v>
      </c>
      <c r="AS2852" s="141">
        <f t="shared" si="762"/>
        <v>0</v>
      </c>
      <c r="AU2852" s="149" t="str">
        <f t="shared" si="763"/>
        <v/>
      </c>
      <c r="AV2852" s="155"/>
      <c r="AW2852" s="155"/>
      <c r="AX2852" s="155" t="str">
        <f t="shared" si="764"/>
        <v/>
      </c>
      <c r="AY2852" s="155"/>
      <c r="AZ2852" s="155"/>
      <c r="BA2852" s="151" t="str">
        <f t="shared" si="765"/>
        <v/>
      </c>
      <c r="BC2852" s="47" t="str">
        <f t="shared" si="766"/>
        <v/>
      </c>
    </row>
    <row r="2853" spans="1:55" x14ac:dyDescent="0.25">
      <c r="A2853" s="4"/>
      <c r="B2853" s="167"/>
      <c r="C2853" s="168"/>
      <c r="D2853" s="169"/>
      <c r="E2853" s="170"/>
      <c r="F2853" s="171"/>
      <c r="G2853" s="172"/>
      <c r="H2853" s="173"/>
      <c r="I2853" s="171"/>
      <c r="J2853" s="172"/>
      <c r="K2853" s="170"/>
      <c r="L2853" s="171"/>
      <c r="M2853" s="172"/>
      <c r="N2853" s="174"/>
      <c r="O2853" s="4"/>
      <c r="P2853" s="49" t="str">
        <f t="shared" si="750"/>
        <v/>
      </c>
      <c r="Q2853" s="4"/>
      <c r="S2853" s="22" t="str">
        <f t="shared" si="751"/>
        <v/>
      </c>
      <c r="T2853" s="8" t="str">
        <f t="shared" si="752"/>
        <v/>
      </c>
      <c r="U2853" s="23" t="str">
        <f t="shared" si="753"/>
        <v/>
      </c>
      <c r="W2853" s="50"/>
      <c r="Y2853" s="65" t="str">
        <f t="shared" si="754"/>
        <v/>
      </c>
      <c r="Z2853" s="8" t="str">
        <f t="shared" si="755"/>
        <v/>
      </c>
      <c r="AA2853" s="66" t="str">
        <f t="shared" si="756"/>
        <v/>
      </c>
      <c r="AC2853" s="65" t="str">
        <f>IF($G2853="", "", IF(IFERROR(INDEX('Intro &amp; Setup'!$Y$17:$Y$26, MATCH($G2853, 'Intro &amp; Setup'!$U$17:$U$26, 0)), "")="", 'Intro &amp; Setup'!$BB$15, IFERROR(INDEX('Intro &amp; Setup'!$Y$17:$Y$26, MATCH($G2853, 'Intro &amp; Setup'!$U$17:$U$26, 0)), "")))</f>
        <v/>
      </c>
      <c r="AD2853" s="8" t="str">
        <f>IF($J2853="", "", IF(IFERROR(INDEX('Intro &amp; Setup'!$Y$17:$Y$26, MATCH($J2853, 'Intro &amp; Setup'!$U$17:$U$26, 0)), "")="", 'Intro &amp; Setup'!$BB$15, IFERROR(INDEX('Intro &amp; Setup'!$Y$17:$Y$26, MATCH($J2853, 'Intro &amp; Setup'!$U$17:$U$26, 0)), "")))</f>
        <v/>
      </c>
      <c r="AE2853" s="66" t="str">
        <f>IF($M2853="", "", IF(IFERROR(INDEX('Intro &amp; Setup'!$Y$17:$Y$26, MATCH($M2853, 'Intro &amp; Setup'!$U$17:$U$26, 0)), "")="", 'Intro &amp; Setup'!$BB$15, IFERROR(INDEX('Intro &amp; Setup'!$Y$17:$Y$26, MATCH($M2853, 'Intro &amp; Setup'!$U$17:$U$26, 0)), "")))</f>
        <v/>
      </c>
      <c r="AG2853" s="65" t="str">
        <f t="shared" si="757"/>
        <v/>
      </c>
      <c r="AH2853" s="8" t="str">
        <f t="shared" si="758"/>
        <v/>
      </c>
      <c r="AI2853" s="66" t="str">
        <f t="shared" si="759"/>
        <v/>
      </c>
      <c r="AK2853" s="123" t="str">
        <f>IF(AC2853='Intro &amp; Setup'!$BB$14, $AO2853, "")</f>
        <v/>
      </c>
      <c r="AL2853" s="124" t="str">
        <f>IF(AD2853='Intro &amp; Setup'!$BB$14, $AO2853, "")</f>
        <v/>
      </c>
      <c r="AM2853" s="125" t="str">
        <f>IF(AE2853='Intro &amp; Setup'!$BB$14, $AO2853, "")</f>
        <v/>
      </c>
      <c r="AO2853" s="130" t="str">
        <f>IF(AND($B2853="", $C2853="", $D2853=""), "", IF($N2853="", 'Intro &amp; Setup'!$AB$33, $N2853))</f>
        <v/>
      </c>
      <c r="AQ2853" s="140">
        <f t="shared" si="760"/>
        <v>0</v>
      </c>
      <c r="AR2853" s="145">
        <f t="shared" si="761"/>
        <v>0</v>
      </c>
      <c r="AS2853" s="141">
        <f t="shared" si="762"/>
        <v>0</v>
      </c>
      <c r="AU2853" s="149" t="str">
        <f t="shared" si="763"/>
        <v/>
      </c>
      <c r="AV2853" s="155"/>
      <c r="AW2853" s="155"/>
      <c r="AX2853" s="155" t="str">
        <f t="shared" si="764"/>
        <v/>
      </c>
      <c r="AY2853" s="155"/>
      <c r="AZ2853" s="155"/>
      <c r="BA2853" s="151" t="str">
        <f t="shared" si="765"/>
        <v/>
      </c>
      <c r="BC2853" s="47" t="str">
        <f t="shared" si="766"/>
        <v/>
      </c>
    </row>
    <row r="2854" spans="1:55" x14ac:dyDescent="0.25">
      <c r="A2854" s="4"/>
      <c r="B2854" s="167"/>
      <c r="C2854" s="168"/>
      <c r="D2854" s="169"/>
      <c r="E2854" s="170"/>
      <c r="F2854" s="171"/>
      <c r="G2854" s="172"/>
      <c r="H2854" s="173"/>
      <c r="I2854" s="171"/>
      <c r="J2854" s="172"/>
      <c r="K2854" s="170"/>
      <c r="L2854" s="171"/>
      <c r="M2854" s="172"/>
      <c r="N2854" s="174"/>
      <c r="O2854" s="4"/>
      <c r="P2854" s="49" t="str">
        <f t="shared" si="750"/>
        <v/>
      </c>
      <c r="Q2854" s="4"/>
      <c r="S2854" s="22" t="str">
        <f t="shared" si="751"/>
        <v/>
      </c>
      <c r="T2854" s="8" t="str">
        <f t="shared" si="752"/>
        <v/>
      </c>
      <c r="U2854" s="23" t="str">
        <f t="shared" si="753"/>
        <v/>
      </c>
      <c r="W2854" s="50"/>
      <c r="Y2854" s="65" t="str">
        <f t="shared" si="754"/>
        <v/>
      </c>
      <c r="Z2854" s="8" t="str">
        <f t="shared" si="755"/>
        <v/>
      </c>
      <c r="AA2854" s="66" t="str">
        <f t="shared" si="756"/>
        <v/>
      </c>
      <c r="AC2854" s="65" t="str">
        <f>IF($G2854="", "", IF(IFERROR(INDEX('Intro &amp; Setup'!$Y$17:$Y$26, MATCH($G2854, 'Intro &amp; Setup'!$U$17:$U$26, 0)), "")="", 'Intro &amp; Setup'!$BB$15, IFERROR(INDEX('Intro &amp; Setup'!$Y$17:$Y$26, MATCH($G2854, 'Intro &amp; Setup'!$U$17:$U$26, 0)), "")))</f>
        <v/>
      </c>
      <c r="AD2854" s="8" t="str">
        <f>IF($J2854="", "", IF(IFERROR(INDEX('Intro &amp; Setup'!$Y$17:$Y$26, MATCH($J2854, 'Intro &amp; Setup'!$U$17:$U$26, 0)), "")="", 'Intro &amp; Setup'!$BB$15, IFERROR(INDEX('Intro &amp; Setup'!$Y$17:$Y$26, MATCH($J2854, 'Intro &amp; Setup'!$U$17:$U$26, 0)), "")))</f>
        <v/>
      </c>
      <c r="AE2854" s="66" t="str">
        <f>IF($M2854="", "", IF(IFERROR(INDEX('Intro &amp; Setup'!$Y$17:$Y$26, MATCH($M2854, 'Intro &amp; Setup'!$U$17:$U$26, 0)), "")="", 'Intro &amp; Setup'!$BB$15, IFERROR(INDEX('Intro &amp; Setup'!$Y$17:$Y$26, MATCH($M2854, 'Intro &amp; Setup'!$U$17:$U$26, 0)), "")))</f>
        <v/>
      </c>
      <c r="AG2854" s="65" t="str">
        <f t="shared" si="757"/>
        <v/>
      </c>
      <c r="AH2854" s="8" t="str">
        <f t="shared" si="758"/>
        <v/>
      </c>
      <c r="AI2854" s="66" t="str">
        <f t="shared" si="759"/>
        <v/>
      </c>
      <c r="AK2854" s="123" t="str">
        <f>IF(AC2854='Intro &amp; Setup'!$BB$14, $AO2854, "")</f>
        <v/>
      </c>
      <c r="AL2854" s="124" t="str">
        <f>IF(AD2854='Intro &amp; Setup'!$BB$14, $AO2854, "")</f>
        <v/>
      </c>
      <c r="AM2854" s="125" t="str">
        <f>IF(AE2854='Intro &amp; Setup'!$BB$14, $AO2854, "")</f>
        <v/>
      </c>
      <c r="AO2854" s="130" t="str">
        <f>IF(AND($B2854="", $C2854="", $D2854=""), "", IF($N2854="", 'Intro &amp; Setup'!$AB$33, $N2854))</f>
        <v/>
      </c>
      <c r="AQ2854" s="140">
        <f t="shared" si="760"/>
        <v>0</v>
      </c>
      <c r="AR2854" s="145">
        <f t="shared" si="761"/>
        <v>0</v>
      </c>
      <c r="AS2854" s="141">
        <f t="shared" si="762"/>
        <v>0</v>
      </c>
      <c r="AU2854" s="149" t="str">
        <f t="shared" si="763"/>
        <v/>
      </c>
      <c r="AV2854" s="155"/>
      <c r="AW2854" s="155"/>
      <c r="AX2854" s="155" t="str">
        <f t="shared" si="764"/>
        <v/>
      </c>
      <c r="AY2854" s="155"/>
      <c r="AZ2854" s="155"/>
      <c r="BA2854" s="151" t="str">
        <f t="shared" si="765"/>
        <v/>
      </c>
      <c r="BC2854" s="47" t="str">
        <f t="shared" si="766"/>
        <v/>
      </c>
    </row>
    <row r="2855" spans="1:55" x14ac:dyDescent="0.25">
      <c r="A2855" s="4"/>
      <c r="B2855" s="167"/>
      <c r="C2855" s="168"/>
      <c r="D2855" s="169"/>
      <c r="E2855" s="170"/>
      <c r="F2855" s="171"/>
      <c r="G2855" s="172"/>
      <c r="H2855" s="173"/>
      <c r="I2855" s="171"/>
      <c r="J2855" s="172"/>
      <c r="K2855" s="170"/>
      <c r="L2855" s="171"/>
      <c r="M2855" s="172"/>
      <c r="N2855" s="174"/>
      <c r="O2855" s="4"/>
      <c r="P2855" s="49" t="str">
        <f t="shared" si="750"/>
        <v/>
      </c>
      <c r="Q2855" s="4"/>
      <c r="S2855" s="22" t="str">
        <f t="shared" si="751"/>
        <v/>
      </c>
      <c r="T2855" s="8" t="str">
        <f t="shared" si="752"/>
        <v/>
      </c>
      <c r="U2855" s="23" t="str">
        <f t="shared" si="753"/>
        <v/>
      </c>
      <c r="W2855" s="50"/>
      <c r="Y2855" s="65" t="str">
        <f t="shared" si="754"/>
        <v/>
      </c>
      <c r="Z2855" s="8" t="str">
        <f t="shared" si="755"/>
        <v/>
      </c>
      <c r="AA2855" s="66" t="str">
        <f t="shared" si="756"/>
        <v/>
      </c>
      <c r="AC2855" s="65" t="str">
        <f>IF($G2855="", "", IF(IFERROR(INDEX('Intro &amp; Setup'!$Y$17:$Y$26, MATCH($G2855, 'Intro &amp; Setup'!$U$17:$U$26, 0)), "")="", 'Intro &amp; Setup'!$BB$15, IFERROR(INDEX('Intro &amp; Setup'!$Y$17:$Y$26, MATCH($G2855, 'Intro &amp; Setup'!$U$17:$U$26, 0)), "")))</f>
        <v/>
      </c>
      <c r="AD2855" s="8" t="str">
        <f>IF($J2855="", "", IF(IFERROR(INDEX('Intro &amp; Setup'!$Y$17:$Y$26, MATCH($J2855, 'Intro &amp; Setup'!$U$17:$U$26, 0)), "")="", 'Intro &amp; Setup'!$BB$15, IFERROR(INDEX('Intro &amp; Setup'!$Y$17:$Y$26, MATCH($J2855, 'Intro &amp; Setup'!$U$17:$U$26, 0)), "")))</f>
        <v/>
      </c>
      <c r="AE2855" s="66" t="str">
        <f>IF($M2855="", "", IF(IFERROR(INDEX('Intro &amp; Setup'!$Y$17:$Y$26, MATCH($M2855, 'Intro &amp; Setup'!$U$17:$U$26, 0)), "")="", 'Intro &amp; Setup'!$BB$15, IFERROR(INDEX('Intro &amp; Setup'!$Y$17:$Y$26, MATCH($M2855, 'Intro &amp; Setup'!$U$17:$U$26, 0)), "")))</f>
        <v/>
      </c>
      <c r="AG2855" s="65" t="str">
        <f t="shared" si="757"/>
        <v/>
      </c>
      <c r="AH2855" s="8" t="str">
        <f t="shared" si="758"/>
        <v/>
      </c>
      <c r="AI2855" s="66" t="str">
        <f t="shared" si="759"/>
        <v/>
      </c>
      <c r="AK2855" s="123" t="str">
        <f>IF(AC2855='Intro &amp; Setup'!$BB$14, $AO2855, "")</f>
        <v/>
      </c>
      <c r="AL2855" s="124" t="str">
        <f>IF(AD2855='Intro &amp; Setup'!$BB$14, $AO2855, "")</f>
        <v/>
      </c>
      <c r="AM2855" s="125" t="str">
        <f>IF(AE2855='Intro &amp; Setup'!$BB$14, $AO2855, "")</f>
        <v/>
      </c>
      <c r="AO2855" s="130" t="str">
        <f>IF(AND($B2855="", $C2855="", $D2855=""), "", IF($N2855="", 'Intro &amp; Setup'!$AB$33, $N2855))</f>
        <v/>
      </c>
      <c r="AQ2855" s="140">
        <f t="shared" si="760"/>
        <v>0</v>
      </c>
      <c r="AR2855" s="145">
        <f t="shared" si="761"/>
        <v>0</v>
      </c>
      <c r="AS2855" s="141">
        <f t="shared" si="762"/>
        <v>0</v>
      </c>
      <c r="AU2855" s="149" t="str">
        <f t="shared" si="763"/>
        <v/>
      </c>
      <c r="AV2855" s="155"/>
      <c r="AW2855" s="155"/>
      <c r="AX2855" s="155" t="str">
        <f t="shared" si="764"/>
        <v/>
      </c>
      <c r="AY2855" s="155"/>
      <c r="AZ2855" s="155"/>
      <c r="BA2855" s="151" t="str">
        <f t="shared" si="765"/>
        <v/>
      </c>
      <c r="BC2855" s="47" t="str">
        <f t="shared" si="766"/>
        <v/>
      </c>
    </row>
    <row r="2856" spans="1:55" x14ac:dyDescent="0.25">
      <c r="A2856" s="4"/>
      <c r="B2856" s="167"/>
      <c r="C2856" s="168"/>
      <c r="D2856" s="169"/>
      <c r="E2856" s="170"/>
      <c r="F2856" s="171"/>
      <c r="G2856" s="172"/>
      <c r="H2856" s="173"/>
      <c r="I2856" s="171"/>
      <c r="J2856" s="172"/>
      <c r="K2856" s="170"/>
      <c r="L2856" s="171"/>
      <c r="M2856" s="172"/>
      <c r="N2856" s="174"/>
      <c r="O2856" s="4"/>
      <c r="P2856" s="49" t="str">
        <f t="shared" si="750"/>
        <v/>
      </c>
      <c r="Q2856" s="4"/>
      <c r="S2856" s="22" t="str">
        <f t="shared" si="751"/>
        <v/>
      </c>
      <c r="T2856" s="8" t="str">
        <f t="shared" si="752"/>
        <v/>
      </c>
      <c r="U2856" s="23" t="str">
        <f t="shared" si="753"/>
        <v/>
      </c>
      <c r="W2856" s="50"/>
      <c r="Y2856" s="65" t="str">
        <f t="shared" si="754"/>
        <v/>
      </c>
      <c r="Z2856" s="8" t="str">
        <f t="shared" si="755"/>
        <v/>
      </c>
      <c r="AA2856" s="66" t="str">
        <f t="shared" si="756"/>
        <v/>
      </c>
      <c r="AC2856" s="65" t="str">
        <f>IF($G2856="", "", IF(IFERROR(INDEX('Intro &amp; Setup'!$Y$17:$Y$26, MATCH($G2856, 'Intro &amp; Setup'!$U$17:$U$26, 0)), "")="", 'Intro &amp; Setup'!$BB$15, IFERROR(INDEX('Intro &amp; Setup'!$Y$17:$Y$26, MATCH($G2856, 'Intro &amp; Setup'!$U$17:$U$26, 0)), "")))</f>
        <v/>
      </c>
      <c r="AD2856" s="8" t="str">
        <f>IF($J2856="", "", IF(IFERROR(INDEX('Intro &amp; Setup'!$Y$17:$Y$26, MATCH($J2856, 'Intro &amp; Setup'!$U$17:$U$26, 0)), "")="", 'Intro &amp; Setup'!$BB$15, IFERROR(INDEX('Intro &amp; Setup'!$Y$17:$Y$26, MATCH($J2856, 'Intro &amp; Setup'!$U$17:$U$26, 0)), "")))</f>
        <v/>
      </c>
      <c r="AE2856" s="66" t="str">
        <f>IF($M2856="", "", IF(IFERROR(INDEX('Intro &amp; Setup'!$Y$17:$Y$26, MATCH($M2856, 'Intro &amp; Setup'!$U$17:$U$26, 0)), "")="", 'Intro &amp; Setup'!$BB$15, IFERROR(INDEX('Intro &amp; Setup'!$Y$17:$Y$26, MATCH($M2856, 'Intro &amp; Setup'!$U$17:$U$26, 0)), "")))</f>
        <v/>
      </c>
      <c r="AG2856" s="65" t="str">
        <f t="shared" si="757"/>
        <v/>
      </c>
      <c r="AH2856" s="8" t="str">
        <f t="shared" si="758"/>
        <v/>
      </c>
      <c r="AI2856" s="66" t="str">
        <f t="shared" si="759"/>
        <v/>
      </c>
      <c r="AK2856" s="123" t="str">
        <f>IF(AC2856='Intro &amp; Setup'!$BB$14, $AO2856, "")</f>
        <v/>
      </c>
      <c r="AL2856" s="124" t="str">
        <f>IF(AD2856='Intro &amp; Setup'!$BB$14, $AO2856, "")</f>
        <v/>
      </c>
      <c r="AM2856" s="125" t="str">
        <f>IF(AE2856='Intro &amp; Setup'!$BB$14, $AO2856, "")</f>
        <v/>
      </c>
      <c r="AO2856" s="130" t="str">
        <f>IF(AND($B2856="", $C2856="", $D2856=""), "", IF($N2856="", 'Intro &amp; Setup'!$AB$33, $N2856))</f>
        <v/>
      </c>
      <c r="AQ2856" s="140">
        <f t="shared" si="760"/>
        <v>0</v>
      </c>
      <c r="AR2856" s="145">
        <f t="shared" si="761"/>
        <v>0</v>
      </c>
      <c r="AS2856" s="141">
        <f t="shared" si="762"/>
        <v>0</v>
      </c>
      <c r="AU2856" s="149" t="str">
        <f t="shared" si="763"/>
        <v/>
      </c>
      <c r="AV2856" s="155"/>
      <c r="AW2856" s="155"/>
      <c r="AX2856" s="155" t="str">
        <f t="shared" si="764"/>
        <v/>
      </c>
      <c r="AY2856" s="155"/>
      <c r="AZ2856" s="155"/>
      <c r="BA2856" s="151" t="str">
        <f t="shared" si="765"/>
        <v/>
      </c>
      <c r="BC2856" s="47" t="str">
        <f t="shared" si="766"/>
        <v/>
      </c>
    </row>
    <row r="2857" spans="1:55" x14ac:dyDescent="0.25">
      <c r="A2857" s="4"/>
      <c r="B2857" s="167"/>
      <c r="C2857" s="168"/>
      <c r="D2857" s="169"/>
      <c r="E2857" s="170"/>
      <c r="F2857" s="171"/>
      <c r="G2857" s="172"/>
      <c r="H2857" s="173"/>
      <c r="I2857" s="171"/>
      <c r="J2857" s="172"/>
      <c r="K2857" s="170"/>
      <c r="L2857" s="171"/>
      <c r="M2857" s="172"/>
      <c r="N2857" s="174"/>
      <c r="O2857" s="4"/>
      <c r="P2857" s="49" t="str">
        <f t="shared" si="750"/>
        <v/>
      </c>
      <c r="Q2857" s="4"/>
      <c r="S2857" s="22" t="str">
        <f t="shared" si="751"/>
        <v/>
      </c>
      <c r="T2857" s="8" t="str">
        <f t="shared" si="752"/>
        <v/>
      </c>
      <c r="U2857" s="23" t="str">
        <f t="shared" si="753"/>
        <v/>
      </c>
      <c r="W2857" s="50"/>
      <c r="Y2857" s="65" t="str">
        <f t="shared" si="754"/>
        <v/>
      </c>
      <c r="Z2857" s="8" t="str">
        <f t="shared" si="755"/>
        <v/>
      </c>
      <c r="AA2857" s="66" t="str">
        <f t="shared" si="756"/>
        <v/>
      </c>
      <c r="AC2857" s="65" t="str">
        <f>IF($G2857="", "", IF(IFERROR(INDEX('Intro &amp; Setup'!$Y$17:$Y$26, MATCH($G2857, 'Intro &amp; Setup'!$U$17:$U$26, 0)), "")="", 'Intro &amp; Setup'!$BB$15, IFERROR(INDEX('Intro &amp; Setup'!$Y$17:$Y$26, MATCH($G2857, 'Intro &amp; Setup'!$U$17:$U$26, 0)), "")))</f>
        <v/>
      </c>
      <c r="AD2857" s="8" t="str">
        <f>IF($J2857="", "", IF(IFERROR(INDEX('Intro &amp; Setup'!$Y$17:$Y$26, MATCH($J2857, 'Intro &amp; Setup'!$U$17:$U$26, 0)), "")="", 'Intro &amp; Setup'!$BB$15, IFERROR(INDEX('Intro &amp; Setup'!$Y$17:$Y$26, MATCH($J2857, 'Intro &amp; Setup'!$U$17:$U$26, 0)), "")))</f>
        <v/>
      </c>
      <c r="AE2857" s="66" t="str">
        <f>IF($M2857="", "", IF(IFERROR(INDEX('Intro &amp; Setup'!$Y$17:$Y$26, MATCH($M2857, 'Intro &amp; Setup'!$U$17:$U$26, 0)), "")="", 'Intro &amp; Setup'!$BB$15, IFERROR(INDEX('Intro &amp; Setup'!$Y$17:$Y$26, MATCH($M2857, 'Intro &amp; Setup'!$U$17:$U$26, 0)), "")))</f>
        <v/>
      </c>
      <c r="AG2857" s="65" t="str">
        <f t="shared" si="757"/>
        <v/>
      </c>
      <c r="AH2857" s="8" t="str">
        <f t="shared" si="758"/>
        <v/>
      </c>
      <c r="AI2857" s="66" t="str">
        <f t="shared" si="759"/>
        <v/>
      </c>
      <c r="AK2857" s="123" t="str">
        <f>IF(AC2857='Intro &amp; Setup'!$BB$14, $AO2857, "")</f>
        <v/>
      </c>
      <c r="AL2857" s="124" t="str">
        <f>IF(AD2857='Intro &amp; Setup'!$BB$14, $AO2857, "")</f>
        <v/>
      </c>
      <c r="AM2857" s="125" t="str">
        <f>IF(AE2857='Intro &amp; Setup'!$BB$14, $AO2857, "")</f>
        <v/>
      </c>
      <c r="AO2857" s="130" t="str">
        <f>IF(AND($B2857="", $C2857="", $D2857=""), "", IF($N2857="", 'Intro &amp; Setup'!$AB$33, $N2857))</f>
        <v/>
      </c>
      <c r="AQ2857" s="140">
        <f t="shared" si="760"/>
        <v>0</v>
      </c>
      <c r="AR2857" s="145">
        <f t="shared" si="761"/>
        <v>0</v>
      </c>
      <c r="AS2857" s="141">
        <f t="shared" si="762"/>
        <v>0</v>
      </c>
      <c r="AU2857" s="149" t="str">
        <f t="shared" si="763"/>
        <v/>
      </c>
      <c r="AV2857" s="155"/>
      <c r="AW2857" s="155"/>
      <c r="AX2857" s="155" t="str">
        <f t="shared" si="764"/>
        <v/>
      </c>
      <c r="AY2857" s="155"/>
      <c r="AZ2857" s="155"/>
      <c r="BA2857" s="151" t="str">
        <f t="shared" si="765"/>
        <v/>
      </c>
      <c r="BC2857" s="47" t="str">
        <f t="shared" si="766"/>
        <v/>
      </c>
    </row>
    <row r="2858" spans="1:55" x14ac:dyDescent="0.25">
      <c r="A2858" s="4"/>
      <c r="B2858" s="167"/>
      <c r="C2858" s="168"/>
      <c r="D2858" s="169"/>
      <c r="E2858" s="170"/>
      <c r="F2858" s="171"/>
      <c r="G2858" s="172"/>
      <c r="H2858" s="173"/>
      <c r="I2858" s="171"/>
      <c r="J2858" s="172"/>
      <c r="K2858" s="170"/>
      <c r="L2858" s="171"/>
      <c r="M2858" s="172"/>
      <c r="N2858" s="174"/>
      <c r="O2858" s="4"/>
      <c r="P2858" s="49" t="str">
        <f t="shared" si="750"/>
        <v/>
      </c>
      <c r="Q2858" s="4"/>
      <c r="S2858" s="22" t="str">
        <f t="shared" si="751"/>
        <v/>
      </c>
      <c r="T2858" s="8" t="str">
        <f t="shared" si="752"/>
        <v/>
      </c>
      <c r="U2858" s="23" t="str">
        <f t="shared" si="753"/>
        <v/>
      </c>
      <c r="W2858" s="50"/>
      <c r="Y2858" s="65" t="str">
        <f t="shared" si="754"/>
        <v/>
      </c>
      <c r="Z2858" s="8" t="str">
        <f t="shared" si="755"/>
        <v/>
      </c>
      <c r="AA2858" s="66" t="str">
        <f t="shared" si="756"/>
        <v/>
      </c>
      <c r="AC2858" s="65" t="str">
        <f>IF($G2858="", "", IF(IFERROR(INDEX('Intro &amp; Setup'!$Y$17:$Y$26, MATCH($G2858, 'Intro &amp; Setup'!$U$17:$U$26, 0)), "")="", 'Intro &amp; Setup'!$BB$15, IFERROR(INDEX('Intro &amp; Setup'!$Y$17:$Y$26, MATCH($G2858, 'Intro &amp; Setup'!$U$17:$U$26, 0)), "")))</f>
        <v/>
      </c>
      <c r="AD2858" s="8" t="str">
        <f>IF($J2858="", "", IF(IFERROR(INDEX('Intro &amp; Setup'!$Y$17:$Y$26, MATCH($J2858, 'Intro &amp; Setup'!$U$17:$U$26, 0)), "")="", 'Intro &amp; Setup'!$BB$15, IFERROR(INDEX('Intro &amp; Setup'!$Y$17:$Y$26, MATCH($J2858, 'Intro &amp; Setup'!$U$17:$U$26, 0)), "")))</f>
        <v/>
      </c>
      <c r="AE2858" s="66" t="str">
        <f>IF($M2858="", "", IF(IFERROR(INDEX('Intro &amp; Setup'!$Y$17:$Y$26, MATCH($M2858, 'Intro &amp; Setup'!$U$17:$U$26, 0)), "")="", 'Intro &amp; Setup'!$BB$15, IFERROR(INDEX('Intro &amp; Setup'!$Y$17:$Y$26, MATCH($M2858, 'Intro &amp; Setup'!$U$17:$U$26, 0)), "")))</f>
        <v/>
      </c>
      <c r="AG2858" s="65" t="str">
        <f t="shared" si="757"/>
        <v/>
      </c>
      <c r="AH2858" s="8" t="str">
        <f t="shared" si="758"/>
        <v/>
      </c>
      <c r="AI2858" s="66" t="str">
        <f t="shared" si="759"/>
        <v/>
      </c>
      <c r="AK2858" s="123" t="str">
        <f>IF(AC2858='Intro &amp; Setup'!$BB$14, $AO2858, "")</f>
        <v/>
      </c>
      <c r="AL2858" s="124" t="str">
        <f>IF(AD2858='Intro &amp; Setup'!$BB$14, $AO2858, "")</f>
        <v/>
      </c>
      <c r="AM2858" s="125" t="str">
        <f>IF(AE2858='Intro &amp; Setup'!$BB$14, $AO2858, "")</f>
        <v/>
      </c>
      <c r="AO2858" s="130" t="str">
        <f>IF(AND($B2858="", $C2858="", $D2858=""), "", IF($N2858="", 'Intro &amp; Setup'!$AB$33, $N2858))</f>
        <v/>
      </c>
      <c r="AQ2858" s="140">
        <f t="shared" si="760"/>
        <v>0</v>
      </c>
      <c r="AR2858" s="145">
        <f t="shared" si="761"/>
        <v>0</v>
      </c>
      <c r="AS2858" s="141">
        <f t="shared" si="762"/>
        <v>0</v>
      </c>
      <c r="AU2858" s="149" t="str">
        <f t="shared" si="763"/>
        <v/>
      </c>
      <c r="AV2858" s="155"/>
      <c r="AW2858" s="155"/>
      <c r="AX2858" s="155" t="str">
        <f t="shared" si="764"/>
        <v/>
      </c>
      <c r="AY2858" s="155"/>
      <c r="AZ2858" s="155"/>
      <c r="BA2858" s="151" t="str">
        <f t="shared" si="765"/>
        <v/>
      </c>
      <c r="BC2858" s="47" t="str">
        <f t="shared" si="766"/>
        <v/>
      </c>
    </row>
    <row r="2859" spans="1:55" x14ac:dyDescent="0.25">
      <c r="A2859" s="4"/>
      <c r="B2859" s="167"/>
      <c r="C2859" s="168"/>
      <c r="D2859" s="169"/>
      <c r="E2859" s="170"/>
      <c r="F2859" s="171"/>
      <c r="G2859" s="172"/>
      <c r="H2859" s="173"/>
      <c r="I2859" s="171"/>
      <c r="J2859" s="172"/>
      <c r="K2859" s="170"/>
      <c r="L2859" s="171"/>
      <c r="M2859" s="172"/>
      <c r="N2859" s="174"/>
      <c r="O2859" s="4"/>
      <c r="P2859" s="49" t="str">
        <f t="shared" si="750"/>
        <v/>
      </c>
      <c r="Q2859" s="4"/>
      <c r="S2859" s="22" t="str">
        <f t="shared" si="751"/>
        <v/>
      </c>
      <c r="T2859" s="8" t="str">
        <f t="shared" si="752"/>
        <v/>
      </c>
      <c r="U2859" s="23" t="str">
        <f t="shared" si="753"/>
        <v/>
      </c>
      <c r="W2859" s="50"/>
      <c r="Y2859" s="65" t="str">
        <f t="shared" si="754"/>
        <v/>
      </c>
      <c r="Z2859" s="8" t="str">
        <f t="shared" si="755"/>
        <v/>
      </c>
      <c r="AA2859" s="66" t="str">
        <f t="shared" si="756"/>
        <v/>
      </c>
      <c r="AC2859" s="65" t="str">
        <f>IF($G2859="", "", IF(IFERROR(INDEX('Intro &amp; Setup'!$Y$17:$Y$26, MATCH($G2859, 'Intro &amp; Setup'!$U$17:$U$26, 0)), "")="", 'Intro &amp; Setup'!$BB$15, IFERROR(INDEX('Intro &amp; Setup'!$Y$17:$Y$26, MATCH($G2859, 'Intro &amp; Setup'!$U$17:$U$26, 0)), "")))</f>
        <v/>
      </c>
      <c r="AD2859" s="8" t="str">
        <f>IF($J2859="", "", IF(IFERROR(INDEX('Intro &amp; Setup'!$Y$17:$Y$26, MATCH($J2859, 'Intro &amp; Setup'!$U$17:$U$26, 0)), "")="", 'Intro &amp; Setup'!$BB$15, IFERROR(INDEX('Intro &amp; Setup'!$Y$17:$Y$26, MATCH($J2859, 'Intro &amp; Setup'!$U$17:$U$26, 0)), "")))</f>
        <v/>
      </c>
      <c r="AE2859" s="66" t="str">
        <f>IF($M2859="", "", IF(IFERROR(INDEX('Intro &amp; Setup'!$Y$17:$Y$26, MATCH($M2859, 'Intro &amp; Setup'!$U$17:$U$26, 0)), "")="", 'Intro &amp; Setup'!$BB$15, IFERROR(INDEX('Intro &amp; Setup'!$Y$17:$Y$26, MATCH($M2859, 'Intro &amp; Setup'!$U$17:$U$26, 0)), "")))</f>
        <v/>
      </c>
      <c r="AG2859" s="65" t="str">
        <f t="shared" si="757"/>
        <v/>
      </c>
      <c r="AH2859" s="8" t="str">
        <f t="shared" si="758"/>
        <v/>
      </c>
      <c r="AI2859" s="66" t="str">
        <f t="shared" si="759"/>
        <v/>
      </c>
      <c r="AK2859" s="123" t="str">
        <f>IF(AC2859='Intro &amp; Setup'!$BB$14, $AO2859, "")</f>
        <v/>
      </c>
      <c r="AL2859" s="124" t="str">
        <f>IF(AD2859='Intro &amp; Setup'!$BB$14, $AO2859, "")</f>
        <v/>
      </c>
      <c r="AM2859" s="125" t="str">
        <f>IF(AE2859='Intro &amp; Setup'!$BB$14, $AO2859, "")</f>
        <v/>
      </c>
      <c r="AO2859" s="130" t="str">
        <f>IF(AND($B2859="", $C2859="", $D2859=""), "", IF($N2859="", 'Intro &amp; Setup'!$AB$33, $N2859))</f>
        <v/>
      </c>
      <c r="AQ2859" s="140">
        <f t="shared" si="760"/>
        <v>0</v>
      </c>
      <c r="AR2859" s="145">
        <f t="shared" si="761"/>
        <v>0</v>
      </c>
      <c r="AS2859" s="141">
        <f t="shared" si="762"/>
        <v>0</v>
      </c>
      <c r="AU2859" s="149" t="str">
        <f t="shared" si="763"/>
        <v/>
      </c>
      <c r="AV2859" s="155"/>
      <c r="AW2859" s="155"/>
      <c r="AX2859" s="155" t="str">
        <f t="shared" si="764"/>
        <v/>
      </c>
      <c r="AY2859" s="155"/>
      <c r="AZ2859" s="155"/>
      <c r="BA2859" s="151" t="str">
        <f t="shared" si="765"/>
        <v/>
      </c>
      <c r="BC2859" s="47" t="str">
        <f t="shared" si="766"/>
        <v/>
      </c>
    </row>
    <row r="2860" spans="1:55" x14ac:dyDescent="0.25">
      <c r="A2860" s="4"/>
      <c r="B2860" s="167"/>
      <c r="C2860" s="168"/>
      <c r="D2860" s="169"/>
      <c r="E2860" s="170"/>
      <c r="F2860" s="171"/>
      <c r="G2860" s="172"/>
      <c r="H2860" s="173"/>
      <c r="I2860" s="171"/>
      <c r="J2860" s="172"/>
      <c r="K2860" s="170"/>
      <c r="L2860" s="171"/>
      <c r="M2860" s="172"/>
      <c r="N2860" s="174"/>
      <c r="O2860" s="4"/>
      <c r="P2860" s="49" t="str">
        <f t="shared" si="750"/>
        <v/>
      </c>
      <c r="Q2860" s="4"/>
      <c r="S2860" s="22" t="str">
        <f t="shared" si="751"/>
        <v/>
      </c>
      <c r="T2860" s="8" t="str">
        <f t="shared" si="752"/>
        <v/>
      </c>
      <c r="U2860" s="23" t="str">
        <f t="shared" si="753"/>
        <v/>
      </c>
      <c r="W2860" s="50"/>
      <c r="Y2860" s="65" t="str">
        <f t="shared" si="754"/>
        <v/>
      </c>
      <c r="Z2860" s="8" t="str">
        <f t="shared" si="755"/>
        <v/>
      </c>
      <c r="AA2860" s="66" t="str">
        <f t="shared" si="756"/>
        <v/>
      </c>
      <c r="AC2860" s="65" t="str">
        <f>IF($G2860="", "", IF(IFERROR(INDEX('Intro &amp; Setup'!$Y$17:$Y$26, MATCH($G2860, 'Intro &amp; Setup'!$U$17:$U$26, 0)), "")="", 'Intro &amp; Setup'!$BB$15, IFERROR(INDEX('Intro &amp; Setup'!$Y$17:$Y$26, MATCH($G2860, 'Intro &amp; Setup'!$U$17:$U$26, 0)), "")))</f>
        <v/>
      </c>
      <c r="AD2860" s="8" t="str">
        <f>IF($J2860="", "", IF(IFERROR(INDEX('Intro &amp; Setup'!$Y$17:$Y$26, MATCH($J2860, 'Intro &amp; Setup'!$U$17:$U$26, 0)), "")="", 'Intro &amp; Setup'!$BB$15, IFERROR(INDEX('Intro &amp; Setup'!$Y$17:$Y$26, MATCH($J2860, 'Intro &amp; Setup'!$U$17:$U$26, 0)), "")))</f>
        <v/>
      </c>
      <c r="AE2860" s="66" t="str">
        <f>IF($M2860="", "", IF(IFERROR(INDEX('Intro &amp; Setup'!$Y$17:$Y$26, MATCH($M2860, 'Intro &amp; Setup'!$U$17:$U$26, 0)), "")="", 'Intro &amp; Setup'!$BB$15, IFERROR(INDEX('Intro &amp; Setup'!$Y$17:$Y$26, MATCH($M2860, 'Intro &amp; Setup'!$U$17:$U$26, 0)), "")))</f>
        <v/>
      </c>
      <c r="AG2860" s="65" t="str">
        <f t="shared" si="757"/>
        <v/>
      </c>
      <c r="AH2860" s="8" t="str">
        <f t="shared" si="758"/>
        <v/>
      </c>
      <c r="AI2860" s="66" t="str">
        <f t="shared" si="759"/>
        <v/>
      </c>
      <c r="AK2860" s="123" t="str">
        <f>IF(AC2860='Intro &amp; Setup'!$BB$14, $AO2860, "")</f>
        <v/>
      </c>
      <c r="AL2860" s="124" t="str">
        <f>IF(AD2860='Intro &amp; Setup'!$BB$14, $AO2860, "")</f>
        <v/>
      </c>
      <c r="AM2860" s="125" t="str">
        <f>IF(AE2860='Intro &amp; Setup'!$BB$14, $AO2860, "")</f>
        <v/>
      </c>
      <c r="AO2860" s="130" t="str">
        <f>IF(AND($B2860="", $C2860="", $D2860=""), "", IF($N2860="", 'Intro &amp; Setup'!$AB$33, $N2860))</f>
        <v/>
      </c>
      <c r="AQ2860" s="140">
        <f t="shared" si="760"/>
        <v>0</v>
      </c>
      <c r="AR2860" s="145">
        <f t="shared" si="761"/>
        <v>0</v>
      </c>
      <c r="AS2860" s="141">
        <f t="shared" si="762"/>
        <v>0</v>
      </c>
      <c r="AU2860" s="149" t="str">
        <f t="shared" si="763"/>
        <v/>
      </c>
      <c r="AV2860" s="155"/>
      <c r="AW2860" s="155"/>
      <c r="AX2860" s="155" t="str">
        <f t="shared" si="764"/>
        <v/>
      </c>
      <c r="AY2860" s="155"/>
      <c r="AZ2860" s="155"/>
      <c r="BA2860" s="151" t="str">
        <f t="shared" si="765"/>
        <v/>
      </c>
      <c r="BC2860" s="47" t="str">
        <f t="shared" si="766"/>
        <v/>
      </c>
    </row>
    <row r="2861" spans="1:55" x14ac:dyDescent="0.25">
      <c r="A2861" s="4"/>
      <c r="B2861" s="167"/>
      <c r="C2861" s="168"/>
      <c r="D2861" s="169"/>
      <c r="E2861" s="170"/>
      <c r="F2861" s="171"/>
      <c r="G2861" s="172"/>
      <c r="H2861" s="173"/>
      <c r="I2861" s="171"/>
      <c r="J2861" s="172"/>
      <c r="K2861" s="170"/>
      <c r="L2861" s="171"/>
      <c r="M2861" s="172"/>
      <c r="N2861" s="174"/>
      <c r="O2861" s="4"/>
      <c r="P2861" s="49" t="str">
        <f t="shared" si="750"/>
        <v/>
      </c>
      <c r="Q2861" s="4"/>
      <c r="S2861" s="22" t="str">
        <f t="shared" si="751"/>
        <v/>
      </c>
      <c r="T2861" s="8" t="str">
        <f t="shared" si="752"/>
        <v/>
      </c>
      <c r="U2861" s="23" t="str">
        <f t="shared" si="753"/>
        <v/>
      </c>
      <c r="W2861" s="50"/>
      <c r="Y2861" s="65" t="str">
        <f t="shared" si="754"/>
        <v/>
      </c>
      <c r="Z2861" s="8" t="str">
        <f t="shared" si="755"/>
        <v/>
      </c>
      <c r="AA2861" s="66" t="str">
        <f t="shared" si="756"/>
        <v/>
      </c>
      <c r="AC2861" s="65" t="str">
        <f>IF($G2861="", "", IF(IFERROR(INDEX('Intro &amp; Setup'!$Y$17:$Y$26, MATCH($G2861, 'Intro &amp; Setup'!$U$17:$U$26, 0)), "")="", 'Intro &amp; Setup'!$BB$15, IFERROR(INDEX('Intro &amp; Setup'!$Y$17:$Y$26, MATCH($G2861, 'Intro &amp; Setup'!$U$17:$U$26, 0)), "")))</f>
        <v/>
      </c>
      <c r="AD2861" s="8" t="str">
        <f>IF($J2861="", "", IF(IFERROR(INDEX('Intro &amp; Setup'!$Y$17:$Y$26, MATCH($J2861, 'Intro &amp; Setup'!$U$17:$U$26, 0)), "")="", 'Intro &amp; Setup'!$BB$15, IFERROR(INDEX('Intro &amp; Setup'!$Y$17:$Y$26, MATCH($J2861, 'Intro &amp; Setup'!$U$17:$U$26, 0)), "")))</f>
        <v/>
      </c>
      <c r="AE2861" s="66" t="str">
        <f>IF($M2861="", "", IF(IFERROR(INDEX('Intro &amp; Setup'!$Y$17:$Y$26, MATCH($M2861, 'Intro &amp; Setup'!$U$17:$U$26, 0)), "")="", 'Intro &amp; Setup'!$BB$15, IFERROR(INDEX('Intro &amp; Setup'!$Y$17:$Y$26, MATCH($M2861, 'Intro &amp; Setup'!$U$17:$U$26, 0)), "")))</f>
        <v/>
      </c>
      <c r="AG2861" s="65" t="str">
        <f t="shared" si="757"/>
        <v/>
      </c>
      <c r="AH2861" s="8" t="str">
        <f t="shared" si="758"/>
        <v/>
      </c>
      <c r="AI2861" s="66" t="str">
        <f t="shared" si="759"/>
        <v/>
      </c>
      <c r="AK2861" s="123" t="str">
        <f>IF(AC2861='Intro &amp; Setup'!$BB$14, $AO2861, "")</f>
        <v/>
      </c>
      <c r="AL2861" s="124" t="str">
        <f>IF(AD2861='Intro &amp; Setup'!$BB$14, $AO2861, "")</f>
        <v/>
      </c>
      <c r="AM2861" s="125" t="str">
        <f>IF(AE2861='Intro &amp; Setup'!$BB$14, $AO2861, "")</f>
        <v/>
      </c>
      <c r="AO2861" s="130" t="str">
        <f>IF(AND($B2861="", $C2861="", $D2861=""), "", IF($N2861="", 'Intro &amp; Setup'!$AB$33, $N2861))</f>
        <v/>
      </c>
      <c r="AQ2861" s="140">
        <f t="shared" si="760"/>
        <v>0</v>
      </c>
      <c r="AR2861" s="145">
        <f t="shared" si="761"/>
        <v>0</v>
      </c>
      <c r="AS2861" s="141">
        <f t="shared" si="762"/>
        <v>0</v>
      </c>
      <c r="AU2861" s="149" t="str">
        <f t="shared" si="763"/>
        <v/>
      </c>
      <c r="AV2861" s="155"/>
      <c r="AW2861" s="155"/>
      <c r="AX2861" s="155" t="str">
        <f t="shared" si="764"/>
        <v/>
      </c>
      <c r="AY2861" s="155"/>
      <c r="AZ2861" s="155"/>
      <c r="BA2861" s="151" t="str">
        <f t="shared" si="765"/>
        <v/>
      </c>
      <c r="BC2861" s="47" t="str">
        <f t="shared" si="766"/>
        <v/>
      </c>
    </row>
    <row r="2862" spans="1:55" x14ac:dyDescent="0.25">
      <c r="A2862" s="4"/>
      <c r="B2862" s="167"/>
      <c r="C2862" s="168"/>
      <c r="D2862" s="169"/>
      <c r="E2862" s="170"/>
      <c r="F2862" s="171"/>
      <c r="G2862" s="172"/>
      <c r="H2862" s="173"/>
      <c r="I2862" s="171"/>
      <c r="J2862" s="172"/>
      <c r="K2862" s="170"/>
      <c r="L2862" s="171"/>
      <c r="M2862" s="172"/>
      <c r="N2862" s="174"/>
      <c r="O2862" s="4"/>
      <c r="P2862" s="49" t="str">
        <f t="shared" si="750"/>
        <v/>
      </c>
      <c r="Q2862" s="4"/>
      <c r="S2862" s="22" t="str">
        <f t="shared" si="751"/>
        <v/>
      </c>
      <c r="T2862" s="8" t="str">
        <f t="shared" si="752"/>
        <v/>
      </c>
      <c r="U2862" s="23" t="str">
        <f t="shared" si="753"/>
        <v/>
      </c>
      <c r="W2862" s="50"/>
      <c r="Y2862" s="65" t="str">
        <f t="shared" si="754"/>
        <v/>
      </c>
      <c r="Z2862" s="8" t="str">
        <f t="shared" si="755"/>
        <v/>
      </c>
      <c r="AA2862" s="66" t="str">
        <f t="shared" si="756"/>
        <v/>
      </c>
      <c r="AC2862" s="65" t="str">
        <f>IF($G2862="", "", IF(IFERROR(INDEX('Intro &amp; Setup'!$Y$17:$Y$26, MATCH($G2862, 'Intro &amp; Setup'!$U$17:$U$26, 0)), "")="", 'Intro &amp; Setup'!$BB$15, IFERROR(INDEX('Intro &amp; Setup'!$Y$17:$Y$26, MATCH($G2862, 'Intro &amp; Setup'!$U$17:$U$26, 0)), "")))</f>
        <v/>
      </c>
      <c r="AD2862" s="8" t="str">
        <f>IF($J2862="", "", IF(IFERROR(INDEX('Intro &amp; Setup'!$Y$17:$Y$26, MATCH($J2862, 'Intro &amp; Setup'!$U$17:$U$26, 0)), "")="", 'Intro &amp; Setup'!$BB$15, IFERROR(INDEX('Intro &amp; Setup'!$Y$17:$Y$26, MATCH($J2862, 'Intro &amp; Setup'!$U$17:$U$26, 0)), "")))</f>
        <v/>
      </c>
      <c r="AE2862" s="66" t="str">
        <f>IF($M2862="", "", IF(IFERROR(INDEX('Intro &amp; Setup'!$Y$17:$Y$26, MATCH($M2862, 'Intro &amp; Setup'!$U$17:$U$26, 0)), "")="", 'Intro &amp; Setup'!$BB$15, IFERROR(INDEX('Intro &amp; Setup'!$Y$17:$Y$26, MATCH($M2862, 'Intro &amp; Setup'!$U$17:$U$26, 0)), "")))</f>
        <v/>
      </c>
      <c r="AG2862" s="65" t="str">
        <f t="shared" si="757"/>
        <v/>
      </c>
      <c r="AH2862" s="8" t="str">
        <f t="shared" si="758"/>
        <v/>
      </c>
      <c r="AI2862" s="66" t="str">
        <f t="shared" si="759"/>
        <v/>
      </c>
      <c r="AK2862" s="123" t="str">
        <f>IF(AC2862='Intro &amp; Setup'!$BB$14, $AO2862, "")</f>
        <v/>
      </c>
      <c r="AL2862" s="124" t="str">
        <f>IF(AD2862='Intro &amp; Setup'!$BB$14, $AO2862, "")</f>
        <v/>
      </c>
      <c r="AM2862" s="125" t="str">
        <f>IF(AE2862='Intro &amp; Setup'!$BB$14, $AO2862, "")</f>
        <v/>
      </c>
      <c r="AO2862" s="130" t="str">
        <f>IF(AND($B2862="", $C2862="", $D2862=""), "", IF($N2862="", 'Intro &amp; Setup'!$AB$33, $N2862))</f>
        <v/>
      </c>
      <c r="AQ2862" s="140">
        <f t="shared" si="760"/>
        <v>0</v>
      </c>
      <c r="AR2862" s="145">
        <f t="shared" si="761"/>
        <v>0</v>
      </c>
      <c r="AS2862" s="141">
        <f t="shared" si="762"/>
        <v>0</v>
      </c>
      <c r="AU2862" s="149" t="str">
        <f t="shared" si="763"/>
        <v/>
      </c>
      <c r="AV2862" s="155"/>
      <c r="AW2862" s="155"/>
      <c r="AX2862" s="155" t="str">
        <f t="shared" si="764"/>
        <v/>
      </c>
      <c r="AY2862" s="155"/>
      <c r="AZ2862" s="155"/>
      <c r="BA2862" s="151" t="str">
        <f t="shared" si="765"/>
        <v/>
      </c>
      <c r="BC2862" s="47" t="str">
        <f t="shared" si="766"/>
        <v/>
      </c>
    </row>
    <row r="2863" spans="1:55" x14ac:dyDescent="0.25">
      <c r="A2863" s="4"/>
      <c r="B2863" s="167"/>
      <c r="C2863" s="168"/>
      <c r="D2863" s="169"/>
      <c r="E2863" s="170"/>
      <c r="F2863" s="171"/>
      <c r="G2863" s="172"/>
      <c r="H2863" s="173"/>
      <c r="I2863" s="171"/>
      <c r="J2863" s="172"/>
      <c r="K2863" s="170"/>
      <c r="L2863" s="171"/>
      <c r="M2863" s="172"/>
      <c r="N2863" s="174"/>
      <c r="O2863" s="4"/>
      <c r="P2863" s="49" t="str">
        <f t="shared" si="750"/>
        <v/>
      </c>
      <c r="Q2863" s="4"/>
      <c r="S2863" s="22" t="str">
        <f t="shared" si="751"/>
        <v/>
      </c>
      <c r="T2863" s="8" t="str">
        <f t="shared" si="752"/>
        <v/>
      </c>
      <c r="U2863" s="23" t="str">
        <f t="shared" si="753"/>
        <v/>
      </c>
      <c r="W2863" s="50"/>
      <c r="Y2863" s="65" t="str">
        <f t="shared" si="754"/>
        <v/>
      </c>
      <c r="Z2863" s="8" t="str">
        <f t="shared" si="755"/>
        <v/>
      </c>
      <c r="AA2863" s="66" t="str">
        <f t="shared" si="756"/>
        <v/>
      </c>
      <c r="AC2863" s="65" t="str">
        <f>IF($G2863="", "", IF(IFERROR(INDEX('Intro &amp; Setup'!$Y$17:$Y$26, MATCH($G2863, 'Intro &amp; Setup'!$U$17:$U$26, 0)), "")="", 'Intro &amp; Setup'!$BB$15, IFERROR(INDEX('Intro &amp; Setup'!$Y$17:$Y$26, MATCH($G2863, 'Intro &amp; Setup'!$U$17:$U$26, 0)), "")))</f>
        <v/>
      </c>
      <c r="AD2863" s="8" t="str">
        <f>IF($J2863="", "", IF(IFERROR(INDEX('Intro &amp; Setup'!$Y$17:$Y$26, MATCH($J2863, 'Intro &amp; Setup'!$U$17:$U$26, 0)), "")="", 'Intro &amp; Setup'!$BB$15, IFERROR(INDEX('Intro &amp; Setup'!$Y$17:$Y$26, MATCH($J2863, 'Intro &amp; Setup'!$U$17:$U$26, 0)), "")))</f>
        <v/>
      </c>
      <c r="AE2863" s="66" t="str">
        <f>IF($M2863="", "", IF(IFERROR(INDEX('Intro &amp; Setup'!$Y$17:$Y$26, MATCH($M2863, 'Intro &amp; Setup'!$U$17:$U$26, 0)), "")="", 'Intro &amp; Setup'!$BB$15, IFERROR(INDEX('Intro &amp; Setup'!$Y$17:$Y$26, MATCH($M2863, 'Intro &amp; Setup'!$U$17:$U$26, 0)), "")))</f>
        <v/>
      </c>
      <c r="AG2863" s="65" t="str">
        <f t="shared" si="757"/>
        <v/>
      </c>
      <c r="AH2863" s="8" t="str">
        <f t="shared" si="758"/>
        <v/>
      </c>
      <c r="AI2863" s="66" t="str">
        <f t="shared" si="759"/>
        <v/>
      </c>
      <c r="AK2863" s="123" t="str">
        <f>IF(AC2863='Intro &amp; Setup'!$BB$14, $AO2863, "")</f>
        <v/>
      </c>
      <c r="AL2863" s="124" t="str">
        <f>IF(AD2863='Intro &amp; Setup'!$BB$14, $AO2863, "")</f>
        <v/>
      </c>
      <c r="AM2863" s="125" t="str">
        <f>IF(AE2863='Intro &amp; Setup'!$BB$14, $AO2863, "")</f>
        <v/>
      </c>
      <c r="AO2863" s="130" t="str">
        <f>IF(AND($B2863="", $C2863="", $D2863=""), "", IF($N2863="", 'Intro &amp; Setup'!$AB$33, $N2863))</f>
        <v/>
      </c>
      <c r="AQ2863" s="140">
        <f t="shared" si="760"/>
        <v>0</v>
      </c>
      <c r="AR2863" s="145">
        <f t="shared" si="761"/>
        <v>0</v>
      </c>
      <c r="AS2863" s="141">
        <f t="shared" si="762"/>
        <v>0</v>
      </c>
      <c r="AU2863" s="149" t="str">
        <f t="shared" si="763"/>
        <v/>
      </c>
      <c r="AV2863" s="155"/>
      <c r="AW2863" s="155"/>
      <c r="AX2863" s="155" t="str">
        <f t="shared" si="764"/>
        <v/>
      </c>
      <c r="AY2863" s="155"/>
      <c r="AZ2863" s="155"/>
      <c r="BA2863" s="151" t="str">
        <f t="shared" si="765"/>
        <v/>
      </c>
      <c r="BC2863" s="47" t="str">
        <f t="shared" si="766"/>
        <v/>
      </c>
    </row>
    <row r="2864" spans="1:55" x14ac:dyDescent="0.25">
      <c r="A2864" s="4"/>
      <c r="B2864" s="167"/>
      <c r="C2864" s="168"/>
      <c r="D2864" s="169"/>
      <c r="E2864" s="170"/>
      <c r="F2864" s="171"/>
      <c r="G2864" s="172"/>
      <c r="H2864" s="173"/>
      <c r="I2864" s="171"/>
      <c r="J2864" s="172"/>
      <c r="K2864" s="170"/>
      <c r="L2864" s="171"/>
      <c r="M2864" s="172"/>
      <c r="N2864" s="174"/>
      <c r="O2864" s="4"/>
      <c r="P2864" s="49" t="str">
        <f t="shared" si="750"/>
        <v/>
      </c>
      <c r="Q2864" s="4"/>
      <c r="S2864" s="22" t="str">
        <f t="shared" si="751"/>
        <v/>
      </c>
      <c r="T2864" s="8" t="str">
        <f t="shared" si="752"/>
        <v/>
      </c>
      <c r="U2864" s="23" t="str">
        <f t="shared" si="753"/>
        <v/>
      </c>
      <c r="W2864" s="50"/>
      <c r="Y2864" s="65" t="str">
        <f t="shared" si="754"/>
        <v/>
      </c>
      <c r="Z2864" s="8" t="str">
        <f t="shared" si="755"/>
        <v/>
      </c>
      <c r="AA2864" s="66" t="str">
        <f t="shared" si="756"/>
        <v/>
      </c>
      <c r="AC2864" s="65" t="str">
        <f>IF($G2864="", "", IF(IFERROR(INDEX('Intro &amp; Setup'!$Y$17:$Y$26, MATCH($G2864, 'Intro &amp; Setup'!$U$17:$U$26, 0)), "")="", 'Intro &amp; Setup'!$BB$15, IFERROR(INDEX('Intro &amp; Setup'!$Y$17:$Y$26, MATCH($G2864, 'Intro &amp; Setup'!$U$17:$U$26, 0)), "")))</f>
        <v/>
      </c>
      <c r="AD2864" s="8" t="str">
        <f>IF($J2864="", "", IF(IFERROR(INDEX('Intro &amp; Setup'!$Y$17:$Y$26, MATCH($J2864, 'Intro &amp; Setup'!$U$17:$U$26, 0)), "")="", 'Intro &amp; Setup'!$BB$15, IFERROR(INDEX('Intro &amp; Setup'!$Y$17:$Y$26, MATCH($J2864, 'Intro &amp; Setup'!$U$17:$U$26, 0)), "")))</f>
        <v/>
      </c>
      <c r="AE2864" s="66" t="str">
        <f>IF($M2864="", "", IF(IFERROR(INDEX('Intro &amp; Setup'!$Y$17:$Y$26, MATCH($M2864, 'Intro &amp; Setup'!$U$17:$U$26, 0)), "")="", 'Intro &amp; Setup'!$BB$15, IFERROR(INDEX('Intro &amp; Setup'!$Y$17:$Y$26, MATCH($M2864, 'Intro &amp; Setup'!$U$17:$U$26, 0)), "")))</f>
        <v/>
      </c>
      <c r="AG2864" s="65" t="str">
        <f t="shared" si="757"/>
        <v/>
      </c>
      <c r="AH2864" s="8" t="str">
        <f t="shared" si="758"/>
        <v/>
      </c>
      <c r="AI2864" s="66" t="str">
        <f t="shared" si="759"/>
        <v/>
      </c>
      <c r="AK2864" s="123" t="str">
        <f>IF(AC2864='Intro &amp; Setup'!$BB$14, $AO2864, "")</f>
        <v/>
      </c>
      <c r="AL2864" s="124" t="str">
        <f>IF(AD2864='Intro &amp; Setup'!$BB$14, $AO2864, "")</f>
        <v/>
      </c>
      <c r="AM2864" s="125" t="str">
        <f>IF(AE2864='Intro &amp; Setup'!$BB$14, $AO2864, "")</f>
        <v/>
      </c>
      <c r="AO2864" s="130" t="str">
        <f>IF(AND($B2864="", $C2864="", $D2864=""), "", IF($N2864="", 'Intro &amp; Setup'!$AB$33, $N2864))</f>
        <v/>
      </c>
      <c r="AQ2864" s="140">
        <f t="shared" si="760"/>
        <v>0</v>
      </c>
      <c r="AR2864" s="145">
        <f t="shared" si="761"/>
        <v>0</v>
      </c>
      <c r="AS2864" s="141">
        <f t="shared" si="762"/>
        <v>0</v>
      </c>
      <c r="AU2864" s="149" t="str">
        <f t="shared" si="763"/>
        <v/>
      </c>
      <c r="AV2864" s="155"/>
      <c r="AW2864" s="155"/>
      <c r="AX2864" s="155" t="str">
        <f t="shared" si="764"/>
        <v/>
      </c>
      <c r="AY2864" s="155"/>
      <c r="AZ2864" s="155"/>
      <c r="BA2864" s="151" t="str">
        <f t="shared" si="765"/>
        <v/>
      </c>
      <c r="BC2864" s="47" t="str">
        <f t="shared" si="766"/>
        <v/>
      </c>
    </row>
    <row r="2865" spans="1:55" x14ac:dyDescent="0.25">
      <c r="A2865" s="4"/>
      <c r="B2865" s="167"/>
      <c r="C2865" s="168"/>
      <c r="D2865" s="169"/>
      <c r="E2865" s="170"/>
      <c r="F2865" s="171"/>
      <c r="G2865" s="172"/>
      <c r="H2865" s="173"/>
      <c r="I2865" s="171"/>
      <c r="J2865" s="172"/>
      <c r="K2865" s="170"/>
      <c r="L2865" s="171"/>
      <c r="M2865" s="172"/>
      <c r="N2865" s="174"/>
      <c r="O2865" s="4"/>
      <c r="P2865" s="49" t="str">
        <f t="shared" si="750"/>
        <v/>
      </c>
      <c r="Q2865" s="4"/>
      <c r="S2865" s="22" t="str">
        <f t="shared" si="751"/>
        <v/>
      </c>
      <c r="T2865" s="8" t="str">
        <f t="shared" si="752"/>
        <v/>
      </c>
      <c r="U2865" s="23" t="str">
        <f t="shared" si="753"/>
        <v/>
      </c>
      <c r="W2865" s="50"/>
      <c r="Y2865" s="65" t="str">
        <f t="shared" si="754"/>
        <v/>
      </c>
      <c r="Z2865" s="8" t="str">
        <f t="shared" si="755"/>
        <v/>
      </c>
      <c r="AA2865" s="66" t="str">
        <f t="shared" si="756"/>
        <v/>
      </c>
      <c r="AC2865" s="65" t="str">
        <f>IF($G2865="", "", IF(IFERROR(INDEX('Intro &amp; Setup'!$Y$17:$Y$26, MATCH($G2865, 'Intro &amp; Setup'!$U$17:$U$26, 0)), "")="", 'Intro &amp; Setup'!$BB$15, IFERROR(INDEX('Intro &amp; Setup'!$Y$17:$Y$26, MATCH($G2865, 'Intro &amp; Setup'!$U$17:$U$26, 0)), "")))</f>
        <v/>
      </c>
      <c r="AD2865" s="8" t="str">
        <f>IF($J2865="", "", IF(IFERROR(INDEX('Intro &amp; Setup'!$Y$17:$Y$26, MATCH($J2865, 'Intro &amp; Setup'!$U$17:$U$26, 0)), "")="", 'Intro &amp; Setup'!$BB$15, IFERROR(INDEX('Intro &amp; Setup'!$Y$17:$Y$26, MATCH($J2865, 'Intro &amp; Setup'!$U$17:$U$26, 0)), "")))</f>
        <v/>
      </c>
      <c r="AE2865" s="66" t="str">
        <f>IF($M2865="", "", IF(IFERROR(INDEX('Intro &amp; Setup'!$Y$17:$Y$26, MATCH($M2865, 'Intro &amp; Setup'!$U$17:$U$26, 0)), "")="", 'Intro &amp; Setup'!$BB$15, IFERROR(INDEX('Intro &amp; Setup'!$Y$17:$Y$26, MATCH($M2865, 'Intro &amp; Setup'!$U$17:$U$26, 0)), "")))</f>
        <v/>
      </c>
      <c r="AG2865" s="65" t="str">
        <f t="shared" si="757"/>
        <v/>
      </c>
      <c r="AH2865" s="8" t="str">
        <f t="shared" si="758"/>
        <v/>
      </c>
      <c r="AI2865" s="66" t="str">
        <f t="shared" si="759"/>
        <v/>
      </c>
      <c r="AK2865" s="123" t="str">
        <f>IF(AC2865='Intro &amp; Setup'!$BB$14, $AO2865, "")</f>
        <v/>
      </c>
      <c r="AL2865" s="124" t="str">
        <f>IF(AD2865='Intro &amp; Setup'!$BB$14, $AO2865, "")</f>
        <v/>
      </c>
      <c r="AM2865" s="125" t="str">
        <f>IF(AE2865='Intro &amp; Setup'!$BB$14, $AO2865, "")</f>
        <v/>
      </c>
      <c r="AO2865" s="130" t="str">
        <f>IF(AND($B2865="", $C2865="", $D2865=""), "", IF($N2865="", 'Intro &amp; Setup'!$AB$33, $N2865))</f>
        <v/>
      </c>
      <c r="AQ2865" s="140">
        <f t="shared" si="760"/>
        <v>0</v>
      </c>
      <c r="AR2865" s="145">
        <f t="shared" si="761"/>
        <v>0</v>
      </c>
      <c r="AS2865" s="141">
        <f t="shared" si="762"/>
        <v>0</v>
      </c>
      <c r="AU2865" s="149" t="str">
        <f t="shared" si="763"/>
        <v/>
      </c>
      <c r="AV2865" s="155"/>
      <c r="AW2865" s="155"/>
      <c r="AX2865" s="155" t="str">
        <f t="shared" si="764"/>
        <v/>
      </c>
      <c r="AY2865" s="155"/>
      <c r="AZ2865" s="155"/>
      <c r="BA2865" s="151" t="str">
        <f t="shared" si="765"/>
        <v/>
      </c>
      <c r="BC2865" s="47" t="str">
        <f t="shared" si="766"/>
        <v/>
      </c>
    </row>
    <row r="2866" spans="1:55" x14ac:dyDescent="0.25">
      <c r="A2866" s="4"/>
      <c r="B2866" s="167"/>
      <c r="C2866" s="168"/>
      <c r="D2866" s="169"/>
      <c r="E2866" s="170"/>
      <c r="F2866" s="171"/>
      <c r="G2866" s="172"/>
      <c r="H2866" s="173"/>
      <c r="I2866" s="171"/>
      <c r="J2866" s="172"/>
      <c r="K2866" s="170"/>
      <c r="L2866" s="171"/>
      <c r="M2866" s="172"/>
      <c r="N2866" s="174"/>
      <c r="O2866" s="4"/>
      <c r="P2866" s="49" t="str">
        <f t="shared" si="750"/>
        <v/>
      </c>
      <c r="Q2866" s="4"/>
      <c r="S2866" s="22" t="str">
        <f t="shared" si="751"/>
        <v/>
      </c>
      <c r="T2866" s="8" t="str">
        <f t="shared" si="752"/>
        <v/>
      </c>
      <c r="U2866" s="23" t="str">
        <f t="shared" si="753"/>
        <v/>
      </c>
      <c r="W2866" s="50"/>
      <c r="Y2866" s="65" t="str">
        <f t="shared" si="754"/>
        <v/>
      </c>
      <c r="Z2866" s="8" t="str">
        <f t="shared" si="755"/>
        <v/>
      </c>
      <c r="AA2866" s="66" t="str">
        <f t="shared" si="756"/>
        <v/>
      </c>
      <c r="AC2866" s="65" t="str">
        <f>IF($G2866="", "", IF(IFERROR(INDEX('Intro &amp; Setup'!$Y$17:$Y$26, MATCH($G2866, 'Intro &amp; Setup'!$U$17:$U$26, 0)), "")="", 'Intro &amp; Setup'!$BB$15, IFERROR(INDEX('Intro &amp; Setup'!$Y$17:$Y$26, MATCH($G2866, 'Intro &amp; Setup'!$U$17:$U$26, 0)), "")))</f>
        <v/>
      </c>
      <c r="AD2866" s="8" t="str">
        <f>IF($J2866="", "", IF(IFERROR(INDEX('Intro &amp; Setup'!$Y$17:$Y$26, MATCH($J2866, 'Intro &amp; Setup'!$U$17:$U$26, 0)), "")="", 'Intro &amp; Setup'!$BB$15, IFERROR(INDEX('Intro &amp; Setup'!$Y$17:$Y$26, MATCH($J2866, 'Intro &amp; Setup'!$U$17:$U$26, 0)), "")))</f>
        <v/>
      </c>
      <c r="AE2866" s="66" t="str">
        <f>IF($M2866="", "", IF(IFERROR(INDEX('Intro &amp; Setup'!$Y$17:$Y$26, MATCH($M2866, 'Intro &amp; Setup'!$U$17:$U$26, 0)), "")="", 'Intro &amp; Setup'!$BB$15, IFERROR(INDEX('Intro &amp; Setup'!$Y$17:$Y$26, MATCH($M2866, 'Intro &amp; Setup'!$U$17:$U$26, 0)), "")))</f>
        <v/>
      </c>
      <c r="AG2866" s="65" t="str">
        <f t="shared" si="757"/>
        <v/>
      </c>
      <c r="AH2866" s="8" t="str">
        <f t="shared" si="758"/>
        <v/>
      </c>
      <c r="AI2866" s="66" t="str">
        <f t="shared" si="759"/>
        <v/>
      </c>
      <c r="AK2866" s="123" t="str">
        <f>IF(AC2866='Intro &amp; Setup'!$BB$14, $AO2866, "")</f>
        <v/>
      </c>
      <c r="AL2866" s="124" t="str">
        <f>IF(AD2866='Intro &amp; Setup'!$BB$14, $AO2866, "")</f>
        <v/>
      </c>
      <c r="AM2866" s="125" t="str">
        <f>IF(AE2866='Intro &amp; Setup'!$BB$14, $AO2866, "")</f>
        <v/>
      </c>
      <c r="AO2866" s="130" t="str">
        <f>IF(AND($B2866="", $C2866="", $D2866=""), "", IF($N2866="", 'Intro &amp; Setup'!$AB$33, $N2866))</f>
        <v/>
      </c>
      <c r="AQ2866" s="140">
        <f t="shared" si="760"/>
        <v>0</v>
      </c>
      <c r="AR2866" s="145">
        <f t="shared" si="761"/>
        <v>0</v>
      </c>
      <c r="AS2866" s="141">
        <f t="shared" si="762"/>
        <v>0</v>
      </c>
      <c r="AU2866" s="149" t="str">
        <f t="shared" si="763"/>
        <v/>
      </c>
      <c r="AV2866" s="155"/>
      <c r="AW2866" s="155"/>
      <c r="AX2866" s="155" t="str">
        <f t="shared" si="764"/>
        <v/>
      </c>
      <c r="AY2866" s="155"/>
      <c r="AZ2866" s="155"/>
      <c r="BA2866" s="151" t="str">
        <f t="shared" si="765"/>
        <v/>
      </c>
      <c r="BC2866" s="47" t="str">
        <f t="shared" si="766"/>
        <v/>
      </c>
    </row>
    <row r="2867" spans="1:55" x14ac:dyDescent="0.25">
      <c r="A2867" s="4"/>
      <c r="B2867" s="167"/>
      <c r="C2867" s="168"/>
      <c r="D2867" s="169"/>
      <c r="E2867" s="170"/>
      <c r="F2867" s="171"/>
      <c r="G2867" s="172"/>
      <c r="H2867" s="173"/>
      <c r="I2867" s="171"/>
      <c r="J2867" s="172"/>
      <c r="K2867" s="170"/>
      <c r="L2867" s="171"/>
      <c r="M2867" s="172"/>
      <c r="N2867" s="174"/>
      <c r="O2867" s="4"/>
      <c r="P2867" s="49" t="str">
        <f t="shared" si="750"/>
        <v/>
      </c>
      <c r="Q2867" s="4"/>
      <c r="S2867" s="22" t="str">
        <f t="shared" si="751"/>
        <v/>
      </c>
      <c r="T2867" s="8" t="str">
        <f t="shared" si="752"/>
        <v/>
      </c>
      <c r="U2867" s="23" t="str">
        <f t="shared" si="753"/>
        <v/>
      </c>
      <c r="W2867" s="50"/>
      <c r="Y2867" s="65" t="str">
        <f t="shared" si="754"/>
        <v/>
      </c>
      <c r="Z2867" s="8" t="str">
        <f t="shared" si="755"/>
        <v/>
      </c>
      <c r="AA2867" s="66" t="str">
        <f t="shared" si="756"/>
        <v/>
      </c>
      <c r="AC2867" s="65" t="str">
        <f>IF($G2867="", "", IF(IFERROR(INDEX('Intro &amp; Setup'!$Y$17:$Y$26, MATCH($G2867, 'Intro &amp; Setup'!$U$17:$U$26, 0)), "")="", 'Intro &amp; Setup'!$BB$15, IFERROR(INDEX('Intro &amp; Setup'!$Y$17:$Y$26, MATCH($G2867, 'Intro &amp; Setup'!$U$17:$U$26, 0)), "")))</f>
        <v/>
      </c>
      <c r="AD2867" s="8" t="str">
        <f>IF($J2867="", "", IF(IFERROR(INDEX('Intro &amp; Setup'!$Y$17:$Y$26, MATCH($J2867, 'Intro &amp; Setup'!$U$17:$U$26, 0)), "")="", 'Intro &amp; Setup'!$BB$15, IFERROR(INDEX('Intro &amp; Setup'!$Y$17:$Y$26, MATCH($J2867, 'Intro &amp; Setup'!$U$17:$U$26, 0)), "")))</f>
        <v/>
      </c>
      <c r="AE2867" s="66" t="str">
        <f>IF($M2867="", "", IF(IFERROR(INDEX('Intro &amp; Setup'!$Y$17:$Y$26, MATCH($M2867, 'Intro &amp; Setup'!$U$17:$U$26, 0)), "")="", 'Intro &amp; Setup'!$BB$15, IFERROR(INDEX('Intro &amp; Setup'!$Y$17:$Y$26, MATCH($M2867, 'Intro &amp; Setup'!$U$17:$U$26, 0)), "")))</f>
        <v/>
      </c>
      <c r="AG2867" s="65" t="str">
        <f t="shared" si="757"/>
        <v/>
      </c>
      <c r="AH2867" s="8" t="str">
        <f t="shared" si="758"/>
        <v/>
      </c>
      <c r="AI2867" s="66" t="str">
        <f t="shared" si="759"/>
        <v/>
      </c>
      <c r="AK2867" s="123" t="str">
        <f>IF(AC2867='Intro &amp; Setup'!$BB$14, $AO2867, "")</f>
        <v/>
      </c>
      <c r="AL2867" s="124" t="str">
        <f>IF(AD2867='Intro &amp; Setup'!$BB$14, $AO2867, "")</f>
        <v/>
      </c>
      <c r="AM2867" s="125" t="str">
        <f>IF(AE2867='Intro &amp; Setup'!$BB$14, $AO2867, "")</f>
        <v/>
      </c>
      <c r="AO2867" s="130" t="str">
        <f>IF(AND($B2867="", $C2867="", $D2867=""), "", IF($N2867="", 'Intro &amp; Setup'!$AB$33, $N2867))</f>
        <v/>
      </c>
      <c r="AQ2867" s="140">
        <f t="shared" si="760"/>
        <v>0</v>
      </c>
      <c r="AR2867" s="145">
        <f t="shared" si="761"/>
        <v>0</v>
      </c>
      <c r="AS2867" s="141">
        <f t="shared" si="762"/>
        <v>0</v>
      </c>
      <c r="AU2867" s="149" t="str">
        <f t="shared" si="763"/>
        <v/>
      </c>
      <c r="AV2867" s="155"/>
      <c r="AW2867" s="155"/>
      <c r="AX2867" s="155" t="str">
        <f t="shared" si="764"/>
        <v/>
      </c>
      <c r="AY2867" s="155"/>
      <c r="AZ2867" s="155"/>
      <c r="BA2867" s="151" t="str">
        <f t="shared" si="765"/>
        <v/>
      </c>
      <c r="BC2867" s="47" t="str">
        <f t="shared" si="766"/>
        <v/>
      </c>
    </row>
    <row r="2868" spans="1:55" x14ac:dyDescent="0.25">
      <c r="A2868" s="4"/>
      <c r="B2868" s="167"/>
      <c r="C2868" s="168"/>
      <c r="D2868" s="169"/>
      <c r="E2868" s="170"/>
      <c r="F2868" s="171"/>
      <c r="G2868" s="172"/>
      <c r="H2868" s="173"/>
      <c r="I2868" s="171"/>
      <c r="J2868" s="172"/>
      <c r="K2868" s="170"/>
      <c r="L2868" s="171"/>
      <c r="M2868" s="172"/>
      <c r="N2868" s="174"/>
      <c r="O2868" s="4"/>
      <c r="P2868" s="49" t="str">
        <f t="shared" si="750"/>
        <v/>
      </c>
      <c r="Q2868" s="4"/>
      <c r="S2868" s="22" t="str">
        <f t="shared" si="751"/>
        <v/>
      </c>
      <c r="T2868" s="8" t="str">
        <f t="shared" si="752"/>
        <v/>
      </c>
      <c r="U2868" s="23" t="str">
        <f t="shared" si="753"/>
        <v/>
      </c>
      <c r="W2868" s="50"/>
      <c r="Y2868" s="65" t="str">
        <f t="shared" si="754"/>
        <v/>
      </c>
      <c r="Z2868" s="8" t="str">
        <f t="shared" si="755"/>
        <v/>
      </c>
      <c r="AA2868" s="66" t="str">
        <f t="shared" si="756"/>
        <v/>
      </c>
      <c r="AC2868" s="65" t="str">
        <f>IF($G2868="", "", IF(IFERROR(INDEX('Intro &amp; Setup'!$Y$17:$Y$26, MATCH($G2868, 'Intro &amp; Setup'!$U$17:$U$26, 0)), "")="", 'Intro &amp; Setup'!$BB$15, IFERROR(INDEX('Intro &amp; Setup'!$Y$17:$Y$26, MATCH($G2868, 'Intro &amp; Setup'!$U$17:$U$26, 0)), "")))</f>
        <v/>
      </c>
      <c r="AD2868" s="8" t="str">
        <f>IF($J2868="", "", IF(IFERROR(INDEX('Intro &amp; Setup'!$Y$17:$Y$26, MATCH($J2868, 'Intro &amp; Setup'!$U$17:$U$26, 0)), "")="", 'Intro &amp; Setup'!$BB$15, IFERROR(INDEX('Intro &amp; Setup'!$Y$17:$Y$26, MATCH($J2868, 'Intro &amp; Setup'!$U$17:$U$26, 0)), "")))</f>
        <v/>
      </c>
      <c r="AE2868" s="66" t="str">
        <f>IF($M2868="", "", IF(IFERROR(INDEX('Intro &amp; Setup'!$Y$17:$Y$26, MATCH($M2868, 'Intro &amp; Setup'!$U$17:$U$26, 0)), "")="", 'Intro &amp; Setup'!$BB$15, IFERROR(INDEX('Intro &amp; Setup'!$Y$17:$Y$26, MATCH($M2868, 'Intro &amp; Setup'!$U$17:$U$26, 0)), "")))</f>
        <v/>
      </c>
      <c r="AG2868" s="65" t="str">
        <f t="shared" si="757"/>
        <v/>
      </c>
      <c r="AH2868" s="8" t="str">
        <f t="shared" si="758"/>
        <v/>
      </c>
      <c r="AI2868" s="66" t="str">
        <f t="shared" si="759"/>
        <v/>
      </c>
      <c r="AK2868" s="123" t="str">
        <f>IF(AC2868='Intro &amp; Setup'!$BB$14, $AO2868, "")</f>
        <v/>
      </c>
      <c r="AL2868" s="124" t="str">
        <f>IF(AD2868='Intro &amp; Setup'!$BB$14, $AO2868, "")</f>
        <v/>
      </c>
      <c r="AM2868" s="125" t="str">
        <f>IF(AE2868='Intro &amp; Setup'!$BB$14, $AO2868, "")</f>
        <v/>
      </c>
      <c r="AO2868" s="130" t="str">
        <f>IF(AND($B2868="", $C2868="", $D2868=""), "", IF($N2868="", 'Intro &amp; Setup'!$AB$33, $N2868))</f>
        <v/>
      </c>
      <c r="AQ2868" s="140">
        <f t="shared" si="760"/>
        <v>0</v>
      </c>
      <c r="AR2868" s="145">
        <f t="shared" si="761"/>
        <v>0</v>
      </c>
      <c r="AS2868" s="141">
        <f t="shared" si="762"/>
        <v>0</v>
      </c>
      <c r="AU2868" s="149" t="str">
        <f t="shared" si="763"/>
        <v/>
      </c>
      <c r="AV2868" s="155"/>
      <c r="AW2868" s="155"/>
      <c r="AX2868" s="155" t="str">
        <f t="shared" si="764"/>
        <v/>
      </c>
      <c r="AY2868" s="155"/>
      <c r="AZ2868" s="155"/>
      <c r="BA2868" s="151" t="str">
        <f t="shared" si="765"/>
        <v/>
      </c>
      <c r="BC2868" s="47" t="str">
        <f t="shared" si="766"/>
        <v/>
      </c>
    </row>
    <row r="2869" spans="1:55" x14ac:dyDescent="0.25">
      <c r="A2869" s="4"/>
      <c r="B2869" s="167"/>
      <c r="C2869" s="168"/>
      <c r="D2869" s="169"/>
      <c r="E2869" s="170"/>
      <c r="F2869" s="171"/>
      <c r="G2869" s="172"/>
      <c r="H2869" s="173"/>
      <c r="I2869" s="171"/>
      <c r="J2869" s="172"/>
      <c r="K2869" s="170"/>
      <c r="L2869" s="171"/>
      <c r="M2869" s="172"/>
      <c r="N2869" s="174"/>
      <c r="O2869" s="4"/>
      <c r="P2869" s="49" t="str">
        <f t="shared" si="750"/>
        <v/>
      </c>
      <c r="Q2869" s="4"/>
      <c r="S2869" s="22" t="str">
        <f t="shared" si="751"/>
        <v/>
      </c>
      <c r="T2869" s="8" t="str">
        <f t="shared" si="752"/>
        <v/>
      </c>
      <c r="U2869" s="23" t="str">
        <f t="shared" si="753"/>
        <v/>
      </c>
      <c r="W2869" s="50"/>
      <c r="Y2869" s="65" t="str">
        <f t="shared" si="754"/>
        <v/>
      </c>
      <c r="Z2869" s="8" t="str">
        <f t="shared" si="755"/>
        <v/>
      </c>
      <c r="AA2869" s="66" t="str">
        <f t="shared" si="756"/>
        <v/>
      </c>
      <c r="AC2869" s="65" t="str">
        <f>IF($G2869="", "", IF(IFERROR(INDEX('Intro &amp; Setup'!$Y$17:$Y$26, MATCH($G2869, 'Intro &amp; Setup'!$U$17:$U$26, 0)), "")="", 'Intro &amp; Setup'!$BB$15, IFERROR(INDEX('Intro &amp; Setup'!$Y$17:$Y$26, MATCH($G2869, 'Intro &amp; Setup'!$U$17:$U$26, 0)), "")))</f>
        <v/>
      </c>
      <c r="AD2869" s="8" t="str">
        <f>IF($J2869="", "", IF(IFERROR(INDEX('Intro &amp; Setup'!$Y$17:$Y$26, MATCH($J2869, 'Intro &amp; Setup'!$U$17:$U$26, 0)), "")="", 'Intro &amp; Setup'!$BB$15, IFERROR(INDEX('Intro &amp; Setup'!$Y$17:$Y$26, MATCH($J2869, 'Intro &amp; Setup'!$U$17:$U$26, 0)), "")))</f>
        <v/>
      </c>
      <c r="AE2869" s="66" t="str">
        <f>IF($M2869="", "", IF(IFERROR(INDEX('Intro &amp; Setup'!$Y$17:$Y$26, MATCH($M2869, 'Intro &amp; Setup'!$U$17:$U$26, 0)), "")="", 'Intro &amp; Setup'!$BB$15, IFERROR(INDEX('Intro &amp; Setup'!$Y$17:$Y$26, MATCH($M2869, 'Intro &amp; Setup'!$U$17:$U$26, 0)), "")))</f>
        <v/>
      </c>
      <c r="AG2869" s="65" t="str">
        <f t="shared" si="757"/>
        <v/>
      </c>
      <c r="AH2869" s="8" t="str">
        <f t="shared" si="758"/>
        <v/>
      </c>
      <c r="AI2869" s="66" t="str">
        <f t="shared" si="759"/>
        <v/>
      </c>
      <c r="AK2869" s="123" t="str">
        <f>IF(AC2869='Intro &amp; Setup'!$BB$14, $AO2869, "")</f>
        <v/>
      </c>
      <c r="AL2869" s="124" t="str">
        <f>IF(AD2869='Intro &amp; Setup'!$BB$14, $AO2869, "")</f>
        <v/>
      </c>
      <c r="AM2869" s="125" t="str">
        <f>IF(AE2869='Intro &amp; Setup'!$BB$14, $AO2869, "")</f>
        <v/>
      </c>
      <c r="AO2869" s="130" t="str">
        <f>IF(AND($B2869="", $C2869="", $D2869=""), "", IF($N2869="", 'Intro &amp; Setup'!$AB$33, $N2869))</f>
        <v/>
      </c>
      <c r="AQ2869" s="140">
        <f t="shared" si="760"/>
        <v>0</v>
      </c>
      <c r="AR2869" s="145">
        <f t="shared" si="761"/>
        <v>0</v>
      </c>
      <c r="AS2869" s="141">
        <f t="shared" si="762"/>
        <v>0</v>
      </c>
      <c r="AU2869" s="149" t="str">
        <f t="shared" si="763"/>
        <v/>
      </c>
      <c r="AV2869" s="155"/>
      <c r="AW2869" s="155"/>
      <c r="AX2869" s="155" t="str">
        <f t="shared" si="764"/>
        <v/>
      </c>
      <c r="AY2869" s="155"/>
      <c r="AZ2869" s="155"/>
      <c r="BA2869" s="151" t="str">
        <f t="shared" si="765"/>
        <v/>
      </c>
      <c r="BC2869" s="47" t="str">
        <f t="shared" si="766"/>
        <v/>
      </c>
    </row>
    <row r="2870" spans="1:55" x14ac:dyDescent="0.25">
      <c r="A2870" s="4"/>
      <c r="B2870" s="167"/>
      <c r="C2870" s="168"/>
      <c r="D2870" s="169"/>
      <c r="E2870" s="170"/>
      <c r="F2870" s="171"/>
      <c r="G2870" s="172"/>
      <c r="H2870" s="173"/>
      <c r="I2870" s="171"/>
      <c r="J2870" s="172"/>
      <c r="K2870" s="170"/>
      <c r="L2870" s="171"/>
      <c r="M2870" s="172"/>
      <c r="N2870" s="174"/>
      <c r="O2870" s="4"/>
      <c r="P2870" s="49" t="str">
        <f t="shared" si="750"/>
        <v/>
      </c>
      <c r="Q2870" s="4"/>
      <c r="S2870" s="22" t="str">
        <f t="shared" si="751"/>
        <v/>
      </c>
      <c r="T2870" s="8" t="str">
        <f t="shared" si="752"/>
        <v/>
      </c>
      <c r="U2870" s="23" t="str">
        <f t="shared" si="753"/>
        <v/>
      </c>
      <c r="W2870" s="50"/>
      <c r="Y2870" s="65" t="str">
        <f t="shared" si="754"/>
        <v/>
      </c>
      <c r="Z2870" s="8" t="str">
        <f t="shared" si="755"/>
        <v/>
      </c>
      <c r="AA2870" s="66" t="str">
        <f t="shared" si="756"/>
        <v/>
      </c>
      <c r="AC2870" s="65" t="str">
        <f>IF($G2870="", "", IF(IFERROR(INDEX('Intro &amp; Setup'!$Y$17:$Y$26, MATCH($G2870, 'Intro &amp; Setup'!$U$17:$U$26, 0)), "")="", 'Intro &amp; Setup'!$BB$15, IFERROR(INDEX('Intro &amp; Setup'!$Y$17:$Y$26, MATCH($G2870, 'Intro &amp; Setup'!$U$17:$U$26, 0)), "")))</f>
        <v/>
      </c>
      <c r="AD2870" s="8" t="str">
        <f>IF($J2870="", "", IF(IFERROR(INDEX('Intro &amp; Setup'!$Y$17:$Y$26, MATCH($J2870, 'Intro &amp; Setup'!$U$17:$U$26, 0)), "")="", 'Intro &amp; Setup'!$BB$15, IFERROR(INDEX('Intro &amp; Setup'!$Y$17:$Y$26, MATCH($J2870, 'Intro &amp; Setup'!$U$17:$U$26, 0)), "")))</f>
        <v/>
      </c>
      <c r="AE2870" s="66" t="str">
        <f>IF($M2870="", "", IF(IFERROR(INDEX('Intro &amp; Setup'!$Y$17:$Y$26, MATCH($M2870, 'Intro &amp; Setup'!$U$17:$U$26, 0)), "")="", 'Intro &amp; Setup'!$BB$15, IFERROR(INDEX('Intro &amp; Setup'!$Y$17:$Y$26, MATCH($M2870, 'Intro &amp; Setup'!$U$17:$U$26, 0)), "")))</f>
        <v/>
      </c>
      <c r="AG2870" s="65" t="str">
        <f t="shared" si="757"/>
        <v/>
      </c>
      <c r="AH2870" s="8" t="str">
        <f t="shared" si="758"/>
        <v/>
      </c>
      <c r="AI2870" s="66" t="str">
        <f t="shared" si="759"/>
        <v/>
      </c>
      <c r="AK2870" s="123" t="str">
        <f>IF(AC2870='Intro &amp; Setup'!$BB$14, $AO2870, "")</f>
        <v/>
      </c>
      <c r="AL2870" s="124" t="str">
        <f>IF(AD2870='Intro &amp; Setup'!$BB$14, $AO2870, "")</f>
        <v/>
      </c>
      <c r="AM2870" s="125" t="str">
        <f>IF(AE2870='Intro &amp; Setup'!$BB$14, $AO2870, "")</f>
        <v/>
      </c>
      <c r="AO2870" s="130" t="str">
        <f>IF(AND($B2870="", $C2870="", $D2870=""), "", IF($N2870="", 'Intro &amp; Setup'!$AB$33, $N2870))</f>
        <v/>
      </c>
      <c r="AQ2870" s="140">
        <f t="shared" si="760"/>
        <v>0</v>
      </c>
      <c r="AR2870" s="145">
        <f t="shared" si="761"/>
        <v>0</v>
      </c>
      <c r="AS2870" s="141">
        <f t="shared" si="762"/>
        <v>0</v>
      </c>
      <c r="AU2870" s="149" t="str">
        <f t="shared" si="763"/>
        <v/>
      </c>
      <c r="AV2870" s="155"/>
      <c r="AW2870" s="155"/>
      <c r="AX2870" s="155" t="str">
        <f t="shared" si="764"/>
        <v/>
      </c>
      <c r="AY2870" s="155"/>
      <c r="AZ2870" s="155"/>
      <c r="BA2870" s="151" t="str">
        <f t="shared" si="765"/>
        <v/>
      </c>
      <c r="BC2870" s="47" t="str">
        <f t="shared" si="766"/>
        <v/>
      </c>
    </row>
    <row r="2871" spans="1:55" x14ac:dyDescent="0.25">
      <c r="A2871" s="4"/>
      <c r="B2871" s="167"/>
      <c r="C2871" s="168"/>
      <c r="D2871" s="169"/>
      <c r="E2871" s="170"/>
      <c r="F2871" s="171"/>
      <c r="G2871" s="172"/>
      <c r="H2871" s="173"/>
      <c r="I2871" s="171"/>
      <c r="J2871" s="172"/>
      <c r="K2871" s="170"/>
      <c r="L2871" s="171"/>
      <c r="M2871" s="172"/>
      <c r="N2871" s="174"/>
      <c r="O2871" s="4"/>
      <c r="P2871" s="49" t="str">
        <f t="shared" si="750"/>
        <v/>
      </c>
      <c r="Q2871" s="4"/>
      <c r="S2871" s="22" t="str">
        <f t="shared" si="751"/>
        <v/>
      </c>
      <c r="T2871" s="8" t="str">
        <f t="shared" si="752"/>
        <v/>
      </c>
      <c r="U2871" s="23" t="str">
        <f t="shared" si="753"/>
        <v/>
      </c>
      <c r="W2871" s="50"/>
      <c r="Y2871" s="65" t="str">
        <f t="shared" si="754"/>
        <v/>
      </c>
      <c r="Z2871" s="8" t="str">
        <f t="shared" si="755"/>
        <v/>
      </c>
      <c r="AA2871" s="66" t="str">
        <f t="shared" si="756"/>
        <v/>
      </c>
      <c r="AC2871" s="65" t="str">
        <f>IF($G2871="", "", IF(IFERROR(INDEX('Intro &amp; Setup'!$Y$17:$Y$26, MATCH($G2871, 'Intro &amp; Setup'!$U$17:$U$26, 0)), "")="", 'Intro &amp; Setup'!$BB$15, IFERROR(INDEX('Intro &amp; Setup'!$Y$17:$Y$26, MATCH($G2871, 'Intro &amp; Setup'!$U$17:$U$26, 0)), "")))</f>
        <v/>
      </c>
      <c r="AD2871" s="8" t="str">
        <f>IF($J2871="", "", IF(IFERROR(INDEX('Intro &amp; Setup'!$Y$17:$Y$26, MATCH($J2871, 'Intro &amp; Setup'!$U$17:$U$26, 0)), "")="", 'Intro &amp; Setup'!$BB$15, IFERROR(INDEX('Intro &amp; Setup'!$Y$17:$Y$26, MATCH($J2871, 'Intro &amp; Setup'!$U$17:$U$26, 0)), "")))</f>
        <v/>
      </c>
      <c r="AE2871" s="66" t="str">
        <f>IF($M2871="", "", IF(IFERROR(INDEX('Intro &amp; Setup'!$Y$17:$Y$26, MATCH($M2871, 'Intro &amp; Setup'!$U$17:$U$26, 0)), "")="", 'Intro &amp; Setup'!$BB$15, IFERROR(INDEX('Intro &amp; Setup'!$Y$17:$Y$26, MATCH($M2871, 'Intro &amp; Setup'!$U$17:$U$26, 0)), "")))</f>
        <v/>
      </c>
      <c r="AG2871" s="65" t="str">
        <f t="shared" si="757"/>
        <v/>
      </c>
      <c r="AH2871" s="8" t="str">
        <f t="shared" si="758"/>
        <v/>
      </c>
      <c r="AI2871" s="66" t="str">
        <f t="shared" si="759"/>
        <v/>
      </c>
      <c r="AK2871" s="123" t="str">
        <f>IF(AC2871='Intro &amp; Setup'!$BB$14, $AO2871, "")</f>
        <v/>
      </c>
      <c r="AL2871" s="124" t="str">
        <f>IF(AD2871='Intro &amp; Setup'!$BB$14, $AO2871, "")</f>
        <v/>
      </c>
      <c r="AM2871" s="125" t="str">
        <f>IF(AE2871='Intro &amp; Setup'!$BB$14, $AO2871, "")</f>
        <v/>
      </c>
      <c r="AO2871" s="130" t="str">
        <f>IF(AND($B2871="", $C2871="", $D2871=""), "", IF($N2871="", 'Intro &amp; Setup'!$AB$33, $N2871))</f>
        <v/>
      </c>
      <c r="AQ2871" s="140">
        <f t="shared" si="760"/>
        <v>0</v>
      </c>
      <c r="AR2871" s="145">
        <f t="shared" si="761"/>
        <v>0</v>
      </c>
      <c r="AS2871" s="141">
        <f t="shared" si="762"/>
        <v>0</v>
      </c>
      <c r="AU2871" s="149" t="str">
        <f t="shared" si="763"/>
        <v/>
      </c>
      <c r="AV2871" s="155"/>
      <c r="AW2871" s="155"/>
      <c r="AX2871" s="155" t="str">
        <f t="shared" si="764"/>
        <v/>
      </c>
      <c r="AY2871" s="155"/>
      <c r="AZ2871" s="155"/>
      <c r="BA2871" s="151" t="str">
        <f t="shared" si="765"/>
        <v/>
      </c>
      <c r="BC2871" s="47" t="str">
        <f t="shared" si="766"/>
        <v/>
      </c>
    </row>
    <row r="2872" spans="1:55" x14ac:dyDescent="0.25">
      <c r="A2872" s="4"/>
      <c r="B2872" s="167"/>
      <c r="C2872" s="168"/>
      <c r="D2872" s="169"/>
      <c r="E2872" s="170"/>
      <c r="F2872" s="171"/>
      <c r="G2872" s="172"/>
      <c r="H2872" s="173"/>
      <c r="I2872" s="171"/>
      <c r="J2872" s="172"/>
      <c r="K2872" s="170"/>
      <c r="L2872" s="171"/>
      <c r="M2872" s="172"/>
      <c r="N2872" s="174"/>
      <c r="O2872" s="4"/>
      <c r="P2872" s="49" t="str">
        <f t="shared" si="750"/>
        <v/>
      </c>
      <c r="Q2872" s="4"/>
      <c r="S2872" s="22" t="str">
        <f t="shared" si="751"/>
        <v/>
      </c>
      <c r="T2872" s="8" t="str">
        <f t="shared" si="752"/>
        <v/>
      </c>
      <c r="U2872" s="23" t="str">
        <f t="shared" si="753"/>
        <v/>
      </c>
      <c r="W2872" s="50"/>
      <c r="Y2872" s="65" t="str">
        <f t="shared" si="754"/>
        <v/>
      </c>
      <c r="Z2872" s="8" t="str">
        <f t="shared" si="755"/>
        <v/>
      </c>
      <c r="AA2872" s="66" t="str">
        <f t="shared" si="756"/>
        <v/>
      </c>
      <c r="AC2872" s="65" t="str">
        <f>IF($G2872="", "", IF(IFERROR(INDEX('Intro &amp; Setup'!$Y$17:$Y$26, MATCH($G2872, 'Intro &amp; Setup'!$U$17:$U$26, 0)), "")="", 'Intro &amp; Setup'!$BB$15, IFERROR(INDEX('Intro &amp; Setup'!$Y$17:$Y$26, MATCH($G2872, 'Intro &amp; Setup'!$U$17:$U$26, 0)), "")))</f>
        <v/>
      </c>
      <c r="AD2872" s="8" t="str">
        <f>IF($J2872="", "", IF(IFERROR(INDEX('Intro &amp; Setup'!$Y$17:$Y$26, MATCH($J2872, 'Intro &amp; Setup'!$U$17:$U$26, 0)), "")="", 'Intro &amp; Setup'!$BB$15, IFERROR(INDEX('Intro &amp; Setup'!$Y$17:$Y$26, MATCH($J2872, 'Intro &amp; Setup'!$U$17:$U$26, 0)), "")))</f>
        <v/>
      </c>
      <c r="AE2872" s="66" t="str">
        <f>IF($M2872="", "", IF(IFERROR(INDEX('Intro &amp; Setup'!$Y$17:$Y$26, MATCH($M2872, 'Intro &amp; Setup'!$U$17:$U$26, 0)), "")="", 'Intro &amp; Setup'!$BB$15, IFERROR(INDEX('Intro &amp; Setup'!$Y$17:$Y$26, MATCH($M2872, 'Intro &amp; Setup'!$U$17:$U$26, 0)), "")))</f>
        <v/>
      </c>
      <c r="AG2872" s="65" t="str">
        <f t="shared" si="757"/>
        <v/>
      </c>
      <c r="AH2872" s="8" t="str">
        <f t="shared" si="758"/>
        <v/>
      </c>
      <c r="AI2872" s="66" t="str">
        <f t="shared" si="759"/>
        <v/>
      </c>
      <c r="AK2872" s="123" t="str">
        <f>IF(AC2872='Intro &amp; Setup'!$BB$14, $AO2872, "")</f>
        <v/>
      </c>
      <c r="AL2872" s="124" t="str">
        <f>IF(AD2872='Intro &amp; Setup'!$BB$14, $AO2872, "")</f>
        <v/>
      </c>
      <c r="AM2872" s="125" t="str">
        <f>IF(AE2872='Intro &amp; Setup'!$BB$14, $AO2872, "")</f>
        <v/>
      </c>
      <c r="AO2872" s="130" t="str">
        <f>IF(AND($B2872="", $C2872="", $D2872=""), "", IF($N2872="", 'Intro &amp; Setup'!$AB$33, $N2872))</f>
        <v/>
      </c>
      <c r="AQ2872" s="140">
        <f t="shared" si="760"/>
        <v>0</v>
      </c>
      <c r="AR2872" s="145">
        <f t="shared" si="761"/>
        <v>0</v>
      </c>
      <c r="AS2872" s="141">
        <f t="shared" si="762"/>
        <v>0</v>
      </c>
      <c r="AU2872" s="149" t="str">
        <f t="shared" si="763"/>
        <v/>
      </c>
      <c r="AV2872" s="155"/>
      <c r="AW2872" s="155"/>
      <c r="AX2872" s="155" t="str">
        <f t="shared" si="764"/>
        <v/>
      </c>
      <c r="AY2872" s="155"/>
      <c r="AZ2872" s="155"/>
      <c r="BA2872" s="151" t="str">
        <f t="shared" si="765"/>
        <v/>
      </c>
      <c r="BC2872" s="47" t="str">
        <f t="shared" si="766"/>
        <v/>
      </c>
    </row>
    <row r="2873" spans="1:55" x14ac:dyDescent="0.25">
      <c r="A2873" s="4"/>
      <c r="B2873" s="167"/>
      <c r="C2873" s="168"/>
      <c r="D2873" s="169"/>
      <c r="E2873" s="170"/>
      <c r="F2873" s="171"/>
      <c r="G2873" s="172"/>
      <c r="H2873" s="173"/>
      <c r="I2873" s="171"/>
      <c r="J2873" s="172"/>
      <c r="K2873" s="170"/>
      <c r="L2873" s="171"/>
      <c r="M2873" s="172"/>
      <c r="N2873" s="174"/>
      <c r="O2873" s="4"/>
      <c r="P2873" s="49" t="str">
        <f t="shared" si="750"/>
        <v/>
      </c>
      <c r="Q2873" s="4"/>
      <c r="S2873" s="22" t="str">
        <f t="shared" si="751"/>
        <v/>
      </c>
      <c r="T2873" s="8" t="str">
        <f t="shared" si="752"/>
        <v/>
      </c>
      <c r="U2873" s="23" t="str">
        <f t="shared" si="753"/>
        <v/>
      </c>
      <c r="W2873" s="50"/>
      <c r="Y2873" s="65" t="str">
        <f t="shared" si="754"/>
        <v/>
      </c>
      <c r="Z2873" s="8" t="str">
        <f t="shared" si="755"/>
        <v/>
      </c>
      <c r="AA2873" s="66" t="str">
        <f t="shared" si="756"/>
        <v/>
      </c>
      <c r="AC2873" s="65" t="str">
        <f>IF($G2873="", "", IF(IFERROR(INDEX('Intro &amp; Setup'!$Y$17:$Y$26, MATCH($G2873, 'Intro &amp; Setup'!$U$17:$U$26, 0)), "")="", 'Intro &amp; Setup'!$BB$15, IFERROR(INDEX('Intro &amp; Setup'!$Y$17:$Y$26, MATCH($G2873, 'Intro &amp; Setup'!$U$17:$U$26, 0)), "")))</f>
        <v/>
      </c>
      <c r="AD2873" s="8" t="str">
        <f>IF($J2873="", "", IF(IFERROR(INDEX('Intro &amp; Setup'!$Y$17:$Y$26, MATCH($J2873, 'Intro &amp; Setup'!$U$17:$U$26, 0)), "")="", 'Intro &amp; Setup'!$BB$15, IFERROR(INDEX('Intro &amp; Setup'!$Y$17:$Y$26, MATCH($J2873, 'Intro &amp; Setup'!$U$17:$U$26, 0)), "")))</f>
        <v/>
      </c>
      <c r="AE2873" s="66" t="str">
        <f>IF($M2873="", "", IF(IFERROR(INDEX('Intro &amp; Setup'!$Y$17:$Y$26, MATCH($M2873, 'Intro &amp; Setup'!$U$17:$U$26, 0)), "")="", 'Intro &amp; Setup'!$BB$15, IFERROR(INDEX('Intro &amp; Setup'!$Y$17:$Y$26, MATCH($M2873, 'Intro &amp; Setup'!$U$17:$U$26, 0)), "")))</f>
        <v/>
      </c>
      <c r="AG2873" s="65" t="str">
        <f t="shared" si="757"/>
        <v/>
      </c>
      <c r="AH2873" s="8" t="str">
        <f t="shared" si="758"/>
        <v/>
      </c>
      <c r="AI2873" s="66" t="str">
        <f t="shared" si="759"/>
        <v/>
      </c>
      <c r="AK2873" s="123" t="str">
        <f>IF(AC2873='Intro &amp; Setup'!$BB$14, $AO2873, "")</f>
        <v/>
      </c>
      <c r="AL2873" s="124" t="str">
        <f>IF(AD2873='Intro &amp; Setup'!$BB$14, $AO2873, "")</f>
        <v/>
      </c>
      <c r="AM2873" s="125" t="str">
        <f>IF(AE2873='Intro &amp; Setup'!$BB$14, $AO2873, "")</f>
        <v/>
      </c>
      <c r="AO2873" s="130" t="str">
        <f>IF(AND($B2873="", $C2873="", $D2873=""), "", IF($N2873="", 'Intro &amp; Setup'!$AB$33, $N2873))</f>
        <v/>
      </c>
      <c r="AQ2873" s="140">
        <f t="shared" si="760"/>
        <v>0</v>
      </c>
      <c r="AR2873" s="145">
        <f t="shared" si="761"/>
        <v>0</v>
      </c>
      <c r="AS2873" s="141">
        <f t="shared" si="762"/>
        <v>0</v>
      </c>
      <c r="AU2873" s="149" t="str">
        <f t="shared" si="763"/>
        <v/>
      </c>
      <c r="AV2873" s="155"/>
      <c r="AW2873" s="155"/>
      <c r="AX2873" s="155" t="str">
        <f t="shared" si="764"/>
        <v/>
      </c>
      <c r="AY2873" s="155"/>
      <c r="AZ2873" s="155"/>
      <c r="BA2873" s="151" t="str">
        <f t="shared" si="765"/>
        <v/>
      </c>
      <c r="BC2873" s="47" t="str">
        <f t="shared" si="766"/>
        <v/>
      </c>
    </row>
    <row r="2874" spans="1:55" x14ac:dyDescent="0.25">
      <c r="A2874" s="4"/>
      <c r="B2874" s="167"/>
      <c r="C2874" s="168"/>
      <c r="D2874" s="169"/>
      <c r="E2874" s="170"/>
      <c r="F2874" s="171"/>
      <c r="G2874" s="172"/>
      <c r="H2874" s="173"/>
      <c r="I2874" s="171"/>
      <c r="J2874" s="172"/>
      <c r="K2874" s="170"/>
      <c r="L2874" s="171"/>
      <c r="M2874" s="172"/>
      <c r="N2874" s="174"/>
      <c r="O2874" s="4"/>
      <c r="P2874" s="49" t="str">
        <f t="shared" si="750"/>
        <v/>
      </c>
      <c r="Q2874" s="4"/>
      <c r="S2874" s="22" t="str">
        <f t="shared" si="751"/>
        <v/>
      </c>
      <c r="T2874" s="8" t="str">
        <f t="shared" si="752"/>
        <v/>
      </c>
      <c r="U2874" s="23" t="str">
        <f t="shared" si="753"/>
        <v/>
      </c>
      <c r="W2874" s="50"/>
      <c r="Y2874" s="65" t="str">
        <f t="shared" si="754"/>
        <v/>
      </c>
      <c r="Z2874" s="8" t="str">
        <f t="shared" si="755"/>
        <v/>
      </c>
      <c r="AA2874" s="66" t="str">
        <f t="shared" si="756"/>
        <v/>
      </c>
      <c r="AC2874" s="65" t="str">
        <f>IF($G2874="", "", IF(IFERROR(INDEX('Intro &amp; Setup'!$Y$17:$Y$26, MATCH($G2874, 'Intro &amp; Setup'!$U$17:$U$26, 0)), "")="", 'Intro &amp; Setup'!$BB$15, IFERROR(INDEX('Intro &amp; Setup'!$Y$17:$Y$26, MATCH($G2874, 'Intro &amp; Setup'!$U$17:$U$26, 0)), "")))</f>
        <v/>
      </c>
      <c r="AD2874" s="8" t="str">
        <f>IF($J2874="", "", IF(IFERROR(INDEX('Intro &amp; Setup'!$Y$17:$Y$26, MATCH($J2874, 'Intro &amp; Setup'!$U$17:$U$26, 0)), "")="", 'Intro &amp; Setup'!$BB$15, IFERROR(INDEX('Intro &amp; Setup'!$Y$17:$Y$26, MATCH($J2874, 'Intro &amp; Setup'!$U$17:$U$26, 0)), "")))</f>
        <v/>
      </c>
      <c r="AE2874" s="66" t="str">
        <f>IF($M2874="", "", IF(IFERROR(INDEX('Intro &amp; Setup'!$Y$17:$Y$26, MATCH($M2874, 'Intro &amp; Setup'!$U$17:$U$26, 0)), "")="", 'Intro &amp; Setup'!$BB$15, IFERROR(INDEX('Intro &amp; Setup'!$Y$17:$Y$26, MATCH($M2874, 'Intro &amp; Setup'!$U$17:$U$26, 0)), "")))</f>
        <v/>
      </c>
      <c r="AG2874" s="65" t="str">
        <f t="shared" si="757"/>
        <v/>
      </c>
      <c r="AH2874" s="8" t="str">
        <f t="shared" si="758"/>
        <v/>
      </c>
      <c r="AI2874" s="66" t="str">
        <f t="shared" si="759"/>
        <v/>
      </c>
      <c r="AK2874" s="123" t="str">
        <f>IF(AC2874='Intro &amp; Setup'!$BB$14, $AO2874, "")</f>
        <v/>
      </c>
      <c r="AL2874" s="124" t="str">
        <f>IF(AD2874='Intro &amp; Setup'!$BB$14, $AO2874, "")</f>
        <v/>
      </c>
      <c r="AM2874" s="125" t="str">
        <f>IF(AE2874='Intro &amp; Setup'!$BB$14, $AO2874, "")</f>
        <v/>
      </c>
      <c r="AO2874" s="130" t="str">
        <f>IF(AND($B2874="", $C2874="", $D2874=""), "", IF($N2874="", 'Intro &amp; Setup'!$AB$33, $N2874))</f>
        <v/>
      </c>
      <c r="AQ2874" s="140">
        <f t="shared" si="760"/>
        <v>0</v>
      </c>
      <c r="AR2874" s="145">
        <f t="shared" si="761"/>
        <v>0</v>
      </c>
      <c r="AS2874" s="141">
        <f t="shared" si="762"/>
        <v>0</v>
      </c>
      <c r="AU2874" s="149" t="str">
        <f t="shared" si="763"/>
        <v/>
      </c>
      <c r="AV2874" s="155"/>
      <c r="AW2874" s="155"/>
      <c r="AX2874" s="155" t="str">
        <f t="shared" si="764"/>
        <v/>
      </c>
      <c r="AY2874" s="155"/>
      <c r="AZ2874" s="155"/>
      <c r="BA2874" s="151" t="str">
        <f t="shared" si="765"/>
        <v/>
      </c>
      <c r="BC2874" s="47" t="str">
        <f t="shared" si="766"/>
        <v/>
      </c>
    </row>
    <row r="2875" spans="1:55" x14ac:dyDescent="0.25">
      <c r="A2875" s="4"/>
      <c r="B2875" s="167"/>
      <c r="C2875" s="168"/>
      <c r="D2875" s="169"/>
      <c r="E2875" s="170"/>
      <c r="F2875" s="171"/>
      <c r="G2875" s="172"/>
      <c r="H2875" s="173"/>
      <c r="I2875" s="171"/>
      <c r="J2875" s="172"/>
      <c r="K2875" s="170"/>
      <c r="L2875" s="171"/>
      <c r="M2875" s="172"/>
      <c r="N2875" s="174"/>
      <c r="O2875" s="4"/>
      <c r="P2875" s="49" t="str">
        <f t="shared" si="750"/>
        <v/>
      </c>
      <c r="Q2875" s="4"/>
      <c r="S2875" s="22" t="str">
        <f t="shared" si="751"/>
        <v/>
      </c>
      <c r="T2875" s="8" t="str">
        <f t="shared" si="752"/>
        <v/>
      </c>
      <c r="U2875" s="23" t="str">
        <f t="shared" si="753"/>
        <v/>
      </c>
      <c r="W2875" s="50"/>
      <c r="Y2875" s="65" t="str">
        <f t="shared" si="754"/>
        <v/>
      </c>
      <c r="Z2875" s="8" t="str">
        <f t="shared" si="755"/>
        <v/>
      </c>
      <c r="AA2875" s="66" t="str">
        <f t="shared" si="756"/>
        <v/>
      </c>
      <c r="AC2875" s="65" t="str">
        <f>IF($G2875="", "", IF(IFERROR(INDEX('Intro &amp; Setup'!$Y$17:$Y$26, MATCH($G2875, 'Intro &amp; Setup'!$U$17:$U$26, 0)), "")="", 'Intro &amp; Setup'!$BB$15, IFERROR(INDEX('Intro &amp; Setup'!$Y$17:$Y$26, MATCH($G2875, 'Intro &amp; Setup'!$U$17:$U$26, 0)), "")))</f>
        <v/>
      </c>
      <c r="AD2875" s="8" t="str">
        <f>IF($J2875="", "", IF(IFERROR(INDEX('Intro &amp; Setup'!$Y$17:$Y$26, MATCH($J2875, 'Intro &amp; Setup'!$U$17:$U$26, 0)), "")="", 'Intro &amp; Setup'!$BB$15, IFERROR(INDEX('Intro &amp; Setup'!$Y$17:$Y$26, MATCH($J2875, 'Intro &amp; Setup'!$U$17:$U$26, 0)), "")))</f>
        <v/>
      </c>
      <c r="AE2875" s="66" t="str">
        <f>IF($M2875="", "", IF(IFERROR(INDEX('Intro &amp; Setup'!$Y$17:$Y$26, MATCH($M2875, 'Intro &amp; Setup'!$U$17:$U$26, 0)), "")="", 'Intro &amp; Setup'!$BB$15, IFERROR(INDEX('Intro &amp; Setup'!$Y$17:$Y$26, MATCH($M2875, 'Intro &amp; Setup'!$U$17:$U$26, 0)), "")))</f>
        <v/>
      </c>
      <c r="AG2875" s="65" t="str">
        <f t="shared" si="757"/>
        <v/>
      </c>
      <c r="AH2875" s="8" t="str">
        <f t="shared" si="758"/>
        <v/>
      </c>
      <c r="AI2875" s="66" t="str">
        <f t="shared" si="759"/>
        <v/>
      </c>
      <c r="AK2875" s="123" t="str">
        <f>IF(AC2875='Intro &amp; Setup'!$BB$14, $AO2875, "")</f>
        <v/>
      </c>
      <c r="AL2875" s="124" t="str">
        <f>IF(AD2875='Intro &amp; Setup'!$BB$14, $AO2875, "")</f>
        <v/>
      </c>
      <c r="AM2875" s="125" t="str">
        <f>IF(AE2875='Intro &amp; Setup'!$BB$14, $AO2875, "")</f>
        <v/>
      </c>
      <c r="AO2875" s="130" t="str">
        <f>IF(AND($B2875="", $C2875="", $D2875=""), "", IF($N2875="", 'Intro &amp; Setup'!$AB$33, $N2875))</f>
        <v/>
      </c>
      <c r="AQ2875" s="140">
        <f t="shared" si="760"/>
        <v>0</v>
      </c>
      <c r="AR2875" s="145">
        <f t="shared" si="761"/>
        <v>0</v>
      </c>
      <c r="AS2875" s="141">
        <f t="shared" si="762"/>
        <v>0</v>
      </c>
      <c r="AU2875" s="149" t="str">
        <f t="shared" si="763"/>
        <v/>
      </c>
      <c r="AV2875" s="155"/>
      <c r="AW2875" s="155"/>
      <c r="AX2875" s="155" t="str">
        <f t="shared" si="764"/>
        <v/>
      </c>
      <c r="AY2875" s="155"/>
      <c r="AZ2875" s="155"/>
      <c r="BA2875" s="151" t="str">
        <f t="shared" si="765"/>
        <v/>
      </c>
      <c r="BC2875" s="47" t="str">
        <f t="shared" si="766"/>
        <v/>
      </c>
    </row>
    <row r="2876" spans="1:55" x14ac:dyDescent="0.25">
      <c r="A2876" s="4"/>
      <c r="B2876" s="167"/>
      <c r="C2876" s="168"/>
      <c r="D2876" s="169"/>
      <c r="E2876" s="170"/>
      <c r="F2876" s="171"/>
      <c r="G2876" s="172"/>
      <c r="H2876" s="173"/>
      <c r="I2876" s="171"/>
      <c r="J2876" s="172"/>
      <c r="K2876" s="170"/>
      <c r="L2876" s="171"/>
      <c r="M2876" s="172"/>
      <c r="N2876" s="174"/>
      <c r="O2876" s="4"/>
      <c r="P2876" s="49" t="str">
        <f t="shared" si="750"/>
        <v/>
      </c>
      <c r="Q2876" s="4"/>
      <c r="S2876" s="22" t="str">
        <f t="shared" si="751"/>
        <v/>
      </c>
      <c r="T2876" s="8" t="str">
        <f t="shared" si="752"/>
        <v/>
      </c>
      <c r="U2876" s="23" t="str">
        <f t="shared" si="753"/>
        <v/>
      </c>
      <c r="W2876" s="50"/>
      <c r="Y2876" s="65" t="str">
        <f t="shared" si="754"/>
        <v/>
      </c>
      <c r="Z2876" s="8" t="str">
        <f t="shared" si="755"/>
        <v/>
      </c>
      <c r="AA2876" s="66" t="str">
        <f t="shared" si="756"/>
        <v/>
      </c>
      <c r="AC2876" s="65" t="str">
        <f>IF($G2876="", "", IF(IFERROR(INDEX('Intro &amp; Setup'!$Y$17:$Y$26, MATCH($G2876, 'Intro &amp; Setup'!$U$17:$U$26, 0)), "")="", 'Intro &amp; Setup'!$BB$15, IFERROR(INDEX('Intro &amp; Setup'!$Y$17:$Y$26, MATCH($G2876, 'Intro &amp; Setup'!$U$17:$U$26, 0)), "")))</f>
        <v/>
      </c>
      <c r="AD2876" s="8" t="str">
        <f>IF($J2876="", "", IF(IFERROR(INDEX('Intro &amp; Setup'!$Y$17:$Y$26, MATCH($J2876, 'Intro &amp; Setup'!$U$17:$U$26, 0)), "")="", 'Intro &amp; Setup'!$BB$15, IFERROR(INDEX('Intro &amp; Setup'!$Y$17:$Y$26, MATCH($J2876, 'Intro &amp; Setup'!$U$17:$U$26, 0)), "")))</f>
        <v/>
      </c>
      <c r="AE2876" s="66" t="str">
        <f>IF($M2876="", "", IF(IFERROR(INDEX('Intro &amp; Setup'!$Y$17:$Y$26, MATCH($M2876, 'Intro &amp; Setup'!$U$17:$U$26, 0)), "")="", 'Intro &amp; Setup'!$BB$15, IFERROR(INDEX('Intro &amp; Setup'!$Y$17:$Y$26, MATCH($M2876, 'Intro &amp; Setup'!$U$17:$U$26, 0)), "")))</f>
        <v/>
      </c>
      <c r="AG2876" s="65" t="str">
        <f t="shared" si="757"/>
        <v/>
      </c>
      <c r="AH2876" s="8" t="str">
        <f t="shared" si="758"/>
        <v/>
      </c>
      <c r="AI2876" s="66" t="str">
        <f t="shared" si="759"/>
        <v/>
      </c>
      <c r="AK2876" s="123" t="str">
        <f>IF(AC2876='Intro &amp; Setup'!$BB$14, $AO2876, "")</f>
        <v/>
      </c>
      <c r="AL2876" s="124" t="str">
        <f>IF(AD2876='Intro &amp; Setup'!$BB$14, $AO2876, "")</f>
        <v/>
      </c>
      <c r="AM2876" s="125" t="str">
        <f>IF(AE2876='Intro &amp; Setup'!$BB$14, $AO2876, "")</f>
        <v/>
      </c>
      <c r="AO2876" s="130" t="str">
        <f>IF(AND($B2876="", $C2876="", $D2876=""), "", IF($N2876="", 'Intro &amp; Setup'!$AB$33, $N2876))</f>
        <v/>
      </c>
      <c r="AQ2876" s="140">
        <f t="shared" si="760"/>
        <v>0</v>
      </c>
      <c r="AR2876" s="145">
        <f t="shared" si="761"/>
        <v>0</v>
      </c>
      <c r="AS2876" s="141">
        <f t="shared" si="762"/>
        <v>0</v>
      </c>
      <c r="AU2876" s="149" t="str">
        <f t="shared" si="763"/>
        <v/>
      </c>
      <c r="AV2876" s="155"/>
      <c r="AW2876" s="155"/>
      <c r="AX2876" s="155" t="str">
        <f t="shared" si="764"/>
        <v/>
      </c>
      <c r="AY2876" s="155"/>
      <c r="AZ2876" s="155"/>
      <c r="BA2876" s="151" t="str">
        <f t="shared" si="765"/>
        <v/>
      </c>
      <c r="BC2876" s="47" t="str">
        <f t="shared" si="766"/>
        <v/>
      </c>
    </row>
    <row r="2877" spans="1:55" x14ac:dyDescent="0.25">
      <c r="A2877" s="4"/>
      <c r="B2877" s="167"/>
      <c r="C2877" s="168"/>
      <c r="D2877" s="169"/>
      <c r="E2877" s="170"/>
      <c r="F2877" s="171"/>
      <c r="G2877" s="172"/>
      <c r="H2877" s="173"/>
      <c r="I2877" s="171"/>
      <c r="J2877" s="172"/>
      <c r="K2877" s="170"/>
      <c r="L2877" s="171"/>
      <c r="M2877" s="172"/>
      <c r="N2877" s="174"/>
      <c r="O2877" s="4"/>
      <c r="P2877" s="49" t="str">
        <f t="shared" si="750"/>
        <v/>
      </c>
      <c r="Q2877" s="4"/>
      <c r="S2877" s="22" t="str">
        <f t="shared" si="751"/>
        <v/>
      </c>
      <c r="T2877" s="8" t="str">
        <f t="shared" si="752"/>
        <v/>
      </c>
      <c r="U2877" s="23" t="str">
        <f t="shared" si="753"/>
        <v/>
      </c>
      <c r="W2877" s="50"/>
      <c r="Y2877" s="65" t="str">
        <f t="shared" si="754"/>
        <v/>
      </c>
      <c r="Z2877" s="8" t="str">
        <f t="shared" si="755"/>
        <v/>
      </c>
      <c r="AA2877" s="66" t="str">
        <f t="shared" si="756"/>
        <v/>
      </c>
      <c r="AC2877" s="65" t="str">
        <f>IF($G2877="", "", IF(IFERROR(INDEX('Intro &amp; Setup'!$Y$17:$Y$26, MATCH($G2877, 'Intro &amp; Setup'!$U$17:$U$26, 0)), "")="", 'Intro &amp; Setup'!$BB$15, IFERROR(INDEX('Intro &amp; Setup'!$Y$17:$Y$26, MATCH($G2877, 'Intro &amp; Setup'!$U$17:$U$26, 0)), "")))</f>
        <v/>
      </c>
      <c r="AD2877" s="8" t="str">
        <f>IF($J2877="", "", IF(IFERROR(INDEX('Intro &amp; Setup'!$Y$17:$Y$26, MATCH($J2877, 'Intro &amp; Setup'!$U$17:$U$26, 0)), "")="", 'Intro &amp; Setup'!$BB$15, IFERROR(INDEX('Intro &amp; Setup'!$Y$17:$Y$26, MATCH($J2877, 'Intro &amp; Setup'!$U$17:$U$26, 0)), "")))</f>
        <v/>
      </c>
      <c r="AE2877" s="66" t="str">
        <f>IF($M2877="", "", IF(IFERROR(INDEX('Intro &amp; Setup'!$Y$17:$Y$26, MATCH($M2877, 'Intro &amp; Setup'!$U$17:$U$26, 0)), "")="", 'Intro &amp; Setup'!$BB$15, IFERROR(INDEX('Intro &amp; Setup'!$Y$17:$Y$26, MATCH($M2877, 'Intro &amp; Setup'!$U$17:$U$26, 0)), "")))</f>
        <v/>
      </c>
      <c r="AG2877" s="65" t="str">
        <f t="shared" si="757"/>
        <v/>
      </c>
      <c r="AH2877" s="8" t="str">
        <f t="shared" si="758"/>
        <v/>
      </c>
      <c r="AI2877" s="66" t="str">
        <f t="shared" si="759"/>
        <v/>
      </c>
      <c r="AK2877" s="123" t="str">
        <f>IF(AC2877='Intro &amp; Setup'!$BB$14, $AO2877, "")</f>
        <v/>
      </c>
      <c r="AL2877" s="124" t="str">
        <f>IF(AD2877='Intro &amp; Setup'!$BB$14, $AO2877, "")</f>
        <v/>
      </c>
      <c r="AM2877" s="125" t="str">
        <f>IF(AE2877='Intro &amp; Setup'!$BB$14, $AO2877, "")</f>
        <v/>
      </c>
      <c r="AO2877" s="130" t="str">
        <f>IF(AND($B2877="", $C2877="", $D2877=""), "", IF($N2877="", 'Intro &amp; Setup'!$AB$33, $N2877))</f>
        <v/>
      </c>
      <c r="AQ2877" s="140">
        <f t="shared" si="760"/>
        <v>0</v>
      </c>
      <c r="AR2877" s="145">
        <f t="shared" si="761"/>
        <v>0</v>
      </c>
      <c r="AS2877" s="141">
        <f t="shared" si="762"/>
        <v>0</v>
      </c>
      <c r="AU2877" s="149" t="str">
        <f t="shared" si="763"/>
        <v/>
      </c>
      <c r="AV2877" s="155"/>
      <c r="AW2877" s="155"/>
      <c r="AX2877" s="155" t="str">
        <f t="shared" si="764"/>
        <v/>
      </c>
      <c r="AY2877" s="155"/>
      <c r="AZ2877" s="155"/>
      <c r="BA2877" s="151" t="str">
        <f t="shared" si="765"/>
        <v/>
      </c>
      <c r="BC2877" s="47" t="str">
        <f t="shared" si="766"/>
        <v/>
      </c>
    </row>
    <row r="2878" spans="1:55" x14ac:dyDescent="0.25">
      <c r="A2878" s="4"/>
      <c r="B2878" s="167"/>
      <c r="C2878" s="168"/>
      <c r="D2878" s="169"/>
      <c r="E2878" s="170"/>
      <c r="F2878" s="171"/>
      <c r="G2878" s="172"/>
      <c r="H2878" s="173"/>
      <c r="I2878" s="171"/>
      <c r="J2878" s="172"/>
      <c r="K2878" s="170"/>
      <c r="L2878" s="171"/>
      <c r="M2878" s="172"/>
      <c r="N2878" s="174"/>
      <c r="O2878" s="4"/>
      <c r="P2878" s="49" t="str">
        <f t="shared" si="750"/>
        <v/>
      </c>
      <c r="Q2878" s="4"/>
      <c r="S2878" s="22" t="str">
        <f t="shared" si="751"/>
        <v/>
      </c>
      <c r="T2878" s="8" t="str">
        <f t="shared" si="752"/>
        <v/>
      </c>
      <c r="U2878" s="23" t="str">
        <f t="shared" si="753"/>
        <v/>
      </c>
      <c r="W2878" s="50"/>
      <c r="Y2878" s="65" t="str">
        <f t="shared" si="754"/>
        <v/>
      </c>
      <c r="Z2878" s="8" t="str">
        <f t="shared" si="755"/>
        <v/>
      </c>
      <c r="AA2878" s="66" t="str">
        <f t="shared" si="756"/>
        <v/>
      </c>
      <c r="AC2878" s="65" t="str">
        <f>IF($G2878="", "", IF(IFERROR(INDEX('Intro &amp; Setup'!$Y$17:$Y$26, MATCH($G2878, 'Intro &amp; Setup'!$U$17:$U$26, 0)), "")="", 'Intro &amp; Setup'!$BB$15, IFERROR(INDEX('Intro &amp; Setup'!$Y$17:$Y$26, MATCH($G2878, 'Intro &amp; Setup'!$U$17:$U$26, 0)), "")))</f>
        <v/>
      </c>
      <c r="AD2878" s="8" t="str">
        <f>IF($J2878="", "", IF(IFERROR(INDEX('Intro &amp; Setup'!$Y$17:$Y$26, MATCH($J2878, 'Intro &amp; Setup'!$U$17:$U$26, 0)), "")="", 'Intro &amp; Setup'!$BB$15, IFERROR(INDEX('Intro &amp; Setup'!$Y$17:$Y$26, MATCH($J2878, 'Intro &amp; Setup'!$U$17:$U$26, 0)), "")))</f>
        <v/>
      </c>
      <c r="AE2878" s="66" t="str">
        <f>IF($M2878="", "", IF(IFERROR(INDEX('Intro &amp; Setup'!$Y$17:$Y$26, MATCH($M2878, 'Intro &amp; Setup'!$U$17:$U$26, 0)), "")="", 'Intro &amp; Setup'!$BB$15, IFERROR(INDEX('Intro &amp; Setup'!$Y$17:$Y$26, MATCH($M2878, 'Intro &amp; Setup'!$U$17:$U$26, 0)), "")))</f>
        <v/>
      </c>
      <c r="AG2878" s="65" t="str">
        <f t="shared" si="757"/>
        <v/>
      </c>
      <c r="AH2878" s="8" t="str">
        <f t="shared" si="758"/>
        <v/>
      </c>
      <c r="AI2878" s="66" t="str">
        <f t="shared" si="759"/>
        <v/>
      </c>
      <c r="AK2878" s="123" t="str">
        <f>IF(AC2878='Intro &amp; Setup'!$BB$14, $AO2878, "")</f>
        <v/>
      </c>
      <c r="AL2878" s="124" t="str">
        <f>IF(AD2878='Intro &amp; Setup'!$BB$14, $AO2878, "")</f>
        <v/>
      </c>
      <c r="AM2878" s="125" t="str">
        <f>IF(AE2878='Intro &amp; Setup'!$BB$14, $AO2878, "")</f>
        <v/>
      </c>
      <c r="AO2878" s="130" t="str">
        <f>IF(AND($B2878="", $C2878="", $D2878=""), "", IF($N2878="", 'Intro &amp; Setup'!$AB$33, $N2878))</f>
        <v/>
      </c>
      <c r="AQ2878" s="140">
        <f t="shared" si="760"/>
        <v>0</v>
      </c>
      <c r="AR2878" s="145">
        <f t="shared" si="761"/>
        <v>0</v>
      </c>
      <c r="AS2878" s="141">
        <f t="shared" si="762"/>
        <v>0</v>
      </c>
      <c r="AU2878" s="149" t="str">
        <f t="shared" si="763"/>
        <v/>
      </c>
      <c r="AV2878" s="155"/>
      <c r="AW2878" s="155"/>
      <c r="AX2878" s="155" t="str">
        <f t="shared" si="764"/>
        <v/>
      </c>
      <c r="AY2878" s="155"/>
      <c r="AZ2878" s="155"/>
      <c r="BA2878" s="151" t="str">
        <f t="shared" si="765"/>
        <v/>
      </c>
      <c r="BC2878" s="47" t="str">
        <f t="shared" si="766"/>
        <v/>
      </c>
    </row>
    <row r="2879" spans="1:55" x14ac:dyDescent="0.25">
      <c r="A2879" s="4"/>
      <c r="B2879" s="167"/>
      <c r="C2879" s="168"/>
      <c r="D2879" s="169"/>
      <c r="E2879" s="170"/>
      <c r="F2879" s="171"/>
      <c r="G2879" s="172"/>
      <c r="H2879" s="173"/>
      <c r="I2879" s="171"/>
      <c r="J2879" s="172"/>
      <c r="K2879" s="170"/>
      <c r="L2879" s="171"/>
      <c r="M2879" s="172"/>
      <c r="N2879" s="174"/>
      <c r="O2879" s="4"/>
      <c r="P2879" s="49" t="str">
        <f t="shared" si="750"/>
        <v/>
      </c>
      <c r="Q2879" s="4"/>
      <c r="S2879" s="22" t="str">
        <f t="shared" si="751"/>
        <v/>
      </c>
      <c r="T2879" s="8" t="str">
        <f t="shared" si="752"/>
        <v/>
      </c>
      <c r="U2879" s="23" t="str">
        <f t="shared" si="753"/>
        <v/>
      </c>
      <c r="W2879" s="50"/>
      <c r="Y2879" s="65" t="str">
        <f t="shared" si="754"/>
        <v/>
      </c>
      <c r="Z2879" s="8" t="str">
        <f t="shared" si="755"/>
        <v/>
      </c>
      <c r="AA2879" s="66" t="str">
        <f t="shared" si="756"/>
        <v/>
      </c>
      <c r="AC2879" s="65" t="str">
        <f>IF($G2879="", "", IF(IFERROR(INDEX('Intro &amp; Setup'!$Y$17:$Y$26, MATCH($G2879, 'Intro &amp; Setup'!$U$17:$U$26, 0)), "")="", 'Intro &amp; Setup'!$BB$15, IFERROR(INDEX('Intro &amp; Setup'!$Y$17:$Y$26, MATCH($G2879, 'Intro &amp; Setup'!$U$17:$U$26, 0)), "")))</f>
        <v/>
      </c>
      <c r="AD2879" s="8" t="str">
        <f>IF($J2879="", "", IF(IFERROR(INDEX('Intro &amp; Setup'!$Y$17:$Y$26, MATCH($J2879, 'Intro &amp; Setup'!$U$17:$U$26, 0)), "")="", 'Intro &amp; Setup'!$BB$15, IFERROR(INDEX('Intro &amp; Setup'!$Y$17:$Y$26, MATCH($J2879, 'Intro &amp; Setup'!$U$17:$U$26, 0)), "")))</f>
        <v/>
      </c>
      <c r="AE2879" s="66" t="str">
        <f>IF($M2879="", "", IF(IFERROR(INDEX('Intro &amp; Setup'!$Y$17:$Y$26, MATCH($M2879, 'Intro &amp; Setup'!$U$17:$U$26, 0)), "")="", 'Intro &amp; Setup'!$BB$15, IFERROR(INDEX('Intro &amp; Setup'!$Y$17:$Y$26, MATCH($M2879, 'Intro &amp; Setup'!$U$17:$U$26, 0)), "")))</f>
        <v/>
      </c>
      <c r="AG2879" s="65" t="str">
        <f t="shared" si="757"/>
        <v/>
      </c>
      <c r="AH2879" s="8" t="str">
        <f t="shared" si="758"/>
        <v/>
      </c>
      <c r="AI2879" s="66" t="str">
        <f t="shared" si="759"/>
        <v/>
      </c>
      <c r="AK2879" s="123" t="str">
        <f>IF(AC2879='Intro &amp; Setup'!$BB$14, $AO2879, "")</f>
        <v/>
      </c>
      <c r="AL2879" s="124" t="str">
        <f>IF(AD2879='Intro &amp; Setup'!$BB$14, $AO2879, "")</f>
        <v/>
      </c>
      <c r="AM2879" s="125" t="str">
        <f>IF(AE2879='Intro &amp; Setup'!$BB$14, $AO2879, "")</f>
        <v/>
      </c>
      <c r="AO2879" s="130" t="str">
        <f>IF(AND($B2879="", $C2879="", $D2879=""), "", IF($N2879="", 'Intro &amp; Setup'!$AB$33, $N2879))</f>
        <v/>
      </c>
      <c r="AQ2879" s="140">
        <f t="shared" si="760"/>
        <v>0</v>
      </c>
      <c r="AR2879" s="145">
        <f t="shared" si="761"/>
        <v>0</v>
      </c>
      <c r="AS2879" s="141">
        <f t="shared" si="762"/>
        <v>0</v>
      </c>
      <c r="AU2879" s="149" t="str">
        <f t="shared" si="763"/>
        <v/>
      </c>
      <c r="AV2879" s="155"/>
      <c r="AW2879" s="155"/>
      <c r="AX2879" s="155" t="str">
        <f t="shared" si="764"/>
        <v/>
      </c>
      <c r="AY2879" s="155"/>
      <c r="AZ2879" s="155"/>
      <c r="BA2879" s="151" t="str">
        <f t="shared" si="765"/>
        <v/>
      </c>
      <c r="BC2879" s="47" t="str">
        <f t="shared" si="766"/>
        <v/>
      </c>
    </row>
    <row r="2880" spans="1:55" x14ac:dyDescent="0.25">
      <c r="A2880" s="4"/>
      <c r="B2880" s="167"/>
      <c r="C2880" s="168"/>
      <c r="D2880" s="169"/>
      <c r="E2880" s="170"/>
      <c r="F2880" s="171"/>
      <c r="G2880" s="172"/>
      <c r="H2880" s="173"/>
      <c r="I2880" s="171"/>
      <c r="J2880" s="172"/>
      <c r="K2880" s="170"/>
      <c r="L2880" s="171"/>
      <c r="M2880" s="172"/>
      <c r="N2880" s="174"/>
      <c r="O2880" s="4"/>
      <c r="P2880" s="49" t="str">
        <f t="shared" si="750"/>
        <v/>
      </c>
      <c r="Q2880" s="4"/>
      <c r="S2880" s="22" t="str">
        <f t="shared" si="751"/>
        <v/>
      </c>
      <c r="T2880" s="8" t="str">
        <f t="shared" si="752"/>
        <v/>
      </c>
      <c r="U2880" s="23" t="str">
        <f t="shared" si="753"/>
        <v/>
      </c>
      <c r="W2880" s="50"/>
      <c r="Y2880" s="65" t="str">
        <f t="shared" si="754"/>
        <v/>
      </c>
      <c r="Z2880" s="8" t="str">
        <f t="shared" si="755"/>
        <v/>
      </c>
      <c r="AA2880" s="66" t="str">
        <f t="shared" si="756"/>
        <v/>
      </c>
      <c r="AC2880" s="65" t="str">
        <f>IF($G2880="", "", IF(IFERROR(INDEX('Intro &amp; Setup'!$Y$17:$Y$26, MATCH($G2880, 'Intro &amp; Setup'!$U$17:$U$26, 0)), "")="", 'Intro &amp; Setup'!$BB$15, IFERROR(INDEX('Intro &amp; Setup'!$Y$17:$Y$26, MATCH($G2880, 'Intro &amp; Setup'!$U$17:$U$26, 0)), "")))</f>
        <v/>
      </c>
      <c r="AD2880" s="8" t="str">
        <f>IF($J2880="", "", IF(IFERROR(INDEX('Intro &amp; Setup'!$Y$17:$Y$26, MATCH($J2880, 'Intro &amp; Setup'!$U$17:$U$26, 0)), "")="", 'Intro &amp; Setup'!$BB$15, IFERROR(INDEX('Intro &amp; Setup'!$Y$17:$Y$26, MATCH($J2880, 'Intro &amp; Setup'!$U$17:$U$26, 0)), "")))</f>
        <v/>
      </c>
      <c r="AE2880" s="66" t="str">
        <f>IF($M2880="", "", IF(IFERROR(INDEX('Intro &amp; Setup'!$Y$17:$Y$26, MATCH($M2880, 'Intro &amp; Setup'!$U$17:$U$26, 0)), "")="", 'Intro &amp; Setup'!$BB$15, IFERROR(INDEX('Intro &amp; Setup'!$Y$17:$Y$26, MATCH($M2880, 'Intro &amp; Setup'!$U$17:$U$26, 0)), "")))</f>
        <v/>
      </c>
      <c r="AG2880" s="65" t="str">
        <f t="shared" si="757"/>
        <v/>
      </c>
      <c r="AH2880" s="8" t="str">
        <f t="shared" si="758"/>
        <v/>
      </c>
      <c r="AI2880" s="66" t="str">
        <f t="shared" si="759"/>
        <v/>
      </c>
      <c r="AK2880" s="123" t="str">
        <f>IF(AC2880='Intro &amp; Setup'!$BB$14, $AO2880, "")</f>
        <v/>
      </c>
      <c r="AL2880" s="124" t="str">
        <f>IF(AD2880='Intro &amp; Setup'!$BB$14, $AO2880, "")</f>
        <v/>
      </c>
      <c r="AM2880" s="125" t="str">
        <f>IF(AE2880='Intro &amp; Setup'!$BB$14, $AO2880, "")</f>
        <v/>
      </c>
      <c r="AO2880" s="130" t="str">
        <f>IF(AND($B2880="", $C2880="", $D2880=""), "", IF($N2880="", 'Intro &amp; Setup'!$AB$33, $N2880))</f>
        <v/>
      </c>
      <c r="AQ2880" s="140">
        <f t="shared" si="760"/>
        <v>0</v>
      </c>
      <c r="AR2880" s="145">
        <f t="shared" si="761"/>
        <v>0</v>
      </c>
      <c r="AS2880" s="141">
        <f t="shared" si="762"/>
        <v>0</v>
      </c>
      <c r="AU2880" s="149" t="str">
        <f t="shared" si="763"/>
        <v/>
      </c>
      <c r="AV2880" s="155"/>
      <c r="AW2880" s="155"/>
      <c r="AX2880" s="155" t="str">
        <f t="shared" si="764"/>
        <v/>
      </c>
      <c r="AY2880" s="155"/>
      <c r="AZ2880" s="155"/>
      <c r="BA2880" s="151" t="str">
        <f t="shared" si="765"/>
        <v/>
      </c>
      <c r="BC2880" s="47" t="str">
        <f t="shared" si="766"/>
        <v/>
      </c>
    </row>
    <row r="2881" spans="1:55" x14ac:dyDescent="0.25">
      <c r="A2881" s="4"/>
      <c r="B2881" s="167"/>
      <c r="C2881" s="168"/>
      <c r="D2881" s="169"/>
      <c r="E2881" s="170"/>
      <c r="F2881" s="171"/>
      <c r="G2881" s="172"/>
      <c r="H2881" s="173"/>
      <c r="I2881" s="171"/>
      <c r="J2881" s="172"/>
      <c r="K2881" s="170"/>
      <c r="L2881" s="171"/>
      <c r="M2881" s="172"/>
      <c r="N2881" s="174"/>
      <c r="O2881" s="4"/>
      <c r="P2881" s="49" t="str">
        <f t="shared" si="750"/>
        <v/>
      </c>
      <c r="Q2881" s="4"/>
      <c r="S2881" s="22" t="str">
        <f t="shared" si="751"/>
        <v/>
      </c>
      <c r="T2881" s="8" t="str">
        <f t="shared" si="752"/>
        <v/>
      </c>
      <c r="U2881" s="23" t="str">
        <f t="shared" si="753"/>
        <v/>
      </c>
      <c r="W2881" s="50"/>
      <c r="Y2881" s="65" t="str">
        <f t="shared" si="754"/>
        <v/>
      </c>
      <c r="Z2881" s="8" t="str">
        <f t="shared" si="755"/>
        <v/>
      </c>
      <c r="AA2881" s="66" t="str">
        <f t="shared" si="756"/>
        <v/>
      </c>
      <c r="AC2881" s="65" t="str">
        <f>IF($G2881="", "", IF(IFERROR(INDEX('Intro &amp; Setup'!$Y$17:$Y$26, MATCH($G2881, 'Intro &amp; Setup'!$U$17:$U$26, 0)), "")="", 'Intro &amp; Setup'!$BB$15, IFERROR(INDEX('Intro &amp; Setup'!$Y$17:$Y$26, MATCH($G2881, 'Intro &amp; Setup'!$U$17:$U$26, 0)), "")))</f>
        <v/>
      </c>
      <c r="AD2881" s="8" t="str">
        <f>IF($J2881="", "", IF(IFERROR(INDEX('Intro &amp; Setup'!$Y$17:$Y$26, MATCH($J2881, 'Intro &amp; Setup'!$U$17:$U$26, 0)), "")="", 'Intro &amp; Setup'!$BB$15, IFERROR(INDEX('Intro &amp; Setup'!$Y$17:$Y$26, MATCH($J2881, 'Intro &amp; Setup'!$U$17:$U$26, 0)), "")))</f>
        <v/>
      </c>
      <c r="AE2881" s="66" t="str">
        <f>IF($M2881="", "", IF(IFERROR(INDEX('Intro &amp; Setup'!$Y$17:$Y$26, MATCH($M2881, 'Intro &amp; Setup'!$U$17:$U$26, 0)), "")="", 'Intro &amp; Setup'!$BB$15, IFERROR(INDEX('Intro &amp; Setup'!$Y$17:$Y$26, MATCH($M2881, 'Intro &amp; Setup'!$U$17:$U$26, 0)), "")))</f>
        <v/>
      </c>
      <c r="AG2881" s="65" t="str">
        <f t="shared" si="757"/>
        <v/>
      </c>
      <c r="AH2881" s="8" t="str">
        <f t="shared" si="758"/>
        <v/>
      </c>
      <c r="AI2881" s="66" t="str">
        <f t="shared" si="759"/>
        <v/>
      </c>
      <c r="AK2881" s="123" t="str">
        <f>IF(AC2881='Intro &amp; Setup'!$BB$14, $AO2881, "")</f>
        <v/>
      </c>
      <c r="AL2881" s="124" t="str">
        <f>IF(AD2881='Intro &amp; Setup'!$BB$14, $AO2881, "")</f>
        <v/>
      </c>
      <c r="AM2881" s="125" t="str">
        <f>IF(AE2881='Intro &amp; Setup'!$BB$14, $AO2881, "")</f>
        <v/>
      </c>
      <c r="AO2881" s="130" t="str">
        <f>IF(AND($B2881="", $C2881="", $D2881=""), "", IF($N2881="", 'Intro &amp; Setup'!$AB$33, $N2881))</f>
        <v/>
      </c>
      <c r="AQ2881" s="140">
        <f t="shared" si="760"/>
        <v>0</v>
      </c>
      <c r="AR2881" s="145">
        <f t="shared" si="761"/>
        <v>0</v>
      </c>
      <c r="AS2881" s="141">
        <f t="shared" si="762"/>
        <v>0</v>
      </c>
      <c r="AU2881" s="149" t="str">
        <f t="shared" si="763"/>
        <v/>
      </c>
      <c r="AV2881" s="155"/>
      <c r="AW2881" s="155"/>
      <c r="AX2881" s="155" t="str">
        <f t="shared" si="764"/>
        <v/>
      </c>
      <c r="AY2881" s="155"/>
      <c r="AZ2881" s="155"/>
      <c r="BA2881" s="151" t="str">
        <f t="shared" si="765"/>
        <v/>
      </c>
      <c r="BC2881" s="47" t="str">
        <f t="shared" si="766"/>
        <v/>
      </c>
    </row>
    <row r="2882" spans="1:55" x14ac:dyDescent="0.25">
      <c r="A2882" s="4"/>
      <c r="B2882" s="167"/>
      <c r="C2882" s="168"/>
      <c r="D2882" s="169"/>
      <c r="E2882" s="170"/>
      <c r="F2882" s="171"/>
      <c r="G2882" s="172"/>
      <c r="H2882" s="173"/>
      <c r="I2882" s="171"/>
      <c r="J2882" s="172"/>
      <c r="K2882" s="170"/>
      <c r="L2882" s="171"/>
      <c r="M2882" s="172"/>
      <c r="N2882" s="174"/>
      <c r="O2882" s="4"/>
      <c r="P2882" s="49" t="str">
        <f t="shared" si="750"/>
        <v/>
      </c>
      <c r="Q2882" s="4"/>
      <c r="S2882" s="22" t="str">
        <f t="shared" si="751"/>
        <v/>
      </c>
      <c r="T2882" s="8" t="str">
        <f t="shared" si="752"/>
        <v/>
      </c>
      <c r="U2882" s="23" t="str">
        <f t="shared" si="753"/>
        <v/>
      </c>
      <c r="W2882" s="50"/>
      <c r="Y2882" s="65" t="str">
        <f t="shared" si="754"/>
        <v/>
      </c>
      <c r="Z2882" s="8" t="str">
        <f t="shared" si="755"/>
        <v/>
      </c>
      <c r="AA2882" s="66" t="str">
        <f t="shared" si="756"/>
        <v/>
      </c>
      <c r="AC2882" s="65" t="str">
        <f>IF($G2882="", "", IF(IFERROR(INDEX('Intro &amp; Setup'!$Y$17:$Y$26, MATCH($G2882, 'Intro &amp; Setup'!$U$17:$U$26, 0)), "")="", 'Intro &amp; Setup'!$BB$15, IFERROR(INDEX('Intro &amp; Setup'!$Y$17:$Y$26, MATCH($G2882, 'Intro &amp; Setup'!$U$17:$U$26, 0)), "")))</f>
        <v/>
      </c>
      <c r="AD2882" s="8" t="str">
        <f>IF($J2882="", "", IF(IFERROR(INDEX('Intro &amp; Setup'!$Y$17:$Y$26, MATCH($J2882, 'Intro &amp; Setup'!$U$17:$U$26, 0)), "")="", 'Intro &amp; Setup'!$BB$15, IFERROR(INDEX('Intro &amp; Setup'!$Y$17:$Y$26, MATCH($J2882, 'Intro &amp; Setup'!$U$17:$U$26, 0)), "")))</f>
        <v/>
      </c>
      <c r="AE2882" s="66" t="str">
        <f>IF($M2882="", "", IF(IFERROR(INDEX('Intro &amp; Setup'!$Y$17:$Y$26, MATCH($M2882, 'Intro &amp; Setup'!$U$17:$U$26, 0)), "")="", 'Intro &amp; Setup'!$BB$15, IFERROR(INDEX('Intro &amp; Setup'!$Y$17:$Y$26, MATCH($M2882, 'Intro &amp; Setup'!$U$17:$U$26, 0)), "")))</f>
        <v/>
      </c>
      <c r="AG2882" s="65" t="str">
        <f t="shared" si="757"/>
        <v/>
      </c>
      <c r="AH2882" s="8" t="str">
        <f t="shared" si="758"/>
        <v/>
      </c>
      <c r="AI2882" s="66" t="str">
        <f t="shared" si="759"/>
        <v/>
      </c>
      <c r="AK2882" s="123" t="str">
        <f>IF(AC2882='Intro &amp; Setup'!$BB$14, $AO2882, "")</f>
        <v/>
      </c>
      <c r="AL2882" s="124" t="str">
        <f>IF(AD2882='Intro &amp; Setup'!$BB$14, $AO2882, "")</f>
        <v/>
      </c>
      <c r="AM2882" s="125" t="str">
        <f>IF(AE2882='Intro &amp; Setup'!$BB$14, $AO2882, "")</f>
        <v/>
      </c>
      <c r="AO2882" s="130" t="str">
        <f>IF(AND($B2882="", $C2882="", $D2882=""), "", IF($N2882="", 'Intro &amp; Setup'!$AB$33, $N2882))</f>
        <v/>
      </c>
      <c r="AQ2882" s="140">
        <f t="shared" si="760"/>
        <v>0</v>
      </c>
      <c r="AR2882" s="145">
        <f t="shared" si="761"/>
        <v>0</v>
      </c>
      <c r="AS2882" s="141">
        <f t="shared" si="762"/>
        <v>0</v>
      </c>
      <c r="AU2882" s="149" t="str">
        <f t="shared" si="763"/>
        <v/>
      </c>
      <c r="AV2882" s="155"/>
      <c r="AW2882" s="155"/>
      <c r="AX2882" s="155" t="str">
        <f t="shared" si="764"/>
        <v/>
      </c>
      <c r="AY2882" s="155"/>
      <c r="AZ2882" s="155"/>
      <c r="BA2882" s="151" t="str">
        <f t="shared" si="765"/>
        <v/>
      </c>
      <c r="BC2882" s="47" t="str">
        <f t="shared" si="766"/>
        <v/>
      </c>
    </row>
    <row r="2883" spans="1:55" x14ac:dyDescent="0.25">
      <c r="A2883" s="4"/>
      <c r="B2883" s="167"/>
      <c r="C2883" s="168"/>
      <c r="D2883" s="169"/>
      <c r="E2883" s="170"/>
      <c r="F2883" s="171"/>
      <c r="G2883" s="172"/>
      <c r="H2883" s="173"/>
      <c r="I2883" s="171"/>
      <c r="J2883" s="172"/>
      <c r="K2883" s="170"/>
      <c r="L2883" s="171"/>
      <c r="M2883" s="172"/>
      <c r="N2883" s="174"/>
      <c r="O2883" s="4"/>
      <c r="P2883" s="49" t="str">
        <f t="shared" si="750"/>
        <v/>
      </c>
      <c r="Q2883" s="4"/>
      <c r="S2883" s="22" t="str">
        <f t="shared" si="751"/>
        <v/>
      </c>
      <c r="T2883" s="8" t="str">
        <f t="shared" si="752"/>
        <v/>
      </c>
      <c r="U2883" s="23" t="str">
        <f t="shared" si="753"/>
        <v/>
      </c>
      <c r="W2883" s="50"/>
      <c r="Y2883" s="65" t="str">
        <f t="shared" si="754"/>
        <v/>
      </c>
      <c r="Z2883" s="8" t="str">
        <f t="shared" si="755"/>
        <v/>
      </c>
      <c r="AA2883" s="66" t="str">
        <f t="shared" si="756"/>
        <v/>
      </c>
      <c r="AC2883" s="65" t="str">
        <f>IF($G2883="", "", IF(IFERROR(INDEX('Intro &amp; Setup'!$Y$17:$Y$26, MATCH($G2883, 'Intro &amp; Setup'!$U$17:$U$26, 0)), "")="", 'Intro &amp; Setup'!$BB$15, IFERROR(INDEX('Intro &amp; Setup'!$Y$17:$Y$26, MATCH($G2883, 'Intro &amp; Setup'!$U$17:$U$26, 0)), "")))</f>
        <v/>
      </c>
      <c r="AD2883" s="8" t="str">
        <f>IF($J2883="", "", IF(IFERROR(INDEX('Intro &amp; Setup'!$Y$17:$Y$26, MATCH($J2883, 'Intro &amp; Setup'!$U$17:$U$26, 0)), "")="", 'Intro &amp; Setup'!$BB$15, IFERROR(INDEX('Intro &amp; Setup'!$Y$17:$Y$26, MATCH($J2883, 'Intro &amp; Setup'!$U$17:$U$26, 0)), "")))</f>
        <v/>
      </c>
      <c r="AE2883" s="66" t="str">
        <f>IF($M2883="", "", IF(IFERROR(INDEX('Intro &amp; Setup'!$Y$17:$Y$26, MATCH($M2883, 'Intro &amp; Setup'!$U$17:$U$26, 0)), "")="", 'Intro &amp; Setup'!$BB$15, IFERROR(INDEX('Intro &amp; Setup'!$Y$17:$Y$26, MATCH($M2883, 'Intro &amp; Setup'!$U$17:$U$26, 0)), "")))</f>
        <v/>
      </c>
      <c r="AG2883" s="65" t="str">
        <f t="shared" si="757"/>
        <v/>
      </c>
      <c r="AH2883" s="8" t="str">
        <f t="shared" si="758"/>
        <v/>
      </c>
      <c r="AI2883" s="66" t="str">
        <f t="shared" si="759"/>
        <v/>
      </c>
      <c r="AK2883" s="123" t="str">
        <f>IF(AC2883='Intro &amp; Setup'!$BB$14, $AO2883, "")</f>
        <v/>
      </c>
      <c r="AL2883" s="124" t="str">
        <f>IF(AD2883='Intro &amp; Setup'!$BB$14, $AO2883, "")</f>
        <v/>
      </c>
      <c r="AM2883" s="125" t="str">
        <f>IF(AE2883='Intro &amp; Setup'!$BB$14, $AO2883, "")</f>
        <v/>
      </c>
      <c r="AO2883" s="130" t="str">
        <f>IF(AND($B2883="", $C2883="", $D2883=""), "", IF($N2883="", 'Intro &amp; Setup'!$AB$33, $N2883))</f>
        <v/>
      </c>
      <c r="AQ2883" s="140">
        <f t="shared" si="760"/>
        <v>0</v>
      </c>
      <c r="AR2883" s="145">
        <f t="shared" si="761"/>
        <v>0</v>
      </c>
      <c r="AS2883" s="141">
        <f t="shared" si="762"/>
        <v>0</v>
      </c>
      <c r="AU2883" s="149" t="str">
        <f t="shared" si="763"/>
        <v/>
      </c>
      <c r="AV2883" s="155"/>
      <c r="AW2883" s="155"/>
      <c r="AX2883" s="155" t="str">
        <f t="shared" si="764"/>
        <v/>
      </c>
      <c r="AY2883" s="155"/>
      <c r="AZ2883" s="155"/>
      <c r="BA2883" s="151" t="str">
        <f t="shared" si="765"/>
        <v/>
      </c>
      <c r="BC2883" s="47" t="str">
        <f t="shared" si="766"/>
        <v/>
      </c>
    </row>
    <row r="2884" spans="1:55" x14ac:dyDescent="0.25">
      <c r="A2884" s="4"/>
      <c r="B2884" s="167"/>
      <c r="C2884" s="168"/>
      <c r="D2884" s="169"/>
      <c r="E2884" s="170"/>
      <c r="F2884" s="171"/>
      <c r="G2884" s="172"/>
      <c r="H2884" s="173"/>
      <c r="I2884" s="171"/>
      <c r="J2884" s="172"/>
      <c r="K2884" s="170"/>
      <c r="L2884" s="171"/>
      <c r="M2884" s="172"/>
      <c r="N2884" s="174"/>
      <c r="O2884" s="4"/>
      <c r="P2884" s="49" t="str">
        <f t="shared" si="750"/>
        <v/>
      </c>
      <c r="Q2884" s="4"/>
      <c r="S2884" s="22" t="str">
        <f t="shared" si="751"/>
        <v/>
      </c>
      <c r="T2884" s="8" t="str">
        <f t="shared" si="752"/>
        <v/>
      </c>
      <c r="U2884" s="23" t="str">
        <f t="shared" si="753"/>
        <v/>
      </c>
      <c r="W2884" s="50"/>
      <c r="Y2884" s="65" t="str">
        <f t="shared" si="754"/>
        <v/>
      </c>
      <c r="Z2884" s="8" t="str">
        <f t="shared" si="755"/>
        <v/>
      </c>
      <c r="AA2884" s="66" t="str">
        <f t="shared" si="756"/>
        <v/>
      </c>
      <c r="AC2884" s="65" t="str">
        <f>IF($G2884="", "", IF(IFERROR(INDEX('Intro &amp; Setup'!$Y$17:$Y$26, MATCH($G2884, 'Intro &amp; Setup'!$U$17:$U$26, 0)), "")="", 'Intro &amp; Setup'!$BB$15, IFERROR(INDEX('Intro &amp; Setup'!$Y$17:$Y$26, MATCH($G2884, 'Intro &amp; Setup'!$U$17:$U$26, 0)), "")))</f>
        <v/>
      </c>
      <c r="AD2884" s="8" t="str">
        <f>IF($J2884="", "", IF(IFERROR(INDEX('Intro &amp; Setup'!$Y$17:$Y$26, MATCH($J2884, 'Intro &amp; Setup'!$U$17:$U$26, 0)), "")="", 'Intro &amp; Setup'!$BB$15, IFERROR(INDEX('Intro &amp; Setup'!$Y$17:$Y$26, MATCH($J2884, 'Intro &amp; Setup'!$U$17:$U$26, 0)), "")))</f>
        <v/>
      </c>
      <c r="AE2884" s="66" t="str">
        <f>IF($M2884="", "", IF(IFERROR(INDEX('Intro &amp; Setup'!$Y$17:$Y$26, MATCH($M2884, 'Intro &amp; Setup'!$U$17:$U$26, 0)), "")="", 'Intro &amp; Setup'!$BB$15, IFERROR(INDEX('Intro &amp; Setup'!$Y$17:$Y$26, MATCH($M2884, 'Intro &amp; Setup'!$U$17:$U$26, 0)), "")))</f>
        <v/>
      </c>
      <c r="AG2884" s="65" t="str">
        <f t="shared" si="757"/>
        <v/>
      </c>
      <c r="AH2884" s="8" t="str">
        <f t="shared" si="758"/>
        <v/>
      </c>
      <c r="AI2884" s="66" t="str">
        <f t="shared" si="759"/>
        <v/>
      </c>
      <c r="AK2884" s="123" t="str">
        <f>IF(AC2884='Intro &amp; Setup'!$BB$14, $AO2884, "")</f>
        <v/>
      </c>
      <c r="AL2884" s="124" t="str">
        <f>IF(AD2884='Intro &amp; Setup'!$BB$14, $AO2884, "")</f>
        <v/>
      </c>
      <c r="AM2884" s="125" t="str">
        <f>IF(AE2884='Intro &amp; Setup'!$BB$14, $AO2884, "")</f>
        <v/>
      </c>
      <c r="AO2884" s="130" t="str">
        <f>IF(AND($B2884="", $C2884="", $D2884=""), "", IF($N2884="", 'Intro &amp; Setup'!$AB$33, $N2884))</f>
        <v/>
      </c>
      <c r="AQ2884" s="140">
        <f t="shared" si="760"/>
        <v>0</v>
      </c>
      <c r="AR2884" s="145">
        <f t="shared" si="761"/>
        <v>0</v>
      </c>
      <c r="AS2884" s="141">
        <f t="shared" si="762"/>
        <v>0</v>
      </c>
      <c r="AU2884" s="149" t="str">
        <f t="shared" si="763"/>
        <v/>
      </c>
      <c r="AV2884" s="155"/>
      <c r="AW2884" s="155"/>
      <c r="AX2884" s="155" t="str">
        <f t="shared" si="764"/>
        <v/>
      </c>
      <c r="AY2884" s="155"/>
      <c r="AZ2884" s="155"/>
      <c r="BA2884" s="151" t="str">
        <f t="shared" si="765"/>
        <v/>
      </c>
      <c r="BC2884" s="47" t="str">
        <f t="shared" si="766"/>
        <v/>
      </c>
    </row>
    <row r="2885" spans="1:55" x14ac:dyDescent="0.25">
      <c r="A2885" s="4"/>
      <c r="B2885" s="167"/>
      <c r="C2885" s="168"/>
      <c r="D2885" s="169"/>
      <c r="E2885" s="170"/>
      <c r="F2885" s="171"/>
      <c r="G2885" s="172"/>
      <c r="H2885" s="173"/>
      <c r="I2885" s="171"/>
      <c r="J2885" s="172"/>
      <c r="K2885" s="170"/>
      <c r="L2885" s="171"/>
      <c r="M2885" s="172"/>
      <c r="N2885" s="174"/>
      <c r="O2885" s="4"/>
      <c r="P2885" s="49" t="str">
        <f t="shared" si="750"/>
        <v/>
      </c>
      <c r="Q2885" s="4"/>
      <c r="S2885" s="22" t="str">
        <f t="shared" si="751"/>
        <v/>
      </c>
      <c r="T2885" s="8" t="str">
        <f t="shared" si="752"/>
        <v/>
      </c>
      <c r="U2885" s="23" t="str">
        <f t="shared" si="753"/>
        <v/>
      </c>
      <c r="W2885" s="50"/>
      <c r="Y2885" s="65" t="str">
        <f t="shared" si="754"/>
        <v/>
      </c>
      <c r="Z2885" s="8" t="str">
        <f t="shared" si="755"/>
        <v/>
      </c>
      <c r="AA2885" s="66" t="str">
        <f t="shared" si="756"/>
        <v/>
      </c>
      <c r="AC2885" s="65" t="str">
        <f>IF($G2885="", "", IF(IFERROR(INDEX('Intro &amp; Setup'!$Y$17:$Y$26, MATCH($G2885, 'Intro &amp; Setup'!$U$17:$U$26, 0)), "")="", 'Intro &amp; Setup'!$BB$15, IFERROR(INDEX('Intro &amp; Setup'!$Y$17:$Y$26, MATCH($G2885, 'Intro &amp; Setup'!$U$17:$U$26, 0)), "")))</f>
        <v/>
      </c>
      <c r="AD2885" s="8" t="str">
        <f>IF($J2885="", "", IF(IFERROR(INDEX('Intro &amp; Setup'!$Y$17:$Y$26, MATCH($J2885, 'Intro &amp; Setup'!$U$17:$U$26, 0)), "")="", 'Intro &amp; Setup'!$BB$15, IFERROR(INDEX('Intro &amp; Setup'!$Y$17:$Y$26, MATCH($J2885, 'Intro &amp; Setup'!$U$17:$U$26, 0)), "")))</f>
        <v/>
      </c>
      <c r="AE2885" s="66" t="str">
        <f>IF($M2885="", "", IF(IFERROR(INDEX('Intro &amp; Setup'!$Y$17:$Y$26, MATCH($M2885, 'Intro &amp; Setup'!$U$17:$U$26, 0)), "")="", 'Intro &amp; Setup'!$BB$15, IFERROR(INDEX('Intro &amp; Setup'!$Y$17:$Y$26, MATCH($M2885, 'Intro &amp; Setup'!$U$17:$U$26, 0)), "")))</f>
        <v/>
      </c>
      <c r="AG2885" s="65" t="str">
        <f t="shared" si="757"/>
        <v/>
      </c>
      <c r="AH2885" s="8" t="str">
        <f t="shared" si="758"/>
        <v/>
      </c>
      <c r="AI2885" s="66" t="str">
        <f t="shared" si="759"/>
        <v/>
      </c>
      <c r="AK2885" s="123" t="str">
        <f>IF(AC2885='Intro &amp; Setup'!$BB$14, $AO2885, "")</f>
        <v/>
      </c>
      <c r="AL2885" s="124" t="str">
        <f>IF(AD2885='Intro &amp; Setup'!$BB$14, $AO2885, "")</f>
        <v/>
      </c>
      <c r="AM2885" s="125" t="str">
        <f>IF(AE2885='Intro &amp; Setup'!$BB$14, $AO2885, "")</f>
        <v/>
      </c>
      <c r="AO2885" s="130" t="str">
        <f>IF(AND($B2885="", $C2885="", $D2885=""), "", IF($N2885="", 'Intro &amp; Setup'!$AB$33, $N2885))</f>
        <v/>
      </c>
      <c r="AQ2885" s="140">
        <f t="shared" si="760"/>
        <v>0</v>
      </c>
      <c r="AR2885" s="145">
        <f t="shared" si="761"/>
        <v>0</v>
      </c>
      <c r="AS2885" s="141">
        <f t="shared" si="762"/>
        <v>0</v>
      </c>
      <c r="AU2885" s="149" t="str">
        <f t="shared" si="763"/>
        <v/>
      </c>
      <c r="AV2885" s="155"/>
      <c r="AW2885" s="155"/>
      <c r="AX2885" s="155" t="str">
        <f t="shared" si="764"/>
        <v/>
      </c>
      <c r="AY2885" s="155"/>
      <c r="AZ2885" s="155"/>
      <c r="BA2885" s="151" t="str">
        <f t="shared" si="765"/>
        <v/>
      </c>
      <c r="BC2885" s="47" t="str">
        <f t="shared" si="766"/>
        <v/>
      </c>
    </row>
    <row r="2886" spans="1:55" x14ac:dyDescent="0.25">
      <c r="A2886" s="4"/>
      <c r="B2886" s="167"/>
      <c r="C2886" s="168"/>
      <c r="D2886" s="169"/>
      <c r="E2886" s="170"/>
      <c r="F2886" s="171"/>
      <c r="G2886" s="172"/>
      <c r="H2886" s="173"/>
      <c r="I2886" s="171"/>
      <c r="J2886" s="172"/>
      <c r="K2886" s="170"/>
      <c r="L2886" s="171"/>
      <c r="M2886" s="172"/>
      <c r="N2886" s="174"/>
      <c r="O2886" s="4"/>
      <c r="P2886" s="49" t="str">
        <f t="shared" si="750"/>
        <v/>
      </c>
      <c r="Q2886" s="4"/>
      <c r="S2886" s="22" t="str">
        <f t="shared" si="751"/>
        <v/>
      </c>
      <c r="T2886" s="8" t="str">
        <f t="shared" si="752"/>
        <v/>
      </c>
      <c r="U2886" s="23" t="str">
        <f t="shared" si="753"/>
        <v/>
      </c>
      <c r="W2886" s="50"/>
      <c r="Y2886" s="65" t="str">
        <f t="shared" si="754"/>
        <v/>
      </c>
      <c r="Z2886" s="8" t="str">
        <f t="shared" si="755"/>
        <v/>
      </c>
      <c r="AA2886" s="66" t="str">
        <f t="shared" si="756"/>
        <v/>
      </c>
      <c r="AC2886" s="65" t="str">
        <f>IF($G2886="", "", IF(IFERROR(INDEX('Intro &amp; Setup'!$Y$17:$Y$26, MATCH($G2886, 'Intro &amp; Setup'!$U$17:$U$26, 0)), "")="", 'Intro &amp; Setup'!$BB$15, IFERROR(INDEX('Intro &amp; Setup'!$Y$17:$Y$26, MATCH($G2886, 'Intro &amp; Setup'!$U$17:$U$26, 0)), "")))</f>
        <v/>
      </c>
      <c r="AD2886" s="8" t="str">
        <f>IF($J2886="", "", IF(IFERROR(INDEX('Intro &amp; Setup'!$Y$17:$Y$26, MATCH($J2886, 'Intro &amp; Setup'!$U$17:$U$26, 0)), "")="", 'Intro &amp; Setup'!$BB$15, IFERROR(INDEX('Intro &amp; Setup'!$Y$17:$Y$26, MATCH($J2886, 'Intro &amp; Setup'!$U$17:$U$26, 0)), "")))</f>
        <v/>
      </c>
      <c r="AE2886" s="66" t="str">
        <f>IF($M2886="", "", IF(IFERROR(INDEX('Intro &amp; Setup'!$Y$17:$Y$26, MATCH($M2886, 'Intro &amp; Setup'!$U$17:$U$26, 0)), "")="", 'Intro &amp; Setup'!$BB$15, IFERROR(INDEX('Intro &amp; Setup'!$Y$17:$Y$26, MATCH($M2886, 'Intro &amp; Setup'!$U$17:$U$26, 0)), "")))</f>
        <v/>
      </c>
      <c r="AG2886" s="65" t="str">
        <f t="shared" si="757"/>
        <v/>
      </c>
      <c r="AH2886" s="8" t="str">
        <f t="shared" si="758"/>
        <v/>
      </c>
      <c r="AI2886" s="66" t="str">
        <f t="shared" si="759"/>
        <v/>
      </c>
      <c r="AK2886" s="123" t="str">
        <f>IF(AC2886='Intro &amp; Setup'!$BB$14, $AO2886, "")</f>
        <v/>
      </c>
      <c r="AL2886" s="124" t="str">
        <f>IF(AD2886='Intro &amp; Setup'!$BB$14, $AO2886, "")</f>
        <v/>
      </c>
      <c r="AM2886" s="125" t="str">
        <f>IF(AE2886='Intro &amp; Setup'!$BB$14, $AO2886, "")</f>
        <v/>
      </c>
      <c r="AO2886" s="130" t="str">
        <f>IF(AND($B2886="", $C2886="", $D2886=""), "", IF($N2886="", 'Intro &amp; Setup'!$AB$33, $N2886))</f>
        <v/>
      </c>
      <c r="AQ2886" s="140">
        <f t="shared" si="760"/>
        <v>0</v>
      </c>
      <c r="AR2886" s="145">
        <f t="shared" si="761"/>
        <v>0</v>
      </c>
      <c r="AS2886" s="141">
        <f t="shared" si="762"/>
        <v>0</v>
      </c>
      <c r="AU2886" s="149" t="str">
        <f t="shared" si="763"/>
        <v/>
      </c>
      <c r="AV2886" s="155"/>
      <c r="AW2886" s="155"/>
      <c r="AX2886" s="155" t="str">
        <f t="shared" si="764"/>
        <v/>
      </c>
      <c r="AY2886" s="155"/>
      <c r="AZ2886" s="155"/>
      <c r="BA2886" s="151" t="str">
        <f t="shared" si="765"/>
        <v/>
      </c>
      <c r="BC2886" s="47" t="str">
        <f t="shared" si="766"/>
        <v/>
      </c>
    </row>
    <row r="2887" spans="1:55" x14ac:dyDescent="0.25">
      <c r="A2887" s="4"/>
      <c r="B2887" s="167"/>
      <c r="C2887" s="168"/>
      <c r="D2887" s="169"/>
      <c r="E2887" s="170"/>
      <c r="F2887" s="171"/>
      <c r="G2887" s="172"/>
      <c r="H2887" s="173"/>
      <c r="I2887" s="171"/>
      <c r="J2887" s="172"/>
      <c r="K2887" s="170"/>
      <c r="L2887" s="171"/>
      <c r="M2887" s="172"/>
      <c r="N2887" s="174"/>
      <c r="O2887" s="4"/>
      <c r="P2887" s="49" t="str">
        <f t="shared" si="750"/>
        <v/>
      </c>
      <c r="Q2887" s="4"/>
      <c r="S2887" s="22" t="str">
        <f t="shared" si="751"/>
        <v/>
      </c>
      <c r="T2887" s="8" t="str">
        <f t="shared" si="752"/>
        <v/>
      </c>
      <c r="U2887" s="23" t="str">
        <f t="shared" si="753"/>
        <v/>
      </c>
      <c r="W2887" s="50"/>
      <c r="Y2887" s="65" t="str">
        <f t="shared" si="754"/>
        <v/>
      </c>
      <c r="Z2887" s="8" t="str">
        <f t="shared" si="755"/>
        <v/>
      </c>
      <c r="AA2887" s="66" t="str">
        <f t="shared" si="756"/>
        <v/>
      </c>
      <c r="AC2887" s="65" t="str">
        <f>IF($G2887="", "", IF(IFERROR(INDEX('Intro &amp; Setup'!$Y$17:$Y$26, MATCH($G2887, 'Intro &amp; Setup'!$U$17:$U$26, 0)), "")="", 'Intro &amp; Setup'!$BB$15, IFERROR(INDEX('Intro &amp; Setup'!$Y$17:$Y$26, MATCH($G2887, 'Intro &amp; Setup'!$U$17:$U$26, 0)), "")))</f>
        <v/>
      </c>
      <c r="AD2887" s="8" t="str">
        <f>IF($J2887="", "", IF(IFERROR(INDEX('Intro &amp; Setup'!$Y$17:$Y$26, MATCH($J2887, 'Intro &amp; Setup'!$U$17:$U$26, 0)), "")="", 'Intro &amp; Setup'!$BB$15, IFERROR(INDEX('Intro &amp; Setup'!$Y$17:$Y$26, MATCH($J2887, 'Intro &amp; Setup'!$U$17:$U$26, 0)), "")))</f>
        <v/>
      </c>
      <c r="AE2887" s="66" t="str">
        <f>IF($M2887="", "", IF(IFERROR(INDEX('Intro &amp; Setup'!$Y$17:$Y$26, MATCH($M2887, 'Intro &amp; Setup'!$U$17:$U$26, 0)), "")="", 'Intro &amp; Setup'!$BB$15, IFERROR(INDEX('Intro &amp; Setup'!$Y$17:$Y$26, MATCH($M2887, 'Intro &amp; Setup'!$U$17:$U$26, 0)), "")))</f>
        <v/>
      </c>
      <c r="AG2887" s="65" t="str">
        <f t="shared" si="757"/>
        <v/>
      </c>
      <c r="AH2887" s="8" t="str">
        <f t="shared" si="758"/>
        <v/>
      </c>
      <c r="AI2887" s="66" t="str">
        <f t="shared" si="759"/>
        <v/>
      </c>
      <c r="AK2887" s="123" t="str">
        <f>IF(AC2887='Intro &amp; Setup'!$BB$14, $AO2887, "")</f>
        <v/>
      </c>
      <c r="AL2887" s="124" t="str">
        <f>IF(AD2887='Intro &amp; Setup'!$BB$14, $AO2887, "")</f>
        <v/>
      </c>
      <c r="AM2887" s="125" t="str">
        <f>IF(AE2887='Intro &amp; Setup'!$BB$14, $AO2887, "")</f>
        <v/>
      </c>
      <c r="AO2887" s="130" t="str">
        <f>IF(AND($B2887="", $C2887="", $D2887=""), "", IF($N2887="", 'Intro &amp; Setup'!$AB$33, $N2887))</f>
        <v/>
      </c>
      <c r="AQ2887" s="140">
        <f t="shared" si="760"/>
        <v>0</v>
      </c>
      <c r="AR2887" s="145">
        <f t="shared" si="761"/>
        <v>0</v>
      </c>
      <c r="AS2887" s="141">
        <f t="shared" si="762"/>
        <v>0</v>
      </c>
      <c r="AU2887" s="149" t="str">
        <f t="shared" si="763"/>
        <v/>
      </c>
      <c r="AV2887" s="155"/>
      <c r="AW2887" s="155"/>
      <c r="AX2887" s="155" t="str">
        <f t="shared" si="764"/>
        <v/>
      </c>
      <c r="AY2887" s="155"/>
      <c r="AZ2887" s="155"/>
      <c r="BA2887" s="151" t="str">
        <f t="shared" si="765"/>
        <v/>
      </c>
      <c r="BC2887" s="47" t="str">
        <f t="shared" si="766"/>
        <v/>
      </c>
    </row>
    <row r="2888" spans="1:55" x14ac:dyDescent="0.25">
      <c r="A2888" s="4"/>
      <c r="B2888" s="167"/>
      <c r="C2888" s="168"/>
      <c r="D2888" s="169"/>
      <c r="E2888" s="170"/>
      <c r="F2888" s="171"/>
      <c r="G2888" s="172"/>
      <c r="H2888" s="173"/>
      <c r="I2888" s="171"/>
      <c r="J2888" s="172"/>
      <c r="K2888" s="170"/>
      <c r="L2888" s="171"/>
      <c r="M2888" s="172"/>
      <c r="N2888" s="174"/>
      <c r="O2888" s="4"/>
      <c r="P2888" s="49" t="str">
        <f t="shared" si="750"/>
        <v/>
      </c>
      <c r="Q2888" s="4"/>
      <c r="S2888" s="22" t="str">
        <f t="shared" si="751"/>
        <v/>
      </c>
      <c r="T2888" s="8" t="str">
        <f t="shared" si="752"/>
        <v/>
      </c>
      <c r="U2888" s="23" t="str">
        <f t="shared" si="753"/>
        <v/>
      </c>
      <c r="W2888" s="50"/>
      <c r="Y2888" s="65" t="str">
        <f t="shared" si="754"/>
        <v/>
      </c>
      <c r="Z2888" s="8" t="str">
        <f t="shared" si="755"/>
        <v/>
      </c>
      <c r="AA2888" s="66" t="str">
        <f t="shared" si="756"/>
        <v/>
      </c>
      <c r="AC2888" s="65" t="str">
        <f>IF($G2888="", "", IF(IFERROR(INDEX('Intro &amp; Setup'!$Y$17:$Y$26, MATCH($G2888, 'Intro &amp; Setup'!$U$17:$U$26, 0)), "")="", 'Intro &amp; Setup'!$BB$15, IFERROR(INDEX('Intro &amp; Setup'!$Y$17:$Y$26, MATCH($G2888, 'Intro &amp; Setup'!$U$17:$U$26, 0)), "")))</f>
        <v/>
      </c>
      <c r="AD2888" s="8" t="str">
        <f>IF($J2888="", "", IF(IFERROR(INDEX('Intro &amp; Setup'!$Y$17:$Y$26, MATCH($J2888, 'Intro &amp; Setup'!$U$17:$U$26, 0)), "")="", 'Intro &amp; Setup'!$BB$15, IFERROR(INDEX('Intro &amp; Setup'!$Y$17:$Y$26, MATCH($J2888, 'Intro &amp; Setup'!$U$17:$U$26, 0)), "")))</f>
        <v/>
      </c>
      <c r="AE2888" s="66" t="str">
        <f>IF($M2888="", "", IF(IFERROR(INDEX('Intro &amp; Setup'!$Y$17:$Y$26, MATCH($M2888, 'Intro &amp; Setup'!$U$17:$U$26, 0)), "")="", 'Intro &amp; Setup'!$BB$15, IFERROR(INDEX('Intro &amp; Setup'!$Y$17:$Y$26, MATCH($M2888, 'Intro &amp; Setup'!$U$17:$U$26, 0)), "")))</f>
        <v/>
      </c>
      <c r="AG2888" s="65" t="str">
        <f t="shared" si="757"/>
        <v/>
      </c>
      <c r="AH2888" s="8" t="str">
        <f t="shared" si="758"/>
        <v/>
      </c>
      <c r="AI2888" s="66" t="str">
        <f t="shared" si="759"/>
        <v/>
      </c>
      <c r="AK2888" s="123" t="str">
        <f>IF(AC2888='Intro &amp; Setup'!$BB$14, $AO2888, "")</f>
        <v/>
      </c>
      <c r="AL2888" s="124" t="str">
        <f>IF(AD2888='Intro &amp; Setup'!$BB$14, $AO2888, "")</f>
        <v/>
      </c>
      <c r="AM2888" s="125" t="str">
        <f>IF(AE2888='Intro &amp; Setup'!$BB$14, $AO2888, "")</f>
        <v/>
      </c>
      <c r="AO2888" s="130" t="str">
        <f>IF(AND($B2888="", $C2888="", $D2888=""), "", IF($N2888="", 'Intro &amp; Setup'!$AB$33, $N2888))</f>
        <v/>
      </c>
      <c r="AQ2888" s="140">
        <f t="shared" si="760"/>
        <v>0</v>
      </c>
      <c r="AR2888" s="145">
        <f t="shared" si="761"/>
        <v>0</v>
      </c>
      <c r="AS2888" s="141">
        <f t="shared" si="762"/>
        <v>0</v>
      </c>
      <c r="AU2888" s="149" t="str">
        <f t="shared" si="763"/>
        <v/>
      </c>
      <c r="AV2888" s="155"/>
      <c r="AW2888" s="155"/>
      <c r="AX2888" s="155" t="str">
        <f t="shared" si="764"/>
        <v/>
      </c>
      <c r="AY2888" s="155"/>
      <c r="AZ2888" s="155"/>
      <c r="BA2888" s="151" t="str">
        <f t="shared" si="765"/>
        <v/>
      </c>
      <c r="BC2888" s="47" t="str">
        <f t="shared" si="766"/>
        <v/>
      </c>
    </row>
    <row r="2889" spans="1:55" x14ac:dyDescent="0.25">
      <c r="A2889" s="4"/>
      <c r="B2889" s="167"/>
      <c r="C2889" s="168"/>
      <c r="D2889" s="169"/>
      <c r="E2889" s="170"/>
      <c r="F2889" s="171"/>
      <c r="G2889" s="172"/>
      <c r="H2889" s="173"/>
      <c r="I2889" s="171"/>
      <c r="J2889" s="172"/>
      <c r="K2889" s="170"/>
      <c r="L2889" s="171"/>
      <c r="M2889" s="172"/>
      <c r="N2889" s="174"/>
      <c r="O2889" s="4"/>
      <c r="P2889" s="49" t="str">
        <f t="shared" si="750"/>
        <v/>
      </c>
      <c r="Q2889" s="4"/>
      <c r="S2889" s="22" t="str">
        <f t="shared" si="751"/>
        <v/>
      </c>
      <c r="T2889" s="8" t="str">
        <f t="shared" si="752"/>
        <v/>
      </c>
      <c r="U2889" s="23" t="str">
        <f t="shared" si="753"/>
        <v/>
      </c>
      <c r="W2889" s="50"/>
      <c r="Y2889" s="65" t="str">
        <f t="shared" si="754"/>
        <v/>
      </c>
      <c r="Z2889" s="8" t="str">
        <f t="shared" si="755"/>
        <v/>
      </c>
      <c r="AA2889" s="66" t="str">
        <f t="shared" si="756"/>
        <v/>
      </c>
      <c r="AC2889" s="65" t="str">
        <f>IF($G2889="", "", IF(IFERROR(INDEX('Intro &amp; Setup'!$Y$17:$Y$26, MATCH($G2889, 'Intro &amp; Setup'!$U$17:$U$26, 0)), "")="", 'Intro &amp; Setup'!$BB$15, IFERROR(INDEX('Intro &amp; Setup'!$Y$17:$Y$26, MATCH($G2889, 'Intro &amp; Setup'!$U$17:$U$26, 0)), "")))</f>
        <v/>
      </c>
      <c r="AD2889" s="8" t="str">
        <f>IF($J2889="", "", IF(IFERROR(INDEX('Intro &amp; Setup'!$Y$17:$Y$26, MATCH($J2889, 'Intro &amp; Setup'!$U$17:$U$26, 0)), "")="", 'Intro &amp; Setup'!$BB$15, IFERROR(INDEX('Intro &amp; Setup'!$Y$17:$Y$26, MATCH($J2889, 'Intro &amp; Setup'!$U$17:$U$26, 0)), "")))</f>
        <v/>
      </c>
      <c r="AE2889" s="66" t="str">
        <f>IF($M2889="", "", IF(IFERROR(INDEX('Intro &amp; Setup'!$Y$17:$Y$26, MATCH($M2889, 'Intro &amp; Setup'!$U$17:$U$26, 0)), "")="", 'Intro &amp; Setup'!$BB$15, IFERROR(INDEX('Intro &amp; Setup'!$Y$17:$Y$26, MATCH($M2889, 'Intro &amp; Setup'!$U$17:$U$26, 0)), "")))</f>
        <v/>
      </c>
      <c r="AG2889" s="65" t="str">
        <f t="shared" si="757"/>
        <v/>
      </c>
      <c r="AH2889" s="8" t="str">
        <f t="shared" si="758"/>
        <v/>
      </c>
      <c r="AI2889" s="66" t="str">
        <f t="shared" si="759"/>
        <v/>
      </c>
      <c r="AK2889" s="123" t="str">
        <f>IF(AC2889='Intro &amp; Setup'!$BB$14, $AO2889, "")</f>
        <v/>
      </c>
      <c r="AL2889" s="124" t="str">
        <f>IF(AD2889='Intro &amp; Setup'!$BB$14, $AO2889, "")</f>
        <v/>
      </c>
      <c r="AM2889" s="125" t="str">
        <f>IF(AE2889='Intro &amp; Setup'!$BB$14, $AO2889, "")</f>
        <v/>
      </c>
      <c r="AO2889" s="130" t="str">
        <f>IF(AND($B2889="", $C2889="", $D2889=""), "", IF($N2889="", 'Intro &amp; Setup'!$AB$33, $N2889))</f>
        <v/>
      </c>
      <c r="AQ2889" s="140">
        <f t="shared" si="760"/>
        <v>0</v>
      </c>
      <c r="AR2889" s="145">
        <f t="shared" si="761"/>
        <v>0</v>
      </c>
      <c r="AS2889" s="141">
        <f t="shared" si="762"/>
        <v>0</v>
      </c>
      <c r="AU2889" s="149" t="str">
        <f t="shared" si="763"/>
        <v/>
      </c>
      <c r="AV2889" s="155"/>
      <c r="AW2889" s="155"/>
      <c r="AX2889" s="155" t="str">
        <f t="shared" si="764"/>
        <v/>
      </c>
      <c r="AY2889" s="155"/>
      <c r="AZ2889" s="155"/>
      <c r="BA2889" s="151" t="str">
        <f t="shared" si="765"/>
        <v/>
      </c>
      <c r="BC2889" s="47" t="str">
        <f t="shared" si="766"/>
        <v/>
      </c>
    </row>
    <row r="2890" spans="1:55" x14ac:dyDescent="0.25">
      <c r="A2890" s="4"/>
      <c r="B2890" s="167"/>
      <c r="C2890" s="168"/>
      <c r="D2890" s="169"/>
      <c r="E2890" s="170"/>
      <c r="F2890" s="171"/>
      <c r="G2890" s="172"/>
      <c r="H2890" s="173"/>
      <c r="I2890" s="171"/>
      <c r="J2890" s="172"/>
      <c r="K2890" s="170"/>
      <c r="L2890" s="171"/>
      <c r="M2890" s="172"/>
      <c r="N2890" s="174"/>
      <c r="O2890" s="4"/>
      <c r="P2890" s="49" t="str">
        <f t="shared" si="750"/>
        <v/>
      </c>
      <c r="Q2890" s="4"/>
      <c r="S2890" s="22" t="str">
        <f t="shared" si="751"/>
        <v/>
      </c>
      <c r="T2890" s="8" t="str">
        <f t="shared" si="752"/>
        <v/>
      </c>
      <c r="U2890" s="23" t="str">
        <f t="shared" si="753"/>
        <v/>
      </c>
      <c r="W2890" s="50"/>
      <c r="Y2890" s="65" t="str">
        <f t="shared" si="754"/>
        <v/>
      </c>
      <c r="Z2890" s="8" t="str">
        <f t="shared" si="755"/>
        <v/>
      </c>
      <c r="AA2890" s="66" t="str">
        <f t="shared" si="756"/>
        <v/>
      </c>
      <c r="AC2890" s="65" t="str">
        <f>IF($G2890="", "", IF(IFERROR(INDEX('Intro &amp; Setup'!$Y$17:$Y$26, MATCH($G2890, 'Intro &amp; Setup'!$U$17:$U$26, 0)), "")="", 'Intro &amp; Setup'!$BB$15, IFERROR(INDEX('Intro &amp; Setup'!$Y$17:$Y$26, MATCH($G2890, 'Intro &amp; Setup'!$U$17:$U$26, 0)), "")))</f>
        <v/>
      </c>
      <c r="AD2890" s="8" t="str">
        <f>IF($J2890="", "", IF(IFERROR(INDEX('Intro &amp; Setup'!$Y$17:$Y$26, MATCH($J2890, 'Intro &amp; Setup'!$U$17:$U$26, 0)), "")="", 'Intro &amp; Setup'!$BB$15, IFERROR(INDEX('Intro &amp; Setup'!$Y$17:$Y$26, MATCH($J2890, 'Intro &amp; Setup'!$U$17:$U$26, 0)), "")))</f>
        <v/>
      </c>
      <c r="AE2890" s="66" t="str">
        <f>IF($M2890="", "", IF(IFERROR(INDEX('Intro &amp; Setup'!$Y$17:$Y$26, MATCH($M2890, 'Intro &amp; Setup'!$U$17:$U$26, 0)), "")="", 'Intro &amp; Setup'!$BB$15, IFERROR(INDEX('Intro &amp; Setup'!$Y$17:$Y$26, MATCH($M2890, 'Intro &amp; Setup'!$U$17:$U$26, 0)), "")))</f>
        <v/>
      </c>
      <c r="AG2890" s="65" t="str">
        <f t="shared" si="757"/>
        <v/>
      </c>
      <c r="AH2890" s="8" t="str">
        <f t="shared" si="758"/>
        <v/>
      </c>
      <c r="AI2890" s="66" t="str">
        <f t="shared" si="759"/>
        <v/>
      </c>
      <c r="AK2890" s="123" t="str">
        <f>IF(AC2890='Intro &amp; Setup'!$BB$14, $AO2890, "")</f>
        <v/>
      </c>
      <c r="AL2890" s="124" t="str">
        <f>IF(AD2890='Intro &amp; Setup'!$BB$14, $AO2890, "")</f>
        <v/>
      </c>
      <c r="AM2890" s="125" t="str">
        <f>IF(AE2890='Intro &amp; Setup'!$BB$14, $AO2890, "")</f>
        <v/>
      </c>
      <c r="AO2890" s="130" t="str">
        <f>IF(AND($B2890="", $C2890="", $D2890=""), "", IF($N2890="", 'Intro &amp; Setup'!$AB$33, $N2890))</f>
        <v/>
      </c>
      <c r="AQ2890" s="140">
        <f t="shared" si="760"/>
        <v>0</v>
      </c>
      <c r="AR2890" s="145">
        <f t="shared" si="761"/>
        <v>0</v>
      </c>
      <c r="AS2890" s="141">
        <f t="shared" si="762"/>
        <v>0</v>
      </c>
      <c r="AU2890" s="149" t="str">
        <f t="shared" si="763"/>
        <v/>
      </c>
      <c r="AV2890" s="155"/>
      <c r="AW2890" s="155"/>
      <c r="AX2890" s="155" t="str">
        <f t="shared" si="764"/>
        <v/>
      </c>
      <c r="AY2890" s="155"/>
      <c r="AZ2890" s="155"/>
      <c r="BA2890" s="151" t="str">
        <f t="shared" si="765"/>
        <v/>
      </c>
      <c r="BC2890" s="47" t="str">
        <f t="shared" si="766"/>
        <v/>
      </c>
    </row>
    <row r="2891" spans="1:55" x14ac:dyDescent="0.25">
      <c r="A2891" s="4"/>
      <c r="B2891" s="167"/>
      <c r="C2891" s="168"/>
      <c r="D2891" s="169"/>
      <c r="E2891" s="170"/>
      <c r="F2891" s="171"/>
      <c r="G2891" s="172"/>
      <c r="H2891" s="173"/>
      <c r="I2891" s="171"/>
      <c r="J2891" s="172"/>
      <c r="K2891" s="170"/>
      <c r="L2891" s="171"/>
      <c r="M2891" s="172"/>
      <c r="N2891" s="174"/>
      <c r="O2891" s="4"/>
      <c r="P2891" s="49" t="str">
        <f t="shared" si="750"/>
        <v/>
      </c>
      <c r="Q2891" s="4"/>
      <c r="S2891" s="22" t="str">
        <f t="shared" si="751"/>
        <v/>
      </c>
      <c r="T2891" s="8" t="str">
        <f t="shared" si="752"/>
        <v/>
      </c>
      <c r="U2891" s="23" t="str">
        <f t="shared" si="753"/>
        <v/>
      </c>
      <c r="W2891" s="50"/>
      <c r="Y2891" s="65" t="str">
        <f t="shared" si="754"/>
        <v/>
      </c>
      <c r="Z2891" s="8" t="str">
        <f t="shared" si="755"/>
        <v/>
      </c>
      <c r="AA2891" s="66" t="str">
        <f t="shared" si="756"/>
        <v/>
      </c>
      <c r="AC2891" s="65" t="str">
        <f>IF($G2891="", "", IF(IFERROR(INDEX('Intro &amp; Setup'!$Y$17:$Y$26, MATCH($G2891, 'Intro &amp; Setup'!$U$17:$U$26, 0)), "")="", 'Intro &amp; Setup'!$BB$15, IFERROR(INDEX('Intro &amp; Setup'!$Y$17:$Y$26, MATCH($G2891, 'Intro &amp; Setup'!$U$17:$U$26, 0)), "")))</f>
        <v/>
      </c>
      <c r="AD2891" s="8" t="str">
        <f>IF($J2891="", "", IF(IFERROR(INDEX('Intro &amp; Setup'!$Y$17:$Y$26, MATCH($J2891, 'Intro &amp; Setup'!$U$17:$U$26, 0)), "")="", 'Intro &amp; Setup'!$BB$15, IFERROR(INDEX('Intro &amp; Setup'!$Y$17:$Y$26, MATCH($J2891, 'Intro &amp; Setup'!$U$17:$U$26, 0)), "")))</f>
        <v/>
      </c>
      <c r="AE2891" s="66" t="str">
        <f>IF($M2891="", "", IF(IFERROR(INDEX('Intro &amp; Setup'!$Y$17:$Y$26, MATCH($M2891, 'Intro &amp; Setup'!$U$17:$U$26, 0)), "")="", 'Intro &amp; Setup'!$BB$15, IFERROR(INDEX('Intro &amp; Setup'!$Y$17:$Y$26, MATCH($M2891, 'Intro &amp; Setup'!$U$17:$U$26, 0)), "")))</f>
        <v/>
      </c>
      <c r="AG2891" s="65" t="str">
        <f t="shared" si="757"/>
        <v/>
      </c>
      <c r="AH2891" s="8" t="str">
        <f t="shared" si="758"/>
        <v/>
      </c>
      <c r="AI2891" s="66" t="str">
        <f t="shared" si="759"/>
        <v/>
      </c>
      <c r="AK2891" s="123" t="str">
        <f>IF(AC2891='Intro &amp; Setup'!$BB$14, $AO2891, "")</f>
        <v/>
      </c>
      <c r="AL2891" s="124" t="str">
        <f>IF(AD2891='Intro &amp; Setup'!$BB$14, $AO2891, "")</f>
        <v/>
      </c>
      <c r="AM2891" s="125" t="str">
        <f>IF(AE2891='Intro &amp; Setup'!$BB$14, $AO2891, "")</f>
        <v/>
      </c>
      <c r="AO2891" s="130" t="str">
        <f>IF(AND($B2891="", $C2891="", $D2891=""), "", IF($N2891="", 'Intro &amp; Setup'!$AB$33, $N2891))</f>
        <v/>
      </c>
      <c r="AQ2891" s="140">
        <f t="shared" si="760"/>
        <v>0</v>
      </c>
      <c r="AR2891" s="145">
        <f t="shared" si="761"/>
        <v>0</v>
      </c>
      <c r="AS2891" s="141">
        <f t="shared" si="762"/>
        <v>0</v>
      </c>
      <c r="AU2891" s="149" t="str">
        <f t="shared" si="763"/>
        <v/>
      </c>
      <c r="AV2891" s="155"/>
      <c r="AW2891" s="155"/>
      <c r="AX2891" s="155" t="str">
        <f t="shared" si="764"/>
        <v/>
      </c>
      <c r="AY2891" s="155"/>
      <c r="AZ2891" s="155"/>
      <c r="BA2891" s="151" t="str">
        <f t="shared" si="765"/>
        <v/>
      </c>
      <c r="BC2891" s="47" t="str">
        <f t="shared" si="766"/>
        <v/>
      </c>
    </row>
    <row r="2892" spans="1:55" x14ac:dyDescent="0.25">
      <c r="A2892" s="4"/>
      <c r="B2892" s="167"/>
      <c r="C2892" s="168"/>
      <c r="D2892" s="169"/>
      <c r="E2892" s="170"/>
      <c r="F2892" s="171"/>
      <c r="G2892" s="172"/>
      <c r="H2892" s="173"/>
      <c r="I2892" s="171"/>
      <c r="J2892" s="172"/>
      <c r="K2892" s="170"/>
      <c r="L2892" s="171"/>
      <c r="M2892" s="172"/>
      <c r="N2892" s="174"/>
      <c r="O2892" s="4"/>
      <c r="P2892" s="49" t="str">
        <f t="shared" ref="P2892:P2955" si="767">IF(COUNTIF($AC2892:$AE2892, $AC$7)&gt;0, $AC$7, IF(COUNTIF($AC2892:$AE2892, $AC$8)&gt;0, $AC$8, ""))</f>
        <v/>
      </c>
      <c r="Q2892" s="4"/>
      <c r="S2892" s="22" t="str">
        <f t="shared" ref="S2892:S2955" si="768">IF(B2892="", "", IF(COUNTIF(B$11:B$5010, B2892)&gt;1, "X", ""))</f>
        <v/>
      </c>
      <c r="T2892" s="8" t="str">
        <f t="shared" ref="T2892:T2955" si="769">IF(C2892="", "", IF(COUNTIF(C$11:C$5010, C2892)&gt;1, "X", ""))</f>
        <v/>
      </c>
      <c r="U2892" s="23" t="str">
        <f t="shared" ref="U2892:U2955" si="770">IF(D2892="", "", IF(COUNTIF(D$11:D$5010, D2892)&gt;1, "X", ""))</f>
        <v/>
      </c>
      <c r="W2892" s="50"/>
      <c r="Y2892" s="65" t="str">
        <f t="shared" ref="Y2892:Y2955" si="771">IF($E2892="", "", TEXT($E2892, "ddd"))</f>
        <v/>
      </c>
      <c r="Z2892" s="8" t="str">
        <f t="shared" ref="Z2892:Z2955" si="772">IF($H2892="", "", TEXT($H2892, "ddd"))</f>
        <v/>
      </c>
      <c r="AA2892" s="66" t="str">
        <f t="shared" ref="AA2892:AA2955" si="773">IF($K2892="", "", TEXT($K2892, "ddd"))</f>
        <v/>
      </c>
      <c r="AC2892" s="65" t="str">
        <f>IF($G2892="", "", IF(IFERROR(INDEX('Intro &amp; Setup'!$Y$17:$Y$26, MATCH($G2892, 'Intro &amp; Setup'!$U$17:$U$26, 0)), "")="", 'Intro &amp; Setup'!$BB$15, IFERROR(INDEX('Intro &amp; Setup'!$Y$17:$Y$26, MATCH($G2892, 'Intro &amp; Setup'!$U$17:$U$26, 0)), "")))</f>
        <v/>
      </c>
      <c r="AD2892" s="8" t="str">
        <f>IF($J2892="", "", IF(IFERROR(INDEX('Intro &amp; Setup'!$Y$17:$Y$26, MATCH($J2892, 'Intro &amp; Setup'!$U$17:$U$26, 0)), "")="", 'Intro &amp; Setup'!$BB$15, IFERROR(INDEX('Intro &amp; Setup'!$Y$17:$Y$26, MATCH($J2892, 'Intro &amp; Setup'!$U$17:$U$26, 0)), "")))</f>
        <v/>
      </c>
      <c r="AE2892" s="66" t="str">
        <f>IF($M2892="", "", IF(IFERROR(INDEX('Intro &amp; Setup'!$Y$17:$Y$26, MATCH($M2892, 'Intro &amp; Setup'!$U$17:$U$26, 0)), "")="", 'Intro &amp; Setup'!$BB$15, IFERROR(INDEX('Intro &amp; Setup'!$Y$17:$Y$26, MATCH($M2892, 'Intro &amp; Setup'!$U$17:$U$26, 0)), "")))</f>
        <v/>
      </c>
      <c r="AG2892" s="65" t="str">
        <f t="shared" ref="AG2892:AG2955" si="774">IF($F2892="", "", TEXT(ROUNDDOWN($F2892/(1/24),0)*(1/24), "hh:mm"))</f>
        <v/>
      </c>
      <c r="AH2892" s="8" t="str">
        <f t="shared" ref="AH2892:AH2955" si="775">IF($I2892="", "", TEXT(ROUNDDOWN($I2892/(1/24),0)*(1/24), "hh:mm"))</f>
        <v/>
      </c>
      <c r="AI2892" s="66" t="str">
        <f t="shared" ref="AI2892:AI2955" si="776">IF($L2892="", "", TEXT(ROUNDDOWN($L2892/(1/24),0)*(1/24), "hh:mm"))</f>
        <v/>
      </c>
      <c r="AK2892" s="123" t="str">
        <f>IF(AC2892='Intro &amp; Setup'!$BB$14, $AO2892, "")</f>
        <v/>
      </c>
      <c r="AL2892" s="124" t="str">
        <f>IF(AD2892='Intro &amp; Setup'!$BB$14, $AO2892, "")</f>
        <v/>
      </c>
      <c r="AM2892" s="125" t="str">
        <f>IF(AE2892='Intro &amp; Setup'!$BB$14, $AO2892, "")</f>
        <v/>
      </c>
      <c r="AO2892" s="130" t="str">
        <f>IF(AND($B2892="", $C2892="", $D2892=""), "", IF($N2892="", 'Intro &amp; Setup'!$AB$33, $N2892))</f>
        <v/>
      </c>
      <c r="AQ2892" s="140">
        <f t="shared" ref="AQ2892:AQ2955" si="777">IF(OR(E2892="", F2892="", G2892=""), 0, 1)</f>
        <v>0</v>
      </c>
      <c r="AR2892" s="145">
        <f t="shared" ref="AR2892:AR2955" si="778">+IF(OR(H2892="", I2892="", J2892=""), 0, 1)</f>
        <v>0</v>
      </c>
      <c r="AS2892" s="141">
        <f t="shared" ref="AS2892:AS2955" si="779">IF(OR(K2892="", L2892="", M2892=""), 0, 1)</f>
        <v>0</v>
      </c>
      <c r="AU2892" s="149" t="str">
        <f t="shared" ref="AU2892:AU2955" si="780">IF(G2892="", "", IF(COUNTIF($W$11:$W$20, G2892)=0, "X", ""))</f>
        <v/>
      </c>
      <c r="AV2892" s="155"/>
      <c r="AW2892" s="155"/>
      <c r="AX2892" s="155" t="str">
        <f t="shared" ref="AX2892:AX2955" si="781">IF(J2892="", "", IF(COUNTIF($W$11:$W$20, J2892)=0, "X", ""))</f>
        <v/>
      </c>
      <c r="AY2892" s="155"/>
      <c r="AZ2892" s="155"/>
      <c r="BA2892" s="151" t="str">
        <f t="shared" ref="BA2892:BA2955" si="782">IF(M2892="", "", IF(COUNTIF($W$11:$W$20, M2892)=0, "X", ""))</f>
        <v/>
      </c>
      <c r="BC2892" s="47" t="str">
        <f t="shared" ref="BC2892:BC2955" si="783">IF($AC2892=$AC$7, 1, IF($AD2892=$AC$7, 2, IF($AE2892=$AC$7, 3, "")))</f>
        <v/>
      </c>
    </row>
    <row r="2893" spans="1:55" x14ac:dyDescent="0.25">
      <c r="A2893" s="4"/>
      <c r="B2893" s="167"/>
      <c r="C2893" s="168"/>
      <c r="D2893" s="169"/>
      <c r="E2893" s="170"/>
      <c r="F2893" s="171"/>
      <c r="G2893" s="172"/>
      <c r="H2893" s="173"/>
      <c r="I2893" s="171"/>
      <c r="J2893" s="172"/>
      <c r="K2893" s="170"/>
      <c r="L2893" s="171"/>
      <c r="M2893" s="172"/>
      <c r="N2893" s="174"/>
      <c r="O2893" s="4"/>
      <c r="P2893" s="49" t="str">
        <f t="shared" si="767"/>
        <v/>
      </c>
      <c r="Q2893" s="4"/>
      <c r="S2893" s="22" t="str">
        <f t="shared" si="768"/>
        <v/>
      </c>
      <c r="T2893" s="8" t="str">
        <f t="shared" si="769"/>
        <v/>
      </c>
      <c r="U2893" s="23" t="str">
        <f t="shared" si="770"/>
        <v/>
      </c>
      <c r="W2893" s="50"/>
      <c r="Y2893" s="65" t="str">
        <f t="shared" si="771"/>
        <v/>
      </c>
      <c r="Z2893" s="8" t="str">
        <f t="shared" si="772"/>
        <v/>
      </c>
      <c r="AA2893" s="66" t="str">
        <f t="shared" si="773"/>
        <v/>
      </c>
      <c r="AC2893" s="65" t="str">
        <f>IF($G2893="", "", IF(IFERROR(INDEX('Intro &amp; Setup'!$Y$17:$Y$26, MATCH($G2893, 'Intro &amp; Setup'!$U$17:$U$26, 0)), "")="", 'Intro &amp; Setup'!$BB$15, IFERROR(INDEX('Intro &amp; Setup'!$Y$17:$Y$26, MATCH($G2893, 'Intro &amp; Setup'!$U$17:$U$26, 0)), "")))</f>
        <v/>
      </c>
      <c r="AD2893" s="8" t="str">
        <f>IF($J2893="", "", IF(IFERROR(INDEX('Intro &amp; Setup'!$Y$17:$Y$26, MATCH($J2893, 'Intro &amp; Setup'!$U$17:$U$26, 0)), "")="", 'Intro &amp; Setup'!$BB$15, IFERROR(INDEX('Intro &amp; Setup'!$Y$17:$Y$26, MATCH($J2893, 'Intro &amp; Setup'!$U$17:$U$26, 0)), "")))</f>
        <v/>
      </c>
      <c r="AE2893" s="66" t="str">
        <f>IF($M2893="", "", IF(IFERROR(INDEX('Intro &amp; Setup'!$Y$17:$Y$26, MATCH($M2893, 'Intro &amp; Setup'!$U$17:$U$26, 0)), "")="", 'Intro &amp; Setup'!$BB$15, IFERROR(INDEX('Intro &amp; Setup'!$Y$17:$Y$26, MATCH($M2893, 'Intro &amp; Setup'!$U$17:$U$26, 0)), "")))</f>
        <v/>
      </c>
      <c r="AG2893" s="65" t="str">
        <f t="shared" si="774"/>
        <v/>
      </c>
      <c r="AH2893" s="8" t="str">
        <f t="shared" si="775"/>
        <v/>
      </c>
      <c r="AI2893" s="66" t="str">
        <f t="shared" si="776"/>
        <v/>
      </c>
      <c r="AK2893" s="123" t="str">
        <f>IF(AC2893='Intro &amp; Setup'!$BB$14, $AO2893, "")</f>
        <v/>
      </c>
      <c r="AL2893" s="124" t="str">
        <f>IF(AD2893='Intro &amp; Setup'!$BB$14, $AO2893, "")</f>
        <v/>
      </c>
      <c r="AM2893" s="125" t="str">
        <f>IF(AE2893='Intro &amp; Setup'!$BB$14, $AO2893, "")</f>
        <v/>
      </c>
      <c r="AO2893" s="130" t="str">
        <f>IF(AND($B2893="", $C2893="", $D2893=""), "", IF($N2893="", 'Intro &amp; Setup'!$AB$33, $N2893))</f>
        <v/>
      </c>
      <c r="AQ2893" s="140">
        <f t="shared" si="777"/>
        <v>0</v>
      </c>
      <c r="AR2893" s="145">
        <f t="shared" si="778"/>
        <v>0</v>
      </c>
      <c r="AS2893" s="141">
        <f t="shared" si="779"/>
        <v>0</v>
      </c>
      <c r="AU2893" s="149" t="str">
        <f t="shared" si="780"/>
        <v/>
      </c>
      <c r="AV2893" s="155"/>
      <c r="AW2893" s="155"/>
      <c r="AX2893" s="155" t="str">
        <f t="shared" si="781"/>
        <v/>
      </c>
      <c r="AY2893" s="155"/>
      <c r="AZ2893" s="155"/>
      <c r="BA2893" s="151" t="str">
        <f t="shared" si="782"/>
        <v/>
      </c>
      <c r="BC2893" s="47" t="str">
        <f t="shared" si="783"/>
        <v/>
      </c>
    </row>
    <row r="2894" spans="1:55" x14ac:dyDescent="0.25">
      <c r="A2894" s="4"/>
      <c r="B2894" s="167"/>
      <c r="C2894" s="168"/>
      <c r="D2894" s="169"/>
      <c r="E2894" s="170"/>
      <c r="F2894" s="171"/>
      <c r="G2894" s="172"/>
      <c r="H2894" s="173"/>
      <c r="I2894" s="171"/>
      <c r="J2894" s="172"/>
      <c r="K2894" s="170"/>
      <c r="L2894" s="171"/>
      <c r="M2894" s="172"/>
      <c r="N2894" s="174"/>
      <c r="O2894" s="4"/>
      <c r="P2894" s="49" t="str">
        <f t="shared" si="767"/>
        <v/>
      </c>
      <c r="Q2894" s="4"/>
      <c r="S2894" s="22" t="str">
        <f t="shared" si="768"/>
        <v/>
      </c>
      <c r="T2894" s="8" t="str">
        <f t="shared" si="769"/>
        <v/>
      </c>
      <c r="U2894" s="23" t="str">
        <f t="shared" si="770"/>
        <v/>
      </c>
      <c r="W2894" s="50"/>
      <c r="Y2894" s="65" t="str">
        <f t="shared" si="771"/>
        <v/>
      </c>
      <c r="Z2894" s="8" t="str">
        <f t="shared" si="772"/>
        <v/>
      </c>
      <c r="AA2894" s="66" t="str">
        <f t="shared" si="773"/>
        <v/>
      </c>
      <c r="AC2894" s="65" t="str">
        <f>IF($G2894="", "", IF(IFERROR(INDEX('Intro &amp; Setup'!$Y$17:$Y$26, MATCH($G2894, 'Intro &amp; Setup'!$U$17:$U$26, 0)), "")="", 'Intro &amp; Setup'!$BB$15, IFERROR(INDEX('Intro &amp; Setup'!$Y$17:$Y$26, MATCH($G2894, 'Intro &amp; Setup'!$U$17:$U$26, 0)), "")))</f>
        <v/>
      </c>
      <c r="AD2894" s="8" t="str">
        <f>IF($J2894="", "", IF(IFERROR(INDEX('Intro &amp; Setup'!$Y$17:$Y$26, MATCH($J2894, 'Intro &amp; Setup'!$U$17:$U$26, 0)), "")="", 'Intro &amp; Setup'!$BB$15, IFERROR(INDEX('Intro &amp; Setup'!$Y$17:$Y$26, MATCH($J2894, 'Intro &amp; Setup'!$U$17:$U$26, 0)), "")))</f>
        <v/>
      </c>
      <c r="AE2894" s="66" t="str">
        <f>IF($M2894="", "", IF(IFERROR(INDEX('Intro &amp; Setup'!$Y$17:$Y$26, MATCH($M2894, 'Intro &amp; Setup'!$U$17:$U$26, 0)), "")="", 'Intro &amp; Setup'!$BB$15, IFERROR(INDEX('Intro &amp; Setup'!$Y$17:$Y$26, MATCH($M2894, 'Intro &amp; Setup'!$U$17:$U$26, 0)), "")))</f>
        <v/>
      </c>
      <c r="AG2894" s="65" t="str">
        <f t="shared" si="774"/>
        <v/>
      </c>
      <c r="AH2894" s="8" t="str">
        <f t="shared" si="775"/>
        <v/>
      </c>
      <c r="AI2894" s="66" t="str">
        <f t="shared" si="776"/>
        <v/>
      </c>
      <c r="AK2894" s="123" t="str">
        <f>IF(AC2894='Intro &amp; Setup'!$BB$14, $AO2894, "")</f>
        <v/>
      </c>
      <c r="AL2894" s="124" t="str">
        <f>IF(AD2894='Intro &amp; Setup'!$BB$14, $AO2894, "")</f>
        <v/>
      </c>
      <c r="AM2894" s="125" t="str">
        <f>IF(AE2894='Intro &amp; Setup'!$BB$14, $AO2894, "")</f>
        <v/>
      </c>
      <c r="AO2894" s="130" t="str">
        <f>IF(AND($B2894="", $C2894="", $D2894=""), "", IF($N2894="", 'Intro &amp; Setup'!$AB$33, $N2894))</f>
        <v/>
      </c>
      <c r="AQ2894" s="140">
        <f t="shared" si="777"/>
        <v>0</v>
      </c>
      <c r="AR2894" s="145">
        <f t="shared" si="778"/>
        <v>0</v>
      </c>
      <c r="AS2894" s="141">
        <f t="shared" si="779"/>
        <v>0</v>
      </c>
      <c r="AU2894" s="149" t="str">
        <f t="shared" si="780"/>
        <v/>
      </c>
      <c r="AV2894" s="155"/>
      <c r="AW2894" s="155"/>
      <c r="AX2894" s="155" t="str">
        <f t="shared" si="781"/>
        <v/>
      </c>
      <c r="AY2894" s="155"/>
      <c r="AZ2894" s="155"/>
      <c r="BA2894" s="151" t="str">
        <f t="shared" si="782"/>
        <v/>
      </c>
      <c r="BC2894" s="47" t="str">
        <f t="shared" si="783"/>
        <v/>
      </c>
    </row>
    <row r="2895" spans="1:55" x14ac:dyDescent="0.25">
      <c r="A2895" s="4"/>
      <c r="B2895" s="167"/>
      <c r="C2895" s="168"/>
      <c r="D2895" s="169"/>
      <c r="E2895" s="170"/>
      <c r="F2895" s="171"/>
      <c r="G2895" s="172"/>
      <c r="H2895" s="173"/>
      <c r="I2895" s="171"/>
      <c r="J2895" s="172"/>
      <c r="K2895" s="170"/>
      <c r="L2895" s="171"/>
      <c r="M2895" s="172"/>
      <c r="N2895" s="174"/>
      <c r="O2895" s="4"/>
      <c r="P2895" s="49" t="str">
        <f t="shared" si="767"/>
        <v/>
      </c>
      <c r="Q2895" s="4"/>
      <c r="S2895" s="22" t="str">
        <f t="shared" si="768"/>
        <v/>
      </c>
      <c r="T2895" s="8" t="str">
        <f t="shared" si="769"/>
        <v/>
      </c>
      <c r="U2895" s="23" t="str">
        <f t="shared" si="770"/>
        <v/>
      </c>
      <c r="W2895" s="50"/>
      <c r="Y2895" s="65" t="str">
        <f t="shared" si="771"/>
        <v/>
      </c>
      <c r="Z2895" s="8" t="str">
        <f t="shared" si="772"/>
        <v/>
      </c>
      <c r="AA2895" s="66" t="str">
        <f t="shared" si="773"/>
        <v/>
      </c>
      <c r="AC2895" s="65" t="str">
        <f>IF($G2895="", "", IF(IFERROR(INDEX('Intro &amp; Setup'!$Y$17:$Y$26, MATCH($G2895, 'Intro &amp; Setup'!$U$17:$U$26, 0)), "")="", 'Intro &amp; Setup'!$BB$15, IFERROR(INDEX('Intro &amp; Setup'!$Y$17:$Y$26, MATCH($G2895, 'Intro &amp; Setup'!$U$17:$U$26, 0)), "")))</f>
        <v/>
      </c>
      <c r="AD2895" s="8" t="str">
        <f>IF($J2895="", "", IF(IFERROR(INDEX('Intro &amp; Setup'!$Y$17:$Y$26, MATCH($J2895, 'Intro &amp; Setup'!$U$17:$U$26, 0)), "")="", 'Intro &amp; Setup'!$BB$15, IFERROR(INDEX('Intro &amp; Setup'!$Y$17:$Y$26, MATCH($J2895, 'Intro &amp; Setup'!$U$17:$U$26, 0)), "")))</f>
        <v/>
      </c>
      <c r="AE2895" s="66" t="str">
        <f>IF($M2895="", "", IF(IFERROR(INDEX('Intro &amp; Setup'!$Y$17:$Y$26, MATCH($M2895, 'Intro &amp; Setup'!$U$17:$U$26, 0)), "")="", 'Intro &amp; Setup'!$BB$15, IFERROR(INDEX('Intro &amp; Setup'!$Y$17:$Y$26, MATCH($M2895, 'Intro &amp; Setup'!$U$17:$U$26, 0)), "")))</f>
        <v/>
      </c>
      <c r="AG2895" s="65" t="str">
        <f t="shared" si="774"/>
        <v/>
      </c>
      <c r="AH2895" s="8" t="str">
        <f t="shared" si="775"/>
        <v/>
      </c>
      <c r="AI2895" s="66" t="str">
        <f t="shared" si="776"/>
        <v/>
      </c>
      <c r="AK2895" s="123" t="str">
        <f>IF(AC2895='Intro &amp; Setup'!$BB$14, $AO2895, "")</f>
        <v/>
      </c>
      <c r="AL2895" s="124" t="str">
        <f>IF(AD2895='Intro &amp; Setup'!$BB$14, $AO2895, "")</f>
        <v/>
      </c>
      <c r="AM2895" s="125" t="str">
        <f>IF(AE2895='Intro &amp; Setup'!$BB$14, $AO2895, "")</f>
        <v/>
      </c>
      <c r="AO2895" s="130" t="str">
        <f>IF(AND($B2895="", $C2895="", $D2895=""), "", IF($N2895="", 'Intro &amp; Setup'!$AB$33, $N2895))</f>
        <v/>
      </c>
      <c r="AQ2895" s="140">
        <f t="shared" si="777"/>
        <v>0</v>
      </c>
      <c r="AR2895" s="145">
        <f t="shared" si="778"/>
        <v>0</v>
      </c>
      <c r="AS2895" s="141">
        <f t="shared" si="779"/>
        <v>0</v>
      </c>
      <c r="AU2895" s="149" t="str">
        <f t="shared" si="780"/>
        <v/>
      </c>
      <c r="AV2895" s="155"/>
      <c r="AW2895" s="155"/>
      <c r="AX2895" s="155" t="str">
        <f t="shared" si="781"/>
        <v/>
      </c>
      <c r="AY2895" s="155"/>
      <c r="AZ2895" s="155"/>
      <c r="BA2895" s="151" t="str">
        <f t="shared" si="782"/>
        <v/>
      </c>
      <c r="BC2895" s="47" t="str">
        <f t="shared" si="783"/>
        <v/>
      </c>
    </row>
    <row r="2896" spans="1:55" x14ac:dyDescent="0.25">
      <c r="A2896" s="4"/>
      <c r="B2896" s="167"/>
      <c r="C2896" s="168"/>
      <c r="D2896" s="169"/>
      <c r="E2896" s="170"/>
      <c r="F2896" s="171"/>
      <c r="G2896" s="172"/>
      <c r="H2896" s="173"/>
      <c r="I2896" s="171"/>
      <c r="J2896" s="172"/>
      <c r="K2896" s="170"/>
      <c r="L2896" s="171"/>
      <c r="M2896" s="172"/>
      <c r="N2896" s="174"/>
      <c r="O2896" s="4"/>
      <c r="P2896" s="49" t="str">
        <f t="shared" si="767"/>
        <v/>
      </c>
      <c r="Q2896" s="4"/>
      <c r="S2896" s="22" t="str">
        <f t="shared" si="768"/>
        <v/>
      </c>
      <c r="T2896" s="8" t="str">
        <f t="shared" si="769"/>
        <v/>
      </c>
      <c r="U2896" s="23" t="str">
        <f t="shared" si="770"/>
        <v/>
      </c>
      <c r="W2896" s="50"/>
      <c r="Y2896" s="65" t="str">
        <f t="shared" si="771"/>
        <v/>
      </c>
      <c r="Z2896" s="8" t="str">
        <f t="shared" si="772"/>
        <v/>
      </c>
      <c r="AA2896" s="66" t="str">
        <f t="shared" si="773"/>
        <v/>
      </c>
      <c r="AC2896" s="65" t="str">
        <f>IF($G2896="", "", IF(IFERROR(INDEX('Intro &amp; Setup'!$Y$17:$Y$26, MATCH($G2896, 'Intro &amp; Setup'!$U$17:$U$26, 0)), "")="", 'Intro &amp; Setup'!$BB$15, IFERROR(INDEX('Intro &amp; Setup'!$Y$17:$Y$26, MATCH($G2896, 'Intro &amp; Setup'!$U$17:$U$26, 0)), "")))</f>
        <v/>
      </c>
      <c r="AD2896" s="8" t="str">
        <f>IF($J2896="", "", IF(IFERROR(INDEX('Intro &amp; Setup'!$Y$17:$Y$26, MATCH($J2896, 'Intro &amp; Setup'!$U$17:$U$26, 0)), "")="", 'Intro &amp; Setup'!$BB$15, IFERROR(INDEX('Intro &amp; Setup'!$Y$17:$Y$26, MATCH($J2896, 'Intro &amp; Setup'!$U$17:$U$26, 0)), "")))</f>
        <v/>
      </c>
      <c r="AE2896" s="66" t="str">
        <f>IF($M2896="", "", IF(IFERROR(INDEX('Intro &amp; Setup'!$Y$17:$Y$26, MATCH($M2896, 'Intro &amp; Setup'!$U$17:$U$26, 0)), "")="", 'Intro &amp; Setup'!$BB$15, IFERROR(INDEX('Intro &amp; Setup'!$Y$17:$Y$26, MATCH($M2896, 'Intro &amp; Setup'!$U$17:$U$26, 0)), "")))</f>
        <v/>
      </c>
      <c r="AG2896" s="65" t="str">
        <f t="shared" si="774"/>
        <v/>
      </c>
      <c r="AH2896" s="8" t="str">
        <f t="shared" si="775"/>
        <v/>
      </c>
      <c r="AI2896" s="66" t="str">
        <f t="shared" si="776"/>
        <v/>
      </c>
      <c r="AK2896" s="123" t="str">
        <f>IF(AC2896='Intro &amp; Setup'!$BB$14, $AO2896, "")</f>
        <v/>
      </c>
      <c r="AL2896" s="124" t="str">
        <f>IF(AD2896='Intro &amp; Setup'!$BB$14, $AO2896, "")</f>
        <v/>
      </c>
      <c r="AM2896" s="125" t="str">
        <f>IF(AE2896='Intro &amp; Setup'!$BB$14, $AO2896, "")</f>
        <v/>
      </c>
      <c r="AO2896" s="130" t="str">
        <f>IF(AND($B2896="", $C2896="", $D2896=""), "", IF($N2896="", 'Intro &amp; Setup'!$AB$33, $N2896))</f>
        <v/>
      </c>
      <c r="AQ2896" s="140">
        <f t="shared" si="777"/>
        <v>0</v>
      </c>
      <c r="AR2896" s="145">
        <f t="shared" si="778"/>
        <v>0</v>
      </c>
      <c r="AS2896" s="141">
        <f t="shared" si="779"/>
        <v>0</v>
      </c>
      <c r="AU2896" s="149" t="str">
        <f t="shared" si="780"/>
        <v/>
      </c>
      <c r="AV2896" s="155"/>
      <c r="AW2896" s="155"/>
      <c r="AX2896" s="155" t="str">
        <f t="shared" si="781"/>
        <v/>
      </c>
      <c r="AY2896" s="155"/>
      <c r="AZ2896" s="155"/>
      <c r="BA2896" s="151" t="str">
        <f t="shared" si="782"/>
        <v/>
      </c>
      <c r="BC2896" s="47" t="str">
        <f t="shared" si="783"/>
        <v/>
      </c>
    </row>
    <row r="2897" spans="1:55" x14ac:dyDescent="0.25">
      <c r="A2897" s="4"/>
      <c r="B2897" s="167"/>
      <c r="C2897" s="168"/>
      <c r="D2897" s="169"/>
      <c r="E2897" s="170"/>
      <c r="F2897" s="171"/>
      <c r="G2897" s="172"/>
      <c r="H2897" s="173"/>
      <c r="I2897" s="171"/>
      <c r="J2897" s="172"/>
      <c r="K2897" s="170"/>
      <c r="L2897" s="171"/>
      <c r="M2897" s="172"/>
      <c r="N2897" s="174"/>
      <c r="O2897" s="4"/>
      <c r="P2897" s="49" t="str">
        <f t="shared" si="767"/>
        <v/>
      </c>
      <c r="Q2897" s="4"/>
      <c r="S2897" s="22" t="str">
        <f t="shared" si="768"/>
        <v/>
      </c>
      <c r="T2897" s="8" t="str">
        <f t="shared" si="769"/>
        <v/>
      </c>
      <c r="U2897" s="23" t="str">
        <f t="shared" si="770"/>
        <v/>
      </c>
      <c r="W2897" s="50"/>
      <c r="Y2897" s="65" t="str">
        <f t="shared" si="771"/>
        <v/>
      </c>
      <c r="Z2897" s="8" t="str">
        <f t="shared" si="772"/>
        <v/>
      </c>
      <c r="AA2897" s="66" t="str">
        <f t="shared" si="773"/>
        <v/>
      </c>
      <c r="AC2897" s="65" t="str">
        <f>IF($G2897="", "", IF(IFERROR(INDEX('Intro &amp; Setup'!$Y$17:$Y$26, MATCH($G2897, 'Intro &amp; Setup'!$U$17:$U$26, 0)), "")="", 'Intro &amp; Setup'!$BB$15, IFERROR(INDEX('Intro &amp; Setup'!$Y$17:$Y$26, MATCH($G2897, 'Intro &amp; Setup'!$U$17:$U$26, 0)), "")))</f>
        <v/>
      </c>
      <c r="AD2897" s="8" t="str">
        <f>IF($J2897="", "", IF(IFERROR(INDEX('Intro &amp; Setup'!$Y$17:$Y$26, MATCH($J2897, 'Intro &amp; Setup'!$U$17:$U$26, 0)), "")="", 'Intro &amp; Setup'!$BB$15, IFERROR(INDEX('Intro &amp; Setup'!$Y$17:$Y$26, MATCH($J2897, 'Intro &amp; Setup'!$U$17:$U$26, 0)), "")))</f>
        <v/>
      </c>
      <c r="AE2897" s="66" t="str">
        <f>IF($M2897="", "", IF(IFERROR(INDEX('Intro &amp; Setup'!$Y$17:$Y$26, MATCH($M2897, 'Intro &amp; Setup'!$U$17:$U$26, 0)), "")="", 'Intro &amp; Setup'!$BB$15, IFERROR(INDEX('Intro &amp; Setup'!$Y$17:$Y$26, MATCH($M2897, 'Intro &amp; Setup'!$U$17:$U$26, 0)), "")))</f>
        <v/>
      </c>
      <c r="AG2897" s="65" t="str">
        <f t="shared" si="774"/>
        <v/>
      </c>
      <c r="AH2897" s="8" t="str">
        <f t="shared" si="775"/>
        <v/>
      </c>
      <c r="AI2897" s="66" t="str">
        <f t="shared" si="776"/>
        <v/>
      </c>
      <c r="AK2897" s="123" t="str">
        <f>IF(AC2897='Intro &amp; Setup'!$BB$14, $AO2897, "")</f>
        <v/>
      </c>
      <c r="AL2897" s="124" t="str">
        <f>IF(AD2897='Intro &amp; Setup'!$BB$14, $AO2897, "")</f>
        <v/>
      </c>
      <c r="AM2897" s="125" t="str">
        <f>IF(AE2897='Intro &amp; Setup'!$BB$14, $AO2897, "")</f>
        <v/>
      </c>
      <c r="AO2897" s="130" t="str">
        <f>IF(AND($B2897="", $C2897="", $D2897=""), "", IF($N2897="", 'Intro &amp; Setup'!$AB$33, $N2897))</f>
        <v/>
      </c>
      <c r="AQ2897" s="140">
        <f t="shared" si="777"/>
        <v>0</v>
      </c>
      <c r="AR2897" s="145">
        <f t="shared" si="778"/>
        <v>0</v>
      </c>
      <c r="AS2897" s="141">
        <f t="shared" si="779"/>
        <v>0</v>
      </c>
      <c r="AU2897" s="149" t="str">
        <f t="shared" si="780"/>
        <v/>
      </c>
      <c r="AV2897" s="155"/>
      <c r="AW2897" s="155"/>
      <c r="AX2897" s="155" t="str">
        <f t="shared" si="781"/>
        <v/>
      </c>
      <c r="AY2897" s="155"/>
      <c r="AZ2897" s="155"/>
      <c r="BA2897" s="151" t="str">
        <f t="shared" si="782"/>
        <v/>
      </c>
      <c r="BC2897" s="47" t="str">
        <f t="shared" si="783"/>
        <v/>
      </c>
    </row>
    <row r="2898" spans="1:55" x14ac:dyDescent="0.25">
      <c r="A2898" s="4"/>
      <c r="B2898" s="167"/>
      <c r="C2898" s="168"/>
      <c r="D2898" s="169"/>
      <c r="E2898" s="170"/>
      <c r="F2898" s="171"/>
      <c r="G2898" s="172"/>
      <c r="H2898" s="173"/>
      <c r="I2898" s="171"/>
      <c r="J2898" s="172"/>
      <c r="K2898" s="170"/>
      <c r="L2898" s="171"/>
      <c r="M2898" s="172"/>
      <c r="N2898" s="174"/>
      <c r="O2898" s="4"/>
      <c r="P2898" s="49" t="str">
        <f t="shared" si="767"/>
        <v/>
      </c>
      <c r="Q2898" s="4"/>
      <c r="S2898" s="22" t="str">
        <f t="shared" si="768"/>
        <v/>
      </c>
      <c r="T2898" s="8" t="str">
        <f t="shared" si="769"/>
        <v/>
      </c>
      <c r="U2898" s="23" t="str">
        <f t="shared" si="770"/>
        <v/>
      </c>
      <c r="W2898" s="50"/>
      <c r="Y2898" s="65" t="str">
        <f t="shared" si="771"/>
        <v/>
      </c>
      <c r="Z2898" s="8" t="str">
        <f t="shared" si="772"/>
        <v/>
      </c>
      <c r="AA2898" s="66" t="str">
        <f t="shared" si="773"/>
        <v/>
      </c>
      <c r="AC2898" s="65" t="str">
        <f>IF($G2898="", "", IF(IFERROR(INDEX('Intro &amp; Setup'!$Y$17:$Y$26, MATCH($G2898, 'Intro &amp; Setup'!$U$17:$U$26, 0)), "")="", 'Intro &amp; Setup'!$BB$15, IFERROR(INDEX('Intro &amp; Setup'!$Y$17:$Y$26, MATCH($G2898, 'Intro &amp; Setup'!$U$17:$U$26, 0)), "")))</f>
        <v/>
      </c>
      <c r="AD2898" s="8" t="str">
        <f>IF($J2898="", "", IF(IFERROR(INDEX('Intro &amp; Setup'!$Y$17:$Y$26, MATCH($J2898, 'Intro &amp; Setup'!$U$17:$U$26, 0)), "")="", 'Intro &amp; Setup'!$BB$15, IFERROR(INDEX('Intro &amp; Setup'!$Y$17:$Y$26, MATCH($J2898, 'Intro &amp; Setup'!$U$17:$U$26, 0)), "")))</f>
        <v/>
      </c>
      <c r="AE2898" s="66" t="str">
        <f>IF($M2898="", "", IF(IFERROR(INDEX('Intro &amp; Setup'!$Y$17:$Y$26, MATCH($M2898, 'Intro &amp; Setup'!$U$17:$U$26, 0)), "")="", 'Intro &amp; Setup'!$BB$15, IFERROR(INDEX('Intro &amp; Setup'!$Y$17:$Y$26, MATCH($M2898, 'Intro &amp; Setup'!$U$17:$U$26, 0)), "")))</f>
        <v/>
      </c>
      <c r="AG2898" s="65" t="str">
        <f t="shared" si="774"/>
        <v/>
      </c>
      <c r="AH2898" s="8" t="str">
        <f t="shared" si="775"/>
        <v/>
      </c>
      <c r="AI2898" s="66" t="str">
        <f t="shared" si="776"/>
        <v/>
      </c>
      <c r="AK2898" s="123" t="str">
        <f>IF(AC2898='Intro &amp; Setup'!$BB$14, $AO2898, "")</f>
        <v/>
      </c>
      <c r="AL2898" s="124" t="str">
        <f>IF(AD2898='Intro &amp; Setup'!$BB$14, $AO2898, "")</f>
        <v/>
      </c>
      <c r="AM2898" s="125" t="str">
        <f>IF(AE2898='Intro &amp; Setup'!$BB$14, $AO2898, "")</f>
        <v/>
      </c>
      <c r="AO2898" s="130" t="str">
        <f>IF(AND($B2898="", $C2898="", $D2898=""), "", IF($N2898="", 'Intro &amp; Setup'!$AB$33, $N2898))</f>
        <v/>
      </c>
      <c r="AQ2898" s="140">
        <f t="shared" si="777"/>
        <v>0</v>
      </c>
      <c r="AR2898" s="145">
        <f t="shared" si="778"/>
        <v>0</v>
      </c>
      <c r="AS2898" s="141">
        <f t="shared" si="779"/>
        <v>0</v>
      </c>
      <c r="AU2898" s="149" t="str">
        <f t="shared" si="780"/>
        <v/>
      </c>
      <c r="AV2898" s="155"/>
      <c r="AW2898" s="155"/>
      <c r="AX2898" s="155" t="str">
        <f t="shared" si="781"/>
        <v/>
      </c>
      <c r="AY2898" s="155"/>
      <c r="AZ2898" s="155"/>
      <c r="BA2898" s="151" t="str">
        <f t="shared" si="782"/>
        <v/>
      </c>
      <c r="BC2898" s="47" t="str">
        <f t="shared" si="783"/>
        <v/>
      </c>
    </row>
    <row r="2899" spans="1:55" x14ac:dyDescent="0.25">
      <c r="A2899" s="4"/>
      <c r="B2899" s="167"/>
      <c r="C2899" s="168"/>
      <c r="D2899" s="169"/>
      <c r="E2899" s="170"/>
      <c r="F2899" s="171"/>
      <c r="G2899" s="172"/>
      <c r="H2899" s="173"/>
      <c r="I2899" s="171"/>
      <c r="J2899" s="172"/>
      <c r="K2899" s="170"/>
      <c r="L2899" s="171"/>
      <c r="M2899" s="172"/>
      <c r="N2899" s="174"/>
      <c r="O2899" s="4"/>
      <c r="P2899" s="49" t="str">
        <f t="shared" si="767"/>
        <v/>
      </c>
      <c r="Q2899" s="4"/>
      <c r="S2899" s="22" t="str">
        <f t="shared" si="768"/>
        <v/>
      </c>
      <c r="T2899" s="8" t="str">
        <f t="shared" si="769"/>
        <v/>
      </c>
      <c r="U2899" s="23" t="str">
        <f t="shared" si="770"/>
        <v/>
      </c>
      <c r="W2899" s="50"/>
      <c r="Y2899" s="65" t="str">
        <f t="shared" si="771"/>
        <v/>
      </c>
      <c r="Z2899" s="8" t="str">
        <f t="shared" si="772"/>
        <v/>
      </c>
      <c r="AA2899" s="66" t="str">
        <f t="shared" si="773"/>
        <v/>
      </c>
      <c r="AC2899" s="65" t="str">
        <f>IF($G2899="", "", IF(IFERROR(INDEX('Intro &amp; Setup'!$Y$17:$Y$26, MATCH($G2899, 'Intro &amp; Setup'!$U$17:$U$26, 0)), "")="", 'Intro &amp; Setup'!$BB$15, IFERROR(INDEX('Intro &amp; Setup'!$Y$17:$Y$26, MATCH($G2899, 'Intro &amp; Setup'!$U$17:$U$26, 0)), "")))</f>
        <v/>
      </c>
      <c r="AD2899" s="8" t="str">
        <f>IF($J2899="", "", IF(IFERROR(INDEX('Intro &amp; Setup'!$Y$17:$Y$26, MATCH($J2899, 'Intro &amp; Setup'!$U$17:$U$26, 0)), "")="", 'Intro &amp; Setup'!$BB$15, IFERROR(INDEX('Intro &amp; Setup'!$Y$17:$Y$26, MATCH($J2899, 'Intro &amp; Setup'!$U$17:$U$26, 0)), "")))</f>
        <v/>
      </c>
      <c r="AE2899" s="66" t="str">
        <f>IF($M2899="", "", IF(IFERROR(INDEX('Intro &amp; Setup'!$Y$17:$Y$26, MATCH($M2899, 'Intro &amp; Setup'!$U$17:$U$26, 0)), "")="", 'Intro &amp; Setup'!$BB$15, IFERROR(INDEX('Intro &amp; Setup'!$Y$17:$Y$26, MATCH($M2899, 'Intro &amp; Setup'!$U$17:$U$26, 0)), "")))</f>
        <v/>
      </c>
      <c r="AG2899" s="65" t="str">
        <f t="shared" si="774"/>
        <v/>
      </c>
      <c r="AH2899" s="8" t="str">
        <f t="shared" si="775"/>
        <v/>
      </c>
      <c r="AI2899" s="66" t="str">
        <f t="shared" si="776"/>
        <v/>
      </c>
      <c r="AK2899" s="123" t="str">
        <f>IF(AC2899='Intro &amp; Setup'!$BB$14, $AO2899, "")</f>
        <v/>
      </c>
      <c r="AL2899" s="124" t="str">
        <f>IF(AD2899='Intro &amp; Setup'!$BB$14, $AO2899, "")</f>
        <v/>
      </c>
      <c r="AM2899" s="125" t="str">
        <f>IF(AE2899='Intro &amp; Setup'!$BB$14, $AO2899, "")</f>
        <v/>
      </c>
      <c r="AO2899" s="130" t="str">
        <f>IF(AND($B2899="", $C2899="", $D2899=""), "", IF($N2899="", 'Intro &amp; Setup'!$AB$33, $N2899))</f>
        <v/>
      </c>
      <c r="AQ2899" s="140">
        <f t="shared" si="777"/>
        <v>0</v>
      </c>
      <c r="AR2899" s="145">
        <f t="shared" si="778"/>
        <v>0</v>
      </c>
      <c r="AS2899" s="141">
        <f t="shared" si="779"/>
        <v>0</v>
      </c>
      <c r="AU2899" s="149" t="str">
        <f t="shared" si="780"/>
        <v/>
      </c>
      <c r="AV2899" s="155"/>
      <c r="AW2899" s="155"/>
      <c r="AX2899" s="155" t="str">
        <f t="shared" si="781"/>
        <v/>
      </c>
      <c r="AY2899" s="155"/>
      <c r="AZ2899" s="155"/>
      <c r="BA2899" s="151" t="str">
        <f t="shared" si="782"/>
        <v/>
      </c>
      <c r="BC2899" s="47" t="str">
        <f t="shared" si="783"/>
        <v/>
      </c>
    </row>
    <row r="2900" spans="1:55" x14ac:dyDescent="0.25">
      <c r="A2900" s="4"/>
      <c r="B2900" s="167"/>
      <c r="C2900" s="168"/>
      <c r="D2900" s="169"/>
      <c r="E2900" s="170"/>
      <c r="F2900" s="171"/>
      <c r="G2900" s="172"/>
      <c r="H2900" s="173"/>
      <c r="I2900" s="171"/>
      <c r="J2900" s="172"/>
      <c r="K2900" s="170"/>
      <c r="L2900" s="171"/>
      <c r="M2900" s="172"/>
      <c r="N2900" s="174"/>
      <c r="O2900" s="4"/>
      <c r="P2900" s="49" t="str">
        <f t="shared" si="767"/>
        <v/>
      </c>
      <c r="Q2900" s="4"/>
      <c r="S2900" s="22" t="str">
        <f t="shared" si="768"/>
        <v/>
      </c>
      <c r="T2900" s="8" t="str">
        <f t="shared" si="769"/>
        <v/>
      </c>
      <c r="U2900" s="23" t="str">
        <f t="shared" si="770"/>
        <v/>
      </c>
      <c r="W2900" s="50"/>
      <c r="Y2900" s="65" t="str">
        <f t="shared" si="771"/>
        <v/>
      </c>
      <c r="Z2900" s="8" t="str">
        <f t="shared" si="772"/>
        <v/>
      </c>
      <c r="AA2900" s="66" t="str">
        <f t="shared" si="773"/>
        <v/>
      </c>
      <c r="AC2900" s="65" t="str">
        <f>IF($G2900="", "", IF(IFERROR(INDEX('Intro &amp; Setup'!$Y$17:$Y$26, MATCH($G2900, 'Intro &amp; Setup'!$U$17:$U$26, 0)), "")="", 'Intro &amp; Setup'!$BB$15, IFERROR(INDEX('Intro &amp; Setup'!$Y$17:$Y$26, MATCH($G2900, 'Intro &amp; Setup'!$U$17:$U$26, 0)), "")))</f>
        <v/>
      </c>
      <c r="AD2900" s="8" t="str">
        <f>IF($J2900="", "", IF(IFERROR(INDEX('Intro &amp; Setup'!$Y$17:$Y$26, MATCH($J2900, 'Intro &amp; Setup'!$U$17:$U$26, 0)), "")="", 'Intro &amp; Setup'!$BB$15, IFERROR(INDEX('Intro &amp; Setup'!$Y$17:$Y$26, MATCH($J2900, 'Intro &amp; Setup'!$U$17:$U$26, 0)), "")))</f>
        <v/>
      </c>
      <c r="AE2900" s="66" t="str">
        <f>IF($M2900="", "", IF(IFERROR(INDEX('Intro &amp; Setup'!$Y$17:$Y$26, MATCH($M2900, 'Intro &amp; Setup'!$U$17:$U$26, 0)), "")="", 'Intro &amp; Setup'!$BB$15, IFERROR(INDEX('Intro &amp; Setup'!$Y$17:$Y$26, MATCH($M2900, 'Intro &amp; Setup'!$U$17:$U$26, 0)), "")))</f>
        <v/>
      </c>
      <c r="AG2900" s="65" t="str">
        <f t="shared" si="774"/>
        <v/>
      </c>
      <c r="AH2900" s="8" t="str">
        <f t="shared" si="775"/>
        <v/>
      </c>
      <c r="AI2900" s="66" t="str">
        <f t="shared" si="776"/>
        <v/>
      </c>
      <c r="AK2900" s="123" t="str">
        <f>IF(AC2900='Intro &amp; Setup'!$BB$14, $AO2900, "")</f>
        <v/>
      </c>
      <c r="AL2900" s="124" t="str">
        <f>IF(AD2900='Intro &amp; Setup'!$BB$14, $AO2900, "")</f>
        <v/>
      </c>
      <c r="AM2900" s="125" t="str">
        <f>IF(AE2900='Intro &amp; Setup'!$BB$14, $AO2900, "")</f>
        <v/>
      </c>
      <c r="AO2900" s="130" t="str">
        <f>IF(AND($B2900="", $C2900="", $D2900=""), "", IF($N2900="", 'Intro &amp; Setup'!$AB$33, $N2900))</f>
        <v/>
      </c>
      <c r="AQ2900" s="140">
        <f t="shared" si="777"/>
        <v>0</v>
      </c>
      <c r="AR2900" s="145">
        <f t="shared" si="778"/>
        <v>0</v>
      </c>
      <c r="AS2900" s="141">
        <f t="shared" si="779"/>
        <v>0</v>
      </c>
      <c r="AU2900" s="149" t="str">
        <f t="shared" si="780"/>
        <v/>
      </c>
      <c r="AV2900" s="155"/>
      <c r="AW2900" s="155"/>
      <c r="AX2900" s="155" t="str">
        <f t="shared" si="781"/>
        <v/>
      </c>
      <c r="AY2900" s="155"/>
      <c r="AZ2900" s="155"/>
      <c r="BA2900" s="151" t="str">
        <f t="shared" si="782"/>
        <v/>
      </c>
      <c r="BC2900" s="47" t="str">
        <f t="shared" si="783"/>
        <v/>
      </c>
    </row>
    <row r="2901" spans="1:55" x14ac:dyDescent="0.25">
      <c r="A2901" s="4"/>
      <c r="B2901" s="167"/>
      <c r="C2901" s="168"/>
      <c r="D2901" s="169"/>
      <c r="E2901" s="170"/>
      <c r="F2901" s="171"/>
      <c r="G2901" s="172"/>
      <c r="H2901" s="173"/>
      <c r="I2901" s="171"/>
      <c r="J2901" s="172"/>
      <c r="K2901" s="170"/>
      <c r="L2901" s="171"/>
      <c r="M2901" s="172"/>
      <c r="N2901" s="174"/>
      <c r="O2901" s="4"/>
      <c r="P2901" s="49" t="str">
        <f t="shared" si="767"/>
        <v/>
      </c>
      <c r="Q2901" s="4"/>
      <c r="S2901" s="22" t="str">
        <f t="shared" si="768"/>
        <v/>
      </c>
      <c r="T2901" s="8" t="str">
        <f t="shared" si="769"/>
        <v/>
      </c>
      <c r="U2901" s="23" t="str">
        <f t="shared" si="770"/>
        <v/>
      </c>
      <c r="W2901" s="50"/>
      <c r="Y2901" s="65" t="str">
        <f t="shared" si="771"/>
        <v/>
      </c>
      <c r="Z2901" s="8" t="str">
        <f t="shared" si="772"/>
        <v/>
      </c>
      <c r="AA2901" s="66" t="str">
        <f t="shared" si="773"/>
        <v/>
      </c>
      <c r="AC2901" s="65" t="str">
        <f>IF($G2901="", "", IF(IFERROR(INDEX('Intro &amp; Setup'!$Y$17:$Y$26, MATCH($G2901, 'Intro &amp; Setup'!$U$17:$U$26, 0)), "")="", 'Intro &amp; Setup'!$BB$15, IFERROR(INDEX('Intro &amp; Setup'!$Y$17:$Y$26, MATCH($G2901, 'Intro &amp; Setup'!$U$17:$U$26, 0)), "")))</f>
        <v/>
      </c>
      <c r="AD2901" s="8" t="str">
        <f>IF($J2901="", "", IF(IFERROR(INDEX('Intro &amp; Setup'!$Y$17:$Y$26, MATCH($J2901, 'Intro &amp; Setup'!$U$17:$U$26, 0)), "")="", 'Intro &amp; Setup'!$BB$15, IFERROR(INDEX('Intro &amp; Setup'!$Y$17:$Y$26, MATCH($J2901, 'Intro &amp; Setup'!$U$17:$U$26, 0)), "")))</f>
        <v/>
      </c>
      <c r="AE2901" s="66" t="str">
        <f>IF($M2901="", "", IF(IFERROR(INDEX('Intro &amp; Setup'!$Y$17:$Y$26, MATCH($M2901, 'Intro &amp; Setup'!$U$17:$U$26, 0)), "")="", 'Intro &amp; Setup'!$BB$15, IFERROR(INDEX('Intro &amp; Setup'!$Y$17:$Y$26, MATCH($M2901, 'Intro &amp; Setup'!$U$17:$U$26, 0)), "")))</f>
        <v/>
      </c>
      <c r="AG2901" s="65" t="str">
        <f t="shared" si="774"/>
        <v/>
      </c>
      <c r="AH2901" s="8" t="str">
        <f t="shared" si="775"/>
        <v/>
      </c>
      <c r="AI2901" s="66" t="str">
        <f t="shared" si="776"/>
        <v/>
      </c>
      <c r="AK2901" s="123" t="str">
        <f>IF(AC2901='Intro &amp; Setup'!$BB$14, $AO2901, "")</f>
        <v/>
      </c>
      <c r="AL2901" s="124" t="str">
        <f>IF(AD2901='Intro &amp; Setup'!$BB$14, $AO2901, "")</f>
        <v/>
      </c>
      <c r="AM2901" s="125" t="str">
        <f>IF(AE2901='Intro &amp; Setup'!$BB$14, $AO2901, "")</f>
        <v/>
      </c>
      <c r="AO2901" s="130" t="str">
        <f>IF(AND($B2901="", $C2901="", $D2901=""), "", IF($N2901="", 'Intro &amp; Setup'!$AB$33, $N2901))</f>
        <v/>
      </c>
      <c r="AQ2901" s="140">
        <f t="shared" si="777"/>
        <v>0</v>
      </c>
      <c r="AR2901" s="145">
        <f t="shared" si="778"/>
        <v>0</v>
      </c>
      <c r="AS2901" s="141">
        <f t="shared" si="779"/>
        <v>0</v>
      </c>
      <c r="AU2901" s="149" t="str">
        <f t="shared" si="780"/>
        <v/>
      </c>
      <c r="AV2901" s="155"/>
      <c r="AW2901" s="155"/>
      <c r="AX2901" s="155" t="str">
        <f t="shared" si="781"/>
        <v/>
      </c>
      <c r="AY2901" s="155"/>
      <c r="AZ2901" s="155"/>
      <c r="BA2901" s="151" t="str">
        <f t="shared" si="782"/>
        <v/>
      </c>
      <c r="BC2901" s="47" t="str">
        <f t="shared" si="783"/>
        <v/>
      </c>
    </row>
    <row r="2902" spans="1:55" x14ac:dyDescent="0.25">
      <c r="A2902" s="4"/>
      <c r="B2902" s="167"/>
      <c r="C2902" s="168"/>
      <c r="D2902" s="169"/>
      <c r="E2902" s="170"/>
      <c r="F2902" s="171"/>
      <c r="G2902" s="172"/>
      <c r="H2902" s="173"/>
      <c r="I2902" s="171"/>
      <c r="J2902" s="172"/>
      <c r="K2902" s="170"/>
      <c r="L2902" s="171"/>
      <c r="M2902" s="172"/>
      <c r="N2902" s="174"/>
      <c r="O2902" s="4"/>
      <c r="P2902" s="49" t="str">
        <f t="shared" si="767"/>
        <v/>
      </c>
      <c r="Q2902" s="4"/>
      <c r="S2902" s="22" t="str">
        <f t="shared" si="768"/>
        <v/>
      </c>
      <c r="T2902" s="8" t="str">
        <f t="shared" si="769"/>
        <v/>
      </c>
      <c r="U2902" s="23" t="str">
        <f t="shared" si="770"/>
        <v/>
      </c>
      <c r="W2902" s="50"/>
      <c r="Y2902" s="65" t="str">
        <f t="shared" si="771"/>
        <v/>
      </c>
      <c r="Z2902" s="8" t="str">
        <f t="shared" si="772"/>
        <v/>
      </c>
      <c r="AA2902" s="66" t="str">
        <f t="shared" si="773"/>
        <v/>
      </c>
      <c r="AC2902" s="65" t="str">
        <f>IF($G2902="", "", IF(IFERROR(INDEX('Intro &amp; Setup'!$Y$17:$Y$26, MATCH($G2902, 'Intro &amp; Setup'!$U$17:$U$26, 0)), "")="", 'Intro &amp; Setup'!$BB$15, IFERROR(INDEX('Intro &amp; Setup'!$Y$17:$Y$26, MATCH($G2902, 'Intro &amp; Setup'!$U$17:$U$26, 0)), "")))</f>
        <v/>
      </c>
      <c r="AD2902" s="8" t="str">
        <f>IF($J2902="", "", IF(IFERROR(INDEX('Intro &amp; Setup'!$Y$17:$Y$26, MATCH($J2902, 'Intro &amp; Setup'!$U$17:$U$26, 0)), "")="", 'Intro &amp; Setup'!$BB$15, IFERROR(INDEX('Intro &amp; Setup'!$Y$17:$Y$26, MATCH($J2902, 'Intro &amp; Setup'!$U$17:$U$26, 0)), "")))</f>
        <v/>
      </c>
      <c r="AE2902" s="66" t="str">
        <f>IF($M2902="", "", IF(IFERROR(INDEX('Intro &amp; Setup'!$Y$17:$Y$26, MATCH($M2902, 'Intro &amp; Setup'!$U$17:$U$26, 0)), "")="", 'Intro &amp; Setup'!$BB$15, IFERROR(INDEX('Intro &amp; Setup'!$Y$17:$Y$26, MATCH($M2902, 'Intro &amp; Setup'!$U$17:$U$26, 0)), "")))</f>
        <v/>
      </c>
      <c r="AG2902" s="65" t="str">
        <f t="shared" si="774"/>
        <v/>
      </c>
      <c r="AH2902" s="8" t="str">
        <f t="shared" si="775"/>
        <v/>
      </c>
      <c r="AI2902" s="66" t="str">
        <f t="shared" si="776"/>
        <v/>
      </c>
      <c r="AK2902" s="123" t="str">
        <f>IF(AC2902='Intro &amp; Setup'!$BB$14, $AO2902, "")</f>
        <v/>
      </c>
      <c r="AL2902" s="124" t="str">
        <f>IF(AD2902='Intro &amp; Setup'!$BB$14, $AO2902, "")</f>
        <v/>
      </c>
      <c r="AM2902" s="125" t="str">
        <f>IF(AE2902='Intro &amp; Setup'!$BB$14, $AO2902, "")</f>
        <v/>
      </c>
      <c r="AO2902" s="130" t="str">
        <f>IF(AND($B2902="", $C2902="", $D2902=""), "", IF($N2902="", 'Intro &amp; Setup'!$AB$33, $N2902))</f>
        <v/>
      </c>
      <c r="AQ2902" s="140">
        <f t="shared" si="777"/>
        <v>0</v>
      </c>
      <c r="AR2902" s="145">
        <f t="shared" si="778"/>
        <v>0</v>
      </c>
      <c r="AS2902" s="141">
        <f t="shared" si="779"/>
        <v>0</v>
      </c>
      <c r="AU2902" s="149" t="str">
        <f t="shared" si="780"/>
        <v/>
      </c>
      <c r="AV2902" s="155"/>
      <c r="AW2902" s="155"/>
      <c r="AX2902" s="155" t="str">
        <f t="shared" si="781"/>
        <v/>
      </c>
      <c r="AY2902" s="155"/>
      <c r="AZ2902" s="155"/>
      <c r="BA2902" s="151" t="str">
        <f t="shared" si="782"/>
        <v/>
      </c>
      <c r="BC2902" s="47" t="str">
        <f t="shared" si="783"/>
        <v/>
      </c>
    </row>
    <row r="2903" spans="1:55" x14ac:dyDescent="0.25">
      <c r="A2903" s="4"/>
      <c r="B2903" s="167"/>
      <c r="C2903" s="168"/>
      <c r="D2903" s="169"/>
      <c r="E2903" s="170"/>
      <c r="F2903" s="171"/>
      <c r="G2903" s="172"/>
      <c r="H2903" s="173"/>
      <c r="I2903" s="171"/>
      <c r="J2903" s="172"/>
      <c r="K2903" s="170"/>
      <c r="L2903" s="171"/>
      <c r="M2903" s="172"/>
      <c r="N2903" s="174"/>
      <c r="O2903" s="4"/>
      <c r="P2903" s="49" t="str">
        <f t="shared" si="767"/>
        <v/>
      </c>
      <c r="Q2903" s="4"/>
      <c r="S2903" s="22" t="str">
        <f t="shared" si="768"/>
        <v/>
      </c>
      <c r="T2903" s="8" t="str">
        <f t="shared" si="769"/>
        <v/>
      </c>
      <c r="U2903" s="23" t="str">
        <f t="shared" si="770"/>
        <v/>
      </c>
      <c r="W2903" s="50"/>
      <c r="Y2903" s="65" t="str">
        <f t="shared" si="771"/>
        <v/>
      </c>
      <c r="Z2903" s="8" t="str">
        <f t="shared" si="772"/>
        <v/>
      </c>
      <c r="AA2903" s="66" t="str">
        <f t="shared" si="773"/>
        <v/>
      </c>
      <c r="AC2903" s="65" t="str">
        <f>IF($G2903="", "", IF(IFERROR(INDEX('Intro &amp; Setup'!$Y$17:$Y$26, MATCH($G2903, 'Intro &amp; Setup'!$U$17:$U$26, 0)), "")="", 'Intro &amp; Setup'!$BB$15, IFERROR(INDEX('Intro &amp; Setup'!$Y$17:$Y$26, MATCH($G2903, 'Intro &amp; Setup'!$U$17:$U$26, 0)), "")))</f>
        <v/>
      </c>
      <c r="AD2903" s="8" t="str">
        <f>IF($J2903="", "", IF(IFERROR(INDEX('Intro &amp; Setup'!$Y$17:$Y$26, MATCH($J2903, 'Intro &amp; Setup'!$U$17:$U$26, 0)), "")="", 'Intro &amp; Setup'!$BB$15, IFERROR(INDEX('Intro &amp; Setup'!$Y$17:$Y$26, MATCH($J2903, 'Intro &amp; Setup'!$U$17:$U$26, 0)), "")))</f>
        <v/>
      </c>
      <c r="AE2903" s="66" t="str">
        <f>IF($M2903="", "", IF(IFERROR(INDEX('Intro &amp; Setup'!$Y$17:$Y$26, MATCH($M2903, 'Intro &amp; Setup'!$U$17:$U$26, 0)), "")="", 'Intro &amp; Setup'!$BB$15, IFERROR(INDEX('Intro &amp; Setup'!$Y$17:$Y$26, MATCH($M2903, 'Intro &amp; Setup'!$U$17:$U$26, 0)), "")))</f>
        <v/>
      </c>
      <c r="AG2903" s="65" t="str">
        <f t="shared" si="774"/>
        <v/>
      </c>
      <c r="AH2903" s="8" t="str">
        <f t="shared" si="775"/>
        <v/>
      </c>
      <c r="AI2903" s="66" t="str">
        <f t="shared" si="776"/>
        <v/>
      </c>
      <c r="AK2903" s="123" t="str">
        <f>IF(AC2903='Intro &amp; Setup'!$BB$14, $AO2903, "")</f>
        <v/>
      </c>
      <c r="AL2903" s="124" t="str">
        <f>IF(AD2903='Intro &amp; Setup'!$BB$14, $AO2903, "")</f>
        <v/>
      </c>
      <c r="AM2903" s="125" t="str">
        <f>IF(AE2903='Intro &amp; Setup'!$BB$14, $AO2903, "")</f>
        <v/>
      </c>
      <c r="AO2903" s="130" t="str">
        <f>IF(AND($B2903="", $C2903="", $D2903=""), "", IF($N2903="", 'Intro &amp; Setup'!$AB$33, $N2903))</f>
        <v/>
      </c>
      <c r="AQ2903" s="140">
        <f t="shared" si="777"/>
        <v>0</v>
      </c>
      <c r="AR2903" s="145">
        <f t="shared" si="778"/>
        <v>0</v>
      </c>
      <c r="AS2903" s="141">
        <f t="shared" si="779"/>
        <v>0</v>
      </c>
      <c r="AU2903" s="149" t="str">
        <f t="shared" si="780"/>
        <v/>
      </c>
      <c r="AV2903" s="155"/>
      <c r="AW2903" s="155"/>
      <c r="AX2903" s="155" t="str">
        <f t="shared" si="781"/>
        <v/>
      </c>
      <c r="AY2903" s="155"/>
      <c r="AZ2903" s="155"/>
      <c r="BA2903" s="151" t="str">
        <f t="shared" si="782"/>
        <v/>
      </c>
      <c r="BC2903" s="47" t="str">
        <f t="shared" si="783"/>
        <v/>
      </c>
    </row>
    <row r="2904" spans="1:55" x14ac:dyDescent="0.25">
      <c r="A2904" s="4"/>
      <c r="B2904" s="167"/>
      <c r="C2904" s="168"/>
      <c r="D2904" s="169"/>
      <c r="E2904" s="170"/>
      <c r="F2904" s="171"/>
      <c r="G2904" s="172"/>
      <c r="H2904" s="173"/>
      <c r="I2904" s="171"/>
      <c r="J2904" s="172"/>
      <c r="K2904" s="170"/>
      <c r="L2904" s="171"/>
      <c r="M2904" s="172"/>
      <c r="N2904" s="174"/>
      <c r="O2904" s="4"/>
      <c r="P2904" s="49" t="str">
        <f t="shared" si="767"/>
        <v/>
      </c>
      <c r="Q2904" s="4"/>
      <c r="S2904" s="22" t="str">
        <f t="shared" si="768"/>
        <v/>
      </c>
      <c r="T2904" s="8" t="str">
        <f t="shared" si="769"/>
        <v/>
      </c>
      <c r="U2904" s="23" t="str">
        <f t="shared" si="770"/>
        <v/>
      </c>
      <c r="W2904" s="50"/>
      <c r="Y2904" s="65" t="str">
        <f t="shared" si="771"/>
        <v/>
      </c>
      <c r="Z2904" s="8" t="str">
        <f t="shared" si="772"/>
        <v/>
      </c>
      <c r="AA2904" s="66" t="str">
        <f t="shared" si="773"/>
        <v/>
      </c>
      <c r="AC2904" s="65" t="str">
        <f>IF($G2904="", "", IF(IFERROR(INDEX('Intro &amp; Setup'!$Y$17:$Y$26, MATCH($G2904, 'Intro &amp; Setup'!$U$17:$U$26, 0)), "")="", 'Intro &amp; Setup'!$BB$15, IFERROR(INDEX('Intro &amp; Setup'!$Y$17:$Y$26, MATCH($G2904, 'Intro &amp; Setup'!$U$17:$U$26, 0)), "")))</f>
        <v/>
      </c>
      <c r="AD2904" s="8" t="str">
        <f>IF($J2904="", "", IF(IFERROR(INDEX('Intro &amp; Setup'!$Y$17:$Y$26, MATCH($J2904, 'Intro &amp; Setup'!$U$17:$U$26, 0)), "")="", 'Intro &amp; Setup'!$BB$15, IFERROR(INDEX('Intro &amp; Setup'!$Y$17:$Y$26, MATCH($J2904, 'Intro &amp; Setup'!$U$17:$U$26, 0)), "")))</f>
        <v/>
      </c>
      <c r="AE2904" s="66" t="str">
        <f>IF($M2904="", "", IF(IFERROR(INDEX('Intro &amp; Setup'!$Y$17:$Y$26, MATCH($M2904, 'Intro &amp; Setup'!$U$17:$U$26, 0)), "")="", 'Intro &amp; Setup'!$BB$15, IFERROR(INDEX('Intro &amp; Setup'!$Y$17:$Y$26, MATCH($M2904, 'Intro &amp; Setup'!$U$17:$U$26, 0)), "")))</f>
        <v/>
      </c>
      <c r="AG2904" s="65" t="str">
        <f t="shared" si="774"/>
        <v/>
      </c>
      <c r="AH2904" s="8" t="str">
        <f t="shared" si="775"/>
        <v/>
      </c>
      <c r="AI2904" s="66" t="str">
        <f t="shared" si="776"/>
        <v/>
      </c>
      <c r="AK2904" s="123" t="str">
        <f>IF(AC2904='Intro &amp; Setup'!$BB$14, $AO2904, "")</f>
        <v/>
      </c>
      <c r="AL2904" s="124" t="str">
        <f>IF(AD2904='Intro &amp; Setup'!$BB$14, $AO2904, "")</f>
        <v/>
      </c>
      <c r="AM2904" s="125" t="str">
        <f>IF(AE2904='Intro &amp; Setup'!$BB$14, $AO2904, "")</f>
        <v/>
      </c>
      <c r="AO2904" s="130" t="str">
        <f>IF(AND($B2904="", $C2904="", $D2904=""), "", IF($N2904="", 'Intro &amp; Setup'!$AB$33, $N2904))</f>
        <v/>
      </c>
      <c r="AQ2904" s="140">
        <f t="shared" si="777"/>
        <v>0</v>
      </c>
      <c r="AR2904" s="145">
        <f t="shared" si="778"/>
        <v>0</v>
      </c>
      <c r="AS2904" s="141">
        <f t="shared" si="779"/>
        <v>0</v>
      </c>
      <c r="AU2904" s="149" t="str">
        <f t="shared" si="780"/>
        <v/>
      </c>
      <c r="AV2904" s="155"/>
      <c r="AW2904" s="155"/>
      <c r="AX2904" s="155" t="str">
        <f t="shared" si="781"/>
        <v/>
      </c>
      <c r="AY2904" s="155"/>
      <c r="AZ2904" s="155"/>
      <c r="BA2904" s="151" t="str">
        <f t="shared" si="782"/>
        <v/>
      </c>
      <c r="BC2904" s="47" t="str">
        <f t="shared" si="783"/>
        <v/>
      </c>
    </row>
    <row r="2905" spans="1:55" x14ac:dyDescent="0.25">
      <c r="A2905" s="4"/>
      <c r="B2905" s="167"/>
      <c r="C2905" s="168"/>
      <c r="D2905" s="169"/>
      <c r="E2905" s="170"/>
      <c r="F2905" s="171"/>
      <c r="G2905" s="172"/>
      <c r="H2905" s="173"/>
      <c r="I2905" s="171"/>
      <c r="J2905" s="172"/>
      <c r="K2905" s="170"/>
      <c r="L2905" s="171"/>
      <c r="M2905" s="172"/>
      <c r="N2905" s="174"/>
      <c r="O2905" s="4"/>
      <c r="P2905" s="49" t="str">
        <f t="shared" si="767"/>
        <v/>
      </c>
      <c r="Q2905" s="4"/>
      <c r="S2905" s="22" t="str">
        <f t="shared" si="768"/>
        <v/>
      </c>
      <c r="T2905" s="8" t="str">
        <f t="shared" si="769"/>
        <v/>
      </c>
      <c r="U2905" s="23" t="str">
        <f t="shared" si="770"/>
        <v/>
      </c>
      <c r="W2905" s="50"/>
      <c r="Y2905" s="65" t="str">
        <f t="shared" si="771"/>
        <v/>
      </c>
      <c r="Z2905" s="8" t="str">
        <f t="shared" si="772"/>
        <v/>
      </c>
      <c r="AA2905" s="66" t="str">
        <f t="shared" si="773"/>
        <v/>
      </c>
      <c r="AC2905" s="65" t="str">
        <f>IF($G2905="", "", IF(IFERROR(INDEX('Intro &amp; Setup'!$Y$17:$Y$26, MATCH($G2905, 'Intro &amp; Setup'!$U$17:$U$26, 0)), "")="", 'Intro &amp; Setup'!$BB$15, IFERROR(INDEX('Intro &amp; Setup'!$Y$17:$Y$26, MATCH($G2905, 'Intro &amp; Setup'!$U$17:$U$26, 0)), "")))</f>
        <v/>
      </c>
      <c r="AD2905" s="8" t="str">
        <f>IF($J2905="", "", IF(IFERROR(INDEX('Intro &amp; Setup'!$Y$17:$Y$26, MATCH($J2905, 'Intro &amp; Setup'!$U$17:$U$26, 0)), "")="", 'Intro &amp; Setup'!$BB$15, IFERROR(INDEX('Intro &amp; Setup'!$Y$17:$Y$26, MATCH($J2905, 'Intro &amp; Setup'!$U$17:$U$26, 0)), "")))</f>
        <v/>
      </c>
      <c r="AE2905" s="66" t="str">
        <f>IF($M2905="", "", IF(IFERROR(INDEX('Intro &amp; Setup'!$Y$17:$Y$26, MATCH($M2905, 'Intro &amp; Setup'!$U$17:$U$26, 0)), "")="", 'Intro &amp; Setup'!$BB$15, IFERROR(INDEX('Intro &amp; Setup'!$Y$17:$Y$26, MATCH($M2905, 'Intro &amp; Setup'!$U$17:$U$26, 0)), "")))</f>
        <v/>
      </c>
      <c r="AG2905" s="65" t="str">
        <f t="shared" si="774"/>
        <v/>
      </c>
      <c r="AH2905" s="8" t="str">
        <f t="shared" si="775"/>
        <v/>
      </c>
      <c r="AI2905" s="66" t="str">
        <f t="shared" si="776"/>
        <v/>
      </c>
      <c r="AK2905" s="123" t="str">
        <f>IF(AC2905='Intro &amp; Setup'!$BB$14, $AO2905, "")</f>
        <v/>
      </c>
      <c r="AL2905" s="124" t="str">
        <f>IF(AD2905='Intro &amp; Setup'!$BB$14, $AO2905, "")</f>
        <v/>
      </c>
      <c r="AM2905" s="125" t="str">
        <f>IF(AE2905='Intro &amp; Setup'!$BB$14, $AO2905, "")</f>
        <v/>
      </c>
      <c r="AO2905" s="130" t="str">
        <f>IF(AND($B2905="", $C2905="", $D2905=""), "", IF($N2905="", 'Intro &amp; Setup'!$AB$33, $N2905))</f>
        <v/>
      </c>
      <c r="AQ2905" s="140">
        <f t="shared" si="777"/>
        <v>0</v>
      </c>
      <c r="AR2905" s="145">
        <f t="shared" si="778"/>
        <v>0</v>
      </c>
      <c r="AS2905" s="141">
        <f t="shared" si="779"/>
        <v>0</v>
      </c>
      <c r="AU2905" s="149" t="str">
        <f t="shared" si="780"/>
        <v/>
      </c>
      <c r="AV2905" s="155"/>
      <c r="AW2905" s="155"/>
      <c r="AX2905" s="155" t="str">
        <f t="shared" si="781"/>
        <v/>
      </c>
      <c r="AY2905" s="155"/>
      <c r="AZ2905" s="155"/>
      <c r="BA2905" s="151" t="str">
        <f t="shared" si="782"/>
        <v/>
      </c>
      <c r="BC2905" s="47" t="str">
        <f t="shared" si="783"/>
        <v/>
      </c>
    </row>
    <row r="2906" spans="1:55" x14ac:dyDescent="0.25">
      <c r="A2906" s="4"/>
      <c r="B2906" s="167"/>
      <c r="C2906" s="168"/>
      <c r="D2906" s="169"/>
      <c r="E2906" s="170"/>
      <c r="F2906" s="171"/>
      <c r="G2906" s="172"/>
      <c r="H2906" s="173"/>
      <c r="I2906" s="171"/>
      <c r="J2906" s="172"/>
      <c r="K2906" s="170"/>
      <c r="L2906" s="171"/>
      <c r="M2906" s="172"/>
      <c r="N2906" s="174"/>
      <c r="O2906" s="4"/>
      <c r="P2906" s="49" t="str">
        <f t="shared" si="767"/>
        <v/>
      </c>
      <c r="Q2906" s="4"/>
      <c r="S2906" s="22" t="str">
        <f t="shared" si="768"/>
        <v/>
      </c>
      <c r="T2906" s="8" t="str">
        <f t="shared" si="769"/>
        <v/>
      </c>
      <c r="U2906" s="23" t="str">
        <f t="shared" si="770"/>
        <v/>
      </c>
      <c r="W2906" s="50"/>
      <c r="Y2906" s="65" t="str">
        <f t="shared" si="771"/>
        <v/>
      </c>
      <c r="Z2906" s="8" t="str">
        <f t="shared" si="772"/>
        <v/>
      </c>
      <c r="AA2906" s="66" t="str">
        <f t="shared" si="773"/>
        <v/>
      </c>
      <c r="AC2906" s="65" t="str">
        <f>IF($G2906="", "", IF(IFERROR(INDEX('Intro &amp; Setup'!$Y$17:$Y$26, MATCH($G2906, 'Intro &amp; Setup'!$U$17:$U$26, 0)), "")="", 'Intro &amp; Setup'!$BB$15, IFERROR(INDEX('Intro &amp; Setup'!$Y$17:$Y$26, MATCH($G2906, 'Intro &amp; Setup'!$U$17:$U$26, 0)), "")))</f>
        <v/>
      </c>
      <c r="AD2906" s="8" t="str">
        <f>IF($J2906="", "", IF(IFERROR(INDEX('Intro &amp; Setup'!$Y$17:$Y$26, MATCH($J2906, 'Intro &amp; Setup'!$U$17:$U$26, 0)), "")="", 'Intro &amp; Setup'!$BB$15, IFERROR(INDEX('Intro &amp; Setup'!$Y$17:$Y$26, MATCH($J2906, 'Intro &amp; Setup'!$U$17:$U$26, 0)), "")))</f>
        <v/>
      </c>
      <c r="AE2906" s="66" t="str">
        <f>IF($M2906="", "", IF(IFERROR(INDEX('Intro &amp; Setup'!$Y$17:$Y$26, MATCH($M2906, 'Intro &amp; Setup'!$U$17:$U$26, 0)), "")="", 'Intro &amp; Setup'!$BB$15, IFERROR(INDEX('Intro &amp; Setup'!$Y$17:$Y$26, MATCH($M2906, 'Intro &amp; Setup'!$U$17:$U$26, 0)), "")))</f>
        <v/>
      </c>
      <c r="AG2906" s="65" t="str">
        <f t="shared" si="774"/>
        <v/>
      </c>
      <c r="AH2906" s="8" t="str">
        <f t="shared" si="775"/>
        <v/>
      </c>
      <c r="AI2906" s="66" t="str">
        <f t="shared" si="776"/>
        <v/>
      </c>
      <c r="AK2906" s="123" t="str">
        <f>IF(AC2906='Intro &amp; Setup'!$BB$14, $AO2906, "")</f>
        <v/>
      </c>
      <c r="AL2906" s="124" t="str">
        <f>IF(AD2906='Intro &amp; Setup'!$BB$14, $AO2906, "")</f>
        <v/>
      </c>
      <c r="AM2906" s="125" t="str">
        <f>IF(AE2906='Intro &amp; Setup'!$BB$14, $AO2906, "")</f>
        <v/>
      </c>
      <c r="AO2906" s="130" t="str">
        <f>IF(AND($B2906="", $C2906="", $D2906=""), "", IF($N2906="", 'Intro &amp; Setup'!$AB$33, $N2906))</f>
        <v/>
      </c>
      <c r="AQ2906" s="140">
        <f t="shared" si="777"/>
        <v>0</v>
      </c>
      <c r="AR2906" s="145">
        <f t="shared" si="778"/>
        <v>0</v>
      </c>
      <c r="AS2906" s="141">
        <f t="shared" si="779"/>
        <v>0</v>
      </c>
      <c r="AU2906" s="149" t="str">
        <f t="shared" si="780"/>
        <v/>
      </c>
      <c r="AV2906" s="155"/>
      <c r="AW2906" s="155"/>
      <c r="AX2906" s="155" t="str">
        <f t="shared" si="781"/>
        <v/>
      </c>
      <c r="AY2906" s="155"/>
      <c r="AZ2906" s="155"/>
      <c r="BA2906" s="151" t="str">
        <f t="shared" si="782"/>
        <v/>
      </c>
      <c r="BC2906" s="47" t="str">
        <f t="shared" si="783"/>
        <v/>
      </c>
    </row>
    <row r="2907" spans="1:55" x14ac:dyDescent="0.25">
      <c r="A2907" s="4"/>
      <c r="B2907" s="167"/>
      <c r="C2907" s="168"/>
      <c r="D2907" s="169"/>
      <c r="E2907" s="170"/>
      <c r="F2907" s="171"/>
      <c r="G2907" s="172"/>
      <c r="H2907" s="173"/>
      <c r="I2907" s="171"/>
      <c r="J2907" s="172"/>
      <c r="K2907" s="170"/>
      <c r="L2907" s="171"/>
      <c r="M2907" s="172"/>
      <c r="N2907" s="174"/>
      <c r="O2907" s="4"/>
      <c r="P2907" s="49" t="str">
        <f t="shared" si="767"/>
        <v/>
      </c>
      <c r="Q2907" s="4"/>
      <c r="S2907" s="22" t="str">
        <f t="shared" si="768"/>
        <v/>
      </c>
      <c r="T2907" s="8" t="str">
        <f t="shared" si="769"/>
        <v/>
      </c>
      <c r="U2907" s="23" t="str">
        <f t="shared" si="770"/>
        <v/>
      </c>
      <c r="W2907" s="50"/>
      <c r="Y2907" s="65" t="str">
        <f t="shared" si="771"/>
        <v/>
      </c>
      <c r="Z2907" s="8" t="str">
        <f t="shared" si="772"/>
        <v/>
      </c>
      <c r="AA2907" s="66" t="str">
        <f t="shared" si="773"/>
        <v/>
      </c>
      <c r="AC2907" s="65" t="str">
        <f>IF($G2907="", "", IF(IFERROR(INDEX('Intro &amp; Setup'!$Y$17:$Y$26, MATCH($G2907, 'Intro &amp; Setup'!$U$17:$U$26, 0)), "")="", 'Intro &amp; Setup'!$BB$15, IFERROR(INDEX('Intro &amp; Setup'!$Y$17:$Y$26, MATCH($G2907, 'Intro &amp; Setup'!$U$17:$U$26, 0)), "")))</f>
        <v/>
      </c>
      <c r="AD2907" s="8" t="str">
        <f>IF($J2907="", "", IF(IFERROR(INDEX('Intro &amp; Setup'!$Y$17:$Y$26, MATCH($J2907, 'Intro &amp; Setup'!$U$17:$U$26, 0)), "")="", 'Intro &amp; Setup'!$BB$15, IFERROR(INDEX('Intro &amp; Setup'!$Y$17:$Y$26, MATCH($J2907, 'Intro &amp; Setup'!$U$17:$U$26, 0)), "")))</f>
        <v/>
      </c>
      <c r="AE2907" s="66" t="str">
        <f>IF($M2907="", "", IF(IFERROR(INDEX('Intro &amp; Setup'!$Y$17:$Y$26, MATCH($M2907, 'Intro &amp; Setup'!$U$17:$U$26, 0)), "")="", 'Intro &amp; Setup'!$BB$15, IFERROR(INDEX('Intro &amp; Setup'!$Y$17:$Y$26, MATCH($M2907, 'Intro &amp; Setup'!$U$17:$U$26, 0)), "")))</f>
        <v/>
      </c>
      <c r="AG2907" s="65" t="str">
        <f t="shared" si="774"/>
        <v/>
      </c>
      <c r="AH2907" s="8" t="str">
        <f t="shared" si="775"/>
        <v/>
      </c>
      <c r="AI2907" s="66" t="str">
        <f t="shared" si="776"/>
        <v/>
      </c>
      <c r="AK2907" s="123" t="str">
        <f>IF(AC2907='Intro &amp; Setup'!$BB$14, $AO2907, "")</f>
        <v/>
      </c>
      <c r="AL2907" s="124" t="str">
        <f>IF(AD2907='Intro &amp; Setup'!$BB$14, $AO2907, "")</f>
        <v/>
      </c>
      <c r="AM2907" s="125" t="str">
        <f>IF(AE2907='Intro &amp; Setup'!$BB$14, $AO2907, "")</f>
        <v/>
      </c>
      <c r="AO2907" s="130" t="str">
        <f>IF(AND($B2907="", $C2907="", $D2907=""), "", IF($N2907="", 'Intro &amp; Setup'!$AB$33, $N2907))</f>
        <v/>
      </c>
      <c r="AQ2907" s="140">
        <f t="shared" si="777"/>
        <v>0</v>
      </c>
      <c r="AR2907" s="145">
        <f t="shared" si="778"/>
        <v>0</v>
      </c>
      <c r="AS2907" s="141">
        <f t="shared" si="779"/>
        <v>0</v>
      </c>
      <c r="AU2907" s="149" t="str">
        <f t="shared" si="780"/>
        <v/>
      </c>
      <c r="AV2907" s="155"/>
      <c r="AW2907" s="155"/>
      <c r="AX2907" s="155" t="str">
        <f t="shared" si="781"/>
        <v/>
      </c>
      <c r="AY2907" s="155"/>
      <c r="AZ2907" s="155"/>
      <c r="BA2907" s="151" t="str">
        <f t="shared" si="782"/>
        <v/>
      </c>
      <c r="BC2907" s="47" t="str">
        <f t="shared" si="783"/>
        <v/>
      </c>
    </row>
    <row r="2908" spans="1:55" x14ac:dyDescent="0.25">
      <c r="A2908" s="4"/>
      <c r="B2908" s="167"/>
      <c r="C2908" s="168"/>
      <c r="D2908" s="169"/>
      <c r="E2908" s="170"/>
      <c r="F2908" s="171"/>
      <c r="G2908" s="172"/>
      <c r="H2908" s="173"/>
      <c r="I2908" s="171"/>
      <c r="J2908" s="172"/>
      <c r="K2908" s="170"/>
      <c r="L2908" s="171"/>
      <c r="M2908" s="172"/>
      <c r="N2908" s="174"/>
      <c r="O2908" s="4"/>
      <c r="P2908" s="49" t="str">
        <f t="shared" si="767"/>
        <v/>
      </c>
      <c r="Q2908" s="4"/>
      <c r="S2908" s="22" t="str">
        <f t="shared" si="768"/>
        <v/>
      </c>
      <c r="T2908" s="8" t="str">
        <f t="shared" si="769"/>
        <v/>
      </c>
      <c r="U2908" s="23" t="str">
        <f t="shared" si="770"/>
        <v/>
      </c>
      <c r="W2908" s="50"/>
      <c r="Y2908" s="65" t="str">
        <f t="shared" si="771"/>
        <v/>
      </c>
      <c r="Z2908" s="8" t="str">
        <f t="shared" si="772"/>
        <v/>
      </c>
      <c r="AA2908" s="66" t="str">
        <f t="shared" si="773"/>
        <v/>
      </c>
      <c r="AC2908" s="65" t="str">
        <f>IF($G2908="", "", IF(IFERROR(INDEX('Intro &amp; Setup'!$Y$17:$Y$26, MATCH($G2908, 'Intro &amp; Setup'!$U$17:$U$26, 0)), "")="", 'Intro &amp; Setup'!$BB$15, IFERROR(INDEX('Intro &amp; Setup'!$Y$17:$Y$26, MATCH($G2908, 'Intro &amp; Setup'!$U$17:$U$26, 0)), "")))</f>
        <v/>
      </c>
      <c r="AD2908" s="8" t="str">
        <f>IF($J2908="", "", IF(IFERROR(INDEX('Intro &amp; Setup'!$Y$17:$Y$26, MATCH($J2908, 'Intro &amp; Setup'!$U$17:$U$26, 0)), "")="", 'Intro &amp; Setup'!$BB$15, IFERROR(INDEX('Intro &amp; Setup'!$Y$17:$Y$26, MATCH($J2908, 'Intro &amp; Setup'!$U$17:$U$26, 0)), "")))</f>
        <v/>
      </c>
      <c r="AE2908" s="66" t="str">
        <f>IF($M2908="", "", IF(IFERROR(INDEX('Intro &amp; Setup'!$Y$17:$Y$26, MATCH($M2908, 'Intro &amp; Setup'!$U$17:$U$26, 0)), "")="", 'Intro &amp; Setup'!$BB$15, IFERROR(INDEX('Intro &amp; Setup'!$Y$17:$Y$26, MATCH($M2908, 'Intro &amp; Setup'!$U$17:$U$26, 0)), "")))</f>
        <v/>
      </c>
      <c r="AG2908" s="65" t="str">
        <f t="shared" si="774"/>
        <v/>
      </c>
      <c r="AH2908" s="8" t="str">
        <f t="shared" si="775"/>
        <v/>
      </c>
      <c r="AI2908" s="66" t="str">
        <f t="shared" si="776"/>
        <v/>
      </c>
      <c r="AK2908" s="123" t="str">
        <f>IF(AC2908='Intro &amp; Setup'!$BB$14, $AO2908, "")</f>
        <v/>
      </c>
      <c r="AL2908" s="124" t="str">
        <f>IF(AD2908='Intro &amp; Setup'!$BB$14, $AO2908, "")</f>
        <v/>
      </c>
      <c r="AM2908" s="125" t="str">
        <f>IF(AE2908='Intro &amp; Setup'!$BB$14, $AO2908, "")</f>
        <v/>
      </c>
      <c r="AO2908" s="130" t="str">
        <f>IF(AND($B2908="", $C2908="", $D2908=""), "", IF($N2908="", 'Intro &amp; Setup'!$AB$33, $N2908))</f>
        <v/>
      </c>
      <c r="AQ2908" s="140">
        <f t="shared" si="777"/>
        <v>0</v>
      </c>
      <c r="AR2908" s="145">
        <f t="shared" si="778"/>
        <v>0</v>
      </c>
      <c r="AS2908" s="141">
        <f t="shared" si="779"/>
        <v>0</v>
      </c>
      <c r="AU2908" s="149" t="str">
        <f t="shared" si="780"/>
        <v/>
      </c>
      <c r="AV2908" s="155"/>
      <c r="AW2908" s="155"/>
      <c r="AX2908" s="155" t="str">
        <f t="shared" si="781"/>
        <v/>
      </c>
      <c r="AY2908" s="155"/>
      <c r="AZ2908" s="155"/>
      <c r="BA2908" s="151" t="str">
        <f t="shared" si="782"/>
        <v/>
      </c>
      <c r="BC2908" s="47" t="str">
        <f t="shared" si="783"/>
        <v/>
      </c>
    </row>
    <row r="2909" spans="1:55" x14ac:dyDescent="0.25">
      <c r="A2909" s="4"/>
      <c r="B2909" s="167"/>
      <c r="C2909" s="168"/>
      <c r="D2909" s="169"/>
      <c r="E2909" s="170"/>
      <c r="F2909" s="171"/>
      <c r="G2909" s="172"/>
      <c r="H2909" s="173"/>
      <c r="I2909" s="171"/>
      <c r="J2909" s="172"/>
      <c r="K2909" s="170"/>
      <c r="L2909" s="171"/>
      <c r="M2909" s="172"/>
      <c r="N2909" s="174"/>
      <c r="O2909" s="4"/>
      <c r="P2909" s="49" t="str">
        <f t="shared" si="767"/>
        <v/>
      </c>
      <c r="Q2909" s="4"/>
      <c r="S2909" s="22" t="str">
        <f t="shared" si="768"/>
        <v/>
      </c>
      <c r="T2909" s="8" t="str">
        <f t="shared" si="769"/>
        <v/>
      </c>
      <c r="U2909" s="23" t="str">
        <f t="shared" si="770"/>
        <v/>
      </c>
      <c r="W2909" s="50"/>
      <c r="Y2909" s="65" t="str">
        <f t="shared" si="771"/>
        <v/>
      </c>
      <c r="Z2909" s="8" t="str">
        <f t="shared" si="772"/>
        <v/>
      </c>
      <c r="AA2909" s="66" t="str">
        <f t="shared" si="773"/>
        <v/>
      </c>
      <c r="AC2909" s="65" t="str">
        <f>IF($G2909="", "", IF(IFERROR(INDEX('Intro &amp; Setup'!$Y$17:$Y$26, MATCH($G2909, 'Intro &amp; Setup'!$U$17:$U$26, 0)), "")="", 'Intro &amp; Setup'!$BB$15, IFERROR(INDEX('Intro &amp; Setup'!$Y$17:$Y$26, MATCH($G2909, 'Intro &amp; Setup'!$U$17:$U$26, 0)), "")))</f>
        <v/>
      </c>
      <c r="AD2909" s="8" t="str">
        <f>IF($J2909="", "", IF(IFERROR(INDEX('Intro &amp; Setup'!$Y$17:$Y$26, MATCH($J2909, 'Intro &amp; Setup'!$U$17:$U$26, 0)), "")="", 'Intro &amp; Setup'!$BB$15, IFERROR(INDEX('Intro &amp; Setup'!$Y$17:$Y$26, MATCH($J2909, 'Intro &amp; Setup'!$U$17:$U$26, 0)), "")))</f>
        <v/>
      </c>
      <c r="AE2909" s="66" t="str">
        <f>IF($M2909="", "", IF(IFERROR(INDEX('Intro &amp; Setup'!$Y$17:$Y$26, MATCH($M2909, 'Intro &amp; Setup'!$U$17:$U$26, 0)), "")="", 'Intro &amp; Setup'!$BB$15, IFERROR(INDEX('Intro &amp; Setup'!$Y$17:$Y$26, MATCH($M2909, 'Intro &amp; Setup'!$U$17:$U$26, 0)), "")))</f>
        <v/>
      </c>
      <c r="AG2909" s="65" t="str">
        <f t="shared" si="774"/>
        <v/>
      </c>
      <c r="AH2909" s="8" t="str">
        <f t="shared" si="775"/>
        <v/>
      </c>
      <c r="AI2909" s="66" t="str">
        <f t="shared" si="776"/>
        <v/>
      </c>
      <c r="AK2909" s="123" t="str">
        <f>IF(AC2909='Intro &amp; Setup'!$BB$14, $AO2909, "")</f>
        <v/>
      </c>
      <c r="AL2909" s="124" t="str">
        <f>IF(AD2909='Intro &amp; Setup'!$BB$14, $AO2909, "")</f>
        <v/>
      </c>
      <c r="AM2909" s="125" t="str">
        <f>IF(AE2909='Intro &amp; Setup'!$BB$14, $AO2909, "")</f>
        <v/>
      </c>
      <c r="AO2909" s="130" t="str">
        <f>IF(AND($B2909="", $C2909="", $D2909=""), "", IF($N2909="", 'Intro &amp; Setup'!$AB$33, $N2909))</f>
        <v/>
      </c>
      <c r="AQ2909" s="140">
        <f t="shared" si="777"/>
        <v>0</v>
      </c>
      <c r="AR2909" s="145">
        <f t="shared" si="778"/>
        <v>0</v>
      </c>
      <c r="AS2909" s="141">
        <f t="shared" si="779"/>
        <v>0</v>
      </c>
      <c r="AU2909" s="149" t="str">
        <f t="shared" si="780"/>
        <v/>
      </c>
      <c r="AV2909" s="155"/>
      <c r="AW2909" s="155"/>
      <c r="AX2909" s="155" t="str">
        <f t="shared" si="781"/>
        <v/>
      </c>
      <c r="AY2909" s="155"/>
      <c r="AZ2909" s="155"/>
      <c r="BA2909" s="151" t="str">
        <f t="shared" si="782"/>
        <v/>
      </c>
      <c r="BC2909" s="47" t="str">
        <f t="shared" si="783"/>
        <v/>
      </c>
    </row>
    <row r="2910" spans="1:55" x14ac:dyDescent="0.25">
      <c r="A2910" s="4"/>
      <c r="B2910" s="167"/>
      <c r="C2910" s="168"/>
      <c r="D2910" s="169"/>
      <c r="E2910" s="170"/>
      <c r="F2910" s="171"/>
      <c r="G2910" s="172"/>
      <c r="H2910" s="173"/>
      <c r="I2910" s="171"/>
      <c r="J2910" s="172"/>
      <c r="K2910" s="170"/>
      <c r="L2910" s="171"/>
      <c r="M2910" s="172"/>
      <c r="N2910" s="174"/>
      <c r="O2910" s="4"/>
      <c r="P2910" s="49" t="str">
        <f t="shared" si="767"/>
        <v/>
      </c>
      <c r="Q2910" s="4"/>
      <c r="S2910" s="22" t="str">
        <f t="shared" si="768"/>
        <v/>
      </c>
      <c r="T2910" s="8" t="str">
        <f t="shared" si="769"/>
        <v/>
      </c>
      <c r="U2910" s="23" t="str">
        <f t="shared" si="770"/>
        <v/>
      </c>
      <c r="W2910" s="50"/>
      <c r="Y2910" s="65" t="str">
        <f t="shared" si="771"/>
        <v/>
      </c>
      <c r="Z2910" s="8" t="str">
        <f t="shared" si="772"/>
        <v/>
      </c>
      <c r="AA2910" s="66" t="str">
        <f t="shared" si="773"/>
        <v/>
      </c>
      <c r="AC2910" s="65" t="str">
        <f>IF($G2910="", "", IF(IFERROR(INDEX('Intro &amp; Setup'!$Y$17:$Y$26, MATCH($G2910, 'Intro &amp; Setup'!$U$17:$U$26, 0)), "")="", 'Intro &amp; Setup'!$BB$15, IFERROR(INDEX('Intro &amp; Setup'!$Y$17:$Y$26, MATCH($G2910, 'Intro &amp; Setup'!$U$17:$U$26, 0)), "")))</f>
        <v/>
      </c>
      <c r="AD2910" s="8" t="str">
        <f>IF($J2910="", "", IF(IFERROR(INDEX('Intro &amp; Setup'!$Y$17:$Y$26, MATCH($J2910, 'Intro &amp; Setup'!$U$17:$U$26, 0)), "")="", 'Intro &amp; Setup'!$BB$15, IFERROR(INDEX('Intro &amp; Setup'!$Y$17:$Y$26, MATCH($J2910, 'Intro &amp; Setup'!$U$17:$U$26, 0)), "")))</f>
        <v/>
      </c>
      <c r="AE2910" s="66" t="str">
        <f>IF($M2910="", "", IF(IFERROR(INDEX('Intro &amp; Setup'!$Y$17:$Y$26, MATCH($M2910, 'Intro &amp; Setup'!$U$17:$U$26, 0)), "")="", 'Intro &amp; Setup'!$BB$15, IFERROR(INDEX('Intro &amp; Setup'!$Y$17:$Y$26, MATCH($M2910, 'Intro &amp; Setup'!$U$17:$U$26, 0)), "")))</f>
        <v/>
      </c>
      <c r="AG2910" s="65" t="str">
        <f t="shared" si="774"/>
        <v/>
      </c>
      <c r="AH2910" s="8" t="str">
        <f t="shared" si="775"/>
        <v/>
      </c>
      <c r="AI2910" s="66" t="str">
        <f t="shared" si="776"/>
        <v/>
      </c>
      <c r="AK2910" s="123" t="str">
        <f>IF(AC2910='Intro &amp; Setup'!$BB$14, $AO2910, "")</f>
        <v/>
      </c>
      <c r="AL2910" s="124" t="str">
        <f>IF(AD2910='Intro &amp; Setup'!$BB$14, $AO2910, "")</f>
        <v/>
      </c>
      <c r="AM2910" s="125" t="str">
        <f>IF(AE2910='Intro &amp; Setup'!$BB$14, $AO2910, "")</f>
        <v/>
      </c>
      <c r="AO2910" s="130" t="str">
        <f>IF(AND($B2910="", $C2910="", $D2910=""), "", IF($N2910="", 'Intro &amp; Setup'!$AB$33, $N2910))</f>
        <v/>
      </c>
      <c r="AQ2910" s="140">
        <f t="shared" si="777"/>
        <v>0</v>
      </c>
      <c r="AR2910" s="145">
        <f t="shared" si="778"/>
        <v>0</v>
      </c>
      <c r="AS2910" s="141">
        <f t="shared" si="779"/>
        <v>0</v>
      </c>
      <c r="AU2910" s="149" t="str">
        <f t="shared" si="780"/>
        <v/>
      </c>
      <c r="AV2910" s="155"/>
      <c r="AW2910" s="155"/>
      <c r="AX2910" s="155" t="str">
        <f t="shared" si="781"/>
        <v/>
      </c>
      <c r="AY2910" s="155"/>
      <c r="AZ2910" s="155"/>
      <c r="BA2910" s="151" t="str">
        <f t="shared" si="782"/>
        <v/>
      </c>
      <c r="BC2910" s="47" t="str">
        <f t="shared" si="783"/>
        <v/>
      </c>
    </row>
    <row r="2911" spans="1:55" x14ac:dyDescent="0.25">
      <c r="A2911" s="4"/>
      <c r="B2911" s="167"/>
      <c r="C2911" s="168"/>
      <c r="D2911" s="169"/>
      <c r="E2911" s="170"/>
      <c r="F2911" s="171"/>
      <c r="G2911" s="172"/>
      <c r="H2911" s="173"/>
      <c r="I2911" s="171"/>
      <c r="J2911" s="172"/>
      <c r="K2911" s="170"/>
      <c r="L2911" s="171"/>
      <c r="M2911" s="172"/>
      <c r="N2911" s="174"/>
      <c r="O2911" s="4"/>
      <c r="P2911" s="49" t="str">
        <f t="shared" si="767"/>
        <v/>
      </c>
      <c r="Q2911" s="4"/>
      <c r="S2911" s="22" t="str">
        <f t="shared" si="768"/>
        <v/>
      </c>
      <c r="T2911" s="8" t="str">
        <f t="shared" si="769"/>
        <v/>
      </c>
      <c r="U2911" s="23" t="str">
        <f t="shared" si="770"/>
        <v/>
      </c>
      <c r="W2911" s="50"/>
      <c r="Y2911" s="65" t="str">
        <f t="shared" si="771"/>
        <v/>
      </c>
      <c r="Z2911" s="8" t="str">
        <f t="shared" si="772"/>
        <v/>
      </c>
      <c r="AA2911" s="66" t="str">
        <f t="shared" si="773"/>
        <v/>
      </c>
      <c r="AC2911" s="65" t="str">
        <f>IF($G2911="", "", IF(IFERROR(INDEX('Intro &amp; Setup'!$Y$17:$Y$26, MATCH($G2911, 'Intro &amp; Setup'!$U$17:$U$26, 0)), "")="", 'Intro &amp; Setup'!$BB$15, IFERROR(INDEX('Intro &amp; Setup'!$Y$17:$Y$26, MATCH($G2911, 'Intro &amp; Setup'!$U$17:$U$26, 0)), "")))</f>
        <v/>
      </c>
      <c r="AD2911" s="8" t="str">
        <f>IF($J2911="", "", IF(IFERROR(INDEX('Intro &amp; Setup'!$Y$17:$Y$26, MATCH($J2911, 'Intro &amp; Setup'!$U$17:$U$26, 0)), "")="", 'Intro &amp; Setup'!$BB$15, IFERROR(INDEX('Intro &amp; Setup'!$Y$17:$Y$26, MATCH($J2911, 'Intro &amp; Setup'!$U$17:$U$26, 0)), "")))</f>
        <v/>
      </c>
      <c r="AE2911" s="66" t="str">
        <f>IF($M2911="", "", IF(IFERROR(INDEX('Intro &amp; Setup'!$Y$17:$Y$26, MATCH($M2911, 'Intro &amp; Setup'!$U$17:$U$26, 0)), "")="", 'Intro &amp; Setup'!$BB$15, IFERROR(INDEX('Intro &amp; Setup'!$Y$17:$Y$26, MATCH($M2911, 'Intro &amp; Setup'!$U$17:$U$26, 0)), "")))</f>
        <v/>
      </c>
      <c r="AG2911" s="65" t="str">
        <f t="shared" si="774"/>
        <v/>
      </c>
      <c r="AH2911" s="8" t="str">
        <f t="shared" si="775"/>
        <v/>
      </c>
      <c r="AI2911" s="66" t="str">
        <f t="shared" si="776"/>
        <v/>
      </c>
      <c r="AK2911" s="123" t="str">
        <f>IF(AC2911='Intro &amp; Setup'!$BB$14, $AO2911, "")</f>
        <v/>
      </c>
      <c r="AL2911" s="124" t="str">
        <f>IF(AD2911='Intro &amp; Setup'!$BB$14, $AO2911, "")</f>
        <v/>
      </c>
      <c r="AM2911" s="125" t="str">
        <f>IF(AE2911='Intro &amp; Setup'!$BB$14, $AO2911, "")</f>
        <v/>
      </c>
      <c r="AO2911" s="130" t="str">
        <f>IF(AND($B2911="", $C2911="", $D2911=""), "", IF($N2911="", 'Intro &amp; Setup'!$AB$33, $N2911))</f>
        <v/>
      </c>
      <c r="AQ2911" s="140">
        <f t="shared" si="777"/>
        <v>0</v>
      </c>
      <c r="AR2911" s="145">
        <f t="shared" si="778"/>
        <v>0</v>
      </c>
      <c r="AS2911" s="141">
        <f t="shared" si="779"/>
        <v>0</v>
      </c>
      <c r="AU2911" s="149" t="str">
        <f t="shared" si="780"/>
        <v/>
      </c>
      <c r="AV2911" s="155"/>
      <c r="AW2911" s="155"/>
      <c r="AX2911" s="155" t="str">
        <f t="shared" si="781"/>
        <v/>
      </c>
      <c r="AY2911" s="155"/>
      <c r="AZ2911" s="155"/>
      <c r="BA2911" s="151" t="str">
        <f t="shared" si="782"/>
        <v/>
      </c>
      <c r="BC2911" s="47" t="str">
        <f t="shared" si="783"/>
        <v/>
      </c>
    </row>
    <row r="2912" spans="1:55" x14ac:dyDescent="0.25">
      <c r="A2912" s="4"/>
      <c r="B2912" s="167"/>
      <c r="C2912" s="168"/>
      <c r="D2912" s="169"/>
      <c r="E2912" s="170"/>
      <c r="F2912" s="171"/>
      <c r="G2912" s="172"/>
      <c r="H2912" s="173"/>
      <c r="I2912" s="171"/>
      <c r="J2912" s="172"/>
      <c r="K2912" s="170"/>
      <c r="L2912" s="171"/>
      <c r="M2912" s="172"/>
      <c r="N2912" s="174"/>
      <c r="O2912" s="4"/>
      <c r="P2912" s="49" t="str">
        <f t="shared" si="767"/>
        <v/>
      </c>
      <c r="Q2912" s="4"/>
      <c r="S2912" s="22" t="str">
        <f t="shared" si="768"/>
        <v/>
      </c>
      <c r="T2912" s="8" t="str">
        <f t="shared" si="769"/>
        <v/>
      </c>
      <c r="U2912" s="23" t="str">
        <f t="shared" si="770"/>
        <v/>
      </c>
      <c r="W2912" s="50"/>
      <c r="Y2912" s="65" t="str">
        <f t="shared" si="771"/>
        <v/>
      </c>
      <c r="Z2912" s="8" t="str">
        <f t="shared" si="772"/>
        <v/>
      </c>
      <c r="AA2912" s="66" t="str">
        <f t="shared" si="773"/>
        <v/>
      </c>
      <c r="AC2912" s="65" t="str">
        <f>IF($G2912="", "", IF(IFERROR(INDEX('Intro &amp; Setup'!$Y$17:$Y$26, MATCH($G2912, 'Intro &amp; Setup'!$U$17:$U$26, 0)), "")="", 'Intro &amp; Setup'!$BB$15, IFERROR(INDEX('Intro &amp; Setup'!$Y$17:$Y$26, MATCH($G2912, 'Intro &amp; Setup'!$U$17:$U$26, 0)), "")))</f>
        <v/>
      </c>
      <c r="AD2912" s="8" t="str">
        <f>IF($J2912="", "", IF(IFERROR(INDEX('Intro &amp; Setup'!$Y$17:$Y$26, MATCH($J2912, 'Intro &amp; Setup'!$U$17:$U$26, 0)), "")="", 'Intro &amp; Setup'!$BB$15, IFERROR(INDEX('Intro &amp; Setup'!$Y$17:$Y$26, MATCH($J2912, 'Intro &amp; Setup'!$U$17:$U$26, 0)), "")))</f>
        <v/>
      </c>
      <c r="AE2912" s="66" t="str">
        <f>IF($M2912="", "", IF(IFERROR(INDEX('Intro &amp; Setup'!$Y$17:$Y$26, MATCH($M2912, 'Intro &amp; Setup'!$U$17:$U$26, 0)), "")="", 'Intro &amp; Setup'!$BB$15, IFERROR(INDEX('Intro &amp; Setup'!$Y$17:$Y$26, MATCH($M2912, 'Intro &amp; Setup'!$U$17:$U$26, 0)), "")))</f>
        <v/>
      </c>
      <c r="AG2912" s="65" t="str">
        <f t="shared" si="774"/>
        <v/>
      </c>
      <c r="AH2912" s="8" t="str">
        <f t="shared" si="775"/>
        <v/>
      </c>
      <c r="AI2912" s="66" t="str">
        <f t="shared" si="776"/>
        <v/>
      </c>
      <c r="AK2912" s="123" t="str">
        <f>IF(AC2912='Intro &amp; Setup'!$BB$14, $AO2912, "")</f>
        <v/>
      </c>
      <c r="AL2912" s="124" t="str">
        <f>IF(AD2912='Intro &amp; Setup'!$BB$14, $AO2912, "")</f>
        <v/>
      </c>
      <c r="AM2912" s="125" t="str">
        <f>IF(AE2912='Intro &amp; Setup'!$BB$14, $AO2912, "")</f>
        <v/>
      </c>
      <c r="AO2912" s="130" t="str">
        <f>IF(AND($B2912="", $C2912="", $D2912=""), "", IF($N2912="", 'Intro &amp; Setup'!$AB$33, $N2912))</f>
        <v/>
      </c>
      <c r="AQ2912" s="140">
        <f t="shared" si="777"/>
        <v>0</v>
      </c>
      <c r="AR2912" s="145">
        <f t="shared" si="778"/>
        <v>0</v>
      </c>
      <c r="AS2912" s="141">
        <f t="shared" si="779"/>
        <v>0</v>
      </c>
      <c r="AU2912" s="149" t="str">
        <f t="shared" si="780"/>
        <v/>
      </c>
      <c r="AV2912" s="155"/>
      <c r="AW2912" s="155"/>
      <c r="AX2912" s="155" t="str">
        <f t="shared" si="781"/>
        <v/>
      </c>
      <c r="AY2912" s="155"/>
      <c r="AZ2912" s="155"/>
      <c r="BA2912" s="151" t="str">
        <f t="shared" si="782"/>
        <v/>
      </c>
      <c r="BC2912" s="47" t="str">
        <f t="shared" si="783"/>
        <v/>
      </c>
    </row>
    <row r="2913" spans="1:55" x14ac:dyDescent="0.25">
      <c r="A2913" s="4"/>
      <c r="B2913" s="167"/>
      <c r="C2913" s="168"/>
      <c r="D2913" s="169"/>
      <c r="E2913" s="170"/>
      <c r="F2913" s="171"/>
      <c r="G2913" s="172"/>
      <c r="H2913" s="173"/>
      <c r="I2913" s="171"/>
      <c r="J2913" s="172"/>
      <c r="K2913" s="170"/>
      <c r="L2913" s="171"/>
      <c r="M2913" s="172"/>
      <c r="N2913" s="174"/>
      <c r="O2913" s="4"/>
      <c r="P2913" s="49" t="str">
        <f t="shared" si="767"/>
        <v/>
      </c>
      <c r="Q2913" s="4"/>
      <c r="S2913" s="22" t="str">
        <f t="shared" si="768"/>
        <v/>
      </c>
      <c r="T2913" s="8" t="str">
        <f t="shared" si="769"/>
        <v/>
      </c>
      <c r="U2913" s="23" t="str">
        <f t="shared" si="770"/>
        <v/>
      </c>
      <c r="W2913" s="50"/>
      <c r="Y2913" s="65" t="str">
        <f t="shared" si="771"/>
        <v/>
      </c>
      <c r="Z2913" s="8" t="str">
        <f t="shared" si="772"/>
        <v/>
      </c>
      <c r="AA2913" s="66" t="str">
        <f t="shared" si="773"/>
        <v/>
      </c>
      <c r="AC2913" s="65" t="str">
        <f>IF($G2913="", "", IF(IFERROR(INDEX('Intro &amp; Setup'!$Y$17:$Y$26, MATCH($G2913, 'Intro &amp; Setup'!$U$17:$U$26, 0)), "")="", 'Intro &amp; Setup'!$BB$15, IFERROR(INDEX('Intro &amp; Setup'!$Y$17:$Y$26, MATCH($G2913, 'Intro &amp; Setup'!$U$17:$U$26, 0)), "")))</f>
        <v/>
      </c>
      <c r="AD2913" s="8" t="str">
        <f>IF($J2913="", "", IF(IFERROR(INDEX('Intro &amp; Setup'!$Y$17:$Y$26, MATCH($J2913, 'Intro &amp; Setup'!$U$17:$U$26, 0)), "")="", 'Intro &amp; Setup'!$BB$15, IFERROR(INDEX('Intro &amp; Setup'!$Y$17:$Y$26, MATCH($J2913, 'Intro &amp; Setup'!$U$17:$U$26, 0)), "")))</f>
        <v/>
      </c>
      <c r="AE2913" s="66" t="str">
        <f>IF($M2913="", "", IF(IFERROR(INDEX('Intro &amp; Setup'!$Y$17:$Y$26, MATCH($M2913, 'Intro &amp; Setup'!$U$17:$U$26, 0)), "")="", 'Intro &amp; Setup'!$BB$15, IFERROR(INDEX('Intro &amp; Setup'!$Y$17:$Y$26, MATCH($M2913, 'Intro &amp; Setup'!$U$17:$U$26, 0)), "")))</f>
        <v/>
      </c>
      <c r="AG2913" s="65" t="str">
        <f t="shared" si="774"/>
        <v/>
      </c>
      <c r="AH2913" s="8" t="str">
        <f t="shared" si="775"/>
        <v/>
      </c>
      <c r="AI2913" s="66" t="str">
        <f t="shared" si="776"/>
        <v/>
      </c>
      <c r="AK2913" s="123" t="str">
        <f>IF(AC2913='Intro &amp; Setup'!$BB$14, $AO2913, "")</f>
        <v/>
      </c>
      <c r="AL2913" s="124" t="str">
        <f>IF(AD2913='Intro &amp; Setup'!$BB$14, $AO2913, "")</f>
        <v/>
      </c>
      <c r="AM2913" s="125" t="str">
        <f>IF(AE2913='Intro &amp; Setup'!$BB$14, $AO2913, "")</f>
        <v/>
      </c>
      <c r="AO2913" s="130" t="str">
        <f>IF(AND($B2913="", $C2913="", $D2913=""), "", IF($N2913="", 'Intro &amp; Setup'!$AB$33, $N2913))</f>
        <v/>
      </c>
      <c r="AQ2913" s="140">
        <f t="shared" si="777"/>
        <v>0</v>
      </c>
      <c r="AR2913" s="145">
        <f t="shared" si="778"/>
        <v>0</v>
      </c>
      <c r="AS2913" s="141">
        <f t="shared" si="779"/>
        <v>0</v>
      </c>
      <c r="AU2913" s="149" t="str">
        <f t="shared" si="780"/>
        <v/>
      </c>
      <c r="AV2913" s="155"/>
      <c r="AW2913" s="155"/>
      <c r="AX2913" s="155" t="str">
        <f t="shared" si="781"/>
        <v/>
      </c>
      <c r="AY2913" s="155"/>
      <c r="AZ2913" s="155"/>
      <c r="BA2913" s="151" t="str">
        <f t="shared" si="782"/>
        <v/>
      </c>
      <c r="BC2913" s="47" t="str">
        <f t="shared" si="783"/>
        <v/>
      </c>
    </row>
    <row r="2914" spans="1:55" x14ac:dyDescent="0.25">
      <c r="A2914" s="4"/>
      <c r="B2914" s="167"/>
      <c r="C2914" s="168"/>
      <c r="D2914" s="169"/>
      <c r="E2914" s="170"/>
      <c r="F2914" s="171"/>
      <c r="G2914" s="172"/>
      <c r="H2914" s="173"/>
      <c r="I2914" s="171"/>
      <c r="J2914" s="172"/>
      <c r="K2914" s="170"/>
      <c r="L2914" s="171"/>
      <c r="M2914" s="172"/>
      <c r="N2914" s="174"/>
      <c r="O2914" s="4"/>
      <c r="P2914" s="49" t="str">
        <f t="shared" si="767"/>
        <v/>
      </c>
      <c r="Q2914" s="4"/>
      <c r="S2914" s="22" t="str">
        <f t="shared" si="768"/>
        <v/>
      </c>
      <c r="T2914" s="8" t="str">
        <f t="shared" si="769"/>
        <v/>
      </c>
      <c r="U2914" s="23" t="str">
        <f t="shared" si="770"/>
        <v/>
      </c>
      <c r="W2914" s="50"/>
      <c r="Y2914" s="65" t="str">
        <f t="shared" si="771"/>
        <v/>
      </c>
      <c r="Z2914" s="8" t="str">
        <f t="shared" si="772"/>
        <v/>
      </c>
      <c r="AA2914" s="66" t="str">
        <f t="shared" si="773"/>
        <v/>
      </c>
      <c r="AC2914" s="65" t="str">
        <f>IF($G2914="", "", IF(IFERROR(INDEX('Intro &amp; Setup'!$Y$17:$Y$26, MATCH($G2914, 'Intro &amp; Setup'!$U$17:$U$26, 0)), "")="", 'Intro &amp; Setup'!$BB$15, IFERROR(INDEX('Intro &amp; Setup'!$Y$17:$Y$26, MATCH($G2914, 'Intro &amp; Setup'!$U$17:$U$26, 0)), "")))</f>
        <v/>
      </c>
      <c r="AD2914" s="8" t="str">
        <f>IF($J2914="", "", IF(IFERROR(INDEX('Intro &amp; Setup'!$Y$17:$Y$26, MATCH($J2914, 'Intro &amp; Setup'!$U$17:$U$26, 0)), "")="", 'Intro &amp; Setup'!$BB$15, IFERROR(INDEX('Intro &amp; Setup'!$Y$17:$Y$26, MATCH($J2914, 'Intro &amp; Setup'!$U$17:$U$26, 0)), "")))</f>
        <v/>
      </c>
      <c r="AE2914" s="66" t="str">
        <f>IF($M2914="", "", IF(IFERROR(INDEX('Intro &amp; Setup'!$Y$17:$Y$26, MATCH($M2914, 'Intro &amp; Setup'!$U$17:$U$26, 0)), "")="", 'Intro &amp; Setup'!$BB$15, IFERROR(INDEX('Intro &amp; Setup'!$Y$17:$Y$26, MATCH($M2914, 'Intro &amp; Setup'!$U$17:$U$26, 0)), "")))</f>
        <v/>
      </c>
      <c r="AG2914" s="65" t="str">
        <f t="shared" si="774"/>
        <v/>
      </c>
      <c r="AH2914" s="8" t="str">
        <f t="shared" si="775"/>
        <v/>
      </c>
      <c r="AI2914" s="66" t="str">
        <f t="shared" si="776"/>
        <v/>
      </c>
      <c r="AK2914" s="123" t="str">
        <f>IF(AC2914='Intro &amp; Setup'!$BB$14, $AO2914, "")</f>
        <v/>
      </c>
      <c r="AL2914" s="124" t="str">
        <f>IF(AD2914='Intro &amp; Setup'!$BB$14, $AO2914, "")</f>
        <v/>
      </c>
      <c r="AM2914" s="125" t="str">
        <f>IF(AE2914='Intro &amp; Setup'!$BB$14, $AO2914, "")</f>
        <v/>
      </c>
      <c r="AO2914" s="130" t="str">
        <f>IF(AND($B2914="", $C2914="", $D2914=""), "", IF($N2914="", 'Intro &amp; Setup'!$AB$33, $N2914))</f>
        <v/>
      </c>
      <c r="AQ2914" s="140">
        <f t="shared" si="777"/>
        <v>0</v>
      </c>
      <c r="AR2914" s="145">
        <f t="shared" si="778"/>
        <v>0</v>
      </c>
      <c r="AS2914" s="141">
        <f t="shared" si="779"/>
        <v>0</v>
      </c>
      <c r="AU2914" s="149" t="str">
        <f t="shared" si="780"/>
        <v/>
      </c>
      <c r="AV2914" s="155"/>
      <c r="AW2914" s="155"/>
      <c r="AX2914" s="155" t="str">
        <f t="shared" si="781"/>
        <v/>
      </c>
      <c r="AY2914" s="155"/>
      <c r="AZ2914" s="155"/>
      <c r="BA2914" s="151" t="str">
        <f t="shared" si="782"/>
        <v/>
      </c>
      <c r="BC2914" s="47" t="str">
        <f t="shared" si="783"/>
        <v/>
      </c>
    </row>
    <row r="2915" spans="1:55" x14ac:dyDescent="0.25">
      <c r="A2915" s="4"/>
      <c r="B2915" s="167"/>
      <c r="C2915" s="168"/>
      <c r="D2915" s="169"/>
      <c r="E2915" s="170"/>
      <c r="F2915" s="171"/>
      <c r="G2915" s="172"/>
      <c r="H2915" s="173"/>
      <c r="I2915" s="171"/>
      <c r="J2915" s="172"/>
      <c r="K2915" s="170"/>
      <c r="L2915" s="171"/>
      <c r="M2915" s="172"/>
      <c r="N2915" s="174"/>
      <c r="O2915" s="4"/>
      <c r="P2915" s="49" t="str">
        <f t="shared" si="767"/>
        <v/>
      </c>
      <c r="Q2915" s="4"/>
      <c r="S2915" s="22" t="str">
        <f t="shared" si="768"/>
        <v/>
      </c>
      <c r="T2915" s="8" t="str">
        <f t="shared" si="769"/>
        <v/>
      </c>
      <c r="U2915" s="23" t="str">
        <f t="shared" si="770"/>
        <v/>
      </c>
      <c r="W2915" s="50"/>
      <c r="Y2915" s="65" t="str">
        <f t="shared" si="771"/>
        <v/>
      </c>
      <c r="Z2915" s="8" t="str">
        <f t="shared" si="772"/>
        <v/>
      </c>
      <c r="AA2915" s="66" t="str">
        <f t="shared" si="773"/>
        <v/>
      </c>
      <c r="AC2915" s="65" t="str">
        <f>IF($G2915="", "", IF(IFERROR(INDEX('Intro &amp; Setup'!$Y$17:$Y$26, MATCH($G2915, 'Intro &amp; Setup'!$U$17:$U$26, 0)), "")="", 'Intro &amp; Setup'!$BB$15, IFERROR(INDEX('Intro &amp; Setup'!$Y$17:$Y$26, MATCH($G2915, 'Intro &amp; Setup'!$U$17:$U$26, 0)), "")))</f>
        <v/>
      </c>
      <c r="AD2915" s="8" t="str">
        <f>IF($J2915="", "", IF(IFERROR(INDEX('Intro &amp; Setup'!$Y$17:$Y$26, MATCH($J2915, 'Intro &amp; Setup'!$U$17:$U$26, 0)), "")="", 'Intro &amp; Setup'!$BB$15, IFERROR(INDEX('Intro &amp; Setup'!$Y$17:$Y$26, MATCH($J2915, 'Intro &amp; Setup'!$U$17:$U$26, 0)), "")))</f>
        <v/>
      </c>
      <c r="AE2915" s="66" t="str">
        <f>IF($M2915="", "", IF(IFERROR(INDEX('Intro &amp; Setup'!$Y$17:$Y$26, MATCH($M2915, 'Intro &amp; Setup'!$U$17:$U$26, 0)), "")="", 'Intro &amp; Setup'!$BB$15, IFERROR(INDEX('Intro &amp; Setup'!$Y$17:$Y$26, MATCH($M2915, 'Intro &amp; Setup'!$U$17:$U$26, 0)), "")))</f>
        <v/>
      </c>
      <c r="AG2915" s="65" t="str">
        <f t="shared" si="774"/>
        <v/>
      </c>
      <c r="AH2915" s="8" t="str">
        <f t="shared" si="775"/>
        <v/>
      </c>
      <c r="AI2915" s="66" t="str">
        <f t="shared" si="776"/>
        <v/>
      </c>
      <c r="AK2915" s="123" t="str">
        <f>IF(AC2915='Intro &amp; Setup'!$BB$14, $AO2915, "")</f>
        <v/>
      </c>
      <c r="AL2915" s="124" t="str">
        <f>IF(AD2915='Intro &amp; Setup'!$BB$14, $AO2915, "")</f>
        <v/>
      </c>
      <c r="AM2915" s="125" t="str">
        <f>IF(AE2915='Intro &amp; Setup'!$BB$14, $AO2915, "")</f>
        <v/>
      </c>
      <c r="AO2915" s="130" t="str">
        <f>IF(AND($B2915="", $C2915="", $D2915=""), "", IF($N2915="", 'Intro &amp; Setup'!$AB$33, $N2915))</f>
        <v/>
      </c>
      <c r="AQ2915" s="140">
        <f t="shared" si="777"/>
        <v>0</v>
      </c>
      <c r="AR2915" s="145">
        <f t="shared" si="778"/>
        <v>0</v>
      </c>
      <c r="AS2915" s="141">
        <f t="shared" si="779"/>
        <v>0</v>
      </c>
      <c r="AU2915" s="149" t="str">
        <f t="shared" si="780"/>
        <v/>
      </c>
      <c r="AV2915" s="155"/>
      <c r="AW2915" s="155"/>
      <c r="AX2915" s="155" t="str">
        <f t="shared" si="781"/>
        <v/>
      </c>
      <c r="AY2915" s="155"/>
      <c r="AZ2915" s="155"/>
      <c r="BA2915" s="151" t="str">
        <f t="shared" si="782"/>
        <v/>
      </c>
      <c r="BC2915" s="47" t="str">
        <f t="shared" si="783"/>
        <v/>
      </c>
    </row>
    <row r="2916" spans="1:55" x14ac:dyDescent="0.25">
      <c r="A2916" s="4"/>
      <c r="B2916" s="167"/>
      <c r="C2916" s="168"/>
      <c r="D2916" s="169"/>
      <c r="E2916" s="170"/>
      <c r="F2916" s="171"/>
      <c r="G2916" s="172"/>
      <c r="H2916" s="173"/>
      <c r="I2916" s="171"/>
      <c r="J2916" s="172"/>
      <c r="K2916" s="170"/>
      <c r="L2916" s="171"/>
      <c r="M2916" s="172"/>
      <c r="N2916" s="174"/>
      <c r="O2916" s="4"/>
      <c r="P2916" s="49" t="str">
        <f t="shared" si="767"/>
        <v/>
      </c>
      <c r="Q2916" s="4"/>
      <c r="S2916" s="22" t="str">
        <f t="shared" si="768"/>
        <v/>
      </c>
      <c r="T2916" s="8" t="str">
        <f t="shared" si="769"/>
        <v/>
      </c>
      <c r="U2916" s="23" t="str">
        <f t="shared" si="770"/>
        <v/>
      </c>
      <c r="W2916" s="50"/>
      <c r="Y2916" s="65" t="str">
        <f t="shared" si="771"/>
        <v/>
      </c>
      <c r="Z2916" s="8" t="str">
        <f t="shared" si="772"/>
        <v/>
      </c>
      <c r="AA2916" s="66" t="str">
        <f t="shared" si="773"/>
        <v/>
      </c>
      <c r="AC2916" s="65" t="str">
        <f>IF($G2916="", "", IF(IFERROR(INDEX('Intro &amp; Setup'!$Y$17:$Y$26, MATCH($G2916, 'Intro &amp; Setup'!$U$17:$U$26, 0)), "")="", 'Intro &amp; Setup'!$BB$15, IFERROR(INDEX('Intro &amp; Setup'!$Y$17:$Y$26, MATCH($G2916, 'Intro &amp; Setup'!$U$17:$U$26, 0)), "")))</f>
        <v/>
      </c>
      <c r="AD2916" s="8" t="str">
        <f>IF($J2916="", "", IF(IFERROR(INDEX('Intro &amp; Setup'!$Y$17:$Y$26, MATCH($J2916, 'Intro &amp; Setup'!$U$17:$U$26, 0)), "")="", 'Intro &amp; Setup'!$BB$15, IFERROR(INDEX('Intro &amp; Setup'!$Y$17:$Y$26, MATCH($J2916, 'Intro &amp; Setup'!$U$17:$U$26, 0)), "")))</f>
        <v/>
      </c>
      <c r="AE2916" s="66" t="str">
        <f>IF($M2916="", "", IF(IFERROR(INDEX('Intro &amp; Setup'!$Y$17:$Y$26, MATCH($M2916, 'Intro &amp; Setup'!$U$17:$U$26, 0)), "")="", 'Intro &amp; Setup'!$BB$15, IFERROR(INDEX('Intro &amp; Setup'!$Y$17:$Y$26, MATCH($M2916, 'Intro &amp; Setup'!$U$17:$U$26, 0)), "")))</f>
        <v/>
      </c>
      <c r="AG2916" s="65" t="str">
        <f t="shared" si="774"/>
        <v/>
      </c>
      <c r="AH2916" s="8" t="str">
        <f t="shared" si="775"/>
        <v/>
      </c>
      <c r="AI2916" s="66" t="str">
        <f t="shared" si="776"/>
        <v/>
      </c>
      <c r="AK2916" s="123" t="str">
        <f>IF(AC2916='Intro &amp; Setup'!$BB$14, $AO2916, "")</f>
        <v/>
      </c>
      <c r="AL2916" s="124" t="str">
        <f>IF(AD2916='Intro &amp; Setup'!$BB$14, $AO2916, "")</f>
        <v/>
      </c>
      <c r="AM2916" s="125" t="str">
        <f>IF(AE2916='Intro &amp; Setup'!$BB$14, $AO2916, "")</f>
        <v/>
      </c>
      <c r="AO2916" s="130" t="str">
        <f>IF(AND($B2916="", $C2916="", $D2916=""), "", IF($N2916="", 'Intro &amp; Setup'!$AB$33, $N2916))</f>
        <v/>
      </c>
      <c r="AQ2916" s="140">
        <f t="shared" si="777"/>
        <v>0</v>
      </c>
      <c r="AR2916" s="145">
        <f t="shared" si="778"/>
        <v>0</v>
      </c>
      <c r="AS2916" s="141">
        <f t="shared" si="779"/>
        <v>0</v>
      </c>
      <c r="AU2916" s="149" t="str">
        <f t="shared" si="780"/>
        <v/>
      </c>
      <c r="AV2916" s="155"/>
      <c r="AW2916" s="155"/>
      <c r="AX2916" s="155" t="str">
        <f t="shared" si="781"/>
        <v/>
      </c>
      <c r="AY2916" s="155"/>
      <c r="AZ2916" s="155"/>
      <c r="BA2916" s="151" t="str">
        <f t="shared" si="782"/>
        <v/>
      </c>
      <c r="BC2916" s="47" t="str">
        <f t="shared" si="783"/>
        <v/>
      </c>
    </row>
    <row r="2917" spans="1:55" x14ac:dyDescent="0.25">
      <c r="A2917" s="4"/>
      <c r="B2917" s="167"/>
      <c r="C2917" s="168"/>
      <c r="D2917" s="169"/>
      <c r="E2917" s="170"/>
      <c r="F2917" s="171"/>
      <c r="G2917" s="172"/>
      <c r="H2917" s="173"/>
      <c r="I2917" s="171"/>
      <c r="J2917" s="172"/>
      <c r="K2917" s="170"/>
      <c r="L2917" s="171"/>
      <c r="M2917" s="172"/>
      <c r="N2917" s="174"/>
      <c r="O2917" s="4"/>
      <c r="P2917" s="49" t="str">
        <f t="shared" si="767"/>
        <v/>
      </c>
      <c r="Q2917" s="4"/>
      <c r="S2917" s="22" t="str">
        <f t="shared" si="768"/>
        <v/>
      </c>
      <c r="T2917" s="8" t="str">
        <f t="shared" si="769"/>
        <v/>
      </c>
      <c r="U2917" s="23" t="str">
        <f t="shared" si="770"/>
        <v/>
      </c>
      <c r="W2917" s="50"/>
      <c r="Y2917" s="65" t="str">
        <f t="shared" si="771"/>
        <v/>
      </c>
      <c r="Z2917" s="8" t="str">
        <f t="shared" si="772"/>
        <v/>
      </c>
      <c r="AA2917" s="66" t="str">
        <f t="shared" si="773"/>
        <v/>
      </c>
      <c r="AC2917" s="65" t="str">
        <f>IF($G2917="", "", IF(IFERROR(INDEX('Intro &amp; Setup'!$Y$17:$Y$26, MATCH($G2917, 'Intro &amp; Setup'!$U$17:$U$26, 0)), "")="", 'Intro &amp; Setup'!$BB$15, IFERROR(INDEX('Intro &amp; Setup'!$Y$17:$Y$26, MATCH($G2917, 'Intro &amp; Setup'!$U$17:$U$26, 0)), "")))</f>
        <v/>
      </c>
      <c r="AD2917" s="8" t="str">
        <f>IF($J2917="", "", IF(IFERROR(INDEX('Intro &amp; Setup'!$Y$17:$Y$26, MATCH($J2917, 'Intro &amp; Setup'!$U$17:$U$26, 0)), "")="", 'Intro &amp; Setup'!$BB$15, IFERROR(INDEX('Intro &amp; Setup'!$Y$17:$Y$26, MATCH($J2917, 'Intro &amp; Setup'!$U$17:$U$26, 0)), "")))</f>
        <v/>
      </c>
      <c r="AE2917" s="66" t="str">
        <f>IF($M2917="", "", IF(IFERROR(INDEX('Intro &amp; Setup'!$Y$17:$Y$26, MATCH($M2917, 'Intro &amp; Setup'!$U$17:$U$26, 0)), "")="", 'Intro &amp; Setup'!$BB$15, IFERROR(INDEX('Intro &amp; Setup'!$Y$17:$Y$26, MATCH($M2917, 'Intro &amp; Setup'!$U$17:$U$26, 0)), "")))</f>
        <v/>
      </c>
      <c r="AG2917" s="65" t="str">
        <f t="shared" si="774"/>
        <v/>
      </c>
      <c r="AH2917" s="8" t="str">
        <f t="shared" si="775"/>
        <v/>
      </c>
      <c r="AI2917" s="66" t="str">
        <f t="shared" si="776"/>
        <v/>
      </c>
      <c r="AK2917" s="123" t="str">
        <f>IF(AC2917='Intro &amp; Setup'!$BB$14, $AO2917, "")</f>
        <v/>
      </c>
      <c r="AL2917" s="124" t="str">
        <f>IF(AD2917='Intro &amp; Setup'!$BB$14, $AO2917, "")</f>
        <v/>
      </c>
      <c r="AM2917" s="125" t="str">
        <f>IF(AE2917='Intro &amp; Setup'!$BB$14, $AO2917, "")</f>
        <v/>
      </c>
      <c r="AO2917" s="130" t="str">
        <f>IF(AND($B2917="", $C2917="", $D2917=""), "", IF($N2917="", 'Intro &amp; Setup'!$AB$33, $N2917))</f>
        <v/>
      </c>
      <c r="AQ2917" s="140">
        <f t="shared" si="777"/>
        <v>0</v>
      </c>
      <c r="AR2917" s="145">
        <f t="shared" si="778"/>
        <v>0</v>
      </c>
      <c r="AS2917" s="141">
        <f t="shared" si="779"/>
        <v>0</v>
      </c>
      <c r="AU2917" s="149" t="str">
        <f t="shared" si="780"/>
        <v/>
      </c>
      <c r="AV2917" s="155"/>
      <c r="AW2917" s="155"/>
      <c r="AX2917" s="155" t="str">
        <f t="shared" si="781"/>
        <v/>
      </c>
      <c r="AY2917" s="155"/>
      <c r="AZ2917" s="155"/>
      <c r="BA2917" s="151" t="str">
        <f t="shared" si="782"/>
        <v/>
      </c>
      <c r="BC2917" s="47" t="str">
        <f t="shared" si="783"/>
        <v/>
      </c>
    </row>
    <row r="2918" spans="1:55" x14ac:dyDescent="0.25">
      <c r="A2918" s="4"/>
      <c r="B2918" s="167"/>
      <c r="C2918" s="168"/>
      <c r="D2918" s="169"/>
      <c r="E2918" s="170"/>
      <c r="F2918" s="171"/>
      <c r="G2918" s="172"/>
      <c r="H2918" s="173"/>
      <c r="I2918" s="171"/>
      <c r="J2918" s="172"/>
      <c r="K2918" s="170"/>
      <c r="L2918" s="171"/>
      <c r="M2918" s="172"/>
      <c r="N2918" s="174"/>
      <c r="O2918" s="4"/>
      <c r="P2918" s="49" t="str">
        <f t="shared" si="767"/>
        <v/>
      </c>
      <c r="Q2918" s="4"/>
      <c r="S2918" s="22" t="str">
        <f t="shared" si="768"/>
        <v/>
      </c>
      <c r="T2918" s="8" t="str">
        <f t="shared" si="769"/>
        <v/>
      </c>
      <c r="U2918" s="23" t="str">
        <f t="shared" si="770"/>
        <v/>
      </c>
      <c r="W2918" s="50"/>
      <c r="Y2918" s="65" t="str">
        <f t="shared" si="771"/>
        <v/>
      </c>
      <c r="Z2918" s="8" t="str">
        <f t="shared" si="772"/>
        <v/>
      </c>
      <c r="AA2918" s="66" t="str">
        <f t="shared" si="773"/>
        <v/>
      </c>
      <c r="AC2918" s="65" t="str">
        <f>IF($G2918="", "", IF(IFERROR(INDEX('Intro &amp; Setup'!$Y$17:$Y$26, MATCH($G2918, 'Intro &amp; Setup'!$U$17:$U$26, 0)), "")="", 'Intro &amp; Setup'!$BB$15, IFERROR(INDEX('Intro &amp; Setup'!$Y$17:$Y$26, MATCH($G2918, 'Intro &amp; Setup'!$U$17:$U$26, 0)), "")))</f>
        <v/>
      </c>
      <c r="AD2918" s="8" t="str">
        <f>IF($J2918="", "", IF(IFERROR(INDEX('Intro &amp; Setup'!$Y$17:$Y$26, MATCH($J2918, 'Intro &amp; Setup'!$U$17:$U$26, 0)), "")="", 'Intro &amp; Setup'!$BB$15, IFERROR(INDEX('Intro &amp; Setup'!$Y$17:$Y$26, MATCH($J2918, 'Intro &amp; Setup'!$U$17:$U$26, 0)), "")))</f>
        <v/>
      </c>
      <c r="AE2918" s="66" t="str">
        <f>IF($M2918="", "", IF(IFERROR(INDEX('Intro &amp; Setup'!$Y$17:$Y$26, MATCH($M2918, 'Intro &amp; Setup'!$U$17:$U$26, 0)), "")="", 'Intro &amp; Setup'!$BB$15, IFERROR(INDEX('Intro &amp; Setup'!$Y$17:$Y$26, MATCH($M2918, 'Intro &amp; Setup'!$U$17:$U$26, 0)), "")))</f>
        <v/>
      </c>
      <c r="AG2918" s="65" t="str">
        <f t="shared" si="774"/>
        <v/>
      </c>
      <c r="AH2918" s="8" t="str">
        <f t="shared" si="775"/>
        <v/>
      </c>
      <c r="AI2918" s="66" t="str">
        <f t="shared" si="776"/>
        <v/>
      </c>
      <c r="AK2918" s="123" t="str">
        <f>IF(AC2918='Intro &amp; Setup'!$BB$14, $AO2918, "")</f>
        <v/>
      </c>
      <c r="AL2918" s="124" t="str">
        <f>IF(AD2918='Intro &amp; Setup'!$BB$14, $AO2918, "")</f>
        <v/>
      </c>
      <c r="AM2918" s="125" t="str">
        <f>IF(AE2918='Intro &amp; Setup'!$BB$14, $AO2918, "")</f>
        <v/>
      </c>
      <c r="AO2918" s="130" t="str">
        <f>IF(AND($B2918="", $C2918="", $D2918=""), "", IF($N2918="", 'Intro &amp; Setup'!$AB$33, $N2918))</f>
        <v/>
      </c>
      <c r="AQ2918" s="140">
        <f t="shared" si="777"/>
        <v>0</v>
      </c>
      <c r="AR2918" s="145">
        <f t="shared" si="778"/>
        <v>0</v>
      </c>
      <c r="AS2918" s="141">
        <f t="shared" si="779"/>
        <v>0</v>
      </c>
      <c r="AU2918" s="149" t="str">
        <f t="shared" si="780"/>
        <v/>
      </c>
      <c r="AV2918" s="155"/>
      <c r="AW2918" s="155"/>
      <c r="AX2918" s="155" t="str">
        <f t="shared" si="781"/>
        <v/>
      </c>
      <c r="AY2918" s="155"/>
      <c r="AZ2918" s="155"/>
      <c r="BA2918" s="151" t="str">
        <f t="shared" si="782"/>
        <v/>
      </c>
      <c r="BC2918" s="47" t="str">
        <f t="shared" si="783"/>
        <v/>
      </c>
    </row>
    <row r="2919" spans="1:55" x14ac:dyDescent="0.25">
      <c r="A2919" s="4"/>
      <c r="B2919" s="167"/>
      <c r="C2919" s="168"/>
      <c r="D2919" s="169"/>
      <c r="E2919" s="170"/>
      <c r="F2919" s="171"/>
      <c r="G2919" s="172"/>
      <c r="H2919" s="173"/>
      <c r="I2919" s="171"/>
      <c r="J2919" s="172"/>
      <c r="K2919" s="170"/>
      <c r="L2919" s="171"/>
      <c r="M2919" s="172"/>
      <c r="N2919" s="174"/>
      <c r="O2919" s="4"/>
      <c r="P2919" s="49" t="str">
        <f t="shared" si="767"/>
        <v/>
      </c>
      <c r="Q2919" s="4"/>
      <c r="S2919" s="22" t="str">
        <f t="shared" si="768"/>
        <v/>
      </c>
      <c r="T2919" s="8" t="str">
        <f t="shared" si="769"/>
        <v/>
      </c>
      <c r="U2919" s="23" t="str">
        <f t="shared" si="770"/>
        <v/>
      </c>
      <c r="W2919" s="50"/>
      <c r="Y2919" s="65" t="str">
        <f t="shared" si="771"/>
        <v/>
      </c>
      <c r="Z2919" s="8" t="str">
        <f t="shared" si="772"/>
        <v/>
      </c>
      <c r="AA2919" s="66" t="str">
        <f t="shared" si="773"/>
        <v/>
      </c>
      <c r="AC2919" s="65" t="str">
        <f>IF($G2919="", "", IF(IFERROR(INDEX('Intro &amp; Setup'!$Y$17:$Y$26, MATCH($G2919, 'Intro &amp; Setup'!$U$17:$U$26, 0)), "")="", 'Intro &amp; Setup'!$BB$15, IFERROR(INDEX('Intro &amp; Setup'!$Y$17:$Y$26, MATCH($G2919, 'Intro &amp; Setup'!$U$17:$U$26, 0)), "")))</f>
        <v/>
      </c>
      <c r="AD2919" s="8" t="str">
        <f>IF($J2919="", "", IF(IFERROR(INDEX('Intro &amp; Setup'!$Y$17:$Y$26, MATCH($J2919, 'Intro &amp; Setup'!$U$17:$U$26, 0)), "")="", 'Intro &amp; Setup'!$BB$15, IFERROR(INDEX('Intro &amp; Setup'!$Y$17:$Y$26, MATCH($J2919, 'Intro &amp; Setup'!$U$17:$U$26, 0)), "")))</f>
        <v/>
      </c>
      <c r="AE2919" s="66" t="str">
        <f>IF($M2919="", "", IF(IFERROR(INDEX('Intro &amp; Setup'!$Y$17:$Y$26, MATCH($M2919, 'Intro &amp; Setup'!$U$17:$U$26, 0)), "")="", 'Intro &amp; Setup'!$BB$15, IFERROR(INDEX('Intro &amp; Setup'!$Y$17:$Y$26, MATCH($M2919, 'Intro &amp; Setup'!$U$17:$U$26, 0)), "")))</f>
        <v/>
      </c>
      <c r="AG2919" s="65" t="str">
        <f t="shared" si="774"/>
        <v/>
      </c>
      <c r="AH2919" s="8" t="str">
        <f t="shared" si="775"/>
        <v/>
      </c>
      <c r="AI2919" s="66" t="str">
        <f t="shared" si="776"/>
        <v/>
      </c>
      <c r="AK2919" s="123" t="str">
        <f>IF(AC2919='Intro &amp; Setup'!$BB$14, $AO2919, "")</f>
        <v/>
      </c>
      <c r="AL2919" s="124" t="str">
        <f>IF(AD2919='Intro &amp; Setup'!$BB$14, $AO2919, "")</f>
        <v/>
      </c>
      <c r="AM2919" s="125" t="str">
        <f>IF(AE2919='Intro &amp; Setup'!$BB$14, $AO2919, "")</f>
        <v/>
      </c>
      <c r="AO2919" s="130" t="str">
        <f>IF(AND($B2919="", $C2919="", $D2919=""), "", IF($N2919="", 'Intro &amp; Setup'!$AB$33, $N2919))</f>
        <v/>
      </c>
      <c r="AQ2919" s="140">
        <f t="shared" si="777"/>
        <v>0</v>
      </c>
      <c r="AR2919" s="145">
        <f t="shared" si="778"/>
        <v>0</v>
      </c>
      <c r="AS2919" s="141">
        <f t="shared" si="779"/>
        <v>0</v>
      </c>
      <c r="AU2919" s="149" t="str">
        <f t="shared" si="780"/>
        <v/>
      </c>
      <c r="AV2919" s="155"/>
      <c r="AW2919" s="155"/>
      <c r="AX2919" s="155" t="str">
        <f t="shared" si="781"/>
        <v/>
      </c>
      <c r="AY2919" s="155"/>
      <c r="AZ2919" s="155"/>
      <c r="BA2919" s="151" t="str">
        <f t="shared" si="782"/>
        <v/>
      </c>
      <c r="BC2919" s="47" t="str">
        <f t="shared" si="783"/>
        <v/>
      </c>
    </row>
    <row r="2920" spans="1:55" x14ac:dyDescent="0.25">
      <c r="A2920" s="4"/>
      <c r="B2920" s="167"/>
      <c r="C2920" s="168"/>
      <c r="D2920" s="169"/>
      <c r="E2920" s="170"/>
      <c r="F2920" s="171"/>
      <c r="G2920" s="172"/>
      <c r="H2920" s="173"/>
      <c r="I2920" s="171"/>
      <c r="J2920" s="172"/>
      <c r="K2920" s="170"/>
      <c r="L2920" s="171"/>
      <c r="M2920" s="172"/>
      <c r="N2920" s="174"/>
      <c r="O2920" s="4"/>
      <c r="P2920" s="49" t="str">
        <f t="shared" si="767"/>
        <v/>
      </c>
      <c r="Q2920" s="4"/>
      <c r="S2920" s="22" t="str">
        <f t="shared" si="768"/>
        <v/>
      </c>
      <c r="T2920" s="8" t="str">
        <f t="shared" si="769"/>
        <v/>
      </c>
      <c r="U2920" s="23" t="str">
        <f t="shared" si="770"/>
        <v/>
      </c>
      <c r="W2920" s="50"/>
      <c r="Y2920" s="65" t="str">
        <f t="shared" si="771"/>
        <v/>
      </c>
      <c r="Z2920" s="8" t="str">
        <f t="shared" si="772"/>
        <v/>
      </c>
      <c r="AA2920" s="66" t="str">
        <f t="shared" si="773"/>
        <v/>
      </c>
      <c r="AC2920" s="65" t="str">
        <f>IF($G2920="", "", IF(IFERROR(INDEX('Intro &amp; Setup'!$Y$17:$Y$26, MATCH($G2920, 'Intro &amp; Setup'!$U$17:$U$26, 0)), "")="", 'Intro &amp; Setup'!$BB$15, IFERROR(INDEX('Intro &amp; Setup'!$Y$17:$Y$26, MATCH($G2920, 'Intro &amp; Setup'!$U$17:$U$26, 0)), "")))</f>
        <v/>
      </c>
      <c r="AD2920" s="8" t="str">
        <f>IF($J2920="", "", IF(IFERROR(INDEX('Intro &amp; Setup'!$Y$17:$Y$26, MATCH($J2920, 'Intro &amp; Setup'!$U$17:$U$26, 0)), "")="", 'Intro &amp; Setup'!$BB$15, IFERROR(INDEX('Intro &amp; Setup'!$Y$17:$Y$26, MATCH($J2920, 'Intro &amp; Setup'!$U$17:$U$26, 0)), "")))</f>
        <v/>
      </c>
      <c r="AE2920" s="66" t="str">
        <f>IF($M2920="", "", IF(IFERROR(INDEX('Intro &amp; Setup'!$Y$17:$Y$26, MATCH($M2920, 'Intro &amp; Setup'!$U$17:$U$26, 0)), "")="", 'Intro &amp; Setup'!$BB$15, IFERROR(INDEX('Intro &amp; Setup'!$Y$17:$Y$26, MATCH($M2920, 'Intro &amp; Setup'!$U$17:$U$26, 0)), "")))</f>
        <v/>
      </c>
      <c r="AG2920" s="65" t="str">
        <f t="shared" si="774"/>
        <v/>
      </c>
      <c r="AH2920" s="8" t="str">
        <f t="shared" si="775"/>
        <v/>
      </c>
      <c r="AI2920" s="66" t="str">
        <f t="shared" si="776"/>
        <v/>
      </c>
      <c r="AK2920" s="123" t="str">
        <f>IF(AC2920='Intro &amp; Setup'!$BB$14, $AO2920, "")</f>
        <v/>
      </c>
      <c r="AL2920" s="124" t="str">
        <f>IF(AD2920='Intro &amp; Setup'!$BB$14, $AO2920, "")</f>
        <v/>
      </c>
      <c r="AM2920" s="125" t="str">
        <f>IF(AE2920='Intro &amp; Setup'!$BB$14, $AO2920, "")</f>
        <v/>
      </c>
      <c r="AO2920" s="130" t="str">
        <f>IF(AND($B2920="", $C2920="", $D2920=""), "", IF($N2920="", 'Intro &amp; Setup'!$AB$33, $N2920))</f>
        <v/>
      </c>
      <c r="AQ2920" s="140">
        <f t="shared" si="777"/>
        <v>0</v>
      </c>
      <c r="AR2920" s="145">
        <f t="shared" si="778"/>
        <v>0</v>
      </c>
      <c r="AS2920" s="141">
        <f t="shared" si="779"/>
        <v>0</v>
      </c>
      <c r="AU2920" s="149" t="str">
        <f t="shared" si="780"/>
        <v/>
      </c>
      <c r="AV2920" s="155"/>
      <c r="AW2920" s="155"/>
      <c r="AX2920" s="155" t="str">
        <f t="shared" si="781"/>
        <v/>
      </c>
      <c r="AY2920" s="155"/>
      <c r="AZ2920" s="155"/>
      <c r="BA2920" s="151" t="str">
        <f t="shared" si="782"/>
        <v/>
      </c>
      <c r="BC2920" s="47" t="str">
        <f t="shared" si="783"/>
        <v/>
      </c>
    </row>
    <row r="2921" spans="1:55" x14ac:dyDescent="0.25">
      <c r="A2921" s="4"/>
      <c r="B2921" s="167"/>
      <c r="C2921" s="168"/>
      <c r="D2921" s="169"/>
      <c r="E2921" s="170"/>
      <c r="F2921" s="171"/>
      <c r="G2921" s="172"/>
      <c r="H2921" s="173"/>
      <c r="I2921" s="171"/>
      <c r="J2921" s="172"/>
      <c r="K2921" s="170"/>
      <c r="L2921" s="171"/>
      <c r="M2921" s="172"/>
      <c r="N2921" s="174"/>
      <c r="O2921" s="4"/>
      <c r="P2921" s="49" t="str">
        <f t="shared" si="767"/>
        <v/>
      </c>
      <c r="Q2921" s="4"/>
      <c r="S2921" s="22" t="str">
        <f t="shared" si="768"/>
        <v/>
      </c>
      <c r="T2921" s="8" t="str">
        <f t="shared" si="769"/>
        <v/>
      </c>
      <c r="U2921" s="23" t="str">
        <f t="shared" si="770"/>
        <v/>
      </c>
      <c r="W2921" s="50"/>
      <c r="Y2921" s="65" t="str">
        <f t="shared" si="771"/>
        <v/>
      </c>
      <c r="Z2921" s="8" t="str">
        <f t="shared" si="772"/>
        <v/>
      </c>
      <c r="AA2921" s="66" t="str">
        <f t="shared" si="773"/>
        <v/>
      </c>
      <c r="AC2921" s="65" t="str">
        <f>IF($G2921="", "", IF(IFERROR(INDEX('Intro &amp; Setup'!$Y$17:$Y$26, MATCH($G2921, 'Intro &amp; Setup'!$U$17:$U$26, 0)), "")="", 'Intro &amp; Setup'!$BB$15, IFERROR(INDEX('Intro &amp; Setup'!$Y$17:$Y$26, MATCH($G2921, 'Intro &amp; Setup'!$U$17:$U$26, 0)), "")))</f>
        <v/>
      </c>
      <c r="AD2921" s="8" t="str">
        <f>IF($J2921="", "", IF(IFERROR(INDEX('Intro &amp; Setup'!$Y$17:$Y$26, MATCH($J2921, 'Intro &amp; Setup'!$U$17:$U$26, 0)), "")="", 'Intro &amp; Setup'!$BB$15, IFERROR(INDEX('Intro &amp; Setup'!$Y$17:$Y$26, MATCH($J2921, 'Intro &amp; Setup'!$U$17:$U$26, 0)), "")))</f>
        <v/>
      </c>
      <c r="AE2921" s="66" t="str">
        <f>IF($M2921="", "", IF(IFERROR(INDEX('Intro &amp; Setup'!$Y$17:$Y$26, MATCH($M2921, 'Intro &amp; Setup'!$U$17:$U$26, 0)), "")="", 'Intro &amp; Setup'!$BB$15, IFERROR(INDEX('Intro &amp; Setup'!$Y$17:$Y$26, MATCH($M2921, 'Intro &amp; Setup'!$U$17:$U$26, 0)), "")))</f>
        <v/>
      </c>
      <c r="AG2921" s="65" t="str">
        <f t="shared" si="774"/>
        <v/>
      </c>
      <c r="AH2921" s="8" t="str">
        <f t="shared" si="775"/>
        <v/>
      </c>
      <c r="AI2921" s="66" t="str">
        <f t="shared" si="776"/>
        <v/>
      </c>
      <c r="AK2921" s="123" t="str">
        <f>IF(AC2921='Intro &amp; Setup'!$BB$14, $AO2921, "")</f>
        <v/>
      </c>
      <c r="AL2921" s="124" t="str">
        <f>IF(AD2921='Intro &amp; Setup'!$BB$14, $AO2921, "")</f>
        <v/>
      </c>
      <c r="AM2921" s="125" t="str">
        <f>IF(AE2921='Intro &amp; Setup'!$BB$14, $AO2921, "")</f>
        <v/>
      </c>
      <c r="AO2921" s="130" t="str">
        <f>IF(AND($B2921="", $C2921="", $D2921=""), "", IF($N2921="", 'Intro &amp; Setup'!$AB$33, $N2921))</f>
        <v/>
      </c>
      <c r="AQ2921" s="140">
        <f t="shared" si="777"/>
        <v>0</v>
      </c>
      <c r="AR2921" s="145">
        <f t="shared" si="778"/>
        <v>0</v>
      </c>
      <c r="AS2921" s="141">
        <f t="shared" si="779"/>
        <v>0</v>
      </c>
      <c r="AU2921" s="149" t="str">
        <f t="shared" si="780"/>
        <v/>
      </c>
      <c r="AV2921" s="155"/>
      <c r="AW2921" s="155"/>
      <c r="AX2921" s="155" t="str">
        <f t="shared" si="781"/>
        <v/>
      </c>
      <c r="AY2921" s="155"/>
      <c r="AZ2921" s="155"/>
      <c r="BA2921" s="151" t="str">
        <f t="shared" si="782"/>
        <v/>
      </c>
      <c r="BC2921" s="47" t="str">
        <f t="shared" si="783"/>
        <v/>
      </c>
    </row>
    <row r="2922" spans="1:55" x14ac:dyDescent="0.25">
      <c r="A2922" s="4"/>
      <c r="B2922" s="167"/>
      <c r="C2922" s="168"/>
      <c r="D2922" s="169"/>
      <c r="E2922" s="170"/>
      <c r="F2922" s="171"/>
      <c r="G2922" s="172"/>
      <c r="H2922" s="173"/>
      <c r="I2922" s="171"/>
      <c r="J2922" s="172"/>
      <c r="K2922" s="170"/>
      <c r="L2922" s="171"/>
      <c r="M2922" s="172"/>
      <c r="N2922" s="174"/>
      <c r="O2922" s="4"/>
      <c r="P2922" s="49" t="str">
        <f t="shared" si="767"/>
        <v/>
      </c>
      <c r="Q2922" s="4"/>
      <c r="S2922" s="22" t="str">
        <f t="shared" si="768"/>
        <v/>
      </c>
      <c r="T2922" s="8" t="str">
        <f t="shared" si="769"/>
        <v/>
      </c>
      <c r="U2922" s="23" t="str">
        <f t="shared" si="770"/>
        <v/>
      </c>
      <c r="W2922" s="50"/>
      <c r="Y2922" s="65" t="str">
        <f t="shared" si="771"/>
        <v/>
      </c>
      <c r="Z2922" s="8" t="str">
        <f t="shared" si="772"/>
        <v/>
      </c>
      <c r="AA2922" s="66" t="str">
        <f t="shared" si="773"/>
        <v/>
      </c>
      <c r="AC2922" s="65" t="str">
        <f>IF($G2922="", "", IF(IFERROR(INDEX('Intro &amp; Setup'!$Y$17:$Y$26, MATCH($G2922, 'Intro &amp; Setup'!$U$17:$U$26, 0)), "")="", 'Intro &amp; Setup'!$BB$15, IFERROR(INDEX('Intro &amp; Setup'!$Y$17:$Y$26, MATCH($G2922, 'Intro &amp; Setup'!$U$17:$U$26, 0)), "")))</f>
        <v/>
      </c>
      <c r="AD2922" s="8" t="str">
        <f>IF($J2922="", "", IF(IFERROR(INDEX('Intro &amp; Setup'!$Y$17:$Y$26, MATCH($J2922, 'Intro &amp; Setup'!$U$17:$U$26, 0)), "")="", 'Intro &amp; Setup'!$BB$15, IFERROR(INDEX('Intro &amp; Setup'!$Y$17:$Y$26, MATCH($J2922, 'Intro &amp; Setup'!$U$17:$U$26, 0)), "")))</f>
        <v/>
      </c>
      <c r="AE2922" s="66" t="str">
        <f>IF($M2922="", "", IF(IFERROR(INDEX('Intro &amp; Setup'!$Y$17:$Y$26, MATCH($M2922, 'Intro &amp; Setup'!$U$17:$U$26, 0)), "")="", 'Intro &amp; Setup'!$BB$15, IFERROR(INDEX('Intro &amp; Setup'!$Y$17:$Y$26, MATCH($M2922, 'Intro &amp; Setup'!$U$17:$U$26, 0)), "")))</f>
        <v/>
      </c>
      <c r="AG2922" s="65" t="str">
        <f t="shared" si="774"/>
        <v/>
      </c>
      <c r="AH2922" s="8" t="str">
        <f t="shared" si="775"/>
        <v/>
      </c>
      <c r="AI2922" s="66" t="str">
        <f t="shared" si="776"/>
        <v/>
      </c>
      <c r="AK2922" s="123" t="str">
        <f>IF(AC2922='Intro &amp; Setup'!$BB$14, $AO2922, "")</f>
        <v/>
      </c>
      <c r="AL2922" s="124" t="str">
        <f>IF(AD2922='Intro &amp; Setup'!$BB$14, $AO2922, "")</f>
        <v/>
      </c>
      <c r="AM2922" s="125" t="str">
        <f>IF(AE2922='Intro &amp; Setup'!$BB$14, $AO2922, "")</f>
        <v/>
      </c>
      <c r="AO2922" s="130" t="str">
        <f>IF(AND($B2922="", $C2922="", $D2922=""), "", IF($N2922="", 'Intro &amp; Setup'!$AB$33, $N2922))</f>
        <v/>
      </c>
      <c r="AQ2922" s="140">
        <f t="shared" si="777"/>
        <v>0</v>
      </c>
      <c r="AR2922" s="145">
        <f t="shared" si="778"/>
        <v>0</v>
      </c>
      <c r="AS2922" s="141">
        <f t="shared" si="779"/>
        <v>0</v>
      </c>
      <c r="AU2922" s="149" t="str">
        <f t="shared" si="780"/>
        <v/>
      </c>
      <c r="AV2922" s="155"/>
      <c r="AW2922" s="155"/>
      <c r="AX2922" s="155" t="str">
        <f t="shared" si="781"/>
        <v/>
      </c>
      <c r="AY2922" s="155"/>
      <c r="AZ2922" s="155"/>
      <c r="BA2922" s="151" t="str">
        <f t="shared" si="782"/>
        <v/>
      </c>
      <c r="BC2922" s="47" t="str">
        <f t="shared" si="783"/>
        <v/>
      </c>
    </row>
    <row r="2923" spans="1:55" x14ac:dyDescent="0.25">
      <c r="A2923" s="4"/>
      <c r="B2923" s="167"/>
      <c r="C2923" s="168"/>
      <c r="D2923" s="169"/>
      <c r="E2923" s="170"/>
      <c r="F2923" s="171"/>
      <c r="G2923" s="172"/>
      <c r="H2923" s="173"/>
      <c r="I2923" s="171"/>
      <c r="J2923" s="172"/>
      <c r="K2923" s="170"/>
      <c r="L2923" s="171"/>
      <c r="M2923" s="172"/>
      <c r="N2923" s="174"/>
      <c r="O2923" s="4"/>
      <c r="P2923" s="49" t="str">
        <f t="shared" si="767"/>
        <v/>
      </c>
      <c r="Q2923" s="4"/>
      <c r="S2923" s="22" t="str">
        <f t="shared" si="768"/>
        <v/>
      </c>
      <c r="T2923" s="8" t="str">
        <f t="shared" si="769"/>
        <v/>
      </c>
      <c r="U2923" s="23" t="str">
        <f t="shared" si="770"/>
        <v/>
      </c>
      <c r="W2923" s="50"/>
      <c r="Y2923" s="65" t="str">
        <f t="shared" si="771"/>
        <v/>
      </c>
      <c r="Z2923" s="8" t="str">
        <f t="shared" si="772"/>
        <v/>
      </c>
      <c r="AA2923" s="66" t="str">
        <f t="shared" si="773"/>
        <v/>
      </c>
      <c r="AC2923" s="65" t="str">
        <f>IF($G2923="", "", IF(IFERROR(INDEX('Intro &amp; Setup'!$Y$17:$Y$26, MATCH($G2923, 'Intro &amp; Setup'!$U$17:$U$26, 0)), "")="", 'Intro &amp; Setup'!$BB$15, IFERROR(INDEX('Intro &amp; Setup'!$Y$17:$Y$26, MATCH($G2923, 'Intro &amp; Setup'!$U$17:$U$26, 0)), "")))</f>
        <v/>
      </c>
      <c r="AD2923" s="8" t="str">
        <f>IF($J2923="", "", IF(IFERROR(INDEX('Intro &amp; Setup'!$Y$17:$Y$26, MATCH($J2923, 'Intro &amp; Setup'!$U$17:$U$26, 0)), "")="", 'Intro &amp; Setup'!$BB$15, IFERROR(INDEX('Intro &amp; Setup'!$Y$17:$Y$26, MATCH($J2923, 'Intro &amp; Setup'!$U$17:$U$26, 0)), "")))</f>
        <v/>
      </c>
      <c r="AE2923" s="66" t="str">
        <f>IF($M2923="", "", IF(IFERROR(INDEX('Intro &amp; Setup'!$Y$17:$Y$26, MATCH($M2923, 'Intro &amp; Setup'!$U$17:$U$26, 0)), "")="", 'Intro &amp; Setup'!$BB$15, IFERROR(INDEX('Intro &amp; Setup'!$Y$17:$Y$26, MATCH($M2923, 'Intro &amp; Setup'!$U$17:$U$26, 0)), "")))</f>
        <v/>
      </c>
      <c r="AG2923" s="65" t="str">
        <f t="shared" si="774"/>
        <v/>
      </c>
      <c r="AH2923" s="8" t="str">
        <f t="shared" si="775"/>
        <v/>
      </c>
      <c r="AI2923" s="66" t="str">
        <f t="shared" si="776"/>
        <v/>
      </c>
      <c r="AK2923" s="123" t="str">
        <f>IF(AC2923='Intro &amp; Setup'!$BB$14, $AO2923, "")</f>
        <v/>
      </c>
      <c r="AL2923" s="124" t="str">
        <f>IF(AD2923='Intro &amp; Setup'!$BB$14, $AO2923, "")</f>
        <v/>
      </c>
      <c r="AM2923" s="125" t="str">
        <f>IF(AE2923='Intro &amp; Setup'!$BB$14, $AO2923, "")</f>
        <v/>
      </c>
      <c r="AO2923" s="130" t="str">
        <f>IF(AND($B2923="", $C2923="", $D2923=""), "", IF($N2923="", 'Intro &amp; Setup'!$AB$33, $N2923))</f>
        <v/>
      </c>
      <c r="AQ2923" s="140">
        <f t="shared" si="777"/>
        <v>0</v>
      </c>
      <c r="AR2923" s="145">
        <f t="shared" si="778"/>
        <v>0</v>
      </c>
      <c r="AS2923" s="141">
        <f t="shared" si="779"/>
        <v>0</v>
      </c>
      <c r="AU2923" s="149" t="str">
        <f t="shared" si="780"/>
        <v/>
      </c>
      <c r="AV2923" s="155"/>
      <c r="AW2923" s="155"/>
      <c r="AX2923" s="155" t="str">
        <f t="shared" si="781"/>
        <v/>
      </c>
      <c r="AY2923" s="155"/>
      <c r="AZ2923" s="155"/>
      <c r="BA2923" s="151" t="str">
        <f t="shared" si="782"/>
        <v/>
      </c>
      <c r="BC2923" s="47" t="str">
        <f t="shared" si="783"/>
        <v/>
      </c>
    </row>
    <row r="2924" spans="1:55" x14ac:dyDescent="0.25">
      <c r="A2924" s="4"/>
      <c r="B2924" s="167"/>
      <c r="C2924" s="168"/>
      <c r="D2924" s="169"/>
      <c r="E2924" s="170"/>
      <c r="F2924" s="171"/>
      <c r="G2924" s="172"/>
      <c r="H2924" s="173"/>
      <c r="I2924" s="171"/>
      <c r="J2924" s="172"/>
      <c r="K2924" s="170"/>
      <c r="L2924" s="171"/>
      <c r="M2924" s="172"/>
      <c r="N2924" s="174"/>
      <c r="O2924" s="4"/>
      <c r="P2924" s="49" t="str">
        <f t="shared" si="767"/>
        <v/>
      </c>
      <c r="Q2924" s="4"/>
      <c r="S2924" s="22" t="str">
        <f t="shared" si="768"/>
        <v/>
      </c>
      <c r="T2924" s="8" t="str">
        <f t="shared" si="769"/>
        <v/>
      </c>
      <c r="U2924" s="23" t="str">
        <f t="shared" si="770"/>
        <v/>
      </c>
      <c r="W2924" s="50"/>
      <c r="Y2924" s="65" t="str">
        <f t="shared" si="771"/>
        <v/>
      </c>
      <c r="Z2924" s="8" t="str">
        <f t="shared" si="772"/>
        <v/>
      </c>
      <c r="AA2924" s="66" t="str">
        <f t="shared" si="773"/>
        <v/>
      </c>
      <c r="AC2924" s="65" t="str">
        <f>IF($G2924="", "", IF(IFERROR(INDEX('Intro &amp; Setup'!$Y$17:$Y$26, MATCH($G2924, 'Intro &amp; Setup'!$U$17:$U$26, 0)), "")="", 'Intro &amp; Setup'!$BB$15, IFERROR(INDEX('Intro &amp; Setup'!$Y$17:$Y$26, MATCH($G2924, 'Intro &amp; Setup'!$U$17:$U$26, 0)), "")))</f>
        <v/>
      </c>
      <c r="AD2924" s="8" t="str">
        <f>IF($J2924="", "", IF(IFERROR(INDEX('Intro &amp; Setup'!$Y$17:$Y$26, MATCH($J2924, 'Intro &amp; Setup'!$U$17:$U$26, 0)), "")="", 'Intro &amp; Setup'!$BB$15, IFERROR(INDEX('Intro &amp; Setup'!$Y$17:$Y$26, MATCH($J2924, 'Intro &amp; Setup'!$U$17:$U$26, 0)), "")))</f>
        <v/>
      </c>
      <c r="AE2924" s="66" t="str">
        <f>IF($M2924="", "", IF(IFERROR(INDEX('Intro &amp; Setup'!$Y$17:$Y$26, MATCH($M2924, 'Intro &amp; Setup'!$U$17:$U$26, 0)), "")="", 'Intro &amp; Setup'!$BB$15, IFERROR(INDEX('Intro &amp; Setup'!$Y$17:$Y$26, MATCH($M2924, 'Intro &amp; Setup'!$U$17:$U$26, 0)), "")))</f>
        <v/>
      </c>
      <c r="AG2924" s="65" t="str">
        <f t="shared" si="774"/>
        <v/>
      </c>
      <c r="AH2924" s="8" t="str">
        <f t="shared" si="775"/>
        <v/>
      </c>
      <c r="AI2924" s="66" t="str">
        <f t="shared" si="776"/>
        <v/>
      </c>
      <c r="AK2924" s="123" t="str">
        <f>IF(AC2924='Intro &amp; Setup'!$BB$14, $AO2924, "")</f>
        <v/>
      </c>
      <c r="AL2924" s="124" t="str">
        <f>IF(AD2924='Intro &amp; Setup'!$BB$14, $AO2924, "")</f>
        <v/>
      </c>
      <c r="AM2924" s="125" t="str">
        <f>IF(AE2924='Intro &amp; Setup'!$BB$14, $AO2924, "")</f>
        <v/>
      </c>
      <c r="AO2924" s="130" t="str">
        <f>IF(AND($B2924="", $C2924="", $D2924=""), "", IF($N2924="", 'Intro &amp; Setup'!$AB$33, $N2924))</f>
        <v/>
      </c>
      <c r="AQ2924" s="140">
        <f t="shared" si="777"/>
        <v>0</v>
      </c>
      <c r="AR2924" s="145">
        <f t="shared" si="778"/>
        <v>0</v>
      </c>
      <c r="AS2924" s="141">
        <f t="shared" si="779"/>
        <v>0</v>
      </c>
      <c r="AU2924" s="149" t="str">
        <f t="shared" si="780"/>
        <v/>
      </c>
      <c r="AV2924" s="155"/>
      <c r="AW2924" s="155"/>
      <c r="AX2924" s="155" t="str">
        <f t="shared" si="781"/>
        <v/>
      </c>
      <c r="AY2924" s="155"/>
      <c r="AZ2924" s="155"/>
      <c r="BA2924" s="151" t="str">
        <f t="shared" si="782"/>
        <v/>
      </c>
      <c r="BC2924" s="47" t="str">
        <f t="shared" si="783"/>
        <v/>
      </c>
    </row>
    <row r="2925" spans="1:55" x14ac:dyDescent="0.25">
      <c r="A2925" s="4"/>
      <c r="B2925" s="167"/>
      <c r="C2925" s="168"/>
      <c r="D2925" s="169"/>
      <c r="E2925" s="170"/>
      <c r="F2925" s="171"/>
      <c r="G2925" s="172"/>
      <c r="H2925" s="173"/>
      <c r="I2925" s="171"/>
      <c r="J2925" s="172"/>
      <c r="K2925" s="170"/>
      <c r="L2925" s="171"/>
      <c r="M2925" s="172"/>
      <c r="N2925" s="174"/>
      <c r="O2925" s="4"/>
      <c r="P2925" s="49" t="str">
        <f t="shared" si="767"/>
        <v/>
      </c>
      <c r="Q2925" s="4"/>
      <c r="S2925" s="22" t="str">
        <f t="shared" si="768"/>
        <v/>
      </c>
      <c r="T2925" s="8" t="str">
        <f t="shared" si="769"/>
        <v/>
      </c>
      <c r="U2925" s="23" t="str">
        <f t="shared" si="770"/>
        <v/>
      </c>
      <c r="W2925" s="50"/>
      <c r="Y2925" s="65" t="str">
        <f t="shared" si="771"/>
        <v/>
      </c>
      <c r="Z2925" s="8" t="str">
        <f t="shared" si="772"/>
        <v/>
      </c>
      <c r="AA2925" s="66" t="str">
        <f t="shared" si="773"/>
        <v/>
      </c>
      <c r="AC2925" s="65" t="str">
        <f>IF($G2925="", "", IF(IFERROR(INDEX('Intro &amp; Setup'!$Y$17:$Y$26, MATCH($G2925, 'Intro &amp; Setup'!$U$17:$U$26, 0)), "")="", 'Intro &amp; Setup'!$BB$15, IFERROR(INDEX('Intro &amp; Setup'!$Y$17:$Y$26, MATCH($G2925, 'Intro &amp; Setup'!$U$17:$U$26, 0)), "")))</f>
        <v/>
      </c>
      <c r="AD2925" s="8" t="str">
        <f>IF($J2925="", "", IF(IFERROR(INDEX('Intro &amp; Setup'!$Y$17:$Y$26, MATCH($J2925, 'Intro &amp; Setup'!$U$17:$U$26, 0)), "")="", 'Intro &amp; Setup'!$BB$15, IFERROR(INDEX('Intro &amp; Setup'!$Y$17:$Y$26, MATCH($J2925, 'Intro &amp; Setup'!$U$17:$U$26, 0)), "")))</f>
        <v/>
      </c>
      <c r="AE2925" s="66" t="str">
        <f>IF($M2925="", "", IF(IFERROR(INDEX('Intro &amp; Setup'!$Y$17:$Y$26, MATCH($M2925, 'Intro &amp; Setup'!$U$17:$U$26, 0)), "")="", 'Intro &amp; Setup'!$BB$15, IFERROR(INDEX('Intro &amp; Setup'!$Y$17:$Y$26, MATCH($M2925, 'Intro &amp; Setup'!$U$17:$U$26, 0)), "")))</f>
        <v/>
      </c>
      <c r="AG2925" s="65" t="str">
        <f t="shared" si="774"/>
        <v/>
      </c>
      <c r="AH2925" s="8" t="str">
        <f t="shared" si="775"/>
        <v/>
      </c>
      <c r="AI2925" s="66" t="str">
        <f t="shared" si="776"/>
        <v/>
      </c>
      <c r="AK2925" s="123" t="str">
        <f>IF(AC2925='Intro &amp; Setup'!$BB$14, $AO2925, "")</f>
        <v/>
      </c>
      <c r="AL2925" s="124" t="str">
        <f>IF(AD2925='Intro &amp; Setup'!$BB$14, $AO2925, "")</f>
        <v/>
      </c>
      <c r="AM2925" s="125" t="str">
        <f>IF(AE2925='Intro &amp; Setup'!$BB$14, $AO2925, "")</f>
        <v/>
      </c>
      <c r="AO2925" s="130" t="str">
        <f>IF(AND($B2925="", $C2925="", $D2925=""), "", IF($N2925="", 'Intro &amp; Setup'!$AB$33, $N2925))</f>
        <v/>
      </c>
      <c r="AQ2925" s="140">
        <f t="shared" si="777"/>
        <v>0</v>
      </c>
      <c r="AR2925" s="145">
        <f t="shared" si="778"/>
        <v>0</v>
      </c>
      <c r="AS2925" s="141">
        <f t="shared" si="779"/>
        <v>0</v>
      </c>
      <c r="AU2925" s="149" t="str">
        <f t="shared" si="780"/>
        <v/>
      </c>
      <c r="AV2925" s="155"/>
      <c r="AW2925" s="155"/>
      <c r="AX2925" s="155" t="str">
        <f t="shared" si="781"/>
        <v/>
      </c>
      <c r="AY2925" s="155"/>
      <c r="AZ2925" s="155"/>
      <c r="BA2925" s="151" t="str">
        <f t="shared" si="782"/>
        <v/>
      </c>
      <c r="BC2925" s="47" t="str">
        <f t="shared" si="783"/>
        <v/>
      </c>
    </row>
    <row r="2926" spans="1:55" x14ac:dyDescent="0.25">
      <c r="A2926" s="4"/>
      <c r="B2926" s="167"/>
      <c r="C2926" s="168"/>
      <c r="D2926" s="169"/>
      <c r="E2926" s="170"/>
      <c r="F2926" s="171"/>
      <c r="G2926" s="172"/>
      <c r="H2926" s="173"/>
      <c r="I2926" s="171"/>
      <c r="J2926" s="172"/>
      <c r="K2926" s="170"/>
      <c r="L2926" s="171"/>
      <c r="M2926" s="172"/>
      <c r="N2926" s="174"/>
      <c r="O2926" s="4"/>
      <c r="P2926" s="49" t="str">
        <f t="shared" si="767"/>
        <v/>
      </c>
      <c r="Q2926" s="4"/>
      <c r="S2926" s="22" t="str">
        <f t="shared" si="768"/>
        <v/>
      </c>
      <c r="T2926" s="8" t="str">
        <f t="shared" si="769"/>
        <v/>
      </c>
      <c r="U2926" s="23" t="str">
        <f t="shared" si="770"/>
        <v/>
      </c>
      <c r="W2926" s="50"/>
      <c r="Y2926" s="65" t="str">
        <f t="shared" si="771"/>
        <v/>
      </c>
      <c r="Z2926" s="8" t="str">
        <f t="shared" si="772"/>
        <v/>
      </c>
      <c r="AA2926" s="66" t="str">
        <f t="shared" si="773"/>
        <v/>
      </c>
      <c r="AC2926" s="65" t="str">
        <f>IF($G2926="", "", IF(IFERROR(INDEX('Intro &amp; Setup'!$Y$17:$Y$26, MATCH($G2926, 'Intro &amp; Setup'!$U$17:$U$26, 0)), "")="", 'Intro &amp; Setup'!$BB$15, IFERROR(INDEX('Intro &amp; Setup'!$Y$17:$Y$26, MATCH($G2926, 'Intro &amp; Setup'!$U$17:$U$26, 0)), "")))</f>
        <v/>
      </c>
      <c r="AD2926" s="8" t="str">
        <f>IF($J2926="", "", IF(IFERROR(INDEX('Intro &amp; Setup'!$Y$17:$Y$26, MATCH($J2926, 'Intro &amp; Setup'!$U$17:$U$26, 0)), "")="", 'Intro &amp; Setup'!$BB$15, IFERROR(INDEX('Intro &amp; Setup'!$Y$17:$Y$26, MATCH($J2926, 'Intro &amp; Setup'!$U$17:$U$26, 0)), "")))</f>
        <v/>
      </c>
      <c r="AE2926" s="66" t="str">
        <f>IF($M2926="", "", IF(IFERROR(INDEX('Intro &amp; Setup'!$Y$17:$Y$26, MATCH($M2926, 'Intro &amp; Setup'!$U$17:$U$26, 0)), "")="", 'Intro &amp; Setup'!$BB$15, IFERROR(INDEX('Intro &amp; Setup'!$Y$17:$Y$26, MATCH($M2926, 'Intro &amp; Setup'!$U$17:$U$26, 0)), "")))</f>
        <v/>
      </c>
      <c r="AG2926" s="65" t="str">
        <f t="shared" si="774"/>
        <v/>
      </c>
      <c r="AH2926" s="8" t="str">
        <f t="shared" si="775"/>
        <v/>
      </c>
      <c r="AI2926" s="66" t="str">
        <f t="shared" si="776"/>
        <v/>
      </c>
      <c r="AK2926" s="123" t="str">
        <f>IF(AC2926='Intro &amp; Setup'!$BB$14, $AO2926, "")</f>
        <v/>
      </c>
      <c r="AL2926" s="124" t="str">
        <f>IF(AD2926='Intro &amp; Setup'!$BB$14, $AO2926, "")</f>
        <v/>
      </c>
      <c r="AM2926" s="125" t="str">
        <f>IF(AE2926='Intro &amp; Setup'!$BB$14, $AO2926, "")</f>
        <v/>
      </c>
      <c r="AO2926" s="130" t="str">
        <f>IF(AND($B2926="", $C2926="", $D2926=""), "", IF($N2926="", 'Intro &amp; Setup'!$AB$33, $N2926))</f>
        <v/>
      </c>
      <c r="AQ2926" s="140">
        <f t="shared" si="777"/>
        <v>0</v>
      </c>
      <c r="AR2926" s="145">
        <f t="shared" si="778"/>
        <v>0</v>
      </c>
      <c r="AS2926" s="141">
        <f t="shared" si="779"/>
        <v>0</v>
      </c>
      <c r="AU2926" s="149" t="str">
        <f t="shared" si="780"/>
        <v/>
      </c>
      <c r="AV2926" s="155"/>
      <c r="AW2926" s="155"/>
      <c r="AX2926" s="155" t="str">
        <f t="shared" si="781"/>
        <v/>
      </c>
      <c r="AY2926" s="155"/>
      <c r="AZ2926" s="155"/>
      <c r="BA2926" s="151" t="str">
        <f t="shared" si="782"/>
        <v/>
      </c>
      <c r="BC2926" s="47" t="str">
        <f t="shared" si="783"/>
        <v/>
      </c>
    </row>
    <row r="2927" spans="1:55" x14ac:dyDescent="0.25">
      <c r="A2927" s="4"/>
      <c r="B2927" s="167"/>
      <c r="C2927" s="168"/>
      <c r="D2927" s="169"/>
      <c r="E2927" s="170"/>
      <c r="F2927" s="171"/>
      <c r="G2927" s="172"/>
      <c r="H2927" s="173"/>
      <c r="I2927" s="171"/>
      <c r="J2927" s="172"/>
      <c r="K2927" s="170"/>
      <c r="L2927" s="171"/>
      <c r="M2927" s="172"/>
      <c r="N2927" s="174"/>
      <c r="O2927" s="4"/>
      <c r="P2927" s="49" t="str">
        <f t="shared" si="767"/>
        <v/>
      </c>
      <c r="Q2927" s="4"/>
      <c r="S2927" s="22" t="str">
        <f t="shared" si="768"/>
        <v/>
      </c>
      <c r="T2927" s="8" t="str">
        <f t="shared" si="769"/>
        <v/>
      </c>
      <c r="U2927" s="23" t="str">
        <f t="shared" si="770"/>
        <v/>
      </c>
      <c r="W2927" s="50"/>
      <c r="Y2927" s="65" t="str">
        <f t="shared" si="771"/>
        <v/>
      </c>
      <c r="Z2927" s="8" t="str">
        <f t="shared" si="772"/>
        <v/>
      </c>
      <c r="AA2927" s="66" t="str">
        <f t="shared" si="773"/>
        <v/>
      </c>
      <c r="AC2927" s="65" t="str">
        <f>IF($G2927="", "", IF(IFERROR(INDEX('Intro &amp; Setup'!$Y$17:$Y$26, MATCH($G2927, 'Intro &amp; Setup'!$U$17:$U$26, 0)), "")="", 'Intro &amp; Setup'!$BB$15, IFERROR(INDEX('Intro &amp; Setup'!$Y$17:$Y$26, MATCH($G2927, 'Intro &amp; Setup'!$U$17:$U$26, 0)), "")))</f>
        <v/>
      </c>
      <c r="AD2927" s="8" t="str">
        <f>IF($J2927="", "", IF(IFERROR(INDEX('Intro &amp; Setup'!$Y$17:$Y$26, MATCH($J2927, 'Intro &amp; Setup'!$U$17:$U$26, 0)), "")="", 'Intro &amp; Setup'!$BB$15, IFERROR(INDEX('Intro &amp; Setup'!$Y$17:$Y$26, MATCH($J2927, 'Intro &amp; Setup'!$U$17:$U$26, 0)), "")))</f>
        <v/>
      </c>
      <c r="AE2927" s="66" t="str">
        <f>IF($M2927="", "", IF(IFERROR(INDEX('Intro &amp; Setup'!$Y$17:$Y$26, MATCH($M2927, 'Intro &amp; Setup'!$U$17:$U$26, 0)), "")="", 'Intro &amp; Setup'!$BB$15, IFERROR(INDEX('Intro &amp; Setup'!$Y$17:$Y$26, MATCH($M2927, 'Intro &amp; Setup'!$U$17:$U$26, 0)), "")))</f>
        <v/>
      </c>
      <c r="AG2927" s="65" t="str">
        <f t="shared" si="774"/>
        <v/>
      </c>
      <c r="AH2927" s="8" t="str">
        <f t="shared" si="775"/>
        <v/>
      </c>
      <c r="AI2927" s="66" t="str">
        <f t="shared" si="776"/>
        <v/>
      </c>
      <c r="AK2927" s="123" t="str">
        <f>IF(AC2927='Intro &amp; Setup'!$BB$14, $AO2927, "")</f>
        <v/>
      </c>
      <c r="AL2927" s="124" t="str">
        <f>IF(AD2927='Intro &amp; Setup'!$BB$14, $AO2927, "")</f>
        <v/>
      </c>
      <c r="AM2927" s="125" t="str">
        <f>IF(AE2927='Intro &amp; Setup'!$BB$14, $AO2927, "")</f>
        <v/>
      </c>
      <c r="AO2927" s="130" t="str">
        <f>IF(AND($B2927="", $C2927="", $D2927=""), "", IF($N2927="", 'Intro &amp; Setup'!$AB$33, $N2927))</f>
        <v/>
      </c>
      <c r="AQ2927" s="140">
        <f t="shared" si="777"/>
        <v>0</v>
      </c>
      <c r="AR2927" s="145">
        <f t="shared" si="778"/>
        <v>0</v>
      </c>
      <c r="AS2927" s="141">
        <f t="shared" si="779"/>
        <v>0</v>
      </c>
      <c r="AU2927" s="149" t="str">
        <f t="shared" si="780"/>
        <v/>
      </c>
      <c r="AV2927" s="155"/>
      <c r="AW2927" s="155"/>
      <c r="AX2927" s="155" t="str">
        <f t="shared" si="781"/>
        <v/>
      </c>
      <c r="AY2927" s="155"/>
      <c r="AZ2927" s="155"/>
      <c r="BA2927" s="151" t="str">
        <f t="shared" si="782"/>
        <v/>
      </c>
      <c r="BC2927" s="47" t="str">
        <f t="shared" si="783"/>
        <v/>
      </c>
    </row>
    <row r="2928" spans="1:55" x14ac:dyDescent="0.25">
      <c r="A2928" s="4"/>
      <c r="B2928" s="167"/>
      <c r="C2928" s="168"/>
      <c r="D2928" s="169"/>
      <c r="E2928" s="170"/>
      <c r="F2928" s="171"/>
      <c r="G2928" s="172"/>
      <c r="H2928" s="173"/>
      <c r="I2928" s="171"/>
      <c r="J2928" s="172"/>
      <c r="K2928" s="170"/>
      <c r="L2928" s="171"/>
      <c r="M2928" s="172"/>
      <c r="N2928" s="174"/>
      <c r="O2928" s="4"/>
      <c r="P2928" s="49" t="str">
        <f t="shared" si="767"/>
        <v/>
      </c>
      <c r="Q2928" s="4"/>
      <c r="S2928" s="22" t="str">
        <f t="shared" si="768"/>
        <v/>
      </c>
      <c r="T2928" s="8" t="str">
        <f t="shared" si="769"/>
        <v/>
      </c>
      <c r="U2928" s="23" t="str">
        <f t="shared" si="770"/>
        <v/>
      </c>
      <c r="W2928" s="50"/>
      <c r="Y2928" s="65" t="str">
        <f t="shared" si="771"/>
        <v/>
      </c>
      <c r="Z2928" s="8" t="str">
        <f t="shared" si="772"/>
        <v/>
      </c>
      <c r="AA2928" s="66" t="str">
        <f t="shared" si="773"/>
        <v/>
      </c>
      <c r="AC2928" s="65" t="str">
        <f>IF($G2928="", "", IF(IFERROR(INDEX('Intro &amp; Setup'!$Y$17:$Y$26, MATCH($G2928, 'Intro &amp; Setup'!$U$17:$U$26, 0)), "")="", 'Intro &amp; Setup'!$BB$15, IFERROR(INDEX('Intro &amp; Setup'!$Y$17:$Y$26, MATCH($G2928, 'Intro &amp; Setup'!$U$17:$U$26, 0)), "")))</f>
        <v/>
      </c>
      <c r="AD2928" s="8" t="str">
        <f>IF($J2928="", "", IF(IFERROR(INDEX('Intro &amp; Setup'!$Y$17:$Y$26, MATCH($J2928, 'Intro &amp; Setup'!$U$17:$U$26, 0)), "")="", 'Intro &amp; Setup'!$BB$15, IFERROR(INDEX('Intro &amp; Setup'!$Y$17:$Y$26, MATCH($J2928, 'Intro &amp; Setup'!$U$17:$U$26, 0)), "")))</f>
        <v/>
      </c>
      <c r="AE2928" s="66" t="str">
        <f>IF($M2928="", "", IF(IFERROR(INDEX('Intro &amp; Setup'!$Y$17:$Y$26, MATCH($M2928, 'Intro &amp; Setup'!$U$17:$U$26, 0)), "")="", 'Intro &amp; Setup'!$BB$15, IFERROR(INDEX('Intro &amp; Setup'!$Y$17:$Y$26, MATCH($M2928, 'Intro &amp; Setup'!$U$17:$U$26, 0)), "")))</f>
        <v/>
      </c>
      <c r="AG2928" s="65" t="str">
        <f t="shared" si="774"/>
        <v/>
      </c>
      <c r="AH2928" s="8" t="str">
        <f t="shared" si="775"/>
        <v/>
      </c>
      <c r="AI2928" s="66" t="str">
        <f t="shared" si="776"/>
        <v/>
      </c>
      <c r="AK2928" s="123" t="str">
        <f>IF(AC2928='Intro &amp; Setup'!$BB$14, $AO2928, "")</f>
        <v/>
      </c>
      <c r="AL2928" s="124" t="str">
        <f>IF(AD2928='Intro &amp; Setup'!$BB$14, $AO2928, "")</f>
        <v/>
      </c>
      <c r="AM2928" s="125" t="str">
        <f>IF(AE2928='Intro &amp; Setup'!$BB$14, $AO2928, "")</f>
        <v/>
      </c>
      <c r="AO2928" s="130" t="str">
        <f>IF(AND($B2928="", $C2928="", $D2928=""), "", IF($N2928="", 'Intro &amp; Setup'!$AB$33, $N2928))</f>
        <v/>
      </c>
      <c r="AQ2928" s="140">
        <f t="shared" si="777"/>
        <v>0</v>
      </c>
      <c r="AR2928" s="145">
        <f t="shared" si="778"/>
        <v>0</v>
      </c>
      <c r="AS2928" s="141">
        <f t="shared" si="779"/>
        <v>0</v>
      </c>
      <c r="AU2928" s="149" t="str">
        <f t="shared" si="780"/>
        <v/>
      </c>
      <c r="AV2928" s="155"/>
      <c r="AW2928" s="155"/>
      <c r="AX2928" s="155" t="str">
        <f t="shared" si="781"/>
        <v/>
      </c>
      <c r="AY2928" s="155"/>
      <c r="AZ2928" s="155"/>
      <c r="BA2928" s="151" t="str">
        <f t="shared" si="782"/>
        <v/>
      </c>
      <c r="BC2928" s="47" t="str">
        <f t="shared" si="783"/>
        <v/>
      </c>
    </row>
    <row r="2929" spans="1:55" x14ac:dyDescent="0.25">
      <c r="A2929" s="4"/>
      <c r="B2929" s="167"/>
      <c r="C2929" s="168"/>
      <c r="D2929" s="169"/>
      <c r="E2929" s="170"/>
      <c r="F2929" s="171"/>
      <c r="G2929" s="172"/>
      <c r="H2929" s="173"/>
      <c r="I2929" s="171"/>
      <c r="J2929" s="172"/>
      <c r="K2929" s="170"/>
      <c r="L2929" s="171"/>
      <c r="M2929" s="172"/>
      <c r="N2929" s="174"/>
      <c r="O2929" s="4"/>
      <c r="P2929" s="49" t="str">
        <f t="shared" si="767"/>
        <v/>
      </c>
      <c r="Q2929" s="4"/>
      <c r="S2929" s="22" t="str">
        <f t="shared" si="768"/>
        <v/>
      </c>
      <c r="T2929" s="8" t="str">
        <f t="shared" si="769"/>
        <v/>
      </c>
      <c r="U2929" s="23" t="str">
        <f t="shared" si="770"/>
        <v/>
      </c>
      <c r="W2929" s="50"/>
      <c r="Y2929" s="65" t="str">
        <f t="shared" si="771"/>
        <v/>
      </c>
      <c r="Z2929" s="8" t="str">
        <f t="shared" si="772"/>
        <v/>
      </c>
      <c r="AA2929" s="66" t="str">
        <f t="shared" si="773"/>
        <v/>
      </c>
      <c r="AC2929" s="65" t="str">
        <f>IF($G2929="", "", IF(IFERROR(INDEX('Intro &amp; Setup'!$Y$17:$Y$26, MATCH($G2929, 'Intro &amp; Setup'!$U$17:$U$26, 0)), "")="", 'Intro &amp; Setup'!$BB$15, IFERROR(INDEX('Intro &amp; Setup'!$Y$17:$Y$26, MATCH($G2929, 'Intro &amp; Setup'!$U$17:$U$26, 0)), "")))</f>
        <v/>
      </c>
      <c r="AD2929" s="8" t="str">
        <f>IF($J2929="", "", IF(IFERROR(INDEX('Intro &amp; Setup'!$Y$17:$Y$26, MATCH($J2929, 'Intro &amp; Setup'!$U$17:$U$26, 0)), "")="", 'Intro &amp; Setup'!$BB$15, IFERROR(INDEX('Intro &amp; Setup'!$Y$17:$Y$26, MATCH($J2929, 'Intro &amp; Setup'!$U$17:$U$26, 0)), "")))</f>
        <v/>
      </c>
      <c r="AE2929" s="66" t="str">
        <f>IF($M2929="", "", IF(IFERROR(INDEX('Intro &amp; Setup'!$Y$17:$Y$26, MATCH($M2929, 'Intro &amp; Setup'!$U$17:$U$26, 0)), "")="", 'Intro &amp; Setup'!$BB$15, IFERROR(INDEX('Intro &amp; Setup'!$Y$17:$Y$26, MATCH($M2929, 'Intro &amp; Setup'!$U$17:$U$26, 0)), "")))</f>
        <v/>
      </c>
      <c r="AG2929" s="65" t="str">
        <f t="shared" si="774"/>
        <v/>
      </c>
      <c r="AH2929" s="8" t="str">
        <f t="shared" si="775"/>
        <v/>
      </c>
      <c r="AI2929" s="66" t="str">
        <f t="shared" si="776"/>
        <v/>
      </c>
      <c r="AK2929" s="123" t="str">
        <f>IF(AC2929='Intro &amp; Setup'!$BB$14, $AO2929, "")</f>
        <v/>
      </c>
      <c r="AL2929" s="124" t="str">
        <f>IF(AD2929='Intro &amp; Setup'!$BB$14, $AO2929, "")</f>
        <v/>
      </c>
      <c r="AM2929" s="125" t="str">
        <f>IF(AE2929='Intro &amp; Setup'!$BB$14, $AO2929, "")</f>
        <v/>
      </c>
      <c r="AO2929" s="130" t="str">
        <f>IF(AND($B2929="", $C2929="", $D2929=""), "", IF($N2929="", 'Intro &amp; Setup'!$AB$33, $N2929))</f>
        <v/>
      </c>
      <c r="AQ2929" s="140">
        <f t="shared" si="777"/>
        <v>0</v>
      </c>
      <c r="AR2929" s="145">
        <f t="shared" si="778"/>
        <v>0</v>
      </c>
      <c r="AS2929" s="141">
        <f t="shared" si="779"/>
        <v>0</v>
      </c>
      <c r="AU2929" s="149" t="str">
        <f t="shared" si="780"/>
        <v/>
      </c>
      <c r="AV2929" s="155"/>
      <c r="AW2929" s="155"/>
      <c r="AX2929" s="155" t="str">
        <f t="shared" si="781"/>
        <v/>
      </c>
      <c r="AY2929" s="155"/>
      <c r="AZ2929" s="155"/>
      <c r="BA2929" s="151" t="str">
        <f t="shared" si="782"/>
        <v/>
      </c>
      <c r="BC2929" s="47" t="str">
        <f t="shared" si="783"/>
        <v/>
      </c>
    </row>
    <row r="2930" spans="1:55" x14ac:dyDescent="0.25">
      <c r="A2930" s="4"/>
      <c r="B2930" s="167"/>
      <c r="C2930" s="168"/>
      <c r="D2930" s="169"/>
      <c r="E2930" s="170"/>
      <c r="F2930" s="171"/>
      <c r="G2930" s="172"/>
      <c r="H2930" s="173"/>
      <c r="I2930" s="171"/>
      <c r="J2930" s="172"/>
      <c r="K2930" s="170"/>
      <c r="L2930" s="171"/>
      <c r="M2930" s="172"/>
      <c r="N2930" s="174"/>
      <c r="O2930" s="4"/>
      <c r="P2930" s="49" t="str">
        <f t="shared" si="767"/>
        <v/>
      </c>
      <c r="Q2930" s="4"/>
      <c r="S2930" s="22" t="str">
        <f t="shared" si="768"/>
        <v/>
      </c>
      <c r="T2930" s="8" t="str">
        <f t="shared" si="769"/>
        <v/>
      </c>
      <c r="U2930" s="23" t="str">
        <f t="shared" si="770"/>
        <v/>
      </c>
      <c r="W2930" s="50"/>
      <c r="Y2930" s="65" t="str">
        <f t="shared" si="771"/>
        <v/>
      </c>
      <c r="Z2930" s="8" t="str">
        <f t="shared" si="772"/>
        <v/>
      </c>
      <c r="AA2930" s="66" t="str">
        <f t="shared" si="773"/>
        <v/>
      </c>
      <c r="AC2930" s="65" t="str">
        <f>IF($G2930="", "", IF(IFERROR(INDEX('Intro &amp; Setup'!$Y$17:$Y$26, MATCH($G2930, 'Intro &amp; Setup'!$U$17:$U$26, 0)), "")="", 'Intro &amp; Setup'!$BB$15, IFERROR(INDEX('Intro &amp; Setup'!$Y$17:$Y$26, MATCH($G2930, 'Intro &amp; Setup'!$U$17:$U$26, 0)), "")))</f>
        <v/>
      </c>
      <c r="AD2930" s="8" t="str">
        <f>IF($J2930="", "", IF(IFERROR(INDEX('Intro &amp; Setup'!$Y$17:$Y$26, MATCH($J2930, 'Intro &amp; Setup'!$U$17:$U$26, 0)), "")="", 'Intro &amp; Setup'!$BB$15, IFERROR(INDEX('Intro &amp; Setup'!$Y$17:$Y$26, MATCH($J2930, 'Intro &amp; Setup'!$U$17:$U$26, 0)), "")))</f>
        <v/>
      </c>
      <c r="AE2930" s="66" t="str">
        <f>IF($M2930="", "", IF(IFERROR(INDEX('Intro &amp; Setup'!$Y$17:$Y$26, MATCH($M2930, 'Intro &amp; Setup'!$U$17:$U$26, 0)), "")="", 'Intro &amp; Setup'!$BB$15, IFERROR(INDEX('Intro &amp; Setup'!$Y$17:$Y$26, MATCH($M2930, 'Intro &amp; Setup'!$U$17:$U$26, 0)), "")))</f>
        <v/>
      </c>
      <c r="AG2930" s="65" t="str">
        <f t="shared" si="774"/>
        <v/>
      </c>
      <c r="AH2930" s="8" t="str">
        <f t="shared" si="775"/>
        <v/>
      </c>
      <c r="AI2930" s="66" t="str">
        <f t="shared" si="776"/>
        <v/>
      </c>
      <c r="AK2930" s="123" t="str">
        <f>IF(AC2930='Intro &amp; Setup'!$BB$14, $AO2930, "")</f>
        <v/>
      </c>
      <c r="AL2930" s="124" t="str">
        <f>IF(AD2930='Intro &amp; Setup'!$BB$14, $AO2930, "")</f>
        <v/>
      </c>
      <c r="AM2930" s="125" t="str">
        <f>IF(AE2930='Intro &amp; Setup'!$BB$14, $AO2930, "")</f>
        <v/>
      </c>
      <c r="AO2930" s="130" t="str">
        <f>IF(AND($B2930="", $C2930="", $D2930=""), "", IF($N2930="", 'Intro &amp; Setup'!$AB$33, $N2930))</f>
        <v/>
      </c>
      <c r="AQ2930" s="140">
        <f t="shared" si="777"/>
        <v>0</v>
      </c>
      <c r="AR2930" s="145">
        <f t="shared" si="778"/>
        <v>0</v>
      </c>
      <c r="AS2930" s="141">
        <f t="shared" si="779"/>
        <v>0</v>
      </c>
      <c r="AU2930" s="149" t="str">
        <f t="shared" si="780"/>
        <v/>
      </c>
      <c r="AV2930" s="155"/>
      <c r="AW2930" s="155"/>
      <c r="AX2930" s="155" t="str">
        <f t="shared" si="781"/>
        <v/>
      </c>
      <c r="AY2930" s="155"/>
      <c r="AZ2930" s="155"/>
      <c r="BA2930" s="151" t="str">
        <f t="shared" si="782"/>
        <v/>
      </c>
      <c r="BC2930" s="47" t="str">
        <f t="shared" si="783"/>
        <v/>
      </c>
    </row>
    <row r="2931" spans="1:55" x14ac:dyDescent="0.25">
      <c r="A2931" s="4"/>
      <c r="B2931" s="167"/>
      <c r="C2931" s="168"/>
      <c r="D2931" s="169"/>
      <c r="E2931" s="170"/>
      <c r="F2931" s="171"/>
      <c r="G2931" s="172"/>
      <c r="H2931" s="173"/>
      <c r="I2931" s="171"/>
      <c r="J2931" s="172"/>
      <c r="K2931" s="170"/>
      <c r="L2931" s="171"/>
      <c r="M2931" s="172"/>
      <c r="N2931" s="174"/>
      <c r="O2931" s="4"/>
      <c r="P2931" s="49" t="str">
        <f t="shared" si="767"/>
        <v/>
      </c>
      <c r="Q2931" s="4"/>
      <c r="S2931" s="22" t="str">
        <f t="shared" si="768"/>
        <v/>
      </c>
      <c r="T2931" s="8" t="str">
        <f t="shared" si="769"/>
        <v/>
      </c>
      <c r="U2931" s="23" t="str">
        <f t="shared" si="770"/>
        <v/>
      </c>
      <c r="W2931" s="50"/>
      <c r="Y2931" s="65" t="str">
        <f t="shared" si="771"/>
        <v/>
      </c>
      <c r="Z2931" s="8" t="str">
        <f t="shared" si="772"/>
        <v/>
      </c>
      <c r="AA2931" s="66" t="str">
        <f t="shared" si="773"/>
        <v/>
      </c>
      <c r="AC2931" s="65" t="str">
        <f>IF($G2931="", "", IF(IFERROR(INDEX('Intro &amp; Setup'!$Y$17:$Y$26, MATCH($G2931, 'Intro &amp; Setup'!$U$17:$U$26, 0)), "")="", 'Intro &amp; Setup'!$BB$15, IFERROR(INDEX('Intro &amp; Setup'!$Y$17:$Y$26, MATCH($G2931, 'Intro &amp; Setup'!$U$17:$U$26, 0)), "")))</f>
        <v/>
      </c>
      <c r="AD2931" s="8" t="str">
        <f>IF($J2931="", "", IF(IFERROR(INDEX('Intro &amp; Setup'!$Y$17:$Y$26, MATCH($J2931, 'Intro &amp; Setup'!$U$17:$U$26, 0)), "")="", 'Intro &amp; Setup'!$BB$15, IFERROR(INDEX('Intro &amp; Setup'!$Y$17:$Y$26, MATCH($J2931, 'Intro &amp; Setup'!$U$17:$U$26, 0)), "")))</f>
        <v/>
      </c>
      <c r="AE2931" s="66" t="str">
        <f>IF($M2931="", "", IF(IFERROR(INDEX('Intro &amp; Setup'!$Y$17:$Y$26, MATCH($M2931, 'Intro &amp; Setup'!$U$17:$U$26, 0)), "")="", 'Intro &amp; Setup'!$BB$15, IFERROR(INDEX('Intro &amp; Setup'!$Y$17:$Y$26, MATCH($M2931, 'Intro &amp; Setup'!$U$17:$U$26, 0)), "")))</f>
        <v/>
      </c>
      <c r="AG2931" s="65" t="str">
        <f t="shared" si="774"/>
        <v/>
      </c>
      <c r="AH2931" s="8" t="str">
        <f t="shared" si="775"/>
        <v/>
      </c>
      <c r="AI2931" s="66" t="str">
        <f t="shared" si="776"/>
        <v/>
      </c>
      <c r="AK2931" s="123" t="str">
        <f>IF(AC2931='Intro &amp; Setup'!$BB$14, $AO2931, "")</f>
        <v/>
      </c>
      <c r="AL2931" s="124" t="str">
        <f>IF(AD2931='Intro &amp; Setup'!$BB$14, $AO2931, "")</f>
        <v/>
      </c>
      <c r="AM2931" s="125" t="str">
        <f>IF(AE2931='Intro &amp; Setup'!$BB$14, $AO2931, "")</f>
        <v/>
      </c>
      <c r="AO2931" s="130" t="str">
        <f>IF(AND($B2931="", $C2931="", $D2931=""), "", IF($N2931="", 'Intro &amp; Setup'!$AB$33, $N2931))</f>
        <v/>
      </c>
      <c r="AQ2931" s="140">
        <f t="shared" si="777"/>
        <v>0</v>
      </c>
      <c r="AR2931" s="145">
        <f t="shared" si="778"/>
        <v>0</v>
      </c>
      <c r="AS2931" s="141">
        <f t="shared" si="779"/>
        <v>0</v>
      </c>
      <c r="AU2931" s="149" t="str">
        <f t="shared" si="780"/>
        <v/>
      </c>
      <c r="AV2931" s="155"/>
      <c r="AW2931" s="155"/>
      <c r="AX2931" s="155" t="str">
        <f t="shared" si="781"/>
        <v/>
      </c>
      <c r="AY2931" s="155"/>
      <c r="AZ2931" s="155"/>
      <c r="BA2931" s="151" t="str">
        <f t="shared" si="782"/>
        <v/>
      </c>
      <c r="BC2931" s="47" t="str">
        <f t="shared" si="783"/>
        <v/>
      </c>
    </row>
    <row r="2932" spans="1:55" x14ac:dyDescent="0.25">
      <c r="A2932" s="4"/>
      <c r="B2932" s="167"/>
      <c r="C2932" s="168"/>
      <c r="D2932" s="169"/>
      <c r="E2932" s="170"/>
      <c r="F2932" s="171"/>
      <c r="G2932" s="172"/>
      <c r="H2932" s="173"/>
      <c r="I2932" s="171"/>
      <c r="J2932" s="172"/>
      <c r="K2932" s="170"/>
      <c r="L2932" s="171"/>
      <c r="M2932" s="172"/>
      <c r="N2932" s="174"/>
      <c r="O2932" s="4"/>
      <c r="P2932" s="49" t="str">
        <f t="shared" si="767"/>
        <v/>
      </c>
      <c r="Q2932" s="4"/>
      <c r="S2932" s="22" t="str">
        <f t="shared" si="768"/>
        <v/>
      </c>
      <c r="T2932" s="8" t="str">
        <f t="shared" si="769"/>
        <v/>
      </c>
      <c r="U2932" s="23" t="str">
        <f t="shared" si="770"/>
        <v/>
      </c>
      <c r="W2932" s="50"/>
      <c r="Y2932" s="65" t="str">
        <f t="shared" si="771"/>
        <v/>
      </c>
      <c r="Z2932" s="8" t="str">
        <f t="shared" si="772"/>
        <v/>
      </c>
      <c r="AA2932" s="66" t="str">
        <f t="shared" si="773"/>
        <v/>
      </c>
      <c r="AC2932" s="65" t="str">
        <f>IF($G2932="", "", IF(IFERROR(INDEX('Intro &amp; Setup'!$Y$17:$Y$26, MATCH($G2932, 'Intro &amp; Setup'!$U$17:$U$26, 0)), "")="", 'Intro &amp; Setup'!$BB$15, IFERROR(INDEX('Intro &amp; Setup'!$Y$17:$Y$26, MATCH($G2932, 'Intro &amp; Setup'!$U$17:$U$26, 0)), "")))</f>
        <v/>
      </c>
      <c r="AD2932" s="8" t="str">
        <f>IF($J2932="", "", IF(IFERROR(INDEX('Intro &amp; Setup'!$Y$17:$Y$26, MATCH($J2932, 'Intro &amp; Setup'!$U$17:$U$26, 0)), "")="", 'Intro &amp; Setup'!$BB$15, IFERROR(INDEX('Intro &amp; Setup'!$Y$17:$Y$26, MATCH($J2932, 'Intro &amp; Setup'!$U$17:$U$26, 0)), "")))</f>
        <v/>
      </c>
      <c r="AE2932" s="66" t="str">
        <f>IF($M2932="", "", IF(IFERROR(INDEX('Intro &amp; Setup'!$Y$17:$Y$26, MATCH($M2932, 'Intro &amp; Setup'!$U$17:$U$26, 0)), "")="", 'Intro &amp; Setup'!$BB$15, IFERROR(INDEX('Intro &amp; Setup'!$Y$17:$Y$26, MATCH($M2932, 'Intro &amp; Setup'!$U$17:$U$26, 0)), "")))</f>
        <v/>
      </c>
      <c r="AG2932" s="65" t="str">
        <f t="shared" si="774"/>
        <v/>
      </c>
      <c r="AH2932" s="8" t="str">
        <f t="shared" si="775"/>
        <v/>
      </c>
      <c r="AI2932" s="66" t="str">
        <f t="shared" si="776"/>
        <v/>
      </c>
      <c r="AK2932" s="123" t="str">
        <f>IF(AC2932='Intro &amp; Setup'!$BB$14, $AO2932, "")</f>
        <v/>
      </c>
      <c r="AL2932" s="124" t="str">
        <f>IF(AD2932='Intro &amp; Setup'!$BB$14, $AO2932, "")</f>
        <v/>
      </c>
      <c r="AM2932" s="125" t="str">
        <f>IF(AE2932='Intro &amp; Setup'!$BB$14, $AO2932, "")</f>
        <v/>
      </c>
      <c r="AO2932" s="130" t="str">
        <f>IF(AND($B2932="", $C2932="", $D2932=""), "", IF($N2932="", 'Intro &amp; Setup'!$AB$33, $N2932))</f>
        <v/>
      </c>
      <c r="AQ2932" s="140">
        <f t="shared" si="777"/>
        <v>0</v>
      </c>
      <c r="AR2932" s="145">
        <f t="shared" si="778"/>
        <v>0</v>
      </c>
      <c r="AS2932" s="141">
        <f t="shared" si="779"/>
        <v>0</v>
      </c>
      <c r="AU2932" s="149" t="str">
        <f t="shared" si="780"/>
        <v/>
      </c>
      <c r="AV2932" s="155"/>
      <c r="AW2932" s="155"/>
      <c r="AX2932" s="155" t="str">
        <f t="shared" si="781"/>
        <v/>
      </c>
      <c r="AY2932" s="155"/>
      <c r="AZ2932" s="155"/>
      <c r="BA2932" s="151" t="str">
        <f t="shared" si="782"/>
        <v/>
      </c>
      <c r="BC2932" s="47" t="str">
        <f t="shared" si="783"/>
        <v/>
      </c>
    </row>
    <row r="2933" spans="1:55" x14ac:dyDescent="0.25">
      <c r="A2933" s="4"/>
      <c r="B2933" s="167"/>
      <c r="C2933" s="168"/>
      <c r="D2933" s="169"/>
      <c r="E2933" s="170"/>
      <c r="F2933" s="171"/>
      <c r="G2933" s="172"/>
      <c r="H2933" s="173"/>
      <c r="I2933" s="171"/>
      <c r="J2933" s="172"/>
      <c r="K2933" s="170"/>
      <c r="L2933" s="171"/>
      <c r="M2933" s="172"/>
      <c r="N2933" s="174"/>
      <c r="O2933" s="4"/>
      <c r="P2933" s="49" t="str">
        <f t="shared" si="767"/>
        <v/>
      </c>
      <c r="Q2933" s="4"/>
      <c r="S2933" s="22" t="str">
        <f t="shared" si="768"/>
        <v/>
      </c>
      <c r="T2933" s="8" t="str">
        <f t="shared" si="769"/>
        <v/>
      </c>
      <c r="U2933" s="23" t="str">
        <f t="shared" si="770"/>
        <v/>
      </c>
      <c r="W2933" s="50"/>
      <c r="Y2933" s="65" t="str">
        <f t="shared" si="771"/>
        <v/>
      </c>
      <c r="Z2933" s="8" t="str">
        <f t="shared" si="772"/>
        <v/>
      </c>
      <c r="AA2933" s="66" t="str">
        <f t="shared" si="773"/>
        <v/>
      </c>
      <c r="AC2933" s="65" t="str">
        <f>IF($G2933="", "", IF(IFERROR(INDEX('Intro &amp; Setup'!$Y$17:$Y$26, MATCH($G2933, 'Intro &amp; Setup'!$U$17:$U$26, 0)), "")="", 'Intro &amp; Setup'!$BB$15, IFERROR(INDEX('Intro &amp; Setup'!$Y$17:$Y$26, MATCH($G2933, 'Intro &amp; Setup'!$U$17:$U$26, 0)), "")))</f>
        <v/>
      </c>
      <c r="AD2933" s="8" t="str">
        <f>IF($J2933="", "", IF(IFERROR(INDEX('Intro &amp; Setup'!$Y$17:$Y$26, MATCH($J2933, 'Intro &amp; Setup'!$U$17:$U$26, 0)), "")="", 'Intro &amp; Setup'!$BB$15, IFERROR(INDEX('Intro &amp; Setup'!$Y$17:$Y$26, MATCH($J2933, 'Intro &amp; Setup'!$U$17:$U$26, 0)), "")))</f>
        <v/>
      </c>
      <c r="AE2933" s="66" t="str">
        <f>IF($M2933="", "", IF(IFERROR(INDEX('Intro &amp; Setup'!$Y$17:$Y$26, MATCH($M2933, 'Intro &amp; Setup'!$U$17:$U$26, 0)), "")="", 'Intro &amp; Setup'!$BB$15, IFERROR(INDEX('Intro &amp; Setup'!$Y$17:$Y$26, MATCH($M2933, 'Intro &amp; Setup'!$U$17:$U$26, 0)), "")))</f>
        <v/>
      </c>
      <c r="AG2933" s="65" t="str">
        <f t="shared" si="774"/>
        <v/>
      </c>
      <c r="AH2933" s="8" t="str">
        <f t="shared" si="775"/>
        <v/>
      </c>
      <c r="AI2933" s="66" t="str">
        <f t="shared" si="776"/>
        <v/>
      </c>
      <c r="AK2933" s="123" t="str">
        <f>IF(AC2933='Intro &amp; Setup'!$BB$14, $AO2933, "")</f>
        <v/>
      </c>
      <c r="AL2933" s="124" t="str">
        <f>IF(AD2933='Intro &amp; Setup'!$BB$14, $AO2933, "")</f>
        <v/>
      </c>
      <c r="AM2933" s="125" t="str">
        <f>IF(AE2933='Intro &amp; Setup'!$BB$14, $AO2933, "")</f>
        <v/>
      </c>
      <c r="AO2933" s="130" t="str">
        <f>IF(AND($B2933="", $C2933="", $D2933=""), "", IF($N2933="", 'Intro &amp; Setup'!$AB$33, $N2933))</f>
        <v/>
      </c>
      <c r="AQ2933" s="140">
        <f t="shared" si="777"/>
        <v>0</v>
      </c>
      <c r="AR2933" s="145">
        <f t="shared" si="778"/>
        <v>0</v>
      </c>
      <c r="AS2933" s="141">
        <f t="shared" si="779"/>
        <v>0</v>
      </c>
      <c r="AU2933" s="149" t="str">
        <f t="shared" si="780"/>
        <v/>
      </c>
      <c r="AV2933" s="155"/>
      <c r="AW2933" s="155"/>
      <c r="AX2933" s="155" t="str">
        <f t="shared" si="781"/>
        <v/>
      </c>
      <c r="AY2933" s="155"/>
      <c r="AZ2933" s="155"/>
      <c r="BA2933" s="151" t="str">
        <f t="shared" si="782"/>
        <v/>
      </c>
      <c r="BC2933" s="47" t="str">
        <f t="shared" si="783"/>
        <v/>
      </c>
    </row>
    <row r="2934" spans="1:55" x14ac:dyDescent="0.25">
      <c r="A2934" s="4"/>
      <c r="B2934" s="167"/>
      <c r="C2934" s="168"/>
      <c r="D2934" s="169"/>
      <c r="E2934" s="170"/>
      <c r="F2934" s="171"/>
      <c r="G2934" s="172"/>
      <c r="H2934" s="173"/>
      <c r="I2934" s="171"/>
      <c r="J2934" s="172"/>
      <c r="K2934" s="170"/>
      <c r="L2934" s="171"/>
      <c r="M2934" s="172"/>
      <c r="N2934" s="174"/>
      <c r="O2934" s="4"/>
      <c r="P2934" s="49" t="str">
        <f t="shared" si="767"/>
        <v/>
      </c>
      <c r="Q2934" s="4"/>
      <c r="S2934" s="22" t="str">
        <f t="shared" si="768"/>
        <v/>
      </c>
      <c r="T2934" s="8" t="str">
        <f t="shared" si="769"/>
        <v/>
      </c>
      <c r="U2934" s="23" t="str">
        <f t="shared" si="770"/>
        <v/>
      </c>
      <c r="W2934" s="50"/>
      <c r="Y2934" s="65" t="str">
        <f t="shared" si="771"/>
        <v/>
      </c>
      <c r="Z2934" s="8" t="str">
        <f t="shared" si="772"/>
        <v/>
      </c>
      <c r="AA2934" s="66" t="str">
        <f t="shared" si="773"/>
        <v/>
      </c>
      <c r="AC2934" s="65" t="str">
        <f>IF($G2934="", "", IF(IFERROR(INDEX('Intro &amp; Setup'!$Y$17:$Y$26, MATCH($G2934, 'Intro &amp; Setup'!$U$17:$U$26, 0)), "")="", 'Intro &amp; Setup'!$BB$15, IFERROR(INDEX('Intro &amp; Setup'!$Y$17:$Y$26, MATCH($G2934, 'Intro &amp; Setup'!$U$17:$U$26, 0)), "")))</f>
        <v/>
      </c>
      <c r="AD2934" s="8" t="str">
        <f>IF($J2934="", "", IF(IFERROR(INDEX('Intro &amp; Setup'!$Y$17:$Y$26, MATCH($J2934, 'Intro &amp; Setup'!$U$17:$U$26, 0)), "")="", 'Intro &amp; Setup'!$BB$15, IFERROR(INDEX('Intro &amp; Setup'!$Y$17:$Y$26, MATCH($J2934, 'Intro &amp; Setup'!$U$17:$U$26, 0)), "")))</f>
        <v/>
      </c>
      <c r="AE2934" s="66" t="str">
        <f>IF($M2934="", "", IF(IFERROR(INDEX('Intro &amp; Setup'!$Y$17:$Y$26, MATCH($M2934, 'Intro &amp; Setup'!$U$17:$U$26, 0)), "")="", 'Intro &amp; Setup'!$BB$15, IFERROR(INDEX('Intro &amp; Setup'!$Y$17:$Y$26, MATCH($M2934, 'Intro &amp; Setup'!$U$17:$U$26, 0)), "")))</f>
        <v/>
      </c>
      <c r="AG2934" s="65" t="str">
        <f t="shared" si="774"/>
        <v/>
      </c>
      <c r="AH2934" s="8" t="str">
        <f t="shared" si="775"/>
        <v/>
      </c>
      <c r="AI2934" s="66" t="str">
        <f t="shared" si="776"/>
        <v/>
      </c>
      <c r="AK2934" s="123" t="str">
        <f>IF(AC2934='Intro &amp; Setup'!$BB$14, $AO2934, "")</f>
        <v/>
      </c>
      <c r="AL2934" s="124" t="str">
        <f>IF(AD2934='Intro &amp; Setup'!$BB$14, $AO2934, "")</f>
        <v/>
      </c>
      <c r="AM2934" s="125" t="str">
        <f>IF(AE2934='Intro &amp; Setup'!$BB$14, $AO2934, "")</f>
        <v/>
      </c>
      <c r="AO2934" s="130" t="str">
        <f>IF(AND($B2934="", $C2934="", $D2934=""), "", IF($N2934="", 'Intro &amp; Setup'!$AB$33, $N2934))</f>
        <v/>
      </c>
      <c r="AQ2934" s="140">
        <f t="shared" si="777"/>
        <v>0</v>
      </c>
      <c r="AR2934" s="145">
        <f t="shared" si="778"/>
        <v>0</v>
      </c>
      <c r="AS2934" s="141">
        <f t="shared" si="779"/>
        <v>0</v>
      </c>
      <c r="AU2934" s="149" t="str">
        <f t="shared" si="780"/>
        <v/>
      </c>
      <c r="AV2934" s="155"/>
      <c r="AW2934" s="155"/>
      <c r="AX2934" s="155" t="str">
        <f t="shared" si="781"/>
        <v/>
      </c>
      <c r="AY2934" s="155"/>
      <c r="AZ2934" s="155"/>
      <c r="BA2934" s="151" t="str">
        <f t="shared" si="782"/>
        <v/>
      </c>
      <c r="BC2934" s="47" t="str">
        <f t="shared" si="783"/>
        <v/>
      </c>
    </row>
    <row r="2935" spans="1:55" x14ac:dyDescent="0.25">
      <c r="A2935" s="4"/>
      <c r="B2935" s="167"/>
      <c r="C2935" s="168"/>
      <c r="D2935" s="169"/>
      <c r="E2935" s="170"/>
      <c r="F2935" s="171"/>
      <c r="G2935" s="172"/>
      <c r="H2935" s="173"/>
      <c r="I2935" s="171"/>
      <c r="J2935" s="172"/>
      <c r="K2935" s="170"/>
      <c r="L2935" s="171"/>
      <c r="M2935" s="172"/>
      <c r="N2935" s="174"/>
      <c r="O2935" s="4"/>
      <c r="P2935" s="49" t="str">
        <f t="shared" si="767"/>
        <v/>
      </c>
      <c r="Q2935" s="4"/>
      <c r="S2935" s="22" t="str">
        <f t="shared" si="768"/>
        <v/>
      </c>
      <c r="T2935" s="8" t="str">
        <f t="shared" si="769"/>
        <v/>
      </c>
      <c r="U2935" s="23" t="str">
        <f t="shared" si="770"/>
        <v/>
      </c>
      <c r="W2935" s="50"/>
      <c r="Y2935" s="65" t="str">
        <f t="shared" si="771"/>
        <v/>
      </c>
      <c r="Z2935" s="8" t="str">
        <f t="shared" si="772"/>
        <v/>
      </c>
      <c r="AA2935" s="66" t="str">
        <f t="shared" si="773"/>
        <v/>
      </c>
      <c r="AC2935" s="65" t="str">
        <f>IF($G2935="", "", IF(IFERROR(INDEX('Intro &amp; Setup'!$Y$17:$Y$26, MATCH($G2935, 'Intro &amp; Setup'!$U$17:$U$26, 0)), "")="", 'Intro &amp; Setup'!$BB$15, IFERROR(INDEX('Intro &amp; Setup'!$Y$17:$Y$26, MATCH($G2935, 'Intro &amp; Setup'!$U$17:$U$26, 0)), "")))</f>
        <v/>
      </c>
      <c r="AD2935" s="8" t="str">
        <f>IF($J2935="", "", IF(IFERROR(INDEX('Intro &amp; Setup'!$Y$17:$Y$26, MATCH($J2935, 'Intro &amp; Setup'!$U$17:$U$26, 0)), "")="", 'Intro &amp; Setup'!$BB$15, IFERROR(INDEX('Intro &amp; Setup'!$Y$17:$Y$26, MATCH($J2935, 'Intro &amp; Setup'!$U$17:$U$26, 0)), "")))</f>
        <v/>
      </c>
      <c r="AE2935" s="66" t="str">
        <f>IF($M2935="", "", IF(IFERROR(INDEX('Intro &amp; Setup'!$Y$17:$Y$26, MATCH($M2935, 'Intro &amp; Setup'!$U$17:$U$26, 0)), "")="", 'Intro &amp; Setup'!$BB$15, IFERROR(INDEX('Intro &amp; Setup'!$Y$17:$Y$26, MATCH($M2935, 'Intro &amp; Setup'!$U$17:$U$26, 0)), "")))</f>
        <v/>
      </c>
      <c r="AG2935" s="65" t="str">
        <f t="shared" si="774"/>
        <v/>
      </c>
      <c r="AH2935" s="8" t="str">
        <f t="shared" si="775"/>
        <v/>
      </c>
      <c r="AI2935" s="66" t="str">
        <f t="shared" si="776"/>
        <v/>
      </c>
      <c r="AK2935" s="123" t="str">
        <f>IF(AC2935='Intro &amp; Setup'!$BB$14, $AO2935, "")</f>
        <v/>
      </c>
      <c r="AL2935" s="124" t="str">
        <f>IF(AD2935='Intro &amp; Setup'!$BB$14, $AO2935, "")</f>
        <v/>
      </c>
      <c r="AM2935" s="125" t="str">
        <f>IF(AE2935='Intro &amp; Setup'!$BB$14, $AO2935, "")</f>
        <v/>
      </c>
      <c r="AO2935" s="130" t="str">
        <f>IF(AND($B2935="", $C2935="", $D2935=""), "", IF($N2935="", 'Intro &amp; Setup'!$AB$33, $N2935))</f>
        <v/>
      </c>
      <c r="AQ2935" s="140">
        <f t="shared" si="777"/>
        <v>0</v>
      </c>
      <c r="AR2935" s="145">
        <f t="shared" si="778"/>
        <v>0</v>
      </c>
      <c r="AS2935" s="141">
        <f t="shared" si="779"/>
        <v>0</v>
      </c>
      <c r="AU2935" s="149" t="str">
        <f t="shared" si="780"/>
        <v/>
      </c>
      <c r="AV2935" s="155"/>
      <c r="AW2935" s="155"/>
      <c r="AX2935" s="155" t="str">
        <f t="shared" si="781"/>
        <v/>
      </c>
      <c r="AY2935" s="155"/>
      <c r="AZ2935" s="155"/>
      <c r="BA2935" s="151" t="str">
        <f t="shared" si="782"/>
        <v/>
      </c>
      <c r="BC2935" s="47" t="str">
        <f t="shared" si="783"/>
        <v/>
      </c>
    </row>
    <row r="2936" spans="1:55" x14ac:dyDescent="0.25">
      <c r="A2936" s="4"/>
      <c r="B2936" s="167"/>
      <c r="C2936" s="168"/>
      <c r="D2936" s="169"/>
      <c r="E2936" s="170"/>
      <c r="F2936" s="171"/>
      <c r="G2936" s="172"/>
      <c r="H2936" s="173"/>
      <c r="I2936" s="171"/>
      <c r="J2936" s="172"/>
      <c r="K2936" s="170"/>
      <c r="L2936" s="171"/>
      <c r="M2936" s="172"/>
      <c r="N2936" s="174"/>
      <c r="O2936" s="4"/>
      <c r="P2936" s="49" t="str">
        <f t="shared" si="767"/>
        <v/>
      </c>
      <c r="Q2936" s="4"/>
      <c r="S2936" s="22" t="str">
        <f t="shared" si="768"/>
        <v/>
      </c>
      <c r="T2936" s="8" t="str">
        <f t="shared" si="769"/>
        <v/>
      </c>
      <c r="U2936" s="23" t="str">
        <f t="shared" si="770"/>
        <v/>
      </c>
      <c r="W2936" s="50"/>
      <c r="Y2936" s="65" t="str">
        <f t="shared" si="771"/>
        <v/>
      </c>
      <c r="Z2936" s="8" t="str">
        <f t="shared" si="772"/>
        <v/>
      </c>
      <c r="AA2936" s="66" t="str">
        <f t="shared" si="773"/>
        <v/>
      </c>
      <c r="AC2936" s="65" t="str">
        <f>IF($G2936="", "", IF(IFERROR(INDEX('Intro &amp; Setup'!$Y$17:$Y$26, MATCH($G2936, 'Intro &amp; Setup'!$U$17:$U$26, 0)), "")="", 'Intro &amp; Setup'!$BB$15, IFERROR(INDEX('Intro &amp; Setup'!$Y$17:$Y$26, MATCH($G2936, 'Intro &amp; Setup'!$U$17:$U$26, 0)), "")))</f>
        <v/>
      </c>
      <c r="AD2936" s="8" t="str">
        <f>IF($J2936="", "", IF(IFERROR(INDEX('Intro &amp; Setup'!$Y$17:$Y$26, MATCH($J2936, 'Intro &amp; Setup'!$U$17:$U$26, 0)), "")="", 'Intro &amp; Setup'!$BB$15, IFERROR(INDEX('Intro &amp; Setup'!$Y$17:$Y$26, MATCH($J2936, 'Intro &amp; Setup'!$U$17:$U$26, 0)), "")))</f>
        <v/>
      </c>
      <c r="AE2936" s="66" t="str">
        <f>IF($M2936="", "", IF(IFERROR(INDEX('Intro &amp; Setup'!$Y$17:$Y$26, MATCH($M2936, 'Intro &amp; Setup'!$U$17:$U$26, 0)), "")="", 'Intro &amp; Setup'!$BB$15, IFERROR(INDEX('Intro &amp; Setup'!$Y$17:$Y$26, MATCH($M2936, 'Intro &amp; Setup'!$U$17:$U$26, 0)), "")))</f>
        <v/>
      </c>
      <c r="AG2936" s="65" t="str">
        <f t="shared" si="774"/>
        <v/>
      </c>
      <c r="AH2936" s="8" t="str">
        <f t="shared" si="775"/>
        <v/>
      </c>
      <c r="AI2936" s="66" t="str">
        <f t="shared" si="776"/>
        <v/>
      </c>
      <c r="AK2936" s="123" t="str">
        <f>IF(AC2936='Intro &amp; Setup'!$BB$14, $AO2936, "")</f>
        <v/>
      </c>
      <c r="AL2936" s="124" t="str">
        <f>IF(AD2936='Intro &amp; Setup'!$BB$14, $AO2936, "")</f>
        <v/>
      </c>
      <c r="AM2936" s="125" t="str">
        <f>IF(AE2936='Intro &amp; Setup'!$BB$14, $AO2936, "")</f>
        <v/>
      </c>
      <c r="AO2936" s="130" t="str">
        <f>IF(AND($B2936="", $C2936="", $D2936=""), "", IF($N2936="", 'Intro &amp; Setup'!$AB$33, $N2936))</f>
        <v/>
      </c>
      <c r="AQ2936" s="140">
        <f t="shared" si="777"/>
        <v>0</v>
      </c>
      <c r="AR2936" s="145">
        <f t="shared" si="778"/>
        <v>0</v>
      </c>
      <c r="AS2936" s="141">
        <f t="shared" si="779"/>
        <v>0</v>
      </c>
      <c r="AU2936" s="149" t="str">
        <f t="shared" si="780"/>
        <v/>
      </c>
      <c r="AV2936" s="155"/>
      <c r="AW2936" s="155"/>
      <c r="AX2936" s="155" t="str">
        <f t="shared" si="781"/>
        <v/>
      </c>
      <c r="AY2936" s="155"/>
      <c r="AZ2936" s="155"/>
      <c r="BA2936" s="151" t="str">
        <f t="shared" si="782"/>
        <v/>
      </c>
      <c r="BC2936" s="47" t="str">
        <f t="shared" si="783"/>
        <v/>
      </c>
    </row>
    <row r="2937" spans="1:55" x14ac:dyDescent="0.25">
      <c r="A2937" s="4"/>
      <c r="B2937" s="167"/>
      <c r="C2937" s="168"/>
      <c r="D2937" s="169"/>
      <c r="E2937" s="170"/>
      <c r="F2937" s="171"/>
      <c r="G2937" s="172"/>
      <c r="H2937" s="173"/>
      <c r="I2937" s="171"/>
      <c r="J2937" s="172"/>
      <c r="K2937" s="170"/>
      <c r="L2937" s="171"/>
      <c r="M2937" s="172"/>
      <c r="N2937" s="174"/>
      <c r="O2937" s="4"/>
      <c r="P2937" s="49" t="str">
        <f t="shared" si="767"/>
        <v/>
      </c>
      <c r="Q2937" s="4"/>
      <c r="S2937" s="22" t="str">
        <f t="shared" si="768"/>
        <v/>
      </c>
      <c r="T2937" s="8" t="str">
        <f t="shared" si="769"/>
        <v/>
      </c>
      <c r="U2937" s="23" t="str">
        <f t="shared" si="770"/>
        <v/>
      </c>
      <c r="W2937" s="50"/>
      <c r="Y2937" s="65" t="str">
        <f t="shared" si="771"/>
        <v/>
      </c>
      <c r="Z2937" s="8" t="str">
        <f t="shared" si="772"/>
        <v/>
      </c>
      <c r="AA2937" s="66" t="str">
        <f t="shared" si="773"/>
        <v/>
      </c>
      <c r="AC2937" s="65" t="str">
        <f>IF($G2937="", "", IF(IFERROR(INDEX('Intro &amp; Setup'!$Y$17:$Y$26, MATCH($G2937, 'Intro &amp; Setup'!$U$17:$U$26, 0)), "")="", 'Intro &amp; Setup'!$BB$15, IFERROR(INDEX('Intro &amp; Setup'!$Y$17:$Y$26, MATCH($G2937, 'Intro &amp; Setup'!$U$17:$U$26, 0)), "")))</f>
        <v/>
      </c>
      <c r="AD2937" s="8" t="str">
        <f>IF($J2937="", "", IF(IFERROR(INDEX('Intro &amp; Setup'!$Y$17:$Y$26, MATCH($J2937, 'Intro &amp; Setup'!$U$17:$U$26, 0)), "")="", 'Intro &amp; Setup'!$BB$15, IFERROR(INDEX('Intro &amp; Setup'!$Y$17:$Y$26, MATCH($J2937, 'Intro &amp; Setup'!$U$17:$U$26, 0)), "")))</f>
        <v/>
      </c>
      <c r="AE2937" s="66" t="str">
        <f>IF($M2937="", "", IF(IFERROR(INDEX('Intro &amp; Setup'!$Y$17:$Y$26, MATCH($M2937, 'Intro &amp; Setup'!$U$17:$U$26, 0)), "")="", 'Intro &amp; Setup'!$BB$15, IFERROR(INDEX('Intro &amp; Setup'!$Y$17:$Y$26, MATCH($M2937, 'Intro &amp; Setup'!$U$17:$U$26, 0)), "")))</f>
        <v/>
      </c>
      <c r="AG2937" s="65" t="str">
        <f t="shared" si="774"/>
        <v/>
      </c>
      <c r="AH2937" s="8" t="str">
        <f t="shared" si="775"/>
        <v/>
      </c>
      <c r="AI2937" s="66" t="str">
        <f t="shared" si="776"/>
        <v/>
      </c>
      <c r="AK2937" s="123" t="str">
        <f>IF(AC2937='Intro &amp; Setup'!$BB$14, $AO2937, "")</f>
        <v/>
      </c>
      <c r="AL2937" s="124" t="str">
        <f>IF(AD2937='Intro &amp; Setup'!$BB$14, $AO2937, "")</f>
        <v/>
      </c>
      <c r="AM2937" s="125" t="str">
        <f>IF(AE2937='Intro &amp; Setup'!$BB$14, $AO2937, "")</f>
        <v/>
      </c>
      <c r="AO2937" s="130" t="str">
        <f>IF(AND($B2937="", $C2937="", $D2937=""), "", IF($N2937="", 'Intro &amp; Setup'!$AB$33, $N2937))</f>
        <v/>
      </c>
      <c r="AQ2937" s="140">
        <f t="shared" si="777"/>
        <v>0</v>
      </c>
      <c r="AR2937" s="145">
        <f t="shared" si="778"/>
        <v>0</v>
      </c>
      <c r="AS2937" s="141">
        <f t="shared" si="779"/>
        <v>0</v>
      </c>
      <c r="AU2937" s="149" t="str">
        <f t="shared" si="780"/>
        <v/>
      </c>
      <c r="AV2937" s="155"/>
      <c r="AW2937" s="155"/>
      <c r="AX2937" s="155" t="str">
        <f t="shared" si="781"/>
        <v/>
      </c>
      <c r="AY2937" s="155"/>
      <c r="AZ2937" s="155"/>
      <c r="BA2937" s="151" t="str">
        <f t="shared" si="782"/>
        <v/>
      </c>
      <c r="BC2937" s="47" t="str">
        <f t="shared" si="783"/>
        <v/>
      </c>
    </row>
    <row r="2938" spans="1:55" x14ac:dyDescent="0.25">
      <c r="A2938" s="4"/>
      <c r="B2938" s="167"/>
      <c r="C2938" s="168"/>
      <c r="D2938" s="169"/>
      <c r="E2938" s="170"/>
      <c r="F2938" s="171"/>
      <c r="G2938" s="172"/>
      <c r="H2938" s="173"/>
      <c r="I2938" s="171"/>
      <c r="J2938" s="172"/>
      <c r="K2938" s="170"/>
      <c r="L2938" s="171"/>
      <c r="M2938" s="172"/>
      <c r="N2938" s="174"/>
      <c r="O2938" s="4"/>
      <c r="P2938" s="49" t="str">
        <f t="shared" si="767"/>
        <v/>
      </c>
      <c r="Q2938" s="4"/>
      <c r="S2938" s="22" t="str">
        <f t="shared" si="768"/>
        <v/>
      </c>
      <c r="T2938" s="8" t="str">
        <f t="shared" si="769"/>
        <v/>
      </c>
      <c r="U2938" s="23" t="str">
        <f t="shared" si="770"/>
        <v/>
      </c>
      <c r="W2938" s="50"/>
      <c r="Y2938" s="65" t="str">
        <f t="shared" si="771"/>
        <v/>
      </c>
      <c r="Z2938" s="8" t="str">
        <f t="shared" si="772"/>
        <v/>
      </c>
      <c r="AA2938" s="66" t="str">
        <f t="shared" si="773"/>
        <v/>
      </c>
      <c r="AC2938" s="65" t="str">
        <f>IF($G2938="", "", IF(IFERROR(INDEX('Intro &amp; Setup'!$Y$17:$Y$26, MATCH($G2938, 'Intro &amp; Setup'!$U$17:$U$26, 0)), "")="", 'Intro &amp; Setup'!$BB$15, IFERROR(INDEX('Intro &amp; Setup'!$Y$17:$Y$26, MATCH($G2938, 'Intro &amp; Setup'!$U$17:$U$26, 0)), "")))</f>
        <v/>
      </c>
      <c r="AD2938" s="8" t="str">
        <f>IF($J2938="", "", IF(IFERROR(INDEX('Intro &amp; Setup'!$Y$17:$Y$26, MATCH($J2938, 'Intro &amp; Setup'!$U$17:$U$26, 0)), "")="", 'Intro &amp; Setup'!$BB$15, IFERROR(INDEX('Intro &amp; Setup'!$Y$17:$Y$26, MATCH($J2938, 'Intro &amp; Setup'!$U$17:$U$26, 0)), "")))</f>
        <v/>
      </c>
      <c r="AE2938" s="66" t="str">
        <f>IF($M2938="", "", IF(IFERROR(INDEX('Intro &amp; Setup'!$Y$17:$Y$26, MATCH($M2938, 'Intro &amp; Setup'!$U$17:$U$26, 0)), "")="", 'Intro &amp; Setup'!$BB$15, IFERROR(INDEX('Intro &amp; Setup'!$Y$17:$Y$26, MATCH($M2938, 'Intro &amp; Setup'!$U$17:$U$26, 0)), "")))</f>
        <v/>
      </c>
      <c r="AG2938" s="65" t="str">
        <f t="shared" si="774"/>
        <v/>
      </c>
      <c r="AH2938" s="8" t="str">
        <f t="shared" si="775"/>
        <v/>
      </c>
      <c r="AI2938" s="66" t="str">
        <f t="shared" si="776"/>
        <v/>
      </c>
      <c r="AK2938" s="123" t="str">
        <f>IF(AC2938='Intro &amp; Setup'!$BB$14, $AO2938, "")</f>
        <v/>
      </c>
      <c r="AL2938" s="124" t="str">
        <f>IF(AD2938='Intro &amp; Setup'!$BB$14, $AO2938, "")</f>
        <v/>
      </c>
      <c r="AM2938" s="125" t="str">
        <f>IF(AE2938='Intro &amp; Setup'!$BB$14, $AO2938, "")</f>
        <v/>
      </c>
      <c r="AO2938" s="130" t="str">
        <f>IF(AND($B2938="", $C2938="", $D2938=""), "", IF($N2938="", 'Intro &amp; Setup'!$AB$33, $N2938))</f>
        <v/>
      </c>
      <c r="AQ2938" s="140">
        <f t="shared" si="777"/>
        <v>0</v>
      </c>
      <c r="AR2938" s="145">
        <f t="shared" si="778"/>
        <v>0</v>
      </c>
      <c r="AS2938" s="141">
        <f t="shared" si="779"/>
        <v>0</v>
      </c>
      <c r="AU2938" s="149" t="str">
        <f t="shared" si="780"/>
        <v/>
      </c>
      <c r="AV2938" s="155"/>
      <c r="AW2938" s="155"/>
      <c r="AX2938" s="155" t="str">
        <f t="shared" si="781"/>
        <v/>
      </c>
      <c r="AY2938" s="155"/>
      <c r="AZ2938" s="155"/>
      <c r="BA2938" s="151" t="str">
        <f t="shared" si="782"/>
        <v/>
      </c>
      <c r="BC2938" s="47" t="str">
        <f t="shared" si="783"/>
        <v/>
      </c>
    </row>
    <row r="2939" spans="1:55" x14ac:dyDescent="0.25">
      <c r="A2939" s="4"/>
      <c r="B2939" s="167"/>
      <c r="C2939" s="168"/>
      <c r="D2939" s="169"/>
      <c r="E2939" s="170"/>
      <c r="F2939" s="171"/>
      <c r="G2939" s="172"/>
      <c r="H2939" s="173"/>
      <c r="I2939" s="171"/>
      <c r="J2939" s="172"/>
      <c r="K2939" s="170"/>
      <c r="L2939" s="171"/>
      <c r="M2939" s="172"/>
      <c r="N2939" s="174"/>
      <c r="O2939" s="4"/>
      <c r="P2939" s="49" t="str">
        <f t="shared" si="767"/>
        <v/>
      </c>
      <c r="Q2939" s="4"/>
      <c r="S2939" s="22" t="str">
        <f t="shared" si="768"/>
        <v/>
      </c>
      <c r="T2939" s="8" t="str">
        <f t="shared" si="769"/>
        <v/>
      </c>
      <c r="U2939" s="23" t="str">
        <f t="shared" si="770"/>
        <v/>
      </c>
      <c r="W2939" s="50"/>
      <c r="Y2939" s="65" t="str">
        <f t="shared" si="771"/>
        <v/>
      </c>
      <c r="Z2939" s="8" t="str">
        <f t="shared" si="772"/>
        <v/>
      </c>
      <c r="AA2939" s="66" t="str">
        <f t="shared" si="773"/>
        <v/>
      </c>
      <c r="AC2939" s="65" t="str">
        <f>IF($G2939="", "", IF(IFERROR(INDEX('Intro &amp; Setup'!$Y$17:$Y$26, MATCH($G2939, 'Intro &amp; Setup'!$U$17:$U$26, 0)), "")="", 'Intro &amp; Setup'!$BB$15, IFERROR(INDEX('Intro &amp; Setup'!$Y$17:$Y$26, MATCH($G2939, 'Intro &amp; Setup'!$U$17:$U$26, 0)), "")))</f>
        <v/>
      </c>
      <c r="AD2939" s="8" t="str">
        <f>IF($J2939="", "", IF(IFERROR(INDEX('Intro &amp; Setup'!$Y$17:$Y$26, MATCH($J2939, 'Intro &amp; Setup'!$U$17:$U$26, 0)), "")="", 'Intro &amp; Setup'!$BB$15, IFERROR(INDEX('Intro &amp; Setup'!$Y$17:$Y$26, MATCH($J2939, 'Intro &amp; Setup'!$U$17:$U$26, 0)), "")))</f>
        <v/>
      </c>
      <c r="AE2939" s="66" t="str">
        <f>IF($M2939="", "", IF(IFERROR(INDEX('Intro &amp; Setup'!$Y$17:$Y$26, MATCH($M2939, 'Intro &amp; Setup'!$U$17:$U$26, 0)), "")="", 'Intro &amp; Setup'!$BB$15, IFERROR(INDEX('Intro &amp; Setup'!$Y$17:$Y$26, MATCH($M2939, 'Intro &amp; Setup'!$U$17:$U$26, 0)), "")))</f>
        <v/>
      </c>
      <c r="AG2939" s="65" t="str">
        <f t="shared" si="774"/>
        <v/>
      </c>
      <c r="AH2939" s="8" t="str">
        <f t="shared" si="775"/>
        <v/>
      </c>
      <c r="AI2939" s="66" t="str">
        <f t="shared" si="776"/>
        <v/>
      </c>
      <c r="AK2939" s="123" t="str">
        <f>IF(AC2939='Intro &amp; Setup'!$BB$14, $AO2939, "")</f>
        <v/>
      </c>
      <c r="AL2939" s="124" t="str">
        <f>IF(AD2939='Intro &amp; Setup'!$BB$14, $AO2939, "")</f>
        <v/>
      </c>
      <c r="AM2939" s="125" t="str">
        <f>IF(AE2939='Intro &amp; Setup'!$BB$14, $AO2939, "")</f>
        <v/>
      </c>
      <c r="AO2939" s="130" t="str">
        <f>IF(AND($B2939="", $C2939="", $D2939=""), "", IF($N2939="", 'Intro &amp; Setup'!$AB$33, $N2939))</f>
        <v/>
      </c>
      <c r="AQ2939" s="140">
        <f t="shared" si="777"/>
        <v>0</v>
      </c>
      <c r="AR2939" s="145">
        <f t="shared" si="778"/>
        <v>0</v>
      </c>
      <c r="AS2939" s="141">
        <f t="shared" si="779"/>
        <v>0</v>
      </c>
      <c r="AU2939" s="149" t="str">
        <f t="shared" si="780"/>
        <v/>
      </c>
      <c r="AV2939" s="155"/>
      <c r="AW2939" s="155"/>
      <c r="AX2939" s="155" t="str">
        <f t="shared" si="781"/>
        <v/>
      </c>
      <c r="AY2939" s="155"/>
      <c r="AZ2939" s="155"/>
      <c r="BA2939" s="151" t="str">
        <f t="shared" si="782"/>
        <v/>
      </c>
      <c r="BC2939" s="47" t="str">
        <f t="shared" si="783"/>
        <v/>
      </c>
    </row>
    <row r="2940" spans="1:55" x14ac:dyDescent="0.25">
      <c r="A2940" s="4"/>
      <c r="B2940" s="167"/>
      <c r="C2940" s="168"/>
      <c r="D2940" s="169"/>
      <c r="E2940" s="170"/>
      <c r="F2940" s="171"/>
      <c r="G2940" s="172"/>
      <c r="H2940" s="173"/>
      <c r="I2940" s="171"/>
      <c r="J2940" s="172"/>
      <c r="K2940" s="170"/>
      <c r="L2940" s="171"/>
      <c r="M2940" s="172"/>
      <c r="N2940" s="174"/>
      <c r="O2940" s="4"/>
      <c r="P2940" s="49" t="str">
        <f t="shared" si="767"/>
        <v/>
      </c>
      <c r="Q2940" s="4"/>
      <c r="S2940" s="22" t="str">
        <f t="shared" si="768"/>
        <v/>
      </c>
      <c r="T2940" s="8" t="str">
        <f t="shared" si="769"/>
        <v/>
      </c>
      <c r="U2940" s="23" t="str">
        <f t="shared" si="770"/>
        <v/>
      </c>
      <c r="W2940" s="50"/>
      <c r="Y2940" s="65" t="str">
        <f t="shared" si="771"/>
        <v/>
      </c>
      <c r="Z2940" s="8" t="str">
        <f t="shared" si="772"/>
        <v/>
      </c>
      <c r="AA2940" s="66" t="str">
        <f t="shared" si="773"/>
        <v/>
      </c>
      <c r="AC2940" s="65" t="str">
        <f>IF($G2940="", "", IF(IFERROR(INDEX('Intro &amp; Setup'!$Y$17:$Y$26, MATCH($G2940, 'Intro &amp; Setup'!$U$17:$U$26, 0)), "")="", 'Intro &amp; Setup'!$BB$15, IFERROR(INDEX('Intro &amp; Setup'!$Y$17:$Y$26, MATCH($G2940, 'Intro &amp; Setup'!$U$17:$U$26, 0)), "")))</f>
        <v/>
      </c>
      <c r="AD2940" s="8" t="str">
        <f>IF($J2940="", "", IF(IFERROR(INDEX('Intro &amp; Setup'!$Y$17:$Y$26, MATCH($J2940, 'Intro &amp; Setup'!$U$17:$U$26, 0)), "")="", 'Intro &amp; Setup'!$BB$15, IFERROR(INDEX('Intro &amp; Setup'!$Y$17:$Y$26, MATCH($J2940, 'Intro &amp; Setup'!$U$17:$U$26, 0)), "")))</f>
        <v/>
      </c>
      <c r="AE2940" s="66" t="str">
        <f>IF($M2940="", "", IF(IFERROR(INDEX('Intro &amp; Setup'!$Y$17:$Y$26, MATCH($M2940, 'Intro &amp; Setup'!$U$17:$U$26, 0)), "")="", 'Intro &amp; Setup'!$BB$15, IFERROR(INDEX('Intro &amp; Setup'!$Y$17:$Y$26, MATCH($M2940, 'Intro &amp; Setup'!$U$17:$U$26, 0)), "")))</f>
        <v/>
      </c>
      <c r="AG2940" s="65" t="str">
        <f t="shared" si="774"/>
        <v/>
      </c>
      <c r="AH2940" s="8" t="str">
        <f t="shared" si="775"/>
        <v/>
      </c>
      <c r="AI2940" s="66" t="str">
        <f t="shared" si="776"/>
        <v/>
      </c>
      <c r="AK2940" s="123" t="str">
        <f>IF(AC2940='Intro &amp; Setup'!$BB$14, $AO2940, "")</f>
        <v/>
      </c>
      <c r="AL2940" s="124" t="str">
        <f>IF(AD2940='Intro &amp; Setup'!$BB$14, $AO2940, "")</f>
        <v/>
      </c>
      <c r="AM2940" s="125" t="str">
        <f>IF(AE2940='Intro &amp; Setup'!$BB$14, $AO2940, "")</f>
        <v/>
      </c>
      <c r="AO2940" s="130" t="str">
        <f>IF(AND($B2940="", $C2940="", $D2940=""), "", IF($N2940="", 'Intro &amp; Setup'!$AB$33, $N2940))</f>
        <v/>
      </c>
      <c r="AQ2940" s="140">
        <f t="shared" si="777"/>
        <v>0</v>
      </c>
      <c r="AR2940" s="145">
        <f t="shared" si="778"/>
        <v>0</v>
      </c>
      <c r="AS2940" s="141">
        <f t="shared" si="779"/>
        <v>0</v>
      </c>
      <c r="AU2940" s="149" t="str">
        <f t="shared" si="780"/>
        <v/>
      </c>
      <c r="AV2940" s="155"/>
      <c r="AW2940" s="155"/>
      <c r="AX2940" s="155" t="str">
        <f t="shared" si="781"/>
        <v/>
      </c>
      <c r="AY2940" s="155"/>
      <c r="AZ2940" s="155"/>
      <c r="BA2940" s="151" t="str">
        <f t="shared" si="782"/>
        <v/>
      </c>
      <c r="BC2940" s="47" t="str">
        <f t="shared" si="783"/>
        <v/>
      </c>
    </row>
    <row r="2941" spans="1:55" x14ac:dyDescent="0.25">
      <c r="A2941" s="4"/>
      <c r="B2941" s="167"/>
      <c r="C2941" s="168"/>
      <c r="D2941" s="169"/>
      <c r="E2941" s="170"/>
      <c r="F2941" s="171"/>
      <c r="G2941" s="172"/>
      <c r="H2941" s="173"/>
      <c r="I2941" s="171"/>
      <c r="J2941" s="172"/>
      <c r="K2941" s="170"/>
      <c r="L2941" s="171"/>
      <c r="M2941" s="172"/>
      <c r="N2941" s="174"/>
      <c r="O2941" s="4"/>
      <c r="P2941" s="49" t="str">
        <f t="shared" si="767"/>
        <v/>
      </c>
      <c r="Q2941" s="4"/>
      <c r="S2941" s="22" t="str">
        <f t="shared" si="768"/>
        <v/>
      </c>
      <c r="T2941" s="8" t="str">
        <f t="shared" si="769"/>
        <v/>
      </c>
      <c r="U2941" s="23" t="str">
        <f t="shared" si="770"/>
        <v/>
      </c>
      <c r="W2941" s="50"/>
      <c r="Y2941" s="65" t="str">
        <f t="shared" si="771"/>
        <v/>
      </c>
      <c r="Z2941" s="8" t="str">
        <f t="shared" si="772"/>
        <v/>
      </c>
      <c r="AA2941" s="66" t="str">
        <f t="shared" si="773"/>
        <v/>
      </c>
      <c r="AC2941" s="65" t="str">
        <f>IF($G2941="", "", IF(IFERROR(INDEX('Intro &amp; Setup'!$Y$17:$Y$26, MATCH($G2941, 'Intro &amp; Setup'!$U$17:$U$26, 0)), "")="", 'Intro &amp; Setup'!$BB$15, IFERROR(INDEX('Intro &amp; Setup'!$Y$17:$Y$26, MATCH($G2941, 'Intro &amp; Setup'!$U$17:$U$26, 0)), "")))</f>
        <v/>
      </c>
      <c r="AD2941" s="8" t="str">
        <f>IF($J2941="", "", IF(IFERROR(INDEX('Intro &amp; Setup'!$Y$17:$Y$26, MATCH($J2941, 'Intro &amp; Setup'!$U$17:$U$26, 0)), "")="", 'Intro &amp; Setup'!$BB$15, IFERROR(INDEX('Intro &amp; Setup'!$Y$17:$Y$26, MATCH($J2941, 'Intro &amp; Setup'!$U$17:$U$26, 0)), "")))</f>
        <v/>
      </c>
      <c r="AE2941" s="66" t="str">
        <f>IF($M2941="", "", IF(IFERROR(INDEX('Intro &amp; Setup'!$Y$17:$Y$26, MATCH($M2941, 'Intro &amp; Setup'!$U$17:$U$26, 0)), "")="", 'Intro &amp; Setup'!$BB$15, IFERROR(INDEX('Intro &amp; Setup'!$Y$17:$Y$26, MATCH($M2941, 'Intro &amp; Setup'!$U$17:$U$26, 0)), "")))</f>
        <v/>
      </c>
      <c r="AG2941" s="65" t="str">
        <f t="shared" si="774"/>
        <v/>
      </c>
      <c r="AH2941" s="8" t="str">
        <f t="shared" si="775"/>
        <v/>
      </c>
      <c r="AI2941" s="66" t="str">
        <f t="shared" si="776"/>
        <v/>
      </c>
      <c r="AK2941" s="123" t="str">
        <f>IF(AC2941='Intro &amp; Setup'!$BB$14, $AO2941, "")</f>
        <v/>
      </c>
      <c r="AL2941" s="124" t="str">
        <f>IF(AD2941='Intro &amp; Setup'!$BB$14, $AO2941, "")</f>
        <v/>
      </c>
      <c r="AM2941" s="125" t="str">
        <f>IF(AE2941='Intro &amp; Setup'!$BB$14, $AO2941, "")</f>
        <v/>
      </c>
      <c r="AO2941" s="130" t="str">
        <f>IF(AND($B2941="", $C2941="", $D2941=""), "", IF($N2941="", 'Intro &amp; Setup'!$AB$33, $N2941))</f>
        <v/>
      </c>
      <c r="AQ2941" s="140">
        <f t="shared" si="777"/>
        <v>0</v>
      </c>
      <c r="AR2941" s="145">
        <f t="shared" si="778"/>
        <v>0</v>
      </c>
      <c r="AS2941" s="141">
        <f t="shared" si="779"/>
        <v>0</v>
      </c>
      <c r="AU2941" s="149" t="str">
        <f t="shared" si="780"/>
        <v/>
      </c>
      <c r="AV2941" s="155"/>
      <c r="AW2941" s="155"/>
      <c r="AX2941" s="155" t="str">
        <f t="shared" si="781"/>
        <v/>
      </c>
      <c r="AY2941" s="155"/>
      <c r="AZ2941" s="155"/>
      <c r="BA2941" s="151" t="str">
        <f t="shared" si="782"/>
        <v/>
      </c>
      <c r="BC2941" s="47" t="str">
        <f t="shared" si="783"/>
        <v/>
      </c>
    </row>
    <row r="2942" spans="1:55" x14ac:dyDescent="0.25">
      <c r="A2942" s="4"/>
      <c r="B2942" s="167"/>
      <c r="C2942" s="168"/>
      <c r="D2942" s="169"/>
      <c r="E2942" s="170"/>
      <c r="F2942" s="171"/>
      <c r="G2942" s="172"/>
      <c r="H2942" s="173"/>
      <c r="I2942" s="171"/>
      <c r="J2942" s="172"/>
      <c r="K2942" s="170"/>
      <c r="L2942" s="171"/>
      <c r="M2942" s="172"/>
      <c r="N2942" s="174"/>
      <c r="O2942" s="4"/>
      <c r="P2942" s="49" t="str">
        <f t="shared" si="767"/>
        <v/>
      </c>
      <c r="Q2942" s="4"/>
      <c r="S2942" s="22" t="str">
        <f t="shared" si="768"/>
        <v/>
      </c>
      <c r="T2942" s="8" t="str">
        <f t="shared" si="769"/>
        <v/>
      </c>
      <c r="U2942" s="23" t="str">
        <f t="shared" si="770"/>
        <v/>
      </c>
      <c r="W2942" s="50"/>
      <c r="Y2942" s="65" t="str">
        <f t="shared" si="771"/>
        <v/>
      </c>
      <c r="Z2942" s="8" t="str">
        <f t="shared" si="772"/>
        <v/>
      </c>
      <c r="AA2942" s="66" t="str">
        <f t="shared" si="773"/>
        <v/>
      </c>
      <c r="AC2942" s="65" t="str">
        <f>IF($G2942="", "", IF(IFERROR(INDEX('Intro &amp; Setup'!$Y$17:$Y$26, MATCH($G2942, 'Intro &amp; Setup'!$U$17:$U$26, 0)), "")="", 'Intro &amp; Setup'!$BB$15, IFERROR(INDEX('Intro &amp; Setup'!$Y$17:$Y$26, MATCH($G2942, 'Intro &amp; Setup'!$U$17:$U$26, 0)), "")))</f>
        <v/>
      </c>
      <c r="AD2942" s="8" t="str">
        <f>IF($J2942="", "", IF(IFERROR(INDEX('Intro &amp; Setup'!$Y$17:$Y$26, MATCH($J2942, 'Intro &amp; Setup'!$U$17:$U$26, 0)), "")="", 'Intro &amp; Setup'!$BB$15, IFERROR(INDEX('Intro &amp; Setup'!$Y$17:$Y$26, MATCH($J2942, 'Intro &amp; Setup'!$U$17:$U$26, 0)), "")))</f>
        <v/>
      </c>
      <c r="AE2942" s="66" t="str">
        <f>IF($M2942="", "", IF(IFERROR(INDEX('Intro &amp; Setup'!$Y$17:$Y$26, MATCH($M2942, 'Intro &amp; Setup'!$U$17:$U$26, 0)), "")="", 'Intro &amp; Setup'!$BB$15, IFERROR(INDEX('Intro &amp; Setup'!$Y$17:$Y$26, MATCH($M2942, 'Intro &amp; Setup'!$U$17:$U$26, 0)), "")))</f>
        <v/>
      </c>
      <c r="AG2942" s="65" t="str">
        <f t="shared" si="774"/>
        <v/>
      </c>
      <c r="AH2942" s="8" t="str">
        <f t="shared" si="775"/>
        <v/>
      </c>
      <c r="AI2942" s="66" t="str">
        <f t="shared" si="776"/>
        <v/>
      </c>
      <c r="AK2942" s="123" t="str">
        <f>IF(AC2942='Intro &amp; Setup'!$BB$14, $AO2942, "")</f>
        <v/>
      </c>
      <c r="AL2942" s="124" t="str">
        <f>IF(AD2942='Intro &amp; Setup'!$BB$14, $AO2942, "")</f>
        <v/>
      </c>
      <c r="AM2942" s="125" t="str">
        <f>IF(AE2942='Intro &amp; Setup'!$BB$14, $AO2942, "")</f>
        <v/>
      </c>
      <c r="AO2942" s="130" t="str">
        <f>IF(AND($B2942="", $C2942="", $D2942=""), "", IF($N2942="", 'Intro &amp; Setup'!$AB$33, $N2942))</f>
        <v/>
      </c>
      <c r="AQ2942" s="140">
        <f t="shared" si="777"/>
        <v>0</v>
      </c>
      <c r="AR2942" s="145">
        <f t="shared" si="778"/>
        <v>0</v>
      </c>
      <c r="AS2942" s="141">
        <f t="shared" si="779"/>
        <v>0</v>
      </c>
      <c r="AU2942" s="149" t="str">
        <f t="shared" si="780"/>
        <v/>
      </c>
      <c r="AV2942" s="155"/>
      <c r="AW2942" s="155"/>
      <c r="AX2942" s="155" t="str">
        <f t="shared" si="781"/>
        <v/>
      </c>
      <c r="AY2942" s="155"/>
      <c r="AZ2942" s="155"/>
      <c r="BA2942" s="151" t="str">
        <f t="shared" si="782"/>
        <v/>
      </c>
      <c r="BC2942" s="47" t="str">
        <f t="shared" si="783"/>
        <v/>
      </c>
    </row>
    <row r="2943" spans="1:55" x14ac:dyDescent="0.25">
      <c r="A2943" s="4"/>
      <c r="B2943" s="167"/>
      <c r="C2943" s="168"/>
      <c r="D2943" s="169"/>
      <c r="E2943" s="170"/>
      <c r="F2943" s="171"/>
      <c r="G2943" s="172"/>
      <c r="H2943" s="173"/>
      <c r="I2943" s="171"/>
      <c r="J2943" s="172"/>
      <c r="K2943" s="170"/>
      <c r="L2943" s="171"/>
      <c r="M2943" s="172"/>
      <c r="N2943" s="174"/>
      <c r="O2943" s="4"/>
      <c r="P2943" s="49" t="str">
        <f t="shared" si="767"/>
        <v/>
      </c>
      <c r="Q2943" s="4"/>
      <c r="S2943" s="22" t="str">
        <f t="shared" si="768"/>
        <v/>
      </c>
      <c r="T2943" s="8" t="str">
        <f t="shared" si="769"/>
        <v/>
      </c>
      <c r="U2943" s="23" t="str">
        <f t="shared" si="770"/>
        <v/>
      </c>
      <c r="W2943" s="50"/>
      <c r="Y2943" s="65" t="str">
        <f t="shared" si="771"/>
        <v/>
      </c>
      <c r="Z2943" s="8" t="str">
        <f t="shared" si="772"/>
        <v/>
      </c>
      <c r="AA2943" s="66" t="str">
        <f t="shared" si="773"/>
        <v/>
      </c>
      <c r="AC2943" s="65" t="str">
        <f>IF($G2943="", "", IF(IFERROR(INDEX('Intro &amp; Setup'!$Y$17:$Y$26, MATCH($G2943, 'Intro &amp; Setup'!$U$17:$U$26, 0)), "")="", 'Intro &amp; Setup'!$BB$15, IFERROR(INDEX('Intro &amp; Setup'!$Y$17:$Y$26, MATCH($G2943, 'Intro &amp; Setup'!$U$17:$U$26, 0)), "")))</f>
        <v/>
      </c>
      <c r="AD2943" s="8" t="str">
        <f>IF($J2943="", "", IF(IFERROR(INDEX('Intro &amp; Setup'!$Y$17:$Y$26, MATCH($J2943, 'Intro &amp; Setup'!$U$17:$U$26, 0)), "")="", 'Intro &amp; Setup'!$BB$15, IFERROR(INDEX('Intro &amp; Setup'!$Y$17:$Y$26, MATCH($J2943, 'Intro &amp; Setup'!$U$17:$U$26, 0)), "")))</f>
        <v/>
      </c>
      <c r="AE2943" s="66" t="str">
        <f>IF($M2943="", "", IF(IFERROR(INDEX('Intro &amp; Setup'!$Y$17:$Y$26, MATCH($M2943, 'Intro &amp; Setup'!$U$17:$U$26, 0)), "")="", 'Intro &amp; Setup'!$BB$15, IFERROR(INDEX('Intro &amp; Setup'!$Y$17:$Y$26, MATCH($M2943, 'Intro &amp; Setup'!$U$17:$U$26, 0)), "")))</f>
        <v/>
      </c>
      <c r="AG2943" s="65" t="str">
        <f t="shared" si="774"/>
        <v/>
      </c>
      <c r="AH2943" s="8" t="str">
        <f t="shared" si="775"/>
        <v/>
      </c>
      <c r="AI2943" s="66" t="str">
        <f t="shared" si="776"/>
        <v/>
      </c>
      <c r="AK2943" s="123" t="str">
        <f>IF(AC2943='Intro &amp; Setup'!$BB$14, $AO2943, "")</f>
        <v/>
      </c>
      <c r="AL2943" s="124" t="str">
        <f>IF(AD2943='Intro &amp; Setup'!$BB$14, $AO2943, "")</f>
        <v/>
      </c>
      <c r="AM2943" s="125" t="str">
        <f>IF(AE2943='Intro &amp; Setup'!$BB$14, $AO2943, "")</f>
        <v/>
      </c>
      <c r="AO2943" s="130" t="str">
        <f>IF(AND($B2943="", $C2943="", $D2943=""), "", IF($N2943="", 'Intro &amp; Setup'!$AB$33, $N2943))</f>
        <v/>
      </c>
      <c r="AQ2943" s="140">
        <f t="shared" si="777"/>
        <v>0</v>
      </c>
      <c r="AR2943" s="145">
        <f t="shared" si="778"/>
        <v>0</v>
      </c>
      <c r="AS2943" s="141">
        <f t="shared" si="779"/>
        <v>0</v>
      </c>
      <c r="AU2943" s="149" t="str">
        <f t="shared" si="780"/>
        <v/>
      </c>
      <c r="AV2943" s="155"/>
      <c r="AW2943" s="155"/>
      <c r="AX2943" s="155" t="str">
        <f t="shared" si="781"/>
        <v/>
      </c>
      <c r="AY2943" s="155"/>
      <c r="AZ2943" s="155"/>
      <c r="BA2943" s="151" t="str">
        <f t="shared" si="782"/>
        <v/>
      </c>
      <c r="BC2943" s="47" t="str">
        <f t="shared" si="783"/>
        <v/>
      </c>
    </row>
    <row r="2944" spans="1:55" x14ac:dyDescent="0.25">
      <c r="A2944" s="4"/>
      <c r="B2944" s="167"/>
      <c r="C2944" s="168"/>
      <c r="D2944" s="169"/>
      <c r="E2944" s="170"/>
      <c r="F2944" s="171"/>
      <c r="G2944" s="172"/>
      <c r="H2944" s="173"/>
      <c r="I2944" s="171"/>
      <c r="J2944" s="172"/>
      <c r="K2944" s="170"/>
      <c r="L2944" s="171"/>
      <c r="M2944" s="172"/>
      <c r="N2944" s="174"/>
      <c r="O2944" s="4"/>
      <c r="P2944" s="49" t="str">
        <f t="shared" si="767"/>
        <v/>
      </c>
      <c r="Q2944" s="4"/>
      <c r="S2944" s="22" t="str">
        <f t="shared" si="768"/>
        <v/>
      </c>
      <c r="T2944" s="8" t="str">
        <f t="shared" si="769"/>
        <v/>
      </c>
      <c r="U2944" s="23" t="str">
        <f t="shared" si="770"/>
        <v/>
      </c>
      <c r="W2944" s="50"/>
      <c r="Y2944" s="65" t="str">
        <f t="shared" si="771"/>
        <v/>
      </c>
      <c r="Z2944" s="8" t="str">
        <f t="shared" si="772"/>
        <v/>
      </c>
      <c r="AA2944" s="66" t="str">
        <f t="shared" si="773"/>
        <v/>
      </c>
      <c r="AC2944" s="65" t="str">
        <f>IF($G2944="", "", IF(IFERROR(INDEX('Intro &amp; Setup'!$Y$17:$Y$26, MATCH($G2944, 'Intro &amp; Setup'!$U$17:$U$26, 0)), "")="", 'Intro &amp; Setup'!$BB$15, IFERROR(INDEX('Intro &amp; Setup'!$Y$17:$Y$26, MATCH($G2944, 'Intro &amp; Setup'!$U$17:$U$26, 0)), "")))</f>
        <v/>
      </c>
      <c r="AD2944" s="8" t="str">
        <f>IF($J2944="", "", IF(IFERROR(INDEX('Intro &amp; Setup'!$Y$17:$Y$26, MATCH($J2944, 'Intro &amp; Setup'!$U$17:$U$26, 0)), "")="", 'Intro &amp; Setup'!$BB$15, IFERROR(INDEX('Intro &amp; Setup'!$Y$17:$Y$26, MATCH($J2944, 'Intro &amp; Setup'!$U$17:$U$26, 0)), "")))</f>
        <v/>
      </c>
      <c r="AE2944" s="66" t="str">
        <f>IF($M2944="", "", IF(IFERROR(INDEX('Intro &amp; Setup'!$Y$17:$Y$26, MATCH($M2944, 'Intro &amp; Setup'!$U$17:$U$26, 0)), "")="", 'Intro &amp; Setup'!$BB$15, IFERROR(INDEX('Intro &amp; Setup'!$Y$17:$Y$26, MATCH($M2944, 'Intro &amp; Setup'!$U$17:$U$26, 0)), "")))</f>
        <v/>
      </c>
      <c r="AG2944" s="65" t="str">
        <f t="shared" si="774"/>
        <v/>
      </c>
      <c r="AH2944" s="8" t="str">
        <f t="shared" si="775"/>
        <v/>
      </c>
      <c r="AI2944" s="66" t="str">
        <f t="shared" si="776"/>
        <v/>
      </c>
      <c r="AK2944" s="123" t="str">
        <f>IF(AC2944='Intro &amp; Setup'!$BB$14, $AO2944, "")</f>
        <v/>
      </c>
      <c r="AL2944" s="124" t="str">
        <f>IF(AD2944='Intro &amp; Setup'!$BB$14, $AO2944, "")</f>
        <v/>
      </c>
      <c r="AM2944" s="125" t="str">
        <f>IF(AE2944='Intro &amp; Setup'!$BB$14, $AO2944, "")</f>
        <v/>
      </c>
      <c r="AO2944" s="130" t="str">
        <f>IF(AND($B2944="", $C2944="", $D2944=""), "", IF($N2944="", 'Intro &amp; Setup'!$AB$33, $N2944))</f>
        <v/>
      </c>
      <c r="AQ2944" s="140">
        <f t="shared" si="777"/>
        <v>0</v>
      </c>
      <c r="AR2944" s="145">
        <f t="shared" si="778"/>
        <v>0</v>
      </c>
      <c r="AS2944" s="141">
        <f t="shared" si="779"/>
        <v>0</v>
      </c>
      <c r="AU2944" s="149" t="str">
        <f t="shared" si="780"/>
        <v/>
      </c>
      <c r="AV2944" s="155"/>
      <c r="AW2944" s="155"/>
      <c r="AX2944" s="155" t="str">
        <f t="shared" si="781"/>
        <v/>
      </c>
      <c r="AY2944" s="155"/>
      <c r="AZ2944" s="155"/>
      <c r="BA2944" s="151" t="str">
        <f t="shared" si="782"/>
        <v/>
      </c>
      <c r="BC2944" s="47" t="str">
        <f t="shared" si="783"/>
        <v/>
      </c>
    </row>
    <row r="2945" spans="1:55" x14ac:dyDescent="0.25">
      <c r="A2945" s="4"/>
      <c r="B2945" s="167"/>
      <c r="C2945" s="168"/>
      <c r="D2945" s="169"/>
      <c r="E2945" s="170"/>
      <c r="F2945" s="171"/>
      <c r="G2945" s="172"/>
      <c r="H2945" s="173"/>
      <c r="I2945" s="171"/>
      <c r="J2945" s="172"/>
      <c r="K2945" s="170"/>
      <c r="L2945" s="171"/>
      <c r="M2945" s="172"/>
      <c r="N2945" s="174"/>
      <c r="O2945" s="4"/>
      <c r="P2945" s="49" t="str">
        <f t="shared" si="767"/>
        <v/>
      </c>
      <c r="Q2945" s="4"/>
      <c r="S2945" s="22" t="str">
        <f t="shared" si="768"/>
        <v/>
      </c>
      <c r="T2945" s="8" t="str">
        <f t="shared" si="769"/>
        <v/>
      </c>
      <c r="U2945" s="23" t="str">
        <f t="shared" si="770"/>
        <v/>
      </c>
      <c r="W2945" s="50"/>
      <c r="Y2945" s="65" t="str">
        <f t="shared" si="771"/>
        <v/>
      </c>
      <c r="Z2945" s="8" t="str">
        <f t="shared" si="772"/>
        <v/>
      </c>
      <c r="AA2945" s="66" t="str">
        <f t="shared" si="773"/>
        <v/>
      </c>
      <c r="AC2945" s="65" t="str">
        <f>IF($G2945="", "", IF(IFERROR(INDEX('Intro &amp; Setup'!$Y$17:$Y$26, MATCH($G2945, 'Intro &amp; Setup'!$U$17:$U$26, 0)), "")="", 'Intro &amp; Setup'!$BB$15, IFERROR(INDEX('Intro &amp; Setup'!$Y$17:$Y$26, MATCH($G2945, 'Intro &amp; Setup'!$U$17:$U$26, 0)), "")))</f>
        <v/>
      </c>
      <c r="AD2945" s="8" t="str">
        <f>IF($J2945="", "", IF(IFERROR(INDEX('Intro &amp; Setup'!$Y$17:$Y$26, MATCH($J2945, 'Intro &amp; Setup'!$U$17:$U$26, 0)), "")="", 'Intro &amp; Setup'!$BB$15, IFERROR(INDEX('Intro &amp; Setup'!$Y$17:$Y$26, MATCH($J2945, 'Intro &amp; Setup'!$U$17:$U$26, 0)), "")))</f>
        <v/>
      </c>
      <c r="AE2945" s="66" t="str">
        <f>IF($M2945="", "", IF(IFERROR(INDEX('Intro &amp; Setup'!$Y$17:$Y$26, MATCH($M2945, 'Intro &amp; Setup'!$U$17:$U$26, 0)), "")="", 'Intro &amp; Setup'!$BB$15, IFERROR(INDEX('Intro &amp; Setup'!$Y$17:$Y$26, MATCH($M2945, 'Intro &amp; Setup'!$U$17:$U$26, 0)), "")))</f>
        <v/>
      </c>
      <c r="AG2945" s="65" t="str">
        <f t="shared" si="774"/>
        <v/>
      </c>
      <c r="AH2945" s="8" t="str">
        <f t="shared" si="775"/>
        <v/>
      </c>
      <c r="AI2945" s="66" t="str">
        <f t="shared" si="776"/>
        <v/>
      </c>
      <c r="AK2945" s="123" t="str">
        <f>IF(AC2945='Intro &amp; Setup'!$BB$14, $AO2945, "")</f>
        <v/>
      </c>
      <c r="AL2945" s="124" t="str">
        <f>IF(AD2945='Intro &amp; Setup'!$BB$14, $AO2945, "")</f>
        <v/>
      </c>
      <c r="AM2945" s="125" t="str">
        <f>IF(AE2945='Intro &amp; Setup'!$BB$14, $AO2945, "")</f>
        <v/>
      </c>
      <c r="AO2945" s="130" t="str">
        <f>IF(AND($B2945="", $C2945="", $D2945=""), "", IF($N2945="", 'Intro &amp; Setup'!$AB$33, $N2945))</f>
        <v/>
      </c>
      <c r="AQ2945" s="140">
        <f t="shared" si="777"/>
        <v>0</v>
      </c>
      <c r="AR2945" s="145">
        <f t="shared" si="778"/>
        <v>0</v>
      </c>
      <c r="AS2945" s="141">
        <f t="shared" si="779"/>
        <v>0</v>
      </c>
      <c r="AU2945" s="149" t="str">
        <f t="shared" si="780"/>
        <v/>
      </c>
      <c r="AV2945" s="155"/>
      <c r="AW2945" s="155"/>
      <c r="AX2945" s="155" t="str">
        <f t="shared" si="781"/>
        <v/>
      </c>
      <c r="AY2945" s="155"/>
      <c r="AZ2945" s="155"/>
      <c r="BA2945" s="151" t="str">
        <f t="shared" si="782"/>
        <v/>
      </c>
      <c r="BC2945" s="47" t="str">
        <f t="shared" si="783"/>
        <v/>
      </c>
    </row>
    <row r="2946" spans="1:55" x14ac:dyDescent="0.25">
      <c r="A2946" s="4"/>
      <c r="B2946" s="167"/>
      <c r="C2946" s="168"/>
      <c r="D2946" s="169"/>
      <c r="E2946" s="170"/>
      <c r="F2946" s="171"/>
      <c r="G2946" s="172"/>
      <c r="H2946" s="173"/>
      <c r="I2946" s="171"/>
      <c r="J2946" s="172"/>
      <c r="K2946" s="170"/>
      <c r="L2946" s="171"/>
      <c r="M2946" s="172"/>
      <c r="N2946" s="174"/>
      <c r="O2946" s="4"/>
      <c r="P2946" s="49" t="str">
        <f t="shared" si="767"/>
        <v/>
      </c>
      <c r="Q2946" s="4"/>
      <c r="S2946" s="22" t="str">
        <f t="shared" si="768"/>
        <v/>
      </c>
      <c r="T2946" s="8" t="str">
        <f t="shared" si="769"/>
        <v/>
      </c>
      <c r="U2946" s="23" t="str">
        <f t="shared" si="770"/>
        <v/>
      </c>
      <c r="W2946" s="50"/>
      <c r="Y2946" s="65" t="str">
        <f t="shared" si="771"/>
        <v/>
      </c>
      <c r="Z2946" s="8" t="str">
        <f t="shared" si="772"/>
        <v/>
      </c>
      <c r="AA2946" s="66" t="str">
        <f t="shared" si="773"/>
        <v/>
      </c>
      <c r="AC2946" s="65" t="str">
        <f>IF($G2946="", "", IF(IFERROR(INDEX('Intro &amp; Setup'!$Y$17:$Y$26, MATCH($G2946, 'Intro &amp; Setup'!$U$17:$U$26, 0)), "")="", 'Intro &amp; Setup'!$BB$15, IFERROR(INDEX('Intro &amp; Setup'!$Y$17:$Y$26, MATCH($G2946, 'Intro &amp; Setup'!$U$17:$U$26, 0)), "")))</f>
        <v/>
      </c>
      <c r="AD2946" s="8" t="str">
        <f>IF($J2946="", "", IF(IFERROR(INDEX('Intro &amp; Setup'!$Y$17:$Y$26, MATCH($J2946, 'Intro &amp; Setup'!$U$17:$U$26, 0)), "")="", 'Intro &amp; Setup'!$BB$15, IFERROR(INDEX('Intro &amp; Setup'!$Y$17:$Y$26, MATCH($J2946, 'Intro &amp; Setup'!$U$17:$U$26, 0)), "")))</f>
        <v/>
      </c>
      <c r="AE2946" s="66" t="str">
        <f>IF($M2946="", "", IF(IFERROR(INDEX('Intro &amp; Setup'!$Y$17:$Y$26, MATCH($M2946, 'Intro &amp; Setup'!$U$17:$U$26, 0)), "")="", 'Intro &amp; Setup'!$BB$15, IFERROR(INDEX('Intro &amp; Setup'!$Y$17:$Y$26, MATCH($M2946, 'Intro &amp; Setup'!$U$17:$U$26, 0)), "")))</f>
        <v/>
      </c>
      <c r="AG2946" s="65" t="str">
        <f t="shared" si="774"/>
        <v/>
      </c>
      <c r="AH2946" s="8" t="str">
        <f t="shared" si="775"/>
        <v/>
      </c>
      <c r="AI2946" s="66" t="str">
        <f t="shared" si="776"/>
        <v/>
      </c>
      <c r="AK2946" s="123" t="str">
        <f>IF(AC2946='Intro &amp; Setup'!$BB$14, $AO2946, "")</f>
        <v/>
      </c>
      <c r="AL2946" s="124" t="str">
        <f>IF(AD2946='Intro &amp; Setup'!$BB$14, $AO2946, "")</f>
        <v/>
      </c>
      <c r="AM2946" s="125" t="str">
        <f>IF(AE2946='Intro &amp; Setup'!$BB$14, $AO2946, "")</f>
        <v/>
      </c>
      <c r="AO2946" s="130" t="str">
        <f>IF(AND($B2946="", $C2946="", $D2946=""), "", IF($N2946="", 'Intro &amp; Setup'!$AB$33, $N2946))</f>
        <v/>
      </c>
      <c r="AQ2946" s="140">
        <f t="shared" si="777"/>
        <v>0</v>
      </c>
      <c r="AR2946" s="145">
        <f t="shared" si="778"/>
        <v>0</v>
      </c>
      <c r="AS2946" s="141">
        <f t="shared" si="779"/>
        <v>0</v>
      </c>
      <c r="AU2946" s="149" t="str">
        <f t="shared" si="780"/>
        <v/>
      </c>
      <c r="AV2946" s="155"/>
      <c r="AW2946" s="155"/>
      <c r="AX2946" s="155" t="str">
        <f t="shared" si="781"/>
        <v/>
      </c>
      <c r="AY2946" s="155"/>
      <c r="AZ2946" s="155"/>
      <c r="BA2946" s="151" t="str">
        <f t="shared" si="782"/>
        <v/>
      </c>
      <c r="BC2946" s="47" t="str">
        <f t="shared" si="783"/>
        <v/>
      </c>
    </row>
    <row r="2947" spans="1:55" x14ac:dyDescent="0.25">
      <c r="A2947" s="4"/>
      <c r="B2947" s="167"/>
      <c r="C2947" s="168"/>
      <c r="D2947" s="169"/>
      <c r="E2947" s="170"/>
      <c r="F2947" s="171"/>
      <c r="G2947" s="172"/>
      <c r="H2947" s="173"/>
      <c r="I2947" s="171"/>
      <c r="J2947" s="172"/>
      <c r="K2947" s="170"/>
      <c r="L2947" s="171"/>
      <c r="M2947" s="172"/>
      <c r="N2947" s="174"/>
      <c r="O2947" s="4"/>
      <c r="P2947" s="49" t="str">
        <f t="shared" si="767"/>
        <v/>
      </c>
      <c r="Q2947" s="4"/>
      <c r="S2947" s="22" t="str">
        <f t="shared" si="768"/>
        <v/>
      </c>
      <c r="T2947" s="8" t="str">
        <f t="shared" si="769"/>
        <v/>
      </c>
      <c r="U2947" s="23" t="str">
        <f t="shared" si="770"/>
        <v/>
      </c>
      <c r="W2947" s="50"/>
      <c r="Y2947" s="65" t="str">
        <f t="shared" si="771"/>
        <v/>
      </c>
      <c r="Z2947" s="8" t="str">
        <f t="shared" si="772"/>
        <v/>
      </c>
      <c r="AA2947" s="66" t="str">
        <f t="shared" si="773"/>
        <v/>
      </c>
      <c r="AC2947" s="65" t="str">
        <f>IF($G2947="", "", IF(IFERROR(INDEX('Intro &amp; Setup'!$Y$17:$Y$26, MATCH($G2947, 'Intro &amp; Setup'!$U$17:$U$26, 0)), "")="", 'Intro &amp; Setup'!$BB$15, IFERROR(INDEX('Intro &amp; Setup'!$Y$17:$Y$26, MATCH($G2947, 'Intro &amp; Setup'!$U$17:$U$26, 0)), "")))</f>
        <v/>
      </c>
      <c r="AD2947" s="8" t="str">
        <f>IF($J2947="", "", IF(IFERROR(INDEX('Intro &amp; Setup'!$Y$17:$Y$26, MATCH($J2947, 'Intro &amp; Setup'!$U$17:$U$26, 0)), "")="", 'Intro &amp; Setup'!$BB$15, IFERROR(INDEX('Intro &amp; Setup'!$Y$17:$Y$26, MATCH($J2947, 'Intro &amp; Setup'!$U$17:$U$26, 0)), "")))</f>
        <v/>
      </c>
      <c r="AE2947" s="66" t="str">
        <f>IF($M2947="", "", IF(IFERROR(INDEX('Intro &amp; Setup'!$Y$17:$Y$26, MATCH($M2947, 'Intro &amp; Setup'!$U$17:$U$26, 0)), "")="", 'Intro &amp; Setup'!$BB$15, IFERROR(INDEX('Intro &amp; Setup'!$Y$17:$Y$26, MATCH($M2947, 'Intro &amp; Setup'!$U$17:$U$26, 0)), "")))</f>
        <v/>
      </c>
      <c r="AG2947" s="65" t="str">
        <f t="shared" si="774"/>
        <v/>
      </c>
      <c r="AH2947" s="8" t="str">
        <f t="shared" si="775"/>
        <v/>
      </c>
      <c r="AI2947" s="66" t="str">
        <f t="shared" si="776"/>
        <v/>
      </c>
      <c r="AK2947" s="123" t="str">
        <f>IF(AC2947='Intro &amp; Setup'!$BB$14, $AO2947, "")</f>
        <v/>
      </c>
      <c r="AL2947" s="124" t="str">
        <f>IF(AD2947='Intro &amp; Setup'!$BB$14, $AO2947, "")</f>
        <v/>
      </c>
      <c r="AM2947" s="125" t="str">
        <f>IF(AE2947='Intro &amp; Setup'!$BB$14, $AO2947, "")</f>
        <v/>
      </c>
      <c r="AO2947" s="130" t="str">
        <f>IF(AND($B2947="", $C2947="", $D2947=""), "", IF($N2947="", 'Intro &amp; Setup'!$AB$33, $N2947))</f>
        <v/>
      </c>
      <c r="AQ2947" s="140">
        <f t="shared" si="777"/>
        <v>0</v>
      </c>
      <c r="AR2947" s="145">
        <f t="shared" si="778"/>
        <v>0</v>
      </c>
      <c r="AS2947" s="141">
        <f t="shared" si="779"/>
        <v>0</v>
      </c>
      <c r="AU2947" s="149" t="str">
        <f t="shared" si="780"/>
        <v/>
      </c>
      <c r="AV2947" s="155"/>
      <c r="AW2947" s="155"/>
      <c r="AX2947" s="155" t="str">
        <f t="shared" si="781"/>
        <v/>
      </c>
      <c r="AY2947" s="155"/>
      <c r="AZ2947" s="155"/>
      <c r="BA2947" s="151" t="str">
        <f t="shared" si="782"/>
        <v/>
      </c>
      <c r="BC2947" s="47" t="str">
        <f t="shared" si="783"/>
        <v/>
      </c>
    </row>
    <row r="2948" spans="1:55" x14ac:dyDescent="0.25">
      <c r="A2948" s="4"/>
      <c r="B2948" s="167"/>
      <c r="C2948" s="168"/>
      <c r="D2948" s="169"/>
      <c r="E2948" s="170"/>
      <c r="F2948" s="171"/>
      <c r="G2948" s="172"/>
      <c r="H2948" s="173"/>
      <c r="I2948" s="171"/>
      <c r="J2948" s="172"/>
      <c r="K2948" s="170"/>
      <c r="L2948" s="171"/>
      <c r="M2948" s="172"/>
      <c r="N2948" s="174"/>
      <c r="O2948" s="4"/>
      <c r="P2948" s="49" t="str">
        <f t="shared" si="767"/>
        <v/>
      </c>
      <c r="Q2948" s="4"/>
      <c r="S2948" s="22" t="str">
        <f t="shared" si="768"/>
        <v/>
      </c>
      <c r="T2948" s="8" t="str">
        <f t="shared" si="769"/>
        <v/>
      </c>
      <c r="U2948" s="23" t="str">
        <f t="shared" si="770"/>
        <v/>
      </c>
      <c r="W2948" s="50"/>
      <c r="Y2948" s="65" t="str">
        <f t="shared" si="771"/>
        <v/>
      </c>
      <c r="Z2948" s="8" t="str">
        <f t="shared" si="772"/>
        <v/>
      </c>
      <c r="AA2948" s="66" t="str">
        <f t="shared" si="773"/>
        <v/>
      </c>
      <c r="AC2948" s="65" t="str">
        <f>IF($G2948="", "", IF(IFERROR(INDEX('Intro &amp; Setup'!$Y$17:$Y$26, MATCH($G2948, 'Intro &amp; Setup'!$U$17:$U$26, 0)), "")="", 'Intro &amp; Setup'!$BB$15, IFERROR(INDEX('Intro &amp; Setup'!$Y$17:$Y$26, MATCH($G2948, 'Intro &amp; Setup'!$U$17:$U$26, 0)), "")))</f>
        <v/>
      </c>
      <c r="AD2948" s="8" t="str">
        <f>IF($J2948="", "", IF(IFERROR(INDEX('Intro &amp; Setup'!$Y$17:$Y$26, MATCH($J2948, 'Intro &amp; Setup'!$U$17:$U$26, 0)), "")="", 'Intro &amp; Setup'!$BB$15, IFERROR(INDEX('Intro &amp; Setup'!$Y$17:$Y$26, MATCH($J2948, 'Intro &amp; Setup'!$U$17:$U$26, 0)), "")))</f>
        <v/>
      </c>
      <c r="AE2948" s="66" t="str">
        <f>IF($M2948="", "", IF(IFERROR(INDEX('Intro &amp; Setup'!$Y$17:$Y$26, MATCH($M2948, 'Intro &amp; Setup'!$U$17:$U$26, 0)), "")="", 'Intro &amp; Setup'!$BB$15, IFERROR(INDEX('Intro &amp; Setup'!$Y$17:$Y$26, MATCH($M2948, 'Intro &amp; Setup'!$U$17:$U$26, 0)), "")))</f>
        <v/>
      </c>
      <c r="AG2948" s="65" t="str">
        <f t="shared" si="774"/>
        <v/>
      </c>
      <c r="AH2948" s="8" t="str">
        <f t="shared" si="775"/>
        <v/>
      </c>
      <c r="AI2948" s="66" t="str">
        <f t="shared" si="776"/>
        <v/>
      </c>
      <c r="AK2948" s="123" t="str">
        <f>IF(AC2948='Intro &amp; Setup'!$BB$14, $AO2948, "")</f>
        <v/>
      </c>
      <c r="AL2948" s="124" t="str">
        <f>IF(AD2948='Intro &amp; Setup'!$BB$14, $AO2948, "")</f>
        <v/>
      </c>
      <c r="AM2948" s="125" t="str">
        <f>IF(AE2948='Intro &amp; Setup'!$BB$14, $AO2948, "")</f>
        <v/>
      </c>
      <c r="AO2948" s="130" t="str">
        <f>IF(AND($B2948="", $C2948="", $D2948=""), "", IF($N2948="", 'Intro &amp; Setup'!$AB$33, $N2948))</f>
        <v/>
      </c>
      <c r="AQ2948" s="140">
        <f t="shared" si="777"/>
        <v>0</v>
      </c>
      <c r="AR2948" s="145">
        <f t="shared" si="778"/>
        <v>0</v>
      </c>
      <c r="AS2948" s="141">
        <f t="shared" si="779"/>
        <v>0</v>
      </c>
      <c r="AU2948" s="149" t="str">
        <f t="shared" si="780"/>
        <v/>
      </c>
      <c r="AV2948" s="155"/>
      <c r="AW2948" s="155"/>
      <c r="AX2948" s="155" t="str">
        <f t="shared" si="781"/>
        <v/>
      </c>
      <c r="AY2948" s="155"/>
      <c r="AZ2948" s="155"/>
      <c r="BA2948" s="151" t="str">
        <f t="shared" si="782"/>
        <v/>
      </c>
      <c r="BC2948" s="47" t="str">
        <f t="shared" si="783"/>
        <v/>
      </c>
    </row>
    <row r="2949" spans="1:55" x14ac:dyDescent="0.25">
      <c r="A2949" s="4"/>
      <c r="B2949" s="167"/>
      <c r="C2949" s="168"/>
      <c r="D2949" s="169"/>
      <c r="E2949" s="170"/>
      <c r="F2949" s="171"/>
      <c r="G2949" s="172"/>
      <c r="H2949" s="173"/>
      <c r="I2949" s="171"/>
      <c r="J2949" s="172"/>
      <c r="K2949" s="170"/>
      <c r="L2949" s="171"/>
      <c r="M2949" s="172"/>
      <c r="N2949" s="174"/>
      <c r="O2949" s="4"/>
      <c r="P2949" s="49" t="str">
        <f t="shared" si="767"/>
        <v/>
      </c>
      <c r="Q2949" s="4"/>
      <c r="S2949" s="22" t="str">
        <f t="shared" si="768"/>
        <v/>
      </c>
      <c r="T2949" s="8" t="str">
        <f t="shared" si="769"/>
        <v/>
      </c>
      <c r="U2949" s="23" t="str">
        <f t="shared" si="770"/>
        <v/>
      </c>
      <c r="W2949" s="50"/>
      <c r="Y2949" s="65" t="str">
        <f t="shared" si="771"/>
        <v/>
      </c>
      <c r="Z2949" s="8" t="str">
        <f t="shared" si="772"/>
        <v/>
      </c>
      <c r="AA2949" s="66" t="str">
        <f t="shared" si="773"/>
        <v/>
      </c>
      <c r="AC2949" s="65" t="str">
        <f>IF($G2949="", "", IF(IFERROR(INDEX('Intro &amp; Setup'!$Y$17:$Y$26, MATCH($G2949, 'Intro &amp; Setup'!$U$17:$U$26, 0)), "")="", 'Intro &amp; Setup'!$BB$15, IFERROR(INDEX('Intro &amp; Setup'!$Y$17:$Y$26, MATCH($G2949, 'Intro &amp; Setup'!$U$17:$U$26, 0)), "")))</f>
        <v/>
      </c>
      <c r="AD2949" s="8" t="str">
        <f>IF($J2949="", "", IF(IFERROR(INDEX('Intro &amp; Setup'!$Y$17:$Y$26, MATCH($J2949, 'Intro &amp; Setup'!$U$17:$U$26, 0)), "")="", 'Intro &amp; Setup'!$BB$15, IFERROR(INDEX('Intro &amp; Setup'!$Y$17:$Y$26, MATCH($J2949, 'Intro &amp; Setup'!$U$17:$U$26, 0)), "")))</f>
        <v/>
      </c>
      <c r="AE2949" s="66" t="str">
        <f>IF($M2949="", "", IF(IFERROR(INDEX('Intro &amp; Setup'!$Y$17:$Y$26, MATCH($M2949, 'Intro &amp; Setup'!$U$17:$U$26, 0)), "")="", 'Intro &amp; Setup'!$BB$15, IFERROR(INDEX('Intro &amp; Setup'!$Y$17:$Y$26, MATCH($M2949, 'Intro &amp; Setup'!$U$17:$U$26, 0)), "")))</f>
        <v/>
      </c>
      <c r="AG2949" s="65" t="str">
        <f t="shared" si="774"/>
        <v/>
      </c>
      <c r="AH2949" s="8" t="str">
        <f t="shared" si="775"/>
        <v/>
      </c>
      <c r="AI2949" s="66" t="str">
        <f t="shared" si="776"/>
        <v/>
      </c>
      <c r="AK2949" s="123" t="str">
        <f>IF(AC2949='Intro &amp; Setup'!$BB$14, $AO2949, "")</f>
        <v/>
      </c>
      <c r="AL2949" s="124" t="str">
        <f>IF(AD2949='Intro &amp; Setup'!$BB$14, $AO2949, "")</f>
        <v/>
      </c>
      <c r="AM2949" s="125" t="str">
        <f>IF(AE2949='Intro &amp; Setup'!$BB$14, $AO2949, "")</f>
        <v/>
      </c>
      <c r="AO2949" s="130" t="str">
        <f>IF(AND($B2949="", $C2949="", $D2949=""), "", IF($N2949="", 'Intro &amp; Setup'!$AB$33, $N2949))</f>
        <v/>
      </c>
      <c r="AQ2949" s="140">
        <f t="shared" si="777"/>
        <v>0</v>
      </c>
      <c r="AR2949" s="145">
        <f t="shared" si="778"/>
        <v>0</v>
      </c>
      <c r="AS2949" s="141">
        <f t="shared" si="779"/>
        <v>0</v>
      </c>
      <c r="AU2949" s="149" t="str">
        <f t="shared" si="780"/>
        <v/>
      </c>
      <c r="AV2949" s="155"/>
      <c r="AW2949" s="155"/>
      <c r="AX2949" s="155" t="str">
        <f t="shared" si="781"/>
        <v/>
      </c>
      <c r="AY2949" s="155"/>
      <c r="AZ2949" s="155"/>
      <c r="BA2949" s="151" t="str">
        <f t="shared" si="782"/>
        <v/>
      </c>
      <c r="BC2949" s="47" t="str">
        <f t="shared" si="783"/>
        <v/>
      </c>
    </row>
    <row r="2950" spans="1:55" x14ac:dyDescent="0.25">
      <c r="A2950" s="4"/>
      <c r="B2950" s="167"/>
      <c r="C2950" s="168"/>
      <c r="D2950" s="169"/>
      <c r="E2950" s="170"/>
      <c r="F2950" s="171"/>
      <c r="G2950" s="172"/>
      <c r="H2950" s="173"/>
      <c r="I2950" s="171"/>
      <c r="J2950" s="172"/>
      <c r="K2950" s="170"/>
      <c r="L2950" s="171"/>
      <c r="M2950" s="172"/>
      <c r="N2950" s="174"/>
      <c r="O2950" s="4"/>
      <c r="P2950" s="49" t="str">
        <f t="shared" si="767"/>
        <v/>
      </c>
      <c r="Q2950" s="4"/>
      <c r="S2950" s="22" t="str">
        <f t="shared" si="768"/>
        <v/>
      </c>
      <c r="T2950" s="8" t="str">
        <f t="shared" si="769"/>
        <v/>
      </c>
      <c r="U2950" s="23" t="str">
        <f t="shared" si="770"/>
        <v/>
      </c>
      <c r="W2950" s="50"/>
      <c r="Y2950" s="65" t="str">
        <f t="shared" si="771"/>
        <v/>
      </c>
      <c r="Z2950" s="8" t="str">
        <f t="shared" si="772"/>
        <v/>
      </c>
      <c r="AA2950" s="66" t="str">
        <f t="shared" si="773"/>
        <v/>
      </c>
      <c r="AC2950" s="65" t="str">
        <f>IF($G2950="", "", IF(IFERROR(INDEX('Intro &amp; Setup'!$Y$17:$Y$26, MATCH($G2950, 'Intro &amp; Setup'!$U$17:$U$26, 0)), "")="", 'Intro &amp; Setup'!$BB$15, IFERROR(INDEX('Intro &amp; Setup'!$Y$17:$Y$26, MATCH($G2950, 'Intro &amp; Setup'!$U$17:$U$26, 0)), "")))</f>
        <v/>
      </c>
      <c r="AD2950" s="8" t="str">
        <f>IF($J2950="", "", IF(IFERROR(INDEX('Intro &amp; Setup'!$Y$17:$Y$26, MATCH($J2950, 'Intro &amp; Setup'!$U$17:$U$26, 0)), "")="", 'Intro &amp; Setup'!$BB$15, IFERROR(INDEX('Intro &amp; Setup'!$Y$17:$Y$26, MATCH($J2950, 'Intro &amp; Setup'!$U$17:$U$26, 0)), "")))</f>
        <v/>
      </c>
      <c r="AE2950" s="66" t="str">
        <f>IF($M2950="", "", IF(IFERROR(INDEX('Intro &amp; Setup'!$Y$17:$Y$26, MATCH($M2950, 'Intro &amp; Setup'!$U$17:$U$26, 0)), "")="", 'Intro &amp; Setup'!$BB$15, IFERROR(INDEX('Intro &amp; Setup'!$Y$17:$Y$26, MATCH($M2950, 'Intro &amp; Setup'!$U$17:$U$26, 0)), "")))</f>
        <v/>
      </c>
      <c r="AG2950" s="65" t="str">
        <f t="shared" si="774"/>
        <v/>
      </c>
      <c r="AH2950" s="8" t="str">
        <f t="shared" si="775"/>
        <v/>
      </c>
      <c r="AI2950" s="66" t="str">
        <f t="shared" si="776"/>
        <v/>
      </c>
      <c r="AK2950" s="123" t="str">
        <f>IF(AC2950='Intro &amp; Setup'!$BB$14, $AO2950, "")</f>
        <v/>
      </c>
      <c r="AL2950" s="124" t="str">
        <f>IF(AD2950='Intro &amp; Setup'!$BB$14, $AO2950, "")</f>
        <v/>
      </c>
      <c r="AM2950" s="125" t="str">
        <f>IF(AE2950='Intro &amp; Setup'!$BB$14, $AO2950, "")</f>
        <v/>
      </c>
      <c r="AO2950" s="130" t="str">
        <f>IF(AND($B2950="", $C2950="", $D2950=""), "", IF($N2950="", 'Intro &amp; Setup'!$AB$33, $N2950))</f>
        <v/>
      </c>
      <c r="AQ2950" s="140">
        <f t="shared" si="777"/>
        <v>0</v>
      </c>
      <c r="AR2950" s="145">
        <f t="shared" si="778"/>
        <v>0</v>
      </c>
      <c r="AS2950" s="141">
        <f t="shared" si="779"/>
        <v>0</v>
      </c>
      <c r="AU2950" s="149" t="str">
        <f t="shared" si="780"/>
        <v/>
      </c>
      <c r="AV2950" s="155"/>
      <c r="AW2950" s="155"/>
      <c r="AX2950" s="155" t="str">
        <f t="shared" si="781"/>
        <v/>
      </c>
      <c r="AY2950" s="155"/>
      <c r="AZ2950" s="155"/>
      <c r="BA2950" s="151" t="str">
        <f t="shared" si="782"/>
        <v/>
      </c>
      <c r="BC2950" s="47" t="str">
        <f t="shared" si="783"/>
        <v/>
      </c>
    </row>
    <row r="2951" spans="1:55" x14ac:dyDescent="0.25">
      <c r="A2951" s="4"/>
      <c r="B2951" s="167"/>
      <c r="C2951" s="168"/>
      <c r="D2951" s="169"/>
      <c r="E2951" s="170"/>
      <c r="F2951" s="171"/>
      <c r="G2951" s="172"/>
      <c r="H2951" s="173"/>
      <c r="I2951" s="171"/>
      <c r="J2951" s="172"/>
      <c r="K2951" s="170"/>
      <c r="L2951" s="171"/>
      <c r="M2951" s="172"/>
      <c r="N2951" s="174"/>
      <c r="O2951" s="4"/>
      <c r="P2951" s="49" t="str">
        <f t="shared" si="767"/>
        <v/>
      </c>
      <c r="Q2951" s="4"/>
      <c r="S2951" s="22" t="str">
        <f t="shared" si="768"/>
        <v/>
      </c>
      <c r="T2951" s="8" t="str">
        <f t="shared" si="769"/>
        <v/>
      </c>
      <c r="U2951" s="23" t="str">
        <f t="shared" si="770"/>
        <v/>
      </c>
      <c r="W2951" s="50"/>
      <c r="Y2951" s="65" t="str">
        <f t="shared" si="771"/>
        <v/>
      </c>
      <c r="Z2951" s="8" t="str">
        <f t="shared" si="772"/>
        <v/>
      </c>
      <c r="AA2951" s="66" t="str">
        <f t="shared" si="773"/>
        <v/>
      </c>
      <c r="AC2951" s="65" t="str">
        <f>IF($G2951="", "", IF(IFERROR(INDEX('Intro &amp; Setup'!$Y$17:$Y$26, MATCH($G2951, 'Intro &amp; Setup'!$U$17:$U$26, 0)), "")="", 'Intro &amp; Setup'!$BB$15, IFERROR(INDEX('Intro &amp; Setup'!$Y$17:$Y$26, MATCH($G2951, 'Intro &amp; Setup'!$U$17:$U$26, 0)), "")))</f>
        <v/>
      </c>
      <c r="AD2951" s="8" t="str">
        <f>IF($J2951="", "", IF(IFERROR(INDEX('Intro &amp; Setup'!$Y$17:$Y$26, MATCH($J2951, 'Intro &amp; Setup'!$U$17:$U$26, 0)), "")="", 'Intro &amp; Setup'!$BB$15, IFERROR(INDEX('Intro &amp; Setup'!$Y$17:$Y$26, MATCH($J2951, 'Intro &amp; Setup'!$U$17:$U$26, 0)), "")))</f>
        <v/>
      </c>
      <c r="AE2951" s="66" t="str">
        <f>IF($M2951="", "", IF(IFERROR(INDEX('Intro &amp; Setup'!$Y$17:$Y$26, MATCH($M2951, 'Intro &amp; Setup'!$U$17:$U$26, 0)), "")="", 'Intro &amp; Setup'!$BB$15, IFERROR(INDEX('Intro &amp; Setup'!$Y$17:$Y$26, MATCH($M2951, 'Intro &amp; Setup'!$U$17:$U$26, 0)), "")))</f>
        <v/>
      </c>
      <c r="AG2951" s="65" t="str">
        <f t="shared" si="774"/>
        <v/>
      </c>
      <c r="AH2951" s="8" t="str">
        <f t="shared" si="775"/>
        <v/>
      </c>
      <c r="AI2951" s="66" t="str">
        <f t="shared" si="776"/>
        <v/>
      </c>
      <c r="AK2951" s="123" t="str">
        <f>IF(AC2951='Intro &amp; Setup'!$BB$14, $AO2951, "")</f>
        <v/>
      </c>
      <c r="AL2951" s="124" t="str">
        <f>IF(AD2951='Intro &amp; Setup'!$BB$14, $AO2951, "")</f>
        <v/>
      </c>
      <c r="AM2951" s="125" t="str">
        <f>IF(AE2951='Intro &amp; Setup'!$BB$14, $AO2951, "")</f>
        <v/>
      </c>
      <c r="AO2951" s="130" t="str">
        <f>IF(AND($B2951="", $C2951="", $D2951=""), "", IF($N2951="", 'Intro &amp; Setup'!$AB$33, $N2951))</f>
        <v/>
      </c>
      <c r="AQ2951" s="140">
        <f t="shared" si="777"/>
        <v>0</v>
      </c>
      <c r="AR2951" s="145">
        <f t="shared" si="778"/>
        <v>0</v>
      </c>
      <c r="AS2951" s="141">
        <f t="shared" si="779"/>
        <v>0</v>
      </c>
      <c r="AU2951" s="149" t="str">
        <f t="shared" si="780"/>
        <v/>
      </c>
      <c r="AV2951" s="155"/>
      <c r="AW2951" s="155"/>
      <c r="AX2951" s="155" t="str">
        <f t="shared" si="781"/>
        <v/>
      </c>
      <c r="AY2951" s="155"/>
      <c r="AZ2951" s="155"/>
      <c r="BA2951" s="151" t="str">
        <f t="shared" si="782"/>
        <v/>
      </c>
      <c r="BC2951" s="47" t="str">
        <f t="shared" si="783"/>
        <v/>
      </c>
    </row>
    <row r="2952" spans="1:55" x14ac:dyDescent="0.25">
      <c r="A2952" s="4"/>
      <c r="B2952" s="167"/>
      <c r="C2952" s="168"/>
      <c r="D2952" s="169"/>
      <c r="E2952" s="170"/>
      <c r="F2952" s="171"/>
      <c r="G2952" s="172"/>
      <c r="H2952" s="173"/>
      <c r="I2952" s="171"/>
      <c r="J2952" s="172"/>
      <c r="K2952" s="170"/>
      <c r="L2952" s="171"/>
      <c r="M2952" s="172"/>
      <c r="N2952" s="174"/>
      <c r="O2952" s="4"/>
      <c r="P2952" s="49" t="str">
        <f t="shared" si="767"/>
        <v/>
      </c>
      <c r="Q2952" s="4"/>
      <c r="S2952" s="22" t="str">
        <f t="shared" si="768"/>
        <v/>
      </c>
      <c r="T2952" s="8" t="str">
        <f t="shared" si="769"/>
        <v/>
      </c>
      <c r="U2952" s="23" t="str">
        <f t="shared" si="770"/>
        <v/>
      </c>
      <c r="W2952" s="50"/>
      <c r="Y2952" s="65" t="str">
        <f t="shared" si="771"/>
        <v/>
      </c>
      <c r="Z2952" s="8" t="str">
        <f t="shared" si="772"/>
        <v/>
      </c>
      <c r="AA2952" s="66" t="str">
        <f t="shared" si="773"/>
        <v/>
      </c>
      <c r="AC2952" s="65" t="str">
        <f>IF($G2952="", "", IF(IFERROR(INDEX('Intro &amp; Setup'!$Y$17:$Y$26, MATCH($G2952, 'Intro &amp; Setup'!$U$17:$U$26, 0)), "")="", 'Intro &amp; Setup'!$BB$15, IFERROR(INDEX('Intro &amp; Setup'!$Y$17:$Y$26, MATCH($G2952, 'Intro &amp; Setup'!$U$17:$U$26, 0)), "")))</f>
        <v/>
      </c>
      <c r="AD2952" s="8" t="str">
        <f>IF($J2952="", "", IF(IFERROR(INDEX('Intro &amp; Setup'!$Y$17:$Y$26, MATCH($J2952, 'Intro &amp; Setup'!$U$17:$U$26, 0)), "")="", 'Intro &amp; Setup'!$BB$15, IFERROR(INDEX('Intro &amp; Setup'!$Y$17:$Y$26, MATCH($J2952, 'Intro &amp; Setup'!$U$17:$U$26, 0)), "")))</f>
        <v/>
      </c>
      <c r="AE2952" s="66" t="str">
        <f>IF($M2952="", "", IF(IFERROR(INDEX('Intro &amp; Setup'!$Y$17:$Y$26, MATCH($M2952, 'Intro &amp; Setup'!$U$17:$U$26, 0)), "")="", 'Intro &amp; Setup'!$BB$15, IFERROR(INDEX('Intro &amp; Setup'!$Y$17:$Y$26, MATCH($M2952, 'Intro &amp; Setup'!$U$17:$U$26, 0)), "")))</f>
        <v/>
      </c>
      <c r="AG2952" s="65" t="str">
        <f t="shared" si="774"/>
        <v/>
      </c>
      <c r="AH2952" s="8" t="str">
        <f t="shared" si="775"/>
        <v/>
      </c>
      <c r="AI2952" s="66" t="str">
        <f t="shared" si="776"/>
        <v/>
      </c>
      <c r="AK2952" s="123" t="str">
        <f>IF(AC2952='Intro &amp; Setup'!$BB$14, $AO2952, "")</f>
        <v/>
      </c>
      <c r="AL2952" s="124" t="str">
        <f>IF(AD2952='Intro &amp; Setup'!$BB$14, $AO2952, "")</f>
        <v/>
      </c>
      <c r="AM2952" s="125" t="str">
        <f>IF(AE2952='Intro &amp; Setup'!$BB$14, $AO2952, "")</f>
        <v/>
      </c>
      <c r="AO2952" s="130" t="str">
        <f>IF(AND($B2952="", $C2952="", $D2952=""), "", IF($N2952="", 'Intro &amp; Setup'!$AB$33, $N2952))</f>
        <v/>
      </c>
      <c r="AQ2952" s="140">
        <f t="shared" si="777"/>
        <v>0</v>
      </c>
      <c r="AR2952" s="145">
        <f t="shared" si="778"/>
        <v>0</v>
      </c>
      <c r="AS2952" s="141">
        <f t="shared" si="779"/>
        <v>0</v>
      </c>
      <c r="AU2952" s="149" t="str">
        <f t="shared" si="780"/>
        <v/>
      </c>
      <c r="AV2952" s="155"/>
      <c r="AW2952" s="155"/>
      <c r="AX2952" s="155" t="str">
        <f t="shared" si="781"/>
        <v/>
      </c>
      <c r="AY2952" s="155"/>
      <c r="AZ2952" s="155"/>
      <c r="BA2952" s="151" t="str">
        <f t="shared" si="782"/>
        <v/>
      </c>
      <c r="BC2952" s="47" t="str">
        <f t="shared" si="783"/>
        <v/>
      </c>
    </row>
    <row r="2953" spans="1:55" x14ac:dyDescent="0.25">
      <c r="A2953" s="4"/>
      <c r="B2953" s="167"/>
      <c r="C2953" s="168"/>
      <c r="D2953" s="169"/>
      <c r="E2953" s="170"/>
      <c r="F2953" s="171"/>
      <c r="G2953" s="172"/>
      <c r="H2953" s="173"/>
      <c r="I2953" s="171"/>
      <c r="J2953" s="172"/>
      <c r="K2953" s="170"/>
      <c r="L2953" s="171"/>
      <c r="M2953" s="172"/>
      <c r="N2953" s="174"/>
      <c r="O2953" s="4"/>
      <c r="P2953" s="49" t="str">
        <f t="shared" si="767"/>
        <v/>
      </c>
      <c r="Q2953" s="4"/>
      <c r="S2953" s="22" t="str">
        <f t="shared" si="768"/>
        <v/>
      </c>
      <c r="T2953" s="8" t="str">
        <f t="shared" si="769"/>
        <v/>
      </c>
      <c r="U2953" s="23" t="str">
        <f t="shared" si="770"/>
        <v/>
      </c>
      <c r="W2953" s="50"/>
      <c r="Y2953" s="65" t="str">
        <f t="shared" si="771"/>
        <v/>
      </c>
      <c r="Z2953" s="8" t="str">
        <f t="shared" si="772"/>
        <v/>
      </c>
      <c r="AA2953" s="66" t="str">
        <f t="shared" si="773"/>
        <v/>
      </c>
      <c r="AC2953" s="65" t="str">
        <f>IF($G2953="", "", IF(IFERROR(INDEX('Intro &amp; Setup'!$Y$17:$Y$26, MATCH($G2953, 'Intro &amp; Setup'!$U$17:$U$26, 0)), "")="", 'Intro &amp; Setup'!$BB$15, IFERROR(INDEX('Intro &amp; Setup'!$Y$17:$Y$26, MATCH($G2953, 'Intro &amp; Setup'!$U$17:$U$26, 0)), "")))</f>
        <v/>
      </c>
      <c r="AD2953" s="8" t="str">
        <f>IF($J2953="", "", IF(IFERROR(INDEX('Intro &amp; Setup'!$Y$17:$Y$26, MATCH($J2953, 'Intro &amp; Setup'!$U$17:$U$26, 0)), "")="", 'Intro &amp; Setup'!$BB$15, IFERROR(INDEX('Intro &amp; Setup'!$Y$17:$Y$26, MATCH($J2953, 'Intro &amp; Setup'!$U$17:$U$26, 0)), "")))</f>
        <v/>
      </c>
      <c r="AE2953" s="66" t="str">
        <f>IF($M2953="", "", IF(IFERROR(INDEX('Intro &amp; Setup'!$Y$17:$Y$26, MATCH($M2953, 'Intro &amp; Setup'!$U$17:$U$26, 0)), "")="", 'Intro &amp; Setup'!$BB$15, IFERROR(INDEX('Intro &amp; Setup'!$Y$17:$Y$26, MATCH($M2953, 'Intro &amp; Setup'!$U$17:$U$26, 0)), "")))</f>
        <v/>
      </c>
      <c r="AG2953" s="65" t="str">
        <f t="shared" si="774"/>
        <v/>
      </c>
      <c r="AH2953" s="8" t="str">
        <f t="shared" si="775"/>
        <v/>
      </c>
      <c r="AI2953" s="66" t="str">
        <f t="shared" si="776"/>
        <v/>
      </c>
      <c r="AK2953" s="123" t="str">
        <f>IF(AC2953='Intro &amp; Setup'!$BB$14, $AO2953, "")</f>
        <v/>
      </c>
      <c r="AL2953" s="124" t="str">
        <f>IF(AD2953='Intro &amp; Setup'!$BB$14, $AO2953, "")</f>
        <v/>
      </c>
      <c r="AM2953" s="125" t="str">
        <f>IF(AE2953='Intro &amp; Setup'!$BB$14, $AO2953, "")</f>
        <v/>
      </c>
      <c r="AO2953" s="130" t="str">
        <f>IF(AND($B2953="", $C2953="", $D2953=""), "", IF($N2953="", 'Intro &amp; Setup'!$AB$33, $N2953))</f>
        <v/>
      </c>
      <c r="AQ2953" s="140">
        <f t="shared" si="777"/>
        <v>0</v>
      </c>
      <c r="AR2953" s="145">
        <f t="shared" si="778"/>
        <v>0</v>
      </c>
      <c r="AS2953" s="141">
        <f t="shared" si="779"/>
        <v>0</v>
      </c>
      <c r="AU2953" s="149" t="str">
        <f t="shared" si="780"/>
        <v/>
      </c>
      <c r="AV2953" s="155"/>
      <c r="AW2953" s="155"/>
      <c r="AX2953" s="155" t="str">
        <f t="shared" si="781"/>
        <v/>
      </c>
      <c r="AY2953" s="155"/>
      <c r="AZ2953" s="155"/>
      <c r="BA2953" s="151" t="str">
        <f t="shared" si="782"/>
        <v/>
      </c>
      <c r="BC2953" s="47" t="str">
        <f t="shared" si="783"/>
        <v/>
      </c>
    </row>
    <row r="2954" spans="1:55" x14ac:dyDescent="0.25">
      <c r="A2954" s="4"/>
      <c r="B2954" s="167"/>
      <c r="C2954" s="168"/>
      <c r="D2954" s="169"/>
      <c r="E2954" s="170"/>
      <c r="F2954" s="171"/>
      <c r="G2954" s="172"/>
      <c r="H2954" s="173"/>
      <c r="I2954" s="171"/>
      <c r="J2954" s="172"/>
      <c r="K2954" s="170"/>
      <c r="L2954" s="171"/>
      <c r="M2954" s="172"/>
      <c r="N2954" s="174"/>
      <c r="O2954" s="4"/>
      <c r="P2954" s="49" t="str">
        <f t="shared" si="767"/>
        <v/>
      </c>
      <c r="Q2954" s="4"/>
      <c r="S2954" s="22" t="str">
        <f t="shared" si="768"/>
        <v/>
      </c>
      <c r="T2954" s="8" t="str">
        <f t="shared" si="769"/>
        <v/>
      </c>
      <c r="U2954" s="23" t="str">
        <f t="shared" si="770"/>
        <v/>
      </c>
      <c r="W2954" s="50"/>
      <c r="Y2954" s="65" t="str">
        <f t="shared" si="771"/>
        <v/>
      </c>
      <c r="Z2954" s="8" t="str">
        <f t="shared" si="772"/>
        <v/>
      </c>
      <c r="AA2954" s="66" t="str">
        <f t="shared" si="773"/>
        <v/>
      </c>
      <c r="AC2954" s="65" t="str">
        <f>IF($G2954="", "", IF(IFERROR(INDEX('Intro &amp; Setup'!$Y$17:$Y$26, MATCH($G2954, 'Intro &amp; Setup'!$U$17:$U$26, 0)), "")="", 'Intro &amp; Setup'!$BB$15, IFERROR(INDEX('Intro &amp; Setup'!$Y$17:$Y$26, MATCH($G2954, 'Intro &amp; Setup'!$U$17:$U$26, 0)), "")))</f>
        <v/>
      </c>
      <c r="AD2954" s="8" t="str">
        <f>IF($J2954="", "", IF(IFERROR(INDEX('Intro &amp; Setup'!$Y$17:$Y$26, MATCH($J2954, 'Intro &amp; Setup'!$U$17:$U$26, 0)), "")="", 'Intro &amp; Setup'!$BB$15, IFERROR(INDEX('Intro &amp; Setup'!$Y$17:$Y$26, MATCH($J2954, 'Intro &amp; Setup'!$U$17:$U$26, 0)), "")))</f>
        <v/>
      </c>
      <c r="AE2954" s="66" t="str">
        <f>IF($M2954="", "", IF(IFERROR(INDEX('Intro &amp; Setup'!$Y$17:$Y$26, MATCH($M2954, 'Intro &amp; Setup'!$U$17:$U$26, 0)), "")="", 'Intro &amp; Setup'!$BB$15, IFERROR(INDEX('Intro &amp; Setup'!$Y$17:$Y$26, MATCH($M2954, 'Intro &amp; Setup'!$U$17:$U$26, 0)), "")))</f>
        <v/>
      </c>
      <c r="AG2954" s="65" t="str">
        <f t="shared" si="774"/>
        <v/>
      </c>
      <c r="AH2954" s="8" t="str">
        <f t="shared" si="775"/>
        <v/>
      </c>
      <c r="AI2954" s="66" t="str">
        <f t="shared" si="776"/>
        <v/>
      </c>
      <c r="AK2954" s="123" t="str">
        <f>IF(AC2954='Intro &amp; Setup'!$BB$14, $AO2954, "")</f>
        <v/>
      </c>
      <c r="AL2954" s="124" t="str">
        <f>IF(AD2954='Intro &amp; Setup'!$BB$14, $AO2954, "")</f>
        <v/>
      </c>
      <c r="AM2954" s="125" t="str">
        <f>IF(AE2954='Intro &amp; Setup'!$BB$14, $AO2954, "")</f>
        <v/>
      </c>
      <c r="AO2954" s="130" t="str">
        <f>IF(AND($B2954="", $C2954="", $D2954=""), "", IF($N2954="", 'Intro &amp; Setup'!$AB$33, $N2954))</f>
        <v/>
      </c>
      <c r="AQ2954" s="140">
        <f t="shared" si="777"/>
        <v>0</v>
      </c>
      <c r="AR2954" s="145">
        <f t="shared" si="778"/>
        <v>0</v>
      </c>
      <c r="AS2954" s="141">
        <f t="shared" si="779"/>
        <v>0</v>
      </c>
      <c r="AU2954" s="149" t="str">
        <f t="shared" si="780"/>
        <v/>
      </c>
      <c r="AV2954" s="155"/>
      <c r="AW2954" s="155"/>
      <c r="AX2954" s="155" t="str">
        <f t="shared" si="781"/>
        <v/>
      </c>
      <c r="AY2954" s="155"/>
      <c r="AZ2954" s="155"/>
      <c r="BA2954" s="151" t="str">
        <f t="shared" si="782"/>
        <v/>
      </c>
      <c r="BC2954" s="47" t="str">
        <f t="shared" si="783"/>
        <v/>
      </c>
    </row>
    <row r="2955" spans="1:55" x14ac:dyDescent="0.25">
      <c r="A2955" s="4"/>
      <c r="B2955" s="167"/>
      <c r="C2955" s="168"/>
      <c r="D2955" s="169"/>
      <c r="E2955" s="170"/>
      <c r="F2955" s="171"/>
      <c r="G2955" s="172"/>
      <c r="H2955" s="173"/>
      <c r="I2955" s="171"/>
      <c r="J2955" s="172"/>
      <c r="K2955" s="170"/>
      <c r="L2955" s="171"/>
      <c r="M2955" s="172"/>
      <c r="N2955" s="174"/>
      <c r="O2955" s="4"/>
      <c r="P2955" s="49" t="str">
        <f t="shared" si="767"/>
        <v/>
      </c>
      <c r="Q2955" s="4"/>
      <c r="S2955" s="22" t="str">
        <f t="shared" si="768"/>
        <v/>
      </c>
      <c r="T2955" s="8" t="str">
        <f t="shared" si="769"/>
        <v/>
      </c>
      <c r="U2955" s="23" t="str">
        <f t="shared" si="770"/>
        <v/>
      </c>
      <c r="W2955" s="50"/>
      <c r="Y2955" s="65" t="str">
        <f t="shared" si="771"/>
        <v/>
      </c>
      <c r="Z2955" s="8" t="str">
        <f t="shared" si="772"/>
        <v/>
      </c>
      <c r="AA2955" s="66" t="str">
        <f t="shared" si="773"/>
        <v/>
      </c>
      <c r="AC2955" s="65" t="str">
        <f>IF($G2955="", "", IF(IFERROR(INDEX('Intro &amp; Setup'!$Y$17:$Y$26, MATCH($G2955, 'Intro &amp; Setup'!$U$17:$U$26, 0)), "")="", 'Intro &amp; Setup'!$BB$15, IFERROR(INDEX('Intro &amp; Setup'!$Y$17:$Y$26, MATCH($G2955, 'Intro &amp; Setup'!$U$17:$U$26, 0)), "")))</f>
        <v/>
      </c>
      <c r="AD2955" s="8" t="str">
        <f>IF($J2955="", "", IF(IFERROR(INDEX('Intro &amp; Setup'!$Y$17:$Y$26, MATCH($J2955, 'Intro &amp; Setup'!$U$17:$U$26, 0)), "")="", 'Intro &amp; Setup'!$BB$15, IFERROR(INDEX('Intro &amp; Setup'!$Y$17:$Y$26, MATCH($J2955, 'Intro &amp; Setup'!$U$17:$U$26, 0)), "")))</f>
        <v/>
      </c>
      <c r="AE2955" s="66" t="str">
        <f>IF($M2955="", "", IF(IFERROR(INDEX('Intro &amp; Setup'!$Y$17:$Y$26, MATCH($M2955, 'Intro &amp; Setup'!$U$17:$U$26, 0)), "")="", 'Intro &amp; Setup'!$BB$15, IFERROR(INDEX('Intro &amp; Setup'!$Y$17:$Y$26, MATCH($M2955, 'Intro &amp; Setup'!$U$17:$U$26, 0)), "")))</f>
        <v/>
      </c>
      <c r="AG2955" s="65" t="str">
        <f t="shared" si="774"/>
        <v/>
      </c>
      <c r="AH2955" s="8" t="str">
        <f t="shared" si="775"/>
        <v/>
      </c>
      <c r="AI2955" s="66" t="str">
        <f t="shared" si="776"/>
        <v/>
      </c>
      <c r="AK2955" s="123" t="str">
        <f>IF(AC2955='Intro &amp; Setup'!$BB$14, $AO2955, "")</f>
        <v/>
      </c>
      <c r="AL2955" s="124" t="str">
        <f>IF(AD2955='Intro &amp; Setup'!$BB$14, $AO2955, "")</f>
        <v/>
      </c>
      <c r="AM2955" s="125" t="str">
        <f>IF(AE2955='Intro &amp; Setup'!$BB$14, $AO2955, "")</f>
        <v/>
      </c>
      <c r="AO2955" s="130" t="str">
        <f>IF(AND($B2955="", $C2955="", $D2955=""), "", IF($N2955="", 'Intro &amp; Setup'!$AB$33, $N2955))</f>
        <v/>
      </c>
      <c r="AQ2955" s="140">
        <f t="shared" si="777"/>
        <v>0</v>
      </c>
      <c r="AR2955" s="145">
        <f t="shared" si="778"/>
        <v>0</v>
      </c>
      <c r="AS2955" s="141">
        <f t="shared" si="779"/>
        <v>0</v>
      </c>
      <c r="AU2955" s="149" t="str">
        <f t="shared" si="780"/>
        <v/>
      </c>
      <c r="AV2955" s="155"/>
      <c r="AW2955" s="155"/>
      <c r="AX2955" s="155" t="str">
        <f t="shared" si="781"/>
        <v/>
      </c>
      <c r="AY2955" s="155"/>
      <c r="AZ2955" s="155"/>
      <c r="BA2955" s="151" t="str">
        <f t="shared" si="782"/>
        <v/>
      </c>
      <c r="BC2955" s="47" t="str">
        <f t="shared" si="783"/>
        <v/>
      </c>
    </row>
    <row r="2956" spans="1:55" x14ac:dyDescent="0.25">
      <c r="A2956" s="4"/>
      <c r="B2956" s="167"/>
      <c r="C2956" s="168"/>
      <c r="D2956" s="169"/>
      <c r="E2956" s="170"/>
      <c r="F2956" s="171"/>
      <c r="G2956" s="172"/>
      <c r="H2956" s="173"/>
      <c r="I2956" s="171"/>
      <c r="J2956" s="172"/>
      <c r="K2956" s="170"/>
      <c r="L2956" s="171"/>
      <c r="M2956" s="172"/>
      <c r="N2956" s="174"/>
      <c r="O2956" s="4"/>
      <c r="P2956" s="49" t="str">
        <f t="shared" ref="P2956:P3019" si="784">IF(COUNTIF($AC2956:$AE2956, $AC$7)&gt;0, $AC$7, IF(COUNTIF($AC2956:$AE2956, $AC$8)&gt;0, $AC$8, ""))</f>
        <v/>
      </c>
      <c r="Q2956" s="4"/>
      <c r="S2956" s="22" t="str">
        <f t="shared" ref="S2956:S3019" si="785">IF(B2956="", "", IF(COUNTIF(B$11:B$5010, B2956)&gt;1, "X", ""))</f>
        <v/>
      </c>
      <c r="T2956" s="8" t="str">
        <f t="shared" ref="T2956:T3019" si="786">IF(C2956="", "", IF(COUNTIF(C$11:C$5010, C2956)&gt;1, "X", ""))</f>
        <v/>
      </c>
      <c r="U2956" s="23" t="str">
        <f t="shared" ref="U2956:U3019" si="787">IF(D2956="", "", IF(COUNTIF(D$11:D$5010, D2956)&gt;1, "X", ""))</f>
        <v/>
      </c>
      <c r="W2956" s="50"/>
      <c r="Y2956" s="65" t="str">
        <f t="shared" ref="Y2956:Y3019" si="788">IF($E2956="", "", TEXT($E2956, "ddd"))</f>
        <v/>
      </c>
      <c r="Z2956" s="8" t="str">
        <f t="shared" ref="Z2956:Z3019" si="789">IF($H2956="", "", TEXT($H2956, "ddd"))</f>
        <v/>
      </c>
      <c r="AA2956" s="66" t="str">
        <f t="shared" ref="AA2956:AA3019" si="790">IF($K2956="", "", TEXT($K2956, "ddd"))</f>
        <v/>
      </c>
      <c r="AC2956" s="65" t="str">
        <f>IF($G2956="", "", IF(IFERROR(INDEX('Intro &amp; Setup'!$Y$17:$Y$26, MATCH($G2956, 'Intro &amp; Setup'!$U$17:$U$26, 0)), "")="", 'Intro &amp; Setup'!$BB$15, IFERROR(INDEX('Intro &amp; Setup'!$Y$17:$Y$26, MATCH($G2956, 'Intro &amp; Setup'!$U$17:$U$26, 0)), "")))</f>
        <v/>
      </c>
      <c r="AD2956" s="8" t="str">
        <f>IF($J2956="", "", IF(IFERROR(INDEX('Intro &amp; Setup'!$Y$17:$Y$26, MATCH($J2956, 'Intro &amp; Setup'!$U$17:$U$26, 0)), "")="", 'Intro &amp; Setup'!$BB$15, IFERROR(INDEX('Intro &amp; Setup'!$Y$17:$Y$26, MATCH($J2956, 'Intro &amp; Setup'!$U$17:$U$26, 0)), "")))</f>
        <v/>
      </c>
      <c r="AE2956" s="66" t="str">
        <f>IF($M2956="", "", IF(IFERROR(INDEX('Intro &amp; Setup'!$Y$17:$Y$26, MATCH($M2956, 'Intro &amp; Setup'!$U$17:$U$26, 0)), "")="", 'Intro &amp; Setup'!$BB$15, IFERROR(INDEX('Intro &amp; Setup'!$Y$17:$Y$26, MATCH($M2956, 'Intro &amp; Setup'!$U$17:$U$26, 0)), "")))</f>
        <v/>
      </c>
      <c r="AG2956" s="65" t="str">
        <f t="shared" ref="AG2956:AG3019" si="791">IF($F2956="", "", TEXT(ROUNDDOWN($F2956/(1/24),0)*(1/24), "hh:mm"))</f>
        <v/>
      </c>
      <c r="AH2956" s="8" t="str">
        <f t="shared" ref="AH2956:AH3019" si="792">IF($I2956="", "", TEXT(ROUNDDOWN($I2956/(1/24),0)*(1/24), "hh:mm"))</f>
        <v/>
      </c>
      <c r="AI2956" s="66" t="str">
        <f t="shared" ref="AI2956:AI3019" si="793">IF($L2956="", "", TEXT(ROUNDDOWN($L2956/(1/24),0)*(1/24), "hh:mm"))</f>
        <v/>
      </c>
      <c r="AK2956" s="123" t="str">
        <f>IF(AC2956='Intro &amp; Setup'!$BB$14, $AO2956, "")</f>
        <v/>
      </c>
      <c r="AL2956" s="124" t="str">
        <f>IF(AD2956='Intro &amp; Setup'!$BB$14, $AO2956, "")</f>
        <v/>
      </c>
      <c r="AM2956" s="125" t="str">
        <f>IF(AE2956='Intro &amp; Setup'!$BB$14, $AO2956, "")</f>
        <v/>
      </c>
      <c r="AO2956" s="130" t="str">
        <f>IF(AND($B2956="", $C2956="", $D2956=""), "", IF($N2956="", 'Intro &amp; Setup'!$AB$33, $N2956))</f>
        <v/>
      </c>
      <c r="AQ2956" s="140">
        <f t="shared" ref="AQ2956:AQ3019" si="794">IF(OR(E2956="", F2956="", G2956=""), 0, 1)</f>
        <v>0</v>
      </c>
      <c r="AR2956" s="145">
        <f t="shared" ref="AR2956:AR3019" si="795">+IF(OR(H2956="", I2956="", J2956=""), 0, 1)</f>
        <v>0</v>
      </c>
      <c r="AS2956" s="141">
        <f t="shared" ref="AS2956:AS3019" si="796">IF(OR(K2956="", L2956="", M2956=""), 0, 1)</f>
        <v>0</v>
      </c>
      <c r="AU2956" s="149" t="str">
        <f t="shared" ref="AU2956:AU3019" si="797">IF(G2956="", "", IF(COUNTIF($W$11:$W$20, G2956)=0, "X", ""))</f>
        <v/>
      </c>
      <c r="AV2956" s="155"/>
      <c r="AW2956" s="155"/>
      <c r="AX2956" s="155" t="str">
        <f t="shared" ref="AX2956:AX3019" si="798">IF(J2956="", "", IF(COUNTIF($W$11:$W$20, J2956)=0, "X", ""))</f>
        <v/>
      </c>
      <c r="AY2956" s="155"/>
      <c r="AZ2956" s="155"/>
      <c r="BA2956" s="151" t="str">
        <f t="shared" ref="BA2956:BA3019" si="799">IF(M2956="", "", IF(COUNTIF($W$11:$W$20, M2956)=0, "X", ""))</f>
        <v/>
      </c>
      <c r="BC2956" s="47" t="str">
        <f t="shared" ref="BC2956:BC3019" si="800">IF($AC2956=$AC$7, 1, IF($AD2956=$AC$7, 2, IF($AE2956=$AC$7, 3, "")))</f>
        <v/>
      </c>
    </row>
    <row r="2957" spans="1:55" x14ac:dyDescent="0.25">
      <c r="A2957" s="4"/>
      <c r="B2957" s="167"/>
      <c r="C2957" s="168"/>
      <c r="D2957" s="169"/>
      <c r="E2957" s="170"/>
      <c r="F2957" s="171"/>
      <c r="G2957" s="172"/>
      <c r="H2957" s="173"/>
      <c r="I2957" s="171"/>
      <c r="J2957" s="172"/>
      <c r="K2957" s="170"/>
      <c r="L2957" s="171"/>
      <c r="M2957" s="172"/>
      <c r="N2957" s="174"/>
      <c r="O2957" s="4"/>
      <c r="P2957" s="49" t="str">
        <f t="shared" si="784"/>
        <v/>
      </c>
      <c r="Q2957" s="4"/>
      <c r="S2957" s="22" t="str">
        <f t="shared" si="785"/>
        <v/>
      </c>
      <c r="T2957" s="8" t="str">
        <f t="shared" si="786"/>
        <v/>
      </c>
      <c r="U2957" s="23" t="str">
        <f t="shared" si="787"/>
        <v/>
      </c>
      <c r="W2957" s="50"/>
      <c r="Y2957" s="65" t="str">
        <f t="shared" si="788"/>
        <v/>
      </c>
      <c r="Z2957" s="8" t="str">
        <f t="shared" si="789"/>
        <v/>
      </c>
      <c r="AA2957" s="66" t="str">
        <f t="shared" si="790"/>
        <v/>
      </c>
      <c r="AC2957" s="65" t="str">
        <f>IF($G2957="", "", IF(IFERROR(INDEX('Intro &amp; Setup'!$Y$17:$Y$26, MATCH($G2957, 'Intro &amp; Setup'!$U$17:$U$26, 0)), "")="", 'Intro &amp; Setup'!$BB$15, IFERROR(INDEX('Intro &amp; Setup'!$Y$17:$Y$26, MATCH($G2957, 'Intro &amp; Setup'!$U$17:$U$26, 0)), "")))</f>
        <v/>
      </c>
      <c r="AD2957" s="8" t="str">
        <f>IF($J2957="", "", IF(IFERROR(INDEX('Intro &amp; Setup'!$Y$17:$Y$26, MATCH($J2957, 'Intro &amp; Setup'!$U$17:$U$26, 0)), "")="", 'Intro &amp; Setup'!$BB$15, IFERROR(INDEX('Intro &amp; Setup'!$Y$17:$Y$26, MATCH($J2957, 'Intro &amp; Setup'!$U$17:$U$26, 0)), "")))</f>
        <v/>
      </c>
      <c r="AE2957" s="66" t="str">
        <f>IF($M2957="", "", IF(IFERROR(INDEX('Intro &amp; Setup'!$Y$17:$Y$26, MATCH($M2957, 'Intro &amp; Setup'!$U$17:$U$26, 0)), "")="", 'Intro &amp; Setup'!$BB$15, IFERROR(INDEX('Intro &amp; Setup'!$Y$17:$Y$26, MATCH($M2957, 'Intro &amp; Setup'!$U$17:$U$26, 0)), "")))</f>
        <v/>
      </c>
      <c r="AG2957" s="65" t="str">
        <f t="shared" si="791"/>
        <v/>
      </c>
      <c r="AH2957" s="8" t="str">
        <f t="shared" si="792"/>
        <v/>
      </c>
      <c r="AI2957" s="66" t="str">
        <f t="shared" si="793"/>
        <v/>
      </c>
      <c r="AK2957" s="123" t="str">
        <f>IF(AC2957='Intro &amp; Setup'!$BB$14, $AO2957, "")</f>
        <v/>
      </c>
      <c r="AL2957" s="124" t="str">
        <f>IF(AD2957='Intro &amp; Setup'!$BB$14, $AO2957, "")</f>
        <v/>
      </c>
      <c r="AM2957" s="125" t="str">
        <f>IF(AE2957='Intro &amp; Setup'!$BB$14, $AO2957, "")</f>
        <v/>
      </c>
      <c r="AO2957" s="130" t="str">
        <f>IF(AND($B2957="", $C2957="", $D2957=""), "", IF($N2957="", 'Intro &amp; Setup'!$AB$33, $N2957))</f>
        <v/>
      </c>
      <c r="AQ2957" s="140">
        <f t="shared" si="794"/>
        <v>0</v>
      </c>
      <c r="AR2957" s="145">
        <f t="shared" si="795"/>
        <v>0</v>
      </c>
      <c r="AS2957" s="141">
        <f t="shared" si="796"/>
        <v>0</v>
      </c>
      <c r="AU2957" s="149" t="str">
        <f t="shared" si="797"/>
        <v/>
      </c>
      <c r="AV2957" s="155"/>
      <c r="AW2957" s="155"/>
      <c r="AX2957" s="155" t="str">
        <f t="shared" si="798"/>
        <v/>
      </c>
      <c r="AY2957" s="155"/>
      <c r="AZ2957" s="155"/>
      <c r="BA2957" s="151" t="str">
        <f t="shared" si="799"/>
        <v/>
      </c>
      <c r="BC2957" s="47" t="str">
        <f t="shared" si="800"/>
        <v/>
      </c>
    </row>
    <row r="2958" spans="1:55" x14ac:dyDescent="0.25">
      <c r="A2958" s="4"/>
      <c r="B2958" s="167"/>
      <c r="C2958" s="168"/>
      <c r="D2958" s="169"/>
      <c r="E2958" s="170"/>
      <c r="F2958" s="171"/>
      <c r="G2958" s="172"/>
      <c r="H2958" s="173"/>
      <c r="I2958" s="171"/>
      <c r="J2958" s="172"/>
      <c r="K2958" s="170"/>
      <c r="L2958" s="171"/>
      <c r="M2958" s="172"/>
      <c r="N2958" s="174"/>
      <c r="O2958" s="4"/>
      <c r="P2958" s="49" t="str">
        <f t="shared" si="784"/>
        <v/>
      </c>
      <c r="Q2958" s="4"/>
      <c r="S2958" s="22" t="str">
        <f t="shared" si="785"/>
        <v/>
      </c>
      <c r="T2958" s="8" t="str">
        <f t="shared" si="786"/>
        <v/>
      </c>
      <c r="U2958" s="23" t="str">
        <f t="shared" si="787"/>
        <v/>
      </c>
      <c r="W2958" s="50"/>
      <c r="Y2958" s="65" t="str">
        <f t="shared" si="788"/>
        <v/>
      </c>
      <c r="Z2958" s="8" t="str">
        <f t="shared" si="789"/>
        <v/>
      </c>
      <c r="AA2958" s="66" t="str">
        <f t="shared" si="790"/>
        <v/>
      </c>
      <c r="AC2958" s="65" t="str">
        <f>IF($G2958="", "", IF(IFERROR(INDEX('Intro &amp; Setup'!$Y$17:$Y$26, MATCH($G2958, 'Intro &amp; Setup'!$U$17:$U$26, 0)), "")="", 'Intro &amp; Setup'!$BB$15, IFERROR(INDEX('Intro &amp; Setup'!$Y$17:$Y$26, MATCH($G2958, 'Intro &amp; Setup'!$U$17:$U$26, 0)), "")))</f>
        <v/>
      </c>
      <c r="AD2958" s="8" t="str">
        <f>IF($J2958="", "", IF(IFERROR(INDEX('Intro &amp; Setup'!$Y$17:$Y$26, MATCH($J2958, 'Intro &amp; Setup'!$U$17:$U$26, 0)), "")="", 'Intro &amp; Setup'!$BB$15, IFERROR(INDEX('Intro &amp; Setup'!$Y$17:$Y$26, MATCH($J2958, 'Intro &amp; Setup'!$U$17:$U$26, 0)), "")))</f>
        <v/>
      </c>
      <c r="AE2958" s="66" t="str">
        <f>IF($M2958="", "", IF(IFERROR(INDEX('Intro &amp; Setup'!$Y$17:$Y$26, MATCH($M2958, 'Intro &amp; Setup'!$U$17:$U$26, 0)), "")="", 'Intro &amp; Setup'!$BB$15, IFERROR(INDEX('Intro &amp; Setup'!$Y$17:$Y$26, MATCH($M2958, 'Intro &amp; Setup'!$U$17:$U$26, 0)), "")))</f>
        <v/>
      </c>
      <c r="AG2958" s="65" t="str">
        <f t="shared" si="791"/>
        <v/>
      </c>
      <c r="AH2958" s="8" t="str">
        <f t="shared" si="792"/>
        <v/>
      </c>
      <c r="AI2958" s="66" t="str">
        <f t="shared" si="793"/>
        <v/>
      </c>
      <c r="AK2958" s="123" t="str">
        <f>IF(AC2958='Intro &amp; Setup'!$BB$14, $AO2958, "")</f>
        <v/>
      </c>
      <c r="AL2958" s="124" t="str">
        <f>IF(AD2958='Intro &amp; Setup'!$BB$14, $AO2958, "")</f>
        <v/>
      </c>
      <c r="AM2958" s="125" t="str">
        <f>IF(AE2958='Intro &amp; Setup'!$BB$14, $AO2958, "")</f>
        <v/>
      </c>
      <c r="AO2958" s="130" t="str">
        <f>IF(AND($B2958="", $C2958="", $D2958=""), "", IF($N2958="", 'Intro &amp; Setup'!$AB$33, $N2958))</f>
        <v/>
      </c>
      <c r="AQ2958" s="140">
        <f t="shared" si="794"/>
        <v>0</v>
      </c>
      <c r="AR2958" s="145">
        <f t="shared" si="795"/>
        <v>0</v>
      </c>
      <c r="AS2958" s="141">
        <f t="shared" si="796"/>
        <v>0</v>
      </c>
      <c r="AU2958" s="149" t="str">
        <f t="shared" si="797"/>
        <v/>
      </c>
      <c r="AV2958" s="155"/>
      <c r="AW2958" s="155"/>
      <c r="AX2958" s="155" t="str">
        <f t="shared" si="798"/>
        <v/>
      </c>
      <c r="AY2958" s="155"/>
      <c r="AZ2958" s="155"/>
      <c r="BA2958" s="151" t="str">
        <f t="shared" si="799"/>
        <v/>
      </c>
      <c r="BC2958" s="47" t="str">
        <f t="shared" si="800"/>
        <v/>
      </c>
    </row>
    <row r="2959" spans="1:55" x14ac:dyDescent="0.25">
      <c r="A2959" s="4"/>
      <c r="B2959" s="167"/>
      <c r="C2959" s="168"/>
      <c r="D2959" s="169"/>
      <c r="E2959" s="170"/>
      <c r="F2959" s="171"/>
      <c r="G2959" s="172"/>
      <c r="H2959" s="173"/>
      <c r="I2959" s="171"/>
      <c r="J2959" s="172"/>
      <c r="K2959" s="170"/>
      <c r="L2959" s="171"/>
      <c r="M2959" s="172"/>
      <c r="N2959" s="174"/>
      <c r="O2959" s="4"/>
      <c r="P2959" s="49" t="str">
        <f t="shared" si="784"/>
        <v/>
      </c>
      <c r="Q2959" s="4"/>
      <c r="S2959" s="22" t="str">
        <f t="shared" si="785"/>
        <v/>
      </c>
      <c r="T2959" s="8" t="str">
        <f t="shared" si="786"/>
        <v/>
      </c>
      <c r="U2959" s="23" t="str">
        <f t="shared" si="787"/>
        <v/>
      </c>
      <c r="W2959" s="50"/>
      <c r="Y2959" s="65" t="str">
        <f t="shared" si="788"/>
        <v/>
      </c>
      <c r="Z2959" s="8" t="str">
        <f t="shared" si="789"/>
        <v/>
      </c>
      <c r="AA2959" s="66" t="str">
        <f t="shared" si="790"/>
        <v/>
      </c>
      <c r="AC2959" s="65" t="str">
        <f>IF($G2959="", "", IF(IFERROR(INDEX('Intro &amp; Setup'!$Y$17:$Y$26, MATCH($G2959, 'Intro &amp; Setup'!$U$17:$U$26, 0)), "")="", 'Intro &amp; Setup'!$BB$15, IFERROR(INDEX('Intro &amp; Setup'!$Y$17:$Y$26, MATCH($G2959, 'Intro &amp; Setup'!$U$17:$U$26, 0)), "")))</f>
        <v/>
      </c>
      <c r="AD2959" s="8" t="str">
        <f>IF($J2959="", "", IF(IFERROR(INDEX('Intro &amp; Setup'!$Y$17:$Y$26, MATCH($J2959, 'Intro &amp; Setup'!$U$17:$U$26, 0)), "")="", 'Intro &amp; Setup'!$BB$15, IFERROR(INDEX('Intro &amp; Setup'!$Y$17:$Y$26, MATCH($J2959, 'Intro &amp; Setup'!$U$17:$U$26, 0)), "")))</f>
        <v/>
      </c>
      <c r="AE2959" s="66" t="str">
        <f>IF($M2959="", "", IF(IFERROR(INDEX('Intro &amp; Setup'!$Y$17:$Y$26, MATCH($M2959, 'Intro &amp; Setup'!$U$17:$U$26, 0)), "")="", 'Intro &amp; Setup'!$BB$15, IFERROR(INDEX('Intro &amp; Setup'!$Y$17:$Y$26, MATCH($M2959, 'Intro &amp; Setup'!$U$17:$U$26, 0)), "")))</f>
        <v/>
      </c>
      <c r="AG2959" s="65" t="str">
        <f t="shared" si="791"/>
        <v/>
      </c>
      <c r="AH2959" s="8" t="str">
        <f t="shared" si="792"/>
        <v/>
      </c>
      <c r="AI2959" s="66" t="str">
        <f t="shared" si="793"/>
        <v/>
      </c>
      <c r="AK2959" s="123" t="str">
        <f>IF(AC2959='Intro &amp; Setup'!$BB$14, $AO2959, "")</f>
        <v/>
      </c>
      <c r="AL2959" s="124" t="str">
        <f>IF(AD2959='Intro &amp; Setup'!$BB$14, $AO2959, "")</f>
        <v/>
      </c>
      <c r="AM2959" s="125" t="str">
        <f>IF(AE2959='Intro &amp; Setup'!$BB$14, $AO2959, "")</f>
        <v/>
      </c>
      <c r="AO2959" s="130" t="str">
        <f>IF(AND($B2959="", $C2959="", $D2959=""), "", IF($N2959="", 'Intro &amp; Setup'!$AB$33, $N2959))</f>
        <v/>
      </c>
      <c r="AQ2959" s="140">
        <f t="shared" si="794"/>
        <v>0</v>
      </c>
      <c r="AR2959" s="145">
        <f t="shared" si="795"/>
        <v>0</v>
      </c>
      <c r="AS2959" s="141">
        <f t="shared" si="796"/>
        <v>0</v>
      </c>
      <c r="AU2959" s="149" t="str">
        <f t="shared" si="797"/>
        <v/>
      </c>
      <c r="AV2959" s="155"/>
      <c r="AW2959" s="155"/>
      <c r="AX2959" s="155" t="str">
        <f t="shared" si="798"/>
        <v/>
      </c>
      <c r="AY2959" s="155"/>
      <c r="AZ2959" s="155"/>
      <c r="BA2959" s="151" t="str">
        <f t="shared" si="799"/>
        <v/>
      </c>
      <c r="BC2959" s="47" t="str">
        <f t="shared" si="800"/>
        <v/>
      </c>
    </row>
    <row r="2960" spans="1:55" x14ac:dyDescent="0.25">
      <c r="A2960" s="4"/>
      <c r="B2960" s="167"/>
      <c r="C2960" s="168"/>
      <c r="D2960" s="169"/>
      <c r="E2960" s="170"/>
      <c r="F2960" s="171"/>
      <c r="G2960" s="172"/>
      <c r="H2960" s="173"/>
      <c r="I2960" s="171"/>
      <c r="J2960" s="172"/>
      <c r="K2960" s="170"/>
      <c r="L2960" s="171"/>
      <c r="M2960" s="172"/>
      <c r="N2960" s="174"/>
      <c r="O2960" s="4"/>
      <c r="P2960" s="49" t="str">
        <f t="shared" si="784"/>
        <v/>
      </c>
      <c r="Q2960" s="4"/>
      <c r="S2960" s="22" t="str">
        <f t="shared" si="785"/>
        <v/>
      </c>
      <c r="T2960" s="8" t="str">
        <f t="shared" si="786"/>
        <v/>
      </c>
      <c r="U2960" s="23" t="str">
        <f t="shared" si="787"/>
        <v/>
      </c>
      <c r="W2960" s="50"/>
      <c r="Y2960" s="65" t="str">
        <f t="shared" si="788"/>
        <v/>
      </c>
      <c r="Z2960" s="8" t="str">
        <f t="shared" si="789"/>
        <v/>
      </c>
      <c r="AA2960" s="66" t="str">
        <f t="shared" si="790"/>
        <v/>
      </c>
      <c r="AC2960" s="65" t="str">
        <f>IF($G2960="", "", IF(IFERROR(INDEX('Intro &amp; Setup'!$Y$17:$Y$26, MATCH($G2960, 'Intro &amp; Setup'!$U$17:$U$26, 0)), "")="", 'Intro &amp; Setup'!$BB$15, IFERROR(INDEX('Intro &amp; Setup'!$Y$17:$Y$26, MATCH($G2960, 'Intro &amp; Setup'!$U$17:$U$26, 0)), "")))</f>
        <v/>
      </c>
      <c r="AD2960" s="8" t="str">
        <f>IF($J2960="", "", IF(IFERROR(INDEX('Intro &amp; Setup'!$Y$17:$Y$26, MATCH($J2960, 'Intro &amp; Setup'!$U$17:$U$26, 0)), "")="", 'Intro &amp; Setup'!$BB$15, IFERROR(INDEX('Intro &amp; Setup'!$Y$17:$Y$26, MATCH($J2960, 'Intro &amp; Setup'!$U$17:$U$26, 0)), "")))</f>
        <v/>
      </c>
      <c r="AE2960" s="66" t="str">
        <f>IF($M2960="", "", IF(IFERROR(INDEX('Intro &amp; Setup'!$Y$17:$Y$26, MATCH($M2960, 'Intro &amp; Setup'!$U$17:$U$26, 0)), "")="", 'Intro &amp; Setup'!$BB$15, IFERROR(INDEX('Intro &amp; Setup'!$Y$17:$Y$26, MATCH($M2960, 'Intro &amp; Setup'!$U$17:$U$26, 0)), "")))</f>
        <v/>
      </c>
      <c r="AG2960" s="65" t="str">
        <f t="shared" si="791"/>
        <v/>
      </c>
      <c r="AH2960" s="8" t="str">
        <f t="shared" si="792"/>
        <v/>
      </c>
      <c r="AI2960" s="66" t="str">
        <f t="shared" si="793"/>
        <v/>
      </c>
      <c r="AK2960" s="123" t="str">
        <f>IF(AC2960='Intro &amp; Setup'!$BB$14, $AO2960, "")</f>
        <v/>
      </c>
      <c r="AL2960" s="124" t="str">
        <f>IF(AD2960='Intro &amp; Setup'!$BB$14, $AO2960, "")</f>
        <v/>
      </c>
      <c r="AM2960" s="125" t="str">
        <f>IF(AE2960='Intro &amp; Setup'!$BB$14, $AO2960, "")</f>
        <v/>
      </c>
      <c r="AO2960" s="130" t="str">
        <f>IF(AND($B2960="", $C2960="", $D2960=""), "", IF($N2960="", 'Intro &amp; Setup'!$AB$33, $N2960))</f>
        <v/>
      </c>
      <c r="AQ2960" s="140">
        <f t="shared" si="794"/>
        <v>0</v>
      </c>
      <c r="AR2960" s="145">
        <f t="shared" si="795"/>
        <v>0</v>
      </c>
      <c r="AS2960" s="141">
        <f t="shared" si="796"/>
        <v>0</v>
      </c>
      <c r="AU2960" s="149" t="str">
        <f t="shared" si="797"/>
        <v/>
      </c>
      <c r="AV2960" s="155"/>
      <c r="AW2960" s="155"/>
      <c r="AX2960" s="155" t="str">
        <f t="shared" si="798"/>
        <v/>
      </c>
      <c r="AY2960" s="155"/>
      <c r="AZ2960" s="155"/>
      <c r="BA2960" s="151" t="str">
        <f t="shared" si="799"/>
        <v/>
      </c>
      <c r="BC2960" s="47" t="str">
        <f t="shared" si="800"/>
        <v/>
      </c>
    </row>
    <row r="2961" spans="1:55" x14ac:dyDescent="0.25">
      <c r="A2961" s="4"/>
      <c r="B2961" s="167"/>
      <c r="C2961" s="168"/>
      <c r="D2961" s="169"/>
      <c r="E2961" s="170"/>
      <c r="F2961" s="171"/>
      <c r="G2961" s="172"/>
      <c r="H2961" s="173"/>
      <c r="I2961" s="171"/>
      <c r="J2961" s="172"/>
      <c r="K2961" s="170"/>
      <c r="L2961" s="171"/>
      <c r="M2961" s="172"/>
      <c r="N2961" s="174"/>
      <c r="O2961" s="4"/>
      <c r="P2961" s="49" t="str">
        <f t="shared" si="784"/>
        <v/>
      </c>
      <c r="Q2961" s="4"/>
      <c r="S2961" s="22" t="str">
        <f t="shared" si="785"/>
        <v/>
      </c>
      <c r="T2961" s="8" t="str">
        <f t="shared" si="786"/>
        <v/>
      </c>
      <c r="U2961" s="23" t="str">
        <f t="shared" si="787"/>
        <v/>
      </c>
      <c r="W2961" s="50"/>
      <c r="Y2961" s="65" t="str">
        <f t="shared" si="788"/>
        <v/>
      </c>
      <c r="Z2961" s="8" t="str">
        <f t="shared" si="789"/>
        <v/>
      </c>
      <c r="AA2961" s="66" t="str">
        <f t="shared" si="790"/>
        <v/>
      </c>
      <c r="AC2961" s="65" t="str">
        <f>IF($G2961="", "", IF(IFERROR(INDEX('Intro &amp; Setup'!$Y$17:$Y$26, MATCH($G2961, 'Intro &amp; Setup'!$U$17:$U$26, 0)), "")="", 'Intro &amp; Setup'!$BB$15, IFERROR(INDEX('Intro &amp; Setup'!$Y$17:$Y$26, MATCH($G2961, 'Intro &amp; Setup'!$U$17:$U$26, 0)), "")))</f>
        <v/>
      </c>
      <c r="AD2961" s="8" t="str">
        <f>IF($J2961="", "", IF(IFERROR(INDEX('Intro &amp; Setup'!$Y$17:$Y$26, MATCH($J2961, 'Intro &amp; Setup'!$U$17:$U$26, 0)), "")="", 'Intro &amp; Setup'!$BB$15, IFERROR(INDEX('Intro &amp; Setup'!$Y$17:$Y$26, MATCH($J2961, 'Intro &amp; Setup'!$U$17:$U$26, 0)), "")))</f>
        <v/>
      </c>
      <c r="AE2961" s="66" t="str">
        <f>IF($M2961="", "", IF(IFERROR(INDEX('Intro &amp; Setup'!$Y$17:$Y$26, MATCH($M2961, 'Intro &amp; Setup'!$U$17:$U$26, 0)), "")="", 'Intro &amp; Setup'!$BB$15, IFERROR(INDEX('Intro &amp; Setup'!$Y$17:$Y$26, MATCH($M2961, 'Intro &amp; Setup'!$U$17:$U$26, 0)), "")))</f>
        <v/>
      </c>
      <c r="AG2961" s="65" t="str">
        <f t="shared" si="791"/>
        <v/>
      </c>
      <c r="AH2961" s="8" t="str">
        <f t="shared" si="792"/>
        <v/>
      </c>
      <c r="AI2961" s="66" t="str">
        <f t="shared" si="793"/>
        <v/>
      </c>
      <c r="AK2961" s="123" t="str">
        <f>IF(AC2961='Intro &amp; Setup'!$BB$14, $AO2961, "")</f>
        <v/>
      </c>
      <c r="AL2961" s="124" t="str">
        <f>IF(AD2961='Intro &amp; Setup'!$BB$14, $AO2961, "")</f>
        <v/>
      </c>
      <c r="AM2961" s="125" t="str">
        <f>IF(AE2961='Intro &amp; Setup'!$BB$14, $AO2961, "")</f>
        <v/>
      </c>
      <c r="AO2961" s="130" t="str">
        <f>IF(AND($B2961="", $C2961="", $D2961=""), "", IF($N2961="", 'Intro &amp; Setup'!$AB$33, $N2961))</f>
        <v/>
      </c>
      <c r="AQ2961" s="140">
        <f t="shared" si="794"/>
        <v>0</v>
      </c>
      <c r="AR2961" s="145">
        <f t="shared" si="795"/>
        <v>0</v>
      </c>
      <c r="AS2961" s="141">
        <f t="shared" si="796"/>
        <v>0</v>
      </c>
      <c r="AU2961" s="149" t="str">
        <f t="shared" si="797"/>
        <v/>
      </c>
      <c r="AV2961" s="155"/>
      <c r="AW2961" s="155"/>
      <c r="AX2961" s="155" t="str">
        <f t="shared" si="798"/>
        <v/>
      </c>
      <c r="AY2961" s="155"/>
      <c r="AZ2961" s="155"/>
      <c r="BA2961" s="151" t="str">
        <f t="shared" si="799"/>
        <v/>
      </c>
      <c r="BC2961" s="47" t="str">
        <f t="shared" si="800"/>
        <v/>
      </c>
    </row>
    <row r="2962" spans="1:55" x14ac:dyDescent="0.25">
      <c r="A2962" s="4"/>
      <c r="B2962" s="167"/>
      <c r="C2962" s="168"/>
      <c r="D2962" s="169"/>
      <c r="E2962" s="170"/>
      <c r="F2962" s="171"/>
      <c r="G2962" s="172"/>
      <c r="H2962" s="173"/>
      <c r="I2962" s="171"/>
      <c r="J2962" s="172"/>
      <c r="K2962" s="170"/>
      <c r="L2962" s="171"/>
      <c r="M2962" s="172"/>
      <c r="N2962" s="174"/>
      <c r="O2962" s="4"/>
      <c r="P2962" s="49" t="str">
        <f t="shared" si="784"/>
        <v/>
      </c>
      <c r="Q2962" s="4"/>
      <c r="S2962" s="22" t="str">
        <f t="shared" si="785"/>
        <v/>
      </c>
      <c r="T2962" s="8" t="str">
        <f t="shared" si="786"/>
        <v/>
      </c>
      <c r="U2962" s="23" t="str">
        <f t="shared" si="787"/>
        <v/>
      </c>
      <c r="W2962" s="50"/>
      <c r="Y2962" s="65" t="str">
        <f t="shared" si="788"/>
        <v/>
      </c>
      <c r="Z2962" s="8" t="str">
        <f t="shared" si="789"/>
        <v/>
      </c>
      <c r="AA2962" s="66" t="str">
        <f t="shared" si="790"/>
        <v/>
      </c>
      <c r="AC2962" s="65" t="str">
        <f>IF($G2962="", "", IF(IFERROR(INDEX('Intro &amp; Setup'!$Y$17:$Y$26, MATCH($G2962, 'Intro &amp; Setup'!$U$17:$U$26, 0)), "")="", 'Intro &amp; Setup'!$BB$15, IFERROR(INDEX('Intro &amp; Setup'!$Y$17:$Y$26, MATCH($G2962, 'Intro &amp; Setup'!$U$17:$U$26, 0)), "")))</f>
        <v/>
      </c>
      <c r="AD2962" s="8" t="str">
        <f>IF($J2962="", "", IF(IFERROR(INDEX('Intro &amp; Setup'!$Y$17:$Y$26, MATCH($J2962, 'Intro &amp; Setup'!$U$17:$U$26, 0)), "")="", 'Intro &amp; Setup'!$BB$15, IFERROR(INDEX('Intro &amp; Setup'!$Y$17:$Y$26, MATCH($J2962, 'Intro &amp; Setup'!$U$17:$U$26, 0)), "")))</f>
        <v/>
      </c>
      <c r="AE2962" s="66" t="str">
        <f>IF($M2962="", "", IF(IFERROR(INDEX('Intro &amp; Setup'!$Y$17:$Y$26, MATCH($M2962, 'Intro &amp; Setup'!$U$17:$U$26, 0)), "")="", 'Intro &amp; Setup'!$BB$15, IFERROR(INDEX('Intro &amp; Setup'!$Y$17:$Y$26, MATCH($M2962, 'Intro &amp; Setup'!$U$17:$U$26, 0)), "")))</f>
        <v/>
      </c>
      <c r="AG2962" s="65" t="str">
        <f t="shared" si="791"/>
        <v/>
      </c>
      <c r="AH2962" s="8" t="str">
        <f t="shared" si="792"/>
        <v/>
      </c>
      <c r="AI2962" s="66" t="str">
        <f t="shared" si="793"/>
        <v/>
      </c>
      <c r="AK2962" s="123" t="str">
        <f>IF(AC2962='Intro &amp; Setup'!$BB$14, $AO2962, "")</f>
        <v/>
      </c>
      <c r="AL2962" s="124" t="str">
        <f>IF(AD2962='Intro &amp; Setup'!$BB$14, $AO2962, "")</f>
        <v/>
      </c>
      <c r="AM2962" s="125" t="str">
        <f>IF(AE2962='Intro &amp; Setup'!$BB$14, $AO2962, "")</f>
        <v/>
      </c>
      <c r="AO2962" s="130" t="str">
        <f>IF(AND($B2962="", $C2962="", $D2962=""), "", IF($N2962="", 'Intro &amp; Setup'!$AB$33, $N2962))</f>
        <v/>
      </c>
      <c r="AQ2962" s="140">
        <f t="shared" si="794"/>
        <v>0</v>
      </c>
      <c r="AR2962" s="145">
        <f t="shared" si="795"/>
        <v>0</v>
      </c>
      <c r="AS2962" s="141">
        <f t="shared" si="796"/>
        <v>0</v>
      </c>
      <c r="AU2962" s="149" t="str">
        <f t="shared" si="797"/>
        <v/>
      </c>
      <c r="AV2962" s="155"/>
      <c r="AW2962" s="155"/>
      <c r="AX2962" s="155" t="str">
        <f t="shared" si="798"/>
        <v/>
      </c>
      <c r="AY2962" s="155"/>
      <c r="AZ2962" s="155"/>
      <c r="BA2962" s="151" t="str">
        <f t="shared" si="799"/>
        <v/>
      </c>
      <c r="BC2962" s="47" t="str">
        <f t="shared" si="800"/>
        <v/>
      </c>
    </row>
    <row r="2963" spans="1:55" x14ac:dyDescent="0.25">
      <c r="A2963" s="4"/>
      <c r="B2963" s="167"/>
      <c r="C2963" s="168"/>
      <c r="D2963" s="169"/>
      <c r="E2963" s="170"/>
      <c r="F2963" s="171"/>
      <c r="G2963" s="172"/>
      <c r="H2963" s="173"/>
      <c r="I2963" s="171"/>
      <c r="J2963" s="172"/>
      <c r="K2963" s="170"/>
      <c r="L2963" s="171"/>
      <c r="M2963" s="172"/>
      <c r="N2963" s="174"/>
      <c r="O2963" s="4"/>
      <c r="P2963" s="49" t="str">
        <f t="shared" si="784"/>
        <v/>
      </c>
      <c r="Q2963" s="4"/>
      <c r="S2963" s="22" t="str">
        <f t="shared" si="785"/>
        <v/>
      </c>
      <c r="T2963" s="8" t="str">
        <f t="shared" si="786"/>
        <v/>
      </c>
      <c r="U2963" s="23" t="str">
        <f t="shared" si="787"/>
        <v/>
      </c>
      <c r="W2963" s="50"/>
      <c r="Y2963" s="65" t="str">
        <f t="shared" si="788"/>
        <v/>
      </c>
      <c r="Z2963" s="8" t="str">
        <f t="shared" si="789"/>
        <v/>
      </c>
      <c r="AA2963" s="66" t="str">
        <f t="shared" si="790"/>
        <v/>
      </c>
      <c r="AC2963" s="65" t="str">
        <f>IF($G2963="", "", IF(IFERROR(INDEX('Intro &amp; Setup'!$Y$17:$Y$26, MATCH($G2963, 'Intro &amp; Setup'!$U$17:$U$26, 0)), "")="", 'Intro &amp; Setup'!$BB$15, IFERROR(INDEX('Intro &amp; Setup'!$Y$17:$Y$26, MATCH($G2963, 'Intro &amp; Setup'!$U$17:$U$26, 0)), "")))</f>
        <v/>
      </c>
      <c r="AD2963" s="8" t="str">
        <f>IF($J2963="", "", IF(IFERROR(INDEX('Intro &amp; Setup'!$Y$17:$Y$26, MATCH($J2963, 'Intro &amp; Setup'!$U$17:$U$26, 0)), "")="", 'Intro &amp; Setup'!$BB$15, IFERROR(INDEX('Intro &amp; Setup'!$Y$17:$Y$26, MATCH($J2963, 'Intro &amp; Setup'!$U$17:$U$26, 0)), "")))</f>
        <v/>
      </c>
      <c r="AE2963" s="66" t="str">
        <f>IF($M2963="", "", IF(IFERROR(INDEX('Intro &amp; Setup'!$Y$17:$Y$26, MATCH($M2963, 'Intro &amp; Setup'!$U$17:$U$26, 0)), "")="", 'Intro &amp; Setup'!$BB$15, IFERROR(INDEX('Intro &amp; Setup'!$Y$17:$Y$26, MATCH($M2963, 'Intro &amp; Setup'!$U$17:$U$26, 0)), "")))</f>
        <v/>
      </c>
      <c r="AG2963" s="65" t="str">
        <f t="shared" si="791"/>
        <v/>
      </c>
      <c r="AH2963" s="8" t="str">
        <f t="shared" si="792"/>
        <v/>
      </c>
      <c r="AI2963" s="66" t="str">
        <f t="shared" si="793"/>
        <v/>
      </c>
      <c r="AK2963" s="123" t="str">
        <f>IF(AC2963='Intro &amp; Setup'!$BB$14, $AO2963, "")</f>
        <v/>
      </c>
      <c r="AL2963" s="124" t="str">
        <f>IF(AD2963='Intro &amp; Setup'!$BB$14, $AO2963, "")</f>
        <v/>
      </c>
      <c r="AM2963" s="125" t="str">
        <f>IF(AE2963='Intro &amp; Setup'!$BB$14, $AO2963, "")</f>
        <v/>
      </c>
      <c r="AO2963" s="130" t="str">
        <f>IF(AND($B2963="", $C2963="", $D2963=""), "", IF($N2963="", 'Intro &amp; Setup'!$AB$33, $N2963))</f>
        <v/>
      </c>
      <c r="AQ2963" s="140">
        <f t="shared" si="794"/>
        <v>0</v>
      </c>
      <c r="AR2963" s="145">
        <f t="shared" si="795"/>
        <v>0</v>
      </c>
      <c r="AS2963" s="141">
        <f t="shared" si="796"/>
        <v>0</v>
      </c>
      <c r="AU2963" s="149" t="str">
        <f t="shared" si="797"/>
        <v/>
      </c>
      <c r="AV2963" s="155"/>
      <c r="AW2963" s="155"/>
      <c r="AX2963" s="155" t="str">
        <f t="shared" si="798"/>
        <v/>
      </c>
      <c r="AY2963" s="155"/>
      <c r="AZ2963" s="155"/>
      <c r="BA2963" s="151" t="str">
        <f t="shared" si="799"/>
        <v/>
      </c>
      <c r="BC2963" s="47" t="str">
        <f t="shared" si="800"/>
        <v/>
      </c>
    </row>
    <row r="2964" spans="1:55" x14ac:dyDescent="0.25">
      <c r="A2964" s="4"/>
      <c r="B2964" s="167"/>
      <c r="C2964" s="168"/>
      <c r="D2964" s="169"/>
      <c r="E2964" s="170"/>
      <c r="F2964" s="171"/>
      <c r="G2964" s="172"/>
      <c r="H2964" s="173"/>
      <c r="I2964" s="171"/>
      <c r="J2964" s="172"/>
      <c r="K2964" s="170"/>
      <c r="L2964" s="171"/>
      <c r="M2964" s="172"/>
      <c r="N2964" s="174"/>
      <c r="O2964" s="4"/>
      <c r="P2964" s="49" t="str">
        <f t="shared" si="784"/>
        <v/>
      </c>
      <c r="Q2964" s="4"/>
      <c r="S2964" s="22" t="str">
        <f t="shared" si="785"/>
        <v/>
      </c>
      <c r="T2964" s="8" t="str">
        <f t="shared" si="786"/>
        <v/>
      </c>
      <c r="U2964" s="23" t="str">
        <f t="shared" si="787"/>
        <v/>
      </c>
      <c r="W2964" s="50"/>
      <c r="Y2964" s="65" t="str">
        <f t="shared" si="788"/>
        <v/>
      </c>
      <c r="Z2964" s="8" t="str">
        <f t="shared" si="789"/>
        <v/>
      </c>
      <c r="AA2964" s="66" t="str">
        <f t="shared" si="790"/>
        <v/>
      </c>
      <c r="AC2964" s="65" t="str">
        <f>IF($G2964="", "", IF(IFERROR(INDEX('Intro &amp; Setup'!$Y$17:$Y$26, MATCH($G2964, 'Intro &amp; Setup'!$U$17:$U$26, 0)), "")="", 'Intro &amp; Setup'!$BB$15, IFERROR(INDEX('Intro &amp; Setup'!$Y$17:$Y$26, MATCH($G2964, 'Intro &amp; Setup'!$U$17:$U$26, 0)), "")))</f>
        <v/>
      </c>
      <c r="AD2964" s="8" t="str">
        <f>IF($J2964="", "", IF(IFERROR(INDEX('Intro &amp; Setup'!$Y$17:$Y$26, MATCH($J2964, 'Intro &amp; Setup'!$U$17:$U$26, 0)), "")="", 'Intro &amp; Setup'!$BB$15, IFERROR(INDEX('Intro &amp; Setup'!$Y$17:$Y$26, MATCH($J2964, 'Intro &amp; Setup'!$U$17:$U$26, 0)), "")))</f>
        <v/>
      </c>
      <c r="AE2964" s="66" t="str">
        <f>IF($M2964="", "", IF(IFERROR(INDEX('Intro &amp; Setup'!$Y$17:$Y$26, MATCH($M2964, 'Intro &amp; Setup'!$U$17:$U$26, 0)), "")="", 'Intro &amp; Setup'!$BB$15, IFERROR(INDEX('Intro &amp; Setup'!$Y$17:$Y$26, MATCH($M2964, 'Intro &amp; Setup'!$U$17:$U$26, 0)), "")))</f>
        <v/>
      </c>
      <c r="AG2964" s="65" t="str">
        <f t="shared" si="791"/>
        <v/>
      </c>
      <c r="AH2964" s="8" t="str">
        <f t="shared" si="792"/>
        <v/>
      </c>
      <c r="AI2964" s="66" t="str">
        <f t="shared" si="793"/>
        <v/>
      </c>
      <c r="AK2964" s="123" t="str">
        <f>IF(AC2964='Intro &amp; Setup'!$BB$14, $AO2964, "")</f>
        <v/>
      </c>
      <c r="AL2964" s="124" t="str">
        <f>IF(AD2964='Intro &amp; Setup'!$BB$14, $AO2964, "")</f>
        <v/>
      </c>
      <c r="AM2964" s="125" t="str">
        <f>IF(AE2964='Intro &amp; Setup'!$BB$14, $AO2964, "")</f>
        <v/>
      </c>
      <c r="AO2964" s="130" t="str">
        <f>IF(AND($B2964="", $C2964="", $D2964=""), "", IF($N2964="", 'Intro &amp; Setup'!$AB$33, $N2964))</f>
        <v/>
      </c>
      <c r="AQ2964" s="140">
        <f t="shared" si="794"/>
        <v>0</v>
      </c>
      <c r="AR2964" s="145">
        <f t="shared" si="795"/>
        <v>0</v>
      </c>
      <c r="AS2964" s="141">
        <f t="shared" si="796"/>
        <v>0</v>
      </c>
      <c r="AU2964" s="149" t="str">
        <f t="shared" si="797"/>
        <v/>
      </c>
      <c r="AV2964" s="155"/>
      <c r="AW2964" s="155"/>
      <c r="AX2964" s="155" t="str">
        <f t="shared" si="798"/>
        <v/>
      </c>
      <c r="AY2964" s="155"/>
      <c r="AZ2964" s="155"/>
      <c r="BA2964" s="151" t="str">
        <f t="shared" si="799"/>
        <v/>
      </c>
      <c r="BC2964" s="47" t="str">
        <f t="shared" si="800"/>
        <v/>
      </c>
    </row>
    <row r="2965" spans="1:55" x14ac:dyDescent="0.25">
      <c r="A2965" s="4"/>
      <c r="B2965" s="167"/>
      <c r="C2965" s="168"/>
      <c r="D2965" s="169"/>
      <c r="E2965" s="170"/>
      <c r="F2965" s="171"/>
      <c r="G2965" s="172"/>
      <c r="H2965" s="173"/>
      <c r="I2965" s="171"/>
      <c r="J2965" s="172"/>
      <c r="K2965" s="170"/>
      <c r="L2965" s="171"/>
      <c r="M2965" s="172"/>
      <c r="N2965" s="174"/>
      <c r="O2965" s="4"/>
      <c r="P2965" s="49" t="str">
        <f t="shared" si="784"/>
        <v/>
      </c>
      <c r="Q2965" s="4"/>
      <c r="S2965" s="22" t="str">
        <f t="shared" si="785"/>
        <v/>
      </c>
      <c r="T2965" s="8" t="str">
        <f t="shared" si="786"/>
        <v/>
      </c>
      <c r="U2965" s="23" t="str">
        <f t="shared" si="787"/>
        <v/>
      </c>
      <c r="W2965" s="50"/>
      <c r="Y2965" s="65" t="str">
        <f t="shared" si="788"/>
        <v/>
      </c>
      <c r="Z2965" s="8" t="str">
        <f t="shared" si="789"/>
        <v/>
      </c>
      <c r="AA2965" s="66" t="str">
        <f t="shared" si="790"/>
        <v/>
      </c>
      <c r="AC2965" s="65" t="str">
        <f>IF($G2965="", "", IF(IFERROR(INDEX('Intro &amp; Setup'!$Y$17:$Y$26, MATCH($G2965, 'Intro &amp; Setup'!$U$17:$U$26, 0)), "")="", 'Intro &amp; Setup'!$BB$15, IFERROR(INDEX('Intro &amp; Setup'!$Y$17:$Y$26, MATCH($G2965, 'Intro &amp; Setup'!$U$17:$U$26, 0)), "")))</f>
        <v/>
      </c>
      <c r="AD2965" s="8" t="str">
        <f>IF($J2965="", "", IF(IFERROR(INDEX('Intro &amp; Setup'!$Y$17:$Y$26, MATCH($J2965, 'Intro &amp; Setup'!$U$17:$U$26, 0)), "")="", 'Intro &amp; Setup'!$BB$15, IFERROR(INDEX('Intro &amp; Setup'!$Y$17:$Y$26, MATCH($J2965, 'Intro &amp; Setup'!$U$17:$U$26, 0)), "")))</f>
        <v/>
      </c>
      <c r="AE2965" s="66" t="str">
        <f>IF($M2965="", "", IF(IFERROR(INDEX('Intro &amp; Setup'!$Y$17:$Y$26, MATCH($M2965, 'Intro &amp; Setup'!$U$17:$U$26, 0)), "")="", 'Intro &amp; Setup'!$BB$15, IFERROR(INDEX('Intro &amp; Setup'!$Y$17:$Y$26, MATCH($M2965, 'Intro &amp; Setup'!$U$17:$U$26, 0)), "")))</f>
        <v/>
      </c>
      <c r="AG2965" s="65" t="str">
        <f t="shared" si="791"/>
        <v/>
      </c>
      <c r="AH2965" s="8" t="str">
        <f t="shared" si="792"/>
        <v/>
      </c>
      <c r="AI2965" s="66" t="str">
        <f t="shared" si="793"/>
        <v/>
      </c>
      <c r="AK2965" s="123" t="str">
        <f>IF(AC2965='Intro &amp; Setup'!$BB$14, $AO2965, "")</f>
        <v/>
      </c>
      <c r="AL2965" s="124" t="str">
        <f>IF(AD2965='Intro &amp; Setup'!$BB$14, $AO2965, "")</f>
        <v/>
      </c>
      <c r="AM2965" s="125" t="str">
        <f>IF(AE2965='Intro &amp; Setup'!$BB$14, $AO2965, "")</f>
        <v/>
      </c>
      <c r="AO2965" s="130" t="str">
        <f>IF(AND($B2965="", $C2965="", $D2965=""), "", IF($N2965="", 'Intro &amp; Setup'!$AB$33, $N2965))</f>
        <v/>
      </c>
      <c r="AQ2965" s="140">
        <f t="shared" si="794"/>
        <v>0</v>
      </c>
      <c r="AR2965" s="145">
        <f t="shared" si="795"/>
        <v>0</v>
      </c>
      <c r="AS2965" s="141">
        <f t="shared" si="796"/>
        <v>0</v>
      </c>
      <c r="AU2965" s="149" t="str">
        <f t="shared" si="797"/>
        <v/>
      </c>
      <c r="AV2965" s="155"/>
      <c r="AW2965" s="155"/>
      <c r="AX2965" s="155" t="str">
        <f t="shared" si="798"/>
        <v/>
      </c>
      <c r="AY2965" s="155"/>
      <c r="AZ2965" s="155"/>
      <c r="BA2965" s="151" t="str">
        <f t="shared" si="799"/>
        <v/>
      </c>
      <c r="BC2965" s="47" t="str">
        <f t="shared" si="800"/>
        <v/>
      </c>
    </row>
    <row r="2966" spans="1:55" x14ac:dyDescent="0.25">
      <c r="A2966" s="4"/>
      <c r="B2966" s="167"/>
      <c r="C2966" s="168"/>
      <c r="D2966" s="169"/>
      <c r="E2966" s="170"/>
      <c r="F2966" s="171"/>
      <c r="G2966" s="172"/>
      <c r="H2966" s="173"/>
      <c r="I2966" s="171"/>
      <c r="J2966" s="172"/>
      <c r="K2966" s="170"/>
      <c r="L2966" s="171"/>
      <c r="M2966" s="172"/>
      <c r="N2966" s="174"/>
      <c r="O2966" s="4"/>
      <c r="P2966" s="49" t="str">
        <f t="shared" si="784"/>
        <v/>
      </c>
      <c r="Q2966" s="4"/>
      <c r="S2966" s="22" t="str">
        <f t="shared" si="785"/>
        <v/>
      </c>
      <c r="T2966" s="8" t="str">
        <f t="shared" si="786"/>
        <v/>
      </c>
      <c r="U2966" s="23" t="str">
        <f t="shared" si="787"/>
        <v/>
      </c>
      <c r="W2966" s="50"/>
      <c r="Y2966" s="65" t="str">
        <f t="shared" si="788"/>
        <v/>
      </c>
      <c r="Z2966" s="8" t="str">
        <f t="shared" si="789"/>
        <v/>
      </c>
      <c r="AA2966" s="66" t="str">
        <f t="shared" si="790"/>
        <v/>
      </c>
      <c r="AC2966" s="65" t="str">
        <f>IF($G2966="", "", IF(IFERROR(INDEX('Intro &amp; Setup'!$Y$17:$Y$26, MATCH($G2966, 'Intro &amp; Setup'!$U$17:$U$26, 0)), "")="", 'Intro &amp; Setup'!$BB$15, IFERROR(INDEX('Intro &amp; Setup'!$Y$17:$Y$26, MATCH($G2966, 'Intro &amp; Setup'!$U$17:$U$26, 0)), "")))</f>
        <v/>
      </c>
      <c r="AD2966" s="8" t="str">
        <f>IF($J2966="", "", IF(IFERROR(INDEX('Intro &amp; Setup'!$Y$17:$Y$26, MATCH($J2966, 'Intro &amp; Setup'!$U$17:$U$26, 0)), "")="", 'Intro &amp; Setup'!$BB$15, IFERROR(INDEX('Intro &amp; Setup'!$Y$17:$Y$26, MATCH($J2966, 'Intro &amp; Setup'!$U$17:$U$26, 0)), "")))</f>
        <v/>
      </c>
      <c r="AE2966" s="66" t="str">
        <f>IF($M2966="", "", IF(IFERROR(INDEX('Intro &amp; Setup'!$Y$17:$Y$26, MATCH($M2966, 'Intro &amp; Setup'!$U$17:$U$26, 0)), "")="", 'Intro &amp; Setup'!$BB$15, IFERROR(INDEX('Intro &amp; Setup'!$Y$17:$Y$26, MATCH($M2966, 'Intro &amp; Setup'!$U$17:$U$26, 0)), "")))</f>
        <v/>
      </c>
      <c r="AG2966" s="65" t="str">
        <f t="shared" si="791"/>
        <v/>
      </c>
      <c r="AH2966" s="8" t="str">
        <f t="shared" si="792"/>
        <v/>
      </c>
      <c r="AI2966" s="66" t="str">
        <f t="shared" si="793"/>
        <v/>
      </c>
      <c r="AK2966" s="123" t="str">
        <f>IF(AC2966='Intro &amp; Setup'!$BB$14, $AO2966, "")</f>
        <v/>
      </c>
      <c r="AL2966" s="124" t="str">
        <f>IF(AD2966='Intro &amp; Setup'!$BB$14, $AO2966, "")</f>
        <v/>
      </c>
      <c r="AM2966" s="125" t="str">
        <f>IF(AE2966='Intro &amp; Setup'!$BB$14, $AO2966, "")</f>
        <v/>
      </c>
      <c r="AO2966" s="130" t="str">
        <f>IF(AND($B2966="", $C2966="", $D2966=""), "", IF($N2966="", 'Intro &amp; Setup'!$AB$33, $N2966))</f>
        <v/>
      </c>
      <c r="AQ2966" s="140">
        <f t="shared" si="794"/>
        <v>0</v>
      </c>
      <c r="AR2966" s="145">
        <f t="shared" si="795"/>
        <v>0</v>
      </c>
      <c r="AS2966" s="141">
        <f t="shared" si="796"/>
        <v>0</v>
      </c>
      <c r="AU2966" s="149" t="str">
        <f t="shared" si="797"/>
        <v/>
      </c>
      <c r="AV2966" s="155"/>
      <c r="AW2966" s="155"/>
      <c r="AX2966" s="155" t="str">
        <f t="shared" si="798"/>
        <v/>
      </c>
      <c r="AY2966" s="155"/>
      <c r="AZ2966" s="155"/>
      <c r="BA2966" s="151" t="str">
        <f t="shared" si="799"/>
        <v/>
      </c>
      <c r="BC2966" s="47" t="str">
        <f t="shared" si="800"/>
        <v/>
      </c>
    </row>
    <row r="2967" spans="1:55" x14ac:dyDescent="0.25">
      <c r="A2967" s="4"/>
      <c r="B2967" s="167"/>
      <c r="C2967" s="168"/>
      <c r="D2967" s="169"/>
      <c r="E2967" s="170"/>
      <c r="F2967" s="171"/>
      <c r="G2967" s="172"/>
      <c r="H2967" s="173"/>
      <c r="I2967" s="171"/>
      <c r="J2967" s="172"/>
      <c r="K2967" s="170"/>
      <c r="L2967" s="171"/>
      <c r="M2967" s="172"/>
      <c r="N2967" s="174"/>
      <c r="O2967" s="4"/>
      <c r="P2967" s="49" t="str">
        <f t="shared" si="784"/>
        <v/>
      </c>
      <c r="Q2967" s="4"/>
      <c r="S2967" s="22" t="str">
        <f t="shared" si="785"/>
        <v/>
      </c>
      <c r="T2967" s="8" t="str">
        <f t="shared" si="786"/>
        <v/>
      </c>
      <c r="U2967" s="23" t="str">
        <f t="shared" si="787"/>
        <v/>
      </c>
      <c r="W2967" s="50"/>
      <c r="Y2967" s="65" t="str">
        <f t="shared" si="788"/>
        <v/>
      </c>
      <c r="Z2967" s="8" t="str">
        <f t="shared" si="789"/>
        <v/>
      </c>
      <c r="AA2967" s="66" t="str">
        <f t="shared" si="790"/>
        <v/>
      </c>
      <c r="AC2967" s="65" t="str">
        <f>IF($G2967="", "", IF(IFERROR(INDEX('Intro &amp; Setup'!$Y$17:$Y$26, MATCH($G2967, 'Intro &amp; Setup'!$U$17:$U$26, 0)), "")="", 'Intro &amp; Setup'!$BB$15, IFERROR(INDEX('Intro &amp; Setup'!$Y$17:$Y$26, MATCH($G2967, 'Intro &amp; Setup'!$U$17:$U$26, 0)), "")))</f>
        <v/>
      </c>
      <c r="AD2967" s="8" t="str">
        <f>IF($J2967="", "", IF(IFERROR(INDEX('Intro &amp; Setup'!$Y$17:$Y$26, MATCH($J2967, 'Intro &amp; Setup'!$U$17:$U$26, 0)), "")="", 'Intro &amp; Setup'!$BB$15, IFERROR(INDEX('Intro &amp; Setup'!$Y$17:$Y$26, MATCH($J2967, 'Intro &amp; Setup'!$U$17:$U$26, 0)), "")))</f>
        <v/>
      </c>
      <c r="AE2967" s="66" t="str">
        <f>IF($M2967="", "", IF(IFERROR(INDEX('Intro &amp; Setup'!$Y$17:$Y$26, MATCH($M2967, 'Intro &amp; Setup'!$U$17:$U$26, 0)), "")="", 'Intro &amp; Setup'!$BB$15, IFERROR(INDEX('Intro &amp; Setup'!$Y$17:$Y$26, MATCH($M2967, 'Intro &amp; Setup'!$U$17:$U$26, 0)), "")))</f>
        <v/>
      </c>
      <c r="AG2967" s="65" t="str">
        <f t="shared" si="791"/>
        <v/>
      </c>
      <c r="AH2967" s="8" t="str">
        <f t="shared" si="792"/>
        <v/>
      </c>
      <c r="AI2967" s="66" t="str">
        <f t="shared" si="793"/>
        <v/>
      </c>
      <c r="AK2967" s="123" t="str">
        <f>IF(AC2967='Intro &amp; Setup'!$BB$14, $AO2967, "")</f>
        <v/>
      </c>
      <c r="AL2967" s="124" t="str">
        <f>IF(AD2967='Intro &amp; Setup'!$BB$14, $AO2967, "")</f>
        <v/>
      </c>
      <c r="AM2967" s="125" t="str">
        <f>IF(AE2967='Intro &amp; Setup'!$BB$14, $AO2967, "")</f>
        <v/>
      </c>
      <c r="AO2967" s="130" t="str">
        <f>IF(AND($B2967="", $C2967="", $D2967=""), "", IF($N2967="", 'Intro &amp; Setup'!$AB$33, $N2967))</f>
        <v/>
      </c>
      <c r="AQ2967" s="140">
        <f t="shared" si="794"/>
        <v>0</v>
      </c>
      <c r="AR2967" s="145">
        <f t="shared" si="795"/>
        <v>0</v>
      </c>
      <c r="AS2967" s="141">
        <f t="shared" si="796"/>
        <v>0</v>
      </c>
      <c r="AU2967" s="149" t="str">
        <f t="shared" si="797"/>
        <v/>
      </c>
      <c r="AV2967" s="155"/>
      <c r="AW2967" s="155"/>
      <c r="AX2967" s="155" t="str">
        <f t="shared" si="798"/>
        <v/>
      </c>
      <c r="AY2967" s="155"/>
      <c r="AZ2967" s="155"/>
      <c r="BA2967" s="151" t="str">
        <f t="shared" si="799"/>
        <v/>
      </c>
      <c r="BC2967" s="47" t="str">
        <f t="shared" si="800"/>
        <v/>
      </c>
    </row>
    <row r="2968" spans="1:55" x14ac:dyDescent="0.25">
      <c r="A2968" s="4"/>
      <c r="B2968" s="167"/>
      <c r="C2968" s="168"/>
      <c r="D2968" s="169"/>
      <c r="E2968" s="170"/>
      <c r="F2968" s="171"/>
      <c r="G2968" s="172"/>
      <c r="H2968" s="173"/>
      <c r="I2968" s="171"/>
      <c r="J2968" s="172"/>
      <c r="K2968" s="170"/>
      <c r="L2968" s="171"/>
      <c r="M2968" s="172"/>
      <c r="N2968" s="174"/>
      <c r="O2968" s="4"/>
      <c r="P2968" s="49" t="str">
        <f t="shared" si="784"/>
        <v/>
      </c>
      <c r="Q2968" s="4"/>
      <c r="S2968" s="22" t="str">
        <f t="shared" si="785"/>
        <v/>
      </c>
      <c r="T2968" s="8" t="str">
        <f t="shared" si="786"/>
        <v/>
      </c>
      <c r="U2968" s="23" t="str">
        <f t="shared" si="787"/>
        <v/>
      </c>
      <c r="W2968" s="50"/>
      <c r="Y2968" s="65" t="str">
        <f t="shared" si="788"/>
        <v/>
      </c>
      <c r="Z2968" s="8" t="str">
        <f t="shared" si="789"/>
        <v/>
      </c>
      <c r="AA2968" s="66" t="str">
        <f t="shared" si="790"/>
        <v/>
      </c>
      <c r="AC2968" s="65" t="str">
        <f>IF($G2968="", "", IF(IFERROR(INDEX('Intro &amp; Setup'!$Y$17:$Y$26, MATCH($G2968, 'Intro &amp; Setup'!$U$17:$U$26, 0)), "")="", 'Intro &amp; Setup'!$BB$15, IFERROR(INDEX('Intro &amp; Setup'!$Y$17:$Y$26, MATCH($G2968, 'Intro &amp; Setup'!$U$17:$U$26, 0)), "")))</f>
        <v/>
      </c>
      <c r="AD2968" s="8" t="str">
        <f>IF($J2968="", "", IF(IFERROR(INDEX('Intro &amp; Setup'!$Y$17:$Y$26, MATCH($J2968, 'Intro &amp; Setup'!$U$17:$U$26, 0)), "")="", 'Intro &amp; Setup'!$BB$15, IFERROR(INDEX('Intro &amp; Setup'!$Y$17:$Y$26, MATCH($J2968, 'Intro &amp; Setup'!$U$17:$U$26, 0)), "")))</f>
        <v/>
      </c>
      <c r="AE2968" s="66" t="str">
        <f>IF($M2968="", "", IF(IFERROR(INDEX('Intro &amp; Setup'!$Y$17:$Y$26, MATCH($M2968, 'Intro &amp; Setup'!$U$17:$U$26, 0)), "")="", 'Intro &amp; Setup'!$BB$15, IFERROR(INDEX('Intro &amp; Setup'!$Y$17:$Y$26, MATCH($M2968, 'Intro &amp; Setup'!$U$17:$U$26, 0)), "")))</f>
        <v/>
      </c>
      <c r="AG2968" s="65" t="str">
        <f t="shared" si="791"/>
        <v/>
      </c>
      <c r="AH2968" s="8" t="str">
        <f t="shared" si="792"/>
        <v/>
      </c>
      <c r="AI2968" s="66" t="str">
        <f t="shared" si="793"/>
        <v/>
      </c>
      <c r="AK2968" s="123" t="str">
        <f>IF(AC2968='Intro &amp; Setup'!$BB$14, $AO2968, "")</f>
        <v/>
      </c>
      <c r="AL2968" s="124" t="str">
        <f>IF(AD2968='Intro &amp; Setup'!$BB$14, $AO2968, "")</f>
        <v/>
      </c>
      <c r="AM2968" s="125" t="str">
        <f>IF(AE2968='Intro &amp; Setup'!$BB$14, $AO2968, "")</f>
        <v/>
      </c>
      <c r="AO2968" s="130" t="str">
        <f>IF(AND($B2968="", $C2968="", $D2968=""), "", IF($N2968="", 'Intro &amp; Setup'!$AB$33, $N2968))</f>
        <v/>
      </c>
      <c r="AQ2968" s="140">
        <f t="shared" si="794"/>
        <v>0</v>
      </c>
      <c r="AR2968" s="145">
        <f t="shared" si="795"/>
        <v>0</v>
      </c>
      <c r="AS2968" s="141">
        <f t="shared" si="796"/>
        <v>0</v>
      </c>
      <c r="AU2968" s="149" t="str">
        <f t="shared" si="797"/>
        <v/>
      </c>
      <c r="AV2968" s="155"/>
      <c r="AW2968" s="155"/>
      <c r="AX2968" s="155" t="str">
        <f t="shared" si="798"/>
        <v/>
      </c>
      <c r="AY2968" s="155"/>
      <c r="AZ2968" s="155"/>
      <c r="BA2968" s="151" t="str">
        <f t="shared" si="799"/>
        <v/>
      </c>
      <c r="BC2968" s="47" t="str">
        <f t="shared" si="800"/>
        <v/>
      </c>
    </row>
    <row r="2969" spans="1:55" x14ac:dyDescent="0.25">
      <c r="A2969" s="4"/>
      <c r="B2969" s="167"/>
      <c r="C2969" s="168"/>
      <c r="D2969" s="169"/>
      <c r="E2969" s="170"/>
      <c r="F2969" s="171"/>
      <c r="G2969" s="172"/>
      <c r="H2969" s="173"/>
      <c r="I2969" s="171"/>
      <c r="J2969" s="172"/>
      <c r="K2969" s="170"/>
      <c r="L2969" s="171"/>
      <c r="M2969" s="172"/>
      <c r="N2969" s="174"/>
      <c r="O2969" s="4"/>
      <c r="P2969" s="49" t="str">
        <f t="shared" si="784"/>
        <v/>
      </c>
      <c r="Q2969" s="4"/>
      <c r="S2969" s="22" t="str">
        <f t="shared" si="785"/>
        <v/>
      </c>
      <c r="T2969" s="8" t="str">
        <f t="shared" si="786"/>
        <v/>
      </c>
      <c r="U2969" s="23" t="str">
        <f t="shared" si="787"/>
        <v/>
      </c>
      <c r="W2969" s="50"/>
      <c r="Y2969" s="65" t="str">
        <f t="shared" si="788"/>
        <v/>
      </c>
      <c r="Z2969" s="8" t="str">
        <f t="shared" si="789"/>
        <v/>
      </c>
      <c r="AA2969" s="66" t="str">
        <f t="shared" si="790"/>
        <v/>
      </c>
      <c r="AC2969" s="65" t="str">
        <f>IF($G2969="", "", IF(IFERROR(INDEX('Intro &amp; Setup'!$Y$17:$Y$26, MATCH($G2969, 'Intro &amp; Setup'!$U$17:$U$26, 0)), "")="", 'Intro &amp; Setup'!$BB$15, IFERROR(INDEX('Intro &amp; Setup'!$Y$17:$Y$26, MATCH($G2969, 'Intro &amp; Setup'!$U$17:$U$26, 0)), "")))</f>
        <v/>
      </c>
      <c r="AD2969" s="8" t="str">
        <f>IF($J2969="", "", IF(IFERROR(INDEX('Intro &amp; Setup'!$Y$17:$Y$26, MATCH($J2969, 'Intro &amp; Setup'!$U$17:$U$26, 0)), "")="", 'Intro &amp; Setup'!$BB$15, IFERROR(INDEX('Intro &amp; Setup'!$Y$17:$Y$26, MATCH($J2969, 'Intro &amp; Setup'!$U$17:$U$26, 0)), "")))</f>
        <v/>
      </c>
      <c r="AE2969" s="66" t="str">
        <f>IF($M2969="", "", IF(IFERROR(INDEX('Intro &amp; Setup'!$Y$17:$Y$26, MATCH($M2969, 'Intro &amp; Setup'!$U$17:$U$26, 0)), "")="", 'Intro &amp; Setup'!$BB$15, IFERROR(INDEX('Intro &amp; Setup'!$Y$17:$Y$26, MATCH($M2969, 'Intro &amp; Setup'!$U$17:$U$26, 0)), "")))</f>
        <v/>
      </c>
      <c r="AG2969" s="65" t="str">
        <f t="shared" si="791"/>
        <v/>
      </c>
      <c r="AH2969" s="8" t="str">
        <f t="shared" si="792"/>
        <v/>
      </c>
      <c r="AI2969" s="66" t="str">
        <f t="shared" si="793"/>
        <v/>
      </c>
      <c r="AK2969" s="123" t="str">
        <f>IF(AC2969='Intro &amp; Setup'!$BB$14, $AO2969, "")</f>
        <v/>
      </c>
      <c r="AL2969" s="124" t="str">
        <f>IF(AD2969='Intro &amp; Setup'!$BB$14, $AO2969, "")</f>
        <v/>
      </c>
      <c r="AM2969" s="125" t="str">
        <f>IF(AE2969='Intro &amp; Setup'!$BB$14, $AO2969, "")</f>
        <v/>
      </c>
      <c r="AO2969" s="130" t="str">
        <f>IF(AND($B2969="", $C2969="", $D2969=""), "", IF($N2969="", 'Intro &amp; Setup'!$AB$33, $N2969))</f>
        <v/>
      </c>
      <c r="AQ2969" s="140">
        <f t="shared" si="794"/>
        <v>0</v>
      </c>
      <c r="AR2969" s="145">
        <f t="shared" si="795"/>
        <v>0</v>
      </c>
      <c r="AS2969" s="141">
        <f t="shared" si="796"/>
        <v>0</v>
      </c>
      <c r="AU2969" s="149" t="str">
        <f t="shared" si="797"/>
        <v/>
      </c>
      <c r="AV2969" s="155"/>
      <c r="AW2969" s="155"/>
      <c r="AX2969" s="155" t="str">
        <f t="shared" si="798"/>
        <v/>
      </c>
      <c r="AY2969" s="155"/>
      <c r="AZ2969" s="155"/>
      <c r="BA2969" s="151" t="str">
        <f t="shared" si="799"/>
        <v/>
      </c>
      <c r="BC2969" s="47" t="str">
        <f t="shared" si="800"/>
        <v/>
      </c>
    </row>
    <row r="2970" spans="1:55" x14ac:dyDescent="0.25">
      <c r="A2970" s="4"/>
      <c r="B2970" s="167"/>
      <c r="C2970" s="168"/>
      <c r="D2970" s="169"/>
      <c r="E2970" s="170"/>
      <c r="F2970" s="171"/>
      <c r="G2970" s="172"/>
      <c r="H2970" s="173"/>
      <c r="I2970" s="171"/>
      <c r="J2970" s="172"/>
      <c r="K2970" s="170"/>
      <c r="L2970" s="171"/>
      <c r="M2970" s="172"/>
      <c r="N2970" s="174"/>
      <c r="O2970" s="4"/>
      <c r="P2970" s="49" t="str">
        <f t="shared" si="784"/>
        <v/>
      </c>
      <c r="Q2970" s="4"/>
      <c r="S2970" s="22" t="str">
        <f t="shared" si="785"/>
        <v/>
      </c>
      <c r="T2970" s="8" t="str">
        <f t="shared" si="786"/>
        <v/>
      </c>
      <c r="U2970" s="23" t="str">
        <f t="shared" si="787"/>
        <v/>
      </c>
      <c r="W2970" s="50"/>
      <c r="Y2970" s="65" t="str">
        <f t="shared" si="788"/>
        <v/>
      </c>
      <c r="Z2970" s="8" t="str">
        <f t="shared" si="789"/>
        <v/>
      </c>
      <c r="AA2970" s="66" t="str">
        <f t="shared" si="790"/>
        <v/>
      </c>
      <c r="AC2970" s="65" t="str">
        <f>IF($G2970="", "", IF(IFERROR(INDEX('Intro &amp; Setup'!$Y$17:$Y$26, MATCH($G2970, 'Intro &amp; Setup'!$U$17:$U$26, 0)), "")="", 'Intro &amp; Setup'!$BB$15, IFERROR(INDEX('Intro &amp; Setup'!$Y$17:$Y$26, MATCH($G2970, 'Intro &amp; Setup'!$U$17:$U$26, 0)), "")))</f>
        <v/>
      </c>
      <c r="AD2970" s="8" t="str">
        <f>IF($J2970="", "", IF(IFERROR(INDEX('Intro &amp; Setup'!$Y$17:$Y$26, MATCH($J2970, 'Intro &amp; Setup'!$U$17:$U$26, 0)), "")="", 'Intro &amp; Setup'!$BB$15, IFERROR(INDEX('Intro &amp; Setup'!$Y$17:$Y$26, MATCH($J2970, 'Intro &amp; Setup'!$U$17:$U$26, 0)), "")))</f>
        <v/>
      </c>
      <c r="AE2970" s="66" t="str">
        <f>IF($M2970="", "", IF(IFERROR(INDEX('Intro &amp; Setup'!$Y$17:$Y$26, MATCH($M2970, 'Intro &amp; Setup'!$U$17:$U$26, 0)), "")="", 'Intro &amp; Setup'!$BB$15, IFERROR(INDEX('Intro &amp; Setup'!$Y$17:$Y$26, MATCH($M2970, 'Intro &amp; Setup'!$U$17:$U$26, 0)), "")))</f>
        <v/>
      </c>
      <c r="AG2970" s="65" t="str">
        <f t="shared" si="791"/>
        <v/>
      </c>
      <c r="AH2970" s="8" t="str">
        <f t="shared" si="792"/>
        <v/>
      </c>
      <c r="AI2970" s="66" t="str">
        <f t="shared" si="793"/>
        <v/>
      </c>
      <c r="AK2970" s="123" t="str">
        <f>IF(AC2970='Intro &amp; Setup'!$BB$14, $AO2970, "")</f>
        <v/>
      </c>
      <c r="AL2970" s="124" t="str">
        <f>IF(AD2970='Intro &amp; Setup'!$BB$14, $AO2970, "")</f>
        <v/>
      </c>
      <c r="AM2970" s="125" t="str">
        <f>IF(AE2970='Intro &amp; Setup'!$BB$14, $AO2970, "")</f>
        <v/>
      </c>
      <c r="AO2970" s="130" t="str">
        <f>IF(AND($B2970="", $C2970="", $D2970=""), "", IF($N2970="", 'Intro &amp; Setup'!$AB$33, $N2970))</f>
        <v/>
      </c>
      <c r="AQ2970" s="140">
        <f t="shared" si="794"/>
        <v>0</v>
      </c>
      <c r="AR2970" s="145">
        <f t="shared" si="795"/>
        <v>0</v>
      </c>
      <c r="AS2970" s="141">
        <f t="shared" si="796"/>
        <v>0</v>
      </c>
      <c r="AU2970" s="149" t="str">
        <f t="shared" si="797"/>
        <v/>
      </c>
      <c r="AV2970" s="155"/>
      <c r="AW2970" s="155"/>
      <c r="AX2970" s="155" t="str">
        <f t="shared" si="798"/>
        <v/>
      </c>
      <c r="AY2970" s="155"/>
      <c r="AZ2970" s="155"/>
      <c r="BA2970" s="151" t="str">
        <f t="shared" si="799"/>
        <v/>
      </c>
      <c r="BC2970" s="47" t="str">
        <f t="shared" si="800"/>
        <v/>
      </c>
    </row>
    <row r="2971" spans="1:55" x14ac:dyDescent="0.25">
      <c r="A2971" s="4"/>
      <c r="B2971" s="167"/>
      <c r="C2971" s="168"/>
      <c r="D2971" s="169"/>
      <c r="E2971" s="170"/>
      <c r="F2971" s="171"/>
      <c r="G2971" s="172"/>
      <c r="H2971" s="173"/>
      <c r="I2971" s="171"/>
      <c r="J2971" s="172"/>
      <c r="K2971" s="170"/>
      <c r="L2971" s="171"/>
      <c r="M2971" s="172"/>
      <c r="N2971" s="174"/>
      <c r="O2971" s="4"/>
      <c r="P2971" s="49" t="str">
        <f t="shared" si="784"/>
        <v/>
      </c>
      <c r="Q2971" s="4"/>
      <c r="S2971" s="22" t="str">
        <f t="shared" si="785"/>
        <v/>
      </c>
      <c r="T2971" s="8" t="str">
        <f t="shared" si="786"/>
        <v/>
      </c>
      <c r="U2971" s="23" t="str">
        <f t="shared" si="787"/>
        <v/>
      </c>
      <c r="W2971" s="50"/>
      <c r="Y2971" s="65" t="str">
        <f t="shared" si="788"/>
        <v/>
      </c>
      <c r="Z2971" s="8" t="str">
        <f t="shared" si="789"/>
        <v/>
      </c>
      <c r="AA2971" s="66" t="str">
        <f t="shared" si="790"/>
        <v/>
      </c>
      <c r="AC2971" s="65" t="str">
        <f>IF($G2971="", "", IF(IFERROR(INDEX('Intro &amp; Setup'!$Y$17:$Y$26, MATCH($G2971, 'Intro &amp; Setup'!$U$17:$U$26, 0)), "")="", 'Intro &amp; Setup'!$BB$15, IFERROR(INDEX('Intro &amp; Setup'!$Y$17:$Y$26, MATCH($G2971, 'Intro &amp; Setup'!$U$17:$U$26, 0)), "")))</f>
        <v/>
      </c>
      <c r="AD2971" s="8" t="str">
        <f>IF($J2971="", "", IF(IFERROR(INDEX('Intro &amp; Setup'!$Y$17:$Y$26, MATCH($J2971, 'Intro &amp; Setup'!$U$17:$U$26, 0)), "")="", 'Intro &amp; Setup'!$BB$15, IFERROR(INDEX('Intro &amp; Setup'!$Y$17:$Y$26, MATCH($J2971, 'Intro &amp; Setup'!$U$17:$U$26, 0)), "")))</f>
        <v/>
      </c>
      <c r="AE2971" s="66" t="str">
        <f>IF($M2971="", "", IF(IFERROR(INDEX('Intro &amp; Setup'!$Y$17:$Y$26, MATCH($M2971, 'Intro &amp; Setup'!$U$17:$U$26, 0)), "")="", 'Intro &amp; Setup'!$BB$15, IFERROR(INDEX('Intro &amp; Setup'!$Y$17:$Y$26, MATCH($M2971, 'Intro &amp; Setup'!$U$17:$U$26, 0)), "")))</f>
        <v/>
      </c>
      <c r="AG2971" s="65" t="str">
        <f t="shared" si="791"/>
        <v/>
      </c>
      <c r="AH2971" s="8" t="str">
        <f t="shared" si="792"/>
        <v/>
      </c>
      <c r="AI2971" s="66" t="str">
        <f t="shared" si="793"/>
        <v/>
      </c>
      <c r="AK2971" s="123" t="str">
        <f>IF(AC2971='Intro &amp; Setup'!$BB$14, $AO2971, "")</f>
        <v/>
      </c>
      <c r="AL2971" s="124" t="str">
        <f>IF(AD2971='Intro &amp; Setup'!$BB$14, $AO2971, "")</f>
        <v/>
      </c>
      <c r="AM2971" s="125" t="str">
        <f>IF(AE2971='Intro &amp; Setup'!$BB$14, $AO2971, "")</f>
        <v/>
      </c>
      <c r="AO2971" s="130" t="str">
        <f>IF(AND($B2971="", $C2971="", $D2971=""), "", IF($N2971="", 'Intro &amp; Setup'!$AB$33, $N2971))</f>
        <v/>
      </c>
      <c r="AQ2971" s="140">
        <f t="shared" si="794"/>
        <v>0</v>
      </c>
      <c r="AR2971" s="145">
        <f t="shared" si="795"/>
        <v>0</v>
      </c>
      <c r="AS2971" s="141">
        <f t="shared" si="796"/>
        <v>0</v>
      </c>
      <c r="AU2971" s="149" t="str">
        <f t="shared" si="797"/>
        <v/>
      </c>
      <c r="AV2971" s="155"/>
      <c r="AW2971" s="155"/>
      <c r="AX2971" s="155" t="str">
        <f t="shared" si="798"/>
        <v/>
      </c>
      <c r="AY2971" s="155"/>
      <c r="AZ2971" s="155"/>
      <c r="BA2971" s="151" t="str">
        <f t="shared" si="799"/>
        <v/>
      </c>
      <c r="BC2971" s="47" t="str">
        <f t="shared" si="800"/>
        <v/>
      </c>
    </row>
    <row r="2972" spans="1:55" x14ac:dyDescent="0.25">
      <c r="A2972" s="4"/>
      <c r="B2972" s="167"/>
      <c r="C2972" s="168"/>
      <c r="D2972" s="169"/>
      <c r="E2972" s="170"/>
      <c r="F2972" s="171"/>
      <c r="G2972" s="172"/>
      <c r="H2972" s="173"/>
      <c r="I2972" s="171"/>
      <c r="J2972" s="172"/>
      <c r="K2972" s="170"/>
      <c r="L2972" s="171"/>
      <c r="M2972" s="172"/>
      <c r="N2972" s="174"/>
      <c r="O2972" s="4"/>
      <c r="P2972" s="49" t="str">
        <f t="shared" si="784"/>
        <v/>
      </c>
      <c r="Q2972" s="4"/>
      <c r="S2972" s="22" t="str">
        <f t="shared" si="785"/>
        <v/>
      </c>
      <c r="T2972" s="8" t="str">
        <f t="shared" si="786"/>
        <v/>
      </c>
      <c r="U2972" s="23" t="str">
        <f t="shared" si="787"/>
        <v/>
      </c>
      <c r="W2972" s="50"/>
      <c r="Y2972" s="65" t="str">
        <f t="shared" si="788"/>
        <v/>
      </c>
      <c r="Z2972" s="8" t="str">
        <f t="shared" si="789"/>
        <v/>
      </c>
      <c r="AA2972" s="66" t="str">
        <f t="shared" si="790"/>
        <v/>
      </c>
      <c r="AC2972" s="65" t="str">
        <f>IF($G2972="", "", IF(IFERROR(INDEX('Intro &amp; Setup'!$Y$17:$Y$26, MATCH($G2972, 'Intro &amp; Setup'!$U$17:$U$26, 0)), "")="", 'Intro &amp; Setup'!$BB$15, IFERROR(INDEX('Intro &amp; Setup'!$Y$17:$Y$26, MATCH($G2972, 'Intro &amp; Setup'!$U$17:$U$26, 0)), "")))</f>
        <v/>
      </c>
      <c r="AD2972" s="8" t="str">
        <f>IF($J2972="", "", IF(IFERROR(INDEX('Intro &amp; Setup'!$Y$17:$Y$26, MATCH($J2972, 'Intro &amp; Setup'!$U$17:$U$26, 0)), "")="", 'Intro &amp; Setup'!$BB$15, IFERROR(INDEX('Intro &amp; Setup'!$Y$17:$Y$26, MATCH($J2972, 'Intro &amp; Setup'!$U$17:$U$26, 0)), "")))</f>
        <v/>
      </c>
      <c r="AE2972" s="66" t="str">
        <f>IF($M2972="", "", IF(IFERROR(INDEX('Intro &amp; Setup'!$Y$17:$Y$26, MATCH($M2972, 'Intro &amp; Setup'!$U$17:$U$26, 0)), "")="", 'Intro &amp; Setup'!$BB$15, IFERROR(INDEX('Intro &amp; Setup'!$Y$17:$Y$26, MATCH($M2972, 'Intro &amp; Setup'!$U$17:$U$26, 0)), "")))</f>
        <v/>
      </c>
      <c r="AG2972" s="65" t="str">
        <f t="shared" si="791"/>
        <v/>
      </c>
      <c r="AH2972" s="8" t="str">
        <f t="shared" si="792"/>
        <v/>
      </c>
      <c r="AI2972" s="66" t="str">
        <f t="shared" si="793"/>
        <v/>
      </c>
      <c r="AK2972" s="123" t="str">
        <f>IF(AC2972='Intro &amp; Setup'!$BB$14, $AO2972, "")</f>
        <v/>
      </c>
      <c r="AL2972" s="124" t="str">
        <f>IF(AD2972='Intro &amp; Setup'!$BB$14, $AO2972, "")</f>
        <v/>
      </c>
      <c r="AM2972" s="125" t="str">
        <f>IF(AE2972='Intro &amp; Setup'!$BB$14, $AO2972, "")</f>
        <v/>
      </c>
      <c r="AO2972" s="130" t="str">
        <f>IF(AND($B2972="", $C2972="", $D2972=""), "", IF($N2972="", 'Intro &amp; Setup'!$AB$33, $N2972))</f>
        <v/>
      </c>
      <c r="AQ2972" s="140">
        <f t="shared" si="794"/>
        <v>0</v>
      </c>
      <c r="AR2972" s="145">
        <f t="shared" si="795"/>
        <v>0</v>
      </c>
      <c r="AS2972" s="141">
        <f t="shared" si="796"/>
        <v>0</v>
      </c>
      <c r="AU2972" s="149" t="str">
        <f t="shared" si="797"/>
        <v/>
      </c>
      <c r="AV2972" s="155"/>
      <c r="AW2972" s="155"/>
      <c r="AX2972" s="155" t="str">
        <f t="shared" si="798"/>
        <v/>
      </c>
      <c r="AY2972" s="155"/>
      <c r="AZ2972" s="155"/>
      <c r="BA2972" s="151" t="str">
        <f t="shared" si="799"/>
        <v/>
      </c>
      <c r="BC2972" s="47" t="str">
        <f t="shared" si="800"/>
        <v/>
      </c>
    </row>
    <row r="2973" spans="1:55" x14ac:dyDescent="0.25">
      <c r="A2973" s="4"/>
      <c r="B2973" s="167"/>
      <c r="C2973" s="168"/>
      <c r="D2973" s="169"/>
      <c r="E2973" s="170"/>
      <c r="F2973" s="171"/>
      <c r="G2973" s="172"/>
      <c r="H2973" s="173"/>
      <c r="I2973" s="171"/>
      <c r="J2973" s="172"/>
      <c r="K2973" s="170"/>
      <c r="L2973" s="171"/>
      <c r="M2973" s="172"/>
      <c r="N2973" s="174"/>
      <c r="O2973" s="4"/>
      <c r="P2973" s="49" t="str">
        <f t="shared" si="784"/>
        <v/>
      </c>
      <c r="Q2973" s="4"/>
      <c r="S2973" s="22" t="str">
        <f t="shared" si="785"/>
        <v/>
      </c>
      <c r="T2973" s="8" t="str">
        <f t="shared" si="786"/>
        <v/>
      </c>
      <c r="U2973" s="23" t="str">
        <f t="shared" si="787"/>
        <v/>
      </c>
      <c r="W2973" s="50"/>
      <c r="Y2973" s="65" t="str">
        <f t="shared" si="788"/>
        <v/>
      </c>
      <c r="Z2973" s="8" t="str">
        <f t="shared" si="789"/>
        <v/>
      </c>
      <c r="AA2973" s="66" t="str">
        <f t="shared" si="790"/>
        <v/>
      </c>
      <c r="AC2973" s="65" t="str">
        <f>IF($G2973="", "", IF(IFERROR(INDEX('Intro &amp; Setup'!$Y$17:$Y$26, MATCH($G2973, 'Intro &amp; Setup'!$U$17:$U$26, 0)), "")="", 'Intro &amp; Setup'!$BB$15, IFERROR(INDEX('Intro &amp; Setup'!$Y$17:$Y$26, MATCH($G2973, 'Intro &amp; Setup'!$U$17:$U$26, 0)), "")))</f>
        <v/>
      </c>
      <c r="AD2973" s="8" t="str">
        <f>IF($J2973="", "", IF(IFERROR(INDEX('Intro &amp; Setup'!$Y$17:$Y$26, MATCH($J2973, 'Intro &amp; Setup'!$U$17:$U$26, 0)), "")="", 'Intro &amp; Setup'!$BB$15, IFERROR(INDEX('Intro &amp; Setup'!$Y$17:$Y$26, MATCH($J2973, 'Intro &amp; Setup'!$U$17:$U$26, 0)), "")))</f>
        <v/>
      </c>
      <c r="AE2973" s="66" t="str">
        <f>IF($M2973="", "", IF(IFERROR(INDEX('Intro &amp; Setup'!$Y$17:$Y$26, MATCH($M2973, 'Intro &amp; Setup'!$U$17:$U$26, 0)), "")="", 'Intro &amp; Setup'!$BB$15, IFERROR(INDEX('Intro &amp; Setup'!$Y$17:$Y$26, MATCH($M2973, 'Intro &amp; Setup'!$U$17:$U$26, 0)), "")))</f>
        <v/>
      </c>
      <c r="AG2973" s="65" t="str">
        <f t="shared" si="791"/>
        <v/>
      </c>
      <c r="AH2973" s="8" t="str">
        <f t="shared" si="792"/>
        <v/>
      </c>
      <c r="AI2973" s="66" t="str">
        <f t="shared" si="793"/>
        <v/>
      </c>
      <c r="AK2973" s="123" t="str">
        <f>IF(AC2973='Intro &amp; Setup'!$BB$14, $AO2973, "")</f>
        <v/>
      </c>
      <c r="AL2973" s="124" t="str">
        <f>IF(AD2973='Intro &amp; Setup'!$BB$14, $AO2973, "")</f>
        <v/>
      </c>
      <c r="AM2973" s="125" t="str">
        <f>IF(AE2973='Intro &amp; Setup'!$BB$14, $AO2973, "")</f>
        <v/>
      </c>
      <c r="AO2973" s="130" t="str">
        <f>IF(AND($B2973="", $C2973="", $D2973=""), "", IF($N2973="", 'Intro &amp; Setup'!$AB$33, $N2973))</f>
        <v/>
      </c>
      <c r="AQ2973" s="140">
        <f t="shared" si="794"/>
        <v>0</v>
      </c>
      <c r="AR2973" s="145">
        <f t="shared" si="795"/>
        <v>0</v>
      </c>
      <c r="AS2973" s="141">
        <f t="shared" si="796"/>
        <v>0</v>
      </c>
      <c r="AU2973" s="149" t="str">
        <f t="shared" si="797"/>
        <v/>
      </c>
      <c r="AV2973" s="155"/>
      <c r="AW2973" s="155"/>
      <c r="AX2973" s="155" t="str">
        <f t="shared" si="798"/>
        <v/>
      </c>
      <c r="AY2973" s="155"/>
      <c r="AZ2973" s="155"/>
      <c r="BA2973" s="151" t="str">
        <f t="shared" si="799"/>
        <v/>
      </c>
      <c r="BC2973" s="47" t="str">
        <f t="shared" si="800"/>
        <v/>
      </c>
    </row>
    <row r="2974" spans="1:55" x14ac:dyDescent="0.25">
      <c r="A2974" s="4"/>
      <c r="B2974" s="167"/>
      <c r="C2974" s="168"/>
      <c r="D2974" s="169"/>
      <c r="E2974" s="170"/>
      <c r="F2974" s="171"/>
      <c r="G2974" s="172"/>
      <c r="H2974" s="173"/>
      <c r="I2974" s="171"/>
      <c r="J2974" s="172"/>
      <c r="K2974" s="170"/>
      <c r="L2974" s="171"/>
      <c r="M2974" s="172"/>
      <c r="N2974" s="174"/>
      <c r="O2974" s="4"/>
      <c r="P2974" s="49" t="str">
        <f t="shared" si="784"/>
        <v/>
      </c>
      <c r="Q2974" s="4"/>
      <c r="S2974" s="22" t="str">
        <f t="shared" si="785"/>
        <v/>
      </c>
      <c r="T2974" s="8" t="str">
        <f t="shared" si="786"/>
        <v/>
      </c>
      <c r="U2974" s="23" t="str">
        <f t="shared" si="787"/>
        <v/>
      </c>
      <c r="W2974" s="50"/>
      <c r="Y2974" s="65" t="str">
        <f t="shared" si="788"/>
        <v/>
      </c>
      <c r="Z2974" s="8" t="str">
        <f t="shared" si="789"/>
        <v/>
      </c>
      <c r="AA2974" s="66" t="str">
        <f t="shared" si="790"/>
        <v/>
      </c>
      <c r="AC2974" s="65" t="str">
        <f>IF($G2974="", "", IF(IFERROR(INDEX('Intro &amp; Setup'!$Y$17:$Y$26, MATCH($G2974, 'Intro &amp; Setup'!$U$17:$U$26, 0)), "")="", 'Intro &amp; Setup'!$BB$15, IFERROR(INDEX('Intro &amp; Setup'!$Y$17:$Y$26, MATCH($G2974, 'Intro &amp; Setup'!$U$17:$U$26, 0)), "")))</f>
        <v/>
      </c>
      <c r="AD2974" s="8" t="str">
        <f>IF($J2974="", "", IF(IFERROR(INDEX('Intro &amp; Setup'!$Y$17:$Y$26, MATCH($J2974, 'Intro &amp; Setup'!$U$17:$U$26, 0)), "")="", 'Intro &amp; Setup'!$BB$15, IFERROR(INDEX('Intro &amp; Setup'!$Y$17:$Y$26, MATCH($J2974, 'Intro &amp; Setup'!$U$17:$U$26, 0)), "")))</f>
        <v/>
      </c>
      <c r="AE2974" s="66" t="str">
        <f>IF($M2974="", "", IF(IFERROR(INDEX('Intro &amp; Setup'!$Y$17:$Y$26, MATCH($M2974, 'Intro &amp; Setup'!$U$17:$U$26, 0)), "")="", 'Intro &amp; Setup'!$BB$15, IFERROR(INDEX('Intro &amp; Setup'!$Y$17:$Y$26, MATCH($M2974, 'Intro &amp; Setup'!$U$17:$U$26, 0)), "")))</f>
        <v/>
      </c>
      <c r="AG2974" s="65" t="str">
        <f t="shared" si="791"/>
        <v/>
      </c>
      <c r="AH2974" s="8" t="str">
        <f t="shared" si="792"/>
        <v/>
      </c>
      <c r="AI2974" s="66" t="str">
        <f t="shared" si="793"/>
        <v/>
      </c>
      <c r="AK2974" s="123" t="str">
        <f>IF(AC2974='Intro &amp; Setup'!$BB$14, $AO2974, "")</f>
        <v/>
      </c>
      <c r="AL2974" s="124" t="str">
        <f>IF(AD2974='Intro &amp; Setup'!$BB$14, $AO2974, "")</f>
        <v/>
      </c>
      <c r="AM2974" s="125" t="str">
        <f>IF(AE2974='Intro &amp; Setup'!$BB$14, $AO2974, "")</f>
        <v/>
      </c>
      <c r="AO2974" s="130" t="str">
        <f>IF(AND($B2974="", $C2974="", $D2974=""), "", IF($N2974="", 'Intro &amp; Setup'!$AB$33, $N2974))</f>
        <v/>
      </c>
      <c r="AQ2974" s="140">
        <f t="shared" si="794"/>
        <v>0</v>
      </c>
      <c r="AR2974" s="145">
        <f t="shared" si="795"/>
        <v>0</v>
      </c>
      <c r="AS2974" s="141">
        <f t="shared" si="796"/>
        <v>0</v>
      </c>
      <c r="AU2974" s="149" t="str">
        <f t="shared" si="797"/>
        <v/>
      </c>
      <c r="AV2974" s="155"/>
      <c r="AW2974" s="155"/>
      <c r="AX2974" s="155" t="str">
        <f t="shared" si="798"/>
        <v/>
      </c>
      <c r="AY2974" s="155"/>
      <c r="AZ2974" s="155"/>
      <c r="BA2974" s="151" t="str">
        <f t="shared" si="799"/>
        <v/>
      </c>
      <c r="BC2974" s="47" t="str">
        <f t="shared" si="800"/>
        <v/>
      </c>
    </row>
    <row r="2975" spans="1:55" x14ac:dyDescent="0.25">
      <c r="A2975" s="4"/>
      <c r="B2975" s="167"/>
      <c r="C2975" s="168"/>
      <c r="D2975" s="169"/>
      <c r="E2975" s="170"/>
      <c r="F2975" s="171"/>
      <c r="G2975" s="172"/>
      <c r="H2975" s="173"/>
      <c r="I2975" s="171"/>
      <c r="J2975" s="172"/>
      <c r="K2975" s="170"/>
      <c r="L2975" s="171"/>
      <c r="M2975" s="172"/>
      <c r="N2975" s="174"/>
      <c r="O2975" s="4"/>
      <c r="P2975" s="49" t="str">
        <f t="shared" si="784"/>
        <v/>
      </c>
      <c r="Q2975" s="4"/>
      <c r="S2975" s="22" t="str">
        <f t="shared" si="785"/>
        <v/>
      </c>
      <c r="T2975" s="8" t="str">
        <f t="shared" si="786"/>
        <v/>
      </c>
      <c r="U2975" s="23" t="str">
        <f t="shared" si="787"/>
        <v/>
      </c>
      <c r="W2975" s="50"/>
      <c r="Y2975" s="65" t="str">
        <f t="shared" si="788"/>
        <v/>
      </c>
      <c r="Z2975" s="8" t="str">
        <f t="shared" si="789"/>
        <v/>
      </c>
      <c r="AA2975" s="66" t="str">
        <f t="shared" si="790"/>
        <v/>
      </c>
      <c r="AC2975" s="65" t="str">
        <f>IF($G2975="", "", IF(IFERROR(INDEX('Intro &amp; Setup'!$Y$17:$Y$26, MATCH($G2975, 'Intro &amp; Setup'!$U$17:$U$26, 0)), "")="", 'Intro &amp; Setup'!$BB$15, IFERROR(INDEX('Intro &amp; Setup'!$Y$17:$Y$26, MATCH($G2975, 'Intro &amp; Setup'!$U$17:$U$26, 0)), "")))</f>
        <v/>
      </c>
      <c r="AD2975" s="8" t="str">
        <f>IF($J2975="", "", IF(IFERROR(INDEX('Intro &amp; Setup'!$Y$17:$Y$26, MATCH($J2975, 'Intro &amp; Setup'!$U$17:$U$26, 0)), "")="", 'Intro &amp; Setup'!$BB$15, IFERROR(INDEX('Intro &amp; Setup'!$Y$17:$Y$26, MATCH($J2975, 'Intro &amp; Setup'!$U$17:$U$26, 0)), "")))</f>
        <v/>
      </c>
      <c r="AE2975" s="66" t="str">
        <f>IF($M2975="", "", IF(IFERROR(INDEX('Intro &amp; Setup'!$Y$17:$Y$26, MATCH($M2975, 'Intro &amp; Setup'!$U$17:$U$26, 0)), "")="", 'Intro &amp; Setup'!$BB$15, IFERROR(INDEX('Intro &amp; Setup'!$Y$17:$Y$26, MATCH($M2975, 'Intro &amp; Setup'!$U$17:$U$26, 0)), "")))</f>
        <v/>
      </c>
      <c r="AG2975" s="65" t="str">
        <f t="shared" si="791"/>
        <v/>
      </c>
      <c r="AH2975" s="8" t="str">
        <f t="shared" si="792"/>
        <v/>
      </c>
      <c r="AI2975" s="66" t="str">
        <f t="shared" si="793"/>
        <v/>
      </c>
      <c r="AK2975" s="123" t="str">
        <f>IF(AC2975='Intro &amp; Setup'!$BB$14, $AO2975, "")</f>
        <v/>
      </c>
      <c r="AL2975" s="124" t="str">
        <f>IF(AD2975='Intro &amp; Setup'!$BB$14, $AO2975, "")</f>
        <v/>
      </c>
      <c r="AM2975" s="125" t="str">
        <f>IF(AE2975='Intro &amp; Setup'!$BB$14, $AO2975, "")</f>
        <v/>
      </c>
      <c r="AO2975" s="130" t="str">
        <f>IF(AND($B2975="", $C2975="", $D2975=""), "", IF($N2975="", 'Intro &amp; Setup'!$AB$33, $N2975))</f>
        <v/>
      </c>
      <c r="AQ2975" s="140">
        <f t="shared" si="794"/>
        <v>0</v>
      </c>
      <c r="AR2975" s="145">
        <f t="shared" si="795"/>
        <v>0</v>
      </c>
      <c r="AS2975" s="141">
        <f t="shared" si="796"/>
        <v>0</v>
      </c>
      <c r="AU2975" s="149" t="str">
        <f t="shared" si="797"/>
        <v/>
      </c>
      <c r="AV2975" s="155"/>
      <c r="AW2975" s="155"/>
      <c r="AX2975" s="155" t="str">
        <f t="shared" si="798"/>
        <v/>
      </c>
      <c r="AY2975" s="155"/>
      <c r="AZ2975" s="155"/>
      <c r="BA2975" s="151" t="str">
        <f t="shared" si="799"/>
        <v/>
      </c>
      <c r="BC2975" s="47" t="str">
        <f t="shared" si="800"/>
        <v/>
      </c>
    </row>
    <row r="2976" spans="1:55" x14ac:dyDescent="0.25">
      <c r="A2976" s="4"/>
      <c r="B2976" s="167"/>
      <c r="C2976" s="168"/>
      <c r="D2976" s="169"/>
      <c r="E2976" s="170"/>
      <c r="F2976" s="171"/>
      <c r="G2976" s="172"/>
      <c r="H2976" s="173"/>
      <c r="I2976" s="171"/>
      <c r="J2976" s="172"/>
      <c r="K2976" s="170"/>
      <c r="L2976" s="171"/>
      <c r="M2976" s="172"/>
      <c r="N2976" s="174"/>
      <c r="O2976" s="4"/>
      <c r="P2976" s="49" t="str">
        <f t="shared" si="784"/>
        <v/>
      </c>
      <c r="Q2976" s="4"/>
      <c r="S2976" s="22" t="str">
        <f t="shared" si="785"/>
        <v/>
      </c>
      <c r="T2976" s="8" t="str">
        <f t="shared" si="786"/>
        <v/>
      </c>
      <c r="U2976" s="23" t="str">
        <f t="shared" si="787"/>
        <v/>
      </c>
      <c r="W2976" s="50"/>
      <c r="Y2976" s="65" t="str">
        <f t="shared" si="788"/>
        <v/>
      </c>
      <c r="Z2976" s="8" t="str">
        <f t="shared" si="789"/>
        <v/>
      </c>
      <c r="AA2976" s="66" t="str">
        <f t="shared" si="790"/>
        <v/>
      </c>
      <c r="AC2976" s="65" t="str">
        <f>IF($G2976="", "", IF(IFERROR(INDEX('Intro &amp; Setup'!$Y$17:$Y$26, MATCH($G2976, 'Intro &amp; Setup'!$U$17:$U$26, 0)), "")="", 'Intro &amp; Setup'!$BB$15, IFERROR(INDEX('Intro &amp; Setup'!$Y$17:$Y$26, MATCH($G2976, 'Intro &amp; Setup'!$U$17:$U$26, 0)), "")))</f>
        <v/>
      </c>
      <c r="AD2976" s="8" t="str">
        <f>IF($J2976="", "", IF(IFERROR(INDEX('Intro &amp; Setup'!$Y$17:$Y$26, MATCH($J2976, 'Intro &amp; Setup'!$U$17:$U$26, 0)), "")="", 'Intro &amp; Setup'!$BB$15, IFERROR(INDEX('Intro &amp; Setup'!$Y$17:$Y$26, MATCH($J2976, 'Intro &amp; Setup'!$U$17:$U$26, 0)), "")))</f>
        <v/>
      </c>
      <c r="AE2976" s="66" t="str">
        <f>IF($M2976="", "", IF(IFERROR(INDEX('Intro &amp; Setup'!$Y$17:$Y$26, MATCH($M2976, 'Intro &amp; Setup'!$U$17:$U$26, 0)), "")="", 'Intro &amp; Setup'!$BB$15, IFERROR(INDEX('Intro &amp; Setup'!$Y$17:$Y$26, MATCH($M2976, 'Intro &amp; Setup'!$U$17:$U$26, 0)), "")))</f>
        <v/>
      </c>
      <c r="AG2976" s="65" t="str">
        <f t="shared" si="791"/>
        <v/>
      </c>
      <c r="AH2976" s="8" t="str">
        <f t="shared" si="792"/>
        <v/>
      </c>
      <c r="AI2976" s="66" t="str">
        <f t="shared" si="793"/>
        <v/>
      </c>
      <c r="AK2976" s="123" t="str">
        <f>IF(AC2976='Intro &amp; Setup'!$BB$14, $AO2976, "")</f>
        <v/>
      </c>
      <c r="AL2976" s="124" t="str">
        <f>IF(AD2976='Intro &amp; Setup'!$BB$14, $AO2976, "")</f>
        <v/>
      </c>
      <c r="AM2976" s="125" t="str">
        <f>IF(AE2976='Intro &amp; Setup'!$BB$14, $AO2976, "")</f>
        <v/>
      </c>
      <c r="AO2976" s="130" t="str">
        <f>IF(AND($B2976="", $C2976="", $D2976=""), "", IF($N2976="", 'Intro &amp; Setup'!$AB$33, $N2976))</f>
        <v/>
      </c>
      <c r="AQ2976" s="140">
        <f t="shared" si="794"/>
        <v>0</v>
      </c>
      <c r="AR2976" s="145">
        <f t="shared" si="795"/>
        <v>0</v>
      </c>
      <c r="AS2976" s="141">
        <f t="shared" si="796"/>
        <v>0</v>
      </c>
      <c r="AU2976" s="149" t="str">
        <f t="shared" si="797"/>
        <v/>
      </c>
      <c r="AV2976" s="155"/>
      <c r="AW2976" s="155"/>
      <c r="AX2976" s="155" t="str">
        <f t="shared" si="798"/>
        <v/>
      </c>
      <c r="AY2976" s="155"/>
      <c r="AZ2976" s="155"/>
      <c r="BA2976" s="151" t="str">
        <f t="shared" si="799"/>
        <v/>
      </c>
      <c r="BC2976" s="47" t="str">
        <f t="shared" si="800"/>
        <v/>
      </c>
    </row>
    <row r="2977" spans="1:55" x14ac:dyDescent="0.25">
      <c r="A2977" s="4"/>
      <c r="B2977" s="167"/>
      <c r="C2977" s="168"/>
      <c r="D2977" s="169"/>
      <c r="E2977" s="170"/>
      <c r="F2977" s="171"/>
      <c r="G2977" s="172"/>
      <c r="H2977" s="173"/>
      <c r="I2977" s="171"/>
      <c r="J2977" s="172"/>
      <c r="K2977" s="170"/>
      <c r="L2977" s="171"/>
      <c r="M2977" s="172"/>
      <c r="N2977" s="174"/>
      <c r="O2977" s="4"/>
      <c r="P2977" s="49" t="str">
        <f t="shared" si="784"/>
        <v/>
      </c>
      <c r="Q2977" s="4"/>
      <c r="S2977" s="22" t="str">
        <f t="shared" si="785"/>
        <v/>
      </c>
      <c r="T2977" s="8" t="str">
        <f t="shared" si="786"/>
        <v/>
      </c>
      <c r="U2977" s="23" t="str">
        <f t="shared" si="787"/>
        <v/>
      </c>
      <c r="W2977" s="50"/>
      <c r="Y2977" s="65" t="str">
        <f t="shared" si="788"/>
        <v/>
      </c>
      <c r="Z2977" s="8" t="str">
        <f t="shared" si="789"/>
        <v/>
      </c>
      <c r="AA2977" s="66" t="str">
        <f t="shared" si="790"/>
        <v/>
      </c>
      <c r="AC2977" s="65" t="str">
        <f>IF($G2977="", "", IF(IFERROR(INDEX('Intro &amp; Setup'!$Y$17:$Y$26, MATCH($G2977, 'Intro &amp; Setup'!$U$17:$U$26, 0)), "")="", 'Intro &amp; Setup'!$BB$15, IFERROR(INDEX('Intro &amp; Setup'!$Y$17:$Y$26, MATCH($G2977, 'Intro &amp; Setup'!$U$17:$U$26, 0)), "")))</f>
        <v/>
      </c>
      <c r="AD2977" s="8" t="str">
        <f>IF($J2977="", "", IF(IFERROR(INDEX('Intro &amp; Setup'!$Y$17:$Y$26, MATCH($J2977, 'Intro &amp; Setup'!$U$17:$U$26, 0)), "")="", 'Intro &amp; Setup'!$BB$15, IFERROR(INDEX('Intro &amp; Setup'!$Y$17:$Y$26, MATCH($J2977, 'Intro &amp; Setup'!$U$17:$U$26, 0)), "")))</f>
        <v/>
      </c>
      <c r="AE2977" s="66" t="str">
        <f>IF($M2977="", "", IF(IFERROR(INDEX('Intro &amp; Setup'!$Y$17:$Y$26, MATCH($M2977, 'Intro &amp; Setup'!$U$17:$U$26, 0)), "")="", 'Intro &amp; Setup'!$BB$15, IFERROR(INDEX('Intro &amp; Setup'!$Y$17:$Y$26, MATCH($M2977, 'Intro &amp; Setup'!$U$17:$U$26, 0)), "")))</f>
        <v/>
      </c>
      <c r="AG2977" s="65" t="str">
        <f t="shared" si="791"/>
        <v/>
      </c>
      <c r="AH2977" s="8" t="str">
        <f t="shared" si="792"/>
        <v/>
      </c>
      <c r="AI2977" s="66" t="str">
        <f t="shared" si="793"/>
        <v/>
      </c>
      <c r="AK2977" s="123" t="str">
        <f>IF(AC2977='Intro &amp; Setup'!$BB$14, $AO2977, "")</f>
        <v/>
      </c>
      <c r="AL2977" s="124" t="str">
        <f>IF(AD2977='Intro &amp; Setup'!$BB$14, $AO2977, "")</f>
        <v/>
      </c>
      <c r="AM2977" s="125" t="str">
        <f>IF(AE2977='Intro &amp; Setup'!$BB$14, $AO2977, "")</f>
        <v/>
      </c>
      <c r="AO2977" s="130" t="str">
        <f>IF(AND($B2977="", $C2977="", $D2977=""), "", IF($N2977="", 'Intro &amp; Setup'!$AB$33, $N2977))</f>
        <v/>
      </c>
      <c r="AQ2977" s="140">
        <f t="shared" si="794"/>
        <v>0</v>
      </c>
      <c r="AR2977" s="145">
        <f t="shared" si="795"/>
        <v>0</v>
      </c>
      <c r="AS2977" s="141">
        <f t="shared" si="796"/>
        <v>0</v>
      </c>
      <c r="AU2977" s="149" t="str">
        <f t="shared" si="797"/>
        <v/>
      </c>
      <c r="AV2977" s="155"/>
      <c r="AW2977" s="155"/>
      <c r="AX2977" s="155" t="str">
        <f t="shared" si="798"/>
        <v/>
      </c>
      <c r="AY2977" s="155"/>
      <c r="AZ2977" s="155"/>
      <c r="BA2977" s="151" t="str">
        <f t="shared" si="799"/>
        <v/>
      </c>
      <c r="BC2977" s="47" t="str">
        <f t="shared" si="800"/>
        <v/>
      </c>
    </row>
    <row r="2978" spans="1:55" x14ac:dyDescent="0.25">
      <c r="A2978" s="4"/>
      <c r="B2978" s="167"/>
      <c r="C2978" s="168"/>
      <c r="D2978" s="169"/>
      <c r="E2978" s="170"/>
      <c r="F2978" s="171"/>
      <c r="G2978" s="172"/>
      <c r="H2978" s="173"/>
      <c r="I2978" s="171"/>
      <c r="J2978" s="172"/>
      <c r="K2978" s="170"/>
      <c r="L2978" s="171"/>
      <c r="M2978" s="172"/>
      <c r="N2978" s="174"/>
      <c r="O2978" s="4"/>
      <c r="P2978" s="49" t="str">
        <f t="shared" si="784"/>
        <v/>
      </c>
      <c r="Q2978" s="4"/>
      <c r="S2978" s="22" t="str">
        <f t="shared" si="785"/>
        <v/>
      </c>
      <c r="T2978" s="8" t="str">
        <f t="shared" si="786"/>
        <v/>
      </c>
      <c r="U2978" s="23" t="str">
        <f t="shared" si="787"/>
        <v/>
      </c>
      <c r="W2978" s="50"/>
      <c r="Y2978" s="65" t="str">
        <f t="shared" si="788"/>
        <v/>
      </c>
      <c r="Z2978" s="8" t="str">
        <f t="shared" si="789"/>
        <v/>
      </c>
      <c r="AA2978" s="66" t="str">
        <f t="shared" si="790"/>
        <v/>
      </c>
      <c r="AC2978" s="65" t="str">
        <f>IF($G2978="", "", IF(IFERROR(INDEX('Intro &amp; Setup'!$Y$17:$Y$26, MATCH($G2978, 'Intro &amp; Setup'!$U$17:$U$26, 0)), "")="", 'Intro &amp; Setup'!$BB$15, IFERROR(INDEX('Intro &amp; Setup'!$Y$17:$Y$26, MATCH($G2978, 'Intro &amp; Setup'!$U$17:$U$26, 0)), "")))</f>
        <v/>
      </c>
      <c r="AD2978" s="8" t="str">
        <f>IF($J2978="", "", IF(IFERROR(INDEX('Intro &amp; Setup'!$Y$17:$Y$26, MATCH($J2978, 'Intro &amp; Setup'!$U$17:$U$26, 0)), "")="", 'Intro &amp; Setup'!$BB$15, IFERROR(INDEX('Intro &amp; Setup'!$Y$17:$Y$26, MATCH($J2978, 'Intro &amp; Setup'!$U$17:$U$26, 0)), "")))</f>
        <v/>
      </c>
      <c r="AE2978" s="66" t="str">
        <f>IF($M2978="", "", IF(IFERROR(INDEX('Intro &amp; Setup'!$Y$17:$Y$26, MATCH($M2978, 'Intro &amp; Setup'!$U$17:$U$26, 0)), "")="", 'Intro &amp; Setup'!$BB$15, IFERROR(INDEX('Intro &amp; Setup'!$Y$17:$Y$26, MATCH($M2978, 'Intro &amp; Setup'!$U$17:$U$26, 0)), "")))</f>
        <v/>
      </c>
      <c r="AG2978" s="65" t="str">
        <f t="shared" si="791"/>
        <v/>
      </c>
      <c r="AH2978" s="8" t="str">
        <f t="shared" si="792"/>
        <v/>
      </c>
      <c r="AI2978" s="66" t="str">
        <f t="shared" si="793"/>
        <v/>
      </c>
      <c r="AK2978" s="123" t="str">
        <f>IF(AC2978='Intro &amp; Setup'!$BB$14, $AO2978, "")</f>
        <v/>
      </c>
      <c r="AL2978" s="124" t="str">
        <f>IF(AD2978='Intro &amp; Setup'!$BB$14, $AO2978, "")</f>
        <v/>
      </c>
      <c r="AM2978" s="125" t="str">
        <f>IF(AE2978='Intro &amp; Setup'!$BB$14, $AO2978, "")</f>
        <v/>
      </c>
      <c r="AO2978" s="130" t="str">
        <f>IF(AND($B2978="", $C2978="", $D2978=""), "", IF($N2978="", 'Intro &amp; Setup'!$AB$33, $N2978))</f>
        <v/>
      </c>
      <c r="AQ2978" s="140">
        <f t="shared" si="794"/>
        <v>0</v>
      </c>
      <c r="AR2978" s="145">
        <f t="shared" si="795"/>
        <v>0</v>
      </c>
      <c r="AS2978" s="141">
        <f t="shared" si="796"/>
        <v>0</v>
      </c>
      <c r="AU2978" s="149" t="str">
        <f t="shared" si="797"/>
        <v/>
      </c>
      <c r="AV2978" s="155"/>
      <c r="AW2978" s="155"/>
      <c r="AX2978" s="155" t="str">
        <f t="shared" si="798"/>
        <v/>
      </c>
      <c r="AY2978" s="155"/>
      <c r="AZ2978" s="155"/>
      <c r="BA2978" s="151" t="str">
        <f t="shared" si="799"/>
        <v/>
      </c>
      <c r="BC2978" s="47" t="str">
        <f t="shared" si="800"/>
        <v/>
      </c>
    </row>
    <row r="2979" spans="1:55" x14ac:dyDescent="0.25">
      <c r="A2979" s="4"/>
      <c r="B2979" s="167"/>
      <c r="C2979" s="168"/>
      <c r="D2979" s="169"/>
      <c r="E2979" s="170"/>
      <c r="F2979" s="171"/>
      <c r="G2979" s="172"/>
      <c r="H2979" s="173"/>
      <c r="I2979" s="171"/>
      <c r="J2979" s="172"/>
      <c r="K2979" s="170"/>
      <c r="L2979" s="171"/>
      <c r="M2979" s="172"/>
      <c r="N2979" s="174"/>
      <c r="O2979" s="4"/>
      <c r="P2979" s="49" t="str">
        <f t="shared" si="784"/>
        <v/>
      </c>
      <c r="Q2979" s="4"/>
      <c r="S2979" s="22" t="str">
        <f t="shared" si="785"/>
        <v/>
      </c>
      <c r="T2979" s="8" t="str">
        <f t="shared" si="786"/>
        <v/>
      </c>
      <c r="U2979" s="23" t="str">
        <f t="shared" si="787"/>
        <v/>
      </c>
      <c r="W2979" s="50"/>
      <c r="Y2979" s="65" t="str">
        <f t="shared" si="788"/>
        <v/>
      </c>
      <c r="Z2979" s="8" t="str">
        <f t="shared" si="789"/>
        <v/>
      </c>
      <c r="AA2979" s="66" t="str">
        <f t="shared" si="790"/>
        <v/>
      </c>
      <c r="AC2979" s="65" t="str">
        <f>IF($G2979="", "", IF(IFERROR(INDEX('Intro &amp; Setup'!$Y$17:$Y$26, MATCH($G2979, 'Intro &amp; Setup'!$U$17:$U$26, 0)), "")="", 'Intro &amp; Setup'!$BB$15, IFERROR(INDEX('Intro &amp; Setup'!$Y$17:$Y$26, MATCH($G2979, 'Intro &amp; Setup'!$U$17:$U$26, 0)), "")))</f>
        <v/>
      </c>
      <c r="AD2979" s="8" t="str">
        <f>IF($J2979="", "", IF(IFERROR(INDEX('Intro &amp; Setup'!$Y$17:$Y$26, MATCH($J2979, 'Intro &amp; Setup'!$U$17:$U$26, 0)), "")="", 'Intro &amp; Setup'!$BB$15, IFERROR(INDEX('Intro &amp; Setup'!$Y$17:$Y$26, MATCH($J2979, 'Intro &amp; Setup'!$U$17:$U$26, 0)), "")))</f>
        <v/>
      </c>
      <c r="AE2979" s="66" t="str">
        <f>IF($M2979="", "", IF(IFERROR(INDEX('Intro &amp; Setup'!$Y$17:$Y$26, MATCH($M2979, 'Intro &amp; Setup'!$U$17:$U$26, 0)), "")="", 'Intro &amp; Setup'!$BB$15, IFERROR(INDEX('Intro &amp; Setup'!$Y$17:$Y$26, MATCH($M2979, 'Intro &amp; Setup'!$U$17:$U$26, 0)), "")))</f>
        <v/>
      </c>
      <c r="AG2979" s="65" t="str">
        <f t="shared" si="791"/>
        <v/>
      </c>
      <c r="AH2979" s="8" t="str">
        <f t="shared" si="792"/>
        <v/>
      </c>
      <c r="AI2979" s="66" t="str">
        <f t="shared" si="793"/>
        <v/>
      </c>
      <c r="AK2979" s="123" t="str">
        <f>IF(AC2979='Intro &amp; Setup'!$BB$14, $AO2979, "")</f>
        <v/>
      </c>
      <c r="AL2979" s="124" t="str">
        <f>IF(AD2979='Intro &amp; Setup'!$BB$14, $AO2979, "")</f>
        <v/>
      </c>
      <c r="AM2979" s="125" t="str">
        <f>IF(AE2979='Intro &amp; Setup'!$BB$14, $AO2979, "")</f>
        <v/>
      </c>
      <c r="AO2979" s="130" t="str">
        <f>IF(AND($B2979="", $C2979="", $D2979=""), "", IF($N2979="", 'Intro &amp; Setup'!$AB$33, $N2979))</f>
        <v/>
      </c>
      <c r="AQ2979" s="140">
        <f t="shared" si="794"/>
        <v>0</v>
      </c>
      <c r="AR2979" s="145">
        <f t="shared" si="795"/>
        <v>0</v>
      </c>
      <c r="AS2979" s="141">
        <f t="shared" si="796"/>
        <v>0</v>
      </c>
      <c r="AU2979" s="149" t="str">
        <f t="shared" si="797"/>
        <v/>
      </c>
      <c r="AV2979" s="155"/>
      <c r="AW2979" s="155"/>
      <c r="AX2979" s="155" t="str">
        <f t="shared" si="798"/>
        <v/>
      </c>
      <c r="AY2979" s="155"/>
      <c r="AZ2979" s="155"/>
      <c r="BA2979" s="151" t="str">
        <f t="shared" si="799"/>
        <v/>
      </c>
      <c r="BC2979" s="47" t="str">
        <f t="shared" si="800"/>
        <v/>
      </c>
    </row>
    <row r="2980" spans="1:55" x14ac:dyDescent="0.25">
      <c r="A2980" s="4"/>
      <c r="B2980" s="167"/>
      <c r="C2980" s="168"/>
      <c r="D2980" s="169"/>
      <c r="E2980" s="170"/>
      <c r="F2980" s="171"/>
      <c r="G2980" s="172"/>
      <c r="H2980" s="173"/>
      <c r="I2980" s="171"/>
      <c r="J2980" s="172"/>
      <c r="K2980" s="170"/>
      <c r="L2980" s="171"/>
      <c r="M2980" s="172"/>
      <c r="N2980" s="174"/>
      <c r="O2980" s="4"/>
      <c r="P2980" s="49" t="str">
        <f t="shared" si="784"/>
        <v/>
      </c>
      <c r="Q2980" s="4"/>
      <c r="S2980" s="22" t="str">
        <f t="shared" si="785"/>
        <v/>
      </c>
      <c r="T2980" s="8" t="str">
        <f t="shared" si="786"/>
        <v/>
      </c>
      <c r="U2980" s="23" t="str">
        <f t="shared" si="787"/>
        <v/>
      </c>
      <c r="W2980" s="50"/>
      <c r="Y2980" s="65" t="str">
        <f t="shared" si="788"/>
        <v/>
      </c>
      <c r="Z2980" s="8" t="str">
        <f t="shared" si="789"/>
        <v/>
      </c>
      <c r="AA2980" s="66" t="str">
        <f t="shared" si="790"/>
        <v/>
      </c>
      <c r="AC2980" s="65" t="str">
        <f>IF($G2980="", "", IF(IFERROR(INDEX('Intro &amp; Setup'!$Y$17:$Y$26, MATCH($G2980, 'Intro &amp; Setup'!$U$17:$U$26, 0)), "")="", 'Intro &amp; Setup'!$BB$15, IFERROR(INDEX('Intro &amp; Setup'!$Y$17:$Y$26, MATCH($G2980, 'Intro &amp; Setup'!$U$17:$U$26, 0)), "")))</f>
        <v/>
      </c>
      <c r="AD2980" s="8" t="str">
        <f>IF($J2980="", "", IF(IFERROR(INDEX('Intro &amp; Setup'!$Y$17:$Y$26, MATCH($J2980, 'Intro &amp; Setup'!$U$17:$U$26, 0)), "")="", 'Intro &amp; Setup'!$BB$15, IFERROR(INDEX('Intro &amp; Setup'!$Y$17:$Y$26, MATCH($J2980, 'Intro &amp; Setup'!$U$17:$U$26, 0)), "")))</f>
        <v/>
      </c>
      <c r="AE2980" s="66" t="str">
        <f>IF($M2980="", "", IF(IFERROR(INDEX('Intro &amp; Setup'!$Y$17:$Y$26, MATCH($M2980, 'Intro &amp; Setup'!$U$17:$U$26, 0)), "")="", 'Intro &amp; Setup'!$BB$15, IFERROR(INDEX('Intro &amp; Setup'!$Y$17:$Y$26, MATCH($M2980, 'Intro &amp; Setup'!$U$17:$U$26, 0)), "")))</f>
        <v/>
      </c>
      <c r="AG2980" s="65" t="str">
        <f t="shared" si="791"/>
        <v/>
      </c>
      <c r="AH2980" s="8" t="str">
        <f t="shared" si="792"/>
        <v/>
      </c>
      <c r="AI2980" s="66" t="str">
        <f t="shared" si="793"/>
        <v/>
      </c>
      <c r="AK2980" s="123" t="str">
        <f>IF(AC2980='Intro &amp; Setup'!$BB$14, $AO2980, "")</f>
        <v/>
      </c>
      <c r="AL2980" s="124" t="str">
        <f>IF(AD2980='Intro &amp; Setup'!$BB$14, $AO2980, "")</f>
        <v/>
      </c>
      <c r="AM2980" s="125" t="str">
        <f>IF(AE2980='Intro &amp; Setup'!$BB$14, $AO2980, "")</f>
        <v/>
      </c>
      <c r="AO2980" s="130" t="str">
        <f>IF(AND($B2980="", $C2980="", $D2980=""), "", IF($N2980="", 'Intro &amp; Setup'!$AB$33, $N2980))</f>
        <v/>
      </c>
      <c r="AQ2980" s="140">
        <f t="shared" si="794"/>
        <v>0</v>
      </c>
      <c r="AR2980" s="145">
        <f t="shared" si="795"/>
        <v>0</v>
      </c>
      <c r="AS2980" s="141">
        <f t="shared" si="796"/>
        <v>0</v>
      </c>
      <c r="AU2980" s="149" t="str">
        <f t="shared" si="797"/>
        <v/>
      </c>
      <c r="AV2980" s="155"/>
      <c r="AW2980" s="155"/>
      <c r="AX2980" s="155" t="str">
        <f t="shared" si="798"/>
        <v/>
      </c>
      <c r="AY2980" s="155"/>
      <c r="AZ2980" s="155"/>
      <c r="BA2980" s="151" t="str">
        <f t="shared" si="799"/>
        <v/>
      </c>
      <c r="BC2980" s="47" t="str">
        <f t="shared" si="800"/>
        <v/>
      </c>
    </row>
    <row r="2981" spans="1:55" x14ac:dyDescent="0.25">
      <c r="A2981" s="4"/>
      <c r="B2981" s="167"/>
      <c r="C2981" s="168"/>
      <c r="D2981" s="169"/>
      <c r="E2981" s="170"/>
      <c r="F2981" s="171"/>
      <c r="G2981" s="172"/>
      <c r="H2981" s="173"/>
      <c r="I2981" s="171"/>
      <c r="J2981" s="172"/>
      <c r="K2981" s="170"/>
      <c r="L2981" s="171"/>
      <c r="M2981" s="172"/>
      <c r="N2981" s="174"/>
      <c r="O2981" s="4"/>
      <c r="P2981" s="49" t="str">
        <f t="shared" si="784"/>
        <v/>
      </c>
      <c r="Q2981" s="4"/>
      <c r="S2981" s="22" t="str">
        <f t="shared" si="785"/>
        <v/>
      </c>
      <c r="T2981" s="8" t="str">
        <f t="shared" si="786"/>
        <v/>
      </c>
      <c r="U2981" s="23" t="str">
        <f t="shared" si="787"/>
        <v/>
      </c>
      <c r="W2981" s="50"/>
      <c r="Y2981" s="65" t="str">
        <f t="shared" si="788"/>
        <v/>
      </c>
      <c r="Z2981" s="8" t="str">
        <f t="shared" si="789"/>
        <v/>
      </c>
      <c r="AA2981" s="66" t="str">
        <f t="shared" si="790"/>
        <v/>
      </c>
      <c r="AC2981" s="65" t="str">
        <f>IF($G2981="", "", IF(IFERROR(INDEX('Intro &amp; Setup'!$Y$17:$Y$26, MATCH($G2981, 'Intro &amp; Setup'!$U$17:$U$26, 0)), "")="", 'Intro &amp; Setup'!$BB$15, IFERROR(INDEX('Intro &amp; Setup'!$Y$17:$Y$26, MATCH($G2981, 'Intro &amp; Setup'!$U$17:$U$26, 0)), "")))</f>
        <v/>
      </c>
      <c r="AD2981" s="8" t="str">
        <f>IF($J2981="", "", IF(IFERROR(INDEX('Intro &amp; Setup'!$Y$17:$Y$26, MATCH($J2981, 'Intro &amp; Setup'!$U$17:$U$26, 0)), "")="", 'Intro &amp; Setup'!$BB$15, IFERROR(INDEX('Intro &amp; Setup'!$Y$17:$Y$26, MATCH($J2981, 'Intro &amp; Setup'!$U$17:$U$26, 0)), "")))</f>
        <v/>
      </c>
      <c r="AE2981" s="66" t="str">
        <f>IF($M2981="", "", IF(IFERROR(INDEX('Intro &amp; Setup'!$Y$17:$Y$26, MATCH($M2981, 'Intro &amp; Setup'!$U$17:$U$26, 0)), "")="", 'Intro &amp; Setup'!$BB$15, IFERROR(INDEX('Intro &amp; Setup'!$Y$17:$Y$26, MATCH($M2981, 'Intro &amp; Setup'!$U$17:$U$26, 0)), "")))</f>
        <v/>
      </c>
      <c r="AG2981" s="65" t="str">
        <f t="shared" si="791"/>
        <v/>
      </c>
      <c r="AH2981" s="8" t="str">
        <f t="shared" si="792"/>
        <v/>
      </c>
      <c r="AI2981" s="66" t="str">
        <f t="shared" si="793"/>
        <v/>
      </c>
      <c r="AK2981" s="123" t="str">
        <f>IF(AC2981='Intro &amp; Setup'!$BB$14, $AO2981, "")</f>
        <v/>
      </c>
      <c r="AL2981" s="124" t="str">
        <f>IF(AD2981='Intro &amp; Setup'!$BB$14, $AO2981, "")</f>
        <v/>
      </c>
      <c r="AM2981" s="125" t="str">
        <f>IF(AE2981='Intro &amp; Setup'!$BB$14, $AO2981, "")</f>
        <v/>
      </c>
      <c r="AO2981" s="130" t="str">
        <f>IF(AND($B2981="", $C2981="", $D2981=""), "", IF($N2981="", 'Intro &amp; Setup'!$AB$33, $N2981))</f>
        <v/>
      </c>
      <c r="AQ2981" s="140">
        <f t="shared" si="794"/>
        <v>0</v>
      </c>
      <c r="AR2981" s="145">
        <f t="shared" si="795"/>
        <v>0</v>
      </c>
      <c r="AS2981" s="141">
        <f t="shared" si="796"/>
        <v>0</v>
      </c>
      <c r="AU2981" s="149" t="str">
        <f t="shared" si="797"/>
        <v/>
      </c>
      <c r="AV2981" s="155"/>
      <c r="AW2981" s="155"/>
      <c r="AX2981" s="155" t="str">
        <f t="shared" si="798"/>
        <v/>
      </c>
      <c r="AY2981" s="155"/>
      <c r="AZ2981" s="155"/>
      <c r="BA2981" s="151" t="str">
        <f t="shared" si="799"/>
        <v/>
      </c>
      <c r="BC2981" s="47" t="str">
        <f t="shared" si="800"/>
        <v/>
      </c>
    </row>
    <row r="2982" spans="1:55" x14ac:dyDescent="0.25">
      <c r="A2982" s="4"/>
      <c r="B2982" s="167"/>
      <c r="C2982" s="168"/>
      <c r="D2982" s="169"/>
      <c r="E2982" s="170"/>
      <c r="F2982" s="171"/>
      <c r="G2982" s="172"/>
      <c r="H2982" s="173"/>
      <c r="I2982" s="171"/>
      <c r="J2982" s="172"/>
      <c r="K2982" s="170"/>
      <c r="L2982" s="171"/>
      <c r="M2982" s="172"/>
      <c r="N2982" s="174"/>
      <c r="O2982" s="4"/>
      <c r="P2982" s="49" t="str">
        <f t="shared" si="784"/>
        <v/>
      </c>
      <c r="Q2982" s="4"/>
      <c r="S2982" s="22" t="str">
        <f t="shared" si="785"/>
        <v/>
      </c>
      <c r="T2982" s="8" t="str">
        <f t="shared" si="786"/>
        <v/>
      </c>
      <c r="U2982" s="23" t="str">
        <f t="shared" si="787"/>
        <v/>
      </c>
      <c r="W2982" s="50"/>
      <c r="Y2982" s="65" t="str">
        <f t="shared" si="788"/>
        <v/>
      </c>
      <c r="Z2982" s="8" t="str">
        <f t="shared" si="789"/>
        <v/>
      </c>
      <c r="AA2982" s="66" t="str">
        <f t="shared" si="790"/>
        <v/>
      </c>
      <c r="AC2982" s="65" t="str">
        <f>IF($G2982="", "", IF(IFERROR(INDEX('Intro &amp; Setup'!$Y$17:$Y$26, MATCH($G2982, 'Intro &amp; Setup'!$U$17:$U$26, 0)), "")="", 'Intro &amp; Setup'!$BB$15, IFERROR(INDEX('Intro &amp; Setup'!$Y$17:$Y$26, MATCH($G2982, 'Intro &amp; Setup'!$U$17:$U$26, 0)), "")))</f>
        <v/>
      </c>
      <c r="AD2982" s="8" t="str">
        <f>IF($J2982="", "", IF(IFERROR(INDEX('Intro &amp; Setup'!$Y$17:$Y$26, MATCH($J2982, 'Intro &amp; Setup'!$U$17:$U$26, 0)), "")="", 'Intro &amp; Setup'!$BB$15, IFERROR(INDEX('Intro &amp; Setup'!$Y$17:$Y$26, MATCH($J2982, 'Intro &amp; Setup'!$U$17:$U$26, 0)), "")))</f>
        <v/>
      </c>
      <c r="AE2982" s="66" t="str">
        <f>IF($M2982="", "", IF(IFERROR(INDEX('Intro &amp; Setup'!$Y$17:$Y$26, MATCH($M2982, 'Intro &amp; Setup'!$U$17:$U$26, 0)), "")="", 'Intro &amp; Setup'!$BB$15, IFERROR(INDEX('Intro &amp; Setup'!$Y$17:$Y$26, MATCH($M2982, 'Intro &amp; Setup'!$U$17:$U$26, 0)), "")))</f>
        <v/>
      </c>
      <c r="AG2982" s="65" t="str">
        <f t="shared" si="791"/>
        <v/>
      </c>
      <c r="AH2982" s="8" t="str">
        <f t="shared" si="792"/>
        <v/>
      </c>
      <c r="AI2982" s="66" t="str">
        <f t="shared" si="793"/>
        <v/>
      </c>
      <c r="AK2982" s="123" t="str">
        <f>IF(AC2982='Intro &amp; Setup'!$BB$14, $AO2982, "")</f>
        <v/>
      </c>
      <c r="AL2982" s="124" t="str">
        <f>IF(AD2982='Intro &amp; Setup'!$BB$14, $AO2982, "")</f>
        <v/>
      </c>
      <c r="AM2982" s="125" t="str">
        <f>IF(AE2982='Intro &amp; Setup'!$BB$14, $AO2982, "")</f>
        <v/>
      </c>
      <c r="AO2982" s="130" t="str">
        <f>IF(AND($B2982="", $C2982="", $D2982=""), "", IF($N2982="", 'Intro &amp; Setup'!$AB$33, $N2982))</f>
        <v/>
      </c>
      <c r="AQ2982" s="140">
        <f t="shared" si="794"/>
        <v>0</v>
      </c>
      <c r="AR2982" s="145">
        <f t="shared" si="795"/>
        <v>0</v>
      </c>
      <c r="AS2982" s="141">
        <f t="shared" si="796"/>
        <v>0</v>
      </c>
      <c r="AU2982" s="149" t="str">
        <f t="shared" si="797"/>
        <v/>
      </c>
      <c r="AV2982" s="155"/>
      <c r="AW2982" s="155"/>
      <c r="AX2982" s="155" t="str">
        <f t="shared" si="798"/>
        <v/>
      </c>
      <c r="AY2982" s="155"/>
      <c r="AZ2982" s="155"/>
      <c r="BA2982" s="151" t="str">
        <f t="shared" si="799"/>
        <v/>
      </c>
      <c r="BC2982" s="47" t="str">
        <f t="shared" si="800"/>
        <v/>
      </c>
    </row>
    <row r="2983" spans="1:55" x14ac:dyDescent="0.25">
      <c r="A2983" s="4"/>
      <c r="B2983" s="167"/>
      <c r="C2983" s="168"/>
      <c r="D2983" s="169"/>
      <c r="E2983" s="170"/>
      <c r="F2983" s="171"/>
      <c r="G2983" s="172"/>
      <c r="H2983" s="173"/>
      <c r="I2983" s="171"/>
      <c r="J2983" s="172"/>
      <c r="K2983" s="170"/>
      <c r="L2983" s="171"/>
      <c r="M2983" s="172"/>
      <c r="N2983" s="174"/>
      <c r="O2983" s="4"/>
      <c r="P2983" s="49" t="str">
        <f t="shared" si="784"/>
        <v/>
      </c>
      <c r="Q2983" s="4"/>
      <c r="S2983" s="22" t="str">
        <f t="shared" si="785"/>
        <v/>
      </c>
      <c r="T2983" s="8" t="str">
        <f t="shared" si="786"/>
        <v/>
      </c>
      <c r="U2983" s="23" t="str">
        <f t="shared" si="787"/>
        <v/>
      </c>
      <c r="W2983" s="50"/>
      <c r="Y2983" s="65" t="str">
        <f t="shared" si="788"/>
        <v/>
      </c>
      <c r="Z2983" s="8" t="str">
        <f t="shared" si="789"/>
        <v/>
      </c>
      <c r="AA2983" s="66" t="str">
        <f t="shared" si="790"/>
        <v/>
      </c>
      <c r="AC2983" s="65" t="str">
        <f>IF($G2983="", "", IF(IFERROR(INDEX('Intro &amp; Setup'!$Y$17:$Y$26, MATCH($G2983, 'Intro &amp; Setup'!$U$17:$U$26, 0)), "")="", 'Intro &amp; Setup'!$BB$15, IFERROR(INDEX('Intro &amp; Setup'!$Y$17:$Y$26, MATCH($G2983, 'Intro &amp; Setup'!$U$17:$U$26, 0)), "")))</f>
        <v/>
      </c>
      <c r="AD2983" s="8" t="str">
        <f>IF($J2983="", "", IF(IFERROR(INDEX('Intro &amp; Setup'!$Y$17:$Y$26, MATCH($J2983, 'Intro &amp; Setup'!$U$17:$U$26, 0)), "")="", 'Intro &amp; Setup'!$BB$15, IFERROR(INDEX('Intro &amp; Setup'!$Y$17:$Y$26, MATCH($J2983, 'Intro &amp; Setup'!$U$17:$U$26, 0)), "")))</f>
        <v/>
      </c>
      <c r="AE2983" s="66" t="str">
        <f>IF($M2983="", "", IF(IFERROR(INDEX('Intro &amp; Setup'!$Y$17:$Y$26, MATCH($M2983, 'Intro &amp; Setup'!$U$17:$U$26, 0)), "")="", 'Intro &amp; Setup'!$BB$15, IFERROR(INDEX('Intro &amp; Setup'!$Y$17:$Y$26, MATCH($M2983, 'Intro &amp; Setup'!$U$17:$U$26, 0)), "")))</f>
        <v/>
      </c>
      <c r="AG2983" s="65" t="str">
        <f t="shared" si="791"/>
        <v/>
      </c>
      <c r="AH2983" s="8" t="str">
        <f t="shared" si="792"/>
        <v/>
      </c>
      <c r="AI2983" s="66" t="str">
        <f t="shared" si="793"/>
        <v/>
      </c>
      <c r="AK2983" s="123" t="str">
        <f>IF(AC2983='Intro &amp; Setup'!$BB$14, $AO2983, "")</f>
        <v/>
      </c>
      <c r="AL2983" s="124" t="str">
        <f>IF(AD2983='Intro &amp; Setup'!$BB$14, $AO2983, "")</f>
        <v/>
      </c>
      <c r="AM2983" s="125" t="str">
        <f>IF(AE2983='Intro &amp; Setup'!$BB$14, $AO2983, "")</f>
        <v/>
      </c>
      <c r="AO2983" s="130" t="str">
        <f>IF(AND($B2983="", $C2983="", $D2983=""), "", IF($N2983="", 'Intro &amp; Setup'!$AB$33, $N2983))</f>
        <v/>
      </c>
      <c r="AQ2983" s="140">
        <f t="shared" si="794"/>
        <v>0</v>
      </c>
      <c r="AR2983" s="145">
        <f t="shared" si="795"/>
        <v>0</v>
      </c>
      <c r="AS2983" s="141">
        <f t="shared" si="796"/>
        <v>0</v>
      </c>
      <c r="AU2983" s="149" t="str">
        <f t="shared" si="797"/>
        <v/>
      </c>
      <c r="AV2983" s="155"/>
      <c r="AW2983" s="155"/>
      <c r="AX2983" s="155" t="str">
        <f t="shared" si="798"/>
        <v/>
      </c>
      <c r="AY2983" s="155"/>
      <c r="AZ2983" s="155"/>
      <c r="BA2983" s="151" t="str">
        <f t="shared" si="799"/>
        <v/>
      </c>
      <c r="BC2983" s="47" t="str">
        <f t="shared" si="800"/>
        <v/>
      </c>
    </row>
    <row r="2984" spans="1:55" x14ac:dyDescent="0.25">
      <c r="A2984" s="4"/>
      <c r="B2984" s="167"/>
      <c r="C2984" s="168"/>
      <c r="D2984" s="169"/>
      <c r="E2984" s="170"/>
      <c r="F2984" s="171"/>
      <c r="G2984" s="172"/>
      <c r="H2984" s="173"/>
      <c r="I2984" s="171"/>
      <c r="J2984" s="172"/>
      <c r="K2984" s="170"/>
      <c r="L2984" s="171"/>
      <c r="M2984" s="172"/>
      <c r="N2984" s="174"/>
      <c r="O2984" s="4"/>
      <c r="P2984" s="49" t="str">
        <f t="shared" si="784"/>
        <v/>
      </c>
      <c r="Q2984" s="4"/>
      <c r="S2984" s="22" t="str">
        <f t="shared" si="785"/>
        <v/>
      </c>
      <c r="T2984" s="8" t="str">
        <f t="shared" si="786"/>
        <v/>
      </c>
      <c r="U2984" s="23" t="str">
        <f t="shared" si="787"/>
        <v/>
      </c>
      <c r="W2984" s="50"/>
      <c r="Y2984" s="65" t="str">
        <f t="shared" si="788"/>
        <v/>
      </c>
      <c r="Z2984" s="8" t="str">
        <f t="shared" si="789"/>
        <v/>
      </c>
      <c r="AA2984" s="66" t="str">
        <f t="shared" si="790"/>
        <v/>
      </c>
      <c r="AC2984" s="65" t="str">
        <f>IF($G2984="", "", IF(IFERROR(INDEX('Intro &amp; Setup'!$Y$17:$Y$26, MATCH($G2984, 'Intro &amp; Setup'!$U$17:$U$26, 0)), "")="", 'Intro &amp; Setup'!$BB$15, IFERROR(INDEX('Intro &amp; Setup'!$Y$17:$Y$26, MATCH($G2984, 'Intro &amp; Setup'!$U$17:$U$26, 0)), "")))</f>
        <v/>
      </c>
      <c r="AD2984" s="8" t="str">
        <f>IF($J2984="", "", IF(IFERROR(INDEX('Intro &amp; Setup'!$Y$17:$Y$26, MATCH($J2984, 'Intro &amp; Setup'!$U$17:$U$26, 0)), "")="", 'Intro &amp; Setup'!$BB$15, IFERROR(INDEX('Intro &amp; Setup'!$Y$17:$Y$26, MATCH($J2984, 'Intro &amp; Setup'!$U$17:$U$26, 0)), "")))</f>
        <v/>
      </c>
      <c r="AE2984" s="66" t="str">
        <f>IF($M2984="", "", IF(IFERROR(INDEX('Intro &amp; Setup'!$Y$17:$Y$26, MATCH($M2984, 'Intro &amp; Setup'!$U$17:$U$26, 0)), "")="", 'Intro &amp; Setup'!$BB$15, IFERROR(INDEX('Intro &amp; Setup'!$Y$17:$Y$26, MATCH($M2984, 'Intro &amp; Setup'!$U$17:$U$26, 0)), "")))</f>
        <v/>
      </c>
      <c r="AG2984" s="65" t="str">
        <f t="shared" si="791"/>
        <v/>
      </c>
      <c r="AH2984" s="8" t="str">
        <f t="shared" si="792"/>
        <v/>
      </c>
      <c r="AI2984" s="66" t="str">
        <f t="shared" si="793"/>
        <v/>
      </c>
      <c r="AK2984" s="123" t="str">
        <f>IF(AC2984='Intro &amp; Setup'!$BB$14, $AO2984, "")</f>
        <v/>
      </c>
      <c r="AL2984" s="124" t="str">
        <f>IF(AD2984='Intro &amp; Setup'!$BB$14, $AO2984, "")</f>
        <v/>
      </c>
      <c r="AM2984" s="125" t="str">
        <f>IF(AE2984='Intro &amp; Setup'!$BB$14, $AO2984, "")</f>
        <v/>
      </c>
      <c r="AO2984" s="130" t="str">
        <f>IF(AND($B2984="", $C2984="", $D2984=""), "", IF($N2984="", 'Intro &amp; Setup'!$AB$33, $N2984))</f>
        <v/>
      </c>
      <c r="AQ2984" s="140">
        <f t="shared" si="794"/>
        <v>0</v>
      </c>
      <c r="AR2984" s="145">
        <f t="shared" si="795"/>
        <v>0</v>
      </c>
      <c r="AS2984" s="141">
        <f t="shared" si="796"/>
        <v>0</v>
      </c>
      <c r="AU2984" s="149" t="str">
        <f t="shared" si="797"/>
        <v/>
      </c>
      <c r="AV2984" s="155"/>
      <c r="AW2984" s="155"/>
      <c r="AX2984" s="155" t="str">
        <f t="shared" si="798"/>
        <v/>
      </c>
      <c r="AY2984" s="155"/>
      <c r="AZ2984" s="155"/>
      <c r="BA2984" s="151" t="str">
        <f t="shared" si="799"/>
        <v/>
      </c>
      <c r="BC2984" s="47" t="str">
        <f t="shared" si="800"/>
        <v/>
      </c>
    </row>
    <row r="2985" spans="1:55" x14ac:dyDescent="0.25">
      <c r="A2985" s="4"/>
      <c r="B2985" s="167"/>
      <c r="C2985" s="168"/>
      <c r="D2985" s="169"/>
      <c r="E2985" s="170"/>
      <c r="F2985" s="171"/>
      <c r="G2985" s="172"/>
      <c r="H2985" s="173"/>
      <c r="I2985" s="171"/>
      <c r="J2985" s="172"/>
      <c r="K2985" s="170"/>
      <c r="L2985" s="171"/>
      <c r="M2985" s="172"/>
      <c r="N2985" s="174"/>
      <c r="O2985" s="4"/>
      <c r="P2985" s="49" t="str">
        <f t="shared" si="784"/>
        <v/>
      </c>
      <c r="Q2985" s="4"/>
      <c r="S2985" s="22" t="str">
        <f t="shared" si="785"/>
        <v/>
      </c>
      <c r="T2985" s="8" t="str">
        <f t="shared" si="786"/>
        <v/>
      </c>
      <c r="U2985" s="23" t="str">
        <f t="shared" si="787"/>
        <v/>
      </c>
      <c r="W2985" s="50"/>
      <c r="Y2985" s="65" t="str">
        <f t="shared" si="788"/>
        <v/>
      </c>
      <c r="Z2985" s="8" t="str">
        <f t="shared" si="789"/>
        <v/>
      </c>
      <c r="AA2985" s="66" t="str">
        <f t="shared" si="790"/>
        <v/>
      </c>
      <c r="AC2985" s="65" t="str">
        <f>IF($G2985="", "", IF(IFERROR(INDEX('Intro &amp; Setup'!$Y$17:$Y$26, MATCH($G2985, 'Intro &amp; Setup'!$U$17:$U$26, 0)), "")="", 'Intro &amp; Setup'!$BB$15, IFERROR(INDEX('Intro &amp; Setup'!$Y$17:$Y$26, MATCH($G2985, 'Intro &amp; Setup'!$U$17:$U$26, 0)), "")))</f>
        <v/>
      </c>
      <c r="AD2985" s="8" t="str">
        <f>IF($J2985="", "", IF(IFERROR(INDEX('Intro &amp; Setup'!$Y$17:$Y$26, MATCH($J2985, 'Intro &amp; Setup'!$U$17:$U$26, 0)), "")="", 'Intro &amp; Setup'!$BB$15, IFERROR(INDEX('Intro &amp; Setup'!$Y$17:$Y$26, MATCH($J2985, 'Intro &amp; Setup'!$U$17:$U$26, 0)), "")))</f>
        <v/>
      </c>
      <c r="AE2985" s="66" t="str">
        <f>IF($M2985="", "", IF(IFERROR(INDEX('Intro &amp; Setup'!$Y$17:$Y$26, MATCH($M2985, 'Intro &amp; Setup'!$U$17:$U$26, 0)), "")="", 'Intro &amp; Setup'!$BB$15, IFERROR(INDEX('Intro &amp; Setup'!$Y$17:$Y$26, MATCH($M2985, 'Intro &amp; Setup'!$U$17:$U$26, 0)), "")))</f>
        <v/>
      </c>
      <c r="AG2985" s="65" t="str">
        <f t="shared" si="791"/>
        <v/>
      </c>
      <c r="AH2985" s="8" t="str">
        <f t="shared" si="792"/>
        <v/>
      </c>
      <c r="AI2985" s="66" t="str">
        <f t="shared" si="793"/>
        <v/>
      </c>
      <c r="AK2985" s="123" t="str">
        <f>IF(AC2985='Intro &amp; Setup'!$BB$14, $AO2985, "")</f>
        <v/>
      </c>
      <c r="AL2985" s="124" t="str">
        <f>IF(AD2985='Intro &amp; Setup'!$BB$14, $AO2985, "")</f>
        <v/>
      </c>
      <c r="AM2985" s="125" t="str">
        <f>IF(AE2985='Intro &amp; Setup'!$BB$14, $AO2985, "")</f>
        <v/>
      </c>
      <c r="AO2985" s="130" t="str">
        <f>IF(AND($B2985="", $C2985="", $D2985=""), "", IF($N2985="", 'Intro &amp; Setup'!$AB$33, $N2985))</f>
        <v/>
      </c>
      <c r="AQ2985" s="140">
        <f t="shared" si="794"/>
        <v>0</v>
      </c>
      <c r="AR2985" s="145">
        <f t="shared" si="795"/>
        <v>0</v>
      </c>
      <c r="AS2985" s="141">
        <f t="shared" si="796"/>
        <v>0</v>
      </c>
      <c r="AU2985" s="149" t="str">
        <f t="shared" si="797"/>
        <v/>
      </c>
      <c r="AV2985" s="155"/>
      <c r="AW2985" s="155"/>
      <c r="AX2985" s="155" t="str">
        <f t="shared" si="798"/>
        <v/>
      </c>
      <c r="AY2985" s="155"/>
      <c r="AZ2985" s="155"/>
      <c r="BA2985" s="151" t="str">
        <f t="shared" si="799"/>
        <v/>
      </c>
      <c r="BC2985" s="47" t="str">
        <f t="shared" si="800"/>
        <v/>
      </c>
    </row>
    <row r="2986" spans="1:55" x14ac:dyDescent="0.25">
      <c r="A2986" s="4"/>
      <c r="B2986" s="167"/>
      <c r="C2986" s="168"/>
      <c r="D2986" s="169"/>
      <c r="E2986" s="170"/>
      <c r="F2986" s="171"/>
      <c r="G2986" s="172"/>
      <c r="H2986" s="173"/>
      <c r="I2986" s="171"/>
      <c r="J2986" s="172"/>
      <c r="K2986" s="170"/>
      <c r="L2986" s="171"/>
      <c r="M2986" s="172"/>
      <c r="N2986" s="174"/>
      <c r="O2986" s="4"/>
      <c r="P2986" s="49" t="str">
        <f t="shared" si="784"/>
        <v/>
      </c>
      <c r="Q2986" s="4"/>
      <c r="S2986" s="22" t="str">
        <f t="shared" si="785"/>
        <v/>
      </c>
      <c r="T2986" s="8" t="str">
        <f t="shared" si="786"/>
        <v/>
      </c>
      <c r="U2986" s="23" t="str">
        <f t="shared" si="787"/>
        <v/>
      </c>
      <c r="W2986" s="50"/>
      <c r="Y2986" s="65" t="str">
        <f t="shared" si="788"/>
        <v/>
      </c>
      <c r="Z2986" s="8" t="str">
        <f t="shared" si="789"/>
        <v/>
      </c>
      <c r="AA2986" s="66" t="str">
        <f t="shared" si="790"/>
        <v/>
      </c>
      <c r="AC2986" s="65" t="str">
        <f>IF($G2986="", "", IF(IFERROR(INDEX('Intro &amp; Setup'!$Y$17:$Y$26, MATCH($G2986, 'Intro &amp; Setup'!$U$17:$U$26, 0)), "")="", 'Intro &amp; Setup'!$BB$15, IFERROR(INDEX('Intro &amp; Setup'!$Y$17:$Y$26, MATCH($G2986, 'Intro &amp; Setup'!$U$17:$U$26, 0)), "")))</f>
        <v/>
      </c>
      <c r="AD2986" s="8" t="str">
        <f>IF($J2986="", "", IF(IFERROR(INDEX('Intro &amp; Setup'!$Y$17:$Y$26, MATCH($J2986, 'Intro &amp; Setup'!$U$17:$U$26, 0)), "")="", 'Intro &amp; Setup'!$BB$15, IFERROR(INDEX('Intro &amp; Setup'!$Y$17:$Y$26, MATCH($J2986, 'Intro &amp; Setup'!$U$17:$U$26, 0)), "")))</f>
        <v/>
      </c>
      <c r="AE2986" s="66" t="str">
        <f>IF($M2986="", "", IF(IFERROR(INDEX('Intro &amp; Setup'!$Y$17:$Y$26, MATCH($M2986, 'Intro &amp; Setup'!$U$17:$U$26, 0)), "")="", 'Intro &amp; Setup'!$BB$15, IFERROR(INDEX('Intro &amp; Setup'!$Y$17:$Y$26, MATCH($M2986, 'Intro &amp; Setup'!$U$17:$U$26, 0)), "")))</f>
        <v/>
      </c>
      <c r="AG2986" s="65" t="str">
        <f t="shared" si="791"/>
        <v/>
      </c>
      <c r="AH2986" s="8" t="str">
        <f t="shared" si="792"/>
        <v/>
      </c>
      <c r="AI2986" s="66" t="str">
        <f t="shared" si="793"/>
        <v/>
      </c>
      <c r="AK2986" s="123" t="str">
        <f>IF(AC2986='Intro &amp; Setup'!$BB$14, $AO2986, "")</f>
        <v/>
      </c>
      <c r="AL2986" s="124" t="str">
        <f>IF(AD2986='Intro &amp; Setup'!$BB$14, $AO2986, "")</f>
        <v/>
      </c>
      <c r="AM2986" s="125" t="str">
        <f>IF(AE2986='Intro &amp; Setup'!$BB$14, $AO2986, "")</f>
        <v/>
      </c>
      <c r="AO2986" s="130" t="str">
        <f>IF(AND($B2986="", $C2986="", $D2986=""), "", IF($N2986="", 'Intro &amp; Setup'!$AB$33, $N2986))</f>
        <v/>
      </c>
      <c r="AQ2986" s="140">
        <f t="shared" si="794"/>
        <v>0</v>
      </c>
      <c r="AR2986" s="145">
        <f t="shared" si="795"/>
        <v>0</v>
      </c>
      <c r="AS2986" s="141">
        <f t="shared" si="796"/>
        <v>0</v>
      </c>
      <c r="AU2986" s="149" t="str">
        <f t="shared" si="797"/>
        <v/>
      </c>
      <c r="AV2986" s="155"/>
      <c r="AW2986" s="155"/>
      <c r="AX2986" s="155" t="str">
        <f t="shared" si="798"/>
        <v/>
      </c>
      <c r="AY2986" s="155"/>
      <c r="AZ2986" s="155"/>
      <c r="BA2986" s="151" t="str">
        <f t="shared" si="799"/>
        <v/>
      </c>
      <c r="BC2986" s="47" t="str">
        <f t="shared" si="800"/>
        <v/>
      </c>
    </row>
    <row r="2987" spans="1:55" x14ac:dyDescent="0.25">
      <c r="A2987" s="4"/>
      <c r="B2987" s="167"/>
      <c r="C2987" s="168"/>
      <c r="D2987" s="169"/>
      <c r="E2987" s="170"/>
      <c r="F2987" s="171"/>
      <c r="G2987" s="172"/>
      <c r="H2987" s="173"/>
      <c r="I2987" s="171"/>
      <c r="J2987" s="172"/>
      <c r="K2987" s="170"/>
      <c r="L2987" s="171"/>
      <c r="M2987" s="172"/>
      <c r="N2987" s="174"/>
      <c r="O2987" s="4"/>
      <c r="P2987" s="49" t="str">
        <f t="shared" si="784"/>
        <v/>
      </c>
      <c r="Q2987" s="4"/>
      <c r="S2987" s="22" t="str">
        <f t="shared" si="785"/>
        <v/>
      </c>
      <c r="T2987" s="8" t="str">
        <f t="shared" si="786"/>
        <v/>
      </c>
      <c r="U2987" s="23" t="str">
        <f t="shared" si="787"/>
        <v/>
      </c>
      <c r="W2987" s="50"/>
      <c r="Y2987" s="65" t="str">
        <f t="shared" si="788"/>
        <v/>
      </c>
      <c r="Z2987" s="8" t="str">
        <f t="shared" si="789"/>
        <v/>
      </c>
      <c r="AA2987" s="66" t="str">
        <f t="shared" si="790"/>
        <v/>
      </c>
      <c r="AC2987" s="65" t="str">
        <f>IF($G2987="", "", IF(IFERROR(INDEX('Intro &amp; Setup'!$Y$17:$Y$26, MATCH($G2987, 'Intro &amp; Setup'!$U$17:$U$26, 0)), "")="", 'Intro &amp; Setup'!$BB$15, IFERROR(INDEX('Intro &amp; Setup'!$Y$17:$Y$26, MATCH($G2987, 'Intro &amp; Setup'!$U$17:$U$26, 0)), "")))</f>
        <v/>
      </c>
      <c r="AD2987" s="8" t="str">
        <f>IF($J2987="", "", IF(IFERROR(INDEX('Intro &amp; Setup'!$Y$17:$Y$26, MATCH($J2987, 'Intro &amp; Setup'!$U$17:$U$26, 0)), "")="", 'Intro &amp; Setup'!$BB$15, IFERROR(INDEX('Intro &amp; Setup'!$Y$17:$Y$26, MATCH($J2987, 'Intro &amp; Setup'!$U$17:$U$26, 0)), "")))</f>
        <v/>
      </c>
      <c r="AE2987" s="66" t="str">
        <f>IF($M2987="", "", IF(IFERROR(INDEX('Intro &amp; Setup'!$Y$17:$Y$26, MATCH($M2987, 'Intro &amp; Setup'!$U$17:$U$26, 0)), "")="", 'Intro &amp; Setup'!$BB$15, IFERROR(INDEX('Intro &amp; Setup'!$Y$17:$Y$26, MATCH($M2987, 'Intro &amp; Setup'!$U$17:$U$26, 0)), "")))</f>
        <v/>
      </c>
      <c r="AG2987" s="65" t="str">
        <f t="shared" si="791"/>
        <v/>
      </c>
      <c r="AH2987" s="8" t="str">
        <f t="shared" si="792"/>
        <v/>
      </c>
      <c r="AI2987" s="66" t="str">
        <f t="shared" si="793"/>
        <v/>
      </c>
      <c r="AK2987" s="123" t="str">
        <f>IF(AC2987='Intro &amp; Setup'!$BB$14, $AO2987, "")</f>
        <v/>
      </c>
      <c r="AL2987" s="124" t="str">
        <f>IF(AD2987='Intro &amp; Setup'!$BB$14, $AO2987, "")</f>
        <v/>
      </c>
      <c r="AM2987" s="125" t="str">
        <f>IF(AE2987='Intro &amp; Setup'!$BB$14, $AO2987, "")</f>
        <v/>
      </c>
      <c r="AO2987" s="130" t="str">
        <f>IF(AND($B2987="", $C2987="", $D2987=""), "", IF($N2987="", 'Intro &amp; Setup'!$AB$33, $N2987))</f>
        <v/>
      </c>
      <c r="AQ2987" s="140">
        <f t="shared" si="794"/>
        <v>0</v>
      </c>
      <c r="AR2987" s="145">
        <f t="shared" si="795"/>
        <v>0</v>
      </c>
      <c r="AS2987" s="141">
        <f t="shared" si="796"/>
        <v>0</v>
      </c>
      <c r="AU2987" s="149" t="str">
        <f t="shared" si="797"/>
        <v/>
      </c>
      <c r="AV2987" s="155"/>
      <c r="AW2987" s="155"/>
      <c r="AX2987" s="155" t="str">
        <f t="shared" si="798"/>
        <v/>
      </c>
      <c r="AY2987" s="155"/>
      <c r="AZ2987" s="155"/>
      <c r="BA2987" s="151" t="str">
        <f t="shared" si="799"/>
        <v/>
      </c>
      <c r="BC2987" s="47" t="str">
        <f t="shared" si="800"/>
        <v/>
      </c>
    </row>
    <row r="2988" spans="1:55" x14ac:dyDescent="0.25">
      <c r="A2988" s="4"/>
      <c r="B2988" s="167"/>
      <c r="C2988" s="168"/>
      <c r="D2988" s="169"/>
      <c r="E2988" s="170"/>
      <c r="F2988" s="171"/>
      <c r="G2988" s="172"/>
      <c r="H2988" s="173"/>
      <c r="I2988" s="171"/>
      <c r="J2988" s="172"/>
      <c r="K2988" s="170"/>
      <c r="L2988" s="171"/>
      <c r="M2988" s="172"/>
      <c r="N2988" s="174"/>
      <c r="O2988" s="4"/>
      <c r="P2988" s="49" t="str">
        <f t="shared" si="784"/>
        <v/>
      </c>
      <c r="Q2988" s="4"/>
      <c r="S2988" s="22" t="str">
        <f t="shared" si="785"/>
        <v/>
      </c>
      <c r="T2988" s="8" t="str">
        <f t="shared" si="786"/>
        <v/>
      </c>
      <c r="U2988" s="23" t="str">
        <f t="shared" si="787"/>
        <v/>
      </c>
      <c r="W2988" s="50"/>
      <c r="Y2988" s="65" t="str">
        <f t="shared" si="788"/>
        <v/>
      </c>
      <c r="Z2988" s="8" t="str">
        <f t="shared" si="789"/>
        <v/>
      </c>
      <c r="AA2988" s="66" t="str">
        <f t="shared" si="790"/>
        <v/>
      </c>
      <c r="AC2988" s="65" t="str">
        <f>IF($G2988="", "", IF(IFERROR(INDEX('Intro &amp; Setup'!$Y$17:$Y$26, MATCH($G2988, 'Intro &amp; Setup'!$U$17:$U$26, 0)), "")="", 'Intro &amp; Setup'!$BB$15, IFERROR(INDEX('Intro &amp; Setup'!$Y$17:$Y$26, MATCH($G2988, 'Intro &amp; Setup'!$U$17:$U$26, 0)), "")))</f>
        <v/>
      </c>
      <c r="AD2988" s="8" t="str">
        <f>IF($J2988="", "", IF(IFERROR(INDEX('Intro &amp; Setup'!$Y$17:$Y$26, MATCH($J2988, 'Intro &amp; Setup'!$U$17:$U$26, 0)), "")="", 'Intro &amp; Setup'!$BB$15, IFERROR(INDEX('Intro &amp; Setup'!$Y$17:$Y$26, MATCH($J2988, 'Intro &amp; Setup'!$U$17:$U$26, 0)), "")))</f>
        <v/>
      </c>
      <c r="AE2988" s="66" t="str">
        <f>IF($M2988="", "", IF(IFERROR(INDEX('Intro &amp; Setup'!$Y$17:$Y$26, MATCH($M2988, 'Intro &amp; Setup'!$U$17:$U$26, 0)), "")="", 'Intro &amp; Setup'!$BB$15, IFERROR(INDEX('Intro &amp; Setup'!$Y$17:$Y$26, MATCH($M2988, 'Intro &amp; Setup'!$U$17:$U$26, 0)), "")))</f>
        <v/>
      </c>
      <c r="AG2988" s="65" t="str">
        <f t="shared" si="791"/>
        <v/>
      </c>
      <c r="AH2988" s="8" t="str">
        <f t="shared" si="792"/>
        <v/>
      </c>
      <c r="AI2988" s="66" t="str">
        <f t="shared" si="793"/>
        <v/>
      </c>
      <c r="AK2988" s="123" t="str">
        <f>IF(AC2988='Intro &amp; Setup'!$BB$14, $AO2988, "")</f>
        <v/>
      </c>
      <c r="AL2988" s="124" t="str">
        <f>IF(AD2988='Intro &amp; Setup'!$BB$14, $AO2988, "")</f>
        <v/>
      </c>
      <c r="AM2988" s="125" t="str">
        <f>IF(AE2988='Intro &amp; Setup'!$BB$14, $AO2988, "")</f>
        <v/>
      </c>
      <c r="AO2988" s="130" t="str">
        <f>IF(AND($B2988="", $C2988="", $D2988=""), "", IF($N2988="", 'Intro &amp; Setup'!$AB$33, $N2988))</f>
        <v/>
      </c>
      <c r="AQ2988" s="140">
        <f t="shared" si="794"/>
        <v>0</v>
      </c>
      <c r="AR2988" s="145">
        <f t="shared" si="795"/>
        <v>0</v>
      </c>
      <c r="AS2988" s="141">
        <f t="shared" si="796"/>
        <v>0</v>
      </c>
      <c r="AU2988" s="149" t="str">
        <f t="shared" si="797"/>
        <v/>
      </c>
      <c r="AV2988" s="155"/>
      <c r="AW2988" s="155"/>
      <c r="AX2988" s="155" t="str">
        <f t="shared" si="798"/>
        <v/>
      </c>
      <c r="AY2988" s="155"/>
      <c r="AZ2988" s="155"/>
      <c r="BA2988" s="151" t="str">
        <f t="shared" si="799"/>
        <v/>
      </c>
      <c r="BC2988" s="47" t="str">
        <f t="shared" si="800"/>
        <v/>
      </c>
    </row>
    <row r="2989" spans="1:55" x14ac:dyDescent="0.25">
      <c r="A2989" s="4"/>
      <c r="B2989" s="167"/>
      <c r="C2989" s="168"/>
      <c r="D2989" s="169"/>
      <c r="E2989" s="170"/>
      <c r="F2989" s="171"/>
      <c r="G2989" s="172"/>
      <c r="H2989" s="173"/>
      <c r="I2989" s="171"/>
      <c r="J2989" s="172"/>
      <c r="K2989" s="170"/>
      <c r="L2989" s="171"/>
      <c r="M2989" s="172"/>
      <c r="N2989" s="174"/>
      <c r="O2989" s="4"/>
      <c r="P2989" s="49" t="str">
        <f t="shared" si="784"/>
        <v/>
      </c>
      <c r="Q2989" s="4"/>
      <c r="S2989" s="22" t="str">
        <f t="shared" si="785"/>
        <v/>
      </c>
      <c r="T2989" s="8" t="str">
        <f t="shared" si="786"/>
        <v/>
      </c>
      <c r="U2989" s="23" t="str">
        <f t="shared" si="787"/>
        <v/>
      </c>
      <c r="W2989" s="50"/>
      <c r="Y2989" s="65" t="str">
        <f t="shared" si="788"/>
        <v/>
      </c>
      <c r="Z2989" s="8" t="str">
        <f t="shared" si="789"/>
        <v/>
      </c>
      <c r="AA2989" s="66" t="str">
        <f t="shared" si="790"/>
        <v/>
      </c>
      <c r="AC2989" s="65" t="str">
        <f>IF($G2989="", "", IF(IFERROR(INDEX('Intro &amp; Setup'!$Y$17:$Y$26, MATCH($G2989, 'Intro &amp; Setup'!$U$17:$U$26, 0)), "")="", 'Intro &amp; Setup'!$BB$15, IFERROR(INDEX('Intro &amp; Setup'!$Y$17:$Y$26, MATCH($G2989, 'Intro &amp; Setup'!$U$17:$U$26, 0)), "")))</f>
        <v/>
      </c>
      <c r="AD2989" s="8" t="str">
        <f>IF($J2989="", "", IF(IFERROR(INDEX('Intro &amp; Setup'!$Y$17:$Y$26, MATCH($J2989, 'Intro &amp; Setup'!$U$17:$U$26, 0)), "")="", 'Intro &amp; Setup'!$BB$15, IFERROR(INDEX('Intro &amp; Setup'!$Y$17:$Y$26, MATCH($J2989, 'Intro &amp; Setup'!$U$17:$U$26, 0)), "")))</f>
        <v/>
      </c>
      <c r="AE2989" s="66" t="str">
        <f>IF($M2989="", "", IF(IFERROR(INDEX('Intro &amp; Setup'!$Y$17:$Y$26, MATCH($M2989, 'Intro &amp; Setup'!$U$17:$U$26, 0)), "")="", 'Intro &amp; Setup'!$BB$15, IFERROR(INDEX('Intro &amp; Setup'!$Y$17:$Y$26, MATCH($M2989, 'Intro &amp; Setup'!$U$17:$U$26, 0)), "")))</f>
        <v/>
      </c>
      <c r="AG2989" s="65" t="str">
        <f t="shared" si="791"/>
        <v/>
      </c>
      <c r="AH2989" s="8" t="str">
        <f t="shared" si="792"/>
        <v/>
      </c>
      <c r="AI2989" s="66" t="str">
        <f t="shared" si="793"/>
        <v/>
      </c>
      <c r="AK2989" s="123" t="str">
        <f>IF(AC2989='Intro &amp; Setup'!$BB$14, $AO2989, "")</f>
        <v/>
      </c>
      <c r="AL2989" s="124" t="str">
        <f>IF(AD2989='Intro &amp; Setup'!$BB$14, $AO2989, "")</f>
        <v/>
      </c>
      <c r="AM2989" s="125" t="str">
        <f>IF(AE2989='Intro &amp; Setup'!$BB$14, $AO2989, "")</f>
        <v/>
      </c>
      <c r="AO2989" s="130" t="str">
        <f>IF(AND($B2989="", $C2989="", $D2989=""), "", IF($N2989="", 'Intro &amp; Setup'!$AB$33, $N2989))</f>
        <v/>
      </c>
      <c r="AQ2989" s="140">
        <f t="shared" si="794"/>
        <v>0</v>
      </c>
      <c r="AR2989" s="145">
        <f t="shared" si="795"/>
        <v>0</v>
      </c>
      <c r="AS2989" s="141">
        <f t="shared" si="796"/>
        <v>0</v>
      </c>
      <c r="AU2989" s="149" t="str">
        <f t="shared" si="797"/>
        <v/>
      </c>
      <c r="AV2989" s="155"/>
      <c r="AW2989" s="155"/>
      <c r="AX2989" s="155" t="str">
        <f t="shared" si="798"/>
        <v/>
      </c>
      <c r="AY2989" s="155"/>
      <c r="AZ2989" s="155"/>
      <c r="BA2989" s="151" t="str">
        <f t="shared" si="799"/>
        <v/>
      </c>
      <c r="BC2989" s="47" t="str">
        <f t="shared" si="800"/>
        <v/>
      </c>
    </row>
    <row r="2990" spans="1:55" x14ac:dyDescent="0.25">
      <c r="A2990" s="4"/>
      <c r="B2990" s="167"/>
      <c r="C2990" s="168"/>
      <c r="D2990" s="169"/>
      <c r="E2990" s="170"/>
      <c r="F2990" s="171"/>
      <c r="G2990" s="172"/>
      <c r="H2990" s="173"/>
      <c r="I2990" s="171"/>
      <c r="J2990" s="172"/>
      <c r="K2990" s="170"/>
      <c r="L2990" s="171"/>
      <c r="M2990" s="172"/>
      <c r="N2990" s="174"/>
      <c r="O2990" s="4"/>
      <c r="P2990" s="49" t="str">
        <f t="shared" si="784"/>
        <v/>
      </c>
      <c r="Q2990" s="4"/>
      <c r="S2990" s="22" t="str">
        <f t="shared" si="785"/>
        <v/>
      </c>
      <c r="T2990" s="8" t="str">
        <f t="shared" si="786"/>
        <v/>
      </c>
      <c r="U2990" s="23" t="str">
        <f t="shared" si="787"/>
        <v/>
      </c>
      <c r="W2990" s="50"/>
      <c r="Y2990" s="65" t="str">
        <f t="shared" si="788"/>
        <v/>
      </c>
      <c r="Z2990" s="8" t="str">
        <f t="shared" si="789"/>
        <v/>
      </c>
      <c r="AA2990" s="66" t="str">
        <f t="shared" si="790"/>
        <v/>
      </c>
      <c r="AC2990" s="65" t="str">
        <f>IF($G2990="", "", IF(IFERROR(INDEX('Intro &amp; Setup'!$Y$17:$Y$26, MATCH($G2990, 'Intro &amp; Setup'!$U$17:$U$26, 0)), "")="", 'Intro &amp; Setup'!$BB$15, IFERROR(INDEX('Intro &amp; Setup'!$Y$17:$Y$26, MATCH($G2990, 'Intro &amp; Setup'!$U$17:$U$26, 0)), "")))</f>
        <v/>
      </c>
      <c r="AD2990" s="8" t="str">
        <f>IF($J2990="", "", IF(IFERROR(INDEX('Intro &amp; Setup'!$Y$17:$Y$26, MATCH($J2990, 'Intro &amp; Setup'!$U$17:$U$26, 0)), "")="", 'Intro &amp; Setup'!$BB$15, IFERROR(INDEX('Intro &amp; Setup'!$Y$17:$Y$26, MATCH($J2990, 'Intro &amp; Setup'!$U$17:$U$26, 0)), "")))</f>
        <v/>
      </c>
      <c r="AE2990" s="66" t="str">
        <f>IF($M2990="", "", IF(IFERROR(INDEX('Intro &amp; Setup'!$Y$17:$Y$26, MATCH($M2990, 'Intro &amp; Setup'!$U$17:$U$26, 0)), "")="", 'Intro &amp; Setup'!$BB$15, IFERROR(INDEX('Intro &amp; Setup'!$Y$17:$Y$26, MATCH($M2990, 'Intro &amp; Setup'!$U$17:$U$26, 0)), "")))</f>
        <v/>
      </c>
      <c r="AG2990" s="65" t="str">
        <f t="shared" si="791"/>
        <v/>
      </c>
      <c r="AH2990" s="8" t="str">
        <f t="shared" si="792"/>
        <v/>
      </c>
      <c r="AI2990" s="66" t="str">
        <f t="shared" si="793"/>
        <v/>
      </c>
      <c r="AK2990" s="123" t="str">
        <f>IF(AC2990='Intro &amp; Setup'!$BB$14, $AO2990, "")</f>
        <v/>
      </c>
      <c r="AL2990" s="124" t="str">
        <f>IF(AD2990='Intro &amp; Setup'!$BB$14, $AO2990, "")</f>
        <v/>
      </c>
      <c r="AM2990" s="125" t="str">
        <f>IF(AE2990='Intro &amp; Setup'!$BB$14, $AO2990, "")</f>
        <v/>
      </c>
      <c r="AO2990" s="130" t="str">
        <f>IF(AND($B2990="", $C2990="", $D2990=""), "", IF($N2990="", 'Intro &amp; Setup'!$AB$33, $N2990))</f>
        <v/>
      </c>
      <c r="AQ2990" s="140">
        <f t="shared" si="794"/>
        <v>0</v>
      </c>
      <c r="AR2990" s="145">
        <f t="shared" si="795"/>
        <v>0</v>
      </c>
      <c r="AS2990" s="141">
        <f t="shared" si="796"/>
        <v>0</v>
      </c>
      <c r="AU2990" s="149" t="str">
        <f t="shared" si="797"/>
        <v/>
      </c>
      <c r="AV2990" s="155"/>
      <c r="AW2990" s="155"/>
      <c r="AX2990" s="155" t="str">
        <f t="shared" si="798"/>
        <v/>
      </c>
      <c r="AY2990" s="155"/>
      <c r="AZ2990" s="155"/>
      <c r="BA2990" s="151" t="str">
        <f t="shared" si="799"/>
        <v/>
      </c>
      <c r="BC2990" s="47" t="str">
        <f t="shared" si="800"/>
        <v/>
      </c>
    </row>
    <row r="2991" spans="1:55" x14ac:dyDescent="0.25">
      <c r="A2991" s="4"/>
      <c r="B2991" s="167"/>
      <c r="C2991" s="168"/>
      <c r="D2991" s="169"/>
      <c r="E2991" s="170"/>
      <c r="F2991" s="171"/>
      <c r="G2991" s="172"/>
      <c r="H2991" s="173"/>
      <c r="I2991" s="171"/>
      <c r="J2991" s="172"/>
      <c r="K2991" s="170"/>
      <c r="L2991" s="171"/>
      <c r="M2991" s="172"/>
      <c r="N2991" s="174"/>
      <c r="O2991" s="4"/>
      <c r="P2991" s="49" t="str">
        <f t="shared" si="784"/>
        <v/>
      </c>
      <c r="Q2991" s="4"/>
      <c r="S2991" s="22" t="str">
        <f t="shared" si="785"/>
        <v/>
      </c>
      <c r="T2991" s="8" t="str">
        <f t="shared" si="786"/>
        <v/>
      </c>
      <c r="U2991" s="23" t="str">
        <f t="shared" si="787"/>
        <v/>
      </c>
      <c r="W2991" s="50"/>
      <c r="Y2991" s="65" t="str">
        <f t="shared" si="788"/>
        <v/>
      </c>
      <c r="Z2991" s="8" t="str">
        <f t="shared" si="789"/>
        <v/>
      </c>
      <c r="AA2991" s="66" t="str">
        <f t="shared" si="790"/>
        <v/>
      </c>
      <c r="AC2991" s="65" t="str">
        <f>IF($G2991="", "", IF(IFERROR(INDEX('Intro &amp; Setup'!$Y$17:$Y$26, MATCH($G2991, 'Intro &amp; Setup'!$U$17:$U$26, 0)), "")="", 'Intro &amp; Setup'!$BB$15, IFERROR(INDEX('Intro &amp; Setup'!$Y$17:$Y$26, MATCH($G2991, 'Intro &amp; Setup'!$U$17:$U$26, 0)), "")))</f>
        <v/>
      </c>
      <c r="AD2991" s="8" t="str">
        <f>IF($J2991="", "", IF(IFERROR(INDEX('Intro &amp; Setup'!$Y$17:$Y$26, MATCH($J2991, 'Intro &amp; Setup'!$U$17:$U$26, 0)), "")="", 'Intro &amp; Setup'!$BB$15, IFERROR(INDEX('Intro &amp; Setup'!$Y$17:$Y$26, MATCH($J2991, 'Intro &amp; Setup'!$U$17:$U$26, 0)), "")))</f>
        <v/>
      </c>
      <c r="AE2991" s="66" t="str">
        <f>IF($M2991="", "", IF(IFERROR(INDEX('Intro &amp; Setup'!$Y$17:$Y$26, MATCH($M2991, 'Intro &amp; Setup'!$U$17:$U$26, 0)), "")="", 'Intro &amp; Setup'!$BB$15, IFERROR(INDEX('Intro &amp; Setup'!$Y$17:$Y$26, MATCH($M2991, 'Intro &amp; Setup'!$U$17:$U$26, 0)), "")))</f>
        <v/>
      </c>
      <c r="AG2991" s="65" t="str">
        <f t="shared" si="791"/>
        <v/>
      </c>
      <c r="AH2991" s="8" t="str">
        <f t="shared" si="792"/>
        <v/>
      </c>
      <c r="AI2991" s="66" t="str">
        <f t="shared" si="793"/>
        <v/>
      </c>
      <c r="AK2991" s="123" t="str">
        <f>IF(AC2991='Intro &amp; Setup'!$BB$14, $AO2991, "")</f>
        <v/>
      </c>
      <c r="AL2991" s="124" t="str">
        <f>IF(AD2991='Intro &amp; Setup'!$BB$14, $AO2991, "")</f>
        <v/>
      </c>
      <c r="AM2991" s="125" t="str">
        <f>IF(AE2991='Intro &amp; Setup'!$BB$14, $AO2991, "")</f>
        <v/>
      </c>
      <c r="AO2991" s="130" t="str">
        <f>IF(AND($B2991="", $C2991="", $D2991=""), "", IF($N2991="", 'Intro &amp; Setup'!$AB$33, $N2991))</f>
        <v/>
      </c>
      <c r="AQ2991" s="140">
        <f t="shared" si="794"/>
        <v>0</v>
      </c>
      <c r="AR2991" s="145">
        <f t="shared" si="795"/>
        <v>0</v>
      </c>
      <c r="AS2991" s="141">
        <f t="shared" si="796"/>
        <v>0</v>
      </c>
      <c r="AU2991" s="149" t="str">
        <f t="shared" si="797"/>
        <v/>
      </c>
      <c r="AV2991" s="155"/>
      <c r="AW2991" s="155"/>
      <c r="AX2991" s="155" t="str">
        <f t="shared" si="798"/>
        <v/>
      </c>
      <c r="AY2991" s="155"/>
      <c r="AZ2991" s="155"/>
      <c r="BA2991" s="151" t="str">
        <f t="shared" si="799"/>
        <v/>
      </c>
      <c r="BC2991" s="47" t="str">
        <f t="shared" si="800"/>
        <v/>
      </c>
    </row>
    <row r="2992" spans="1:55" x14ac:dyDescent="0.25">
      <c r="A2992" s="4"/>
      <c r="B2992" s="167"/>
      <c r="C2992" s="168"/>
      <c r="D2992" s="169"/>
      <c r="E2992" s="170"/>
      <c r="F2992" s="171"/>
      <c r="G2992" s="172"/>
      <c r="H2992" s="173"/>
      <c r="I2992" s="171"/>
      <c r="J2992" s="172"/>
      <c r="K2992" s="170"/>
      <c r="L2992" s="171"/>
      <c r="M2992" s="172"/>
      <c r="N2992" s="174"/>
      <c r="O2992" s="4"/>
      <c r="P2992" s="49" t="str">
        <f t="shared" si="784"/>
        <v/>
      </c>
      <c r="Q2992" s="4"/>
      <c r="S2992" s="22" t="str">
        <f t="shared" si="785"/>
        <v/>
      </c>
      <c r="T2992" s="8" t="str">
        <f t="shared" si="786"/>
        <v/>
      </c>
      <c r="U2992" s="23" t="str">
        <f t="shared" si="787"/>
        <v/>
      </c>
      <c r="W2992" s="50"/>
      <c r="Y2992" s="65" t="str">
        <f t="shared" si="788"/>
        <v/>
      </c>
      <c r="Z2992" s="8" t="str">
        <f t="shared" si="789"/>
        <v/>
      </c>
      <c r="AA2992" s="66" t="str">
        <f t="shared" si="790"/>
        <v/>
      </c>
      <c r="AC2992" s="65" t="str">
        <f>IF($G2992="", "", IF(IFERROR(INDEX('Intro &amp; Setup'!$Y$17:$Y$26, MATCH($G2992, 'Intro &amp; Setup'!$U$17:$U$26, 0)), "")="", 'Intro &amp; Setup'!$BB$15, IFERROR(INDEX('Intro &amp; Setup'!$Y$17:$Y$26, MATCH($G2992, 'Intro &amp; Setup'!$U$17:$U$26, 0)), "")))</f>
        <v/>
      </c>
      <c r="AD2992" s="8" t="str">
        <f>IF($J2992="", "", IF(IFERROR(INDEX('Intro &amp; Setup'!$Y$17:$Y$26, MATCH($J2992, 'Intro &amp; Setup'!$U$17:$U$26, 0)), "")="", 'Intro &amp; Setup'!$BB$15, IFERROR(INDEX('Intro &amp; Setup'!$Y$17:$Y$26, MATCH($J2992, 'Intro &amp; Setup'!$U$17:$U$26, 0)), "")))</f>
        <v/>
      </c>
      <c r="AE2992" s="66" t="str">
        <f>IF($M2992="", "", IF(IFERROR(INDEX('Intro &amp; Setup'!$Y$17:$Y$26, MATCH($M2992, 'Intro &amp; Setup'!$U$17:$U$26, 0)), "")="", 'Intro &amp; Setup'!$BB$15, IFERROR(INDEX('Intro &amp; Setup'!$Y$17:$Y$26, MATCH($M2992, 'Intro &amp; Setup'!$U$17:$U$26, 0)), "")))</f>
        <v/>
      </c>
      <c r="AG2992" s="65" t="str">
        <f t="shared" si="791"/>
        <v/>
      </c>
      <c r="AH2992" s="8" t="str">
        <f t="shared" si="792"/>
        <v/>
      </c>
      <c r="AI2992" s="66" t="str">
        <f t="shared" si="793"/>
        <v/>
      </c>
      <c r="AK2992" s="123" t="str">
        <f>IF(AC2992='Intro &amp; Setup'!$BB$14, $AO2992, "")</f>
        <v/>
      </c>
      <c r="AL2992" s="124" t="str">
        <f>IF(AD2992='Intro &amp; Setup'!$BB$14, $AO2992, "")</f>
        <v/>
      </c>
      <c r="AM2992" s="125" t="str">
        <f>IF(AE2992='Intro &amp; Setup'!$BB$14, $AO2992, "")</f>
        <v/>
      </c>
      <c r="AO2992" s="130" t="str">
        <f>IF(AND($B2992="", $C2992="", $D2992=""), "", IF($N2992="", 'Intro &amp; Setup'!$AB$33, $N2992))</f>
        <v/>
      </c>
      <c r="AQ2992" s="140">
        <f t="shared" si="794"/>
        <v>0</v>
      </c>
      <c r="AR2992" s="145">
        <f t="shared" si="795"/>
        <v>0</v>
      </c>
      <c r="AS2992" s="141">
        <f t="shared" si="796"/>
        <v>0</v>
      </c>
      <c r="AU2992" s="149" t="str">
        <f t="shared" si="797"/>
        <v/>
      </c>
      <c r="AV2992" s="155"/>
      <c r="AW2992" s="155"/>
      <c r="AX2992" s="155" t="str">
        <f t="shared" si="798"/>
        <v/>
      </c>
      <c r="AY2992" s="155"/>
      <c r="AZ2992" s="155"/>
      <c r="BA2992" s="151" t="str">
        <f t="shared" si="799"/>
        <v/>
      </c>
      <c r="BC2992" s="47" t="str">
        <f t="shared" si="800"/>
        <v/>
      </c>
    </row>
    <row r="2993" spans="1:55" x14ac:dyDescent="0.25">
      <c r="A2993" s="4"/>
      <c r="B2993" s="167"/>
      <c r="C2993" s="168"/>
      <c r="D2993" s="169"/>
      <c r="E2993" s="170"/>
      <c r="F2993" s="171"/>
      <c r="G2993" s="172"/>
      <c r="H2993" s="173"/>
      <c r="I2993" s="171"/>
      <c r="J2993" s="172"/>
      <c r="K2993" s="170"/>
      <c r="L2993" s="171"/>
      <c r="M2993" s="172"/>
      <c r="N2993" s="174"/>
      <c r="O2993" s="4"/>
      <c r="P2993" s="49" t="str">
        <f t="shared" si="784"/>
        <v/>
      </c>
      <c r="Q2993" s="4"/>
      <c r="S2993" s="22" t="str">
        <f t="shared" si="785"/>
        <v/>
      </c>
      <c r="T2993" s="8" t="str">
        <f t="shared" si="786"/>
        <v/>
      </c>
      <c r="U2993" s="23" t="str">
        <f t="shared" si="787"/>
        <v/>
      </c>
      <c r="W2993" s="50"/>
      <c r="Y2993" s="65" t="str">
        <f t="shared" si="788"/>
        <v/>
      </c>
      <c r="Z2993" s="8" t="str">
        <f t="shared" si="789"/>
        <v/>
      </c>
      <c r="AA2993" s="66" t="str">
        <f t="shared" si="790"/>
        <v/>
      </c>
      <c r="AC2993" s="65" t="str">
        <f>IF($G2993="", "", IF(IFERROR(INDEX('Intro &amp; Setup'!$Y$17:$Y$26, MATCH($G2993, 'Intro &amp; Setup'!$U$17:$U$26, 0)), "")="", 'Intro &amp; Setup'!$BB$15, IFERROR(INDEX('Intro &amp; Setup'!$Y$17:$Y$26, MATCH($G2993, 'Intro &amp; Setup'!$U$17:$U$26, 0)), "")))</f>
        <v/>
      </c>
      <c r="AD2993" s="8" t="str">
        <f>IF($J2993="", "", IF(IFERROR(INDEX('Intro &amp; Setup'!$Y$17:$Y$26, MATCH($J2993, 'Intro &amp; Setup'!$U$17:$U$26, 0)), "")="", 'Intro &amp; Setup'!$BB$15, IFERROR(INDEX('Intro &amp; Setup'!$Y$17:$Y$26, MATCH($J2993, 'Intro &amp; Setup'!$U$17:$U$26, 0)), "")))</f>
        <v/>
      </c>
      <c r="AE2993" s="66" t="str">
        <f>IF($M2993="", "", IF(IFERROR(INDEX('Intro &amp; Setup'!$Y$17:$Y$26, MATCH($M2993, 'Intro &amp; Setup'!$U$17:$U$26, 0)), "")="", 'Intro &amp; Setup'!$BB$15, IFERROR(INDEX('Intro &amp; Setup'!$Y$17:$Y$26, MATCH($M2993, 'Intro &amp; Setup'!$U$17:$U$26, 0)), "")))</f>
        <v/>
      </c>
      <c r="AG2993" s="65" t="str">
        <f t="shared" si="791"/>
        <v/>
      </c>
      <c r="AH2993" s="8" t="str">
        <f t="shared" si="792"/>
        <v/>
      </c>
      <c r="AI2993" s="66" t="str">
        <f t="shared" si="793"/>
        <v/>
      </c>
      <c r="AK2993" s="123" t="str">
        <f>IF(AC2993='Intro &amp; Setup'!$BB$14, $AO2993, "")</f>
        <v/>
      </c>
      <c r="AL2993" s="124" t="str">
        <f>IF(AD2993='Intro &amp; Setup'!$BB$14, $AO2993, "")</f>
        <v/>
      </c>
      <c r="AM2993" s="125" t="str">
        <f>IF(AE2993='Intro &amp; Setup'!$BB$14, $AO2993, "")</f>
        <v/>
      </c>
      <c r="AO2993" s="130" t="str">
        <f>IF(AND($B2993="", $C2993="", $D2993=""), "", IF($N2993="", 'Intro &amp; Setup'!$AB$33, $N2993))</f>
        <v/>
      </c>
      <c r="AQ2993" s="140">
        <f t="shared" si="794"/>
        <v>0</v>
      </c>
      <c r="AR2993" s="145">
        <f t="shared" si="795"/>
        <v>0</v>
      </c>
      <c r="AS2993" s="141">
        <f t="shared" si="796"/>
        <v>0</v>
      </c>
      <c r="AU2993" s="149" t="str">
        <f t="shared" si="797"/>
        <v/>
      </c>
      <c r="AV2993" s="155"/>
      <c r="AW2993" s="155"/>
      <c r="AX2993" s="155" t="str">
        <f t="shared" si="798"/>
        <v/>
      </c>
      <c r="AY2993" s="155"/>
      <c r="AZ2993" s="155"/>
      <c r="BA2993" s="151" t="str">
        <f t="shared" si="799"/>
        <v/>
      </c>
      <c r="BC2993" s="47" t="str">
        <f t="shared" si="800"/>
        <v/>
      </c>
    </row>
    <row r="2994" spans="1:55" x14ac:dyDescent="0.25">
      <c r="A2994" s="4"/>
      <c r="B2994" s="167"/>
      <c r="C2994" s="168"/>
      <c r="D2994" s="169"/>
      <c r="E2994" s="170"/>
      <c r="F2994" s="171"/>
      <c r="G2994" s="172"/>
      <c r="H2994" s="173"/>
      <c r="I2994" s="171"/>
      <c r="J2994" s="172"/>
      <c r="K2994" s="170"/>
      <c r="L2994" s="171"/>
      <c r="M2994" s="172"/>
      <c r="N2994" s="174"/>
      <c r="O2994" s="4"/>
      <c r="P2994" s="49" t="str">
        <f t="shared" si="784"/>
        <v/>
      </c>
      <c r="Q2994" s="4"/>
      <c r="S2994" s="22" t="str">
        <f t="shared" si="785"/>
        <v/>
      </c>
      <c r="T2994" s="8" t="str">
        <f t="shared" si="786"/>
        <v/>
      </c>
      <c r="U2994" s="23" t="str">
        <f t="shared" si="787"/>
        <v/>
      </c>
      <c r="W2994" s="50"/>
      <c r="Y2994" s="65" t="str">
        <f t="shared" si="788"/>
        <v/>
      </c>
      <c r="Z2994" s="8" t="str">
        <f t="shared" si="789"/>
        <v/>
      </c>
      <c r="AA2994" s="66" t="str">
        <f t="shared" si="790"/>
        <v/>
      </c>
      <c r="AC2994" s="65" t="str">
        <f>IF($G2994="", "", IF(IFERROR(INDEX('Intro &amp; Setup'!$Y$17:$Y$26, MATCH($G2994, 'Intro &amp; Setup'!$U$17:$U$26, 0)), "")="", 'Intro &amp; Setup'!$BB$15, IFERROR(INDEX('Intro &amp; Setup'!$Y$17:$Y$26, MATCH($G2994, 'Intro &amp; Setup'!$U$17:$U$26, 0)), "")))</f>
        <v/>
      </c>
      <c r="AD2994" s="8" t="str">
        <f>IF($J2994="", "", IF(IFERROR(INDEX('Intro &amp; Setup'!$Y$17:$Y$26, MATCH($J2994, 'Intro &amp; Setup'!$U$17:$U$26, 0)), "")="", 'Intro &amp; Setup'!$BB$15, IFERROR(INDEX('Intro &amp; Setup'!$Y$17:$Y$26, MATCH($J2994, 'Intro &amp; Setup'!$U$17:$U$26, 0)), "")))</f>
        <v/>
      </c>
      <c r="AE2994" s="66" t="str">
        <f>IF($M2994="", "", IF(IFERROR(INDEX('Intro &amp; Setup'!$Y$17:$Y$26, MATCH($M2994, 'Intro &amp; Setup'!$U$17:$U$26, 0)), "")="", 'Intro &amp; Setup'!$BB$15, IFERROR(INDEX('Intro &amp; Setup'!$Y$17:$Y$26, MATCH($M2994, 'Intro &amp; Setup'!$U$17:$U$26, 0)), "")))</f>
        <v/>
      </c>
      <c r="AG2994" s="65" t="str">
        <f t="shared" si="791"/>
        <v/>
      </c>
      <c r="AH2994" s="8" t="str">
        <f t="shared" si="792"/>
        <v/>
      </c>
      <c r="AI2994" s="66" t="str">
        <f t="shared" si="793"/>
        <v/>
      </c>
      <c r="AK2994" s="123" t="str">
        <f>IF(AC2994='Intro &amp; Setup'!$BB$14, $AO2994, "")</f>
        <v/>
      </c>
      <c r="AL2994" s="124" t="str">
        <f>IF(AD2994='Intro &amp; Setup'!$BB$14, $AO2994, "")</f>
        <v/>
      </c>
      <c r="AM2994" s="125" t="str">
        <f>IF(AE2994='Intro &amp; Setup'!$BB$14, $AO2994, "")</f>
        <v/>
      </c>
      <c r="AO2994" s="130" t="str">
        <f>IF(AND($B2994="", $C2994="", $D2994=""), "", IF($N2994="", 'Intro &amp; Setup'!$AB$33, $N2994))</f>
        <v/>
      </c>
      <c r="AQ2994" s="140">
        <f t="shared" si="794"/>
        <v>0</v>
      </c>
      <c r="AR2994" s="145">
        <f t="shared" si="795"/>
        <v>0</v>
      </c>
      <c r="AS2994" s="141">
        <f t="shared" si="796"/>
        <v>0</v>
      </c>
      <c r="AU2994" s="149" t="str">
        <f t="shared" si="797"/>
        <v/>
      </c>
      <c r="AV2994" s="155"/>
      <c r="AW2994" s="155"/>
      <c r="AX2994" s="155" t="str">
        <f t="shared" si="798"/>
        <v/>
      </c>
      <c r="AY2994" s="155"/>
      <c r="AZ2994" s="155"/>
      <c r="BA2994" s="151" t="str">
        <f t="shared" si="799"/>
        <v/>
      </c>
      <c r="BC2994" s="47" t="str">
        <f t="shared" si="800"/>
        <v/>
      </c>
    </row>
    <row r="2995" spans="1:55" x14ac:dyDescent="0.25">
      <c r="A2995" s="4"/>
      <c r="B2995" s="167"/>
      <c r="C2995" s="168"/>
      <c r="D2995" s="169"/>
      <c r="E2995" s="170"/>
      <c r="F2995" s="171"/>
      <c r="G2995" s="172"/>
      <c r="H2995" s="173"/>
      <c r="I2995" s="171"/>
      <c r="J2995" s="172"/>
      <c r="K2995" s="170"/>
      <c r="L2995" s="171"/>
      <c r="M2995" s="172"/>
      <c r="N2995" s="174"/>
      <c r="O2995" s="4"/>
      <c r="P2995" s="49" t="str">
        <f t="shared" si="784"/>
        <v/>
      </c>
      <c r="Q2995" s="4"/>
      <c r="S2995" s="22" t="str">
        <f t="shared" si="785"/>
        <v/>
      </c>
      <c r="T2995" s="8" t="str">
        <f t="shared" si="786"/>
        <v/>
      </c>
      <c r="U2995" s="23" t="str">
        <f t="shared" si="787"/>
        <v/>
      </c>
      <c r="W2995" s="50"/>
      <c r="Y2995" s="65" t="str">
        <f t="shared" si="788"/>
        <v/>
      </c>
      <c r="Z2995" s="8" t="str">
        <f t="shared" si="789"/>
        <v/>
      </c>
      <c r="AA2995" s="66" t="str">
        <f t="shared" si="790"/>
        <v/>
      </c>
      <c r="AC2995" s="65" t="str">
        <f>IF($G2995="", "", IF(IFERROR(INDEX('Intro &amp; Setup'!$Y$17:$Y$26, MATCH($G2995, 'Intro &amp; Setup'!$U$17:$U$26, 0)), "")="", 'Intro &amp; Setup'!$BB$15, IFERROR(INDEX('Intro &amp; Setup'!$Y$17:$Y$26, MATCH($G2995, 'Intro &amp; Setup'!$U$17:$U$26, 0)), "")))</f>
        <v/>
      </c>
      <c r="AD2995" s="8" t="str">
        <f>IF($J2995="", "", IF(IFERROR(INDEX('Intro &amp; Setup'!$Y$17:$Y$26, MATCH($J2995, 'Intro &amp; Setup'!$U$17:$U$26, 0)), "")="", 'Intro &amp; Setup'!$BB$15, IFERROR(INDEX('Intro &amp; Setup'!$Y$17:$Y$26, MATCH($J2995, 'Intro &amp; Setup'!$U$17:$U$26, 0)), "")))</f>
        <v/>
      </c>
      <c r="AE2995" s="66" t="str">
        <f>IF($M2995="", "", IF(IFERROR(INDEX('Intro &amp; Setup'!$Y$17:$Y$26, MATCH($M2995, 'Intro &amp; Setup'!$U$17:$U$26, 0)), "")="", 'Intro &amp; Setup'!$BB$15, IFERROR(INDEX('Intro &amp; Setup'!$Y$17:$Y$26, MATCH($M2995, 'Intro &amp; Setup'!$U$17:$U$26, 0)), "")))</f>
        <v/>
      </c>
      <c r="AG2995" s="65" t="str">
        <f t="shared" si="791"/>
        <v/>
      </c>
      <c r="AH2995" s="8" t="str">
        <f t="shared" si="792"/>
        <v/>
      </c>
      <c r="AI2995" s="66" t="str">
        <f t="shared" si="793"/>
        <v/>
      </c>
      <c r="AK2995" s="123" t="str">
        <f>IF(AC2995='Intro &amp; Setup'!$BB$14, $AO2995, "")</f>
        <v/>
      </c>
      <c r="AL2995" s="124" t="str">
        <f>IF(AD2995='Intro &amp; Setup'!$BB$14, $AO2995, "")</f>
        <v/>
      </c>
      <c r="AM2995" s="125" t="str">
        <f>IF(AE2995='Intro &amp; Setup'!$BB$14, $AO2995, "")</f>
        <v/>
      </c>
      <c r="AO2995" s="130" t="str">
        <f>IF(AND($B2995="", $C2995="", $D2995=""), "", IF($N2995="", 'Intro &amp; Setup'!$AB$33, $N2995))</f>
        <v/>
      </c>
      <c r="AQ2995" s="140">
        <f t="shared" si="794"/>
        <v>0</v>
      </c>
      <c r="AR2995" s="145">
        <f t="shared" si="795"/>
        <v>0</v>
      </c>
      <c r="AS2995" s="141">
        <f t="shared" si="796"/>
        <v>0</v>
      </c>
      <c r="AU2995" s="149" t="str">
        <f t="shared" si="797"/>
        <v/>
      </c>
      <c r="AV2995" s="155"/>
      <c r="AW2995" s="155"/>
      <c r="AX2995" s="155" t="str">
        <f t="shared" si="798"/>
        <v/>
      </c>
      <c r="AY2995" s="155"/>
      <c r="AZ2995" s="155"/>
      <c r="BA2995" s="151" t="str">
        <f t="shared" si="799"/>
        <v/>
      </c>
      <c r="BC2995" s="47" t="str">
        <f t="shared" si="800"/>
        <v/>
      </c>
    </row>
    <row r="2996" spans="1:55" x14ac:dyDescent="0.25">
      <c r="A2996" s="4"/>
      <c r="B2996" s="167"/>
      <c r="C2996" s="168"/>
      <c r="D2996" s="169"/>
      <c r="E2996" s="170"/>
      <c r="F2996" s="171"/>
      <c r="G2996" s="172"/>
      <c r="H2996" s="173"/>
      <c r="I2996" s="171"/>
      <c r="J2996" s="172"/>
      <c r="K2996" s="170"/>
      <c r="L2996" s="171"/>
      <c r="M2996" s="172"/>
      <c r="N2996" s="174"/>
      <c r="O2996" s="4"/>
      <c r="P2996" s="49" t="str">
        <f t="shared" si="784"/>
        <v/>
      </c>
      <c r="Q2996" s="4"/>
      <c r="S2996" s="22" t="str">
        <f t="shared" si="785"/>
        <v/>
      </c>
      <c r="T2996" s="8" t="str">
        <f t="shared" si="786"/>
        <v/>
      </c>
      <c r="U2996" s="23" t="str">
        <f t="shared" si="787"/>
        <v/>
      </c>
      <c r="W2996" s="50"/>
      <c r="Y2996" s="65" t="str">
        <f t="shared" si="788"/>
        <v/>
      </c>
      <c r="Z2996" s="8" t="str">
        <f t="shared" si="789"/>
        <v/>
      </c>
      <c r="AA2996" s="66" t="str">
        <f t="shared" si="790"/>
        <v/>
      </c>
      <c r="AC2996" s="65" t="str">
        <f>IF($G2996="", "", IF(IFERROR(INDEX('Intro &amp; Setup'!$Y$17:$Y$26, MATCH($G2996, 'Intro &amp; Setup'!$U$17:$U$26, 0)), "")="", 'Intro &amp; Setup'!$BB$15, IFERROR(INDEX('Intro &amp; Setup'!$Y$17:$Y$26, MATCH($G2996, 'Intro &amp; Setup'!$U$17:$U$26, 0)), "")))</f>
        <v/>
      </c>
      <c r="AD2996" s="8" t="str">
        <f>IF($J2996="", "", IF(IFERROR(INDEX('Intro &amp; Setup'!$Y$17:$Y$26, MATCH($J2996, 'Intro &amp; Setup'!$U$17:$U$26, 0)), "")="", 'Intro &amp; Setup'!$BB$15, IFERROR(INDEX('Intro &amp; Setup'!$Y$17:$Y$26, MATCH($J2996, 'Intro &amp; Setup'!$U$17:$U$26, 0)), "")))</f>
        <v/>
      </c>
      <c r="AE2996" s="66" t="str">
        <f>IF($M2996="", "", IF(IFERROR(INDEX('Intro &amp; Setup'!$Y$17:$Y$26, MATCH($M2996, 'Intro &amp; Setup'!$U$17:$U$26, 0)), "")="", 'Intro &amp; Setup'!$BB$15, IFERROR(INDEX('Intro &amp; Setup'!$Y$17:$Y$26, MATCH($M2996, 'Intro &amp; Setup'!$U$17:$U$26, 0)), "")))</f>
        <v/>
      </c>
      <c r="AG2996" s="65" t="str">
        <f t="shared" si="791"/>
        <v/>
      </c>
      <c r="AH2996" s="8" t="str">
        <f t="shared" si="792"/>
        <v/>
      </c>
      <c r="AI2996" s="66" t="str">
        <f t="shared" si="793"/>
        <v/>
      </c>
      <c r="AK2996" s="123" t="str">
        <f>IF(AC2996='Intro &amp; Setup'!$BB$14, $AO2996, "")</f>
        <v/>
      </c>
      <c r="AL2996" s="124" t="str">
        <f>IF(AD2996='Intro &amp; Setup'!$BB$14, $AO2996, "")</f>
        <v/>
      </c>
      <c r="AM2996" s="125" t="str">
        <f>IF(AE2996='Intro &amp; Setup'!$BB$14, $AO2996, "")</f>
        <v/>
      </c>
      <c r="AO2996" s="130" t="str">
        <f>IF(AND($B2996="", $C2996="", $D2996=""), "", IF($N2996="", 'Intro &amp; Setup'!$AB$33, $N2996))</f>
        <v/>
      </c>
      <c r="AQ2996" s="140">
        <f t="shared" si="794"/>
        <v>0</v>
      </c>
      <c r="AR2996" s="145">
        <f t="shared" si="795"/>
        <v>0</v>
      </c>
      <c r="AS2996" s="141">
        <f t="shared" si="796"/>
        <v>0</v>
      </c>
      <c r="AU2996" s="149" t="str">
        <f t="shared" si="797"/>
        <v/>
      </c>
      <c r="AV2996" s="155"/>
      <c r="AW2996" s="155"/>
      <c r="AX2996" s="155" t="str">
        <f t="shared" si="798"/>
        <v/>
      </c>
      <c r="AY2996" s="155"/>
      <c r="AZ2996" s="155"/>
      <c r="BA2996" s="151" t="str">
        <f t="shared" si="799"/>
        <v/>
      </c>
      <c r="BC2996" s="47" t="str">
        <f t="shared" si="800"/>
        <v/>
      </c>
    </row>
    <row r="2997" spans="1:55" x14ac:dyDescent="0.25">
      <c r="A2997" s="4"/>
      <c r="B2997" s="167"/>
      <c r="C2997" s="168"/>
      <c r="D2997" s="169"/>
      <c r="E2997" s="170"/>
      <c r="F2997" s="171"/>
      <c r="G2997" s="172"/>
      <c r="H2997" s="173"/>
      <c r="I2997" s="171"/>
      <c r="J2997" s="172"/>
      <c r="K2997" s="170"/>
      <c r="L2997" s="171"/>
      <c r="M2997" s="172"/>
      <c r="N2997" s="174"/>
      <c r="O2997" s="4"/>
      <c r="P2997" s="49" t="str">
        <f t="shared" si="784"/>
        <v/>
      </c>
      <c r="Q2997" s="4"/>
      <c r="S2997" s="22" t="str">
        <f t="shared" si="785"/>
        <v/>
      </c>
      <c r="T2997" s="8" t="str">
        <f t="shared" si="786"/>
        <v/>
      </c>
      <c r="U2997" s="23" t="str">
        <f t="shared" si="787"/>
        <v/>
      </c>
      <c r="W2997" s="50"/>
      <c r="Y2997" s="65" t="str">
        <f t="shared" si="788"/>
        <v/>
      </c>
      <c r="Z2997" s="8" t="str">
        <f t="shared" si="789"/>
        <v/>
      </c>
      <c r="AA2997" s="66" t="str">
        <f t="shared" si="790"/>
        <v/>
      </c>
      <c r="AC2997" s="65" t="str">
        <f>IF($G2997="", "", IF(IFERROR(INDEX('Intro &amp; Setup'!$Y$17:$Y$26, MATCH($G2997, 'Intro &amp; Setup'!$U$17:$U$26, 0)), "")="", 'Intro &amp; Setup'!$BB$15, IFERROR(INDEX('Intro &amp; Setup'!$Y$17:$Y$26, MATCH($G2997, 'Intro &amp; Setup'!$U$17:$U$26, 0)), "")))</f>
        <v/>
      </c>
      <c r="AD2997" s="8" t="str">
        <f>IF($J2997="", "", IF(IFERROR(INDEX('Intro &amp; Setup'!$Y$17:$Y$26, MATCH($J2997, 'Intro &amp; Setup'!$U$17:$U$26, 0)), "")="", 'Intro &amp; Setup'!$BB$15, IFERROR(INDEX('Intro &amp; Setup'!$Y$17:$Y$26, MATCH($J2997, 'Intro &amp; Setup'!$U$17:$U$26, 0)), "")))</f>
        <v/>
      </c>
      <c r="AE2997" s="66" t="str">
        <f>IF($M2997="", "", IF(IFERROR(INDEX('Intro &amp; Setup'!$Y$17:$Y$26, MATCH($M2997, 'Intro &amp; Setup'!$U$17:$U$26, 0)), "")="", 'Intro &amp; Setup'!$BB$15, IFERROR(INDEX('Intro &amp; Setup'!$Y$17:$Y$26, MATCH($M2997, 'Intro &amp; Setup'!$U$17:$U$26, 0)), "")))</f>
        <v/>
      </c>
      <c r="AG2997" s="65" t="str">
        <f t="shared" si="791"/>
        <v/>
      </c>
      <c r="AH2997" s="8" t="str">
        <f t="shared" si="792"/>
        <v/>
      </c>
      <c r="AI2997" s="66" t="str">
        <f t="shared" si="793"/>
        <v/>
      </c>
      <c r="AK2997" s="123" t="str">
        <f>IF(AC2997='Intro &amp; Setup'!$BB$14, $AO2997, "")</f>
        <v/>
      </c>
      <c r="AL2997" s="124" t="str">
        <f>IF(AD2997='Intro &amp; Setup'!$BB$14, $AO2997, "")</f>
        <v/>
      </c>
      <c r="AM2997" s="125" t="str">
        <f>IF(AE2997='Intro &amp; Setup'!$BB$14, $AO2997, "")</f>
        <v/>
      </c>
      <c r="AO2997" s="130" t="str">
        <f>IF(AND($B2997="", $C2997="", $D2997=""), "", IF($N2997="", 'Intro &amp; Setup'!$AB$33, $N2997))</f>
        <v/>
      </c>
      <c r="AQ2997" s="140">
        <f t="shared" si="794"/>
        <v>0</v>
      </c>
      <c r="AR2997" s="145">
        <f t="shared" si="795"/>
        <v>0</v>
      </c>
      <c r="AS2997" s="141">
        <f t="shared" si="796"/>
        <v>0</v>
      </c>
      <c r="AU2997" s="149" t="str">
        <f t="shared" si="797"/>
        <v/>
      </c>
      <c r="AV2997" s="155"/>
      <c r="AW2997" s="155"/>
      <c r="AX2997" s="155" t="str">
        <f t="shared" si="798"/>
        <v/>
      </c>
      <c r="AY2997" s="155"/>
      <c r="AZ2997" s="155"/>
      <c r="BA2997" s="151" t="str">
        <f t="shared" si="799"/>
        <v/>
      </c>
      <c r="BC2997" s="47" t="str">
        <f t="shared" si="800"/>
        <v/>
      </c>
    </row>
    <row r="2998" spans="1:55" x14ac:dyDescent="0.25">
      <c r="A2998" s="4"/>
      <c r="B2998" s="167"/>
      <c r="C2998" s="168"/>
      <c r="D2998" s="169"/>
      <c r="E2998" s="170"/>
      <c r="F2998" s="171"/>
      <c r="G2998" s="172"/>
      <c r="H2998" s="173"/>
      <c r="I2998" s="171"/>
      <c r="J2998" s="172"/>
      <c r="K2998" s="170"/>
      <c r="L2998" s="171"/>
      <c r="M2998" s="172"/>
      <c r="N2998" s="174"/>
      <c r="O2998" s="4"/>
      <c r="P2998" s="49" t="str">
        <f t="shared" si="784"/>
        <v/>
      </c>
      <c r="Q2998" s="4"/>
      <c r="S2998" s="22" t="str">
        <f t="shared" si="785"/>
        <v/>
      </c>
      <c r="T2998" s="8" t="str">
        <f t="shared" si="786"/>
        <v/>
      </c>
      <c r="U2998" s="23" t="str">
        <f t="shared" si="787"/>
        <v/>
      </c>
      <c r="W2998" s="50"/>
      <c r="Y2998" s="65" t="str">
        <f t="shared" si="788"/>
        <v/>
      </c>
      <c r="Z2998" s="8" t="str">
        <f t="shared" si="789"/>
        <v/>
      </c>
      <c r="AA2998" s="66" t="str">
        <f t="shared" si="790"/>
        <v/>
      </c>
      <c r="AC2998" s="65" t="str">
        <f>IF($G2998="", "", IF(IFERROR(INDEX('Intro &amp; Setup'!$Y$17:$Y$26, MATCH($G2998, 'Intro &amp; Setup'!$U$17:$U$26, 0)), "")="", 'Intro &amp; Setup'!$BB$15, IFERROR(INDEX('Intro &amp; Setup'!$Y$17:$Y$26, MATCH($G2998, 'Intro &amp; Setup'!$U$17:$U$26, 0)), "")))</f>
        <v/>
      </c>
      <c r="AD2998" s="8" t="str">
        <f>IF($J2998="", "", IF(IFERROR(INDEX('Intro &amp; Setup'!$Y$17:$Y$26, MATCH($J2998, 'Intro &amp; Setup'!$U$17:$U$26, 0)), "")="", 'Intro &amp; Setup'!$BB$15, IFERROR(INDEX('Intro &amp; Setup'!$Y$17:$Y$26, MATCH($J2998, 'Intro &amp; Setup'!$U$17:$U$26, 0)), "")))</f>
        <v/>
      </c>
      <c r="AE2998" s="66" t="str">
        <f>IF($M2998="", "", IF(IFERROR(INDEX('Intro &amp; Setup'!$Y$17:$Y$26, MATCH($M2998, 'Intro &amp; Setup'!$U$17:$U$26, 0)), "")="", 'Intro &amp; Setup'!$BB$15, IFERROR(INDEX('Intro &amp; Setup'!$Y$17:$Y$26, MATCH($M2998, 'Intro &amp; Setup'!$U$17:$U$26, 0)), "")))</f>
        <v/>
      </c>
      <c r="AG2998" s="65" t="str">
        <f t="shared" si="791"/>
        <v/>
      </c>
      <c r="AH2998" s="8" t="str">
        <f t="shared" si="792"/>
        <v/>
      </c>
      <c r="AI2998" s="66" t="str">
        <f t="shared" si="793"/>
        <v/>
      </c>
      <c r="AK2998" s="123" t="str">
        <f>IF(AC2998='Intro &amp; Setup'!$BB$14, $AO2998, "")</f>
        <v/>
      </c>
      <c r="AL2998" s="124" t="str">
        <f>IF(AD2998='Intro &amp; Setup'!$BB$14, $AO2998, "")</f>
        <v/>
      </c>
      <c r="AM2998" s="125" t="str">
        <f>IF(AE2998='Intro &amp; Setup'!$BB$14, $AO2998, "")</f>
        <v/>
      </c>
      <c r="AO2998" s="130" t="str">
        <f>IF(AND($B2998="", $C2998="", $D2998=""), "", IF($N2998="", 'Intro &amp; Setup'!$AB$33, $N2998))</f>
        <v/>
      </c>
      <c r="AQ2998" s="140">
        <f t="shared" si="794"/>
        <v>0</v>
      </c>
      <c r="AR2998" s="145">
        <f t="shared" si="795"/>
        <v>0</v>
      </c>
      <c r="AS2998" s="141">
        <f t="shared" si="796"/>
        <v>0</v>
      </c>
      <c r="AU2998" s="149" t="str">
        <f t="shared" si="797"/>
        <v/>
      </c>
      <c r="AV2998" s="155"/>
      <c r="AW2998" s="155"/>
      <c r="AX2998" s="155" t="str">
        <f t="shared" si="798"/>
        <v/>
      </c>
      <c r="AY2998" s="155"/>
      <c r="AZ2998" s="155"/>
      <c r="BA2998" s="151" t="str">
        <f t="shared" si="799"/>
        <v/>
      </c>
      <c r="BC2998" s="47" t="str">
        <f t="shared" si="800"/>
        <v/>
      </c>
    </row>
    <row r="2999" spans="1:55" x14ac:dyDescent="0.25">
      <c r="A2999" s="4"/>
      <c r="B2999" s="167"/>
      <c r="C2999" s="168"/>
      <c r="D2999" s="169"/>
      <c r="E2999" s="170"/>
      <c r="F2999" s="171"/>
      <c r="G2999" s="172"/>
      <c r="H2999" s="173"/>
      <c r="I2999" s="171"/>
      <c r="J2999" s="172"/>
      <c r="K2999" s="170"/>
      <c r="L2999" s="171"/>
      <c r="M2999" s="172"/>
      <c r="N2999" s="174"/>
      <c r="O2999" s="4"/>
      <c r="P2999" s="49" t="str">
        <f t="shared" si="784"/>
        <v/>
      </c>
      <c r="Q2999" s="4"/>
      <c r="S2999" s="22" t="str">
        <f t="shared" si="785"/>
        <v/>
      </c>
      <c r="T2999" s="8" t="str">
        <f t="shared" si="786"/>
        <v/>
      </c>
      <c r="U2999" s="23" t="str">
        <f t="shared" si="787"/>
        <v/>
      </c>
      <c r="W2999" s="50"/>
      <c r="Y2999" s="65" t="str">
        <f t="shared" si="788"/>
        <v/>
      </c>
      <c r="Z2999" s="8" t="str">
        <f t="shared" si="789"/>
        <v/>
      </c>
      <c r="AA2999" s="66" t="str">
        <f t="shared" si="790"/>
        <v/>
      </c>
      <c r="AC2999" s="65" t="str">
        <f>IF($G2999="", "", IF(IFERROR(INDEX('Intro &amp; Setup'!$Y$17:$Y$26, MATCH($G2999, 'Intro &amp; Setup'!$U$17:$U$26, 0)), "")="", 'Intro &amp; Setup'!$BB$15, IFERROR(INDEX('Intro &amp; Setup'!$Y$17:$Y$26, MATCH($G2999, 'Intro &amp; Setup'!$U$17:$U$26, 0)), "")))</f>
        <v/>
      </c>
      <c r="AD2999" s="8" t="str">
        <f>IF($J2999="", "", IF(IFERROR(INDEX('Intro &amp; Setup'!$Y$17:$Y$26, MATCH($J2999, 'Intro &amp; Setup'!$U$17:$U$26, 0)), "")="", 'Intro &amp; Setup'!$BB$15, IFERROR(INDEX('Intro &amp; Setup'!$Y$17:$Y$26, MATCH($J2999, 'Intro &amp; Setup'!$U$17:$U$26, 0)), "")))</f>
        <v/>
      </c>
      <c r="AE2999" s="66" t="str">
        <f>IF($M2999="", "", IF(IFERROR(INDEX('Intro &amp; Setup'!$Y$17:$Y$26, MATCH($M2999, 'Intro &amp; Setup'!$U$17:$U$26, 0)), "")="", 'Intro &amp; Setup'!$BB$15, IFERROR(INDEX('Intro &amp; Setup'!$Y$17:$Y$26, MATCH($M2999, 'Intro &amp; Setup'!$U$17:$U$26, 0)), "")))</f>
        <v/>
      </c>
      <c r="AG2999" s="65" t="str">
        <f t="shared" si="791"/>
        <v/>
      </c>
      <c r="AH2999" s="8" t="str">
        <f t="shared" si="792"/>
        <v/>
      </c>
      <c r="AI2999" s="66" t="str">
        <f t="shared" si="793"/>
        <v/>
      </c>
      <c r="AK2999" s="123" t="str">
        <f>IF(AC2999='Intro &amp; Setup'!$BB$14, $AO2999, "")</f>
        <v/>
      </c>
      <c r="AL2999" s="124" t="str">
        <f>IF(AD2999='Intro &amp; Setup'!$BB$14, $AO2999, "")</f>
        <v/>
      </c>
      <c r="AM2999" s="125" t="str">
        <f>IF(AE2999='Intro &amp; Setup'!$BB$14, $AO2999, "")</f>
        <v/>
      </c>
      <c r="AO2999" s="130" t="str">
        <f>IF(AND($B2999="", $C2999="", $D2999=""), "", IF($N2999="", 'Intro &amp; Setup'!$AB$33, $N2999))</f>
        <v/>
      </c>
      <c r="AQ2999" s="140">
        <f t="shared" si="794"/>
        <v>0</v>
      </c>
      <c r="AR2999" s="145">
        <f t="shared" si="795"/>
        <v>0</v>
      </c>
      <c r="AS2999" s="141">
        <f t="shared" si="796"/>
        <v>0</v>
      </c>
      <c r="AU2999" s="149" t="str">
        <f t="shared" si="797"/>
        <v/>
      </c>
      <c r="AV2999" s="155"/>
      <c r="AW2999" s="155"/>
      <c r="AX2999" s="155" t="str">
        <f t="shared" si="798"/>
        <v/>
      </c>
      <c r="AY2999" s="155"/>
      <c r="AZ2999" s="155"/>
      <c r="BA2999" s="151" t="str">
        <f t="shared" si="799"/>
        <v/>
      </c>
      <c r="BC2999" s="47" t="str">
        <f t="shared" si="800"/>
        <v/>
      </c>
    </row>
    <row r="3000" spans="1:55" x14ac:dyDescent="0.25">
      <c r="A3000" s="4"/>
      <c r="B3000" s="167"/>
      <c r="C3000" s="168"/>
      <c r="D3000" s="169"/>
      <c r="E3000" s="170"/>
      <c r="F3000" s="171"/>
      <c r="G3000" s="172"/>
      <c r="H3000" s="173"/>
      <c r="I3000" s="171"/>
      <c r="J3000" s="172"/>
      <c r="K3000" s="170"/>
      <c r="L3000" s="171"/>
      <c r="M3000" s="172"/>
      <c r="N3000" s="174"/>
      <c r="O3000" s="4"/>
      <c r="P3000" s="49" t="str">
        <f t="shared" si="784"/>
        <v/>
      </c>
      <c r="Q3000" s="4"/>
      <c r="S3000" s="22" t="str">
        <f t="shared" si="785"/>
        <v/>
      </c>
      <c r="T3000" s="8" t="str">
        <f t="shared" si="786"/>
        <v/>
      </c>
      <c r="U3000" s="23" t="str">
        <f t="shared" si="787"/>
        <v/>
      </c>
      <c r="W3000" s="50"/>
      <c r="Y3000" s="65" t="str">
        <f t="shared" si="788"/>
        <v/>
      </c>
      <c r="Z3000" s="8" t="str">
        <f t="shared" si="789"/>
        <v/>
      </c>
      <c r="AA3000" s="66" t="str">
        <f t="shared" si="790"/>
        <v/>
      </c>
      <c r="AC3000" s="65" t="str">
        <f>IF($G3000="", "", IF(IFERROR(INDEX('Intro &amp; Setup'!$Y$17:$Y$26, MATCH($G3000, 'Intro &amp; Setup'!$U$17:$U$26, 0)), "")="", 'Intro &amp; Setup'!$BB$15, IFERROR(INDEX('Intro &amp; Setup'!$Y$17:$Y$26, MATCH($G3000, 'Intro &amp; Setup'!$U$17:$U$26, 0)), "")))</f>
        <v/>
      </c>
      <c r="AD3000" s="8" t="str">
        <f>IF($J3000="", "", IF(IFERROR(INDEX('Intro &amp; Setup'!$Y$17:$Y$26, MATCH($J3000, 'Intro &amp; Setup'!$U$17:$U$26, 0)), "")="", 'Intro &amp; Setup'!$BB$15, IFERROR(INDEX('Intro &amp; Setup'!$Y$17:$Y$26, MATCH($J3000, 'Intro &amp; Setup'!$U$17:$U$26, 0)), "")))</f>
        <v/>
      </c>
      <c r="AE3000" s="66" t="str">
        <f>IF($M3000="", "", IF(IFERROR(INDEX('Intro &amp; Setup'!$Y$17:$Y$26, MATCH($M3000, 'Intro &amp; Setup'!$U$17:$U$26, 0)), "")="", 'Intro &amp; Setup'!$BB$15, IFERROR(INDEX('Intro &amp; Setup'!$Y$17:$Y$26, MATCH($M3000, 'Intro &amp; Setup'!$U$17:$U$26, 0)), "")))</f>
        <v/>
      </c>
      <c r="AG3000" s="65" t="str">
        <f t="shared" si="791"/>
        <v/>
      </c>
      <c r="AH3000" s="8" t="str">
        <f t="shared" si="792"/>
        <v/>
      </c>
      <c r="AI3000" s="66" t="str">
        <f t="shared" si="793"/>
        <v/>
      </c>
      <c r="AK3000" s="123" t="str">
        <f>IF(AC3000='Intro &amp; Setup'!$BB$14, $AO3000, "")</f>
        <v/>
      </c>
      <c r="AL3000" s="124" t="str">
        <f>IF(AD3000='Intro &amp; Setup'!$BB$14, $AO3000, "")</f>
        <v/>
      </c>
      <c r="AM3000" s="125" t="str">
        <f>IF(AE3000='Intro &amp; Setup'!$BB$14, $AO3000, "")</f>
        <v/>
      </c>
      <c r="AO3000" s="130" t="str">
        <f>IF(AND($B3000="", $C3000="", $D3000=""), "", IF($N3000="", 'Intro &amp; Setup'!$AB$33, $N3000))</f>
        <v/>
      </c>
      <c r="AQ3000" s="140">
        <f t="shared" si="794"/>
        <v>0</v>
      </c>
      <c r="AR3000" s="145">
        <f t="shared" si="795"/>
        <v>0</v>
      </c>
      <c r="AS3000" s="141">
        <f t="shared" si="796"/>
        <v>0</v>
      </c>
      <c r="AU3000" s="149" t="str">
        <f t="shared" si="797"/>
        <v/>
      </c>
      <c r="AV3000" s="155"/>
      <c r="AW3000" s="155"/>
      <c r="AX3000" s="155" t="str">
        <f t="shared" si="798"/>
        <v/>
      </c>
      <c r="AY3000" s="155"/>
      <c r="AZ3000" s="155"/>
      <c r="BA3000" s="151" t="str">
        <f t="shared" si="799"/>
        <v/>
      </c>
      <c r="BC3000" s="47" t="str">
        <f t="shared" si="800"/>
        <v/>
      </c>
    </row>
    <row r="3001" spans="1:55" x14ac:dyDescent="0.25">
      <c r="A3001" s="4"/>
      <c r="B3001" s="167"/>
      <c r="C3001" s="168"/>
      <c r="D3001" s="169"/>
      <c r="E3001" s="170"/>
      <c r="F3001" s="171"/>
      <c r="G3001" s="172"/>
      <c r="H3001" s="173"/>
      <c r="I3001" s="171"/>
      <c r="J3001" s="172"/>
      <c r="K3001" s="170"/>
      <c r="L3001" s="171"/>
      <c r="M3001" s="172"/>
      <c r="N3001" s="174"/>
      <c r="O3001" s="4"/>
      <c r="P3001" s="49" t="str">
        <f t="shared" si="784"/>
        <v/>
      </c>
      <c r="Q3001" s="4"/>
      <c r="S3001" s="22" t="str">
        <f t="shared" si="785"/>
        <v/>
      </c>
      <c r="T3001" s="8" t="str">
        <f t="shared" si="786"/>
        <v/>
      </c>
      <c r="U3001" s="23" t="str">
        <f t="shared" si="787"/>
        <v/>
      </c>
      <c r="W3001" s="50"/>
      <c r="Y3001" s="65" t="str">
        <f t="shared" si="788"/>
        <v/>
      </c>
      <c r="Z3001" s="8" t="str">
        <f t="shared" si="789"/>
        <v/>
      </c>
      <c r="AA3001" s="66" t="str">
        <f t="shared" si="790"/>
        <v/>
      </c>
      <c r="AC3001" s="65" t="str">
        <f>IF($G3001="", "", IF(IFERROR(INDEX('Intro &amp; Setup'!$Y$17:$Y$26, MATCH($G3001, 'Intro &amp; Setup'!$U$17:$U$26, 0)), "")="", 'Intro &amp; Setup'!$BB$15, IFERROR(INDEX('Intro &amp; Setup'!$Y$17:$Y$26, MATCH($G3001, 'Intro &amp; Setup'!$U$17:$U$26, 0)), "")))</f>
        <v/>
      </c>
      <c r="AD3001" s="8" t="str">
        <f>IF($J3001="", "", IF(IFERROR(INDEX('Intro &amp; Setup'!$Y$17:$Y$26, MATCH($J3001, 'Intro &amp; Setup'!$U$17:$U$26, 0)), "")="", 'Intro &amp; Setup'!$BB$15, IFERROR(INDEX('Intro &amp; Setup'!$Y$17:$Y$26, MATCH($J3001, 'Intro &amp; Setup'!$U$17:$U$26, 0)), "")))</f>
        <v/>
      </c>
      <c r="AE3001" s="66" t="str">
        <f>IF($M3001="", "", IF(IFERROR(INDEX('Intro &amp; Setup'!$Y$17:$Y$26, MATCH($M3001, 'Intro &amp; Setup'!$U$17:$U$26, 0)), "")="", 'Intro &amp; Setup'!$BB$15, IFERROR(INDEX('Intro &amp; Setup'!$Y$17:$Y$26, MATCH($M3001, 'Intro &amp; Setup'!$U$17:$U$26, 0)), "")))</f>
        <v/>
      </c>
      <c r="AG3001" s="65" t="str">
        <f t="shared" si="791"/>
        <v/>
      </c>
      <c r="AH3001" s="8" t="str">
        <f t="shared" si="792"/>
        <v/>
      </c>
      <c r="AI3001" s="66" t="str">
        <f t="shared" si="793"/>
        <v/>
      </c>
      <c r="AK3001" s="123" t="str">
        <f>IF(AC3001='Intro &amp; Setup'!$BB$14, $AO3001, "")</f>
        <v/>
      </c>
      <c r="AL3001" s="124" t="str">
        <f>IF(AD3001='Intro &amp; Setup'!$BB$14, $AO3001, "")</f>
        <v/>
      </c>
      <c r="AM3001" s="125" t="str">
        <f>IF(AE3001='Intro &amp; Setup'!$BB$14, $AO3001, "")</f>
        <v/>
      </c>
      <c r="AO3001" s="130" t="str">
        <f>IF(AND($B3001="", $C3001="", $D3001=""), "", IF($N3001="", 'Intro &amp; Setup'!$AB$33, $N3001))</f>
        <v/>
      </c>
      <c r="AQ3001" s="140">
        <f t="shared" si="794"/>
        <v>0</v>
      </c>
      <c r="AR3001" s="145">
        <f t="shared" si="795"/>
        <v>0</v>
      </c>
      <c r="AS3001" s="141">
        <f t="shared" si="796"/>
        <v>0</v>
      </c>
      <c r="AU3001" s="149" t="str">
        <f t="shared" si="797"/>
        <v/>
      </c>
      <c r="AV3001" s="155"/>
      <c r="AW3001" s="155"/>
      <c r="AX3001" s="155" t="str">
        <f t="shared" si="798"/>
        <v/>
      </c>
      <c r="AY3001" s="155"/>
      <c r="AZ3001" s="155"/>
      <c r="BA3001" s="151" t="str">
        <f t="shared" si="799"/>
        <v/>
      </c>
      <c r="BC3001" s="47" t="str">
        <f t="shared" si="800"/>
        <v/>
      </c>
    </row>
    <row r="3002" spans="1:55" x14ac:dyDescent="0.25">
      <c r="A3002" s="4"/>
      <c r="B3002" s="167"/>
      <c r="C3002" s="168"/>
      <c r="D3002" s="169"/>
      <c r="E3002" s="170"/>
      <c r="F3002" s="171"/>
      <c r="G3002" s="172"/>
      <c r="H3002" s="173"/>
      <c r="I3002" s="171"/>
      <c r="J3002" s="172"/>
      <c r="K3002" s="170"/>
      <c r="L3002" s="171"/>
      <c r="M3002" s="172"/>
      <c r="N3002" s="174"/>
      <c r="O3002" s="4"/>
      <c r="P3002" s="49" t="str">
        <f t="shared" si="784"/>
        <v/>
      </c>
      <c r="Q3002" s="4"/>
      <c r="S3002" s="22" t="str">
        <f t="shared" si="785"/>
        <v/>
      </c>
      <c r="T3002" s="8" t="str">
        <f t="shared" si="786"/>
        <v/>
      </c>
      <c r="U3002" s="23" t="str">
        <f t="shared" si="787"/>
        <v/>
      </c>
      <c r="W3002" s="50"/>
      <c r="Y3002" s="65" t="str">
        <f t="shared" si="788"/>
        <v/>
      </c>
      <c r="Z3002" s="8" t="str">
        <f t="shared" si="789"/>
        <v/>
      </c>
      <c r="AA3002" s="66" t="str">
        <f t="shared" si="790"/>
        <v/>
      </c>
      <c r="AC3002" s="65" t="str">
        <f>IF($G3002="", "", IF(IFERROR(INDEX('Intro &amp; Setup'!$Y$17:$Y$26, MATCH($G3002, 'Intro &amp; Setup'!$U$17:$U$26, 0)), "")="", 'Intro &amp; Setup'!$BB$15, IFERROR(INDEX('Intro &amp; Setup'!$Y$17:$Y$26, MATCH($G3002, 'Intro &amp; Setup'!$U$17:$U$26, 0)), "")))</f>
        <v/>
      </c>
      <c r="AD3002" s="8" t="str">
        <f>IF($J3002="", "", IF(IFERROR(INDEX('Intro &amp; Setup'!$Y$17:$Y$26, MATCH($J3002, 'Intro &amp; Setup'!$U$17:$U$26, 0)), "")="", 'Intro &amp; Setup'!$BB$15, IFERROR(INDEX('Intro &amp; Setup'!$Y$17:$Y$26, MATCH($J3002, 'Intro &amp; Setup'!$U$17:$U$26, 0)), "")))</f>
        <v/>
      </c>
      <c r="AE3002" s="66" t="str">
        <f>IF($M3002="", "", IF(IFERROR(INDEX('Intro &amp; Setup'!$Y$17:$Y$26, MATCH($M3002, 'Intro &amp; Setup'!$U$17:$U$26, 0)), "")="", 'Intro &amp; Setup'!$BB$15, IFERROR(INDEX('Intro &amp; Setup'!$Y$17:$Y$26, MATCH($M3002, 'Intro &amp; Setup'!$U$17:$U$26, 0)), "")))</f>
        <v/>
      </c>
      <c r="AG3002" s="65" t="str">
        <f t="shared" si="791"/>
        <v/>
      </c>
      <c r="AH3002" s="8" t="str">
        <f t="shared" si="792"/>
        <v/>
      </c>
      <c r="AI3002" s="66" t="str">
        <f t="shared" si="793"/>
        <v/>
      </c>
      <c r="AK3002" s="123" t="str">
        <f>IF(AC3002='Intro &amp; Setup'!$BB$14, $AO3002, "")</f>
        <v/>
      </c>
      <c r="AL3002" s="124" t="str">
        <f>IF(AD3002='Intro &amp; Setup'!$BB$14, $AO3002, "")</f>
        <v/>
      </c>
      <c r="AM3002" s="125" t="str">
        <f>IF(AE3002='Intro &amp; Setup'!$BB$14, $AO3002, "")</f>
        <v/>
      </c>
      <c r="AO3002" s="130" t="str">
        <f>IF(AND($B3002="", $C3002="", $D3002=""), "", IF($N3002="", 'Intro &amp; Setup'!$AB$33, $N3002))</f>
        <v/>
      </c>
      <c r="AQ3002" s="140">
        <f t="shared" si="794"/>
        <v>0</v>
      </c>
      <c r="AR3002" s="145">
        <f t="shared" si="795"/>
        <v>0</v>
      </c>
      <c r="AS3002" s="141">
        <f t="shared" si="796"/>
        <v>0</v>
      </c>
      <c r="AU3002" s="149" t="str">
        <f t="shared" si="797"/>
        <v/>
      </c>
      <c r="AV3002" s="155"/>
      <c r="AW3002" s="155"/>
      <c r="AX3002" s="155" t="str">
        <f t="shared" si="798"/>
        <v/>
      </c>
      <c r="AY3002" s="155"/>
      <c r="AZ3002" s="155"/>
      <c r="BA3002" s="151" t="str">
        <f t="shared" si="799"/>
        <v/>
      </c>
      <c r="BC3002" s="47" t="str">
        <f t="shared" si="800"/>
        <v/>
      </c>
    </row>
    <row r="3003" spans="1:55" x14ac:dyDescent="0.25">
      <c r="A3003" s="4"/>
      <c r="B3003" s="167"/>
      <c r="C3003" s="168"/>
      <c r="D3003" s="169"/>
      <c r="E3003" s="170"/>
      <c r="F3003" s="171"/>
      <c r="G3003" s="172"/>
      <c r="H3003" s="173"/>
      <c r="I3003" s="171"/>
      <c r="J3003" s="172"/>
      <c r="K3003" s="170"/>
      <c r="L3003" s="171"/>
      <c r="M3003" s="172"/>
      <c r="N3003" s="174"/>
      <c r="O3003" s="4"/>
      <c r="P3003" s="49" t="str">
        <f t="shared" si="784"/>
        <v/>
      </c>
      <c r="Q3003" s="4"/>
      <c r="S3003" s="22" t="str">
        <f t="shared" si="785"/>
        <v/>
      </c>
      <c r="T3003" s="8" t="str">
        <f t="shared" si="786"/>
        <v/>
      </c>
      <c r="U3003" s="23" t="str">
        <f t="shared" si="787"/>
        <v/>
      </c>
      <c r="W3003" s="50"/>
      <c r="Y3003" s="65" t="str">
        <f t="shared" si="788"/>
        <v/>
      </c>
      <c r="Z3003" s="8" t="str">
        <f t="shared" si="789"/>
        <v/>
      </c>
      <c r="AA3003" s="66" t="str">
        <f t="shared" si="790"/>
        <v/>
      </c>
      <c r="AC3003" s="65" t="str">
        <f>IF($G3003="", "", IF(IFERROR(INDEX('Intro &amp; Setup'!$Y$17:$Y$26, MATCH($G3003, 'Intro &amp; Setup'!$U$17:$U$26, 0)), "")="", 'Intro &amp; Setup'!$BB$15, IFERROR(INDEX('Intro &amp; Setup'!$Y$17:$Y$26, MATCH($G3003, 'Intro &amp; Setup'!$U$17:$U$26, 0)), "")))</f>
        <v/>
      </c>
      <c r="AD3003" s="8" t="str">
        <f>IF($J3003="", "", IF(IFERROR(INDEX('Intro &amp; Setup'!$Y$17:$Y$26, MATCH($J3003, 'Intro &amp; Setup'!$U$17:$U$26, 0)), "")="", 'Intro &amp; Setup'!$BB$15, IFERROR(INDEX('Intro &amp; Setup'!$Y$17:$Y$26, MATCH($J3003, 'Intro &amp; Setup'!$U$17:$U$26, 0)), "")))</f>
        <v/>
      </c>
      <c r="AE3003" s="66" t="str">
        <f>IF($M3003="", "", IF(IFERROR(INDEX('Intro &amp; Setup'!$Y$17:$Y$26, MATCH($M3003, 'Intro &amp; Setup'!$U$17:$U$26, 0)), "")="", 'Intro &amp; Setup'!$BB$15, IFERROR(INDEX('Intro &amp; Setup'!$Y$17:$Y$26, MATCH($M3003, 'Intro &amp; Setup'!$U$17:$U$26, 0)), "")))</f>
        <v/>
      </c>
      <c r="AG3003" s="65" t="str">
        <f t="shared" si="791"/>
        <v/>
      </c>
      <c r="AH3003" s="8" t="str">
        <f t="shared" si="792"/>
        <v/>
      </c>
      <c r="AI3003" s="66" t="str">
        <f t="shared" si="793"/>
        <v/>
      </c>
      <c r="AK3003" s="123" t="str">
        <f>IF(AC3003='Intro &amp; Setup'!$BB$14, $AO3003, "")</f>
        <v/>
      </c>
      <c r="AL3003" s="124" t="str">
        <f>IF(AD3003='Intro &amp; Setup'!$BB$14, $AO3003, "")</f>
        <v/>
      </c>
      <c r="AM3003" s="125" t="str">
        <f>IF(AE3003='Intro &amp; Setup'!$BB$14, $AO3003, "")</f>
        <v/>
      </c>
      <c r="AO3003" s="130" t="str">
        <f>IF(AND($B3003="", $C3003="", $D3003=""), "", IF($N3003="", 'Intro &amp; Setup'!$AB$33, $N3003))</f>
        <v/>
      </c>
      <c r="AQ3003" s="140">
        <f t="shared" si="794"/>
        <v>0</v>
      </c>
      <c r="AR3003" s="145">
        <f t="shared" si="795"/>
        <v>0</v>
      </c>
      <c r="AS3003" s="141">
        <f t="shared" si="796"/>
        <v>0</v>
      </c>
      <c r="AU3003" s="149" t="str">
        <f t="shared" si="797"/>
        <v/>
      </c>
      <c r="AV3003" s="155"/>
      <c r="AW3003" s="155"/>
      <c r="AX3003" s="155" t="str">
        <f t="shared" si="798"/>
        <v/>
      </c>
      <c r="AY3003" s="155"/>
      <c r="AZ3003" s="155"/>
      <c r="BA3003" s="151" t="str">
        <f t="shared" si="799"/>
        <v/>
      </c>
      <c r="BC3003" s="47" t="str">
        <f t="shared" si="800"/>
        <v/>
      </c>
    </row>
    <row r="3004" spans="1:55" x14ac:dyDescent="0.25">
      <c r="A3004" s="4"/>
      <c r="B3004" s="167"/>
      <c r="C3004" s="168"/>
      <c r="D3004" s="169"/>
      <c r="E3004" s="170"/>
      <c r="F3004" s="171"/>
      <c r="G3004" s="172"/>
      <c r="H3004" s="173"/>
      <c r="I3004" s="171"/>
      <c r="J3004" s="172"/>
      <c r="K3004" s="170"/>
      <c r="L3004" s="171"/>
      <c r="M3004" s="172"/>
      <c r="N3004" s="174"/>
      <c r="O3004" s="4"/>
      <c r="P3004" s="49" t="str">
        <f t="shared" si="784"/>
        <v/>
      </c>
      <c r="Q3004" s="4"/>
      <c r="S3004" s="22" t="str">
        <f t="shared" si="785"/>
        <v/>
      </c>
      <c r="T3004" s="8" t="str">
        <f t="shared" si="786"/>
        <v/>
      </c>
      <c r="U3004" s="23" t="str">
        <f t="shared" si="787"/>
        <v/>
      </c>
      <c r="W3004" s="50"/>
      <c r="Y3004" s="65" t="str">
        <f t="shared" si="788"/>
        <v/>
      </c>
      <c r="Z3004" s="8" t="str">
        <f t="shared" si="789"/>
        <v/>
      </c>
      <c r="AA3004" s="66" t="str">
        <f t="shared" si="790"/>
        <v/>
      </c>
      <c r="AC3004" s="65" t="str">
        <f>IF($G3004="", "", IF(IFERROR(INDEX('Intro &amp; Setup'!$Y$17:$Y$26, MATCH($G3004, 'Intro &amp; Setup'!$U$17:$U$26, 0)), "")="", 'Intro &amp; Setup'!$BB$15, IFERROR(INDEX('Intro &amp; Setup'!$Y$17:$Y$26, MATCH($G3004, 'Intro &amp; Setup'!$U$17:$U$26, 0)), "")))</f>
        <v/>
      </c>
      <c r="AD3004" s="8" t="str">
        <f>IF($J3004="", "", IF(IFERROR(INDEX('Intro &amp; Setup'!$Y$17:$Y$26, MATCH($J3004, 'Intro &amp; Setup'!$U$17:$U$26, 0)), "")="", 'Intro &amp; Setup'!$BB$15, IFERROR(INDEX('Intro &amp; Setup'!$Y$17:$Y$26, MATCH($J3004, 'Intro &amp; Setup'!$U$17:$U$26, 0)), "")))</f>
        <v/>
      </c>
      <c r="AE3004" s="66" t="str">
        <f>IF($M3004="", "", IF(IFERROR(INDEX('Intro &amp; Setup'!$Y$17:$Y$26, MATCH($M3004, 'Intro &amp; Setup'!$U$17:$U$26, 0)), "")="", 'Intro &amp; Setup'!$BB$15, IFERROR(INDEX('Intro &amp; Setup'!$Y$17:$Y$26, MATCH($M3004, 'Intro &amp; Setup'!$U$17:$U$26, 0)), "")))</f>
        <v/>
      </c>
      <c r="AG3004" s="65" t="str">
        <f t="shared" si="791"/>
        <v/>
      </c>
      <c r="AH3004" s="8" t="str">
        <f t="shared" si="792"/>
        <v/>
      </c>
      <c r="AI3004" s="66" t="str">
        <f t="shared" si="793"/>
        <v/>
      </c>
      <c r="AK3004" s="123" t="str">
        <f>IF(AC3004='Intro &amp; Setup'!$BB$14, $AO3004, "")</f>
        <v/>
      </c>
      <c r="AL3004" s="124" t="str">
        <f>IF(AD3004='Intro &amp; Setup'!$BB$14, $AO3004, "")</f>
        <v/>
      </c>
      <c r="AM3004" s="125" t="str">
        <f>IF(AE3004='Intro &amp; Setup'!$BB$14, $AO3004, "")</f>
        <v/>
      </c>
      <c r="AO3004" s="130" t="str">
        <f>IF(AND($B3004="", $C3004="", $D3004=""), "", IF($N3004="", 'Intro &amp; Setup'!$AB$33, $N3004))</f>
        <v/>
      </c>
      <c r="AQ3004" s="140">
        <f t="shared" si="794"/>
        <v>0</v>
      </c>
      <c r="AR3004" s="145">
        <f t="shared" si="795"/>
        <v>0</v>
      </c>
      <c r="AS3004" s="141">
        <f t="shared" si="796"/>
        <v>0</v>
      </c>
      <c r="AU3004" s="149" t="str">
        <f t="shared" si="797"/>
        <v/>
      </c>
      <c r="AV3004" s="155"/>
      <c r="AW3004" s="155"/>
      <c r="AX3004" s="155" t="str">
        <f t="shared" si="798"/>
        <v/>
      </c>
      <c r="AY3004" s="155"/>
      <c r="AZ3004" s="155"/>
      <c r="BA3004" s="151" t="str">
        <f t="shared" si="799"/>
        <v/>
      </c>
      <c r="BC3004" s="47" t="str">
        <f t="shared" si="800"/>
        <v/>
      </c>
    </row>
    <row r="3005" spans="1:55" x14ac:dyDescent="0.25">
      <c r="A3005" s="4"/>
      <c r="B3005" s="167"/>
      <c r="C3005" s="168"/>
      <c r="D3005" s="169"/>
      <c r="E3005" s="170"/>
      <c r="F3005" s="171"/>
      <c r="G3005" s="172"/>
      <c r="H3005" s="173"/>
      <c r="I3005" s="171"/>
      <c r="J3005" s="172"/>
      <c r="K3005" s="170"/>
      <c r="L3005" s="171"/>
      <c r="M3005" s="172"/>
      <c r="N3005" s="174"/>
      <c r="O3005" s="4"/>
      <c r="P3005" s="49" t="str">
        <f t="shared" si="784"/>
        <v/>
      </c>
      <c r="Q3005" s="4"/>
      <c r="S3005" s="22" t="str">
        <f t="shared" si="785"/>
        <v/>
      </c>
      <c r="T3005" s="8" t="str">
        <f t="shared" si="786"/>
        <v/>
      </c>
      <c r="U3005" s="23" t="str">
        <f t="shared" si="787"/>
        <v/>
      </c>
      <c r="W3005" s="50"/>
      <c r="Y3005" s="65" t="str">
        <f t="shared" si="788"/>
        <v/>
      </c>
      <c r="Z3005" s="8" t="str">
        <f t="shared" si="789"/>
        <v/>
      </c>
      <c r="AA3005" s="66" t="str">
        <f t="shared" si="790"/>
        <v/>
      </c>
      <c r="AC3005" s="65" t="str">
        <f>IF($G3005="", "", IF(IFERROR(INDEX('Intro &amp; Setup'!$Y$17:$Y$26, MATCH($G3005, 'Intro &amp; Setup'!$U$17:$U$26, 0)), "")="", 'Intro &amp; Setup'!$BB$15, IFERROR(INDEX('Intro &amp; Setup'!$Y$17:$Y$26, MATCH($G3005, 'Intro &amp; Setup'!$U$17:$U$26, 0)), "")))</f>
        <v/>
      </c>
      <c r="AD3005" s="8" t="str">
        <f>IF($J3005="", "", IF(IFERROR(INDEX('Intro &amp; Setup'!$Y$17:$Y$26, MATCH($J3005, 'Intro &amp; Setup'!$U$17:$U$26, 0)), "")="", 'Intro &amp; Setup'!$BB$15, IFERROR(INDEX('Intro &amp; Setup'!$Y$17:$Y$26, MATCH($J3005, 'Intro &amp; Setup'!$U$17:$U$26, 0)), "")))</f>
        <v/>
      </c>
      <c r="AE3005" s="66" t="str">
        <f>IF($M3005="", "", IF(IFERROR(INDEX('Intro &amp; Setup'!$Y$17:$Y$26, MATCH($M3005, 'Intro &amp; Setup'!$U$17:$U$26, 0)), "")="", 'Intro &amp; Setup'!$BB$15, IFERROR(INDEX('Intro &amp; Setup'!$Y$17:$Y$26, MATCH($M3005, 'Intro &amp; Setup'!$U$17:$U$26, 0)), "")))</f>
        <v/>
      </c>
      <c r="AG3005" s="65" t="str">
        <f t="shared" si="791"/>
        <v/>
      </c>
      <c r="AH3005" s="8" t="str">
        <f t="shared" si="792"/>
        <v/>
      </c>
      <c r="AI3005" s="66" t="str">
        <f t="shared" si="793"/>
        <v/>
      </c>
      <c r="AK3005" s="123" t="str">
        <f>IF(AC3005='Intro &amp; Setup'!$BB$14, $AO3005, "")</f>
        <v/>
      </c>
      <c r="AL3005" s="124" t="str">
        <f>IF(AD3005='Intro &amp; Setup'!$BB$14, $AO3005, "")</f>
        <v/>
      </c>
      <c r="AM3005" s="125" t="str">
        <f>IF(AE3005='Intro &amp; Setup'!$BB$14, $AO3005, "")</f>
        <v/>
      </c>
      <c r="AO3005" s="130" t="str">
        <f>IF(AND($B3005="", $C3005="", $D3005=""), "", IF($N3005="", 'Intro &amp; Setup'!$AB$33, $N3005))</f>
        <v/>
      </c>
      <c r="AQ3005" s="140">
        <f t="shared" si="794"/>
        <v>0</v>
      </c>
      <c r="AR3005" s="145">
        <f t="shared" si="795"/>
        <v>0</v>
      </c>
      <c r="AS3005" s="141">
        <f t="shared" si="796"/>
        <v>0</v>
      </c>
      <c r="AU3005" s="149" t="str">
        <f t="shared" si="797"/>
        <v/>
      </c>
      <c r="AV3005" s="155"/>
      <c r="AW3005" s="155"/>
      <c r="AX3005" s="155" t="str">
        <f t="shared" si="798"/>
        <v/>
      </c>
      <c r="AY3005" s="155"/>
      <c r="AZ3005" s="155"/>
      <c r="BA3005" s="151" t="str">
        <f t="shared" si="799"/>
        <v/>
      </c>
      <c r="BC3005" s="47" t="str">
        <f t="shared" si="800"/>
        <v/>
      </c>
    </row>
    <row r="3006" spans="1:55" x14ac:dyDescent="0.25">
      <c r="A3006" s="4"/>
      <c r="B3006" s="167"/>
      <c r="C3006" s="168"/>
      <c r="D3006" s="169"/>
      <c r="E3006" s="170"/>
      <c r="F3006" s="171"/>
      <c r="G3006" s="172"/>
      <c r="H3006" s="173"/>
      <c r="I3006" s="171"/>
      <c r="J3006" s="172"/>
      <c r="K3006" s="170"/>
      <c r="L3006" s="171"/>
      <c r="M3006" s="172"/>
      <c r="N3006" s="174"/>
      <c r="O3006" s="4"/>
      <c r="P3006" s="49" t="str">
        <f t="shared" si="784"/>
        <v/>
      </c>
      <c r="Q3006" s="4"/>
      <c r="S3006" s="22" t="str">
        <f t="shared" si="785"/>
        <v/>
      </c>
      <c r="T3006" s="8" t="str">
        <f t="shared" si="786"/>
        <v/>
      </c>
      <c r="U3006" s="23" t="str">
        <f t="shared" si="787"/>
        <v/>
      </c>
      <c r="W3006" s="50"/>
      <c r="Y3006" s="65" t="str">
        <f t="shared" si="788"/>
        <v/>
      </c>
      <c r="Z3006" s="8" t="str">
        <f t="shared" si="789"/>
        <v/>
      </c>
      <c r="AA3006" s="66" t="str">
        <f t="shared" si="790"/>
        <v/>
      </c>
      <c r="AC3006" s="65" t="str">
        <f>IF($G3006="", "", IF(IFERROR(INDEX('Intro &amp; Setup'!$Y$17:$Y$26, MATCH($G3006, 'Intro &amp; Setup'!$U$17:$U$26, 0)), "")="", 'Intro &amp; Setup'!$BB$15, IFERROR(INDEX('Intro &amp; Setup'!$Y$17:$Y$26, MATCH($G3006, 'Intro &amp; Setup'!$U$17:$U$26, 0)), "")))</f>
        <v/>
      </c>
      <c r="AD3006" s="8" t="str">
        <f>IF($J3006="", "", IF(IFERROR(INDEX('Intro &amp; Setup'!$Y$17:$Y$26, MATCH($J3006, 'Intro &amp; Setup'!$U$17:$U$26, 0)), "")="", 'Intro &amp; Setup'!$BB$15, IFERROR(INDEX('Intro &amp; Setup'!$Y$17:$Y$26, MATCH($J3006, 'Intro &amp; Setup'!$U$17:$U$26, 0)), "")))</f>
        <v/>
      </c>
      <c r="AE3006" s="66" t="str">
        <f>IF($M3006="", "", IF(IFERROR(INDEX('Intro &amp; Setup'!$Y$17:$Y$26, MATCH($M3006, 'Intro &amp; Setup'!$U$17:$U$26, 0)), "")="", 'Intro &amp; Setup'!$BB$15, IFERROR(INDEX('Intro &amp; Setup'!$Y$17:$Y$26, MATCH($M3006, 'Intro &amp; Setup'!$U$17:$U$26, 0)), "")))</f>
        <v/>
      </c>
      <c r="AG3006" s="65" t="str">
        <f t="shared" si="791"/>
        <v/>
      </c>
      <c r="AH3006" s="8" t="str">
        <f t="shared" si="792"/>
        <v/>
      </c>
      <c r="AI3006" s="66" t="str">
        <f t="shared" si="793"/>
        <v/>
      </c>
      <c r="AK3006" s="123" t="str">
        <f>IF(AC3006='Intro &amp; Setup'!$BB$14, $AO3006, "")</f>
        <v/>
      </c>
      <c r="AL3006" s="124" t="str">
        <f>IF(AD3006='Intro &amp; Setup'!$BB$14, $AO3006, "")</f>
        <v/>
      </c>
      <c r="AM3006" s="125" t="str">
        <f>IF(AE3006='Intro &amp; Setup'!$BB$14, $AO3006, "")</f>
        <v/>
      </c>
      <c r="AO3006" s="130" t="str">
        <f>IF(AND($B3006="", $C3006="", $D3006=""), "", IF($N3006="", 'Intro &amp; Setup'!$AB$33, $N3006))</f>
        <v/>
      </c>
      <c r="AQ3006" s="140">
        <f t="shared" si="794"/>
        <v>0</v>
      </c>
      <c r="AR3006" s="145">
        <f t="shared" si="795"/>
        <v>0</v>
      </c>
      <c r="AS3006" s="141">
        <f t="shared" si="796"/>
        <v>0</v>
      </c>
      <c r="AU3006" s="149" t="str">
        <f t="shared" si="797"/>
        <v/>
      </c>
      <c r="AV3006" s="155"/>
      <c r="AW3006" s="155"/>
      <c r="AX3006" s="155" t="str">
        <f t="shared" si="798"/>
        <v/>
      </c>
      <c r="AY3006" s="155"/>
      <c r="AZ3006" s="155"/>
      <c r="BA3006" s="151" t="str">
        <f t="shared" si="799"/>
        <v/>
      </c>
      <c r="BC3006" s="47" t="str">
        <f t="shared" si="800"/>
        <v/>
      </c>
    </row>
    <row r="3007" spans="1:55" x14ac:dyDescent="0.25">
      <c r="A3007" s="4"/>
      <c r="B3007" s="167"/>
      <c r="C3007" s="168"/>
      <c r="D3007" s="169"/>
      <c r="E3007" s="170"/>
      <c r="F3007" s="171"/>
      <c r="G3007" s="172"/>
      <c r="H3007" s="173"/>
      <c r="I3007" s="171"/>
      <c r="J3007" s="172"/>
      <c r="K3007" s="170"/>
      <c r="L3007" s="171"/>
      <c r="M3007" s="172"/>
      <c r="N3007" s="174"/>
      <c r="O3007" s="4"/>
      <c r="P3007" s="49" t="str">
        <f t="shared" si="784"/>
        <v/>
      </c>
      <c r="Q3007" s="4"/>
      <c r="S3007" s="22" t="str">
        <f t="shared" si="785"/>
        <v/>
      </c>
      <c r="T3007" s="8" t="str">
        <f t="shared" si="786"/>
        <v/>
      </c>
      <c r="U3007" s="23" t="str">
        <f t="shared" si="787"/>
        <v/>
      </c>
      <c r="W3007" s="50"/>
      <c r="Y3007" s="65" t="str">
        <f t="shared" si="788"/>
        <v/>
      </c>
      <c r="Z3007" s="8" t="str">
        <f t="shared" si="789"/>
        <v/>
      </c>
      <c r="AA3007" s="66" t="str">
        <f t="shared" si="790"/>
        <v/>
      </c>
      <c r="AC3007" s="65" t="str">
        <f>IF($G3007="", "", IF(IFERROR(INDEX('Intro &amp; Setup'!$Y$17:$Y$26, MATCH($G3007, 'Intro &amp; Setup'!$U$17:$U$26, 0)), "")="", 'Intro &amp; Setup'!$BB$15, IFERROR(INDEX('Intro &amp; Setup'!$Y$17:$Y$26, MATCH($G3007, 'Intro &amp; Setup'!$U$17:$U$26, 0)), "")))</f>
        <v/>
      </c>
      <c r="AD3007" s="8" t="str">
        <f>IF($J3007="", "", IF(IFERROR(INDEX('Intro &amp; Setup'!$Y$17:$Y$26, MATCH($J3007, 'Intro &amp; Setup'!$U$17:$U$26, 0)), "")="", 'Intro &amp; Setup'!$BB$15, IFERROR(INDEX('Intro &amp; Setup'!$Y$17:$Y$26, MATCH($J3007, 'Intro &amp; Setup'!$U$17:$U$26, 0)), "")))</f>
        <v/>
      </c>
      <c r="AE3007" s="66" t="str">
        <f>IF($M3007="", "", IF(IFERROR(INDEX('Intro &amp; Setup'!$Y$17:$Y$26, MATCH($M3007, 'Intro &amp; Setup'!$U$17:$U$26, 0)), "")="", 'Intro &amp; Setup'!$BB$15, IFERROR(INDEX('Intro &amp; Setup'!$Y$17:$Y$26, MATCH($M3007, 'Intro &amp; Setup'!$U$17:$U$26, 0)), "")))</f>
        <v/>
      </c>
      <c r="AG3007" s="65" t="str">
        <f t="shared" si="791"/>
        <v/>
      </c>
      <c r="AH3007" s="8" t="str">
        <f t="shared" si="792"/>
        <v/>
      </c>
      <c r="AI3007" s="66" t="str">
        <f t="shared" si="793"/>
        <v/>
      </c>
      <c r="AK3007" s="123" t="str">
        <f>IF(AC3007='Intro &amp; Setup'!$BB$14, $AO3007, "")</f>
        <v/>
      </c>
      <c r="AL3007" s="124" t="str">
        <f>IF(AD3007='Intro &amp; Setup'!$BB$14, $AO3007, "")</f>
        <v/>
      </c>
      <c r="AM3007" s="125" t="str">
        <f>IF(AE3007='Intro &amp; Setup'!$BB$14, $AO3007, "")</f>
        <v/>
      </c>
      <c r="AO3007" s="130" t="str">
        <f>IF(AND($B3007="", $C3007="", $D3007=""), "", IF($N3007="", 'Intro &amp; Setup'!$AB$33, $N3007))</f>
        <v/>
      </c>
      <c r="AQ3007" s="140">
        <f t="shared" si="794"/>
        <v>0</v>
      </c>
      <c r="AR3007" s="145">
        <f t="shared" si="795"/>
        <v>0</v>
      </c>
      <c r="AS3007" s="141">
        <f t="shared" si="796"/>
        <v>0</v>
      </c>
      <c r="AU3007" s="149" t="str">
        <f t="shared" si="797"/>
        <v/>
      </c>
      <c r="AV3007" s="155"/>
      <c r="AW3007" s="155"/>
      <c r="AX3007" s="155" t="str">
        <f t="shared" si="798"/>
        <v/>
      </c>
      <c r="AY3007" s="155"/>
      <c r="AZ3007" s="155"/>
      <c r="BA3007" s="151" t="str">
        <f t="shared" si="799"/>
        <v/>
      </c>
      <c r="BC3007" s="47" t="str">
        <f t="shared" si="800"/>
        <v/>
      </c>
    </row>
    <row r="3008" spans="1:55" x14ac:dyDescent="0.25">
      <c r="A3008" s="4"/>
      <c r="B3008" s="167"/>
      <c r="C3008" s="168"/>
      <c r="D3008" s="169"/>
      <c r="E3008" s="170"/>
      <c r="F3008" s="171"/>
      <c r="G3008" s="172"/>
      <c r="H3008" s="173"/>
      <c r="I3008" s="171"/>
      <c r="J3008" s="172"/>
      <c r="K3008" s="170"/>
      <c r="L3008" s="171"/>
      <c r="M3008" s="172"/>
      <c r="N3008" s="174"/>
      <c r="O3008" s="4"/>
      <c r="P3008" s="49" t="str">
        <f t="shared" si="784"/>
        <v/>
      </c>
      <c r="Q3008" s="4"/>
      <c r="S3008" s="22" t="str">
        <f t="shared" si="785"/>
        <v/>
      </c>
      <c r="T3008" s="8" t="str">
        <f t="shared" si="786"/>
        <v/>
      </c>
      <c r="U3008" s="23" t="str">
        <f t="shared" si="787"/>
        <v/>
      </c>
      <c r="W3008" s="50"/>
      <c r="Y3008" s="65" t="str">
        <f t="shared" si="788"/>
        <v/>
      </c>
      <c r="Z3008" s="8" t="str">
        <f t="shared" si="789"/>
        <v/>
      </c>
      <c r="AA3008" s="66" t="str">
        <f t="shared" si="790"/>
        <v/>
      </c>
      <c r="AC3008" s="65" t="str">
        <f>IF($G3008="", "", IF(IFERROR(INDEX('Intro &amp; Setup'!$Y$17:$Y$26, MATCH($G3008, 'Intro &amp; Setup'!$U$17:$U$26, 0)), "")="", 'Intro &amp; Setup'!$BB$15, IFERROR(INDEX('Intro &amp; Setup'!$Y$17:$Y$26, MATCH($G3008, 'Intro &amp; Setup'!$U$17:$U$26, 0)), "")))</f>
        <v/>
      </c>
      <c r="AD3008" s="8" t="str">
        <f>IF($J3008="", "", IF(IFERROR(INDEX('Intro &amp; Setup'!$Y$17:$Y$26, MATCH($J3008, 'Intro &amp; Setup'!$U$17:$U$26, 0)), "")="", 'Intro &amp; Setup'!$BB$15, IFERROR(INDEX('Intro &amp; Setup'!$Y$17:$Y$26, MATCH($J3008, 'Intro &amp; Setup'!$U$17:$U$26, 0)), "")))</f>
        <v/>
      </c>
      <c r="AE3008" s="66" t="str">
        <f>IF($M3008="", "", IF(IFERROR(INDEX('Intro &amp; Setup'!$Y$17:$Y$26, MATCH($M3008, 'Intro &amp; Setup'!$U$17:$U$26, 0)), "")="", 'Intro &amp; Setup'!$BB$15, IFERROR(INDEX('Intro &amp; Setup'!$Y$17:$Y$26, MATCH($M3008, 'Intro &amp; Setup'!$U$17:$U$26, 0)), "")))</f>
        <v/>
      </c>
      <c r="AG3008" s="65" t="str">
        <f t="shared" si="791"/>
        <v/>
      </c>
      <c r="AH3008" s="8" t="str">
        <f t="shared" si="792"/>
        <v/>
      </c>
      <c r="AI3008" s="66" t="str">
        <f t="shared" si="793"/>
        <v/>
      </c>
      <c r="AK3008" s="123" t="str">
        <f>IF(AC3008='Intro &amp; Setup'!$BB$14, $AO3008, "")</f>
        <v/>
      </c>
      <c r="AL3008" s="124" t="str">
        <f>IF(AD3008='Intro &amp; Setup'!$BB$14, $AO3008, "")</f>
        <v/>
      </c>
      <c r="AM3008" s="125" t="str">
        <f>IF(AE3008='Intro &amp; Setup'!$BB$14, $AO3008, "")</f>
        <v/>
      </c>
      <c r="AO3008" s="130" t="str">
        <f>IF(AND($B3008="", $C3008="", $D3008=""), "", IF($N3008="", 'Intro &amp; Setup'!$AB$33, $N3008))</f>
        <v/>
      </c>
      <c r="AQ3008" s="140">
        <f t="shared" si="794"/>
        <v>0</v>
      </c>
      <c r="AR3008" s="145">
        <f t="shared" si="795"/>
        <v>0</v>
      </c>
      <c r="AS3008" s="141">
        <f t="shared" si="796"/>
        <v>0</v>
      </c>
      <c r="AU3008" s="149" t="str">
        <f t="shared" si="797"/>
        <v/>
      </c>
      <c r="AV3008" s="155"/>
      <c r="AW3008" s="155"/>
      <c r="AX3008" s="155" t="str">
        <f t="shared" si="798"/>
        <v/>
      </c>
      <c r="AY3008" s="155"/>
      <c r="AZ3008" s="155"/>
      <c r="BA3008" s="151" t="str">
        <f t="shared" si="799"/>
        <v/>
      </c>
      <c r="BC3008" s="47" t="str">
        <f t="shared" si="800"/>
        <v/>
      </c>
    </row>
    <row r="3009" spans="1:55" x14ac:dyDescent="0.25">
      <c r="A3009" s="4"/>
      <c r="B3009" s="167"/>
      <c r="C3009" s="168"/>
      <c r="D3009" s="169"/>
      <c r="E3009" s="170"/>
      <c r="F3009" s="171"/>
      <c r="G3009" s="172"/>
      <c r="H3009" s="173"/>
      <c r="I3009" s="171"/>
      <c r="J3009" s="172"/>
      <c r="K3009" s="170"/>
      <c r="L3009" s="171"/>
      <c r="M3009" s="172"/>
      <c r="N3009" s="174"/>
      <c r="O3009" s="4"/>
      <c r="P3009" s="49" t="str">
        <f t="shared" si="784"/>
        <v/>
      </c>
      <c r="Q3009" s="4"/>
      <c r="S3009" s="22" t="str">
        <f t="shared" si="785"/>
        <v/>
      </c>
      <c r="T3009" s="8" t="str">
        <f t="shared" si="786"/>
        <v/>
      </c>
      <c r="U3009" s="23" t="str">
        <f t="shared" si="787"/>
        <v/>
      </c>
      <c r="W3009" s="50"/>
      <c r="Y3009" s="65" t="str">
        <f t="shared" si="788"/>
        <v/>
      </c>
      <c r="Z3009" s="8" t="str">
        <f t="shared" si="789"/>
        <v/>
      </c>
      <c r="AA3009" s="66" t="str">
        <f t="shared" si="790"/>
        <v/>
      </c>
      <c r="AC3009" s="65" t="str">
        <f>IF($G3009="", "", IF(IFERROR(INDEX('Intro &amp; Setup'!$Y$17:$Y$26, MATCH($G3009, 'Intro &amp; Setup'!$U$17:$U$26, 0)), "")="", 'Intro &amp; Setup'!$BB$15, IFERROR(INDEX('Intro &amp; Setup'!$Y$17:$Y$26, MATCH($G3009, 'Intro &amp; Setup'!$U$17:$U$26, 0)), "")))</f>
        <v/>
      </c>
      <c r="AD3009" s="8" t="str">
        <f>IF($J3009="", "", IF(IFERROR(INDEX('Intro &amp; Setup'!$Y$17:$Y$26, MATCH($J3009, 'Intro &amp; Setup'!$U$17:$U$26, 0)), "")="", 'Intro &amp; Setup'!$BB$15, IFERROR(INDEX('Intro &amp; Setup'!$Y$17:$Y$26, MATCH($J3009, 'Intro &amp; Setup'!$U$17:$U$26, 0)), "")))</f>
        <v/>
      </c>
      <c r="AE3009" s="66" t="str">
        <f>IF($M3009="", "", IF(IFERROR(INDEX('Intro &amp; Setup'!$Y$17:$Y$26, MATCH($M3009, 'Intro &amp; Setup'!$U$17:$U$26, 0)), "")="", 'Intro &amp; Setup'!$BB$15, IFERROR(INDEX('Intro &amp; Setup'!$Y$17:$Y$26, MATCH($M3009, 'Intro &amp; Setup'!$U$17:$U$26, 0)), "")))</f>
        <v/>
      </c>
      <c r="AG3009" s="65" t="str">
        <f t="shared" si="791"/>
        <v/>
      </c>
      <c r="AH3009" s="8" t="str">
        <f t="shared" si="792"/>
        <v/>
      </c>
      <c r="AI3009" s="66" t="str">
        <f t="shared" si="793"/>
        <v/>
      </c>
      <c r="AK3009" s="123" t="str">
        <f>IF(AC3009='Intro &amp; Setup'!$BB$14, $AO3009, "")</f>
        <v/>
      </c>
      <c r="AL3009" s="124" t="str">
        <f>IF(AD3009='Intro &amp; Setup'!$BB$14, $AO3009, "")</f>
        <v/>
      </c>
      <c r="AM3009" s="125" t="str">
        <f>IF(AE3009='Intro &amp; Setup'!$BB$14, $AO3009, "")</f>
        <v/>
      </c>
      <c r="AO3009" s="130" t="str">
        <f>IF(AND($B3009="", $C3009="", $D3009=""), "", IF($N3009="", 'Intro &amp; Setup'!$AB$33, $N3009))</f>
        <v/>
      </c>
      <c r="AQ3009" s="140">
        <f t="shared" si="794"/>
        <v>0</v>
      </c>
      <c r="AR3009" s="145">
        <f t="shared" si="795"/>
        <v>0</v>
      </c>
      <c r="AS3009" s="141">
        <f t="shared" si="796"/>
        <v>0</v>
      </c>
      <c r="AU3009" s="149" t="str">
        <f t="shared" si="797"/>
        <v/>
      </c>
      <c r="AV3009" s="155"/>
      <c r="AW3009" s="155"/>
      <c r="AX3009" s="155" t="str">
        <f t="shared" si="798"/>
        <v/>
      </c>
      <c r="AY3009" s="155"/>
      <c r="AZ3009" s="155"/>
      <c r="BA3009" s="151" t="str">
        <f t="shared" si="799"/>
        <v/>
      </c>
      <c r="BC3009" s="47" t="str">
        <f t="shared" si="800"/>
        <v/>
      </c>
    </row>
    <row r="3010" spans="1:55" x14ac:dyDescent="0.25">
      <c r="A3010" s="4"/>
      <c r="B3010" s="167"/>
      <c r="C3010" s="168"/>
      <c r="D3010" s="169"/>
      <c r="E3010" s="170"/>
      <c r="F3010" s="171"/>
      <c r="G3010" s="172"/>
      <c r="H3010" s="173"/>
      <c r="I3010" s="171"/>
      <c r="J3010" s="172"/>
      <c r="K3010" s="170"/>
      <c r="L3010" s="171"/>
      <c r="M3010" s="172"/>
      <c r="N3010" s="174"/>
      <c r="O3010" s="4"/>
      <c r="P3010" s="49" t="str">
        <f t="shared" si="784"/>
        <v/>
      </c>
      <c r="Q3010" s="4"/>
      <c r="S3010" s="22" t="str">
        <f t="shared" si="785"/>
        <v/>
      </c>
      <c r="T3010" s="8" t="str">
        <f t="shared" si="786"/>
        <v/>
      </c>
      <c r="U3010" s="23" t="str">
        <f t="shared" si="787"/>
        <v/>
      </c>
      <c r="W3010" s="50"/>
      <c r="Y3010" s="65" t="str">
        <f t="shared" si="788"/>
        <v/>
      </c>
      <c r="Z3010" s="8" t="str">
        <f t="shared" si="789"/>
        <v/>
      </c>
      <c r="AA3010" s="66" t="str">
        <f t="shared" si="790"/>
        <v/>
      </c>
      <c r="AC3010" s="65" t="str">
        <f>IF($G3010="", "", IF(IFERROR(INDEX('Intro &amp; Setup'!$Y$17:$Y$26, MATCH($G3010, 'Intro &amp; Setup'!$U$17:$U$26, 0)), "")="", 'Intro &amp; Setup'!$BB$15, IFERROR(INDEX('Intro &amp; Setup'!$Y$17:$Y$26, MATCH($G3010, 'Intro &amp; Setup'!$U$17:$U$26, 0)), "")))</f>
        <v/>
      </c>
      <c r="AD3010" s="8" t="str">
        <f>IF($J3010="", "", IF(IFERROR(INDEX('Intro &amp; Setup'!$Y$17:$Y$26, MATCH($J3010, 'Intro &amp; Setup'!$U$17:$U$26, 0)), "")="", 'Intro &amp; Setup'!$BB$15, IFERROR(INDEX('Intro &amp; Setup'!$Y$17:$Y$26, MATCH($J3010, 'Intro &amp; Setup'!$U$17:$U$26, 0)), "")))</f>
        <v/>
      </c>
      <c r="AE3010" s="66" t="str">
        <f>IF($M3010="", "", IF(IFERROR(INDEX('Intro &amp; Setup'!$Y$17:$Y$26, MATCH($M3010, 'Intro &amp; Setup'!$U$17:$U$26, 0)), "")="", 'Intro &amp; Setup'!$BB$15, IFERROR(INDEX('Intro &amp; Setup'!$Y$17:$Y$26, MATCH($M3010, 'Intro &amp; Setup'!$U$17:$U$26, 0)), "")))</f>
        <v/>
      </c>
      <c r="AG3010" s="65" t="str">
        <f t="shared" si="791"/>
        <v/>
      </c>
      <c r="AH3010" s="8" t="str">
        <f t="shared" si="792"/>
        <v/>
      </c>
      <c r="AI3010" s="66" t="str">
        <f t="shared" si="793"/>
        <v/>
      </c>
      <c r="AK3010" s="123" t="str">
        <f>IF(AC3010='Intro &amp; Setup'!$BB$14, $AO3010, "")</f>
        <v/>
      </c>
      <c r="AL3010" s="124" t="str">
        <f>IF(AD3010='Intro &amp; Setup'!$BB$14, $AO3010, "")</f>
        <v/>
      </c>
      <c r="AM3010" s="125" t="str">
        <f>IF(AE3010='Intro &amp; Setup'!$BB$14, $AO3010, "")</f>
        <v/>
      </c>
      <c r="AO3010" s="130" t="str">
        <f>IF(AND($B3010="", $C3010="", $D3010=""), "", IF($N3010="", 'Intro &amp; Setup'!$AB$33, $N3010))</f>
        <v/>
      </c>
      <c r="AQ3010" s="140">
        <f t="shared" si="794"/>
        <v>0</v>
      </c>
      <c r="AR3010" s="145">
        <f t="shared" si="795"/>
        <v>0</v>
      </c>
      <c r="AS3010" s="141">
        <f t="shared" si="796"/>
        <v>0</v>
      </c>
      <c r="AU3010" s="149" t="str">
        <f t="shared" si="797"/>
        <v/>
      </c>
      <c r="AV3010" s="155"/>
      <c r="AW3010" s="155"/>
      <c r="AX3010" s="155" t="str">
        <f t="shared" si="798"/>
        <v/>
      </c>
      <c r="AY3010" s="155"/>
      <c r="AZ3010" s="155"/>
      <c r="BA3010" s="151" t="str">
        <f t="shared" si="799"/>
        <v/>
      </c>
      <c r="BC3010" s="47" t="str">
        <f t="shared" si="800"/>
        <v/>
      </c>
    </row>
    <row r="3011" spans="1:55" x14ac:dyDescent="0.25">
      <c r="A3011" s="4"/>
      <c r="B3011" s="167"/>
      <c r="C3011" s="168"/>
      <c r="D3011" s="169"/>
      <c r="E3011" s="170"/>
      <c r="F3011" s="171"/>
      <c r="G3011" s="172"/>
      <c r="H3011" s="173"/>
      <c r="I3011" s="171"/>
      <c r="J3011" s="172"/>
      <c r="K3011" s="170"/>
      <c r="L3011" s="171"/>
      <c r="M3011" s="172"/>
      <c r="N3011" s="174"/>
      <c r="O3011" s="4"/>
      <c r="P3011" s="49" t="str">
        <f t="shared" si="784"/>
        <v/>
      </c>
      <c r="Q3011" s="4"/>
      <c r="S3011" s="22" t="str">
        <f t="shared" si="785"/>
        <v/>
      </c>
      <c r="T3011" s="8" t="str">
        <f t="shared" si="786"/>
        <v/>
      </c>
      <c r="U3011" s="23" t="str">
        <f t="shared" si="787"/>
        <v/>
      </c>
      <c r="W3011" s="50"/>
      <c r="Y3011" s="65" t="str">
        <f t="shared" si="788"/>
        <v/>
      </c>
      <c r="Z3011" s="8" t="str">
        <f t="shared" si="789"/>
        <v/>
      </c>
      <c r="AA3011" s="66" t="str">
        <f t="shared" si="790"/>
        <v/>
      </c>
      <c r="AC3011" s="65" t="str">
        <f>IF($G3011="", "", IF(IFERROR(INDEX('Intro &amp; Setup'!$Y$17:$Y$26, MATCH($G3011, 'Intro &amp; Setup'!$U$17:$U$26, 0)), "")="", 'Intro &amp; Setup'!$BB$15, IFERROR(INDEX('Intro &amp; Setup'!$Y$17:$Y$26, MATCH($G3011, 'Intro &amp; Setup'!$U$17:$U$26, 0)), "")))</f>
        <v/>
      </c>
      <c r="AD3011" s="8" t="str">
        <f>IF($J3011="", "", IF(IFERROR(INDEX('Intro &amp; Setup'!$Y$17:$Y$26, MATCH($J3011, 'Intro &amp; Setup'!$U$17:$U$26, 0)), "")="", 'Intro &amp; Setup'!$BB$15, IFERROR(INDEX('Intro &amp; Setup'!$Y$17:$Y$26, MATCH($J3011, 'Intro &amp; Setup'!$U$17:$U$26, 0)), "")))</f>
        <v/>
      </c>
      <c r="AE3011" s="66" t="str">
        <f>IF($M3011="", "", IF(IFERROR(INDEX('Intro &amp; Setup'!$Y$17:$Y$26, MATCH($M3011, 'Intro &amp; Setup'!$U$17:$U$26, 0)), "")="", 'Intro &amp; Setup'!$BB$15, IFERROR(INDEX('Intro &amp; Setup'!$Y$17:$Y$26, MATCH($M3011, 'Intro &amp; Setup'!$U$17:$U$26, 0)), "")))</f>
        <v/>
      </c>
      <c r="AG3011" s="65" t="str">
        <f t="shared" si="791"/>
        <v/>
      </c>
      <c r="AH3011" s="8" t="str">
        <f t="shared" si="792"/>
        <v/>
      </c>
      <c r="AI3011" s="66" t="str">
        <f t="shared" si="793"/>
        <v/>
      </c>
      <c r="AK3011" s="123" t="str">
        <f>IF(AC3011='Intro &amp; Setup'!$BB$14, $AO3011, "")</f>
        <v/>
      </c>
      <c r="AL3011" s="124" t="str">
        <f>IF(AD3011='Intro &amp; Setup'!$BB$14, $AO3011, "")</f>
        <v/>
      </c>
      <c r="AM3011" s="125" t="str">
        <f>IF(AE3011='Intro &amp; Setup'!$BB$14, $AO3011, "")</f>
        <v/>
      </c>
      <c r="AO3011" s="130" t="str">
        <f>IF(AND($B3011="", $C3011="", $D3011=""), "", IF($N3011="", 'Intro &amp; Setup'!$AB$33, $N3011))</f>
        <v/>
      </c>
      <c r="AQ3011" s="140">
        <f t="shared" si="794"/>
        <v>0</v>
      </c>
      <c r="AR3011" s="145">
        <f t="shared" si="795"/>
        <v>0</v>
      </c>
      <c r="AS3011" s="141">
        <f t="shared" si="796"/>
        <v>0</v>
      </c>
      <c r="AU3011" s="149" t="str">
        <f t="shared" si="797"/>
        <v/>
      </c>
      <c r="AV3011" s="155"/>
      <c r="AW3011" s="155"/>
      <c r="AX3011" s="155" t="str">
        <f t="shared" si="798"/>
        <v/>
      </c>
      <c r="AY3011" s="155"/>
      <c r="AZ3011" s="155"/>
      <c r="BA3011" s="151" t="str">
        <f t="shared" si="799"/>
        <v/>
      </c>
      <c r="BC3011" s="47" t="str">
        <f t="shared" si="800"/>
        <v/>
      </c>
    </row>
    <row r="3012" spans="1:55" x14ac:dyDescent="0.25">
      <c r="A3012" s="4"/>
      <c r="B3012" s="167"/>
      <c r="C3012" s="168"/>
      <c r="D3012" s="169"/>
      <c r="E3012" s="170"/>
      <c r="F3012" s="171"/>
      <c r="G3012" s="172"/>
      <c r="H3012" s="173"/>
      <c r="I3012" s="171"/>
      <c r="J3012" s="172"/>
      <c r="K3012" s="170"/>
      <c r="L3012" s="171"/>
      <c r="M3012" s="172"/>
      <c r="N3012" s="174"/>
      <c r="O3012" s="4"/>
      <c r="P3012" s="49" t="str">
        <f t="shared" si="784"/>
        <v/>
      </c>
      <c r="Q3012" s="4"/>
      <c r="S3012" s="22" t="str">
        <f t="shared" si="785"/>
        <v/>
      </c>
      <c r="T3012" s="8" t="str">
        <f t="shared" si="786"/>
        <v/>
      </c>
      <c r="U3012" s="23" t="str">
        <f t="shared" si="787"/>
        <v/>
      </c>
      <c r="W3012" s="50"/>
      <c r="Y3012" s="65" t="str">
        <f t="shared" si="788"/>
        <v/>
      </c>
      <c r="Z3012" s="8" t="str">
        <f t="shared" si="789"/>
        <v/>
      </c>
      <c r="AA3012" s="66" t="str">
        <f t="shared" si="790"/>
        <v/>
      </c>
      <c r="AC3012" s="65" t="str">
        <f>IF($G3012="", "", IF(IFERROR(INDEX('Intro &amp; Setup'!$Y$17:$Y$26, MATCH($G3012, 'Intro &amp; Setup'!$U$17:$U$26, 0)), "")="", 'Intro &amp; Setup'!$BB$15, IFERROR(INDEX('Intro &amp; Setup'!$Y$17:$Y$26, MATCH($G3012, 'Intro &amp; Setup'!$U$17:$U$26, 0)), "")))</f>
        <v/>
      </c>
      <c r="AD3012" s="8" t="str">
        <f>IF($J3012="", "", IF(IFERROR(INDEX('Intro &amp; Setup'!$Y$17:$Y$26, MATCH($J3012, 'Intro &amp; Setup'!$U$17:$U$26, 0)), "")="", 'Intro &amp; Setup'!$BB$15, IFERROR(INDEX('Intro &amp; Setup'!$Y$17:$Y$26, MATCH($J3012, 'Intro &amp; Setup'!$U$17:$U$26, 0)), "")))</f>
        <v/>
      </c>
      <c r="AE3012" s="66" t="str">
        <f>IF($M3012="", "", IF(IFERROR(INDEX('Intro &amp; Setup'!$Y$17:$Y$26, MATCH($M3012, 'Intro &amp; Setup'!$U$17:$U$26, 0)), "")="", 'Intro &amp; Setup'!$BB$15, IFERROR(INDEX('Intro &amp; Setup'!$Y$17:$Y$26, MATCH($M3012, 'Intro &amp; Setup'!$U$17:$U$26, 0)), "")))</f>
        <v/>
      </c>
      <c r="AG3012" s="65" t="str">
        <f t="shared" si="791"/>
        <v/>
      </c>
      <c r="AH3012" s="8" t="str">
        <f t="shared" si="792"/>
        <v/>
      </c>
      <c r="AI3012" s="66" t="str">
        <f t="shared" si="793"/>
        <v/>
      </c>
      <c r="AK3012" s="123" t="str">
        <f>IF(AC3012='Intro &amp; Setup'!$BB$14, $AO3012, "")</f>
        <v/>
      </c>
      <c r="AL3012" s="124" t="str">
        <f>IF(AD3012='Intro &amp; Setup'!$BB$14, $AO3012, "")</f>
        <v/>
      </c>
      <c r="AM3012" s="125" t="str">
        <f>IF(AE3012='Intro &amp; Setup'!$BB$14, $AO3012, "")</f>
        <v/>
      </c>
      <c r="AO3012" s="130" t="str">
        <f>IF(AND($B3012="", $C3012="", $D3012=""), "", IF($N3012="", 'Intro &amp; Setup'!$AB$33, $N3012))</f>
        <v/>
      </c>
      <c r="AQ3012" s="140">
        <f t="shared" si="794"/>
        <v>0</v>
      </c>
      <c r="AR3012" s="145">
        <f t="shared" si="795"/>
        <v>0</v>
      </c>
      <c r="AS3012" s="141">
        <f t="shared" si="796"/>
        <v>0</v>
      </c>
      <c r="AU3012" s="149" t="str">
        <f t="shared" si="797"/>
        <v/>
      </c>
      <c r="AV3012" s="155"/>
      <c r="AW3012" s="155"/>
      <c r="AX3012" s="155" t="str">
        <f t="shared" si="798"/>
        <v/>
      </c>
      <c r="AY3012" s="155"/>
      <c r="AZ3012" s="155"/>
      <c r="BA3012" s="151" t="str">
        <f t="shared" si="799"/>
        <v/>
      </c>
      <c r="BC3012" s="47" t="str">
        <f t="shared" si="800"/>
        <v/>
      </c>
    </row>
    <row r="3013" spans="1:55" x14ac:dyDescent="0.25">
      <c r="A3013" s="4"/>
      <c r="B3013" s="167"/>
      <c r="C3013" s="168"/>
      <c r="D3013" s="169"/>
      <c r="E3013" s="170"/>
      <c r="F3013" s="171"/>
      <c r="G3013" s="172"/>
      <c r="H3013" s="173"/>
      <c r="I3013" s="171"/>
      <c r="J3013" s="172"/>
      <c r="K3013" s="170"/>
      <c r="L3013" s="171"/>
      <c r="M3013" s="172"/>
      <c r="N3013" s="174"/>
      <c r="O3013" s="4"/>
      <c r="P3013" s="49" t="str">
        <f t="shared" si="784"/>
        <v/>
      </c>
      <c r="Q3013" s="4"/>
      <c r="S3013" s="22" t="str">
        <f t="shared" si="785"/>
        <v/>
      </c>
      <c r="T3013" s="8" t="str">
        <f t="shared" si="786"/>
        <v/>
      </c>
      <c r="U3013" s="23" t="str">
        <f t="shared" si="787"/>
        <v/>
      </c>
      <c r="W3013" s="50"/>
      <c r="Y3013" s="65" t="str">
        <f t="shared" si="788"/>
        <v/>
      </c>
      <c r="Z3013" s="8" t="str">
        <f t="shared" si="789"/>
        <v/>
      </c>
      <c r="AA3013" s="66" t="str">
        <f t="shared" si="790"/>
        <v/>
      </c>
      <c r="AC3013" s="65" t="str">
        <f>IF($G3013="", "", IF(IFERROR(INDEX('Intro &amp; Setup'!$Y$17:$Y$26, MATCH($G3013, 'Intro &amp; Setup'!$U$17:$U$26, 0)), "")="", 'Intro &amp; Setup'!$BB$15, IFERROR(INDEX('Intro &amp; Setup'!$Y$17:$Y$26, MATCH($G3013, 'Intro &amp; Setup'!$U$17:$U$26, 0)), "")))</f>
        <v/>
      </c>
      <c r="AD3013" s="8" t="str">
        <f>IF($J3013="", "", IF(IFERROR(INDEX('Intro &amp; Setup'!$Y$17:$Y$26, MATCH($J3013, 'Intro &amp; Setup'!$U$17:$U$26, 0)), "")="", 'Intro &amp; Setup'!$BB$15, IFERROR(INDEX('Intro &amp; Setup'!$Y$17:$Y$26, MATCH($J3013, 'Intro &amp; Setup'!$U$17:$U$26, 0)), "")))</f>
        <v/>
      </c>
      <c r="AE3013" s="66" t="str">
        <f>IF($M3013="", "", IF(IFERROR(INDEX('Intro &amp; Setup'!$Y$17:$Y$26, MATCH($M3013, 'Intro &amp; Setup'!$U$17:$U$26, 0)), "")="", 'Intro &amp; Setup'!$BB$15, IFERROR(INDEX('Intro &amp; Setup'!$Y$17:$Y$26, MATCH($M3013, 'Intro &amp; Setup'!$U$17:$U$26, 0)), "")))</f>
        <v/>
      </c>
      <c r="AG3013" s="65" t="str">
        <f t="shared" si="791"/>
        <v/>
      </c>
      <c r="AH3013" s="8" t="str">
        <f t="shared" si="792"/>
        <v/>
      </c>
      <c r="AI3013" s="66" t="str">
        <f t="shared" si="793"/>
        <v/>
      </c>
      <c r="AK3013" s="123" t="str">
        <f>IF(AC3013='Intro &amp; Setup'!$BB$14, $AO3013, "")</f>
        <v/>
      </c>
      <c r="AL3013" s="124" t="str">
        <f>IF(AD3013='Intro &amp; Setup'!$BB$14, $AO3013, "")</f>
        <v/>
      </c>
      <c r="AM3013" s="125" t="str">
        <f>IF(AE3013='Intro &amp; Setup'!$BB$14, $AO3013, "")</f>
        <v/>
      </c>
      <c r="AO3013" s="130" t="str">
        <f>IF(AND($B3013="", $C3013="", $D3013=""), "", IF($N3013="", 'Intro &amp; Setup'!$AB$33, $N3013))</f>
        <v/>
      </c>
      <c r="AQ3013" s="140">
        <f t="shared" si="794"/>
        <v>0</v>
      </c>
      <c r="AR3013" s="145">
        <f t="shared" si="795"/>
        <v>0</v>
      </c>
      <c r="AS3013" s="141">
        <f t="shared" si="796"/>
        <v>0</v>
      </c>
      <c r="AU3013" s="149" t="str">
        <f t="shared" si="797"/>
        <v/>
      </c>
      <c r="AV3013" s="155"/>
      <c r="AW3013" s="155"/>
      <c r="AX3013" s="155" t="str">
        <f t="shared" si="798"/>
        <v/>
      </c>
      <c r="AY3013" s="155"/>
      <c r="AZ3013" s="155"/>
      <c r="BA3013" s="151" t="str">
        <f t="shared" si="799"/>
        <v/>
      </c>
      <c r="BC3013" s="47" t="str">
        <f t="shared" si="800"/>
        <v/>
      </c>
    </row>
    <row r="3014" spans="1:55" x14ac:dyDescent="0.25">
      <c r="A3014" s="4"/>
      <c r="B3014" s="167"/>
      <c r="C3014" s="168"/>
      <c r="D3014" s="169"/>
      <c r="E3014" s="170"/>
      <c r="F3014" s="171"/>
      <c r="G3014" s="172"/>
      <c r="H3014" s="173"/>
      <c r="I3014" s="171"/>
      <c r="J3014" s="172"/>
      <c r="K3014" s="170"/>
      <c r="L3014" s="171"/>
      <c r="M3014" s="172"/>
      <c r="N3014" s="174"/>
      <c r="O3014" s="4"/>
      <c r="P3014" s="49" t="str">
        <f t="shared" si="784"/>
        <v/>
      </c>
      <c r="Q3014" s="4"/>
      <c r="S3014" s="22" t="str">
        <f t="shared" si="785"/>
        <v/>
      </c>
      <c r="T3014" s="8" t="str">
        <f t="shared" si="786"/>
        <v/>
      </c>
      <c r="U3014" s="23" t="str">
        <f t="shared" si="787"/>
        <v/>
      </c>
      <c r="W3014" s="50"/>
      <c r="Y3014" s="65" t="str">
        <f t="shared" si="788"/>
        <v/>
      </c>
      <c r="Z3014" s="8" t="str">
        <f t="shared" si="789"/>
        <v/>
      </c>
      <c r="AA3014" s="66" t="str">
        <f t="shared" si="790"/>
        <v/>
      </c>
      <c r="AC3014" s="65" t="str">
        <f>IF($G3014="", "", IF(IFERROR(INDEX('Intro &amp; Setup'!$Y$17:$Y$26, MATCH($G3014, 'Intro &amp; Setup'!$U$17:$U$26, 0)), "")="", 'Intro &amp; Setup'!$BB$15, IFERROR(INDEX('Intro &amp; Setup'!$Y$17:$Y$26, MATCH($G3014, 'Intro &amp; Setup'!$U$17:$U$26, 0)), "")))</f>
        <v/>
      </c>
      <c r="AD3014" s="8" t="str">
        <f>IF($J3014="", "", IF(IFERROR(INDEX('Intro &amp; Setup'!$Y$17:$Y$26, MATCH($J3014, 'Intro &amp; Setup'!$U$17:$U$26, 0)), "")="", 'Intro &amp; Setup'!$BB$15, IFERROR(INDEX('Intro &amp; Setup'!$Y$17:$Y$26, MATCH($J3014, 'Intro &amp; Setup'!$U$17:$U$26, 0)), "")))</f>
        <v/>
      </c>
      <c r="AE3014" s="66" t="str">
        <f>IF($M3014="", "", IF(IFERROR(INDEX('Intro &amp; Setup'!$Y$17:$Y$26, MATCH($M3014, 'Intro &amp; Setup'!$U$17:$U$26, 0)), "")="", 'Intro &amp; Setup'!$BB$15, IFERROR(INDEX('Intro &amp; Setup'!$Y$17:$Y$26, MATCH($M3014, 'Intro &amp; Setup'!$U$17:$U$26, 0)), "")))</f>
        <v/>
      </c>
      <c r="AG3014" s="65" t="str">
        <f t="shared" si="791"/>
        <v/>
      </c>
      <c r="AH3014" s="8" t="str">
        <f t="shared" si="792"/>
        <v/>
      </c>
      <c r="AI3014" s="66" t="str">
        <f t="shared" si="793"/>
        <v/>
      </c>
      <c r="AK3014" s="123" t="str">
        <f>IF(AC3014='Intro &amp; Setup'!$BB$14, $AO3014, "")</f>
        <v/>
      </c>
      <c r="AL3014" s="124" t="str">
        <f>IF(AD3014='Intro &amp; Setup'!$BB$14, $AO3014, "")</f>
        <v/>
      </c>
      <c r="AM3014" s="125" t="str">
        <f>IF(AE3014='Intro &amp; Setup'!$BB$14, $AO3014, "")</f>
        <v/>
      </c>
      <c r="AO3014" s="130" t="str">
        <f>IF(AND($B3014="", $C3014="", $D3014=""), "", IF($N3014="", 'Intro &amp; Setup'!$AB$33, $N3014))</f>
        <v/>
      </c>
      <c r="AQ3014" s="140">
        <f t="shared" si="794"/>
        <v>0</v>
      </c>
      <c r="AR3014" s="145">
        <f t="shared" si="795"/>
        <v>0</v>
      </c>
      <c r="AS3014" s="141">
        <f t="shared" si="796"/>
        <v>0</v>
      </c>
      <c r="AU3014" s="149" t="str">
        <f t="shared" si="797"/>
        <v/>
      </c>
      <c r="AV3014" s="155"/>
      <c r="AW3014" s="155"/>
      <c r="AX3014" s="155" t="str">
        <f t="shared" si="798"/>
        <v/>
      </c>
      <c r="AY3014" s="155"/>
      <c r="AZ3014" s="155"/>
      <c r="BA3014" s="151" t="str">
        <f t="shared" si="799"/>
        <v/>
      </c>
      <c r="BC3014" s="47" t="str">
        <f t="shared" si="800"/>
        <v/>
      </c>
    </row>
    <row r="3015" spans="1:55" x14ac:dyDescent="0.25">
      <c r="A3015" s="4"/>
      <c r="B3015" s="167"/>
      <c r="C3015" s="168"/>
      <c r="D3015" s="169"/>
      <c r="E3015" s="170"/>
      <c r="F3015" s="171"/>
      <c r="G3015" s="172"/>
      <c r="H3015" s="173"/>
      <c r="I3015" s="171"/>
      <c r="J3015" s="172"/>
      <c r="K3015" s="170"/>
      <c r="L3015" s="171"/>
      <c r="M3015" s="172"/>
      <c r="N3015" s="174"/>
      <c r="O3015" s="4"/>
      <c r="P3015" s="49" t="str">
        <f t="shared" si="784"/>
        <v/>
      </c>
      <c r="Q3015" s="4"/>
      <c r="S3015" s="22" t="str">
        <f t="shared" si="785"/>
        <v/>
      </c>
      <c r="T3015" s="8" t="str">
        <f t="shared" si="786"/>
        <v/>
      </c>
      <c r="U3015" s="23" t="str">
        <f t="shared" si="787"/>
        <v/>
      </c>
      <c r="W3015" s="50"/>
      <c r="Y3015" s="65" t="str">
        <f t="shared" si="788"/>
        <v/>
      </c>
      <c r="Z3015" s="8" t="str">
        <f t="shared" si="789"/>
        <v/>
      </c>
      <c r="AA3015" s="66" t="str">
        <f t="shared" si="790"/>
        <v/>
      </c>
      <c r="AC3015" s="65" t="str">
        <f>IF($G3015="", "", IF(IFERROR(INDEX('Intro &amp; Setup'!$Y$17:$Y$26, MATCH($G3015, 'Intro &amp; Setup'!$U$17:$U$26, 0)), "")="", 'Intro &amp; Setup'!$BB$15, IFERROR(INDEX('Intro &amp; Setup'!$Y$17:$Y$26, MATCH($G3015, 'Intro &amp; Setup'!$U$17:$U$26, 0)), "")))</f>
        <v/>
      </c>
      <c r="AD3015" s="8" t="str">
        <f>IF($J3015="", "", IF(IFERROR(INDEX('Intro &amp; Setup'!$Y$17:$Y$26, MATCH($J3015, 'Intro &amp; Setup'!$U$17:$U$26, 0)), "")="", 'Intro &amp; Setup'!$BB$15, IFERROR(INDEX('Intro &amp; Setup'!$Y$17:$Y$26, MATCH($J3015, 'Intro &amp; Setup'!$U$17:$U$26, 0)), "")))</f>
        <v/>
      </c>
      <c r="AE3015" s="66" t="str">
        <f>IF($M3015="", "", IF(IFERROR(INDEX('Intro &amp; Setup'!$Y$17:$Y$26, MATCH($M3015, 'Intro &amp; Setup'!$U$17:$U$26, 0)), "")="", 'Intro &amp; Setup'!$BB$15, IFERROR(INDEX('Intro &amp; Setup'!$Y$17:$Y$26, MATCH($M3015, 'Intro &amp; Setup'!$U$17:$U$26, 0)), "")))</f>
        <v/>
      </c>
      <c r="AG3015" s="65" t="str">
        <f t="shared" si="791"/>
        <v/>
      </c>
      <c r="AH3015" s="8" t="str">
        <f t="shared" si="792"/>
        <v/>
      </c>
      <c r="AI3015" s="66" t="str">
        <f t="shared" si="793"/>
        <v/>
      </c>
      <c r="AK3015" s="123" t="str">
        <f>IF(AC3015='Intro &amp; Setup'!$BB$14, $AO3015, "")</f>
        <v/>
      </c>
      <c r="AL3015" s="124" t="str">
        <f>IF(AD3015='Intro &amp; Setup'!$BB$14, $AO3015, "")</f>
        <v/>
      </c>
      <c r="AM3015" s="125" t="str">
        <f>IF(AE3015='Intro &amp; Setup'!$BB$14, $AO3015, "")</f>
        <v/>
      </c>
      <c r="AO3015" s="130" t="str">
        <f>IF(AND($B3015="", $C3015="", $D3015=""), "", IF($N3015="", 'Intro &amp; Setup'!$AB$33, $N3015))</f>
        <v/>
      </c>
      <c r="AQ3015" s="140">
        <f t="shared" si="794"/>
        <v>0</v>
      </c>
      <c r="AR3015" s="145">
        <f t="shared" si="795"/>
        <v>0</v>
      </c>
      <c r="AS3015" s="141">
        <f t="shared" si="796"/>
        <v>0</v>
      </c>
      <c r="AU3015" s="149" t="str">
        <f t="shared" si="797"/>
        <v/>
      </c>
      <c r="AV3015" s="155"/>
      <c r="AW3015" s="155"/>
      <c r="AX3015" s="155" t="str">
        <f t="shared" si="798"/>
        <v/>
      </c>
      <c r="AY3015" s="155"/>
      <c r="AZ3015" s="155"/>
      <c r="BA3015" s="151" t="str">
        <f t="shared" si="799"/>
        <v/>
      </c>
      <c r="BC3015" s="47" t="str">
        <f t="shared" si="800"/>
        <v/>
      </c>
    </row>
    <row r="3016" spans="1:55" x14ac:dyDescent="0.25">
      <c r="A3016" s="4"/>
      <c r="B3016" s="167"/>
      <c r="C3016" s="168"/>
      <c r="D3016" s="169"/>
      <c r="E3016" s="170"/>
      <c r="F3016" s="171"/>
      <c r="G3016" s="172"/>
      <c r="H3016" s="173"/>
      <c r="I3016" s="171"/>
      <c r="J3016" s="172"/>
      <c r="K3016" s="170"/>
      <c r="L3016" s="171"/>
      <c r="M3016" s="172"/>
      <c r="N3016" s="174"/>
      <c r="O3016" s="4"/>
      <c r="P3016" s="49" t="str">
        <f t="shared" si="784"/>
        <v/>
      </c>
      <c r="Q3016" s="4"/>
      <c r="S3016" s="22" t="str">
        <f t="shared" si="785"/>
        <v/>
      </c>
      <c r="T3016" s="8" t="str">
        <f t="shared" si="786"/>
        <v/>
      </c>
      <c r="U3016" s="23" t="str">
        <f t="shared" si="787"/>
        <v/>
      </c>
      <c r="W3016" s="50"/>
      <c r="Y3016" s="65" t="str">
        <f t="shared" si="788"/>
        <v/>
      </c>
      <c r="Z3016" s="8" t="str">
        <f t="shared" si="789"/>
        <v/>
      </c>
      <c r="AA3016" s="66" t="str">
        <f t="shared" si="790"/>
        <v/>
      </c>
      <c r="AC3016" s="65" t="str">
        <f>IF($G3016="", "", IF(IFERROR(INDEX('Intro &amp; Setup'!$Y$17:$Y$26, MATCH($G3016, 'Intro &amp; Setup'!$U$17:$U$26, 0)), "")="", 'Intro &amp; Setup'!$BB$15, IFERROR(INDEX('Intro &amp; Setup'!$Y$17:$Y$26, MATCH($G3016, 'Intro &amp; Setup'!$U$17:$U$26, 0)), "")))</f>
        <v/>
      </c>
      <c r="AD3016" s="8" t="str">
        <f>IF($J3016="", "", IF(IFERROR(INDEX('Intro &amp; Setup'!$Y$17:$Y$26, MATCH($J3016, 'Intro &amp; Setup'!$U$17:$U$26, 0)), "")="", 'Intro &amp; Setup'!$BB$15, IFERROR(INDEX('Intro &amp; Setup'!$Y$17:$Y$26, MATCH($J3016, 'Intro &amp; Setup'!$U$17:$U$26, 0)), "")))</f>
        <v/>
      </c>
      <c r="AE3016" s="66" t="str">
        <f>IF($M3016="", "", IF(IFERROR(INDEX('Intro &amp; Setup'!$Y$17:$Y$26, MATCH($M3016, 'Intro &amp; Setup'!$U$17:$U$26, 0)), "")="", 'Intro &amp; Setup'!$BB$15, IFERROR(INDEX('Intro &amp; Setup'!$Y$17:$Y$26, MATCH($M3016, 'Intro &amp; Setup'!$U$17:$U$26, 0)), "")))</f>
        <v/>
      </c>
      <c r="AG3016" s="65" t="str">
        <f t="shared" si="791"/>
        <v/>
      </c>
      <c r="AH3016" s="8" t="str">
        <f t="shared" si="792"/>
        <v/>
      </c>
      <c r="AI3016" s="66" t="str">
        <f t="shared" si="793"/>
        <v/>
      </c>
      <c r="AK3016" s="123" t="str">
        <f>IF(AC3016='Intro &amp; Setup'!$BB$14, $AO3016, "")</f>
        <v/>
      </c>
      <c r="AL3016" s="124" t="str">
        <f>IF(AD3016='Intro &amp; Setup'!$BB$14, $AO3016, "")</f>
        <v/>
      </c>
      <c r="AM3016" s="125" t="str">
        <f>IF(AE3016='Intro &amp; Setup'!$BB$14, $AO3016, "")</f>
        <v/>
      </c>
      <c r="AO3016" s="130" t="str">
        <f>IF(AND($B3016="", $C3016="", $D3016=""), "", IF($N3016="", 'Intro &amp; Setup'!$AB$33, $N3016))</f>
        <v/>
      </c>
      <c r="AQ3016" s="140">
        <f t="shared" si="794"/>
        <v>0</v>
      </c>
      <c r="AR3016" s="145">
        <f t="shared" si="795"/>
        <v>0</v>
      </c>
      <c r="AS3016" s="141">
        <f t="shared" si="796"/>
        <v>0</v>
      </c>
      <c r="AU3016" s="149" t="str">
        <f t="shared" si="797"/>
        <v/>
      </c>
      <c r="AV3016" s="155"/>
      <c r="AW3016" s="155"/>
      <c r="AX3016" s="155" t="str">
        <f t="shared" si="798"/>
        <v/>
      </c>
      <c r="AY3016" s="155"/>
      <c r="AZ3016" s="155"/>
      <c r="BA3016" s="151" t="str">
        <f t="shared" si="799"/>
        <v/>
      </c>
      <c r="BC3016" s="47" t="str">
        <f t="shared" si="800"/>
        <v/>
      </c>
    </row>
    <row r="3017" spans="1:55" x14ac:dyDescent="0.25">
      <c r="A3017" s="4"/>
      <c r="B3017" s="167"/>
      <c r="C3017" s="168"/>
      <c r="D3017" s="169"/>
      <c r="E3017" s="170"/>
      <c r="F3017" s="171"/>
      <c r="G3017" s="172"/>
      <c r="H3017" s="173"/>
      <c r="I3017" s="171"/>
      <c r="J3017" s="172"/>
      <c r="K3017" s="170"/>
      <c r="L3017" s="171"/>
      <c r="M3017" s="172"/>
      <c r="N3017" s="174"/>
      <c r="O3017" s="4"/>
      <c r="P3017" s="49" t="str">
        <f t="shared" si="784"/>
        <v/>
      </c>
      <c r="Q3017" s="4"/>
      <c r="S3017" s="22" t="str">
        <f t="shared" si="785"/>
        <v/>
      </c>
      <c r="T3017" s="8" t="str">
        <f t="shared" si="786"/>
        <v/>
      </c>
      <c r="U3017" s="23" t="str">
        <f t="shared" si="787"/>
        <v/>
      </c>
      <c r="W3017" s="50"/>
      <c r="Y3017" s="65" t="str">
        <f t="shared" si="788"/>
        <v/>
      </c>
      <c r="Z3017" s="8" t="str">
        <f t="shared" si="789"/>
        <v/>
      </c>
      <c r="AA3017" s="66" t="str">
        <f t="shared" si="790"/>
        <v/>
      </c>
      <c r="AC3017" s="65" t="str">
        <f>IF($G3017="", "", IF(IFERROR(INDEX('Intro &amp; Setup'!$Y$17:$Y$26, MATCH($G3017, 'Intro &amp; Setup'!$U$17:$U$26, 0)), "")="", 'Intro &amp; Setup'!$BB$15, IFERROR(INDEX('Intro &amp; Setup'!$Y$17:$Y$26, MATCH($G3017, 'Intro &amp; Setup'!$U$17:$U$26, 0)), "")))</f>
        <v/>
      </c>
      <c r="AD3017" s="8" t="str">
        <f>IF($J3017="", "", IF(IFERROR(INDEX('Intro &amp; Setup'!$Y$17:$Y$26, MATCH($J3017, 'Intro &amp; Setup'!$U$17:$U$26, 0)), "")="", 'Intro &amp; Setup'!$BB$15, IFERROR(INDEX('Intro &amp; Setup'!$Y$17:$Y$26, MATCH($J3017, 'Intro &amp; Setup'!$U$17:$U$26, 0)), "")))</f>
        <v/>
      </c>
      <c r="AE3017" s="66" t="str">
        <f>IF($M3017="", "", IF(IFERROR(INDEX('Intro &amp; Setup'!$Y$17:$Y$26, MATCH($M3017, 'Intro &amp; Setup'!$U$17:$U$26, 0)), "")="", 'Intro &amp; Setup'!$BB$15, IFERROR(INDEX('Intro &amp; Setup'!$Y$17:$Y$26, MATCH($M3017, 'Intro &amp; Setup'!$U$17:$U$26, 0)), "")))</f>
        <v/>
      </c>
      <c r="AG3017" s="65" t="str">
        <f t="shared" si="791"/>
        <v/>
      </c>
      <c r="AH3017" s="8" t="str">
        <f t="shared" si="792"/>
        <v/>
      </c>
      <c r="AI3017" s="66" t="str">
        <f t="shared" si="793"/>
        <v/>
      </c>
      <c r="AK3017" s="123" t="str">
        <f>IF(AC3017='Intro &amp; Setup'!$BB$14, $AO3017, "")</f>
        <v/>
      </c>
      <c r="AL3017" s="124" t="str">
        <f>IF(AD3017='Intro &amp; Setup'!$BB$14, $AO3017, "")</f>
        <v/>
      </c>
      <c r="AM3017" s="125" t="str">
        <f>IF(AE3017='Intro &amp; Setup'!$BB$14, $AO3017, "")</f>
        <v/>
      </c>
      <c r="AO3017" s="130" t="str">
        <f>IF(AND($B3017="", $C3017="", $D3017=""), "", IF($N3017="", 'Intro &amp; Setup'!$AB$33, $N3017))</f>
        <v/>
      </c>
      <c r="AQ3017" s="140">
        <f t="shared" si="794"/>
        <v>0</v>
      </c>
      <c r="AR3017" s="145">
        <f t="shared" si="795"/>
        <v>0</v>
      </c>
      <c r="AS3017" s="141">
        <f t="shared" si="796"/>
        <v>0</v>
      </c>
      <c r="AU3017" s="149" t="str">
        <f t="shared" si="797"/>
        <v/>
      </c>
      <c r="AV3017" s="155"/>
      <c r="AW3017" s="155"/>
      <c r="AX3017" s="155" t="str">
        <f t="shared" si="798"/>
        <v/>
      </c>
      <c r="AY3017" s="155"/>
      <c r="AZ3017" s="155"/>
      <c r="BA3017" s="151" t="str">
        <f t="shared" si="799"/>
        <v/>
      </c>
      <c r="BC3017" s="47" t="str">
        <f t="shared" si="800"/>
        <v/>
      </c>
    </row>
    <row r="3018" spans="1:55" x14ac:dyDescent="0.25">
      <c r="A3018" s="4"/>
      <c r="B3018" s="167"/>
      <c r="C3018" s="168"/>
      <c r="D3018" s="169"/>
      <c r="E3018" s="170"/>
      <c r="F3018" s="171"/>
      <c r="G3018" s="172"/>
      <c r="H3018" s="173"/>
      <c r="I3018" s="171"/>
      <c r="J3018" s="172"/>
      <c r="K3018" s="170"/>
      <c r="L3018" s="171"/>
      <c r="M3018" s="172"/>
      <c r="N3018" s="174"/>
      <c r="O3018" s="4"/>
      <c r="P3018" s="49" t="str">
        <f t="shared" si="784"/>
        <v/>
      </c>
      <c r="Q3018" s="4"/>
      <c r="S3018" s="22" t="str">
        <f t="shared" si="785"/>
        <v/>
      </c>
      <c r="T3018" s="8" t="str">
        <f t="shared" si="786"/>
        <v/>
      </c>
      <c r="U3018" s="23" t="str">
        <f t="shared" si="787"/>
        <v/>
      </c>
      <c r="W3018" s="50"/>
      <c r="Y3018" s="65" t="str">
        <f t="shared" si="788"/>
        <v/>
      </c>
      <c r="Z3018" s="8" t="str">
        <f t="shared" si="789"/>
        <v/>
      </c>
      <c r="AA3018" s="66" t="str">
        <f t="shared" si="790"/>
        <v/>
      </c>
      <c r="AC3018" s="65" t="str">
        <f>IF($G3018="", "", IF(IFERROR(INDEX('Intro &amp; Setup'!$Y$17:$Y$26, MATCH($G3018, 'Intro &amp; Setup'!$U$17:$U$26, 0)), "")="", 'Intro &amp; Setup'!$BB$15, IFERROR(INDEX('Intro &amp; Setup'!$Y$17:$Y$26, MATCH($G3018, 'Intro &amp; Setup'!$U$17:$U$26, 0)), "")))</f>
        <v/>
      </c>
      <c r="AD3018" s="8" t="str">
        <f>IF($J3018="", "", IF(IFERROR(INDEX('Intro &amp; Setup'!$Y$17:$Y$26, MATCH($J3018, 'Intro &amp; Setup'!$U$17:$U$26, 0)), "")="", 'Intro &amp; Setup'!$BB$15, IFERROR(INDEX('Intro &amp; Setup'!$Y$17:$Y$26, MATCH($J3018, 'Intro &amp; Setup'!$U$17:$U$26, 0)), "")))</f>
        <v/>
      </c>
      <c r="AE3018" s="66" t="str">
        <f>IF($M3018="", "", IF(IFERROR(INDEX('Intro &amp; Setup'!$Y$17:$Y$26, MATCH($M3018, 'Intro &amp; Setup'!$U$17:$U$26, 0)), "")="", 'Intro &amp; Setup'!$BB$15, IFERROR(INDEX('Intro &amp; Setup'!$Y$17:$Y$26, MATCH($M3018, 'Intro &amp; Setup'!$U$17:$U$26, 0)), "")))</f>
        <v/>
      </c>
      <c r="AG3018" s="65" t="str">
        <f t="shared" si="791"/>
        <v/>
      </c>
      <c r="AH3018" s="8" t="str">
        <f t="shared" si="792"/>
        <v/>
      </c>
      <c r="AI3018" s="66" t="str">
        <f t="shared" si="793"/>
        <v/>
      </c>
      <c r="AK3018" s="123" t="str">
        <f>IF(AC3018='Intro &amp; Setup'!$BB$14, $AO3018, "")</f>
        <v/>
      </c>
      <c r="AL3018" s="124" t="str">
        <f>IF(AD3018='Intro &amp; Setup'!$BB$14, $AO3018, "")</f>
        <v/>
      </c>
      <c r="AM3018" s="125" t="str">
        <f>IF(AE3018='Intro &amp; Setup'!$BB$14, $AO3018, "")</f>
        <v/>
      </c>
      <c r="AO3018" s="130" t="str">
        <f>IF(AND($B3018="", $C3018="", $D3018=""), "", IF($N3018="", 'Intro &amp; Setup'!$AB$33, $N3018))</f>
        <v/>
      </c>
      <c r="AQ3018" s="140">
        <f t="shared" si="794"/>
        <v>0</v>
      </c>
      <c r="AR3018" s="145">
        <f t="shared" si="795"/>
        <v>0</v>
      </c>
      <c r="AS3018" s="141">
        <f t="shared" si="796"/>
        <v>0</v>
      </c>
      <c r="AU3018" s="149" t="str">
        <f t="shared" si="797"/>
        <v/>
      </c>
      <c r="AV3018" s="155"/>
      <c r="AW3018" s="155"/>
      <c r="AX3018" s="155" t="str">
        <f t="shared" si="798"/>
        <v/>
      </c>
      <c r="AY3018" s="155"/>
      <c r="AZ3018" s="155"/>
      <c r="BA3018" s="151" t="str">
        <f t="shared" si="799"/>
        <v/>
      </c>
      <c r="BC3018" s="47" t="str">
        <f t="shared" si="800"/>
        <v/>
      </c>
    </row>
    <row r="3019" spans="1:55" x14ac:dyDescent="0.25">
      <c r="A3019" s="4"/>
      <c r="B3019" s="167"/>
      <c r="C3019" s="168"/>
      <c r="D3019" s="169"/>
      <c r="E3019" s="170"/>
      <c r="F3019" s="171"/>
      <c r="G3019" s="172"/>
      <c r="H3019" s="173"/>
      <c r="I3019" s="171"/>
      <c r="J3019" s="172"/>
      <c r="K3019" s="170"/>
      <c r="L3019" s="171"/>
      <c r="M3019" s="172"/>
      <c r="N3019" s="174"/>
      <c r="O3019" s="4"/>
      <c r="P3019" s="49" t="str">
        <f t="shared" si="784"/>
        <v/>
      </c>
      <c r="Q3019" s="4"/>
      <c r="S3019" s="22" t="str">
        <f t="shared" si="785"/>
        <v/>
      </c>
      <c r="T3019" s="8" t="str">
        <f t="shared" si="786"/>
        <v/>
      </c>
      <c r="U3019" s="23" t="str">
        <f t="shared" si="787"/>
        <v/>
      </c>
      <c r="W3019" s="50"/>
      <c r="Y3019" s="65" t="str">
        <f t="shared" si="788"/>
        <v/>
      </c>
      <c r="Z3019" s="8" t="str">
        <f t="shared" si="789"/>
        <v/>
      </c>
      <c r="AA3019" s="66" t="str">
        <f t="shared" si="790"/>
        <v/>
      </c>
      <c r="AC3019" s="65" t="str">
        <f>IF($G3019="", "", IF(IFERROR(INDEX('Intro &amp; Setup'!$Y$17:$Y$26, MATCH($G3019, 'Intro &amp; Setup'!$U$17:$U$26, 0)), "")="", 'Intro &amp; Setup'!$BB$15, IFERROR(INDEX('Intro &amp; Setup'!$Y$17:$Y$26, MATCH($G3019, 'Intro &amp; Setup'!$U$17:$U$26, 0)), "")))</f>
        <v/>
      </c>
      <c r="AD3019" s="8" t="str">
        <f>IF($J3019="", "", IF(IFERROR(INDEX('Intro &amp; Setup'!$Y$17:$Y$26, MATCH($J3019, 'Intro &amp; Setup'!$U$17:$U$26, 0)), "")="", 'Intro &amp; Setup'!$BB$15, IFERROR(INDEX('Intro &amp; Setup'!$Y$17:$Y$26, MATCH($J3019, 'Intro &amp; Setup'!$U$17:$U$26, 0)), "")))</f>
        <v/>
      </c>
      <c r="AE3019" s="66" t="str">
        <f>IF($M3019="", "", IF(IFERROR(INDEX('Intro &amp; Setup'!$Y$17:$Y$26, MATCH($M3019, 'Intro &amp; Setup'!$U$17:$U$26, 0)), "")="", 'Intro &amp; Setup'!$BB$15, IFERROR(INDEX('Intro &amp; Setup'!$Y$17:$Y$26, MATCH($M3019, 'Intro &amp; Setup'!$U$17:$U$26, 0)), "")))</f>
        <v/>
      </c>
      <c r="AG3019" s="65" t="str">
        <f t="shared" si="791"/>
        <v/>
      </c>
      <c r="AH3019" s="8" t="str">
        <f t="shared" si="792"/>
        <v/>
      </c>
      <c r="AI3019" s="66" t="str">
        <f t="shared" si="793"/>
        <v/>
      </c>
      <c r="AK3019" s="123" t="str">
        <f>IF(AC3019='Intro &amp; Setup'!$BB$14, $AO3019, "")</f>
        <v/>
      </c>
      <c r="AL3019" s="124" t="str">
        <f>IF(AD3019='Intro &amp; Setup'!$BB$14, $AO3019, "")</f>
        <v/>
      </c>
      <c r="AM3019" s="125" t="str">
        <f>IF(AE3019='Intro &amp; Setup'!$BB$14, $AO3019, "")</f>
        <v/>
      </c>
      <c r="AO3019" s="130" t="str">
        <f>IF(AND($B3019="", $C3019="", $D3019=""), "", IF($N3019="", 'Intro &amp; Setup'!$AB$33, $N3019))</f>
        <v/>
      </c>
      <c r="AQ3019" s="140">
        <f t="shared" si="794"/>
        <v>0</v>
      </c>
      <c r="AR3019" s="145">
        <f t="shared" si="795"/>
        <v>0</v>
      </c>
      <c r="AS3019" s="141">
        <f t="shared" si="796"/>
        <v>0</v>
      </c>
      <c r="AU3019" s="149" t="str">
        <f t="shared" si="797"/>
        <v/>
      </c>
      <c r="AV3019" s="155"/>
      <c r="AW3019" s="155"/>
      <c r="AX3019" s="155" t="str">
        <f t="shared" si="798"/>
        <v/>
      </c>
      <c r="AY3019" s="155"/>
      <c r="AZ3019" s="155"/>
      <c r="BA3019" s="151" t="str">
        <f t="shared" si="799"/>
        <v/>
      </c>
      <c r="BC3019" s="47" t="str">
        <f t="shared" si="800"/>
        <v/>
      </c>
    </row>
    <row r="3020" spans="1:55" x14ac:dyDescent="0.25">
      <c r="A3020" s="4"/>
      <c r="B3020" s="167"/>
      <c r="C3020" s="168"/>
      <c r="D3020" s="169"/>
      <c r="E3020" s="170"/>
      <c r="F3020" s="171"/>
      <c r="G3020" s="172"/>
      <c r="H3020" s="173"/>
      <c r="I3020" s="171"/>
      <c r="J3020" s="172"/>
      <c r="K3020" s="170"/>
      <c r="L3020" s="171"/>
      <c r="M3020" s="172"/>
      <c r="N3020" s="174"/>
      <c r="O3020" s="4"/>
      <c r="P3020" s="49" t="str">
        <f t="shared" ref="P3020:P3083" si="801">IF(COUNTIF($AC3020:$AE3020, $AC$7)&gt;0, $AC$7, IF(COUNTIF($AC3020:$AE3020, $AC$8)&gt;0, $AC$8, ""))</f>
        <v/>
      </c>
      <c r="Q3020" s="4"/>
      <c r="S3020" s="22" t="str">
        <f t="shared" ref="S3020:S3083" si="802">IF(B3020="", "", IF(COUNTIF(B$11:B$5010, B3020)&gt;1, "X", ""))</f>
        <v/>
      </c>
      <c r="T3020" s="8" t="str">
        <f t="shared" ref="T3020:T3083" si="803">IF(C3020="", "", IF(COUNTIF(C$11:C$5010, C3020)&gt;1, "X", ""))</f>
        <v/>
      </c>
      <c r="U3020" s="23" t="str">
        <f t="shared" ref="U3020:U3083" si="804">IF(D3020="", "", IF(COUNTIF(D$11:D$5010, D3020)&gt;1, "X", ""))</f>
        <v/>
      </c>
      <c r="W3020" s="50"/>
      <c r="Y3020" s="65" t="str">
        <f t="shared" ref="Y3020:Y3083" si="805">IF($E3020="", "", TEXT($E3020, "ddd"))</f>
        <v/>
      </c>
      <c r="Z3020" s="8" t="str">
        <f t="shared" ref="Z3020:Z3083" si="806">IF($H3020="", "", TEXT($H3020, "ddd"))</f>
        <v/>
      </c>
      <c r="AA3020" s="66" t="str">
        <f t="shared" ref="AA3020:AA3083" si="807">IF($K3020="", "", TEXT($K3020, "ddd"))</f>
        <v/>
      </c>
      <c r="AC3020" s="65" t="str">
        <f>IF($G3020="", "", IF(IFERROR(INDEX('Intro &amp; Setup'!$Y$17:$Y$26, MATCH($G3020, 'Intro &amp; Setup'!$U$17:$U$26, 0)), "")="", 'Intro &amp; Setup'!$BB$15, IFERROR(INDEX('Intro &amp; Setup'!$Y$17:$Y$26, MATCH($G3020, 'Intro &amp; Setup'!$U$17:$U$26, 0)), "")))</f>
        <v/>
      </c>
      <c r="AD3020" s="8" t="str">
        <f>IF($J3020="", "", IF(IFERROR(INDEX('Intro &amp; Setup'!$Y$17:$Y$26, MATCH($J3020, 'Intro &amp; Setup'!$U$17:$U$26, 0)), "")="", 'Intro &amp; Setup'!$BB$15, IFERROR(INDEX('Intro &amp; Setup'!$Y$17:$Y$26, MATCH($J3020, 'Intro &amp; Setup'!$U$17:$U$26, 0)), "")))</f>
        <v/>
      </c>
      <c r="AE3020" s="66" t="str">
        <f>IF($M3020="", "", IF(IFERROR(INDEX('Intro &amp; Setup'!$Y$17:$Y$26, MATCH($M3020, 'Intro &amp; Setup'!$U$17:$U$26, 0)), "")="", 'Intro &amp; Setup'!$BB$15, IFERROR(INDEX('Intro &amp; Setup'!$Y$17:$Y$26, MATCH($M3020, 'Intro &amp; Setup'!$U$17:$U$26, 0)), "")))</f>
        <v/>
      </c>
      <c r="AG3020" s="65" t="str">
        <f t="shared" ref="AG3020:AG3083" si="808">IF($F3020="", "", TEXT(ROUNDDOWN($F3020/(1/24),0)*(1/24), "hh:mm"))</f>
        <v/>
      </c>
      <c r="AH3020" s="8" t="str">
        <f t="shared" ref="AH3020:AH3083" si="809">IF($I3020="", "", TEXT(ROUNDDOWN($I3020/(1/24),0)*(1/24), "hh:mm"))</f>
        <v/>
      </c>
      <c r="AI3020" s="66" t="str">
        <f t="shared" ref="AI3020:AI3083" si="810">IF($L3020="", "", TEXT(ROUNDDOWN($L3020/(1/24),0)*(1/24), "hh:mm"))</f>
        <v/>
      </c>
      <c r="AK3020" s="123" t="str">
        <f>IF(AC3020='Intro &amp; Setup'!$BB$14, $AO3020, "")</f>
        <v/>
      </c>
      <c r="AL3020" s="124" t="str">
        <f>IF(AD3020='Intro &amp; Setup'!$BB$14, $AO3020, "")</f>
        <v/>
      </c>
      <c r="AM3020" s="125" t="str">
        <f>IF(AE3020='Intro &amp; Setup'!$BB$14, $AO3020, "")</f>
        <v/>
      </c>
      <c r="AO3020" s="130" t="str">
        <f>IF(AND($B3020="", $C3020="", $D3020=""), "", IF($N3020="", 'Intro &amp; Setup'!$AB$33, $N3020))</f>
        <v/>
      </c>
      <c r="AQ3020" s="140">
        <f t="shared" ref="AQ3020:AQ3083" si="811">IF(OR(E3020="", F3020="", G3020=""), 0, 1)</f>
        <v>0</v>
      </c>
      <c r="AR3020" s="145">
        <f t="shared" ref="AR3020:AR3083" si="812">+IF(OR(H3020="", I3020="", J3020=""), 0, 1)</f>
        <v>0</v>
      </c>
      <c r="AS3020" s="141">
        <f t="shared" ref="AS3020:AS3083" si="813">IF(OR(K3020="", L3020="", M3020=""), 0, 1)</f>
        <v>0</v>
      </c>
      <c r="AU3020" s="149" t="str">
        <f t="shared" ref="AU3020:AU3083" si="814">IF(G3020="", "", IF(COUNTIF($W$11:$W$20, G3020)=0, "X", ""))</f>
        <v/>
      </c>
      <c r="AV3020" s="155"/>
      <c r="AW3020" s="155"/>
      <c r="AX3020" s="155" t="str">
        <f t="shared" ref="AX3020:AX3083" si="815">IF(J3020="", "", IF(COUNTIF($W$11:$W$20, J3020)=0, "X", ""))</f>
        <v/>
      </c>
      <c r="AY3020" s="155"/>
      <c r="AZ3020" s="155"/>
      <c r="BA3020" s="151" t="str">
        <f t="shared" ref="BA3020:BA3083" si="816">IF(M3020="", "", IF(COUNTIF($W$11:$W$20, M3020)=0, "X", ""))</f>
        <v/>
      </c>
      <c r="BC3020" s="47" t="str">
        <f t="shared" ref="BC3020:BC3083" si="817">IF($AC3020=$AC$7, 1, IF($AD3020=$AC$7, 2, IF($AE3020=$AC$7, 3, "")))</f>
        <v/>
      </c>
    </row>
    <row r="3021" spans="1:55" x14ac:dyDescent="0.25">
      <c r="A3021" s="4"/>
      <c r="B3021" s="167"/>
      <c r="C3021" s="168"/>
      <c r="D3021" s="169"/>
      <c r="E3021" s="170"/>
      <c r="F3021" s="171"/>
      <c r="G3021" s="172"/>
      <c r="H3021" s="173"/>
      <c r="I3021" s="171"/>
      <c r="J3021" s="172"/>
      <c r="K3021" s="170"/>
      <c r="L3021" s="171"/>
      <c r="M3021" s="172"/>
      <c r="N3021" s="174"/>
      <c r="O3021" s="4"/>
      <c r="P3021" s="49" t="str">
        <f t="shared" si="801"/>
        <v/>
      </c>
      <c r="Q3021" s="4"/>
      <c r="S3021" s="22" t="str">
        <f t="shared" si="802"/>
        <v/>
      </c>
      <c r="T3021" s="8" t="str">
        <f t="shared" si="803"/>
        <v/>
      </c>
      <c r="U3021" s="23" t="str">
        <f t="shared" si="804"/>
        <v/>
      </c>
      <c r="W3021" s="50"/>
      <c r="Y3021" s="65" t="str">
        <f t="shared" si="805"/>
        <v/>
      </c>
      <c r="Z3021" s="8" t="str">
        <f t="shared" si="806"/>
        <v/>
      </c>
      <c r="AA3021" s="66" t="str">
        <f t="shared" si="807"/>
        <v/>
      </c>
      <c r="AC3021" s="65" t="str">
        <f>IF($G3021="", "", IF(IFERROR(INDEX('Intro &amp; Setup'!$Y$17:$Y$26, MATCH($G3021, 'Intro &amp; Setup'!$U$17:$U$26, 0)), "")="", 'Intro &amp; Setup'!$BB$15, IFERROR(INDEX('Intro &amp; Setup'!$Y$17:$Y$26, MATCH($G3021, 'Intro &amp; Setup'!$U$17:$U$26, 0)), "")))</f>
        <v/>
      </c>
      <c r="AD3021" s="8" t="str">
        <f>IF($J3021="", "", IF(IFERROR(INDEX('Intro &amp; Setup'!$Y$17:$Y$26, MATCH($J3021, 'Intro &amp; Setup'!$U$17:$U$26, 0)), "")="", 'Intro &amp; Setup'!$BB$15, IFERROR(INDEX('Intro &amp; Setup'!$Y$17:$Y$26, MATCH($J3021, 'Intro &amp; Setup'!$U$17:$U$26, 0)), "")))</f>
        <v/>
      </c>
      <c r="AE3021" s="66" t="str">
        <f>IF($M3021="", "", IF(IFERROR(INDEX('Intro &amp; Setup'!$Y$17:$Y$26, MATCH($M3021, 'Intro &amp; Setup'!$U$17:$U$26, 0)), "")="", 'Intro &amp; Setup'!$BB$15, IFERROR(INDEX('Intro &amp; Setup'!$Y$17:$Y$26, MATCH($M3021, 'Intro &amp; Setup'!$U$17:$U$26, 0)), "")))</f>
        <v/>
      </c>
      <c r="AG3021" s="65" t="str">
        <f t="shared" si="808"/>
        <v/>
      </c>
      <c r="AH3021" s="8" t="str">
        <f t="shared" si="809"/>
        <v/>
      </c>
      <c r="AI3021" s="66" t="str">
        <f t="shared" si="810"/>
        <v/>
      </c>
      <c r="AK3021" s="123" t="str">
        <f>IF(AC3021='Intro &amp; Setup'!$BB$14, $AO3021, "")</f>
        <v/>
      </c>
      <c r="AL3021" s="124" t="str">
        <f>IF(AD3021='Intro &amp; Setup'!$BB$14, $AO3021, "")</f>
        <v/>
      </c>
      <c r="AM3021" s="125" t="str">
        <f>IF(AE3021='Intro &amp; Setup'!$BB$14, $AO3021, "")</f>
        <v/>
      </c>
      <c r="AO3021" s="130" t="str">
        <f>IF(AND($B3021="", $C3021="", $D3021=""), "", IF($N3021="", 'Intro &amp; Setup'!$AB$33, $N3021))</f>
        <v/>
      </c>
      <c r="AQ3021" s="140">
        <f t="shared" si="811"/>
        <v>0</v>
      </c>
      <c r="AR3021" s="145">
        <f t="shared" si="812"/>
        <v>0</v>
      </c>
      <c r="AS3021" s="141">
        <f t="shared" si="813"/>
        <v>0</v>
      </c>
      <c r="AU3021" s="149" t="str">
        <f t="shared" si="814"/>
        <v/>
      </c>
      <c r="AV3021" s="155"/>
      <c r="AW3021" s="155"/>
      <c r="AX3021" s="155" t="str">
        <f t="shared" si="815"/>
        <v/>
      </c>
      <c r="AY3021" s="155"/>
      <c r="AZ3021" s="155"/>
      <c r="BA3021" s="151" t="str">
        <f t="shared" si="816"/>
        <v/>
      </c>
      <c r="BC3021" s="47" t="str">
        <f t="shared" si="817"/>
        <v/>
      </c>
    </row>
    <row r="3022" spans="1:55" x14ac:dyDescent="0.25">
      <c r="A3022" s="4"/>
      <c r="B3022" s="167"/>
      <c r="C3022" s="168"/>
      <c r="D3022" s="169"/>
      <c r="E3022" s="170"/>
      <c r="F3022" s="171"/>
      <c r="G3022" s="172"/>
      <c r="H3022" s="173"/>
      <c r="I3022" s="171"/>
      <c r="J3022" s="172"/>
      <c r="K3022" s="170"/>
      <c r="L3022" s="171"/>
      <c r="M3022" s="172"/>
      <c r="N3022" s="174"/>
      <c r="O3022" s="4"/>
      <c r="P3022" s="49" t="str">
        <f t="shared" si="801"/>
        <v/>
      </c>
      <c r="Q3022" s="4"/>
      <c r="S3022" s="22" t="str">
        <f t="shared" si="802"/>
        <v/>
      </c>
      <c r="T3022" s="8" t="str">
        <f t="shared" si="803"/>
        <v/>
      </c>
      <c r="U3022" s="23" t="str">
        <f t="shared" si="804"/>
        <v/>
      </c>
      <c r="W3022" s="50"/>
      <c r="Y3022" s="65" t="str">
        <f t="shared" si="805"/>
        <v/>
      </c>
      <c r="Z3022" s="8" t="str">
        <f t="shared" si="806"/>
        <v/>
      </c>
      <c r="AA3022" s="66" t="str">
        <f t="shared" si="807"/>
        <v/>
      </c>
      <c r="AC3022" s="65" t="str">
        <f>IF($G3022="", "", IF(IFERROR(INDEX('Intro &amp; Setup'!$Y$17:$Y$26, MATCH($G3022, 'Intro &amp; Setup'!$U$17:$U$26, 0)), "")="", 'Intro &amp; Setup'!$BB$15, IFERROR(INDEX('Intro &amp; Setup'!$Y$17:$Y$26, MATCH($G3022, 'Intro &amp; Setup'!$U$17:$U$26, 0)), "")))</f>
        <v/>
      </c>
      <c r="AD3022" s="8" t="str">
        <f>IF($J3022="", "", IF(IFERROR(INDEX('Intro &amp; Setup'!$Y$17:$Y$26, MATCH($J3022, 'Intro &amp; Setup'!$U$17:$U$26, 0)), "")="", 'Intro &amp; Setup'!$BB$15, IFERROR(INDEX('Intro &amp; Setup'!$Y$17:$Y$26, MATCH($J3022, 'Intro &amp; Setup'!$U$17:$U$26, 0)), "")))</f>
        <v/>
      </c>
      <c r="AE3022" s="66" t="str">
        <f>IF($M3022="", "", IF(IFERROR(INDEX('Intro &amp; Setup'!$Y$17:$Y$26, MATCH($M3022, 'Intro &amp; Setup'!$U$17:$U$26, 0)), "")="", 'Intro &amp; Setup'!$BB$15, IFERROR(INDEX('Intro &amp; Setup'!$Y$17:$Y$26, MATCH($M3022, 'Intro &amp; Setup'!$U$17:$U$26, 0)), "")))</f>
        <v/>
      </c>
      <c r="AG3022" s="65" t="str">
        <f t="shared" si="808"/>
        <v/>
      </c>
      <c r="AH3022" s="8" t="str">
        <f t="shared" si="809"/>
        <v/>
      </c>
      <c r="AI3022" s="66" t="str">
        <f t="shared" si="810"/>
        <v/>
      </c>
      <c r="AK3022" s="123" t="str">
        <f>IF(AC3022='Intro &amp; Setup'!$BB$14, $AO3022, "")</f>
        <v/>
      </c>
      <c r="AL3022" s="124" t="str">
        <f>IF(AD3022='Intro &amp; Setup'!$BB$14, $AO3022, "")</f>
        <v/>
      </c>
      <c r="AM3022" s="125" t="str">
        <f>IF(AE3022='Intro &amp; Setup'!$BB$14, $AO3022, "")</f>
        <v/>
      </c>
      <c r="AO3022" s="130" t="str">
        <f>IF(AND($B3022="", $C3022="", $D3022=""), "", IF($N3022="", 'Intro &amp; Setup'!$AB$33, $N3022))</f>
        <v/>
      </c>
      <c r="AQ3022" s="140">
        <f t="shared" si="811"/>
        <v>0</v>
      </c>
      <c r="AR3022" s="145">
        <f t="shared" si="812"/>
        <v>0</v>
      </c>
      <c r="AS3022" s="141">
        <f t="shared" si="813"/>
        <v>0</v>
      </c>
      <c r="AU3022" s="149" t="str">
        <f t="shared" si="814"/>
        <v/>
      </c>
      <c r="AV3022" s="155"/>
      <c r="AW3022" s="155"/>
      <c r="AX3022" s="155" t="str">
        <f t="shared" si="815"/>
        <v/>
      </c>
      <c r="AY3022" s="155"/>
      <c r="AZ3022" s="155"/>
      <c r="BA3022" s="151" t="str">
        <f t="shared" si="816"/>
        <v/>
      </c>
      <c r="BC3022" s="47" t="str">
        <f t="shared" si="817"/>
        <v/>
      </c>
    </row>
    <row r="3023" spans="1:55" x14ac:dyDescent="0.25">
      <c r="A3023" s="4"/>
      <c r="B3023" s="167"/>
      <c r="C3023" s="168"/>
      <c r="D3023" s="169"/>
      <c r="E3023" s="170"/>
      <c r="F3023" s="171"/>
      <c r="G3023" s="172"/>
      <c r="H3023" s="173"/>
      <c r="I3023" s="171"/>
      <c r="J3023" s="172"/>
      <c r="K3023" s="170"/>
      <c r="L3023" s="171"/>
      <c r="M3023" s="172"/>
      <c r="N3023" s="174"/>
      <c r="O3023" s="4"/>
      <c r="P3023" s="49" t="str">
        <f t="shared" si="801"/>
        <v/>
      </c>
      <c r="Q3023" s="4"/>
      <c r="S3023" s="22" t="str">
        <f t="shared" si="802"/>
        <v/>
      </c>
      <c r="T3023" s="8" t="str">
        <f t="shared" si="803"/>
        <v/>
      </c>
      <c r="U3023" s="23" t="str">
        <f t="shared" si="804"/>
        <v/>
      </c>
      <c r="W3023" s="50"/>
      <c r="Y3023" s="65" t="str">
        <f t="shared" si="805"/>
        <v/>
      </c>
      <c r="Z3023" s="8" t="str">
        <f t="shared" si="806"/>
        <v/>
      </c>
      <c r="AA3023" s="66" t="str">
        <f t="shared" si="807"/>
        <v/>
      </c>
      <c r="AC3023" s="65" t="str">
        <f>IF($G3023="", "", IF(IFERROR(INDEX('Intro &amp; Setup'!$Y$17:$Y$26, MATCH($G3023, 'Intro &amp; Setup'!$U$17:$U$26, 0)), "")="", 'Intro &amp; Setup'!$BB$15, IFERROR(INDEX('Intro &amp; Setup'!$Y$17:$Y$26, MATCH($G3023, 'Intro &amp; Setup'!$U$17:$U$26, 0)), "")))</f>
        <v/>
      </c>
      <c r="AD3023" s="8" t="str">
        <f>IF($J3023="", "", IF(IFERROR(INDEX('Intro &amp; Setup'!$Y$17:$Y$26, MATCH($J3023, 'Intro &amp; Setup'!$U$17:$U$26, 0)), "")="", 'Intro &amp; Setup'!$BB$15, IFERROR(INDEX('Intro &amp; Setup'!$Y$17:$Y$26, MATCH($J3023, 'Intro &amp; Setup'!$U$17:$U$26, 0)), "")))</f>
        <v/>
      </c>
      <c r="AE3023" s="66" t="str">
        <f>IF($M3023="", "", IF(IFERROR(INDEX('Intro &amp; Setup'!$Y$17:$Y$26, MATCH($M3023, 'Intro &amp; Setup'!$U$17:$U$26, 0)), "")="", 'Intro &amp; Setup'!$BB$15, IFERROR(INDEX('Intro &amp; Setup'!$Y$17:$Y$26, MATCH($M3023, 'Intro &amp; Setup'!$U$17:$U$26, 0)), "")))</f>
        <v/>
      </c>
      <c r="AG3023" s="65" t="str">
        <f t="shared" si="808"/>
        <v/>
      </c>
      <c r="AH3023" s="8" t="str">
        <f t="shared" si="809"/>
        <v/>
      </c>
      <c r="AI3023" s="66" t="str">
        <f t="shared" si="810"/>
        <v/>
      </c>
      <c r="AK3023" s="123" t="str">
        <f>IF(AC3023='Intro &amp; Setup'!$BB$14, $AO3023, "")</f>
        <v/>
      </c>
      <c r="AL3023" s="124" t="str">
        <f>IF(AD3023='Intro &amp; Setup'!$BB$14, $AO3023, "")</f>
        <v/>
      </c>
      <c r="AM3023" s="125" t="str">
        <f>IF(AE3023='Intro &amp; Setup'!$BB$14, $AO3023, "")</f>
        <v/>
      </c>
      <c r="AO3023" s="130" t="str">
        <f>IF(AND($B3023="", $C3023="", $D3023=""), "", IF($N3023="", 'Intro &amp; Setup'!$AB$33, $N3023))</f>
        <v/>
      </c>
      <c r="AQ3023" s="140">
        <f t="shared" si="811"/>
        <v>0</v>
      </c>
      <c r="AR3023" s="145">
        <f t="shared" si="812"/>
        <v>0</v>
      </c>
      <c r="AS3023" s="141">
        <f t="shared" si="813"/>
        <v>0</v>
      </c>
      <c r="AU3023" s="149" t="str">
        <f t="shared" si="814"/>
        <v/>
      </c>
      <c r="AV3023" s="155"/>
      <c r="AW3023" s="155"/>
      <c r="AX3023" s="155" t="str">
        <f t="shared" si="815"/>
        <v/>
      </c>
      <c r="AY3023" s="155"/>
      <c r="AZ3023" s="155"/>
      <c r="BA3023" s="151" t="str">
        <f t="shared" si="816"/>
        <v/>
      </c>
      <c r="BC3023" s="47" t="str">
        <f t="shared" si="817"/>
        <v/>
      </c>
    </row>
    <row r="3024" spans="1:55" x14ac:dyDescent="0.25">
      <c r="A3024" s="4"/>
      <c r="B3024" s="167"/>
      <c r="C3024" s="168"/>
      <c r="D3024" s="169"/>
      <c r="E3024" s="170"/>
      <c r="F3024" s="171"/>
      <c r="G3024" s="172"/>
      <c r="H3024" s="173"/>
      <c r="I3024" s="171"/>
      <c r="J3024" s="172"/>
      <c r="K3024" s="170"/>
      <c r="L3024" s="171"/>
      <c r="M3024" s="172"/>
      <c r="N3024" s="174"/>
      <c r="O3024" s="4"/>
      <c r="P3024" s="49" t="str">
        <f t="shared" si="801"/>
        <v/>
      </c>
      <c r="Q3024" s="4"/>
      <c r="S3024" s="22" t="str">
        <f t="shared" si="802"/>
        <v/>
      </c>
      <c r="T3024" s="8" t="str">
        <f t="shared" si="803"/>
        <v/>
      </c>
      <c r="U3024" s="23" t="str">
        <f t="shared" si="804"/>
        <v/>
      </c>
      <c r="W3024" s="50"/>
      <c r="Y3024" s="65" t="str">
        <f t="shared" si="805"/>
        <v/>
      </c>
      <c r="Z3024" s="8" t="str">
        <f t="shared" si="806"/>
        <v/>
      </c>
      <c r="AA3024" s="66" t="str">
        <f t="shared" si="807"/>
        <v/>
      </c>
      <c r="AC3024" s="65" t="str">
        <f>IF($G3024="", "", IF(IFERROR(INDEX('Intro &amp; Setup'!$Y$17:$Y$26, MATCH($G3024, 'Intro &amp; Setup'!$U$17:$U$26, 0)), "")="", 'Intro &amp; Setup'!$BB$15, IFERROR(INDEX('Intro &amp; Setup'!$Y$17:$Y$26, MATCH($G3024, 'Intro &amp; Setup'!$U$17:$U$26, 0)), "")))</f>
        <v/>
      </c>
      <c r="AD3024" s="8" t="str">
        <f>IF($J3024="", "", IF(IFERROR(INDEX('Intro &amp; Setup'!$Y$17:$Y$26, MATCH($J3024, 'Intro &amp; Setup'!$U$17:$U$26, 0)), "")="", 'Intro &amp; Setup'!$BB$15, IFERROR(INDEX('Intro &amp; Setup'!$Y$17:$Y$26, MATCH($J3024, 'Intro &amp; Setup'!$U$17:$U$26, 0)), "")))</f>
        <v/>
      </c>
      <c r="AE3024" s="66" t="str">
        <f>IF($M3024="", "", IF(IFERROR(INDEX('Intro &amp; Setup'!$Y$17:$Y$26, MATCH($M3024, 'Intro &amp; Setup'!$U$17:$U$26, 0)), "")="", 'Intro &amp; Setup'!$BB$15, IFERROR(INDEX('Intro &amp; Setup'!$Y$17:$Y$26, MATCH($M3024, 'Intro &amp; Setup'!$U$17:$U$26, 0)), "")))</f>
        <v/>
      </c>
      <c r="AG3024" s="65" t="str">
        <f t="shared" si="808"/>
        <v/>
      </c>
      <c r="AH3024" s="8" t="str">
        <f t="shared" si="809"/>
        <v/>
      </c>
      <c r="AI3024" s="66" t="str">
        <f t="shared" si="810"/>
        <v/>
      </c>
      <c r="AK3024" s="123" t="str">
        <f>IF(AC3024='Intro &amp; Setup'!$BB$14, $AO3024, "")</f>
        <v/>
      </c>
      <c r="AL3024" s="124" t="str">
        <f>IF(AD3024='Intro &amp; Setup'!$BB$14, $AO3024, "")</f>
        <v/>
      </c>
      <c r="AM3024" s="125" t="str">
        <f>IF(AE3024='Intro &amp; Setup'!$BB$14, $AO3024, "")</f>
        <v/>
      </c>
      <c r="AO3024" s="130" t="str">
        <f>IF(AND($B3024="", $C3024="", $D3024=""), "", IF($N3024="", 'Intro &amp; Setup'!$AB$33, $N3024))</f>
        <v/>
      </c>
      <c r="AQ3024" s="140">
        <f t="shared" si="811"/>
        <v>0</v>
      </c>
      <c r="AR3024" s="145">
        <f t="shared" si="812"/>
        <v>0</v>
      </c>
      <c r="AS3024" s="141">
        <f t="shared" si="813"/>
        <v>0</v>
      </c>
      <c r="AU3024" s="149" t="str">
        <f t="shared" si="814"/>
        <v/>
      </c>
      <c r="AV3024" s="155"/>
      <c r="AW3024" s="155"/>
      <c r="AX3024" s="155" t="str">
        <f t="shared" si="815"/>
        <v/>
      </c>
      <c r="AY3024" s="155"/>
      <c r="AZ3024" s="155"/>
      <c r="BA3024" s="151" t="str">
        <f t="shared" si="816"/>
        <v/>
      </c>
      <c r="BC3024" s="47" t="str">
        <f t="shared" si="817"/>
        <v/>
      </c>
    </row>
    <row r="3025" spans="1:55" x14ac:dyDescent="0.25">
      <c r="A3025" s="4"/>
      <c r="B3025" s="167"/>
      <c r="C3025" s="168"/>
      <c r="D3025" s="169"/>
      <c r="E3025" s="170"/>
      <c r="F3025" s="171"/>
      <c r="G3025" s="172"/>
      <c r="H3025" s="173"/>
      <c r="I3025" s="171"/>
      <c r="J3025" s="172"/>
      <c r="K3025" s="170"/>
      <c r="L3025" s="171"/>
      <c r="M3025" s="172"/>
      <c r="N3025" s="174"/>
      <c r="O3025" s="4"/>
      <c r="P3025" s="49" t="str">
        <f t="shared" si="801"/>
        <v/>
      </c>
      <c r="Q3025" s="4"/>
      <c r="S3025" s="22" t="str">
        <f t="shared" si="802"/>
        <v/>
      </c>
      <c r="T3025" s="8" t="str">
        <f t="shared" si="803"/>
        <v/>
      </c>
      <c r="U3025" s="23" t="str">
        <f t="shared" si="804"/>
        <v/>
      </c>
      <c r="W3025" s="50"/>
      <c r="Y3025" s="65" t="str">
        <f t="shared" si="805"/>
        <v/>
      </c>
      <c r="Z3025" s="8" t="str">
        <f t="shared" si="806"/>
        <v/>
      </c>
      <c r="AA3025" s="66" t="str">
        <f t="shared" si="807"/>
        <v/>
      </c>
      <c r="AC3025" s="65" t="str">
        <f>IF($G3025="", "", IF(IFERROR(INDEX('Intro &amp; Setup'!$Y$17:$Y$26, MATCH($G3025, 'Intro &amp; Setup'!$U$17:$U$26, 0)), "")="", 'Intro &amp; Setup'!$BB$15, IFERROR(INDEX('Intro &amp; Setup'!$Y$17:$Y$26, MATCH($G3025, 'Intro &amp; Setup'!$U$17:$U$26, 0)), "")))</f>
        <v/>
      </c>
      <c r="AD3025" s="8" t="str">
        <f>IF($J3025="", "", IF(IFERROR(INDEX('Intro &amp; Setup'!$Y$17:$Y$26, MATCH($J3025, 'Intro &amp; Setup'!$U$17:$U$26, 0)), "")="", 'Intro &amp; Setup'!$BB$15, IFERROR(INDEX('Intro &amp; Setup'!$Y$17:$Y$26, MATCH($J3025, 'Intro &amp; Setup'!$U$17:$U$26, 0)), "")))</f>
        <v/>
      </c>
      <c r="AE3025" s="66" t="str">
        <f>IF($M3025="", "", IF(IFERROR(INDEX('Intro &amp; Setup'!$Y$17:$Y$26, MATCH($M3025, 'Intro &amp; Setup'!$U$17:$U$26, 0)), "")="", 'Intro &amp; Setup'!$BB$15, IFERROR(INDEX('Intro &amp; Setup'!$Y$17:$Y$26, MATCH($M3025, 'Intro &amp; Setup'!$U$17:$U$26, 0)), "")))</f>
        <v/>
      </c>
      <c r="AG3025" s="65" t="str">
        <f t="shared" si="808"/>
        <v/>
      </c>
      <c r="AH3025" s="8" t="str">
        <f t="shared" si="809"/>
        <v/>
      </c>
      <c r="AI3025" s="66" t="str">
        <f t="shared" si="810"/>
        <v/>
      </c>
      <c r="AK3025" s="123" t="str">
        <f>IF(AC3025='Intro &amp; Setup'!$BB$14, $AO3025, "")</f>
        <v/>
      </c>
      <c r="AL3025" s="124" t="str">
        <f>IF(AD3025='Intro &amp; Setup'!$BB$14, $AO3025, "")</f>
        <v/>
      </c>
      <c r="AM3025" s="125" t="str">
        <f>IF(AE3025='Intro &amp; Setup'!$BB$14, $AO3025, "")</f>
        <v/>
      </c>
      <c r="AO3025" s="130" t="str">
        <f>IF(AND($B3025="", $C3025="", $D3025=""), "", IF($N3025="", 'Intro &amp; Setup'!$AB$33, $N3025))</f>
        <v/>
      </c>
      <c r="AQ3025" s="140">
        <f t="shared" si="811"/>
        <v>0</v>
      </c>
      <c r="AR3025" s="145">
        <f t="shared" si="812"/>
        <v>0</v>
      </c>
      <c r="AS3025" s="141">
        <f t="shared" si="813"/>
        <v>0</v>
      </c>
      <c r="AU3025" s="149" t="str">
        <f t="shared" si="814"/>
        <v/>
      </c>
      <c r="AV3025" s="155"/>
      <c r="AW3025" s="155"/>
      <c r="AX3025" s="155" t="str">
        <f t="shared" si="815"/>
        <v/>
      </c>
      <c r="AY3025" s="155"/>
      <c r="AZ3025" s="155"/>
      <c r="BA3025" s="151" t="str">
        <f t="shared" si="816"/>
        <v/>
      </c>
      <c r="BC3025" s="47" t="str">
        <f t="shared" si="817"/>
        <v/>
      </c>
    </row>
    <row r="3026" spans="1:55" x14ac:dyDescent="0.25">
      <c r="A3026" s="4"/>
      <c r="B3026" s="167"/>
      <c r="C3026" s="168"/>
      <c r="D3026" s="169"/>
      <c r="E3026" s="170"/>
      <c r="F3026" s="171"/>
      <c r="G3026" s="172"/>
      <c r="H3026" s="173"/>
      <c r="I3026" s="171"/>
      <c r="J3026" s="172"/>
      <c r="K3026" s="170"/>
      <c r="L3026" s="171"/>
      <c r="M3026" s="172"/>
      <c r="N3026" s="174"/>
      <c r="O3026" s="4"/>
      <c r="P3026" s="49" t="str">
        <f t="shared" si="801"/>
        <v/>
      </c>
      <c r="Q3026" s="4"/>
      <c r="S3026" s="22" t="str">
        <f t="shared" si="802"/>
        <v/>
      </c>
      <c r="T3026" s="8" t="str">
        <f t="shared" si="803"/>
        <v/>
      </c>
      <c r="U3026" s="23" t="str">
        <f t="shared" si="804"/>
        <v/>
      </c>
      <c r="W3026" s="50"/>
      <c r="Y3026" s="65" t="str">
        <f t="shared" si="805"/>
        <v/>
      </c>
      <c r="Z3026" s="8" t="str">
        <f t="shared" si="806"/>
        <v/>
      </c>
      <c r="AA3026" s="66" t="str">
        <f t="shared" si="807"/>
        <v/>
      </c>
      <c r="AC3026" s="65" t="str">
        <f>IF($G3026="", "", IF(IFERROR(INDEX('Intro &amp; Setup'!$Y$17:$Y$26, MATCH($G3026, 'Intro &amp; Setup'!$U$17:$U$26, 0)), "")="", 'Intro &amp; Setup'!$BB$15, IFERROR(INDEX('Intro &amp; Setup'!$Y$17:$Y$26, MATCH($G3026, 'Intro &amp; Setup'!$U$17:$U$26, 0)), "")))</f>
        <v/>
      </c>
      <c r="AD3026" s="8" t="str">
        <f>IF($J3026="", "", IF(IFERROR(INDEX('Intro &amp; Setup'!$Y$17:$Y$26, MATCH($J3026, 'Intro &amp; Setup'!$U$17:$U$26, 0)), "")="", 'Intro &amp; Setup'!$BB$15, IFERROR(INDEX('Intro &amp; Setup'!$Y$17:$Y$26, MATCH($J3026, 'Intro &amp; Setup'!$U$17:$U$26, 0)), "")))</f>
        <v/>
      </c>
      <c r="AE3026" s="66" t="str">
        <f>IF($M3026="", "", IF(IFERROR(INDEX('Intro &amp; Setup'!$Y$17:$Y$26, MATCH($M3026, 'Intro &amp; Setup'!$U$17:$U$26, 0)), "")="", 'Intro &amp; Setup'!$BB$15, IFERROR(INDEX('Intro &amp; Setup'!$Y$17:$Y$26, MATCH($M3026, 'Intro &amp; Setup'!$U$17:$U$26, 0)), "")))</f>
        <v/>
      </c>
      <c r="AG3026" s="65" t="str">
        <f t="shared" si="808"/>
        <v/>
      </c>
      <c r="AH3026" s="8" t="str">
        <f t="shared" si="809"/>
        <v/>
      </c>
      <c r="AI3026" s="66" t="str">
        <f t="shared" si="810"/>
        <v/>
      </c>
      <c r="AK3026" s="123" t="str">
        <f>IF(AC3026='Intro &amp; Setup'!$BB$14, $AO3026, "")</f>
        <v/>
      </c>
      <c r="AL3026" s="124" t="str">
        <f>IF(AD3026='Intro &amp; Setup'!$BB$14, $AO3026, "")</f>
        <v/>
      </c>
      <c r="AM3026" s="125" t="str">
        <f>IF(AE3026='Intro &amp; Setup'!$BB$14, $AO3026, "")</f>
        <v/>
      </c>
      <c r="AO3026" s="130" t="str">
        <f>IF(AND($B3026="", $C3026="", $D3026=""), "", IF($N3026="", 'Intro &amp; Setup'!$AB$33, $N3026))</f>
        <v/>
      </c>
      <c r="AQ3026" s="140">
        <f t="shared" si="811"/>
        <v>0</v>
      </c>
      <c r="AR3026" s="145">
        <f t="shared" si="812"/>
        <v>0</v>
      </c>
      <c r="AS3026" s="141">
        <f t="shared" si="813"/>
        <v>0</v>
      </c>
      <c r="AU3026" s="149" t="str">
        <f t="shared" si="814"/>
        <v/>
      </c>
      <c r="AV3026" s="155"/>
      <c r="AW3026" s="155"/>
      <c r="AX3026" s="155" t="str">
        <f t="shared" si="815"/>
        <v/>
      </c>
      <c r="AY3026" s="155"/>
      <c r="AZ3026" s="155"/>
      <c r="BA3026" s="151" t="str">
        <f t="shared" si="816"/>
        <v/>
      </c>
      <c r="BC3026" s="47" t="str">
        <f t="shared" si="817"/>
        <v/>
      </c>
    </row>
    <row r="3027" spans="1:55" x14ac:dyDescent="0.25">
      <c r="A3027" s="4"/>
      <c r="B3027" s="167"/>
      <c r="C3027" s="168"/>
      <c r="D3027" s="169"/>
      <c r="E3027" s="170"/>
      <c r="F3027" s="171"/>
      <c r="G3027" s="172"/>
      <c r="H3027" s="173"/>
      <c r="I3027" s="171"/>
      <c r="J3027" s="172"/>
      <c r="K3027" s="170"/>
      <c r="L3027" s="171"/>
      <c r="M3027" s="172"/>
      <c r="N3027" s="174"/>
      <c r="O3027" s="4"/>
      <c r="P3027" s="49" t="str">
        <f t="shared" si="801"/>
        <v/>
      </c>
      <c r="Q3027" s="4"/>
      <c r="S3027" s="22" t="str">
        <f t="shared" si="802"/>
        <v/>
      </c>
      <c r="T3027" s="8" t="str">
        <f t="shared" si="803"/>
        <v/>
      </c>
      <c r="U3027" s="23" t="str">
        <f t="shared" si="804"/>
        <v/>
      </c>
      <c r="W3027" s="50"/>
      <c r="Y3027" s="65" t="str">
        <f t="shared" si="805"/>
        <v/>
      </c>
      <c r="Z3027" s="8" t="str">
        <f t="shared" si="806"/>
        <v/>
      </c>
      <c r="AA3027" s="66" t="str">
        <f t="shared" si="807"/>
        <v/>
      </c>
      <c r="AC3027" s="65" t="str">
        <f>IF($G3027="", "", IF(IFERROR(INDEX('Intro &amp; Setup'!$Y$17:$Y$26, MATCH($G3027, 'Intro &amp; Setup'!$U$17:$U$26, 0)), "")="", 'Intro &amp; Setup'!$BB$15, IFERROR(INDEX('Intro &amp; Setup'!$Y$17:$Y$26, MATCH($G3027, 'Intro &amp; Setup'!$U$17:$U$26, 0)), "")))</f>
        <v/>
      </c>
      <c r="AD3027" s="8" t="str">
        <f>IF($J3027="", "", IF(IFERROR(INDEX('Intro &amp; Setup'!$Y$17:$Y$26, MATCH($J3027, 'Intro &amp; Setup'!$U$17:$U$26, 0)), "")="", 'Intro &amp; Setup'!$BB$15, IFERROR(INDEX('Intro &amp; Setup'!$Y$17:$Y$26, MATCH($J3027, 'Intro &amp; Setup'!$U$17:$U$26, 0)), "")))</f>
        <v/>
      </c>
      <c r="AE3027" s="66" t="str">
        <f>IF($M3027="", "", IF(IFERROR(INDEX('Intro &amp; Setup'!$Y$17:$Y$26, MATCH($M3027, 'Intro &amp; Setup'!$U$17:$U$26, 0)), "")="", 'Intro &amp; Setup'!$BB$15, IFERROR(INDEX('Intro &amp; Setup'!$Y$17:$Y$26, MATCH($M3027, 'Intro &amp; Setup'!$U$17:$U$26, 0)), "")))</f>
        <v/>
      </c>
      <c r="AG3027" s="65" t="str">
        <f t="shared" si="808"/>
        <v/>
      </c>
      <c r="AH3027" s="8" t="str">
        <f t="shared" si="809"/>
        <v/>
      </c>
      <c r="AI3027" s="66" t="str">
        <f t="shared" si="810"/>
        <v/>
      </c>
      <c r="AK3027" s="123" t="str">
        <f>IF(AC3027='Intro &amp; Setup'!$BB$14, $AO3027, "")</f>
        <v/>
      </c>
      <c r="AL3027" s="124" t="str">
        <f>IF(AD3027='Intro &amp; Setup'!$BB$14, $AO3027, "")</f>
        <v/>
      </c>
      <c r="AM3027" s="125" t="str">
        <f>IF(AE3027='Intro &amp; Setup'!$BB$14, $AO3027, "")</f>
        <v/>
      </c>
      <c r="AO3027" s="130" t="str">
        <f>IF(AND($B3027="", $C3027="", $D3027=""), "", IF($N3027="", 'Intro &amp; Setup'!$AB$33, $N3027))</f>
        <v/>
      </c>
      <c r="AQ3027" s="140">
        <f t="shared" si="811"/>
        <v>0</v>
      </c>
      <c r="AR3027" s="145">
        <f t="shared" si="812"/>
        <v>0</v>
      </c>
      <c r="AS3027" s="141">
        <f t="shared" si="813"/>
        <v>0</v>
      </c>
      <c r="AU3027" s="149" t="str">
        <f t="shared" si="814"/>
        <v/>
      </c>
      <c r="AV3027" s="155"/>
      <c r="AW3027" s="155"/>
      <c r="AX3027" s="155" t="str">
        <f t="shared" si="815"/>
        <v/>
      </c>
      <c r="AY3027" s="155"/>
      <c r="AZ3027" s="155"/>
      <c r="BA3027" s="151" t="str">
        <f t="shared" si="816"/>
        <v/>
      </c>
      <c r="BC3027" s="47" t="str">
        <f t="shared" si="817"/>
        <v/>
      </c>
    </row>
    <row r="3028" spans="1:55" x14ac:dyDescent="0.25">
      <c r="A3028" s="4"/>
      <c r="B3028" s="167"/>
      <c r="C3028" s="168"/>
      <c r="D3028" s="169"/>
      <c r="E3028" s="170"/>
      <c r="F3028" s="171"/>
      <c r="G3028" s="172"/>
      <c r="H3028" s="173"/>
      <c r="I3028" s="171"/>
      <c r="J3028" s="172"/>
      <c r="K3028" s="170"/>
      <c r="L3028" s="171"/>
      <c r="M3028" s="172"/>
      <c r="N3028" s="174"/>
      <c r="O3028" s="4"/>
      <c r="P3028" s="49" t="str">
        <f t="shared" si="801"/>
        <v/>
      </c>
      <c r="Q3028" s="4"/>
      <c r="S3028" s="22" t="str">
        <f t="shared" si="802"/>
        <v/>
      </c>
      <c r="T3028" s="8" t="str">
        <f t="shared" si="803"/>
        <v/>
      </c>
      <c r="U3028" s="23" t="str">
        <f t="shared" si="804"/>
        <v/>
      </c>
      <c r="W3028" s="50"/>
      <c r="Y3028" s="65" t="str">
        <f t="shared" si="805"/>
        <v/>
      </c>
      <c r="Z3028" s="8" t="str">
        <f t="shared" si="806"/>
        <v/>
      </c>
      <c r="AA3028" s="66" t="str">
        <f t="shared" si="807"/>
        <v/>
      </c>
      <c r="AC3028" s="65" t="str">
        <f>IF($G3028="", "", IF(IFERROR(INDEX('Intro &amp; Setup'!$Y$17:$Y$26, MATCH($G3028, 'Intro &amp; Setup'!$U$17:$U$26, 0)), "")="", 'Intro &amp; Setup'!$BB$15, IFERROR(INDEX('Intro &amp; Setup'!$Y$17:$Y$26, MATCH($G3028, 'Intro &amp; Setup'!$U$17:$U$26, 0)), "")))</f>
        <v/>
      </c>
      <c r="AD3028" s="8" t="str">
        <f>IF($J3028="", "", IF(IFERROR(INDEX('Intro &amp; Setup'!$Y$17:$Y$26, MATCH($J3028, 'Intro &amp; Setup'!$U$17:$U$26, 0)), "")="", 'Intro &amp; Setup'!$BB$15, IFERROR(INDEX('Intro &amp; Setup'!$Y$17:$Y$26, MATCH($J3028, 'Intro &amp; Setup'!$U$17:$U$26, 0)), "")))</f>
        <v/>
      </c>
      <c r="AE3028" s="66" t="str">
        <f>IF($M3028="", "", IF(IFERROR(INDEX('Intro &amp; Setup'!$Y$17:$Y$26, MATCH($M3028, 'Intro &amp; Setup'!$U$17:$U$26, 0)), "")="", 'Intro &amp; Setup'!$BB$15, IFERROR(INDEX('Intro &amp; Setup'!$Y$17:$Y$26, MATCH($M3028, 'Intro &amp; Setup'!$U$17:$U$26, 0)), "")))</f>
        <v/>
      </c>
      <c r="AG3028" s="65" t="str">
        <f t="shared" si="808"/>
        <v/>
      </c>
      <c r="AH3028" s="8" t="str">
        <f t="shared" si="809"/>
        <v/>
      </c>
      <c r="AI3028" s="66" t="str">
        <f t="shared" si="810"/>
        <v/>
      </c>
      <c r="AK3028" s="123" t="str">
        <f>IF(AC3028='Intro &amp; Setup'!$BB$14, $AO3028, "")</f>
        <v/>
      </c>
      <c r="AL3028" s="124" t="str">
        <f>IF(AD3028='Intro &amp; Setup'!$BB$14, $AO3028, "")</f>
        <v/>
      </c>
      <c r="AM3028" s="125" t="str">
        <f>IF(AE3028='Intro &amp; Setup'!$BB$14, $AO3028, "")</f>
        <v/>
      </c>
      <c r="AO3028" s="130" t="str">
        <f>IF(AND($B3028="", $C3028="", $D3028=""), "", IF($N3028="", 'Intro &amp; Setup'!$AB$33, $N3028))</f>
        <v/>
      </c>
      <c r="AQ3028" s="140">
        <f t="shared" si="811"/>
        <v>0</v>
      </c>
      <c r="AR3028" s="145">
        <f t="shared" si="812"/>
        <v>0</v>
      </c>
      <c r="AS3028" s="141">
        <f t="shared" si="813"/>
        <v>0</v>
      </c>
      <c r="AU3028" s="149" t="str">
        <f t="shared" si="814"/>
        <v/>
      </c>
      <c r="AV3028" s="155"/>
      <c r="AW3028" s="155"/>
      <c r="AX3028" s="155" t="str">
        <f t="shared" si="815"/>
        <v/>
      </c>
      <c r="AY3028" s="155"/>
      <c r="AZ3028" s="155"/>
      <c r="BA3028" s="151" t="str">
        <f t="shared" si="816"/>
        <v/>
      </c>
      <c r="BC3028" s="47" t="str">
        <f t="shared" si="817"/>
        <v/>
      </c>
    </row>
    <row r="3029" spans="1:55" x14ac:dyDescent="0.25">
      <c r="A3029" s="4"/>
      <c r="B3029" s="167"/>
      <c r="C3029" s="168"/>
      <c r="D3029" s="169"/>
      <c r="E3029" s="170"/>
      <c r="F3029" s="171"/>
      <c r="G3029" s="172"/>
      <c r="H3029" s="173"/>
      <c r="I3029" s="171"/>
      <c r="J3029" s="172"/>
      <c r="K3029" s="170"/>
      <c r="L3029" s="171"/>
      <c r="M3029" s="172"/>
      <c r="N3029" s="174"/>
      <c r="O3029" s="4"/>
      <c r="P3029" s="49" t="str">
        <f t="shared" si="801"/>
        <v/>
      </c>
      <c r="Q3029" s="4"/>
      <c r="S3029" s="22" t="str">
        <f t="shared" si="802"/>
        <v/>
      </c>
      <c r="T3029" s="8" t="str">
        <f t="shared" si="803"/>
        <v/>
      </c>
      <c r="U3029" s="23" t="str">
        <f t="shared" si="804"/>
        <v/>
      </c>
      <c r="W3029" s="50"/>
      <c r="Y3029" s="65" t="str">
        <f t="shared" si="805"/>
        <v/>
      </c>
      <c r="Z3029" s="8" t="str">
        <f t="shared" si="806"/>
        <v/>
      </c>
      <c r="AA3029" s="66" t="str">
        <f t="shared" si="807"/>
        <v/>
      </c>
      <c r="AC3029" s="65" t="str">
        <f>IF($G3029="", "", IF(IFERROR(INDEX('Intro &amp; Setup'!$Y$17:$Y$26, MATCH($G3029, 'Intro &amp; Setup'!$U$17:$U$26, 0)), "")="", 'Intro &amp; Setup'!$BB$15, IFERROR(INDEX('Intro &amp; Setup'!$Y$17:$Y$26, MATCH($G3029, 'Intro &amp; Setup'!$U$17:$U$26, 0)), "")))</f>
        <v/>
      </c>
      <c r="AD3029" s="8" t="str">
        <f>IF($J3029="", "", IF(IFERROR(INDEX('Intro &amp; Setup'!$Y$17:$Y$26, MATCH($J3029, 'Intro &amp; Setup'!$U$17:$U$26, 0)), "")="", 'Intro &amp; Setup'!$BB$15, IFERROR(INDEX('Intro &amp; Setup'!$Y$17:$Y$26, MATCH($J3029, 'Intro &amp; Setup'!$U$17:$U$26, 0)), "")))</f>
        <v/>
      </c>
      <c r="AE3029" s="66" t="str">
        <f>IF($M3029="", "", IF(IFERROR(INDEX('Intro &amp; Setup'!$Y$17:$Y$26, MATCH($M3029, 'Intro &amp; Setup'!$U$17:$U$26, 0)), "")="", 'Intro &amp; Setup'!$BB$15, IFERROR(INDEX('Intro &amp; Setup'!$Y$17:$Y$26, MATCH($M3029, 'Intro &amp; Setup'!$U$17:$U$26, 0)), "")))</f>
        <v/>
      </c>
      <c r="AG3029" s="65" t="str">
        <f t="shared" si="808"/>
        <v/>
      </c>
      <c r="AH3029" s="8" t="str">
        <f t="shared" si="809"/>
        <v/>
      </c>
      <c r="AI3029" s="66" t="str">
        <f t="shared" si="810"/>
        <v/>
      </c>
      <c r="AK3029" s="123" t="str">
        <f>IF(AC3029='Intro &amp; Setup'!$BB$14, $AO3029, "")</f>
        <v/>
      </c>
      <c r="AL3029" s="124" t="str">
        <f>IF(AD3029='Intro &amp; Setup'!$BB$14, $AO3029, "")</f>
        <v/>
      </c>
      <c r="AM3029" s="125" t="str">
        <f>IF(AE3029='Intro &amp; Setup'!$BB$14, $AO3029, "")</f>
        <v/>
      </c>
      <c r="AO3029" s="130" t="str">
        <f>IF(AND($B3029="", $C3029="", $D3029=""), "", IF($N3029="", 'Intro &amp; Setup'!$AB$33, $N3029))</f>
        <v/>
      </c>
      <c r="AQ3029" s="140">
        <f t="shared" si="811"/>
        <v>0</v>
      </c>
      <c r="AR3029" s="145">
        <f t="shared" si="812"/>
        <v>0</v>
      </c>
      <c r="AS3029" s="141">
        <f t="shared" si="813"/>
        <v>0</v>
      </c>
      <c r="AU3029" s="149" t="str">
        <f t="shared" si="814"/>
        <v/>
      </c>
      <c r="AV3029" s="155"/>
      <c r="AW3029" s="155"/>
      <c r="AX3029" s="155" t="str">
        <f t="shared" si="815"/>
        <v/>
      </c>
      <c r="AY3029" s="155"/>
      <c r="AZ3029" s="155"/>
      <c r="BA3029" s="151" t="str">
        <f t="shared" si="816"/>
        <v/>
      </c>
      <c r="BC3029" s="47" t="str">
        <f t="shared" si="817"/>
        <v/>
      </c>
    </row>
    <row r="3030" spans="1:55" x14ac:dyDescent="0.25">
      <c r="A3030" s="4"/>
      <c r="B3030" s="167"/>
      <c r="C3030" s="168"/>
      <c r="D3030" s="169"/>
      <c r="E3030" s="170"/>
      <c r="F3030" s="171"/>
      <c r="G3030" s="172"/>
      <c r="H3030" s="173"/>
      <c r="I3030" s="171"/>
      <c r="J3030" s="172"/>
      <c r="K3030" s="170"/>
      <c r="L3030" s="171"/>
      <c r="M3030" s="172"/>
      <c r="N3030" s="174"/>
      <c r="O3030" s="4"/>
      <c r="P3030" s="49" t="str">
        <f t="shared" si="801"/>
        <v/>
      </c>
      <c r="Q3030" s="4"/>
      <c r="S3030" s="22" t="str">
        <f t="shared" si="802"/>
        <v/>
      </c>
      <c r="T3030" s="8" t="str">
        <f t="shared" si="803"/>
        <v/>
      </c>
      <c r="U3030" s="23" t="str">
        <f t="shared" si="804"/>
        <v/>
      </c>
      <c r="W3030" s="50"/>
      <c r="Y3030" s="65" t="str">
        <f t="shared" si="805"/>
        <v/>
      </c>
      <c r="Z3030" s="8" t="str">
        <f t="shared" si="806"/>
        <v/>
      </c>
      <c r="AA3030" s="66" t="str">
        <f t="shared" si="807"/>
        <v/>
      </c>
      <c r="AC3030" s="65" t="str">
        <f>IF($G3030="", "", IF(IFERROR(INDEX('Intro &amp; Setup'!$Y$17:$Y$26, MATCH($G3030, 'Intro &amp; Setup'!$U$17:$U$26, 0)), "")="", 'Intro &amp; Setup'!$BB$15, IFERROR(INDEX('Intro &amp; Setup'!$Y$17:$Y$26, MATCH($G3030, 'Intro &amp; Setup'!$U$17:$U$26, 0)), "")))</f>
        <v/>
      </c>
      <c r="AD3030" s="8" t="str">
        <f>IF($J3030="", "", IF(IFERROR(INDEX('Intro &amp; Setup'!$Y$17:$Y$26, MATCH($J3030, 'Intro &amp; Setup'!$U$17:$U$26, 0)), "")="", 'Intro &amp; Setup'!$BB$15, IFERROR(INDEX('Intro &amp; Setup'!$Y$17:$Y$26, MATCH($J3030, 'Intro &amp; Setup'!$U$17:$U$26, 0)), "")))</f>
        <v/>
      </c>
      <c r="AE3030" s="66" t="str">
        <f>IF($M3030="", "", IF(IFERROR(INDEX('Intro &amp; Setup'!$Y$17:$Y$26, MATCH($M3030, 'Intro &amp; Setup'!$U$17:$U$26, 0)), "")="", 'Intro &amp; Setup'!$BB$15, IFERROR(INDEX('Intro &amp; Setup'!$Y$17:$Y$26, MATCH($M3030, 'Intro &amp; Setup'!$U$17:$U$26, 0)), "")))</f>
        <v/>
      </c>
      <c r="AG3030" s="65" t="str">
        <f t="shared" si="808"/>
        <v/>
      </c>
      <c r="AH3030" s="8" t="str">
        <f t="shared" si="809"/>
        <v/>
      </c>
      <c r="AI3030" s="66" t="str">
        <f t="shared" si="810"/>
        <v/>
      </c>
      <c r="AK3030" s="123" t="str">
        <f>IF(AC3030='Intro &amp; Setup'!$BB$14, $AO3030, "")</f>
        <v/>
      </c>
      <c r="AL3030" s="124" t="str">
        <f>IF(AD3030='Intro &amp; Setup'!$BB$14, $AO3030, "")</f>
        <v/>
      </c>
      <c r="AM3030" s="125" t="str">
        <f>IF(AE3030='Intro &amp; Setup'!$BB$14, $AO3030, "")</f>
        <v/>
      </c>
      <c r="AO3030" s="130" t="str">
        <f>IF(AND($B3030="", $C3030="", $D3030=""), "", IF($N3030="", 'Intro &amp; Setup'!$AB$33, $N3030))</f>
        <v/>
      </c>
      <c r="AQ3030" s="140">
        <f t="shared" si="811"/>
        <v>0</v>
      </c>
      <c r="AR3030" s="145">
        <f t="shared" si="812"/>
        <v>0</v>
      </c>
      <c r="AS3030" s="141">
        <f t="shared" si="813"/>
        <v>0</v>
      </c>
      <c r="AU3030" s="149" t="str">
        <f t="shared" si="814"/>
        <v/>
      </c>
      <c r="AV3030" s="155"/>
      <c r="AW3030" s="155"/>
      <c r="AX3030" s="155" t="str">
        <f t="shared" si="815"/>
        <v/>
      </c>
      <c r="AY3030" s="155"/>
      <c r="AZ3030" s="155"/>
      <c r="BA3030" s="151" t="str">
        <f t="shared" si="816"/>
        <v/>
      </c>
      <c r="BC3030" s="47" t="str">
        <f t="shared" si="817"/>
        <v/>
      </c>
    </row>
    <row r="3031" spans="1:55" x14ac:dyDescent="0.25">
      <c r="A3031" s="4"/>
      <c r="B3031" s="167"/>
      <c r="C3031" s="168"/>
      <c r="D3031" s="169"/>
      <c r="E3031" s="170"/>
      <c r="F3031" s="171"/>
      <c r="G3031" s="172"/>
      <c r="H3031" s="173"/>
      <c r="I3031" s="171"/>
      <c r="J3031" s="172"/>
      <c r="K3031" s="170"/>
      <c r="L3031" s="171"/>
      <c r="M3031" s="172"/>
      <c r="N3031" s="174"/>
      <c r="O3031" s="4"/>
      <c r="P3031" s="49" t="str">
        <f t="shared" si="801"/>
        <v/>
      </c>
      <c r="Q3031" s="4"/>
      <c r="S3031" s="22" t="str">
        <f t="shared" si="802"/>
        <v/>
      </c>
      <c r="T3031" s="8" t="str">
        <f t="shared" si="803"/>
        <v/>
      </c>
      <c r="U3031" s="23" t="str">
        <f t="shared" si="804"/>
        <v/>
      </c>
      <c r="W3031" s="50"/>
      <c r="Y3031" s="65" t="str">
        <f t="shared" si="805"/>
        <v/>
      </c>
      <c r="Z3031" s="8" t="str">
        <f t="shared" si="806"/>
        <v/>
      </c>
      <c r="AA3031" s="66" t="str">
        <f t="shared" si="807"/>
        <v/>
      </c>
      <c r="AC3031" s="65" t="str">
        <f>IF($G3031="", "", IF(IFERROR(INDEX('Intro &amp; Setup'!$Y$17:$Y$26, MATCH($G3031, 'Intro &amp; Setup'!$U$17:$U$26, 0)), "")="", 'Intro &amp; Setup'!$BB$15, IFERROR(INDEX('Intro &amp; Setup'!$Y$17:$Y$26, MATCH($G3031, 'Intro &amp; Setup'!$U$17:$U$26, 0)), "")))</f>
        <v/>
      </c>
      <c r="AD3031" s="8" t="str">
        <f>IF($J3031="", "", IF(IFERROR(INDEX('Intro &amp; Setup'!$Y$17:$Y$26, MATCH($J3031, 'Intro &amp; Setup'!$U$17:$U$26, 0)), "")="", 'Intro &amp; Setup'!$BB$15, IFERROR(INDEX('Intro &amp; Setup'!$Y$17:$Y$26, MATCH($J3031, 'Intro &amp; Setup'!$U$17:$U$26, 0)), "")))</f>
        <v/>
      </c>
      <c r="AE3031" s="66" t="str">
        <f>IF($M3031="", "", IF(IFERROR(INDEX('Intro &amp; Setup'!$Y$17:$Y$26, MATCH($M3031, 'Intro &amp; Setup'!$U$17:$U$26, 0)), "")="", 'Intro &amp; Setup'!$BB$15, IFERROR(INDEX('Intro &amp; Setup'!$Y$17:$Y$26, MATCH($M3031, 'Intro &amp; Setup'!$U$17:$U$26, 0)), "")))</f>
        <v/>
      </c>
      <c r="AG3031" s="65" t="str">
        <f t="shared" si="808"/>
        <v/>
      </c>
      <c r="AH3031" s="8" t="str">
        <f t="shared" si="809"/>
        <v/>
      </c>
      <c r="AI3031" s="66" t="str">
        <f t="shared" si="810"/>
        <v/>
      </c>
      <c r="AK3031" s="123" t="str">
        <f>IF(AC3031='Intro &amp; Setup'!$BB$14, $AO3031, "")</f>
        <v/>
      </c>
      <c r="AL3031" s="124" t="str">
        <f>IF(AD3031='Intro &amp; Setup'!$BB$14, $AO3031, "")</f>
        <v/>
      </c>
      <c r="AM3031" s="125" t="str">
        <f>IF(AE3031='Intro &amp; Setup'!$BB$14, $AO3031, "")</f>
        <v/>
      </c>
      <c r="AO3031" s="130" t="str">
        <f>IF(AND($B3031="", $C3031="", $D3031=""), "", IF($N3031="", 'Intro &amp; Setup'!$AB$33, $N3031))</f>
        <v/>
      </c>
      <c r="AQ3031" s="140">
        <f t="shared" si="811"/>
        <v>0</v>
      </c>
      <c r="AR3031" s="145">
        <f t="shared" si="812"/>
        <v>0</v>
      </c>
      <c r="AS3031" s="141">
        <f t="shared" si="813"/>
        <v>0</v>
      </c>
      <c r="AU3031" s="149" t="str">
        <f t="shared" si="814"/>
        <v/>
      </c>
      <c r="AV3031" s="155"/>
      <c r="AW3031" s="155"/>
      <c r="AX3031" s="155" t="str">
        <f t="shared" si="815"/>
        <v/>
      </c>
      <c r="AY3031" s="155"/>
      <c r="AZ3031" s="155"/>
      <c r="BA3031" s="151" t="str">
        <f t="shared" si="816"/>
        <v/>
      </c>
      <c r="BC3031" s="47" t="str">
        <f t="shared" si="817"/>
        <v/>
      </c>
    </row>
    <row r="3032" spans="1:55" x14ac:dyDescent="0.25">
      <c r="A3032" s="4"/>
      <c r="B3032" s="167"/>
      <c r="C3032" s="168"/>
      <c r="D3032" s="169"/>
      <c r="E3032" s="170"/>
      <c r="F3032" s="171"/>
      <c r="G3032" s="172"/>
      <c r="H3032" s="173"/>
      <c r="I3032" s="171"/>
      <c r="J3032" s="172"/>
      <c r="K3032" s="170"/>
      <c r="L3032" s="171"/>
      <c r="M3032" s="172"/>
      <c r="N3032" s="174"/>
      <c r="O3032" s="4"/>
      <c r="P3032" s="49" t="str">
        <f t="shared" si="801"/>
        <v/>
      </c>
      <c r="Q3032" s="4"/>
      <c r="S3032" s="22" t="str">
        <f t="shared" si="802"/>
        <v/>
      </c>
      <c r="T3032" s="8" t="str">
        <f t="shared" si="803"/>
        <v/>
      </c>
      <c r="U3032" s="23" t="str">
        <f t="shared" si="804"/>
        <v/>
      </c>
      <c r="W3032" s="50"/>
      <c r="Y3032" s="65" t="str">
        <f t="shared" si="805"/>
        <v/>
      </c>
      <c r="Z3032" s="8" t="str">
        <f t="shared" si="806"/>
        <v/>
      </c>
      <c r="AA3032" s="66" t="str">
        <f t="shared" si="807"/>
        <v/>
      </c>
      <c r="AC3032" s="65" t="str">
        <f>IF($G3032="", "", IF(IFERROR(INDEX('Intro &amp; Setup'!$Y$17:$Y$26, MATCH($G3032, 'Intro &amp; Setup'!$U$17:$U$26, 0)), "")="", 'Intro &amp; Setup'!$BB$15, IFERROR(INDEX('Intro &amp; Setup'!$Y$17:$Y$26, MATCH($G3032, 'Intro &amp; Setup'!$U$17:$U$26, 0)), "")))</f>
        <v/>
      </c>
      <c r="AD3032" s="8" t="str">
        <f>IF($J3032="", "", IF(IFERROR(INDEX('Intro &amp; Setup'!$Y$17:$Y$26, MATCH($J3032, 'Intro &amp; Setup'!$U$17:$U$26, 0)), "")="", 'Intro &amp; Setup'!$BB$15, IFERROR(INDEX('Intro &amp; Setup'!$Y$17:$Y$26, MATCH($J3032, 'Intro &amp; Setup'!$U$17:$U$26, 0)), "")))</f>
        <v/>
      </c>
      <c r="AE3032" s="66" t="str">
        <f>IF($M3032="", "", IF(IFERROR(INDEX('Intro &amp; Setup'!$Y$17:$Y$26, MATCH($M3032, 'Intro &amp; Setup'!$U$17:$U$26, 0)), "")="", 'Intro &amp; Setup'!$BB$15, IFERROR(INDEX('Intro &amp; Setup'!$Y$17:$Y$26, MATCH($M3032, 'Intro &amp; Setup'!$U$17:$U$26, 0)), "")))</f>
        <v/>
      </c>
      <c r="AG3032" s="65" t="str">
        <f t="shared" si="808"/>
        <v/>
      </c>
      <c r="AH3032" s="8" t="str">
        <f t="shared" si="809"/>
        <v/>
      </c>
      <c r="AI3032" s="66" t="str">
        <f t="shared" si="810"/>
        <v/>
      </c>
      <c r="AK3032" s="123" t="str">
        <f>IF(AC3032='Intro &amp; Setup'!$BB$14, $AO3032, "")</f>
        <v/>
      </c>
      <c r="AL3032" s="124" t="str">
        <f>IF(AD3032='Intro &amp; Setup'!$BB$14, $AO3032, "")</f>
        <v/>
      </c>
      <c r="AM3032" s="125" t="str">
        <f>IF(AE3032='Intro &amp; Setup'!$BB$14, $AO3032, "")</f>
        <v/>
      </c>
      <c r="AO3032" s="130" t="str">
        <f>IF(AND($B3032="", $C3032="", $D3032=""), "", IF($N3032="", 'Intro &amp; Setup'!$AB$33, $N3032))</f>
        <v/>
      </c>
      <c r="AQ3032" s="140">
        <f t="shared" si="811"/>
        <v>0</v>
      </c>
      <c r="AR3032" s="145">
        <f t="shared" si="812"/>
        <v>0</v>
      </c>
      <c r="AS3032" s="141">
        <f t="shared" si="813"/>
        <v>0</v>
      </c>
      <c r="AU3032" s="149" t="str">
        <f t="shared" si="814"/>
        <v/>
      </c>
      <c r="AV3032" s="155"/>
      <c r="AW3032" s="155"/>
      <c r="AX3032" s="155" t="str">
        <f t="shared" si="815"/>
        <v/>
      </c>
      <c r="AY3032" s="155"/>
      <c r="AZ3032" s="155"/>
      <c r="BA3032" s="151" t="str">
        <f t="shared" si="816"/>
        <v/>
      </c>
      <c r="BC3032" s="47" t="str">
        <f t="shared" si="817"/>
        <v/>
      </c>
    </row>
    <row r="3033" spans="1:55" x14ac:dyDescent="0.25">
      <c r="A3033" s="4"/>
      <c r="B3033" s="167"/>
      <c r="C3033" s="168"/>
      <c r="D3033" s="169"/>
      <c r="E3033" s="170"/>
      <c r="F3033" s="171"/>
      <c r="G3033" s="172"/>
      <c r="H3033" s="173"/>
      <c r="I3033" s="171"/>
      <c r="J3033" s="172"/>
      <c r="K3033" s="170"/>
      <c r="L3033" s="171"/>
      <c r="M3033" s="172"/>
      <c r="N3033" s="174"/>
      <c r="O3033" s="4"/>
      <c r="P3033" s="49" t="str">
        <f t="shared" si="801"/>
        <v/>
      </c>
      <c r="Q3033" s="4"/>
      <c r="S3033" s="22" t="str">
        <f t="shared" si="802"/>
        <v/>
      </c>
      <c r="T3033" s="8" t="str">
        <f t="shared" si="803"/>
        <v/>
      </c>
      <c r="U3033" s="23" t="str">
        <f t="shared" si="804"/>
        <v/>
      </c>
      <c r="W3033" s="50"/>
      <c r="Y3033" s="65" t="str">
        <f t="shared" si="805"/>
        <v/>
      </c>
      <c r="Z3033" s="8" t="str">
        <f t="shared" si="806"/>
        <v/>
      </c>
      <c r="AA3033" s="66" t="str">
        <f t="shared" si="807"/>
        <v/>
      </c>
      <c r="AC3033" s="65" t="str">
        <f>IF($G3033="", "", IF(IFERROR(INDEX('Intro &amp; Setup'!$Y$17:$Y$26, MATCH($G3033, 'Intro &amp; Setup'!$U$17:$U$26, 0)), "")="", 'Intro &amp; Setup'!$BB$15, IFERROR(INDEX('Intro &amp; Setup'!$Y$17:$Y$26, MATCH($G3033, 'Intro &amp; Setup'!$U$17:$U$26, 0)), "")))</f>
        <v/>
      </c>
      <c r="AD3033" s="8" t="str">
        <f>IF($J3033="", "", IF(IFERROR(INDEX('Intro &amp; Setup'!$Y$17:$Y$26, MATCH($J3033, 'Intro &amp; Setup'!$U$17:$U$26, 0)), "")="", 'Intro &amp; Setup'!$BB$15, IFERROR(INDEX('Intro &amp; Setup'!$Y$17:$Y$26, MATCH($J3033, 'Intro &amp; Setup'!$U$17:$U$26, 0)), "")))</f>
        <v/>
      </c>
      <c r="AE3033" s="66" t="str">
        <f>IF($M3033="", "", IF(IFERROR(INDEX('Intro &amp; Setup'!$Y$17:$Y$26, MATCH($M3033, 'Intro &amp; Setup'!$U$17:$U$26, 0)), "")="", 'Intro &amp; Setup'!$BB$15, IFERROR(INDEX('Intro &amp; Setup'!$Y$17:$Y$26, MATCH($M3033, 'Intro &amp; Setup'!$U$17:$U$26, 0)), "")))</f>
        <v/>
      </c>
      <c r="AG3033" s="65" t="str">
        <f t="shared" si="808"/>
        <v/>
      </c>
      <c r="AH3033" s="8" t="str">
        <f t="shared" si="809"/>
        <v/>
      </c>
      <c r="AI3033" s="66" t="str">
        <f t="shared" si="810"/>
        <v/>
      </c>
      <c r="AK3033" s="123" t="str">
        <f>IF(AC3033='Intro &amp; Setup'!$BB$14, $AO3033, "")</f>
        <v/>
      </c>
      <c r="AL3033" s="124" t="str">
        <f>IF(AD3033='Intro &amp; Setup'!$BB$14, $AO3033, "")</f>
        <v/>
      </c>
      <c r="AM3033" s="125" t="str">
        <f>IF(AE3033='Intro &amp; Setup'!$BB$14, $AO3033, "")</f>
        <v/>
      </c>
      <c r="AO3033" s="130" t="str">
        <f>IF(AND($B3033="", $C3033="", $D3033=""), "", IF($N3033="", 'Intro &amp; Setup'!$AB$33, $N3033))</f>
        <v/>
      </c>
      <c r="AQ3033" s="140">
        <f t="shared" si="811"/>
        <v>0</v>
      </c>
      <c r="AR3033" s="145">
        <f t="shared" si="812"/>
        <v>0</v>
      </c>
      <c r="AS3033" s="141">
        <f t="shared" si="813"/>
        <v>0</v>
      </c>
      <c r="AU3033" s="149" t="str">
        <f t="shared" si="814"/>
        <v/>
      </c>
      <c r="AV3033" s="155"/>
      <c r="AW3033" s="155"/>
      <c r="AX3033" s="155" t="str">
        <f t="shared" si="815"/>
        <v/>
      </c>
      <c r="AY3033" s="155"/>
      <c r="AZ3033" s="155"/>
      <c r="BA3033" s="151" t="str">
        <f t="shared" si="816"/>
        <v/>
      </c>
      <c r="BC3033" s="47" t="str">
        <f t="shared" si="817"/>
        <v/>
      </c>
    </row>
    <row r="3034" spans="1:55" x14ac:dyDescent="0.25">
      <c r="A3034" s="4"/>
      <c r="B3034" s="167"/>
      <c r="C3034" s="168"/>
      <c r="D3034" s="169"/>
      <c r="E3034" s="170"/>
      <c r="F3034" s="171"/>
      <c r="G3034" s="172"/>
      <c r="H3034" s="173"/>
      <c r="I3034" s="171"/>
      <c r="J3034" s="172"/>
      <c r="K3034" s="170"/>
      <c r="L3034" s="171"/>
      <c r="M3034" s="172"/>
      <c r="N3034" s="174"/>
      <c r="O3034" s="4"/>
      <c r="P3034" s="49" t="str">
        <f t="shared" si="801"/>
        <v/>
      </c>
      <c r="Q3034" s="4"/>
      <c r="S3034" s="22" t="str">
        <f t="shared" si="802"/>
        <v/>
      </c>
      <c r="T3034" s="8" t="str">
        <f t="shared" si="803"/>
        <v/>
      </c>
      <c r="U3034" s="23" t="str">
        <f t="shared" si="804"/>
        <v/>
      </c>
      <c r="W3034" s="50"/>
      <c r="Y3034" s="65" t="str">
        <f t="shared" si="805"/>
        <v/>
      </c>
      <c r="Z3034" s="8" t="str">
        <f t="shared" si="806"/>
        <v/>
      </c>
      <c r="AA3034" s="66" t="str">
        <f t="shared" si="807"/>
        <v/>
      </c>
      <c r="AC3034" s="65" t="str">
        <f>IF($G3034="", "", IF(IFERROR(INDEX('Intro &amp; Setup'!$Y$17:$Y$26, MATCH($G3034, 'Intro &amp; Setup'!$U$17:$U$26, 0)), "")="", 'Intro &amp; Setup'!$BB$15, IFERROR(INDEX('Intro &amp; Setup'!$Y$17:$Y$26, MATCH($G3034, 'Intro &amp; Setup'!$U$17:$U$26, 0)), "")))</f>
        <v/>
      </c>
      <c r="AD3034" s="8" t="str">
        <f>IF($J3034="", "", IF(IFERROR(INDEX('Intro &amp; Setup'!$Y$17:$Y$26, MATCH($J3034, 'Intro &amp; Setup'!$U$17:$U$26, 0)), "")="", 'Intro &amp; Setup'!$BB$15, IFERROR(INDEX('Intro &amp; Setup'!$Y$17:$Y$26, MATCH($J3034, 'Intro &amp; Setup'!$U$17:$U$26, 0)), "")))</f>
        <v/>
      </c>
      <c r="AE3034" s="66" t="str">
        <f>IF($M3034="", "", IF(IFERROR(INDEX('Intro &amp; Setup'!$Y$17:$Y$26, MATCH($M3034, 'Intro &amp; Setup'!$U$17:$U$26, 0)), "")="", 'Intro &amp; Setup'!$BB$15, IFERROR(INDEX('Intro &amp; Setup'!$Y$17:$Y$26, MATCH($M3034, 'Intro &amp; Setup'!$U$17:$U$26, 0)), "")))</f>
        <v/>
      </c>
      <c r="AG3034" s="65" t="str">
        <f t="shared" si="808"/>
        <v/>
      </c>
      <c r="AH3034" s="8" t="str">
        <f t="shared" si="809"/>
        <v/>
      </c>
      <c r="AI3034" s="66" t="str">
        <f t="shared" si="810"/>
        <v/>
      </c>
      <c r="AK3034" s="123" t="str">
        <f>IF(AC3034='Intro &amp; Setup'!$BB$14, $AO3034, "")</f>
        <v/>
      </c>
      <c r="AL3034" s="124" t="str">
        <f>IF(AD3034='Intro &amp; Setup'!$BB$14, $AO3034, "")</f>
        <v/>
      </c>
      <c r="AM3034" s="125" t="str">
        <f>IF(AE3034='Intro &amp; Setup'!$BB$14, $AO3034, "")</f>
        <v/>
      </c>
      <c r="AO3034" s="130" t="str">
        <f>IF(AND($B3034="", $C3034="", $D3034=""), "", IF($N3034="", 'Intro &amp; Setup'!$AB$33, $N3034))</f>
        <v/>
      </c>
      <c r="AQ3034" s="140">
        <f t="shared" si="811"/>
        <v>0</v>
      </c>
      <c r="AR3034" s="145">
        <f t="shared" si="812"/>
        <v>0</v>
      </c>
      <c r="AS3034" s="141">
        <f t="shared" si="813"/>
        <v>0</v>
      </c>
      <c r="AU3034" s="149" t="str">
        <f t="shared" si="814"/>
        <v/>
      </c>
      <c r="AV3034" s="155"/>
      <c r="AW3034" s="155"/>
      <c r="AX3034" s="155" t="str">
        <f t="shared" si="815"/>
        <v/>
      </c>
      <c r="AY3034" s="155"/>
      <c r="AZ3034" s="155"/>
      <c r="BA3034" s="151" t="str">
        <f t="shared" si="816"/>
        <v/>
      </c>
      <c r="BC3034" s="47" t="str">
        <f t="shared" si="817"/>
        <v/>
      </c>
    </row>
    <row r="3035" spans="1:55" x14ac:dyDescent="0.25">
      <c r="A3035" s="4"/>
      <c r="B3035" s="167"/>
      <c r="C3035" s="168"/>
      <c r="D3035" s="169"/>
      <c r="E3035" s="170"/>
      <c r="F3035" s="171"/>
      <c r="G3035" s="172"/>
      <c r="H3035" s="173"/>
      <c r="I3035" s="171"/>
      <c r="J3035" s="172"/>
      <c r="K3035" s="170"/>
      <c r="L3035" s="171"/>
      <c r="M3035" s="172"/>
      <c r="N3035" s="174"/>
      <c r="O3035" s="4"/>
      <c r="P3035" s="49" t="str">
        <f t="shared" si="801"/>
        <v/>
      </c>
      <c r="Q3035" s="4"/>
      <c r="S3035" s="22" t="str">
        <f t="shared" si="802"/>
        <v/>
      </c>
      <c r="T3035" s="8" t="str">
        <f t="shared" si="803"/>
        <v/>
      </c>
      <c r="U3035" s="23" t="str">
        <f t="shared" si="804"/>
        <v/>
      </c>
      <c r="W3035" s="50"/>
      <c r="Y3035" s="65" t="str">
        <f t="shared" si="805"/>
        <v/>
      </c>
      <c r="Z3035" s="8" t="str">
        <f t="shared" si="806"/>
        <v/>
      </c>
      <c r="AA3035" s="66" t="str">
        <f t="shared" si="807"/>
        <v/>
      </c>
      <c r="AC3035" s="65" t="str">
        <f>IF($G3035="", "", IF(IFERROR(INDEX('Intro &amp; Setup'!$Y$17:$Y$26, MATCH($G3035, 'Intro &amp; Setup'!$U$17:$U$26, 0)), "")="", 'Intro &amp; Setup'!$BB$15, IFERROR(INDEX('Intro &amp; Setup'!$Y$17:$Y$26, MATCH($G3035, 'Intro &amp; Setup'!$U$17:$U$26, 0)), "")))</f>
        <v/>
      </c>
      <c r="AD3035" s="8" t="str">
        <f>IF($J3035="", "", IF(IFERROR(INDEX('Intro &amp; Setup'!$Y$17:$Y$26, MATCH($J3035, 'Intro &amp; Setup'!$U$17:$U$26, 0)), "")="", 'Intro &amp; Setup'!$BB$15, IFERROR(INDEX('Intro &amp; Setup'!$Y$17:$Y$26, MATCH($J3035, 'Intro &amp; Setup'!$U$17:$U$26, 0)), "")))</f>
        <v/>
      </c>
      <c r="AE3035" s="66" t="str">
        <f>IF($M3035="", "", IF(IFERROR(INDEX('Intro &amp; Setup'!$Y$17:$Y$26, MATCH($M3035, 'Intro &amp; Setup'!$U$17:$U$26, 0)), "")="", 'Intro &amp; Setup'!$BB$15, IFERROR(INDEX('Intro &amp; Setup'!$Y$17:$Y$26, MATCH($M3035, 'Intro &amp; Setup'!$U$17:$U$26, 0)), "")))</f>
        <v/>
      </c>
      <c r="AG3035" s="65" t="str">
        <f t="shared" si="808"/>
        <v/>
      </c>
      <c r="AH3035" s="8" t="str">
        <f t="shared" si="809"/>
        <v/>
      </c>
      <c r="AI3035" s="66" t="str">
        <f t="shared" si="810"/>
        <v/>
      </c>
      <c r="AK3035" s="123" t="str">
        <f>IF(AC3035='Intro &amp; Setup'!$BB$14, $AO3035, "")</f>
        <v/>
      </c>
      <c r="AL3035" s="124" t="str">
        <f>IF(AD3035='Intro &amp; Setup'!$BB$14, $AO3035, "")</f>
        <v/>
      </c>
      <c r="AM3035" s="125" t="str">
        <f>IF(AE3035='Intro &amp; Setup'!$BB$14, $AO3035, "")</f>
        <v/>
      </c>
      <c r="AO3035" s="130" t="str">
        <f>IF(AND($B3035="", $C3035="", $D3035=""), "", IF($N3035="", 'Intro &amp; Setup'!$AB$33, $N3035))</f>
        <v/>
      </c>
      <c r="AQ3035" s="140">
        <f t="shared" si="811"/>
        <v>0</v>
      </c>
      <c r="AR3035" s="145">
        <f t="shared" si="812"/>
        <v>0</v>
      </c>
      <c r="AS3035" s="141">
        <f t="shared" si="813"/>
        <v>0</v>
      </c>
      <c r="AU3035" s="149" t="str">
        <f t="shared" si="814"/>
        <v/>
      </c>
      <c r="AV3035" s="155"/>
      <c r="AW3035" s="155"/>
      <c r="AX3035" s="155" t="str">
        <f t="shared" si="815"/>
        <v/>
      </c>
      <c r="AY3035" s="155"/>
      <c r="AZ3035" s="155"/>
      <c r="BA3035" s="151" t="str">
        <f t="shared" si="816"/>
        <v/>
      </c>
      <c r="BC3035" s="47" t="str">
        <f t="shared" si="817"/>
        <v/>
      </c>
    </row>
    <row r="3036" spans="1:55" x14ac:dyDescent="0.25">
      <c r="A3036" s="4"/>
      <c r="B3036" s="167"/>
      <c r="C3036" s="168"/>
      <c r="D3036" s="169"/>
      <c r="E3036" s="170"/>
      <c r="F3036" s="171"/>
      <c r="G3036" s="172"/>
      <c r="H3036" s="173"/>
      <c r="I3036" s="171"/>
      <c r="J3036" s="172"/>
      <c r="K3036" s="170"/>
      <c r="L3036" s="171"/>
      <c r="M3036" s="172"/>
      <c r="N3036" s="174"/>
      <c r="O3036" s="4"/>
      <c r="P3036" s="49" t="str">
        <f t="shared" si="801"/>
        <v/>
      </c>
      <c r="Q3036" s="4"/>
      <c r="S3036" s="22" t="str">
        <f t="shared" si="802"/>
        <v/>
      </c>
      <c r="T3036" s="8" t="str">
        <f t="shared" si="803"/>
        <v/>
      </c>
      <c r="U3036" s="23" t="str">
        <f t="shared" si="804"/>
        <v/>
      </c>
      <c r="W3036" s="50"/>
      <c r="Y3036" s="65" t="str">
        <f t="shared" si="805"/>
        <v/>
      </c>
      <c r="Z3036" s="8" t="str">
        <f t="shared" si="806"/>
        <v/>
      </c>
      <c r="AA3036" s="66" t="str">
        <f t="shared" si="807"/>
        <v/>
      </c>
      <c r="AC3036" s="65" t="str">
        <f>IF($G3036="", "", IF(IFERROR(INDEX('Intro &amp; Setup'!$Y$17:$Y$26, MATCH($G3036, 'Intro &amp; Setup'!$U$17:$U$26, 0)), "")="", 'Intro &amp; Setup'!$BB$15, IFERROR(INDEX('Intro &amp; Setup'!$Y$17:$Y$26, MATCH($G3036, 'Intro &amp; Setup'!$U$17:$U$26, 0)), "")))</f>
        <v/>
      </c>
      <c r="AD3036" s="8" t="str">
        <f>IF($J3036="", "", IF(IFERROR(INDEX('Intro &amp; Setup'!$Y$17:$Y$26, MATCH($J3036, 'Intro &amp; Setup'!$U$17:$U$26, 0)), "")="", 'Intro &amp; Setup'!$BB$15, IFERROR(INDEX('Intro &amp; Setup'!$Y$17:$Y$26, MATCH($J3036, 'Intro &amp; Setup'!$U$17:$U$26, 0)), "")))</f>
        <v/>
      </c>
      <c r="AE3036" s="66" t="str">
        <f>IF($M3036="", "", IF(IFERROR(INDEX('Intro &amp; Setup'!$Y$17:$Y$26, MATCH($M3036, 'Intro &amp; Setup'!$U$17:$U$26, 0)), "")="", 'Intro &amp; Setup'!$BB$15, IFERROR(INDEX('Intro &amp; Setup'!$Y$17:$Y$26, MATCH($M3036, 'Intro &amp; Setup'!$U$17:$U$26, 0)), "")))</f>
        <v/>
      </c>
      <c r="AG3036" s="65" t="str">
        <f t="shared" si="808"/>
        <v/>
      </c>
      <c r="AH3036" s="8" t="str">
        <f t="shared" si="809"/>
        <v/>
      </c>
      <c r="AI3036" s="66" t="str">
        <f t="shared" si="810"/>
        <v/>
      </c>
      <c r="AK3036" s="123" t="str">
        <f>IF(AC3036='Intro &amp; Setup'!$BB$14, $AO3036, "")</f>
        <v/>
      </c>
      <c r="AL3036" s="124" t="str">
        <f>IF(AD3036='Intro &amp; Setup'!$BB$14, $AO3036, "")</f>
        <v/>
      </c>
      <c r="AM3036" s="125" t="str">
        <f>IF(AE3036='Intro &amp; Setup'!$BB$14, $AO3036, "")</f>
        <v/>
      </c>
      <c r="AO3036" s="130" t="str">
        <f>IF(AND($B3036="", $C3036="", $D3036=""), "", IF($N3036="", 'Intro &amp; Setup'!$AB$33, $N3036))</f>
        <v/>
      </c>
      <c r="AQ3036" s="140">
        <f t="shared" si="811"/>
        <v>0</v>
      </c>
      <c r="AR3036" s="145">
        <f t="shared" si="812"/>
        <v>0</v>
      </c>
      <c r="AS3036" s="141">
        <f t="shared" si="813"/>
        <v>0</v>
      </c>
      <c r="AU3036" s="149" t="str">
        <f t="shared" si="814"/>
        <v/>
      </c>
      <c r="AV3036" s="155"/>
      <c r="AW3036" s="155"/>
      <c r="AX3036" s="155" t="str">
        <f t="shared" si="815"/>
        <v/>
      </c>
      <c r="AY3036" s="155"/>
      <c r="AZ3036" s="155"/>
      <c r="BA3036" s="151" t="str">
        <f t="shared" si="816"/>
        <v/>
      </c>
      <c r="BC3036" s="47" t="str">
        <f t="shared" si="817"/>
        <v/>
      </c>
    </row>
    <row r="3037" spans="1:55" x14ac:dyDescent="0.25">
      <c r="A3037" s="4"/>
      <c r="B3037" s="167"/>
      <c r="C3037" s="168"/>
      <c r="D3037" s="169"/>
      <c r="E3037" s="170"/>
      <c r="F3037" s="171"/>
      <c r="G3037" s="172"/>
      <c r="H3037" s="173"/>
      <c r="I3037" s="171"/>
      <c r="J3037" s="172"/>
      <c r="K3037" s="170"/>
      <c r="L3037" s="171"/>
      <c r="M3037" s="172"/>
      <c r="N3037" s="174"/>
      <c r="O3037" s="4"/>
      <c r="P3037" s="49" t="str">
        <f t="shared" si="801"/>
        <v/>
      </c>
      <c r="Q3037" s="4"/>
      <c r="S3037" s="22" t="str">
        <f t="shared" si="802"/>
        <v/>
      </c>
      <c r="T3037" s="8" t="str">
        <f t="shared" si="803"/>
        <v/>
      </c>
      <c r="U3037" s="23" t="str">
        <f t="shared" si="804"/>
        <v/>
      </c>
      <c r="W3037" s="50"/>
      <c r="Y3037" s="65" t="str">
        <f t="shared" si="805"/>
        <v/>
      </c>
      <c r="Z3037" s="8" t="str">
        <f t="shared" si="806"/>
        <v/>
      </c>
      <c r="AA3037" s="66" t="str">
        <f t="shared" si="807"/>
        <v/>
      </c>
      <c r="AC3037" s="65" t="str">
        <f>IF($G3037="", "", IF(IFERROR(INDEX('Intro &amp; Setup'!$Y$17:$Y$26, MATCH($G3037, 'Intro &amp; Setup'!$U$17:$U$26, 0)), "")="", 'Intro &amp; Setup'!$BB$15, IFERROR(INDEX('Intro &amp; Setup'!$Y$17:$Y$26, MATCH($G3037, 'Intro &amp; Setup'!$U$17:$U$26, 0)), "")))</f>
        <v/>
      </c>
      <c r="AD3037" s="8" t="str">
        <f>IF($J3037="", "", IF(IFERROR(INDEX('Intro &amp; Setup'!$Y$17:$Y$26, MATCH($J3037, 'Intro &amp; Setup'!$U$17:$U$26, 0)), "")="", 'Intro &amp; Setup'!$BB$15, IFERROR(INDEX('Intro &amp; Setup'!$Y$17:$Y$26, MATCH($J3037, 'Intro &amp; Setup'!$U$17:$U$26, 0)), "")))</f>
        <v/>
      </c>
      <c r="AE3037" s="66" t="str">
        <f>IF($M3037="", "", IF(IFERROR(INDEX('Intro &amp; Setup'!$Y$17:$Y$26, MATCH($M3037, 'Intro &amp; Setup'!$U$17:$U$26, 0)), "")="", 'Intro &amp; Setup'!$BB$15, IFERROR(INDEX('Intro &amp; Setup'!$Y$17:$Y$26, MATCH($M3037, 'Intro &amp; Setup'!$U$17:$U$26, 0)), "")))</f>
        <v/>
      </c>
      <c r="AG3037" s="65" t="str">
        <f t="shared" si="808"/>
        <v/>
      </c>
      <c r="AH3037" s="8" t="str">
        <f t="shared" si="809"/>
        <v/>
      </c>
      <c r="AI3037" s="66" t="str">
        <f t="shared" si="810"/>
        <v/>
      </c>
      <c r="AK3037" s="123" t="str">
        <f>IF(AC3037='Intro &amp; Setup'!$BB$14, $AO3037, "")</f>
        <v/>
      </c>
      <c r="AL3037" s="124" t="str">
        <f>IF(AD3037='Intro &amp; Setup'!$BB$14, $AO3037, "")</f>
        <v/>
      </c>
      <c r="AM3037" s="125" t="str">
        <f>IF(AE3037='Intro &amp; Setup'!$BB$14, $AO3037, "")</f>
        <v/>
      </c>
      <c r="AO3037" s="130" t="str">
        <f>IF(AND($B3037="", $C3037="", $D3037=""), "", IF($N3037="", 'Intro &amp; Setup'!$AB$33, $N3037))</f>
        <v/>
      </c>
      <c r="AQ3037" s="140">
        <f t="shared" si="811"/>
        <v>0</v>
      </c>
      <c r="AR3037" s="145">
        <f t="shared" si="812"/>
        <v>0</v>
      </c>
      <c r="AS3037" s="141">
        <f t="shared" si="813"/>
        <v>0</v>
      </c>
      <c r="AU3037" s="149" t="str">
        <f t="shared" si="814"/>
        <v/>
      </c>
      <c r="AV3037" s="155"/>
      <c r="AW3037" s="155"/>
      <c r="AX3037" s="155" t="str">
        <f t="shared" si="815"/>
        <v/>
      </c>
      <c r="AY3037" s="155"/>
      <c r="AZ3037" s="155"/>
      <c r="BA3037" s="151" t="str">
        <f t="shared" si="816"/>
        <v/>
      </c>
      <c r="BC3037" s="47" t="str">
        <f t="shared" si="817"/>
        <v/>
      </c>
    </row>
    <row r="3038" spans="1:55" x14ac:dyDescent="0.25">
      <c r="A3038" s="4"/>
      <c r="B3038" s="167"/>
      <c r="C3038" s="168"/>
      <c r="D3038" s="169"/>
      <c r="E3038" s="170"/>
      <c r="F3038" s="171"/>
      <c r="G3038" s="172"/>
      <c r="H3038" s="173"/>
      <c r="I3038" s="171"/>
      <c r="J3038" s="172"/>
      <c r="K3038" s="170"/>
      <c r="L3038" s="171"/>
      <c r="M3038" s="172"/>
      <c r="N3038" s="174"/>
      <c r="O3038" s="4"/>
      <c r="P3038" s="49" t="str">
        <f t="shared" si="801"/>
        <v/>
      </c>
      <c r="Q3038" s="4"/>
      <c r="S3038" s="22" t="str">
        <f t="shared" si="802"/>
        <v/>
      </c>
      <c r="T3038" s="8" t="str">
        <f t="shared" si="803"/>
        <v/>
      </c>
      <c r="U3038" s="23" t="str">
        <f t="shared" si="804"/>
        <v/>
      </c>
      <c r="W3038" s="50"/>
      <c r="Y3038" s="65" t="str">
        <f t="shared" si="805"/>
        <v/>
      </c>
      <c r="Z3038" s="8" t="str">
        <f t="shared" si="806"/>
        <v/>
      </c>
      <c r="AA3038" s="66" t="str">
        <f t="shared" si="807"/>
        <v/>
      </c>
      <c r="AC3038" s="65" t="str">
        <f>IF($G3038="", "", IF(IFERROR(INDEX('Intro &amp; Setup'!$Y$17:$Y$26, MATCH($G3038, 'Intro &amp; Setup'!$U$17:$U$26, 0)), "")="", 'Intro &amp; Setup'!$BB$15, IFERROR(INDEX('Intro &amp; Setup'!$Y$17:$Y$26, MATCH($G3038, 'Intro &amp; Setup'!$U$17:$U$26, 0)), "")))</f>
        <v/>
      </c>
      <c r="AD3038" s="8" t="str">
        <f>IF($J3038="", "", IF(IFERROR(INDEX('Intro &amp; Setup'!$Y$17:$Y$26, MATCH($J3038, 'Intro &amp; Setup'!$U$17:$U$26, 0)), "")="", 'Intro &amp; Setup'!$BB$15, IFERROR(INDEX('Intro &amp; Setup'!$Y$17:$Y$26, MATCH($J3038, 'Intro &amp; Setup'!$U$17:$U$26, 0)), "")))</f>
        <v/>
      </c>
      <c r="AE3038" s="66" t="str">
        <f>IF($M3038="", "", IF(IFERROR(INDEX('Intro &amp; Setup'!$Y$17:$Y$26, MATCH($M3038, 'Intro &amp; Setup'!$U$17:$U$26, 0)), "")="", 'Intro &amp; Setup'!$BB$15, IFERROR(INDEX('Intro &amp; Setup'!$Y$17:$Y$26, MATCH($M3038, 'Intro &amp; Setup'!$U$17:$U$26, 0)), "")))</f>
        <v/>
      </c>
      <c r="AG3038" s="65" t="str">
        <f t="shared" si="808"/>
        <v/>
      </c>
      <c r="AH3038" s="8" t="str">
        <f t="shared" si="809"/>
        <v/>
      </c>
      <c r="AI3038" s="66" t="str">
        <f t="shared" si="810"/>
        <v/>
      </c>
      <c r="AK3038" s="123" t="str">
        <f>IF(AC3038='Intro &amp; Setup'!$BB$14, $AO3038, "")</f>
        <v/>
      </c>
      <c r="AL3038" s="124" t="str">
        <f>IF(AD3038='Intro &amp; Setup'!$BB$14, $AO3038, "")</f>
        <v/>
      </c>
      <c r="AM3038" s="125" t="str">
        <f>IF(AE3038='Intro &amp; Setup'!$BB$14, $AO3038, "")</f>
        <v/>
      </c>
      <c r="AO3038" s="130" t="str">
        <f>IF(AND($B3038="", $C3038="", $D3038=""), "", IF($N3038="", 'Intro &amp; Setup'!$AB$33, $N3038))</f>
        <v/>
      </c>
      <c r="AQ3038" s="140">
        <f t="shared" si="811"/>
        <v>0</v>
      </c>
      <c r="AR3038" s="145">
        <f t="shared" si="812"/>
        <v>0</v>
      </c>
      <c r="AS3038" s="141">
        <f t="shared" si="813"/>
        <v>0</v>
      </c>
      <c r="AU3038" s="149" t="str">
        <f t="shared" si="814"/>
        <v/>
      </c>
      <c r="AV3038" s="155"/>
      <c r="AW3038" s="155"/>
      <c r="AX3038" s="155" t="str">
        <f t="shared" si="815"/>
        <v/>
      </c>
      <c r="AY3038" s="155"/>
      <c r="AZ3038" s="155"/>
      <c r="BA3038" s="151" t="str">
        <f t="shared" si="816"/>
        <v/>
      </c>
      <c r="BC3038" s="47" t="str">
        <f t="shared" si="817"/>
        <v/>
      </c>
    </row>
    <row r="3039" spans="1:55" x14ac:dyDescent="0.25">
      <c r="A3039" s="4"/>
      <c r="B3039" s="167"/>
      <c r="C3039" s="168"/>
      <c r="D3039" s="169"/>
      <c r="E3039" s="170"/>
      <c r="F3039" s="171"/>
      <c r="G3039" s="172"/>
      <c r="H3039" s="173"/>
      <c r="I3039" s="171"/>
      <c r="J3039" s="172"/>
      <c r="K3039" s="170"/>
      <c r="L3039" s="171"/>
      <c r="M3039" s="172"/>
      <c r="N3039" s="174"/>
      <c r="O3039" s="4"/>
      <c r="P3039" s="49" t="str">
        <f t="shared" si="801"/>
        <v/>
      </c>
      <c r="Q3039" s="4"/>
      <c r="S3039" s="22" t="str">
        <f t="shared" si="802"/>
        <v/>
      </c>
      <c r="T3039" s="8" t="str">
        <f t="shared" si="803"/>
        <v/>
      </c>
      <c r="U3039" s="23" t="str">
        <f t="shared" si="804"/>
        <v/>
      </c>
      <c r="W3039" s="50"/>
      <c r="Y3039" s="65" t="str">
        <f t="shared" si="805"/>
        <v/>
      </c>
      <c r="Z3039" s="8" t="str">
        <f t="shared" si="806"/>
        <v/>
      </c>
      <c r="AA3039" s="66" t="str">
        <f t="shared" si="807"/>
        <v/>
      </c>
      <c r="AC3039" s="65" t="str">
        <f>IF($G3039="", "", IF(IFERROR(INDEX('Intro &amp; Setup'!$Y$17:$Y$26, MATCH($G3039, 'Intro &amp; Setup'!$U$17:$U$26, 0)), "")="", 'Intro &amp; Setup'!$BB$15, IFERROR(INDEX('Intro &amp; Setup'!$Y$17:$Y$26, MATCH($G3039, 'Intro &amp; Setup'!$U$17:$U$26, 0)), "")))</f>
        <v/>
      </c>
      <c r="AD3039" s="8" t="str">
        <f>IF($J3039="", "", IF(IFERROR(INDEX('Intro &amp; Setup'!$Y$17:$Y$26, MATCH($J3039, 'Intro &amp; Setup'!$U$17:$U$26, 0)), "")="", 'Intro &amp; Setup'!$BB$15, IFERROR(INDEX('Intro &amp; Setup'!$Y$17:$Y$26, MATCH($J3039, 'Intro &amp; Setup'!$U$17:$U$26, 0)), "")))</f>
        <v/>
      </c>
      <c r="AE3039" s="66" t="str">
        <f>IF($M3039="", "", IF(IFERROR(INDEX('Intro &amp; Setup'!$Y$17:$Y$26, MATCH($M3039, 'Intro &amp; Setup'!$U$17:$U$26, 0)), "")="", 'Intro &amp; Setup'!$BB$15, IFERROR(INDEX('Intro &amp; Setup'!$Y$17:$Y$26, MATCH($M3039, 'Intro &amp; Setup'!$U$17:$U$26, 0)), "")))</f>
        <v/>
      </c>
      <c r="AG3039" s="65" t="str">
        <f t="shared" si="808"/>
        <v/>
      </c>
      <c r="AH3039" s="8" t="str">
        <f t="shared" si="809"/>
        <v/>
      </c>
      <c r="AI3039" s="66" t="str">
        <f t="shared" si="810"/>
        <v/>
      </c>
      <c r="AK3039" s="123" t="str">
        <f>IF(AC3039='Intro &amp; Setup'!$BB$14, $AO3039, "")</f>
        <v/>
      </c>
      <c r="AL3039" s="124" t="str">
        <f>IF(AD3039='Intro &amp; Setup'!$BB$14, $AO3039, "")</f>
        <v/>
      </c>
      <c r="AM3039" s="125" t="str">
        <f>IF(AE3039='Intro &amp; Setup'!$BB$14, $AO3039, "")</f>
        <v/>
      </c>
      <c r="AO3039" s="130" t="str">
        <f>IF(AND($B3039="", $C3039="", $D3039=""), "", IF($N3039="", 'Intro &amp; Setup'!$AB$33, $N3039))</f>
        <v/>
      </c>
      <c r="AQ3039" s="140">
        <f t="shared" si="811"/>
        <v>0</v>
      </c>
      <c r="AR3039" s="145">
        <f t="shared" si="812"/>
        <v>0</v>
      </c>
      <c r="AS3039" s="141">
        <f t="shared" si="813"/>
        <v>0</v>
      </c>
      <c r="AU3039" s="149" t="str">
        <f t="shared" si="814"/>
        <v/>
      </c>
      <c r="AV3039" s="155"/>
      <c r="AW3039" s="155"/>
      <c r="AX3039" s="155" t="str">
        <f t="shared" si="815"/>
        <v/>
      </c>
      <c r="AY3039" s="155"/>
      <c r="AZ3039" s="155"/>
      <c r="BA3039" s="151" t="str">
        <f t="shared" si="816"/>
        <v/>
      </c>
      <c r="BC3039" s="47" t="str">
        <f t="shared" si="817"/>
        <v/>
      </c>
    </row>
    <row r="3040" spans="1:55" x14ac:dyDescent="0.25">
      <c r="A3040" s="4"/>
      <c r="B3040" s="167"/>
      <c r="C3040" s="168"/>
      <c r="D3040" s="169"/>
      <c r="E3040" s="170"/>
      <c r="F3040" s="171"/>
      <c r="G3040" s="172"/>
      <c r="H3040" s="173"/>
      <c r="I3040" s="171"/>
      <c r="J3040" s="172"/>
      <c r="K3040" s="170"/>
      <c r="L3040" s="171"/>
      <c r="M3040" s="172"/>
      <c r="N3040" s="174"/>
      <c r="O3040" s="4"/>
      <c r="P3040" s="49" t="str">
        <f t="shared" si="801"/>
        <v/>
      </c>
      <c r="Q3040" s="4"/>
      <c r="S3040" s="22" t="str">
        <f t="shared" si="802"/>
        <v/>
      </c>
      <c r="T3040" s="8" t="str">
        <f t="shared" si="803"/>
        <v/>
      </c>
      <c r="U3040" s="23" t="str">
        <f t="shared" si="804"/>
        <v/>
      </c>
      <c r="W3040" s="50"/>
      <c r="Y3040" s="65" t="str">
        <f t="shared" si="805"/>
        <v/>
      </c>
      <c r="Z3040" s="8" t="str">
        <f t="shared" si="806"/>
        <v/>
      </c>
      <c r="AA3040" s="66" t="str">
        <f t="shared" si="807"/>
        <v/>
      </c>
      <c r="AC3040" s="65" t="str">
        <f>IF($G3040="", "", IF(IFERROR(INDEX('Intro &amp; Setup'!$Y$17:$Y$26, MATCH($G3040, 'Intro &amp; Setup'!$U$17:$U$26, 0)), "")="", 'Intro &amp; Setup'!$BB$15, IFERROR(INDEX('Intro &amp; Setup'!$Y$17:$Y$26, MATCH($G3040, 'Intro &amp; Setup'!$U$17:$U$26, 0)), "")))</f>
        <v/>
      </c>
      <c r="AD3040" s="8" t="str">
        <f>IF($J3040="", "", IF(IFERROR(INDEX('Intro &amp; Setup'!$Y$17:$Y$26, MATCH($J3040, 'Intro &amp; Setup'!$U$17:$U$26, 0)), "")="", 'Intro &amp; Setup'!$BB$15, IFERROR(INDEX('Intro &amp; Setup'!$Y$17:$Y$26, MATCH($J3040, 'Intro &amp; Setup'!$U$17:$U$26, 0)), "")))</f>
        <v/>
      </c>
      <c r="AE3040" s="66" t="str">
        <f>IF($M3040="", "", IF(IFERROR(INDEX('Intro &amp; Setup'!$Y$17:$Y$26, MATCH($M3040, 'Intro &amp; Setup'!$U$17:$U$26, 0)), "")="", 'Intro &amp; Setup'!$BB$15, IFERROR(INDEX('Intro &amp; Setup'!$Y$17:$Y$26, MATCH($M3040, 'Intro &amp; Setup'!$U$17:$U$26, 0)), "")))</f>
        <v/>
      </c>
      <c r="AG3040" s="65" t="str">
        <f t="shared" si="808"/>
        <v/>
      </c>
      <c r="AH3040" s="8" t="str">
        <f t="shared" si="809"/>
        <v/>
      </c>
      <c r="AI3040" s="66" t="str">
        <f t="shared" si="810"/>
        <v/>
      </c>
      <c r="AK3040" s="123" t="str">
        <f>IF(AC3040='Intro &amp; Setup'!$BB$14, $AO3040, "")</f>
        <v/>
      </c>
      <c r="AL3040" s="124" t="str">
        <f>IF(AD3040='Intro &amp; Setup'!$BB$14, $AO3040, "")</f>
        <v/>
      </c>
      <c r="AM3040" s="125" t="str">
        <f>IF(AE3040='Intro &amp; Setup'!$BB$14, $AO3040, "")</f>
        <v/>
      </c>
      <c r="AO3040" s="130" t="str">
        <f>IF(AND($B3040="", $C3040="", $D3040=""), "", IF($N3040="", 'Intro &amp; Setup'!$AB$33, $N3040))</f>
        <v/>
      </c>
      <c r="AQ3040" s="140">
        <f t="shared" si="811"/>
        <v>0</v>
      </c>
      <c r="AR3040" s="145">
        <f t="shared" si="812"/>
        <v>0</v>
      </c>
      <c r="AS3040" s="141">
        <f t="shared" si="813"/>
        <v>0</v>
      </c>
      <c r="AU3040" s="149" t="str">
        <f t="shared" si="814"/>
        <v/>
      </c>
      <c r="AV3040" s="155"/>
      <c r="AW3040" s="155"/>
      <c r="AX3040" s="155" t="str">
        <f t="shared" si="815"/>
        <v/>
      </c>
      <c r="AY3040" s="155"/>
      <c r="AZ3040" s="155"/>
      <c r="BA3040" s="151" t="str">
        <f t="shared" si="816"/>
        <v/>
      </c>
      <c r="BC3040" s="47" t="str">
        <f t="shared" si="817"/>
        <v/>
      </c>
    </row>
    <row r="3041" spans="1:55" x14ac:dyDescent="0.25">
      <c r="A3041" s="4"/>
      <c r="B3041" s="167"/>
      <c r="C3041" s="168"/>
      <c r="D3041" s="169"/>
      <c r="E3041" s="170"/>
      <c r="F3041" s="171"/>
      <c r="G3041" s="172"/>
      <c r="H3041" s="173"/>
      <c r="I3041" s="171"/>
      <c r="J3041" s="172"/>
      <c r="K3041" s="170"/>
      <c r="L3041" s="171"/>
      <c r="M3041" s="172"/>
      <c r="N3041" s="174"/>
      <c r="O3041" s="4"/>
      <c r="P3041" s="49" t="str">
        <f t="shared" si="801"/>
        <v/>
      </c>
      <c r="Q3041" s="4"/>
      <c r="S3041" s="22" t="str">
        <f t="shared" si="802"/>
        <v/>
      </c>
      <c r="T3041" s="8" t="str">
        <f t="shared" si="803"/>
        <v/>
      </c>
      <c r="U3041" s="23" t="str">
        <f t="shared" si="804"/>
        <v/>
      </c>
      <c r="W3041" s="50"/>
      <c r="Y3041" s="65" t="str">
        <f t="shared" si="805"/>
        <v/>
      </c>
      <c r="Z3041" s="8" t="str">
        <f t="shared" si="806"/>
        <v/>
      </c>
      <c r="AA3041" s="66" t="str">
        <f t="shared" si="807"/>
        <v/>
      </c>
      <c r="AC3041" s="65" t="str">
        <f>IF($G3041="", "", IF(IFERROR(INDEX('Intro &amp; Setup'!$Y$17:$Y$26, MATCH($G3041, 'Intro &amp; Setup'!$U$17:$U$26, 0)), "")="", 'Intro &amp; Setup'!$BB$15, IFERROR(INDEX('Intro &amp; Setup'!$Y$17:$Y$26, MATCH($G3041, 'Intro &amp; Setup'!$U$17:$U$26, 0)), "")))</f>
        <v/>
      </c>
      <c r="AD3041" s="8" t="str">
        <f>IF($J3041="", "", IF(IFERROR(INDEX('Intro &amp; Setup'!$Y$17:$Y$26, MATCH($J3041, 'Intro &amp; Setup'!$U$17:$U$26, 0)), "")="", 'Intro &amp; Setup'!$BB$15, IFERROR(INDEX('Intro &amp; Setup'!$Y$17:$Y$26, MATCH($J3041, 'Intro &amp; Setup'!$U$17:$U$26, 0)), "")))</f>
        <v/>
      </c>
      <c r="AE3041" s="66" t="str">
        <f>IF($M3041="", "", IF(IFERROR(INDEX('Intro &amp; Setup'!$Y$17:$Y$26, MATCH($M3041, 'Intro &amp; Setup'!$U$17:$U$26, 0)), "")="", 'Intro &amp; Setup'!$BB$15, IFERROR(INDEX('Intro &amp; Setup'!$Y$17:$Y$26, MATCH($M3041, 'Intro &amp; Setup'!$U$17:$U$26, 0)), "")))</f>
        <v/>
      </c>
      <c r="AG3041" s="65" t="str">
        <f t="shared" si="808"/>
        <v/>
      </c>
      <c r="AH3041" s="8" t="str">
        <f t="shared" si="809"/>
        <v/>
      </c>
      <c r="AI3041" s="66" t="str">
        <f t="shared" si="810"/>
        <v/>
      </c>
      <c r="AK3041" s="123" t="str">
        <f>IF(AC3041='Intro &amp; Setup'!$BB$14, $AO3041, "")</f>
        <v/>
      </c>
      <c r="AL3041" s="124" t="str">
        <f>IF(AD3041='Intro &amp; Setup'!$BB$14, $AO3041, "")</f>
        <v/>
      </c>
      <c r="AM3041" s="125" t="str">
        <f>IF(AE3041='Intro &amp; Setup'!$BB$14, $AO3041, "")</f>
        <v/>
      </c>
      <c r="AO3041" s="130" t="str">
        <f>IF(AND($B3041="", $C3041="", $D3041=""), "", IF($N3041="", 'Intro &amp; Setup'!$AB$33, $N3041))</f>
        <v/>
      </c>
      <c r="AQ3041" s="140">
        <f t="shared" si="811"/>
        <v>0</v>
      </c>
      <c r="AR3041" s="145">
        <f t="shared" si="812"/>
        <v>0</v>
      </c>
      <c r="AS3041" s="141">
        <f t="shared" si="813"/>
        <v>0</v>
      </c>
      <c r="AU3041" s="149" t="str">
        <f t="shared" si="814"/>
        <v/>
      </c>
      <c r="AV3041" s="155"/>
      <c r="AW3041" s="155"/>
      <c r="AX3041" s="155" t="str">
        <f t="shared" si="815"/>
        <v/>
      </c>
      <c r="AY3041" s="155"/>
      <c r="AZ3041" s="155"/>
      <c r="BA3041" s="151" t="str">
        <f t="shared" si="816"/>
        <v/>
      </c>
      <c r="BC3041" s="47" t="str">
        <f t="shared" si="817"/>
        <v/>
      </c>
    </row>
    <row r="3042" spans="1:55" x14ac:dyDescent="0.25">
      <c r="A3042" s="4"/>
      <c r="B3042" s="167"/>
      <c r="C3042" s="168"/>
      <c r="D3042" s="169"/>
      <c r="E3042" s="170"/>
      <c r="F3042" s="171"/>
      <c r="G3042" s="172"/>
      <c r="H3042" s="173"/>
      <c r="I3042" s="171"/>
      <c r="J3042" s="172"/>
      <c r="K3042" s="170"/>
      <c r="L3042" s="171"/>
      <c r="M3042" s="172"/>
      <c r="N3042" s="174"/>
      <c r="O3042" s="4"/>
      <c r="P3042" s="49" t="str">
        <f t="shared" si="801"/>
        <v/>
      </c>
      <c r="Q3042" s="4"/>
      <c r="S3042" s="22" t="str">
        <f t="shared" si="802"/>
        <v/>
      </c>
      <c r="T3042" s="8" t="str">
        <f t="shared" si="803"/>
        <v/>
      </c>
      <c r="U3042" s="23" t="str">
        <f t="shared" si="804"/>
        <v/>
      </c>
      <c r="W3042" s="50"/>
      <c r="Y3042" s="65" t="str">
        <f t="shared" si="805"/>
        <v/>
      </c>
      <c r="Z3042" s="8" t="str">
        <f t="shared" si="806"/>
        <v/>
      </c>
      <c r="AA3042" s="66" t="str">
        <f t="shared" si="807"/>
        <v/>
      </c>
      <c r="AC3042" s="65" t="str">
        <f>IF($G3042="", "", IF(IFERROR(INDEX('Intro &amp; Setup'!$Y$17:$Y$26, MATCH($G3042, 'Intro &amp; Setup'!$U$17:$U$26, 0)), "")="", 'Intro &amp; Setup'!$BB$15, IFERROR(INDEX('Intro &amp; Setup'!$Y$17:$Y$26, MATCH($G3042, 'Intro &amp; Setup'!$U$17:$U$26, 0)), "")))</f>
        <v/>
      </c>
      <c r="AD3042" s="8" t="str">
        <f>IF($J3042="", "", IF(IFERROR(INDEX('Intro &amp; Setup'!$Y$17:$Y$26, MATCH($J3042, 'Intro &amp; Setup'!$U$17:$U$26, 0)), "")="", 'Intro &amp; Setup'!$BB$15, IFERROR(INDEX('Intro &amp; Setup'!$Y$17:$Y$26, MATCH($J3042, 'Intro &amp; Setup'!$U$17:$U$26, 0)), "")))</f>
        <v/>
      </c>
      <c r="AE3042" s="66" t="str">
        <f>IF($M3042="", "", IF(IFERROR(INDEX('Intro &amp; Setup'!$Y$17:$Y$26, MATCH($M3042, 'Intro &amp; Setup'!$U$17:$U$26, 0)), "")="", 'Intro &amp; Setup'!$BB$15, IFERROR(INDEX('Intro &amp; Setup'!$Y$17:$Y$26, MATCH($M3042, 'Intro &amp; Setup'!$U$17:$U$26, 0)), "")))</f>
        <v/>
      </c>
      <c r="AG3042" s="65" t="str">
        <f t="shared" si="808"/>
        <v/>
      </c>
      <c r="AH3042" s="8" t="str">
        <f t="shared" si="809"/>
        <v/>
      </c>
      <c r="AI3042" s="66" t="str">
        <f t="shared" si="810"/>
        <v/>
      </c>
      <c r="AK3042" s="123" t="str">
        <f>IF(AC3042='Intro &amp; Setup'!$BB$14, $AO3042, "")</f>
        <v/>
      </c>
      <c r="AL3042" s="124" t="str">
        <f>IF(AD3042='Intro &amp; Setup'!$BB$14, $AO3042, "")</f>
        <v/>
      </c>
      <c r="AM3042" s="125" t="str">
        <f>IF(AE3042='Intro &amp; Setup'!$BB$14, $AO3042, "")</f>
        <v/>
      </c>
      <c r="AO3042" s="130" t="str">
        <f>IF(AND($B3042="", $C3042="", $D3042=""), "", IF($N3042="", 'Intro &amp; Setup'!$AB$33, $N3042))</f>
        <v/>
      </c>
      <c r="AQ3042" s="140">
        <f t="shared" si="811"/>
        <v>0</v>
      </c>
      <c r="AR3042" s="145">
        <f t="shared" si="812"/>
        <v>0</v>
      </c>
      <c r="AS3042" s="141">
        <f t="shared" si="813"/>
        <v>0</v>
      </c>
      <c r="AU3042" s="149" t="str">
        <f t="shared" si="814"/>
        <v/>
      </c>
      <c r="AV3042" s="155"/>
      <c r="AW3042" s="155"/>
      <c r="AX3042" s="155" t="str">
        <f t="shared" si="815"/>
        <v/>
      </c>
      <c r="AY3042" s="155"/>
      <c r="AZ3042" s="155"/>
      <c r="BA3042" s="151" t="str">
        <f t="shared" si="816"/>
        <v/>
      </c>
      <c r="BC3042" s="47" t="str">
        <f t="shared" si="817"/>
        <v/>
      </c>
    </row>
    <row r="3043" spans="1:55" x14ac:dyDescent="0.25">
      <c r="A3043" s="4"/>
      <c r="B3043" s="167"/>
      <c r="C3043" s="168"/>
      <c r="D3043" s="169"/>
      <c r="E3043" s="170"/>
      <c r="F3043" s="171"/>
      <c r="G3043" s="172"/>
      <c r="H3043" s="173"/>
      <c r="I3043" s="171"/>
      <c r="J3043" s="172"/>
      <c r="K3043" s="170"/>
      <c r="L3043" s="171"/>
      <c r="M3043" s="172"/>
      <c r="N3043" s="174"/>
      <c r="O3043" s="4"/>
      <c r="P3043" s="49" t="str">
        <f t="shared" si="801"/>
        <v/>
      </c>
      <c r="Q3043" s="4"/>
      <c r="S3043" s="22" t="str">
        <f t="shared" si="802"/>
        <v/>
      </c>
      <c r="T3043" s="8" t="str">
        <f t="shared" si="803"/>
        <v/>
      </c>
      <c r="U3043" s="23" t="str">
        <f t="shared" si="804"/>
        <v/>
      </c>
      <c r="W3043" s="50"/>
      <c r="Y3043" s="65" t="str">
        <f t="shared" si="805"/>
        <v/>
      </c>
      <c r="Z3043" s="8" t="str">
        <f t="shared" si="806"/>
        <v/>
      </c>
      <c r="AA3043" s="66" t="str">
        <f t="shared" si="807"/>
        <v/>
      </c>
      <c r="AC3043" s="65" t="str">
        <f>IF($G3043="", "", IF(IFERROR(INDEX('Intro &amp; Setup'!$Y$17:$Y$26, MATCH($G3043, 'Intro &amp; Setup'!$U$17:$U$26, 0)), "")="", 'Intro &amp; Setup'!$BB$15, IFERROR(INDEX('Intro &amp; Setup'!$Y$17:$Y$26, MATCH($G3043, 'Intro &amp; Setup'!$U$17:$U$26, 0)), "")))</f>
        <v/>
      </c>
      <c r="AD3043" s="8" t="str">
        <f>IF($J3043="", "", IF(IFERROR(INDEX('Intro &amp; Setup'!$Y$17:$Y$26, MATCH($J3043, 'Intro &amp; Setup'!$U$17:$U$26, 0)), "")="", 'Intro &amp; Setup'!$BB$15, IFERROR(INDEX('Intro &amp; Setup'!$Y$17:$Y$26, MATCH($J3043, 'Intro &amp; Setup'!$U$17:$U$26, 0)), "")))</f>
        <v/>
      </c>
      <c r="AE3043" s="66" t="str">
        <f>IF($M3043="", "", IF(IFERROR(INDEX('Intro &amp; Setup'!$Y$17:$Y$26, MATCH($M3043, 'Intro &amp; Setup'!$U$17:$U$26, 0)), "")="", 'Intro &amp; Setup'!$BB$15, IFERROR(INDEX('Intro &amp; Setup'!$Y$17:$Y$26, MATCH($M3043, 'Intro &amp; Setup'!$U$17:$U$26, 0)), "")))</f>
        <v/>
      </c>
      <c r="AG3043" s="65" t="str">
        <f t="shared" si="808"/>
        <v/>
      </c>
      <c r="AH3043" s="8" t="str">
        <f t="shared" si="809"/>
        <v/>
      </c>
      <c r="AI3043" s="66" t="str">
        <f t="shared" si="810"/>
        <v/>
      </c>
      <c r="AK3043" s="123" t="str">
        <f>IF(AC3043='Intro &amp; Setup'!$BB$14, $AO3043, "")</f>
        <v/>
      </c>
      <c r="AL3043" s="124" t="str">
        <f>IF(AD3043='Intro &amp; Setup'!$BB$14, $AO3043, "")</f>
        <v/>
      </c>
      <c r="AM3043" s="125" t="str">
        <f>IF(AE3043='Intro &amp; Setup'!$BB$14, $AO3043, "")</f>
        <v/>
      </c>
      <c r="AO3043" s="130" t="str">
        <f>IF(AND($B3043="", $C3043="", $D3043=""), "", IF($N3043="", 'Intro &amp; Setup'!$AB$33, $N3043))</f>
        <v/>
      </c>
      <c r="AQ3043" s="140">
        <f t="shared" si="811"/>
        <v>0</v>
      </c>
      <c r="AR3043" s="145">
        <f t="shared" si="812"/>
        <v>0</v>
      </c>
      <c r="AS3043" s="141">
        <f t="shared" si="813"/>
        <v>0</v>
      </c>
      <c r="AU3043" s="149" t="str">
        <f t="shared" si="814"/>
        <v/>
      </c>
      <c r="AV3043" s="155"/>
      <c r="AW3043" s="155"/>
      <c r="AX3043" s="155" t="str">
        <f t="shared" si="815"/>
        <v/>
      </c>
      <c r="AY3043" s="155"/>
      <c r="AZ3043" s="155"/>
      <c r="BA3043" s="151" t="str">
        <f t="shared" si="816"/>
        <v/>
      </c>
      <c r="BC3043" s="47" t="str">
        <f t="shared" si="817"/>
        <v/>
      </c>
    </row>
    <row r="3044" spans="1:55" x14ac:dyDescent="0.25">
      <c r="A3044" s="4"/>
      <c r="B3044" s="167"/>
      <c r="C3044" s="168"/>
      <c r="D3044" s="169"/>
      <c r="E3044" s="170"/>
      <c r="F3044" s="171"/>
      <c r="G3044" s="172"/>
      <c r="H3044" s="173"/>
      <c r="I3044" s="171"/>
      <c r="J3044" s="172"/>
      <c r="K3044" s="170"/>
      <c r="L3044" s="171"/>
      <c r="M3044" s="172"/>
      <c r="N3044" s="174"/>
      <c r="O3044" s="4"/>
      <c r="P3044" s="49" t="str">
        <f t="shared" si="801"/>
        <v/>
      </c>
      <c r="Q3044" s="4"/>
      <c r="S3044" s="22" t="str">
        <f t="shared" si="802"/>
        <v/>
      </c>
      <c r="T3044" s="8" t="str">
        <f t="shared" si="803"/>
        <v/>
      </c>
      <c r="U3044" s="23" t="str">
        <f t="shared" si="804"/>
        <v/>
      </c>
      <c r="W3044" s="50"/>
      <c r="Y3044" s="65" t="str">
        <f t="shared" si="805"/>
        <v/>
      </c>
      <c r="Z3044" s="8" t="str">
        <f t="shared" si="806"/>
        <v/>
      </c>
      <c r="AA3044" s="66" t="str">
        <f t="shared" si="807"/>
        <v/>
      </c>
      <c r="AC3044" s="65" t="str">
        <f>IF($G3044="", "", IF(IFERROR(INDEX('Intro &amp; Setup'!$Y$17:$Y$26, MATCH($G3044, 'Intro &amp; Setup'!$U$17:$U$26, 0)), "")="", 'Intro &amp; Setup'!$BB$15, IFERROR(INDEX('Intro &amp; Setup'!$Y$17:$Y$26, MATCH($G3044, 'Intro &amp; Setup'!$U$17:$U$26, 0)), "")))</f>
        <v/>
      </c>
      <c r="AD3044" s="8" t="str">
        <f>IF($J3044="", "", IF(IFERROR(INDEX('Intro &amp; Setup'!$Y$17:$Y$26, MATCH($J3044, 'Intro &amp; Setup'!$U$17:$U$26, 0)), "")="", 'Intro &amp; Setup'!$BB$15, IFERROR(INDEX('Intro &amp; Setup'!$Y$17:$Y$26, MATCH($J3044, 'Intro &amp; Setup'!$U$17:$U$26, 0)), "")))</f>
        <v/>
      </c>
      <c r="AE3044" s="66" t="str">
        <f>IF($M3044="", "", IF(IFERROR(INDEX('Intro &amp; Setup'!$Y$17:$Y$26, MATCH($M3044, 'Intro &amp; Setup'!$U$17:$U$26, 0)), "")="", 'Intro &amp; Setup'!$BB$15, IFERROR(INDEX('Intro &amp; Setup'!$Y$17:$Y$26, MATCH($M3044, 'Intro &amp; Setup'!$U$17:$U$26, 0)), "")))</f>
        <v/>
      </c>
      <c r="AG3044" s="65" t="str">
        <f t="shared" si="808"/>
        <v/>
      </c>
      <c r="AH3044" s="8" t="str">
        <f t="shared" si="809"/>
        <v/>
      </c>
      <c r="AI3044" s="66" t="str">
        <f t="shared" si="810"/>
        <v/>
      </c>
      <c r="AK3044" s="123" t="str">
        <f>IF(AC3044='Intro &amp; Setup'!$BB$14, $AO3044, "")</f>
        <v/>
      </c>
      <c r="AL3044" s="124" t="str">
        <f>IF(AD3044='Intro &amp; Setup'!$BB$14, $AO3044, "")</f>
        <v/>
      </c>
      <c r="AM3044" s="125" t="str">
        <f>IF(AE3044='Intro &amp; Setup'!$BB$14, $AO3044, "")</f>
        <v/>
      </c>
      <c r="AO3044" s="130" t="str">
        <f>IF(AND($B3044="", $C3044="", $D3044=""), "", IF($N3044="", 'Intro &amp; Setup'!$AB$33, $N3044))</f>
        <v/>
      </c>
      <c r="AQ3044" s="140">
        <f t="shared" si="811"/>
        <v>0</v>
      </c>
      <c r="AR3044" s="145">
        <f t="shared" si="812"/>
        <v>0</v>
      </c>
      <c r="AS3044" s="141">
        <f t="shared" si="813"/>
        <v>0</v>
      </c>
      <c r="AU3044" s="149" t="str">
        <f t="shared" si="814"/>
        <v/>
      </c>
      <c r="AV3044" s="155"/>
      <c r="AW3044" s="155"/>
      <c r="AX3044" s="155" t="str">
        <f t="shared" si="815"/>
        <v/>
      </c>
      <c r="AY3044" s="155"/>
      <c r="AZ3044" s="155"/>
      <c r="BA3044" s="151" t="str">
        <f t="shared" si="816"/>
        <v/>
      </c>
      <c r="BC3044" s="47" t="str">
        <f t="shared" si="817"/>
        <v/>
      </c>
    </row>
    <row r="3045" spans="1:55" x14ac:dyDescent="0.25">
      <c r="A3045" s="4"/>
      <c r="B3045" s="167"/>
      <c r="C3045" s="168"/>
      <c r="D3045" s="169"/>
      <c r="E3045" s="170"/>
      <c r="F3045" s="171"/>
      <c r="G3045" s="172"/>
      <c r="H3045" s="173"/>
      <c r="I3045" s="171"/>
      <c r="J3045" s="172"/>
      <c r="K3045" s="170"/>
      <c r="L3045" s="171"/>
      <c r="M3045" s="172"/>
      <c r="N3045" s="174"/>
      <c r="O3045" s="4"/>
      <c r="P3045" s="49" t="str">
        <f t="shared" si="801"/>
        <v/>
      </c>
      <c r="Q3045" s="4"/>
      <c r="S3045" s="22" t="str">
        <f t="shared" si="802"/>
        <v/>
      </c>
      <c r="T3045" s="8" t="str">
        <f t="shared" si="803"/>
        <v/>
      </c>
      <c r="U3045" s="23" t="str">
        <f t="shared" si="804"/>
        <v/>
      </c>
      <c r="W3045" s="50"/>
      <c r="Y3045" s="65" t="str">
        <f t="shared" si="805"/>
        <v/>
      </c>
      <c r="Z3045" s="8" t="str">
        <f t="shared" si="806"/>
        <v/>
      </c>
      <c r="AA3045" s="66" t="str">
        <f t="shared" si="807"/>
        <v/>
      </c>
      <c r="AC3045" s="65" t="str">
        <f>IF($G3045="", "", IF(IFERROR(INDEX('Intro &amp; Setup'!$Y$17:$Y$26, MATCH($G3045, 'Intro &amp; Setup'!$U$17:$U$26, 0)), "")="", 'Intro &amp; Setup'!$BB$15, IFERROR(INDEX('Intro &amp; Setup'!$Y$17:$Y$26, MATCH($G3045, 'Intro &amp; Setup'!$U$17:$U$26, 0)), "")))</f>
        <v/>
      </c>
      <c r="AD3045" s="8" t="str">
        <f>IF($J3045="", "", IF(IFERROR(INDEX('Intro &amp; Setup'!$Y$17:$Y$26, MATCH($J3045, 'Intro &amp; Setup'!$U$17:$U$26, 0)), "")="", 'Intro &amp; Setup'!$BB$15, IFERROR(INDEX('Intro &amp; Setup'!$Y$17:$Y$26, MATCH($J3045, 'Intro &amp; Setup'!$U$17:$U$26, 0)), "")))</f>
        <v/>
      </c>
      <c r="AE3045" s="66" t="str">
        <f>IF($M3045="", "", IF(IFERROR(INDEX('Intro &amp; Setup'!$Y$17:$Y$26, MATCH($M3045, 'Intro &amp; Setup'!$U$17:$U$26, 0)), "")="", 'Intro &amp; Setup'!$BB$15, IFERROR(INDEX('Intro &amp; Setup'!$Y$17:$Y$26, MATCH($M3045, 'Intro &amp; Setup'!$U$17:$U$26, 0)), "")))</f>
        <v/>
      </c>
      <c r="AG3045" s="65" t="str">
        <f t="shared" si="808"/>
        <v/>
      </c>
      <c r="AH3045" s="8" t="str">
        <f t="shared" si="809"/>
        <v/>
      </c>
      <c r="AI3045" s="66" t="str">
        <f t="shared" si="810"/>
        <v/>
      </c>
      <c r="AK3045" s="123" t="str">
        <f>IF(AC3045='Intro &amp; Setup'!$BB$14, $AO3045, "")</f>
        <v/>
      </c>
      <c r="AL3045" s="124" t="str">
        <f>IF(AD3045='Intro &amp; Setup'!$BB$14, $AO3045, "")</f>
        <v/>
      </c>
      <c r="AM3045" s="125" t="str">
        <f>IF(AE3045='Intro &amp; Setup'!$BB$14, $AO3045, "")</f>
        <v/>
      </c>
      <c r="AO3045" s="130" t="str">
        <f>IF(AND($B3045="", $C3045="", $D3045=""), "", IF($N3045="", 'Intro &amp; Setup'!$AB$33, $N3045))</f>
        <v/>
      </c>
      <c r="AQ3045" s="140">
        <f t="shared" si="811"/>
        <v>0</v>
      </c>
      <c r="AR3045" s="145">
        <f t="shared" si="812"/>
        <v>0</v>
      </c>
      <c r="AS3045" s="141">
        <f t="shared" si="813"/>
        <v>0</v>
      </c>
      <c r="AU3045" s="149" t="str">
        <f t="shared" si="814"/>
        <v/>
      </c>
      <c r="AV3045" s="155"/>
      <c r="AW3045" s="155"/>
      <c r="AX3045" s="155" t="str">
        <f t="shared" si="815"/>
        <v/>
      </c>
      <c r="AY3045" s="155"/>
      <c r="AZ3045" s="155"/>
      <c r="BA3045" s="151" t="str">
        <f t="shared" si="816"/>
        <v/>
      </c>
      <c r="BC3045" s="47" t="str">
        <f t="shared" si="817"/>
        <v/>
      </c>
    </row>
    <row r="3046" spans="1:55" x14ac:dyDescent="0.25">
      <c r="A3046" s="4"/>
      <c r="B3046" s="167"/>
      <c r="C3046" s="168"/>
      <c r="D3046" s="169"/>
      <c r="E3046" s="170"/>
      <c r="F3046" s="171"/>
      <c r="G3046" s="172"/>
      <c r="H3046" s="173"/>
      <c r="I3046" s="171"/>
      <c r="J3046" s="172"/>
      <c r="K3046" s="170"/>
      <c r="L3046" s="171"/>
      <c r="M3046" s="172"/>
      <c r="N3046" s="174"/>
      <c r="O3046" s="4"/>
      <c r="P3046" s="49" t="str">
        <f t="shared" si="801"/>
        <v/>
      </c>
      <c r="Q3046" s="4"/>
      <c r="S3046" s="22" t="str">
        <f t="shared" si="802"/>
        <v/>
      </c>
      <c r="T3046" s="8" t="str">
        <f t="shared" si="803"/>
        <v/>
      </c>
      <c r="U3046" s="23" t="str">
        <f t="shared" si="804"/>
        <v/>
      </c>
      <c r="W3046" s="50"/>
      <c r="Y3046" s="65" t="str">
        <f t="shared" si="805"/>
        <v/>
      </c>
      <c r="Z3046" s="8" t="str">
        <f t="shared" si="806"/>
        <v/>
      </c>
      <c r="AA3046" s="66" t="str">
        <f t="shared" si="807"/>
        <v/>
      </c>
      <c r="AC3046" s="65" t="str">
        <f>IF($G3046="", "", IF(IFERROR(INDEX('Intro &amp; Setup'!$Y$17:$Y$26, MATCH($G3046, 'Intro &amp; Setup'!$U$17:$U$26, 0)), "")="", 'Intro &amp; Setup'!$BB$15, IFERROR(INDEX('Intro &amp; Setup'!$Y$17:$Y$26, MATCH($G3046, 'Intro &amp; Setup'!$U$17:$U$26, 0)), "")))</f>
        <v/>
      </c>
      <c r="AD3046" s="8" t="str">
        <f>IF($J3046="", "", IF(IFERROR(INDEX('Intro &amp; Setup'!$Y$17:$Y$26, MATCH($J3046, 'Intro &amp; Setup'!$U$17:$U$26, 0)), "")="", 'Intro &amp; Setup'!$BB$15, IFERROR(INDEX('Intro &amp; Setup'!$Y$17:$Y$26, MATCH($J3046, 'Intro &amp; Setup'!$U$17:$U$26, 0)), "")))</f>
        <v/>
      </c>
      <c r="AE3046" s="66" t="str">
        <f>IF($M3046="", "", IF(IFERROR(INDEX('Intro &amp; Setup'!$Y$17:$Y$26, MATCH($M3046, 'Intro &amp; Setup'!$U$17:$U$26, 0)), "")="", 'Intro &amp; Setup'!$BB$15, IFERROR(INDEX('Intro &amp; Setup'!$Y$17:$Y$26, MATCH($M3046, 'Intro &amp; Setup'!$U$17:$U$26, 0)), "")))</f>
        <v/>
      </c>
      <c r="AG3046" s="65" t="str">
        <f t="shared" si="808"/>
        <v/>
      </c>
      <c r="AH3046" s="8" t="str">
        <f t="shared" si="809"/>
        <v/>
      </c>
      <c r="AI3046" s="66" t="str">
        <f t="shared" si="810"/>
        <v/>
      </c>
      <c r="AK3046" s="123" t="str">
        <f>IF(AC3046='Intro &amp; Setup'!$BB$14, $AO3046, "")</f>
        <v/>
      </c>
      <c r="AL3046" s="124" t="str">
        <f>IF(AD3046='Intro &amp; Setup'!$BB$14, $AO3046, "")</f>
        <v/>
      </c>
      <c r="AM3046" s="125" t="str">
        <f>IF(AE3046='Intro &amp; Setup'!$BB$14, $AO3046, "")</f>
        <v/>
      </c>
      <c r="AO3046" s="130" t="str">
        <f>IF(AND($B3046="", $C3046="", $D3046=""), "", IF($N3046="", 'Intro &amp; Setup'!$AB$33, $N3046))</f>
        <v/>
      </c>
      <c r="AQ3046" s="140">
        <f t="shared" si="811"/>
        <v>0</v>
      </c>
      <c r="AR3046" s="145">
        <f t="shared" si="812"/>
        <v>0</v>
      </c>
      <c r="AS3046" s="141">
        <f t="shared" si="813"/>
        <v>0</v>
      </c>
      <c r="AU3046" s="149" t="str">
        <f t="shared" si="814"/>
        <v/>
      </c>
      <c r="AV3046" s="155"/>
      <c r="AW3046" s="155"/>
      <c r="AX3046" s="155" t="str">
        <f t="shared" si="815"/>
        <v/>
      </c>
      <c r="AY3046" s="155"/>
      <c r="AZ3046" s="155"/>
      <c r="BA3046" s="151" t="str">
        <f t="shared" si="816"/>
        <v/>
      </c>
      <c r="BC3046" s="47" t="str">
        <f t="shared" si="817"/>
        <v/>
      </c>
    </row>
    <row r="3047" spans="1:55" x14ac:dyDescent="0.25">
      <c r="A3047" s="4"/>
      <c r="B3047" s="167"/>
      <c r="C3047" s="168"/>
      <c r="D3047" s="169"/>
      <c r="E3047" s="170"/>
      <c r="F3047" s="171"/>
      <c r="G3047" s="172"/>
      <c r="H3047" s="173"/>
      <c r="I3047" s="171"/>
      <c r="J3047" s="172"/>
      <c r="K3047" s="170"/>
      <c r="L3047" s="171"/>
      <c r="M3047" s="172"/>
      <c r="N3047" s="174"/>
      <c r="O3047" s="4"/>
      <c r="P3047" s="49" t="str">
        <f t="shared" si="801"/>
        <v/>
      </c>
      <c r="Q3047" s="4"/>
      <c r="S3047" s="22" t="str">
        <f t="shared" si="802"/>
        <v/>
      </c>
      <c r="T3047" s="8" t="str">
        <f t="shared" si="803"/>
        <v/>
      </c>
      <c r="U3047" s="23" t="str">
        <f t="shared" si="804"/>
        <v/>
      </c>
      <c r="W3047" s="50"/>
      <c r="Y3047" s="65" t="str">
        <f t="shared" si="805"/>
        <v/>
      </c>
      <c r="Z3047" s="8" t="str">
        <f t="shared" si="806"/>
        <v/>
      </c>
      <c r="AA3047" s="66" t="str">
        <f t="shared" si="807"/>
        <v/>
      </c>
      <c r="AC3047" s="65" t="str">
        <f>IF($G3047="", "", IF(IFERROR(INDEX('Intro &amp; Setup'!$Y$17:$Y$26, MATCH($G3047, 'Intro &amp; Setup'!$U$17:$U$26, 0)), "")="", 'Intro &amp; Setup'!$BB$15, IFERROR(INDEX('Intro &amp; Setup'!$Y$17:$Y$26, MATCH($G3047, 'Intro &amp; Setup'!$U$17:$U$26, 0)), "")))</f>
        <v/>
      </c>
      <c r="AD3047" s="8" t="str">
        <f>IF($J3047="", "", IF(IFERROR(INDEX('Intro &amp; Setup'!$Y$17:$Y$26, MATCH($J3047, 'Intro &amp; Setup'!$U$17:$U$26, 0)), "")="", 'Intro &amp; Setup'!$BB$15, IFERROR(INDEX('Intro &amp; Setup'!$Y$17:$Y$26, MATCH($J3047, 'Intro &amp; Setup'!$U$17:$U$26, 0)), "")))</f>
        <v/>
      </c>
      <c r="AE3047" s="66" t="str">
        <f>IF($M3047="", "", IF(IFERROR(INDEX('Intro &amp; Setup'!$Y$17:$Y$26, MATCH($M3047, 'Intro &amp; Setup'!$U$17:$U$26, 0)), "")="", 'Intro &amp; Setup'!$BB$15, IFERROR(INDEX('Intro &amp; Setup'!$Y$17:$Y$26, MATCH($M3047, 'Intro &amp; Setup'!$U$17:$U$26, 0)), "")))</f>
        <v/>
      </c>
      <c r="AG3047" s="65" t="str">
        <f t="shared" si="808"/>
        <v/>
      </c>
      <c r="AH3047" s="8" t="str">
        <f t="shared" si="809"/>
        <v/>
      </c>
      <c r="AI3047" s="66" t="str">
        <f t="shared" si="810"/>
        <v/>
      </c>
      <c r="AK3047" s="123" t="str">
        <f>IF(AC3047='Intro &amp; Setup'!$BB$14, $AO3047, "")</f>
        <v/>
      </c>
      <c r="AL3047" s="124" t="str">
        <f>IF(AD3047='Intro &amp; Setup'!$BB$14, $AO3047, "")</f>
        <v/>
      </c>
      <c r="AM3047" s="125" t="str">
        <f>IF(AE3047='Intro &amp; Setup'!$BB$14, $AO3047, "")</f>
        <v/>
      </c>
      <c r="AO3047" s="130" t="str">
        <f>IF(AND($B3047="", $C3047="", $D3047=""), "", IF($N3047="", 'Intro &amp; Setup'!$AB$33, $N3047))</f>
        <v/>
      </c>
      <c r="AQ3047" s="140">
        <f t="shared" si="811"/>
        <v>0</v>
      </c>
      <c r="AR3047" s="145">
        <f t="shared" si="812"/>
        <v>0</v>
      </c>
      <c r="AS3047" s="141">
        <f t="shared" si="813"/>
        <v>0</v>
      </c>
      <c r="AU3047" s="149" t="str">
        <f t="shared" si="814"/>
        <v/>
      </c>
      <c r="AV3047" s="155"/>
      <c r="AW3047" s="155"/>
      <c r="AX3047" s="155" t="str">
        <f t="shared" si="815"/>
        <v/>
      </c>
      <c r="AY3047" s="155"/>
      <c r="AZ3047" s="155"/>
      <c r="BA3047" s="151" t="str">
        <f t="shared" si="816"/>
        <v/>
      </c>
      <c r="BC3047" s="47" t="str">
        <f t="shared" si="817"/>
        <v/>
      </c>
    </row>
    <row r="3048" spans="1:55" x14ac:dyDescent="0.25">
      <c r="A3048" s="4"/>
      <c r="B3048" s="167"/>
      <c r="C3048" s="168"/>
      <c r="D3048" s="169"/>
      <c r="E3048" s="170"/>
      <c r="F3048" s="171"/>
      <c r="G3048" s="172"/>
      <c r="H3048" s="173"/>
      <c r="I3048" s="171"/>
      <c r="J3048" s="172"/>
      <c r="K3048" s="170"/>
      <c r="L3048" s="171"/>
      <c r="M3048" s="172"/>
      <c r="N3048" s="174"/>
      <c r="O3048" s="4"/>
      <c r="P3048" s="49" t="str">
        <f t="shared" si="801"/>
        <v/>
      </c>
      <c r="Q3048" s="4"/>
      <c r="S3048" s="22" t="str">
        <f t="shared" si="802"/>
        <v/>
      </c>
      <c r="T3048" s="8" t="str">
        <f t="shared" si="803"/>
        <v/>
      </c>
      <c r="U3048" s="23" t="str">
        <f t="shared" si="804"/>
        <v/>
      </c>
      <c r="W3048" s="50"/>
      <c r="Y3048" s="65" t="str">
        <f t="shared" si="805"/>
        <v/>
      </c>
      <c r="Z3048" s="8" t="str">
        <f t="shared" si="806"/>
        <v/>
      </c>
      <c r="AA3048" s="66" t="str">
        <f t="shared" si="807"/>
        <v/>
      </c>
      <c r="AC3048" s="65" t="str">
        <f>IF($G3048="", "", IF(IFERROR(INDEX('Intro &amp; Setup'!$Y$17:$Y$26, MATCH($G3048, 'Intro &amp; Setup'!$U$17:$U$26, 0)), "")="", 'Intro &amp; Setup'!$BB$15, IFERROR(INDEX('Intro &amp; Setup'!$Y$17:$Y$26, MATCH($G3048, 'Intro &amp; Setup'!$U$17:$U$26, 0)), "")))</f>
        <v/>
      </c>
      <c r="AD3048" s="8" t="str">
        <f>IF($J3048="", "", IF(IFERROR(INDEX('Intro &amp; Setup'!$Y$17:$Y$26, MATCH($J3048, 'Intro &amp; Setup'!$U$17:$U$26, 0)), "")="", 'Intro &amp; Setup'!$BB$15, IFERROR(INDEX('Intro &amp; Setup'!$Y$17:$Y$26, MATCH($J3048, 'Intro &amp; Setup'!$U$17:$U$26, 0)), "")))</f>
        <v/>
      </c>
      <c r="AE3048" s="66" t="str">
        <f>IF($M3048="", "", IF(IFERROR(INDEX('Intro &amp; Setup'!$Y$17:$Y$26, MATCH($M3048, 'Intro &amp; Setup'!$U$17:$U$26, 0)), "")="", 'Intro &amp; Setup'!$BB$15, IFERROR(INDEX('Intro &amp; Setup'!$Y$17:$Y$26, MATCH($M3048, 'Intro &amp; Setup'!$U$17:$U$26, 0)), "")))</f>
        <v/>
      </c>
      <c r="AG3048" s="65" t="str">
        <f t="shared" si="808"/>
        <v/>
      </c>
      <c r="AH3048" s="8" t="str">
        <f t="shared" si="809"/>
        <v/>
      </c>
      <c r="AI3048" s="66" t="str">
        <f t="shared" si="810"/>
        <v/>
      </c>
      <c r="AK3048" s="123" t="str">
        <f>IF(AC3048='Intro &amp; Setup'!$BB$14, $AO3048, "")</f>
        <v/>
      </c>
      <c r="AL3048" s="124" t="str">
        <f>IF(AD3048='Intro &amp; Setup'!$BB$14, $AO3048, "")</f>
        <v/>
      </c>
      <c r="AM3048" s="125" t="str">
        <f>IF(AE3048='Intro &amp; Setup'!$BB$14, $AO3048, "")</f>
        <v/>
      </c>
      <c r="AO3048" s="130" t="str">
        <f>IF(AND($B3048="", $C3048="", $D3048=""), "", IF($N3048="", 'Intro &amp; Setup'!$AB$33, $N3048))</f>
        <v/>
      </c>
      <c r="AQ3048" s="140">
        <f t="shared" si="811"/>
        <v>0</v>
      </c>
      <c r="AR3048" s="145">
        <f t="shared" si="812"/>
        <v>0</v>
      </c>
      <c r="AS3048" s="141">
        <f t="shared" si="813"/>
        <v>0</v>
      </c>
      <c r="AU3048" s="149" t="str">
        <f t="shared" si="814"/>
        <v/>
      </c>
      <c r="AV3048" s="155"/>
      <c r="AW3048" s="155"/>
      <c r="AX3048" s="155" t="str">
        <f t="shared" si="815"/>
        <v/>
      </c>
      <c r="AY3048" s="155"/>
      <c r="AZ3048" s="155"/>
      <c r="BA3048" s="151" t="str">
        <f t="shared" si="816"/>
        <v/>
      </c>
      <c r="BC3048" s="47" t="str">
        <f t="shared" si="817"/>
        <v/>
      </c>
    </row>
    <row r="3049" spans="1:55" x14ac:dyDescent="0.25">
      <c r="A3049" s="4"/>
      <c r="B3049" s="167"/>
      <c r="C3049" s="168"/>
      <c r="D3049" s="169"/>
      <c r="E3049" s="170"/>
      <c r="F3049" s="171"/>
      <c r="G3049" s="172"/>
      <c r="H3049" s="173"/>
      <c r="I3049" s="171"/>
      <c r="J3049" s="172"/>
      <c r="K3049" s="170"/>
      <c r="L3049" s="171"/>
      <c r="M3049" s="172"/>
      <c r="N3049" s="174"/>
      <c r="O3049" s="4"/>
      <c r="P3049" s="49" t="str">
        <f t="shared" si="801"/>
        <v/>
      </c>
      <c r="Q3049" s="4"/>
      <c r="S3049" s="22" t="str">
        <f t="shared" si="802"/>
        <v/>
      </c>
      <c r="T3049" s="8" t="str">
        <f t="shared" si="803"/>
        <v/>
      </c>
      <c r="U3049" s="23" t="str">
        <f t="shared" si="804"/>
        <v/>
      </c>
      <c r="W3049" s="50"/>
      <c r="Y3049" s="65" t="str">
        <f t="shared" si="805"/>
        <v/>
      </c>
      <c r="Z3049" s="8" t="str">
        <f t="shared" si="806"/>
        <v/>
      </c>
      <c r="AA3049" s="66" t="str">
        <f t="shared" si="807"/>
        <v/>
      </c>
      <c r="AC3049" s="65" t="str">
        <f>IF($G3049="", "", IF(IFERROR(INDEX('Intro &amp; Setup'!$Y$17:$Y$26, MATCH($G3049, 'Intro &amp; Setup'!$U$17:$U$26, 0)), "")="", 'Intro &amp; Setup'!$BB$15, IFERROR(INDEX('Intro &amp; Setup'!$Y$17:$Y$26, MATCH($G3049, 'Intro &amp; Setup'!$U$17:$U$26, 0)), "")))</f>
        <v/>
      </c>
      <c r="AD3049" s="8" t="str">
        <f>IF($J3049="", "", IF(IFERROR(INDEX('Intro &amp; Setup'!$Y$17:$Y$26, MATCH($J3049, 'Intro &amp; Setup'!$U$17:$U$26, 0)), "")="", 'Intro &amp; Setup'!$BB$15, IFERROR(INDEX('Intro &amp; Setup'!$Y$17:$Y$26, MATCH($J3049, 'Intro &amp; Setup'!$U$17:$U$26, 0)), "")))</f>
        <v/>
      </c>
      <c r="AE3049" s="66" t="str">
        <f>IF($M3049="", "", IF(IFERROR(INDEX('Intro &amp; Setup'!$Y$17:$Y$26, MATCH($M3049, 'Intro &amp; Setup'!$U$17:$U$26, 0)), "")="", 'Intro &amp; Setup'!$BB$15, IFERROR(INDEX('Intro &amp; Setup'!$Y$17:$Y$26, MATCH($M3049, 'Intro &amp; Setup'!$U$17:$U$26, 0)), "")))</f>
        <v/>
      </c>
      <c r="AG3049" s="65" t="str">
        <f t="shared" si="808"/>
        <v/>
      </c>
      <c r="AH3049" s="8" t="str">
        <f t="shared" si="809"/>
        <v/>
      </c>
      <c r="AI3049" s="66" t="str">
        <f t="shared" si="810"/>
        <v/>
      </c>
      <c r="AK3049" s="123" t="str">
        <f>IF(AC3049='Intro &amp; Setup'!$BB$14, $AO3049, "")</f>
        <v/>
      </c>
      <c r="AL3049" s="124" t="str">
        <f>IF(AD3049='Intro &amp; Setup'!$BB$14, $AO3049, "")</f>
        <v/>
      </c>
      <c r="AM3049" s="125" t="str">
        <f>IF(AE3049='Intro &amp; Setup'!$BB$14, $AO3049, "")</f>
        <v/>
      </c>
      <c r="AO3049" s="130" t="str">
        <f>IF(AND($B3049="", $C3049="", $D3049=""), "", IF($N3049="", 'Intro &amp; Setup'!$AB$33, $N3049))</f>
        <v/>
      </c>
      <c r="AQ3049" s="140">
        <f t="shared" si="811"/>
        <v>0</v>
      </c>
      <c r="AR3049" s="145">
        <f t="shared" si="812"/>
        <v>0</v>
      </c>
      <c r="AS3049" s="141">
        <f t="shared" si="813"/>
        <v>0</v>
      </c>
      <c r="AU3049" s="149" t="str">
        <f t="shared" si="814"/>
        <v/>
      </c>
      <c r="AV3049" s="155"/>
      <c r="AW3049" s="155"/>
      <c r="AX3049" s="155" t="str">
        <f t="shared" si="815"/>
        <v/>
      </c>
      <c r="AY3049" s="155"/>
      <c r="AZ3049" s="155"/>
      <c r="BA3049" s="151" t="str">
        <f t="shared" si="816"/>
        <v/>
      </c>
      <c r="BC3049" s="47" t="str">
        <f t="shared" si="817"/>
        <v/>
      </c>
    </row>
    <row r="3050" spans="1:55" x14ac:dyDescent="0.25">
      <c r="A3050" s="4"/>
      <c r="B3050" s="167"/>
      <c r="C3050" s="168"/>
      <c r="D3050" s="169"/>
      <c r="E3050" s="170"/>
      <c r="F3050" s="171"/>
      <c r="G3050" s="172"/>
      <c r="H3050" s="173"/>
      <c r="I3050" s="171"/>
      <c r="J3050" s="172"/>
      <c r="K3050" s="170"/>
      <c r="L3050" s="171"/>
      <c r="M3050" s="172"/>
      <c r="N3050" s="174"/>
      <c r="O3050" s="4"/>
      <c r="P3050" s="49" t="str">
        <f t="shared" si="801"/>
        <v/>
      </c>
      <c r="Q3050" s="4"/>
      <c r="S3050" s="22" t="str">
        <f t="shared" si="802"/>
        <v/>
      </c>
      <c r="T3050" s="8" t="str">
        <f t="shared" si="803"/>
        <v/>
      </c>
      <c r="U3050" s="23" t="str">
        <f t="shared" si="804"/>
        <v/>
      </c>
      <c r="W3050" s="50"/>
      <c r="Y3050" s="65" t="str">
        <f t="shared" si="805"/>
        <v/>
      </c>
      <c r="Z3050" s="8" t="str">
        <f t="shared" si="806"/>
        <v/>
      </c>
      <c r="AA3050" s="66" t="str">
        <f t="shared" si="807"/>
        <v/>
      </c>
      <c r="AC3050" s="65" t="str">
        <f>IF($G3050="", "", IF(IFERROR(INDEX('Intro &amp; Setup'!$Y$17:$Y$26, MATCH($G3050, 'Intro &amp; Setup'!$U$17:$U$26, 0)), "")="", 'Intro &amp; Setup'!$BB$15, IFERROR(INDEX('Intro &amp; Setup'!$Y$17:$Y$26, MATCH($G3050, 'Intro &amp; Setup'!$U$17:$U$26, 0)), "")))</f>
        <v/>
      </c>
      <c r="AD3050" s="8" t="str">
        <f>IF($J3050="", "", IF(IFERROR(INDEX('Intro &amp; Setup'!$Y$17:$Y$26, MATCH($J3050, 'Intro &amp; Setup'!$U$17:$U$26, 0)), "")="", 'Intro &amp; Setup'!$BB$15, IFERROR(INDEX('Intro &amp; Setup'!$Y$17:$Y$26, MATCH($J3050, 'Intro &amp; Setup'!$U$17:$U$26, 0)), "")))</f>
        <v/>
      </c>
      <c r="AE3050" s="66" t="str">
        <f>IF($M3050="", "", IF(IFERROR(INDEX('Intro &amp; Setup'!$Y$17:$Y$26, MATCH($M3050, 'Intro &amp; Setup'!$U$17:$U$26, 0)), "")="", 'Intro &amp; Setup'!$BB$15, IFERROR(INDEX('Intro &amp; Setup'!$Y$17:$Y$26, MATCH($M3050, 'Intro &amp; Setup'!$U$17:$U$26, 0)), "")))</f>
        <v/>
      </c>
      <c r="AG3050" s="65" t="str">
        <f t="shared" si="808"/>
        <v/>
      </c>
      <c r="AH3050" s="8" t="str">
        <f t="shared" si="809"/>
        <v/>
      </c>
      <c r="AI3050" s="66" t="str">
        <f t="shared" si="810"/>
        <v/>
      </c>
      <c r="AK3050" s="123" t="str">
        <f>IF(AC3050='Intro &amp; Setup'!$BB$14, $AO3050, "")</f>
        <v/>
      </c>
      <c r="AL3050" s="124" t="str">
        <f>IF(AD3050='Intro &amp; Setup'!$BB$14, $AO3050, "")</f>
        <v/>
      </c>
      <c r="AM3050" s="125" t="str">
        <f>IF(AE3050='Intro &amp; Setup'!$BB$14, $AO3050, "")</f>
        <v/>
      </c>
      <c r="AO3050" s="130" t="str">
        <f>IF(AND($B3050="", $C3050="", $D3050=""), "", IF($N3050="", 'Intro &amp; Setup'!$AB$33, $N3050))</f>
        <v/>
      </c>
      <c r="AQ3050" s="140">
        <f t="shared" si="811"/>
        <v>0</v>
      </c>
      <c r="AR3050" s="145">
        <f t="shared" si="812"/>
        <v>0</v>
      </c>
      <c r="AS3050" s="141">
        <f t="shared" si="813"/>
        <v>0</v>
      </c>
      <c r="AU3050" s="149" t="str">
        <f t="shared" si="814"/>
        <v/>
      </c>
      <c r="AV3050" s="155"/>
      <c r="AW3050" s="155"/>
      <c r="AX3050" s="155" t="str">
        <f t="shared" si="815"/>
        <v/>
      </c>
      <c r="AY3050" s="155"/>
      <c r="AZ3050" s="155"/>
      <c r="BA3050" s="151" t="str">
        <f t="shared" si="816"/>
        <v/>
      </c>
      <c r="BC3050" s="47" t="str">
        <f t="shared" si="817"/>
        <v/>
      </c>
    </row>
    <row r="3051" spans="1:55" x14ac:dyDescent="0.25">
      <c r="A3051" s="4"/>
      <c r="B3051" s="167"/>
      <c r="C3051" s="168"/>
      <c r="D3051" s="169"/>
      <c r="E3051" s="170"/>
      <c r="F3051" s="171"/>
      <c r="G3051" s="172"/>
      <c r="H3051" s="173"/>
      <c r="I3051" s="171"/>
      <c r="J3051" s="172"/>
      <c r="K3051" s="170"/>
      <c r="L3051" s="171"/>
      <c r="M3051" s="172"/>
      <c r="N3051" s="174"/>
      <c r="O3051" s="4"/>
      <c r="P3051" s="49" t="str">
        <f t="shared" si="801"/>
        <v/>
      </c>
      <c r="Q3051" s="4"/>
      <c r="S3051" s="22" t="str">
        <f t="shared" si="802"/>
        <v/>
      </c>
      <c r="T3051" s="8" t="str">
        <f t="shared" si="803"/>
        <v/>
      </c>
      <c r="U3051" s="23" t="str">
        <f t="shared" si="804"/>
        <v/>
      </c>
      <c r="W3051" s="50"/>
      <c r="Y3051" s="65" t="str">
        <f t="shared" si="805"/>
        <v/>
      </c>
      <c r="Z3051" s="8" t="str">
        <f t="shared" si="806"/>
        <v/>
      </c>
      <c r="AA3051" s="66" t="str">
        <f t="shared" si="807"/>
        <v/>
      </c>
      <c r="AC3051" s="65" t="str">
        <f>IF($G3051="", "", IF(IFERROR(INDEX('Intro &amp; Setup'!$Y$17:$Y$26, MATCH($G3051, 'Intro &amp; Setup'!$U$17:$U$26, 0)), "")="", 'Intro &amp; Setup'!$BB$15, IFERROR(INDEX('Intro &amp; Setup'!$Y$17:$Y$26, MATCH($G3051, 'Intro &amp; Setup'!$U$17:$U$26, 0)), "")))</f>
        <v/>
      </c>
      <c r="AD3051" s="8" t="str">
        <f>IF($J3051="", "", IF(IFERROR(INDEX('Intro &amp; Setup'!$Y$17:$Y$26, MATCH($J3051, 'Intro &amp; Setup'!$U$17:$U$26, 0)), "")="", 'Intro &amp; Setup'!$BB$15, IFERROR(INDEX('Intro &amp; Setup'!$Y$17:$Y$26, MATCH($J3051, 'Intro &amp; Setup'!$U$17:$U$26, 0)), "")))</f>
        <v/>
      </c>
      <c r="AE3051" s="66" t="str">
        <f>IF($M3051="", "", IF(IFERROR(INDEX('Intro &amp; Setup'!$Y$17:$Y$26, MATCH($M3051, 'Intro &amp; Setup'!$U$17:$U$26, 0)), "")="", 'Intro &amp; Setup'!$BB$15, IFERROR(INDEX('Intro &amp; Setup'!$Y$17:$Y$26, MATCH($M3051, 'Intro &amp; Setup'!$U$17:$U$26, 0)), "")))</f>
        <v/>
      </c>
      <c r="AG3051" s="65" t="str">
        <f t="shared" si="808"/>
        <v/>
      </c>
      <c r="AH3051" s="8" t="str">
        <f t="shared" si="809"/>
        <v/>
      </c>
      <c r="AI3051" s="66" t="str">
        <f t="shared" si="810"/>
        <v/>
      </c>
      <c r="AK3051" s="123" t="str">
        <f>IF(AC3051='Intro &amp; Setup'!$BB$14, $AO3051, "")</f>
        <v/>
      </c>
      <c r="AL3051" s="124" t="str">
        <f>IF(AD3051='Intro &amp; Setup'!$BB$14, $AO3051, "")</f>
        <v/>
      </c>
      <c r="AM3051" s="125" t="str">
        <f>IF(AE3051='Intro &amp; Setup'!$BB$14, $AO3051, "")</f>
        <v/>
      </c>
      <c r="AO3051" s="130" t="str">
        <f>IF(AND($B3051="", $C3051="", $D3051=""), "", IF($N3051="", 'Intro &amp; Setup'!$AB$33, $N3051))</f>
        <v/>
      </c>
      <c r="AQ3051" s="140">
        <f t="shared" si="811"/>
        <v>0</v>
      </c>
      <c r="AR3051" s="145">
        <f t="shared" si="812"/>
        <v>0</v>
      </c>
      <c r="AS3051" s="141">
        <f t="shared" si="813"/>
        <v>0</v>
      </c>
      <c r="AU3051" s="149" t="str">
        <f t="shared" si="814"/>
        <v/>
      </c>
      <c r="AV3051" s="155"/>
      <c r="AW3051" s="155"/>
      <c r="AX3051" s="155" t="str">
        <f t="shared" si="815"/>
        <v/>
      </c>
      <c r="AY3051" s="155"/>
      <c r="AZ3051" s="155"/>
      <c r="BA3051" s="151" t="str">
        <f t="shared" si="816"/>
        <v/>
      </c>
      <c r="BC3051" s="47" t="str">
        <f t="shared" si="817"/>
        <v/>
      </c>
    </row>
    <row r="3052" spans="1:55" x14ac:dyDescent="0.25">
      <c r="A3052" s="4"/>
      <c r="B3052" s="167"/>
      <c r="C3052" s="168"/>
      <c r="D3052" s="169"/>
      <c r="E3052" s="170"/>
      <c r="F3052" s="171"/>
      <c r="G3052" s="172"/>
      <c r="H3052" s="173"/>
      <c r="I3052" s="171"/>
      <c r="J3052" s="172"/>
      <c r="K3052" s="170"/>
      <c r="L3052" s="171"/>
      <c r="M3052" s="172"/>
      <c r="N3052" s="174"/>
      <c r="O3052" s="4"/>
      <c r="P3052" s="49" t="str">
        <f t="shared" si="801"/>
        <v/>
      </c>
      <c r="Q3052" s="4"/>
      <c r="S3052" s="22" t="str">
        <f t="shared" si="802"/>
        <v/>
      </c>
      <c r="T3052" s="8" t="str">
        <f t="shared" si="803"/>
        <v/>
      </c>
      <c r="U3052" s="23" t="str">
        <f t="shared" si="804"/>
        <v/>
      </c>
      <c r="W3052" s="50"/>
      <c r="Y3052" s="65" t="str">
        <f t="shared" si="805"/>
        <v/>
      </c>
      <c r="Z3052" s="8" t="str">
        <f t="shared" si="806"/>
        <v/>
      </c>
      <c r="AA3052" s="66" t="str">
        <f t="shared" si="807"/>
        <v/>
      </c>
      <c r="AC3052" s="65" t="str">
        <f>IF($G3052="", "", IF(IFERROR(INDEX('Intro &amp; Setup'!$Y$17:$Y$26, MATCH($G3052, 'Intro &amp; Setup'!$U$17:$U$26, 0)), "")="", 'Intro &amp; Setup'!$BB$15, IFERROR(INDEX('Intro &amp; Setup'!$Y$17:$Y$26, MATCH($G3052, 'Intro &amp; Setup'!$U$17:$U$26, 0)), "")))</f>
        <v/>
      </c>
      <c r="AD3052" s="8" t="str">
        <f>IF($J3052="", "", IF(IFERROR(INDEX('Intro &amp; Setup'!$Y$17:$Y$26, MATCH($J3052, 'Intro &amp; Setup'!$U$17:$U$26, 0)), "")="", 'Intro &amp; Setup'!$BB$15, IFERROR(INDEX('Intro &amp; Setup'!$Y$17:$Y$26, MATCH($J3052, 'Intro &amp; Setup'!$U$17:$U$26, 0)), "")))</f>
        <v/>
      </c>
      <c r="AE3052" s="66" t="str">
        <f>IF($M3052="", "", IF(IFERROR(INDEX('Intro &amp; Setup'!$Y$17:$Y$26, MATCH($M3052, 'Intro &amp; Setup'!$U$17:$U$26, 0)), "")="", 'Intro &amp; Setup'!$BB$15, IFERROR(INDEX('Intro &amp; Setup'!$Y$17:$Y$26, MATCH($M3052, 'Intro &amp; Setup'!$U$17:$U$26, 0)), "")))</f>
        <v/>
      </c>
      <c r="AG3052" s="65" t="str">
        <f t="shared" si="808"/>
        <v/>
      </c>
      <c r="AH3052" s="8" t="str">
        <f t="shared" si="809"/>
        <v/>
      </c>
      <c r="AI3052" s="66" t="str">
        <f t="shared" si="810"/>
        <v/>
      </c>
      <c r="AK3052" s="123" t="str">
        <f>IF(AC3052='Intro &amp; Setup'!$BB$14, $AO3052, "")</f>
        <v/>
      </c>
      <c r="AL3052" s="124" t="str">
        <f>IF(AD3052='Intro &amp; Setup'!$BB$14, $AO3052, "")</f>
        <v/>
      </c>
      <c r="AM3052" s="125" t="str">
        <f>IF(AE3052='Intro &amp; Setup'!$BB$14, $AO3052, "")</f>
        <v/>
      </c>
      <c r="AO3052" s="130" t="str">
        <f>IF(AND($B3052="", $C3052="", $D3052=""), "", IF($N3052="", 'Intro &amp; Setup'!$AB$33, $N3052))</f>
        <v/>
      </c>
      <c r="AQ3052" s="140">
        <f t="shared" si="811"/>
        <v>0</v>
      </c>
      <c r="AR3052" s="145">
        <f t="shared" si="812"/>
        <v>0</v>
      </c>
      <c r="AS3052" s="141">
        <f t="shared" si="813"/>
        <v>0</v>
      </c>
      <c r="AU3052" s="149" t="str">
        <f t="shared" si="814"/>
        <v/>
      </c>
      <c r="AV3052" s="155"/>
      <c r="AW3052" s="155"/>
      <c r="AX3052" s="155" t="str">
        <f t="shared" si="815"/>
        <v/>
      </c>
      <c r="AY3052" s="155"/>
      <c r="AZ3052" s="155"/>
      <c r="BA3052" s="151" t="str">
        <f t="shared" si="816"/>
        <v/>
      </c>
      <c r="BC3052" s="47" t="str">
        <f t="shared" si="817"/>
        <v/>
      </c>
    </row>
    <row r="3053" spans="1:55" x14ac:dyDescent="0.25">
      <c r="A3053" s="4"/>
      <c r="B3053" s="167"/>
      <c r="C3053" s="168"/>
      <c r="D3053" s="169"/>
      <c r="E3053" s="170"/>
      <c r="F3053" s="171"/>
      <c r="G3053" s="172"/>
      <c r="H3053" s="173"/>
      <c r="I3053" s="171"/>
      <c r="J3053" s="172"/>
      <c r="K3053" s="170"/>
      <c r="L3053" s="171"/>
      <c r="M3053" s="172"/>
      <c r="N3053" s="174"/>
      <c r="O3053" s="4"/>
      <c r="P3053" s="49" t="str">
        <f t="shared" si="801"/>
        <v/>
      </c>
      <c r="Q3053" s="4"/>
      <c r="S3053" s="22" t="str">
        <f t="shared" si="802"/>
        <v/>
      </c>
      <c r="T3053" s="8" t="str">
        <f t="shared" si="803"/>
        <v/>
      </c>
      <c r="U3053" s="23" t="str">
        <f t="shared" si="804"/>
        <v/>
      </c>
      <c r="W3053" s="50"/>
      <c r="Y3053" s="65" t="str">
        <f t="shared" si="805"/>
        <v/>
      </c>
      <c r="Z3053" s="8" t="str">
        <f t="shared" si="806"/>
        <v/>
      </c>
      <c r="AA3053" s="66" t="str">
        <f t="shared" si="807"/>
        <v/>
      </c>
      <c r="AC3053" s="65" t="str">
        <f>IF($G3053="", "", IF(IFERROR(INDEX('Intro &amp; Setup'!$Y$17:$Y$26, MATCH($G3053, 'Intro &amp; Setup'!$U$17:$U$26, 0)), "")="", 'Intro &amp; Setup'!$BB$15, IFERROR(INDEX('Intro &amp; Setup'!$Y$17:$Y$26, MATCH($G3053, 'Intro &amp; Setup'!$U$17:$U$26, 0)), "")))</f>
        <v/>
      </c>
      <c r="AD3053" s="8" t="str">
        <f>IF($J3053="", "", IF(IFERROR(INDEX('Intro &amp; Setup'!$Y$17:$Y$26, MATCH($J3053, 'Intro &amp; Setup'!$U$17:$U$26, 0)), "")="", 'Intro &amp; Setup'!$BB$15, IFERROR(INDEX('Intro &amp; Setup'!$Y$17:$Y$26, MATCH($J3053, 'Intro &amp; Setup'!$U$17:$U$26, 0)), "")))</f>
        <v/>
      </c>
      <c r="AE3053" s="66" t="str">
        <f>IF($M3053="", "", IF(IFERROR(INDEX('Intro &amp; Setup'!$Y$17:$Y$26, MATCH($M3053, 'Intro &amp; Setup'!$U$17:$U$26, 0)), "")="", 'Intro &amp; Setup'!$BB$15, IFERROR(INDEX('Intro &amp; Setup'!$Y$17:$Y$26, MATCH($M3053, 'Intro &amp; Setup'!$U$17:$U$26, 0)), "")))</f>
        <v/>
      </c>
      <c r="AG3053" s="65" t="str">
        <f t="shared" si="808"/>
        <v/>
      </c>
      <c r="AH3053" s="8" t="str">
        <f t="shared" si="809"/>
        <v/>
      </c>
      <c r="AI3053" s="66" t="str">
        <f t="shared" si="810"/>
        <v/>
      </c>
      <c r="AK3053" s="123" t="str">
        <f>IF(AC3053='Intro &amp; Setup'!$BB$14, $AO3053, "")</f>
        <v/>
      </c>
      <c r="AL3053" s="124" t="str">
        <f>IF(AD3053='Intro &amp; Setup'!$BB$14, $AO3053, "")</f>
        <v/>
      </c>
      <c r="AM3053" s="125" t="str">
        <f>IF(AE3053='Intro &amp; Setup'!$BB$14, $AO3053, "")</f>
        <v/>
      </c>
      <c r="AO3053" s="130" t="str">
        <f>IF(AND($B3053="", $C3053="", $D3053=""), "", IF($N3053="", 'Intro &amp; Setup'!$AB$33, $N3053))</f>
        <v/>
      </c>
      <c r="AQ3053" s="140">
        <f t="shared" si="811"/>
        <v>0</v>
      </c>
      <c r="AR3053" s="145">
        <f t="shared" si="812"/>
        <v>0</v>
      </c>
      <c r="AS3053" s="141">
        <f t="shared" si="813"/>
        <v>0</v>
      </c>
      <c r="AU3053" s="149" t="str">
        <f t="shared" si="814"/>
        <v/>
      </c>
      <c r="AV3053" s="155"/>
      <c r="AW3053" s="155"/>
      <c r="AX3053" s="155" t="str">
        <f t="shared" si="815"/>
        <v/>
      </c>
      <c r="AY3053" s="155"/>
      <c r="AZ3053" s="155"/>
      <c r="BA3053" s="151" t="str">
        <f t="shared" si="816"/>
        <v/>
      </c>
      <c r="BC3053" s="47" t="str">
        <f t="shared" si="817"/>
        <v/>
      </c>
    </row>
    <row r="3054" spans="1:55" x14ac:dyDescent="0.25">
      <c r="A3054" s="4"/>
      <c r="B3054" s="167"/>
      <c r="C3054" s="168"/>
      <c r="D3054" s="169"/>
      <c r="E3054" s="170"/>
      <c r="F3054" s="171"/>
      <c r="G3054" s="172"/>
      <c r="H3054" s="173"/>
      <c r="I3054" s="171"/>
      <c r="J3054" s="172"/>
      <c r="K3054" s="170"/>
      <c r="L3054" s="171"/>
      <c r="M3054" s="172"/>
      <c r="N3054" s="174"/>
      <c r="O3054" s="4"/>
      <c r="P3054" s="49" t="str">
        <f t="shared" si="801"/>
        <v/>
      </c>
      <c r="Q3054" s="4"/>
      <c r="S3054" s="22" t="str">
        <f t="shared" si="802"/>
        <v/>
      </c>
      <c r="T3054" s="8" t="str">
        <f t="shared" si="803"/>
        <v/>
      </c>
      <c r="U3054" s="23" t="str">
        <f t="shared" si="804"/>
        <v/>
      </c>
      <c r="W3054" s="50"/>
      <c r="Y3054" s="65" t="str">
        <f t="shared" si="805"/>
        <v/>
      </c>
      <c r="Z3054" s="8" t="str">
        <f t="shared" si="806"/>
        <v/>
      </c>
      <c r="AA3054" s="66" t="str">
        <f t="shared" si="807"/>
        <v/>
      </c>
      <c r="AC3054" s="65" t="str">
        <f>IF($G3054="", "", IF(IFERROR(INDEX('Intro &amp; Setup'!$Y$17:$Y$26, MATCH($G3054, 'Intro &amp; Setup'!$U$17:$U$26, 0)), "")="", 'Intro &amp; Setup'!$BB$15, IFERROR(INDEX('Intro &amp; Setup'!$Y$17:$Y$26, MATCH($G3054, 'Intro &amp; Setup'!$U$17:$U$26, 0)), "")))</f>
        <v/>
      </c>
      <c r="AD3054" s="8" t="str">
        <f>IF($J3054="", "", IF(IFERROR(INDEX('Intro &amp; Setup'!$Y$17:$Y$26, MATCH($J3054, 'Intro &amp; Setup'!$U$17:$U$26, 0)), "")="", 'Intro &amp; Setup'!$BB$15, IFERROR(INDEX('Intro &amp; Setup'!$Y$17:$Y$26, MATCH($J3054, 'Intro &amp; Setup'!$U$17:$U$26, 0)), "")))</f>
        <v/>
      </c>
      <c r="AE3054" s="66" t="str">
        <f>IF($M3054="", "", IF(IFERROR(INDEX('Intro &amp; Setup'!$Y$17:$Y$26, MATCH($M3054, 'Intro &amp; Setup'!$U$17:$U$26, 0)), "")="", 'Intro &amp; Setup'!$BB$15, IFERROR(INDEX('Intro &amp; Setup'!$Y$17:$Y$26, MATCH($M3054, 'Intro &amp; Setup'!$U$17:$U$26, 0)), "")))</f>
        <v/>
      </c>
      <c r="AG3054" s="65" t="str">
        <f t="shared" si="808"/>
        <v/>
      </c>
      <c r="AH3054" s="8" t="str">
        <f t="shared" si="809"/>
        <v/>
      </c>
      <c r="AI3054" s="66" t="str">
        <f t="shared" si="810"/>
        <v/>
      </c>
      <c r="AK3054" s="123" t="str">
        <f>IF(AC3054='Intro &amp; Setup'!$BB$14, $AO3054, "")</f>
        <v/>
      </c>
      <c r="AL3054" s="124" t="str">
        <f>IF(AD3054='Intro &amp; Setup'!$BB$14, $AO3054, "")</f>
        <v/>
      </c>
      <c r="AM3054" s="125" t="str">
        <f>IF(AE3054='Intro &amp; Setup'!$BB$14, $AO3054, "")</f>
        <v/>
      </c>
      <c r="AO3054" s="130" t="str">
        <f>IF(AND($B3054="", $C3054="", $D3054=""), "", IF($N3054="", 'Intro &amp; Setup'!$AB$33, $N3054))</f>
        <v/>
      </c>
      <c r="AQ3054" s="140">
        <f t="shared" si="811"/>
        <v>0</v>
      </c>
      <c r="AR3054" s="145">
        <f t="shared" si="812"/>
        <v>0</v>
      </c>
      <c r="AS3054" s="141">
        <f t="shared" si="813"/>
        <v>0</v>
      </c>
      <c r="AU3054" s="149" t="str">
        <f t="shared" si="814"/>
        <v/>
      </c>
      <c r="AV3054" s="155"/>
      <c r="AW3054" s="155"/>
      <c r="AX3054" s="155" t="str">
        <f t="shared" si="815"/>
        <v/>
      </c>
      <c r="AY3054" s="155"/>
      <c r="AZ3054" s="155"/>
      <c r="BA3054" s="151" t="str">
        <f t="shared" si="816"/>
        <v/>
      </c>
      <c r="BC3054" s="47" t="str">
        <f t="shared" si="817"/>
        <v/>
      </c>
    </row>
    <row r="3055" spans="1:55" x14ac:dyDescent="0.25">
      <c r="A3055" s="4"/>
      <c r="B3055" s="167"/>
      <c r="C3055" s="168"/>
      <c r="D3055" s="169"/>
      <c r="E3055" s="170"/>
      <c r="F3055" s="171"/>
      <c r="G3055" s="172"/>
      <c r="H3055" s="173"/>
      <c r="I3055" s="171"/>
      <c r="J3055" s="172"/>
      <c r="K3055" s="170"/>
      <c r="L3055" s="171"/>
      <c r="M3055" s="172"/>
      <c r="N3055" s="174"/>
      <c r="O3055" s="4"/>
      <c r="P3055" s="49" t="str">
        <f t="shared" si="801"/>
        <v/>
      </c>
      <c r="Q3055" s="4"/>
      <c r="S3055" s="22" t="str">
        <f t="shared" si="802"/>
        <v/>
      </c>
      <c r="T3055" s="8" t="str">
        <f t="shared" si="803"/>
        <v/>
      </c>
      <c r="U3055" s="23" t="str">
        <f t="shared" si="804"/>
        <v/>
      </c>
      <c r="W3055" s="50"/>
      <c r="Y3055" s="65" t="str">
        <f t="shared" si="805"/>
        <v/>
      </c>
      <c r="Z3055" s="8" t="str">
        <f t="shared" si="806"/>
        <v/>
      </c>
      <c r="AA3055" s="66" t="str">
        <f t="shared" si="807"/>
        <v/>
      </c>
      <c r="AC3055" s="65" t="str">
        <f>IF($G3055="", "", IF(IFERROR(INDEX('Intro &amp; Setup'!$Y$17:$Y$26, MATCH($G3055, 'Intro &amp; Setup'!$U$17:$U$26, 0)), "")="", 'Intro &amp; Setup'!$BB$15, IFERROR(INDEX('Intro &amp; Setup'!$Y$17:$Y$26, MATCH($G3055, 'Intro &amp; Setup'!$U$17:$U$26, 0)), "")))</f>
        <v/>
      </c>
      <c r="AD3055" s="8" t="str">
        <f>IF($J3055="", "", IF(IFERROR(INDEX('Intro &amp; Setup'!$Y$17:$Y$26, MATCH($J3055, 'Intro &amp; Setup'!$U$17:$U$26, 0)), "")="", 'Intro &amp; Setup'!$BB$15, IFERROR(INDEX('Intro &amp; Setup'!$Y$17:$Y$26, MATCH($J3055, 'Intro &amp; Setup'!$U$17:$U$26, 0)), "")))</f>
        <v/>
      </c>
      <c r="AE3055" s="66" t="str">
        <f>IF($M3055="", "", IF(IFERROR(INDEX('Intro &amp; Setup'!$Y$17:$Y$26, MATCH($M3055, 'Intro &amp; Setup'!$U$17:$U$26, 0)), "")="", 'Intro &amp; Setup'!$BB$15, IFERROR(INDEX('Intro &amp; Setup'!$Y$17:$Y$26, MATCH($M3055, 'Intro &amp; Setup'!$U$17:$U$26, 0)), "")))</f>
        <v/>
      </c>
      <c r="AG3055" s="65" t="str">
        <f t="shared" si="808"/>
        <v/>
      </c>
      <c r="AH3055" s="8" t="str">
        <f t="shared" si="809"/>
        <v/>
      </c>
      <c r="AI3055" s="66" t="str">
        <f t="shared" si="810"/>
        <v/>
      </c>
      <c r="AK3055" s="123" t="str">
        <f>IF(AC3055='Intro &amp; Setup'!$BB$14, $AO3055, "")</f>
        <v/>
      </c>
      <c r="AL3055" s="124" t="str">
        <f>IF(AD3055='Intro &amp; Setup'!$BB$14, $AO3055, "")</f>
        <v/>
      </c>
      <c r="AM3055" s="125" t="str">
        <f>IF(AE3055='Intro &amp; Setup'!$BB$14, $AO3055, "")</f>
        <v/>
      </c>
      <c r="AO3055" s="130" t="str">
        <f>IF(AND($B3055="", $C3055="", $D3055=""), "", IF($N3055="", 'Intro &amp; Setup'!$AB$33, $N3055))</f>
        <v/>
      </c>
      <c r="AQ3055" s="140">
        <f t="shared" si="811"/>
        <v>0</v>
      </c>
      <c r="AR3055" s="145">
        <f t="shared" si="812"/>
        <v>0</v>
      </c>
      <c r="AS3055" s="141">
        <f t="shared" si="813"/>
        <v>0</v>
      </c>
      <c r="AU3055" s="149" t="str">
        <f t="shared" si="814"/>
        <v/>
      </c>
      <c r="AV3055" s="155"/>
      <c r="AW3055" s="155"/>
      <c r="AX3055" s="155" t="str">
        <f t="shared" si="815"/>
        <v/>
      </c>
      <c r="AY3055" s="155"/>
      <c r="AZ3055" s="155"/>
      <c r="BA3055" s="151" t="str">
        <f t="shared" si="816"/>
        <v/>
      </c>
      <c r="BC3055" s="47" t="str">
        <f t="shared" si="817"/>
        <v/>
      </c>
    </row>
    <row r="3056" spans="1:55" x14ac:dyDescent="0.25">
      <c r="A3056" s="4"/>
      <c r="B3056" s="167"/>
      <c r="C3056" s="168"/>
      <c r="D3056" s="169"/>
      <c r="E3056" s="170"/>
      <c r="F3056" s="171"/>
      <c r="G3056" s="172"/>
      <c r="H3056" s="173"/>
      <c r="I3056" s="171"/>
      <c r="J3056" s="172"/>
      <c r="K3056" s="170"/>
      <c r="L3056" s="171"/>
      <c r="M3056" s="172"/>
      <c r="N3056" s="174"/>
      <c r="O3056" s="4"/>
      <c r="P3056" s="49" t="str">
        <f t="shared" si="801"/>
        <v/>
      </c>
      <c r="Q3056" s="4"/>
      <c r="S3056" s="22" t="str">
        <f t="shared" si="802"/>
        <v/>
      </c>
      <c r="T3056" s="8" t="str">
        <f t="shared" si="803"/>
        <v/>
      </c>
      <c r="U3056" s="23" t="str">
        <f t="shared" si="804"/>
        <v/>
      </c>
      <c r="W3056" s="50"/>
      <c r="Y3056" s="65" t="str">
        <f t="shared" si="805"/>
        <v/>
      </c>
      <c r="Z3056" s="8" t="str">
        <f t="shared" si="806"/>
        <v/>
      </c>
      <c r="AA3056" s="66" t="str">
        <f t="shared" si="807"/>
        <v/>
      </c>
      <c r="AC3056" s="65" t="str">
        <f>IF($G3056="", "", IF(IFERROR(INDEX('Intro &amp; Setup'!$Y$17:$Y$26, MATCH($G3056, 'Intro &amp; Setup'!$U$17:$U$26, 0)), "")="", 'Intro &amp; Setup'!$BB$15, IFERROR(INDEX('Intro &amp; Setup'!$Y$17:$Y$26, MATCH($G3056, 'Intro &amp; Setup'!$U$17:$U$26, 0)), "")))</f>
        <v/>
      </c>
      <c r="AD3056" s="8" t="str">
        <f>IF($J3056="", "", IF(IFERROR(INDEX('Intro &amp; Setup'!$Y$17:$Y$26, MATCH($J3056, 'Intro &amp; Setup'!$U$17:$U$26, 0)), "")="", 'Intro &amp; Setup'!$BB$15, IFERROR(INDEX('Intro &amp; Setup'!$Y$17:$Y$26, MATCH($J3056, 'Intro &amp; Setup'!$U$17:$U$26, 0)), "")))</f>
        <v/>
      </c>
      <c r="AE3056" s="66" t="str">
        <f>IF($M3056="", "", IF(IFERROR(INDEX('Intro &amp; Setup'!$Y$17:$Y$26, MATCH($M3056, 'Intro &amp; Setup'!$U$17:$U$26, 0)), "")="", 'Intro &amp; Setup'!$BB$15, IFERROR(INDEX('Intro &amp; Setup'!$Y$17:$Y$26, MATCH($M3056, 'Intro &amp; Setup'!$U$17:$U$26, 0)), "")))</f>
        <v/>
      </c>
      <c r="AG3056" s="65" t="str">
        <f t="shared" si="808"/>
        <v/>
      </c>
      <c r="AH3056" s="8" t="str">
        <f t="shared" si="809"/>
        <v/>
      </c>
      <c r="AI3056" s="66" t="str">
        <f t="shared" si="810"/>
        <v/>
      </c>
      <c r="AK3056" s="123" t="str">
        <f>IF(AC3056='Intro &amp; Setup'!$BB$14, $AO3056, "")</f>
        <v/>
      </c>
      <c r="AL3056" s="124" t="str">
        <f>IF(AD3056='Intro &amp; Setup'!$BB$14, $AO3056, "")</f>
        <v/>
      </c>
      <c r="AM3056" s="125" t="str">
        <f>IF(AE3056='Intro &amp; Setup'!$BB$14, $AO3056, "")</f>
        <v/>
      </c>
      <c r="AO3056" s="130" t="str">
        <f>IF(AND($B3056="", $C3056="", $D3056=""), "", IF($N3056="", 'Intro &amp; Setup'!$AB$33, $N3056))</f>
        <v/>
      </c>
      <c r="AQ3056" s="140">
        <f t="shared" si="811"/>
        <v>0</v>
      </c>
      <c r="AR3056" s="145">
        <f t="shared" si="812"/>
        <v>0</v>
      </c>
      <c r="AS3056" s="141">
        <f t="shared" si="813"/>
        <v>0</v>
      </c>
      <c r="AU3056" s="149" t="str">
        <f t="shared" si="814"/>
        <v/>
      </c>
      <c r="AV3056" s="155"/>
      <c r="AW3056" s="155"/>
      <c r="AX3056" s="155" t="str">
        <f t="shared" si="815"/>
        <v/>
      </c>
      <c r="AY3056" s="155"/>
      <c r="AZ3056" s="155"/>
      <c r="BA3056" s="151" t="str">
        <f t="shared" si="816"/>
        <v/>
      </c>
      <c r="BC3056" s="47" t="str">
        <f t="shared" si="817"/>
        <v/>
      </c>
    </row>
    <row r="3057" spans="1:55" x14ac:dyDescent="0.25">
      <c r="A3057" s="4"/>
      <c r="B3057" s="167"/>
      <c r="C3057" s="168"/>
      <c r="D3057" s="169"/>
      <c r="E3057" s="170"/>
      <c r="F3057" s="171"/>
      <c r="G3057" s="172"/>
      <c r="H3057" s="173"/>
      <c r="I3057" s="171"/>
      <c r="J3057" s="172"/>
      <c r="K3057" s="170"/>
      <c r="L3057" s="171"/>
      <c r="M3057" s="172"/>
      <c r="N3057" s="174"/>
      <c r="O3057" s="4"/>
      <c r="P3057" s="49" t="str">
        <f t="shared" si="801"/>
        <v/>
      </c>
      <c r="Q3057" s="4"/>
      <c r="S3057" s="22" t="str">
        <f t="shared" si="802"/>
        <v/>
      </c>
      <c r="T3057" s="8" t="str">
        <f t="shared" si="803"/>
        <v/>
      </c>
      <c r="U3057" s="23" t="str">
        <f t="shared" si="804"/>
        <v/>
      </c>
      <c r="W3057" s="50"/>
      <c r="Y3057" s="65" t="str">
        <f t="shared" si="805"/>
        <v/>
      </c>
      <c r="Z3057" s="8" t="str">
        <f t="shared" si="806"/>
        <v/>
      </c>
      <c r="AA3057" s="66" t="str">
        <f t="shared" si="807"/>
        <v/>
      </c>
      <c r="AC3057" s="65" t="str">
        <f>IF($G3057="", "", IF(IFERROR(INDEX('Intro &amp; Setup'!$Y$17:$Y$26, MATCH($G3057, 'Intro &amp; Setup'!$U$17:$U$26, 0)), "")="", 'Intro &amp; Setup'!$BB$15, IFERROR(INDEX('Intro &amp; Setup'!$Y$17:$Y$26, MATCH($G3057, 'Intro &amp; Setup'!$U$17:$U$26, 0)), "")))</f>
        <v/>
      </c>
      <c r="AD3057" s="8" t="str">
        <f>IF($J3057="", "", IF(IFERROR(INDEX('Intro &amp; Setup'!$Y$17:$Y$26, MATCH($J3057, 'Intro &amp; Setup'!$U$17:$U$26, 0)), "")="", 'Intro &amp; Setup'!$BB$15, IFERROR(INDEX('Intro &amp; Setup'!$Y$17:$Y$26, MATCH($J3057, 'Intro &amp; Setup'!$U$17:$U$26, 0)), "")))</f>
        <v/>
      </c>
      <c r="AE3057" s="66" t="str">
        <f>IF($M3057="", "", IF(IFERROR(INDEX('Intro &amp; Setup'!$Y$17:$Y$26, MATCH($M3057, 'Intro &amp; Setup'!$U$17:$U$26, 0)), "")="", 'Intro &amp; Setup'!$BB$15, IFERROR(INDEX('Intro &amp; Setup'!$Y$17:$Y$26, MATCH($M3057, 'Intro &amp; Setup'!$U$17:$U$26, 0)), "")))</f>
        <v/>
      </c>
      <c r="AG3057" s="65" t="str">
        <f t="shared" si="808"/>
        <v/>
      </c>
      <c r="AH3057" s="8" t="str">
        <f t="shared" si="809"/>
        <v/>
      </c>
      <c r="AI3057" s="66" t="str">
        <f t="shared" si="810"/>
        <v/>
      </c>
      <c r="AK3057" s="123" t="str">
        <f>IF(AC3057='Intro &amp; Setup'!$BB$14, $AO3057, "")</f>
        <v/>
      </c>
      <c r="AL3057" s="124" t="str">
        <f>IF(AD3057='Intro &amp; Setup'!$BB$14, $AO3057, "")</f>
        <v/>
      </c>
      <c r="AM3057" s="125" t="str">
        <f>IF(AE3057='Intro &amp; Setup'!$BB$14, $AO3057, "")</f>
        <v/>
      </c>
      <c r="AO3057" s="130" t="str">
        <f>IF(AND($B3057="", $C3057="", $D3057=""), "", IF($N3057="", 'Intro &amp; Setup'!$AB$33, $N3057))</f>
        <v/>
      </c>
      <c r="AQ3057" s="140">
        <f t="shared" si="811"/>
        <v>0</v>
      </c>
      <c r="AR3057" s="145">
        <f t="shared" si="812"/>
        <v>0</v>
      </c>
      <c r="AS3057" s="141">
        <f t="shared" si="813"/>
        <v>0</v>
      </c>
      <c r="AU3057" s="149" t="str">
        <f t="shared" si="814"/>
        <v/>
      </c>
      <c r="AV3057" s="155"/>
      <c r="AW3057" s="155"/>
      <c r="AX3057" s="155" t="str">
        <f t="shared" si="815"/>
        <v/>
      </c>
      <c r="AY3057" s="155"/>
      <c r="AZ3057" s="155"/>
      <c r="BA3057" s="151" t="str">
        <f t="shared" si="816"/>
        <v/>
      </c>
      <c r="BC3057" s="47" t="str">
        <f t="shared" si="817"/>
        <v/>
      </c>
    </row>
    <row r="3058" spans="1:55" x14ac:dyDescent="0.25">
      <c r="A3058" s="4"/>
      <c r="B3058" s="167"/>
      <c r="C3058" s="168"/>
      <c r="D3058" s="169"/>
      <c r="E3058" s="170"/>
      <c r="F3058" s="171"/>
      <c r="G3058" s="172"/>
      <c r="H3058" s="173"/>
      <c r="I3058" s="171"/>
      <c r="J3058" s="172"/>
      <c r="K3058" s="170"/>
      <c r="L3058" s="171"/>
      <c r="M3058" s="172"/>
      <c r="N3058" s="174"/>
      <c r="O3058" s="4"/>
      <c r="P3058" s="49" t="str">
        <f t="shared" si="801"/>
        <v/>
      </c>
      <c r="Q3058" s="4"/>
      <c r="S3058" s="22" t="str">
        <f t="shared" si="802"/>
        <v/>
      </c>
      <c r="T3058" s="8" t="str">
        <f t="shared" si="803"/>
        <v/>
      </c>
      <c r="U3058" s="23" t="str">
        <f t="shared" si="804"/>
        <v/>
      </c>
      <c r="W3058" s="50"/>
      <c r="Y3058" s="65" t="str">
        <f t="shared" si="805"/>
        <v/>
      </c>
      <c r="Z3058" s="8" t="str">
        <f t="shared" si="806"/>
        <v/>
      </c>
      <c r="AA3058" s="66" t="str">
        <f t="shared" si="807"/>
        <v/>
      </c>
      <c r="AC3058" s="65" t="str">
        <f>IF($G3058="", "", IF(IFERROR(INDEX('Intro &amp; Setup'!$Y$17:$Y$26, MATCH($G3058, 'Intro &amp; Setup'!$U$17:$U$26, 0)), "")="", 'Intro &amp; Setup'!$BB$15, IFERROR(INDEX('Intro &amp; Setup'!$Y$17:$Y$26, MATCH($G3058, 'Intro &amp; Setup'!$U$17:$U$26, 0)), "")))</f>
        <v/>
      </c>
      <c r="AD3058" s="8" t="str">
        <f>IF($J3058="", "", IF(IFERROR(INDEX('Intro &amp; Setup'!$Y$17:$Y$26, MATCH($J3058, 'Intro &amp; Setup'!$U$17:$U$26, 0)), "")="", 'Intro &amp; Setup'!$BB$15, IFERROR(INDEX('Intro &amp; Setup'!$Y$17:$Y$26, MATCH($J3058, 'Intro &amp; Setup'!$U$17:$U$26, 0)), "")))</f>
        <v/>
      </c>
      <c r="AE3058" s="66" t="str">
        <f>IF($M3058="", "", IF(IFERROR(INDEX('Intro &amp; Setup'!$Y$17:$Y$26, MATCH($M3058, 'Intro &amp; Setup'!$U$17:$U$26, 0)), "")="", 'Intro &amp; Setup'!$BB$15, IFERROR(INDEX('Intro &amp; Setup'!$Y$17:$Y$26, MATCH($M3058, 'Intro &amp; Setup'!$U$17:$U$26, 0)), "")))</f>
        <v/>
      </c>
      <c r="AG3058" s="65" t="str">
        <f t="shared" si="808"/>
        <v/>
      </c>
      <c r="AH3058" s="8" t="str">
        <f t="shared" si="809"/>
        <v/>
      </c>
      <c r="AI3058" s="66" t="str">
        <f t="shared" si="810"/>
        <v/>
      </c>
      <c r="AK3058" s="123" t="str">
        <f>IF(AC3058='Intro &amp; Setup'!$BB$14, $AO3058, "")</f>
        <v/>
      </c>
      <c r="AL3058" s="124" t="str">
        <f>IF(AD3058='Intro &amp; Setup'!$BB$14, $AO3058, "")</f>
        <v/>
      </c>
      <c r="AM3058" s="125" t="str">
        <f>IF(AE3058='Intro &amp; Setup'!$BB$14, $AO3058, "")</f>
        <v/>
      </c>
      <c r="AO3058" s="130" t="str">
        <f>IF(AND($B3058="", $C3058="", $D3058=""), "", IF($N3058="", 'Intro &amp; Setup'!$AB$33, $N3058))</f>
        <v/>
      </c>
      <c r="AQ3058" s="140">
        <f t="shared" si="811"/>
        <v>0</v>
      </c>
      <c r="AR3058" s="145">
        <f t="shared" si="812"/>
        <v>0</v>
      </c>
      <c r="AS3058" s="141">
        <f t="shared" si="813"/>
        <v>0</v>
      </c>
      <c r="AU3058" s="149" t="str">
        <f t="shared" si="814"/>
        <v/>
      </c>
      <c r="AV3058" s="155"/>
      <c r="AW3058" s="155"/>
      <c r="AX3058" s="155" t="str">
        <f t="shared" si="815"/>
        <v/>
      </c>
      <c r="AY3058" s="155"/>
      <c r="AZ3058" s="155"/>
      <c r="BA3058" s="151" t="str">
        <f t="shared" si="816"/>
        <v/>
      </c>
      <c r="BC3058" s="47" t="str">
        <f t="shared" si="817"/>
        <v/>
      </c>
    </row>
    <row r="3059" spans="1:55" x14ac:dyDescent="0.25">
      <c r="A3059" s="4"/>
      <c r="B3059" s="167"/>
      <c r="C3059" s="168"/>
      <c r="D3059" s="169"/>
      <c r="E3059" s="170"/>
      <c r="F3059" s="171"/>
      <c r="G3059" s="172"/>
      <c r="H3059" s="173"/>
      <c r="I3059" s="171"/>
      <c r="J3059" s="172"/>
      <c r="K3059" s="170"/>
      <c r="L3059" s="171"/>
      <c r="M3059" s="172"/>
      <c r="N3059" s="174"/>
      <c r="O3059" s="4"/>
      <c r="P3059" s="49" t="str">
        <f t="shared" si="801"/>
        <v/>
      </c>
      <c r="Q3059" s="4"/>
      <c r="S3059" s="22" t="str">
        <f t="shared" si="802"/>
        <v/>
      </c>
      <c r="T3059" s="8" t="str">
        <f t="shared" si="803"/>
        <v/>
      </c>
      <c r="U3059" s="23" t="str">
        <f t="shared" si="804"/>
        <v/>
      </c>
      <c r="W3059" s="50"/>
      <c r="Y3059" s="65" t="str">
        <f t="shared" si="805"/>
        <v/>
      </c>
      <c r="Z3059" s="8" t="str">
        <f t="shared" si="806"/>
        <v/>
      </c>
      <c r="AA3059" s="66" t="str">
        <f t="shared" si="807"/>
        <v/>
      </c>
      <c r="AC3059" s="65" t="str">
        <f>IF($G3059="", "", IF(IFERROR(INDEX('Intro &amp; Setup'!$Y$17:$Y$26, MATCH($G3059, 'Intro &amp; Setup'!$U$17:$U$26, 0)), "")="", 'Intro &amp; Setup'!$BB$15, IFERROR(INDEX('Intro &amp; Setup'!$Y$17:$Y$26, MATCH($G3059, 'Intro &amp; Setup'!$U$17:$U$26, 0)), "")))</f>
        <v/>
      </c>
      <c r="AD3059" s="8" t="str">
        <f>IF($J3059="", "", IF(IFERROR(INDEX('Intro &amp; Setup'!$Y$17:$Y$26, MATCH($J3059, 'Intro &amp; Setup'!$U$17:$U$26, 0)), "")="", 'Intro &amp; Setup'!$BB$15, IFERROR(INDEX('Intro &amp; Setup'!$Y$17:$Y$26, MATCH($J3059, 'Intro &amp; Setup'!$U$17:$U$26, 0)), "")))</f>
        <v/>
      </c>
      <c r="AE3059" s="66" t="str">
        <f>IF($M3059="", "", IF(IFERROR(INDEX('Intro &amp; Setup'!$Y$17:$Y$26, MATCH($M3059, 'Intro &amp; Setup'!$U$17:$U$26, 0)), "")="", 'Intro &amp; Setup'!$BB$15, IFERROR(INDEX('Intro &amp; Setup'!$Y$17:$Y$26, MATCH($M3059, 'Intro &amp; Setup'!$U$17:$U$26, 0)), "")))</f>
        <v/>
      </c>
      <c r="AG3059" s="65" t="str">
        <f t="shared" si="808"/>
        <v/>
      </c>
      <c r="AH3059" s="8" t="str">
        <f t="shared" si="809"/>
        <v/>
      </c>
      <c r="AI3059" s="66" t="str">
        <f t="shared" si="810"/>
        <v/>
      </c>
      <c r="AK3059" s="123" t="str">
        <f>IF(AC3059='Intro &amp; Setup'!$BB$14, $AO3059, "")</f>
        <v/>
      </c>
      <c r="AL3059" s="124" t="str">
        <f>IF(AD3059='Intro &amp; Setup'!$BB$14, $AO3059, "")</f>
        <v/>
      </c>
      <c r="AM3059" s="125" t="str">
        <f>IF(AE3059='Intro &amp; Setup'!$BB$14, $AO3059, "")</f>
        <v/>
      </c>
      <c r="AO3059" s="130" t="str">
        <f>IF(AND($B3059="", $C3059="", $D3059=""), "", IF($N3059="", 'Intro &amp; Setup'!$AB$33, $N3059))</f>
        <v/>
      </c>
      <c r="AQ3059" s="140">
        <f t="shared" si="811"/>
        <v>0</v>
      </c>
      <c r="AR3059" s="145">
        <f t="shared" si="812"/>
        <v>0</v>
      </c>
      <c r="AS3059" s="141">
        <f t="shared" si="813"/>
        <v>0</v>
      </c>
      <c r="AU3059" s="149" t="str">
        <f t="shared" si="814"/>
        <v/>
      </c>
      <c r="AV3059" s="155"/>
      <c r="AW3059" s="155"/>
      <c r="AX3059" s="155" t="str">
        <f t="shared" si="815"/>
        <v/>
      </c>
      <c r="AY3059" s="155"/>
      <c r="AZ3059" s="155"/>
      <c r="BA3059" s="151" t="str">
        <f t="shared" si="816"/>
        <v/>
      </c>
      <c r="BC3059" s="47" t="str">
        <f t="shared" si="817"/>
        <v/>
      </c>
    </row>
    <row r="3060" spans="1:55" x14ac:dyDescent="0.25">
      <c r="A3060" s="4"/>
      <c r="B3060" s="167"/>
      <c r="C3060" s="168"/>
      <c r="D3060" s="169"/>
      <c r="E3060" s="170"/>
      <c r="F3060" s="171"/>
      <c r="G3060" s="172"/>
      <c r="H3060" s="173"/>
      <c r="I3060" s="171"/>
      <c r="J3060" s="172"/>
      <c r="K3060" s="170"/>
      <c r="L3060" s="171"/>
      <c r="M3060" s="172"/>
      <c r="N3060" s="174"/>
      <c r="O3060" s="4"/>
      <c r="P3060" s="49" t="str">
        <f t="shared" si="801"/>
        <v/>
      </c>
      <c r="Q3060" s="4"/>
      <c r="S3060" s="22" t="str">
        <f t="shared" si="802"/>
        <v/>
      </c>
      <c r="T3060" s="8" t="str">
        <f t="shared" si="803"/>
        <v/>
      </c>
      <c r="U3060" s="23" t="str">
        <f t="shared" si="804"/>
        <v/>
      </c>
      <c r="W3060" s="50"/>
      <c r="Y3060" s="65" t="str">
        <f t="shared" si="805"/>
        <v/>
      </c>
      <c r="Z3060" s="8" t="str">
        <f t="shared" si="806"/>
        <v/>
      </c>
      <c r="AA3060" s="66" t="str">
        <f t="shared" si="807"/>
        <v/>
      </c>
      <c r="AC3060" s="65" t="str">
        <f>IF($G3060="", "", IF(IFERROR(INDEX('Intro &amp; Setup'!$Y$17:$Y$26, MATCH($G3060, 'Intro &amp; Setup'!$U$17:$U$26, 0)), "")="", 'Intro &amp; Setup'!$BB$15, IFERROR(INDEX('Intro &amp; Setup'!$Y$17:$Y$26, MATCH($G3060, 'Intro &amp; Setup'!$U$17:$U$26, 0)), "")))</f>
        <v/>
      </c>
      <c r="AD3060" s="8" t="str">
        <f>IF($J3060="", "", IF(IFERROR(INDEX('Intro &amp; Setup'!$Y$17:$Y$26, MATCH($J3060, 'Intro &amp; Setup'!$U$17:$U$26, 0)), "")="", 'Intro &amp; Setup'!$BB$15, IFERROR(INDEX('Intro &amp; Setup'!$Y$17:$Y$26, MATCH($J3060, 'Intro &amp; Setup'!$U$17:$U$26, 0)), "")))</f>
        <v/>
      </c>
      <c r="AE3060" s="66" t="str">
        <f>IF($M3060="", "", IF(IFERROR(INDEX('Intro &amp; Setup'!$Y$17:$Y$26, MATCH($M3060, 'Intro &amp; Setup'!$U$17:$U$26, 0)), "")="", 'Intro &amp; Setup'!$BB$15, IFERROR(INDEX('Intro &amp; Setup'!$Y$17:$Y$26, MATCH($M3060, 'Intro &amp; Setup'!$U$17:$U$26, 0)), "")))</f>
        <v/>
      </c>
      <c r="AG3060" s="65" t="str">
        <f t="shared" si="808"/>
        <v/>
      </c>
      <c r="AH3060" s="8" t="str">
        <f t="shared" si="809"/>
        <v/>
      </c>
      <c r="AI3060" s="66" t="str">
        <f t="shared" si="810"/>
        <v/>
      </c>
      <c r="AK3060" s="123" t="str">
        <f>IF(AC3060='Intro &amp; Setup'!$BB$14, $AO3060, "")</f>
        <v/>
      </c>
      <c r="AL3060" s="124" t="str">
        <f>IF(AD3060='Intro &amp; Setup'!$BB$14, $AO3060, "")</f>
        <v/>
      </c>
      <c r="AM3060" s="125" t="str">
        <f>IF(AE3060='Intro &amp; Setup'!$BB$14, $AO3060, "")</f>
        <v/>
      </c>
      <c r="AO3060" s="130" t="str">
        <f>IF(AND($B3060="", $C3060="", $D3060=""), "", IF($N3060="", 'Intro &amp; Setup'!$AB$33, $N3060))</f>
        <v/>
      </c>
      <c r="AQ3060" s="140">
        <f t="shared" si="811"/>
        <v>0</v>
      </c>
      <c r="AR3060" s="145">
        <f t="shared" si="812"/>
        <v>0</v>
      </c>
      <c r="AS3060" s="141">
        <f t="shared" si="813"/>
        <v>0</v>
      </c>
      <c r="AU3060" s="149" t="str">
        <f t="shared" si="814"/>
        <v/>
      </c>
      <c r="AV3060" s="155"/>
      <c r="AW3060" s="155"/>
      <c r="AX3060" s="155" t="str">
        <f t="shared" si="815"/>
        <v/>
      </c>
      <c r="AY3060" s="155"/>
      <c r="AZ3060" s="155"/>
      <c r="BA3060" s="151" t="str">
        <f t="shared" si="816"/>
        <v/>
      </c>
      <c r="BC3060" s="47" t="str">
        <f t="shared" si="817"/>
        <v/>
      </c>
    </row>
    <row r="3061" spans="1:55" x14ac:dyDescent="0.25">
      <c r="A3061" s="4"/>
      <c r="B3061" s="167"/>
      <c r="C3061" s="168"/>
      <c r="D3061" s="169"/>
      <c r="E3061" s="170"/>
      <c r="F3061" s="171"/>
      <c r="G3061" s="172"/>
      <c r="H3061" s="173"/>
      <c r="I3061" s="171"/>
      <c r="J3061" s="172"/>
      <c r="K3061" s="170"/>
      <c r="L3061" s="171"/>
      <c r="M3061" s="172"/>
      <c r="N3061" s="174"/>
      <c r="O3061" s="4"/>
      <c r="P3061" s="49" t="str">
        <f t="shared" si="801"/>
        <v/>
      </c>
      <c r="Q3061" s="4"/>
      <c r="S3061" s="22" t="str">
        <f t="shared" si="802"/>
        <v/>
      </c>
      <c r="T3061" s="8" t="str">
        <f t="shared" si="803"/>
        <v/>
      </c>
      <c r="U3061" s="23" t="str">
        <f t="shared" si="804"/>
        <v/>
      </c>
      <c r="W3061" s="50"/>
      <c r="Y3061" s="65" t="str">
        <f t="shared" si="805"/>
        <v/>
      </c>
      <c r="Z3061" s="8" t="str">
        <f t="shared" si="806"/>
        <v/>
      </c>
      <c r="AA3061" s="66" t="str">
        <f t="shared" si="807"/>
        <v/>
      </c>
      <c r="AC3061" s="65" t="str">
        <f>IF($G3061="", "", IF(IFERROR(INDEX('Intro &amp; Setup'!$Y$17:$Y$26, MATCH($G3061, 'Intro &amp; Setup'!$U$17:$U$26, 0)), "")="", 'Intro &amp; Setup'!$BB$15, IFERROR(INDEX('Intro &amp; Setup'!$Y$17:$Y$26, MATCH($G3061, 'Intro &amp; Setup'!$U$17:$U$26, 0)), "")))</f>
        <v/>
      </c>
      <c r="AD3061" s="8" t="str">
        <f>IF($J3061="", "", IF(IFERROR(INDEX('Intro &amp; Setup'!$Y$17:$Y$26, MATCH($J3061, 'Intro &amp; Setup'!$U$17:$U$26, 0)), "")="", 'Intro &amp; Setup'!$BB$15, IFERROR(INDEX('Intro &amp; Setup'!$Y$17:$Y$26, MATCH($J3061, 'Intro &amp; Setup'!$U$17:$U$26, 0)), "")))</f>
        <v/>
      </c>
      <c r="AE3061" s="66" t="str">
        <f>IF($M3061="", "", IF(IFERROR(INDEX('Intro &amp; Setup'!$Y$17:$Y$26, MATCH($M3061, 'Intro &amp; Setup'!$U$17:$U$26, 0)), "")="", 'Intro &amp; Setup'!$BB$15, IFERROR(INDEX('Intro &amp; Setup'!$Y$17:$Y$26, MATCH($M3061, 'Intro &amp; Setup'!$U$17:$U$26, 0)), "")))</f>
        <v/>
      </c>
      <c r="AG3061" s="65" t="str">
        <f t="shared" si="808"/>
        <v/>
      </c>
      <c r="AH3061" s="8" t="str">
        <f t="shared" si="809"/>
        <v/>
      </c>
      <c r="AI3061" s="66" t="str">
        <f t="shared" si="810"/>
        <v/>
      </c>
      <c r="AK3061" s="123" t="str">
        <f>IF(AC3061='Intro &amp; Setup'!$BB$14, $AO3061, "")</f>
        <v/>
      </c>
      <c r="AL3061" s="124" t="str">
        <f>IF(AD3061='Intro &amp; Setup'!$BB$14, $AO3061, "")</f>
        <v/>
      </c>
      <c r="AM3061" s="125" t="str">
        <f>IF(AE3061='Intro &amp; Setup'!$BB$14, $AO3061, "")</f>
        <v/>
      </c>
      <c r="AO3061" s="130" t="str">
        <f>IF(AND($B3061="", $C3061="", $D3061=""), "", IF($N3061="", 'Intro &amp; Setup'!$AB$33, $N3061))</f>
        <v/>
      </c>
      <c r="AQ3061" s="140">
        <f t="shared" si="811"/>
        <v>0</v>
      </c>
      <c r="AR3061" s="145">
        <f t="shared" si="812"/>
        <v>0</v>
      </c>
      <c r="AS3061" s="141">
        <f t="shared" si="813"/>
        <v>0</v>
      </c>
      <c r="AU3061" s="149" t="str">
        <f t="shared" si="814"/>
        <v/>
      </c>
      <c r="AV3061" s="155"/>
      <c r="AW3061" s="155"/>
      <c r="AX3061" s="155" t="str">
        <f t="shared" si="815"/>
        <v/>
      </c>
      <c r="AY3061" s="155"/>
      <c r="AZ3061" s="155"/>
      <c r="BA3061" s="151" t="str">
        <f t="shared" si="816"/>
        <v/>
      </c>
      <c r="BC3061" s="47" t="str">
        <f t="shared" si="817"/>
        <v/>
      </c>
    </row>
    <row r="3062" spans="1:55" x14ac:dyDescent="0.25">
      <c r="A3062" s="4"/>
      <c r="B3062" s="167"/>
      <c r="C3062" s="168"/>
      <c r="D3062" s="169"/>
      <c r="E3062" s="170"/>
      <c r="F3062" s="171"/>
      <c r="G3062" s="172"/>
      <c r="H3062" s="173"/>
      <c r="I3062" s="171"/>
      <c r="J3062" s="172"/>
      <c r="K3062" s="170"/>
      <c r="L3062" s="171"/>
      <c r="M3062" s="172"/>
      <c r="N3062" s="174"/>
      <c r="O3062" s="4"/>
      <c r="P3062" s="49" t="str">
        <f t="shared" si="801"/>
        <v/>
      </c>
      <c r="Q3062" s="4"/>
      <c r="S3062" s="22" t="str">
        <f t="shared" si="802"/>
        <v/>
      </c>
      <c r="T3062" s="8" t="str">
        <f t="shared" si="803"/>
        <v/>
      </c>
      <c r="U3062" s="23" t="str">
        <f t="shared" si="804"/>
        <v/>
      </c>
      <c r="W3062" s="50"/>
      <c r="Y3062" s="65" t="str">
        <f t="shared" si="805"/>
        <v/>
      </c>
      <c r="Z3062" s="8" t="str">
        <f t="shared" si="806"/>
        <v/>
      </c>
      <c r="AA3062" s="66" t="str">
        <f t="shared" si="807"/>
        <v/>
      </c>
      <c r="AC3062" s="65" t="str">
        <f>IF($G3062="", "", IF(IFERROR(INDEX('Intro &amp; Setup'!$Y$17:$Y$26, MATCH($G3062, 'Intro &amp; Setup'!$U$17:$U$26, 0)), "")="", 'Intro &amp; Setup'!$BB$15, IFERROR(INDEX('Intro &amp; Setup'!$Y$17:$Y$26, MATCH($G3062, 'Intro &amp; Setup'!$U$17:$U$26, 0)), "")))</f>
        <v/>
      </c>
      <c r="AD3062" s="8" t="str">
        <f>IF($J3062="", "", IF(IFERROR(INDEX('Intro &amp; Setup'!$Y$17:$Y$26, MATCH($J3062, 'Intro &amp; Setup'!$U$17:$U$26, 0)), "")="", 'Intro &amp; Setup'!$BB$15, IFERROR(INDEX('Intro &amp; Setup'!$Y$17:$Y$26, MATCH($J3062, 'Intro &amp; Setup'!$U$17:$U$26, 0)), "")))</f>
        <v/>
      </c>
      <c r="AE3062" s="66" t="str">
        <f>IF($M3062="", "", IF(IFERROR(INDEX('Intro &amp; Setup'!$Y$17:$Y$26, MATCH($M3062, 'Intro &amp; Setup'!$U$17:$U$26, 0)), "")="", 'Intro &amp; Setup'!$BB$15, IFERROR(INDEX('Intro &amp; Setup'!$Y$17:$Y$26, MATCH($M3062, 'Intro &amp; Setup'!$U$17:$U$26, 0)), "")))</f>
        <v/>
      </c>
      <c r="AG3062" s="65" t="str">
        <f t="shared" si="808"/>
        <v/>
      </c>
      <c r="AH3062" s="8" t="str">
        <f t="shared" si="809"/>
        <v/>
      </c>
      <c r="AI3062" s="66" t="str">
        <f t="shared" si="810"/>
        <v/>
      </c>
      <c r="AK3062" s="123" t="str">
        <f>IF(AC3062='Intro &amp; Setup'!$BB$14, $AO3062, "")</f>
        <v/>
      </c>
      <c r="AL3062" s="124" t="str">
        <f>IF(AD3062='Intro &amp; Setup'!$BB$14, $AO3062, "")</f>
        <v/>
      </c>
      <c r="AM3062" s="125" t="str">
        <f>IF(AE3062='Intro &amp; Setup'!$BB$14, $AO3062, "")</f>
        <v/>
      </c>
      <c r="AO3062" s="130" t="str">
        <f>IF(AND($B3062="", $C3062="", $D3062=""), "", IF($N3062="", 'Intro &amp; Setup'!$AB$33, $N3062))</f>
        <v/>
      </c>
      <c r="AQ3062" s="140">
        <f t="shared" si="811"/>
        <v>0</v>
      </c>
      <c r="AR3062" s="145">
        <f t="shared" si="812"/>
        <v>0</v>
      </c>
      <c r="AS3062" s="141">
        <f t="shared" si="813"/>
        <v>0</v>
      </c>
      <c r="AU3062" s="149" t="str">
        <f t="shared" si="814"/>
        <v/>
      </c>
      <c r="AV3062" s="155"/>
      <c r="AW3062" s="155"/>
      <c r="AX3062" s="155" t="str">
        <f t="shared" si="815"/>
        <v/>
      </c>
      <c r="AY3062" s="155"/>
      <c r="AZ3062" s="155"/>
      <c r="BA3062" s="151" t="str">
        <f t="shared" si="816"/>
        <v/>
      </c>
      <c r="BC3062" s="47" t="str">
        <f t="shared" si="817"/>
        <v/>
      </c>
    </row>
    <row r="3063" spans="1:55" x14ac:dyDescent="0.25">
      <c r="A3063" s="4"/>
      <c r="B3063" s="167"/>
      <c r="C3063" s="168"/>
      <c r="D3063" s="169"/>
      <c r="E3063" s="170"/>
      <c r="F3063" s="171"/>
      <c r="G3063" s="172"/>
      <c r="H3063" s="173"/>
      <c r="I3063" s="171"/>
      <c r="J3063" s="172"/>
      <c r="K3063" s="170"/>
      <c r="L3063" s="171"/>
      <c r="M3063" s="172"/>
      <c r="N3063" s="174"/>
      <c r="O3063" s="4"/>
      <c r="P3063" s="49" t="str">
        <f t="shared" si="801"/>
        <v/>
      </c>
      <c r="Q3063" s="4"/>
      <c r="S3063" s="22" t="str">
        <f t="shared" si="802"/>
        <v/>
      </c>
      <c r="T3063" s="8" t="str">
        <f t="shared" si="803"/>
        <v/>
      </c>
      <c r="U3063" s="23" t="str">
        <f t="shared" si="804"/>
        <v/>
      </c>
      <c r="W3063" s="50"/>
      <c r="Y3063" s="65" t="str">
        <f t="shared" si="805"/>
        <v/>
      </c>
      <c r="Z3063" s="8" t="str">
        <f t="shared" si="806"/>
        <v/>
      </c>
      <c r="AA3063" s="66" t="str">
        <f t="shared" si="807"/>
        <v/>
      </c>
      <c r="AC3063" s="65" t="str">
        <f>IF($G3063="", "", IF(IFERROR(INDEX('Intro &amp; Setup'!$Y$17:$Y$26, MATCH($G3063, 'Intro &amp; Setup'!$U$17:$U$26, 0)), "")="", 'Intro &amp; Setup'!$BB$15, IFERROR(INDEX('Intro &amp; Setup'!$Y$17:$Y$26, MATCH($G3063, 'Intro &amp; Setup'!$U$17:$U$26, 0)), "")))</f>
        <v/>
      </c>
      <c r="AD3063" s="8" t="str">
        <f>IF($J3063="", "", IF(IFERROR(INDEX('Intro &amp; Setup'!$Y$17:$Y$26, MATCH($J3063, 'Intro &amp; Setup'!$U$17:$U$26, 0)), "")="", 'Intro &amp; Setup'!$BB$15, IFERROR(INDEX('Intro &amp; Setup'!$Y$17:$Y$26, MATCH($J3063, 'Intro &amp; Setup'!$U$17:$U$26, 0)), "")))</f>
        <v/>
      </c>
      <c r="AE3063" s="66" t="str">
        <f>IF($M3063="", "", IF(IFERROR(INDEX('Intro &amp; Setup'!$Y$17:$Y$26, MATCH($M3063, 'Intro &amp; Setup'!$U$17:$U$26, 0)), "")="", 'Intro &amp; Setup'!$BB$15, IFERROR(INDEX('Intro &amp; Setup'!$Y$17:$Y$26, MATCH($M3063, 'Intro &amp; Setup'!$U$17:$U$26, 0)), "")))</f>
        <v/>
      </c>
      <c r="AG3063" s="65" t="str">
        <f t="shared" si="808"/>
        <v/>
      </c>
      <c r="AH3063" s="8" t="str">
        <f t="shared" si="809"/>
        <v/>
      </c>
      <c r="AI3063" s="66" t="str">
        <f t="shared" si="810"/>
        <v/>
      </c>
      <c r="AK3063" s="123" t="str">
        <f>IF(AC3063='Intro &amp; Setup'!$BB$14, $AO3063, "")</f>
        <v/>
      </c>
      <c r="AL3063" s="124" t="str">
        <f>IF(AD3063='Intro &amp; Setup'!$BB$14, $AO3063, "")</f>
        <v/>
      </c>
      <c r="AM3063" s="125" t="str">
        <f>IF(AE3063='Intro &amp; Setup'!$BB$14, $AO3063, "")</f>
        <v/>
      </c>
      <c r="AO3063" s="130" t="str">
        <f>IF(AND($B3063="", $C3063="", $D3063=""), "", IF($N3063="", 'Intro &amp; Setup'!$AB$33, $N3063))</f>
        <v/>
      </c>
      <c r="AQ3063" s="140">
        <f t="shared" si="811"/>
        <v>0</v>
      </c>
      <c r="AR3063" s="145">
        <f t="shared" si="812"/>
        <v>0</v>
      </c>
      <c r="AS3063" s="141">
        <f t="shared" si="813"/>
        <v>0</v>
      </c>
      <c r="AU3063" s="149" t="str">
        <f t="shared" si="814"/>
        <v/>
      </c>
      <c r="AV3063" s="155"/>
      <c r="AW3063" s="155"/>
      <c r="AX3063" s="155" t="str">
        <f t="shared" si="815"/>
        <v/>
      </c>
      <c r="AY3063" s="155"/>
      <c r="AZ3063" s="155"/>
      <c r="BA3063" s="151" t="str">
        <f t="shared" si="816"/>
        <v/>
      </c>
      <c r="BC3063" s="47" t="str">
        <f t="shared" si="817"/>
        <v/>
      </c>
    </row>
    <row r="3064" spans="1:55" x14ac:dyDescent="0.25">
      <c r="A3064" s="4"/>
      <c r="B3064" s="167"/>
      <c r="C3064" s="168"/>
      <c r="D3064" s="169"/>
      <c r="E3064" s="170"/>
      <c r="F3064" s="171"/>
      <c r="G3064" s="172"/>
      <c r="H3064" s="173"/>
      <c r="I3064" s="171"/>
      <c r="J3064" s="172"/>
      <c r="K3064" s="170"/>
      <c r="L3064" s="171"/>
      <c r="M3064" s="172"/>
      <c r="N3064" s="174"/>
      <c r="O3064" s="4"/>
      <c r="P3064" s="49" t="str">
        <f t="shared" si="801"/>
        <v/>
      </c>
      <c r="Q3064" s="4"/>
      <c r="S3064" s="22" t="str">
        <f t="shared" si="802"/>
        <v/>
      </c>
      <c r="T3064" s="8" t="str">
        <f t="shared" si="803"/>
        <v/>
      </c>
      <c r="U3064" s="23" t="str">
        <f t="shared" si="804"/>
        <v/>
      </c>
      <c r="W3064" s="50"/>
      <c r="Y3064" s="65" t="str">
        <f t="shared" si="805"/>
        <v/>
      </c>
      <c r="Z3064" s="8" t="str">
        <f t="shared" si="806"/>
        <v/>
      </c>
      <c r="AA3064" s="66" t="str">
        <f t="shared" si="807"/>
        <v/>
      </c>
      <c r="AC3064" s="65" t="str">
        <f>IF($G3064="", "", IF(IFERROR(INDEX('Intro &amp; Setup'!$Y$17:$Y$26, MATCH($G3064, 'Intro &amp; Setup'!$U$17:$U$26, 0)), "")="", 'Intro &amp; Setup'!$BB$15, IFERROR(INDEX('Intro &amp; Setup'!$Y$17:$Y$26, MATCH($G3064, 'Intro &amp; Setup'!$U$17:$U$26, 0)), "")))</f>
        <v/>
      </c>
      <c r="AD3064" s="8" t="str">
        <f>IF($J3064="", "", IF(IFERROR(INDEX('Intro &amp; Setup'!$Y$17:$Y$26, MATCH($J3064, 'Intro &amp; Setup'!$U$17:$U$26, 0)), "")="", 'Intro &amp; Setup'!$BB$15, IFERROR(INDEX('Intro &amp; Setup'!$Y$17:$Y$26, MATCH($J3064, 'Intro &amp; Setup'!$U$17:$U$26, 0)), "")))</f>
        <v/>
      </c>
      <c r="AE3064" s="66" t="str">
        <f>IF($M3064="", "", IF(IFERROR(INDEX('Intro &amp; Setup'!$Y$17:$Y$26, MATCH($M3064, 'Intro &amp; Setup'!$U$17:$U$26, 0)), "")="", 'Intro &amp; Setup'!$BB$15, IFERROR(INDEX('Intro &amp; Setup'!$Y$17:$Y$26, MATCH($M3064, 'Intro &amp; Setup'!$U$17:$U$26, 0)), "")))</f>
        <v/>
      </c>
      <c r="AG3064" s="65" t="str">
        <f t="shared" si="808"/>
        <v/>
      </c>
      <c r="AH3064" s="8" t="str">
        <f t="shared" si="809"/>
        <v/>
      </c>
      <c r="AI3064" s="66" t="str">
        <f t="shared" si="810"/>
        <v/>
      </c>
      <c r="AK3064" s="123" t="str">
        <f>IF(AC3064='Intro &amp; Setup'!$BB$14, $AO3064, "")</f>
        <v/>
      </c>
      <c r="AL3064" s="124" t="str">
        <f>IF(AD3064='Intro &amp; Setup'!$BB$14, $AO3064, "")</f>
        <v/>
      </c>
      <c r="AM3064" s="125" t="str">
        <f>IF(AE3064='Intro &amp; Setup'!$BB$14, $AO3064, "")</f>
        <v/>
      </c>
      <c r="AO3064" s="130" t="str">
        <f>IF(AND($B3064="", $C3064="", $D3064=""), "", IF($N3064="", 'Intro &amp; Setup'!$AB$33, $N3064))</f>
        <v/>
      </c>
      <c r="AQ3064" s="140">
        <f t="shared" si="811"/>
        <v>0</v>
      </c>
      <c r="AR3064" s="145">
        <f t="shared" si="812"/>
        <v>0</v>
      </c>
      <c r="AS3064" s="141">
        <f t="shared" si="813"/>
        <v>0</v>
      </c>
      <c r="AU3064" s="149" t="str">
        <f t="shared" si="814"/>
        <v/>
      </c>
      <c r="AV3064" s="155"/>
      <c r="AW3064" s="155"/>
      <c r="AX3064" s="155" t="str">
        <f t="shared" si="815"/>
        <v/>
      </c>
      <c r="AY3064" s="155"/>
      <c r="AZ3064" s="155"/>
      <c r="BA3064" s="151" t="str">
        <f t="shared" si="816"/>
        <v/>
      </c>
      <c r="BC3064" s="47" t="str">
        <f t="shared" si="817"/>
        <v/>
      </c>
    </row>
    <row r="3065" spans="1:55" x14ac:dyDescent="0.25">
      <c r="A3065" s="4"/>
      <c r="B3065" s="167"/>
      <c r="C3065" s="168"/>
      <c r="D3065" s="169"/>
      <c r="E3065" s="170"/>
      <c r="F3065" s="171"/>
      <c r="G3065" s="172"/>
      <c r="H3065" s="173"/>
      <c r="I3065" s="171"/>
      <c r="J3065" s="172"/>
      <c r="K3065" s="170"/>
      <c r="L3065" s="171"/>
      <c r="M3065" s="172"/>
      <c r="N3065" s="174"/>
      <c r="O3065" s="4"/>
      <c r="P3065" s="49" t="str">
        <f t="shared" si="801"/>
        <v/>
      </c>
      <c r="Q3065" s="4"/>
      <c r="S3065" s="22" t="str">
        <f t="shared" si="802"/>
        <v/>
      </c>
      <c r="T3065" s="8" t="str">
        <f t="shared" si="803"/>
        <v/>
      </c>
      <c r="U3065" s="23" t="str">
        <f t="shared" si="804"/>
        <v/>
      </c>
      <c r="W3065" s="50"/>
      <c r="Y3065" s="65" t="str">
        <f t="shared" si="805"/>
        <v/>
      </c>
      <c r="Z3065" s="8" t="str">
        <f t="shared" si="806"/>
        <v/>
      </c>
      <c r="AA3065" s="66" t="str">
        <f t="shared" si="807"/>
        <v/>
      </c>
      <c r="AC3065" s="65" t="str">
        <f>IF($G3065="", "", IF(IFERROR(INDEX('Intro &amp; Setup'!$Y$17:$Y$26, MATCH($G3065, 'Intro &amp; Setup'!$U$17:$U$26, 0)), "")="", 'Intro &amp; Setup'!$BB$15, IFERROR(INDEX('Intro &amp; Setup'!$Y$17:$Y$26, MATCH($G3065, 'Intro &amp; Setup'!$U$17:$U$26, 0)), "")))</f>
        <v/>
      </c>
      <c r="AD3065" s="8" t="str">
        <f>IF($J3065="", "", IF(IFERROR(INDEX('Intro &amp; Setup'!$Y$17:$Y$26, MATCH($J3065, 'Intro &amp; Setup'!$U$17:$U$26, 0)), "")="", 'Intro &amp; Setup'!$BB$15, IFERROR(INDEX('Intro &amp; Setup'!$Y$17:$Y$26, MATCH($J3065, 'Intro &amp; Setup'!$U$17:$U$26, 0)), "")))</f>
        <v/>
      </c>
      <c r="AE3065" s="66" t="str">
        <f>IF($M3065="", "", IF(IFERROR(INDEX('Intro &amp; Setup'!$Y$17:$Y$26, MATCH($M3065, 'Intro &amp; Setup'!$U$17:$U$26, 0)), "")="", 'Intro &amp; Setup'!$BB$15, IFERROR(INDEX('Intro &amp; Setup'!$Y$17:$Y$26, MATCH($M3065, 'Intro &amp; Setup'!$U$17:$U$26, 0)), "")))</f>
        <v/>
      </c>
      <c r="AG3065" s="65" t="str">
        <f t="shared" si="808"/>
        <v/>
      </c>
      <c r="AH3065" s="8" t="str">
        <f t="shared" si="809"/>
        <v/>
      </c>
      <c r="AI3065" s="66" t="str">
        <f t="shared" si="810"/>
        <v/>
      </c>
      <c r="AK3065" s="123" t="str">
        <f>IF(AC3065='Intro &amp; Setup'!$BB$14, $AO3065, "")</f>
        <v/>
      </c>
      <c r="AL3065" s="124" t="str">
        <f>IF(AD3065='Intro &amp; Setup'!$BB$14, $AO3065, "")</f>
        <v/>
      </c>
      <c r="AM3065" s="125" t="str">
        <f>IF(AE3065='Intro &amp; Setup'!$BB$14, $AO3065, "")</f>
        <v/>
      </c>
      <c r="AO3065" s="130" t="str">
        <f>IF(AND($B3065="", $C3065="", $D3065=""), "", IF($N3065="", 'Intro &amp; Setup'!$AB$33, $N3065))</f>
        <v/>
      </c>
      <c r="AQ3065" s="140">
        <f t="shared" si="811"/>
        <v>0</v>
      </c>
      <c r="AR3065" s="145">
        <f t="shared" si="812"/>
        <v>0</v>
      </c>
      <c r="AS3065" s="141">
        <f t="shared" si="813"/>
        <v>0</v>
      </c>
      <c r="AU3065" s="149" t="str">
        <f t="shared" si="814"/>
        <v/>
      </c>
      <c r="AV3065" s="155"/>
      <c r="AW3065" s="155"/>
      <c r="AX3065" s="155" t="str">
        <f t="shared" si="815"/>
        <v/>
      </c>
      <c r="AY3065" s="155"/>
      <c r="AZ3065" s="155"/>
      <c r="BA3065" s="151" t="str">
        <f t="shared" si="816"/>
        <v/>
      </c>
      <c r="BC3065" s="47" t="str">
        <f t="shared" si="817"/>
        <v/>
      </c>
    </row>
    <row r="3066" spans="1:55" x14ac:dyDescent="0.25">
      <c r="A3066" s="4"/>
      <c r="B3066" s="167"/>
      <c r="C3066" s="168"/>
      <c r="D3066" s="169"/>
      <c r="E3066" s="170"/>
      <c r="F3066" s="171"/>
      <c r="G3066" s="172"/>
      <c r="H3066" s="173"/>
      <c r="I3066" s="171"/>
      <c r="J3066" s="172"/>
      <c r="K3066" s="170"/>
      <c r="L3066" s="171"/>
      <c r="M3066" s="172"/>
      <c r="N3066" s="174"/>
      <c r="O3066" s="4"/>
      <c r="P3066" s="49" t="str">
        <f t="shared" si="801"/>
        <v/>
      </c>
      <c r="Q3066" s="4"/>
      <c r="S3066" s="22" t="str">
        <f t="shared" si="802"/>
        <v/>
      </c>
      <c r="T3066" s="8" t="str">
        <f t="shared" si="803"/>
        <v/>
      </c>
      <c r="U3066" s="23" t="str">
        <f t="shared" si="804"/>
        <v/>
      </c>
      <c r="W3066" s="50"/>
      <c r="Y3066" s="65" t="str">
        <f t="shared" si="805"/>
        <v/>
      </c>
      <c r="Z3066" s="8" t="str">
        <f t="shared" si="806"/>
        <v/>
      </c>
      <c r="AA3066" s="66" t="str">
        <f t="shared" si="807"/>
        <v/>
      </c>
      <c r="AC3066" s="65" t="str">
        <f>IF($G3066="", "", IF(IFERROR(INDEX('Intro &amp; Setup'!$Y$17:$Y$26, MATCH($G3066, 'Intro &amp; Setup'!$U$17:$U$26, 0)), "")="", 'Intro &amp; Setup'!$BB$15, IFERROR(INDEX('Intro &amp; Setup'!$Y$17:$Y$26, MATCH($G3066, 'Intro &amp; Setup'!$U$17:$U$26, 0)), "")))</f>
        <v/>
      </c>
      <c r="AD3066" s="8" t="str">
        <f>IF($J3066="", "", IF(IFERROR(INDEX('Intro &amp; Setup'!$Y$17:$Y$26, MATCH($J3066, 'Intro &amp; Setup'!$U$17:$U$26, 0)), "")="", 'Intro &amp; Setup'!$BB$15, IFERROR(INDEX('Intro &amp; Setup'!$Y$17:$Y$26, MATCH($J3066, 'Intro &amp; Setup'!$U$17:$U$26, 0)), "")))</f>
        <v/>
      </c>
      <c r="AE3066" s="66" t="str">
        <f>IF($M3066="", "", IF(IFERROR(INDEX('Intro &amp; Setup'!$Y$17:$Y$26, MATCH($M3066, 'Intro &amp; Setup'!$U$17:$U$26, 0)), "")="", 'Intro &amp; Setup'!$BB$15, IFERROR(INDEX('Intro &amp; Setup'!$Y$17:$Y$26, MATCH($M3066, 'Intro &amp; Setup'!$U$17:$U$26, 0)), "")))</f>
        <v/>
      </c>
      <c r="AG3066" s="65" t="str">
        <f t="shared" si="808"/>
        <v/>
      </c>
      <c r="AH3066" s="8" t="str">
        <f t="shared" si="809"/>
        <v/>
      </c>
      <c r="AI3066" s="66" t="str">
        <f t="shared" si="810"/>
        <v/>
      </c>
      <c r="AK3066" s="123" t="str">
        <f>IF(AC3066='Intro &amp; Setup'!$BB$14, $AO3066, "")</f>
        <v/>
      </c>
      <c r="AL3066" s="124" t="str">
        <f>IF(AD3066='Intro &amp; Setup'!$BB$14, $AO3066, "")</f>
        <v/>
      </c>
      <c r="AM3066" s="125" t="str">
        <f>IF(AE3066='Intro &amp; Setup'!$BB$14, $AO3066, "")</f>
        <v/>
      </c>
      <c r="AO3066" s="130" t="str">
        <f>IF(AND($B3066="", $C3066="", $D3066=""), "", IF($N3066="", 'Intro &amp; Setup'!$AB$33, $N3066))</f>
        <v/>
      </c>
      <c r="AQ3066" s="140">
        <f t="shared" si="811"/>
        <v>0</v>
      </c>
      <c r="AR3066" s="145">
        <f t="shared" si="812"/>
        <v>0</v>
      </c>
      <c r="AS3066" s="141">
        <f t="shared" si="813"/>
        <v>0</v>
      </c>
      <c r="AU3066" s="149" t="str">
        <f t="shared" si="814"/>
        <v/>
      </c>
      <c r="AV3066" s="155"/>
      <c r="AW3066" s="155"/>
      <c r="AX3066" s="155" t="str">
        <f t="shared" si="815"/>
        <v/>
      </c>
      <c r="AY3066" s="155"/>
      <c r="AZ3066" s="155"/>
      <c r="BA3066" s="151" t="str">
        <f t="shared" si="816"/>
        <v/>
      </c>
      <c r="BC3066" s="47" t="str">
        <f t="shared" si="817"/>
        <v/>
      </c>
    </row>
    <row r="3067" spans="1:55" x14ac:dyDescent="0.25">
      <c r="A3067" s="4"/>
      <c r="B3067" s="167"/>
      <c r="C3067" s="168"/>
      <c r="D3067" s="169"/>
      <c r="E3067" s="170"/>
      <c r="F3067" s="171"/>
      <c r="G3067" s="172"/>
      <c r="H3067" s="173"/>
      <c r="I3067" s="171"/>
      <c r="J3067" s="172"/>
      <c r="K3067" s="170"/>
      <c r="L3067" s="171"/>
      <c r="M3067" s="172"/>
      <c r="N3067" s="174"/>
      <c r="O3067" s="4"/>
      <c r="P3067" s="49" t="str">
        <f t="shared" si="801"/>
        <v/>
      </c>
      <c r="Q3067" s="4"/>
      <c r="S3067" s="22" t="str">
        <f t="shared" si="802"/>
        <v/>
      </c>
      <c r="T3067" s="8" t="str">
        <f t="shared" si="803"/>
        <v/>
      </c>
      <c r="U3067" s="23" t="str">
        <f t="shared" si="804"/>
        <v/>
      </c>
      <c r="W3067" s="50"/>
      <c r="Y3067" s="65" t="str">
        <f t="shared" si="805"/>
        <v/>
      </c>
      <c r="Z3067" s="8" t="str">
        <f t="shared" si="806"/>
        <v/>
      </c>
      <c r="AA3067" s="66" t="str">
        <f t="shared" si="807"/>
        <v/>
      </c>
      <c r="AC3067" s="65" t="str">
        <f>IF($G3067="", "", IF(IFERROR(INDEX('Intro &amp; Setup'!$Y$17:$Y$26, MATCH($G3067, 'Intro &amp; Setup'!$U$17:$U$26, 0)), "")="", 'Intro &amp; Setup'!$BB$15, IFERROR(INDEX('Intro &amp; Setup'!$Y$17:$Y$26, MATCH($G3067, 'Intro &amp; Setup'!$U$17:$U$26, 0)), "")))</f>
        <v/>
      </c>
      <c r="AD3067" s="8" t="str">
        <f>IF($J3067="", "", IF(IFERROR(INDEX('Intro &amp; Setup'!$Y$17:$Y$26, MATCH($J3067, 'Intro &amp; Setup'!$U$17:$U$26, 0)), "")="", 'Intro &amp; Setup'!$BB$15, IFERROR(INDEX('Intro &amp; Setup'!$Y$17:$Y$26, MATCH($J3067, 'Intro &amp; Setup'!$U$17:$U$26, 0)), "")))</f>
        <v/>
      </c>
      <c r="AE3067" s="66" t="str">
        <f>IF($M3067="", "", IF(IFERROR(INDEX('Intro &amp; Setup'!$Y$17:$Y$26, MATCH($M3067, 'Intro &amp; Setup'!$U$17:$U$26, 0)), "")="", 'Intro &amp; Setup'!$BB$15, IFERROR(INDEX('Intro &amp; Setup'!$Y$17:$Y$26, MATCH($M3067, 'Intro &amp; Setup'!$U$17:$U$26, 0)), "")))</f>
        <v/>
      </c>
      <c r="AG3067" s="65" t="str">
        <f t="shared" si="808"/>
        <v/>
      </c>
      <c r="AH3067" s="8" t="str">
        <f t="shared" si="809"/>
        <v/>
      </c>
      <c r="AI3067" s="66" t="str">
        <f t="shared" si="810"/>
        <v/>
      </c>
      <c r="AK3067" s="123" t="str">
        <f>IF(AC3067='Intro &amp; Setup'!$BB$14, $AO3067, "")</f>
        <v/>
      </c>
      <c r="AL3067" s="124" t="str">
        <f>IF(AD3067='Intro &amp; Setup'!$BB$14, $AO3067, "")</f>
        <v/>
      </c>
      <c r="AM3067" s="125" t="str">
        <f>IF(AE3067='Intro &amp; Setup'!$BB$14, $AO3067, "")</f>
        <v/>
      </c>
      <c r="AO3067" s="130" t="str">
        <f>IF(AND($B3067="", $C3067="", $D3067=""), "", IF($N3067="", 'Intro &amp; Setup'!$AB$33, $N3067))</f>
        <v/>
      </c>
      <c r="AQ3067" s="140">
        <f t="shared" si="811"/>
        <v>0</v>
      </c>
      <c r="AR3067" s="145">
        <f t="shared" si="812"/>
        <v>0</v>
      </c>
      <c r="AS3067" s="141">
        <f t="shared" si="813"/>
        <v>0</v>
      </c>
      <c r="AU3067" s="149" t="str">
        <f t="shared" si="814"/>
        <v/>
      </c>
      <c r="AV3067" s="155"/>
      <c r="AW3067" s="155"/>
      <c r="AX3067" s="155" t="str">
        <f t="shared" si="815"/>
        <v/>
      </c>
      <c r="AY3067" s="155"/>
      <c r="AZ3067" s="155"/>
      <c r="BA3067" s="151" t="str">
        <f t="shared" si="816"/>
        <v/>
      </c>
      <c r="BC3067" s="47" t="str">
        <f t="shared" si="817"/>
        <v/>
      </c>
    </row>
    <row r="3068" spans="1:55" x14ac:dyDescent="0.25">
      <c r="A3068" s="4"/>
      <c r="B3068" s="167"/>
      <c r="C3068" s="168"/>
      <c r="D3068" s="169"/>
      <c r="E3068" s="170"/>
      <c r="F3068" s="171"/>
      <c r="G3068" s="172"/>
      <c r="H3068" s="173"/>
      <c r="I3068" s="171"/>
      <c r="J3068" s="172"/>
      <c r="K3068" s="170"/>
      <c r="L3068" s="171"/>
      <c r="M3068" s="172"/>
      <c r="N3068" s="174"/>
      <c r="O3068" s="4"/>
      <c r="P3068" s="49" t="str">
        <f t="shared" si="801"/>
        <v/>
      </c>
      <c r="Q3068" s="4"/>
      <c r="S3068" s="22" t="str">
        <f t="shared" si="802"/>
        <v/>
      </c>
      <c r="T3068" s="8" t="str">
        <f t="shared" si="803"/>
        <v/>
      </c>
      <c r="U3068" s="23" t="str">
        <f t="shared" si="804"/>
        <v/>
      </c>
      <c r="W3068" s="50"/>
      <c r="Y3068" s="65" t="str">
        <f t="shared" si="805"/>
        <v/>
      </c>
      <c r="Z3068" s="8" t="str">
        <f t="shared" si="806"/>
        <v/>
      </c>
      <c r="AA3068" s="66" t="str">
        <f t="shared" si="807"/>
        <v/>
      </c>
      <c r="AC3068" s="65" t="str">
        <f>IF($G3068="", "", IF(IFERROR(INDEX('Intro &amp; Setup'!$Y$17:$Y$26, MATCH($G3068, 'Intro &amp; Setup'!$U$17:$U$26, 0)), "")="", 'Intro &amp; Setup'!$BB$15, IFERROR(INDEX('Intro &amp; Setup'!$Y$17:$Y$26, MATCH($G3068, 'Intro &amp; Setup'!$U$17:$U$26, 0)), "")))</f>
        <v/>
      </c>
      <c r="AD3068" s="8" t="str">
        <f>IF($J3068="", "", IF(IFERROR(INDEX('Intro &amp; Setup'!$Y$17:$Y$26, MATCH($J3068, 'Intro &amp; Setup'!$U$17:$U$26, 0)), "")="", 'Intro &amp; Setup'!$BB$15, IFERROR(INDEX('Intro &amp; Setup'!$Y$17:$Y$26, MATCH($J3068, 'Intro &amp; Setup'!$U$17:$U$26, 0)), "")))</f>
        <v/>
      </c>
      <c r="AE3068" s="66" t="str">
        <f>IF($M3068="", "", IF(IFERROR(INDEX('Intro &amp; Setup'!$Y$17:$Y$26, MATCH($M3068, 'Intro &amp; Setup'!$U$17:$U$26, 0)), "")="", 'Intro &amp; Setup'!$BB$15, IFERROR(INDEX('Intro &amp; Setup'!$Y$17:$Y$26, MATCH($M3068, 'Intro &amp; Setup'!$U$17:$U$26, 0)), "")))</f>
        <v/>
      </c>
      <c r="AG3068" s="65" t="str">
        <f t="shared" si="808"/>
        <v/>
      </c>
      <c r="AH3068" s="8" t="str">
        <f t="shared" si="809"/>
        <v/>
      </c>
      <c r="AI3068" s="66" t="str">
        <f t="shared" si="810"/>
        <v/>
      </c>
      <c r="AK3068" s="123" t="str">
        <f>IF(AC3068='Intro &amp; Setup'!$BB$14, $AO3068, "")</f>
        <v/>
      </c>
      <c r="AL3068" s="124" t="str">
        <f>IF(AD3068='Intro &amp; Setup'!$BB$14, $AO3068, "")</f>
        <v/>
      </c>
      <c r="AM3068" s="125" t="str">
        <f>IF(AE3068='Intro &amp; Setup'!$BB$14, $AO3068, "")</f>
        <v/>
      </c>
      <c r="AO3068" s="130" t="str">
        <f>IF(AND($B3068="", $C3068="", $D3068=""), "", IF($N3068="", 'Intro &amp; Setup'!$AB$33, $N3068))</f>
        <v/>
      </c>
      <c r="AQ3068" s="140">
        <f t="shared" si="811"/>
        <v>0</v>
      </c>
      <c r="AR3068" s="145">
        <f t="shared" si="812"/>
        <v>0</v>
      </c>
      <c r="AS3068" s="141">
        <f t="shared" si="813"/>
        <v>0</v>
      </c>
      <c r="AU3068" s="149" t="str">
        <f t="shared" si="814"/>
        <v/>
      </c>
      <c r="AV3068" s="155"/>
      <c r="AW3068" s="155"/>
      <c r="AX3068" s="155" t="str">
        <f t="shared" si="815"/>
        <v/>
      </c>
      <c r="AY3068" s="155"/>
      <c r="AZ3068" s="155"/>
      <c r="BA3068" s="151" t="str">
        <f t="shared" si="816"/>
        <v/>
      </c>
      <c r="BC3068" s="47" t="str">
        <f t="shared" si="817"/>
        <v/>
      </c>
    </row>
    <row r="3069" spans="1:55" x14ac:dyDescent="0.25">
      <c r="A3069" s="4"/>
      <c r="B3069" s="167"/>
      <c r="C3069" s="168"/>
      <c r="D3069" s="169"/>
      <c r="E3069" s="170"/>
      <c r="F3069" s="171"/>
      <c r="G3069" s="172"/>
      <c r="H3069" s="173"/>
      <c r="I3069" s="171"/>
      <c r="J3069" s="172"/>
      <c r="K3069" s="170"/>
      <c r="L3069" s="171"/>
      <c r="M3069" s="172"/>
      <c r="N3069" s="174"/>
      <c r="O3069" s="4"/>
      <c r="P3069" s="49" t="str">
        <f t="shared" si="801"/>
        <v/>
      </c>
      <c r="Q3069" s="4"/>
      <c r="S3069" s="22" t="str">
        <f t="shared" si="802"/>
        <v/>
      </c>
      <c r="T3069" s="8" t="str">
        <f t="shared" si="803"/>
        <v/>
      </c>
      <c r="U3069" s="23" t="str">
        <f t="shared" si="804"/>
        <v/>
      </c>
      <c r="W3069" s="50"/>
      <c r="Y3069" s="65" t="str">
        <f t="shared" si="805"/>
        <v/>
      </c>
      <c r="Z3069" s="8" t="str">
        <f t="shared" si="806"/>
        <v/>
      </c>
      <c r="AA3069" s="66" t="str">
        <f t="shared" si="807"/>
        <v/>
      </c>
      <c r="AC3069" s="65" t="str">
        <f>IF($G3069="", "", IF(IFERROR(INDEX('Intro &amp; Setup'!$Y$17:$Y$26, MATCH($G3069, 'Intro &amp; Setup'!$U$17:$U$26, 0)), "")="", 'Intro &amp; Setup'!$BB$15, IFERROR(INDEX('Intro &amp; Setup'!$Y$17:$Y$26, MATCH($G3069, 'Intro &amp; Setup'!$U$17:$U$26, 0)), "")))</f>
        <v/>
      </c>
      <c r="AD3069" s="8" t="str">
        <f>IF($J3069="", "", IF(IFERROR(INDEX('Intro &amp; Setup'!$Y$17:$Y$26, MATCH($J3069, 'Intro &amp; Setup'!$U$17:$U$26, 0)), "")="", 'Intro &amp; Setup'!$BB$15, IFERROR(INDEX('Intro &amp; Setup'!$Y$17:$Y$26, MATCH($J3069, 'Intro &amp; Setup'!$U$17:$U$26, 0)), "")))</f>
        <v/>
      </c>
      <c r="AE3069" s="66" t="str">
        <f>IF($M3069="", "", IF(IFERROR(INDEX('Intro &amp; Setup'!$Y$17:$Y$26, MATCH($M3069, 'Intro &amp; Setup'!$U$17:$U$26, 0)), "")="", 'Intro &amp; Setup'!$BB$15, IFERROR(INDEX('Intro &amp; Setup'!$Y$17:$Y$26, MATCH($M3069, 'Intro &amp; Setup'!$U$17:$U$26, 0)), "")))</f>
        <v/>
      </c>
      <c r="AG3069" s="65" t="str">
        <f t="shared" si="808"/>
        <v/>
      </c>
      <c r="AH3069" s="8" t="str">
        <f t="shared" si="809"/>
        <v/>
      </c>
      <c r="AI3069" s="66" t="str">
        <f t="shared" si="810"/>
        <v/>
      </c>
      <c r="AK3069" s="123" t="str">
        <f>IF(AC3069='Intro &amp; Setup'!$BB$14, $AO3069, "")</f>
        <v/>
      </c>
      <c r="AL3069" s="124" t="str">
        <f>IF(AD3069='Intro &amp; Setup'!$BB$14, $AO3069, "")</f>
        <v/>
      </c>
      <c r="AM3069" s="125" t="str">
        <f>IF(AE3069='Intro &amp; Setup'!$BB$14, $AO3069, "")</f>
        <v/>
      </c>
      <c r="AO3069" s="130" t="str">
        <f>IF(AND($B3069="", $C3069="", $D3069=""), "", IF($N3069="", 'Intro &amp; Setup'!$AB$33, $N3069))</f>
        <v/>
      </c>
      <c r="AQ3069" s="140">
        <f t="shared" si="811"/>
        <v>0</v>
      </c>
      <c r="AR3069" s="145">
        <f t="shared" si="812"/>
        <v>0</v>
      </c>
      <c r="AS3069" s="141">
        <f t="shared" si="813"/>
        <v>0</v>
      </c>
      <c r="AU3069" s="149" t="str">
        <f t="shared" si="814"/>
        <v/>
      </c>
      <c r="AV3069" s="155"/>
      <c r="AW3069" s="155"/>
      <c r="AX3069" s="155" t="str">
        <f t="shared" si="815"/>
        <v/>
      </c>
      <c r="AY3069" s="155"/>
      <c r="AZ3069" s="155"/>
      <c r="BA3069" s="151" t="str">
        <f t="shared" si="816"/>
        <v/>
      </c>
      <c r="BC3069" s="47" t="str">
        <f t="shared" si="817"/>
        <v/>
      </c>
    </row>
    <row r="3070" spans="1:55" x14ac:dyDescent="0.25">
      <c r="A3070" s="4"/>
      <c r="B3070" s="167"/>
      <c r="C3070" s="168"/>
      <c r="D3070" s="169"/>
      <c r="E3070" s="170"/>
      <c r="F3070" s="171"/>
      <c r="G3070" s="172"/>
      <c r="H3070" s="173"/>
      <c r="I3070" s="171"/>
      <c r="J3070" s="172"/>
      <c r="K3070" s="170"/>
      <c r="L3070" s="171"/>
      <c r="M3070" s="172"/>
      <c r="N3070" s="174"/>
      <c r="O3070" s="4"/>
      <c r="P3070" s="49" t="str">
        <f t="shared" si="801"/>
        <v/>
      </c>
      <c r="Q3070" s="4"/>
      <c r="S3070" s="22" t="str">
        <f t="shared" si="802"/>
        <v/>
      </c>
      <c r="T3070" s="8" t="str">
        <f t="shared" si="803"/>
        <v/>
      </c>
      <c r="U3070" s="23" t="str">
        <f t="shared" si="804"/>
        <v/>
      </c>
      <c r="W3070" s="50"/>
      <c r="Y3070" s="65" t="str">
        <f t="shared" si="805"/>
        <v/>
      </c>
      <c r="Z3070" s="8" t="str">
        <f t="shared" si="806"/>
        <v/>
      </c>
      <c r="AA3070" s="66" t="str">
        <f t="shared" si="807"/>
        <v/>
      </c>
      <c r="AC3070" s="65" t="str">
        <f>IF($G3070="", "", IF(IFERROR(INDEX('Intro &amp; Setup'!$Y$17:$Y$26, MATCH($G3070, 'Intro &amp; Setup'!$U$17:$U$26, 0)), "")="", 'Intro &amp; Setup'!$BB$15, IFERROR(INDEX('Intro &amp; Setup'!$Y$17:$Y$26, MATCH($G3070, 'Intro &amp; Setup'!$U$17:$U$26, 0)), "")))</f>
        <v/>
      </c>
      <c r="AD3070" s="8" t="str">
        <f>IF($J3070="", "", IF(IFERROR(INDEX('Intro &amp; Setup'!$Y$17:$Y$26, MATCH($J3070, 'Intro &amp; Setup'!$U$17:$U$26, 0)), "")="", 'Intro &amp; Setup'!$BB$15, IFERROR(INDEX('Intro &amp; Setup'!$Y$17:$Y$26, MATCH($J3070, 'Intro &amp; Setup'!$U$17:$U$26, 0)), "")))</f>
        <v/>
      </c>
      <c r="AE3070" s="66" t="str">
        <f>IF($M3070="", "", IF(IFERROR(INDEX('Intro &amp; Setup'!$Y$17:$Y$26, MATCH($M3070, 'Intro &amp; Setup'!$U$17:$U$26, 0)), "")="", 'Intro &amp; Setup'!$BB$15, IFERROR(INDEX('Intro &amp; Setup'!$Y$17:$Y$26, MATCH($M3070, 'Intro &amp; Setup'!$U$17:$U$26, 0)), "")))</f>
        <v/>
      </c>
      <c r="AG3070" s="65" t="str">
        <f t="shared" si="808"/>
        <v/>
      </c>
      <c r="AH3070" s="8" t="str">
        <f t="shared" si="809"/>
        <v/>
      </c>
      <c r="AI3070" s="66" t="str">
        <f t="shared" si="810"/>
        <v/>
      </c>
      <c r="AK3070" s="123" t="str">
        <f>IF(AC3070='Intro &amp; Setup'!$BB$14, $AO3070, "")</f>
        <v/>
      </c>
      <c r="AL3070" s="124" t="str">
        <f>IF(AD3070='Intro &amp; Setup'!$BB$14, $AO3070, "")</f>
        <v/>
      </c>
      <c r="AM3070" s="125" t="str">
        <f>IF(AE3070='Intro &amp; Setup'!$BB$14, $AO3070, "")</f>
        <v/>
      </c>
      <c r="AO3070" s="130" t="str">
        <f>IF(AND($B3070="", $C3070="", $D3070=""), "", IF($N3070="", 'Intro &amp; Setup'!$AB$33, $N3070))</f>
        <v/>
      </c>
      <c r="AQ3070" s="140">
        <f t="shared" si="811"/>
        <v>0</v>
      </c>
      <c r="AR3070" s="145">
        <f t="shared" si="812"/>
        <v>0</v>
      </c>
      <c r="AS3070" s="141">
        <f t="shared" si="813"/>
        <v>0</v>
      </c>
      <c r="AU3070" s="149" t="str">
        <f t="shared" si="814"/>
        <v/>
      </c>
      <c r="AV3070" s="155"/>
      <c r="AW3070" s="155"/>
      <c r="AX3070" s="155" t="str">
        <f t="shared" si="815"/>
        <v/>
      </c>
      <c r="AY3070" s="155"/>
      <c r="AZ3070" s="155"/>
      <c r="BA3070" s="151" t="str">
        <f t="shared" si="816"/>
        <v/>
      </c>
      <c r="BC3070" s="47" t="str">
        <f t="shared" si="817"/>
        <v/>
      </c>
    </row>
    <row r="3071" spans="1:55" x14ac:dyDescent="0.25">
      <c r="A3071" s="4"/>
      <c r="B3071" s="167"/>
      <c r="C3071" s="168"/>
      <c r="D3071" s="169"/>
      <c r="E3071" s="170"/>
      <c r="F3071" s="171"/>
      <c r="G3071" s="172"/>
      <c r="H3071" s="173"/>
      <c r="I3071" s="171"/>
      <c r="J3071" s="172"/>
      <c r="K3071" s="170"/>
      <c r="L3071" s="171"/>
      <c r="M3071" s="172"/>
      <c r="N3071" s="174"/>
      <c r="O3071" s="4"/>
      <c r="P3071" s="49" t="str">
        <f t="shared" si="801"/>
        <v/>
      </c>
      <c r="Q3071" s="4"/>
      <c r="S3071" s="22" t="str">
        <f t="shared" si="802"/>
        <v/>
      </c>
      <c r="T3071" s="8" t="str">
        <f t="shared" si="803"/>
        <v/>
      </c>
      <c r="U3071" s="23" t="str">
        <f t="shared" si="804"/>
        <v/>
      </c>
      <c r="W3071" s="50"/>
      <c r="Y3071" s="65" t="str">
        <f t="shared" si="805"/>
        <v/>
      </c>
      <c r="Z3071" s="8" t="str">
        <f t="shared" si="806"/>
        <v/>
      </c>
      <c r="AA3071" s="66" t="str">
        <f t="shared" si="807"/>
        <v/>
      </c>
      <c r="AC3071" s="65" t="str">
        <f>IF($G3071="", "", IF(IFERROR(INDEX('Intro &amp; Setup'!$Y$17:$Y$26, MATCH($G3071, 'Intro &amp; Setup'!$U$17:$U$26, 0)), "")="", 'Intro &amp; Setup'!$BB$15, IFERROR(INDEX('Intro &amp; Setup'!$Y$17:$Y$26, MATCH($G3071, 'Intro &amp; Setup'!$U$17:$U$26, 0)), "")))</f>
        <v/>
      </c>
      <c r="AD3071" s="8" t="str">
        <f>IF($J3071="", "", IF(IFERROR(INDEX('Intro &amp; Setup'!$Y$17:$Y$26, MATCH($J3071, 'Intro &amp; Setup'!$U$17:$U$26, 0)), "")="", 'Intro &amp; Setup'!$BB$15, IFERROR(INDEX('Intro &amp; Setup'!$Y$17:$Y$26, MATCH($J3071, 'Intro &amp; Setup'!$U$17:$U$26, 0)), "")))</f>
        <v/>
      </c>
      <c r="AE3071" s="66" t="str">
        <f>IF($M3071="", "", IF(IFERROR(INDEX('Intro &amp; Setup'!$Y$17:$Y$26, MATCH($M3071, 'Intro &amp; Setup'!$U$17:$U$26, 0)), "")="", 'Intro &amp; Setup'!$BB$15, IFERROR(INDEX('Intro &amp; Setup'!$Y$17:$Y$26, MATCH($M3071, 'Intro &amp; Setup'!$U$17:$U$26, 0)), "")))</f>
        <v/>
      </c>
      <c r="AG3071" s="65" t="str">
        <f t="shared" si="808"/>
        <v/>
      </c>
      <c r="AH3071" s="8" t="str">
        <f t="shared" si="809"/>
        <v/>
      </c>
      <c r="AI3071" s="66" t="str">
        <f t="shared" si="810"/>
        <v/>
      </c>
      <c r="AK3071" s="123" t="str">
        <f>IF(AC3071='Intro &amp; Setup'!$BB$14, $AO3071, "")</f>
        <v/>
      </c>
      <c r="AL3071" s="124" t="str">
        <f>IF(AD3071='Intro &amp; Setup'!$BB$14, $AO3071, "")</f>
        <v/>
      </c>
      <c r="AM3071" s="125" t="str">
        <f>IF(AE3071='Intro &amp; Setup'!$BB$14, $AO3071, "")</f>
        <v/>
      </c>
      <c r="AO3071" s="130" t="str">
        <f>IF(AND($B3071="", $C3071="", $D3071=""), "", IF($N3071="", 'Intro &amp; Setup'!$AB$33, $N3071))</f>
        <v/>
      </c>
      <c r="AQ3071" s="140">
        <f t="shared" si="811"/>
        <v>0</v>
      </c>
      <c r="AR3071" s="145">
        <f t="shared" si="812"/>
        <v>0</v>
      </c>
      <c r="AS3071" s="141">
        <f t="shared" si="813"/>
        <v>0</v>
      </c>
      <c r="AU3071" s="149" t="str">
        <f t="shared" si="814"/>
        <v/>
      </c>
      <c r="AV3071" s="155"/>
      <c r="AW3071" s="155"/>
      <c r="AX3071" s="155" t="str">
        <f t="shared" si="815"/>
        <v/>
      </c>
      <c r="AY3071" s="155"/>
      <c r="AZ3071" s="155"/>
      <c r="BA3071" s="151" t="str">
        <f t="shared" si="816"/>
        <v/>
      </c>
      <c r="BC3071" s="47" t="str">
        <f t="shared" si="817"/>
        <v/>
      </c>
    </row>
    <row r="3072" spans="1:55" x14ac:dyDescent="0.25">
      <c r="A3072" s="4"/>
      <c r="B3072" s="167"/>
      <c r="C3072" s="168"/>
      <c r="D3072" s="169"/>
      <c r="E3072" s="170"/>
      <c r="F3072" s="171"/>
      <c r="G3072" s="172"/>
      <c r="H3072" s="173"/>
      <c r="I3072" s="171"/>
      <c r="J3072" s="172"/>
      <c r="K3072" s="170"/>
      <c r="L3072" s="171"/>
      <c r="M3072" s="172"/>
      <c r="N3072" s="174"/>
      <c r="O3072" s="4"/>
      <c r="P3072" s="49" t="str">
        <f t="shared" si="801"/>
        <v/>
      </c>
      <c r="Q3072" s="4"/>
      <c r="S3072" s="22" t="str">
        <f t="shared" si="802"/>
        <v/>
      </c>
      <c r="T3072" s="8" t="str">
        <f t="shared" si="803"/>
        <v/>
      </c>
      <c r="U3072" s="23" t="str">
        <f t="shared" si="804"/>
        <v/>
      </c>
      <c r="W3072" s="50"/>
      <c r="Y3072" s="65" t="str">
        <f t="shared" si="805"/>
        <v/>
      </c>
      <c r="Z3072" s="8" t="str">
        <f t="shared" si="806"/>
        <v/>
      </c>
      <c r="AA3072" s="66" t="str">
        <f t="shared" si="807"/>
        <v/>
      </c>
      <c r="AC3072" s="65" t="str">
        <f>IF($G3072="", "", IF(IFERROR(INDEX('Intro &amp; Setup'!$Y$17:$Y$26, MATCH($G3072, 'Intro &amp; Setup'!$U$17:$U$26, 0)), "")="", 'Intro &amp; Setup'!$BB$15, IFERROR(INDEX('Intro &amp; Setup'!$Y$17:$Y$26, MATCH($G3072, 'Intro &amp; Setup'!$U$17:$U$26, 0)), "")))</f>
        <v/>
      </c>
      <c r="AD3072" s="8" t="str">
        <f>IF($J3072="", "", IF(IFERROR(INDEX('Intro &amp; Setup'!$Y$17:$Y$26, MATCH($J3072, 'Intro &amp; Setup'!$U$17:$U$26, 0)), "")="", 'Intro &amp; Setup'!$BB$15, IFERROR(INDEX('Intro &amp; Setup'!$Y$17:$Y$26, MATCH($J3072, 'Intro &amp; Setup'!$U$17:$U$26, 0)), "")))</f>
        <v/>
      </c>
      <c r="AE3072" s="66" t="str">
        <f>IF($M3072="", "", IF(IFERROR(INDEX('Intro &amp; Setup'!$Y$17:$Y$26, MATCH($M3072, 'Intro &amp; Setup'!$U$17:$U$26, 0)), "")="", 'Intro &amp; Setup'!$BB$15, IFERROR(INDEX('Intro &amp; Setup'!$Y$17:$Y$26, MATCH($M3072, 'Intro &amp; Setup'!$U$17:$U$26, 0)), "")))</f>
        <v/>
      </c>
      <c r="AG3072" s="65" t="str">
        <f t="shared" si="808"/>
        <v/>
      </c>
      <c r="AH3072" s="8" t="str">
        <f t="shared" si="809"/>
        <v/>
      </c>
      <c r="AI3072" s="66" t="str">
        <f t="shared" si="810"/>
        <v/>
      </c>
      <c r="AK3072" s="123" t="str">
        <f>IF(AC3072='Intro &amp; Setup'!$BB$14, $AO3072, "")</f>
        <v/>
      </c>
      <c r="AL3072" s="124" t="str">
        <f>IF(AD3072='Intro &amp; Setup'!$BB$14, $AO3072, "")</f>
        <v/>
      </c>
      <c r="AM3072" s="125" t="str">
        <f>IF(AE3072='Intro &amp; Setup'!$BB$14, $AO3072, "")</f>
        <v/>
      </c>
      <c r="AO3072" s="130" t="str">
        <f>IF(AND($B3072="", $C3072="", $D3072=""), "", IF($N3072="", 'Intro &amp; Setup'!$AB$33, $N3072))</f>
        <v/>
      </c>
      <c r="AQ3072" s="140">
        <f t="shared" si="811"/>
        <v>0</v>
      </c>
      <c r="AR3072" s="145">
        <f t="shared" si="812"/>
        <v>0</v>
      </c>
      <c r="AS3072" s="141">
        <f t="shared" si="813"/>
        <v>0</v>
      </c>
      <c r="AU3072" s="149" t="str">
        <f t="shared" si="814"/>
        <v/>
      </c>
      <c r="AV3072" s="155"/>
      <c r="AW3072" s="155"/>
      <c r="AX3072" s="155" t="str">
        <f t="shared" si="815"/>
        <v/>
      </c>
      <c r="AY3072" s="155"/>
      <c r="AZ3072" s="155"/>
      <c r="BA3072" s="151" t="str">
        <f t="shared" si="816"/>
        <v/>
      </c>
      <c r="BC3072" s="47" t="str">
        <f t="shared" si="817"/>
        <v/>
      </c>
    </row>
    <row r="3073" spans="1:55" x14ac:dyDescent="0.25">
      <c r="A3073" s="4"/>
      <c r="B3073" s="167"/>
      <c r="C3073" s="168"/>
      <c r="D3073" s="169"/>
      <c r="E3073" s="170"/>
      <c r="F3073" s="171"/>
      <c r="G3073" s="172"/>
      <c r="H3073" s="173"/>
      <c r="I3073" s="171"/>
      <c r="J3073" s="172"/>
      <c r="K3073" s="170"/>
      <c r="L3073" s="171"/>
      <c r="M3073" s="172"/>
      <c r="N3073" s="174"/>
      <c r="O3073" s="4"/>
      <c r="P3073" s="49" t="str">
        <f t="shared" si="801"/>
        <v/>
      </c>
      <c r="Q3073" s="4"/>
      <c r="S3073" s="22" t="str">
        <f t="shared" si="802"/>
        <v/>
      </c>
      <c r="T3073" s="8" t="str">
        <f t="shared" si="803"/>
        <v/>
      </c>
      <c r="U3073" s="23" t="str">
        <f t="shared" si="804"/>
        <v/>
      </c>
      <c r="W3073" s="50"/>
      <c r="Y3073" s="65" t="str">
        <f t="shared" si="805"/>
        <v/>
      </c>
      <c r="Z3073" s="8" t="str">
        <f t="shared" si="806"/>
        <v/>
      </c>
      <c r="AA3073" s="66" t="str">
        <f t="shared" si="807"/>
        <v/>
      </c>
      <c r="AC3073" s="65" t="str">
        <f>IF($G3073="", "", IF(IFERROR(INDEX('Intro &amp; Setup'!$Y$17:$Y$26, MATCH($G3073, 'Intro &amp; Setup'!$U$17:$U$26, 0)), "")="", 'Intro &amp; Setup'!$BB$15, IFERROR(INDEX('Intro &amp; Setup'!$Y$17:$Y$26, MATCH($G3073, 'Intro &amp; Setup'!$U$17:$U$26, 0)), "")))</f>
        <v/>
      </c>
      <c r="AD3073" s="8" t="str">
        <f>IF($J3073="", "", IF(IFERROR(INDEX('Intro &amp; Setup'!$Y$17:$Y$26, MATCH($J3073, 'Intro &amp; Setup'!$U$17:$U$26, 0)), "")="", 'Intro &amp; Setup'!$BB$15, IFERROR(INDEX('Intro &amp; Setup'!$Y$17:$Y$26, MATCH($J3073, 'Intro &amp; Setup'!$U$17:$U$26, 0)), "")))</f>
        <v/>
      </c>
      <c r="AE3073" s="66" t="str">
        <f>IF($M3073="", "", IF(IFERROR(INDEX('Intro &amp; Setup'!$Y$17:$Y$26, MATCH($M3073, 'Intro &amp; Setup'!$U$17:$U$26, 0)), "")="", 'Intro &amp; Setup'!$BB$15, IFERROR(INDEX('Intro &amp; Setup'!$Y$17:$Y$26, MATCH($M3073, 'Intro &amp; Setup'!$U$17:$U$26, 0)), "")))</f>
        <v/>
      </c>
      <c r="AG3073" s="65" t="str">
        <f t="shared" si="808"/>
        <v/>
      </c>
      <c r="AH3073" s="8" t="str">
        <f t="shared" si="809"/>
        <v/>
      </c>
      <c r="AI3073" s="66" t="str">
        <f t="shared" si="810"/>
        <v/>
      </c>
      <c r="AK3073" s="123" t="str">
        <f>IF(AC3073='Intro &amp; Setup'!$BB$14, $AO3073, "")</f>
        <v/>
      </c>
      <c r="AL3073" s="124" t="str">
        <f>IF(AD3073='Intro &amp; Setup'!$BB$14, $AO3073, "")</f>
        <v/>
      </c>
      <c r="AM3073" s="125" t="str">
        <f>IF(AE3073='Intro &amp; Setup'!$BB$14, $AO3073, "")</f>
        <v/>
      </c>
      <c r="AO3073" s="130" t="str">
        <f>IF(AND($B3073="", $C3073="", $D3073=""), "", IF($N3073="", 'Intro &amp; Setup'!$AB$33, $N3073))</f>
        <v/>
      </c>
      <c r="AQ3073" s="140">
        <f t="shared" si="811"/>
        <v>0</v>
      </c>
      <c r="AR3073" s="145">
        <f t="shared" si="812"/>
        <v>0</v>
      </c>
      <c r="AS3073" s="141">
        <f t="shared" si="813"/>
        <v>0</v>
      </c>
      <c r="AU3073" s="149" t="str">
        <f t="shared" si="814"/>
        <v/>
      </c>
      <c r="AV3073" s="155"/>
      <c r="AW3073" s="155"/>
      <c r="AX3073" s="155" t="str">
        <f t="shared" si="815"/>
        <v/>
      </c>
      <c r="AY3073" s="155"/>
      <c r="AZ3073" s="155"/>
      <c r="BA3073" s="151" t="str">
        <f t="shared" si="816"/>
        <v/>
      </c>
      <c r="BC3073" s="47" t="str">
        <f t="shared" si="817"/>
        <v/>
      </c>
    </row>
    <row r="3074" spans="1:55" x14ac:dyDescent="0.25">
      <c r="A3074" s="4"/>
      <c r="B3074" s="167"/>
      <c r="C3074" s="168"/>
      <c r="D3074" s="169"/>
      <c r="E3074" s="170"/>
      <c r="F3074" s="171"/>
      <c r="G3074" s="172"/>
      <c r="H3074" s="173"/>
      <c r="I3074" s="171"/>
      <c r="J3074" s="172"/>
      <c r="K3074" s="170"/>
      <c r="L3074" s="171"/>
      <c r="M3074" s="172"/>
      <c r="N3074" s="174"/>
      <c r="O3074" s="4"/>
      <c r="P3074" s="49" t="str">
        <f t="shared" si="801"/>
        <v/>
      </c>
      <c r="Q3074" s="4"/>
      <c r="S3074" s="22" t="str">
        <f t="shared" si="802"/>
        <v/>
      </c>
      <c r="T3074" s="8" t="str">
        <f t="shared" si="803"/>
        <v/>
      </c>
      <c r="U3074" s="23" t="str">
        <f t="shared" si="804"/>
        <v/>
      </c>
      <c r="W3074" s="50"/>
      <c r="Y3074" s="65" t="str">
        <f t="shared" si="805"/>
        <v/>
      </c>
      <c r="Z3074" s="8" t="str">
        <f t="shared" si="806"/>
        <v/>
      </c>
      <c r="AA3074" s="66" t="str">
        <f t="shared" si="807"/>
        <v/>
      </c>
      <c r="AC3074" s="65" t="str">
        <f>IF($G3074="", "", IF(IFERROR(INDEX('Intro &amp; Setup'!$Y$17:$Y$26, MATCH($G3074, 'Intro &amp; Setup'!$U$17:$U$26, 0)), "")="", 'Intro &amp; Setup'!$BB$15, IFERROR(INDEX('Intro &amp; Setup'!$Y$17:$Y$26, MATCH($G3074, 'Intro &amp; Setup'!$U$17:$U$26, 0)), "")))</f>
        <v/>
      </c>
      <c r="AD3074" s="8" t="str">
        <f>IF($J3074="", "", IF(IFERROR(INDEX('Intro &amp; Setup'!$Y$17:$Y$26, MATCH($J3074, 'Intro &amp; Setup'!$U$17:$U$26, 0)), "")="", 'Intro &amp; Setup'!$BB$15, IFERROR(INDEX('Intro &amp; Setup'!$Y$17:$Y$26, MATCH($J3074, 'Intro &amp; Setup'!$U$17:$U$26, 0)), "")))</f>
        <v/>
      </c>
      <c r="AE3074" s="66" t="str">
        <f>IF($M3074="", "", IF(IFERROR(INDEX('Intro &amp; Setup'!$Y$17:$Y$26, MATCH($M3074, 'Intro &amp; Setup'!$U$17:$U$26, 0)), "")="", 'Intro &amp; Setup'!$BB$15, IFERROR(INDEX('Intro &amp; Setup'!$Y$17:$Y$26, MATCH($M3074, 'Intro &amp; Setup'!$U$17:$U$26, 0)), "")))</f>
        <v/>
      </c>
      <c r="AG3074" s="65" t="str">
        <f t="shared" si="808"/>
        <v/>
      </c>
      <c r="AH3074" s="8" t="str">
        <f t="shared" si="809"/>
        <v/>
      </c>
      <c r="AI3074" s="66" t="str">
        <f t="shared" si="810"/>
        <v/>
      </c>
      <c r="AK3074" s="123" t="str">
        <f>IF(AC3074='Intro &amp; Setup'!$BB$14, $AO3074, "")</f>
        <v/>
      </c>
      <c r="AL3074" s="124" t="str">
        <f>IF(AD3074='Intro &amp; Setup'!$BB$14, $AO3074, "")</f>
        <v/>
      </c>
      <c r="AM3074" s="125" t="str">
        <f>IF(AE3074='Intro &amp; Setup'!$BB$14, $AO3074, "")</f>
        <v/>
      </c>
      <c r="AO3074" s="130" t="str">
        <f>IF(AND($B3074="", $C3074="", $D3074=""), "", IF($N3074="", 'Intro &amp; Setup'!$AB$33, $N3074))</f>
        <v/>
      </c>
      <c r="AQ3074" s="140">
        <f t="shared" si="811"/>
        <v>0</v>
      </c>
      <c r="AR3074" s="145">
        <f t="shared" si="812"/>
        <v>0</v>
      </c>
      <c r="AS3074" s="141">
        <f t="shared" si="813"/>
        <v>0</v>
      </c>
      <c r="AU3074" s="149" t="str">
        <f t="shared" si="814"/>
        <v/>
      </c>
      <c r="AV3074" s="155"/>
      <c r="AW3074" s="155"/>
      <c r="AX3074" s="155" t="str">
        <f t="shared" si="815"/>
        <v/>
      </c>
      <c r="AY3074" s="155"/>
      <c r="AZ3074" s="155"/>
      <c r="BA3074" s="151" t="str">
        <f t="shared" si="816"/>
        <v/>
      </c>
      <c r="BC3074" s="47" t="str">
        <f t="shared" si="817"/>
        <v/>
      </c>
    </row>
    <row r="3075" spans="1:55" x14ac:dyDescent="0.25">
      <c r="A3075" s="4"/>
      <c r="B3075" s="167"/>
      <c r="C3075" s="168"/>
      <c r="D3075" s="169"/>
      <c r="E3075" s="170"/>
      <c r="F3075" s="171"/>
      <c r="G3075" s="172"/>
      <c r="H3075" s="173"/>
      <c r="I3075" s="171"/>
      <c r="J3075" s="172"/>
      <c r="K3075" s="170"/>
      <c r="L3075" s="171"/>
      <c r="M3075" s="172"/>
      <c r="N3075" s="174"/>
      <c r="O3075" s="4"/>
      <c r="P3075" s="49" t="str">
        <f t="shared" si="801"/>
        <v/>
      </c>
      <c r="Q3075" s="4"/>
      <c r="S3075" s="22" t="str">
        <f t="shared" si="802"/>
        <v/>
      </c>
      <c r="T3075" s="8" t="str">
        <f t="shared" si="803"/>
        <v/>
      </c>
      <c r="U3075" s="23" t="str">
        <f t="shared" si="804"/>
        <v/>
      </c>
      <c r="W3075" s="50"/>
      <c r="Y3075" s="65" t="str">
        <f t="shared" si="805"/>
        <v/>
      </c>
      <c r="Z3075" s="8" t="str">
        <f t="shared" si="806"/>
        <v/>
      </c>
      <c r="AA3075" s="66" t="str">
        <f t="shared" si="807"/>
        <v/>
      </c>
      <c r="AC3075" s="65" t="str">
        <f>IF($G3075="", "", IF(IFERROR(INDEX('Intro &amp; Setup'!$Y$17:$Y$26, MATCH($G3075, 'Intro &amp; Setup'!$U$17:$U$26, 0)), "")="", 'Intro &amp; Setup'!$BB$15, IFERROR(INDEX('Intro &amp; Setup'!$Y$17:$Y$26, MATCH($G3075, 'Intro &amp; Setup'!$U$17:$U$26, 0)), "")))</f>
        <v/>
      </c>
      <c r="AD3075" s="8" t="str">
        <f>IF($J3075="", "", IF(IFERROR(INDEX('Intro &amp; Setup'!$Y$17:$Y$26, MATCH($J3075, 'Intro &amp; Setup'!$U$17:$U$26, 0)), "")="", 'Intro &amp; Setup'!$BB$15, IFERROR(INDEX('Intro &amp; Setup'!$Y$17:$Y$26, MATCH($J3075, 'Intro &amp; Setup'!$U$17:$U$26, 0)), "")))</f>
        <v/>
      </c>
      <c r="AE3075" s="66" t="str">
        <f>IF($M3075="", "", IF(IFERROR(INDEX('Intro &amp; Setup'!$Y$17:$Y$26, MATCH($M3075, 'Intro &amp; Setup'!$U$17:$U$26, 0)), "")="", 'Intro &amp; Setup'!$BB$15, IFERROR(INDEX('Intro &amp; Setup'!$Y$17:$Y$26, MATCH($M3075, 'Intro &amp; Setup'!$U$17:$U$26, 0)), "")))</f>
        <v/>
      </c>
      <c r="AG3075" s="65" t="str">
        <f t="shared" si="808"/>
        <v/>
      </c>
      <c r="AH3075" s="8" t="str">
        <f t="shared" si="809"/>
        <v/>
      </c>
      <c r="AI3075" s="66" t="str">
        <f t="shared" si="810"/>
        <v/>
      </c>
      <c r="AK3075" s="123" t="str">
        <f>IF(AC3075='Intro &amp; Setup'!$BB$14, $AO3075, "")</f>
        <v/>
      </c>
      <c r="AL3075" s="124" t="str">
        <f>IF(AD3075='Intro &amp; Setup'!$BB$14, $AO3075, "")</f>
        <v/>
      </c>
      <c r="AM3075" s="125" t="str">
        <f>IF(AE3075='Intro &amp; Setup'!$BB$14, $AO3075, "")</f>
        <v/>
      </c>
      <c r="AO3075" s="130" t="str">
        <f>IF(AND($B3075="", $C3075="", $D3075=""), "", IF($N3075="", 'Intro &amp; Setup'!$AB$33, $N3075))</f>
        <v/>
      </c>
      <c r="AQ3075" s="140">
        <f t="shared" si="811"/>
        <v>0</v>
      </c>
      <c r="AR3075" s="145">
        <f t="shared" si="812"/>
        <v>0</v>
      </c>
      <c r="AS3075" s="141">
        <f t="shared" si="813"/>
        <v>0</v>
      </c>
      <c r="AU3075" s="149" t="str">
        <f t="shared" si="814"/>
        <v/>
      </c>
      <c r="AV3075" s="155"/>
      <c r="AW3075" s="155"/>
      <c r="AX3075" s="155" t="str">
        <f t="shared" si="815"/>
        <v/>
      </c>
      <c r="AY3075" s="155"/>
      <c r="AZ3075" s="155"/>
      <c r="BA3075" s="151" t="str">
        <f t="shared" si="816"/>
        <v/>
      </c>
      <c r="BC3075" s="47" t="str">
        <f t="shared" si="817"/>
        <v/>
      </c>
    </row>
    <row r="3076" spans="1:55" x14ac:dyDescent="0.25">
      <c r="A3076" s="4"/>
      <c r="B3076" s="167"/>
      <c r="C3076" s="168"/>
      <c r="D3076" s="169"/>
      <c r="E3076" s="170"/>
      <c r="F3076" s="171"/>
      <c r="G3076" s="172"/>
      <c r="H3076" s="173"/>
      <c r="I3076" s="171"/>
      <c r="J3076" s="172"/>
      <c r="K3076" s="170"/>
      <c r="L3076" s="171"/>
      <c r="M3076" s="172"/>
      <c r="N3076" s="174"/>
      <c r="O3076" s="4"/>
      <c r="P3076" s="49" t="str">
        <f t="shared" si="801"/>
        <v/>
      </c>
      <c r="Q3076" s="4"/>
      <c r="S3076" s="22" t="str">
        <f t="shared" si="802"/>
        <v/>
      </c>
      <c r="T3076" s="8" t="str">
        <f t="shared" si="803"/>
        <v/>
      </c>
      <c r="U3076" s="23" t="str">
        <f t="shared" si="804"/>
        <v/>
      </c>
      <c r="W3076" s="50"/>
      <c r="Y3076" s="65" t="str">
        <f t="shared" si="805"/>
        <v/>
      </c>
      <c r="Z3076" s="8" t="str">
        <f t="shared" si="806"/>
        <v/>
      </c>
      <c r="AA3076" s="66" t="str">
        <f t="shared" si="807"/>
        <v/>
      </c>
      <c r="AC3076" s="65" t="str">
        <f>IF($G3076="", "", IF(IFERROR(INDEX('Intro &amp; Setup'!$Y$17:$Y$26, MATCH($G3076, 'Intro &amp; Setup'!$U$17:$U$26, 0)), "")="", 'Intro &amp; Setup'!$BB$15, IFERROR(INDEX('Intro &amp; Setup'!$Y$17:$Y$26, MATCH($G3076, 'Intro &amp; Setup'!$U$17:$U$26, 0)), "")))</f>
        <v/>
      </c>
      <c r="AD3076" s="8" t="str">
        <f>IF($J3076="", "", IF(IFERROR(INDEX('Intro &amp; Setup'!$Y$17:$Y$26, MATCH($J3076, 'Intro &amp; Setup'!$U$17:$U$26, 0)), "")="", 'Intro &amp; Setup'!$BB$15, IFERROR(INDEX('Intro &amp; Setup'!$Y$17:$Y$26, MATCH($J3076, 'Intro &amp; Setup'!$U$17:$U$26, 0)), "")))</f>
        <v/>
      </c>
      <c r="AE3076" s="66" t="str">
        <f>IF($M3076="", "", IF(IFERROR(INDEX('Intro &amp; Setup'!$Y$17:$Y$26, MATCH($M3076, 'Intro &amp; Setup'!$U$17:$U$26, 0)), "")="", 'Intro &amp; Setup'!$BB$15, IFERROR(INDEX('Intro &amp; Setup'!$Y$17:$Y$26, MATCH($M3076, 'Intro &amp; Setup'!$U$17:$U$26, 0)), "")))</f>
        <v/>
      </c>
      <c r="AG3076" s="65" t="str">
        <f t="shared" si="808"/>
        <v/>
      </c>
      <c r="AH3076" s="8" t="str">
        <f t="shared" si="809"/>
        <v/>
      </c>
      <c r="AI3076" s="66" t="str">
        <f t="shared" si="810"/>
        <v/>
      </c>
      <c r="AK3076" s="123" t="str">
        <f>IF(AC3076='Intro &amp; Setup'!$BB$14, $AO3076, "")</f>
        <v/>
      </c>
      <c r="AL3076" s="124" t="str">
        <f>IF(AD3076='Intro &amp; Setup'!$BB$14, $AO3076, "")</f>
        <v/>
      </c>
      <c r="AM3076" s="125" t="str">
        <f>IF(AE3076='Intro &amp; Setup'!$BB$14, $AO3076, "")</f>
        <v/>
      </c>
      <c r="AO3076" s="130" t="str">
        <f>IF(AND($B3076="", $C3076="", $D3076=""), "", IF($N3076="", 'Intro &amp; Setup'!$AB$33, $N3076))</f>
        <v/>
      </c>
      <c r="AQ3076" s="140">
        <f t="shared" si="811"/>
        <v>0</v>
      </c>
      <c r="AR3076" s="145">
        <f t="shared" si="812"/>
        <v>0</v>
      </c>
      <c r="AS3076" s="141">
        <f t="shared" si="813"/>
        <v>0</v>
      </c>
      <c r="AU3076" s="149" t="str">
        <f t="shared" si="814"/>
        <v/>
      </c>
      <c r="AV3076" s="155"/>
      <c r="AW3076" s="155"/>
      <c r="AX3076" s="155" t="str">
        <f t="shared" si="815"/>
        <v/>
      </c>
      <c r="AY3076" s="155"/>
      <c r="AZ3076" s="155"/>
      <c r="BA3076" s="151" t="str">
        <f t="shared" si="816"/>
        <v/>
      </c>
      <c r="BC3076" s="47" t="str">
        <f t="shared" si="817"/>
        <v/>
      </c>
    </row>
    <row r="3077" spans="1:55" x14ac:dyDescent="0.25">
      <c r="A3077" s="4"/>
      <c r="B3077" s="167"/>
      <c r="C3077" s="168"/>
      <c r="D3077" s="169"/>
      <c r="E3077" s="170"/>
      <c r="F3077" s="171"/>
      <c r="G3077" s="172"/>
      <c r="H3077" s="173"/>
      <c r="I3077" s="171"/>
      <c r="J3077" s="172"/>
      <c r="K3077" s="170"/>
      <c r="L3077" s="171"/>
      <c r="M3077" s="172"/>
      <c r="N3077" s="174"/>
      <c r="O3077" s="4"/>
      <c r="P3077" s="49" t="str">
        <f t="shared" si="801"/>
        <v/>
      </c>
      <c r="Q3077" s="4"/>
      <c r="S3077" s="22" t="str">
        <f t="shared" si="802"/>
        <v/>
      </c>
      <c r="T3077" s="8" t="str">
        <f t="shared" si="803"/>
        <v/>
      </c>
      <c r="U3077" s="23" t="str">
        <f t="shared" si="804"/>
        <v/>
      </c>
      <c r="W3077" s="50"/>
      <c r="Y3077" s="65" t="str">
        <f t="shared" si="805"/>
        <v/>
      </c>
      <c r="Z3077" s="8" t="str">
        <f t="shared" si="806"/>
        <v/>
      </c>
      <c r="AA3077" s="66" t="str">
        <f t="shared" si="807"/>
        <v/>
      </c>
      <c r="AC3077" s="65" t="str">
        <f>IF($G3077="", "", IF(IFERROR(INDEX('Intro &amp; Setup'!$Y$17:$Y$26, MATCH($G3077, 'Intro &amp; Setup'!$U$17:$U$26, 0)), "")="", 'Intro &amp; Setup'!$BB$15, IFERROR(INDEX('Intro &amp; Setup'!$Y$17:$Y$26, MATCH($G3077, 'Intro &amp; Setup'!$U$17:$U$26, 0)), "")))</f>
        <v/>
      </c>
      <c r="AD3077" s="8" t="str">
        <f>IF($J3077="", "", IF(IFERROR(INDEX('Intro &amp; Setup'!$Y$17:$Y$26, MATCH($J3077, 'Intro &amp; Setup'!$U$17:$U$26, 0)), "")="", 'Intro &amp; Setup'!$BB$15, IFERROR(INDEX('Intro &amp; Setup'!$Y$17:$Y$26, MATCH($J3077, 'Intro &amp; Setup'!$U$17:$U$26, 0)), "")))</f>
        <v/>
      </c>
      <c r="AE3077" s="66" t="str">
        <f>IF($M3077="", "", IF(IFERROR(INDEX('Intro &amp; Setup'!$Y$17:$Y$26, MATCH($M3077, 'Intro &amp; Setup'!$U$17:$U$26, 0)), "")="", 'Intro &amp; Setup'!$BB$15, IFERROR(INDEX('Intro &amp; Setup'!$Y$17:$Y$26, MATCH($M3077, 'Intro &amp; Setup'!$U$17:$U$26, 0)), "")))</f>
        <v/>
      </c>
      <c r="AG3077" s="65" t="str">
        <f t="shared" si="808"/>
        <v/>
      </c>
      <c r="AH3077" s="8" t="str">
        <f t="shared" si="809"/>
        <v/>
      </c>
      <c r="AI3077" s="66" t="str">
        <f t="shared" si="810"/>
        <v/>
      </c>
      <c r="AK3077" s="123" t="str">
        <f>IF(AC3077='Intro &amp; Setup'!$BB$14, $AO3077, "")</f>
        <v/>
      </c>
      <c r="AL3077" s="124" t="str">
        <f>IF(AD3077='Intro &amp; Setup'!$BB$14, $AO3077, "")</f>
        <v/>
      </c>
      <c r="AM3077" s="125" t="str">
        <f>IF(AE3077='Intro &amp; Setup'!$BB$14, $AO3077, "")</f>
        <v/>
      </c>
      <c r="AO3077" s="130" t="str">
        <f>IF(AND($B3077="", $C3077="", $D3077=""), "", IF($N3077="", 'Intro &amp; Setup'!$AB$33, $N3077))</f>
        <v/>
      </c>
      <c r="AQ3077" s="140">
        <f t="shared" si="811"/>
        <v>0</v>
      </c>
      <c r="AR3077" s="145">
        <f t="shared" si="812"/>
        <v>0</v>
      </c>
      <c r="AS3077" s="141">
        <f t="shared" si="813"/>
        <v>0</v>
      </c>
      <c r="AU3077" s="149" t="str">
        <f t="shared" si="814"/>
        <v/>
      </c>
      <c r="AV3077" s="155"/>
      <c r="AW3077" s="155"/>
      <c r="AX3077" s="155" t="str">
        <f t="shared" si="815"/>
        <v/>
      </c>
      <c r="AY3077" s="155"/>
      <c r="AZ3077" s="155"/>
      <c r="BA3077" s="151" t="str">
        <f t="shared" si="816"/>
        <v/>
      </c>
      <c r="BC3077" s="47" t="str">
        <f t="shared" si="817"/>
        <v/>
      </c>
    </row>
    <row r="3078" spans="1:55" x14ac:dyDescent="0.25">
      <c r="A3078" s="4"/>
      <c r="B3078" s="167"/>
      <c r="C3078" s="168"/>
      <c r="D3078" s="169"/>
      <c r="E3078" s="170"/>
      <c r="F3078" s="171"/>
      <c r="G3078" s="172"/>
      <c r="H3078" s="173"/>
      <c r="I3078" s="171"/>
      <c r="J3078" s="172"/>
      <c r="K3078" s="170"/>
      <c r="L3078" s="171"/>
      <c r="M3078" s="172"/>
      <c r="N3078" s="174"/>
      <c r="O3078" s="4"/>
      <c r="P3078" s="49" t="str">
        <f t="shared" si="801"/>
        <v/>
      </c>
      <c r="Q3078" s="4"/>
      <c r="S3078" s="22" t="str">
        <f t="shared" si="802"/>
        <v/>
      </c>
      <c r="T3078" s="8" t="str">
        <f t="shared" si="803"/>
        <v/>
      </c>
      <c r="U3078" s="23" t="str">
        <f t="shared" si="804"/>
        <v/>
      </c>
      <c r="W3078" s="50"/>
      <c r="Y3078" s="65" t="str">
        <f t="shared" si="805"/>
        <v/>
      </c>
      <c r="Z3078" s="8" t="str">
        <f t="shared" si="806"/>
        <v/>
      </c>
      <c r="AA3078" s="66" t="str">
        <f t="shared" si="807"/>
        <v/>
      </c>
      <c r="AC3078" s="65" t="str">
        <f>IF($G3078="", "", IF(IFERROR(INDEX('Intro &amp; Setup'!$Y$17:$Y$26, MATCH($G3078, 'Intro &amp; Setup'!$U$17:$U$26, 0)), "")="", 'Intro &amp; Setup'!$BB$15, IFERROR(INDEX('Intro &amp; Setup'!$Y$17:$Y$26, MATCH($G3078, 'Intro &amp; Setup'!$U$17:$U$26, 0)), "")))</f>
        <v/>
      </c>
      <c r="AD3078" s="8" t="str">
        <f>IF($J3078="", "", IF(IFERROR(INDEX('Intro &amp; Setup'!$Y$17:$Y$26, MATCH($J3078, 'Intro &amp; Setup'!$U$17:$U$26, 0)), "")="", 'Intro &amp; Setup'!$BB$15, IFERROR(INDEX('Intro &amp; Setup'!$Y$17:$Y$26, MATCH($J3078, 'Intro &amp; Setup'!$U$17:$U$26, 0)), "")))</f>
        <v/>
      </c>
      <c r="AE3078" s="66" t="str">
        <f>IF($M3078="", "", IF(IFERROR(INDEX('Intro &amp; Setup'!$Y$17:$Y$26, MATCH($M3078, 'Intro &amp; Setup'!$U$17:$U$26, 0)), "")="", 'Intro &amp; Setup'!$BB$15, IFERROR(INDEX('Intro &amp; Setup'!$Y$17:$Y$26, MATCH($M3078, 'Intro &amp; Setup'!$U$17:$U$26, 0)), "")))</f>
        <v/>
      </c>
      <c r="AG3078" s="65" t="str">
        <f t="shared" si="808"/>
        <v/>
      </c>
      <c r="AH3078" s="8" t="str">
        <f t="shared" si="809"/>
        <v/>
      </c>
      <c r="AI3078" s="66" t="str">
        <f t="shared" si="810"/>
        <v/>
      </c>
      <c r="AK3078" s="123" t="str">
        <f>IF(AC3078='Intro &amp; Setup'!$BB$14, $AO3078, "")</f>
        <v/>
      </c>
      <c r="AL3078" s="124" t="str">
        <f>IF(AD3078='Intro &amp; Setup'!$BB$14, $AO3078, "")</f>
        <v/>
      </c>
      <c r="AM3078" s="125" t="str">
        <f>IF(AE3078='Intro &amp; Setup'!$BB$14, $AO3078, "")</f>
        <v/>
      </c>
      <c r="AO3078" s="130" t="str">
        <f>IF(AND($B3078="", $C3078="", $D3078=""), "", IF($N3078="", 'Intro &amp; Setup'!$AB$33, $N3078))</f>
        <v/>
      </c>
      <c r="AQ3078" s="140">
        <f t="shared" si="811"/>
        <v>0</v>
      </c>
      <c r="AR3078" s="145">
        <f t="shared" si="812"/>
        <v>0</v>
      </c>
      <c r="AS3078" s="141">
        <f t="shared" si="813"/>
        <v>0</v>
      </c>
      <c r="AU3078" s="149" t="str">
        <f t="shared" si="814"/>
        <v/>
      </c>
      <c r="AV3078" s="155"/>
      <c r="AW3078" s="155"/>
      <c r="AX3078" s="155" t="str">
        <f t="shared" si="815"/>
        <v/>
      </c>
      <c r="AY3078" s="155"/>
      <c r="AZ3078" s="155"/>
      <c r="BA3078" s="151" t="str">
        <f t="shared" si="816"/>
        <v/>
      </c>
      <c r="BC3078" s="47" t="str">
        <f t="shared" si="817"/>
        <v/>
      </c>
    </row>
    <row r="3079" spans="1:55" x14ac:dyDescent="0.25">
      <c r="A3079" s="4"/>
      <c r="B3079" s="167"/>
      <c r="C3079" s="168"/>
      <c r="D3079" s="169"/>
      <c r="E3079" s="170"/>
      <c r="F3079" s="171"/>
      <c r="G3079" s="172"/>
      <c r="H3079" s="173"/>
      <c r="I3079" s="171"/>
      <c r="J3079" s="172"/>
      <c r="K3079" s="170"/>
      <c r="L3079" s="171"/>
      <c r="M3079" s="172"/>
      <c r="N3079" s="174"/>
      <c r="O3079" s="4"/>
      <c r="P3079" s="49" t="str">
        <f t="shared" si="801"/>
        <v/>
      </c>
      <c r="Q3079" s="4"/>
      <c r="S3079" s="22" t="str">
        <f t="shared" si="802"/>
        <v/>
      </c>
      <c r="T3079" s="8" t="str">
        <f t="shared" si="803"/>
        <v/>
      </c>
      <c r="U3079" s="23" t="str">
        <f t="shared" si="804"/>
        <v/>
      </c>
      <c r="W3079" s="50"/>
      <c r="Y3079" s="65" t="str">
        <f t="shared" si="805"/>
        <v/>
      </c>
      <c r="Z3079" s="8" t="str">
        <f t="shared" si="806"/>
        <v/>
      </c>
      <c r="AA3079" s="66" t="str">
        <f t="shared" si="807"/>
        <v/>
      </c>
      <c r="AC3079" s="65" t="str">
        <f>IF($G3079="", "", IF(IFERROR(INDEX('Intro &amp; Setup'!$Y$17:$Y$26, MATCH($G3079, 'Intro &amp; Setup'!$U$17:$U$26, 0)), "")="", 'Intro &amp; Setup'!$BB$15, IFERROR(INDEX('Intro &amp; Setup'!$Y$17:$Y$26, MATCH($G3079, 'Intro &amp; Setup'!$U$17:$U$26, 0)), "")))</f>
        <v/>
      </c>
      <c r="AD3079" s="8" t="str">
        <f>IF($J3079="", "", IF(IFERROR(INDEX('Intro &amp; Setup'!$Y$17:$Y$26, MATCH($J3079, 'Intro &amp; Setup'!$U$17:$U$26, 0)), "")="", 'Intro &amp; Setup'!$BB$15, IFERROR(INDEX('Intro &amp; Setup'!$Y$17:$Y$26, MATCH($J3079, 'Intro &amp; Setup'!$U$17:$U$26, 0)), "")))</f>
        <v/>
      </c>
      <c r="AE3079" s="66" t="str">
        <f>IF($M3079="", "", IF(IFERROR(INDEX('Intro &amp; Setup'!$Y$17:$Y$26, MATCH($M3079, 'Intro &amp; Setup'!$U$17:$U$26, 0)), "")="", 'Intro &amp; Setup'!$BB$15, IFERROR(INDEX('Intro &amp; Setup'!$Y$17:$Y$26, MATCH($M3079, 'Intro &amp; Setup'!$U$17:$U$26, 0)), "")))</f>
        <v/>
      </c>
      <c r="AG3079" s="65" t="str">
        <f t="shared" si="808"/>
        <v/>
      </c>
      <c r="AH3079" s="8" t="str">
        <f t="shared" si="809"/>
        <v/>
      </c>
      <c r="AI3079" s="66" t="str">
        <f t="shared" si="810"/>
        <v/>
      </c>
      <c r="AK3079" s="123" t="str">
        <f>IF(AC3079='Intro &amp; Setup'!$BB$14, $AO3079, "")</f>
        <v/>
      </c>
      <c r="AL3079" s="124" t="str">
        <f>IF(AD3079='Intro &amp; Setup'!$BB$14, $AO3079, "")</f>
        <v/>
      </c>
      <c r="AM3079" s="125" t="str">
        <f>IF(AE3079='Intro &amp; Setup'!$BB$14, $AO3079, "")</f>
        <v/>
      </c>
      <c r="AO3079" s="130" t="str">
        <f>IF(AND($B3079="", $C3079="", $D3079=""), "", IF($N3079="", 'Intro &amp; Setup'!$AB$33, $N3079))</f>
        <v/>
      </c>
      <c r="AQ3079" s="140">
        <f t="shared" si="811"/>
        <v>0</v>
      </c>
      <c r="AR3079" s="145">
        <f t="shared" si="812"/>
        <v>0</v>
      </c>
      <c r="AS3079" s="141">
        <f t="shared" si="813"/>
        <v>0</v>
      </c>
      <c r="AU3079" s="149" t="str">
        <f t="shared" si="814"/>
        <v/>
      </c>
      <c r="AV3079" s="155"/>
      <c r="AW3079" s="155"/>
      <c r="AX3079" s="155" t="str">
        <f t="shared" si="815"/>
        <v/>
      </c>
      <c r="AY3079" s="155"/>
      <c r="AZ3079" s="155"/>
      <c r="BA3079" s="151" t="str">
        <f t="shared" si="816"/>
        <v/>
      </c>
      <c r="BC3079" s="47" t="str">
        <f t="shared" si="817"/>
        <v/>
      </c>
    </row>
    <row r="3080" spans="1:55" x14ac:dyDescent="0.25">
      <c r="A3080" s="4"/>
      <c r="B3080" s="167"/>
      <c r="C3080" s="168"/>
      <c r="D3080" s="169"/>
      <c r="E3080" s="170"/>
      <c r="F3080" s="171"/>
      <c r="G3080" s="172"/>
      <c r="H3080" s="173"/>
      <c r="I3080" s="171"/>
      <c r="J3080" s="172"/>
      <c r="K3080" s="170"/>
      <c r="L3080" s="171"/>
      <c r="M3080" s="172"/>
      <c r="N3080" s="174"/>
      <c r="O3080" s="4"/>
      <c r="P3080" s="49" t="str">
        <f t="shared" si="801"/>
        <v/>
      </c>
      <c r="Q3080" s="4"/>
      <c r="S3080" s="22" t="str">
        <f t="shared" si="802"/>
        <v/>
      </c>
      <c r="T3080" s="8" t="str">
        <f t="shared" si="803"/>
        <v/>
      </c>
      <c r="U3080" s="23" t="str">
        <f t="shared" si="804"/>
        <v/>
      </c>
      <c r="W3080" s="50"/>
      <c r="Y3080" s="65" t="str">
        <f t="shared" si="805"/>
        <v/>
      </c>
      <c r="Z3080" s="8" t="str">
        <f t="shared" si="806"/>
        <v/>
      </c>
      <c r="AA3080" s="66" t="str">
        <f t="shared" si="807"/>
        <v/>
      </c>
      <c r="AC3080" s="65" t="str">
        <f>IF($G3080="", "", IF(IFERROR(INDEX('Intro &amp; Setup'!$Y$17:$Y$26, MATCH($G3080, 'Intro &amp; Setup'!$U$17:$U$26, 0)), "")="", 'Intro &amp; Setup'!$BB$15, IFERROR(INDEX('Intro &amp; Setup'!$Y$17:$Y$26, MATCH($G3080, 'Intro &amp; Setup'!$U$17:$U$26, 0)), "")))</f>
        <v/>
      </c>
      <c r="AD3080" s="8" t="str">
        <f>IF($J3080="", "", IF(IFERROR(INDEX('Intro &amp; Setup'!$Y$17:$Y$26, MATCH($J3080, 'Intro &amp; Setup'!$U$17:$U$26, 0)), "")="", 'Intro &amp; Setup'!$BB$15, IFERROR(INDEX('Intro &amp; Setup'!$Y$17:$Y$26, MATCH($J3080, 'Intro &amp; Setup'!$U$17:$U$26, 0)), "")))</f>
        <v/>
      </c>
      <c r="AE3080" s="66" t="str">
        <f>IF($M3080="", "", IF(IFERROR(INDEX('Intro &amp; Setup'!$Y$17:$Y$26, MATCH($M3080, 'Intro &amp; Setup'!$U$17:$U$26, 0)), "")="", 'Intro &amp; Setup'!$BB$15, IFERROR(INDEX('Intro &amp; Setup'!$Y$17:$Y$26, MATCH($M3080, 'Intro &amp; Setup'!$U$17:$U$26, 0)), "")))</f>
        <v/>
      </c>
      <c r="AG3080" s="65" t="str">
        <f t="shared" si="808"/>
        <v/>
      </c>
      <c r="AH3080" s="8" t="str">
        <f t="shared" si="809"/>
        <v/>
      </c>
      <c r="AI3080" s="66" t="str">
        <f t="shared" si="810"/>
        <v/>
      </c>
      <c r="AK3080" s="123" t="str">
        <f>IF(AC3080='Intro &amp; Setup'!$BB$14, $AO3080, "")</f>
        <v/>
      </c>
      <c r="AL3080" s="124" t="str">
        <f>IF(AD3080='Intro &amp; Setup'!$BB$14, $AO3080, "")</f>
        <v/>
      </c>
      <c r="AM3080" s="125" t="str">
        <f>IF(AE3080='Intro &amp; Setup'!$BB$14, $AO3080, "")</f>
        <v/>
      </c>
      <c r="AO3080" s="130" t="str">
        <f>IF(AND($B3080="", $C3080="", $D3080=""), "", IF($N3080="", 'Intro &amp; Setup'!$AB$33, $N3080))</f>
        <v/>
      </c>
      <c r="AQ3080" s="140">
        <f t="shared" si="811"/>
        <v>0</v>
      </c>
      <c r="AR3080" s="145">
        <f t="shared" si="812"/>
        <v>0</v>
      </c>
      <c r="AS3080" s="141">
        <f t="shared" si="813"/>
        <v>0</v>
      </c>
      <c r="AU3080" s="149" t="str">
        <f t="shared" si="814"/>
        <v/>
      </c>
      <c r="AV3080" s="155"/>
      <c r="AW3080" s="155"/>
      <c r="AX3080" s="155" t="str">
        <f t="shared" si="815"/>
        <v/>
      </c>
      <c r="AY3080" s="155"/>
      <c r="AZ3080" s="155"/>
      <c r="BA3080" s="151" t="str">
        <f t="shared" si="816"/>
        <v/>
      </c>
      <c r="BC3080" s="47" t="str">
        <f t="shared" si="817"/>
        <v/>
      </c>
    </row>
    <row r="3081" spans="1:55" x14ac:dyDescent="0.25">
      <c r="A3081" s="4"/>
      <c r="B3081" s="167"/>
      <c r="C3081" s="168"/>
      <c r="D3081" s="169"/>
      <c r="E3081" s="170"/>
      <c r="F3081" s="171"/>
      <c r="G3081" s="172"/>
      <c r="H3081" s="173"/>
      <c r="I3081" s="171"/>
      <c r="J3081" s="172"/>
      <c r="K3081" s="170"/>
      <c r="L3081" s="171"/>
      <c r="M3081" s="172"/>
      <c r="N3081" s="174"/>
      <c r="O3081" s="4"/>
      <c r="P3081" s="49" t="str">
        <f t="shared" si="801"/>
        <v/>
      </c>
      <c r="Q3081" s="4"/>
      <c r="S3081" s="22" t="str">
        <f t="shared" si="802"/>
        <v/>
      </c>
      <c r="T3081" s="8" t="str">
        <f t="shared" si="803"/>
        <v/>
      </c>
      <c r="U3081" s="23" t="str">
        <f t="shared" si="804"/>
        <v/>
      </c>
      <c r="W3081" s="50"/>
      <c r="Y3081" s="65" t="str">
        <f t="shared" si="805"/>
        <v/>
      </c>
      <c r="Z3081" s="8" t="str">
        <f t="shared" si="806"/>
        <v/>
      </c>
      <c r="AA3081" s="66" t="str">
        <f t="shared" si="807"/>
        <v/>
      </c>
      <c r="AC3081" s="65" t="str">
        <f>IF($G3081="", "", IF(IFERROR(INDEX('Intro &amp; Setup'!$Y$17:$Y$26, MATCH($G3081, 'Intro &amp; Setup'!$U$17:$U$26, 0)), "")="", 'Intro &amp; Setup'!$BB$15, IFERROR(INDEX('Intro &amp; Setup'!$Y$17:$Y$26, MATCH($G3081, 'Intro &amp; Setup'!$U$17:$U$26, 0)), "")))</f>
        <v/>
      </c>
      <c r="AD3081" s="8" t="str">
        <f>IF($J3081="", "", IF(IFERROR(INDEX('Intro &amp; Setup'!$Y$17:$Y$26, MATCH($J3081, 'Intro &amp; Setup'!$U$17:$U$26, 0)), "")="", 'Intro &amp; Setup'!$BB$15, IFERROR(INDEX('Intro &amp; Setup'!$Y$17:$Y$26, MATCH($J3081, 'Intro &amp; Setup'!$U$17:$U$26, 0)), "")))</f>
        <v/>
      </c>
      <c r="AE3081" s="66" t="str">
        <f>IF($M3081="", "", IF(IFERROR(INDEX('Intro &amp; Setup'!$Y$17:$Y$26, MATCH($M3081, 'Intro &amp; Setup'!$U$17:$U$26, 0)), "")="", 'Intro &amp; Setup'!$BB$15, IFERROR(INDEX('Intro &amp; Setup'!$Y$17:$Y$26, MATCH($M3081, 'Intro &amp; Setup'!$U$17:$U$26, 0)), "")))</f>
        <v/>
      </c>
      <c r="AG3081" s="65" t="str">
        <f t="shared" si="808"/>
        <v/>
      </c>
      <c r="AH3081" s="8" t="str">
        <f t="shared" si="809"/>
        <v/>
      </c>
      <c r="AI3081" s="66" t="str">
        <f t="shared" si="810"/>
        <v/>
      </c>
      <c r="AK3081" s="123" t="str">
        <f>IF(AC3081='Intro &amp; Setup'!$BB$14, $AO3081, "")</f>
        <v/>
      </c>
      <c r="AL3081" s="124" t="str">
        <f>IF(AD3081='Intro &amp; Setup'!$BB$14, $AO3081, "")</f>
        <v/>
      </c>
      <c r="AM3081" s="125" t="str">
        <f>IF(AE3081='Intro &amp; Setup'!$BB$14, $AO3081, "")</f>
        <v/>
      </c>
      <c r="AO3081" s="130" t="str">
        <f>IF(AND($B3081="", $C3081="", $D3081=""), "", IF($N3081="", 'Intro &amp; Setup'!$AB$33, $N3081))</f>
        <v/>
      </c>
      <c r="AQ3081" s="140">
        <f t="shared" si="811"/>
        <v>0</v>
      </c>
      <c r="AR3081" s="145">
        <f t="shared" si="812"/>
        <v>0</v>
      </c>
      <c r="AS3081" s="141">
        <f t="shared" si="813"/>
        <v>0</v>
      </c>
      <c r="AU3081" s="149" t="str">
        <f t="shared" si="814"/>
        <v/>
      </c>
      <c r="AV3081" s="155"/>
      <c r="AW3081" s="155"/>
      <c r="AX3081" s="155" t="str">
        <f t="shared" si="815"/>
        <v/>
      </c>
      <c r="AY3081" s="155"/>
      <c r="AZ3081" s="155"/>
      <c r="BA3081" s="151" t="str">
        <f t="shared" si="816"/>
        <v/>
      </c>
      <c r="BC3081" s="47" t="str">
        <f t="shared" si="817"/>
        <v/>
      </c>
    </row>
    <row r="3082" spans="1:55" x14ac:dyDescent="0.25">
      <c r="A3082" s="4"/>
      <c r="B3082" s="167"/>
      <c r="C3082" s="168"/>
      <c r="D3082" s="169"/>
      <c r="E3082" s="170"/>
      <c r="F3082" s="171"/>
      <c r="G3082" s="172"/>
      <c r="H3082" s="173"/>
      <c r="I3082" s="171"/>
      <c r="J3082" s="172"/>
      <c r="K3082" s="170"/>
      <c r="L3082" s="171"/>
      <c r="M3082" s="172"/>
      <c r="N3082" s="174"/>
      <c r="O3082" s="4"/>
      <c r="P3082" s="49" t="str">
        <f t="shared" si="801"/>
        <v/>
      </c>
      <c r="Q3082" s="4"/>
      <c r="S3082" s="22" t="str">
        <f t="shared" si="802"/>
        <v/>
      </c>
      <c r="T3082" s="8" t="str">
        <f t="shared" si="803"/>
        <v/>
      </c>
      <c r="U3082" s="23" t="str">
        <f t="shared" si="804"/>
        <v/>
      </c>
      <c r="W3082" s="50"/>
      <c r="Y3082" s="65" t="str">
        <f t="shared" si="805"/>
        <v/>
      </c>
      <c r="Z3082" s="8" t="str">
        <f t="shared" si="806"/>
        <v/>
      </c>
      <c r="AA3082" s="66" t="str">
        <f t="shared" si="807"/>
        <v/>
      </c>
      <c r="AC3082" s="65" t="str">
        <f>IF($G3082="", "", IF(IFERROR(INDEX('Intro &amp; Setup'!$Y$17:$Y$26, MATCH($G3082, 'Intro &amp; Setup'!$U$17:$U$26, 0)), "")="", 'Intro &amp; Setup'!$BB$15, IFERROR(INDEX('Intro &amp; Setup'!$Y$17:$Y$26, MATCH($G3082, 'Intro &amp; Setup'!$U$17:$U$26, 0)), "")))</f>
        <v/>
      </c>
      <c r="AD3082" s="8" t="str">
        <f>IF($J3082="", "", IF(IFERROR(INDEX('Intro &amp; Setup'!$Y$17:$Y$26, MATCH($J3082, 'Intro &amp; Setup'!$U$17:$U$26, 0)), "")="", 'Intro &amp; Setup'!$BB$15, IFERROR(INDEX('Intro &amp; Setup'!$Y$17:$Y$26, MATCH($J3082, 'Intro &amp; Setup'!$U$17:$U$26, 0)), "")))</f>
        <v/>
      </c>
      <c r="AE3082" s="66" t="str">
        <f>IF($M3082="", "", IF(IFERROR(INDEX('Intro &amp; Setup'!$Y$17:$Y$26, MATCH($M3082, 'Intro &amp; Setup'!$U$17:$U$26, 0)), "")="", 'Intro &amp; Setup'!$BB$15, IFERROR(INDEX('Intro &amp; Setup'!$Y$17:$Y$26, MATCH($M3082, 'Intro &amp; Setup'!$U$17:$U$26, 0)), "")))</f>
        <v/>
      </c>
      <c r="AG3082" s="65" t="str">
        <f t="shared" si="808"/>
        <v/>
      </c>
      <c r="AH3082" s="8" t="str">
        <f t="shared" si="809"/>
        <v/>
      </c>
      <c r="AI3082" s="66" t="str">
        <f t="shared" si="810"/>
        <v/>
      </c>
      <c r="AK3082" s="123" t="str">
        <f>IF(AC3082='Intro &amp; Setup'!$BB$14, $AO3082, "")</f>
        <v/>
      </c>
      <c r="AL3082" s="124" t="str">
        <f>IF(AD3082='Intro &amp; Setup'!$BB$14, $AO3082, "")</f>
        <v/>
      </c>
      <c r="AM3082" s="125" t="str">
        <f>IF(AE3082='Intro &amp; Setup'!$BB$14, $AO3082, "")</f>
        <v/>
      </c>
      <c r="AO3082" s="130" t="str">
        <f>IF(AND($B3082="", $C3082="", $D3082=""), "", IF($N3082="", 'Intro &amp; Setup'!$AB$33, $N3082))</f>
        <v/>
      </c>
      <c r="AQ3082" s="140">
        <f t="shared" si="811"/>
        <v>0</v>
      </c>
      <c r="AR3082" s="145">
        <f t="shared" si="812"/>
        <v>0</v>
      </c>
      <c r="AS3082" s="141">
        <f t="shared" si="813"/>
        <v>0</v>
      </c>
      <c r="AU3082" s="149" t="str">
        <f t="shared" si="814"/>
        <v/>
      </c>
      <c r="AV3082" s="155"/>
      <c r="AW3082" s="155"/>
      <c r="AX3082" s="155" t="str">
        <f t="shared" si="815"/>
        <v/>
      </c>
      <c r="AY3082" s="155"/>
      <c r="AZ3082" s="155"/>
      <c r="BA3082" s="151" t="str">
        <f t="shared" si="816"/>
        <v/>
      </c>
      <c r="BC3082" s="47" t="str">
        <f t="shared" si="817"/>
        <v/>
      </c>
    </row>
    <row r="3083" spans="1:55" x14ac:dyDescent="0.25">
      <c r="A3083" s="4"/>
      <c r="B3083" s="167"/>
      <c r="C3083" s="168"/>
      <c r="D3083" s="169"/>
      <c r="E3083" s="170"/>
      <c r="F3083" s="171"/>
      <c r="G3083" s="172"/>
      <c r="H3083" s="173"/>
      <c r="I3083" s="171"/>
      <c r="J3083" s="172"/>
      <c r="K3083" s="170"/>
      <c r="L3083" s="171"/>
      <c r="M3083" s="172"/>
      <c r="N3083" s="174"/>
      <c r="O3083" s="4"/>
      <c r="P3083" s="49" t="str">
        <f t="shared" si="801"/>
        <v/>
      </c>
      <c r="Q3083" s="4"/>
      <c r="S3083" s="22" t="str">
        <f t="shared" si="802"/>
        <v/>
      </c>
      <c r="T3083" s="8" t="str">
        <f t="shared" si="803"/>
        <v/>
      </c>
      <c r="U3083" s="23" t="str">
        <f t="shared" si="804"/>
        <v/>
      </c>
      <c r="W3083" s="50"/>
      <c r="Y3083" s="65" t="str">
        <f t="shared" si="805"/>
        <v/>
      </c>
      <c r="Z3083" s="8" t="str">
        <f t="shared" si="806"/>
        <v/>
      </c>
      <c r="AA3083" s="66" t="str">
        <f t="shared" si="807"/>
        <v/>
      </c>
      <c r="AC3083" s="65" t="str">
        <f>IF($G3083="", "", IF(IFERROR(INDEX('Intro &amp; Setup'!$Y$17:$Y$26, MATCH($G3083, 'Intro &amp; Setup'!$U$17:$U$26, 0)), "")="", 'Intro &amp; Setup'!$BB$15, IFERROR(INDEX('Intro &amp; Setup'!$Y$17:$Y$26, MATCH($G3083, 'Intro &amp; Setup'!$U$17:$U$26, 0)), "")))</f>
        <v/>
      </c>
      <c r="AD3083" s="8" t="str">
        <f>IF($J3083="", "", IF(IFERROR(INDEX('Intro &amp; Setup'!$Y$17:$Y$26, MATCH($J3083, 'Intro &amp; Setup'!$U$17:$U$26, 0)), "")="", 'Intro &amp; Setup'!$BB$15, IFERROR(INDEX('Intro &amp; Setup'!$Y$17:$Y$26, MATCH($J3083, 'Intro &amp; Setup'!$U$17:$U$26, 0)), "")))</f>
        <v/>
      </c>
      <c r="AE3083" s="66" t="str">
        <f>IF($M3083="", "", IF(IFERROR(INDEX('Intro &amp; Setup'!$Y$17:$Y$26, MATCH($M3083, 'Intro &amp; Setup'!$U$17:$U$26, 0)), "")="", 'Intro &amp; Setup'!$BB$15, IFERROR(INDEX('Intro &amp; Setup'!$Y$17:$Y$26, MATCH($M3083, 'Intro &amp; Setup'!$U$17:$U$26, 0)), "")))</f>
        <v/>
      </c>
      <c r="AG3083" s="65" t="str">
        <f t="shared" si="808"/>
        <v/>
      </c>
      <c r="AH3083" s="8" t="str">
        <f t="shared" si="809"/>
        <v/>
      </c>
      <c r="AI3083" s="66" t="str">
        <f t="shared" si="810"/>
        <v/>
      </c>
      <c r="AK3083" s="123" t="str">
        <f>IF(AC3083='Intro &amp; Setup'!$BB$14, $AO3083, "")</f>
        <v/>
      </c>
      <c r="AL3083" s="124" t="str">
        <f>IF(AD3083='Intro &amp; Setup'!$BB$14, $AO3083, "")</f>
        <v/>
      </c>
      <c r="AM3083" s="125" t="str">
        <f>IF(AE3083='Intro &amp; Setup'!$BB$14, $AO3083, "")</f>
        <v/>
      </c>
      <c r="AO3083" s="130" t="str">
        <f>IF(AND($B3083="", $C3083="", $D3083=""), "", IF($N3083="", 'Intro &amp; Setup'!$AB$33, $N3083))</f>
        <v/>
      </c>
      <c r="AQ3083" s="140">
        <f t="shared" si="811"/>
        <v>0</v>
      </c>
      <c r="AR3083" s="145">
        <f t="shared" si="812"/>
        <v>0</v>
      </c>
      <c r="AS3083" s="141">
        <f t="shared" si="813"/>
        <v>0</v>
      </c>
      <c r="AU3083" s="149" t="str">
        <f t="shared" si="814"/>
        <v/>
      </c>
      <c r="AV3083" s="155"/>
      <c r="AW3083" s="155"/>
      <c r="AX3083" s="155" t="str">
        <f t="shared" si="815"/>
        <v/>
      </c>
      <c r="AY3083" s="155"/>
      <c r="AZ3083" s="155"/>
      <c r="BA3083" s="151" t="str">
        <f t="shared" si="816"/>
        <v/>
      </c>
      <c r="BC3083" s="47" t="str">
        <f t="shared" si="817"/>
        <v/>
      </c>
    </row>
    <row r="3084" spans="1:55" x14ac:dyDescent="0.25">
      <c r="A3084" s="4"/>
      <c r="B3084" s="167"/>
      <c r="C3084" s="168"/>
      <c r="D3084" s="169"/>
      <c r="E3084" s="170"/>
      <c r="F3084" s="171"/>
      <c r="G3084" s="172"/>
      <c r="H3084" s="173"/>
      <c r="I3084" s="171"/>
      <c r="J3084" s="172"/>
      <c r="K3084" s="170"/>
      <c r="L3084" s="171"/>
      <c r="M3084" s="172"/>
      <c r="N3084" s="174"/>
      <c r="O3084" s="4"/>
      <c r="P3084" s="49" t="str">
        <f t="shared" ref="P3084:P3147" si="818">IF(COUNTIF($AC3084:$AE3084, $AC$7)&gt;0, $AC$7, IF(COUNTIF($AC3084:$AE3084, $AC$8)&gt;0, $AC$8, ""))</f>
        <v/>
      </c>
      <c r="Q3084" s="4"/>
      <c r="S3084" s="22" t="str">
        <f t="shared" ref="S3084:S3147" si="819">IF(B3084="", "", IF(COUNTIF(B$11:B$5010, B3084)&gt;1, "X", ""))</f>
        <v/>
      </c>
      <c r="T3084" s="8" t="str">
        <f t="shared" ref="T3084:T3147" si="820">IF(C3084="", "", IF(COUNTIF(C$11:C$5010, C3084)&gt;1, "X", ""))</f>
        <v/>
      </c>
      <c r="U3084" s="23" t="str">
        <f t="shared" ref="U3084:U3147" si="821">IF(D3084="", "", IF(COUNTIF(D$11:D$5010, D3084)&gt;1, "X", ""))</f>
        <v/>
      </c>
      <c r="W3084" s="50"/>
      <c r="Y3084" s="65" t="str">
        <f t="shared" ref="Y3084:Y3147" si="822">IF($E3084="", "", TEXT($E3084, "ddd"))</f>
        <v/>
      </c>
      <c r="Z3084" s="8" t="str">
        <f t="shared" ref="Z3084:Z3147" si="823">IF($H3084="", "", TEXT($H3084, "ddd"))</f>
        <v/>
      </c>
      <c r="AA3084" s="66" t="str">
        <f t="shared" ref="AA3084:AA3147" si="824">IF($K3084="", "", TEXT($K3084, "ddd"))</f>
        <v/>
      </c>
      <c r="AC3084" s="65" t="str">
        <f>IF($G3084="", "", IF(IFERROR(INDEX('Intro &amp; Setup'!$Y$17:$Y$26, MATCH($G3084, 'Intro &amp; Setup'!$U$17:$U$26, 0)), "")="", 'Intro &amp; Setup'!$BB$15, IFERROR(INDEX('Intro &amp; Setup'!$Y$17:$Y$26, MATCH($G3084, 'Intro &amp; Setup'!$U$17:$U$26, 0)), "")))</f>
        <v/>
      </c>
      <c r="AD3084" s="8" t="str">
        <f>IF($J3084="", "", IF(IFERROR(INDEX('Intro &amp; Setup'!$Y$17:$Y$26, MATCH($J3084, 'Intro &amp; Setup'!$U$17:$U$26, 0)), "")="", 'Intro &amp; Setup'!$BB$15, IFERROR(INDEX('Intro &amp; Setup'!$Y$17:$Y$26, MATCH($J3084, 'Intro &amp; Setup'!$U$17:$U$26, 0)), "")))</f>
        <v/>
      </c>
      <c r="AE3084" s="66" t="str">
        <f>IF($M3084="", "", IF(IFERROR(INDEX('Intro &amp; Setup'!$Y$17:$Y$26, MATCH($M3084, 'Intro &amp; Setup'!$U$17:$U$26, 0)), "")="", 'Intro &amp; Setup'!$BB$15, IFERROR(INDEX('Intro &amp; Setup'!$Y$17:$Y$26, MATCH($M3084, 'Intro &amp; Setup'!$U$17:$U$26, 0)), "")))</f>
        <v/>
      </c>
      <c r="AG3084" s="65" t="str">
        <f t="shared" ref="AG3084:AG3147" si="825">IF($F3084="", "", TEXT(ROUNDDOWN($F3084/(1/24),0)*(1/24), "hh:mm"))</f>
        <v/>
      </c>
      <c r="AH3084" s="8" t="str">
        <f t="shared" ref="AH3084:AH3147" si="826">IF($I3084="", "", TEXT(ROUNDDOWN($I3084/(1/24),0)*(1/24), "hh:mm"))</f>
        <v/>
      </c>
      <c r="AI3084" s="66" t="str">
        <f t="shared" ref="AI3084:AI3147" si="827">IF($L3084="", "", TEXT(ROUNDDOWN($L3084/(1/24),0)*(1/24), "hh:mm"))</f>
        <v/>
      </c>
      <c r="AK3084" s="123" t="str">
        <f>IF(AC3084='Intro &amp; Setup'!$BB$14, $AO3084, "")</f>
        <v/>
      </c>
      <c r="AL3084" s="124" t="str">
        <f>IF(AD3084='Intro &amp; Setup'!$BB$14, $AO3084, "")</f>
        <v/>
      </c>
      <c r="AM3084" s="125" t="str">
        <f>IF(AE3084='Intro &amp; Setup'!$BB$14, $AO3084, "")</f>
        <v/>
      </c>
      <c r="AO3084" s="130" t="str">
        <f>IF(AND($B3084="", $C3084="", $D3084=""), "", IF($N3084="", 'Intro &amp; Setup'!$AB$33, $N3084))</f>
        <v/>
      </c>
      <c r="AQ3084" s="140">
        <f t="shared" ref="AQ3084:AQ3147" si="828">IF(OR(E3084="", F3084="", G3084=""), 0, 1)</f>
        <v>0</v>
      </c>
      <c r="AR3084" s="145">
        <f t="shared" ref="AR3084:AR3147" si="829">+IF(OR(H3084="", I3084="", J3084=""), 0, 1)</f>
        <v>0</v>
      </c>
      <c r="AS3084" s="141">
        <f t="shared" ref="AS3084:AS3147" si="830">IF(OR(K3084="", L3084="", M3084=""), 0, 1)</f>
        <v>0</v>
      </c>
      <c r="AU3084" s="149" t="str">
        <f t="shared" ref="AU3084:AU3147" si="831">IF(G3084="", "", IF(COUNTIF($W$11:$W$20, G3084)=0, "X", ""))</f>
        <v/>
      </c>
      <c r="AV3084" s="155"/>
      <c r="AW3084" s="155"/>
      <c r="AX3084" s="155" t="str">
        <f t="shared" ref="AX3084:AX3147" si="832">IF(J3084="", "", IF(COUNTIF($W$11:$W$20, J3084)=0, "X", ""))</f>
        <v/>
      </c>
      <c r="AY3084" s="155"/>
      <c r="AZ3084" s="155"/>
      <c r="BA3084" s="151" t="str">
        <f t="shared" ref="BA3084:BA3147" si="833">IF(M3084="", "", IF(COUNTIF($W$11:$W$20, M3084)=0, "X", ""))</f>
        <v/>
      </c>
      <c r="BC3084" s="47" t="str">
        <f t="shared" ref="BC3084:BC3147" si="834">IF($AC3084=$AC$7, 1, IF($AD3084=$AC$7, 2, IF($AE3084=$AC$7, 3, "")))</f>
        <v/>
      </c>
    </row>
    <row r="3085" spans="1:55" x14ac:dyDescent="0.25">
      <c r="A3085" s="4"/>
      <c r="B3085" s="167"/>
      <c r="C3085" s="168"/>
      <c r="D3085" s="169"/>
      <c r="E3085" s="170"/>
      <c r="F3085" s="171"/>
      <c r="G3085" s="172"/>
      <c r="H3085" s="173"/>
      <c r="I3085" s="171"/>
      <c r="J3085" s="172"/>
      <c r="K3085" s="170"/>
      <c r="L3085" s="171"/>
      <c r="M3085" s="172"/>
      <c r="N3085" s="174"/>
      <c r="O3085" s="4"/>
      <c r="P3085" s="49" t="str">
        <f t="shared" si="818"/>
        <v/>
      </c>
      <c r="Q3085" s="4"/>
      <c r="S3085" s="22" t="str">
        <f t="shared" si="819"/>
        <v/>
      </c>
      <c r="T3085" s="8" t="str">
        <f t="shared" si="820"/>
        <v/>
      </c>
      <c r="U3085" s="23" t="str">
        <f t="shared" si="821"/>
        <v/>
      </c>
      <c r="W3085" s="50"/>
      <c r="Y3085" s="65" t="str">
        <f t="shared" si="822"/>
        <v/>
      </c>
      <c r="Z3085" s="8" t="str">
        <f t="shared" si="823"/>
        <v/>
      </c>
      <c r="AA3085" s="66" t="str">
        <f t="shared" si="824"/>
        <v/>
      </c>
      <c r="AC3085" s="65" t="str">
        <f>IF($G3085="", "", IF(IFERROR(INDEX('Intro &amp; Setup'!$Y$17:$Y$26, MATCH($G3085, 'Intro &amp; Setup'!$U$17:$U$26, 0)), "")="", 'Intro &amp; Setup'!$BB$15, IFERROR(INDEX('Intro &amp; Setup'!$Y$17:$Y$26, MATCH($G3085, 'Intro &amp; Setup'!$U$17:$U$26, 0)), "")))</f>
        <v/>
      </c>
      <c r="AD3085" s="8" t="str">
        <f>IF($J3085="", "", IF(IFERROR(INDEX('Intro &amp; Setup'!$Y$17:$Y$26, MATCH($J3085, 'Intro &amp; Setup'!$U$17:$U$26, 0)), "")="", 'Intro &amp; Setup'!$BB$15, IFERROR(INDEX('Intro &amp; Setup'!$Y$17:$Y$26, MATCH($J3085, 'Intro &amp; Setup'!$U$17:$U$26, 0)), "")))</f>
        <v/>
      </c>
      <c r="AE3085" s="66" t="str">
        <f>IF($M3085="", "", IF(IFERROR(INDEX('Intro &amp; Setup'!$Y$17:$Y$26, MATCH($M3085, 'Intro &amp; Setup'!$U$17:$U$26, 0)), "")="", 'Intro &amp; Setup'!$BB$15, IFERROR(INDEX('Intro &amp; Setup'!$Y$17:$Y$26, MATCH($M3085, 'Intro &amp; Setup'!$U$17:$U$26, 0)), "")))</f>
        <v/>
      </c>
      <c r="AG3085" s="65" t="str">
        <f t="shared" si="825"/>
        <v/>
      </c>
      <c r="AH3085" s="8" t="str">
        <f t="shared" si="826"/>
        <v/>
      </c>
      <c r="AI3085" s="66" t="str">
        <f t="shared" si="827"/>
        <v/>
      </c>
      <c r="AK3085" s="123" t="str">
        <f>IF(AC3085='Intro &amp; Setup'!$BB$14, $AO3085, "")</f>
        <v/>
      </c>
      <c r="AL3085" s="124" t="str">
        <f>IF(AD3085='Intro &amp; Setup'!$BB$14, $AO3085, "")</f>
        <v/>
      </c>
      <c r="AM3085" s="125" t="str">
        <f>IF(AE3085='Intro &amp; Setup'!$BB$14, $AO3085, "")</f>
        <v/>
      </c>
      <c r="AO3085" s="130" t="str">
        <f>IF(AND($B3085="", $C3085="", $D3085=""), "", IF($N3085="", 'Intro &amp; Setup'!$AB$33, $N3085))</f>
        <v/>
      </c>
      <c r="AQ3085" s="140">
        <f t="shared" si="828"/>
        <v>0</v>
      </c>
      <c r="AR3085" s="145">
        <f t="shared" si="829"/>
        <v>0</v>
      </c>
      <c r="AS3085" s="141">
        <f t="shared" si="830"/>
        <v>0</v>
      </c>
      <c r="AU3085" s="149" t="str">
        <f t="shared" si="831"/>
        <v/>
      </c>
      <c r="AV3085" s="155"/>
      <c r="AW3085" s="155"/>
      <c r="AX3085" s="155" t="str">
        <f t="shared" si="832"/>
        <v/>
      </c>
      <c r="AY3085" s="155"/>
      <c r="AZ3085" s="155"/>
      <c r="BA3085" s="151" t="str">
        <f t="shared" si="833"/>
        <v/>
      </c>
      <c r="BC3085" s="47" t="str">
        <f t="shared" si="834"/>
        <v/>
      </c>
    </row>
    <row r="3086" spans="1:55" x14ac:dyDescent="0.25">
      <c r="A3086" s="4"/>
      <c r="B3086" s="167"/>
      <c r="C3086" s="168"/>
      <c r="D3086" s="169"/>
      <c r="E3086" s="170"/>
      <c r="F3086" s="171"/>
      <c r="G3086" s="172"/>
      <c r="H3086" s="173"/>
      <c r="I3086" s="171"/>
      <c r="J3086" s="172"/>
      <c r="K3086" s="170"/>
      <c r="L3086" s="171"/>
      <c r="M3086" s="172"/>
      <c r="N3086" s="174"/>
      <c r="O3086" s="4"/>
      <c r="P3086" s="49" t="str">
        <f t="shared" si="818"/>
        <v/>
      </c>
      <c r="Q3086" s="4"/>
      <c r="S3086" s="22" t="str">
        <f t="shared" si="819"/>
        <v/>
      </c>
      <c r="T3086" s="8" t="str">
        <f t="shared" si="820"/>
        <v/>
      </c>
      <c r="U3086" s="23" t="str">
        <f t="shared" si="821"/>
        <v/>
      </c>
      <c r="W3086" s="50"/>
      <c r="Y3086" s="65" t="str">
        <f t="shared" si="822"/>
        <v/>
      </c>
      <c r="Z3086" s="8" t="str">
        <f t="shared" si="823"/>
        <v/>
      </c>
      <c r="AA3086" s="66" t="str">
        <f t="shared" si="824"/>
        <v/>
      </c>
      <c r="AC3086" s="65" t="str">
        <f>IF($G3086="", "", IF(IFERROR(INDEX('Intro &amp; Setup'!$Y$17:$Y$26, MATCH($G3086, 'Intro &amp; Setup'!$U$17:$U$26, 0)), "")="", 'Intro &amp; Setup'!$BB$15, IFERROR(INDEX('Intro &amp; Setup'!$Y$17:$Y$26, MATCH($G3086, 'Intro &amp; Setup'!$U$17:$U$26, 0)), "")))</f>
        <v/>
      </c>
      <c r="AD3086" s="8" t="str">
        <f>IF($J3086="", "", IF(IFERROR(INDEX('Intro &amp; Setup'!$Y$17:$Y$26, MATCH($J3086, 'Intro &amp; Setup'!$U$17:$U$26, 0)), "")="", 'Intro &amp; Setup'!$BB$15, IFERROR(INDEX('Intro &amp; Setup'!$Y$17:$Y$26, MATCH($J3086, 'Intro &amp; Setup'!$U$17:$U$26, 0)), "")))</f>
        <v/>
      </c>
      <c r="AE3086" s="66" t="str">
        <f>IF($M3086="", "", IF(IFERROR(INDEX('Intro &amp; Setup'!$Y$17:$Y$26, MATCH($M3086, 'Intro &amp; Setup'!$U$17:$U$26, 0)), "")="", 'Intro &amp; Setup'!$BB$15, IFERROR(INDEX('Intro &amp; Setup'!$Y$17:$Y$26, MATCH($M3086, 'Intro &amp; Setup'!$U$17:$U$26, 0)), "")))</f>
        <v/>
      </c>
      <c r="AG3086" s="65" t="str">
        <f t="shared" si="825"/>
        <v/>
      </c>
      <c r="AH3086" s="8" t="str">
        <f t="shared" si="826"/>
        <v/>
      </c>
      <c r="AI3086" s="66" t="str">
        <f t="shared" si="827"/>
        <v/>
      </c>
      <c r="AK3086" s="123" t="str">
        <f>IF(AC3086='Intro &amp; Setup'!$BB$14, $AO3086, "")</f>
        <v/>
      </c>
      <c r="AL3086" s="124" t="str">
        <f>IF(AD3086='Intro &amp; Setup'!$BB$14, $AO3086, "")</f>
        <v/>
      </c>
      <c r="AM3086" s="125" t="str">
        <f>IF(AE3086='Intro &amp; Setup'!$BB$14, $AO3086, "")</f>
        <v/>
      </c>
      <c r="AO3086" s="130" t="str">
        <f>IF(AND($B3086="", $C3086="", $D3086=""), "", IF($N3086="", 'Intro &amp; Setup'!$AB$33, $N3086))</f>
        <v/>
      </c>
      <c r="AQ3086" s="140">
        <f t="shared" si="828"/>
        <v>0</v>
      </c>
      <c r="AR3086" s="145">
        <f t="shared" si="829"/>
        <v>0</v>
      </c>
      <c r="AS3086" s="141">
        <f t="shared" si="830"/>
        <v>0</v>
      </c>
      <c r="AU3086" s="149" t="str">
        <f t="shared" si="831"/>
        <v/>
      </c>
      <c r="AV3086" s="155"/>
      <c r="AW3086" s="155"/>
      <c r="AX3086" s="155" t="str">
        <f t="shared" si="832"/>
        <v/>
      </c>
      <c r="AY3086" s="155"/>
      <c r="AZ3086" s="155"/>
      <c r="BA3086" s="151" t="str">
        <f t="shared" si="833"/>
        <v/>
      </c>
      <c r="BC3086" s="47" t="str">
        <f t="shared" si="834"/>
        <v/>
      </c>
    </row>
    <row r="3087" spans="1:55" x14ac:dyDescent="0.25">
      <c r="A3087" s="4"/>
      <c r="B3087" s="167"/>
      <c r="C3087" s="168"/>
      <c r="D3087" s="169"/>
      <c r="E3087" s="170"/>
      <c r="F3087" s="171"/>
      <c r="G3087" s="172"/>
      <c r="H3087" s="173"/>
      <c r="I3087" s="171"/>
      <c r="J3087" s="172"/>
      <c r="K3087" s="170"/>
      <c r="L3087" s="171"/>
      <c r="M3087" s="172"/>
      <c r="N3087" s="174"/>
      <c r="O3087" s="4"/>
      <c r="P3087" s="49" t="str">
        <f t="shared" si="818"/>
        <v/>
      </c>
      <c r="Q3087" s="4"/>
      <c r="S3087" s="22" t="str">
        <f t="shared" si="819"/>
        <v/>
      </c>
      <c r="T3087" s="8" t="str">
        <f t="shared" si="820"/>
        <v/>
      </c>
      <c r="U3087" s="23" t="str">
        <f t="shared" si="821"/>
        <v/>
      </c>
      <c r="W3087" s="50"/>
      <c r="Y3087" s="65" t="str">
        <f t="shared" si="822"/>
        <v/>
      </c>
      <c r="Z3087" s="8" t="str">
        <f t="shared" si="823"/>
        <v/>
      </c>
      <c r="AA3087" s="66" t="str">
        <f t="shared" si="824"/>
        <v/>
      </c>
      <c r="AC3087" s="65" t="str">
        <f>IF($G3087="", "", IF(IFERROR(INDEX('Intro &amp; Setup'!$Y$17:$Y$26, MATCH($G3087, 'Intro &amp; Setup'!$U$17:$U$26, 0)), "")="", 'Intro &amp; Setup'!$BB$15, IFERROR(INDEX('Intro &amp; Setup'!$Y$17:$Y$26, MATCH($G3087, 'Intro &amp; Setup'!$U$17:$U$26, 0)), "")))</f>
        <v/>
      </c>
      <c r="AD3087" s="8" t="str">
        <f>IF($J3087="", "", IF(IFERROR(INDEX('Intro &amp; Setup'!$Y$17:$Y$26, MATCH($J3087, 'Intro &amp; Setup'!$U$17:$U$26, 0)), "")="", 'Intro &amp; Setup'!$BB$15, IFERROR(INDEX('Intro &amp; Setup'!$Y$17:$Y$26, MATCH($J3087, 'Intro &amp; Setup'!$U$17:$U$26, 0)), "")))</f>
        <v/>
      </c>
      <c r="AE3087" s="66" t="str">
        <f>IF($M3087="", "", IF(IFERROR(INDEX('Intro &amp; Setup'!$Y$17:$Y$26, MATCH($M3087, 'Intro &amp; Setup'!$U$17:$U$26, 0)), "")="", 'Intro &amp; Setup'!$BB$15, IFERROR(INDEX('Intro &amp; Setup'!$Y$17:$Y$26, MATCH($M3087, 'Intro &amp; Setup'!$U$17:$U$26, 0)), "")))</f>
        <v/>
      </c>
      <c r="AG3087" s="65" t="str">
        <f t="shared" si="825"/>
        <v/>
      </c>
      <c r="AH3087" s="8" t="str">
        <f t="shared" si="826"/>
        <v/>
      </c>
      <c r="AI3087" s="66" t="str">
        <f t="shared" si="827"/>
        <v/>
      </c>
      <c r="AK3087" s="123" t="str">
        <f>IF(AC3087='Intro &amp; Setup'!$BB$14, $AO3087, "")</f>
        <v/>
      </c>
      <c r="AL3087" s="124" t="str">
        <f>IF(AD3087='Intro &amp; Setup'!$BB$14, $AO3087, "")</f>
        <v/>
      </c>
      <c r="AM3087" s="125" t="str">
        <f>IF(AE3087='Intro &amp; Setup'!$BB$14, $AO3087, "")</f>
        <v/>
      </c>
      <c r="AO3087" s="130" t="str">
        <f>IF(AND($B3087="", $C3087="", $D3087=""), "", IF($N3087="", 'Intro &amp; Setup'!$AB$33, $N3087))</f>
        <v/>
      </c>
      <c r="AQ3087" s="140">
        <f t="shared" si="828"/>
        <v>0</v>
      </c>
      <c r="AR3087" s="145">
        <f t="shared" si="829"/>
        <v>0</v>
      </c>
      <c r="AS3087" s="141">
        <f t="shared" si="830"/>
        <v>0</v>
      </c>
      <c r="AU3087" s="149" t="str">
        <f t="shared" si="831"/>
        <v/>
      </c>
      <c r="AV3087" s="155"/>
      <c r="AW3087" s="155"/>
      <c r="AX3087" s="155" t="str">
        <f t="shared" si="832"/>
        <v/>
      </c>
      <c r="AY3087" s="155"/>
      <c r="AZ3087" s="155"/>
      <c r="BA3087" s="151" t="str">
        <f t="shared" si="833"/>
        <v/>
      </c>
      <c r="BC3087" s="47" t="str">
        <f t="shared" si="834"/>
        <v/>
      </c>
    </row>
    <row r="3088" spans="1:55" x14ac:dyDescent="0.25">
      <c r="A3088" s="4"/>
      <c r="B3088" s="167"/>
      <c r="C3088" s="168"/>
      <c r="D3088" s="169"/>
      <c r="E3088" s="170"/>
      <c r="F3088" s="171"/>
      <c r="G3088" s="172"/>
      <c r="H3088" s="173"/>
      <c r="I3088" s="171"/>
      <c r="J3088" s="172"/>
      <c r="K3088" s="170"/>
      <c r="L3088" s="171"/>
      <c r="M3088" s="172"/>
      <c r="N3088" s="174"/>
      <c r="O3088" s="4"/>
      <c r="P3088" s="49" t="str">
        <f t="shared" si="818"/>
        <v/>
      </c>
      <c r="Q3088" s="4"/>
      <c r="S3088" s="22" t="str">
        <f t="shared" si="819"/>
        <v/>
      </c>
      <c r="T3088" s="8" t="str">
        <f t="shared" si="820"/>
        <v/>
      </c>
      <c r="U3088" s="23" t="str">
        <f t="shared" si="821"/>
        <v/>
      </c>
      <c r="W3088" s="50"/>
      <c r="Y3088" s="65" t="str">
        <f t="shared" si="822"/>
        <v/>
      </c>
      <c r="Z3088" s="8" t="str">
        <f t="shared" si="823"/>
        <v/>
      </c>
      <c r="AA3088" s="66" t="str">
        <f t="shared" si="824"/>
        <v/>
      </c>
      <c r="AC3088" s="65" t="str">
        <f>IF($G3088="", "", IF(IFERROR(INDEX('Intro &amp; Setup'!$Y$17:$Y$26, MATCH($G3088, 'Intro &amp; Setup'!$U$17:$U$26, 0)), "")="", 'Intro &amp; Setup'!$BB$15, IFERROR(INDEX('Intro &amp; Setup'!$Y$17:$Y$26, MATCH($G3088, 'Intro &amp; Setup'!$U$17:$U$26, 0)), "")))</f>
        <v/>
      </c>
      <c r="AD3088" s="8" t="str">
        <f>IF($J3088="", "", IF(IFERROR(INDEX('Intro &amp; Setup'!$Y$17:$Y$26, MATCH($J3088, 'Intro &amp; Setup'!$U$17:$U$26, 0)), "")="", 'Intro &amp; Setup'!$BB$15, IFERROR(INDEX('Intro &amp; Setup'!$Y$17:$Y$26, MATCH($J3088, 'Intro &amp; Setup'!$U$17:$U$26, 0)), "")))</f>
        <v/>
      </c>
      <c r="AE3088" s="66" t="str">
        <f>IF($M3088="", "", IF(IFERROR(INDEX('Intro &amp; Setup'!$Y$17:$Y$26, MATCH($M3088, 'Intro &amp; Setup'!$U$17:$U$26, 0)), "")="", 'Intro &amp; Setup'!$BB$15, IFERROR(INDEX('Intro &amp; Setup'!$Y$17:$Y$26, MATCH($M3088, 'Intro &amp; Setup'!$U$17:$U$26, 0)), "")))</f>
        <v/>
      </c>
      <c r="AG3088" s="65" t="str">
        <f t="shared" si="825"/>
        <v/>
      </c>
      <c r="AH3088" s="8" t="str">
        <f t="shared" si="826"/>
        <v/>
      </c>
      <c r="AI3088" s="66" t="str">
        <f t="shared" si="827"/>
        <v/>
      </c>
      <c r="AK3088" s="123" t="str">
        <f>IF(AC3088='Intro &amp; Setup'!$BB$14, $AO3088, "")</f>
        <v/>
      </c>
      <c r="AL3088" s="124" t="str">
        <f>IF(AD3088='Intro &amp; Setup'!$BB$14, $AO3088, "")</f>
        <v/>
      </c>
      <c r="AM3088" s="125" t="str">
        <f>IF(AE3088='Intro &amp; Setup'!$BB$14, $AO3088, "")</f>
        <v/>
      </c>
      <c r="AO3088" s="130" t="str">
        <f>IF(AND($B3088="", $C3088="", $D3088=""), "", IF($N3088="", 'Intro &amp; Setup'!$AB$33, $N3088))</f>
        <v/>
      </c>
      <c r="AQ3088" s="140">
        <f t="shared" si="828"/>
        <v>0</v>
      </c>
      <c r="AR3088" s="145">
        <f t="shared" si="829"/>
        <v>0</v>
      </c>
      <c r="AS3088" s="141">
        <f t="shared" si="830"/>
        <v>0</v>
      </c>
      <c r="AU3088" s="149" t="str">
        <f t="shared" si="831"/>
        <v/>
      </c>
      <c r="AV3088" s="155"/>
      <c r="AW3088" s="155"/>
      <c r="AX3088" s="155" t="str">
        <f t="shared" si="832"/>
        <v/>
      </c>
      <c r="AY3088" s="155"/>
      <c r="AZ3088" s="155"/>
      <c r="BA3088" s="151" t="str">
        <f t="shared" si="833"/>
        <v/>
      </c>
      <c r="BC3088" s="47" t="str">
        <f t="shared" si="834"/>
        <v/>
      </c>
    </row>
    <row r="3089" spans="1:55" x14ac:dyDescent="0.25">
      <c r="A3089" s="4"/>
      <c r="B3089" s="167"/>
      <c r="C3089" s="168"/>
      <c r="D3089" s="169"/>
      <c r="E3089" s="170"/>
      <c r="F3089" s="171"/>
      <c r="G3089" s="172"/>
      <c r="H3089" s="173"/>
      <c r="I3089" s="171"/>
      <c r="J3089" s="172"/>
      <c r="K3089" s="170"/>
      <c r="L3089" s="171"/>
      <c r="M3089" s="172"/>
      <c r="N3089" s="174"/>
      <c r="O3089" s="4"/>
      <c r="P3089" s="49" t="str">
        <f t="shared" si="818"/>
        <v/>
      </c>
      <c r="Q3089" s="4"/>
      <c r="S3089" s="22" t="str">
        <f t="shared" si="819"/>
        <v/>
      </c>
      <c r="T3089" s="8" t="str">
        <f t="shared" si="820"/>
        <v/>
      </c>
      <c r="U3089" s="23" t="str">
        <f t="shared" si="821"/>
        <v/>
      </c>
      <c r="W3089" s="50"/>
      <c r="Y3089" s="65" t="str">
        <f t="shared" si="822"/>
        <v/>
      </c>
      <c r="Z3089" s="8" t="str">
        <f t="shared" si="823"/>
        <v/>
      </c>
      <c r="AA3089" s="66" t="str">
        <f t="shared" si="824"/>
        <v/>
      </c>
      <c r="AC3089" s="65" t="str">
        <f>IF($G3089="", "", IF(IFERROR(INDEX('Intro &amp; Setup'!$Y$17:$Y$26, MATCH($G3089, 'Intro &amp; Setup'!$U$17:$U$26, 0)), "")="", 'Intro &amp; Setup'!$BB$15, IFERROR(INDEX('Intro &amp; Setup'!$Y$17:$Y$26, MATCH($G3089, 'Intro &amp; Setup'!$U$17:$U$26, 0)), "")))</f>
        <v/>
      </c>
      <c r="AD3089" s="8" t="str">
        <f>IF($J3089="", "", IF(IFERROR(INDEX('Intro &amp; Setup'!$Y$17:$Y$26, MATCH($J3089, 'Intro &amp; Setup'!$U$17:$U$26, 0)), "")="", 'Intro &amp; Setup'!$BB$15, IFERROR(INDEX('Intro &amp; Setup'!$Y$17:$Y$26, MATCH($J3089, 'Intro &amp; Setup'!$U$17:$U$26, 0)), "")))</f>
        <v/>
      </c>
      <c r="AE3089" s="66" t="str">
        <f>IF($M3089="", "", IF(IFERROR(INDEX('Intro &amp; Setup'!$Y$17:$Y$26, MATCH($M3089, 'Intro &amp; Setup'!$U$17:$U$26, 0)), "")="", 'Intro &amp; Setup'!$BB$15, IFERROR(INDEX('Intro &amp; Setup'!$Y$17:$Y$26, MATCH($M3089, 'Intro &amp; Setup'!$U$17:$U$26, 0)), "")))</f>
        <v/>
      </c>
      <c r="AG3089" s="65" t="str">
        <f t="shared" si="825"/>
        <v/>
      </c>
      <c r="AH3089" s="8" t="str">
        <f t="shared" si="826"/>
        <v/>
      </c>
      <c r="AI3089" s="66" t="str">
        <f t="shared" si="827"/>
        <v/>
      </c>
      <c r="AK3089" s="123" t="str">
        <f>IF(AC3089='Intro &amp; Setup'!$BB$14, $AO3089, "")</f>
        <v/>
      </c>
      <c r="AL3089" s="124" t="str">
        <f>IF(AD3089='Intro &amp; Setup'!$BB$14, $AO3089, "")</f>
        <v/>
      </c>
      <c r="AM3089" s="125" t="str">
        <f>IF(AE3089='Intro &amp; Setup'!$BB$14, $AO3089, "")</f>
        <v/>
      </c>
      <c r="AO3089" s="130" t="str">
        <f>IF(AND($B3089="", $C3089="", $D3089=""), "", IF($N3089="", 'Intro &amp; Setup'!$AB$33, $N3089))</f>
        <v/>
      </c>
      <c r="AQ3089" s="140">
        <f t="shared" si="828"/>
        <v>0</v>
      </c>
      <c r="AR3089" s="145">
        <f t="shared" si="829"/>
        <v>0</v>
      </c>
      <c r="AS3089" s="141">
        <f t="shared" si="830"/>
        <v>0</v>
      </c>
      <c r="AU3089" s="149" t="str">
        <f t="shared" si="831"/>
        <v/>
      </c>
      <c r="AV3089" s="155"/>
      <c r="AW3089" s="155"/>
      <c r="AX3089" s="155" t="str">
        <f t="shared" si="832"/>
        <v/>
      </c>
      <c r="AY3089" s="155"/>
      <c r="AZ3089" s="155"/>
      <c r="BA3089" s="151" t="str">
        <f t="shared" si="833"/>
        <v/>
      </c>
      <c r="BC3089" s="47" t="str">
        <f t="shared" si="834"/>
        <v/>
      </c>
    </row>
    <row r="3090" spans="1:55" x14ac:dyDescent="0.25">
      <c r="A3090" s="4"/>
      <c r="B3090" s="167"/>
      <c r="C3090" s="168"/>
      <c r="D3090" s="169"/>
      <c r="E3090" s="170"/>
      <c r="F3090" s="171"/>
      <c r="G3090" s="172"/>
      <c r="H3090" s="173"/>
      <c r="I3090" s="171"/>
      <c r="J3090" s="172"/>
      <c r="K3090" s="170"/>
      <c r="L3090" s="171"/>
      <c r="M3090" s="172"/>
      <c r="N3090" s="174"/>
      <c r="O3090" s="4"/>
      <c r="P3090" s="49" t="str">
        <f t="shared" si="818"/>
        <v/>
      </c>
      <c r="Q3090" s="4"/>
      <c r="S3090" s="22" t="str">
        <f t="shared" si="819"/>
        <v/>
      </c>
      <c r="T3090" s="8" t="str">
        <f t="shared" si="820"/>
        <v/>
      </c>
      <c r="U3090" s="23" t="str">
        <f t="shared" si="821"/>
        <v/>
      </c>
      <c r="W3090" s="50"/>
      <c r="Y3090" s="65" t="str">
        <f t="shared" si="822"/>
        <v/>
      </c>
      <c r="Z3090" s="8" t="str">
        <f t="shared" si="823"/>
        <v/>
      </c>
      <c r="AA3090" s="66" t="str">
        <f t="shared" si="824"/>
        <v/>
      </c>
      <c r="AC3090" s="65" t="str">
        <f>IF($G3090="", "", IF(IFERROR(INDEX('Intro &amp; Setup'!$Y$17:$Y$26, MATCH($G3090, 'Intro &amp; Setup'!$U$17:$U$26, 0)), "")="", 'Intro &amp; Setup'!$BB$15, IFERROR(INDEX('Intro &amp; Setup'!$Y$17:$Y$26, MATCH($G3090, 'Intro &amp; Setup'!$U$17:$U$26, 0)), "")))</f>
        <v/>
      </c>
      <c r="AD3090" s="8" t="str">
        <f>IF($J3090="", "", IF(IFERROR(INDEX('Intro &amp; Setup'!$Y$17:$Y$26, MATCH($J3090, 'Intro &amp; Setup'!$U$17:$U$26, 0)), "")="", 'Intro &amp; Setup'!$BB$15, IFERROR(INDEX('Intro &amp; Setup'!$Y$17:$Y$26, MATCH($J3090, 'Intro &amp; Setup'!$U$17:$U$26, 0)), "")))</f>
        <v/>
      </c>
      <c r="AE3090" s="66" t="str">
        <f>IF($M3090="", "", IF(IFERROR(INDEX('Intro &amp; Setup'!$Y$17:$Y$26, MATCH($M3090, 'Intro &amp; Setup'!$U$17:$U$26, 0)), "")="", 'Intro &amp; Setup'!$BB$15, IFERROR(INDEX('Intro &amp; Setup'!$Y$17:$Y$26, MATCH($M3090, 'Intro &amp; Setup'!$U$17:$U$26, 0)), "")))</f>
        <v/>
      </c>
      <c r="AG3090" s="65" t="str">
        <f t="shared" si="825"/>
        <v/>
      </c>
      <c r="AH3090" s="8" t="str">
        <f t="shared" si="826"/>
        <v/>
      </c>
      <c r="AI3090" s="66" t="str">
        <f t="shared" si="827"/>
        <v/>
      </c>
      <c r="AK3090" s="123" t="str">
        <f>IF(AC3090='Intro &amp; Setup'!$BB$14, $AO3090, "")</f>
        <v/>
      </c>
      <c r="AL3090" s="124" t="str">
        <f>IF(AD3090='Intro &amp; Setup'!$BB$14, $AO3090, "")</f>
        <v/>
      </c>
      <c r="AM3090" s="125" t="str">
        <f>IF(AE3090='Intro &amp; Setup'!$BB$14, $AO3090, "")</f>
        <v/>
      </c>
      <c r="AO3090" s="130" t="str">
        <f>IF(AND($B3090="", $C3090="", $D3090=""), "", IF($N3090="", 'Intro &amp; Setup'!$AB$33, $N3090))</f>
        <v/>
      </c>
      <c r="AQ3090" s="140">
        <f t="shared" si="828"/>
        <v>0</v>
      </c>
      <c r="AR3090" s="145">
        <f t="shared" si="829"/>
        <v>0</v>
      </c>
      <c r="AS3090" s="141">
        <f t="shared" si="830"/>
        <v>0</v>
      </c>
      <c r="AU3090" s="149" t="str">
        <f t="shared" si="831"/>
        <v/>
      </c>
      <c r="AV3090" s="155"/>
      <c r="AW3090" s="155"/>
      <c r="AX3090" s="155" t="str">
        <f t="shared" si="832"/>
        <v/>
      </c>
      <c r="AY3090" s="155"/>
      <c r="AZ3090" s="155"/>
      <c r="BA3090" s="151" t="str">
        <f t="shared" si="833"/>
        <v/>
      </c>
      <c r="BC3090" s="47" t="str">
        <f t="shared" si="834"/>
        <v/>
      </c>
    </row>
    <row r="3091" spans="1:55" x14ac:dyDescent="0.25">
      <c r="A3091" s="4"/>
      <c r="B3091" s="167"/>
      <c r="C3091" s="168"/>
      <c r="D3091" s="169"/>
      <c r="E3091" s="170"/>
      <c r="F3091" s="171"/>
      <c r="G3091" s="172"/>
      <c r="H3091" s="173"/>
      <c r="I3091" s="171"/>
      <c r="J3091" s="172"/>
      <c r="K3091" s="170"/>
      <c r="L3091" s="171"/>
      <c r="M3091" s="172"/>
      <c r="N3091" s="174"/>
      <c r="O3091" s="4"/>
      <c r="P3091" s="49" t="str">
        <f t="shared" si="818"/>
        <v/>
      </c>
      <c r="Q3091" s="4"/>
      <c r="S3091" s="22" t="str">
        <f t="shared" si="819"/>
        <v/>
      </c>
      <c r="T3091" s="8" t="str">
        <f t="shared" si="820"/>
        <v/>
      </c>
      <c r="U3091" s="23" t="str">
        <f t="shared" si="821"/>
        <v/>
      </c>
      <c r="W3091" s="50"/>
      <c r="Y3091" s="65" t="str">
        <f t="shared" si="822"/>
        <v/>
      </c>
      <c r="Z3091" s="8" t="str">
        <f t="shared" si="823"/>
        <v/>
      </c>
      <c r="AA3091" s="66" t="str">
        <f t="shared" si="824"/>
        <v/>
      </c>
      <c r="AC3091" s="65" t="str">
        <f>IF($G3091="", "", IF(IFERROR(INDEX('Intro &amp; Setup'!$Y$17:$Y$26, MATCH($G3091, 'Intro &amp; Setup'!$U$17:$U$26, 0)), "")="", 'Intro &amp; Setup'!$BB$15, IFERROR(INDEX('Intro &amp; Setup'!$Y$17:$Y$26, MATCH($G3091, 'Intro &amp; Setup'!$U$17:$U$26, 0)), "")))</f>
        <v/>
      </c>
      <c r="AD3091" s="8" t="str">
        <f>IF($J3091="", "", IF(IFERROR(INDEX('Intro &amp; Setup'!$Y$17:$Y$26, MATCH($J3091, 'Intro &amp; Setup'!$U$17:$U$26, 0)), "")="", 'Intro &amp; Setup'!$BB$15, IFERROR(INDEX('Intro &amp; Setup'!$Y$17:$Y$26, MATCH($J3091, 'Intro &amp; Setup'!$U$17:$U$26, 0)), "")))</f>
        <v/>
      </c>
      <c r="AE3091" s="66" t="str">
        <f>IF($M3091="", "", IF(IFERROR(INDEX('Intro &amp; Setup'!$Y$17:$Y$26, MATCH($M3091, 'Intro &amp; Setup'!$U$17:$U$26, 0)), "")="", 'Intro &amp; Setup'!$BB$15, IFERROR(INDEX('Intro &amp; Setup'!$Y$17:$Y$26, MATCH($M3091, 'Intro &amp; Setup'!$U$17:$U$26, 0)), "")))</f>
        <v/>
      </c>
      <c r="AG3091" s="65" t="str">
        <f t="shared" si="825"/>
        <v/>
      </c>
      <c r="AH3091" s="8" t="str">
        <f t="shared" si="826"/>
        <v/>
      </c>
      <c r="AI3091" s="66" t="str">
        <f t="shared" si="827"/>
        <v/>
      </c>
      <c r="AK3091" s="123" t="str">
        <f>IF(AC3091='Intro &amp; Setup'!$BB$14, $AO3091, "")</f>
        <v/>
      </c>
      <c r="AL3091" s="124" t="str">
        <f>IF(AD3091='Intro &amp; Setup'!$BB$14, $AO3091, "")</f>
        <v/>
      </c>
      <c r="AM3091" s="125" t="str">
        <f>IF(AE3091='Intro &amp; Setup'!$BB$14, $AO3091, "")</f>
        <v/>
      </c>
      <c r="AO3091" s="130" t="str">
        <f>IF(AND($B3091="", $C3091="", $D3091=""), "", IF($N3091="", 'Intro &amp; Setup'!$AB$33, $N3091))</f>
        <v/>
      </c>
      <c r="AQ3091" s="140">
        <f t="shared" si="828"/>
        <v>0</v>
      </c>
      <c r="AR3091" s="145">
        <f t="shared" si="829"/>
        <v>0</v>
      </c>
      <c r="AS3091" s="141">
        <f t="shared" si="830"/>
        <v>0</v>
      </c>
      <c r="AU3091" s="149" t="str">
        <f t="shared" si="831"/>
        <v/>
      </c>
      <c r="AV3091" s="155"/>
      <c r="AW3091" s="155"/>
      <c r="AX3091" s="155" t="str">
        <f t="shared" si="832"/>
        <v/>
      </c>
      <c r="AY3091" s="155"/>
      <c r="AZ3091" s="155"/>
      <c r="BA3091" s="151" t="str">
        <f t="shared" si="833"/>
        <v/>
      </c>
      <c r="BC3091" s="47" t="str">
        <f t="shared" si="834"/>
        <v/>
      </c>
    </row>
    <row r="3092" spans="1:55" x14ac:dyDescent="0.25">
      <c r="A3092" s="4"/>
      <c r="B3092" s="167"/>
      <c r="C3092" s="168"/>
      <c r="D3092" s="169"/>
      <c r="E3092" s="170"/>
      <c r="F3092" s="171"/>
      <c r="G3092" s="172"/>
      <c r="H3092" s="173"/>
      <c r="I3092" s="171"/>
      <c r="J3092" s="172"/>
      <c r="K3092" s="170"/>
      <c r="L3092" s="171"/>
      <c r="M3092" s="172"/>
      <c r="N3092" s="174"/>
      <c r="O3092" s="4"/>
      <c r="P3092" s="49" t="str">
        <f t="shared" si="818"/>
        <v/>
      </c>
      <c r="Q3092" s="4"/>
      <c r="S3092" s="22" t="str">
        <f t="shared" si="819"/>
        <v/>
      </c>
      <c r="T3092" s="8" t="str">
        <f t="shared" si="820"/>
        <v/>
      </c>
      <c r="U3092" s="23" t="str">
        <f t="shared" si="821"/>
        <v/>
      </c>
      <c r="W3092" s="50"/>
      <c r="Y3092" s="65" t="str">
        <f t="shared" si="822"/>
        <v/>
      </c>
      <c r="Z3092" s="8" t="str">
        <f t="shared" si="823"/>
        <v/>
      </c>
      <c r="AA3092" s="66" t="str">
        <f t="shared" si="824"/>
        <v/>
      </c>
      <c r="AC3092" s="65" t="str">
        <f>IF($G3092="", "", IF(IFERROR(INDEX('Intro &amp; Setup'!$Y$17:$Y$26, MATCH($G3092, 'Intro &amp; Setup'!$U$17:$U$26, 0)), "")="", 'Intro &amp; Setup'!$BB$15, IFERROR(INDEX('Intro &amp; Setup'!$Y$17:$Y$26, MATCH($G3092, 'Intro &amp; Setup'!$U$17:$U$26, 0)), "")))</f>
        <v/>
      </c>
      <c r="AD3092" s="8" t="str">
        <f>IF($J3092="", "", IF(IFERROR(INDEX('Intro &amp; Setup'!$Y$17:$Y$26, MATCH($J3092, 'Intro &amp; Setup'!$U$17:$U$26, 0)), "")="", 'Intro &amp; Setup'!$BB$15, IFERROR(INDEX('Intro &amp; Setup'!$Y$17:$Y$26, MATCH($J3092, 'Intro &amp; Setup'!$U$17:$U$26, 0)), "")))</f>
        <v/>
      </c>
      <c r="AE3092" s="66" t="str">
        <f>IF($M3092="", "", IF(IFERROR(INDEX('Intro &amp; Setup'!$Y$17:$Y$26, MATCH($M3092, 'Intro &amp; Setup'!$U$17:$U$26, 0)), "")="", 'Intro &amp; Setup'!$BB$15, IFERROR(INDEX('Intro &amp; Setup'!$Y$17:$Y$26, MATCH($M3092, 'Intro &amp; Setup'!$U$17:$U$26, 0)), "")))</f>
        <v/>
      </c>
      <c r="AG3092" s="65" t="str">
        <f t="shared" si="825"/>
        <v/>
      </c>
      <c r="AH3092" s="8" t="str">
        <f t="shared" si="826"/>
        <v/>
      </c>
      <c r="AI3092" s="66" t="str">
        <f t="shared" si="827"/>
        <v/>
      </c>
      <c r="AK3092" s="123" t="str">
        <f>IF(AC3092='Intro &amp; Setup'!$BB$14, $AO3092, "")</f>
        <v/>
      </c>
      <c r="AL3092" s="124" t="str">
        <f>IF(AD3092='Intro &amp; Setup'!$BB$14, $AO3092, "")</f>
        <v/>
      </c>
      <c r="AM3092" s="125" t="str">
        <f>IF(AE3092='Intro &amp; Setup'!$BB$14, $AO3092, "")</f>
        <v/>
      </c>
      <c r="AO3092" s="130" t="str">
        <f>IF(AND($B3092="", $C3092="", $D3092=""), "", IF($N3092="", 'Intro &amp; Setup'!$AB$33, $N3092))</f>
        <v/>
      </c>
      <c r="AQ3092" s="140">
        <f t="shared" si="828"/>
        <v>0</v>
      </c>
      <c r="AR3092" s="145">
        <f t="shared" si="829"/>
        <v>0</v>
      </c>
      <c r="AS3092" s="141">
        <f t="shared" si="830"/>
        <v>0</v>
      </c>
      <c r="AU3092" s="149" t="str">
        <f t="shared" si="831"/>
        <v/>
      </c>
      <c r="AV3092" s="155"/>
      <c r="AW3092" s="155"/>
      <c r="AX3092" s="155" t="str">
        <f t="shared" si="832"/>
        <v/>
      </c>
      <c r="AY3092" s="155"/>
      <c r="AZ3092" s="155"/>
      <c r="BA3092" s="151" t="str">
        <f t="shared" si="833"/>
        <v/>
      </c>
      <c r="BC3092" s="47" t="str">
        <f t="shared" si="834"/>
        <v/>
      </c>
    </row>
    <row r="3093" spans="1:55" x14ac:dyDescent="0.25">
      <c r="A3093" s="4"/>
      <c r="B3093" s="167"/>
      <c r="C3093" s="168"/>
      <c r="D3093" s="169"/>
      <c r="E3093" s="170"/>
      <c r="F3093" s="171"/>
      <c r="G3093" s="172"/>
      <c r="H3093" s="173"/>
      <c r="I3093" s="171"/>
      <c r="J3093" s="172"/>
      <c r="K3093" s="170"/>
      <c r="L3093" s="171"/>
      <c r="M3093" s="172"/>
      <c r="N3093" s="174"/>
      <c r="O3093" s="4"/>
      <c r="P3093" s="49" t="str">
        <f t="shared" si="818"/>
        <v/>
      </c>
      <c r="Q3093" s="4"/>
      <c r="S3093" s="22" t="str">
        <f t="shared" si="819"/>
        <v/>
      </c>
      <c r="T3093" s="8" t="str">
        <f t="shared" si="820"/>
        <v/>
      </c>
      <c r="U3093" s="23" t="str">
        <f t="shared" si="821"/>
        <v/>
      </c>
      <c r="W3093" s="50"/>
      <c r="Y3093" s="65" t="str">
        <f t="shared" si="822"/>
        <v/>
      </c>
      <c r="Z3093" s="8" t="str">
        <f t="shared" si="823"/>
        <v/>
      </c>
      <c r="AA3093" s="66" t="str">
        <f t="shared" si="824"/>
        <v/>
      </c>
      <c r="AC3093" s="65" t="str">
        <f>IF($G3093="", "", IF(IFERROR(INDEX('Intro &amp; Setup'!$Y$17:$Y$26, MATCH($G3093, 'Intro &amp; Setup'!$U$17:$U$26, 0)), "")="", 'Intro &amp; Setup'!$BB$15, IFERROR(INDEX('Intro &amp; Setup'!$Y$17:$Y$26, MATCH($G3093, 'Intro &amp; Setup'!$U$17:$U$26, 0)), "")))</f>
        <v/>
      </c>
      <c r="AD3093" s="8" t="str">
        <f>IF($J3093="", "", IF(IFERROR(INDEX('Intro &amp; Setup'!$Y$17:$Y$26, MATCH($J3093, 'Intro &amp; Setup'!$U$17:$U$26, 0)), "")="", 'Intro &amp; Setup'!$BB$15, IFERROR(INDEX('Intro &amp; Setup'!$Y$17:$Y$26, MATCH($J3093, 'Intro &amp; Setup'!$U$17:$U$26, 0)), "")))</f>
        <v/>
      </c>
      <c r="AE3093" s="66" t="str">
        <f>IF($M3093="", "", IF(IFERROR(INDEX('Intro &amp; Setup'!$Y$17:$Y$26, MATCH($M3093, 'Intro &amp; Setup'!$U$17:$U$26, 0)), "")="", 'Intro &amp; Setup'!$BB$15, IFERROR(INDEX('Intro &amp; Setup'!$Y$17:$Y$26, MATCH($M3093, 'Intro &amp; Setup'!$U$17:$U$26, 0)), "")))</f>
        <v/>
      </c>
      <c r="AG3093" s="65" t="str">
        <f t="shared" si="825"/>
        <v/>
      </c>
      <c r="AH3093" s="8" t="str">
        <f t="shared" si="826"/>
        <v/>
      </c>
      <c r="AI3093" s="66" t="str">
        <f t="shared" si="827"/>
        <v/>
      </c>
      <c r="AK3093" s="123" t="str">
        <f>IF(AC3093='Intro &amp; Setup'!$BB$14, $AO3093, "")</f>
        <v/>
      </c>
      <c r="AL3093" s="124" t="str">
        <f>IF(AD3093='Intro &amp; Setup'!$BB$14, $AO3093, "")</f>
        <v/>
      </c>
      <c r="AM3093" s="125" t="str">
        <f>IF(AE3093='Intro &amp; Setup'!$BB$14, $AO3093, "")</f>
        <v/>
      </c>
      <c r="AO3093" s="130" t="str">
        <f>IF(AND($B3093="", $C3093="", $D3093=""), "", IF($N3093="", 'Intro &amp; Setup'!$AB$33, $N3093))</f>
        <v/>
      </c>
      <c r="AQ3093" s="140">
        <f t="shared" si="828"/>
        <v>0</v>
      </c>
      <c r="AR3093" s="145">
        <f t="shared" si="829"/>
        <v>0</v>
      </c>
      <c r="AS3093" s="141">
        <f t="shared" si="830"/>
        <v>0</v>
      </c>
      <c r="AU3093" s="149" t="str">
        <f t="shared" si="831"/>
        <v/>
      </c>
      <c r="AV3093" s="155"/>
      <c r="AW3093" s="155"/>
      <c r="AX3093" s="155" t="str">
        <f t="shared" si="832"/>
        <v/>
      </c>
      <c r="AY3093" s="155"/>
      <c r="AZ3093" s="155"/>
      <c r="BA3093" s="151" t="str">
        <f t="shared" si="833"/>
        <v/>
      </c>
      <c r="BC3093" s="47" t="str">
        <f t="shared" si="834"/>
        <v/>
      </c>
    </row>
    <row r="3094" spans="1:55" x14ac:dyDescent="0.25">
      <c r="A3094" s="4"/>
      <c r="B3094" s="167"/>
      <c r="C3094" s="168"/>
      <c r="D3094" s="169"/>
      <c r="E3094" s="170"/>
      <c r="F3094" s="171"/>
      <c r="G3094" s="172"/>
      <c r="H3094" s="173"/>
      <c r="I3094" s="171"/>
      <c r="J3094" s="172"/>
      <c r="K3094" s="170"/>
      <c r="L3094" s="171"/>
      <c r="M3094" s="172"/>
      <c r="N3094" s="174"/>
      <c r="O3094" s="4"/>
      <c r="P3094" s="49" t="str">
        <f t="shared" si="818"/>
        <v/>
      </c>
      <c r="Q3094" s="4"/>
      <c r="S3094" s="22" t="str">
        <f t="shared" si="819"/>
        <v/>
      </c>
      <c r="T3094" s="8" t="str">
        <f t="shared" si="820"/>
        <v/>
      </c>
      <c r="U3094" s="23" t="str">
        <f t="shared" si="821"/>
        <v/>
      </c>
      <c r="W3094" s="50"/>
      <c r="Y3094" s="65" t="str">
        <f t="shared" si="822"/>
        <v/>
      </c>
      <c r="Z3094" s="8" t="str">
        <f t="shared" si="823"/>
        <v/>
      </c>
      <c r="AA3094" s="66" t="str">
        <f t="shared" si="824"/>
        <v/>
      </c>
      <c r="AC3094" s="65" t="str">
        <f>IF($G3094="", "", IF(IFERROR(INDEX('Intro &amp; Setup'!$Y$17:$Y$26, MATCH($G3094, 'Intro &amp; Setup'!$U$17:$U$26, 0)), "")="", 'Intro &amp; Setup'!$BB$15, IFERROR(INDEX('Intro &amp; Setup'!$Y$17:$Y$26, MATCH($G3094, 'Intro &amp; Setup'!$U$17:$U$26, 0)), "")))</f>
        <v/>
      </c>
      <c r="AD3094" s="8" t="str">
        <f>IF($J3094="", "", IF(IFERROR(INDEX('Intro &amp; Setup'!$Y$17:$Y$26, MATCH($J3094, 'Intro &amp; Setup'!$U$17:$U$26, 0)), "")="", 'Intro &amp; Setup'!$BB$15, IFERROR(INDEX('Intro &amp; Setup'!$Y$17:$Y$26, MATCH($J3094, 'Intro &amp; Setup'!$U$17:$U$26, 0)), "")))</f>
        <v/>
      </c>
      <c r="AE3094" s="66" t="str">
        <f>IF($M3094="", "", IF(IFERROR(INDEX('Intro &amp; Setup'!$Y$17:$Y$26, MATCH($M3094, 'Intro &amp; Setup'!$U$17:$U$26, 0)), "")="", 'Intro &amp; Setup'!$BB$15, IFERROR(INDEX('Intro &amp; Setup'!$Y$17:$Y$26, MATCH($M3094, 'Intro &amp; Setup'!$U$17:$U$26, 0)), "")))</f>
        <v/>
      </c>
      <c r="AG3094" s="65" t="str">
        <f t="shared" si="825"/>
        <v/>
      </c>
      <c r="AH3094" s="8" t="str">
        <f t="shared" si="826"/>
        <v/>
      </c>
      <c r="AI3094" s="66" t="str">
        <f t="shared" si="827"/>
        <v/>
      </c>
      <c r="AK3094" s="123" t="str">
        <f>IF(AC3094='Intro &amp; Setup'!$BB$14, $AO3094, "")</f>
        <v/>
      </c>
      <c r="AL3094" s="124" t="str">
        <f>IF(AD3094='Intro &amp; Setup'!$BB$14, $AO3094, "")</f>
        <v/>
      </c>
      <c r="AM3094" s="125" t="str">
        <f>IF(AE3094='Intro &amp; Setup'!$BB$14, $AO3094, "")</f>
        <v/>
      </c>
      <c r="AO3094" s="130" t="str">
        <f>IF(AND($B3094="", $C3094="", $D3094=""), "", IF($N3094="", 'Intro &amp; Setup'!$AB$33, $N3094))</f>
        <v/>
      </c>
      <c r="AQ3094" s="140">
        <f t="shared" si="828"/>
        <v>0</v>
      </c>
      <c r="AR3094" s="145">
        <f t="shared" si="829"/>
        <v>0</v>
      </c>
      <c r="AS3094" s="141">
        <f t="shared" si="830"/>
        <v>0</v>
      </c>
      <c r="AU3094" s="149" t="str">
        <f t="shared" si="831"/>
        <v/>
      </c>
      <c r="AV3094" s="155"/>
      <c r="AW3094" s="155"/>
      <c r="AX3094" s="155" t="str">
        <f t="shared" si="832"/>
        <v/>
      </c>
      <c r="AY3094" s="155"/>
      <c r="AZ3094" s="155"/>
      <c r="BA3094" s="151" t="str">
        <f t="shared" si="833"/>
        <v/>
      </c>
      <c r="BC3094" s="47" t="str">
        <f t="shared" si="834"/>
        <v/>
      </c>
    </row>
    <row r="3095" spans="1:55" x14ac:dyDescent="0.25">
      <c r="A3095" s="4"/>
      <c r="B3095" s="167"/>
      <c r="C3095" s="168"/>
      <c r="D3095" s="169"/>
      <c r="E3095" s="170"/>
      <c r="F3095" s="171"/>
      <c r="G3095" s="172"/>
      <c r="H3095" s="173"/>
      <c r="I3095" s="171"/>
      <c r="J3095" s="172"/>
      <c r="K3095" s="170"/>
      <c r="L3095" s="171"/>
      <c r="M3095" s="172"/>
      <c r="N3095" s="174"/>
      <c r="O3095" s="4"/>
      <c r="P3095" s="49" t="str">
        <f t="shared" si="818"/>
        <v/>
      </c>
      <c r="Q3095" s="4"/>
      <c r="S3095" s="22" t="str">
        <f t="shared" si="819"/>
        <v/>
      </c>
      <c r="T3095" s="8" t="str">
        <f t="shared" si="820"/>
        <v/>
      </c>
      <c r="U3095" s="23" t="str">
        <f t="shared" si="821"/>
        <v/>
      </c>
      <c r="W3095" s="50"/>
      <c r="Y3095" s="65" t="str">
        <f t="shared" si="822"/>
        <v/>
      </c>
      <c r="Z3095" s="8" t="str">
        <f t="shared" si="823"/>
        <v/>
      </c>
      <c r="AA3095" s="66" t="str">
        <f t="shared" si="824"/>
        <v/>
      </c>
      <c r="AC3095" s="65" t="str">
        <f>IF($G3095="", "", IF(IFERROR(INDEX('Intro &amp; Setup'!$Y$17:$Y$26, MATCH($G3095, 'Intro &amp; Setup'!$U$17:$U$26, 0)), "")="", 'Intro &amp; Setup'!$BB$15, IFERROR(INDEX('Intro &amp; Setup'!$Y$17:$Y$26, MATCH($G3095, 'Intro &amp; Setup'!$U$17:$U$26, 0)), "")))</f>
        <v/>
      </c>
      <c r="AD3095" s="8" t="str">
        <f>IF($J3095="", "", IF(IFERROR(INDEX('Intro &amp; Setup'!$Y$17:$Y$26, MATCH($J3095, 'Intro &amp; Setup'!$U$17:$U$26, 0)), "")="", 'Intro &amp; Setup'!$BB$15, IFERROR(INDEX('Intro &amp; Setup'!$Y$17:$Y$26, MATCH($J3095, 'Intro &amp; Setup'!$U$17:$U$26, 0)), "")))</f>
        <v/>
      </c>
      <c r="AE3095" s="66" t="str">
        <f>IF($M3095="", "", IF(IFERROR(INDEX('Intro &amp; Setup'!$Y$17:$Y$26, MATCH($M3095, 'Intro &amp; Setup'!$U$17:$U$26, 0)), "")="", 'Intro &amp; Setup'!$BB$15, IFERROR(INDEX('Intro &amp; Setup'!$Y$17:$Y$26, MATCH($M3095, 'Intro &amp; Setup'!$U$17:$U$26, 0)), "")))</f>
        <v/>
      </c>
      <c r="AG3095" s="65" t="str">
        <f t="shared" si="825"/>
        <v/>
      </c>
      <c r="AH3095" s="8" t="str">
        <f t="shared" si="826"/>
        <v/>
      </c>
      <c r="AI3095" s="66" t="str">
        <f t="shared" si="827"/>
        <v/>
      </c>
      <c r="AK3095" s="123" t="str">
        <f>IF(AC3095='Intro &amp; Setup'!$BB$14, $AO3095, "")</f>
        <v/>
      </c>
      <c r="AL3095" s="124" t="str">
        <f>IF(AD3095='Intro &amp; Setup'!$BB$14, $AO3095, "")</f>
        <v/>
      </c>
      <c r="AM3095" s="125" t="str">
        <f>IF(AE3095='Intro &amp; Setup'!$BB$14, $AO3095, "")</f>
        <v/>
      </c>
      <c r="AO3095" s="130" t="str">
        <f>IF(AND($B3095="", $C3095="", $D3095=""), "", IF($N3095="", 'Intro &amp; Setup'!$AB$33, $N3095))</f>
        <v/>
      </c>
      <c r="AQ3095" s="140">
        <f t="shared" si="828"/>
        <v>0</v>
      </c>
      <c r="AR3095" s="145">
        <f t="shared" si="829"/>
        <v>0</v>
      </c>
      <c r="AS3095" s="141">
        <f t="shared" si="830"/>
        <v>0</v>
      </c>
      <c r="AU3095" s="149" t="str">
        <f t="shared" si="831"/>
        <v/>
      </c>
      <c r="AV3095" s="155"/>
      <c r="AW3095" s="155"/>
      <c r="AX3095" s="155" t="str">
        <f t="shared" si="832"/>
        <v/>
      </c>
      <c r="AY3095" s="155"/>
      <c r="AZ3095" s="155"/>
      <c r="BA3095" s="151" t="str">
        <f t="shared" si="833"/>
        <v/>
      </c>
      <c r="BC3095" s="47" t="str">
        <f t="shared" si="834"/>
        <v/>
      </c>
    </row>
    <row r="3096" spans="1:55" x14ac:dyDescent="0.25">
      <c r="A3096" s="4"/>
      <c r="B3096" s="167"/>
      <c r="C3096" s="168"/>
      <c r="D3096" s="169"/>
      <c r="E3096" s="170"/>
      <c r="F3096" s="171"/>
      <c r="G3096" s="172"/>
      <c r="H3096" s="173"/>
      <c r="I3096" s="171"/>
      <c r="J3096" s="172"/>
      <c r="K3096" s="170"/>
      <c r="L3096" s="171"/>
      <c r="M3096" s="172"/>
      <c r="N3096" s="174"/>
      <c r="O3096" s="4"/>
      <c r="P3096" s="49" t="str">
        <f t="shared" si="818"/>
        <v/>
      </c>
      <c r="Q3096" s="4"/>
      <c r="S3096" s="22" t="str">
        <f t="shared" si="819"/>
        <v/>
      </c>
      <c r="T3096" s="8" t="str">
        <f t="shared" si="820"/>
        <v/>
      </c>
      <c r="U3096" s="23" t="str">
        <f t="shared" si="821"/>
        <v/>
      </c>
      <c r="W3096" s="50"/>
      <c r="Y3096" s="65" t="str">
        <f t="shared" si="822"/>
        <v/>
      </c>
      <c r="Z3096" s="8" t="str">
        <f t="shared" si="823"/>
        <v/>
      </c>
      <c r="AA3096" s="66" t="str">
        <f t="shared" si="824"/>
        <v/>
      </c>
      <c r="AC3096" s="65" t="str">
        <f>IF($G3096="", "", IF(IFERROR(INDEX('Intro &amp; Setup'!$Y$17:$Y$26, MATCH($G3096, 'Intro &amp; Setup'!$U$17:$U$26, 0)), "")="", 'Intro &amp; Setup'!$BB$15, IFERROR(INDEX('Intro &amp; Setup'!$Y$17:$Y$26, MATCH($G3096, 'Intro &amp; Setup'!$U$17:$U$26, 0)), "")))</f>
        <v/>
      </c>
      <c r="AD3096" s="8" t="str">
        <f>IF($J3096="", "", IF(IFERROR(INDEX('Intro &amp; Setup'!$Y$17:$Y$26, MATCH($J3096, 'Intro &amp; Setup'!$U$17:$U$26, 0)), "")="", 'Intro &amp; Setup'!$BB$15, IFERROR(INDEX('Intro &amp; Setup'!$Y$17:$Y$26, MATCH($J3096, 'Intro &amp; Setup'!$U$17:$U$26, 0)), "")))</f>
        <v/>
      </c>
      <c r="AE3096" s="66" t="str">
        <f>IF($M3096="", "", IF(IFERROR(INDEX('Intro &amp; Setup'!$Y$17:$Y$26, MATCH($M3096, 'Intro &amp; Setup'!$U$17:$U$26, 0)), "")="", 'Intro &amp; Setup'!$BB$15, IFERROR(INDEX('Intro &amp; Setup'!$Y$17:$Y$26, MATCH($M3096, 'Intro &amp; Setup'!$U$17:$U$26, 0)), "")))</f>
        <v/>
      </c>
      <c r="AG3096" s="65" t="str">
        <f t="shared" si="825"/>
        <v/>
      </c>
      <c r="AH3096" s="8" t="str">
        <f t="shared" si="826"/>
        <v/>
      </c>
      <c r="AI3096" s="66" t="str">
        <f t="shared" si="827"/>
        <v/>
      </c>
      <c r="AK3096" s="123" t="str">
        <f>IF(AC3096='Intro &amp; Setup'!$BB$14, $AO3096, "")</f>
        <v/>
      </c>
      <c r="AL3096" s="124" t="str">
        <f>IF(AD3096='Intro &amp; Setup'!$BB$14, $AO3096, "")</f>
        <v/>
      </c>
      <c r="AM3096" s="125" t="str">
        <f>IF(AE3096='Intro &amp; Setup'!$BB$14, $AO3096, "")</f>
        <v/>
      </c>
      <c r="AO3096" s="130" t="str">
        <f>IF(AND($B3096="", $C3096="", $D3096=""), "", IF($N3096="", 'Intro &amp; Setup'!$AB$33, $N3096))</f>
        <v/>
      </c>
      <c r="AQ3096" s="140">
        <f t="shared" si="828"/>
        <v>0</v>
      </c>
      <c r="AR3096" s="145">
        <f t="shared" si="829"/>
        <v>0</v>
      </c>
      <c r="AS3096" s="141">
        <f t="shared" si="830"/>
        <v>0</v>
      </c>
      <c r="AU3096" s="149" t="str">
        <f t="shared" si="831"/>
        <v/>
      </c>
      <c r="AV3096" s="155"/>
      <c r="AW3096" s="155"/>
      <c r="AX3096" s="155" t="str">
        <f t="shared" si="832"/>
        <v/>
      </c>
      <c r="AY3096" s="155"/>
      <c r="AZ3096" s="155"/>
      <c r="BA3096" s="151" t="str">
        <f t="shared" si="833"/>
        <v/>
      </c>
      <c r="BC3096" s="47" t="str">
        <f t="shared" si="834"/>
        <v/>
      </c>
    </row>
    <row r="3097" spans="1:55" x14ac:dyDescent="0.25">
      <c r="A3097" s="4"/>
      <c r="B3097" s="167"/>
      <c r="C3097" s="168"/>
      <c r="D3097" s="169"/>
      <c r="E3097" s="170"/>
      <c r="F3097" s="171"/>
      <c r="G3097" s="172"/>
      <c r="H3097" s="173"/>
      <c r="I3097" s="171"/>
      <c r="J3097" s="172"/>
      <c r="K3097" s="170"/>
      <c r="L3097" s="171"/>
      <c r="M3097" s="172"/>
      <c r="N3097" s="174"/>
      <c r="O3097" s="4"/>
      <c r="P3097" s="49" t="str">
        <f t="shared" si="818"/>
        <v/>
      </c>
      <c r="Q3097" s="4"/>
      <c r="S3097" s="22" t="str">
        <f t="shared" si="819"/>
        <v/>
      </c>
      <c r="T3097" s="8" t="str">
        <f t="shared" si="820"/>
        <v/>
      </c>
      <c r="U3097" s="23" t="str">
        <f t="shared" si="821"/>
        <v/>
      </c>
      <c r="W3097" s="50"/>
      <c r="Y3097" s="65" t="str">
        <f t="shared" si="822"/>
        <v/>
      </c>
      <c r="Z3097" s="8" t="str">
        <f t="shared" si="823"/>
        <v/>
      </c>
      <c r="AA3097" s="66" t="str">
        <f t="shared" si="824"/>
        <v/>
      </c>
      <c r="AC3097" s="65" t="str">
        <f>IF($G3097="", "", IF(IFERROR(INDEX('Intro &amp; Setup'!$Y$17:$Y$26, MATCH($G3097, 'Intro &amp; Setup'!$U$17:$U$26, 0)), "")="", 'Intro &amp; Setup'!$BB$15, IFERROR(INDEX('Intro &amp; Setup'!$Y$17:$Y$26, MATCH($G3097, 'Intro &amp; Setup'!$U$17:$U$26, 0)), "")))</f>
        <v/>
      </c>
      <c r="AD3097" s="8" t="str">
        <f>IF($J3097="", "", IF(IFERROR(INDEX('Intro &amp; Setup'!$Y$17:$Y$26, MATCH($J3097, 'Intro &amp; Setup'!$U$17:$U$26, 0)), "")="", 'Intro &amp; Setup'!$BB$15, IFERROR(INDEX('Intro &amp; Setup'!$Y$17:$Y$26, MATCH($J3097, 'Intro &amp; Setup'!$U$17:$U$26, 0)), "")))</f>
        <v/>
      </c>
      <c r="AE3097" s="66" t="str">
        <f>IF($M3097="", "", IF(IFERROR(INDEX('Intro &amp; Setup'!$Y$17:$Y$26, MATCH($M3097, 'Intro &amp; Setup'!$U$17:$U$26, 0)), "")="", 'Intro &amp; Setup'!$BB$15, IFERROR(INDEX('Intro &amp; Setup'!$Y$17:$Y$26, MATCH($M3097, 'Intro &amp; Setup'!$U$17:$U$26, 0)), "")))</f>
        <v/>
      </c>
      <c r="AG3097" s="65" t="str">
        <f t="shared" si="825"/>
        <v/>
      </c>
      <c r="AH3097" s="8" t="str">
        <f t="shared" si="826"/>
        <v/>
      </c>
      <c r="AI3097" s="66" t="str">
        <f t="shared" si="827"/>
        <v/>
      </c>
      <c r="AK3097" s="123" t="str">
        <f>IF(AC3097='Intro &amp; Setup'!$BB$14, $AO3097, "")</f>
        <v/>
      </c>
      <c r="AL3097" s="124" t="str">
        <f>IF(AD3097='Intro &amp; Setup'!$BB$14, $AO3097, "")</f>
        <v/>
      </c>
      <c r="AM3097" s="125" t="str">
        <f>IF(AE3097='Intro &amp; Setup'!$BB$14, $AO3097, "")</f>
        <v/>
      </c>
      <c r="AO3097" s="130" t="str">
        <f>IF(AND($B3097="", $C3097="", $D3097=""), "", IF($N3097="", 'Intro &amp; Setup'!$AB$33, $N3097))</f>
        <v/>
      </c>
      <c r="AQ3097" s="140">
        <f t="shared" si="828"/>
        <v>0</v>
      </c>
      <c r="AR3097" s="145">
        <f t="shared" si="829"/>
        <v>0</v>
      </c>
      <c r="AS3097" s="141">
        <f t="shared" si="830"/>
        <v>0</v>
      </c>
      <c r="AU3097" s="149" t="str">
        <f t="shared" si="831"/>
        <v/>
      </c>
      <c r="AV3097" s="155"/>
      <c r="AW3097" s="155"/>
      <c r="AX3097" s="155" t="str">
        <f t="shared" si="832"/>
        <v/>
      </c>
      <c r="AY3097" s="155"/>
      <c r="AZ3097" s="155"/>
      <c r="BA3097" s="151" t="str">
        <f t="shared" si="833"/>
        <v/>
      </c>
      <c r="BC3097" s="47" t="str">
        <f t="shared" si="834"/>
        <v/>
      </c>
    </row>
    <row r="3098" spans="1:55" x14ac:dyDescent="0.25">
      <c r="A3098" s="4"/>
      <c r="B3098" s="167"/>
      <c r="C3098" s="168"/>
      <c r="D3098" s="169"/>
      <c r="E3098" s="170"/>
      <c r="F3098" s="171"/>
      <c r="G3098" s="172"/>
      <c r="H3098" s="173"/>
      <c r="I3098" s="171"/>
      <c r="J3098" s="172"/>
      <c r="K3098" s="170"/>
      <c r="L3098" s="171"/>
      <c r="M3098" s="172"/>
      <c r="N3098" s="174"/>
      <c r="O3098" s="4"/>
      <c r="P3098" s="49" t="str">
        <f t="shared" si="818"/>
        <v/>
      </c>
      <c r="Q3098" s="4"/>
      <c r="S3098" s="22" t="str">
        <f t="shared" si="819"/>
        <v/>
      </c>
      <c r="T3098" s="8" t="str">
        <f t="shared" si="820"/>
        <v/>
      </c>
      <c r="U3098" s="23" t="str">
        <f t="shared" si="821"/>
        <v/>
      </c>
      <c r="W3098" s="50"/>
      <c r="Y3098" s="65" t="str">
        <f t="shared" si="822"/>
        <v/>
      </c>
      <c r="Z3098" s="8" t="str">
        <f t="shared" si="823"/>
        <v/>
      </c>
      <c r="AA3098" s="66" t="str">
        <f t="shared" si="824"/>
        <v/>
      </c>
      <c r="AC3098" s="65" t="str">
        <f>IF($G3098="", "", IF(IFERROR(INDEX('Intro &amp; Setup'!$Y$17:$Y$26, MATCH($G3098, 'Intro &amp; Setup'!$U$17:$U$26, 0)), "")="", 'Intro &amp; Setup'!$BB$15, IFERROR(INDEX('Intro &amp; Setup'!$Y$17:$Y$26, MATCH($G3098, 'Intro &amp; Setup'!$U$17:$U$26, 0)), "")))</f>
        <v/>
      </c>
      <c r="AD3098" s="8" t="str">
        <f>IF($J3098="", "", IF(IFERROR(INDEX('Intro &amp; Setup'!$Y$17:$Y$26, MATCH($J3098, 'Intro &amp; Setup'!$U$17:$U$26, 0)), "")="", 'Intro &amp; Setup'!$BB$15, IFERROR(INDEX('Intro &amp; Setup'!$Y$17:$Y$26, MATCH($J3098, 'Intro &amp; Setup'!$U$17:$U$26, 0)), "")))</f>
        <v/>
      </c>
      <c r="AE3098" s="66" t="str">
        <f>IF($M3098="", "", IF(IFERROR(INDEX('Intro &amp; Setup'!$Y$17:$Y$26, MATCH($M3098, 'Intro &amp; Setup'!$U$17:$U$26, 0)), "")="", 'Intro &amp; Setup'!$BB$15, IFERROR(INDEX('Intro &amp; Setup'!$Y$17:$Y$26, MATCH($M3098, 'Intro &amp; Setup'!$U$17:$U$26, 0)), "")))</f>
        <v/>
      </c>
      <c r="AG3098" s="65" t="str">
        <f t="shared" si="825"/>
        <v/>
      </c>
      <c r="AH3098" s="8" t="str">
        <f t="shared" si="826"/>
        <v/>
      </c>
      <c r="AI3098" s="66" t="str">
        <f t="shared" si="827"/>
        <v/>
      </c>
      <c r="AK3098" s="123" t="str">
        <f>IF(AC3098='Intro &amp; Setup'!$BB$14, $AO3098, "")</f>
        <v/>
      </c>
      <c r="AL3098" s="124" t="str">
        <f>IF(AD3098='Intro &amp; Setup'!$BB$14, $AO3098, "")</f>
        <v/>
      </c>
      <c r="AM3098" s="125" t="str">
        <f>IF(AE3098='Intro &amp; Setup'!$BB$14, $AO3098, "")</f>
        <v/>
      </c>
      <c r="AO3098" s="130" t="str">
        <f>IF(AND($B3098="", $C3098="", $D3098=""), "", IF($N3098="", 'Intro &amp; Setup'!$AB$33, $N3098))</f>
        <v/>
      </c>
      <c r="AQ3098" s="140">
        <f t="shared" si="828"/>
        <v>0</v>
      </c>
      <c r="AR3098" s="145">
        <f t="shared" si="829"/>
        <v>0</v>
      </c>
      <c r="AS3098" s="141">
        <f t="shared" si="830"/>
        <v>0</v>
      </c>
      <c r="AU3098" s="149" t="str">
        <f t="shared" si="831"/>
        <v/>
      </c>
      <c r="AV3098" s="155"/>
      <c r="AW3098" s="155"/>
      <c r="AX3098" s="155" t="str">
        <f t="shared" si="832"/>
        <v/>
      </c>
      <c r="AY3098" s="155"/>
      <c r="AZ3098" s="155"/>
      <c r="BA3098" s="151" t="str">
        <f t="shared" si="833"/>
        <v/>
      </c>
      <c r="BC3098" s="47" t="str">
        <f t="shared" si="834"/>
        <v/>
      </c>
    </row>
    <row r="3099" spans="1:55" x14ac:dyDescent="0.25">
      <c r="A3099" s="4"/>
      <c r="B3099" s="167"/>
      <c r="C3099" s="168"/>
      <c r="D3099" s="169"/>
      <c r="E3099" s="170"/>
      <c r="F3099" s="171"/>
      <c r="G3099" s="172"/>
      <c r="H3099" s="173"/>
      <c r="I3099" s="171"/>
      <c r="J3099" s="172"/>
      <c r="K3099" s="170"/>
      <c r="L3099" s="171"/>
      <c r="M3099" s="172"/>
      <c r="N3099" s="174"/>
      <c r="O3099" s="4"/>
      <c r="P3099" s="49" t="str">
        <f t="shared" si="818"/>
        <v/>
      </c>
      <c r="Q3099" s="4"/>
      <c r="S3099" s="22" t="str">
        <f t="shared" si="819"/>
        <v/>
      </c>
      <c r="T3099" s="8" t="str">
        <f t="shared" si="820"/>
        <v/>
      </c>
      <c r="U3099" s="23" t="str">
        <f t="shared" si="821"/>
        <v/>
      </c>
      <c r="W3099" s="50"/>
      <c r="Y3099" s="65" t="str">
        <f t="shared" si="822"/>
        <v/>
      </c>
      <c r="Z3099" s="8" t="str">
        <f t="shared" si="823"/>
        <v/>
      </c>
      <c r="AA3099" s="66" t="str">
        <f t="shared" si="824"/>
        <v/>
      </c>
      <c r="AC3099" s="65" t="str">
        <f>IF($G3099="", "", IF(IFERROR(INDEX('Intro &amp; Setup'!$Y$17:$Y$26, MATCH($G3099, 'Intro &amp; Setup'!$U$17:$U$26, 0)), "")="", 'Intro &amp; Setup'!$BB$15, IFERROR(INDEX('Intro &amp; Setup'!$Y$17:$Y$26, MATCH($G3099, 'Intro &amp; Setup'!$U$17:$U$26, 0)), "")))</f>
        <v/>
      </c>
      <c r="AD3099" s="8" t="str">
        <f>IF($J3099="", "", IF(IFERROR(INDEX('Intro &amp; Setup'!$Y$17:$Y$26, MATCH($J3099, 'Intro &amp; Setup'!$U$17:$U$26, 0)), "")="", 'Intro &amp; Setup'!$BB$15, IFERROR(INDEX('Intro &amp; Setup'!$Y$17:$Y$26, MATCH($J3099, 'Intro &amp; Setup'!$U$17:$U$26, 0)), "")))</f>
        <v/>
      </c>
      <c r="AE3099" s="66" t="str">
        <f>IF($M3099="", "", IF(IFERROR(INDEX('Intro &amp; Setup'!$Y$17:$Y$26, MATCH($M3099, 'Intro &amp; Setup'!$U$17:$U$26, 0)), "")="", 'Intro &amp; Setup'!$BB$15, IFERROR(INDEX('Intro &amp; Setup'!$Y$17:$Y$26, MATCH($M3099, 'Intro &amp; Setup'!$U$17:$U$26, 0)), "")))</f>
        <v/>
      </c>
      <c r="AG3099" s="65" t="str">
        <f t="shared" si="825"/>
        <v/>
      </c>
      <c r="AH3099" s="8" t="str">
        <f t="shared" si="826"/>
        <v/>
      </c>
      <c r="AI3099" s="66" t="str">
        <f t="shared" si="827"/>
        <v/>
      </c>
      <c r="AK3099" s="123" t="str">
        <f>IF(AC3099='Intro &amp; Setup'!$BB$14, $AO3099, "")</f>
        <v/>
      </c>
      <c r="AL3099" s="124" t="str">
        <f>IF(AD3099='Intro &amp; Setup'!$BB$14, $AO3099, "")</f>
        <v/>
      </c>
      <c r="AM3099" s="125" t="str">
        <f>IF(AE3099='Intro &amp; Setup'!$BB$14, $AO3099, "")</f>
        <v/>
      </c>
      <c r="AO3099" s="130" t="str">
        <f>IF(AND($B3099="", $C3099="", $D3099=""), "", IF($N3099="", 'Intro &amp; Setup'!$AB$33, $N3099))</f>
        <v/>
      </c>
      <c r="AQ3099" s="140">
        <f t="shared" si="828"/>
        <v>0</v>
      </c>
      <c r="AR3099" s="145">
        <f t="shared" si="829"/>
        <v>0</v>
      </c>
      <c r="AS3099" s="141">
        <f t="shared" si="830"/>
        <v>0</v>
      </c>
      <c r="AU3099" s="149" t="str">
        <f t="shared" si="831"/>
        <v/>
      </c>
      <c r="AV3099" s="155"/>
      <c r="AW3099" s="155"/>
      <c r="AX3099" s="155" t="str">
        <f t="shared" si="832"/>
        <v/>
      </c>
      <c r="AY3099" s="155"/>
      <c r="AZ3099" s="155"/>
      <c r="BA3099" s="151" t="str">
        <f t="shared" si="833"/>
        <v/>
      </c>
      <c r="BC3099" s="47" t="str">
        <f t="shared" si="834"/>
        <v/>
      </c>
    </row>
    <row r="3100" spans="1:55" x14ac:dyDescent="0.25">
      <c r="A3100" s="4"/>
      <c r="B3100" s="167"/>
      <c r="C3100" s="168"/>
      <c r="D3100" s="169"/>
      <c r="E3100" s="170"/>
      <c r="F3100" s="171"/>
      <c r="G3100" s="172"/>
      <c r="H3100" s="173"/>
      <c r="I3100" s="171"/>
      <c r="J3100" s="172"/>
      <c r="K3100" s="170"/>
      <c r="L3100" s="171"/>
      <c r="M3100" s="172"/>
      <c r="N3100" s="174"/>
      <c r="O3100" s="4"/>
      <c r="P3100" s="49" t="str">
        <f t="shared" si="818"/>
        <v/>
      </c>
      <c r="Q3100" s="4"/>
      <c r="S3100" s="22" t="str">
        <f t="shared" si="819"/>
        <v/>
      </c>
      <c r="T3100" s="8" t="str">
        <f t="shared" si="820"/>
        <v/>
      </c>
      <c r="U3100" s="23" t="str">
        <f t="shared" si="821"/>
        <v/>
      </c>
      <c r="W3100" s="50"/>
      <c r="Y3100" s="65" t="str">
        <f t="shared" si="822"/>
        <v/>
      </c>
      <c r="Z3100" s="8" t="str">
        <f t="shared" si="823"/>
        <v/>
      </c>
      <c r="AA3100" s="66" t="str">
        <f t="shared" si="824"/>
        <v/>
      </c>
      <c r="AC3100" s="65" t="str">
        <f>IF($G3100="", "", IF(IFERROR(INDEX('Intro &amp; Setup'!$Y$17:$Y$26, MATCH($G3100, 'Intro &amp; Setup'!$U$17:$U$26, 0)), "")="", 'Intro &amp; Setup'!$BB$15, IFERROR(INDEX('Intro &amp; Setup'!$Y$17:$Y$26, MATCH($G3100, 'Intro &amp; Setup'!$U$17:$U$26, 0)), "")))</f>
        <v/>
      </c>
      <c r="AD3100" s="8" t="str">
        <f>IF($J3100="", "", IF(IFERROR(INDEX('Intro &amp; Setup'!$Y$17:$Y$26, MATCH($J3100, 'Intro &amp; Setup'!$U$17:$U$26, 0)), "")="", 'Intro &amp; Setup'!$BB$15, IFERROR(INDEX('Intro &amp; Setup'!$Y$17:$Y$26, MATCH($J3100, 'Intro &amp; Setup'!$U$17:$U$26, 0)), "")))</f>
        <v/>
      </c>
      <c r="AE3100" s="66" t="str">
        <f>IF($M3100="", "", IF(IFERROR(INDEX('Intro &amp; Setup'!$Y$17:$Y$26, MATCH($M3100, 'Intro &amp; Setup'!$U$17:$U$26, 0)), "")="", 'Intro &amp; Setup'!$BB$15, IFERROR(INDEX('Intro &amp; Setup'!$Y$17:$Y$26, MATCH($M3100, 'Intro &amp; Setup'!$U$17:$U$26, 0)), "")))</f>
        <v/>
      </c>
      <c r="AG3100" s="65" t="str">
        <f t="shared" si="825"/>
        <v/>
      </c>
      <c r="AH3100" s="8" t="str">
        <f t="shared" si="826"/>
        <v/>
      </c>
      <c r="AI3100" s="66" t="str">
        <f t="shared" si="827"/>
        <v/>
      </c>
      <c r="AK3100" s="123" t="str">
        <f>IF(AC3100='Intro &amp; Setup'!$BB$14, $AO3100, "")</f>
        <v/>
      </c>
      <c r="AL3100" s="124" t="str">
        <f>IF(AD3100='Intro &amp; Setup'!$BB$14, $AO3100, "")</f>
        <v/>
      </c>
      <c r="AM3100" s="125" t="str">
        <f>IF(AE3100='Intro &amp; Setup'!$BB$14, $AO3100, "")</f>
        <v/>
      </c>
      <c r="AO3100" s="130" t="str">
        <f>IF(AND($B3100="", $C3100="", $D3100=""), "", IF($N3100="", 'Intro &amp; Setup'!$AB$33, $N3100))</f>
        <v/>
      </c>
      <c r="AQ3100" s="140">
        <f t="shared" si="828"/>
        <v>0</v>
      </c>
      <c r="AR3100" s="145">
        <f t="shared" si="829"/>
        <v>0</v>
      </c>
      <c r="AS3100" s="141">
        <f t="shared" si="830"/>
        <v>0</v>
      </c>
      <c r="AU3100" s="149" t="str">
        <f t="shared" si="831"/>
        <v/>
      </c>
      <c r="AV3100" s="155"/>
      <c r="AW3100" s="155"/>
      <c r="AX3100" s="155" t="str">
        <f t="shared" si="832"/>
        <v/>
      </c>
      <c r="AY3100" s="155"/>
      <c r="AZ3100" s="155"/>
      <c r="BA3100" s="151" t="str">
        <f t="shared" si="833"/>
        <v/>
      </c>
      <c r="BC3100" s="47" t="str">
        <f t="shared" si="834"/>
        <v/>
      </c>
    </row>
    <row r="3101" spans="1:55" x14ac:dyDescent="0.25">
      <c r="A3101" s="4"/>
      <c r="B3101" s="167"/>
      <c r="C3101" s="168"/>
      <c r="D3101" s="169"/>
      <c r="E3101" s="170"/>
      <c r="F3101" s="171"/>
      <c r="G3101" s="172"/>
      <c r="H3101" s="173"/>
      <c r="I3101" s="171"/>
      <c r="J3101" s="172"/>
      <c r="K3101" s="170"/>
      <c r="L3101" s="171"/>
      <c r="M3101" s="172"/>
      <c r="N3101" s="174"/>
      <c r="O3101" s="4"/>
      <c r="P3101" s="49" t="str">
        <f t="shared" si="818"/>
        <v/>
      </c>
      <c r="Q3101" s="4"/>
      <c r="S3101" s="22" t="str">
        <f t="shared" si="819"/>
        <v/>
      </c>
      <c r="T3101" s="8" t="str">
        <f t="shared" si="820"/>
        <v/>
      </c>
      <c r="U3101" s="23" t="str">
        <f t="shared" si="821"/>
        <v/>
      </c>
      <c r="W3101" s="50"/>
      <c r="Y3101" s="65" t="str">
        <f t="shared" si="822"/>
        <v/>
      </c>
      <c r="Z3101" s="8" t="str">
        <f t="shared" si="823"/>
        <v/>
      </c>
      <c r="AA3101" s="66" t="str">
        <f t="shared" si="824"/>
        <v/>
      </c>
      <c r="AC3101" s="65" t="str">
        <f>IF($G3101="", "", IF(IFERROR(INDEX('Intro &amp; Setup'!$Y$17:$Y$26, MATCH($G3101, 'Intro &amp; Setup'!$U$17:$U$26, 0)), "")="", 'Intro &amp; Setup'!$BB$15, IFERROR(INDEX('Intro &amp; Setup'!$Y$17:$Y$26, MATCH($G3101, 'Intro &amp; Setup'!$U$17:$U$26, 0)), "")))</f>
        <v/>
      </c>
      <c r="AD3101" s="8" t="str">
        <f>IF($J3101="", "", IF(IFERROR(INDEX('Intro &amp; Setup'!$Y$17:$Y$26, MATCH($J3101, 'Intro &amp; Setup'!$U$17:$U$26, 0)), "")="", 'Intro &amp; Setup'!$BB$15, IFERROR(INDEX('Intro &amp; Setup'!$Y$17:$Y$26, MATCH($J3101, 'Intro &amp; Setup'!$U$17:$U$26, 0)), "")))</f>
        <v/>
      </c>
      <c r="AE3101" s="66" t="str">
        <f>IF($M3101="", "", IF(IFERROR(INDEX('Intro &amp; Setup'!$Y$17:$Y$26, MATCH($M3101, 'Intro &amp; Setup'!$U$17:$U$26, 0)), "")="", 'Intro &amp; Setup'!$BB$15, IFERROR(INDEX('Intro &amp; Setup'!$Y$17:$Y$26, MATCH($M3101, 'Intro &amp; Setup'!$U$17:$U$26, 0)), "")))</f>
        <v/>
      </c>
      <c r="AG3101" s="65" t="str">
        <f t="shared" si="825"/>
        <v/>
      </c>
      <c r="AH3101" s="8" t="str">
        <f t="shared" si="826"/>
        <v/>
      </c>
      <c r="AI3101" s="66" t="str">
        <f t="shared" si="827"/>
        <v/>
      </c>
      <c r="AK3101" s="123" t="str">
        <f>IF(AC3101='Intro &amp; Setup'!$BB$14, $AO3101, "")</f>
        <v/>
      </c>
      <c r="AL3101" s="124" t="str">
        <f>IF(AD3101='Intro &amp; Setup'!$BB$14, $AO3101, "")</f>
        <v/>
      </c>
      <c r="AM3101" s="125" t="str">
        <f>IF(AE3101='Intro &amp; Setup'!$BB$14, $AO3101, "")</f>
        <v/>
      </c>
      <c r="AO3101" s="130" t="str">
        <f>IF(AND($B3101="", $C3101="", $D3101=""), "", IF($N3101="", 'Intro &amp; Setup'!$AB$33, $N3101))</f>
        <v/>
      </c>
      <c r="AQ3101" s="140">
        <f t="shared" si="828"/>
        <v>0</v>
      </c>
      <c r="AR3101" s="145">
        <f t="shared" si="829"/>
        <v>0</v>
      </c>
      <c r="AS3101" s="141">
        <f t="shared" si="830"/>
        <v>0</v>
      </c>
      <c r="AU3101" s="149" t="str">
        <f t="shared" si="831"/>
        <v/>
      </c>
      <c r="AV3101" s="155"/>
      <c r="AW3101" s="155"/>
      <c r="AX3101" s="155" t="str">
        <f t="shared" si="832"/>
        <v/>
      </c>
      <c r="AY3101" s="155"/>
      <c r="AZ3101" s="155"/>
      <c r="BA3101" s="151" t="str">
        <f t="shared" si="833"/>
        <v/>
      </c>
      <c r="BC3101" s="47" t="str">
        <f t="shared" si="834"/>
        <v/>
      </c>
    </row>
    <row r="3102" spans="1:55" x14ac:dyDescent="0.25">
      <c r="A3102" s="4"/>
      <c r="B3102" s="167"/>
      <c r="C3102" s="168"/>
      <c r="D3102" s="169"/>
      <c r="E3102" s="170"/>
      <c r="F3102" s="171"/>
      <c r="G3102" s="172"/>
      <c r="H3102" s="173"/>
      <c r="I3102" s="171"/>
      <c r="J3102" s="172"/>
      <c r="K3102" s="170"/>
      <c r="L3102" s="171"/>
      <c r="M3102" s="172"/>
      <c r="N3102" s="174"/>
      <c r="O3102" s="4"/>
      <c r="P3102" s="49" t="str">
        <f t="shared" si="818"/>
        <v/>
      </c>
      <c r="Q3102" s="4"/>
      <c r="S3102" s="22" t="str">
        <f t="shared" si="819"/>
        <v/>
      </c>
      <c r="T3102" s="8" t="str">
        <f t="shared" si="820"/>
        <v/>
      </c>
      <c r="U3102" s="23" t="str">
        <f t="shared" si="821"/>
        <v/>
      </c>
      <c r="W3102" s="50"/>
      <c r="Y3102" s="65" t="str">
        <f t="shared" si="822"/>
        <v/>
      </c>
      <c r="Z3102" s="8" t="str">
        <f t="shared" si="823"/>
        <v/>
      </c>
      <c r="AA3102" s="66" t="str">
        <f t="shared" si="824"/>
        <v/>
      </c>
      <c r="AC3102" s="65" t="str">
        <f>IF($G3102="", "", IF(IFERROR(INDEX('Intro &amp; Setup'!$Y$17:$Y$26, MATCH($G3102, 'Intro &amp; Setup'!$U$17:$U$26, 0)), "")="", 'Intro &amp; Setup'!$BB$15, IFERROR(INDEX('Intro &amp; Setup'!$Y$17:$Y$26, MATCH($G3102, 'Intro &amp; Setup'!$U$17:$U$26, 0)), "")))</f>
        <v/>
      </c>
      <c r="AD3102" s="8" t="str">
        <f>IF($J3102="", "", IF(IFERROR(INDEX('Intro &amp; Setup'!$Y$17:$Y$26, MATCH($J3102, 'Intro &amp; Setup'!$U$17:$U$26, 0)), "")="", 'Intro &amp; Setup'!$BB$15, IFERROR(INDEX('Intro &amp; Setup'!$Y$17:$Y$26, MATCH($J3102, 'Intro &amp; Setup'!$U$17:$U$26, 0)), "")))</f>
        <v/>
      </c>
      <c r="AE3102" s="66" t="str">
        <f>IF($M3102="", "", IF(IFERROR(INDEX('Intro &amp; Setup'!$Y$17:$Y$26, MATCH($M3102, 'Intro &amp; Setup'!$U$17:$U$26, 0)), "")="", 'Intro &amp; Setup'!$BB$15, IFERROR(INDEX('Intro &amp; Setup'!$Y$17:$Y$26, MATCH($M3102, 'Intro &amp; Setup'!$U$17:$U$26, 0)), "")))</f>
        <v/>
      </c>
      <c r="AG3102" s="65" t="str">
        <f t="shared" si="825"/>
        <v/>
      </c>
      <c r="AH3102" s="8" t="str">
        <f t="shared" si="826"/>
        <v/>
      </c>
      <c r="AI3102" s="66" t="str">
        <f t="shared" si="827"/>
        <v/>
      </c>
      <c r="AK3102" s="123" t="str">
        <f>IF(AC3102='Intro &amp; Setup'!$BB$14, $AO3102, "")</f>
        <v/>
      </c>
      <c r="AL3102" s="124" t="str">
        <f>IF(AD3102='Intro &amp; Setup'!$BB$14, $AO3102, "")</f>
        <v/>
      </c>
      <c r="AM3102" s="125" t="str">
        <f>IF(AE3102='Intro &amp; Setup'!$BB$14, $AO3102, "")</f>
        <v/>
      </c>
      <c r="AO3102" s="130" t="str">
        <f>IF(AND($B3102="", $C3102="", $D3102=""), "", IF($N3102="", 'Intro &amp; Setup'!$AB$33, $N3102))</f>
        <v/>
      </c>
      <c r="AQ3102" s="140">
        <f t="shared" si="828"/>
        <v>0</v>
      </c>
      <c r="AR3102" s="145">
        <f t="shared" si="829"/>
        <v>0</v>
      </c>
      <c r="AS3102" s="141">
        <f t="shared" si="830"/>
        <v>0</v>
      </c>
      <c r="AU3102" s="149" t="str">
        <f t="shared" si="831"/>
        <v/>
      </c>
      <c r="AV3102" s="155"/>
      <c r="AW3102" s="155"/>
      <c r="AX3102" s="155" t="str">
        <f t="shared" si="832"/>
        <v/>
      </c>
      <c r="AY3102" s="155"/>
      <c r="AZ3102" s="155"/>
      <c r="BA3102" s="151" t="str">
        <f t="shared" si="833"/>
        <v/>
      </c>
      <c r="BC3102" s="47" t="str">
        <f t="shared" si="834"/>
        <v/>
      </c>
    </row>
    <row r="3103" spans="1:55" x14ac:dyDescent="0.25">
      <c r="A3103" s="4"/>
      <c r="B3103" s="167"/>
      <c r="C3103" s="168"/>
      <c r="D3103" s="169"/>
      <c r="E3103" s="170"/>
      <c r="F3103" s="171"/>
      <c r="G3103" s="172"/>
      <c r="H3103" s="173"/>
      <c r="I3103" s="171"/>
      <c r="J3103" s="172"/>
      <c r="K3103" s="170"/>
      <c r="L3103" s="171"/>
      <c r="M3103" s="172"/>
      <c r="N3103" s="174"/>
      <c r="O3103" s="4"/>
      <c r="P3103" s="49" t="str">
        <f t="shared" si="818"/>
        <v/>
      </c>
      <c r="Q3103" s="4"/>
      <c r="S3103" s="22" t="str">
        <f t="shared" si="819"/>
        <v/>
      </c>
      <c r="T3103" s="8" t="str">
        <f t="shared" si="820"/>
        <v/>
      </c>
      <c r="U3103" s="23" t="str">
        <f t="shared" si="821"/>
        <v/>
      </c>
      <c r="W3103" s="50"/>
      <c r="Y3103" s="65" t="str">
        <f t="shared" si="822"/>
        <v/>
      </c>
      <c r="Z3103" s="8" t="str">
        <f t="shared" si="823"/>
        <v/>
      </c>
      <c r="AA3103" s="66" t="str">
        <f t="shared" si="824"/>
        <v/>
      </c>
      <c r="AC3103" s="65" t="str">
        <f>IF($G3103="", "", IF(IFERROR(INDEX('Intro &amp; Setup'!$Y$17:$Y$26, MATCH($G3103, 'Intro &amp; Setup'!$U$17:$U$26, 0)), "")="", 'Intro &amp; Setup'!$BB$15, IFERROR(INDEX('Intro &amp; Setup'!$Y$17:$Y$26, MATCH($G3103, 'Intro &amp; Setup'!$U$17:$U$26, 0)), "")))</f>
        <v/>
      </c>
      <c r="AD3103" s="8" t="str">
        <f>IF($J3103="", "", IF(IFERROR(INDEX('Intro &amp; Setup'!$Y$17:$Y$26, MATCH($J3103, 'Intro &amp; Setup'!$U$17:$U$26, 0)), "")="", 'Intro &amp; Setup'!$BB$15, IFERROR(INDEX('Intro &amp; Setup'!$Y$17:$Y$26, MATCH($J3103, 'Intro &amp; Setup'!$U$17:$U$26, 0)), "")))</f>
        <v/>
      </c>
      <c r="AE3103" s="66" t="str">
        <f>IF($M3103="", "", IF(IFERROR(INDEX('Intro &amp; Setup'!$Y$17:$Y$26, MATCH($M3103, 'Intro &amp; Setup'!$U$17:$U$26, 0)), "")="", 'Intro &amp; Setup'!$BB$15, IFERROR(INDEX('Intro &amp; Setup'!$Y$17:$Y$26, MATCH($M3103, 'Intro &amp; Setup'!$U$17:$U$26, 0)), "")))</f>
        <v/>
      </c>
      <c r="AG3103" s="65" t="str">
        <f t="shared" si="825"/>
        <v/>
      </c>
      <c r="AH3103" s="8" t="str">
        <f t="shared" si="826"/>
        <v/>
      </c>
      <c r="AI3103" s="66" t="str">
        <f t="shared" si="827"/>
        <v/>
      </c>
      <c r="AK3103" s="123" t="str">
        <f>IF(AC3103='Intro &amp; Setup'!$BB$14, $AO3103, "")</f>
        <v/>
      </c>
      <c r="AL3103" s="124" t="str">
        <f>IF(AD3103='Intro &amp; Setup'!$BB$14, $AO3103, "")</f>
        <v/>
      </c>
      <c r="AM3103" s="125" t="str">
        <f>IF(AE3103='Intro &amp; Setup'!$BB$14, $AO3103, "")</f>
        <v/>
      </c>
      <c r="AO3103" s="130" t="str">
        <f>IF(AND($B3103="", $C3103="", $D3103=""), "", IF($N3103="", 'Intro &amp; Setup'!$AB$33, $N3103))</f>
        <v/>
      </c>
      <c r="AQ3103" s="140">
        <f t="shared" si="828"/>
        <v>0</v>
      </c>
      <c r="AR3103" s="145">
        <f t="shared" si="829"/>
        <v>0</v>
      </c>
      <c r="AS3103" s="141">
        <f t="shared" si="830"/>
        <v>0</v>
      </c>
      <c r="AU3103" s="149" t="str">
        <f t="shared" si="831"/>
        <v/>
      </c>
      <c r="AV3103" s="155"/>
      <c r="AW3103" s="155"/>
      <c r="AX3103" s="155" t="str">
        <f t="shared" si="832"/>
        <v/>
      </c>
      <c r="AY3103" s="155"/>
      <c r="AZ3103" s="155"/>
      <c r="BA3103" s="151" t="str">
        <f t="shared" si="833"/>
        <v/>
      </c>
      <c r="BC3103" s="47" t="str">
        <f t="shared" si="834"/>
        <v/>
      </c>
    </row>
    <row r="3104" spans="1:55" x14ac:dyDescent="0.25">
      <c r="A3104" s="4"/>
      <c r="B3104" s="167"/>
      <c r="C3104" s="168"/>
      <c r="D3104" s="169"/>
      <c r="E3104" s="170"/>
      <c r="F3104" s="171"/>
      <c r="G3104" s="172"/>
      <c r="H3104" s="173"/>
      <c r="I3104" s="171"/>
      <c r="J3104" s="172"/>
      <c r="K3104" s="170"/>
      <c r="L3104" s="171"/>
      <c r="M3104" s="172"/>
      <c r="N3104" s="174"/>
      <c r="O3104" s="4"/>
      <c r="P3104" s="49" t="str">
        <f t="shared" si="818"/>
        <v/>
      </c>
      <c r="Q3104" s="4"/>
      <c r="S3104" s="22" t="str">
        <f t="shared" si="819"/>
        <v/>
      </c>
      <c r="T3104" s="8" t="str">
        <f t="shared" si="820"/>
        <v/>
      </c>
      <c r="U3104" s="23" t="str">
        <f t="shared" si="821"/>
        <v/>
      </c>
      <c r="W3104" s="50"/>
      <c r="Y3104" s="65" t="str">
        <f t="shared" si="822"/>
        <v/>
      </c>
      <c r="Z3104" s="8" t="str">
        <f t="shared" si="823"/>
        <v/>
      </c>
      <c r="AA3104" s="66" t="str">
        <f t="shared" si="824"/>
        <v/>
      </c>
      <c r="AC3104" s="65" t="str">
        <f>IF($G3104="", "", IF(IFERROR(INDEX('Intro &amp; Setup'!$Y$17:$Y$26, MATCH($G3104, 'Intro &amp; Setup'!$U$17:$U$26, 0)), "")="", 'Intro &amp; Setup'!$BB$15, IFERROR(INDEX('Intro &amp; Setup'!$Y$17:$Y$26, MATCH($G3104, 'Intro &amp; Setup'!$U$17:$U$26, 0)), "")))</f>
        <v/>
      </c>
      <c r="AD3104" s="8" t="str">
        <f>IF($J3104="", "", IF(IFERROR(INDEX('Intro &amp; Setup'!$Y$17:$Y$26, MATCH($J3104, 'Intro &amp; Setup'!$U$17:$U$26, 0)), "")="", 'Intro &amp; Setup'!$BB$15, IFERROR(INDEX('Intro &amp; Setup'!$Y$17:$Y$26, MATCH($J3104, 'Intro &amp; Setup'!$U$17:$U$26, 0)), "")))</f>
        <v/>
      </c>
      <c r="AE3104" s="66" t="str">
        <f>IF($M3104="", "", IF(IFERROR(INDEX('Intro &amp; Setup'!$Y$17:$Y$26, MATCH($M3104, 'Intro &amp; Setup'!$U$17:$U$26, 0)), "")="", 'Intro &amp; Setup'!$BB$15, IFERROR(INDEX('Intro &amp; Setup'!$Y$17:$Y$26, MATCH($M3104, 'Intro &amp; Setup'!$U$17:$U$26, 0)), "")))</f>
        <v/>
      </c>
      <c r="AG3104" s="65" t="str">
        <f t="shared" si="825"/>
        <v/>
      </c>
      <c r="AH3104" s="8" t="str">
        <f t="shared" si="826"/>
        <v/>
      </c>
      <c r="AI3104" s="66" t="str">
        <f t="shared" si="827"/>
        <v/>
      </c>
      <c r="AK3104" s="123" t="str">
        <f>IF(AC3104='Intro &amp; Setup'!$BB$14, $AO3104, "")</f>
        <v/>
      </c>
      <c r="AL3104" s="124" t="str">
        <f>IF(AD3104='Intro &amp; Setup'!$BB$14, $AO3104, "")</f>
        <v/>
      </c>
      <c r="AM3104" s="125" t="str">
        <f>IF(AE3104='Intro &amp; Setup'!$BB$14, $AO3104, "")</f>
        <v/>
      </c>
      <c r="AO3104" s="130" t="str">
        <f>IF(AND($B3104="", $C3104="", $D3104=""), "", IF($N3104="", 'Intro &amp; Setup'!$AB$33, $N3104))</f>
        <v/>
      </c>
      <c r="AQ3104" s="140">
        <f t="shared" si="828"/>
        <v>0</v>
      </c>
      <c r="AR3104" s="145">
        <f t="shared" si="829"/>
        <v>0</v>
      </c>
      <c r="AS3104" s="141">
        <f t="shared" si="830"/>
        <v>0</v>
      </c>
      <c r="AU3104" s="149" t="str">
        <f t="shared" si="831"/>
        <v/>
      </c>
      <c r="AV3104" s="155"/>
      <c r="AW3104" s="155"/>
      <c r="AX3104" s="155" t="str">
        <f t="shared" si="832"/>
        <v/>
      </c>
      <c r="AY3104" s="155"/>
      <c r="AZ3104" s="155"/>
      <c r="BA3104" s="151" t="str">
        <f t="shared" si="833"/>
        <v/>
      </c>
      <c r="BC3104" s="47" t="str">
        <f t="shared" si="834"/>
        <v/>
      </c>
    </row>
    <row r="3105" spans="1:55" x14ac:dyDescent="0.25">
      <c r="A3105" s="4"/>
      <c r="B3105" s="167"/>
      <c r="C3105" s="168"/>
      <c r="D3105" s="169"/>
      <c r="E3105" s="170"/>
      <c r="F3105" s="171"/>
      <c r="G3105" s="172"/>
      <c r="H3105" s="173"/>
      <c r="I3105" s="171"/>
      <c r="J3105" s="172"/>
      <c r="K3105" s="170"/>
      <c r="L3105" s="171"/>
      <c r="M3105" s="172"/>
      <c r="N3105" s="174"/>
      <c r="O3105" s="4"/>
      <c r="P3105" s="49" t="str">
        <f t="shared" si="818"/>
        <v/>
      </c>
      <c r="Q3105" s="4"/>
      <c r="S3105" s="22" t="str">
        <f t="shared" si="819"/>
        <v/>
      </c>
      <c r="T3105" s="8" t="str">
        <f t="shared" si="820"/>
        <v/>
      </c>
      <c r="U3105" s="23" t="str">
        <f t="shared" si="821"/>
        <v/>
      </c>
      <c r="W3105" s="50"/>
      <c r="Y3105" s="65" t="str">
        <f t="shared" si="822"/>
        <v/>
      </c>
      <c r="Z3105" s="8" t="str">
        <f t="shared" si="823"/>
        <v/>
      </c>
      <c r="AA3105" s="66" t="str">
        <f t="shared" si="824"/>
        <v/>
      </c>
      <c r="AC3105" s="65" t="str">
        <f>IF($G3105="", "", IF(IFERROR(INDEX('Intro &amp; Setup'!$Y$17:$Y$26, MATCH($G3105, 'Intro &amp; Setup'!$U$17:$U$26, 0)), "")="", 'Intro &amp; Setup'!$BB$15, IFERROR(INDEX('Intro &amp; Setup'!$Y$17:$Y$26, MATCH($G3105, 'Intro &amp; Setup'!$U$17:$U$26, 0)), "")))</f>
        <v/>
      </c>
      <c r="AD3105" s="8" t="str">
        <f>IF($J3105="", "", IF(IFERROR(INDEX('Intro &amp; Setup'!$Y$17:$Y$26, MATCH($J3105, 'Intro &amp; Setup'!$U$17:$U$26, 0)), "")="", 'Intro &amp; Setup'!$BB$15, IFERROR(INDEX('Intro &amp; Setup'!$Y$17:$Y$26, MATCH($J3105, 'Intro &amp; Setup'!$U$17:$U$26, 0)), "")))</f>
        <v/>
      </c>
      <c r="AE3105" s="66" t="str">
        <f>IF($M3105="", "", IF(IFERROR(INDEX('Intro &amp; Setup'!$Y$17:$Y$26, MATCH($M3105, 'Intro &amp; Setup'!$U$17:$U$26, 0)), "")="", 'Intro &amp; Setup'!$BB$15, IFERROR(INDEX('Intro &amp; Setup'!$Y$17:$Y$26, MATCH($M3105, 'Intro &amp; Setup'!$U$17:$U$26, 0)), "")))</f>
        <v/>
      </c>
      <c r="AG3105" s="65" t="str">
        <f t="shared" si="825"/>
        <v/>
      </c>
      <c r="AH3105" s="8" t="str">
        <f t="shared" si="826"/>
        <v/>
      </c>
      <c r="AI3105" s="66" t="str">
        <f t="shared" si="827"/>
        <v/>
      </c>
      <c r="AK3105" s="123" t="str">
        <f>IF(AC3105='Intro &amp; Setup'!$BB$14, $AO3105, "")</f>
        <v/>
      </c>
      <c r="AL3105" s="124" t="str">
        <f>IF(AD3105='Intro &amp; Setup'!$BB$14, $AO3105, "")</f>
        <v/>
      </c>
      <c r="AM3105" s="125" t="str">
        <f>IF(AE3105='Intro &amp; Setup'!$BB$14, $AO3105, "")</f>
        <v/>
      </c>
      <c r="AO3105" s="130" t="str">
        <f>IF(AND($B3105="", $C3105="", $D3105=""), "", IF($N3105="", 'Intro &amp; Setup'!$AB$33, $N3105))</f>
        <v/>
      </c>
      <c r="AQ3105" s="140">
        <f t="shared" si="828"/>
        <v>0</v>
      </c>
      <c r="AR3105" s="145">
        <f t="shared" si="829"/>
        <v>0</v>
      </c>
      <c r="AS3105" s="141">
        <f t="shared" si="830"/>
        <v>0</v>
      </c>
      <c r="AU3105" s="149" t="str">
        <f t="shared" si="831"/>
        <v/>
      </c>
      <c r="AV3105" s="155"/>
      <c r="AW3105" s="155"/>
      <c r="AX3105" s="155" t="str">
        <f t="shared" si="832"/>
        <v/>
      </c>
      <c r="AY3105" s="155"/>
      <c r="AZ3105" s="155"/>
      <c r="BA3105" s="151" t="str">
        <f t="shared" si="833"/>
        <v/>
      </c>
      <c r="BC3105" s="47" t="str">
        <f t="shared" si="834"/>
        <v/>
      </c>
    </row>
    <row r="3106" spans="1:55" x14ac:dyDescent="0.25">
      <c r="A3106" s="4"/>
      <c r="B3106" s="167"/>
      <c r="C3106" s="168"/>
      <c r="D3106" s="169"/>
      <c r="E3106" s="170"/>
      <c r="F3106" s="171"/>
      <c r="G3106" s="172"/>
      <c r="H3106" s="173"/>
      <c r="I3106" s="171"/>
      <c r="J3106" s="172"/>
      <c r="K3106" s="170"/>
      <c r="L3106" s="171"/>
      <c r="M3106" s="172"/>
      <c r="N3106" s="174"/>
      <c r="O3106" s="4"/>
      <c r="P3106" s="49" t="str">
        <f t="shared" si="818"/>
        <v/>
      </c>
      <c r="Q3106" s="4"/>
      <c r="S3106" s="22" t="str">
        <f t="shared" si="819"/>
        <v/>
      </c>
      <c r="T3106" s="8" t="str">
        <f t="shared" si="820"/>
        <v/>
      </c>
      <c r="U3106" s="23" t="str">
        <f t="shared" si="821"/>
        <v/>
      </c>
      <c r="W3106" s="50"/>
      <c r="Y3106" s="65" t="str">
        <f t="shared" si="822"/>
        <v/>
      </c>
      <c r="Z3106" s="8" t="str">
        <f t="shared" si="823"/>
        <v/>
      </c>
      <c r="AA3106" s="66" t="str">
        <f t="shared" si="824"/>
        <v/>
      </c>
      <c r="AC3106" s="65" t="str">
        <f>IF($G3106="", "", IF(IFERROR(INDEX('Intro &amp; Setup'!$Y$17:$Y$26, MATCH($G3106, 'Intro &amp; Setup'!$U$17:$U$26, 0)), "")="", 'Intro &amp; Setup'!$BB$15, IFERROR(INDEX('Intro &amp; Setup'!$Y$17:$Y$26, MATCH($G3106, 'Intro &amp; Setup'!$U$17:$U$26, 0)), "")))</f>
        <v/>
      </c>
      <c r="AD3106" s="8" t="str">
        <f>IF($J3106="", "", IF(IFERROR(INDEX('Intro &amp; Setup'!$Y$17:$Y$26, MATCH($J3106, 'Intro &amp; Setup'!$U$17:$U$26, 0)), "")="", 'Intro &amp; Setup'!$BB$15, IFERROR(INDEX('Intro &amp; Setup'!$Y$17:$Y$26, MATCH($J3106, 'Intro &amp; Setup'!$U$17:$U$26, 0)), "")))</f>
        <v/>
      </c>
      <c r="AE3106" s="66" t="str">
        <f>IF($M3106="", "", IF(IFERROR(INDEX('Intro &amp; Setup'!$Y$17:$Y$26, MATCH($M3106, 'Intro &amp; Setup'!$U$17:$U$26, 0)), "")="", 'Intro &amp; Setup'!$BB$15, IFERROR(INDEX('Intro &amp; Setup'!$Y$17:$Y$26, MATCH($M3106, 'Intro &amp; Setup'!$U$17:$U$26, 0)), "")))</f>
        <v/>
      </c>
      <c r="AG3106" s="65" t="str">
        <f t="shared" si="825"/>
        <v/>
      </c>
      <c r="AH3106" s="8" t="str">
        <f t="shared" si="826"/>
        <v/>
      </c>
      <c r="AI3106" s="66" t="str">
        <f t="shared" si="827"/>
        <v/>
      </c>
      <c r="AK3106" s="123" t="str">
        <f>IF(AC3106='Intro &amp; Setup'!$BB$14, $AO3106, "")</f>
        <v/>
      </c>
      <c r="AL3106" s="124" t="str">
        <f>IF(AD3106='Intro &amp; Setup'!$BB$14, $AO3106, "")</f>
        <v/>
      </c>
      <c r="AM3106" s="125" t="str">
        <f>IF(AE3106='Intro &amp; Setup'!$BB$14, $AO3106, "")</f>
        <v/>
      </c>
      <c r="AO3106" s="130" t="str">
        <f>IF(AND($B3106="", $C3106="", $D3106=""), "", IF($N3106="", 'Intro &amp; Setup'!$AB$33, $N3106))</f>
        <v/>
      </c>
      <c r="AQ3106" s="140">
        <f t="shared" si="828"/>
        <v>0</v>
      </c>
      <c r="AR3106" s="145">
        <f t="shared" si="829"/>
        <v>0</v>
      </c>
      <c r="AS3106" s="141">
        <f t="shared" si="830"/>
        <v>0</v>
      </c>
      <c r="AU3106" s="149" t="str">
        <f t="shared" si="831"/>
        <v/>
      </c>
      <c r="AV3106" s="155"/>
      <c r="AW3106" s="155"/>
      <c r="AX3106" s="155" t="str">
        <f t="shared" si="832"/>
        <v/>
      </c>
      <c r="AY3106" s="155"/>
      <c r="AZ3106" s="155"/>
      <c r="BA3106" s="151" t="str">
        <f t="shared" si="833"/>
        <v/>
      </c>
      <c r="BC3106" s="47" t="str">
        <f t="shared" si="834"/>
        <v/>
      </c>
    </row>
    <row r="3107" spans="1:55" x14ac:dyDescent="0.25">
      <c r="A3107" s="4"/>
      <c r="B3107" s="167"/>
      <c r="C3107" s="168"/>
      <c r="D3107" s="169"/>
      <c r="E3107" s="170"/>
      <c r="F3107" s="171"/>
      <c r="G3107" s="172"/>
      <c r="H3107" s="173"/>
      <c r="I3107" s="171"/>
      <c r="J3107" s="172"/>
      <c r="K3107" s="170"/>
      <c r="L3107" s="171"/>
      <c r="M3107" s="172"/>
      <c r="N3107" s="174"/>
      <c r="O3107" s="4"/>
      <c r="P3107" s="49" t="str">
        <f t="shared" si="818"/>
        <v/>
      </c>
      <c r="Q3107" s="4"/>
      <c r="S3107" s="22" t="str">
        <f t="shared" si="819"/>
        <v/>
      </c>
      <c r="T3107" s="8" t="str">
        <f t="shared" si="820"/>
        <v/>
      </c>
      <c r="U3107" s="23" t="str">
        <f t="shared" si="821"/>
        <v/>
      </c>
      <c r="W3107" s="50"/>
      <c r="Y3107" s="65" t="str">
        <f t="shared" si="822"/>
        <v/>
      </c>
      <c r="Z3107" s="8" t="str">
        <f t="shared" si="823"/>
        <v/>
      </c>
      <c r="AA3107" s="66" t="str">
        <f t="shared" si="824"/>
        <v/>
      </c>
      <c r="AC3107" s="65" t="str">
        <f>IF($G3107="", "", IF(IFERROR(INDEX('Intro &amp; Setup'!$Y$17:$Y$26, MATCH($G3107, 'Intro &amp; Setup'!$U$17:$U$26, 0)), "")="", 'Intro &amp; Setup'!$BB$15, IFERROR(INDEX('Intro &amp; Setup'!$Y$17:$Y$26, MATCH($G3107, 'Intro &amp; Setup'!$U$17:$U$26, 0)), "")))</f>
        <v/>
      </c>
      <c r="AD3107" s="8" t="str">
        <f>IF($J3107="", "", IF(IFERROR(INDEX('Intro &amp; Setup'!$Y$17:$Y$26, MATCH($J3107, 'Intro &amp; Setup'!$U$17:$U$26, 0)), "")="", 'Intro &amp; Setup'!$BB$15, IFERROR(INDEX('Intro &amp; Setup'!$Y$17:$Y$26, MATCH($J3107, 'Intro &amp; Setup'!$U$17:$U$26, 0)), "")))</f>
        <v/>
      </c>
      <c r="AE3107" s="66" t="str">
        <f>IF($M3107="", "", IF(IFERROR(INDEX('Intro &amp; Setup'!$Y$17:$Y$26, MATCH($M3107, 'Intro &amp; Setup'!$U$17:$U$26, 0)), "")="", 'Intro &amp; Setup'!$BB$15, IFERROR(INDEX('Intro &amp; Setup'!$Y$17:$Y$26, MATCH($M3107, 'Intro &amp; Setup'!$U$17:$U$26, 0)), "")))</f>
        <v/>
      </c>
      <c r="AG3107" s="65" t="str">
        <f t="shared" si="825"/>
        <v/>
      </c>
      <c r="AH3107" s="8" t="str">
        <f t="shared" si="826"/>
        <v/>
      </c>
      <c r="AI3107" s="66" t="str">
        <f t="shared" si="827"/>
        <v/>
      </c>
      <c r="AK3107" s="123" t="str">
        <f>IF(AC3107='Intro &amp; Setup'!$BB$14, $AO3107, "")</f>
        <v/>
      </c>
      <c r="AL3107" s="124" t="str">
        <f>IF(AD3107='Intro &amp; Setup'!$BB$14, $AO3107, "")</f>
        <v/>
      </c>
      <c r="AM3107" s="125" t="str">
        <f>IF(AE3107='Intro &amp; Setup'!$BB$14, $AO3107, "")</f>
        <v/>
      </c>
      <c r="AO3107" s="130" t="str">
        <f>IF(AND($B3107="", $C3107="", $D3107=""), "", IF($N3107="", 'Intro &amp; Setup'!$AB$33, $N3107))</f>
        <v/>
      </c>
      <c r="AQ3107" s="140">
        <f t="shared" si="828"/>
        <v>0</v>
      </c>
      <c r="AR3107" s="145">
        <f t="shared" si="829"/>
        <v>0</v>
      </c>
      <c r="AS3107" s="141">
        <f t="shared" si="830"/>
        <v>0</v>
      </c>
      <c r="AU3107" s="149" t="str">
        <f t="shared" si="831"/>
        <v/>
      </c>
      <c r="AV3107" s="155"/>
      <c r="AW3107" s="155"/>
      <c r="AX3107" s="155" t="str">
        <f t="shared" si="832"/>
        <v/>
      </c>
      <c r="AY3107" s="155"/>
      <c r="AZ3107" s="155"/>
      <c r="BA3107" s="151" t="str">
        <f t="shared" si="833"/>
        <v/>
      </c>
      <c r="BC3107" s="47" t="str">
        <f t="shared" si="834"/>
        <v/>
      </c>
    </row>
    <row r="3108" spans="1:55" x14ac:dyDescent="0.25">
      <c r="A3108" s="4"/>
      <c r="B3108" s="167"/>
      <c r="C3108" s="168"/>
      <c r="D3108" s="169"/>
      <c r="E3108" s="170"/>
      <c r="F3108" s="171"/>
      <c r="G3108" s="172"/>
      <c r="H3108" s="173"/>
      <c r="I3108" s="171"/>
      <c r="J3108" s="172"/>
      <c r="K3108" s="170"/>
      <c r="L3108" s="171"/>
      <c r="M3108" s="172"/>
      <c r="N3108" s="174"/>
      <c r="O3108" s="4"/>
      <c r="P3108" s="49" t="str">
        <f t="shared" si="818"/>
        <v/>
      </c>
      <c r="Q3108" s="4"/>
      <c r="S3108" s="22" t="str">
        <f t="shared" si="819"/>
        <v/>
      </c>
      <c r="T3108" s="8" t="str">
        <f t="shared" si="820"/>
        <v/>
      </c>
      <c r="U3108" s="23" t="str">
        <f t="shared" si="821"/>
        <v/>
      </c>
      <c r="W3108" s="50"/>
      <c r="Y3108" s="65" t="str">
        <f t="shared" si="822"/>
        <v/>
      </c>
      <c r="Z3108" s="8" t="str">
        <f t="shared" si="823"/>
        <v/>
      </c>
      <c r="AA3108" s="66" t="str">
        <f t="shared" si="824"/>
        <v/>
      </c>
      <c r="AC3108" s="65" t="str">
        <f>IF($G3108="", "", IF(IFERROR(INDEX('Intro &amp; Setup'!$Y$17:$Y$26, MATCH($G3108, 'Intro &amp; Setup'!$U$17:$U$26, 0)), "")="", 'Intro &amp; Setup'!$BB$15, IFERROR(INDEX('Intro &amp; Setup'!$Y$17:$Y$26, MATCH($G3108, 'Intro &amp; Setup'!$U$17:$U$26, 0)), "")))</f>
        <v/>
      </c>
      <c r="AD3108" s="8" t="str">
        <f>IF($J3108="", "", IF(IFERROR(INDEX('Intro &amp; Setup'!$Y$17:$Y$26, MATCH($J3108, 'Intro &amp; Setup'!$U$17:$U$26, 0)), "")="", 'Intro &amp; Setup'!$BB$15, IFERROR(INDEX('Intro &amp; Setup'!$Y$17:$Y$26, MATCH($J3108, 'Intro &amp; Setup'!$U$17:$U$26, 0)), "")))</f>
        <v/>
      </c>
      <c r="AE3108" s="66" t="str">
        <f>IF($M3108="", "", IF(IFERROR(INDEX('Intro &amp; Setup'!$Y$17:$Y$26, MATCH($M3108, 'Intro &amp; Setup'!$U$17:$U$26, 0)), "")="", 'Intro &amp; Setup'!$BB$15, IFERROR(INDEX('Intro &amp; Setup'!$Y$17:$Y$26, MATCH($M3108, 'Intro &amp; Setup'!$U$17:$U$26, 0)), "")))</f>
        <v/>
      </c>
      <c r="AG3108" s="65" t="str">
        <f t="shared" si="825"/>
        <v/>
      </c>
      <c r="AH3108" s="8" t="str">
        <f t="shared" si="826"/>
        <v/>
      </c>
      <c r="AI3108" s="66" t="str">
        <f t="shared" si="827"/>
        <v/>
      </c>
      <c r="AK3108" s="123" t="str">
        <f>IF(AC3108='Intro &amp; Setup'!$BB$14, $AO3108, "")</f>
        <v/>
      </c>
      <c r="AL3108" s="124" t="str">
        <f>IF(AD3108='Intro &amp; Setup'!$BB$14, $AO3108, "")</f>
        <v/>
      </c>
      <c r="AM3108" s="125" t="str">
        <f>IF(AE3108='Intro &amp; Setup'!$BB$14, $AO3108, "")</f>
        <v/>
      </c>
      <c r="AO3108" s="130" t="str">
        <f>IF(AND($B3108="", $C3108="", $D3108=""), "", IF($N3108="", 'Intro &amp; Setup'!$AB$33, $N3108))</f>
        <v/>
      </c>
      <c r="AQ3108" s="140">
        <f t="shared" si="828"/>
        <v>0</v>
      </c>
      <c r="AR3108" s="145">
        <f t="shared" si="829"/>
        <v>0</v>
      </c>
      <c r="AS3108" s="141">
        <f t="shared" si="830"/>
        <v>0</v>
      </c>
      <c r="AU3108" s="149" t="str">
        <f t="shared" si="831"/>
        <v/>
      </c>
      <c r="AV3108" s="155"/>
      <c r="AW3108" s="155"/>
      <c r="AX3108" s="155" t="str">
        <f t="shared" si="832"/>
        <v/>
      </c>
      <c r="AY3108" s="155"/>
      <c r="AZ3108" s="155"/>
      <c r="BA3108" s="151" t="str">
        <f t="shared" si="833"/>
        <v/>
      </c>
      <c r="BC3108" s="47" t="str">
        <f t="shared" si="834"/>
        <v/>
      </c>
    </row>
    <row r="3109" spans="1:55" x14ac:dyDescent="0.25">
      <c r="A3109" s="4"/>
      <c r="B3109" s="167"/>
      <c r="C3109" s="168"/>
      <c r="D3109" s="169"/>
      <c r="E3109" s="170"/>
      <c r="F3109" s="171"/>
      <c r="G3109" s="172"/>
      <c r="H3109" s="173"/>
      <c r="I3109" s="171"/>
      <c r="J3109" s="172"/>
      <c r="K3109" s="170"/>
      <c r="L3109" s="171"/>
      <c r="M3109" s="172"/>
      <c r="N3109" s="174"/>
      <c r="O3109" s="4"/>
      <c r="P3109" s="49" t="str">
        <f t="shared" si="818"/>
        <v/>
      </c>
      <c r="Q3109" s="4"/>
      <c r="S3109" s="22" t="str">
        <f t="shared" si="819"/>
        <v/>
      </c>
      <c r="T3109" s="8" t="str">
        <f t="shared" si="820"/>
        <v/>
      </c>
      <c r="U3109" s="23" t="str">
        <f t="shared" si="821"/>
        <v/>
      </c>
      <c r="W3109" s="50"/>
      <c r="Y3109" s="65" t="str">
        <f t="shared" si="822"/>
        <v/>
      </c>
      <c r="Z3109" s="8" t="str">
        <f t="shared" si="823"/>
        <v/>
      </c>
      <c r="AA3109" s="66" t="str">
        <f t="shared" si="824"/>
        <v/>
      </c>
      <c r="AC3109" s="65" t="str">
        <f>IF($G3109="", "", IF(IFERROR(INDEX('Intro &amp; Setup'!$Y$17:$Y$26, MATCH($G3109, 'Intro &amp; Setup'!$U$17:$U$26, 0)), "")="", 'Intro &amp; Setup'!$BB$15, IFERROR(INDEX('Intro &amp; Setup'!$Y$17:$Y$26, MATCH($G3109, 'Intro &amp; Setup'!$U$17:$U$26, 0)), "")))</f>
        <v/>
      </c>
      <c r="AD3109" s="8" t="str">
        <f>IF($J3109="", "", IF(IFERROR(INDEX('Intro &amp; Setup'!$Y$17:$Y$26, MATCH($J3109, 'Intro &amp; Setup'!$U$17:$U$26, 0)), "")="", 'Intro &amp; Setup'!$BB$15, IFERROR(INDEX('Intro &amp; Setup'!$Y$17:$Y$26, MATCH($J3109, 'Intro &amp; Setup'!$U$17:$U$26, 0)), "")))</f>
        <v/>
      </c>
      <c r="AE3109" s="66" t="str">
        <f>IF($M3109="", "", IF(IFERROR(INDEX('Intro &amp; Setup'!$Y$17:$Y$26, MATCH($M3109, 'Intro &amp; Setup'!$U$17:$U$26, 0)), "")="", 'Intro &amp; Setup'!$BB$15, IFERROR(INDEX('Intro &amp; Setup'!$Y$17:$Y$26, MATCH($M3109, 'Intro &amp; Setup'!$U$17:$U$26, 0)), "")))</f>
        <v/>
      </c>
      <c r="AG3109" s="65" t="str">
        <f t="shared" si="825"/>
        <v/>
      </c>
      <c r="AH3109" s="8" t="str">
        <f t="shared" si="826"/>
        <v/>
      </c>
      <c r="AI3109" s="66" t="str">
        <f t="shared" si="827"/>
        <v/>
      </c>
      <c r="AK3109" s="123" t="str">
        <f>IF(AC3109='Intro &amp; Setup'!$BB$14, $AO3109, "")</f>
        <v/>
      </c>
      <c r="AL3109" s="124" t="str">
        <f>IF(AD3109='Intro &amp; Setup'!$BB$14, $AO3109, "")</f>
        <v/>
      </c>
      <c r="AM3109" s="125" t="str">
        <f>IF(AE3109='Intro &amp; Setup'!$BB$14, $AO3109, "")</f>
        <v/>
      </c>
      <c r="AO3109" s="130" t="str">
        <f>IF(AND($B3109="", $C3109="", $D3109=""), "", IF($N3109="", 'Intro &amp; Setup'!$AB$33, $N3109))</f>
        <v/>
      </c>
      <c r="AQ3109" s="140">
        <f t="shared" si="828"/>
        <v>0</v>
      </c>
      <c r="AR3109" s="145">
        <f t="shared" si="829"/>
        <v>0</v>
      </c>
      <c r="AS3109" s="141">
        <f t="shared" si="830"/>
        <v>0</v>
      </c>
      <c r="AU3109" s="149" t="str">
        <f t="shared" si="831"/>
        <v/>
      </c>
      <c r="AV3109" s="155"/>
      <c r="AW3109" s="155"/>
      <c r="AX3109" s="155" t="str">
        <f t="shared" si="832"/>
        <v/>
      </c>
      <c r="AY3109" s="155"/>
      <c r="AZ3109" s="155"/>
      <c r="BA3109" s="151" t="str">
        <f t="shared" si="833"/>
        <v/>
      </c>
      <c r="BC3109" s="47" t="str">
        <f t="shared" si="834"/>
        <v/>
      </c>
    </row>
    <row r="3110" spans="1:55" x14ac:dyDescent="0.25">
      <c r="A3110" s="4"/>
      <c r="B3110" s="167"/>
      <c r="C3110" s="168"/>
      <c r="D3110" s="169"/>
      <c r="E3110" s="170"/>
      <c r="F3110" s="171"/>
      <c r="G3110" s="172"/>
      <c r="H3110" s="173"/>
      <c r="I3110" s="171"/>
      <c r="J3110" s="172"/>
      <c r="K3110" s="170"/>
      <c r="L3110" s="171"/>
      <c r="M3110" s="172"/>
      <c r="N3110" s="174"/>
      <c r="O3110" s="4"/>
      <c r="P3110" s="49" t="str">
        <f t="shared" si="818"/>
        <v/>
      </c>
      <c r="Q3110" s="4"/>
      <c r="S3110" s="22" t="str">
        <f t="shared" si="819"/>
        <v/>
      </c>
      <c r="T3110" s="8" t="str">
        <f t="shared" si="820"/>
        <v/>
      </c>
      <c r="U3110" s="23" t="str">
        <f t="shared" si="821"/>
        <v/>
      </c>
      <c r="W3110" s="50"/>
      <c r="Y3110" s="65" t="str">
        <f t="shared" si="822"/>
        <v/>
      </c>
      <c r="Z3110" s="8" t="str">
        <f t="shared" si="823"/>
        <v/>
      </c>
      <c r="AA3110" s="66" t="str">
        <f t="shared" si="824"/>
        <v/>
      </c>
      <c r="AC3110" s="65" t="str">
        <f>IF($G3110="", "", IF(IFERROR(INDEX('Intro &amp; Setup'!$Y$17:$Y$26, MATCH($G3110, 'Intro &amp; Setup'!$U$17:$U$26, 0)), "")="", 'Intro &amp; Setup'!$BB$15, IFERROR(INDEX('Intro &amp; Setup'!$Y$17:$Y$26, MATCH($G3110, 'Intro &amp; Setup'!$U$17:$U$26, 0)), "")))</f>
        <v/>
      </c>
      <c r="AD3110" s="8" t="str">
        <f>IF($J3110="", "", IF(IFERROR(INDEX('Intro &amp; Setup'!$Y$17:$Y$26, MATCH($J3110, 'Intro &amp; Setup'!$U$17:$U$26, 0)), "")="", 'Intro &amp; Setup'!$BB$15, IFERROR(INDEX('Intro &amp; Setup'!$Y$17:$Y$26, MATCH($J3110, 'Intro &amp; Setup'!$U$17:$U$26, 0)), "")))</f>
        <v/>
      </c>
      <c r="AE3110" s="66" t="str">
        <f>IF($M3110="", "", IF(IFERROR(INDEX('Intro &amp; Setup'!$Y$17:$Y$26, MATCH($M3110, 'Intro &amp; Setup'!$U$17:$U$26, 0)), "")="", 'Intro &amp; Setup'!$BB$15, IFERROR(INDEX('Intro &amp; Setup'!$Y$17:$Y$26, MATCH($M3110, 'Intro &amp; Setup'!$U$17:$U$26, 0)), "")))</f>
        <v/>
      </c>
      <c r="AG3110" s="65" t="str">
        <f t="shared" si="825"/>
        <v/>
      </c>
      <c r="AH3110" s="8" t="str">
        <f t="shared" si="826"/>
        <v/>
      </c>
      <c r="AI3110" s="66" t="str">
        <f t="shared" si="827"/>
        <v/>
      </c>
      <c r="AK3110" s="123" t="str">
        <f>IF(AC3110='Intro &amp; Setup'!$BB$14, $AO3110, "")</f>
        <v/>
      </c>
      <c r="AL3110" s="124" t="str">
        <f>IF(AD3110='Intro &amp; Setup'!$BB$14, $AO3110, "")</f>
        <v/>
      </c>
      <c r="AM3110" s="125" t="str">
        <f>IF(AE3110='Intro &amp; Setup'!$BB$14, $AO3110, "")</f>
        <v/>
      </c>
      <c r="AO3110" s="130" t="str">
        <f>IF(AND($B3110="", $C3110="", $D3110=""), "", IF($N3110="", 'Intro &amp; Setup'!$AB$33, $N3110))</f>
        <v/>
      </c>
      <c r="AQ3110" s="140">
        <f t="shared" si="828"/>
        <v>0</v>
      </c>
      <c r="AR3110" s="145">
        <f t="shared" si="829"/>
        <v>0</v>
      </c>
      <c r="AS3110" s="141">
        <f t="shared" si="830"/>
        <v>0</v>
      </c>
      <c r="AU3110" s="149" t="str">
        <f t="shared" si="831"/>
        <v/>
      </c>
      <c r="AV3110" s="155"/>
      <c r="AW3110" s="155"/>
      <c r="AX3110" s="155" t="str">
        <f t="shared" si="832"/>
        <v/>
      </c>
      <c r="AY3110" s="155"/>
      <c r="AZ3110" s="155"/>
      <c r="BA3110" s="151" t="str">
        <f t="shared" si="833"/>
        <v/>
      </c>
      <c r="BC3110" s="47" t="str">
        <f t="shared" si="834"/>
        <v/>
      </c>
    </row>
    <row r="3111" spans="1:55" x14ac:dyDescent="0.25">
      <c r="A3111" s="4"/>
      <c r="B3111" s="167"/>
      <c r="C3111" s="168"/>
      <c r="D3111" s="169"/>
      <c r="E3111" s="170"/>
      <c r="F3111" s="171"/>
      <c r="G3111" s="172"/>
      <c r="H3111" s="173"/>
      <c r="I3111" s="171"/>
      <c r="J3111" s="172"/>
      <c r="K3111" s="170"/>
      <c r="L3111" s="171"/>
      <c r="M3111" s="172"/>
      <c r="N3111" s="174"/>
      <c r="O3111" s="4"/>
      <c r="P3111" s="49" t="str">
        <f t="shared" si="818"/>
        <v/>
      </c>
      <c r="Q3111" s="4"/>
      <c r="S3111" s="22" t="str">
        <f t="shared" si="819"/>
        <v/>
      </c>
      <c r="T3111" s="8" t="str">
        <f t="shared" si="820"/>
        <v/>
      </c>
      <c r="U3111" s="23" t="str">
        <f t="shared" si="821"/>
        <v/>
      </c>
      <c r="W3111" s="50"/>
      <c r="Y3111" s="65" t="str">
        <f t="shared" si="822"/>
        <v/>
      </c>
      <c r="Z3111" s="8" t="str">
        <f t="shared" si="823"/>
        <v/>
      </c>
      <c r="AA3111" s="66" t="str">
        <f t="shared" si="824"/>
        <v/>
      </c>
      <c r="AC3111" s="65" t="str">
        <f>IF($G3111="", "", IF(IFERROR(INDEX('Intro &amp; Setup'!$Y$17:$Y$26, MATCH($G3111, 'Intro &amp; Setup'!$U$17:$U$26, 0)), "")="", 'Intro &amp; Setup'!$BB$15, IFERROR(INDEX('Intro &amp; Setup'!$Y$17:$Y$26, MATCH($G3111, 'Intro &amp; Setup'!$U$17:$U$26, 0)), "")))</f>
        <v/>
      </c>
      <c r="AD3111" s="8" t="str">
        <f>IF($J3111="", "", IF(IFERROR(INDEX('Intro &amp; Setup'!$Y$17:$Y$26, MATCH($J3111, 'Intro &amp; Setup'!$U$17:$U$26, 0)), "")="", 'Intro &amp; Setup'!$BB$15, IFERROR(INDEX('Intro &amp; Setup'!$Y$17:$Y$26, MATCH($J3111, 'Intro &amp; Setup'!$U$17:$U$26, 0)), "")))</f>
        <v/>
      </c>
      <c r="AE3111" s="66" t="str">
        <f>IF($M3111="", "", IF(IFERROR(INDEX('Intro &amp; Setup'!$Y$17:$Y$26, MATCH($M3111, 'Intro &amp; Setup'!$U$17:$U$26, 0)), "")="", 'Intro &amp; Setup'!$BB$15, IFERROR(INDEX('Intro &amp; Setup'!$Y$17:$Y$26, MATCH($M3111, 'Intro &amp; Setup'!$U$17:$U$26, 0)), "")))</f>
        <v/>
      </c>
      <c r="AG3111" s="65" t="str">
        <f t="shared" si="825"/>
        <v/>
      </c>
      <c r="AH3111" s="8" t="str">
        <f t="shared" si="826"/>
        <v/>
      </c>
      <c r="AI3111" s="66" t="str">
        <f t="shared" si="827"/>
        <v/>
      </c>
      <c r="AK3111" s="123" t="str">
        <f>IF(AC3111='Intro &amp; Setup'!$BB$14, $AO3111, "")</f>
        <v/>
      </c>
      <c r="AL3111" s="124" t="str">
        <f>IF(AD3111='Intro &amp; Setup'!$BB$14, $AO3111, "")</f>
        <v/>
      </c>
      <c r="AM3111" s="125" t="str">
        <f>IF(AE3111='Intro &amp; Setup'!$BB$14, $AO3111, "")</f>
        <v/>
      </c>
      <c r="AO3111" s="130" t="str">
        <f>IF(AND($B3111="", $C3111="", $D3111=""), "", IF($N3111="", 'Intro &amp; Setup'!$AB$33, $N3111))</f>
        <v/>
      </c>
      <c r="AQ3111" s="140">
        <f t="shared" si="828"/>
        <v>0</v>
      </c>
      <c r="AR3111" s="145">
        <f t="shared" si="829"/>
        <v>0</v>
      </c>
      <c r="AS3111" s="141">
        <f t="shared" si="830"/>
        <v>0</v>
      </c>
      <c r="AU3111" s="149" t="str">
        <f t="shared" si="831"/>
        <v/>
      </c>
      <c r="AV3111" s="155"/>
      <c r="AW3111" s="155"/>
      <c r="AX3111" s="155" t="str">
        <f t="shared" si="832"/>
        <v/>
      </c>
      <c r="AY3111" s="155"/>
      <c r="AZ3111" s="155"/>
      <c r="BA3111" s="151" t="str">
        <f t="shared" si="833"/>
        <v/>
      </c>
      <c r="BC3111" s="47" t="str">
        <f t="shared" si="834"/>
        <v/>
      </c>
    </row>
    <row r="3112" spans="1:55" x14ac:dyDescent="0.25">
      <c r="A3112" s="4"/>
      <c r="B3112" s="167"/>
      <c r="C3112" s="168"/>
      <c r="D3112" s="169"/>
      <c r="E3112" s="170"/>
      <c r="F3112" s="171"/>
      <c r="G3112" s="172"/>
      <c r="H3112" s="173"/>
      <c r="I3112" s="171"/>
      <c r="J3112" s="172"/>
      <c r="K3112" s="170"/>
      <c r="L3112" s="171"/>
      <c r="M3112" s="172"/>
      <c r="N3112" s="174"/>
      <c r="O3112" s="4"/>
      <c r="P3112" s="49" t="str">
        <f t="shared" si="818"/>
        <v/>
      </c>
      <c r="Q3112" s="4"/>
      <c r="S3112" s="22" t="str">
        <f t="shared" si="819"/>
        <v/>
      </c>
      <c r="T3112" s="8" t="str">
        <f t="shared" si="820"/>
        <v/>
      </c>
      <c r="U3112" s="23" t="str">
        <f t="shared" si="821"/>
        <v/>
      </c>
      <c r="W3112" s="50"/>
      <c r="Y3112" s="65" t="str">
        <f t="shared" si="822"/>
        <v/>
      </c>
      <c r="Z3112" s="8" t="str">
        <f t="shared" si="823"/>
        <v/>
      </c>
      <c r="AA3112" s="66" t="str">
        <f t="shared" si="824"/>
        <v/>
      </c>
      <c r="AC3112" s="65" t="str">
        <f>IF($G3112="", "", IF(IFERROR(INDEX('Intro &amp; Setup'!$Y$17:$Y$26, MATCH($G3112, 'Intro &amp; Setup'!$U$17:$U$26, 0)), "")="", 'Intro &amp; Setup'!$BB$15, IFERROR(INDEX('Intro &amp; Setup'!$Y$17:$Y$26, MATCH($G3112, 'Intro &amp; Setup'!$U$17:$U$26, 0)), "")))</f>
        <v/>
      </c>
      <c r="AD3112" s="8" t="str">
        <f>IF($J3112="", "", IF(IFERROR(INDEX('Intro &amp; Setup'!$Y$17:$Y$26, MATCH($J3112, 'Intro &amp; Setup'!$U$17:$U$26, 0)), "")="", 'Intro &amp; Setup'!$BB$15, IFERROR(INDEX('Intro &amp; Setup'!$Y$17:$Y$26, MATCH($J3112, 'Intro &amp; Setup'!$U$17:$U$26, 0)), "")))</f>
        <v/>
      </c>
      <c r="AE3112" s="66" t="str">
        <f>IF($M3112="", "", IF(IFERROR(INDEX('Intro &amp; Setup'!$Y$17:$Y$26, MATCH($M3112, 'Intro &amp; Setup'!$U$17:$U$26, 0)), "")="", 'Intro &amp; Setup'!$BB$15, IFERROR(INDEX('Intro &amp; Setup'!$Y$17:$Y$26, MATCH($M3112, 'Intro &amp; Setup'!$U$17:$U$26, 0)), "")))</f>
        <v/>
      </c>
      <c r="AG3112" s="65" t="str">
        <f t="shared" si="825"/>
        <v/>
      </c>
      <c r="AH3112" s="8" t="str">
        <f t="shared" si="826"/>
        <v/>
      </c>
      <c r="AI3112" s="66" t="str">
        <f t="shared" si="827"/>
        <v/>
      </c>
      <c r="AK3112" s="123" t="str">
        <f>IF(AC3112='Intro &amp; Setup'!$BB$14, $AO3112, "")</f>
        <v/>
      </c>
      <c r="AL3112" s="124" t="str">
        <f>IF(AD3112='Intro &amp; Setup'!$BB$14, $AO3112, "")</f>
        <v/>
      </c>
      <c r="AM3112" s="125" t="str">
        <f>IF(AE3112='Intro &amp; Setup'!$BB$14, $AO3112, "")</f>
        <v/>
      </c>
      <c r="AO3112" s="130" t="str">
        <f>IF(AND($B3112="", $C3112="", $D3112=""), "", IF($N3112="", 'Intro &amp; Setup'!$AB$33, $N3112))</f>
        <v/>
      </c>
      <c r="AQ3112" s="140">
        <f t="shared" si="828"/>
        <v>0</v>
      </c>
      <c r="AR3112" s="145">
        <f t="shared" si="829"/>
        <v>0</v>
      </c>
      <c r="AS3112" s="141">
        <f t="shared" si="830"/>
        <v>0</v>
      </c>
      <c r="AU3112" s="149" t="str">
        <f t="shared" si="831"/>
        <v/>
      </c>
      <c r="AV3112" s="155"/>
      <c r="AW3112" s="155"/>
      <c r="AX3112" s="155" t="str">
        <f t="shared" si="832"/>
        <v/>
      </c>
      <c r="AY3112" s="155"/>
      <c r="AZ3112" s="155"/>
      <c r="BA3112" s="151" t="str">
        <f t="shared" si="833"/>
        <v/>
      </c>
      <c r="BC3112" s="47" t="str">
        <f t="shared" si="834"/>
        <v/>
      </c>
    </row>
    <row r="3113" spans="1:55" x14ac:dyDescent="0.25">
      <c r="A3113" s="4"/>
      <c r="B3113" s="167"/>
      <c r="C3113" s="168"/>
      <c r="D3113" s="169"/>
      <c r="E3113" s="170"/>
      <c r="F3113" s="171"/>
      <c r="G3113" s="172"/>
      <c r="H3113" s="173"/>
      <c r="I3113" s="171"/>
      <c r="J3113" s="172"/>
      <c r="K3113" s="170"/>
      <c r="L3113" s="171"/>
      <c r="M3113" s="172"/>
      <c r="N3113" s="174"/>
      <c r="O3113" s="4"/>
      <c r="P3113" s="49" t="str">
        <f t="shared" si="818"/>
        <v/>
      </c>
      <c r="Q3113" s="4"/>
      <c r="S3113" s="22" t="str">
        <f t="shared" si="819"/>
        <v/>
      </c>
      <c r="T3113" s="8" t="str">
        <f t="shared" si="820"/>
        <v/>
      </c>
      <c r="U3113" s="23" t="str">
        <f t="shared" si="821"/>
        <v/>
      </c>
      <c r="W3113" s="50"/>
      <c r="Y3113" s="65" t="str">
        <f t="shared" si="822"/>
        <v/>
      </c>
      <c r="Z3113" s="8" t="str">
        <f t="shared" si="823"/>
        <v/>
      </c>
      <c r="AA3113" s="66" t="str">
        <f t="shared" si="824"/>
        <v/>
      </c>
      <c r="AC3113" s="65" t="str">
        <f>IF($G3113="", "", IF(IFERROR(INDEX('Intro &amp; Setup'!$Y$17:$Y$26, MATCH($G3113, 'Intro &amp; Setup'!$U$17:$U$26, 0)), "")="", 'Intro &amp; Setup'!$BB$15, IFERROR(INDEX('Intro &amp; Setup'!$Y$17:$Y$26, MATCH($G3113, 'Intro &amp; Setup'!$U$17:$U$26, 0)), "")))</f>
        <v/>
      </c>
      <c r="AD3113" s="8" t="str">
        <f>IF($J3113="", "", IF(IFERROR(INDEX('Intro &amp; Setup'!$Y$17:$Y$26, MATCH($J3113, 'Intro &amp; Setup'!$U$17:$U$26, 0)), "")="", 'Intro &amp; Setup'!$BB$15, IFERROR(INDEX('Intro &amp; Setup'!$Y$17:$Y$26, MATCH($J3113, 'Intro &amp; Setup'!$U$17:$U$26, 0)), "")))</f>
        <v/>
      </c>
      <c r="AE3113" s="66" t="str">
        <f>IF($M3113="", "", IF(IFERROR(INDEX('Intro &amp; Setup'!$Y$17:$Y$26, MATCH($M3113, 'Intro &amp; Setup'!$U$17:$U$26, 0)), "")="", 'Intro &amp; Setup'!$BB$15, IFERROR(INDEX('Intro &amp; Setup'!$Y$17:$Y$26, MATCH($M3113, 'Intro &amp; Setup'!$U$17:$U$26, 0)), "")))</f>
        <v/>
      </c>
      <c r="AG3113" s="65" t="str">
        <f t="shared" si="825"/>
        <v/>
      </c>
      <c r="AH3113" s="8" t="str">
        <f t="shared" si="826"/>
        <v/>
      </c>
      <c r="AI3113" s="66" t="str">
        <f t="shared" si="827"/>
        <v/>
      </c>
      <c r="AK3113" s="123" t="str">
        <f>IF(AC3113='Intro &amp; Setup'!$BB$14, $AO3113, "")</f>
        <v/>
      </c>
      <c r="AL3113" s="124" t="str">
        <f>IF(AD3113='Intro &amp; Setup'!$BB$14, $AO3113, "")</f>
        <v/>
      </c>
      <c r="AM3113" s="125" t="str">
        <f>IF(AE3113='Intro &amp; Setup'!$BB$14, $AO3113, "")</f>
        <v/>
      </c>
      <c r="AO3113" s="130" t="str">
        <f>IF(AND($B3113="", $C3113="", $D3113=""), "", IF($N3113="", 'Intro &amp; Setup'!$AB$33, $N3113))</f>
        <v/>
      </c>
      <c r="AQ3113" s="140">
        <f t="shared" si="828"/>
        <v>0</v>
      </c>
      <c r="AR3113" s="145">
        <f t="shared" si="829"/>
        <v>0</v>
      </c>
      <c r="AS3113" s="141">
        <f t="shared" si="830"/>
        <v>0</v>
      </c>
      <c r="AU3113" s="149" t="str">
        <f t="shared" si="831"/>
        <v/>
      </c>
      <c r="AV3113" s="155"/>
      <c r="AW3113" s="155"/>
      <c r="AX3113" s="155" t="str">
        <f t="shared" si="832"/>
        <v/>
      </c>
      <c r="AY3113" s="155"/>
      <c r="AZ3113" s="155"/>
      <c r="BA3113" s="151" t="str">
        <f t="shared" si="833"/>
        <v/>
      </c>
      <c r="BC3113" s="47" t="str">
        <f t="shared" si="834"/>
        <v/>
      </c>
    </row>
    <row r="3114" spans="1:55" x14ac:dyDescent="0.25">
      <c r="A3114" s="4"/>
      <c r="B3114" s="167"/>
      <c r="C3114" s="168"/>
      <c r="D3114" s="169"/>
      <c r="E3114" s="170"/>
      <c r="F3114" s="171"/>
      <c r="G3114" s="172"/>
      <c r="H3114" s="173"/>
      <c r="I3114" s="171"/>
      <c r="J3114" s="172"/>
      <c r="K3114" s="170"/>
      <c r="L3114" s="171"/>
      <c r="M3114" s="172"/>
      <c r="N3114" s="174"/>
      <c r="O3114" s="4"/>
      <c r="P3114" s="49" t="str">
        <f t="shared" si="818"/>
        <v/>
      </c>
      <c r="Q3114" s="4"/>
      <c r="S3114" s="22" t="str">
        <f t="shared" si="819"/>
        <v/>
      </c>
      <c r="T3114" s="8" t="str">
        <f t="shared" si="820"/>
        <v/>
      </c>
      <c r="U3114" s="23" t="str">
        <f t="shared" si="821"/>
        <v/>
      </c>
      <c r="W3114" s="50"/>
      <c r="Y3114" s="65" t="str">
        <f t="shared" si="822"/>
        <v/>
      </c>
      <c r="Z3114" s="8" t="str">
        <f t="shared" si="823"/>
        <v/>
      </c>
      <c r="AA3114" s="66" t="str">
        <f t="shared" si="824"/>
        <v/>
      </c>
      <c r="AC3114" s="65" t="str">
        <f>IF($G3114="", "", IF(IFERROR(INDEX('Intro &amp; Setup'!$Y$17:$Y$26, MATCH($G3114, 'Intro &amp; Setup'!$U$17:$U$26, 0)), "")="", 'Intro &amp; Setup'!$BB$15, IFERROR(INDEX('Intro &amp; Setup'!$Y$17:$Y$26, MATCH($G3114, 'Intro &amp; Setup'!$U$17:$U$26, 0)), "")))</f>
        <v/>
      </c>
      <c r="AD3114" s="8" t="str">
        <f>IF($J3114="", "", IF(IFERROR(INDEX('Intro &amp; Setup'!$Y$17:$Y$26, MATCH($J3114, 'Intro &amp; Setup'!$U$17:$U$26, 0)), "")="", 'Intro &amp; Setup'!$BB$15, IFERROR(INDEX('Intro &amp; Setup'!$Y$17:$Y$26, MATCH($J3114, 'Intro &amp; Setup'!$U$17:$U$26, 0)), "")))</f>
        <v/>
      </c>
      <c r="AE3114" s="66" t="str">
        <f>IF($M3114="", "", IF(IFERROR(INDEX('Intro &amp; Setup'!$Y$17:$Y$26, MATCH($M3114, 'Intro &amp; Setup'!$U$17:$U$26, 0)), "")="", 'Intro &amp; Setup'!$BB$15, IFERROR(INDEX('Intro &amp; Setup'!$Y$17:$Y$26, MATCH($M3114, 'Intro &amp; Setup'!$U$17:$U$26, 0)), "")))</f>
        <v/>
      </c>
      <c r="AG3114" s="65" t="str">
        <f t="shared" si="825"/>
        <v/>
      </c>
      <c r="AH3114" s="8" t="str">
        <f t="shared" si="826"/>
        <v/>
      </c>
      <c r="AI3114" s="66" t="str">
        <f t="shared" si="827"/>
        <v/>
      </c>
      <c r="AK3114" s="123" t="str">
        <f>IF(AC3114='Intro &amp; Setup'!$BB$14, $AO3114, "")</f>
        <v/>
      </c>
      <c r="AL3114" s="124" t="str">
        <f>IF(AD3114='Intro &amp; Setup'!$BB$14, $AO3114, "")</f>
        <v/>
      </c>
      <c r="AM3114" s="125" t="str">
        <f>IF(AE3114='Intro &amp; Setup'!$BB$14, $AO3114, "")</f>
        <v/>
      </c>
      <c r="AO3114" s="130" t="str">
        <f>IF(AND($B3114="", $C3114="", $D3114=""), "", IF($N3114="", 'Intro &amp; Setup'!$AB$33, $N3114))</f>
        <v/>
      </c>
      <c r="AQ3114" s="140">
        <f t="shared" si="828"/>
        <v>0</v>
      </c>
      <c r="AR3114" s="145">
        <f t="shared" si="829"/>
        <v>0</v>
      </c>
      <c r="AS3114" s="141">
        <f t="shared" si="830"/>
        <v>0</v>
      </c>
      <c r="AU3114" s="149" t="str">
        <f t="shared" si="831"/>
        <v/>
      </c>
      <c r="AV3114" s="155"/>
      <c r="AW3114" s="155"/>
      <c r="AX3114" s="155" t="str">
        <f t="shared" si="832"/>
        <v/>
      </c>
      <c r="AY3114" s="155"/>
      <c r="AZ3114" s="155"/>
      <c r="BA3114" s="151" t="str">
        <f t="shared" si="833"/>
        <v/>
      </c>
      <c r="BC3114" s="47" t="str">
        <f t="shared" si="834"/>
        <v/>
      </c>
    </row>
    <row r="3115" spans="1:55" x14ac:dyDescent="0.25">
      <c r="A3115" s="4"/>
      <c r="B3115" s="167"/>
      <c r="C3115" s="168"/>
      <c r="D3115" s="169"/>
      <c r="E3115" s="170"/>
      <c r="F3115" s="171"/>
      <c r="G3115" s="172"/>
      <c r="H3115" s="173"/>
      <c r="I3115" s="171"/>
      <c r="J3115" s="172"/>
      <c r="K3115" s="170"/>
      <c r="L3115" s="171"/>
      <c r="M3115" s="172"/>
      <c r="N3115" s="174"/>
      <c r="O3115" s="4"/>
      <c r="P3115" s="49" t="str">
        <f t="shared" si="818"/>
        <v/>
      </c>
      <c r="Q3115" s="4"/>
      <c r="S3115" s="22" t="str">
        <f t="shared" si="819"/>
        <v/>
      </c>
      <c r="T3115" s="8" t="str">
        <f t="shared" si="820"/>
        <v/>
      </c>
      <c r="U3115" s="23" t="str">
        <f t="shared" si="821"/>
        <v/>
      </c>
      <c r="W3115" s="50"/>
      <c r="Y3115" s="65" t="str">
        <f t="shared" si="822"/>
        <v/>
      </c>
      <c r="Z3115" s="8" t="str">
        <f t="shared" si="823"/>
        <v/>
      </c>
      <c r="AA3115" s="66" t="str">
        <f t="shared" si="824"/>
        <v/>
      </c>
      <c r="AC3115" s="65" t="str">
        <f>IF($G3115="", "", IF(IFERROR(INDEX('Intro &amp; Setup'!$Y$17:$Y$26, MATCH($G3115, 'Intro &amp; Setup'!$U$17:$U$26, 0)), "")="", 'Intro &amp; Setup'!$BB$15, IFERROR(INDEX('Intro &amp; Setup'!$Y$17:$Y$26, MATCH($G3115, 'Intro &amp; Setup'!$U$17:$U$26, 0)), "")))</f>
        <v/>
      </c>
      <c r="AD3115" s="8" t="str">
        <f>IF($J3115="", "", IF(IFERROR(INDEX('Intro &amp; Setup'!$Y$17:$Y$26, MATCH($J3115, 'Intro &amp; Setup'!$U$17:$U$26, 0)), "")="", 'Intro &amp; Setup'!$BB$15, IFERROR(INDEX('Intro &amp; Setup'!$Y$17:$Y$26, MATCH($J3115, 'Intro &amp; Setup'!$U$17:$U$26, 0)), "")))</f>
        <v/>
      </c>
      <c r="AE3115" s="66" t="str">
        <f>IF($M3115="", "", IF(IFERROR(INDEX('Intro &amp; Setup'!$Y$17:$Y$26, MATCH($M3115, 'Intro &amp; Setup'!$U$17:$U$26, 0)), "")="", 'Intro &amp; Setup'!$BB$15, IFERROR(INDEX('Intro &amp; Setup'!$Y$17:$Y$26, MATCH($M3115, 'Intro &amp; Setup'!$U$17:$U$26, 0)), "")))</f>
        <v/>
      </c>
      <c r="AG3115" s="65" t="str">
        <f t="shared" si="825"/>
        <v/>
      </c>
      <c r="AH3115" s="8" t="str">
        <f t="shared" si="826"/>
        <v/>
      </c>
      <c r="AI3115" s="66" t="str">
        <f t="shared" si="827"/>
        <v/>
      </c>
      <c r="AK3115" s="123" t="str">
        <f>IF(AC3115='Intro &amp; Setup'!$BB$14, $AO3115, "")</f>
        <v/>
      </c>
      <c r="AL3115" s="124" t="str">
        <f>IF(AD3115='Intro &amp; Setup'!$BB$14, $AO3115, "")</f>
        <v/>
      </c>
      <c r="AM3115" s="125" t="str">
        <f>IF(AE3115='Intro &amp; Setup'!$BB$14, $AO3115, "")</f>
        <v/>
      </c>
      <c r="AO3115" s="130" t="str">
        <f>IF(AND($B3115="", $C3115="", $D3115=""), "", IF($N3115="", 'Intro &amp; Setup'!$AB$33, $N3115))</f>
        <v/>
      </c>
      <c r="AQ3115" s="140">
        <f t="shared" si="828"/>
        <v>0</v>
      </c>
      <c r="AR3115" s="145">
        <f t="shared" si="829"/>
        <v>0</v>
      </c>
      <c r="AS3115" s="141">
        <f t="shared" si="830"/>
        <v>0</v>
      </c>
      <c r="AU3115" s="149" t="str">
        <f t="shared" si="831"/>
        <v/>
      </c>
      <c r="AV3115" s="155"/>
      <c r="AW3115" s="155"/>
      <c r="AX3115" s="155" t="str">
        <f t="shared" si="832"/>
        <v/>
      </c>
      <c r="AY3115" s="155"/>
      <c r="AZ3115" s="155"/>
      <c r="BA3115" s="151" t="str">
        <f t="shared" si="833"/>
        <v/>
      </c>
      <c r="BC3115" s="47" t="str">
        <f t="shared" si="834"/>
        <v/>
      </c>
    </row>
    <row r="3116" spans="1:55" x14ac:dyDescent="0.25">
      <c r="A3116" s="4"/>
      <c r="B3116" s="167"/>
      <c r="C3116" s="168"/>
      <c r="D3116" s="169"/>
      <c r="E3116" s="170"/>
      <c r="F3116" s="171"/>
      <c r="G3116" s="172"/>
      <c r="H3116" s="173"/>
      <c r="I3116" s="171"/>
      <c r="J3116" s="172"/>
      <c r="K3116" s="170"/>
      <c r="L3116" s="171"/>
      <c r="M3116" s="172"/>
      <c r="N3116" s="174"/>
      <c r="O3116" s="4"/>
      <c r="P3116" s="49" t="str">
        <f t="shared" si="818"/>
        <v/>
      </c>
      <c r="Q3116" s="4"/>
      <c r="S3116" s="22" t="str">
        <f t="shared" si="819"/>
        <v/>
      </c>
      <c r="T3116" s="8" t="str">
        <f t="shared" si="820"/>
        <v/>
      </c>
      <c r="U3116" s="23" t="str">
        <f t="shared" si="821"/>
        <v/>
      </c>
      <c r="W3116" s="50"/>
      <c r="Y3116" s="65" t="str">
        <f t="shared" si="822"/>
        <v/>
      </c>
      <c r="Z3116" s="8" t="str">
        <f t="shared" si="823"/>
        <v/>
      </c>
      <c r="AA3116" s="66" t="str">
        <f t="shared" si="824"/>
        <v/>
      </c>
      <c r="AC3116" s="65" t="str">
        <f>IF($G3116="", "", IF(IFERROR(INDEX('Intro &amp; Setup'!$Y$17:$Y$26, MATCH($G3116, 'Intro &amp; Setup'!$U$17:$U$26, 0)), "")="", 'Intro &amp; Setup'!$BB$15, IFERROR(INDEX('Intro &amp; Setup'!$Y$17:$Y$26, MATCH($G3116, 'Intro &amp; Setup'!$U$17:$U$26, 0)), "")))</f>
        <v/>
      </c>
      <c r="AD3116" s="8" t="str">
        <f>IF($J3116="", "", IF(IFERROR(INDEX('Intro &amp; Setup'!$Y$17:$Y$26, MATCH($J3116, 'Intro &amp; Setup'!$U$17:$U$26, 0)), "")="", 'Intro &amp; Setup'!$BB$15, IFERROR(INDEX('Intro &amp; Setup'!$Y$17:$Y$26, MATCH($J3116, 'Intro &amp; Setup'!$U$17:$U$26, 0)), "")))</f>
        <v/>
      </c>
      <c r="AE3116" s="66" t="str">
        <f>IF($M3116="", "", IF(IFERROR(INDEX('Intro &amp; Setup'!$Y$17:$Y$26, MATCH($M3116, 'Intro &amp; Setup'!$U$17:$U$26, 0)), "")="", 'Intro &amp; Setup'!$BB$15, IFERROR(INDEX('Intro &amp; Setup'!$Y$17:$Y$26, MATCH($M3116, 'Intro &amp; Setup'!$U$17:$U$26, 0)), "")))</f>
        <v/>
      </c>
      <c r="AG3116" s="65" t="str">
        <f t="shared" si="825"/>
        <v/>
      </c>
      <c r="AH3116" s="8" t="str">
        <f t="shared" si="826"/>
        <v/>
      </c>
      <c r="AI3116" s="66" t="str">
        <f t="shared" si="827"/>
        <v/>
      </c>
      <c r="AK3116" s="123" t="str">
        <f>IF(AC3116='Intro &amp; Setup'!$BB$14, $AO3116, "")</f>
        <v/>
      </c>
      <c r="AL3116" s="124" t="str">
        <f>IF(AD3116='Intro &amp; Setup'!$BB$14, $AO3116, "")</f>
        <v/>
      </c>
      <c r="AM3116" s="125" t="str">
        <f>IF(AE3116='Intro &amp; Setup'!$BB$14, $AO3116, "")</f>
        <v/>
      </c>
      <c r="AO3116" s="130" t="str">
        <f>IF(AND($B3116="", $C3116="", $D3116=""), "", IF($N3116="", 'Intro &amp; Setup'!$AB$33, $N3116))</f>
        <v/>
      </c>
      <c r="AQ3116" s="140">
        <f t="shared" si="828"/>
        <v>0</v>
      </c>
      <c r="AR3116" s="145">
        <f t="shared" si="829"/>
        <v>0</v>
      </c>
      <c r="AS3116" s="141">
        <f t="shared" si="830"/>
        <v>0</v>
      </c>
      <c r="AU3116" s="149" t="str">
        <f t="shared" si="831"/>
        <v/>
      </c>
      <c r="AV3116" s="155"/>
      <c r="AW3116" s="155"/>
      <c r="AX3116" s="155" t="str">
        <f t="shared" si="832"/>
        <v/>
      </c>
      <c r="AY3116" s="155"/>
      <c r="AZ3116" s="155"/>
      <c r="BA3116" s="151" t="str">
        <f t="shared" si="833"/>
        <v/>
      </c>
      <c r="BC3116" s="47" t="str">
        <f t="shared" si="834"/>
        <v/>
      </c>
    </row>
    <row r="3117" spans="1:55" x14ac:dyDescent="0.25">
      <c r="A3117" s="4"/>
      <c r="B3117" s="167"/>
      <c r="C3117" s="168"/>
      <c r="D3117" s="169"/>
      <c r="E3117" s="170"/>
      <c r="F3117" s="171"/>
      <c r="G3117" s="172"/>
      <c r="H3117" s="173"/>
      <c r="I3117" s="171"/>
      <c r="J3117" s="172"/>
      <c r="K3117" s="170"/>
      <c r="L3117" s="171"/>
      <c r="M3117" s="172"/>
      <c r="N3117" s="174"/>
      <c r="O3117" s="4"/>
      <c r="P3117" s="49" t="str">
        <f t="shared" si="818"/>
        <v/>
      </c>
      <c r="Q3117" s="4"/>
      <c r="S3117" s="22" t="str">
        <f t="shared" si="819"/>
        <v/>
      </c>
      <c r="T3117" s="8" t="str">
        <f t="shared" si="820"/>
        <v/>
      </c>
      <c r="U3117" s="23" t="str">
        <f t="shared" si="821"/>
        <v/>
      </c>
      <c r="W3117" s="50"/>
      <c r="Y3117" s="65" t="str">
        <f t="shared" si="822"/>
        <v/>
      </c>
      <c r="Z3117" s="8" t="str">
        <f t="shared" si="823"/>
        <v/>
      </c>
      <c r="AA3117" s="66" t="str">
        <f t="shared" si="824"/>
        <v/>
      </c>
      <c r="AC3117" s="65" t="str">
        <f>IF($G3117="", "", IF(IFERROR(INDEX('Intro &amp; Setup'!$Y$17:$Y$26, MATCH($G3117, 'Intro &amp; Setup'!$U$17:$U$26, 0)), "")="", 'Intro &amp; Setup'!$BB$15, IFERROR(INDEX('Intro &amp; Setup'!$Y$17:$Y$26, MATCH($G3117, 'Intro &amp; Setup'!$U$17:$U$26, 0)), "")))</f>
        <v/>
      </c>
      <c r="AD3117" s="8" t="str">
        <f>IF($J3117="", "", IF(IFERROR(INDEX('Intro &amp; Setup'!$Y$17:$Y$26, MATCH($J3117, 'Intro &amp; Setup'!$U$17:$U$26, 0)), "")="", 'Intro &amp; Setup'!$BB$15, IFERROR(INDEX('Intro &amp; Setup'!$Y$17:$Y$26, MATCH($J3117, 'Intro &amp; Setup'!$U$17:$U$26, 0)), "")))</f>
        <v/>
      </c>
      <c r="AE3117" s="66" t="str">
        <f>IF($M3117="", "", IF(IFERROR(INDEX('Intro &amp; Setup'!$Y$17:$Y$26, MATCH($M3117, 'Intro &amp; Setup'!$U$17:$U$26, 0)), "")="", 'Intro &amp; Setup'!$BB$15, IFERROR(INDEX('Intro &amp; Setup'!$Y$17:$Y$26, MATCH($M3117, 'Intro &amp; Setup'!$U$17:$U$26, 0)), "")))</f>
        <v/>
      </c>
      <c r="AG3117" s="65" t="str">
        <f t="shared" si="825"/>
        <v/>
      </c>
      <c r="AH3117" s="8" t="str">
        <f t="shared" si="826"/>
        <v/>
      </c>
      <c r="AI3117" s="66" t="str">
        <f t="shared" si="827"/>
        <v/>
      </c>
      <c r="AK3117" s="123" t="str">
        <f>IF(AC3117='Intro &amp; Setup'!$BB$14, $AO3117, "")</f>
        <v/>
      </c>
      <c r="AL3117" s="124" t="str">
        <f>IF(AD3117='Intro &amp; Setup'!$BB$14, $AO3117, "")</f>
        <v/>
      </c>
      <c r="AM3117" s="125" t="str">
        <f>IF(AE3117='Intro &amp; Setup'!$BB$14, $AO3117, "")</f>
        <v/>
      </c>
      <c r="AO3117" s="130" t="str">
        <f>IF(AND($B3117="", $C3117="", $D3117=""), "", IF($N3117="", 'Intro &amp; Setup'!$AB$33, $N3117))</f>
        <v/>
      </c>
      <c r="AQ3117" s="140">
        <f t="shared" si="828"/>
        <v>0</v>
      </c>
      <c r="AR3117" s="145">
        <f t="shared" si="829"/>
        <v>0</v>
      </c>
      <c r="AS3117" s="141">
        <f t="shared" si="830"/>
        <v>0</v>
      </c>
      <c r="AU3117" s="149" t="str">
        <f t="shared" si="831"/>
        <v/>
      </c>
      <c r="AV3117" s="155"/>
      <c r="AW3117" s="155"/>
      <c r="AX3117" s="155" t="str">
        <f t="shared" si="832"/>
        <v/>
      </c>
      <c r="AY3117" s="155"/>
      <c r="AZ3117" s="155"/>
      <c r="BA3117" s="151" t="str">
        <f t="shared" si="833"/>
        <v/>
      </c>
      <c r="BC3117" s="47" t="str">
        <f t="shared" si="834"/>
        <v/>
      </c>
    </row>
    <row r="3118" spans="1:55" x14ac:dyDescent="0.25">
      <c r="A3118" s="4"/>
      <c r="B3118" s="167"/>
      <c r="C3118" s="168"/>
      <c r="D3118" s="169"/>
      <c r="E3118" s="170"/>
      <c r="F3118" s="171"/>
      <c r="G3118" s="172"/>
      <c r="H3118" s="173"/>
      <c r="I3118" s="171"/>
      <c r="J3118" s="172"/>
      <c r="K3118" s="170"/>
      <c r="L3118" s="171"/>
      <c r="M3118" s="172"/>
      <c r="N3118" s="174"/>
      <c r="O3118" s="4"/>
      <c r="P3118" s="49" t="str">
        <f t="shared" si="818"/>
        <v/>
      </c>
      <c r="Q3118" s="4"/>
      <c r="S3118" s="22" t="str">
        <f t="shared" si="819"/>
        <v/>
      </c>
      <c r="T3118" s="8" t="str">
        <f t="shared" si="820"/>
        <v/>
      </c>
      <c r="U3118" s="23" t="str">
        <f t="shared" si="821"/>
        <v/>
      </c>
      <c r="W3118" s="50"/>
      <c r="Y3118" s="65" t="str">
        <f t="shared" si="822"/>
        <v/>
      </c>
      <c r="Z3118" s="8" t="str">
        <f t="shared" si="823"/>
        <v/>
      </c>
      <c r="AA3118" s="66" t="str">
        <f t="shared" si="824"/>
        <v/>
      </c>
      <c r="AC3118" s="65" t="str">
        <f>IF($G3118="", "", IF(IFERROR(INDEX('Intro &amp; Setup'!$Y$17:$Y$26, MATCH($G3118, 'Intro &amp; Setup'!$U$17:$U$26, 0)), "")="", 'Intro &amp; Setup'!$BB$15, IFERROR(INDEX('Intro &amp; Setup'!$Y$17:$Y$26, MATCH($G3118, 'Intro &amp; Setup'!$U$17:$U$26, 0)), "")))</f>
        <v/>
      </c>
      <c r="AD3118" s="8" t="str">
        <f>IF($J3118="", "", IF(IFERROR(INDEX('Intro &amp; Setup'!$Y$17:$Y$26, MATCH($J3118, 'Intro &amp; Setup'!$U$17:$U$26, 0)), "")="", 'Intro &amp; Setup'!$BB$15, IFERROR(INDEX('Intro &amp; Setup'!$Y$17:$Y$26, MATCH($J3118, 'Intro &amp; Setup'!$U$17:$U$26, 0)), "")))</f>
        <v/>
      </c>
      <c r="AE3118" s="66" t="str">
        <f>IF($M3118="", "", IF(IFERROR(INDEX('Intro &amp; Setup'!$Y$17:$Y$26, MATCH($M3118, 'Intro &amp; Setup'!$U$17:$U$26, 0)), "")="", 'Intro &amp; Setup'!$BB$15, IFERROR(INDEX('Intro &amp; Setup'!$Y$17:$Y$26, MATCH($M3118, 'Intro &amp; Setup'!$U$17:$U$26, 0)), "")))</f>
        <v/>
      </c>
      <c r="AG3118" s="65" t="str">
        <f t="shared" si="825"/>
        <v/>
      </c>
      <c r="AH3118" s="8" t="str">
        <f t="shared" si="826"/>
        <v/>
      </c>
      <c r="AI3118" s="66" t="str">
        <f t="shared" si="827"/>
        <v/>
      </c>
      <c r="AK3118" s="123" t="str">
        <f>IF(AC3118='Intro &amp; Setup'!$BB$14, $AO3118, "")</f>
        <v/>
      </c>
      <c r="AL3118" s="124" t="str">
        <f>IF(AD3118='Intro &amp; Setup'!$BB$14, $AO3118, "")</f>
        <v/>
      </c>
      <c r="AM3118" s="125" t="str">
        <f>IF(AE3118='Intro &amp; Setup'!$BB$14, $AO3118, "")</f>
        <v/>
      </c>
      <c r="AO3118" s="130" t="str">
        <f>IF(AND($B3118="", $C3118="", $D3118=""), "", IF($N3118="", 'Intro &amp; Setup'!$AB$33, $N3118))</f>
        <v/>
      </c>
      <c r="AQ3118" s="140">
        <f t="shared" si="828"/>
        <v>0</v>
      </c>
      <c r="AR3118" s="145">
        <f t="shared" si="829"/>
        <v>0</v>
      </c>
      <c r="AS3118" s="141">
        <f t="shared" si="830"/>
        <v>0</v>
      </c>
      <c r="AU3118" s="149" t="str">
        <f t="shared" si="831"/>
        <v/>
      </c>
      <c r="AV3118" s="155"/>
      <c r="AW3118" s="155"/>
      <c r="AX3118" s="155" t="str">
        <f t="shared" si="832"/>
        <v/>
      </c>
      <c r="AY3118" s="155"/>
      <c r="AZ3118" s="155"/>
      <c r="BA3118" s="151" t="str">
        <f t="shared" si="833"/>
        <v/>
      </c>
      <c r="BC3118" s="47" t="str">
        <f t="shared" si="834"/>
        <v/>
      </c>
    </row>
    <row r="3119" spans="1:55" x14ac:dyDescent="0.25">
      <c r="A3119" s="4"/>
      <c r="B3119" s="167"/>
      <c r="C3119" s="168"/>
      <c r="D3119" s="169"/>
      <c r="E3119" s="170"/>
      <c r="F3119" s="171"/>
      <c r="G3119" s="172"/>
      <c r="H3119" s="173"/>
      <c r="I3119" s="171"/>
      <c r="J3119" s="172"/>
      <c r="K3119" s="170"/>
      <c r="L3119" s="171"/>
      <c r="M3119" s="172"/>
      <c r="N3119" s="174"/>
      <c r="O3119" s="4"/>
      <c r="P3119" s="49" t="str">
        <f t="shared" si="818"/>
        <v/>
      </c>
      <c r="Q3119" s="4"/>
      <c r="S3119" s="22" t="str">
        <f t="shared" si="819"/>
        <v/>
      </c>
      <c r="T3119" s="8" t="str">
        <f t="shared" si="820"/>
        <v/>
      </c>
      <c r="U3119" s="23" t="str">
        <f t="shared" si="821"/>
        <v/>
      </c>
      <c r="W3119" s="50"/>
      <c r="Y3119" s="65" t="str">
        <f t="shared" si="822"/>
        <v/>
      </c>
      <c r="Z3119" s="8" t="str">
        <f t="shared" si="823"/>
        <v/>
      </c>
      <c r="AA3119" s="66" t="str">
        <f t="shared" si="824"/>
        <v/>
      </c>
      <c r="AC3119" s="65" t="str">
        <f>IF($G3119="", "", IF(IFERROR(INDEX('Intro &amp; Setup'!$Y$17:$Y$26, MATCH($G3119, 'Intro &amp; Setup'!$U$17:$U$26, 0)), "")="", 'Intro &amp; Setup'!$BB$15, IFERROR(INDEX('Intro &amp; Setup'!$Y$17:$Y$26, MATCH($G3119, 'Intro &amp; Setup'!$U$17:$U$26, 0)), "")))</f>
        <v/>
      </c>
      <c r="AD3119" s="8" t="str">
        <f>IF($J3119="", "", IF(IFERROR(INDEX('Intro &amp; Setup'!$Y$17:$Y$26, MATCH($J3119, 'Intro &amp; Setup'!$U$17:$U$26, 0)), "")="", 'Intro &amp; Setup'!$BB$15, IFERROR(INDEX('Intro &amp; Setup'!$Y$17:$Y$26, MATCH($J3119, 'Intro &amp; Setup'!$U$17:$U$26, 0)), "")))</f>
        <v/>
      </c>
      <c r="AE3119" s="66" t="str">
        <f>IF($M3119="", "", IF(IFERROR(INDEX('Intro &amp; Setup'!$Y$17:$Y$26, MATCH($M3119, 'Intro &amp; Setup'!$U$17:$U$26, 0)), "")="", 'Intro &amp; Setup'!$BB$15, IFERROR(INDEX('Intro &amp; Setup'!$Y$17:$Y$26, MATCH($M3119, 'Intro &amp; Setup'!$U$17:$U$26, 0)), "")))</f>
        <v/>
      </c>
      <c r="AG3119" s="65" t="str">
        <f t="shared" si="825"/>
        <v/>
      </c>
      <c r="AH3119" s="8" t="str">
        <f t="shared" si="826"/>
        <v/>
      </c>
      <c r="AI3119" s="66" t="str">
        <f t="shared" si="827"/>
        <v/>
      </c>
      <c r="AK3119" s="123" t="str">
        <f>IF(AC3119='Intro &amp; Setup'!$BB$14, $AO3119, "")</f>
        <v/>
      </c>
      <c r="AL3119" s="124" t="str">
        <f>IF(AD3119='Intro &amp; Setup'!$BB$14, $AO3119, "")</f>
        <v/>
      </c>
      <c r="AM3119" s="125" t="str">
        <f>IF(AE3119='Intro &amp; Setup'!$BB$14, $AO3119, "")</f>
        <v/>
      </c>
      <c r="AO3119" s="130" t="str">
        <f>IF(AND($B3119="", $C3119="", $D3119=""), "", IF($N3119="", 'Intro &amp; Setup'!$AB$33, $N3119))</f>
        <v/>
      </c>
      <c r="AQ3119" s="140">
        <f t="shared" si="828"/>
        <v>0</v>
      </c>
      <c r="AR3119" s="145">
        <f t="shared" si="829"/>
        <v>0</v>
      </c>
      <c r="AS3119" s="141">
        <f t="shared" si="830"/>
        <v>0</v>
      </c>
      <c r="AU3119" s="149" t="str">
        <f t="shared" si="831"/>
        <v/>
      </c>
      <c r="AV3119" s="155"/>
      <c r="AW3119" s="155"/>
      <c r="AX3119" s="155" t="str">
        <f t="shared" si="832"/>
        <v/>
      </c>
      <c r="AY3119" s="155"/>
      <c r="AZ3119" s="155"/>
      <c r="BA3119" s="151" t="str">
        <f t="shared" si="833"/>
        <v/>
      </c>
      <c r="BC3119" s="47" t="str">
        <f t="shared" si="834"/>
        <v/>
      </c>
    </row>
    <row r="3120" spans="1:55" x14ac:dyDescent="0.25">
      <c r="A3120" s="4"/>
      <c r="B3120" s="167"/>
      <c r="C3120" s="168"/>
      <c r="D3120" s="169"/>
      <c r="E3120" s="170"/>
      <c r="F3120" s="171"/>
      <c r="G3120" s="172"/>
      <c r="H3120" s="173"/>
      <c r="I3120" s="171"/>
      <c r="J3120" s="172"/>
      <c r="K3120" s="170"/>
      <c r="L3120" s="171"/>
      <c r="M3120" s="172"/>
      <c r="N3120" s="174"/>
      <c r="O3120" s="4"/>
      <c r="P3120" s="49" t="str">
        <f t="shared" si="818"/>
        <v/>
      </c>
      <c r="Q3120" s="4"/>
      <c r="S3120" s="22" t="str">
        <f t="shared" si="819"/>
        <v/>
      </c>
      <c r="T3120" s="8" t="str">
        <f t="shared" si="820"/>
        <v/>
      </c>
      <c r="U3120" s="23" t="str">
        <f t="shared" si="821"/>
        <v/>
      </c>
      <c r="W3120" s="50"/>
      <c r="Y3120" s="65" t="str">
        <f t="shared" si="822"/>
        <v/>
      </c>
      <c r="Z3120" s="8" t="str">
        <f t="shared" si="823"/>
        <v/>
      </c>
      <c r="AA3120" s="66" t="str">
        <f t="shared" si="824"/>
        <v/>
      </c>
      <c r="AC3120" s="65" t="str">
        <f>IF($G3120="", "", IF(IFERROR(INDEX('Intro &amp; Setup'!$Y$17:$Y$26, MATCH($G3120, 'Intro &amp; Setup'!$U$17:$U$26, 0)), "")="", 'Intro &amp; Setup'!$BB$15, IFERROR(INDEX('Intro &amp; Setup'!$Y$17:$Y$26, MATCH($G3120, 'Intro &amp; Setup'!$U$17:$U$26, 0)), "")))</f>
        <v/>
      </c>
      <c r="AD3120" s="8" t="str">
        <f>IF($J3120="", "", IF(IFERROR(INDEX('Intro &amp; Setup'!$Y$17:$Y$26, MATCH($J3120, 'Intro &amp; Setup'!$U$17:$U$26, 0)), "")="", 'Intro &amp; Setup'!$BB$15, IFERROR(INDEX('Intro &amp; Setup'!$Y$17:$Y$26, MATCH($J3120, 'Intro &amp; Setup'!$U$17:$U$26, 0)), "")))</f>
        <v/>
      </c>
      <c r="AE3120" s="66" t="str">
        <f>IF($M3120="", "", IF(IFERROR(INDEX('Intro &amp; Setup'!$Y$17:$Y$26, MATCH($M3120, 'Intro &amp; Setup'!$U$17:$U$26, 0)), "")="", 'Intro &amp; Setup'!$BB$15, IFERROR(INDEX('Intro &amp; Setup'!$Y$17:$Y$26, MATCH($M3120, 'Intro &amp; Setup'!$U$17:$U$26, 0)), "")))</f>
        <v/>
      </c>
      <c r="AG3120" s="65" t="str">
        <f t="shared" si="825"/>
        <v/>
      </c>
      <c r="AH3120" s="8" t="str">
        <f t="shared" si="826"/>
        <v/>
      </c>
      <c r="AI3120" s="66" t="str">
        <f t="shared" si="827"/>
        <v/>
      </c>
      <c r="AK3120" s="123" t="str">
        <f>IF(AC3120='Intro &amp; Setup'!$BB$14, $AO3120, "")</f>
        <v/>
      </c>
      <c r="AL3120" s="124" t="str">
        <f>IF(AD3120='Intro &amp; Setup'!$BB$14, $AO3120, "")</f>
        <v/>
      </c>
      <c r="AM3120" s="125" t="str">
        <f>IF(AE3120='Intro &amp; Setup'!$BB$14, $AO3120, "")</f>
        <v/>
      </c>
      <c r="AO3120" s="130" t="str">
        <f>IF(AND($B3120="", $C3120="", $D3120=""), "", IF($N3120="", 'Intro &amp; Setup'!$AB$33, $N3120))</f>
        <v/>
      </c>
      <c r="AQ3120" s="140">
        <f t="shared" si="828"/>
        <v>0</v>
      </c>
      <c r="AR3120" s="145">
        <f t="shared" si="829"/>
        <v>0</v>
      </c>
      <c r="AS3120" s="141">
        <f t="shared" si="830"/>
        <v>0</v>
      </c>
      <c r="AU3120" s="149" t="str">
        <f t="shared" si="831"/>
        <v/>
      </c>
      <c r="AV3120" s="155"/>
      <c r="AW3120" s="155"/>
      <c r="AX3120" s="155" t="str">
        <f t="shared" si="832"/>
        <v/>
      </c>
      <c r="AY3120" s="155"/>
      <c r="AZ3120" s="155"/>
      <c r="BA3120" s="151" t="str">
        <f t="shared" si="833"/>
        <v/>
      </c>
      <c r="BC3120" s="47" t="str">
        <f t="shared" si="834"/>
        <v/>
      </c>
    </row>
    <row r="3121" spans="1:55" x14ac:dyDescent="0.25">
      <c r="A3121" s="4"/>
      <c r="B3121" s="167"/>
      <c r="C3121" s="168"/>
      <c r="D3121" s="169"/>
      <c r="E3121" s="170"/>
      <c r="F3121" s="171"/>
      <c r="G3121" s="172"/>
      <c r="H3121" s="173"/>
      <c r="I3121" s="171"/>
      <c r="J3121" s="172"/>
      <c r="K3121" s="170"/>
      <c r="L3121" s="171"/>
      <c r="M3121" s="172"/>
      <c r="N3121" s="174"/>
      <c r="O3121" s="4"/>
      <c r="P3121" s="49" t="str">
        <f t="shared" si="818"/>
        <v/>
      </c>
      <c r="Q3121" s="4"/>
      <c r="S3121" s="22" t="str">
        <f t="shared" si="819"/>
        <v/>
      </c>
      <c r="T3121" s="8" t="str">
        <f t="shared" si="820"/>
        <v/>
      </c>
      <c r="U3121" s="23" t="str">
        <f t="shared" si="821"/>
        <v/>
      </c>
      <c r="W3121" s="50"/>
      <c r="Y3121" s="65" t="str">
        <f t="shared" si="822"/>
        <v/>
      </c>
      <c r="Z3121" s="8" t="str">
        <f t="shared" si="823"/>
        <v/>
      </c>
      <c r="AA3121" s="66" t="str">
        <f t="shared" si="824"/>
        <v/>
      </c>
      <c r="AC3121" s="65" t="str">
        <f>IF($G3121="", "", IF(IFERROR(INDEX('Intro &amp; Setup'!$Y$17:$Y$26, MATCH($G3121, 'Intro &amp; Setup'!$U$17:$U$26, 0)), "")="", 'Intro &amp; Setup'!$BB$15, IFERROR(INDEX('Intro &amp; Setup'!$Y$17:$Y$26, MATCH($G3121, 'Intro &amp; Setup'!$U$17:$U$26, 0)), "")))</f>
        <v/>
      </c>
      <c r="AD3121" s="8" t="str">
        <f>IF($J3121="", "", IF(IFERROR(INDEX('Intro &amp; Setup'!$Y$17:$Y$26, MATCH($J3121, 'Intro &amp; Setup'!$U$17:$U$26, 0)), "")="", 'Intro &amp; Setup'!$BB$15, IFERROR(INDEX('Intro &amp; Setup'!$Y$17:$Y$26, MATCH($J3121, 'Intro &amp; Setup'!$U$17:$U$26, 0)), "")))</f>
        <v/>
      </c>
      <c r="AE3121" s="66" t="str">
        <f>IF($M3121="", "", IF(IFERROR(INDEX('Intro &amp; Setup'!$Y$17:$Y$26, MATCH($M3121, 'Intro &amp; Setup'!$U$17:$U$26, 0)), "")="", 'Intro &amp; Setup'!$BB$15, IFERROR(INDEX('Intro &amp; Setup'!$Y$17:$Y$26, MATCH($M3121, 'Intro &amp; Setup'!$U$17:$U$26, 0)), "")))</f>
        <v/>
      </c>
      <c r="AG3121" s="65" t="str">
        <f t="shared" si="825"/>
        <v/>
      </c>
      <c r="AH3121" s="8" t="str">
        <f t="shared" si="826"/>
        <v/>
      </c>
      <c r="AI3121" s="66" t="str">
        <f t="shared" si="827"/>
        <v/>
      </c>
      <c r="AK3121" s="123" t="str">
        <f>IF(AC3121='Intro &amp; Setup'!$BB$14, $AO3121, "")</f>
        <v/>
      </c>
      <c r="AL3121" s="124" t="str">
        <f>IF(AD3121='Intro &amp; Setup'!$BB$14, $AO3121, "")</f>
        <v/>
      </c>
      <c r="AM3121" s="125" t="str">
        <f>IF(AE3121='Intro &amp; Setup'!$BB$14, $AO3121, "")</f>
        <v/>
      </c>
      <c r="AO3121" s="130" t="str">
        <f>IF(AND($B3121="", $C3121="", $D3121=""), "", IF($N3121="", 'Intro &amp; Setup'!$AB$33, $N3121))</f>
        <v/>
      </c>
      <c r="AQ3121" s="140">
        <f t="shared" si="828"/>
        <v>0</v>
      </c>
      <c r="AR3121" s="145">
        <f t="shared" si="829"/>
        <v>0</v>
      </c>
      <c r="AS3121" s="141">
        <f t="shared" si="830"/>
        <v>0</v>
      </c>
      <c r="AU3121" s="149" t="str">
        <f t="shared" si="831"/>
        <v/>
      </c>
      <c r="AV3121" s="155"/>
      <c r="AW3121" s="155"/>
      <c r="AX3121" s="155" t="str">
        <f t="shared" si="832"/>
        <v/>
      </c>
      <c r="AY3121" s="155"/>
      <c r="AZ3121" s="155"/>
      <c r="BA3121" s="151" t="str">
        <f t="shared" si="833"/>
        <v/>
      </c>
      <c r="BC3121" s="47" t="str">
        <f t="shared" si="834"/>
        <v/>
      </c>
    </row>
    <row r="3122" spans="1:55" x14ac:dyDescent="0.25">
      <c r="A3122" s="4"/>
      <c r="B3122" s="167"/>
      <c r="C3122" s="168"/>
      <c r="D3122" s="169"/>
      <c r="E3122" s="170"/>
      <c r="F3122" s="171"/>
      <c r="G3122" s="172"/>
      <c r="H3122" s="173"/>
      <c r="I3122" s="171"/>
      <c r="J3122" s="172"/>
      <c r="K3122" s="170"/>
      <c r="L3122" s="171"/>
      <c r="M3122" s="172"/>
      <c r="N3122" s="174"/>
      <c r="O3122" s="4"/>
      <c r="P3122" s="49" t="str">
        <f t="shared" si="818"/>
        <v/>
      </c>
      <c r="Q3122" s="4"/>
      <c r="S3122" s="22" t="str">
        <f t="shared" si="819"/>
        <v/>
      </c>
      <c r="T3122" s="8" t="str">
        <f t="shared" si="820"/>
        <v/>
      </c>
      <c r="U3122" s="23" t="str">
        <f t="shared" si="821"/>
        <v/>
      </c>
      <c r="W3122" s="50"/>
      <c r="Y3122" s="65" t="str">
        <f t="shared" si="822"/>
        <v/>
      </c>
      <c r="Z3122" s="8" t="str">
        <f t="shared" si="823"/>
        <v/>
      </c>
      <c r="AA3122" s="66" t="str">
        <f t="shared" si="824"/>
        <v/>
      </c>
      <c r="AC3122" s="65" t="str">
        <f>IF($G3122="", "", IF(IFERROR(INDEX('Intro &amp; Setup'!$Y$17:$Y$26, MATCH($G3122, 'Intro &amp; Setup'!$U$17:$U$26, 0)), "")="", 'Intro &amp; Setup'!$BB$15, IFERROR(INDEX('Intro &amp; Setup'!$Y$17:$Y$26, MATCH($G3122, 'Intro &amp; Setup'!$U$17:$U$26, 0)), "")))</f>
        <v/>
      </c>
      <c r="AD3122" s="8" t="str">
        <f>IF($J3122="", "", IF(IFERROR(INDEX('Intro &amp; Setup'!$Y$17:$Y$26, MATCH($J3122, 'Intro &amp; Setup'!$U$17:$U$26, 0)), "")="", 'Intro &amp; Setup'!$BB$15, IFERROR(INDEX('Intro &amp; Setup'!$Y$17:$Y$26, MATCH($J3122, 'Intro &amp; Setup'!$U$17:$U$26, 0)), "")))</f>
        <v/>
      </c>
      <c r="AE3122" s="66" t="str">
        <f>IF($M3122="", "", IF(IFERROR(INDEX('Intro &amp; Setup'!$Y$17:$Y$26, MATCH($M3122, 'Intro &amp; Setup'!$U$17:$U$26, 0)), "")="", 'Intro &amp; Setup'!$BB$15, IFERROR(INDEX('Intro &amp; Setup'!$Y$17:$Y$26, MATCH($M3122, 'Intro &amp; Setup'!$U$17:$U$26, 0)), "")))</f>
        <v/>
      </c>
      <c r="AG3122" s="65" t="str">
        <f t="shared" si="825"/>
        <v/>
      </c>
      <c r="AH3122" s="8" t="str">
        <f t="shared" si="826"/>
        <v/>
      </c>
      <c r="AI3122" s="66" t="str">
        <f t="shared" si="827"/>
        <v/>
      </c>
      <c r="AK3122" s="123" t="str">
        <f>IF(AC3122='Intro &amp; Setup'!$BB$14, $AO3122, "")</f>
        <v/>
      </c>
      <c r="AL3122" s="124" t="str">
        <f>IF(AD3122='Intro &amp; Setup'!$BB$14, $AO3122, "")</f>
        <v/>
      </c>
      <c r="AM3122" s="125" t="str">
        <f>IF(AE3122='Intro &amp; Setup'!$BB$14, $AO3122, "")</f>
        <v/>
      </c>
      <c r="AO3122" s="130" t="str">
        <f>IF(AND($B3122="", $C3122="", $D3122=""), "", IF($N3122="", 'Intro &amp; Setup'!$AB$33, $N3122))</f>
        <v/>
      </c>
      <c r="AQ3122" s="140">
        <f t="shared" si="828"/>
        <v>0</v>
      </c>
      <c r="AR3122" s="145">
        <f t="shared" si="829"/>
        <v>0</v>
      </c>
      <c r="AS3122" s="141">
        <f t="shared" si="830"/>
        <v>0</v>
      </c>
      <c r="AU3122" s="149" t="str">
        <f t="shared" si="831"/>
        <v/>
      </c>
      <c r="AV3122" s="155"/>
      <c r="AW3122" s="155"/>
      <c r="AX3122" s="155" t="str">
        <f t="shared" si="832"/>
        <v/>
      </c>
      <c r="AY3122" s="155"/>
      <c r="AZ3122" s="155"/>
      <c r="BA3122" s="151" t="str">
        <f t="shared" si="833"/>
        <v/>
      </c>
      <c r="BC3122" s="47" t="str">
        <f t="shared" si="834"/>
        <v/>
      </c>
    </row>
    <row r="3123" spans="1:55" x14ac:dyDescent="0.25">
      <c r="A3123" s="4"/>
      <c r="B3123" s="167"/>
      <c r="C3123" s="168"/>
      <c r="D3123" s="169"/>
      <c r="E3123" s="170"/>
      <c r="F3123" s="171"/>
      <c r="G3123" s="172"/>
      <c r="H3123" s="173"/>
      <c r="I3123" s="171"/>
      <c r="J3123" s="172"/>
      <c r="K3123" s="170"/>
      <c r="L3123" s="171"/>
      <c r="M3123" s="172"/>
      <c r="N3123" s="174"/>
      <c r="O3123" s="4"/>
      <c r="P3123" s="49" t="str">
        <f t="shared" si="818"/>
        <v/>
      </c>
      <c r="Q3123" s="4"/>
      <c r="S3123" s="22" t="str">
        <f t="shared" si="819"/>
        <v/>
      </c>
      <c r="T3123" s="8" t="str">
        <f t="shared" si="820"/>
        <v/>
      </c>
      <c r="U3123" s="23" t="str">
        <f t="shared" si="821"/>
        <v/>
      </c>
      <c r="W3123" s="50"/>
      <c r="Y3123" s="65" t="str">
        <f t="shared" si="822"/>
        <v/>
      </c>
      <c r="Z3123" s="8" t="str">
        <f t="shared" si="823"/>
        <v/>
      </c>
      <c r="AA3123" s="66" t="str">
        <f t="shared" si="824"/>
        <v/>
      </c>
      <c r="AC3123" s="65" t="str">
        <f>IF($G3123="", "", IF(IFERROR(INDEX('Intro &amp; Setup'!$Y$17:$Y$26, MATCH($G3123, 'Intro &amp; Setup'!$U$17:$U$26, 0)), "")="", 'Intro &amp; Setup'!$BB$15, IFERROR(INDEX('Intro &amp; Setup'!$Y$17:$Y$26, MATCH($G3123, 'Intro &amp; Setup'!$U$17:$U$26, 0)), "")))</f>
        <v/>
      </c>
      <c r="AD3123" s="8" t="str">
        <f>IF($J3123="", "", IF(IFERROR(INDEX('Intro &amp; Setup'!$Y$17:$Y$26, MATCH($J3123, 'Intro &amp; Setup'!$U$17:$U$26, 0)), "")="", 'Intro &amp; Setup'!$BB$15, IFERROR(INDEX('Intro &amp; Setup'!$Y$17:$Y$26, MATCH($J3123, 'Intro &amp; Setup'!$U$17:$U$26, 0)), "")))</f>
        <v/>
      </c>
      <c r="AE3123" s="66" t="str">
        <f>IF($M3123="", "", IF(IFERROR(INDEX('Intro &amp; Setup'!$Y$17:$Y$26, MATCH($M3123, 'Intro &amp; Setup'!$U$17:$U$26, 0)), "")="", 'Intro &amp; Setup'!$BB$15, IFERROR(INDEX('Intro &amp; Setup'!$Y$17:$Y$26, MATCH($M3123, 'Intro &amp; Setup'!$U$17:$U$26, 0)), "")))</f>
        <v/>
      </c>
      <c r="AG3123" s="65" t="str">
        <f t="shared" si="825"/>
        <v/>
      </c>
      <c r="AH3123" s="8" t="str">
        <f t="shared" si="826"/>
        <v/>
      </c>
      <c r="AI3123" s="66" t="str">
        <f t="shared" si="827"/>
        <v/>
      </c>
      <c r="AK3123" s="123" t="str">
        <f>IF(AC3123='Intro &amp; Setup'!$BB$14, $AO3123, "")</f>
        <v/>
      </c>
      <c r="AL3123" s="124" t="str">
        <f>IF(AD3123='Intro &amp; Setup'!$BB$14, $AO3123, "")</f>
        <v/>
      </c>
      <c r="AM3123" s="125" t="str">
        <f>IF(AE3123='Intro &amp; Setup'!$BB$14, $AO3123, "")</f>
        <v/>
      </c>
      <c r="AO3123" s="130" t="str">
        <f>IF(AND($B3123="", $C3123="", $D3123=""), "", IF($N3123="", 'Intro &amp; Setup'!$AB$33, $N3123))</f>
        <v/>
      </c>
      <c r="AQ3123" s="140">
        <f t="shared" si="828"/>
        <v>0</v>
      </c>
      <c r="AR3123" s="145">
        <f t="shared" si="829"/>
        <v>0</v>
      </c>
      <c r="AS3123" s="141">
        <f t="shared" si="830"/>
        <v>0</v>
      </c>
      <c r="AU3123" s="149" t="str">
        <f t="shared" si="831"/>
        <v/>
      </c>
      <c r="AV3123" s="155"/>
      <c r="AW3123" s="155"/>
      <c r="AX3123" s="155" t="str">
        <f t="shared" si="832"/>
        <v/>
      </c>
      <c r="AY3123" s="155"/>
      <c r="AZ3123" s="155"/>
      <c r="BA3123" s="151" t="str">
        <f t="shared" si="833"/>
        <v/>
      </c>
      <c r="BC3123" s="47" t="str">
        <f t="shared" si="834"/>
        <v/>
      </c>
    </row>
    <row r="3124" spans="1:55" x14ac:dyDescent="0.25">
      <c r="A3124" s="4"/>
      <c r="B3124" s="167"/>
      <c r="C3124" s="168"/>
      <c r="D3124" s="169"/>
      <c r="E3124" s="170"/>
      <c r="F3124" s="171"/>
      <c r="G3124" s="172"/>
      <c r="H3124" s="173"/>
      <c r="I3124" s="171"/>
      <c r="J3124" s="172"/>
      <c r="K3124" s="170"/>
      <c r="L3124" s="171"/>
      <c r="M3124" s="172"/>
      <c r="N3124" s="174"/>
      <c r="O3124" s="4"/>
      <c r="P3124" s="49" t="str">
        <f t="shared" si="818"/>
        <v/>
      </c>
      <c r="Q3124" s="4"/>
      <c r="S3124" s="22" t="str">
        <f t="shared" si="819"/>
        <v/>
      </c>
      <c r="T3124" s="8" t="str">
        <f t="shared" si="820"/>
        <v/>
      </c>
      <c r="U3124" s="23" t="str">
        <f t="shared" si="821"/>
        <v/>
      </c>
      <c r="W3124" s="50"/>
      <c r="Y3124" s="65" t="str">
        <f t="shared" si="822"/>
        <v/>
      </c>
      <c r="Z3124" s="8" t="str">
        <f t="shared" si="823"/>
        <v/>
      </c>
      <c r="AA3124" s="66" t="str">
        <f t="shared" si="824"/>
        <v/>
      </c>
      <c r="AC3124" s="65" t="str">
        <f>IF($G3124="", "", IF(IFERROR(INDEX('Intro &amp; Setup'!$Y$17:$Y$26, MATCH($G3124, 'Intro &amp; Setup'!$U$17:$U$26, 0)), "")="", 'Intro &amp; Setup'!$BB$15, IFERROR(INDEX('Intro &amp; Setup'!$Y$17:$Y$26, MATCH($G3124, 'Intro &amp; Setup'!$U$17:$U$26, 0)), "")))</f>
        <v/>
      </c>
      <c r="AD3124" s="8" t="str">
        <f>IF($J3124="", "", IF(IFERROR(INDEX('Intro &amp; Setup'!$Y$17:$Y$26, MATCH($J3124, 'Intro &amp; Setup'!$U$17:$U$26, 0)), "")="", 'Intro &amp; Setup'!$BB$15, IFERROR(INDEX('Intro &amp; Setup'!$Y$17:$Y$26, MATCH($J3124, 'Intro &amp; Setup'!$U$17:$U$26, 0)), "")))</f>
        <v/>
      </c>
      <c r="AE3124" s="66" t="str">
        <f>IF($M3124="", "", IF(IFERROR(INDEX('Intro &amp; Setup'!$Y$17:$Y$26, MATCH($M3124, 'Intro &amp; Setup'!$U$17:$U$26, 0)), "")="", 'Intro &amp; Setup'!$BB$15, IFERROR(INDEX('Intro &amp; Setup'!$Y$17:$Y$26, MATCH($M3124, 'Intro &amp; Setup'!$U$17:$U$26, 0)), "")))</f>
        <v/>
      </c>
      <c r="AG3124" s="65" t="str">
        <f t="shared" si="825"/>
        <v/>
      </c>
      <c r="AH3124" s="8" t="str">
        <f t="shared" si="826"/>
        <v/>
      </c>
      <c r="AI3124" s="66" t="str">
        <f t="shared" si="827"/>
        <v/>
      </c>
      <c r="AK3124" s="123" t="str">
        <f>IF(AC3124='Intro &amp; Setup'!$BB$14, $AO3124, "")</f>
        <v/>
      </c>
      <c r="AL3124" s="124" t="str">
        <f>IF(AD3124='Intro &amp; Setup'!$BB$14, $AO3124, "")</f>
        <v/>
      </c>
      <c r="AM3124" s="125" t="str">
        <f>IF(AE3124='Intro &amp; Setup'!$BB$14, $AO3124, "")</f>
        <v/>
      </c>
      <c r="AO3124" s="130" t="str">
        <f>IF(AND($B3124="", $C3124="", $D3124=""), "", IF($N3124="", 'Intro &amp; Setup'!$AB$33, $N3124))</f>
        <v/>
      </c>
      <c r="AQ3124" s="140">
        <f t="shared" si="828"/>
        <v>0</v>
      </c>
      <c r="AR3124" s="145">
        <f t="shared" si="829"/>
        <v>0</v>
      </c>
      <c r="AS3124" s="141">
        <f t="shared" si="830"/>
        <v>0</v>
      </c>
      <c r="AU3124" s="149" t="str">
        <f t="shared" si="831"/>
        <v/>
      </c>
      <c r="AV3124" s="155"/>
      <c r="AW3124" s="155"/>
      <c r="AX3124" s="155" t="str">
        <f t="shared" si="832"/>
        <v/>
      </c>
      <c r="AY3124" s="155"/>
      <c r="AZ3124" s="155"/>
      <c r="BA3124" s="151" t="str">
        <f t="shared" si="833"/>
        <v/>
      </c>
      <c r="BC3124" s="47" t="str">
        <f t="shared" si="834"/>
        <v/>
      </c>
    </row>
    <row r="3125" spans="1:55" x14ac:dyDescent="0.25">
      <c r="A3125" s="4"/>
      <c r="B3125" s="167"/>
      <c r="C3125" s="168"/>
      <c r="D3125" s="169"/>
      <c r="E3125" s="170"/>
      <c r="F3125" s="171"/>
      <c r="G3125" s="172"/>
      <c r="H3125" s="173"/>
      <c r="I3125" s="171"/>
      <c r="J3125" s="172"/>
      <c r="K3125" s="170"/>
      <c r="L3125" s="171"/>
      <c r="M3125" s="172"/>
      <c r="N3125" s="174"/>
      <c r="O3125" s="4"/>
      <c r="P3125" s="49" t="str">
        <f t="shared" si="818"/>
        <v/>
      </c>
      <c r="Q3125" s="4"/>
      <c r="S3125" s="22" t="str">
        <f t="shared" si="819"/>
        <v/>
      </c>
      <c r="T3125" s="8" t="str">
        <f t="shared" si="820"/>
        <v/>
      </c>
      <c r="U3125" s="23" t="str">
        <f t="shared" si="821"/>
        <v/>
      </c>
      <c r="W3125" s="50"/>
      <c r="Y3125" s="65" t="str">
        <f t="shared" si="822"/>
        <v/>
      </c>
      <c r="Z3125" s="8" t="str">
        <f t="shared" si="823"/>
        <v/>
      </c>
      <c r="AA3125" s="66" t="str">
        <f t="shared" si="824"/>
        <v/>
      </c>
      <c r="AC3125" s="65" t="str">
        <f>IF($G3125="", "", IF(IFERROR(INDEX('Intro &amp; Setup'!$Y$17:$Y$26, MATCH($G3125, 'Intro &amp; Setup'!$U$17:$U$26, 0)), "")="", 'Intro &amp; Setup'!$BB$15, IFERROR(INDEX('Intro &amp; Setup'!$Y$17:$Y$26, MATCH($G3125, 'Intro &amp; Setup'!$U$17:$U$26, 0)), "")))</f>
        <v/>
      </c>
      <c r="AD3125" s="8" t="str">
        <f>IF($J3125="", "", IF(IFERROR(INDEX('Intro &amp; Setup'!$Y$17:$Y$26, MATCH($J3125, 'Intro &amp; Setup'!$U$17:$U$26, 0)), "")="", 'Intro &amp; Setup'!$BB$15, IFERROR(INDEX('Intro &amp; Setup'!$Y$17:$Y$26, MATCH($J3125, 'Intro &amp; Setup'!$U$17:$U$26, 0)), "")))</f>
        <v/>
      </c>
      <c r="AE3125" s="66" t="str">
        <f>IF($M3125="", "", IF(IFERROR(INDEX('Intro &amp; Setup'!$Y$17:$Y$26, MATCH($M3125, 'Intro &amp; Setup'!$U$17:$U$26, 0)), "")="", 'Intro &amp; Setup'!$BB$15, IFERROR(INDEX('Intro &amp; Setup'!$Y$17:$Y$26, MATCH($M3125, 'Intro &amp; Setup'!$U$17:$U$26, 0)), "")))</f>
        <v/>
      </c>
      <c r="AG3125" s="65" t="str">
        <f t="shared" si="825"/>
        <v/>
      </c>
      <c r="AH3125" s="8" t="str">
        <f t="shared" si="826"/>
        <v/>
      </c>
      <c r="AI3125" s="66" t="str">
        <f t="shared" si="827"/>
        <v/>
      </c>
      <c r="AK3125" s="123" t="str">
        <f>IF(AC3125='Intro &amp; Setup'!$BB$14, $AO3125, "")</f>
        <v/>
      </c>
      <c r="AL3125" s="124" t="str">
        <f>IF(AD3125='Intro &amp; Setup'!$BB$14, $AO3125, "")</f>
        <v/>
      </c>
      <c r="AM3125" s="125" t="str">
        <f>IF(AE3125='Intro &amp; Setup'!$BB$14, $AO3125, "")</f>
        <v/>
      </c>
      <c r="AO3125" s="130" t="str">
        <f>IF(AND($B3125="", $C3125="", $D3125=""), "", IF($N3125="", 'Intro &amp; Setup'!$AB$33, $N3125))</f>
        <v/>
      </c>
      <c r="AQ3125" s="140">
        <f t="shared" si="828"/>
        <v>0</v>
      </c>
      <c r="AR3125" s="145">
        <f t="shared" si="829"/>
        <v>0</v>
      </c>
      <c r="AS3125" s="141">
        <f t="shared" si="830"/>
        <v>0</v>
      </c>
      <c r="AU3125" s="149" t="str">
        <f t="shared" si="831"/>
        <v/>
      </c>
      <c r="AV3125" s="155"/>
      <c r="AW3125" s="155"/>
      <c r="AX3125" s="155" t="str">
        <f t="shared" si="832"/>
        <v/>
      </c>
      <c r="AY3125" s="155"/>
      <c r="AZ3125" s="155"/>
      <c r="BA3125" s="151" t="str">
        <f t="shared" si="833"/>
        <v/>
      </c>
      <c r="BC3125" s="47" t="str">
        <f t="shared" si="834"/>
        <v/>
      </c>
    </row>
    <row r="3126" spans="1:55" x14ac:dyDescent="0.25">
      <c r="A3126" s="4"/>
      <c r="B3126" s="167"/>
      <c r="C3126" s="168"/>
      <c r="D3126" s="169"/>
      <c r="E3126" s="170"/>
      <c r="F3126" s="171"/>
      <c r="G3126" s="172"/>
      <c r="H3126" s="173"/>
      <c r="I3126" s="171"/>
      <c r="J3126" s="172"/>
      <c r="K3126" s="170"/>
      <c r="L3126" s="171"/>
      <c r="M3126" s="172"/>
      <c r="N3126" s="174"/>
      <c r="O3126" s="4"/>
      <c r="P3126" s="49" t="str">
        <f t="shared" si="818"/>
        <v/>
      </c>
      <c r="Q3126" s="4"/>
      <c r="S3126" s="22" t="str">
        <f t="shared" si="819"/>
        <v/>
      </c>
      <c r="T3126" s="8" t="str">
        <f t="shared" si="820"/>
        <v/>
      </c>
      <c r="U3126" s="23" t="str">
        <f t="shared" si="821"/>
        <v/>
      </c>
      <c r="W3126" s="50"/>
      <c r="Y3126" s="65" t="str">
        <f t="shared" si="822"/>
        <v/>
      </c>
      <c r="Z3126" s="8" t="str">
        <f t="shared" si="823"/>
        <v/>
      </c>
      <c r="AA3126" s="66" t="str">
        <f t="shared" si="824"/>
        <v/>
      </c>
      <c r="AC3126" s="65" t="str">
        <f>IF($G3126="", "", IF(IFERROR(INDEX('Intro &amp; Setup'!$Y$17:$Y$26, MATCH($G3126, 'Intro &amp; Setup'!$U$17:$U$26, 0)), "")="", 'Intro &amp; Setup'!$BB$15, IFERROR(INDEX('Intro &amp; Setup'!$Y$17:$Y$26, MATCH($G3126, 'Intro &amp; Setup'!$U$17:$U$26, 0)), "")))</f>
        <v/>
      </c>
      <c r="AD3126" s="8" t="str">
        <f>IF($J3126="", "", IF(IFERROR(INDEX('Intro &amp; Setup'!$Y$17:$Y$26, MATCH($J3126, 'Intro &amp; Setup'!$U$17:$U$26, 0)), "")="", 'Intro &amp; Setup'!$BB$15, IFERROR(INDEX('Intro &amp; Setup'!$Y$17:$Y$26, MATCH($J3126, 'Intro &amp; Setup'!$U$17:$U$26, 0)), "")))</f>
        <v/>
      </c>
      <c r="AE3126" s="66" t="str">
        <f>IF($M3126="", "", IF(IFERROR(INDEX('Intro &amp; Setup'!$Y$17:$Y$26, MATCH($M3126, 'Intro &amp; Setup'!$U$17:$U$26, 0)), "")="", 'Intro &amp; Setup'!$BB$15, IFERROR(INDEX('Intro &amp; Setup'!$Y$17:$Y$26, MATCH($M3126, 'Intro &amp; Setup'!$U$17:$U$26, 0)), "")))</f>
        <v/>
      </c>
      <c r="AG3126" s="65" t="str">
        <f t="shared" si="825"/>
        <v/>
      </c>
      <c r="AH3126" s="8" t="str">
        <f t="shared" si="826"/>
        <v/>
      </c>
      <c r="AI3126" s="66" t="str">
        <f t="shared" si="827"/>
        <v/>
      </c>
      <c r="AK3126" s="123" t="str">
        <f>IF(AC3126='Intro &amp; Setup'!$BB$14, $AO3126, "")</f>
        <v/>
      </c>
      <c r="AL3126" s="124" t="str">
        <f>IF(AD3126='Intro &amp; Setup'!$BB$14, $AO3126, "")</f>
        <v/>
      </c>
      <c r="AM3126" s="125" t="str">
        <f>IF(AE3126='Intro &amp; Setup'!$BB$14, $AO3126, "")</f>
        <v/>
      </c>
      <c r="AO3126" s="130" t="str">
        <f>IF(AND($B3126="", $C3126="", $D3126=""), "", IF($N3126="", 'Intro &amp; Setup'!$AB$33, $N3126))</f>
        <v/>
      </c>
      <c r="AQ3126" s="140">
        <f t="shared" si="828"/>
        <v>0</v>
      </c>
      <c r="AR3126" s="145">
        <f t="shared" si="829"/>
        <v>0</v>
      </c>
      <c r="AS3126" s="141">
        <f t="shared" si="830"/>
        <v>0</v>
      </c>
      <c r="AU3126" s="149" t="str">
        <f t="shared" si="831"/>
        <v/>
      </c>
      <c r="AV3126" s="155"/>
      <c r="AW3126" s="155"/>
      <c r="AX3126" s="155" t="str">
        <f t="shared" si="832"/>
        <v/>
      </c>
      <c r="AY3126" s="155"/>
      <c r="AZ3126" s="155"/>
      <c r="BA3126" s="151" t="str">
        <f t="shared" si="833"/>
        <v/>
      </c>
      <c r="BC3126" s="47" t="str">
        <f t="shared" si="834"/>
        <v/>
      </c>
    </row>
    <row r="3127" spans="1:55" x14ac:dyDescent="0.25">
      <c r="A3127" s="4"/>
      <c r="B3127" s="167"/>
      <c r="C3127" s="168"/>
      <c r="D3127" s="169"/>
      <c r="E3127" s="170"/>
      <c r="F3127" s="171"/>
      <c r="G3127" s="172"/>
      <c r="H3127" s="173"/>
      <c r="I3127" s="171"/>
      <c r="J3127" s="172"/>
      <c r="K3127" s="170"/>
      <c r="L3127" s="171"/>
      <c r="M3127" s="172"/>
      <c r="N3127" s="174"/>
      <c r="O3127" s="4"/>
      <c r="P3127" s="49" t="str">
        <f t="shared" si="818"/>
        <v/>
      </c>
      <c r="Q3127" s="4"/>
      <c r="S3127" s="22" t="str">
        <f t="shared" si="819"/>
        <v/>
      </c>
      <c r="T3127" s="8" t="str">
        <f t="shared" si="820"/>
        <v/>
      </c>
      <c r="U3127" s="23" t="str">
        <f t="shared" si="821"/>
        <v/>
      </c>
      <c r="W3127" s="50"/>
      <c r="Y3127" s="65" t="str">
        <f t="shared" si="822"/>
        <v/>
      </c>
      <c r="Z3127" s="8" t="str">
        <f t="shared" si="823"/>
        <v/>
      </c>
      <c r="AA3127" s="66" t="str">
        <f t="shared" si="824"/>
        <v/>
      </c>
      <c r="AC3127" s="65" t="str">
        <f>IF($G3127="", "", IF(IFERROR(INDEX('Intro &amp; Setup'!$Y$17:$Y$26, MATCH($G3127, 'Intro &amp; Setup'!$U$17:$U$26, 0)), "")="", 'Intro &amp; Setup'!$BB$15, IFERROR(INDEX('Intro &amp; Setup'!$Y$17:$Y$26, MATCH($G3127, 'Intro &amp; Setup'!$U$17:$U$26, 0)), "")))</f>
        <v/>
      </c>
      <c r="AD3127" s="8" t="str">
        <f>IF($J3127="", "", IF(IFERROR(INDEX('Intro &amp; Setup'!$Y$17:$Y$26, MATCH($J3127, 'Intro &amp; Setup'!$U$17:$U$26, 0)), "")="", 'Intro &amp; Setup'!$BB$15, IFERROR(INDEX('Intro &amp; Setup'!$Y$17:$Y$26, MATCH($J3127, 'Intro &amp; Setup'!$U$17:$U$26, 0)), "")))</f>
        <v/>
      </c>
      <c r="AE3127" s="66" t="str">
        <f>IF($M3127="", "", IF(IFERROR(INDEX('Intro &amp; Setup'!$Y$17:$Y$26, MATCH($M3127, 'Intro &amp; Setup'!$U$17:$U$26, 0)), "")="", 'Intro &amp; Setup'!$BB$15, IFERROR(INDEX('Intro &amp; Setup'!$Y$17:$Y$26, MATCH($M3127, 'Intro &amp; Setup'!$U$17:$U$26, 0)), "")))</f>
        <v/>
      </c>
      <c r="AG3127" s="65" t="str">
        <f t="shared" si="825"/>
        <v/>
      </c>
      <c r="AH3127" s="8" t="str">
        <f t="shared" si="826"/>
        <v/>
      </c>
      <c r="AI3127" s="66" t="str">
        <f t="shared" si="827"/>
        <v/>
      </c>
      <c r="AK3127" s="123" t="str">
        <f>IF(AC3127='Intro &amp; Setup'!$BB$14, $AO3127, "")</f>
        <v/>
      </c>
      <c r="AL3127" s="124" t="str">
        <f>IF(AD3127='Intro &amp; Setup'!$BB$14, $AO3127, "")</f>
        <v/>
      </c>
      <c r="AM3127" s="125" t="str">
        <f>IF(AE3127='Intro &amp; Setup'!$BB$14, $AO3127, "")</f>
        <v/>
      </c>
      <c r="AO3127" s="130" t="str">
        <f>IF(AND($B3127="", $C3127="", $D3127=""), "", IF($N3127="", 'Intro &amp; Setup'!$AB$33, $N3127))</f>
        <v/>
      </c>
      <c r="AQ3127" s="140">
        <f t="shared" si="828"/>
        <v>0</v>
      </c>
      <c r="AR3127" s="145">
        <f t="shared" si="829"/>
        <v>0</v>
      </c>
      <c r="AS3127" s="141">
        <f t="shared" si="830"/>
        <v>0</v>
      </c>
      <c r="AU3127" s="149" t="str">
        <f t="shared" si="831"/>
        <v/>
      </c>
      <c r="AV3127" s="155"/>
      <c r="AW3127" s="155"/>
      <c r="AX3127" s="155" t="str">
        <f t="shared" si="832"/>
        <v/>
      </c>
      <c r="AY3127" s="155"/>
      <c r="AZ3127" s="155"/>
      <c r="BA3127" s="151" t="str">
        <f t="shared" si="833"/>
        <v/>
      </c>
      <c r="BC3127" s="47" t="str">
        <f t="shared" si="834"/>
        <v/>
      </c>
    </row>
    <row r="3128" spans="1:55" x14ac:dyDescent="0.25">
      <c r="A3128" s="4"/>
      <c r="B3128" s="167"/>
      <c r="C3128" s="168"/>
      <c r="D3128" s="169"/>
      <c r="E3128" s="170"/>
      <c r="F3128" s="171"/>
      <c r="G3128" s="172"/>
      <c r="H3128" s="173"/>
      <c r="I3128" s="171"/>
      <c r="J3128" s="172"/>
      <c r="K3128" s="170"/>
      <c r="L3128" s="171"/>
      <c r="M3128" s="172"/>
      <c r="N3128" s="174"/>
      <c r="O3128" s="4"/>
      <c r="P3128" s="49" t="str">
        <f t="shared" si="818"/>
        <v/>
      </c>
      <c r="Q3128" s="4"/>
      <c r="S3128" s="22" t="str">
        <f t="shared" si="819"/>
        <v/>
      </c>
      <c r="T3128" s="8" t="str">
        <f t="shared" si="820"/>
        <v/>
      </c>
      <c r="U3128" s="23" t="str">
        <f t="shared" si="821"/>
        <v/>
      </c>
      <c r="W3128" s="50"/>
      <c r="Y3128" s="65" t="str">
        <f t="shared" si="822"/>
        <v/>
      </c>
      <c r="Z3128" s="8" t="str">
        <f t="shared" si="823"/>
        <v/>
      </c>
      <c r="AA3128" s="66" t="str">
        <f t="shared" si="824"/>
        <v/>
      </c>
      <c r="AC3128" s="65" t="str">
        <f>IF($G3128="", "", IF(IFERROR(INDEX('Intro &amp; Setup'!$Y$17:$Y$26, MATCH($G3128, 'Intro &amp; Setup'!$U$17:$U$26, 0)), "")="", 'Intro &amp; Setup'!$BB$15, IFERROR(INDEX('Intro &amp; Setup'!$Y$17:$Y$26, MATCH($G3128, 'Intro &amp; Setup'!$U$17:$U$26, 0)), "")))</f>
        <v/>
      </c>
      <c r="AD3128" s="8" t="str">
        <f>IF($J3128="", "", IF(IFERROR(INDEX('Intro &amp; Setup'!$Y$17:$Y$26, MATCH($J3128, 'Intro &amp; Setup'!$U$17:$U$26, 0)), "")="", 'Intro &amp; Setup'!$BB$15, IFERROR(INDEX('Intro &amp; Setup'!$Y$17:$Y$26, MATCH($J3128, 'Intro &amp; Setup'!$U$17:$U$26, 0)), "")))</f>
        <v/>
      </c>
      <c r="AE3128" s="66" t="str">
        <f>IF($M3128="", "", IF(IFERROR(INDEX('Intro &amp; Setup'!$Y$17:$Y$26, MATCH($M3128, 'Intro &amp; Setup'!$U$17:$U$26, 0)), "")="", 'Intro &amp; Setup'!$BB$15, IFERROR(INDEX('Intro &amp; Setup'!$Y$17:$Y$26, MATCH($M3128, 'Intro &amp; Setup'!$U$17:$U$26, 0)), "")))</f>
        <v/>
      </c>
      <c r="AG3128" s="65" t="str">
        <f t="shared" si="825"/>
        <v/>
      </c>
      <c r="AH3128" s="8" t="str">
        <f t="shared" si="826"/>
        <v/>
      </c>
      <c r="AI3128" s="66" t="str">
        <f t="shared" si="827"/>
        <v/>
      </c>
      <c r="AK3128" s="123" t="str">
        <f>IF(AC3128='Intro &amp; Setup'!$BB$14, $AO3128, "")</f>
        <v/>
      </c>
      <c r="AL3128" s="124" t="str">
        <f>IF(AD3128='Intro &amp; Setup'!$BB$14, $AO3128, "")</f>
        <v/>
      </c>
      <c r="AM3128" s="125" t="str">
        <f>IF(AE3128='Intro &amp; Setup'!$BB$14, $AO3128, "")</f>
        <v/>
      </c>
      <c r="AO3128" s="130" t="str">
        <f>IF(AND($B3128="", $C3128="", $D3128=""), "", IF($N3128="", 'Intro &amp; Setup'!$AB$33, $N3128))</f>
        <v/>
      </c>
      <c r="AQ3128" s="140">
        <f t="shared" si="828"/>
        <v>0</v>
      </c>
      <c r="AR3128" s="145">
        <f t="shared" si="829"/>
        <v>0</v>
      </c>
      <c r="AS3128" s="141">
        <f t="shared" si="830"/>
        <v>0</v>
      </c>
      <c r="AU3128" s="149" t="str">
        <f t="shared" si="831"/>
        <v/>
      </c>
      <c r="AV3128" s="155"/>
      <c r="AW3128" s="155"/>
      <c r="AX3128" s="155" t="str">
        <f t="shared" si="832"/>
        <v/>
      </c>
      <c r="AY3128" s="155"/>
      <c r="AZ3128" s="155"/>
      <c r="BA3128" s="151" t="str">
        <f t="shared" si="833"/>
        <v/>
      </c>
      <c r="BC3128" s="47" t="str">
        <f t="shared" si="834"/>
        <v/>
      </c>
    </row>
    <row r="3129" spans="1:55" x14ac:dyDescent="0.25">
      <c r="A3129" s="4"/>
      <c r="B3129" s="167"/>
      <c r="C3129" s="168"/>
      <c r="D3129" s="169"/>
      <c r="E3129" s="170"/>
      <c r="F3129" s="171"/>
      <c r="G3129" s="172"/>
      <c r="H3129" s="173"/>
      <c r="I3129" s="171"/>
      <c r="J3129" s="172"/>
      <c r="K3129" s="170"/>
      <c r="L3129" s="171"/>
      <c r="M3129" s="172"/>
      <c r="N3129" s="174"/>
      <c r="O3129" s="4"/>
      <c r="P3129" s="49" t="str">
        <f t="shared" si="818"/>
        <v/>
      </c>
      <c r="Q3129" s="4"/>
      <c r="S3129" s="22" t="str">
        <f t="shared" si="819"/>
        <v/>
      </c>
      <c r="T3129" s="8" t="str">
        <f t="shared" si="820"/>
        <v/>
      </c>
      <c r="U3129" s="23" t="str">
        <f t="shared" si="821"/>
        <v/>
      </c>
      <c r="W3129" s="50"/>
      <c r="Y3129" s="65" t="str">
        <f t="shared" si="822"/>
        <v/>
      </c>
      <c r="Z3129" s="8" t="str">
        <f t="shared" si="823"/>
        <v/>
      </c>
      <c r="AA3129" s="66" t="str">
        <f t="shared" si="824"/>
        <v/>
      </c>
      <c r="AC3129" s="65" t="str">
        <f>IF($G3129="", "", IF(IFERROR(INDEX('Intro &amp; Setup'!$Y$17:$Y$26, MATCH($G3129, 'Intro &amp; Setup'!$U$17:$U$26, 0)), "")="", 'Intro &amp; Setup'!$BB$15, IFERROR(INDEX('Intro &amp; Setup'!$Y$17:$Y$26, MATCH($G3129, 'Intro &amp; Setup'!$U$17:$U$26, 0)), "")))</f>
        <v/>
      </c>
      <c r="AD3129" s="8" t="str">
        <f>IF($J3129="", "", IF(IFERROR(INDEX('Intro &amp; Setup'!$Y$17:$Y$26, MATCH($J3129, 'Intro &amp; Setup'!$U$17:$U$26, 0)), "")="", 'Intro &amp; Setup'!$BB$15, IFERROR(INDEX('Intro &amp; Setup'!$Y$17:$Y$26, MATCH($J3129, 'Intro &amp; Setup'!$U$17:$U$26, 0)), "")))</f>
        <v/>
      </c>
      <c r="AE3129" s="66" t="str">
        <f>IF($M3129="", "", IF(IFERROR(INDEX('Intro &amp; Setup'!$Y$17:$Y$26, MATCH($M3129, 'Intro &amp; Setup'!$U$17:$U$26, 0)), "")="", 'Intro &amp; Setup'!$BB$15, IFERROR(INDEX('Intro &amp; Setup'!$Y$17:$Y$26, MATCH($M3129, 'Intro &amp; Setup'!$U$17:$U$26, 0)), "")))</f>
        <v/>
      </c>
      <c r="AG3129" s="65" t="str">
        <f t="shared" si="825"/>
        <v/>
      </c>
      <c r="AH3129" s="8" t="str">
        <f t="shared" si="826"/>
        <v/>
      </c>
      <c r="AI3129" s="66" t="str">
        <f t="shared" si="827"/>
        <v/>
      </c>
      <c r="AK3129" s="123" t="str">
        <f>IF(AC3129='Intro &amp; Setup'!$BB$14, $AO3129, "")</f>
        <v/>
      </c>
      <c r="AL3129" s="124" t="str">
        <f>IF(AD3129='Intro &amp; Setup'!$BB$14, $AO3129, "")</f>
        <v/>
      </c>
      <c r="AM3129" s="125" t="str">
        <f>IF(AE3129='Intro &amp; Setup'!$BB$14, $AO3129, "")</f>
        <v/>
      </c>
      <c r="AO3129" s="130" t="str">
        <f>IF(AND($B3129="", $C3129="", $D3129=""), "", IF($N3129="", 'Intro &amp; Setup'!$AB$33, $N3129))</f>
        <v/>
      </c>
      <c r="AQ3129" s="140">
        <f t="shared" si="828"/>
        <v>0</v>
      </c>
      <c r="AR3129" s="145">
        <f t="shared" si="829"/>
        <v>0</v>
      </c>
      <c r="AS3129" s="141">
        <f t="shared" si="830"/>
        <v>0</v>
      </c>
      <c r="AU3129" s="149" t="str">
        <f t="shared" si="831"/>
        <v/>
      </c>
      <c r="AV3129" s="155"/>
      <c r="AW3129" s="155"/>
      <c r="AX3129" s="155" t="str">
        <f t="shared" si="832"/>
        <v/>
      </c>
      <c r="AY3129" s="155"/>
      <c r="AZ3129" s="155"/>
      <c r="BA3129" s="151" t="str">
        <f t="shared" si="833"/>
        <v/>
      </c>
      <c r="BC3129" s="47" t="str">
        <f t="shared" si="834"/>
        <v/>
      </c>
    </row>
    <row r="3130" spans="1:55" x14ac:dyDescent="0.25">
      <c r="A3130" s="4"/>
      <c r="B3130" s="167"/>
      <c r="C3130" s="168"/>
      <c r="D3130" s="169"/>
      <c r="E3130" s="170"/>
      <c r="F3130" s="171"/>
      <c r="G3130" s="172"/>
      <c r="H3130" s="173"/>
      <c r="I3130" s="171"/>
      <c r="J3130" s="172"/>
      <c r="K3130" s="170"/>
      <c r="L3130" s="171"/>
      <c r="M3130" s="172"/>
      <c r="N3130" s="174"/>
      <c r="O3130" s="4"/>
      <c r="P3130" s="49" t="str">
        <f t="shared" si="818"/>
        <v/>
      </c>
      <c r="Q3130" s="4"/>
      <c r="S3130" s="22" t="str">
        <f t="shared" si="819"/>
        <v/>
      </c>
      <c r="T3130" s="8" t="str">
        <f t="shared" si="820"/>
        <v/>
      </c>
      <c r="U3130" s="23" t="str">
        <f t="shared" si="821"/>
        <v/>
      </c>
      <c r="W3130" s="50"/>
      <c r="Y3130" s="65" t="str">
        <f t="shared" si="822"/>
        <v/>
      </c>
      <c r="Z3130" s="8" t="str">
        <f t="shared" si="823"/>
        <v/>
      </c>
      <c r="AA3130" s="66" t="str">
        <f t="shared" si="824"/>
        <v/>
      </c>
      <c r="AC3130" s="65" t="str">
        <f>IF($G3130="", "", IF(IFERROR(INDEX('Intro &amp; Setup'!$Y$17:$Y$26, MATCH($G3130, 'Intro &amp; Setup'!$U$17:$U$26, 0)), "")="", 'Intro &amp; Setup'!$BB$15, IFERROR(INDEX('Intro &amp; Setup'!$Y$17:$Y$26, MATCH($G3130, 'Intro &amp; Setup'!$U$17:$U$26, 0)), "")))</f>
        <v/>
      </c>
      <c r="AD3130" s="8" t="str">
        <f>IF($J3130="", "", IF(IFERROR(INDEX('Intro &amp; Setup'!$Y$17:$Y$26, MATCH($J3130, 'Intro &amp; Setup'!$U$17:$U$26, 0)), "")="", 'Intro &amp; Setup'!$BB$15, IFERROR(INDEX('Intro &amp; Setup'!$Y$17:$Y$26, MATCH($J3130, 'Intro &amp; Setup'!$U$17:$U$26, 0)), "")))</f>
        <v/>
      </c>
      <c r="AE3130" s="66" t="str">
        <f>IF($M3130="", "", IF(IFERROR(INDEX('Intro &amp; Setup'!$Y$17:$Y$26, MATCH($M3130, 'Intro &amp; Setup'!$U$17:$U$26, 0)), "")="", 'Intro &amp; Setup'!$BB$15, IFERROR(INDEX('Intro &amp; Setup'!$Y$17:$Y$26, MATCH($M3130, 'Intro &amp; Setup'!$U$17:$U$26, 0)), "")))</f>
        <v/>
      </c>
      <c r="AG3130" s="65" t="str">
        <f t="shared" si="825"/>
        <v/>
      </c>
      <c r="AH3130" s="8" t="str">
        <f t="shared" si="826"/>
        <v/>
      </c>
      <c r="AI3130" s="66" t="str">
        <f t="shared" si="827"/>
        <v/>
      </c>
      <c r="AK3130" s="123" t="str">
        <f>IF(AC3130='Intro &amp; Setup'!$BB$14, $AO3130, "")</f>
        <v/>
      </c>
      <c r="AL3130" s="124" t="str">
        <f>IF(AD3130='Intro &amp; Setup'!$BB$14, $AO3130, "")</f>
        <v/>
      </c>
      <c r="AM3130" s="125" t="str">
        <f>IF(AE3130='Intro &amp; Setup'!$BB$14, $AO3130, "")</f>
        <v/>
      </c>
      <c r="AO3130" s="130" t="str">
        <f>IF(AND($B3130="", $C3130="", $D3130=""), "", IF($N3130="", 'Intro &amp; Setup'!$AB$33, $N3130))</f>
        <v/>
      </c>
      <c r="AQ3130" s="140">
        <f t="shared" si="828"/>
        <v>0</v>
      </c>
      <c r="AR3130" s="145">
        <f t="shared" si="829"/>
        <v>0</v>
      </c>
      <c r="AS3130" s="141">
        <f t="shared" si="830"/>
        <v>0</v>
      </c>
      <c r="AU3130" s="149" t="str">
        <f t="shared" si="831"/>
        <v/>
      </c>
      <c r="AV3130" s="155"/>
      <c r="AW3130" s="155"/>
      <c r="AX3130" s="155" t="str">
        <f t="shared" si="832"/>
        <v/>
      </c>
      <c r="AY3130" s="155"/>
      <c r="AZ3130" s="155"/>
      <c r="BA3130" s="151" t="str">
        <f t="shared" si="833"/>
        <v/>
      </c>
      <c r="BC3130" s="47" t="str">
        <f t="shared" si="834"/>
        <v/>
      </c>
    </row>
    <row r="3131" spans="1:55" x14ac:dyDescent="0.25">
      <c r="A3131" s="4"/>
      <c r="B3131" s="167"/>
      <c r="C3131" s="168"/>
      <c r="D3131" s="169"/>
      <c r="E3131" s="170"/>
      <c r="F3131" s="171"/>
      <c r="G3131" s="172"/>
      <c r="H3131" s="173"/>
      <c r="I3131" s="171"/>
      <c r="J3131" s="172"/>
      <c r="K3131" s="170"/>
      <c r="L3131" s="171"/>
      <c r="M3131" s="172"/>
      <c r="N3131" s="174"/>
      <c r="O3131" s="4"/>
      <c r="P3131" s="49" t="str">
        <f t="shared" si="818"/>
        <v/>
      </c>
      <c r="Q3131" s="4"/>
      <c r="S3131" s="22" t="str">
        <f t="shared" si="819"/>
        <v/>
      </c>
      <c r="T3131" s="8" t="str">
        <f t="shared" si="820"/>
        <v/>
      </c>
      <c r="U3131" s="23" t="str">
        <f t="shared" si="821"/>
        <v/>
      </c>
      <c r="W3131" s="50"/>
      <c r="Y3131" s="65" t="str">
        <f t="shared" si="822"/>
        <v/>
      </c>
      <c r="Z3131" s="8" t="str">
        <f t="shared" si="823"/>
        <v/>
      </c>
      <c r="AA3131" s="66" t="str">
        <f t="shared" si="824"/>
        <v/>
      </c>
      <c r="AC3131" s="65" t="str">
        <f>IF($G3131="", "", IF(IFERROR(INDEX('Intro &amp; Setup'!$Y$17:$Y$26, MATCH($G3131, 'Intro &amp; Setup'!$U$17:$U$26, 0)), "")="", 'Intro &amp; Setup'!$BB$15, IFERROR(INDEX('Intro &amp; Setup'!$Y$17:$Y$26, MATCH($G3131, 'Intro &amp; Setup'!$U$17:$U$26, 0)), "")))</f>
        <v/>
      </c>
      <c r="AD3131" s="8" t="str">
        <f>IF($J3131="", "", IF(IFERROR(INDEX('Intro &amp; Setup'!$Y$17:$Y$26, MATCH($J3131, 'Intro &amp; Setup'!$U$17:$U$26, 0)), "")="", 'Intro &amp; Setup'!$BB$15, IFERROR(INDEX('Intro &amp; Setup'!$Y$17:$Y$26, MATCH($J3131, 'Intro &amp; Setup'!$U$17:$U$26, 0)), "")))</f>
        <v/>
      </c>
      <c r="AE3131" s="66" t="str">
        <f>IF($M3131="", "", IF(IFERROR(INDEX('Intro &amp; Setup'!$Y$17:$Y$26, MATCH($M3131, 'Intro &amp; Setup'!$U$17:$U$26, 0)), "")="", 'Intro &amp; Setup'!$BB$15, IFERROR(INDEX('Intro &amp; Setup'!$Y$17:$Y$26, MATCH($M3131, 'Intro &amp; Setup'!$U$17:$U$26, 0)), "")))</f>
        <v/>
      </c>
      <c r="AG3131" s="65" t="str">
        <f t="shared" si="825"/>
        <v/>
      </c>
      <c r="AH3131" s="8" t="str">
        <f t="shared" si="826"/>
        <v/>
      </c>
      <c r="AI3131" s="66" t="str">
        <f t="shared" si="827"/>
        <v/>
      </c>
      <c r="AK3131" s="123" t="str">
        <f>IF(AC3131='Intro &amp; Setup'!$BB$14, $AO3131, "")</f>
        <v/>
      </c>
      <c r="AL3131" s="124" t="str">
        <f>IF(AD3131='Intro &amp; Setup'!$BB$14, $AO3131, "")</f>
        <v/>
      </c>
      <c r="AM3131" s="125" t="str">
        <f>IF(AE3131='Intro &amp; Setup'!$BB$14, $AO3131, "")</f>
        <v/>
      </c>
      <c r="AO3131" s="130" t="str">
        <f>IF(AND($B3131="", $C3131="", $D3131=""), "", IF($N3131="", 'Intro &amp; Setup'!$AB$33, $N3131))</f>
        <v/>
      </c>
      <c r="AQ3131" s="140">
        <f t="shared" si="828"/>
        <v>0</v>
      </c>
      <c r="AR3131" s="145">
        <f t="shared" si="829"/>
        <v>0</v>
      </c>
      <c r="AS3131" s="141">
        <f t="shared" si="830"/>
        <v>0</v>
      </c>
      <c r="AU3131" s="149" t="str">
        <f t="shared" si="831"/>
        <v/>
      </c>
      <c r="AV3131" s="155"/>
      <c r="AW3131" s="155"/>
      <c r="AX3131" s="155" t="str">
        <f t="shared" si="832"/>
        <v/>
      </c>
      <c r="AY3131" s="155"/>
      <c r="AZ3131" s="155"/>
      <c r="BA3131" s="151" t="str">
        <f t="shared" si="833"/>
        <v/>
      </c>
      <c r="BC3131" s="47" t="str">
        <f t="shared" si="834"/>
        <v/>
      </c>
    </row>
    <row r="3132" spans="1:55" x14ac:dyDescent="0.25">
      <c r="A3132" s="4"/>
      <c r="B3132" s="167"/>
      <c r="C3132" s="168"/>
      <c r="D3132" s="169"/>
      <c r="E3132" s="170"/>
      <c r="F3132" s="171"/>
      <c r="G3132" s="172"/>
      <c r="H3132" s="173"/>
      <c r="I3132" s="171"/>
      <c r="J3132" s="172"/>
      <c r="K3132" s="170"/>
      <c r="L3132" s="171"/>
      <c r="M3132" s="172"/>
      <c r="N3132" s="174"/>
      <c r="O3132" s="4"/>
      <c r="P3132" s="49" t="str">
        <f t="shared" si="818"/>
        <v/>
      </c>
      <c r="Q3132" s="4"/>
      <c r="S3132" s="22" t="str">
        <f t="shared" si="819"/>
        <v/>
      </c>
      <c r="T3132" s="8" t="str">
        <f t="shared" si="820"/>
        <v/>
      </c>
      <c r="U3132" s="23" t="str">
        <f t="shared" si="821"/>
        <v/>
      </c>
      <c r="W3132" s="50"/>
      <c r="Y3132" s="65" t="str">
        <f t="shared" si="822"/>
        <v/>
      </c>
      <c r="Z3132" s="8" t="str">
        <f t="shared" si="823"/>
        <v/>
      </c>
      <c r="AA3132" s="66" t="str">
        <f t="shared" si="824"/>
        <v/>
      </c>
      <c r="AC3132" s="65" t="str">
        <f>IF($G3132="", "", IF(IFERROR(INDEX('Intro &amp; Setup'!$Y$17:$Y$26, MATCH($G3132, 'Intro &amp; Setup'!$U$17:$U$26, 0)), "")="", 'Intro &amp; Setup'!$BB$15, IFERROR(INDEX('Intro &amp; Setup'!$Y$17:$Y$26, MATCH($G3132, 'Intro &amp; Setup'!$U$17:$U$26, 0)), "")))</f>
        <v/>
      </c>
      <c r="AD3132" s="8" t="str">
        <f>IF($J3132="", "", IF(IFERROR(INDEX('Intro &amp; Setup'!$Y$17:$Y$26, MATCH($J3132, 'Intro &amp; Setup'!$U$17:$U$26, 0)), "")="", 'Intro &amp; Setup'!$BB$15, IFERROR(INDEX('Intro &amp; Setup'!$Y$17:$Y$26, MATCH($J3132, 'Intro &amp; Setup'!$U$17:$U$26, 0)), "")))</f>
        <v/>
      </c>
      <c r="AE3132" s="66" t="str">
        <f>IF($M3132="", "", IF(IFERROR(INDEX('Intro &amp; Setup'!$Y$17:$Y$26, MATCH($M3132, 'Intro &amp; Setup'!$U$17:$U$26, 0)), "")="", 'Intro &amp; Setup'!$BB$15, IFERROR(INDEX('Intro &amp; Setup'!$Y$17:$Y$26, MATCH($M3132, 'Intro &amp; Setup'!$U$17:$U$26, 0)), "")))</f>
        <v/>
      </c>
      <c r="AG3132" s="65" t="str">
        <f t="shared" si="825"/>
        <v/>
      </c>
      <c r="AH3132" s="8" t="str">
        <f t="shared" si="826"/>
        <v/>
      </c>
      <c r="AI3132" s="66" t="str">
        <f t="shared" si="827"/>
        <v/>
      </c>
      <c r="AK3132" s="123" t="str">
        <f>IF(AC3132='Intro &amp; Setup'!$BB$14, $AO3132, "")</f>
        <v/>
      </c>
      <c r="AL3132" s="124" t="str">
        <f>IF(AD3132='Intro &amp; Setup'!$BB$14, $AO3132, "")</f>
        <v/>
      </c>
      <c r="AM3132" s="125" t="str">
        <f>IF(AE3132='Intro &amp; Setup'!$BB$14, $AO3132, "")</f>
        <v/>
      </c>
      <c r="AO3132" s="130" t="str">
        <f>IF(AND($B3132="", $C3132="", $D3132=""), "", IF($N3132="", 'Intro &amp; Setup'!$AB$33, $N3132))</f>
        <v/>
      </c>
      <c r="AQ3132" s="140">
        <f t="shared" si="828"/>
        <v>0</v>
      </c>
      <c r="AR3132" s="145">
        <f t="shared" si="829"/>
        <v>0</v>
      </c>
      <c r="AS3132" s="141">
        <f t="shared" si="830"/>
        <v>0</v>
      </c>
      <c r="AU3132" s="149" t="str">
        <f t="shared" si="831"/>
        <v/>
      </c>
      <c r="AV3132" s="155"/>
      <c r="AW3132" s="155"/>
      <c r="AX3132" s="155" t="str">
        <f t="shared" si="832"/>
        <v/>
      </c>
      <c r="AY3132" s="155"/>
      <c r="AZ3132" s="155"/>
      <c r="BA3132" s="151" t="str">
        <f t="shared" si="833"/>
        <v/>
      </c>
      <c r="BC3132" s="47" t="str">
        <f t="shared" si="834"/>
        <v/>
      </c>
    </row>
    <row r="3133" spans="1:55" x14ac:dyDescent="0.25">
      <c r="A3133" s="4"/>
      <c r="B3133" s="167"/>
      <c r="C3133" s="168"/>
      <c r="D3133" s="169"/>
      <c r="E3133" s="170"/>
      <c r="F3133" s="171"/>
      <c r="G3133" s="172"/>
      <c r="H3133" s="173"/>
      <c r="I3133" s="171"/>
      <c r="J3133" s="172"/>
      <c r="K3133" s="170"/>
      <c r="L3133" s="171"/>
      <c r="M3133" s="172"/>
      <c r="N3133" s="174"/>
      <c r="O3133" s="4"/>
      <c r="P3133" s="49" t="str">
        <f t="shared" si="818"/>
        <v/>
      </c>
      <c r="Q3133" s="4"/>
      <c r="S3133" s="22" t="str">
        <f t="shared" si="819"/>
        <v/>
      </c>
      <c r="T3133" s="8" t="str">
        <f t="shared" si="820"/>
        <v/>
      </c>
      <c r="U3133" s="23" t="str">
        <f t="shared" si="821"/>
        <v/>
      </c>
      <c r="W3133" s="50"/>
      <c r="Y3133" s="65" t="str">
        <f t="shared" si="822"/>
        <v/>
      </c>
      <c r="Z3133" s="8" t="str">
        <f t="shared" si="823"/>
        <v/>
      </c>
      <c r="AA3133" s="66" t="str">
        <f t="shared" si="824"/>
        <v/>
      </c>
      <c r="AC3133" s="65" t="str">
        <f>IF($G3133="", "", IF(IFERROR(INDEX('Intro &amp; Setup'!$Y$17:$Y$26, MATCH($G3133, 'Intro &amp; Setup'!$U$17:$U$26, 0)), "")="", 'Intro &amp; Setup'!$BB$15, IFERROR(INDEX('Intro &amp; Setup'!$Y$17:$Y$26, MATCH($G3133, 'Intro &amp; Setup'!$U$17:$U$26, 0)), "")))</f>
        <v/>
      </c>
      <c r="AD3133" s="8" t="str">
        <f>IF($J3133="", "", IF(IFERROR(INDEX('Intro &amp; Setup'!$Y$17:$Y$26, MATCH($J3133, 'Intro &amp; Setup'!$U$17:$U$26, 0)), "")="", 'Intro &amp; Setup'!$BB$15, IFERROR(INDEX('Intro &amp; Setup'!$Y$17:$Y$26, MATCH($J3133, 'Intro &amp; Setup'!$U$17:$U$26, 0)), "")))</f>
        <v/>
      </c>
      <c r="AE3133" s="66" t="str">
        <f>IF($M3133="", "", IF(IFERROR(INDEX('Intro &amp; Setup'!$Y$17:$Y$26, MATCH($M3133, 'Intro &amp; Setup'!$U$17:$U$26, 0)), "")="", 'Intro &amp; Setup'!$BB$15, IFERROR(INDEX('Intro &amp; Setup'!$Y$17:$Y$26, MATCH($M3133, 'Intro &amp; Setup'!$U$17:$U$26, 0)), "")))</f>
        <v/>
      </c>
      <c r="AG3133" s="65" t="str">
        <f t="shared" si="825"/>
        <v/>
      </c>
      <c r="AH3133" s="8" t="str">
        <f t="shared" si="826"/>
        <v/>
      </c>
      <c r="AI3133" s="66" t="str">
        <f t="shared" si="827"/>
        <v/>
      </c>
      <c r="AK3133" s="123" t="str">
        <f>IF(AC3133='Intro &amp; Setup'!$BB$14, $AO3133, "")</f>
        <v/>
      </c>
      <c r="AL3133" s="124" t="str">
        <f>IF(AD3133='Intro &amp; Setup'!$BB$14, $AO3133, "")</f>
        <v/>
      </c>
      <c r="AM3133" s="125" t="str">
        <f>IF(AE3133='Intro &amp; Setup'!$BB$14, $AO3133, "")</f>
        <v/>
      </c>
      <c r="AO3133" s="130" t="str">
        <f>IF(AND($B3133="", $C3133="", $D3133=""), "", IF($N3133="", 'Intro &amp; Setup'!$AB$33, $N3133))</f>
        <v/>
      </c>
      <c r="AQ3133" s="140">
        <f t="shared" si="828"/>
        <v>0</v>
      </c>
      <c r="AR3133" s="145">
        <f t="shared" si="829"/>
        <v>0</v>
      </c>
      <c r="AS3133" s="141">
        <f t="shared" si="830"/>
        <v>0</v>
      </c>
      <c r="AU3133" s="149" t="str">
        <f t="shared" si="831"/>
        <v/>
      </c>
      <c r="AV3133" s="155"/>
      <c r="AW3133" s="155"/>
      <c r="AX3133" s="155" t="str">
        <f t="shared" si="832"/>
        <v/>
      </c>
      <c r="AY3133" s="155"/>
      <c r="AZ3133" s="155"/>
      <c r="BA3133" s="151" t="str">
        <f t="shared" si="833"/>
        <v/>
      </c>
      <c r="BC3133" s="47" t="str">
        <f t="shared" si="834"/>
        <v/>
      </c>
    </row>
    <row r="3134" spans="1:55" x14ac:dyDescent="0.25">
      <c r="A3134" s="4"/>
      <c r="B3134" s="167"/>
      <c r="C3134" s="168"/>
      <c r="D3134" s="169"/>
      <c r="E3134" s="170"/>
      <c r="F3134" s="171"/>
      <c r="G3134" s="172"/>
      <c r="H3134" s="173"/>
      <c r="I3134" s="171"/>
      <c r="J3134" s="172"/>
      <c r="K3134" s="170"/>
      <c r="L3134" s="171"/>
      <c r="M3134" s="172"/>
      <c r="N3134" s="174"/>
      <c r="O3134" s="4"/>
      <c r="P3134" s="49" t="str">
        <f t="shared" si="818"/>
        <v/>
      </c>
      <c r="Q3134" s="4"/>
      <c r="S3134" s="22" t="str">
        <f t="shared" si="819"/>
        <v/>
      </c>
      <c r="T3134" s="8" t="str">
        <f t="shared" si="820"/>
        <v/>
      </c>
      <c r="U3134" s="23" t="str">
        <f t="shared" si="821"/>
        <v/>
      </c>
      <c r="W3134" s="50"/>
      <c r="Y3134" s="65" t="str">
        <f t="shared" si="822"/>
        <v/>
      </c>
      <c r="Z3134" s="8" t="str">
        <f t="shared" si="823"/>
        <v/>
      </c>
      <c r="AA3134" s="66" t="str">
        <f t="shared" si="824"/>
        <v/>
      </c>
      <c r="AC3134" s="65" t="str">
        <f>IF($G3134="", "", IF(IFERROR(INDEX('Intro &amp; Setup'!$Y$17:$Y$26, MATCH($G3134, 'Intro &amp; Setup'!$U$17:$U$26, 0)), "")="", 'Intro &amp; Setup'!$BB$15, IFERROR(INDEX('Intro &amp; Setup'!$Y$17:$Y$26, MATCH($G3134, 'Intro &amp; Setup'!$U$17:$U$26, 0)), "")))</f>
        <v/>
      </c>
      <c r="AD3134" s="8" t="str">
        <f>IF($J3134="", "", IF(IFERROR(INDEX('Intro &amp; Setup'!$Y$17:$Y$26, MATCH($J3134, 'Intro &amp; Setup'!$U$17:$U$26, 0)), "")="", 'Intro &amp; Setup'!$BB$15, IFERROR(INDEX('Intro &amp; Setup'!$Y$17:$Y$26, MATCH($J3134, 'Intro &amp; Setup'!$U$17:$U$26, 0)), "")))</f>
        <v/>
      </c>
      <c r="AE3134" s="66" t="str">
        <f>IF($M3134="", "", IF(IFERROR(INDEX('Intro &amp; Setup'!$Y$17:$Y$26, MATCH($M3134, 'Intro &amp; Setup'!$U$17:$U$26, 0)), "")="", 'Intro &amp; Setup'!$BB$15, IFERROR(INDEX('Intro &amp; Setup'!$Y$17:$Y$26, MATCH($M3134, 'Intro &amp; Setup'!$U$17:$U$26, 0)), "")))</f>
        <v/>
      </c>
      <c r="AG3134" s="65" t="str">
        <f t="shared" si="825"/>
        <v/>
      </c>
      <c r="AH3134" s="8" t="str">
        <f t="shared" si="826"/>
        <v/>
      </c>
      <c r="AI3134" s="66" t="str">
        <f t="shared" si="827"/>
        <v/>
      </c>
      <c r="AK3134" s="123" t="str">
        <f>IF(AC3134='Intro &amp; Setup'!$BB$14, $AO3134, "")</f>
        <v/>
      </c>
      <c r="AL3134" s="124" t="str">
        <f>IF(AD3134='Intro &amp; Setup'!$BB$14, $AO3134, "")</f>
        <v/>
      </c>
      <c r="AM3134" s="125" t="str">
        <f>IF(AE3134='Intro &amp; Setup'!$BB$14, $AO3134, "")</f>
        <v/>
      </c>
      <c r="AO3134" s="130" t="str">
        <f>IF(AND($B3134="", $C3134="", $D3134=""), "", IF($N3134="", 'Intro &amp; Setup'!$AB$33, $N3134))</f>
        <v/>
      </c>
      <c r="AQ3134" s="140">
        <f t="shared" si="828"/>
        <v>0</v>
      </c>
      <c r="AR3134" s="145">
        <f t="shared" si="829"/>
        <v>0</v>
      </c>
      <c r="AS3134" s="141">
        <f t="shared" si="830"/>
        <v>0</v>
      </c>
      <c r="AU3134" s="149" t="str">
        <f t="shared" si="831"/>
        <v/>
      </c>
      <c r="AV3134" s="155"/>
      <c r="AW3134" s="155"/>
      <c r="AX3134" s="155" t="str">
        <f t="shared" si="832"/>
        <v/>
      </c>
      <c r="AY3134" s="155"/>
      <c r="AZ3134" s="155"/>
      <c r="BA3134" s="151" t="str">
        <f t="shared" si="833"/>
        <v/>
      </c>
      <c r="BC3134" s="47" t="str">
        <f t="shared" si="834"/>
        <v/>
      </c>
    </row>
    <row r="3135" spans="1:55" x14ac:dyDescent="0.25">
      <c r="A3135" s="4"/>
      <c r="B3135" s="167"/>
      <c r="C3135" s="168"/>
      <c r="D3135" s="169"/>
      <c r="E3135" s="170"/>
      <c r="F3135" s="171"/>
      <c r="G3135" s="172"/>
      <c r="H3135" s="173"/>
      <c r="I3135" s="171"/>
      <c r="J3135" s="172"/>
      <c r="K3135" s="170"/>
      <c r="L3135" s="171"/>
      <c r="M3135" s="172"/>
      <c r="N3135" s="174"/>
      <c r="O3135" s="4"/>
      <c r="P3135" s="49" t="str">
        <f t="shared" si="818"/>
        <v/>
      </c>
      <c r="Q3135" s="4"/>
      <c r="S3135" s="22" t="str">
        <f t="shared" si="819"/>
        <v/>
      </c>
      <c r="T3135" s="8" t="str">
        <f t="shared" si="820"/>
        <v/>
      </c>
      <c r="U3135" s="23" t="str">
        <f t="shared" si="821"/>
        <v/>
      </c>
      <c r="W3135" s="50"/>
      <c r="Y3135" s="65" t="str">
        <f t="shared" si="822"/>
        <v/>
      </c>
      <c r="Z3135" s="8" t="str">
        <f t="shared" si="823"/>
        <v/>
      </c>
      <c r="AA3135" s="66" t="str">
        <f t="shared" si="824"/>
        <v/>
      </c>
      <c r="AC3135" s="65" t="str">
        <f>IF($G3135="", "", IF(IFERROR(INDEX('Intro &amp; Setup'!$Y$17:$Y$26, MATCH($G3135, 'Intro &amp; Setup'!$U$17:$U$26, 0)), "")="", 'Intro &amp; Setup'!$BB$15, IFERROR(INDEX('Intro &amp; Setup'!$Y$17:$Y$26, MATCH($G3135, 'Intro &amp; Setup'!$U$17:$U$26, 0)), "")))</f>
        <v/>
      </c>
      <c r="AD3135" s="8" t="str">
        <f>IF($J3135="", "", IF(IFERROR(INDEX('Intro &amp; Setup'!$Y$17:$Y$26, MATCH($J3135, 'Intro &amp; Setup'!$U$17:$U$26, 0)), "")="", 'Intro &amp; Setup'!$BB$15, IFERROR(INDEX('Intro &amp; Setup'!$Y$17:$Y$26, MATCH($J3135, 'Intro &amp; Setup'!$U$17:$U$26, 0)), "")))</f>
        <v/>
      </c>
      <c r="AE3135" s="66" t="str">
        <f>IF($M3135="", "", IF(IFERROR(INDEX('Intro &amp; Setup'!$Y$17:$Y$26, MATCH($M3135, 'Intro &amp; Setup'!$U$17:$U$26, 0)), "")="", 'Intro &amp; Setup'!$BB$15, IFERROR(INDEX('Intro &amp; Setup'!$Y$17:$Y$26, MATCH($M3135, 'Intro &amp; Setup'!$U$17:$U$26, 0)), "")))</f>
        <v/>
      </c>
      <c r="AG3135" s="65" t="str">
        <f t="shared" si="825"/>
        <v/>
      </c>
      <c r="AH3135" s="8" t="str">
        <f t="shared" si="826"/>
        <v/>
      </c>
      <c r="AI3135" s="66" t="str">
        <f t="shared" si="827"/>
        <v/>
      </c>
      <c r="AK3135" s="123" t="str">
        <f>IF(AC3135='Intro &amp; Setup'!$BB$14, $AO3135, "")</f>
        <v/>
      </c>
      <c r="AL3135" s="124" t="str">
        <f>IF(AD3135='Intro &amp; Setup'!$BB$14, $AO3135, "")</f>
        <v/>
      </c>
      <c r="AM3135" s="125" t="str">
        <f>IF(AE3135='Intro &amp; Setup'!$BB$14, $AO3135, "")</f>
        <v/>
      </c>
      <c r="AO3135" s="130" t="str">
        <f>IF(AND($B3135="", $C3135="", $D3135=""), "", IF($N3135="", 'Intro &amp; Setup'!$AB$33, $N3135))</f>
        <v/>
      </c>
      <c r="AQ3135" s="140">
        <f t="shared" si="828"/>
        <v>0</v>
      </c>
      <c r="AR3135" s="145">
        <f t="shared" si="829"/>
        <v>0</v>
      </c>
      <c r="AS3135" s="141">
        <f t="shared" si="830"/>
        <v>0</v>
      </c>
      <c r="AU3135" s="149" t="str">
        <f t="shared" si="831"/>
        <v/>
      </c>
      <c r="AV3135" s="155"/>
      <c r="AW3135" s="155"/>
      <c r="AX3135" s="155" t="str">
        <f t="shared" si="832"/>
        <v/>
      </c>
      <c r="AY3135" s="155"/>
      <c r="AZ3135" s="155"/>
      <c r="BA3135" s="151" t="str">
        <f t="shared" si="833"/>
        <v/>
      </c>
      <c r="BC3135" s="47" t="str">
        <f t="shared" si="834"/>
        <v/>
      </c>
    </row>
    <row r="3136" spans="1:55" x14ac:dyDescent="0.25">
      <c r="A3136" s="4"/>
      <c r="B3136" s="167"/>
      <c r="C3136" s="168"/>
      <c r="D3136" s="169"/>
      <c r="E3136" s="170"/>
      <c r="F3136" s="171"/>
      <c r="G3136" s="172"/>
      <c r="H3136" s="173"/>
      <c r="I3136" s="171"/>
      <c r="J3136" s="172"/>
      <c r="K3136" s="170"/>
      <c r="L3136" s="171"/>
      <c r="M3136" s="172"/>
      <c r="N3136" s="174"/>
      <c r="O3136" s="4"/>
      <c r="P3136" s="49" t="str">
        <f t="shared" si="818"/>
        <v/>
      </c>
      <c r="Q3136" s="4"/>
      <c r="S3136" s="22" t="str">
        <f t="shared" si="819"/>
        <v/>
      </c>
      <c r="T3136" s="8" t="str">
        <f t="shared" si="820"/>
        <v/>
      </c>
      <c r="U3136" s="23" t="str">
        <f t="shared" si="821"/>
        <v/>
      </c>
      <c r="W3136" s="50"/>
      <c r="Y3136" s="65" t="str">
        <f t="shared" si="822"/>
        <v/>
      </c>
      <c r="Z3136" s="8" t="str">
        <f t="shared" si="823"/>
        <v/>
      </c>
      <c r="AA3136" s="66" t="str">
        <f t="shared" si="824"/>
        <v/>
      </c>
      <c r="AC3136" s="65" t="str">
        <f>IF($G3136="", "", IF(IFERROR(INDEX('Intro &amp; Setup'!$Y$17:$Y$26, MATCH($G3136, 'Intro &amp; Setup'!$U$17:$U$26, 0)), "")="", 'Intro &amp; Setup'!$BB$15, IFERROR(INDEX('Intro &amp; Setup'!$Y$17:$Y$26, MATCH($G3136, 'Intro &amp; Setup'!$U$17:$U$26, 0)), "")))</f>
        <v/>
      </c>
      <c r="AD3136" s="8" t="str">
        <f>IF($J3136="", "", IF(IFERROR(INDEX('Intro &amp; Setup'!$Y$17:$Y$26, MATCH($J3136, 'Intro &amp; Setup'!$U$17:$U$26, 0)), "")="", 'Intro &amp; Setup'!$BB$15, IFERROR(INDEX('Intro &amp; Setup'!$Y$17:$Y$26, MATCH($J3136, 'Intro &amp; Setup'!$U$17:$U$26, 0)), "")))</f>
        <v/>
      </c>
      <c r="AE3136" s="66" t="str">
        <f>IF($M3136="", "", IF(IFERROR(INDEX('Intro &amp; Setup'!$Y$17:$Y$26, MATCH($M3136, 'Intro &amp; Setup'!$U$17:$U$26, 0)), "")="", 'Intro &amp; Setup'!$BB$15, IFERROR(INDEX('Intro &amp; Setup'!$Y$17:$Y$26, MATCH($M3136, 'Intro &amp; Setup'!$U$17:$U$26, 0)), "")))</f>
        <v/>
      </c>
      <c r="AG3136" s="65" t="str">
        <f t="shared" si="825"/>
        <v/>
      </c>
      <c r="AH3136" s="8" t="str">
        <f t="shared" si="826"/>
        <v/>
      </c>
      <c r="AI3136" s="66" t="str">
        <f t="shared" si="827"/>
        <v/>
      </c>
      <c r="AK3136" s="123" t="str">
        <f>IF(AC3136='Intro &amp; Setup'!$BB$14, $AO3136, "")</f>
        <v/>
      </c>
      <c r="AL3136" s="124" t="str">
        <f>IF(AD3136='Intro &amp; Setup'!$BB$14, $AO3136, "")</f>
        <v/>
      </c>
      <c r="AM3136" s="125" t="str">
        <f>IF(AE3136='Intro &amp; Setup'!$BB$14, $AO3136, "")</f>
        <v/>
      </c>
      <c r="AO3136" s="130" t="str">
        <f>IF(AND($B3136="", $C3136="", $D3136=""), "", IF($N3136="", 'Intro &amp; Setup'!$AB$33, $N3136))</f>
        <v/>
      </c>
      <c r="AQ3136" s="140">
        <f t="shared" si="828"/>
        <v>0</v>
      </c>
      <c r="AR3136" s="145">
        <f t="shared" si="829"/>
        <v>0</v>
      </c>
      <c r="AS3136" s="141">
        <f t="shared" si="830"/>
        <v>0</v>
      </c>
      <c r="AU3136" s="149" t="str">
        <f t="shared" si="831"/>
        <v/>
      </c>
      <c r="AV3136" s="155"/>
      <c r="AW3136" s="155"/>
      <c r="AX3136" s="155" t="str">
        <f t="shared" si="832"/>
        <v/>
      </c>
      <c r="AY3136" s="155"/>
      <c r="AZ3136" s="155"/>
      <c r="BA3136" s="151" t="str">
        <f t="shared" si="833"/>
        <v/>
      </c>
      <c r="BC3136" s="47" t="str">
        <f t="shared" si="834"/>
        <v/>
      </c>
    </row>
    <row r="3137" spans="1:55" x14ac:dyDescent="0.25">
      <c r="A3137" s="4"/>
      <c r="B3137" s="167"/>
      <c r="C3137" s="168"/>
      <c r="D3137" s="169"/>
      <c r="E3137" s="170"/>
      <c r="F3137" s="171"/>
      <c r="G3137" s="172"/>
      <c r="H3137" s="173"/>
      <c r="I3137" s="171"/>
      <c r="J3137" s="172"/>
      <c r="K3137" s="170"/>
      <c r="L3137" s="171"/>
      <c r="M3137" s="172"/>
      <c r="N3137" s="174"/>
      <c r="O3137" s="4"/>
      <c r="P3137" s="49" t="str">
        <f t="shared" si="818"/>
        <v/>
      </c>
      <c r="Q3137" s="4"/>
      <c r="S3137" s="22" t="str">
        <f t="shared" si="819"/>
        <v/>
      </c>
      <c r="T3137" s="8" t="str">
        <f t="shared" si="820"/>
        <v/>
      </c>
      <c r="U3137" s="23" t="str">
        <f t="shared" si="821"/>
        <v/>
      </c>
      <c r="W3137" s="50"/>
      <c r="Y3137" s="65" t="str">
        <f t="shared" si="822"/>
        <v/>
      </c>
      <c r="Z3137" s="8" t="str">
        <f t="shared" si="823"/>
        <v/>
      </c>
      <c r="AA3137" s="66" t="str">
        <f t="shared" si="824"/>
        <v/>
      </c>
      <c r="AC3137" s="65" t="str">
        <f>IF($G3137="", "", IF(IFERROR(INDEX('Intro &amp; Setup'!$Y$17:$Y$26, MATCH($G3137, 'Intro &amp; Setup'!$U$17:$U$26, 0)), "")="", 'Intro &amp; Setup'!$BB$15, IFERROR(INDEX('Intro &amp; Setup'!$Y$17:$Y$26, MATCH($G3137, 'Intro &amp; Setup'!$U$17:$U$26, 0)), "")))</f>
        <v/>
      </c>
      <c r="AD3137" s="8" t="str">
        <f>IF($J3137="", "", IF(IFERROR(INDEX('Intro &amp; Setup'!$Y$17:$Y$26, MATCH($J3137, 'Intro &amp; Setup'!$U$17:$U$26, 0)), "")="", 'Intro &amp; Setup'!$BB$15, IFERROR(INDEX('Intro &amp; Setup'!$Y$17:$Y$26, MATCH($J3137, 'Intro &amp; Setup'!$U$17:$U$26, 0)), "")))</f>
        <v/>
      </c>
      <c r="AE3137" s="66" t="str">
        <f>IF($M3137="", "", IF(IFERROR(INDEX('Intro &amp; Setup'!$Y$17:$Y$26, MATCH($M3137, 'Intro &amp; Setup'!$U$17:$U$26, 0)), "")="", 'Intro &amp; Setup'!$BB$15, IFERROR(INDEX('Intro &amp; Setup'!$Y$17:$Y$26, MATCH($M3137, 'Intro &amp; Setup'!$U$17:$U$26, 0)), "")))</f>
        <v/>
      </c>
      <c r="AG3137" s="65" t="str">
        <f t="shared" si="825"/>
        <v/>
      </c>
      <c r="AH3137" s="8" t="str">
        <f t="shared" si="826"/>
        <v/>
      </c>
      <c r="AI3137" s="66" t="str">
        <f t="shared" si="827"/>
        <v/>
      </c>
      <c r="AK3137" s="123" t="str">
        <f>IF(AC3137='Intro &amp; Setup'!$BB$14, $AO3137, "")</f>
        <v/>
      </c>
      <c r="AL3137" s="124" t="str">
        <f>IF(AD3137='Intro &amp; Setup'!$BB$14, $AO3137, "")</f>
        <v/>
      </c>
      <c r="AM3137" s="125" t="str">
        <f>IF(AE3137='Intro &amp; Setup'!$BB$14, $AO3137, "")</f>
        <v/>
      </c>
      <c r="AO3137" s="130" t="str">
        <f>IF(AND($B3137="", $C3137="", $D3137=""), "", IF($N3137="", 'Intro &amp; Setup'!$AB$33, $N3137))</f>
        <v/>
      </c>
      <c r="AQ3137" s="140">
        <f t="shared" si="828"/>
        <v>0</v>
      </c>
      <c r="AR3137" s="145">
        <f t="shared" si="829"/>
        <v>0</v>
      </c>
      <c r="AS3137" s="141">
        <f t="shared" si="830"/>
        <v>0</v>
      </c>
      <c r="AU3137" s="149" t="str">
        <f t="shared" si="831"/>
        <v/>
      </c>
      <c r="AV3137" s="155"/>
      <c r="AW3137" s="155"/>
      <c r="AX3137" s="155" t="str">
        <f t="shared" si="832"/>
        <v/>
      </c>
      <c r="AY3137" s="155"/>
      <c r="AZ3137" s="155"/>
      <c r="BA3137" s="151" t="str">
        <f t="shared" si="833"/>
        <v/>
      </c>
      <c r="BC3137" s="47" t="str">
        <f t="shared" si="834"/>
        <v/>
      </c>
    </row>
    <row r="3138" spans="1:55" x14ac:dyDescent="0.25">
      <c r="A3138" s="4"/>
      <c r="B3138" s="167"/>
      <c r="C3138" s="168"/>
      <c r="D3138" s="169"/>
      <c r="E3138" s="170"/>
      <c r="F3138" s="171"/>
      <c r="G3138" s="172"/>
      <c r="H3138" s="173"/>
      <c r="I3138" s="171"/>
      <c r="J3138" s="172"/>
      <c r="K3138" s="170"/>
      <c r="L3138" s="171"/>
      <c r="M3138" s="172"/>
      <c r="N3138" s="174"/>
      <c r="O3138" s="4"/>
      <c r="P3138" s="49" t="str">
        <f t="shared" si="818"/>
        <v/>
      </c>
      <c r="Q3138" s="4"/>
      <c r="S3138" s="22" t="str">
        <f t="shared" si="819"/>
        <v/>
      </c>
      <c r="T3138" s="8" t="str">
        <f t="shared" si="820"/>
        <v/>
      </c>
      <c r="U3138" s="23" t="str">
        <f t="shared" si="821"/>
        <v/>
      </c>
      <c r="W3138" s="50"/>
      <c r="Y3138" s="65" t="str">
        <f t="shared" si="822"/>
        <v/>
      </c>
      <c r="Z3138" s="8" t="str">
        <f t="shared" si="823"/>
        <v/>
      </c>
      <c r="AA3138" s="66" t="str">
        <f t="shared" si="824"/>
        <v/>
      </c>
      <c r="AC3138" s="65" t="str">
        <f>IF($G3138="", "", IF(IFERROR(INDEX('Intro &amp; Setup'!$Y$17:$Y$26, MATCH($G3138, 'Intro &amp; Setup'!$U$17:$U$26, 0)), "")="", 'Intro &amp; Setup'!$BB$15, IFERROR(INDEX('Intro &amp; Setup'!$Y$17:$Y$26, MATCH($G3138, 'Intro &amp; Setup'!$U$17:$U$26, 0)), "")))</f>
        <v/>
      </c>
      <c r="AD3138" s="8" t="str">
        <f>IF($J3138="", "", IF(IFERROR(INDEX('Intro &amp; Setup'!$Y$17:$Y$26, MATCH($J3138, 'Intro &amp; Setup'!$U$17:$U$26, 0)), "")="", 'Intro &amp; Setup'!$BB$15, IFERROR(INDEX('Intro &amp; Setup'!$Y$17:$Y$26, MATCH($J3138, 'Intro &amp; Setup'!$U$17:$U$26, 0)), "")))</f>
        <v/>
      </c>
      <c r="AE3138" s="66" t="str">
        <f>IF($M3138="", "", IF(IFERROR(INDEX('Intro &amp; Setup'!$Y$17:$Y$26, MATCH($M3138, 'Intro &amp; Setup'!$U$17:$U$26, 0)), "")="", 'Intro &amp; Setup'!$BB$15, IFERROR(INDEX('Intro &amp; Setup'!$Y$17:$Y$26, MATCH($M3138, 'Intro &amp; Setup'!$U$17:$U$26, 0)), "")))</f>
        <v/>
      </c>
      <c r="AG3138" s="65" t="str">
        <f t="shared" si="825"/>
        <v/>
      </c>
      <c r="AH3138" s="8" t="str">
        <f t="shared" si="826"/>
        <v/>
      </c>
      <c r="AI3138" s="66" t="str">
        <f t="shared" si="827"/>
        <v/>
      </c>
      <c r="AK3138" s="123" t="str">
        <f>IF(AC3138='Intro &amp; Setup'!$BB$14, $AO3138, "")</f>
        <v/>
      </c>
      <c r="AL3138" s="124" t="str">
        <f>IF(AD3138='Intro &amp; Setup'!$BB$14, $AO3138, "")</f>
        <v/>
      </c>
      <c r="AM3138" s="125" t="str">
        <f>IF(AE3138='Intro &amp; Setup'!$BB$14, $AO3138, "")</f>
        <v/>
      </c>
      <c r="AO3138" s="130" t="str">
        <f>IF(AND($B3138="", $C3138="", $D3138=""), "", IF($N3138="", 'Intro &amp; Setup'!$AB$33, $N3138))</f>
        <v/>
      </c>
      <c r="AQ3138" s="140">
        <f t="shared" si="828"/>
        <v>0</v>
      </c>
      <c r="AR3138" s="145">
        <f t="shared" si="829"/>
        <v>0</v>
      </c>
      <c r="AS3138" s="141">
        <f t="shared" si="830"/>
        <v>0</v>
      </c>
      <c r="AU3138" s="149" t="str">
        <f t="shared" si="831"/>
        <v/>
      </c>
      <c r="AV3138" s="155"/>
      <c r="AW3138" s="155"/>
      <c r="AX3138" s="155" t="str">
        <f t="shared" si="832"/>
        <v/>
      </c>
      <c r="AY3138" s="155"/>
      <c r="AZ3138" s="155"/>
      <c r="BA3138" s="151" t="str">
        <f t="shared" si="833"/>
        <v/>
      </c>
      <c r="BC3138" s="47" t="str">
        <f t="shared" si="834"/>
        <v/>
      </c>
    </row>
    <row r="3139" spans="1:55" x14ac:dyDescent="0.25">
      <c r="A3139" s="4"/>
      <c r="B3139" s="167"/>
      <c r="C3139" s="168"/>
      <c r="D3139" s="169"/>
      <c r="E3139" s="170"/>
      <c r="F3139" s="171"/>
      <c r="G3139" s="172"/>
      <c r="H3139" s="173"/>
      <c r="I3139" s="171"/>
      <c r="J3139" s="172"/>
      <c r="K3139" s="170"/>
      <c r="L3139" s="171"/>
      <c r="M3139" s="172"/>
      <c r="N3139" s="174"/>
      <c r="O3139" s="4"/>
      <c r="P3139" s="49" t="str">
        <f t="shared" si="818"/>
        <v/>
      </c>
      <c r="Q3139" s="4"/>
      <c r="S3139" s="22" t="str">
        <f t="shared" si="819"/>
        <v/>
      </c>
      <c r="T3139" s="8" t="str">
        <f t="shared" si="820"/>
        <v/>
      </c>
      <c r="U3139" s="23" t="str">
        <f t="shared" si="821"/>
        <v/>
      </c>
      <c r="W3139" s="50"/>
      <c r="Y3139" s="65" t="str">
        <f t="shared" si="822"/>
        <v/>
      </c>
      <c r="Z3139" s="8" t="str">
        <f t="shared" si="823"/>
        <v/>
      </c>
      <c r="AA3139" s="66" t="str">
        <f t="shared" si="824"/>
        <v/>
      </c>
      <c r="AC3139" s="65" t="str">
        <f>IF($G3139="", "", IF(IFERROR(INDEX('Intro &amp; Setup'!$Y$17:$Y$26, MATCH($G3139, 'Intro &amp; Setup'!$U$17:$U$26, 0)), "")="", 'Intro &amp; Setup'!$BB$15, IFERROR(INDEX('Intro &amp; Setup'!$Y$17:$Y$26, MATCH($G3139, 'Intro &amp; Setup'!$U$17:$U$26, 0)), "")))</f>
        <v/>
      </c>
      <c r="AD3139" s="8" t="str">
        <f>IF($J3139="", "", IF(IFERROR(INDEX('Intro &amp; Setup'!$Y$17:$Y$26, MATCH($J3139, 'Intro &amp; Setup'!$U$17:$U$26, 0)), "")="", 'Intro &amp; Setup'!$BB$15, IFERROR(INDEX('Intro &amp; Setup'!$Y$17:$Y$26, MATCH($J3139, 'Intro &amp; Setup'!$U$17:$U$26, 0)), "")))</f>
        <v/>
      </c>
      <c r="AE3139" s="66" t="str">
        <f>IF($M3139="", "", IF(IFERROR(INDEX('Intro &amp; Setup'!$Y$17:$Y$26, MATCH($M3139, 'Intro &amp; Setup'!$U$17:$U$26, 0)), "")="", 'Intro &amp; Setup'!$BB$15, IFERROR(INDEX('Intro &amp; Setup'!$Y$17:$Y$26, MATCH($M3139, 'Intro &amp; Setup'!$U$17:$U$26, 0)), "")))</f>
        <v/>
      </c>
      <c r="AG3139" s="65" t="str">
        <f t="shared" si="825"/>
        <v/>
      </c>
      <c r="AH3139" s="8" t="str">
        <f t="shared" si="826"/>
        <v/>
      </c>
      <c r="AI3139" s="66" t="str">
        <f t="shared" si="827"/>
        <v/>
      </c>
      <c r="AK3139" s="123" t="str">
        <f>IF(AC3139='Intro &amp; Setup'!$BB$14, $AO3139, "")</f>
        <v/>
      </c>
      <c r="AL3139" s="124" t="str">
        <f>IF(AD3139='Intro &amp; Setup'!$BB$14, $AO3139, "")</f>
        <v/>
      </c>
      <c r="AM3139" s="125" t="str">
        <f>IF(AE3139='Intro &amp; Setup'!$BB$14, $AO3139, "")</f>
        <v/>
      </c>
      <c r="AO3139" s="130" t="str">
        <f>IF(AND($B3139="", $C3139="", $D3139=""), "", IF($N3139="", 'Intro &amp; Setup'!$AB$33, $N3139))</f>
        <v/>
      </c>
      <c r="AQ3139" s="140">
        <f t="shared" si="828"/>
        <v>0</v>
      </c>
      <c r="AR3139" s="145">
        <f t="shared" si="829"/>
        <v>0</v>
      </c>
      <c r="AS3139" s="141">
        <f t="shared" si="830"/>
        <v>0</v>
      </c>
      <c r="AU3139" s="149" t="str">
        <f t="shared" si="831"/>
        <v/>
      </c>
      <c r="AV3139" s="155"/>
      <c r="AW3139" s="155"/>
      <c r="AX3139" s="155" t="str">
        <f t="shared" si="832"/>
        <v/>
      </c>
      <c r="AY3139" s="155"/>
      <c r="AZ3139" s="155"/>
      <c r="BA3139" s="151" t="str">
        <f t="shared" si="833"/>
        <v/>
      </c>
      <c r="BC3139" s="47" t="str">
        <f t="shared" si="834"/>
        <v/>
      </c>
    </row>
    <row r="3140" spans="1:55" x14ac:dyDescent="0.25">
      <c r="A3140" s="4"/>
      <c r="B3140" s="167"/>
      <c r="C3140" s="168"/>
      <c r="D3140" s="169"/>
      <c r="E3140" s="170"/>
      <c r="F3140" s="171"/>
      <c r="G3140" s="172"/>
      <c r="H3140" s="173"/>
      <c r="I3140" s="171"/>
      <c r="J3140" s="172"/>
      <c r="K3140" s="170"/>
      <c r="L3140" s="171"/>
      <c r="M3140" s="172"/>
      <c r="N3140" s="174"/>
      <c r="O3140" s="4"/>
      <c r="P3140" s="49" t="str">
        <f t="shared" si="818"/>
        <v/>
      </c>
      <c r="Q3140" s="4"/>
      <c r="S3140" s="22" t="str">
        <f t="shared" si="819"/>
        <v/>
      </c>
      <c r="T3140" s="8" t="str">
        <f t="shared" si="820"/>
        <v/>
      </c>
      <c r="U3140" s="23" t="str">
        <f t="shared" si="821"/>
        <v/>
      </c>
      <c r="W3140" s="50"/>
      <c r="Y3140" s="65" t="str">
        <f t="shared" si="822"/>
        <v/>
      </c>
      <c r="Z3140" s="8" t="str">
        <f t="shared" si="823"/>
        <v/>
      </c>
      <c r="AA3140" s="66" t="str">
        <f t="shared" si="824"/>
        <v/>
      </c>
      <c r="AC3140" s="65" t="str">
        <f>IF($G3140="", "", IF(IFERROR(INDEX('Intro &amp; Setup'!$Y$17:$Y$26, MATCH($G3140, 'Intro &amp; Setup'!$U$17:$U$26, 0)), "")="", 'Intro &amp; Setup'!$BB$15, IFERROR(INDEX('Intro &amp; Setup'!$Y$17:$Y$26, MATCH($G3140, 'Intro &amp; Setup'!$U$17:$U$26, 0)), "")))</f>
        <v/>
      </c>
      <c r="AD3140" s="8" t="str">
        <f>IF($J3140="", "", IF(IFERROR(INDEX('Intro &amp; Setup'!$Y$17:$Y$26, MATCH($J3140, 'Intro &amp; Setup'!$U$17:$U$26, 0)), "")="", 'Intro &amp; Setup'!$BB$15, IFERROR(INDEX('Intro &amp; Setup'!$Y$17:$Y$26, MATCH($J3140, 'Intro &amp; Setup'!$U$17:$U$26, 0)), "")))</f>
        <v/>
      </c>
      <c r="AE3140" s="66" t="str">
        <f>IF($M3140="", "", IF(IFERROR(INDEX('Intro &amp; Setup'!$Y$17:$Y$26, MATCH($M3140, 'Intro &amp; Setup'!$U$17:$U$26, 0)), "")="", 'Intro &amp; Setup'!$BB$15, IFERROR(INDEX('Intro &amp; Setup'!$Y$17:$Y$26, MATCH($M3140, 'Intro &amp; Setup'!$U$17:$U$26, 0)), "")))</f>
        <v/>
      </c>
      <c r="AG3140" s="65" t="str">
        <f t="shared" si="825"/>
        <v/>
      </c>
      <c r="AH3140" s="8" t="str">
        <f t="shared" si="826"/>
        <v/>
      </c>
      <c r="AI3140" s="66" t="str">
        <f t="shared" si="827"/>
        <v/>
      </c>
      <c r="AK3140" s="123" t="str">
        <f>IF(AC3140='Intro &amp; Setup'!$BB$14, $AO3140, "")</f>
        <v/>
      </c>
      <c r="AL3140" s="124" t="str">
        <f>IF(AD3140='Intro &amp; Setup'!$BB$14, $AO3140, "")</f>
        <v/>
      </c>
      <c r="AM3140" s="125" t="str">
        <f>IF(AE3140='Intro &amp; Setup'!$BB$14, $AO3140, "")</f>
        <v/>
      </c>
      <c r="AO3140" s="130" t="str">
        <f>IF(AND($B3140="", $C3140="", $D3140=""), "", IF($N3140="", 'Intro &amp; Setup'!$AB$33, $N3140))</f>
        <v/>
      </c>
      <c r="AQ3140" s="140">
        <f t="shared" si="828"/>
        <v>0</v>
      </c>
      <c r="AR3140" s="145">
        <f t="shared" si="829"/>
        <v>0</v>
      </c>
      <c r="AS3140" s="141">
        <f t="shared" si="830"/>
        <v>0</v>
      </c>
      <c r="AU3140" s="149" t="str">
        <f t="shared" si="831"/>
        <v/>
      </c>
      <c r="AV3140" s="155"/>
      <c r="AW3140" s="155"/>
      <c r="AX3140" s="155" t="str">
        <f t="shared" si="832"/>
        <v/>
      </c>
      <c r="AY3140" s="155"/>
      <c r="AZ3140" s="155"/>
      <c r="BA3140" s="151" t="str">
        <f t="shared" si="833"/>
        <v/>
      </c>
      <c r="BC3140" s="47" t="str">
        <f t="shared" si="834"/>
        <v/>
      </c>
    </row>
    <row r="3141" spans="1:55" x14ac:dyDescent="0.25">
      <c r="A3141" s="4"/>
      <c r="B3141" s="167"/>
      <c r="C3141" s="168"/>
      <c r="D3141" s="169"/>
      <c r="E3141" s="170"/>
      <c r="F3141" s="171"/>
      <c r="G3141" s="172"/>
      <c r="H3141" s="173"/>
      <c r="I3141" s="171"/>
      <c r="J3141" s="172"/>
      <c r="K3141" s="170"/>
      <c r="L3141" s="171"/>
      <c r="M3141" s="172"/>
      <c r="N3141" s="174"/>
      <c r="O3141" s="4"/>
      <c r="P3141" s="49" t="str">
        <f t="shared" si="818"/>
        <v/>
      </c>
      <c r="Q3141" s="4"/>
      <c r="S3141" s="22" t="str">
        <f t="shared" si="819"/>
        <v/>
      </c>
      <c r="T3141" s="8" t="str">
        <f t="shared" si="820"/>
        <v/>
      </c>
      <c r="U3141" s="23" t="str">
        <f t="shared" si="821"/>
        <v/>
      </c>
      <c r="W3141" s="50"/>
      <c r="Y3141" s="65" t="str">
        <f t="shared" si="822"/>
        <v/>
      </c>
      <c r="Z3141" s="8" t="str">
        <f t="shared" si="823"/>
        <v/>
      </c>
      <c r="AA3141" s="66" t="str">
        <f t="shared" si="824"/>
        <v/>
      </c>
      <c r="AC3141" s="65" t="str">
        <f>IF($G3141="", "", IF(IFERROR(INDEX('Intro &amp; Setup'!$Y$17:$Y$26, MATCH($G3141, 'Intro &amp; Setup'!$U$17:$U$26, 0)), "")="", 'Intro &amp; Setup'!$BB$15, IFERROR(INDEX('Intro &amp; Setup'!$Y$17:$Y$26, MATCH($G3141, 'Intro &amp; Setup'!$U$17:$U$26, 0)), "")))</f>
        <v/>
      </c>
      <c r="AD3141" s="8" t="str">
        <f>IF($J3141="", "", IF(IFERROR(INDEX('Intro &amp; Setup'!$Y$17:$Y$26, MATCH($J3141, 'Intro &amp; Setup'!$U$17:$U$26, 0)), "")="", 'Intro &amp; Setup'!$BB$15, IFERROR(INDEX('Intro &amp; Setup'!$Y$17:$Y$26, MATCH($J3141, 'Intro &amp; Setup'!$U$17:$U$26, 0)), "")))</f>
        <v/>
      </c>
      <c r="AE3141" s="66" t="str">
        <f>IF($M3141="", "", IF(IFERROR(INDEX('Intro &amp; Setup'!$Y$17:$Y$26, MATCH($M3141, 'Intro &amp; Setup'!$U$17:$U$26, 0)), "")="", 'Intro &amp; Setup'!$BB$15, IFERROR(INDEX('Intro &amp; Setup'!$Y$17:$Y$26, MATCH($M3141, 'Intro &amp; Setup'!$U$17:$U$26, 0)), "")))</f>
        <v/>
      </c>
      <c r="AG3141" s="65" t="str">
        <f t="shared" si="825"/>
        <v/>
      </c>
      <c r="AH3141" s="8" t="str">
        <f t="shared" si="826"/>
        <v/>
      </c>
      <c r="AI3141" s="66" t="str">
        <f t="shared" si="827"/>
        <v/>
      </c>
      <c r="AK3141" s="123" t="str">
        <f>IF(AC3141='Intro &amp; Setup'!$BB$14, $AO3141, "")</f>
        <v/>
      </c>
      <c r="AL3141" s="124" t="str">
        <f>IF(AD3141='Intro &amp; Setup'!$BB$14, $AO3141, "")</f>
        <v/>
      </c>
      <c r="AM3141" s="125" t="str">
        <f>IF(AE3141='Intro &amp; Setup'!$BB$14, $AO3141, "")</f>
        <v/>
      </c>
      <c r="AO3141" s="130" t="str">
        <f>IF(AND($B3141="", $C3141="", $D3141=""), "", IF($N3141="", 'Intro &amp; Setup'!$AB$33, $N3141))</f>
        <v/>
      </c>
      <c r="AQ3141" s="140">
        <f t="shared" si="828"/>
        <v>0</v>
      </c>
      <c r="AR3141" s="145">
        <f t="shared" si="829"/>
        <v>0</v>
      </c>
      <c r="AS3141" s="141">
        <f t="shared" si="830"/>
        <v>0</v>
      </c>
      <c r="AU3141" s="149" t="str">
        <f t="shared" si="831"/>
        <v/>
      </c>
      <c r="AV3141" s="155"/>
      <c r="AW3141" s="155"/>
      <c r="AX3141" s="155" t="str">
        <f t="shared" si="832"/>
        <v/>
      </c>
      <c r="AY3141" s="155"/>
      <c r="AZ3141" s="155"/>
      <c r="BA3141" s="151" t="str">
        <f t="shared" si="833"/>
        <v/>
      </c>
      <c r="BC3141" s="47" t="str">
        <f t="shared" si="834"/>
        <v/>
      </c>
    </row>
    <row r="3142" spans="1:55" x14ac:dyDescent="0.25">
      <c r="A3142" s="4"/>
      <c r="B3142" s="167"/>
      <c r="C3142" s="168"/>
      <c r="D3142" s="169"/>
      <c r="E3142" s="170"/>
      <c r="F3142" s="171"/>
      <c r="G3142" s="172"/>
      <c r="H3142" s="173"/>
      <c r="I3142" s="171"/>
      <c r="J3142" s="172"/>
      <c r="K3142" s="170"/>
      <c r="L3142" s="171"/>
      <c r="M3142" s="172"/>
      <c r="N3142" s="174"/>
      <c r="O3142" s="4"/>
      <c r="P3142" s="49" t="str">
        <f t="shared" si="818"/>
        <v/>
      </c>
      <c r="Q3142" s="4"/>
      <c r="S3142" s="22" t="str">
        <f t="shared" si="819"/>
        <v/>
      </c>
      <c r="T3142" s="8" t="str">
        <f t="shared" si="820"/>
        <v/>
      </c>
      <c r="U3142" s="23" t="str">
        <f t="shared" si="821"/>
        <v/>
      </c>
      <c r="W3142" s="50"/>
      <c r="Y3142" s="65" t="str">
        <f t="shared" si="822"/>
        <v/>
      </c>
      <c r="Z3142" s="8" t="str">
        <f t="shared" si="823"/>
        <v/>
      </c>
      <c r="AA3142" s="66" t="str">
        <f t="shared" si="824"/>
        <v/>
      </c>
      <c r="AC3142" s="65" t="str">
        <f>IF($G3142="", "", IF(IFERROR(INDEX('Intro &amp; Setup'!$Y$17:$Y$26, MATCH($G3142, 'Intro &amp; Setup'!$U$17:$U$26, 0)), "")="", 'Intro &amp; Setup'!$BB$15, IFERROR(INDEX('Intro &amp; Setup'!$Y$17:$Y$26, MATCH($G3142, 'Intro &amp; Setup'!$U$17:$U$26, 0)), "")))</f>
        <v/>
      </c>
      <c r="AD3142" s="8" t="str">
        <f>IF($J3142="", "", IF(IFERROR(INDEX('Intro &amp; Setup'!$Y$17:$Y$26, MATCH($J3142, 'Intro &amp; Setup'!$U$17:$U$26, 0)), "")="", 'Intro &amp; Setup'!$BB$15, IFERROR(INDEX('Intro &amp; Setup'!$Y$17:$Y$26, MATCH($J3142, 'Intro &amp; Setup'!$U$17:$U$26, 0)), "")))</f>
        <v/>
      </c>
      <c r="AE3142" s="66" t="str">
        <f>IF($M3142="", "", IF(IFERROR(INDEX('Intro &amp; Setup'!$Y$17:$Y$26, MATCH($M3142, 'Intro &amp; Setup'!$U$17:$U$26, 0)), "")="", 'Intro &amp; Setup'!$BB$15, IFERROR(INDEX('Intro &amp; Setup'!$Y$17:$Y$26, MATCH($M3142, 'Intro &amp; Setup'!$U$17:$U$26, 0)), "")))</f>
        <v/>
      </c>
      <c r="AG3142" s="65" t="str">
        <f t="shared" si="825"/>
        <v/>
      </c>
      <c r="AH3142" s="8" t="str">
        <f t="shared" si="826"/>
        <v/>
      </c>
      <c r="AI3142" s="66" t="str">
        <f t="shared" si="827"/>
        <v/>
      </c>
      <c r="AK3142" s="123" t="str">
        <f>IF(AC3142='Intro &amp; Setup'!$BB$14, $AO3142, "")</f>
        <v/>
      </c>
      <c r="AL3142" s="124" t="str">
        <f>IF(AD3142='Intro &amp; Setup'!$BB$14, $AO3142, "")</f>
        <v/>
      </c>
      <c r="AM3142" s="125" t="str">
        <f>IF(AE3142='Intro &amp; Setup'!$BB$14, $AO3142, "")</f>
        <v/>
      </c>
      <c r="AO3142" s="130" t="str">
        <f>IF(AND($B3142="", $C3142="", $D3142=""), "", IF($N3142="", 'Intro &amp; Setup'!$AB$33, $N3142))</f>
        <v/>
      </c>
      <c r="AQ3142" s="140">
        <f t="shared" si="828"/>
        <v>0</v>
      </c>
      <c r="AR3142" s="145">
        <f t="shared" si="829"/>
        <v>0</v>
      </c>
      <c r="AS3142" s="141">
        <f t="shared" si="830"/>
        <v>0</v>
      </c>
      <c r="AU3142" s="149" t="str">
        <f t="shared" si="831"/>
        <v/>
      </c>
      <c r="AV3142" s="155"/>
      <c r="AW3142" s="155"/>
      <c r="AX3142" s="155" t="str">
        <f t="shared" si="832"/>
        <v/>
      </c>
      <c r="AY3142" s="155"/>
      <c r="AZ3142" s="155"/>
      <c r="BA3142" s="151" t="str">
        <f t="shared" si="833"/>
        <v/>
      </c>
      <c r="BC3142" s="47" t="str">
        <f t="shared" si="834"/>
        <v/>
      </c>
    </row>
    <row r="3143" spans="1:55" x14ac:dyDescent="0.25">
      <c r="A3143" s="4"/>
      <c r="B3143" s="167"/>
      <c r="C3143" s="168"/>
      <c r="D3143" s="169"/>
      <c r="E3143" s="170"/>
      <c r="F3143" s="171"/>
      <c r="G3143" s="172"/>
      <c r="H3143" s="173"/>
      <c r="I3143" s="171"/>
      <c r="J3143" s="172"/>
      <c r="K3143" s="170"/>
      <c r="L3143" s="171"/>
      <c r="M3143" s="172"/>
      <c r="N3143" s="174"/>
      <c r="O3143" s="4"/>
      <c r="P3143" s="49" t="str">
        <f t="shared" si="818"/>
        <v/>
      </c>
      <c r="Q3143" s="4"/>
      <c r="S3143" s="22" t="str">
        <f t="shared" si="819"/>
        <v/>
      </c>
      <c r="T3143" s="8" t="str">
        <f t="shared" si="820"/>
        <v/>
      </c>
      <c r="U3143" s="23" t="str">
        <f t="shared" si="821"/>
        <v/>
      </c>
      <c r="W3143" s="50"/>
      <c r="Y3143" s="65" t="str">
        <f t="shared" si="822"/>
        <v/>
      </c>
      <c r="Z3143" s="8" t="str">
        <f t="shared" si="823"/>
        <v/>
      </c>
      <c r="AA3143" s="66" t="str">
        <f t="shared" si="824"/>
        <v/>
      </c>
      <c r="AC3143" s="65" t="str">
        <f>IF($G3143="", "", IF(IFERROR(INDEX('Intro &amp; Setup'!$Y$17:$Y$26, MATCH($G3143, 'Intro &amp; Setup'!$U$17:$U$26, 0)), "")="", 'Intro &amp; Setup'!$BB$15, IFERROR(INDEX('Intro &amp; Setup'!$Y$17:$Y$26, MATCH($G3143, 'Intro &amp; Setup'!$U$17:$U$26, 0)), "")))</f>
        <v/>
      </c>
      <c r="AD3143" s="8" t="str">
        <f>IF($J3143="", "", IF(IFERROR(INDEX('Intro &amp; Setup'!$Y$17:$Y$26, MATCH($J3143, 'Intro &amp; Setup'!$U$17:$U$26, 0)), "")="", 'Intro &amp; Setup'!$BB$15, IFERROR(INDEX('Intro &amp; Setup'!$Y$17:$Y$26, MATCH($J3143, 'Intro &amp; Setup'!$U$17:$U$26, 0)), "")))</f>
        <v/>
      </c>
      <c r="AE3143" s="66" t="str">
        <f>IF($M3143="", "", IF(IFERROR(INDEX('Intro &amp; Setup'!$Y$17:$Y$26, MATCH($M3143, 'Intro &amp; Setup'!$U$17:$U$26, 0)), "")="", 'Intro &amp; Setup'!$BB$15, IFERROR(INDEX('Intro &amp; Setup'!$Y$17:$Y$26, MATCH($M3143, 'Intro &amp; Setup'!$U$17:$U$26, 0)), "")))</f>
        <v/>
      </c>
      <c r="AG3143" s="65" t="str">
        <f t="shared" si="825"/>
        <v/>
      </c>
      <c r="AH3143" s="8" t="str">
        <f t="shared" si="826"/>
        <v/>
      </c>
      <c r="AI3143" s="66" t="str">
        <f t="shared" si="827"/>
        <v/>
      </c>
      <c r="AK3143" s="123" t="str">
        <f>IF(AC3143='Intro &amp; Setup'!$BB$14, $AO3143, "")</f>
        <v/>
      </c>
      <c r="AL3143" s="124" t="str">
        <f>IF(AD3143='Intro &amp; Setup'!$BB$14, $AO3143, "")</f>
        <v/>
      </c>
      <c r="AM3143" s="125" t="str">
        <f>IF(AE3143='Intro &amp; Setup'!$BB$14, $AO3143, "")</f>
        <v/>
      </c>
      <c r="AO3143" s="130" t="str">
        <f>IF(AND($B3143="", $C3143="", $D3143=""), "", IF($N3143="", 'Intro &amp; Setup'!$AB$33, $N3143))</f>
        <v/>
      </c>
      <c r="AQ3143" s="140">
        <f t="shared" si="828"/>
        <v>0</v>
      </c>
      <c r="AR3143" s="145">
        <f t="shared" si="829"/>
        <v>0</v>
      </c>
      <c r="AS3143" s="141">
        <f t="shared" si="830"/>
        <v>0</v>
      </c>
      <c r="AU3143" s="149" t="str">
        <f t="shared" si="831"/>
        <v/>
      </c>
      <c r="AV3143" s="155"/>
      <c r="AW3143" s="155"/>
      <c r="AX3143" s="155" t="str">
        <f t="shared" si="832"/>
        <v/>
      </c>
      <c r="AY3143" s="155"/>
      <c r="AZ3143" s="155"/>
      <c r="BA3143" s="151" t="str">
        <f t="shared" si="833"/>
        <v/>
      </c>
      <c r="BC3143" s="47" t="str">
        <f t="shared" si="834"/>
        <v/>
      </c>
    </row>
    <row r="3144" spans="1:55" x14ac:dyDescent="0.25">
      <c r="A3144" s="4"/>
      <c r="B3144" s="167"/>
      <c r="C3144" s="168"/>
      <c r="D3144" s="169"/>
      <c r="E3144" s="170"/>
      <c r="F3144" s="171"/>
      <c r="G3144" s="172"/>
      <c r="H3144" s="173"/>
      <c r="I3144" s="171"/>
      <c r="J3144" s="172"/>
      <c r="K3144" s="170"/>
      <c r="L3144" s="171"/>
      <c r="M3144" s="172"/>
      <c r="N3144" s="174"/>
      <c r="O3144" s="4"/>
      <c r="P3144" s="49" t="str">
        <f t="shared" si="818"/>
        <v/>
      </c>
      <c r="Q3144" s="4"/>
      <c r="S3144" s="22" t="str">
        <f t="shared" si="819"/>
        <v/>
      </c>
      <c r="T3144" s="8" t="str">
        <f t="shared" si="820"/>
        <v/>
      </c>
      <c r="U3144" s="23" t="str">
        <f t="shared" si="821"/>
        <v/>
      </c>
      <c r="W3144" s="50"/>
      <c r="Y3144" s="65" t="str">
        <f t="shared" si="822"/>
        <v/>
      </c>
      <c r="Z3144" s="8" t="str">
        <f t="shared" si="823"/>
        <v/>
      </c>
      <c r="AA3144" s="66" t="str">
        <f t="shared" si="824"/>
        <v/>
      </c>
      <c r="AC3144" s="65" t="str">
        <f>IF($G3144="", "", IF(IFERROR(INDEX('Intro &amp; Setup'!$Y$17:$Y$26, MATCH($G3144, 'Intro &amp; Setup'!$U$17:$U$26, 0)), "")="", 'Intro &amp; Setup'!$BB$15, IFERROR(INDEX('Intro &amp; Setup'!$Y$17:$Y$26, MATCH($G3144, 'Intro &amp; Setup'!$U$17:$U$26, 0)), "")))</f>
        <v/>
      </c>
      <c r="AD3144" s="8" t="str">
        <f>IF($J3144="", "", IF(IFERROR(INDEX('Intro &amp; Setup'!$Y$17:$Y$26, MATCH($J3144, 'Intro &amp; Setup'!$U$17:$U$26, 0)), "")="", 'Intro &amp; Setup'!$BB$15, IFERROR(INDEX('Intro &amp; Setup'!$Y$17:$Y$26, MATCH($J3144, 'Intro &amp; Setup'!$U$17:$U$26, 0)), "")))</f>
        <v/>
      </c>
      <c r="AE3144" s="66" t="str">
        <f>IF($M3144="", "", IF(IFERROR(INDEX('Intro &amp; Setup'!$Y$17:$Y$26, MATCH($M3144, 'Intro &amp; Setup'!$U$17:$U$26, 0)), "")="", 'Intro &amp; Setup'!$BB$15, IFERROR(INDEX('Intro &amp; Setup'!$Y$17:$Y$26, MATCH($M3144, 'Intro &amp; Setup'!$U$17:$U$26, 0)), "")))</f>
        <v/>
      </c>
      <c r="AG3144" s="65" t="str">
        <f t="shared" si="825"/>
        <v/>
      </c>
      <c r="AH3144" s="8" t="str">
        <f t="shared" si="826"/>
        <v/>
      </c>
      <c r="AI3144" s="66" t="str">
        <f t="shared" si="827"/>
        <v/>
      </c>
      <c r="AK3144" s="123" t="str">
        <f>IF(AC3144='Intro &amp; Setup'!$BB$14, $AO3144, "")</f>
        <v/>
      </c>
      <c r="AL3144" s="124" t="str">
        <f>IF(AD3144='Intro &amp; Setup'!$BB$14, $AO3144, "")</f>
        <v/>
      </c>
      <c r="AM3144" s="125" t="str">
        <f>IF(AE3144='Intro &amp; Setup'!$BB$14, $AO3144, "")</f>
        <v/>
      </c>
      <c r="AO3144" s="130" t="str">
        <f>IF(AND($B3144="", $C3144="", $D3144=""), "", IF($N3144="", 'Intro &amp; Setup'!$AB$33, $N3144))</f>
        <v/>
      </c>
      <c r="AQ3144" s="140">
        <f t="shared" si="828"/>
        <v>0</v>
      </c>
      <c r="AR3144" s="145">
        <f t="shared" si="829"/>
        <v>0</v>
      </c>
      <c r="AS3144" s="141">
        <f t="shared" si="830"/>
        <v>0</v>
      </c>
      <c r="AU3144" s="149" t="str">
        <f t="shared" si="831"/>
        <v/>
      </c>
      <c r="AV3144" s="155"/>
      <c r="AW3144" s="155"/>
      <c r="AX3144" s="155" t="str">
        <f t="shared" si="832"/>
        <v/>
      </c>
      <c r="AY3144" s="155"/>
      <c r="AZ3144" s="155"/>
      <c r="BA3144" s="151" t="str">
        <f t="shared" si="833"/>
        <v/>
      </c>
      <c r="BC3144" s="47" t="str">
        <f t="shared" si="834"/>
        <v/>
      </c>
    </row>
    <row r="3145" spans="1:55" x14ac:dyDescent="0.25">
      <c r="A3145" s="4"/>
      <c r="B3145" s="167"/>
      <c r="C3145" s="168"/>
      <c r="D3145" s="169"/>
      <c r="E3145" s="170"/>
      <c r="F3145" s="171"/>
      <c r="G3145" s="172"/>
      <c r="H3145" s="173"/>
      <c r="I3145" s="171"/>
      <c r="J3145" s="172"/>
      <c r="K3145" s="170"/>
      <c r="L3145" s="171"/>
      <c r="M3145" s="172"/>
      <c r="N3145" s="174"/>
      <c r="O3145" s="4"/>
      <c r="P3145" s="49" t="str">
        <f t="shared" si="818"/>
        <v/>
      </c>
      <c r="Q3145" s="4"/>
      <c r="S3145" s="22" t="str">
        <f t="shared" si="819"/>
        <v/>
      </c>
      <c r="T3145" s="8" t="str">
        <f t="shared" si="820"/>
        <v/>
      </c>
      <c r="U3145" s="23" t="str">
        <f t="shared" si="821"/>
        <v/>
      </c>
      <c r="W3145" s="50"/>
      <c r="Y3145" s="65" t="str">
        <f t="shared" si="822"/>
        <v/>
      </c>
      <c r="Z3145" s="8" t="str">
        <f t="shared" si="823"/>
        <v/>
      </c>
      <c r="AA3145" s="66" t="str">
        <f t="shared" si="824"/>
        <v/>
      </c>
      <c r="AC3145" s="65" t="str">
        <f>IF($G3145="", "", IF(IFERROR(INDEX('Intro &amp; Setup'!$Y$17:$Y$26, MATCH($G3145, 'Intro &amp; Setup'!$U$17:$U$26, 0)), "")="", 'Intro &amp; Setup'!$BB$15, IFERROR(INDEX('Intro &amp; Setup'!$Y$17:$Y$26, MATCH($G3145, 'Intro &amp; Setup'!$U$17:$U$26, 0)), "")))</f>
        <v/>
      </c>
      <c r="AD3145" s="8" t="str">
        <f>IF($J3145="", "", IF(IFERROR(INDEX('Intro &amp; Setup'!$Y$17:$Y$26, MATCH($J3145, 'Intro &amp; Setup'!$U$17:$U$26, 0)), "")="", 'Intro &amp; Setup'!$BB$15, IFERROR(INDEX('Intro &amp; Setup'!$Y$17:$Y$26, MATCH($J3145, 'Intro &amp; Setup'!$U$17:$U$26, 0)), "")))</f>
        <v/>
      </c>
      <c r="AE3145" s="66" t="str">
        <f>IF($M3145="", "", IF(IFERROR(INDEX('Intro &amp; Setup'!$Y$17:$Y$26, MATCH($M3145, 'Intro &amp; Setup'!$U$17:$U$26, 0)), "")="", 'Intro &amp; Setup'!$BB$15, IFERROR(INDEX('Intro &amp; Setup'!$Y$17:$Y$26, MATCH($M3145, 'Intro &amp; Setup'!$U$17:$U$26, 0)), "")))</f>
        <v/>
      </c>
      <c r="AG3145" s="65" t="str">
        <f t="shared" si="825"/>
        <v/>
      </c>
      <c r="AH3145" s="8" t="str">
        <f t="shared" si="826"/>
        <v/>
      </c>
      <c r="AI3145" s="66" t="str">
        <f t="shared" si="827"/>
        <v/>
      </c>
      <c r="AK3145" s="123" t="str">
        <f>IF(AC3145='Intro &amp; Setup'!$BB$14, $AO3145, "")</f>
        <v/>
      </c>
      <c r="AL3145" s="124" t="str">
        <f>IF(AD3145='Intro &amp; Setup'!$BB$14, $AO3145, "")</f>
        <v/>
      </c>
      <c r="AM3145" s="125" t="str">
        <f>IF(AE3145='Intro &amp; Setup'!$BB$14, $AO3145, "")</f>
        <v/>
      </c>
      <c r="AO3145" s="130" t="str">
        <f>IF(AND($B3145="", $C3145="", $D3145=""), "", IF($N3145="", 'Intro &amp; Setup'!$AB$33, $N3145))</f>
        <v/>
      </c>
      <c r="AQ3145" s="140">
        <f t="shared" si="828"/>
        <v>0</v>
      </c>
      <c r="AR3145" s="145">
        <f t="shared" si="829"/>
        <v>0</v>
      </c>
      <c r="AS3145" s="141">
        <f t="shared" si="830"/>
        <v>0</v>
      </c>
      <c r="AU3145" s="149" t="str">
        <f t="shared" si="831"/>
        <v/>
      </c>
      <c r="AV3145" s="155"/>
      <c r="AW3145" s="155"/>
      <c r="AX3145" s="155" t="str">
        <f t="shared" si="832"/>
        <v/>
      </c>
      <c r="AY3145" s="155"/>
      <c r="AZ3145" s="155"/>
      <c r="BA3145" s="151" t="str">
        <f t="shared" si="833"/>
        <v/>
      </c>
      <c r="BC3145" s="47" t="str">
        <f t="shared" si="834"/>
        <v/>
      </c>
    </row>
    <row r="3146" spans="1:55" x14ac:dyDescent="0.25">
      <c r="A3146" s="4"/>
      <c r="B3146" s="167"/>
      <c r="C3146" s="168"/>
      <c r="D3146" s="169"/>
      <c r="E3146" s="170"/>
      <c r="F3146" s="171"/>
      <c r="G3146" s="172"/>
      <c r="H3146" s="173"/>
      <c r="I3146" s="171"/>
      <c r="J3146" s="172"/>
      <c r="K3146" s="170"/>
      <c r="L3146" s="171"/>
      <c r="M3146" s="172"/>
      <c r="N3146" s="174"/>
      <c r="O3146" s="4"/>
      <c r="P3146" s="49" t="str">
        <f t="shared" si="818"/>
        <v/>
      </c>
      <c r="Q3146" s="4"/>
      <c r="S3146" s="22" t="str">
        <f t="shared" si="819"/>
        <v/>
      </c>
      <c r="T3146" s="8" t="str">
        <f t="shared" si="820"/>
        <v/>
      </c>
      <c r="U3146" s="23" t="str">
        <f t="shared" si="821"/>
        <v/>
      </c>
      <c r="W3146" s="50"/>
      <c r="Y3146" s="65" t="str">
        <f t="shared" si="822"/>
        <v/>
      </c>
      <c r="Z3146" s="8" t="str">
        <f t="shared" si="823"/>
        <v/>
      </c>
      <c r="AA3146" s="66" t="str">
        <f t="shared" si="824"/>
        <v/>
      </c>
      <c r="AC3146" s="65" t="str">
        <f>IF($G3146="", "", IF(IFERROR(INDEX('Intro &amp; Setup'!$Y$17:$Y$26, MATCH($G3146, 'Intro &amp; Setup'!$U$17:$U$26, 0)), "")="", 'Intro &amp; Setup'!$BB$15, IFERROR(INDEX('Intro &amp; Setup'!$Y$17:$Y$26, MATCH($G3146, 'Intro &amp; Setup'!$U$17:$U$26, 0)), "")))</f>
        <v/>
      </c>
      <c r="AD3146" s="8" t="str">
        <f>IF($J3146="", "", IF(IFERROR(INDEX('Intro &amp; Setup'!$Y$17:$Y$26, MATCH($J3146, 'Intro &amp; Setup'!$U$17:$U$26, 0)), "")="", 'Intro &amp; Setup'!$BB$15, IFERROR(INDEX('Intro &amp; Setup'!$Y$17:$Y$26, MATCH($J3146, 'Intro &amp; Setup'!$U$17:$U$26, 0)), "")))</f>
        <v/>
      </c>
      <c r="AE3146" s="66" t="str">
        <f>IF($M3146="", "", IF(IFERROR(INDEX('Intro &amp; Setup'!$Y$17:$Y$26, MATCH($M3146, 'Intro &amp; Setup'!$U$17:$U$26, 0)), "")="", 'Intro &amp; Setup'!$BB$15, IFERROR(INDEX('Intro &amp; Setup'!$Y$17:$Y$26, MATCH($M3146, 'Intro &amp; Setup'!$U$17:$U$26, 0)), "")))</f>
        <v/>
      </c>
      <c r="AG3146" s="65" t="str">
        <f t="shared" si="825"/>
        <v/>
      </c>
      <c r="AH3146" s="8" t="str">
        <f t="shared" si="826"/>
        <v/>
      </c>
      <c r="AI3146" s="66" t="str">
        <f t="shared" si="827"/>
        <v/>
      </c>
      <c r="AK3146" s="123" t="str">
        <f>IF(AC3146='Intro &amp; Setup'!$BB$14, $AO3146, "")</f>
        <v/>
      </c>
      <c r="AL3146" s="124" t="str">
        <f>IF(AD3146='Intro &amp; Setup'!$BB$14, $AO3146, "")</f>
        <v/>
      </c>
      <c r="AM3146" s="125" t="str">
        <f>IF(AE3146='Intro &amp; Setup'!$BB$14, $AO3146, "")</f>
        <v/>
      </c>
      <c r="AO3146" s="130" t="str">
        <f>IF(AND($B3146="", $C3146="", $D3146=""), "", IF($N3146="", 'Intro &amp; Setup'!$AB$33, $N3146))</f>
        <v/>
      </c>
      <c r="AQ3146" s="140">
        <f t="shared" si="828"/>
        <v>0</v>
      </c>
      <c r="AR3146" s="145">
        <f t="shared" si="829"/>
        <v>0</v>
      </c>
      <c r="AS3146" s="141">
        <f t="shared" si="830"/>
        <v>0</v>
      </c>
      <c r="AU3146" s="149" t="str">
        <f t="shared" si="831"/>
        <v/>
      </c>
      <c r="AV3146" s="155"/>
      <c r="AW3146" s="155"/>
      <c r="AX3146" s="155" t="str">
        <f t="shared" si="832"/>
        <v/>
      </c>
      <c r="AY3146" s="155"/>
      <c r="AZ3146" s="155"/>
      <c r="BA3146" s="151" t="str">
        <f t="shared" si="833"/>
        <v/>
      </c>
      <c r="BC3146" s="47" t="str">
        <f t="shared" si="834"/>
        <v/>
      </c>
    </row>
    <row r="3147" spans="1:55" x14ac:dyDescent="0.25">
      <c r="A3147" s="4"/>
      <c r="B3147" s="167"/>
      <c r="C3147" s="168"/>
      <c r="D3147" s="169"/>
      <c r="E3147" s="170"/>
      <c r="F3147" s="171"/>
      <c r="G3147" s="172"/>
      <c r="H3147" s="173"/>
      <c r="I3147" s="171"/>
      <c r="J3147" s="172"/>
      <c r="K3147" s="170"/>
      <c r="L3147" s="171"/>
      <c r="M3147" s="172"/>
      <c r="N3147" s="174"/>
      <c r="O3147" s="4"/>
      <c r="P3147" s="49" t="str">
        <f t="shared" si="818"/>
        <v/>
      </c>
      <c r="Q3147" s="4"/>
      <c r="S3147" s="22" t="str">
        <f t="shared" si="819"/>
        <v/>
      </c>
      <c r="T3147" s="8" t="str">
        <f t="shared" si="820"/>
        <v/>
      </c>
      <c r="U3147" s="23" t="str">
        <f t="shared" si="821"/>
        <v/>
      </c>
      <c r="W3147" s="50"/>
      <c r="Y3147" s="65" t="str">
        <f t="shared" si="822"/>
        <v/>
      </c>
      <c r="Z3147" s="8" t="str">
        <f t="shared" si="823"/>
        <v/>
      </c>
      <c r="AA3147" s="66" t="str">
        <f t="shared" si="824"/>
        <v/>
      </c>
      <c r="AC3147" s="65" t="str">
        <f>IF($G3147="", "", IF(IFERROR(INDEX('Intro &amp; Setup'!$Y$17:$Y$26, MATCH($G3147, 'Intro &amp; Setup'!$U$17:$U$26, 0)), "")="", 'Intro &amp; Setup'!$BB$15, IFERROR(INDEX('Intro &amp; Setup'!$Y$17:$Y$26, MATCH($G3147, 'Intro &amp; Setup'!$U$17:$U$26, 0)), "")))</f>
        <v/>
      </c>
      <c r="AD3147" s="8" t="str">
        <f>IF($J3147="", "", IF(IFERROR(INDEX('Intro &amp; Setup'!$Y$17:$Y$26, MATCH($J3147, 'Intro &amp; Setup'!$U$17:$U$26, 0)), "")="", 'Intro &amp; Setup'!$BB$15, IFERROR(INDEX('Intro &amp; Setup'!$Y$17:$Y$26, MATCH($J3147, 'Intro &amp; Setup'!$U$17:$U$26, 0)), "")))</f>
        <v/>
      </c>
      <c r="AE3147" s="66" t="str">
        <f>IF($M3147="", "", IF(IFERROR(INDEX('Intro &amp; Setup'!$Y$17:$Y$26, MATCH($M3147, 'Intro &amp; Setup'!$U$17:$U$26, 0)), "")="", 'Intro &amp; Setup'!$BB$15, IFERROR(INDEX('Intro &amp; Setup'!$Y$17:$Y$26, MATCH($M3147, 'Intro &amp; Setup'!$U$17:$U$26, 0)), "")))</f>
        <v/>
      </c>
      <c r="AG3147" s="65" t="str">
        <f t="shared" si="825"/>
        <v/>
      </c>
      <c r="AH3147" s="8" t="str">
        <f t="shared" si="826"/>
        <v/>
      </c>
      <c r="AI3147" s="66" t="str">
        <f t="shared" si="827"/>
        <v/>
      </c>
      <c r="AK3147" s="123" t="str">
        <f>IF(AC3147='Intro &amp; Setup'!$BB$14, $AO3147, "")</f>
        <v/>
      </c>
      <c r="AL3147" s="124" t="str">
        <f>IF(AD3147='Intro &amp; Setup'!$BB$14, $AO3147, "")</f>
        <v/>
      </c>
      <c r="AM3147" s="125" t="str">
        <f>IF(AE3147='Intro &amp; Setup'!$BB$14, $AO3147, "")</f>
        <v/>
      </c>
      <c r="AO3147" s="130" t="str">
        <f>IF(AND($B3147="", $C3147="", $D3147=""), "", IF($N3147="", 'Intro &amp; Setup'!$AB$33, $N3147))</f>
        <v/>
      </c>
      <c r="AQ3147" s="140">
        <f t="shared" si="828"/>
        <v>0</v>
      </c>
      <c r="AR3147" s="145">
        <f t="shared" si="829"/>
        <v>0</v>
      </c>
      <c r="AS3147" s="141">
        <f t="shared" si="830"/>
        <v>0</v>
      </c>
      <c r="AU3147" s="149" t="str">
        <f t="shared" si="831"/>
        <v/>
      </c>
      <c r="AV3147" s="155"/>
      <c r="AW3147" s="155"/>
      <c r="AX3147" s="155" t="str">
        <f t="shared" si="832"/>
        <v/>
      </c>
      <c r="AY3147" s="155"/>
      <c r="AZ3147" s="155"/>
      <c r="BA3147" s="151" t="str">
        <f t="shared" si="833"/>
        <v/>
      </c>
      <c r="BC3147" s="47" t="str">
        <f t="shared" si="834"/>
        <v/>
      </c>
    </row>
    <row r="3148" spans="1:55" x14ac:dyDescent="0.25">
      <c r="A3148" s="4"/>
      <c r="B3148" s="167"/>
      <c r="C3148" s="168"/>
      <c r="D3148" s="169"/>
      <c r="E3148" s="170"/>
      <c r="F3148" s="171"/>
      <c r="G3148" s="172"/>
      <c r="H3148" s="173"/>
      <c r="I3148" s="171"/>
      <c r="J3148" s="172"/>
      <c r="K3148" s="170"/>
      <c r="L3148" s="171"/>
      <c r="M3148" s="172"/>
      <c r="N3148" s="174"/>
      <c r="O3148" s="4"/>
      <c r="P3148" s="49" t="str">
        <f t="shared" ref="P3148:P3211" si="835">IF(COUNTIF($AC3148:$AE3148, $AC$7)&gt;0, $AC$7, IF(COUNTIF($AC3148:$AE3148, $AC$8)&gt;0, $AC$8, ""))</f>
        <v/>
      </c>
      <c r="Q3148" s="4"/>
      <c r="S3148" s="22" t="str">
        <f t="shared" ref="S3148:S3211" si="836">IF(B3148="", "", IF(COUNTIF(B$11:B$5010, B3148)&gt;1, "X", ""))</f>
        <v/>
      </c>
      <c r="T3148" s="8" t="str">
        <f t="shared" ref="T3148:T3211" si="837">IF(C3148="", "", IF(COUNTIF(C$11:C$5010, C3148)&gt;1, "X", ""))</f>
        <v/>
      </c>
      <c r="U3148" s="23" t="str">
        <f t="shared" ref="U3148:U3211" si="838">IF(D3148="", "", IF(COUNTIF(D$11:D$5010, D3148)&gt;1, "X", ""))</f>
        <v/>
      </c>
      <c r="W3148" s="50"/>
      <c r="Y3148" s="65" t="str">
        <f t="shared" ref="Y3148:Y3211" si="839">IF($E3148="", "", TEXT($E3148, "ddd"))</f>
        <v/>
      </c>
      <c r="Z3148" s="8" t="str">
        <f t="shared" ref="Z3148:Z3211" si="840">IF($H3148="", "", TEXT($H3148, "ddd"))</f>
        <v/>
      </c>
      <c r="AA3148" s="66" t="str">
        <f t="shared" ref="AA3148:AA3211" si="841">IF($K3148="", "", TEXT($K3148, "ddd"))</f>
        <v/>
      </c>
      <c r="AC3148" s="65" t="str">
        <f>IF($G3148="", "", IF(IFERROR(INDEX('Intro &amp; Setup'!$Y$17:$Y$26, MATCH($G3148, 'Intro &amp; Setup'!$U$17:$U$26, 0)), "")="", 'Intro &amp; Setup'!$BB$15, IFERROR(INDEX('Intro &amp; Setup'!$Y$17:$Y$26, MATCH($G3148, 'Intro &amp; Setup'!$U$17:$U$26, 0)), "")))</f>
        <v/>
      </c>
      <c r="AD3148" s="8" t="str">
        <f>IF($J3148="", "", IF(IFERROR(INDEX('Intro &amp; Setup'!$Y$17:$Y$26, MATCH($J3148, 'Intro &amp; Setup'!$U$17:$U$26, 0)), "")="", 'Intro &amp; Setup'!$BB$15, IFERROR(INDEX('Intro &amp; Setup'!$Y$17:$Y$26, MATCH($J3148, 'Intro &amp; Setup'!$U$17:$U$26, 0)), "")))</f>
        <v/>
      </c>
      <c r="AE3148" s="66" t="str">
        <f>IF($M3148="", "", IF(IFERROR(INDEX('Intro &amp; Setup'!$Y$17:$Y$26, MATCH($M3148, 'Intro &amp; Setup'!$U$17:$U$26, 0)), "")="", 'Intro &amp; Setup'!$BB$15, IFERROR(INDEX('Intro &amp; Setup'!$Y$17:$Y$26, MATCH($M3148, 'Intro &amp; Setup'!$U$17:$U$26, 0)), "")))</f>
        <v/>
      </c>
      <c r="AG3148" s="65" t="str">
        <f t="shared" ref="AG3148:AG3211" si="842">IF($F3148="", "", TEXT(ROUNDDOWN($F3148/(1/24),0)*(1/24), "hh:mm"))</f>
        <v/>
      </c>
      <c r="AH3148" s="8" t="str">
        <f t="shared" ref="AH3148:AH3211" si="843">IF($I3148="", "", TEXT(ROUNDDOWN($I3148/(1/24),0)*(1/24), "hh:mm"))</f>
        <v/>
      </c>
      <c r="AI3148" s="66" t="str">
        <f t="shared" ref="AI3148:AI3211" si="844">IF($L3148="", "", TEXT(ROUNDDOWN($L3148/(1/24),0)*(1/24), "hh:mm"))</f>
        <v/>
      </c>
      <c r="AK3148" s="123" t="str">
        <f>IF(AC3148='Intro &amp; Setup'!$BB$14, $AO3148, "")</f>
        <v/>
      </c>
      <c r="AL3148" s="124" t="str">
        <f>IF(AD3148='Intro &amp; Setup'!$BB$14, $AO3148, "")</f>
        <v/>
      </c>
      <c r="AM3148" s="125" t="str">
        <f>IF(AE3148='Intro &amp; Setup'!$BB$14, $AO3148, "")</f>
        <v/>
      </c>
      <c r="AO3148" s="130" t="str">
        <f>IF(AND($B3148="", $C3148="", $D3148=""), "", IF($N3148="", 'Intro &amp; Setup'!$AB$33, $N3148))</f>
        <v/>
      </c>
      <c r="AQ3148" s="140">
        <f t="shared" ref="AQ3148:AQ3211" si="845">IF(OR(E3148="", F3148="", G3148=""), 0, 1)</f>
        <v>0</v>
      </c>
      <c r="AR3148" s="145">
        <f t="shared" ref="AR3148:AR3211" si="846">+IF(OR(H3148="", I3148="", J3148=""), 0, 1)</f>
        <v>0</v>
      </c>
      <c r="AS3148" s="141">
        <f t="shared" ref="AS3148:AS3211" si="847">IF(OR(K3148="", L3148="", M3148=""), 0, 1)</f>
        <v>0</v>
      </c>
      <c r="AU3148" s="149" t="str">
        <f t="shared" ref="AU3148:AU3211" si="848">IF(G3148="", "", IF(COUNTIF($W$11:$W$20, G3148)=0, "X", ""))</f>
        <v/>
      </c>
      <c r="AV3148" s="155"/>
      <c r="AW3148" s="155"/>
      <c r="AX3148" s="155" t="str">
        <f t="shared" ref="AX3148:AX3211" si="849">IF(J3148="", "", IF(COUNTIF($W$11:$W$20, J3148)=0, "X", ""))</f>
        <v/>
      </c>
      <c r="AY3148" s="155"/>
      <c r="AZ3148" s="155"/>
      <c r="BA3148" s="151" t="str">
        <f t="shared" ref="BA3148:BA3211" si="850">IF(M3148="", "", IF(COUNTIF($W$11:$W$20, M3148)=0, "X", ""))</f>
        <v/>
      </c>
      <c r="BC3148" s="47" t="str">
        <f t="shared" ref="BC3148:BC3211" si="851">IF($AC3148=$AC$7, 1, IF($AD3148=$AC$7, 2, IF($AE3148=$AC$7, 3, "")))</f>
        <v/>
      </c>
    </row>
    <row r="3149" spans="1:55" x14ac:dyDescent="0.25">
      <c r="A3149" s="4"/>
      <c r="B3149" s="167"/>
      <c r="C3149" s="168"/>
      <c r="D3149" s="169"/>
      <c r="E3149" s="170"/>
      <c r="F3149" s="171"/>
      <c r="G3149" s="172"/>
      <c r="H3149" s="173"/>
      <c r="I3149" s="171"/>
      <c r="J3149" s="172"/>
      <c r="K3149" s="170"/>
      <c r="L3149" s="171"/>
      <c r="M3149" s="172"/>
      <c r="N3149" s="174"/>
      <c r="O3149" s="4"/>
      <c r="P3149" s="49" t="str">
        <f t="shared" si="835"/>
        <v/>
      </c>
      <c r="Q3149" s="4"/>
      <c r="S3149" s="22" t="str">
        <f t="shared" si="836"/>
        <v/>
      </c>
      <c r="T3149" s="8" t="str">
        <f t="shared" si="837"/>
        <v/>
      </c>
      <c r="U3149" s="23" t="str">
        <f t="shared" si="838"/>
        <v/>
      </c>
      <c r="W3149" s="50"/>
      <c r="Y3149" s="65" t="str">
        <f t="shared" si="839"/>
        <v/>
      </c>
      <c r="Z3149" s="8" t="str">
        <f t="shared" si="840"/>
        <v/>
      </c>
      <c r="AA3149" s="66" t="str">
        <f t="shared" si="841"/>
        <v/>
      </c>
      <c r="AC3149" s="65" t="str">
        <f>IF($G3149="", "", IF(IFERROR(INDEX('Intro &amp; Setup'!$Y$17:$Y$26, MATCH($G3149, 'Intro &amp; Setup'!$U$17:$U$26, 0)), "")="", 'Intro &amp; Setup'!$BB$15, IFERROR(INDEX('Intro &amp; Setup'!$Y$17:$Y$26, MATCH($G3149, 'Intro &amp; Setup'!$U$17:$U$26, 0)), "")))</f>
        <v/>
      </c>
      <c r="AD3149" s="8" t="str">
        <f>IF($J3149="", "", IF(IFERROR(INDEX('Intro &amp; Setup'!$Y$17:$Y$26, MATCH($J3149, 'Intro &amp; Setup'!$U$17:$U$26, 0)), "")="", 'Intro &amp; Setup'!$BB$15, IFERROR(INDEX('Intro &amp; Setup'!$Y$17:$Y$26, MATCH($J3149, 'Intro &amp; Setup'!$U$17:$U$26, 0)), "")))</f>
        <v/>
      </c>
      <c r="AE3149" s="66" t="str">
        <f>IF($M3149="", "", IF(IFERROR(INDEX('Intro &amp; Setup'!$Y$17:$Y$26, MATCH($M3149, 'Intro &amp; Setup'!$U$17:$U$26, 0)), "")="", 'Intro &amp; Setup'!$BB$15, IFERROR(INDEX('Intro &amp; Setup'!$Y$17:$Y$26, MATCH($M3149, 'Intro &amp; Setup'!$U$17:$U$26, 0)), "")))</f>
        <v/>
      </c>
      <c r="AG3149" s="65" t="str">
        <f t="shared" si="842"/>
        <v/>
      </c>
      <c r="AH3149" s="8" t="str">
        <f t="shared" si="843"/>
        <v/>
      </c>
      <c r="AI3149" s="66" t="str">
        <f t="shared" si="844"/>
        <v/>
      </c>
      <c r="AK3149" s="123" t="str">
        <f>IF(AC3149='Intro &amp; Setup'!$BB$14, $AO3149, "")</f>
        <v/>
      </c>
      <c r="AL3149" s="124" t="str">
        <f>IF(AD3149='Intro &amp; Setup'!$BB$14, $AO3149, "")</f>
        <v/>
      </c>
      <c r="AM3149" s="125" t="str">
        <f>IF(AE3149='Intro &amp; Setup'!$BB$14, $AO3149, "")</f>
        <v/>
      </c>
      <c r="AO3149" s="130" t="str">
        <f>IF(AND($B3149="", $C3149="", $D3149=""), "", IF($N3149="", 'Intro &amp; Setup'!$AB$33, $N3149))</f>
        <v/>
      </c>
      <c r="AQ3149" s="140">
        <f t="shared" si="845"/>
        <v>0</v>
      </c>
      <c r="AR3149" s="145">
        <f t="shared" si="846"/>
        <v>0</v>
      </c>
      <c r="AS3149" s="141">
        <f t="shared" si="847"/>
        <v>0</v>
      </c>
      <c r="AU3149" s="149" t="str">
        <f t="shared" si="848"/>
        <v/>
      </c>
      <c r="AV3149" s="155"/>
      <c r="AW3149" s="155"/>
      <c r="AX3149" s="155" t="str">
        <f t="shared" si="849"/>
        <v/>
      </c>
      <c r="AY3149" s="155"/>
      <c r="AZ3149" s="155"/>
      <c r="BA3149" s="151" t="str">
        <f t="shared" si="850"/>
        <v/>
      </c>
      <c r="BC3149" s="47" t="str">
        <f t="shared" si="851"/>
        <v/>
      </c>
    </row>
    <row r="3150" spans="1:55" x14ac:dyDescent="0.25">
      <c r="A3150" s="4"/>
      <c r="B3150" s="167"/>
      <c r="C3150" s="168"/>
      <c r="D3150" s="169"/>
      <c r="E3150" s="170"/>
      <c r="F3150" s="171"/>
      <c r="G3150" s="172"/>
      <c r="H3150" s="173"/>
      <c r="I3150" s="171"/>
      <c r="J3150" s="172"/>
      <c r="K3150" s="170"/>
      <c r="L3150" s="171"/>
      <c r="M3150" s="172"/>
      <c r="N3150" s="174"/>
      <c r="O3150" s="4"/>
      <c r="P3150" s="49" t="str">
        <f t="shared" si="835"/>
        <v/>
      </c>
      <c r="Q3150" s="4"/>
      <c r="S3150" s="22" t="str">
        <f t="shared" si="836"/>
        <v/>
      </c>
      <c r="T3150" s="8" t="str">
        <f t="shared" si="837"/>
        <v/>
      </c>
      <c r="U3150" s="23" t="str">
        <f t="shared" si="838"/>
        <v/>
      </c>
      <c r="W3150" s="50"/>
      <c r="Y3150" s="65" t="str">
        <f t="shared" si="839"/>
        <v/>
      </c>
      <c r="Z3150" s="8" t="str">
        <f t="shared" si="840"/>
        <v/>
      </c>
      <c r="AA3150" s="66" t="str">
        <f t="shared" si="841"/>
        <v/>
      </c>
      <c r="AC3150" s="65" t="str">
        <f>IF($G3150="", "", IF(IFERROR(INDEX('Intro &amp; Setup'!$Y$17:$Y$26, MATCH($G3150, 'Intro &amp; Setup'!$U$17:$U$26, 0)), "")="", 'Intro &amp; Setup'!$BB$15, IFERROR(INDEX('Intro &amp; Setup'!$Y$17:$Y$26, MATCH($G3150, 'Intro &amp; Setup'!$U$17:$U$26, 0)), "")))</f>
        <v/>
      </c>
      <c r="AD3150" s="8" t="str">
        <f>IF($J3150="", "", IF(IFERROR(INDEX('Intro &amp; Setup'!$Y$17:$Y$26, MATCH($J3150, 'Intro &amp; Setup'!$U$17:$U$26, 0)), "")="", 'Intro &amp; Setup'!$BB$15, IFERROR(INDEX('Intro &amp; Setup'!$Y$17:$Y$26, MATCH($J3150, 'Intro &amp; Setup'!$U$17:$U$26, 0)), "")))</f>
        <v/>
      </c>
      <c r="AE3150" s="66" t="str">
        <f>IF($M3150="", "", IF(IFERROR(INDEX('Intro &amp; Setup'!$Y$17:$Y$26, MATCH($M3150, 'Intro &amp; Setup'!$U$17:$U$26, 0)), "")="", 'Intro &amp; Setup'!$BB$15, IFERROR(INDEX('Intro &amp; Setup'!$Y$17:$Y$26, MATCH($M3150, 'Intro &amp; Setup'!$U$17:$U$26, 0)), "")))</f>
        <v/>
      </c>
      <c r="AG3150" s="65" t="str">
        <f t="shared" si="842"/>
        <v/>
      </c>
      <c r="AH3150" s="8" t="str">
        <f t="shared" si="843"/>
        <v/>
      </c>
      <c r="AI3150" s="66" t="str">
        <f t="shared" si="844"/>
        <v/>
      </c>
      <c r="AK3150" s="123" t="str">
        <f>IF(AC3150='Intro &amp; Setup'!$BB$14, $AO3150, "")</f>
        <v/>
      </c>
      <c r="AL3150" s="124" t="str">
        <f>IF(AD3150='Intro &amp; Setup'!$BB$14, $AO3150, "")</f>
        <v/>
      </c>
      <c r="AM3150" s="125" t="str">
        <f>IF(AE3150='Intro &amp; Setup'!$BB$14, $AO3150, "")</f>
        <v/>
      </c>
      <c r="AO3150" s="130" t="str">
        <f>IF(AND($B3150="", $C3150="", $D3150=""), "", IF($N3150="", 'Intro &amp; Setup'!$AB$33, $N3150))</f>
        <v/>
      </c>
      <c r="AQ3150" s="140">
        <f t="shared" si="845"/>
        <v>0</v>
      </c>
      <c r="AR3150" s="145">
        <f t="shared" si="846"/>
        <v>0</v>
      </c>
      <c r="AS3150" s="141">
        <f t="shared" si="847"/>
        <v>0</v>
      </c>
      <c r="AU3150" s="149" t="str">
        <f t="shared" si="848"/>
        <v/>
      </c>
      <c r="AV3150" s="155"/>
      <c r="AW3150" s="155"/>
      <c r="AX3150" s="155" t="str">
        <f t="shared" si="849"/>
        <v/>
      </c>
      <c r="AY3150" s="155"/>
      <c r="AZ3150" s="155"/>
      <c r="BA3150" s="151" t="str">
        <f t="shared" si="850"/>
        <v/>
      </c>
      <c r="BC3150" s="47" t="str">
        <f t="shared" si="851"/>
        <v/>
      </c>
    </row>
    <row r="3151" spans="1:55" x14ac:dyDescent="0.25">
      <c r="A3151" s="4"/>
      <c r="B3151" s="167"/>
      <c r="C3151" s="168"/>
      <c r="D3151" s="169"/>
      <c r="E3151" s="170"/>
      <c r="F3151" s="171"/>
      <c r="G3151" s="172"/>
      <c r="H3151" s="173"/>
      <c r="I3151" s="171"/>
      <c r="J3151" s="172"/>
      <c r="K3151" s="170"/>
      <c r="L3151" s="171"/>
      <c r="M3151" s="172"/>
      <c r="N3151" s="174"/>
      <c r="O3151" s="4"/>
      <c r="P3151" s="49" t="str">
        <f t="shared" si="835"/>
        <v/>
      </c>
      <c r="Q3151" s="4"/>
      <c r="S3151" s="22" t="str">
        <f t="shared" si="836"/>
        <v/>
      </c>
      <c r="T3151" s="8" t="str">
        <f t="shared" si="837"/>
        <v/>
      </c>
      <c r="U3151" s="23" t="str">
        <f t="shared" si="838"/>
        <v/>
      </c>
      <c r="W3151" s="50"/>
      <c r="Y3151" s="65" t="str">
        <f t="shared" si="839"/>
        <v/>
      </c>
      <c r="Z3151" s="8" t="str">
        <f t="shared" si="840"/>
        <v/>
      </c>
      <c r="AA3151" s="66" t="str">
        <f t="shared" si="841"/>
        <v/>
      </c>
      <c r="AC3151" s="65" t="str">
        <f>IF($G3151="", "", IF(IFERROR(INDEX('Intro &amp; Setup'!$Y$17:$Y$26, MATCH($G3151, 'Intro &amp; Setup'!$U$17:$U$26, 0)), "")="", 'Intro &amp; Setup'!$BB$15, IFERROR(INDEX('Intro &amp; Setup'!$Y$17:$Y$26, MATCH($G3151, 'Intro &amp; Setup'!$U$17:$U$26, 0)), "")))</f>
        <v/>
      </c>
      <c r="AD3151" s="8" t="str">
        <f>IF($J3151="", "", IF(IFERROR(INDEX('Intro &amp; Setup'!$Y$17:$Y$26, MATCH($J3151, 'Intro &amp; Setup'!$U$17:$U$26, 0)), "")="", 'Intro &amp; Setup'!$BB$15, IFERROR(INDEX('Intro &amp; Setup'!$Y$17:$Y$26, MATCH($J3151, 'Intro &amp; Setup'!$U$17:$U$26, 0)), "")))</f>
        <v/>
      </c>
      <c r="AE3151" s="66" t="str">
        <f>IF($M3151="", "", IF(IFERROR(INDEX('Intro &amp; Setup'!$Y$17:$Y$26, MATCH($M3151, 'Intro &amp; Setup'!$U$17:$U$26, 0)), "")="", 'Intro &amp; Setup'!$BB$15, IFERROR(INDEX('Intro &amp; Setup'!$Y$17:$Y$26, MATCH($M3151, 'Intro &amp; Setup'!$U$17:$U$26, 0)), "")))</f>
        <v/>
      </c>
      <c r="AG3151" s="65" t="str">
        <f t="shared" si="842"/>
        <v/>
      </c>
      <c r="AH3151" s="8" t="str">
        <f t="shared" si="843"/>
        <v/>
      </c>
      <c r="AI3151" s="66" t="str">
        <f t="shared" si="844"/>
        <v/>
      </c>
      <c r="AK3151" s="123" t="str">
        <f>IF(AC3151='Intro &amp; Setup'!$BB$14, $AO3151, "")</f>
        <v/>
      </c>
      <c r="AL3151" s="124" t="str">
        <f>IF(AD3151='Intro &amp; Setup'!$BB$14, $AO3151, "")</f>
        <v/>
      </c>
      <c r="AM3151" s="125" t="str">
        <f>IF(AE3151='Intro &amp; Setup'!$BB$14, $AO3151, "")</f>
        <v/>
      </c>
      <c r="AO3151" s="130" t="str">
        <f>IF(AND($B3151="", $C3151="", $D3151=""), "", IF($N3151="", 'Intro &amp; Setup'!$AB$33, $N3151))</f>
        <v/>
      </c>
      <c r="AQ3151" s="140">
        <f t="shared" si="845"/>
        <v>0</v>
      </c>
      <c r="AR3151" s="145">
        <f t="shared" si="846"/>
        <v>0</v>
      </c>
      <c r="AS3151" s="141">
        <f t="shared" si="847"/>
        <v>0</v>
      </c>
      <c r="AU3151" s="149" t="str">
        <f t="shared" si="848"/>
        <v/>
      </c>
      <c r="AV3151" s="155"/>
      <c r="AW3151" s="155"/>
      <c r="AX3151" s="155" t="str">
        <f t="shared" si="849"/>
        <v/>
      </c>
      <c r="AY3151" s="155"/>
      <c r="AZ3151" s="155"/>
      <c r="BA3151" s="151" t="str">
        <f t="shared" si="850"/>
        <v/>
      </c>
      <c r="BC3151" s="47" t="str">
        <f t="shared" si="851"/>
        <v/>
      </c>
    </row>
    <row r="3152" spans="1:55" x14ac:dyDescent="0.25">
      <c r="A3152" s="4"/>
      <c r="B3152" s="167"/>
      <c r="C3152" s="168"/>
      <c r="D3152" s="169"/>
      <c r="E3152" s="170"/>
      <c r="F3152" s="171"/>
      <c r="G3152" s="172"/>
      <c r="H3152" s="173"/>
      <c r="I3152" s="171"/>
      <c r="J3152" s="172"/>
      <c r="K3152" s="170"/>
      <c r="L3152" s="171"/>
      <c r="M3152" s="172"/>
      <c r="N3152" s="174"/>
      <c r="O3152" s="4"/>
      <c r="P3152" s="49" t="str">
        <f t="shared" si="835"/>
        <v/>
      </c>
      <c r="Q3152" s="4"/>
      <c r="S3152" s="22" t="str">
        <f t="shared" si="836"/>
        <v/>
      </c>
      <c r="T3152" s="8" t="str">
        <f t="shared" si="837"/>
        <v/>
      </c>
      <c r="U3152" s="23" t="str">
        <f t="shared" si="838"/>
        <v/>
      </c>
      <c r="W3152" s="50"/>
      <c r="Y3152" s="65" t="str">
        <f t="shared" si="839"/>
        <v/>
      </c>
      <c r="Z3152" s="8" t="str">
        <f t="shared" si="840"/>
        <v/>
      </c>
      <c r="AA3152" s="66" t="str">
        <f t="shared" si="841"/>
        <v/>
      </c>
      <c r="AC3152" s="65" t="str">
        <f>IF($G3152="", "", IF(IFERROR(INDEX('Intro &amp; Setup'!$Y$17:$Y$26, MATCH($G3152, 'Intro &amp; Setup'!$U$17:$U$26, 0)), "")="", 'Intro &amp; Setup'!$BB$15, IFERROR(INDEX('Intro &amp; Setup'!$Y$17:$Y$26, MATCH($G3152, 'Intro &amp; Setup'!$U$17:$U$26, 0)), "")))</f>
        <v/>
      </c>
      <c r="AD3152" s="8" t="str">
        <f>IF($J3152="", "", IF(IFERROR(INDEX('Intro &amp; Setup'!$Y$17:$Y$26, MATCH($J3152, 'Intro &amp; Setup'!$U$17:$U$26, 0)), "")="", 'Intro &amp; Setup'!$BB$15, IFERROR(INDEX('Intro &amp; Setup'!$Y$17:$Y$26, MATCH($J3152, 'Intro &amp; Setup'!$U$17:$U$26, 0)), "")))</f>
        <v/>
      </c>
      <c r="AE3152" s="66" t="str">
        <f>IF($M3152="", "", IF(IFERROR(INDEX('Intro &amp; Setup'!$Y$17:$Y$26, MATCH($M3152, 'Intro &amp; Setup'!$U$17:$U$26, 0)), "")="", 'Intro &amp; Setup'!$BB$15, IFERROR(INDEX('Intro &amp; Setup'!$Y$17:$Y$26, MATCH($M3152, 'Intro &amp; Setup'!$U$17:$U$26, 0)), "")))</f>
        <v/>
      </c>
      <c r="AG3152" s="65" t="str">
        <f t="shared" si="842"/>
        <v/>
      </c>
      <c r="AH3152" s="8" t="str">
        <f t="shared" si="843"/>
        <v/>
      </c>
      <c r="AI3152" s="66" t="str">
        <f t="shared" si="844"/>
        <v/>
      </c>
      <c r="AK3152" s="123" t="str">
        <f>IF(AC3152='Intro &amp; Setup'!$BB$14, $AO3152, "")</f>
        <v/>
      </c>
      <c r="AL3152" s="124" t="str">
        <f>IF(AD3152='Intro &amp; Setup'!$BB$14, $AO3152, "")</f>
        <v/>
      </c>
      <c r="AM3152" s="125" t="str">
        <f>IF(AE3152='Intro &amp; Setup'!$BB$14, $AO3152, "")</f>
        <v/>
      </c>
      <c r="AO3152" s="130" t="str">
        <f>IF(AND($B3152="", $C3152="", $D3152=""), "", IF($N3152="", 'Intro &amp; Setup'!$AB$33, $N3152))</f>
        <v/>
      </c>
      <c r="AQ3152" s="140">
        <f t="shared" si="845"/>
        <v>0</v>
      </c>
      <c r="AR3152" s="145">
        <f t="shared" si="846"/>
        <v>0</v>
      </c>
      <c r="AS3152" s="141">
        <f t="shared" si="847"/>
        <v>0</v>
      </c>
      <c r="AU3152" s="149" t="str">
        <f t="shared" si="848"/>
        <v/>
      </c>
      <c r="AV3152" s="155"/>
      <c r="AW3152" s="155"/>
      <c r="AX3152" s="155" t="str">
        <f t="shared" si="849"/>
        <v/>
      </c>
      <c r="AY3152" s="155"/>
      <c r="AZ3152" s="155"/>
      <c r="BA3152" s="151" t="str">
        <f t="shared" si="850"/>
        <v/>
      </c>
      <c r="BC3152" s="47" t="str">
        <f t="shared" si="851"/>
        <v/>
      </c>
    </row>
    <row r="3153" spans="1:55" x14ac:dyDescent="0.25">
      <c r="A3153" s="4"/>
      <c r="B3153" s="167"/>
      <c r="C3153" s="168"/>
      <c r="D3153" s="169"/>
      <c r="E3153" s="170"/>
      <c r="F3153" s="171"/>
      <c r="G3153" s="172"/>
      <c r="H3153" s="173"/>
      <c r="I3153" s="171"/>
      <c r="J3153" s="172"/>
      <c r="K3153" s="170"/>
      <c r="L3153" s="171"/>
      <c r="M3153" s="172"/>
      <c r="N3153" s="174"/>
      <c r="O3153" s="4"/>
      <c r="P3153" s="49" t="str">
        <f t="shared" si="835"/>
        <v/>
      </c>
      <c r="Q3153" s="4"/>
      <c r="S3153" s="22" t="str">
        <f t="shared" si="836"/>
        <v/>
      </c>
      <c r="T3153" s="8" t="str">
        <f t="shared" si="837"/>
        <v/>
      </c>
      <c r="U3153" s="23" t="str">
        <f t="shared" si="838"/>
        <v/>
      </c>
      <c r="W3153" s="50"/>
      <c r="Y3153" s="65" t="str">
        <f t="shared" si="839"/>
        <v/>
      </c>
      <c r="Z3153" s="8" t="str">
        <f t="shared" si="840"/>
        <v/>
      </c>
      <c r="AA3153" s="66" t="str">
        <f t="shared" si="841"/>
        <v/>
      </c>
      <c r="AC3153" s="65" t="str">
        <f>IF($G3153="", "", IF(IFERROR(INDEX('Intro &amp; Setup'!$Y$17:$Y$26, MATCH($G3153, 'Intro &amp; Setup'!$U$17:$U$26, 0)), "")="", 'Intro &amp; Setup'!$BB$15, IFERROR(INDEX('Intro &amp; Setup'!$Y$17:$Y$26, MATCH($G3153, 'Intro &amp; Setup'!$U$17:$U$26, 0)), "")))</f>
        <v/>
      </c>
      <c r="AD3153" s="8" t="str">
        <f>IF($J3153="", "", IF(IFERROR(INDEX('Intro &amp; Setup'!$Y$17:$Y$26, MATCH($J3153, 'Intro &amp; Setup'!$U$17:$U$26, 0)), "")="", 'Intro &amp; Setup'!$BB$15, IFERROR(INDEX('Intro &amp; Setup'!$Y$17:$Y$26, MATCH($J3153, 'Intro &amp; Setup'!$U$17:$U$26, 0)), "")))</f>
        <v/>
      </c>
      <c r="AE3153" s="66" t="str">
        <f>IF($M3153="", "", IF(IFERROR(INDEX('Intro &amp; Setup'!$Y$17:$Y$26, MATCH($M3153, 'Intro &amp; Setup'!$U$17:$U$26, 0)), "")="", 'Intro &amp; Setup'!$BB$15, IFERROR(INDEX('Intro &amp; Setup'!$Y$17:$Y$26, MATCH($M3153, 'Intro &amp; Setup'!$U$17:$U$26, 0)), "")))</f>
        <v/>
      </c>
      <c r="AG3153" s="65" t="str">
        <f t="shared" si="842"/>
        <v/>
      </c>
      <c r="AH3153" s="8" t="str">
        <f t="shared" si="843"/>
        <v/>
      </c>
      <c r="AI3153" s="66" t="str">
        <f t="shared" si="844"/>
        <v/>
      </c>
      <c r="AK3153" s="123" t="str">
        <f>IF(AC3153='Intro &amp; Setup'!$BB$14, $AO3153, "")</f>
        <v/>
      </c>
      <c r="AL3153" s="124" t="str">
        <f>IF(AD3153='Intro &amp; Setup'!$BB$14, $AO3153, "")</f>
        <v/>
      </c>
      <c r="AM3153" s="125" t="str">
        <f>IF(AE3153='Intro &amp; Setup'!$BB$14, $AO3153, "")</f>
        <v/>
      </c>
      <c r="AO3153" s="130" t="str">
        <f>IF(AND($B3153="", $C3153="", $D3153=""), "", IF($N3153="", 'Intro &amp; Setup'!$AB$33, $N3153))</f>
        <v/>
      </c>
      <c r="AQ3153" s="140">
        <f t="shared" si="845"/>
        <v>0</v>
      </c>
      <c r="AR3153" s="145">
        <f t="shared" si="846"/>
        <v>0</v>
      </c>
      <c r="AS3153" s="141">
        <f t="shared" si="847"/>
        <v>0</v>
      </c>
      <c r="AU3153" s="149" t="str">
        <f t="shared" si="848"/>
        <v/>
      </c>
      <c r="AV3153" s="155"/>
      <c r="AW3153" s="155"/>
      <c r="AX3153" s="155" t="str">
        <f t="shared" si="849"/>
        <v/>
      </c>
      <c r="AY3153" s="155"/>
      <c r="AZ3153" s="155"/>
      <c r="BA3153" s="151" t="str">
        <f t="shared" si="850"/>
        <v/>
      </c>
      <c r="BC3153" s="47" t="str">
        <f t="shared" si="851"/>
        <v/>
      </c>
    </row>
    <row r="3154" spans="1:55" x14ac:dyDescent="0.25">
      <c r="A3154" s="4"/>
      <c r="B3154" s="167"/>
      <c r="C3154" s="168"/>
      <c r="D3154" s="169"/>
      <c r="E3154" s="170"/>
      <c r="F3154" s="171"/>
      <c r="G3154" s="172"/>
      <c r="H3154" s="173"/>
      <c r="I3154" s="171"/>
      <c r="J3154" s="172"/>
      <c r="K3154" s="170"/>
      <c r="L3154" s="171"/>
      <c r="M3154" s="172"/>
      <c r="N3154" s="174"/>
      <c r="O3154" s="4"/>
      <c r="P3154" s="49" t="str">
        <f t="shared" si="835"/>
        <v/>
      </c>
      <c r="Q3154" s="4"/>
      <c r="S3154" s="22" t="str">
        <f t="shared" si="836"/>
        <v/>
      </c>
      <c r="T3154" s="8" t="str">
        <f t="shared" si="837"/>
        <v/>
      </c>
      <c r="U3154" s="23" t="str">
        <f t="shared" si="838"/>
        <v/>
      </c>
      <c r="W3154" s="50"/>
      <c r="Y3154" s="65" t="str">
        <f t="shared" si="839"/>
        <v/>
      </c>
      <c r="Z3154" s="8" t="str">
        <f t="shared" si="840"/>
        <v/>
      </c>
      <c r="AA3154" s="66" t="str">
        <f t="shared" si="841"/>
        <v/>
      </c>
      <c r="AC3154" s="65" t="str">
        <f>IF($G3154="", "", IF(IFERROR(INDEX('Intro &amp; Setup'!$Y$17:$Y$26, MATCH($G3154, 'Intro &amp; Setup'!$U$17:$U$26, 0)), "")="", 'Intro &amp; Setup'!$BB$15, IFERROR(INDEX('Intro &amp; Setup'!$Y$17:$Y$26, MATCH($G3154, 'Intro &amp; Setup'!$U$17:$U$26, 0)), "")))</f>
        <v/>
      </c>
      <c r="AD3154" s="8" t="str">
        <f>IF($J3154="", "", IF(IFERROR(INDEX('Intro &amp; Setup'!$Y$17:$Y$26, MATCH($J3154, 'Intro &amp; Setup'!$U$17:$U$26, 0)), "")="", 'Intro &amp; Setup'!$BB$15, IFERROR(INDEX('Intro &amp; Setup'!$Y$17:$Y$26, MATCH($J3154, 'Intro &amp; Setup'!$U$17:$U$26, 0)), "")))</f>
        <v/>
      </c>
      <c r="AE3154" s="66" t="str">
        <f>IF($M3154="", "", IF(IFERROR(INDEX('Intro &amp; Setup'!$Y$17:$Y$26, MATCH($M3154, 'Intro &amp; Setup'!$U$17:$U$26, 0)), "")="", 'Intro &amp; Setup'!$BB$15, IFERROR(INDEX('Intro &amp; Setup'!$Y$17:$Y$26, MATCH($M3154, 'Intro &amp; Setup'!$U$17:$U$26, 0)), "")))</f>
        <v/>
      </c>
      <c r="AG3154" s="65" t="str">
        <f t="shared" si="842"/>
        <v/>
      </c>
      <c r="AH3154" s="8" t="str">
        <f t="shared" si="843"/>
        <v/>
      </c>
      <c r="AI3154" s="66" t="str">
        <f t="shared" si="844"/>
        <v/>
      </c>
      <c r="AK3154" s="123" t="str">
        <f>IF(AC3154='Intro &amp; Setup'!$BB$14, $AO3154, "")</f>
        <v/>
      </c>
      <c r="AL3154" s="124" t="str">
        <f>IF(AD3154='Intro &amp; Setup'!$BB$14, $AO3154, "")</f>
        <v/>
      </c>
      <c r="AM3154" s="125" t="str">
        <f>IF(AE3154='Intro &amp; Setup'!$BB$14, $AO3154, "")</f>
        <v/>
      </c>
      <c r="AO3154" s="130" t="str">
        <f>IF(AND($B3154="", $C3154="", $D3154=""), "", IF($N3154="", 'Intro &amp; Setup'!$AB$33, $N3154))</f>
        <v/>
      </c>
      <c r="AQ3154" s="140">
        <f t="shared" si="845"/>
        <v>0</v>
      </c>
      <c r="AR3154" s="145">
        <f t="shared" si="846"/>
        <v>0</v>
      </c>
      <c r="AS3154" s="141">
        <f t="shared" si="847"/>
        <v>0</v>
      </c>
      <c r="AU3154" s="149" t="str">
        <f t="shared" si="848"/>
        <v/>
      </c>
      <c r="AV3154" s="155"/>
      <c r="AW3154" s="155"/>
      <c r="AX3154" s="155" t="str">
        <f t="shared" si="849"/>
        <v/>
      </c>
      <c r="AY3154" s="155"/>
      <c r="AZ3154" s="155"/>
      <c r="BA3154" s="151" t="str">
        <f t="shared" si="850"/>
        <v/>
      </c>
      <c r="BC3154" s="47" t="str">
        <f t="shared" si="851"/>
        <v/>
      </c>
    </row>
    <row r="3155" spans="1:55" x14ac:dyDescent="0.25">
      <c r="A3155" s="4"/>
      <c r="B3155" s="167"/>
      <c r="C3155" s="168"/>
      <c r="D3155" s="169"/>
      <c r="E3155" s="170"/>
      <c r="F3155" s="171"/>
      <c r="G3155" s="172"/>
      <c r="H3155" s="173"/>
      <c r="I3155" s="171"/>
      <c r="J3155" s="172"/>
      <c r="K3155" s="170"/>
      <c r="L3155" s="171"/>
      <c r="M3155" s="172"/>
      <c r="N3155" s="174"/>
      <c r="O3155" s="4"/>
      <c r="P3155" s="49" t="str">
        <f t="shared" si="835"/>
        <v/>
      </c>
      <c r="Q3155" s="4"/>
      <c r="S3155" s="22" t="str">
        <f t="shared" si="836"/>
        <v/>
      </c>
      <c r="T3155" s="8" t="str">
        <f t="shared" si="837"/>
        <v/>
      </c>
      <c r="U3155" s="23" t="str">
        <f t="shared" si="838"/>
        <v/>
      </c>
      <c r="W3155" s="50"/>
      <c r="Y3155" s="65" t="str">
        <f t="shared" si="839"/>
        <v/>
      </c>
      <c r="Z3155" s="8" t="str">
        <f t="shared" si="840"/>
        <v/>
      </c>
      <c r="AA3155" s="66" t="str">
        <f t="shared" si="841"/>
        <v/>
      </c>
      <c r="AC3155" s="65" t="str">
        <f>IF($G3155="", "", IF(IFERROR(INDEX('Intro &amp; Setup'!$Y$17:$Y$26, MATCH($G3155, 'Intro &amp; Setup'!$U$17:$U$26, 0)), "")="", 'Intro &amp; Setup'!$BB$15, IFERROR(INDEX('Intro &amp; Setup'!$Y$17:$Y$26, MATCH($G3155, 'Intro &amp; Setup'!$U$17:$U$26, 0)), "")))</f>
        <v/>
      </c>
      <c r="AD3155" s="8" t="str">
        <f>IF($J3155="", "", IF(IFERROR(INDEX('Intro &amp; Setup'!$Y$17:$Y$26, MATCH($J3155, 'Intro &amp; Setup'!$U$17:$U$26, 0)), "")="", 'Intro &amp; Setup'!$BB$15, IFERROR(INDEX('Intro &amp; Setup'!$Y$17:$Y$26, MATCH($J3155, 'Intro &amp; Setup'!$U$17:$U$26, 0)), "")))</f>
        <v/>
      </c>
      <c r="AE3155" s="66" t="str">
        <f>IF($M3155="", "", IF(IFERROR(INDEX('Intro &amp; Setup'!$Y$17:$Y$26, MATCH($M3155, 'Intro &amp; Setup'!$U$17:$U$26, 0)), "")="", 'Intro &amp; Setup'!$BB$15, IFERROR(INDEX('Intro &amp; Setup'!$Y$17:$Y$26, MATCH($M3155, 'Intro &amp; Setup'!$U$17:$U$26, 0)), "")))</f>
        <v/>
      </c>
      <c r="AG3155" s="65" t="str">
        <f t="shared" si="842"/>
        <v/>
      </c>
      <c r="AH3155" s="8" t="str">
        <f t="shared" si="843"/>
        <v/>
      </c>
      <c r="AI3155" s="66" t="str">
        <f t="shared" si="844"/>
        <v/>
      </c>
      <c r="AK3155" s="123" t="str">
        <f>IF(AC3155='Intro &amp; Setup'!$BB$14, $AO3155, "")</f>
        <v/>
      </c>
      <c r="AL3155" s="124" t="str">
        <f>IF(AD3155='Intro &amp; Setup'!$BB$14, $AO3155, "")</f>
        <v/>
      </c>
      <c r="AM3155" s="125" t="str">
        <f>IF(AE3155='Intro &amp; Setup'!$BB$14, $AO3155, "")</f>
        <v/>
      </c>
      <c r="AO3155" s="130" t="str">
        <f>IF(AND($B3155="", $C3155="", $D3155=""), "", IF($N3155="", 'Intro &amp; Setup'!$AB$33, $N3155))</f>
        <v/>
      </c>
      <c r="AQ3155" s="140">
        <f t="shared" si="845"/>
        <v>0</v>
      </c>
      <c r="AR3155" s="145">
        <f t="shared" si="846"/>
        <v>0</v>
      </c>
      <c r="AS3155" s="141">
        <f t="shared" si="847"/>
        <v>0</v>
      </c>
      <c r="AU3155" s="149" t="str">
        <f t="shared" si="848"/>
        <v/>
      </c>
      <c r="AV3155" s="155"/>
      <c r="AW3155" s="155"/>
      <c r="AX3155" s="155" t="str">
        <f t="shared" si="849"/>
        <v/>
      </c>
      <c r="AY3155" s="155"/>
      <c r="AZ3155" s="155"/>
      <c r="BA3155" s="151" t="str">
        <f t="shared" si="850"/>
        <v/>
      </c>
      <c r="BC3155" s="47" t="str">
        <f t="shared" si="851"/>
        <v/>
      </c>
    </row>
    <row r="3156" spans="1:55" x14ac:dyDescent="0.25">
      <c r="A3156" s="4"/>
      <c r="B3156" s="167"/>
      <c r="C3156" s="168"/>
      <c r="D3156" s="169"/>
      <c r="E3156" s="170"/>
      <c r="F3156" s="171"/>
      <c r="G3156" s="172"/>
      <c r="H3156" s="173"/>
      <c r="I3156" s="171"/>
      <c r="J3156" s="172"/>
      <c r="K3156" s="170"/>
      <c r="L3156" s="171"/>
      <c r="M3156" s="172"/>
      <c r="N3156" s="174"/>
      <c r="O3156" s="4"/>
      <c r="P3156" s="49" t="str">
        <f t="shared" si="835"/>
        <v/>
      </c>
      <c r="Q3156" s="4"/>
      <c r="S3156" s="22" t="str">
        <f t="shared" si="836"/>
        <v/>
      </c>
      <c r="T3156" s="8" t="str">
        <f t="shared" si="837"/>
        <v/>
      </c>
      <c r="U3156" s="23" t="str">
        <f t="shared" si="838"/>
        <v/>
      </c>
      <c r="W3156" s="50"/>
      <c r="Y3156" s="65" t="str">
        <f t="shared" si="839"/>
        <v/>
      </c>
      <c r="Z3156" s="8" t="str">
        <f t="shared" si="840"/>
        <v/>
      </c>
      <c r="AA3156" s="66" t="str">
        <f t="shared" si="841"/>
        <v/>
      </c>
      <c r="AC3156" s="65" t="str">
        <f>IF($G3156="", "", IF(IFERROR(INDEX('Intro &amp; Setup'!$Y$17:$Y$26, MATCH($G3156, 'Intro &amp; Setup'!$U$17:$U$26, 0)), "")="", 'Intro &amp; Setup'!$BB$15, IFERROR(INDEX('Intro &amp; Setup'!$Y$17:$Y$26, MATCH($G3156, 'Intro &amp; Setup'!$U$17:$U$26, 0)), "")))</f>
        <v/>
      </c>
      <c r="AD3156" s="8" t="str">
        <f>IF($J3156="", "", IF(IFERROR(INDEX('Intro &amp; Setup'!$Y$17:$Y$26, MATCH($J3156, 'Intro &amp; Setup'!$U$17:$U$26, 0)), "")="", 'Intro &amp; Setup'!$BB$15, IFERROR(INDEX('Intro &amp; Setup'!$Y$17:$Y$26, MATCH($J3156, 'Intro &amp; Setup'!$U$17:$U$26, 0)), "")))</f>
        <v/>
      </c>
      <c r="AE3156" s="66" t="str">
        <f>IF($M3156="", "", IF(IFERROR(INDEX('Intro &amp; Setup'!$Y$17:$Y$26, MATCH($M3156, 'Intro &amp; Setup'!$U$17:$U$26, 0)), "")="", 'Intro &amp; Setup'!$BB$15, IFERROR(INDEX('Intro &amp; Setup'!$Y$17:$Y$26, MATCH($M3156, 'Intro &amp; Setup'!$U$17:$U$26, 0)), "")))</f>
        <v/>
      </c>
      <c r="AG3156" s="65" t="str">
        <f t="shared" si="842"/>
        <v/>
      </c>
      <c r="AH3156" s="8" t="str">
        <f t="shared" si="843"/>
        <v/>
      </c>
      <c r="AI3156" s="66" t="str">
        <f t="shared" si="844"/>
        <v/>
      </c>
      <c r="AK3156" s="123" t="str">
        <f>IF(AC3156='Intro &amp; Setup'!$BB$14, $AO3156, "")</f>
        <v/>
      </c>
      <c r="AL3156" s="124" t="str">
        <f>IF(AD3156='Intro &amp; Setup'!$BB$14, $AO3156, "")</f>
        <v/>
      </c>
      <c r="AM3156" s="125" t="str">
        <f>IF(AE3156='Intro &amp; Setup'!$BB$14, $AO3156, "")</f>
        <v/>
      </c>
      <c r="AO3156" s="130" t="str">
        <f>IF(AND($B3156="", $C3156="", $D3156=""), "", IF($N3156="", 'Intro &amp; Setup'!$AB$33, $N3156))</f>
        <v/>
      </c>
      <c r="AQ3156" s="140">
        <f t="shared" si="845"/>
        <v>0</v>
      </c>
      <c r="AR3156" s="145">
        <f t="shared" si="846"/>
        <v>0</v>
      </c>
      <c r="AS3156" s="141">
        <f t="shared" si="847"/>
        <v>0</v>
      </c>
      <c r="AU3156" s="149" t="str">
        <f t="shared" si="848"/>
        <v/>
      </c>
      <c r="AV3156" s="155"/>
      <c r="AW3156" s="155"/>
      <c r="AX3156" s="155" t="str">
        <f t="shared" si="849"/>
        <v/>
      </c>
      <c r="AY3156" s="155"/>
      <c r="AZ3156" s="155"/>
      <c r="BA3156" s="151" t="str">
        <f t="shared" si="850"/>
        <v/>
      </c>
      <c r="BC3156" s="47" t="str">
        <f t="shared" si="851"/>
        <v/>
      </c>
    </row>
    <row r="3157" spans="1:55" x14ac:dyDescent="0.25">
      <c r="A3157" s="4"/>
      <c r="B3157" s="167"/>
      <c r="C3157" s="168"/>
      <c r="D3157" s="169"/>
      <c r="E3157" s="170"/>
      <c r="F3157" s="171"/>
      <c r="G3157" s="172"/>
      <c r="H3157" s="173"/>
      <c r="I3157" s="171"/>
      <c r="J3157" s="172"/>
      <c r="K3157" s="170"/>
      <c r="L3157" s="171"/>
      <c r="M3157" s="172"/>
      <c r="N3157" s="174"/>
      <c r="O3157" s="4"/>
      <c r="P3157" s="49" t="str">
        <f t="shared" si="835"/>
        <v/>
      </c>
      <c r="Q3157" s="4"/>
      <c r="S3157" s="22" t="str">
        <f t="shared" si="836"/>
        <v/>
      </c>
      <c r="T3157" s="8" t="str">
        <f t="shared" si="837"/>
        <v/>
      </c>
      <c r="U3157" s="23" t="str">
        <f t="shared" si="838"/>
        <v/>
      </c>
      <c r="W3157" s="50"/>
      <c r="Y3157" s="65" t="str">
        <f t="shared" si="839"/>
        <v/>
      </c>
      <c r="Z3157" s="8" t="str">
        <f t="shared" si="840"/>
        <v/>
      </c>
      <c r="AA3157" s="66" t="str">
        <f t="shared" si="841"/>
        <v/>
      </c>
      <c r="AC3157" s="65" t="str">
        <f>IF($G3157="", "", IF(IFERROR(INDEX('Intro &amp; Setup'!$Y$17:$Y$26, MATCH($G3157, 'Intro &amp; Setup'!$U$17:$U$26, 0)), "")="", 'Intro &amp; Setup'!$BB$15, IFERROR(INDEX('Intro &amp; Setup'!$Y$17:$Y$26, MATCH($G3157, 'Intro &amp; Setup'!$U$17:$U$26, 0)), "")))</f>
        <v/>
      </c>
      <c r="AD3157" s="8" t="str">
        <f>IF($J3157="", "", IF(IFERROR(INDEX('Intro &amp; Setup'!$Y$17:$Y$26, MATCH($J3157, 'Intro &amp; Setup'!$U$17:$U$26, 0)), "")="", 'Intro &amp; Setup'!$BB$15, IFERROR(INDEX('Intro &amp; Setup'!$Y$17:$Y$26, MATCH($J3157, 'Intro &amp; Setup'!$U$17:$U$26, 0)), "")))</f>
        <v/>
      </c>
      <c r="AE3157" s="66" t="str">
        <f>IF($M3157="", "", IF(IFERROR(INDEX('Intro &amp; Setup'!$Y$17:$Y$26, MATCH($M3157, 'Intro &amp; Setup'!$U$17:$U$26, 0)), "")="", 'Intro &amp; Setup'!$BB$15, IFERROR(INDEX('Intro &amp; Setup'!$Y$17:$Y$26, MATCH($M3157, 'Intro &amp; Setup'!$U$17:$U$26, 0)), "")))</f>
        <v/>
      </c>
      <c r="AG3157" s="65" t="str">
        <f t="shared" si="842"/>
        <v/>
      </c>
      <c r="AH3157" s="8" t="str">
        <f t="shared" si="843"/>
        <v/>
      </c>
      <c r="AI3157" s="66" t="str">
        <f t="shared" si="844"/>
        <v/>
      </c>
      <c r="AK3157" s="123" t="str">
        <f>IF(AC3157='Intro &amp; Setup'!$BB$14, $AO3157, "")</f>
        <v/>
      </c>
      <c r="AL3157" s="124" t="str">
        <f>IF(AD3157='Intro &amp; Setup'!$BB$14, $AO3157, "")</f>
        <v/>
      </c>
      <c r="AM3157" s="125" t="str">
        <f>IF(AE3157='Intro &amp; Setup'!$BB$14, $AO3157, "")</f>
        <v/>
      </c>
      <c r="AO3157" s="130" t="str">
        <f>IF(AND($B3157="", $C3157="", $D3157=""), "", IF($N3157="", 'Intro &amp; Setup'!$AB$33, $N3157))</f>
        <v/>
      </c>
      <c r="AQ3157" s="140">
        <f t="shared" si="845"/>
        <v>0</v>
      </c>
      <c r="AR3157" s="145">
        <f t="shared" si="846"/>
        <v>0</v>
      </c>
      <c r="AS3157" s="141">
        <f t="shared" si="847"/>
        <v>0</v>
      </c>
      <c r="AU3157" s="149" t="str">
        <f t="shared" si="848"/>
        <v/>
      </c>
      <c r="AV3157" s="155"/>
      <c r="AW3157" s="155"/>
      <c r="AX3157" s="155" t="str">
        <f t="shared" si="849"/>
        <v/>
      </c>
      <c r="AY3157" s="155"/>
      <c r="AZ3157" s="155"/>
      <c r="BA3157" s="151" t="str">
        <f t="shared" si="850"/>
        <v/>
      </c>
      <c r="BC3157" s="47" t="str">
        <f t="shared" si="851"/>
        <v/>
      </c>
    </row>
    <row r="3158" spans="1:55" x14ac:dyDescent="0.25">
      <c r="A3158" s="4"/>
      <c r="B3158" s="167"/>
      <c r="C3158" s="168"/>
      <c r="D3158" s="169"/>
      <c r="E3158" s="170"/>
      <c r="F3158" s="171"/>
      <c r="G3158" s="172"/>
      <c r="H3158" s="173"/>
      <c r="I3158" s="171"/>
      <c r="J3158" s="172"/>
      <c r="K3158" s="170"/>
      <c r="L3158" s="171"/>
      <c r="M3158" s="172"/>
      <c r="N3158" s="174"/>
      <c r="O3158" s="4"/>
      <c r="P3158" s="49" t="str">
        <f t="shared" si="835"/>
        <v/>
      </c>
      <c r="Q3158" s="4"/>
      <c r="S3158" s="22" t="str">
        <f t="shared" si="836"/>
        <v/>
      </c>
      <c r="T3158" s="8" t="str">
        <f t="shared" si="837"/>
        <v/>
      </c>
      <c r="U3158" s="23" t="str">
        <f t="shared" si="838"/>
        <v/>
      </c>
      <c r="W3158" s="50"/>
      <c r="Y3158" s="65" t="str">
        <f t="shared" si="839"/>
        <v/>
      </c>
      <c r="Z3158" s="8" t="str">
        <f t="shared" si="840"/>
        <v/>
      </c>
      <c r="AA3158" s="66" t="str">
        <f t="shared" si="841"/>
        <v/>
      </c>
      <c r="AC3158" s="65" t="str">
        <f>IF($G3158="", "", IF(IFERROR(INDEX('Intro &amp; Setup'!$Y$17:$Y$26, MATCH($G3158, 'Intro &amp; Setup'!$U$17:$U$26, 0)), "")="", 'Intro &amp; Setup'!$BB$15, IFERROR(INDEX('Intro &amp; Setup'!$Y$17:$Y$26, MATCH($G3158, 'Intro &amp; Setup'!$U$17:$U$26, 0)), "")))</f>
        <v/>
      </c>
      <c r="AD3158" s="8" t="str">
        <f>IF($J3158="", "", IF(IFERROR(INDEX('Intro &amp; Setup'!$Y$17:$Y$26, MATCH($J3158, 'Intro &amp; Setup'!$U$17:$U$26, 0)), "")="", 'Intro &amp; Setup'!$BB$15, IFERROR(INDEX('Intro &amp; Setup'!$Y$17:$Y$26, MATCH($J3158, 'Intro &amp; Setup'!$U$17:$U$26, 0)), "")))</f>
        <v/>
      </c>
      <c r="AE3158" s="66" t="str">
        <f>IF($M3158="", "", IF(IFERROR(INDEX('Intro &amp; Setup'!$Y$17:$Y$26, MATCH($M3158, 'Intro &amp; Setup'!$U$17:$U$26, 0)), "")="", 'Intro &amp; Setup'!$BB$15, IFERROR(INDEX('Intro &amp; Setup'!$Y$17:$Y$26, MATCH($M3158, 'Intro &amp; Setup'!$U$17:$U$26, 0)), "")))</f>
        <v/>
      </c>
      <c r="AG3158" s="65" t="str">
        <f t="shared" si="842"/>
        <v/>
      </c>
      <c r="AH3158" s="8" t="str">
        <f t="shared" si="843"/>
        <v/>
      </c>
      <c r="AI3158" s="66" t="str">
        <f t="shared" si="844"/>
        <v/>
      </c>
      <c r="AK3158" s="123" t="str">
        <f>IF(AC3158='Intro &amp; Setup'!$BB$14, $AO3158, "")</f>
        <v/>
      </c>
      <c r="AL3158" s="124" t="str">
        <f>IF(AD3158='Intro &amp; Setup'!$BB$14, $AO3158, "")</f>
        <v/>
      </c>
      <c r="AM3158" s="125" t="str">
        <f>IF(AE3158='Intro &amp; Setup'!$BB$14, $AO3158, "")</f>
        <v/>
      </c>
      <c r="AO3158" s="130" t="str">
        <f>IF(AND($B3158="", $C3158="", $D3158=""), "", IF($N3158="", 'Intro &amp; Setup'!$AB$33, $N3158))</f>
        <v/>
      </c>
      <c r="AQ3158" s="140">
        <f t="shared" si="845"/>
        <v>0</v>
      </c>
      <c r="AR3158" s="145">
        <f t="shared" si="846"/>
        <v>0</v>
      </c>
      <c r="AS3158" s="141">
        <f t="shared" si="847"/>
        <v>0</v>
      </c>
      <c r="AU3158" s="149" t="str">
        <f t="shared" si="848"/>
        <v/>
      </c>
      <c r="AV3158" s="155"/>
      <c r="AW3158" s="155"/>
      <c r="AX3158" s="155" t="str">
        <f t="shared" si="849"/>
        <v/>
      </c>
      <c r="AY3158" s="155"/>
      <c r="AZ3158" s="155"/>
      <c r="BA3158" s="151" t="str">
        <f t="shared" si="850"/>
        <v/>
      </c>
      <c r="BC3158" s="47" t="str">
        <f t="shared" si="851"/>
        <v/>
      </c>
    </row>
    <row r="3159" spans="1:55" x14ac:dyDescent="0.25">
      <c r="A3159" s="4"/>
      <c r="B3159" s="167"/>
      <c r="C3159" s="168"/>
      <c r="D3159" s="169"/>
      <c r="E3159" s="170"/>
      <c r="F3159" s="171"/>
      <c r="G3159" s="172"/>
      <c r="H3159" s="173"/>
      <c r="I3159" s="171"/>
      <c r="J3159" s="172"/>
      <c r="K3159" s="170"/>
      <c r="L3159" s="171"/>
      <c r="M3159" s="172"/>
      <c r="N3159" s="174"/>
      <c r="O3159" s="4"/>
      <c r="P3159" s="49" t="str">
        <f t="shared" si="835"/>
        <v/>
      </c>
      <c r="Q3159" s="4"/>
      <c r="S3159" s="22" t="str">
        <f t="shared" si="836"/>
        <v/>
      </c>
      <c r="T3159" s="8" t="str">
        <f t="shared" si="837"/>
        <v/>
      </c>
      <c r="U3159" s="23" t="str">
        <f t="shared" si="838"/>
        <v/>
      </c>
      <c r="W3159" s="50"/>
      <c r="Y3159" s="65" t="str">
        <f t="shared" si="839"/>
        <v/>
      </c>
      <c r="Z3159" s="8" t="str">
        <f t="shared" si="840"/>
        <v/>
      </c>
      <c r="AA3159" s="66" t="str">
        <f t="shared" si="841"/>
        <v/>
      </c>
      <c r="AC3159" s="65" t="str">
        <f>IF($G3159="", "", IF(IFERROR(INDEX('Intro &amp; Setup'!$Y$17:$Y$26, MATCH($G3159, 'Intro &amp; Setup'!$U$17:$U$26, 0)), "")="", 'Intro &amp; Setup'!$BB$15, IFERROR(INDEX('Intro &amp; Setup'!$Y$17:$Y$26, MATCH($G3159, 'Intro &amp; Setup'!$U$17:$U$26, 0)), "")))</f>
        <v/>
      </c>
      <c r="AD3159" s="8" t="str">
        <f>IF($J3159="", "", IF(IFERROR(INDEX('Intro &amp; Setup'!$Y$17:$Y$26, MATCH($J3159, 'Intro &amp; Setup'!$U$17:$U$26, 0)), "")="", 'Intro &amp; Setup'!$BB$15, IFERROR(INDEX('Intro &amp; Setup'!$Y$17:$Y$26, MATCH($J3159, 'Intro &amp; Setup'!$U$17:$U$26, 0)), "")))</f>
        <v/>
      </c>
      <c r="AE3159" s="66" t="str">
        <f>IF($M3159="", "", IF(IFERROR(INDEX('Intro &amp; Setup'!$Y$17:$Y$26, MATCH($M3159, 'Intro &amp; Setup'!$U$17:$U$26, 0)), "")="", 'Intro &amp; Setup'!$BB$15, IFERROR(INDEX('Intro &amp; Setup'!$Y$17:$Y$26, MATCH($M3159, 'Intro &amp; Setup'!$U$17:$U$26, 0)), "")))</f>
        <v/>
      </c>
      <c r="AG3159" s="65" t="str">
        <f t="shared" si="842"/>
        <v/>
      </c>
      <c r="AH3159" s="8" t="str">
        <f t="shared" si="843"/>
        <v/>
      </c>
      <c r="AI3159" s="66" t="str">
        <f t="shared" si="844"/>
        <v/>
      </c>
      <c r="AK3159" s="123" t="str">
        <f>IF(AC3159='Intro &amp; Setup'!$BB$14, $AO3159, "")</f>
        <v/>
      </c>
      <c r="AL3159" s="124" t="str">
        <f>IF(AD3159='Intro &amp; Setup'!$BB$14, $AO3159, "")</f>
        <v/>
      </c>
      <c r="AM3159" s="125" t="str">
        <f>IF(AE3159='Intro &amp; Setup'!$BB$14, $AO3159, "")</f>
        <v/>
      </c>
      <c r="AO3159" s="130" t="str">
        <f>IF(AND($B3159="", $C3159="", $D3159=""), "", IF($N3159="", 'Intro &amp; Setup'!$AB$33, $N3159))</f>
        <v/>
      </c>
      <c r="AQ3159" s="140">
        <f t="shared" si="845"/>
        <v>0</v>
      </c>
      <c r="AR3159" s="145">
        <f t="shared" si="846"/>
        <v>0</v>
      </c>
      <c r="AS3159" s="141">
        <f t="shared" si="847"/>
        <v>0</v>
      </c>
      <c r="AU3159" s="149" t="str">
        <f t="shared" si="848"/>
        <v/>
      </c>
      <c r="AV3159" s="155"/>
      <c r="AW3159" s="155"/>
      <c r="AX3159" s="155" t="str">
        <f t="shared" si="849"/>
        <v/>
      </c>
      <c r="AY3159" s="155"/>
      <c r="AZ3159" s="155"/>
      <c r="BA3159" s="151" t="str">
        <f t="shared" si="850"/>
        <v/>
      </c>
      <c r="BC3159" s="47" t="str">
        <f t="shared" si="851"/>
        <v/>
      </c>
    </row>
    <row r="3160" spans="1:55" x14ac:dyDescent="0.25">
      <c r="A3160" s="4"/>
      <c r="B3160" s="167"/>
      <c r="C3160" s="168"/>
      <c r="D3160" s="169"/>
      <c r="E3160" s="170"/>
      <c r="F3160" s="171"/>
      <c r="G3160" s="172"/>
      <c r="H3160" s="173"/>
      <c r="I3160" s="171"/>
      <c r="J3160" s="172"/>
      <c r="K3160" s="170"/>
      <c r="L3160" s="171"/>
      <c r="M3160" s="172"/>
      <c r="N3160" s="174"/>
      <c r="O3160" s="4"/>
      <c r="P3160" s="49" t="str">
        <f t="shared" si="835"/>
        <v/>
      </c>
      <c r="Q3160" s="4"/>
      <c r="S3160" s="22" t="str">
        <f t="shared" si="836"/>
        <v/>
      </c>
      <c r="T3160" s="8" t="str">
        <f t="shared" si="837"/>
        <v/>
      </c>
      <c r="U3160" s="23" t="str">
        <f t="shared" si="838"/>
        <v/>
      </c>
      <c r="W3160" s="50"/>
      <c r="Y3160" s="65" t="str">
        <f t="shared" si="839"/>
        <v/>
      </c>
      <c r="Z3160" s="8" t="str">
        <f t="shared" si="840"/>
        <v/>
      </c>
      <c r="AA3160" s="66" t="str">
        <f t="shared" si="841"/>
        <v/>
      </c>
      <c r="AC3160" s="65" t="str">
        <f>IF($G3160="", "", IF(IFERROR(INDEX('Intro &amp; Setup'!$Y$17:$Y$26, MATCH($G3160, 'Intro &amp; Setup'!$U$17:$U$26, 0)), "")="", 'Intro &amp; Setup'!$BB$15, IFERROR(INDEX('Intro &amp; Setup'!$Y$17:$Y$26, MATCH($G3160, 'Intro &amp; Setup'!$U$17:$U$26, 0)), "")))</f>
        <v/>
      </c>
      <c r="AD3160" s="8" t="str">
        <f>IF($J3160="", "", IF(IFERROR(INDEX('Intro &amp; Setup'!$Y$17:$Y$26, MATCH($J3160, 'Intro &amp; Setup'!$U$17:$U$26, 0)), "")="", 'Intro &amp; Setup'!$BB$15, IFERROR(INDEX('Intro &amp; Setup'!$Y$17:$Y$26, MATCH($J3160, 'Intro &amp; Setup'!$U$17:$U$26, 0)), "")))</f>
        <v/>
      </c>
      <c r="AE3160" s="66" t="str">
        <f>IF($M3160="", "", IF(IFERROR(INDEX('Intro &amp; Setup'!$Y$17:$Y$26, MATCH($M3160, 'Intro &amp; Setup'!$U$17:$U$26, 0)), "")="", 'Intro &amp; Setup'!$BB$15, IFERROR(INDEX('Intro &amp; Setup'!$Y$17:$Y$26, MATCH($M3160, 'Intro &amp; Setup'!$U$17:$U$26, 0)), "")))</f>
        <v/>
      </c>
      <c r="AG3160" s="65" t="str">
        <f t="shared" si="842"/>
        <v/>
      </c>
      <c r="AH3160" s="8" t="str">
        <f t="shared" si="843"/>
        <v/>
      </c>
      <c r="AI3160" s="66" t="str">
        <f t="shared" si="844"/>
        <v/>
      </c>
      <c r="AK3160" s="123" t="str">
        <f>IF(AC3160='Intro &amp; Setup'!$BB$14, $AO3160, "")</f>
        <v/>
      </c>
      <c r="AL3160" s="124" t="str">
        <f>IF(AD3160='Intro &amp; Setup'!$BB$14, $AO3160, "")</f>
        <v/>
      </c>
      <c r="AM3160" s="125" t="str">
        <f>IF(AE3160='Intro &amp; Setup'!$BB$14, $AO3160, "")</f>
        <v/>
      </c>
      <c r="AO3160" s="130" t="str">
        <f>IF(AND($B3160="", $C3160="", $D3160=""), "", IF($N3160="", 'Intro &amp; Setup'!$AB$33, $N3160))</f>
        <v/>
      </c>
      <c r="AQ3160" s="140">
        <f t="shared" si="845"/>
        <v>0</v>
      </c>
      <c r="AR3160" s="145">
        <f t="shared" si="846"/>
        <v>0</v>
      </c>
      <c r="AS3160" s="141">
        <f t="shared" si="847"/>
        <v>0</v>
      </c>
      <c r="AU3160" s="149" t="str">
        <f t="shared" si="848"/>
        <v/>
      </c>
      <c r="AV3160" s="155"/>
      <c r="AW3160" s="155"/>
      <c r="AX3160" s="155" t="str">
        <f t="shared" si="849"/>
        <v/>
      </c>
      <c r="AY3160" s="155"/>
      <c r="AZ3160" s="155"/>
      <c r="BA3160" s="151" t="str">
        <f t="shared" si="850"/>
        <v/>
      </c>
      <c r="BC3160" s="47" t="str">
        <f t="shared" si="851"/>
        <v/>
      </c>
    </row>
    <row r="3161" spans="1:55" x14ac:dyDescent="0.25">
      <c r="A3161" s="4"/>
      <c r="B3161" s="167"/>
      <c r="C3161" s="168"/>
      <c r="D3161" s="169"/>
      <c r="E3161" s="170"/>
      <c r="F3161" s="171"/>
      <c r="G3161" s="172"/>
      <c r="H3161" s="173"/>
      <c r="I3161" s="171"/>
      <c r="J3161" s="172"/>
      <c r="K3161" s="170"/>
      <c r="L3161" s="171"/>
      <c r="M3161" s="172"/>
      <c r="N3161" s="174"/>
      <c r="O3161" s="4"/>
      <c r="P3161" s="49" t="str">
        <f t="shared" si="835"/>
        <v/>
      </c>
      <c r="Q3161" s="4"/>
      <c r="S3161" s="22" t="str">
        <f t="shared" si="836"/>
        <v/>
      </c>
      <c r="T3161" s="8" t="str">
        <f t="shared" si="837"/>
        <v/>
      </c>
      <c r="U3161" s="23" t="str">
        <f t="shared" si="838"/>
        <v/>
      </c>
      <c r="W3161" s="50"/>
      <c r="Y3161" s="65" t="str">
        <f t="shared" si="839"/>
        <v/>
      </c>
      <c r="Z3161" s="8" t="str">
        <f t="shared" si="840"/>
        <v/>
      </c>
      <c r="AA3161" s="66" t="str">
        <f t="shared" si="841"/>
        <v/>
      </c>
      <c r="AC3161" s="65" t="str">
        <f>IF($G3161="", "", IF(IFERROR(INDEX('Intro &amp; Setup'!$Y$17:$Y$26, MATCH($G3161, 'Intro &amp; Setup'!$U$17:$U$26, 0)), "")="", 'Intro &amp; Setup'!$BB$15, IFERROR(INDEX('Intro &amp; Setup'!$Y$17:$Y$26, MATCH($G3161, 'Intro &amp; Setup'!$U$17:$U$26, 0)), "")))</f>
        <v/>
      </c>
      <c r="AD3161" s="8" t="str">
        <f>IF($J3161="", "", IF(IFERROR(INDEX('Intro &amp; Setup'!$Y$17:$Y$26, MATCH($J3161, 'Intro &amp; Setup'!$U$17:$U$26, 0)), "")="", 'Intro &amp; Setup'!$BB$15, IFERROR(INDEX('Intro &amp; Setup'!$Y$17:$Y$26, MATCH($J3161, 'Intro &amp; Setup'!$U$17:$U$26, 0)), "")))</f>
        <v/>
      </c>
      <c r="AE3161" s="66" t="str">
        <f>IF($M3161="", "", IF(IFERROR(INDEX('Intro &amp; Setup'!$Y$17:$Y$26, MATCH($M3161, 'Intro &amp; Setup'!$U$17:$U$26, 0)), "")="", 'Intro &amp; Setup'!$BB$15, IFERROR(INDEX('Intro &amp; Setup'!$Y$17:$Y$26, MATCH($M3161, 'Intro &amp; Setup'!$U$17:$U$26, 0)), "")))</f>
        <v/>
      </c>
      <c r="AG3161" s="65" t="str">
        <f t="shared" si="842"/>
        <v/>
      </c>
      <c r="AH3161" s="8" t="str">
        <f t="shared" si="843"/>
        <v/>
      </c>
      <c r="AI3161" s="66" t="str">
        <f t="shared" si="844"/>
        <v/>
      </c>
      <c r="AK3161" s="123" t="str">
        <f>IF(AC3161='Intro &amp; Setup'!$BB$14, $AO3161, "")</f>
        <v/>
      </c>
      <c r="AL3161" s="124" t="str">
        <f>IF(AD3161='Intro &amp; Setup'!$BB$14, $AO3161, "")</f>
        <v/>
      </c>
      <c r="AM3161" s="125" t="str">
        <f>IF(AE3161='Intro &amp; Setup'!$BB$14, $AO3161, "")</f>
        <v/>
      </c>
      <c r="AO3161" s="130" t="str">
        <f>IF(AND($B3161="", $C3161="", $D3161=""), "", IF($N3161="", 'Intro &amp; Setup'!$AB$33, $N3161))</f>
        <v/>
      </c>
      <c r="AQ3161" s="140">
        <f t="shared" si="845"/>
        <v>0</v>
      </c>
      <c r="AR3161" s="145">
        <f t="shared" si="846"/>
        <v>0</v>
      </c>
      <c r="AS3161" s="141">
        <f t="shared" si="847"/>
        <v>0</v>
      </c>
      <c r="AU3161" s="149" t="str">
        <f t="shared" si="848"/>
        <v/>
      </c>
      <c r="AV3161" s="155"/>
      <c r="AW3161" s="155"/>
      <c r="AX3161" s="155" t="str">
        <f t="shared" si="849"/>
        <v/>
      </c>
      <c r="AY3161" s="155"/>
      <c r="AZ3161" s="155"/>
      <c r="BA3161" s="151" t="str">
        <f t="shared" si="850"/>
        <v/>
      </c>
      <c r="BC3161" s="47" t="str">
        <f t="shared" si="851"/>
        <v/>
      </c>
    </row>
    <row r="3162" spans="1:55" x14ac:dyDescent="0.25">
      <c r="A3162" s="4"/>
      <c r="B3162" s="167"/>
      <c r="C3162" s="168"/>
      <c r="D3162" s="169"/>
      <c r="E3162" s="170"/>
      <c r="F3162" s="171"/>
      <c r="G3162" s="172"/>
      <c r="H3162" s="173"/>
      <c r="I3162" s="171"/>
      <c r="J3162" s="172"/>
      <c r="K3162" s="170"/>
      <c r="L3162" s="171"/>
      <c r="M3162" s="172"/>
      <c r="N3162" s="174"/>
      <c r="O3162" s="4"/>
      <c r="P3162" s="49" t="str">
        <f t="shared" si="835"/>
        <v/>
      </c>
      <c r="Q3162" s="4"/>
      <c r="S3162" s="22" t="str">
        <f t="shared" si="836"/>
        <v/>
      </c>
      <c r="T3162" s="8" t="str">
        <f t="shared" si="837"/>
        <v/>
      </c>
      <c r="U3162" s="23" t="str">
        <f t="shared" si="838"/>
        <v/>
      </c>
      <c r="W3162" s="50"/>
      <c r="Y3162" s="65" t="str">
        <f t="shared" si="839"/>
        <v/>
      </c>
      <c r="Z3162" s="8" t="str">
        <f t="shared" si="840"/>
        <v/>
      </c>
      <c r="AA3162" s="66" t="str">
        <f t="shared" si="841"/>
        <v/>
      </c>
      <c r="AC3162" s="65" t="str">
        <f>IF($G3162="", "", IF(IFERROR(INDEX('Intro &amp; Setup'!$Y$17:$Y$26, MATCH($G3162, 'Intro &amp; Setup'!$U$17:$U$26, 0)), "")="", 'Intro &amp; Setup'!$BB$15, IFERROR(INDEX('Intro &amp; Setup'!$Y$17:$Y$26, MATCH($G3162, 'Intro &amp; Setup'!$U$17:$U$26, 0)), "")))</f>
        <v/>
      </c>
      <c r="AD3162" s="8" t="str">
        <f>IF($J3162="", "", IF(IFERROR(INDEX('Intro &amp; Setup'!$Y$17:$Y$26, MATCH($J3162, 'Intro &amp; Setup'!$U$17:$U$26, 0)), "")="", 'Intro &amp; Setup'!$BB$15, IFERROR(INDEX('Intro &amp; Setup'!$Y$17:$Y$26, MATCH($J3162, 'Intro &amp; Setup'!$U$17:$U$26, 0)), "")))</f>
        <v/>
      </c>
      <c r="AE3162" s="66" t="str">
        <f>IF($M3162="", "", IF(IFERROR(INDEX('Intro &amp; Setup'!$Y$17:$Y$26, MATCH($M3162, 'Intro &amp; Setup'!$U$17:$U$26, 0)), "")="", 'Intro &amp; Setup'!$BB$15, IFERROR(INDEX('Intro &amp; Setup'!$Y$17:$Y$26, MATCH($M3162, 'Intro &amp; Setup'!$U$17:$U$26, 0)), "")))</f>
        <v/>
      </c>
      <c r="AG3162" s="65" t="str">
        <f t="shared" si="842"/>
        <v/>
      </c>
      <c r="AH3162" s="8" t="str">
        <f t="shared" si="843"/>
        <v/>
      </c>
      <c r="AI3162" s="66" t="str">
        <f t="shared" si="844"/>
        <v/>
      </c>
      <c r="AK3162" s="123" t="str">
        <f>IF(AC3162='Intro &amp; Setup'!$BB$14, $AO3162, "")</f>
        <v/>
      </c>
      <c r="AL3162" s="124" t="str">
        <f>IF(AD3162='Intro &amp; Setup'!$BB$14, $AO3162, "")</f>
        <v/>
      </c>
      <c r="AM3162" s="125" t="str">
        <f>IF(AE3162='Intro &amp; Setup'!$BB$14, $AO3162, "")</f>
        <v/>
      </c>
      <c r="AO3162" s="130" t="str">
        <f>IF(AND($B3162="", $C3162="", $D3162=""), "", IF($N3162="", 'Intro &amp; Setup'!$AB$33, $N3162))</f>
        <v/>
      </c>
      <c r="AQ3162" s="140">
        <f t="shared" si="845"/>
        <v>0</v>
      </c>
      <c r="AR3162" s="145">
        <f t="shared" si="846"/>
        <v>0</v>
      </c>
      <c r="AS3162" s="141">
        <f t="shared" si="847"/>
        <v>0</v>
      </c>
      <c r="AU3162" s="149" t="str">
        <f t="shared" si="848"/>
        <v/>
      </c>
      <c r="AV3162" s="155"/>
      <c r="AW3162" s="155"/>
      <c r="AX3162" s="155" t="str">
        <f t="shared" si="849"/>
        <v/>
      </c>
      <c r="AY3162" s="155"/>
      <c r="AZ3162" s="155"/>
      <c r="BA3162" s="151" t="str">
        <f t="shared" si="850"/>
        <v/>
      </c>
      <c r="BC3162" s="47" t="str">
        <f t="shared" si="851"/>
        <v/>
      </c>
    </row>
    <row r="3163" spans="1:55" x14ac:dyDescent="0.25">
      <c r="A3163" s="4"/>
      <c r="B3163" s="167"/>
      <c r="C3163" s="168"/>
      <c r="D3163" s="169"/>
      <c r="E3163" s="170"/>
      <c r="F3163" s="171"/>
      <c r="G3163" s="172"/>
      <c r="H3163" s="173"/>
      <c r="I3163" s="171"/>
      <c r="J3163" s="172"/>
      <c r="K3163" s="170"/>
      <c r="L3163" s="171"/>
      <c r="M3163" s="172"/>
      <c r="N3163" s="174"/>
      <c r="O3163" s="4"/>
      <c r="P3163" s="49" t="str">
        <f t="shared" si="835"/>
        <v/>
      </c>
      <c r="Q3163" s="4"/>
      <c r="S3163" s="22" t="str">
        <f t="shared" si="836"/>
        <v/>
      </c>
      <c r="T3163" s="8" t="str">
        <f t="shared" si="837"/>
        <v/>
      </c>
      <c r="U3163" s="23" t="str">
        <f t="shared" si="838"/>
        <v/>
      </c>
      <c r="W3163" s="50"/>
      <c r="Y3163" s="65" t="str">
        <f t="shared" si="839"/>
        <v/>
      </c>
      <c r="Z3163" s="8" t="str">
        <f t="shared" si="840"/>
        <v/>
      </c>
      <c r="AA3163" s="66" t="str">
        <f t="shared" si="841"/>
        <v/>
      </c>
      <c r="AC3163" s="65" t="str">
        <f>IF($G3163="", "", IF(IFERROR(INDEX('Intro &amp; Setup'!$Y$17:$Y$26, MATCH($G3163, 'Intro &amp; Setup'!$U$17:$U$26, 0)), "")="", 'Intro &amp; Setup'!$BB$15, IFERROR(INDEX('Intro &amp; Setup'!$Y$17:$Y$26, MATCH($G3163, 'Intro &amp; Setup'!$U$17:$U$26, 0)), "")))</f>
        <v/>
      </c>
      <c r="AD3163" s="8" t="str">
        <f>IF($J3163="", "", IF(IFERROR(INDEX('Intro &amp; Setup'!$Y$17:$Y$26, MATCH($J3163, 'Intro &amp; Setup'!$U$17:$U$26, 0)), "")="", 'Intro &amp; Setup'!$BB$15, IFERROR(INDEX('Intro &amp; Setup'!$Y$17:$Y$26, MATCH($J3163, 'Intro &amp; Setup'!$U$17:$U$26, 0)), "")))</f>
        <v/>
      </c>
      <c r="AE3163" s="66" t="str">
        <f>IF($M3163="", "", IF(IFERROR(INDEX('Intro &amp; Setup'!$Y$17:$Y$26, MATCH($M3163, 'Intro &amp; Setup'!$U$17:$U$26, 0)), "")="", 'Intro &amp; Setup'!$BB$15, IFERROR(INDEX('Intro &amp; Setup'!$Y$17:$Y$26, MATCH($M3163, 'Intro &amp; Setup'!$U$17:$U$26, 0)), "")))</f>
        <v/>
      </c>
      <c r="AG3163" s="65" t="str">
        <f t="shared" si="842"/>
        <v/>
      </c>
      <c r="AH3163" s="8" t="str">
        <f t="shared" si="843"/>
        <v/>
      </c>
      <c r="AI3163" s="66" t="str">
        <f t="shared" si="844"/>
        <v/>
      </c>
      <c r="AK3163" s="123" t="str">
        <f>IF(AC3163='Intro &amp; Setup'!$BB$14, $AO3163, "")</f>
        <v/>
      </c>
      <c r="AL3163" s="124" t="str">
        <f>IF(AD3163='Intro &amp; Setup'!$BB$14, $AO3163, "")</f>
        <v/>
      </c>
      <c r="AM3163" s="125" t="str">
        <f>IF(AE3163='Intro &amp; Setup'!$BB$14, $AO3163, "")</f>
        <v/>
      </c>
      <c r="AO3163" s="130" t="str">
        <f>IF(AND($B3163="", $C3163="", $D3163=""), "", IF($N3163="", 'Intro &amp; Setup'!$AB$33, $N3163))</f>
        <v/>
      </c>
      <c r="AQ3163" s="140">
        <f t="shared" si="845"/>
        <v>0</v>
      </c>
      <c r="AR3163" s="145">
        <f t="shared" si="846"/>
        <v>0</v>
      </c>
      <c r="AS3163" s="141">
        <f t="shared" si="847"/>
        <v>0</v>
      </c>
      <c r="AU3163" s="149" t="str">
        <f t="shared" si="848"/>
        <v/>
      </c>
      <c r="AV3163" s="155"/>
      <c r="AW3163" s="155"/>
      <c r="AX3163" s="155" t="str">
        <f t="shared" si="849"/>
        <v/>
      </c>
      <c r="AY3163" s="155"/>
      <c r="AZ3163" s="155"/>
      <c r="BA3163" s="151" t="str">
        <f t="shared" si="850"/>
        <v/>
      </c>
      <c r="BC3163" s="47" t="str">
        <f t="shared" si="851"/>
        <v/>
      </c>
    </row>
    <row r="3164" spans="1:55" x14ac:dyDescent="0.25">
      <c r="A3164" s="4"/>
      <c r="B3164" s="167"/>
      <c r="C3164" s="168"/>
      <c r="D3164" s="169"/>
      <c r="E3164" s="170"/>
      <c r="F3164" s="171"/>
      <c r="G3164" s="172"/>
      <c r="H3164" s="173"/>
      <c r="I3164" s="171"/>
      <c r="J3164" s="172"/>
      <c r="K3164" s="170"/>
      <c r="L3164" s="171"/>
      <c r="M3164" s="172"/>
      <c r="N3164" s="174"/>
      <c r="O3164" s="4"/>
      <c r="P3164" s="49" t="str">
        <f t="shared" si="835"/>
        <v/>
      </c>
      <c r="Q3164" s="4"/>
      <c r="S3164" s="22" t="str">
        <f t="shared" si="836"/>
        <v/>
      </c>
      <c r="T3164" s="8" t="str">
        <f t="shared" si="837"/>
        <v/>
      </c>
      <c r="U3164" s="23" t="str">
        <f t="shared" si="838"/>
        <v/>
      </c>
      <c r="W3164" s="50"/>
      <c r="Y3164" s="65" t="str">
        <f t="shared" si="839"/>
        <v/>
      </c>
      <c r="Z3164" s="8" t="str">
        <f t="shared" si="840"/>
        <v/>
      </c>
      <c r="AA3164" s="66" t="str">
        <f t="shared" si="841"/>
        <v/>
      </c>
      <c r="AC3164" s="65" t="str">
        <f>IF($G3164="", "", IF(IFERROR(INDEX('Intro &amp; Setup'!$Y$17:$Y$26, MATCH($G3164, 'Intro &amp; Setup'!$U$17:$U$26, 0)), "")="", 'Intro &amp; Setup'!$BB$15, IFERROR(INDEX('Intro &amp; Setup'!$Y$17:$Y$26, MATCH($G3164, 'Intro &amp; Setup'!$U$17:$U$26, 0)), "")))</f>
        <v/>
      </c>
      <c r="AD3164" s="8" t="str">
        <f>IF($J3164="", "", IF(IFERROR(INDEX('Intro &amp; Setup'!$Y$17:$Y$26, MATCH($J3164, 'Intro &amp; Setup'!$U$17:$U$26, 0)), "")="", 'Intro &amp; Setup'!$BB$15, IFERROR(INDEX('Intro &amp; Setup'!$Y$17:$Y$26, MATCH($J3164, 'Intro &amp; Setup'!$U$17:$U$26, 0)), "")))</f>
        <v/>
      </c>
      <c r="AE3164" s="66" t="str">
        <f>IF($M3164="", "", IF(IFERROR(INDEX('Intro &amp; Setup'!$Y$17:$Y$26, MATCH($M3164, 'Intro &amp; Setup'!$U$17:$U$26, 0)), "")="", 'Intro &amp; Setup'!$BB$15, IFERROR(INDEX('Intro &amp; Setup'!$Y$17:$Y$26, MATCH($M3164, 'Intro &amp; Setup'!$U$17:$U$26, 0)), "")))</f>
        <v/>
      </c>
      <c r="AG3164" s="65" t="str">
        <f t="shared" si="842"/>
        <v/>
      </c>
      <c r="AH3164" s="8" t="str">
        <f t="shared" si="843"/>
        <v/>
      </c>
      <c r="AI3164" s="66" t="str">
        <f t="shared" si="844"/>
        <v/>
      </c>
      <c r="AK3164" s="123" t="str">
        <f>IF(AC3164='Intro &amp; Setup'!$BB$14, $AO3164, "")</f>
        <v/>
      </c>
      <c r="AL3164" s="124" t="str">
        <f>IF(AD3164='Intro &amp; Setup'!$BB$14, $AO3164, "")</f>
        <v/>
      </c>
      <c r="AM3164" s="125" t="str">
        <f>IF(AE3164='Intro &amp; Setup'!$BB$14, $AO3164, "")</f>
        <v/>
      </c>
      <c r="AO3164" s="130" t="str">
        <f>IF(AND($B3164="", $C3164="", $D3164=""), "", IF($N3164="", 'Intro &amp; Setup'!$AB$33, $N3164))</f>
        <v/>
      </c>
      <c r="AQ3164" s="140">
        <f t="shared" si="845"/>
        <v>0</v>
      </c>
      <c r="AR3164" s="145">
        <f t="shared" si="846"/>
        <v>0</v>
      </c>
      <c r="AS3164" s="141">
        <f t="shared" si="847"/>
        <v>0</v>
      </c>
      <c r="AU3164" s="149" t="str">
        <f t="shared" si="848"/>
        <v/>
      </c>
      <c r="AV3164" s="155"/>
      <c r="AW3164" s="155"/>
      <c r="AX3164" s="155" t="str">
        <f t="shared" si="849"/>
        <v/>
      </c>
      <c r="AY3164" s="155"/>
      <c r="AZ3164" s="155"/>
      <c r="BA3164" s="151" t="str">
        <f t="shared" si="850"/>
        <v/>
      </c>
      <c r="BC3164" s="47" t="str">
        <f t="shared" si="851"/>
        <v/>
      </c>
    </row>
    <row r="3165" spans="1:55" x14ac:dyDescent="0.25">
      <c r="A3165" s="4"/>
      <c r="B3165" s="167"/>
      <c r="C3165" s="168"/>
      <c r="D3165" s="169"/>
      <c r="E3165" s="170"/>
      <c r="F3165" s="171"/>
      <c r="G3165" s="172"/>
      <c r="H3165" s="173"/>
      <c r="I3165" s="171"/>
      <c r="J3165" s="172"/>
      <c r="K3165" s="170"/>
      <c r="L3165" s="171"/>
      <c r="M3165" s="172"/>
      <c r="N3165" s="174"/>
      <c r="O3165" s="4"/>
      <c r="P3165" s="49" t="str">
        <f t="shared" si="835"/>
        <v/>
      </c>
      <c r="Q3165" s="4"/>
      <c r="S3165" s="22" t="str">
        <f t="shared" si="836"/>
        <v/>
      </c>
      <c r="T3165" s="8" t="str">
        <f t="shared" si="837"/>
        <v/>
      </c>
      <c r="U3165" s="23" t="str">
        <f t="shared" si="838"/>
        <v/>
      </c>
      <c r="W3165" s="50"/>
      <c r="Y3165" s="65" t="str">
        <f t="shared" si="839"/>
        <v/>
      </c>
      <c r="Z3165" s="8" t="str">
        <f t="shared" si="840"/>
        <v/>
      </c>
      <c r="AA3165" s="66" t="str">
        <f t="shared" si="841"/>
        <v/>
      </c>
      <c r="AC3165" s="65" t="str">
        <f>IF($G3165="", "", IF(IFERROR(INDEX('Intro &amp; Setup'!$Y$17:$Y$26, MATCH($G3165, 'Intro &amp; Setup'!$U$17:$U$26, 0)), "")="", 'Intro &amp; Setup'!$BB$15, IFERROR(INDEX('Intro &amp; Setup'!$Y$17:$Y$26, MATCH($G3165, 'Intro &amp; Setup'!$U$17:$U$26, 0)), "")))</f>
        <v/>
      </c>
      <c r="AD3165" s="8" t="str">
        <f>IF($J3165="", "", IF(IFERROR(INDEX('Intro &amp; Setup'!$Y$17:$Y$26, MATCH($J3165, 'Intro &amp; Setup'!$U$17:$U$26, 0)), "")="", 'Intro &amp; Setup'!$BB$15, IFERROR(INDEX('Intro &amp; Setup'!$Y$17:$Y$26, MATCH($J3165, 'Intro &amp; Setup'!$U$17:$U$26, 0)), "")))</f>
        <v/>
      </c>
      <c r="AE3165" s="66" t="str">
        <f>IF($M3165="", "", IF(IFERROR(INDEX('Intro &amp; Setup'!$Y$17:$Y$26, MATCH($M3165, 'Intro &amp; Setup'!$U$17:$U$26, 0)), "")="", 'Intro &amp; Setup'!$BB$15, IFERROR(INDEX('Intro &amp; Setup'!$Y$17:$Y$26, MATCH($M3165, 'Intro &amp; Setup'!$U$17:$U$26, 0)), "")))</f>
        <v/>
      </c>
      <c r="AG3165" s="65" t="str">
        <f t="shared" si="842"/>
        <v/>
      </c>
      <c r="AH3165" s="8" t="str">
        <f t="shared" si="843"/>
        <v/>
      </c>
      <c r="AI3165" s="66" t="str">
        <f t="shared" si="844"/>
        <v/>
      </c>
      <c r="AK3165" s="123" t="str">
        <f>IF(AC3165='Intro &amp; Setup'!$BB$14, $AO3165, "")</f>
        <v/>
      </c>
      <c r="AL3165" s="124" t="str">
        <f>IF(AD3165='Intro &amp; Setup'!$BB$14, $AO3165, "")</f>
        <v/>
      </c>
      <c r="AM3165" s="125" t="str">
        <f>IF(AE3165='Intro &amp; Setup'!$BB$14, $AO3165, "")</f>
        <v/>
      </c>
      <c r="AO3165" s="130" t="str">
        <f>IF(AND($B3165="", $C3165="", $D3165=""), "", IF($N3165="", 'Intro &amp; Setup'!$AB$33, $N3165))</f>
        <v/>
      </c>
      <c r="AQ3165" s="140">
        <f t="shared" si="845"/>
        <v>0</v>
      </c>
      <c r="AR3165" s="145">
        <f t="shared" si="846"/>
        <v>0</v>
      </c>
      <c r="AS3165" s="141">
        <f t="shared" si="847"/>
        <v>0</v>
      </c>
      <c r="AU3165" s="149" t="str">
        <f t="shared" si="848"/>
        <v/>
      </c>
      <c r="AV3165" s="155"/>
      <c r="AW3165" s="155"/>
      <c r="AX3165" s="155" t="str">
        <f t="shared" si="849"/>
        <v/>
      </c>
      <c r="AY3165" s="155"/>
      <c r="AZ3165" s="155"/>
      <c r="BA3165" s="151" t="str">
        <f t="shared" si="850"/>
        <v/>
      </c>
      <c r="BC3165" s="47" t="str">
        <f t="shared" si="851"/>
        <v/>
      </c>
    </row>
    <row r="3166" spans="1:55" x14ac:dyDescent="0.25">
      <c r="A3166" s="4"/>
      <c r="B3166" s="167"/>
      <c r="C3166" s="168"/>
      <c r="D3166" s="169"/>
      <c r="E3166" s="170"/>
      <c r="F3166" s="171"/>
      <c r="G3166" s="172"/>
      <c r="H3166" s="173"/>
      <c r="I3166" s="171"/>
      <c r="J3166" s="172"/>
      <c r="K3166" s="170"/>
      <c r="L3166" s="171"/>
      <c r="M3166" s="172"/>
      <c r="N3166" s="174"/>
      <c r="O3166" s="4"/>
      <c r="P3166" s="49" t="str">
        <f t="shared" si="835"/>
        <v/>
      </c>
      <c r="Q3166" s="4"/>
      <c r="S3166" s="22" t="str">
        <f t="shared" si="836"/>
        <v/>
      </c>
      <c r="T3166" s="8" t="str">
        <f t="shared" si="837"/>
        <v/>
      </c>
      <c r="U3166" s="23" t="str">
        <f t="shared" si="838"/>
        <v/>
      </c>
      <c r="W3166" s="50"/>
      <c r="Y3166" s="65" t="str">
        <f t="shared" si="839"/>
        <v/>
      </c>
      <c r="Z3166" s="8" t="str">
        <f t="shared" si="840"/>
        <v/>
      </c>
      <c r="AA3166" s="66" t="str">
        <f t="shared" si="841"/>
        <v/>
      </c>
      <c r="AC3166" s="65" t="str">
        <f>IF($G3166="", "", IF(IFERROR(INDEX('Intro &amp; Setup'!$Y$17:$Y$26, MATCH($G3166, 'Intro &amp; Setup'!$U$17:$U$26, 0)), "")="", 'Intro &amp; Setup'!$BB$15, IFERROR(INDEX('Intro &amp; Setup'!$Y$17:$Y$26, MATCH($G3166, 'Intro &amp; Setup'!$U$17:$U$26, 0)), "")))</f>
        <v/>
      </c>
      <c r="AD3166" s="8" t="str">
        <f>IF($J3166="", "", IF(IFERROR(INDEX('Intro &amp; Setup'!$Y$17:$Y$26, MATCH($J3166, 'Intro &amp; Setup'!$U$17:$U$26, 0)), "")="", 'Intro &amp; Setup'!$BB$15, IFERROR(INDEX('Intro &amp; Setup'!$Y$17:$Y$26, MATCH($J3166, 'Intro &amp; Setup'!$U$17:$U$26, 0)), "")))</f>
        <v/>
      </c>
      <c r="AE3166" s="66" t="str">
        <f>IF($M3166="", "", IF(IFERROR(INDEX('Intro &amp; Setup'!$Y$17:$Y$26, MATCH($M3166, 'Intro &amp; Setup'!$U$17:$U$26, 0)), "")="", 'Intro &amp; Setup'!$BB$15, IFERROR(INDEX('Intro &amp; Setup'!$Y$17:$Y$26, MATCH($M3166, 'Intro &amp; Setup'!$U$17:$U$26, 0)), "")))</f>
        <v/>
      </c>
      <c r="AG3166" s="65" t="str">
        <f t="shared" si="842"/>
        <v/>
      </c>
      <c r="AH3166" s="8" t="str">
        <f t="shared" si="843"/>
        <v/>
      </c>
      <c r="AI3166" s="66" t="str">
        <f t="shared" si="844"/>
        <v/>
      </c>
      <c r="AK3166" s="123" t="str">
        <f>IF(AC3166='Intro &amp; Setup'!$BB$14, $AO3166, "")</f>
        <v/>
      </c>
      <c r="AL3166" s="124" t="str">
        <f>IF(AD3166='Intro &amp; Setup'!$BB$14, $AO3166, "")</f>
        <v/>
      </c>
      <c r="AM3166" s="125" t="str">
        <f>IF(AE3166='Intro &amp; Setup'!$BB$14, $AO3166, "")</f>
        <v/>
      </c>
      <c r="AO3166" s="130" t="str">
        <f>IF(AND($B3166="", $C3166="", $D3166=""), "", IF($N3166="", 'Intro &amp; Setup'!$AB$33, $N3166))</f>
        <v/>
      </c>
      <c r="AQ3166" s="140">
        <f t="shared" si="845"/>
        <v>0</v>
      </c>
      <c r="AR3166" s="145">
        <f t="shared" si="846"/>
        <v>0</v>
      </c>
      <c r="AS3166" s="141">
        <f t="shared" si="847"/>
        <v>0</v>
      </c>
      <c r="AU3166" s="149" t="str">
        <f t="shared" si="848"/>
        <v/>
      </c>
      <c r="AV3166" s="155"/>
      <c r="AW3166" s="155"/>
      <c r="AX3166" s="155" t="str">
        <f t="shared" si="849"/>
        <v/>
      </c>
      <c r="AY3166" s="155"/>
      <c r="AZ3166" s="155"/>
      <c r="BA3166" s="151" t="str">
        <f t="shared" si="850"/>
        <v/>
      </c>
      <c r="BC3166" s="47" t="str">
        <f t="shared" si="851"/>
        <v/>
      </c>
    </row>
    <row r="3167" spans="1:55" x14ac:dyDescent="0.25">
      <c r="A3167" s="4"/>
      <c r="B3167" s="167"/>
      <c r="C3167" s="168"/>
      <c r="D3167" s="169"/>
      <c r="E3167" s="170"/>
      <c r="F3167" s="171"/>
      <c r="G3167" s="172"/>
      <c r="H3167" s="173"/>
      <c r="I3167" s="171"/>
      <c r="J3167" s="172"/>
      <c r="K3167" s="170"/>
      <c r="L3167" s="171"/>
      <c r="M3167" s="172"/>
      <c r="N3167" s="174"/>
      <c r="O3167" s="4"/>
      <c r="P3167" s="49" t="str">
        <f t="shared" si="835"/>
        <v/>
      </c>
      <c r="Q3167" s="4"/>
      <c r="S3167" s="22" t="str">
        <f t="shared" si="836"/>
        <v/>
      </c>
      <c r="T3167" s="8" t="str">
        <f t="shared" si="837"/>
        <v/>
      </c>
      <c r="U3167" s="23" t="str">
        <f t="shared" si="838"/>
        <v/>
      </c>
      <c r="W3167" s="50"/>
      <c r="Y3167" s="65" t="str">
        <f t="shared" si="839"/>
        <v/>
      </c>
      <c r="Z3167" s="8" t="str">
        <f t="shared" si="840"/>
        <v/>
      </c>
      <c r="AA3167" s="66" t="str">
        <f t="shared" si="841"/>
        <v/>
      </c>
      <c r="AC3167" s="65" t="str">
        <f>IF($G3167="", "", IF(IFERROR(INDEX('Intro &amp; Setup'!$Y$17:$Y$26, MATCH($G3167, 'Intro &amp; Setup'!$U$17:$U$26, 0)), "")="", 'Intro &amp; Setup'!$BB$15, IFERROR(INDEX('Intro &amp; Setup'!$Y$17:$Y$26, MATCH($G3167, 'Intro &amp; Setup'!$U$17:$U$26, 0)), "")))</f>
        <v/>
      </c>
      <c r="AD3167" s="8" t="str">
        <f>IF($J3167="", "", IF(IFERROR(INDEX('Intro &amp; Setup'!$Y$17:$Y$26, MATCH($J3167, 'Intro &amp; Setup'!$U$17:$U$26, 0)), "")="", 'Intro &amp; Setup'!$BB$15, IFERROR(INDEX('Intro &amp; Setup'!$Y$17:$Y$26, MATCH($J3167, 'Intro &amp; Setup'!$U$17:$U$26, 0)), "")))</f>
        <v/>
      </c>
      <c r="AE3167" s="66" t="str">
        <f>IF($M3167="", "", IF(IFERROR(INDEX('Intro &amp; Setup'!$Y$17:$Y$26, MATCH($M3167, 'Intro &amp; Setup'!$U$17:$U$26, 0)), "")="", 'Intro &amp; Setup'!$BB$15, IFERROR(INDEX('Intro &amp; Setup'!$Y$17:$Y$26, MATCH($M3167, 'Intro &amp; Setup'!$U$17:$U$26, 0)), "")))</f>
        <v/>
      </c>
      <c r="AG3167" s="65" t="str">
        <f t="shared" si="842"/>
        <v/>
      </c>
      <c r="AH3167" s="8" t="str">
        <f t="shared" si="843"/>
        <v/>
      </c>
      <c r="AI3167" s="66" t="str">
        <f t="shared" si="844"/>
        <v/>
      </c>
      <c r="AK3167" s="123" t="str">
        <f>IF(AC3167='Intro &amp; Setup'!$BB$14, $AO3167, "")</f>
        <v/>
      </c>
      <c r="AL3167" s="124" t="str">
        <f>IF(AD3167='Intro &amp; Setup'!$BB$14, $AO3167, "")</f>
        <v/>
      </c>
      <c r="AM3167" s="125" t="str">
        <f>IF(AE3167='Intro &amp; Setup'!$BB$14, $AO3167, "")</f>
        <v/>
      </c>
      <c r="AO3167" s="130" t="str">
        <f>IF(AND($B3167="", $C3167="", $D3167=""), "", IF($N3167="", 'Intro &amp; Setup'!$AB$33, $N3167))</f>
        <v/>
      </c>
      <c r="AQ3167" s="140">
        <f t="shared" si="845"/>
        <v>0</v>
      </c>
      <c r="AR3167" s="145">
        <f t="shared" si="846"/>
        <v>0</v>
      </c>
      <c r="AS3167" s="141">
        <f t="shared" si="847"/>
        <v>0</v>
      </c>
      <c r="AU3167" s="149" t="str">
        <f t="shared" si="848"/>
        <v/>
      </c>
      <c r="AV3167" s="155"/>
      <c r="AW3167" s="155"/>
      <c r="AX3167" s="155" t="str">
        <f t="shared" si="849"/>
        <v/>
      </c>
      <c r="AY3167" s="155"/>
      <c r="AZ3167" s="155"/>
      <c r="BA3167" s="151" t="str">
        <f t="shared" si="850"/>
        <v/>
      </c>
      <c r="BC3167" s="47" t="str">
        <f t="shared" si="851"/>
        <v/>
      </c>
    </row>
    <row r="3168" spans="1:55" x14ac:dyDescent="0.25">
      <c r="A3168" s="4"/>
      <c r="B3168" s="167"/>
      <c r="C3168" s="168"/>
      <c r="D3168" s="169"/>
      <c r="E3168" s="170"/>
      <c r="F3168" s="171"/>
      <c r="G3168" s="172"/>
      <c r="H3168" s="173"/>
      <c r="I3168" s="171"/>
      <c r="J3168" s="172"/>
      <c r="K3168" s="170"/>
      <c r="L3168" s="171"/>
      <c r="M3168" s="172"/>
      <c r="N3168" s="174"/>
      <c r="O3168" s="4"/>
      <c r="P3168" s="49" t="str">
        <f t="shared" si="835"/>
        <v/>
      </c>
      <c r="Q3168" s="4"/>
      <c r="S3168" s="22" t="str">
        <f t="shared" si="836"/>
        <v/>
      </c>
      <c r="T3168" s="8" t="str">
        <f t="shared" si="837"/>
        <v/>
      </c>
      <c r="U3168" s="23" t="str">
        <f t="shared" si="838"/>
        <v/>
      </c>
      <c r="W3168" s="50"/>
      <c r="Y3168" s="65" t="str">
        <f t="shared" si="839"/>
        <v/>
      </c>
      <c r="Z3168" s="8" t="str">
        <f t="shared" si="840"/>
        <v/>
      </c>
      <c r="AA3168" s="66" t="str">
        <f t="shared" si="841"/>
        <v/>
      </c>
      <c r="AC3168" s="65" t="str">
        <f>IF($G3168="", "", IF(IFERROR(INDEX('Intro &amp; Setup'!$Y$17:$Y$26, MATCH($G3168, 'Intro &amp; Setup'!$U$17:$U$26, 0)), "")="", 'Intro &amp; Setup'!$BB$15, IFERROR(INDEX('Intro &amp; Setup'!$Y$17:$Y$26, MATCH($G3168, 'Intro &amp; Setup'!$U$17:$U$26, 0)), "")))</f>
        <v/>
      </c>
      <c r="AD3168" s="8" t="str">
        <f>IF($J3168="", "", IF(IFERROR(INDEX('Intro &amp; Setup'!$Y$17:$Y$26, MATCH($J3168, 'Intro &amp; Setup'!$U$17:$U$26, 0)), "")="", 'Intro &amp; Setup'!$BB$15, IFERROR(INDEX('Intro &amp; Setup'!$Y$17:$Y$26, MATCH($J3168, 'Intro &amp; Setup'!$U$17:$U$26, 0)), "")))</f>
        <v/>
      </c>
      <c r="AE3168" s="66" t="str">
        <f>IF($M3168="", "", IF(IFERROR(INDEX('Intro &amp; Setup'!$Y$17:$Y$26, MATCH($M3168, 'Intro &amp; Setup'!$U$17:$U$26, 0)), "")="", 'Intro &amp; Setup'!$BB$15, IFERROR(INDEX('Intro &amp; Setup'!$Y$17:$Y$26, MATCH($M3168, 'Intro &amp; Setup'!$U$17:$U$26, 0)), "")))</f>
        <v/>
      </c>
      <c r="AG3168" s="65" t="str">
        <f t="shared" si="842"/>
        <v/>
      </c>
      <c r="AH3168" s="8" t="str">
        <f t="shared" si="843"/>
        <v/>
      </c>
      <c r="AI3168" s="66" t="str">
        <f t="shared" si="844"/>
        <v/>
      </c>
      <c r="AK3168" s="123" t="str">
        <f>IF(AC3168='Intro &amp; Setup'!$BB$14, $AO3168, "")</f>
        <v/>
      </c>
      <c r="AL3168" s="124" t="str">
        <f>IF(AD3168='Intro &amp; Setup'!$BB$14, $AO3168, "")</f>
        <v/>
      </c>
      <c r="AM3168" s="125" t="str">
        <f>IF(AE3168='Intro &amp; Setup'!$BB$14, $AO3168, "")</f>
        <v/>
      </c>
      <c r="AO3168" s="130" t="str">
        <f>IF(AND($B3168="", $C3168="", $D3168=""), "", IF($N3168="", 'Intro &amp; Setup'!$AB$33, $N3168))</f>
        <v/>
      </c>
      <c r="AQ3168" s="140">
        <f t="shared" si="845"/>
        <v>0</v>
      </c>
      <c r="AR3168" s="145">
        <f t="shared" si="846"/>
        <v>0</v>
      </c>
      <c r="AS3168" s="141">
        <f t="shared" si="847"/>
        <v>0</v>
      </c>
      <c r="AU3168" s="149" t="str">
        <f t="shared" si="848"/>
        <v/>
      </c>
      <c r="AV3168" s="155"/>
      <c r="AW3168" s="155"/>
      <c r="AX3168" s="155" t="str">
        <f t="shared" si="849"/>
        <v/>
      </c>
      <c r="AY3168" s="155"/>
      <c r="AZ3168" s="155"/>
      <c r="BA3168" s="151" t="str">
        <f t="shared" si="850"/>
        <v/>
      </c>
      <c r="BC3168" s="47" t="str">
        <f t="shared" si="851"/>
        <v/>
      </c>
    </row>
    <row r="3169" spans="1:55" x14ac:dyDescent="0.25">
      <c r="A3169" s="4"/>
      <c r="B3169" s="167"/>
      <c r="C3169" s="168"/>
      <c r="D3169" s="169"/>
      <c r="E3169" s="170"/>
      <c r="F3169" s="171"/>
      <c r="G3169" s="172"/>
      <c r="H3169" s="173"/>
      <c r="I3169" s="171"/>
      <c r="J3169" s="172"/>
      <c r="K3169" s="170"/>
      <c r="L3169" s="171"/>
      <c r="M3169" s="172"/>
      <c r="N3169" s="174"/>
      <c r="O3169" s="4"/>
      <c r="P3169" s="49" t="str">
        <f t="shared" si="835"/>
        <v/>
      </c>
      <c r="Q3169" s="4"/>
      <c r="S3169" s="22" t="str">
        <f t="shared" si="836"/>
        <v/>
      </c>
      <c r="T3169" s="8" t="str">
        <f t="shared" si="837"/>
        <v/>
      </c>
      <c r="U3169" s="23" t="str">
        <f t="shared" si="838"/>
        <v/>
      </c>
      <c r="W3169" s="50"/>
      <c r="Y3169" s="65" t="str">
        <f t="shared" si="839"/>
        <v/>
      </c>
      <c r="Z3169" s="8" t="str">
        <f t="shared" si="840"/>
        <v/>
      </c>
      <c r="AA3169" s="66" t="str">
        <f t="shared" si="841"/>
        <v/>
      </c>
      <c r="AC3169" s="65" t="str">
        <f>IF($G3169="", "", IF(IFERROR(INDEX('Intro &amp; Setup'!$Y$17:$Y$26, MATCH($G3169, 'Intro &amp; Setup'!$U$17:$U$26, 0)), "")="", 'Intro &amp; Setup'!$BB$15, IFERROR(INDEX('Intro &amp; Setup'!$Y$17:$Y$26, MATCH($G3169, 'Intro &amp; Setup'!$U$17:$U$26, 0)), "")))</f>
        <v/>
      </c>
      <c r="AD3169" s="8" t="str">
        <f>IF($J3169="", "", IF(IFERROR(INDEX('Intro &amp; Setup'!$Y$17:$Y$26, MATCH($J3169, 'Intro &amp; Setup'!$U$17:$U$26, 0)), "")="", 'Intro &amp; Setup'!$BB$15, IFERROR(INDEX('Intro &amp; Setup'!$Y$17:$Y$26, MATCH($J3169, 'Intro &amp; Setup'!$U$17:$U$26, 0)), "")))</f>
        <v/>
      </c>
      <c r="AE3169" s="66" t="str">
        <f>IF($M3169="", "", IF(IFERROR(INDEX('Intro &amp; Setup'!$Y$17:$Y$26, MATCH($M3169, 'Intro &amp; Setup'!$U$17:$U$26, 0)), "")="", 'Intro &amp; Setup'!$BB$15, IFERROR(INDEX('Intro &amp; Setup'!$Y$17:$Y$26, MATCH($M3169, 'Intro &amp; Setup'!$U$17:$U$26, 0)), "")))</f>
        <v/>
      </c>
      <c r="AG3169" s="65" t="str">
        <f t="shared" si="842"/>
        <v/>
      </c>
      <c r="AH3169" s="8" t="str">
        <f t="shared" si="843"/>
        <v/>
      </c>
      <c r="AI3169" s="66" t="str">
        <f t="shared" si="844"/>
        <v/>
      </c>
      <c r="AK3169" s="123" t="str">
        <f>IF(AC3169='Intro &amp; Setup'!$BB$14, $AO3169, "")</f>
        <v/>
      </c>
      <c r="AL3169" s="124" t="str">
        <f>IF(AD3169='Intro &amp; Setup'!$BB$14, $AO3169, "")</f>
        <v/>
      </c>
      <c r="AM3169" s="125" t="str">
        <f>IF(AE3169='Intro &amp; Setup'!$BB$14, $AO3169, "")</f>
        <v/>
      </c>
      <c r="AO3169" s="130" t="str">
        <f>IF(AND($B3169="", $C3169="", $D3169=""), "", IF($N3169="", 'Intro &amp; Setup'!$AB$33, $N3169))</f>
        <v/>
      </c>
      <c r="AQ3169" s="140">
        <f t="shared" si="845"/>
        <v>0</v>
      </c>
      <c r="AR3169" s="145">
        <f t="shared" si="846"/>
        <v>0</v>
      </c>
      <c r="AS3169" s="141">
        <f t="shared" si="847"/>
        <v>0</v>
      </c>
      <c r="AU3169" s="149" t="str">
        <f t="shared" si="848"/>
        <v/>
      </c>
      <c r="AV3169" s="155"/>
      <c r="AW3169" s="155"/>
      <c r="AX3169" s="155" t="str">
        <f t="shared" si="849"/>
        <v/>
      </c>
      <c r="AY3169" s="155"/>
      <c r="AZ3169" s="155"/>
      <c r="BA3169" s="151" t="str">
        <f t="shared" si="850"/>
        <v/>
      </c>
      <c r="BC3169" s="47" t="str">
        <f t="shared" si="851"/>
        <v/>
      </c>
    </row>
    <row r="3170" spans="1:55" x14ac:dyDescent="0.25">
      <c r="A3170" s="4"/>
      <c r="B3170" s="167"/>
      <c r="C3170" s="168"/>
      <c r="D3170" s="169"/>
      <c r="E3170" s="170"/>
      <c r="F3170" s="171"/>
      <c r="G3170" s="172"/>
      <c r="H3170" s="173"/>
      <c r="I3170" s="171"/>
      <c r="J3170" s="172"/>
      <c r="K3170" s="170"/>
      <c r="L3170" s="171"/>
      <c r="M3170" s="172"/>
      <c r="N3170" s="174"/>
      <c r="O3170" s="4"/>
      <c r="P3170" s="49" t="str">
        <f t="shared" si="835"/>
        <v/>
      </c>
      <c r="Q3170" s="4"/>
      <c r="S3170" s="22" t="str">
        <f t="shared" si="836"/>
        <v/>
      </c>
      <c r="T3170" s="8" t="str">
        <f t="shared" si="837"/>
        <v/>
      </c>
      <c r="U3170" s="23" t="str">
        <f t="shared" si="838"/>
        <v/>
      </c>
      <c r="W3170" s="50"/>
      <c r="Y3170" s="65" t="str">
        <f t="shared" si="839"/>
        <v/>
      </c>
      <c r="Z3170" s="8" t="str">
        <f t="shared" si="840"/>
        <v/>
      </c>
      <c r="AA3170" s="66" t="str">
        <f t="shared" si="841"/>
        <v/>
      </c>
      <c r="AC3170" s="65" t="str">
        <f>IF($G3170="", "", IF(IFERROR(INDEX('Intro &amp; Setup'!$Y$17:$Y$26, MATCH($G3170, 'Intro &amp; Setup'!$U$17:$U$26, 0)), "")="", 'Intro &amp; Setup'!$BB$15, IFERROR(INDEX('Intro &amp; Setup'!$Y$17:$Y$26, MATCH($G3170, 'Intro &amp; Setup'!$U$17:$U$26, 0)), "")))</f>
        <v/>
      </c>
      <c r="AD3170" s="8" t="str">
        <f>IF($J3170="", "", IF(IFERROR(INDEX('Intro &amp; Setup'!$Y$17:$Y$26, MATCH($J3170, 'Intro &amp; Setup'!$U$17:$U$26, 0)), "")="", 'Intro &amp; Setup'!$BB$15, IFERROR(INDEX('Intro &amp; Setup'!$Y$17:$Y$26, MATCH($J3170, 'Intro &amp; Setup'!$U$17:$U$26, 0)), "")))</f>
        <v/>
      </c>
      <c r="AE3170" s="66" t="str">
        <f>IF($M3170="", "", IF(IFERROR(INDEX('Intro &amp; Setup'!$Y$17:$Y$26, MATCH($M3170, 'Intro &amp; Setup'!$U$17:$U$26, 0)), "")="", 'Intro &amp; Setup'!$BB$15, IFERROR(INDEX('Intro &amp; Setup'!$Y$17:$Y$26, MATCH($M3170, 'Intro &amp; Setup'!$U$17:$U$26, 0)), "")))</f>
        <v/>
      </c>
      <c r="AG3170" s="65" t="str">
        <f t="shared" si="842"/>
        <v/>
      </c>
      <c r="AH3170" s="8" t="str">
        <f t="shared" si="843"/>
        <v/>
      </c>
      <c r="AI3170" s="66" t="str">
        <f t="shared" si="844"/>
        <v/>
      </c>
      <c r="AK3170" s="123" t="str">
        <f>IF(AC3170='Intro &amp; Setup'!$BB$14, $AO3170, "")</f>
        <v/>
      </c>
      <c r="AL3170" s="124" t="str">
        <f>IF(AD3170='Intro &amp; Setup'!$BB$14, $AO3170, "")</f>
        <v/>
      </c>
      <c r="AM3170" s="125" t="str">
        <f>IF(AE3170='Intro &amp; Setup'!$BB$14, $AO3170, "")</f>
        <v/>
      </c>
      <c r="AO3170" s="130" t="str">
        <f>IF(AND($B3170="", $C3170="", $D3170=""), "", IF($N3170="", 'Intro &amp; Setup'!$AB$33, $N3170))</f>
        <v/>
      </c>
      <c r="AQ3170" s="140">
        <f t="shared" si="845"/>
        <v>0</v>
      </c>
      <c r="AR3170" s="145">
        <f t="shared" si="846"/>
        <v>0</v>
      </c>
      <c r="AS3170" s="141">
        <f t="shared" si="847"/>
        <v>0</v>
      </c>
      <c r="AU3170" s="149" t="str">
        <f t="shared" si="848"/>
        <v/>
      </c>
      <c r="AV3170" s="155"/>
      <c r="AW3170" s="155"/>
      <c r="AX3170" s="155" t="str">
        <f t="shared" si="849"/>
        <v/>
      </c>
      <c r="AY3170" s="155"/>
      <c r="AZ3170" s="155"/>
      <c r="BA3170" s="151" t="str">
        <f t="shared" si="850"/>
        <v/>
      </c>
      <c r="BC3170" s="47" t="str">
        <f t="shared" si="851"/>
        <v/>
      </c>
    </row>
    <row r="3171" spans="1:55" x14ac:dyDescent="0.25">
      <c r="A3171" s="4"/>
      <c r="B3171" s="167"/>
      <c r="C3171" s="168"/>
      <c r="D3171" s="169"/>
      <c r="E3171" s="170"/>
      <c r="F3171" s="171"/>
      <c r="G3171" s="172"/>
      <c r="H3171" s="173"/>
      <c r="I3171" s="171"/>
      <c r="J3171" s="172"/>
      <c r="K3171" s="170"/>
      <c r="L3171" s="171"/>
      <c r="M3171" s="172"/>
      <c r="N3171" s="174"/>
      <c r="O3171" s="4"/>
      <c r="P3171" s="49" t="str">
        <f t="shared" si="835"/>
        <v/>
      </c>
      <c r="Q3171" s="4"/>
      <c r="S3171" s="22" t="str">
        <f t="shared" si="836"/>
        <v/>
      </c>
      <c r="T3171" s="8" t="str">
        <f t="shared" si="837"/>
        <v/>
      </c>
      <c r="U3171" s="23" t="str">
        <f t="shared" si="838"/>
        <v/>
      </c>
      <c r="W3171" s="50"/>
      <c r="Y3171" s="65" t="str">
        <f t="shared" si="839"/>
        <v/>
      </c>
      <c r="Z3171" s="8" t="str">
        <f t="shared" si="840"/>
        <v/>
      </c>
      <c r="AA3171" s="66" t="str">
        <f t="shared" si="841"/>
        <v/>
      </c>
      <c r="AC3171" s="65" t="str">
        <f>IF($G3171="", "", IF(IFERROR(INDEX('Intro &amp; Setup'!$Y$17:$Y$26, MATCH($G3171, 'Intro &amp; Setup'!$U$17:$U$26, 0)), "")="", 'Intro &amp; Setup'!$BB$15, IFERROR(INDEX('Intro &amp; Setup'!$Y$17:$Y$26, MATCH($G3171, 'Intro &amp; Setup'!$U$17:$U$26, 0)), "")))</f>
        <v/>
      </c>
      <c r="AD3171" s="8" t="str">
        <f>IF($J3171="", "", IF(IFERROR(INDEX('Intro &amp; Setup'!$Y$17:$Y$26, MATCH($J3171, 'Intro &amp; Setup'!$U$17:$U$26, 0)), "")="", 'Intro &amp; Setup'!$BB$15, IFERROR(INDEX('Intro &amp; Setup'!$Y$17:$Y$26, MATCH($J3171, 'Intro &amp; Setup'!$U$17:$U$26, 0)), "")))</f>
        <v/>
      </c>
      <c r="AE3171" s="66" t="str">
        <f>IF($M3171="", "", IF(IFERROR(INDEX('Intro &amp; Setup'!$Y$17:$Y$26, MATCH($M3171, 'Intro &amp; Setup'!$U$17:$U$26, 0)), "")="", 'Intro &amp; Setup'!$BB$15, IFERROR(INDEX('Intro &amp; Setup'!$Y$17:$Y$26, MATCH($M3171, 'Intro &amp; Setup'!$U$17:$U$26, 0)), "")))</f>
        <v/>
      </c>
      <c r="AG3171" s="65" t="str">
        <f t="shared" si="842"/>
        <v/>
      </c>
      <c r="AH3171" s="8" t="str">
        <f t="shared" si="843"/>
        <v/>
      </c>
      <c r="AI3171" s="66" t="str">
        <f t="shared" si="844"/>
        <v/>
      </c>
      <c r="AK3171" s="123" t="str">
        <f>IF(AC3171='Intro &amp; Setup'!$BB$14, $AO3171, "")</f>
        <v/>
      </c>
      <c r="AL3171" s="124" t="str">
        <f>IF(AD3171='Intro &amp; Setup'!$BB$14, $AO3171, "")</f>
        <v/>
      </c>
      <c r="AM3171" s="125" t="str">
        <f>IF(AE3171='Intro &amp; Setup'!$BB$14, $AO3171, "")</f>
        <v/>
      </c>
      <c r="AO3171" s="130" t="str">
        <f>IF(AND($B3171="", $C3171="", $D3171=""), "", IF($N3171="", 'Intro &amp; Setup'!$AB$33, $N3171))</f>
        <v/>
      </c>
      <c r="AQ3171" s="140">
        <f t="shared" si="845"/>
        <v>0</v>
      </c>
      <c r="AR3171" s="145">
        <f t="shared" si="846"/>
        <v>0</v>
      </c>
      <c r="AS3171" s="141">
        <f t="shared" si="847"/>
        <v>0</v>
      </c>
      <c r="AU3171" s="149" t="str">
        <f t="shared" si="848"/>
        <v/>
      </c>
      <c r="AV3171" s="155"/>
      <c r="AW3171" s="155"/>
      <c r="AX3171" s="155" t="str">
        <f t="shared" si="849"/>
        <v/>
      </c>
      <c r="AY3171" s="155"/>
      <c r="AZ3171" s="155"/>
      <c r="BA3171" s="151" t="str">
        <f t="shared" si="850"/>
        <v/>
      </c>
      <c r="BC3171" s="47" t="str">
        <f t="shared" si="851"/>
        <v/>
      </c>
    </row>
    <row r="3172" spans="1:55" x14ac:dyDescent="0.25">
      <c r="A3172" s="4"/>
      <c r="B3172" s="167"/>
      <c r="C3172" s="168"/>
      <c r="D3172" s="169"/>
      <c r="E3172" s="170"/>
      <c r="F3172" s="171"/>
      <c r="G3172" s="172"/>
      <c r="H3172" s="173"/>
      <c r="I3172" s="171"/>
      <c r="J3172" s="172"/>
      <c r="K3172" s="170"/>
      <c r="L3172" s="171"/>
      <c r="M3172" s="172"/>
      <c r="N3172" s="174"/>
      <c r="O3172" s="4"/>
      <c r="P3172" s="49" t="str">
        <f t="shared" si="835"/>
        <v/>
      </c>
      <c r="Q3172" s="4"/>
      <c r="S3172" s="22" t="str">
        <f t="shared" si="836"/>
        <v/>
      </c>
      <c r="T3172" s="8" t="str">
        <f t="shared" si="837"/>
        <v/>
      </c>
      <c r="U3172" s="23" t="str">
        <f t="shared" si="838"/>
        <v/>
      </c>
      <c r="W3172" s="50"/>
      <c r="Y3172" s="65" t="str">
        <f t="shared" si="839"/>
        <v/>
      </c>
      <c r="Z3172" s="8" t="str">
        <f t="shared" si="840"/>
        <v/>
      </c>
      <c r="AA3172" s="66" t="str">
        <f t="shared" si="841"/>
        <v/>
      </c>
      <c r="AC3172" s="65" t="str">
        <f>IF($G3172="", "", IF(IFERROR(INDEX('Intro &amp; Setup'!$Y$17:$Y$26, MATCH($G3172, 'Intro &amp; Setup'!$U$17:$U$26, 0)), "")="", 'Intro &amp; Setup'!$BB$15, IFERROR(INDEX('Intro &amp; Setup'!$Y$17:$Y$26, MATCH($G3172, 'Intro &amp; Setup'!$U$17:$U$26, 0)), "")))</f>
        <v/>
      </c>
      <c r="AD3172" s="8" t="str">
        <f>IF($J3172="", "", IF(IFERROR(INDEX('Intro &amp; Setup'!$Y$17:$Y$26, MATCH($J3172, 'Intro &amp; Setup'!$U$17:$U$26, 0)), "")="", 'Intro &amp; Setup'!$BB$15, IFERROR(INDEX('Intro &amp; Setup'!$Y$17:$Y$26, MATCH($J3172, 'Intro &amp; Setup'!$U$17:$U$26, 0)), "")))</f>
        <v/>
      </c>
      <c r="AE3172" s="66" t="str">
        <f>IF($M3172="", "", IF(IFERROR(INDEX('Intro &amp; Setup'!$Y$17:$Y$26, MATCH($M3172, 'Intro &amp; Setup'!$U$17:$U$26, 0)), "")="", 'Intro &amp; Setup'!$BB$15, IFERROR(INDEX('Intro &amp; Setup'!$Y$17:$Y$26, MATCH($M3172, 'Intro &amp; Setup'!$U$17:$U$26, 0)), "")))</f>
        <v/>
      </c>
      <c r="AG3172" s="65" t="str">
        <f t="shared" si="842"/>
        <v/>
      </c>
      <c r="AH3172" s="8" t="str">
        <f t="shared" si="843"/>
        <v/>
      </c>
      <c r="AI3172" s="66" t="str">
        <f t="shared" si="844"/>
        <v/>
      </c>
      <c r="AK3172" s="123" t="str">
        <f>IF(AC3172='Intro &amp; Setup'!$BB$14, $AO3172, "")</f>
        <v/>
      </c>
      <c r="AL3172" s="124" t="str">
        <f>IF(AD3172='Intro &amp; Setup'!$BB$14, $AO3172, "")</f>
        <v/>
      </c>
      <c r="AM3172" s="125" t="str">
        <f>IF(AE3172='Intro &amp; Setup'!$BB$14, $AO3172, "")</f>
        <v/>
      </c>
      <c r="AO3172" s="130" t="str">
        <f>IF(AND($B3172="", $C3172="", $D3172=""), "", IF($N3172="", 'Intro &amp; Setup'!$AB$33, $N3172))</f>
        <v/>
      </c>
      <c r="AQ3172" s="140">
        <f t="shared" si="845"/>
        <v>0</v>
      </c>
      <c r="AR3172" s="145">
        <f t="shared" si="846"/>
        <v>0</v>
      </c>
      <c r="AS3172" s="141">
        <f t="shared" si="847"/>
        <v>0</v>
      </c>
      <c r="AU3172" s="149" t="str">
        <f t="shared" si="848"/>
        <v/>
      </c>
      <c r="AV3172" s="155"/>
      <c r="AW3172" s="155"/>
      <c r="AX3172" s="155" t="str">
        <f t="shared" si="849"/>
        <v/>
      </c>
      <c r="AY3172" s="155"/>
      <c r="AZ3172" s="155"/>
      <c r="BA3172" s="151" t="str">
        <f t="shared" si="850"/>
        <v/>
      </c>
      <c r="BC3172" s="47" t="str">
        <f t="shared" si="851"/>
        <v/>
      </c>
    </row>
    <row r="3173" spans="1:55" x14ac:dyDescent="0.25">
      <c r="A3173" s="4"/>
      <c r="B3173" s="167"/>
      <c r="C3173" s="168"/>
      <c r="D3173" s="169"/>
      <c r="E3173" s="170"/>
      <c r="F3173" s="171"/>
      <c r="G3173" s="172"/>
      <c r="H3173" s="173"/>
      <c r="I3173" s="171"/>
      <c r="J3173" s="172"/>
      <c r="K3173" s="170"/>
      <c r="L3173" s="171"/>
      <c r="M3173" s="172"/>
      <c r="N3173" s="174"/>
      <c r="O3173" s="4"/>
      <c r="P3173" s="49" t="str">
        <f t="shared" si="835"/>
        <v/>
      </c>
      <c r="Q3173" s="4"/>
      <c r="S3173" s="22" t="str">
        <f t="shared" si="836"/>
        <v/>
      </c>
      <c r="T3173" s="8" t="str">
        <f t="shared" si="837"/>
        <v/>
      </c>
      <c r="U3173" s="23" t="str">
        <f t="shared" si="838"/>
        <v/>
      </c>
      <c r="W3173" s="50"/>
      <c r="Y3173" s="65" t="str">
        <f t="shared" si="839"/>
        <v/>
      </c>
      <c r="Z3173" s="8" t="str">
        <f t="shared" si="840"/>
        <v/>
      </c>
      <c r="AA3173" s="66" t="str">
        <f t="shared" si="841"/>
        <v/>
      </c>
      <c r="AC3173" s="65" t="str">
        <f>IF($G3173="", "", IF(IFERROR(INDEX('Intro &amp; Setup'!$Y$17:$Y$26, MATCH($G3173, 'Intro &amp; Setup'!$U$17:$U$26, 0)), "")="", 'Intro &amp; Setup'!$BB$15, IFERROR(INDEX('Intro &amp; Setup'!$Y$17:$Y$26, MATCH($G3173, 'Intro &amp; Setup'!$U$17:$U$26, 0)), "")))</f>
        <v/>
      </c>
      <c r="AD3173" s="8" t="str">
        <f>IF($J3173="", "", IF(IFERROR(INDEX('Intro &amp; Setup'!$Y$17:$Y$26, MATCH($J3173, 'Intro &amp; Setup'!$U$17:$U$26, 0)), "")="", 'Intro &amp; Setup'!$BB$15, IFERROR(INDEX('Intro &amp; Setup'!$Y$17:$Y$26, MATCH($J3173, 'Intro &amp; Setup'!$U$17:$U$26, 0)), "")))</f>
        <v/>
      </c>
      <c r="AE3173" s="66" t="str">
        <f>IF($M3173="", "", IF(IFERROR(INDEX('Intro &amp; Setup'!$Y$17:$Y$26, MATCH($M3173, 'Intro &amp; Setup'!$U$17:$U$26, 0)), "")="", 'Intro &amp; Setup'!$BB$15, IFERROR(INDEX('Intro &amp; Setup'!$Y$17:$Y$26, MATCH($M3173, 'Intro &amp; Setup'!$U$17:$U$26, 0)), "")))</f>
        <v/>
      </c>
      <c r="AG3173" s="65" t="str">
        <f t="shared" si="842"/>
        <v/>
      </c>
      <c r="AH3173" s="8" t="str">
        <f t="shared" si="843"/>
        <v/>
      </c>
      <c r="AI3173" s="66" t="str">
        <f t="shared" si="844"/>
        <v/>
      </c>
      <c r="AK3173" s="123" t="str">
        <f>IF(AC3173='Intro &amp; Setup'!$BB$14, $AO3173, "")</f>
        <v/>
      </c>
      <c r="AL3173" s="124" t="str">
        <f>IF(AD3173='Intro &amp; Setup'!$BB$14, $AO3173, "")</f>
        <v/>
      </c>
      <c r="AM3173" s="125" t="str">
        <f>IF(AE3173='Intro &amp; Setup'!$BB$14, $AO3173, "")</f>
        <v/>
      </c>
      <c r="AO3173" s="130" t="str">
        <f>IF(AND($B3173="", $C3173="", $D3173=""), "", IF($N3173="", 'Intro &amp; Setup'!$AB$33, $N3173))</f>
        <v/>
      </c>
      <c r="AQ3173" s="140">
        <f t="shared" si="845"/>
        <v>0</v>
      </c>
      <c r="AR3173" s="145">
        <f t="shared" si="846"/>
        <v>0</v>
      </c>
      <c r="AS3173" s="141">
        <f t="shared" si="847"/>
        <v>0</v>
      </c>
      <c r="AU3173" s="149" t="str">
        <f t="shared" si="848"/>
        <v/>
      </c>
      <c r="AV3173" s="155"/>
      <c r="AW3173" s="155"/>
      <c r="AX3173" s="155" t="str">
        <f t="shared" si="849"/>
        <v/>
      </c>
      <c r="AY3173" s="155"/>
      <c r="AZ3173" s="155"/>
      <c r="BA3173" s="151" t="str">
        <f t="shared" si="850"/>
        <v/>
      </c>
      <c r="BC3173" s="47" t="str">
        <f t="shared" si="851"/>
        <v/>
      </c>
    </row>
    <row r="3174" spans="1:55" x14ac:dyDescent="0.25">
      <c r="A3174" s="4"/>
      <c r="B3174" s="167"/>
      <c r="C3174" s="168"/>
      <c r="D3174" s="169"/>
      <c r="E3174" s="170"/>
      <c r="F3174" s="171"/>
      <c r="G3174" s="172"/>
      <c r="H3174" s="173"/>
      <c r="I3174" s="171"/>
      <c r="J3174" s="172"/>
      <c r="K3174" s="170"/>
      <c r="L3174" s="171"/>
      <c r="M3174" s="172"/>
      <c r="N3174" s="174"/>
      <c r="O3174" s="4"/>
      <c r="P3174" s="49" t="str">
        <f t="shared" si="835"/>
        <v/>
      </c>
      <c r="Q3174" s="4"/>
      <c r="S3174" s="22" t="str">
        <f t="shared" si="836"/>
        <v/>
      </c>
      <c r="T3174" s="8" t="str">
        <f t="shared" si="837"/>
        <v/>
      </c>
      <c r="U3174" s="23" t="str">
        <f t="shared" si="838"/>
        <v/>
      </c>
      <c r="W3174" s="50"/>
      <c r="Y3174" s="65" t="str">
        <f t="shared" si="839"/>
        <v/>
      </c>
      <c r="Z3174" s="8" t="str">
        <f t="shared" si="840"/>
        <v/>
      </c>
      <c r="AA3174" s="66" t="str">
        <f t="shared" si="841"/>
        <v/>
      </c>
      <c r="AC3174" s="65" t="str">
        <f>IF($G3174="", "", IF(IFERROR(INDEX('Intro &amp; Setup'!$Y$17:$Y$26, MATCH($G3174, 'Intro &amp; Setup'!$U$17:$U$26, 0)), "")="", 'Intro &amp; Setup'!$BB$15, IFERROR(INDEX('Intro &amp; Setup'!$Y$17:$Y$26, MATCH($G3174, 'Intro &amp; Setup'!$U$17:$U$26, 0)), "")))</f>
        <v/>
      </c>
      <c r="AD3174" s="8" t="str">
        <f>IF($J3174="", "", IF(IFERROR(INDEX('Intro &amp; Setup'!$Y$17:$Y$26, MATCH($J3174, 'Intro &amp; Setup'!$U$17:$U$26, 0)), "")="", 'Intro &amp; Setup'!$BB$15, IFERROR(INDEX('Intro &amp; Setup'!$Y$17:$Y$26, MATCH($J3174, 'Intro &amp; Setup'!$U$17:$U$26, 0)), "")))</f>
        <v/>
      </c>
      <c r="AE3174" s="66" t="str">
        <f>IF($M3174="", "", IF(IFERROR(INDEX('Intro &amp; Setup'!$Y$17:$Y$26, MATCH($M3174, 'Intro &amp; Setup'!$U$17:$U$26, 0)), "")="", 'Intro &amp; Setup'!$BB$15, IFERROR(INDEX('Intro &amp; Setup'!$Y$17:$Y$26, MATCH($M3174, 'Intro &amp; Setup'!$U$17:$U$26, 0)), "")))</f>
        <v/>
      </c>
      <c r="AG3174" s="65" t="str">
        <f t="shared" si="842"/>
        <v/>
      </c>
      <c r="AH3174" s="8" t="str">
        <f t="shared" si="843"/>
        <v/>
      </c>
      <c r="AI3174" s="66" t="str">
        <f t="shared" si="844"/>
        <v/>
      </c>
      <c r="AK3174" s="123" t="str">
        <f>IF(AC3174='Intro &amp; Setup'!$BB$14, $AO3174, "")</f>
        <v/>
      </c>
      <c r="AL3174" s="124" t="str">
        <f>IF(AD3174='Intro &amp; Setup'!$BB$14, $AO3174, "")</f>
        <v/>
      </c>
      <c r="AM3174" s="125" t="str">
        <f>IF(AE3174='Intro &amp; Setup'!$BB$14, $AO3174, "")</f>
        <v/>
      </c>
      <c r="AO3174" s="130" t="str">
        <f>IF(AND($B3174="", $C3174="", $D3174=""), "", IF($N3174="", 'Intro &amp; Setup'!$AB$33, $N3174))</f>
        <v/>
      </c>
      <c r="AQ3174" s="140">
        <f t="shared" si="845"/>
        <v>0</v>
      </c>
      <c r="AR3174" s="145">
        <f t="shared" si="846"/>
        <v>0</v>
      </c>
      <c r="AS3174" s="141">
        <f t="shared" si="847"/>
        <v>0</v>
      </c>
      <c r="AU3174" s="149" t="str">
        <f t="shared" si="848"/>
        <v/>
      </c>
      <c r="AV3174" s="155"/>
      <c r="AW3174" s="155"/>
      <c r="AX3174" s="155" t="str">
        <f t="shared" si="849"/>
        <v/>
      </c>
      <c r="AY3174" s="155"/>
      <c r="AZ3174" s="155"/>
      <c r="BA3174" s="151" t="str">
        <f t="shared" si="850"/>
        <v/>
      </c>
      <c r="BC3174" s="47" t="str">
        <f t="shared" si="851"/>
        <v/>
      </c>
    </row>
    <row r="3175" spans="1:55" x14ac:dyDescent="0.25">
      <c r="A3175" s="4"/>
      <c r="B3175" s="167"/>
      <c r="C3175" s="168"/>
      <c r="D3175" s="169"/>
      <c r="E3175" s="170"/>
      <c r="F3175" s="171"/>
      <c r="G3175" s="172"/>
      <c r="H3175" s="173"/>
      <c r="I3175" s="171"/>
      <c r="J3175" s="172"/>
      <c r="K3175" s="170"/>
      <c r="L3175" s="171"/>
      <c r="M3175" s="172"/>
      <c r="N3175" s="174"/>
      <c r="O3175" s="4"/>
      <c r="P3175" s="49" t="str">
        <f t="shared" si="835"/>
        <v/>
      </c>
      <c r="Q3175" s="4"/>
      <c r="S3175" s="22" t="str">
        <f t="shared" si="836"/>
        <v/>
      </c>
      <c r="T3175" s="8" t="str">
        <f t="shared" si="837"/>
        <v/>
      </c>
      <c r="U3175" s="23" t="str">
        <f t="shared" si="838"/>
        <v/>
      </c>
      <c r="W3175" s="50"/>
      <c r="Y3175" s="65" t="str">
        <f t="shared" si="839"/>
        <v/>
      </c>
      <c r="Z3175" s="8" t="str">
        <f t="shared" si="840"/>
        <v/>
      </c>
      <c r="AA3175" s="66" t="str">
        <f t="shared" si="841"/>
        <v/>
      </c>
      <c r="AC3175" s="65" t="str">
        <f>IF($G3175="", "", IF(IFERROR(INDEX('Intro &amp; Setup'!$Y$17:$Y$26, MATCH($G3175, 'Intro &amp; Setup'!$U$17:$U$26, 0)), "")="", 'Intro &amp; Setup'!$BB$15, IFERROR(INDEX('Intro &amp; Setup'!$Y$17:$Y$26, MATCH($G3175, 'Intro &amp; Setup'!$U$17:$U$26, 0)), "")))</f>
        <v/>
      </c>
      <c r="AD3175" s="8" t="str">
        <f>IF($J3175="", "", IF(IFERROR(INDEX('Intro &amp; Setup'!$Y$17:$Y$26, MATCH($J3175, 'Intro &amp; Setup'!$U$17:$U$26, 0)), "")="", 'Intro &amp; Setup'!$BB$15, IFERROR(INDEX('Intro &amp; Setup'!$Y$17:$Y$26, MATCH($J3175, 'Intro &amp; Setup'!$U$17:$U$26, 0)), "")))</f>
        <v/>
      </c>
      <c r="AE3175" s="66" t="str">
        <f>IF($M3175="", "", IF(IFERROR(INDEX('Intro &amp; Setup'!$Y$17:$Y$26, MATCH($M3175, 'Intro &amp; Setup'!$U$17:$U$26, 0)), "")="", 'Intro &amp; Setup'!$BB$15, IFERROR(INDEX('Intro &amp; Setup'!$Y$17:$Y$26, MATCH($M3175, 'Intro &amp; Setup'!$U$17:$U$26, 0)), "")))</f>
        <v/>
      </c>
      <c r="AG3175" s="65" t="str">
        <f t="shared" si="842"/>
        <v/>
      </c>
      <c r="AH3175" s="8" t="str">
        <f t="shared" si="843"/>
        <v/>
      </c>
      <c r="AI3175" s="66" t="str">
        <f t="shared" si="844"/>
        <v/>
      </c>
      <c r="AK3175" s="123" t="str">
        <f>IF(AC3175='Intro &amp; Setup'!$BB$14, $AO3175, "")</f>
        <v/>
      </c>
      <c r="AL3175" s="124" t="str">
        <f>IF(AD3175='Intro &amp; Setup'!$BB$14, $AO3175, "")</f>
        <v/>
      </c>
      <c r="AM3175" s="125" t="str">
        <f>IF(AE3175='Intro &amp; Setup'!$BB$14, $AO3175, "")</f>
        <v/>
      </c>
      <c r="AO3175" s="130" t="str">
        <f>IF(AND($B3175="", $C3175="", $D3175=""), "", IF($N3175="", 'Intro &amp; Setup'!$AB$33, $N3175))</f>
        <v/>
      </c>
      <c r="AQ3175" s="140">
        <f t="shared" si="845"/>
        <v>0</v>
      </c>
      <c r="AR3175" s="145">
        <f t="shared" si="846"/>
        <v>0</v>
      </c>
      <c r="AS3175" s="141">
        <f t="shared" si="847"/>
        <v>0</v>
      </c>
      <c r="AU3175" s="149" t="str">
        <f t="shared" si="848"/>
        <v/>
      </c>
      <c r="AV3175" s="155"/>
      <c r="AW3175" s="155"/>
      <c r="AX3175" s="155" t="str">
        <f t="shared" si="849"/>
        <v/>
      </c>
      <c r="AY3175" s="155"/>
      <c r="AZ3175" s="155"/>
      <c r="BA3175" s="151" t="str">
        <f t="shared" si="850"/>
        <v/>
      </c>
      <c r="BC3175" s="47" t="str">
        <f t="shared" si="851"/>
        <v/>
      </c>
    </row>
    <row r="3176" spans="1:55" x14ac:dyDescent="0.25">
      <c r="A3176" s="4"/>
      <c r="B3176" s="167"/>
      <c r="C3176" s="168"/>
      <c r="D3176" s="169"/>
      <c r="E3176" s="170"/>
      <c r="F3176" s="171"/>
      <c r="G3176" s="172"/>
      <c r="H3176" s="173"/>
      <c r="I3176" s="171"/>
      <c r="J3176" s="172"/>
      <c r="K3176" s="170"/>
      <c r="L3176" s="171"/>
      <c r="M3176" s="172"/>
      <c r="N3176" s="174"/>
      <c r="O3176" s="4"/>
      <c r="P3176" s="49" t="str">
        <f t="shared" si="835"/>
        <v/>
      </c>
      <c r="Q3176" s="4"/>
      <c r="S3176" s="22" t="str">
        <f t="shared" si="836"/>
        <v/>
      </c>
      <c r="T3176" s="8" t="str">
        <f t="shared" si="837"/>
        <v/>
      </c>
      <c r="U3176" s="23" t="str">
        <f t="shared" si="838"/>
        <v/>
      </c>
      <c r="W3176" s="50"/>
      <c r="Y3176" s="65" t="str">
        <f t="shared" si="839"/>
        <v/>
      </c>
      <c r="Z3176" s="8" t="str">
        <f t="shared" si="840"/>
        <v/>
      </c>
      <c r="AA3176" s="66" t="str">
        <f t="shared" si="841"/>
        <v/>
      </c>
      <c r="AC3176" s="65" t="str">
        <f>IF($G3176="", "", IF(IFERROR(INDEX('Intro &amp; Setup'!$Y$17:$Y$26, MATCH($G3176, 'Intro &amp; Setup'!$U$17:$U$26, 0)), "")="", 'Intro &amp; Setup'!$BB$15, IFERROR(INDEX('Intro &amp; Setup'!$Y$17:$Y$26, MATCH($G3176, 'Intro &amp; Setup'!$U$17:$U$26, 0)), "")))</f>
        <v/>
      </c>
      <c r="AD3176" s="8" t="str">
        <f>IF($J3176="", "", IF(IFERROR(INDEX('Intro &amp; Setup'!$Y$17:$Y$26, MATCH($J3176, 'Intro &amp; Setup'!$U$17:$U$26, 0)), "")="", 'Intro &amp; Setup'!$BB$15, IFERROR(INDEX('Intro &amp; Setup'!$Y$17:$Y$26, MATCH($J3176, 'Intro &amp; Setup'!$U$17:$U$26, 0)), "")))</f>
        <v/>
      </c>
      <c r="AE3176" s="66" t="str">
        <f>IF($M3176="", "", IF(IFERROR(INDEX('Intro &amp; Setup'!$Y$17:$Y$26, MATCH($M3176, 'Intro &amp; Setup'!$U$17:$U$26, 0)), "")="", 'Intro &amp; Setup'!$BB$15, IFERROR(INDEX('Intro &amp; Setup'!$Y$17:$Y$26, MATCH($M3176, 'Intro &amp; Setup'!$U$17:$U$26, 0)), "")))</f>
        <v/>
      </c>
      <c r="AG3176" s="65" t="str">
        <f t="shared" si="842"/>
        <v/>
      </c>
      <c r="AH3176" s="8" t="str">
        <f t="shared" si="843"/>
        <v/>
      </c>
      <c r="AI3176" s="66" t="str">
        <f t="shared" si="844"/>
        <v/>
      </c>
      <c r="AK3176" s="123" t="str">
        <f>IF(AC3176='Intro &amp; Setup'!$BB$14, $AO3176, "")</f>
        <v/>
      </c>
      <c r="AL3176" s="124" t="str">
        <f>IF(AD3176='Intro &amp; Setup'!$BB$14, $AO3176, "")</f>
        <v/>
      </c>
      <c r="AM3176" s="125" t="str">
        <f>IF(AE3176='Intro &amp; Setup'!$BB$14, $AO3176, "")</f>
        <v/>
      </c>
      <c r="AO3176" s="130" t="str">
        <f>IF(AND($B3176="", $C3176="", $D3176=""), "", IF($N3176="", 'Intro &amp; Setup'!$AB$33, $N3176))</f>
        <v/>
      </c>
      <c r="AQ3176" s="140">
        <f t="shared" si="845"/>
        <v>0</v>
      </c>
      <c r="AR3176" s="145">
        <f t="shared" si="846"/>
        <v>0</v>
      </c>
      <c r="AS3176" s="141">
        <f t="shared" si="847"/>
        <v>0</v>
      </c>
      <c r="AU3176" s="149" t="str">
        <f t="shared" si="848"/>
        <v/>
      </c>
      <c r="AV3176" s="155"/>
      <c r="AW3176" s="155"/>
      <c r="AX3176" s="155" t="str">
        <f t="shared" si="849"/>
        <v/>
      </c>
      <c r="AY3176" s="155"/>
      <c r="AZ3176" s="155"/>
      <c r="BA3176" s="151" t="str">
        <f t="shared" si="850"/>
        <v/>
      </c>
      <c r="BC3176" s="47" t="str">
        <f t="shared" si="851"/>
        <v/>
      </c>
    </row>
    <row r="3177" spans="1:55" x14ac:dyDescent="0.25">
      <c r="A3177" s="4"/>
      <c r="B3177" s="167"/>
      <c r="C3177" s="168"/>
      <c r="D3177" s="169"/>
      <c r="E3177" s="170"/>
      <c r="F3177" s="171"/>
      <c r="G3177" s="172"/>
      <c r="H3177" s="173"/>
      <c r="I3177" s="171"/>
      <c r="J3177" s="172"/>
      <c r="K3177" s="170"/>
      <c r="L3177" s="171"/>
      <c r="M3177" s="172"/>
      <c r="N3177" s="174"/>
      <c r="O3177" s="4"/>
      <c r="P3177" s="49" t="str">
        <f t="shared" si="835"/>
        <v/>
      </c>
      <c r="Q3177" s="4"/>
      <c r="S3177" s="22" t="str">
        <f t="shared" si="836"/>
        <v/>
      </c>
      <c r="T3177" s="8" t="str">
        <f t="shared" si="837"/>
        <v/>
      </c>
      <c r="U3177" s="23" t="str">
        <f t="shared" si="838"/>
        <v/>
      </c>
      <c r="W3177" s="50"/>
      <c r="Y3177" s="65" t="str">
        <f t="shared" si="839"/>
        <v/>
      </c>
      <c r="Z3177" s="8" t="str">
        <f t="shared" si="840"/>
        <v/>
      </c>
      <c r="AA3177" s="66" t="str">
        <f t="shared" si="841"/>
        <v/>
      </c>
      <c r="AC3177" s="65" t="str">
        <f>IF($G3177="", "", IF(IFERROR(INDEX('Intro &amp; Setup'!$Y$17:$Y$26, MATCH($G3177, 'Intro &amp; Setup'!$U$17:$U$26, 0)), "")="", 'Intro &amp; Setup'!$BB$15, IFERROR(INDEX('Intro &amp; Setup'!$Y$17:$Y$26, MATCH($G3177, 'Intro &amp; Setup'!$U$17:$U$26, 0)), "")))</f>
        <v/>
      </c>
      <c r="AD3177" s="8" t="str">
        <f>IF($J3177="", "", IF(IFERROR(INDEX('Intro &amp; Setup'!$Y$17:$Y$26, MATCH($J3177, 'Intro &amp; Setup'!$U$17:$U$26, 0)), "")="", 'Intro &amp; Setup'!$BB$15, IFERROR(INDEX('Intro &amp; Setup'!$Y$17:$Y$26, MATCH($J3177, 'Intro &amp; Setup'!$U$17:$U$26, 0)), "")))</f>
        <v/>
      </c>
      <c r="AE3177" s="66" t="str">
        <f>IF($M3177="", "", IF(IFERROR(INDEX('Intro &amp; Setup'!$Y$17:$Y$26, MATCH($M3177, 'Intro &amp; Setup'!$U$17:$U$26, 0)), "")="", 'Intro &amp; Setup'!$BB$15, IFERROR(INDEX('Intro &amp; Setup'!$Y$17:$Y$26, MATCH($M3177, 'Intro &amp; Setup'!$U$17:$U$26, 0)), "")))</f>
        <v/>
      </c>
      <c r="AG3177" s="65" t="str">
        <f t="shared" si="842"/>
        <v/>
      </c>
      <c r="AH3177" s="8" t="str">
        <f t="shared" si="843"/>
        <v/>
      </c>
      <c r="AI3177" s="66" t="str">
        <f t="shared" si="844"/>
        <v/>
      </c>
      <c r="AK3177" s="123" t="str">
        <f>IF(AC3177='Intro &amp; Setup'!$BB$14, $AO3177, "")</f>
        <v/>
      </c>
      <c r="AL3177" s="124" t="str">
        <f>IF(AD3177='Intro &amp; Setup'!$BB$14, $AO3177, "")</f>
        <v/>
      </c>
      <c r="AM3177" s="125" t="str">
        <f>IF(AE3177='Intro &amp; Setup'!$BB$14, $AO3177, "")</f>
        <v/>
      </c>
      <c r="AO3177" s="130" t="str">
        <f>IF(AND($B3177="", $C3177="", $D3177=""), "", IF($N3177="", 'Intro &amp; Setup'!$AB$33, $N3177))</f>
        <v/>
      </c>
      <c r="AQ3177" s="140">
        <f t="shared" si="845"/>
        <v>0</v>
      </c>
      <c r="AR3177" s="145">
        <f t="shared" si="846"/>
        <v>0</v>
      </c>
      <c r="AS3177" s="141">
        <f t="shared" si="847"/>
        <v>0</v>
      </c>
      <c r="AU3177" s="149" t="str">
        <f t="shared" si="848"/>
        <v/>
      </c>
      <c r="AV3177" s="155"/>
      <c r="AW3177" s="155"/>
      <c r="AX3177" s="155" t="str">
        <f t="shared" si="849"/>
        <v/>
      </c>
      <c r="AY3177" s="155"/>
      <c r="AZ3177" s="155"/>
      <c r="BA3177" s="151" t="str">
        <f t="shared" si="850"/>
        <v/>
      </c>
      <c r="BC3177" s="47" t="str">
        <f t="shared" si="851"/>
        <v/>
      </c>
    </row>
    <row r="3178" spans="1:55" x14ac:dyDescent="0.25">
      <c r="A3178" s="4"/>
      <c r="B3178" s="167"/>
      <c r="C3178" s="168"/>
      <c r="D3178" s="169"/>
      <c r="E3178" s="170"/>
      <c r="F3178" s="171"/>
      <c r="G3178" s="172"/>
      <c r="H3178" s="173"/>
      <c r="I3178" s="171"/>
      <c r="J3178" s="172"/>
      <c r="K3178" s="170"/>
      <c r="L3178" s="171"/>
      <c r="M3178" s="172"/>
      <c r="N3178" s="174"/>
      <c r="O3178" s="4"/>
      <c r="P3178" s="49" t="str">
        <f t="shared" si="835"/>
        <v/>
      </c>
      <c r="Q3178" s="4"/>
      <c r="S3178" s="22" t="str">
        <f t="shared" si="836"/>
        <v/>
      </c>
      <c r="T3178" s="8" t="str">
        <f t="shared" si="837"/>
        <v/>
      </c>
      <c r="U3178" s="23" t="str">
        <f t="shared" si="838"/>
        <v/>
      </c>
      <c r="W3178" s="50"/>
      <c r="Y3178" s="65" t="str">
        <f t="shared" si="839"/>
        <v/>
      </c>
      <c r="Z3178" s="8" t="str">
        <f t="shared" si="840"/>
        <v/>
      </c>
      <c r="AA3178" s="66" t="str">
        <f t="shared" si="841"/>
        <v/>
      </c>
      <c r="AC3178" s="65" t="str">
        <f>IF($G3178="", "", IF(IFERROR(INDEX('Intro &amp; Setup'!$Y$17:$Y$26, MATCH($G3178, 'Intro &amp; Setup'!$U$17:$U$26, 0)), "")="", 'Intro &amp; Setup'!$BB$15, IFERROR(INDEX('Intro &amp; Setup'!$Y$17:$Y$26, MATCH($G3178, 'Intro &amp; Setup'!$U$17:$U$26, 0)), "")))</f>
        <v/>
      </c>
      <c r="AD3178" s="8" t="str">
        <f>IF($J3178="", "", IF(IFERROR(INDEX('Intro &amp; Setup'!$Y$17:$Y$26, MATCH($J3178, 'Intro &amp; Setup'!$U$17:$U$26, 0)), "")="", 'Intro &amp; Setup'!$BB$15, IFERROR(INDEX('Intro &amp; Setup'!$Y$17:$Y$26, MATCH($J3178, 'Intro &amp; Setup'!$U$17:$U$26, 0)), "")))</f>
        <v/>
      </c>
      <c r="AE3178" s="66" t="str">
        <f>IF($M3178="", "", IF(IFERROR(INDEX('Intro &amp; Setup'!$Y$17:$Y$26, MATCH($M3178, 'Intro &amp; Setup'!$U$17:$U$26, 0)), "")="", 'Intro &amp; Setup'!$BB$15, IFERROR(INDEX('Intro &amp; Setup'!$Y$17:$Y$26, MATCH($M3178, 'Intro &amp; Setup'!$U$17:$U$26, 0)), "")))</f>
        <v/>
      </c>
      <c r="AG3178" s="65" t="str">
        <f t="shared" si="842"/>
        <v/>
      </c>
      <c r="AH3178" s="8" t="str">
        <f t="shared" si="843"/>
        <v/>
      </c>
      <c r="AI3178" s="66" t="str">
        <f t="shared" si="844"/>
        <v/>
      </c>
      <c r="AK3178" s="123" t="str">
        <f>IF(AC3178='Intro &amp; Setup'!$BB$14, $AO3178, "")</f>
        <v/>
      </c>
      <c r="AL3178" s="124" t="str">
        <f>IF(AD3178='Intro &amp; Setup'!$BB$14, $AO3178, "")</f>
        <v/>
      </c>
      <c r="AM3178" s="125" t="str">
        <f>IF(AE3178='Intro &amp; Setup'!$BB$14, $AO3178, "")</f>
        <v/>
      </c>
      <c r="AO3178" s="130" t="str">
        <f>IF(AND($B3178="", $C3178="", $D3178=""), "", IF($N3178="", 'Intro &amp; Setup'!$AB$33, $N3178))</f>
        <v/>
      </c>
      <c r="AQ3178" s="140">
        <f t="shared" si="845"/>
        <v>0</v>
      </c>
      <c r="AR3178" s="145">
        <f t="shared" si="846"/>
        <v>0</v>
      </c>
      <c r="AS3178" s="141">
        <f t="shared" si="847"/>
        <v>0</v>
      </c>
      <c r="AU3178" s="149" t="str">
        <f t="shared" si="848"/>
        <v/>
      </c>
      <c r="AV3178" s="155"/>
      <c r="AW3178" s="155"/>
      <c r="AX3178" s="155" t="str">
        <f t="shared" si="849"/>
        <v/>
      </c>
      <c r="AY3178" s="155"/>
      <c r="AZ3178" s="155"/>
      <c r="BA3178" s="151" t="str">
        <f t="shared" si="850"/>
        <v/>
      </c>
      <c r="BC3178" s="47" t="str">
        <f t="shared" si="851"/>
        <v/>
      </c>
    </row>
    <row r="3179" spans="1:55" x14ac:dyDescent="0.25">
      <c r="A3179" s="4"/>
      <c r="B3179" s="167"/>
      <c r="C3179" s="168"/>
      <c r="D3179" s="169"/>
      <c r="E3179" s="170"/>
      <c r="F3179" s="171"/>
      <c r="G3179" s="172"/>
      <c r="H3179" s="173"/>
      <c r="I3179" s="171"/>
      <c r="J3179" s="172"/>
      <c r="K3179" s="170"/>
      <c r="L3179" s="171"/>
      <c r="M3179" s="172"/>
      <c r="N3179" s="174"/>
      <c r="O3179" s="4"/>
      <c r="P3179" s="49" t="str">
        <f t="shared" si="835"/>
        <v/>
      </c>
      <c r="Q3179" s="4"/>
      <c r="S3179" s="22" t="str">
        <f t="shared" si="836"/>
        <v/>
      </c>
      <c r="T3179" s="8" t="str">
        <f t="shared" si="837"/>
        <v/>
      </c>
      <c r="U3179" s="23" t="str">
        <f t="shared" si="838"/>
        <v/>
      </c>
      <c r="W3179" s="50"/>
      <c r="Y3179" s="65" t="str">
        <f t="shared" si="839"/>
        <v/>
      </c>
      <c r="Z3179" s="8" t="str">
        <f t="shared" si="840"/>
        <v/>
      </c>
      <c r="AA3179" s="66" t="str">
        <f t="shared" si="841"/>
        <v/>
      </c>
      <c r="AC3179" s="65" t="str">
        <f>IF($G3179="", "", IF(IFERROR(INDEX('Intro &amp; Setup'!$Y$17:$Y$26, MATCH($G3179, 'Intro &amp; Setup'!$U$17:$U$26, 0)), "")="", 'Intro &amp; Setup'!$BB$15, IFERROR(INDEX('Intro &amp; Setup'!$Y$17:$Y$26, MATCH($G3179, 'Intro &amp; Setup'!$U$17:$U$26, 0)), "")))</f>
        <v/>
      </c>
      <c r="AD3179" s="8" t="str">
        <f>IF($J3179="", "", IF(IFERROR(INDEX('Intro &amp; Setup'!$Y$17:$Y$26, MATCH($J3179, 'Intro &amp; Setup'!$U$17:$U$26, 0)), "")="", 'Intro &amp; Setup'!$BB$15, IFERROR(INDEX('Intro &amp; Setup'!$Y$17:$Y$26, MATCH($J3179, 'Intro &amp; Setup'!$U$17:$U$26, 0)), "")))</f>
        <v/>
      </c>
      <c r="AE3179" s="66" t="str">
        <f>IF($M3179="", "", IF(IFERROR(INDEX('Intro &amp; Setup'!$Y$17:$Y$26, MATCH($M3179, 'Intro &amp; Setup'!$U$17:$U$26, 0)), "")="", 'Intro &amp; Setup'!$BB$15, IFERROR(INDEX('Intro &amp; Setup'!$Y$17:$Y$26, MATCH($M3179, 'Intro &amp; Setup'!$U$17:$U$26, 0)), "")))</f>
        <v/>
      </c>
      <c r="AG3179" s="65" t="str">
        <f t="shared" si="842"/>
        <v/>
      </c>
      <c r="AH3179" s="8" t="str">
        <f t="shared" si="843"/>
        <v/>
      </c>
      <c r="AI3179" s="66" t="str">
        <f t="shared" si="844"/>
        <v/>
      </c>
      <c r="AK3179" s="123" t="str">
        <f>IF(AC3179='Intro &amp; Setup'!$BB$14, $AO3179, "")</f>
        <v/>
      </c>
      <c r="AL3179" s="124" t="str">
        <f>IF(AD3179='Intro &amp; Setup'!$BB$14, $AO3179, "")</f>
        <v/>
      </c>
      <c r="AM3179" s="125" t="str">
        <f>IF(AE3179='Intro &amp; Setup'!$BB$14, $AO3179, "")</f>
        <v/>
      </c>
      <c r="AO3179" s="130" t="str">
        <f>IF(AND($B3179="", $C3179="", $D3179=""), "", IF($N3179="", 'Intro &amp; Setup'!$AB$33, $N3179))</f>
        <v/>
      </c>
      <c r="AQ3179" s="140">
        <f t="shared" si="845"/>
        <v>0</v>
      </c>
      <c r="AR3179" s="145">
        <f t="shared" si="846"/>
        <v>0</v>
      </c>
      <c r="AS3179" s="141">
        <f t="shared" si="847"/>
        <v>0</v>
      </c>
      <c r="AU3179" s="149" t="str">
        <f t="shared" si="848"/>
        <v/>
      </c>
      <c r="AV3179" s="155"/>
      <c r="AW3179" s="155"/>
      <c r="AX3179" s="155" t="str">
        <f t="shared" si="849"/>
        <v/>
      </c>
      <c r="AY3179" s="155"/>
      <c r="AZ3179" s="155"/>
      <c r="BA3179" s="151" t="str">
        <f t="shared" si="850"/>
        <v/>
      </c>
      <c r="BC3179" s="47" t="str">
        <f t="shared" si="851"/>
        <v/>
      </c>
    </row>
    <row r="3180" spans="1:55" x14ac:dyDescent="0.25">
      <c r="A3180" s="4"/>
      <c r="B3180" s="167"/>
      <c r="C3180" s="168"/>
      <c r="D3180" s="169"/>
      <c r="E3180" s="170"/>
      <c r="F3180" s="171"/>
      <c r="G3180" s="172"/>
      <c r="H3180" s="173"/>
      <c r="I3180" s="171"/>
      <c r="J3180" s="172"/>
      <c r="K3180" s="170"/>
      <c r="L3180" s="171"/>
      <c r="M3180" s="172"/>
      <c r="N3180" s="174"/>
      <c r="O3180" s="4"/>
      <c r="P3180" s="49" t="str">
        <f t="shared" si="835"/>
        <v/>
      </c>
      <c r="Q3180" s="4"/>
      <c r="S3180" s="22" t="str">
        <f t="shared" si="836"/>
        <v/>
      </c>
      <c r="T3180" s="8" t="str">
        <f t="shared" si="837"/>
        <v/>
      </c>
      <c r="U3180" s="23" t="str">
        <f t="shared" si="838"/>
        <v/>
      </c>
      <c r="W3180" s="50"/>
      <c r="Y3180" s="65" t="str">
        <f t="shared" si="839"/>
        <v/>
      </c>
      <c r="Z3180" s="8" t="str">
        <f t="shared" si="840"/>
        <v/>
      </c>
      <c r="AA3180" s="66" t="str">
        <f t="shared" si="841"/>
        <v/>
      </c>
      <c r="AC3180" s="65" t="str">
        <f>IF($G3180="", "", IF(IFERROR(INDEX('Intro &amp; Setup'!$Y$17:$Y$26, MATCH($G3180, 'Intro &amp; Setup'!$U$17:$U$26, 0)), "")="", 'Intro &amp; Setup'!$BB$15, IFERROR(INDEX('Intro &amp; Setup'!$Y$17:$Y$26, MATCH($G3180, 'Intro &amp; Setup'!$U$17:$U$26, 0)), "")))</f>
        <v/>
      </c>
      <c r="AD3180" s="8" t="str">
        <f>IF($J3180="", "", IF(IFERROR(INDEX('Intro &amp; Setup'!$Y$17:$Y$26, MATCH($J3180, 'Intro &amp; Setup'!$U$17:$U$26, 0)), "")="", 'Intro &amp; Setup'!$BB$15, IFERROR(INDEX('Intro &amp; Setup'!$Y$17:$Y$26, MATCH($J3180, 'Intro &amp; Setup'!$U$17:$U$26, 0)), "")))</f>
        <v/>
      </c>
      <c r="AE3180" s="66" t="str">
        <f>IF($M3180="", "", IF(IFERROR(INDEX('Intro &amp; Setup'!$Y$17:$Y$26, MATCH($M3180, 'Intro &amp; Setup'!$U$17:$U$26, 0)), "")="", 'Intro &amp; Setup'!$BB$15, IFERROR(INDEX('Intro &amp; Setup'!$Y$17:$Y$26, MATCH($M3180, 'Intro &amp; Setup'!$U$17:$U$26, 0)), "")))</f>
        <v/>
      </c>
      <c r="AG3180" s="65" t="str">
        <f t="shared" si="842"/>
        <v/>
      </c>
      <c r="AH3180" s="8" t="str">
        <f t="shared" si="843"/>
        <v/>
      </c>
      <c r="AI3180" s="66" t="str">
        <f t="shared" si="844"/>
        <v/>
      </c>
      <c r="AK3180" s="123" t="str">
        <f>IF(AC3180='Intro &amp; Setup'!$BB$14, $AO3180, "")</f>
        <v/>
      </c>
      <c r="AL3180" s="124" t="str">
        <f>IF(AD3180='Intro &amp; Setup'!$BB$14, $AO3180, "")</f>
        <v/>
      </c>
      <c r="AM3180" s="125" t="str">
        <f>IF(AE3180='Intro &amp; Setup'!$BB$14, $AO3180, "")</f>
        <v/>
      </c>
      <c r="AO3180" s="130" t="str">
        <f>IF(AND($B3180="", $C3180="", $D3180=""), "", IF($N3180="", 'Intro &amp; Setup'!$AB$33, $N3180))</f>
        <v/>
      </c>
      <c r="AQ3180" s="140">
        <f t="shared" si="845"/>
        <v>0</v>
      </c>
      <c r="AR3180" s="145">
        <f t="shared" si="846"/>
        <v>0</v>
      </c>
      <c r="AS3180" s="141">
        <f t="shared" si="847"/>
        <v>0</v>
      </c>
      <c r="AU3180" s="149" t="str">
        <f t="shared" si="848"/>
        <v/>
      </c>
      <c r="AV3180" s="155"/>
      <c r="AW3180" s="155"/>
      <c r="AX3180" s="155" t="str">
        <f t="shared" si="849"/>
        <v/>
      </c>
      <c r="AY3180" s="155"/>
      <c r="AZ3180" s="155"/>
      <c r="BA3180" s="151" t="str">
        <f t="shared" si="850"/>
        <v/>
      </c>
      <c r="BC3180" s="47" t="str">
        <f t="shared" si="851"/>
        <v/>
      </c>
    </row>
    <row r="3181" spans="1:55" x14ac:dyDescent="0.25">
      <c r="A3181" s="4"/>
      <c r="B3181" s="167"/>
      <c r="C3181" s="168"/>
      <c r="D3181" s="169"/>
      <c r="E3181" s="170"/>
      <c r="F3181" s="171"/>
      <c r="G3181" s="172"/>
      <c r="H3181" s="173"/>
      <c r="I3181" s="171"/>
      <c r="J3181" s="172"/>
      <c r="K3181" s="170"/>
      <c r="L3181" s="171"/>
      <c r="M3181" s="172"/>
      <c r="N3181" s="174"/>
      <c r="O3181" s="4"/>
      <c r="P3181" s="49" t="str">
        <f t="shared" si="835"/>
        <v/>
      </c>
      <c r="Q3181" s="4"/>
      <c r="S3181" s="22" t="str">
        <f t="shared" si="836"/>
        <v/>
      </c>
      <c r="T3181" s="8" t="str">
        <f t="shared" si="837"/>
        <v/>
      </c>
      <c r="U3181" s="23" t="str">
        <f t="shared" si="838"/>
        <v/>
      </c>
      <c r="W3181" s="50"/>
      <c r="Y3181" s="65" t="str">
        <f t="shared" si="839"/>
        <v/>
      </c>
      <c r="Z3181" s="8" t="str">
        <f t="shared" si="840"/>
        <v/>
      </c>
      <c r="AA3181" s="66" t="str">
        <f t="shared" si="841"/>
        <v/>
      </c>
      <c r="AC3181" s="65" t="str">
        <f>IF($G3181="", "", IF(IFERROR(INDEX('Intro &amp; Setup'!$Y$17:$Y$26, MATCH($G3181, 'Intro &amp; Setup'!$U$17:$U$26, 0)), "")="", 'Intro &amp; Setup'!$BB$15, IFERROR(INDEX('Intro &amp; Setup'!$Y$17:$Y$26, MATCH($G3181, 'Intro &amp; Setup'!$U$17:$U$26, 0)), "")))</f>
        <v/>
      </c>
      <c r="AD3181" s="8" t="str">
        <f>IF($J3181="", "", IF(IFERROR(INDEX('Intro &amp; Setup'!$Y$17:$Y$26, MATCH($J3181, 'Intro &amp; Setup'!$U$17:$U$26, 0)), "")="", 'Intro &amp; Setup'!$BB$15, IFERROR(INDEX('Intro &amp; Setup'!$Y$17:$Y$26, MATCH($J3181, 'Intro &amp; Setup'!$U$17:$U$26, 0)), "")))</f>
        <v/>
      </c>
      <c r="AE3181" s="66" t="str">
        <f>IF($M3181="", "", IF(IFERROR(INDEX('Intro &amp; Setup'!$Y$17:$Y$26, MATCH($M3181, 'Intro &amp; Setup'!$U$17:$U$26, 0)), "")="", 'Intro &amp; Setup'!$BB$15, IFERROR(INDEX('Intro &amp; Setup'!$Y$17:$Y$26, MATCH($M3181, 'Intro &amp; Setup'!$U$17:$U$26, 0)), "")))</f>
        <v/>
      </c>
      <c r="AG3181" s="65" t="str">
        <f t="shared" si="842"/>
        <v/>
      </c>
      <c r="AH3181" s="8" t="str">
        <f t="shared" si="843"/>
        <v/>
      </c>
      <c r="AI3181" s="66" t="str">
        <f t="shared" si="844"/>
        <v/>
      </c>
      <c r="AK3181" s="123" t="str">
        <f>IF(AC3181='Intro &amp; Setup'!$BB$14, $AO3181, "")</f>
        <v/>
      </c>
      <c r="AL3181" s="124" t="str">
        <f>IF(AD3181='Intro &amp; Setup'!$BB$14, $AO3181, "")</f>
        <v/>
      </c>
      <c r="AM3181" s="125" t="str">
        <f>IF(AE3181='Intro &amp; Setup'!$BB$14, $AO3181, "")</f>
        <v/>
      </c>
      <c r="AO3181" s="130" t="str">
        <f>IF(AND($B3181="", $C3181="", $D3181=""), "", IF($N3181="", 'Intro &amp; Setup'!$AB$33, $N3181))</f>
        <v/>
      </c>
      <c r="AQ3181" s="140">
        <f t="shared" si="845"/>
        <v>0</v>
      </c>
      <c r="AR3181" s="145">
        <f t="shared" si="846"/>
        <v>0</v>
      </c>
      <c r="AS3181" s="141">
        <f t="shared" si="847"/>
        <v>0</v>
      </c>
      <c r="AU3181" s="149" t="str">
        <f t="shared" si="848"/>
        <v/>
      </c>
      <c r="AV3181" s="155"/>
      <c r="AW3181" s="155"/>
      <c r="AX3181" s="155" t="str">
        <f t="shared" si="849"/>
        <v/>
      </c>
      <c r="AY3181" s="155"/>
      <c r="AZ3181" s="155"/>
      <c r="BA3181" s="151" t="str">
        <f t="shared" si="850"/>
        <v/>
      </c>
      <c r="BC3181" s="47" t="str">
        <f t="shared" si="851"/>
        <v/>
      </c>
    </row>
    <row r="3182" spans="1:55" x14ac:dyDescent="0.25">
      <c r="A3182" s="4"/>
      <c r="B3182" s="167"/>
      <c r="C3182" s="168"/>
      <c r="D3182" s="169"/>
      <c r="E3182" s="170"/>
      <c r="F3182" s="171"/>
      <c r="G3182" s="172"/>
      <c r="H3182" s="173"/>
      <c r="I3182" s="171"/>
      <c r="J3182" s="172"/>
      <c r="K3182" s="170"/>
      <c r="L3182" s="171"/>
      <c r="M3182" s="172"/>
      <c r="N3182" s="174"/>
      <c r="O3182" s="4"/>
      <c r="P3182" s="49" t="str">
        <f t="shared" si="835"/>
        <v/>
      </c>
      <c r="Q3182" s="4"/>
      <c r="S3182" s="22" t="str">
        <f t="shared" si="836"/>
        <v/>
      </c>
      <c r="T3182" s="8" t="str">
        <f t="shared" si="837"/>
        <v/>
      </c>
      <c r="U3182" s="23" t="str">
        <f t="shared" si="838"/>
        <v/>
      </c>
      <c r="W3182" s="50"/>
      <c r="Y3182" s="65" t="str">
        <f t="shared" si="839"/>
        <v/>
      </c>
      <c r="Z3182" s="8" t="str">
        <f t="shared" si="840"/>
        <v/>
      </c>
      <c r="AA3182" s="66" t="str">
        <f t="shared" si="841"/>
        <v/>
      </c>
      <c r="AC3182" s="65" t="str">
        <f>IF($G3182="", "", IF(IFERROR(INDEX('Intro &amp; Setup'!$Y$17:$Y$26, MATCH($G3182, 'Intro &amp; Setup'!$U$17:$U$26, 0)), "")="", 'Intro &amp; Setup'!$BB$15, IFERROR(INDEX('Intro &amp; Setup'!$Y$17:$Y$26, MATCH($G3182, 'Intro &amp; Setup'!$U$17:$U$26, 0)), "")))</f>
        <v/>
      </c>
      <c r="AD3182" s="8" t="str">
        <f>IF($J3182="", "", IF(IFERROR(INDEX('Intro &amp; Setup'!$Y$17:$Y$26, MATCH($J3182, 'Intro &amp; Setup'!$U$17:$U$26, 0)), "")="", 'Intro &amp; Setup'!$BB$15, IFERROR(INDEX('Intro &amp; Setup'!$Y$17:$Y$26, MATCH($J3182, 'Intro &amp; Setup'!$U$17:$U$26, 0)), "")))</f>
        <v/>
      </c>
      <c r="AE3182" s="66" t="str">
        <f>IF($M3182="", "", IF(IFERROR(INDEX('Intro &amp; Setup'!$Y$17:$Y$26, MATCH($M3182, 'Intro &amp; Setup'!$U$17:$U$26, 0)), "")="", 'Intro &amp; Setup'!$BB$15, IFERROR(INDEX('Intro &amp; Setup'!$Y$17:$Y$26, MATCH($M3182, 'Intro &amp; Setup'!$U$17:$U$26, 0)), "")))</f>
        <v/>
      </c>
      <c r="AG3182" s="65" t="str">
        <f t="shared" si="842"/>
        <v/>
      </c>
      <c r="AH3182" s="8" t="str">
        <f t="shared" si="843"/>
        <v/>
      </c>
      <c r="AI3182" s="66" t="str">
        <f t="shared" si="844"/>
        <v/>
      </c>
      <c r="AK3182" s="123" t="str">
        <f>IF(AC3182='Intro &amp; Setup'!$BB$14, $AO3182, "")</f>
        <v/>
      </c>
      <c r="AL3182" s="124" t="str">
        <f>IF(AD3182='Intro &amp; Setup'!$BB$14, $AO3182, "")</f>
        <v/>
      </c>
      <c r="AM3182" s="125" t="str">
        <f>IF(AE3182='Intro &amp; Setup'!$BB$14, $AO3182, "")</f>
        <v/>
      </c>
      <c r="AO3182" s="130" t="str">
        <f>IF(AND($B3182="", $C3182="", $D3182=""), "", IF($N3182="", 'Intro &amp; Setup'!$AB$33, $N3182))</f>
        <v/>
      </c>
      <c r="AQ3182" s="140">
        <f t="shared" si="845"/>
        <v>0</v>
      </c>
      <c r="AR3182" s="145">
        <f t="shared" si="846"/>
        <v>0</v>
      </c>
      <c r="AS3182" s="141">
        <f t="shared" si="847"/>
        <v>0</v>
      </c>
      <c r="AU3182" s="149" t="str">
        <f t="shared" si="848"/>
        <v/>
      </c>
      <c r="AV3182" s="155"/>
      <c r="AW3182" s="155"/>
      <c r="AX3182" s="155" t="str">
        <f t="shared" si="849"/>
        <v/>
      </c>
      <c r="AY3182" s="155"/>
      <c r="AZ3182" s="155"/>
      <c r="BA3182" s="151" t="str">
        <f t="shared" si="850"/>
        <v/>
      </c>
      <c r="BC3182" s="47" t="str">
        <f t="shared" si="851"/>
        <v/>
      </c>
    </row>
    <row r="3183" spans="1:55" x14ac:dyDescent="0.25">
      <c r="A3183" s="4"/>
      <c r="B3183" s="167"/>
      <c r="C3183" s="168"/>
      <c r="D3183" s="169"/>
      <c r="E3183" s="170"/>
      <c r="F3183" s="171"/>
      <c r="G3183" s="172"/>
      <c r="H3183" s="173"/>
      <c r="I3183" s="171"/>
      <c r="J3183" s="172"/>
      <c r="K3183" s="170"/>
      <c r="L3183" s="171"/>
      <c r="M3183" s="172"/>
      <c r="N3183" s="174"/>
      <c r="O3183" s="4"/>
      <c r="P3183" s="49" t="str">
        <f t="shared" si="835"/>
        <v/>
      </c>
      <c r="Q3183" s="4"/>
      <c r="S3183" s="22" t="str">
        <f t="shared" si="836"/>
        <v/>
      </c>
      <c r="T3183" s="8" t="str">
        <f t="shared" si="837"/>
        <v/>
      </c>
      <c r="U3183" s="23" t="str">
        <f t="shared" si="838"/>
        <v/>
      </c>
      <c r="W3183" s="50"/>
      <c r="Y3183" s="65" t="str">
        <f t="shared" si="839"/>
        <v/>
      </c>
      <c r="Z3183" s="8" t="str">
        <f t="shared" si="840"/>
        <v/>
      </c>
      <c r="AA3183" s="66" t="str">
        <f t="shared" si="841"/>
        <v/>
      </c>
      <c r="AC3183" s="65" t="str">
        <f>IF($G3183="", "", IF(IFERROR(INDEX('Intro &amp; Setup'!$Y$17:$Y$26, MATCH($G3183, 'Intro &amp; Setup'!$U$17:$U$26, 0)), "")="", 'Intro &amp; Setup'!$BB$15, IFERROR(INDEX('Intro &amp; Setup'!$Y$17:$Y$26, MATCH($G3183, 'Intro &amp; Setup'!$U$17:$U$26, 0)), "")))</f>
        <v/>
      </c>
      <c r="AD3183" s="8" t="str">
        <f>IF($J3183="", "", IF(IFERROR(INDEX('Intro &amp; Setup'!$Y$17:$Y$26, MATCH($J3183, 'Intro &amp; Setup'!$U$17:$U$26, 0)), "")="", 'Intro &amp; Setup'!$BB$15, IFERROR(INDEX('Intro &amp; Setup'!$Y$17:$Y$26, MATCH($J3183, 'Intro &amp; Setup'!$U$17:$U$26, 0)), "")))</f>
        <v/>
      </c>
      <c r="AE3183" s="66" t="str">
        <f>IF($M3183="", "", IF(IFERROR(INDEX('Intro &amp; Setup'!$Y$17:$Y$26, MATCH($M3183, 'Intro &amp; Setup'!$U$17:$U$26, 0)), "")="", 'Intro &amp; Setup'!$BB$15, IFERROR(INDEX('Intro &amp; Setup'!$Y$17:$Y$26, MATCH($M3183, 'Intro &amp; Setup'!$U$17:$U$26, 0)), "")))</f>
        <v/>
      </c>
      <c r="AG3183" s="65" t="str">
        <f t="shared" si="842"/>
        <v/>
      </c>
      <c r="AH3183" s="8" t="str">
        <f t="shared" si="843"/>
        <v/>
      </c>
      <c r="AI3183" s="66" t="str">
        <f t="shared" si="844"/>
        <v/>
      </c>
      <c r="AK3183" s="123" t="str">
        <f>IF(AC3183='Intro &amp; Setup'!$BB$14, $AO3183, "")</f>
        <v/>
      </c>
      <c r="AL3183" s="124" t="str">
        <f>IF(AD3183='Intro &amp; Setup'!$BB$14, $AO3183, "")</f>
        <v/>
      </c>
      <c r="AM3183" s="125" t="str">
        <f>IF(AE3183='Intro &amp; Setup'!$BB$14, $AO3183, "")</f>
        <v/>
      </c>
      <c r="AO3183" s="130" t="str">
        <f>IF(AND($B3183="", $C3183="", $D3183=""), "", IF($N3183="", 'Intro &amp; Setup'!$AB$33, $N3183))</f>
        <v/>
      </c>
      <c r="AQ3183" s="140">
        <f t="shared" si="845"/>
        <v>0</v>
      </c>
      <c r="AR3183" s="145">
        <f t="shared" si="846"/>
        <v>0</v>
      </c>
      <c r="AS3183" s="141">
        <f t="shared" si="847"/>
        <v>0</v>
      </c>
      <c r="AU3183" s="149" t="str">
        <f t="shared" si="848"/>
        <v/>
      </c>
      <c r="AV3183" s="155"/>
      <c r="AW3183" s="155"/>
      <c r="AX3183" s="155" t="str">
        <f t="shared" si="849"/>
        <v/>
      </c>
      <c r="AY3183" s="155"/>
      <c r="AZ3183" s="155"/>
      <c r="BA3183" s="151" t="str">
        <f t="shared" si="850"/>
        <v/>
      </c>
      <c r="BC3183" s="47" t="str">
        <f t="shared" si="851"/>
        <v/>
      </c>
    </row>
    <row r="3184" spans="1:55" x14ac:dyDescent="0.25">
      <c r="A3184" s="4"/>
      <c r="B3184" s="167"/>
      <c r="C3184" s="168"/>
      <c r="D3184" s="169"/>
      <c r="E3184" s="170"/>
      <c r="F3184" s="171"/>
      <c r="G3184" s="172"/>
      <c r="H3184" s="173"/>
      <c r="I3184" s="171"/>
      <c r="J3184" s="172"/>
      <c r="K3184" s="170"/>
      <c r="L3184" s="171"/>
      <c r="M3184" s="172"/>
      <c r="N3184" s="174"/>
      <c r="O3184" s="4"/>
      <c r="P3184" s="49" t="str">
        <f t="shared" si="835"/>
        <v/>
      </c>
      <c r="Q3184" s="4"/>
      <c r="S3184" s="22" t="str">
        <f t="shared" si="836"/>
        <v/>
      </c>
      <c r="T3184" s="8" t="str">
        <f t="shared" si="837"/>
        <v/>
      </c>
      <c r="U3184" s="23" t="str">
        <f t="shared" si="838"/>
        <v/>
      </c>
      <c r="W3184" s="50"/>
      <c r="Y3184" s="65" t="str">
        <f t="shared" si="839"/>
        <v/>
      </c>
      <c r="Z3184" s="8" t="str">
        <f t="shared" si="840"/>
        <v/>
      </c>
      <c r="AA3184" s="66" t="str">
        <f t="shared" si="841"/>
        <v/>
      </c>
      <c r="AC3184" s="65" t="str">
        <f>IF($G3184="", "", IF(IFERROR(INDEX('Intro &amp; Setup'!$Y$17:$Y$26, MATCH($G3184, 'Intro &amp; Setup'!$U$17:$U$26, 0)), "")="", 'Intro &amp; Setup'!$BB$15, IFERROR(INDEX('Intro &amp; Setup'!$Y$17:$Y$26, MATCH($G3184, 'Intro &amp; Setup'!$U$17:$U$26, 0)), "")))</f>
        <v/>
      </c>
      <c r="AD3184" s="8" t="str">
        <f>IF($J3184="", "", IF(IFERROR(INDEX('Intro &amp; Setup'!$Y$17:$Y$26, MATCH($J3184, 'Intro &amp; Setup'!$U$17:$U$26, 0)), "")="", 'Intro &amp; Setup'!$BB$15, IFERROR(INDEX('Intro &amp; Setup'!$Y$17:$Y$26, MATCH($J3184, 'Intro &amp; Setup'!$U$17:$U$26, 0)), "")))</f>
        <v/>
      </c>
      <c r="AE3184" s="66" t="str">
        <f>IF($M3184="", "", IF(IFERROR(INDEX('Intro &amp; Setup'!$Y$17:$Y$26, MATCH($M3184, 'Intro &amp; Setup'!$U$17:$U$26, 0)), "")="", 'Intro &amp; Setup'!$BB$15, IFERROR(INDEX('Intro &amp; Setup'!$Y$17:$Y$26, MATCH($M3184, 'Intro &amp; Setup'!$U$17:$U$26, 0)), "")))</f>
        <v/>
      </c>
      <c r="AG3184" s="65" t="str">
        <f t="shared" si="842"/>
        <v/>
      </c>
      <c r="AH3184" s="8" t="str">
        <f t="shared" si="843"/>
        <v/>
      </c>
      <c r="AI3184" s="66" t="str">
        <f t="shared" si="844"/>
        <v/>
      </c>
      <c r="AK3184" s="123" t="str">
        <f>IF(AC3184='Intro &amp; Setup'!$BB$14, $AO3184, "")</f>
        <v/>
      </c>
      <c r="AL3184" s="124" t="str">
        <f>IF(AD3184='Intro &amp; Setup'!$BB$14, $AO3184, "")</f>
        <v/>
      </c>
      <c r="AM3184" s="125" t="str">
        <f>IF(AE3184='Intro &amp; Setup'!$BB$14, $AO3184, "")</f>
        <v/>
      </c>
      <c r="AO3184" s="130" t="str">
        <f>IF(AND($B3184="", $C3184="", $D3184=""), "", IF($N3184="", 'Intro &amp; Setup'!$AB$33, $N3184))</f>
        <v/>
      </c>
      <c r="AQ3184" s="140">
        <f t="shared" si="845"/>
        <v>0</v>
      </c>
      <c r="AR3184" s="145">
        <f t="shared" si="846"/>
        <v>0</v>
      </c>
      <c r="AS3184" s="141">
        <f t="shared" si="847"/>
        <v>0</v>
      </c>
      <c r="AU3184" s="149" t="str">
        <f t="shared" si="848"/>
        <v/>
      </c>
      <c r="AV3184" s="155"/>
      <c r="AW3184" s="155"/>
      <c r="AX3184" s="155" t="str">
        <f t="shared" si="849"/>
        <v/>
      </c>
      <c r="AY3184" s="155"/>
      <c r="AZ3184" s="155"/>
      <c r="BA3184" s="151" t="str">
        <f t="shared" si="850"/>
        <v/>
      </c>
      <c r="BC3184" s="47" t="str">
        <f t="shared" si="851"/>
        <v/>
      </c>
    </row>
    <row r="3185" spans="1:55" x14ac:dyDescent="0.25">
      <c r="A3185" s="4"/>
      <c r="B3185" s="167"/>
      <c r="C3185" s="168"/>
      <c r="D3185" s="169"/>
      <c r="E3185" s="170"/>
      <c r="F3185" s="171"/>
      <c r="G3185" s="172"/>
      <c r="H3185" s="173"/>
      <c r="I3185" s="171"/>
      <c r="J3185" s="172"/>
      <c r="K3185" s="170"/>
      <c r="L3185" s="171"/>
      <c r="M3185" s="172"/>
      <c r="N3185" s="174"/>
      <c r="O3185" s="4"/>
      <c r="P3185" s="49" t="str">
        <f t="shared" si="835"/>
        <v/>
      </c>
      <c r="Q3185" s="4"/>
      <c r="S3185" s="22" t="str">
        <f t="shared" si="836"/>
        <v/>
      </c>
      <c r="T3185" s="8" t="str">
        <f t="shared" si="837"/>
        <v/>
      </c>
      <c r="U3185" s="23" t="str">
        <f t="shared" si="838"/>
        <v/>
      </c>
      <c r="W3185" s="50"/>
      <c r="Y3185" s="65" t="str">
        <f t="shared" si="839"/>
        <v/>
      </c>
      <c r="Z3185" s="8" t="str">
        <f t="shared" si="840"/>
        <v/>
      </c>
      <c r="AA3185" s="66" t="str">
        <f t="shared" si="841"/>
        <v/>
      </c>
      <c r="AC3185" s="65" t="str">
        <f>IF($G3185="", "", IF(IFERROR(INDEX('Intro &amp; Setup'!$Y$17:$Y$26, MATCH($G3185, 'Intro &amp; Setup'!$U$17:$U$26, 0)), "")="", 'Intro &amp; Setup'!$BB$15, IFERROR(INDEX('Intro &amp; Setup'!$Y$17:$Y$26, MATCH($G3185, 'Intro &amp; Setup'!$U$17:$U$26, 0)), "")))</f>
        <v/>
      </c>
      <c r="AD3185" s="8" t="str">
        <f>IF($J3185="", "", IF(IFERROR(INDEX('Intro &amp; Setup'!$Y$17:$Y$26, MATCH($J3185, 'Intro &amp; Setup'!$U$17:$U$26, 0)), "")="", 'Intro &amp; Setup'!$BB$15, IFERROR(INDEX('Intro &amp; Setup'!$Y$17:$Y$26, MATCH($J3185, 'Intro &amp; Setup'!$U$17:$U$26, 0)), "")))</f>
        <v/>
      </c>
      <c r="AE3185" s="66" t="str">
        <f>IF($M3185="", "", IF(IFERROR(INDEX('Intro &amp; Setup'!$Y$17:$Y$26, MATCH($M3185, 'Intro &amp; Setup'!$U$17:$U$26, 0)), "")="", 'Intro &amp; Setup'!$BB$15, IFERROR(INDEX('Intro &amp; Setup'!$Y$17:$Y$26, MATCH($M3185, 'Intro &amp; Setup'!$U$17:$U$26, 0)), "")))</f>
        <v/>
      </c>
      <c r="AG3185" s="65" t="str">
        <f t="shared" si="842"/>
        <v/>
      </c>
      <c r="AH3185" s="8" t="str">
        <f t="shared" si="843"/>
        <v/>
      </c>
      <c r="AI3185" s="66" t="str">
        <f t="shared" si="844"/>
        <v/>
      </c>
      <c r="AK3185" s="123" t="str">
        <f>IF(AC3185='Intro &amp; Setup'!$BB$14, $AO3185, "")</f>
        <v/>
      </c>
      <c r="AL3185" s="124" t="str">
        <f>IF(AD3185='Intro &amp; Setup'!$BB$14, $AO3185, "")</f>
        <v/>
      </c>
      <c r="AM3185" s="125" t="str">
        <f>IF(AE3185='Intro &amp; Setup'!$BB$14, $AO3185, "")</f>
        <v/>
      </c>
      <c r="AO3185" s="130" t="str">
        <f>IF(AND($B3185="", $C3185="", $D3185=""), "", IF($N3185="", 'Intro &amp; Setup'!$AB$33, $N3185))</f>
        <v/>
      </c>
      <c r="AQ3185" s="140">
        <f t="shared" si="845"/>
        <v>0</v>
      </c>
      <c r="AR3185" s="145">
        <f t="shared" si="846"/>
        <v>0</v>
      </c>
      <c r="AS3185" s="141">
        <f t="shared" si="847"/>
        <v>0</v>
      </c>
      <c r="AU3185" s="149" t="str">
        <f t="shared" si="848"/>
        <v/>
      </c>
      <c r="AV3185" s="155"/>
      <c r="AW3185" s="155"/>
      <c r="AX3185" s="155" t="str">
        <f t="shared" si="849"/>
        <v/>
      </c>
      <c r="AY3185" s="155"/>
      <c r="AZ3185" s="155"/>
      <c r="BA3185" s="151" t="str">
        <f t="shared" si="850"/>
        <v/>
      </c>
      <c r="BC3185" s="47" t="str">
        <f t="shared" si="851"/>
        <v/>
      </c>
    </row>
    <row r="3186" spans="1:55" x14ac:dyDescent="0.25">
      <c r="A3186" s="4"/>
      <c r="B3186" s="167"/>
      <c r="C3186" s="168"/>
      <c r="D3186" s="169"/>
      <c r="E3186" s="170"/>
      <c r="F3186" s="171"/>
      <c r="G3186" s="172"/>
      <c r="H3186" s="173"/>
      <c r="I3186" s="171"/>
      <c r="J3186" s="172"/>
      <c r="K3186" s="170"/>
      <c r="L3186" s="171"/>
      <c r="M3186" s="172"/>
      <c r="N3186" s="174"/>
      <c r="O3186" s="4"/>
      <c r="P3186" s="49" t="str">
        <f t="shared" si="835"/>
        <v/>
      </c>
      <c r="Q3186" s="4"/>
      <c r="S3186" s="22" t="str">
        <f t="shared" si="836"/>
        <v/>
      </c>
      <c r="T3186" s="8" t="str">
        <f t="shared" si="837"/>
        <v/>
      </c>
      <c r="U3186" s="23" t="str">
        <f t="shared" si="838"/>
        <v/>
      </c>
      <c r="W3186" s="50"/>
      <c r="Y3186" s="65" t="str">
        <f t="shared" si="839"/>
        <v/>
      </c>
      <c r="Z3186" s="8" t="str">
        <f t="shared" si="840"/>
        <v/>
      </c>
      <c r="AA3186" s="66" t="str">
        <f t="shared" si="841"/>
        <v/>
      </c>
      <c r="AC3186" s="65" t="str">
        <f>IF($G3186="", "", IF(IFERROR(INDEX('Intro &amp; Setup'!$Y$17:$Y$26, MATCH($G3186, 'Intro &amp; Setup'!$U$17:$U$26, 0)), "")="", 'Intro &amp; Setup'!$BB$15, IFERROR(INDEX('Intro &amp; Setup'!$Y$17:$Y$26, MATCH($G3186, 'Intro &amp; Setup'!$U$17:$U$26, 0)), "")))</f>
        <v/>
      </c>
      <c r="AD3186" s="8" t="str">
        <f>IF($J3186="", "", IF(IFERROR(INDEX('Intro &amp; Setup'!$Y$17:$Y$26, MATCH($J3186, 'Intro &amp; Setup'!$U$17:$U$26, 0)), "")="", 'Intro &amp; Setup'!$BB$15, IFERROR(INDEX('Intro &amp; Setup'!$Y$17:$Y$26, MATCH($J3186, 'Intro &amp; Setup'!$U$17:$U$26, 0)), "")))</f>
        <v/>
      </c>
      <c r="AE3186" s="66" t="str">
        <f>IF($M3186="", "", IF(IFERROR(INDEX('Intro &amp; Setup'!$Y$17:$Y$26, MATCH($M3186, 'Intro &amp; Setup'!$U$17:$U$26, 0)), "")="", 'Intro &amp; Setup'!$BB$15, IFERROR(INDEX('Intro &amp; Setup'!$Y$17:$Y$26, MATCH($M3186, 'Intro &amp; Setup'!$U$17:$U$26, 0)), "")))</f>
        <v/>
      </c>
      <c r="AG3186" s="65" t="str">
        <f t="shared" si="842"/>
        <v/>
      </c>
      <c r="AH3186" s="8" t="str">
        <f t="shared" si="843"/>
        <v/>
      </c>
      <c r="AI3186" s="66" t="str">
        <f t="shared" si="844"/>
        <v/>
      </c>
      <c r="AK3186" s="123" t="str">
        <f>IF(AC3186='Intro &amp; Setup'!$BB$14, $AO3186, "")</f>
        <v/>
      </c>
      <c r="AL3186" s="124" t="str">
        <f>IF(AD3186='Intro &amp; Setup'!$BB$14, $AO3186, "")</f>
        <v/>
      </c>
      <c r="AM3186" s="125" t="str">
        <f>IF(AE3186='Intro &amp; Setup'!$BB$14, $AO3186, "")</f>
        <v/>
      </c>
      <c r="AO3186" s="130" t="str">
        <f>IF(AND($B3186="", $C3186="", $D3186=""), "", IF($N3186="", 'Intro &amp; Setup'!$AB$33, $N3186))</f>
        <v/>
      </c>
      <c r="AQ3186" s="140">
        <f t="shared" si="845"/>
        <v>0</v>
      </c>
      <c r="AR3186" s="145">
        <f t="shared" si="846"/>
        <v>0</v>
      </c>
      <c r="AS3186" s="141">
        <f t="shared" si="847"/>
        <v>0</v>
      </c>
      <c r="AU3186" s="149" t="str">
        <f t="shared" si="848"/>
        <v/>
      </c>
      <c r="AV3186" s="155"/>
      <c r="AW3186" s="155"/>
      <c r="AX3186" s="155" t="str">
        <f t="shared" si="849"/>
        <v/>
      </c>
      <c r="AY3186" s="155"/>
      <c r="AZ3186" s="155"/>
      <c r="BA3186" s="151" t="str">
        <f t="shared" si="850"/>
        <v/>
      </c>
      <c r="BC3186" s="47" t="str">
        <f t="shared" si="851"/>
        <v/>
      </c>
    </row>
    <row r="3187" spans="1:55" x14ac:dyDescent="0.25">
      <c r="A3187" s="4"/>
      <c r="B3187" s="167"/>
      <c r="C3187" s="168"/>
      <c r="D3187" s="169"/>
      <c r="E3187" s="170"/>
      <c r="F3187" s="171"/>
      <c r="G3187" s="172"/>
      <c r="H3187" s="173"/>
      <c r="I3187" s="171"/>
      <c r="J3187" s="172"/>
      <c r="K3187" s="170"/>
      <c r="L3187" s="171"/>
      <c r="M3187" s="172"/>
      <c r="N3187" s="174"/>
      <c r="O3187" s="4"/>
      <c r="P3187" s="49" t="str">
        <f t="shared" si="835"/>
        <v/>
      </c>
      <c r="Q3187" s="4"/>
      <c r="S3187" s="22" t="str">
        <f t="shared" si="836"/>
        <v/>
      </c>
      <c r="T3187" s="8" t="str">
        <f t="shared" si="837"/>
        <v/>
      </c>
      <c r="U3187" s="23" t="str">
        <f t="shared" si="838"/>
        <v/>
      </c>
      <c r="W3187" s="50"/>
      <c r="Y3187" s="65" t="str">
        <f t="shared" si="839"/>
        <v/>
      </c>
      <c r="Z3187" s="8" t="str">
        <f t="shared" si="840"/>
        <v/>
      </c>
      <c r="AA3187" s="66" t="str">
        <f t="shared" si="841"/>
        <v/>
      </c>
      <c r="AC3187" s="65" t="str">
        <f>IF($G3187="", "", IF(IFERROR(INDEX('Intro &amp; Setup'!$Y$17:$Y$26, MATCH($G3187, 'Intro &amp; Setup'!$U$17:$U$26, 0)), "")="", 'Intro &amp; Setup'!$BB$15, IFERROR(INDEX('Intro &amp; Setup'!$Y$17:$Y$26, MATCH($G3187, 'Intro &amp; Setup'!$U$17:$U$26, 0)), "")))</f>
        <v/>
      </c>
      <c r="AD3187" s="8" t="str">
        <f>IF($J3187="", "", IF(IFERROR(INDEX('Intro &amp; Setup'!$Y$17:$Y$26, MATCH($J3187, 'Intro &amp; Setup'!$U$17:$U$26, 0)), "")="", 'Intro &amp; Setup'!$BB$15, IFERROR(INDEX('Intro &amp; Setup'!$Y$17:$Y$26, MATCH($J3187, 'Intro &amp; Setup'!$U$17:$U$26, 0)), "")))</f>
        <v/>
      </c>
      <c r="AE3187" s="66" t="str">
        <f>IF($M3187="", "", IF(IFERROR(INDEX('Intro &amp; Setup'!$Y$17:$Y$26, MATCH($M3187, 'Intro &amp; Setup'!$U$17:$U$26, 0)), "")="", 'Intro &amp; Setup'!$BB$15, IFERROR(INDEX('Intro &amp; Setup'!$Y$17:$Y$26, MATCH($M3187, 'Intro &amp; Setup'!$U$17:$U$26, 0)), "")))</f>
        <v/>
      </c>
      <c r="AG3187" s="65" t="str">
        <f t="shared" si="842"/>
        <v/>
      </c>
      <c r="AH3187" s="8" t="str">
        <f t="shared" si="843"/>
        <v/>
      </c>
      <c r="AI3187" s="66" t="str">
        <f t="shared" si="844"/>
        <v/>
      </c>
      <c r="AK3187" s="123" t="str">
        <f>IF(AC3187='Intro &amp; Setup'!$BB$14, $AO3187, "")</f>
        <v/>
      </c>
      <c r="AL3187" s="124" t="str">
        <f>IF(AD3187='Intro &amp; Setup'!$BB$14, $AO3187, "")</f>
        <v/>
      </c>
      <c r="AM3187" s="125" t="str">
        <f>IF(AE3187='Intro &amp; Setup'!$BB$14, $AO3187, "")</f>
        <v/>
      </c>
      <c r="AO3187" s="130" t="str">
        <f>IF(AND($B3187="", $C3187="", $D3187=""), "", IF($N3187="", 'Intro &amp; Setup'!$AB$33, $N3187))</f>
        <v/>
      </c>
      <c r="AQ3187" s="140">
        <f t="shared" si="845"/>
        <v>0</v>
      </c>
      <c r="AR3187" s="145">
        <f t="shared" si="846"/>
        <v>0</v>
      </c>
      <c r="AS3187" s="141">
        <f t="shared" si="847"/>
        <v>0</v>
      </c>
      <c r="AU3187" s="149" t="str">
        <f t="shared" si="848"/>
        <v/>
      </c>
      <c r="AV3187" s="155"/>
      <c r="AW3187" s="155"/>
      <c r="AX3187" s="155" t="str">
        <f t="shared" si="849"/>
        <v/>
      </c>
      <c r="AY3187" s="155"/>
      <c r="AZ3187" s="155"/>
      <c r="BA3187" s="151" t="str">
        <f t="shared" si="850"/>
        <v/>
      </c>
      <c r="BC3187" s="47" t="str">
        <f t="shared" si="851"/>
        <v/>
      </c>
    </row>
    <row r="3188" spans="1:55" x14ac:dyDescent="0.25">
      <c r="A3188" s="4"/>
      <c r="B3188" s="167"/>
      <c r="C3188" s="168"/>
      <c r="D3188" s="169"/>
      <c r="E3188" s="170"/>
      <c r="F3188" s="171"/>
      <c r="G3188" s="172"/>
      <c r="H3188" s="173"/>
      <c r="I3188" s="171"/>
      <c r="J3188" s="172"/>
      <c r="K3188" s="170"/>
      <c r="L3188" s="171"/>
      <c r="M3188" s="172"/>
      <c r="N3188" s="174"/>
      <c r="O3188" s="4"/>
      <c r="P3188" s="49" t="str">
        <f t="shared" si="835"/>
        <v/>
      </c>
      <c r="Q3188" s="4"/>
      <c r="S3188" s="22" t="str">
        <f t="shared" si="836"/>
        <v/>
      </c>
      <c r="T3188" s="8" t="str">
        <f t="shared" si="837"/>
        <v/>
      </c>
      <c r="U3188" s="23" t="str">
        <f t="shared" si="838"/>
        <v/>
      </c>
      <c r="W3188" s="50"/>
      <c r="Y3188" s="65" t="str">
        <f t="shared" si="839"/>
        <v/>
      </c>
      <c r="Z3188" s="8" t="str">
        <f t="shared" si="840"/>
        <v/>
      </c>
      <c r="AA3188" s="66" t="str">
        <f t="shared" si="841"/>
        <v/>
      </c>
      <c r="AC3188" s="65" t="str">
        <f>IF($G3188="", "", IF(IFERROR(INDEX('Intro &amp; Setup'!$Y$17:$Y$26, MATCH($G3188, 'Intro &amp; Setup'!$U$17:$U$26, 0)), "")="", 'Intro &amp; Setup'!$BB$15, IFERROR(INDEX('Intro &amp; Setup'!$Y$17:$Y$26, MATCH($G3188, 'Intro &amp; Setup'!$U$17:$U$26, 0)), "")))</f>
        <v/>
      </c>
      <c r="AD3188" s="8" t="str">
        <f>IF($J3188="", "", IF(IFERROR(INDEX('Intro &amp; Setup'!$Y$17:$Y$26, MATCH($J3188, 'Intro &amp; Setup'!$U$17:$U$26, 0)), "")="", 'Intro &amp; Setup'!$BB$15, IFERROR(INDEX('Intro &amp; Setup'!$Y$17:$Y$26, MATCH($J3188, 'Intro &amp; Setup'!$U$17:$U$26, 0)), "")))</f>
        <v/>
      </c>
      <c r="AE3188" s="66" t="str">
        <f>IF($M3188="", "", IF(IFERROR(INDEX('Intro &amp; Setup'!$Y$17:$Y$26, MATCH($M3188, 'Intro &amp; Setup'!$U$17:$U$26, 0)), "")="", 'Intro &amp; Setup'!$BB$15, IFERROR(INDEX('Intro &amp; Setup'!$Y$17:$Y$26, MATCH($M3188, 'Intro &amp; Setup'!$U$17:$U$26, 0)), "")))</f>
        <v/>
      </c>
      <c r="AG3188" s="65" t="str">
        <f t="shared" si="842"/>
        <v/>
      </c>
      <c r="AH3188" s="8" t="str">
        <f t="shared" si="843"/>
        <v/>
      </c>
      <c r="AI3188" s="66" t="str">
        <f t="shared" si="844"/>
        <v/>
      </c>
      <c r="AK3188" s="123" t="str">
        <f>IF(AC3188='Intro &amp; Setup'!$BB$14, $AO3188, "")</f>
        <v/>
      </c>
      <c r="AL3188" s="124" t="str">
        <f>IF(AD3188='Intro &amp; Setup'!$BB$14, $AO3188, "")</f>
        <v/>
      </c>
      <c r="AM3188" s="125" t="str">
        <f>IF(AE3188='Intro &amp; Setup'!$BB$14, $AO3188, "")</f>
        <v/>
      </c>
      <c r="AO3188" s="130" t="str">
        <f>IF(AND($B3188="", $C3188="", $D3188=""), "", IF($N3188="", 'Intro &amp; Setup'!$AB$33, $N3188))</f>
        <v/>
      </c>
      <c r="AQ3188" s="140">
        <f t="shared" si="845"/>
        <v>0</v>
      </c>
      <c r="AR3188" s="145">
        <f t="shared" si="846"/>
        <v>0</v>
      </c>
      <c r="AS3188" s="141">
        <f t="shared" si="847"/>
        <v>0</v>
      </c>
      <c r="AU3188" s="149" t="str">
        <f t="shared" si="848"/>
        <v/>
      </c>
      <c r="AV3188" s="155"/>
      <c r="AW3188" s="155"/>
      <c r="AX3188" s="155" t="str">
        <f t="shared" si="849"/>
        <v/>
      </c>
      <c r="AY3188" s="155"/>
      <c r="AZ3188" s="155"/>
      <c r="BA3188" s="151" t="str">
        <f t="shared" si="850"/>
        <v/>
      </c>
      <c r="BC3188" s="47" t="str">
        <f t="shared" si="851"/>
        <v/>
      </c>
    </row>
    <row r="3189" spans="1:55" x14ac:dyDescent="0.25">
      <c r="A3189" s="4"/>
      <c r="B3189" s="167"/>
      <c r="C3189" s="168"/>
      <c r="D3189" s="169"/>
      <c r="E3189" s="170"/>
      <c r="F3189" s="171"/>
      <c r="G3189" s="172"/>
      <c r="H3189" s="173"/>
      <c r="I3189" s="171"/>
      <c r="J3189" s="172"/>
      <c r="K3189" s="170"/>
      <c r="L3189" s="171"/>
      <c r="M3189" s="172"/>
      <c r="N3189" s="174"/>
      <c r="O3189" s="4"/>
      <c r="P3189" s="49" t="str">
        <f t="shared" si="835"/>
        <v/>
      </c>
      <c r="Q3189" s="4"/>
      <c r="S3189" s="22" t="str">
        <f t="shared" si="836"/>
        <v/>
      </c>
      <c r="T3189" s="8" t="str">
        <f t="shared" si="837"/>
        <v/>
      </c>
      <c r="U3189" s="23" t="str">
        <f t="shared" si="838"/>
        <v/>
      </c>
      <c r="W3189" s="50"/>
      <c r="Y3189" s="65" t="str">
        <f t="shared" si="839"/>
        <v/>
      </c>
      <c r="Z3189" s="8" t="str">
        <f t="shared" si="840"/>
        <v/>
      </c>
      <c r="AA3189" s="66" t="str">
        <f t="shared" si="841"/>
        <v/>
      </c>
      <c r="AC3189" s="65" t="str">
        <f>IF($G3189="", "", IF(IFERROR(INDEX('Intro &amp; Setup'!$Y$17:$Y$26, MATCH($G3189, 'Intro &amp; Setup'!$U$17:$U$26, 0)), "")="", 'Intro &amp; Setup'!$BB$15, IFERROR(INDEX('Intro &amp; Setup'!$Y$17:$Y$26, MATCH($G3189, 'Intro &amp; Setup'!$U$17:$U$26, 0)), "")))</f>
        <v/>
      </c>
      <c r="AD3189" s="8" t="str">
        <f>IF($J3189="", "", IF(IFERROR(INDEX('Intro &amp; Setup'!$Y$17:$Y$26, MATCH($J3189, 'Intro &amp; Setup'!$U$17:$U$26, 0)), "")="", 'Intro &amp; Setup'!$BB$15, IFERROR(INDEX('Intro &amp; Setup'!$Y$17:$Y$26, MATCH($J3189, 'Intro &amp; Setup'!$U$17:$U$26, 0)), "")))</f>
        <v/>
      </c>
      <c r="AE3189" s="66" t="str">
        <f>IF($M3189="", "", IF(IFERROR(INDEX('Intro &amp; Setup'!$Y$17:$Y$26, MATCH($M3189, 'Intro &amp; Setup'!$U$17:$U$26, 0)), "")="", 'Intro &amp; Setup'!$BB$15, IFERROR(INDEX('Intro &amp; Setup'!$Y$17:$Y$26, MATCH($M3189, 'Intro &amp; Setup'!$U$17:$U$26, 0)), "")))</f>
        <v/>
      </c>
      <c r="AG3189" s="65" t="str">
        <f t="shared" si="842"/>
        <v/>
      </c>
      <c r="AH3189" s="8" t="str">
        <f t="shared" si="843"/>
        <v/>
      </c>
      <c r="AI3189" s="66" t="str">
        <f t="shared" si="844"/>
        <v/>
      </c>
      <c r="AK3189" s="123" t="str">
        <f>IF(AC3189='Intro &amp; Setup'!$BB$14, $AO3189, "")</f>
        <v/>
      </c>
      <c r="AL3189" s="124" t="str">
        <f>IF(AD3189='Intro &amp; Setup'!$BB$14, $AO3189, "")</f>
        <v/>
      </c>
      <c r="AM3189" s="125" t="str">
        <f>IF(AE3189='Intro &amp; Setup'!$BB$14, $AO3189, "")</f>
        <v/>
      </c>
      <c r="AO3189" s="130" t="str">
        <f>IF(AND($B3189="", $C3189="", $D3189=""), "", IF($N3189="", 'Intro &amp; Setup'!$AB$33, $N3189))</f>
        <v/>
      </c>
      <c r="AQ3189" s="140">
        <f t="shared" si="845"/>
        <v>0</v>
      </c>
      <c r="AR3189" s="145">
        <f t="shared" si="846"/>
        <v>0</v>
      </c>
      <c r="AS3189" s="141">
        <f t="shared" si="847"/>
        <v>0</v>
      </c>
      <c r="AU3189" s="149" t="str">
        <f t="shared" si="848"/>
        <v/>
      </c>
      <c r="AV3189" s="155"/>
      <c r="AW3189" s="155"/>
      <c r="AX3189" s="155" t="str">
        <f t="shared" si="849"/>
        <v/>
      </c>
      <c r="AY3189" s="155"/>
      <c r="AZ3189" s="155"/>
      <c r="BA3189" s="151" t="str">
        <f t="shared" si="850"/>
        <v/>
      </c>
      <c r="BC3189" s="47" t="str">
        <f t="shared" si="851"/>
        <v/>
      </c>
    </row>
    <row r="3190" spans="1:55" x14ac:dyDescent="0.25">
      <c r="A3190" s="4"/>
      <c r="B3190" s="167"/>
      <c r="C3190" s="168"/>
      <c r="D3190" s="169"/>
      <c r="E3190" s="170"/>
      <c r="F3190" s="171"/>
      <c r="G3190" s="172"/>
      <c r="H3190" s="173"/>
      <c r="I3190" s="171"/>
      <c r="J3190" s="172"/>
      <c r="K3190" s="170"/>
      <c r="L3190" s="171"/>
      <c r="M3190" s="172"/>
      <c r="N3190" s="174"/>
      <c r="O3190" s="4"/>
      <c r="P3190" s="49" t="str">
        <f t="shared" si="835"/>
        <v/>
      </c>
      <c r="Q3190" s="4"/>
      <c r="S3190" s="22" t="str">
        <f t="shared" si="836"/>
        <v/>
      </c>
      <c r="T3190" s="8" t="str">
        <f t="shared" si="837"/>
        <v/>
      </c>
      <c r="U3190" s="23" t="str">
        <f t="shared" si="838"/>
        <v/>
      </c>
      <c r="W3190" s="50"/>
      <c r="Y3190" s="65" t="str">
        <f t="shared" si="839"/>
        <v/>
      </c>
      <c r="Z3190" s="8" t="str">
        <f t="shared" si="840"/>
        <v/>
      </c>
      <c r="AA3190" s="66" t="str">
        <f t="shared" si="841"/>
        <v/>
      </c>
      <c r="AC3190" s="65" t="str">
        <f>IF($G3190="", "", IF(IFERROR(INDEX('Intro &amp; Setup'!$Y$17:$Y$26, MATCH($G3190, 'Intro &amp; Setup'!$U$17:$U$26, 0)), "")="", 'Intro &amp; Setup'!$BB$15, IFERROR(INDEX('Intro &amp; Setup'!$Y$17:$Y$26, MATCH($G3190, 'Intro &amp; Setup'!$U$17:$U$26, 0)), "")))</f>
        <v/>
      </c>
      <c r="AD3190" s="8" t="str">
        <f>IF($J3190="", "", IF(IFERROR(INDEX('Intro &amp; Setup'!$Y$17:$Y$26, MATCH($J3190, 'Intro &amp; Setup'!$U$17:$U$26, 0)), "")="", 'Intro &amp; Setup'!$BB$15, IFERROR(INDEX('Intro &amp; Setup'!$Y$17:$Y$26, MATCH($J3190, 'Intro &amp; Setup'!$U$17:$U$26, 0)), "")))</f>
        <v/>
      </c>
      <c r="AE3190" s="66" t="str">
        <f>IF($M3190="", "", IF(IFERROR(INDEX('Intro &amp; Setup'!$Y$17:$Y$26, MATCH($M3190, 'Intro &amp; Setup'!$U$17:$U$26, 0)), "")="", 'Intro &amp; Setup'!$BB$15, IFERROR(INDEX('Intro &amp; Setup'!$Y$17:$Y$26, MATCH($M3190, 'Intro &amp; Setup'!$U$17:$U$26, 0)), "")))</f>
        <v/>
      </c>
      <c r="AG3190" s="65" t="str">
        <f t="shared" si="842"/>
        <v/>
      </c>
      <c r="AH3190" s="8" t="str">
        <f t="shared" si="843"/>
        <v/>
      </c>
      <c r="AI3190" s="66" t="str">
        <f t="shared" si="844"/>
        <v/>
      </c>
      <c r="AK3190" s="123" t="str">
        <f>IF(AC3190='Intro &amp; Setup'!$BB$14, $AO3190, "")</f>
        <v/>
      </c>
      <c r="AL3190" s="124" t="str">
        <f>IF(AD3190='Intro &amp; Setup'!$BB$14, $AO3190, "")</f>
        <v/>
      </c>
      <c r="AM3190" s="125" t="str">
        <f>IF(AE3190='Intro &amp; Setup'!$BB$14, $AO3190, "")</f>
        <v/>
      </c>
      <c r="AO3190" s="130" t="str">
        <f>IF(AND($B3190="", $C3190="", $D3190=""), "", IF($N3190="", 'Intro &amp; Setup'!$AB$33, $N3190))</f>
        <v/>
      </c>
      <c r="AQ3190" s="140">
        <f t="shared" si="845"/>
        <v>0</v>
      </c>
      <c r="AR3190" s="145">
        <f t="shared" si="846"/>
        <v>0</v>
      </c>
      <c r="AS3190" s="141">
        <f t="shared" si="847"/>
        <v>0</v>
      </c>
      <c r="AU3190" s="149" t="str">
        <f t="shared" si="848"/>
        <v/>
      </c>
      <c r="AV3190" s="155"/>
      <c r="AW3190" s="155"/>
      <c r="AX3190" s="155" t="str">
        <f t="shared" si="849"/>
        <v/>
      </c>
      <c r="AY3190" s="155"/>
      <c r="AZ3190" s="155"/>
      <c r="BA3190" s="151" t="str">
        <f t="shared" si="850"/>
        <v/>
      </c>
      <c r="BC3190" s="47" t="str">
        <f t="shared" si="851"/>
        <v/>
      </c>
    </row>
    <row r="3191" spans="1:55" x14ac:dyDescent="0.25">
      <c r="A3191" s="4"/>
      <c r="B3191" s="167"/>
      <c r="C3191" s="168"/>
      <c r="D3191" s="169"/>
      <c r="E3191" s="170"/>
      <c r="F3191" s="171"/>
      <c r="G3191" s="172"/>
      <c r="H3191" s="173"/>
      <c r="I3191" s="171"/>
      <c r="J3191" s="172"/>
      <c r="K3191" s="170"/>
      <c r="L3191" s="171"/>
      <c r="M3191" s="172"/>
      <c r="N3191" s="174"/>
      <c r="O3191" s="4"/>
      <c r="P3191" s="49" t="str">
        <f t="shared" si="835"/>
        <v/>
      </c>
      <c r="Q3191" s="4"/>
      <c r="S3191" s="22" t="str">
        <f t="shared" si="836"/>
        <v/>
      </c>
      <c r="T3191" s="8" t="str">
        <f t="shared" si="837"/>
        <v/>
      </c>
      <c r="U3191" s="23" t="str">
        <f t="shared" si="838"/>
        <v/>
      </c>
      <c r="W3191" s="50"/>
      <c r="Y3191" s="65" t="str">
        <f t="shared" si="839"/>
        <v/>
      </c>
      <c r="Z3191" s="8" t="str">
        <f t="shared" si="840"/>
        <v/>
      </c>
      <c r="AA3191" s="66" t="str">
        <f t="shared" si="841"/>
        <v/>
      </c>
      <c r="AC3191" s="65" t="str">
        <f>IF($G3191="", "", IF(IFERROR(INDEX('Intro &amp; Setup'!$Y$17:$Y$26, MATCH($G3191, 'Intro &amp; Setup'!$U$17:$U$26, 0)), "")="", 'Intro &amp; Setup'!$BB$15, IFERROR(INDEX('Intro &amp; Setup'!$Y$17:$Y$26, MATCH($G3191, 'Intro &amp; Setup'!$U$17:$U$26, 0)), "")))</f>
        <v/>
      </c>
      <c r="AD3191" s="8" t="str">
        <f>IF($J3191="", "", IF(IFERROR(INDEX('Intro &amp; Setup'!$Y$17:$Y$26, MATCH($J3191, 'Intro &amp; Setup'!$U$17:$U$26, 0)), "")="", 'Intro &amp; Setup'!$BB$15, IFERROR(INDEX('Intro &amp; Setup'!$Y$17:$Y$26, MATCH($J3191, 'Intro &amp; Setup'!$U$17:$U$26, 0)), "")))</f>
        <v/>
      </c>
      <c r="AE3191" s="66" t="str">
        <f>IF($M3191="", "", IF(IFERROR(INDEX('Intro &amp; Setup'!$Y$17:$Y$26, MATCH($M3191, 'Intro &amp; Setup'!$U$17:$U$26, 0)), "")="", 'Intro &amp; Setup'!$BB$15, IFERROR(INDEX('Intro &amp; Setup'!$Y$17:$Y$26, MATCH($M3191, 'Intro &amp; Setup'!$U$17:$U$26, 0)), "")))</f>
        <v/>
      </c>
      <c r="AG3191" s="65" t="str">
        <f t="shared" si="842"/>
        <v/>
      </c>
      <c r="AH3191" s="8" t="str">
        <f t="shared" si="843"/>
        <v/>
      </c>
      <c r="AI3191" s="66" t="str">
        <f t="shared" si="844"/>
        <v/>
      </c>
      <c r="AK3191" s="123" t="str">
        <f>IF(AC3191='Intro &amp; Setup'!$BB$14, $AO3191, "")</f>
        <v/>
      </c>
      <c r="AL3191" s="124" t="str">
        <f>IF(AD3191='Intro &amp; Setup'!$BB$14, $AO3191, "")</f>
        <v/>
      </c>
      <c r="AM3191" s="125" t="str">
        <f>IF(AE3191='Intro &amp; Setup'!$BB$14, $AO3191, "")</f>
        <v/>
      </c>
      <c r="AO3191" s="130" t="str">
        <f>IF(AND($B3191="", $C3191="", $D3191=""), "", IF($N3191="", 'Intro &amp; Setup'!$AB$33, $N3191))</f>
        <v/>
      </c>
      <c r="AQ3191" s="140">
        <f t="shared" si="845"/>
        <v>0</v>
      </c>
      <c r="AR3191" s="145">
        <f t="shared" si="846"/>
        <v>0</v>
      </c>
      <c r="AS3191" s="141">
        <f t="shared" si="847"/>
        <v>0</v>
      </c>
      <c r="AU3191" s="149" t="str">
        <f t="shared" si="848"/>
        <v/>
      </c>
      <c r="AV3191" s="155"/>
      <c r="AW3191" s="155"/>
      <c r="AX3191" s="155" t="str">
        <f t="shared" si="849"/>
        <v/>
      </c>
      <c r="AY3191" s="155"/>
      <c r="AZ3191" s="155"/>
      <c r="BA3191" s="151" t="str">
        <f t="shared" si="850"/>
        <v/>
      </c>
      <c r="BC3191" s="47" t="str">
        <f t="shared" si="851"/>
        <v/>
      </c>
    </row>
    <row r="3192" spans="1:55" x14ac:dyDescent="0.25">
      <c r="A3192" s="4"/>
      <c r="B3192" s="167"/>
      <c r="C3192" s="168"/>
      <c r="D3192" s="169"/>
      <c r="E3192" s="170"/>
      <c r="F3192" s="171"/>
      <c r="G3192" s="172"/>
      <c r="H3192" s="173"/>
      <c r="I3192" s="171"/>
      <c r="J3192" s="172"/>
      <c r="K3192" s="170"/>
      <c r="L3192" s="171"/>
      <c r="M3192" s="172"/>
      <c r="N3192" s="174"/>
      <c r="O3192" s="4"/>
      <c r="P3192" s="49" t="str">
        <f t="shared" si="835"/>
        <v/>
      </c>
      <c r="Q3192" s="4"/>
      <c r="S3192" s="22" t="str">
        <f t="shared" si="836"/>
        <v/>
      </c>
      <c r="T3192" s="8" t="str">
        <f t="shared" si="837"/>
        <v/>
      </c>
      <c r="U3192" s="23" t="str">
        <f t="shared" si="838"/>
        <v/>
      </c>
      <c r="W3192" s="50"/>
      <c r="Y3192" s="65" t="str">
        <f t="shared" si="839"/>
        <v/>
      </c>
      <c r="Z3192" s="8" t="str">
        <f t="shared" si="840"/>
        <v/>
      </c>
      <c r="AA3192" s="66" t="str">
        <f t="shared" si="841"/>
        <v/>
      </c>
      <c r="AC3192" s="65" t="str">
        <f>IF($G3192="", "", IF(IFERROR(INDEX('Intro &amp; Setup'!$Y$17:$Y$26, MATCH($G3192, 'Intro &amp; Setup'!$U$17:$U$26, 0)), "")="", 'Intro &amp; Setup'!$BB$15, IFERROR(INDEX('Intro &amp; Setup'!$Y$17:$Y$26, MATCH($G3192, 'Intro &amp; Setup'!$U$17:$U$26, 0)), "")))</f>
        <v/>
      </c>
      <c r="AD3192" s="8" t="str">
        <f>IF($J3192="", "", IF(IFERROR(INDEX('Intro &amp; Setup'!$Y$17:$Y$26, MATCH($J3192, 'Intro &amp; Setup'!$U$17:$U$26, 0)), "")="", 'Intro &amp; Setup'!$BB$15, IFERROR(INDEX('Intro &amp; Setup'!$Y$17:$Y$26, MATCH($J3192, 'Intro &amp; Setup'!$U$17:$U$26, 0)), "")))</f>
        <v/>
      </c>
      <c r="AE3192" s="66" t="str">
        <f>IF($M3192="", "", IF(IFERROR(INDEX('Intro &amp; Setup'!$Y$17:$Y$26, MATCH($M3192, 'Intro &amp; Setup'!$U$17:$U$26, 0)), "")="", 'Intro &amp; Setup'!$BB$15, IFERROR(INDEX('Intro &amp; Setup'!$Y$17:$Y$26, MATCH($M3192, 'Intro &amp; Setup'!$U$17:$U$26, 0)), "")))</f>
        <v/>
      </c>
      <c r="AG3192" s="65" t="str">
        <f t="shared" si="842"/>
        <v/>
      </c>
      <c r="AH3192" s="8" t="str">
        <f t="shared" si="843"/>
        <v/>
      </c>
      <c r="AI3192" s="66" t="str">
        <f t="shared" si="844"/>
        <v/>
      </c>
      <c r="AK3192" s="123" t="str">
        <f>IF(AC3192='Intro &amp; Setup'!$BB$14, $AO3192, "")</f>
        <v/>
      </c>
      <c r="AL3192" s="124" t="str">
        <f>IF(AD3192='Intro &amp; Setup'!$BB$14, $AO3192, "")</f>
        <v/>
      </c>
      <c r="AM3192" s="125" t="str">
        <f>IF(AE3192='Intro &amp; Setup'!$BB$14, $AO3192, "")</f>
        <v/>
      </c>
      <c r="AO3192" s="130" t="str">
        <f>IF(AND($B3192="", $C3192="", $D3192=""), "", IF($N3192="", 'Intro &amp; Setup'!$AB$33, $N3192))</f>
        <v/>
      </c>
      <c r="AQ3192" s="140">
        <f t="shared" si="845"/>
        <v>0</v>
      </c>
      <c r="AR3192" s="145">
        <f t="shared" si="846"/>
        <v>0</v>
      </c>
      <c r="AS3192" s="141">
        <f t="shared" si="847"/>
        <v>0</v>
      </c>
      <c r="AU3192" s="149" t="str">
        <f t="shared" si="848"/>
        <v/>
      </c>
      <c r="AV3192" s="155"/>
      <c r="AW3192" s="155"/>
      <c r="AX3192" s="155" t="str">
        <f t="shared" si="849"/>
        <v/>
      </c>
      <c r="AY3192" s="155"/>
      <c r="AZ3192" s="155"/>
      <c r="BA3192" s="151" t="str">
        <f t="shared" si="850"/>
        <v/>
      </c>
      <c r="BC3192" s="47" t="str">
        <f t="shared" si="851"/>
        <v/>
      </c>
    </row>
    <row r="3193" spans="1:55" x14ac:dyDescent="0.25">
      <c r="A3193" s="4"/>
      <c r="B3193" s="167"/>
      <c r="C3193" s="168"/>
      <c r="D3193" s="169"/>
      <c r="E3193" s="170"/>
      <c r="F3193" s="171"/>
      <c r="G3193" s="172"/>
      <c r="H3193" s="173"/>
      <c r="I3193" s="171"/>
      <c r="J3193" s="172"/>
      <c r="K3193" s="170"/>
      <c r="L3193" s="171"/>
      <c r="M3193" s="172"/>
      <c r="N3193" s="174"/>
      <c r="O3193" s="4"/>
      <c r="P3193" s="49" t="str">
        <f t="shared" si="835"/>
        <v/>
      </c>
      <c r="Q3193" s="4"/>
      <c r="S3193" s="22" t="str">
        <f t="shared" si="836"/>
        <v/>
      </c>
      <c r="T3193" s="8" t="str">
        <f t="shared" si="837"/>
        <v/>
      </c>
      <c r="U3193" s="23" t="str">
        <f t="shared" si="838"/>
        <v/>
      </c>
      <c r="W3193" s="50"/>
      <c r="Y3193" s="65" t="str">
        <f t="shared" si="839"/>
        <v/>
      </c>
      <c r="Z3193" s="8" t="str">
        <f t="shared" si="840"/>
        <v/>
      </c>
      <c r="AA3193" s="66" t="str">
        <f t="shared" si="841"/>
        <v/>
      </c>
      <c r="AC3193" s="65" t="str">
        <f>IF($G3193="", "", IF(IFERROR(INDEX('Intro &amp; Setup'!$Y$17:$Y$26, MATCH($G3193, 'Intro &amp; Setup'!$U$17:$U$26, 0)), "")="", 'Intro &amp; Setup'!$BB$15, IFERROR(INDEX('Intro &amp; Setup'!$Y$17:$Y$26, MATCH($G3193, 'Intro &amp; Setup'!$U$17:$U$26, 0)), "")))</f>
        <v/>
      </c>
      <c r="AD3193" s="8" t="str">
        <f>IF($J3193="", "", IF(IFERROR(INDEX('Intro &amp; Setup'!$Y$17:$Y$26, MATCH($J3193, 'Intro &amp; Setup'!$U$17:$U$26, 0)), "")="", 'Intro &amp; Setup'!$BB$15, IFERROR(INDEX('Intro &amp; Setup'!$Y$17:$Y$26, MATCH($J3193, 'Intro &amp; Setup'!$U$17:$U$26, 0)), "")))</f>
        <v/>
      </c>
      <c r="AE3193" s="66" t="str">
        <f>IF($M3193="", "", IF(IFERROR(INDEX('Intro &amp; Setup'!$Y$17:$Y$26, MATCH($M3193, 'Intro &amp; Setup'!$U$17:$U$26, 0)), "")="", 'Intro &amp; Setup'!$BB$15, IFERROR(INDEX('Intro &amp; Setup'!$Y$17:$Y$26, MATCH($M3193, 'Intro &amp; Setup'!$U$17:$U$26, 0)), "")))</f>
        <v/>
      </c>
      <c r="AG3193" s="65" t="str">
        <f t="shared" si="842"/>
        <v/>
      </c>
      <c r="AH3193" s="8" t="str">
        <f t="shared" si="843"/>
        <v/>
      </c>
      <c r="AI3193" s="66" t="str">
        <f t="shared" si="844"/>
        <v/>
      </c>
      <c r="AK3193" s="123" t="str">
        <f>IF(AC3193='Intro &amp; Setup'!$BB$14, $AO3193, "")</f>
        <v/>
      </c>
      <c r="AL3193" s="124" t="str">
        <f>IF(AD3193='Intro &amp; Setup'!$BB$14, $AO3193, "")</f>
        <v/>
      </c>
      <c r="AM3193" s="125" t="str">
        <f>IF(AE3193='Intro &amp; Setup'!$BB$14, $AO3193, "")</f>
        <v/>
      </c>
      <c r="AO3193" s="130" t="str">
        <f>IF(AND($B3193="", $C3193="", $D3193=""), "", IF($N3193="", 'Intro &amp; Setup'!$AB$33, $N3193))</f>
        <v/>
      </c>
      <c r="AQ3193" s="140">
        <f t="shared" si="845"/>
        <v>0</v>
      </c>
      <c r="AR3193" s="145">
        <f t="shared" si="846"/>
        <v>0</v>
      </c>
      <c r="AS3193" s="141">
        <f t="shared" si="847"/>
        <v>0</v>
      </c>
      <c r="AU3193" s="149" t="str">
        <f t="shared" si="848"/>
        <v/>
      </c>
      <c r="AV3193" s="155"/>
      <c r="AW3193" s="155"/>
      <c r="AX3193" s="155" t="str">
        <f t="shared" si="849"/>
        <v/>
      </c>
      <c r="AY3193" s="155"/>
      <c r="AZ3193" s="155"/>
      <c r="BA3193" s="151" t="str">
        <f t="shared" si="850"/>
        <v/>
      </c>
      <c r="BC3193" s="47" t="str">
        <f t="shared" si="851"/>
        <v/>
      </c>
    </row>
    <row r="3194" spans="1:55" x14ac:dyDescent="0.25">
      <c r="A3194" s="4"/>
      <c r="B3194" s="167"/>
      <c r="C3194" s="168"/>
      <c r="D3194" s="169"/>
      <c r="E3194" s="170"/>
      <c r="F3194" s="171"/>
      <c r="G3194" s="172"/>
      <c r="H3194" s="173"/>
      <c r="I3194" s="171"/>
      <c r="J3194" s="172"/>
      <c r="K3194" s="170"/>
      <c r="L3194" s="171"/>
      <c r="M3194" s="172"/>
      <c r="N3194" s="174"/>
      <c r="O3194" s="4"/>
      <c r="P3194" s="49" t="str">
        <f t="shared" si="835"/>
        <v/>
      </c>
      <c r="Q3194" s="4"/>
      <c r="S3194" s="22" t="str">
        <f t="shared" si="836"/>
        <v/>
      </c>
      <c r="T3194" s="8" t="str">
        <f t="shared" si="837"/>
        <v/>
      </c>
      <c r="U3194" s="23" t="str">
        <f t="shared" si="838"/>
        <v/>
      </c>
      <c r="W3194" s="50"/>
      <c r="Y3194" s="65" t="str">
        <f t="shared" si="839"/>
        <v/>
      </c>
      <c r="Z3194" s="8" t="str">
        <f t="shared" si="840"/>
        <v/>
      </c>
      <c r="AA3194" s="66" t="str">
        <f t="shared" si="841"/>
        <v/>
      </c>
      <c r="AC3194" s="65" t="str">
        <f>IF($G3194="", "", IF(IFERROR(INDEX('Intro &amp; Setup'!$Y$17:$Y$26, MATCH($G3194, 'Intro &amp; Setup'!$U$17:$U$26, 0)), "")="", 'Intro &amp; Setup'!$BB$15, IFERROR(INDEX('Intro &amp; Setup'!$Y$17:$Y$26, MATCH($G3194, 'Intro &amp; Setup'!$U$17:$U$26, 0)), "")))</f>
        <v/>
      </c>
      <c r="AD3194" s="8" t="str">
        <f>IF($J3194="", "", IF(IFERROR(INDEX('Intro &amp; Setup'!$Y$17:$Y$26, MATCH($J3194, 'Intro &amp; Setup'!$U$17:$U$26, 0)), "")="", 'Intro &amp; Setup'!$BB$15, IFERROR(INDEX('Intro &amp; Setup'!$Y$17:$Y$26, MATCH($J3194, 'Intro &amp; Setup'!$U$17:$U$26, 0)), "")))</f>
        <v/>
      </c>
      <c r="AE3194" s="66" t="str">
        <f>IF($M3194="", "", IF(IFERROR(INDEX('Intro &amp; Setup'!$Y$17:$Y$26, MATCH($M3194, 'Intro &amp; Setup'!$U$17:$U$26, 0)), "")="", 'Intro &amp; Setup'!$BB$15, IFERROR(INDEX('Intro &amp; Setup'!$Y$17:$Y$26, MATCH($M3194, 'Intro &amp; Setup'!$U$17:$U$26, 0)), "")))</f>
        <v/>
      </c>
      <c r="AG3194" s="65" t="str">
        <f t="shared" si="842"/>
        <v/>
      </c>
      <c r="AH3194" s="8" t="str">
        <f t="shared" si="843"/>
        <v/>
      </c>
      <c r="AI3194" s="66" t="str">
        <f t="shared" si="844"/>
        <v/>
      </c>
      <c r="AK3194" s="123" t="str">
        <f>IF(AC3194='Intro &amp; Setup'!$BB$14, $AO3194, "")</f>
        <v/>
      </c>
      <c r="AL3194" s="124" t="str">
        <f>IF(AD3194='Intro &amp; Setup'!$BB$14, $AO3194, "")</f>
        <v/>
      </c>
      <c r="AM3194" s="125" t="str">
        <f>IF(AE3194='Intro &amp; Setup'!$BB$14, $AO3194, "")</f>
        <v/>
      </c>
      <c r="AO3194" s="130" t="str">
        <f>IF(AND($B3194="", $C3194="", $D3194=""), "", IF($N3194="", 'Intro &amp; Setup'!$AB$33, $N3194))</f>
        <v/>
      </c>
      <c r="AQ3194" s="140">
        <f t="shared" si="845"/>
        <v>0</v>
      </c>
      <c r="AR3194" s="145">
        <f t="shared" si="846"/>
        <v>0</v>
      </c>
      <c r="AS3194" s="141">
        <f t="shared" si="847"/>
        <v>0</v>
      </c>
      <c r="AU3194" s="149" t="str">
        <f t="shared" si="848"/>
        <v/>
      </c>
      <c r="AV3194" s="155"/>
      <c r="AW3194" s="155"/>
      <c r="AX3194" s="155" t="str">
        <f t="shared" si="849"/>
        <v/>
      </c>
      <c r="AY3194" s="155"/>
      <c r="AZ3194" s="155"/>
      <c r="BA3194" s="151" t="str">
        <f t="shared" si="850"/>
        <v/>
      </c>
      <c r="BC3194" s="47" t="str">
        <f t="shared" si="851"/>
        <v/>
      </c>
    </row>
    <row r="3195" spans="1:55" x14ac:dyDescent="0.25">
      <c r="A3195" s="4"/>
      <c r="B3195" s="167"/>
      <c r="C3195" s="168"/>
      <c r="D3195" s="169"/>
      <c r="E3195" s="170"/>
      <c r="F3195" s="171"/>
      <c r="G3195" s="172"/>
      <c r="H3195" s="173"/>
      <c r="I3195" s="171"/>
      <c r="J3195" s="172"/>
      <c r="K3195" s="170"/>
      <c r="L3195" s="171"/>
      <c r="M3195" s="172"/>
      <c r="N3195" s="174"/>
      <c r="O3195" s="4"/>
      <c r="P3195" s="49" t="str">
        <f t="shared" si="835"/>
        <v/>
      </c>
      <c r="Q3195" s="4"/>
      <c r="S3195" s="22" t="str">
        <f t="shared" si="836"/>
        <v/>
      </c>
      <c r="T3195" s="8" t="str">
        <f t="shared" si="837"/>
        <v/>
      </c>
      <c r="U3195" s="23" t="str">
        <f t="shared" si="838"/>
        <v/>
      </c>
      <c r="W3195" s="50"/>
      <c r="Y3195" s="65" t="str">
        <f t="shared" si="839"/>
        <v/>
      </c>
      <c r="Z3195" s="8" t="str">
        <f t="shared" si="840"/>
        <v/>
      </c>
      <c r="AA3195" s="66" t="str">
        <f t="shared" si="841"/>
        <v/>
      </c>
      <c r="AC3195" s="65" t="str">
        <f>IF($G3195="", "", IF(IFERROR(INDEX('Intro &amp; Setup'!$Y$17:$Y$26, MATCH($G3195, 'Intro &amp; Setup'!$U$17:$U$26, 0)), "")="", 'Intro &amp; Setup'!$BB$15, IFERROR(INDEX('Intro &amp; Setup'!$Y$17:$Y$26, MATCH($G3195, 'Intro &amp; Setup'!$U$17:$U$26, 0)), "")))</f>
        <v/>
      </c>
      <c r="AD3195" s="8" t="str">
        <f>IF($J3195="", "", IF(IFERROR(INDEX('Intro &amp; Setup'!$Y$17:$Y$26, MATCH($J3195, 'Intro &amp; Setup'!$U$17:$U$26, 0)), "")="", 'Intro &amp; Setup'!$BB$15, IFERROR(INDEX('Intro &amp; Setup'!$Y$17:$Y$26, MATCH($J3195, 'Intro &amp; Setup'!$U$17:$U$26, 0)), "")))</f>
        <v/>
      </c>
      <c r="AE3195" s="66" t="str">
        <f>IF($M3195="", "", IF(IFERROR(INDEX('Intro &amp; Setup'!$Y$17:$Y$26, MATCH($M3195, 'Intro &amp; Setup'!$U$17:$U$26, 0)), "")="", 'Intro &amp; Setup'!$BB$15, IFERROR(INDEX('Intro &amp; Setup'!$Y$17:$Y$26, MATCH($M3195, 'Intro &amp; Setup'!$U$17:$U$26, 0)), "")))</f>
        <v/>
      </c>
      <c r="AG3195" s="65" t="str">
        <f t="shared" si="842"/>
        <v/>
      </c>
      <c r="AH3195" s="8" t="str">
        <f t="shared" si="843"/>
        <v/>
      </c>
      <c r="AI3195" s="66" t="str">
        <f t="shared" si="844"/>
        <v/>
      </c>
      <c r="AK3195" s="123" t="str">
        <f>IF(AC3195='Intro &amp; Setup'!$BB$14, $AO3195, "")</f>
        <v/>
      </c>
      <c r="AL3195" s="124" t="str">
        <f>IF(AD3195='Intro &amp; Setup'!$BB$14, $AO3195, "")</f>
        <v/>
      </c>
      <c r="AM3195" s="125" t="str">
        <f>IF(AE3195='Intro &amp; Setup'!$BB$14, $AO3195, "")</f>
        <v/>
      </c>
      <c r="AO3195" s="130" t="str">
        <f>IF(AND($B3195="", $C3195="", $D3195=""), "", IF($N3195="", 'Intro &amp; Setup'!$AB$33, $N3195))</f>
        <v/>
      </c>
      <c r="AQ3195" s="140">
        <f t="shared" si="845"/>
        <v>0</v>
      </c>
      <c r="AR3195" s="145">
        <f t="shared" si="846"/>
        <v>0</v>
      </c>
      <c r="AS3195" s="141">
        <f t="shared" si="847"/>
        <v>0</v>
      </c>
      <c r="AU3195" s="149" t="str">
        <f t="shared" si="848"/>
        <v/>
      </c>
      <c r="AV3195" s="155"/>
      <c r="AW3195" s="155"/>
      <c r="AX3195" s="155" t="str">
        <f t="shared" si="849"/>
        <v/>
      </c>
      <c r="AY3195" s="155"/>
      <c r="AZ3195" s="155"/>
      <c r="BA3195" s="151" t="str">
        <f t="shared" si="850"/>
        <v/>
      </c>
      <c r="BC3195" s="47" t="str">
        <f t="shared" si="851"/>
        <v/>
      </c>
    </row>
    <row r="3196" spans="1:55" x14ac:dyDescent="0.25">
      <c r="A3196" s="4"/>
      <c r="B3196" s="167"/>
      <c r="C3196" s="168"/>
      <c r="D3196" s="169"/>
      <c r="E3196" s="170"/>
      <c r="F3196" s="171"/>
      <c r="G3196" s="172"/>
      <c r="H3196" s="173"/>
      <c r="I3196" s="171"/>
      <c r="J3196" s="172"/>
      <c r="K3196" s="170"/>
      <c r="L3196" s="171"/>
      <c r="M3196" s="172"/>
      <c r="N3196" s="174"/>
      <c r="O3196" s="4"/>
      <c r="P3196" s="49" t="str">
        <f t="shared" si="835"/>
        <v/>
      </c>
      <c r="Q3196" s="4"/>
      <c r="S3196" s="22" t="str">
        <f t="shared" si="836"/>
        <v/>
      </c>
      <c r="T3196" s="8" t="str">
        <f t="shared" si="837"/>
        <v/>
      </c>
      <c r="U3196" s="23" t="str">
        <f t="shared" si="838"/>
        <v/>
      </c>
      <c r="W3196" s="50"/>
      <c r="Y3196" s="65" t="str">
        <f t="shared" si="839"/>
        <v/>
      </c>
      <c r="Z3196" s="8" t="str">
        <f t="shared" si="840"/>
        <v/>
      </c>
      <c r="AA3196" s="66" t="str">
        <f t="shared" si="841"/>
        <v/>
      </c>
      <c r="AC3196" s="65" t="str">
        <f>IF($G3196="", "", IF(IFERROR(INDEX('Intro &amp; Setup'!$Y$17:$Y$26, MATCH($G3196, 'Intro &amp; Setup'!$U$17:$U$26, 0)), "")="", 'Intro &amp; Setup'!$BB$15, IFERROR(INDEX('Intro &amp; Setup'!$Y$17:$Y$26, MATCH($G3196, 'Intro &amp; Setup'!$U$17:$U$26, 0)), "")))</f>
        <v/>
      </c>
      <c r="AD3196" s="8" t="str">
        <f>IF($J3196="", "", IF(IFERROR(INDEX('Intro &amp; Setup'!$Y$17:$Y$26, MATCH($J3196, 'Intro &amp; Setup'!$U$17:$U$26, 0)), "")="", 'Intro &amp; Setup'!$BB$15, IFERROR(INDEX('Intro &amp; Setup'!$Y$17:$Y$26, MATCH($J3196, 'Intro &amp; Setup'!$U$17:$U$26, 0)), "")))</f>
        <v/>
      </c>
      <c r="AE3196" s="66" t="str">
        <f>IF($M3196="", "", IF(IFERROR(INDEX('Intro &amp; Setup'!$Y$17:$Y$26, MATCH($M3196, 'Intro &amp; Setup'!$U$17:$U$26, 0)), "")="", 'Intro &amp; Setup'!$BB$15, IFERROR(INDEX('Intro &amp; Setup'!$Y$17:$Y$26, MATCH($M3196, 'Intro &amp; Setup'!$U$17:$U$26, 0)), "")))</f>
        <v/>
      </c>
      <c r="AG3196" s="65" t="str">
        <f t="shared" si="842"/>
        <v/>
      </c>
      <c r="AH3196" s="8" t="str">
        <f t="shared" si="843"/>
        <v/>
      </c>
      <c r="AI3196" s="66" t="str">
        <f t="shared" si="844"/>
        <v/>
      </c>
      <c r="AK3196" s="123" t="str">
        <f>IF(AC3196='Intro &amp; Setup'!$BB$14, $AO3196, "")</f>
        <v/>
      </c>
      <c r="AL3196" s="124" t="str">
        <f>IF(AD3196='Intro &amp; Setup'!$BB$14, $AO3196, "")</f>
        <v/>
      </c>
      <c r="AM3196" s="125" t="str">
        <f>IF(AE3196='Intro &amp; Setup'!$BB$14, $AO3196, "")</f>
        <v/>
      </c>
      <c r="AO3196" s="130" t="str">
        <f>IF(AND($B3196="", $C3196="", $D3196=""), "", IF($N3196="", 'Intro &amp; Setup'!$AB$33, $N3196))</f>
        <v/>
      </c>
      <c r="AQ3196" s="140">
        <f t="shared" si="845"/>
        <v>0</v>
      </c>
      <c r="AR3196" s="145">
        <f t="shared" si="846"/>
        <v>0</v>
      </c>
      <c r="AS3196" s="141">
        <f t="shared" si="847"/>
        <v>0</v>
      </c>
      <c r="AU3196" s="149" t="str">
        <f t="shared" si="848"/>
        <v/>
      </c>
      <c r="AV3196" s="155"/>
      <c r="AW3196" s="155"/>
      <c r="AX3196" s="155" t="str">
        <f t="shared" si="849"/>
        <v/>
      </c>
      <c r="AY3196" s="155"/>
      <c r="AZ3196" s="155"/>
      <c r="BA3196" s="151" t="str">
        <f t="shared" si="850"/>
        <v/>
      </c>
      <c r="BC3196" s="47" t="str">
        <f t="shared" si="851"/>
        <v/>
      </c>
    </row>
    <row r="3197" spans="1:55" x14ac:dyDescent="0.25">
      <c r="A3197" s="4"/>
      <c r="B3197" s="167"/>
      <c r="C3197" s="168"/>
      <c r="D3197" s="169"/>
      <c r="E3197" s="170"/>
      <c r="F3197" s="171"/>
      <c r="G3197" s="172"/>
      <c r="H3197" s="173"/>
      <c r="I3197" s="171"/>
      <c r="J3197" s="172"/>
      <c r="K3197" s="170"/>
      <c r="L3197" s="171"/>
      <c r="M3197" s="172"/>
      <c r="N3197" s="174"/>
      <c r="O3197" s="4"/>
      <c r="P3197" s="49" t="str">
        <f t="shared" si="835"/>
        <v/>
      </c>
      <c r="Q3197" s="4"/>
      <c r="S3197" s="22" t="str">
        <f t="shared" si="836"/>
        <v/>
      </c>
      <c r="T3197" s="8" t="str">
        <f t="shared" si="837"/>
        <v/>
      </c>
      <c r="U3197" s="23" t="str">
        <f t="shared" si="838"/>
        <v/>
      </c>
      <c r="W3197" s="50"/>
      <c r="Y3197" s="65" t="str">
        <f t="shared" si="839"/>
        <v/>
      </c>
      <c r="Z3197" s="8" t="str">
        <f t="shared" si="840"/>
        <v/>
      </c>
      <c r="AA3197" s="66" t="str">
        <f t="shared" si="841"/>
        <v/>
      </c>
      <c r="AC3197" s="65" t="str">
        <f>IF($G3197="", "", IF(IFERROR(INDEX('Intro &amp; Setup'!$Y$17:$Y$26, MATCH($G3197, 'Intro &amp; Setup'!$U$17:$U$26, 0)), "")="", 'Intro &amp; Setup'!$BB$15, IFERROR(INDEX('Intro &amp; Setup'!$Y$17:$Y$26, MATCH($G3197, 'Intro &amp; Setup'!$U$17:$U$26, 0)), "")))</f>
        <v/>
      </c>
      <c r="AD3197" s="8" t="str">
        <f>IF($J3197="", "", IF(IFERROR(INDEX('Intro &amp; Setup'!$Y$17:$Y$26, MATCH($J3197, 'Intro &amp; Setup'!$U$17:$U$26, 0)), "")="", 'Intro &amp; Setup'!$BB$15, IFERROR(INDEX('Intro &amp; Setup'!$Y$17:$Y$26, MATCH($J3197, 'Intro &amp; Setup'!$U$17:$U$26, 0)), "")))</f>
        <v/>
      </c>
      <c r="AE3197" s="66" t="str">
        <f>IF($M3197="", "", IF(IFERROR(INDEX('Intro &amp; Setup'!$Y$17:$Y$26, MATCH($M3197, 'Intro &amp; Setup'!$U$17:$U$26, 0)), "")="", 'Intro &amp; Setup'!$BB$15, IFERROR(INDEX('Intro &amp; Setup'!$Y$17:$Y$26, MATCH($M3197, 'Intro &amp; Setup'!$U$17:$U$26, 0)), "")))</f>
        <v/>
      </c>
      <c r="AG3197" s="65" t="str">
        <f t="shared" si="842"/>
        <v/>
      </c>
      <c r="AH3197" s="8" t="str">
        <f t="shared" si="843"/>
        <v/>
      </c>
      <c r="AI3197" s="66" t="str">
        <f t="shared" si="844"/>
        <v/>
      </c>
      <c r="AK3197" s="123" t="str">
        <f>IF(AC3197='Intro &amp; Setup'!$BB$14, $AO3197, "")</f>
        <v/>
      </c>
      <c r="AL3197" s="124" t="str">
        <f>IF(AD3197='Intro &amp; Setup'!$BB$14, $AO3197, "")</f>
        <v/>
      </c>
      <c r="AM3197" s="125" t="str">
        <f>IF(AE3197='Intro &amp; Setup'!$BB$14, $AO3197, "")</f>
        <v/>
      </c>
      <c r="AO3197" s="130" t="str">
        <f>IF(AND($B3197="", $C3197="", $D3197=""), "", IF($N3197="", 'Intro &amp; Setup'!$AB$33, $N3197))</f>
        <v/>
      </c>
      <c r="AQ3197" s="140">
        <f t="shared" si="845"/>
        <v>0</v>
      </c>
      <c r="AR3197" s="145">
        <f t="shared" si="846"/>
        <v>0</v>
      </c>
      <c r="AS3197" s="141">
        <f t="shared" si="847"/>
        <v>0</v>
      </c>
      <c r="AU3197" s="149" t="str">
        <f t="shared" si="848"/>
        <v/>
      </c>
      <c r="AV3197" s="155"/>
      <c r="AW3197" s="155"/>
      <c r="AX3197" s="155" t="str">
        <f t="shared" si="849"/>
        <v/>
      </c>
      <c r="AY3197" s="155"/>
      <c r="AZ3197" s="155"/>
      <c r="BA3197" s="151" t="str">
        <f t="shared" si="850"/>
        <v/>
      </c>
      <c r="BC3197" s="47" t="str">
        <f t="shared" si="851"/>
        <v/>
      </c>
    </row>
    <row r="3198" spans="1:55" x14ac:dyDescent="0.25">
      <c r="A3198" s="4"/>
      <c r="B3198" s="167"/>
      <c r="C3198" s="168"/>
      <c r="D3198" s="169"/>
      <c r="E3198" s="170"/>
      <c r="F3198" s="171"/>
      <c r="G3198" s="172"/>
      <c r="H3198" s="173"/>
      <c r="I3198" s="171"/>
      <c r="J3198" s="172"/>
      <c r="K3198" s="170"/>
      <c r="L3198" s="171"/>
      <c r="M3198" s="172"/>
      <c r="N3198" s="174"/>
      <c r="O3198" s="4"/>
      <c r="P3198" s="49" t="str">
        <f t="shared" si="835"/>
        <v/>
      </c>
      <c r="Q3198" s="4"/>
      <c r="S3198" s="22" t="str">
        <f t="shared" si="836"/>
        <v/>
      </c>
      <c r="T3198" s="8" t="str">
        <f t="shared" si="837"/>
        <v/>
      </c>
      <c r="U3198" s="23" t="str">
        <f t="shared" si="838"/>
        <v/>
      </c>
      <c r="W3198" s="50"/>
      <c r="Y3198" s="65" t="str">
        <f t="shared" si="839"/>
        <v/>
      </c>
      <c r="Z3198" s="8" t="str">
        <f t="shared" si="840"/>
        <v/>
      </c>
      <c r="AA3198" s="66" t="str">
        <f t="shared" si="841"/>
        <v/>
      </c>
      <c r="AC3198" s="65" t="str">
        <f>IF($G3198="", "", IF(IFERROR(INDEX('Intro &amp; Setup'!$Y$17:$Y$26, MATCH($G3198, 'Intro &amp; Setup'!$U$17:$U$26, 0)), "")="", 'Intro &amp; Setup'!$BB$15, IFERROR(INDEX('Intro &amp; Setup'!$Y$17:$Y$26, MATCH($G3198, 'Intro &amp; Setup'!$U$17:$U$26, 0)), "")))</f>
        <v/>
      </c>
      <c r="AD3198" s="8" t="str">
        <f>IF($J3198="", "", IF(IFERROR(INDEX('Intro &amp; Setup'!$Y$17:$Y$26, MATCH($J3198, 'Intro &amp; Setup'!$U$17:$U$26, 0)), "")="", 'Intro &amp; Setup'!$BB$15, IFERROR(INDEX('Intro &amp; Setup'!$Y$17:$Y$26, MATCH($J3198, 'Intro &amp; Setup'!$U$17:$U$26, 0)), "")))</f>
        <v/>
      </c>
      <c r="AE3198" s="66" t="str">
        <f>IF($M3198="", "", IF(IFERROR(INDEX('Intro &amp; Setup'!$Y$17:$Y$26, MATCH($M3198, 'Intro &amp; Setup'!$U$17:$U$26, 0)), "")="", 'Intro &amp; Setup'!$BB$15, IFERROR(INDEX('Intro &amp; Setup'!$Y$17:$Y$26, MATCH($M3198, 'Intro &amp; Setup'!$U$17:$U$26, 0)), "")))</f>
        <v/>
      </c>
      <c r="AG3198" s="65" t="str">
        <f t="shared" si="842"/>
        <v/>
      </c>
      <c r="AH3198" s="8" t="str">
        <f t="shared" si="843"/>
        <v/>
      </c>
      <c r="AI3198" s="66" t="str">
        <f t="shared" si="844"/>
        <v/>
      </c>
      <c r="AK3198" s="123" t="str">
        <f>IF(AC3198='Intro &amp; Setup'!$BB$14, $AO3198, "")</f>
        <v/>
      </c>
      <c r="AL3198" s="124" t="str">
        <f>IF(AD3198='Intro &amp; Setup'!$BB$14, $AO3198, "")</f>
        <v/>
      </c>
      <c r="AM3198" s="125" t="str">
        <f>IF(AE3198='Intro &amp; Setup'!$BB$14, $AO3198, "")</f>
        <v/>
      </c>
      <c r="AO3198" s="130" t="str">
        <f>IF(AND($B3198="", $C3198="", $D3198=""), "", IF($N3198="", 'Intro &amp; Setup'!$AB$33, $N3198))</f>
        <v/>
      </c>
      <c r="AQ3198" s="140">
        <f t="shared" si="845"/>
        <v>0</v>
      </c>
      <c r="AR3198" s="145">
        <f t="shared" si="846"/>
        <v>0</v>
      </c>
      <c r="AS3198" s="141">
        <f t="shared" si="847"/>
        <v>0</v>
      </c>
      <c r="AU3198" s="149" t="str">
        <f t="shared" si="848"/>
        <v/>
      </c>
      <c r="AV3198" s="155"/>
      <c r="AW3198" s="155"/>
      <c r="AX3198" s="155" t="str">
        <f t="shared" si="849"/>
        <v/>
      </c>
      <c r="AY3198" s="155"/>
      <c r="AZ3198" s="155"/>
      <c r="BA3198" s="151" t="str">
        <f t="shared" si="850"/>
        <v/>
      </c>
      <c r="BC3198" s="47" t="str">
        <f t="shared" si="851"/>
        <v/>
      </c>
    </row>
    <row r="3199" spans="1:55" x14ac:dyDescent="0.25">
      <c r="A3199" s="4"/>
      <c r="B3199" s="167"/>
      <c r="C3199" s="168"/>
      <c r="D3199" s="169"/>
      <c r="E3199" s="170"/>
      <c r="F3199" s="171"/>
      <c r="G3199" s="172"/>
      <c r="H3199" s="173"/>
      <c r="I3199" s="171"/>
      <c r="J3199" s="172"/>
      <c r="K3199" s="170"/>
      <c r="L3199" s="171"/>
      <c r="M3199" s="172"/>
      <c r="N3199" s="174"/>
      <c r="O3199" s="4"/>
      <c r="P3199" s="49" t="str">
        <f t="shared" si="835"/>
        <v/>
      </c>
      <c r="Q3199" s="4"/>
      <c r="S3199" s="22" t="str">
        <f t="shared" si="836"/>
        <v/>
      </c>
      <c r="T3199" s="8" t="str">
        <f t="shared" si="837"/>
        <v/>
      </c>
      <c r="U3199" s="23" t="str">
        <f t="shared" si="838"/>
        <v/>
      </c>
      <c r="W3199" s="50"/>
      <c r="Y3199" s="65" t="str">
        <f t="shared" si="839"/>
        <v/>
      </c>
      <c r="Z3199" s="8" t="str">
        <f t="shared" si="840"/>
        <v/>
      </c>
      <c r="AA3199" s="66" t="str">
        <f t="shared" si="841"/>
        <v/>
      </c>
      <c r="AC3199" s="65" t="str">
        <f>IF($G3199="", "", IF(IFERROR(INDEX('Intro &amp; Setup'!$Y$17:$Y$26, MATCH($G3199, 'Intro &amp; Setup'!$U$17:$U$26, 0)), "")="", 'Intro &amp; Setup'!$BB$15, IFERROR(INDEX('Intro &amp; Setup'!$Y$17:$Y$26, MATCH($G3199, 'Intro &amp; Setup'!$U$17:$U$26, 0)), "")))</f>
        <v/>
      </c>
      <c r="AD3199" s="8" t="str">
        <f>IF($J3199="", "", IF(IFERROR(INDEX('Intro &amp; Setup'!$Y$17:$Y$26, MATCH($J3199, 'Intro &amp; Setup'!$U$17:$U$26, 0)), "")="", 'Intro &amp; Setup'!$BB$15, IFERROR(INDEX('Intro &amp; Setup'!$Y$17:$Y$26, MATCH($J3199, 'Intro &amp; Setup'!$U$17:$U$26, 0)), "")))</f>
        <v/>
      </c>
      <c r="AE3199" s="66" t="str">
        <f>IF($M3199="", "", IF(IFERROR(INDEX('Intro &amp; Setup'!$Y$17:$Y$26, MATCH($M3199, 'Intro &amp; Setup'!$U$17:$U$26, 0)), "")="", 'Intro &amp; Setup'!$BB$15, IFERROR(INDEX('Intro &amp; Setup'!$Y$17:$Y$26, MATCH($M3199, 'Intro &amp; Setup'!$U$17:$U$26, 0)), "")))</f>
        <v/>
      </c>
      <c r="AG3199" s="65" t="str">
        <f t="shared" si="842"/>
        <v/>
      </c>
      <c r="AH3199" s="8" t="str">
        <f t="shared" si="843"/>
        <v/>
      </c>
      <c r="AI3199" s="66" t="str">
        <f t="shared" si="844"/>
        <v/>
      </c>
      <c r="AK3199" s="123" t="str">
        <f>IF(AC3199='Intro &amp; Setup'!$BB$14, $AO3199, "")</f>
        <v/>
      </c>
      <c r="AL3199" s="124" t="str">
        <f>IF(AD3199='Intro &amp; Setup'!$BB$14, $AO3199, "")</f>
        <v/>
      </c>
      <c r="AM3199" s="125" t="str">
        <f>IF(AE3199='Intro &amp; Setup'!$BB$14, $AO3199, "")</f>
        <v/>
      </c>
      <c r="AO3199" s="130" t="str">
        <f>IF(AND($B3199="", $C3199="", $D3199=""), "", IF($N3199="", 'Intro &amp; Setup'!$AB$33, $N3199))</f>
        <v/>
      </c>
      <c r="AQ3199" s="140">
        <f t="shared" si="845"/>
        <v>0</v>
      </c>
      <c r="AR3199" s="145">
        <f t="shared" si="846"/>
        <v>0</v>
      </c>
      <c r="AS3199" s="141">
        <f t="shared" si="847"/>
        <v>0</v>
      </c>
      <c r="AU3199" s="149" t="str">
        <f t="shared" si="848"/>
        <v/>
      </c>
      <c r="AV3199" s="155"/>
      <c r="AW3199" s="155"/>
      <c r="AX3199" s="155" t="str">
        <f t="shared" si="849"/>
        <v/>
      </c>
      <c r="AY3199" s="155"/>
      <c r="AZ3199" s="155"/>
      <c r="BA3199" s="151" t="str">
        <f t="shared" si="850"/>
        <v/>
      </c>
      <c r="BC3199" s="47" t="str">
        <f t="shared" si="851"/>
        <v/>
      </c>
    </row>
    <row r="3200" spans="1:55" x14ac:dyDescent="0.25">
      <c r="A3200" s="4"/>
      <c r="B3200" s="167"/>
      <c r="C3200" s="168"/>
      <c r="D3200" s="169"/>
      <c r="E3200" s="170"/>
      <c r="F3200" s="171"/>
      <c r="G3200" s="172"/>
      <c r="H3200" s="173"/>
      <c r="I3200" s="171"/>
      <c r="J3200" s="172"/>
      <c r="K3200" s="170"/>
      <c r="L3200" s="171"/>
      <c r="M3200" s="172"/>
      <c r="N3200" s="174"/>
      <c r="O3200" s="4"/>
      <c r="P3200" s="49" t="str">
        <f t="shared" si="835"/>
        <v/>
      </c>
      <c r="Q3200" s="4"/>
      <c r="S3200" s="22" t="str">
        <f t="shared" si="836"/>
        <v/>
      </c>
      <c r="T3200" s="8" t="str">
        <f t="shared" si="837"/>
        <v/>
      </c>
      <c r="U3200" s="23" t="str">
        <f t="shared" si="838"/>
        <v/>
      </c>
      <c r="W3200" s="50"/>
      <c r="Y3200" s="65" t="str">
        <f t="shared" si="839"/>
        <v/>
      </c>
      <c r="Z3200" s="8" t="str">
        <f t="shared" si="840"/>
        <v/>
      </c>
      <c r="AA3200" s="66" t="str">
        <f t="shared" si="841"/>
        <v/>
      </c>
      <c r="AC3200" s="65" t="str">
        <f>IF($G3200="", "", IF(IFERROR(INDEX('Intro &amp; Setup'!$Y$17:$Y$26, MATCH($G3200, 'Intro &amp; Setup'!$U$17:$U$26, 0)), "")="", 'Intro &amp; Setup'!$BB$15, IFERROR(INDEX('Intro &amp; Setup'!$Y$17:$Y$26, MATCH($G3200, 'Intro &amp; Setup'!$U$17:$U$26, 0)), "")))</f>
        <v/>
      </c>
      <c r="AD3200" s="8" t="str">
        <f>IF($J3200="", "", IF(IFERROR(INDEX('Intro &amp; Setup'!$Y$17:$Y$26, MATCH($J3200, 'Intro &amp; Setup'!$U$17:$U$26, 0)), "")="", 'Intro &amp; Setup'!$BB$15, IFERROR(INDEX('Intro &amp; Setup'!$Y$17:$Y$26, MATCH($J3200, 'Intro &amp; Setup'!$U$17:$U$26, 0)), "")))</f>
        <v/>
      </c>
      <c r="AE3200" s="66" t="str">
        <f>IF($M3200="", "", IF(IFERROR(INDEX('Intro &amp; Setup'!$Y$17:$Y$26, MATCH($M3200, 'Intro &amp; Setup'!$U$17:$U$26, 0)), "")="", 'Intro &amp; Setup'!$BB$15, IFERROR(INDEX('Intro &amp; Setup'!$Y$17:$Y$26, MATCH($M3200, 'Intro &amp; Setup'!$U$17:$U$26, 0)), "")))</f>
        <v/>
      </c>
      <c r="AG3200" s="65" t="str">
        <f t="shared" si="842"/>
        <v/>
      </c>
      <c r="AH3200" s="8" t="str">
        <f t="shared" si="843"/>
        <v/>
      </c>
      <c r="AI3200" s="66" t="str">
        <f t="shared" si="844"/>
        <v/>
      </c>
      <c r="AK3200" s="123" t="str">
        <f>IF(AC3200='Intro &amp; Setup'!$BB$14, $AO3200, "")</f>
        <v/>
      </c>
      <c r="AL3200" s="124" t="str">
        <f>IF(AD3200='Intro &amp; Setup'!$BB$14, $AO3200, "")</f>
        <v/>
      </c>
      <c r="AM3200" s="125" t="str">
        <f>IF(AE3200='Intro &amp; Setup'!$BB$14, $AO3200, "")</f>
        <v/>
      </c>
      <c r="AO3200" s="130" t="str">
        <f>IF(AND($B3200="", $C3200="", $D3200=""), "", IF($N3200="", 'Intro &amp; Setup'!$AB$33, $N3200))</f>
        <v/>
      </c>
      <c r="AQ3200" s="140">
        <f t="shared" si="845"/>
        <v>0</v>
      </c>
      <c r="AR3200" s="145">
        <f t="shared" si="846"/>
        <v>0</v>
      </c>
      <c r="AS3200" s="141">
        <f t="shared" si="847"/>
        <v>0</v>
      </c>
      <c r="AU3200" s="149" t="str">
        <f t="shared" si="848"/>
        <v/>
      </c>
      <c r="AV3200" s="155"/>
      <c r="AW3200" s="155"/>
      <c r="AX3200" s="155" t="str">
        <f t="shared" si="849"/>
        <v/>
      </c>
      <c r="AY3200" s="155"/>
      <c r="AZ3200" s="155"/>
      <c r="BA3200" s="151" t="str">
        <f t="shared" si="850"/>
        <v/>
      </c>
      <c r="BC3200" s="47" t="str">
        <f t="shared" si="851"/>
        <v/>
      </c>
    </row>
    <row r="3201" spans="1:55" x14ac:dyDescent="0.25">
      <c r="A3201" s="4"/>
      <c r="B3201" s="167"/>
      <c r="C3201" s="168"/>
      <c r="D3201" s="169"/>
      <c r="E3201" s="170"/>
      <c r="F3201" s="171"/>
      <c r="G3201" s="172"/>
      <c r="H3201" s="173"/>
      <c r="I3201" s="171"/>
      <c r="J3201" s="172"/>
      <c r="K3201" s="170"/>
      <c r="L3201" s="171"/>
      <c r="M3201" s="172"/>
      <c r="N3201" s="174"/>
      <c r="O3201" s="4"/>
      <c r="P3201" s="49" t="str">
        <f t="shared" si="835"/>
        <v/>
      </c>
      <c r="Q3201" s="4"/>
      <c r="S3201" s="22" t="str">
        <f t="shared" si="836"/>
        <v/>
      </c>
      <c r="T3201" s="8" t="str">
        <f t="shared" si="837"/>
        <v/>
      </c>
      <c r="U3201" s="23" t="str">
        <f t="shared" si="838"/>
        <v/>
      </c>
      <c r="W3201" s="50"/>
      <c r="Y3201" s="65" t="str">
        <f t="shared" si="839"/>
        <v/>
      </c>
      <c r="Z3201" s="8" t="str">
        <f t="shared" si="840"/>
        <v/>
      </c>
      <c r="AA3201" s="66" t="str">
        <f t="shared" si="841"/>
        <v/>
      </c>
      <c r="AC3201" s="65" t="str">
        <f>IF($G3201="", "", IF(IFERROR(INDEX('Intro &amp; Setup'!$Y$17:$Y$26, MATCH($G3201, 'Intro &amp; Setup'!$U$17:$U$26, 0)), "")="", 'Intro &amp; Setup'!$BB$15, IFERROR(INDEX('Intro &amp; Setup'!$Y$17:$Y$26, MATCH($G3201, 'Intro &amp; Setup'!$U$17:$U$26, 0)), "")))</f>
        <v/>
      </c>
      <c r="AD3201" s="8" t="str">
        <f>IF($J3201="", "", IF(IFERROR(INDEX('Intro &amp; Setup'!$Y$17:$Y$26, MATCH($J3201, 'Intro &amp; Setup'!$U$17:$U$26, 0)), "")="", 'Intro &amp; Setup'!$BB$15, IFERROR(INDEX('Intro &amp; Setup'!$Y$17:$Y$26, MATCH($J3201, 'Intro &amp; Setup'!$U$17:$U$26, 0)), "")))</f>
        <v/>
      </c>
      <c r="AE3201" s="66" t="str">
        <f>IF($M3201="", "", IF(IFERROR(INDEX('Intro &amp; Setup'!$Y$17:$Y$26, MATCH($M3201, 'Intro &amp; Setup'!$U$17:$U$26, 0)), "")="", 'Intro &amp; Setup'!$BB$15, IFERROR(INDEX('Intro &amp; Setup'!$Y$17:$Y$26, MATCH($M3201, 'Intro &amp; Setup'!$U$17:$U$26, 0)), "")))</f>
        <v/>
      </c>
      <c r="AG3201" s="65" t="str">
        <f t="shared" si="842"/>
        <v/>
      </c>
      <c r="AH3201" s="8" t="str">
        <f t="shared" si="843"/>
        <v/>
      </c>
      <c r="AI3201" s="66" t="str">
        <f t="shared" si="844"/>
        <v/>
      </c>
      <c r="AK3201" s="123" t="str">
        <f>IF(AC3201='Intro &amp; Setup'!$BB$14, $AO3201, "")</f>
        <v/>
      </c>
      <c r="AL3201" s="124" t="str">
        <f>IF(AD3201='Intro &amp; Setup'!$BB$14, $AO3201, "")</f>
        <v/>
      </c>
      <c r="AM3201" s="125" t="str">
        <f>IF(AE3201='Intro &amp; Setup'!$BB$14, $AO3201, "")</f>
        <v/>
      </c>
      <c r="AO3201" s="130" t="str">
        <f>IF(AND($B3201="", $C3201="", $D3201=""), "", IF($N3201="", 'Intro &amp; Setup'!$AB$33, $N3201))</f>
        <v/>
      </c>
      <c r="AQ3201" s="140">
        <f t="shared" si="845"/>
        <v>0</v>
      </c>
      <c r="AR3201" s="145">
        <f t="shared" si="846"/>
        <v>0</v>
      </c>
      <c r="AS3201" s="141">
        <f t="shared" si="847"/>
        <v>0</v>
      </c>
      <c r="AU3201" s="149" t="str">
        <f t="shared" si="848"/>
        <v/>
      </c>
      <c r="AV3201" s="155"/>
      <c r="AW3201" s="155"/>
      <c r="AX3201" s="155" t="str">
        <f t="shared" si="849"/>
        <v/>
      </c>
      <c r="AY3201" s="155"/>
      <c r="AZ3201" s="155"/>
      <c r="BA3201" s="151" t="str">
        <f t="shared" si="850"/>
        <v/>
      </c>
      <c r="BC3201" s="47" t="str">
        <f t="shared" si="851"/>
        <v/>
      </c>
    </row>
    <row r="3202" spans="1:55" x14ac:dyDescent="0.25">
      <c r="A3202" s="4"/>
      <c r="B3202" s="167"/>
      <c r="C3202" s="168"/>
      <c r="D3202" s="169"/>
      <c r="E3202" s="170"/>
      <c r="F3202" s="171"/>
      <c r="G3202" s="172"/>
      <c r="H3202" s="173"/>
      <c r="I3202" s="171"/>
      <c r="J3202" s="172"/>
      <c r="K3202" s="170"/>
      <c r="L3202" s="171"/>
      <c r="M3202" s="172"/>
      <c r="N3202" s="174"/>
      <c r="O3202" s="4"/>
      <c r="P3202" s="49" t="str">
        <f t="shared" si="835"/>
        <v/>
      </c>
      <c r="Q3202" s="4"/>
      <c r="S3202" s="22" t="str">
        <f t="shared" si="836"/>
        <v/>
      </c>
      <c r="T3202" s="8" t="str">
        <f t="shared" si="837"/>
        <v/>
      </c>
      <c r="U3202" s="23" t="str">
        <f t="shared" si="838"/>
        <v/>
      </c>
      <c r="W3202" s="50"/>
      <c r="Y3202" s="65" t="str">
        <f t="shared" si="839"/>
        <v/>
      </c>
      <c r="Z3202" s="8" t="str">
        <f t="shared" si="840"/>
        <v/>
      </c>
      <c r="AA3202" s="66" t="str">
        <f t="shared" si="841"/>
        <v/>
      </c>
      <c r="AC3202" s="65" t="str">
        <f>IF($G3202="", "", IF(IFERROR(INDEX('Intro &amp; Setup'!$Y$17:$Y$26, MATCH($G3202, 'Intro &amp; Setup'!$U$17:$U$26, 0)), "")="", 'Intro &amp; Setup'!$BB$15, IFERROR(INDEX('Intro &amp; Setup'!$Y$17:$Y$26, MATCH($G3202, 'Intro &amp; Setup'!$U$17:$U$26, 0)), "")))</f>
        <v/>
      </c>
      <c r="AD3202" s="8" t="str">
        <f>IF($J3202="", "", IF(IFERROR(INDEX('Intro &amp; Setup'!$Y$17:$Y$26, MATCH($J3202, 'Intro &amp; Setup'!$U$17:$U$26, 0)), "")="", 'Intro &amp; Setup'!$BB$15, IFERROR(INDEX('Intro &amp; Setup'!$Y$17:$Y$26, MATCH($J3202, 'Intro &amp; Setup'!$U$17:$U$26, 0)), "")))</f>
        <v/>
      </c>
      <c r="AE3202" s="66" t="str">
        <f>IF($M3202="", "", IF(IFERROR(INDEX('Intro &amp; Setup'!$Y$17:$Y$26, MATCH($M3202, 'Intro &amp; Setup'!$U$17:$U$26, 0)), "")="", 'Intro &amp; Setup'!$BB$15, IFERROR(INDEX('Intro &amp; Setup'!$Y$17:$Y$26, MATCH($M3202, 'Intro &amp; Setup'!$U$17:$U$26, 0)), "")))</f>
        <v/>
      </c>
      <c r="AG3202" s="65" t="str">
        <f t="shared" si="842"/>
        <v/>
      </c>
      <c r="AH3202" s="8" t="str">
        <f t="shared" si="843"/>
        <v/>
      </c>
      <c r="AI3202" s="66" t="str">
        <f t="shared" si="844"/>
        <v/>
      </c>
      <c r="AK3202" s="123" t="str">
        <f>IF(AC3202='Intro &amp; Setup'!$BB$14, $AO3202, "")</f>
        <v/>
      </c>
      <c r="AL3202" s="124" t="str">
        <f>IF(AD3202='Intro &amp; Setup'!$BB$14, $AO3202, "")</f>
        <v/>
      </c>
      <c r="AM3202" s="125" t="str">
        <f>IF(AE3202='Intro &amp; Setup'!$BB$14, $AO3202, "")</f>
        <v/>
      </c>
      <c r="AO3202" s="130" t="str">
        <f>IF(AND($B3202="", $C3202="", $D3202=""), "", IF($N3202="", 'Intro &amp; Setup'!$AB$33, $N3202))</f>
        <v/>
      </c>
      <c r="AQ3202" s="140">
        <f t="shared" si="845"/>
        <v>0</v>
      </c>
      <c r="AR3202" s="145">
        <f t="shared" si="846"/>
        <v>0</v>
      </c>
      <c r="AS3202" s="141">
        <f t="shared" si="847"/>
        <v>0</v>
      </c>
      <c r="AU3202" s="149" t="str">
        <f t="shared" si="848"/>
        <v/>
      </c>
      <c r="AV3202" s="155"/>
      <c r="AW3202" s="155"/>
      <c r="AX3202" s="155" t="str">
        <f t="shared" si="849"/>
        <v/>
      </c>
      <c r="AY3202" s="155"/>
      <c r="AZ3202" s="155"/>
      <c r="BA3202" s="151" t="str">
        <f t="shared" si="850"/>
        <v/>
      </c>
      <c r="BC3202" s="47" t="str">
        <f t="shared" si="851"/>
        <v/>
      </c>
    </row>
    <row r="3203" spans="1:55" x14ac:dyDescent="0.25">
      <c r="A3203" s="4"/>
      <c r="B3203" s="167"/>
      <c r="C3203" s="168"/>
      <c r="D3203" s="169"/>
      <c r="E3203" s="170"/>
      <c r="F3203" s="171"/>
      <c r="G3203" s="172"/>
      <c r="H3203" s="173"/>
      <c r="I3203" s="171"/>
      <c r="J3203" s="172"/>
      <c r="K3203" s="170"/>
      <c r="L3203" s="171"/>
      <c r="M3203" s="172"/>
      <c r="N3203" s="174"/>
      <c r="O3203" s="4"/>
      <c r="P3203" s="49" t="str">
        <f t="shared" si="835"/>
        <v/>
      </c>
      <c r="Q3203" s="4"/>
      <c r="S3203" s="22" t="str">
        <f t="shared" si="836"/>
        <v/>
      </c>
      <c r="T3203" s="8" t="str">
        <f t="shared" si="837"/>
        <v/>
      </c>
      <c r="U3203" s="23" t="str">
        <f t="shared" si="838"/>
        <v/>
      </c>
      <c r="W3203" s="50"/>
      <c r="Y3203" s="65" t="str">
        <f t="shared" si="839"/>
        <v/>
      </c>
      <c r="Z3203" s="8" t="str">
        <f t="shared" si="840"/>
        <v/>
      </c>
      <c r="AA3203" s="66" t="str">
        <f t="shared" si="841"/>
        <v/>
      </c>
      <c r="AC3203" s="65" t="str">
        <f>IF($G3203="", "", IF(IFERROR(INDEX('Intro &amp; Setup'!$Y$17:$Y$26, MATCH($G3203, 'Intro &amp; Setup'!$U$17:$U$26, 0)), "")="", 'Intro &amp; Setup'!$BB$15, IFERROR(INDEX('Intro &amp; Setup'!$Y$17:$Y$26, MATCH($G3203, 'Intro &amp; Setup'!$U$17:$U$26, 0)), "")))</f>
        <v/>
      </c>
      <c r="AD3203" s="8" t="str">
        <f>IF($J3203="", "", IF(IFERROR(INDEX('Intro &amp; Setup'!$Y$17:$Y$26, MATCH($J3203, 'Intro &amp; Setup'!$U$17:$U$26, 0)), "")="", 'Intro &amp; Setup'!$BB$15, IFERROR(INDEX('Intro &amp; Setup'!$Y$17:$Y$26, MATCH($J3203, 'Intro &amp; Setup'!$U$17:$U$26, 0)), "")))</f>
        <v/>
      </c>
      <c r="AE3203" s="66" t="str">
        <f>IF($M3203="", "", IF(IFERROR(INDEX('Intro &amp; Setup'!$Y$17:$Y$26, MATCH($M3203, 'Intro &amp; Setup'!$U$17:$U$26, 0)), "")="", 'Intro &amp; Setup'!$BB$15, IFERROR(INDEX('Intro &amp; Setup'!$Y$17:$Y$26, MATCH($M3203, 'Intro &amp; Setup'!$U$17:$U$26, 0)), "")))</f>
        <v/>
      </c>
      <c r="AG3203" s="65" t="str">
        <f t="shared" si="842"/>
        <v/>
      </c>
      <c r="AH3203" s="8" t="str">
        <f t="shared" si="843"/>
        <v/>
      </c>
      <c r="AI3203" s="66" t="str">
        <f t="shared" si="844"/>
        <v/>
      </c>
      <c r="AK3203" s="123" t="str">
        <f>IF(AC3203='Intro &amp; Setup'!$BB$14, $AO3203, "")</f>
        <v/>
      </c>
      <c r="AL3203" s="124" t="str">
        <f>IF(AD3203='Intro &amp; Setup'!$BB$14, $AO3203, "")</f>
        <v/>
      </c>
      <c r="AM3203" s="125" t="str">
        <f>IF(AE3203='Intro &amp; Setup'!$BB$14, $AO3203, "")</f>
        <v/>
      </c>
      <c r="AO3203" s="130" t="str">
        <f>IF(AND($B3203="", $C3203="", $D3203=""), "", IF($N3203="", 'Intro &amp; Setup'!$AB$33, $N3203))</f>
        <v/>
      </c>
      <c r="AQ3203" s="140">
        <f t="shared" si="845"/>
        <v>0</v>
      </c>
      <c r="AR3203" s="145">
        <f t="shared" si="846"/>
        <v>0</v>
      </c>
      <c r="AS3203" s="141">
        <f t="shared" si="847"/>
        <v>0</v>
      </c>
      <c r="AU3203" s="149" t="str">
        <f t="shared" si="848"/>
        <v/>
      </c>
      <c r="AV3203" s="155"/>
      <c r="AW3203" s="155"/>
      <c r="AX3203" s="155" t="str">
        <f t="shared" si="849"/>
        <v/>
      </c>
      <c r="AY3203" s="155"/>
      <c r="AZ3203" s="155"/>
      <c r="BA3203" s="151" t="str">
        <f t="shared" si="850"/>
        <v/>
      </c>
      <c r="BC3203" s="47" t="str">
        <f t="shared" si="851"/>
        <v/>
      </c>
    </row>
    <row r="3204" spans="1:55" x14ac:dyDescent="0.25">
      <c r="A3204" s="4"/>
      <c r="B3204" s="167"/>
      <c r="C3204" s="168"/>
      <c r="D3204" s="169"/>
      <c r="E3204" s="170"/>
      <c r="F3204" s="171"/>
      <c r="G3204" s="172"/>
      <c r="H3204" s="173"/>
      <c r="I3204" s="171"/>
      <c r="J3204" s="172"/>
      <c r="K3204" s="170"/>
      <c r="L3204" s="171"/>
      <c r="M3204" s="172"/>
      <c r="N3204" s="174"/>
      <c r="O3204" s="4"/>
      <c r="P3204" s="49" t="str">
        <f t="shared" si="835"/>
        <v/>
      </c>
      <c r="Q3204" s="4"/>
      <c r="S3204" s="22" t="str">
        <f t="shared" si="836"/>
        <v/>
      </c>
      <c r="T3204" s="8" t="str">
        <f t="shared" si="837"/>
        <v/>
      </c>
      <c r="U3204" s="23" t="str">
        <f t="shared" si="838"/>
        <v/>
      </c>
      <c r="W3204" s="50"/>
      <c r="Y3204" s="65" t="str">
        <f t="shared" si="839"/>
        <v/>
      </c>
      <c r="Z3204" s="8" t="str">
        <f t="shared" si="840"/>
        <v/>
      </c>
      <c r="AA3204" s="66" t="str">
        <f t="shared" si="841"/>
        <v/>
      </c>
      <c r="AC3204" s="65" t="str">
        <f>IF($G3204="", "", IF(IFERROR(INDEX('Intro &amp; Setup'!$Y$17:$Y$26, MATCH($G3204, 'Intro &amp; Setup'!$U$17:$U$26, 0)), "")="", 'Intro &amp; Setup'!$BB$15, IFERROR(INDEX('Intro &amp; Setup'!$Y$17:$Y$26, MATCH($G3204, 'Intro &amp; Setup'!$U$17:$U$26, 0)), "")))</f>
        <v/>
      </c>
      <c r="AD3204" s="8" t="str">
        <f>IF($J3204="", "", IF(IFERROR(INDEX('Intro &amp; Setup'!$Y$17:$Y$26, MATCH($J3204, 'Intro &amp; Setup'!$U$17:$U$26, 0)), "")="", 'Intro &amp; Setup'!$BB$15, IFERROR(INDEX('Intro &amp; Setup'!$Y$17:$Y$26, MATCH($J3204, 'Intro &amp; Setup'!$U$17:$U$26, 0)), "")))</f>
        <v/>
      </c>
      <c r="AE3204" s="66" t="str">
        <f>IF($M3204="", "", IF(IFERROR(INDEX('Intro &amp; Setup'!$Y$17:$Y$26, MATCH($M3204, 'Intro &amp; Setup'!$U$17:$U$26, 0)), "")="", 'Intro &amp; Setup'!$BB$15, IFERROR(INDEX('Intro &amp; Setup'!$Y$17:$Y$26, MATCH($M3204, 'Intro &amp; Setup'!$U$17:$U$26, 0)), "")))</f>
        <v/>
      </c>
      <c r="AG3204" s="65" t="str">
        <f t="shared" si="842"/>
        <v/>
      </c>
      <c r="AH3204" s="8" t="str">
        <f t="shared" si="843"/>
        <v/>
      </c>
      <c r="AI3204" s="66" t="str">
        <f t="shared" si="844"/>
        <v/>
      </c>
      <c r="AK3204" s="123" t="str">
        <f>IF(AC3204='Intro &amp; Setup'!$BB$14, $AO3204, "")</f>
        <v/>
      </c>
      <c r="AL3204" s="124" t="str">
        <f>IF(AD3204='Intro &amp; Setup'!$BB$14, $AO3204, "")</f>
        <v/>
      </c>
      <c r="AM3204" s="125" t="str">
        <f>IF(AE3204='Intro &amp; Setup'!$BB$14, $AO3204, "")</f>
        <v/>
      </c>
      <c r="AO3204" s="130" t="str">
        <f>IF(AND($B3204="", $C3204="", $D3204=""), "", IF($N3204="", 'Intro &amp; Setup'!$AB$33, $N3204))</f>
        <v/>
      </c>
      <c r="AQ3204" s="140">
        <f t="shared" si="845"/>
        <v>0</v>
      </c>
      <c r="AR3204" s="145">
        <f t="shared" si="846"/>
        <v>0</v>
      </c>
      <c r="AS3204" s="141">
        <f t="shared" si="847"/>
        <v>0</v>
      </c>
      <c r="AU3204" s="149" t="str">
        <f t="shared" si="848"/>
        <v/>
      </c>
      <c r="AV3204" s="155"/>
      <c r="AW3204" s="155"/>
      <c r="AX3204" s="155" t="str">
        <f t="shared" si="849"/>
        <v/>
      </c>
      <c r="AY3204" s="155"/>
      <c r="AZ3204" s="155"/>
      <c r="BA3204" s="151" t="str">
        <f t="shared" si="850"/>
        <v/>
      </c>
      <c r="BC3204" s="47" t="str">
        <f t="shared" si="851"/>
        <v/>
      </c>
    </row>
    <row r="3205" spans="1:55" x14ac:dyDescent="0.25">
      <c r="A3205" s="4"/>
      <c r="B3205" s="167"/>
      <c r="C3205" s="168"/>
      <c r="D3205" s="169"/>
      <c r="E3205" s="170"/>
      <c r="F3205" s="171"/>
      <c r="G3205" s="172"/>
      <c r="H3205" s="173"/>
      <c r="I3205" s="171"/>
      <c r="J3205" s="172"/>
      <c r="K3205" s="170"/>
      <c r="L3205" s="171"/>
      <c r="M3205" s="172"/>
      <c r="N3205" s="174"/>
      <c r="O3205" s="4"/>
      <c r="P3205" s="49" t="str">
        <f t="shared" si="835"/>
        <v/>
      </c>
      <c r="Q3205" s="4"/>
      <c r="S3205" s="22" t="str">
        <f t="shared" si="836"/>
        <v/>
      </c>
      <c r="T3205" s="8" t="str">
        <f t="shared" si="837"/>
        <v/>
      </c>
      <c r="U3205" s="23" t="str">
        <f t="shared" si="838"/>
        <v/>
      </c>
      <c r="W3205" s="50"/>
      <c r="Y3205" s="65" t="str">
        <f t="shared" si="839"/>
        <v/>
      </c>
      <c r="Z3205" s="8" t="str">
        <f t="shared" si="840"/>
        <v/>
      </c>
      <c r="AA3205" s="66" t="str">
        <f t="shared" si="841"/>
        <v/>
      </c>
      <c r="AC3205" s="65" t="str">
        <f>IF($G3205="", "", IF(IFERROR(INDEX('Intro &amp; Setup'!$Y$17:$Y$26, MATCH($G3205, 'Intro &amp; Setup'!$U$17:$U$26, 0)), "")="", 'Intro &amp; Setup'!$BB$15, IFERROR(INDEX('Intro &amp; Setup'!$Y$17:$Y$26, MATCH($G3205, 'Intro &amp; Setup'!$U$17:$U$26, 0)), "")))</f>
        <v/>
      </c>
      <c r="AD3205" s="8" t="str">
        <f>IF($J3205="", "", IF(IFERROR(INDEX('Intro &amp; Setup'!$Y$17:$Y$26, MATCH($J3205, 'Intro &amp; Setup'!$U$17:$U$26, 0)), "")="", 'Intro &amp; Setup'!$BB$15, IFERROR(INDEX('Intro &amp; Setup'!$Y$17:$Y$26, MATCH($J3205, 'Intro &amp; Setup'!$U$17:$U$26, 0)), "")))</f>
        <v/>
      </c>
      <c r="AE3205" s="66" t="str">
        <f>IF($M3205="", "", IF(IFERROR(INDEX('Intro &amp; Setup'!$Y$17:$Y$26, MATCH($M3205, 'Intro &amp; Setup'!$U$17:$U$26, 0)), "")="", 'Intro &amp; Setup'!$BB$15, IFERROR(INDEX('Intro &amp; Setup'!$Y$17:$Y$26, MATCH($M3205, 'Intro &amp; Setup'!$U$17:$U$26, 0)), "")))</f>
        <v/>
      </c>
      <c r="AG3205" s="65" t="str">
        <f t="shared" si="842"/>
        <v/>
      </c>
      <c r="AH3205" s="8" t="str">
        <f t="shared" si="843"/>
        <v/>
      </c>
      <c r="AI3205" s="66" t="str">
        <f t="shared" si="844"/>
        <v/>
      </c>
      <c r="AK3205" s="123" t="str">
        <f>IF(AC3205='Intro &amp; Setup'!$BB$14, $AO3205, "")</f>
        <v/>
      </c>
      <c r="AL3205" s="124" t="str">
        <f>IF(AD3205='Intro &amp; Setup'!$BB$14, $AO3205, "")</f>
        <v/>
      </c>
      <c r="AM3205" s="125" t="str">
        <f>IF(AE3205='Intro &amp; Setup'!$BB$14, $AO3205, "")</f>
        <v/>
      </c>
      <c r="AO3205" s="130" t="str">
        <f>IF(AND($B3205="", $C3205="", $D3205=""), "", IF($N3205="", 'Intro &amp; Setup'!$AB$33, $N3205))</f>
        <v/>
      </c>
      <c r="AQ3205" s="140">
        <f t="shared" si="845"/>
        <v>0</v>
      </c>
      <c r="AR3205" s="145">
        <f t="shared" si="846"/>
        <v>0</v>
      </c>
      <c r="AS3205" s="141">
        <f t="shared" si="847"/>
        <v>0</v>
      </c>
      <c r="AU3205" s="149" t="str">
        <f t="shared" si="848"/>
        <v/>
      </c>
      <c r="AV3205" s="155"/>
      <c r="AW3205" s="155"/>
      <c r="AX3205" s="155" t="str">
        <f t="shared" si="849"/>
        <v/>
      </c>
      <c r="AY3205" s="155"/>
      <c r="AZ3205" s="155"/>
      <c r="BA3205" s="151" t="str">
        <f t="shared" si="850"/>
        <v/>
      </c>
      <c r="BC3205" s="47" t="str">
        <f t="shared" si="851"/>
        <v/>
      </c>
    </row>
    <row r="3206" spans="1:55" x14ac:dyDescent="0.25">
      <c r="A3206" s="4"/>
      <c r="B3206" s="167"/>
      <c r="C3206" s="168"/>
      <c r="D3206" s="169"/>
      <c r="E3206" s="170"/>
      <c r="F3206" s="171"/>
      <c r="G3206" s="172"/>
      <c r="H3206" s="173"/>
      <c r="I3206" s="171"/>
      <c r="J3206" s="172"/>
      <c r="K3206" s="170"/>
      <c r="L3206" s="171"/>
      <c r="M3206" s="172"/>
      <c r="N3206" s="174"/>
      <c r="O3206" s="4"/>
      <c r="P3206" s="49" t="str">
        <f t="shared" si="835"/>
        <v/>
      </c>
      <c r="Q3206" s="4"/>
      <c r="S3206" s="22" t="str">
        <f t="shared" si="836"/>
        <v/>
      </c>
      <c r="T3206" s="8" t="str">
        <f t="shared" si="837"/>
        <v/>
      </c>
      <c r="U3206" s="23" t="str">
        <f t="shared" si="838"/>
        <v/>
      </c>
      <c r="W3206" s="50"/>
      <c r="Y3206" s="65" t="str">
        <f t="shared" si="839"/>
        <v/>
      </c>
      <c r="Z3206" s="8" t="str">
        <f t="shared" si="840"/>
        <v/>
      </c>
      <c r="AA3206" s="66" t="str">
        <f t="shared" si="841"/>
        <v/>
      </c>
      <c r="AC3206" s="65" t="str">
        <f>IF($G3206="", "", IF(IFERROR(INDEX('Intro &amp; Setup'!$Y$17:$Y$26, MATCH($G3206, 'Intro &amp; Setup'!$U$17:$U$26, 0)), "")="", 'Intro &amp; Setup'!$BB$15, IFERROR(INDEX('Intro &amp; Setup'!$Y$17:$Y$26, MATCH($G3206, 'Intro &amp; Setup'!$U$17:$U$26, 0)), "")))</f>
        <v/>
      </c>
      <c r="AD3206" s="8" t="str">
        <f>IF($J3206="", "", IF(IFERROR(INDEX('Intro &amp; Setup'!$Y$17:$Y$26, MATCH($J3206, 'Intro &amp; Setup'!$U$17:$U$26, 0)), "")="", 'Intro &amp; Setup'!$BB$15, IFERROR(INDEX('Intro &amp; Setup'!$Y$17:$Y$26, MATCH($J3206, 'Intro &amp; Setup'!$U$17:$U$26, 0)), "")))</f>
        <v/>
      </c>
      <c r="AE3206" s="66" t="str">
        <f>IF($M3206="", "", IF(IFERROR(INDEX('Intro &amp; Setup'!$Y$17:$Y$26, MATCH($M3206, 'Intro &amp; Setup'!$U$17:$U$26, 0)), "")="", 'Intro &amp; Setup'!$BB$15, IFERROR(INDEX('Intro &amp; Setup'!$Y$17:$Y$26, MATCH($M3206, 'Intro &amp; Setup'!$U$17:$U$26, 0)), "")))</f>
        <v/>
      </c>
      <c r="AG3206" s="65" t="str">
        <f t="shared" si="842"/>
        <v/>
      </c>
      <c r="AH3206" s="8" t="str">
        <f t="shared" si="843"/>
        <v/>
      </c>
      <c r="AI3206" s="66" t="str">
        <f t="shared" si="844"/>
        <v/>
      </c>
      <c r="AK3206" s="123" t="str">
        <f>IF(AC3206='Intro &amp; Setup'!$BB$14, $AO3206, "")</f>
        <v/>
      </c>
      <c r="AL3206" s="124" t="str">
        <f>IF(AD3206='Intro &amp; Setup'!$BB$14, $AO3206, "")</f>
        <v/>
      </c>
      <c r="AM3206" s="125" t="str">
        <f>IF(AE3206='Intro &amp; Setup'!$BB$14, $AO3206, "")</f>
        <v/>
      </c>
      <c r="AO3206" s="130" t="str">
        <f>IF(AND($B3206="", $C3206="", $D3206=""), "", IF($N3206="", 'Intro &amp; Setup'!$AB$33, $N3206))</f>
        <v/>
      </c>
      <c r="AQ3206" s="140">
        <f t="shared" si="845"/>
        <v>0</v>
      </c>
      <c r="AR3206" s="145">
        <f t="shared" si="846"/>
        <v>0</v>
      </c>
      <c r="AS3206" s="141">
        <f t="shared" si="847"/>
        <v>0</v>
      </c>
      <c r="AU3206" s="149" t="str">
        <f t="shared" si="848"/>
        <v/>
      </c>
      <c r="AV3206" s="155"/>
      <c r="AW3206" s="155"/>
      <c r="AX3206" s="155" t="str">
        <f t="shared" si="849"/>
        <v/>
      </c>
      <c r="AY3206" s="155"/>
      <c r="AZ3206" s="155"/>
      <c r="BA3206" s="151" t="str">
        <f t="shared" si="850"/>
        <v/>
      </c>
      <c r="BC3206" s="47" t="str">
        <f t="shared" si="851"/>
        <v/>
      </c>
    </row>
    <row r="3207" spans="1:55" x14ac:dyDescent="0.25">
      <c r="A3207" s="4"/>
      <c r="B3207" s="167"/>
      <c r="C3207" s="168"/>
      <c r="D3207" s="169"/>
      <c r="E3207" s="170"/>
      <c r="F3207" s="171"/>
      <c r="G3207" s="172"/>
      <c r="H3207" s="173"/>
      <c r="I3207" s="171"/>
      <c r="J3207" s="172"/>
      <c r="K3207" s="170"/>
      <c r="L3207" s="171"/>
      <c r="M3207" s="172"/>
      <c r="N3207" s="174"/>
      <c r="O3207" s="4"/>
      <c r="P3207" s="49" t="str">
        <f t="shared" si="835"/>
        <v/>
      </c>
      <c r="Q3207" s="4"/>
      <c r="S3207" s="22" t="str">
        <f t="shared" si="836"/>
        <v/>
      </c>
      <c r="T3207" s="8" t="str">
        <f t="shared" si="837"/>
        <v/>
      </c>
      <c r="U3207" s="23" t="str">
        <f t="shared" si="838"/>
        <v/>
      </c>
      <c r="W3207" s="50"/>
      <c r="Y3207" s="65" t="str">
        <f t="shared" si="839"/>
        <v/>
      </c>
      <c r="Z3207" s="8" t="str">
        <f t="shared" si="840"/>
        <v/>
      </c>
      <c r="AA3207" s="66" t="str">
        <f t="shared" si="841"/>
        <v/>
      </c>
      <c r="AC3207" s="65" t="str">
        <f>IF($G3207="", "", IF(IFERROR(INDEX('Intro &amp; Setup'!$Y$17:$Y$26, MATCH($G3207, 'Intro &amp; Setup'!$U$17:$U$26, 0)), "")="", 'Intro &amp; Setup'!$BB$15, IFERROR(INDEX('Intro &amp; Setup'!$Y$17:$Y$26, MATCH($G3207, 'Intro &amp; Setup'!$U$17:$U$26, 0)), "")))</f>
        <v/>
      </c>
      <c r="AD3207" s="8" t="str">
        <f>IF($J3207="", "", IF(IFERROR(INDEX('Intro &amp; Setup'!$Y$17:$Y$26, MATCH($J3207, 'Intro &amp; Setup'!$U$17:$U$26, 0)), "")="", 'Intro &amp; Setup'!$BB$15, IFERROR(INDEX('Intro &amp; Setup'!$Y$17:$Y$26, MATCH($J3207, 'Intro &amp; Setup'!$U$17:$U$26, 0)), "")))</f>
        <v/>
      </c>
      <c r="AE3207" s="66" t="str">
        <f>IF($M3207="", "", IF(IFERROR(INDEX('Intro &amp; Setup'!$Y$17:$Y$26, MATCH($M3207, 'Intro &amp; Setup'!$U$17:$U$26, 0)), "")="", 'Intro &amp; Setup'!$BB$15, IFERROR(INDEX('Intro &amp; Setup'!$Y$17:$Y$26, MATCH($M3207, 'Intro &amp; Setup'!$U$17:$U$26, 0)), "")))</f>
        <v/>
      </c>
      <c r="AG3207" s="65" t="str">
        <f t="shared" si="842"/>
        <v/>
      </c>
      <c r="AH3207" s="8" t="str">
        <f t="shared" si="843"/>
        <v/>
      </c>
      <c r="AI3207" s="66" t="str">
        <f t="shared" si="844"/>
        <v/>
      </c>
      <c r="AK3207" s="123" t="str">
        <f>IF(AC3207='Intro &amp; Setup'!$BB$14, $AO3207, "")</f>
        <v/>
      </c>
      <c r="AL3207" s="124" t="str">
        <f>IF(AD3207='Intro &amp; Setup'!$BB$14, $AO3207, "")</f>
        <v/>
      </c>
      <c r="AM3207" s="125" t="str">
        <f>IF(AE3207='Intro &amp; Setup'!$BB$14, $AO3207, "")</f>
        <v/>
      </c>
      <c r="AO3207" s="130" t="str">
        <f>IF(AND($B3207="", $C3207="", $D3207=""), "", IF($N3207="", 'Intro &amp; Setup'!$AB$33, $N3207))</f>
        <v/>
      </c>
      <c r="AQ3207" s="140">
        <f t="shared" si="845"/>
        <v>0</v>
      </c>
      <c r="AR3207" s="145">
        <f t="shared" si="846"/>
        <v>0</v>
      </c>
      <c r="AS3207" s="141">
        <f t="shared" si="847"/>
        <v>0</v>
      </c>
      <c r="AU3207" s="149" t="str">
        <f t="shared" si="848"/>
        <v/>
      </c>
      <c r="AV3207" s="155"/>
      <c r="AW3207" s="155"/>
      <c r="AX3207" s="155" t="str">
        <f t="shared" si="849"/>
        <v/>
      </c>
      <c r="AY3207" s="155"/>
      <c r="AZ3207" s="155"/>
      <c r="BA3207" s="151" t="str">
        <f t="shared" si="850"/>
        <v/>
      </c>
      <c r="BC3207" s="47" t="str">
        <f t="shared" si="851"/>
        <v/>
      </c>
    </row>
    <row r="3208" spans="1:55" x14ac:dyDescent="0.25">
      <c r="A3208" s="4"/>
      <c r="B3208" s="167"/>
      <c r="C3208" s="168"/>
      <c r="D3208" s="169"/>
      <c r="E3208" s="170"/>
      <c r="F3208" s="171"/>
      <c r="G3208" s="172"/>
      <c r="H3208" s="173"/>
      <c r="I3208" s="171"/>
      <c r="J3208" s="172"/>
      <c r="K3208" s="170"/>
      <c r="L3208" s="171"/>
      <c r="M3208" s="172"/>
      <c r="N3208" s="174"/>
      <c r="O3208" s="4"/>
      <c r="P3208" s="49" t="str">
        <f t="shared" si="835"/>
        <v/>
      </c>
      <c r="Q3208" s="4"/>
      <c r="S3208" s="22" t="str">
        <f t="shared" si="836"/>
        <v/>
      </c>
      <c r="T3208" s="8" t="str">
        <f t="shared" si="837"/>
        <v/>
      </c>
      <c r="U3208" s="23" t="str">
        <f t="shared" si="838"/>
        <v/>
      </c>
      <c r="W3208" s="50"/>
      <c r="Y3208" s="65" t="str">
        <f t="shared" si="839"/>
        <v/>
      </c>
      <c r="Z3208" s="8" t="str">
        <f t="shared" si="840"/>
        <v/>
      </c>
      <c r="AA3208" s="66" t="str">
        <f t="shared" si="841"/>
        <v/>
      </c>
      <c r="AC3208" s="65" t="str">
        <f>IF($G3208="", "", IF(IFERROR(INDEX('Intro &amp; Setup'!$Y$17:$Y$26, MATCH($G3208, 'Intro &amp; Setup'!$U$17:$U$26, 0)), "")="", 'Intro &amp; Setup'!$BB$15, IFERROR(INDEX('Intro &amp; Setup'!$Y$17:$Y$26, MATCH($G3208, 'Intro &amp; Setup'!$U$17:$U$26, 0)), "")))</f>
        <v/>
      </c>
      <c r="AD3208" s="8" t="str">
        <f>IF($J3208="", "", IF(IFERROR(INDEX('Intro &amp; Setup'!$Y$17:$Y$26, MATCH($J3208, 'Intro &amp; Setup'!$U$17:$U$26, 0)), "")="", 'Intro &amp; Setup'!$BB$15, IFERROR(INDEX('Intro &amp; Setup'!$Y$17:$Y$26, MATCH($J3208, 'Intro &amp; Setup'!$U$17:$U$26, 0)), "")))</f>
        <v/>
      </c>
      <c r="AE3208" s="66" t="str">
        <f>IF($M3208="", "", IF(IFERROR(INDEX('Intro &amp; Setup'!$Y$17:$Y$26, MATCH($M3208, 'Intro &amp; Setup'!$U$17:$U$26, 0)), "")="", 'Intro &amp; Setup'!$BB$15, IFERROR(INDEX('Intro &amp; Setup'!$Y$17:$Y$26, MATCH($M3208, 'Intro &amp; Setup'!$U$17:$U$26, 0)), "")))</f>
        <v/>
      </c>
      <c r="AG3208" s="65" t="str">
        <f t="shared" si="842"/>
        <v/>
      </c>
      <c r="AH3208" s="8" t="str">
        <f t="shared" si="843"/>
        <v/>
      </c>
      <c r="AI3208" s="66" t="str">
        <f t="shared" si="844"/>
        <v/>
      </c>
      <c r="AK3208" s="123" t="str">
        <f>IF(AC3208='Intro &amp; Setup'!$BB$14, $AO3208, "")</f>
        <v/>
      </c>
      <c r="AL3208" s="124" t="str">
        <f>IF(AD3208='Intro &amp; Setup'!$BB$14, $AO3208, "")</f>
        <v/>
      </c>
      <c r="AM3208" s="125" t="str">
        <f>IF(AE3208='Intro &amp; Setup'!$BB$14, $AO3208, "")</f>
        <v/>
      </c>
      <c r="AO3208" s="130" t="str">
        <f>IF(AND($B3208="", $C3208="", $D3208=""), "", IF($N3208="", 'Intro &amp; Setup'!$AB$33, $N3208))</f>
        <v/>
      </c>
      <c r="AQ3208" s="140">
        <f t="shared" si="845"/>
        <v>0</v>
      </c>
      <c r="AR3208" s="145">
        <f t="shared" si="846"/>
        <v>0</v>
      </c>
      <c r="AS3208" s="141">
        <f t="shared" si="847"/>
        <v>0</v>
      </c>
      <c r="AU3208" s="149" t="str">
        <f t="shared" si="848"/>
        <v/>
      </c>
      <c r="AV3208" s="155"/>
      <c r="AW3208" s="155"/>
      <c r="AX3208" s="155" t="str">
        <f t="shared" si="849"/>
        <v/>
      </c>
      <c r="AY3208" s="155"/>
      <c r="AZ3208" s="155"/>
      <c r="BA3208" s="151" t="str">
        <f t="shared" si="850"/>
        <v/>
      </c>
      <c r="BC3208" s="47" t="str">
        <f t="shared" si="851"/>
        <v/>
      </c>
    </row>
    <row r="3209" spans="1:55" x14ac:dyDescent="0.25">
      <c r="A3209" s="4"/>
      <c r="B3209" s="167"/>
      <c r="C3209" s="168"/>
      <c r="D3209" s="169"/>
      <c r="E3209" s="170"/>
      <c r="F3209" s="171"/>
      <c r="G3209" s="172"/>
      <c r="H3209" s="173"/>
      <c r="I3209" s="171"/>
      <c r="J3209" s="172"/>
      <c r="K3209" s="170"/>
      <c r="L3209" s="171"/>
      <c r="M3209" s="172"/>
      <c r="N3209" s="174"/>
      <c r="O3209" s="4"/>
      <c r="P3209" s="49" t="str">
        <f t="shared" si="835"/>
        <v/>
      </c>
      <c r="Q3209" s="4"/>
      <c r="S3209" s="22" t="str">
        <f t="shared" si="836"/>
        <v/>
      </c>
      <c r="T3209" s="8" t="str">
        <f t="shared" si="837"/>
        <v/>
      </c>
      <c r="U3209" s="23" t="str">
        <f t="shared" si="838"/>
        <v/>
      </c>
      <c r="W3209" s="50"/>
      <c r="Y3209" s="65" t="str">
        <f t="shared" si="839"/>
        <v/>
      </c>
      <c r="Z3209" s="8" t="str">
        <f t="shared" si="840"/>
        <v/>
      </c>
      <c r="AA3209" s="66" t="str">
        <f t="shared" si="841"/>
        <v/>
      </c>
      <c r="AC3209" s="65" t="str">
        <f>IF($G3209="", "", IF(IFERROR(INDEX('Intro &amp; Setup'!$Y$17:$Y$26, MATCH($G3209, 'Intro &amp; Setup'!$U$17:$U$26, 0)), "")="", 'Intro &amp; Setup'!$BB$15, IFERROR(INDEX('Intro &amp; Setup'!$Y$17:$Y$26, MATCH($G3209, 'Intro &amp; Setup'!$U$17:$U$26, 0)), "")))</f>
        <v/>
      </c>
      <c r="AD3209" s="8" t="str">
        <f>IF($J3209="", "", IF(IFERROR(INDEX('Intro &amp; Setup'!$Y$17:$Y$26, MATCH($J3209, 'Intro &amp; Setup'!$U$17:$U$26, 0)), "")="", 'Intro &amp; Setup'!$BB$15, IFERROR(INDEX('Intro &amp; Setup'!$Y$17:$Y$26, MATCH($J3209, 'Intro &amp; Setup'!$U$17:$U$26, 0)), "")))</f>
        <v/>
      </c>
      <c r="AE3209" s="66" t="str">
        <f>IF($M3209="", "", IF(IFERROR(INDEX('Intro &amp; Setup'!$Y$17:$Y$26, MATCH($M3209, 'Intro &amp; Setup'!$U$17:$U$26, 0)), "")="", 'Intro &amp; Setup'!$BB$15, IFERROR(INDEX('Intro &amp; Setup'!$Y$17:$Y$26, MATCH($M3209, 'Intro &amp; Setup'!$U$17:$U$26, 0)), "")))</f>
        <v/>
      </c>
      <c r="AG3209" s="65" t="str">
        <f t="shared" si="842"/>
        <v/>
      </c>
      <c r="AH3209" s="8" t="str">
        <f t="shared" si="843"/>
        <v/>
      </c>
      <c r="AI3209" s="66" t="str">
        <f t="shared" si="844"/>
        <v/>
      </c>
      <c r="AK3209" s="123" t="str">
        <f>IF(AC3209='Intro &amp; Setup'!$BB$14, $AO3209, "")</f>
        <v/>
      </c>
      <c r="AL3209" s="124" t="str">
        <f>IF(AD3209='Intro &amp; Setup'!$BB$14, $AO3209, "")</f>
        <v/>
      </c>
      <c r="AM3209" s="125" t="str">
        <f>IF(AE3209='Intro &amp; Setup'!$BB$14, $AO3209, "")</f>
        <v/>
      </c>
      <c r="AO3209" s="130" t="str">
        <f>IF(AND($B3209="", $C3209="", $D3209=""), "", IF($N3209="", 'Intro &amp; Setup'!$AB$33, $N3209))</f>
        <v/>
      </c>
      <c r="AQ3209" s="140">
        <f t="shared" si="845"/>
        <v>0</v>
      </c>
      <c r="AR3209" s="145">
        <f t="shared" si="846"/>
        <v>0</v>
      </c>
      <c r="AS3209" s="141">
        <f t="shared" si="847"/>
        <v>0</v>
      </c>
      <c r="AU3209" s="149" t="str">
        <f t="shared" si="848"/>
        <v/>
      </c>
      <c r="AV3209" s="155"/>
      <c r="AW3209" s="155"/>
      <c r="AX3209" s="155" t="str">
        <f t="shared" si="849"/>
        <v/>
      </c>
      <c r="AY3209" s="155"/>
      <c r="AZ3209" s="155"/>
      <c r="BA3209" s="151" t="str">
        <f t="shared" si="850"/>
        <v/>
      </c>
      <c r="BC3209" s="47" t="str">
        <f t="shared" si="851"/>
        <v/>
      </c>
    </row>
    <row r="3210" spans="1:55" x14ac:dyDescent="0.25">
      <c r="A3210" s="4"/>
      <c r="B3210" s="167"/>
      <c r="C3210" s="168"/>
      <c r="D3210" s="169"/>
      <c r="E3210" s="170"/>
      <c r="F3210" s="171"/>
      <c r="G3210" s="172"/>
      <c r="H3210" s="173"/>
      <c r="I3210" s="171"/>
      <c r="J3210" s="172"/>
      <c r="K3210" s="170"/>
      <c r="L3210" s="171"/>
      <c r="M3210" s="172"/>
      <c r="N3210" s="174"/>
      <c r="O3210" s="4"/>
      <c r="P3210" s="49" t="str">
        <f t="shared" si="835"/>
        <v/>
      </c>
      <c r="Q3210" s="4"/>
      <c r="S3210" s="22" t="str">
        <f t="shared" si="836"/>
        <v/>
      </c>
      <c r="T3210" s="8" t="str">
        <f t="shared" si="837"/>
        <v/>
      </c>
      <c r="U3210" s="23" t="str">
        <f t="shared" si="838"/>
        <v/>
      </c>
      <c r="W3210" s="50"/>
      <c r="Y3210" s="65" t="str">
        <f t="shared" si="839"/>
        <v/>
      </c>
      <c r="Z3210" s="8" t="str">
        <f t="shared" si="840"/>
        <v/>
      </c>
      <c r="AA3210" s="66" t="str">
        <f t="shared" si="841"/>
        <v/>
      </c>
      <c r="AC3210" s="65" t="str">
        <f>IF($G3210="", "", IF(IFERROR(INDEX('Intro &amp; Setup'!$Y$17:$Y$26, MATCH($G3210, 'Intro &amp; Setup'!$U$17:$U$26, 0)), "")="", 'Intro &amp; Setup'!$BB$15, IFERROR(INDEX('Intro &amp; Setup'!$Y$17:$Y$26, MATCH($G3210, 'Intro &amp; Setup'!$U$17:$U$26, 0)), "")))</f>
        <v/>
      </c>
      <c r="AD3210" s="8" t="str">
        <f>IF($J3210="", "", IF(IFERROR(INDEX('Intro &amp; Setup'!$Y$17:$Y$26, MATCH($J3210, 'Intro &amp; Setup'!$U$17:$U$26, 0)), "")="", 'Intro &amp; Setup'!$BB$15, IFERROR(INDEX('Intro &amp; Setup'!$Y$17:$Y$26, MATCH($J3210, 'Intro &amp; Setup'!$U$17:$U$26, 0)), "")))</f>
        <v/>
      </c>
      <c r="AE3210" s="66" t="str">
        <f>IF($M3210="", "", IF(IFERROR(INDEX('Intro &amp; Setup'!$Y$17:$Y$26, MATCH($M3210, 'Intro &amp; Setup'!$U$17:$U$26, 0)), "")="", 'Intro &amp; Setup'!$BB$15, IFERROR(INDEX('Intro &amp; Setup'!$Y$17:$Y$26, MATCH($M3210, 'Intro &amp; Setup'!$U$17:$U$26, 0)), "")))</f>
        <v/>
      </c>
      <c r="AG3210" s="65" t="str">
        <f t="shared" si="842"/>
        <v/>
      </c>
      <c r="AH3210" s="8" t="str">
        <f t="shared" si="843"/>
        <v/>
      </c>
      <c r="AI3210" s="66" t="str">
        <f t="shared" si="844"/>
        <v/>
      </c>
      <c r="AK3210" s="123" t="str">
        <f>IF(AC3210='Intro &amp; Setup'!$BB$14, $AO3210, "")</f>
        <v/>
      </c>
      <c r="AL3210" s="124" t="str">
        <f>IF(AD3210='Intro &amp; Setup'!$BB$14, $AO3210, "")</f>
        <v/>
      </c>
      <c r="AM3210" s="125" t="str">
        <f>IF(AE3210='Intro &amp; Setup'!$BB$14, $AO3210, "")</f>
        <v/>
      </c>
      <c r="AO3210" s="130" t="str">
        <f>IF(AND($B3210="", $C3210="", $D3210=""), "", IF($N3210="", 'Intro &amp; Setup'!$AB$33, $N3210))</f>
        <v/>
      </c>
      <c r="AQ3210" s="140">
        <f t="shared" si="845"/>
        <v>0</v>
      </c>
      <c r="AR3210" s="145">
        <f t="shared" si="846"/>
        <v>0</v>
      </c>
      <c r="AS3210" s="141">
        <f t="shared" si="847"/>
        <v>0</v>
      </c>
      <c r="AU3210" s="149" t="str">
        <f t="shared" si="848"/>
        <v/>
      </c>
      <c r="AV3210" s="155"/>
      <c r="AW3210" s="155"/>
      <c r="AX3210" s="155" t="str">
        <f t="shared" si="849"/>
        <v/>
      </c>
      <c r="AY3210" s="155"/>
      <c r="AZ3210" s="155"/>
      <c r="BA3210" s="151" t="str">
        <f t="shared" si="850"/>
        <v/>
      </c>
      <c r="BC3210" s="47" t="str">
        <f t="shared" si="851"/>
        <v/>
      </c>
    </row>
    <row r="3211" spans="1:55" x14ac:dyDescent="0.25">
      <c r="A3211" s="4"/>
      <c r="B3211" s="167"/>
      <c r="C3211" s="168"/>
      <c r="D3211" s="169"/>
      <c r="E3211" s="170"/>
      <c r="F3211" s="171"/>
      <c r="G3211" s="172"/>
      <c r="H3211" s="173"/>
      <c r="I3211" s="171"/>
      <c r="J3211" s="172"/>
      <c r="K3211" s="170"/>
      <c r="L3211" s="171"/>
      <c r="M3211" s="172"/>
      <c r="N3211" s="174"/>
      <c r="O3211" s="4"/>
      <c r="P3211" s="49" t="str">
        <f t="shared" si="835"/>
        <v/>
      </c>
      <c r="Q3211" s="4"/>
      <c r="S3211" s="22" t="str">
        <f t="shared" si="836"/>
        <v/>
      </c>
      <c r="T3211" s="8" t="str">
        <f t="shared" si="837"/>
        <v/>
      </c>
      <c r="U3211" s="23" t="str">
        <f t="shared" si="838"/>
        <v/>
      </c>
      <c r="W3211" s="50"/>
      <c r="Y3211" s="65" t="str">
        <f t="shared" si="839"/>
        <v/>
      </c>
      <c r="Z3211" s="8" t="str">
        <f t="shared" si="840"/>
        <v/>
      </c>
      <c r="AA3211" s="66" t="str">
        <f t="shared" si="841"/>
        <v/>
      </c>
      <c r="AC3211" s="65" t="str">
        <f>IF($G3211="", "", IF(IFERROR(INDEX('Intro &amp; Setup'!$Y$17:$Y$26, MATCH($G3211, 'Intro &amp; Setup'!$U$17:$U$26, 0)), "")="", 'Intro &amp; Setup'!$BB$15, IFERROR(INDEX('Intro &amp; Setup'!$Y$17:$Y$26, MATCH($G3211, 'Intro &amp; Setup'!$U$17:$U$26, 0)), "")))</f>
        <v/>
      </c>
      <c r="AD3211" s="8" t="str">
        <f>IF($J3211="", "", IF(IFERROR(INDEX('Intro &amp; Setup'!$Y$17:$Y$26, MATCH($J3211, 'Intro &amp; Setup'!$U$17:$U$26, 0)), "")="", 'Intro &amp; Setup'!$BB$15, IFERROR(INDEX('Intro &amp; Setup'!$Y$17:$Y$26, MATCH($J3211, 'Intro &amp; Setup'!$U$17:$U$26, 0)), "")))</f>
        <v/>
      </c>
      <c r="AE3211" s="66" t="str">
        <f>IF($M3211="", "", IF(IFERROR(INDEX('Intro &amp; Setup'!$Y$17:$Y$26, MATCH($M3211, 'Intro &amp; Setup'!$U$17:$U$26, 0)), "")="", 'Intro &amp; Setup'!$BB$15, IFERROR(INDEX('Intro &amp; Setup'!$Y$17:$Y$26, MATCH($M3211, 'Intro &amp; Setup'!$U$17:$U$26, 0)), "")))</f>
        <v/>
      </c>
      <c r="AG3211" s="65" t="str">
        <f t="shared" si="842"/>
        <v/>
      </c>
      <c r="AH3211" s="8" t="str">
        <f t="shared" si="843"/>
        <v/>
      </c>
      <c r="AI3211" s="66" t="str">
        <f t="shared" si="844"/>
        <v/>
      </c>
      <c r="AK3211" s="123" t="str">
        <f>IF(AC3211='Intro &amp; Setup'!$BB$14, $AO3211, "")</f>
        <v/>
      </c>
      <c r="AL3211" s="124" t="str">
        <f>IF(AD3211='Intro &amp; Setup'!$BB$14, $AO3211, "")</f>
        <v/>
      </c>
      <c r="AM3211" s="125" t="str">
        <f>IF(AE3211='Intro &amp; Setup'!$BB$14, $AO3211, "")</f>
        <v/>
      </c>
      <c r="AO3211" s="130" t="str">
        <f>IF(AND($B3211="", $C3211="", $D3211=""), "", IF($N3211="", 'Intro &amp; Setup'!$AB$33, $N3211))</f>
        <v/>
      </c>
      <c r="AQ3211" s="140">
        <f t="shared" si="845"/>
        <v>0</v>
      </c>
      <c r="AR3211" s="145">
        <f t="shared" si="846"/>
        <v>0</v>
      </c>
      <c r="AS3211" s="141">
        <f t="shared" si="847"/>
        <v>0</v>
      </c>
      <c r="AU3211" s="149" t="str">
        <f t="shared" si="848"/>
        <v/>
      </c>
      <c r="AV3211" s="155"/>
      <c r="AW3211" s="155"/>
      <c r="AX3211" s="155" t="str">
        <f t="shared" si="849"/>
        <v/>
      </c>
      <c r="AY3211" s="155"/>
      <c r="AZ3211" s="155"/>
      <c r="BA3211" s="151" t="str">
        <f t="shared" si="850"/>
        <v/>
      </c>
      <c r="BC3211" s="47" t="str">
        <f t="shared" si="851"/>
        <v/>
      </c>
    </row>
    <row r="3212" spans="1:55" x14ac:dyDescent="0.25">
      <c r="A3212" s="4"/>
      <c r="B3212" s="167"/>
      <c r="C3212" s="168"/>
      <c r="D3212" s="169"/>
      <c r="E3212" s="170"/>
      <c r="F3212" s="171"/>
      <c r="G3212" s="172"/>
      <c r="H3212" s="173"/>
      <c r="I3212" s="171"/>
      <c r="J3212" s="172"/>
      <c r="K3212" s="170"/>
      <c r="L3212" s="171"/>
      <c r="M3212" s="172"/>
      <c r="N3212" s="174"/>
      <c r="O3212" s="4"/>
      <c r="P3212" s="49" t="str">
        <f t="shared" ref="P3212:P3275" si="852">IF(COUNTIF($AC3212:$AE3212, $AC$7)&gt;0, $AC$7, IF(COUNTIF($AC3212:$AE3212, $AC$8)&gt;0, $AC$8, ""))</f>
        <v/>
      </c>
      <c r="Q3212" s="4"/>
      <c r="S3212" s="22" t="str">
        <f t="shared" ref="S3212:S3275" si="853">IF(B3212="", "", IF(COUNTIF(B$11:B$5010, B3212)&gt;1, "X", ""))</f>
        <v/>
      </c>
      <c r="T3212" s="8" t="str">
        <f t="shared" ref="T3212:T3275" si="854">IF(C3212="", "", IF(COUNTIF(C$11:C$5010, C3212)&gt;1, "X", ""))</f>
        <v/>
      </c>
      <c r="U3212" s="23" t="str">
        <f t="shared" ref="U3212:U3275" si="855">IF(D3212="", "", IF(COUNTIF(D$11:D$5010, D3212)&gt;1, "X", ""))</f>
        <v/>
      </c>
      <c r="W3212" s="50"/>
      <c r="Y3212" s="65" t="str">
        <f t="shared" ref="Y3212:Y3275" si="856">IF($E3212="", "", TEXT($E3212, "ddd"))</f>
        <v/>
      </c>
      <c r="Z3212" s="8" t="str">
        <f t="shared" ref="Z3212:Z3275" si="857">IF($H3212="", "", TEXT($H3212, "ddd"))</f>
        <v/>
      </c>
      <c r="AA3212" s="66" t="str">
        <f t="shared" ref="AA3212:AA3275" si="858">IF($K3212="", "", TEXT($K3212, "ddd"))</f>
        <v/>
      </c>
      <c r="AC3212" s="65" t="str">
        <f>IF($G3212="", "", IF(IFERROR(INDEX('Intro &amp; Setup'!$Y$17:$Y$26, MATCH($G3212, 'Intro &amp; Setup'!$U$17:$U$26, 0)), "")="", 'Intro &amp; Setup'!$BB$15, IFERROR(INDEX('Intro &amp; Setup'!$Y$17:$Y$26, MATCH($G3212, 'Intro &amp; Setup'!$U$17:$U$26, 0)), "")))</f>
        <v/>
      </c>
      <c r="AD3212" s="8" t="str">
        <f>IF($J3212="", "", IF(IFERROR(INDEX('Intro &amp; Setup'!$Y$17:$Y$26, MATCH($J3212, 'Intro &amp; Setup'!$U$17:$U$26, 0)), "")="", 'Intro &amp; Setup'!$BB$15, IFERROR(INDEX('Intro &amp; Setup'!$Y$17:$Y$26, MATCH($J3212, 'Intro &amp; Setup'!$U$17:$U$26, 0)), "")))</f>
        <v/>
      </c>
      <c r="AE3212" s="66" t="str">
        <f>IF($M3212="", "", IF(IFERROR(INDEX('Intro &amp; Setup'!$Y$17:$Y$26, MATCH($M3212, 'Intro &amp; Setup'!$U$17:$U$26, 0)), "")="", 'Intro &amp; Setup'!$BB$15, IFERROR(INDEX('Intro &amp; Setup'!$Y$17:$Y$26, MATCH($M3212, 'Intro &amp; Setup'!$U$17:$U$26, 0)), "")))</f>
        <v/>
      </c>
      <c r="AG3212" s="65" t="str">
        <f t="shared" ref="AG3212:AG3275" si="859">IF($F3212="", "", TEXT(ROUNDDOWN($F3212/(1/24),0)*(1/24), "hh:mm"))</f>
        <v/>
      </c>
      <c r="AH3212" s="8" t="str">
        <f t="shared" ref="AH3212:AH3275" si="860">IF($I3212="", "", TEXT(ROUNDDOWN($I3212/(1/24),0)*(1/24), "hh:mm"))</f>
        <v/>
      </c>
      <c r="AI3212" s="66" t="str">
        <f t="shared" ref="AI3212:AI3275" si="861">IF($L3212="", "", TEXT(ROUNDDOWN($L3212/(1/24),0)*(1/24), "hh:mm"))</f>
        <v/>
      </c>
      <c r="AK3212" s="123" t="str">
        <f>IF(AC3212='Intro &amp; Setup'!$BB$14, $AO3212, "")</f>
        <v/>
      </c>
      <c r="AL3212" s="124" t="str">
        <f>IF(AD3212='Intro &amp; Setup'!$BB$14, $AO3212, "")</f>
        <v/>
      </c>
      <c r="AM3212" s="125" t="str">
        <f>IF(AE3212='Intro &amp; Setup'!$BB$14, $AO3212, "")</f>
        <v/>
      </c>
      <c r="AO3212" s="130" t="str">
        <f>IF(AND($B3212="", $C3212="", $D3212=""), "", IF($N3212="", 'Intro &amp; Setup'!$AB$33, $N3212))</f>
        <v/>
      </c>
      <c r="AQ3212" s="140">
        <f t="shared" ref="AQ3212:AQ3275" si="862">IF(OR(E3212="", F3212="", G3212=""), 0, 1)</f>
        <v>0</v>
      </c>
      <c r="AR3212" s="145">
        <f t="shared" ref="AR3212:AR3275" si="863">+IF(OR(H3212="", I3212="", J3212=""), 0, 1)</f>
        <v>0</v>
      </c>
      <c r="AS3212" s="141">
        <f t="shared" ref="AS3212:AS3275" si="864">IF(OR(K3212="", L3212="", M3212=""), 0, 1)</f>
        <v>0</v>
      </c>
      <c r="AU3212" s="149" t="str">
        <f t="shared" ref="AU3212:AU3275" si="865">IF(G3212="", "", IF(COUNTIF($W$11:$W$20, G3212)=0, "X", ""))</f>
        <v/>
      </c>
      <c r="AV3212" s="155"/>
      <c r="AW3212" s="155"/>
      <c r="AX3212" s="155" t="str">
        <f t="shared" ref="AX3212:AX3275" si="866">IF(J3212="", "", IF(COUNTIF($W$11:$W$20, J3212)=0, "X", ""))</f>
        <v/>
      </c>
      <c r="AY3212" s="155"/>
      <c r="AZ3212" s="155"/>
      <c r="BA3212" s="151" t="str">
        <f t="shared" ref="BA3212:BA3275" si="867">IF(M3212="", "", IF(COUNTIF($W$11:$W$20, M3212)=0, "X", ""))</f>
        <v/>
      </c>
      <c r="BC3212" s="47" t="str">
        <f t="shared" ref="BC3212:BC3275" si="868">IF($AC3212=$AC$7, 1, IF($AD3212=$AC$7, 2, IF($AE3212=$AC$7, 3, "")))</f>
        <v/>
      </c>
    </row>
    <row r="3213" spans="1:55" x14ac:dyDescent="0.25">
      <c r="A3213" s="4"/>
      <c r="B3213" s="167"/>
      <c r="C3213" s="168"/>
      <c r="D3213" s="169"/>
      <c r="E3213" s="170"/>
      <c r="F3213" s="171"/>
      <c r="G3213" s="172"/>
      <c r="H3213" s="173"/>
      <c r="I3213" s="171"/>
      <c r="J3213" s="172"/>
      <c r="K3213" s="170"/>
      <c r="L3213" s="171"/>
      <c r="M3213" s="172"/>
      <c r="N3213" s="174"/>
      <c r="O3213" s="4"/>
      <c r="P3213" s="49" t="str">
        <f t="shared" si="852"/>
        <v/>
      </c>
      <c r="Q3213" s="4"/>
      <c r="S3213" s="22" t="str">
        <f t="shared" si="853"/>
        <v/>
      </c>
      <c r="T3213" s="8" t="str">
        <f t="shared" si="854"/>
        <v/>
      </c>
      <c r="U3213" s="23" t="str">
        <f t="shared" si="855"/>
        <v/>
      </c>
      <c r="W3213" s="50"/>
      <c r="Y3213" s="65" t="str">
        <f t="shared" si="856"/>
        <v/>
      </c>
      <c r="Z3213" s="8" t="str">
        <f t="shared" si="857"/>
        <v/>
      </c>
      <c r="AA3213" s="66" t="str">
        <f t="shared" si="858"/>
        <v/>
      </c>
      <c r="AC3213" s="65" t="str">
        <f>IF($G3213="", "", IF(IFERROR(INDEX('Intro &amp; Setup'!$Y$17:$Y$26, MATCH($G3213, 'Intro &amp; Setup'!$U$17:$U$26, 0)), "")="", 'Intro &amp; Setup'!$BB$15, IFERROR(INDEX('Intro &amp; Setup'!$Y$17:$Y$26, MATCH($G3213, 'Intro &amp; Setup'!$U$17:$U$26, 0)), "")))</f>
        <v/>
      </c>
      <c r="AD3213" s="8" t="str">
        <f>IF($J3213="", "", IF(IFERROR(INDEX('Intro &amp; Setup'!$Y$17:$Y$26, MATCH($J3213, 'Intro &amp; Setup'!$U$17:$U$26, 0)), "")="", 'Intro &amp; Setup'!$BB$15, IFERROR(INDEX('Intro &amp; Setup'!$Y$17:$Y$26, MATCH($J3213, 'Intro &amp; Setup'!$U$17:$U$26, 0)), "")))</f>
        <v/>
      </c>
      <c r="AE3213" s="66" t="str">
        <f>IF($M3213="", "", IF(IFERROR(INDEX('Intro &amp; Setup'!$Y$17:$Y$26, MATCH($M3213, 'Intro &amp; Setup'!$U$17:$U$26, 0)), "")="", 'Intro &amp; Setup'!$BB$15, IFERROR(INDEX('Intro &amp; Setup'!$Y$17:$Y$26, MATCH($M3213, 'Intro &amp; Setup'!$U$17:$U$26, 0)), "")))</f>
        <v/>
      </c>
      <c r="AG3213" s="65" t="str">
        <f t="shared" si="859"/>
        <v/>
      </c>
      <c r="AH3213" s="8" t="str">
        <f t="shared" si="860"/>
        <v/>
      </c>
      <c r="AI3213" s="66" t="str">
        <f t="shared" si="861"/>
        <v/>
      </c>
      <c r="AK3213" s="123" t="str">
        <f>IF(AC3213='Intro &amp; Setup'!$BB$14, $AO3213, "")</f>
        <v/>
      </c>
      <c r="AL3213" s="124" t="str">
        <f>IF(AD3213='Intro &amp; Setup'!$BB$14, $AO3213, "")</f>
        <v/>
      </c>
      <c r="AM3213" s="125" t="str">
        <f>IF(AE3213='Intro &amp; Setup'!$BB$14, $AO3213, "")</f>
        <v/>
      </c>
      <c r="AO3213" s="130" t="str">
        <f>IF(AND($B3213="", $C3213="", $D3213=""), "", IF($N3213="", 'Intro &amp; Setup'!$AB$33, $N3213))</f>
        <v/>
      </c>
      <c r="AQ3213" s="140">
        <f t="shared" si="862"/>
        <v>0</v>
      </c>
      <c r="AR3213" s="145">
        <f t="shared" si="863"/>
        <v>0</v>
      </c>
      <c r="AS3213" s="141">
        <f t="shared" si="864"/>
        <v>0</v>
      </c>
      <c r="AU3213" s="149" t="str">
        <f t="shared" si="865"/>
        <v/>
      </c>
      <c r="AV3213" s="155"/>
      <c r="AW3213" s="155"/>
      <c r="AX3213" s="155" t="str">
        <f t="shared" si="866"/>
        <v/>
      </c>
      <c r="AY3213" s="155"/>
      <c r="AZ3213" s="155"/>
      <c r="BA3213" s="151" t="str">
        <f t="shared" si="867"/>
        <v/>
      </c>
      <c r="BC3213" s="47" t="str">
        <f t="shared" si="868"/>
        <v/>
      </c>
    </row>
    <row r="3214" spans="1:55" x14ac:dyDescent="0.25">
      <c r="A3214" s="4"/>
      <c r="B3214" s="167"/>
      <c r="C3214" s="168"/>
      <c r="D3214" s="169"/>
      <c r="E3214" s="170"/>
      <c r="F3214" s="171"/>
      <c r="G3214" s="172"/>
      <c r="H3214" s="173"/>
      <c r="I3214" s="171"/>
      <c r="J3214" s="172"/>
      <c r="K3214" s="170"/>
      <c r="L3214" s="171"/>
      <c r="M3214" s="172"/>
      <c r="N3214" s="174"/>
      <c r="O3214" s="4"/>
      <c r="P3214" s="49" t="str">
        <f t="shared" si="852"/>
        <v/>
      </c>
      <c r="Q3214" s="4"/>
      <c r="S3214" s="22" t="str">
        <f t="shared" si="853"/>
        <v/>
      </c>
      <c r="T3214" s="8" t="str">
        <f t="shared" si="854"/>
        <v/>
      </c>
      <c r="U3214" s="23" t="str">
        <f t="shared" si="855"/>
        <v/>
      </c>
      <c r="W3214" s="50"/>
      <c r="Y3214" s="65" t="str">
        <f t="shared" si="856"/>
        <v/>
      </c>
      <c r="Z3214" s="8" t="str">
        <f t="shared" si="857"/>
        <v/>
      </c>
      <c r="AA3214" s="66" t="str">
        <f t="shared" si="858"/>
        <v/>
      </c>
      <c r="AC3214" s="65" t="str">
        <f>IF($G3214="", "", IF(IFERROR(INDEX('Intro &amp; Setup'!$Y$17:$Y$26, MATCH($G3214, 'Intro &amp; Setup'!$U$17:$U$26, 0)), "")="", 'Intro &amp; Setup'!$BB$15, IFERROR(INDEX('Intro &amp; Setup'!$Y$17:$Y$26, MATCH($G3214, 'Intro &amp; Setup'!$U$17:$U$26, 0)), "")))</f>
        <v/>
      </c>
      <c r="AD3214" s="8" t="str">
        <f>IF($J3214="", "", IF(IFERROR(INDEX('Intro &amp; Setup'!$Y$17:$Y$26, MATCH($J3214, 'Intro &amp; Setup'!$U$17:$U$26, 0)), "")="", 'Intro &amp; Setup'!$BB$15, IFERROR(INDEX('Intro &amp; Setup'!$Y$17:$Y$26, MATCH($J3214, 'Intro &amp; Setup'!$U$17:$U$26, 0)), "")))</f>
        <v/>
      </c>
      <c r="AE3214" s="66" t="str">
        <f>IF($M3214="", "", IF(IFERROR(INDEX('Intro &amp; Setup'!$Y$17:$Y$26, MATCH($M3214, 'Intro &amp; Setup'!$U$17:$U$26, 0)), "")="", 'Intro &amp; Setup'!$BB$15, IFERROR(INDEX('Intro &amp; Setup'!$Y$17:$Y$26, MATCH($M3214, 'Intro &amp; Setup'!$U$17:$U$26, 0)), "")))</f>
        <v/>
      </c>
      <c r="AG3214" s="65" t="str">
        <f t="shared" si="859"/>
        <v/>
      </c>
      <c r="AH3214" s="8" t="str">
        <f t="shared" si="860"/>
        <v/>
      </c>
      <c r="AI3214" s="66" t="str">
        <f t="shared" si="861"/>
        <v/>
      </c>
      <c r="AK3214" s="123" t="str">
        <f>IF(AC3214='Intro &amp; Setup'!$BB$14, $AO3214, "")</f>
        <v/>
      </c>
      <c r="AL3214" s="124" t="str">
        <f>IF(AD3214='Intro &amp; Setup'!$BB$14, $AO3214, "")</f>
        <v/>
      </c>
      <c r="AM3214" s="125" t="str">
        <f>IF(AE3214='Intro &amp; Setup'!$BB$14, $AO3214, "")</f>
        <v/>
      </c>
      <c r="AO3214" s="130" t="str">
        <f>IF(AND($B3214="", $C3214="", $D3214=""), "", IF($N3214="", 'Intro &amp; Setup'!$AB$33, $N3214))</f>
        <v/>
      </c>
      <c r="AQ3214" s="140">
        <f t="shared" si="862"/>
        <v>0</v>
      </c>
      <c r="AR3214" s="145">
        <f t="shared" si="863"/>
        <v>0</v>
      </c>
      <c r="AS3214" s="141">
        <f t="shared" si="864"/>
        <v>0</v>
      </c>
      <c r="AU3214" s="149" t="str">
        <f t="shared" si="865"/>
        <v/>
      </c>
      <c r="AV3214" s="155"/>
      <c r="AW3214" s="155"/>
      <c r="AX3214" s="155" t="str">
        <f t="shared" si="866"/>
        <v/>
      </c>
      <c r="AY3214" s="155"/>
      <c r="AZ3214" s="155"/>
      <c r="BA3214" s="151" t="str">
        <f t="shared" si="867"/>
        <v/>
      </c>
      <c r="BC3214" s="47" t="str">
        <f t="shared" si="868"/>
        <v/>
      </c>
    </row>
    <row r="3215" spans="1:55" x14ac:dyDescent="0.25">
      <c r="A3215" s="4"/>
      <c r="B3215" s="167"/>
      <c r="C3215" s="168"/>
      <c r="D3215" s="169"/>
      <c r="E3215" s="170"/>
      <c r="F3215" s="171"/>
      <c r="G3215" s="172"/>
      <c r="H3215" s="173"/>
      <c r="I3215" s="171"/>
      <c r="J3215" s="172"/>
      <c r="K3215" s="170"/>
      <c r="L3215" s="171"/>
      <c r="M3215" s="172"/>
      <c r="N3215" s="174"/>
      <c r="O3215" s="4"/>
      <c r="P3215" s="49" t="str">
        <f t="shared" si="852"/>
        <v/>
      </c>
      <c r="Q3215" s="4"/>
      <c r="S3215" s="22" t="str">
        <f t="shared" si="853"/>
        <v/>
      </c>
      <c r="T3215" s="8" t="str">
        <f t="shared" si="854"/>
        <v/>
      </c>
      <c r="U3215" s="23" t="str">
        <f t="shared" si="855"/>
        <v/>
      </c>
      <c r="W3215" s="50"/>
      <c r="Y3215" s="65" t="str">
        <f t="shared" si="856"/>
        <v/>
      </c>
      <c r="Z3215" s="8" t="str">
        <f t="shared" si="857"/>
        <v/>
      </c>
      <c r="AA3215" s="66" t="str">
        <f t="shared" si="858"/>
        <v/>
      </c>
      <c r="AC3215" s="65" t="str">
        <f>IF($G3215="", "", IF(IFERROR(INDEX('Intro &amp; Setup'!$Y$17:$Y$26, MATCH($G3215, 'Intro &amp; Setup'!$U$17:$U$26, 0)), "")="", 'Intro &amp; Setup'!$BB$15, IFERROR(INDEX('Intro &amp; Setup'!$Y$17:$Y$26, MATCH($G3215, 'Intro &amp; Setup'!$U$17:$U$26, 0)), "")))</f>
        <v/>
      </c>
      <c r="AD3215" s="8" t="str">
        <f>IF($J3215="", "", IF(IFERROR(INDEX('Intro &amp; Setup'!$Y$17:$Y$26, MATCH($J3215, 'Intro &amp; Setup'!$U$17:$U$26, 0)), "")="", 'Intro &amp; Setup'!$BB$15, IFERROR(INDEX('Intro &amp; Setup'!$Y$17:$Y$26, MATCH($J3215, 'Intro &amp; Setup'!$U$17:$U$26, 0)), "")))</f>
        <v/>
      </c>
      <c r="AE3215" s="66" t="str">
        <f>IF($M3215="", "", IF(IFERROR(INDEX('Intro &amp; Setup'!$Y$17:$Y$26, MATCH($M3215, 'Intro &amp; Setup'!$U$17:$U$26, 0)), "")="", 'Intro &amp; Setup'!$BB$15, IFERROR(INDEX('Intro &amp; Setup'!$Y$17:$Y$26, MATCH($M3215, 'Intro &amp; Setup'!$U$17:$U$26, 0)), "")))</f>
        <v/>
      </c>
      <c r="AG3215" s="65" t="str">
        <f t="shared" si="859"/>
        <v/>
      </c>
      <c r="AH3215" s="8" t="str">
        <f t="shared" si="860"/>
        <v/>
      </c>
      <c r="AI3215" s="66" t="str">
        <f t="shared" si="861"/>
        <v/>
      </c>
      <c r="AK3215" s="123" t="str">
        <f>IF(AC3215='Intro &amp; Setup'!$BB$14, $AO3215, "")</f>
        <v/>
      </c>
      <c r="AL3215" s="124" t="str">
        <f>IF(AD3215='Intro &amp; Setup'!$BB$14, $AO3215, "")</f>
        <v/>
      </c>
      <c r="AM3215" s="125" t="str">
        <f>IF(AE3215='Intro &amp; Setup'!$BB$14, $AO3215, "")</f>
        <v/>
      </c>
      <c r="AO3215" s="130" t="str">
        <f>IF(AND($B3215="", $C3215="", $D3215=""), "", IF($N3215="", 'Intro &amp; Setup'!$AB$33, $N3215))</f>
        <v/>
      </c>
      <c r="AQ3215" s="140">
        <f t="shared" si="862"/>
        <v>0</v>
      </c>
      <c r="AR3215" s="145">
        <f t="shared" si="863"/>
        <v>0</v>
      </c>
      <c r="AS3215" s="141">
        <f t="shared" si="864"/>
        <v>0</v>
      </c>
      <c r="AU3215" s="149" t="str">
        <f t="shared" si="865"/>
        <v/>
      </c>
      <c r="AV3215" s="155"/>
      <c r="AW3215" s="155"/>
      <c r="AX3215" s="155" t="str">
        <f t="shared" si="866"/>
        <v/>
      </c>
      <c r="AY3215" s="155"/>
      <c r="AZ3215" s="155"/>
      <c r="BA3215" s="151" t="str">
        <f t="shared" si="867"/>
        <v/>
      </c>
      <c r="BC3215" s="47" t="str">
        <f t="shared" si="868"/>
        <v/>
      </c>
    </row>
    <row r="3216" spans="1:55" x14ac:dyDescent="0.25">
      <c r="A3216" s="4"/>
      <c r="B3216" s="167"/>
      <c r="C3216" s="168"/>
      <c r="D3216" s="169"/>
      <c r="E3216" s="170"/>
      <c r="F3216" s="171"/>
      <c r="G3216" s="172"/>
      <c r="H3216" s="173"/>
      <c r="I3216" s="171"/>
      <c r="J3216" s="172"/>
      <c r="K3216" s="170"/>
      <c r="L3216" s="171"/>
      <c r="M3216" s="172"/>
      <c r="N3216" s="174"/>
      <c r="O3216" s="4"/>
      <c r="P3216" s="49" t="str">
        <f t="shared" si="852"/>
        <v/>
      </c>
      <c r="Q3216" s="4"/>
      <c r="S3216" s="22" t="str">
        <f t="shared" si="853"/>
        <v/>
      </c>
      <c r="T3216" s="8" t="str">
        <f t="shared" si="854"/>
        <v/>
      </c>
      <c r="U3216" s="23" t="str">
        <f t="shared" si="855"/>
        <v/>
      </c>
      <c r="W3216" s="50"/>
      <c r="Y3216" s="65" t="str">
        <f t="shared" si="856"/>
        <v/>
      </c>
      <c r="Z3216" s="8" t="str">
        <f t="shared" si="857"/>
        <v/>
      </c>
      <c r="AA3216" s="66" t="str">
        <f t="shared" si="858"/>
        <v/>
      </c>
      <c r="AC3216" s="65" t="str">
        <f>IF($G3216="", "", IF(IFERROR(INDEX('Intro &amp; Setup'!$Y$17:$Y$26, MATCH($G3216, 'Intro &amp; Setup'!$U$17:$U$26, 0)), "")="", 'Intro &amp; Setup'!$BB$15, IFERROR(INDEX('Intro &amp; Setup'!$Y$17:$Y$26, MATCH($G3216, 'Intro &amp; Setup'!$U$17:$U$26, 0)), "")))</f>
        <v/>
      </c>
      <c r="AD3216" s="8" t="str">
        <f>IF($J3216="", "", IF(IFERROR(INDEX('Intro &amp; Setup'!$Y$17:$Y$26, MATCH($J3216, 'Intro &amp; Setup'!$U$17:$U$26, 0)), "")="", 'Intro &amp; Setup'!$BB$15, IFERROR(INDEX('Intro &amp; Setup'!$Y$17:$Y$26, MATCH($J3216, 'Intro &amp; Setup'!$U$17:$U$26, 0)), "")))</f>
        <v/>
      </c>
      <c r="AE3216" s="66" t="str">
        <f>IF($M3216="", "", IF(IFERROR(INDEX('Intro &amp; Setup'!$Y$17:$Y$26, MATCH($M3216, 'Intro &amp; Setup'!$U$17:$U$26, 0)), "")="", 'Intro &amp; Setup'!$BB$15, IFERROR(INDEX('Intro &amp; Setup'!$Y$17:$Y$26, MATCH($M3216, 'Intro &amp; Setup'!$U$17:$U$26, 0)), "")))</f>
        <v/>
      </c>
      <c r="AG3216" s="65" t="str">
        <f t="shared" si="859"/>
        <v/>
      </c>
      <c r="AH3216" s="8" t="str">
        <f t="shared" si="860"/>
        <v/>
      </c>
      <c r="AI3216" s="66" t="str">
        <f t="shared" si="861"/>
        <v/>
      </c>
      <c r="AK3216" s="123" t="str">
        <f>IF(AC3216='Intro &amp; Setup'!$BB$14, $AO3216, "")</f>
        <v/>
      </c>
      <c r="AL3216" s="124" t="str">
        <f>IF(AD3216='Intro &amp; Setup'!$BB$14, $AO3216, "")</f>
        <v/>
      </c>
      <c r="AM3216" s="125" t="str">
        <f>IF(AE3216='Intro &amp; Setup'!$BB$14, $AO3216, "")</f>
        <v/>
      </c>
      <c r="AO3216" s="130" t="str">
        <f>IF(AND($B3216="", $C3216="", $D3216=""), "", IF($N3216="", 'Intro &amp; Setup'!$AB$33, $N3216))</f>
        <v/>
      </c>
      <c r="AQ3216" s="140">
        <f t="shared" si="862"/>
        <v>0</v>
      </c>
      <c r="AR3216" s="145">
        <f t="shared" si="863"/>
        <v>0</v>
      </c>
      <c r="AS3216" s="141">
        <f t="shared" si="864"/>
        <v>0</v>
      </c>
      <c r="AU3216" s="149" t="str">
        <f t="shared" si="865"/>
        <v/>
      </c>
      <c r="AV3216" s="155"/>
      <c r="AW3216" s="155"/>
      <c r="AX3216" s="155" t="str">
        <f t="shared" si="866"/>
        <v/>
      </c>
      <c r="AY3216" s="155"/>
      <c r="AZ3216" s="155"/>
      <c r="BA3216" s="151" t="str">
        <f t="shared" si="867"/>
        <v/>
      </c>
      <c r="BC3216" s="47" t="str">
        <f t="shared" si="868"/>
        <v/>
      </c>
    </row>
    <row r="3217" spans="1:55" x14ac:dyDescent="0.25">
      <c r="A3217" s="4"/>
      <c r="B3217" s="167"/>
      <c r="C3217" s="168"/>
      <c r="D3217" s="169"/>
      <c r="E3217" s="170"/>
      <c r="F3217" s="171"/>
      <c r="G3217" s="172"/>
      <c r="H3217" s="173"/>
      <c r="I3217" s="171"/>
      <c r="J3217" s="172"/>
      <c r="K3217" s="170"/>
      <c r="L3217" s="171"/>
      <c r="M3217" s="172"/>
      <c r="N3217" s="174"/>
      <c r="O3217" s="4"/>
      <c r="P3217" s="49" t="str">
        <f t="shared" si="852"/>
        <v/>
      </c>
      <c r="Q3217" s="4"/>
      <c r="S3217" s="22" t="str">
        <f t="shared" si="853"/>
        <v/>
      </c>
      <c r="T3217" s="8" t="str">
        <f t="shared" si="854"/>
        <v/>
      </c>
      <c r="U3217" s="23" t="str">
        <f t="shared" si="855"/>
        <v/>
      </c>
      <c r="W3217" s="50"/>
      <c r="Y3217" s="65" t="str">
        <f t="shared" si="856"/>
        <v/>
      </c>
      <c r="Z3217" s="8" t="str">
        <f t="shared" si="857"/>
        <v/>
      </c>
      <c r="AA3217" s="66" t="str">
        <f t="shared" si="858"/>
        <v/>
      </c>
      <c r="AC3217" s="65" t="str">
        <f>IF($G3217="", "", IF(IFERROR(INDEX('Intro &amp; Setup'!$Y$17:$Y$26, MATCH($G3217, 'Intro &amp; Setup'!$U$17:$U$26, 0)), "")="", 'Intro &amp; Setup'!$BB$15, IFERROR(INDEX('Intro &amp; Setup'!$Y$17:$Y$26, MATCH($G3217, 'Intro &amp; Setup'!$U$17:$U$26, 0)), "")))</f>
        <v/>
      </c>
      <c r="AD3217" s="8" t="str">
        <f>IF($J3217="", "", IF(IFERROR(INDEX('Intro &amp; Setup'!$Y$17:$Y$26, MATCH($J3217, 'Intro &amp; Setup'!$U$17:$U$26, 0)), "")="", 'Intro &amp; Setup'!$BB$15, IFERROR(INDEX('Intro &amp; Setup'!$Y$17:$Y$26, MATCH($J3217, 'Intro &amp; Setup'!$U$17:$U$26, 0)), "")))</f>
        <v/>
      </c>
      <c r="AE3217" s="66" t="str">
        <f>IF($M3217="", "", IF(IFERROR(INDEX('Intro &amp; Setup'!$Y$17:$Y$26, MATCH($M3217, 'Intro &amp; Setup'!$U$17:$U$26, 0)), "")="", 'Intro &amp; Setup'!$BB$15, IFERROR(INDEX('Intro &amp; Setup'!$Y$17:$Y$26, MATCH($M3217, 'Intro &amp; Setup'!$U$17:$U$26, 0)), "")))</f>
        <v/>
      </c>
      <c r="AG3217" s="65" t="str">
        <f t="shared" si="859"/>
        <v/>
      </c>
      <c r="AH3217" s="8" t="str">
        <f t="shared" si="860"/>
        <v/>
      </c>
      <c r="AI3217" s="66" t="str">
        <f t="shared" si="861"/>
        <v/>
      </c>
      <c r="AK3217" s="123" t="str">
        <f>IF(AC3217='Intro &amp; Setup'!$BB$14, $AO3217, "")</f>
        <v/>
      </c>
      <c r="AL3217" s="124" t="str">
        <f>IF(AD3217='Intro &amp; Setup'!$BB$14, $AO3217, "")</f>
        <v/>
      </c>
      <c r="AM3217" s="125" t="str">
        <f>IF(AE3217='Intro &amp; Setup'!$BB$14, $AO3217, "")</f>
        <v/>
      </c>
      <c r="AO3217" s="130" t="str">
        <f>IF(AND($B3217="", $C3217="", $D3217=""), "", IF($N3217="", 'Intro &amp; Setup'!$AB$33, $N3217))</f>
        <v/>
      </c>
      <c r="AQ3217" s="140">
        <f t="shared" si="862"/>
        <v>0</v>
      </c>
      <c r="AR3217" s="145">
        <f t="shared" si="863"/>
        <v>0</v>
      </c>
      <c r="AS3217" s="141">
        <f t="shared" si="864"/>
        <v>0</v>
      </c>
      <c r="AU3217" s="149" t="str">
        <f t="shared" si="865"/>
        <v/>
      </c>
      <c r="AV3217" s="155"/>
      <c r="AW3217" s="155"/>
      <c r="AX3217" s="155" t="str">
        <f t="shared" si="866"/>
        <v/>
      </c>
      <c r="AY3217" s="155"/>
      <c r="AZ3217" s="155"/>
      <c r="BA3217" s="151" t="str">
        <f t="shared" si="867"/>
        <v/>
      </c>
      <c r="BC3217" s="47" t="str">
        <f t="shared" si="868"/>
        <v/>
      </c>
    </row>
    <row r="3218" spans="1:55" x14ac:dyDescent="0.25">
      <c r="A3218" s="4"/>
      <c r="B3218" s="167"/>
      <c r="C3218" s="168"/>
      <c r="D3218" s="169"/>
      <c r="E3218" s="170"/>
      <c r="F3218" s="171"/>
      <c r="G3218" s="172"/>
      <c r="H3218" s="173"/>
      <c r="I3218" s="171"/>
      <c r="J3218" s="172"/>
      <c r="K3218" s="170"/>
      <c r="L3218" s="171"/>
      <c r="M3218" s="172"/>
      <c r="N3218" s="174"/>
      <c r="O3218" s="4"/>
      <c r="P3218" s="49" t="str">
        <f t="shared" si="852"/>
        <v/>
      </c>
      <c r="Q3218" s="4"/>
      <c r="S3218" s="22" t="str">
        <f t="shared" si="853"/>
        <v/>
      </c>
      <c r="T3218" s="8" t="str">
        <f t="shared" si="854"/>
        <v/>
      </c>
      <c r="U3218" s="23" t="str">
        <f t="shared" si="855"/>
        <v/>
      </c>
      <c r="W3218" s="50"/>
      <c r="Y3218" s="65" t="str">
        <f t="shared" si="856"/>
        <v/>
      </c>
      <c r="Z3218" s="8" t="str">
        <f t="shared" si="857"/>
        <v/>
      </c>
      <c r="AA3218" s="66" t="str">
        <f t="shared" si="858"/>
        <v/>
      </c>
      <c r="AC3218" s="65" t="str">
        <f>IF($G3218="", "", IF(IFERROR(INDEX('Intro &amp; Setup'!$Y$17:$Y$26, MATCH($G3218, 'Intro &amp; Setup'!$U$17:$U$26, 0)), "")="", 'Intro &amp; Setup'!$BB$15, IFERROR(INDEX('Intro &amp; Setup'!$Y$17:$Y$26, MATCH($G3218, 'Intro &amp; Setup'!$U$17:$U$26, 0)), "")))</f>
        <v/>
      </c>
      <c r="AD3218" s="8" t="str">
        <f>IF($J3218="", "", IF(IFERROR(INDEX('Intro &amp; Setup'!$Y$17:$Y$26, MATCH($J3218, 'Intro &amp; Setup'!$U$17:$U$26, 0)), "")="", 'Intro &amp; Setup'!$BB$15, IFERROR(INDEX('Intro &amp; Setup'!$Y$17:$Y$26, MATCH($J3218, 'Intro &amp; Setup'!$U$17:$U$26, 0)), "")))</f>
        <v/>
      </c>
      <c r="AE3218" s="66" t="str">
        <f>IF($M3218="", "", IF(IFERROR(INDEX('Intro &amp; Setup'!$Y$17:$Y$26, MATCH($M3218, 'Intro &amp; Setup'!$U$17:$U$26, 0)), "")="", 'Intro &amp; Setup'!$BB$15, IFERROR(INDEX('Intro &amp; Setup'!$Y$17:$Y$26, MATCH($M3218, 'Intro &amp; Setup'!$U$17:$U$26, 0)), "")))</f>
        <v/>
      </c>
      <c r="AG3218" s="65" t="str">
        <f t="shared" si="859"/>
        <v/>
      </c>
      <c r="AH3218" s="8" t="str">
        <f t="shared" si="860"/>
        <v/>
      </c>
      <c r="AI3218" s="66" t="str">
        <f t="shared" si="861"/>
        <v/>
      </c>
      <c r="AK3218" s="123" t="str">
        <f>IF(AC3218='Intro &amp; Setup'!$BB$14, $AO3218, "")</f>
        <v/>
      </c>
      <c r="AL3218" s="124" t="str">
        <f>IF(AD3218='Intro &amp; Setup'!$BB$14, $AO3218, "")</f>
        <v/>
      </c>
      <c r="AM3218" s="125" t="str">
        <f>IF(AE3218='Intro &amp; Setup'!$BB$14, $AO3218, "")</f>
        <v/>
      </c>
      <c r="AO3218" s="130" t="str">
        <f>IF(AND($B3218="", $C3218="", $D3218=""), "", IF($N3218="", 'Intro &amp; Setup'!$AB$33, $N3218))</f>
        <v/>
      </c>
      <c r="AQ3218" s="140">
        <f t="shared" si="862"/>
        <v>0</v>
      </c>
      <c r="AR3218" s="145">
        <f t="shared" si="863"/>
        <v>0</v>
      </c>
      <c r="AS3218" s="141">
        <f t="shared" si="864"/>
        <v>0</v>
      </c>
      <c r="AU3218" s="149" t="str">
        <f t="shared" si="865"/>
        <v/>
      </c>
      <c r="AV3218" s="155"/>
      <c r="AW3218" s="155"/>
      <c r="AX3218" s="155" t="str">
        <f t="shared" si="866"/>
        <v/>
      </c>
      <c r="AY3218" s="155"/>
      <c r="AZ3218" s="155"/>
      <c r="BA3218" s="151" t="str">
        <f t="shared" si="867"/>
        <v/>
      </c>
      <c r="BC3218" s="47" t="str">
        <f t="shared" si="868"/>
        <v/>
      </c>
    </row>
    <row r="3219" spans="1:55" x14ac:dyDescent="0.25">
      <c r="A3219" s="4"/>
      <c r="B3219" s="167"/>
      <c r="C3219" s="168"/>
      <c r="D3219" s="169"/>
      <c r="E3219" s="170"/>
      <c r="F3219" s="171"/>
      <c r="G3219" s="172"/>
      <c r="H3219" s="173"/>
      <c r="I3219" s="171"/>
      <c r="J3219" s="172"/>
      <c r="K3219" s="170"/>
      <c r="L3219" s="171"/>
      <c r="M3219" s="172"/>
      <c r="N3219" s="174"/>
      <c r="O3219" s="4"/>
      <c r="P3219" s="49" t="str">
        <f t="shared" si="852"/>
        <v/>
      </c>
      <c r="Q3219" s="4"/>
      <c r="S3219" s="22" t="str">
        <f t="shared" si="853"/>
        <v/>
      </c>
      <c r="T3219" s="8" t="str">
        <f t="shared" si="854"/>
        <v/>
      </c>
      <c r="U3219" s="23" t="str">
        <f t="shared" si="855"/>
        <v/>
      </c>
      <c r="W3219" s="50"/>
      <c r="Y3219" s="65" t="str">
        <f t="shared" si="856"/>
        <v/>
      </c>
      <c r="Z3219" s="8" t="str">
        <f t="shared" si="857"/>
        <v/>
      </c>
      <c r="AA3219" s="66" t="str">
        <f t="shared" si="858"/>
        <v/>
      </c>
      <c r="AC3219" s="65" t="str">
        <f>IF($G3219="", "", IF(IFERROR(INDEX('Intro &amp; Setup'!$Y$17:$Y$26, MATCH($G3219, 'Intro &amp; Setup'!$U$17:$U$26, 0)), "")="", 'Intro &amp; Setup'!$BB$15, IFERROR(INDEX('Intro &amp; Setup'!$Y$17:$Y$26, MATCH($G3219, 'Intro &amp; Setup'!$U$17:$U$26, 0)), "")))</f>
        <v/>
      </c>
      <c r="AD3219" s="8" t="str">
        <f>IF($J3219="", "", IF(IFERROR(INDEX('Intro &amp; Setup'!$Y$17:$Y$26, MATCH($J3219, 'Intro &amp; Setup'!$U$17:$U$26, 0)), "")="", 'Intro &amp; Setup'!$BB$15, IFERROR(INDEX('Intro &amp; Setup'!$Y$17:$Y$26, MATCH($J3219, 'Intro &amp; Setup'!$U$17:$U$26, 0)), "")))</f>
        <v/>
      </c>
      <c r="AE3219" s="66" t="str">
        <f>IF($M3219="", "", IF(IFERROR(INDEX('Intro &amp; Setup'!$Y$17:$Y$26, MATCH($M3219, 'Intro &amp; Setup'!$U$17:$U$26, 0)), "")="", 'Intro &amp; Setup'!$BB$15, IFERROR(INDEX('Intro &amp; Setup'!$Y$17:$Y$26, MATCH($M3219, 'Intro &amp; Setup'!$U$17:$U$26, 0)), "")))</f>
        <v/>
      </c>
      <c r="AG3219" s="65" t="str">
        <f t="shared" si="859"/>
        <v/>
      </c>
      <c r="AH3219" s="8" t="str">
        <f t="shared" si="860"/>
        <v/>
      </c>
      <c r="AI3219" s="66" t="str">
        <f t="shared" si="861"/>
        <v/>
      </c>
      <c r="AK3219" s="123" t="str">
        <f>IF(AC3219='Intro &amp; Setup'!$BB$14, $AO3219, "")</f>
        <v/>
      </c>
      <c r="AL3219" s="124" t="str">
        <f>IF(AD3219='Intro &amp; Setup'!$BB$14, $AO3219, "")</f>
        <v/>
      </c>
      <c r="AM3219" s="125" t="str">
        <f>IF(AE3219='Intro &amp; Setup'!$BB$14, $AO3219, "")</f>
        <v/>
      </c>
      <c r="AO3219" s="130" t="str">
        <f>IF(AND($B3219="", $C3219="", $D3219=""), "", IF($N3219="", 'Intro &amp; Setup'!$AB$33, $N3219))</f>
        <v/>
      </c>
      <c r="AQ3219" s="140">
        <f t="shared" si="862"/>
        <v>0</v>
      </c>
      <c r="AR3219" s="145">
        <f t="shared" si="863"/>
        <v>0</v>
      </c>
      <c r="AS3219" s="141">
        <f t="shared" si="864"/>
        <v>0</v>
      </c>
      <c r="AU3219" s="149" t="str">
        <f t="shared" si="865"/>
        <v/>
      </c>
      <c r="AV3219" s="155"/>
      <c r="AW3219" s="155"/>
      <c r="AX3219" s="155" t="str">
        <f t="shared" si="866"/>
        <v/>
      </c>
      <c r="AY3219" s="155"/>
      <c r="AZ3219" s="155"/>
      <c r="BA3219" s="151" t="str">
        <f t="shared" si="867"/>
        <v/>
      </c>
      <c r="BC3219" s="47" t="str">
        <f t="shared" si="868"/>
        <v/>
      </c>
    </row>
    <row r="3220" spans="1:55" x14ac:dyDescent="0.25">
      <c r="A3220" s="4"/>
      <c r="B3220" s="167"/>
      <c r="C3220" s="168"/>
      <c r="D3220" s="169"/>
      <c r="E3220" s="170"/>
      <c r="F3220" s="171"/>
      <c r="G3220" s="172"/>
      <c r="H3220" s="173"/>
      <c r="I3220" s="171"/>
      <c r="J3220" s="172"/>
      <c r="K3220" s="170"/>
      <c r="L3220" s="171"/>
      <c r="M3220" s="172"/>
      <c r="N3220" s="174"/>
      <c r="O3220" s="4"/>
      <c r="P3220" s="49" t="str">
        <f t="shared" si="852"/>
        <v/>
      </c>
      <c r="Q3220" s="4"/>
      <c r="S3220" s="22" t="str">
        <f t="shared" si="853"/>
        <v/>
      </c>
      <c r="T3220" s="8" t="str">
        <f t="shared" si="854"/>
        <v/>
      </c>
      <c r="U3220" s="23" t="str">
        <f t="shared" si="855"/>
        <v/>
      </c>
      <c r="W3220" s="50"/>
      <c r="Y3220" s="65" t="str">
        <f t="shared" si="856"/>
        <v/>
      </c>
      <c r="Z3220" s="8" t="str">
        <f t="shared" si="857"/>
        <v/>
      </c>
      <c r="AA3220" s="66" t="str">
        <f t="shared" si="858"/>
        <v/>
      </c>
      <c r="AC3220" s="65" t="str">
        <f>IF($G3220="", "", IF(IFERROR(INDEX('Intro &amp; Setup'!$Y$17:$Y$26, MATCH($G3220, 'Intro &amp; Setup'!$U$17:$U$26, 0)), "")="", 'Intro &amp; Setup'!$BB$15, IFERROR(INDEX('Intro &amp; Setup'!$Y$17:$Y$26, MATCH($G3220, 'Intro &amp; Setup'!$U$17:$U$26, 0)), "")))</f>
        <v/>
      </c>
      <c r="AD3220" s="8" t="str">
        <f>IF($J3220="", "", IF(IFERROR(INDEX('Intro &amp; Setup'!$Y$17:$Y$26, MATCH($J3220, 'Intro &amp; Setup'!$U$17:$U$26, 0)), "")="", 'Intro &amp; Setup'!$BB$15, IFERROR(INDEX('Intro &amp; Setup'!$Y$17:$Y$26, MATCH($J3220, 'Intro &amp; Setup'!$U$17:$U$26, 0)), "")))</f>
        <v/>
      </c>
      <c r="AE3220" s="66" t="str">
        <f>IF($M3220="", "", IF(IFERROR(INDEX('Intro &amp; Setup'!$Y$17:$Y$26, MATCH($M3220, 'Intro &amp; Setup'!$U$17:$U$26, 0)), "")="", 'Intro &amp; Setup'!$BB$15, IFERROR(INDEX('Intro &amp; Setup'!$Y$17:$Y$26, MATCH($M3220, 'Intro &amp; Setup'!$U$17:$U$26, 0)), "")))</f>
        <v/>
      </c>
      <c r="AG3220" s="65" t="str">
        <f t="shared" si="859"/>
        <v/>
      </c>
      <c r="AH3220" s="8" t="str">
        <f t="shared" si="860"/>
        <v/>
      </c>
      <c r="AI3220" s="66" t="str">
        <f t="shared" si="861"/>
        <v/>
      </c>
      <c r="AK3220" s="123" t="str">
        <f>IF(AC3220='Intro &amp; Setup'!$BB$14, $AO3220, "")</f>
        <v/>
      </c>
      <c r="AL3220" s="124" t="str">
        <f>IF(AD3220='Intro &amp; Setup'!$BB$14, $AO3220, "")</f>
        <v/>
      </c>
      <c r="AM3220" s="125" t="str">
        <f>IF(AE3220='Intro &amp; Setup'!$BB$14, $AO3220, "")</f>
        <v/>
      </c>
      <c r="AO3220" s="130" t="str">
        <f>IF(AND($B3220="", $C3220="", $D3220=""), "", IF($N3220="", 'Intro &amp; Setup'!$AB$33, $N3220))</f>
        <v/>
      </c>
      <c r="AQ3220" s="140">
        <f t="shared" si="862"/>
        <v>0</v>
      </c>
      <c r="AR3220" s="145">
        <f t="shared" si="863"/>
        <v>0</v>
      </c>
      <c r="AS3220" s="141">
        <f t="shared" si="864"/>
        <v>0</v>
      </c>
      <c r="AU3220" s="149" t="str">
        <f t="shared" si="865"/>
        <v/>
      </c>
      <c r="AV3220" s="155"/>
      <c r="AW3220" s="155"/>
      <c r="AX3220" s="155" t="str">
        <f t="shared" si="866"/>
        <v/>
      </c>
      <c r="AY3220" s="155"/>
      <c r="AZ3220" s="155"/>
      <c r="BA3220" s="151" t="str">
        <f t="shared" si="867"/>
        <v/>
      </c>
      <c r="BC3220" s="47" t="str">
        <f t="shared" si="868"/>
        <v/>
      </c>
    </row>
    <row r="3221" spans="1:55" x14ac:dyDescent="0.25">
      <c r="A3221" s="4"/>
      <c r="B3221" s="167"/>
      <c r="C3221" s="168"/>
      <c r="D3221" s="169"/>
      <c r="E3221" s="170"/>
      <c r="F3221" s="171"/>
      <c r="G3221" s="172"/>
      <c r="H3221" s="173"/>
      <c r="I3221" s="171"/>
      <c r="J3221" s="172"/>
      <c r="K3221" s="170"/>
      <c r="L3221" s="171"/>
      <c r="M3221" s="172"/>
      <c r="N3221" s="174"/>
      <c r="O3221" s="4"/>
      <c r="P3221" s="49" t="str">
        <f t="shared" si="852"/>
        <v/>
      </c>
      <c r="Q3221" s="4"/>
      <c r="S3221" s="22" t="str">
        <f t="shared" si="853"/>
        <v/>
      </c>
      <c r="T3221" s="8" t="str">
        <f t="shared" si="854"/>
        <v/>
      </c>
      <c r="U3221" s="23" t="str">
        <f t="shared" si="855"/>
        <v/>
      </c>
      <c r="W3221" s="50"/>
      <c r="Y3221" s="65" t="str">
        <f t="shared" si="856"/>
        <v/>
      </c>
      <c r="Z3221" s="8" t="str">
        <f t="shared" si="857"/>
        <v/>
      </c>
      <c r="AA3221" s="66" t="str">
        <f t="shared" si="858"/>
        <v/>
      </c>
      <c r="AC3221" s="65" t="str">
        <f>IF($G3221="", "", IF(IFERROR(INDEX('Intro &amp; Setup'!$Y$17:$Y$26, MATCH($G3221, 'Intro &amp; Setup'!$U$17:$U$26, 0)), "")="", 'Intro &amp; Setup'!$BB$15, IFERROR(INDEX('Intro &amp; Setup'!$Y$17:$Y$26, MATCH($G3221, 'Intro &amp; Setup'!$U$17:$U$26, 0)), "")))</f>
        <v/>
      </c>
      <c r="AD3221" s="8" t="str">
        <f>IF($J3221="", "", IF(IFERROR(INDEX('Intro &amp; Setup'!$Y$17:$Y$26, MATCH($J3221, 'Intro &amp; Setup'!$U$17:$U$26, 0)), "")="", 'Intro &amp; Setup'!$BB$15, IFERROR(INDEX('Intro &amp; Setup'!$Y$17:$Y$26, MATCH($J3221, 'Intro &amp; Setup'!$U$17:$U$26, 0)), "")))</f>
        <v/>
      </c>
      <c r="AE3221" s="66" t="str">
        <f>IF($M3221="", "", IF(IFERROR(INDEX('Intro &amp; Setup'!$Y$17:$Y$26, MATCH($M3221, 'Intro &amp; Setup'!$U$17:$U$26, 0)), "")="", 'Intro &amp; Setup'!$BB$15, IFERROR(INDEX('Intro &amp; Setup'!$Y$17:$Y$26, MATCH($M3221, 'Intro &amp; Setup'!$U$17:$U$26, 0)), "")))</f>
        <v/>
      </c>
      <c r="AG3221" s="65" t="str">
        <f t="shared" si="859"/>
        <v/>
      </c>
      <c r="AH3221" s="8" t="str">
        <f t="shared" si="860"/>
        <v/>
      </c>
      <c r="AI3221" s="66" t="str">
        <f t="shared" si="861"/>
        <v/>
      </c>
      <c r="AK3221" s="123" t="str">
        <f>IF(AC3221='Intro &amp; Setup'!$BB$14, $AO3221, "")</f>
        <v/>
      </c>
      <c r="AL3221" s="124" t="str">
        <f>IF(AD3221='Intro &amp; Setup'!$BB$14, $AO3221, "")</f>
        <v/>
      </c>
      <c r="AM3221" s="125" t="str">
        <f>IF(AE3221='Intro &amp; Setup'!$BB$14, $AO3221, "")</f>
        <v/>
      </c>
      <c r="AO3221" s="130" t="str">
        <f>IF(AND($B3221="", $C3221="", $D3221=""), "", IF($N3221="", 'Intro &amp; Setup'!$AB$33, $N3221))</f>
        <v/>
      </c>
      <c r="AQ3221" s="140">
        <f t="shared" si="862"/>
        <v>0</v>
      </c>
      <c r="AR3221" s="145">
        <f t="shared" si="863"/>
        <v>0</v>
      </c>
      <c r="AS3221" s="141">
        <f t="shared" si="864"/>
        <v>0</v>
      </c>
      <c r="AU3221" s="149" t="str">
        <f t="shared" si="865"/>
        <v/>
      </c>
      <c r="AV3221" s="155"/>
      <c r="AW3221" s="155"/>
      <c r="AX3221" s="155" t="str">
        <f t="shared" si="866"/>
        <v/>
      </c>
      <c r="AY3221" s="155"/>
      <c r="AZ3221" s="155"/>
      <c r="BA3221" s="151" t="str">
        <f t="shared" si="867"/>
        <v/>
      </c>
      <c r="BC3221" s="47" t="str">
        <f t="shared" si="868"/>
        <v/>
      </c>
    </row>
    <row r="3222" spans="1:55" x14ac:dyDescent="0.25">
      <c r="A3222" s="4"/>
      <c r="B3222" s="167"/>
      <c r="C3222" s="168"/>
      <c r="D3222" s="169"/>
      <c r="E3222" s="170"/>
      <c r="F3222" s="171"/>
      <c r="G3222" s="172"/>
      <c r="H3222" s="173"/>
      <c r="I3222" s="171"/>
      <c r="J3222" s="172"/>
      <c r="K3222" s="170"/>
      <c r="L3222" s="171"/>
      <c r="M3222" s="172"/>
      <c r="N3222" s="174"/>
      <c r="O3222" s="4"/>
      <c r="P3222" s="49" t="str">
        <f t="shared" si="852"/>
        <v/>
      </c>
      <c r="Q3222" s="4"/>
      <c r="S3222" s="22" t="str">
        <f t="shared" si="853"/>
        <v/>
      </c>
      <c r="T3222" s="8" t="str">
        <f t="shared" si="854"/>
        <v/>
      </c>
      <c r="U3222" s="23" t="str">
        <f t="shared" si="855"/>
        <v/>
      </c>
      <c r="W3222" s="50"/>
      <c r="Y3222" s="65" t="str">
        <f t="shared" si="856"/>
        <v/>
      </c>
      <c r="Z3222" s="8" t="str">
        <f t="shared" si="857"/>
        <v/>
      </c>
      <c r="AA3222" s="66" t="str">
        <f t="shared" si="858"/>
        <v/>
      </c>
      <c r="AC3222" s="65" t="str">
        <f>IF($G3222="", "", IF(IFERROR(INDEX('Intro &amp; Setup'!$Y$17:$Y$26, MATCH($G3222, 'Intro &amp; Setup'!$U$17:$U$26, 0)), "")="", 'Intro &amp; Setup'!$BB$15, IFERROR(INDEX('Intro &amp; Setup'!$Y$17:$Y$26, MATCH($G3222, 'Intro &amp; Setup'!$U$17:$U$26, 0)), "")))</f>
        <v/>
      </c>
      <c r="AD3222" s="8" t="str">
        <f>IF($J3222="", "", IF(IFERROR(INDEX('Intro &amp; Setup'!$Y$17:$Y$26, MATCH($J3222, 'Intro &amp; Setup'!$U$17:$U$26, 0)), "")="", 'Intro &amp; Setup'!$BB$15, IFERROR(INDEX('Intro &amp; Setup'!$Y$17:$Y$26, MATCH($J3222, 'Intro &amp; Setup'!$U$17:$U$26, 0)), "")))</f>
        <v/>
      </c>
      <c r="AE3222" s="66" t="str">
        <f>IF($M3222="", "", IF(IFERROR(INDEX('Intro &amp; Setup'!$Y$17:$Y$26, MATCH($M3222, 'Intro &amp; Setup'!$U$17:$U$26, 0)), "")="", 'Intro &amp; Setup'!$BB$15, IFERROR(INDEX('Intro &amp; Setup'!$Y$17:$Y$26, MATCH($M3222, 'Intro &amp; Setup'!$U$17:$U$26, 0)), "")))</f>
        <v/>
      </c>
      <c r="AG3222" s="65" t="str">
        <f t="shared" si="859"/>
        <v/>
      </c>
      <c r="AH3222" s="8" t="str">
        <f t="shared" si="860"/>
        <v/>
      </c>
      <c r="AI3222" s="66" t="str">
        <f t="shared" si="861"/>
        <v/>
      </c>
      <c r="AK3222" s="123" t="str">
        <f>IF(AC3222='Intro &amp; Setup'!$BB$14, $AO3222, "")</f>
        <v/>
      </c>
      <c r="AL3222" s="124" t="str">
        <f>IF(AD3222='Intro &amp; Setup'!$BB$14, $AO3222, "")</f>
        <v/>
      </c>
      <c r="AM3222" s="125" t="str">
        <f>IF(AE3222='Intro &amp; Setup'!$BB$14, $AO3222, "")</f>
        <v/>
      </c>
      <c r="AO3222" s="130" t="str">
        <f>IF(AND($B3222="", $C3222="", $D3222=""), "", IF($N3222="", 'Intro &amp; Setup'!$AB$33, $N3222))</f>
        <v/>
      </c>
      <c r="AQ3222" s="140">
        <f t="shared" si="862"/>
        <v>0</v>
      </c>
      <c r="AR3222" s="145">
        <f t="shared" si="863"/>
        <v>0</v>
      </c>
      <c r="AS3222" s="141">
        <f t="shared" si="864"/>
        <v>0</v>
      </c>
      <c r="AU3222" s="149" t="str">
        <f t="shared" si="865"/>
        <v/>
      </c>
      <c r="AV3222" s="155"/>
      <c r="AW3222" s="155"/>
      <c r="AX3222" s="155" t="str">
        <f t="shared" si="866"/>
        <v/>
      </c>
      <c r="AY3222" s="155"/>
      <c r="AZ3222" s="155"/>
      <c r="BA3222" s="151" t="str">
        <f t="shared" si="867"/>
        <v/>
      </c>
      <c r="BC3222" s="47" t="str">
        <f t="shared" si="868"/>
        <v/>
      </c>
    </row>
    <row r="3223" spans="1:55" x14ac:dyDescent="0.25">
      <c r="A3223" s="4"/>
      <c r="B3223" s="167"/>
      <c r="C3223" s="168"/>
      <c r="D3223" s="169"/>
      <c r="E3223" s="170"/>
      <c r="F3223" s="171"/>
      <c r="G3223" s="172"/>
      <c r="H3223" s="173"/>
      <c r="I3223" s="171"/>
      <c r="J3223" s="172"/>
      <c r="K3223" s="170"/>
      <c r="L3223" s="171"/>
      <c r="M3223" s="172"/>
      <c r="N3223" s="174"/>
      <c r="O3223" s="4"/>
      <c r="P3223" s="49" t="str">
        <f t="shared" si="852"/>
        <v/>
      </c>
      <c r="Q3223" s="4"/>
      <c r="S3223" s="22" t="str">
        <f t="shared" si="853"/>
        <v/>
      </c>
      <c r="T3223" s="8" t="str">
        <f t="shared" si="854"/>
        <v/>
      </c>
      <c r="U3223" s="23" t="str">
        <f t="shared" si="855"/>
        <v/>
      </c>
      <c r="W3223" s="50"/>
      <c r="Y3223" s="65" t="str">
        <f t="shared" si="856"/>
        <v/>
      </c>
      <c r="Z3223" s="8" t="str">
        <f t="shared" si="857"/>
        <v/>
      </c>
      <c r="AA3223" s="66" t="str">
        <f t="shared" si="858"/>
        <v/>
      </c>
      <c r="AC3223" s="65" t="str">
        <f>IF($G3223="", "", IF(IFERROR(INDEX('Intro &amp; Setup'!$Y$17:$Y$26, MATCH($G3223, 'Intro &amp; Setup'!$U$17:$U$26, 0)), "")="", 'Intro &amp; Setup'!$BB$15, IFERROR(INDEX('Intro &amp; Setup'!$Y$17:$Y$26, MATCH($G3223, 'Intro &amp; Setup'!$U$17:$U$26, 0)), "")))</f>
        <v/>
      </c>
      <c r="AD3223" s="8" t="str">
        <f>IF($J3223="", "", IF(IFERROR(INDEX('Intro &amp; Setup'!$Y$17:$Y$26, MATCH($J3223, 'Intro &amp; Setup'!$U$17:$U$26, 0)), "")="", 'Intro &amp; Setup'!$BB$15, IFERROR(INDEX('Intro &amp; Setup'!$Y$17:$Y$26, MATCH($J3223, 'Intro &amp; Setup'!$U$17:$U$26, 0)), "")))</f>
        <v/>
      </c>
      <c r="AE3223" s="66" t="str">
        <f>IF($M3223="", "", IF(IFERROR(INDEX('Intro &amp; Setup'!$Y$17:$Y$26, MATCH($M3223, 'Intro &amp; Setup'!$U$17:$U$26, 0)), "")="", 'Intro &amp; Setup'!$BB$15, IFERROR(INDEX('Intro &amp; Setup'!$Y$17:$Y$26, MATCH($M3223, 'Intro &amp; Setup'!$U$17:$U$26, 0)), "")))</f>
        <v/>
      </c>
      <c r="AG3223" s="65" t="str">
        <f t="shared" si="859"/>
        <v/>
      </c>
      <c r="AH3223" s="8" t="str">
        <f t="shared" si="860"/>
        <v/>
      </c>
      <c r="AI3223" s="66" t="str">
        <f t="shared" si="861"/>
        <v/>
      </c>
      <c r="AK3223" s="123" t="str">
        <f>IF(AC3223='Intro &amp; Setup'!$BB$14, $AO3223, "")</f>
        <v/>
      </c>
      <c r="AL3223" s="124" t="str">
        <f>IF(AD3223='Intro &amp; Setup'!$BB$14, $AO3223, "")</f>
        <v/>
      </c>
      <c r="AM3223" s="125" t="str">
        <f>IF(AE3223='Intro &amp; Setup'!$BB$14, $AO3223, "")</f>
        <v/>
      </c>
      <c r="AO3223" s="130" t="str">
        <f>IF(AND($B3223="", $C3223="", $D3223=""), "", IF($N3223="", 'Intro &amp; Setup'!$AB$33, $N3223))</f>
        <v/>
      </c>
      <c r="AQ3223" s="140">
        <f t="shared" si="862"/>
        <v>0</v>
      </c>
      <c r="AR3223" s="145">
        <f t="shared" si="863"/>
        <v>0</v>
      </c>
      <c r="AS3223" s="141">
        <f t="shared" si="864"/>
        <v>0</v>
      </c>
      <c r="AU3223" s="149" t="str">
        <f t="shared" si="865"/>
        <v/>
      </c>
      <c r="AV3223" s="155"/>
      <c r="AW3223" s="155"/>
      <c r="AX3223" s="155" t="str">
        <f t="shared" si="866"/>
        <v/>
      </c>
      <c r="AY3223" s="155"/>
      <c r="AZ3223" s="155"/>
      <c r="BA3223" s="151" t="str">
        <f t="shared" si="867"/>
        <v/>
      </c>
      <c r="BC3223" s="47" t="str">
        <f t="shared" si="868"/>
        <v/>
      </c>
    </row>
    <row r="3224" spans="1:55" x14ac:dyDescent="0.25">
      <c r="A3224" s="4"/>
      <c r="B3224" s="167"/>
      <c r="C3224" s="168"/>
      <c r="D3224" s="169"/>
      <c r="E3224" s="170"/>
      <c r="F3224" s="171"/>
      <c r="G3224" s="172"/>
      <c r="H3224" s="173"/>
      <c r="I3224" s="171"/>
      <c r="J3224" s="172"/>
      <c r="K3224" s="170"/>
      <c r="L3224" s="171"/>
      <c r="M3224" s="172"/>
      <c r="N3224" s="174"/>
      <c r="O3224" s="4"/>
      <c r="P3224" s="49" t="str">
        <f t="shared" si="852"/>
        <v/>
      </c>
      <c r="Q3224" s="4"/>
      <c r="S3224" s="22" t="str">
        <f t="shared" si="853"/>
        <v/>
      </c>
      <c r="T3224" s="8" t="str">
        <f t="shared" si="854"/>
        <v/>
      </c>
      <c r="U3224" s="23" t="str">
        <f t="shared" si="855"/>
        <v/>
      </c>
      <c r="W3224" s="50"/>
      <c r="Y3224" s="65" t="str">
        <f t="shared" si="856"/>
        <v/>
      </c>
      <c r="Z3224" s="8" t="str">
        <f t="shared" si="857"/>
        <v/>
      </c>
      <c r="AA3224" s="66" t="str">
        <f t="shared" si="858"/>
        <v/>
      </c>
      <c r="AC3224" s="65" t="str">
        <f>IF($G3224="", "", IF(IFERROR(INDEX('Intro &amp; Setup'!$Y$17:$Y$26, MATCH($G3224, 'Intro &amp; Setup'!$U$17:$U$26, 0)), "")="", 'Intro &amp; Setup'!$BB$15, IFERROR(INDEX('Intro &amp; Setup'!$Y$17:$Y$26, MATCH($G3224, 'Intro &amp; Setup'!$U$17:$U$26, 0)), "")))</f>
        <v/>
      </c>
      <c r="AD3224" s="8" t="str">
        <f>IF($J3224="", "", IF(IFERROR(INDEX('Intro &amp; Setup'!$Y$17:$Y$26, MATCH($J3224, 'Intro &amp; Setup'!$U$17:$U$26, 0)), "")="", 'Intro &amp; Setup'!$BB$15, IFERROR(INDEX('Intro &amp; Setup'!$Y$17:$Y$26, MATCH($J3224, 'Intro &amp; Setup'!$U$17:$U$26, 0)), "")))</f>
        <v/>
      </c>
      <c r="AE3224" s="66" t="str">
        <f>IF($M3224="", "", IF(IFERROR(INDEX('Intro &amp; Setup'!$Y$17:$Y$26, MATCH($M3224, 'Intro &amp; Setup'!$U$17:$U$26, 0)), "")="", 'Intro &amp; Setup'!$BB$15, IFERROR(INDEX('Intro &amp; Setup'!$Y$17:$Y$26, MATCH($M3224, 'Intro &amp; Setup'!$U$17:$U$26, 0)), "")))</f>
        <v/>
      </c>
      <c r="AG3224" s="65" t="str">
        <f t="shared" si="859"/>
        <v/>
      </c>
      <c r="AH3224" s="8" t="str">
        <f t="shared" si="860"/>
        <v/>
      </c>
      <c r="AI3224" s="66" t="str">
        <f t="shared" si="861"/>
        <v/>
      </c>
      <c r="AK3224" s="123" t="str">
        <f>IF(AC3224='Intro &amp; Setup'!$BB$14, $AO3224, "")</f>
        <v/>
      </c>
      <c r="AL3224" s="124" t="str">
        <f>IF(AD3224='Intro &amp; Setup'!$BB$14, $AO3224, "")</f>
        <v/>
      </c>
      <c r="AM3224" s="125" t="str">
        <f>IF(AE3224='Intro &amp; Setup'!$BB$14, $AO3224, "")</f>
        <v/>
      </c>
      <c r="AO3224" s="130" t="str">
        <f>IF(AND($B3224="", $C3224="", $D3224=""), "", IF($N3224="", 'Intro &amp; Setup'!$AB$33, $N3224))</f>
        <v/>
      </c>
      <c r="AQ3224" s="140">
        <f t="shared" si="862"/>
        <v>0</v>
      </c>
      <c r="AR3224" s="145">
        <f t="shared" si="863"/>
        <v>0</v>
      </c>
      <c r="AS3224" s="141">
        <f t="shared" si="864"/>
        <v>0</v>
      </c>
      <c r="AU3224" s="149" t="str">
        <f t="shared" si="865"/>
        <v/>
      </c>
      <c r="AV3224" s="155"/>
      <c r="AW3224" s="155"/>
      <c r="AX3224" s="155" t="str">
        <f t="shared" si="866"/>
        <v/>
      </c>
      <c r="AY3224" s="155"/>
      <c r="AZ3224" s="155"/>
      <c r="BA3224" s="151" t="str">
        <f t="shared" si="867"/>
        <v/>
      </c>
      <c r="BC3224" s="47" t="str">
        <f t="shared" si="868"/>
        <v/>
      </c>
    </row>
    <row r="3225" spans="1:55" x14ac:dyDescent="0.25">
      <c r="A3225" s="4"/>
      <c r="B3225" s="167"/>
      <c r="C3225" s="168"/>
      <c r="D3225" s="169"/>
      <c r="E3225" s="170"/>
      <c r="F3225" s="171"/>
      <c r="G3225" s="172"/>
      <c r="H3225" s="173"/>
      <c r="I3225" s="171"/>
      <c r="J3225" s="172"/>
      <c r="K3225" s="170"/>
      <c r="L3225" s="171"/>
      <c r="M3225" s="172"/>
      <c r="N3225" s="174"/>
      <c r="O3225" s="4"/>
      <c r="P3225" s="49" t="str">
        <f t="shared" si="852"/>
        <v/>
      </c>
      <c r="Q3225" s="4"/>
      <c r="S3225" s="22" t="str">
        <f t="shared" si="853"/>
        <v/>
      </c>
      <c r="T3225" s="8" t="str">
        <f t="shared" si="854"/>
        <v/>
      </c>
      <c r="U3225" s="23" t="str">
        <f t="shared" si="855"/>
        <v/>
      </c>
      <c r="W3225" s="50"/>
      <c r="Y3225" s="65" t="str">
        <f t="shared" si="856"/>
        <v/>
      </c>
      <c r="Z3225" s="8" t="str">
        <f t="shared" si="857"/>
        <v/>
      </c>
      <c r="AA3225" s="66" t="str">
        <f t="shared" si="858"/>
        <v/>
      </c>
      <c r="AC3225" s="65" t="str">
        <f>IF($G3225="", "", IF(IFERROR(INDEX('Intro &amp; Setup'!$Y$17:$Y$26, MATCH($G3225, 'Intro &amp; Setup'!$U$17:$U$26, 0)), "")="", 'Intro &amp; Setup'!$BB$15, IFERROR(INDEX('Intro &amp; Setup'!$Y$17:$Y$26, MATCH($G3225, 'Intro &amp; Setup'!$U$17:$U$26, 0)), "")))</f>
        <v/>
      </c>
      <c r="AD3225" s="8" t="str">
        <f>IF($J3225="", "", IF(IFERROR(INDEX('Intro &amp; Setup'!$Y$17:$Y$26, MATCH($J3225, 'Intro &amp; Setup'!$U$17:$U$26, 0)), "")="", 'Intro &amp; Setup'!$BB$15, IFERROR(INDEX('Intro &amp; Setup'!$Y$17:$Y$26, MATCH($J3225, 'Intro &amp; Setup'!$U$17:$U$26, 0)), "")))</f>
        <v/>
      </c>
      <c r="AE3225" s="66" t="str">
        <f>IF($M3225="", "", IF(IFERROR(INDEX('Intro &amp; Setup'!$Y$17:$Y$26, MATCH($M3225, 'Intro &amp; Setup'!$U$17:$U$26, 0)), "")="", 'Intro &amp; Setup'!$BB$15, IFERROR(INDEX('Intro &amp; Setup'!$Y$17:$Y$26, MATCH($M3225, 'Intro &amp; Setup'!$U$17:$U$26, 0)), "")))</f>
        <v/>
      </c>
      <c r="AG3225" s="65" t="str">
        <f t="shared" si="859"/>
        <v/>
      </c>
      <c r="AH3225" s="8" t="str">
        <f t="shared" si="860"/>
        <v/>
      </c>
      <c r="AI3225" s="66" t="str">
        <f t="shared" si="861"/>
        <v/>
      </c>
      <c r="AK3225" s="123" t="str">
        <f>IF(AC3225='Intro &amp; Setup'!$BB$14, $AO3225, "")</f>
        <v/>
      </c>
      <c r="AL3225" s="124" t="str">
        <f>IF(AD3225='Intro &amp; Setup'!$BB$14, $AO3225, "")</f>
        <v/>
      </c>
      <c r="AM3225" s="125" t="str">
        <f>IF(AE3225='Intro &amp; Setup'!$BB$14, $AO3225, "")</f>
        <v/>
      </c>
      <c r="AO3225" s="130" t="str">
        <f>IF(AND($B3225="", $C3225="", $D3225=""), "", IF($N3225="", 'Intro &amp; Setup'!$AB$33, $N3225))</f>
        <v/>
      </c>
      <c r="AQ3225" s="140">
        <f t="shared" si="862"/>
        <v>0</v>
      </c>
      <c r="AR3225" s="145">
        <f t="shared" si="863"/>
        <v>0</v>
      </c>
      <c r="AS3225" s="141">
        <f t="shared" si="864"/>
        <v>0</v>
      </c>
      <c r="AU3225" s="149" t="str">
        <f t="shared" si="865"/>
        <v/>
      </c>
      <c r="AV3225" s="155"/>
      <c r="AW3225" s="155"/>
      <c r="AX3225" s="155" t="str">
        <f t="shared" si="866"/>
        <v/>
      </c>
      <c r="AY3225" s="155"/>
      <c r="AZ3225" s="155"/>
      <c r="BA3225" s="151" t="str">
        <f t="shared" si="867"/>
        <v/>
      </c>
      <c r="BC3225" s="47" t="str">
        <f t="shared" si="868"/>
        <v/>
      </c>
    </row>
    <row r="3226" spans="1:55" x14ac:dyDescent="0.25">
      <c r="A3226" s="4"/>
      <c r="B3226" s="167"/>
      <c r="C3226" s="168"/>
      <c r="D3226" s="169"/>
      <c r="E3226" s="170"/>
      <c r="F3226" s="171"/>
      <c r="G3226" s="172"/>
      <c r="H3226" s="173"/>
      <c r="I3226" s="171"/>
      <c r="J3226" s="172"/>
      <c r="K3226" s="170"/>
      <c r="L3226" s="171"/>
      <c r="M3226" s="172"/>
      <c r="N3226" s="174"/>
      <c r="O3226" s="4"/>
      <c r="P3226" s="49" t="str">
        <f t="shared" si="852"/>
        <v/>
      </c>
      <c r="Q3226" s="4"/>
      <c r="S3226" s="22" t="str">
        <f t="shared" si="853"/>
        <v/>
      </c>
      <c r="T3226" s="8" t="str">
        <f t="shared" si="854"/>
        <v/>
      </c>
      <c r="U3226" s="23" t="str">
        <f t="shared" si="855"/>
        <v/>
      </c>
      <c r="W3226" s="50"/>
      <c r="Y3226" s="65" t="str">
        <f t="shared" si="856"/>
        <v/>
      </c>
      <c r="Z3226" s="8" t="str">
        <f t="shared" si="857"/>
        <v/>
      </c>
      <c r="AA3226" s="66" t="str">
        <f t="shared" si="858"/>
        <v/>
      </c>
      <c r="AC3226" s="65" t="str">
        <f>IF($G3226="", "", IF(IFERROR(INDEX('Intro &amp; Setup'!$Y$17:$Y$26, MATCH($G3226, 'Intro &amp; Setup'!$U$17:$U$26, 0)), "")="", 'Intro &amp; Setup'!$BB$15, IFERROR(INDEX('Intro &amp; Setup'!$Y$17:$Y$26, MATCH($G3226, 'Intro &amp; Setup'!$U$17:$U$26, 0)), "")))</f>
        <v/>
      </c>
      <c r="AD3226" s="8" t="str">
        <f>IF($J3226="", "", IF(IFERROR(INDEX('Intro &amp; Setup'!$Y$17:$Y$26, MATCH($J3226, 'Intro &amp; Setup'!$U$17:$U$26, 0)), "")="", 'Intro &amp; Setup'!$BB$15, IFERROR(INDEX('Intro &amp; Setup'!$Y$17:$Y$26, MATCH($J3226, 'Intro &amp; Setup'!$U$17:$U$26, 0)), "")))</f>
        <v/>
      </c>
      <c r="AE3226" s="66" t="str">
        <f>IF($M3226="", "", IF(IFERROR(INDEX('Intro &amp; Setup'!$Y$17:$Y$26, MATCH($M3226, 'Intro &amp; Setup'!$U$17:$U$26, 0)), "")="", 'Intro &amp; Setup'!$BB$15, IFERROR(INDEX('Intro &amp; Setup'!$Y$17:$Y$26, MATCH($M3226, 'Intro &amp; Setup'!$U$17:$U$26, 0)), "")))</f>
        <v/>
      </c>
      <c r="AG3226" s="65" t="str">
        <f t="shared" si="859"/>
        <v/>
      </c>
      <c r="AH3226" s="8" t="str">
        <f t="shared" si="860"/>
        <v/>
      </c>
      <c r="AI3226" s="66" t="str">
        <f t="shared" si="861"/>
        <v/>
      </c>
      <c r="AK3226" s="123" t="str">
        <f>IF(AC3226='Intro &amp; Setup'!$BB$14, $AO3226, "")</f>
        <v/>
      </c>
      <c r="AL3226" s="124" t="str">
        <f>IF(AD3226='Intro &amp; Setup'!$BB$14, $AO3226, "")</f>
        <v/>
      </c>
      <c r="AM3226" s="125" t="str">
        <f>IF(AE3226='Intro &amp; Setup'!$BB$14, $AO3226, "")</f>
        <v/>
      </c>
      <c r="AO3226" s="130" t="str">
        <f>IF(AND($B3226="", $C3226="", $D3226=""), "", IF($N3226="", 'Intro &amp; Setup'!$AB$33, $N3226))</f>
        <v/>
      </c>
      <c r="AQ3226" s="140">
        <f t="shared" si="862"/>
        <v>0</v>
      </c>
      <c r="AR3226" s="145">
        <f t="shared" si="863"/>
        <v>0</v>
      </c>
      <c r="AS3226" s="141">
        <f t="shared" si="864"/>
        <v>0</v>
      </c>
      <c r="AU3226" s="149" t="str">
        <f t="shared" si="865"/>
        <v/>
      </c>
      <c r="AV3226" s="155"/>
      <c r="AW3226" s="155"/>
      <c r="AX3226" s="155" t="str">
        <f t="shared" si="866"/>
        <v/>
      </c>
      <c r="AY3226" s="155"/>
      <c r="AZ3226" s="155"/>
      <c r="BA3226" s="151" t="str">
        <f t="shared" si="867"/>
        <v/>
      </c>
      <c r="BC3226" s="47" t="str">
        <f t="shared" si="868"/>
        <v/>
      </c>
    </row>
    <row r="3227" spans="1:55" x14ac:dyDescent="0.25">
      <c r="A3227" s="4"/>
      <c r="B3227" s="167"/>
      <c r="C3227" s="168"/>
      <c r="D3227" s="169"/>
      <c r="E3227" s="170"/>
      <c r="F3227" s="171"/>
      <c r="G3227" s="172"/>
      <c r="H3227" s="173"/>
      <c r="I3227" s="171"/>
      <c r="J3227" s="172"/>
      <c r="K3227" s="170"/>
      <c r="L3227" s="171"/>
      <c r="M3227" s="172"/>
      <c r="N3227" s="174"/>
      <c r="O3227" s="4"/>
      <c r="P3227" s="49" t="str">
        <f t="shared" si="852"/>
        <v/>
      </c>
      <c r="Q3227" s="4"/>
      <c r="S3227" s="22" t="str">
        <f t="shared" si="853"/>
        <v/>
      </c>
      <c r="T3227" s="8" t="str">
        <f t="shared" si="854"/>
        <v/>
      </c>
      <c r="U3227" s="23" t="str">
        <f t="shared" si="855"/>
        <v/>
      </c>
      <c r="W3227" s="50"/>
      <c r="Y3227" s="65" t="str">
        <f t="shared" si="856"/>
        <v/>
      </c>
      <c r="Z3227" s="8" t="str">
        <f t="shared" si="857"/>
        <v/>
      </c>
      <c r="AA3227" s="66" t="str">
        <f t="shared" si="858"/>
        <v/>
      </c>
      <c r="AC3227" s="65" t="str">
        <f>IF($G3227="", "", IF(IFERROR(INDEX('Intro &amp; Setup'!$Y$17:$Y$26, MATCH($G3227, 'Intro &amp; Setup'!$U$17:$U$26, 0)), "")="", 'Intro &amp; Setup'!$BB$15, IFERROR(INDEX('Intro &amp; Setup'!$Y$17:$Y$26, MATCH($G3227, 'Intro &amp; Setup'!$U$17:$U$26, 0)), "")))</f>
        <v/>
      </c>
      <c r="AD3227" s="8" t="str">
        <f>IF($J3227="", "", IF(IFERROR(INDEX('Intro &amp; Setup'!$Y$17:$Y$26, MATCH($J3227, 'Intro &amp; Setup'!$U$17:$U$26, 0)), "")="", 'Intro &amp; Setup'!$BB$15, IFERROR(INDEX('Intro &amp; Setup'!$Y$17:$Y$26, MATCH($J3227, 'Intro &amp; Setup'!$U$17:$U$26, 0)), "")))</f>
        <v/>
      </c>
      <c r="AE3227" s="66" t="str">
        <f>IF($M3227="", "", IF(IFERROR(INDEX('Intro &amp; Setup'!$Y$17:$Y$26, MATCH($M3227, 'Intro &amp; Setup'!$U$17:$U$26, 0)), "")="", 'Intro &amp; Setup'!$BB$15, IFERROR(INDEX('Intro &amp; Setup'!$Y$17:$Y$26, MATCH($M3227, 'Intro &amp; Setup'!$U$17:$U$26, 0)), "")))</f>
        <v/>
      </c>
      <c r="AG3227" s="65" t="str">
        <f t="shared" si="859"/>
        <v/>
      </c>
      <c r="AH3227" s="8" t="str">
        <f t="shared" si="860"/>
        <v/>
      </c>
      <c r="AI3227" s="66" t="str">
        <f t="shared" si="861"/>
        <v/>
      </c>
      <c r="AK3227" s="123" t="str">
        <f>IF(AC3227='Intro &amp; Setup'!$BB$14, $AO3227, "")</f>
        <v/>
      </c>
      <c r="AL3227" s="124" t="str">
        <f>IF(AD3227='Intro &amp; Setup'!$BB$14, $AO3227, "")</f>
        <v/>
      </c>
      <c r="AM3227" s="125" t="str">
        <f>IF(AE3227='Intro &amp; Setup'!$BB$14, $AO3227, "")</f>
        <v/>
      </c>
      <c r="AO3227" s="130" t="str">
        <f>IF(AND($B3227="", $C3227="", $D3227=""), "", IF($N3227="", 'Intro &amp; Setup'!$AB$33, $N3227))</f>
        <v/>
      </c>
      <c r="AQ3227" s="140">
        <f t="shared" si="862"/>
        <v>0</v>
      </c>
      <c r="AR3227" s="145">
        <f t="shared" si="863"/>
        <v>0</v>
      </c>
      <c r="AS3227" s="141">
        <f t="shared" si="864"/>
        <v>0</v>
      </c>
      <c r="AU3227" s="149" t="str">
        <f t="shared" si="865"/>
        <v/>
      </c>
      <c r="AV3227" s="155"/>
      <c r="AW3227" s="155"/>
      <c r="AX3227" s="155" t="str">
        <f t="shared" si="866"/>
        <v/>
      </c>
      <c r="AY3227" s="155"/>
      <c r="AZ3227" s="155"/>
      <c r="BA3227" s="151" t="str">
        <f t="shared" si="867"/>
        <v/>
      </c>
      <c r="BC3227" s="47" t="str">
        <f t="shared" si="868"/>
        <v/>
      </c>
    </row>
    <row r="3228" spans="1:55" x14ac:dyDescent="0.25">
      <c r="A3228" s="4"/>
      <c r="B3228" s="167"/>
      <c r="C3228" s="168"/>
      <c r="D3228" s="169"/>
      <c r="E3228" s="170"/>
      <c r="F3228" s="171"/>
      <c r="G3228" s="172"/>
      <c r="H3228" s="173"/>
      <c r="I3228" s="171"/>
      <c r="J3228" s="172"/>
      <c r="K3228" s="170"/>
      <c r="L3228" s="171"/>
      <c r="M3228" s="172"/>
      <c r="N3228" s="174"/>
      <c r="O3228" s="4"/>
      <c r="P3228" s="49" t="str">
        <f t="shared" si="852"/>
        <v/>
      </c>
      <c r="Q3228" s="4"/>
      <c r="S3228" s="22" t="str">
        <f t="shared" si="853"/>
        <v/>
      </c>
      <c r="T3228" s="8" t="str">
        <f t="shared" si="854"/>
        <v/>
      </c>
      <c r="U3228" s="23" t="str">
        <f t="shared" si="855"/>
        <v/>
      </c>
      <c r="W3228" s="50"/>
      <c r="Y3228" s="65" t="str">
        <f t="shared" si="856"/>
        <v/>
      </c>
      <c r="Z3228" s="8" t="str">
        <f t="shared" si="857"/>
        <v/>
      </c>
      <c r="AA3228" s="66" t="str">
        <f t="shared" si="858"/>
        <v/>
      </c>
      <c r="AC3228" s="65" t="str">
        <f>IF($G3228="", "", IF(IFERROR(INDEX('Intro &amp; Setup'!$Y$17:$Y$26, MATCH($G3228, 'Intro &amp; Setup'!$U$17:$U$26, 0)), "")="", 'Intro &amp; Setup'!$BB$15, IFERROR(INDEX('Intro &amp; Setup'!$Y$17:$Y$26, MATCH($G3228, 'Intro &amp; Setup'!$U$17:$U$26, 0)), "")))</f>
        <v/>
      </c>
      <c r="AD3228" s="8" t="str">
        <f>IF($J3228="", "", IF(IFERROR(INDEX('Intro &amp; Setup'!$Y$17:$Y$26, MATCH($J3228, 'Intro &amp; Setup'!$U$17:$U$26, 0)), "")="", 'Intro &amp; Setup'!$BB$15, IFERROR(INDEX('Intro &amp; Setup'!$Y$17:$Y$26, MATCH($J3228, 'Intro &amp; Setup'!$U$17:$U$26, 0)), "")))</f>
        <v/>
      </c>
      <c r="AE3228" s="66" t="str">
        <f>IF($M3228="", "", IF(IFERROR(INDEX('Intro &amp; Setup'!$Y$17:$Y$26, MATCH($M3228, 'Intro &amp; Setup'!$U$17:$U$26, 0)), "")="", 'Intro &amp; Setup'!$BB$15, IFERROR(INDEX('Intro &amp; Setup'!$Y$17:$Y$26, MATCH($M3228, 'Intro &amp; Setup'!$U$17:$U$26, 0)), "")))</f>
        <v/>
      </c>
      <c r="AG3228" s="65" t="str">
        <f t="shared" si="859"/>
        <v/>
      </c>
      <c r="AH3228" s="8" t="str">
        <f t="shared" si="860"/>
        <v/>
      </c>
      <c r="AI3228" s="66" t="str">
        <f t="shared" si="861"/>
        <v/>
      </c>
      <c r="AK3228" s="123" t="str">
        <f>IF(AC3228='Intro &amp; Setup'!$BB$14, $AO3228, "")</f>
        <v/>
      </c>
      <c r="AL3228" s="124" t="str">
        <f>IF(AD3228='Intro &amp; Setup'!$BB$14, $AO3228, "")</f>
        <v/>
      </c>
      <c r="AM3228" s="125" t="str">
        <f>IF(AE3228='Intro &amp; Setup'!$BB$14, $AO3228, "")</f>
        <v/>
      </c>
      <c r="AO3228" s="130" t="str">
        <f>IF(AND($B3228="", $C3228="", $D3228=""), "", IF($N3228="", 'Intro &amp; Setup'!$AB$33, $N3228))</f>
        <v/>
      </c>
      <c r="AQ3228" s="140">
        <f t="shared" si="862"/>
        <v>0</v>
      </c>
      <c r="AR3228" s="145">
        <f t="shared" si="863"/>
        <v>0</v>
      </c>
      <c r="AS3228" s="141">
        <f t="shared" si="864"/>
        <v>0</v>
      </c>
      <c r="AU3228" s="149" t="str">
        <f t="shared" si="865"/>
        <v/>
      </c>
      <c r="AV3228" s="155"/>
      <c r="AW3228" s="155"/>
      <c r="AX3228" s="155" t="str">
        <f t="shared" si="866"/>
        <v/>
      </c>
      <c r="AY3228" s="155"/>
      <c r="AZ3228" s="155"/>
      <c r="BA3228" s="151" t="str">
        <f t="shared" si="867"/>
        <v/>
      </c>
      <c r="BC3228" s="47" t="str">
        <f t="shared" si="868"/>
        <v/>
      </c>
    </row>
    <row r="3229" spans="1:55" x14ac:dyDescent="0.25">
      <c r="A3229" s="4"/>
      <c r="B3229" s="167"/>
      <c r="C3229" s="168"/>
      <c r="D3229" s="169"/>
      <c r="E3229" s="170"/>
      <c r="F3229" s="171"/>
      <c r="G3229" s="172"/>
      <c r="H3229" s="173"/>
      <c r="I3229" s="171"/>
      <c r="J3229" s="172"/>
      <c r="K3229" s="170"/>
      <c r="L3229" s="171"/>
      <c r="M3229" s="172"/>
      <c r="N3229" s="174"/>
      <c r="O3229" s="4"/>
      <c r="P3229" s="49" t="str">
        <f t="shared" si="852"/>
        <v/>
      </c>
      <c r="Q3229" s="4"/>
      <c r="S3229" s="22" t="str">
        <f t="shared" si="853"/>
        <v/>
      </c>
      <c r="T3229" s="8" t="str">
        <f t="shared" si="854"/>
        <v/>
      </c>
      <c r="U3229" s="23" t="str">
        <f t="shared" si="855"/>
        <v/>
      </c>
      <c r="W3229" s="50"/>
      <c r="Y3229" s="65" t="str">
        <f t="shared" si="856"/>
        <v/>
      </c>
      <c r="Z3229" s="8" t="str">
        <f t="shared" si="857"/>
        <v/>
      </c>
      <c r="AA3229" s="66" t="str">
        <f t="shared" si="858"/>
        <v/>
      </c>
      <c r="AC3229" s="65" t="str">
        <f>IF($G3229="", "", IF(IFERROR(INDEX('Intro &amp; Setup'!$Y$17:$Y$26, MATCH($G3229, 'Intro &amp; Setup'!$U$17:$U$26, 0)), "")="", 'Intro &amp; Setup'!$BB$15, IFERROR(INDEX('Intro &amp; Setup'!$Y$17:$Y$26, MATCH($G3229, 'Intro &amp; Setup'!$U$17:$U$26, 0)), "")))</f>
        <v/>
      </c>
      <c r="AD3229" s="8" t="str">
        <f>IF($J3229="", "", IF(IFERROR(INDEX('Intro &amp; Setup'!$Y$17:$Y$26, MATCH($J3229, 'Intro &amp; Setup'!$U$17:$U$26, 0)), "")="", 'Intro &amp; Setup'!$BB$15, IFERROR(INDEX('Intro &amp; Setup'!$Y$17:$Y$26, MATCH($J3229, 'Intro &amp; Setup'!$U$17:$U$26, 0)), "")))</f>
        <v/>
      </c>
      <c r="AE3229" s="66" t="str">
        <f>IF($M3229="", "", IF(IFERROR(INDEX('Intro &amp; Setup'!$Y$17:$Y$26, MATCH($M3229, 'Intro &amp; Setup'!$U$17:$U$26, 0)), "")="", 'Intro &amp; Setup'!$BB$15, IFERROR(INDEX('Intro &amp; Setup'!$Y$17:$Y$26, MATCH($M3229, 'Intro &amp; Setup'!$U$17:$U$26, 0)), "")))</f>
        <v/>
      </c>
      <c r="AG3229" s="65" t="str">
        <f t="shared" si="859"/>
        <v/>
      </c>
      <c r="AH3229" s="8" t="str">
        <f t="shared" si="860"/>
        <v/>
      </c>
      <c r="AI3229" s="66" t="str">
        <f t="shared" si="861"/>
        <v/>
      </c>
      <c r="AK3229" s="123" t="str">
        <f>IF(AC3229='Intro &amp; Setup'!$BB$14, $AO3229, "")</f>
        <v/>
      </c>
      <c r="AL3229" s="124" t="str">
        <f>IF(AD3229='Intro &amp; Setup'!$BB$14, $AO3229, "")</f>
        <v/>
      </c>
      <c r="AM3229" s="125" t="str">
        <f>IF(AE3229='Intro &amp; Setup'!$BB$14, $AO3229, "")</f>
        <v/>
      </c>
      <c r="AO3229" s="130" t="str">
        <f>IF(AND($B3229="", $C3229="", $D3229=""), "", IF($N3229="", 'Intro &amp; Setup'!$AB$33, $N3229))</f>
        <v/>
      </c>
      <c r="AQ3229" s="140">
        <f t="shared" si="862"/>
        <v>0</v>
      </c>
      <c r="AR3229" s="145">
        <f t="shared" si="863"/>
        <v>0</v>
      </c>
      <c r="AS3229" s="141">
        <f t="shared" si="864"/>
        <v>0</v>
      </c>
      <c r="AU3229" s="149" t="str">
        <f t="shared" si="865"/>
        <v/>
      </c>
      <c r="AV3229" s="155"/>
      <c r="AW3229" s="155"/>
      <c r="AX3229" s="155" t="str">
        <f t="shared" si="866"/>
        <v/>
      </c>
      <c r="AY3229" s="155"/>
      <c r="AZ3229" s="155"/>
      <c r="BA3229" s="151" t="str">
        <f t="shared" si="867"/>
        <v/>
      </c>
      <c r="BC3229" s="47" t="str">
        <f t="shared" si="868"/>
        <v/>
      </c>
    </row>
    <row r="3230" spans="1:55" x14ac:dyDescent="0.25">
      <c r="A3230" s="4"/>
      <c r="B3230" s="167"/>
      <c r="C3230" s="168"/>
      <c r="D3230" s="169"/>
      <c r="E3230" s="170"/>
      <c r="F3230" s="171"/>
      <c r="G3230" s="172"/>
      <c r="H3230" s="173"/>
      <c r="I3230" s="171"/>
      <c r="J3230" s="172"/>
      <c r="K3230" s="170"/>
      <c r="L3230" s="171"/>
      <c r="M3230" s="172"/>
      <c r="N3230" s="174"/>
      <c r="O3230" s="4"/>
      <c r="P3230" s="49" t="str">
        <f t="shared" si="852"/>
        <v/>
      </c>
      <c r="Q3230" s="4"/>
      <c r="S3230" s="22" t="str">
        <f t="shared" si="853"/>
        <v/>
      </c>
      <c r="T3230" s="8" t="str">
        <f t="shared" si="854"/>
        <v/>
      </c>
      <c r="U3230" s="23" t="str">
        <f t="shared" si="855"/>
        <v/>
      </c>
      <c r="W3230" s="50"/>
      <c r="Y3230" s="65" t="str">
        <f t="shared" si="856"/>
        <v/>
      </c>
      <c r="Z3230" s="8" t="str">
        <f t="shared" si="857"/>
        <v/>
      </c>
      <c r="AA3230" s="66" t="str">
        <f t="shared" si="858"/>
        <v/>
      </c>
      <c r="AC3230" s="65" t="str">
        <f>IF($G3230="", "", IF(IFERROR(INDEX('Intro &amp; Setup'!$Y$17:$Y$26, MATCH($G3230, 'Intro &amp; Setup'!$U$17:$U$26, 0)), "")="", 'Intro &amp; Setup'!$BB$15, IFERROR(INDEX('Intro &amp; Setup'!$Y$17:$Y$26, MATCH($G3230, 'Intro &amp; Setup'!$U$17:$U$26, 0)), "")))</f>
        <v/>
      </c>
      <c r="AD3230" s="8" t="str">
        <f>IF($J3230="", "", IF(IFERROR(INDEX('Intro &amp; Setup'!$Y$17:$Y$26, MATCH($J3230, 'Intro &amp; Setup'!$U$17:$U$26, 0)), "")="", 'Intro &amp; Setup'!$BB$15, IFERROR(INDEX('Intro &amp; Setup'!$Y$17:$Y$26, MATCH($J3230, 'Intro &amp; Setup'!$U$17:$U$26, 0)), "")))</f>
        <v/>
      </c>
      <c r="AE3230" s="66" t="str">
        <f>IF($M3230="", "", IF(IFERROR(INDEX('Intro &amp; Setup'!$Y$17:$Y$26, MATCH($M3230, 'Intro &amp; Setup'!$U$17:$U$26, 0)), "")="", 'Intro &amp; Setup'!$BB$15, IFERROR(INDEX('Intro &amp; Setup'!$Y$17:$Y$26, MATCH($M3230, 'Intro &amp; Setup'!$U$17:$U$26, 0)), "")))</f>
        <v/>
      </c>
      <c r="AG3230" s="65" t="str">
        <f t="shared" si="859"/>
        <v/>
      </c>
      <c r="AH3230" s="8" t="str">
        <f t="shared" si="860"/>
        <v/>
      </c>
      <c r="AI3230" s="66" t="str">
        <f t="shared" si="861"/>
        <v/>
      </c>
      <c r="AK3230" s="123" t="str">
        <f>IF(AC3230='Intro &amp; Setup'!$BB$14, $AO3230, "")</f>
        <v/>
      </c>
      <c r="AL3230" s="124" t="str">
        <f>IF(AD3230='Intro &amp; Setup'!$BB$14, $AO3230, "")</f>
        <v/>
      </c>
      <c r="AM3230" s="125" t="str">
        <f>IF(AE3230='Intro &amp; Setup'!$BB$14, $AO3230, "")</f>
        <v/>
      </c>
      <c r="AO3230" s="130" t="str">
        <f>IF(AND($B3230="", $C3230="", $D3230=""), "", IF($N3230="", 'Intro &amp; Setup'!$AB$33, $N3230))</f>
        <v/>
      </c>
      <c r="AQ3230" s="140">
        <f t="shared" si="862"/>
        <v>0</v>
      </c>
      <c r="AR3230" s="145">
        <f t="shared" si="863"/>
        <v>0</v>
      </c>
      <c r="AS3230" s="141">
        <f t="shared" si="864"/>
        <v>0</v>
      </c>
      <c r="AU3230" s="149" t="str">
        <f t="shared" si="865"/>
        <v/>
      </c>
      <c r="AV3230" s="155"/>
      <c r="AW3230" s="155"/>
      <c r="AX3230" s="155" t="str">
        <f t="shared" si="866"/>
        <v/>
      </c>
      <c r="AY3230" s="155"/>
      <c r="AZ3230" s="155"/>
      <c r="BA3230" s="151" t="str">
        <f t="shared" si="867"/>
        <v/>
      </c>
      <c r="BC3230" s="47" t="str">
        <f t="shared" si="868"/>
        <v/>
      </c>
    </row>
    <row r="3231" spans="1:55" x14ac:dyDescent="0.25">
      <c r="A3231" s="4"/>
      <c r="B3231" s="167"/>
      <c r="C3231" s="168"/>
      <c r="D3231" s="169"/>
      <c r="E3231" s="170"/>
      <c r="F3231" s="171"/>
      <c r="G3231" s="172"/>
      <c r="H3231" s="173"/>
      <c r="I3231" s="171"/>
      <c r="J3231" s="172"/>
      <c r="K3231" s="170"/>
      <c r="L3231" s="171"/>
      <c r="M3231" s="172"/>
      <c r="N3231" s="174"/>
      <c r="O3231" s="4"/>
      <c r="P3231" s="49" t="str">
        <f t="shared" si="852"/>
        <v/>
      </c>
      <c r="Q3231" s="4"/>
      <c r="S3231" s="22" t="str">
        <f t="shared" si="853"/>
        <v/>
      </c>
      <c r="T3231" s="8" t="str">
        <f t="shared" si="854"/>
        <v/>
      </c>
      <c r="U3231" s="23" t="str">
        <f t="shared" si="855"/>
        <v/>
      </c>
      <c r="W3231" s="50"/>
      <c r="Y3231" s="65" t="str">
        <f t="shared" si="856"/>
        <v/>
      </c>
      <c r="Z3231" s="8" t="str">
        <f t="shared" si="857"/>
        <v/>
      </c>
      <c r="AA3231" s="66" t="str">
        <f t="shared" si="858"/>
        <v/>
      </c>
      <c r="AC3231" s="65" t="str">
        <f>IF($G3231="", "", IF(IFERROR(INDEX('Intro &amp; Setup'!$Y$17:$Y$26, MATCH($G3231, 'Intro &amp; Setup'!$U$17:$U$26, 0)), "")="", 'Intro &amp; Setup'!$BB$15, IFERROR(INDEX('Intro &amp; Setup'!$Y$17:$Y$26, MATCH($G3231, 'Intro &amp; Setup'!$U$17:$U$26, 0)), "")))</f>
        <v/>
      </c>
      <c r="AD3231" s="8" t="str">
        <f>IF($J3231="", "", IF(IFERROR(INDEX('Intro &amp; Setup'!$Y$17:$Y$26, MATCH($J3231, 'Intro &amp; Setup'!$U$17:$U$26, 0)), "")="", 'Intro &amp; Setup'!$BB$15, IFERROR(INDEX('Intro &amp; Setup'!$Y$17:$Y$26, MATCH($J3231, 'Intro &amp; Setup'!$U$17:$U$26, 0)), "")))</f>
        <v/>
      </c>
      <c r="AE3231" s="66" t="str">
        <f>IF($M3231="", "", IF(IFERROR(INDEX('Intro &amp; Setup'!$Y$17:$Y$26, MATCH($M3231, 'Intro &amp; Setup'!$U$17:$U$26, 0)), "")="", 'Intro &amp; Setup'!$BB$15, IFERROR(INDEX('Intro &amp; Setup'!$Y$17:$Y$26, MATCH($M3231, 'Intro &amp; Setup'!$U$17:$U$26, 0)), "")))</f>
        <v/>
      </c>
      <c r="AG3231" s="65" t="str">
        <f t="shared" si="859"/>
        <v/>
      </c>
      <c r="AH3231" s="8" t="str">
        <f t="shared" si="860"/>
        <v/>
      </c>
      <c r="AI3231" s="66" t="str">
        <f t="shared" si="861"/>
        <v/>
      </c>
      <c r="AK3231" s="123" t="str">
        <f>IF(AC3231='Intro &amp; Setup'!$BB$14, $AO3231, "")</f>
        <v/>
      </c>
      <c r="AL3231" s="124" t="str">
        <f>IF(AD3231='Intro &amp; Setup'!$BB$14, $AO3231, "")</f>
        <v/>
      </c>
      <c r="AM3231" s="125" t="str">
        <f>IF(AE3231='Intro &amp; Setup'!$BB$14, $AO3231, "")</f>
        <v/>
      </c>
      <c r="AO3231" s="130" t="str">
        <f>IF(AND($B3231="", $C3231="", $D3231=""), "", IF($N3231="", 'Intro &amp; Setup'!$AB$33, $N3231))</f>
        <v/>
      </c>
      <c r="AQ3231" s="140">
        <f t="shared" si="862"/>
        <v>0</v>
      </c>
      <c r="AR3231" s="145">
        <f t="shared" si="863"/>
        <v>0</v>
      </c>
      <c r="AS3231" s="141">
        <f t="shared" si="864"/>
        <v>0</v>
      </c>
      <c r="AU3231" s="149" t="str">
        <f t="shared" si="865"/>
        <v/>
      </c>
      <c r="AV3231" s="155"/>
      <c r="AW3231" s="155"/>
      <c r="AX3231" s="155" t="str">
        <f t="shared" si="866"/>
        <v/>
      </c>
      <c r="AY3231" s="155"/>
      <c r="AZ3231" s="155"/>
      <c r="BA3231" s="151" t="str">
        <f t="shared" si="867"/>
        <v/>
      </c>
      <c r="BC3231" s="47" t="str">
        <f t="shared" si="868"/>
        <v/>
      </c>
    </row>
    <row r="3232" spans="1:55" x14ac:dyDescent="0.25">
      <c r="A3232" s="4"/>
      <c r="B3232" s="167"/>
      <c r="C3232" s="168"/>
      <c r="D3232" s="169"/>
      <c r="E3232" s="170"/>
      <c r="F3232" s="171"/>
      <c r="G3232" s="172"/>
      <c r="H3232" s="173"/>
      <c r="I3232" s="171"/>
      <c r="J3232" s="172"/>
      <c r="K3232" s="170"/>
      <c r="L3232" s="171"/>
      <c r="M3232" s="172"/>
      <c r="N3232" s="174"/>
      <c r="O3232" s="4"/>
      <c r="P3232" s="49" t="str">
        <f t="shared" si="852"/>
        <v/>
      </c>
      <c r="Q3232" s="4"/>
      <c r="S3232" s="22" t="str">
        <f t="shared" si="853"/>
        <v/>
      </c>
      <c r="T3232" s="8" t="str">
        <f t="shared" si="854"/>
        <v/>
      </c>
      <c r="U3232" s="23" t="str">
        <f t="shared" si="855"/>
        <v/>
      </c>
      <c r="W3232" s="50"/>
      <c r="Y3232" s="65" t="str">
        <f t="shared" si="856"/>
        <v/>
      </c>
      <c r="Z3232" s="8" t="str">
        <f t="shared" si="857"/>
        <v/>
      </c>
      <c r="AA3232" s="66" t="str">
        <f t="shared" si="858"/>
        <v/>
      </c>
      <c r="AC3232" s="65" t="str">
        <f>IF($G3232="", "", IF(IFERROR(INDEX('Intro &amp; Setup'!$Y$17:$Y$26, MATCH($G3232, 'Intro &amp; Setup'!$U$17:$U$26, 0)), "")="", 'Intro &amp; Setup'!$BB$15, IFERROR(INDEX('Intro &amp; Setup'!$Y$17:$Y$26, MATCH($G3232, 'Intro &amp; Setup'!$U$17:$U$26, 0)), "")))</f>
        <v/>
      </c>
      <c r="AD3232" s="8" t="str">
        <f>IF($J3232="", "", IF(IFERROR(INDEX('Intro &amp; Setup'!$Y$17:$Y$26, MATCH($J3232, 'Intro &amp; Setup'!$U$17:$U$26, 0)), "")="", 'Intro &amp; Setup'!$BB$15, IFERROR(INDEX('Intro &amp; Setup'!$Y$17:$Y$26, MATCH($J3232, 'Intro &amp; Setup'!$U$17:$U$26, 0)), "")))</f>
        <v/>
      </c>
      <c r="AE3232" s="66" t="str">
        <f>IF($M3232="", "", IF(IFERROR(INDEX('Intro &amp; Setup'!$Y$17:$Y$26, MATCH($M3232, 'Intro &amp; Setup'!$U$17:$U$26, 0)), "")="", 'Intro &amp; Setup'!$BB$15, IFERROR(INDEX('Intro &amp; Setup'!$Y$17:$Y$26, MATCH($M3232, 'Intro &amp; Setup'!$U$17:$U$26, 0)), "")))</f>
        <v/>
      </c>
      <c r="AG3232" s="65" t="str">
        <f t="shared" si="859"/>
        <v/>
      </c>
      <c r="AH3232" s="8" t="str">
        <f t="shared" si="860"/>
        <v/>
      </c>
      <c r="AI3232" s="66" t="str">
        <f t="shared" si="861"/>
        <v/>
      </c>
      <c r="AK3232" s="123" t="str">
        <f>IF(AC3232='Intro &amp; Setup'!$BB$14, $AO3232, "")</f>
        <v/>
      </c>
      <c r="AL3232" s="124" t="str">
        <f>IF(AD3232='Intro &amp; Setup'!$BB$14, $AO3232, "")</f>
        <v/>
      </c>
      <c r="AM3232" s="125" t="str">
        <f>IF(AE3232='Intro &amp; Setup'!$BB$14, $AO3232, "")</f>
        <v/>
      </c>
      <c r="AO3232" s="130" t="str">
        <f>IF(AND($B3232="", $C3232="", $D3232=""), "", IF($N3232="", 'Intro &amp; Setup'!$AB$33, $N3232))</f>
        <v/>
      </c>
      <c r="AQ3232" s="140">
        <f t="shared" si="862"/>
        <v>0</v>
      </c>
      <c r="AR3232" s="145">
        <f t="shared" si="863"/>
        <v>0</v>
      </c>
      <c r="AS3232" s="141">
        <f t="shared" si="864"/>
        <v>0</v>
      </c>
      <c r="AU3232" s="149" t="str">
        <f t="shared" si="865"/>
        <v/>
      </c>
      <c r="AV3232" s="155"/>
      <c r="AW3232" s="155"/>
      <c r="AX3232" s="155" t="str">
        <f t="shared" si="866"/>
        <v/>
      </c>
      <c r="AY3232" s="155"/>
      <c r="AZ3232" s="155"/>
      <c r="BA3232" s="151" t="str">
        <f t="shared" si="867"/>
        <v/>
      </c>
      <c r="BC3232" s="47" t="str">
        <f t="shared" si="868"/>
        <v/>
      </c>
    </row>
    <row r="3233" spans="1:55" x14ac:dyDescent="0.25">
      <c r="A3233" s="4"/>
      <c r="B3233" s="167"/>
      <c r="C3233" s="168"/>
      <c r="D3233" s="169"/>
      <c r="E3233" s="170"/>
      <c r="F3233" s="171"/>
      <c r="G3233" s="172"/>
      <c r="H3233" s="173"/>
      <c r="I3233" s="171"/>
      <c r="J3233" s="172"/>
      <c r="K3233" s="170"/>
      <c r="L3233" s="171"/>
      <c r="M3233" s="172"/>
      <c r="N3233" s="174"/>
      <c r="O3233" s="4"/>
      <c r="P3233" s="49" t="str">
        <f t="shared" si="852"/>
        <v/>
      </c>
      <c r="Q3233" s="4"/>
      <c r="S3233" s="22" t="str">
        <f t="shared" si="853"/>
        <v/>
      </c>
      <c r="T3233" s="8" t="str">
        <f t="shared" si="854"/>
        <v/>
      </c>
      <c r="U3233" s="23" t="str">
        <f t="shared" si="855"/>
        <v/>
      </c>
      <c r="W3233" s="50"/>
      <c r="Y3233" s="65" t="str">
        <f t="shared" si="856"/>
        <v/>
      </c>
      <c r="Z3233" s="8" t="str">
        <f t="shared" si="857"/>
        <v/>
      </c>
      <c r="AA3233" s="66" t="str">
        <f t="shared" si="858"/>
        <v/>
      </c>
      <c r="AC3233" s="65" t="str">
        <f>IF($G3233="", "", IF(IFERROR(INDEX('Intro &amp; Setup'!$Y$17:$Y$26, MATCH($G3233, 'Intro &amp; Setup'!$U$17:$U$26, 0)), "")="", 'Intro &amp; Setup'!$BB$15, IFERROR(INDEX('Intro &amp; Setup'!$Y$17:$Y$26, MATCH($G3233, 'Intro &amp; Setup'!$U$17:$U$26, 0)), "")))</f>
        <v/>
      </c>
      <c r="AD3233" s="8" t="str">
        <f>IF($J3233="", "", IF(IFERROR(INDEX('Intro &amp; Setup'!$Y$17:$Y$26, MATCH($J3233, 'Intro &amp; Setup'!$U$17:$U$26, 0)), "")="", 'Intro &amp; Setup'!$BB$15, IFERROR(INDEX('Intro &amp; Setup'!$Y$17:$Y$26, MATCH($J3233, 'Intro &amp; Setup'!$U$17:$U$26, 0)), "")))</f>
        <v/>
      </c>
      <c r="AE3233" s="66" t="str">
        <f>IF($M3233="", "", IF(IFERROR(INDEX('Intro &amp; Setup'!$Y$17:$Y$26, MATCH($M3233, 'Intro &amp; Setup'!$U$17:$U$26, 0)), "")="", 'Intro &amp; Setup'!$BB$15, IFERROR(INDEX('Intro &amp; Setup'!$Y$17:$Y$26, MATCH($M3233, 'Intro &amp; Setup'!$U$17:$U$26, 0)), "")))</f>
        <v/>
      </c>
      <c r="AG3233" s="65" t="str">
        <f t="shared" si="859"/>
        <v/>
      </c>
      <c r="AH3233" s="8" t="str">
        <f t="shared" si="860"/>
        <v/>
      </c>
      <c r="AI3233" s="66" t="str">
        <f t="shared" si="861"/>
        <v/>
      </c>
      <c r="AK3233" s="123" t="str">
        <f>IF(AC3233='Intro &amp; Setup'!$BB$14, $AO3233, "")</f>
        <v/>
      </c>
      <c r="AL3233" s="124" t="str">
        <f>IF(AD3233='Intro &amp; Setup'!$BB$14, $AO3233, "")</f>
        <v/>
      </c>
      <c r="AM3233" s="125" t="str">
        <f>IF(AE3233='Intro &amp; Setup'!$BB$14, $AO3233, "")</f>
        <v/>
      </c>
      <c r="AO3233" s="130" t="str">
        <f>IF(AND($B3233="", $C3233="", $D3233=""), "", IF($N3233="", 'Intro &amp; Setup'!$AB$33, $N3233))</f>
        <v/>
      </c>
      <c r="AQ3233" s="140">
        <f t="shared" si="862"/>
        <v>0</v>
      </c>
      <c r="AR3233" s="145">
        <f t="shared" si="863"/>
        <v>0</v>
      </c>
      <c r="AS3233" s="141">
        <f t="shared" si="864"/>
        <v>0</v>
      </c>
      <c r="AU3233" s="149" t="str">
        <f t="shared" si="865"/>
        <v/>
      </c>
      <c r="AV3233" s="155"/>
      <c r="AW3233" s="155"/>
      <c r="AX3233" s="155" t="str">
        <f t="shared" si="866"/>
        <v/>
      </c>
      <c r="AY3233" s="155"/>
      <c r="AZ3233" s="155"/>
      <c r="BA3233" s="151" t="str">
        <f t="shared" si="867"/>
        <v/>
      </c>
      <c r="BC3233" s="47" t="str">
        <f t="shared" si="868"/>
        <v/>
      </c>
    </row>
    <row r="3234" spans="1:55" x14ac:dyDescent="0.25">
      <c r="A3234" s="4"/>
      <c r="B3234" s="167"/>
      <c r="C3234" s="168"/>
      <c r="D3234" s="169"/>
      <c r="E3234" s="170"/>
      <c r="F3234" s="171"/>
      <c r="G3234" s="172"/>
      <c r="H3234" s="173"/>
      <c r="I3234" s="171"/>
      <c r="J3234" s="172"/>
      <c r="K3234" s="170"/>
      <c r="L3234" s="171"/>
      <c r="M3234" s="172"/>
      <c r="N3234" s="174"/>
      <c r="O3234" s="4"/>
      <c r="P3234" s="49" t="str">
        <f t="shared" si="852"/>
        <v/>
      </c>
      <c r="Q3234" s="4"/>
      <c r="S3234" s="22" t="str">
        <f t="shared" si="853"/>
        <v/>
      </c>
      <c r="T3234" s="8" t="str">
        <f t="shared" si="854"/>
        <v/>
      </c>
      <c r="U3234" s="23" t="str">
        <f t="shared" si="855"/>
        <v/>
      </c>
      <c r="W3234" s="50"/>
      <c r="Y3234" s="65" t="str">
        <f t="shared" si="856"/>
        <v/>
      </c>
      <c r="Z3234" s="8" t="str">
        <f t="shared" si="857"/>
        <v/>
      </c>
      <c r="AA3234" s="66" t="str">
        <f t="shared" si="858"/>
        <v/>
      </c>
      <c r="AC3234" s="65" t="str">
        <f>IF($G3234="", "", IF(IFERROR(INDEX('Intro &amp; Setup'!$Y$17:$Y$26, MATCH($G3234, 'Intro &amp; Setup'!$U$17:$U$26, 0)), "")="", 'Intro &amp; Setup'!$BB$15, IFERROR(INDEX('Intro &amp; Setup'!$Y$17:$Y$26, MATCH($G3234, 'Intro &amp; Setup'!$U$17:$U$26, 0)), "")))</f>
        <v/>
      </c>
      <c r="AD3234" s="8" t="str">
        <f>IF($J3234="", "", IF(IFERROR(INDEX('Intro &amp; Setup'!$Y$17:$Y$26, MATCH($J3234, 'Intro &amp; Setup'!$U$17:$U$26, 0)), "")="", 'Intro &amp; Setup'!$BB$15, IFERROR(INDEX('Intro &amp; Setup'!$Y$17:$Y$26, MATCH($J3234, 'Intro &amp; Setup'!$U$17:$U$26, 0)), "")))</f>
        <v/>
      </c>
      <c r="AE3234" s="66" t="str">
        <f>IF($M3234="", "", IF(IFERROR(INDEX('Intro &amp; Setup'!$Y$17:$Y$26, MATCH($M3234, 'Intro &amp; Setup'!$U$17:$U$26, 0)), "")="", 'Intro &amp; Setup'!$BB$15, IFERROR(INDEX('Intro &amp; Setup'!$Y$17:$Y$26, MATCH($M3234, 'Intro &amp; Setup'!$U$17:$U$26, 0)), "")))</f>
        <v/>
      </c>
      <c r="AG3234" s="65" t="str">
        <f t="shared" si="859"/>
        <v/>
      </c>
      <c r="AH3234" s="8" t="str">
        <f t="shared" si="860"/>
        <v/>
      </c>
      <c r="AI3234" s="66" t="str">
        <f t="shared" si="861"/>
        <v/>
      </c>
      <c r="AK3234" s="123" t="str">
        <f>IF(AC3234='Intro &amp; Setup'!$BB$14, $AO3234, "")</f>
        <v/>
      </c>
      <c r="AL3234" s="124" t="str">
        <f>IF(AD3234='Intro &amp; Setup'!$BB$14, $AO3234, "")</f>
        <v/>
      </c>
      <c r="AM3234" s="125" t="str">
        <f>IF(AE3234='Intro &amp; Setup'!$BB$14, $AO3234, "")</f>
        <v/>
      </c>
      <c r="AO3234" s="130" t="str">
        <f>IF(AND($B3234="", $C3234="", $D3234=""), "", IF($N3234="", 'Intro &amp; Setup'!$AB$33, $N3234))</f>
        <v/>
      </c>
      <c r="AQ3234" s="140">
        <f t="shared" si="862"/>
        <v>0</v>
      </c>
      <c r="AR3234" s="145">
        <f t="shared" si="863"/>
        <v>0</v>
      </c>
      <c r="AS3234" s="141">
        <f t="shared" si="864"/>
        <v>0</v>
      </c>
      <c r="AU3234" s="149" t="str">
        <f t="shared" si="865"/>
        <v/>
      </c>
      <c r="AV3234" s="155"/>
      <c r="AW3234" s="155"/>
      <c r="AX3234" s="155" t="str">
        <f t="shared" si="866"/>
        <v/>
      </c>
      <c r="AY3234" s="155"/>
      <c r="AZ3234" s="155"/>
      <c r="BA3234" s="151" t="str">
        <f t="shared" si="867"/>
        <v/>
      </c>
      <c r="BC3234" s="47" t="str">
        <f t="shared" si="868"/>
        <v/>
      </c>
    </row>
    <row r="3235" spans="1:55" x14ac:dyDescent="0.25">
      <c r="A3235" s="4"/>
      <c r="B3235" s="167"/>
      <c r="C3235" s="168"/>
      <c r="D3235" s="169"/>
      <c r="E3235" s="170"/>
      <c r="F3235" s="171"/>
      <c r="G3235" s="172"/>
      <c r="H3235" s="173"/>
      <c r="I3235" s="171"/>
      <c r="J3235" s="172"/>
      <c r="K3235" s="170"/>
      <c r="L3235" s="171"/>
      <c r="M3235" s="172"/>
      <c r="N3235" s="174"/>
      <c r="O3235" s="4"/>
      <c r="P3235" s="49" t="str">
        <f t="shared" si="852"/>
        <v/>
      </c>
      <c r="Q3235" s="4"/>
      <c r="S3235" s="22" t="str">
        <f t="shared" si="853"/>
        <v/>
      </c>
      <c r="T3235" s="8" t="str">
        <f t="shared" si="854"/>
        <v/>
      </c>
      <c r="U3235" s="23" t="str">
        <f t="shared" si="855"/>
        <v/>
      </c>
      <c r="W3235" s="50"/>
      <c r="Y3235" s="65" t="str">
        <f t="shared" si="856"/>
        <v/>
      </c>
      <c r="Z3235" s="8" t="str">
        <f t="shared" si="857"/>
        <v/>
      </c>
      <c r="AA3235" s="66" t="str">
        <f t="shared" si="858"/>
        <v/>
      </c>
      <c r="AC3235" s="65" t="str">
        <f>IF($G3235="", "", IF(IFERROR(INDEX('Intro &amp; Setup'!$Y$17:$Y$26, MATCH($G3235, 'Intro &amp; Setup'!$U$17:$U$26, 0)), "")="", 'Intro &amp; Setup'!$BB$15, IFERROR(INDEX('Intro &amp; Setup'!$Y$17:$Y$26, MATCH($G3235, 'Intro &amp; Setup'!$U$17:$U$26, 0)), "")))</f>
        <v/>
      </c>
      <c r="AD3235" s="8" t="str">
        <f>IF($J3235="", "", IF(IFERROR(INDEX('Intro &amp; Setup'!$Y$17:$Y$26, MATCH($J3235, 'Intro &amp; Setup'!$U$17:$U$26, 0)), "")="", 'Intro &amp; Setup'!$BB$15, IFERROR(INDEX('Intro &amp; Setup'!$Y$17:$Y$26, MATCH($J3235, 'Intro &amp; Setup'!$U$17:$U$26, 0)), "")))</f>
        <v/>
      </c>
      <c r="AE3235" s="66" t="str">
        <f>IF($M3235="", "", IF(IFERROR(INDEX('Intro &amp; Setup'!$Y$17:$Y$26, MATCH($M3235, 'Intro &amp; Setup'!$U$17:$U$26, 0)), "")="", 'Intro &amp; Setup'!$BB$15, IFERROR(INDEX('Intro &amp; Setup'!$Y$17:$Y$26, MATCH($M3235, 'Intro &amp; Setup'!$U$17:$U$26, 0)), "")))</f>
        <v/>
      </c>
      <c r="AG3235" s="65" t="str">
        <f t="shared" si="859"/>
        <v/>
      </c>
      <c r="AH3235" s="8" t="str">
        <f t="shared" si="860"/>
        <v/>
      </c>
      <c r="AI3235" s="66" t="str">
        <f t="shared" si="861"/>
        <v/>
      </c>
      <c r="AK3235" s="123" t="str">
        <f>IF(AC3235='Intro &amp; Setup'!$BB$14, $AO3235, "")</f>
        <v/>
      </c>
      <c r="AL3235" s="124" t="str">
        <f>IF(AD3235='Intro &amp; Setup'!$BB$14, $AO3235, "")</f>
        <v/>
      </c>
      <c r="AM3235" s="125" t="str">
        <f>IF(AE3235='Intro &amp; Setup'!$BB$14, $AO3235, "")</f>
        <v/>
      </c>
      <c r="AO3235" s="130" t="str">
        <f>IF(AND($B3235="", $C3235="", $D3235=""), "", IF($N3235="", 'Intro &amp; Setup'!$AB$33, $N3235))</f>
        <v/>
      </c>
      <c r="AQ3235" s="140">
        <f t="shared" si="862"/>
        <v>0</v>
      </c>
      <c r="AR3235" s="145">
        <f t="shared" si="863"/>
        <v>0</v>
      </c>
      <c r="AS3235" s="141">
        <f t="shared" si="864"/>
        <v>0</v>
      </c>
      <c r="AU3235" s="149" t="str">
        <f t="shared" si="865"/>
        <v/>
      </c>
      <c r="AV3235" s="155"/>
      <c r="AW3235" s="155"/>
      <c r="AX3235" s="155" t="str">
        <f t="shared" si="866"/>
        <v/>
      </c>
      <c r="AY3235" s="155"/>
      <c r="AZ3235" s="155"/>
      <c r="BA3235" s="151" t="str">
        <f t="shared" si="867"/>
        <v/>
      </c>
      <c r="BC3235" s="47" t="str">
        <f t="shared" si="868"/>
        <v/>
      </c>
    </row>
    <row r="3236" spans="1:55" x14ac:dyDescent="0.25">
      <c r="A3236" s="4"/>
      <c r="B3236" s="167"/>
      <c r="C3236" s="168"/>
      <c r="D3236" s="169"/>
      <c r="E3236" s="170"/>
      <c r="F3236" s="171"/>
      <c r="G3236" s="172"/>
      <c r="H3236" s="173"/>
      <c r="I3236" s="171"/>
      <c r="J3236" s="172"/>
      <c r="K3236" s="170"/>
      <c r="L3236" s="171"/>
      <c r="M3236" s="172"/>
      <c r="N3236" s="174"/>
      <c r="O3236" s="4"/>
      <c r="P3236" s="49" t="str">
        <f t="shared" si="852"/>
        <v/>
      </c>
      <c r="Q3236" s="4"/>
      <c r="S3236" s="22" t="str">
        <f t="shared" si="853"/>
        <v/>
      </c>
      <c r="T3236" s="8" t="str">
        <f t="shared" si="854"/>
        <v/>
      </c>
      <c r="U3236" s="23" t="str">
        <f t="shared" si="855"/>
        <v/>
      </c>
      <c r="W3236" s="50"/>
      <c r="Y3236" s="65" t="str">
        <f t="shared" si="856"/>
        <v/>
      </c>
      <c r="Z3236" s="8" t="str">
        <f t="shared" si="857"/>
        <v/>
      </c>
      <c r="AA3236" s="66" t="str">
        <f t="shared" si="858"/>
        <v/>
      </c>
      <c r="AC3236" s="65" t="str">
        <f>IF($G3236="", "", IF(IFERROR(INDEX('Intro &amp; Setup'!$Y$17:$Y$26, MATCH($G3236, 'Intro &amp; Setup'!$U$17:$U$26, 0)), "")="", 'Intro &amp; Setup'!$BB$15, IFERROR(INDEX('Intro &amp; Setup'!$Y$17:$Y$26, MATCH($G3236, 'Intro &amp; Setup'!$U$17:$U$26, 0)), "")))</f>
        <v/>
      </c>
      <c r="AD3236" s="8" t="str">
        <f>IF($J3236="", "", IF(IFERROR(INDEX('Intro &amp; Setup'!$Y$17:$Y$26, MATCH($J3236, 'Intro &amp; Setup'!$U$17:$U$26, 0)), "")="", 'Intro &amp; Setup'!$BB$15, IFERROR(INDEX('Intro &amp; Setup'!$Y$17:$Y$26, MATCH($J3236, 'Intro &amp; Setup'!$U$17:$U$26, 0)), "")))</f>
        <v/>
      </c>
      <c r="AE3236" s="66" t="str">
        <f>IF($M3236="", "", IF(IFERROR(INDEX('Intro &amp; Setup'!$Y$17:$Y$26, MATCH($M3236, 'Intro &amp; Setup'!$U$17:$U$26, 0)), "")="", 'Intro &amp; Setup'!$BB$15, IFERROR(INDEX('Intro &amp; Setup'!$Y$17:$Y$26, MATCH($M3236, 'Intro &amp; Setup'!$U$17:$U$26, 0)), "")))</f>
        <v/>
      </c>
      <c r="AG3236" s="65" t="str">
        <f t="shared" si="859"/>
        <v/>
      </c>
      <c r="AH3236" s="8" t="str">
        <f t="shared" si="860"/>
        <v/>
      </c>
      <c r="AI3236" s="66" t="str">
        <f t="shared" si="861"/>
        <v/>
      </c>
      <c r="AK3236" s="123" t="str">
        <f>IF(AC3236='Intro &amp; Setup'!$BB$14, $AO3236, "")</f>
        <v/>
      </c>
      <c r="AL3236" s="124" t="str">
        <f>IF(AD3236='Intro &amp; Setup'!$BB$14, $AO3236, "")</f>
        <v/>
      </c>
      <c r="AM3236" s="125" t="str">
        <f>IF(AE3236='Intro &amp; Setup'!$BB$14, $AO3236, "")</f>
        <v/>
      </c>
      <c r="AO3236" s="130" t="str">
        <f>IF(AND($B3236="", $C3236="", $D3236=""), "", IF($N3236="", 'Intro &amp; Setup'!$AB$33, $N3236))</f>
        <v/>
      </c>
      <c r="AQ3236" s="140">
        <f t="shared" si="862"/>
        <v>0</v>
      </c>
      <c r="AR3236" s="145">
        <f t="shared" si="863"/>
        <v>0</v>
      </c>
      <c r="AS3236" s="141">
        <f t="shared" si="864"/>
        <v>0</v>
      </c>
      <c r="AU3236" s="149" t="str">
        <f t="shared" si="865"/>
        <v/>
      </c>
      <c r="AV3236" s="155"/>
      <c r="AW3236" s="155"/>
      <c r="AX3236" s="155" t="str">
        <f t="shared" si="866"/>
        <v/>
      </c>
      <c r="AY3236" s="155"/>
      <c r="AZ3236" s="155"/>
      <c r="BA3236" s="151" t="str">
        <f t="shared" si="867"/>
        <v/>
      </c>
      <c r="BC3236" s="47" t="str">
        <f t="shared" si="868"/>
        <v/>
      </c>
    </row>
    <row r="3237" spans="1:55" x14ac:dyDescent="0.25">
      <c r="A3237" s="4"/>
      <c r="B3237" s="167"/>
      <c r="C3237" s="168"/>
      <c r="D3237" s="169"/>
      <c r="E3237" s="170"/>
      <c r="F3237" s="171"/>
      <c r="G3237" s="172"/>
      <c r="H3237" s="173"/>
      <c r="I3237" s="171"/>
      <c r="J3237" s="172"/>
      <c r="K3237" s="170"/>
      <c r="L3237" s="171"/>
      <c r="M3237" s="172"/>
      <c r="N3237" s="174"/>
      <c r="O3237" s="4"/>
      <c r="P3237" s="49" t="str">
        <f t="shared" si="852"/>
        <v/>
      </c>
      <c r="Q3237" s="4"/>
      <c r="S3237" s="22" t="str">
        <f t="shared" si="853"/>
        <v/>
      </c>
      <c r="T3237" s="8" t="str">
        <f t="shared" si="854"/>
        <v/>
      </c>
      <c r="U3237" s="23" t="str">
        <f t="shared" si="855"/>
        <v/>
      </c>
      <c r="W3237" s="50"/>
      <c r="Y3237" s="65" t="str">
        <f t="shared" si="856"/>
        <v/>
      </c>
      <c r="Z3237" s="8" t="str">
        <f t="shared" si="857"/>
        <v/>
      </c>
      <c r="AA3237" s="66" t="str">
        <f t="shared" si="858"/>
        <v/>
      </c>
      <c r="AC3237" s="65" t="str">
        <f>IF($G3237="", "", IF(IFERROR(INDEX('Intro &amp; Setup'!$Y$17:$Y$26, MATCH($G3237, 'Intro &amp; Setup'!$U$17:$U$26, 0)), "")="", 'Intro &amp; Setup'!$BB$15, IFERROR(INDEX('Intro &amp; Setup'!$Y$17:$Y$26, MATCH($G3237, 'Intro &amp; Setup'!$U$17:$U$26, 0)), "")))</f>
        <v/>
      </c>
      <c r="AD3237" s="8" t="str">
        <f>IF($J3237="", "", IF(IFERROR(INDEX('Intro &amp; Setup'!$Y$17:$Y$26, MATCH($J3237, 'Intro &amp; Setup'!$U$17:$U$26, 0)), "")="", 'Intro &amp; Setup'!$BB$15, IFERROR(INDEX('Intro &amp; Setup'!$Y$17:$Y$26, MATCH($J3237, 'Intro &amp; Setup'!$U$17:$U$26, 0)), "")))</f>
        <v/>
      </c>
      <c r="AE3237" s="66" t="str">
        <f>IF($M3237="", "", IF(IFERROR(INDEX('Intro &amp; Setup'!$Y$17:$Y$26, MATCH($M3237, 'Intro &amp; Setup'!$U$17:$U$26, 0)), "")="", 'Intro &amp; Setup'!$BB$15, IFERROR(INDEX('Intro &amp; Setup'!$Y$17:$Y$26, MATCH($M3237, 'Intro &amp; Setup'!$U$17:$U$26, 0)), "")))</f>
        <v/>
      </c>
      <c r="AG3237" s="65" t="str">
        <f t="shared" si="859"/>
        <v/>
      </c>
      <c r="AH3237" s="8" t="str">
        <f t="shared" si="860"/>
        <v/>
      </c>
      <c r="AI3237" s="66" t="str">
        <f t="shared" si="861"/>
        <v/>
      </c>
      <c r="AK3237" s="123" t="str">
        <f>IF(AC3237='Intro &amp; Setup'!$BB$14, $AO3237, "")</f>
        <v/>
      </c>
      <c r="AL3237" s="124" t="str">
        <f>IF(AD3237='Intro &amp; Setup'!$BB$14, $AO3237, "")</f>
        <v/>
      </c>
      <c r="AM3237" s="125" t="str">
        <f>IF(AE3237='Intro &amp; Setup'!$BB$14, $AO3237, "")</f>
        <v/>
      </c>
      <c r="AO3237" s="130" t="str">
        <f>IF(AND($B3237="", $C3237="", $D3237=""), "", IF($N3237="", 'Intro &amp; Setup'!$AB$33, $N3237))</f>
        <v/>
      </c>
      <c r="AQ3237" s="140">
        <f t="shared" si="862"/>
        <v>0</v>
      </c>
      <c r="AR3237" s="145">
        <f t="shared" si="863"/>
        <v>0</v>
      </c>
      <c r="AS3237" s="141">
        <f t="shared" si="864"/>
        <v>0</v>
      </c>
      <c r="AU3237" s="149" t="str">
        <f t="shared" si="865"/>
        <v/>
      </c>
      <c r="AV3237" s="155"/>
      <c r="AW3237" s="155"/>
      <c r="AX3237" s="155" t="str">
        <f t="shared" si="866"/>
        <v/>
      </c>
      <c r="AY3237" s="155"/>
      <c r="AZ3237" s="155"/>
      <c r="BA3237" s="151" t="str">
        <f t="shared" si="867"/>
        <v/>
      </c>
      <c r="BC3237" s="47" t="str">
        <f t="shared" si="868"/>
        <v/>
      </c>
    </row>
    <row r="3238" spans="1:55" x14ac:dyDescent="0.25">
      <c r="A3238" s="4"/>
      <c r="B3238" s="167"/>
      <c r="C3238" s="168"/>
      <c r="D3238" s="169"/>
      <c r="E3238" s="170"/>
      <c r="F3238" s="171"/>
      <c r="G3238" s="172"/>
      <c r="H3238" s="173"/>
      <c r="I3238" s="171"/>
      <c r="J3238" s="172"/>
      <c r="K3238" s="170"/>
      <c r="L3238" s="171"/>
      <c r="M3238" s="172"/>
      <c r="N3238" s="174"/>
      <c r="O3238" s="4"/>
      <c r="P3238" s="49" t="str">
        <f t="shared" si="852"/>
        <v/>
      </c>
      <c r="Q3238" s="4"/>
      <c r="S3238" s="22" t="str">
        <f t="shared" si="853"/>
        <v/>
      </c>
      <c r="T3238" s="8" t="str">
        <f t="shared" si="854"/>
        <v/>
      </c>
      <c r="U3238" s="23" t="str">
        <f t="shared" si="855"/>
        <v/>
      </c>
      <c r="W3238" s="50"/>
      <c r="Y3238" s="65" t="str">
        <f t="shared" si="856"/>
        <v/>
      </c>
      <c r="Z3238" s="8" t="str">
        <f t="shared" si="857"/>
        <v/>
      </c>
      <c r="AA3238" s="66" t="str">
        <f t="shared" si="858"/>
        <v/>
      </c>
      <c r="AC3238" s="65" t="str">
        <f>IF($G3238="", "", IF(IFERROR(INDEX('Intro &amp; Setup'!$Y$17:$Y$26, MATCH($G3238, 'Intro &amp; Setup'!$U$17:$U$26, 0)), "")="", 'Intro &amp; Setup'!$BB$15, IFERROR(INDEX('Intro &amp; Setup'!$Y$17:$Y$26, MATCH($G3238, 'Intro &amp; Setup'!$U$17:$U$26, 0)), "")))</f>
        <v/>
      </c>
      <c r="AD3238" s="8" t="str">
        <f>IF($J3238="", "", IF(IFERROR(INDEX('Intro &amp; Setup'!$Y$17:$Y$26, MATCH($J3238, 'Intro &amp; Setup'!$U$17:$U$26, 0)), "")="", 'Intro &amp; Setup'!$BB$15, IFERROR(INDEX('Intro &amp; Setup'!$Y$17:$Y$26, MATCH($J3238, 'Intro &amp; Setup'!$U$17:$U$26, 0)), "")))</f>
        <v/>
      </c>
      <c r="AE3238" s="66" t="str">
        <f>IF($M3238="", "", IF(IFERROR(INDEX('Intro &amp; Setup'!$Y$17:$Y$26, MATCH($M3238, 'Intro &amp; Setup'!$U$17:$U$26, 0)), "")="", 'Intro &amp; Setup'!$BB$15, IFERROR(INDEX('Intro &amp; Setup'!$Y$17:$Y$26, MATCH($M3238, 'Intro &amp; Setup'!$U$17:$U$26, 0)), "")))</f>
        <v/>
      </c>
      <c r="AG3238" s="65" t="str">
        <f t="shared" si="859"/>
        <v/>
      </c>
      <c r="AH3238" s="8" t="str">
        <f t="shared" si="860"/>
        <v/>
      </c>
      <c r="AI3238" s="66" t="str">
        <f t="shared" si="861"/>
        <v/>
      </c>
      <c r="AK3238" s="123" t="str">
        <f>IF(AC3238='Intro &amp; Setup'!$BB$14, $AO3238, "")</f>
        <v/>
      </c>
      <c r="AL3238" s="124" t="str">
        <f>IF(AD3238='Intro &amp; Setup'!$BB$14, $AO3238, "")</f>
        <v/>
      </c>
      <c r="AM3238" s="125" t="str">
        <f>IF(AE3238='Intro &amp; Setup'!$BB$14, $AO3238, "")</f>
        <v/>
      </c>
      <c r="AO3238" s="130" t="str">
        <f>IF(AND($B3238="", $C3238="", $D3238=""), "", IF($N3238="", 'Intro &amp; Setup'!$AB$33, $N3238))</f>
        <v/>
      </c>
      <c r="AQ3238" s="140">
        <f t="shared" si="862"/>
        <v>0</v>
      </c>
      <c r="AR3238" s="145">
        <f t="shared" si="863"/>
        <v>0</v>
      </c>
      <c r="AS3238" s="141">
        <f t="shared" si="864"/>
        <v>0</v>
      </c>
      <c r="AU3238" s="149" t="str">
        <f t="shared" si="865"/>
        <v/>
      </c>
      <c r="AV3238" s="155"/>
      <c r="AW3238" s="155"/>
      <c r="AX3238" s="155" t="str">
        <f t="shared" si="866"/>
        <v/>
      </c>
      <c r="AY3238" s="155"/>
      <c r="AZ3238" s="155"/>
      <c r="BA3238" s="151" t="str">
        <f t="shared" si="867"/>
        <v/>
      </c>
      <c r="BC3238" s="47" t="str">
        <f t="shared" si="868"/>
        <v/>
      </c>
    </row>
    <row r="3239" spans="1:55" x14ac:dyDescent="0.25">
      <c r="A3239" s="4"/>
      <c r="B3239" s="167"/>
      <c r="C3239" s="168"/>
      <c r="D3239" s="169"/>
      <c r="E3239" s="170"/>
      <c r="F3239" s="171"/>
      <c r="G3239" s="172"/>
      <c r="H3239" s="173"/>
      <c r="I3239" s="171"/>
      <c r="J3239" s="172"/>
      <c r="K3239" s="170"/>
      <c r="L3239" s="171"/>
      <c r="M3239" s="172"/>
      <c r="N3239" s="174"/>
      <c r="O3239" s="4"/>
      <c r="P3239" s="49" t="str">
        <f t="shared" si="852"/>
        <v/>
      </c>
      <c r="Q3239" s="4"/>
      <c r="S3239" s="22" t="str">
        <f t="shared" si="853"/>
        <v/>
      </c>
      <c r="T3239" s="8" t="str">
        <f t="shared" si="854"/>
        <v/>
      </c>
      <c r="U3239" s="23" t="str">
        <f t="shared" si="855"/>
        <v/>
      </c>
      <c r="W3239" s="50"/>
      <c r="Y3239" s="65" t="str">
        <f t="shared" si="856"/>
        <v/>
      </c>
      <c r="Z3239" s="8" t="str">
        <f t="shared" si="857"/>
        <v/>
      </c>
      <c r="AA3239" s="66" t="str">
        <f t="shared" si="858"/>
        <v/>
      </c>
      <c r="AC3239" s="65" t="str">
        <f>IF($G3239="", "", IF(IFERROR(INDEX('Intro &amp; Setup'!$Y$17:$Y$26, MATCH($G3239, 'Intro &amp; Setup'!$U$17:$U$26, 0)), "")="", 'Intro &amp; Setup'!$BB$15, IFERROR(INDEX('Intro &amp; Setup'!$Y$17:$Y$26, MATCH($G3239, 'Intro &amp; Setup'!$U$17:$U$26, 0)), "")))</f>
        <v/>
      </c>
      <c r="AD3239" s="8" t="str">
        <f>IF($J3239="", "", IF(IFERROR(INDEX('Intro &amp; Setup'!$Y$17:$Y$26, MATCH($J3239, 'Intro &amp; Setup'!$U$17:$U$26, 0)), "")="", 'Intro &amp; Setup'!$BB$15, IFERROR(INDEX('Intro &amp; Setup'!$Y$17:$Y$26, MATCH($J3239, 'Intro &amp; Setup'!$U$17:$U$26, 0)), "")))</f>
        <v/>
      </c>
      <c r="AE3239" s="66" t="str">
        <f>IF($M3239="", "", IF(IFERROR(INDEX('Intro &amp; Setup'!$Y$17:$Y$26, MATCH($M3239, 'Intro &amp; Setup'!$U$17:$U$26, 0)), "")="", 'Intro &amp; Setup'!$BB$15, IFERROR(INDEX('Intro &amp; Setup'!$Y$17:$Y$26, MATCH($M3239, 'Intro &amp; Setup'!$U$17:$U$26, 0)), "")))</f>
        <v/>
      </c>
      <c r="AG3239" s="65" t="str">
        <f t="shared" si="859"/>
        <v/>
      </c>
      <c r="AH3239" s="8" t="str">
        <f t="shared" si="860"/>
        <v/>
      </c>
      <c r="AI3239" s="66" t="str">
        <f t="shared" si="861"/>
        <v/>
      </c>
      <c r="AK3239" s="123" t="str">
        <f>IF(AC3239='Intro &amp; Setup'!$BB$14, $AO3239, "")</f>
        <v/>
      </c>
      <c r="AL3239" s="124" t="str">
        <f>IF(AD3239='Intro &amp; Setup'!$BB$14, $AO3239, "")</f>
        <v/>
      </c>
      <c r="AM3239" s="125" t="str">
        <f>IF(AE3239='Intro &amp; Setup'!$BB$14, $AO3239, "")</f>
        <v/>
      </c>
      <c r="AO3239" s="130" t="str">
        <f>IF(AND($B3239="", $C3239="", $D3239=""), "", IF($N3239="", 'Intro &amp; Setup'!$AB$33, $N3239))</f>
        <v/>
      </c>
      <c r="AQ3239" s="140">
        <f t="shared" si="862"/>
        <v>0</v>
      </c>
      <c r="AR3239" s="145">
        <f t="shared" si="863"/>
        <v>0</v>
      </c>
      <c r="AS3239" s="141">
        <f t="shared" si="864"/>
        <v>0</v>
      </c>
      <c r="AU3239" s="149" t="str">
        <f t="shared" si="865"/>
        <v/>
      </c>
      <c r="AV3239" s="155"/>
      <c r="AW3239" s="155"/>
      <c r="AX3239" s="155" t="str">
        <f t="shared" si="866"/>
        <v/>
      </c>
      <c r="AY3239" s="155"/>
      <c r="AZ3239" s="155"/>
      <c r="BA3239" s="151" t="str">
        <f t="shared" si="867"/>
        <v/>
      </c>
      <c r="BC3239" s="47" t="str">
        <f t="shared" si="868"/>
        <v/>
      </c>
    </row>
    <row r="3240" spans="1:55" x14ac:dyDescent="0.25">
      <c r="A3240" s="4"/>
      <c r="B3240" s="167"/>
      <c r="C3240" s="168"/>
      <c r="D3240" s="169"/>
      <c r="E3240" s="170"/>
      <c r="F3240" s="171"/>
      <c r="G3240" s="172"/>
      <c r="H3240" s="173"/>
      <c r="I3240" s="171"/>
      <c r="J3240" s="172"/>
      <c r="K3240" s="170"/>
      <c r="L3240" s="171"/>
      <c r="M3240" s="172"/>
      <c r="N3240" s="174"/>
      <c r="O3240" s="4"/>
      <c r="P3240" s="49" t="str">
        <f t="shared" si="852"/>
        <v/>
      </c>
      <c r="Q3240" s="4"/>
      <c r="S3240" s="22" t="str">
        <f t="shared" si="853"/>
        <v/>
      </c>
      <c r="T3240" s="8" t="str">
        <f t="shared" si="854"/>
        <v/>
      </c>
      <c r="U3240" s="23" t="str">
        <f t="shared" si="855"/>
        <v/>
      </c>
      <c r="W3240" s="50"/>
      <c r="Y3240" s="65" t="str">
        <f t="shared" si="856"/>
        <v/>
      </c>
      <c r="Z3240" s="8" t="str">
        <f t="shared" si="857"/>
        <v/>
      </c>
      <c r="AA3240" s="66" t="str">
        <f t="shared" si="858"/>
        <v/>
      </c>
      <c r="AC3240" s="65" t="str">
        <f>IF($G3240="", "", IF(IFERROR(INDEX('Intro &amp; Setup'!$Y$17:$Y$26, MATCH($G3240, 'Intro &amp; Setup'!$U$17:$U$26, 0)), "")="", 'Intro &amp; Setup'!$BB$15, IFERROR(INDEX('Intro &amp; Setup'!$Y$17:$Y$26, MATCH($G3240, 'Intro &amp; Setup'!$U$17:$U$26, 0)), "")))</f>
        <v/>
      </c>
      <c r="AD3240" s="8" t="str">
        <f>IF($J3240="", "", IF(IFERROR(INDEX('Intro &amp; Setup'!$Y$17:$Y$26, MATCH($J3240, 'Intro &amp; Setup'!$U$17:$U$26, 0)), "")="", 'Intro &amp; Setup'!$BB$15, IFERROR(INDEX('Intro &amp; Setup'!$Y$17:$Y$26, MATCH($J3240, 'Intro &amp; Setup'!$U$17:$U$26, 0)), "")))</f>
        <v/>
      </c>
      <c r="AE3240" s="66" t="str">
        <f>IF($M3240="", "", IF(IFERROR(INDEX('Intro &amp; Setup'!$Y$17:$Y$26, MATCH($M3240, 'Intro &amp; Setup'!$U$17:$U$26, 0)), "")="", 'Intro &amp; Setup'!$BB$15, IFERROR(INDEX('Intro &amp; Setup'!$Y$17:$Y$26, MATCH($M3240, 'Intro &amp; Setup'!$U$17:$U$26, 0)), "")))</f>
        <v/>
      </c>
      <c r="AG3240" s="65" t="str">
        <f t="shared" si="859"/>
        <v/>
      </c>
      <c r="AH3240" s="8" t="str">
        <f t="shared" si="860"/>
        <v/>
      </c>
      <c r="AI3240" s="66" t="str">
        <f t="shared" si="861"/>
        <v/>
      </c>
      <c r="AK3240" s="123" t="str">
        <f>IF(AC3240='Intro &amp; Setup'!$BB$14, $AO3240, "")</f>
        <v/>
      </c>
      <c r="AL3240" s="124" t="str">
        <f>IF(AD3240='Intro &amp; Setup'!$BB$14, $AO3240, "")</f>
        <v/>
      </c>
      <c r="AM3240" s="125" t="str">
        <f>IF(AE3240='Intro &amp; Setup'!$BB$14, $AO3240, "")</f>
        <v/>
      </c>
      <c r="AO3240" s="130" t="str">
        <f>IF(AND($B3240="", $C3240="", $D3240=""), "", IF($N3240="", 'Intro &amp; Setup'!$AB$33, $N3240))</f>
        <v/>
      </c>
      <c r="AQ3240" s="140">
        <f t="shared" si="862"/>
        <v>0</v>
      </c>
      <c r="AR3240" s="145">
        <f t="shared" si="863"/>
        <v>0</v>
      </c>
      <c r="AS3240" s="141">
        <f t="shared" si="864"/>
        <v>0</v>
      </c>
      <c r="AU3240" s="149" t="str">
        <f t="shared" si="865"/>
        <v/>
      </c>
      <c r="AV3240" s="155"/>
      <c r="AW3240" s="155"/>
      <c r="AX3240" s="155" t="str">
        <f t="shared" si="866"/>
        <v/>
      </c>
      <c r="AY3240" s="155"/>
      <c r="AZ3240" s="155"/>
      <c r="BA3240" s="151" t="str">
        <f t="shared" si="867"/>
        <v/>
      </c>
      <c r="BC3240" s="47" t="str">
        <f t="shared" si="868"/>
        <v/>
      </c>
    </row>
    <row r="3241" spans="1:55" x14ac:dyDescent="0.25">
      <c r="A3241" s="4"/>
      <c r="B3241" s="167"/>
      <c r="C3241" s="168"/>
      <c r="D3241" s="169"/>
      <c r="E3241" s="170"/>
      <c r="F3241" s="171"/>
      <c r="G3241" s="172"/>
      <c r="H3241" s="173"/>
      <c r="I3241" s="171"/>
      <c r="J3241" s="172"/>
      <c r="K3241" s="170"/>
      <c r="L3241" s="171"/>
      <c r="M3241" s="172"/>
      <c r="N3241" s="174"/>
      <c r="O3241" s="4"/>
      <c r="P3241" s="49" t="str">
        <f t="shared" si="852"/>
        <v/>
      </c>
      <c r="Q3241" s="4"/>
      <c r="S3241" s="22" t="str">
        <f t="shared" si="853"/>
        <v/>
      </c>
      <c r="T3241" s="8" t="str">
        <f t="shared" si="854"/>
        <v/>
      </c>
      <c r="U3241" s="23" t="str">
        <f t="shared" si="855"/>
        <v/>
      </c>
      <c r="W3241" s="50"/>
      <c r="Y3241" s="65" t="str">
        <f t="shared" si="856"/>
        <v/>
      </c>
      <c r="Z3241" s="8" t="str">
        <f t="shared" si="857"/>
        <v/>
      </c>
      <c r="AA3241" s="66" t="str">
        <f t="shared" si="858"/>
        <v/>
      </c>
      <c r="AC3241" s="65" t="str">
        <f>IF($G3241="", "", IF(IFERROR(INDEX('Intro &amp; Setup'!$Y$17:$Y$26, MATCH($G3241, 'Intro &amp; Setup'!$U$17:$U$26, 0)), "")="", 'Intro &amp; Setup'!$BB$15, IFERROR(INDEX('Intro &amp; Setup'!$Y$17:$Y$26, MATCH($G3241, 'Intro &amp; Setup'!$U$17:$U$26, 0)), "")))</f>
        <v/>
      </c>
      <c r="AD3241" s="8" t="str">
        <f>IF($J3241="", "", IF(IFERROR(INDEX('Intro &amp; Setup'!$Y$17:$Y$26, MATCH($J3241, 'Intro &amp; Setup'!$U$17:$U$26, 0)), "")="", 'Intro &amp; Setup'!$BB$15, IFERROR(INDEX('Intro &amp; Setup'!$Y$17:$Y$26, MATCH($J3241, 'Intro &amp; Setup'!$U$17:$U$26, 0)), "")))</f>
        <v/>
      </c>
      <c r="AE3241" s="66" t="str">
        <f>IF($M3241="", "", IF(IFERROR(INDEX('Intro &amp; Setup'!$Y$17:$Y$26, MATCH($M3241, 'Intro &amp; Setup'!$U$17:$U$26, 0)), "")="", 'Intro &amp; Setup'!$BB$15, IFERROR(INDEX('Intro &amp; Setup'!$Y$17:$Y$26, MATCH($M3241, 'Intro &amp; Setup'!$U$17:$U$26, 0)), "")))</f>
        <v/>
      </c>
      <c r="AG3241" s="65" t="str">
        <f t="shared" si="859"/>
        <v/>
      </c>
      <c r="AH3241" s="8" t="str">
        <f t="shared" si="860"/>
        <v/>
      </c>
      <c r="AI3241" s="66" t="str">
        <f t="shared" si="861"/>
        <v/>
      </c>
      <c r="AK3241" s="123" t="str">
        <f>IF(AC3241='Intro &amp; Setup'!$BB$14, $AO3241, "")</f>
        <v/>
      </c>
      <c r="AL3241" s="124" t="str">
        <f>IF(AD3241='Intro &amp; Setup'!$BB$14, $AO3241, "")</f>
        <v/>
      </c>
      <c r="AM3241" s="125" t="str">
        <f>IF(AE3241='Intro &amp; Setup'!$BB$14, $AO3241, "")</f>
        <v/>
      </c>
      <c r="AO3241" s="130" t="str">
        <f>IF(AND($B3241="", $C3241="", $D3241=""), "", IF($N3241="", 'Intro &amp; Setup'!$AB$33, $N3241))</f>
        <v/>
      </c>
      <c r="AQ3241" s="140">
        <f t="shared" si="862"/>
        <v>0</v>
      </c>
      <c r="AR3241" s="145">
        <f t="shared" si="863"/>
        <v>0</v>
      </c>
      <c r="AS3241" s="141">
        <f t="shared" si="864"/>
        <v>0</v>
      </c>
      <c r="AU3241" s="149" t="str">
        <f t="shared" si="865"/>
        <v/>
      </c>
      <c r="AV3241" s="155"/>
      <c r="AW3241" s="155"/>
      <c r="AX3241" s="155" t="str">
        <f t="shared" si="866"/>
        <v/>
      </c>
      <c r="AY3241" s="155"/>
      <c r="AZ3241" s="155"/>
      <c r="BA3241" s="151" t="str">
        <f t="shared" si="867"/>
        <v/>
      </c>
      <c r="BC3241" s="47" t="str">
        <f t="shared" si="868"/>
        <v/>
      </c>
    </row>
    <row r="3242" spans="1:55" x14ac:dyDescent="0.25">
      <c r="A3242" s="4"/>
      <c r="B3242" s="167"/>
      <c r="C3242" s="168"/>
      <c r="D3242" s="169"/>
      <c r="E3242" s="170"/>
      <c r="F3242" s="171"/>
      <c r="G3242" s="172"/>
      <c r="H3242" s="173"/>
      <c r="I3242" s="171"/>
      <c r="J3242" s="172"/>
      <c r="K3242" s="170"/>
      <c r="L3242" s="171"/>
      <c r="M3242" s="172"/>
      <c r="N3242" s="174"/>
      <c r="O3242" s="4"/>
      <c r="P3242" s="49" t="str">
        <f t="shared" si="852"/>
        <v/>
      </c>
      <c r="Q3242" s="4"/>
      <c r="S3242" s="22" t="str">
        <f t="shared" si="853"/>
        <v/>
      </c>
      <c r="T3242" s="8" t="str">
        <f t="shared" si="854"/>
        <v/>
      </c>
      <c r="U3242" s="23" t="str">
        <f t="shared" si="855"/>
        <v/>
      </c>
      <c r="W3242" s="50"/>
      <c r="Y3242" s="65" t="str">
        <f t="shared" si="856"/>
        <v/>
      </c>
      <c r="Z3242" s="8" t="str">
        <f t="shared" si="857"/>
        <v/>
      </c>
      <c r="AA3242" s="66" t="str">
        <f t="shared" si="858"/>
        <v/>
      </c>
      <c r="AC3242" s="65" t="str">
        <f>IF($G3242="", "", IF(IFERROR(INDEX('Intro &amp; Setup'!$Y$17:$Y$26, MATCH($G3242, 'Intro &amp; Setup'!$U$17:$U$26, 0)), "")="", 'Intro &amp; Setup'!$BB$15, IFERROR(INDEX('Intro &amp; Setup'!$Y$17:$Y$26, MATCH($G3242, 'Intro &amp; Setup'!$U$17:$U$26, 0)), "")))</f>
        <v/>
      </c>
      <c r="AD3242" s="8" t="str">
        <f>IF($J3242="", "", IF(IFERROR(INDEX('Intro &amp; Setup'!$Y$17:$Y$26, MATCH($J3242, 'Intro &amp; Setup'!$U$17:$U$26, 0)), "")="", 'Intro &amp; Setup'!$BB$15, IFERROR(INDEX('Intro &amp; Setup'!$Y$17:$Y$26, MATCH($J3242, 'Intro &amp; Setup'!$U$17:$U$26, 0)), "")))</f>
        <v/>
      </c>
      <c r="AE3242" s="66" t="str">
        <f>IF($M3242="", "", IF(IFERROR(INDEX('Intro &amp; Setup'!$Y$17:$Y$26, MATCH($M3242, 'Intro &amp; Setup'!$U$17:$U$26, 0)), "")="", 'Intro &amp; Setup'!$BB$15, IFERROR(INDEX('Intro &amp; Setup'!$Y$17:$Y$26, MATCH($M3242, 'Intro &amp; Setup'!$U$17:$U$26, 0)), "")))</f>
        <v/>
      </c>
      <c r="AG3242" s="65" t="str">
        <f t="shared" si="859"/>
        <v/>
      </c>
      <c r="AH3242" s="8" t="str">
        <f t="shared" si="860"/>
        <v/>
      </c>
      <c r="AI3242" s="66" t="str">
        <f t="shared" si="861"/>
        <v/>
      </c>
      <c r="AK3242" s="123" t="str">
        <f>IF(AC3242='Intro &amp; Setup'!$BB$14, $AO3242, "")</f>
        <v/>
      </c>
      <c r="AL3242" s="124" t="str">
        <f>IF(AD3242='Intro &amp; Setup'!$BB$14, $AO3242, "")</f>
        <v/>
      </c>
      <c r="AM3242" s="125" t="str">
        <f>IF(AE3242='Intro &amp; Setup'!$BB$14, $AO3242, "")</f>
        <v/>
      </c>
      <c r="AO3242" s="130" t="str">
        <f>IF(AND($B3242="", $C3242="", $D3242=""), "", IF($N3242="", 'Intro &amp; Setup'!$AB$33, $N3242))</f>
        <v/>
      </c>
      <c r="AQ3242" s="140">
        <f t="shared" si="862"/>
        <v>0</v>
      </c>
      <c r="AR3242" s="145">
        <f t="shared" si="863"/>
        <v>0</v>
      </c>
      <c r="AS3242" s="141">
        <f t="shared" si="864"/>
        <v>0</v>
      </c>
      <c r="AU3242" s="149" t="str">
        <f t="shared" si="865"/>
        <v/>
      </c>
      <c r="AV3242" s="155"/>
      <c r="AW3242" s="155"/>
      <c r="AX3242" s="155" t="str">
        <f t="shared" si="866"/>
        <v/>
      </c>
      <c r="AY3242" s="155"/>
      <c r="AZ3242" s="155"/>
      <c r="BA3242" s="151" t="str">
        <f t="shared" si="867"/>
        <v/>
      </c>
      <c r="BC3242" s="47" t="str">
        <f t="shared" si="868"/>
        <v/>
      </c>
    </row>
    <row r="3243" spans="1:55" x14ac:dyDescent="0.25">
      <c r="A3243" s="4"/>
      <c r="B3243" s="167"/>
      <c r="C3243" s="168"/>
      <c r="D3243" s="169"/>
      <c r="E3243" s="170"/>
      <c r="F3243" s="171"/>
      <c r="G3243" s="172"/>
      <c r="H3243" s="173"/>
      <c r="I3243" s="171"/>
      <c r="J3243" s="172"/>
      <c r="K3243" s="170"/>
      <c r="L3243" s="171"/>
      <c r="M3243" s="172"/>
      <c r="N3243" s="174"/>
      <c r="O3243" s="4"/>
      <c r="P3243" s="49" t="str">
        <f t="shared" si="852"/>
        <v/>
      </c>
      <c r="Q3243" s="4"/>
      <c r="S3243" s="22" t="str">
        <f t="shared" si="853"/>
        <v/>
      </c>
      <c r="T3243" s="8" t="str">
        <f t="shared" si="854"/>
        <v/>
      </c>
      <c r="U3243" s="23" t="str">
        <f t="shared" si="855"/>
        <v/>
      </c>
      <c r="W3243" s="50"/>
      <c r="Y3243" s="65" t="str">
        <f t="shared" si="856"/>
        <v/>
      </c>
      <c r="Z3243" s="8" t="str">
        <f t="shared" si="857"/>
        <v/>
      </c>
      <c r="AA3243" s="66" t="str">
        <f t="shared" si="858"/>
        <v/>
      </c>
      <c r="AC3243" s="65" t="str">
        <f>IF($G3243="", "", IF(IFERROR(INDEX('Intro &amp; Setup'!$Y$17:$Y$26, MATCH($G3243, 'Intro &amp; Setup'!$U$17:$U$26, 0)), "")="", 'Intro &amp; Setup'!$BB$15, IFERROR(INDEX('Intro &amp; Setup'!$Y$17:$Y$26, MATCH($G3243, 'Intro &amp; Setup'!$U$17:$U$26, 0)), "")))</f>
        <v/>
      </c>
      <c r="AD3243" s="8" t="str">
        <f>IF($J3243="", "", IF(IFERROR(INDEX('Intro &amp; Setup'!$Y$17:$Y$26, MATCH($J3243, 'Intro &amp; Setup'!$U$17:$U$26, 0)), "")="", 'Intro &amp; Setup'!$BB$15, IFERROR(INDEX('Intro &amp; Setup'!$Y$17:$Y$26, MATCH($J3243, 'Intro &amp; Setup'!$U$17:$U$26, 0)), "")))</f>
        <v/>
      </c>
      <c r="AE3243" s="66" t="str">
        <f>IF($M3243="", "", IF(IFERROR(INDEX('Intro &amp; Setup'!$Y$17:$Y$26, MATCH($M3243, 'Intro &amp; Setup'!$U$17:$U$26, 0)), "")="", 'Intro &amp; Setup'!$BB$15, IFERROR(INDEX('Intro &amp; Setup'!$Y$17:$Y$26, MATCH($M3243, 'Intro &amp; Setup'!$U$17:$U$26, 0)), "")))</f>
        <v/>
      </c>
      <c r="AG3243" s="65" t="str">
        <f t="shared" si="859"/>
        <v/>
      </c>
      <c r="AH3243" s="8" t="str">
        <f t="shared" si="860"/>
        <v/>
      </c>
      <c r="AI3243" s="66" t="str">
        <f t="shared" si="861"/>
        <v/>
      </c>
      <c r="AK3243" s="123" t="str">
        <f>IF(AC3243='Intro &amp; Setup'!$BB$14, $AO3243, "")</f>
        <v/>
      </c>
      <c r="AL3243" s="124" t="str">
        <f>IF(AD3243='Intro &amp; Setup'!$BB$14, $AO3243, "")</f>
        <v/>
      </c>
      <c r="AM3243" s="125" t="str">
        <f>IF(AE3243='Intro &amp; Setup'!$BB$14, $AO3243, "")</f>
        <v/>
      </c>
      <c r="AO3243" s="130" t="str">
        <f>IF(AND($B3243="", $C3243="", $D3243=""), "", IF($N3243="", 'Intro &amp; Setup'!$AB$33, $N3243))</f>
        <v/>
      </c>
      <c r="AQ3243" s="140">
        <f t="shared" si="862"/>
        <v>0</v>
      </c>
      <c r="AR3243" s="145">
        <f t="shared" si="863"/>
        <v>0</v>
      </c>
      <c r="AS3243" s="141">
        <f t="shared" si="864"/>
        <v>0</v>
      </c>
      <c r="AU3243" s="149" t="str">
        <f t="shared" si="865"/>
        <v/>
      </c>
      <c r="AV3243" s="155"/>
      <c r="AW3243" s="155"/>
      <c r="AX3243" s="155" t="str">
        <f t="shared" si="866"/>
        <v/>
      </c>
      <c r="AY3243" s="155"/>
      <c r="AZ3243" s="155"/>
      <c r="BA3243" s="151" t="str">
        <f t="shared" si="867"/>
        <v/>
      </c>
      <c r="BC3243" s="47" t="str">
        <f t="shared" si="868"/>
        <v/>
      </c>
    </row>
    <row r="3244" spans="1:55" x14ac:dyDescent="0.25">
      <c r="A3244" s="4"/>
      <c r="B3244" s="167"/>
      <c r="C3244" s="168"/>
      <c r="D3244" s="169"/>
      <c r="E3244" s="170"/>
      <c r="F3244" s="171"/>
      <c r="G3244" s="172"/>
      <c r="H3244" s="173"/>
      <c r="I3244" s="171"/>
      <c r="J3244" s="172"/>
      <c r="K3244" s="170"/>
      <c r="L3244" s="171"/>
      <c r="M3244" s="172"/>
      <c r="N3244" s="174"/>
      <c r="O3244" s="4"/>
      <c r="P3244" s="49" t="str">
        <f t="shared" si="852"/>
        <v/>
      </c>
      <c r="Q3244" s="4"/>
      <c r="S3244" s="22" t="str">
        <f t="shared" si="853"/>
        <v/>
      </c>
      <c r="T3244" s="8" t="str">
        <f t="shared" si="854"/>
        <v/>
      </c>
      <c r="U3244" s="23" t="str">
        <f t="shared" si="855"/>
        <v/>
      </c>
      <c r="W3244" s="50"/>
      <c r="Y3244" s="65" t="str">
        <f t="shared" si="856"/>
        <v/>
      </c>
      <c r="Z3244" s="8" t="str">
        <f t="shared" si="857"/>
        <v/>
      </c>
      <c r="AA3244" s="66" t="str">
        <f t="shared" si="858"/>
        <v/>
      </c>
      <c r="AC3244" s="65" t="str">
        <f>IF($G3244="", "", IF(IFERROR(INDEX('Intro &amp; Setup'!$Y$17:$Y$26, MATCH($G3244, 'Intro &amp; Setup'!$U$17:$U$26, 0)), "")="", 'Intro &amp; Setup'!$BB$15, IFERROR(INDEX('Intro &amp; Setup'!$Y$17:$Y$26, MATCH($G3244, 'Intro &amp; Setup'!$U$17:$U$26, 0)), "")))</f>
        <v/>
      </c>
      <c r="AD3244" s="8" t="str">
        <f>IF($J3244="", "", IF(IFERROR(INDEX('Intro &amp; Setup'!$Y$17:$Y$26, MATCH($J3244, 'Intro &amp; Setup'!$U$17:$U$26, 0)), "")="", 'Intro &amp; Setup'!$BB$15, IFERROR(INDEX('Intro &amp; Setup'!$Y$17:$Y$26, MATCH($J3244, 'Intro &amp; Setup'!$U$17:$U$26, 0)), "")))</f>
        <v/>
      </c>
      <c r="AE3244" s="66" t="str">
        <f>IF($M3244="", "", IF(IFERROR(INDEX('Intro &amp; Setup'!$Y$17:$Y$26, MATCH($M3244, 'Intro &amp; Setup'!$U$17:$U$26, 0)), "")="", 'Intro &amp; Setup'!$BB$15, IFERROR(INDEX('Intro &amp; Setup'!$Y$17:$Y$26, MATCH($M3244, 'Intro &amp; Setup'!$U$17:$U$26, 0)), "")))</f>
        <v/>
      </c>
      <c r="AG3244" s="65" t="str">
        <f t="shared" si="859"/>
        <v/>
      </c>
      <c r="AH3244" s="8" t="str">
        <f t="shared" si="860"/>
        <v/>
      </c>
      <c r="AI3244" s="66" t="str">
        <f t="shared" si="861"/>
        <v/>
      </c>
      <c r="AK3244" s="123" t="str">
        <f>IF(AC3244='Intro &amp; Setup'!$BB$14, $AO3244, "")</f>
        <v/>
      </c>
      <c r="AL3244" s="124" t="str">
        <f>IF(AD3244='Intro &amp; Setup'!$BB$14, $AO3244, "")</f>
        <v/>
      </c>
      <c r="AM3244" s="125" t="str">
        <f>IF(AE3244='Intro &amp; Setup'!$BB$14, $AO3244, "")</f>
        <v/>
      </c>
      <c r="AO3244" s="130" t="str">
        <f>IF(AND($B3244="", $C3244="", $D3244=""), "", IF($N3244="", 'Intro &amp; Setup'!$AB$33, $N3244))</f>
        <v/>
      </c>
      <c r="AQ3244" s="140">
        <f t="shared" si="862"/>
        <v>0</v>
      </c>
      <c r="AR3244" s="145">
        <f t="shared" si="863"/>
        <v>0</v>
      </c>
      <c r="AS3244" s="141">
        <f t="shared" si="864"/>
        <v>0</v>
      </c>
      <c r="AU3244" s="149" t="str">
        <f t="shared" si="865"/>
        <v/>
      </c>
      <c r="AV3244" s="155"/>
      <c r="AW3244" s="155"/>
      <c r="AX3244" s="155" t="str">
        <f t="shared" si="866"/>
        <v/>
      </c>
      <c r="AY3244" s="155"/>
      <c r="AZ3244" s="155"/>
      <c r="BA3244" s="151" t="str">
        <f t="shared" si="867"/>
        <v/>
      </c>
      <c r="BC3244" s="47" t="str">
        <f t="shared" si="868"/>
        <v/>
      </c>
    </row>
    <row r="3245" spans="1:55" x14ac:dyDescent="0.25">
      <c r="A3245" s="4"/>
      <c r="B3245" s="167"/>
      <c r="C3245" s="168"/>
      <c r="D3245" s="169"/>
      <c r="E3245" s="170"/>
      <c r="F3245" s="171"/>
      <c r="G3245" s="172"/>
      <c r="H3245" s="173"/>
      <c r="I3245" s="171"/>
      <c r="J3245" s="172"/>
      <c r="K3245" s="170"/>
      <c r="L3245" s="171"/>
      <c r="M3245" s="172"/>
      <c r="N3245" s="174"/>
      <c r="O3245" s="4"/>
      <c r="P3245" s="49" t="str">
        <f t="shared" si="852"/>
        <v/>
      </c>
      <c r="Q3245" s="4"/>
      <c r="S3245" s="22" t="str">
        <f t="shared" si="853"/>
        <v/>
      </c>
      <c r="T3245" s="8" t="str">
        <f t="shared" si="854"/>
        <v/>
      </c>
      <c r="U3245" s="23" t="str">
        <f t="shared" si="855"/>
        <v/>
      </c>
      <c r="W3245" s="50"/>
      <c r="Y3245" s="65" t="str">
        <f t="shared" si="856"/>
        <v/>
      </c>
      <c r="Z3245" s="8" t="str">
        <f t="shared" si="857"/>
        <v/>
      </c>
      <c r="AA3245" s="66" t="str">
        <f t="shared" si="858"/>
        <v/>
      </c>
      <c r="AC3245" s="65" t="str">
        <f>IF($G3245="", "", IF(IFERROR(INDEX('Intro &amp; Setup'!$Y$17:$Y$26, MATCH($G3245, 'Intro &amp; Setup'!$U$17:$U$26, 0)), "")="", 'Intro &amp; Setup'!$BB$15, IFERROR(INDEX('Intro &amp; Setup'!$Y$17:$Y$26, MATCH($G3245, 'Intro &amp; Setup'!$U$17:$U$26, 0)), "")))</f>
        <v/>
      </c>
      <c r="AD3245" s="8" t="str">
        <f>IF($J3245="", "", IF(IFERROR(INDEX('Intro &amp; Setup'!$Y$17:$Y$26, MATCH($J3245, 'Intro &amp; Setup'!$U$17:$U$26, 0)), "")="", 'Intro &amp; Setup'!$BB$15, IFERROR(INDEX('Intro &amp; Setup'!$Y$17:$Y$26, MATCH($J3245, 'Intro &amp; Setup'!$U$17:$U$26, 0)), "")))</f>
        <v/>
      </c>
      <c r="AE3245" s="66" t="str">
        <f>IF($M3245="", "", IF(IFERROR(INDEX('Intro &amp; Setup'!$Y$17:$Y$26, MATCH($M3245, 'Intro &amp; Setup'!$U$17:$U$26, 0)), "")="", 'Intro &amp; Setup'!$BB$15, IFERROR(INDEX('Intro &amp; Setup'!$Y$17:$Y$26, MATCH($M3245, 'Intro &amp; Setup'!$U$17:$U$26, 0)), "")))</f>
        <v/>
      </c>
      <c r="AG3245" s="65" t="str">
        <f t="shared" si="859"/>
        <v/>
      </c>
      <c r="AH3245" s="8" t="str">
        <f t="shared" si="860"/>
        <v/>
      </c>
      <c r="AI3245" s="66" t="str">
        <f t="shared" si="861"/>
        <v/>
      </c>
      <c r="AK3245" s="123" t="str">
        <f>IF(AC3245='Intro &amp; Setup'!$BB$14, $AO3245, "")</f>
        <v/>
      </c>
      <c r="AL3245" s="124" t="str">
        <f>IF(AD3245='Intro &amp; Setup'!$BB$14, $AO3245, "")</f>
        <v/>
      </c>
      <c r="AM3245" s="125" t="str">
        <f>IF(AE3245='Intro &amp; Setup'!$BB$14, $AO3245, "")</f>
        <v/>
      </c>
      <c r="AO3245" s="130" t="str">
        <f>IF(AND($B3245="", $C3245="", $D3245=""), "", IF($N3245="", 'Intro &amp; Setup'!$AB$33, $N3245))</f>
        <v/>
      </c>
      <c r="AQ3245" s="140">
        <f t="shared" si="862"/>
        <v>0</v>
      </c>
      <c r="AR3245" s="145">
        <f t="shared" si="863"/>
        <v>0</v>
      </c>
      <c r="AS3245" s="141">
        <f t="shared" si="864"/>
        <v>0</v>
      </c>
      <c r="AU3245" s="149" t="str">
        <f t="shared" si="865"/>
        <v/>
      </c>
      <c r="AV3245" s="155"/>
      <c r="AW3245" s="155"/>
      <c r="AX3245" s="155" t="str">
        <f t="shared" si="866"/>
        <v/>
      </c>
      <c r="AY3245" s="155"/>
      <c r="AZ3245" s="155"/>
      <c r="BA3245" s="151" t="str">
        <f t="shared" si="867"/>
        <v/>
      </c>
      <c r="BC3245" s="47" t="str">
        <f t="shared" si="868"/>
        <v/>
      </c>
    </row>
    <row r="3246" spans="1:55" x14ac:dyDescent="0.25">
      <c r="A3246" s="4"/>
      <c r="B3246" s="167"/>
      <c r="C3246" s="168"/>
      <c r="D3246" s="169"/>
      <c r="E3246" s="170"/>
      <c r="F3246" s="171"/>
      <c r="G3246" s="172"/>
      <c r="H3246" s="173"/>
      <c r="I3246" s="171"/>
      <c r="J3246" s="172"/>
      <c r="K3246" s="170"/>
      <c r="L3246" s="171"/>
      <c r="M3246" s="172"/>
      <c r="N3246" s="174"/>
      <c r="O3246" s="4"/>
      <c r="P3246" s="49" t="str">
        <f t="shared" si="852"/>
        <v/>
      </c>
      <c r="Q3246" s="4"/>
      <c r="S3246" s="22" t="str">
        <f t="shared" si="853"/>
        <v/>
      </c>
      <c r="T3246" s="8" t="str">
        <f t="shared" si="854"/>
        <v/>
      </c>
      <c r="U3246" s="23" t="str">
        <f t="shared" si="855"/>
        <v/>
      </c>
      <c r="W3246" s="50"/>
      <c r="Y3246" s="65" t="str">
        <f t="shared" si="856"/>
        <v/>
      </c>
      <c r="Z3246" s="8" t="str">
        <f t="shared" si="857"/>
        <v/>
      </c>
      <c r="AA3246" s="66" t="str">
        <f t="shared" si="858"/>
        <v/>
      </c>
      <c r="AC3246" s="65" t="str">
        <f>IF($G3246="", "", IF(IFERROR(INDEX('Intro &amp; Setup'!$Y$17:$Y$26, MATCH($G3246, 'Intro &amp; Setup'!$U$17:$U$26, 0)), "")="", 'Intro &amp; Setup'!$BB$15, IFERROR(INDEX('Intro &amp; Setup'!$Y$17:$Y$26, MATCH($G3246, 'Intro &amp; Setup'!$U$17:$U$26, 0)), "")))</f>
        <v/>
      </c>
      <c r="AD3246" s="8" t="str">
        <f>IF($J3246="", "", IF(IFERROR(INDEX('Intro &amp; Setup'!$Y$17:$Y$26, MATCH($J3246, 'Intro &amp; Setup'!$U$17:$U$26, 0)), "")="", 'Intro &amp; Setup'!$BB$15, IFERROR(INDEX('Intro &amp; Setup'!$Y$17:$Y$26, MATCH($J3246, 'Intro &amp; Setup'!$U$17:$U$26, 0)), "")))</f>
        <v/>
      </c>
      <c r="AE3246" s="66" t="str">
        <f>IF($M3246="", "", IF(IFERROR(INDEX('Intro &amp; Setup'!$Y$17:$Y$26, MATCH($M3246, 'Intro &amp; Setup'!$U$17:$U$26, 0)), "")="", 'Intro &amp; Setup'!$BB$15, IFERROR(INDEX('Intro &amp; Setup'!$Y$17:$Y$26, MATCH($M3246, 'Intro &amp; Setup'!$U$17:$U$26, 0)), "")))</f>
        <v/>
      </c>
      <c r="AG3246" s="65" t="str">
        <f t="shared" si="859"/>
        <v/>
      </c>
      <c r="AH3246" s="8" t="str">
        <f t="shared" si="860"/>
        <v/>
      </c>
      <c r="AI3246" s="66" t="str">
        <f t="shared" si="861"/>
        <v/>
      </c>
      <c r="AK3246" s="123" t="str">
        <f>IF(AC3246='Intro &amp; Setup'!$BB$14, $AO3246, "")</f>
        <v/>
      </c>
      <c r="AL3246" s="124" t="str">
        <f>IF(AD3246='Intro &amp; Setup'!$BB$14, $AO3246, "")</f>
        <v/>
      </c>
      <c r="AM3246" s="125" t="str">
        <f>IF(AE3246='Intro &amp; Setup'!$BB$14, $AO3246, "")</f>
        <v/>
      </c>
      <c r="AO3246" s="130" t="str">
        <f>IF(AND($B3246="", $C3246="", $D3246=""), "", IF($N3246="", 'Intro &amp; Setup'!$AB$33, $N3246))</f>
        <v/>
      </c>
      <c r="AQ3246" s="140">
        <f t="shared" si="862"/>
        <v>0</v>
      </c>
      <c r="AR3246" s="145">
        <f t="shared" si="863"/>
        <v>0</v>
      </c>
      <c r="AS3246" s="141">
        <f t="shared" si="864"/>
        <v>0</v>
      </c>
      <c r="AU3246" s="149" t="str">
        <f t="shared" si="865"/>
        <v/>
      </c>
      <c r="AV3246" s="155"/>
      <c r="AW3246" s="155"/>
      <c r="AX3246" s="155" t="str">
        <f t="shared" si="866"/>
        <v/>
      </c>
      <c r="AY3246" s="155"/>
      <c r="AZ3246" s="155"/>
      <c r="BA3246" s="151" t="str">
        <f t="shared" si="867"/>
        <v/>
      </c>
      <c r="BC3246" s="47" t="str">
        <f t="shared" si="868"/>
        <v/>
      </c>
    </row>
    <row r="3247" spans="1:55" x14ac:dyDescent="0.25">
      <c r="A3247" s="4"/>
      <c r="B3247" s="167"/>
      <c r="C3247" s="168"/>
      <c r="D3247" s="169"/>
      <c r="E3247" s="170"/>
      <c r="F3247" s="171"/>
      <c r="G3247" s="172"/>
      <c r="H3247" s="173"/>
      <c r="I3247" s="171"/>
      <c r="J3247" s="172"/>
      <c r="K3247" s="170"/>
      <c r="L3247" s="171"/>
      <c r="M3247" s="172"/>
      <c r="N3247" s="174"/>
      <c r="O3247" s="4"/>
      <c r="P3247" s="49" t="str">
        <f t="shared" si="852"/>
        <v/>
      </c>
      <c r="Q3247" s="4"/>
      <c r="S3247" s="22" t="str">
        <f t="shared" si="853"/>
        <v/>
      </c>
      <c r="T3247" s="8" t="str">
        <f t="shared" si="854"/>
        <v/>
      </c>
      <c r="U3247" s="23" t="str">
        <f t="shared" si="855"/>
        <v/>
      </c>
      <c r="W3247" s="50"/>
      <c r="Y3247" s="65" t="str">
        <f t="shared" si="856"/>
        <v/>
      </c>
      <c r="Z3247" s="8" t="str">
        <f t="shared" si="857"/>
        <v/>
      </c>
      <c r="AA3247" s="66" t="str">
        <f t="shared" si="858"/>
        <v/>
      </c>
      <c r="AC3247" s="65" t="str">
        <f>IF($G3247="", "", IF(IFERROR(INDEX('Intro &amp; Setup'!$Y$17:$Y$26, MATCH($G3247, 'Intro &amp; Setup'!$U$17:$U$26, 0)), "")="", 'Intro &amp; Setup'!$BB$15, IFERROR(INDEX('Intro &amp; Setup'!$Y$17:$Y$26, MATCH($G3247, 'Intro &amp; Setup'!$U$17:$U$26, 0)), "")))</f>
        <v/>
      </c>
      <c r="AD3247" s="8" t="str">
        <f>IF($J3247="", "", IF(IFERROR(INDEX('Intro &amp; Setup'!$Y$17:$Y$26, MATCH($J3247, 'Intro &amp; Setup'!$U$17:$U$26, 0)), "")="", 'Intro &amp; Setup'!$BB$15, IFERROR(INDEX('Intro &amp; Setup'!$Y$17:$Y$26, MATCH($J3247, 'Intro &amp; Setup'!$U$17:$U$26, 0)), "")))</f>
        <v/>
      </c>
      <c r="AE3247" s="66" t="str">
        <f>IF($M3247="", "", IF(IFERROR(INDEX('Intro &amp; Setup'!$Y$17:$Y$26, MATCH($M3247, 'Intro &amp; Setup'!$U$17:$U$26, 0)), "")="", 'Intro &amp; Setup'!$BB$15, IFERROR(INDEX('Intro &amp; Setup'!$Y$17:$Y$26, MATCH($M3247, 'Intro &amp; Setup'!$U$17:$U$26, 0)), "")))</f>
        <v/>
      </c>
      <c r="AG3247" s="65" t="str">
        <f t="shared" si="859"/>
        <v/>
      </c>
      <c r="AH3247" s="8" t="str">
        <f t="shared" si="860"/>
        <v/>
      </c>
      <c r="AI3247" s="66" t="str">
        <f t="shared" si="861"/>
        <v/>
      </c>
      <c r="AK3247" s="123" t="str">
        <f>IF(AC3247='Intro &amp; Setup'!$BB$14, $AO3247, "")</f>
        <v/>
      </c>
      <c r="AL3247" s="124" t="str">
        <f>IF(AD3247='Intro &amp; Setup'!$BB$14, $AO3247, "")</f>
        <v/>
      </c>
      <c r="AM3247" s="125" t="str">
        <f>IF(AE3247='Intro &amp; Setup'!$BB$14, $AO3247, "")</f>
        <v/>
      </c>
      <c r="AO3247" s="130" t="str">
        <f>IF(AND($B3247="", $C3247="", $D3247=""), "", IF($N3247="", 'Intro &amp; Setup'!$AB$33, $N3247))</f>
        <v/>
      </c>
      <c r="AQ3247" s="140">
        <f t="shared" si="862"/>
        <v>0</v>
      </c>
      <c r="AR3247" s="145">
        <f t="shared" si="863"/>
        <v>0</v>
      </c>
      <c r="AS3247" s="141">
        <f t="shared" si="864"/>
        <v>0</v>
      </c>
      <c r="AU3247" s="149" t="str">
        <f t="shared" si="865"/>
        <v/>
      </c>
      <c r="AV3247" s="155"/>
      <c r="AW3247" s="155"/>
      <c r="AX3247" s="155" t="str">
        <f t="shared" si="866"/>
        <v/>
      </c>
      <c r="AY3247" s="155"/>
      <c r="AZ3247" s="155"/>
      <c r="BA3247" s="151" t="str">
        <f t="shared" si="867"/>
        <v/>
      </c>
      <c r="BC3247" s="47" t="str">
        <f t="shared" si="868"/>
        <v/>
      </c>
    </row>
    <row r="3248" spans="1:55" x14ac:dyDescent="0.25">
      <c r="A3248" s="4"/>
      <c r="B3248" s="167"/>
      <c r="C3248" s="168"/>
      <c r="D3248" s="169"/>
      <c r="E3248" s="170"/>
      <c r="F3248" s="171"/>
      <c r="G3248" s="172"/>
      <c r="H3248" s="173"/>
      <c r="I3248" s="171"/>
      <c r="J3248" s="172"/>
      <c r="K3248" s="170"/>
      <c r="L3248" s="171"/>
      <c r="M3248" s="172"/>
      <c r="N3248" s="174"/>
      <c r="O3248" s="4"/>
      <c r="P3248" s="49" t="str">
        <f t="shared" si="852"/>
        <v/>
      </c>
      <c r="Q3248" s="4"/>
      <c r="S3248" s="22" t="str">
        <f t="shared" si="853"/>
        <v/>
      </c>
      <c r="T3248" s="8" t="str">
        <f t="shared" si="854"/>
        <v/>
      </c>
      <c r="U3248" s="23" t="str">
        <f t="shared" si="855"/>
        <v/>
      </c>
      <c r="W3248" s="50"/>
      <c r="Y3248" s="65" t="str">
        <f t="shared" si="856"/>
        <v/>
      </c>
      <c r="Z3248" s="8" t="str">
        <f t="shared" si="857"/>
        <v/>
      </c>
      <c r="AA3248" s="66" t="str">
        <f t="shared" si="858"/>
        <v/>
      </c>
      <c r="AC3248" s="65" t="str">
        <f>IF($G3248="", "", IF(IFERROR(INDEX('Intro &amp; Setup'!$Y$17:$Y$26, MATCH($G3248, 'Intro &amp; Setup'!$U$17:$U$26, 0)), "")="", 'Intro &amp; Setup'!$BB$15, IFERROR(INDEX('Intro &amp; Setup'!$Y$17:$Y$26, MATCH($G3248, 'Intro &amp; Setup'!$U$17:$U$26, 0)), "")))</f>
        <v/>
      </c>
      <c r="AD3248" s="8" t="str">
        <f>IF($J3248="", "", IF(IFERROR(INDEX('Intro &amp; Setup'!$Y$17:$Y$26, MATCH($J3248, 'Intro &amp; Setup'!$U$17:$U$26, 0)), "")="", 'Intro &amp; Setup'!$BB$15, IFERROR(INDEX('Intro &amp; Setup'!$Y$17:$Y$26, MATCH($J3248, 'Intro &amp; Setup'!$U$17:$U$26, 0)), "")))</f>
        <v/>
      </c>
      <c r="AE3248" s="66" t="str">
        <f>IF($M3248="", "", IF(IFERROR(INDEX('Intro &amp; Setup'!$Y$17:$Y$26, MATCH($M3248, 'Intro &amp; Setup'!$U$17:$U$26, 0)), "")="", 'Intro &amp; Setup'!$BB$15, IFERROR(INDEX('Intro &amp; Setup'!$Y$17:$Y$26, MATCH($M3248, 'Intro &amp; Setup'!$U$17:$U$26, 0)), "")))</f>
        <v/>
      </c>
      <c r="AG3248" s="65" t="str">
        <f t="shared" si="859"/>
        <v/>
      </c>
      <c r="AH3248" s="8" t="str">
        <f t="shared" si="860"/>
        <v/>
      </c>
      <c r="AI3248" s="66" t="str">
        <f t="shared" si="861"/>
        <v/>
      </c>
      <c r="AK3248" s="123" t="str">
        <f>IF(AC3248='Intro &amp; Setup'!$BB$14, $AO3248, "")</f>
        <v/>
      </c>
      <c r="AL3248" s="124" t="str">
        <f>IF(AD3248='Intro &amp; Setup'!$BB$14, $AO3248, "")</f>
        <v/>
      </c>
      <c r="AM3248" s="125" t="str">
        <f>IF(AE3248='Intro &amp; Setup'!$BB$14, $AO3248, "")</f>
        <v/>
      </c>
      <c r="AO3248" s="130" t="str">
        <f>IF(AND($B3248="", $C3248="", $D3248=""), "", IF($N3248="", 'Intro &amp; Setup'!$AB$33, $N3248))</f>
        <v/>
      </c>
      <c r="AQ3248" s="140">
        <f t="shared" si="862"/>
        <v>0</v>
      </c>
      <c r="AR3248" s="145">
        <f t="shared" si="863"/>
        <v>0</v>
      </c>
      <c r="AS3248" s="141">
        <f t="shared" si="864"/>
        <v>0</v>
      </c>
      <c r="AU3248" s="149" t="str">
        <f t="shared" si="865"/>
        <v/>
      </c>
      <c r="AV3248" s="155"/>
      <c r="AW3248" s="155"/>
      <c r="AX3248" s="155" t="str">
        <f t="shared" si="866"/>
        <v/>
      </c>
      <c r="AY3248" s="155"/>
      <c r="AZ3248" s="155"/>
      <c r="BA3248" s="151" t="str">
        <f t="shared" si="867"/>
        <v/>
      </c>
      <c r="BC3248" s="47" t="str">
        <f t="shared" si="868"/>
        <v/>
      </c>
    </row>
    <row r="3249" spans="1:55" x14ac:dyDescent="0.25">
      <c r="A3249" s="4"/>
      <c r="B3249" s="167"/>
      <c r="C3249" s="168"/>
      <c r="D3249" s="169"/>
      <c r="E3249" s="170"/>
      <c r="F3249" s="171"/>
      <c r="G3249" s="172"/>
      <c r="H3249" s="173"/>
      <c r="I3249" s="171"/>
      <c r="J3249" s="172"/>
      <c r="K3249" s="170"/>
      <c r="L3249" s="171"/>
      <c r="M3249" s="172"/>
      <c r="N3249" s="174"/>
      <c r="O3249" s="4"/>
      <c r="P3249" s="49" t="str">
        <f t="shared" si="852"/>
        <v/>
      </c>
      <c r="Q3249" s="4"/>
      <c r="S3249" s="22" t="str">
        <f t="shared" si="853"/>
        <v/>
      </c>
      <c r="T3249" s="8" t="str">
        <f t="shared" si="854"/>
        <v/>
      </c>
      <c r="U3249" s="23" t="str">
        <f t="shared" si="855"/>
        <v/>
      </c>
      <c r="W3249" s="50"/>
      <c r="Y3249" s="65" t="str">
        <f t="shared" si="856"/>
        <v/>
      </c>
      <c r="Z3249" s="8" t="str">
        <f t="shared" si="857"/>
        <v/>
      </c>
      <c r="AA3249" s="66" t="str">
        <f t="shared" si="858"/>
        <v/>
      </c>
      <c r="AC3249" s="65" t="str">
        <f>IF($G3249="", "", IF(IFERROR(INDEX('Intro &amp; Setup'!$Y$17:$Y$26, MATCH($G3249, 'Intro &amp; Setup'!$U$17:$U$26, 0)), "")="", 'Intro &amp; Setup'!$BB$15, IFERROR(INDEX('Intro &amp; Setup'!$Y$17:$Y$26, MATCH($G3249, 'Intro &amp; Setup'!$U$17:$U$26, 0)), "")))</f>
        <v/>
      </c>
      <c r="AD3249" s="8" t="str">
        <f>IF($J3249="", "", IF(IFERROR(INDEX('Intro &amp; Setup'!$Y$17:$Y$26, MATCH($J3249, 'Intro &amp; Setup'!$U$17:$U$26, 0)), "")="", 'Intro &amp; Setup'!$BB$15, IFERROR(INDEX('Intro &amp; Setup'!$Y$17:$Y$26, MATCH($J3249, 'Intro &amp; Setup'!$U$17:$U$26, 0)), "")))</f>
        <v/>
      </c>
      <c r="AE3249" s="66" t="str">
        <f>IF($M3249="", "", IF(IFERROR(INDEX('Intro &amp; Setup'!$Y$17:$Y$26, MATCH($M3249, 'Intro &amp; Setup'!$U$17:$U$26, 0)), "")="", 'Intro &amp; Setup'!$BB$15, IFERROR(INDEX('Intro &amp; Setup'!$Y$17:$Y$26, MATCH($M3249, 'Intro &amp; Setup'!$U$17:$U$26, 0)), "")))</f>
        <v/>
      </c>
      <c r="AG3249" s="65" t="str">
        <f t="shared" si="859"/>
        <v/>
      </c>
      <c r="AH3249" s="8" t="str">
        <f t="shared" si="860"/>
        <v/>
      </c>
      <c r="AI3249" s="66" t="str">
        <f t="shared" si="861"/>
        <v/>
      </c>
      <c r="AK3249" s="123" t="str">
        <f>IF(AC3249='Intro &amp; Setup'!$BB$14, $AO3249, "")</f>
        <v/>
      </c>
      <c r="AL3249" s="124" t="str">
        <f>IF(AD3249='Intro &amp; Setup'!$BB$14, $AO3249, "")</f>
        <v/>
      </c>
      <c r="AM3249" s="125" t="str">
        <f>IF(AE3249='Intro &amp; Setup'!$BB$14, $AO3249, "")</f>
        <v/>
      </c>
      <c r="AO3249" s="130" t="str">
        <f>IF(AND($B3249="", $C3249="", $D3249=""), "", IF($N3249="", 'Intro &amp; Setup'!$AB$33, $N3249))</f>
        <v/>
      </c>
      <c r="AQ3249" s="140">
        <f t="shared" si="862"/>
        <v>0</v>
      </c>
      <c r="AR3249" s="145">
        <f t="shared" si="863"/>
        <v>0</v>
      </c>
      <c r="AS3249" s="141">
        <f t="shared" si="864"/>
        <v>0</v>
      </c>
      <c r="AU3249" s="149" t="str">
        <f t="shared" si="865"/>
        <v/>
      </c>
      <c r="AV3249" s="155"/>
      <c r="AW3249" s="155"/>
      <c r="AX3249" s="155" t="str">
        <f t="shared" si="866"/>
        <v/>
      </c>
      <c r="AY3249" s="155"/>
      <c r="AZ3249" s="155"/>
      <c r="BA3249" s="151" t="str">
        <f t="shared" si="867"/>
        <v/>
      </c>
      <c r="BC3249" s="47" t="str">
        <f t="shared" si="868"/>
        <v/>
      </c>
    </row>
    <row r="3250" spans="1:55" x14ac:dyDescent="0.25">
      <c r="A3250" s="4"/>
      <c r="B3250" s="167"/>
      <c r="C3250" s="168"/>
      <c r="D3250" s="169"/>
      <c r="E3250" s="170"/>
      <c r="F3250" s="171"/>
      <c r="G3250" s="172"/>
      <c r="H3250" s="173"/>
      <c r="I3250" s="171"/>
      <c r="J3250" s="172"/>
      <c r="K3250" s="170"/>
      <c r="L3250" s="171"/>
      <c r="M3250" s="172"/>
      <c r="N3250" s="174"/>
      <c r="O3250" s="4"/>
      <c r="P3250" s="49" t="str">
        <f t="shared" si="852"/>
        <v/>
      </c>
      <c r="Q3250" s="4"/>
      <c r="S3250" s="22" t="str">
        <f t="shared" si="853"/>
        <v/>
      </c>
      <c r="T3250" s="8" t="str">
        <f t="shared" si="854"/>
        <v/>
      </c>
      <c r="U3250" s="23" t="str">
        <f t="shared" si="855"/>
        <v/>
      </c>
      <c r="W3250" s="50"/>
      <c r="Y3250" s="65" t="str">
        <f t="shared" si="856"/>
        <v/>
      </c>
      <c r="Z3250" s="8" t="str">
        <f t="shared" si="857"/>
        <v/>
      </c>
      <c r="AA3250" s="66" t="str">
        <f t="shared" si="858"/>
        <v/>
      </c>
      <c r="AC3250" s="65" t="str">
        <f>IF($G3250="", "", IF(IFERROR(INDEX('Intro &amp; Setup'!$Y$17:$Y$26, MATCH($G3250, 'Intro &amp; Setup'!$U$17:$U$26, 0)), "")="", 'Intro &amp; Setup'!$BB$15, IFERROR(INDEX('Intro &amp; Setup'!$Y$17:$Y$26, MATCH($G3250, 'Intro &amp; Setup'!$U$17:$U$26, 0)), "")))</f>
        <v/>
      </c>
      <c r="AD3250" s="8" t="str">
        <f>IF($J3250="", "", IF(IFERROR(INDEX('Intro &amp; Setup'!$Y$17:$Y$26, MATCH($J3250, 'Intro &amp; Setup'!$U$17:$U$26, 0)), "")="", 'Intro &amp; Setup'!$BB$15, IFERROR(INDEX('Intro &amp; Setup'!$Y$17:$Y$26, MATCH($J3250, 'Intro &amp; Setup'!$U$17:$U$26, 0)), "")))</f>
        <v/>
      </c>
      <c r="AE3250" s="66" t="str">
        <f>IF($M3250="", "", IF(IFERROR(INDEX('Intro &amp; Setup'!$Y$17:$Y$26, MATCH($M3250, 'Intro &amp; Setup'!$U$17:$U$26, 0)), "")="", 'Intro &amp; Setup'!$BB$15, IFERROR(INDEX('Intro &amp; Setup'!$Y$17:$Y$26, MATCH($M3250, 'Intro &amp; Setup'!$U$17:$U$26, 0)), "")))</f>
        <v/>
      </c>
      <c r="AG3250" s="65" t="str">
        <f t="shared" si="859"/>
        <v/>
      </c>
      <c r="AH3250" s="8" t="str">
        <f t="shared" si="860"/>
        <v/>
      </c>
      <c r="AI3250" s="66" t="str">
        <f t="shared" si="861"/>
        <v/>
      </c>
      <c r="AK3250" s="123" t="str">
        <f>IF(AC3250='Intro &amp; Setup'!$BB$14, $AO3250, "")</f>
        <v/>
      </c>
      <c r="AL3250" s="124" t="str">
        <f>IF(AD3250='Intro &amp; Setup'!$BB$14, $AO3250, "")</f>
        <v/>
      </c>
      <c r="AM3250" s="125" t="str">
        <f>IF(AE3250='Intro &amp; Setup'!$BB$14, $AO3250, "")</f>
        <v/>
      </c>
      <c r="AO3250" s="130" t="str">
        <f>IF(AND($B3250="", $C3250="", $D3250=""), "", IF($N3250="", 'Intro &amp; Setup'!$AB$33, $N3250))</f>
        <v/>
      </c>
      <c r="AQ3250" s="140">
        <f t="shared" si="862"/>
        <v>0</v>
      </c>
      <c r="AR3250" s="145">
        <f t="shared" si="863"/>
        <v>0</v>
      </c>
      <c r="AS3250" s="141">
        <f t="shared" si="864"/>
        <v>0</v>
      </c>
      <c r="AU3250" s="149" t="str">
        <f t="shared" si="865"/>
        <v/>
      </c>
      <c r="AV3250" s="155"/>
      <c r="AW3250" s="155"/>
      <c r="AX3250" s="155" t="str">
        <f t="shared" si="866"/>
        <v/>
      </c>
      <c r="AY3250" s="155"/>
      <c r="AZ3250" s="155"/>
      <c r="BA3250" s="151" t="str">
        <f t="shared" si="867"/>
        <v/>
      </c>
      <c r="BC3250" s="47" t="str">
        <f t="shared" si="868"/>
        <v/>
      </c>
    </row>
    <row r="3251" spans="1:55" x14ac:dyDescent="0.25">
      <c r="A3251" s="4"/>
      <c r="B3251" s="167"/>
      <c r="C3251" s="168"/>
      <c r="D3251" s="169"/>
      <c r="E3251" s="170"/>
      <c r="F3251" s="171"/>
      <c r="G3251" s="172"/>
      <c r="H3251" s="173"/>
      <c r="I3251" s="171"/>
      <c r="J3251" s="172"/>
      <c r="K3251" s="170"/>
      <c r="L3251" s="171"/>
      <c r="M3251" s="172"/>
      <c r="N3251" s="174"/>
      <c r="O3251" s="4"/>
      <c r="P3251" s="49" t="str">
        <f t="shared" si="852"/>
        <v/>
      </c>
      <c r="Q3251" s="4"/>
      <c r="S3251" s="22" t="str">
        <f t="shared" si="853"/>
        <v/>
      </c>
      <c r="T3251" s="8" t="str">
        <f t="shared" si="854"/>
        <v/>
      </c>
      <c r="U3251" s="23" t="str">
        <f t="shared" si="855"/>
        <v/>
      </c>
      <c r="W3251" s="50"/>
      <c r="Y3251" s="65" t="str">
        <f t="shared" si="856"/>
        <v/>
      </c>
      <c r="Z3251" s="8" t="str">
        <f t="shared" si="857"/>
        <v/>
      </c>
      <c r="AA3251" s="66" t="str">
        <f t="shared" si="858"/>
        <v/>
      </c>
      <c r="AC3251" s="65" t="str">
        <f>IF($G3251="", "", IF(IFERROR(INDEX('Intro &amp; Setup'!$Y$17:$Y$26, MATCH($G3251, 'Intro &amp; Setup'!$U$17:$U$26, 0)), "")="", 'Intro &amp; Setup'!$BB$15, IFERROR(INDEX('Intro &amp; Setup'!$Y$17:$Y$26, MATCH($G3251, 'Intro &amp; Setup'!$U$17:$U$26, 0)), "")))</f>
        <v/>
      </c>
      <c r="AD3251" s="8" t="str">
        <f>IF($J3251="", "", IF(IFERROR(INDEX('Intro &amp; Setup'!$Y$17:$Y$26, MATCH($J3251, 'Intro &amp; Setup'!$U$17:$U$26, 0)), "")="", 'Intro &amp; Setup'!$BB$15, IFERROR(INDEX('Intro &amp; Setup'!$Y$17:$Y$26, MATCH($J3251, 'Intro &amp; Setup'!$U$17:$U$26, 0)), "")))</f>
        <v/>
      </c>
      <c r="AE3251" s="66" t="str">
        <f>IF($M3251="", "", IF(IFERROR(INDEX('Intro &amp; Setup'!$Y$17:$Y$26, MATCH($M3251, 'Intro &amp; Setup'!$U$17:$U$26, 0)), "")="", 'Intro &amp; Setup'!$BB$15, IFERROR(INDEX('Intro &amp; Setup'!$Y$17:$Y$26, MATCH($M3251, 'Intro &amp; Setup'!$U$17:$U$26, 0)), "")))</f>
        <v/>
      </c>
      <c r="AG3251" s="65" t="str">
        <f t="shared" si="859"/>
        <v/>
      </c>
      <c r="AH3251" s="8" t="str">
        <f t="shared" si="860"/>
        <v/>
      </c>
      <c r="AI3251" s="66" t="str">
        <f t="shared" si="861"/>
        <v/>
      </c>
      <c r="AK3251" s="123" t="str">
        <f>IF(AC3251='Intro &amp; Setup'!$BB$14, $AO3251, "")</f>
        <v/>
      </c>
      <c r="AL3251" s="124" t="str">
        <f>IF(AD3251='Intro &amp; Setup'!$BB$14, $AO3251, "")</f>
        <v/>
      </c>
      <c r="AM3251" s="125" t="str">
        <f>IF(AE3251='Intro &amp; Setup'!$BB$14, $AO3251, "")</f>
        <v/>
      </c>
      <c r="AO3251" s="130" t="str">
        <f>IF(AND($B3251="", $C3251="", $D3251=""), "", IF($N3251="", 'Intro &amp; Setup'!$AB$33, $N3251))</f>
        <v/>
      </c>
      <c r="AQ3251" s="140">
        <f t="shared" si="862"/>
        <v>0</v>
      </c>
      <c r="AR3251" s="145">
        <f t="shared" si="863"/>
        <v>0</v>
      </c>
      <c r="AS3251" s="141">
        <f t="shared" si="864"/>
        <v>0</v>
      </c>
      <c r="AU3251" s="149" t="str">
        <f t="shared" si="865"/>
        <v/>
      </c>
      <c r="AV3251" s="155"/>
      <c r="AW3251" s="155"/>
      <c r="AX3251" s="155" t="str">
        <f t="shared" si="866"/>
        <v/>
      </c>
      <c r="AY3251" s="155"/>
      <c r="AZ3251" s="155"/>
      <c r="BA3251" s="151" t="str">
        <f t="shared" si="867"/>
        <v/>
      </c>
      <c r="BC3251" s="47" t="str">
        <f t="shared" si="868"/>
        <v/>
      </c>
    </row>
    <row r="3252" spans="1:55" x14ac:dyDescent="0.25">
      <c r="A3252" s="4"/>
      <c r="B3252" s="167"/>
      <c r="C3252" s="168"/>
      <c r="D3252" s="169"/>
      <c r="E3252" s="170"/>
      <c r="F3252" s="171"/>
      <c r="G3252" s="172"/>
      <c r="H3252" s="173"/>
      <c r="I3252" s="171"/>
      <c r="J3252" s="172"/>
      <c r="K3252" s="170"/>
      <c r="L3252" s="171"/>
      <c r="M3252" s="172"/>
      <c r="N3252" s="174"/>
      <c r="O3252" s="4"/>
      <c r="P3252" s="49" t="str">
        <f t="shared" si="852"/>
        <v/>
      </c>
      <c r="Q3252" s="4"/>
      <c r="S3252" s="22" t="str">
        <f t="shared" si="853"/>
        <v/>
      </c>
      <c r="T3252" s="8" t="str">
        <f t="shared" si="854"/>
        <v/>
      </c>
      <c r="U3252" s="23" t="str">
        <f t="shared" si="855"/>
        <v/>
      </c>
      <c r="W3252" s="50"/>
      <c r="Y3252" s="65" t="str">
        <f t="shared" si="856"/>
        <v/>
      </c>
      <c r="Z3252" s="8" t="str">
        <f t="shared" si="857"/>
        <v/>
      </c>
      <c r="AA3252" s="66" t="str">
        <f t="shared" si="858"/>
        <v/>
      </c>
      <c r="AC3252" s="65" t="str">
        <f>IF($G3252="", "", IF(IFERROR(INDEX('Intro &amp; Setup'!$Y$17:$Y$26, MATCH($G3252, 'Intro &amp; Setup'!$U$17:$U$26, 0)), "")="", 'Intro &amp; Setup'!$BB$15, IFERROR(INDEX('Intro &amp; Setup'!$Y$17:$Y$26, MATCH($G3252, 'Intro &amp; Setup'!$U$17:$U$26, 0)), "")))</f>
        <v/>
      </c>
      <c r="AD3252" s="8" t="str">
        <f>IF($J3252="", "", IF(IFERROR(INDEX('Intro &amp; Setup'!$Y$17:$Y$26, MATCH($J3252, 'Intro &amp; Setup'!$U$17:$U$26, 0)), "")="", 'Intro &amp; Setup'!$BB$15, IFERROR(INDEX('Intro &amp; Setup'!$Y$17:$Y$26, MATCH($J3252, 'Intro &amp; Setup'!$U$17:$U$26, 0)), "")))</f>
        <v/>
      </c>
      <c r="AE3252" s="66" t="str">
        <f>IF($M3252="", "", IF(IFERROR(INDEX('Intro &amp; Setup'!$Y$17:$Y$26, MATCH($M3252, 'Intro &amp; Setup'!$U$17:$U$26, 0)), "")="", 'Intro &amp; Setup'!$BB$15, IFERROR(INDEX('Intro &amp; Setup'!$Y$17:$Y$26, MATCH($M3252, 'Intro &amp; Setup'!$U$17:$U$26, 0)), "")))</f>
        <v/>
      </c>
      <c r="AG3252" s="65" t="str">
        <f t="shared" si="859"/>
        <v/>
      </c>
      <c r="AH3252" s="8" t="str">
        <f t="shared" si="860"/>
        <v/>
      </c>
      <c r="AI3252" s="66" t="str">
        <f t="shared" si="861"/>
        <v/>
      </c>
      <c r="AK3252" s="123" t="str">
        <f>IF(AC3252='Intro &amp; Setup'!$BB$14, $AO3252, "")</f>
        <v/>
      </c>
      <c r="AL3252" s="124" t="str">
        <f>IF(AD3252='Intro &amp; Setup'!$BB$14, $AO3252, "")</f>
        <v/>
      </c>
      <c r="AM3252" s="125" t="str">
        <f>IF(AE3252='Intro &amp; Setup'!$BB$14, $AO3252, "")</f>
        <v/>
      </c>
      <c r="AO3252" s="130" t="str">
        <f>IF(AND($B3252="", $C3252="", $D3252=""), "", IF($N3252="", 'Intro &amp; Setup'!$AB$33, $N3252))</f>
        <v/>
      </c>
      <c r="AQ3252" s="140">
        <f t="shared" si="862"/>
        <v>0</v>
      </c>
      <c r="AR3252" s="145">
        <f t="shared" si="863"/>
        <v>0</v>
      </c>
      <c r="AS3252" s="141">
        <f t="shared" si="864"/>
        <v>0</v>
      </c>
      <c r="AU3252" s="149" t="str">
        <f t="shared" si="865"/>
        <v/>
      </c>
      <c r="AV3252" s="155"/>
      <c r="AW3252" s="155"/>
      <c r="AX3252" s="155" t="str">
        <f t="shared" si="866"/>
        <v/>
      </c>
      <c r="AY3252" s="155"/>
      <c r="AZ3252" s="155"/>
      <c r="BA3252" s="151" t="str">
        <f t="shared" si="867"/>
        <v/>
      </c>
      <c r="BC3252" s="47" t="str">
        <f t="shared" si="868"/>
        <v/>
      </c>
    </row>
    <row r="3253" spans="1:55" x14ac:dyDescent="0.25">
      <c r="A3253" s="4"/>
      <c r="B3253" s="167"/>
      <c r="C3253" s="168"/>
      <c r="D3253" s="169"/>
      <c r="E3253" s="170"/>
      <c r="F3253" s="171"/>
      <c r="G3253" s="172"/>
      <c r="H3253" s="173"/>
      <c r="I3253" s="171"/>
      <c r="J3253" s="172"/>
      <c r="K3253" s="170"/>
      <c r="L3253" s="171"/>
      <c r="M3253" s="172"/>
      <c r="N3253" s="174"/>
      <c r="O3253" s="4"/>
      <c r="P3253" s="49" t="str">
        <f t="shared" si="852"/>
        <v/>
      </c>
      <c r="Q3253" s="4"/>
      <c r="S3253" s="22" t="str">
        <f t="shared" si="853"/>
        <v/>
      </c>
      <c r="T3253" s="8" t="str">
        <f t="shared" si="854"/>
        <v/>
      </c>
      <c r="U3253" s="23" t="str">
        <f t="shared" si="855"/>
        <v/>
      </c>
      <c r="W3253" s="50"/>
      <c r="Y3253" s="65" t="str">
        <f t="shared" si="856"/>
        <v/>
      </c>
      <c r="Z3253" s="8" t="str">
        <f t="shared" si="857"/>
        <v/>
      </c>
      <c r="AA3253" s="66" t="str">
        <f t="shared" si="858"/>
        <v/>
      </c>
      <c r="AC3253" s="65" t="str">
        <f>IF($G3253="", "", IF(IFERROR(INDEX('Intro &amp; Setup'!$Y$17:$Y$26, MATCH($G3253, 'Intro &amp; Setup'!$U$17:$U$26, 0)), "")="", 'Intro &amp; Setup'!$BB$15, IFERROR(INDEX('Intro &amp; Setup'!$Y$17:$Y$26, MATCH($G3253, 'Intro &amp; Setup'!$U$17:$U$26, 0)), "")))</f>
        <v/>
      </c>
      <c r="AD3253" s="8" t="str">
        <f>IF($J3253="", "", IF(IFERROR(INDEX('Intro &amp; Setup'!$Y$17:$Y$26, MATCH($J3253, 'Intro &amp; Setup'!$U$17:$U$26, 0)), "")="", 'Intro &amp; Setup'!$BB$15, IFERROR(INDEX('Intro &amp; Setup'!$Y$17:$Y$26, MATCH($J3253, 'Intro &amp; Setup'!$U$17:$U$26, 0)), "")))</f>
        <v/>
      </c>
      <c r="AE3253" s="66" t="str">
        <f>IF($M3253="", "", IF(IFERROR(INDEX('Intro &amp; Setup'!$Y$17:$Y$26, MATCH($M3253, 'Intro &amp; Setup'!$U$17:$U$26, 0)), "")="", 'Intro &amp; Setup'!$BB$15, IFERROR(INDEX('Intro &amp; Setup'!$Y$17:$Y$26, MATCH($M3253, 'Intro &amp; Setup'!$U$17:$U$26, 0)), "")))</f>
        <v/>
      </c>
      <c r="AG3253" s="65" t="str">
        <f t="shared" si="859"/>
        <v/>
      </c>
      <c r="AH3253" s="8" t="str">
        <f t="shared" si="860"/>
        <v/>
      </c>
      <c r="AI3253" s="66" t="str">
        <f t="shared" si="861"/>
        <v/>
      </c>
      <c r="AK3253" s="123" t="str">
        <f>IF(AC3253='Intro &amp; Setup'!$BB$14, $AO3253, "")</f>
        <v/>
      </c>
      <c r="AL3253" s="124" t="str">
        <f>IF(AD3253='Intro &amp; Setup'!$BB$14, $AO3253, "")</f>
        <v/>
      </c>
      <c r="AM3253" s="125" t="str">
        <f>IF(AE3253='Intro &amp; Setup'!$BB$14, $AO3253, "")</f>
        <v/>
      </c>
      <c r="AO3253" s="130" t="str">
        <f>IF(AND($B3253="", $C3253="", $D3253=""), "", IF($N3253="", 'Intro &amp; Setup'!$AB$33, $N3253))</f>
        <v/>
      </c>
      <c r="AQ3253" s="140">
        <f t="shared" si="862"/>
        <v>0</v>
      </c>
      <c r="AR3253" s="145">
        <f t="shared" si="863"/>
        <v>0</v>
      </c>
      <c r="AS3253" s="141">
        <f t="shared" si="864"/>
        <v>0</v>
      </c>
      <c r="AU3253" s="149" t="str">
        <f t="shared" si="865"/>
        <v/>
      </c>
      <c r="AV3253" s="155"/>
      <c r="AW3253" s="155"/>
      <c r="AX3253" s="155" t="str">
        <f t="shared" si="866"/>
        <v/>
      </c>
      <c r="AY3253" s="155"/>
      <c r="AZ3253" s="155"/>
      <c r="BA3253" s="151" t="str">
        <f t="shared" si="867"/>
        <v/>
      </c>
      <c r="BC3253" s="47" t="str">
        <f t="shared" si="868"/>
        <v/>
      </c>
    </row>
    <row r="3254" spans="1:55" x14ac:dyDescent="0.25">
      <c r="A3254" s="4"/>
      <c r="B3254" s="167"/>
      <c r="C3254" s="168"/>
      <c r="D3254" s="169"/>
      <c r="E3254" s="170"/>
      <c r="F3254" s="171"/>
      <c r="G3254" s="172"/>
      <c r="H3254" s="173"/>
      <c r="I3254" s="171"/>
      <c r="J3254" s="172"/>
      <c r="K3254" s="170"/>
      <c r="L3254" s="171"/>
      <c r="M3254" s="172"/>
      <c r="N3254" s="174"/>
      <c r="O3254" s="4"/>
      <c r="P3254" s="49" t="str">
        <f t="shared" si="852"/>
        <v/>
      </c>
      <c r="Q3254" s="4"/>
      <c r="S3254" s="22" t="str">
        <f t="shared" si="853"/>
        <v/>
      </c>
      <c r="T3254" s="8" t="str">
        <f t="shared" si="854"/>
        <v/>
      </c>
      <c r="U3254" s="23" t="str">
        <f t="shared" si="855"/>
        <v/>
      </c>
      <c r="W3254" s="50"/>
      <c r="Y3254" s="65" t="str">
        <f t="shared" si="856"/>
        <v/>
      </c>
      <c r="Z3254" s="8" t="str">
        <f t="shared" si="857"/>
        <v/>
      </c>
      <c r="AA3254" s="66" t="str">
        <f t="shared" si="858"/>
        <v/>
      </c>
      <c r="AC3254" s="65" t="str">
        <f>IF($G3254="", "", IF(IFERROR(INDEX('Intro &amp; Setup'!$Y$17:$Y$26, MATCH($G3254, 'Intro &amp; Setup'!$U$17:$U$26, 0)), "")="", 'Intro &amp; Setup'!$BB$15, IFERROR(INDEX('Intro &amp; Setup'!$Y$17:$Y$26, MATCH($G3254, 'Intro &amp; Setup'!$U$17:$U$26, 0)), "")))</f>
        <v/>
      </c>
      <c r="AD3254" s="8" t="str">
        <f>IF($J3254="", "", IF(IFERROR(INDEX('Intro &amp; Setup'!$Y$17:$Y$26, MATCH($J3254, 'Intro &amp; Setup'!$U$17:$U$26, 0)), "")="", 'Intro &amp; Setup'!$BB$15, IFERROR(INDEX('Intro &amp; Setup'!$Y$17:$Y$26, MATCH($J3254, 'Intro &amp; Setup'!$U$17:$U$26, 0)), "")))</f>
        <v/>
      </c>
      <c r="AE3254" s="66" t="str">
        <f>IF($M3254="", "", IF(IFERROR(INDEX('Intro &amp; Setup'!$Y$17:$Y$26, MATCH($M3254, 'Intro &amp; Setup'!$U$17:$U$26, 0)), "")="", 'Intro &amp; Setup'!$BB$15, IFERROR(INDEX('Intro &amp; Setup'!$Y$17:$Y$26, MATCH($M3254, 'Intro &amp; Setup'!$U$17:$U$26, 0)), "")))</f>
        <v/>
      </c>
      <c r="AG3254" s="65" t="str">
        <f t="shared" si="859"/>
        <v/>
      </c>
      <c r="AH3254" s="8" t="str">
        <f t="shared" si="860"/>
        <v/>
      </c>
      <c r="AI3254" s="66" t="str">
        <f t="shared" si="861"/>
        <v/>
      </c>
      <c r="AK3254" s="123" t="str">
        <f>IF(AC3254='Intro &amp; Setup'!$BB$14, $AO3254, "")</f>
        <v/>
      </c>
      <c r="AL3254" s="124" t="str">
        <f>IF(AD3254='Intro &amp; Setup'!$BB$14, $AO3254, "")</f>
        <v/>
      </c>
      <c r="AM3254" s="125" t="str">
        <f>IF(AE3254='Intro &amp; Setup'!$BB$14, $AO3254, "")</f>
        <v/>
      </c>
      <c r="AO3254" s="130" t="str">
        <f>IF(AND($B3254="", $C3254="", $D3254=""), "", IF($N3254="", 'Intro &amp; Setup'!$AB$33, $N3254))</f>
        <v/>
      </c>
      <c r="AQ3254" s="140">
        <f t="shared" si="862"/>
        <v>0</v>
      </c>
      <c r="AR3254" s="145">
        <f t="shared" si="863"/>
        <v>0</v>
      </c>
      <c r="AS3254" s="141">
        <f t="shared" si="864"/>
        <v>0</v>
      </c>
      <c r="AU3254" s="149" t="str">
        <f t="shared" si="865"/>
        <v/>
      </c>
      <c r="AV3254" s="155"/>
      <c r="AW3254" s="155"/>
      <c r="AX3254" s="155" t="str">
        <f t="shared" si="866"/>
        <v/>
      </c>
      <c r="AY3254" s="155"/>
      <c r="AZ3254" s="155"/>
      <c r="BA3254" s="151" t="str">
        <f t="shared" si="867"/>
        <v/>
      </c>
      <c r="BC3254" s="47" t="str">
        <f t="shared" si="868"/>
        <v/>
      </c>
    </row>
    <row r="3255" spans="1:55" x14ac:dyDescent="0.25">
      <c r="A3255" s="4"/>
      <c r="B3255" s="167"/>
      <c r="C3255" s="168"/>
      <c r="D3255" s="169"/>
      <c r="E3255" s="170"/>
      <c r="F3255" s="171"/>
      <c r="G3255" s="172"/>
      <c r="H3255" s="173"/>
      <c r="I3255" s="171"/>
      <c r="J3255" s="172"/>
      <c r="K3255" s="170"/>
      <c r="L3255" s="171"/>
      <c r="M3255" s="172"/>
      <c r="N3255" s="174"/>
      <c r="O3255" s="4"/>
      <c r="P3255" s="49" t="str">
        <f t="shared" si="852"/>
        <v/>
      </c>
      <c r="Q3255" s="4"/>
      <c r="S3255" s="22" t="str">
        <f t="shared" si="853"/>
        <v/>
      </c>
      <c r="T3255" s="8" t="str">
        <f t="shared" si="854"/>
        <v/>
      </c>
      <c r="U3255" s="23" t="str">
        <f t="shared" si="855"/>
        <v/>
      </c>
      <c r="W3255" s="50"/>
      <c r="Y3255" s="65" t="str">
        <f t="shared" si="856"/>
        <v/>
      </c>
      <c r="Z3255" s="8" t="str">
        <f t="shared" si="857"/>
        <v/>
      </c>
      <c r="AA3255" s="66" t="str">
        <f t="shared" si="858"/>
        <v/>
      </c>
      <c r="AC3255" s="65" t="str">
        <f>IF($G3255="", "", IF(IFERROR(INDEX('Intro &amp; Setup'!$Y$17:$Y$26, MATCH($G3255, 'Intro &amp; Setup'!$U$17:$U$26, 0)), "")="", 'Intro &amp; Setup'!$BB$15, IFERROR(INDEX('Intro &amp; Setup'!$Y$17:$Y$26, MATCH($G3255, 'Intro &amp; Setup'!$U$17:$U$26, 0)), "")))</f>
        <v/>
      </c>
      <c r="AD3255" s="8" t="str">
        <f>IF($J3255="", "", IF(IFERROR(INDEX('Intro &amp; Setup'!$Y$17:$Y$26, MATCH($J3255, 'Intro &amp; Setup'!$U$17:$U$26, 0)), "")="", 'Intro &amp; Setup'!$BB$15, IFERROR(INDEX('Intro &amp; Setup'!$Y$17:$Y$26, MATCH($J3255, 'Intro &amp; Setup'!$U$17:$U$26, 0)), "")))</f>
        <v/>
      </c>
      <c r="AE3255" s="66" t="str">
        <f>IF($M3255="", "", IF(IFERROR(INDEX('Intro &amp; Setup'!$Y$17:$Y$26, MATCH($M3255, 'Intro &amp; Setup'!$U$17:$U$26, 0)), "")="", 'Intro &amp; Setup'!$BB$15, IFERROR(INDEX('Intro &amp; Setup'!$Y$17:$Y$26, MATCH($M3255, 'Intro &amp; Setup'!$U$17:$U$26, 0)), "")))</f>
        <v/>
      </c>
      <c r="AG3255" s="65" t="str">
        <f t="shared" si="859"/>
        <v/>
      </c>
      <c r="AH3255" s="8" t="str">
        <f t="shared" si="860"/>
        <v/>
      </c>
      <c r="AI3255" s="66" t="str">
        <f t="shared" si="861"/>
        <v/>
      </c>
      <c r="AK3255" s="123" t="str">
        <f>IF(AC3255='Intro &amp; Setup'!$BB$14, $AO3255, "")</f>
        <v/>
      </c>
      <c r="AL3255" s="124" t="str">
        <f>IF(AD3255='Intro &amp; Setup'!$BB$14, $AO3255, "")</f>
        <v/>
      </c>
      <c r="AM3255" s="125" t="str">
        <f>IF(AE3255='Intro &amp; Setup'!$BB$14, $AO3255, "")</f>
        <v/>
      </c>
      <c r="AO3255" s="130" t="str">
        <f>IF(AND($B3255="", $C3255="", $D3255=""), "", IF($N3255="", 'Intro &amp; Setup'!$AB$33, $N3255))</f>
        <v/>
      </c>
      <c r="AQ3255" s="140">
        <f t="shared" si="862"/>
        <v>0</v>
      </c>
      <c r="AR3255" s="145">
        <f t="shared" si="863"/>
        <v>0</v>
      </c>
      <c r="AS3255" s="141">
        <f t="shared" si="864"/>
        <v>0</v>
      </c>
      <c r="AU3255" s="149" t="str">
        <f t="shared" si="865"/>
        <v/>
      </c>
      <c r="AV3255" s="155"/>
      <c r="AW3255" s="155"/>
      <c r="AX3255" s="155" t="str">
        <f t="shared" si="866"/>
        <v/>
      </c>
      <c r="AY3255" s="155"/>
      <c r="AZ3255" s="155"/>
      <c r="BA3255" s="151" t="str">
        <f t="shared" si="867"/>
        <v/>
      </c>
      <c r="BC3255" s="47" t="str">
        <f t="shared" si="868"/>
        <v/>
      </c>
    </row>
    <row r="3256" spans="1:55" x14ac:dyDescent="0.25">
      <c r="A3256" s="4"/>
      <c r="B3256" s="167"/>
      <c r="C3256" s="168"/>
      <c r="D3256" s="169"/>
      <c r="E3256" s="170"/>
      <c r="F3256" s="171"/>
      <c r="G3256" s="172"/>
      <c r="H3256" s="173"/>
      <c r="I3256" s="171"/>
      <c r="J3256" s="172"/>
      <c r="K3256" s="170"/>
      <c r="L3256" s="171"/>
      <c r="M3256" s="172"/>
      <c r="N3256" s="174"/>
      <c r="O3256" s="4"/>
      <c r="P3256" s="49" t="str">
        <f t="shared" si="852"/>
        <v/>
      </c>
      <c r="Q3256" s="4"/>
      <c r="S3256" s="22" t="str">
        <f t="shared" si="853"/>
        <v/>
      </c>
      <c r="T3256" s="8" t="str">
        <f t="shared" si="854"/>
        <v/>
      </c>
      <c r="U3256" s="23" t="str">
        <f t="shared" si="855"/>
        <v/>
      </c>
      <c r="W3256" s="50"/>
      <c r="Y3256" s="65" t="str">
        <f t="shared" si="856"/>
        <v/>
      </c>
      <c r="Z3256" s="8" t="str">
        <f t="shared" si="857"/>
        <v/>
      </c>
      <c r="AA3256" s="66" t="str">
        <f t="shared" si="858"/>
        <v/>
      </c>
      <c r="AC3256" s="65" t="str">
        <f>IF($G3256="", "", IF(IFERROR(INDEX('Intro &amp; Setup'!$Y$17:$Y$26, MATCH($G3256, 'Intro &amp; Setup'!$U$17:$U$26, 0)), "")="", 'Intro &amp; Setup'!$BB$15, IFERROR(INDEX('Intro &amp; Setup'!$Y$17:$Y$26, MATCH($G3256, 'Intro &amp; Setup'!$U$17:$U$26, 0)), "")))</f>
        <v/>
      </c>
      <c r="AD3256" s="8" t="str">
        <f>IF($J3256="", "", IF(IFERROR(INDEX('Intro &amp; Setup'!$Y$17:$Y$26, MATCH($J3256, 'Intro &amp; Setup'!$U$17:$U$26, 0)), "")="", 'Intro &amp; Setup'!$BB$15, IFERROR(INDEX('Intro &amp; Setup'!$Y$17:$Y$26, MATCH($J3256, 'Intro &amp; Setup'!$U$17:$U$26, 0)), "")))</f>
        <v/>
      </c>
      <c r="AE3256" s="66" t="str">
        <f>IF($M3256="", "", IF(IFERROR(INDEX('Intro &amp; Setup'!$Y$17:$Y$26, MATCH($M3256, 'Intro &amp; Setup'!$U$17:$U$26, 0)), "")="", 'Intro &amp; Setup'!$BB$15, IFERROR(INDEX('Intro &amp; Setup'!$Y$17:$Y$26, MATCH($M3256, 'Intro &amp; Setup'!$U$17:$U$26, 0)), "")))</f>
        <v/>
      </c>
      <c r="AG3256" s="65" t="str">
        <f t="shared" si="859"/>
        <v/>
      </c>
      <c r="AH3256" s="8" t="str">
        <f t="shared" si="860"/>
        <v/>
      </c>
      <c r="AI3256" s="66" t="str">
        <f t="shared" si="861"/>
        <v/>
      </c>
      <c r="AK3256" s="123" t="str">
        <f>IF(AC3256='Intro &amp; Setup'!$BB$14, $AO3256, "")</f>
        <v/>
      </c>
      <c r="AL3256" s="124" t="str">
        <f>IF(AD3256='Intro &amp; Setup'!$BB$14, $AO3256, "")</f>
        <v/>
      </c>
      <c r="AM3256" s="125" t="str">
        <f>IF(AE3256='Intro &amp; Setup'!$BB$14, $AO3256, "")</f>
        <v/>
      </c>
      <c r="AO3256" s="130" t="str">
        <f>IF(AND($B3256="", $C3256="", $D3256=""), "", IF($N3256="", 'Intro &amp; Setup'!$AB$33, $N3256))</f>
        <v/>
      </c>
      <c r="AQ3256" s="140">
        <f t="shared" si="862"/>
        <v>0</v>
      </c>
      <c r="AR3256" s="145">
        <f t="shared" si="863"/>
        <v>0</v>
      </c>
      <c r="AS3256" s="141">
        <f t="shared" si="864"/>
        <v>0</v>
      </c>
      <c r="AU3256" s="149" t="str">
        <f t="shared" si="865"/>
        <v/>
      </c>
      <c r="AV3256" s="155"/>
      <c r="AW3256" s="155"/>
      <c r="AX3256" s="155" t="str">
        <f t="shared" si="866"/>
        <v/>
      </c>
      <c r="AY3256" s="155"/>
      <c r="AZ3256" s="155"/>
      <c r="BA3256" s="151" t="str">
        <f t="shared" si="867"/>
        <v/>
      </c>
      <c r="BC3256" s="47" t="str">
        <f t="shared" si="868"/>
        <v/>
      </c>
    </row>
    <row r="3257" spans="1:55" x14ac:dyDescent="0.25">
      <c r="A3257" s="4"/>
      <c r="B3257" s="167"/>
      <c r="C3257" s="168"/>
      <c r="D3257" s="169"/>
      <c r="E3257" s="170"/>
      <c r="F3257" s="171"/>
      <c r="G3257" s="172"/>
      <c r="H3257" s="173"/>
      <c r="I3257" s="171"/>
      <c r="J3257" s="172"/>
      <c r="K3257" s="170"/>
      <c r="L3257" s="171"/>
      <c r="M3257" s="172"/>
      <c r="N3257" s="174"/>
      <c r="O3257" s="4"/>
      <c r="P3257" s="49" t="str">
        <f t="shared" si="852"/>
        <v/>
      </c>
      <c r="Q3257" s="4"/>
      <c r="S3257" s="22" t="str">
        <f t="shared" si="853"/>
        <v/>
      </c>
      <c r="T3257" s="8" t="str">
        <f t="shared" si="854"/>
        <v/>
      </c>
      <c r="U3257" s="23" t="str">
        <f t="shared" si="855"/>
        <v/>
      </c>
      <c r="W3257" s="50"/>
      <c r="Y3257" s="65" t="str">
        <f t="shared" si="856"/>
        <v/>
      </c>
      <c r="Z3257" s="8" t="str">
        <f t="shared" si="857"/>
        <v/>
      </c>
      <c r="AA3257" s="66" t="str">
        <f t="shared" si="858"/>
        <v/>
      </c>
      <c r="AC3257" s="65" t="str">
        <f>IF($G3257="", "", IF(IFERROR(INDEX('Intro &amp; Setup'!$Y$17:$Y$26, MATCH($G3257, 'Intro &amp; Setup'!$U$17:$U$26, 0)), "")="", 'Intro &amp; Setup'!$BB$15, IFERROR(INDEX('Intro &amp; Setup'!$Y$17:$Y$26, MATCH($G3257, 'Intro &amp; Setup'!$U$17:$U$26, 0)), "")))</f>
        <v/>
      </c>
      <c r="AD3257" s="8" t="str">
        <f>IF($J3257="", "", IF(IFERROR(INDEX('Intro &amp; Setup'!$Y$17:$Y$26, MATCH($J3257, 'Intro &amp; Setup'!$U$17:$U$26, 0)), "")="", 'Intro &amp; Setup'!$BB$15, IFERROR(INDEX('Intro &amp; Setup'!$Y$17:$Y$26, MATCH($J3257, 'Intro &amp; Setup'!$U$17:$U$26, 0)), "")))</f>
        <v/>
      </c>
      <c r="AE3257" s="66" t="str">
        <f>IF($M3257="", "", IF(IFERROR(INDEX('Intro &amp; Setup'!$Y$17:$Y$26, MATCH($M3257, 'Intro &amp; Setup'!$U$17:$U$26, 0)), "")="", 'Intro &amp; Setup'!$BB$15, IFERROR(INDEX('Intro &amp; Setup'!$Y$17:$Y$26, MATCH($M3257, 'Intro &amp; Setup'!$U$17:$U$26, 0)), "")))</f>
        <v/>
      </c>
      <c r="AG3257" s="65" t="str">
        <f t="shared" si="859"/>
        <v/>
      </c>
      <c r="AH3257" s="8" t="str">
        <f t="shared" si="860"/>
        <v/>
      </c>
      <c r="AI3257" s="66" t="str">
        <f t="shared" si="861"/>
        <v/>
      </c>
      <c r="AK3257" s="123" t="str">
        <f>IF(AC3257='Intro &amp; Setup'!$BB$14, $AO3257, "")</f>
        <v/>
      </c>
      <c r="AL3257" s="124" t="str">
        <f>IF(AD3257='Intro &amp; Setup'!$BB$14, $AO3257, "")</f>
        <v/>
      </c>
      <c r="AM3257" s="125" t="str">
        <f>IF(AE3257='Intro &amp; Setup'!$BB$14, $AO3257, "")</f>
        <v/>
      </c>
      <c r="AO3257" s="130" t="str">
        <f>IF(AND($B3257="", $C3257="", $D3257=""), "", IF($N3257="", 'Intro &amp; Setup'!$AB$33, $N3257))</f>
        <v/>
      </c>
      <c r="AQ3257" s="140">
        <f t="shared" si="862"/>
        <v>0</v>
      </c>
      <c r="AR3257" s="145">
        <f t="shared" si="863"/>
        <v>0</v>
      </c>
      <c r="AS3257" s="141">
        <f t="shared" si="864"/>
        <v>0</v>
      </c>
      <c r="AU3257" s="149" t="str">
        <f t="shared" si="865"/>
        <v/>
      </c>
      <c r="AV3257" s="155"/>
      <c r="AW3257" s="155"/>
      <c r="AX3257" s="155" t="str">
        <f t="shared" si="866"/>
        <v/>
      </c>
      <c r="AY3257" s="155"/>
      <c r="AZ3257" s="155"/>
      <c r="BA3257" s="151" t="str">
        <f t="shared" si="867"/>
        <v/>
      </c>
      <c r="BC3257" s="47" t="str">
        <f t="shared" si="868"/>
        <v/>
      </c>
    </row>
    <row r="3258" spans="1:55" x14ac:dyDescent="0.25">
      <c r="A3258" s="4"/>
      <c r="B3258" s="167"/>
      <c r="C3258" s="168"/>
      <c r="D3258" s="169"/>
      <c r="E3258" s="170"/>
      <c r="F3258" s="171"/>
      <c r="G3258" s="172"/>
      <c r="H3258" s="173"/>
      <c r="I3258" s="171"/>
      <c r="J3258" s="172"/>
      <c r="K3258" s="170"/>
      <c r="L3258" s="171"/>
      <c r="M3258" s="172"/>
      <c r="N3258" s="174"/>
      <c r="O3258" s="4"/>
      <c r="P3258" s="49" t="str">
        <f t="shared" si="852"/>
        <v/>
      </c>
      <c r="Q3258" s="4"/>
      <c r="S3258" s="22" t="str">
        <f t="shared" si="853"/>
        <v/>
      </c>
      <c r="T3258" s="8" t="str">
        <f t="shared" si="854"/>
        <v/>
      </c>
      <c r="U3258" s="23" t="str">
        <f t="shared" si="855"/>
        <v/>
      </c>
      <c r="W3258" s="50"/>
      <c r="Y3258" s="65" t="str">
        <f t="shared" si="856"/>
        <v/>
      </c>
      <c r="Z3258" s="8" t="str">
        <f t="shared" si="857"/>
        <v/>
      </c>
      <c r="AA3258" s="66" t="str">
        <f t="shared" si="858"/>
        <v/>
      </c>
      <c r="AC3258" s="65" t="str">
        <f>IF($G3258="", "", IF(IFERROR(INDEX('Intro &amp; Setup'!$Y$17:$Y$26, MATCH($G3258, 'Intro &amp; Setup'!$U$17:$U$26, 0)), "")="", 'Intro &amp; Setup'!$BB$15, IFERROR(INDEX('Intro &amp; Setup'!$Y$17:$Y$26, MATCH($G3258, 'Intro &amp; Setup'!$U$17:$U$26, 0)), "")))</f>
        <v/>
      </c>
      <c r="AD3258" s="8" t="str">
        <f>IF($J3258="", "", IF(IFERROR(INDEX('Intro &amp; Setup'!$Y$17:$Y$26, MATCH($J3258, 'Intro &amp; Setup'!$U$17:$U$26, 0)), "")="", 'Intro &amp; Setup'!$BB$15, IFERROR(INDEX('Intro &amp; Setup'!$Y$17:$Y$26, MATCH($J3258, 'Intro &amp; Setup'!$U$17:$U$26, 0)), "")))</f>
        <v/>
      </c>
      <c r="AE3258" s="66" t="str">
        <f>IF($M3258="", "", IF(IFERROR(INDEX('Intro &amp; Setup'!$Y$17:$Y$26, MATCH($M3258, 'Intro &amp; Setup'!$U$17:$U$26, 0)), "")="", 'Intro &amp; Setup'!$BB$15, IFERROR(INDEX('Intro &amp; Setup'!$Y$17:$Y$26, MATCH($M3258, 'Intro &amp; Setup'!$U$17:$U$26, 0)), "")))</f>
        <v/>
      </c>
      <c r="AG3258" s="65" t="str">
        <f t="shared" si="859"/>
        <v/>
      </c>
      <c r="AH3258" s="8" t="str">
        <f t="shared" si="860"/>
        <v/>
      </c>
      <c r="AI3258" s="66" t="str">
        <f t="shared" si="861"/>
        <v/>
      </c>
      <c r="AK3258" s="123" t="str">
        <f>IF(AC3258='Intro &amp; Setup'!$BB$14, $AO3258, "")</f>
        <v/>
      </c>
      <c r="AL3258" s="124" t="str">
        <f>IF(AD3258='Intro &amp; Setup'!$BB$14, $AO3258, "")</f>
        <v/>
      </c>
      <c r="AM3258" s="125" t="str">
        <f>IF(AE3258='Intro &amp; Setup'!$BB$14, $AO3258, "")</f>
        <v/>
      </c>
      <c r="AO3258" s="130" t="str">
        <f>IF(AND($B3258="", $C3258="", $D3258=""), "", IF($N3258="", 'Intro &amp; Setup'!$AB$33, $N3258))</f>
        <v/>
      </c>
      <c r="AQ3258" s="140">
        <f t="shared" si="862"/>
        <v>0</v>
      </c>
      <c r="AR3258" s="145">
        <f t="shared" si="863"/>
        <v>0</v>
      </c>
      <c r="AS3258" s="141">
        <f t="shared" si="864"/>
        <v>0</v>
      </c>
      <c r="AU3258" s="149" t="str">
        <f t="shared" si="865"/>
        <v/>
      </c>
      <c r="AV3258" s="155"/>
      <c r="AW3258" s="155"/>
      <c r="AX3258" s="155" t="str">
        <f t="shared" si="866"/>
        <v/>
      </c>
      <c r="AY3258" s="155"/>
      <c r="AZ3258" s="155"/>
      <c r="BA3258" s="151" t="str">
        <f t="shared" si="867"/>
        <v/>
      </c>
      <c r="BC3258" s="47" t="str">
        <f t="shared" si="868"/>
        <v/>
      </c>
    </row>
    <row r="3259" spans="1:55" x14ac:dyDescent="0.25">
      <c r="A3259" s="4"/>
      <c r="B3259" s="167"/>
      <c r="C3259" s="168"/>
      <c r="D3259" s="169"/>
      <c r="E3259" s="170"/>
      <c r="F3259" s="171"/>
      <c r="G3259" s="172"/>
      <c r="H3259" s="173"/>
      <c r="I3259" s="171"/>
      <c r="J3259" s="172"/>
      <c r="K3259" s="170"/>
      <c r="L3259" s="171"/>
      <c r="M3259" s="172"/>
      <c r="N3259" s="174"/>
      <c r="O3259" s="4"/>
      <c r="P3259" s="49" t="str">
        <f t="shared" si="852"/>
        <v/>
      </c>
      <c r="Q3259" s="4"/>
      <c r="S3259" s="22" t="str">
        <f t="shared" si="853"/>
        <v/>
      </c>
      <c r="T3259" s="8" t="str">
        <f t="shared" si="854"/>
        <v/>
      </c>
      <c r="U3259" s="23" t="str">
        <f t="shared" si="855"/>
        <v/>
      </c>
      <c r="W3259" s="50"/>
      <c r="Y3259" s="65" t="str">
        <f t="shared" si="856"/>
        <v/>
      </c>
      <c r="Z3259" s="8" t="str">
        <f t="shared" si="857"/>
        <v/>
      </c>
      <c r="AA3259" s="66" t="str">
        <f t="shared" si="858"/>
        <v/>
      </c>
      <c r="AC3259" s="65" t="str">
        <f>IF($G3259="", "", IF(IFERROR(INDEX('Intro &amp; Setup'!$Y$17:$Y$26, MATCH($G3259, 'Intro &amp; Setup'!$U$17:$U$26, 0)), "")="", 'Intro &amp; Setup'!$BB$15, IFERROR(INDEX('Intro &amp; Setup'!$Y$17:$Y$26, MATCH($G3259, 'Intro &amp; Setup'!$U$17:$U$26, 0)), "")))</f>
        <v/>
      </c>
      <c r="AD3259" s="8" t="str">
        <f>IF($J3259="", "", IF(IFERROR(INDEX('Intro &amp; Setup'!$Y$17:$Y$26, MATCH($J3259, 'Intro &amp; Setup'!$U$17:$U$26, 0)), "")="", 'Intro &amp; Setup'!$BB$15, IFERROR(INDEX('Intro &amp; Setup'!$Y$17:$Y$26, MATCH($J3259, 'Intro &amp; Setup'!$U$17:$U$26, 0)), "")))</f>
        <v/>
      </c>
      <c r="AE3259" s="66" t="str">
        <f>IF($M3259="", "", IF(IFERROR(INDEX('Intro &amp; Setup'!$Y$17:$Y$26, MATCH($M3259, 'Intro &amp; Setup'!$U$17:$U$26, 0)), "")="", 'Intro &amp; Setup'!$BB$15, IFERROR(INDEX('Intro &amp; Setup'!$Y$17:$Y$26, MATCH($M3259, 'Intro &amp; Setup'!$U$17:$U$26, 0)), "")))</f>
        <v/>
      </c>
      <c r="AG3259" s="65" t="str">
        <f t="shared" si="859"/>
        <v/>
      </c>
      <c r="AH3259" s="8" t="str">
        <f t="shared" si="860"/>
        <v/>
      </c>
      <c r="AI3259" s="66" t="str">
        <f t="shared" si="861"/>
        <v/>
      </c>
      <c r="AK3259" s="123" t="str">
        <f>IF(AC3259='Intro &amp; Setup'!$BB$14, $AO3259, "")</f>
        <v/>
      </c>
      <c r="AL3259" s="124" t="str">
        <f>IF(AD3259='Intro &amp; Setup'!$BB$14, $AO3259, "")</f>
        <v/>
      </c>
      <c r="AM3259" s="125" t="str">
        <f>IF(AE3259='Intro &amp; Setup'!$BB$14, $AO3259, "")</f>
        <v/>
      </c>
      <c r="AO3259" s="130" t="str">
        <f>IF(AND($B3259="", $C3259="", $D3259=""), "", IF($N3259="", 'Intro &amp; Setup'!$AB$33, $N3259))</f>
        <v/>
      </c>
      <c r="AQ3259" s="140">
        <f t="shared" si="862"/>
        <v>0</v>
      </c>
      <c r="AR3259" s="145">
        <f t="shared" si="863"/>
        <v>0</v>
      </c>
      <c r="AS3259" s="141">
        <f t="shared" si="864"/>
        <v>0</v>
      </c>
      <c r="AU3259" s="149" t="str">
        <f t="shared" si="865"/>
        <v/>
      </c>
      <c r="AV3259" s="155"/>
      <c r="AW3259" s="155"/>
      <c r="AX3259" s="155" t="str">
        <f t="shared" si="866"/>
        <v/>
      </c>
      <c r="AY3259" s="155"/>
      <c r="AZ3259" s="155"/>
      <c r="BA3259" s="151" t="str">
        <f t="shared" si="867"/>
        <v/>
      </c>
      <c r="BC3259" s="47" t="str">
        <f t="shared" si="868"/>
        <v/>
      </c>
    </row>
    <row r="3260" spans="1:55" x14ac:dyDescent="0.25">
      <c r="A3260" s="4"/>
      <c r="B3260" s="167"/>
      <c r="C3260" s="168"/>
      <c r="D3260" s="169"/>
      <c r="E3260" s="170"/>
      <c r="F3260" s="171"/>
      <c r="G3260" s="172"/>
      <c r="H3260" s="173"/>
      <c r="I3260" s="171"/>
      <c r="J3260" s="172"/>
      <c r="K3260" s="170"/>
      <c r="L3260" s="171"/>
      <c r="M3260" s="172"/>
      <c r="N3260" s="174"/>
      <c r="O3260" s="4"/>
      <c r="P3260" s="49" t="str">
        <f t="shared" si="852"/>
        <v/>
      </c>
      <c r="Q3260" s="4"/>
      <c r="S3260" s="22" t="str">
        <f t="shared" si="853"/>
        <v/>
      </c>
      <c r="T3260" s="8" t="str">
        <f t="shared" si="854"/>
        <v/>
      </c>
      <c r="U3260" s="23" t="str">
        <f t="shared" si="855"/>
        <v/>
      </c>
      <c r="W3260" s="50"/>
      <c r="Y3260" s="65" t="str">
        <f t="shared" si="856"/>
        <v/>
      </c>
      <c r="Z3260" s="8" t="str">
        <f t="shared" si="857"/>
        <v/>
      </c>
      <c r="AA3260" s="66" t="str">
        <f t="shared" si="858"/>
        <v/>
      </c>
      <c r="AC3260" s="65" t="str">
        <f>IF($G3260="", "", IF(IFERROR(INDEX('Intro &amp; Setup'!$Y$17:$Y$26, MATCH($G3260, 'Intro &amp; Setup'!$U$17:$U$26, 0)), "")="", 'Intro &amp; Setup'!$BB$15, IFERROR(INDEX('Intro &amp; Setup'!$Y$17:$Y$26, MATCH($G3260, 'Intro &amp; Setup'!$U$17:$U$26, 0)), "")))</f>
        <v/>
      </c>
      <c r="AD3260" s="8" t="str">
        <f>IF($J3260="", "", IF(IFERROR(INDEX('Intro &amp; Setup'!$Y$17:$Y$26, MATCH($J3260, 'Intro &amp; Setup'!$U$17:$U$26, 0)), "")="", 'Intro &amp; Setup'!$BB$15, IFERROR(INDEX('Intro &amp; Setup'!$Y$17:$Y$26, MATCH($J3260, 'Intro &amp; Setup'!$U$17:$U$26, 0)), "")))</f>
        <v/>
      </c>
      <c r="AE3260" s="66" t="str">
        <f>IF($M3260="", "", IF(IFERROR(INDEX('Intro &amp; Setup'!$Y$17:$Y$26, MATCH($M3260, 'Intro &amp; Setup'!$U$17:$U$26, 0)), "")="", 'Intro &amp; Setup'!$BB$15, IFERROR(INDEX('Intro &amp; Setup'!$Y$17:$Y$26, MATCH($M3260, 'Intro &amp; Setup'!$U$17:$U$26, 0)), "")))</f>
        <v/>
      </c>
      <c r="AG3260" s="65" t="str">
        <f t="shared" si="859"/>
        <v/>
      </c>
      <c r="AH3260" s="8" t="str">
        <f t="shared" si="860"/>
        <v/>
      </c>
      <c r="AI3260" s="66" t="str">
        <f t="shared" si="861"/>
        <v/>
      </c>
      <c r="AK3260" s="123" t="str">
        <f>IF(AC3260='Intro &amp; Setup'!$BB$14, $AO3260, "")</f>
        <v/>
      </c>
      <c r="AL3260" s="124" t="str">
        <f>IF(AD3260='Intro &amp; Setup'!$BB$14, $AO3260, "")</f>
        <v/>
      </c>
      <c r="AM3260" s="125" t="str">
        <f>IF(AE3260='Intro &amp; Setup'!$BB$14, $AO3260, "")</f>
        <v/>
      </c>
      <c r="AO3260" s="130" t="str">
        <f>IF(AND($B3260="", $C3260="", $D3260=""), "", IF($N3260="", 'Intro &amp; Setup'!$AB$33, $N3260))</f>
        <v/>
      </c>
      <c r="AQ3260" s="140">
        <f t="shared" si="862"/>
        <v>0</v>
      </c>
      <c r="AR3260" s="145">
        <f t="shared" si="863"/>
        <v>0</v>
      </c>
      <c r="AS3260" s="141">
        <f t="shared" si="864"/>
        <v>0</v>
      </c>
      <c r="AU3260" s="149" t="str">
        <f t="shared" si="865"/>
        <v/>
      </c>
      <c r="AV3260" s="155"/>
      <c r="AW3260" s="155"/>
      <c r="AX3260" s="155" t="str">
        <f t="shared" si="866"/>
        <v/>
      </c>
      <c r="AY3260" s="155"/>
      <c r="AZ3260" s="155"/>
      <c r="BA3260" s="151" t="str">
        <f t="shared" si="867"/>
        <v/>
      </c>
      <c r="BC3260" s="47" t="str">
        <f t="shared" si="868"/>
        <v/>
      </c>
    </row>
    <row r="3261" spans="1:55" x14ac:dyDescent="0.25">
      <c r="A3261" s="4"/>
      <c r="B3261" s="167"/>
      <c r="C3261" s="168"/>
      <c r="D3261" s="169"/>
      <c r="E3261" s="170"/>
      <c r="F3261" s="171"/>
      <c r="G3261" s="172"/>
      <c r="H3261" s="173"/>
      <c r="I3261" s="171"/>
      <c r="J3261" s="172"/>
      <c r="K3261" s="170"/>
      <c r="L3261" s="171"/>
      <c r="M3261" s="172"/>
      <c r="N3261" s="174"/>
      <c r="O3261" s="4"/>
      <c r="P3261" s="49" t="str">
        <f t="shared" si="852"/>
        <v/>
      </c>
      <c r="Q3261" s="4"/>
      <c r="S3261" s="22" t="str">
        <f t="shared" si="853"/>
        <v/>
      </c>
      <c r="T3261" s="8" t="str">
        <f t="shared" si="854"/>
        <v/>
      </c>
      <c r="U3261" s="23" t="str">
        <f t="shared" si="855"/>
        <v/>
      </c>
      <c r="W3261" s="50"/>
      <c r="Y3261" s="65" t="str">
        <f t="shared" si="856"/>
        <v/>
      </c>
      <c r="Z3261" s="8" t="str">
        <f t="shared" si="857"/>
        <v/>
      </c>
      <c r="AA3261" s="66" t="str">
        <f t="shared" si="858"/>
        <v/>
      </c>
      <c r="AC3261" s="65" t="str">
        <f>IF($G3261="", "", IF(IFERROR(INDEX('Intro &amp; Setup'!$Y$17:$Y$26, MATCH($G3261, 'Intro &amp; Setup'!$U$17:$U$26, 0)), "")="", 'Intro &amp; Setup'!$BB$15, IFERROR(INDEX('Intro &amp; Setup'!$Y$17:$Y$26, MATCH($G3261, 'Intro &amp; Setup'!$U$17:$U$26, 0)), "")))</f>
        <v/>
      </c>
      <c r="AD3261" s="8" t="str">
        <f>IF($J3261="", "", IF(IFERROR(INDEX('Intro &amp; Setup'!$Y$17:$Y$26, MATCH($J3261, 'Intro &amp; Setup'!$U$17:$U$26, 0)), "")="", 'Intro &amp; Setup'!$BB$15, IFERROR(INDEX('Intro &amp; Setup'!$Y$17:$Y$26, MATCH($J3261, 'Intro &amp; Setup'!$U$17:$U$26, 0)), "")))</f>
        <v/>
      </c>
      <c r="AE3261" s="66" t="str">
        <f>IF($M3261="", "", IF(IFERROR(INDEX('Intro &amp; Setup'!$Y$17:$Y$26, MATCH($M3261, 'Intro &amp; Setup'!$U$17:$U$26, 0)), "")="", 'Intro &amp; Setup'!$BB$15, IFERROR(INDEX('Intro &amp; Setup'!$Y$17:$Y$26, MATCH($M3261, 'Intro &amp; Setup'!$U$17:$U$26, 0)), "")))</f>
        <v/>
      </c>
      <c r="AG3261" s="65" t="str">
        <f t="shared" si="859"/>
        <v/>
      </c>
      <c r="AH3261" s="8" t="str">
        <f t="shared" si="860"/>
        <v/>
      </c>
      <c r="AI3261" s="66" t="str">
        <f t="shared" si="861"/>
        <v/>
      </c>
      <c r="AK3261" s="123" t="str">
        <f>IF(AC3261='Intro &amp; Setup'!$BB$14, $AO3261, "")</f>
        <v/>
      </c>
      <c r="AL3261" s="124" t="str">
        <f>IF(AD3261='Intro &amp; Setup'!$BB$14, $AO3261, "")</f>
        <v/>
      </c>
      <c r="AM3261" s="125" t="str">
        <f>IF(AE3261='Intro &amp; Setup'!$BB$14, $AO3261, "")</f>
        <v/>
      </c>
      <c r="AO3261" s="130" t="str">
        <f>IF(AND($B3261="", $C3261="", $D3261=""), "", IF($N3261="", 'Intro &amp; Setup'!$AB$33, $N3261))</f>
        <v/>
      </c>
      <c r="AQ3261" s="140">
        <f t="shared" si="862"/>
        <v>0</v>
      </c>
      <c r="AR3261" s="145">
        <f t="shared" si="863"/>
        <v>0</v>
      </c>
      <c r="AS3261" s="141">
        <f t="shared" si="864"/>
        <v>0</v>
      </c>
      <c r="AU3261" s="149" t="str">
        <f t="shared" si="865"/>
        <v/>
      </c>
      <c r="AV3261" s="155"/>
      <c r="AW3261" s="155"/>
      <c r="AX3261" s="155" t="str">
        <f t="shared" si="866"/>
        <v/>
      </c>
      <c r="AY3261" s="155"/>
      <c r="AZ3261" s="155"/>
      <c r="BA3261" s="151" t="str">
        <f t="shared" si="867"/>
        <v/>
      </c>
      <c r="BC3261" s="47" t="str">
        <f t="shared" si="868"/>
        <v/>
      </c>
    </row>
    <row r="3262" spans="1:55" x14ac:dyDescent="0.25">
      <c r="A3262" s="4"/>
      <c r="B3262" s="167"/>
      <c r="C3262" s="168"/>
      <c r="D3262" s="169"/>
      <c r="E3262" s="170"/>
      <c r="F3262" s="171"/>
      <c r="G3262" s="172"/>
      <c r="H3262" s="173"/>
      <c r="I3262" s="171"/>
      <c r="J3262" s="172"/>
      <c r="K3262" s="170"/>
      <c r="L3262" s="171"/>
      <c r="M3262" s="172"/>
      <c r="N3262" s="174"/>
      <c r="O3262" s="4"/>
      <c r="P3262" s="49" t="str">
        <f t="shared" si="852"/>
        <v/>
      </c>
      <c r="Q3262" s="4"/>
      <c r="S3262" s="22" t="str">
        <f t="shared" si="853"/>
        <v/>
      </c>
      <c r="T3262" s="8" t="str">
        <f t="shared" si="854"/>
        <v/>
      </c>
      <c r="U3262" s="23" t="str">
        <f t="shared" si="855"/>
        <v/>
      </c>
      <c r="W3262" s="50"/>
      <c r="Y3262" s="65" t="str">
        <f t="shared" si="856"/>
        <v/>
      </c>
      <c r="Z3262" s="8" t="str">
        <f t="shared" si="857"/>
        <v/>
      </c>
      <c r="AA3262" s="66" t="str">
        <f t="shared" si="858"/>
        <v/>
      </c>
      <c r="AC3262" s="65" t="str">
        <f>IF($G3262="", "", IF(IFERROR(INDEX('Intro &amp; Setup'!$Y$17:$Y$26, MATCH($G3262, 'Intro &amp; Setup'!$U$17:$U$26, 0)), "")="", 'Intro &amp; Setup'!$BB$15, IFERROR(INDEX('Intro &amp; Setup'!$Y$17:$Y$26, MATCH($G3262, 'Intro &amp; Setup'!$U$17:$U$26, 0)), "")))</f>
        <v/>
      </c>
      <c r="AD3262" s="8" t="str">
        <f>IF($J3262="", "", IF(IFERROR(INDEX('Intro &amp; Setup'!$Y$17:$Y$26, MATCH($J3262, 'Intro &amp; Setup'!$U$17:$U$26, 0)), "")="", 'Intro &amp; Setup'!$BB$15, IFERROR(INDEX('Intro &amp; Setup'!$Y$17:$Y$26, MATCH($J3262, 'Intro &amp; Setup'!$U$17:$U$26, 0)), "")))</f>
        <v/>
      </c>
      <c r="AE3262" s="66" t="str">
        <f>IF($M3262="", "", IF(IFERROR(INDEX('Intro &amp; Setup'!$Y$17:$Y$26, MATCH($M3262, 'Intro &amp; Setup'!$U$17:$U$26, 0)), "")="", 'Intro &amp; Setup'!$BB$15, IFERROR(INDEX('Intro &amp; Setup'!$Y$17:$Y$26, MATCH($M3262, 'Intro &amp; Setup'!$U$17:$U$26, 0)), "")))</f>
        <v/>
      </c>
      <c r="AG3262" s="65" t="str">
        <f t="shared" si="859"/>
        <v/>
      </c>
      <c r="AH3262" s="8" t="str">
        <f t="shared" si="860"/>
        <v/>
      </c>
      <c r="AI3262" s="66" t="str">
        <f t="shared" si="861"/>
        <v/>
      </c>
      <c r="AK3262" s="123" t="str">
        <f>IF(AC3262='Intro &amp; Setup'!$BB$14, $AO3262, "")</f>
        <v/>
      </c>
      <c r="AL3262" s="124" t="str">
        <f>IF(AD3262='Intro &amp; Setup'!$BB$14, $AO3262, "")</f>
        <v/>
      </c>
      <c r="AM3262" s="125" t="str">
        <f>IF(AE3262='Intro &amp; Setup'!$BB$14, $AO3262, "")</f>
        <v/>
      </c>
      <c r="AO3262" s="130" t="str">
        <f>IF(AND($B3262="", $C3262="", $D3262=""), "", IF($N3262="", 'Intro &amp; Setup'!$AB$33, $N3262))</f>
        <v/>
      </c>
      <c r="AQ3262" s="140">
        <f t="shared" si="862"/>
        <v>0</v>
      </c>
      <c r="AR3262" s="145">
        <f t="shared" si="863"/>
        <v>0</v>
      </c>
      <c r="AS3262" s="141">
        <f t="shared" si="864"/>
        <v>0</v>
      </c>
      <c r="AU3262" s="149" t="str">
        <f t="shared" si="865"/>
        <v/>
      </c>
      <c r="AV3262" s="155"/>
      <c r="AW3262" s="155"/>
      <c r="AX3262" s="155" t="str">
        <f t="shared" si="866"/>
        <v/>
      </c>
      <c r="AY3262" s="155"/>
      <c r="AZ3262" s="155"/>
      <c r="BA3262" s="151" t="str">
        <f t="shared" si="867"/>
        <v/>
      </c>
      <c r="BC3262" s="47" t="str">
        <f t="shared" si="868"/>
        <v/>
      </c>
    </row>
    <row r="3263" spans="1:55" x14ac:dyDescent="0.25">
      <c r="A3263" s="4"/>
      <c r="B3263" s="167"/>
      <c r="C3263" s="168"/>
      <c r="D3263" s="169"/>
      <c r="E3263" s="170"/>
      <c r="F3263" s="171"/>
      <c r="G3263" s="172"/>
      <c r="H3263" s="173"/>
      <c r="I3263" s="171"/>
      <c r="J3263" s="172"/>
      <c r="K3263" s="170"/>
      <c r="L3263" s="171"/>
      <c r="M3263" s="172"/>
      <c r="N3263" s="174"/>
      <c r="O3263" s="4"/>
      <c r="P3263" s="49" t="str">
        <f t="shared" si="852"/>
        <v/>
      </c>
      <c r="Q3263" s="4"/>
      <c r="S3263" s="22" t="str">
        <f t="shared" si="853"/>
        <v/>
      </c>
      <c r="T3263" s="8" t="str">
        <f t="shared" si="854"/>
        <v/>
      </c>
      <c r="U3263" s="23" t="str">
        <f t="shared" si="855"/>
        <v/>
      </c>
      <c r="W3263" s="50"/>
      <c r="Y3263" s="65" t="str">
        <f t="shared" si="856"/>
        <v/>
      </c>
      <c r="Z3263" s="8" t="str">
        <f t="shared" si="857"/>
        <v/>
      </c>
      <c r="AA3263" s="66" t="str">
        <f t="shared" si="858"/>
        <v/>
      </c>
      <c r="AC3263" s="65" t="str">
        <f>IF($G3263="", "", IF(IFERROR(INDEX('Intro &amp; Setup'!$Y$17:$Y$26, MATCH($G3263, 'Intro &amp; Setup'!$U$17:$U$26, 0)), "")="", 'Intro &amp; Setup'!$BB$15, IFERROR(INDEX('Intro &amp; Setup'!$Y$17:$Y$26, MATCH($G3263, 'Intro &amp; Setup'!$U$17:$U$26, 0)), "")))</f>
        <v/>
      </c>
      <c r="AD3263" s="8" t="str">
        <f>IF($J3263="", "", IF(IFERROR(INDEX('Intro &amp; Setup'!$Y$17:$Y$26, MATCH($J3263, 'Intro &amp; Setup'!$U$17:$U$26, 0)), "")="", 'Intro &amp; Setup'!$BB$15, IFERROR(INDEX('Intro &amp; Setup'!$Y$17:$Y$26, MATCH($J3263, 'Intro &amp; Setup'!$U$17:$U$26, 0)), "")))</f>
        <v/>
      </c>
      <c r="AE3263" s="66" t="str">
        <f>IF($M3263="", "", IF(IFERROR(INDEX('Intro &amp; Setup'!$Y$17:$Y$26, MATCH($M3263, 'Intro &amp; Setup'!$U$17:$U$26, 0)), "")="", 'Intro &amp; Setup'!$BB$15, IFERROR(INDEX('Intro &amp; Setup'!$Y$17:$Y$26, MATCH($M3263, 'Intro &amp; Setup'!$U$17:$U$26, 0)), "")))</f>
        <v/>
      </c>
      <c r="AG3263" s="65" t="str">
        <f t="shared" si="859"/>
        <v/>
      </c>
      <c r="AH3263" s="8" t="str">
        <f t="shared" si="860"/>
        <v/>
      </c>
      <c r="AI3263" s="66" t="str">
        <f t="shared" si="861"/>
        <v/>
      </c>
      <c r="AK3263" s="123" t="str">
        <f>IF(AC3263='Intro &amp; Setup'!$BB$14, $AO3263, "")</f>
        <v/>
      </c>
      <c r="AL3263" s="124" t="str">
        <f>IF(AD3263='Intro &amp; Setup'!$BB$14, $AO3263, "")</f>
        <v/>
      </c>
      <c r="AM3263" s="125" t="str">
        <f>IF(AE3263='Intro &amp; Setup'!$BB$14, $AO3263, "")</f>
        <v/>
      </c>
      <c r="AO3263" s="130" t="str">
        <f>IF(AND($B3263="", $C3263="", $D3263=""), "", IF($N3263="", 'Intro &amp; Setup'!$AB$33, $N3263))</f>
        <v/>
      </c>
      <c r="AQ3263" s="140">
        <f t="shared" si="862"/>
        <v>0</v>
      </c>
      <c r="AR3263" s="145">
        <f t="shared" si="863"/>
        <v>0</v>
      </c>
      <c r="AS3263" s="141">
        <f t="shared" si="864"/>
        <v>0</v>
      </c>
      <c r="AU3263" s="149" t="str">
        <f t="shared" si="865"/>
        <v/>
      </c>
      <c r="AV3263" s="155"/>
      <c r="AW3263" s="155"/>
      <c r="AX3263" s="155" t="str">
        <f t="shared" si="866"/>
        <v/>
      </c>
      <c r="AY3263" s="155"/>
      <c r="AZ3263" s="155"/>
      <c r="BA3263" s="151" t="str">
        <f t="shared" si="867"/>
        <v/>
      </c>
      <c r="BC3263" s="47" t="str">
        <f t="shared" si="868"/>
        <v/>
      </c>
    </row>
    <row r="3264" spans="1:55" x14ac:dyDescent="0.25">
      <c r="A3264" s="4"/>
      <c r="B3264" s="167"/>
      <c r="C3264" s="168"/>
      <c r="D3264" s="169"/>
      <c r="E3264" s="170"/>
      <c r="F3264" s="171"/>
      <c r="G3264" s="172"/>
      <c r="H3264" s="173"/>
      <c r="I3264" s="171"/>
      <c r="J3264" s="172"/>
      <c r="K3264" s="170"/>
      <c r="L3264" s="171"/>
      <c r="M3264" s="172"/>
      <c r="N3264" s="174"/>
      <c r="O3264" s="4"/>
      <c r="P3264" s="49" t="str">
        <f t="shared" si="852"/>
        <v/>
      </c>
      <c r="Q3264" s="4"/>
      <c r="S3264" s="22" t="str">
        <f t="shared" si="853"/>
        <v/>
      </c>
      <c r="T3264" s="8" t="str">
        <f t="shared" si="854"/>
        <v/>
      </c>
      <c r="U3264" s="23" t="str">
        <f t="shared" si="855"/>
        <v/>
      </c>
      <c r="W3264" s="50"/>
      <c r="Y3264" s="65" t="str">
        <f t="shared" si="856"/>
        <v/>
      </c>
      <c r="Z3264" s="8" t="str">
        <f t="shared" si="857"/>
        <v/>
      </c>
      <c r="AA3264" s="66" t="str">
        <f t="shared" si="858"/>
        <v/>
      </c>
      <c r="AC3264" s="65" t="str">
        <f>IF($G3264="", "", IF(IFERROR(INDEX('Intro &amp; Setup'!$Y$17:$Y$26, MATCH($G3264, 'Intro &amp; Setup'!$U$17:$U$26, 0)), "")="", 'Intro &amp; Setup'!$BB$15, IFERROR(INDEX('Intro &amp; Setup'!$Y$17:$Y$26, MATCH($G3264, 'Intro &amp; Setup'!$U$17:$U$26, 0)), "")))</f>
        <v/>
      </c>
      <c r="AD3264" s="8" t="str">
        <f>IF($J3264="", "", IF(IFERROR(INDEX('Intro &amp; Setup'!$Y$17:$Y$26, MATCH($J3264, 'Intro &amp; Setup'!$U$17:$U$26, 0)), "")="", 'Intro &amp; Setup'!$BB$15, IFERROR(INDEX('Intro &amp; Setup'!$Y$17:$Y$26, MATCH($J3264, 'Intro &amp; Setup'!$U$17:$U$26, 0)), "")))</f>
        <v/>
      </c>
      <c r="AE3264" s="66" t="str">
        <f>IF($M3264="", "", IF(IFERROR(INDEX('Intro &amp; Setup'!$Y$17:$Y$26, MATCH($M3264, 'Intro &amp; Setup'!$U$17:$U$26, 0)), "")="", 'Intro &amp; Setup'!$BB$15, IFERROR(INDEX('Intro &amp; Setup'!$Y$17:$Y$26, MATCH($M3264, 'Intro &amp; Setup'!$U$17:$U$26, 0)), "")))</f>
        <v/>
      </c>
      <c r="AG3264" s="65" t="str">
        <f t="shared" si="859"/>
        <v/>
      </c>
      <c r="AH3264" s="8" t="str">
        <f t="shared" si="860"/>
        <v/>
      </c>
      <c r="AI3264" s="66" t="str">
        <f t="shared" si="861"/>
        <v/>
      </c>
      <c r="AK3264" s="123" t="str">
        <f>IF(AC3264='Intro &amp; Setup'!$BB$14, $AO3264, "")</f>
        <v/>
      </c>
      <c r="AL3264" s="124" t="str">
        <f>IF(AD3264='Intro &amp; Setup'!$BB$14, $AO3264, "")</f>
        <v/>
      </c>
      <c r="AM3264" s="125" t="str">
        <f>IF(AE3264='Intro &amp; Setup'!$BB$14, $AO3264, "")</f>
        <v/>
      </c>
      <c r="AO3264" s="130" t="str">
        <f>IF(AND($B3264="", $C3264="", $D3264=""), "", IF($N3264="", 'Intro &amp; Setup'!$AB$33, $N3264))</f>
        <v/>
      </c>
      <c r="AQ3264" s="140">
        <f t="shared" si="862"/>
        <v>0</v>
      </c>
      <c r="AR3264" s="145">
        <f t="shared" si="863"/>
        <v>0</v>
      </c>
      <c r="AS3264" s="141">
        <f t="shared" si="864"/>
        <v>0</v>
      </c>
      <c r="AU3264" s="149" t="str">
        <f t="shared" si="865"/>
        <v/>
      </c>
      <c r="AV3264" s="155"/>
      <c r="AW3264" s="155"/>
      <c r="AX3264" s="155" t="str">
        <f t="shared" si="866"/>
        <v/>
      </c>
      <c r="AY3264" s="155"/>
      <c r="AZ3264" s="155"/>
      <c r="BA3264" s="151" t="str">
        <f t="shared" si="867"/>
        <v/>
      </c>
      <c r="BC3264" s="47" t="str">
        <f t="shared" si="868"/>
        <v/>
      </c>
    </row>
    <row r="3265" spans="1:55" x14ac:dyDescent="0.25">
      <c r="A3265" s="4"/>
      <c r="B3265" s="167"/>
      <c r="C3265" s="168"/>
      <c r="D3265" s="169"/>
      <c r="E3265" s="170"/>
      <c r="F3265" s="171"/>
      <c r="G3265" s="172"/>
      <c r="H3265" s="173"/>
      <c r="I3265" s="171"/>
      <c r="J3265" s="172"/>
      <c r="K3265" s="170"/>
      <c r="L3265" s="171"/>
      <c r="M3265" s="172"/>
      <c r="N3265" s="174"/>
      <c r="O3265" s="4"/>
      <c r="P3265" s="49" t="str">
        <f t="shared" si="852"/>
        <v/>
      </c>
      <c r="Q3265" s="4"/>
      <c r="S3265" s="22" t="str">
        <f t="shared" si="853"/>
        <v/>
      </c>
      <c r="T3265" s="8" t="str">
        <f t="shared" si="854"/>
        <v/>
      </c>
      <c r="U3265" s="23" t="str">
        <f t="shared" si="855"/>
        <v/>
      </c>
      <c r="W3265" s="50"/>
      <c r="Y3265" s="65" t="str">
        <f t="shared" si="856"/>
        <v/>
      </c>
      <c r="Z3265" s="8" t="str">
        <f t="shared" si="857"/>
        <v/>
      </c>
      <c r="AA3265" s="66" t="str">
        <f t="shared" si="858"/>
        <v/>
      </c>
      <c r="AC3265" s="65" t="str">
        <f>IF($G3265="", "", IF(IFERROR(INDEX('Intro &amp; Setup'!$Y$17:$Y$26, MATCH($G3265, 'Intro &amp; Setup'!$U$17:$U$26, 0)), "")="", 'Intro &amp; Setup'!$BB$15, IFERROR(INDEX('Intro &amp; Setup'!$Y$17:$Y$26, MATCH($G3265, 'Intro &amp; Setup'!$U$17:$U$26, 0)), "")))</f>
        <v/>
      </c>
      <c r="AD3265" s="8" t="str">
        <f>IF($J3265="", "", IF(IFERROR(INDEX('Intro &amp; Setup'!$Y$17:$Y$26, MATCH($J3265, 'Intro &amp; Setup'!$U$17:$U$26, 0)), "")="", 'Intro &amp; Setup'!$BB$15, IFERROR(INDEX('Intro &amp; Setup'!$Y$17:$Y$26, MATCH($J3265, 'Intro &amp; Setup'!$U$17:$U$26, 0)), "")))</f>
        <v/>
      </c>
      <c r="AE3265" s="66" t="str">
        <f>IF($M3265="", "", IF(IFERROR(INDEX('Intro &amp; Setup'!$Y$17:$Y$26, MATCH($M3265, 'Intro &amp; Setup'!$U$17:$U$26, 0)), "")="", 'Intro &amp; Setup'!$BB$15, IFERROR(INDEX('Intro &amp; Setup'!$Y$17:$Y$26, MATCH($M3265, 'Intro &amp; Setup'!$U$17:$U$26, 0)), "")))</f>
        <v/>
      </c>
      <c r="AG3265" s="65" t="str">
        <f t="shared" si="859"/>
        <v/>
      </c>
      <c r="AH3265" s="8" t="str">
        <f t="shared" si="860"/>
        <v/>
      </c>
      <c r="AI3265" s="66" t="str">
        <f t="shared" si="861"/>
        <v/>
      </c>
      <c r="AK3265" s="123" t="str">
        <f>IF(AC3265='Intro &amp; Setup'!$BB$14, $AO3265, "")</f>
        <v/>
      </c>
      <c r="AL3265" s="124" t="str">
        <f>IF(AD3265='Intro &amp; Setup'!$BB$14, $AO3265, "")</f>
        <v/>
      </c>
      <c r="AM3265" s="125" t="str">
        <f>IF(AE3265='Intro &amp; Setup'!$BB$14, $AO3265, "")</f>
        <v/>
      </c>
      <c r="AO3265" s="130" t="str">
        <f>IF(AND($B3265="", $C3265="", $D3265=""), "", IF($N3265="", 'Intro &amp; Setup'!$AB$33, $N3265))</f>
        <v/>
      </c>
      <c r="AQ3265" s="140">
        <f t="shared" si="862"/>
        <v>0</v>
      </c>
      <c r="AR3265" s="145">
        <f t="shared" si="863"/>
        <v>0</v>
      </c>
      <c r="AS3265" s="141">
        <f t="shared" si="864"/>
        <v>0</v>
      </c>
      <c r="AU3265" s="149" t="str">
        <f t="shared" si="865"/>
        <v/>
      </c>
      <c r="AV3265" s="155"/>
      <c r="AW3265" s="155"/>
      <c r="AX3265" s="155" t="str">
        <f t="shared" si="866"/>
        <v/>
      </c>
      <c r="AY3265" s="155"/>
      <c r="AZ3265" s="155"/>
      <c r="BA3265" s="151" t="str">
        <f t="shared" si="867"/>
        <v/>
      </c>
      <c r="BC3265" s="47" t="str">
        <f t="shared" si="868"/>
        <v/>
      </c>
    </row>
    <row r="3266" spans="1:55" x14ac:dyDescent="0.25">
      <c r="A3266" s="4"/>
      <c r="B3266" s="167"/>
      <c r="C3266" s="168"/>
      <c r="D3266" s="169"/>
      <c r="E3266" s="170"/>
      <c r="F3266" s="171"/>
      <c r="G3266" s="172"/>
      <c r="H3266" s="173"/>
      <c r="I3266" s="171"/>
      <c r="J3266" s="172"/>
      <c r="K3266" s="170"/>
      <c r="L3266" s="171"/>
      <c r="M3266" s="172"/>
      <c r="N3266" s="174"/>
      <c r="O3266" s="4"/>
      <c r="P3266" s="49" t="str">
        <f t="shared" si="852"/>
        <v/>
      </c>
      <c r="Q3266" s="4"/>
      <c r="S3266" s="22" t="str">
        <f t="shared" si="853"/>
        <v/>
      </c>
      <c r="T3266" s="8" t="str">
        <f t="shared" si="854"/>
        <v/>
      </c>
      <c r="U3266" s="23" t="str">
        <f t="shared" si="855"/>
        <v/>
      </c>
      <c r="W3266" s="50"/>
      <c r="Y3266" s="65" t="str">
        <f t="shared" si="856"/>
        <v/>
      </c>
      <c r="Z3266" s="8" t="str">
        <f t="shared" si="857"/>
        <v/>
      </c>
      <c r="AA3266" s="66" t="str">
        <f t="shared" si="858"/>
        <v/>
      </c>
      <c r="AC3266" s="65" t="str">
        <f>IF($G3266="", "", IF(IFERROR(INDEX('Intro &amp; Setup'!$Y$17:$Y$26, MATCH($G3266, 'Intro &amp; Setup'!$U$17:$U$26, 0)), "")="", 'Intro &amp; Setup'!$BB$15, IFERROR(INDEX('Intro &amp; Setup'!$Y$17:$Y$26, MATCH($G3266, 'Intro &amp; Setup'!$U$17:$U$26, 0)), "")))</f>
        <v/>
      </c>
      <c r="AD3266" s="8" t="str">
        <f>IF($J3266="", "", IF(IFERROR(INDEX('Intro &amp; Setup'!$Y$17:$Y$26, MATCH($J3266, 'Intro &amp; Setup'!$U$17:$U$26, 0)), "")="", 'Intro &amp; Setup'!$BB$15, IFERROR(INDEX('Intro &amp; Setup'!$Y$17:$Y$26, MATCH($J3266, 'Intro &amp; Setup'!$U$17:$U$26, 0)), "")))</f>
        <v/>
      </c>
      <c r="AE3266" s="66" t="str">
        <f>IF($M3266="", "", IF(IFERROR(INDEX('Intro &amp; Setup'!$Y$17:$Y$26, MATCH($M3266, 'Intro &amp; Setup'!$U$17:$U$26, 0)), "")="", 'Intro &amp; Setup'!$BB$15, IFERROR(INDEX('Intro &amp; Setup'!$Y$17:$Y$26, MATCH($M3266, 'Intro &amp; Setup'!$U$17:$U$26, 0)), "")))</f>
        <v/>
      </c>
      <c r="AG3266" s="65" t="str">
        <f t="shared" si="859"/>
        <v/>
      </c>
      <c r="AH3266" s="8" t="str">
        <f t="shared" si="860"/>
        <v/>
      </c>
      <c r="AI3266" s="66" t="str">
        <f t="shared" si="861"/>
        <v/>
      </c>
      <c r="AK3266" s="123" t="str">
        <f>IF(AC3266='Intro &amp; Setup'!$BB$14, $AO3266, "")</f>
        <v/>
      </c>
      <c r="AL3266" s="124" t="str">
        <f>IF(AD3266='Intro &amp; Setup'!$BB$14, $AO3266, "")</f>
        <v/>
      </c>
      <c r="AM3266" s="125" t="str">
        <f>IF(AE3266='Intro &amp; Setup'!$BB$14, $AO3266, "")</f>
        <v/>
      </c>
      <c r="AO3266" s="130" t="str">
        <f>IF(AND($B3266="", $C3266="", $D3266=""), "", IF($N3266="", 'Intro &amp; Setup'!$AB$33, $N3266))</f>
        <v/>
      </c>
      <c r="AQ3266" s="140">
        <f t="shared" si="862"/>
        <v>0</v>
      </c>
      <c r="AR3266" s="145">
        <f t="shared" si="863"/>
        <v>0</v>
      </c>
      <c r="AS3266" s="141">
        <f t="shared" si="864"/>
        <v>0</v>
      </c>
      <c r="AU3266" s="149" t="str">
        <f t="shared" si="865"/>
        <v/>
      </c>
      <c r="AV3266" s="155"/>
      <c r="AW3266" s="155"/>
      <c r="AX3266" s="155" t="str">
        <f t="shared" si="866"/>
        <v/>
      </c>
      <c r="AY3266" s="155"/>
      <c r="AZ3266" s="155"/>
      <c r="BA3266" s="151" t="str">
        <f t="shared" si="867"/>
        <v/>
      </c>
      <c r="BC3266" s="47" t="str">
        <f t="shared" si="868"/>
        <v/>
      </c>
    </row>
    <row r="3267" spans="1:55" x14ac:dyDescent="0.25">
      <c r="A3267" s="4"/>
      <c r="B3267" s="167"/>
      <c r="C3267" s="168"/>
      <c r="D3267" s="169"/>
      <c r="E3267" s="170"/>
      <c r="F3267" s="171"/>
      <c r="G3267" s="172"/>
      <c r="H3267" s="173"/>
      <c r="I3267" s="171"/>
      <c r="J3267" s="172"/>
      <c r="K3267" s="170"/>
      <c r="L3267" s="171"/>
      <c r="M3267" s="172"/>
      <c r="N3267" s="174"/>
      <c r="O3267" s="4"/>
      <c r="P3267" s="49" t="str">
        <f t="shared" si="852"/>
        <v/>
      </c>
      <c r="Q3267" s="4"/>
      <c r="S3267" s="22" t="str">
        <f t="shared" si="853"/>
        <v/>
      </c>
      <c r="T3267" s="8" t="str">
        <f t="shared" si="854"/>
        <v/>
      </c>
      <c r="U3267" s="23" t="str">
        <f t="shared" si="855"/>
        <v/>
      </c>
      <c r="W3267" s="50"/>
      <c r="Y3267" s="65" t="str">
        <f t="shared" si="856"/>
        <v/>
      </c>
      <c r="Z3267" s="8" t="str">
        <f t="shared" si="857"/>
        <v/>
      </c>
      <c r="AA3267" s="66" t="str">
        <f t="shared" si="858"/>
        <v/>
      </c>
      <c r="AC3267" s="65" t="str">
        <f>IF($G3267="", "", IF(IFERROR(INDEX('Intro &amp; Setup'!$Y$17:$Y$26, MATCH($G3267, 'Intro &amp; Setup'!$U$17:$U$26, 0)), "")="", 'Intro &amp; Setup'!$BB$15, IFERROR(INDEX('Intro &amp; Setup'!$Y$17:$Y$26, MATCH($G3267, 'Intro &amp; Setup'!$U$17:$U$26, 0)), "")))</f>
        <v/>
      </c>
      <c r="AD3267" s="8" t="str">
        <f>IF($J3267="", "", IF(IFERROR(INDEX('Intro &amp; Setup'!$Y$17:$Y$26, MATCH($J3267, 'Intro &amp; Setup'!$U$17:$U$26, 0)), "")="", 'Intro &amp; Setup'!$BB$15, IFERROR(INDEX('Intro &amp; Setup'!$Y$17:$Y$26, MATCH($J3267, 'Intro &amp; Setup'!$U$17:$U$26, 0)), "")))</f>
        <v/>
      </c>
      <c r="AE3267" s="66" t="str">
        <f>IF($M3267="", "", IF(IFERROR(INDEX('Intro &amp; Setup'!$Y$17:$Y$26, MATCH($M3267, 'Intro &amp; Setup'!$U$17:$U$26, 0)), "")="", 'Intro &amp; Setup'!$BB$15, IFERROR(INDEX('Intro &amp; Setup'!$Y$17:$Y$26, MATCH($M3267, 'Intro &amp; Setup'!$U$17:$U$26, 0)), "")))</f>
        <v/>
      </c>
      <c r="AG3267" s="65" t="str">
        <f t="shared" si="859"/>
        <v/>
      </c>
      <c r="AH3267" s="8" t="str">
        <f t="shared" si="860"/>
        <v/>
      </c>
      <c r="AI3267" s="66" t="str">
        <f t="shared" si="861"/>
        <v/>
      </c>
      <c r="AK3267" s="123" t="str">
        <f>IF(AC3267='Intro &amp; Setup'!$BB$14, $AO3267, "")</f>
        <v/>
      </c>
      <c r="AL3267" s="124" t="str">
        <f>IF(AD3267='Intro &amp; Setup'!$BB$14, $AO3267, "")</f>
        <v/>
      </c>
      <c r="AM3267" s="125" t="str">
        <f>IF(AE3267='Intro &amp; Setup'!$BB$14, $AO3267, "")</f>
        <v/>
      </c>
      <c r="AO3267" s="130" t="str">
        <f>IF(AND($B3267="", $C3267="", $D3267=""), "", IF($N3267="", 'Intro &amp; Setup'!$AB$33, $N3267))</f>
        <v/>
      </c>
      <c r="AQ3267" s="140">
        <f t="shared" si="862"/>
        <v>0</v>
      </c>
      <c r="AR3267" s="145">
        <f t="shared" si="863"/>
        <v>0</v>
      </c>
      <c r="AS3267" s="141">
        <f t="shared" si="864"/>
        <v>0</v>
      </c>
      <c r="AU3267" s="149" t="str">
        <f t="shared" si="865"/>
        <v/>
      </c>
      <c r="AV3267" s="155"/>
      <c r="AW3267" s="155"/>
      <c r="AX3267" s="155" t="str">
        <f t="shared" si="866"/>
        <v/>
      </c>
      <c r="AY3267" s="155"/>
      <c r="AZ3267" s="155"/>
      <c r="BA3267" s="151" t="str">
        <f t="shared" si="867"/>
        <v/>
      </c>
      <c r="BC3267" s="47" t="str">
        <f t="shared" si="868"/>
        <v/>
      </c>
    </row>
    <row r="3268" spans="1:55" x14ac:dyDescent="0.25">
      <c r="A3268" s="4"/>
      <c r="B3268" s="167"/>
      <c r="C3268" s="168"/>
      <c r="D3268" s="169"/>
      <c r="E3268" s="170"/>
      <c r="F3268" s="171"/>
      <c r="G3268" s="172"/>
      <c r="H3268" s="173"/>
      <c r="I3268" s="171"/>
      <c r="J3268" s="172"/>
      <c r="K3268" s="170"/>
      <c r="L3268" s="171"/>
      <c r="M3268" s="172"/>
      <c r="N3268" s="174"/>
      <c r="O3268" s="4"/>
      <c r="P3268" s="49" t="str">
        <f t="shared" si="852"/>
        <v/>
      </c>
      <c r="Q3268" s="4"/>
      <c r="S3268" s="22" t="str">
        <f t="shared" si="853"/>
        <v/>
      </c>
      <c r="T3268" s="8" t="str">
        <f t="shared" si="854"/>
        <v/>
      </c>
      <c r="U3268" s="23" t="str">
        <f t="shared" si="855"/>
        <v/>
      </c>
      <c r="W3268" s="50"/>
      <c r="Y3268" s="65" t="str">
        <f t="shared" si="856"/>
        <v/>
      </c>
      <c r="Z3268" s="8" t="str">
        <f t="shared" si="857"/>
        <v/>
      </c>
      <c r="AA3268" s="66" t="str">
        <f t="shared" si="858"/>
        <v/>
      </c>
      <c r="AC3268" s="65" t="str">
        <f>IF($G3268="", "", IF(IFERROR(INDEX('Intro &amp; Setup'!$Y$17:$Y$26, MATCH($G3268, 'Intro &amp; Setup'!$U$17:$U$26, 0)), "")="", 'Intro &amp; Setup'!$BB$15, IFERROR(INDEX('Intro &amp; Setup'!$Y$17:$Y$26, MATCH($G3268, 'Intro &amp; Setup'!$U$17:$U$26, 0)), "")))</f>
        <v/>
      </c>
      <c r="AD3268" s="8" t="str">
        <f>IF($J3268="", "", IF(IFERROR(INDEX('Intro &amp; Setup'!$Y$17:$Y$26, MATCH($J3268, 'Intro &amp; Setup'!$U$17:$U$26, 0)), "")="", 'Intro &amp; Setup'!$BB$15, IFERROR(INDEX('Intro &amp; Setup'!$Y$17:$Y$26, MATCH($J3268, 'Intro &amp; Setup'!$U$17:$U$26, 0)), "")))</f>
        <v/>
      </c>
      <c r="AE3268" s="66" t="str">
        <f>IF($M3268="", "", IF(IFERROR(INDEX('Intro &amp; Setup'!$Y$17:$Y$26, MATCH($M3268, 'Intro &amp; Setup'!$U$17:$U$26, 0)), "")="", 'Intro &amp; Setup'!$BB$15, IFERROR(INDEX('Intro &amp; Setup'!$Y$17:$Y$26, MATCH($M3268, 'Intro &amp; Setup'!$U$17:$U$26, 0)), "")))</f>
        <v/>
      </c>
      <c r="AG3268" s="65" t="str">
        <f t="shared" si="859"/>
        <v/>
      </c>
      <c r="AH3268" s="8" t="str">
        <f t="shared" si="860"/>
        <v/>
      </c>
      <c r="AI3268" s="66" t="str">
        <f t="shared" si="861"/>
        <v/>
      </c>
      <c r="AK3268" s="123" t="str">
        <f>IF(AC3268='Intro &amp; Setup'!$BB$14, $AO3268, "")</f>
        <v/>
      </c>
      <c r="AL3268" s="124" t="str">
        <f>IF(AD3268='Intro &amp; Setup'!$BB$14, $AO3268, "")</f>
        <v/>
      </c>
      <c r="AM3268" s="125" t="str">
        <f>IF(AE3268='Intro &amp; Setup'!$BB$14, $AO3268, "")</f>
        <v/>
      </c>
      <c r="AO3268" s="130" t="str">
        <f>IF(AND($B3268="", $C3268="", $D3268=""), "", IF($N3268="", 'Intro &amp; Setup'!$AB$33, $N3268))</f>
        <v/>
      </c>
      <c r="AQ3268" s="140">
        <f t="shared" si="862"/>
        <v>0</v>
      </c>
      <c r="AR3268" s="145">
        <f t="shared" si="863"/>
        <v>0</v>
      </c>
      <c r="AS3268" s="141">
        <f t="shared" si="864"/>
        <v>0</v>
      </c>
      <c r="AU3268" s="149" t="str">
        <f t="shared" si="865"/>
        <v/>
      </c>
      <c r="AV3268" s="155"/>
      <c r="AW3268" s="155"/>
      <c r="AX3268" s="155" t="str">
        <f t="shared" si="866"/>
        <v/>
      </c>
      <c r="AY3268" s="155"/>
      <c r="AZ3268" s="155"/>
      <c r="BA3268" s="151" t="str">
        <f t="shared" si="867"/>
        <v/>
      </c>
      <c r="BC3268" s="47" t="str">
        <f t="shared" si="868"/>
        <v/>
      </c>
    </row>
    <row r="3269" spans="1:55" x14ac:dyDescent="0.25">
      <c r="A3269" s="4"/>
      <c r="B3269" s="167"/>
      <c r="C3269" s="168"/>
      <c r="D3269" s="169"/>
      <c r="E3269" s="170"/>
      <c r="F3269" s="171"/>
      <c r="G3269" s="172"/>
      <c r="H3269" s="173"/>
      <c r="I3269" s="171"/>
      <c r="J3269" s="172"/>
      <c r="K3269" s="170"/>
      <c r="L3269" s="171"/>
      <c r="M3269" s="172"/>
      <c r="N3269" s="174"/>
      <c r="O3269" s="4"/>
      <c r="P3269" s="49" t="str">
        <f t="shared" si="852"/>
        <v/>
      </c>
      <c r="Q3269" s="4"/>
      <c r="S3269" s="22" t="str">
        <f t="shared" si="853"/>
        <v/>
      </c>
      <c r="T3269" s="8" t="str">
        <f t="shared" si="854"/>
        <v/>
      </c>
      <c r="U3269" s="23" t="str">
        <f t="shared" si="855"/>
        <v/>
      </c>
      <c r="W3269" s="50"/>
      <c r="Y3269" s="65" t="str">
        <f t="shared" si="856"/>
        <v/>
      </c>
      <c r="Z3269" s="8" t="str">
        <f t="shared" si="857"/>
        <v/>
      </c>
      <c r="AA3269" s="66" t="str">
        <f t="shared" si="858"/>
        <v/>
      </c>
      <c r="AC3269" s="65" t="str">
        <f>IF($G3269="", "", IF(IFERROR(INDEX('Intro &amp; Setup'!$Y$17:$Y$26, MATCH($G3269, 'Intro &amp; Setup'!$U$17:$U$26, 0)), "")="", 'Intro &amp; Setup'!$BB$15, IFERROR(INDEX('Intro &amp; Setup'!$Y$17:$Y$26, MATCH($G3269, 'Intro &amp; Setup'!$U$17:$U$26, 0)), "")))</f>
        <v/>
      </c>
      <c r="AD3269" s="8" t="str">
        <f>IF($J3269="", "", IF(IFERROR(INDEX('Intro &amp; Setup'!$Y$17:$Y$26, MATCH($J3269, 'Intro &amp; Setup'!$U$17:$U$26, 0)), "")="", 'Intro &amp; Setup'!$BB$15, IFERROR(INDEX('Intro &amp; Setup'!$Y$17:$Y$26, MATCH($J3269, 'Intro &amp; Setup'!$U$17:$U$26, 0)), "")))</f>
        <v/>
      </c>
      <c r="AE3269" s="66" t="str">
        <f>IF($M3269="", "", IF(IFERROR(INDEX('Intro &amp; Setup'!$Y$17:$Y$26, MATCH($M3269, 'Intro &amp; Setup'!$U$17:$U$26, 0)), "")="", 'Intro &amp; Setup'!$BB$15, IFERROR(INDEX('Intro &amp; Setup'!$Y$17:$Y$26, MATCH($M3269, 'Intro &amp; Setup'!$U$17:$U$26, 0)), "")))</f>
        <v/>
      </c>
      <c r="AG3269" s="65" t="str">
        <f t="shared" si="859"/>
        <v/>
      </c>
      <c r="AH3269" s="8" t="str">
        <f t="shared" si="860"/>
        <v/>
      </c>
      <c r="AI3269" s="66" t="str">
        <f t="shared" si="861"/>
        <v/>
      </c>
      <c r="AK3269" s="123" t="str">
        <f>IF(AC3269='Intro &amp; Setup'!$BB$14, $AO3269, "")</f>
        <v/>
      </c>
      <c r="AL3269" s="124" t="str">
        <f>IF(AD3269='Intro &amp; Setup'!$BB$14, $AO3269, "")</f>
        <v/>
      </c>
      <c r="AM3269" s="125" t="str">
        <f>IF(AE3269='Intro &amp; Setup'!$BB$14, $AO3269, "")</f>
        <v/>
      </c>
      <c r="AO3269" s="130" t="str">
        <f>IF(AND($B3269="", $C3269="", $D3269=""), "", IF($N3269="", 'Intro &amp; Setup'!$AB$33, $N3269))</f>
        <v/>
      </c>
      <c r="AQ3269" s="140">
        <f t="shared" si="862"/>
        <v>0</v>
      </c>
      <c r="AR3269" s="145">
        <f t="shared" si="863"/>
        <v>0</v>
      </c>
      <c r="AS3269" s="141">
        <f t="shared" si="864"/>
        <v>0</v>
      </c>
      <c r="AU3269" s="149" t="str">
        <f t="shared" si="865"/>
        <v/>
      </c>
      <c r="AV3269" s="155"/>
      <c r="AW3269" s="155"/>
      <c r="AX3269" s="155" t="str">
        <f t="shared" si="866"/>
        <v/>
      </c>
      <c r="AY3269" s="155"/>
      <c r="AZ3269" s="155"/>
      <c r="BA3269" s="151" t="str">
        <f t="shared" si="867"/>
        <v/>
      </c>
      <c r="BC3269" s="47" t="str">
        <f t="shared" si="868"/>
        <v/>
      </c>
    </row>
    <row r="3270" spans="1:55" x14ac:dyDescent="0.25">
      <c r="A3270" s="4"/>
      <c r="B3270" s="167"/>
      <c r="C3270" s="168"/>
      <c r="D3270" s="169"/>
      <c r="E3270" s="170"/>
      <c r="F3270" s="171"/>
      <c r="G3270" s="172"/>
      <c r="H3270" s="173"/>
      <c r="I3270" s="171"/>
      <c r="J3270" s="172"/>
      <c r="K3270" s="170"/>
      <c r="L3270" s="171"/>
      <c r="M3270" s="172"/>
      <c r="N3270" s="174"/>
      <c r="O3270" s="4"/>
      <c r="P3270" s="49" t="str">
        <f t="shared" si="852"/>
        <v/>
      </c>
      <c r="Q3270" s="4"/>
      <c r="S3270" s="22" t="str">
        <f t="shared" si="853"/>
        <v/>
      </c>
      <c r="T3270" s="8" t="str">
        <f t="shared" si="854"/>
        <v/>
      </c>
      <c r="U3270" s="23" t="str">
        <f t="shared" si="855"/>
        <v/>
      </c>
      <c r="W3270" s="50"/>
      <c r="Y3270" s="65" t="str">
        <f t="shared" si="856"/>
        <v/>
      </c>
      <c r="Z3270" s="8" t="str">
        <f t="shared" si="857"/>
        <v/>
      </c>
      <c r="AA3270" s="66" t="str">
        <f t="shared" si="858"/>
        <v/>
      </c>
      <c r="AC3270" s="65" t="str">
        <f>IF($G3270="", "", IF(IFERROR(INDEX('Intro &amp; Setup'!$Y$17:$Y$26, MATCH($G3270, 'Intro &amp; Setup'!$U$17:$U$26, 0)), "")="", 'Intro &amp; Setup'!$BB$15, IFERROR(INDEX('Intro &amp; Setup'!$Y$17:$Y$26, MATCH($G3270, 'Intro &amp; Setup'!$U$17:$U$26, 0)), "")))</f>
        <v/>
      </c>
      <c r="AD3270" s="8" t="str">
        <f>IF($J3270="", "", IF(IFERROR(INDEX('Intro &amp; Setup'!$Y$17:$Y$26, MATCH($J3270, 'Intro &amp; Setup'!$U$17:$U$26, 0)), "")="", 'Intro &amp; Setup'!$BB$15, IFERROR(INDEX('Intro &amp; Setup'!$Y$17:$Y$26, MATCH($J3270, 'Intro &amp; Setup'!$U$17:$U$26, 0)), "")))</f>
        <v/>
      </c>
      <c r="AE3270" s="66" t="str">
        <f>IF($M3270="", "", IF(IFERROR(INDEX('Intro &amp; Setup'!$Y$17:$Y$26, MATCH($M3270, 'Intro &amp; Setup'!$U$17:$U$26, 0)), "")="", 'Intro &amp; Setup'!$BB$15, IFERROR(INDEX('Intro &amp; Setup'!$Y$17:$Y$26, MATCH($M3270, 'Intro &amp; Setup'!$U$17:$U$26, 0)), "")))</f>
        <v/>
      </c>
      <c r="AG3270" s="65" t="str">
        <f t="shared" si="859"/>
        <v/>
      </c>
      <c r="AH3270" s="8" t="str">
        <f t="shared" si="860"/>
        <v/>
      </c>
      <c r="AI3270" s="66" t="str">
        <f t="shared" si="861"/>
        <v/>
      </c>
      <c r="AK3270" s="123" t="str">
        <f>IF(AC3270='Intro &amp; Setup'!$BB$14, $AO3270, "")</f>
        <v/>
      </c>
      <c r="AL3270" s="124" t="str">
        <f>IF(AD3270='Intro &amp; Setup'!$BB$14, $AO3270, "")</f>
        <v/>
      </c>
      <c r="AM3270" s="125" t="str">
        <f>IF(AE3270='Intro &amp; Setup'!$BB$14, $AO3270, "")</f>
        <v/>
      </c>
      <c r="AO3270" s="130" t="str">
        <f>IF(AND($B3270="", $C3270="", $D3270=""), "", IF($N3270="", 'Intro &amp; Setup'!$AB$33, $N3270))</f>
        <v/>
      </c>
      <c r="AQ3270" s="140">
        <f t="shared" si="862"/>
        <v>0</v>
      </c>
      <c r="AR3270" s="145">
        <f t="shared" si="863"/>
        <v>0</v>
      </c>
      <c r="AS3270" s="141">
        <f t="shared" si="864"/>
        <v>0</v>
      </c>
      <c r="AU3270" s="149" t="str">
        <f t="shared" si="865"/>
        <v/>
      </c>
      <c r="AV3270" s="155"/>
      <c r="AW3270" s="155"/>
      <c r="AX3270" s="155" t="str">
        <f t="shared" si="866"/>
        <v/>
      </c>
      <c r="AY3270" s="155"/>
      <c r="AZ3270" s="155"/>
      <c r="BA3270" s="151" t="str">
        <f t="shared" si="867"/>
        <v/>
      </c>
      <c r="BC3270" s="47" t="str">
        <f t="shared" si="868"/>
        <v/>
      </c>
    </row>
    <row r="3271" spans="1:55" x14ac:dyDescent="0.25">
      <c r="A3271" s="4"/>
      <c r="B3271" s="167"/>
      <c r="C3271" s="168"/>
      <c r="D3271" s="169"/>
      <c r="E3271" s="170"/>
      <c r="F3271" s="171"/>
      <c r="G3271" s="172"/>
      <c r="H3271" s="173"/>
      <c r="I3271" s="171"/>
      <c r="J3271" s="172"/>
      <c r="K3271" s="170"/>
      <c r="L3271" s="171"/>
      <c r="M3271" s="172"/>
      <c r="N3271" s="174"/>
      <c r="O3271" s="4"/>
      <c r="P3271" s="49" t="str">
        <f t="shared" si="852"/>
        <v/>
      </c>
      <c r="Q3271" s="4"/>
      <c r="S3271" s="22" t="str">
        <f t="shared" si="853"/>
        <v/>
      </c>
      <c r="T3271" s="8" t="str">
        <f t="shared" si="854"/>
        <v/>
      </c>
      <c r="U3271" s="23" t="str">
        <f t="shared" si="855"/>
        <v/>
      </c>
      <c r="W3271" s="50"/>
      <c r="Y3271" s="65" t="str">
        <f t="shared" si="856"/>
        <v/>
      </c>
      <c r="Z3271" s="8" t="str">
        <f t="shared" si="857"/>
        <v/>
      </c>
      <c r="AA3271" s="66" t="str">
        <f t="shared" si="858"/>
        <v/>
      </c>
      <c r="AC3271" s="65" t="str">
        <f>IF($G3271="", "", IF(IFERROR(INDEX('Intro &amp; Setup'!$Y$17:$Y$26, MATCH($G3271, 'Intro &amp; Setup'!$U$17:$U$26, 0)), "")="", 'Intro &amp; Setup'!$BB$15, IFERROR(INDEX('Intro &amp; Setup'!$Y$17:$Y$26, MATCH($G3271, 'Intro &amp; Setup'!$U$17:$U$26, 0)), "")))</f>
        <v/>
      </c>
      <c r="AD3271" s="8" t="str">
        <f>IF($J3271="", "", IF(IFERROR(INDEX('Intro &amp; Setup'!$Y$17:$Y$26, MATCH($J3271, 'Intro &amp; Setup'!$U$17:$U$26, 0)), "")="", 'Intro &amp; Setup'!$BB$15, IFERROR(INDEX('Intro &amp; Setup'!$Y$17:$Y$26, MATCH($J3271, 'Intro &amp; Setup'!$U$17:$U$26, 0)), "")))</f>
        <v/>
      </c>
      <c r="AE3271" s="66" t="str">
        <f>IF($M3271="", "", IF(IFERROR(INDEX('Intro &amp; Setup'!$Y$17:$Y$26, MATCH($M3271, 'Intro &amp; Setup'!$U$17:$U$26, 0)), "")="", 'Intro &amp; Setup'!$BB$15, IFERROR(INDEX('Intro &amp; Setup'!$Y$17:$Y$26, MATCH($M3271, 'Intro &amp; Setup'!$U$17:$U$26, 0)), "")))</f>
        <v/>
      </c>
      <c r="AG3271" s="65" t="str">
        <f t="shared" si="859"/>
        <v/>
      </c>
      <c r="AH3271" s="8" t="str">
        <f t="shared" si="860"/>
        <v/>
      </c>
      <c r="AI3271" s="66" t="str">
        <f t="shared" si="861"/>
        <v/>
      </c>
      <c r="AK3271" s="123" t="str">
        <f>IF(AC3271='Intro &amp; Setup'!$BB$14, $AO3271, "")</f>
        <v/>
      </c>
      <c r="AL3271" s="124" t="str">
        <f>IF(AD3271='Intro &amp; Setup'!$BB$14, $AO3271, "")</f>
        <v/>
      </c>
      <c r="AM3271" s="125" t="str">
        <f>IF(AE3271='Intro &amp; Setup'!$BB$14, $AO3271, "")</f>
        <v/>
      </c>
      <c r="AO3271" s="130" t="str">
        <f>IF(AND($B3271="", $C3271="", $D3271=""), "", IF($N3271="", 'Intro &amp; Setup'!$AB$33, $N3271))</f>
        <v/>
      </c>
      <c r="AQ3271" s="140">
        <f t="shared" si="862"/>
        <v>0</v>
      </c>
      <c r="AR3271" s="145">
        <f t="shared" si="863"/>
        <v>0</v>
      </c>
      <c r="AS3271" s="141">
        <f t="shared" si="864"/>
        <v>0</v>
      </c>
      <c r="AU3271" s="149" t="str">
        <f t="shared" si="865"/>
        <v/>
      </c>
      <c r="AV3271" s="155"/>
      <c r="AW3271" s="155"/>
      <c r="AX3271" s="155" t="str">
        <f t="shared" si="866"/>
        <v/>
      </c>
      <c r="AY3271" s="155"/>
      <c r="AZ3271" s="155"/>
      <c r="BA3271" s="151" t="str">
        <f t="shared" si="867"/>
        <v/>
      </c>
      <c r="BC3271" s="47" t="str">
        <f t="shared" si="868"/>
        <v/>
      </c>
    </row>
    <row r="3272" spans="1:55" x14ac:dyDescent="0.25">
      <c r="A3272" s="4"/>
      <c r="B3272" s="167"/>
      <c r="C3272" s="168"/>
      <c r="D3272" s="169"/>
      <c r="E3272" s="170"/>
      <c r="F3272" s="171"/>
      <c r="G3272" s="172"/>
      <c r="H3272" s="173"/>
      <c r="I3272" s="171"/>
      <c r="J3272" s="172"/>
      <c r="K3272" s="170"/>
      <c r="L3272" s="171"/>
      <c r="M3272" s="172"/>
      <c r="N3272" s="174"/>
      <c r="O3272" s="4"/>
      <c r="P3272" s="49" t="str">
        <f t="shared" si="852"/>
        <v/>
      </c>
      <c r="Q3272" s="4"/>
      <c r="S3272" s="22" t="str">
        <f t="shared" si="853"/>
        <v/>
      </c>
      <c r="T3272" s="8" t="str">
        <f t="shared" si="854"/>
        <v/>
      </c>
      <c r="U3272" s="23" t="str">
        <f t="shared" si="855"/>
        <v/>
      </c>
      <c r="W3272" s="50"/>
      <c r="Y3272" s="65" t="str">
        <f t="shared" si="856"/>
        <v/>
      </c>
      <c r="Z3272" s="8" t="str">
        <f t="shared" si="857"/>
        <v/>
      </c>
      <c r="AA3272" s="66" t="str">
        <f t="shared" si="858"/>
        <v/>
      </c>
      <c r="AC3272" s="65" t="str">
        <f>IF($G3272="", "", IF(IFERROR(INDEX('Intro &amp; Setup'!$Y$17:$Y$26, MATCH($G3272, 'Intro &amp; Setup'!$U$17:$U$26, 0)), "")="", 'Intro &amp; Setup'!$BB$15, IFERROR(INDEX('Intro &amp; Setup'!$Y$17:$Y$26, MATCH($G3272, 'Intro &amp; Setup'!$U$17:$U$26, 0)), "")))</f>
        <v/>
      </c>
      <c r="AD3272" s="8" t="str">
        <f>IF($J3272="", "", IF(IFERROR(INDEX('Intro &amp; Setup'!$Y$17:$Y$26, MATCH($J3272, 'Intro &amp; Setup'!$U$17:$U$26, 0)), "")="", 'Intro &amp; Setup'!$BB$15, IFERROR(INDEX('Intro &amp; Setup'!$Y$17:$Y$26, MATCH($J3272, 'Intro &amp; Setup'!$U$17:$U$26, 0)), "")))</f>
        <v/>
      </c>
      <c r="AE3272" s="66" t="str">
        <f>IF($M3272="", "", IF(IFERROR(INDEX('Intro &amp; Setup'!$Y$17:$Y$26, MATCH($M3272, 'Intro &amp; Setup'!$U$17:$U$26, 0)), "")="", 'Intro &amp; Setup'!$BB$15, IFERROR(INDEX('Intro &amp; Setup'!$Y$17:$Y$26, MATCH($M3272, 'Intro &amp; Setup'!$U$17:$U$26, 0)), "")))</f>
        <v/>
      </c>
      <c r="AG3272" s="65" t="str">
        <f t="shared" si="859"/>
        <v/>
      </c>
      <c r="AH3272" s="8" t="str">
        <f t="shared" si="860"/>
        <v/>
      </c>
      <c r="AI3272" s="66" t="str">
        <f t="shared" si="861"/>
        <v/>
      </c>
      <c r="AK3272" s="123" t="str">
        <f>IF(AC3272='Intro &amp; Setup'!$BB$14, $AO3272, "")</f>
        <v/>
      </c>
      <c r="AL3272" s="124" t="str">
        <f>IF(AD3272='Intro &amp; Setup'!$BB$14, $AO3272, "")</f>
        <v/>
      </c>
      <c r="AM3272" s="125" t="str">
        <f>IF(AE3272='Intro &amp; Setup'!$BB$14, $AO3272, "")</f>
        <v/>
      </c>
      <c r="AO3272" s="130" t="str">
        <f>IF(AND($B3272="", $C3272="", $D3272=""), "", IF($N3272="", 'Intro &amp; Setup'!$AB$33, $N3272))</f>
        <v/>
      </c>
      <c r="AQ3272" s="140">
        <f t="shared" si="862"/>
        <v>0</v>
      </c>
      <c r="AR3272" s="145">
        <f t="shared" si="863"/>
        <v>0</v>
      </c>
      <c r="AS3272" s="141">
        <f t="shared" si="864"/>
        <v>0</v>
      </c>
      <c r="AU3272" s="149" t="str">
        <f t="shared" si="865"/>
        <v/>
      </c>
      <c r="AV3272" s="155"/>
      <c r="AW3272" s="155"/>
      <c r="AX3272" s="155" t="str">
        <f t="shared" si="866"/>
        <v/>
      </c>
      <c r="AY3272" s="155"/>
      <c r="AZ3272" s="155"/>
      <c r="BA3272" s="151" t="str">
        <f t="shared" si="867"/>
        <v/>
      </c>
      <c r="BC3272" s="47" t="str">
        <f t="shared" si="868"/>
        <v/>
      </c>
    </row>
    <row r="3273" spans="1:55" x14ac:dyDescent="0.25">
      <c r="A3273" s="4"/>
      <c r="B3273" s="167"/>
      <c r="C3273" s="168"/>
      <c r="D3273" s="169"/>
      <c r="E3273" s="170"/>
      <c r="F3273" s="171"/>
      <c r="G3273" s="172"/>
      <c r="H3273" s="173"/>
      <c r="I3273" s="171"/>
      <c r="J3273" s="172"/>
      <c r="K3273" s="170"/>
      <c r="L3273" s="171"/>
      <c r="M3273" s="172"/>
      <c r="N3273" s="174"/>
      <c r="O3273" s="4"/>
      <c r="P3273" s="49" t="str">
        <f t="shared" si="852"/>
        <v/>
      </c>
      <c r="Q3273" s="4"/>
      <c r="S3273" s="22" t="str">
        <f t="shared" si="853"/>
        <v/>
      </c>
      <c r="T3273" s="8" t="str">
        <f t="shared" si="854"/>
        <v/>
      </c>
      <c r="U3273" s="23" t="str">
        <f t="shared" si="855"/>
        <v/>
      </c>
      <c r="W3273" s="50"/>
      <c r="Y3273" s="65" t="str">
        <f t="shared" si="856"/>
        <v/>
      </c>
      <c r="Z3273" s="8" t="str">
        <f t="shared" si="857"/>
        <v/>
      </c>
      <c r="AA3273" s="66" t="str">
        <f t="shared" si="858"/>
        <v/>
      </c>
      <c r="AC3273" s="65" t="str">
        <f>IF($G3273="", "", IF(IFERROR(INDEX('Intro &amp; Setup'!$Y$17:$Y$26, MATCH($G3273, 'Intro &amp; Setup'!$U$17:$U$26, 0)), "")="", 'Intro &amp; Setup'!$BB$15, IFERROR(INDEX('Intro &amp; Setup'!$Y$17:$Y$26, MATCH($G3273, 'Intro &amp; Setup'!$U$17:$U$26, 0)), "")))</f>
        <v/>
      </c>
      <c r="AD3273" s="8" t="str">
        <f>IF($J3273="", "", IF(IFERROR(INDEX('Intro &amp; Setup'!$Y$17:$Y$26, MATCH($J3273, 'Intro &amp; Setup'!$U$17:$U$26, 0)), "")="", 'Intro &amp; Setup'!$BB$15, IFERROR(INDEX('Intro &amp; Setup'!$Y$17:$Y$26, MATCH($J3273, 'Intro &amp; Setup'!$U$17:$U$26, 0)), "")))</f>
        <v/>
      </c>
      <c r="AE3273" s="66" t="str">
        <f>IF($M3273="", "", IF(IFERROR(INDEX('Intro &amp; Setup'!$Y$17:$Y$26, MATCH($M3273, 'Intro &amp; Setup'!$U$17:$U$26, 0)), "")="", 'Intro &amp; Setup'!$BB$15, IFERROR(INDEX('Intro &amp; Setup'!$Y$17:$Y$26, MATCH($M3273, 'Intro &amp; Setup'!$U$17:$U$26, 0)), "")))</f>
        <v/>
      </c>
      <c r="AG3273" s="65" t="str">
        <f t="shared" si="859"/>
        <v/>
      </c>
      <c r="AH3273" s="8" t="str">
        <f t="shared" si="860"/>
        <v/>
      </c>
      <c r="AI3273" s="66" t="str">
        <f t="shared" si="861"/>
        <v/>
      </c>
      <c r="AK3273" s="123" t="str">
        <f>IF(AC3273='Intro &amp; Setup'!$BB$14, $AO3273, "")</f>
        <v/>
      </c>
      <c r="AL3273" s="124" t="str">
        <f>IF(AD3273='Intro &amp; Setup'!$BB$14, $AO3273, "")</f>
        <v/>
      </c>
      <c r="AM3273" s="125" t="str">
        <f>IF(AE3273='Intro &amp; Setup'!$BB$14, $AO3273, "")</f>
        <v/>
      </c>
      <c r="AO3273" s="130" t="str">
        <f>IF(AND($B3273="", $C3273="", $D3273=""), "", IF($N3273="", 'Intro &amp; Setup'!$AB$33, $N3273))</f>
        <v/>
      </c>
      <c r="AQ3273" s="140">
        <f t="shared" si="862"/>
        <v>0</v>
      </c>
      <c r="AR3273" s="145">
        <f t="shared" si="863"/>
        <v>0</v>
      </c>
      <c r="AS3273" s="141">
        <f t="shared" si="864"/>
        <v>0</v>
      </c>
      <c r="AU3273" s="149" t="str">
        <f t="shared" si="865"/>
        <v/>
      </c>
      <c r="AV3273" s="155"/>
      <c r="AW3273" s="155"/>
      <c r="AX3273" s="155" t="str">
        <f t="shared" si="866"/>
        <v/>
      </c>
      <c r="AY3273" s="155"/>
      <c r="AZ3273" s="155"/>
      <c r="BA3273" s="151" t="str">
        <f t="shared" si="867"/>
        <v/>
      </c>
      <c r="BC3273" s="47" t="str">
        <f t="shared" si="868"/>
        <v/>
      </c>
    </row>
    <row r="3274" spans="1:55" x14ac:dyDescent="0.25">
      <c r="A3274" s="4"/>
      <c r="B3274" s="167"/>
      <c r="C3274" s="168"/>
      <c r="D3274" s="169"/>
      <c r="E3274" s="170"/>
      <c r="F3274" s="171"/>
      <c r="G3274" s="172"/>
      <c r="H3274" s="173"/>
      <c r="I3274" s="171"/>
      <c r="J3274" s="172"/>
      <c r="K3274" s="170"/>
      <c r="L3274" s="171"/>
      <c r="M3274" s="172"/>
      <c r="N3274" s="174"/>
      <c r="O3274" s="4"/>
      <c r="P3274" s="49" t="str">
        <f t="shared" si="852"/>
        <v/>
      </c>
      <c r="Q3274" s="4"/>
      <c r="S3274" s="22" t="str">
        <f t="shared" si="853"/>
        <v/>
      </c>
      <c r="T3274" s="8" t="str">
        <f t="shared" si="854"/>
        <v/>
      </c>
      <c r="U3274" s="23" t="str">
        <f t="shared" si="855"/>
        <v/>
      </c>
      <c r="W3274" s="50"/>
      <c r="Y3274" s="65" t="str">
        <f t="shared" si="856"/>
        <v/>
      </c>
      <c r="Z3274" s="8" t="str">
        <f t="shared" si="857"/>
        <v/>
      </c>
      <c r="AA3274" s="66" t="str">
        <f t="shared" si="858"/>
        <v/>
      </c>
      <c r="AC3274" s="65" t="str">
        <f>IF($G3274="", "", IF(IFERROR(INDEX('Intro &amp; Setup'!$Y$17:$Y$26, MATCH($G3274, 'Intro &amp; Setup'!$U$17:$U$26, 0)), "")="", 'Intro &amp; Setup'!$BB$15, IFERROR(INDEX('Intro &amp; Setup'!$Y$17:$Y$26, MATCH($G3274, 'Intro &amp; Setup'!$U$17:$U$26, 0)), "")))</f>
        <v/>
      </c>
      <c r="AD3274" s="8" t="str">
        <f>IF($J3274="", "", IF(IFERROR(INDEX('Intro &amp; Setup'!$Y$17:$Y$26, MATCH($J3274, 'Intro &amp; Setup'!$U$17:$U$26, 0)), "")="", 'Intro &amp; Setup'!$BB$15, IFERROR(INDEX('Intro &amp; Setup'!$Y$17:$Y$26, MATCH($J3274, 'Intro &amp; Setup'!$U$17:$U$26, 0)), "")))</f>
        <v/>
      </c>
      <c r="AE3274" s="66" t="str">
        <f>IF($M3274="", "", IF(IFERROR(INDEX('Intro &amp; Setup'!$Y$17:$Y$26, MATCH($M3274, 'Intro &amp; Setup'!$U$17:$U$26, 0)), "")="", 'Intro &amp; Setup'!$BB$15, IFERROR(INDEX('Intro &amp; Setup'!$Y$17:$Y$26, MATCH($M3274, 'Intro &amp; Setup'!$U$17:$U$26, 0)), "")))</f>
        <v/>
      </c>
      <c r="AG3274" s="65" t="str">
        <f t="shared" si="859"/>
        <v/>
      </c>
      <c r="AH3274" s="8" t="str">
        <f t="shared" si="860"/>
        <v/>
      </c>
      <c r="AI3274" s="66" t="str">
        <f t="shared" si="861"/>
        <v/>
      </c>
      <c r="AK3274" s="123" t="str">
        <f>IF(AC3274='Intro &amp; Setup'!$BB$14, $AO3274, "")</f>
        <v/>
      </c>
      <c r="AL3274" s="124" t="str">
        <f>IF(AD3274='Intro &amp; Setup'!$BB$14, $AO3274, "")</f>
        <v/>
      </c>
      <c r="AM3274" s="125" t="str">
        <f>IF(AE3274='Intro &amp; Setup'!$BB$14, $AO3274, "")</f>
        <v/>
      </c>
      <c r="AO3274" s="130" t="str">
        <f>IF(AND($B3274="", $C3274="", $D3274=""), "", IF($N3274="", 'Intro &amp; Setup'!$AB$33, $N3274))</f>
        <v/>
      </c>
      <c r="AQ3274" s="140">
        <f t="shared" si="862"/>
        <v>0</v>
      </c>
      <c r="AR3274" s="145">
        <f t="shared" si="863"/>
        <v>0</v>
      </c>
      <c r="AS3274" s="141">
        <f t="shared" si="864"/>
        <v>0</v>
      </c>
      <c r="AU3274" s="149" t="str">
        <f t="shared" si="865"/>
        <v/>
      </c>
      <c r="AV3274" s="155"/>
      <c r="AW3274" s="155"/>
      <c r="AX3274" s="155" t="str">
        <f t="shared" si="866"/>
        <v/>
      </c>
      <c r="AY3274" s="155"/>
      <c r="AZ3274" s="155"/>
      <c r="BA3274" s="151" t="str">
        <f t="shared" si="867"/>
        <v/>
      </c>
      <c r="BC3274" s="47" t="str">
        <f t="shared" si="868"/>
        <v/>
      </c>
    </row>
    <row r="3275" spans="1:55" x14ac:dyDescent="0.25">
      <c r="A3275" s="4"/>
      <c r="B3275" s="167"/>
      <c r="C3275" s="168"/>
      <c r="D3275" s="169"/>
      <c r="E3275" s="170"/>
      <c r="F3275" s="171"/>
      <c r="G3275" s="172"/>
      <c r="H3275" s="173"/>
      <c r="I3275" s="171"/>
      <c r="J3275" s="172"/>
      <c r="K3275" s="170"/>
      <c r="L3275" s="171"/>
      <c r="M3275" s="172"/>
      <c r="N3275" s="174"/>
      <c r="O3275" s="4"/>
      <c r="P3275" s="49" t="str">
        <f t="shared" si="852"/>
        <v/>
      </c>
      <c r="Q3275" s="4"/>
      <c r="S3275" s="22" t="str">
        <f t="shared" si="853"/>
        <v/>
      </c>
      <c r="T3275" s="8" t="str">
        <f t="shared" si="854"/>
        <v/>
      </c>
      <c r="U3275" s="23" t="str">
        <f t="shared" si="855"/>
        <v/>
      </c>
      <c r="W3275" s="50"/>
      <c r="Y3275" s="65" t="str">
        <f t="shared" si="856"/>
        <v/>
      </c>
      <c r="Z3275" s="8" t="str">
        <f t="shared" si="857"/>
        <v/>
      </c>
      <c r="AA3275" s="66" t="str">
        <f t="shared" si="858"/>
        <v/>
      </c>
      <c r="AC3275" s="65" t="str">
        <f>IF($G3275="", "", IF(IFERROR(INDEX('Intro &amp; Setup'!$Y$17:$Y$26, MATCH($G3275, 'Intro &amp; Setup'!$U$17:$U$26, 0)), "")="", 'Intro &amp; Setup'!$BB$15, IFERROR(INDEX('Intro &amp; Setup'!$Y$17:$Y$26, MATCH($G3275, 'Intro &amp; Setup'!$U$17:$U$26, 0)), "")))</f>
        <v/>
      </c>
      <c r="AD3275" s="8" t="str">
        <f>IF($J3275="", "", IF(IFERROR(INDEX('Intro &amp; Setup'!$Y$17:$Y$26, MATCH($J3275, 'Intro &amp; Setup'!$U$17:$U$26, 0)), "")="", 'Intro &amp; Setup'!$BB$15, IFERROR(INDEX('Intro &amp; Setup'!$Y$17:$Y$26, MATCH($J3275, 'Intro &amp; Setup'!$U$17:$U$26, 0)), "")))</f>
        <v/>
      </c>
      <c r="AE3275" s="66" t="str">
        <f>IF($M3275="", "", IF(IFERROR(INDEX('Intro &amp; Setup'!$Y$17:$Y$26, MATCH($M3275, 'Intro &amp; Setup'!$U$17:$U$26, 0)), "")="", 'Intro &amp; Setup'!$BB$15, IFERROR(INDEX('Intro &amp; Setup'!$Y$17:$Y$26, MATCH($M3275, 'Intro &amp; Setup'!$U$17:$U$26, 0)), "")))</f>
        <v/>
      </c>
      <c r="AG3275" s="65" t="str">
        <f t="shared" si="859"/>
        <v/>
      </c>
      <c r="AH3275" s="8" t="str">
        <f t="shared" si="860"/>
        <v/>
      </c>
      <c r="AI3275" s="66" t="str">
        <f t="shared" si="861"/>
        <v/>
      </c>
      <c r="AK3275" s="123" t="str">
        <f>IF(AC3275='Intro &amp; Setup'!$BB$14, $AO3275, "")</f>
        <v/>
      </c>
      <c r="AL3275" s="124" t="str">
        <f>IF(AD3275='Intro &amp; Setup'!$BB$14, $AO3275, "")</f>
        <v/>
      </c>
      <c r="AM3275" s="125" t="str">
        <f>IF(AE3275='Intro &amp; Setup'!$BB$14, $AO3275, "")</f>
        <v/>
      </c>
      <c r="AO3275" s="130" t="str">
        <f>IF(AND($B3275="", $C3275="", $D3275=""), "", IF($N3275="", 'Intro &amp; Setup'!$AB$33, $N3275))</f>
        <v/>
      </c>
      <c r="AQ3275" s="140">
        <f t="shared" si="862"/>
        <v>0</v>
      </c>
      <c r="AR3275" s="145">
        <f t="shared" si="863"/>
        <v>0</v>
      </c>
      <c r="AS3275" s="141">
        <f t="shared" si="864"/>
        <v>0</v>
      </c>
      <c r="AU3275" s="149" t="str">
        <f t="shared" si="865"/>
        <v/>
      </c>
      <c r="AV3275" s="155"/>
      <c r="AW3275" s="155"/>
      <c r="AX3275" s="155" t="str">
        <f t="shared" si="866"/>
        <v/>
      </c>
      <c r="AY3275" s="155"/>
      <c r="AZ3275" s="155"/>
      <c r="BA3275" s="151" t="str">
        <f t="shared" si="867"/>
        <v/>
      </c>
      <c r="BC3275" s="47" t="str">
        <f t="shared" si="868"/>
        <v/>
      </c>
    </row>
    <row r="3276" spans="1:55" x14ac:dyDescent="0.25">
      <c r="A3276" s="4"/>
      <c r="B3276" s="167"/>
      <c r="C3276" s="168"/>
      <c r="D3276" s="169"/>
      <c r="E3276" s="170"/>
      <c r="F3276" s="171"/>
      <c r="G3276" s="172"/>
      <c r="H3276" s="173"/>
      <c r="I3276" s="171"/>
      <c r="J3276" s="172"/>
      <c r="K3276" s="170"/>
      <c r="L3276" s="171"/>
      <c r="M3276" s="172"/>
      <c r="N3276" s="174"/>
      <c r="O3276" s="4"/>
      <c r="P3276" s="49" t="str">
        <f t="shared" ref="P3276:P3339" si="869">IF(COUNTIF($AC3276:$AE3276, $AC$7)&gt;0, $AC$7, IF(COUNTIF($AC3276:$AE3276, $AC$8)&gt;0, $AC$8, ""))</f>
        <v/>
      </c>
      <c r="Q3276" s="4"/>
      <c r="S3276" s="22" t="str">
        <f t="shared" ref="S3276:S3339" si="870">IF(B3276="", "", IF(COUNTIF(B$11:B$5010, B3276)&gt;1, "X", ""))</f>
        <v/>
      </c>
      <c r="T3276" s="8" t="str">
        <f t="shared" ref="T3276:T3339" si="871">IF(C3276="", "", IF(COUNTIF(C$11:C$5010, C3276)&gt;1, "X", ""))</f>
        <v/>
      </c>
      <c r="U3276" s="23" t="str">
        <f t="shared" ref="U3276:U3339" si="872">IF(D3276="", "", IF(COUNTIF(D$11:D$5010, D3276)&gt;1, "X", ""))</f>
        <v/>
      </c>
      <c r="W3276" s="50"/>
      <c r="Y3276" s="65" t="str">
        <f t="shared" ref="Y3276:Y3339" si="873">IF($E3276="", "", TEXT($E3276, "ddd"))</f>
        <v/>
      </c>
      <c r="Z3276" s="8" t="str">
        <f t="shared" ref="Z3276:Z3339" si="874">IF($H3276="", "", TEXT($H3276, "ddd"))</f>
        <v/>
      </c>
      <c r="AA3276" s="66" t="str">
        <f t="shared" ref="AA3276:AA3339" si="875">IF($K3276="", "", TEXT($K3276, "ddd"))</f>
        <v/>
      </c>
      <c r="AC3276" s="65" t="str">
        <f>IF($G3276="", "", IF(IFERROR(INDEX('Intro &amp; Setup'!$Y$17:$Y$26, MATCH($G3276, 'Intro &amp; Setup'!$U$17:$U$26, 0)), "")="", 'Intro &amp; Setup'!$BB$15, IFERROR(INDEX('Intro &amp; Setup'!$Y$17:$Y$26, MATCH($G3276, 'Intro &amp; Setup'!$U$17:$U$26, 0)), "")))</f>
        <v/>
      </c>
      <c r="AD3276" s="8" t="str">
        <f>IF($J3276="", "", IF(IFERROR(INDEX('Intro &amp; Setup'!$Y$17:$Y$26, MATCH($J3276, 'Intro &amp; Setup'!$U$17:$U$26, 0)), "")="", 'Intro &amp; Setup'!$BB$15, IFERROR(INDEX('Intro &amp; Setup'!$Y$17:$Y$26, MATCH($J3276, 'Intro &amp; Setup'!$U$17:$U$26, 0)), "")))</f>
        <v/>
      </c>
      <c r="AE3276" s="66" t="str">
        <f>IF($M3276="", "", IF(IFERROR(INDEX('Intro &amp; Setup'!$Y$17:$Y$26, MATCH($M3276, 'Intro &amp; Setup'!$U$17:$U$26, 0)), "")="", 'Intro &amp; Setup'!$BB$15, IFERROR(INDEX('Intro &amp; Setup'!$Y$17:$Y$26, MATCH($M3276, 'Intro &amp; Setup'!$U$17:$U$26, 0)), "")))</f>
        <v/>
      </c>
      <c r="AG3276" s="65" t="str">
        <f t="shared" ref="AG3276:AG3339" si="876">IF($F3276="", "", TEXT(ROUNDDOWN($F3276/(1/24),0)*(1/24), "hh:mm"))</f>
        <v/>
      </c>
      <c r="AH3276" s="8" t="str">
        <f t="shared" ref="AH3276:AH3339" si="877">IF($I3276="", "", TEXT(ROUNDDOWN($I3276/(1/24),0)*(1/24), "hh:mm"))</f>
        <v/>
      </c>
      <c r="AI3276" s="66" t="str">
        <f t="shared" ref="AI3276:AI3339" si="878">IF($L3276="", "", TEXT(ROUNDDOWN($L3276/(1/24),0)*(1/24), "hh:mm"))</f>
        <v/>
      </c>
      <c r="AK3276" s="123" t="str">
        <f>IF(AC3276='Intro &amp; Setup'!$BB$14, $AO3276, "")</f>
        <v/>
      </c>
      <c r="AL3276" s="124" t="str">
        <f>IF(AD3276='Intro &amp; Setup'!$BB$14, $AO3276, "")</f>
        <v/>
      </c>
      <c r="AM3276" s="125" t="str">
        <f>IF(AE3276='Intro &amp; Setup'!$BB$14, $AO3276, "")</f>
        <v/>
      </c>
      <c r="AO3276" s="130" t="str">
        <f>IF(AND($B3276="", $C3276="", $D3276=""), "", IF($N3276="", 'Intro &amp; Setup'!$AB$33, $N3276))</f>
        <v/>
      </c>
      <c r="AQ3276" s="140">
        <f t="shared" ref="AQ3276:AQ3339" si="879">IF(OR(E3276="", F3276="", G3276=""), 0, 1)</f>
        <v>0</v>
      </c>
      <c r="AR3276" s="145">
        <f t="shared" ref="AR3276:AR3339" si="880">+IF(OR(H3276="", I3276="", J3276=""), 0, 1)</f>
        <v>0</v>
      </c>
      <c r="AS3276" s="141">
        <f t="shared" ref="AS3276:AS3339" si="881">IF(OR(K3276="", L3276="", M3276=""), 0, 1)</f>
        <v>0</v>
      </c>
      <c r="AU3276" s="149" t="str">
        <f t="shared" ref="AU3276:AU3339" si="882">IF(G3276="", "", IF(COUNTIF($W$11:$W$20, G3276)=0, "X", ""))</f>
        <v/>
      </c>
      <c r="AV3276" s="155"/>
      <c r="AW3276" s="155"/>
      <c r="AX3276" s="155" t="str">
        <f t="shared" ref="AX3276:AX3339" si="883">IF(J3276="", "", IF(COUNTIF($W$11:$W$20, J3276)=0, "X", ""))</f>
        <v/>
      </c>
      <c r="AY3276" s="155"/>
      <c r="AZ3276" s="155"/>
      <c r="BA3276" s="151" t="str">
        <f t="shared" ref="BA3276:BA3339" si="884">IF(M3276="", "", IF(COUNTIF($W$11:$W$20, M3276)=0, "X", ""))</f>
        <v/>
      </c>
      <c r="BC3276" s="47" t="str">
        <f t="shared" ref="BC3276:BC3339" si="885">IF($AC3276=$AC$7, 1, IF($AD3276=$AC$7, 2, IF($AE3276=$AC$7, 3, "")))</f>
        <v/>
      </c>
    </row>
    <row r="3277" spans="1:55" x14ac:dyDescent="0.25">
      <c r="A3277" s="4"/>
      <c r="B3277" s="167"/>
      <c r="C3277" s="168"/>
      <c r="D3277" s="169"/>
      <c r="E3277" s="170"/>
      <c r="F3277" s="171"/>
      <c r="G3277" s="172"/>
      <c r="H3277" s="173"/>
      <c r="I3277" s="171"/>
      <c r="J3277" s="172"/>
      <c r="K3277" s="170"/>
      <c r="L3277" s="171"/>
      <c r="M3277" s="172"/>
      <c r="N3277" s="174"/>
      <c r="O3277" s="4"/>
      <c r="P3277" s="49" t="str">
        <f t="shared" si="869"/>
        <v/>
      </c>
      <c r="Q3277" s="4"/>
      <c r="S3277" s="22" t="str">
        <f t="shared" si="870"/>
        <v/>
      </c>
      <c r="T3277" s="8" t="str">
        <f t="shared" si="871"/>
        <v/>
      </c>
      <c r="U3277" s="23" t="str">
        <f t="shared" si="872"/>
        <v/>
      </c>
      <c r="W3277" s="50"/>
      <c r="Y3277" s="65" t="str">
        <f t="shared" si="873"/>
        <v/>
      </c>
      <c r="Z3277" s="8" t="str">
        <f t="shared" si="874"/>
        <v/>
      </c>
      <c r="AA3277" s="66" t="str">
        <f t="shared" si="875"/>
        <v/>
      </c>
      <c r="AC3277" s="65" t="str">
        <f>IF($G3277="", "", IF(IFERROR(INDEX('Intro &amp; Setup'!$Y$17:$Y$26, MATCH($G3277, 'Intro &amp; Setup'!$U$17:$U$26, 0)), "")="", 'Intro &amp; Setup'!$BB$15, IFERROR(INDEX('Intro &amp; Setup'!$Y$17:$Y$26, MATCH($G3277, 'Intro &amp; Setup'!$U$17:$U$26, 0)), "")))</f>
        <v/>
      </c>
      <c r="AD3277" s="8" t="str">
        <f>IF($J3277="", "", IF(IFERROR(INDEX('Intro &amp; Setup'!$Y$17:$Y$26, MATCH($J3277, 'Intro &amp; Setup'!$U$17:$U$26, 0)), "")="", 'Intro &amp; Setup'!$BB$15, IFERROR(INDEX('Intro &amp; Setup'!$Y$17:$Y$26, MATCH($J3277, 'Intro &amp; Setup'!$U$17:$U$26, 0)), "")))</f>
        <v/>
      </c>
      <c r="AE3277" s="66" t="str">
        <f>IF($M3277="", "", IF(IFERROR(INDEX('Intro &amp; Setup'!$Y$17:$Y$26, MATCH($M3277, 'Intro &amp; Setup'!$U$17:$U$26, 0)), "")="", 'Intro &amp; Setup'!$BB$15, IFERROR(INDEX('Intro &amp; Setup'!$Y$17:$Y$26, MATCH($M3277, 'Intro &amp; Setup'!$U$17:$U$26, 0)), "")))</f>
        <v/>
      </c>
      <c r="AG3277" s="65" t="str">
        <f t="shared" si="876"/>
        <v/>
      </c>
      <c r="AH3277" s="8" t="str">
        <f t="shared" si="877"/>
        <v/>
      </c>
      <c r="AI3277" s="66" t="str">
        <f t="shared" si="878"/>
        <v/>
      </c>
      <c r="AK3277" s="123" t="str">
        <f>IF(AC3277='Intro &amp; Setup'!$BB$14, $AO3277, "")</f>
        <v/>
      </c>
      <c r="AL3277" s="124" t="str">
        <f>IF(AD3277='Intro &amp; Setup'!$BB$14, $AO3277, "")</f>
        <v/>
      </c>
      <c r="AM3277" s="125" t="str">
        <f>IF(AE3277='Intro &amp; Setup'!$BB$14, $AO3277, "")</f>
        <v/>
      </c>
      <c r="AO3277" s="130" t="str">
        <f>IF(AND($B3277="", $C3277="", $D3277=""), "", IF($N3277="", 'Intro &amp; Setup'!$AB$33, $N3277))</f>
        <v/>
      </c>
      <c r="AQ3277" s="140">
        <f t="shared" si="879"/>
        <v>0</v>
      </c>
      <c r="AR3277" s="145">
        <f t="shared" si="880"/>
        <v>0</v>
      </c>
      <c r="AS3277" s="141">
        <f t="shared" si="881"/>
        <v>0</v>
      </c>
      <c r="AU3277" s="149" t="str">
        <f t="shared" si="882"/>
        <v/>
      </c>
      <c r="AV3277" s="155"/>
      <c r="AW3277" s="155"/>
      <c r="AX3277" s="155" t="str">
        <f t="shared" si="883"/>
        <v/>
      </c>
      <c r="AY3277" s="155"/>
      <c r="AZ3277" s="155"/>
      <c r="BA3277" s="151" t="str">
        <f t="shared" si="884"/>
        <v/>
      </c>
      <c r="BC3277" s="47" t="str">
        <f t="shared" si="885"/>
        <v/>
      </c>
    </row>
    <row r="3278" spans="1:55" x14ac:dyDescent="0.25">
      <c r="A3278" s="4"/>
      <c r="B3278" s="167"/>
      <c r="C3278" s="168"/>
      <c r="D3278" s="169"/>
      <c r="E3278" s="170"/>
      <c r="F3278" s="171"/>
      <c r="G3278" s="172"/>
      <c r="H3278" s="173"/>
      <c r="I3278" s="171"/>
      <c r="J3278" s="172"/>
      <c r="K3278" s="170"/>
      <c r="L3278" s="171"/>
      <c r="M3278" s="172"/>
      <c r="N3278" s="174"/>
      <c r="O3278" s="4"/>
      <c r="P3278" s="49" t="str">
        <f t="shared" si="869"/>
        <v/>
      </c>
      <c r="Q3278" s="4"/>
      <c r="S3278" s="22" t="str">
        <f t="shared" si="870"/>
        <v/>
      </c>
      <c r="T3278" s="8" t="str">
        <f t="shared" si="871"/>
        <v/>
      </c>
      <c r="U3278" s="23" t="str">
        <f t="shared" si="872"/>
        <v/>
      </c>
      <c r="W3278" s="50"/>
      <c r="Y3278" s="65" t="str">
        <f t="shared" si="873"/>
        <v/>
      </c>
      <c r="Z3278" s="8" t="str">
        <f t="shared" si="874"/>
        <v/>
      </c>
      <c r="AA3278" s="66" t="str">
        <f t="shared" si="875"/>
        <v/>
      </c>
      <c r="AC3278" s="65" t="str">
        <f>IF($G3278="", "", IF(IFERROR(INDEX('Intro &amp; Setup'!$Y$17:$Y$26, MATCH($G3278, 'Intro &amp; Setup'!$U$17:$U$26, 0)), "")="", 'Intro &amp; Setup'!$BB$15, IFERROR(INDEX('Intro &amp; Setup'!$Y$17:$Y$26, MATCH($G3278, 'Intro &amp; Setup'!$U$17:$U$26, 0)), "")))</f>
        <v/>
      </c>
      <c r="AD3278" s="8" t="str">
        <f>IF($J3278="", "", IF(IFERROR(INDEX('Intro &amp; Setup'!$Y$17:$Y$26, MATCH($J3278, 'Intro &amp; Setup'!$U$17:$U$26, 0)), "")="", 'Intro &amp; Setup'!$BB$15, IFERROR(INDEX('Intro &amp; Setup'!$Y$17:$Y$26, MATCH($J3278, 'Intro &amp; Setup'!$U$17:$U$26, 0)), "")))</f>
        <v/>
      </c>
      <c r="AE3278" s="66" t="str">
        <f>IF($M3278="", "", IF(IFERROR(INDEX('Intro &amp; Setup'!$Y$17:$Y$26, MATCH($M3278, 'Intro &amp; Setup'!$U$17:$U$26, 0)), "")="", 'Intro &amp; Setup'!$BB$15, IFERROR(INDEX('Intro &amp; Setup'!$Y$17:$Y$26, MATCH($M3278, 'Intro &amp; Setup'!$U$17:$U$26, 0)), "")))</f>
        <v/>
      </c>
      <c r="AG3278" s="65" t="str">
        <f t="shared" si="876"/>
        <v/>
      </c>
      <c r="AH3278" s="8" t="str">
        <f t="shared" si="877"/>
        <v/>
      </c>
      <c r="AI3278" s="66" t="str">
        <f t="shared" si="878"/>
        <v/>
      </c>
      <c r="AK3278" s="123" t="str">
        <f>IF(AC3278='Intro &amp; Setup'!$BB$14, $AO3278, "")</f>
        <v/>
      </c>
      <c r="AL3278" s="124" t="str">
        <f>IF(AD3278='Intro &amp; Setup'!$BB$14, $AO3278, "")</f>
        <v/>
      </c>
      <c r="AM3278" s="125" t="str">
        <f>IF(AE3278='Intro &amp; Setup'!$BB$14, $AO3278, "")</f>
        <v/>
      </c>
      <c r="AO3278" s="130" t="str">
        <f>IF(AND($B3278="", $C3278="", $D3278=""), "", IF($N3278="", 'Intro &amp; Setup'!$AB$33, $N3278))</f>
        <v/>
      </c>
      <c r="AQ3278" s="140">
        <f t="shared" si="879"/>
        <v>0</v>
      </c>
      <c r="AR3278" s="145">
        <f t="shared" si="880"/>
        <v>0</v>
      </c>
      <c r="AS3278" s="141">
        <f t="shared" si="881"/>
        <v>0</v>
      </c>
      <c r="AU3278" s="149" t="str">
        <f t="shared" si="882"/>
        <v/>
      </c>
      <c r="AV3278" s="155"/>
      <c r="AW3278" s="155"/>
      <c r="AX3278" s="155" t="str">
        <f t="shared" si="883"/>
        <v/>
      </c>
      <c r="AY3278" s="155"/>
      <c r="AZ3278" s="155"/>
      <c r="BA3278" s="151" t="str">
        <f t="shared" si="884"/>
        <v/>
      </c>
      <c r="BC3278" s="47" t="str">
        <f t="shared" si="885"/>
        <v/>
      </c>
    </row>
    <row r="3279" spans="1:55" x14ac:dyDescent="0.25">
      <c r="A3279" s="4"/>
      <c r="B3279" s="167"/>
      <c r="C3279" s="168"/>
      <c r="D3279" s="169"/>
      <c r="E3279" s="170"/>
      <c r="F3279" s="171"/>
      <c r="G3279" s="172"/>
      <c r="H3279" s="173"/>
      <c r="I3279" s="171"/>
      <c r="J3279" s="172"/>
      <c r="K3279" s="170"/>
      <c r="L3279" s="171"/>
      <c r="M3279" s="172"/>
      <c r="N3279" s="174"/>
      <c r="O3279" s="4"/>
      <c r="P3279" s="49" t="str">
        <f t="shared" si="869"/>
        <v/>
      </c>
      <c r="Q3279" s="4"/>
      <c r="S3279" s="22" t="str">
        <f t="shared" si="870"/>
        <v/>
      </c>
      <c r="T3279" s="8" t="str">
        <f t="shared" si="871"/>
        <v/>
      </c>
      <c r="U3279" s="23" t="str">
        <f t="shared" si="872"/>
        <v/>
      </c>
      <c r="W3279" s="50"/>
      <c r="Y3279" s="65" t="str">
        <f t="shared" si="873"/>
        <v/>
      </c>
      <c r="Z3279" s="8" t="str">
        <f t="shared" si="874"/>
        <v/>
      </c>
      <c r="AA3279" s="66" t="str">
        <f t="shared" si="875"/>
        <v/>
      </c>
      <c r="AC3279" s="65" t="str">
        <f>IF($G3279="", "", IF(IFERROR(INDEX('Intro &amp; Setup'!$Y$17:$Y$26, MATCH($G3279, 'Intro &amp; Setup'!$U$17:$U$26, 0)), "")="", 'Intro &amp; Setup'!$BB$15, IFERROR(INDEX('Intro &amp; Setup'!$Y$17:$Y$26, MATCH($G3279, 'Intro &amp; Setup'!$U$17:$U$26, 0)), "")))</f>
        <v/>
      </c>
      <c r="AD3279" s="8" t="str">
        <f>IF($J3279="", "", IF(IFERROR(INDEX('Intro &amp; Setup'!$Y$17:$Y$26, MATCH($J3279, 'Intro &amp; Setup'!$U$17:$U$26, 0)), "")="", 'Intro &amp; Setup'!$BB$15, IFERROR(INDEX('Intro &amp; Setup'!$Y$17:$Y$26, MATCH($J3279, 'Intro &amp; Setup'!$U$17:$U$26, 0)), "")))</f>
        <v/>
      </c>
      <c r="AE3279" s="66" t="str">
        <f>IF($M3279="", "", IF(IFERROR(INDEX('Intro &amp; Setup'!$Y$17:$Y$26, MATCH($M3279, 'Intro &amp; Setup'!$U$17:$U$26, 0)), "")="", 'Intro &amp; Setup'!$BB$15, IFERROR(INDEX('Intro &amp; Setup'!$Y$17:$Y$26, MATCH($M3279, 'Intro &amp; Setup'!$U$17:$U$26, 0)), "")))</f>
        <v/>
      </c>
      <c r="AG3279" s="65" t="str">
        <f t="shared" si="876"/>
        <v/>
      </c>
      <c r="AH3279" s="8" t="str">
        <f t="shared" si="877"/>
        <v/>
      </c>
      <c r="AI3279" s="66" t="str">
        <f t="shared" si="878"/>
        <v/>
      </c>
      <c r="AK3279" s="123" t="str">
        <f>IF(AC3279='Intro &amp; Setup'!$BB$14, $AO3279, "")</f>
        <v/>
      </c>
      <c r="AL3279" s="124" t="str">
        <f>IF(AD3279='Intro &amp; Setup'!$BB$14, $AO3279, "")</f>
        <v/>
      </c>
      <c r="AM3279" s="125" t="str">
        <f>IF(AE3279='Intro &amp; Setup'!$BB$14, $AO3279, "")</f>
        <v/>
      </c>
      <c r="AO3279" s="130" t="str">
        <f>IF(AND($B3279="", $C3279="", $D3279=""), "", IF($N3279="", 'Intro &amp; Setup'!$AB$33, $N3279))</f>
        <v/>
      </c>
      <c r="AQ3279" s="140">
        <f t="shared" si="879"/>
        <v>0</v>
      </c>
      <c r="AR3279" s="145">
        <f t="shared" si="880"/>
        <v>0</v>
      </c>
      <c r="AS3279" s="141">
        <f t="shared" si="881"/>
        <v>0</v>
      </c>
      <c r="AU3279" s="149" t="str">
        <f t="shared" si="882"/>
        <v/>
      </c>
      <c r="AV3279" s="155"/>
      <c r="AW3279" s="155"/>
      <c r="AX3279" s="155" t="str">
        <f t="shared" si="883"/>
        <v/>
      </c>
      <c r="AY3279" s="155"/>
      <c r="AZ3279" s="155"/>
      <c r="BA3279" s="151" t="str">
        <f t="shared" si="884"/>
        <v/>
      </c>
      <c r="BC3279" s="47" t="str">
        <f t="shared" si="885"/>
        <v/>
      </c>
    </row>
    <row r="3280" spans="1:55" x14ac:dyDescent="0.25">
      <c r="A3280" s="4"/>
      <c r="B3280" s="167"/>
      <c r="C3280" s="168"/>
      <c r="D3280" s="169"/>
      <c r="E3280" s="170"/>
      <c r="F3280" s="171"/>
      <c r="G3280" s="172"/>
      <c r="H3280" s="173"/>
      <c r="I3280" s="171"/>
      <c r="J3280" s="172"/>
      <c r="K3280" s="170"/>
      <c r="L3280" s="171"/>
      <c r="M3280" s="172"/>
      <c r="N3280" s="174"/>
      <c r="O3280" s="4"/>
      <c r="P3280" s="49" t="str">
        <f t="shared" si="869"/>
        <v/>
      </c>
      <c r="Q3280" s="4"/>
      <c r="S3280" s="22" t="str">
        <f t="shared" si="870"/>
        <v/>
      </c>
      <c r="T3280" s="8" t="str">
        <f t="shared" si="871"/>
        <v/>
      </c>
      <c r="U3280" s="23" t="str">
        <f t="shared" si="872"/>
        <v/>
      </c>
      <c r="W3280" s="50"/>
      <c r="Y3280" s="65" t="str">
        <f t="shared" si="873"/>
        <v/>
      </c>
      <c r="Z3280" s="8" t="str">
        <f t="shared" si="874"/>
        <v/>
      </c>
      <c r="AA3280" s="66" t="str">
        <f t="shared" si="875"/>
        <v/>
      </c>
      <c r="AC3280" s="65" t="str">
        <f>IF($G3280="", "", IF(IFERROR(INDEX('Intro &amp; Setup'!$Y$17:$Y$26, MATCH($G3280, 'Intro &amp; Setup'!$U$17:$U$26, 0)), "")="", 'Intro &amp; Setup'!$BB$15, IFERROR(INDEX('Intro &amp; Setup'!$Y$17:$Y$26, MATCH($G3280, 'Intro &amp; Setup'!$U$17:$U$26, 0)), "")))</f>
        <v/>
      </c>
      <c r="AD3280" s="8" t="str">
        <f>IF($J3280="", "", IF(IFERROR(INDEX('Intro &amp; Setup'!$Y$17:$Y$26, MATCH($J3280, 'Intro &amp; Setup'!$U$17:$U$26, 0)), "")="", 'Intro &amp; Setup'!$BB$15, IFERROR(INDEX('Intro &amp; Setup'!$Y$17:$Y$26, MATCH($J3280, 'Intro &amp; Setup'!$U$17:$U$26, 0)), "")))</f>
        <v/>
      </c>
      <c r="AE3280" s="66" t="str">
        <f>IF($M3280="", "", IF(IFERROR(INDEX('Intro &amp; Setup'!$Y$17:$Y$26, MATCH($M3280, 'Intro &amp; Setup'!$U$17:$U$26, 0)), "")="", 'Intro &amp; Setup'!$BB$15, IFERROR(INDEX('Intro &amp; Setup'!$Y$17:$Y$26, MATCH($M3280, 'Intro &amp; Setup'!$U$17:$U$26, 0)), "")))</f>
        <v/>
      </c>
      <c r="AG3280" s="65" t="str">
        <f t="shared" si="876"/>
        <v/>
      </c>
      <c r="AH3280" s="8" t="str">
        <f t="shared" si="877"/>
        <v/>
      </c>
      <c r="AI3280" s="66" t="str">
        <f t="shared" si="878"/>
        <v/>
      </c>
      <c r="AK3280" s="123" t="str">
        <f>IF(AC3280='Intro &amp; Setup'!$BB$14, $AO3280, "")</f>
        <v/>
      </c>
      <c r="AL3280" s="124" t="str">
        <f>IF(AD3280='Intro &amp; Setup'!$BB$14, $AO3280, "")</f>
        <v/>
      </c>
      <c r="AM3280" s="125" t="str">
        <f>IF(AE3280='Intro &amp; Setup'!$BB$14, $AO3280, "")</f>
        <v/>
      </c>
      <c r="AO3280" s="130" t="str">
        <f>IF(AND($B3280="", $C3280="", $D3280=""), "", IF($N3280="", 'Intro &amp; Setup'!$AB$33, $N3280))</f>
        <v/>
      </c>
      <c r="AQ3280" s="140">
        <f t="shared" si="879"/>
        <v>0</v>
      </c>
      <c r="AR3280" s="145">
        <f t="shared" si="880"/>
        <v>0</v>
      </c>
      <c r="AS3280" s="141">
        <f t="shared" si="881"/>
        <v>0</v>
      </c>
      <c r="AU3280" s="149" t="str">
        <f t="shared" si="882"/>
        <v/>
      </c>
      <c r="AV3280" s="155"/>
      <c r="AW3280" s="155"/>
      <c r="AX3280" s="155" t="str">
        <f t="shared" si="883"/>
        <v/>
      </c>
      <c r="AY3280" s="155"/>
      <c r="AZ3280" s="155"/>
      <c r="BA3280" s="151" t="str">
        <f t="shared" si="884"/>
        <v/>
      </c>
      <c r="BC3280" s="47" t="str">
        <f t="shared" si="885"/>
        <v/>
      </c>
    </row>
    <row r="3281" spans="1:55" x14ac:dyDescent="0.25">
      <c r="A3281" s="4"/>
      <c r="B3281" s="167"/>
      <c r="C3281" s="168"/>
      <c r="D3281" s="169"/>
      <c r="E3281" s="170"/>
      <c r="F3281" s="171"/>
      <c r="G3281" s="172"/>
      <c r="H3281" s="173"/>
      <c r="I3281" s="171"/>
      <c r="J3281" s="172"/>
      <c r="K3281" s="170"/>
      <c r="L3281" s="171"/>
      <c r="M3281" s="172"/>
      <c r="N3281" s="174"/>
      <c r="O3281" s="4"/>
      <c r="P3281" s="49" t="str">
        <f t="shared" si="869"/>
        <v/>
      </c>
      <c r="Q3281" s="4"/>
      <c r="S3281" s="22" t="str">
        <f t="shared" si="870"/>
        <v/>
      </c>
      <c r="T3281" s="8" t="str">
        <f t="shared" si="871"/>
        <v/>
      </c>
      <c r="U3281" s="23" t="str">
        <f t="shared" si="872"/>
        <v/>
      </c>
      <c r="W3281" s="50"/>
      <c r="Y3281" s="65" t="str">
        <f t="shared" si="873"/>
        <v/>
      </c>
      <c r="Z3281" s="8" t="str">
        <f t="shared" si="874"/>
        <v/>
      </c>
      <c r="AA3281" s="66" t="str">
        <f t="shared" si="875"/>
        <v/>
      </c>
      <c r="AC3281" s="65" t="str">
        <f>IF($G3281="", "", IF(IFERROR(INDEX('Intro &amp; Setup'!$Y$17:$Y$26, MATCH($G3281, 'Intro &amp; Setup'!$U$17:$U$26, 0)), "")="", 'Intro &amp; Setup'!$BB$15, IFERROR(INDEX('Intro &amp; Setup'!$Y$17:$Y$26, MATCH($G3281, 'Intro &amp; Setup'!$U$17:$U$26, 0)), "")))</f>
        <v/>
      </c>
      <c r="AD3281" s="8" t="str">
        <f>IF($J3281="", "", IF(IFERROR(INDEX('Intro &amp; Setup'!$Y$17:$Y$26, MATCH($J3281, 'Intro &amp; Setup'!$U$17:$U$26, 0)), "")="", 'Intro &amp; Setup'!$BB$15, IFERROR(INDEX('Intro &amp; Setup'!$Y$17:$Y$26, MATCH($J3281, 'Intro &amp; Setup'!$U$17:$U$26, 0)), "")))</f>
        <v/>
      </c>
      <c r="AE3281" s="66" t="str">
        <f>IF($M3281="", "", IF(IFERROR(INDEX('Intro &amp; Setup'!$Y$17:$Y$26, MATCH($M3281, 'Intro &amp; Setup'!$U$17:$U$26, 0)), "")="", 'Intro &amp; Setup'!$BB$15, IFERROR(INDEX('Intro &amp; Setup'!$Y$17:$Y$26, MATCH($M3281, 'Intro &amp; Setup'!$U$17:$U$26, 0)), "")))</f>
        <v/>
      </c>
      <c r="AG3281" s="65" t="str">
        <f t="shared" si="876"/>
        <v/>
      </c>
      <c r="AH3281" s="8" t="str">
        <f t="shared" si="877"/>
        <v/>
      </c>
      <c r="AI3281" s="66" t="str">
        <f t="shared" si="878"/>
        <v/>
      </c>
      <c r="AK3281" s="123" t="str">
        <f>IF(AC3281='Intro &amp; Setup'!$BB$14, $AO3281, "")</f>
        <v/>
      </c>
      <c r="AL3281" s="124" t="str">
        <f>IF(AD3281='Intro &amp; Setup'!$BB$14, $AO3281, "")</f>
        <v/>
      </c>
      <c r="AM3281" s="125" t="str">
        <f>IF(AE3281='Intro &amp; Setup'!$BB$14, $AO3281, "")</f>
        <v/>
      </c>
      <c r="AO3281" s="130" t="str">
        <f>IF(AND($B3281="", $C3281="", $D3281=""), "", IF($N3281="", 'Intro &amp; Setup'!$AB$33, $N3281))</f>
        <v/>
      </c>
      <c r="AQ3281" s="140">
        <f t="shared" si="879"/>
        <v>0</v>
      </c>
      <c r="AR3281" s="145">
        <f t="shared" si="880"/>
        <v>0</v>
      </c>
      <c r="AS3281" s="141">
        <f t="shared" si="881"/>
        <v>0</v>
      </c>
      <c r="AU3281" s="149" t="str">
        <f t="shared" si="882"/>
        <v/>
      </c>
      <c r="AV3281" s="155"/>
      <c r="AW3281" s="155"/>
      <c r="AX3281" s="155" t="str">
        <f t="shared" si="883"/>
        <v/>
      </c>
      <c r="AY3281" s="155"/>
      <c r="AZ3281" s="155"/>
      <c r="BA3281" s="151" t="str">
        <f t="shared" si="884"/>
        <v/>
      </c>
      <c r="BC3281" s="47" t="str">
        <f t="shared" si="885"/>
        <v/>
      </c>
    </row>
    <row r="3282" spans="1:55" x14ac:dyDescent="0.25">
      <c r="A3282" s="4"/>
      <c r="B3282" s="167"/>
      <c r="C3282" s="168"/>
      <c r="D3282" s="169"/>
      <c r="E3282" s="170"/>
      <c r="F3282" s="171"/>
      <c r="G3282" s="172"/>
      <c r="H3282" s="173"/>
      <c r="I3282" s="171"/>
      <c r="J3282" s="172"/>
      <c r="K3282" s="170"/>
      <c r="L3282" s="171"/>
      <c r="M3282" s="172"/>
      <c r="N3282" s="174"/>
      <c r="O3282" s="4"/>
      <c r="P3282" s="49" t="str">
        <f t="shared" si="869"/>
        <v/>
      </c>
      <c r="Q3282" s="4"/>
      <c r="S3282" s="22" t="str">
        <f t="shared" si="870"/>
        <v/>
      </c>
      <c r="T3282" s="8" t="str">
        <f t="shared" si="871"/>
        <v/>
      </c>
      <c r="U3282" s="23" t="str">
        <f t="shared" si="872"/>
        <v/>
      </c>
      <c r="W3282" s="50"/>
      <c r="Y3282" s="65" t="str">
        <f t="shared" si="873"/>
        <v/>
      </c>
      <c r="Z3282" s="8" t="str">
        <f t="shared" si="874"/>
        <v/>
      </c>
      <c r="AA3282" s="66" t="str">
        <f t="shared" si="875"/>
        <v/>
      </c>
      <c r="AC3282" s="65" t="str">
        <f>IF($G3282="", "", IF(IFERROR(INDEX('Intro &amp; Setup'!$Y$17:$Y$26, MATCH($G3282, 'Intro &amp; Setup'!$U$17:$U$26, 0)), "")="", 'Intro &amp; Setup'!$BB$15, IFERROR(INDEX('Intro &amp; Setup'!$Y$17:$Y$26, MATCH($G3282, 'Intro &amp; Setup'!$U$17:$U$26, 0)), "")))</f>
        <v/>
      </c>
      <c r="AD3282" s="8" t="str">
        <f>IF($J3282="", "", IF(IFERROR(INDEX('Intro &amp; Setup'!$Y$17:$Y$26, MATCH($J3282, 'Intro &amp; Setup'!$U$17:$U$26, 0)), "")="", 'Intro &amp; Setup'!$BB$15, IFERROR(INDEX('Intro &amp; Setup'!$Y$17:$Y$26, MATCH($J3282, 'Intro &amp; Setup'!$U$17:$U$26, 0)), "")))</f>
        <v/>
      </c>
      <c r="AE3282" s="66" t="str">
        <f>IF($M3282="", "", IF(IFERROR(INDEX('Intro &amp; Setup'!$Y$17:$Y$26, MATCH($M3282, 'Intro &amp; Setup'!$U$17:$U$26, 0)), "")="", 'Intro &amp; Setup'!$BB$15, IFERROR(INDEX('Intro &amp; Setup'!$Y$17:$Y$26, MATCH($M3282, 'Intro &amp; Setup'!$U$17:$U$26, 0)), "")))</f>
        <v/>
      </c>
      <c r="AG3282" s="65" t="str">
        <f t="shared" si="876"/>
        <v/>
      </c>
      <c r="AH3282" s="8" t="str">
        <f t="shared" si="877"/>
        <v/>
      </c>
      <c r="AI3282" s="66" t="str">
        <f t="shared" si="878"/>
        <v/>
      </c>
      <c r="AK3282" s="123" t="str">
        <f>IF(AC3282='Intro &amp; Setup'!$BB$14, $AO3282, "")</f>
        <v/>
      </c>
      <c r="AL3282" s="124" t="str">
        <f>IF(AD3282='Intro &amp; Setup'!$BB$14, $AO3282, "")</f>
        <v/>
      </c>
      <c r="AM3282" s="125" t="str">
        <f>IF(AE3282='Intro &amp; Setup'!$BB$14, $AO3282, "")</f>
        <v/>
      </c>
      <c r="AO3282" s="130" t="str">
        <f>IF(AND($B3282="", $C3282="", $D3282=""), "", IF($N3282="", 'Intro &amp; Setup'!$AB$33, $N3282))</f>
        <v/>
      </c>
      <c r="AQ3282" s="140">
        <f t="shared" si="879"/>
        <v>0</v>
      </c>
      <c r="AR3282" s="145">
        <f t="shared" si="880"/>
        <v>0</v>
      </c>
      <c r="AS3282" s="141">
        <f t="shared" si="881"/>
        <v>0</v>
      </c>
      <c r="AU3282" s="149" t="str">
        <f t="shared" si="882"/>
        <v/>
      </c>
      <c r="AV3282" s="155"/>
      <c r="AW3282" s="155"/>
      <c r="AX3282" s="155" t="str">
        <f t="shared" si="883"/>
        <v/>
      </c>
      <c r="AY3282" s="155"/>
      <c r="AZ3282" s="155"/>
      <c r="BA3282" s="151" t="str">
        <f t="shared" si="884"/>
        <v/>
      </c>
      <c r="BC3282" s="47" t="str">
        <f t="shared" si="885"/>
        <v/>
      </c>
    </row>
    <row r="3283" spans="1:55" x14ac:dyDescent="0.25">
      <c r="A3283" s="4"/>
      <c r="B3283" s="167"/>
      <c r="C3283" s="168"/>
      <c r="D3283" s="169"/>
      <c r="E3283" s="170"/>
      <c r="F3283" s="171"/>
      <c r="G3283" s="172"/>
      <c r="H3283" s="173"/>
      <c r="I3283" s="171"/>
      <c r="J3283" s="172"/>
      <c r="K3283" s="170"/>
      <c r="L3283" s="171"/>
      <c r="M3283" s="172"/>
      <c r="N3283" s="174"/>
      <c r="O3283" s="4"/>
      <c r="P3283" s="49" t="str">
        <f t="shared" si="869"/>
        <v/>
      </c>
      <c r="Q3283" s="4"/>
      <c r="S3283" s="22" t="str">
        <f t="shared" si="870"/>
        <v/>
      </c>
      <c r="T3283" s="8" t="str">
        <f t="shared" si="871"/>
        <v/>
      </c>
      <c r="U3283" s="23" t="str">
        <f t="shared" si="872"/>
        <v/>
      </c>
      <c r="W3283" s="50"/>
      <c r="Y3283" s="65" t="str">
        <f t="shared" si="873"/>
        <v/>
      </c>
      <c r="Z3283" s="8" t="str">
        <f t="shared" si="874"/>
        <v/>
      </c>
      <c r="AA3283" s="66" t="str">
        <f t="shared" si="875"/>
        <v/>
      </c>
      <c r="AC3283" s="65" t="str">
        <f>IF($G3283="", "", IF(IFERROR(INDEX('Intro &amp; Setup'!$Y$17:$Y$26, MATCH($G3283, 'Intro &amp; Setup'!$U$17:$U$26, 0)), "")="", 'Intro &amp; Setup'!$BB$15, IFERROR(INDEX('Intro &amp; Setup'!$Y$17:$Y$26, MATCH($G3283, 'Intro &amp; Setup'!$U$17:$U$26, 0)), "")))</f>
        <v/>
      </c>
      <c r="AD3283" s="8" t="str">
        <f>IF($J3283="", "", IF(IFERROR(INDEX('Intro &amp; Setup'!$Y$17:$Y$26, MATCH($J3283, 'Intro &amp; Setup'!$U$17:$U$26, 0)), "")="", 'Intro &amp; Setup'!$BB$15, IFERROR(INDEX('Intro &amp; Setup'!$Y$17:$Y$26, MATCH($J3283, 'Intro &amp; Setup'!$U$17:$U$26, 0)), "")))</f>
        <v/>
      </c>
      <c r="AE3283" s="66" t="str">
        <f>IF($M3283="", "", IF(IFERROR(INDEX('Intro &amp; Setup'!$Y$17:$Y$26, MATCH($M3283, 'Intro &amp; Setup'!$U$17:$U$26, 0)), "")="", 'Intro &amp; Setup'!$BB$15, IFERROR(INDEX('Intro &amp; Setup'!$Y$17:$Y$26, MATCH($M3283, 'Intro &amp; Setup'!$U$17:$U$26, 0)), "")))</f>
        <v/>
      </c>
      <c r="AG3283" s="65" t="str">
        <f t="shared" si="876"/>
        <v/>
      </c>
      <c r="AH3283" s="8" t="str">
        <f t="shared" si="877"/>
        <v/>
      </c>
      <c r="AI3283" s="66" t="str">
        <f t="shared" si="878"/>
        <v/>
      </c>
      <c r="AK3283" s="123" t="str">
        <f>IF(AC3283='Intro &amp; Setup'!$BB$14, $AO3283, "")</f>
        <v/>
      </c>
      <c r="AL3283" s="124" t="str">
        <f>IF(AD3283='Intro &amp; Setup'!$BB$14, $AO3283, "")</f>
        <v/>
      </c>
      <c r="AM3283" s="125" t="str">
        <f>IF(AE3283='Intro &amp; Setup'!$BB$14, $AO3283, "")</f>
        <v/>
      </c>
      <c r="AO3283" s="130" t="str">
        <f>IF(AND($B3283="", $C3283="", $D3283=""), "", IF($N3283="", 'Intro &amp; Setup'!$AB$33, $N3283))</f>
        <v/>
      </c>
      <c r="AQ3283" s="140">
        <f t="shared" si="879"/>
        <v>0</v>
      </c>
      <c r="AR3283" s="145">
        <f t="shared" si="880"/>
        <v>0</v>
      </c>
      <c r="AS3283" s="141">
        <f t="shared" si="881"/>
        <v>0</v>
      </c>
      <c r="AU3283" s="149" t="str">
        <f t="shared" si="882"/>
        <v/>
      </c>
      <c r="AV3283" s="155"/>
      <c r="AW3283" s="155"/>
      <c r="AX3283" s="155" t="str">
        <f t="shared" si="883"/>
        <v/>
      </c>
      <c r="AY3283" s="155"/>
      <c r="AZ3283" s="155"/>
      <c r="BA3283" s="151" t="str">
        <f t="shared" si="884"/>
        <v/>
      </c>
      <c r="BC3283" s="47" t="str">
        <f t="shared" si="885"/>
        <v/>
      </c>
    </row>
    <row r="3284" spans="1:55" x14ac:dyDescent="0.25">
      <c r="A3284" s="4"/>
      <c r="B3284" s="167"/>
      <c r="C3284" s="168"/>
      <c r="D3284" s="169"/>
      <c r="E3284" s="170"/>
      <c r="F3284" s="171"/>
      <c r="G3284" s="172"/>
      <c r="H3284" s="173"/>
      <c r="I3284" s="171"/>
      <c r="J3284" s="172"/>
      <c r="K3284" s="170"/>
      <c r="L3284" s="171"/>
      <c r="M3284" s="172"/>
      <c r="N3284" s="174"/>
      <c r="O3284" s="4"/>
      <c r="P3284" s="49" t="str">
        <f t="shared" si="869"/>
        <v/>
      </c>
      <c r="Q3284" s="4"/>
      <c r="S3284" s="22" t="str">
        <f t="shared" si="870"/>
        <v/>
      </c>
      <c r="T3284" s="8" t="str">
        <f t="shared" si="871"/>
        <v/>
      </c>
      <c r="U3284" s="23" t="str">
        <f t="shared" si="872"/>
        <v/>
      </c>
      <c r="W3284" s="50"/>
      <c r="Y3284" s="65" t="str">
        <f t="shared" si="873"/>
        <v/>
      </c>
      <c r="Z3284" s="8" t="str">
        <f t="shared" si="874"/>
        <v/>
      </c>
      <c r="AA3284" s="66" t="str">
        <f t="shared" si="875"/>
        <v/>
      </c>
      <c r="AC3284" s="65" t="str">
        <f>IF($G3284="", "", IF(IFERROR(INDEX('Intro &amp; Setup'!$Y$17:$Y$26, MATCH($G3284, 'Intro &amp; Setup'!$U$17:$U$26, 0)), "")="", 'Intro &amp; Setup'!$BB$15, IFERROR(INDEX('Intro &amp; Setup'!$Y$17:$Y$26, MATCH($G3284, 'Intro &amp; Setup'!$U$17:$U$26, 0)), "")))</f>
        <v/>
      </c>
      <c r="AD3284" s="8" t="str">
        <f>IF($J3284="", "", IF(IFERROR(INDEX('Intro &amp; Setup'!$Y$17:$Y$26, MATCH($J3284, 'Intro &amp; Setup'!$U$17:$U$26, 0)), "")="", 'Intro &amp; Setup'!$BB$15, IFERROR(INDEX('Intro &amp; Setup'!$Y$17:$Y$26, MATCH($J3284, 'Intro &amp; Setup'!$U$17:$U$26, 0)), "")))</f>
        <v/>
      </c>
      <c r="AE3284" s="66" t="str">
        <f>IF($M3284="", "", IF(IFERROR(INDEX('Intro &amp; Setup'!$Y$17:$Y$26, MATCH($M3284, 'Intro &amp; Setup'!$U$17:$U$26, 0)), "")="", 'Intro &amp; Setup'!$BB$15, IFERROR(INDEX('Intro &amp; Setup'!$Y$17:$Y$26, MATCH($M3284, 'Intro &amp; Setup'!$U$17:$U$26, 0)), "")))</f>
        <v/>
      </c>
      <c r="AG3284" s="65" t="str">
        <f t="shared" si="876"/>
        <v/>
      </c>
      <c r="AH3284" s="8" t="str">
        <f t="shared" si="877"/>
        <v/>
      </c>
      <c r="AI3284" s="66" t="str">
        <f t="shared" si="878"/>
        <v/>
      </c>
      <c r="AK3284" s="123" t="str">
        <f>IF(AC3284='Intro &amp; Setup'!$BB$14, $AO3284, "")</f>
        <v/>
      </c>
      <c r="AL3284" s="124" t="str">
        <f>IF(AD3284='Intro &amp; Setup'!$BB$14, $AO3284, "")</f>
        <v/>
      </c>
      <c r="AM3284" s="125" t="str">
        <f>IF(AE3284='Intro &amp; Setup'!$BB$14, $AO3284, "")</f>
        <v/>
      </c>
      <c r="AO3284" s="130" t="str">
        <f>IF(AND($B3284="", $C3284="", $D3284=""), "", IF($N3284="", 'Intro &amp; Setup'!$AB$33, $N3284))</f>
        <v/>
      </c>
      <c r="AQ3284" s="140">
        <f t="shared" si="879"/>
        <v>0</v>
      </c>
      <c r="AR3284" s="145">
        <f t="shared" si="880"/>
        <v>0</v>
      </c>
      <c r="AS3284" s="141">
        <f t="shared" si="881"/>
        <v>0</v>
      </c>
      <c r="AU3284" s="149" t="str">
        <f t="shared" si="882"/>
        <v/>
      </c>
      <c r="AV3284" s="155"/>
      <c r="AW3284" s="155"/>
      <c r="AX3284" s="155" t="str">
        <f t="shared" si="883"/>
        <v/>
      </c>
      <c r="AY3284" s="155"/>
      <c r="AZ3284" s="155"/>
      <c r="BA3284" s="151" t="str">
        <f t="shared" si="884"/>
        <v/>
      </c>
      <c r="BC3284" s="47" t="str">
        <f t="shared" si="885"/>
        <v/>
      </c>
    </row>
    <row r="3285" spans="1:55" x14ac:dyDescent="0.25">
      <c r="A3285" s="4"/>
      <c r="B3285" s="167"/>
      <c r="C3285" s="168"/>
      <c r="D3285" s="169"/>
      <c r="E3285" s="170"/>
      <c r="F3285" s="171"/>
      <c r="G3285" s="172"/>
      <c r="H3285" s="173"/>
      <c r="I3285" s="171"/>
      <c r="J3285" s="172"/>
      <c r="K3285" s="170"/>
      <c r="L3285" s="171"/>
      <c r="M3285" s="172"/>
      <c r="N3285" s="174"/>
      <c r="O3285" s="4"/>
      <c r="P3285" s="49" t="str">
        <f t="shared" si="869"/>
        <v/>
      </c>
      <c r="Q3285" s="4"/>
      <c r="S3285" s="22" t="str">
        <f t="shared" si="870"/>
        <v/>
      </c>
      <c r="T3285" s="8" t="str">
        <f t="shared" si="871"/>
        <v/>
      </c>
      <c r="U3285" s="23" t="str">
        <f t="shared" si="872"/>
        <v/>
      </c>
      <c r="W3285" s="50"/>
      <c r="Y3285" s="65" t="str">
        <f t="shared" si="873"/>
        <v/>
      </c>
      <c r="Z3285" s="8" t="str">
        <f t="shared" si="874"/>
        <v/>
      </c>
      <c r="AA3285" s="66" t="str">
        <f t="shared" si="875"/>
        <v/>
      </c>
      <c r="AC3285" s="65" t="str">
        <f>IF($G3285="", "", IF(IFERROR(INDEX('Intro &amp; Setup'!$Y$17:$Y$26, MATCH($G3285, 'Intro &amp; Setup'!$U$17:$U$26, 0)), "")="", 'Intro &amp; Setup'!$BB$15, IFERROR(INDEX('Intro &amp; Setup'!$Y$17:$Y$26, MATCH($G3285, 'Intro &amp; Setup'!$U$17:$U$26, 0)), "")))</f>
        <v/>
      </c>
      <c r="AD3285" s="8" t="str">
        <f>IF($J3285="", "", IF(IFERROR(INDEX('Intro &amp; Setup'!$Y$17:$Y$26, MATCH($J3285, 'Intro &amp; Setup'!$U$17:$U$26, 0)), "")="", 'Intro &amp; Setup'!$BB$15, IFERROR(INDEX('Intro &amp; Setup'!$Y$17:$Y$26, MATCH($J3285, 'Intro &amp; Setup'!$U$17:$U$26, 0)), "")))</f>
        <v/>
      </c>
      <c r="AE3285" s="66" t="str">
        <f>IF($M3285="", "", IF(IFERROR(INDEX('Intro &amp; Setup'!$Y$17:$Y$26, MATCH($M3285, 'Intro &amp; Setup'!$U$17:$U$26, 0)), "")="", 'Intro &amp; Setup'!$BB$15, IFERROR(INDEX('Intro &amp; Setup'!$Y$17:$Y$26, MATCH($M3285, 'Intro &amp; Setup'!$U$17:$U$26, 0)), "")))</f>
        <v/>
      </c>
      <c r="AG3285" s="65" t="str">
        <f t="shared" si="876"/>
        <v/>
      </c>
      <c r="AH3285" s="8" t="str">
        <f t="shared" si="877"/>
        <v/>
      </c>
      <c r="AI3285" s="66" t="str">
        <f t="shared" si="878"/>
        <v/>
      </c>
      <c r="AK3285" s="123" t="str">
        <f>IF(AC3285='Intro &amp; Setup'!$BB$14, $AO3285, "")</f>
        <v/>
      </c>
      <c r="AL3285" s="124" t="str">
        <f>IF(AD3285='Intro &amp; Setup'!$BB$14, $AO3285, "")</f>
        <v/>
      </c>
      <c r="AM3285" s="125" t="str">
        <f>IF(AE3285='Intro &amp; Setup'!$BB$14, $AO3285, "")</f>
        <v/>
      </c>
      <c r="AO3285" s="130" t="str">
        <f>IF(AND($B3285="", $C3285="", $D3285=""), "", IF($N3285="", 'Intro &amp; Setup'!$AB$33, $N3285))</f>
        <v/>
      </c>
      <c r="AQ3285" s="140">
        <f t="shared" si="879"/>
        <v>0</v>
      </c>
      <c r="AR3285" s="145">
        <f t="shared" si="880"/>
        <v>0</v>
      </c>
      <c r="AS3285" s="141">
        <f t="shared" si="881"/>
        <v>0</v>
      </c>
      <c r="AU3285" s="149" t="str">
        <f t="shared" si="882"/>
        <v/>
      </c>
      <c r="AV3285" s="155"/>
      <c r="AW3285" s="155"/>
      <c r="AX3285" s="155" t="str">
        <f t="shared" si="883"/>
        <v/>
      </c>
      <c r="AY3285" s="155"/>
      <c r="AZ3285" s="155"/>
      <c r="BA3285" s="151" t="str">
        <f t="shared" si="884"/>
        <v/>
      </c>
      <c r="BC3285" s="47" t="str">
        <f t="shared" si="885"/>
        <v/>
      </c>
    </row>
    <row r="3286" spans="1:55" x14ac:dyDescent="0.25">
      <c r="A3286" s="4"/>
      <c r="B3286" s="167"/>
      <c r="C3286" s="168"/>
      <c r="D3286" s="169"/>
      <c r="E3286" s="170"/>
      <c r="F3286" s="171"/>
      <c r="G3286" s="172"/>
      <c r="H3286" s="173"/>
      <c r="I3286" s="171"/>
      <c r="J3286" s="172"/>
      <c r="K3286" s="170"/>
      <c r="L3286" s="171"/>
      <c r="M3286" s="172"/>
      <c r="N3286" s="174"/>
      <c r="O3286" s="4"/>
      <c r="P3286" s="49" t="str">
        <f t="shared" si="869"/>
        <v/>
      </c>
      <c r="Q3286" s="4"/>
      <c r="S3286" s="22" t="str">
        <f t="shared" si="870"/>
        <v/>
      </c>
      <c r="T3286" s="8" t="str">
        <f t="shared" si="871"/>
        <v/>
      </c>
      <c r="U3286" s="23" t="str">
        <f t="shared" si="872"/>
        <v/>
      </c>
      <c r="W3286" s="50"/>
      <c r="Y3286" s="65" t="str">
        <f t="shared" si="873"/>
        <v/>
      </c>
      <c r="Z3286" s="8" t="str">
        <f t="shared" si="874"/>
        <v/>
      </c>
      <c r="AA3286" s="66" t="str">
        <f t="shared" si="875"/>
        <v/>
      </c>
      <c r="AC3286" s="65" t="str">
        <f>IF($G3286="", "", IF(IFERROR(INDEX('Intro &amp; Setup'!$Y$17:$Y$26, MATCH($G3286, 'Intro &amp; Setup'!$U$17:$U$26, 0)), "")="", 'Intro &amp; Setup'!$BB$15, IFERROR(INDEX('Intro &amp; Setup'!$Y$17:$Y$26, MATCH($G3286, 'Intro &amp; Setup'!$U$17:$U$26, 0)), "")))</f>
        <v/>
      </c>
      <c r="AD3286" s="8" t="str">
        <f>IF($J3286="", "", IF(IFERROR(INDEX('Intro &amp; Setup'!$Y$17:$Y$26, MATCH($J3286, 'Intro &amp; Setup'!$U$17:$U$26, 0)), "")="", 'Intro &amp; Setup'!$BB$15, IFERROR(INDEX('Intro &amp; Setup'!$Y$17:$Y$26, MATCH($J3286, 'Intro &amp; Setup'!$U$17:$U$26, 0)), "")))</f>
        <v/>
      </c>
      <c r="AE3286" s="66" t="str">
        <f>IF($M3286="", "", IF(IFERROR(INDEX('Intro &amp; Setup'!$Y$17:$Y$26, MATCH($M3286, 'Intro &amp; Setup'!$U$17:$U$26, 0)), "")="", 'Intro &amp; Setup'!$BB$15, IFERROR(INDEX('Intro &amp; Setup'!$Y$17:$Y$26, MATCH($M3286, 'Intro &amp; Setup'!$U$17:$U$26, 0)), "")))</f>
        <v/>
      </c>
      <c r="AG3286" s="65" t="str">
        <f t="shared" si="876"/>
        <v/>
      </c>
      <c r="AH3286" s="8" t="str">
        <f t="shared" si="877"/>
        <v/>
      </c>
      <c r="AI3286" s="66" t="str">
        <f t="shared" si="878"/>
        <v/>
      </c>
      <c r="AK3286" s="123" t="str">
        <f>IF(AC3286='Intro &amp; Setup'!$BB$14, $AO3286, "")</f>
        <v/>
      </c>
      <c r="AL3286" s="124" t="str">
        <f>IF(AD3286='Intro &amp; Setup'!$BB$14, $AO3286, "")</f>
        <v/>
      </c>
      <c r="AM3286" s="125" t="str">
        <f>IF(AE3286='Intro &amp; Setup'!$BB$14, $AO3286, "")</f>
        <v/>
      </c>
      <c r="AO3286" s="130" t="str">
        <f>IF(AND($B3286="", $C3286="", $D3286=""), "", IF($N3286="", 'Intro &amp; Setup'!$AB$33, $N3286))</f>
        <v/>
      </c>
      <c r="AQ3286" s="140">
        <f t="shared" si="879"/>
        <v>0</v>
      </c>
      <c r="AR3286" s="145">
        <f t="shared" si="880"/>
        <v>0</v>
      </c>
      <c r="AS3286" s="141">
        <f t="shared" si="881"/>
        <v>0</v>
      </c>
      <c r="AU3286" s="149" t="str">
        <f t="shared" si="882"/>
        <v/>
      </c>
      <c r="AV3286" s="155"/>
      <c r="AW3286" s="155"/>
      <c r="AX3286" s="155" t="str">
        <f t="shared" si="883"/>
        <v/>
      </c>
      <c r="AY3286" s="155"/>
      <c r="AZ3286" s="155"/>
      <c r="BA3286" s="151" t="str">
        <f t="shared" si="884"/>
        <v/>
      </c>
      <c r="BC3286" s="47" t="str">
        <f t="shared" si="885"/>
        <v/>
      </c>
    </row>
    <row r="3287" spans="1:55" x14ac:dyDescent="0.25">
      <c r="A3287" s="4"/>
      <c r="B3287" s="167"/>
      <c r="C3287" s="168"/>
      <c r="D3287" s="169"/>
      <c r="E3287" s="170"/>
      <c r="F3287" s="171"/>
      <c r="G3287" s="172"/>
      <c r="H3287" s="173"/>
      <c r="I3287" s="171"/>
      <c r="J3287" s="172"/>
      <c r="K3287" s="170"/>
      <c r="L3287" s="171"/>
      <c r="M3287" s="172"/>
      <c r="N3287" s="174"/>
      <c r="O3287" s="4"/>
      <c r="P3287" s="49" t="str">
        <f t="shared" si="869"/>
        <v/>
      </c>
      <c r="Q3287" s="4"/>
      <c r="S3287" s="22" t="str">
        <f t="shared" si="870"/>
        <v/>
      </c>
      <c r="T3287" s="8" t="str">
        <f t="shared" si="871"/>
        <v/>
      </c>
      <c r="U3287" s="23" t="str">
        <f t="shared" si="872"/>
        <v/>
      </c>
      <c r="W3287" s="50"/>
      <c r="Y3287" s="65" t="str">
        <f t="shared" si="873"/>
        <v/>
      </c>
      <c r="Z3287" s="8" t="str">
        <f t="shared" si="874"/>
        <v/>
      </c>
      <c r="AA3287" s="66" t="str">
        <f t="shared" si="875"/>
        <v/>
      </c>
      <c r="AC3287" s="65" t="str">
        <f>IF($G3287="", "", IF(IFERROR(INDEX('Intro &amp; Setup'!$Y$17:$Y$26, MATCH($G3287, 'Intro &amp; Setup'!$U$17:$U$26, 0)), "")="", 'Intro &amp; Setup'!$BB$15, IFERROR(INDEX('Intro &amp; Setup'!$Y$17:$Y$26, MATCH($G3287, 'Intro &amp; Setup'!$U$17:$U$26, 0)), "")))</f>
        <v/>
      </c>
      <c r="AD3287" s="8" t="str">
        <f>IF($J3287="", "", IF(IFERROR(INDEX('Intro &amp; Setup'!$Y$17:$Y$26, MATCH($J3287, 'Intro &amp; Setup'!$U$17:$U$26, 0)), "")="", 'Intro &amp; Setup'!$BB$15, IFERROR(INDEX('Intro &amp; Setup'!$Y$17:$Y$26, MATCH($J3287, 'Intro &amp; Setup'!$U$17:$U$26, 0)), "")))</f>
        <v/>
      </c>
      <c r="AE3287" s="66" t="str">
        <f>IF($M3287="", "", IF(IFERROR(INDEX('Intro &amp; Setup'!$Y$17:$Y$26, MATCH($M3287, 'Intro &amp; Setup'!$U$17:$U$26, 0)), "")="", 'Intro &amp; Setup'!$BB$15, IFERROR(INDEX('Intro &amp; Setup'!$Y$17:$Y$26, MATCH($M3287, 'Intro &amp; Setup'!$U$17:$U$26, 0)), "")))</f>
        <v/>
      </c>
      <c r="AG3287" s="65" t="str">
        <f t="shared" si="876"/>
        <v/>
      </c>
      <c r="AH3287" s="8" t="str">
        <f t="shared" si="877"/>
        <v/>
      </c>
      <c r="AI3287" s="66" t="str">
        <f t="shared" si="878"/>
        <v/>
      </c>
      <c r="AK3287" s="123" t="str">
        <f>IF(AC3287='Intro &amp; Setup'!$BB$14, $AO3287, "")</f>
        <v/>
      </c>
      <c r="AL3287" s="124" t="str">
        <f>IF(AD3287='Intro &amp; Setup'!$BB$14, $AO3287, "")</f>
        <v/>
      </c>
      <c r="AM3287" s="125" t="str">
        <f>IF(AE3287='Intro &amp; Setup'!$BB$14, $AO3287, "")</f>
        <v/>
      </c>
      <c r="AO3287" s="130" t="str">
        <f>IF(AND($B3287="", $C3287="", $D3287=""), "", IF($N3287="", 'Intro &amp; Setup'!$AB$33, $N3287))</f>
        <v/>
      </c>
      <c r="AQ3287" s="140">
        <f t="shared" si="879"/>
        <v>0</v>
      </c>
      <c r="AR3287" s="145">
        <f t="shared" si="880"/>
        <v>0</v>
      </c>
      <c r="AS3287" s="141">
        <f t="shared" si="881"/>
        <v>0</v>
      </c>
      <c r="AU3287" s="149" t="str">
        <f t="shared" si="882"/>
        <v/>
      </c>
      <c r="AV3287" s="155"/>
      <c r="AW3287" s="155"/>
      <c r="AX3287" s="155" t="str">
        <f t="shared" si="883"/>
        <v/>
      </c>
      <c r="AY3287" s="155"/>
      <c r="AZ3287" s="155"/>
      <c r="BA3287" s="151" t="str">
        <f t="shared" si="884"/>
        <v/>
      </c>
      <c r="BC3287" s="47" t="str">
        <f t="shared" si="885"/>
        <v/>
      </c>
    </row>
    <row r="3288" spans="1:55" x14ac:dyDescent="0.25">
      <c r="A3288" s="4"/>
      <c r="B3288" s="167"/>
      <c r="C3288" s="168"/>
      <c r="D3288" s="169"/>
      <c r="E3288" s="170"/>
      <c r="F3288" s="171"/>
      <c r="G3288" s="172"/>
      <c r="H3288" s="173"/>
      <c r="I3288" s="171"/>
      <c r="J3288" s="172"/>
      <c r="K3288" s="170"/>
      <c r="L3288" s="171"/>
      <c r="M3288" s="172"/>
      <c r="N3288" s="174"/>
      <c r="O3288" s="4"/>
      <c r="P3288" s="49" t="str">
        <f t="shared" si="869"/>
        <v/>
      </c>
      <c r="Q3288" s="4"/>
      <c r="S3288" s="22" t="str">
        <f t="shared" si="870"/>
        <v/>
      </c>
      <c r="T3288" s="8" t="str">
        <f t="shared" si="871"/>
        <v/>
      </c>
      <c r="U3288" s="23" t="str">
        <f t="shared" si="872"/>
        <v/>
      </c>
      <c r="W3288" s="50"/>
      <c r="Y3288" s="65" t="str">
        <f t="shared" si="873"/>
        <v/>
      </c>
      <c r="Z3288" s="8" t="str">
        <f t="shared" si="874"/>
        <v/>
      </c>
      <c r="AA3288" s="66" t="str">
        <f t="shared" si="875"/>
        <v/>
      </c>
      <c r="AC3288" s="65" t="str">
        <f>IF($G3288="", "", IF(IFERROR(INDEX('Intro &amp; Setup'!$Y$17:$Y$26, MATCH($G3288, 'Intro &amp; Setup'!$U$17:$U$26, 0)), "")="", 'Intro &amp; Setup'!$BB$15, IFERROR(INDEX('Intro &amp; Setup'!$Y$17:$Y$26, MATCH($G3288, 'Intro &amp; Setup'!$U$17:$U$26, 0)), "")))</f>
        <v/>
      </c>
      <c r="AD3288" s="8" t="str">
        <f>IF($J3288="", "", IF(IFERROR(INDEX('Intro &amp; Setup'!$Y$17:$Y$26, MATCH($J3288, 'Intro &amp; Setup'!$U$17:$U$26, 0)), "")="", 'Intro &amp; Setup'!$BB$15, IFERROR(INDEX('Intro &amp; Setup'!$Y$17:$Y$26, MATCH($J3288, 'Intro &amp; Setup'!$U$17:$U$26, 0)), "")))</f>
        <v/>
      </c>
      <c r="AE3288" s="66" t="str">
        <f>IF($M3288="", "", IF(IFERROR(INDEX('Intro &amp; Setup'!$Y$17:$Y$26, MATCH($M3288, 'Intro &amp; Setup'!$U$17:$U$26, 0)), "")="", 'Intro &amp; Setup'!$BB$15, IFERROR(INDEX('Intro &amp; Setup'!$Y$17:$Y$26, MATCH($M3288, 'Intro &amp; Setup'!$U$17:$U$26, 0)), "")))</f>
        <v/>
      </c>
      <c r="AG3288" s="65" t="str">
        <f t="shared" si="876"/>
        <v/>
      </c>
      <c r="AH3288" s="8" t="str">
        <f t="shared" si="877"/>
        <v/>
      </c>
      <c r="AI3288" s="66" t="str">
        <f t="shared" si="878"/>
        <v/>
      </c>
      <c r="AK3288" s="123" t="str">
        <f>IF(AC3288='Intro &amp; Setup'!$BB$14, $AO3288, "")</f>
        <v/>
      </c>
      <c r="AL3288" s="124" t="str">
        <f>IF(AD3288='Intro &amp; Setup'!$BB$14, $AO3288, "")</f>
        <v/>
      </c>
      <c r="AM3288" s="125" t="str">
        <f>IF(AE3288='Intro &amp; Setup'!$BB$14, $AO3288, "")</f>
        <v/>
      </c>
      <c r="AO3288" s="130" t="str">
        <f>IF(AND($B3288="", $C3288="", $D3288=""), "", IF($N3288="", 'Intro &amp; Setup'!$AB$33, $N3288))</f>
        <v/>
      </c>
      <c r="AQ3288" s="140">
        <f t="shared" si="879"/>
        <v>0</v>
      </c>
      <c r="AR3288" s="145">
        <f t="shared" si="880"/>
        <v>0</v>
      </c>
      <c r="AS3288" s="141">
        <f t="shared" si="881"/>
        <v>0</v>
      </c>
      <c r="AU3288" s="149" t="str">
        <f t="shared" si="882"/>
        <v/>
      </c>
      <c r="AV3288" s="155"/>
      <c r="AW3288" s="155"/>
      <c r="AX3288" s="155" t="str">
        <f t="shared" si="883"/>
        <v/>
      </c>
      <c r="AY3288" s="155"/>
      <c r="AZ3288" s="155"/>
      <c r="BA3288" s="151" t="str">
        <f t="shared" si="884"/>
        <v/>
      </c>
      <c r="BC3288" s="47" t="str">
        <f t="shared" si="885"/>
        <v/>
      </c>
    </row>
    <row r="3289" spans="1:55" x14ac:dyDescent="0.25">
      <c r="A3289" s="4"/>
      <c r="B3289" s="167"/>
      <c r="C3289" s="168"/>
      <c r="D3289" s="169"/>
      <c r="E3289" s="170"/>
      <c r="F3289" s="171"/>
      <c r="G3289" s="172"/>
      <c r="H3289" s="173"/>
      <c r="I3289" s="171"/>
      <c r="J3289" s="172"/>
      <c r="K3289" s="170"/>
      <c r="L3289" s="171"/>
      <c r="M3289" s="172"/>
      <c r="N3289" s="174"/>
      <c r="O3289" s="4"/>
      <c r="P3289" s="49" t="str">
        <f t="shared" si="869"/>
        <v/>
      </c>
      <c r="Q3289" s="4"/>
      <c r="S3289" s="22" t="str">
        <f t="shared" si="870"/>
        <v/>
      </c>
      <c r="T3289" s="8" t="str">
        <f t="shared" si="871"/>
        <v/>
      </c>
      <c r="U3289" s="23" t="str">
        <f t="shared" si="872"/>
        <v/>
      </c>
      <c r="W3289" s="50"/>
      <c r="Y3289" s="65" t="str">
        <f t="shared" si="873"/>
        <v/>
      </c>
      <c r="Z3289" s="8" t="str">
        <f t="shared" si="874"/>
        <v/>
      </c>
      <c r="AA3289" s="66" t="str">
        <f t="shared" si="875"/>
        <v/>
      </c>
      <c r="AC3289" s="65" t="str">
        <f>IF($G3289="", "", IF(IFERROR(INDEX('Intro &amp; Setup'!$Y$17:$Y$26, MATCH($G3289, 'Intro &amp; Setup'!$U$17:$U$26, 0)), "")="", 'Intro &amp; Setup'!$BB$15, IFERROR(INDEX('Intro &amp; Setup'!$Y$17:$Y$26, MATCH($G3289, 'Intro &amp; Setup'!$U$17:$U$26, 0)), "")))</f>
        <v/>
      </c>
      <c r="AD3289" s="8" t="str">
        <f>IF($J3289="", "", IF(IFERROR(INDEX('Intro &amp; Setup'!$Y$17:$Y$26, MATCH($J3289, 'Intro &amp; Setup'!$U$17:$U$26, 0)), "")="", 'Intro &amp; Setup'!$BB$15, IFERROR(INDEX('Intro &amp; Setup'!$Y$17:$Y$26, MATCH($J3289, 'Intro &amp; Setup'!$U$17:$U$26, 0)), "")))</f>
        <v/>
      </c>
      <c r="AE3289" s="66" t="str">
        <f>IF($M3289="", "", IF(IFERROR(INDEX('Intro &amp; Setup'!$Y$17:$Y$26, MATCH($M3289, 'Intro &amp; Setup'!$U$17:$U$26, 0)), "")="", 'Intro &amp; Setup'!$BB$15, IFERROR(INDEX('Intro &amp; Setup'!$Y$17:$Y$26, MATCH($M3289, 'Intro &amp; Setup'!$U$17:$U$26, 0)), "")))</f>
        <v/>
      </c>
      <c r="AG3289" s="65" t="str">
        <f t="shared" si="876"/>
        <v/>
      </c>
      <c r="AH3289" s="8" t="str">
        <f t="shared" si="877"/>
        <v/>
      </c>
      <c r="AI3289" s="66" t="str">
        <f t="shared" si="878"/>
        <v/>
      </c>
      <c r="AK3289" s="123" t="str">
        <f>IF(AC3289='Intro &amp; Setup'!$BB$14, $AO3289, "")</f>
        <v/>
      </c>
      <c r="AL3289" s="124" t="str">
        <f>IF(AD3289='Intro &amp; Setup'!$BB$14, $AO3289, "")</f>
        <v/>
      </c>
      <c r="AM3289" s="125" t="str">
        <f>IF(AE3289='Intro &amp; Setup'!$BB$14, $AO3289, "")</f>
        <v/>
      </c>
      <c r="AO3289" s="130" t="str">
        <f>IF(AND($B3289="", $C3289="", $D3289=""), "", IF($N3289="", 'Intro &amp; Setup'!$AB$33, $N3289))</f>
        <v/>
      </c>
      <c r="AQ3289" s="140">
        <f t="shared" si="879"/>
        <v>0</v>
      </c>
      <c r="AR3289" s="145">
        <f t="shared" si="880"/>
        <v>0</v>
      </c>
      <c r="AS3289" s="141">
        <f t="shared" si="881"/>
        <v>0</v>
      </c>
      <c r="AU3289" s="149" t="str">
        <f t="shared" si="882"/>
        <v/>
      </c>
      <c r="AV3289" s="155"/>
      <c r="AW3289" s="155"/>
      <c r="AX3289" s="155" t="str">
        <f t="shared" si="883"/>
        <v/>
      </c>
      <c r="AY3289" s="155"/>
      <c r="AZ3289" s="155"/>
      <c r="BA3289" s="151" t="str">
        <f t="shared" si="884"/>
        <v/>
      </c>
      <c r="BC3289" s="47" t="str">
        <f t="shared" si="885"/>
        <v/>
      </c>
    </row>
    <row r="3290" spans="1:55" x14ac:dyDescent="0.25">
      <c r="A3290" s="4"/>
      <c r="B3290" s="167"/>
      <c r="C3290" s="168"/>
      <c r="D3290" s="169"/>
      <c r="E3290" s="170"/>
      <c r="F3290" s="171"/>
      <c r="G3290" s="172"/>
      <c r="H3290" s="173"/>
      <c r="I3290" s="171"/>
      <c r="J3290" s="172"/>
      <c r="K3290" s="170"/>
      <c r="L3290" s="171"/>
      <c r="M3290" s="172"/>
      <c r="N3290" s="174"/>
      <c r="O3290" s="4"/>
      <c r="P3290" s="49" t="str">
        <f t="shared" si="869"/>
        <v/>
      </c>
      <c r="Q3290" s="4"/>
      <c r="S3290" s="22" t="str">
        <f t="shared" si="870"/>
        <v/>
      </c>
      <c r="T3290" s="8" t="str">
        <f t="shared" si="871"/>
        <v/>
      </c>
      <c r="U3290" s="23" t="str">
        <f t="shared" si="872"/>
        <v/>
      </c>
      <c r="W3290" s="50"/>
      <c r="Y3290" s="65" t="str">
        <f t="shared" si="873"/>
        <v/>
      </c>
      <c r="Z3290" s="8" t="str">
        <f t="shared" si="874"/>
        <v/>
      </c>
      <c r="AA3290" s="66" t="str">
        <f t="shared" si="875"/>
        <v/>
      </c>
      <c r="AC3290" s="65" t="str">
        <f>IF($G3290="", "", IF(IFERROR(INDEX('Intro &amp; Setup'!$Y$17:$Y$26, MATCH($G3290, 'Intro &amp; Setup'!$U$17:$U$26, 0)), "")="", 'Intro &amp; Setup'!$BB$15, IFERROR(INDEX('Intro &amp; Setup'!$Y$17:$Y$26, MATCH($G3290, 'Intro &amp; Setup'!$U$17:$U$26, 0)), "")))</f>
        <v/>
      </c>
      <c r="AD3290" s="8" t="str">
        <f>IF($J3290="", "", IF(IFERROR(INDEX('Intro &amp; Setup'!$Y$17:$Y$26, MATCH($J3290, 'Intro &amp; Setup'!$U$17:$U$26, 0)), "")="", 'Intro &amp; Setup'!$BB$15, IFERROR(INDEX('Intro &amp; Setup'!$Y$17:$Y$26, MATCH($J3290, 'Intro &amp; Setup'!$U$17:$U$26, 0)), "")))</f>
        <v/>
      </c>
      <c r="AE3290" s="66" t="str">
        <f>IF($M3290="", "", IF(IFERROR(INDEX('Intro &amp; Setup'!$Y$17:$Y$26, MATCH($M3290, 'Intro &amp; Setup'!$U$17:$U$26, 0)), "")="", 'Intro &amp; Setup'!$BB$15, IFERROR(INDEX('Intro &amp; Setup'!$Y$17:$Y$26, MATCH($M3290, 'Intro &amp; Setup'!$U$17:$U$26, 0)), "")))</f>
        <v/>
      </c>
      <c r="AG3290" s="65" t="str">
        <f t="shared" si="876"/>
        <v/>
      </c>
      <c r="AH3290" s="8" t="str">
        <f t="shared" si="877"/>
        <v/>
      </c>
      <c r="AI3290" s="66" t="str">
        <f t="shared" si="878"/>
        <v/>
      </c>
      <c r="AK3290" s="123" t="str">
        <f>IF(AC3290='Intro &amp; Setup'!$BB$14, $AO3290, "")</f>
        <v/>
      </c>
      <c r="AL3290" s="124" t="str">
        <f>IF(AD3290='Intro &amp; Setup'!$BB$14, $AO3290, "")</f>
        <v/>
      </c>
      <c r="AM3290" s="125" t="str">
        <f>IF(AE3290='Intro &amp; Setup'!$BB$14, $AO3290, "")</f>
        <v/>
      </c>
      <c r="AO3290" s="130" t="str">
        <f>IF(AND($B3290="", $C3290="", $D3290=""), "", IF($N3290="", 'Intro &amp; Setup'!$AB$33, $N3290))</f>
        <v/>
      </c>
      <c r="AQ3290" s="140">
        <f t="shared" si="879"/>
        <v>0</v>
      </c>
      <c r="AR3290" s="145">
        <f t="shared" si="880"/>
        <v>0</v>
      </c>
      <c r="AS3290" s="141">
        <f t="shared" si="881"/>
        <v>0</v>
      </c>
      <c r="AU3290" s="149" t="str">
        <f t="shared" si="882"/>
        <v/>
      </c>
      <c r="AV3290" s="155"/>
      <c r="AW3290" s="155"/>
      <c r="AX3290" s="155" t="str">
        <f t="shared" si="883"/>
        <v/>
      </c>
      <c r="AY3290" s="155"/>
      <c r="AZ3290" s="155"/>
      <c r="BA3290" s="151" t="str">
        <f t="shared" si="884"/>
        <v/>
      </c>
      <c r="BC3290" s="47" t="str">
        <f t="shared" si="885"/>
        <v/>
      </c>
    </row>
    <row r="3291" spans="1:55" x14ac:dyDescent="0.25">
      <c r="A3291" s="4"/>
      <c r="B3291" s="167"/>
      <c r="C3291" s="168"/>
      <c r="D3291" s="169"/>
      <c r="E3291" s="170"/>
      <c r="F3291" s="171"/>
      <c r="G3291" s="172"/>
      <c r="H3291" s="173"/>
      <c r="I3291" s="171"/>
      <c r="J3291" s="172"/>
      <c r="K3291" s="170"/>
      <c r="L3291" s="171"/>
      <c r="M3291" s="172"/>
      <c r="N3291" s="174"/>
      <c r="O3291" s="4"/>
      <c r="P3291" s="49" t="str">
        <f t="shared" si="869"/>
        <v/>
      </c>
      <c r="Q3291" s="4"/>
      <c r="S3291" s="22" t="str">
        <f t="shared" si="870"/>
        <v/>
      </c>
      <c r="T3291" s="8" t="str">
        <f t="shared" si="871"/>
        <v/>
      </c>
      <c r="U3291" s="23" t="str">
        <f t="shared" si="872"/>
        <v/>
      </c>
      <c r="W3291" s="50"/>
      <c r="Y3291" s="65" t="str">
        <f t="shared" si="873"/>
        <v/>
      </c>
      <c r="Z3291" s="8" t="str">
        <f t="shared" si="874"/>
        <v/>
      </c>
      <c r="AA3291" s="66" t="str">
        <f t="shared" si="875"/>
        <v/>
      </c>
      <c r="AC3291" s="65" t="str">
        <f>IF($G3291="", "", IF(IFERROR(INDEX('Intro &amp; Setup'!$Y$17:$Y$26, MATCH($G3291, 'Intro &amp; Setup'!$U$17:$U$26, 0)), "")="", 'Intro &amp; Setup'!$BB$15, IFERROR(INDEX('Intro &amp; Setup'!$Y$17:$Y$26, MATCH($G3291, 'Intro &amp; Setup'!$U$17:$U$26, 0)), "")))</f>
        <v/>
      </c>
      <c r="AD3291" s="8" t="str">
        <f>IF($J3291="", "", IF(IFERROR(INDEX('Intro &amp; Setup'!$Y$17:$Y$26, MATCH($J3291, 'Intro &amp; Setup'!$U$17:$U$26, 0)), "")="", 'Intro &amp; Setup'!$BB$15, IFERROR(INDEX('Intro &amp; Setup'!$Y$17:$Y$26, MATCH($J3291, 'Intro &amp; Setup'!$U$17:$U$26, 0)), "")))</f>
        <v/>
      </c>
      <c r="AE3291" s="66" t="str">
        <f>IF($M3291="", "", IF(IFERROR(INDEX('Intro &amp; Setup'!$Y$17:$Y$26, MATCH($M3291, 'Intro &amp; Setup'!$U$17:$U$26, 0)), "")="", 'Intro &amp; Setup'!$BB$15, IFERROR(INDEX('Intro &amp; Setup'!$Y$17:$Y$26, MATCH($M3291, 'Intro &amp; Setup'!$U$17:$U$26, 0)), "")))</f>
        <v/>
      </c>
      <c r="AG3291" s="65" t="str">
        <f t="shared" si="876"/>
        <v/>
      </c>
      <c r="AH3291" s="8" t="str">
        <f t="shared" si="877"/>
        <v/>
      </c>
      <c r="AI3291" s="66" t="str">
        <f t="shared" si="878"/>
        <v/>
      </c>
      <c r="AK3291" s="123" t="str">
        <f>IF(AC3291='Intro &amp; Setup'!$BB$14, $AO3291, "")</f>
        <v/>
      </c>
      <c r="AL3291" s="124" t="str">
        <f>IF(AD3291='Intro &amp; Setup'!$BB$14, $AO3291, "")</f>
        <v/>
      </c>
      <c r="AM3291" s="125" t="str">
        <f>IF(AE3291='Intro &amp; Setup'!$BB$14, $AO3291, "")</f>
        <v/>
      </c>
      <c r="AO3291" s="130" t="str">
        <f>IF(AND($B3291="", $C3291="", $D3291=""), "", IF($N3291="", 'Intro &amp; Setup'!$AB$33, $N3291))</f>
        <v/>
      </c>
      <c r="AQ3291" s="140">
        <f t="shared" si="879"/>
        <v>0</v>
      </c>
      <c r="AR3291" s="145">
        <f t="shared" si="880"/>
        <v>0</v>
      </c>
      <c r="AS3291" s="141">
        <f t="shared" si="881"/>
        <v>0</v>
      </c>
      <c r="AU3291" s="149" t="str">
        <f t="shared" si="882"/>
        <v/>
      </c>
      <c r="AV3291" s="155"/>
      <c r="AW3291" s="155"/>
      <c r="AX3291" s="155" t="str">
        <f t="shared" si="883"/>
        <v/>
      </c>
      <c r="AY3291" s="155"/>
      <c r="AZ3291" s="155"/>
      <c r="BA3291" s="151" t="str">
        <f t="shared" si="884"/>
        <v/>
      </c>
      <c r="BC3291" s="47" t="str">
        <f t="shared" si="885"/>
        <v/>
      </c>
    </row>
    <row r="3292" spans="1:55" x14ac:dyDescent="0.25">
      <c r="A3292" s="4"/>
      <c r="B3292" s="167"/>
      <c r="C3292" s="168"/>
      <c r="D3292" s="169"/>
      <c r="E3292" s="170"/>
      <c r="F3292" s="171"/>
      <c r="G3292" s="172"/>
      <c r="H3292" s="173"/>
      <c r="I3292" s="171"/>
      <c r="J3292" s="172"/>
      <c r="K3292" s="170"/>
      <c r="L3292" s="171"/>
      <c r="M3292" s="172"/>
      <c r="N3292" s="174"/>
      <c r="O3292" s="4"/>
      <c r="P3292" s="49" t="str">
        <f t="shared" si="869"/>
        <v/>
      </c>
      <c r="Q3292" s="4"/>
      <c r="S3292" s="22" t="str">
        <f t="shared" si="870"/>
        <v/>
      </c>
      <c r="T3292" s="8" t="str">
        <f t="shared" si="871"/>
        <v/>
      </c>
      <c r="U3292" s="23" t="str">
        <f t="shared" si="872"/>
        <v/>
      </c>
      <c r="W3292" s="50"/>
      <c r="Y3292" s="65" t="str">
        <f t="shared" si="873"/>
        <v/>
      </c>
      <c r="Z3292" s="8" t="str">
        <f t="shared" si="874"/>
        <v/>
      </c>
      <c r="AA3292" s="66" t="str">
        <f t="shared" si="875"/>
        <v/>
      </c>
      <c r="AC3292" s="65" t="str">
        <f>IF($G3292="", "", IF(IFERROR(INDEX('Intro &amp; Setup'!$Y$17:$Y$26, MATCH($G3292, 'Intro &amp; Setup'!$U$17:$U$26, 0)), "")="", 'Intro &amp; Setup'!$BB$15, IFERROR(INDEX('Intro &amp; Setup'!$Y$17:$Y$26, MATCH($G3292, 'Intro &amp; Setup'!$U$17:$U$26, 0)), "")))</f>
        <v/>
      </c>
      <c r="AD3292" s="8" t="str">
        <f>IF($J3292="", "", IF(IFERROR(INDEX('Intro &amp; Setup'!$Y$17:$Y$26, MATCH($J3292, 'Intro &amp; Setup'!$U$17:$U$26, 0)), "")="", 'Intro &amp; Setup'!$BB$15, IFERROR(INDEX('Intro &amp; Setup'!$Y$17:$Y$26, MATCH($J3292, 'Intro &amp; Setup'!$U$17:$U$26, 0)), "")))</f>
        <v/>
      </c>
      <c r="AE3292" s="66" t="str">
        <f>IF($M3292="", "", IF(IFERROR(INDEX('Intro &amp; Setup'!$Y$17:$Y$26, MATCH($M3292, 'Intro &amp; Setup'!$U$17:$U$26, 0)), "")="", 'Intro &amp; Setup'!$BB$15, IFERROR(INDEX('Intro &amp; Setup'!$Y$17:$Y$26, MATCH($M3292, 'Intro &amp; Setup'!$U$17:$U$26, 0)), "")))</f>
        <v/>
      </c>
      <c r="AG3292" s="65" t="str">
        <f t="shared" si="876"/>
        <v/>
      </c>
      <c r="AH3292" s="8" t="str">
        <f t="shared" si="877"/>
        <v/>
      </c>
      <c r="AI3292" s="66" t="str">
        <f t="shared" si="878"/>
        <v/>
      </c>
      <c r="AK3292" s="123" t="str">
        <f>IF(AC3292='Intro &amp; Setup'!$BB$14, $AO3292, "")</f>
        <v/>
      </c>
      <c r="AL3292" s="124" t="str">
        <f>IF(AD3292='Intro &amp; Setup'!$BB$14, $AO3292, "")</f>
        <v/>
      </c>
      <c r="AM3292" s="125" t="str">
        <f>IF(AE3292='Intro &amp; Setup'!$BB$14, $AO3292, "")</f>
        <v/>
      </c>
      <c r="AO3292" s="130" t="str">
        <f>IF(AND($B3292="", $C3292="", $D3292=""), "", IF($N3292="", 'Intro &amp; Setup'!$AB$33, $N3292))</f>
        <v/>
      </c>
      <c r="AQ3292" s="140">
        <f t="shared" si="879"/>
        <v>0</v>
      </c>
      <c r="AR3292" s="145">
        <f t="shared" si="880"/>
        <v>0</v>
      </c>
      <c r="AS3292" s="141">
        <f t="shared" si="881"/>
        <v>0</v>
      </c>
      <c r="AU3292" s="149" t="str">
        <f t="shared" si="882"/>
        <v/>
      </c>
      <c r="AV3292" s="155"/>
      <c r="AW3292" s="155"/>
      <c r="AX3292" s="155" t="str">
        <f t="shared" si="883"/>
        <v/>
      </c>
      <c r="AY3292" s="155"/>
      <c r="AZ3292" s="155"/>
      <c r="BA3292" s="151" t="str">
        <f t="shared" si="884"/>
        <v/>
      </c>
      <c r="BC3292" s="47" t="str">
        <f t="shared" si="885"/>
        <v/>
      </c>
    </row>
    <row r="3293" spans="1:55" x14ac:dyDescent="0.25">
      <c r="A3293" s="4"/>
      <c r="B3293" s="167"/>
      <c r="C3293" s="168"/>
      <c r="D3293" s="169"/>
      <c r="E3293" s="170"/>
      <c r="F3293" s="171"/>
      <c r="G3293" s="172"/>
      <c r="H3293" s="173"/>
      <c r="I3293" s="171"/>
      <c r="J3293" s="172"/>
      <c r="K3293" s="170"/>
      <c r="L3293" s="171"/>
      <c r="M3293" s="172"/>
      <c r="N3293" s="174"/>
      <c r="O3293" s="4"/>
      <c r="P3293" s="49" t="str">
        <f t="shared" si="869"/>
        <v/>
      </c>
      <c r="Q3293" s="4"/>
      <c r="S3293" s="22" t="str">
        <f t="shared" si="870"/>
        <v/>
      </c>
      <c r="T3293" s="8" t="str">
        <f t="shared" si="871"/>
        <v/>
      </c>
      <c r="U3293" s="23" t="str">
        <f t="shared" si="872"/>
        <v/>
      </c>
      <c r="W3293" s="50"/>
      <c r="Y3293" s="65" t="str">
        <f t="shared" si="873"/>
        <v/>
      </c>
      <c r="Z3293" s="8" t="str">
        <f t="shared" si="874"/>
        <v/>
      </c>
      <c r="AA3293" s="66" t="str">
        <f t="shared" si="875"/>
        <v/>
      </c>
      <c r="AC3293" s="65" t="str">
        <f>IF($G3293="", "", IF(IFERROR(INDEX('Intro &amp; Setup'!$Y$17:$Y$26, MATCH($G3293, 'Intro &amp; Setup'!$U$17:$U$26, 0)), "")="", 'Intro &amp; Setup'!$BB$15, IFERROR(INDEX('Intro &amp; Setup'!$Y$17:$Y$26, MATCH($G3293, 'Intro &amp; Setup'!$U$17:$U$26, 0)), "")))</f>
        <v/>
      </c>
      <c r="AD3293" s="8" t="str">
        <f>IF($J3293="", "", IF(IFERROR(INDEX('Intro &amp; Setup'!$Y$17:$Y$26, MATCH($J3293, 'Intro &amp; Setup'!$U$17:$U$26, 0)), "")="", 'Intro &amp; Setup'!$BB$15, IFERROR(INDEX('Intro &amp; Setup'!$Y$17:$Y$26, MATCH($J3293, 'Intro &amp; Setup'!$U$17:$U$26, 0)), "")))</f>
        <v/>
      </c>
      <c r="AE3293" s="66" t="str">
        <f>IF($M3293="", "", IF(IFERROR(INDEX('Intro &amp; Setup'!$Y$17:$Y$26, MATCH($M3293, 'Intro &amp; Setup'!$U$17:$U$26, 0)), "")="", 'Intro &amp; Setup'!$BB$15, IFERROR(INDEX('Intro &amp; Setup'!$Y$17:$Y$26, MATCH($M3293, 'Intro &amp; Setup'!$U$17:$U$26, 0)), "")))</f>
        <v/>
      </c>
      <c r="AG3293" s="65" t="str">
        <f t="shared" si="876"/>
        <v/>
      </c>
      <c r="AH3293" s="8" t="str">
        <f t="shared" si="877"/>
        <v/>
      </c>
      <c r="AI3293" s="66" t="str">
        <f t="shared" si="878"/>
        <v/>
      </c>
      <c r="AK3293" s="123" t="str">
        <f>IF(AC3293='Intro &amp; Setup'!$BB$14, $AO3293, "")</f>
        <v/>
      </c>
      <c r="AL3293" s="124" t="str">
        <f>IF(AD3293='Intro &amp; Setup'!$BB$14, $AO3293, "")</f>
        <v/>
      </c>
      <c r="AM3293" s="125" t="str">
        <f>IF(AE3293='Intro &amp; Setup'!$BB$14, $AO3293, "")</f>
        <v/>
      </c>
      <c r="AO3293" s="130" t="str">
        <f>IF(AND($B3293="", $C3293="", $D3293=""), "", IF($N3293="", 'Intro &amp; Setup'!$AB$33, $N3293))</f>
        <v/>
      </c>
      <c r="AQ3293" s="140">
        <f t="shared" si="879"/>
        <v>0</v>
      </c>
      <c r="AR3293" s="145">
        <f t="shared" si="880"/>
        <v>0</v>
      </c>
      <c r="AS3293" s="141">
        <f t="shared" si="881"/>
        <v>0</v>
      </c>
      <c r="AU3293" s="149" t="str">
        <f t="shared" si="882"/>
        <v/>
      </c>
      <c r="AV3293" s="155"/>
      <c r="AW3293" s="155"/>
      <c r="AX3293" s="155" t="str">
        <f t="shared" si="883"/>
        <v/>
      </c>
      <c r="AY3293" s="155"/>
      <c r="AZ3293" s="155"/>
      <c r="BA3293" s="151" t="str">
        <f t="shared" si="884"/>
        <v/>
      </c>
      <c r="BC3293" s="47" t="str">
        <f t="shared" si="885"/>
        <v/>
      </c>
    </row>
    <row r="3294" spans="1:55" x14ac:dyDescent="0.25">
      <c r="A3294" s="4"/>
      <c r="B3294" s="167"/>
      <c r="C3294" s="168"/>
      <c r="D3294" s="169"/>
      <c r="E3294" s="170"/>
      <c r="F3294" s="171"/>
      <c r="G3294" s="172"/>
      <c r="H3294" s="173"/>
      <c r="I3294" s="171"/>
      <c r="J3294" s="172"/>
      <c r="K3294" s="170"/>
      <c r="L3294" s="171"/>
      <c r="M3294" s="172"/>
      <c r="N3294" s="174"/>
      <c r="O3294" s="4"/>
      <c r="P3294" s="49" t="str">
        <f t="shared" si="869"/>
        <v/>
      </c>
      <c r="Q3294" s="4"/>
      <c r="S3294" s="22" t="str">
        <f t="shared" si="870"/>
        <v/>
      </c>
      <c r="T3294" s="8" t="str">
        <f t="shared" si="871"/>
        <v/>
      </c>
      <c r="U3294" s="23" t="str">
        <f t="shared" si="872"/>
        <v/>
      </c>
      <c r="W3294" s="50"/>
      <c r="Y3294" s="65" t="str">
        <f t="shared" si="873"/>
        <v/>
      </c>
      <c r="Z3294" s="8" t="str">
        <f t="shared" si="874"/>
        <v/>
      </c>
      <c r="AA3294" s="66" t="str">
        <f t="shared" si="875"/>
        <v/>
      </c>
      <c r="AC3294" s="65" t="str">
        <f>IF($G3294="", "", IF(IFERROR(INDEX('Intro &amp; Setup'!$Y$17:$Y$26, MATCH($G3294, 'Intro &amp; Setup'!$U$17:$U$26, 0)), "")="", 'Intro &amp; Setup'!$BB$15, IFERROR(INDEX('Intro &amp; Setup'!$Y$17:$Y$26, MATCH($G3294, 'Intro &amp; Setup'!$U$17:$U$26, 0)), "")))</f>
        <v/>
      </c>
      <c r="AD3294" s="8" t="str">
        <f>IF($J3294="", "", IF(IFERROR(INDEX('Intro &amp; Setup'!$Y$17:$Y$26, MATCH($J3294, 'Intro &amp; Setup'!$U$17:$U$26, 0)), "")="", 'Intro &amp; Setup'!$BB$15, IFERROR(INDEX('Intro &amp; Setup'!$Y$17:$Y$26, MATCH($J3294, 'Intro &amp; Setup'!$U$17:$U$26, 0)), "")))</f>
        <v/>
      </c>
      <c r="AE3294" s="66" t="str">
        <f>IF($M3294="", "", IF(IFERROR(INDEX('Intro &amp; Setup'!$Y$17:$Y$26, MATCH($M3294, 'Intro &amp; Setup'!$U$17:$U$26, 0)), "")="", 'Intro &amp; Setup'!$BB$15, IFERROR(INDEX('Intro &amp; Setup'!$Y$17:$Y$26, MATCH($M3294, 'Intro &amp; Setup'!$U$17:$U$26, 0)), "")))</f>
        <v/>
      </c>
      <c r="AG3294" s="65" t="str">
        <f t="shared" si="876"/>
        <v/>
      </c>
      <c r="AH3294" s="8" t="str">
        <f t="shared" si="877"/>
        <v/>
      </c>
      <c r="AI3294" s="66" t="str">
        <f t="shared" si="878"/>
        <v/>
      </c>
      <c r="AK3294" s="123" t="str">
        <f>IF(AC3294='Intro &amp; Setup'!$BB$14, $AO3294, "")</f>
        <v/>
      </c>
      <c r="AL3294" s="124" t="str">
        <f>IF(AD3294='Intro &amp; Setup'!$BB$14, $AO3294, "")</f>
        <v/>
      </c>
      <c r="AM3294" s="125" t="str">
        <f>IF(AE3294='Intro &amp; Setup'!$BB$14, $AO3294, "")</f>
        <v/>
      </c>
      <c r="AO3294" s="130" t="str">
        <f>IF(AND($B3294="", $C3294="", $D3294=""), "", IF($N3294="", 'Intro &amp; Setup'!$AB$33, $N3294))</f>
        <v/>
      </c>
      <c r="AQ3294" s="140">
        <f t="shared" si="879"/>
        <v>0</v>
      </c>
      <c r="AR3294" s="145">
        <f t="shared" si="880"/>
        <v>0</v>
      </c>
      <c r="AS3294" s="141">
        <f t="shared" si="881"/>
        <v>0</v>
      </c>
      <c r="AU3294" s="149" t="str">
        <f t="shared" si="882"/>
        <v/>
      </c>
      <c r="AV3294" s="155"/>
      <c r="AW3294" s="155"/>
      <c r="AX3294" s="155" t="str">
        <f t="shared" si="883"/>
        <v/>
      </c>
      <c r="AY3294" s="155"/>
      <c r="AZ3294" s="155"/>
      <c r="BA3294" s="151" t="str">
        <f t="shared" si="884"/>
        <v/>
      </c>
      <c r="BC3294" s="47" t="str">
        <f t="shared" si="885"/>
        <v/>
      </c>
    </row>
    <row r="3295" spans="1:55" x14ac:dyDescent="0.25">
      <c r="A3295" s="4"/>
      <c r="B3295" s="167"/>
      <c r="C3295" s="168"/>
      <c r="D3295" s="169"/>
      <c r="E3295" s="170"/>
      <c r="F3295" s="171"/>
      <c r="G3295" s="172"/>
      <c r="H3295" s="173"/>
      <c r="I3295" s="171"/>
      <c r="J3295" s="172"/>
      <c r="K3295" s="170"/>
      <c r="L3295" s="171"/>
      <c r="M3295" s="172"/>
      <c r="N3295" s="174"/>
      <c r="O3295" s="4"/>
      <c r="P3295" s="49" t="str">
        <f t="shared" si="869"/>
        <v/>
      </c>
      <c r="Q3295" s="4"/>
      <c r="S3295" s="22" t="str">
        <f t="shared" si="870"/>
        <v/>
      </c>
      <c r="T3295" s="8" t="str">
        <f t="shared" si="871"/>
        <v/>
      </c>
      <c r="U3295" s="23" t="str">
        <f t="shared" si="872"/>
        <v/>
      </c>
      <c r="W3295" s="50"/>
      <c r="Y3295" s="65" t="str">
        <f t="shared" si="873"/>
        <v/>
      </c>
      <c r="Z3295" s="8" t="str">
        <f t="shared" si="874"/>
        <v/>
      </c>
      <c r="AA3295" s="66" t="str">
        <f t="shared" si="875"/>
        <v/>
      </c>
      <c r="AC3295" s="65" t="str">
        <f>IF($G3295="", "", IF(IFERROR(INDEX('Intro &amp; Setup'!$Y$17:$Y$26, MATCH($G3295, 'Intro &amp; Setup'!$U$17:$U$26, 0)), "")="", 'Intro &amp; Setup'!$BB$15, IFERROR(INDEX('Intro &amp; Setup'!$Y$17:$Y$26, MATCH($G3295, 'Intro &amp; Setup'!$U$17:$U$26, 0)), "")))</f>
        <v/>
      </c>
      <c r="AD3295" s="8" t="str">
        <f>IF($J3295="", "", IF(IFERROR(INDEX('Intro &amp; Setup'!$Y$17:$Y$26, MATCH($J3295, 'Intro &amp; Setup'!$U$17:$U$26, 0)), "")="", 'Intro &amp; Setup'!$BB$15, IFERROR(INDEX('Intro &amp; Setup'!$Y$17:$Y$26, MATCH($J3295, 'Intro &amp; Setup'!$U$17:$U$26, 0)), "")))</f>
        <v/>
      </c>
      <c r="AE3295" s="66" t="str">
        <f>IF($M3295="", "", IF(IFERROR(INDEX('Intro &amp; Setup'!$Y$17:$Y$26, MATCH($M3295, 'Intro &amp; Setup'!$U$17:$U$26, 0)), "")="", 'Intro &amp; Setup'!$BB$15, IFERROR(INDEX('Intro &amp; Setup'!$Y$17:$Y$26, MATCH($M3295, 'Intro &amp; Setup'!$U$17:$U$26, 0)), "")))</f>
        <v/>
      </c>
      <c r="AG3295" s="65" t="str">
        <f t="shared" si="876"/>
        <v/>
      </c>
      <c r="AH3295" s="8" t="str">
        <f t="shared" si="877"/>
        <v/>
      </c>
      <c r="AI3295" s="66" t="str">
        <f t="shared" si="878"/>
        <v/>
      </c>
      <c r="AK3295" s="123" t="str">
        <f>IF(AC3295='Intro &amp; Setup'!$BB$14, $AO3295, "")</f>
        <v/>
      </c>
      <c r="AL3295" s="124" t="str">
        <f>IF(AD3295='Intro &amp; Setup'!$BB$14, $AO3295, "")</f>
        <v/>
      </c>
      <c r="AM3295" s="125" t="str">
        <f>IF(AE3295='Intro &amp; Setup'!$BB$14, $AO3295, "")</f>
        <v/>
      </c>
      <c r="AO3295" s="130" t="str">
        <f>IF(AND($B3295="", $C3295="", $D3295=""), "", IF($N3295="", 'Intro &amp; Setup'!$AB$33, $N3295))</f>
        <v/>
      </c>
      <c r="AQ3295" s="140">
        <f t="shared" si="879"/>
        <v>0</v>
      </c>
      <c r="AR3295" s="145">
        <f t="shared" si="880"/>
        <v>0</v>
      </c>
      <c r="AS3295" s="141">
        <f t="shared" si="881"/>
        <v>0</v>
      </c>
      <c r="AU3295" s="149" t="str">
        <f t="shared" si="882"/>
        <v/>
      </c>
      <c r="AV3295" s="155"/>
      <c r="AW3295" s="155"/>
      <c r="AX3295" s="155" t="str">
        <f t="shared" si="883"/>
        <v/>
      </c>
      <c r="AY3295" s="155"/>
      <c r="AZ3295" s="155"/>
      <c r="BA3295" s="151" t="str">
        <f t="shared" si="884"/>
        <v/>
      </c>
      <c r="BC3295" s="47" t="str">
        <f t="shared" si="885"/>
        <v/>
      </c>
    </row>
    <row r="3296" spans="1:55" x14ac:dyDescent="0.25">
      <c r="A3296" s="4"/>
      <c r="B3296" s="167"/>
      <c r="C3296" s="168"/>
      <c r="D3296" s="169"/>
      <c r="E3296" s="170"/>
      <c r="F3296" s="171"/>
      <c r="G3296" s="172"/>
      <c r="H3296" s="173"/>
      <c r="I3296" s="171"/>
      <c r="J3296" s="172"/>
      <c r="K3296" s="170"/>
      <c r="L3296" s="171"/>
      <c r="M3296" s="172"/>
      <c r="N3296" s="174"/>
      <c r="O3296" s="4"/>
      <c r="P3296" s="49" t="str">
        <f t="shared" si="869"/>
        <v/>
      </c>
      <c r="Q3296" s="4"/>
      <c r="S3296" s="22" t="str">
        <f t="shared" si="870"/>
        <v/>
      </c>
      <c r="T3296" s="8" t="str">
        <f t="shared" si="871"/>
        <v/>
      </c>
      <c r="U3296" s="23" t="str">
        <f t="shared" si="872"/>
        <v/>
      </c>
      <c r="W3296" s="50"/>
      <c r="Y3296" s="65" t="str">
        <f t="shared" si="873"/>
        <v/>
      </c>
      <c r="Z3296" s="8" t="str">
        <f t="shared" si="874"/>
        <v/>
      </c>
      <c r="AA3296" s="66" t="str">
        <f t="shared" si="875"/>
        <v/>
      </c>
      <c r="AC3296" s="65" t="str">
        <f>IF($G3296="", "", IF(IFERROR(INDEX('Intro &amp; Setup'!$Y$17:$Y$26, MATCH($G3296, 'Intro &amp; Setup'!$U$17:$U$26, 0)), "")="", 'Intro &amp; Setup'!$BB$15, IFERROR(INDEX('Intro &amp; Setup'!$Y$17:$Y$26, MATCH($G3296, 'Intro &amp; Setup'!$U$17:$U$26, 0)), "")))</f>
        <v/>
      </c>
      <c r="AD3296" s="8" t="str">
        <f>IF($J3296="", "", IF(IFERROR(INDEX('Intro &amp; Setup'!$Y$17:$Y$26, MATCH($J3296, 'Intro &amp; Setup'!$U$17:$U$26, 0)), "")="", 'Intro &amp; Setup'!$BB$15, IFERROR(INDEX('Intro &amp; Setup'!$Y$17:$Y$26, MATCH($J3296, 'Intro &amp; Setup'!$U$17:$U$26, 0)), "")))</f>
        <v/>
      </c>
      <c r="AE3296" s="66" t="str">
        <f>IF($M3296="", "", IF(IFERROR(INDEX('Intro &amp; Setup'!$Y$17:$Y$26, MATCH($M3296, 'Intro &amp; Setup'!$U$17:$U$26, 0)), "")="", 'Intro &amp; Setup'!$BB$15, IFERROR(INDEX('Intro &amp; Setup'!$Y$17:$Y$26, MATCH($M3296, 'Intro &amp; Setup'!$U$17:$U$26, 0)), "")))</f>
        <v/>
      </c>
      <c r="AG3296" s="65" t="str">
        <f t="shared" si="876"/>
        <v/>
      </c>
      <c r="AH3296" s="8" t="str">
        <f t="shared" si="877"/>
        <v/>
      </c>
      <c r="AI3296" s="66" t="str">
        <f t="shared" si="878"/>
        <v/>
      </c>
      <c r="AK3296" s="123" t="str">
        <f>IF(AC3296='Intro &amp; Setup'!$BB$14, $AO3296, "")</f>
        <v/>
      </c>
      <c r="AL3296" s="124" t="str">
        <f>IF(AD3296='Intro &amp; Setup'!$BB$14, $AO3296, "")</f>
        <v/>
      </c>
      <c r="AM3296" s="125" t="str">
        <f>IF(AE3296='Intro &amp; Setup'!$BB$14, $AO3296, "")</f>
        <v/>
      </c>
      <c r="AO3296" s="130" t="str">
        <f>IF(AND($B3296="", $C3296="", $D3296=""), "", IF($N3296="", 'Intro &amp; Setup'!$AB$33, $N3296))</f>
        <v/>
      </c>
      <c r="AQ3296" s="140">
        <f t="shared" si="879"/>
        <v>0</v>
      </c>
      <c r="AR3296" s="145">
        <f t="shared" si="880"/>
        <v>0</v>
      </c>
      <c r="AS3296" s="141">
        <f t="shared" si="881"/>
        <v>0</v>
      </c>
      <c r="AU3296" s="149" t="str">
        <f t="shared" si="882"/>
        <v/>
      </c>
      <c r="AV3296" s="155"/>
      <c r="AW3296" s="155"/>
      <c r="AX3296" s="155" t="str">
        <f t="shared" si="883"/>
        <v/>
      </c>
      <c r="AY3296" s="155"/>
      <c r="AZ3296" s="155"/>
      <c r="BA3296" s="151" t="str">
        <f t="shared" si="884"/>
        <v/>
      </c>
      <c r="BC3296" s="47" t="str">
        <f t="shared" si="885"/>
        <v/>
      </c>
    </row>
    <row r="3297" spans="1:55" x14ac:dyDescent="0.25">
      <c r="A3297" s="4"/>
      <c r="B3297" s="167"/>
      <c r="C3297" s="168"/>
      <c r="D3297" s="169"/>
      <c r="E3297" s="170"/>
      <c r="F3297" s="171"/>
      <c r="G3297" s="172"/>
      <c r="H3297" s="173"/>
      <c r="I3297" s="171"/>
      <c r="J3297" s="172"/>
      <c r="K3297" s="170"/>
      <c r="L3297" s="171"/>
      <c r="M3297" s="172"/>
      <c r="N3297" s="174"/>
      <c r="O3297" s="4"/>
      <c r="P3297" s="49" t="str">
        <f t="shared" si="869"/>
        <v/>
      </c>
      <c r="Q3297" s="4"/>
      <c r="S3297" s="22" t="str">
        <f t="shared" si="870"/>
        <v/>
      </c>
      <c r="T3297" s="8" t="str">
        <f t="shared" si="871"/>
        <v/>
      </c>
      <c r="U3297" s="23" t="str">
        <f t="shared" si="872"/>
        <v/>
      </c>
      <c r="W3297" s="50"/>
      <c r="Y3297" s="65" t="str">
        <f t="shared" si="873"/>
        <v/>
      </c>
      <c r="Z3297" s="8" t="str">
        <f t="shared" si="874"/>
        <v/>
      </c>
      <c r="AA3297" s="66" t="str">
        <f t="shared" si="875"/>
        <v/>
      </c>
      <c r="AC3297" s="65" t="str">
        <f>IF($G3297="", "", IF(IFERROR(INDEX('Intro &amp; Setup'!$Y$17:$Y$26, MATCH($G3297, 'Intro &amp; Setup'!$U$17:$U$26, 0)), "")="", 'Intro &amp; Setup'!$BB$15, IFERROR(INDEX('Intro &amp; Setup'!$Y$17:$Y$26, MATCH($G3297, 'Intro &amp; Setup'!$U$17:$U$26, 0)), "")))</f>
        <v/>
      </c>
      <c r="AD3297" s="8" t="str">
        <f>IF($J3297="", "", IF(IFERROR(INDEX('Intro &amp; Setup'!$Y$17:$Y$26, MATCH($J3297, 'Intro &amp; Setup'!$U$17:$U$26, 0)), "")="", 'Intro &amp; Setup'!$BB$15, IFERROR(INDEX('Intro &amp; Setup'!$Y$17:$Y$26, MATCH($J3297, 'Intro &amp; Setup'!$U$17:$U$26, 0)), "")))</f>
        <v/>
      </c>
      <c r="AE3297" s="66" t="str">
        <f>IF($M3297="", "", IF(IFERROR(INDEX('Intro &amp; Setup'!$Y$17:$Y$26, MATCH($M3297, 'Intro &amp; Setup'!$U$17:$U$26, 0)), "")="", 'Intro &amp; Setup'!$BB$15, IFERROR(INDEX('Intro &amp; Setup'!$Y$17:$Y$26, MATCH($M3297, 'Intro &amp; Setup'!$U$17:$U$26, 0)), "")))</f>
        <v/>
      </c>
      <c r="AG3297" s="65" t="str">
        <f t="shared" si="876"/>
        <v/>
      </c>
      <c r="AH3297" s="8" t="str">
        <f t="shared" si="877"/>
        <v/>
      </c>
      <c r="AI3297" s="66" t="str">
        <f t="shared" si="878"/>
        <v/>
      </c>
      <c r="AK3297" s="123" t="str">
        <f>IF(AC3297='Intro &amp; Setup'!$BB$14, $AO3297, "")</f>
        <v/>
      </c>
      <c r="AL3297" s="124" t="str">
        <f>IF(AD3297='Intro &amp; Setup'!$BB$14, $AO3297, "")</f>
        <v/>
      </c>
      <c r="AM3297" s="125" t="str">
        <f>IF(AE3297='Intro &amp; Setup'!$BB$14, $AO3297, "")</f>
        <v/>
      </c>
      <c r="AO3297" s="130" t="str">
        <f>IF(AND($B3297="", $C3297="", $D3297=""), "", IF($N3297="", 'Intro &amp; Setup'!$AB$33, $N3297))</f>
        <v/>
      </c>
      <c r="AQ3297" s="140">
        <f t="shared" si="879"/>
        <v>0</v>
      </c>
      <c r="AR3297" s="145">
        <f t="shared" si="880"/>
        <v>0</v>
      </c>
      <c r="AS3297" s="141">
        <f t="shared" si="881"/>
        <v>0</v>
      </c>
      <c r="AU3297" s="149" t="str">
        <f t="shared" si="882"/>
        <v/>
      </c>
      <c r="AV3297" s="155"/>
      <c r="AW3297" s="155"/>
      <c r="AX3297" s="155" t="str">
        <f t="shared" si="883"/>
        <v/>
      </c>
      <c r="AY3297" s="155"/>
      <c r="AZ3297" s="155"/>
      <c r="BA3297" s="151" t="str">
        <f t="shared" si="884"/>
        <v/>
      </c>
      <c r="BC3297" s="47" t="str">
        <f t="shared" si="885"/>
        <v/>
      </c>
    </row>
    <row r="3298" spans="1:55" x14ac:dyDescent="0.25">
      <c r="A3298" s="4"/>
      <c r="B3298" s="167"/>
      <c r="C3298" s="168"/>
      <c r="D3298" s="169"/>
      <c r="E3298" s="170"/>
      <c r="F3298" s="171"/>
      <c r="G3298" s="172"/>
      <c r="H3298" s="173"/>
      <c r="I3298" s="171"/>
      <c r="J3298" s="172"/>
      <c r="K3298" s="170"/>
      <c r="L3298" s="171"/>
      <c r="M3298" s="172"/>
      <c r="N3298" s="174"/>
      <c r="O3298" s="4"/>
      <c r="P3298" s="49" t="str">
        <f t="shared" si="869"/>
        <v/>
      </c>
      <c r="Q3298" s="4"/>
      <c r="S3298" s="22" t="str">
        <f t="shared" si="870"/>
        <v/>
      </c>
      <c r="T3298" s="8" t="str">
        <f t="shared" si="871"/>
        <v/>
      </c>
      <c r="U3298" s="23" t="str">
        <f t="shared" si="872"/>
        <v/>
      </c>
      <c r="W3298" s="50"/>
      <c r="Y3298" s="65" t="str">
        <f t="shared" si="873"/>
        <v/>
      </c>
      <c r="Z3298" s="8" t="str">
        <f t="shared" si="874"/>
        <v/>
      </c>
      <c r="AA3298" s="66" t="str">
        <f t="shared" si="875"/>
        <v/>
      </c>
      <c r="AC3298" s="65" t="str">
        <f>IF($G3298="", "", IF(IFERROR(INDEX('Intro &amp; Setup'!$Y$17:$Y$26, MATCH($G3298, 'Intro &amp; Setup'!$U$17:$U$26, 0)), "")="", 'Intro &amp; Setup'!$BB$15, IFERROR(INDEX('Intro &amp; Setup'!$Y$17:$Y$26, MATCH($G3298, 'Intro &amp; Setup'!$U$17:$U$26, 0)), "")))</f>
        <v/>
      </c>
      <c r="AD3298" s="8" t="str">
        <f>IF($J3298="", "", IF(IFERROR(INDEX('Intro &amp; Setup'!$Y$17:$Y$26, MATCH($J3298, 'Intro &amp; Setup'!$U$17:$U$26, 0)), "")="", 'Intro &amp; Setup'!$BB$15, IFERROR(INDEX('Intro &amp; Setup'!$Y$17:$Y$26, MATCH($J3298, 'Intro &amp; Setup'!$U$17:$U$26, 0)), "")))</f>
        <v/>
      </c>
      <c r="AE3298" s="66" t="str">
        <f>IF($M3298="", "", IF(IFERROR(INDEX('Intro &amp; Setup'!$Y$17:$Y$26, MATCH($M3298, 'Intro &amp; Setup'!$U$17:$U$26, 0)), "")="", 'Intro &amp; Setup'!$BB$15, IFERROR(INDEX('Intro &amp; Setup'!$Y$17:$Y$26, MATCH($M3298, 'Intro &amp; Setup'!$U$17:$U$26, 0)), "")))</f>
        <v/>
      </c>
      <c r="AG3298" s="65" t="str">
        <f t="shared" si="876"/>
        <v/>
      </c>
      <c r="AH3298" s="8" t="str">
        <f t="shared" si="877"/>
        <v/>
      </c>
      <c r="AI3298" s="66" t="str">
        <f t="shared" si="878"/>
        <v/>
      </c>
      <c r="AK3298" s="123" t="str">
        <f>IF(AC3298='Intro &amp; Setup'!$BB$14, $AO3298, "")</f>
        <v/>
      </c>
      <c r="AL3298" s="124" t="str">
        <f>IF(AD3298='Intro &amp; Setup'!$BB$14, $AO3298, "")</f>
        <v/>
      </c>
      <c r="AM3298" s="125" t="str">
        <f>IF(AE3298='Intro &amp; Setup'!$BB$14, $AO3298, "")</f>
        <v/>
      </c>
      <c r="AO3298" s="130" t="str">
        <f>IF(AND($B3298="", $C3298="", $D3298=""), "", IF($N3298="", 'Intro &amp; Setup'!$AB$33, $N3298))</f>
        <v/>
      </c>
      <c r="AQ3298" s="140">
        <f t="shared" si="879"/>
        <v>0</v>
      </c>
      <c r="AR3298" s="145">
        <f t="shared" si="880"/>
        <v>0</v>
      </c>
      <c r="AS3298" s="141">
        <f t="shared" si="881"/>
        <v>0</v>
      </c>
      <c r="AU3298" s="149" t="str">
        <f t="shared" si="882"/>
        <v/>
      </c>
      <c r="AV3298" s="155"/>
      <c r="AW3298" s="155"/>
      <c r="AX3298" s="155" t="str">
        <f t="shared" si="883"/>
        <v/>
      </c>
      <c r="AY3298" s="155"/>
      <c r="AZ3298" s="155"/>
      <c r="BA3298" s="151" t="str">
        <f t="shared" si="884"/>
        <v/>
      </c>
      <c r="BC3298" s="47" t="str">
        <f t="shared" si="885"/>
        <v/>
      </c>
    </row>
    <row r="3299" spans="1:55" x14ac:dyDescent="0.25">
      <c r="A3299" s="4"/>
      <c r="B3299" s="167"/>
      <c r="C3299" s="168"/>
      <c r="D3299" s="169"/>
      <c r="E3299" s="170"/>
      <c r="F3299" s="171"/>
      <c r="G3299" s="172"/>
      <c r="H3299" s="173"/>
      <c r="I3299" s="171"/>
      <c r="J3299" s="172"/>
      <c r="K3299" s="170"/>
      <c r="L3299" s="171"/>
      <c r="M3299" s="172"/>
      <c r="N3299" s="174"/>
      <c r="O3299" s="4"/>
      <c r="P3299" s="49" t="str">
        <f t="shared" si="869"/>
        <v/>
      </c>
      <c r="Q3299" s="4"/>
      <c r="S3299" s="22" t="str">
        <f t="shared" si="870"/>
        <v/>
      </c>
      <c r="T3299" s="8" t="str">
        <f t="shared" si="871"/>
        <v/>
      </c>
      <c r="U3299" s="23" t="str">
        <f t="shared" si="872"/>
        <v/>
      </c>
      <c r="W3299" s="50"/>
      <c r="Y3299" s="65" t="str">
        <f t="shared" si="873"/>
        <v/>
      </c>
      <c r="Z3299" s="8" t="str">
        <f t="shared" si="874"/>
        <v/>
      </c>
      <c r="AA3299" s="66" t="str">
        <f t="shared" si="875"/>
        <v/>
      </c>
      <c r="AC3299" s="65" t="str">
        <f>IF($G3299="", "", IF(IFERROR(INDEX('Intro &amp; Setup'!$Y$17:$Y$26, MATCH($G3299, 'Intro &amp; Setup'!$U$17:$U$26, 0)), "")="", 'Intro &amp; Setup'!$BB$15, IFERROR(INDEX('Intro &amp; Setup'!$Y$17:$Y$26, MATCH($G3299, 'Intro &amp; Setup'!$U$17:$U$26, 0)), "")))</f>
        <v/>
      </c>
      <c r="AD3299" s="8" t="str">
        <f>IF($J3299="", "", IF(IFERROR(INDEX('Intro &amp; Setup'!$Y$17:$Y$26, MATCH($J3299, 'Intro &amp; Setup'!$U$17:$U$26, 0)), "")="", 'Intro &amp; Setup'!$BB$15, IFERROR(INDEX('Intro &amp; Setup'!$Y$17:$Y$26, MATCH($J3299, 'Intro &amp; Setup'!$U$17:$U$26, 0)), "")))</f>
        <v/>
      </c>
      <c r="AE3299" s="66" t="str">
        <f>IF($M3299="", "", IF(IFERROR(INDEX('Intro &amp; Setup'!$Y$17:$Y$26, MATCH($M3299, 'Intro &amp; Setup'!$U$17:$U$26, 0)), "")="", 'Intro &amp; Setup'!$BB$15, IFERROR(INDEX('Intro &amp; Setup'!$Y$17:$Y$26, MATCH($M3299, 'Intro &amp; Setup'!$U$17:$U$26, 0)), "")))</f>
        <v/>
      </c>
      <c r="AG3299" s="65" t="str">
        <f t="shared" si="876"/>
        <v/>
      </c>
      <c r="AH3299" s="8" t="str">
        <f t="shared" si="877"/>
        <v/>
      </c>
      <c r="AI3299" s="66" t="str">
        <f t="shared" si="878"/>
        <v/>
      </c>
      <c r="AK3299" s="123" t="str">
        <f>IF(AC3299='Intro &amp; Setup'!$BB$14, $AO3299, "")</f>
        <v/>
      </c>
      <c r="AL3299" s="124" t="str">
        <f>IF(AD3299='Intro &amp; Setup'!$BB$14, $AO3299, "")</f>
        <v/>
      </c>
      <c r="AM3299" s="125" t="str">
        <f>IF(AE3299='Intro &amp; Setup'!$BB$14, $AO3299, "")</f>
        <v/>
      </c>
      <c r="AO3299" s="130" t="str">
        <f>IF(AND($B3299="", $C3299="", $D3299=""), "", IF($N3299="", 'Intro &amp; Setup'!$AB$33, $N3299))</f>
        <v/>
      </c>
      <c r="AQ3299" s="140">
        <f t="shared" si="879"/>
        <v>0</v>
      </c>
      <c r="AR3299" s="145">
        <f t="shared" si="880"/>
        <v>0</v>
      </c>
      <c r="AS3299" s="141">
        <f t="shared" si="881"/>
        <v>0</v>
      </c>
      <c r="AU3299" s="149" t="str">
        <f t="shared" si="882"/>
        <v/>
      </c>
      <c r="AV3299" s="155"/>
      <c r="AW3299" s="155"/>
      <c r="AX3299" s="155" t="str">
        <f t="shared" si="883"/>
        <v/>
      </c>
      <c r="AY3299" s="155"/>
      <c r="AZ3299" s="155"/>
      <c r="BA3299" s="151" t="str">
        <f t="shared" si="884"/>
        <v/>
      </c>
      <c r="BC3299" s="47" t="str">
        <f t="shared" si="885"/>
        <v/>
      </c>
    </row>
    <row r="3300" spans="1:55" x14ac:dyDescent="0.25">
      <c r="A3300" s="4"/>
      <c r="B3300" s="167"/>
      <c r="C3300" s="168"/>
      <c r="D3300" s="169"/>
      <c r="E3300" s="170"/>
      <c r="F3300" s="171"/>
      <c r="G3300" s="172"/>
      <c r="H3300" s="173"/>
      <c r="I3300" s="171"/>
      <c r="J3300" s="172"/>
      <c r="K3300" s="170"/>
      <c r="L3300" s="171"/>
      <c r="M3300" s="172"/>
      <c r="N3300" s="174"/>
      <c r="O3300" s="4"/>
      <c r="P3300" s="49" t="str">
        <f t="shared" si="869"/>
        <v/>
      </c>
      <c r="Q3300" s="4"/>
      <c r="S3300" s="22" t="str">
        <f t="shared" si="870"/>
        <v/>
      </c>
      <c r="T3300" s="8" t="str">
        <f t="shared" si="871"/>
        <v/>
      </c>
      <c r="U3300" s="23" t="str">
        <f t="shared" si="872"/>
        <v/>
      </c>
      <c r="W3300" s="50"/>
      <c r="Y3300" s="65" t="str">
        <f t="shared" si="873"/>
        <v/>
      </c>
      <c r="Z3300" s="8" t="str">
        <f t="shared" si="874"/>
        <v/>
      </c>
      <c r="AA3300" s="66" t="str">
        <f t="shared" si="875"/>
        <v/>
      </c>
      <c r="AC3300" s="65" t="str">
        <f>IF($G3300="", "", IF(IFERROR(INDEX('Intro &amp; Setup'!$Y$17:$Y$26, MATCH($G3300, 'Intro &amp; Setup'!$U$17:$U$26, 0)), "")="", 'Intro &amp; Setup'!$BB$15, IFERROR(INDEX('Intro &amp; Setup'!$Y$17:$Y$26, MATCH($G3300, 'Intro &amp; Setup'!$U$17:$U$26, 0)), "")))</f>
        <v/>
      </c>
      <c r="AD3300" s="8" t="str">
        <f>IF($J3300="", "", IF(IFERROR(INDEX('Intro &amp; Setup'!$Y$17:$Y$26, MATCH($J3300, 'Intro &amp; Setup'!$U$17:$U$26, 0)), "")="", 'Intro &amp; Setup'!$BB$15, IFERROR(INDEX('Intro &amp; Setup'!$Y$17:$Y$26, MATCH($J3300, 'Intro &amp; Setup'!$U$17:$U$26, 0)), "")))</f>
        <v/>
      </c>
      <c r="AE3300" s="66" t="str">
        <f>IF($M3300="", "", IF(IFERROR(INDEX('Intro &amp; Setup'!$Y$17:$Y$26, MATCH($M3300, 'Intro &amp; Setup'!$U$17:$U$26, 0)), "")="", 'Intro &amp; Setup'!$BB$15, IFERROR(INDEX('Intro &amp; Setup'!$Y$17:$Y$26, MATCH($M3300, 'Intro &amp; Setup'!$U$17:$U$26, 0)), "")))</f>
        <v/>
      </c>
      <c r="AG3300" s="65" t="str">
        <f t="shared" si="876"/>
        <v/>
      </c>
      <c r="AH3300" s="8" t="str">
        <f t="shared" si="877"/>
        <v/>
      </c>
      <c r="AI3300" s="66" t="str">
        <f t="shared" si="878"/>
        <v/>
      </c>
      <c r="AK3300" s="123" t="str">
        <f>IF(AC3300='Intro &amp; Setup'!$BB$14, $AO3300, "")</f>
        <v/>
      </c>
      <c r="AL3300" s="124" t="str">
        <f>IF(AD3300='Intro &amp; Setup'!$BB$14, $AO3300, "")</f>
        <v/>
      </c>
      <c r="AM3300" s="125" t="str">
        <f>IF(AE3300='Intro &amp; Setup'!$BB$14, $AO3300, "")</f>
        <v/>
      </c>
      <c r="AO3300" s="130" t="str">
        <f>IF(AND($B3300="", $C3300="", $D3300=""), "", IF($N3300="", 'Intro &amp; Setup'!$AB$33, $N3300))</f>
        <v/>
      </c>
      <c r="AQ3300" s="140">
        <f t="shared" si="879"/>
        <v>0</v>
      </c>
      <c r="AR3300" s="145">
        <f t="shared" si="880"/>
        <v>0</v>
      </c>
      <c r="AS3300" s="141">
        <f t="shared" si="881"/>
        <v>0</v>
      </c>
      <c r="AU3300" s="149" t="str">
        <f t="shared" si="882"/>
        <v/>
      </c>
      <c r="AV3300" s="155"/>
      <c r="AW3300" s="155"/>
      <c r="AX3300" s="155" t="str">
        <f t="shared" si="883"/>
        <v/>
      </c>
      <c r="AY3300" s="155"/>
      <c r="AZ3300" s="155"/>
      <c r="BA3300" s="151" t="str">
        <f t="shared" si="884"/>
        <v/>
      </c>
      <c r="BC3300" s="47" t="str">
        <f t="shared" si="885"/>
        <v/>
      </c>
    </row>
    <row r="3301" spans="1:55" x14ac:dyDescent="0.25">
      <c r="A3301" s="4"/>
      <c r="B3301" s="167"/>
      <c r="C3301" s="168"/>
      <c r="D3301" s="169"/>
      <c r="E3301" s="170"/>
      <c r="F3301" s="171"/>
      <c r="G3301" s="172"/>
      <c r="H3301" s="173"/>
      <c r="I3301" s="171"/>
      <c r="J3301" s="172"/>
      <c r="K3301" s="170"/>
      <c r="L3301" s="171"/>
      <c r="M3301" s="172"/>
      <c r="N3301" s="174"/>
      <c r="O3301" s="4"/>
      <c r="P3301" s="49" t="str">
        <f t="shared" si="869"/>
        <v/>
      </c>
      <c r="Q3301" s="4"/>
      <c r="S3301" s="22" t="str">
        <f t="shared" si="870"/>
        <v/>
      </c>
      <c r="T3301" s="8" t="str">
        <f t="shared" si="871"/>
        <v/>
      </c>
      <c r="U3301" s="23" t="str">
        <f t="shared" si="872"/>
        <v/>
      </c>
      <c r="W3301" s="50"/>
      <c r="Y3301" s="65" t="str">
        <f t="shared" si="873"/>
        <v/>
      </c>
      <c r="Z3301" s="8" t="str">
        <f t="shared" si="874"/>
        <v/>
      </c>
      <c r="AA3301" s="66" t="str">
        <f t="shared" si="875"/>
        <v/>
      </c>
      <c r="AC3301" s="65" t="str">
        <f>IF($G3301="", "", IF(IFERROR(INDEX('Intro &amp; Setup'!$Y$17:$Y$26, MATCH($G3301, 'Intro &amp; Setup'!$U$17:$U$26, 0)), "")="", 'Intro &amp; Setup'!$BB$15, IFERROR(INDEX('Intro &amp; Setup'!$Y$17:$Y$26, MATCH($G3301, 'Intro &amp; Setup'!$U$17:$U$26, 0)), "")))</f>
        <v/>
      </c>
      <c r="AD3301" s="8" t="str">
        <f>IF($J3301="", "", IF(IFERROR(INDEX('Intro &amp; Setup'!$Y$17:$Y$26, MATCH($J3301, 'Intro &amp; Setup'!$U$17:$U$26, 0)), "")="", 'Intro &amp; Setup'!$BB$15, IFERROR(INDEX('Intro &amp; Setup'!$Y$17:$Y$26, MATCH($J3301, 'Intro &amp; Setup'!$U$17:$U$26, 0)), "")))</f>
        <v/>
      </c>
      <c r="AE3301" s="66" t="str">
        <f>IF($M3301="", "", IF(IFERROR(INDEX('Intro &amp; Setup'!$Y$17:$Y$26, MATCH($M3301, 'Intro &amp; Setup'!$U$17:$U$26, 0)), "")="", 'Intro &amp; Setup'!$BB$15, IFERROR(INDEX('Intro &amp; Setup'!$Y$17:$Y$26, MATCH($M3301, 'Intro &amp; Setup'!$U$17:$U$26, 0)), "")))</f>
        <v/>
      </c>
      <c r="AG3301" s="65" t="str">
        <f t="shared" si="876"/>
        <v/>
      </c>
      <c r="AH3301" s="8" t="str">
        <f t="shared" si="877"/>
        <v/>
      </c>
      <c r="AI3301" s="66" t="str">
        <f t="shared" si="878"/>
        <v/>
      </c>
      <c r="AK3301" s="123" t="str">
        <f>IF(AC3301='Intro &amp; Setup'!$BB$14, $AO3301, "")</f>
        <v/>
      </c>
      <c r="AL3301" s="124" t="str">
        <f>IF(AD3301='Intro &amp; Setup'!$BB$14, $AO3301, "")</f>
        <v/>
      </c>
      <c r="AM3301" s="125" t="str">
        <f>IF(AE3301='Intro &amp; Setup'!$BB$14, $AO3301, "")</f>
        <v/>
      </c>
      <c r="AO3301" s="130" t="str">
        <f>IF(AND($B3301="", $C3301="", $D3301=""), "", IF($N3301="", 'Intro &amp; Setup'!$AB$33, $N3301))</f>
        <v/>
      </c>
      <c r="AQ3301" s="140">
        <f t="shared" si="879"/>
        <v>0</v>
      </c>
      <c r="AR3301" s="145">
        <f t="shared" si="880"/>
        <v>0</v>
      </c>
      <c r="AS3301" s="141">
        <f t="shared" si="881"/>
        <v>0</v>
      </c>
      <c r="AU3301" s="149" t="str">
        <f t="shared" si="882"/>
        <v/>
      </c>
      <c r="AV3301" s="155"/>
      <c r="AW3301" s="155"/>
      <c r="AX3301" s="155" t="str">
        <f t="shared" si="883"/>
        <v/>
      </c>
      <c r="AY3301" s="155"/>
      <c r="AZ3301" s="155"/>
      <c r="BA3301" s="151" t="str">
        <f t="shared" si="884"/>
        <v/>
      </c>
      <c r="BC3301" s="47" t="str">
        <f t="shared" si="885"/>
        <v/>
      </c>
    </row>
    <row r="3302" spans="1:55" x14ac:dyDescent="0.25">
      <c r="A3302" s="4"/>
      <c r="B3302" s="167"/>
      <c r="C3302" s="168"/>
      <c r="D3302" s="169"/>
      <c r="E3302" s="170"/>
      <c r="F3302" s="171"/>
      <c r="G3302" s="172"/>
      <c r="H3302" s="173"/>
      <c r="I3302" s="171"/>
      <c r="J3302" s="172"/>
      <c r="K3302" s="170"/>
      <c r="L3302" s="171"/>
      <c r="M3302" s="172"/>
      <c r="N3302" s="174"/>
      <c r="O3302" s="4"/>
      <c r="P3302" s="49" t="str">
        <f t="shared" si="869"/>
        <v/>
      </c>
      <c r="Q3302" s="4"/>
      <c r="S3302" s="22" t="str">
        <f t="shared" si="870"/>
        <v/>
      </c>
      <c r="T3302" s="8" t="str">
        <f t="shared" si="871"/>
        <v/>
      </c>
      <c r="U3302" s="23" t="str">
        <f t="shared" si="872"/>
        <v/>
      </c>
      <c r="W3302" s="50"/>
      <c r="Y3302" s="65" t="str">
        <f t="shared" si="873"/>
        <v/>
      </c>
      <c r="Z3302" s="8" t="str">
        <f t="shared" si="874"/>
        <v/>
      </c>
      <c r="AA3302" s="66" t="str">
        <f t="shared" si="875"/>
        <v/>
      </c>
      <c r="AC3302" s="65" t="str">
        <f>IF($G3302="", "", IF(IFERROR(INDEX('Intro &amp; Setup'!$Y$17:$Y$26, MATCH($G3302, 'Intro &amp; Setup'!$U$17:$U$26, 0)), "")="", 'Intro &amp; Setup'!$BB$15, IFERROR(INDEX('Intro &amp; Setup'!$Y$17:$Y$26, MATCH($G3302, 'Intro &amp; Setup'!$U$17:$U$26, 0)), "")))</f>
        <v/>
      </c>
      <c r="AD3302" s="8" t="str">
        <f>IF($J3302="", "", IF(IFERROR(INDEX('Intro &amp; Setup'!$Y$17:$Y$26, MATCH($J3302, 'Intro &amp; Setup'!$U$17:$U$26, 0)), "")="", 'Intro &amp; Setup'!$BB$15, IFERROR(INDEX('Intro &amp; Setup'!$Y$17:$Y$26, MATCH($J3302, 'Intro &amp; Setup'!$U$17:$U$26, 0)), "")))</f>
        <v/>
      </c>
      <c r="AE3302" s="66" t="str">
        <f>IF($M3302="", "", IF(IFERROR(INDEX('Intro &amp; Setup'!$Y$17:$Y$26, MATCH($M3302, 'Intro &amp; Setup'!$U$17:$U$26, 0)), "")="", 'Intro &amp; Setup'!$BB$15, IFERROR(INDEX('Intro &amp; Setup'!$Y$17:$Y$26, MATCH($M3302, 'Intro &amp; Setup'!$U$17:$U$26, 0)), "")))</f>
        <v/>
      </c>
      <c r="AG3302" s="65" t="str">
        <f t="shared" si="876"/>
        <v/>
      </c>
      <c r="AH3302" s="8" t="str">
        <f t="shared" si="877"/>
        <v/>
      </c>
      <c r="AI3302" s="66" t="str">
        <f t="shared" si="878"/>
        <v/>
      </c>
      <c r="AK3302" s="123" t="str">
        <f>IF(AC3302='Intro &amp; Setup'!$BB$14, $AO3302, "")</f>
        <v/>
      </c>
      <c r="AL3302" s="124" t="str">
        <f>IF(AD3302='Intro &amp; Setup'!$BB$14, $AO3302, "")</f>
        <v/>
      </c>
      <c r="AM3302" s="125" t="str">
        <f>IF(AE3302='Intro &amp; Setup'!$BB$14, $AO3302, "")</f>
        <v/>
      </c>
      <c r="AO3302" s="130" t="str">
        <f>IF(AND($B3302="", $C3302="", $D3302=""), "", IF($N3302="", 'Intro &amp; Setup'!$AB$33, $N3302))</f>
        <v/>
      </c>
      <c r="AQ3302" s="140">
        <f t="shared" si="879"/>
        <v>0</v>
      </c>
      <c r="AR3302" s="145">
        <f t="shared" si="880"/>
        <v>0</v>
      </c>
      <c r="AS3302" s="141">
        <f t="shared" si="881"/>
        <v>0</v>
      </c>
      <c r="AU3302" s="149" t="str">
        <f t="shared" si="882"/>
        <v/>
      </c>
      <c r="AV3302" s="155"/>
      <c r="AW3302" s="155"/>
      <c r="AX3302" s="155" t="str">
        <f t="shared" si="883"/>
        <v/>
      </c>
      <c r="AY3302" s="155"/>
      <c r="AZ3302" s="155"/>
      <c r="BA3302" s="151" t="str">
        <f t="shared" si="884"/>
        <v/>
      </c>
      <c r="BC3302" s="47" t="str">
        <f t="shared" si="885"/>
        <v/>
      </c>
    </row>
    <row r="3303" spans="1:55" x14ac:dyDescent="0.25">
      <c r="A3303" s="4"/>
      <c r="B3303" s="167"/>
      <c r="C3303" s="168"/>
      <c r="D3303" s="169"/>
      <c r="E3303" s="170"/>
      <c r="F3303" s="171"/>
      <c r="G3303" s="172"/>
      <c r="H3303" s="173"/>
      <c r="I3303" s="171"/>
      <c r="J3303" s="172"/>
      <c r="K3303" s="170"/>
      <c r="L3303" s="171"/>
      <c r="M3303" s="172"/>
      <c r="N3303" s="174"/>
      <c r="O3303" s="4"/>
      <c r="P3303" s="49" t="str">
        <f t="shared" si="869"/>
        <v/>
      </c>
      <c r="Q3303" s="4"/>
      <c r="S3303" s="22" t="str">
        <f t="shared" si="870"/>
        <v/>
      </c>
      <c r="T3303" s="8" t="str">
        <f t="shared" si="871"/>
        <v/>
      </c>
      <c r="U3303" s="23" t="str">
        <f t="shared" si="872"/>
        <v/>
      </c>
      <c r="W3303" s="50"/>
      <c r="Y3303" s="65" t="str">
        <f t="shared" si="873"/>
        <v/>
      </c>
      <c r="Z3303" s="8" t="str">
        <f t="shared" si="874"/>
        <v/>
      </c>
      <c r="AA3303" s="66" t="str">
        <f t="shared" si="875"/>
        <v/>
      </c>
      <c r="AC3303" s="65" t="str">
        <f>IF($G3303="", "", IF(IFERROR(INDEX('Intro &amp; Setup'!$Y$17:$Y$26, MATCH($G3303, 'Intro &amp; Setup'!$U$17:$U$26, 0)), "")="", 'Intro &amp; Setup'!$BB$15, IFERROR(INDEX('Intro &amp; Setup'!$Y$17:$Y$26, MATCH($G3303, 'Intro &amp; Setup'!$U$17:$U$26, 0)), "")))</f>
        <v/>
      </c>
      <c r="AD3303" s="8" t="str">
        <f>IF($J3303="", "", IF(IFERROR(INDEX('Intro &amp; Setup'!$Y$17:$Y$26, MATCH($J3303, 'Intro &amp; Setup'!$U$17:$U$26, 0)), "")="", 'Intro &amp; Setup'!$BB$15, IFERROR(INDEX('Intro &amp; Setup'!$Y$17:$Y$26, MATCH($J3303, 'Intro &amp; Setup'!$U$17:$U$26, 0)), "")))</f>
        <v/>
      </c>
      <c r="AE3303" s="66" t="str">
        <f>IF($M3303="", "", IF(IFERROR(INDEX('Intro &amp; Setup'!$Y$17:$Y$26, MATCH($M3303, 'Intro &amp; Setup'!$U$17:$U$26, 0)), "")="", 'Intro &amp; Setup'!$BB$15, IFERROR(INDEX('Intro &amp; Setup'!$Y$17:$Y$26, MATCH($M3303, 'Intro &amp; Setup'!$U$17:$U$26, 0)), "")))</f>
        <v/>
      </c>
      <c r="AG3303" s="65" t="str">
        <f t="shared" si="876"/>
        <v/>
      </c>
      <c r="AH3303" s="8" t="str">
        <f t="shared" si="877"/>
        <v/>
      </c>
      <c r="AI3303" s="66" t="str">
        <f t="shared" si="878"/>
        <v/>
      </c>
      <c r="AK3303" s="123" t="str">
        <f>IF(AC3303='Intro &amp; Setup'!$BB$14, $AO3303, "")</f>
        <v/>
      </c>
      <c r="AL3303" s="124" t="str">
        <f>IF(AD3303='Intro &amp; Setup'!$BB$14, $AO3303, "")</f>
        <v/>
      </c>
      <c r="AM3303" s="125" t="str">
        <f>IF(AE3303='Intro &amp; Setup'!$BB$14, $AO3303, "")</f>
        <v/>
      </c>
      <c r="AO3303" s="130" t="str">
        <f>IF(AND($B3303="", $C3303="", $D3303=""), "", IF($N3303="", 'Intro &amp; Setup'!$AB$33, $N3303))</f>
        <v/>
      </c>
      <c r="AQ3303" s="140">
        <f t="shared" si="879"/>
        <v>0</v>
      </c>
      <c r="AR3303" s="145">
        <f t="shared" si="880"/>
        <v>0</v>
      </c>
      <c r="AS3303" s="141">
        <f t="shared" si="881"/>
        <v>0</v>
      </c>
      <c r="AU3303" s="149" t="str">
        <f t="shared" si="882"/>
        <v/>
      </c>
      <c r="AV3303" s="155"/>
      <c r="AW3303" s="155"/>
      <c r="AX3303" s="155" t="str">
        <f t="shared" si="883"/>
        <v/>
      </c>
      <c r="AY3303" s="155"/>
      <c r="AZ3303" s="155"/>
      <c r="BA3303" s="151" t="str">
        <f t="shared" si="884"/>
        <v/>
      </c>
      <c r="BC3303" s="47" t="str">
        <f t="shared" si="885"/>
        <v/>
      </c>
    </row>
    <row r="3304" spans="1:55" x14ac:dyDescent="0.25">
      <c r="A3304" s="4"/>
      <c r="B3304" s="167"/>
      <c r="C3304" s="168"/>
      <c r="D3304" s="169"/>
      <c r="E3304" s="170"/>
      <c r="F3304" s="171"/>
      <c r="G3304" s="172"/>
      <c r="H3304" s="173"/>
      <c r="I3304" s="171"/>
      <c r="J3304" s="172"/>
      <c r="K3304" s="170"/>
      <c r="L3304" s="171"/>
      <c r="M3304" s="172"/>
      <c r="N3304" s="174"/>
      <c r="O3304" s="4"/>
      <c r="P3304" s="49" t="str">
        <f t="shared" si="869"/>
        <v/>
      </c>
      <c r="Q3304" s="4"/>
      <c r="S3304" s="22" t="str">
        <f t="shared" si="870"/>
        <v/>
      </c>
      <c r="T3304" s="8" t="str">
        <f t="shared" si="871"/>
        <v/>
      </c>
      <c r="U3304" s="23" t="str">
        <f t="shared" si="872"/>
        <v/>
      </c>
      <c r="W3304" s="50"/>
      <c r="Y3304" s="65" t="str">
        <f t="shared" si="873"/>
        <v/>
      </c>
      <c r="Z3304" s="8" t="str">
        <f t="shared" si="874"/>
        <v/>
      </c>
      <c r="AA3304" s="66" t="str">
        <f t="shared" si="875"/>
        <v/>
      </c>
      <c r="AC3304" s="65" t="str">
        <f>IF($G3304="", "", IF(IFERROR(INDEX('Intro &amp; Setup'!$Y$17:$Y$26, MATCH($G3304, 'Intro &amp; Setup'!$U$17:$U$26, 0)), "")="", 'Intro &amp; Setup'!$BB$15, IFERROR(INDEX('Intro &amp; Setup'!$Y$17:$Y$26, MATCH($G3304, 'Intro &amp; Setup'!$U$17:$U$26, 0)), "")))</f>
        <v/>
      </c>
      <c r="AD3304" s="8" t="str">
        <f>IF($J3304="", "", IF(IFERROR(INDEX('Intro &amp; Setup'!$Y$17:$Y$26, MATCH($J3304, 'Intro &amp; Setup'!$U$17:$U$26, 0)), "")="", 'Intro &amp; Setup'!$BB$15, IFERROR(INDEX('Intro &amp; Setup'!$Y$17:$Y$26, MATCH($J3304, 'Intro &amp; Setup'!$U$17:$U$26, 0)), "")))</f>
        <v/>
      </c>
      <c r="AE3304" s="66" t="str">
        <f>IF($M3304="", "", IF(IFERROR(INDEX('Intro &amp; Setup'!$Y$17:$Y$26, MATCH($M3304, 'Intro &amp; Setup'!$U$17:$U$26, 0)), "")="", 'Intro &amp; Setup'!$BB$15, IFERROR(INDEX('Intro &amp; Setup'!$Y$17:$Y$26, MATCH($M3304, 'Intro &amp; Setup'!$U$17:$U$26, 0)), "")))</f>
        <v/>
      </c>
      <c r="AG3304" s="65" t="str">
        <f t="shared" si="876"/>
        <v/>
      </c>
      <c r="AH3304" s="8" t="str">
        <f t="shared" si="877"/>
        <v/>
      </c>
      <c r="AI3304" s="66" t="str">
        <f t="shared" si="878"/>
        <v/>
      </c>
      <c r="AK3304" s="123" t="str">
        <f>IF(AC3304='Intro &amp; Setup'!$BB$14, $AO3304, "")</f>
        <v/>
      </c>
      <c r="AL3304" s="124" t="str">
        <f>IF(AD3304='Intro &amp; Setup'!$BB$14, $AO3304, "")</f>
        <v/>
      </c>
      <c r="AM3304" s="125" t="str">
        <f>IF(AE3304='Intro &amp; Setup'!$BB$14, $AO3304, "")</f>
        <v/>
      </c>
      <c r="AO3304" s="130" t="str">
        <f>IF(AND($B3304="", $C3304="", $D3304=""), "", IF($N3304="", 'Intro &amp; Setup'!$AB$33, $N3304))</f>
        <v/>
      </c>
      <c r="AQ3304" s="140">
        <f t="shared" si="879"/>
        <v>0</v>
      </c>
      <c r="AR3304" s="145">
        <f t="shared" si="880"/>
        <v>0</v>
      </c>
      <c r="AS3304" s="141">
        <f t="shared" si="881"/>
        <v>0</v>
      </c>
      <c r="AU3304" s="149" t="str">
        <f t="shared" si="882"/>
        <v/>
      </c>
      <c r="AV3304" s="155"/>
      <c r="AW3304" s="155"/>
      <c r="AX3304" s="155" t="str">
        <f t="shared" si="883"/>
        <v/>
      </c>
      <c r="AY3304" s="155"/>
      <c r="AZ3304" s="155"/>
      <c r="BA3304" s="151" t="str">
        <f t="shared" si="884"/>
        <v/>
      </c>
      <c r="BC3304" s="47" t="str">
        <f t="shared" si="885"/>
        <v/>
      </c>
    </row>
    <row r="3305" spans="1:55" x14ac:dyDescent="0.25">
      <c r="A3305" s="4"/>
      <c r="B3305" s="167"/>
      <c r="C3305" s="168"/>
      <c r="D3305" s="169"/>
      <c r="E3305" s="170"/>
      <c r="F3305" s="171"/>
      <c r="G3305" s="172"/>
      <c r="H3305" s="173"/>
      <c r="I3305" s="171"/>
      <c r="J3305" s="172"/>
      <c r="K3305" s="170"/>
      <c r="L3305" s="171"/>
      <c r="M3305" s="172"/>
      <c r="N3305" s="174"/>
      <c r="O3305" s="4"/>
      <c r="P3305" s="49" t="str">
        <f t="shared" si="869"/>
        <v/>
      </c>
      <c r="Q3305" s="4"/>
      <c r="S3305" s="22" t="str">
        <f t="shared" si="870"/>
        <v/>
      </c>
      <c r="T3305" s="8" t="str">
        <f t="shared" si="871"/>
        <v/>
      </c>
      <c r="U3305" s="23" t="str">
        <f t="shared" si="872"/>
        <v/>
      </c>
      <c r="W3305" s="50"/>
      <c r="Y3305" s="65" t="str">
        <f t="shared" si="873"/>
        <v/>
      </c>
      <c r="Z3305" s="8" t="str">
        <f t="shared" si="874"/>
        <v/>
      </c>
      <c r="AA3305" s="66" t="str">
        <f t="shared" si="875"/>
        <v/>
      </c>
      <c r="AC3305" s="65" t="str">
        <f>IF($G3305="", "", IF(IFERROR(INDEX('Intro &amp; Setup'!$Y$17:$Y$26, MATCH($G3305, 'Intro &amp; Setup'!$U$17:$U$26, 0)), "")="", 'Intro &amp; Setup'!$BB$15, IFERROR(INDEX('Intro &amp; Setup'!$Y$17:$Y$26, MATCH($G3305, 'Intro &amp; Setup'!$U$17:$U$26, 0)), "")))</f>
        <v/>
      </c>
      <c r="AD3305" s="8" t="str">
        <f>IF($J3305="", "", IF(IFERROR(INDEX('Intro &amp; Setup'!$Y$17:$Y$26, MATCH($J3305, 'Intro &amp; Setup'!$U$17:$U$26, 0)), "")="", 'Intro &amp; Setup'!$BB$15, IFERROR(INDEX('Intro &amp; Setup'!$Y$17:$Y$26, MATCH($J3305, 'Intro &amp; Setup'!$U$17:$U$26, 0)), "")))</f>
        <v/>
      </c>
      <c r="AE3305" s="66" t="str">
        <f>IF($M3305="", "", IF(IFERROR(INDEX('Intro &amp; Setup'!$Y$17:$Y$26, MATCH($M3305, 'Intro &amp; Setup'!$U$17:$U$26, 0)), "")="", 'Intro &amp; Setup'!$BB$15, IFERROR(INDEX('Intro &amp; Setup'!$Y$17:$Y$26, MATCH($M3305, 'Intro &amp; Setup'!$U$17:$U$26, 0)), "")))</f>
        <v/>
      </c>
      <c r="AG3305" s="65" t="str">
        <f t="shared" si="876"/>
        <v/>
      </c>
      <c r="AH3305" s="8" t="str">
        <f t="shared" si="877"/>
        <v/>
      </c>
      <c r="AI3305" s="66" t="str">
        <f t="shared" si="878"/>
        <v/>
      </c>
      <c r="AK3305" s="123" t="str">
        <f>IF(AC3305='Intro &amp; Setup'!$BB$14, $AO3305, "")</f>
        <v/>
      </c>
      <c r="AL3305" s="124" t="str">
        <f>IF(AD3305='Intro &amp; Setup'!$BB$14, $AO3305, "")</f>
        <v/>
      </c>
      <c r="AM3305" s="125" t="str">
        <f>IF(AE3305='Intro &amp; Setup'!$BB$14, $AO3305, "")</f>
        <v/>
      </c>
      <c r="AO3305" s="130" t="str">
        <f>IF(AND($B3305="", $C3305="", $D3305=""), "", IF($N3305="", 'Intro &amp; Setup'!$AB$33, $N3305))</f>
        <v/>
      </c>
      <c r="AQ3305" s="140">
        <f t="shared" si="879"/>
        <v>0</v>
      </c>
      <c r="AR3305" s="145">
        <f t="shared" si="880"/>
        <v>0</v>
      </c>
      <c r="AS3305" s="141">
        <f t="shared" si="881"/>
        <v>0</v>
      </c>
      <c r="AU3305" s="149" t="str">
        <f t="shared" si="882"/>
        <v/>
      </c>
      <c r="AV3305" s="155"/>
      <c r="AW3305" s="155"/>
      <c r="AX3305" s="155" t="str">
        <f t="shared" si="883"/>
        <v/>
      </c>
      <c r="AY3305" s="155"/>
      <c r="AZ3305" s="155"/>
      <c r="BA3305" s="151" t="str">
        <f t="shared" si="884"/>
        <v/>
      </c>
      <c r="BC3305" s="47" t="str">
        <f t="shared" si="885"/>
        <v/>
      </c>
    </row>
    <row r="3306" spans="1:55" x14ac:dyDescent="0.25">
      <c r="A3306" s="4"/>
      <c r="B3306" s="167"/>
      <c r="C3306" s="168"/>
      <c r="D3306" s="169"/>
      <c r="E3306" s="170"/>
      <c r="F3306" s="171"/>
      <c r="G3306" s="172"/>
      <c r="H3306" s="173"/>
      <c r="I3306" s="171"/>
      <c r="J3306" s="172"/>
      <c r="K3306" s="170"/>
      <c r="L3306" s="171"/>
      <c r="M3306" s="172"/>
      <c r="N3306" s="174"/>
      <c r="O3306" s="4"/>
      <c r="P3306" s="49" t="str">
        <f t="shared" si="869"/>
        <v/>
      </c>
      <c r="Q3306" s="4"/>
      <c r="S3306" s="22" t="str">
        <f t="shared" si="870"/>
        <v/>
      </c>
      <c r="T3306" s="8" t="str">
        <f t="shared" si="871"/>
        <v/>
      </c>
      <c r="U3306" s="23" t="str">
        <f t="shared" si="872"/>
        <v/>
      </c>
      <c r="W3306" s="50"/>
      <c r="Y3306" s="65" t="str">
        <f t="shared" si="873"/>
        <v/>
      </c>
      <c r="Z3306" s="8" t="str">
        <f t="shared" si="874"/>
        <v/>
      </c>
      <c r="AA3306" s="66" t="str">
        <f t="shared" si="875"/>
        <v/>
      </c>
      <c r="AC3306" s="65" t="str">
        <f>IF($G3306="", "", IF(IFERROR(INDEX('Intro &amp; Setup'!$Y$17:$Y$26, MATCH($G3306, 'Intro &amp; Setup'!$U$17:$U$26, 0)), "")="", 'Intro &amp; Setup'!$BB$15, IFERROR(INDEX('Intro &amp; Setup'!$Y$17:$Y$26, MATCH($G3306, 'Intro &amp; Setup'!$U$17:$U$26, 0)), "")))</f>
        <v/>
      </c>
      <c r="AD3306" s="8" t="str">
        <f>IF($J3306="", "", IF(IFERROR(INDEX('Intro &amp; Setup'!$Y$17:$Y$26, MATCH($J3306, 'Intro &amp; Setup'!$U$17:$U$26, 0)), "")="", 'Intro &amp; Setup'!$BB$15, IFERROR(INDEX('Intro &amp; Setup'!$Y$17:$Y$26, MATCH($J3306, 'Intro &amp; Setup'!$U$17:$U$26, 0)), "")))</f>
        <v/>
      </c>
      <c r="AE3306" s="66" t="str">
        <f>IF($M3306="", "", IF(IFERROR(INDEX('Intro &amp; Setup'!$Y$17:$Y$26, MATCH($M3306, 'Intro &amp; Setup'!$U$17:$U$26, 0)), "")="", 'Intro &amp; Setup'!$BB$15, IFERROR(INDEX('Intro &amp; Setup'!$Y$17:$Y$26, MATCH($M3306, 'Intro &amp; Setup'!$U$17:$U$26, 0)), "")))</f>
        <v/>
      </c>
      <c r="AG3306" s="65" t="str">
        <f t="shared" si="876"/>
        <v/>
      </c>
      <c r="AH3306" s="8" t="str">
        <f t="shared" si="877"/>
        <v/>
      </c>
      <c r="AI3306" s="66" t="str">
        <f t="shared" si="878"/>
        <v/>
      </c>
      <c r="AK3306" s="123" t="str">
        <f>IF(AC3306='Intro &amp; Setup'!$BB$14, $AO3306, "")</f>
        <v/>
      </c>
      <c r="AL3306" s="124" t="str">
        <f>IF(AD3306='Intro &amp; Setup'!$BB$14, $AO3306, "")</f>
        <v/>
      </c>
      <c r="AM3306" s="125" t="str">
        <f>IF(AE3306='Intro &amp; Setup'!$BB$14, $AO3306, "")</f>
        <v/>
      </c>
      <c r="AO3306" s="130" t="str">
        <f>IF(AND($B3306="", $C3306="", $D3306=""), "", IF($N3306="", 'Intro &amp; Setup'!$AB$33, $N3306))</f>
        <v/>
      </c>
      <c r="AQ3306" s="140">
        <f t="shared" si="879"/>
        <v>0</v>
      </c>
      <c r="AR3306" s="145">
        <f t="shared" si="880"/>
        <v>0</v>
      </c>
      <c r="AS3306" s="141">
        <f t="shared" si="881"/>
        <v>0</v>
      </c>
      <c r="AU3306" s="149" t="str">
        <f t="shared" si="882"/>
        <v/>
      </c>
      <c r="AV3306" s="155"/>
      <c r="AW3306" s="155"/>
      <c r="AX3306" s="155" t="str">
        <f t="shared" si="883"/>
        <v/>
      </c>
      <c r="AY3306" s="155"/>
      <c r="AZ3306" s="155"/>
      <c r="BA3306" s="151" t="str">
        <f t="shared" si="884"/>
        <v/>
      </c>
      <c r="BC3306" s="47" t="str">
        <f t="shared" si="885"/>
        <v/>
      </c>
    </row>
    <row r="3307" spans="1:55" x14ac:dyDescent="0.25">
      <c r="A3307" s="4"/>
      <c r="B3307" s="167"/>
      <c r="C3307" s="168"/>
      <c r="D3307" s="169"/>
      <c r="E3307" s="170"/>
      <c r="F3307" s="171"/>
      <c r="G3307" s="172"/>
      <c r="H3307" s="173"/>
      <c r="I3307" s="171"/>
      <c r="J3307" s="172"/>
      <c r="K3307" s="170"/>
      <c r="L3307" s="171"/>
      <c r="M3307" s="172"/>
      <c r="N3307" s="174"/>
      <c r="O3307" s="4"/>
      <c r="P3307" s="49" t="str">
        <f t="shared" si="869"/>
        <v/>
      </c>
      <c r="Q3307" s="4"/>
      <c r="S3307" s="22" t="str">
        <f t="shared" si="870"/>
        <v/>
      </c>
      <c r="T3307" s="8" t="str">
        <f t="shared" si="871"/>
        <v/>
      </c>
      <c r="U3307" s="23" t="str">
        <f t="shared" si="872"/>
        <v/>
      </c>
      <c r="W3307" s="50"/>
      <c r="Y3307" s="65" t="str">
        <f t="shared" si="873"/>
        <v/>
      </c>
      <c r="Z3307" s="8" t="str">
        <f t="shared" si="874"/>
        <v/>
      </c>
      <c r="AA3307" s="66" t="str">
        <f t="shared" si="875"/>
        <v/>
      </c>
      <c r="AC3307" s="65" t="str">
        <f>IF($G3307="", "", IF(IFERROR(INDEX('Intro &amp; Setup'!$Y$17:$Y$26, MATCH($G3307, 'Intro &amp; Setup'!$U$17:$U$26, 0)), "")="", 'Intro &amp; Setup'!$BB$15, IFERROR(INDEX('Intro &amp; Setup'!$Y$17:$Y$26, MATCH($G3307, 'Intro &amp; Setup'!$U$17:$U$26, 0)), "")))</f>
        <v/>
      </c>
      <c r="AD3307" s="8" t="str">
        <f>IF($J3307="", "", IF(IFERROR(INDEX('Intro &amp; Setup'!$Y$17:$Y$26, MATCH($J3307, 'Intro &amp; Setup'!$U$17:$U$26, 0)), "")="", 'Intro &amp; Setup'!$BB$15, IFERROR(INDEX('Intro &amp; Setup'!$Y$17:$Y$26, MATCH($J3307, 'Intro &amp; Setup'!$U$17:$U$26, 0)), "")))</f>
        <v/>
      </c>
      <c r="AE3307" s="66" t="str">
        <f>IF($M3307="", "", IF(IFERROR(INDEX('Intro &amp; Setup'!$Y$17:$Y$26, MATCH($M3307, 'Intro &amp; Setup'!$U$17:$U$26, 0)), "")="", 'Intro &amp; Setup'!$BB$15, IFERROR(INDEX('Intro &amp; Setup'!$Y$17:$Y$26, MATCH($M3307, 'Intro &amp; Setup'!$U$17:$U$26, 0)), "")))</f>
        <v/>
      </c>
      <c r="AG3307" s="65" t="str">
        <f t="shared" si="876"/>
        <v/>
      </c>
      <c r="AH3307" s="8" t="str">
        <f t="shared" si="877"/>
        <v/>
      </c>
      <c r="AI3307" s="66" t="str">
        <f t="shared" si="878"/>
        <v/>
      </c>
      <c r="AK3307" s="123" t="str">
        <f>IF(AC3307='Intro &amp; Setup'!$BB$14, $AO3307, "")</f>
        <v/>
      </c>
      <c r="AL3307" s="124" t="str">
        <f>IF(AD3307='Intro &amp; Setup'!$BB$14, $AO3307, "")</f>
        <v/>
      </c>
      <c r="AM3307" s="125" t="str">
        <f>IF(AE3307='Intro &amp; Setup'!$BB$14, $AO3307, "")</f>
        <v/>
      </c>
      <c r="AO3307" s="130" t="str">
        <f>IF(AND($B3307="", $C3307="", $D3307=""), "", IF($N3307="", 'Intro &amp; Setup'!$AB$33, $N3307))</f>
        <v/>
      </c>
      <c r="AQ3307" s="140">
        <f t="shared" si="879"/>
        <v>0</v>
      </c>
      <c r="AR3307" s="145">
        <f t="shared" si="880"/>
        <v>0</v>
      </c>
      <c r="AS3307" s="141">
        <f t="shared" si="881"/>
        <v>0</v>
      </c>
      <c r="AU3307" s="149" t="str">
        <f t="shared" si="882"/>
        <v/>
      </c>
      <c r="AV3307" s="155"/>
      <c r="AW3307" s="155"/>
      <c r="AX3307" s="155" t="str">
        <f t="shared" si="883"/>
        <v/>
      </c>
      <c r="AY3307" s="155"/>
      <c r="AZ3307" s="155"/>
      <c r="BA3307" s="151" t="str">
        <f t="shared" si="884"/>
        <v/>
      </c>
      <c r="BC3307" s="47" t="str">
        <f t="shared" si="885"/>
        <v/>
      </c>
    </row>
    <row r="3308" spans="1:55" x14ac:dyDescent="0.25">
      <c r="A3308" s="4"/>
      <c r="B3308" s="167"/>
      <c r="C3308" s="168"/>
      <c r="D3308" s="169"/>
      <c r="E3308" s="170"/>
      <c r="F3308" s="171"/>
      <c r="G3308" s="172"/>
      <c r="H3308" s="173"/>
      <c r="I3308" s="171"/>
      <c r="J3308" s="172"/>
      <c r="K3308" s="170"/>
      <c r="L3308" s="171"/>
      <c r="M3308" s="172"/>
      <c r="N3308" s="174"/>
      <c r="O3308" s="4"/>
      <c r="P3308" s="49" t="str">
        <f t="shared" si="869"/>
        <v/>
      </c>
      <c r="Q3308" s="4"/>
      <c r="S3308" s="22" t="str">
        <f t="shared" si="870"/>
        <v/>
      </c>
      <c r="T3308" s="8" t="str">
        <f t="shared" si="871"/>
        <v/>
      </c>
      <c r="U3308" s="23" t="str">
        <f t="shared" si="872"/>
        <v/>
      </c>
      <c r="W3308" s="50"/>
      <c r="Y3308" s="65" t="str">
        <f t="shared" si="873"/>
        <v/>
      </c>
      <c r="Z3308" s="8" t="str">
        <f t="shared" si="874"/>
        <v/>
      </c>
      <c r="AA3308" s="66" t="str">
        <f t="shared" si="875"/>
        <v/>
      </c>
      <c r="AC3308" s="65" t="str">
        <f>IF($G3308="", "", IF(IFERROR(INDEX('Intro &amp; Setup'!$Y$17:$Y$26, MATCH($G3308, 'Intro &amp; Setup'!$U$17:$U$26, 0)), "")="", 'Intro &amp; Setup'!$BB$15, IFERROR(INDEX('Intro &amp; Setup'!$Y$17:$Y$26, MATCH($G3308, 'Intro &amp; Setup'!$U$17:$U$26, 0)), "")))</f>
        <v/>
      </c>
      <c r="AD3308" s="8" t="str">
        <f>IF($J3308="", "", IF(IFERROR(INDEX('Intro &amp; Setup'!$Y$17:$Y$26, MATCH($J3308, 'Intro &amp; Setup'!$U$17:$U$26, 0)), "")="", 'Intro &amp; Setup'!$BB$15, IFERROR(INDEX('Intro &amp; Setup'!$Y$17:$Y$26, MATCH($J3308, 'Intro &amp; Setup'!$U$17:$U$26, 0)), "")))</f>
        <v/>
      </c>
      <c r="AE3308" s="66" t="str">
        <f>IF($M3308="", "", IF(IFERROR(INDEX('Intro &amp; Setup'!$Y$17:$Y$26, MATCH($M3308, 'Intro &amp; Setup'!$U$17:$U$26, 0)), "")="", 'Intro &amp; Setup'!$BB$15, IFERROR(INDEX('Intro &amp; Setup'!$Y$17:$Y$26, MATCH($M3308, 'Intro &amp; Setup'!$U$17:$U$26, 0)), "")))</f>
        <v/>
      </c>
      <c r="AG3308" s="65" t="str">
        <f t="shared" si="876"/>
        <v/>
      </c>
      <c r="AH3308" s="8" t="str">
        <f t="shared" si="877"/>
        <v/>
      </c>
      <c r="AI3308" s="66" t="str">
        <f t="shared" si="878"/>
        <v/>
      </c>
      <c r="AK3308" s="123" t="str">
        <f>IF(AC3308='Intro &amp; Setup'!$BB$14, $AO3308, "")</f>
        <v/>
      </c>
      <c r="AL3308" s="124" t="str">
        <f>IF(AD3308='Intro &amp; Setup'!$BB$14, $AO3308, "")</f>
        <v/>
      </c>
      <c r="AM3308" s="125" t="str">
        <f>IF(AE3308='Intro &amp; Setup'!$BB$14, $AO3308, "")</f>
        <v/>
      </c>
      <c r="AO3308" s="130" t="str">
        <f>IF(AND($B3308="", $C3308="", $D3308=""), "", IF($N3308="", 'Intro &amp; Setup'!$AB$33, $N3308))</f>
        <v/>
      </c>
      <c r="AQ3308" s="140">
        <f t="shared" si="879"/>
        <v>0</v>
      </c>
      <c r="AR3308" s="145">
        <f t="shared" si="880"/>
        <v>0</v>
      </c>
      <c r="AS3308" s="141">
        <f t="shared" si="881"/>
        <v>0</v>
      </c>
      <c r="AU3308" s="149" t="str">
        <f t="shared" si="882"/>
        <v/>
      </c>
      <c r="AV3308" s="155"/>
      <c r="AW3308" s="155"/>
      <c r="AX3308" s="155" t="str">
        <f t="shared" si="883"/>
        <v/>
      </c>
      <c r="AY3308" s="155"/>
      <c r="AZ3308" s="155"/>
      <c r="BA3308" s="151" t="str">
        <f t="shared" si="884"/>
        <v/>
      </c>
      <c r="BC3308" s="47" t="str">
        <f t="shared" si="885"/>
        <v/>
      </c>
    </row>
    <row r="3309" spans="1:55" x14ac:dyDescent="0.25">
      <c r="A3309" s="4"/>
      <c r="B3309" s="167"/>
      <c r="C3309" s="168"/>
      <c r="D3309" s="169"/>
      <c r="E3309" s="170"/>
      <c r="F3309" s="171"/>
      <c r="G3309" s="172"/>
      <c r="H3309" s="173"/>
      <c r="I3309" s="171"/>
      <c r="J3309" s="172"/>
      <c r="K3309" s="170"/>
      <c r="L3309" s="171"/>
      <c r="M3309" s="172"/>
      <c r="N3309" s="174"/>
      <c r="O3309" s="4"/>
      <c r="P3309" s="49" t="str">
        <f t="shared" si="869"/>
        <v/>
      </c>
      <c r="Q3309" s="4"/>
      <c r="S3309" s="22" t="str">
        <f t="shared" si="870"/>
        <v/>
      </c>
      <c r="T3309" s="8" t="str">
        <f t="shared" si="871"/>
        <v/>
      </c>
      <c r="U3309" s="23" t="str">
        <f t="shared" si="872"/>
        <v/>
      </c>
      <c r="W3309" s="50"/>
      <c r="Y3309" s="65" t="str">
        <f t="shared" si="873"/>
        <v/>
      </c>
      <c r="Z3309" s="8" t="str">
        <f t="shared" si="874"/>
        <v/>
      </c>
      <c r="AA3309" s="66" t="str">
        <f t="shared" si="875"/>
        <v/>
      </c>
      <c r="AC3309" s="65" t="str">
        <f>IF($G3309="", "", IF(IFERROR(INDEX('Intro &amp; Setup'!$Y$17:$Y$26, MATCH($G3309, 'Intro &amp; Setup'!$U$17:$U$26, 0)), "")="", 'Intro &amp; Setup'!$BB$15, IFERROR(INDEX('Intro &amp; Setup'!$Y$17:$Y$26, MATCH($G3309, 'Intro &amp; Setup'!$U$17:$U$26, 0)), "")))</f>
        <v/>
      </c>
      <c r="AD3309" s="8" t="str">
        <f>IF($J3309="", "", IF(IFERROR(INDEX('Intro &amp; Setup'!$Y$17:$Y$26, MATCH($J3309, 'Intro &amp; Setup'!$U$17:$U$26, 0)), "")="", 'Intro &amp; Setup'!$BB$15, IFERROR(INDEX('Intro &amp; Setup'!$Y$17:$Y$26, MATCH($J3309, 'Intro &amp; Setup'!$U$17:$U$26, 0)), "")))</f>
        <v/>
      </c>
      <c r="AE3309" s="66" t="str">
        <f>IF($M3309="", "", IF(IFERROR(INDEX('Intro &amp; Setup'!$Y$17:$Y$26, MATCH($M3309, 'Intro &amp; Setup'!$U$17:$U$26, 0)), "")="", 'Intro &amp; Setup'!$BB$15, IFERROR(INDEX('Intro &amp; Setup'!$Y$17:$Y$26, MATCH($M3309, 'Intro &amp; Setup'!$U$17:$U$26, 0)), "")))</f>
        <v/>
      </c>
      <c r="AG3309" s="65" t="str">
        <f t="shared" si="876"/>
        <v/>
      </c>
      <c r="AH3309" s="8" t="str">
        <f t="shared" si="877"/>
        <v/>
      </c>
      <c r="AI3309" s="66" t="str">
        <f t="shared" si="878"/>
        <v/>
      </c>
      <c r="AK3309" s="123" t="str">
        <f>IF(AC3309='Intro &amp; Setup'!$BB$14, $AO3309, "")</f>
        <v/>
      </c>
      <c r="AL3309" s="124" t="str">
        <f>IF(AD3309='Intro &amp; Setup'!$BB$14, $AO3309, "")</f>
        <v/>
      </c>
      <c r="AM3309" s="125" t="str">
        <f>IF(AE3309='Intro &amp; Setup'!$BB$14, $AO3309, "")</f>
        <v/>
      </c>
      <c r="AO3309" s="130" t="str">
        <f>IF(AND($B3309="", $C3309="", $D3309=""), "", IF($N3309="", 'Intro &amp; Setup'!$AB$33, $N3309))</f>
        <v/>
      </c>
      <c r="AQ3309" s="140">
        <f t="shared" si="879"/>
        <v>0</v>
      </c>
      <c r="AR3309" s="145">
        <f t="shared" si="880"/>
        <v>0</v>
      </c>
      <c r="AS3309" s="141">
        <f t="shared" si="881"/>
        <v>0</v>
      </c>
      <c r="AU3309" s="149" t="str">
        <f t="shared" si="882"/>
        <v/>
      </c>
      <c r="AV3309" s="155"/>
      <c r="AW3309" s="155"/>
      <c r="AX3309" s="155" t="str">
        <f t="shared" si="883"/>
        <v/>
      </c>
      <c r="AY3309" s="155"/>
      <c r="AZ3309" s="155"/>
      <c r="BA3309" s="151" t="str">
        <f t="shared" si="884"/>
        <v/>
      </c>
      <c r="BC3309" s="47" t="str">
        <f t="shared" si="885"/>
        <v/>
      </c>
    </row>
    <row r="3310" spans="1:55" x14ac:dyDescent="0.25">
      <c r="A3310" s="4"/>
      <c r="B3310" s="167"/>
      <c r="C3310" s="168"/>
      <c r="D3310" s="169"/>
      <c r="E3310" s="170"/>
      <c r="F3310" s="171"/>
      <c r="G3310" s="172"/>
      <c r="H3310" s="173"/>
      <c r="I3310" s="171"/>
      <c r="J3310" s="172"/>
      <c r="K3310" s="170"/>
      <c r="L3310" s="171"/>
      <c r="M3310" s="172"/>
      <c r="N3310" s="174"/>
      <c r="O3310" s="4"/>
      <c r="P3310" s="49" t="str">
        <f t="shared" si="869"/>
        <v/>
      </c>
      <c r="Q3310" s="4"/>
      <c r="S3310" s="22" t="str">
        <f t="shared" si="870"/>
        <v/>
      </c>
      <c r="T3310" s="8" t="str">
        <f t="shared" si="871"/>
        <v/>
      </c>
      <c r="U3310" s="23" t="str">
        <f t="shared" si="872"/>
        <v/>
      </c>
      <c r="W3310" s="50"/>
      <c r="Y3310" s="65" t="str">
        <f t="shared" si="873"/>
        <v/>
      </c>
      <c r="Z3310" s="8" t="str">
        <f t="shared" si="874"/>
        <v/>
      </c>
      <c r="AA3310" s="66" t="str">
        <f t="shared" si="875"/>
        <v/>
      </c>
      <c r="AC3310" s="65" t="str">
        <f>IF($G3310="", "", IF(IFERROR(INDEX('Intro &amp; Setup'!$Y$17:$Y$26, MATCH($G3310, 'Intro &amp; Setup'!$U$17:$U$26, 0)), "")="", 'Intro &amp; Setup'!$BB$15, IFERROR(INDEX('Intro &amp; Setup'!$Y$17:$Y$26, MATCH($G3310, 'Intro &amp; Setup'!$U$17:$U$26, 0)), "")))</f>
        <v/>
      </c>
      <c r="AD3310" s="8" t="str">
        <f>IF($J3310="", "", IF(IFERROR(INDEX('Intro &amp; Setup'!$Y$17:$Y$26, MATCH($J3310, 'Intro &amp; Setup'!$U$17:$U$26, 0)), "")="", 'Intro &amp; Setup'!$BB$15, IFERROR(INDEX('Intro &amp; Setup'!$Y$17:$Y$26, MATCH($J3310, 'Intro &amp; Setup'!$U$17:$U$26, 0)), "")))</f>
        <v/>
      </c>
      <c r="AE3310" s="66" t="str">
        <f>IF($M3310="", "", IF(IFERROR(INDEX('Intro &amp; Setup'!$Y$17:$Y$26, MATCH($M3310, 'Intro &amp; Setup'!$U$17:$U$26, 0)), "")="", 'Intro &amp; Setup'!$BB$15, IFERROR(INDEX('Intro &amp; Setup'!$Y$17:$Y$26, MATCH($M3310, 'Intro &amp; Setup'!$U$17:$U$26, 0)), "")))</f>
        <v/>
      </c>
      <c r="AG3310" s="65" t="str">
        <f t="shared" si="876"/>
        <v/>
      </c>
      <c r="AH3310" s="8" t="str">
        <f t="shared" si="877"/>
        <v/>
      </c>
      <c r="AI3310" s="66" t="str">
        <f t="shared" si="878"/>
        <v/>
      </c>
      <c r="AK3310" s="123" t="str">
        <f>IF(AC3310='Intro &amp; Setup'!$BB$14, $AO3310, "")</f>
        <v/>
      </c>
      <c r="AL3310" s="124" t="str">
        <f>IF(AD3310='Intro &amp; Setup'!$BB$14, $AO3310, "")</f>
        <v/>
      </c>
      <c r="AM3310" s="125" t="str">
        <f>IF(AE3310='Intro &amp; Setup'!$BB$14, $AO3310, "")</f>
        <v/>
      </c>
      <c r="AO3310" s="130" t="str">
        <f>IF(AND($B3310="", $C3310="", $D3310=""), "", IF($N3310="", 'Intro &amp; Setup'!$AB$33, $N3310))</f>
        <v/>
      </c>
      <c r="AQ3310" s="140">
        <f t="shared" si="879"/>
        <v>0</v>
      </c>
      <c r="AR3310" s="145">
        <f t="shared" si="880"/>
        <v>0</v>
      </c>
      <c r="AS3310" s="141">
        <f t="shared" si="881"/>
        <v>0</v>
      </c>
      <c r="AU3310" s="149" t="str">
        <f t="shared" si="882"/>
        <v/>
      </c>
      <c r="AV3310" s="155"/>
      <c r="AW3310" s="155"/>
      <c r="AX3310" s="155" t="str">
        <f t="shared" si="883"/>
        <v/>
      </c>
      <c r="AY3310" s="155"/>
      <c r="AZ3310" s="155"/>
      <c r="BA3310" s="151" t="str">
        <f t="shared" si="884"/>
        <v/>
      </c>
      <c r="BC3310" s="47" t="str">
        <f t="shared" si="885"/>
        <v/>
      </c>
    </row>
    <row r="3311" spans="1:55" x14ac:dyDescent="0.25">
      <c r="A3311" s="4"/>
      <c r="B3311" s="167"/>
      <c r="C3311" s="168"/>
      <c r="D3311" s="169"/>
      <c r="E3311" s="170"/>
      <c r="F3311" s="171"/>
      <c r="G3311" s="172"/>
      <c r="H3311" s="173"/>
      <c r="I3311" s="171"/>
      <c r="J3311" s="172"/>
      <c r="K3311" s="170"/>
      <c r="L3311" s="171"/>
      <c r="M3311" s="172"/>
      <c r="N3311" s="174"/>
      <c r="O3311" s="4"/>
      <c r="P3311" s="49" t="str">
        <f t="shared" si="869"/>
        <v/>
      </c>
      <c r="Q3311" s="4"/>
      <c r="S3311" s="22" t="str">
        <f t="shared" si="870"/>
        <v/>
      </c>
      <c r="T3311" s="8" t="str">
        <f t="shared" si="871"/>
        <v/>
      </c>
      <c r="U3311" s="23" t="str">
        <f t="shared" si="872"/>
        <v/>
      </c>
      <c r="W3311" s="50"/>
      <c r="Y3311" s="65" t="str">
        <f t="shared" si="873"/>
        <v/>
      </c>
      <c r="Z3311" s="8" t="str">
        <f t="shared" si="874"/>
        <v/>
      </c>
      <c r="AA3311" s="66" t="str">
        <f t="shared" si="875"/>
        <v/>
      </c>
      <c r="AC3311" s="65" t="str">
        <f>IF($G3311="", "", IF(IFERROR(INDEX('Intro &amp; Setup'!$Y$17:$Y$26, MATCH($G3311, 'Intro &amp; Setup'!$U$17:$U$26, 0)), "")="", 'Intro &amp; Setup'!$BB$15, IFERROR(INDEX('Intro &amp; Setup'!$Y$17:$Y$26, MATCH($G3311, 'Intro &amp; Setup'!$U$17:$U$26, 0)), "")))</f>
        <v/>
      </c>
      <c r="AD3311" s="8" t="str">
        <f>IF($J3311="", "", IF(IFERROR(INDEX('Intro &amp; Setup'!$Y$17:$Y$26, MATCH($J3311, 'Intro &amp; Setup'!$U$17:$U$26, 0)), "")="", 'Intro &amp; Setup'!$BB$15, IFERROR(INDEX('Intro &amp; Setup'!$Y$17:$Y$26, MATCH($J3311, 'Intro &amp; Setup'!$U$17:$U$26, 0)), "")))</f>
        <v/>
      </c>
      <c r="AE3311" s="66" t="str">
        <f>IF($M3311="", "", IF(IFERROR(INDEX('Intro &amp; Setup'!$Y$17:$Y$26, MATCH($M3311, 'Intro &amp; Setup'!$U$17:$U$26, 0)), "")="", 'Intro &amp; Setup'!$BB$15, IFERROR(INDEX('Intro &amp; Setup'!$Y$17:$Y$26, MATCH($M3311, 'Intro &amp; Setup'!$U$17:$U$26, 0)), "")))</f>
        <v/>
      </c>
      <c r="AG3311" s="65" t="str">
        <f t="shared" si="876"/>
        <v/>
      </c>
      <c r="AH3311" s="8" t="str">
        <f t="shared" si="877"/>
        <v/>
      </c>
      <c r="AI3311" s="66" t="str">
        <f t="shared" si="878"/>
        <v/>
      </c>
      <c r="AK3311" s="123" t="str">
        <f>IF(AC3311='Intro &amp; Setup'!$BB$14, $AO3311, "")</f>
        <v/>
      </c>
      <c r="AL3311" s="124" t="str">
        <f>IF(AD3311='Intro &amp; Setup'!$BB$14, $AO3311, "")</f>
        <v/>
      </c>
      <c r="AM3311" s="125" t="str">
        <f>IF(AE3311='Intro &amp; Setup'!$BB$14, $AO3311, "")</f>
        <v/>
      </c>
      <c r="AO3311" s="130" t="str">
        <f>IF(AND($B3311="", $C3311="", $D3311=""), "", IF($N3311="", 'Intro &amp; Setup'!$AB$33, $N3311))</f>
        <v/>
      </c>
      <c r="AQ3311" s="140">
        <f t="shared" si="879"/>
        <v>0</v>
      </c>
      <c r="AR3311" s="145">
        <f t="shared" si="880"/>
        <v>0</v>
      </c>
      <c r="AS3311" s="141">
        <f t="shared" si="881"/>
        <v>0</v>
      </c>
      <c r="AU3311" s="149" t="str">
        <f t="shared" si="882"/>
        <v/>
      </c>
      <c r="AV3311" s="155"/>
      <c r="AW3311" s="155"/>
      <c r="AX3311" s="155" t="str">
        <f t="shared" si="883"/>
        <v/>
      </c>
      <c r="AY3311" s="155"/>
      <c r="AZ3311" s="155"/>
      <c r="BA3311" s="151" t="str">
        <f t="shared" si="884"/>
        <v/>
      </c>
      <c r="BC3311" s="47" t="str">
        <f t="shared" si="885"/>
        <v/>
      </c>
    </row>
    <row r="3312" spans="1:55" x14ac:dyDescent="0.25">
      <c r="A3312" s="4"/>
      <c r="B3312" s="167"/>
      <c r="C3312" s="168"/>
      <c r="D3312" s="169"/>
      <c r="E3312" s="170"/>
      <c r="F3312" s="171"/>
      <c r="G3312" s="172"/>
      <c r="H3312" s="173"/>
      <c r="I3312" s="171"/>
      <c r="J3312" s="172"/>
      <c r="K3312" s="170"/>
      <c r="L3312" s="171"/>
      <c r="M3312" s="172"/>
      <c r="N3312" s="174"/>
      <c r="O3312" s="4"/>
      <c r="P3312" s="49" t="str">
        <f t="shared" si="869"/>
        <v/>
      </c>
      <c r="Q3312" s="4"/>
      <c r="S3312" s="22" t="str">
        <f t="shared" si="870"/>
        <v/>
      </c>
      <c r="T3312" s="8" t="str">
        <f t="shared" si="871"/>
        <v/>
      </c>
      <c r="U3312" s="23" t="str">
        <f t="shared" si="872"/>
        <v/>
      </c>
      <c r="W3312" s="50"/>
      <c r="Y3312" s="65" t="str">
        <f t="shared" si="873"/>
        <v/>
      </c>
      <c r="Z3312" s="8" t="str">
        <f t="shared" si="874"/>
        <v/>
      </c>
      <c r="AA3312" s="66" t="str">
        <f t="shared" si="875"/>
        <v/>
      </c>
      <c r="AC3312" s="65" t="str">
        <f>IF($G3312="", "", IF(IFERROR(INDEX('Intro &amp; Setup'!$Y$17:$Y$26, MATCH($G3312, 'Intro &amp; Setup'!$U$17:$U$26, 0)), "")="", 'Intro &amp; Setup'!$BB$15, IFERROR(INDEX('Intro &amp; Setup'!$Y$17:$Y$26, MATCH($G3312, 'Intro &amp; Setup'!$U$17:$U$26, 0)), "")))</f>
        <v/>
      </c>
      <c r="AD3312" s="8" t="str">
        <f>IF($J3312="", "", IF(IFERROR(INDEX('Intro &amp; Setup'!$Y$17:$Y$26, MATCH($J3312, 'Intro &amp; Setup'!$U$17:$U$26, 0)), "")="", 'Intro &amp; Setup'!$BB$15, IFERROR(INDEX('Intro &amp; Setup'!$Y$17:$Y$26, MATCH($J3312, 'Intro &amp; Setup'!$U$17:$U$26, 0)), "")))</f>
        <v/>
      </c>
      <c r="AE3312" s="66" t="str">
        <f>IF($M3312="", "", IF(IFERROR(INDEX('Intro &amp; Setup'!$Y$17:$Y$26, MATCH($M3312, 'Intro &amp; Setup'!$U$17:$U$26, 0)), "")="", 'Intro &amp; Setup'!$BB$15, IFERROR(INDEX('Intro &amp; Setup'!$Y$17:$Y$26, MATCH($M3312, 'Intro &amp; Setup'!$U$17:$U$26, 0)), "")))</f>
        <v/>
      </c>
      <c r="AG3312" s="65" t="str">
        <f t="shared" si="876"/>
        <v/>
      </c>
      <c r="AH3312" s="8" t="str">
        <f t="shared" si="877"/>
        <v/>
      </c>
      <c r="AI3312" s="66" t="str">
        <f t="shared" si="878"/>
        <v/>
      </c>
      <c r="AK3312" s="123" t="str">
        <f>IF(AC3312='Intro &amp; Setup'!$BB$14, $AO3312, "")</f>
        <v/>
      </c>
      <c r="AL3312" s="124" t="str">
        <f>IF(AD3312='Intro &amp; Setup'!$BB$14, $AO3312, "")</f>
        <v/>
      </c>
      <c r="AM3312" s="125" t="str">
        <f>IF(AE3312='Intro &amp; Setup'!$BB$14, $AO3312, "")</f>
        <v/>
      </c>
      <c r="AO3312" s="130" t="str">
        <f>IF(AND($B3312="", $C3312="", $D3312=""), "", IF($N3312="", 'Intro &amp; Setup'!$AB$33, $N3312))</f>
        <v/>
      </c>
      <c r="AQ3312" s="140">
        <f t="shared" si="879"/>
        <v>0</v>
      </c>
      <c r="AR3312" s="145">
        <f t="shared" si="880"/>
        <v>0</v>
      </c>
      <c r="AS3312" s="141">
        <f t="shared" si="881"/>
        <v>0</v>
      </c>
      <c r="AU3312" s="149" t="str">
        <f t="shared" si="882"/>
        <v/>
      </c>
      <c r="AV3312" s="155"/>
      <c r="AW3312" s="155"/>
      <c r="AX3312" s="155" t="str">
        <f t="shared" si="883"/>
        <v/>
      </c>
      <c r="AY3312" s="155"/>
      <c r="AZ3312" s="155"/>
      <c r="BA3312" s="151" t="str">
        <f t="shared" si="884"/>
        <v/>
      </c>
      <c r="BC3312" s="47" t="str">
        <f t="shared" si="885"/>
        <v/>
      </c>
    </row>
    <row r="3313" spans="1:55" x14ac:dyDescent="0.25">
      <c r="A3313" s="4"/>
      <c r="B3313" s="167"/>
      <c r="C3313" s="168"/>
      <c r="D3313" s="169"/>
      <c r="E3313" s="170"/>
      <c r="F3313" s="171"/>
      <c r="G3313" s="172"/>
      <c r="H3313" s="173"/>
      <c r="I3313" s="171"/>
      <c r="J3313" s="172"/>
      <c r="K3313" s="170"/>
      <c r="L3313" s="171"/>
      <c r="M3313" s="172"/>
      <c r="N3313" s="174"/>
      <c r="O3313" s="4"/>
      <c r="P3313" s="49" t="str">
        <f t="shared" si="869"/>
        <v/>
      </c>
      <c r="Q3313" s="4"/>
      <c r="S3313" s="22" t="str">
        <f t="shared" si="870"/>
        <v/>
      </c>
      <c r="T3313" s="8" t="str">
        <f t="shared" si="871"/>
        <v/>
      </c>
      <c r="U3313" s="23" t="str">
        <f t="shared" si="872"/>
        <v/>
      </c>
      <c r="W3313" s="50"/>
      <c r="Y3313" s="65" t="str">
        <f t="shared" si="873"/>
        <v/>
      </c>
      <c r="Z3313" s="8" t="str">
        <f t="shared" si="874"/>
        <v/>
      </c>
      <c r="AA3313" s="66" t="str">
        <f t="shared" si="875"/>
        <v/>
      </c>
      <c r="AC3313" s="65" t="str">
        <f>IF($G3313="", "", IF(IFERROR(INDEX('Intro &amp; Setup'!$Y$17:$Y$26, MATCH($G3313, 'Intro &amp; Setup'!$U$17:$U$26, 0)), "")="", 'Intro &amp; Setup'!$BB$15, IFERROR(INDEX('Intro &amp; Setup'!$Y$17:$Y$26, MATCH($G3313, 'Intro &amp; Setup'!$U$17:$U$26, 0)), "")))</f>
        <v/>
      </c>
      <c r="AD3313" s="8" t="str">
        <f>IF($J3313="", "", IF(IFERROR(INDEX('Intro &amp; Setup'!$Y$17:$Y$26, MATCH($J3313, 'Intro &amp; Setup'!$U$17:$U$26, 0)), "")="", 'Intro &amp; Setup'!$BB$15, IFERROR(INDEX('Intro &amp; Setup'!$Y$17:$Y$26, MATCH($J3313, 'Intro &amp; Setup'!$U$17:$U$26, 0)), "")))</f>
        <v/>
      </c>
      <c r="AE3313" s="66" t="str">
        <f>IF($M3313="", "", IF(IFERROR(INDEX('Intro &amp; Setup'!$Y$17:$Y$26, MATCH($M3313, 'Intro &amp; Setup'!$U$17:$U$26, 0)), "")="", 'Intro &amp; Setup'!$BB$15, IFERROR(INDEX('Intro &amp; Setup'!$Y$17:$Y$26, MATCH($M3313, 'Intro &amp; Setup'!$U$17:$U$26, 0)), "")))</f>
        <v/>
      </c>
      <c r="AG3313" s="65" t="str">
        <f t="shared" si="876"/>
        <v/>
      </c>
      <c r="AH3313" s="8" t="str">
        <f t="shared" si="877"/>
        <v/>
      </c>
      <c r="AI3313" s="66" t="str">
        <f t="shared" si="878"/>
        <v/>
      </c>
      <c r="AK3313" s="123" t="str">
        <f>IF(AC3313='Intro &amp; Setup'!$BB$14, $AO3313, "")</f>
        <v/>
      </c>
      <c r="AL3313" s="124" t="str">
        <f>IF(AD3313='Intro &amp; Setup'!$BB$14, $AO3313, "")</f>
        <v/>
      </c>
      <c r="AM3313" s="125" t="str">
        <f>IF(AE3313='Intro &amp; Setup'!$BB$14, $AO3313, "")</f>
        <v/>
      </c>
      <c r="AO3313" s="130" t="str">
        <f>IF(AND($B3313="", $C3313="", $D3313=""), "", IF($N3313="", 'Intro &amp; Setup'!$AB$33, $N3313))</f>
        <v/>
      </c>
      <c r="AQ3313" s="140">
        <f t="shared" si="879"/>
        <v>0</v>
      </c>
      <c r="AR3313" s="145">
        <f t="shared" si="880"/>
        <v>0</v>
      </c>
      <c r="AS3313" s="141">
        <f t="shared" si="881"/>
        <v>0</v>
      </c>
      <c r="AU3313" s="149" t="str">
        <f t="shared" si="882"/>
        <v/>
      </c>
      <c r="AV3313" s="155"/>
      <c r="AW3313" s="155"/>
      <c r="AX3313" s="155" t="str">
        <f t="shared" si="883"/>
        <v/>
      </c>
      <c r="AY3313" s="155"/>
      <c r="AZ3313" s="155"/>
      <c r="BA3313" s="151" t="str">
        <f t="shared" si="884"/>
        <v/>
      </c>
      <c r="BC3313" s="47" t="str">
        <f t="shared" si="885"/>
        <v/>
      </c>
    </row>
    <row r="3314" spans="1:55" x14ac:dyDescent="0.25">
      <c r="A3314" s="4"/>
      <c r="B3314" s="167"/>
      <c r="C3314" s="168"/>
      <c r="D3314" s="169"/>
      <c r="E3314" s="170"/>
      <c r="F3314" s="171"/>
      <c r="G3314" s="172"/>
      <c r="H3314" s="173"/>
      <c r="I3314" s="171"/>
      <c r="J3314" s="172"/>
      <c r="K3314" s="170"/>
      <c r="L3314" s="171"/>
      <c r="M3314" s="172"/>
      <c r="N3314" s="174"/>
      <c r="O3314" s="4"/>
      <c r="P3314" s="49" t="str">
        <f t="shared" si="869"/>
        <v/>
      </c>
      <c r="Q3314" s="4"/>
      <c r="S3314" s="22" t="str">
        <f t="shared" si="870"/>
        <v/>
      </c>
      <c r="T3314" s="8" t="str">
        <f t="shared" si="871"/>
        <v/>
      </c>
      <c r="U3314" s="23" t="str">
        <f t="shared" si="872"/>
        <v/>
      </c>
      <c r="W3314" s="50"/>
      <c r="Y3314" s="65" t="str">
        <f t="shared" si="873"/>
        <v/>
      </c>
      <c r="Z3314" s="8" t="str">
        <f t="shared" si="874"/>
        <v/>
      </c>
      <c r="AA3314" s="66" t="str">
        <f t="shared" si="875"/>
        <v/>
      </c>
      <c r="AC3314" s="65" t="str">
        <f>IF($G3314="", "", IF(IFERROR(INDEX('Intro &amp; Setup'!$Y$17:$Y$26, MATCH($G3314, 'Intro &amp; Setup'!$U$17:$U$26, 0)), "")="", 'Intro &amp; Setup'!$BB$15, IFERROR(INDEX('Intro &amp; Setup'!$Y$17:$Y$26, MATCH($G3314, 'Intro &amp; Setup'!$U$17:$U$26, 0)), "")))</f>
        <v/>
      </c>
      <c r="AD3314" s="8" t="str">
        <f>IF($J3314="", "", IF(IFERROR(INDEX('Intro &amp; Setup'!$Y$17:$Y$26, MATCH($J3314, 'Intro &amp; Setup'!$U$17:$U$26, 0)), "")="", 'Intro &amp; Setup'!$BB$15, IFERROR(INDEX('Intro &amp; Setup'!$Y$17:$Y$26, MATCH($J3314, 'Intro &amp; Setup'!$U$17:$U$26, 0)), "")))</f>
        <v/>
      </c>
      <c r="AE3314" s="66" t="str">
        <f>IF($M3314="", "", IF(IFERROR(INDEX('Intro &amp; Setup'!$Y$17:$Y$26, MATCH($M3314, 'Intro &amp; Setup'!$U$17:$U$26, 0)), "")="", 'Intro &amp; Setup'!$BB$15, IFERROR(INDEX('Intro &amp; Setup'!$Y$17:$Y$26, MATCH($M3314, 'Intro &amp; Setup'!$U$17:$U$26, 0)), "")))</f>
        <v/>
      </c>
      <c r="AG3314" s="65" t="str">
        <f t="shared" si="876"/>
        <v/>
      </c>
      <c r="AH3314" s="8" t="str">
        <f t="shared" si="877"/>
        <v/>
      </c>
      <c r="AI3314" s="66" t="str">
        <f t="shared" si="878"/>
        <v/>
      </c>
      <c r="AK3314" s="123" t="str">
        <f>IF(AC3314='Intro &amp; Setup'!$BB$14, $AO3314, "")</f>
        <v/>
      </c>
      <c r="AL3314" s="124" t="str">
        <f>IF(AD3314='Intro &amp; Setup'!$BB$14, $AO3314, "")</f>
        <v/>
      </c>
      <c r="AM3314" s="125" t="str">
        <f>IF(AE3314='Intro &amp; Setup'!$BB$14, $AO3314, "")</f>
        <v/>
      </c>
      <c r="AO3314" s="130" t="str">
        <f>IF(AND($B3314="", $C3314="", $D3314=""), "", IF($N3314="", 'Intro &amp; Setup'!$AB$33, $N3314))</f>
        <v/>
      </c>
      <c r="AQ3314" s="140">
        <f t="shared" si="879"/>
        <v>0</v>
      </c>
      <c r="AR3314" s="145">
        <f t="shared" si="880"/>
        <v>0</v>
      </c>
      <c r="AS3314" s="141">
        <f t="shared" si="881"/>
        <v>0</v>
      </c>
      <c r="AU3314" s="149" t="str">
        <f t="shared" si="882"/>
        <v/>
      </c>
      <c r="AV3314" s="155"/>
      <c r="AW3314" s="155"/>
      <c r="AX3314" s="155" t="str">
        <f t="shared" si="883"/>
        <v/>
      </c>
      <c r="AY3314" s="155"/>
      <c r="AZ3314" s="155"/>
      <c r="BA3314" s="151" t="str">
        <f t="shared" si="884"/>
        <v/>
      </c>
      <c r="BC3314" s="47" t="str">
        <f t="shared" si="885"/>
        <v/>
      </c>
    </row>
    <row r="3315" spans="1:55" x14ac:dyDescent="0.25">
      <c r="A3315" s="4"/>
      <c r="B3315" s="167"/>
      <c r="C3315" s="168"/>
      <c r="D3315" s="169"/>
      <c r="E3315" s="170"/>
      <c r="F3315" s="171"/>
      <c r="G3315" s="172"/>
      <c r="H3315" s="173"/>
      <c r="I3315" s="171"/>
      <c r="J3315" s="172"/>
      <c r="K3315" s="170"/>
      <c r="L3315" s="171"/>
      <c r="M3315" s="172"/>
      <c r="N3315" s="174"/>
      <c r="O3315" s="4"/>
      <c r="P3315" s="49" t="str">
        <f t="shared" si="869"/>
        <v/>
      </c>
      <c r="Q3315" s="4"/>
      <c r="S3315" s="22" t="str">
        <f t="shared" si="870"/>
        <v/>
      </c>
      <c r="T3315" s="8" t="str">
        <f t="shared" si="871"/>
        <v/>
      </c>
      <c r="U3315" s="23" t="str">
        <f t="shared" si="872"/>
        <v/>
      </c>
      <c r="W3315" s="50"/>
      <c r="Y3315" s="65" t="str">
        <f t="shared" si="873"/>
        <v/>
      </c>
      <c r="Z3315" s="8" t="str">
        <f t="shared" si="874"/>
        <v/>
      </c>
      <c r="AA3315" s="66" t="str">
        <f t="shared" si="875"/>
        <v/>
      </c>
      <c r="AC3315" s="65" t="str">
        <f>IF($G3315="", "", IF(IFERROR(INDEX('Intro &amp; Setup'!$Y$17:$Y$26, MATCH($G3315, 'Intro &amp; Setup'!$U$17:$U$26, 0)), "")="", 'Intro &amp; Setup'!$BB$15, IFERROR(INDEX('Intro &amp; Setup'!$Y$17:$Y$26, MATCH($G3315, 'Intro &amp; Setup'!$U$17:$U$26, 0)), "")))</f>
        <v/>
      </c>
      <c r="AD3315" s="8" t="str">
        <f>IF($J3315="", "", IF(IFERROR(INDEX('Intro &amp; Setup'!$Y$17:$Y$26, MATCH($J3315, 'Intro &amp; Setup'!$U$17:$U$26, 0)), "")="", 'Intro &amp; Setup'!$BB$15, IFERROR(INDEX('Intro &amp; Setup'!$Y$17:$Y$26, MATCH($J3315, 'Intro &amp; Setup'!$U$17:$U$26, 0)), "")))</f>
        <v/>
      </c>
      <c r="AE3315" s="66" t="str">
        <f>IF($M3315="", "", IF(IFERROR(INDEX('Intro &amp; Setup'!$Y$17:$Y$26, MATCH($M3315, 'Intro &amp; Setup'!$U$17:$U$26, 0)), "")="", 'Intro &amp; Setup'!$BB$15, IFERROR(INDEX('Intro &amp; Setup'!$Y$17:$Y$26, MATCH($M3315, 'Intro &amp; Setup'!$U$17:$U$26, 0)), "")))</f>
        <v/>
      </c>
      <c r="AG3315" s="65" t="str">
        <f t="shared" si="876"/>
        <v/>
      </c>
      <c r="AH3315" s="8" t="str">
        <f t="shared" si="877"/>
        <v/>
      </c>
      <c r="AI3315" s="66" t="str">
        <f t="shared" si="878"/>
        <v/>
      </c>
      <c r="AK3315" s="123" t="str">
        <f>IF(AC3315='Intro &amp; Setup'!$BB$14, $AO3315, "")</f>
        <v/>
      </c>
      <c r="AL3315" s="124" t="str">
        <f>IF(AD3315='Intro &amp; Setup'!$BB$14, $AO3315, "")</f>
        <v/>
      </c>
      <c r="AM3315" s="125" t="str">
        <f>IF(AE3315='Intro &amp; Setup'!$BB$14, $AO3315, "")</f>
        <v/>
      </c>
      <c r="AO3315" s="130" t="str">
        <f>IF(AND($B3315="", $C3315="", $D3315=""), "", IF($N3315="", 'Intro &amp; Setup'!$AB$33, $N3315))</f>
        <v/>
      </c>
      <c r="AQ3315" s="140">
        <f t="shared" si="879"/>
        <v>0</v>
      </c>
      <c r="AR3315" s="145">
        <f t="shared" si="880"/>
        <v>0</v>
      </c>
      <c r="AS3315" s="141">
        <f t="shared" si="881"/>
        <v>0</v>
      </c>
      <c r="AU3315" s="149" t="str">
        <f t="shared" si="882"/>
        <v/>
      </c>
      <c r="AV3315" s="155"/>
      <c r="AW3315" s="155"/>
      <c r="AX3315" s="155" t="str">
        <f t="shared" si="883"/>
        <v/>
      </c>
      <c r="AY3315" s="155"/>
      <c r="AZ3315" s="155"/>
      <c r="BA3315" s="151" t="str">
        <f t="shared" si="884"/>
        <v/>
      </c>
      <c r="BC3315" s="47" t="str">
        <f t="shared" si="885"/>
        <v/>
      </c>
    </row>
    <row r="3316" spans="1:55" x14ac:dyDescent="0.25">
      <c r="A3316" s="4"/>
      <c r="B3316" s="167"/>
      <c r="C3316" s="168"/>
      <c r="D3316" s="169"/>
      <c r="E3316" s="170"/>
      <c r="F3316" s="171"/>
      <c r="G3316" s="172"/>
      <c r="H3316" s="173"/>
      <c r="I3316" s="171"/>
      <c r="J3316" s="172"/>
      <c r="K3316" s="170"/>
      <c r="L3316" s="171"/>
      <c r="M3316" s="172"/>
      <c r="N3316" s="174"/>
      <c r="O3316" s="4"/>
      <c r="P3316" s="49" t="str">
        <f t="shared" si="869"/>
        <v/>
      </c>
      <c r="Q3316" s="4"/>
      <c r="S3316" s="22" t="str">
        <f t="shared" si="870"/>
        <v/>
      </c>
      <c r="T3316" s="8" t="str">
        <f t="shared" si="871"/>
        <v/>
      </c>
      <c r="U3316" s="23" t="str">
        <f t="shared" si="872"/>
        <v/>
      </c>
      <c r="W3316" s="50"/>
      <c r="Y3316" s="65" t="str">
        <f t="shared" si="873"/>
        <v/>
      </c>
      <c r="Z3316" s="8" t="str">
        <f t="shared" si="874"/>
        <v/>
      </c>
      <c r="AA3316" s="66" t="str">
        <f t="shared" si="875"/>
        <v/>
      </c>
      <c r="AC3316" s="65" t="str">
        <f>IF($G3316="", "", IF(IFERROR(INDEX('Intro &amp; Setup'!$Y$17:$Y$26, MATCH($G3316, 'Intro &amp; Setup'!$U$17:$U$26, 0)), "")="", 'Intro &amp; Setup'!$BB$15, IFERROR(INDEX('Intro &amp; Setup'!$Y$17:$Y$26, MATCH($G3316, 'Intro &amp; Setup'!$U$17:$U$26, 0)), "")))</f>
        <v/>
      </c>
      <c r="AD3316" s="8" t="str">
        <f>IF($J3316="", "", IF(IFERROR(INDEX('Intro &amp; Setup'!$Y$17:$Y$26, MATCH($J3316, 'Intro &amp; Setup'!$U$17:$U$26, 0)), "")="", 'Intro &amp; Setup'!$BB$15, IFERROR(INDEX('Intro &amp; Setup'!$Y$17:$Y$26, MATCH($J3316, 'Intro &amp; Setup'!$U$17:$U$26, 0)), "")))</f>
        <v/>
      </c>
      <c r="AE3316" s="66" t="str">
        <f>IF($M3316="", "", IF(IFERROR(INDEX('Intro &amp; Setup'!$Y$17:$Y$26, MATCH($M3316, 'Intro &amp; Setup'!$U$17:$U$26, 0)), "")="", 'Intro &amp; Setup'!$BB$15, IFERROR(INDEX('Intro &amp; Setup'!$Y$17:$Y$26, MATCH($M3316, 'Intro &amp; Setup'!$U$17:$U$26, 0)), "")))</f>
        <v/>
      </c>
      <c r="AG3316" s="65" t="str">
        <f t="shared" si="876"/>
        <v/>
      </c>
      <c r="AH3316" s="8" t="str">
        <f t="shared" si="877"/>
        <v/>
      </c>
      <c r="AI3316" s="66" t="str">
        <f t="shared" si="878"/>
        <v/>
      </c>
      <c r="AK3316" s="123" t="str">
        <f>IF(AC3316='Intro &amp; Setup'!$BB$14, $AO3316, "")</f>
        <v/>
      </c>
      <c r="AL3316" s="124" t="str">
        <f>IF(AD3316='Intro &amp; Setup'!$BB$14, $AO3316, "")</f>
        <v/>
      </c>
      <c r="AM3316" s="125" t="str">
        <f>IF(AE3316='Intro &amp; Setup'!$BB$14, $AO3316, "")</f>
        <v/>
      </c>
      <c r="AO3316" s="130" t="str">
        <f>IF(AND($B3316="", $C3316="", $D3316=""), "", IF($N3316="", 'Intro &amp; Setup'!$AB$33, $N3316))</f>
        <v/>
      </c>
      <c r="AQ3316" s="140">
        <f t="shared" si="879"/>
        <v>0</v>
      </c>
      <c r="AR3316" s="145">
        <f t="shared" si="880"/>
        <v>0</v>
      </c>
      <c r="AS3316" s="141">
        <f t="shared" si="881"/>
        <v>0</v>
      </c>
      <c r="AU3316" s="149" t="str">
        <f t="shared" si="882"/>
        <v/>
      </c>
      <c r="AV3316" s="155"/>
      <c r="AW3316" s="155"/>
      <c r="AX3316" s="155" t="str">
        <f t="shared" si="883"/>
        <v/>
      </c>
      <c r="AY3316" s="155"/>
      <c r="AZ3316" s="155"/>
      <c r="BA3316" s="151" t="str">
        <f t="shared" si="884"/>
        <v/>
      </c>
      <c r="BC3316" s="47" t="str">
        <f t="shared" si="885"/>
        <v/>
      </c>
    </row>
    <row r="3317" spans="1:55" x14ac:dyDescent="0.25">
      <c r="A3317" s="4"/>
      <c r="B3317" s="167"/>
      <c r="C3317" s="168"/>
      <c r="D3317" s="169"/>
      <c r="E3317" s="170"/>
      <c r="F3317" s="171"/>
      <c r="G3317" s="172"/>
      <c r="H3317" s="173"/>
      <c r="I3317" s="171"/>
      <c r="J3317" s="172"/>
      <c r="K3317" s="170"/>
      <c r="L3317" s="171"/>
      <c r="M3317" s="172"/>
      <c r="N3317" s="174"/>
      <c r="O3317" s="4"/>
      <c r="P3317" s="49" t="str">
        <f t="shared" si="869"/>
        <v/>
      </c>
      <c r="Q3317" s="4"/>
      <c r="S3317" s="22" t="str">
        <f t="shared" si="870"/>
        <v/>
      </c>
      <c r="T3317" s="8" t="str">
        <f t="shared" si="871"/>
        <v/>
      </c>
      <c r="U3317" s="23" t="str">
        <f t="shared" si="872"/>
        <v/>
      </c>
      <c r="W3317" s="50"/>
      <c r="Y3317" s="65" t="str">
        <f t="shared" si="873"/>
        <v/>
      </c>
      <c r="Z3317" s="8" t="str">
        <f t="shared" si="874"/>
        <v/>
      </c>
      <c r="AA3317" s="66" t="str">
        <f t="shared" si="875"/>
        <v/>
      </c>
      <c r="AC3317" s="65" t="str">
        <f>IF($G3317="", "", IF(IFERROR(INDEX('Intro &amp; Setup'!$Y$17:$Y$26, MATCH($G3317, 'Intro &amp; Setup'!$U$17:$U$26, 0)), "")="", 'Intro &amp; Setup'!$BB$15, IFERROR(INDEX('Intro &amp; Setup'!$Y$17:$Y$26, MATCH($G3317, 'Intro &amp; Setup'!$U$17:$U$26, 0)), "")))</f>
        <v/>
      </c>
      <c r="AD3317" s="8" t="str">
        <f>IF($J3317="", "", IF(IFERROR(INDEX('Intro &amp; Setup'!$Y$17:$Y$26, MATCH($J3317, 'Intro &amp; Setup'!$U$17:$U$26, 0)), "")="", 'Intro &amp; Setup'!$BB$15, IFERROR(INDEX('Intro &amp; Setup'!$Y$17:$Y$26, MATCH($J3317, 'Intro &amp; Setup'!$U$17:$U$26, 0)), "")))</f>
        <v/>
      </c>
      <c r="AE3317" s="66" t="str">
        <f>IF($M3317="", "", IF(IFERROR(INDEX('Intro &amp; Setup'!$Y$17:$Y$26, MATCH($M3317, 'Intro &amp; Setup'!$U$17:$U$26, 0)), "")="", 'Intro &amp; Setup'!$BB$15, IFERROR(INDEX('Intro &amp; Setup'!$Y$17:$Y$26, MATCH($M3317, 'Intro &amp; Setup'!$U$17:$U$26, 0)), "")))</f>
        <v/>
      </c>
      <c r="AG3317" s="65" t="str">
        <f t="shared" si="876"/>
        <v/>
      </c>
      <c r="AH3317" s="8" t="str">
        <f t="shared" si="877"/>
        <v/>
      </c>
      <c r="AI3317" s="66" t="str">
        <f t="shared" si="878"/>
        <v/>
      </c>
      <c r="AK3317" s="123" t="str">
        <f>IF(AC3317='Intro &amp; Setup'!$BB$14, $AO3317, "")</f>
        <v/>
      </c>
      <c r="AL3317" s="124" t="str">
        <f>IF(AD3317='Intro &amp; Setup'!$BB$14, $AO3317, "")</f>
        <v/>
      </c>
      <c r="AM3317" s="125" t="str">
        <f>IF(AE3317='Intro &amp; Setup'!$BB$14, $AO3317, "")</f>
        <v/>
      </c>
      <c r="AO3317" s="130" t="str">
        <f>IF(AND($B3317="", $C3317="", $D3317=""), "", IF($N3317="", 'Intro &amp; Setup'!$AB$33, $N3317))</f>
        <v/>
      </c>
      <c r="AQ3317" s="140">
        <f t="shared" si="879"/>
        <v>0</v>
      </c>
      <c r="AR3317" s="145">
        <f t="shared" si="880"/>
        <v>0</v>
      </c>
      <c r="AS3317" s="141">
        <f t="shared" si="881"/>
        <v>0</v>
      </c>
      <c r="AU3317" s="149" t="str">
        <f t="shared" si="882"/>
        <v/>
      </c>
      <c r="AV3317" s="155"/>
      <c r="AW3317" s="155"/>
      <c r="AX3317" s="155" t="str">
        <f t="shared" si="883"/>
        <v/>
      </c>
      <c r="AY3317" s="155"/>
      <c r="AZ3317" s="155"/>
      <c r="BA3317" s="151" t="str">
        <f t="shared" si="884"/>
        <v/>
      </c>
      <c r="BC3317" s="47" t="str">
        <f t="shared" si="885"/>
        <v/>
      </c>
    </row>
    <row r="3318" spans="1:55" x14ac:dyDescent="0.25">
      <c r="A3318" s="4"/>
      <c r="B3318" s="167"/>
      <c r="C3318" s="168"/>
      <c r="D3318" s="169"/>
      <c r="E3318" s="170"/>
      <c r="F3318" s="171"/>
      <c r="G3318" s="172"/>
      <c r="H3318" s="173"/>
      <c r="I3318" s="171"/>
      <c r="J3318" s="172"/>
      <c r="K3318" s="170"/>
      <c r="L3318" s="171"/>
      <c r="M3318" s="172"/>
      <c r="N3318" s="174"/>
      <c r="O3318" s="4"/>
      <c r="P3318" s="49" t="str">
        <f t="shared" si="869"/>
        <v/>
      </c>
      <c r="Q3318" s="4"/>
      <c r="S3318" s="22" t="str">
        <f t="shared" si="870"/>
        <v/>
      </c>
      <c r="T3318" s="8" t="str">
        <f t="shared" si="871"/>
        <v/>
      </c>
      <c r="U3318" s="23" t="str">
        <f t="shared" si="872"/>
        <v/>
      </c>
      <c r="W3318" s="50"/>
      <c r="Y3318" s="65" t="str">
        <f t="shared" si="873"/>
        <v/>
      </c>
      <c r="Z3318" s="8" t="str">
        <f t="shared" si="874"/>
        <v/>
      </c>
      <c r="AA3318" s="66" t="str">
        <f t="shared" si="875"/>
        <v/>
      </c>
      <c r="AC3318" s="65" t="str">
        <f>IF($G3318="", "", IF(IFERROR(INDEX('Intro &amp; Setup'!$Y$17:$Y$26, MATCH($G3318, 'Intro &amp; Setup'!$U$17:$U$26, 0)), "")="", 'Intro &amp; Setup'!$BB$15, IFERROR(INDEX('Intro &amp; Setup'!$Y$17:$Y$26, MATCH($G3318, 'Intro &amp; Setup'!$U$17:$U$26, 0)), "")))</f>
        <v/>
      </c>
      <c r="AD3318" s="8" t="str">
        <f>IF($J3318="", "", IF(IFERROR(INDEX('Intro &amp; Setup'!$Y$17:$Y$26, MATCH($J3318, 'Intro &amp; Setup'!$U$17:$U$26, 0)), "")="", 'Intro &amp; Setup'!$BB$15, IFERROR(INDEX('Intro &amp; Setup'!$Y$17:$Y$26, MATCH($J3318, 'Intro &amp; Setup'!$U$17:$U$26, 0)), "")))</f>
        <v/>
      </c>
      <c r="AE3318" s="66" t="str">
        <f>IF($M3318="", "", IF(IFERROR(INDEX('Intro &amp; Setup'!$Y$17:$Y$26, MATCH($M3318, 'Intro &amp; Setup'!$U$17:$U$26, 0)), "")="", 'Intro &amp; Setup'!$BB$15, IFERROR(INDEX('Intro &amp; Setup'!$Y$17:$Y$26, MATCH($M3318, 'Intro &amp; Setup'!$U$17:$U$26, 0)), "")))</f>
        <v/>
      </c>
      <c r="AG3318" s="65" t="str">
        <f t="shared" si="876"/>
        <v/>
      </c>
      <c r="AH3318" s="8" t="str">
        <f t="shared" si="877"/>
        <v/>
      </c>
      <c r="AI3318" s="66" t="str">
        <f t="shared" si="878"/>
        <v/>
      </c>
      <c r="AK3318" s="123" t="str">
        <f>IF(AC3318='Intro &amp; Setup'!$BB$14, $AO3318, "")</f>
        <v/>
      </c>
      <c r="AL3318" s="124" t="str">
        <f>IF(AD3318='Intro &amp; Setup'!$BB$14, $AO3318, "")</f>
        <v/>
      </c>
      <c r="AM3318" s="125" t="str">
        <f>IF(AE3318='Intro &amp; Setup'!$BB$14, $AO3318, "")</f>
        <v/>
      </c>
      <c r="AO3318" s="130" t="str">
        <f>IF(AND($B3318="", $C3318="", $D3318=""), "", IF($N3318="", 'Intro &amp; Setup'!$AB$33, $N3318))</f>
        <v/>
      </c>
      <c r="AQ3318" s="140">
        <f t="shared" si="879"/>
        <v>0</v>
      </c>
      <c r="AR3318" s="145">
        <f t="shared" si="880"/>
        <v>0</v>
      </c>
      <c r="AS3318" s="141">
        <f t="shared" si="881"/>
        <v>0</v>
      </c>
      <c r="AU3318" s="149" t="str">
        <f t="shared" si="882"/>
        <v/>
      </c>
      <c r="AV3318" s="155"/>
      <c r="AW3318" s="155"/>
      <c r="AX3318" s="155" t="str">
        <f t="shared" si="883"/>
        <v/>
      </c>
      <c r="AY3318" s="155"/>
      <c r="AZ3318" s="155"/>
      <c r="BA3318" s="151" t="str">
        <f t="shared" si="884"/>
        <v/>
      </c>
      <c r="BC3318" s="47" t="str">
        <f t="shared" si="885"/>
        <v/>
      </c>
    </row>
    <row r="3319" spans="1:55" x14ac:dyDescent="0.25">
      <c r="A3319" s="4"/>
      <c r="B3319" s="167"/>
      <c r="C3319" s="168"/>
      <c r="D3319" s="169"/>
      <c r="E3319" s="170"/>
      <c r="F3319" s="171"/>
      <c r="G3319" s="172"/>
      <c r="H3319" s="173"/>
      <c r="I3319" s="171"/>
      <c r="J3319" s="172"/>
      <c r="K3319" s="170"/>
      <c r="L3319" s="171"/>
      <c r="M3319" s="172"/>
      <c r="N3319" s="174"/>
      <c r="O3319" s="4"/>
      <c r="P3319" s="49" t="str">
        <f t="shared" si="869"/>
        <v/>
      </c>
      <c r="Q3319" s="4"/>
      <c r="S3319" s="22" t="str">
        <f t="shared" si="870"/>
        <v/>
      </c>
      <c r="T3319" s="8" t="str">
        <f t="shared" si="871"/>
        <v/>
      </c>
      <c r="U3319" s="23" t="str">
        <f t="shared" si="872"/>
        <v/>
      </c>
      <c r="W3319" s="50"/>
      <c r="Y3319" s="65" t="str">
        <f t="shared" si="873"/>
        <v/>
      </c>
      <c r="Z3319" s="8" t="str">
        <f t="shared" si="874"/>
        <v/>
      </c>
      <c r="AA3319" s="66" t="str">
        <f t="shared" si="875"/>
        <v/>
      </c>
      <c r="AC3319" s="65" t="str">
        <f>IF($G3319="", "", IF(IFERROR(INDEX('Intro &amp; Setup'!$Y$17:$Y$26, MATCH($G3319, 'Intro &amp; Setup'!$U$17:$U$26, 0)), "")="", 'Intro &amp; Setup'!$BB$15, IFERROR(INDEX('Intro &amp; Setup'!$Y$17:$Y$26, MATCH($G3319, 'Intro &amp; Setup'!$U$17:$U$26, 0)), "")))</f>
        <v/>
      </c>
      <c r="AD3319" s="8" t="str">
        <f>IF($J3319="", "", IF(IFERROR(INDEX('Intro &amp; Setup'!$Y$17:$Y$26, MATCH($J3319, 'Intro &amp; Setup'!$U$17:$U$26, 0)), "")="", 'Intro &amp; Setup'!$BB$15, IFERROR(INDEX('Intro &amp; Setup'!$Y$17:$Y$26, MATCH($J3319, 'Intro &amp; Setup'!$U$17:$U$26, 0)), "")))</f>
        <v/>
      </c>
      <c r="AE3319" s="66" t="str">
        <f>IF($M3319="", "", IF(IFERROR(INDEX('Intro &amp; Setup'!$Y$17:$Y$26, MATCH($M3319, 'Intro &amp; Setup'!$U$17:$U$26, 0)), "")="", 'Intro &amp; Setup'!$BB$15, IFERROR(INDEX('Intro &amp; Setup'!$Y$17:$Y$26, MATCH($M3319, 'Intro &amp; Setup'!$U$17:$U$26, 0)), "")))</f>
        <v/>
      </c>
      <c r="AG3319" s="65" t="str">
        <f t="shared" si="876"/>
        <v/>
      </c>
      <c r="AH3319" s="8" t="str">
        <f t="shared" si="877"/>
        <v/>
      </c>
      <c r="AI3319" s="66" t="str">
        <f t="shared" si="878"/>
        <v/>
      </c>
      <c r="AK3319" s="123" t="str">
        <f>IF(AC3319='Intro &amp; Setup'!$BB$14, $AO3319, "")</f>
        <v/>
      </c>
      <c r="AL3319" s="124" t="str">
        <f>IF(AD3319='Intro &amp; Setup'!$BB$14, $AO3319, "")</f>
        <v/>
      </c>
      <c r="AM3319" s="125" t="str">
        <f>IF(AE3319='Intro &amp; Setup'!$BB$14, $AO3319, "")</f>
        <v/>
      </c>
      <c r="AO3319" s="130" t="str">
        <f>IF(AND($B3319="", $C3319="", $D3319=""), "", IF($N3319="", 'Intro &amp; Setup'!$AB$33, $N3319))</f>
        <v/>
      </c>
      <c r="AQ3319" s="140">
        <f t="shared" si="879"/>
        <v>0</v>
      </c>
      <c r="AR3319" s="145">
        <f t="shared" si="880"/>
        <v>0</v>
      </c>
      <c r="AS3319" s="141">
        <f t="shared" si="881"/>
        <v>0</v>
      </c>
      <c r="AU3319" s="149" t="str">
        <f t="shared" si="882"/>
        <v/>
      </c>
      <c r="AV3319" s="155"/>
      <c r="AW3319" s="155"/>
      <c r="AX3319" s="155" t="str">
        <f t="shared" si="883"/>
        <v/>
      </c>
      <c r="AY3319" s="155"/>
      <c r="AZ3319" s="155"/>
      <c r="BA3319" s="151" t="str">
        <f t="shared" si="884"/>
        <v/>
      </c>
      <c r="BC3319" s="47" t="str">
        <f t="shared" si="885"/>
        <v/>
      </c>
    </row>
    <row r="3320" spans="1:55" x14ac:dyDescent="0.25">
      <c r="A3320" s="4"/>
      <c r="B3320" s="167"/>
      <c r="C3320" s="168"/>
      <c r="D3320" s="169"/>
      <c r="E3320" s="170"/>
      <c r="F3320" s="171"/>
      <c r="G3320" s="172"/>
      <c r="H3320" s="173"/>
      <c r="I3320" s="171"/>
      <c r="J3320" s="172"/>
      <c r="K3320" s="170"/>
      <c r="L3320" s="171"/>
      <c r="M3320" s="172"/>
      <c r="N3320" s="174"/>
      <c r="O3320" s="4"/>
      <c r="P3320" s="49" t="str">
        <f t="shared" si="869"/>
        <v/>
      </c>
      <c r="Q3320" s="4"/>
      <c r="S3320" s="22" t="str">
        <f t="shared" si="870"/>
        <v/>
      </c>
      <c r="T3320" s="8" t="str">
        <f t="shared" si="871"/>
        <v/>
      </c>
      <c r="U3320" s="23" t="str">
        <f t="shared" si="872"/>
        <v/>
      </c>
      <c r="W3320" s="50"/>
      <c r="Y3320" s="65" t="str">
        <f t="shared" si="873"/>
        <v/>
      </c>
      <c r="Z3320" s="8" t="str">
        <f t="shared" si="874"/>
        <v/>
      </c>
      <c r="AA3320" s="66" t="str">
        <f t="shared" si="875"/>
        <v/>
      </c>
      <c r="AC3320" s="65" t="str">
        <f>IF($G3320="", "", IF(IFERROR(INDEX('Intro &amp; Setup'!$Y$17:$Y$26, MATCH($G3320, 'Intro &amp; Setup'!$U$17:$U$26, 0)), "")="", 'Intro &amp; Setup'!$BB$15, IFERROR(INDEX('Intro &amp; Setup'!$Y$17:$Y$26, MATCH($G3320, 'Intro &amp; Setup'!$U$17:$U$26, 0)), "")))</f>
        <v/>
      </c>
      <c r="AD3320" s="8" t="str">
        <f>IF($J3320="", "", IF(IFERROR(INDEX('Intro &amp; Setup'!$Y$17:$Y$26, MATCH($J3320, 'Intro &amp; Setup'!$U$17:$U$26, 0)), "")="", 'Intro &amp; Setup'!$BB$15, IFERROR(INDEX('Intro &amp; Setup'!$Y$17:$Y$26, MATCH($J3320, 'Intro &amp; Setup'!$U$17:$U$26, 0)), "")))</f>
        <v/>
      </c>
      <c r="AE3320" s="66" t="str">
        <f>IF($M3320="", "", IF(IFERROR(INDEX('Intro &amp; Setup'!$Y$17:$Y$26, MATCH($M3320, 'Intro &amp; Setup'!$U$17:$U$26, 0)), "")="", 'Intro &amp; Setup'!$BB$15, IFERROR(INDEX('Intro &amp; Setup'!$Y$17:$Y$26, MATCH($M3320, 'Intro &amp; Setup'!$U$17:$U$26, 0)), "")))</f>
        <v/>
      </c>
      <c r="AG3320" s="65" t="str">
        <f t="shared" si="876"/>
        <v/>
      </c>
      <c r="AH3320" s="8" t="str">
        <f t="shared" si="877"/>
        <v/>
      </c>
      <c r="AI3320" s="66" t="str">
        <f t="shared" si="878"/>
        <v/>
      </c>
      <c r="AK3320" s="123" t="str">
        <f>IF(AC3320='Intro &amp; Setup'!$BB$14, $AO3320, "")</f>
        <v/>
      </c>
      <c r="AL3320" s="124" t="str">
        <f>IF(AD3320='Intro &amp; Setup'!$BB$14, $AO3320, "")</f>
        <v/>
      </c>
      <c r="AM3320" s="125" t="str">
        <f>IF(AE3320='Intro &amp; Setup'!$BB$14, $AO3320, "")</f>
        <v/>
      </c>
      <c r="AO3320" s="130" t="str">
        <f>IF(AND($B3320="", $C3320="", $D3320=""), "", IF($N3320="", 'Intro &amp; Setup'!$AB$33, $N3320))</f>
        <v/>
      </c>
      <c r="AQ3320" s="140">
        <f t="shared" si="879"/>
        <v>0</v>
      </c>
      <c r="AR3320" s="145">
        <f t="shared" si="880"/>
        <v>0</v>
      </c>
      <c r="AS3320" s="141">
        <f t="shared" si="881"/>
        <v>0</v>
      </c>
      <c r="AU3320" s="149" t="str">
        <f t="shared" si="882"/>
        <v/>
      </c>
      <c r="AV3320" s="155"/>
      <c r="AW3320" s="155"/>
      <c r="AX3320" s="155" t="str">
        <f t="shared" si="883"/>
        <v/>
      </c>
      <c r="AY3320" s="155"/>
      <c r="AZ3320" s="155"/>
      <c r="BA3320" s="151" t="str">
        <f t="shared" si="884"/>
        <v/>
      </c>
      <c r="BC3320" s="47" t="str">
        <f t="shared" si="885"/>
        <v/>
      </c>
    </row>
    <row r="3321" spans="1:55" x14ac:dyDescent="0.25">
      <c r="A3321" s="4"/>
      <c r="B3321" s="167"/>
      <c r="C3321" s="168"/>
      <c r="D3321" s="169"/>
      <c r="E3321" s="170"/>
      <c r="F3321" s="171"/>
      <c r="G3321" s="172"/>
      <c r="H3321" s="173"/>
      <c r="I3321" s="171"/>
      <c r="J3321" s="172"/>
      <c r="K3321" s="170"/>
      <c r="L3321" s="171"/>
      <c r="M3321" s="172"/>
      <c r="N3321" s="174"/>
      <c r="O3321" s="4"/>
      <c r="P3321" s="49" t="str">
        <f t="shared" si="869"/>
        <v/>
      </c>
      <c r="Q3321" s="4"/>
      <c r="S3321" s="22" t="str">
        <f t="shared" si="870"/>
        <v/>
      </c>
      <c r="T3321" s="8" t="str">
        <f t="shared" si="871"/>
        <v/>
      </c>
      <c r="U3321" s="23" t="str">
        <f t="shared" si="872"/>
        <v/>
      </c>
      <c r="W3321" s="50"/>
      <c r="Y3321" s="65" t="str">
        <f t="shared" si="873"/>
        <v/>
      </c>
      <c r="Z3321" s="8" t="str">
        <f t="shared" si="874"/>
        <v/>
      </c>
      <c r="AA3321" s="66" t="str">
        <f t="shared" si="875"/>
        <v/>
      </c>
      <c r="AC3321" s="65" t="str">
        <f>IF($G3321="", "", IF(IFERROR(INDEX('Intro &amp; Setup'!$Y$17:$Y$26, MATCH($G3321, 'Intro &amp; Setup'!$U$17:$U$26, 0)), "")="", 'Intro &amp; Setup'!$BB$15, IFERROR(INDEX('Intro &amp; Setup'!$Y$17:$Y$26, MATCH($G3321, 'Intro &amp; Setup'!$U$17:$U$26, 0)), "")))</f>
        <v/>
      </c>
      <c r="AD3321" s="8" t="str">
        <f>IF($J3321="", "", IF(IFERROR(INDEX('Intro &amp; Setup'!$Y$17:$Y$26, MATCH($J3321, 'Intro &amp; Setup'!$U$17:$U$26, 0)), "")="", 'Intro &amp; Setup'!$BB$15, IFERROR(INDEX('Intro &amp; Setup'!$Y$17:$Y$26, MATCH($J3321, 'Intro &amp; Setup'!$U$17:$U$26, 0)), "")))</f>
        <v/>
      </c>
      <c r="AE3321" s="66" t="str">
        <f>IF($M3321="", "", IF(IFERROR(INDEX('Intro &amp; Setup'!$Y$17:$Y$26, MATCH($M3321, 'Intro &amp; Setup'!$U$17:$U$26, 0)), "")="", 'Intro &amp; Setup'!$BB$15, IFERROR(INDEX('Intro &amp; Setup'!$Y$17:$Y$26, MATCH($M3321, 'Intro &amp; Setup'!$U$17:$U$26, 0)), "")))</f>
        <v/>
      </c>
      <c r="AG3321" s="65" t="str">
        <f t="shared" si="876"/>
        <v/>
      </c>
      <c r="AH3321" s="8" t="str">
        <f t="shared" si="877"/>
        <v/>
      </c>
      <c r="AI3321" s="66" t="str">
        <f t="shared" si="878"/>
        <v/>
      </c>
      <c r="AK3321" s="123" t="str">
        <f>IF(AC3321='Intro &amp; Setup'!$BB$14, $AO3321, "")</f>
        <v/>
      </c>
      <c r="AL3321" s="124" t="str">
        <f>IF(AD3321='Intro &amp; Setup'!$BB$14, $AO3321, "")</f>
        <v/>
      </c>
      <c r="AM3321" s="125" t="str">
        <f>IF(AE3321='Intro &amp; Setup'!$BB$14, $AO3321, "")</f>
        <v/>
      </c>
      <c r="AO3321" s="130" t="str">
        <f>IF(AND($B3321="", $C3321="", $D3321=""), "", IF($N3321="", 'Intro &amp; Setup'!$AB$33, $N3321))</f>
        <v/>
      </c>
      <c r="AQ3321" s="140">
        <f t="shared" si="879"/>
        <v>0</v>
      </c>
      <c r="AR3321" s="145">
        <f t="shared" si="880"/>
        <v>0</v>
      </c>
      <c r="AS3321" s="141">
        <f t="shared" si="881"/>
        <v>0</v>
      </c>
      <c r="AU3321" s="149" t="str">
        <f t="shared" si="882"/>
        <v/>
      </c>
      <c r="AV3321" s="155"/>
      <c r="AW3321" s="155"/>
      <c r="AX3321" s="155" t="str">
        <f t="shared" si="883"/>
        <v/>
      </c>
      <c r="AY3321" s="155"/>
      <c r="AZ3321" s="155"/>
      <c r="BA3321" s="151" t="str">
        <f t="shared" si="884"/>
        <v/>
      </c>
      <c r="BC3321" s="47" t="str">
        <f t="shared" si="885"/>
        <v/>
      </c>
    </row>
    <row r="3322" spans="1:55" x14ac:dyDescent="0.25">
      <c r="A3322" s="4"/>
      <c r="B3322" s="167"/>
      <c r="C3322" s="168"/>
      <c r="D3322" s="169"/>
      <c r="E3322" s="170"/>
      <c r="F3322" s="171"/>
      <c r="G3322" s="172"/>
      <c r="H3322" s="173"/>
      <c r="I3322" s="171"/>
      <c r="J3322" s="172"/>
      <c r="K3322" s="170"/>
      <c r="L3322" s="171"/>
      <c r="M3322" s="172"/>
      <c r="N3322" s="174"/>
      <c r="O3322" s="4"/>
      <c r="P3322" s="49" t="str">
        <f t="shared" si="869"/>
        <v/>
      </c>
      <c r="Q3322" s="4"/>
      <c r="S3322" s="22" t="str">
        <f t="shared" si="870"/>
        <v/>
      </c>
      <c r="T3322" s="8" t="str">
        <f t="shared" si="871"/>
        <v/>
      </c>
      <c r="U3322" s="23" t="str">
        <f t="shared" si="872"/>
        <v/>
      </c>
      <c r="W3322" s="50"/>
      <c r="Y3322" s="65" t="str">
        <f t="shared" si="873"/>
        <v/>
      </c>
      <c r="Z3322" s="8" t="str">
        <f t="shared" si="874"/>
        <v/>
      </c>
      <c r="AA3322" s="66" t="str">
        <f t="shared" si="875"/>
        <v/>
      </c>
      <c r="AC3322" s="65" t="str">
        <f>IF($G3322="", "", IF(IFERROR(INDEX('Intro &amp; Setup'!$Y$17:$Y$26, MATCH($G3322, 'Intro &amp; Setup'!$U$17:$U$26, 0)), "")="", 'Intro &amp; Setup'!$BB$15, IFERROR(INDEX('Intro &amp; Setup'!$Y$17:$Y$26, MATCH($G3322, 'Intro &amp; Setup'!$U$17:$U$26, 0)), "")))</f>
        <v/>
      </c>
      <c r="AD3322" s="8" t="str">
        <f>IF($J3322="", "", IF(IFERROR(INDEX('Intro &amp; Setup'!$Y$17:$Y$26, MATCH($J3322, 'Intro &amp; Setup'!$U$17:$U$26, 0)), "")="", 'Intro &amp; Setup'!$BB$15, IFERROR(INDEX('Intro &amp; Setup'!$Y$17:$Y$26, MATCH($J3322, 'Intro &amp; Setup'!$U$17:$U$26, 0)), "")))</f>
        <v/>
      </c>
      <c r="AE3322" s="66" t="str">
        <f>IF($M3322="", "", IF(IFERROR(INDEX('Intro &amp; Setup'!$Y$17:$Y$26, MATCH($M3322, 'Intro &amp; Setup'!$U$17:$U$26, 0)), "")="", 'Intro &amp; Setup'!$BB$15, IFERROR(INDEX('Intro &amp; Setup'!$Y$17:$Y$26, MATCH($M3322, 'Intro &amp; Setup'!$U$17:$U$26, 0)), "")))</f>
        <v/>
      </c>
      <c r="AG3322" s="65" t="str">
        <f t="shared" si="876"/>
        <v/>
      </c>
      <c r="AH3322" s="8" t="str">
        <f t="shared" si="877"/>
        <v/>
      </c>
      <c r="AI3322" s="66" t="str">
        <f t="shared" si="878"/>
        <v/>
      </c>
      <c r="AK3322" s="123" t="str">
        <f>IF(AC3322='Intro &amp; Setup'!$BB$14, $AO3322, "")</f>
        <v/>
      </c>
      <c r="AL3322" s="124" t="str">
        <f>IF(AD3322='Intro &amp; Setup'!$BB$14, $AO3322, "")</f>
        <v/>
      </c>
      <c r="AM3322" s="125" t="str">
        <f>IF(AE3322='Intro &amp; Setup'!$BB$14, $AO3322, "")</f>
        <v/>
      </c>
      <c r="AO3322" s="130" t="str">
        <f>IF(AND($B3322="", $C3322="", $D3322=""), "", IF($N3322="", 'Intro &amp; Setup'!$AB$33, $N3322))</f>
        <v/>
      </c>
      <c r="AQ3322" s="140">
        <f t="shared" si="879"/>
        <v>0</v>
      </c>
      <c r="AR3322" s="145">
        <f t="shared" si="880"/>
        <v>0</v>
      </c>
      <c r="AS3322" s="141">
        <f t="shared" si="881"/>
        <v>0</v>
      </c>
      <c r="AU3322" s="149" t="str">
        <f t="shared" si="882"/>
        <v/>
      </c>
      <c r="AV3322" s="155"/>
      <c r="AW3322" s="155"/>
      <c r="AX3322" s="155" t="str">
        <f t="shared" si="883"/>
        <v/>
      </c>
      <c r="AY3322" s="155"/>
      <c r="AZ3322" s="155"/>
      <c r="BA3322" s="151" t="str">
        <f t="shared" si="884"/>
        <v/>
      </c>
      <c r="BC3322" s="47" t="str">
        <f t="shared" si="885"/>
        <v/>
      </c>
    </row>
    <row r="3323" spans="1:55" x14ac:dyDescent="0.25">
      <c r="A3323" s="4"/>
      <c r="B3323" s="167"/>
      <c r="C3323" s="168"/>
      <c r="D3323" s="169"/>
      <c r="E3323" s="170"/>
      <c r="F3323" s="171"/>
      <c r="G3323" s="172"/>
      <c r="H3323" s="173"/>
      <c r="I3323" s="171"/>
      <c r="J3323" s="172"/>
      <c r="K3323" s="170"/>
      <c r="L3323" s="171"/>
      <c r="M3323" s="172"/>
      <c r="N3323" s="174"/>
      <c r="O3323" s="4"/>
      <c r="P3323" s="49" t="str">
        <f t="shared" si="869"/>
        <v/>
      </c>
      <c r="Q3323" s="4"/>
      <c r="S3323" s="22" t="str">
        <f t="shared" si="870"/>
        <v/>
      </c>
      <c r="T3323" s="8" t="str">
        <f t="shared" si="871"/>
        <v/>
      </c>
      <c r="U3323" s="23" t="str">
        <f t="shared" si="872"/>
        <v/>
      </c>
      <c r="W3323" s="50"/>
      <c r="Y3323" s="65" t="str">
        <f t="shared" si="873"/>
        <v/>
      </c>
      <c r="Z3323" s="8" t="str">
        <f t="shared" si="874"/>
        <v/>
      </c>
      <c r="AA3323" s="66" t="str">
        <f t="shared" si="875"/>
        <v/>
      </c>
      <c r="AC3323" s="65" t="str">
        <f>IF($G3323="", "", IF(IFERROR(INDEX('Intro &amp; Setup'!$Y$17:$Y$26, MATCH($G3323, 'Intro &amp; Setup'!$U$17:$U$26, 0)), "")="", 'Intro &amp; Setup'!$BB$15, IFERROR(INDEX('Intro &amp; Setup'!$Y$17:$Y$26, MATCH($G3323, 'Intro &amp; Setup'!$U$17:$U$26, 0)), "")))</f>
        <v/>
      </c>
      <c r="AD3323" s="8" t="str">
        <f>IF($J3323="", "", IF(IFERROR(INDEX('Intro &amp; Setup'!$Y$17:$Y$26, MATCH($J3323, 'Intro &amp; Setup'!$U$17:$U$26, 0)), "")="", 'Intro &amp; Setup'!$BB$15, IFERROR(INDEX('Intro &amp; Setup'!$Y$17:$Y$26, MATCH($J3323, 'Intro &amp; Setup'!$U$17:$U$26, 0)), "")))</f>
        <v/>
      </c>
      <c r="AE3323" s="66" t="str">
        <f>IF($M3323="", "", IF(IFERROR(INDEX('Intro &amp; Setup'!$Y$17:$Y$26, MATCH($M3323, 'Intro &amp; Setup'!$U$17:$U$26, 0)), "")="", 'Intro &amp; Setup'!$BB$15, IFERROR(INDEX('Intro &amp; Setup'!$Y$17:$Y$26, MATCH($M3323, 'Intro &amp; Setup'!$U$17:$U$26, 0)), "")))</f>
        <v/>
      </c>
      <c r="AG3323" s="65" t="str">
        <f t="shared" si="876"/>
        <v/>
      </c>
      <c r="AH3323" s="8" t="str">
        <f t="shared" si="877"/>
        <v/>
      </c>
      <c r="AI3323" s="66" t="str">
        <f t="shared" si="878"/>
        <v/>
      </c>
      <c r="AK3323" s="123" t="str">
        <f>IF(AC3323='Intro &amp; Setup'!$BB$14, $AO3323, "")</f>
        <v/>
      </c>
      <c r="AL3323" s="124" t="str">
        <f>IF(AD3323='Intro &amp; Setup'!$BB$14, $AO3323, "")</f>
        <v/>
      </c>
      <c r="AM3323" s="125" t="str">
        <f>IF(AE3323='Intro &amp; Setup'!$BB$14, $AO3323, "")</f>
        <v/>
      </c>
      <c r="AO3323" s="130" t="str">
        <f>IF(AND($B3323="", $C3323="", $D3323=""), "", IF($N3323="", 'Intro &amp; Setup'!$AB$33, $N3323))</f>
        <v/>
      </c>
      <c r="AQ3323" s="140">
        <f t="shared" si="879"/>
        <v>0</v>
      </c>
      <c r="AR3323" s="145">
        <f t="shared" si="880"/>
        <v>0</v>
      </c>
      <c r="AS3323" s="141">
        <f t="shared" si="881"/>
        <v>0</v>
      </c>
      <c r="AU3323" s="149" t="str">
        <f t="shared" si="882"/>
        <v/>
      </c>
      <c r="AV3323" s="155"/>
      <c r="AW3323" s="155"/>
      <c r="AX3323" s="155" t="str">
        <f t="shared" si="883"/>
        <v/>
      </c>
      <c r="AY3323" s="155"/>
      <c r="AZ3323" s="155"/>
      <c r="BA3323" s="151" t="str">
        <f t="shared" si="884"/>
        <v/>
      </c>
      <c r="BC3323" s="47" t="str">
        <f t="shared" si="885"/>
        <v/>
      </c>
    </row>
    <row r="3324" spans="1:55" x14ac:dyDescent="0.25">
      <c r="A3324" s="4"/>
      <c r="B3324" s="167"/>
      <c r="C3324" s="168"/>
      <c r="D3324" s="169"/>
      <c r="E3324" s="170"/>
      <c r="F3324" s="171"/>
      <c r="G3324" s="172"/>
      <c r="H3324" s="173"/>
      <c r="I3324" s="171"/>
      <c r="J3324" s="172"/>
      <c r="K3324" s="170"/>
      <c r="L3324" s="171"/>
      <c r="M3324" s="172"/>
      <c r="N3324" s="174"/>
      <c r="O3324" s="4"/>
      <c r="P3324" s="49" t="str">
        <f t="shared" si="869"/>
        <v/>
      </c>
      <c r="Q3324" s="4"/>
      <c r="S3324" s="22" t="str">
        <f t="shared" si="870"/>
        <v/>
      </c>
      <c r="T3324" s="8" t="str">
        <f t="shared" si="871"/>
        <v/>
      </c>
      <c r="U3324" s="23" t="str">
        <f t="shared" si="872"/>
        <v/>
      </c>
      <c r="W3324" s="50"/>
      <c r="Y3324" s="65" t="str">
        <f t="shared" si="873"/>
        <v/>
      </c>
      <c r="Z3324" s="8" t="str">
        <f t="shared" si="874"/>
        <v/>
      </c>
      <c r="AA3324" s="66" t="str">
        <f t="shared" si="875"/>
        <v/>
      </c>
      <c r="AC3324" s="65" t="str">
        <f>IF($G3324="", "", IF(IFERROR(INDEX('Intro &amp; Setup'!$Y$17:$Y$26, MATCH($G3324, 'Intro &amp; Setup'!$U$17:$U$26, 0)), "")="", 'Intro &amp; Setup'!$BB$15, IFERROR(INDEX('Intro &amp; Setup'!$Y$17:$Y$26, MATCH($G3324, 'Intro &amp; Setup'!$U$17:$U$26, 0)), "")))</f>
        <v/>
      </c>
      <c r="AD3324" s="8" t="str">
        <f>IF($J3324="", "", IF(IFERROR(INDEX('Intro &amp; Setup'!$Y$17:$Y$26, MATCH($J3324, 'Intro &amp; Setup'!$U$17:$U$26, 0)), "")="", 'Intro &amp; Setup'!$BB$15, IFERROR(INDEX('Intro &amp; Setup'!$Y$17:$Y$26, MATCH($J3324, 'Intro &amp; Setup'!$U$17:$U$26, 0)), "")))</f>
        <v/>
      </c>
      <c r="AE3324" s="66" t="str">
        <f>IF($M3324="", "", IF(IFERROR(INDEX('Intro &amp; Setup'!$Y$17:$Y$26, MATCH($M3324, 'Intro &amp; Setup'!$U$17:$U$26, 0)), "")="", 'Intro &amp; Setup'!$BB$15, IFERROR(INDEX('Intro &amp; Setup'!$Y$17:$Y$26, MATCH($M3324, 'Intro &amp; Setup'!$U$17:$U$26, 0)), "")))</f>
        <v/>
      </c>
      <c r="AG3324" s="65" t="str">
        <f t="shared" si="876"/>
        <v/>
      </c>
      <c r="AH3324" s="8" t="str">
        <f t="shared" si="877"/>
        <v/>
      </c>
      <c r="AI3324" s="66" t="str">
        <f t="shared" si="878"/>
        <v/>
      </c>
      <c r="AK3324" s="123" t="str">
        <f>IF(AC3324='Intro &amp; Setup'!$BB$14, $AO3324, "")</f>
        <v/>
      </c>
      <c r="AL3324" s="124" t="str">
        <f>IF(AD3324='Intro &amp; Setup'!$BB$14, $AO3324, "")</f>
        <v/>
      </c>
      <c r="AM3324" s="125" t="str">
        <f>IF(AE3324='Intro &amp; Setup'!$BB$14, $AO3324, "")</f>
        <v/>
      </c>
      <c r="AO3324" s="130" t="str">
        <f>IF(AND($B3324="", $C3324="", $D3324=""), "", IF($N3324="", 'Intro &amp; Setup'!$AB$33, $N3324))</f>
        <v/>
      </c>
      <c r="AQ3324" s="140">
        <f t="shared" si="879"/>
        <v>0</v>
      </c>
      <c r="AR3324" s="145">
        <f t="shared" si="880"/>
        <v>0</v>
      </c>
      <c r="AS3324" s="141">
        <f t="shared" si="881"/>
        <v>0</v>
      </c>
      <c r="AU3324" s="149" t="str">
        <f t="shared" si="882"/>
        <v/>
      </c>
      <c r="AV3324" s="155"/>
      <c r="AW3324" s="155"/>
      <c r="AX3324" s="155" t="str">
        <f t="shared" si="883"/>
        <v/>
      </c>
      <c r="AY3324" s="155"/>
      <c r="AZ3324" s="155"/>
      <c r="BA3324" s="151" t="str">
        <f t="shared" si="884"/>
        <v/>
      </c>
      <c r="BC3324" s="47" t="str">
        <f t="shared" si="885"/>
        <v/>
      </c>
    </row>
    <row r="3325" spans="1:55" x14ac:dyDescent="0.25">
      <c r="A3325" s="4"/>
      <c r="B3325" s="167"/>
      <c r="C3325" s="168"/>
      <c r="D3325" s="169"/>
      <c r="E3325" s="170"/>
      <c r="F3325" s="171"/>
      <c r="G3325" s="172"/>
      <c r="H3325" s="173"/>
      <c r="I3325" s="171"/>
      <c r="J3325" s="172"/>
      <c r="K3325" s="170"/>
      <c r="L3325" s="171"/>
      <c r="M3325" s="172"/>
      <c r="N3325" s="174"/>
      <c r="O3325" s="4"/>
      <c r="P3325" s="49" t="str">
        <f t="shared" si="869"/>
        <v/>
      </c>
      <c r="Q3325" s="4"/>
      <c r="S3325" s="22" t="str">
        <f t="shared" si="870"/>
        <v/>
      </c>
      <c r="T3325" s="8" t="str">
        <f t="shared" si="871"/>
        <v/>
      </c>
      <c r="U3325" s="23" t="str">
        <f t="shared" si="872"/>
        <v/>
      </c>
      <c r="W3325" s="50"/>
      <c r="Y3325" s="65" t="str">
        <f t="shared" si="873"/>
        <v/>
      </c>
      <c r="Z3325" s="8" t="str">
        <f t="shared" si="874"/>
        <v/>
      </c>
      <c r="AA3325" s="66" t="str">
        <f t="shared" si="875"/>
        <v/>
      </c>
      <c r="AC3325" s="65" t="str">
        <f>IF($G3325="", "", IF(IFERROR(INDEX('Intro &amp; Setup'!$Y$17:$Y$26, MATCH($G3325, 'Intro &amp; Setup'!$U$17:$U$26, 0)), "")="", 'Intro &amp; Setup'!$BB$15, IFERROR(INDEX('Intro &amp; Setup'!$Y$17:$Y$26, MATCH($G3325, 'Intro &amp; Setup'!$U$17:$U$26, 0)), "")))</f>
        <v/>
      </c>
      <c r="AD3325" s="8" t="str">
        <f>IF($J3325="", "", IF(IFERROR(INDEX('Intro &amp; Setup'!$Y$17:$Y$26, MATCH($J3325, 'Intro &amp; Setup'!$U$17:$U$26, 0)), "")="", 'Intro &amp; Setup'!$BB$15, IFERROR(INDEX('Intro &amp; Setup'!$Y$17:$Y$26, MATCH($J3325, 'Intro &amp; Setup'!$U$17:$U$26, 0)), "")))</f>
        <v/>
      </c>
      <c r="AE3325" s="66" t="str">
        <f>IF($M3325="", "", IF(IFERROR(INDEX('Intro &amp; Setup'!$Y$17:$Y$26, MATCH($M3325, 'Intro &amp; Setup'!$U$17:$U$26, 0)), "")="", 'Intro &amp; Setup'!$BB$15, IFERROR(INDEX('Intro &amp; Setup'!$Y$17:$Y$26, MATCH($M3325, 'Intro &amp; Setup'!$U$17:$U$26, 0)), "")))</f>
        <v/>
      </c>
      <c r="AG3325" s="65" t="str">
        <f t="shared" si="876"/>
        <v/>
      </c>
      <c r="AH3325" s="8" t="str">
        <f t="shared" si="877"/>
        <v/>
      </c>
      <c r="AI3325" s="66" t="str">
        <f t="shared" si="878"/>
        <v/>
      </c>
      <c r="AK3325" s="123" t="str">
        <f>IF(AC3325='Intro &amp; Setup'!$BB$14, $AO3325, "")</f>
        <v/>
      </c>
      <c r="AL3325" s="124" t="str">
        <f>IF(AD3325='Intro &amp; Setup'!$BB$14, $AO3325, "")</f>
        <v/>
      </c>
      <c r="AM3325" s="125" t="str">
        <f>IF(AE3325='Intro &amp; Setup'!$BB$14, $AO3325, "")</f>
        <v/>
      </c>
      <c r="AO3325" s="130" t="str">
        <f>IF(AND($B3325="", $C3325="", $D3325=""), "", IF($N3325="", 'Intro &amp; Setup'!$AB$33, $N3325))</f>
        <v/>
      </c>
      <c r="AQ3325" s="140">
        <f t="shared" si="879"/>
        <v>0</v>
      </c>
      <c r="AR3325" s="145">
        <f t="shared" si="880"/>
        <v>0</v>
      </c>
      <c r="AS3325" s="141">
        <f t="shared" si="881"/>
        <v>0</v>
      </c>
      <c r="AU3325" s="149" t="str">
        <f t="shared" si="882"/>
        <v/>
      </c>
      <c r="AV3325" s="155"/>
      <c r="AW3325" s="155"/>
      <c r="AX3325" s="155" t="str">
        <f t="shared" si="883"/>
        <v/>
      </c>
      <c r="AY3325" s="155"/>
      <c r="AZ3325" s="155"/>
      <c r="BA3325" s="151" t="str">
        <f t="shared" si="884"/>
        <v/>
      </c>
      <c r="BC3325" s="47" t="str">
        <f t="shared" si="885"/>
        <v/>
      </c>
    </row>
    <row r="3326" spans="1:55" x14ac:dyDescent="0.25">
      <c r="A3326" s="4"/>
      <c r="B3326" s="167"/>
      <c r="C3326" s="168"/>
      <c r="D3326" s="169"/>
      <c r="E3326" s="170"/>
      <c r="F3326" s="171"/>
      <c r="G3326" s="172"/>
      <c r="H3326" s="173"/>
      <c r="I3326" s="171"/>
      <c r="J3326" s="172"/>
      <c r="K3326" s="170"/>
      <c r="L3326" s="171"/>
      <c r="M3326" s="172"/>
      <c r="N3326" s="174"/>
      <c r="O3326" s="4"/>
      <c r="P3326" s="49" t="str">
        <f t="shared" si="869"/>
        <v/>
      </c>
      <c r="Q3326" s="4"/>
      <c r="S3326" s="22" t="str">
        <f t="shared" si="870"/>
        <v/>
      </c>
      <c r="T3326" s="8" t="str">
        <f t="shared" si="871"/>
        <v/>
      </c>
      <c r="U3326" s="23" t="str">
        <f t="shared" si="872"/>
        <v/>
      </c>
      <c r="W3326" s="50"/>
      <c r="Y3326" s="65" t="str">
        <f t="shared" si="873"/>
        <v/>
      </c>
      <c r="Z3326" s="8" t="str">
        <f t="shared" si="874"/>
        <v/>
      </c>
      <c r="AA3326" s="66" t="str">
        <f t="shared" si="875"/>
        <v/>
      </c>
      <c r="AC3326" s="65" t="str">
        <f>IF($G3326="", "", IF(IFERROR(INDEX('Intro &amp; Setup'!$Y$17:$Y$26, MATCH($G3326, 'Intro &amp; Setup'!$U$17:$U$26, 0)), "")="", 'Intro &amp; Setup'!$BB$15, IFERROR(INDEX('Intro &amp; Setup'!$Y$17:$Y$26, MATCH($G3326, 'Intro &amp; Setup'!$U$17:$U$26, 0)), "")))</f>
        <v/>
      </c>
      <c r="AD3326" s="8" t="str">
        <f>IF($J3326="", "", IF(IFERROR(INDEX('Intro &amp; Setup'!$Y$17:$Y$26, MATCH($J3326, 'Intro &amp; Setup'!$U$17:$U$26, 0)), "")="", 'Intro &amp; Setup'!$BB$15, IFERROR(INDEX('Intro &amp; Setup'!$Y$17:$Y$26, MATCH($J3326, 'Intro &amp; Setup'!$U$17:$U$26, 0)), "")))</f>
        <v/>
      </c>
      <c r="AE3326" s="66" t="str">
        <f>IF($M3326="", "", IF(IFERROR(INDEX('Intro &amp; Setup'!$Y$17:$Y$26, MATCH($M3326, 'Intro &amp; Setup'!$U$17:$U$26, 0)), "")="", 'Intro &amp; Setup'!$BB$15, IFERROR(INDEX('Intro &amp; Setup'!$Y$17:$Y$26, MATCH($M3326, 'Intro &amp; Setup'!$U$17:$U$26, 0)), "")))</f>
        <v/>
      </c>
      <c r="AG3326" s="65" t="str">
        <f t="shared" si="876"/>
        <v/>
      </c>
      <c r="AH3326" s="8" t="str">
        <f t="shared" si="877"/>
        <v/>
      </c>
      <c r="AI3326" s="66" t="str">
        <f t="shared" si="878"/>
        <v/>
      </c>
      <c r="AK3326" s="123" t="str">
        <f>IF(AC3326='Intro &amp; Setup'!$BB$14, $AO3326, "")</f>
        <v/>
      </c>
      <c r="AL3326" s="124" t="str">
        <f>IF(AD3326='Intro &amp; Setup'!$BB$14, $AO3326, "")</f>
        <v/>
      </c>
      <c r="AM3326" s="125" t="str">
        <f>IF(AE3326='Intro &amp; Setup'!$BB$14, $AO3326, "")</f>
        <v/>
      </c>
      <c r="AO3326" s="130" t="str">
        <f>IF(AND($B3326="", $C3326="", $D3326=""), "", IF($N3326="", 'Intro &amp; Setup'!$AB$33, $N3326))</f>
        <v/>
      </c>
      <c r="AQ3326" s="140">
        <f t="shared" si="879"/>
        <v>0</v>
      </c>
      <c r="AR3326" s="145">
        <f t="shared" si="880"/>
        <v>0</v>
      </c>
      <c r="AS3326" s="141">
        <f t="shared" si="881"/>
        <v>0</v>
      </c>
      <c r="AU3326" s="149" t="str">
        <f t="shared" si="882"/>
        <v/>
      </c>
      <c r="AV3326" s="155"/>
      <c r="AW3326" s="155"/>
      <c r="AX3326" s="155" t="str">
        <f t="shared" si="883"/>
        <v/>
      </c>
      <c r="AY3326" s="155"/>
      <c r="AZ3326" s="155"/>
      <c r="BA3326" s="151" t="str">
        <f t="shared" si="884"/>
        <v/>
      </c>
      <c r="BC3326" s="47" t="str">
        <f t="shared" si="885"/>
        <v/>
      </c>
    </row>
    <row r="3327" spans="1:55" x14ac:dyDescent="0.25">
      <c r="A3327" s="4"/>
      <c r="B3327" s="167"/>
      <c r="C3327" s="168"/>
      <c r="D3327" s="169"/>
      <c r="E3327" s="170"/>
      <c r="F3327" s="171"/>
      <c r="G3327" s="172"/>
      <c r="H3327" s="173"/>
      <c r="I3327" s="171"/>
      <c r="J3327" s="172"/>
      <c r="K3327" s="170"/>
      <c r="L3327" s="171"/>
      <c r="M3327" s="172"/>
      <c r="N3327" s="174"/>
      <c r="O3327" s="4"/>
      <c r="P3327" s="49" t="str">
        <f t="shared" si="869"/>
        <v/>
      </c>
      <c r="Q3327" s="4"/>
      <c r="S3327" s="22" t="str">
        <f t="shared" si="870"/>
        <v/>
      </c>
      <c r="T3327" s="8" t="str">
        <f t="shared" si="871"/>
        <v/>
      </c>
      <c r="U3327" s="23" t="str">
        <f t="shared" si="872"/>
        <v/>
      </c>
      <c r="W3327" s="50"/>
      <c r="Y3327" s="65" t="str">
        <f t="shared" si="873"/>
        <v/>
      </c>
      <c r="Z3327" s="8" t="str">
        <f t="shared" si="874"/>
        <v/>
      </c>
      <c r="AA3327" s="66" t="str">
        <f t="shared" si="875"/>
        <v/>
      </c>
      <c r="AC3327" s="65" t="str">
        <f>IF($G3327="", "", IF(IFERROR(INDEX('Intro &amp; Setup'!$Y$17:$Y$26, MATCH($G3327, 'Intro &amp; Setup'!$U$17:$U$26, 0)), "")="", 'Intro &amp; Setup'!$BB$15, IFERROR(INDEX('Intro &amp; Setup'!$Y$17:$Y$26, MATCH($G3327, 'Intro &amp; Setup'!$U$17:$U$26, 0)), "")))</f>
        <v/>
      </c>
      <c r="AD3327" s="8" t="str">
        <f>IF($J3327="", "", IF(IFERROR(INDEX('Intro &amp; Setup'!$Y$17:$Y$26, MATCH($J3327, 'Intro &amp; Setup'!$U$17:$U$26, 0)), "")="", 'Intro &amp; Setup'!$BB$15, IFERROR(INDEX('Intro &amp; Setup'!$Y$17:$Y$26, MATCH($J3327, 'Intro &amp; Setup'!$U$17:$U$26, 0)), "")))</f>
        <v/>
      </c>
      <c r="AE3327" s="66" t="str">
        <f>IF($M3327="", "", IF(IFERROR(INDEX('Intro &amp; Setup'!$Y$17:$Y$26, MATCH($M3327, 'Intro &amp; Setup'!$U$17:$U$26, 0)), "")="", 'Intro &amp; Setup'!$BB$15, IFERROR(INDEX('Intro &amp; Setup'!$Y$17:$Y$26, MATCH($M3327, 'Intro &amp; Setup'!$U$17:$U$26, 0)), "")))</f>
        <v/>
      </c>
      <c r="AG3327" s="65" t="str">
        <f t="shared" si="876"/>
        <v/>
      </c>
      <c r="AH3327" s="8" t="str">
        <f t="shared" si="877"/>
        <v/>
      </c>
      <c r="AI3327" s="66" t="str">
        <f t="shared" si="878"/>
        <v/>
      </c>
      <c r="AK3327" s="123" t="str">
        <f>IF(AC3327='Intro &amp; Setup'!$BB$14, $AO3327, "")</f>
        <v/>
      </c>
      <c r="AL3327" s="124" t="str">
        <f>IF(AD3327='Intro &amp; Setup'!$BB$14, $AO3327, "")</f>
        <v/>
      </c>
      <c r="AM3327" s="125" t="str">
        <f>IF(AE3327='Intro &amp; Setup'!$BB$14, $AO3327, "")</f>
        <v/>
      </c>
      <c r="AO3327" s="130" t="str">
        <f>IF(AND($B3327="", $C3327="", $D3327=""), "", IF($N3327="", 'Intro &amp; Setup'!$AB$33, $N3327))</f>
        <v/>
      </c>
      <c r="AQ3327" s="140">
        <f t="shared" si="879"/>
        <v>0</v>
      </c>
      <c r="AR3327" s="145">
        <f t="shared" si="880"/>
        <v>0</v>
      </c>
      <c r="AS3327" s="141">
        <f t="shared" si="881"/>
        <v>0</v>
      </c>
      <c r="AU3327" s="149" t="str">
        <f t="shared" si="882"/>
        <v/>
      </c>
      <c r="AV3327" s="155"/>
      <c r="AW3327" s="155"/>
      <c r="AX3327" s="155" t="str">
        <f t="shared" si="883"/>
        <v/>
      </c>
      <c r="AY3327" s="155"/>
      <c r="AZ3327" s="155"/>
      <c r="BA3327" s="151" t="str">
        <f t="shared" si="884"/>
        <v/>
      </c>
      <c r="BC3327" s="47" t="str">
        <f t="shared" si="885"/>
        <v/>
      </c>
    </row>
    <row r="3328" spans="1:55" x14ac:dyDescent="0.25">
      <c r="A3328" s="4"/>
      <c r="B3328" s="167"/>
      <c r="C3328" s="168"/>
      <c r="D3328" s="169"/>
      <c r="E3328" s="170"/>
      <c r="F3328" s="171"/>
      <c r="G3328" s="172"/>
      <c r="H3328" s="173"/>
      <c r="I3328" s="171"/>
      <c r="J3328" s="172"/>
      <c r="K3328" s="170"/>
      <c r="L3328" s="171"/>
      <c r="M3328" s="172"/>
      <c r="N3328" s="174"/>
      <c r="O3328" s="4"/>
      <c r="P3328" s="49" t="str">
        <f t="shared" si="869"/>
        <v/>
      </c>
      <c r="Q3328" s="4"/>
      <c r="S3328" s="22" t="str">
        <f t="shared" si="870"/>
        <v/>
      </c>
      <c r="T3328" s="8" t="str">
        <f t="shared" si="871"/>
        <v/>
      </c>
      <c r="U3328" s="23" t="str">
        <f t="shared" si="872"/>
        <v/>
      </c>
      <c r="W3328" s="50"/>
      <c r="Y3328" s="65" t="str">
        <f t="shared" si="873"/>
        <v/>
      </c>
      <c r="Z3328" s="8" t="str">
        <f t="shared" si="874"/>
        <v/>
      </c>
      <c r="AA3328" s="66" t="str">
        <f t="shared" si="875"/>
        <v/>
      </c>
      <c r="AC3328" s="65" t="str">
        <f>IF($G3328="", "", IF(IFERROR(INDEX('Intro &amp; Setup'!$Y$17:$Y$26, MATCH($G3328, 'Intro &amp; Setup'!$U$17:$U$26, 0)), "")="", 'Intro &amp; Setup'!$BB$15, IFERROR(INDEX('Intro &amp; Setup'!$Y$17:$Y$26, MATCH($G3328, 'Intro &amp; Setup'!$U$17:$U$26, 0)), "")))</f>
        <v/>
      </c>
      <c r="AD3328" s="8" t="str">
        <f>IF($J3328="", "", IF(IFERROR(INDEX('Intro &amp; Setup'!$Y$17:$Y$26, MATCH($J3328, 'Intro &amp; Setup'!$U$17:$U$26, 0)), "")="", 'Intro &amp; Setup'!$BB$15, IFERROR(INDEX('Intro &amp; Setup'!$Y$17:$Y$26, MATCH($J3328, 'Intro &amp; Setup'!$U$17:$U$26, 0)), "")))</f>
        <v/>
      </c>
      <c r="AE3328" s="66" t="str">
        <f>IF($M3328="", "", IF(IFERROR(INDEX('Intro &amp; Setup'!$Y$17:$Y$26, MATCH($M3328, 'Intro &amp; Setup'!$U$17:$U$26, 0)), "")="", 'Intro &amp; Setup'!$BB$15, IFERROR(INDEX('Intro &amp; Setup'!$Y$17:$Y$26, MATCH($M3328, 'Intro &amp; Setup'!$U$17:$U$26, 0)), "")))</f>
        <v/>
      </c>
      <c r="AG3328" s="65" t="str">
        <f t="shared" si="876"/>
        <v/>
      </c>
      <c r="AH3328" s="8" t="str">
        <f t="shared" si="877"/>
        <v/>
      </c>
      <c r="AI3328" s="66" t="str">
        <f t="shared" si="878"/>
        <v/>
      </c>
      <c r="AK3328" s="123" t="str">
        <f>IF(AC3328='Intro &amp; Setup'!$BB$14, $AO3328, "")</f>
        <v/>
      </c>
      <c r="AL3328" s="124" t="str">
        <f>IF(AD3328='Intro &amp; Setup'!$BB$14, $AO3328, "")</f>
        <v/>
      </c>
      <c r="AM3328" s="125" t="str">
        <f>IF(AE3328='Intro &amp; Setup'!$BB$14, $AO3328, "")</f>
        <v/>
      </c>
      <c r="AO3328" s="130" t="str">
        <f>IF(AND($B3328="", $C3328="", $D3328=""), "", IF($N3328="", 'Intro &amp; Setup'!$AB$33, $N3328))</f>
        <v/>
      </c>
      <c r="AQ3328" s="140">
        <f t="shared" si="879"/>
        <v>0</v>
      </c>
      <c r="AR3328" s="145">
        <f t="shared" si="880"/>
        <v>0</v>
      </c>
      <c r="AS3328" s="141">
        <f t="shared" si="881"/>
        <v>0</v>
      </c>
      <c r="AU3328" s="149" t="str">
        <f t="shared" si="882"/>
        <v/>
      </c>
      <c r="AV3328" s="155"/>
      <c r="AW3328" s="155"/>
      <c r="AX3328" s="155" t="str">
        <f t="shared" si="883"/>
        <v/>
      </c>
      <c r="AY3328" s="155"/>
      <c r="AZ3328" s="155"/>
      <c r="BA3328" s="151" t="str">
        <f t="shared" si="884"/>
        <v/>
      </c>
      <c r="BC3328" s="47" t="str">
        <f t="shared" si="885"/>
        <v/>
      </c>
    </row>
    <row r="3329" spans="1:55" x14ac:dyDescent="0.25">
      <c r="A3329" s="4"/>
      <c r="B3329" s="167"/>
      <c r="C3329" s="168"/>
      <c r="D3329" s="169"/>
      <c r="E3329" s="170"/>
      <c r="F3329" s="171"/>
      <c r="G3329" s="172"/>
      <c r="H3329" s="173"/>
      <c r="I3329" s="171"/>
      <c r="J3329" s="172"/>
      <c r="K3329" s="170"/>
      <c r="L3329" s="171"/>
      <c r="M3329" s="172"/>
      <c r="N3329" s="174"/>
      <c r="O3329" s="4"/>
      <c r="P3329" s="49" t="str">
        <f t="shared" si="869"/>
        <v/>
      </c>
      <c r="Q3329" s="4"/>
      <c r="S3329" s="22" t="str">
        <f t="shared" si="870"/>
        <v/>
      </c>
      <c r="T3329" s="8" t="str">
        <f t="shared" si="871"/>
        <v/>
      </c>
      <c r="U3329" s="23" t="str">
        <f t="shared" si="872"/>
        <v/>
      </c>
      <c r="W3329" s="50"/>
      <c r="Y3329" s="65" t="str">
        <f t="shared" si="873"/>
        <v/>
      </c>
      <c r="Z3329" s="8" t="str">
        <f t="shared" si="874"/>
        <v/>
      </c>
      <c r="AA3329" s="66" t="str">
        <f t="shared" si="875"/>
        <v/>
      </c>
      <c r="AC3329" s="65" t="str">
        <f>IF($G3329="", "", IF(IFERROR(INDEX('Intro &amp; Setup'!$Y$17:$Y$26, MATCH($G3329, 'Intro &amp; Setup'!$U$17:$U$26, 0)), "")="", 'Intro &amp; Setup'!$BB$15, IFERROR(INDEX('Intro &amp; Setup'!$Y$17:$Y$26, MATCH($G3329, 'Intro &amp; Setup'!$U$17:$U$26, 0)), "")))</f>
        <v/>
      </c>
      <c r="AD3329" s="8" t="str">
        <f>IF($J3329="", "", IF(IFERROR(INDEX('Intro &amp; Setup'!$Y$17:$Y$26, MATCH($J3329, 'Intro &amp; Setup'!$U$17:$U$26, 0)), "")="", 'Intro &amp; Setup'!$BB$15, IFERROR(INDEX('Intro &amp; Setup'!$Y$17:$Y$26, MATCH($J3329, 'Intro &amp; Setup'!$U$17:$U$26, 0)), "")))</f>
        <v/>
      </c>
      <c r="AE3329" s="66" t="str">
        <f>IF($M3329="", "", IF(IFERROR(INDEX('Intro &amp; Setup'!$Y$17:$Y$26, MATCH($M3329, 'Intro &amp; Setup'!$U$17:$U$26, 0)), "")="", 'Intro &amp; Setup'!$BB$15, IFERROR(INDEX('Intro &amp; Setup'!$Y$17:$Y$26, MATCH($M3329, 'Intro &amp; Setup'!$U$17:$U$26, 0)), "")))</f>
        <v/>
      </c>
      <c r="AG3329" s="65" t="str">
        <f t="shared" si="876"/>
        <v/>
      </c>
      <c r="AH3329" s="8" t="str">
        <f t="shared" si="877"/>
        <v/>
      </c>
      <c r="AI3329" s="66" t="str">
        <f t="shared" si="878"/>
        <v/>
      </c>
      <c r="AK3329" s="123" t="str">
        <f>IF(AC3329='Intro &amp; Setup'!$BB$14, $AO3329, "")</f>
        <v/>
      </c>
      <c r="AL3329" s="124" t="str">
        <f>IF(AD3329='Intro &amp; Setup'!$BB$14, $AO3329, "")</f>
        <v/>
      </c>
      <c r="AM3329" s="125" t="str">
        <f>IF(AE3329='Intro &amp; Setup'!$BB$14, $AO3329, "")</f>
        <v/>
      </c>
      <c r="AO3329" s="130" t="str">
        <f>IF(AND($B3329="", $C3329="", $D3329=""), "", IF($N3329="", 'Intro &amp; Setup'!$AB$33, $N3329))</f>
        <v/>
      </c>
      <c r="AQ3329" s="140">
        <f t="shared" si="879"/>
        <v>0</v>
      </c>
      <c r="AR3329" s="145">
        <f t="shared" si="880"/>
        <v>0</v>
      </c>
      <c r="AS3329" s="141">
        <f t="shared" si="881"/>
        <v>0</v>
      </c>
      <c r="AU3329" s="149" t="str">
        <f t="shared" si="882"/>
        <v/>
      </c>
      <c r="AV3329" s="155"/>
      <c r="AW3329" s="155"/>
      <c r="AX3329" s="155" t="str">
        <f t="shared" si="883"/>
        <v/>
      </c>
      <c r="AY3329" s="155"/>
      <c r="AZ3329" s="155"/>
      <c r="BA3329" s="151" t="str">
        <f t="shared" si="884"/>
        <v/>
      </c>
      <c r="BC3329" s="47" t="str">
        <f t="shared" si="885"/>
        <v/>
      </c>
    </row>
    <row r="3330" spans="1:55" x14ac:dyDescent="0.25">
      <c r="A3330" s="4"/>
      <c r="B3330" s="167"/>
      <c r="C3330" s="168"/>
      <c r="D3330" s="169"/>
      <c r="E3330" s="170"/>
      <c r="F3330" s="171"/>
      <c r="G3330" s="172"/>
      <c r="H3330" s="173"/>
      <c r="I3330" s="171"/>
      <c r="J3330" s="172"/>
      <c r="K3330" s="170"/>
      <c r="L3330" s="171"/>
      <c r="M3330" s="172"/>
      <c r="N3330" s="174"/>
      <c r="O3330" s="4"/>
      <c r="P3330" s="49" t="str">
        <f t="shared" si="869"/>
        <v/>
      </c>
      <c r="Q3330" s="4"/>
      <c r="S3330" s="22" t="str">
        <f t="shared" si="870"/>
        <v/>
      </c>
      <c r="T3330" s="8" t="str">
        <f t="shared" si="871"/>
        <v/>
      </c>
      <c r="U3330" s="23" t="str">
        <f t="shared" si="872"/>
        <v/>
      </c>
      <c r="W3330" s="50"/>
      <c r="Y3330" s="65" t="str">
        <f t="shared" si="873"/>
        <v/>
      </c>
      <c r="Z3330" s="8" t="str">
        <f t="shared" si="874"/>
        <v/>
      </c>
      <c r="AA3330" s="66" t="str">
        <f t="shared" si="875"/>
        <v/>
      </c>
      <c r="AC3330" s="65" t="str">
        <f>IF($G3330="", "", IF(IFERROR(INDEX('Intro &amp; Setup'!$Y$17:$Y$26, MATCH($G3330, 'Intro &amp; Setup'!$U$17:$U$26, 0)), "")="", 'Intro &amp; Setup'!$BB$15, IFERROR(INDEX('Intro &amp; Setup'!$Y$17:$Y$26, MATCH($G3330, 'Intro &amp; Setup'!$U$17:$U$26, 0)), "")))</f>
        <v/>
      </c>
      <c r="AD3330" s="8" t="str">
        <f>IF($J3330="", "", IF(IFERROR(INDEX('Intro &amp; Setup'!$Y$17:$Y$26, MATCH($J3330, 'Intro &amp; Setup'!$U$17:$U$26, 0)), "")="", 'Intro &amp; Setup'!$BB$15, IFERROR(INDEX('Intro &amp; Setup'!$Y$17:$Y$26, MATCH($J3330, 'Intro &amp; Setup'!$U$17:$U$26, 0)), "")))</f>
        <v/>
      </c>
      <c r="AE3330" s="66" t="str">
        <f>IF($M3330="", "", IF(IFERROR(INDEX('Intro &amp; Setup'!$Y$17:$Y$26, MATCH($M3330, 'Intro &amp; Setup'!$U$17:$U$26, 0)), "")="", 'Intro &amp; Setup'!$BB$15, IFERROR(INDEX('Intro &amp; Setup'!$Y$17:$Y$26, MATCH($M3330, 'Intro &amp; Setup'!$U$17:$U$26, 0)), "")))</f>
        <v/>
      </c>
      <c r="AG3330" s="65" t="str">
        <f t="shared" si="876"/>
        <v/>
      </c>
      <c r="AH3330" s="8" t="str">
        <f t="shared" si="877"/>
        <v/>
      </c>
      <c r="AI3330" s="66" t="str">
        <f t="shared" si="878"/>
        <v/>
      </c>
      <c r="AK3330" s="123" t="str">
        <f>IF(AC3330='Intro &amp; Setup'!$BB$14, $AO3330, "")</f>
        <v/>
      </c>
      <c r="AL3330" s="124" t="str">
        <f>IF(AD3330='Intro &amp; Setup'!$BB$14, $AO3330, "")</f>
        <v/>
      </c>
      <c r="AM3330" s="125" t="str">
        <f>IF(AE3330='Intro &amp; Setup'!$BB$14, $AO3330, "")</f>
        <v/>
      </c>
      <c r="AO3330" s="130" t="str">
        <f>IF(AND($B3330="", $C3330="", $D3330=""), "", IF($N3330="", 'Intro &amp; Setup'!$AB$33, $N3330))</f>
        <v/>
      </c>
      <c r="AQ3330" s="140">
        <f t="shared" si="879"/>
        <v>0</v>
      </c>
      <c r="AR3330" s="145">
        <f t="shared" si="880"/>
        <v>0</v>
      </c>
      <c r="AS3330" s="141">
        <f t="shared" si="881"/>
        <v>0</v>
      </c>
      <c r="AU3330" s="149" t="str">
        <f t="shared" si="882"/>
        <v/>
      </c>
      <c r="AV3330" s="155"/>
      <c r="AW3330" s="155"/>
      <c r="AX3330" s="155" t="str">
        <f t="shared" si="883"/>
        <v/>
      </c>
      <c r="AY3330" s="155"/>
      <c r="AZ3330" s="155"/>
      <c r="BA3330" s="151" t="str">
        <f t="shared" si="884"/>
        <v/>
      </c>
      <c r="BC3330" s="47" t="str">
        <f t="shared" si="885"/>
        <v/>
      </c>
    </row>
    <row r="3331" spans="1:55" x14ac:dyDescent="0.25">
      <c r="A3331" s="4"/>
      <c r="B3331" s="167"/>
      <c r="C3331" s="168"/>
      <c r="D3331" s="169"/>
      <c r="E3331" s="170"/>
      <c r="F3331" s="171"/>
      <c r="G3331" s="172"/>
      <c r="H3331" s="173"/>
      <c r="I3331" s="171"/>
      <c r="J3331" s="172"/>
      <c r="K3331" s="170"/>
      <c r="L3331" s="171"/>
      <c r="M3331" s="172"/>
      <c r="N3331" s="174"/>
      <c r="O3331" s="4"/>
      <c r="P3331" s="49" t="str">
        <f t="shared" si="869"/>
        <v/>
      </c>
      <c r="Q3331" s="4"/>
      <c r="S3331" s="22" t="str">
        <f t="shared" si="870"/>
        <v/>
      </c>
      <c r="T3331" s="8" t="str">
        <f t="shared" si="871"/>
        <v/>
      </c>
      <c r="U3331" s="23" t="str">
        <f t="shared" si="872"/>
        <v/>
      </c>
      <c r="W3331" s="50"/>
      <c r="Y3331" s="65" t="str">
        <f t="shared" si="873"/>
        <v/>
      </c>
      <c r="Z3331" s="8" t="str">
        <f t="shared" si="874"/>
        <v/>
      </c>
      <c r="AA3331" s="66" t="str">
        <f t="shared" si="875"/>
        <v/>
      </c>
      <c r="AC3331" s="65" t="str">
        <f>IF($G3331="", "", IF(IFERROR(INDEX('Intro &amp; Setup'!$Y$17:$Y$26, MATCH($G3331, 'Intro &amp; Setup'!$U$17:$U$26, 0)), "")="", 'Intro &amp; Setup'!$BB$15, IFERROR(INDEX('Intro &amp; Setup'!$Y$17:$Y$26, MATCH($G3331, 'Intro &amp; Setup'!$U$17:$U$26, 0)), "")))</f>
        <v/>
      </c>
      <c r="AD3331" s="8" t="str">
        <f>IF($J3331="", "", IF(IFERROR(INDEX('Intro &amp; Setup'!$Y$17:$Y$26, MATCH($J3331, 'Intro &amp; Setup'!$U$17:$U$26, 0)), "")="", 'Intro &amp; Setup'!$BB$15, IFERROR(INDEX('Intro &amp; Setup'!$Y$17:$Y$26, MATCH($J3331, 'Intro &amp; Setup'!$U$17:$U$26, 0)), "")))</f>
        <v/>
      </c>
      <c r="AE3331" s="66" t="str">
        <f>IF($M3331="", "", IF(IFERROR(INDEX('Intro &amp; Setup'!$Y$17:$Y$26, MATCH($M3331, 'Intro &amp; Setup'!$U$17:$U$26, 0)), "")="", 'Intro &amp; Setup'!$BB$15, IFERROR(INDEX('Intro &amp; Setup'!$Y$17:$Y$26, MATCH($M3331, 'Intro &amp; Setup'!$U$17:$U$26, 0)), "")))</f>
        <v/>
      </c>
      <c r="AG3331" s="65" t="str">
        <f t="shared" si="876"/>
        <v/>
      </c>
      <c r="AH3331" s="8" t="str">
        <f t="shared" si="877"/>
        <v/>
      </c>
      <c r="AI3331" s="66" t="str">
        <f t="shared" si="878"/>
        <v/>
      </c>
      <c r="AK3331" s="123" t="str">
        <f>IF(AC3331='Intro &amp; Setup'!$BB$14, $AO3331, "")</f>
        <v/>
      </c>
      <c r="AL3331" s="124" t="str">
        <f>IF(AD3331='Intro &amp; Setup'!$BB$14, $AO3331, "")</f>
        <v/>
      </c>
      <c r="AM3331" s="125" t="str">
        <f>IF(AE3331='Intro &amp; Setup'!$BB$14, $AO3331, "")</f>
        <v/>
      </c>
      <c r="AO3331" s="130" t="str">
        <f>IF(AND($B3331="", $C3331="", $D3331=""), "", IF($N3331="", 'Intro &amp; Setup'!$AB$33, $N3331))</f>
        <v/>
      </c>
      <c r="AQ3331" s="140">
        <f t="shared" si="879"/>
        <v>0</v>
      </c>
      <c r="AR3331" s="145">
        <f t="shared" si="880"/>
        <v>0</v>
      </c>
      <c r="AS3331" s="141">
        <f t="shared" si="881"/>
        <v>0</v>
      </c>
      <c r="AU3331" s="149" t="str">
        <f t="shared" si="882"/>
        <v/>
      </c>
      <c r="AV3331" s="155"/>
      <c r="AW3331" s="155"/>
      <c r="AX3331" s="155" t="str">
        <f t="shared" si="883"/>
        <v/>
      </c>
      <c r="AY3331" s="155"/>
      <c r="AZ3331" s="155"/>
      <c r="BA3331" s="151" t="str">
        <f t="shared" si="884"/>
        <v/>
      </c>
      <c r="BC3331" s="47" t="str">
        <f t="shared" si="885"/>
        <v/>
      </c>
    </row>
    <row r="3332" spans="1:55" x14ac:dyDescent="0.25">
      <c r="A3332" s="4"/>
      <c r="B3332" s="167"/>
      <c r="C3332" s="168"/>
      <c r="D3332" s="169"/>
      <c r="E3332" s="170"/>
      <c r="F3332" s="171"/>
      <c r="G3332" s="172"/>
      <c r="H3332" s="173"/>
      <c r="I3332" s="171"/>
      <c r="J3332" s="172"/>
      <c r="K3332" s="170"/>
      <c r="L3332" s="171"/>
      <c r="M3332" s="172"/>
      <c r="N3332" s="174"/>
      <c r="O3332" s="4"/>
      <c r="P3332" s="49" t="str">
        <f t="shared" si="869"/>
        <v/>
      </c>
      <c r="Q3332" s="4"/>
      <c r="S3332" s="22" t="str">
        <f t="shared" si="870"/>
        <v/>
      </c>
      <c r="T3332" s="8" t="str">
        <f t="shared" si="871"/>
        <v/>
      </c>
      <c r="U3332" s="23" t="str">
        <f t="shared" si="872"/>
        <v/>
      </c>
      <c r="W3332" s="50"/>
      <c r="Y3332" s="65" t="str">
        <f t="shared" si="873"/>
        <v/>
      </c>
      <c r="Z3332" s="8" t="str">
        <f t="shared" si="874"/>
        <v/>
      </c>
      <c r="AA3332" s="66" t="str">
        <f t="shared" si="875"/>
        <v/>
      </c>
      <c r="AC3332" s="65" t="str">
        <f>IF($G3332="", "", IF(IFERROR(INDEX('Intro &amp; Setup'!$Y$17:$Y$26, MATCH($G3332, 'Intro &amp; Setup'!$U$17:$U$26, 0)), "")="", 'Intro &amp; Setup'!$BB$15, IFERROR(INDEX('Intro &amp; Setup'!$Y$17:$Y$26, MATCH($G3332, 'Intro &amp; Setup'!$U$17:$U$26, 0)), "")))</f>
        <v/>
      </c>
      <c r="AD3332" s="8" t="str">
        <f>IF($J3332="", "", IF(IFERROR(INDEX('Intro &amp; Setup'!$Y$17:$Y$26, MATCH($J3332, 'Intro &amp; Setup'!$U$17:$U$26, 0)), "")="", 'Intro &amp; Setup'!$BB$15, IFERROR(INDEX('Intro &amp; Setup'!$Y$17:$Y$26, MATCH($J3332, 'Intro &amp; Setup'!$U$17:$U$26, 0)), "")))</f>
        <v/>
      </c>
      <c r="AE3332" s="66" t="str">
        <f>IF($M3332="", "", IF(IFERROR(INDEX('Intro &amp; Setup'!$Y$17:$Y$26, MATCH($M3332, 'Intro &amp; Setup'!$U$17:$U$26, 0)), "")="", 'Intro &amp; Setup'!$BB$15, IFERROR(INDEX('Intro &amp; Setup'!$Y$17:$Y$26, MATCH($M3332, 'Intro &amp; Setup'!$U$17:$U$26, 0)), "")))</f>
        <v/>
      </c>
      <c r="AG3332" s="65" t="str">
        <f t="shared" si="876"/>
        <v/>
      </c>
      <c r="AH3332" s="8" t="str">
        <f t="shared" si="877"/>
        <v/>
      </c>
      <c r="AI3332" s="66" t="str">
        <f t="shared" si="878"/>
        <v/>
      </c>
      <c r="AK3332" s="123" t="str">
        <f>IF(AC3332='Intro &amp; Setup'!$BB$14, $AO3332, "")</f>
        <v/>
      </c>
      <c r="AL3332" s="124" t="str">
        <f>IF(AD3332='Intro &amp; Setup'!$BB$14, $AO3332, "")</f>
        <v/>
      </c>
      <c r="AM3332" s="125" t="str">
        <f>IF(AE3332='Intro &amp; Setup'!$BB$14, $AO3332, "")</f>
        <v/>
      </c>
      <c r="AO3332" s="130" t="str">
        <f>IF(AND($B3332="", $C3332="", $D3332=""), "", IF($N3332="", 'Intro &amp; Setup'!$AB$33, $N3332))</f>
        <v/>
      </c>
      <c r="AQ3332" s="140">
        <f t="shared" si="879"/>
        <v>0</v>
      </c>
      <c r="AR3332" s="145">
        <f t="shared" si="880"/>
        <v>0</v>
      </c>
      <c r="AS3332" s="141">
        <f t="shared" si="881"/>
        <v>0</v>
      </c>
      <c r="AU3332" s="149" t="str">
        <f t="shared" si="882"/>
        <v/>
      </c>
      <c r="AV3332" s="155"/>
      <c r="AW3332" s="155"/>
      <c r="AX3332" s="155" t="str">
        <f t="shared" si="883"/>
        <v/>
      </c>
      <c r="AY3332" s="155"/>
      <c r="AZ3332" s="155"/>
      <c r="BA3332" s="151" t="str">
        <f t="shared" si="884"/>
        <v/>
      </c>
      <c r="BC3332" s="47" t="str">
        <f t="shared" si="885"/>
        <v/>
      </c>
    </row>
    <row r="3333" spans="1:55" x14ac:dyDescent="0.25">
      <c r="A3333" s="4"/>
      <c r="B3333" s="167"/>
      <c r="C3333" s="168"/>
      <c r="D3333" s="169"/>
      <c r="E3333" s="170"/>
      <c r="F3333" s="171"/>
      <c r="G3333" s="172"/>
      <c r="H3333" s="173"/>
      <c r="I3333" s="171"/>
      <c r="J3333" s="172"/>
      <c r="K3333" s="170"/>
      <c r="L3333" s="171"/>
      <c r="M3333" s="172"/>
      <c r="N3333" s="174"/>
      <c r="O3333" s="4"/>
      <c r="P3333" s="49" t="str">
        <f t="shared" si="869"/>
        <v/>
      </c>
      <c r="Q3333" s="4"/>
      <c r="S3333" s="22" t="str">
        <f t="shared" si="870"/>
        <v/>
      </c>
      <c r="T3333" s="8" t="str">
        <f t="shared" si="871"/>
        <v/>
      </c>
      <c r="U3333" s="23" t="str">
        <f t="shared" si="872"/>
        <v/>
      </c>
      <c r="W3333" s="50"/>
      <c r="Y3333" s="65" t="str">
        <f t="shared" si="873"/>
        <v/>
      </c>
      <c r="Z3333" s="8" t="str">
        <f t="shared" si="874"/>
        <v/>
      </c>
      <c r="AA3333" s="66" t="str">
        <f t="shared" si="875"/>
        <v/>
      </c>
      <c r="AC3333" s="65" t="str">
        <f>IF($G3333="", "", IF(IFERROR(INDEX('Intro &amp; Setup'!$Y$17:$Y$26, MATCH($G3333, 'Intro &amp; Setup'!$U$17:$U$26, 0)), "")="", 'Intro &amp; Setup'!$BB$15, IFERROR(INDEX('Intro &amp; Setup'!$Y$17:$Y$26, MATCH($G3333, 'Intro &amp; Setup'!$U$17:$U$26, 0)), "")))</f>
        <v/>
      </c>
      <c r="AD3333" s="8" t="str">
        <f>IF($J3333="", "", IF(IFERROR(INDEX('Intro &amp; Setup'!$Y$17:$Y$26, MATCH($J3333, 'Intro &amp; Setup'!$U$17:$U$26, 0)), "")="", 'Intro &amp; Setup'!$BB$15, IFERROR(INDEX('Intro &amp; Setup'!$Y$17:$Y$26, MATCH($J3333, 'Intro &amp; Setup'!$U$17:$U$26, 0)), "")))</f>
        <v/>
      </c>
      <c r="AE3333" s="66" t="str">
        <f>IF($M3333="", "", IF(IFERROR(INDEX('Intro &amp; Setup'!$Y$17:$Y$26, MATCH($M3333, 'Intro &amp; Setup'!$U$17:$U$26, 0)), "")="", 'Intro &amp; Setup'!$BB$15, IFERROR(INDEX('Intro &amp; Setup'!$Y$17:$Y$26, MATCH($M3333, 'Intro &amp; Setup'!$U$17:$U$26, 0)), "")))</f>
        <v/>
      </c>
      <c r="AG3333" s="65" t="str">
        <f t="shared" si="876"/>
        <v/>
      </c>
      <c r="AH3333" s="8" t="str">
        <f t="shared" si="877"/>
        <v/>
      </c>
      <c r="AI3333" s="66" t="str">
        <f t="shared" si="878"/>
        <v/>
      </c>
      <c r="AK3333" s="123" t="str">
        <f>IF(AC3333='Intro &amp; Setup'!$BB$14, $AO3333, "")</f>
        <v/>
      </c>
      <c r="AL3333" s="124" t="str">
        <f>IF(AD3333='Intro &amp; Setup'!$BB$14, $AO3333, "")</f>
        <v/>
      </c>
      <c r="AM3333" s="125" t="str">
        <f>IF(AE3333='Intro &amp; Setup'!$BB$14, $AO3333, "")</f>
        <v/>
      </c>
      <c r="AO3333" s="130" t="str">
        <f>IF(AND($B3333="", $C3333="", $D3333=""), "", IF($N3333="", 'Intro &amp; Setup'!$AB$33, $N3333))</f>
        <v/>
      </c>
      <c r="AQ3333" s="140">
        <f t="shared" si="879"/>
        <v>0</v>
      </c>
      <c r="AR3333" s="145">
        <f t="shared" si="880"/>
        <v>0</v>
      </c>
      <c r="AS3333" s="141">
        <f t="shared" si="881"/>
        <v>0</v>
      </c>
      <c r="AU3333" s="149" t="str">
        <f t="shared" si="882"/>
        <v/>
      </c>
      <c r="AV3333" s="155"/>
      <c r="AW3333" s="155"/>
      <c r="AX3333" s="155" t="str">
        <f t="shared" si="883"/>
        <v/>
      </c>
      <c r="AY3333" s="155"/>
      <c r="AZ3333" s="155"/>
      <c r="BA3333" s="151" t="str">
        <f t="shared" si="884"/>
        <v/>
      </c>
      <c r="BC3333" s="47" t="str">
        <f t="shared" si="885"/>
        <v/>
      </c>
    </row>
    <row r="3334" spans="1:55" x14ac:dyDescent="0.25">
      <c r="A3334" s="4"/>
      <c r="B3334" s="167"/>
      <c r="C3334" s="168"/>
      <c r="D3334" s="169"/>
      <c r="E3334" s="170"/>
      <c r="F3334" s="171"/>
      <c r="G3334" s="172"/>
      <c r="H3334" s="173"/>
      <c r="I3334" s="171"/>
      <c r="J3334" s="172"/>
      <c r="K3334" s="170"/>
      <c r="L3334" s="171"/>
      <c r="M3334" s="172"/>
      <c r="N3334" s="174"/>
      <c r="O3334" s="4"/>
      <c r="P3334" s="49" t="str">
        <f t="shared" si="869"/>
        <v/>
      </c>
      <c r="Q3334" s="4"/>
      <c r="S3334" s="22" t="str">
        <f t="shared" si="870"/>
        <v/>
      </c>
      <c r="T3334" s="8" t="str">
        <f t="shared" si="871"/>
        <v/>
      </c>
      <c r="U3334" s="23" t="str">
        <f t="shared" si="872"/>
        <v/>
      </c>
      <c r="W3334" s="50"/>
      <c r="Y3334" s="65" t="str">
        <f t="shared" si="873"/>
        <v/>
      </c>
      <c r="Z3334" s="8" t="str">
        <f t="shared" si="874"/>
        <v/>
      </c>
      <c r="AA3334" s="66" t="str">
        <f t="shared" si="875"/>
        <v/>
      </c>
      <c r="AC3334" s="65" t="str">
        <f>IF($G3334="", "", IF(IFERROR(INDEX('Intro &amp; Setup'!$Y$17:$Y$26, MATCH($G3334, 'Intro &amp; Setup'!$U$17:$U$26, 0)), "")="", 'Intro &amp; Setup'!$BB$15, IFERROR(INDEX('Intro &amp; Setup'!$Y$17:$Y$26, MATCH($G3334, 'Intro &amp; Setup'!$U$17:$U$26, 0)), "")))</f>
        <v/>
      </c>
      <c r="AD3334" s="8" t="str">
        <f>IF($J3334="", "", IF(IFERROR(INDEX('Intro &amp; Setup'!$Y$17:$Y$26, MATCH($J3334, 'Intro &amp; Setup'!$U$17:$U$26, 0)), "")="", 'Intro &amp; Setup'!$BB$15, IFERROR(INDEX('Intro &amp; Setup'!$Y$17:$Y$26, MATCH($J3334, 'Intro &amp; Setup'!$U$17:$U$26, 0)), "")))</f>
        <v/>
      </c>
      <c r="AE3334" s="66" t="str">
        <f>IF($M3334="", "", IF(IFERROR(INDEX('Intro &amp; Setup'!$Y$17:$Y$26, MATCH($M3334, 'Intro &amp; Setup'!$U$17:$U$26, 0)), "")="", 'Intro &amp; Setup'!$BB$15, IFERROR(INDEX('Intro &amp; Setup'!$Y$17:$Y$26, MATCH($M3334, 'Intro &amp; Setup'!$U$17:$U$26, 0)), "")))</f>
        <v/>
      </c>
      <c r="AG3334" s="65" t="str">
        <f t="shared" si="876"/>
        <v/>
      </c>
      <c r="AH3334" s="8" t="str">
        <f t="shared" si="877"/>
        <v/>
      </c>
      <c r="AI3334" s="66" t="str">
        <f t="shared" si="878"/>
        <v/>
      </c>
      <c r="AK3334" s="123" t="str">
        <f>IF(AC3334='Intro &amp; Setup'!$BB$14, $AO3334, "")</f>
        <v/>
      </c>
      <c r="AL3334" s="124" t="str">
        <f>IF(AD3334='Intro &amp; Setup'!$BB$14, $AO3334, "")</f>
        <v/>
      </c>
      <c r="AM3334" s="125" t="str">
        <f>IF(AE3334='Intro &amp; Setup'!$BB$14, $AO3334, "")</f>
        <v/>
      </c>
      <c r="AO3334" s="130" t="str">
        <f>IF(AND($B3334="", $C3334="", $D3334=""), "", IF($N3334="", 'Intro &amp; Setup'!$AB$33, $N3334))</f>
        <v/>
      </c>
      <c r="AQ3334" s="140">
        <f t="shared" si="879"/>
        <v>0</v>
      </c>
      <c r="AR3334" s="145">
        <f t="shared" si="880"/>
        <v>0</v>
      </c>
      <c r="AS3334" s="141">
        <f t="shared" si="881"/>
        <v>0</v>
      </c>
      <c r="AU3334" s="149" t="str">
        <f t="shared" si="882"/>
        <v/>
      </c>
      <c r="AV3334" s="155"/>
      <c r="AW3334" s="155"/>
      <c r="AX3334" s="155" t="str">
        <f t="shared" si="883"/>
        <v/>
      </c>
      <c r="AY3334" s="155"/>
      <c r="AZ3334" s="155"/>
      <c r="BA3334" s="151" t="str">
        <f t="shared" si="884"/>
        <v/>
      </c>
      <c r="BC3334" s="47" t="str">
        <f t="shared" si="885"/>
        <v/>
      </c>
    </row>
    <row r="3335" spans="1:55" x14ac:dyDescent="0.25">
      <c r="A3335" s="4"/>
      <c r="B3335" s="167"/>
      <c r="C3335" s="168"/>
      <c r="D3335" s="169"/>
      <c r="E3335" s="170"/>
      <c r="F3335" s="171"/>
      <c r="G3335" s="172"/>
      <c r="H3335" s="173"/>
      <c r="I3335" s="171"/>
      <c r="J3335" s="172"/>
      <c r="K3335" s="170"/>
      <c r="L3335" s="171"/>
      <c r="M3335" s="172"/>
      <c r="N3335" s="174"/>
      <c r="O3335" s="4"/>
      <c r="P3335" s="49" t="str">
        <f t="shared" si="869"/>
        <v/>
      </c>
      <c r="Q3335" s="4"/>
      <c r="S3335" s="22" t="str">
        <f t="shared" si="870"/>
        <v/>
      </c>
      <c r="T3335" s="8" t="str">
        <f t="shared" si="871"/>
        <v/>
      </c>
      <c r="U3335" s="23" t="str">
        <f t="shared" si="872"/>
        <v/>
      </c>
      <c r="W3335" s="50"/>
      <c r="Y3335" s="65" t="str">
        <f t="shared" si="873"/>
        <v/>
      </c>
      <c r="Z3335" s="8" t="str">
        <f t="shared" si="874"/>
        <v/>
      </c>
      <c r="AA3335" s="66" t="str">
        <f t="shared" si="875"/>
        <v/>
      </c>
      <c r="AC3335" s="65" t="str">
        <f>IF($G3335="", "", IF(IFERROR(INDEX('Intro &amp; Setup'!$Y$17:$Y$26, MATCH($G3335, 'Intro &amp; Setup'!$U$17:$U$26, 0)), "")="", 'Intro &amp; Setup'!$BB$15, IFERROR(INDEX('Intro &amp; Setup'!$Y$17:$Y$26, MATCH($G3335, 'Intro &amp; Setup'!$U$17:$U$26, 0)), "")))</f>
        <v/>
      </c>
      <c r="AD3335" s="8" t="str">
        <f>IF($J3335="", "", IF(IFERROR(INDEX('Intro &amp; Setup'!$Y$17:$Y$26, MATCH($J3335, 'Intro &amp; Setup'!$U$17:$U$26, 0)), "")="", 'Intro &amp; Setup'!$BB$15, IFERROR(INDEX('Intro &amp; Setup'!$Y$17:$Y$26, MATCH($J3335, 'Intro &amp; Setup'!$U$17:$U$26, 0)), "")))</f>
        <v/>
      </c>
      <c r="AE3335" s="66" t="str">
        <f>IF($M3335="", "", IF(IFERROR(INDEX('Intro &amp; Setup'!$Y$17:$Y$26, MATCH($M3335, 'Intro &amp; Setup'!$U$17:$U$26, 0)), "")="", 'Intro &amp; Setup'!$BB$15, IFERROR(INDEX('Intro &amp; Setup'!$Y$17:$Y$26, MATCH($M3335, 'Intro &amp; Setup'!$U$17:$U$26, 0)), "")))</f>
        <v/>
      </c>
      <c r="AG3335" s="65" t="str">
        <f t="shared" si="876"/>
        <v/>
      </c>
      <c r="AH3335" s="8" t="str">
        <f t="shared" si="877"/>
        <v/>
      </c>
      <c r="AI3335" s="66" t="str">
        <f t="shared" si="878"/>
        <v/>
      </c>
      <c r="AK3335" s="123" t="str">
        <f>IF(AC3335='Intro &amp; Setup'!$BB$14, $AO3335, "")</f>
        <v/>
      </c>
      <c r="AL3335" s="124" t="str">
        <f>IF(AD3335='Intro &amp; Setup'!$BB$14, $AO3335, "")</f>
        <v/>
      </c>
      <c r="AM3335" s="125" t="str">
        <f>IF(AE3335='Intro &amp; Setup'!$BB$14, $AO3335, "")</f>
        <v/>
      </c>
      <c r="AO3335" s="130" t="str">
        <f>IF(AND($B3335="", $C3335="", $D3335=""), "", IF($N3335="", 'Intro &amp; Setup'!$AB$33, $N3335))</f>
        <v/>
      </c>
      <c r="AQ3335" s="140">
        <f t="shared" si="879"/>
        <v>0</v>
      </c>
      <c r="AR3335" s="145">
        <f t="shared" si="880"/>
        <v>0</v>
      </c>
      <c r="AS3335" s="141">
        <f t="shared" si="881"/>
        <v>0</v>
      </c>
      <c r="AU3335" s="149" t="str">
        <f t="shared" si="882"/>
        <v/>
      </c>
      <c r="AV3335" s="155"/>
      <c r="AW3335" s="155"/>
      <c r="AX3335" s="155" t="str">
        <f t="shared" si="883"/>
        <v/>
      </c>
      <c r="AY3335" s="155"/>
      <c r="AZ3335" s="155"/>
      <c r="BA3335" s="151" t="str">
        <f t="shared" si="884"/>
        <v/>
      </c>
      <c r="BC3335" s="47" t="str">
        <f t="shared" si="885"/>
        <v/>
      </c>
    </row>
    <row r="3336" spans="1:55" x14ac:dyDescent="0.25">
      <c r="A3336" s="4"/>
      <c r="B3336" s="167"/>
      <c r="C3336" s="168"/>
      <c r="D3336" s="169"/>
      <c r="E3336" s="170"/>
      <c r="F3336" s="171"/>
      <c r="G3336" s="172"/>
      <c r="H3336" s="173"/>
      <c r="I3336" s="171"/>
      <c r="J3336" s="172"/>
      <c r="K3336" s="170"/>
      <c r="L3336" s="171"/>
      <c r="M3336" s="172"/>
      <c r="N3336" s="174"/>
      <c r="O3336" s="4"/>
      <c r="P3336" s="49" t="str">
        <f t="shared" si="869"/>
        <v/>
      </c>
      <c r="Q3336" s="4"/>
      <c r="S3336" s="22" t="str">
        <f t="shared" si="870"/>
        <v/>
      </c>
      <c r="T3336" s="8" t="str">
        <f t="shared" si="871"/>
        <v/>
      </c>
      <c r="U3336" s="23" t="str">
        <f t="shared" si="872"/>
        <v/>
      </c>
      <c r="W3336" s="50"/>
      <c r="Y3336" s="65" t="str">
        <f t="shared" si="873"/>
        <v/>
      </c>
      <c r="Z3336" s="8" t="str">
        <f t="shared" si="874"/>
        <v/>
      </c>
      <c r="AA3336" s="66" t="str">
        <f t="shared" si="875"/>
        <v/>
      </c>
      <c r="AC3336" s="65" t="str">
        <f>IF($G3336="", "", IF(IFERROR(INDEX('Intro &amp; Setup'!$Y$17:$Y$26, MATCH($G3336, 'Intro &amp; Setup'!$U$17:$U$26, 0)), "")="", 'Intro &amp; Setup'!$BB$15, IFERROR(INDEX('Intro &amp; Setup'!$Y$17:$Y$26, MATCH($G3336, 'Intro &amp; Setup'!$U$17:$U$26, 0)), "")))</f>
        <v/>
      </c>
      <c r="AD3336" s="8" t="str">
        <f>IF($J3336="", "", IF(IFERROR(INDEX('Intro &amp; Setup'!$Y$17:$Y$26, MATCH($J3336, 'Intro &amp; Setup'!$U$17:$U$26, 0)), "")="", 'Intro &amp; Setup'!$BB$15, IFERROR(INDEX('Intro &amp; Setup'!$Y$17:$Y$26, MATCH($J3336, 'Intro &amp; Setup'!$U$17:$U$26, 0)), "")))</f>
        <v/>
      </c>
      <c r="AE3336" s="66" t="str">
        <f>IF($M3336="", "", IF(IFERROR(INDEX('Intro &amp; Setup'!$Y$17:$Y$26, MATCH($M3336, 'Intro &amp; Setup'!$U$17:$U$26, 0)), "")="", 'Intro &amp; Setup'!$BB$15, IFERROR(INDEX('Intro &amp; Setup'!$Y$17:$Y$26, MATCH($M3336, 'Intro &amp; Setup'!$U$17:$U$26, 0)), "")))</f>
        <v/>
      </c>
      <c r="AG3336" s="65" t="str">
        <f t="shared" si="876"/>
        <v/>
      </c>
      <c r="AH3336" s="8" t="str">
        <f t="shared" si="877"/>
        <v/>
      </c>
      <c r="AI3336" s="66" t="str">
        <f t="shared" si="878"/>
        <v/>
      </c>
      <c r="AK3336" s="123" t="str">
        <f>IF(AC3336='Intro &amp; Setup'!$BB$14, $AO3336, "")</f>
        <v/>
      </c>
      <c r="AL3336" s="124" t="str">
        <f>IF(AD3336='Intro &amp; Setup'!$BB$14, $AO3336, "")</f>
        <v/>
      </c>
      <c r="AM3336" s="125" t="str">
        <f>IF(AE3336='Intro &amp; Setup'!$BB$14, $AO3336, "")</f>
        <v/>
      </c>
      <c r="AO3336" s="130" t="str">
        <f>IF(AND($B3336="", $C3336="", $D3336=""), "", IF($N3336="", 'Intro &amp; Setup'!$AB$33, $N3336))</f>
        <v/>
      </c>
      <c r="AQ3336" s="140">
        <f t="shared" si="879"/>
        <v>0</v>
      </c>
      <c r="AR3336" s="145">
        <f t="shared" si="880"/>
        <v>0</v>
      </c>
      <c r="AS3336" s="141">
        <f t="shared" si="881"/>
        <v>0</v>
      </c>
      <c r="AU3336" s="149" t="str">
        <f t="shared" si="882"/>
        <v/>
      </c>
      <c r="AV3336" s="155"/>
      <c r="AW3336" s="155"/>
      <c r="AX3336" s="155" t="str">
        <f t="shared" si="883"/>
        <v/>
      </c>
      <c r="AY3336" s="155"/>
      <c r="AZ3336" s="155"/>
      <c r="BA3336" s="151" t="str">
        <f t="shared" si="884"/>
        <v/>
      </c>
      <c r="BC3336" s="47" t="str">
        <f t="shared" si="885"/>
        <v/>
      </c>
    </row>
    <row r="3337" spans="1:55" x14ac:dyDescent="0.25">
      <c r="A3337" s="4"/>
      <c r="B3337" s="167"/>
      <c r="C3337" s="168"/>
      <c r="D3337" s="169"/>
      <c r="E3337" s="170"/>
      <c r="F3337" s="171"/>
      <c r="G3337" s="172"/>
      <c r="H3337" s="173"/>
      <c r="I3337" s="171"/>
      <c r="J3337" s="172"/>
      <c r="K3337" s="170"/>
      <c r="L3337" s="171"/>
      <c r="M3337" s="172"/>
      <c r="N3337" s="174"/>
      <c r="O3337" s="4"/>
      <c r="P3337" s="49" t="str">
        <f t="shared" si="869"/>
        <v/>
      </c>
      <c r="Q3337" s="4"/>
      <c r="S3337" s="22" t="str">
        <f t="shared" si="870"/>
        <v/>
      </c>
      <c r="T3337" s="8" t="str">
        <f t="shared" si="871"/>
        <v/>
      </c>
      <c r="U3337" s="23" t="str">
        <f t="shared" si="872"/>
        <v/>
      </c>
      <c r="W3337" s="50"/>
      <c r="Y3337" s="65" t="str">
        <f t="shared" si="873"/>
        <v/>
      </c>
      <c r="Z3337" s="8" t="str">
        <f t="shared" si="874"/>
        <v/>
      </c>
      <c r="AA3337" s="66" t="str">
        <f t="shared" si="875"/>
        <v/>
      </c>
      <c r="AC3337" s="65" t="str">
        <f>IF($G3337="", "", IF(IFERROR(INDEX('Intro &amp; Setup'!$Y$17:$Y$26, MATCH($G3337, 'Intro &amp; Setup'!$U$17:$U$26, 0)), "")="", 'Intro &amp; Setup'!$BB$15, IFERROR(INDEX('Intro &amp; Setup'!$Y$17:$Y$26, MATCH($G3337, 'Intro &amp; Setup'!$U$17:$U$26, 0)), "")))</f>
        <v/>
      </c>
      <c r="AD3337" s="8" t="str">
        <f>IF($J3337="", "", IF(IFERROR(INDEX('Intro &amp; Setup'!$Y$17:$Y$26, MATCH($J3337, 'Intro &amp; Setup'!$U$17:$U$26, 0)), "")="", 'Intro &amp; Setup'!$BB$15, IFERROR(INDEX('Intro &amp; Setup'!$Y$17:$Y$26, MATCH($J3337, 'Intro &amp; Setup'!$U$17:$U$26, 0)), "")))</f>
        <v/>
      </c>
      <c r="AE3337" s="66" t="str">
        <f>IF($M3337="", "", IF(IFERROR(INDEX('Intro &amp; Setup'!$Y$17:$Y$26, MATCH($M3337, 'Intro &amp; Setup'!$U$17:$U$26, 0)), "")="", 'Intro &amp; Setup'!$BB$15, IFERROR(INDEX('Intro &amp; Setup'!$Y$17:$Y$26, MATCH($M3337, 'Intro &amp; Setup'!$U$17:$U$26, 0)), "")))</f>
        <v/>
      </c>
      <c r="AG3337" s="65" t="str">
        <f t="shared" si="876"/>
        <v/>
      </c>
      <c r="AH3337" s="8" t="str">
        <f t="shared" si="877"/>
        <v/>
      </c>
      <c r="AI3337" s="66" t="str">
        <f t="shared" si="878"/>
        <v/>
      </c>
      <c r="AK3337" s="123" t="str">
        <f>IF(AC3337='Intro &amp; Setup'!$BB$14, $AO3337, "")</f>
        <v/>
      </c>
      <c r="AL3337" s="124" t="str">
        <f>IF(AD3337='Intro &amp; Setup'!$BB$14, $AO3337, "")</f>
        <v/>
      </c>
      <c r="AM3337" s="125" t="str">
        <f>IF(AE3337='Intro &amp; Setup'!$BB$14, $AO3337, "")</f>
        <v/>
      </c>
      <c r="AO3337" s="130" t="str">
        <f>IF(AND($B3337="", $C3337="", $D3337=""), "", IF($N3337="", 'Intro &amp; Setup'!$AB$33, $N3337))</f>
        <v/>
      </c>
      <c r="AQ3337" s="140">
        <f t="shared" si="879"/>
        <v>0</v>
      </c>
      <c r="AR3337" s="145">
        <f t="shared" si="880"/>
        <v>0</v>
      </c>
      <c r="AS3337" s="141">
        <f t="shared" si="881"/>
        <v>0</v>
      </c>
      <c r="AU3337" s="149" t="str">
        <f t="shared" si="882"/>
        <v/>
      </c>
      <c r="AV3337" s="155"/>
      <c r="AW3337" s="155"/>
      <c r="AX3337" s="155" t="str">
        <f t="shared" si="883"/>
        <v/>
      </c>
      <c r="AY3337" s="155"/>
      <c r="AZ3337" s="155"/>
      <c r="BA3337" s="151" t="str">
        <f t="shared" si="884"/>
        <v/>
      </c>
      <c r="BC3337" s="47" t="str">
        <f t="shared" si="885"/>
        <v/>
      </c>
    </row>
    <row r="3338" spans="1:55" x14ac:dyDescent="0.25">
      <c r="A3338" s="4"/>
      <c r="B3338" s="167"/>
      <c r="C3338" s="168"/>
      <c r="D3338" s="169"/>
      <c r="E3338" s="170"/>
      <c r="F3338" s="171"/>
      <c r="G3338" s="172"/>
      <c r="H3338" s="173"/>
      <c r="I3338" s="171"/>
      <c r="J3338" s="172"/>
      <c r="K3338" s="170"/>
      <c r="L3338" s="171"/>
      <c r="M3338" s="172"/>
      <c r="N3338" s="174"/>
      <c r="O3338" s="4"/>
      <c r="P3338" s="49" t="str">
        <f t="shared" si="869"/>
        <v/>
      </c>
      <c r="Q3338" s="4"/>
      <c r="S3338" s="22" t="str">
        <f t="shared" si="870"/>
        <v/>
      </c>
      <c r="T3338" s="8" t="str">
        <f t="shared" si="871"/>
        <v/>
      </c>
      <c r="U3338" s="23" t="str">
        <f t="shared" si="872"/>
        <v/>
      </c>
      <c r="W3338" s="50"/>
      <c r="Y3338" s="65" t="str">
        <f t="shared" si="873"/>
        <v/>
      </c>
      <c r="Z3338" s="8" t="str">
        <f t="shared" si="874"/>
        <v/>
      </c>
      <c r="AA3338" s="66" t="str">
        <f t="shared" si="875"/>
        <v/>
      </c>
      <c r="AC3338" s="65" t="str">
        <f>IF($G3338="", "", IF(IFERROR(INDEX('Intro &amp; Setup'!$Y$17:$Y$26, MATCH($G3338, 'Intro &amp; Setup'!$U$17:$U$26, 0)), "")="", 'Intro &amp; Setup'!$BB$15, IFERROR(INDEX('Intro &amp; Setup'!$Y$17:$Y$26, MATCH($G3338, 'Intro &amp; Setup'!$U$17:$U$26, 0)), "")))</f>
        <v/>
      </c>
      <c r="AD3338" s="8" t="str">
        <f>IF($J3338="", "", IF(IFERROR(INDEX('Intro &amp; Setup'!$Y$17:$Y$26, MATCH($J3338, 'Intro &amp; Setup'!$U$17:$U$26, 0)), "")="", 'Intro &amp; Setup'!$BB$15, IFERROR(INDEX('Intro &amp; Setup'!$Y$17:$Y$26, MATCH($J3338, 'Intro &amp; Setup'!$U$17:$U$26, 0)), "")))</f>
        <v/>
      </c>
      <c r="AE3338" s="66" t="str">
        <f>IF($M3338="", "", IF(IFERROR(INDEX('Intro &amp; Setup'!$Y$17:$Y$26, MATCH($M3338, 'Intro &amp; Setup'!$U$17:$U$26, 0)), "")="", 'Intro &amp; Setup'!$BB$15, IFERROR(INDEX('Intro &amp; Setup'!$Y$17:$Y$26, MATCH($M3338, 'Intro &amp; Setup'!$U$17:$U$26, 0)), "")))</f>
        <v/>
      </c>
      <c r="AG3338" s="65" t="str">
        <f t="shared" si="876"/>
        <v/>
      </c>
      <c r="AH3338" s="8" t="str">
        <f t="shared" si="877"/>
        <v/>
      </c>
      <c r="AI3338" s="66" t="str">
        <f t="shared" si="878"/>
        <v/>
      </c>
      <c r="AK3338" s="123" t="str">
        <f>IF(AC3338='Intro &amp; Setup'!$BB$14, $AO3338, "")</f>
        <v/>
      </c>
      <c r="AL3338" s="124" t="str">
        <f>IF(AD3338='Intro &amp; Setup'!$BB$14, $AO3338, "")</f>
        <v/>
      </c>
      <c r="AM3338" s="125" t="str">
        <f>IF(AE3338='Intro &amp; Setup'!$BB$14, $AO3338, "")</f>
        <v/>
      </c>
      <c r="AO3338" s="130" t="str">
        <f>IF(AND($B3338="", $C3338="", $D3338=""), "", IF($N3338="", 'Intro &amp; Setup'!$AB$33, $N3338))</f>
        <v/>
      </c>
      <c r="AQ3338" s="140">
        <f t="shared" si="879"/>
        <v>0</v>
      </c>
      <c r="AR3338" s="145">
        <f t="shared" si="880"/>
        <v>0</v>
      </c>
      <c r="AS3338" s="141">
        <f t="shared" si="881"/>
        <v>0</v>
      </c>
      <c r="AU3338" s="149" t="str">
        <f t="shared" si="882"/>
        <v/>
      </c>
      <c r="AV3338" s="155"/>
      <c r="AW3338" s="155"/>
      <c r="AX3338" s="155" t="str">
        <f t="shared" si="883"/>
        <v/>
      </c>
      <c r="AY3338" s="155"/>
      <c r="AZ3338" s="155"/>
      <c r="BA3338" s="151" t="str">
        <f t="shared" si="884"/>
        <v/>
      </c>
      <c r="BC3338" s="47" t="str">
        <f t="shared" si="885"/>
        <v/>
      </c>
    </row>
    <row r="3339" spans="1:55" x14ac:dyDescent="0.25">
      <c r="A3339" s="4"/>
      <c r="B3339" s="167"/>
      <c r="C3339" s="168"/>
      <c r="D3339" s="169"/>
      <c r="E3339" s="170"/>
      <c r="F3339" s="171"/>
      <c r="G3339" s="172"/>
      <c r="H3339" s="173"/>
      <c r="I3339" s="171"/>
      <c r="J3339" s="172"/>
      <c r="K3339" s="170"/>
      <c r="L3339" s="171"/>
      <c r="M3339" s="172"/>
      <c r="N3339" s="174"/>
      <c r="O3339" s="4"/>
      <c r="P3339" s="49" t="str">
        <f t="shared" si="869"/>
        <v/>
      </c>
      <c r="Q3339" s="4"/>
      <c r="S3339" s="22" t="str">
        <f t="shared" si="870"/>
        <v/>
      </c>
      <c r="T3339" s="8" t="str">
        <f t="shared" si="871"/>
        <v/>
      </c>
      <c r="U3339" s="23" t="str">
        <f t="shared" si="872"/>
        <v/>
      </c>
      <c r="W3339" s="50"/>
      <c r="Y3339" s="65" t="str">
        <f t="shared" si="873"/>
        <v/>
      </c>
      <c r="Z3339" s="8" t="str">
        <f t="shared" si="874"/>
        <v/>
      </c>
      <c r="AA3339" s="66" t="str">
        <f t="shared" si="875"/>
        <v/>
      </c>
      <c r="AC3339" s="65" t="str">
        <f>IF($G3339="", "", IF(IFERROR(INDEX('Intro &amp; Setup'!$Y$17:$Y$26, MATCH($G3339, 'Intro &amp; Setup'!$U$17:$U$26, 0)), "")="", 'Intro &amp; Setup'!$BB$15, IFERROR(INDEX('Intro &amp; Setup'!$Y$17:$Y$26, MATCH($G3339, 'Intro &amp; Setup'!$U$17:$U$26, 0)), "")))</f>
        <v/>
      </c>
      <c r="AD3339" s="8" t="str">
        <f>IF($J3339="", "", IF(IFERROR(INDEX('Intro &amp; Setup'!$Y$17:$Y$26, MATCH($J3339, 'Intro &amp; Setup'!$U$17:$U$26, 0)), "")="", 'Intro &amp; Setup'!$BB$15, IFERROR(INDEX('Intro &amp; Setup'!$Y$17:$Y$26, MATCH($J3339, 'Intro &amp; Setup'!$U$17:$U$26, 0)), "")))</f>
        <v/>
      </c>
      <c r="AE3339" s="66" t="str">
        <f>IF($M3339="", "", IF(IFERROR(INDEX('Intro &amp; Setup'!$Y$17:$Y$26, MATCH($M3339, 'Intro &amp; Setup'!$U$17:$U$26, 0)), "")="", 'Intro &amp; Setup'!$BB$15, IFERROR(INDEX('Intro &amp; Setup'!$Y$17:$Y$26, MATCH($M3339, 'Intro &amp; Setup'!$U$17:$U$26, 0)), "")))</f>
        <v/>
      </c>
      <c r="AG3339" s="65" t="str">
        <f t="shared" si="876"/>
        <v/>
      </c>
      <c r="AH3339" s="8" t="str">
        <f t="shared" si="877"/>
        <v/>
      </c>
      <c r="AI3339" s="66" t="str">
        <f t="shared" si="878"/>
        <v/>
      </c>
      <c r="AK3339" s="123" t="str">
        <f>IF(AC3339='Intro &amp; Setup'!$BB$14, $AO3339, "")</f>
        <v/>
      </c>
      <c r="AL3339" s="124" t="str">
        <f>IF(AD3339='Intro &amp; Setup'!$BB$14, $AO3339, "")</f>
        <v/>
      </c>
      <c r="AM3339" s="125" t="str">
        <f>IF(AE3339='Intro &amp; Setup'!$BB$14, $AO3339, "")</f>
        <v/>
      </c>
      <c r="AO3339" s="130" t="str">
        <f>IF(AND($B3339="", $C3339="", $D3339=""), "", IF($N3339="", 'Intro &amp; Setup'!$AB$33, $N3339))</f>
        <v/>
      </c>
      <c r="AQ3339" s="140">
        <f t="shared" si="879"/>
        <v>0</v>
      </c>
      <c r="AR3339" s="145">
        <f t="shared" si="880"/>
        <v>0</v>
      </c>
      <c r="AS3339" s="141">
        <f t="shared" si="881"/>
        <v>0</v>
      </c>
      <c r="AU3339" s="149" t="str">
        <f t="shared" si="882"/>
        <v/>
      </c>
      <c r="AV3339" s="155"/>
      <c r="AW3339" s="155"/>
      <c r="AX3339" s="155" t="str">
        <f t="shared" si="883"/>
        <v/>
      </c>
      <c r="AY3339" s="155"/>
      <c r="AZ3339" s="155"/>
      <c r="BA3339" s="151" t="str">
        <f t="shared" si="884"/>
        <v/>
      </c>
      <c r="BC3339" s="47" t="str">
        <f t="shared" si="885"/>
        <v/>
      </c>
    </row>
    <row r="3340" spans="1:55" x14ac:dyDescent="0.25">
      <c r="A3340" s="4"/>
      <c r="B3340" s="167"/>
      <c r="C3340" s="168"/>
      <c r="D3340" s="169"/>
      <c r="E3340" s="170"/>
      <c r="F3340" s="171"/>
      <c r="G3340" s="172"/>
      <c r="H3340" s="173"/>
      <c r="I3340" s="171"/>
      <c r="J3340" s="172"/>
      <c r="K3340" s="170"/>
      <c r="L3340" s="171"/>
      <c r="M3340" s="172"/>
      <c r="N3340" s="174"/>
      <c r="O3340" s="4"/>
      <c r="P3340" s="49" t="str">
        <f t="shared" ref="P3340:P3403" si="886">IF(COUNTIF($AC3340:$AE3340, $AC$7)&gt;0, $AC$7, IF(COUNTIF($AC3340:$AE3340, $AC$8)&gt;0, $AC$8, ""))</f>
        <v/>
      </c>
      <c r="Q3340" s="4"/>
      <c r="S3340" s="22" t="str">
        <f t="shared" ref="S3340:S3403" si="887">IF(B3340="", "", IF(COUNTIF(B$11:B$5010, B3340)&gt;1, "X", ""))</f>
        <v/>
      </c>
      <c r="T3340" s="8" t="str">
        <f t="shared" ref="T3340:T3403" si="888">IF(C3340="", "", IF(COUNTIF(C$11:C$5010, C3340)&gt;1, "X", ""))</f>
        <v/>
      </c>
      <c r="U3340" s="23" t="str">
        <f t="shared" ref="U3340:U3403" si="889">IF(D3340="", "", IF(COUNTIF(D$11:D$5010, D3340)&gt;1, "X", ""))</f>
        <v/>
      </c>
      <c r="W3340" s="50"/>
      <c r="Y3340" s="65" t="str">
        <f t="shared" ref="Y3340:Y3403" si="890">IF($E3340="", "", TEXT($E3340, "ddd"))</f>
        <v/>
      </c>
      <c r="Z3340" s="8" t="str">
        <f t="shared" ref="Z3340:Z3403" si="891">IF($H3340="", "", TEXT($H3340, "ddd"))</f>
        <v/>
      </c>
      <c r="AA3340" s="66" t="str">
        <f t="shared" ref="AA3340:AA3403" si="892">IF($K3340="", "", TEXT($K3340, "ddd"))</f>
        <v/>
      </c>
      <c r="AC3340" s="65" t="str">
        <f>IF($G3340="", "", IF(IFERROR(INDEX('Intro &amp; Setup'!$Y$17:$Y$26, MATCH($G3340, 'Intro &amp; Setup'!$U$17:$U$26, 0)), "")="", 'Intro &amp; Setup'!$BB$15, IFERROR(INDEX('Intro &amp; Setup'!$Y$17:$Y$26, MATCH($G3340, 'Intro &amp; Setup'!$U$17:$U$26, 0)), "")))</f>
        <v/>
      </c>
      <c r="AD3340" s="8" t="str">
        <f>IF($J3340="", "", IF(IFERROR(INDEX('Intro &amp; Setup'!$Y$17:$Y$26, MATCH($J3340, 'Intro &amp; Setup'!$U$17:$U$26, 0)), "")="", 'Intro &amp; Setup'!$BB$15, IFERROR(INDEX('Intro &amp; Setup'!$Y$17:$Y$26, MATCH($J3340, 'Intro &amp; Setup'!$U$17:$U$26, 0)), "")))</f>
        <v/>
      </c>
      <c r="AE3340" s="66" t="str">
        <f>IF($M3340="", "", IF(IFERROR(INDEX('Intro &amp; Setup'!$Y$17:$Y$26, MATCH($M3340, 'Intro &amp; Setup'!$U$17:$U$26, 0)), "")="", 'Intro &amp; Setup'!$BB$15, IFERROR(INDEX('Intro &amp; Setup'!$Y$17:$Y$26, MATCH($M3340, 'Intro &amp; Setup'!$U$17:$U$26, 0)), "")))</f>
        <v/>
      </c>
      <c r="AG3340" s="65" t="str">
        <f t="shared" ref="AG3340:AG3403" si="893">IF($F3340="", "", TEXT(ROUNDDOWN($F3340/(1/24),0)*(1/24), "hh:mm"))</f>
        <v/>
      </c>
      <c r="AH3340" s="8" t="str">
        <f t="shared" ref="AH3340:AH3403" si="894">IF($I3340="", "", TEXT(ROUNDDOWN($I3340/(1/24),0)*(1/24), "hh:mm"))</f>
        <v/>
      </c>
      <c r="AI3340" s="66" t="str">
        <f t="shared" ref="AI3340:AI3403" si="895">IF($L3340="", "", TEXT(ROUNDDOWN($L3340/(1/24),0)*(1/24), "hh:mm"))</f>
        <v/>
      </c>
      <c r="AK3340" s="123" t="str">
        <f>IF(AC3340='Intro &amp; Setup'!$BB$14, $AO3340, "")</f>
        <v/>
      </c>
      <c r="AL3340" s="124" t="str">
        <f>IF(AD3340='Intro &amp; Setup'!$BB$14, $AO3340, "")</f>
        <v/>
      </c>
      <c r="AM3340" s="125" t="str">
        <f>IF(AE3340='Intro &amp; Setup'!$BB$14, $AO3340, "")</f>
        <v/>
      </c>
      <c r="AO3340" s="130" t="str">
        <f>IF(AND($B3340="", $C3340="", $D3340=""), "", IF($N3340="", 'Intro &amp; Setup'!$AB$33, $N3340))</f>
        <v/>
      </c>
      <c r="AQ3340" s="140">
        <f t="shared" ref="AQ3340:AQ3403" si="896">IF(OR(E3340="", F3340="", G3340=""), 0, 1)</f>
        <v>0</v>
      </c>
      <c r="AR3340" s="145">
        <f t="shared" ref="AR3340:AR3403" si="897">+IF(OR(H3340="", I3340="", J3340=""), 0, 1)</f>
        <v>0</v>
      </c>
      <c r="AS3340" s="141">
        <f t="shared" ref="AS3340:AS3403" si="898">IF(OR(K3340="", L3340="", M3340=""), 0, 1)</f>
        <v>0</v>
      </c>
      <c r="AU3340" s="149" t="str">
        <f t="shared" ref="AU3340:AU3403" si="899">IF(G3340="", "", IF(COUNTIF($W$11:$W$20, G3340)=0, "X", ""))</f>
        <v/>
      </c>
      <c r="AV3340" s="155"/>
      <c r="AW3340" s="155"/>
      <c r="AX3340" s="155" t="str">
        <f t="shared" ref="AX3340:AX3403" si="900">IF(J3340="", "", IF(COUNTIF($W$11:$W$20, J3340)=0, "X", ""))</f>
        <v/>
      </c>
      <c r="AY3340" s="155"/>
      <c r="AZ3340" s="155"/>
      <c r="BA3340" s="151" t="str">
        <f t="shared" ref="BA3340:BA3403" si="901">IF(M3340="", "", IF(COUNTIF($W$11:$W$20, M3340)=0, "X", ""))</f>
        <v/>
      </c>
      <c r="BC3340" s="47" t="str">
        <f t="shared" ref="BC3340:BC3403" si="902">IF($AC3340=$AC$7, 1, IF($AD3340=$AC$7, 2, IF($AE3340=$AC$7, 3, "")))</f>
        <v/>
      </c>
    </row>
    <row r="3341" spans="1:55" x14ac:dyDescent="0.25">
      <c r="A3341" s="4"/>
      <c r="B3341" s="167"/>
      <c r="C3341" s="168"/>
      <c r="D3341" s="169"/>
      <c r="E3341" s="170"/>
      <c r="F3341" s="171"/>
      <c r="G3341" s="172"/>
      <c r="H3341" s="173"/>
      <c r="I3341" s="171"/>
      <c r="J3341" s="172"/>
      <c r="K3341" s="170"/>
      <c r="L3341" s="171"/>
      <c r="M3341" s="172"/>
      <c r="N3341" s="174"/>
      <c r="O3341" s="4"/>
      <c r="P3341" s="49" t="str">
        <f t="shared" si="886"/>
        <v/>
      </c>
      <c r="Q3341" s="4"/>
      <c r="S3341" s="22" t="str">
        <f t="shared" si="887"/>
        <v/>
      </c>
      <c r="T3341" s="8" t="str">
        <f t="shared" si="888"/>
        <v/>
      </c>
      <c r="U3341" s="23" t="str">
        <f t="shared" si="889"/>
        <v/>
      </c>
      <c r="W3341" s="50"/>
      <c r="Y3341" s="65" t="str">
        <f t="shared" si="890"/>
        <v/>
      </c>
      <c r="Z3341" s="8" t="str">
        <f t="shared" si="891"/>
        <v/>
      </c>
      <c r="AA3341" s="66" t="str">
        <f t="shared" si="892"/>
        <v/>
      </c>
      <c r="AC3341" s="65" t="str">
        <f>IF($G3341="", "", IF(IFERROR(INDEX('Intro &amp; Setup'!$Y$17:$Y$26, MATCH($G3341, 'Intro &amp; Setup'!$U$17:$U$26, 0)), "")="", 'Intro &amp; Setup'!$BB$15, IFERROR(INDEX('Intro &amp; Setup'!$Y$17:$Y$26, MATCH($G3341, 'Intro &amp; Setup'!$U$17:$U$26, 0)), "")))</f>
        <v/>
      </c>
      <c r="AD3341" s="8" t="str">
        <f>IF($J3341="", "", IF(IFERROR(INDEX('Intro &amp; Setup'!$Y$17:$Y$26, MATCH($J3341, 'Intro &amp; Setup'!$U$17:$U$26, 0)), "")="", 'Intro &amp; Setup'!$BB$15, IFERROR(INDEX('Intro &amp; Setup'!$Y$17:$Y$26, MATCH($J3341, 'Intro &amp; Setup'!$U$17:$U$26, 0)), "")))</f>
        <v/>
      </c>
      <c r="AE3341" s="66" t="str">
        <f>IF($M3341="", "", IF(IFERROR(INDEX('Intro &amp; Setup'!$Y$17:$Y$26, MATCH($M3341, 'Intro &amp; Setup'!$U$17:$U$26, 0)), "")="", 'Intro &amp; Setup'!$BB$15, IFERROR(INDEX('Intro &amp; Setup'!$Y$17:$Y$26, MATCH($M3341, 'Intro &amp; Setup'!$U$17:$U$26, 0)), "")))</f>
        <v/>
      </c>
      <c r="AG3341" s="65" t="str">
        <f t="shared" si="893"/>
        <v/>
      </c>
      <c r="AH3341" s="8" t="str">
        <f t="shared" si="894"/>
        <v/>
      </c>
      <c r="AI3341" s="66" t="str">
        <f t="shared" si="895"/>
        <v/>
      </c>
      <c r="AK3341" s="123" t="str">
        <f>IF(AC3341='Intro &amp; Setup'!$BB$14, $AO3341, "")</f>
        <v/>
      </c>
      <c r="AL3341" s="124" t="str">
        <f>IF(AD3341='Intro &amp; Setup'!$BB$14, $AO3341, "")</f>
        <v/>
      </c>
      <c r="AM3341" s="125" t="str">
        <f>IF(AE3341='Intro &amp; Setup'!$BB$14, $AO3341, "")</f>
        <v/>
      </c>
      <c r="AO3341" s="130" t="str">
        <f>IF(AND($B3341="", $C3341="", $D3341=""), "", IF($N3341="", 'Intro &amp; Setup'!$AB$33, $N3341))</f>
        <v/>
      </c>
      <c r="AQ3341" s="140">
        <f t="shared" si="896"/>
        <v>0</v>
      </c>
      <c r="AR3341" s="145">
        <f t="shared" si="897"/>
        <v>0</v>
      </c>
      <c r="AS3341" s="141">
        <f t="shared" si="898"/>
        <v>0</v>
      </c>
      <c r="AU3341" s="149" t="str">
        <f t="shared" si="899"/>
        <v/>
      </c>
      <c r="AV3341" s="155"/>
      <c r="AW3341" s="155"/>
      <c r="AX3341" s="155" t="str">
        <f t="shared" si="900"/>
        <v/>
      </c>
      <c r="AY3341" s="155"/>
      <c r="AZ3341" s="155"/>
      <c r="BA3341" s="151" t="str">
        <f t="shared" si="901"/>
        <v/>
      </c>
      <c r="BC3341" s="47" t="str">
        <f t="shared" si="902"/>
        <v/>
      </c>
    </row>
    <row r="3342" spans="1:55" x14ac:dyDescent="0.25">
      <c r="A3342" s="4"/>
      <c r="B3342" s="167"/>
      <c r="C3342" s="168"/>
      <c r="D3342" s="169"/>
      <c r="E3342" s="170"/>
      <c r="F3342" s="171"/>
      <c r="G3342" s="172"/>
      <c r="H3342" s="173"/>
      <c r="I3342" s="171"/>
      <c r="J3342" s="172"/>
      <c r="K3342" s="170"/>
      <c r="L3342" s="171"/>
      <c r="M3342" s="172"/>
      <c r="N3342" s="174"/>
      <c r="O3342" s="4"/>
      <c r="P3342" s="49" t="str">
        <f t="shared" si="886"/>
        <v/>
      </c>
      <c r="Q3342" s="4"/>
      <c r="S3342" s="22" t="str">
        <f t="shared" si="887"/>
        <v/>
      </c>
      <c r="T3342" s="8" t="str">
        <f t="shared" si="888"/>
        <v/>
      </c>
      <c r="U3342" s="23" t="str">
        <f t="shared" si="889"/>
        <v/>
      </c>
      <c r="W3342" s="50"/>
      <c r="Y3342" s="65" t="str">
        <f t="shared" si="890"/>
        <v/>
      </c>
      <c r="Z3342" s="8" t="str">
        <f t="shared" si="891"/>
        <v/>
      </c>
      <c r="AA3342" s="66" t="str">
        <f t="shared" si="892"/>
        <v/>
      </c>
      <c r="AC3342" s="65" t="str">
        <f>IF($G3342="", "", IF(IFERROR(INDEX('Intro &amp; Setup'!$Y$17:$Y$26, MATCH($G3342, 'Intro &amp; Setup'!$U$17:$U$26, 0)), "")="", 'Intro &amp; Setup'!$BB$15, IFERROR(INDEX('Intro &amp; Setup'!$Y$17:$Y$26, MATCH($G3342, 'Intro &amp; Setup'!$U$17:$U$26, 0)), "")))</f>
        <v/>
      </c>
      <c r="AD3342" s="8" t="str">
        <f>IF($J3342="", "", IF(IFERROR(INDEX('Intro &amp; Setup'!$Y$17:$Y$26, MATCH($J3342, 'Intro &amp; Setup'!$U$17:$U$26, 0)), "")="", 'Intro &amp; Setup'!$BB$15, IFERROR(INDEX('Intro &amp; Setup'!$Y$17:$Y$26, MATCH($J3342, 'Intro &amp; Setup'!$U$17:$U$26, 0)), "")))</f>
        <v/>
      </c>
      <c r="AE3342" s="66" t="str">
        <f>IF($M3342="", "", IF(IFERROR(INDEX('Intro &amp; Setup'!$Y$17:$Y$26, MATCH($M3342, 'Intro &amp; Setup'!$U$17:$U$26, 0)), "")="", 'Intro &amp; Setup'!$BB$15, IFERROR(INDEX('Intro &amp; Setup'!$Y$17:$Y$26, MATCH($M3342, 'Intro &amp; Setup'!$U$17:$U$26, 0)), "")))</f>
        <v/>
      </c>
      <c r="AG3342" s="65" t="str">
        <f t="shared" si="893"/>
        <v/>
      </c>
      <c r="AH3342" s="8" t="str">
        <f t="shared" si="894"/>
        <v/>
      </c>
      <c r="AI3342" s="66" t="str">
        <f t="shared" si="895"/>
        <v/>
      </c>
      <c r="AK3342" s="123" t="str">
        <f>IF(AC3342='Intro &amp; Setup'!$BB$14, $AO3342, "")</f>
        <v/>
      </c>
      <c r="AL3342" s="124" t="str">
        <f>IF(AD3342='Intro &amp; Setup'!$BB$14, $AO3342, "")</f>
        <v/>
      </c>
      <c r="AM3342" s="125" t="str">
        <f>IF(AE3342='Intro &amp; Setup'!$BB$14, $AO3342, "")</f>
        <v/>
      </c>
      <c r="AO3342" s="130" t="str">
        <f>IF(AND($B3342="", $C3342="", $D3342=""), "", IF($N3342="", 'Intro &amp; Setup'!$AB$33, $N3342))</f>
        <v/>
      </c>
      <c r="AQ3342" s="140">
        <f t="shared" si="896"/>
        <v>0</v>
      </c>
      <c r="AR3342" s="145">
        <f t="shared" si="897"/>
        <v>0</v>
      </c>
      <c r="AS3342" s="141">
        <f t="shared" si="898"/>
        <v>0</v>
      </c>
      <c r="AU3342" s="149" t="str">
        <f t="shared" si="899"/>
        <v/>
      </c>
      <c r="AV3342" s="155"/>
      <c r="AW3342" s="155"/>
      <c r="AX3342" s="155" t="str">
        <f t="shared" si="900"/>
        <v/>
      </c>
      <c r="AY3342" s="155"/>
      <c r="AZ3342" s="155"/>
      <c r="BA3342" s="151" t="str">
        <f t="shared" si="901"/>
        <v/>
      </c>
      <c r="BC3342" s="47" t="str">
        <f t="shared" si="902"/>
        <v/>
      </c>
    </row>
    <row r="3343" spans="1:55" x14ac:dyDescent="0.25">
      <c r="A3343" s="4"/>
      <c r="B3343" s="167"/>
      <c r="C3343" s="168"/>
      <c r="D3343" s="169"/>
      <c r="E3343" s="170"/>
      <c r="F3343" s="171"/>
      <c r="G3343" s="172"/>
      <c r="H3343" s="173"/>
      <c r="I3343" s="171"/>
      <c r="J3343" s="172"/>
      <c r="K3343" s="170"/>
      <c r="L3343" s="171"/>
      <c r="M3343" s="172"/>
      <c r="N3343" s="174"/>
      <c r="O3343" s="4"/>
      <c r="P3343" s="49" t="str">
        <f t="shared" si="886"/>
        <v/>
      </c>
      <c r="Q3343" s="4"/>
      <c r="S3343" s="22" t="str">
        <f t="shared" si="887"/>
        <v/>
      </c>
      <c r="T3343" s="8" t="str">
        <f t="shared" si="888"/>
        <v/>
      </c>
      <c r="U3343" s="23" t="str">
        <f t="shared" si="889"/>
        <v/>
      </c>
      <c r="W3343" s="50"/>
      <c r="Y3343" s="65" t="str">
        <f t="shared" si="890"/>
        <v/>
      </c>
      <c r="Z3343" s="8" t="str">
        <f t="shared" si="891"/>
        <v/>
      </c>
      <c r="AA3343" s="66" t="str">
        <f t="shared" si="892"/>
        <v/>
      </c>
      <c r="AC3343" s="65" t="str">
        <f>IF($G3343="", "", IF(IFERROR(INDEX('Intro &amp; Setup'!$Y$17:$Y$26, MATCH($G3343, 'Intro &amp; Setup'!$U$17:$U$26, 0)), "")="", 'Intro &amp; Setup'!$BB$15, IFERROR(INDEX('Intro &amp; Setup'!$Y$17:$Y$26, MATCH($G3343, 'Intro &amp; Setup'!$U$17:$U$26, 0)), "")))</f>
        <v/>
      </c>
      <c r="AD3343" s="8" t="str">
        <f>IF($J3343="", "", IF(IFERROR(INDEX('Intro &amp; Setup'!$Y$17:$Y$26, MATCH($J3343, 'Intro &amp; Setup'!$U$17:$U$26, 0)), "")="", 'Intro &amp; Setup'!$BB$15, IFERROR(INDEX('Intro &amp; Setup'!$Y$17:$Y$26, MATCH($J3343, 'Intro &amp; Setup'!$U$17:$U$26, 0)), "")))</f>
        <v/>
      </c>
      <c r="AE3343" s="66" t="str">
        <f>IF($M3343="", "", IF(IFERROR(INDEX('Intro &amp; Setup'!$Y$17:$Y$26, MATCH($M3343, 'Intro &amp; Setup'!$U$17:$U$26, 0)), "")="", 'Intro &amp; Setup'!$BB$15, IFERROR(INDEX('Intro &amp; Setup'!$Y$17:$Y$26, MATCH($M3343, 'Intro &amp; Setup'!$U$17:$U$26, 0)), "")))</f>
        <v/>
      </c>
      <c r="AG3343" s="65" t="str">
        <f t="shared" si="893"/>
        <v/>
      </c>
      <c r="AH3343" s="8" t="str">
        <f t="shared" si="894"/>
        <v/>
      </c>
      <c r="AI3343" s="66" t="str">
        <f t="shared" si="895"/>
        <v/>
      </c>
      <c r="AK3343" s="123" t="str">
        <f>IF(AC3343='Intro &amp; Setup'!$BB$14, $AO3343, "")</f>
        <v/>
      </c>
      <c r="AL3343" s="124" t="str">
        <f>IF(AD3343='Intro &amp; Setup'!$BB$14, $AO3343, "")</f>
        <v/>
      </c>
      <c r="AM3343" s="125" t="str">
        <f>IF(AE3343='Intro &amp; Setup'!$BB$14, $AO3343, "")</f>
        <v/>
      </c>
      <c r="AO3343" s="130" t="str">
        <f>IF(AND($B3343="", $C3343="", $D3343=""), "", IF($N3343="", 'Intro &amp; Setup'!$AB$33, $N3343))</f>
        <v/>
      </c>
      <c r="AQ3343" s="140">
        <f t="shared" si="896"/>
        <v>0</v>
      </c>
      <c r="AR3343" s="145">
        <f t="shared" si="897"/>
        <v>0</v>
      </c>
      <c r="AS3343" s="141">
        <f t="shared" si="898"/>
        <v>0</v>
      </c>
      <c r="AU3343" s="149" t="str">
        <f t="shared" si="899"/>
        <v/>
      </c>
      <c r="AV3343" s="155"/>
      <c r="AW3343" s="155"/>
      <c r="AX3343" s="155" t="str">
        <f t="shared" si="900"/>
        <v/>
      </c>
      <c r="AY3343" s="155"/>
      <c r="AZ3343" s="155"/>
      <c r="BA3343" s="151" t="str">
        <f t="shared" si="901"/>
        <v/>
      </c>
      <c r="BC3343" s="47" t="str">
        <f t="shared" si="902"/>
        <v/>
      </c>
    </row>
    <row r="3344" spans="1:55" x14ac:dyDescent="0.25">
      <c r="A3344" s="4"/>
      <c r="B3344" s="167"/>
      <c r="C3344" s="168"/>
      <c r="D3344" s="169"/>
      <c r="E3344" s="170"/>
      <c r="F3344" s="171"/>
      <c r="G3344" s="172"/>
      <c r="H3344" s="173"/>
      <c r="I3344" s="171"/>
      <c r="J3344" s="172"/>
      <c r="K3344" s="170"/>
      <c r="L3344" s="171"/>
      <c r="M3344" s="172"/>
      <c r="N3344" s="174"/>
      <c r="O3344" s="4"/>
      <c r="P3344" s="49" t="str">
        <f t="shared" si="886"/>
        <v/>
      </c>
      <c r="Q3344" s="4"/>
      <c r="S3344" s="22" t="str">
        <f t="shared" si="887"/>
        <v/>
      </c>
      <c r="T3344" s="8" t="str">
        <f t="shared" si="888"/>
        <v/>
      </c>
      <c r="U3344" s="23" t="str">
        <f t="shared" si="889"/>
        <v/>
      </c>
      <c r="W3344" s="50"/>
      <c r="Y3344" s="65" t="str">
        <f t="shared" si="890"/>
        <v/>
      </c>
      <c r="Z3344" s="8" t="str">
        <f t="shared" si="891"/>
        <v/>
      </c>
      <c r="AA3344" s="66" t="str">
        <f t="shared" si="892"/>
        <v/>
      </c>
      <c r="AC3344" s="65" t="str">
        <f>IF($G3344="", "", IF(IFERROR(INDEX('Intro &amp; Setup'!$Y$17:$Y$26, MATCH($G3344, 'Intro &amp; Setup'!$U$17:$U$26, 0)), "")="", 'Intro &amp; Setup'!$BB$15, IFERROR(INDEX('Intro &amp; Setup'!$Y$17:$Y$26, MATCH($G3344, 'Intro &amp; Setup'!$U$17:$U$26, 0)), "")))</f>
        <v/>
      </c>
      <c r="AD3344" s="8" t="str">
        <f>IF($J3344="", "", IF(IFERROR(INDEX('Intro &amp; Setup'!$Y$17:$Y$26, MATCH($J3344, 'Intro &amp; Setup'!$U$17:$U$26, 0)), "")="", 'Intro &amp; Setup'!$BB$15, IFERROR(INDEX('Intro &amp; Setup'!$Y$17:$Y$26, MATCH($J3344, 'Intro &amp; Setup'!$U$17:$U$26, 0)), "")))</f>
        <v/>
      </c>
      <c r="AE3344" s="66" t="str">
        <f>IF($M3344="", "", IF(IFERROR(INDEX('Intro &amp; Setup'!$Y$17:$Y$26, MATCH($M3344, 'Intro &amp; Setup'!$U$17:$U$26, 0)), "")="", 'Intro &amp; Setup'!$BB$15, IFERROR(INDEX('Intro &amp; Setup'!$Y$17:$Y$26, MATCH($M3344, 'Intro &amp; Setup'!$U$17:$U$26, 0)), "")))</f>
        <v/>
      </c>
      <c r="AG3344" s="65" t="str">
        <f t="shared" si="893"/>
        <v/>
      </c>
      <c r="AH3344" s="8" t="str">
        <f t="shared" si="894"/>
        <v/>
      </c>
      <c r="AI3344" s="66" t="str">
        <f t="shared" si="895"/>
        <v/>
      </c>
      <c r="AK3344" s="123" t="str">
        <f>IF(AC3344='Intro &amp; Setup'!$BB$14, $AO3344, "")</f>
        <v/>
      </c>
      <c r="AL3344" s="124" t="str">
        <f>IF(AD3344='Intro &amp; Setup'!$BB$14, $AO3344, "")</f>
        <v/>
      </c>
      <c r="AM3344" s="125" t="str">
        <f>IF(AE3344='Intro &amp; Setup'!$BB$14, $AO3344, "")</f>
        <v/>
      </c>
      <c r="AO3344" s="130" t="str">
        <f>IF(AND($B3344="", $C3344="", $D3344=""), "", IF($N3344="", 'Intro &amp; Setup'!$AB$33, $N3344))</f>
        <v/>
      </c>
      <c r="AQ3344" s="140">
        <f t="shared" si="896"/>
        <v>0</v>
      </c>
      <c r="AR3344" s="145">
        <f t="shared" si="897"/>
        <v>0</v>
      </c>
      <c r="AS3344" s="141">
        <f t="shared" si="898"/>
        <v>0</v>
      </c>
      <c r="AU3344" s="149" t="str">
        <f t="shared" si="899"/>
        <v/>
      </c>
      <c r="AV3344" s="155"/>
      <c r="AW3344" s="155"/>
      <c r="AX3344" s="155" t="str">
        <f t="shared" si="900"/>
        <v/>
      </c>
      <c r="AY3344" s="155"/>
      <c r="AZ3344" s="155"/>
      <c r="BA3344" s="151" t="str">
        <f t="shared" si="901"/>
        <v/>
      </c>
      <c r="BC3344" s="47" t="str">
        <f t="shared" si="902"/>
        <v/>
      </c>
    </row>
    <row r="3345" spans="1:55" x14ac:dyDescent="0.25">
      <c r="A3345" s="4"/>
      <c r="B3345" s="167"/>
      <c r="C3345" s="168"/>
      <c r="D3345" s="169"/>
      <c r="E3345" s="170"/>
      <c r="F3345" s="171"/>
      <c r="G3345" s="172"/>
      <c r="H3345" s="173"/>
      <c r="I3345" s="171"/>
      <c r="J3345" s="172"/>
      <c r="K3345" s="170"/>
      <c r="L3345" s="171"/>
      <c r="M3345" s="172"/>
      <c r="N3345" s="174"/>
      <c r="O3345" s="4"/>
      <c r="P3345" s="49" t="str">
        <f t="shared" si="886"/>
        <v/>
      </c>
      <c r="Q3345" s="4"/>
      <c r="S3345" s="22" t="str">
        <f t="shared" si="887"/>
        <v/>
      </c>
      <c r="T3345" s="8" t="str">
        <f t="shared" si="888"/>
        <v/>
      </c>
      <c r="U3345" s="23" t="str">
        <f t="shared" si="889"/>
        <v/>
      </c>
      <c r="W3345" s="50"/>
      <c r="Y3345" s="65" t="str">
        <f t="shared" si="890"/>
        <v/>
      </c>
      <c r="Z3345" s="8" t="str">
        <f t="shared" si="891"/>
        <v/>
      </c>
      <c r="AA3345" s="66" t="str">
        <f t="shared" si="892"/>
        <v/>
      </c>
      <c r="AC3345" s="65" t="str">
        <f>IF($G3345="", "", IF(IFERROR(INDEX('Intro &amp; Setup'!$Y$17:$Y$26, MATCH($G3345, 'Intro &amp; Setup'!$U$17:$U$26, 0)), "")="", 'Intro &amp; Setup'!$BB$15, IFERROR(INDEX('Intro &amp; Setup'!$Y$17:$Y$26, MATCH($G3345, 'Intro &amp; Setup'!$U$17:$U$26, 0)), "")))</f>
        <v/>
      </c>
      <c r="AD3345" s="8" t="str">
        <f>IF($J3345="", "", IF(IFERROR(INDEX('Intro &amp; Setup'!$Y$17:$Y$26, MATCH($J3345, 'Intro &amp; Setup'!$U$17:$U$26, 0)), "")="", 'Intro &amp; Setup'!$BB$15, IFERROR(INDEX('Intro &amp; Setup'!$Y$17:$Y$26, MATCH($J3345, 'Intro &amp; Setup'!$U$17:$U$26, 0)), "")))</f>
        <v/>
      </c>
      <c r="AE3345" s="66" t="str">
        <f>IF($M3345="", "", IF(IFERROR(INDEX('Intro &amp; Setup'!$Y$17:$Y$26, MATCH($M3345, 'Intro &amp; Setup'!$U$17:$U$26, 0)), "")="", 'Intro &amp; Setup'!$BB$15, IFERROR(INDEX('Intro &amp; Setup'!$Y$17:$Y$26, MATCH($M3345, 'Intro &amp; Setup'!$U$17:$U$26, 0)), "")))</f>
        <v/>
      </c>
      <c r="AG3345" s="65" t="str">
        <f t="shared" si="893"/>
        <v/>
      </c>
      <c r="AH3345" s="8" t="str">
        <f t="shared" si="894"/>
        <v/>
      </c>
      <c r="AI3345" s="66" t="str">
        <f t="shared" si="895"/>
        <v/>
      </c>
      <c r="AK3345" s="123" t="str">
        <f>IF(AC3345='Intro &amp; Setup'!$BB$14, $AO3345, "")</f>
        <v/>
      </c>
      <c r="AL3345" s="124" t="str">
        <f>IF(AD3345='Intro &amp; Setup'!$BB$14, $AO3345, "")</f>
        <v/>
      </c>
      <c r="AM3345" s="125" t="str">
        <f>IF(AE3345='Intro &amp; Setup'!$BB$14, $AO3345, "")</f>
        <v/>
      </c>
      <c r="AO3345" s="130" t="str">
        <f>IF(AND($B3345="", $C3345="", $D3345=""), "", IF($N3345="", 'Intro &amp; Setup'!$AB$33, $N3345))</f>
        <v/>
      </c>
      <c r="AQ3345" s="140">
        <f t="shared" si="896"/>
        <v>0</v>
      </c>
      <c r="AR3345" s="145">
        <f t="shared" si="897"/>
        <v>0</v>
      </c>
      <c r="AS3345" s="141">
        <f t="shared" si="898"/>
        <v>0</v>
      </c>
      <c r="AU3345" s="149" t="str">
        <f t="shared" si="899"/>
        <v/>
      </c>
      <c r="AV3345" s="155"/>
      <c r="AW3345" s="155"/>
      <c r="AX3345" s="155" t="str">
        <f t="shared" si="900"/>
        <v/>
      </c>
      <c r="AY3345" s="155"/>
      <c r="AZ3345" s="155"/>
      <c r="BA3345" s="151" t="str">
        <f t="shared" si="901"/>
        <v/>
      </c>
      <c r="BC3345" s="47" t="str">
        <f t="shared" si="902"/>
        <v/>
      </c>
    </row>
    <row r="3346" spans="1:55" x14ac:dyDescent="0.25">
      <c r="A3346" s="4"/>
      <c r="B3346" s="167"/>
      <c r="C3346" s="168"/>
      <c r="D3346" s="169"/>
      <c r="E3346" s="170"/>
      <c r="F3346" s="171"/>
      <c r="G3346" s="172"/>
      <c r="H3346" s="173"/>
      <c r="I3346" s="171"/>
      <c r="J3346" s="172"/>
      <c r="K3346" s="170"/>
      <c r="L3346" s="171"/>
      <c r="M3346" s="172"/>
      <c r="N3346" s="174"/>
      <c r="O3346" s="4"/>
      <c r="P3346" s="49" t="str">
        <f t="shared" si="886"/>
        <v/>
      </c>
      <c r="Q3346" s="4"/>
      <c r="S3346" s="22" t="str">
        <f t="shared" si="887"/>
        <v/>
      </c>
      <c r="T3346" s="8" t="str">
        <f t="shared" si="888"/>
        <v/>
      </c>
      <c r="U3346" s="23" t="str">
        <f t="shared" si="889"/>
        <v/>
      </c>
      <c r="W3346" s="50"/>
      <c r="Y3346" s="65" t="str">
        <f t="shared" si="890"/>
        <v/>
      </c>
      <c r="Z3346" s="8" t="str">
        <f t="shared" si="891"/>
        <v/>
      </c>
      <c r="AA3346" s="66" t="str">
        <f t="shared" si="892"/>
        <v/>
      </c>
      <c r="AC3346" s="65" t="str">
        <f>IF($G3346="", "", IF(IFERROR(INDEX('Intro &amp; Setup'!$Y$17:$Y$26, MATCH($G3346, 'Intro &amp; Setup'!$U$17:$U$26, 0)), "")="", 'Intro &amp; Setup'!$BB$15, IFERROR(INDEX('Intro &amp; Setup'!$Y$17:$Y$26, MATCH($G3346, 'Intro &amp; Setup'!$U$17:$U$26, 0)), "")))</f>
        <v/>
      </c>
      <c r="AD3346" s="8" t="str">
        <f>IF($J3346="", "", IF(IFERROR(INDEX('Intro &amp; Setup'!$Y$17:$Y$26, MATCH($J3346, 'Intro &amp; Setup'!$U$17:$U$26, 0)), "")="", 'Intro &amp; Setup'!$BB$15, IFERROR(INDEX('Intro &amp; Setup'!$Y$17:$Y$26, MATCH($J3346, 'Intro &amp; Setup'!$U$17:$U$26, 0)), "")))</f>
        <v/>
      </c>
      <c r="AE3346" s="66" t="str">
        <f>IF($M3346="", "", IF(IFERROR(INDEX('Intro &amp; Setup'!$Y$17:$Y$26, MATCH($M3346, 'Intro &amp; Setup'!$U$17:$U$26, 0)), "")="", 'Intro &amp; Setup'!$BB$15, IFERROR(INDEX('Intro &amp; Setup'!$Y$17:$Y$26, MATCH($M3346, 'Intro &amp; Setup'!$U$17:$U$26, 0)), "")))</f>
        <v/>
      </c>
      <c r="AG3346" s="65" t="str">
        <f t="shared" si="893"/>
        <v/>
      </c>
      <c r="AH3346" s="8" t="str">
        <f t="shared" si="894"/>
        <v/>
      </c>
      <c r="AI3346" s="66" t="str">
        <f t="shared" si="895"/>
        <v/>
      </c>
      <c r="AK3346" s="123" t="str">
        <f>IF(AC3346='Intro &amp; Setup'!$BB$14, $AO3346, "")</f>
        <v/>
      </c>
      <c r="AL3346" s="124" t="str">
        <f>IF(AD3346='Intro &amp; Setup'!$BB$14, $AO3346, "")</f>
        <v/>
      </c>
      <c r="AM3346" s="125" t="str">
        <f>IF(AE3346='Intro &amp; Setup'!$BB$14, $AO3346, "")</f>
        <v/>
      </c>
      <c r="AO3346" s="130" t="str">
        <f>IF(AND($B3346="", $C3346="", $D3346=""), "", IF($N3346="", 'Intro &amp; Setup'!$AB$33, $N3346))</f>
        <v/>
      </c>
      <c r="AQ3346" s="140">
        <f t="shared" si="896"/>
        <v>0</v>
      </c>
      <c r="AR3346" s="145">
        <f t="shared" si="897"/>
        <v>0</v>
      </c>
      <c r="AS3346" s="141">
        <f t="shared" si="898"/>
        <v>0</v>
      </c>
      <c r="AU3346" s="149" t="str">
        <f t="shared" si="899"/>
        <v/>
      </c>
      <c r="AV3346" s="155"/>
      <c r="AW3346" s="155"/>
      <c r="AX3346" s="155" t="str">
        <f t="shared" si="900"/>
        <v/>
      </c>
      <c r="AY3346" s="155"/>
      <c r="AZ3346" s="155"/>
      <c r="BA3346" s="151" t="str">
        <f t="shared" si="901"/>
        <v/>
      </c>
      <c r="BC3346" s="47" t="str">
        <f t="shared" si="902"/>
        <v/>
      </c>
    </row>
    <row r="3347" spans="1:55" x14ac:dyDescent="0.25">
      <c r="A3347" s="4"/>
      <c r="B3347" s="167"/>
      <c r="C3347" s="168"/>
      <c r="D3347" s="169"/>
      <c r="E3347" s="170"/>
      <c r="F3347" s="171"/>
      <c r="G3347" s="172"/>
      <c r="H3347" s="173"/>
      <c r="I3347" s="171"/>
      <c r="J3347" s="172"/>
      <c r="K3347" s="170"/>
      <c r="L3347" s="171"/>
      <c r="M3347" s="172"/>
      <c r="N3347" s="174"/>
      <c r="O3347" s="4"/>
      <c r="P3347" s="49" t="str">
        <f t="shared" si="886"/>
        <v/>
      </c>
      <c r="Q3347" s="4"/>
      <c r="S3347" s="22" t="str">
        <f t="shared" si="887"/>
        <v/>
      </c>
      <c r="T3347" s="8" t="str">
        <f t="shared" si="888"/>
        <v/>
      </c>
      <c r="U3347" s="23" t="str">
        <f t="shared" si="889"/>
        <v/>
      </c>
      <c r="W3347" s="50"/>
      <c r="Y3347" s="65" t="str">
        <f t="shared" si="890"/>
        <v/>
      </c>
      <c r="Z3347" s="8" t="str">
        <f t="shared" si="891"/>
        <v/>
      </c>
      <c r="AA3347" s="66" t="str">
        <f t="shared" si="892"/>
        <v/>
      </c>
      <c r="AC3347" s="65" t="str">
        <f>IF($G3347="", "", IF(IFERROR(INDEX('Intro &amp; Setup'!$Y$17:$Y$26, MATCH($G3347, 'Intro &amp; Setup'!$U$17:$U$26, 0)), "")="", 'Intro &amp; Setup'!$BB$15, IFERROR(INDEX('Intro &amp; Setup'!$Y$17:$Y$26, MATCH($G3347, 'Intro &amp; Setup'!$U$17:$U$26, 0)), "")))</f>
        <v/>
      </c>
      <c r="AD3347" s="8" t="str">
        <f>IF($J3347="", "", IF(IFERROR(INDEX('Intro &amp; Setup'!$Y$17:$Y$26, MATCH($J3347, 'Intro &amp; Setup'!$U$17:$U$26, 0)), "")="", 'Intro &amp; Setup'!$BB$15, IFERROR(INDEX('Intro &amp; Setup'!$Y$17:$Y$26, MATCH($J3347, 'Intro &amp; Setup'!$U$17:$U$26, 0)), "")))</f>
        <v/>
      </c>
      <c r="AE3347" s="66" t="str">
        <f>IF($M3347="", "", IF(IFERROR(INDEX('Intro &amp; Setup'!$Y$17:$Y$26, MATCH($M3347, 'Intro &amp; Setup'!$U$17:$U$26, 0)), "")="", 'Intro &amp; Setup'!$BB$15, IFERROR(INDEX('Intro &amp; Setup'!$Y$17:$Y$26, MATCH($M3347, 'Intro &amp; Setup'!$U$17:$U$26, 0)), "")))</f>
        <v/>
      </c>
      <c r="AG3347" s="65" t="str">
        <f t="shared" si="893"/>
        <v/>
      </c>
      <c r="AH3347" s="8" t="str">
        <f t="shared" si="894"/>
        <v/>
      </c>
      <c r="AI3347" s="66" t="str">
        <f t="shared" si="895"/>
        <v/>
      </c>
      <c r="AK3347" s="123" t="str">
        <f>IF(AC3347='Intro &amp; Setup'!$BB$14, $AO3347, "")</f>
        <v/>
      </c>
      <c r="AL3347" s="124" t="str">
        <f>IF(AD3347='Intro &amp; Setup'!$BB$14, $AO3347, "")</f>
        <v/>
      </c>
      <c r="AM3347" s="125" t="str">
        <f>IF(AE3347='Intro &amp; Setup'!$BB$14, $AO3347, "")</f>
        <v/>
      </c>
      <c r="AO3347" s="130" t="str">
        <f>IF(AND($B3347="", $C3347="", $D3347=""), "", IF($N3347="", 'Intro &amp; Setup'!$AB$33, $N3347))</f>
        <v/>
      </c>
      <c r="AQ3347" s="140">
        <f t="shared" si="896"/>
        <v>0</v>
      </c>
      <c r="AR3347" s="145">
        <f t="shared" si="897"/>
        <v>0</v>
      </c>
      <c r="AS3347" s="141">
        <f t="shared" si="898"/>
        <v>0</v>
      </c>
      <c r="AU3347" s="149" t="str">
        <f t="shared" si="899"/>
        <v/>
      </c>
      <c r="AV3347" s="155"/>
      <c r="AW3347" s="155"/>
      <c r="AX3347" s="155" t="str">
        <f t="shared" si="900"/>
        <v/>
      </c>
      <c r="AY3347" s="155"/>
      <c r="AZ3347" s="155"/>
      <c r="BA3347" s="151" t="str">
        <f t="shared" si="901"/>
        <v/>
      </c>
      <c r="BC3347" s="47" t="str">
        <f t="shared" si="902"/>
        <v/>
      </c>
    </row>
    <row r="3348" spans="1:55" x14ac:dyDescent="0.25">
      <c r="A3348" s="4"/>
      <c r="B3348" s="167"/>
      <c r="C3348" s="168"/>
      <c r="D3348" s="169"/>
      <c r="E3348" s="170"/>
      <c r="F3348" s="171"/>
      <c r="G3348" s="172"/>
      <c r="H3348" s="173"/>
      <c r="I3348" s="171"/>
      <c r="J3348" s="172"/>
      <c r="K3348" s="170"/>
      <c r="L3348" s="171"/>
      <c r="M3348" s="172"/>
      <c r="N3348" s="174"/>
      <c r="O3348" s="4"/>
      <c r="P3348" s="49" t="str">
        <f t="shared" si="886"/>
        <v/>
      </c>
      <c r="Q3348" s="4"/>
      <c r="S3348" s="22" t="str">
        <f t="shared" si="887"/>
        <v/>
      </c>
      <c r="T3348" s="8" t="str">
        <f t="shared" si="888"/>
        <v/>
      </c>
      <c r="U3348" s="23" t="str">
        <f t="shared" si="889"/>
        <v/>
      </c>
      <c r="W3348" s="50"/>
      <c r="Y3348" s="65" t="str">
        <f t="shared" si="890"/>
        <v/>
      </c>
      <c r="Z3348" s="8" t="str">
        <f t="shared" si="891"/>
        <v/>
      </c>
      <c r="AA3348" s="66" t="str">
        <f t="shared" si="892"/>
        <v/>
      </c>
      <c r="AC3348" s="65" t="str">
        <f>IF($G3348="", "", IF(IFERROR(INDEX('Intro &amp; Setup'!$Y$17:$Y$26, MATCH($G3348, 'Intro &amp; Setup'!$U$17:$U$26, 0)), "")="", 'Intro &amp; Setup'!$BB$15, IFERROR(INDEX('Intro &amp; Setup'!$Y$17:$Y$26, MATCH($G3348, 'Intro &amp; Setup'!$U$17:$U$26, 0)), "")))</f>
        <v/>
      </c>
      <c r="AD3348" s="8" t="str">
        <f>IF($J3348="", "", IF(IFERROR(INDEX('Intro &amp; Setup'!$Y$17:$Y$26, MATCH($J3348, 'Intro &amp; Setup'!$U$17:$U$26, 0)), "")="", 'Intro &amp; Setup'!$BB$15, IFERROR(INDEX('Intro &amp; Setup'!$Y$17:$Y$26, MATCH($J3348, 'Intro &amp; Setup'!$U$17:$U$26, 0)), "")))</f>
        <v/>
      </c>
      <c r="AE3348" s="66" t="str">
        <f>IF($M3348="", "", IF(IFERROR(INDEX('Intro &amp; Setup'!$Y$17:$Y$26, MATCH($M3348, 'Intro &amp; Setup'!$U$17:$U$26, 0)), "")="", 'Intro &amp; Setup'!$BB$15, IFERROR(INDEX('Intro &amp; Setup'!$Y$17:$Y$26, MATCH($M3348, 'Intro &amp; Setup'!$U$17:$U$26, 0)), "")))</f>
        <v/>
      </c>
      <c r="AG3348" s="65" t="str">
        <f t="shared" si="893"/>
        <v/>
      </c>
      <c r="AH3348" s="8" t="str">
        <f t="shared" si="894"/>
        <v/>
      </c>
      <c r="AI3348" s="66" t="str">
        <f t="shared" si="895"/>
        <v/>
      </c>
      <c r="AK3348" s="123" t="str">
        <f>IF(AC3348='Intro &amp; Setup'!$BB$14, $AO3348, "")</f>
        <v/>
      </c>
      <c r="AL3348" s="124" t="str">
        <f>IF(AD3348='Intro &amp; Setup'!$BB$14, $AO3348, "")</f>
        <v/>
      </c>
      <c r="AM3348" s="125" t="str">
        <f>IF(AE3348='Intro &amp; Setup'!$BB$14, $AO3348, "")</f>
        <v/>
      </c>
      <c r="AO3348" s="130" t="str">
        <f>IF(AND($B3348="", $C3348="", $D3348=""), "", IF($N3348="", 'Intro &amp; Setup'!$AB$33, $N3348))</f>
        <v/>
      </c>
      <c r="AQ3348" s="140">
        <f t="shared" si="896"/>
        <v>0</v>
      </c>
      <c r="AR3348" s="145">
        <f t="shared" si="897"/>
        <v>0</v>
      </c>
      <c r="AS3348" s="141">
        <f t="shared" si="898"/>
        <v>0</v>
      </c>
      <c r="AU3348" s="149" t="str">
        <f t="shared" si="899"/>
        <v/>
      </c>
      <c r="AV3348" s="155"/>
      <c r="AW3348" s="155"/>
      <c r="AX3348" s="155" t="str">
        <f t="shared" si="900"/>
        <v/>
      </c>
      <c r="AY3348" s="155"/>
      <c r="AZ3348" s="155"/>
      <c r="BA3348" s="151" t="str">
        <f t="shared" si="901"/>
        <v/>
      </c>
      <c r="BC3348" s="47" t="str">
        <f t="shared" si="902"/>
        <v/>
      </c>
    </row>
    <row r="3349" spans="1:55" x14ac:dyDescent="0.25">
      <c r="A3349" s="4"/>
      <c r="B3349" s="167"/>
      <c r="C3349" s="168"/>
      <c r="D3349" s="169"/>
      <c r="E3349" s="170"/>
      <c r="F3349" s="171"/>
      <c r="G3349" s="172"/>
      <c r="H3349" s="173"/>
      <c r="I3349" s="171"/>
      <c r="J3349" s="172"/>
      <c r="K3349" s="170"/>
      <c r="L3349" s="171"/>
      <c r="M3349" s="172"/>
      <c r="N3349" s="174"/>
      <c r="O3349" s="4"/>
      <c r="P3349" s="49" t="str">
        <f t="shared" si="886"/>
        <v/>
      </c>
      <c r="Q3349" s="4"/>
      <c r="S3349" s="22" t="str">
        <f t="shared" si="887"/>
        <v/>
      </c>
      <c r="T3349" s="8" t="str">
        <f t="shared" si="888"/>
        <v/>
      </c>
      <c r="U3349" s="23" t="str">
        <f t="shared" si="889"/>
        <v/>
      </c>
      <c r="W3349" s="50"/>
      <c r="Y3349" s="65" t="str">
        <f t="shared" si="890"/>
        <v/>
      </c>
      <c r="Z3349" s="8" t="str">
        <f t="shared" si="891"/>
        <v/>
      </c>
      <c r="AA3349" s="66" t="str">
        <f t="shared" si="892"/>
        <v/>
      </c>
      <c r="AC3349" s="65" t="str">
        <f>IF($G3349="", "", IF(IFERROR(INDEX('Intro &amp; Setup'!$Y$17:$Y$26, MATCH($G3349, 'Intro &amp; Setup'!$U$17:$U$26, 0)), "")="", 'Intro &amp; Setup'!$BB$15, IFERROR(INDEX('Intro &amp; Setup'!$Y$17:$Y$26, MATCH($G3349, 'Intro &amp; Setup'!$U$17:$U$26, 0)), "")))</f>
        <v/>
      </c>
      <c r="AD3349" s="8" t="str">
        <f>IF($J3349="", "", IF(IFERROR(INDEX('Intro &amp; Setup'!$Y$17:$Y$26, MATCH($J3349, 'Intro &amp; Setup'!$U$17:$U$26, 0)), "")="", 'Intro &amp; Setup'!$BB$15, IFERROR(INDEX('Intro &amp; Setup'!$Y$17:$Y$26, MATCH($J3349, 'Intro &amp; Setup'!$U$17:$U$26, 0)), "")))</f>
        <v/>
      </c>
      <c r="AE3349" s="66" t="str">
        <f>IF($M3349="", "", IF(IFERROR(INDEX('Intro &amp; Setup'!$Y$17:$Y$26, MATCH($M3349, 'Intro &amp; Setup'!$U$17:$U$26, 0)), "")="", 'Intro &amp; Setup'!$BB$15, IFERROR(INDEX('Intro &amp; Setup'!$Y$17:$Y$26, MATCH($M3349, 'Intro &amp; Setup'!$U$17:$U$26, 0)), "")))</f>
        <v/>
      </c>
      <c r="AG3349" s="65" t="str">
        <f t="shared" si="893"/>
        <v/>
      </c>
      <c r="AH3349" s="8" t="str">
        <f t="shared" si="894"/>
        <v/>
      </c>
      <c r="AI3349" s="66" t="str">
        <f t="shared" si="895"/>
        <v/>
      </c>
      <c r="AK3349" s="123" t="str">
        <f>IF(AC3349='Intro &amp; Setup'!$BB$14, $AO3349, "")</f>
        <v/>
      </c>
      <c r="AL3349" s="124" t="str">
        <f>IF(AD3349='Intro &amp; Setup'!$BB$14, $AO3349, "")</f>
        <v/>
      </c>
      <c r="AM3349" s="125" t="str">
        <f>IF(AE3349='Intro &amp; Setup'!$BB$14, $AO3349, "")</f>
        <v/>
      </c>
      <c r="AO3349" s="130" t="str">
        <f>IF(AND($B3349="", $C3349="", $D3349=""), "", IF($N3349="", 'Intro &amp; Setup'!$AB$33, $N3349))</f>
        <v/>
      </c>
      <c r="AQ3349" s="140">
        <f t="shared" si="896"/>
        <v>0</v>
      </c>
      <c r="AR3349" s="145">
        <f t="shared" si="897"/>
        <v>0</v>
      </c>
      <c r="AS3349" s="141">
        <f t="shared" si="898"/>
        <v>0</v>
      </c>
      <c r="AU3349" s="149" t="str">
        <f t="shared" si="899"/>
        <v/>
      </c>
      <c r="AV3349" s="155"/>
      <c r="AW3349" s="155"/>
      <c r="AX3349" s="155" t="str">
        <f t="shared" si="900"/>
        <v/>
      </c>
      <c r="AY3349" s="155"/>
      <c r="AZ3349" s="155"/>
      <c r="BA3349" s="151" t="str">
        <f t="shared" si="901"/>
        <v/>
      </c>
      <c r="BC3349" s="47" t="str">
        <f t="shared" si="902"/>
        <v/>
      </c>
    </row>
    <row r="3350" spans="1:55" x14ac:dyDescent="0.25">
      <c r="A3350" s="4"/>
      <c r="B3350" s="167"/>
      <c r="C3350" s="168"/>
      <c r="D3350" s="169"/>
      <c r="E3350" s="170"/>
      <c r="F3350" s="171"/>
      <c r="G3350" s="172"/>
      <c r="H3350" s="173"/>
      <c r="I3350" s="171"/>
      <c r="J3350" s="172"/>
      <c r="K3350" s="170"/>
      <c r="L3350" s="171"/>
      <c r="M3350" s="172"/>
      <c r="N3350" s="174"/>
      <c r="O3350" s="4"/>
      <c r="P3350" s="49" t="str">
        <f t="shared" si="886"/>
        <v/>
      </c>
      <c r="Q3350" s="4"/>
      <c r="S3350" s="22" t="str">
        <f t="shared" si="887"/>
        <v/>
      </c>
      <c r="T3350" s="8" t="str">
        <f t="shared" si="888"/>
        <v/>
      </c>
      <c r="U3350" s="23" t="str">
        <f t="shared" si="889"/>
        <v/>
      </c>
      <c r="W3350" s="50"/>
      <c r="Y3350" s="65" t="str">
        <f t="shared" si="890"/>
        <v/>
      </c>
      <c r="Z3350" s="8" t="str">
        <f t="shared" si="891"/>
        <v/>
      </c>
      <c r="AA3350" s="66" t="str">
        <f t="shared" si="892"/>
        <v/>
      </c>
      <c r="AC3350" s="65" t="str">
        <f>IF($G3350="", "", IF(IFERROR(INDEX('Intro &amp; Setup'!$Y$17:$Y$26, MATCH($G3350, 'Intro &amp; Setup'!$U$17:$U$26, 0)), "")="", 'Intro &amp; Setup'!$BB$15, IFERROR(INDEX('Intro &amp; Setup'!$Y$17:$Y$26, MATCH($G3350, 'Intro &amp; Setup'!$U$17:$U$26, 0)), "")))</f>
        <v/>
      </c>
      <c r="AD3350" s="8" t="str">
        <f>IF($J3350="", "", IF(IFERROR(INDEX('Intro &amp; Setup'!$Y$17:$Y$26, MATCH($J3350, 'Intro &amp; Setup'!$U$17:$U$26, 0)), "")="", 'Intro &amp; Setup'!$BB$15, IFERROR(INDEX('Intro &amp; Setup'!$Y$17:$Y$26, MATCH($J3350, 'Intro &amp; Setup'!$U$17:$U$26, 0)), "")))</f>
        <v/>
      </c>
      <c r="AE3350" s="66" t="str">
        <f>IF($M3350="", "", IF(IFERROR(INDEX('Intro &amp; Setup'!$Y$17:$Y$26, MATCH($M3350, 'Intro &amp; Setup'!$U$17:$U$26, 0)), "")="", 'Intro &amp; Setup'!$BB$15, IFERROR(INDEX('Intro &amp; Setup'!$Y$17:$Y$26, MATCH($M3350, 'Intro &amp; Setup'!$U$17:$U$26, 0)), "")))</f>
        <v/>
      </c>
      <c r="AG3350" s="65" t="str">
        <f t="shared" si="893"/>
        <v/>
      </c>
      <c r="AH3350" s="8" t="str">
        <f t="shared" si="894"/>
        <v/>
      </c>
      <c r="AI3350" s="66" t="str">
        <f t="shared" si="895"/>
        <v/>
      </c>
      <c r="AK3350" s="123" t="str">
        <f>IF(AC3350='Intro &amp; Setup'!$BB$14, $AO3350, "")</f>
        <v/>
      </c>
      <c r="AL3350" s="124" t="str">
        <f>IF(AD3350='Intro &amp; Setup'!$BB$14, $AO3350, "")</f>
        <v/>
      </c>
      <c r="AM3350" s="125" t="str">
        <f>IF(AE3350='Intro &amp; Setup'!$BB$14, $AO3350, "")</f>
        <v/>
      </c>
      <c r="AO3350" s="130" t="str">
        <f>IF(AND($B3350="", $C3350="", $D3350=""), "", IF($N3350="", 'Intro &amp; Setup'!$AB$33, $N3350))</f>
        <v/>
      </c>
      <c r="AQ3350" s="140">
        <f t="shared" si="896"/>
        <v>0</v>
      </c>
      <c r="AR3350" s="145">
        <f t="shared" si="897"/>
        <v>0</v>
      </c>
      <c r="AS3350" s="141">
        <f t="shared" si="898"/>
        <v>0</v>
      </c>
      <c r="AU3350" s="149" t="str">
        <f t="shared" si="899"/>
        <v/>
      </c>
      <c r="AV3350" s="155"/>
      <c r="AW3350" s="155"/>
      <c r="AX3350" s="155" t="str">
        <f t="shared" si="900"/>
        <v/>
      </c>
      <c r="AY3350" s="155"/>
      <c r="AZ3350" s="155"/>
      <c r="BA3350" s="151" t="str">
        <f t="shared" si="901"/>
        <v/>
      </c>
      <c r="BC3350" s="47" t="str">
        <f t="shared" si="902"/>
        <v/>
      </c>
    </row>
    <row r="3351" spans="1:55" x14ac:dyDescent="0.25">
      <c r="A3351" s="4"/>
      <c r="B3351" s="167"/>
      <c r="C3351" s="168"/>
      <c r="D3351" s="169"/>
      <c r="E3351" s="170"/>
      <c r="F3351" s="171"/>
      <c r="G3351" s="172"/>
      <c r="H3351" s="173"/>
      <c r="I3351" s="171"/>
      <c r="J3351" s="172"/>
      <c r="K3351" s="170"/>
      <c r="L3351" s="171"/>
      <c r="M3351" s="172"/>
      <c r="N3351" s="174"/>
      <c r="O3351" s="4"/>
      <c r="P3351" s="49" t="str">
        <f t="shared" si="886"/>
        <v/>
      </c>
      <c r="Q3351" s="4"/>
      <c r="S3351" s="22" t="str">
        <f t="shared" si="887"/>
        <v/>
      </c>
      <c r="T3351" s="8" t="str">
        <f t="shared" si="888"/>
        <v/>
      </c>
      <c r="U3351" s="23" t="str">
        <f t="shared" si="889"/>
        <v/>
      </c>
      <c r="W3351" s="50"/>
      <c r="Y3351" s="65" t="str">
        <f t="shared" si="890"/>
        <v/>
      </c>
      <c r="Z3351" s="8" t="str">
        <f t="shared" si="891"/>
        <v/>
      </c>
      <c r="AA3351" s="66" t="str">
        <f t="shared" si="892"/>
        <v/>
      </c>
      <c r="AC3351" s="65" t="str">
        <f>IF($G3351="", "", IF(IFERROR(INDEX('Intro &amp; Setup'!$Y$17:$Y$26, MATCH($G3351, 'Intro &amp; Setup'!$U$17:$U$26, 0)), "")="", 'Intro &amp; Setup'!$BB$15, IFERROR(INDEX('Intro &amp; Setup'!$Y$17:$Y$26, MATCH($G3351, 'Intro &amp; Setup'!$U$17:$U$26, 0)), "")))</f>
        <v/>
      </c>
      <c r="AD3351" s="8" t="str">
        <f>IF($J3351="", "", IF(IFERROR(INDEX('Intro &amp; Setup'!$Y$17:$Y$26, MATCH($J3351, 'Intro &amp; Setup'!$U$17:$U$26, 0)), "")="", 'Intro &amp; Setup'!$BB$15, IFERROR(INDEX('Intro &amp; Setup'!$Y$17:$Y$26, MATCH($J3351, 'Intro &amp; Setup'!$U$17:$U$26, 0)), "")))</f>
        <v/>
      </c>
      <c r="AE3351" s="66" t="str">
        <f>IF($M3351="", "", IF(IFERROR(INDEX('Intro &amp; Setup'!$Y$17:$Y$26, MATCH($M3351, 'Intro &amp; Setup'!$U$17:$U$26, 0)), "")="", 'Intro &amp; Setup'!$BB$15, IFERROR(INDEX('Intro &amp; Setup'!$Y$17:$Y$26, MATCH($M3351, 'Intro &amp; Setup'!$U$17:$U$26, 0)), "")))</f>
        <v/>
      </c>
      <c r="AG3351" s="65" t="str">
        <f t="shared" si="893"/>
        <v/>
      </c>
      <c r="AH3351" s="8" t="str">
        <f t="shared" si="894"/>
        <v/>
      </c>
      <c r="AI3351" s="66" t="str">
        <f t="shared" si="895"/>
        <v/>
      </c>
      <c r="AK3351" s="123" t="str">
        <f>IF(AC3351='Intro &amp; Setup'!$BB$14, $AO3351, "")</f>
        <v/>
      </c>
      <c r="AL3351" s="124" t="str">
        <f>IF(AD3351='Intro &amp; Setup'!$BB$14, $AO3351, "")</f>
        <v/>
      </c>
      <c r="AM3351" s="125" t="str">
        <f>IF(AE3351='Intro &amp; Setup'!$BB$14, $AO3351, "")</f>
        <v/>
      </c>
      <c r="AO3351" s="130" t="str">
        <f>IF(AND($B3351="", $C3351="", $D3351=""), "", IF($N3351="", 'Intro &amp; Setup'!$AB$33, $N3351))</f>
        <v/>
      </c>
      <c r="AQ3351" s="140">
        <f t="shared" si="896"/>
        <v>0</v>
      </c>
      <c r="AR3351" s="145">
        <f t="shared" si="897"/>
        <v>0</v>
      </c>
      <c r="AS3351" s="141">
        <f t="shared" si="898"/>
        <v>0</v>
      </c>
      <c r="AU3351" s="149" t="str">
        <f t="shared" si="899"/>
        <v/>
      </c>
      <c r="AV3351" s="155"/>
      <c r="AW3351" s="155"/>
      <c r="AX3351" s="155" t="str">
        <f t="shared" si="900"/>
        <v/>
      </c>
      <c r="AY3351" s="155"/>
      <c r="AZ3351" s="155"/>
      <c r="BA3351" s="151" t="str">
        <f t="shared" si="901"/>
        <v/>
      </c>
      <c r="BC3351" s="47" t="str">
        <f t="shared" si="902"/>
        <v/>
      </c>
    </row>
    <row r="3352" spans="1:55" x14ac:dyDescent="0.25">
      <c r="A3352" s="4"/>
      <c r="B3352" s="167"/>
      <c r="C3352" s="168"/>
      <c r="D3352" s="169"/>
      <c r="E3352" s="170"/>
      <c r="F3352" s="171"/>
      <c r="G3352" s="172"/>
      <c r="H3352" s="173"/>
      <c r="I3352" s="171"/>
      <c r="J3352" s="172"/>
      <c r="K3352" s="170"/>
      <c r="L3352" s="171"/>
      <c r="M3352" s="172"/>
      <c r="N3352" s="174"/>
      <c r="O3352" s="4"/>
      <c r="P3352" s="49" t="str">
        <f t="shared" si="886"/>
        <v/>
      </c>
      <c r="Q3352" s="4"/>
      <c r="S3352" s="22" t="str">
        <f t="shared" si="887"/>
        <v/>
      </c>
      <c r="T3352" s="8" t="str">
        <f t="shared" si="888"/>
        <v/>
      </c>
      <c r="U3352" s="23" t="str">
        <f t="shared" si="889"/>
        <v/>
      </c>
      <c r="W3352" s="50"/>
      <c r="Y3352" s="65" t="str">
        <f t="shared" si="890"/>
        <v/>
      </c>
      <c r="Z3352" s="8" t="str">
        <f t="shared" si="891"/>
        <v/>
      </c>
      <c r="AA3352" s="66" t="str">
        <f t="shared" si="892"/>
        <v/>
      </c>
      <c r="AC3352" s="65" t="str">
        <f>IF($G3352="", "", IF(IFERROR(INDEX('Intro &amp; Setup'!$Y$17:$Y$26, MATCH($G3352, 'Intro &amp; Setup'!$U$17:$U$26, 0)), "")="", 'Intro &amp; Setup'!$BB$15, IFERROR(INDEX('Intro &amp; Setup'!$Y$17:$Y$26, MATCH($G3352, 'Intro &amp; Setup'!$U$17:$U$26, 0)), "")))</f>
        <v/>
      </c>
      <c r="AD3352" s="8" t="str">
        <f>IF($J3352="", "", IF(IFERROR(INDEX('Intro &amp; Setup'!$Y$17:$Y$26, MATCH($J3352, 'Intro &amp; Setup'!$U$17:$U$26, 0)), "")="", 'Intro &amp; Setup'!$BB$15, IFERROR(INDEX('Intro &amp; Setup'!$Y$17:$Y$26, MATCH($J3352, 'Intro &amp; Setup'!$U$17:$U$26, 0)), "")))</f>
        <v/>
      </c>
      <c r="AE3352" s="66" t="str">
        <f>IF($M3352="", "", IF(IFERROR(INDEX('Intro &amp; Setup'!$Y$17:$Y$26, MATCH($M3352, 'Intro &amp; Setup'!$U$17:$U$26, 0)), "")="", 'Intro &amp; Setup'!$BB$15, IFERROR(INDEX('Intro &amp; Setup'!$Y$17:$Y$26, MATCH($M3352, 'Intro &amp; Setup'!$U$17:$U$26, 0)), "")))</f>
        <v/>
      </c>
      <c r="AG3352" s="65" t="str">
        <f t="shared" si="893"/>
        <v/>
      </c>
      <c r="AH3352" s="8" t="str">
        <f t="shared" si="894"/>
        <v/>
      </c>
      <c r="AI3352" s="66" t="str">
        <f t="shared" si="895"/>
        <v/>
      </c>
      <c r="AK3352" s="123" t="str">
        <f>IF(AC3352='Intro &amp; Setup'!$BB$14, $AO3352, "")</f>
        <v/>
      </c>
      <c r="AL3352" s="124" t="str">
        <f>IF(AD3352='Intro &amp; Setup'!$BB$14, $AO3352, "")</f>
        <v/>
      </c>
      <c r="AM3352" s="125" t="str">
        <f>IF(AE3352='Intro &amp; Setup'!$BB$14, $AO3352, "")</f>
        <v/>
      </c>
      <c r="AO3352" s="130" t="str">
        <f>IF(AND($B3352="", $C3352="", $D3352=""), "", IF($N3352="", 'Intro &amp; Setup'!$AB$33, $N3352))</f>
        <v/>
      </c>
      <c r="AQ3352" s="140">
        <f t="shared" si="896"/>
        <v>0</v>
      </c>
      <c r="AR3352" s="145">
        <f t="shared" si="897"/>
        <v>0</v>
      </c>
      <c r="AS3352" s="141">
        <f t="shared" si="898"/>
        <v>0</v>
      </c>
      <c r="AU3352" s="149" t="str">
        <f t="shared" si="899"/>
        <v/>
      </c>
      <c r="AV3352" s="155"/>
      <c r="AW3352" s="155"/>
      <c r="AX3352" s="155" t="str">
        <f t="shared" si="900"/>
        <v/>
      </c>
      <c r="AY3352" s="155"/>
      <c r="AZ3352" s="155"/>
      <c r="BA3352" s="151" t="str">
        <f t="shared" si="901"/>
        <v/>
      </c>
      <c r="BC3352" s="47" t="str">
        <f t="shared" si="902"/>
        <v/>
      </c>
    </row>
    <row r="3353" spans="1:55" x14ac:dyDescent="0.25">
      <c r="A3353" s="4"/>
      <c r="B3353" s="167"/>
      <c r="C3353" s="168"/>
      <c r="D3353" s="169"/>
      <c r="E3353" s="170"/>
      <c r="F3353" s="171"/>
      <c r="G3353" s="172"/>
      <c r="H3353" s="173"/>
      <c r="I3353" s="171"/>
      <c r="J3353" s="172"/>
      <c r="K3353" s="170"/>
      <c r="L3353" s="171"/>
      <c r="M3353" s="172"/>
      <c r="N3353" s="174"/>
      <c r="O3353" s="4"/>
      <c r="P3353" s="49" t="str">
        <f t="shared" si="886"/>
        <v/>
      </c>
      <c r="Q3353" s="4"/>
      <c r="S3353" s="22" t="str">
        <f t="shared" si="887"/>
        <v/>
      </c>
      <c r="T3353" s="8" t="str">
        <f t="shared" si="888"/>
        <v/>
      </c>
      <c r="U3353" s="23" t="str">
        <f t="shared" si="889"/>
        <v/>
      </c>
      <c r="W3353" s="50"/>
      <c r="Y3353" s="65" t="str">
        <f t="shared" si="890"/>
        <v/>
      </c>
      <c r="Z3353" s="8" t="str">
        <f t="shared" si="891"/>
        <v/>
      </c>
      <c r="AA3353" s="66" t="str">
        <f t="shared" si="892"/>
        <v/>
      </c>
      <c r="AC3353" s="65" t="str">
        <f>IF($G3353="", "", IF(IFERROR(INDEX('Intro &amp; Setup'!$Y$17:$Y$26, MATCH($G3353, 'Intro &amp; Setup'!$U$17:$U$26, 0)), "")="", 'Intro &amp; Setup'!$BB$15, IFERROR(INDEX('Intro &amp; Setup'!$Y$17:$Y$26, MATCH($G3353, 'Intro &amp; Setup'!$U$17:$U$26, 0)), "")))</f>
        <v/>
      </c>
      <c r="AD3353" s="8" t="str">
        <f>IF($J3353="", "", IF(IFERROR(INDEX('Intro &amp; Setup'!$Y$17:$Y$26, MATCH($J3353, 'Intro &amp; Setup'!$U$17:$U$26, 0)), "")="", 'Intro &amp; Setup'!$BB$15, IFERROR(INDEX('Intro &amp; Setup'!$Y$17:$Y$26, MATCH($J3353, 'Intro &amp; Setup'!$U$17:$U$26, 0)), "")))</f>
        <v/>
      </c>
      <c r="AE3353" s="66" t="str">
        <f>IF($M3353="", "", IF(IFERROR(INDEX('Intro &amp; Setup'!$Y$17:$Y$26, MATCH($M3353, 'Intro &amp; Setup'!$U$17:$U$26, 0)), "")="", 'Intro &amp; Setup'!$BB$15, IFERROR(INDEX('Intro &amp; Setup'!$Y$17:$Y$26, MATCH($M3353, 'Intro &amp; Setup'!$U$17:$U$26, 0)), "")))</f>
        <v/>
      </c>
      <c r="AG3353" s="65" t="str">
        <f t="shared" si="893"/>
        <v/>
      </c>
      <c r="AH3353" s="8" t="str">
        <f t="shared" si="894"/>
        <v/>
      </c>
      <c r="AI3353" s="66" t="str">
        <f t="shared" si="895"/>
        <v/>
      </c>
      <c r="AK3353" s="123" t="str">
        <f>IF(AC3353='Intro &amp; Setup'!$BB$14, $AO3353, "")</f>
        <v/>
      </c>
      <c r="AL3353" s="124" t="str">
        <f>IF(AD3353='Intro &amp; Setup'!$BB$14, $AO3353, "")</f>
        <v/>
      </c>
      <c r="AM3353" s="125" t="str">
        <f>IF(AE3353='Intro &amp; Setup'!$BB$14, $AO3353, "")</f>
        <v/>
      </c>
      <c r="AO3353" s="130" t="str">
        <f>IF(AND($B3353="", $C3353="", $D3353=""), "", IF($N3353="", 'Intro &amp; Setup'!$AB$33, $N3353))</f>
        <v/>
      </c>
      <c r="AQ3353" s="140">
        <f t="shared" si="896"/>
        <v>0</v>
      </c>
      <c r="AR3353" s="145">
        <f t="shared" si="897"/>
        <v>0</v>
      </c>
      <c r="AS3353" s="141">
        <f t="shared" si="898"/>
        <v>0</v>
      </c>
      <c r="AU3353" s="149" t="str">
        <f t="shared" si="899"/>
        <v/>
      </c>
      <c r="AV3353" s="155"/>
      <c r="AW3353" s="155"/>
      <c r="AX3353" s="155" t="str">
        <f t="shared" si="900"/>
        <v/>
      </c>
      <c r="AY3353" s="155"/>
      <c r="AZ3353" s="155"/>
      <c r="BA3353" s="151" t="str">
        <f t="shared" si="901"/>
        <v/>
      </c>
      <c r="BC3353" s="47" t="str">
        <f t="shared" si="902"/>
        <v/>
      </c>
    </row>
    <row r="3354" spans="1:55" x14ac:dyDescent="0.25">
      <c r="A3354" s="4"/>
      <c r="B3354" s="167"/>
      <c r="C3354" s="168"/>
      <c r="D3354" s="169"/>
      <c r="E3354" s="170"/>
      <c r="F3354" s="171"/>
      <c r="G3354" s="172"/>
      <c r="H3354" s="173"/>
      <c r="I3354" s="171"/>
      <c r="J3354" s="172"/>
      <c r="K3354" s="170"/>
      <c r="L3354" s="171"/>
      <c r="M3354" s="172"/>
      <c r="N3354" s="174"/>
      <c r="O3354" s="4"/>
      <c r="P3354" s="49" t="str">
        <f t="shared" si="886"/>
        <v/>
      </c>
      <c r="Q3354" s="4"/>
      <c r="S3354" s="22" t="str">
        <f t="shared" si="887"/>
        <v/>
      </c>
      <c r="T3354" s="8" t="str">
        <f t="shared" si="888"/>
        <v/>
      </c>
      <c r="U3354" s="23" t="str">
        <f t="shared" si="889"/>
        <v/>
      </c>
      <c r="W3354" s="50"/>
      <c r="Y3354" s="65" t="str">
        <f t="shared" si="890"/>
        <v/>
      </c>
      <c r="Z3354" s="8" t="str">
        <f t="shared" si="891"/>
        <v/>
      </c>
      <c r="AA3354" s="66" t="str">
        <f t="shared" si="892"/>
        <v/>
      </c>
      <c r="AC3354" s="65" t="str">
        <f>IF($G3354="", "", IF(IFERROR(INDEX('Intro &amp; Setup'!$Y$17:$Y$26, MATCH($G3354, 'Intro &amp; Setup'!$U$17:$U$26, 0)), "")="", 'Intro &amp; Setup'!$BB$15, IFERROR(INDEX('Intro &amp; Setup'!$Y$17:$Y$26, MATCH($G3354, 'Intro &amp; Setup'!$U$17:$U$26, 0)), "")))</f>
        <v/>
      </c>
      <c r="AD3354" s="8" t="str">
        <f>IF($J3354="", "", IF(IFERROR(INDEX('Intro &amp; Setup'!$Y$17:$Y$26, MATCH($J3354, 'Intro &amp; Setup'!$U$17:$U$26, 0)), "")="", 'Intro &amp; Setup'!$BB$15, IFERROR(INDEX('Intro &amp; Setup'!$Y$17:$Y$26, MATCH($J3354, 'Intro &amp; Setup'!$U$17:$U$26, 0)), "")))</f>
        <v/>
      </c>
      <c r="AE3354" s="66" t="str">
        <f>IF($M3354="", "", IF(IFERROR(INDEX('Intro &amp; Setup'!$Y$17:$Y$26, MATCH($M3354, 'Intro &amp; Setup'!$U$17:$U$26, 0)), "")="", 'Intro &amp; Setup'!$BB$15, IFERROR(INDEX('Intro &amp; Setup'!$Y$17:$Y$26, MATCH($M3354, 'Intro &amp; Setup'!$U$17:$U$26, 0)), "")))</f>
        <v/>
      </c>
      <c r="AG3354" s="65" t="str">
        <f t="shared" si="893"/>
        <v/>
      </c>
      <c r="AH3354" s="8" t="str">
        <f t="shared" si="894"/>
        <v/>
      </c>
      <c r="AI3354" s="66" t="str">
        <f t="shared" si="895"/>
        <v/>
      </c>
      <c r="AK3354" s="123" t="str">
        <f>IF(AC3354='Intro &amp; Setup'!$BB$14, $AO3354, "")</f>
        <v/>
      </c>
      <c r="AL3354" s="124" t="str">
        <f>IF(AD3354='Intro &amp; Setup'!$BB$14, $AO3354, "")</f>
        <v/>
      </c>
      <c r="AM3354" s="125" t="str">
        <f>IF(AE3354='Intro &amp; Setup'!$BB$14, $AO3354, "")</f>
        <v/>
      </c>
      <c r="AO3354" s="130" t="str">
        <f>IF(AND($B3354="", $C3354="", $D3354=""), "", IF($N3354="", 'Intro &amp; Setup'!$AB$33, $N3354))</f>
        <v/>
      </c>
      <c r="AQ3354" s="140">
        <f t="shared" si="896"/>
        <v>0</v>
      </c>
      <c r="AR3354" s="145">
        <f t="shared" si="897"/>
        <v>0</v>
      </c>
      <c r="AS3354" s="141">
        <f t="shared" si="898"/>
        <v>0</v>
      </c>
      <c r="AU3354" s="149" t="str">
        <f t="shared" si="899"/>
        <v/>
      </c>
      <c r="AV3354" s="155"/>
      <c r="AW3354" s="155"/>
      <c r="AX3354" s="155" t="str">
        <f t="shared" si="900"/>
        <v/>
      </c>
      <c r="AY3354" s="155"/>
      <c r="AZ3354" s="155"/>
      <c r="BA3354" s="151" t="str">
        <f t="shared" si="901"/>
        <v/>
      </c>
      <c r="BC3354" s="47" t="str">
        <f t="shared" si="902"/>
        <v/>
      </c>
    </row>
    <row r="3355" spans="1:55" x14ac:dyDescent="0.25">
      <c r="A3355" s="4"/>
      <c r="B3355" s="167"/>
      <c r="C3355" s="168"/>
      <c r="D3355" s="169"/>
      <c r="E3355" s="170"/>
      <c r="F3355" s="171"/>
      <c r="G3355" s="172"/>
      <c r="H3355" s="173"/>
      <c r="I3355" s="171"/>
      <c r="J3355" s="172"/>
      <c r="K3355" s="170"/>
      <c r="L3355" s="171"/>
      <c r="M3355" s="172"/>
      <c r="N3355" s="174"/>
      <c r="O3355" s="4"/>
      <c r="P3355" s="49" t="str">
        <f t="shared" si="886"/>
        <v/>
      </c>
      <c r="Q3355" s="4"/>
      <c r="S3355" s="22" t="str">
        <f t="shared" si="887"/>
        <v/>
      </c>
      <c r="T3355" s="8" t="str">
        <f t="shared" si="888"/>
        <v/>
      </c>
      <c r="U3355" s="23" t="str">
        <f t="shared" si="889"/>
        <v/>
      </c>
      <c r="W3355" s="50"/>
      <c r="Y3355" s="65" t="str">
        <f t="shared" si="890"/>
        <v/>
      </c>
      <c r="Z3355" s="8" t="str">
        <f t="shared" si="891"/>
        <v/>
      </c>
      <c r="AA3355" s="66" t="str">
        <f t="shared" si="892"/>
        <v/>
      </c>
      <c r="AC3355" s="65" t="str">
        <f>IF($G3355="", "", IF(IFERROR(INDEX('Intro &amp; Setup'!$Y$17:$Y$26, MATCH($G3355, 'Intro &amp; Setup'!$U$17:$U$26, 0)), "")="", 'Intro &amp; Setup'!$BB$15, IFERROR(INDEX('Intro &amp; Setup'!$Y$17:$Y$26, MATCH($G3355, 'Intro &amp; Setup'!$U$17:$U$26, 0)), "")))</f>
        <v/>
      </c>
      <c r="AD3355" s="8" t="str">
        <f>IF($J3355="", "", IF(IFERROR(INDEX('Intro &amp; Setup'!$Y$17:$Y$26, MATCH($J3355, 'Intro &amp; Setup'!$U$17:$U$26, 0)), "")="", 'Intro &amp; Setup'!$BB$15, IFERROR(INDEX('Intro &amp; Setup'!$Y$17:$Y$26, MATCH($J3355, 'Intro &amp; Setup'!$U$17:$U$26, 0)), "")))</f>
        <v/>
      </c>
      <c r="AE3355" s="66" t="str">
        <f>IF($M3355="", "", IF(IFERROR(INDEX('Intro &amp; Setup'!$Y$17:$Y$26, MATCH($M3355, 'Intro &amp; Setup'!$U$17:$U$26, 0)), "")="", 'Intro &amp; Setup'!$BB$15, IFERROR(INDEX('Intro &amp; Setup'!$Y$17:$Y$26, MATCH($M3355, 'Intro &amp; Setup'!$U$17:$U$26, 0)), "")))</f>
        <v/>
      </c>
      <c r="AG3355" s="65" t="str">
        <f t="shared" si="893"/>
        <v/>
      </c>
      <c r="AH3355" s="8" t="str">
        <f t="shared" si="894"/>
        <v/>
      </c>
      <c r="AI3355" s="66" t="str">
        <f t="shared" si="895"/>
        <v/>
      </c>
      <c r="AK3355" s="123" t="str">
        <f>IF(AC3355='Intro &amp; Setup'!$BB$14, $AO3355, "")</f>
        <v/>
      </c>
      <c r="AL3355" s="124" t="str">
        <f>IF(AD3355='Intro &amp; Setup'!$BB$14, $AO3355, "")</f>
        <v/>
      </c>
      <c r="AM3355" s="125" t="str">
        <f>IF(AE3355='Intro &amp; Setup'!$BB$14, $AO3355, "")</f>
        <v/>
      </c>
      <c r="AO3355" s="130" t="str">
        <f>IF(AND($B3355="", $C3355="", $D3355=""), "", IF($N3355="", 'Intro &amp; Setup'!$AB$33, $N3355))</f>
        <v/>
      </c>
      <c r="AQ3355" s="140">
        <f t="shared" si="896"/>
        <v>0</v>
      </c>
      <c r="AR3355" s="145">
        <f t="shared" si="897"/>
        <v>0</v>
      </c>
      <c r="AS3355" s="141">
        <f t="shared" si="898"/>
        <v>0</v>
      </c>
      <c r="AU3355" s="149" t="str">
        <f t="shared" si="899"/>
        <v/>
      </c>
      <c r="AV3355" s="155"/>
      <c r="AW3355" s="155"/>
      <c r="AX3355" s="155" t="str">
        <f t="shared" si="900"/>
        <v/>
      </c>
      <c r="AY3355" s="155"/>
      <c r="AZ3355" s="155"/>
      <c r="BA3355" s="151" t="str">
        <f t="shared" si="901"/>
        <v/>
      </c>
      <c r="BC3355" s="47" t="str">
        <f t="shared" si="902"/>
        <v/>
      </c>
    </row>
    <row r="3356" spans="1:55" x14ac:dyDescent="0.25">
      <c r="A3356" s="4"/>
      <c r="B3356" s="167"/>
      <c r="C3356" s="168"/>
      <c r="D3356" s="169"/>
      <c r="E3356" s="170"/>
      <c r="F3356" s="171"/>
      <c r="G3356" s="172"/>
      <c r="H3356" s="173"/>
      <c r="I3356" s="171"/>
      <c r="J3356" s="172"/>
      <c r="K3356" s="170"/>
      <c r="L3356" s="171"/>
      <c r="M3356" s="172"/>
      <c r="N3356" s="174"/>
      <c r="O3356" s="4"/>
      <c r="P3356" s="49" t="str">
        <f t="shared" si="886"/>
        <v/>
      </c>
      <c r="Q3356" s="4"/>
      <c r="S3356" s="22" t="str">
        <f t="shared" si="887"/>
        <v/>
      </c>
      <c r="T3356" s="8" t="str">
        <f t="shared" si="888"/>
        <v/>
      </c>
      <c r="U3356" s="23" t="str">
        <f t="shared" si="889"/>
        <v/>
      </c>
      <c r="W3356" s="50"/>
      <c r="Y3356" s="65" t="str">
        <f t="shared" si="890"/>
        <v/>
      </c>
      <c r="Z3356" s="8" t="str">
        <f t="shared" si="891"/>
        <v/>
      </c>
      <c r="AA3356" s="66" t="str">
        <f t="shared" si="892"/>
        <v/>
      </c>
      <c r="AC3356" s="65" t="str">
        <f>IF($G3356="", "", IF(IFERROR(INDEX('Intro &amp; Setup'!$Y$17:$Y$26, MATCH($G3356, 'Intro &amp; Setup'!$U$17:$U$26, 0)), "")="", 'Intro &amp; Setup'!$BB$15, IFERROR(INDEX('Intro &amp; Setup'!$Y$17:$Y$26, MATCH($G3356, 'Intro &amp; Setup'!$U$17:$U$26, 0)), "")))</f>
        <v/>
      </c>
      <c r="AD3356" s="8" t="str">
        <f>IF($J3356="", "", IF(IFERROR(INDEX('Intro &amp; Setup'!$Y$17:$Y$26, MATCH($J3356, 'Intro &amp; Setup'!$U$17:$U$26, 0)), "")="", 'Intro &amp; Setup'!$BB$15, IFERROR(INDEX('Intro &amp; Setup'!$Y$17:$Y$26, MATCH($J3356, 'Intro &amp; Setup'!$U$17:$U$26, 0)), "")))</f>
        <v/>
      </c>
      <c r="AE3356" s="66" t="str">
        <f>IF($M3356="", "", IF(IFERROR(INDEX('Intro &amp; Setup'!$Y$17:$Y$26, MATCH($M3356, 'Intro &amp; Setup'!$U$17:$U$26, 0)), "")="", 'Intro &amp; Setup'!$BB$15, IFERROR(INDEX('Intro &amp; Setup'!$Y$17:$Y$26, MATCH($M3356, 'Intro &amp; Setup'!$U$17:$U$26, 0)), "")))</f>
        <v/>
      </c>
      <c r="AG3356" s="65" t="str">
        <f t="shared" si="893"/>
        <v/>
      </c>
      <c r="AH3356" s="8" t="str">
        <f t="shared" si="894"/>
        <v/>
      </c>
      <c r="AI3356" s="66" t="str">
        <f t="shared" si="895"/>
        <v/>
      </c>
      <c r="AK3356" s="123" t="str">
        <f>IF(AC3356='Intro &amp; Setup'!$BB$14, $AO3356, "")</f>
        <v/>
      </c>
      <c r="AL3356" s="124" t="str">
        <f>IF(AD3356='Intro &amp; Setup'!$BB$14, $AO3356, "")</f>
        <v/>
      </c>
      <c r="AM3356" s="125" t="str">
        <f>IF(AE3356='Intro &amp; Setup'!$BB$14, $AO3356, "")</f>
        <v/>
      </c>
      <c r="AO3356" s="130" t="str">
        <f>IF(AND($B3356="", $C3356="", $D3356=""), "", IF($N3356="", 'Intro &amp; Setup'!$AB$33, $N3356))</f>
        <v/>
      </c>
      <c r="AQ3356" s="140">
        <f t="shared" si="896"/>
        <v>0</v>
      </c>
      <c r="AR3356" s="145">
        <f t="shared" si="897"/>
        <v>0</v>
      </c>
      <c r="AS3356" s="141">
        <f t="shared" si="898"/>
        <v>0</v>
      </c>
      <c r="AU3356" s="149" t="str">
        <f t="shared" si="899"/>
        <v/>
      </c>
      <c r="AV3356" s="155"/>
      <c r="AW3356" s="155"/>
      <c r="AX3356" s="155" t="str">
        <f t="shared" si="900"/>
        <v/>
      </c>
      <c r="AY3356" s="155"/>
      <c r="AZ3356" s="155"/>
      <c r="BA3356" s="151" t="str">
        <f t="shared" si="901"/>
        <v/>
      </c>
      <c r="BC3356" s="47" t="str">
        <f t="shared" si="902"/>
        <v/>
      </c>
    </row>
    <row r="3357" spans="1:55" x14ac:dyDescent="0.25">
      <c r="A3357" s="4"/>
      <c r="B3357" s="167"/>
      <c r="C3357" s="168"/>
      <c r="D3357" s="169"/>
      <c r="E3357" s="170"/>
      <c r="F3357" s="171"/>
      <c r="G3357" s="172"/>
      <c r="H3357" s="173"/>
      <c r="I3357" s="171"/>
      <c r="J3357" s="172"/>
      <c r="K3357" s="170"/>
      <c r="L3357" s="171"/>
      <c r="M3357" s="172"/>
      <c r="N3357" s="174"/>
      <c r="O3357" s="4"/>
      <c r="P3357" s="49" t="str">
        <f t="shared" si="886"/>
        <v/>
      </c>
      <c r="Q3357" s="4"/>
      <c r="S3357" s="22" t="str">
        <f t="shared" si="887"/>
        <v/>
      </c>
      <c r="T3357" s="8" t="str">
        <f t="shared" si="888"/>
        <v/>
      </c>
      <c r="U3357" s="23" t="str">
        <f t="shared" si="889"/>
        <v/>
      </c>
      <c r="W3357" s="50"/>
      <c r="Y3357" s="65" t="str">
        <f t="shared" si="890"/>
        <v/>
      </c>
      <c r="Z3357" s="8" t="str">
        <f t="shared" si="891"/>
        <v/>
      </c>
      <c r="AA3357" s="66" t="str">
        <f t="shared" si="892"/>
        <v/>
      </c>
      <c r="AC3357" s="65" t="str">
        <f>IF($G3357="", "", IF(IFERROR(INDEX('Intro &amp; Setup'!$Y$17:$Y$26, MATCH($G3357, 'Intro &amp; Setup'!$U$17:$U$26, 0)), "")="", 'Intro &amp; Setup'!$BB$15, IFERROR(INDEX('Intro &amp; Setup'!$Y$17:$Y$26, MATCH($G3357, 'Intro &amp; Setup'!$U$17:$U$26, 0)), "")))</f>
        <v/>
      </c>
      <c r="AD3357" s="8" t="str">
        <f>IF($J3357="", "", IF(IFERROR(INDEX('Intro &amp; Setup'!$Y$17:$Y$26, MATCH($J3357, 'Intro &amp; Setup'!$U$17:$U$26, 0)), "")="", 'Intro &amp; Setup'!$BB$15, IFERROR(INDEX('Intro &amp; Setup'!$Y$17:$Y$26, MATCH($J3357, 'Intro &amp; Setup'!$U$17:$U$26, 0)), "")))</f>
        <v/>
      </c>
      <c r="AE3357" s="66" t="str">
        <f>IF($M3357="", "", IF(IFERROR(INDEX('Intro &amp; Setup'!$Y$17:$Y$26, MATCH($M3357, 'Intro &amp; Setup'!$U$17:$U$26, 0)), "")="", 'Intro &amp; Setup'!$BB$15, IFERROR(INDEX('Intro &amp; Setup'!$Y$17:$Y$26, MATCH($M3357, 'Intro &amp; Setup'!$U$17:$U$26, 0)), "")))</f>
        <v/>
      </c>
      <c r="AG3357" s="65" t="str">
        <f t="shared" si="893"/>
        <v/>
      </c>
      <c r="AH3357" s="8" t="str">
        <f t="shared" si="894"/>
        <v/>
      </c>
      <c r="AI3357" s="66" t="str">
        <f t="shared" si="895"/>
        <v/>
      </c>
      <c r="AK3357" s="123" t="str">
        <f>IF(AC3357='Intro &amp; Setup'!$BB$14, $AO3357, "")</f>
        <v/>
      </c>
      <c r="AL3357" s="124" t="str">
        <f>IF(AD3357='Intro &amp; Setup'!$BB$14, $AO3357, "")</f>
        <v/>
      </c>
      <c r="AM3357" s="125" t="str">
        <f>IF(AE3357='Intro &amp; Setup'!$BB$14, $AO3357, "")</f>
        <v/>
      </c>
      <c r="AO3357" s="130" t="str">
        <f>IF(AND($B3357="", $C3357="", $D3357=""), "", IF($N3357="", 'Intro &amp; Setup'!$AB$33, $N3357))</f>
        <v/>
      </c>
      <c r="AQ3357" s="140">
        <f t="shared" si="896"/>
        <v>0</v>
      </c>
      <c r="AR3357" s="145">
        <f t="shared" si="897"/>
        <v>0</v>
      </c>
      <c r="AS3357" s="141">
        <f t="shared" si="898"/>
        <v>0</v>
      </c>
      <c r="AU3357" s="149" t="str">
        <f t="shared" si="899"/>
        <v/>
      </c>
      <c r="AV3357" s="155"/>
      <c r="AW3357" s="155"/>
      <c r="AX3357" s="155" t="str">
        <f t="shared" si="900"/>
        <v/>
      </c>
      <c r="AY3357" s="155"/>
      <c r="AZ3357" s="155"/>
      <c r="BA3357" s="151" t="str">
        <f t="shared" si="901"/>
        <v/>
      </c>
      <c r="BC3357" s="47" t="str">
        <f t="shared" si="902"/>
        <v/>
      </c>
    </row>
    <row r="3358" spans="1:55" x14ac:dyDescent="0.25">
      <c r="A3358" s="4"/>
      <c r="B3358" s="167"/>
      <c r="C3358" s="168"/>
      <c r="D3358" s="169"/>
      <c r="E3358" s="170"/>
      <c r="F3358" s="171"/>
      <c r="G3358" s="172"/>
      <c r="H3358" s="173"/>
      <c r="I3358" s="171"/>
      <c r="J3358" s="172"/>
      <c r="K3358" s="170"/>
      <c r="L3358" s="171"/>
      <c r="M3358" s="172"/>
      <c r="N3358" s="174"/>
      <c r="O3358" s="4"/>
      <c r="P3358" s="49" t="str">
        <f t="shared" si="886"/>
        <v/>
      </c>
      <c r="Q3358" s="4"/>
      <c r="S3358" s="22" t="str">
        <f t="shared" si="887"/>
        <v/>
      </c>
      <c r="T3358" s="8" t="str">
        <f t="shared" si="888"/>
        <v/>
      </c>
      <c r="U3358" s="23" t="str">
        <f t="shared" si="889"/>
        <v/>
      </c>
      <c r="W3358" s="50"/>
      <c r="Y3358" s="65" t="str">
        <f t="shared" si="890"/>
        <v/>
      </c>
      <c r="Z3358" s="8" t="str">
        <f t="shared" si="891"/>
        <v/>
      </c>
      <c r="AA3358" s="66" t="str">
        <f t="shared" si="892"/>
        <v/>
      </c>
      <c r="AC3358" s="65" t="str">
        <f>IF($G3358="", "", IF(IFERROR(INDEX('Intro &amp; Setup'!$Y$17:$Y$26, MATCH($G3358, 'Intro &amp; Setup'!$U$17:$U$26, 0)), "")="", 'Intro &amp; Setup'!$BB$15, IFERROR(INDEX('Intro &amp; Setup'!$Y$17:$Y$26, MATCH($G3358, 'Intro &amp; Setup'!$U$17:$U$26, 0)), "")))</f>
        <v/>
      </c>
      <c r="AD3358" s="8" t="str">
        <f>IF($J3358="", "", IF(IFERROR(INDEX('Intro &amp; Setup'!$Y$17:$Y$26, MATCH($J3358, 'Intro &amp; Setup'!$U$17:$U$26, 0)), "")="", 'Intro &amp; Setup'!$BB$15, IFERROR(INDEX('Intro &amp; Setup'!$Y$17:$Y$26, MATCH($J3358, 'Intro &amp; Setup'!$U$17:$U$26, 0)), "")))</f>
        <v/>
      </c>
      <c r="AE3358" s="66" t="str">
        <f>IF($M3358="", "", IF(IFERROR(INDEX('Intro &amp; Setup'!$Y$17:$Y$26, MATCH($M3358, 'Intro &amp; Setup'!$U$17:$U$26, 0)), "")="", 'Intro &amp; Setup'!$BB$15, IFERROR(INDEX('Intro &amp; Setup'!$Y$17:$Y$26, MATCH($M3358, 'Intro &amp; Setup'!$U$17:$U$26, 0)), "")))</f>
        <v/>
      </c>
      <c r="AG3358" s="65" t="str">
        <f t="shared" si="893"/>
        <v/>
      </c>
      <c r="AH3358" s="8" t="str">
        <f t="shared" si="894"/>
        <v/>
      </c>
      <c r="AI3358" s="66" t="str">
        <f t="shared" si="895"/>
        <v/>
      </c>
      <c r="AK3358" s="123" t="str">
        <f>IF(AC3358='Intro &amp; Setup'!$BB$14, $AO3358, "")</f>
        <v/>
      </c>
      <c r="AL3358" s="124" t="str">
        <f>IF(AD3358='Intro &amp; Setup'!$BB$14, $AO3358, "")</f>
        <v/>
      </c>
      <c r="AM3358" s="125" t="str">
        <f>IF(AE3358='Intro &amp; Setup'!$BB$14, $AO3358, "")</f>
        <v/>
      </c>
      <c r="AO3358" s="130" t="str">
        <f>IF(AND($B3358="", $C3358="", $D3358=""), "", IF($N3358="", 'Intro &amp; Setup'!$AB$33, $N3358))</f>
        <v/>
      </c>
      <c r="AQ3358" s="140">
        <f t="shared" si="896"/>
        <v>0</v>
      </c>
      <c r="AR3358" s="145">
        <f t="shared" si="897"/>
        <v>0</v>
      </c>
      <c r="AS3358" s="141">
        <f t="shared" si="898"/>
        <v>0</v>
      </c>
      <c r="AU3358" s="149" t="str">
        <f t="shared" si="899"/>
        <v/>
      </c>
      <c r="AV3358" s="155"/>
      <c r="AW3358" s="155"/>
      <c r="AX3358" s="155" t="str">
        <f t="shared" si="900"/>
        <v/>
      </c>
      <c r="AY3358" s="155"/>
      <c r="AZ3358" s="155"/>
      <c r="BA3358" s="151" t="str">
        <f t="shared" si="901"/>
        <v/>
      </c>
      <c r="BC3358" s="47" t="str">
        <f t="shared" si="902"/>
        <v/>
      </c>
    </row>
    <row r="3359" spans="1:55" x14ac:dyDescent="0.25">
      <c r="A3359" s="4"/>
      <c r="B3359" s="167"/>
      <c r="C3359" s="168"/>
      <c r="D3359" s="169"/>
      <c r="E3359" s="170"/>
      <c r="F3359" s="171"/>
      <c r="G3359" s="172"/>
      <c r="H3359" s="173"/>
      <c r="I3359" s="171"/>
      <c r="J3359" s="172"/>
      <c r="K3359" s="170"/>
      <c r="L3359" s="171"/>
      <c r="M3359" s="172"/>
      <c r="N3359" s="174"/>
      <c r="O3359" s="4"/>
      <c r="P3359" s="49" t="str">
        <f t="shared" si="886"/>
        <v/>
      </c>
      <c r="Q3359" s="4"/>
      <c r="S3359" s="22" t="str">
        <f t="shared" si="887"/>
        <v/>
      </c>
      <c r="T3359" s="8" t="str">
        <f t="shared" si="888"/>
        <v/>
      </c>
      <c r="U3359" s="23" t="str">
        <f t="shared" si="889"/>
        <v/>
      </c>
      <c r="W3359" s="50"/>
      <c r="Y3359" s="65" t="str">
        <f t="shared" si="890"/>
        <v/>
      </c>
      <c r="Z3359" s="8" t="str">
        <f t="shared" si="891"/>
        <v/>
      </c>
      <c r="AA3359" s="66" t="str">
        <f t="shared" si="892"/>
        <v/>
      </c>
      <c r="AC3359" s="65" t="str">
        <f>IF($G3359="", "", IF(IFERROR(INDEX('Intro &amp; Setup'!$Y$17:$Y$26, MATCH($G3359, 'Intro &amp; Setup'!$U$17:$U$26, 0)), "")="", 'Intro &amp; Setup'!$BB$15, IFERROR(INDEX('Intro &amp; Setup'!$Y$17:$Y$26, MATCH($G3359, 'Intro &amp; Setup'!$U$17:$U$26, 0)), "")))</f>
        <v/>
      </c>
      <c r="AD3359" s="8" t="str">
        <f>IF($J3359="", "", IF(IFERROR(INDEX('Intro &amp; Setup'!$Y$17:$Y$26, MATCH($J3359, 'Intro &amp; Setup'!$U$17:$U$26, 0)), "")="", 'Intro &amp; Setup'!$BB$15, IFERROR(INDEX('Intro &amp; Setup'!$Y$17:$Y$26, MATCH($J3359, 'Intro &amp; Setup'!$U$17:$U$26, 0)), "")))</f>
        <v/>
      </c>
      <c r="AE3359" s="66" t="str">
        <f>IF($M3359="", "", IF(IFERROR(INDEX('Intro &amp; Setup'!$Y$17:$Y$26, MATCH($M3359, 'Intro &amp; Setup'!$U$17:$U$26, 0)), "")="", 'Intro &amp; Setup'!$BB$15, IFERROR(INDEX('Intro &amp; Setup'!$Y$17:$Y$26, MATCH($M3359, 'Intro &amp; Setup'!$U$17:$U$26, 0)), "")))</f>
        <v/>
      </c>
      <c r="AG3359" s="65" t="str">
        <f t="shared" si="893"/>
        <v/>
      </c>
      <c r="AH3359" s="8" t="str">
        <f t="shared" si="894"/>
        <v/>
      </c>
      <c r="AI3359" s="66" t="str">
        <f t="shared" si="895"/>
        <v/>
      </c>
      <c r="AK3359" s="123" t="str">
        <f>IF(AC3359='Intro &amp; Setup'!$BB$14, $AO3359, "")</f>
        <v/>
      </c>
      <c r="AL3359" s="124" t="str">
        <f>IF(AD3359='Intro &amp; Setup'!$BB$14, $AO3359, "")</f>
        <v/>
      </c>
      <c r="AM3359" s="125" t="str">
        <f>IF(AE3359='Intro &amp; Setup'!$BB$14, $AO3359, "")</f>
        <v/>
      </c>
      <c r="AO3359" s="130" t="str">
        <f>IF(AND($B3359="", $C3359="", $D3359=""), "", IF($N3359="", 'Intro &amp; Setup'!$AB$33, $N3359))</f>
        <v/>
      </c>
      <c r="AQ3359" s="140">
        <f t="shared" si="896"/>
        <v>0</v>
      </c>
      <c r="AR3359" s="145">
        <f t="shared" si="897"/>
        <v>0</v>
      </c>
      <c r="AS3359" s="141">
        <f t="shared" si="898"/>
        <v>0</v>
      </c>
      <c r="AU3359" s="149" t="str">
        <f t="shared" si="899"/>
        <v/>
      </c>
      <c r="AV3359" s="155"/>
      <c r="AW3359" s="155"/>
      <c r="AX3359" s="155" t="str">
        <f t="shared" si="900"/>
        <v/>
      </c>
      <c r="AY3359" s="155"/>
      <c r="AZ3359" s="155"/>
      <c r="BA3359" s="151" t="str">
        <f t="shared" si="901"/>
        <v/>
      </c>
      <c r="BC3359" s="47" t="str">
        <f t="shared" si="902"/>
        <v/>
      </c>
    </row>
    <row r="3360" spans="1:55" x14ac:dyDescent="0.25">
      <c r="A3360" s="4"/>
      <c r="B3360" s="167"/>
      <c r="C3360" s="168"/>
      <c r="D3360" s="169"/>
      <c r="E3360" s="170"/>
      <c r="F3360" s="171"/>
      <c r="G3360" s="172"/>
      <c r="H3360" s="173"/>
      <c r="I3360" s="171"/>
      <c r="J3360" s="172"/>
      <c r="K3360" s="170"/>
      <c r="L3360" s="171"/>
      <c r="M3360" s="172"/>
      <c r="N3360" s="174"/>
      <c r="O3360" s="4"/>
      <c r="P3360" s="49" t="str">
        <f t="shared" si="886"/>
        <v/>
      </c>
      <c r="Q3360" s="4"/>
      <c r="S3360" s="22" t="str">
        <f t="shared" si="887"/>
        <v/>
      </c>
      <c r="T3360" s="8" t="str">
        <f t="shared" si="888"/>
        <v/>
      </c>
      <c r="U3360" s="23" t="str">
        <f t="shared" si="889"/>
        <v/>
      </c>
      <c r="W3360" s="50"/>
      <c r="Y3360" s="65" t="str">
        <f t="shared" si="890"/>
        <v/>
      </c>
      <c r="Z3360" s="8" t="str">
        <f t="shared" si="891"/>
        <v/>
      </c>
      <c r="AA3360" s="66" t="str">
        <f t="shared" si="892"/>
        <v/>
      </c>
      <c r="AC3360" s="65" t="str">
        <f>IF($G3360="", "", IF(IFERROR(INDEX('Intro &amp; Setup'!$Y$17:$Y$26, MATCH($G3360, 'Intro &amp; Setup'!$U$17:$U$26, 0)), "")="", 'Intro &amp; Setup'!$BB$15, IFERROR(INDEX('Intro &amp; Setup'!$Y$17:$Y$26, MATCH($G3360, 'Intro &amp; Setup'!$U$17:$U$26, 0)), "")))</f>
        <v/>
      </c>
      <c r="AD3360" s="8" t="str">
        <f>IF($J3360="", "", IF(IFERROR(INDEX('Intro &amp; Setup'!$Y$17:$Y$26, MATCH($J3360, 'Intro &amp; Setup'!$U$17:$U$26, 0)), "")="", 'Intro &amp; Setup'!$BB$15, IFERROR(INDEX('Intro &amp; Setup'!$Y$17:$Y$26, MATCH($J3360, 'Intro &amp; Setup'!$U$17:$U$26, 0)), "")))</f>
        <v/>
      </c>
      <c r="AE3360" s="66" t="str">
        <f>IF($M3360="", "", IF(IFERROR(INDEX('Intro &amp; Setup'!$Y$17:$Y$26, MATCH($M3360, 'Intro &amp; Setup'!$U$17:$U$26, 0)), "")="", 'Intro &amp; Setup'!$BB$15, IFERROR(INDEX('Intro &amp; Setup'!$Y$17:$Y$26, MATCH($M3360, 'Intro &amp; Setup'!$U$17:$U$26, 0)), "")))</f>
        <v/>
      </c>
      <c r="AG3360" s="65" t="str">
        <f t="shared" si="893"/>
        <v/>
      </c>
      <c r="AH3360" s="8" t="str">
        <f t="shared" si="894"/>
        <v/>
      </c>
      <c r="AI3360" s="66" t="str">
        <f t="shared" si="895"/>
        <v/>
      </c>
      <c r="AK3360" s="123" t="str">
        <f>IF(AC3360='Intro &amp; Setup'!$BB$14, $AO3360, "")</f>
        <v/>
      </c>
      <c r="AL3360" s="124" t="str">
        <f>IF(AD3360='Intro &amp; Setup'!$BB$14, $AO3360, "")</f>
        <v/>
      </c>
      <c r="AM3360" s="125" t="str">
        <f>IF(AE3360='Intro &amp; Setup'!$BB$14, $AO3360, "")</f>
        <v/>
      </c>
      <c r="AO3360" s="130" t="str">
        <f>IF(AND($B3360="", $C3360="", $D3360=""), "", IF($N3360="", 'Intro &amp; Setup'!$AB$33, $N3360))</f>
        <v/>
      </c>
      <c r="AQ3360" s="140">
        <f t="shared" si="896"/>
        <v>0</v>
      </c>
      <c r="AR3360" s="145">
        <f t="shared" si="897"/>
        <v>0</v>
      </c>
      <c r="AS3360" s="141">
        <f t="shared" si="898"/>
        <v>0</v>
      </c>
      <c r="AU3360" s="149" t="str">
        <f t="shared" si="899"/>
        <v/>
      </c>
      <c r="AV3360" s="155"/>
      <c r="AW3360" s="155"/>
      <c r="AX3360" s="155" t="str">
        <f t="shared" si="900"/>
        <v/>
      </c>
      <c r="AY3360" s="155"/>
      <c r="AZ3360" s="155"/>
      <c r="BA3360" s="151" t="str">
        <f t="shared" si="901"/>
        <v/>
      </c>
      <c r="BC3360" s="47" t="str">
        <f t="shared" si="902"/>
        <v/>
      </c>
    </row>
    <row r="3361" spans="1:55" x14ac:dyDescent="0.25">
      <c r="A3361" s="4"/>
      <c r="B3361" s="167"/>
      <c r="C3361" s="168"/>
      <c r="D3361" s="169"/>
      <c r="E3361" s="170"/>
      <c r="F3361" s="171"/>
      <c r="G3361" s="172"/>
      <c r="H3361" s="173"/>
      <c r="I3361" s="171"/>
      <c r="J3361" s="172"/>
      <c r="K3361" s="170"/>
      <c r="L3361" s="171"/>
      <c r="M3361" s="172"/>
      <c r="N3361" s="174"/>
      <c r="O3361" s="4"/>
      <c r="P3361" s="49" t="str">
        <f t="shared" si="886"/>
        <v/>
      </c>
      <c r="Q3361" s="4"/>
      <c r="S3361" s="22" t="str">
        <f t="shared" si="887"/>
        <v/>
      </c>
      <c r="T3361" s="8" t="str">
        <f t="shared" si="888"/>
        <v/>
      </c>
      <c r="U3361" s="23" t="str">
        <f t="shared" si="889"/>
        <v/>
      </c>
      <c r="W3361" s="50"/>
      <c r="Y3361" s="65" t="str">
        <f t="shared" si="890"/>
        <v/>
      </c>
      <c r="Z3361" s="8" t="str">
        <f t="shared" si="891"/>
        <v/>
      </c>
      <c r="AA3361" s="66" t="str">
        <f t="shared" si="892"/>
        <v/>
      </c>
      <c r="AC3361" s="65" t="str">
        <f>IF($G3361="", "", IF(IFERROR(INDEX('Intro &amp; Setup'!$Y$17:$Y$26, MATCH($G3361, 'Intro &amp; Setup'!$U$17:$U$26, 0)), "")="", 'Intro &amp; Setup'!$BB$15, IFERROR(INDEX('Intro &amp; Setup'!$Y$17:$Y$26, MATCH($G3361, 'Intro &amp; Setup'!$U$17:$U$26, 0)), "")))</f>
        <v/>
      </c>
      <c r="AD3361" s="8" t="str">
        <f>IF($J3361="", "", IF(IFERROR(INDEX('Intro &amp; Setup'!$Y$17:$Y$26, MATCH($J3361, 'Intro &amp; Setup'!$U$17:$U$26, 0)), "")="", 'Intro &amp; Setup'!$BB$15, IFERROR(INDEX('Intro &amp; Setup'!$Y$17:$Y$26, MATCH($J3361, 'Intro &amp; Setup'!$U$17:$U$26, 0)), "")))</f>
        <v/>
      </c>
      <c r="AE3361" s="66" t="str">
        <f>IF($M3361="", "", IF(IFERROR(INDEX('Intro &amp; Setup'!$Y$17:$Y$26, MATCH($M3361, 'Intro &amp; Setup'!$U$17:$U$26, 0)), "")="", 'Intro &amp; Setup'!$BB$15, IFERROR(INDEX('Intro &amp; Setup'!$Y$17:$Y$26, MATCH($M3361, 'Intro &amp; Setup'!$U$17:$U$26, 0)), "")))</f>
        <v/>
      </c>
      <c r="AG3361" s="65" t="str">
        <f t="shared" si="893"/>
        <v/>
      </c>
      <c r="AH3361" s="8" t="str">
        <f t="shared" si="894"/>
        <v/>
      </c>
      <c r="AI3361" s="66" t="str">
        <f t="shared" si="895"/>
        <v/>
      </c>
      <c r="AK3361" s="123" t="str">
        <f>IF(AC3361='Intro &amp; Setup'!$BB$14, $AO3361, "")</f>
        <v/>
      </c>
      <c r="AL3361" s="124" t="str">
        <f>IF(AD3361='Intro &amp; Setup'!$BB$14, $AO3361, "")</f>
        <v/>
      </c>
      <c r="AM3361" s="125" t="str">
        <f>IF(AE3361='Intro &amp; Setup'!$BB$14, $AO3361, "")</f>
        <v/>
      </c>
      <c r="AO3361" s="130" t="str">
        <f>IF(AND($B3361="", $C3361="", $D3361=""), "", IF($N3361="", 'Intro &amp; Setup'!$AB$33, $N3361))</f>
        <v/>
      </c>
      <c r="AQ3361" s="140">
        <f t="shared" si="896"/>
        <v>0</v>
      </c>
      <c r="AR3361" s="145">
        <f t="shared" si="897"/>
        <v>0</v>
      </c>
      <c r="AS3361" s="141">
        <f t="shared" si="898"/>
        <v>0</v>
      </c>
      <c r="AU3361" s="149" t="str">
        <f t="shared" si="899"/>
        <v/>
      </c>
      <c r="AV3361" s="155"/>
      <c r="AW3361" s="155"/>
      <c r="AX3361" s="155" t="str">
        <f t="shared" si="900"/>
        <v/>
      </c>
      <c r="AY3361" s="155"/>
      <c r="AZ3361" s="155"/>
      <c r="BA3361" s="151" t="str">
        <f t="shared" si="901"/>
        <v/>
      </c>
      <c r="BC3361" s="47" t="str">
        <f t="shared" si="902"/>
        <v/>
      </c>
    </row>
    <row r="3362" spans="1:55" x14ac:dyDescent="0.25">
      <c r="A3362" s="4"/>
      <c r="B3362" s="167"/>
      <c r="C3362" s="168"/>
      <c r="D3362" s="169"/>
      <c r="E3362" s="170"/>
      <c r="F3362" s="171"/>
      <c r="G3362" s="172"/>
      <c r="H3362" s="173"/>
      <c r="I3362" s="171"/>
      <c r="J3362" s="172"/>
      <c r="K3362" s="170"/>
      <c r="L3362" s="171"/>
      <c r="M3362" s="172"/>
      <c r="N3362" s="174"/>
      <c r="O3362" s="4"/>
      <c r="P3362" s="49" t="str">
        <f t="shared" si="886"/>
        <v/>
      </c>
      <c r="Q3362" s="4"/>
      <c r="S3362" s="22" t="str">
        <f t="shared" si="887"/>
        <v/>
      </c>
      <c r="T3362" s="8" t="str">
        <f t="shared" si="888"/>
        <v/>
      </c>
      <c r="U3362" s="23" t="str">
        <f t="shared" si="889"/>
        <v/>
      </c>
      <c r="W3362" s="50"/>
      <c r="Y3362" s="65" t="str">
        <f t="shared" si="890"/>
        <v/>
      </c>
      <c r="Z3362" s="8" t="str">
        <f t="shared" si="891"/>
        <v/>
      </c>
      <c r="AA3362" s="66" t="str">
        <f t="shared" si="892"/>
        <v/>
      </c>
      <c r="AC3362" s="65" t="str">
        <f>IF($G3362="", "", IF(IFERROR(INDEX('Intro &amp; Setup'!$Y$17:$Y$26, MATCH($G3362, 'Intro &amp; Setup'!$U$17:$U$26, 0)), "")="", 'Intro &amp; Setup'!$BB$15, IFERROR(INDEX('Intro &amp; Setup'!$Y$17:$Y$26, MATCH($G3362, 'Intro &amp; Setup'!$U$17:$U$26, 0)), "")))</f>
        <v/>
      </c>
      <c r="AD3362" s="8" t="str">
        <f>IF($J3362="", "", IF(IFERROR(INDEX('Intro &amp; Setup'!$Y$17:$Y$26, MATCH($J3362, 'Intro &amp; Setup'!$U$17:$U$26, 0)), "")="", 'Intro &amp; Setup'!$BB$15, IFERROR(INDEX('Intro &amp; Setup'!$Y$17:$Y$26, MATCH($J3362, 'Intro &amp; Setup'!$U$17:$U$26, 0)), "")))</f>
        <v/>
      </c>
      <c r="AE3362" s="66" t="str">
        <f>IF($M3362="", "", IF(IFERROR(INDEX('Intro &amp; Setup'!$Y$17:$Y$26, MATCH($M3362, 'Intro &amp; Setup'!$U$17:$U$26, 0)), "")="", 'Intro &amp; Setup'!$BB$15, IFERROR(INDEX('Intro &amp; Setup'!$Y$17:$Y$26, MATCH($M3362, 'Intro &amp; Setup'!$U$17:$U$26, 0)), "")))</f>
        <v/>
      </c>
      <c r="AG3362" s="65" t="str">
        <f t="shared" si="893"/>
        <v/>
      </c>
      <c r="AH3362" s="8" t="str">
        <f t="shared" si="894"/>
        <v/>
      </c>
      <c r="AI3362" s="66" t="str">
        <f t="shared" si="895"/>
        <v/>
      </c>
      <c r="AK3362" s="123" t="str">
        <f>IF(AC3362='Intro &amp; Setup'!$BB$14, $AO3362, "")</f>
        <v/>
      </c>
      <c r="AL3362" s="124" t="str">
        <f>IF(AD3362='Intro &amp; Setup'!$BB$14, $AO3362, "")</f>
        <v/>
      </c>
      <c r="AM3362" s="125" t="str">
        <f>IF(AE3362='Intro &amp; Setup'!$BB$14, $AO3362, "")</f>
        <v/>
      </c>
      <c r="AO3362" s="130" t="str">
        <f>IF(AND($B3362="", $C3362="", $D3362=""), "", IF($N3362="", 'Intro &amp; Setup'!$AB$33, $N3362))</f>
        <v/>
      </c>
      <c r="AQ3362" s="140">
        <f t="shared" si="896"/>
        <v>0</v>
      </c>
      <c r="AR3362" s="145">
        <f t="shared" si="897"/>
        <v>0</v>
      </c>
      <c r="AS3362" s="141">
        <f t="shared" si="898"/>
        <v>0</v>
      </c>
      <c r="AU3362" s="149" t="str">
        <f t="shared" si="899"/>
        <v/>
      </c>
      <c r="AV3362" s="155"/>
      <c r="AW3362" s="155"/>
      <c r="AX3362" s="155" t="str">
        <f t="shared" si="900"/>
        <v/>
      </c>
      <c r="AY3362" s="155"/>
      <c r="AZ3362" s="155"/>
      <c r="BA3362" s="151" t="str">
        <f t="shared" si="901"/>
        <v/>
      </c>
      <c r="BC3362" s="47" t="str">
        <f t="shared" si="902"/>
        <v/>
      </c>
    </row>
    <row r="3363" spans="1:55" x14ac:dyDescent="0.25">
      <c r="A3363" s="4"/>
      <c r="B3363" s="167"/>
      <c r="C3363" s="168"/>
      <c r="D3363" s="169"/>
      <c r="E3363" s="170"/>
      <c r="F3363" s="171"/>
      <c r="G3363" s="172"/>
      <c r="H3363" s="173"/>
      <c r="I3363" s="171"/>
      <c r="J3363" s="172"/>
      <c r="K3363" s="170"/>
      <c r="L3363" s="171"/>
      <c r="M3363" s="172"/>
      <c r="N3363" s="174"/>
      <c r="O3363" s="4"/>
      <c r="P3363" s="49" t="str">
        <f t="shared" si="886"/>
        <v/>
      </c>
      <c r="Q3363" s="4"/>
      <c r="S3363" s="22" t="str">
        <f t="shared" si="887"/>
        <v/>
      </c>
      <c r="T3363" s="8" t="str">
        <f t="shared" si="888"/>
        <v/>
      </c>
      <c r="U3363" s="23" t="str">
        <f t="shared" si="889"/>
        <v/>
      </c>
      <c r="W3363" s="50"/>
      <c r="Y3363" s="65" t="str">
        <f t="shared" si="890"/>
        <v/>
      </c>
      <c r="Z3363" s="8" t="str">
        <f t="shared" si="891"/>
        <v/>
      </c>
      <c r="AA3363" s="66" t="str">
        <f t="shared" si="892"/>
        <v/>
      </c>
      <c r="AC3363" s="65" t="str">
        <f>IF($G3363="", "", IF(IFERROR(INDEX('Intro &amp; Setup'!$Y$17:$Y$26, MATCH($G3363, 'Intro &amp; Setup'!$U$17:$U$26, 0)), "")="", 'Intro &amp; Setup'!$BB$15, IFERROR(INDEX('Intro &amp; Setup'!$Y$17:$Y$26, MATCH($G3363, 'Intro &amp; Setup'!$U$17:$U$26, 0)), "")))</f>
        <v/>
      </c>
      <c r="AD3363" s="8" t="str">
        <f>IF($J3363="", "", IF(IFERROR(INDEX('Intro &amp; Setup'!$Y$17:$Y$26, MATCH($J3363, 'Intro &amp; Setup'!$U$17:$U$26, 0)), "")="", 'Intro &amp; Setup'!$BB$15, IFERROR(INDEX('Intro &amp; Setup'!$Y$17:$Y$26, MATCH($J3363, 'Intro &amp; Setup'!$U$17:$U$26, 0)), "")))</f>
        <v/>
      </c>
      <c r="AE3363" s="66" t="str">
        <f>IF($M3363="", "", IF(IFERROR(INDEX('Intro &amp; Setup'!$Y$17:$Y$26, MATCH($M3363, 'Intro &amp; Setup'!$U$17:$U$26, 0)), "")="", 'Intro &amp; Setup'!$BB$15, IFERROR(INDEX('Intro &amp; Setup'!$Y$17:$Y$26, MATCH($M3363, 'Intro &amp; Setup'!$U$17:$U$26, 0)), "")))</f>
        <v/>
      </c>
      <c r="AG3363" s="65" t="str">
        <f t="shared" si="893"/>
        <v/>
      </c>
      <c r="AH3363" s="8" t="str">
        <f t="shared" si="894"/>
        <v/>
      </c>
      <c r="AI3363" s="66" t="str">
        <f t="shared" si="895"/>
        <v/>
      </c>
      <c r="AK3363" s="123" t="str">
        <f>IF(AC3363='Intro &amp; Setup'!$BB$14, $AO3363, "")</f>
        <v/>
      </c>
      <c r="AL3363" s="124" t="str">
        <f>IF(AD3363='Intro &amp; Setup'!$BB$14, $AO3363, "")</f>
        <v/>
      </c>
      <c r="AM3363" s="125" t="str">
        <f>IF(AE3363='Intro &amp; Setup'!$BB$14, $AO3363, "")</f>
        <v/>
      </c>
      <c r="AO3363" s="130" t="str">
        <f>IF(AND($B3363="", $C3363="", $D3363=""), "", IF($N3363="", 'Intro &amp; Setup'!$AB$33, $N3363))</f>
        <v/>
      </c>
      <c r="AQ3363" s="140">
        <f t="shared" si="896"/>
        <v>0</v>
      </c>
      <c r="AR3363" s="145">
        <f t="shared" si="897"/>
        <v>0</v>
      </c>
      <c r="AS3363" s="141">
        <f t="shared" si="898"/>
        <v>0</v>
      </c>
      <c r="AU3363" s="149" t="str">
        <f t="shared" si="899"/>
        <v/>
      </c>
      <c r="AV3363" s="155"/>
      <c r="AW3363" s="155"/>
      <c r="AX3363" s="155" t="str">
        <f t="shared" si="900"/>
        <v/>
      </c>
      <c r="AY3363" s="155"/>
      <c r="AZ3363" s="155"/>
      <c r="BA3363" s="151" t="str">
        <f t="shared" si="901"/>
        <v/>
      </c>
      <c r="BC3363" s="47" t="str">
        <f t="shared" si="902"/>
        <v/>
      </c>
    </row>
    <row r="3364" spans="1:55" x14ac:dyDescent="0.25">
      <c r="A3364" s="4"/>
      <c r="B3364" s="167"/>
      <c r="C3364" s="168"/>
      <c r="D3364" s="169"/>
      <c r="E3364" s="170"/>
      <c r="F3364" s="171"/>
      <c r="G3364" s="172"/>
      <c r="H3364" s="173"/>
      <c r="I3364" s="171"/>
      <c r="J3364" s="172"/>
      <c r="K3364" s="170"/>
      <c r="L3364" s="171"/>
      <c r="M3364" s="172"/>
      <c r="N3364" s="174"/>
      <c r="O3364" s="4"/>
      <c r="P3364" s="49" t="str">
        <f t="shared" si="886"/>
        <v/>
      </c>
      <c r="Q3364" s="4"/>
      <c r="S3364" s="22" t="str">
        <f t="shared" si="887"/>
        <v/>
      </c>
      <c r="T3364" s="8" t="str">
        <f t="shared" si="888"/>
        <v/>
      </c>
      <c r="U3364" s="23" t="str">
        <f t="shared" si="889"/>
        <v/>
      </c>
      <c r="W3364" s="50"/>
      <c r="Y3364" s="65" t="str">
        <f t="shared" si="890"/>
        <v/>
      </c>
      <c r="Z3364" s="8" t="str">
        <f t="shared" si="891"/>
        <v/>
      </c>
      <c r="AA3364" s="66" t="str">
        <f t="shared" si="892"/>
        <v/>
      </c>
      <c r="AC3364" s="65" t="str">
        <f>IF($G3364="", "", IF(IFERROR(INDEX('Intro &amp; Setup'!$Y$17:$Y$26, MATCH($G3364, 'Intro &amp; Setup'!$U$17:$U$26, 0)), "")="", 'Intro &amp; Setup'!$BB$15, IFERROR(INDEX('Intro &amp; Setup'!$Y$17:$Y$26, MATCH($G3364, 'Intro &amp; Setup'!$U$17:$U$26, 0)), "")))</f>
        <v/>
      </c>
      <c r="AD3364" s="8" t="str">
        <f>IF($J3364="", "", IF(IFERROR(INDEX('Intro &amp; Setup'!$Y$17:$Y$26, MATCH($J3364, 'Intro &amp; Setup'!$U$17:$U$26, 0)), "")="", 'Intro &amp; Setup'!$BB$15, IFERROR(INDEX('Intro &amp; Setup'!$Y$17:$Y$26, MATCH($J3364, 'Intro &amp; Setup'!$U$17:$U$26, 0)), "")))</f>
        <v/>
      </c>
      <c r="AE3364" s="66" t="str">
        <f>IF($M3364="", "", IF(IFERROR(INDEX('Intro &amp; Setup'!$Y$17:$Y$26, MATCH($M3364, 'Intro &amp; Setup'!$U$17:$U$26, 0)), "")="", 'Intro &amp; Setup'!$BB$15, IFERROR(INDEX('Intro &amp; Setup'!$Y$17:$Y$26, MATCH($M3364, 'Intro &amp; Setup'!$U$17:$U$26, 0)), "")))</f>
        <v/>
      </c>
      <c r="AG3364" s="65" t="str">
        <f t="shared" si="893"/>
        <v/>
      </c>
      <c r="AH3364" s="8" t="str">
        <f t="shared" si="894"/>
        <v/>
      </c>
      <c r="AI3364" s="66" t="str">
        <f t="shared" si="895"/>
        <v/>
      </c>
      <c r="AK3364" s="123" t="str">
        <f>IF(AC3364='Intro &amp; Setup'!$BB$14, $AO3364, "")</f>
        <v/>
      </c>
      <c r="AL3364" s="124" t="str">
        <f>IF(AD3364='Intro &amp; Setup'!$BB$14, $AO3364, "")</f>
        <v/>
      </c>
      <c r="AM3364" s="125" t="str">
        <f>IF(AE3364='Intro &amp; Setup'!$BB$14, $AO3364, "")</f>
        <v/>
      </c>
      <c r="AO3364" s="130" t="str">
        <f>IF(AND($B3364="", $C3364="", $D3364=""), "", IF($N3364="", 'Intro &amp; Setup'!$AB$33, $N3364))</f>
        <v/>
      </c>
      <c r="AQ3364" s="140">
        <f t="shared" si="896"/>
        <v>0</v>
      </c>
      <c r="AR3364" s="145">
        <f t="shared" si="897"/>
        <v>0</v>
      </c>
      <c r="AS3364" s="141">
        <f t="shared" si="898"/>
        <v>0</v>
      </c>
      <c r="AU3364" s="149" t="str">
        <f t="shared" si="899"/>
        <v/>
      </c>
      <c r="AV3364" s="155"/>
      <c r="AW3364" s="155"/>
      <c r="AX3364" s="155" t="str">
        <f t="shared" si="900"/>
        <v/>
      </c>
      <c r="AY3364" s="155"/>
      <c r="AZ3364" s="155"/>
      <c r="BA3364" s="151" t="str">
        <f t="shared" si="901"/>
        <v/>
      </c>
      <c r="BC3364" s="47" t="str">
        <f t="shared" si="902"/>
        <v/>
      </c>
    </row>
    <row r="3365" spans="1:55" x14ac:dyDescent="0.25">
      <c r="A3365" s="4"/>
      <c r="B3365" s="167"/>
      <c r="C3365" s="168"/>
      <c r="D3365" s="169"/>
      <c r="E3365" s="170"/>
      <c r="F3365" s="171"/>
      <c r="G3365" s="172"/>
      <c r="H3365" s="173"/>
      <c r="I3365" s="171"/>
      <c r="J3365" s="172"/>
      <c r="K3365" s="170"/>
      <c r="L3365" s="171"/>
      <c r="M3365" s="172"/>
      <c r="N3365" s="174"/>
      <c r="O3365" s="4"/>
      <c r="P3365" s="49" t="str">
        <f t="shared" si="886"/>
        <v/>
      </c>
      <c r="Q3365" s="4"/>
      <c r="S3365" s="22" t="str">
        <f t="shared" si="887"/>
        <v/>
      </c>
      <c r="T3365" s="8" t="str">
        <f t="shared" si="888"/>
        <v/>
      </c>
      <c r="U3365" s="23" t="str">
        <f t="shared" si="889"/>
        <v/>
      </c>
      <c r="W3365" s="50"/>
      <c r="Y3365" s="65" t="str">
        <f t="shared" si="890"/>
        <v/>
      </c>
      <c r="Z3365" s="8" t="str">
        <f t="shared" si="891"/>
        <v/>
      </c>
      <c r="AA3365" s="66" t="str">
        <f t="shared" si="892"/>
        <v/>
      </c>
      <c r="AC3365" s="65" t="str">
        <f>IF($G3365="", "", IF(IFERROR(INDEX('Intro &amp; Setup'!$Y$17:$Y$26, MATCH($G3365, 'Intro &amp; Setup'!$U$17:$U$26, 0)), "")="", 'Intro &amp; Setup'!$BB$15, IFERROR(INDEX('Intro &amp; Setup'!$Y$17:$Y$26, MATCH($G3365, 'Intro &amp; Setup'!$U$17:$U$26, 0)), "")))</f>
        <v/>
      </c>
      <c r="AD3365" s="8" t="str">
        <f>IF($J3365="", "", IF(IFERROR(INDEX('Intro &amp; Setup'!$Y$17:$Y$26, MATCH($J3365, 'Intro &amp; Setup'!$U$17:$U$26, 0)), "")="", 'Intro &amp; Setup'!$BB$15, IFERROR(INDEX('Intro &amp; Setup'!$Y$17:$Y$26, MATCH($J3365, 'Intro &amp; Setup'!$U$17:$U$26, 0)), "")))</f>
        <v/>
      </c>
      <c r="AE3365" s="66" t="str">
        <f>IF($M3365="", "", IF(IFERROR(INDEX('Intro &amp; Setup'!$Y$17:$Y$26, MATCH($M3365, 'Intro &amp; Setup'!$U$17:$U$26, 0)), "")="", 'Intro &amp; Setup'!$BB$15, IFERROR(INDEX('Intro &amp; Setup'!$Y$17:$Y$26, MATCH($M3365, 'Intro &amp; Setup'!$U$17:$U$26, 0)), "")))</f>
        <v/>
      </c>
      <c r="AG3365" s="65" t="str">
        <f t="shared" si="893"/>
        <v/>
      </c>
      <c r="AH3365" s="8" t="str">
        <f t="shared" si="894"/>
        <v/>
      </c>
      <c r="AI3365" s="66" t="str">
        <f t="shared" si="895"/>
        <v/>
      </c>
      <c r="AK3365" s="123" t="str">
        <f>IF(AC3365='Intro &amp; Setup'!$BB$14, $AO3365, "")</f>
        <v/>
      </c>
      <c r="AL3365" s="124" t="str">
        <f>IF(AD3365='Intro &amp; Setup'!$BB$14, $AO3365, "")</f>
        <v/>
      </c>
      <c r="AM3365" s="125" t="str">
        <f>IF(AE3365='Intro &amp; Setup'!$BB$14, $AO3365, "")</f>
        <v/>
      </c>
      <c r="AO3365" s="130" t="str">
        <f>IF(AND($B3365="", $C3365="", $D3365=""), "", IF($N3365="", 'Intro &amp; Setup'!$AB$33, $N3365))</f>
        <v/>
      </c>
      <c r="AQ3365" s="140">
        <f t="shared" si="896"/>
        <v>0</v>
      </c>
      <c r="AR3365" s="145">
        <f t="shared" si="897"/>
        <v>0</v>
      </c>
      <c r="AS3365" s="141">
        <f t="shared" si="898"/>
        <v>0</v>
      </c>
      <c r="AU3365" s="149" t="str">
        <f t="shared" si="899"/>
        <v/>
      </c>
      <c r="AV3365" s="155"/>
      <c r="AW3365" s="155"/>
      <c r="AX3365" s="155" t="str">
        <f t="shared" si="900"/>
        <v/>
      </c>
      <c r="AY3365" s="155"/>
      <c r="AZ3365" s="155"/>
      <c r="BA3365" s="151" t="str">
        <f t="shared" si="901"/>
        <v/>
      </c>
      <c r="BC3365" s="47" t="str">
        <f t="shared" si="902"/>
        <v/>
      </c>
    </row>
    <row r="3366" spans="1:55" x14ac:dyDescent="0.25">
      <c r="A3366" s="4"/>
      <c r="B3366" s="167"/>
      <c r="C3366" s="168"/>
      <c r="D3366" s="169"/>
      <c r="E3366" s="170"/>
      <c r="F3366" s="171"/>
      <c r="G3366" s="172"/>
      <c r="H3366" s="173"/>
      <c r="I3366" s="171"/>
      <c r="J3366" s="172"/>
      <c r="K3366" s="170"/>
      <c r="L3366" s="171"/>
      <c r="M3366" s="172"/>
      <c r="N3366" s="174"/>
      <c r="O3366" s="4"/>
      <c r="P3366" s="49" t="str">
        <f t="shared" si="886"/>
        <v/>
      </c>
      <c r="Q3366" s="4"/>
      <c r="S3366" s="22" t="str">
        <f t="shared" si="887"/>
        <v/>
      </c>
      <c r="T3366" s="8" t="str">
        <f t="shared" si="888"/>
        <v/>
      </c>
      <c r="U3366" s="23" t="str">
        <f t="shared" si="889"/>
        <v/>
      </c>
      <c r="W3366" s="50"/>
      <c r="Y3366" s="65" t="str">
        <f t="shared" si="890"/>
        <v/>
      </c>
      <c r="Z3366" s="8" t="str">
        <f t="shared" si="891"/>
        <v/>
      </c>
      <c r="AA3366" s="66" t="str">
        <f t="shared" si="892"/>
        <v/>
      </c>
      <c r="AC3366" s="65" t="str">
        <f>IF($G3366="", "", IF(IFERROR(INDEX('Intro &amp; Setup'!$Y$17:$Y$26, MATCH($G3366, 'Intro &amp; Setup'!$U$17:$U$26, 0)), "")="", 'Intro &amp; Setup'!$BB$15, IFERROR(INDEX('Intro &amp; Setup'!$Y$17:$Y$26, MATCH($G3366, 'Intro &amp; Setup'!$U$17:$U$26, 0)), "")))</f>
        <v/>
      </c>
      <c r="AD3366" s="8" t="str">
        <f>IF($J3366="", "", IF(IFERROR(INDEX('Intro &amp; Setup'!$Y$17:$Y$26, MATCH($J3366, 'Intro &amp; Setup'!$U$17:$U$26, 0)), "")="", 'Intro &amp; Setup'!$BB$15, IFERROR(INDEX('Intro &amp; Setup'!$Y$17:$Y$26, MATCH($J3366, 'Intro &amp; Setup'!$U$17:$U$26, 0)), "")))</f>
        <v/>
      </c>
      <c r="AE3366" s="66" t="str">
        <f>IF($M3366="", "", IF(IFERROR(INDEX('Intro &amp; Setup'!$Y$17:$Y$26, MATCH($M3366, 'Intro &amp; Setup'!$U$17:$U$26, 0)), "")="", 'Intro &amp; Setup'!$BB$15, IFERROR(INDEX('Intro &amp; Setup'!$Y$17:$Y$26, MATCH($M3366, 'Intro &amp; Setup'!$U$17:$U$26, 0)), "")))</f>
        <v/>
      </c>
      <c r="AG3366" s="65" t="str">
        <f t="shared" si="893"/>
        <v/>
      </c>
      <c r="AH3366" s="8" t="str">
        <f t="shared" si="894"/>
        <v/>
      </c>
      <c r="AI3366" s="66" t="str">
        <f t="shared" si="895"/>
        <v/>
      </c>
      <c r="AK3366" s="123" t="str">
        <f>IF(AC3366='Intro &amp; Setup'!$BB$14, $AO3366, "")</f>
        <v/>
      </c>
      <c r="AL3366" s="124" t="str">
        <f>IF(AD3366='Intro &amp; Setup'!$BB$14, $AO3366, "")</f>
        <v/>
      </c>
      <c r="AM3366" s="125" t="str">
        <f>IF(AE3366='Intro &amp; Setup'!$BB$14, $AO3366, "")</f>
        <v/>
      </c>
      <c r="AO3366" s="130" t="str">
        <f>IF(AND($B3366="", $C3366="", $D3366=""), "", IF($N3366="", 'Intro &amp; Setup'!$AB$33, $N3366))</f>
        <v/>
      </c>
      <c r="AQ3366" s="140">
        <f t="shared" si="896"/>
        <v>0</v>
      </c>
      <c r="AR3366" s="145">
        <f t="shared" si="897"/>
        <v>0</v>
      </c>
      <c r="AS3366" s="141">
        <f t="shared" si="898"/>
        <v>0</v>
      </c>
      <c r="AU3366" s="149" t="str">
        <f t="shared" si="899"/>
        <v/>
      </c>
      <c r="AV3366" s="155"/>
      <c r="AW3366" s="155"/>
      <c r="AX3366" s="155" t="str">
        <f t="shared" si="900"/>
        <v/>
      </c>
      <c r="AY3366" s="155"/>
      <c r="AZ3366" s="155"/>
      <c r="BA3366" s="151" t="str">
        <f t="shared" si="901"/>
        <v/>
      </c>
      <c r="BC3366" s="47" t="str">
        <f t="shared" si="902"/>
        <v/>
      </c>
    </row>
    <row r="3367" spans="1:55" x14ac:dyDescent="0.25">
      <c r="A3367" s="4"/>
      <c r="B3367" s="167"/>
      <c r="C3367" s="168"/>
      <c r="D3367" s="169"/>
      <c r="E3367" s="170"/>
      <c r="F3367" s="171"/>
      <c r="G3367" s="172"/>
      <c r="H3367" s="173"/>
      <c r="I3367" s="171"/>
      <c r="J3367" s="172"/>
      <c r="K3367" s="170"/>
      <c r="L3367" s="171"/>
      <c r="M3367" s="172"/>
      <c r="N3367" s="174"/>
      <c r="O3367" s="4"/>
      <c r="P3367" s="49" t="str">
        <f t="shared" si="886"/>
        <v/>
      </c>
      <c r="Q3367" s="4"/>
      <c r="S3367" s="22" t="str">
        <f t="shared" si="887"/>
        <v/>
      </c>
      <c r="T3367" s="8" t="str">
        <f t="shared" si="888"/>
        <v/>
      </c>
      <c r="U3367" s="23" t="str">
        <f t="shared" si="889"/>
        <v/>
      </c>
      <c r="W3367" s="50"/>
      <c r="Y3367" s="65" t="str">
        <f t="shared" si="890"/>
        <v/>
      </c>
      <c r="Z3367" s="8" t="str">
        <f t="shared" si="891"/>
        <v/>
      </c>
      <c r="AA3367" s="66" t="str">
        <f t="shared" si="892"/>
        <v/>
      </c>
      <c r="AC3367" s="65" t="str">
        <f>IF($G3367="", "", IF(IFERROR(INDEX('Intro &amp; Setup'!$Y$17:$Y$26, MATCH($G3367, 'Intro &amp; Setup'!$U$17:$U$26, 0)), "")="", 'Intro &amp; Setup'!$BB$15, IFERROR(INDEX('Intro &amp; Setup'!$Y$17:$Y$26, MATCH($G3367, 'Intro &amp; Setup'!$U$17:$U$26, 0)), "")))</f>
        <v/>
      </c>
      <c r="AD3367" s="8" t="str">
        <f>IF($J3367="", "", IF(IFERROR(INDEX('Intro &amp; Setup'!$Y$17:$Y$26, MATCH($J3367, 'Intro &amp; Setup'!$U$17:$U$26, 0)), "")="", 'Intro &amp; Setup'!$BB$15, IFERROR(INDEX('Intro &amp; Setup'!$Y$17:$Y$26, MATCH($J3367, 'Intro &amp; Setup'!$U$17:$U$26, 0)), "")))</f>
        <v/>
      </c>
      <c r="AE3367" s="66" t="str">
        <f>IF($M3367="", "", IF(IFERROR(INDEX('Intro &amp; Setup'!$Y$17:$Y$26, MATCH($M3367, 'Intro &amp; Setup'!$U$17:$U$26, 0)), "")="", 'Intro &amp; Setup'!$BB$15, IFERROR(INDEX('Intro &amp; Setup'!$Y$17:$Y$26, MATCH($M3367, 'Intro &amp; Setup'!$U$17:$U$26, 0)), "")))</f>
        <v/>
      </c>
      <c r="AG3367" s="65" t="str">
        <f t="shared" si="893"/>
        <v/>
      </c>
      <c r="AH3367" s="8" t="str">
        <f t="shared" si="894"/>
        <v/>
      </c>
      <c r="AI3367" s="66" t="str">
        <f t="shared" si="895"/>
        <v/>
      </c>
      <c r="AK3367" s="123" t="str">
        <f>IF(AC3367='Intro &amp; Setup'!$BB$14, $AO3367, "")</f>
        <v/>
      </c>
      <c r="AL3367" s="124" t="str">
        <f>IF(AD3367='Intro &amp; Setup'!$BB$14, $AO3367, "")</f>
        <v/>
      </c>
      <c r="AM3367" s="125" t="str">
        <f>IF(AE3367='Intro &amp; Setup'!$BB$14, $AO3367, "")</f>
        <v/>
      </c>
      <c r="AO3367" s="130" t="str">
        <f>IF(AND($B3367="", $C3367="", $D3367=""), "", IF($N3367="", 'Intro &amp; Setup'!$AB$33, $N3367))</f>
        <v/>
      </c>
      <c r="AQ3367" s="140">
        <f t="shared" si="896"/>
        <v>0</v>
      </c>
      <c r="AR3367" s="145">
        <f t="shared" si="897"/>
        <v>0</v>
      </c>
      <c r="AS3367" s="141">
        <f t="shared" si="898"/>
        <v>0</v>
      </c>
      <c r="AU3367" s="149" t="str">
        <f t="shared" si="899"/>
        <v/>
      </c>
      <c r="AV3367" s="155"/>
      <c r="AW3367" s="155"/>
      <c r="AX3367" s="155" t="str">
        <f t="shared" si="900"/>
        <v/>
      </c>
      <c r="AY3367" s="155"/>
      <c r="AZ3367" s="155"/>
      <c r="BA3367" s="151" t="str">
        <f t="shared" si="901"/>
        <v/>
      </c>
      <c r="BC3367" s="47" t="str">
        <f t="shared" si="902"/>
        <v/>
      </c>
    </row>
    <row r="3368" spans="1:55" x14ac:dyDescent="0.25">
      <c r="A3368" s="4"/>
      <c r="B3368" s="167"/>
      <c r="C3368" s="168"/>
      <c r="D3368" s="169"/>
      <c r="E3368" s="170"/>
      <c r="F3368" s="171"/>
      <c r="G3368" s="172"/>
      <c r="H3368" s="173"/>
      <c r="I3368" s="171"/>
      <c r="J3368" s="172"/>
      <c r="K3368" s="170"/>
      <c r="L3368" s="171"/>
      <c r="M3368" s="172"/>
      <c r="N3368" s="174"/>
      <c r="O3368" s="4"/>
      <c r="P3368" s="49" t="str">
        <f t="shared" si="886"/>
        <v/>
      </c>
      <c r="Q3368" s="4"/>
      <c r="S3368" s="22" t="str">
        <f t="shared" si="887"/>
        <v/>
      </c>
      <c r="T3368" s="8" t="str">
        <f t="shared" si="888"/>
        <v/>
      </c>
      <c r="U3368" s="23" t="str">
        <f t="shared" si="889"/>
        <v/>
      </c>
      <c r="W3368" s="50"/>
      <c r="Y3368" s="65" t="str">
        <f t="shared" si="890"/>
        <v/>
      </c>
      <c r="Z3368" s="8" t="str">
        <f t="shared" si="891"/>
        <v/>
      </c>
      <c r="AA3368" s="66" t="str">
        <f t="shared" si="892"/>
        <v/>
      </c>
      <c r="AC3368" s="65" t="str">
        <f>IF($G3368="", "", IF(IFERROR(INDEX('Intro &amp; Setup'!$Y$17:$Y$26, MATCH($G3368, 'Intro &amp; Setup'!$U$17:$U$26, 0)), "")="", 'Intro &amp; Setup'!$BB$15, IFERROR(INDEX('Intro &amp; Setup'!$Y$17:$Y$26, MATCH($G3368, 'Intro &amp; Setup'!$U$17:$U$26, 0)), "")))</f>
        <v/>
      </c>
      <c r="AD3368" s="8" t="str">
        <f>IF($J3368="", "", IF(IFERROR(INDEX('Intro &amp; Setup'!$Y$17:$Y$26, MATCH($J3368, 'Intro &amp; Setup'!$U$17:$U$26, 0)), "")="", 'Intro &amp; Setup'!$BB$15, IFERROR(INDEX('Intro &amp; Setup'!$Y$17:$Y$26, MATCH($J3368, 'Intro &amp; Setup'!$U$17:$U$26, 0)), "")))</f>
        <v/>
      </c>
      <c r="AE3368" s="66" t="str">
        <f>IF($M3368="", "", IF(IFERROR(INDEX('Intro &amp; Setup'!$Y$17:$Y$26, MATCH($M3368, 'Intro &amp; Setup'!$U$17:$U$26, 0)), "")="", 'Intro &amp; Setup'!$BB$15, IFERROR(INDEX('Intro &amp; Setup'!$Y$17:$Y$26, MATCH($M3368, 'Intro &amp; Setup'!$U$17:$U$26, 0)), "")))</f>
        <v/>
      </c>
      <c r="AG3368" s="65" t="str">
        <f t="shared" si="893"/>
        <v/>
      </c>
      <c r="AH3368" s="8" t="str">
        <f t="shared" si="894"/>
        <v/>
      </c>
      <c r="AI3368" s="66" t="str">
        <f t="shared" si="895"/>
        <v/>
      </c>
      <c r="AK3368" s="123" t="str">
        <f>IF(AC3368='Intro &amp; Setup'!$BB$14, $AO3368, "")</f>
        <v/>
      </c>
      <c r="AL3368" s="124" t="str">
        <f>IF(AD3368='Intro &amp; Setup'!$BB$14, $AO3368, "")</f>
        <v/>
      </c>
      <c r="AM3368" s="125" t="str">
        <f>IF(AE3368='Intro &amp; Setup'!$BB$14, $AO3368, "")</f>
        <v/>
      </c>
      <c r="AO3368" s="130" t="str">
        <f>IF(AND($B3368="", $C3368="", $D3368=""), "", IF($N3368="", 'Intro &amp; Setup'!$AB$33, $N3368))</f>
        <v/>
      </c>
      <c r="AQ3368" s="140">
        <f t="shared" si="896"/>
        <v>0</v>
      </c>
      <c r="AR3368" s="145">
        <f t="shared" si="897"/>
        <v>0</v>
      </c>
      <c r="AS3368" s="141">
        <f t="shared" si="898"/>
        <v>0</v>
      </c>
      <c r="AU3368" s="149" t="str">
        <f t="shared" si="899"/>
        <v/>
      </c>
      <c r="AV3368" s="155"/>
      <c r="AW3368" s="155"/>
      <c r="AX3368" s="155" t="str">
        <f t="shared" si="900"/>
        <v/>
      </c>
      <c r="AY3368" s="155"/>
      <c r="AZ3368" s="155"/>
      <c r="BA3368" s="151" t="str">
        <f t="shared" si="901"/>
        <v/>
      </c>
      <c r="BC3368" s="47" t="str">
        <f t="shared" si="902"/>
        <v/>
      </c>
    </row>
    <row r="3369" spans="1:55" x14ac:dyDescent="0.25">
      <c r="A3369" s="4"/>
      <c r="B3369" s="167"/>
      <c r="C3369" s="168"/>
      <c r="D3369" s="169"/>
      <c r="E3369" s="170"/>
      <c r="F3369" s="171"/>
      <c r="G3369" s="172"/>
      <c r="H3369" s="173"/>
      <c r="I3369" s="171"/>
      <c r="J3369" s="172"/>
      <c r="K3369" s="170"/>
      <c r="L3369" s="171"/>
      <c r="M3369" s="172"/>
      <c r="N3369" s="174"/>
      <c r="O3369" s="4"/>
      <c r="P3369" s="49" t="str">
        <f t="shared" si="886"/>
        <v/>
      </c>
      <c r="Q3369" s="4"/>
      <c r="S3369" s="22" t="str">
        <f t="shared" si="887"/>
        <v/>
      </c>
      <c r="T3369" s="8" t="str">
        <f t="shared" si="888"/>
        <v/>
      </c>
      <c r="U3369" s="23" t="str">
        <f t="shared" si="889"/>
        <v/>
      </c>
      <c r="W3369" s="50"/>
      <c r="Y3369" s="65" t="str">
        <f t="shared" si="890"/>
        <v/>
      </c>
      <c r="Z3369" s="8" t="str">
        <f t="shared" si="891"/>
        <v/>
      </c>
      <c r="AA3369" s="66" t="str">
        <f t="shared" si="892"/>
        <v/>
      </c>
      <c r="AC3369" s="65" t="str">
        <f>IF($G3369="", "", IF(IFERROR(INDEX('Intro &amp; Setup'!$Y$17:$Y$26, MATCH($G3369, 'Intro &amp; Setup'!$U$17:$U$26, 0)), "")="", 'Intro &amp; Setup'!$BB$15, IFERROR(INDEX('Intro &amp; Setup'!$Y$17:$Y$26, MATCH($G3369, 'Intro &amp; Setup'!$U$17:$U$26, 0)), "")))</f>
        <v/>
      </c>
      <c r="AD3369" s="8" t="str">
        <f>IF($J3369="", "", IF(IFERROR(INDEX('Intro &amp; Setup'!$Y$17:$Y$26, MATCH($J3369, 'Intro &amp; Setup'!$U$17:$U$26, 0)), "")="", 'Intro &amp; Setup'!$BB$15, IFERROR(INDEX('Intro &amp; Setup'!$Y$17:$Y$26, MATCH($J3369, 'Intro &amp; Setup'!$U$17:$U$26, 0)), "")))</f>
        <v/>
      </c>
      <c r="AE3369" s="66" t="str">
        <f>IF($M3369="", "", IF(IFERROR(INDEX('Intro &amp; Setup'!$Y$17:$Y$26, MATCH($M3369, 'Intro &amp; Setup'!$U$17:$U$26, 0)), "")="", 'Intro &amp; Setup'!$BB$15, IFERROR(INDEX('Intro &amp; Setup'!$Y$17:$Y$26, MATCH($M3369, 'Intro &amp; Setup'!$U$17:$U$26, 0)), "")))</f>
        <v/>
      </c>
      <c r="AG3369" s="65" t="str">
        <f t="shared" si="893"/>
        <v/>
      </c>
      <c r="AH3369" s="8" t="str">
        <f t="shared" si="894"/>
        <v/>
      </c>
      <c r="AI3369" s="66" t="str">
        <f t="shared" si="895"/>
        <v/>
      </c>
      <c r="AK3369" s="123" t="str">
        <f>IF(AC3369='Intro &amp; Setup'!$BB$14, $AO3369, "")</f>
        <v/>
      </c>
      <c r="AL3369" s="124" t="str">
        <f>IF(AD3369='Intro &amp; Setup'!$BB$14, $AO3369, "")</f>
        <v/>
      </c>
      <c r="AM3369" s="125" t="str">
        <f>IF(AE3369='Intro &amp; Setup'!$BB$14, $AO3369, "")</f>
        <v/>
      </c>
      <c r="AO3369" s="130" t="str">
        <f>IF(AND($B3369="", $C3369="", $D3369=""), "", IF($N3369="", 'Intro &amp; Setup'!$AB$33, $N3369))</f>
        <v/>
      </c>
      <c r="AQ3369" s="140">
        <f t="shared" si="896"/>
        <v>0</v>
      </c>
      <c r="AR3369" s="145">
        <f t="shared" si="897"/>
        <v>0</v>
      </c>
      <c r="AS3369" s="141">
        <f t="shared" si="898"/>
        <v>0</v>
      </c>
      <c r="AU3369" s="149" t="str">
        <f t="shared" si="899"/>
        <v/>
      </c>
      <c r="AV3369" s="155"/>
      <c r="AW3369" s="155"/>
      <c r="AX3369" s="155" t="str">
        <f t="shared" si="900"/>
        <v/>
      </c>
      <c r="AY3369" s="155"/>
      <c r="AZ3369" s="155"/>
      <c r="BA3369" s="151" t="str">
        <f t="shared" si="901"/>
        <v/>
      </c>
      <c r="BC3369" s="47" t="str">
        <f t="shared" si="902"/>
        <v/>
      </c>
    </row>
    <row r="3370" spans="1:55" x14ac:dyDescent="0.25">
      <c r="A3370" s="4"/>
      <c r="B3370" s="167"/>
      <c r="C3370" s="168"/>
      <c r="D3370" s="169"/>
      <c r="E3370" s="170"/>
      <c r="F3370" s="171"/>
      <c r="G3370" s="172"/>
      <c r="H3370" s="173"/>
      <c r="I3370" s="171"/>
      <c r="J3370" s="172"/>
      <c r="K3370" s="170"/>
      <c r="L3370" s="171"/>
      <c r="M3370" s="172"/>
      <c r="N3370" s="174"/>
      <c r="O3370" s="4"/>
      <c r="P3370" s="49" t="str">
        <f t="shared" si="886"/>
        <v/>
      </c>
      <c r="Q3370" s="4"/>
      <c r="S3370" s="22" t="str">
        <f t="shared" si="887"/>
        <v/>
      </c>
      <c r="T3370" s="8" t="str">
        <f t="shared" si="888"/>
        <v/>
      </c>
      <c r="U3370" s="23" t="str">
        <f t="shared" si="889"/>
        <v/>
      </c>
      <c r="W3370" s="50"/>
      <c r="Y3370" s="65" t="str">
        <f t="shared" si="890"/>
        <v/>
      </c>
      <c r="Z3370" s="8" t="str">
        <f t="shared" si="891"/>
        <v/>
      </c>
      <c r="AA3370" s="66" t="str">
        <f t="shared" si="892"/>
        <v/>
      </c>
      <c r="AC3370" s="65" t="str">
        <f>IF($G3370="", "", IF(IFERROR(INDEX('Intro &amp; Setup'!$Y$17:$Y$26, MATCH($G3370, 'Intro &amp; Setup'!$U$17:$U$26, 0)), "")="", 'Intro &amp; Setup'!$BB$15, IFERROR(INDEX('Intro &amp; Setup'!$Y$17:$Y$26, MATCH($G3370, 'Intro &amp; Setup'!$U$17:$U$26, 0)), "")))</f>
        <v/>
      </c>
      <c r="AD3370" s="8" t="str">
        <f>IF($J3370="", "", IF(IFERROR(INDEX('Intro &amp; Setup'!$Y$17:$Y$26, MATCH($J3370, 'Intro &amp; Setup'!$U$17:$U$26, 0)), "")="", 'Intro &amp; Setup'!$BB$15, IFERROR(INDEX('Intro &amp; Setup'!$Y$17:$Y$26, MATCH($J3370, 'Intro &amp; Setup'!$U$17:$U$26, 0)), "")))</f>
        <v/>
      </c>
      <c r="AE3370" s="66" t="str">
        <f>IF($M3370="", "", IF(IFERROR(INDEX('Intro &amp; Setup'!$Y$17:$Y$26, MATCH($M3370, 'Intro &amp; Setup'!$U$17:$U$26, 0)), "")="", 'Intro &amp; Setup'!$BB$15, IFERROR(INDEX('Intro &amp; Setup'!$Y$17:$Y$26, MATCH($M3370, 'Intro &amp; Setup'!$U$17:$U$26, 0)), "")))</f>
        <v/>
      </c>
      <c r="AG3370" s="65" t="str">
        <f t="shared" si="893"/>
        <v/>
      </c>
      <c r="AH3370" s="8" t="str">
        <f t="shared" si="894"/>
        <v/>
      </c>
      <c r="AI3370" s="66" t="str">
        <f t="shared" si="895"/>
        <v/>
      </c>
      <c r="AK3370" s="123" t="str">
        <f>IF(AC3370='Intro &amp; Setup'!$BB$14, $AO3370, "")</f>
        <v/>
      </c>
      <c r="AL3370" s="124" t="str">
        <f>IF(AD3370='Intro &amp; Setup'!$BB$14, $AO3370, "")</f>
        <v/>
      </c>
      <c r="AM3370" s="125" t="str">
        <f>IF(AE3370='Intro &amp; Setup'!$BB$14, $AO3370, "")</f>
        <v/>
      </c>
      <c r="AO3370" s="130" t="str">
        <f>IF(AND($B3370="", $C3370="", $D3370=""), "", IF($N3370="", 'Intro &amp; Setup'!$AB$33, $N3370))</f>
        <v/>
      </c>
      <c r="AQ3370" s="140">
        <f t="shared" si="896"/>
        <v>0</v>
      </c>
      <c r="AR3370" s="145">
        <f t="shared" si="897"/>
        <v>0</v>
      </c>
      <c r="AS3370" s="141">
        <f t="shared" si="898"/>
        <v>0</v>
      </c>
      <c r="AU3370" s="149" t="str">
        <f t="shared" si="899"/>
        <v/>
      </c>
      <c r="AV3370" s="155"/>
      <c r="AW3370" s="155"/>
      <c r="AX3370" s="155" t="str">
        <f t="shared" si="900"/>
        <v/>
      </c>
      <c r="AY3370" s="155"/>
      <c r="AZ3370" s="155"/>
      <c r="BA3370" s="151" t="str">
        <f t="shared" si="901"/>
        <v/>
      </c>
      <c r="BC3370" s="47" t="str">
        <f t="shared" si="902"/>
        <v/>
      </c>
    </row>
    <row r="3371" spans="1:55" x14ac:dyDescent="0.25">
      <c r="A3371" s="4"/>
      <c r="B3371" s="167"/>
      <c r="C3371" s="168"/>
      <c r="D3371" s="169"/>
      <c r="E3371" s="170"/>
      <c r="F3371" s="171"/>
      <c r="G3371" s="172"/>
      <c r="H3371" s="173"/>
      <c r="I3371" s="171"/>
      <c r="J3371" s="172"/>
      <c r="K3371" s="170"/>
      <c r="L3371" s="171"/>
      <c r="M3371" s="172"/>
      <c r="N3371" s="174"/>
      <c r="O3371" s="4"/>
      <c r="P3371" s="49" t="str">
        <f t="shared" si="886"/>
        <v/>
      </c>
      <c r="Q3371" s="4"/>
      <c r="S3371" s="22" t="str">
        <f t="shared" si="887"/>
        <v/>
      </c>
      <c r="T3371" s="8" t="str">
        <f t="shared" si="888"/>
        <v/>
      </c>
      <c r="U3371" s="23" t="str">
        <f t="shared" si="889"/>
        <v/>
      </c>
      <c r="W3371" s="50"/>
      <c r="Y3371" s="65" t="str">
        <f t="shared" si="890"/>
        <v/>
      </c>
      <c r="Z3371" s="8" t="str">
        <f t="shared" si="891"/>
        <v/>
      </c>
      <c r="AA3371" s="66" t="str">
        <f t="shared" si="892"/>
        <v/>
      </c>
      <c r="AC3371" s="65" t="str">
        <f>IF($G3371="", "", IF(IFERROR(INDEX('Intro &amp; Setup'!$Y$17:$Y$26, MATCH($G3371, 'Intro &amp; Setup'!$U$17:$U$26, 0)), "")="", 'Intro &amp; Setup'!$BB$15, IFERROR(INDEX('Intro &amp; Setup'!$Y$17:$Y$26, MATCH($G3371, 'Intro &amp; Setup'!$U$17:$U$26, 0)), "")))</f>
        <v/>
      </c>
      <c r="AD3371" s="8" t="str">
        <f>IF($J3371="", "", IF(IFERROR(INDEX('Intro &amp; Setup'!$Y$17:$Y$26, MATCH($J3371, 'Intro &amp; Setup'!$U$17:$U$26, 0)), "")="", 'Intro &amp; Setup'!$BB$15, IFERROR(INDEX('Intro &amp; Setup'!$Y$17:$Y$26, MATCH($J3371, 'Intro &amp; Setup'!$U$17:$U$26, 0)), "")))</f>
        <v/>
      </c>
      <c r="AE3371" s="66" t="str">
        <f>IF($M3371="", "", IF(IFERROR(INDEX('Intro &amp; Setup'!$Y$17:$Y$26, MATCH($M3371, 'Intro &amp; Setup'!$U$17:$U$26, 0)), "")="", 'Intro &amp; Setup'!$BB$15, IFERROR(INDEX('Intro &amp; Setup'!$Y$17:$Y$26, MATCH($M3371, 'Intro &amp; Setup'!$U$17:$U$26, 0)), "")))</f>
        <v/>
      </c>
      <c r="AG3371" s="65" t="str">
        <f t="shared" si="893"/>
        <v/>
      </c>
      <c r="AH3371" s="8" t="str">
        <f t="shared" si="894"/>
        <v/>
      </c>
      <c r="AI3371" s="66" t="str">
        <f t="shared" si="895"/>
        <v/>
      </c>
      <c r="AK3371" s="123" t="str">
        <f>IF(AC3371='Intro &amp; Setup'!$BB$14, $AO3371, "")</f>
        <v/>
      </c>
      <c r="AL3371" s="124" t="str">
        <f>IF(AD3371='Intro &amp; Setup'!$BB$14, $AO3371, "")</f>
        <v/>
      </c>
      <c r="AM3371" s="125" t="str">
        <f>IF(AE3371='Intro &amp; Setup'!$BB$14, $AO3371, "")</f>
        <v/>
      </c>
      <c r="AO3371" s="130" t="str">
        <f>IF(AND($B3371="", $C3371="", $D3371=""), "", IF($N3371="", 'Intro &amp; Setup'!$AB$33, $N3371))</f>
        <v/>
      </c>
      <c r="AQ3371" s="140">
        <f t="shared" si="896"/>
        <v>0</v>
      </c>
      <c r="AR3371" s="145">
        <f t="shared" si="897"/>
        <v>0</v>
      </c>
      <c r="AS3371" s="141">
        <f t="shared" si="898"/>
        <v>0</v>
      </c>
      <c r="AU3371" s="149" t="str">
        <f t="shared" si="899"/>
        <v/>
      </c>
      <c r="AV3371" s="155"/>
      <c r="AW3371" s="155"/>
      <c r="AX3371" s="155" t="str">
        <f t="shared" si="900"/>
        <v/>
      </c>
      <c r="AY3371" s="155"/>
      <c r="AZ3371" s="155"/>
      <c r="BA3371" s="151" t="str">
        <f t="shared" si="901"/>
        <v/>
      </c>
      <c r="BC3371" s="47" t="str">
        <f t="shared" si="902"/>
        <v/>
      </c>
    </row>
    <row r="3372" spans="1:55" x14ac:dyDescent="0.25">
      <c r="A3372" s="4"/>
      <c r="B3372" s="167"/>
      <c r="C3372" s="168"/>
      <c r="D3372" s="169"/>
      <c r="E3372" s="170"/>
      <c r="F3372" s="171"/>
      <c r="G3372" s="172"/>
      <c r="H3372" s="173"/>
      <c r="I3372" s="171"/>
      <c r="J3372" s="172"/>
      <c r="K3372" s="170"/>
      <c r="L3372" s="171"/>
      <c r="M3372" s="172"/>
      <c r="N3372" s="174"/>
      <c r="O3372" s="4"/>
      <c r="P3372" s="49" t="str">
        <f t="shared" si="886"/>
        <v/>
      </c>
      <c r="Q3372" s="4"/>
      <c r="S3372" s="22" t="str">
        <f t="shared" si="887"/>
        <v/>
      </c>
      <c r="T3372" s="8" t="str">
        <f t="shared" si="888"/>
        <v/>
      </c>
      <c r="U3372" s="23" t="str">
        <f t="shared" si="889"/>
        <v/>
      </c>
      <c r="W3372" s="50"/>
      <c r="Y3372" s="65" t="str">
        <f t="shared" si="890"/>
        <v/>
      </c>
      <c r="Z3372" s="8" t="str">
        <f t="shared" si="891"/>
        <v/>
      </c>
      <c r="AA3372" s="66" t="str">
        <f t="shared" si="892"/>
        <v/>
      </c>
      <c r="AC3372" s="65" t="str">
        <f>IF($G3372="", "", IF(IFERROR(INDEX('Intro &amp; Setup'!$Y$17:$Y$26, MATCH($G3372, 'Intro &amp; Setup'!$U$17:$U$26, 0)), "")="", 'Intro &amp; Setup'!$BB$15, IFERROR(INDEX('Intro &amp; Setup'!$Y$17:$Y$26, MATCH($G3372, 'Intro &amp; Setup'!$U$17:$U$26, 0)), "")))</f>
        <v/>
      </c>
      <c r="AD3372" s="8" t="str">
        <f>IF($J3372="", "", IF(IFERROR(INDEX('Intro &amp; Setup'!$Y$17:$Y$26, MATCH($J3372, 'Intro &amp; Setup'!$U$17:$U$26, 0)), "")="", 'Intro &amp; Setup'!$BB$15, IFERROR(INDEX('Intro &amp; Setup'!$Y$17:$Y$26, MATCH($J3372, 'Intro &amp; Setup'!$U$17:$U$26, 0)), "")))</f>
        <v/>
      </c>
      <c r="AE3372" s="66" t="str">
        <f>IF($M3372="", "", IF(IFERROR(INDEX('Intro &amp; Setup'!$Y$17:$Y$26, MATCH($M3372, 'Intro &amp; Setup'!$U$17:$U$26, 0)), "")="", 'Intro &amp; Setup'!$BB$15, IFERROR(INDEX('Intro &amp; Setup'!$Y$17:$Y$26, MATCH($M3372, 'Intro &amp; Setup'!$U$17:$U$26, 0)), "")))</f>
        <v/>
      </c>
      <c r="AG3372" s="65" t="str">
        <f t="shared" si="893"/>
        <v/>
      </c>
      <c r="AH3372" s="8" t="str">
        <f t="shared" si="894"/>
        <v/>
      </c>
      <c r="AI3372" s="66" t="str">
        <f t="shared" si="895"/>
        <v/>
      </c>
      <c r="AK3372" s="123" t="str">
        <f>IF(AC3372='Intro &amp; Setup'!$BB$14, $AO3372, "")</f>
        <v/>
      </c>
      <c r="AL3372" s="124" t="str">
        <f>IF(AD3372='Intro &amp; Setup'!$BB$14, $AO3372, "")</f>
        <v/>
      </c>
      <c r="AM3372" s="125" t="str">
        <f>IF(AE3372='Intro &amp; Setup'!$BB$14, $AO3372, "")</f>
        <v/>
      </c>
      <c r="AO3372" s="130" t="str">
        <f>IF(AND($B3372="", $C3372="", $D3372=""), "", IF($N3372="", 'Intro &amp; Setup'!$AB$33, $N3372))</f>
        <v/>
      </c>
      <c r="AQ3372" s="140">
        <f t="shared" si="896"/>
        <v>0</v>
      </c>
      <c r="AR3372" s="145">
        <f t="shared" si="897"/>
        <v>0</v>
      </c>
      <c r="AS3372" s="141">
        <f t="shared" si="898"/>
        <v>0</v>
      </c>
      <c r="AU3372" s="149" t="str">
        <f t="shared" si="899"/>
        <v/>
      </c>
      <c r="AV3372" s="155"/>
      <c r="AW3372" s="155"/>
      <c r="AX3372" s="155" t="str">
        <f t="shared" si="900"/>
        <v/>
      </c>
      <c r="AY3372" s="155"/>
      <c r="AZ3372" s="155"/>
      <c r="BA3372" s="151" t="str">
        <f t="shared" si="901"/>
        <v/>
      </c>
      <c r="BC3372" s="47" t="str">
        <f t="shared" si="902"/>
        <v/>
      </c>
    </row>
    <row r="3373" spans="1:55" x14ac:dyDescent="0.25">
      <c r="A3373" s="4"/>
      <c r="B3373" s="167"/>
      <c r="C3373" s="168"/>
      <c r="D3373" s="169"/>
      <c r="E3373" s="170"/>
      <c r="F3373" s="171"/>
      <c r="G3373" s="172"/>
      <c r="H3373" s="173"/>
      <c r="I3373" s="171"/>
      <c r="J3373" s="172"/>
      <c r="K3373" s="170"/>
      <c r="L3373" s="171"/>
      <c r="M3373" s="172"/>
      <c r="N3373" s="174"/>
      <c r="O3373" s="4"/>
      <c r="P3373" s="49" t="str">
        <f t="shared" si="886"/>
        <v/>
      </c>
      <c r="Q3373" s="4"/>
      <c r="S3373" s="22" t="str">
        <f t="shared" si="887"/>
        <v/>
      </c>
      <c r="T3373" s="8" t="str">
        <f t="shared" si="888"/>
        <v/>
      </c>
      <c r="U3373" s="23" t="str">
        <f t="shared" si="889"/>
        <v/>
      </c>
      <c r="W3373" s="50"/>
      <c r="Y3373" s="65" t="str">
        <f t="shared" si="890"/>
        <v/>
      </c>
      <c r="Z3373" s="8" t="str">
        <f t="shared" si="891"/>
        <v/>
      </c>
      <c r="AA3373" s="66" t="str">
        <f t="shared" si="892"/>
        <v/>
      </c>
      <c r="AC3373" s="65" t="str">
        <f>IF($G3373="", "", IF(IFERROR(INDEX('Intro &amp; Setup'!$Y$17:$Y$26, MATCH($G3373, 'Intro &amp; Setup'!$U$17:$U$26, 0)), "")="", 'Intro &amp; Setup'!$BB$15, IFERROR(INDEX('Intro &amp; Setup'!$Y$17:$Y$26, MATCH($G3373, 'Intro &amp; Setup'!$U$17:$U$26, 0)), "")))</f>
        <v/>
      </c>
      <c r="AD3373" s="8" t="str">
        <f>IF($J3373="", "", IF(IFERROR(INDEX('Intro &amp; Setup'!$Y$17:$Y$26, MATCH($J3373, 'Intro &amp; Setup'!$U$17:$U$26, 0)), "")="", 'Intro &amp; Setup'!$BB$15, IFERROR(INDEX('Intro &amp; Setup'!$Y$17:$Y$26, MATCH($J3373, 'Intro &amp; Setup'!$U$17:$U$26, 0)), "")))</f>
        <v/>
      </c>
      <c r="AE3373" s="66" t="str">
        <f>IF($M3373="", "", IF(IFERROR(INDEX('Intro &amp; Setup'!$Y$17:$Y$26, MATCH($M3373, 'Intro &amp; Setup'!$U$17:$U$26, 0)), "")="", 'Intro &amp; Setup'!$BB$15, IFERROR(INDEX('Intro &amp; Setup'!$Y$17:$Y$26, MATCH($M3373, 'Intro &amp; Setup'!$U$17:$U$26, 0)), "")))</f>
        <v/>
      </c>
      <c r="AG3373" s="65" t="str">
        <f t="shared" si="893"/>
        <v/>
      </c>
      <c r="AH3373" s="8" t="str">
        <f t="shared" si="894"/>
        <v/>
      </c>
      <c r="AI3373" s="66" t="str">
        <f t="shared" si="895"/>
        <v/>
      </c>
      <c r="AK3373" s="123" t="str">
        <f>IF(AC3373='Intro &amp; Setup'!$BB$14, $AO3373, "")</f>
        <v/>
      </c>
      <c r="AL3373" s="124" t="str">
        <f>IF(AD3373='Intro &amp; Setup'!$BB$14, $AO3373, "")</f>
        <v/>
      </c>
      <c r="AM3373" s="125" t="str">
        <f>IF(AE3373='Intro &amp; Setup'!$BB$14, $AO3373, "")</f>
        <v/>
      </c>
      <c r="AO3373" s="130" t="str">
        <f>IF(AND($B3373="", $C3373="", $D3373=""), "", IF($N3373="", 'Intro &amp; Setup'!$AB$33, $N3373))</f>
        <v/>
      </c>
      <c r="AQ3373" s="140">
        <f t="shared" si="896"/>
        <v>0</v>
      </c>
      <c r="AR3373" s="145">
        <f t="shared" si="897"/>
        <v>0</v>
      </c>
      <c r="AS3373" s="141">
        <f t="shared" si="898"/>
        <v>0</v>
      </c>
      <c r="AU3373" s="149" t="str">
        <f t="shared" si="899"/>
        <v/>
      </c>
      <c r="AV3373" s="155"/>
      <c r="AW3373" s="155"/>
      <c r="AX3373" s="155" t="str">
        <f t="shared" si="900"/>
        <v/>
      </c>
      <c r="AY3373" s="155"/>
      <c r="AZ3373" s="155"/>
      <c r="BA3373" s="151" t="str">
        <f t="shared" si="901"/>
        <v/>
      </c>
      <c r="BC3373" s="47" t="str">
        <f t="shared" si="902"/>
        <v/>
      </c>
    </row>
    <row r="3374" spans="1:55" x14ac:dyDescent="0.25">
      <c r="A3374" s="4"/>
      <c r="B3374" s="167"/>
      <c r="C3374" s="168"/>
      <c r="D3374" s="169"/>
      <c r="E3374" s="170"/>
      <c r="F3374" s="171"/>
      <c r="G3374" s="172"/>
      <c r="H3374" s="173"/>
      <c r="I3374" s="171"/>
      <c r="J3374" s="172"/>
      <c r="K3374" s="170"/>
      <c r="L3374" s="171"/>
      <c r="M3374" s="172"/>
      <c r="N3374" s="174"/>
      <c r="O3374" s="4"/>
      <c r="P3374" s="49" t="str">
        <f t="shared" si="886"/>
        <v/>
      </c>
      <c r="Q3374" s="4"/>
      <c r="S3374" s="22" t="str">
        <f t="shared" si="887"/>
        <v/>
      </c>
      <c r="T3374" s="8" t="str">
        <f t="shared" si="888"/>
        <v/>
      </c>
      <c r="U3374" s="23" t="str">
        <f t="shared" si="889"/>
        <v/>
      </c>
      <c r="W3374" s="50"/>
      <c r="Y3374" s="65" t="str">
        <f t="shared" si="890"/>
        <v/>
      </c>
      <c r="Z3374" s="8" t="str">
        <f t="shared" si="891"/>
        <v/>
      </c>
      <c r="AA3374" s="66" t="str">
        <f t="shared" si="892"/>
        <v/>
      </c>
      <c r="AC3374" s="65" t="str">
        <f>IF($G3374="", "", IF(IFERROR(INDEX('Intro &amp; Setup'!$Y$17:$Y$26, MATCH($G3374, 'Intro &amp; Setup'!$U$17:$U$26, 0)), "")="", 'Intro &amp; Setup'!$BB$15, IFERROR(INDEX('Intro &amp; Setup'!$Y$17:$Y$26, MATCH($G3374, 'Intro &amp; Setup'!$U$17:$U$26, 0)), "")))</f>
        <v/>
      </c>
      <c r="AD3374" s="8" t="str">
        <f>IF($J3374="", "", IF(IFERROR(INDEX('Intro &amp; Setup'!$Y$17:$Y$26, MATCH($J3374, 'Intro &amp; Setup'!$U$17:$U$26, 0)), "")="", 'Intro &amp; Setup'!$BB$15, IFERROR(INDEX('Intro &amp; Setup'!$Y$17:$Y$26, MATCH($J3374, 'Intro &amp; Setup'!$U$17:$U$26, 0)), "")))</f>
        <v/>
      </c>
      <c r="AE3374" s="66" t="str">
        <f>IF($M3374="", "", IF(IFERROR(INDEX('Intro &amp; Setup'!$Y$17:$Y$26, MATCH($M3374, 'Intro &amp; Setup'!$U$17:$U$26, 0)), "")="", 'Intro &amp; Setup'!$BB$15, IFERROR(INDEX('Intro &amp; Setup'!$Y$17:$Y$26, MATCH($M3374, 'Intro &amp; Setup'!$U$17:$U$26, 0)), "")))</f>
        <v/>
      </c>
      <c r="AG3374" s="65" t="str">
        <f t="shared" si="893"/>
        <v/>
      </c>
      <c r="AH3374" s="8" t="str">
        <f t="shared" si="894"/>
        <v/>
      </c>
      <c r="AI3374" s="66" t="str">
        <f t="shared" si="895"/>
        <v/>
      </c>
      <c r="AK3374" s="123" t="str">
        <f>IF(AC3374='Intro &amp; Setup'!$BB$14, $AO3374, "")</f>
        <v/>
      </c>
      <c r="AL3374" s="124" t="str">
        <f>IF(AD3374='Intro &amp; Setup'!$BB$14, $AO3374, "")</f>
        <v/>
      </c>
      <c r="AM3374" s="125" t="str">
        <f>IF(AE3374='Intro &amp; Setup'!$BB$14, $AO3374, "")</f>
        <v/>
      </c>
      <c r="AO3374" s="130" t="str">
        <f>IF(AND($B3374="", $C3374="", $D3374=""), "", IF($N3374="", 'Intro &amp; Setup'!$AB$33, $N3374))</f>
        <v/>
      </c>
      <c r="AQ3374" s="140">
        <f t="shared" si="896"/>
        <v>0</v>
      </c>
      <c r="AR3374" s="145">
        <f t="shared" si="897"/>
        <v>0</v>
      </c>
      <c r="AS3374" s="141">
        <f t="shared" si="898"/>
        <v>0</v>
      </c>
      <c r="AU3374" s="149" t="str">
        <f t="shared" si="899"/>
        <v/>
      </c>
      <c r="AV3374" s="155"/>
      <c r="AW3374" s="155"/>
      <c r="AX3374" s="155" t="str">
        <f t="shared" si="900"/>
        <v/>
      </c>
      <c r="AY3374" s="155"/>
      <c r="AZ3374" s="155"/>
      <c r="BA3374" s="151" t="str">
        <f t="shared" si="901"/>
        <v/>
      </c>
      <c r="BC3374" s="47" t="str">
        <f t="shared" si="902"/>
        <v/>
      </c>
    </row>
    <row r="3375" spans="1:55" x14ac:dyDescent="0.25">
      <c r="A3375" s="4"/>
      <c r="B3375" s="167"/>
      <c r="C3375" s="168"/>
      <c r="D3375" s="169"/>
      <c r="E3375" s="170"/>
      <c r="F3375" s="171"/>
      <c r="G3375" s="172"/>
      <c r="H3375" s="173"/>
      <c r="I3375" s="171"/>
      <c r="J3375" s="172"/>
      <c r="K3375" s="170"/>
      <c r="L3375" s="171"/>
      <c r="M3375" s="172"/>
      <c r="N3375" s="174"/>
      <c r="O3375" s="4"/>
      <c r="P3375" s="49" t="str">
        <f t="shared" si="886"/>
        <v/>
      </c>
      <c r="Q3375" s="4"/>
      <c r="S3375" s="22" t="str">
        <f t="shared" si="887"/>
        <v/>
      </c>
      <c r="T3375" s="8" t="str">
        <f t="shared" si="888"/>
        <v/>
      </c>
      <c r="U3375" s="23" t="str">
        <f t="shared" si="889"/>
        <v/>
      </c>
      <c r="W3375" s="50"/>
      <c r="Y3375" s="65" t="str">
        <f t="shared" si="890"/>
        <v/>
      </c>
      <c r="Z3375" s="8" t="str">
        <f t="shared" si="891"/>
        <v/>
      </c>
      <c r="AA3375" s="66" t="str">
        <f t="shared" si="892"/>
        <v/>
      </c>
      <c r="AC3375" s="65" t="str">
        <f>IF($G3375="", "", IF(IFERROR(INDEX('Intro &amp; Setup'!$Y$17:$Y$26, MATCH($G3375, 'Intro &amp; Setup'!$U$17:$U$26, 0)), "")="", 'Intro &amp; Setup'!$BB$15, IFERROR(INDEX('Intro &amp; Setup'!$Y$17:$Y$26, MATCH($G3375, 'Intro &amp; Setup'!$U$17:$U$26, 0)), "")))</f>
        <v/>
      </c>
      <c r="AD3375" s="8" t="str">
        <f>IF($J3375="", "", IF(IFERROR(INDEX('Intro &amp; Setup'!$Y$17:$Y$26, MATCH($J3375, 'Intro &amp; Setup'!$U$17:$U$26, 0)), "")="", 'Intro &amp; Setup'!$BB$15, IFERROR(INDEX('Intro &amp; Setup'!$Y$17:$Y$26, MATCH($J3375, 'Intro &amp; Setup'!$U$17:$U$26, 0)), "")))</f>
        <v/>
      </c>
      <c r="AE3375" s="66" t="str">
        <f>IF($M3375="", "", IF(IFERROR(INDEX('Intro &amp; Setup'!$Y$17:$Y$26, MATCH($M3375, 'Intro &amp; Setup'!$U$17:$U$26, 0)), "")="", 'Intro &amp; Setup'!$BB$15, IFERROR(INDEX('Intro &amp; Setup'!$Y$17:$Y$26, MATCH($M3375, 'Intro &amp; Setup'!$U$17:$U$26, 0)), "")))</f>
        <v/>
      </c>
      <c r="AG3375" s="65" t="str">
        <f t="shared" si="893"/>
        <v/>
      </c>
      <c r="AH3375" s="8" t="str">
        <f t="shared" si="894"/>
        <v/>
      </c>
      <c r="AI3375" s="66" t="str">
        <f t="shared" si="895"/>
        <v/>
      </c>
      <c r="AK3375" s="123" t="str">
        <f>IF(AC3375='Intro &amp; Setup'!$BB$14, $AO3375, "")</f>
        <v/>
      </c>
      <c r="AL3375" s="124" t="str">
        <f>IF(AD3375='Intro &amp; Setup'!$BB$14, $AO3375, "")</f>
        <v/>
      </c>
      <c r="AM3375" s="125" t="str">
        <f>IF(AE3375='Intro &amp; Setup'!$BB$14, $AO3375, "")</f>
        <v/>
      </c>
      <c r="AO3375" s="130" t="str">
        <f>IF(AND($B3375="", $C3375="", $D3375=""), "", IF($N3375="", 'Intro &amp; Setup'!$AB$33, $N3375))</f>
        <v/>
      </c>
      <c r="AQ3375" s="140">
        <f t="shared" si="896"/>
        <v>0</v>
      </c>
      <c r="AR3375" s="145">
        <f t="shared" si="897"/>
        <v>0</v>
      </c>
      <c r="AS3375" s="141">
        <f t="shared" si="898"/>
        <v>0</v>
      </c>
      <c r="AU3375" s="149" t="str">
        <f t="shared" si="899"/>
        <v/>
      </c>
      <c r="AV3375" s="155"/>
      <c r="AW3375" s="155"/>
      <c r="AX3375" s="155" t="str">
        <f t="shared" si="900"/>
        <v/>
      </c>
      <c r="AY3375" s="155"/>
      <c r="AZ3375" s="155"/>
      <c r="BA3375" s="151" t="str">
        <f t="shared" si="901"/>
        <v/>
      </c>
      <c r="BC3375" s="47" t="str">
        <f t="shared" si="902"/>
        <v/>
      </c>
    </row>
    <row r="3376" spans="1:55" x14ac:dyDescent="0.25">
      <c r="A3376" s="4"/>
      <c r="B3376" s="167"/>
      <c r="C3376" s="168"/>
      <c r="D3376" s="169"/>
      <c r="E3376" s="170"/>
      <c r="F3376" s="171"/>
      <c r="G3376" s="172"/>
      <c r="H3376" s="173"/>
      <c r="I3376" s="171"/>
      <c r="J3376" s="172"/>
      <c r="K3376" s="170"/>
      <c r="L3376" s="171"/>
      <c r="M3376" s="172"/>
      <c r="N3376" s="174"/>
      <c r="O3376" s="4"/>
      <c r="P3376" s="49" t="str">
        <f t="shared" si="886"/>
        <v/>
      </c>
      <c r="Q3376" s="4"/>
      <c r="S3376" s="22" t="str">
        <f t="shared" si="887"/>
        <v/>
      </c>
      <c r="T3376" s="8" t="str">
        <f t="shared" si="888"/>
        <v/>
      </c>
      <c r="U3376" s="23" t="str">
        <f t="shared" si="889"/>
        <v/>
      </c>
      <c r="W3376" s="50"/>
      <c r="Y3376" s="65" t="str">
        <f t="shared" si="890"/>
        <v/>
      </c>
      <c r="Z3376" s="8" t="str">
        <f t="shared" si="891"/>
        <v/>
      </c>
      <c r="AA3376" s="66" t="str">
        <f t="shared" si="892"/>
        <v/>
      </c>
      <c r="AC3376" s="65" t="str">
        <f>IF($G3376="", "", IF(IFERROR(INDEX('Intro &amp; Setup'!$Y$17:$Y$26, MATCH($G3376, 'Intro &amp; Setup'!$U$17:$U$26, 0)), "")="", 'Intro &amp; Setup'!$BB$15, IFERROR(INDEX('Intro &amp; Setup'!$Y$17:$Y$26, MATCH($G3376, 'Intro &amp; Setup'!$U$17:$U$26, 0)), "")))</f>
        <v/>
      </c>
      <c r="AD3376" s="8" t="str">
        <f>IF($J3376="", "", IF(IFERROR(INDEX('Intro &amp; Setup'!$Y$17:$Y$26, MATCH($J3376, 'Intro &amp; Setup'!$U$17:$U$26, 0)), "")="", 'Intro &amp; Setup'!$BB$15, IFERROR(INDEX('Intro &amp; Setup'!$Y$17:$Y$26, MATCH($J3376, 'Intro &amp; Setup'!$U$17:$U$26, 0)), "")))</f>
        <v/>
      </c>
      <c r="AE3376" s="66" t="str">
        <f>IF($M3376="", "", IF(IFERROR(INDEX('Intro &amp; Setup'!$Y$17:$Y$26, MATCH($M3376, 'Intro &amp; Setup'!$U$17:$U$26, 0)), "")="", 'Intro &amp; Setup'!$BB$15, IFERROR(INDEX('Intro &amp; Setup'!$Y$17:$Y$26, MATCH($M3376, 'Intro &amp; Setup'!$U$17:$U$26, 0)), "")))</f>
        <v/>
      </c>
      <c r="AG3376" s="65" t="str">
        <f t="shared" si="893"/>
        <v/>
      </c>
      <c r="AH3376" s="8" t="str">
        <f t="shared" si="894"/>
        <v/>
      </c>
      <c r="AI3376" s="66" t="str">
        <f t="shared" si="895"/>
        <v/>
      </c>
      <c r="AK3376" s="123" t="str">
        <f>IF(AC3376='Intro &amp; Setup'!$BB$14, $AO3376, "")</f>
        <v/>
      </c>
      <c r="AL3376" s="124" t="str">
        <f>IF(AD3376='Intro &amp; Setup'!$BB$14, $AO3376, "")</f>
        <v/>
      </c>
      <c r="AM3376" s="125" t="str">
        <f>IF(AE3376='Intro &amp; Setup'!$BB$14, $AO3376, "")</f>
        <v/>
      </c>
      <c r="AO3376" s="130" t="str">
        <f>IF(AND($B3376="", $C3376="", $D3376=""), "", IF($N3376="", 'Intro &amp; Setup'!$AB$33, $N3376))</f>
        <v/>
      </c>
      <c r="AQ3376" s="140">
        <f t="shared" si="896"/>
        <v>0</v>
      </c>
      <c r="AR3376" s="145">
        <f t="shared" si="897"/>
        <v>0</v>
      </c>
      <c r="AS3376" s="141">
        <f t="shared" si="898"/>
        <v>0</v>
      </c>
      <c r="AU3376" s="149" t="str">
        <f t="shared" si="899"/>
        <v/>
      </c>
      <c r="AV3376" s="155"/>
      <c r="AW3376" s="155"/>
      <c r="AX3376" s="155" t="str">
        <f t="shared" si="900"/>
        <v/>
      </c>
      <c r="AY3376" s="155"/>
      <c r="AZ3376" s="155"/>
      <c r="BA3376" s="151" t="str">
        <f t="shared" si="901"/>
        <v/>
      </c>
      <c r="BC3376" s="47" t="str">
        <f t="shared" si="902"/>
        <v/>
      </c>
    </row>
    <row r="3377" spans="1:55" x14ac:dyDescent="0.25">
      <c r="A3377" s="4"/>
      <c r="B3377" s="167"/>
      <c r="C3377" s="168"/>
      <c r="D3377" s="169"/>
      <c r="E3377" s="170"/>
      <c r="F3377" s="171"/>
      <c r="G3377" s="172"/>
      <c r="H3377" s="173"/>
      <c r="I3377" s="171"/>
      <c r="J3377" s="172"/>
      <c r="K3377" s="170"/>
      <c r="L3377" s="171"/>
      <c r="M3377" s="172"/>
      <c r="N3377" s="174"/>
      <c r="O3377" s="4"/>
      <c r="P3377" s="49" t="str">
        <f t="shared" si="886"/>
        <v/>
      </c>
      <c r="Q3377" s="4"/>
      <c r="S3377" s="22" t="str">
        <f t="shared" si="887"/>
        <v/>
      </c>
      <c r="T3377" s="8" t="str">
        <f t="shared" si="888"/>
        <v/>
      </c>
      <c r="U3377" s="23" t="str">
        <f t="shared" si="889"/>
        <v/>
      </c>
      <c r="W3377" s="50"/>
      <c r="Y3377" s="65" t="str">
        <f t="shared" si="890"/>
        <v/>
      </c>
      <c r="Z3377" s="8" t="str">
        <f t="shared" si="891"/>
        <v/>
      </c>
      <c r="AA3377" s="66" t="str">
        <f t="shared" si="892"/>
        <v/>
      </c>
      <c r="AC3377" s="65" t="str">
        <f>IF($G3377="", "", IF(IFERROR(INDEX('Intro &amp; Setup'!$Y$17:$Y$26, MATCH($G3377, 'Intro &amp; Setup'!$U$17:$U$26, 0)), "")="", 'Intro &amp; Setup'!$BB$15, IFERROR(INDEX('Intro &amp; Setup'!$Y$17:$Y$26, MATCH($G3377, 'Intro &amp; Setup'!$U$17:$U$26, 0)), "")))</f>
        <v/>
      </c>
      <c r="AD3377" s="8" t="str">
        <f>IF($J3377="", "", IF(IFERROR(INDEX('Intro &amp; Setup'!$Y$17:$Y$26, MATCH($J3377, 'Intro &amp; Setup'!$U$17:$U$26, 0)), "")="", 'Intro &amp; Setup'!$BB$15, IFERROR(INDEX('Intro &amp; Setup'!$Y$17:$Y$26, MATCH($J3377, 'Intro &amp; Setup'!$U$17:$U$26, 0)), "")))</f>
        <v/>
      </c>
      <c r="AE3377" s="66" t="str">
        <f>IF($M3377="", "", IF(IFERROR(INDEX('Intro &amp; Setup'!$Y$17:$Y$26, MATCH($M3377, 'Intro &amp; Setup'!$U$17:$U$26, 0)), "")="", 'Intro &amp; Setup'!$BB$15, IFERROR(INDEX('Intro &amp; Setup'!$Y$17:$Y$26, MATCH($M3377, 'Intro &amp; Setup'!$U$17:$U$26, 0)), "")))</f>
        <v/>
      </c>
      <c r="AG3377" s="65" t="str">
        <f t="shared" si="893"/>
        <v/>
      </c>
      <c r="AH3377" s="8" t="str">
        <f t="shared" si="894"/>
        <v/>
      </c>
      <c r="AI3377" s="66" t="str">
        <f t="shared" si="895"/>
        <v/>
      </c>
      <c r="AK3377" s="123" t="str">
        <f>IF(AC3377='Intro &amp; Setup'!$BB$14, $AO3377, "")</f>
        <v/>
      </c>
      <c r="AL3377" s="124" t="str">
        <f>IF(AD3377='Intro &amp; Setup'!$BB$14, $AO3377, "")</f>
        <v/>
      </c>
      <c r="AM3377" s="125" t="str">
        <f>IF(AE3377='Intro &amp; Setup'!$BB$14, $AO3377, "")</f>
        <v/>
      </c>
      <c r="AO3377" s="130" t="str">
        <f>IF(AND($B3377="", $C3377="", $D3377=""), "", IF($N3377="", 'Intro &amp; Setup'!$AB$33, $N3377))</f>
        <v/>
      </c>
      <c r="AQ3377" s="140">
        <f t="shared" si="896"/>
        <v>0</v>
      </c>
      <c r="AR3377" s="145">
        <f t="shared" si="897"/>
        <v>0</v>
      </c>
      <c r="AS3377" s="141">
        <f t="shared" si="898"/>
        <v>0</v>
      </c>
      <c r="AU3377" s="149" t="str">
        <f t="shared" si="899"/>
        <v/>
      </c>
      <c r="AV3377" s="155"/>
      <c r="AW3377" s="155"/>
      <c r="AX3377" s="155" t="str">
        <f t="shared" si="900"/>
        <v/>
      </c>
      <c r="AY3377" s="155"/>
      <c r="AZ3377" s="155"/>
      <c r="BA3377" s="151" t="str">
        <f t="shared" si="901"/>
        <v/>
      </c>
      <c r="BC3377" s="47" t="str">
        <f t="shared" si="902"/>
        <v/>
      </c>
    </row>
    <row r="3378" spans="1:55" x14ac:dyDescent="0.25">
      <c r="A3378" s="4"/>
      <c r="B3378" s="167"/>
      <c r="C3378" s="168"/>
      <c r="D3378" s="169"/>
      <c r="E3378" s="170"/>
      <c r="F3378" s="171"/>
      <c r="G3378" s="172"/>
      <c r="H3378" s="173"/>
      <c r="I3378" s="171"/>
      <c r="J3378" s="172"/>
      <c r="K3378" s="170"/>
      <c r="L3378" s="171"/>
      <c r="M3378" s="172"/>
      <c r="N3378" s="174"/>
      <c r="O3378" s="4"/>
      <c r="P3378" s="49" t="str">
        <f t="shared" si="886"/>
        <v/>
      </c>
      <c r="Q3378" s="4"/>
      <c r="S3378" s="22" t="str">
        <f t="shared" si="887"/>
        <v/>
      </c>
      <c r="T3378" s="8" t="str">
        <f t="shared" si="888"/>
        <v/>
      </c>
      <c r="U3378" s="23" t="str">
        <f t="shared" si="889"/>
        <v/>
      </c>
      <c r="W3378" s="50"/>
      <c r="Y3378" s="65" t="str">
        <f t="shared" si="890"/>
        <v/>
      </c>
      <c r="Z3378" s="8" t="str">
        <f t="shared" si="891"/>
        <v/>
      </c>
      <c r="AA3378" s="66" t="str">
        <f t="shared" si="892"/>
        <v/>
      </c>
      <c r="AC3378" s="65" t="str">
        <f>IF($G3378="", "", IF(IFERROR(INDEX('Intro &amp; Setup'!$Y$17:$Y$26, MATCH($G3378, 'Intro &amp; Setup'!$U$17:$U$26, 0)), "")="", 'Intro &amp; Setup'!$BB$15, IFERROR(INDEX('Intro &amp; Setup'!$Y$17:$Y$26, MATCH($G3378, 'Intro &amp; Setup'!$U$17:$U$26, 0)), "")))</f>
        <v/>
      </c>
      <c r="AD3378" s="8" t="str">
        <f>IF($J3378="", "", IF(IFERROR(INDEX('Intro &amp; Setup'!$Y$17:$Y$26, MATCH($J3378, 'Intro &amp; Setup'!$U$17:$U$26, 0)), "")="", 'Intro &amp; Setup'!$BB$15, IFERROR(INDEX('Intro &amp; Setup'!$Y$17:$Y$26, MATCH($J3378, 'Intro &amp; Setup'!$U$17:$U$26, 0)), "")))</f>
        <v/>
      </c>
      <c r="AE3378" s="66" t="str">
        <f>IF($M3378="", "", IF(IFERROR(INDEX('Intro &amp; Setup'!$Y$17:$Y$26, MATCH($M3378, 'Intro &amp; Setup'!$U$17:$U$26, 0)), "")="", 'Intro &amp; Setup'!$BB$15, IFERROR(INDEX('Intro &amp; Setup'!$Y$17:$Y$26, MATCH($M3378, 'Intro &amp; Setup'!$U$17:$U$26, 0)), "")))</f>
        <v/>
      </c>
      <c r="AG3378" s="65" t="str">
        <f t="shared" si="893"/>
        <v/>
      </c>
      <c r="AH3378" s="8" t="str">
        <f t="shared" si="894"/>
        <v/>
      </c>
      <c r="AI3378" s="66" t="str">
        <f t="shared" si="895"/>
        <v/>
      </c>
      <c r="AK3378" s="123" t="str">
        <f>IF(AC3378='Intro &amp; Setup'!$BB$14, $AO3378, "")</f>
        <v/>
      </c>
      <c r="AL3378" s="124" t="str">
        <f>IF(AD3378='Intro &amp; Setup'!$BB$14, $AO3378, "")</f>
        <v/>
      </c>
      <c r="AM3378" s="125" t="str">
        <f>IF(AE3378='Intro &amp; Setup'!$BB$14, $AO3378, "")</f>
        <v/>
      </c>
      <c r="AO3378" s="130" t="str">
        <f>IF(AND($B3378="", $C3378="", $D3378=""), "", IF($N3378="", 'Intro &amp; Setup'!$AB$33, $N3378))</f>
        <v/>
      </c>
      <c r="AQ3378" s="140">
        <f t="shared" si="896"/>
        <v>0</v>
      </c>
      <c r="AR3378" s="145">
        <f t="shared" si="897"/>
        <v>0</v>
      </c>
      <c r="AS3378" s="141">
        <f t="shared" si="898"/>
        <v>0</v>
      </c>
      <c r="AU3378" s="149" t="str">
        <f t="shared" si="899"/>
        <v/>
      </c>
      <c r="AV3378" s="155"/>
      <c r="AW3378" s="155"/>
      <c r="AX3378" s="155" t="str">
        <f t="shared" si="900"/>
        <v/>
      </c>
      <c r="AY3378" s="155"/>
      <c r="AZ3378" s="155"/>
      <c r="BA3378" s="151" t="str">
        <f t="shared" si="901"/>
        <v/>
      </c>
      <c r="BC3378" s="47" t="str">
        <f t="shared" si="902"/>
        <v/>
      </c>
    </row>
    <row r="3379" spans="1:55" x14ac:dyDescent="0.25">
      <c r="A3379" s="4"/>
      <c r="B3379" s="167"/>
      <c r="C3379" s="168"/>
      <c r="D3379" s="169"/>
      <c r="E3379" s="170"/>
      <c r="F3379" s="171"/>
      <c r="G3379" s="172"/>
      <c r="H3379" s="173"/>
      <c r="I3379" s="171"/>
      <c r="J3379" s="172"/>
      <c r="K3379" s="170"/>
      <c r="L3379" s="171"/>
      <c r="M3379" s="172"/>
      <c r="N3379" s="174"/>
      <c r="O3379" s="4"/>
      <c r="P3379" s="49" t="str">
        <f t="shared" si="886"/>
        <v/>
      </c>
      <c r="Q3379" s="4"/>
      <c r="S3379" s="22" t="str">
        <f t="shared" si="887"/>
        <v/>
      </c>
      <c r="T3379" s="8" t="str">
        <f t="shared" si="888"/>
        <v/>
      </c>
      <c r="U3379" s="23" t="str">
        <f t="shared" si="889"/>
        <v/>
      </c>
      <c r="W3379" s="50"/>
      <c r="Y3379" s="65" t="str">
        <f t="shared" si="890"/>
        <v/>
      </c>
      <c r="Z3379" s="8" t="str">
        <f t="shared" si="891"/>
        <v/>
      </c>
      <c r="AA3379" s="66" t="str">
        <f t="shared" si="892"/>
        <v/>
      </c>
      <c r="AC3379" s="65" t="str">
        <f>IF($G3379="", "", IF(IFERROR(INDEX('Intro &amp; Setup'!$Y$17:$Y$26, MATCH($G3379, 'Intro &amp; Setup'!$U$17:$U$26, 0)), "")="", 'Intro &amp; Setup'!$BB$15, IFERROR(INDEX('Intro &amp; Setup'!$Y$17:$Y$26, MATCH($G3379, 'Intro &amp; Setup'!$U$17:$U$26, 0)), "")))</f>
        <v/>
      </c>
      <c r="AD3379" s="8" t="str">
        <f>IF($J3379="", "", IF(IFERROR(INDEX('Intro &amp; Setup'!$Y$17:$Y$26, MATCH($J3379, 'Intro &amp; Setup'!$U$17:$U$26, 0)), "")="", 'Intro &amp; Setup'!$BB$15, IFERROR(INDEX('Intro &amp; Setup'!$Y$17:$Y$26, MATCH($J3379, 'Intro &amp; Setup'!$U$17:$U$26, 0)), "")))</f>
        <v/>
      </c>
      <c r="AE3379" s="66" t="str">
        <f>IF($M3379="", "", IF(IFERROR(INDEX('Intro &amp; Setup'!$Y$17:$Y$26, MATCH($M3379, 'Intro &amp; Setup'!$U$17:$U$26, 0)), "")="", 'Intro &amp; Setup'!$BB$15, IFERROR(INDEX('Intro &amp; Setup'!$Y$17:$Y$26, MATCH($M3379, 'Intro &amp; Setup'!$U$17:$U$26, 0)), "")))</f>
        <v/>
      </c>
      <c r="AG3379" s="65" t="str">
        <f t="shared" si="893"/>
        <v/>
      </c>
      <c r="AH3379" s="8" t="str">
        <f t="shared" si="894"/>
        <v/>
      </c>
      <c r="AI3379" s="66" t="str">
        <f t="shared" si="895"/>
        <v/>
      </c>
      <c r="AK3379" s="123" t="str">
        <f>IF(AC3379='Intro &amp; Setup'!$BB$14, $AO3379, "")</f>
        <v/>
      </c>
      <c r="AL3379" s="124" t="str">
        <f>IF(AD3379='Intro &amp; Setup'!$BB$14, $AO3379, "")</f>
        <v/>
      </c>
      <c r="AM3379" s="125" t="str">
        <f>IF(AE3379='Intro &amp; Setup'!$BB$14, $AO3379, "")</f>
        <v/>
      </c>
      <c r="AO3379" s="130" t="str">
        <f>IF(AND($B3379="", $C3379="", $D3379=""), "", IF($N3379="", 'Intro &amp; Setup'!$AB$33, $N3379))</f>
        <v/>
      </c>
      <c r="AQ3379" s="140">
        <f t="shared" si="896"/>
        <v>0</v>
      </c>
      <c r="AR3379" s="145">
        <f t="shared" si="897"/>
        <v>0</v>
      </c>
      <c r="AS3379" s="141">
        <f t="shared" si="898"/>
        <v>0</v>
      </c>
      <c r="AU3379" s="149" t="str">
        <f t="shared" si="899"/>
        <v/>
      </c>
      <c r="AV3379" s="155"/>
      <c r="AW3379" s="155"/>
      <c r="AX3379" s="155" t="str">
        <f t="shared" si="900"/>
        <v/>
      </c>
      <c r="AY3379" s="155"/>
      <c r="AZ3379" s="155"/>
      <c r="BA3379" s="151" t="str">
        <f t="shared" si="901"/>
        <v/>
      </c>
      <c r="BC3379" s="47" t="str">
        <f t="shared" si="902"/>
        <v/>
      </c>
    </row>
    <row r="3380" spans="1:55" x14ac:dyDescent="0.25">
      <c r="A3380" s="4"/>
      <c r="B3380" s="167"/>
      <c r="C3380" s="168"/>
      <c r="D3380" s="169"/>
      <c r="E3380" s="170"/>
      <c r="F3380" s="171"/>
      <c r="G3380" s="172"/>
      <c r="H3380" s="173"/>
      <c r="I3380" s="171"/>
      <c r="J3380" s="172"/>
      <c r="K3380" s="170"/>
      <c r="L3380" s="171"/>
      <c r="M3380" s="172"/>
      <c r="N3380" s="174"/>
      <c r="O3380" s="4"/>
      <c r="P3380" s="49" t="str">
        <f t="shared" si="886"/>
        <v/>
      </c>
      <c r="Q3380" s="4"/>
      <c r="S3380" s="22" t="str">
        <f t="shared" si="887"/>
        <v/>
      </c>
      <c r="T3380" s="8" t="str">
        <f t="shared" si="888"/>
        <v/>
      </c>
      <c r="U3380" s="23" t="str">
        <f t="shared" si="889"/>
        <v/>
      </c>
      <c r="W3380" s="50"/>
      <c r="Y3380" s="65" t="str">
        <f t="shared" si="890"/>
        <v/>
      </c>
      <c r="Z3380" s="8" t="str">
        <f t="shared" si="891"/>
        <v/>
      </c>
      <c r="AA3380" s="66" t="str">
        <f t="shared" si="892"/>
        <v/>
      </c>
      <c r="AC3380" s="65" t="str">
        <f>IF($G3380="", "", IF(IFERROR(INDEX('Intro &amp; Setup'!$Y$17:$Y$26, MATCH($G3380, 'Intro &amp; Setup'!$U$17:$U$26, 0)), "")="", 'Intro &amp; Setup'!$BB$15, IFERROR(INDEX('Intro &amp; Setup'!$Y$17:$Y$26, MATCH($G3380, 'Intro &amp; Setup'!$U$17:$U$26, 0)), "")))</f>
        <v/>
      </c>
      <c r="AD3380" s="8" t="str">
        <f>IF($J3380="", "", IF(IFERROR(INDEX('Intro &amp; Setup'!$Y$17:$Y$26, MATCH($J3380, 'Intro &amp; Setup'!$U$17:$U$26, 0)), "")="", 'Intro &amp; Setup'!$BB$15, IFERROR(INDEX('Intro &amp; Setup'!$Y$17:$Y$26, MATCH($J3380, 'Intro &amp; Setup'!$U$17:$U$26, 0)), "")))</f>
        <v/>
      </c>
      <c r="AE3380" s="66" t="str">
        <f>IF($M3380="", "", IF(IFERROR(INDEX('Intro &amp; Setup'!$Y$17:$Y$26, MATCH($M3380, 'Intro &amp; Setup'!$U$17:$U$26, 0)), "")="", 'Intro &amp; Setup'!$BB$15, IFERROR(INDEX('Intro &amp; Setup'!$Y$17:$Y$26, MATCH($M3380, 'Intro &amp; Setup'!$U$17:$U$26, 0)), "")))</f>
        <v/>
      </c>
      <c r="AG3380" s="65" t="str">
        <f t="shared" si="893"/>
        <v/>
      </c>
      <c r="AH3380" s="8" t="str">
        <f t="shared" si="894"/>
        <v/>
      </c>
      <c r="AI3380" s="66" t="str">
        <f t="shared" si="895"/>
        <v/>
      </c>
      <c r="AK3380" s="123" t="str">
        <f>IF(AC3380='Intro &amp; Setup'!$BB$14, $AO3380, "")</f>
        <v/>
      </c>
      <c r="AL3380" s="124" t="str">
        <f>IF(AD3380='Intro &amp; Setup'!$BB$14, $AO3380, "")</f>
        <v/>
      </c>
      <c r="AM3380" s="125" t="str">
        <f>IF(AE3380='Intro &amp; Setup'!$BB$14, $AO3380, "")</f>
        <v/>
      </c>
      <c r="AO3380" s="130" t="str">
        <f>IF(AND($B3380="", $C3380="", $D3380=""), "", IF($N3380="", 'Intro &amp; Setup'!$AB$33, $N3380))</f>
        <v/>
      </c>
      <c r="AQ3380" s="140">
        <f t="shared" si="896"/>
        <v>0</v>
      </c>
      <c r="AR3380" s="145">
        <f t="shared" si="897"/>
        <v>0</v>
      </c>
      <c r="AS3380" s="141">
        <f t="shared" si="898"/>
        <v>0</v>
      </c>
      <c r="AU3380" s="149" t="str">
        <f t="shared" si="899"/>
        <v/>
      </c>
      <c r="AV3380" s="155"/>
      <c r="AW3380" s="155"/>
      <c r="AX3380" s="155" t="str">
        <f t="shared" si="900"/>
        <v/>
      </c>
      <c r="AY3380" s="155"/>
      <c r="AZ3380" s="155"/>
      <c r="BA3380" s="151" t="str">
        <f t="shared" si="901"/>
        <v/>
      </c>
      <c r="BC3380" s="47" t="str">
        <f t="shared" si="902"/>
        <v/>
      </c>
    </row>
    <row r="3381" spans="1:55" x14ac:dyDescent="0.25">
      <c r="A3381" s="4"/>
      <c r="B3381" s="167"/>
      <c r="C3381" s="168"/>
      <c r="D3381" s="169"/>
      <c r="E3381" s="170"/>
      <c r="F3381" s="171"/>
      <c r="G3381" s="172"/>
      <c r="H3381" s="173"/>
      <c r="I3381" s="171"/>
      <c r="J3381" s="172"/>
      <c r="K3381" s="170"/>
      <c r="L3381" s="171"/>
      <c r="M3381" s="172"/>
      <c r="N3381" s="174"/>
      <c r="O3381" s="4"/>
      <c r="P3381" s="49" t="str">
        <f t="shared" si="886"/>
        <v/>
      </c>
      <c r="Q3381" s="4"/>
      <c r="S3381" s="22" t="str">
        <f t="shared" si="887"/>
        <v/>
      </c>
      <c r="T3381" s="8" t="str">
        <f t="shared" si="888"/>
        <v/>
      </c>
      <c r="U3381" s="23" t="str">
        <f t="shared" si="889"/>
        <v/>
      </c>
      <c r="W3381" s="50"/>
      <c r="Y3381" s="65" t="str">
        <f t="shared" si="890"/>
        <v/>
      </c>
      <c r="Z3381" s="8" t="str">
        <f t="shared" si="891"/>
        <v/>
      </c>
      <c r="AA3381" s="66" t="str">
        <f t="shared" si="892"/>
        <v/>
      </c>
      <c r="AC3381" s="65" t="str">
        <f>IF($G3381="", "", IF(IFERROR(INDEX('Intro &amp; Setup'!$Y$17:$Y$26, MATCH($G3381, 'Intro &amp; Setup'!$U$17:$U$26, 0)), "")="", 'Intro &amp; Setup'!$BB$15, IFERROR(INDEX('Intro &amp; Setup'!$Y$17:$Y$26, MATCH($G3381, 'Intro &amp; Setup'!$U$17:$U$26, 0)), "")))</f>
        <v/>
      </c>
      <c r="AD3381" s="8" t="str">
        <f>IF($J3381="", "", IF(IFERROR(INDEX('Intro &amp; Setup'!$Y$17:$Y$26, MATCH($J3381, 'Intro &amp; Setup'!$U$17:$U$26, 0)), "")="", 'Intro &amp; Setup'!$BB$15, IFERROR(INDEX('Intro &amp; Setup'!$Y$17:$Y$26, MATCH($J3381, 'Intro &amp; Setup'!$U$17:$U$26, 0)), "")))</f>
        <v/>
      </c>
      <c r="AE3381" s="66" t="str">
        <f>IF($M3381="", "", IF(IFERROR(INDEX('Intro &amp; Setup'!$Y$17:$Y$26, MATCH($M3381, 'Intro &amp; Setup'!$U$17:$U$26, 0)), "")="", 'Intro &amp; Setup'!$BB$15, IFERROR(INDEX('Intro &amp; Setup'!$Y$17:$Y$26, MATCH($M3381, 'Intro &amp; Setup'!$U$17:$U$26, 0)), "")))</f>
        <v/>
      </c>
      <c r="AG3381" s="65" t="str">
        <f t="shared" si="893"/>
        <v/>
      </c>
      <c r="AH3381" s="8" t="str">
        <f t="shared" si="894"/>
        <v/>
      </c>
      <c r="AI3381" s="66" t="str">
        <f t="shared" si="895"/>
        <v/>
      </c>
      <c r="AK3381" s="123" t="str">
        <f>IF(AC3381='Intro &amp; Setup'!$BB$14, $AO3381, "")</f>
        <v/>
      </c>
      <c r="AL3381" s="124" t="str">
        <f>IF(AD3381='Intro &amp; Setup'!$BB$14, $AO3381, "")</f>
        <v/>
      </c>
      <c r="AM3381" s="125" t="str">
        <f>IF(AE3381='Intro &amp; Setup'!$BB$14, $AO3381, "")</f>
        <v/>
      </c>
      <c r="AO3381" s="130" t="str">
        <f>IF(AND($B3381="", $C3381="", $D3381=""), "", IF($N3381="", 'Intro &amp; Setup'!$AB$33, $N3381))</f>
        <v/>
      </c>
      <c r="AQ3381" s="140">
        <f t="shared" si="896"/>
        <v>0</v>
      </c>
      <c r="AR3381" s="145">
        <f t="shared" si="897"/>
        <v>0</v>
      </c>
      <c r="AS3381" s="141">
        <f t="shared" si="898"/>
        <v>0</v>
      </c>
      <c r="AU3381" s="149" t="str">
        <f t="shared" si="899"/>
        <v/>
      </c>
      <c r="AV3381" s="155"/>
      <c r="AW3381" s="155"/>
      <c r="AX3381" s="155" t="str">
        <f t="shared" si="900"/>
        <v/>
      </c>
      <c r="AY3381" s="155"/>
      <c r="AZ3381" s="155"/>
      <c r="BA3381" s="151" t="str">
        <f t="shared" si="901"/>
        <v/>
      </c>
      <c r="BC3381" s="47" t="str">
        <f t="shared" si="902"/>
        <v/>
      </c>
    </row>
    <row r="3382" spans="1:55" x14ac:dyDescent="0.25">
      <c r="A3382" s="4"/>
      <c r="B3382" s="167"/>
      <c r="C3382" s="168"/>
      <c r="D3382" s="169"/>
      <c r="E3382" s="170"/>
      <c r="F3382" s="171"/>
      <c r="G3382" s="172"/>
      <c r="H3382" s="173"/>
      <c r="I3382" s="171"/>
      <c r="J3382" s="172"/>
      <c r="K3382" s="170"/>
      <c r="L3382" s="171"/>
      <c r="M3382" s="172"/>
      <c r="N3382" s="174"/>
      <c r="O3382" s="4"/>
      <c r="P3382" s="49" t="str">
        <f t="shared" si="886"/>
        <v/>
      </c>
      <c r="Q3382" s="4"/>
      <c r="S3382" s="22" t="str">
        <f t="shared" si="887"/>
        <v/>
      </c>
      <c r="T3382" s="8" t="str">
        <f t="shared" si="888"/>
        <v/>
      </c>
      <c r="U3382" s="23" t="str">
        <f t="shared" si="889"/>
        <v/>
      </c>
      <c r="W3382" s="50"/>
      <c r="Y3382" s="65" t="str">
        <f t="shared" si="890"/>
        <v/>
      </c>
      <c r="Z3382" s="8" t="str">
        <f t="shared" si="891"/>
        <v/>
      </c>
      <c r="AA3382" s="66" t="str">
        <f t="shared" si="892"/>
        <v/>
      </c>
      <c r="AC3382" s="65" t="str">
        <f>IF($G3382="", "", IF(IFERROR(INDEX('Intro &amp; Setup'!$Y$17:$Y$26, MATCH($G3382, 'Intro &amp; Setup'!$U$17:$U$26, 0)), "")="", 'Intro &amp; Setup'!$BB$15, IFERROR(INDEX('Intro &amp; Setup'!$Y$17:$Y$26, MATCH($G3382, 'Intro &amp; Setup'!$U$17:$U$26, 0)), "")))</f>
        <v/>
      </c>
      <c r="AD3382" s="8" t="str">
        <f>IF($J3382="", "", IF(IFERROR(INDEX('Intro &amp; Setup'!$Y$17:$Y$26, MATCH($J3382, 'Intro &amp; Setup'!$U$17:$U$26, 0)), "")="", 'Intro &amp; Setup'!$BB$15, IFERROR(INDEX('Intro &amp; Setup'!$Y$17:$Y$26, MATCH($J3382, 'Intro &amp; Setup'!$U$17:$U$26, 0)), "")))</f>
        <v/>
      </c>
      <c r="AE3382" s="66" t="str">
        <f>IF($M3382="", "", IF(IFERROR(INDEX('Intro &amp; Setup'!$Y$17:$Y$26, MATCH($M3382, 'Intro &amp; Setup'!$U$17:$U$26, 0)), "")="", 'Intro &amp; Setup'!$BB$15, IFERROR(INDEX('Intro &amp; Setup'!$Y$17:$Y$26, MATCH($M3382, 'Intro &amp; Setup'!$U$17:$U$26, 0)), "")))</f>
        <v/>
      </c>
      <c r="AG3382" s="65" t="str">
        <f t="shared" si="893"/>
        <v/>
      </c>
      <c r="AH3382" s="8" t="str">
        <f t="shared" si="894"/>
        <v/>
      </c>
      <c r="AI3382" s="66" t="str">
        <f t="shared" si="895"/>
        <v/>
      </c>
      <c r="AK3382" s="123" t="str">
        <f>IF(AC3382='Intro &amp; Setup'!$BB$14, $AO3382, "")</f>
        <v/>
      </c>
      <c r="AL3382" s="124" t="str">
        <f>IF(AD3382='Intro &amp; Setup'!$BB$14, $AO3382, "")</f>
        <v/>
      </c>
      <c r="AM3382" s="125" t="str">
        <f>IF(AE3382='Intro &amp; Setup'!$BB$14, $AO3382, "")</f>
        <v/>
      </c>
      <c r="AO3382" s="130" t="str">
        <f>IF(AND($B3382="", $C3382="", $D3382=""), "", IF($N3382="", 'Intro &amp; Setup'!$AB$33, $N3382))</f>
        <v/>
      </c>
      <c r="AQ3382" s="140">
        <f t="shared" si="896"/>
        <v>0</v>
      </c>
      <c r="AR3382" s="145">
        <f t="shared" si="897"/>
        <v>0</v>
      </c>
      <c r="AS3382" s="141">
        <f t="shared" si="898"/>
        <v>0</v>
      </c>
      <c r="AU3382" s="149" t="str">
        <f t="shared" si="899"/>
        <v/>
      </c>
      <c r="AV3382" s="155"/>
      <c r="AW3382" s="155"/>
      <c r="AX3382" s="155" t="str">
        <f t="shared" si="900"/>
        <v/>
      </c>
      <c r="AY3382" s="155"/>
      <c r="AZ3382" s="155"/>
      <c r="BA3382" s="151" t="str">
        <f t="shared" si="901"/>
        <v/>
      </c>
      <c r="BC3382" s="47" t="str">
        <f t="shared" si="902"/>
        <v/>
      </c>
    </row>
    <row r="3383" spans="1:55" x14ac:dyDescent="0.25">
      <c r="A3383" s="4"/>
      <c r="B3383" s="167"/>
      <c r="C3383" s="168"/>
      <c r="D3383" s="169"/>
      <c r="E3383" s="170"/>
      <c r="F3383" s="171"/>
      <c r="G3383" s="172"/>
      <c r="H3383" s="173"/>
      <c r="I3383" s="171"/>
      <c r="J3383" s="172"/>
      <c r="K3383" s="170"/>
      <c r="L3383" s="171"/>
      <c r="M3383" s="172"/>
      <c r="N3383" s="174"/>
      <c r="O3383" s="4"/>
      <c r="P3383" s="49" t="str">
        <f t="shared" si="886"/>
        <v/>
      </c>
      <c r="Q3383" s="4"/>
      <c r="S3383" s="22" t="str">
        <f t="shared" si="887"/>
        <v/>
      </c>
      <c r="T3383" s="8" t="str">
        <f t="shared" si="888"/>
        <v/>
      </c>
      <c r="U3383" s="23" t="str">
        <f t="shared" si="889"/>
        <v/>
      </c>
      <c r="W3383" s="50"/>
      <c r="Y3383" s="65" t="str">
        <f t="shared" si="890"/>
        <v/>
      </c>
      <c r="Z3383" s="8" t="str">
        <f t="shared" si="891"/>
        <v/>
      </c>
      <c r="AA3383" s="66" t="str">
        <f t="shared" si="892"/>
        <v/>
      </c>
      <c r="AC3383" s="65" t="str">
        <f>IF($G3383="", "", IF(IFERROR(INDEX('Intro &amp; Setup'!$Y$17:$Y$26, MATCH($G3383, 'Intro &amp; Setup'!$U$17:$U$26, 0)), "")="", 'Intro &amp; Setup'!$BB$15, IFERROR(INDEX('Intro &amp; Setup'!$Y$17:$Y$26, MATCH($G3383, 'Intro &amp; Setup'!$U$17:$U$26, 0)), "")))</f>
        <v/>
      </c>
      <c r="AD3383" s="8" t="str">
        <f>IF($J3383="", "", IF(IFERROR(INDEX('Intro &amp; Setup'!$Y$17:$Y$26, MATCH($J3383, 'Intro &amp; Setup'!$U$17:$U$26, 0)), "")="", 'Intro &amp; Setup'!$BB$15, IFERROR(INDEX('Intro &amp; Setup'!$Y$17:$Y$26, MATCH($J3383, 'Intro &amp; Setup'!$U$17:$U$26, 0)), "")))</f>
        <v/>
      </c>
      <c r="AE3383" s="66" t="str">
        <f>IF($M3383="", "", IF(IFERROR(INDEX('Intro &amp; Setup'!$Y$17:$Y$26, MATCH($M3383, 'Intro &amp; Setup'!$U$17:$U$26, 0)), "")="", 'Intro &amp; Setup'!$BB$15, IFERROR(INDEX('Intro &amp; Setup'!$Y$17:$Y$26, MATCH($M3383, 'Intro &amp; Setup'!$U$17:$U$26, 0)), "")))</f>
        <v/>
      </c>
      <c r="AG3383" s="65" t="str">
        <f t="shared" si="893"/>
        <v/>
      </c>
      <c r="AH3383" s="8" t="str">
        <f t="shared" si="894"/>
        <v/>
      </c>
      <c r="AI3383" s="66" t="str">
        <f t="shared" si="895"/>
        <v/>
      </c>
      <c r="AK3383" s="123" t="str">
        <f>IF(AC3383='Intro &amp; Setup'!$BB$14, $AO3383, "")</f>
        <v/>
      </c>
      <c r="AL3383" s="124" t="str">
        <f>IF(AD3383='Intro &amp; Setup'!$BB$14, $AO3383, "")</f>
        <v/>
      </c>
      <c r="AM3383" s="125" t="str">
        <f>IF(AE3383='Intro &amp; Setup'!$BB$14, $AO3383, "")</f>
        <v/>
      </c>
      <c r="AO3383" s="130" t="str">
        <f>IF(AND($B3383="", $C3383="", $D3383=""), "", IF($N3383="", 'Intro &amp; Setup'!$AB$33, $N3383))</f>
        <v/>
      </c>
      <c r="AQ3383" s="140">
        <f t="shared" si="896"/>
        <v>0</v>
      </c>
      <c r="AR3383" s="145">
        <f t="shared" si="897"/>
        <v>0</v>
      </c>
      <c r="AS3383" s="141">
        <f t="shared" si="898"/>
        <v>0</v>
      </c>
      <c r="AU3383" s="149" t="str">
        <f t="shared" si="899"/>
        <v/>
      </c>
      <c r="AV3383" s="155"/>
      <c r="AW3383" s="155"/>
      <c r="AX3383" s="155" t="str">
        <f t="shared" si="900"/>
        <v/>
      </c>
      <c r="AY3383" s="155"/>
      <c r="AZ3383" s="155"/>
      <c r="BA3383" s="151" t="str">
        <f t="shared" si="901"/>
        <v/>
      </c>
      <c r="BC3383" s="47" t="str">
        <f t="shared" si="902"/>
        <v/>
      </c>
    </row>
    <row r="3384" spans="1:55" x14ac:dyDescent="0.25">
      <c r="A3384" s="4"/>
      <c r="B3384" s="167"/>
      <c r="C3384" s="168"/>
      <c r="D3384" s="169"/>
      <c r="E3384" s="170"/>
      <c r="F3384" s="171"/>
      <c r="G3384" s="172"/>
      <c r="H3384" s="173"/>
      <c r="I3384" s="171"/>
      <c r="J3384" s="172"/>
      <c r="K3384" s="170"/>
      <c r="L3384" s="171"/>
      <c r="M3384" s="172"/>
      <c r="N3384" s="174"/>
      <c r="O3384" s="4"/>
      <c r="P3384" s="49" t="str">
        <f t="shared" si="886"/>
        <v/>
      </c>
      <c r="Q3384" s="4"/>
      <c r="S3384" s="22" t="str">
        <f t="shared" si="887"/>
        <v/>
      </c>
      <c r="T3384" s="8" t="str">
        <f t="shared" si="888"/>
        <v/>
      </c>
      <c r="U3384" s="23" t="str">
        <f t="shared" si="889"/>
        <v/>
      </c>
      <c r="W3384" s="50"/>
      <c r="Y3384" s="65" t="str">
        <f t="shared" si="890"/>
        <v/>
      </c>
      <c r="Z3384" s="8" t="str">
        <f t="shared" si="891"/>
        <v/>
      </c>
      <c r="AA3384" s="66" t="str">
        <f t="shared" si="892"/>
        <v/>
      </c>
      <c r="AC3384" s="65" t="str">
        <f>IF($G3384="", "", IF(IFERROR(INDEX('Intro &amp; Setup'!$Y$17:$Y$26, MATCH($G3384, 'Intro &amp; Setup'!$U$17:$U$26, 0)), "")="", 'Intro &amp; Setup'!$BB$15, IFERROR(INDEX('Intro &amp; Setup'!$Y$17:$Y$26, MATCH($G3384, 'Intro &amp; Setup'!$U$17:$U$26, 0)), "")))</f>
        <v/>
      </c>
      <c r="AD3384" s="8" t="str">
        <f>IF($J3384="", "", IF(IFERROR(INDEX('Intro &amp; Setup'!$Y$17:$Y$26, MATCH($J3384, 'Intro &amp; Setup'!$U$17:$U$26, 0)), "")="", 'Intro &amp; Setup'!$BB$15, IFERROR(INDEX('Intro &amp; Setup'!$Y$17:$Y$26, MATCH($J3384, 'Intro &amp; Setup'!$U$17:$U$26, 0)), "")))</f>
        <v/>
      </c>
      <c r="AE3384" s="66" t="str">
        <f>IF($M3384="", "", IF(IFERROR(INDEX('Intro &amp; Setup'!$Y$17:$Y$26, MATCH($M3384, 'Intro &amp; Setup'!$U$17:$U$26, 0)), "")="", 'Intro &amp; Setup'!$BB$15, IFERROR(INDEX('Intro &amp; Setup'!$Y$17:$Y$26, MATCH($M3384, 'Intro &amp; Setup'!$U$17:$U$26, 0)), "")))</f>
        <v/>
      </c>
      <c r="AG3384" s="65" t="str">
        <f t="shared" si="893"/>
        <v/>
      </c>
      <c r="AH3384" s="8" t="str">
        <f t="shared" si="894"/>
        <v/>
      </c>
      <c r="AI3384" s="66" t="str">
        <f t="shared" si="895"/>
        <v/>
      </c>
      <c r="AK3384" s="123" t="str">
        <f>IF(AC3384='Intro &amp; Setup'!$BB$14, $AO3384, "")</f>
        <v/>
      </c>
      <c r="AL3384" s="124" t="str">
        <f>IF(AD3384='Intro &amp; Setup'!$BB$14, $AO3384, "")</f>
        <v/>
      </c>
      <c r="AM3384" s="125" t="str">
        <f>IF(AE3384='Intro &amp; Setup'!$BB$14, $AO3384, "")</f>
        <v/>
      </c>
      <c r="AO3384" s="130" t="str">
        <f>IF(AND($B3384="", $C3384="", $D3384=""), "", IF($N3384="", 'Intro &amp; Setup'!$AB$33, $N3384))</f>
        <v/>
      </c>
      <c r="AQ3384" s="140">
        <f t="shared" si="896"/>
        <v>0</v>
      </c>
      <c r="AR3384" s="145">
        <f t="shared" si="897"/>
        <v>0</v>
      </c>
      <c r="AS3384" s="141">
        <f t="shared" si="898"/>
        <v>0</v>
      </c>
      <c r="AU3384" s="149" t="str">
        <f t="shared" si="899"/>
        <v/>
      </c>
      <c r="AV3384" s="155"/>
      <c r="AW3384" s="155"/>
      <c r="AX3384" s="155" t="str">
        <f t="shared" si="900"/>
        <v/>
      </c>
      <c r="AY3384" s="155"/>
      <c r="AZ3384" s="155"/>
      <c r="BA3384" s="151" t="str">
        <f t="shared" si="901"/>
        <v/>
      </c>
      <c r="BC3384" s="47" t="str">
        <f t="shared" si="902"/>
        <v/>
      </c>
    </row>
    <row r="3385" spans="1:55" x14ac:dyDescent="0.25">
      <c r="A3385" s="4"/>
      <c r="B3385" s="167"/>
      <c r="C3385" s="168"/>
      <c r="D3385" s="169"/>
      <c r="E3385" s="170"/>
      <c r="F3385" s="171"/>
      <c r="G3385" s="172"/>
      <c r="H3385" s="173"/>
      <c r="I3385" s="171"/>
      <c r="J3385" s="172"/>
      <c r="K3385" s="170"/>
      <c r="L3385" s="171"/>
      <c r="M3385" s="172"/>
      <c r="N3385" s="174"/>
      <c r="O3385" s="4"/>
      <c r="P3385" s="49" t="str">
        <f t="shared" si="886"/>
        <v/>
      </c>
      <c r="Q3385" s="4"/>
      <c r="S3385" s="22" t="str">
        <f t="shared" si="887"/>
        <v/>
      </c>
      <c r="T3385" s="8" t="str">
        <f t="shared" si="888"/>
        <v/>
      </c>
      <c r="U3385" s="23" t="str">
        <f t="shared" si="889"/>
        <v/>
      </c>
      <c r="W3385" s="50"/>
      <c r="Y3385" s="65" t="str">
        <f t="shared" si="890"/>
        <v/>
      </c>
      <c r="Z3385" s="8" t="str">
        <f t="shared" si="891"/>
        <v/>
      </c>
      <c r="AA3385" s="66" t="str">
        <f t="shared" si="892"/>
        <v/>
      </c>
      <c r="AC3385" s="65" t="str">
        <f>IF($G3385="", "", IF(IFERROR(INDEX('Intro &amp; Setup'!$Y$17:$Y$26, MATCH($G3385, 'Intro &amp; Setup'!$U$17:$U$26, 0)), "")="", 'Intro &amp; Setup'!$BB$15, IFERROR(INDEX('Intro &amp; Setup'!$Y$17:$Y$26, MATCH($G3385, 'Intro &amp; Setup'!$U$17:$U$26, 0)), "")))</f>
        <v/>
      </c>
      <c r="AD3385" s="8" t="str">
        <f>IF($J3385="", "", IF(IFERROR(INDEX('Intro &amp; Setup'!$Y$17:$Y$26, MATCH($J3385, 'Intro &amp; Setup'!$U$17:$U$26, 0)), "")="", 'Intro &amp; Setup'!$BB$15, IFERROR(INDEX('Intro &amp; Setup'!$Y$17:$Y$26, MATCH($J3385, 'Intro &amp; Setup'!$U$17:$U$26, 0)), "")))</f>
        <v/>
      </c>
      <c r="AE3385" s="66" t="str">
        <f>IF($M3385="", "", IF(IFERROR(INDEX('Intro &amp; Setup'!$Y$17:$Y$26, MATCH($M3385, 'Intro &amp; Setup'!$U$17:$U$26, 0)), "")="", 'Intro &amp; Setup'!$BB$15, IFERROR(INDEX('Intro &amp; Setup'!$Y$17:$Y$26, MATCH($M3385, 'Intro &amp; Setup'!$U$17:$U$26, 0)), "")))</f>
        <v/>
      </c>
      <c r="AG3385" s="65" t="str">
        <f t="shared" si="893"/>
        <v/>
      </c>
      <c r="AH3385" s="8" t="str">
        <f t="shared" si="894"/>
        <v/>
      </c>
      <c r="AI3385" s="66" t="str">
        <f t="shared" si="895"/>
        <v/>
      </c>
      <c r="AK3385" s="123" t="str">
        <f>IF(AC3385='Intro &amp; Setup'!$BB$14, $AO3385, "")</f>
        <v/>
      </c>
      <c r="AL3385" s="124" t="str">
        <f>IF(AD3385='Intro &amp; Setup'!$BB$14, $AO3385, "")</f>
        <v/>
      </c>
      <c r="AM3385" s="125" t="str">
        <f>IF(AE3385='Intro &amp; Setup'!$BB$14, $AO3385, "")</f>
        <v/>
      </c>
      <c r="AO3385" s="130" t="str">
        <f>IF(AND($B3385="", $C3385="", $D3385=""), "", IF($N3385="", 'Intro &amp; Setup'!$AB$33, $N3385))</f>
        <v/>
      </c>
      <c r="AQ3385" s="140">
        <f t="shared" si="896"/>
        <v>0</v>
      </c>
      <c r="AR3385" s="145">
        <f t="shared" si="897"/>
        <v>0</v>
      </c>
      <c r="AS3385" s="141">
        <f t="shared" si="898"/>
        <v>0</v>
      </c>
      <c r="AU3385" s="149" t="str">
        <f t="shared" si="899"/>
        <v/>
      </c>
      <c r="AV3385" s="155"/>
      <c r="AW3385" s="155"/>
      <c r="AX3385" s="155" t="str">
        <f t="shared" si="900"/>
        <v/>
      </c>
      <c r="AY3385" s="155"/>
      <c r="AZ3385" s="155"/>
      <c r="BA3385" s="151" t="str">
        <f t="shared" si="901"/>
        <v/>
      </c>
      <c r="BC3385" s="47" t="str">
        <f t="shared" si="902"/>
        <v/>
      </c>
    </row>
    <row r="3386" spans="1:55" x14ac:dyDescent="0.25">
      <c r="A3386" s="4"/>
      <c r="B3386" s="167"/>
      <c r="C3386" s="168"/>
      <c r="D3386" s="169"/>
      <c r="E3386" s="170"/>
      <c r="F3386" s="171"/>
      <c r="G3386" s="172"/>
      <c r="H3386" s="173"/>
      <c r="I3386" s="171"/>
      <c r="J3386" s="172"/>
      <c r="K3386" s="170"/>
      <c r="L3386" s="171"/>
      <c r="M3386" s="172"/>
      <c r="N3386" s="174"/>
      <c r="O3386" s="4"/>
      <c r="P3386" s="49" t="str">
        <f t="shared" si="886"/>
        <v/>
      </c>
      <c r="Q3386" s="4"/>
      <c r="S3386" s="22" t="str">
        <f t="shared" si="887"/>
        <v/>
      </c>
      <c r="T3386" s="8" t="str">
        <f t="shared" si="888"/>
        <v/>
      </c>
      <c r="U3386" s="23" t="str">
        <f t="shared" si="889"/>
        <v/>
      </c>
      <c r="W3386" s="50"/>
      <c r="Y3386" s="65" t="str">
        <f t="shared" si="890"/>
        <v/>
      </c>
      <c r="Z3386" s="8" t="str">
        <f t="shared" si="891"/>
        <v/>
      </c>
      <c r="AA3386" s="66" t="str">
        <f t="shared" si="892"/>
        <v/>
      </c>
      <c r="AC3386" s="65" t="str">
        <f>IF($G3386="", "", IF(IFERROR(INDEX('Intro &amp; Setup'!$Y$17:$Y$26, MATCH($G3386, 'Intro &amp; Setup'!$U$17:$U$26, 0)), "")="", 'Intro &amp; Setup'!$BB$15, IFERROR(INDEX('Intro &amp; Setup'!$Y$17:$Y$26, MATCH($G3386, 'Intro &amp; Setup'!$U$17:$U$26, 0)), "")))</f>
        <v/>
      </c>
      <c r="AD3386" s="8" t="str">
        <f>IF($J3386="", "", IF(IFERROR(INDEX('Intro &amp; Setup'!$Y$17:$Y$26, MATCH($J3386, 'Intro &amp; Setup'!$U$17:$U$26, 0)), "")="", 'Intro &amp; Setup'!$BB$15, IFERROR(INDEX('Intro &amp; Setup'!$Y$17:$Y$26, MATCH($J3386, 'Intro &amp; Setup'!$U$17:$U$26, 0)), "")))</f>
        <v/>
      </c>
      <c r="AE3386" s="66" t="str">
        <f>IF($M3386="", "", IF(IFERROR(INDEX('Intro &amp; Setup'!$Y$17:$Y$26, MATCH($M3386, 'Intro &amp; Setup'!$U$17:$U$26, 0)), "")="", 'Intro &amp; Setup'!$BB$15, IFERROR(INDEX('Intro &amp; Setup'!$Y$17:$Y$26, MATCH($M3386, 'Intro &amp; Setup'!$U$17:$U$26, 0)), "")))</f>
        <v/>
      </c>
      <c r="AG3386" s="65" t="str">
        <f t="shared" si="893"/>
        <v/>
      </c>
      <c r="AH3386" s="8" t="str">
        <f t="shared" si="894"/>
        <v/>
      </c>
      <c r="AI3386" s="66" t="str">
        <f t="shared" si="895"/>
        <v/>
      </c>
      <c r="AK3386" s="123" t="str">
        <f>IF(AC3386='Intro &amp; Setup'!$BB$14, $AO3386, "")</f>
        <v/>
      </c>
      <c r="AL3386" s="124" t="str">
        <f>IF(AD3386='Intro &amp; Setup'!$BB$14, $AO3386, "")</f>
        <v/>
      </c>
      <c r="AM3386" s="125" t="str">
        <f>IF(AE3386='Intro &amp; Setup'!$BB$14, $AO3386, "")</f>
        <v/>
      </c>
      <c r="AO3386" s="130" t="str">
        <f>IF(AND($B3386="", $C3386="", $D3386=""), "", IF($N3386="", 'Intro &amp; Setup'!$AB$33, $N3386))</f>
        <v/>
      </c>
      <c r="AQ3386" s="140">
        <f t="shared" si="896"/>
        <v>0</v>
      </c>
      <c r="AR3386" s="145">
        <f t="shared" si="897"/>
        <v>0</v>
      </c>
      <c r="AS3386" s="141">
        <f t="shared" si="898"/>
        <v>0</v>
      </c>
      <c r="AU3386" s="149" t="str">
        <f t="shared" si="899"/>
        <v/>
      </c>
      <c r="AV3386" s="155"/>
      <c r="AW3386" s="155"/>
      <c r="AX3386" s="155" t="str">
        <f t="shared" si="900"/>
        <v/>
      </c>
      <c r="AY3386" s="155"/>
      <c r="AZ3386" s="155"/>
      <c r="BA3386" s="151" t="str">
        <f t="shared" si="901"/>
        <v/>
      </c>
      <c r="BC3386" s="47" t="str">
        <f t="shared" si="902"/>
        <v/>
      </c>
    </row>
    <row r="3387" spans="1:55" x14ac:dyDescent="0.25">
      <c r="A3387" s="4"/>
      <c r="B3387" s="167"/>
      <c r="C3387" s="168"/>
      <c r="D3387" s="169"/>
      <c r="E3387" s="170"/>
      <c r="F3387" s="171"/>
      <c r="G3387" s="172"/>
      <c r="H3387" s="173"/>
      <c r="I3387" s="171"/>
      <c r="J3387" s="172"/>
      <c r="K3387" s="170"/>
      <c r="L3387" s="171"/>
      <c r="M3387" s="172"/>
      <c r="N3387" s="174"/>
      <c r="O3387" s="4"/>
      <c r="P3387" s="49" t="str">
        <f t="shared" si="886"/>
        <v/>
      </c>
      <c r="Q3387" s="4"/>
      <c r="S3387" s="22" t="str">
        <f t="shared" si="887"/>
        <v/>
      </c>
      <c r="T3387" s="8" t="str">
        <f t="shared" si="888"/>
        <v/>
      </c>
      <c r="U3387" s="23" t="str">
        <f t="shared" si="889"/>
        <v/>
      </c>
      <c r="W3387" s="50"/>
      <c r="Y3387" s="65" t="str">
        <f t="shared" si="890"/>
        <v/>
      </c>
      <c r="Z3387" s="8" t="str">
        <f t="shared" si="891"/>
        <v/>
      </c>
      <c r="AA3387" s="66" t="str">
        <f t="shared" si="892"/>
        <v/>
      </c>
      <c r="AC3387" s="65" t="str">
        <f>IF($G3387="", "", IF(IFERROR(INDEX('Intro &amp; Setup'!$Y$17:$Y$26, MATCH($G3387, 'Intro &amp; Setup'!$U$17:$U$26, 0)), "")="", 'Intro &amp; Setup'!$BB$15, IFERROR(INDEX('Intro &amp; Setup'!$Y$17:$Y$26, MATCH($G3387, 'Intro &amp; Setup'!$U$17:$U$26, 0)), "")))</f>
        <v/>
      </c>
      <c r="AD3387" s="8" t="str">
        <f>IF($J3387="", "", IF(IFERROR(INDEX('Intro &amp; Setup'!$Y$17:$Y$26, MATCH($J3387, 'Intro &amp; Setup'!$U$17:$U$26, 0)), "")="", 'Intro &amp; Setup'!$BB$15, IFERROR(INDEX('Intro &amp; Setup'!$Y$17:$Y$26, MATCH($J3387, 'Intro &amp; Setup'!$U$17:$U$26, 0)), "")))</f>
        <v/>
      </c>
      <c r="AE3387" s="66" t="str">
        <f>IF($M3387="", "", IF(IFERROR(INDEX('Intro &amp; Setup'!$Y$17:$Y$26, MATCH($M3387, 'Intro &amp; Setup'!$U$17:$U$26, 0)), "")="", 'Intro &amp; Setup'!$BB$15, IFERROR(INDEX('Intro &amp; Setup'!$Y$17:$Y$26, MATCH($M3387, 'Intro &amp; Setup'!$U$17:$U$26, 0)), "")))</f>
        <v/>
      </c>
      <c r="AG3387" s="65" t="str">
        <f t="shared" si="893"/>
        <v/>
      </c>
      <c r="AH3387" s="8" t="str">
        <f t="shared" si="894"/>
        <v/>
      </c>
      <c r="AI3387" s="66" t="str">
        <f t="shared" si="895"/>
        <v/>
      </c>
      <c r="AK3387" s="123" t="str">
        <f>IF(AC3387='Intro &amp; Setup'!$BB$14, $AO3387, "")</f>
        <v/>
      </c>
      <c r="AL3387" s="124" t="str">
        <f>IF(AD3387='Intro &amp; Setup'!$BB$14, $AO3387, "")</f>
        <v/>
      </c>
      <c r="AM3387" s="125" t="str">
        <f>IF(AE3387='Intro &amp; Setup'!$BB$14, $AO3387, "")</f>
        <v/>
      </c>
      <c r="AO3387" s="130" t="str">
        <f>IF(AND($B3387="", $C3387="", $D3387=""), "", IF($N3387="", 'Intro &amp; Setup'!$AB$33, $N3387))</f>
        <v/>
      </c>
      <c r="AQ3387" s="140">
        <f t="shared" si="896"/>
        <v>0</v>
      </c>
      <c r="AR3387" s="145">
        <f t="shared" si="897"/>
        <v>0</v>
      </c>
      <c r="AS3387" s="141">
        <f t="shared" si="898"/>
        <v>0</v>
      </c>
      <c r="AU3387" s="149" t="str">
        <f t="shared" si="899"/>
        <v/>
      </c>
      <c r="AV3387" s="155"/>
      <c r="AW3387" s="155"/>
      <c r="AX3387" s="155" t="str">
        <f t="shared" si="900"/>
        <v/>
      </c>
      <c r="AY3387" s="155"/>
      <c r="AZ3387" s="155"/>
      <c r="BA3387" s="151" t="str">
        <f t="shared" si="901"/>
        <v/>
      </c>
      <c r="BC3387" s="47" t="str">
        <f t="shared" si="902"/>
        <v/>
      </c>
    </row>
    <row r="3388" spans="1:55" x14ac:dyDescent="0.25">
      <c r="A3388" s="4"/>
      <c r="B3388" s="167"/>
      <c r="C3388" s="168"/>
      <c r="D3388" s="169"/>
      <c r="E3388" s="170"/>
      <c r="F3388" s="171"/>
      <c r="G3388" s="172"/>
      <c r="H3388" s="173"/>
      <c r="I3388" s="171"/>
      <c r="J3388" s="172"/>
      <c r="K3388" s="170"/>
      <c r="L3388" s="171"/>
      <c r="M3388" s="172"/>
      <c r="N3388" s="174"/>
      <c r="O3388" s="4"/>
      <c r="P3388" s="49" t="str">
        <f t="shared" si="886"/>
        <v/>
      </c>
      <c r="Q3388" s="4"/>
      <c r="S3388" s="22" t="str">
        <f t="shared" si="887"/>
        <v/>
      </c>
      <c r="T3388" s="8" t="str">
        <f t="shared" si="888"/>
        <v/>
      </c>
      <c r="U3388" s="23" t="str">
        <f t="shared" si="889"/>
        <v/>
      </c>
      <c r="W3388" s="50"/>
      <c r="Y3388" s="65" t="str">
        <f t="shared" si="890"/>
        <v/>
      </c>
      <c r="Z3388" s="8" t="str">
        <f t="shared" si="891"/>
        <v/>
      </c>
      <c r="AA3388" s="66" t="str">
        <f t="shared" si="892"/>
        <v/>
      </c>
      <c r="AC3388" s="65" t="str">
        <f>IF($G3388="", "", IF(IFERROR(INDEX('Intro &amp; Setup'!$Y$17:$Y$26, MATCH($G3388, 'Intro &amp; Setup'!$U$17:$U$26, 0)), "")="", 'Intro &amp; Setup'!$BB$15, IFERROR(INDEX('Intro &amp; Setup'!$Y$17:$Y$26, MATCH($G3388, 'Intro &amp; Setup'!$U$17:$U$26, 0)), "")))</f>
        <v/>
      </c>
      <c r="AD3388" s="8" t="str">
        <f>IF($J3388="", "", IF(IFERROR(INDEX('Intro &amp; Setup'!$Y$17:$Y$26, MATCH($J3388, 'Intro &amp; Setup'!$U$17:$U$26, 0)), "")="", 'Intro &amp; Setup'!$BB$15, IFERROR(INDEX('Intro &amp; Setup'!$Y$17:$Y$26, MATCH($J3388, 'Intro &amp; Setup'!$U$17:$U$26, 0)), "")))</f>
        <v/>
      </c>
      <c r="AE3388" s="66" t="str">
        <f>IF($M3388="", "", IF(IFERROR(INDEX('Intro &amp; Setup'!$Y$17:$Y$26, MATCH($M3388, 'Intro &amp; Setup'!$U$17:$U$26, 0)), "")="", 'Intro &amp; Setup'!$BB$15, IFERROR(INDEX('Intro &amp; Setup'!$Y$17:$Y$26, MATCH($M3388, 'Intro &amp; Setup'!$U$17:$U$26, 0)), "")))</f>
        <v/>
      </c>
      <c r="AG3388" s="65" t="str">
        <f t="shared" si="893"/>
        <v/>
      </c>
      <c r="AH3388" s="8" t="str">
        <f t="shared" si="894"/>
        <v/>
      </c>
      <c r="AI3388" s="66" t="str">
        <f t="shared" si="895"/>
        <v/>
      </c>
      <c r="AK3388" s="123" t="str">
        <f>IF(AC3388='Intro &amp; Setup'!$BB$14, $AO3388, "")</f>
        <v/>
      </c>
      <c r="AL3388" s="124" t="str">
        <f>IF(AD3388='Intro &amp; Setup'!$BB$14, $AO3388, "")</f>
        <v/>
      </c>
      <c r="AM3388" s="125" t="str">
        <f>IF(AE3388='Intro &amp; Setup'!$BB$14, $AO3388, "")</f>
        <v/>
      </c>
      <c r="AO3388" s="130" t="str">
        <f>IF(AND($B3388="", $C3388="", $D3388=""), "", IF($N3388="", 'Intro &amp; Setup'!$AB$33, $N3388))</f>
        <v/>
      </c>
      <c r="AQ3388" s="140">
        <f t="shared" si="896"/>
        <v>0</v>
      </c>
      <c r="AR3388" s="145">
        <f t="shared" si="897"/>
        <v>0</v>
      </c>
      <c r="AS3388" s="141">
        <f t="shared" si="898"/>
        <v>0</v>
      </c>
      <c r="AU3388" s="149" t="str">
        <f t="shared" si="899"/>
        <v/>
      </c>
      <c r="AV3388" s="155"/>
      <c r="AW3388" s="155"/>
      <c r="AX3388" s="155" t="str">
        <f t="shared" si="900"/>
        <v/>
      </c>
      <c r="AY3388" s="155"/>
      <c r="AZ3388" s="155"/>
      <c r="BA3388" s="151" t="str">
        <f t="shared" si="901"/>
        <v/>
      </c>
      <c r="BC3388" s="47" t="str">
        <f t="shared" si="902"/>
        <v/>
      </c>
    </row>
    <row r="3389" spans="1:55" x14ac:dyDescent="0.25">
      <c r="A3389" s="4"/>
      <c r="B3389" s="167"/>
      <c r="C3389" s="168"/>
      <c r="D3389" s="169"/>
      <c r="E3389" s="170"/>
      <c r="F3389" s="171"/>
      <c r="G3389" s="172"/>
      <c r="H3389" s="173"/>
      <c r="I3389" s="171"/>
      <c r="J3389" s="172"/>
      <c r="K3389" s="170"/>
      <c r="L3389" s="171"/>
      <c r="M3389" s="172"/>
      <c r="N3389" s="174"/>
      <c r="O3389" s="4"/>
      <c r="P3389" s="49" t="str">
        <f t="shared" si="886"/>
        <v/>
      </c>
      <c r="Q3389" s="4"/>
      <c r="S3389" s="22" t="str">
        <f t="shared" si="887"/>
        <v/>
      </c>
      <c r="T3389" s="8" t="str">
        <f t="shared" si="888"/>
        <v/>
      </c>
      <c r="U3389" s="23" t="str">
        <f t="shared" si="889"/>
        <v/>
      </c>
      <c r="W3389" s="50"/>
      <c r="Y3389" s="65" t="str">
        <f t="shared" si="890"/>
        <v/>
      </c>
      <c r="Z3389" s="8" t="str">
        <f t="shared" si="891"/>
        <v/>
      </c>
      <c r="AA3389" s="66" t="str">
        <f t="shared" si="892"/>
        <v/>
      </c>
      <c r="AC3389" s="65" t="str">
        <f>IF($G3389="", "", IF(IFERROR(INDEX('Intro &amp; Setup'!$Y$17:$Y$26, MATCH($G3389, 'Intro &amp; Setup'!$U$17:$U$26, 0)), "")="", 'Intro &amp; Setup'!$BB$15, IFERROR(INDEX('Intro &amp; Setup'!$Y$17:$Y$26, MATCH($G3389, 'Intro &amp; Setup'!$U$17:$U$26, 0)), "")))</f>
        <v/>
      </c>
      <c r="AD3389" s="8" t="str">
        <f>IF($J3389="", "", IF(IFERROR(INDEX('Intro &amp; Setup'!$Y$17:$Y$26, MATCH($J3389, 'Intro &amp; Setup'!$U$17:$U$26, 0)), "")="", 'Intro &amp; Setup'!$BB$15, IFERROR(INDEX('Intro &amp; Setup'!$Y$17:$Y$26, MATCH($J3389, 'Intro &amp; Setup'!$U$17:$U$26, 0)), "")))</f>
        <v/>
      </c>
      <c r="AE3389" s="66" t="str">
        <f>IF($M3389="", "", IF(IFERROR(INDEX('Intro &amp; Setup'!$Y$17:$Y$26, MATCH($M3389, 'Intro &amp; Setup'!$U$17:$U$26, 0)), "")="", 'Intro &amp; Setup'!$BB$15, IFERROR(INDEX('Intro &amp; Setup'!$Y$17:$Y$26, MATCH($M3389, 'Intro &amp; Setup'!$U$17:$U$26, 0)), "")))</f>
        <v/>
      </c>
      <c r="AG3389" s="65" t="str">
        <f t="shared" si="893"/>
        <v/>
      </c>
      <c r="AH3389" s="8" t="str">
        <f t="shared" si="894"/>
        <v/>
      </c>
      <c r="AI3389" s="66" t="str">
        <f t="shared" si="895"/>
        <v/>
      </c>
      <c r="AK3389" s="123" t="str">
        <f>IF(AC3389='Intro &amp; Setup'!$BB$14, $AO3389, "")</f>
        <v/>
      </c>
      <c r="AL3389" s="124" t="str">
        <f>IF(AD3389='Intro &amp; Setup'!$BB$14, $AO3389, "")</f>
        <v/>
      </c>
      <c r="AM3389" s="125" t="str">
        <f>IF(AE3389='Intro &amp; Setup'!$BB$14, $AO3389, "")</f>
        <v/>
      </c>
      <c r="AO3389" s="130" t="str">
        <f>IF(AND($B3389="", $C3389="", $D3389=""), "", IF($N3389="", 'Intro &amp; Setup'!$AB$33, $N3389))</f>
        <v/>
      </c>
      <c r="AQ3389" s="140">
        <f t="shared" si="896"/>
        <v>0</v>
      </c>
      <c r="AR3389" s="145">
        <f t="shared" si="897"/>
        <v>0</v>
      </c>
      <c r="AS3389" s="141">
        <f t="shared" si="898"/>
        <v>0</v>
      </c>
      <c r="AU3389" s="149" t="str">
        <f t="shared" si="899"/>
        <v/>
      </c>
      <c r="AV3389" s="155"/>
      <c r="AW3389" s="155"/>
      <c r="AX3389" s="155" t="str">
        <f t="shared" si="900"/>
        <v/>
      </c>
      <c r="AY3389" s="155"/>
      <c r="AZ3389" s="155"/>
      <c r="BA3389" s="151" t="str">
        <f t="shared" si="901"/>
        <v/>
      </c>
      <c r="BC3389" s="47" t="str">
        <f t="shared" si="902"/>
        <v/>
      </c>
    </row>
    <row r="3390" spans="1:55" x14ac:dyDescent="0.25">
      <c r="A3390" s="4"/>
      <c r="B3390" s="167"/>
      <c r="C3390" s="168"/>
      <c r="D3390" s="169"/>
      <c r="E3390" s="170"/>
      <c r="F3390" s="171"/>
      <c r="G3390" s="172"/>
      <c r="H3390" s="173"/>
      <c r="I3390" s="171"/>
      <c r="J3390" s="172"/>
      <c r="K3390" s="170"/>
      <c r="L3390" s="171"/>
      <c r="M3390" s="172"/>
      <c r="N3390" s="174"/>
      <c r="O3390" s="4"/>
      <c r="P3390" s="49" t="str">
        <f t="shared" si="886"/>
        <v/>
      </c>
      <c r="Q3390" s="4"/>
      <c r="S3390" s="22" t="str">
        <f t="shared" si="887"/>
        <v/>
      </c>
      <c r="T3390" s="8" t="str">
        <f t="shared" si="888"/>
        <v/>
      </c>
      <c r="U3390" s="23" t="str">
        <f t="shared" si="889"/>
        <v/>
      </c>
      <c r="W3390" s="50"/>
      <c r="Y3390" s="65" t="str">
        <f t="shared" si="890"/>
        <v/>
      </c>
      <c r="Z3390" s="8" t="str">
        <f t="shared" si="891"/>
        <v/>
      </c>
      <c r="AA3390" s="66" t="str">
        <f t="shared" si="892"/>
        <v/>
      </c>
      <c r="AC3390" s="65" t="str">
        <f>IF($G3390="", "", IF(IFERROR(INDEX('Intro &amp; Setup'!$Y$17:$Y$26, MATCH($G3390, 'Intro &amp; Setup'!$U$17:$U$26, 0)), "")="", 'Intro &amp; Setup'!$BB$15, IFERROR(INDEX('Intro &amp; Setup'!$Y$17:$Y$26, MATCH($G3390, 'Intro &amp; Setup'!$U$17:$U$26, 0)), "")))</f>
        <v/>
      </c>
      <c r="AD3390" s="8" t="str">
        <f>IF($J3390="", "", IF(IFERROR(INDEX('Intro &amp; Setup'!$Y$17:$Y$26, MATCH($J3390, 'Intro &amp; Setup'!$U$17:$U$26, 0)), "")="", 'Intro &amp; Setup'!$BB$15, IFERROR(INDEX('Intro &amp; Setup'!$Y$17:$Y$26, MATCH($J3390, 'Intro &amp; Setup'!$U$17:$U$26, 0)), "")))</f>
        <v/>
      </c>
      <c r="AE3390" s="66" t="str">
        <f>IF($M3390="", "", IF(IFERROR(INDEX('Intro &amp; Setup'!$Y$17:$Y$26, MATCH($M3390, 'Intro &amp; Setup'!$U$17:$U$26, 0)), "")="", 'Intro &amp; Setup'!$BB$15, IFERROR(INDEX('Intro &amp; Setup'!$Y$17:$Y$26, MATCH($M3390, 'Intro &amp; Setup'!$U$17:$U$26, 0)), "")))</f>
        <v/>
      </c>
      <c r="AG3390" s="65" t="str">
        <f t="shared" si="893"/>
        <v/>
      </c>
      <c r="AH3390" s="8" t="str">
        <f t="shared" si="894"/>
        <v/>
      </c>
      <c r="AI3390" s="66" t="str">
        <f t="shared" si="895"/>
        <v/>
      </c>
      <c r="AK3390" s="123" t="str">
        <f>IF(AC3390='Intro &amp; Setup'!$BB$14, $AO3390, "")</f>
        <v/>
      </c>
      <c r="AL3390" s="124" t="str">
        <f>IF(AD3390='Intro &amp; Setup'!$BB$14, $AO3390, "")</f>
        <v/>
      </c>
      <c r="AM3390" s="125" t="str">
        <f>IF(AE3390='Intro &amp; Setup'!$BB$14, $AO3390, "")</f>
        <v/>
      </c>
      <c r="AO3390" s="130" t="str">
        <f>IF(AND($B3390="", $C3390="", $D3390=""), "", IF($N3390="", 'Intro &amp; Setup'!$AB$33, $N3390))</f>
        <v/>
      </c>
      <c r="AQ3390" s="140">
        <f t="shared" si="896"/>
        <v>0</v>
      </c>
      <c r="AR3390" s="145">
        <f t="shared" si="897"/>
        <v>0</v>
      </c>
      <c r="AS3390" s="141">
        <f t="shared" si="898"/>
        <v>0</v>
      </c>
      <c r="AU3390" s="149" t="str">
        <f t="shared" si="899"/>
        <v/>
      </c>
      <c r="AV3390" s="155"/>
      <c r="AW3390" s="155"/>
      <c r="AX3390" s="155" t="str">
        <f t="shared" si="900"/>
        <v/>
      </c>
      <c r="AY3390" s="155"/>
      <c r="AZ3390" s="155"/>
      <c r="BA3390" s="151" t="str">
        <f t="shared" si="901"/>
        <v/>
      </c>
      <c r="BC3390" s="47" t="str">
        <f t="shared" si="902"/>
        <v/>
      </c>
    </row>
    <row r="3391" spans="1:55" x14ac:dyDescent="0.25">
      <c r="A3391" s="4"/>
      <c r="B3391" s="167"/>
      <c r="C3391" s="168"/>
      <c r="D3391" s="169"/>
      <c r="E3391" s="170"/>
      <c r="F3391" s="171"/>
      <c r="G3391" s="172"/>
      <c r="H3391" s="173"/>
      <c r="I3391" s="171"/>
      <c r="J3391" s="172"/>
      <c r="K3391" s="170"/>
      <c r="L3391" s="171"/>
      <c r="M3391" s="172"/>
      <c r="N3391" s="174"/>
      <c r="O3391" s="4"/>
      <c r="P3391" s="49" t="str">
        <f t="shared" si="886"/>
        <v/>
      </c>
      <c r="Q3391" s="4"/>
      <c r="S3391" s="22" t="str">
        <f t="shared" si="887"/>
        <v/>
      </c>
      <c r="T3391" s="8" t="str">
        <f t="shared" si="888"/>
        <v/>
      </c>
      <c r="U3391" s="23" t="str">
        <f t="shared" si="889"/>
        <v/>
      </c>
      <c r="W3391" s="50"/>
      <c r="Y3391" s="65" t="str">
        <f t="shared" si="890"/>
        <v/>
      </c>
      <c r="Z3391" s="8" t="str">
        <f t="shared" si="891"/>
        <v/>
      </c>
      <c r="AA3391" s="66" t="str">
        <f t="shared" si="892"/>
        <v/>
      </c>
      <c r="AC3391" s="65" t="str">
        <f>IF($G3391="", "", IF(IFERROR(INDEX('Intro &amp; Setup'!$Y$17:$Y$26, MATCH($G3391, 'Intro &amp; Setup'!$U$17:$U$26, 0)), "")="", 'Intro &amp; Setup'!$BB$15, IFERROR(INDEX('Intro &amp; Setup'!$Y$17:$Y$26, MATCH($G3391, 'Intro &amp; Setup'!$U$17:$U$26, 0)), "")))</f>
        <v/>
      </c>
      <c r="AD3391" s="8" t="str">
        <f>IF($J3391="", "", IF(IFERROR(INDEX('Intro &amp; Setup'!$Y$17:$Y$26, MATCH($J3391, 'Intro &amp; Setup'!$U$17:$U$26, 0)), "")="", 'Intro &amp; Setup'!$BB$15, IFERROR(INDEX('Intro &amp; Setup'!$Y$17:$Y$26, MATCH($J3391, 'Intro &amp; Setup'!$U$17:$U$26, 0)), "")))</f>
        <v/>
      </c>
      <c r="AE3391" s="66" t="str">
        <f>IF($M3391="", "", IF(IFERROR(INDEX('Intro &amp; Setup'!$Y$17:$Y$26, MATCH($M3391, 'Intro &amp; Setup'!$U$17:$U$26, 0)), "")="", 'Intro &amp; Setup'!$BB$15, IFERROR(INDEX('Intro &amp; Setup'!$Y$17:$Y$26, MATCH($M3391, 'Intro &amp; Setup'!$U$17:$U$26, 0)), "")))</f>
        <v/>
      </c>
      <c r="AG3391" s="65" t="str">
        <f t="shared" si="893"/>
        <v/>
      </c>
      <c r="AH3391" s="8" t="str">
        <f t="shared" si="894"/>
        <v/>
      </c>
      <c r="AI3391" s="66" t="str">
        <f t="shared" si="895"/>
        <v/>
      </c>
      <c r="AK3391" s="123" t="str">
        <f>IF(AC3391='Intro &amp; Setup'!$BB$14, $AO3391, "")</f>
        <v/>
      </c>
      <c r="AL3391" s="124" t="str">
        <f>IF(AD3391='Intro &amp; Setup'!$BB$14, $AO3391, "")</f>
        <v/>
      </c>
      <c r="AM3391" s="125" t="str">
        <f>IF(AE3391='Intro &amp; Setup'!$BB$14, $AO3391, "")</f>
        <v/>
      </c>
      <c r="AO3391" s="130" t="str">
        <f>IF(AND($B3391="", $C3391="", $D3391=""), "", IF($N3391="", 'Intro &amp; Setup'!$AB$33, $N3391))</f>
        <v/>
      </c>
      <c r="AQ3391" s="140">
        <f t="shared" si="896"/>
        <v>0</v>
      </c>
      <c r="AR3391" s="145">
        <f t="shared" si="897"/>
        <v>0</v>
      </c>
      <c r="AS3391" s="141">
        <f t="shared" si="898"/>
        <v>0</v>
      </c>
      <c r="AU3391" s="149" t="str">
        <f t="shared" si="899"/>
        <v/>
      </c>
      <c r="AV3391" s="155"/>
      <c r="AW3391" s="155"/>
      <c r="AX3391" s="155" t="str">
        <f t="shared" si="900"/>
        <v/>
      </c>
      <c r="AY3391" s="155"/>
      <c r="AZ3391" s="155"/>
      <c r="BA3391" s="151" t="str">
        <f t="shared" si="901"/>
        <v/>
      </c>
      <c r="BC3391" s="47" t="str">
        <f t="shared" si="902"/>
        <v/>
      </c>
    </row>
    <row r="3392" spans="1:55" x14ac:dyDescent="0.25">
      <c r="A3392" s="4"/>
      <c r="B3392" s="167"/>
      <c r="C3392" s="168"/>
      <c r="D3392" s="169"/>
      <c r="E3392" s="170"/>
      <c r="F3392" s="171"/>
      <c r="G3392" s="172"/>
      <c r="H3392" s="173"/>
      <c r="I3392" s="171"/>
      <c r="J3392" s="172"/>
      <c r="K3392" s="170"/>
      <c r="L3392" s="171"/>
      <c r="M3392" s="172"/>
      <c r="N3392" s="174"/>
      <c r="O3392" s="4"/>
      <c r="P3392" s="49" t="str">
        <f t="shared" si="886"/>
        <v/>
      </c>
      <c r="Q3392" s="4"/>
      <c r="S3392" s="22" t="str">
        <f t="shared" si="887"/>
        <v/>
      </c>
      <c r="T3392" s="8" t="str">
        <f t="shared" si="888"/>
        <v/>
      </c>
      <c r="U3392" s="23" t="str">
        <f t="shared" si="889"/>
        <v/>
      </c>
      <c r="W3392" s="50"/>
      <c r="Y3392" s="65" t="str">
        <f t="shared" si="890"/>
        <v/>
      </c>
      <c r="Z3392" s="8" t="str">
        <f t="shared" si="891"/>
        <v/>
      </c>
      <c r="AA3392" s="66" t="str">
        <f t="shared" si="892"/>
        <v/>
      </c>
      <c r="AC3392" s="65" t="str">
        <f>IF($G3392="", "", IF(IFERROR(INDEX('Intro &amp; Setup'!$Y$17:$Y$26, MATCH($G3392, 'Intro &amp; Setup'!$U$17:$U$26, 0)), "")="", 'Intro &amp; Setup'!$BB$15, IFERROR(INDEX('Intro &amp; Setup'!$Y$17:$Y$26, MATCH($G3392, 'Intro &amp; Setup'!$U$17:$U$26, 0)), "")))</f>
        <v/>
      </c>
      <c r="AD3392" s="8" t="str">
        <f>IF($J3392="", "", IF(IFERROR(INDEX('Intro &amp; Setup'!$Y$17:$Y$26, MATCH($J3392, 'Intro &amp; Setup'!$U$17:$U$26, 0)), "")="", 'Intro &amp; Setup'!$BB$15, IFERROR(INDEX('Intro &amp; Setup'!$Y$17:$Y$26, MATCH($J3392, 'Intro &amp; Setup'!$U$17:$U$26, 0)), "")))</f>
        <v/>
      </c>
      <c r="AE3392" s="66" t="str">
        <f>IF($M3392="", "", IF(IFERROR(INDEX('Intro &amp; Setup'!$Y$17:$Y$26, MATCH($M3392, 'Intro &amp; Setup'!$U$17:$U$26, 0)), "")="", 'Intro &amp; Setup'!$BB$15, IFERROR(INDEX('Intro &amp; Setup'!$Y$17:$Y$26, MATCH($M3392, 'Intro &amp; Setup'!$U$17:$U$26, 0)), "")))</f>
        <v/>
      </c>
      <c r="AG3392" s="65" t="str">
        <f t="shared" si="893"/>
        <v/>
      </c>
      <c r="AH3392" s="8" t="str">
        <f t="shared" si="894"/>
        <v/>
      </c>
      <c r="AI3392" s="66" t="str">
        <f t="shared" si="895"/>
        <v/>
      </c>
      <c r="AK3392" s="123" t="str">
        <f>IF(AC3392='Intro &amp; Setup'!$BB$14, $AO3392, "")</f>
        <v/>
      </c>
      <c r="AL3392" s="124" t="str">
        <f>IF(AD3392='Intro &amp; Setup'!$BB$14, $AO3392, "")</f>
        <v/>
      </c>
      <c r="AM3392" s="125" t="str">
        <f>IF(AE3392='Intro &amp; Setup'!$BB$14, $AO3392, "")</f>
        <v/>
      </c>
      <c r="AO3392" s="130" t="str">
        <f>IF(AND($B3392="", $C3392="", $D3392=""), "", IF($N3392="", 'Intro &amp; Setup'!$AB$33, $N3392))</f>
        <v/>
      </c>
      <c r="AQ3392" s="140">
        <f t="shared" si="896"/>
        <v>0</v>
      </c>
      <c r="AR3392" s="145">
        <f t="shared" si="897"/>
        <v>0</v>
      </c>
      <c r="AS3392" s="141">
        <f t="shared" si="898"/>
        <v>0</v>
      </c>
      <c r="AU3392" s="149" t="str">
        <f t="shared" si="899"/>
        <v/>
      </c>
      <c r="AV3392" s="155"/>
      <c r="AW3392" s="155"/>
      <c r="AX3392" s="155" t="str">
        <f t="shared" si="900"/>
        <v/>
      </c>
      <c r="AY3392" s="155"/>
      <c r="AZ3392" s="155"/>
      <c r="BA3392" s="151" t="str">
        <f t="shared" si="901"/>
        <v/>
      </c>
      <c r="BC3392" s="47" t="str">
        <f t="shared" si="902"/>
        <v/>
      </c>
    </row>
    <row r="3393" spans="1:55" x14ac:dyDescent="0.25">
      <c r="A3393" s="4"/>
      <c r="B3393" s="167"/>
      <c r="C3393" s="168"/>
      <c r="D3393" s="169"/>
      <c r="E3393" s="170"/>
      <c r="F3393" s="171"/>
      <c r="G3393" s="172"/>
      <c r="H3393" s="173"/>
      <c r="I3393" s="171"/>
      <c r="J3393" s="172"/>
      <c r="K3393" s="170"/>
      <c r="L3393" s="171"/>
      <c r="M3393" s="172"/>
      <c r="N3393" s="174"/>
      <c r="O3393" s="4"/>
      <c r="P3393" s="49" t="str">
        <f t="shared" si="886"/>
        <v/>
      </c>
      <c r="Q3393" s="4"/>
      <c r="S3393" s="22" t="str">
        <f t="shared" si="887"/>
        <v/>
      </c>
      <c r="T3393" s="8" t="str">
        <f t="shared" si="888"/>
        <v/>
      </c>
      <c r="U3393" s="23" t="str">
        <f t="shared" si="889"/>
        <v/>
      </c>
      <c r="W3393" s="50"/>
      <c r="Y3393" s="65" t="str">
        <f t="shared" si="890"/>
        <v/>
      </c>
      <c r="Z3393" s="8" t="str">
        <f t="shared" si="891"/>
        <v/>
      </c>
      <c r="AA3393" s="66" t="str">
        <f t="shared" si="892"/>
        <v/>
      </c>
      <c r="AC3393" s="65" t="str">
        <f>IF($G3393="", "", IF(IFERROR(INDEX('Intro &amp; Setup'!$Y$17:$Y$26, MATCH($G3393, 'Intro &amp; Setup'!$U$17:$U$26, 0)), "")="", 'Intro &amp; Setup'!$BB$15, IFERROR(INDEX('Intro &amp; Setup'!$Y$17:$Y$26, MATCH($G3393, 'Intro &amp; Setup'!$U$17:$U$26, 0)), "")))</f>
        <v/>
      </c>
      <c r="AD3393" s="8" t="str">
        <f>IF($J3393="", "", IF(IFERROR(INDEX('Intro &amp; Setup'!$Y$17:$Y$26, MATCH($J3393, 'Intro &amp; Setup'!$U$17:$U$26, 0)), "")="", 'Intro &amp; Setup'!$BB$15, IFERROR(INDEX('Intro &amp; Setup'!$Y$17:$Y$26, MATCH($J3393, 'Intro &amp; Setup'!$U$17:$U$26, 0)), "")))</f>
        <v/>
      </c>
      <c r="AE3393" s="66" t="str">
        <f>IF($M3393="", "", IF(IFERROR(INDEX('Intro &amp; Setup'!$Y$17:$Y$26, MATCH($M3393, 'Intro &amp; Setup'!$U$17:$U$26, 0)), "")="", 'Intro &amp; Setup'!$BB$15, IFERROR(INDEX('Intro &amp; Setup'!$Y$17:$Y$26, MATCH($M3393, 'Intro &amp; Setup'!$U$17:$U$26, 0)), "")))</f>
        <v/>
      </c>
      <c r="AG3393" s="65" t="str">
        <f t="shared" si="893"/>
        <v/>
      </c>
      <c r="AH3393" s="8" t="str">
        <f t="shared" si="894"/>
        <v/>
      </c>
      <c r="AI3393" s="66" t="str">
        <f t="shared" si="895"/>
        <v/>
      </c>
      <c r="AK3393" s="123" t="str">
        <f>IF(AC3393='Intro &amp; Setup'!$BB$14, $AO3393, "")</f>
        <v/>
      </c>
      <c r="AL3393" s="124" t="str">
        <f>IF(AD3393='Intro &amp; Setup'!$BB$14, $AO3393, "")</f>
        <v/>
      </c>
      <c r="AM3393" s="125" t="str">
        <f>IF(AE3393='Intro &amp; Setup'!$BB$14, $AO3393, "")</f>
        <v/>
      </c>
      <c r="AO3393" s="130" t="str">
        <f>IF(AND($B3393="", $C3393="", $D3393=""), "", IF($N3393="", 'Intro &amp; Setup'!$AB$33, $N3393))</f>
        <v/>
      </c>
      <c r="AQ3393" s="140">
        <f t="shared" si="896"/>
        <v>0</v>
      </c>
      <c r="AR3393" s="145">
        <f t="shared" si="897"/>
        <v>0</v>
      </c>
      <c r="AS3393" s="141">
        <f t="shared" si="898"/>
        <v>0</v>
      </c>
      <c r="AU3393" s="149" t="str">
        <f t="shared" si="899"/>
        <v/>
      </c>
      <c r="AV3393" s="155"/>
      <c r="AW3393" s="155"/>
      <c r="AX3393" s="155" t="str">
        <f t="shared" si="900"/>
        <v/>
      </c>
      <c r="AY3393" s="155"/>
      <c r="AZ3393" s="155"/>
      <c r="BA3393" s="151" t="str">
        <f t="shared" si="901"/>
        <v/>
      </c>
      <c r="BC3393" s="47" t="str">
        <f t="shared" si="902"/>
        <v/>
      </c>
    </row>
    <row r="3394" spans="1:55" x14ac:dyDescent="0.25">
      <c r="A3394" s="4"/>
      <c r="B3394" s="167"/>
      <c r="C3394" s="168"/>
      <c r="D3394" s="169"/>
      <c r="E3394" s="170"/>
      <c r="F3394" s="171"/>
      <c r="G3394" s="172"/>
      <c r="H3394" s="173"/>
      <c r="I3394" s="171"/>
      <c r="J3394" s="172"/>
      <c r="K3394" s="170"/>
      <c r="L3394" s="171"/>
      <c r="M3394" s="172"/>
      <c r="N3394" s="174"/>
      <c r="O3394" s="4"/>
      <c r="P3394" s="49" t="str">
        <f t="shared" si="886"/>
        <v/>
      </c>
      <c r="Q3394" s="4"/>
      <c r="S3394" s="22" t="str">
        <f t="shared" si="887"/>
        <v/>
      </c>
      <c r="T3394" s="8" t="str">
        <f t="shared" si="888"/>
        <v/>
      </c>
      <c r="U3394" s="23" t="str">
        <f t="shared" si="889"/>
        <v/>
      </c>
      <c r="W3394" s="50"/>
      <c r="Y3394" s="65" t="str">
        <f t="shared" si="890"/>
        <v/>
      </c>
      <c r="Z3394" s="8" t="str">
        <f t="shared" si="891"/>
        <v/>
      </c>
      <c r="AA3394" s="66" t="str">
        <f t="shared" si="892"/>
        <v/>
      </c>
      <c r="AC3394" s="65" t="str">
        <f>IF($G3394="", "", IF(IFERROR(INDEX('Intro &amp; Setup'!$Y$17:$Y$26, MATCH($G3394, 'Intro &amp; Setup'!$U$17:$U$26, 0)), "")="", 'Intro &amp; Setup'!$BB$15, IFERROR(INDEX('Intro &amp; Setup'!$Y$17:$Y$26, MATCH($G3394, 'Intro &amp; Setup'!$U$17:$U$26, 0)), "")))</f>
        <v/>
      </c>
      <c r="AD3394" s="8" t="str">
        <f>IF($J3394="", "", IF(IFERROR(INDEX('Intro &amp; Setup'!$Y$17:$Y$26, MATCH($J3394, 'Intro &amp; Setup'!$U$17:$U$26, 0)), "")="", 'Intro &amp; Setup'!$BB$15, IFERROR(INDEX('Intro &amp; Setup'!$Y$17:$Y$26, MATCH($J3394, 'Intro &amp; Setup'!$U$17:$U$26, 0)), "")))</f>
        <v/>
      </c>
      <c r="AE3394" s="66" t="str">
        <f>IF($M3394="", "", IF(IFERROR(INDEX('Intro &amp; Setup'!$Y$17:$Y$26, MATCH($M3394, 'Intro &amp; Setup'!$U$17:$U$26, 0)), "")="", 'Intro &amp; Setup'!$BB$15, IFERROR(INDEX('Intro &amp; Setup'!$Y$17:$Y$26, MATCH($M3394, 'Intro &amp; Setup'!$U$17:$U$26, 0)), "")))</f>
        <v/>
      </c>
      <c r="AG3394" s="65" t="str">
        <f t="shared" si="893"/>
        <v/>
      </c>
      <c r="AH3394" s="8" t="str">
        <f t="shared" si="894"/>
        <v/>
      </c>
      <c r="AI3394" s="66" t="str">
        <f t="shared" si="895"/>
        <v/>
      </c>
      <c r="AK3394" s="123" t="str">
        <f>IF(AC3394='Intro &amp; Setup'!$BB$14, $AO3394, "")</f>
        <v/>
      </c>
      <c r="AL3394" s="124" t="str">
        <f>IF(AD3394='Intro &amp; Setup'!$BB$14, $AO3394, "")</f>
        <v/>
      </c>
      <c r="AM3394" s="125" t="str">
        <f>IF(AE3394='Intro &amp; Setup'!$BB$14, $AO3394, "")</f>
        <v/>
      </c>
      <c r="AO3394" s="130" t="str">
        <f>IF(AND($B3394="", $C3394="", $D3394=""), "", IF($N3394="", 'Intro &amp; Setup'!$AB$33, $N3394))</f>
        <v/>
      </c>
      <c r="AQ3394" s="140">
        <f t="shared" si="896"/>
        <v>0</v>
      </c>
      <c r="AR3394" s="145">
        <f t="shared" si="897"/>
        <v>0</v>
      </c>
      <c r="AS3394" s="141">
        <f t="shared" si="898"/>
        <v>0</v>
      </c>
      <c r="AU3394" s="149" t="str">
        <f t="shared" si="899"/>
        <v/>
      </c>
      <c r="AV3394" s="155"/>
      <c r="AW3394" s="155"/>
      <c r="AX3394" s="155" t="str">
        <f t="shared" si="900"/>
        <v/>
      </c>
      <c r="AY3394" s="155"/>
      <c r="AZ3394" s="155"/>
      <c r="BA3394" s="151" t="str">
        <f t="shared" si="901"/>
        <v/>
      </c>
      <c r="BC3394" s="47" t="str">
        <f t="shared" si="902"/>
        <v/>
      </c>
    </row>
    <row r="3395" spans="1:55" x14ac:dyDescent="0.25">
      <c r="A3395" s="4"/>
      <c r="B3395" s="167"/>
      <c r="C3395" s="168"/>
      <c r="D3395" s="169"/>
      <c r="E3395" s="170"/>
      <c r="F3395" s="171"/>
      <c r="G3395" s="172"/>
      <c r="H3395" s="173"/>
      <c r="I3395" s="171"/>
      <c r="J3395" s="172"/>
      <c r="K3395" s="170"/>
      <c r="L3395" s="171"/>
      <c r="M3395" s="172"/>
      <c r="N3395" s="174"/>
      <c r="O3395" s="4"/>
      <c r="P3395" s="49" t="str">
        <f t="shared" si="886"/>
        <v/>
      </c>
      <c r="Q3395" s="4"/>
      <c r="S3395" s="22" t="str">
        <f t="shared" si="887"/>
        <v/>
      </c>
      <c r="T3395" s="8" t="str">
        <f t="shared" si="888"/>
        <v/>
      </c>
      <c r="U3395" s="23" t="str">
        <f t="shared" si="889"/>
        <v/>
      </c>
      <c r="W3395" s="50"/>
      <c r="Y3395" s="65" t="str">
        <f t="shared" si="890"/>
        <v/>
      </c>
      <c r="Z3395" s="8" t="str">
        <f t="shared" si="891"/>
        <v/>
      </c>
      <c r="AA3395" s="66" t="str">
        <f t="shared" si="892"/>
        <v/>
      </c>
      <c r="AC3395" s="65" t="str">
        <f>IF($G3395="", "", IF(IFERROR(INDEX('Intro &amp; Setup'!$Y$17:$Y$26, MATCH($G3395, 'Intro &amp; Setup'!$U$17:$U$26, 0)), "")="", 'Intro &amp; Setup'!$BB$15, IFERROR(INDEX('Intro &amp; Setup'!$Y$17:$Y$26, MATCH($G3395, 'Intro &amp; Setup'!$U$17:$U$26, 0)), "")))</f>
        <v/>
      </c>
      <c r="AD3395" s="8" t="str">
        <f>IF($J3395="", "", IF(IFERROR(INDEX('Intro &amp; Setup'!$Y$17:$Y$26, MATCH($J3395, 'Intro &amp; Setup'!$U$17:$U$26, 0)), "")="", 'Intro &amp; Setup'!$BB$15, IFERROR(INDEX('Intro &amp; Setup'!$Y$17:$Y$26, MATCH($J3395, 'Intro &amp; Setup'!$U$17:$U$26, 0)), "")))</f>
        <v/>
      </c>
      <c r="AE3395" s="66" t="str">
        <f>IF($M3395="", "", IF(IFERROR(INDEX('Intro &amp; Setup'!$Y$17:$Y$26, MATCH($M3395, 'Intro &amp; Setup'!$U$17:$U$26, 0)), "")="", 'Intro &amp; Setup'!$BB$15, IFERROR(INDEX('Intro &amp; Setup'!$Y$17:$Y$26, MATCH($M3395, 'Intro &amp; Setup'!$U$17:$U$26, 0)), "")))</f>
        <v/>
      </c>
      <c r="AG3395" s="65" t="str">
        <f t="shared" si="893"/>
        <v/>
      </c>
      <c r="AH3395" s="8" t="str">
        <f t="shared" si="894"/>
        <v/>
      </c>
      <c r="AI3395" s="66" t="str">
        <f t="shared" si="895"/>
        <v/>
      </c>
      <c r="AK3395" s="123" t="str">
        <f>IF(AC3395='Intro &amp; Setup'!$BB$14, $AO3395, "")</f>
        <v/>
      </c>
      <c r="AL3395" s="124" t="str">
        <f>IF(AD3395='Intro &amp; Setup'!$BB$14, $AO3395, "")</f>
        <v/>
      </c>
      <c r="AM3395" s="125" t="str">
        <f>IF(AE3395='Intro &amp; Setup'!$BB$14, $AO3395, "")</f>
        <v/>
      </c>
      <c r="AO3395" s="130" t="str">
        <f>IF(AND($B3395="", $C3395="", $D3395=""), "", IF($N3395="", 'Intro &amp; Setup'!$AB$33, $N3395))</f>
        <v/>
      </c>
      <c r="AQ3395" s="140">
        <f t="shared" si="896"/>
        <v>0</v>
      </c>
      <c r="AR3395" s="145">
        <f t="shared" si="897"/>
        <v>0</v>
      </c>
      <c r="AS3395" s="141">
        <f t="shared" si="898"/>
        <v>0</v>
      </c>
      <c r="AU3395" s="149" t="str">
        <f t="shared" si="899"/>
        <v/>
      </c>
      <c r="AV3395" s="155"/>
      <c r="AW3395" s="155"/>
      <c r="AX3395" s="155" t="str">
        <f t="shared" si="900"/>
        <v/>
      </c>
      <c r="AY3395" s="155"/>
      <c r="AZ3395" s="155"/>
      <c r="BA3395" s="151" t="str">
        <f t="shared" si="901"/>
        <v/>
      </c>
      <c r="BC3395" s="47" t="str">
        <f t="shared" si="902"/>
        <v/>
      </c>
    </row>
    <row r="3396" spans="1:55" x14ac:dyDescent="0.25">
      <c r="A3396" s="4"/>
      <c r="B3396" s="167"/>
      <c r="C3396" s="168"/>
      <c r="D3396" s="169"/>
      <c r="E3396" s="170"/>
      <c r="F3396" s="171"/>
      <c r="G3396" s="172"/>
      <c r="H3396" s="173"/>
      <c r="I3396" s="171"/>
      <c r="J3396" s="172"/>
      <c r="K3396" s="170"/>
      <c r="L3396" s="171"/>
      <c r="M3396" s="172"/>
      <c r="N3396" s="174"/>
      <c r="O3396" s="4"/>
      <c r="P3396" s="49" t="str">
        <f t="shared" si="886"/>
        <v/>
      </c>
      <c r="Q3396" s="4"/>
      <c r="S3396" s="22" t="str">
        <f t="shared" si="887"/>
        <v/>
      </c>
      <c r="T3396" s="8" t="str">
        <f t="shared" si="888"/>
        <v/>
      </c>
      <c r="U3396" s="23" t="str">
        <f t="shared" si="889"/>
        <v/>
      </c>
      <c r="W3396" s="50"/>
      <c r="Y3396" s="65" t="str">
        <f t="shared" si="890"/>
        <v/>
      </c>
      <c r="Z3396" s="8" t="str">
        <f t="shared" si="891"/>
        <v/>
      </c>
      <c r="AA3396" s="66" t="str">
        <f t="shared" si="892"/>
        <v/>
      </c>
      <c r="AC3396" s="65" t="str">
        <f>IF($G3396="", "", IF(IFERROR(INDEX('Intro &amp; Setup'!$Y$17:$Y$26, MATCH($G3396, 'Intro &amp; Setup'!$U$17:$U$26, 0)), "")="", 'Intro &amp; Setup'!$BB$15, IFERROR(INDEX('Intro &amp; Setup'!$Y$17:$Y$26, MATCH($G3396, 'Intro &amp; Setup'!$U$17:$U$26, 0)), "")))</f>
        <v/>
      </c>
      <c r="AD3396" s="8" t="str">
        <f>IF($J3396="", "", IF(IFERROR(INDEX('Intro &amp; Setup'!$Y$17:$Y$26, MATCH($J3396, 'Intro &amp; Setup'!$U$17:$U$26, 0)), "")="", 'Intro &amp; Setup'!$BB$15, IFERROR(INDEX('Intro &amp; Setup'!$Y$17:$Y$26, MATCH($J3396, 'Intro &amp; Setup'!$U$17:$U$26, 0)), "")))</f>
        <v/>
      </c>
      <c r="AE3396" s="66" t="str">
        <f>IF($M3396="", "", IF(IFERROR(INDEX('Intro &amp; Setup'!$Y$17:$Y$26, MATCH($M3396, 'Intro &amp; Setup'!$U$17:$U$26, 0)), "")="", 'Intro &amp; Setup'!$BB$15, IFERROR(INDEX('Intro &amp; Setup'!$Y$17:$Y$26, MATCH($M3396, 'Intro &amp; Setup'!$U$17:$U$26, 0)), "")))</f>
        <v/>
      </c>
      <c r="AG3396" s="65" t="str">
        <f t="shared" si="893"/>
        <v/>
      </c>
      <c r="AH3396" s="8" t="str">
        <f t="shared" si="894"/>
        <v/>
      </c>
      <c r="AI3396" s="66" t="str">
        <f t="shared" si="895"/>
        <v/>
      </c>
      <c r="AK3396" s="123" t="str">
        <f>IF(AC3396='Intro &amp; Setup'!$BB$14, $AO3396, "")</f>
        <v/>
      </c>
      <c r="AL3396" s="124" t="str">
        <f>IF(AD3396='Intro &amp; Setup'!$BB$14, $AO3396, "")</f>
        <v/>
      </c>
      <c r="AM3396" s="125" t="str">
        <f>IF(AE3396='Intro &amp; Setup'!$BB$14, $AO3396, "")</f>
        <v/>
      </c>
      <c r="AO3396" s="130" t="str">
        <f>IF(AND($B3396="", $C3396="", $D3396=""), "", IF($N3396="", 'Intro &amp; Setup'!$AB$33, $N3396))</f>
        <v/>
      </c>
      <c r="AQ3396" s="140">
        <f t="shared" si="896"/>
        <v>0</v>
      </c>
      <c r="AR3396" s="145">
        <f t="shared" si="897"/>
        <v>0</v>
      </c>
      <c r="AS3396" s="141">
        <f t="shared" si="898"/>
        <v>0</v>
      </c>
      <c r="AU3396" s="149" t="str">
        <f t="shared" si="899"/>
        <v/>
      </c>
      <c r="AV3396" s="155"/>
      <c r="AW3396" s="155"/>
      <c r="AX3396" s="155" t="str">
        <f t="shared" si="900"/>
        <v/>
      </c>
      <c r="AY3396" s="155"/>
      <c r="AZ3396" s="155"/>
      <c r="BA3396" s="151" t="str">
        <f t="shared" si="901"/>
        <v/>
      </c>
      <c r="BC3396" s="47" t="str">
        <f t="shared" si="902"/>
        <v/>
      </c>
    </row>
    <row r="3397" spans="1:55" x14ac:dyDescent="0.25">
      <c r="A3397" s="4"/>
      <c r="B3397" s="167"/>
      <c r="C3397" s="168"/>
      <c r="D3397" s="169"/>
      <c r="E3397" s="170"/>
      <c r="F3397" s="171"/>
      <c r="G3397" s="172"/>
      <c r="H3397" s="173"/>
      <c r="I3397" s="171"/>
      <c r="J3397" s="172"/>
      <c r="K3397" s="170"/>
      <c r="L3397" s="171"/>
      <c r="M3397" s="172"/>
      <c r="N3397" s="174"/>
      <c r="O3397" s="4"/>
      <c r="P3397" s="49" t="str">
        <f t="shared" si="886"/>
        <v/>
      </c>
      <c r="Q3397" s="4"/>
      <c r="S3397" s="22" t="str">
        <f t="shared" si="887"/>
        <v/>
      </c>
      <c r="T3397" s="8" t="str">
        <f t="shared" si="888"/>
        <v/>
      </c>
      <c r="U3397" s="23" t="str">
        <f t="shared" si="889"/>
        <v/>
      </c>
      <c r="W3397" s="50"/>
      <c r="Y3397" s="65" t="str">
        <f t="shared" si="890"/>
        <v/>
      </c>
      <c r="Z3397" s="8" t="str">
        <f t="shared" si="891"/>
        <v/>
      </c>
      <c r="AA3397" s="66" t="str">
        <f t="shared" si="892"/>
        <v/>
      </c>
      <c r="AC3397" s="65" t="str">
        <f>IF($G3397="", "", IF(IFERROR(INDEX('Intro &amp; Setup'!$Y$17:$Y$26, MATCH($G3397, 'Intro &amp; Setup'!$U$17:$U$26, 0)), "")="", 'Intro &amp; Setup'!$BB$15, IFERROR(INDEX('Intro &amp; Setup'!$Y$17:$Y$26, MATCH($G3397, 'Intro &amp; Setup'!$U$17:$U$26, 0)), "")))</f>
        <v/>
      </c>
      <c r="AD3397" s="8" t="str">
        <f>IF($J3397="", "", IF(IFERROR(INDEX('Intro &amp; Setup'!$Y$17:$Y$26, MATCH($J3397, 'Intro &amp; Setup'!$U$17:$U$26, 0)), "")="", 'Intro &amp; Setup'!$BB$15, IFERROR(INDEX('Intro &amp; Setup'!$Y$17:$Y$26, MATCH($J3397, 'Intro &amp; Setup'!$U$17:$U$26, 0)), "")))</f>
        <v/>
      </c>
      <c r="AE3397" s="66" t="str">
        <f>IF($M3397="", "", IF(IFERROR(INDEX('Intro &amp; Setup'!$Y$17:$Y$26, MATCH($M3397, 'Intro &amp; Setup'!$U$17:$U$26, 0)), "")="", 'Intro &amp; Setup'!$BB$15, IFERROR(INDEX('Intro &amp; Setup'!$Y$17:$Y$26, MATCH($M3397, 'Intro &amp; Setup'!$U$17:$U$26, 0)), "")))</f>
        <v/>
      </c>
      <c r="AG3397" s="65" t="str">
        <f t="shared" si="893"/>
        <v/>
      </c>
      <c r="AH3397" s="8" t="str">
        <f t="shared" si="894"/>
        <v/>
      </c>
      <c r="AI3397" s="66" t="str">
        <f t="shared" si="895"/>
        <v/>
      </c>
      <c r="AK3397" s="123" t="str">
        <f>IF(AC3397='Intro &amp; Setup'!$BB$14, $AO3397, "")</f>
        <v/>
      </c>
      <c r="AL3397" s="124" t="str">
        <f>IF(AD3397='Intro &amp; Setup'!$BB$14, $AO3397, "")</f>
        <v/>
      </c>
      <c r="AM3397" s="125" t="str">
        <f>IF(AE3397='Intro &amp; Setup'!$BB$14, $AO3397, "")</f>
        <v/>
      </c>
      <c r="AO3397" s="130" t="str">
        <f>IF(AND($B3397="", $C3397="", $D3397=""), "", IF($N3397="", 'Intro &amp; Setup'!$AB$33, $N3397))</f>
        <v/>
      </c>
      <c r="AQ3397" s="140">
        <f t="shared" si="896"/>
        <v>0</v>
      </c>
      <c r="AR3397" s="145">
        <f t="shared" si="897"/>
        <v>0</v>
      </c>
      <c r="AS3397" s="141">
        <f t="shared" si="898"/>
        <v>0</v>
      </c>
      <c r="AU3397" s="149" t="str">
        <f t="shared" si="899"/>
        <v/>
      </c>
      <c r="AV3397" s="155"/>
      <c r="AW3397" s="155"/>
      <c r="AX3397" s="155" t="str">
        <f t="shared" si="900"/>
        <v/>
      </c>
      <c r="AY3397" s="155"/>
      <c r="AZ3397" s="155"/>
      <c r="BA3397" s="151" t="str">
        <f t="shared" si="901"/>
        <v/>
      </c>
      <c r="BC3397" s="47" t="str">
        <f t="shared" si="902"/>
        <v/>
      </c>
    </row>
    <row r="3398" spans="1:55" x14ac:dyDescent="0.25">
      <c r="A3398" s="4"/>
      <c r="B3398" s="167"/>
      <c r="C3398" s="168"/>
      <c r="D3398" s="169"/>
      <c r="E3398" s="170"/>
      <c r="F3398" s="171"/>
      <c r="G3398" s="172"/>
      <c r="H3398" s="173"/>
      <c r="I3398" s="171"/>
      <c r="J3398" s="172"/>
      <c r="K3398" s="170"/>
      <c r="L3398" s="171"/>
      <c r="M3398" s="172"/>
      <c r="N3398" s="174"/>
      <c r="O3398" s="4"/>
      <c r="P3398" s="49" t="str">
        <f t="shared" si="886"/>
        <v/>
      </c>
      <c r="Q3398" s="4"/>
      <c r="S3398" s="22" t="str">
        <f t="shared" si="887"/>
        <v/>
      </c>
      <c r="T3398" s="8" t="str">
        <f t="shared" si="888"/>
        <v/>
      </c>
      <c r="U3398" s="23" t="str">
        <f t="shared" si="889"/>
        <v/>
      </c>
      <c r="W3398" s="50"/>
      <c r="Y3398" s="65" t="str">
        <f t="shared" si="890"/>
        <v/>
      </c>
      <c r="Z3398" s="8" t="str">
        <f t="shared" si="891"/>
        <v/>
      </c>
      <c r="AA3398" s="66" t="str">
        <f t="shared" si="892"/>
        <v/>
      </c>
      <c r="AC3398" s="65" t="str">
        <f>IF($G3398="", "", IF(IFERROR(INDEX('Intro &amp; Setup'!$Y$17:$Y$26, MATCH($G3398, 'Intro &amp; Setup'!$U$17:$U$26, 0)), "")="", 'Intro &amp; Setup'!$BB$15, IFERROR(INDEX('Intro &amp; Setup'!$Y$17:$Y$26, MATCH($G3398, 'Intro &amp; Setup'!$U$17:$U$26, 0)), "")))</f>
        <v/>
      </c>
      <c r="AD3398" s="8" t="str">
        <f>IF($J3398="", "", IF(IFERROR(INDEX('Intro &amp; Setup'!$Y$17:$Y$26, MATCH($J3398, 'Intro &amp; Setup'!$U$17:$U$26, 0)), "")="", 'Intro &amp; Setup'!$BB$15, IFERROR(INDEX('Intro &amp; Setup'!$Y$17:$Y$26, MATCH($J3398, 'Intro &amp; Setup'!$U$17:$U$26, 0)), "")))</f>
        <v/>
      </c>
      <c r="AE3398" s="66" t="str">
        <f>IF($M3398="", "", IF(IFERROR(INDEX('Intro &amp; Setup'!$Y$17:$Y$26, MATCH($M3398, 'Intro &amp; Setup'!$U$17:$U$26, 0)), "")="", 'Intro &amp; Setup'!$BB$15, IFERROR(INDEX('Intro &amp; Setup'!$Y$17:$Y$26, MATCH($M3398, 'Intro &amp; Setup'!$U$17:$U$26, 0)), "")))</f>
        <v/>
      </c>
      <c r="AG3398" s="65" t="str">
        <f t="shared" si="893"/>
        <v/>
      </c>
      <c r="AH3398" s="8" t="str">
        <f t="shared" si="894"/>
        <v/>
      </c>
      <c r="AI3398" s="66" t="str">
        <f t="shared" si="895"/>
        <v/>
      </c>
      <c r="AK3398" s="123" t="str">
        <f>IF(AC3398='Intro &amp; Setup'!$BB$14, $AO3398, "")</f>
        <v/>
      </c>
      <c r="AL3398" s="124" t="str">
        <f>IF(AD3398='Intro &amp; Setup'!$BB$14, $AO3398, "")</f>
        <v/>
      </c>
      <c r="AM3398" s="125" t="str">
        <f>IF(AE3398='Intro &amp; Setup'!$BB$14, $AO3398, "")</f>
        <v/>
      </c>
      <c r="AO3398" s="130" t="str">
        <f>IF(AND($B3398="", $C3398="", $D3398=""), "", IF($N3398="", 'Intro &amp; Setup'!$AB$33, $N3398))</f>
        <v/>
      </c>
      <c r="AQ3398" s="140">
        <f t="shared" si="896"/>
        <v>0</v>
      </c>
      <c r="AR3398" s="145">
        <f t="shared" si="897"/>
        <v>0</v>
      </c>
      <c r="AS3398" s="141">
        <f t="shared" si="898"/>
        <v>0</v>
      </c>
      <c r="AU3398" s="149" t="str">
        <f t="shared" si="899"/>
        <v/>
      </c>
      <c r="AV3398" s="155"/>
      <c r="AW3398" s="155"/>
      <c r="AX3398" s="155" t="str">
        <f t="shared" si="900"/>
        <v/>
      </c>
      <c r="AY3398" s="155"/>
      <c r="AZ3398" s="155"/>
      <c r="BA3398" s="151" t="str">
        <f t="shared" si="901"/>
        <v/>
      </c>
      <c r="BC3398" s="47" t="str">
        <f t="shared" si="902"/>
        <v/>
      </c>
    </row>
    <row r="3399" spans="1:55" x14ac:dyDescent="0.25">
      <c r="A3399" s="4"/>
      <c r="B3399" s="167"/>
      <c r="C3399" s="168"/>
      <c r="D3399" s="169"/>
      <c r="E3399" s="170"/>
      <c r="F3399" s="171"/>
      <c r="G3399" s="172"/>
      <c r="H3399" s="173"/>
      <c r="I3399" s="171"/>
      <c r="J3399" s="172"/>
      <c r="K3399" s="170"/>
      <c r="L3399" s="171"/>
      <c r="M3399" s="172"/>
      <c r="N3399" s="174"/>
      <c r="O3399" s="4"/>
      <c r="P3399" s="49" t="str">
        <f t="shared" si="886"/>
        <v/>
      </c>
      <c r="Q3399" s="4"/>
      <c r="S3399" s="22" t="str">
        <f t="shared" si="887"/>
        <v/>
      </c>
      <c r="T3399" s="8" t="str">
        <f t="shared" si="888"/>
        <v/>
      </c>
      <c r="U3399" s="23" t="str">
        <f t="shared" si="889"/>
        <v/>
      </c>
      <c r="W3399" s="50"/>
      <c r="Y3399" s="65" t="str">
        <f t="shared" si="890"/>
        <v/>
      </c>
      <c r="Z3399" s="8" t="str">
        <f t="shared" si="891"/>
        <v/>
      </c>
      <c r="AA3399" s="66" t="str">
        <f t="shared" si="892"/>
        <v/>
      </c>
      <c r="AC3399" s="65" t="str">
        <f>IF($G3399="", "", IF(IFERROR(INDEX('Intro &amp; Setup'!$Y$17:$Y$26, MATCH($G3399, 'Intro &amp; Setup'!$U$17:$U$26, 0)), "")="", 'Intro &amp; Setup'!$BB$15, IFERROR(INDEX('Intro &amp; Setup'!$Y$17:$Y$26, MATCH($G3399, 'Intro &amp; Setup'!$U$17:$U$26, 0)), "")))</f>
        <v/>
      </c>
      <c r="AD3399" s="8" t="str">
        <f>IF($J3399="", "", IF(IFERROR(INDEX('Intro &amp; Setup'!$Y$17:$Y$26, MATCH($J3399, 'Intro &amp; Setup'!$U$17:$U$26, 0)), "")="", 'Intro &amp; Setup'!$BB$15, IFERROR(INDEX('Intro &amp; Setup'!$Y$17:$Y$26, MATCH($J3399, 'Intro &amp; Setup'!$U$17:$U$26, 0)), "")))</f>
        <v/>
      </c>
      <c r="AE3399" s="66" t="str">
        <f>IF($M3399="", "", IF(IFERROR(INDEX('Intro &amp; Setup'!$Y$17:$Y$26, MATCH($M3399, 'Intro &amp; Setup'!$U$17:$U$26, 0)), "")="", 'Intro &amp; Setup'!$BB$15, IFERROR(INDEX('Intro &amp; Setup'!$Y$17:$Y$26, MATCH($M3399, 'Intro &amp; Setup'!$U$17:$U$26, 0)), "")))</f>
        <v/>
      </c>
      <c r="AG3399" s="65" t="str">
        <f t="shared" si="893"/>
        <v/>
      </c>
      <c r="AH3399" s="8" t="str">
        <f t="shared" si="894"/>
        <v/>
      </c>
      <c r="AI3399" s="66" t="str">
        <f t="shared" si="895"/>
        <v/>
      </c>
      <c r="AK3399" s="123" t="str">
        <f>IF(AC3399='Intro &amp; Setup'!$BB$14, $AO3399, "")</f>
        <v/>
      </c>
      <c r="AL3399" s="124" t="str">
        <f>IF(AD3399='Intro &amp; Setup'!$BB$14, $AO3399, "")</f>
        <v/>
      </c>
      <c r="AM3399" s="125" t="str">
        <f>IF(AE3399='Intro &amp; Setup'!$BB$14, $AO3399, "")</f>
        <v/>
      </c>
      <c r="AO3399" s="130" t="str">
        <f>IF(AND($B3399="", $C3399="", $D3399=""), "", IF($N3399="", 'Intro &amp; Setup'!$AB$33, $N3399))</f>
        <v/>
      </c>
      <c r="AQ3399" s="140">
        <f t="shared" si="896"/>
        <v>0</v>
      </c>
      <c r="AR3399" s="145">
        <f t="shared" si="897"/>
        <v>0</v>
      </c>
      <c r="AS3399" s="141">
        <f t="shared" si="898"/>
        <v>0</v>
      </c>
      <c r="AU3399" s="149" t="str">
        <f t="shared" si="899"/>
        <v/>
      </c>
      <c r="AV3399" s="155"/>
      <c r="AW3399" s="155"/>
      <c r="AX3399" s="155" t="str">
        <f t="shared" si="900"/>
        <v/>
      </c>
      <c r="AY3399" s="155"/>
      <c r="AZ3399" s="155"/>
      <c r="BA3399" s="151" t="str">
        <f t="shared" si="901"/>
        <v/>
      </c>
      <c r="BC3399" s="47" t="str">
        <f t="shared" si="902"/>
        <v/>
      </c>
    </row>
    <row r="3400" spans="1:55" x14ac:dyDescent="0.25">
      <c r="A3400" s="4"/>
      <c r="B3400" s="167"/>
      <c r="C3400" s="168"/>
      <c r="D3400" s="169"/>
      <c r="E3400" s="170"/>
      <c r="F3400" s="171"/>
      <c r="G3400" s="172"/>
      <c r="H3400" s="173"/>
      <c r="I3400" s="171"/>
      <c r="J3400" s="172"/>
      <c r="K3400" s="170"/>
      <c r="L3400" s="171"/>
      <c r="M3400" s="172"/>
      <c r="N3400" s="174"/>
      <c r="O3400" s="4"/>
      <c r="P3400" s="49" t="str">
        <f t="shared" si="886"/>
        <v/>
      </c>
      <c r="Q3400" s="4"/>
      <c r="S3400" s="22" t="str">
        <f t="shared" si="887"/>
        <v/>
      </c>
      <c r="T3400" s="8" t="str">
        <f t="shared" si="888"/>
        <v/>
      </c>
      <c r="U3400" s="23" t="str">
        <f t="shared" si="889"/>
        <v/>
      </c>
      <c r="W3400" s="50"/>
      <c r="Y3400" s="65" t="str">
        <f t="shared" si="890"/>
        <v/>
      </c>
      <c r="Z3400" s="8" t="str">
        <f t="shared" si="891"/>
        <v/>
      </c>
      <c r="AA3400" s="66" t="str">
        <f t="shared" si="892"/>
        <v/>
      </c>
      <c r="AC3400" s="65" t="str">
        <f>IF($G3400="", "", IF(IFERROR(INDEX('Intro &amp; Setup'!$Y$17:$Y$26, MATCH($G3400, 'Intro &amp; Setup'!$U$17:$U$26, 0)), "")="", 'Intro &amp; Setup'!$BB$15, IFERROR(INDEX('Intro &amp; Setup'!$Y$17:$Y$26, MATCH($G3400, 'Intro &amp; Setup'!$U$17:$U$26, 0)), "")))</f>
        <v/>
      </c>
      <c r="AD3400" s="8" t="str">
        <f>IF($J3400="", "", IF(IFERROR(INDEX('Intro &amp; Setup'!$Y$17:$Y$26, MATCH($J3400, 'Intro &amp; Setup'!$U$17:$U$26, 0)), "")="", 'Intro &amp; Setup'!$BB$15, IFERROR(INDEX('Intro &amp; Setup'!$Y$17:$Y$26, MATCH($J3400, 'Intro &amp; Setup'!$U$17:$U$26, 0)), "")))</f>
        <v/>
      </c>
      <c r="AE3400" s="66" t="str">
        <f>IF($M3400="", "", IF(IFERROR(INDEX('Intro &amp; Setup'!$Y$17:$Y$26, MATCH($M3400, 'Intro &amp; Setup'!$U$17:$U$26, 0)), "")="", 'Intro &amp; Setup'!$BB$15, IFERROR(INDEX('Intro &amp; Setup'!$Y$17:$Y$26, MATCH($M3400, 'Intro &amp; Setup'!$U$17:$U$26, 0)), "")))</f>
        <v/>
      </c>
      <c r="AG3400" s="65" t="str">
        <f t="shared" si="893"/>
        <v/>
      </c>
      <c r="AH3400" s="8" t="str">
        <f t="shared" si="894"/>
        <v/>
      </c>
      <c r="AI3400" s="66" t="str">
        <f t="shared" si="895"/>
        <v/>
      </c>
      <c r="AK3400" s="123" t="str">
        <f>IF(AC3400='Intro &amp; Setup'!$BB$14, $AO3400, "")</f>
        <v/>
      </c>
      <c r="AL3400" s="124" t="str">
        <f>IF(AD3400='Intro &amp; Setup'!$BB$14, $AO3400, "")</f>
        <v/>
      </c>
      <c r="AM3400" s="125" t="str">
        <f>IF(AE3400='Intro &amp; Setup'!$BB$14, $AO3400, "")</f>
        <v/>
      </c>
      <c r="AO3400" s="130" t="str">
        <f>IF(AND($B3400="", $C3400="", $D3400=""), "", IF($N3400="", 'Intro &amp; Setup'!$AB$33, $N3400))</f>
        <v/>
      </c>
      <c r="AQ3400" s="140">
        <f t="shared" si="896"/>
        <v>0</v>
      </c>
      <c r="AR3400" s="145">
        <f t="shared" si="897"/>
        <v>0</v>
      </c>
      <c r="AS3400" s="141">
        <f t="shared" si="898"/>
        <v>0</v>
      </c>
      <c r="AU3400" s="149" t="str">
        <f t="shared" si="899"/>
        <v/>
      </c>
      <c r="AV3400" s="155"/>
      <c r="AW3400" s="155"/>
      <c r="AX3400" s="155" t="str">
        <f t="shared" si="900"/>
        <v/>
      </c>
      <c r="AY3400" s="155"/>
      <c r="AZ3400" s="155"/>
      <c r="BA3400" s="151" t="str">
        <f t="shared" si="901"/>
        <v/>
      </c>
      <c r="BC3400" s="47" t="str">
        <f t="shared" si="902"/>
        <v/>
      </c>
    </row>
    <row r="3401" spans="1:55" x14ac:dyDescent="0.25">
      <c r="A3401" s="4"/>
      <c r="B3401" s="167"/>
      <c r="C3401" s="168"/>
      <c r="D3401" s="169"/>
      <c r="E3401" s="170"/>
      <c r="F3401" s="171"/>
      <c r="G3401" s="172"/>
      <c r="H3401" s="173"/>
      <c r="I3401" s="171"/>
      <c r="J3401" s="172"/>
      <c r="K3401" s="170"/>
      <c r="L3401" s="171"/>
      <c r="M3401" s="172"/>
      <c r="N3401" s="174"/>
      <c r="O3401" s="4"/>
      <c r="P3401" s="49" t="str">
        <f t="shared" si="886"/>
        <v/>
      </c>
      <c r="Q3401" s="4"/>
      <c r="S3401" s="22" t="str">
        <f t="shared" si="887"/>
        <v/>
      </c>
      <c r="T3401" s="8" t="str">
        <f t="shared" si="888"/>
        <v/>
      </c>
      <c r="U3401" s="23" t="str">
        <f t="shared" si="889"/>
        <v/>
      </c>
      <c r="W3401" s="50"/>
      <c r="Y3401" s="65" t="str">
        <f t="shared" si="890"/>
        <v/>
      </c>
      <c r="Z3401" s="8" t="str">
        <f t="shared" si="891"/>
        <v/>
      </c>
      <c r="AA3401" s="66" t="str">
        <f t="shared" si="892"/>
        <v/>
      </c>
      <c r="AC3401" s="65" t="str">
        <f>IF($G3401="", "", IF(IFERROR(INDEX('Intro &amp; Setup'!$Y$17:$Y$26, MATCH($G3401, 'Intro &amp; Setup'!$U$17:$U$26, 0)), "")="", 'Intro &amp; Setup'!$BB$15, IFERROR(INDEX('Intro &amp; Setup'!$Y$17:$Y$26, MATCH($G3401, 'Intro &amp; Setup'!$U$17:$U$26, 0)), "")))</f>
        <v/>
      </c>
      <c r="AD3401" s="8" t="str">
        <f>IF($J3401="", "", IF(IFERROR(INDEX('Intro &amp; Setup'!$Y$17:$Y$26, MATCH($J3401, 'Intro &amp; Setup'!$U$17:$U$26, 0)), "")="", 'Intro &amp; Setup'!$BB$15, IFERROR(INDEX('Intro &amp; Setup'!$Y$17:$Y$26, MATCH($J3401, 'Intro &amp; Setup'!$U$17:$U$26, 0)), "")))</f>
        <v/>
      </c>
      <c r="AE3401" s="66" t="str">
        <f>IF($M3401="", "", IF(IFERROR(INDEX('Intro &amp; Setup'!$Y$17:$Y$26, MATCH($M3401, 'Intro &amp; Setup'!$U$17:$U$26, 0)), "")="", 'Intro &amp; Setup'!$BB$15, IFERROR(INDEX('Intro &amp; Setup'!$Y$17:$Y$26, MATCH($M3401, 'Intro &amp; Setup'!$U$17:$U$26, 0)), "")))</f>
        <v/>
      </c>
      <c r="AG3401" s="65" t="str">
        <f t="shared" si="893"/>
        <v/>
      </c>
      <c r="AH3401" s="8" t="str">
        <f t="shared" si="894"/>
        <v/>
      </c>
      <c r="AI3401" s="66" t="str">
        <f t="shared" si="895"/>
        <v/>
      </c>
      <c r="AK3401" s="123" t="str">
        <f>IF(AC3401='Intro &amp; Setup'!$BB$14, $AO3401, "")</f>
        <v/>
      </c>
      <c r="AL3401" s="124" t="str">
        <f>IF(AD3401='Intro &amp; Setup'!$BB$14, $AO3401, "")</f>
        <v/>
      </c>
      <c r="AM3401" s="125" t="str">
        <f>IF(AE3401='Intro &amp; Setup'!$BB$14, $AO3401, "")</f>
        <v/>
      </c>
      <c r="AO3401" s="130" t="str">
        <f>IF(AND($B3401="", $C3401="", $D3401=""), "", IF($N3401="", 'Intro &amp; Setup'!$AB$33, $N3401))</f>
        <v/>
      </c>
      <c r="AQ3401" s="140">
        <f t="shared" si="896"/>
        <v>0</v>
      </c>
      <c r="AR3401" s="145">
        <f t="shared" si="897"/>
        <v>0</v>
      </c>
      <c r="AS3401" s="141">
        <f t="shared" si="898"/>
        <v>0</v>
      </c>
      <c r="AU3401" s="149" t="str">
        <f t="shared" si="899"/>
        <v/>
      </c>
      <c r="AV3401" s="155"/>
      <c r="AW3401" s="155"/>
      <c r="AX3401" s="155" t="str">
        <f t="shared" si="900"/>
        <v/>
      </c>
      <c r="AY3401" s="155"/>
      <c r="AZ3401" s="155"/>
      <c r="BA3401" s="151" t="str">
        <f t="shared" si="901"/>
        <v/>
      </c>
      <c r="BC3401" s="47" t="str">
        <f t="shared" si="902"/>
        <v/>
      </c>
    </row>
    <row r="3402" spans="1:55" x14ac:dyDescent="0.25">
      <c r="A3402" s="4"/>
      <c r="B3402" s="167"/>
      <c r="C3402" s="168"/>
      <c r="D3402" s="169"/>
      <c r="E3402" s="170"/>
      <c r="F3402" s="171"/>
      <c r="G3402" s="172"/>
      <c r="H3402" s="173"/>
      <c r="I3402" s="171"/>
      <c r="J3402" s="172"/>
      <c r="K3402" s="170"/>
      <c r="L3402" s="171"/>
      <c r="M3402" s="172"/>
      <c r="N3402" s="174"/>
      <c r="O3402" s="4"/>
      <c r="P3402" s="49" t="str">
        <f t="shared" si="886"/>
        <v/>
      </c>
      <c r="Q3402" s="4"/>
      <c r="S3402" s="22" t="str">
        <f t="shared" si="887"/>
        <v/>
      </c>
      <c r="T3402" s="8" t="str">
        <f t="shared" si="888"/>
        <v/>
      </c>
      <c r="U3402" s="23" t="str">
        <f t="shared" si="889"/>
        <v/>
      </c>
      <c r="W3402" s="50"/>
      <c r="Y3402" s="65" t="str">
        <f t="shared" si="890"/>
        <v/>
      </c>
      <c r="Z3402" s="8" t="str">
        <f t="shared" si="891"/>
        <v/>
      </c>
      <c r="AA3402" s="66" t="str">
        <f t="shared" si="892"/>
        <v/>
      </c>
      <c r="AC3402" s="65" t="str">
        <f>IF($G3402="", "", IF(IFERROR(INDEX('Intro &amp; Setup'!$Y$17:$Y$26, MATCH($G3402, 'Intro &amp; Setup'!$U$17:$U$26, 0)), "")="", 'Intro &amp; Setup'!$BB$15, IFERROR(INDEX('Intro &amp; Setup'!$Y$17:$Y$26, MATCH($G3402, 'Intro &amp; Setup'!$U$17:$U$26, 0)), "")))</f>
        <v/>
      </c>
      <c r="AD3402" s="8" t="str">
        <f>IF($J3402="", "", IF(IFERROR(INDEX('Intro &amp; Setup'!$Y$17:$Y$26, MATCH($J3402, 'Intro &amp; Setup'!$U$17:$U$26, 0)), "")="", 'Intro &amp; Setup'!$BB$15, IFERROR(INDEX('Intro &amp; Setup'!$Y$17:$Y$26, MATCH($J3402, 'Intro &amp; Setup'!$U$17:$U$26, 0)), "")))</f>
        <v/>
      </c>
      <c r="AE3402" s="66" t="str">
        <f>IF($M3402="", "", IF(IFERROR(INDEX('Intro &amp; Setup'!$Y$17:$Y$26, MATCH($M3402, 'Intro &amp; Setup'!$U$17:$U$26, 0)), "")="", 'Intro &amp; Setup'!$BB$15, IFERROR(INDEX('Intro &amp; Setup'!$Y$17:$Y$26, MATCH($M3402, 'Intro &amp; Setup'!$U$17:$U$26, 0)), "")))</f>
        <v/>
      </c>
      <c r="AG3402" s="65" t="str">
        <f t="shared" si="893"/>
        <v/>
      </c>
      <c r="AH3402" s="8" t="str">
        <f t="shared" si="894"/>
        <v/>
      </c>
      <c r="AI3402" s="66" t="str">
        <f t="shared" si="895"/>
        <v/>
      </c>
      <c r="AK3402" s="123" t="str">
        <f>IF(AC3402='Intro &amp; Setup'!$BB$14, $AO3402, "")</f>
        <v/>
      </c>
      <c r="AL3402" s="124" t="str">
        <f>IF(AD3402='Intro &amp; Setup'!$BB$14, $AO3402, "")</f>
        <v/>
      </c>
      <c r="AM3402" s="125" t="str">
        <f>IF(AE3402='Intro &amp; Setup'!$BB$14, $AO3402, "")</f>
        <v/>
      </c>
      <c r="AO3402" s="130" t="str">
        <f>IF(AND($B3402="", $C3402="", $D3402=""), "", IF($N3402="", 'Intro &amp; Setup'!$AB$33, $N3402))</f>
        <v/>
      </c>
      <c r="AQ3402" s="140">
        <f t="shared" si="896"/>
        <v>0</v>
      </c>
      <c r="AR3402" s="145">
        <f t="shared" si="897"/>
        <v>0</v>
      </c>
      <c r="AS3402" s="141">
        <f t="shared" si="898"/>
        <v>0</v>
      </c>
      <c r="AU3402" s="149" t="str">
        <f t="shared" si="899"/>
        <v/>
      </c>
      <c r="AV3402" s="155"/>
      <c r="AW3402" s="155"/>
      <c r="AX3402" s="155" t="str">
        <f t="shared" si="900"/>
        <v/>
      </c>
      <c r="AY3402" s="155"/>
      <c r="AZ3402" s="155"/>
      <c r="BA3402" s="151" t="str">
        <f t="shared" si="901"/>
        <v/>
      </c>
      <c r="BC3402" s="47" t="str">
        <f t="shared" si="902"/>
        <v/>
      </c>
    </row>
    <row r="3403" spans="1:55" x14ac:dyDescent="0.25">
      <c r="A3403" s="4"/>
      <c r="B3403" s="167"/>
      <c r="C3403" s="168"/>
      <c r="D3403" s="169"/>
      <c r="E3403" s="170"/>
      <c r="F3403" s="171"/>
      <c r="G3403" s="172"/>
      <c r="H3403" s="173"/>
      <c r="I3403" s="171"/>
      <c r="J3403" s="172"/>
      <c r="K3403" s="170"/>
      <c r="L3403" s="171"/>
      <c r="M3403" s="172"/>
      <c r="N3403" s="174"/>
      <c r="O3403" s="4"/>
      <c r="P3403" s="49" t="str">
        <f t="shared" si="886"/>
        <v/>
      </c>
      <c r="Q3403" s="4"/>
      <c r="S3403" s="22" t="str">
        <f t="shared" si="887"/>
        <v/>
      </c>
      <c r="T3403" s="8" t="str">
        <f t="shared" si="888"/>
        <v/>
      </c>
      <c r="U3403" s="23" t="str">
        <f t="shared" si="889"/>
        <v/>
      </c>
      <c r="W3403" s="50"/>
      <c r="Y3403" s="65" t="str">
        <f t="shared" si="890"/>
        <v/>
      </c>
      <c r="Z3403" s="8" t="str">
        <f t="shared" si="891"/>
        <v/>
      </c>
      <c r="AA3403" s="66" t="str">
        <f t="shared" si="892"/>
        <v/>
      </c>
      <c r="AC3403" s="65" t="str">
        <f>IF($G3403="", "", IF(IFERROR(INDEX('Intro &amp; Setup'!$Y$17:$Y$26, MATCH($G3403, 'Intro &amp; Setup'!$U$17:$U$26, 0)), "")="", 'Intro &amp; Setup'!$BB$15, IFERROR(INDEX('Intro &amp; Setup'!$Y$17:$Y$26, MATCH($G3403, 'Intro &amp; Setup'!$U$17:$U$26, 0)), "")))</f>
        <v/>
      </c>
      <c r="AD3403" s="8" t="str">
        <f>IF($J3403="", "", IF(IFERROR(INDEX('Intro &amp; Setup'!$Y$17:$Y$26, MATCH($J3403, 'Intro &amp; Setup'!$U$17:$U$26, 0)), "")="", 'Intro &amp; Setup'!$BB$15, IFERROR(INDEX('Intro &amp; Setup'!$Y$17:$Y$26, MATCH($J3403, 'Intro &amp; Setup'!$U$17:$U$26, 0)), "")))</f>
        <v/>
      </c>
      <c r="AE3403" s="66" t="str">
        <f>IF($M3403="", "", IF(IFERROR(INDEX('Intro &amp; Setup'!$Y$17:$Y$26, MATCH($M3403, 'Intro &amp; Setup'!$U$17:$U$26, 0)), "")="", 'Intro &amp; Setup'!$BB$15, IFERROR(INDEX('Intro &amp; Setup'!$Y$17:$Y$26, MATCH($M3403, 'Intro &amp; Setup'!$U$17:$U$26, 0)), "")))</f>
        <v/>
      </c>
      <c r="AG3403" s="65" t="str">
        <f t="shared" si="893"/>
        <v/>
      </c>
      <c r="AH3403" s="8" t="str">
        <f t="shared" si="894"/>
        <v/>
      </c>
      <c r="AI3403" s="66" t="str">
        <f t="shared" si="895"/>
        <v/>
      </c>
      <c r="AK3403" s="123" t="str">
        <f>IF(AC3403='Intro &amp; Setup'!$BB$14, $AO3403, "")</f>
        <v/>
      </c>
      <c r="AL3403" s="124" t="str">
        <f>IF(AD3403='Intro &amp; Setup'!$BB$14, $AO3403, "")</f>
        <v/>
      </c>
      <c r="AM3403" s="125" t="str">
        <f>IF(AE3403='Intro &amp; Setup'!$BB$14, $AO3403, "")</f>
        <v/>
      </c>
      <c r="AO3403" s="130" t="str">
        <f>IF(AND($B3403="", $C3403="", $D3403=""), "", IF($N3403="", 'Intro &amp; Setup'!$AB$33, $N3403))</f>
        <v/>
      </c>
      <c r="AQ3403" s="140">
        <f t="shared" si="896"/>
        <v>0</v>
      </c>
      <c r="AR3403" s="145">
        <f t="shared" si="897"/>
        <v>0</v>
      </c>
      <c r="AS3403" s="141">
        <f t="shared" si="898"/>
        <v>0</v>
      </c>
      <c r="AU3403" s="149" t="str">
        <f t="shared" si="899"/>
        <v/>
      </c>
      <c r="AV3403" s="155"/>
      <c r="AW3403" s="155"/>
      <c r="AX3403" s="155" t="str">
        <f t="shared" si="900"/>
        <v/>
      </c>
      <c r="AY3403" s="155"/>
      <c r="AZ3403" s="155"/>
      <c r="BA3403" s="151" t="str">
        <f t="shared" si="901"/>
        <v/>
      </c>
      <c r="BC3403" s="47" t="str">
        <f t="shared" si="902"/>
        <v/>
      </c>
    </row>
    <row r="3404" spans="1:55" x14ac:dyDescent="0.25">
      <c r="A3404" s="4"/>
      <c r="B3404" s="167"/>
      <c r="C3404" s="168"/>
      <c r="D3404" s="169"/>
      <c r="E3404" s="170"/>
      <c r="F3404" s="171"/>
      <c r="G3404" s="172"/>
      <c r="H3404" s="173"/>
      <c r="I3404" s="171"/>
      <c r="J3404" s="172"/>
      <c r="K3404" s="170"/>
      <c r="L3404" s="171"/>
      <c r="M3404" s="172"/>
      <c r="N3404" s="174"/>
      <c r="O3404" s="4"/>
      <c r="P3404" s="49" t="str">
        <f t="shared" ref="P3404:P3467" si="903">IF(COUNTIF($AC3404:$AE3404, $AC$7)&gt;0, $AC$7, IF(COUNTIF($AC3404:$AE3404, $AC$8)&gt;0, $AC$8, ""))</f>
        <v/>
      </c>
      <c r="Q3404" s="4"/>
      <c r="S3404" s="22" t="str">
        <f t="shared" ref="S3404:S3467" si="904">IF(B3404="", "", IF(COUNTIF(B$11:B$5010, B3404)&gt;1, "X", ""))</f>
        <v/>
      </c>
      <c r="T3404" s="8" t="str">
        <f t="shared" ref="T3404:T3467" si="905">IF(C3404="", "", IF(COUNTIF(C$11:C$5010, C3404)&gt;1, "X", ""))</f>
        <v/>
      </c>
      <c r="U3404" s="23" t="str">
        <f t="shared" ref="U3404:U3467" si="906">IF(D3404="", "", IF(COUNTIF(D$11:D$5010, D3404)&gt;1, "X", ""))</f>
        <v/>
      </c>
      <c r="W3404" s="50"/>
      <c r="Y3404" s="65" t="str">
        <f t="shared" ref="Y3404:Y3467" si="907">IF($E3404="", "", TEXT($E3404, "ddd"))</f>
        <v/>
      </c>
      <c r="Z3404" s="8" t="str">
        <f t="shared" ref="Z3404:Z3467" si="908">IF($H3404="", "", TEXT($H3404, "ddd"))</f>
        <v/>
      </c>
      <c r="AA3404" s="66" t="str">
        <f t="shared" ref="AA3404:AA3467" si="909">IF($K3404="", "", TEXT($K3404, "ddd"))</f>
        <v/>
      </c>
      <c r="AC3404" s="65" t="str">
        <f>IF($G3404="", "", IF(IFERROR(INDEX('Intro &amp; Setup'!$Y$17:$Y$26, MATCH($G3404, 'Intro &amp; Setup'!$U$17:$U$26, 0)), "")="", 'Intro &amp; Setup'!$BB$15, IFERROR(INDEX('Intro &amp; Setup'!$Y$17:$Y$26, MATCH($G3404, 'Intro &amp; Setup'!$U$17:$U$26, 0)), "")))</f>
        <v/>
      </c>
      <c r="AD3404" s="8" t="str">
        <f>IF($J3404="", "", IF(IFERROR(INDEX('Intro &amp; Setup'!$Y$17:$Y$26, MATCH($J3404, 'Intro &amp; Setup'!$U$17:$U$26, 0)), "")="", 'Intro &amp; Setup'!$BB$15, IFERROR(INDEX('Intro &amp; Setup'!$Y$17:$Y$26, MATCH($J3404, 'Intro &amp; Setup'!$U$17:$U$26, 0)), "")))</f>
        <v/>
      </c>
      <c r="AE3404" s="66" t="str">
        <f>IF($M3404="", "", IF(IFERROR(INDEX('Intro &amp; Setup'!$Y$17:$Y$26, MATCH($M3404, 'Intro &amp; Setup'!$U$17:$U$26, 0)), "")="", 'Intro &amp; Setup'!$BB$15, IFERROR(INDEX('Intro &amp; Setup'!$Y$17:$Y$26, MATCH($M3404, 'Intro &amp; Setup'!$U$17:$U$26, 0)), "")))</f>
        <v/>
      </c>
      <c r="AG3404" s="65" t="str">
        <f t="shared" ref="AG3404:AG3467" si="910">IF($F3404="", "", TEXT(ROUNDDOWN($F3404/(1/24),0)*(1/24), "hh:mm"))</f>
        <v/>
      </c>
      <c r="AH3404" s="8" t="str">
        <f t="shared" ref="AH3404:AH3467" si="911">IF($I3404="", "", TEXT(ROUNDDOWN($I3404/(1/24),0)*(1/24), "hh:mm"))</f>
        <v/>
      </c>
      <c r="AI3404" s="66" t="str">
        <f t="shared" ref="AI3404:AI3467" si="912">IF($L3404="", "", TEXT(ROUNDDOWN($L3404/(1/24),0)*(1/24), "hh:mm"))</f>
        <v/>
      </c>
      <c r="AK3404" s="123" t="str">
        <f>IF(AC3404='Intro &amp; Setup'!$BB$14, $AO3404, "")</f>
        <v/>
      </c>
      <c r="AL3404" s="124" t="str">
        <f>IF(AD3404='Intro &amp; Setup'!$BB$14, $AO3404, "")</f>
        <v/>
      </c>
      <c r="AM3404" s="125" t="str">
        <f>IF(AE3404='Intro &amp; Setup'!$BB$14, $AO3404, "")</f>
        <v/>
      </c>
      <c r="AO3404" s="130" t="str">
        <f>IF(AND($B3404="", $C3404="", $D3404=""), "", IF($N3404="", 'Intro &amp; Setup'!$AB$33, $N3404))</f>
        <v/>
      </c>
      <c r="AQ3404" s="140">
        <f t="shared" ref="AQ3404:AQ3467" si="913">IF(OR(E3404="", F3404="", G3404=""), 0, 1)</f>
        <v>0</v>
      </c>
      <c r="AR3404" s="145">
        <f t="shared" ref="AR3404:AR3467" si="914">+IF(OR(H3404="", I3404="", J3404=""), 0, 1)</f>
        <v>0</v>
      </c>
      <c r="AS3404" s="141">
        <f t="shared" ref="AS3404:AS3467" si="915">IF(OR(K3404="", L3404="", M3404=""), 0, 1)</f>
        <v>0</v>
      </c>
      <c r="AU3404" s="149" t="str">
        <f t="shared" ref="AU3404:AU3467" si="916">IF(G3404="", "", IF(COUNTIF($W$11:$W$20, G3404)=0, "X", ""))</f>
        <v/>
      </c>
      <c r="AV3404" s="155"/>
      <c r="AW3404" s="155"/>
      <c r="AX3404" s="155" t="str">
        <f t="shared" ref="AX3404:AX3467" si="917">IF(J3404="", "", IF(COUNTIF($W$11:$W$20, J3404)=0, "X", ""))</f>
        <v/>
      </c>
      <c r="AY3404" s="155"/>
      <c r="AZ3404" s="155"/>
      <c r="BA3404" s="151" t="str">
        <f t="shared" ref="BA3404:BA3467" si="918">IF(M3404="", "", IF(COUNTIF($W$11:$W$20, M3404)=0, "X", ""))</f>
        <v/>
      </c>
      <c r="BC3404" s="47" t="str">
        <f t="shared" ref="BC3404:BC3467" si="919">IF($AC3404=$AC$7, 1, IF($AD3404=$AC$7, 2, IF($AE3404=$AC$7, 3, "")))</f>
        <v/>
      </c>
    </row>
    <row r="3405" spans="1:55" x14ac:dyDescent="0.25">
      <c r="A3405" s="4"/>
      <c r="B3405" s="167"/>
      <c r="C3405" s="168"/>
      <c r="D3405" s="169"/>
      <c r="E3405" s="170"/>
      <c r="F3405" s="171"/>
      <c r="G3405" s="172"/>
      <c r="H3405" s="173"/>
      <c r="I3405" s="171"/>
      <c r="J3405" s="172"/>
      <c r="K3405" s="170"/>
      <c r="L3405" s="171"/>
      <c r="M3405" s="172"/>
      <c r="N3405" s="174"/>
      <c r="O3405" s="4"/>
      <c r="P3405" s="49" t="str">
        <f t="shared" si="903"/>
        <v/>
      </c>
      <c r="Q3405" s="4"/>
      <c r="S3405" s="22" t="str">
        <f t="shared" si="904"/>
        <v/>
      </c>
      <c r="T3405" s="8" t="str">
        <f t="shared" si="905"/>
        <v/>
      </c>
      <c r="U3405" s="23" t="str">
        <f t="shared" si="906"/>
        <v/>
      </c>
      <c r="W3405" s="50"/>
      <c r="Y3405" s="65" t="str">
        <f t="shared" si="907"/>
        <v/>
      </c>
      <c r="Z3405" s="8" t="str">
        <f t="shared" si="908"/>
        <v/>
      </c>
      <c r="AA3405" s="66" t="str">
        <f t="shared" si="909"/>
        <v/>
      </c>
      <c r="AC3405" s="65" t="str">
        <f>IF($G3405="", "", IF(IFERROR(INDEX('Intro &amp; Setup'!$Y$17:$Y$26, MATCH($G3405, 'Intro &amp; Setup'!$U$17:$U$26, 0)), "")="", 'Intro &amp; Setup'!$BB$15, IFERROR(INDEX('Intro &amp; Setup'!$Y$17:$Y$26, MATCH($G3405, 'Intro &amp; Setup'!$U$17:$U$26, 0)), "")))</f>
        <v/>
      </c>
      <c r="AD3405" s="8" t="str">
        <f>IF($J3405="", "", IF(IFERROR(INDEX('Intro &amp; Setup'!$Y$17:$Y$26, MATCH($J3405, 'Intro &amp; Setup'!$U$17:$U$26, 0)), "")="", 'Intro &amp; Setup'!$BB$15, IFERROR(INDEX('Intro &amp; Setup'!$Y$17:$Y$26, MATCH($J3405, 'Intro &amp; Setup'!$U$17:$U$26, 0)), "")))</f>
        <v/>
      </c>
      <c r="AE3405" s="66" t="str">
        <f>IF($M3405="", "", IF(IFERROR(INDEX('Intro &amp; Setup'!$Y$17:$Y$26, MATCH($M3405, 'Intro &amp; Setup'!$U$17:$U$26, 0)), "")="", 'Intro &amp; Setup'!$BB$15, IFERROR(INDEX('Intro &amp; Setup'!$Y$17:$Y$26, MATCH($M3405, 'Intro &amp; Setup'!$U$17:$U$26, 0)), "")))</f>
        <v/>
      </c>
      <c r="AG3405" s="65" t="str">
        <f t="shared" si="910"/>
        <v/>
      </c>
      <c r="AH3405" s="8" t="str">
        <f t="shared" si="911"/>
        <v/>
      </c>
      <c r="AI3405" s="66" t="str">
        <f t="shared" si="912"/>
        <v/>
      </c>
      <c r="AK3405" s="123" t="str">
        <f>IF(AC3405='Intro &amp; Setup'!$BB$14, $AO3405, "")</f>
        <v/>
      </c>
      <c r="AL3405" s="124" t="str">
        <f>IF(AD3405='Intro &amp; Setup'!$BB$14, $AO3405, "")</f>
        <v/>
      </c>
      <c r="AM3405" s="125" t="str">
        <f>IF(AE3405='Intro &amp; Setup'!$BB$14, $AO3405, "")</f>
        <v/>
      </c>
      <c r="AO3405" s="130" t="str">
        <f>IF(AND($B3405="", $C3405="", $D3405=""), "", IF($N3405="", 'Intro &amp; Setup'!$AB$33, $N3405))</f>
        <v/>
      </c>
      <c r="AQ3405" s="140">
        <f t="shared" si="913"/>
        <v>0</v>
      </c>
      <c r="AR3405" s="145">
        <f t="shared" si="914"/>
        <v>0</v>
      </c>
      <c r="AS3405" s="141">
        <f t="shared" si="915"/>
        <v>0</v>
      </c>
      <c r="AU3405" s="149" t="str">
        <f t="shared" si="916"/>
        <v/>
      </c>
      <c r="AV3405" s="155"/>
      <c r="AW3405" s="155"/>
      <c r="AX3405" s="155" t="str">
        <f t="shared" si="917"/>
        <v/>
      </c>
      <c r="AY3405" s="155"/>
      <c r="AZ3405" s="155"/>
      <c r="BA3405" s="151" t="str">
        <f t="shared" si="918"/>
        <v/>
      </c>
      <c r="BC3405" s="47" t="str">
        <f t="shared" si="919"/>
        <v/>
      </c>
    </row>
    <row r="3406" spans="1:55" x14ac:dyDescent="0.25">
      <c r="A3406" s="4"/>
      <c r="B3406" s="167"/>
      <c r="C3406" s="168"/>
      <c r="D3406" s="169"/>
      <c r="E3406" s="170"/>
      <c r="F3406" s="171"/>
      <c r="G3406" s="172"/>
      <c r="H3406" s="173"/>
      <c r="I3406" s="171"/>
      <c r="J3406" s="172"/>
      <c r="K3406" s="170"/>
      <c r="L3406" s="171"/>
      <c r="M3406" s="172"/>
      <c r="N3406" s="174"/>
      <c r="O3406" s="4"/>
      <c r="P3406" s="49" t="str">
        <f t="shared" si="903"/>
        <v/>
      </c>
      <c r="Q3406" s="4"/>
      <c r="S3406" s="22" t="str">
        <f t="shared" si="904"/>
        <v/>
      </c>
      <c r="T3406" s="8" t="str">
        <f t="shared" si="905"/>
        <v/>
      </c>
      <c r="U3406" s="23" t="str">
        <f t="shared" si="906"/>
        <v/>
      </c>
      <c r="W3406" s="50"/>
      <c r="Y3406" s="65" t="str">
        <f t="shared" si="907"/>
        <v/>
      </c>
      <c r="Z3406" s="8" t="str">
        <f t="shared" si="908"/>
        <v/>
      </c>
      <c r="AA3406" s="66" t="str">
        <f t="shared" si="909"/>
        <v/>
      </c>
      <c r="AC3406" s="65" t="str">
        <f>IF($G3406="", "", IF(IFERROR(INDEX('Intro &amp; Setup'!$Y$17:$Y$26, MATCH($G3406, 'Intro &amp; Setup'!$U$17:$U$26, 0)), "")="", 'Intro &amp; Setup'!$BB$15, IFERROR(INDEX('Intro &amp; Setup'!$Y$17:$Y$26, MATCH($G3406, 'Intro &amp; Setup'!$U$17:$U$26, 0)), "")))</f>
        <v/>
      </c>
      <c r="AD3406" s="8" t="str">
        <f>IF($J3406="", "", IF(IFERROR(INDEX('Intro &amp; Setup'!$Y$17:$Y$26, MATCH($J3406, 'Intro &amp; Setup'!$U$17:$U$26, 0)), "")="", 'Intro &amp; Setup'!$BB$15, IFERROR(INDEX('Intro &amp; Setup'!$Y$17:$Y$26, MATCH($J3406, 'Intro &amp; Setup'!$U$17:$U$26, 0)), "")))</f>
        <v/>
      </c>
      <c r="AE3406" s="66" t="str">
        <f>IF($M3406="", "", IF(IFERROR(INDEX('Intro &amp; Setup'!$Y$17:$Y$26, MATCH($M3406, 'Intro &amp; Setup'!$U$17:$U$26, 0)), "")="", 'Intro &amp; Setup'!$BB$15, IFERROR(INDEX('Intro &amp; Setup'!$Y$17:$Y$26, MATCH($M3406, 'Intro &amp; Setup'!$U$17:$U$26, 0)), "")))</f>
        <v/>
      </c>
      <c r="AG3406" s="65" t="str">
        <f t="shared" si="910"/>
        <v/>
      </c>
      <c r="AH3406" s="8" t="str">
        <f t="shared" si="911"/>
        <v/>
      </c>
      <c r="AI3406" s="66" t="str">
        <f t="shared" si="912"/>
        <v/>
      </c>
      <c r="AK3406" s="123" t="str">
        <f>IF(AC3406='Intro &amp; Setup'!$BB$14, $AO3406, "")</f>
        <v/>
      </c>
      <c r="AL3406" s="124" t="str">
        <f>IF(AD3406='Intro &amp; Setup'!$BB$14, $AO3406, "")</f>
        <v/>
      </c>
      <c r="AM3406" s="125" t="str">
        <f>IF(AE3406='Intro &amp; Setup'!$BB$14, $AO3406, "")</f>
        <v/>
      </c>
      <c r="AO3406" s="130" t="str">
        <f>IF(AND($B3406="", $C3406="", $D3406=""), "", IF($N3406="", 'Intro &amp; Setup'!$AB$33, $N3406))</f>
        <v/>
      </c>
      <c r="AQ3406" s="140">
        <f t="shared" si="913"/>
        <v>0</v>
      </c>
      <c r="AR3406" s="145">
        <f t="shared" si="914"/>
        <v>0</v>
      </c>
      <c r="AS3406" s="141">
        <f t="shared" si="915"/>
        <v>0</v>
      </c>
      <c r="AU3406" s="149" t="str">
        <f t="shared" si="916"/>
        <v/>
      </c>
      <c r="AV3406" s="155"/>
      <c r="AW3406" s="155"/>
      <c r="AX3406" s="155" t="str">
        <f t="shared" si="917"/>
        <v/>
      </c>
      <c r="AY3406" s="155"/>
      <c r="AZ3406" s="155"/>
      <c r="BA3406" s="151" t="str">
        <f t="shared" si="918"/>
        <v/>
      </c>
      <c r="BC3406" s="47" t="str">
        <f t="shared" si="919"/>
        <v/>
      </c>
    </row>
    <row r="3407" spans="1:55" x14ac:dyDescent="0.25">
      <c r="A3407" s="4"/>
      <c r="B3407" s="167"/>
      <c r="C3407" s="168"/>
      <c r="D3407" s="169"/>
      <c r="E3407" s="170"/>
      <c r="F3407" s="171"/>
      <c r="G3407" s="172"/>
      <c r="H3407" s="173"/>
      <c r="I3407" s="171"/>
      <c r="J3407" s="172"/>
      <c r="K3407" s="170"/>
      <c r="L3407" s="171"/>
      <c r="M3407" s="172"/>
      <c r="N3407" s="174"/>
      <c r="O3407" s="4"/>
      <c r="P3407" s="49" t="str">
        <f t="shared" si="903"/>
        <v/>
      </c>
      <c r="Q3407" s="4"/>
      <c r="S3407" s="22" t="str">
        <f t="shared" si="904"/>
        <v/>
      </c>
      <c r="T3407" s="8" t="str">
        <f t="shared" si="905"/>
        <v/>
      </c>
      <c r="U3407" s="23" t="str">
        <f t="shared" si="906"/>
        <v/>
      </c>
      <c r="W3407" s="50"/>
      <c r="Y3407" s="65" t="str">
        <f t="shared" si="907"/>
        <v/>
      </c>
      <c r="Z3407" s="8" t="str">
        <f t="shared" si="908"/>
        <v/>
      </c>
      <c r="AA3407" s="66" t="str">
        <f t="shared" si="909"/>
        <v/>
      </c>
      <c r="AC3407" s="65" t="str">
        <f>IF($G3407="", "", IF(IFERROR(INDEX('Intro &amp; Setup'!$Y$17:$Y$26, MATCH($G3407, 'Intro &amp; Setup'!$U$17:$U$26, 0)), "")="", 'Intro &amp; Setup'!$BB$15, IFERROR(INDEX('Intro &amp; Setup'!$Y$17:$Y$26, MATCH($G3407, 'Intro &amp; Setup'!$U$17:$U$26, 0)), "")))</f>
        <v/>
      </c>
      <c r="AD3407" s="8" t="str">
        <f>IF($J3407="", "", IF(IFERROR(INDEX('Intro &amp; Setup'!$Y$17:$Y$26, MATCH($J3407, 'Intro &amp; Setup'!$U$17:$U$26, 0)), "")="", 'Intro &amp; Setup'!$BB$15, IFERROR(INDEX('Intro &amp; Setup'!$Y$17:$Y$26, MATCH($J3407, 'Intro &amp; Setup'!$U$17:$U$26, 0)), "")))</f>
        <v/>
      </c>
      <c r="AE3407" s="66" t="str">
        <f>IF($M3407="", "", IF(IFERROR(INDEX('Intro &amp; Setup'!$Y$17:$Y$26, MATCH($M3407, 'Intro &amp; Setup'!$U$17:$U$26, 0)), "")="", 'Intro &amp; Setup'!$BB$15, IFERROR(INDEX('Intro &amp; Setup'!$Y$17:$Y$26, MATCH($M3407, 'Intro &amp; Setup'!$U$17:$U$26, 0)), "")))</f>
        <v/>
      </c>
      <c r="AG3407" s="65" t="str">
        <f t="shared" si="910"/>
        <v/>
      </c>
      <c r="AH3407" s="8" t="str">
        <f t="shared" si="911"/>
        <v/>
      </c>
      <c r="AI3407" s="66" t="str">
        <f t="shared" si="912"/>
        <v/>
      </c>
      <c r="AK3407" s="123" t="str">
        <f>IF(AC3407='Intro &amp; Setup'!$BB$14, $AO3407, "")</f>
        <v/>
      </c>
      <c r="AL3407" s="124" t="str">
        <f>IF(AD3407='Intro &amp; Setup'!$BB$14, $AO3407, "")</f>
        <v/>
      </c>
      <c r="AM3407" s="125" t="str">
        <f>IF(AE3407='Intro &amp; Setup'!$BB$14, $AO3407, "")</f>
        <v/>
      </c>
      <c r="AO3407" s="130" t="str">
        <f>IF(AND($B3407="", $C3407="", $D3407=""), "", IF($N3407="", 'Intro &amp; Setup'!$AB$33, $N3407))</f>
        <v/>
      </c>
      <c r="AQ3407" s="140">
        <f t="shared" si="913"/>
        <v>0</v>
      </c>
      <c r="AR3407" s="145">
        <f t="shared" si="914"/>
        <v>0</v>
      </c>
      <c r="AS3407" s="141">
        <f t="shared" si="915"/>
        <v>0</v>
      </c>
      <c r="AU3407" s="149" t="str">
        <f t="shared" si="916"/>
        <v/>
      </c>
      <c r="AV3407" s="155"/>
      <c r="AW3407" s="155"/>
      <c r="AX3407" s="155" t="str">
        <f t="shared" si="917"/>
        <v/>
      </c>
      <c r="AY3407" s="155"/>
      <c r="AZ3407" s="155"/>
      <c r="BA3407" s="151" t="str">
        <f t="shared" si="918"/>
        <v/>
      </c>
      <c r="BC3407" s="47" t="str">
        <f t="shared" si="919"/>
        <v/>
      </c>
    </row>
    <row r="3408" spans="1:55" x14ac:dyDescent="0.25">
      <c r="A3408" s="4"/>
      <c r="B3408" s="167"/>
      <c r="C3408" s="168"/>
      <c r="D3408" s="169"/>
      <c r="E3408" s="170"/>
      <c r="F3408" s="171"/>
      <c r="G3408" s="172"/>
      <c r="H3408" s="173"/>
      <c r="I3408" s="171"/>
      <c r="J3408" s="172"/>
      <c r="K3408" s="170"/>
      <c r="L3408" s="171"/>
      <c r="M3408" s="172"/>
      <c r="N3408" s="174"/>
      <c r="O3408" s="4"/>
      <c r="P3408" s="49" t="str">
        <f t="shared" si="903"/>
        <v/>
      </c>
      <c r="Q3408" s="4"/>
      <c r="S3408" s="22" t="str">
        <f t="shared" si="904"/>
        <v/>
      </c>
      <c r="T3408" s="8" t="str">
        <f t="shared" si="905"/>
        <v/>
      </c>
      <c r="U3408" s="23" t="str">
        <f t="shared" si="906"/>
        <v/>
      </c>
      <c r="W3408" s="50"/>
      <c r="Y3408" s="65" t="str">
        <f t="shared" si="907"/>
        <v/>
      </c>
      <c r="Z3408" s="8" t="str">
        <f t="shared" si="908"/>
        <v/>
      </c>
      <c r="AA3408" s="66" t="str">
        <f t="shared" si="909"/>
        <v/>
      </c>
      <c r="AC3408" s="65" t="str">
        <f>IF($G3408="", "", IF(IFERROR(INDEX('Intro &amp; Setup'!$Y$17:$Y$26, MATCH($G3408, 'Intro &amp; Setup'!$U$17:$U$26, 0)), "")="", 'Intro &amp; Setup'!$BB$15, IFERROR(INDEX('Intro &amp; Setup'!$Y$17:$Y$26, MATCH($G3408, 'Intro &amp; Setup'!$U$17:$U$26, 0)), "")))</f>
        <v/>
      </c>
      <c r="AD3408" s="8" t="str">
        <f>IF($J3408="", "", IF(IFERROR(INDEX('Intro &amp; Setup'!$Y$17:$Y$26, MATCH($J3408, 'Intro &amp; Setup'!$U$17:$U$26, 0)), "")="", 'Intro &amp; Setup'!$BB$15, IFERROR(INDEX('Intro &amp; Setup'!$Y$17:$Y$26, MATCH($J3408, 'Intro &amp; Setup'!$U$17:$U$26, 0)), "")))</f>
        <v/>
      </c>
      <c r="AE3408" s="66" t="str">
        <f>IF($M3408="", "", IF(IFERROR(INDEX('Intro &amp; Setup'!$Y$17:$Y$26, MATCH($M3408, 'Intro &amp; Setup'!$U$17:$U$26, 0)), "")="", 'Intro &amp; Setup'!$BB$15, IFERROR(INDEX('Intro &amp; Setup'!$Y$17:$Y$26, MATCH($M3408, 'Intro &amp; Setup'!$U$17:$U$26, 0)), "")))</f>
        <v/>
      </c>
      <c r="AG3408" s="65" t="str">
        <f t="shared" si="910"/>
        <v/>
      </c>
      <c r="AH3408" s="8" t="str">
        <f t="shared" si="911"/>
        <v/>
      </c>
      <c r="AI3408" s="66" t="str">
        <f t="shared" si="912"/>
        <v/>
      </c>
      <c r="AK3408" s="123" t="str">
        <f>IF(AC3408='Intro &amp; Setup'!$BB$14, $AO3408, "")</f>
        <v/>
      </c>
      <c r="AL3408" s="124" t="str">
        <f>IF(AD3408='Intro &amp; Setup'!$BB$14, $AO3408, "")</f>
        <v/>
      </c>
      <c r="AM3408" s="125" t="str">
        <f>IF(AE3408='Intro &amp; Setup'!$BB$14, $AO3408, "")</f>
        <v/>
      </c>
      <c r="AO3408" s="130" t="str">
        <f>IF(AND($B3408="", $C3408="", $D3408=""), "", IF($N3408="", 'Intro &amp; Setup'!$AB$33, $N3408))</f>
        <v/>
      </c>
      <c r="AQ3408" s="140">
        <f t="shared" si="913"/>
        <v>0</v>
      </c>
      <c r="AR3408" s="145">
        <f t="shared" si="914"/>
        <v>0</v>
      </c>
      <c r="AS3408" s="141">
        <f t="shared" si="915"/>
        <v>0</v>
      </c>
      <c r="AU3408" s="149" t="str">
        <f t="shared" si="916"/>
        <v/>
      </c>
      <c r="AV3408" s="155"/>
      <c r="AW3408" s="155"/>
      <c r="AX3408" s="155" t="str">
        <f t="shared" si="917"/>
        <v/>
      </c>
      <c r="AY3408" s="155"/>
      <c r="AZ3408" s="155"/>
      <c r="BA3408" s="151" t="str">
        <f t="shared" si="918"/>
        <v/>
      </c>
      <c r="BC3408" s="47" t="str">
        <f t="shared" si="919"/>
        <v/>
      </c>
    </row>
    <row r="3409" spans="1:55" x14ac:dyDescent="0.25">
      <c r="A3409" s="4"/>
      <c r="B3409" s="167"/>
      <c r="C3409" s="168"/>
      <c r="D3409" s="169"/>
      <c r="E3409" s="170"/>
      <c r="F3409" s="171"/>
      <c r="G3409" s="172"/>
      <c r="H3409" s="173"/>
      <c r="I3409" s="171"/>
      <c r="J3409" s="172"/>
      <c r="K3409" s="170"/>
      <c r="L3409" s="171"/>
      <c r="M3409" s="172"/>
      <c r="N3409" s="174"/>
      <c r="O3409" s="4"/>
      <c r="P3409" s="49" t="str">
        <f t="shared" si="903"/>
        <v/>
      </c>
      <c r="Q3409" s="4"/>
      <c r="S3409" s="22" t="str">
        <f t="shared" si="904"/>
        <v/>
      </c>
      <c r="T3409" s="8" t="str">
        <f t="shared" si="905"/>
        <v/>
      </c>
      <c r="U3409" s="23" t="str">
        <f t="shared" si="906"/>
        <v/>
      </c>
      <c r="W3409" s="50"/>
      <c r="Y3409" s="65" t="str">
        <f t="shared" si="907"/>
        <v/>
      </c>
      <c r="Z3409" s="8" t="str">
        <f t="shared" si="908"/>
        <v/>
      </c>
      <c r="AA3409" s="66" t="str">
        <f t="shared" si="909"/>
        <v/>
      </c>
      <c r="AC3409" s="65" t="str">
        <f>IF($G3409="", "", IF(IFERROR(INDEX('Intro &amp; Setup'!$Y$17:$Y$26, MATCH($G3409, 'Intro &amp; Setup'!$U$17:$U$26, 0)), "")="", 'Intro &amp; Setup'!$BB$15, IFERROR(INDEX('Intro &amp; Setup'!$Y$17:$Y$26, MATCH($G3409, 'Intro &amp; Setup'!$U$17:$U$26, 0)), "")))</f>
        <v/>
      </c>
      <c r="AD3409" s="8" t="str">
        <f>IF($J3409="", "", IF(IFERROR(INDEX('Intro &amp; Setup'!$Y$17:$Y$26, MATCH($J3409, 'Intro &amp; Setup'!$U$17:$U$26, 0)), "")="", 'Intro &amp; Setup'!$BB$15, IFERROR(INDEX('Intro &amp; Setup'!$Y$17:$Y$26, MATCH($J3409, 'Intro &amp; Setup'!$U$17:$U$26, 0)), "")))</f>
        <v/>
      </c>
      <c r="AE3409" s="66" t="str">
        <f>IF($M3409="", "", IF(IFERROR(INDEX('Intro &amp; Setup'!$Y$17:$Y$26, MATCH($M3409, 'Intro &amp; Setup'!$U$17:$U$26, 0)), "")="", 'Intro &amp; Setup'!$BB$15, IFERROR(INDEX('Intro &amp; Setup'!$Y$17:$Y$26, MATCH($M3409, 'Intro &amp; Setup'!$U$17:$U$26, 0)), "")))</f>
        <v/>
      </c>
      <c r="AG3409" s="65" t="str">
        <f t="shared" si="910"/>
        <v/>
      </c>
      <c r="AH3409" s="8" t="str">
        <f t="shared" si="911"/>
        <v/>
      </c>
      <c r="AI3409" s="66" t="str">
        <f t="shared" si="912"/>
        <v/>
      </c>
      <c r="AK3409" s="123" t="str">
        <f>IF(AC3409='Intro &amp; Setup'!$BB$14, $AO3409, "")</f>
        <v/>
      </c>
      <c r="AL3409" s="124" t="str">
        <f>IF(AD3409='Intro &amp; Setup'!$BB$14, $AO3409, "")</f>
        <v/>
      </c>
      <c r="AM3409" s="125" t="str">
        <f>IF(AE3409='Intro &amp; Setup'!$BB$14, $AO3409, "")</f>
        <v/>
      </c>
      <c r="AO3409" s="130" t="str">
        <f>IF(AND($B3409="", $C3409="", $D3409=""), "", IF($N3409="", 'Intro &amp; Setup'!$AB$33, $N3409))</f>
        <v/>
      </c>
      <c r="AQ3409" s="140">
        <f t="shared" si="913"/>
        <v>0</v>
      </c>
      <c r="AR3409" s="145">
        <f t="shared" si="914"/>
        <v>0</v>
      </c>
      <c r="AS3409" s="141">
        <f t="shared" si="915"/>
        <v>0</v>
      </c>
      <c r="AU3409" s="149" t="str">
        <f t="shared" si="916"/>
        <v/>
      </c>
      <c r="AV3409" s="155"/>
      <c r="AW3409" s="155"/>
      <c r="AX3409" s="155" t="str">
        <f t="shared" si="917"/>
        <v/>
      </c>
      <c r="AY3409" s="155"/>
      <c r="AZ3409" s="155"/>
      <c r="BA3409" s="151" t="str">
        <f t="shared" si="918"/>
        <v/>
      </c>
      <c r="BC3409" s="47" t="str">
        <f t="shared" si="919"/>
        <v/>
      </c>
    </row>
    <row r="3410" spans="1:55" x14ac:dyDescent="0.25">
      <c r="A3410" s="4"/>
      <c r="B3410" s="167"/>
      <c r="C3410" s="168"/>
      <c r="D3410" s="169"/>
      <c r="E3410" s="170"/>
      <c r="F3410" s="171"/>
      <c r="G3410" s="172"/>
      <c r="H3410" s="173"/>
      <c r="I3410" s="171"/>
      <c r="J3410" s="172"/>
      <c r="K3410" s="170"/>
      <c r="L3410" s="171"/>
      <c r="M3410" s="172"/>
      <c r="N3410" s="174"/>
      <c r="O3410" s="4"/>
      <c r="P3410" s="49" t="str">
        <f t="shared" si="903"/>
        <v/>
      </c>
      <c r="Q3410" s="4"/>
      <c r="S3410" s="22" t="str">
        <f t="shared" si="904"/>
        <v/>
      </c>
      <c r="T3410" s="8" t="str">
        <f t="shared" si="905"/>
        <v/>
      </c>
      <c r="U3410" s="23" t="str">
        <f t="shared" si="906"/>
        <v/>
      </c>
      <c r="W3410" s="50"/>
      <c r="Y3410" s="65" t="str">
        <f t="shared" si="907"/>
        <v/>
      </c>
      <c r="Z3410" s="8" t="str">
        <f t="shared" si="908"/>
        <v/>
      </c>
      <c r="AA3410" s="66" t="str">
        <f t="shared" si="909"/>
        <v/>
      </c>
      <c r="AC3410" s="65" t="str">
        <f>IF($G3410="", "", IF(IFERROR(INDEX('Intro &amp; Setup'!$Y$17:$Y$26, MATCH($G3410, 'Intro &amp; Setup'!$U$17:$U$26, 0)), "")="", 'Intro &amp; Setup'!$BB$15, IFERROR(INDEX('Intro &amp; Setup'!$Y$17:$Y$26, MATCH($G3410, 'Intro &amp; Setup'!$U$17:$U$26, 0)), "")))</f>
        <v/>
      </c>
      <c r="AD3410" s="8" t="str">
        <f>IF($J3410="", "", IF(IFERROR(INDEX('Intro &amp; Setup'!$Y$17:$Y$26, MATCH($J3410, 'Intro &amp; Setup'!$U$17:$U$26, 0)), "")="", 'Intro &amp; Setup'!$BB$15, IFERROR(INDEX('Intro &amp; Setup'!$Y$17:$Y$26, MATCH($J3410, 'Intro &amp; Setup'!$U$17:$U$26, 0)), "")))</f>
        <v/>
      </c>
      <c r="AE3410" s="66" t="str">
        <f>IF($M3410="", "", IF(IFERROR(INDEX('Intro &amp; Setup'!$Y$17:$Y$26, MATCH($M3410, 'Intro &amp; Setup'!$U$17:$U$26, 0)), "")="", 'Intro &amp; Setup'!$BB$15, IFERROR(INDEX('Intro &amp; Setup'!$Y$17:$Y$26, MATCH($M3410, 'Intro &amp; Setup'!$U$17:$U$26, 0)), "")))</f>
        <v/>
      </c>
      <c r="AG3410" s="65" t="str">
        <f t="shared" si="910"/>
        <v/>
      </c>
      <c r="AH3410" s="8" t="str">
        <f t="shared" si="911"/>
        <v/>
      </c>
      <c r="AI3410" s="66" t="str">
        <f t="shared" si="912"/>
        <v/>
      </c>
      <c r="AK3410" s="123" t="str">
        <f>IF(AC3410='Intro &amp; Setup'!$BB$14, $AO3410, "")</f>
        <v/>
      </c>
      <c r="AL3410" s="124" t="str">
        <f>IF(AD3410='Intro &amp; Setup'!$BB$14, $AO3410, "")</f>
        <v/>
      </c>
      <c r="AM3410" s="125" t="str">
        <f>IF(AE3410='Intro &amp; Setup'!$BB$14, $AO3410, "")</f>
        <v/>
      </c>
      <c r="AO3410" s="130" t="str">
        <f>IF(AND($B3410="", $C3410="", $D3410=""), "", IF($N3410="", 'Intro &amp; Setup'!$AB$33, $N3410))</f>
        <v/>
      </c>
      <c r="AQ3410" s="140">
        <f t="shared" si="913"/>
        <v>0</v>
      </c>
      <c r="AR3410" s="145">
        <f t="shared" si="914"/>
        <v>0</v>
      </c>
      <c r="AS3410" s="141">
        <f t="shared" si="915"/>
        <v>0</v>
      </c>
      <c r="AU3410" s="149" t="str">
        <f t="shared" si="916"/>
        <v/>
      </c>
      <c r="AV3410" s="155"/>
      <c r="AW3410" s="155"/>
      <c r="AX3410" s="155" t="str">
        <f t="shared" si="917"/>
        <v/>
      </c>
      <c r="AY3410" s="155"/>
      <c r="AZ3410" s="155"/>
      <c r="BA3410" s="151" t="str">
        <f t="shared" si="918"/>
        <v/>
      </c>
      <c r="BC3410" s="47" t="str">
        <f t="shared" si="919"/>
        <v/>
      </c>
    </row>
    <row r="3411" spans="1:55" x14ac:dyDescent="0.25">
      <c r="A3411" s="4"/>
      <c r="B3411" s="167"/>
      <c r="C3411" s="168"/>
      <c r="D3411" s="169"/>
      <c r="E3411" s="170"/>
      <c r="F3411" s="171"/>
      <c r="G3411" s="172"/>
      <c r="H3411" s="173"/>
      <c r="I3411" s="171"/>
      <c r="J3411" s="172"/>
      <c r="K3411" s="170"/>
      <c r="L3411" s="171"/>
      <c r="M3411" s="172"/>
      <c r="N3411" s="174"/>
      <c r="O3411" s="4"/>
      <c r="P3411" s="49" t="str">
        <f t="shared" si="903"/>
        <v/>
      </c>
      <c r="Q3411" s="4"/>
      <c r="S3411" s="22" t="str">
        <f t="shared" si="904"/>
        <v/>
      </c>
      <c r="T3411" s="8" t="str">
        <f t="shared" si="905"/>
        <v/>
      </c>
      <c r="U3411" s="23" t="str">
        <f t="shared" si="906"/>
        <v/>
      </c>
      <c r="W3411" s="50"/>
      <c r="Y3411" s="65" t="str">
        <f t="shared" si="907"/>
        <v/>
      </c>
      <c r="Z3411" s="8" t="str">
        <f t="shared" si="908"/>
        <v/>
      </c>
      <c r="AA3411" s="66" t="str">
        <f t="shared" si="909"/>
        <v/>
      </c>
      <c r="AC3411" s="65" t="str">
        <f>IF($G3411="", "", IF(IFERROR(INDEX('Intro &amp; Setup'!$Y$17:$Y$26, MATCH($G3411, 'Intro &amp; Setup'!$U$17:$U$26, 0)), "")="", 'Intro &amp; Setup'!$BB$15, IFERROR(INDEX('Intro &amp; Setup'!$Y$17:$Y$26, MATCH($G3411, 'Intro &amp; Setup'!$U$17:$U$26, 0)), "")))</f>
        <v/>
      </c>
      <c r="AD3411" s="8" t="str">
        <f>IF($J3411="", "", IF(IFERROR(INDEX('Intro &amp; Setup'!$Y$17:$Y$26, MATCH($J3411, 'Intro &amp; Setup'!$U$17:$U$26, 0)), "")="", 'Intro &amp; Setup'!$BB$15, IFERROR(INDEX('Intro &amp; Setup'!$Y$17:$Y$26, MATCH($J3411, 'Intro &amp; Setup'!$U$17:$U$26, 0)), "")))</f>
        <v/>
      </c>
      <c r="AE3411" s="66" t="str">
        <f>IF($M3411="", "", IF(IFERROR(INDEX('Intro &amp; Setup'!$Y$17:$Y$26, MATCH($M3411, 'Intro &amp; Setup'!$U$17:$U$26, 0)), "")="", 'Intro &amp; Setup'!$BB$15, IFERROR(INDEX('Intro &amp; Setup'!$Y$17:$Y$26, MATCH($M3411, 'Intro &amp; Setup'!$U$17:$U$26, 0)), "")))</f>
        <v/>
      </c>
      <c r="AG3411" s="65" t="str">
        <f t="shared" si="910"/>
        <v/>
      </c>
      <c r="AH3411" s="8" t="str">
        <f t="shared" si="911"/>
        <v/>
      </c>
      <c r="AI3411" s="66" t="str">
        <f t="shared" si="912"/>
        <v/>
      </c>
      <c r="AK3411" s="123" t="str">
        <f>IF(AC3411='Intro &amp; Setup'!$BB$14, $AO3411, "")</f>
        <v/>
      </c>
      <c r="AL3411" s="124" t="str">
        <f>IF(AD3411='Intro &amp; Setup'!$BB$14, $AO3411, "")</f>
        <v/>
      </c>
      <c r="AM3411" s="125" t="str">
        <f>IF(AE3411='Intro &amp; Setup'!$BB$14, $AO3411, "")</f>
        <v/>
      </c>
      <c r="AO3411" s="130" t="str">
        <f>IF(AND($B3411="", $C3411="", $D3411=""), "", IF($N3411="", 'Intro &amp; Setup'!$AB$33, $N3411))</f>
        <v/>
      </c>
      <c r="AQ3411" s="140">
        <f t="shared" si="913"/>
        <v>0</v>
      </c>
      <c r="AR3411" s="145">
        <f t="shared" si="914"/>
        <v>0</v>
      </c>
      <c r="AS3411" s="141">
        <f t="shared" si="915"/>
        <v>0</v>
      </c>
      <c r="AU3411" s="149" t="str">
        <f t="shared" si="916"/>
        <v/>
      </c>
      <c r="AV3411" s="155"/>
      <c r="AW3411" s="155"/>
      <c r="AX3411" s="155" t="str">
        <f t="shared" si="917"/>
        <v/>
      </c>
      <c r="AY3411" s="155"/>
      <c r="AZ3411" s="155"/>
      <c r="BA3411" s="151" t="str">
        <f t="shared" si="918"/>
        <v/>
      </c>
      <c r="BC3411" s="47" t="str">
        <f t="shared" si="919"/>
        <v/>
      </c>
    </row>
    <row r="3412" spans="1:55" x14ac:dyDescent="0.25">
      <c r="A3412" s="4"/>
      <c r="B3412" s="167"/>
      <c r="C3412" s="168"/>
      <c r="D3412" s="169"/>
      <c r="E3412" s="170"/>
      <c r="F3412" s="171"/>
      <c r="G3412" s="172"/>
      <c r="H3412" s="173"/>
      <c r="I3412" s="171"/>
      <c r="J3412" s="172"/>
      <c r="K3412" s="170"/>
      <c r="L3412" s="171"/>
      <c r="M3412" s="172"/>
      <c r="N3412" s="174"/>
      <c r="O3412" s="4"/>
      <c r="P3412" s="49" t="str">
        <f t="shared" si="903"/>
        <v/>
      </c>
      <c r="Q3412" s="4"/>
      <c r="S3412" s="22" t="str">
        <f t="shared" si="904"/>
        <v/>
      </c>
      <c r="T3412" s="8" t="str">
        <f t="shared" si="905"/>
        <v/>
      </c>
      <c r="U3412" s="23" t="str">
        <f t="shared" si="906"/>
        <v/>
      </c>
      <c r="W3412" s="50"/>
      <c r="Y3412" s="65" t="str">
        <f t="shared" si="907"/>
        <v/>
      </c>
      <c r="Z3412" s="8" t="str">
        <f t="shared" si="908"/>
        <v/>
      </c>
      <c r="AA3412" s="66" t="str">
        <f t="shared" si="909"/>
        <v/>
      </c>
      <c r="AC3412" s="65" t="str">
        <f>IF($G3412="", "", IF(IFERROR(INDEX('Intro &amp; Setup'!$Y$17:$Y$26, MATCH($G3412, 'Intro &amp; Setup'!$U$17:$U$26, 0)), "")="", 'Intro &amp; Setup'!$BB$15, IFERROR(INDEX('Intro &amp; Setup'!$Y$17:$Y$26, MATCH($G3412, 'Intro &amp; Setup'!$U$17:$U$26, 0)), "")))</f>
        <v/>
      </c>
      <c r="AD3412" s="8" t="str">
        <f>IF($J3412="", "", IF(IFERROR(INDEX('Intro &amp; Setup'!$Y$17:$Y$26, MATCH($J3412, 'Intro &amp; Setup'!$U$17:$U$26, 0)), "")="", 'Intro &amp; Setup'!$BB$15, IFERROR(INDEX('Intro &amp; Setup'!$Y$17:$Y$26, MATCH($J3412, 'Intro &amp; Setup'!$U$17:$U$26, 0)), "")))</f>
        <v/>
      </c>
      <c r="AE3412" s="66" t="str">
        <f>IF($M3412="", "", IF(IFERROR(INDEX('Intro &amp; Setup'!$Y$17:$Y$26, MATCH($M3412, 'Intro &amp; Setup'!$U$17:$U$26, 0)), "")="", 'Intro &amp; Setup'!$BB$15, IFERROR(INDEX('Intro &amp; Setup'!$Y$17:$Y$26, MATCH($M3412, 'Intro &amp; Setup'!$U$17:$U$26, 0)), "")))</f>
        <v/>
      </c>
      <c r="AG3412" s="65" t="str">
        <f t="shared" si="910"/>
        <v/>
      </c>
      <c r="AH3412" s="8" t="str">
        <f t="shared" si="911"/>
        <v/>
      </c>
      <c r="AI3412" s="66" t="str">
        <f t="shared" si="912"/>
        <v/>
      </c>
      <c r="AK3412" s="123" t="str">
        <f>IF(AC3412='Intro &amp; Setup'!$BB$14, $AO3412, "")</f>
        <v/>
      </c>
      <c r="AL3412" s="124" t="str">
        <f>IF(AD3412='Intro &amp; Setup'!$BB$14, $AO3412, "")</f>
        <v/>
      </c>
      <c r="AM3412" s="125" t="str">
        <f>IF(AE3412='Intro &amp; Setup'!$BB$14, $AO3412, "")</f>
        <v/>
      </c>
      <c r="AO3412" s="130" t="str">
        <f>IF(AND($B3412="", $C3412="", $D3412=""), "", IF($N3412="", 'Intro &amp; Setup'!$AB$33, $N3412))</f>
        <v/>
      </c>
      <c r="AQ3412" s="140">
        <f t="shared" si="913"/>
        <v>0</v>
      </c>
      <c r="AR3412" s="145">
        <f t="shared" si="914"/>
        <v>0</v>
      </c>
      <c r="AS3412" s="141">
        <f t="shared" si="915"/>
        <v>0</v>
      </c>
      <c r="AU3412" s="149" t="str">
        <f t="shared" si="916"/>
        <v/>
      </c>
      <c r="AV3412" s="155"/>
      <c r="AW3412" s="155"/>
      <c r="AX3412" s="155" t="str">
        <f t="shared" si="917"/>
        <v/>
      </c>
      <c r="AY3412" s="155"/>
      <c r="AZ3412" s="155"/>
      <c r="BA3412" s="151" t="str">
        <f t="shared" si="918"/>
        <v/>
      </c>
      <c r="BC3412" s="47" t="str">
        <f t="shared" si="919"/>
        <v/>
      </c>
    </row>
    <row r="3413" spans="1:55" x14ac:dyDescent="0.25">
      <c r="A3413" s="4"/>
      <c r="B3413" s="167"/>
      <c r="C3413" s="168"/>
      <c r="D3413" s="169"/>
      <c r="E3413" s="170"/>
      <c r="F3413" s="171"/>
      <c r="G3413" s="172"/>
      <c r="H3413" s="173"/>
      <c r="I3413" s="171"/>
      <c r="J3413" s="172"/>
      <c r="K3413" s="170"/>
      <c r="L3413" s="171"/>
      <c r="M3413" s="172"/>
      <c r="N3413" s="174"/>
      <c r="O3413" s="4"/>
      <c r="P3413" s="49" t="str">
        <f t="shared" si="903"/>
        <v/>
      </c>
      <c r="Q3413" s="4"/>
      <c r="S3413" s="22" t="str">
        <f t="shared" si="904"/>
        <v/>
      </c>
      <c r="T3413" s="8" t="str">
        <f t="shared" si="905"/>
        <v/>
      </c>
      <c r="U3413" s="23" t="str">
        <f t="shared" si="906"/>
        <v/>
      </c>
      <c r="W3413" s="50"/>
      <c r="Y3413" s="65" t="str">
        <f t="shared" si="907"/>
        <v/>
      </c>
      <c r="Z3413" s="8" t="str">
        <f t="shared" si="908"/>
        <v/>
      </c>
      <c r="AA3413" s="66" t="str">
        <f t="shared" si="909"/>
        <v/>
      </c>
      <c r="AC3413" s="65" t="str">
        <f>IF($G3413="", "", IF(IFERROR(INDEX('Intro &amp; Setup'!$Y$17:$Y$26, MATCH($G3413, 'Intro &amp; Setup'!$U$17:$U$26, 0)), "")="", 'Intro &amp; Setup'!$BB$15, IFERROR(INDEX('Intro &amp; Setup'!$Y$17:$Y$26, MATCH($G3413, 'Intro &amp; Setup'!$U$17:$U$26, 0)), "")))</f>
        <v/>
      </c>
      <c r="AD3413" s="8" t="str">
        <f>IF($J3413="", "", IF(IFERROR(INDEX('Intro &amp; Setup'!$Y$17:$Y$26, MATCH($J3413, 'Intro &amp; Setup'!$U$17:$U$26, 0)), "")="", 'Intro &amp; Setup'!$BB$15, IFERROR(INDEX('Intro &amp; Setup'!$Y$17:$Y$26, MATCH($J3413, 'Intro &amp; Setup'!$U$17:$U$26, 0)), "")))</f>
        <v/>
      </c>
      <c r="AE3413" s="66" t="str">
        <f>IF($M3413="", "", IF(IFERROR(INDEX('Intro &amp; Setup'!$Y$17:$Y$26, MATCH($M3413, 'Intro &amp; Setup'!$U$17:$U$26, 0)), "")="", 'Intro &amp; Setup'!$BB$15, IFERROR(INDEX('Intro &amp; Setup'!$Y$17:$Y$26, MATCH($M3413, 'Intro &amp; Setup'!$U$17:$U$26, 0)), "")))</f>
        <v/>
      </c>
      <c r="AG3413" s="65" t="str">
        <f t="shared" si="910"/>
        <v/>
      </c>
      <c r="AH3413" s="8" t="str">
        <f t="shared" si="911"/>
        <v/>
      </c>
      <c r="AI3413" s="66" t="str">
        <f t="shared" si="912"/>
        <v/>
      </c>
      <c r="AK3413" s="123" t="str">
        <f>IF(AC3413='Intro &amp; Setup'!$BB$14, $AO3413, "")</f>
        <v/>
      </c>
      <c r="AL3413" s="124" t="str">
        <f>IF(AD3413='Intro &amp; Setup'!$BB$14, $AO3413, "")</f>
        <v/>
      </c>
      <c r="AM3413" s="125" t="str">
        <f>IF(AE3413='Intro &amp; Setup'!$BB$14, $AO3413, "")</f>
        <v/>
      </c>
      <c r="AO3413" s="130" t="str">
        <f>IF(AND($B3413="", $C3413="", $D3413=""), "", IF($N3413="", 'Intro &amp; Setup'!$AB$33, $N3413))</f>
        <v/>
      </c>
      <c r="AQ3413" s="140">
        <f t="shared" si="913"/>
        <v>0</v>
      </c>
      <c r="AR3413" s="145">
        <f t="shared" si="914"/>
        <v>0</v>
      </c>
      <c r="AS3413" s="141">
        <f t="shared" si="915"/>
        <v>0</v>
      </c>
      <c r="AU3413" s="149" t="str">
        <f t="shared" si="916"/>
        <v/>
      </c>
      <c r="AV3413" s="155"/>
      <c r="AW3413" s="155"/>
      <c r="AX3413" s="155" t="str">
        <f t="shared" si="917"/>
        <v/>
      </c>
      <c r="AY3413" s="155"/>
      <c r="AZ3413" s="155"/>
      <c r="BA3413" s="151" t="str">
        <f t="shared" si="918"/>
        <v/>
      </c>
      <c r="BC3413" s="47" t="str">
        <f t="shared" si="919"/>
        <v/>
      </c>
    </row>
    <row r="3414" spans="1:55" x14ac:dyDescent="0.25">
      <c r="A3414" s="4"/>
      <c r="B3414" s="167"/>
      <c r="C3414" s="168"/>
      <c r="D3414" s="169"/>
      <c r="E3414" s="170"/>
      <c r="F3414" s="171"/>
      <c r="G3414" s="172"/>
      <c r="H3414" s="173"/>
      <c r="I3414" s="171"/>
      <c r="J3414" s="172"/>
      <c r="K3414" s="170"/>
      <c r="L3414" s="171"/>
      <c r="M3414" s="172"/>
      <c r="N3414" s="174"/>
      <c r="O3414" s="4"/>
      <c r="P3414" s="49" t="str">
        <f t="shared" si="903"/>
        <v/>
      </c>
      <c r="Q3414" s="4"/>
      <c r="S3414" s="22" t="str">
        <f t="shared" si="904"/>
        <v/>
      </c>
      <c r="T3414" s="8" t="str">
        <f t="shared" si="905"/>
        <v/>
      </c>
      <c r="U3414" s="23" t="str">
        <f t="shared" si="906"/>
        <v/>
      </c>
      <c r="W3414" s="50"/>
      <c r="Y3414" s="65" t="str">
        <f t="shared" si="907"/>
        <v/>
      </c>
      <c r="Z3414" s="8" t="str">
        <f t="shared" si="908"/>
        <v/>
      </c>
      <c r="AA3414" s="66" t="str">
        <f t="shared" si="909"/>
        <v/>
      </c>
      <c r="AC3414" s="65" t="str">
        <f>IF($G3414="", "", IF(IFERROR(INDEX('Intro &amp; Setup'!$Y$17:$Y$26, MATCH($G3414, 'Intro &amp; Setup'!$U$17:$U$26, 0)), "")="", 'Intro &amp; Setup'!$BB$15, IFERROR(INDEX('Intro &amp; Setup'!$Y$17:$Y$26, MATCH($G3414, 'Intro &amp; Setup'!$U$17:$U$26, 0)), "")))</f>
        <v/>
      </c>
      <c r="AD3414" s="8" t="str">
        <f>IF($J3414="", "", IF(IFERROR(INDEX('Intro &amp; Setup'!$Y$17:$Y$26, MATCH($J3414, 'Intro &amp; Setup'!$U$17:$U$26, 0)), "")="", 'Intro &amp; Setup'!$BB$15, IFERROR(INDEX('Intro &amp; Setup'!$Y$17:$Y$26, MATCH($J3414, 'Intro &amp; Setup'!$U$17:$U$26, 0)), "")))</f>
        <v/>
      </c>
      <c r="AE3414" s="66" t="str">
        <f>IF($M3414="", "", IF(IFERROR(INDEX('Intro &amp; Setup'!$Y$17:$Y$26, MATCH($M3414, 'Intro &amp; Setup'!$U$17:$U$26, 0)), "")="", 'Intro &amp; Setup'!$BB$15, IFERROR(INDEX('Intro &amp; Setup'!$Y$17:$Y$26, MATCH($M3414, 'Intro &amp; Setup'!$U$17:$U$26, 0)), "")))</f>
        <v/>
      </c>
      <c r="AG3414" s="65" t="str">
        <f t="shared" si="910"/>
        <v/>
      </c>
      <c r="AH3414" s="8" t="str">
        <f t="shared" si="911"/>
        <v/>
      </c>
      <c r="AI3414" s="66" t="str">
        <f t="shared" si="912"/>
        <v/>
      </c>
      <c r="AK3414" s="123" t="str">
        <f>IF(AC3414='Intro &amp; Setup'!$BB$14, $AO3414, "")</f>
        <v/>
      </c>
      <c r="AL3414" s="124" t="str">
        <f>IF(AD3414='Intro &amp; Setup'!$BB$14, $AO3414, "")</f>
        <v/>
      </c>
      <c r="AM3414" s="125" t="str">
        <f>IF(AE3414='Intro &amp; Setup'!$BB$14, $AO3414, "")</f>
        <v/>
      </c>
      <c r="AO3414" s="130" t="str">
        <f>IF(AND($B3414="", $C3414="", $D3414=""), "", IF($N3414="", 'Intro &amp; Setup'!$AB$33, $N3414))</f>
        <v/>
      </c>
      <c r="AQ3414" s="140">
        <f t="shared" si="913"/>
        <v>0</v>
      </c>
      <c r="AR3414" s="145">
        <f t="shared" si="914"/>
        <v>0</v>
      </c>
      <c r="AS3414" s="141">
        <f t="shared" si="915"/>
        <v>0</v>
      </c>
      <c r="AU3414" s="149" t="str">
        <f t="shared" si="916"/>
        <v/>
      </c>
      <c r="AV3414" s="155"/>
      <c r="AW3414" s="155"/>
      <c r="AX3414" s="155" t="str">
        <f t="shared" si="917"/>
        <v/>
      </c>
      <c r="AY3414" s="155"/>
      <c r="AZ3414" s="155"/>
      <c r="BA3414" s="151" t="str">
        <f t="shared" si="918"/>
        <v/>
      </c>
      <c r="BC3414" s="47" t="str">
        <f t="shared" si="919"/>
        <v/>
      </c>
    </row>
    <row r="3415" spans="1:55" x14ac:dyDescent="0.25">
      <c r="A3415" s="4"/>
      <c r="B3415" s="167"/>
      <c r="C3415" s="168"/>
      <c r="D3415" s="169"/>
      <c r="E3415" s="170"/>
      <c r="F3415" s="171"/>
      <c r="G3415" s="172"/>
      <c r="H3415" s="173"/>
      <c r="I3415" s="171"/>
      <c r="J3415" s="172"/>
      <c r="K3415" s="170"/>
      <c r="L3415" s="171"/>
      <c r="M3415" s="172"/>
      <c r="N3415" s="174"/>
      <c r="O3415" s="4"/>
      <c r="P3415" s="49" t="str">
        <f t="shared" si="903"/>
        <v/>
      </c>
      <c r="Q3415" s="4"/>
      <c r="S3415" s="22" t="str">
        <f t="shared" si="904"/>
        <v/>
      </c>
      <c r="T3415" s="8" t="str">
        <f t="shared" si="905"/>
        <v/>
      </c>
      <c r="U3415" s="23" t="str">
        <f t="shared" si="906"/>
        <v/>
      </c>
      <c r="W3415" s="50"/>
      <c r="Y3415" s="65" t="str">
        <f t="shared" si="907"/>
        <v/>
      </c>
      <c r="Z3415" s="8" t="str">
        <f t="shared" si="908"/>
        <v/>
      </c>
      <c r="AA3415" s="66" t="str">
        <f t="shared" si="909"/>
        <v/>
      </c>
      <c r="AC3415" s="65" t="str">
        <f>IF($G3415="", "", IF(IFERROR(INDEX('Intro &amp; Setup'!$Y$17:$Y$26, MATCH($G3415, 'Intro &amp; Setup'!$U$17:$U$26, 0)), "")="", 'Intro &amp; Setup'!$BB$15, IFERROR(INDEX('Intro &amp; Setup'!$Y$17:$Y$26, MATCH($G3415, 'Intro &amp; Setup'!$U$17:$U$26, 0)), "")))</f>
        <v/>
      </c>
      <c r="AD3415" s="8" t="str">
        <f>IF($J3415="", "", IF(IFERROR(INDEX('Intro &amp; Setup'!$Y$17:$Y$26, MATCH($J3415, 'Intro &amp; Setup'!$U$17:$U$26, 0)), "")="", 'Intro &amp; Setup'!$BB$15, IFERROR(INDEX('Intro &amp; Setup'!$Y$17:$Y$26, MATCH($J3415, 'Intro &amp; Setup'!$U$17:$U$26, 0)), "")))</f>
        <v/>
      </c>
      <c r="AE3415" s="66" t="str">
        <f>IF($M3415="", "", IF(IFERROR(INDEX('Intro &amp; Setup'!$Y$17:$Y$26, MATCH($M3415, 'Intro &amp; Setup'!$U$17:$U$26, 0)), "")="", 'Intro &amp; Setup'!$BB$15, IFERROR(INDEX('Intro &amp; Setup'!$Y$17:$Y$26, MATCH($M3415, 'Intro &amp; Setup'!$U$17:$U$26, 0)), "")))</f>
        <v/>
      </c>
      <c r="AG3415" s="65" t="str">
        <f t="shared" si="910"/>
        <v/>
      </c>
      <c r="AH3415" s="8" t="str">
        <f t="shared" si="911"/>
        <v/>
      </c>
      <c r="AI3415" s="66" t="str">
        <f t="shared" si="912"/>
        <v/>
      </c>
      <c r="AK3415" s="123" t="str">
        <f>IF(AC3415='Intro &amp; Setup'!$BB$14, $AO3415, "")</f>
        <v/>
      </c>
      <c r="AL3415" s="124" t="str">
        <f>IF(AD3415='Intro &amp; Setup'!$BB$14, $AO3415, "")</f>
        <v/>
      </c>
      <c r="AM3415" s="125" t="str">
        <f>IF(AE3415='Intro &amp; Setup'!$BB$14, $AO3415, "")</f>
        <v/>
      </c>
      <c r="AO3415" s="130" t="str">
        <f>IF(AND($B3415="", $C3415="", $D3415=""), "", IF($N3415="", 'Intro &amp; Setup'!$AB$33, $N3415))</f>
        <v/>
      </c>
      <c r="AQ3415" s="140">
        <f t="shared" si="913"/>
        <v>0</v>
      </c>
      <c r="AR3415" s="145">
        <f t="shared" si="914"/>
        <v>0</v>
      </c>
      <c r="AS3415" s="141">
        <f t="shared" si="915"/>
        <v>0</v>
      </c>
      <c r="AU3415" s="149" t="str">
        <f t="shared" si="916"/>
        <v/>
      </c>
      <c r="AV3415" s="155"/>
      <c r="AW3415" s="155"/>
      <c r="AX3415" s="155" t="str">
        <f t="shared" si="917"/>
        <v/>
      </c>
      <c r="AY3415" s="155"/>
      <c r="AZ3415" s="155"/>
      <c r="BA3415" s="151" t="str">
        <f t="shared" si="918"/>
        <v/>
      </c>
      <c r="BC3415" s="47" t="str">
        <f t="shared" si="919"/>
        <v/>
      </c>
    </row>
    <row r="3416" spans="1:55" x14ac:dyDescent="0.25">
      <c r="A3416" s="4"/>
      <c r="B3416" s="167"/>
      <c r="C3416" s="168"/>
      <c r="D3416" s="169"/>
      <c r="E3416" s="170"/>
      <c r="F3416" s="171"/>
      <c r="G3416" s="172"/>
      <c r="H3416" s="173"/>
      <c r="I3416" s="171"/>
      <c r="J3416" s="172"/>
      <c r="K3416" s="170"/>
      <c r="L3416" s="171"/>
      <c r="M3416" s="172"/>
      <c r="N3416" s="174"/>
      <c r="O3416" s="4"/>
      <c r="P3416" s="49" t="str">
        <f t="shared" si="903"/>
        <v/>
      </c>
      <c r="Q3416" s="4"/>
      <c r="S3416" s="22" t="str">
        <f t="shared" si="904"/>
        <v/>
      </c>
      <c r="T3416" s="8" t="str">
        <f t="shared" si="905"/>
        <v/>
      </c>
      <c r="U3416" s="23" t="str">
        <f t="shared" si="906"/>
        <v/>
      </c>
      <c r="W3416" s="50"/>
      <c r="Y3416" s="65" t="str">
        <f t="shared" si="907"/>
        <v/>
      </c>
      <c r="Z3416" s="8" t="str">
        <f t="shared" si="908"/>
        <v/>
      </c>
      <c r="AA3416" s="66" t="str">
        <f t="shared" si="909"/>
        <v/>
      </c>
      <c r="AC3416" s="65" t="str">
        <f>IF($G3416="", "", IF(IFERROR(INDEX('Intro &amp; Setup'!$Y$17:$Y$26, MATCH($G3416, 'Intro &amp; Setup'!$U$17:$U$26, 0)), "")="", 'Intro &amp; Setup'!$BB$15, IFERROR(INDEX('Intro &amp; Setup'!$Y$17:$Y$26, MATCH($G3416, 'Intro &amp; Setup'!$U$17:$U$26, 0)), "")))</f>
        <v/>
      </c>
      <c r="AD3416" s="8" t="str">
        <f>IF($J3416="", "", IF(IFERROR(INDEX('Intro &amp; Setup'!$Y$17:$Y$26, MATCH($J3416, 'Intro &amp; Setup'!$U$17:$U$26, 0)), "")="", 'Intro &amp; Setup'!$BB$15, IFERROR(INDEX('Intro &amp; Setup'!$Y$17:$Y$26, MATCH($J3416, 'Intro &amp; Setup'!$U$17:$U$26, 0)), "")))</f>
        <v/>
      </c>
      <c r="AE3416" s="66" t="str">
        <f>IF($M3416="", "", IF(IFERROR(INDEX('Intro &amp; Setup'!$Y$17:$Y$26, MATCH($M3416, 'Intro &amp; Setup'!$U$17:$U$26, 0)), "")="", 'Intro &amp; Setup'!$BB$15, IFERROR(INDEX('Intro &amp; Setup'!$Y$17:$Y$26, MATCH($M3416, 'Intro &amp; Setup'!$U$17:$U$26, 0)), "")))</f>
        <v/>
      </c>
      <c r="AG3416" s="65" t="str">
        <f t="shared" si="910"/>
        <v/>
      </c>
      <c r="AH3416" s="8" t="str">
        <f t="shared" si="911"/>
        <v/>
      </c>
      <c r="AI3416" s="66" t="str">
        <f t="shared" si="912"/>
        <v/>
      </c>
      <c r="AK3416" s="123" t="str">
        <f>IF(AC3416='Intro &amp; Setup'!$BB$14, $AO3416, "")</f>
        <v/>
      </c>
      <c r="AL3416" s="124" t="str">
        <f>IF(AD3416='Intro &amp; Setup'!$BB$14, $AO3416, "")</f>
        <v/>
      </c>
      <c r="AM3416" s="125" t="str">
        <f>IF(AE3416='Intro &amp; Setup'!$BB$14, $AO3416, "")</f>
        <v/>
      </c>
      <c r="AO3416" s="130" t="str">
        <f>IF(AND($B3416="", $C3416="", $D3416=""), "", IF($N3416="", 'Intro &amp; Setup'!$AB$33, $N3416))</f>
        <v/>
      </c>
      <c r="AQ3416" s="140">
        <f t="shared" si="913"/>
        <v>0</v>
      </c>
      <c r="AR3416" s="145">
        <f t="shared" si="914"/>
        <v>0</v>
      </c>
      <c r="AS3416" s="141">
        <f t="shared" si="915"/>
        <v>0</v>
      </c>
      <c r="AU3416" s="149" t="str">
        <f t="shared" si="916"/>
        <v/>
      </c>
      <c r="AV3416" s="155"/>
      <c r="AW3416" s="155"/>
      <c r="AX3416" s="155" t="str">
        <f t="shared" si="917"/>
        <v/>
      </c>
      <c r="AY3416" s="155"/>
      <c r="AZ3416" s="155"/>
      <c r="BA3416" s="151" t="str">
        <f t="shared" si="918"/>
        <v/>
      </c>
      <c r="BC3416" s="47" t="str">
        <f t="shared" si="919"/>
        <v/>
      </c>
    </row>
    <row r="3417" spans="1:55" x14ac:dyDescent="0.25">
      <c r="A3417" s="4"/>
      <c r="B3417" s="167"/>
      <c r="C3417" s="168"/>
      <c r="D3417" s="169"/>
      <c r="E3417" s="170"/>
      <c r="F3417" s="171"/>
      <c r="G3417" s="172"/>
      <c r="H3417" s="173"/>
      <c r="I3417" s="171"/>
      <c r="J3417" s="172"/>
      <c r="K3417" s="170"/>
      <c r="L3417" s="171"/>
      <c r="M3417" s="172"/>
      <c r="N3417" s="174"/>
      <c r="O3417" s="4"/>
      <c r="P3417" s="49" t="str">
        <f t="shared" si="903"/>
        <v/>
      </c>
      <c r="Q3417" s="4"/>
      <c r="S3417" s="22" t="str">
        <f t="shared" si="904"/>
        <v/>
      </c>
      <c r="T3417" s="8" t="str">
        <f t="shared" si="905"/>
        <v/>
      </c>
      <c r="U3417" s="23" t="str">
        <f t="shared" si="906"/>
        <v/>
      </c>
      <c r="W3417" s="50"/>
      <c r="Y3417" s="65" t="str">
        <f t="shared" si="907"/>
        <v/>
      </c>
      <c r="Z3417" s="8" t="str">
        <f t="shared" si="908"/>
        <v/>
      </c>
      <c r="AA3417" s="66" t="str">
        <f t="shared" si="909"/>
        <v/>
      </c>
      <c r="AC3417" s="65" t="str">
        <f>IF($G3417="", "", IF(IFERROR(INDEX('Intro &amp; Setup'!$Y$17:$Y$26, MATCH($G3417, 'Intro &amp; Setup'!$U$17:$U$26, 0)), "")="", 'Intro &amp; Setup'!$BB$15, IFERROR(INDEX('Intro &amp; Setup'!$Y$17:$Y$26, MATCH($G3417, 'Intro &amp; Setup'!$U$17:$U$26, 0)), "")))</f>
        <v/>
      </c>
      <c r="AD3417" s="8" t="str">
        <f>IF($J3417="", "", IF(IFERROR(INDEX('Intro &amp; Setup'!$Y$17:$Y$26, MATCH($J3417, 'Intro &amp; Setup'!$U$17:$U$26, 0)), "")="", 'Intro &amp; Setup'!$BB$15, IFERROR(INDEX('Intro &amp; Setup'!$Y$17:$Y$26, MATCH($J3417, 'Intro &amp; Setup'!$U$17:$U$26, 0)), "")))</f>
        <v/>
      </c>
      <c r="AE3417" s="66" t="str">
        <f>IF($M3417="", "", IF(IFERROR(INDEX('Intro &amp; Setup'!$Y$17:$Y$26, MATCH($M3417, 'Intro &amp; Setup'!$U$17:$U$26, 0)), "")="", 'Intro &amp; Setup'!$BB$15, IFERROR(INDEX('Intro &amp; Setup'!$Y$17:$Y$26, MATCH($M3417, 'Intro &amp; Setup'!$U$17:$U$26, 0)), "")))</f>
        <v/>
      </c>
      <c r="AG3417" s="65" t="str">
        <f t="shared" si="910"/>
        <v/>
      </c>
      <c r="AH3417" s="8" t="str">
        <f t="shared" si="911"/>
        <v/>
      </c>
      <c r="AI3417" s="66" t="str">
        <f t="shared" si="912"/>
        <v/>
      </c>
      <c r="AK3417" s="123" t="str">
        <f>IF(AC3417='Intro &amp; Setup'!$BB$14, $AO3417, "")</f>
        <v/>
      </c>
      <c r="AL3417" s="124" t="str">
        <f>IF(AD3417='Intro &amp; Setup'!$BB$14, $AO3417, "")</f>
        <v/>
      </c>
      <c r="AM3417" s="125" t="str">
        <f>IF(AE3417='Intro &amp; Setup'!$BB$14, $AO3417, "")</f>
        <v/>
      </c>
      <c r="AO3417" s="130" t="str">
        <f>IF(AND($B3417="", $C3417="", $D3417=""), "", IF($N3417="", 'Intro &amp; Setup'!$AB$33, $N3417))</f>
        <v/>
      </c>
      <c r="AQ3417" s="140">
        <f t="shared" si="913"/>
        <v>0</v>
      </c>
      <c r="AR3417" s="145">
        <f t="shared" si="914"/>
        <v>0</v>
      </c>
      <c r="AS3417" s="141">
        <f t="shared" si="915"/>
        <v>0</v>
      </c>
      <c r="AU3417" s="149" t="str">
        <f t="shared" si="916"/>
        <v/>
      </c>
      <c r="AV3417" s="155"/>
      <c r="AW3417" s="155"/>
      <c r="AX3417" s="155" t="str">
        <f t="shared" si="917"/>
        <v/>
      </c>
      <c r="AY3417" s="155"/>
      <c r="AZ3417" s="155"/>
      <c r="BA3417" s="151" t="str">
        <f t="shared" si="918"/>
        <v/>
      </c>
      <c r="BC3417" s="47" t="str">
        <f t="shared" si="919"/>
        <v/>
      </c>
    </row>
    <row r="3418" spans="1:55" x14ac:dyDescent="0.25">
      <c r="A3418" s="4"/>
      <c r="B3418" s="167"/>
      <c r="C3418" s="168"/>
      <c r="D3418" s="169"/>
      <c r="E3418" s="170"/>
      <c r="F3418" s="171"/>
      <c r="G3418" s="172"/>
      <c r="H3418" s="173"/>
      <c r="I3418" s="171"/>
      <c r="J3418" s="172"/>
      <c r="K3418" s="170"/>
      <c r="L3418" s="171"/>
      <c r="M3418" s="172"/>
      <c r="N3418" s="174"/>
      <c r="O3418" s="4"/>
      <c r="P3418" s="49" t="str">
        <f t="shared" si="903"/>
        <v/>
      </c>
      <c r="Q3418" s="4"/>
      <c r="S3418" s="22" t="str">
        <f t="shared" si="904"/>
        <v/>
      </c>
      <c r="T3418" s="8" t="str">
        <f t="shared" si="905"/>
        <v/>
      </c>
      <c r="U3418" s="23" t="str">
        <f t="shared" si="906"/>
        <v/>
      </c>
      <c r="W3418" s="50"/>
      <c r="Y3418" s="65" t="str">
        <f t="shared" si="907"/>
        <v/>
      </c>
      <c r="Z3418" s="8" t="str">
        <f t="shared" si="908"/>
        <v/>
      </c>
      <c r="AA3418" s="66" t="str">
        <f t="shared" si="909"/>
        <v/>
      </c>
      <c r="AC3418" s="65" t="str">
        <f>IF($G3418="", "", IF(IFERROR(INDEX('Intro &amp; Setup'!$Y$17:$Y$26, MATCH($G3418, 'Intro &amp; Setup'!$U$17:$U$26, 0)), "")="", 'Intro &amp; Setup'!$BB$15, IFERROR(INDEX('Intro &amp; Setup'!$Y$17:$Y$26, MATCH($G3418, 'Intro &amp; Setup'!$U$17:$U$26, 0)), "")))</f>
        <v/>
      </c>
      <c r="AD3418" s="8" t="str">
        <f>IF($J3418="", "", IF(IFERROR(INDEX('Intro &amp; Setup'!$Y$17:$Y$26, MATCH($J3418, 'Intro &amp; Setup'!$U$17:$U$26, 0)), "")="", 'Intro &amp; Setup'!$BB$15, IFERROR(INDEX('Intro &amp; Setup'!$Y$17:$Y$26, MATCH($J3418, 'Intro &amp; Setup'!$U$17:$U$26, 0)), "")))</f>
        <v/>
      </c>
      <c r="AE3418" s="66" t="str">
        <f>IF($M3418="", "", IF(IFERROR(INDEX('Intro &amp; Setup'!$Y$17:$Y$26, MATCH($M3418, 'Intro &amp; Setup'!$U$17:$U$26, 0)), "")="", 'Intro &amp; Setup'!$BB$15, IFERROR(INDEX('Intro &amp; Setup'!$Y$17:$Y$26, MATCH($M3418, 'Intro &amp; Setup'!$U$17:$U$26, 0)), "")))</f>
        <v/>
      </c>
      <c r="AG3418" s="65" t="str">
        <f t="shared" si="910"/>
        <v/>
      </c>
      <c r="AH3418" s="8" t="str">
        <f t="shared" si="911"/>
        <v/>
      </c>
      <c r="AI3418" s="66" t="str">
        <f t="shared" si="912"/>
        <v/>
      </c>
      <c r="AK3418" s="123" t="str">
        <f>IF(AC3418='Intro &amp; Setup'!$BB$14, $AO3418, "")</f>
        <v/>
      </c>
      <c r="AL3418" s="124" t="str">
        <f>IF(AD3418='Intro &amp; Setup'!$BB$14, $AO3418, "")</f>
        <v/>
      </c>
      <c r="AM3418" s="125" t="str">
        <f>IF(AE3418='Intro &amp; Setup'!$BB$14, $AO3418, "")</f>
        <v/>
      </c>
      <c r="AO3418" s="130" t="str">
        <f>IF(AND($B3418="", $C3418="", $D3418=""), "", IF($N3418="", 'Intro &amp; Setup'!$AB$33, $N3418))</f>
        <v/>
      </c>
      <c r="AQ3418" s="140">
        <f t="shared" si="913"/>
        <v>0</v>
      </c>
      <c r="AR3418" s="145">
        <f t="shared" si="914"/>
        <v>0</v>
      </c>
      <c r="AS3418" s="141">
        <f t="shared" si="915"/>
        <v>0</v>
      </c>
      <c r="AU3418" s="149" t="str">
        <f t="shared" si="916"/>
        <v/>
      </c>
      <c r="AV3418" s="155"/>
      <c r="AW3418" s="155"/>
      <c r="AX3418" s="155" t="str">
        <f t="shared" si="917"/>
        <v/>
      </c>
      <c r="AY3418" s="155"/>
      <c r="AZ3418" s="155"/>
      <c r="BA3418" s="151" t="str">
        <f t="shared" si="918"/>
        <v/>
      </c>
      <c r="BC3418" s="47" t="str">
        <f t="shared" si="919"/>
        <v/>
      </c>
    </row>
    <row r="3419" spans="1:55" x14ac:dyDescent="0.25">
      <c r="A3419" s="4"/>
      <c r="B3419" s="167"/>
      <c r="C3419" s="168"/>
      <c r="D3419" s="169"/>
      <c r="E3419" s="170"/>
      <c r="F3419" s="171"/>
      <c r="G3419" s="172"/>
      <c r="H3419" s="173"/>
      <c r="I3419" s="171"/>
      <c r="J3419" s="172"/>
      <c r="K3419" s="170"/>
      <c r="L3419" s="171"/>
      <c r="M3419" s="172"/>
      <c r="N3419" s="174"/>
      <c r="O3419" s="4"/>
      <c r="P3419" s="49" t="str">
        <f t="shared" si="903"/>
        <v/>
      </c>
      <c r="Q3419" s="4"/>
      <c r="S3419" s="22" t="str">
        <f t="shared" si="904"/>
        <v/>
      </c>
      <c r="T3419" s="8" t="str">
        <f t="shared" si="905"/>
        <v/>
      </c>
      <c r="U3419" s="23" t="str">
        <f t="shared" si="906"/>
        <v/>
      </c>
      <c r="W3419" s="50"/>
      <c r="Y3419" s="65" t="str">
        <f t="shared" si="907"/>
        <v/>
      </c>
      <c r="Z3419" s="8" t="str">
        <f t="shared" si="908"/>
        <v/>
      </c>
      <c r="AA3419" s="66" t="str">
        <f t="shared" si="909"/>
        <v/>
      </c>
      <c r="AC3419" s="65" t="str">
        <f>IF($G3419="", "", IF(IFERROR(INDEX('Intro &amp; Setup'!$Y$17:$Y$26, MATCH($G3419, 'Intro &amp; Setup'!$U$17:$U$26, 0)), "")="", 'Intro &amp; Setup'!$BB$15, IFERROR(INDEX('Intro &amp; Setup'!$Y$17:$Y$26, MATCH($G3419, 'Intro &amp; Setup'!$U$17:$U$26, 0)), "")))</f>
        <v/>
      </c>
      <c r="AD3419" s="8" t="str">
        <f>IF($J3419="", "", IF(IFERROR(INDEX('Intro &amp; Setup'!$Y$17:$Y$26, MATCH($J3419, 'Intro &amp; Setup'!$U$17:$U$26, 0)), "")="", 'Intro &amp; Setup'!$BB$15, IFERROR(INDEX('Intro &amp; Setup'!$Y$17:$Y$26, MATCH($J3419, 'Intro &amp; Setup'!$U$17:$U$26, 0)), "")))</f>
        <v/>
      </c>
      <c r="AE3419" s="66" t="str">
        <f>IF($M3419="", "", IF(IFERROR(INDEX('Intro &amp; Setup'!$Y$17:$Y$26, MATCH($M3419, 'Intro &amp; Setup'!$U$17:$U$26, 0)), "")="", 'Intro &amp; Setup'!$BB$15, IFERROR(INDEX('Intro &amp; Setup'!$Y$17:$Y$26, MATCH($M3419, 'Intro &amp; Setup'!$U$17:$U$26, 0)), "")))</f>
        <v/>
      </c>
      <c r="AG3419" s="65" t="str">
        <f t="shared" si="910"/>
        <v/>
      </c>
      <c r="AH3419" s="8" t="str">
        <f t="shared" si="911"/>
        <v/>
      </c>
      <c r="AI3419" s="66" t="str">
        <f t="shared" si="912"/>
        <v/>
      </c>
      <c r="AK3419" s="123" t="str">
        <f>IF(AC3419='Intro &amp; Setup'!$BB$14, $AO3419, "")</f>
        <v/>
      </c>
      <c r="AL3419" s="124" t="str">
        <f>IF(AD3419='Intro &amp; Setup'!$BB$14, $AO3419, "")</f>
        <v/>
      </c>
      <c r="AM3419" s="125" t="str">
        <f>IF(AE3419='Intro &amp; Setup'!$BB$14, $AO3419, "")</f>
        <v/>
      </c>
      <c r="AO3419" s="130" t="str">
        <f>IF(AND($B3419="", $C3419="", $D3419=""), "", IF($N3419="", 'Intro &amp; Setup'!$AB$33, $N3419))</f>
        <v/>
      </c>
      <c r="AQ3419" s="140">
        <f t="shared" si="913"/>
        <v>0</v>
      </c>
      <c r="AR3419" s="145">
        <f t="shared" si="914"/>
        <v>0</v>
      </c>
      <c r="AS3419" s="141">
        <f t="shared" si="915"/>
        <v>0</v>
      </c>
      <c r="AU3419" s="149" t="str">
        <f t="shared" si="916"/>
        <v/>
      </c>
      <c r="AV3419" s="155"/>
      <c r="AW3419" s="155"/>
      <c r="AX3419" s="155" t="str">
        <f t="shared" si="917"/>
        <v/>
      </c>
      <c r="AY3419" s="155"/>
      <c r="AZ3419" s="155"/>
      <c r="BA3419" s="151" t="str">
        <f t="shared" si="918"/>
        <v/>
      </c>
      <c r="BC3419" s="47" t="str">
        <f t="shared" si="919"/>
        <v/>
      </c>
    </row>
    <row r="3420" spans="1:55" x14ac:dyDescent="0.25">
      <c r="A3420" s="4"/>
      <c r="B3420" s="167"/>
      <c r="C3420" s="168"/>
      <c r="D3420" s="169"/>
      <c r="E3420" s="170"/>
      <c r="F3420" s="171"/>
      <c r="G3420" s="172"/>
      <c r="H3420" s="173"/>
      <c r="I3420" s="171"/>
      <c r="J3420" s="172"/>
      <c r="K3420" s="170"/>
      <c r="L3420" s="171"/>
      <c r="M3420" s="172"/>
      <c r="N3420" s="174"/>
      <c r="O3420" s="4"/>
      <c r="P3420" s="49" t="str">
        <f t="shared" si="903"/>
        <v/>
      </c>
      <c r="Q3420" s="4"/>
      <c r="S3420" s="22" t="str">
        <f t="shared" si="904"/>
        <v/>
      </c>
      <c r="T3420" s="8" t="str">
        <f t="shared" si="905"/>
        <v/>
      </c>
      <c r="U3420" s="23" t="str">
        <f t="shared" si="906"/>
        <v/>
      </c>
      <c r="W3420" s="50"/>
      <c r="Y3420" s="65" t="str">
        <f t="shared" si="907"/>
        <v/>
      </c>
      <c r="Z3420" s="8" t="str">
        <f t="shared" si="908"/>
        <v/>
      </c>
      <c r="AA3420" s="66" t="str">
        <f t="shared" si="909"/>
        <v/>
      </c>
      <c r="AC3420" s="65" t="str">
        <f>IF($G3420="", "", IF(IFERROR(INDEX('Intro &amp; Setup'!$Y$17:$Y$26, MATCH($G3420, 'Intro &amp; Setup'!$U$17:$U$26, 0)), "")="", 'Intro &amp; Setup'!$BB$15, IFERROR(INDEX('Intro &amp; Setup'!$Y$17:$Y$26, MATCH($G3420, 'Intro &amp; Setup'!$U$17:$U$26, 0)), "")))</f>
        <v/>
      </c>
      <c r="AD3420" s="8" t="str">
        <f>IF($J3420="", "", IF(IFERROR(INDEX('Intro &amp; Setup'!$Y$17:$Y$26, MATCH($J3420, 'Intro &amp; Setup'!$U$17:$U$26, 0)), "")="", 'Intro &amp; Setup'!$BB$15, IFERROR(INDEX('Intro &amp; Setup'!$Y$17:$Y$26, MATCH($J3420, 'Intro &amp; Setup'!$U$17:$U$26, 0)), "")))</f>
        <v/>
      </c>
      <c r="AE3420" s="66" t="str">
        <f>IF($M3420="", "", IF(IFERROR(INDEX('Intro &amp; Setup'!$Y$17:$Y$26, MATCH($M3420, 'Intro &amp; Setup'!$U$17:$U$26, 0)), "")="", 'Intro &amp; Setup'!$BB$15, IFERROR(INDEX('Intro &amp; Setup'!$Y$17:$Y$26, MATCH($M3420, 'Intro &amp; Setup'!$U$17:$U$26, 0)), "")))</f>
        <v/>
      </c>
      <c r="AG3420" s="65" t="str">
        <f t="shared" si="910"/>
        <v/>
      </c>
      <c r="AH3420" s="8" t="str">
        <f t="shared" si="911"/>
        <v/>
      </c>
      <c r="AI3420" s="66" t="str">
        <f t="shared" si="912"/>
        <v/>
      </c>
      <c r="AK3420" s="123" t="str">
        <f>IF(AC3420='Intro &amp; Setup'!$BB$14, $AO3420, "")</f>
        <v/>
      </c>
      <c r="AL3420" s="124" t="str">
        <f>IF(AD3420='Intro &amp; Setup'!$BB$14, $AO3420, "")</f>
        <v/>
      </c>
      <c r="AM3420" s="125" t="str">
        <f>IF(AE3420='Intro &amp; Setup'!$BB$14, $AO3420, "")</f>
        <v/>
      </c>
      <c r="AO3420" s="130" t="str">
        <f>IF(AND($B3420="", $C3420="", $D3420=""), "", IF($N3420="", 'Intro &amp; Setup'!$AB$33, $N3420))</f>
        <v/>
      </c>
      <c r="AQ3420" s="140">
        <f t="shared" si="913"/>
        <v>0</v>
      </c>
      <c r="AR3420" s="145">
        <f t="shared" si="914"/>
        <v>0</v>
      </c>
      <c r="AS3420" s="141">
        <f t="shared" si="915"/>
        <v>0</v>
      </c>
      <c r="AU3420" s="149" t="str">
        <f t="shared" si="916"/>
        <v/>
      </c>
      <c r="AV3420" s="155"/>
      <c r="AW3420" s="155"/>
      <c r="AX3420" s="155" t="str">
        <f t="shared" si="917"/>
        <v/>
      </c>
      <c r="AY3420" s="155"/>
      <c r="AZ3420" s="155"/>
      <c r="BA3420" s="151" t="str">
        <f t="shared" si="918"/>
        <v/>
      </c>
      <c r="BC3420" s="47" t="str">
        <f t="shared" si="919"/>
        <v/>
      </c>
    </row>
    <row r="3421" spans="1:55" x14ac:dyDescent="0.25">
      <c r="A3421" s="4"/>
      <c r="B3421" s="167"/>
      <c r="C3421" s="168"/>
      <c r="D3421" s="169"/>
      <c r="E3421" s="170"/>
      <c r="F3421" s="171"/>
      <c r="G3421" s="172"/>
      <c r="H3421" s="173"/>
      <c r="I3421" s="171"/>
      <c r="J3421" s="172"/>
      <c r="K3421" s="170"/>
      <c r="L3421" s="171"/>
      <c r="M3421" s="172"/>
      <c r="N3421" s="174"/>
      <c r="O3421" s="4"/>
      <c r="P3421" s="49" t="str">
        <f t="shared" si="903"/>
        <v/>
      </c>
      <c r="Q3421" s="4"/>
      <c r="S3421" s="22" t="str">
        <f t="shared" si="904"/>
        <v/>
      </c>
      <c r="T3421" s="8" t="str">
        <f t="shared" si="905"/>
        <v/>
      </c>
      <c r="U3421" s="23" t="str">
        <f t="shared" si="906"/>
        <v/>
      </c>
      <c r="W3421" s="50"/>
      <c r="Y3421" s="65" t="str">
        <f t="shared" si="907"/>
        <v/>
      </c>
      <c r="Z3421" s="8" t="str">
        <f t="shared" si="908"/>
        <v/>
      </c>
      <c r="AA3421" s="66" t="str">
        <f t="shared" si="909"/>
        <v/>
      </c>
      <c r="AC3421" s="65" t="str">
        <f>IF($G3421="", "", IF(IFERROR(INDEX('Intro &amp; Setup'!$Y$17:$Y$26, MATCH($G3421, 'Intro &amp; Setup'!$U$17:$U$26, 0)), "")="", 'Intro &amp; Setup'!$BB$15, IFERROR(INDEX('Intro &amp; Setup'!$Y$17:$Y$26, MATCH($G3421, 'Intro &amp; Setup'!$U$17:$U$26, 0)), "")))</f>
        <v/>
      </c>
      <c r="AD3421" s="8" t="str">
        <f>IF($J3421="", "", IF(IFERROR(INDEX('Intro &amp; Setup'!$Y$17:$Y$26, MATCH($J3421, 'Intro &amp; Setup'!$U$17:$U$26, 0)), "")="", 'Intro &amp; Setup'!$BB$15, IFERROR(INDEX('Intro &amp; Setup'!$Y$17:$Y$26, MATCH($J3421, 'Intro &amp; Setup'!$U$17:$U$26, 0)), "")))</f>
        <v/>
      </c>
      <c r="AE3421" s="66" t="str">
        <f>IF($M3421="", "", IF(IFERROR(INDEX('Intro &amp; Setup'!$Y$17:$Y$26, MATCH($M3421, 'Intro &amp; Setup'!$U$17:$U$26, 0)), "")="", 'Intro &amp; Setup'!$BB$15, IFERROR(INDEX('Intro &amp; Setup'!$Y$17:$Y$26, MATCH($M3421, 'Intro &amp; Setup'!$U$17:$U$26, 0)), "")))</f>
        <v/>
      </c>
      <c r="AG3421" s="65" t="str">
        <f t="shared" si="910"/>
        <v/>
      </c>
      <c r="AH3421" s="8" t="str">
        <f t="shared" si="911"/>
        <v/>
      </c>
      <c r="AI3421" s="66" t="str">
        <f t="shared" si="912"/>
        <v/>
      </c>
      <c r="AK3421" s="123" t="str">
        <f>IF(AC3421='Intro &amp; Setup'!$BB$14, $AO3421, "")</f>
        <v/>
      </c>
      <c r="AL3421" s="124" t="str">
        <f>IF(AD3421='Intro &amp; Setup'!$BB$14, $AO3421, "")</f>
        <v/>
      </c>
      <c r="AM3421" s="125" t="str">
        <f>IF(AE3421='Intro &amp; Setup'!$BB$14, $AO3421, "")</f>
        <v/>
      </c>
      <c r="AO3421" s="130" t="str">
        <f>IF(AND($B3421="", $C3421="", $D3421=""), "", IF($N3421="", 'Intro &amp; Setup'!$AB$33, $N3421))</f>
        <v/>
      </c>
      <c r="AQ3421" s="140">
        <f t="shared" si="913"/>
        <v>0</v>
      </c>
      <c r="AR3421" s="145">
        <f t="shared" si="914"/>
        <v>0</v>
      </c>
      <c r="AS3421" s="141">
        <f t="shared" si="915"/>
        <v>0</v>
      </c>
      <c r="AU3421" s="149" t="str">
        <f t="shared" si="916"/>
        <v/>
      </c>
      <c r="AV3421" s="155"/>
      <c r="AW3421" s="155"/>
      <c r="AX3421" s="155" t="str">
        <f t="shared" si="917"/>
        <v/>
      </c>
      <c r="AY3421" s="155"/>
      <c r="AZ3421" s="155"/>
      <c r="BA3421" s="151" t="str">
        <f t="shared" si="918"/>
        <v/>
      </c>
      <c r="BC3421" s="47" t="str">
        <f t="shared" si="919"/>
        <v/>
      </c>
    </row>
    <row r="3422" spans="1:55" x14ac:dyDescent="0.25">
      <c r="A3422" s="4"/>
      <c r="B3422" s="167"/>
      <c r="C3422" s="168"/>
      <c r="D3422" s="169"/>
      <c r="E3422" s="170"/>
      <c r="F3422" s="171"/>
      <c r="G3422" s="172"/>
      <c r="H3422" s="173"/>
      <c r="I3422" s="171"/>
      <c r="J3422" s="172"/>
      <c r="K3422" s="170"/>
      <c r="L3422" s="171"/>
      <c r="M3422" s="172"/>
      <c r="N3422" s="174"/>
      <c r="O3422" s="4"/>
      <c r="P3422" s="49" t="str">
        <f t="shared" si="903"/>
        <v/>
      </c>
      <c r="Q3422" s="4"/>
      <c r="S3422" s="22" t="str">
        <f t="shared" si="904"/>
        <v/>
      </c>
      <c r="T3422" s="8" t="str">
        <f t="shared" si="905"/>
        <v/>
      </c>
      <c r="U3422" s="23" t="str">
        <f t="shared" si="906"/>
        <v/>
      </c>
      <c r="W3422" s="50"/>
      <c r="Y3422" s="65" t="str">
        <f t="shared" si="907"/>
        <v/>
      </c>
      <c r="Z3422" s="8" t="str">
        <f t="shared" si="908"/>
        <v/>
      </c>
      <c r="AA3422" s="66" t="str">
        <f t="shared" si="909"/>
        <v/>
      </c>
      <c r="AC3422" s="65" t="str">
        <f>IF($G3422="", "", IF(IFERROR(INDEX('Intro &amp; Setup'!$Y$17:$Y$26, MATCH($G3422, 'Intro &amp; Setup'!$U$17:$U$26, 0)), "")="", 'Intro &amp; Setup'!$BB$15, IFERROR(INDEX('Intro &amp; Setup'!$Y$17:$Y$26, MATCH($G3422, 'Intro &amp; Setup'!$U$17:$U$26, 0)), "")))</f>
        <v/>
      </c>
      <c r="AD3422" s="8" t="str">
        <f>IF($J3422="", "", IF(IFERROR(INDEX('Intro &amp; Setup'!$Y$17:$Y$26, MATCH($J3422, 'Intro &amp; Setup'!$U$17:$U$26, 0)), "")="", 'Intro &amp; Setup'!$BB$15, IFERROR(INDEX('Intro &amp; Setup'!$Y$17:$Y$26, MATCH($J3422, 'Intro &amp; Setup'!$U$17:$U$26, 0)), "")))</f>
        <v/>
      </c>
      <c r="AE3422" s="66" t="str">
        <f>IF($M3422="", "", IF(IFERROR(INDEX('Intro &amp; Setup'!$Y$17:$Y$26, MATCH($M3422, 'Intro &amp; Setup'!$U$17:$U$26, 0)), "")="", 'Intro &amp; Setup'!$BB$15, IFERROR(INDEX('Intro &amp; Setup'!$Y$17:$Y$26, MATCH($M3422, 'Intro &amp; Setup'!$U$17:$U$26, 0)), "")))</f>
        <v/>
      </c>
      <c r="AG3422" s="65" t="str">
        <f t="shared" si="910"/>
        <v/>
      </c>
      <c r="AH3422" s="8" t="str">
        <f t="shared" si="911"/>
        <v/>
      </c>
      <c r="AI3422" s="66" t="str">
        <f t="shared" si="912"/>
        <v/>
      </c>
      <c r="AK3422" s="123" t="str">
        <f>IF(AC3422='Intro &amp; Setup'!$BB$14, $AO3422, "")</f>
        <v/>
      </c>
      <c r="AL3422" s="124" t="str">
        <f>IF(AD3422='Intro &amp; Setup'!$BB$14, $AO3422, "")</f>
        <v/>
      </c>
      <c r="AM3422" s="125" t="str">
        <f>IF(AE3422='Intro &amp; Setup'!$BB$14, $AO3422, "")</f>
        <v/>
      </c>
      <c r="AO3422" s="130" t="str">
        <f>IF(AND($B3422="", $C3422="", $D3422=""), "", IF($N3422="", 'Intro &amp; Setup'!$AB$33, $N3422))</f>
        <v/>
      </c>
      <c r="AQ3422" s="140">
        <f t="shared" si="913"/>
        <v>0</v>
      </c>
      <c r="AR3422" s="145">
        <f t="shared" si="914"/>
        <v>0</v>
      </c>
      <c r="AS3422" s="141">
        <f t="shared" si="915"/>
        <v>0</v>
      </c>
      <c r="AU3422" s="149" t="str">
        <f t="shared" si="916"/>
        <v/>
      </c>
      <c r="AV3422" s="155"/>
      <c r="AW3422" s="155"/>
      <c r="AX3422" s="155" t="str">
        <f t="shared" si="917"/>
        <v/>
      </c>
      <c r="AY3422" s="155"/>
      <c r="AZ3422" s="155"/>
      <c r="BA3422" s="151" t="str">
        <f t="shared" si="918"/>
        <v/>
      </c>
      <c r="BC3422" s="47" t="str">
        <f t="shared" si="919"/>
        <v/>
      </c>
    </row>
    <row r="3423" spans="1:55" x14ac:dyDescent="0.25">
      <c r="A3423" s="4"/>
      <c r="B3423" s="167"/>
      <c r="C3423" s="168"/>
      <c r="D3423" s="169"/>
      <c r="E3423" s="170"/>
      <c r="F3423" s="171"/>
      <c r="G3423" s="172"/>
      <c r="H3423" s="173"/>
      <c r="I3423" s="171"/>
      <c r="J3423" s="172"/>
      <c r="K3423" s="170"/>
      <c r="L3423" s="171"/>
      <c r="M3423" s="172"/>
      <c r="N3423" s="174"/>
      <c r="O3423" s="4"/>
      <c r="P3423" s="49" t="str">
        <f t="shared" si="903"/>
        <v/>
      </c>
      <c r="Q3423" s="4"/>
      <c r="S3423" s="22" t="str">
        <f t="shared" si="904"/>
        <v/>
      </c>
      <c r="T3423" s="8" t="str">
        <f t="shared" si="905"/>
        <v/>
      </c>
      <c r="U3423" s="23" t="str">
        <f t="shared" si="906"/>
        <v/>
      </c>
      <c r="W3423" s="50"/>
      <c r="Y3423" s="65" t="str">
        <f t="shared" si="907"/>
        <v/>
      </c>
      <c r="Z3423" s="8" t="str">
        <f t="shared" si="908"/>
        <v/>
      </c>
      <c r="AA3423" s="66" t="str">
        <f t="shared" si="909"/>
        <v/>
      </c>
      <c r="AC3423" s="65" t="str">
        <f>IF($G3423="", "", IF(IFERROR(INDEX('Intro &amp; Setup'!$Y$17:$Y$26, MATCH($G3423, 'Intro &amp; Setup'!$U$17:$U$26, 0)), "")="", 'Intro &amp; Setup'!$BB$15, IFERROR(INDEX('Intro &amp; Setup'!$Y$17:$Y$26, MATCH($G3423, 'Intro &amp; Setup'!$U$17:$U$26, 0)), "")))</f>
        <v/>
      </c>
      <c r="AD3423" s="8" t="str">
        <f>IF($J3423="", "", IF(IFERROR(INDEX('Intro &amp; Setup'!$Y$17:$Y$26, MATCH($J3423, 'Intro &amp; Setup'!$U$17:$U$26, 0)), "")="", 'Intro &amp; Setup'!$BB$15, IFERROR(INDEX('Intro &amp; Setup'!$Y$17:$Y$26, MATCH($J3423, 'Intro &amp; Setup'!$U$17:$U$26, 0)), "")))</f>
        <v/>
      </c>
      <c r="AE3423" s="66" t="str">
        <f>IF($M3423="", "", IF(IFERROR(INDEX('Intro &amp; Setup'!$Y$17:$Y$26, MATCH($M3423, 'Intro &amp; Setup'!$U$17:$U$26, 0)), "")="", 'Intro &amp; Setup'!$BB$15, IFERROR(INDEX('Intro &amp; Setup'!$Y$17:$Y$26, MATCH($M3423, 'Intro &amp; Setup'!$U$17:$U$26, 0)), "")))</f>
        <v/>
      </c>
      <c r="AG3423" s="65" t="str">
        <f t="shared" si="910"/>
        <v/>
      </c>
      <c r="AH3423" s="8" t="str">
        <f t="shared" si="911"/>
        <v/>
      </c>
      <c r="AI3423" s="66" t="str">
        <f t="shared" si="912"/>
        <v/>
      </c>
      <c r="AK3423" s="123" t="str">
        <f>IF(AC3423='Intro &amp; Setup'!$BB$14, $AO3423, "")</f>
        <v/>
      </c>
      <c r="AL3423" s="124" t="str">
        <f>IF(AD3423='Intro &amp; Setup'!$BB$14, $AO3423, "")</f>
        <v/>
      </c>
      <c r="AM3423" s="125" t="str">
        <f>IF(AE3423='Intro &amp; Setup'!$BB$14, $AO3423, "")</f>
        <v/>
      </c>
      <c r="AO3423" s="130" t="str">
        <f>IF(AND($B3423="", $C3423="", $D3423=""), "", IF($N3423="", 'Intro &amp; Setup'!$AB$33, $N3423))</f>
        <v/>
      </c>
      <c r="AQ3423" s="140">
        <f t="shared" si="913"/>
        <v>0</v>
      </c>
      <c r="AR3423" s="145">
        <f t="shared" si="914"/>
        <v>0</v>
      </c>
      <c r="AS3423" s="141">
        <f t="shared" si="915"/>
        <v>0</v>
      </c>
      <c r="AU3423" s="149" t="str">
        <f t="shared" si="916"/>
        <v/>
      </c>
      <c r="AV3423" s="155"/>
      <c r="AW3423" s="155"/>
      <c r="AX3423" s="155" t="str">
        <f t="shared" si="917"/>
        <v/>
      </c>
      <c r="AY3423" s="155"/>
      <c r="AZ3423" s="155"/>
      <c r="BA3423" s="151" t="str">
        <f t="shared" si="918"/>
        <v/>
      </c>
      <c r="BC3423" s="47" t="str">
        <f t="shared" si="919"/>
        <v/>
      </c>
    </row>
    <row r="3424" spans="1:55" x14ac:dyDescent="0.25">
      <c r="A3424" s="4"/>
      <c r="B3424" s="167"/>
      <c r="C3424" s="168"/>
      <c r="D3424" s="169"/>
      <c r="E3424" s="170"/>
      <c r="F3424" s="171"/>
      <c r="G3424" s="172"/>
      <c r="H3424" s="173"/>
      <c r="I3424" s="171"/>
      <c r="J3424" s="172"/>
      <c r="K3424" s="170"/>
      <c r="L3424" s="171"/>
      <c r="M3424" s="172"/>
      <c r="N3424" s="174"/>
      <c r="O3424" s="4"/>
      <c r="P3424" s="49" t="str">
        <f t="shared" si="903"/>
        <v/>
      </c>
      <c r="Q3424" s="4"/>
      <c r="S3424" s="22" t="str">
        <f t="shared" si="904"/>
        <v/>
      </c>
      <c r="T3424" s="8" t="str">
        <f t="shared" si="905"/>
        <v/>
      </c>
      <c r="U3424" s="23" t="str">
        <f t="shared" si="906"/>
        <v/>
      </c>
      <c r="W3424" s="50"/>
      <c r="Y3424" s="65" t="str">
        <f t="shared" si="907"/>
        <v/>
      </c>
      <c r="Z3424" s="8" t="str">
        <f t="shared" si="908"/>
        <v/>
      </c>
      <c r="AA3424" s="66" t="str">
        <f t="shared" si="909"/>
        <v/>
      </c>
      <c r="AC3424" s="65" t="str">
        <f>IF($G3424="", "", IF(IFERROR(INDEX('Intro &amp; Setup'!$Y$17:$Y$26, MATCH($G3424, 'Intro &amp; Setup'!$U$17:$U$26, 0)), "")="", 'Intro &amp; Setup'!$BB$15, IFERROR(INDEX('Intro &amp; Setup'!$Y$17:$Y$26, MATCH($G3424, 'Intro &amp; Setup'!$U$17:$U$26, 0)), "")))</f>
        <v/>
      </c>
      <c r="AD3424" s="8" t="str">
        <f>IF($J3424="", "", IF(IFERROR(INDEX('Intro &amp; Setup'!$Y$17:$Y$26, MATCH($J3424, 'Intro &amp; Setup'!$U$17:$U$26, 0)), "")="", 'Intro &amp; Setup'!$BB$15, IFERROR(INDEX('Intro &amp; Setup'!$Y$17:$Y$26, MATCH($J3424, 'Intro &amp; Setup'!$U$17:$U$26, 0)), "")))</f>
        <v/>
      </c>
      <c r="AE3424" s="66" t="str">
        <f>IF($M3424="", "", IF(IFERROR(INDEX('Intro &amp; Setup'!$Y$17:$Y$26, MATCH($M3424, 'Intro &amp; Setup'!$U$17:$U$26, 0)), "")="", 'Intro &amp; Setup'!$BB$15, IFERROR(INDEX('Intro &amp; Setup'!$Y$17:$Y$26, MATCH($M3424, 'Intro &amp; Setup'!$U$17:$U$26, 0)), "")))</f>
        <v/>
      </c>
      <c r="AG3424" s="65" t="str">
        <f t="shared" si="910"/>
        <v/>
      </c>
      <c r="AH3424" s="8" t="str">
        <f t="shared" si="911"/>
        <v/>
      </c>
      <c r="AI3424" s="66" t="str">
        <f t="shared" si="912"/>
        <v/>
      </c>
      <c r="AK3424" s="123" t="str">
        <f>IF(AC3424='Intro &amp; Setup'!$BB$14, $AO3424, "")</f>
        <v/>
      </c>
      <c r="AL3424" s="124" t="str">
        <f>IF(AD3424='Intro &amp; Setup'!$BB$14, $AO3424, "")</f>
        <v/>
      </c>
      <c r="AM3424" s="125" t="str">
        <f>IF(AE3424='Intro &amp; Setup'!$BB$14, $AO3424, "")</f>
        <v/>
      </c>
      <c r="AO3424" s="130" t="str">
        <f>IF(AND($B3424="", $C3424="", $D3424=""), "", IF($N3424="", 'Intro &amp; Setup'!$AB$33, $N3424))</f>
        <v/>
      </c>
      <c r="AQ3424" s="140">
        <f t="shared" si="913"/>
        <v>0</v>
      </c>
      <c r="AR3424" s="145">
        <f t="shared" si="914"/>
        <v>0</v>
      </c>
      <c r="AS3424" s="141">
        <f t="shared" si="915"/>
        <v>0</v>
      </c>
      <c r="AU3424" s="149" t="str">
        <f t="shared" si="916"/>
        <v/>
      </c>
      <c r="AV3424" s="155"/>
      <c r="AW3424" s="155"/>
      <c r="AX3424" s="155" t="str">
        <f t="shared" si="917"/>
        <v/>
      </c>
      <c r="AY3424" s="155"/>
      <c r="AZ3424" s="155"/>
      <c r="BA3424" s="151" t="str">
        <f t="shared" si="918"/>
        <v/>
      </c>
      <c r="BC3424" s="47" t="str">
        <f t="shared" si="919"/>
        <v/>
      </c>
    </row>
    <row r="3425" spans="1:55" x14ac:dyDescent="0.25">
      <c r="A3425" s="4"/>
      <c r="B3425" s="167"/>
      <c r="C3425" s="168"/>
      <c r="D3425" s="169"/>
      <c r="E3425" s="170"/>
      <c r="F3425" s="171"/>
      <c r="G3425" s="172"/>
      <c r="H3425" s="173"/>
      <c r="I3425" s="171"/>
      <c r="J3425" s="172"/>
      <c r="K3425" s="170"/>
      <c r="L3425" s="171"/>
      <c r="M3425" s="172"/>
      <c r="N3425" s="174"/>
      <c r="O3425" s="4"/>
      <c r="P3425" s="49" t="str">
        <f t="shared" si="903"/>
        <v/>
      </c>
      <c r="Q3425" s="4"/>
      <c r="S3425" s="22" t="str">
        <f t="shared" si="904"/>
        <v/>
      </c>
      <c r="T3425" s="8" t="str">
        <f t="shared" si="905"/>
        <v/>
      </c>
      <c r="U3425" s="23" t="str">
        <f t="shared" si="906"/>
        <v/>
      </c>
      <c r="W3425" s="50"/>
      <c r="Y3425" s="65" t="str">
        <f t="shared" si="907"/>
        <v/>
      </c>
      <c r="Z3425" s="8" t="str">
        <f t="shared" si="908"/>
        <v/>
      </c>
      <c r="AA3425" s="66" t="str">
        <f t="shared" si="909"/>
        <v/>
      </c>
      <c r="AC3425" s="65" t="str">
        <f>IF($G3425="", "", IF(IFERROR(INDEX('Intro &amp; Setup'!$Y$17:$Y$26, MATCH($G3425, 'Intro &amp; Setup'!$U$17:$U$26, 0)), "")="", 'Intro &amp; Setup'!$BB$15, IFERROR(INDEX('Intro &amp; Setup'!$Y$17:$Y$26, MATCH($G3425, 'Intro &amp; Setup'!$U$17:$U$26, 0)), "")))</f>
        <v/>
      </c>
      <c r="AD3425" s="8" t="str">
        <f>IF($J3425="", "", IF(IFERROR(INDEX('Intro &amp; Setup'!$Y$17:$Y$26, MATCH($J3425, 'Intro &amp; Setup'!$U$17:$U$26, 0)), "")="", 'Intro &amp; Setup'!$BB$15, IFERROR(INDEX('Intro &amp; Setup'!$Y$17:$Y$26, MATCH($J3425, 'Intro &amp; Setup'!$U$17:$U$26, 0)), "")))</f>
        <v/>
      </c>
      <c r="AE3425" s="66" t="str">
        <f>IF($M3425="", "", IF(IFERROR(INDEX('Intro &amp; Setup'!$Y$17:$Y$26, MATCH($M3425, 'Intro &amp; Setup'!$U$17:$U$26, 0)), "")="", 'Intro &amp; Setup'!$BB$15, IFERROR(INDEX('Intro &amp; Setup'!$Y$17:$Y$26, MATCH($M3425, 'Intro &amp; Setup'!$U$17:$U$26, 0)), "")))</f>
        <v/>
      </c>
      <c r="AG3425" s="65" t="str">
        <f t="shared" si="910"/>
        <v/>
      </c>
      <c r="AH3425" s="8" t="str">
        <f t="shared" si="911"/>
        <v/>
      </c>
      <c r="AI3425" s="66" t="str">
        <f t="shared" si="912"/>
        <v/>
      </c>
      <c r="AK3425" s="123" t="str">
        <f>IF(AC3425='Intro &amp; Setup'!$BB$14, $AO3425, "")</f>
        <v/>
      </c>
      <c r="AL3425" s="124" t="str">
        <f>IF(AD3425='Intro &amp; Setup'!$BB$14, $AO3425, "")</f>
        <v/>
      </c>
      <c r="AM3425" s="125" t="str">
        <f>IF(AE3425='Intro &amp; Setup'!$BB$14, $AO3425, "")</f>
        <v/>
      </c>
      <c r="AO3425" s="130" t="str">
        <f>IF(AND($B3425="", $C3425="", $D3425=""), "", IF($N3425="", 'Intro &amp; Setup'!$AB$33, $N3425))</f>
        <v/>
      </c>
      <c r="AQ3425" s="140">
        <f t="shared" si="913"/>
        <v>0</v>
      </c>
      <c r="AR3425" s="145">
        <f t="shared" si="914"/>
        <v>0</v>
      </c>
      <c r="AS3425" s="141">
        <f t="shared" si="915"/>
        <v>0</v>
      </c>
      <c r="AU3425" s="149" t="str">
        <f t="shared" si="916"/>
        <v/>
      </c>
      <c r="AV3425" s="155"/>
      <c r="AW3425" s="155"/>
      <c r="AX3425" s="155" t="str">
        <f t="shared" si="917"/>
        <v/>
      </c>
      <c r="AY3425" s="155"/>
      <c r="AZ3425" s="155"/>
      <c r="BA3425" s="151" t="str">
        <f t="shared" si="918"/>
        <v/>
      </c>
      <c r="BC3425" s="47" t="str">
        <f t="shared" si="919"/>
        <v/>
      </c>
    </row>
    <row r="3426" spans="1:55" x14ac:dyDescent="0.25">
      <c r="A3426" s="4"/>
      <c r="B3426" s="167"/>
      <c r="C3426" s="168"/>
      <c r="D3426" s="169"/>
      <c r="E3426" s="170"/>
      <c r="F3426" s="171"/>
      <c r="G3426" s="172"/>
      <c r="H3426" s="173"/>
      <c r="I3426" s="171"/>
      <c r="J3426" s="172"/>
      <c r="K3426" s="170"/>
      <c r="L3426" s="171"/>
      <c r="M3426" s="172"/>
      <c r="N3426" s="174"/>
      <c r="O3426" s="4"/>
      <c r="P3426" s="49" t="str">
        <f t="shared" si="903"/>
        <v/>
      </c>
      <c r="Q3426" s="4"/>
      <c r="S3426" s="22" t="str">
        <f t="shared" si="904"/>
        <v/>
      </c>
      <c r="T3426" s="8" t="str">
        <f t="shared" si="905"/>
        <v/>
      </c>
      <c r="U3426" s="23" t="str">
        <f t="shared" si="906"/>
        <v/>
      </c>
      <c r="W3426" s="50"/>
      <c r="Y3426" s="65" t="str">
        <f t="shared" si="907"/>
        <v/>
      </c>
      <c r="Z3426" s="8" t="str">
        <f t="shared" si="908"/>
        <v/>
      </c>
      <c r="AA3426" s="66" t="str">
        <f t="shared" si="909"/>
        <v/>
      </c>
      <c r="AC3426" s="65" t="str">
        <f>IF($G3426="", "", IF(IFERROR(INDEX('Intro &amp; Setup'!$Y$17:$Y$26, MATCH($G3426, 'Intro &amp; Setup'!$U$17:$U$26, 0)), "")="", 'Intro &amp; Setup'!$BB$15, IFERROR(INDEX('Intro &amp; Setup'!$Y$17:$Y$26, MATCH($G3426, 'Intro &amp; Setup'!$U$17:$U$26, 0)), "")))</f>
        <v/>
      </c>
      <c r="AD3426" s="8" t="str">
        <f>IF($J3426="", "", IF(IFERROR(INDEX('Intro &amp; Setup'!$Y$17:$Y$26, MATCH($J3426, 'Intro &amp; Setup'!$U$17:$U$26, 0)), "")="", 'Intro &amp; Setup'!$BB$15, IFERROR(INDEX('Intro &amp; Setup'!$Y$17:$Y$26, MATCH($J3426, 'Intro &amp; Setup'!$U$17:$U$26, 0)), "")))</f>
        <v/>
      </c>
      <c r="AE3426" s="66" t="str">
        <f>IF($M3426="", "", IF(IFERROR(INDEX('Intro &amp; Setup'!$Y$17:$Y$26, MATCH($M3426, 'Intro &amp; Setup'!$U$17:$U$26, 0)), "")="", 'Intro &amp; Setup'!$BB$15, IFERROR(INDEX('Intro &amp; Setup'!$Y$17:$Y$26, MATCH($M3426, 'Intro &amp; Setup'!$U$17:$U$26, 0)), "")))</f>
        <v/>
      </c>
      <c r="AG3426" s="65" t="str">
        <f t="shared" si="910"/>
        <v/>
      </c>
      <c r="AH3426" s="8" t="str">
        <f t="shared" si="911"/>
        <v/>
      </c>
      <c r="AI3426" s="66" t="str">
        <f t="shared" si="912"/>
        <v/>
      </c>
      <c r="AK3426" s="123" t="str">
        <f>IF(AC3426='Intro &amp; Setup'!$BB$14, $AO3426, "")</f>
        <v/>
      </c>
      <c r="AL3426" s="124" t="str">
        <f>IF(AD3426='Intro &amp; Setup'!$BB$14, $AO3426, "")</f>
        <v/>
      </c>
      <c r="AM3426" s="125" t="str">
        <f>IF(AE3426='Intro &amp; Setup'!$BB$14, $AO3426, "")</f>
        <v/>
      </c>
      <c r="AO3426" s="130" t="str">
        <f>IF(AND($B3426="", $C3426="", $D3426=""), "", IF($N3426="", 'Intro &amp; Setup'!$AB$33, $N3426))</f>
        <v/>
      </c>
      <c r="AQ3426" s="140">
        <f t="shared" si="913"/>
        <v>0</v>
      </c>
      <c r="AR3426" s="145">
        <f t="shared" si="914"/>
        <v>0</v>
      </c>
      <c r="AS3426" s="141">
        <f t="shared" si="915"/>
        <v>0</v>
      </c>
      <c r="AU3426" s="149" t="str">
        <f t="shared" si="916"/>
        <v/>
      </c>
      <c r="AV3426" s="155"/>
      <c r="AW3426" s="155"/>
      <c r="AX3426" s="155" t="str">
        <f t="shared" si="917"/>
        <v/>
      </c>
      <c r="AY3426" s="155"/>
      <c r="AZ3426" s="155"/>
      <c r="BA3426" s="151" t="str">
        <f t="shared" si="918"/>
        <v/>
      </c>
      <c r="BC3426" s="47" t="str">
        <f t="shared" si="919"/>
        <v/>
      </c>
    </row>
    <row r="3427" spans="1:55" x14ac:dyDescent="0.25">
      <c r="A3427" s="4"/>
      <c r="B3427" s="167"/>
      <c r="C3427" s="168"/>
      <c r="D3427" s="169"/>
      <c r="E3427" s="170"/>
      <c r="F3427" s="171"/>
      <c r="G3427" s="172"/>
      <c r="H3427" s="173"/>
      <c r="I3427" s="171"/>
      <c r="J3427" s="172"/>
      <c r="K3427" s="170"/>
      <c r="L3427" s="171"/>
      <c r="M3427" s="172"/>
      <c r="N3427" s="174"/>
      <c r="O3427" s="4"/>
      <c r="P3427" s="49" t="str">
        <f t="shared" si="903"/>
        <v/>
      </c>
      <c r="Q3427" s="4"/>
      <c r="S3427" s="22" t="str">
        <f t="shared" si="904"/>
        <v/>
      </c>
      <c r="T3427" s="8" t="str">
        <f t="shared" si="905"/>
        <v/>
      </c>
      <c r="U3427" s="23" t="str">
        <f t="shared" si="906"/>
        <v/>
      </c>
      <c r="W3427" s="50"/>
      <c r="Y3427" s="65" t="str">
        <f t="shared" si="907"/>
        <v/>
      </c>
      <c r="Z3427" s="8" t="str">
        <f t="shared" si="908"/>
        <v/>
      </c>
      <c r="AA3427" s="66" t="str">
        <f t="shared" si="909"/>
        <v/>
      </c>
      <c r="AC3427" s="65" t="str">
        <f>IF($G3427="", "", IF(IFERROR(INDEX('Intro &amp; Setup'!$Y$17:$Y$26, MATCH($G3427, 'Intro &amp; Setup'!$U$17:$U$26, 0)), "")="", 'Intro &amp; Setup'!$BB$15, IFERROR(INDEX('Intro &amp; Setup'!$Y$17:$Y$26, MATCH($G3427, 'Intro &amp; Setup'!$U$17:$U$26, 0)), "")))</f>
        <v/>
      </c>
      <c r="AD3427" s="8" t="str">
        <f>IF($J3427="", "", IF(IFERROR(INDEX('Intro &amp; Setup'!$Y$17:$Y$26, MATCH($J3427, 'Intro &amp; Setup'!$U$17:$U$26, 0)), "")="", 'Intro &amp; Setup'!$BB$15, IFERROR(INDEX('Intro &amp; Setup'!$Y$17:$Y$26, MATCH($J3427, 'Intro &amp; Setup'!$U$17:$U$26, 0)), "")))</f>
        <v/>
      </c>
      <c r="AE3427" s="66" t="str">
        <f>IF($M3427="", "", IF(IFERROR(INDEX('Intro &amp; Setup'!$Y$17:$Y$26, MATCH($M3427, 'Intro &amp; Setup'!$U$17:$U$26, 0)), "")="", 'Intro &amp; Setup'!$BB$15, IFERROR(INDEX('Intro &amp; Setup'!$Y$17:$Y$26, MATCH($M3427, 'Intro &amp; Setup'!$U$17:$U$26, 0)), "")))</f>
        <v/>
      </c>
      <c r="AG3427" s="65" t="str">
        <f t="shared" si="910"/>
        <v/>
      </c>
      <c r="AH3427" s="8" t="str">
        <f t="shared" si="911"/>
        <v/>
      </c>
      <c r="AI3427" s="66" t="str">
        <f t="shared" si="912"/>
        <v/>
      </c>
      <c r="AK3427" s="123" t="str">
        <f>IF(AC3427='Intro &amp; Setup'!$BB$14, $AO3427, "")</f>
        <v/>
      </c>
      <c r="AL3427" s="124" t="str">
        <f>IF(AD3427='Intro &amp; Setup'!$BB$14, $AO3427, "")</f>
        <v/>
      </c>
      <c r="AM3427" s="125" t="str">
        <f>IF(AE3427='Intro &amp; Setup'!$BB$14, $AO3427, "")</f>
        <v/>
      </c>
      <c r="AO3427" s="130" t="str">
        <f>IF(AND($B3427="", $C3427="", $D3427=""), "", IF($N3427="", 'Intro &amp; Setup'!$AB$33, $N3427))</f>
        <v/>
      </c>
      <c r="AQ3427" s="140">
        <f t="shared" si="913"/>
        <v>0</v>
      </c>
      <c r="AR3427" s="145">
        <f t="shared" si="914"/>
        <v>0</v>
      </c>
      <c r="AS3427" s="141">
        <f t="shared" si="915"/>
        <v>0</v>
      </c>
      <c r="AU3427" s="149" t="str">
        <f t="shared" si="916"/>
        <v/>
      </c>
      <c r="AV3427" s="155"/>
      <c r="AW3427" s="155"/>
      <c r="AX3427" s="155" t="str">
        <f t="shared" si="917"/>
        <v/>
      </c>
      <c r="AY3427" s="155"/>
      <c r="AZ3427" s="155"/>
      <c r="BA3427" s="151" t="str">
        <f t="shared" si="918"/>
        <v/>
      </c>
      <c r="BC3427" s="47" t="str">
        <f t="shared" si="919"/>
        <v/>
      </c>
    </row>
    <row r="3428" spans="1:55" x14ac:dyDescent="0.25">
      <c r="A3428" s="4"/>
      <c r="B3428" s="167"/>
      <c r="C3428" s="168"/>
      <c r="D3428" s="169"/>
      <c r="E3428" s="170"/>
      <c r="F3428" s="171"/>
      <c r="G3428" s="172"/>
      <c r="H3428" s="173"/>
      <c r="I3428" s="171"/>
      <c r="J3428" s="172"/>
      <c r="K3428" s="170"/>
      <c r="L3428" s="171"/>
      <c r="M3428" s="172"/>
      <c r="N3428" s="174"/>
      <c r="O3428" s="4"/>
      <c r="P3428" s="49" t="str">
        <f t="shared" si="903"/>
        <v/>
      </c>
      <c r="Q3428" s="4"/>
      <c r="S3428" s="22" t="str">
        <f t="shared" si="904"/>
        <v/>
      </c>
      <c r="T3428" s="8" t="str">
        <f t="shared" si="905"/>
        <v/>
      </c>
      <c r="U3428" s="23" t="str">
        <f t="shared" si="906"/>
        <v/>
      </c>
      <c r="W3428" s="50"/>
      <c r="Y3428" s="65" t="str">
        <f t="shared" si="907"/>
        <v/>
      </c>
      <c r="Z3428" s="8" t="str">
        <f t="shared" si="908"/>
        <v/>
      </c>
      <c r="AA3428" s="66" t="str">
        <f t="shared" si="909"/>
        <v/>
      </c>
      <c r="AC3428" s="65" t="str">
        <f>IF($G3428="", "", IF(IFERROR(INDEX('Intro &amp; Setup'!$Y$17:$Y$26, MATCH($G3428, 'Intro &amp; Setup'!$U$17:$U$26, 0)), "")="", 'Intro &amp; Setup'!$BB$15, IFERROR(INDEX('Intro &amp; Setup'!$Y$17:$Y$26, MATCH($G3428, 'Intro &amp; Setup'!$U$17:$U$26, 0)), "")))</f>
        <v/>
      </c>
      <c r="AD3428" s="8" t="str">
        <f>IF($J3428="", "", IF(IFERROR(INDEX('Intro &amp; Setup'!$Y$17:$Y$26, MATCH($J3428, 'Intro &amp; Setup'!$U$17:$U$26, 0)), "")="", 'Intro &amp; Setup'!$BB$15, IFERROR(INDEX('Intro &amp; Setup'!$Y$17:$Y$26, MATCH($J3428, 'Intro &amp; Setup'!$U$17:$U$26, 0)), "")))</f>
        <v/>
      </c>
      <c r="AE3428" s="66" t="str">
        <f>IF($M3428="", "", IF(IFERROR(INDEX('Intro &amp; Setup'!$Y$17:$Y$26, MATCH($M3428, 'Intro &amp; Setup'!$U$17:$U$26, 0)), "")="", 'Intro &amp; Setup'!$BB$15, IFERROR(INDEX('Intro &amp; Setup'!$Y$17:$Y$26, MATCH($M3428, 'Intro &amp; Setup'!$U$17:$U$26, 0)), "")))</f>
        <v/>
      </c>
      <c r="AG3428" s="65" t="str">
        <f t="shared" si="910"/>
        <v/>
      </c>
      <c r="AH3428" s="8" t="str">
        <f t="shared" si="911"/>
        <v/>
      </c>
      <c r="AI3428" s="66" t="str">
        <f t="shared" si="912"/>
        <v/>
      </c>
      <c r="AK3428" s="123" t="str">
        <f>IF(AC3428='Intro &amp; Setup'!$BB$14, $AO3428, "")</f>
        <v/>
      </c>
      <c r="AL3428" s="124" t="str">
        <f>IF(AD3428='Intro &amp; Setup'!$BB$14, $AO3428, "")</f>
        <v/>
      </c>
      <c r="AM3428" s="125" t="str">
        <f>IF(AE3428='Intro &amp; Setup'!$BB$14, $AO3428, "")</f>
        <v/>
      </c>
      <c r="AO3428" s="130" t="str">
        <f>IF(AND($B3428="", $C3428="", $D3428=""), "", IF($N3428="", 'Intro &amp; Setup'!$AB$33, $N3428))</f>
        <v/>
      </c>
      <c r="AQ3428" s="140">
        <f t="shared" si="913"/>
        <v>0</v>
      </c>
      <c r="AR3428" s="145">
        <f t="shared" si="914"/>
        <v>0</v>
      </c>
      <c r="AS3428" s="141">
        <f t="shared" si="915"/>
        <v>0</v>
      </c>
      <c r="AU3428" s="149" t="str">
        <f t="shared" si="916"/>
        <v/>
      </c>
      <c r="AV3428" s="155"/>
      <c r="AW3428" s="155"/>
      <c r="AX3428" s="155" t="str">
        <f t="shared" si="917"/>
        <v/>
      </c>
      <c r="AY3428" s="155"/>
      <c r="AZ3428" s="155"/>
      <c r="BA3428" s="151" t="str">
        <f t="shared" si="918"/>
        <v/>
      </c>
      <c r="BC3428" s="47" t="str">
        <f t="shared" si="919"/>
        <v/>
      </c>
    </row>
    <row r="3429" spans="1:55" x14ac:dyDescent="0.25">
      <c r="A3429" s="4"/>
      <c r="B3429" s="167"/>
      <c r="C3429" s="168"/>
      <c r="D3429" s="169"/>
      <c r="E3429" s="170"/>
      <c r="F3429" s="171"/>
      <c r="G3429" s="172"/>
      <c r="H3429" s="173"/>
      <c r="I3429" s="171"/>
      <c r="J3429" s="172"/>
      <c r="K3429" s="170"/>
      <c r="L3429" s="171"/>
      <c r="M3429" s="172"/>
      <c r="N3429" s="174"/>
      <c r="O3429" s="4"/>
      <c r="P3429" s="49" t="str">
        <f t="shared" si="903"/>
        <v/>
      </c>
      <c r="Q3429" s="4"/>
      <c r="S3429" s="22" t="str">
        <f t="shared" si="904"/>
        <v/>
      </c>
      <c r="T3429" s="8" t="str">
        <f t="shared" si="905"/>
        <v/>
      </c>
      <c r="U3429" s="23" t="str">
        <f t="shared" si="906"/>
        <v/>
      </c>
      <c r="W3429" s="50"/>
      <c r="Y3429" s="65" t="str">
        <f t="shared" si="907"/>
        <v/>
      </c>
      <c r="Z3429" s="8" t="str">
        <f t="shared" si="908"/>
        <v/>
      </c>
      <c r="AA3429" s="66" t="str">
        <f t="shared" si="909"/>
        <v/>
      </c>
      <c r="AC3429" s="65" t="str">
        <f>IF($G3429="", "", IF(IFERROR(INDEX('Intro &amp; Setup'!$Y$17:$Y$26, MATCH($G3429, 'Intro &amp; Setup'!$U$17:$U$26, 0)), "")="", 'Intro &amp; Setup'!$BB$15, IFERROR(INDEX('Intro &amp; Setup'!$Y$17:$Y$26, MATCH($G3429, 'Intro &amp; Setup'!$U$17:$U$26, 0)), "")))</f>
        <v/>
      </c>
      <c r="AD3429" s="8" t="str">
        <f>IF($J3429="", "", IF(IFERROR(INDEX('Intro &amp; Setup'!$Y$17:$Y$26, MATCH($J3429, 'Intro &amp; Setup'!$U$17:$U$26, 0)), "")="", 'Intro &amp; Setup'!$BB$15, IFERROR(INDEX('Intro &amp; Setup'!$Y$17:$Y$26, MATCH($J3429, 'Intro &amp; Setup'!$U$17:$U$26, 0)), "")))</f>
        <v/>
      </c>
      <c r="AE3429" s="66" t="str">
        <f>IF($M3429="", "", IF(IFERROR(INDEX('Intro &amp; Setup'!$Y$17:$Y$26, MATCH($M3429, 'Intro &amp; Setup'!$U$17:$U$26, 0)), "")="", 'Intro &amp; Setup'!$BB$15, IFERROR(INDEX('Intro &amp; Setup'!$Y$17:$Y$26, MATCH($M3429, 'Intro &amp; Setup'!$U$17:$U$26, 0)), "")))</f>
        <v/>
      </c>
      <c r="AG3429" s="65" t="str">
        <f t="shared" si="910"/>
        <v/>
      </c>
      <c r="AH3429" s="8" t="str">
        <f t="shared" si="911"/>
        <v/>
      </c>
      <c r="AI3429" s="66" t="str">
        <f t="shared" si="912"/>
        <v/>
      </c>
      <c r="AK3429" s="123" t="str">
        <f>IF(AC3429='Intro &amp; Setup'!$BB$14, $AO3429, "")</f>
        <v/>
      </c>
      <c r="AL3429" s="124" t="str">
        <f>IF(AD3429='Intro &amp; Setup'!$BB$14, $AO3429, "")</f>
        <v/>
      </c>
      <c r="AM3429" s="125" t="str">
        <f>IF(AE3429='Intro &amp; Setup'!$BB$14, $AO3429, "")</f>
        <v/>
      </c>
      <c r="AO3429" s="130" t="str">
        <f>IF(AND($B3429="", $C3429="", $D3429=""), "", IF($N3429="", 'Intro &amp; Setup'!$AB$33, $N3429))</f>
        <v/>
      </c>
      <c r="AQ3429" s="140">
        <f t="shared" si="913"/>
        <v>0</v>
      </c>
      <c r="AR3429" s="145">
        <f t="shared" si="914"/>
        <v>0</v>
      </c>
      <c r="AS3429" s="141">
        <f t="shared" si="915"/>
        <v>0</v>
      </c>
      <c r="AU3429" s="149" t="str">
        <f t="shared" si="916"/>
        <v/>
      </c>
      <c r="AV3429" s="155"/>
      <c r="AW3429" s="155"/>
      <c r="AX3429" s="155" t="str">
        <f t="shared" si="917"/>
        <v/>
      </c>
      <c r="AY3429" s="155"/>
      <c r="AZ3429" s="155"/>
      <c r="BA3429" s="151" t="str">
        <f t="shared" si="918"/>
        <v/>
      </c>
      <c r="BC3429" s="47" t="str">
        <f t="shared" si="919"/>
        <v/>
      </c>
    </row>
    <row r="3430" spans="1:55" x14ac:dyDescent="0.25">
      <c r="A3430" s="4"/>
      <c r="B3430" s="167"/>
      <c r="C3430" s="168"/>
      <c r="D3430" s="169"/>
      <c r="E3430" s="170"/>
      <c r="F3430" s="171"/>
      <c r="G3430" s="172"/>
      <c r="H3430" s="173"/>
      <c r="I3430" s="171"/>
      <c r="J3430" s="172"/>
      <c r="K3430" s="170"/>
      <c r="L3430" s="171"/>
      <c r="M3430" s="172"/>
      <c r="N3430" s="174"/>
      <c r="O3430" s="4"/>
      <c r="P3430" s="49" t="str">
        <f t="shared" si="903"/>
        <v/>
      </c>
      <c r="Q3430" s="4"/>
      <c r="S3430" s="22" t="str">
        <f t="shared" si="904"/>
        <v/>
      </c>
      <c r="T3430" s="8" t="str">
        <f t="shared" si="905"/>
        <v/>
      </c>
      <c r="U3430" s="23" t="str">
        <f t="shared" si="906"/>
        <v/>
      </c>
      <c r="W3430" s="50"/>
      <c r="Y3430" s="65" t="str">
        <f t="shared" si="907"/>
        <v/>
      </c>
      <c r="Z3430" s="8" t="str">
        <f t="shared" si="908"/>
        <v/>
      </c>
      <c r="AA3430" s="66" t="str">
        <f t="shared" si="909"/>
        <v/>
      </c>
      <c r="AC3430" s="65" t="str">
        <f>IF($G3430="", "", IF(IFERROR(INDEX('Intro &amp; Setup'!$Y$17:$Y$26, MATCH($G3430, 'Intro &amp; Setup'!$U$17:$U$26, 0)), "")="", 'Intro &amp; Setup'!$BB$15, IFERROR(INDEX('Intro &amp; Setup'!$Y$17:$Y$26, MATCH($G3430, 'Intro &amp; Setup'!$U$17:$U$26, 0)), "")))</f>
        <v/>
      </c>
      <c r="AD3430" s="8" t="str">
        <f>IF($J3430="", "", IF(IFERROR(INDEX('Intro &amp; Setup'!$Y$17:$Y$26, MATCH($J3430, 'Intro &amp; Setup'!$U$17:$U$26, 0)), "")="", 'Intro &amp; Setup'!$BB$15, IFERROR(INDEX('Intro &amp; Setup'!$Y$17:$Y$26, MATCH($J3430, 'Intro &amp; Setup'!$U$17:$U$26, 0)), "")))</f>
        <v/>
      </c>
      <c r="AE3430" s="66" t="str">
        <f>IF($M3430="", "", IF(IFERROR(INDEX('Intro &amp; Setup'!$Y$17:$Y$26, MATCH($M3430, 'Intro &amp; Setup'!$U$17:$U$26, 0)), "")="", 'Intro &amp; Setup'!$BB$15, IFERROR(INDEX('Intro &amp; Setup'!$Y$17:$Y$26, MATCH($M3430, 'Intro &amp; Setup'!$U$17:$U$26, 0)), "")))</f>
        <v/>
      </c>
      <c r="AG3430" s="65" t="str">
        <f t="shared" si="910"/>
        <v/>
      </c>
      <c r="AH3430" s="8" t="str">
        <f t="shared" si="911"/>
        <v/>
      </c>
      <c r="AI3430" s="66" t="str">
        <f t="shared" si="912"/>
        <v/>
      </c>
      <c r="AK3430" s="123" t="str">
        <f>IF(AC3430='Intro &amp; Setup'!$BB$14, $AO3430, "")</f>
        <v/>
      </c>
      <c r="AL3430" s="124" t="str">
        <f>IF(AD3430='Intro &amp; Setup'!$BB$14, $AO3430, "")</f>
        <v/>
      </c>
      <c r="AM3430" s="125" t="str">
        <f>IF(AE3430='Intro &amp; Setup'!$BB$14, $AO3430, "")</f>
        <v/>
      </c>
      <c r="AO3430" s="130" t="str">
        <f>IF(AND($B3430="", $C3430="", $D3430=""), "", IF($N3430="", 'Intro &amp; Setup'!$AB$33, $N3430))</f>
        <v/>
      </c>
      <c r="AQ3430" s="140">
        <f t="shared" si="913"/>
        <v>0</v>
      </c>
      <c r="AR3430" s="145">
        <f t="shared" si="914"/>
        <v>0</v>
      </c>
      <c r="AS3430" s="141">
        <f t="shared" si="915"/>
        <v>0</v>
      </c>
      <c r="AU3430" s="149" t="str">
        <f t="shared" si="916"/>
        <v/>
      </c>
      <c r="AV3430" s="155"/>
      <c r="AW3430" s="155"/>
      <c r="AX3430" s="155" t="str">
        <f t="shared" si="917"/>
        <v/>
      </c>
      <c r="AY3430" s="155"/>
      <c r="AZ3430" s="155"/>
      <c r="BA3430" s="151" t="str">
        <f t="shared" si="918"/>
        <v/>
      </c>
      <c r="BC3430" s="47" t="str">
        <f t="shared" si="919"/>
        <v/>
      </c>
    </row>
    <row r="3431" spans="1:55" x14ac:dyDescent="0.25">
      <c r="A3431" s="4"/>
      <c r="B3431" s="167"/>
      <c r="C3431" s="168"/>
      <c r="D3431" s="169"/>
      <c r="E3431" s="170"/>
      <c r="F3431" s="171"/>
      <c r="G3431" s="172"/>
      <c r="H3431" s="173"/>
      <c r="I3431" s="171"/>
      <c r="J3431" s="172"/>
      <c r="K3431" s="170"/>
      <c r="L3431" s="171"/>
      <c r="M3431" s="172"/>
      <c r="N3431" s="174"/>
      <c r="O3431" s="4"/>
      <c r="P3431" s="49" t="str">
        <f t="shared" si="903"/>
        <v/>
      </c>
      <c r="Q3431" s="4"/>
      <c r="S3431" s="22" t="str">
        <f t="shared" si="904"/>
        <v/>
      </c>
      <c r="T3431" s="8" t="str">
        <f t="shared" si="905"/>
        <v/>
      </c>
      <c r="U3431" s="23" t="str">
        <f t="shared" si="906"/>
        <v/>
      </c>
      <c r="W3431" s="50"/>
      <c r="Y3431" s="65" t="str">
        <f t="shared" si="907"/>
        <v/>
      </c>
      <c r="Z3431" s="8" t="str">
        <f t="shared" si="908"/>
        <v/>
      </c>
      <c r="AA3431" s="66" t="str">
        <f t="shared" si="909"/>
        <v/>
      </c>
      <c r="AC3431" s="65" t="str">
        <f>IF($G3431="", "", IF(IFERROR(INDEX('Intro &amp; Setup'!$Y$17:$Y$26, MATCH($G3431, 'Intro &amp; Setup'!$U$17:$U$26, 0)), "")="", 'Intro &amp; Setup'!$BB$15, IFERROR(INDEX('Intro &amp; Setup'!$Y$17:$Y$26, MATCH($G3431, 'Intro &amp; Setup'!$U$17:$U$26, 0)), "")))</f>
        <v/>
      </c>
      <c r="AD3431" s="8" t="str">
        <f>IF($J3431="", "", IF(IFERROR(INDEX('Intro &amp; Setup'!$Y$17:$Y$26, MATCH($J3431, 'Intro &amp; Setup'!$U$17:$U$26, 0)), "")="", 'Intro &amp; Setup'!$BB$15, IFERROR(INDEX('Intro &amp; Setup'!$Y$17:$Y$26, MATCH($J3431, 'Intro &amp; Setup'!$U$17:$U$26, 0)), "")))</f>
        <v/>
      </c>
      <c r="AE3431" s="66" t="str">
        <f>IF($M3431="", "", IF(IFERROR(INDEX('Intro &amp; Setup'!$Y$17:$Y$26, MATCH($M3431, 'Intro &amp; Setup'!$U$17:$U$26, 0)), "")="", 'Intro &amp; Setup'!$BB$15, IFERROR(INDEX('Intro &amp; Setup'!$Y$17:$Y$26, MATCH($M3431, 'Intro &amp; Setup'!$U$17:$U$26, 0)), "")))</f>
        <v/>
      </c>
      <c r="AG3431" s="65" t="str">
        <f t="shared" si="910"/>
        <v/>
      </c>
      <c r="AH3431" s="8" t="str">
        <f t="shared" si="911"/>
        <v/>
      </c>
      <c r="AI3431" s="66" t="str">
        <f t="shared" si="912"/>
        <v/>
      </c>
      <c r="AK3431" s="123" t="str">
        <f>IF(AC3431='Intro &amp; Setup'!$BB$14, $AO3431, "")</f>
        <v/>
      </c>
      <c r="AL3431" s="124" t="str">
        <f>IF(AD3431='Intro &amp; Setup'!$BB$14, $AO3431, "")</f>
        <v/>
      </c>
      <c r="AM3431" s="125" t="str">
        <f>IF(AE3431='Intro &amp; Setup'!$BB$14, $AO3431, "")</f>
        <v/>
      </c>
      <c r="AO3431" s="130" t="str">
        <f>IF(AND($B3431="", $C3431="", $D3431=""), "", IF($N3431="", 'Intro &amp; Setup'!$AB$33, $N3431))</f>
        <v/>
      </c>
      <c r="AQ3431" s="140">
        <f t="shared" si="913"/>
        <v>0</v>
      </c>
      <c r="AR3431" s="145">
        <f t="shared" si="914"/>
        <v>0</v>
      </c>
      <c r="AS3431" s="141">
        <f t="shared" si="915"/>
        <v>0</v>
      </c>
      <c r="AU3431" s="149" t="str">
        <f t="shared" si="916"/>
        <v/>
      </c>
      <c r="AV3431" s="155"/>
      <c r="AW3431" s="155"/>
      <c r="AX3431" s="155" t="str">
        <f t="shared" si="917"/>
        <v/>
      </c>
      <c r="AY3431" s="155"/>
      <c r="AZ3431" s="155"/>
      <c r="BA3431" s="151" t="str">
        <f t="shared" si="918"/>
        <v/>
      </c>
      <c r="BC3431" s="47" t="str">
        <f t="shared" si="919"/>
        <v/>
      </c>
    </row>
    <row r="3432" spans="1:55" x14ac:dyDescent="0.25">
      <c r="A3432" s="4"/>
      <c r="B3432" s="167"/>
      <c r="C3432" s="168"/>
      <c r="D3432" s="169"/>
      <c r="E3432" s="170"/>
      <c r="F3432" s="171"/>
      <c r="G3432" s="172"/>
      <c r="H3432" s="173"/>
      <c r="I3432" s="171"/>
      <c r="J3432" s="172"/>
      <c r="K3432" s="170"/>
      <c r="L3432" s="171"/>
      <c r="M3432" s="172"/>
      <c r="N3432" s="174"/>
      <c r="O3432" s="4"/>
      <c r="P3432" s="49" t="str">
        <f t="shared" si="903"/>
        <v/>
      </c>
      <c r="Q3432" s="4"/>
      <c r="S3432" s="22" t="str">
        <f t="shared" si="904"/>
        <v/>
      </c>
      <c r="T3432" s="8" t="str">
        <f t="shared" si="905"/>
        <v/>
      </c>
      <c r="U3432" s="23" t="str">
        <f t="shared" si="906"/>
        <v/>
      </c>
      <c r="W3432" s="50"/>
      <c r="Y3432" s="65" t="str">
        <f t="shared" si="907"/>
        <v/>
      </c>
      <c r="Z3432" s="8" t="str">
        <f t="shared" si="908"/>
        <v/>
      </c>
      <c r="AA3432" s="66" t="str">
        <f t="shared" si="909"/>
        <v/>
      </c>
      <c r="AC3432" s="65" t="str">
        <f>IF($G3432="", "", IF(IFERROR(INDEX('Intro &amp; Setup'!$Y$17:$Y$26, MATCH($G3432, 'Intro &amp; Setup'!$U$17:$U$26, 0)), "")="", 'Intro &amp; Setup'!$BB$15, IFERROR(INDEX('Intro &amp; Setup'!$Y$17:$Y$26, MATCH($G3432, 'Intro &amp; Setup'!$U$17:$U$26, 0)), "")))</f>
        <v/>
      </c>
      <c r="AD3432" s="8" t="str">
        <f>IF($J3432="", "", IF(IFERROR(INDEX('Intro &amp; Setup'!$Y$17:$Y$26, MATCH($J3432, 'Intro &amp; Setup'!$U$17:$U$26, 0)), "")="", 'Intro &amp; Setup'!$BB$15, IFERROR(INDEX('Intro &amp; Setup'!$Y$17:$Y$26, MATCH($J3432, 'Intro &amp; Setup'!$U$17:$U$26, 0)), "")))</f>
        <v/>
      </c>
      <c r="AE3432" s="66" t="str">
        <f>IF($M3432="", "", IF(IFERROR(INDEX('Intro &amp; Setup'!$Y$17:$Y$26, MATCH($M3432, 'Intro &amp; Setup'!$U$17:$U$26, 0)), "")="", 'Intro &amp; Setup'!$BB$15, IFERROR(INDEX('Intro &amp; Setup'!$Y$17:$Y$26, MATCH($M3432, 'Intro &amp; Setup'!$U$17:$U$26, 0)), "")))</f>
        <v/>
      </c>
      <c r="AG3432" s="65" t="str">
        <f t="shared" si="910"/>
        <v/>
      </c>
      <c r="AH3432" s="8" t="str">
        <f t="shared" si="911"/>
        <v/>
      </c>
      <c r="AI3432" s="66" t="str">
        <f t="shared" si="912"/>
        <v/>
      </c>
      <c r="AK3432" s="123" t="str">
        <f>IF(AC3432='Intro &amp; Setup'!$BB$14, $AO3432, "")</f>
        <v/>
      </c>
      <c r="AL3432" s="124" t="str">
        <f>IF(AD3432='Intro &amp; Setup'!$BB$14, $AO3432, "")</f>
        <v/>
      </c>
      <c r="AM3432" s="125" t="str">
        <f>IF(AE3432='Intro &amp; Setup'!$BB$14, $AO3432, "")</f>
        <v/>
      </c>
      <c r="AO3432" s="130" t="str">
        <f>IF(AND($B3432="", $C3432="", $D3432=""), "", IF($N3432="", 'Intro &amp; Setup'!$AB$33, $N3432))</f>
        <v/>
      </c>
      <c r="AQ3432" s="140">
        <f t="shared" si="913"/>
        <v>0</v>
      </c>
      <c r="AR3432" s="145">
        <f t="shared" si="914"/>
        <v>0</v>
      </c>
      <c r="AS3432" s="141">
        <f t="shared" si="915"/>
        <v>0</v>
      </c>
      <c r="AU3432" s="149" t="str">
        <f t="shared" si="916"/>
        <v/>
      </c>
      <c r="AV3432" s="155"/>
      <c r="AW3432" s="155"/>
      <c r="AX3432" s="155" t="str">
        <f t="shared" si="917"/>
        <v/>
      </c>
      <c r="AY3432" s="155"/>
      <c r="AZ3432" s="155"/>
      <c r="BA3432" s="151" t="str">
        <f t="shared" si="918"/>
        <v/>
      </c>
      <c r="BC3432" s="47" t="str">
        <f t="shared" si="919"/>
        <v/>
      </c>
    </row>
    <row r="3433" spans="1:55" x14ac:dyDescent="0.25">
      <c r="A3433" s="4"/>
      <c r="B3433" s="167"/>
      <c r="C3433" s="168"/>
      <c r="D3433" s="169"/>
      <c r="E3433" s="170"/>
      <c r="F3433" s="171"/>
      <c r="G3433" s="172"/>
      <c r="H3433" s="173"/>
      <c r="I3433" s="171"/>
      <c r="J3433" s="172"/>
      <c r="K3433" s="170"/>
      <c r="L3433" s="171"/>
      <c r="M3433" s="172"/>
      <c r="N3433" s="174"/>
      <c r="O3433" s="4"/>
      <c r="P3433" s="49" t="str">
        <f t="shared" si="903"/>
        <v/>
      </c>
      <c r="Q3433" s="4"/>
      <c r="S3433" s="22" t="str">
        <f t="shared" si="904"/>
        <v/>
      </c>
      <c r="T3433" s="8" t="str">
        <f t="shared" si="905"/>
        <v/>
      </c>
      <c r="U3433" s="23" t="str">
        <f t="shared" si="906"/>
        <v/>
      </c>
      <c r="W3433" s="50"/>
      <c r="Y3433" s="65" t="str">
        <f t="shared" si="907"/>
        <v/>
      </c>
      <c r="Z3433" s="8" t="str">
        <f t="shared" si="908"/>
        <v/>
      </c>
      <c r="AA3433" s="66" t="str">
        <f t="shared" si="909"/>
        <v/>
      </c>
      <c r="AC3433" s="65" t="str">
        <f>IF($G3433="", "", IF(IFERROR(INDEX('Intro &amp; Setup'!$Y$17:$Y$26, MATCH($G3433, 'Intro &amp; Setup'!$U$17:$U$26, 0)), "")="", 'Intro &amp; Setup'!$BB$15, IFERROR(INDEX('Intro &amp; Setup'!$Y$17:$Y$26, MATCH($G3433, 'Intro &amp; Setup'!$U$17:$U$26, 0)), "")))</f>
        <v/>
      </c>
      <c r="AD3433" s="8" t="str">
        <f>IF($J3433="", "", IF(IFERROR(INDEX('Intro &amp; Setup'!$Y$17:$Y$26, MATCH($J3433, 'Intro &amp; Setup'!$U$17:$U$26, 0)), "")="", 'Intro &amp; Setup'!$BB$15, IFERROR(INDEX('Intro &amp; Setup'!$Y$17:$Y$26, MATCH($J3433, 'Intro &amp; Setup'!$U$17:$U$26, 0)), "")))</f>
        <v/>
      </c>
      <c r="AE3433" s="66" t="str">
        <f>IF($M3433="", "", IF(IFERROR(INDEX('Intro &amp; Setup'!$Y$17:$Y$26, MATCH($M3433, 'Intro &amp; Setup'!$U$17:$U$26, 0)), "")="", 'Intro &amp; Setup'!$BB$15, IFERROR(INDEX('Intro &amp; Setup'!$Y$17:$Y$26, MATCH($M3433, 'Intro &amp; Setup'!$U$17:$U$26, 0)), "")))</f>
        <v/>
      </c>
      <c r="AG3433" s="65" t="str">
        <f t="shared" si="910"/>
        <v/>
      </c>
      <c r="AH3433" s="8" t="str">
        <f t="shared" si="911"/>
        <v/>
      </c>
      <c r="AI3433" s="66" t="str">
        <f t="shared" si="912"/>
        <v/>
      </c>
      <c r="AK3433" s="123" t="str">
        <f>IF(AC3433='Intro &amp; Setup'!$BB$14, $AO3433, "")</f>
        <v/>
      </c>
      <c r="AL3433" s="124" t="str">
        <f>IF(AD3433='Intro &amp; Setup'!$BB$14, $AO3433, "")</f>
        <v/>
      </c>
      <c r="AM3433" s="125" t="str">
        <f>IF(AE3433='Intro &amp; Setup'!$BB$14, $AO3433, "")</f>
        <v/>
      </c>
      <c r="AO3433" s="130" t="str">
        <f>IF(AND($B3433="", $C3433="", $D3433=""), "", IF($N3433="", 'Intro &amp; Setup'!$AB$33, $N3433))</f>
        <v/>
      </c>
      <c r="AQ3433" s="140">
        <f t="shared" si="913"/>
        <v>0</v>
      </c>
      <c r="AR3433" s="145">
        <f t="shared" si="914"/>
        <v>0</v>
      </c>
      <c r="AS3433" s="141">
        <f t="shared" si="915"/>
        <v>0</v>
      </c>
      <c r="AU3433" s="149" t="str">
        <f t="shared" si="916"/>
        <v/>
      </c>
      <c r="AV3433" s="155"/>
      <c r="AW3433" s="155"/>
      <c r="AX3433" s="155" t="str">
        <f t="shared" si="917"/>
        <v/>
      </c>
      <c r="AY3433" s="155"/>
      <c r="AZ3433" s="155"/>
      <c r="BA3433" s="151" t="str">
        <f t="shared" si="918"/>
        <v/>
      </c>
      <c r="BC3433" s="47" t="str">
        <f t="shared" si="919"/>
        <v/>
      </c>
    </row>
    <row r="3434" spans="1:55" x14ac:dyDescent="0.25">
      <c r="A3434" s="4"/>
      <c r="B3434" s="167"/>
      <c r="C3434" s="168"/>
      <c r="D3434" s="169"/>
      <c r="E3434" s="170"/>
      <c r="F3434" s="171"/>
      <c r="G3434" s="172"/>
      <c r="H3434" s="173"/>
      <c r="I3434" s="171"/>
      <c r="J3434" s="172"/>
      <c r="K3434" s="170"/>
      <c r="L3434" s="171"/>
      <c r="M3434" s="172"/>
      <c r="N3434" s="174"/>
      <c r="O3434" s="4"/>
      <c r="P3434" s="49" t="str">
        <f t="shared" si="903"/>
        <v/>
      </c>
      <c r="Q3434" s="4"/>
      <c r="S3434" s="22" t="str">
        <f t="shared" si="904"/>
        <v/>
      </c>
      <c r="T3434" s="8" t="str">
        <f t="shared" si="905"/>
        <v/>
      </c>
      <c r="U3434" s="23" t="str">
        <f t="shared" si="906"/>
        <v/>
      </c>
      <c r="W3434" s="50"/>
      <c r="Y3434" s="65" t="str">
        <f t="shared" si="907"/>
        <v/>
      </c>
      <c r="Z3434" s="8" t="str">
        <f t="shared" si="908"/>
        <v/>
      </c>
      <c r="AA3434" s="66" t="str">
        <f t="shared" si="909"/>
        <v/>
      </c>
      <c r="AC3434" s="65" t="str">
        <f>IF($G3434="", "", IF(IFERROR(INDEX('Intro &amp; Setup'!$Y$17:$Y$26, MATCH($G3434, 'Intro &amp; Setup'!$U$17:$U$26, 0)), "")="", 'Intro &amp; Setup'!$BB$15, IFERROR(INDEX('Intro &amp; Setup'!$Y$17:$Y$26, MATCH($G3434, 'Intro &amp; Setup'!$U$17:$U$26, 0)), "")))</f>
        <v/>
      </c>
      <c r="AD3434" s="8" t="str">
        <f>IF($J3434="", "", IF(IFERROR(INDEX('Intro &amp; Setup'!$Y$17:$Y$26, MATCH($J3434, 'Intro &amp; Setup'!$U$17:$U$26, 0)), "")="", 'Intro &amp; Setup'!$BB$15, IFERROR(INDEX('Intro &amp; Setup'!$Y$17:$Y$26, MATCH($J3434, 'Intro &amp; Setup'!$U$17:$U$26, 0)), "")))</f>
        <v/>
      </c>
      <c r="AE3434" s="66" t="str">
        <f>IF($M3434="", "", IF(IFERROR(INDEX('Intro &amp; Setup'!$Y$17:$Y$26, MATCH($M3434, 'Intro &amp; Setup'!$U$17:$U$26, 0)), "")="", 'Intro &amp; Setup'!$BB$15, IFERROR(INDEX('Intro &amp; Setup'!$Y$17:$Y$26, MATCH($M3434, 'Intro &amp; Setup'!$U$17:$U$26, 0)), "")))</f>
        <v/>
      </c>
      <c r="AG3434" s="65" t="str">
        <f t="shared" si="910"/>
        <v/>
      </c>
      <c r="AH3434" s="8" t="str">
        <f t="shared" si="911"/>
        <v/>
      </c>
      <c r="AI3434" s="66" t="str">
        <f t="shared" si="912"/>
        <v/>
      </c>
      <c r="AK3434" s="123" t="str">
        <f>IF(AC3434='Intro &amp; Setup'!$BB$14, $AO3434, "")</f>
        <v/>
      </c>
      <c r="AL3434" s="124" t="str">
        <f>IF(AD3434='Intro &amp; Setup'!$BB$14, $AO3434, "")</f>
        <v/>
      </c>
      <c r="AM3434" s="125" t="str">
        <f>IF(AE3434='Intro &amp; Setup'!$BB$14, $AO3434, "")</f>
        <v/>
      </c>
      <c r="AO3434" s="130" t="str">
        <f>IF(AND($B3434="", $C3434="", $D3434=""), "", IF($N3434="", 'Intro &amp; Setup'!$AB$33, $N3434))</f>
        <v/>
      </c>
      <c r="AQ3434" s="140">
        <f t="shared" si="913"/>
        <v>0</v>
      </c>
      <c r="AR3434" s="145">
        <f t="shared" si="914"/>
        <v>0</v>
      </c>
      <c r="AS3434" s="141">
        <f t="shared" si="915"/>
        <v>0</v>
      </c>
      <c r="AU3434" s="149" t="str">
        <f t="shared" si="916"/>
        <v/>
      </c>
      <c r="AV3434" s="155"/>
      <c r="AW3434" s="155"/>
      <c r="AX3434" s="155" t="str">
        <f t="shared" si="917"/>
        <v/>
      </c>
      <c r="AY3434" s="155"/>
      <c r="AZ3434" s="155"/>
      <c r="BA3434" s="151" t="str">
        <f t="shared" si="918"/>
        <v/>
      </c>
      <c r="BC3434" s="47" t="str">
        <f t="shared" si="919"/>
        <v/>
      </c>
    </row>
    <row r="3435" spans="1:55" x14ac:dyDescent="0.25">
      <c r="A3435" s="4"/>
      <c r="B3435" s="167"/>
      <c r="C3435" s="168"/>
      <c r="D3435" s="169"/>
      <c r="E3435" s="170"/>
      <c r="F3435" s="171"/>
      <c r="G3435" s="172"/>
      <c r="H3435" s="173"/>
      <c r="I3435" s="171"/>
      <c r="J3435" s="172"/>
      <c r="K3435" s="170"/>
      <c r="L3435" s="171"/>
      <c r="M3435" s="172"/>
      <c r="N3435" s="174"/>
      <c r="O3435" s="4"/>
      <c r="P3435" s="49" t="str">
        <f t="shared" si="903"/>
        <v/>
      </c>
      <c r="Q3435" s="4"/>
      <c r="S3435" s="22" t="str">
        <f t="shared" si="904"/>
        <v/>
      </c>
      <c r="T3435" s="8" t="str">
        <f t="shared" si="905"/>
        <v/>
      </c>
      <c r="U3435" s="23" t="str">
        <f t="shared" si="906"/>
        <v/>
      </c>
      <c r="W3435" s="50"/>
      <c r="Y3435" s="65" t="str">
        <f t="shared" si="907"/>
        <v/>
      </c>
      <c r="Z3435" s="8" t="str">
        <f t="shared" si="908"/>
        <v/>
      </c>
      <c r="AA3435" s="66" t="str">
        <f t="shared" si="909"/>
        <v/>
      </c>
      <c r="AC3435" s="65" t="str">
        <f>IF($G3435="", "", IF(IFERROR(INDEX('Intro &amp; Setup'!$Y$17:$Y$26, MATCH($G3435, 'Intro &amp; Setup'!$U$17:$U$26, 0)), "")="", 'Intro &amp; Setup'!$BB$15, IFERROR(INDEX('Intro &amp; Setup'!$Y$17:$Y$26, MATCH($G3435, 'Intro &amp; Setup'!$U$17:$U$26, 0)), "")))</f>
        <v/>
      </c>
      <c r="AD3435" s="8" t="str">
        <f>IF($J3435="", "", IF(IFERROR(INDEX('Intro &amp; Setup'!$Y$17:$Y$26, MATCH($J3435, 'Intro &amp; Setup'!$U$17:$U$26, 0)), "")="", 'Intro &amp; Setup'!$BB$15, IFERROR(INDEX('Intro &amp; Setup'!$Y$17:$Y$26, MATCH($J3435, 'Intro &amp; Setup'!$U$17:$U$26, 0)), "")))</f>
        <v/>
      </c>
      <c r="AE3435" s="66" t="str">
        <f>IF($M3435="", "", IF(IFERROR(INDEX('Intro &amp; Setup'!$Y$17:$Y$26, MATCH($M3435, 'Intro &amp; Setup'!$U$17:$U$26, 0)), "")="", 'Intro &amp; Setup'!$BB$15, IFERROR(INDEX('Intro &amp; Setup'!$Y$17:$Y$26, MATCH($M3435, 'Intro &amp; Setup'!$U$17:$U$26, 0)), "")))</f>
        <v/>
      </c>
      <c r="AG3435" s="65" t="str">
        <f t="shared" si="910"/>
        <v/>
      </c>
      <c r="AH3435" s="8" t="str">
        <f t="shared" si="911"/>
        <v/>
      </c>
      <c r="AI3435" s="66" t="str">
        <f t="shared" si="912"/>
        <v/>
      </c>
      <c r="AK3435" s="123" t="str">
        <f>IF(AC3435='Intro &amp; Setup'!$BB$14, $AO3435, "")</f>
        <v/>
      </c>
      <c r="AL3435" s="124" t="str">
        <f>IF(AD3435='Intro &amp; Setup'!$BB$14, $AO3435, "")</f>
        <v/>
      </c>
      <c r="AM3435" s="125" t="str">
        <f>IF(AE3435='Intro &amp; Setup'!$BB$14, $AO3435, "")</f>
        <v/>
      </c>
      <c r="AO3435" s="130" t="str">
        <f>IF(AND($B3435="", $C3435="", $D3435=""), "", IF($N3435="", 'Intro &amp; Setup'!$AB$33, $N3435))</f>
        <v/>
      </c>
      <c r="AQ3435" s="140">
        <f t="shared" si="913"/>
        <v>0</v>
      </c>
      <c r="AR3435" s="145">
        <f t="shared" si="914"/>
        <v>0</v>
      </c>
      <c r="AS3435" s="141">
        <f t="shared" si="915"/>
        <v>0</v>
      </c>
      <c r="AU3435" s="149" t="str">
        <f t="shared" si="916"/>
        <v/>
      </c>
      <c r="AV3435" s="155"/>
      <c r="AW3435" s="155"/>
      <c r="AX3435" s="155" t="str">
        <f t="shared" si="917"/>
        <v/>
      </c>
      <c r="AY3435" s="155"/>
      <c r="AZ3435" s="155"/>
      <c r="BA3435" s="151" t="str">
        <f t="shared" si="918"/>
        <v/>
      </c>
      <c r="BC3435" s="47" t="str">
        <f t="shared" si="919"/>
        <v/>
      </c>
    </row>
    <row r="3436" spans="1:55" x14ac:dyDescent="0.25">
      <c r="A3436" s="4"/>
      <c r="B3436" s="167"/>
      <c r="C3436" s="168"/>
      <c r="D3436" s="169"/>
      <c r="E3436" s="170"/>
      <c r="F3436" s="171"/>
      <c r="G3436" s="172"/>
      <c r="H3436" s="173"/>
      <c r="I3436" s="171"/>
      <c r="J3436" s="172"/>
      <c r="K3436" s="170"/>
      <c r="L3436" s="171"/>
      <c r="M3436" s="172"/>
      <c r="N3436" s="174"/>
      <c r="O3436" s="4"/>
      <c r="P3436" s="49" t="str">
        <f t="shared" si="903"/>
        <v/>
      </c>
      <c r="Q3436" s="4"/>
      <c r="S3436" s="22" t="str">
        <f t="shared" si="904"/>
        <v/>
      </c>
      <c r="T3436" s="8" t="str">
        <f t="shared" si="905"/>
        <v/>
      </c>
      <c r="U3436" s="23" t="str">
        <f t="shared" si="906"/>
        <v/>
      </c>
      <c r="W3436" s="50"/>
      <c r="Y3436" s="65" t="str">
        <f t="shared" si="907"/>
        <v/>
      </c>
      <c r="Z3436" s="8" t="str">
        <f t="shared" si="908"/>
        <v/>
      </c>
      <c r="AA3436" s="66" t="str">
        <f t="shared" si="909"/>
        <v/>
      </c>
      <c r="AC3436" s="65" t="str">
        <f>IF($G3436="", "", IF(IFERROR(INDEX('Intro &amp; Setup'!$Y$17:$Y$26, MATCH($G3436, 'Intro &amp; Setup'!$U$17:$U$26, 0)), "")="", 'Intro &amp; Setup'!$BB$15, IFERROR(INDEX('Intro &amp; Setup'!$Y$17:$Y$26, MATCH($G3436, 'Intro &amp; Setup'!$U$17:$U$26, 0)), "")))</f>
        <v/>
      </c>
      <c r="AD3436" s="8" t="str">
        <f>IF($J3436="", "", IF(IFERROR(INDEX('Intro &amp; Setup'!$Y$17:$Y$26, MATCH($J3436, 'Intro &amp; Setup'!$U$17:$U$26, 0)), "")="", 'Intro &amp; Setup'!$BB$15, IFERROR(INDEX('Intro &amp; Setup'!$Y$17:$Y$26, MATCH($J3436, 'Intro &amp; Setup'!$U$17:$U$26, 0)), "")))</f>
        <v/>
      </c>
      <c r="AE3436" s="66" t="str">
        <f>IF($M3436="", "", IF(IFERROR(INDEX('Intro &amp; Setup'!$Y$17:$Y$26, MATCH($M3436, 'Intro &amp; Setup'!$U$17:$U$26, 0)), "")="", 'Intro &amp; Setup'!$BB$15, IFERROR(INDEX('Intro &amp; Setup'!$Y$17:$Y$26, MATCH($M3436, 'Intro &amp; Setup'!$U$17:$U$26, 0)), "")))</f>
        <v/>
      </c>
      <c r="AG3436" s="65" t="str">
        <f t="shared" si="910"/>
        <v/>
      </c>
      <c r="AH3436" s="8" t="str">
        <f t="shared" si="911"/>
        <v/>
      </c>
      <c r="AI3436" s="66" t="str">
        <f t="shared" si="912"/>
        <v/>
      </c>
      <c r="AK3436" s="123" t="str">
        <f>IF(AC3436='Intro &amp; Setup'!$BB$14, $AO3436, "")</f>
        <v/>
      </c>
      <c r="AL3436" s="124" t="str">
        <f>IF(AD3436='Intro &amp; Setup'!$BB$14, $AO3436, "")</f>
        <v/>
      </c>
      <c r="AM3436" s="125" t="str">
        <f>IF(AE3436='Intro &amp; Setup'!$BB$14, $AO3436, "")</f>
        <v/>
      </c>
      <c r="AO3436" s="130" t="str">
        <f>IF(AND($B3436="", $C3436="", $D3436=""), "", IF($N3436="", 'Intro &amp; Setup'!$AB$33, $N3436))</f>
        <v/>
      </c>
      <c r="AQ3436" s="140">
        <f t="shared" si="913"/>
        <v>0</v>
      </c>
      <c r="AR3436" s="145">
        <f t="shared" si="914"/>
        <v>0</v>
      </c>
      <c r="AS3436" s="141">
        <f t="shared" si="915"/>
        <v>0</v>
      </c>
      <c r="AU3436" s="149" t="str">
        <f t="shared" si="916"/>
        <v/>
      </c>
      <c r="AV3436" s="155"/>
      <c r="AW3436" s="155"/>
      <c r="AX3436" s="155" t="str">
        <f t="shared" si="917"/>
        <v/>
      </c>
      <c r="AY3436" s="155"/>
      <c r="AZ3436" s="155"/>
      <c r="BA3436" s="151" t="str">
        <f t="shared" si="918"/>
        <v/>
      </c>
      <c r="BC3436" s="47" t="str">
        <f t="shared" si="919"/>
        <v/>
      </c>
    </row>
    <row r="3437" spans="1:55" x14ac:dyDescent="0.25">
      <c r="A3437" s="4"/>
      <c r="B3437" s="167"/>
      <c r="C3437" s="168"/>
      <c r="D3437" s="169"/>
      <c r="E3437" s="170"/>
      <c r="F3437" s="171"/>
      <c r="G3437" s="172"/>
      <c r="H3437" s="173"/>
      <c r="I3437" s="171"/>
      <c r="J3437" s="172"/>
      <c r="K3437" s="170"/>
      <c r="L3437" s="171"/>
      <c r="M3437" s="172"/>
      <c r="N3437" s="174"/>
      <c r="O3437" s="4"/>
      <c r="P3437" s="49" t="str">
        <f t="shared" si="903"/>
        <v/>
      </c>
      <c r="Q3437" s="4"/>
      <c r="S3437" s="22" t="str">
        <f t="shared" si="904"/>
        <v/>
      </c>
      <c r="T3437" s="8" t="str">
        <f t="shared" si="905"/>
        <v/>
      </c>
      <c r="U3437" s="23" t="str">
        <f t="shared" si="906"/>
        <v/>
      </c>
      <c r="W3437" s="50"/>
      <c r="Y3437" s="65" t="str">
        <f t="shared" si="907"/>
        <v/>
      </c>
      <c r="Z3437" s="8" t="str">
        <f t="shared" si="908"/>
        <v/>
      </c>
      <c r="AA3437" s="66" t="str">
        <f t="shared" si="909"/>
        <v/>
      </c>
      <c r="AC3437" s="65" t="str">
        <f>IF($G3437="", "", IF(IFERROR(INDEX('Intro &amp; Setup'!$Y$17:$Y$26, MATCH($G3437, 'Intro &amp; Setup'!$U$17:$U$26, 0)), "")="", 'Intro &amp; Setup'!$BB$15, IFERROR(INDEX('Intro &amp; Setup'!$Y$17:$Y$26, MATCH($G3437, 'Intro &amp; Setup'!$U$17:$U$26, 0)), "")))</f>
        <v/>
      </c>
      <c r="AD3437" s="8" t="str">
        <f>IF($J3437="", "", IF(IFERROR(INDEX('Intro &amp; Setup'!$Y$17:$Y$26, MATCH($J3437, 'Intro &amp; Setup'!$U$17:$U$26, 0)), "")="", 'Intro &amp; Setup'!$BB$15, IFERROR(INDEX('Intro &amp; Setup'!$Y$17:$Y$26, MATCH($J3437, 'Intro &amp; Setup'!$U$17:$U$26, 0)), "")))</f>
        <v/>
      </c>
      <c r="AE3437" s="66" t="str">
        <f>IF($M3437="", "", IF(IFERROR(INDEX('Intro &amp; Setup'!$Y$17:$Y$26, MATCH($M3437, 'Intro &amp; Setup'!$U$17:$U$26, 0)), "")="", 'Intro &amp; Setup'!$BB$15, IFERROR(INDEX('Intro &amp; Setup'!$Y$17:$Y$26, MATCH($M3437, 'Intro &amp; Setup'!$U$17:$U$26, 0)), "")))</f>
        <v/>
      </c>
      <c r="AG3437" s="65" t="str">
        <f t="shared" si="910"/>
        <v/>
      </c>
      <c r="AH3437" s="8" t="str">
        <f t="shared" si="911"/>
        <v/>
      </c>
      <c r="AI3437" s="66" t="str">
        <f t="shared" si="912"/>
        <v/>
      </c>
      <c r="AK3437" s="123" t="str">
        <f>IF(AC3437='Intro &amp; Setup'!$BB$14, $AO3437, "")</f>
        <v/>
      </c>
      <c r="AL3437" s="124" t="str">
        <f>IF(AD3437='Intro &amp; Setup'!$BB$14, $AO3437, "")</f>
        <v/>
      </c>
      <c r="AM3437" s="125" t="str">
        <f>IF(AE3437='Intro &amp; Setup'!$BB$14, $AO3437, "")</f>
        <v/>
      </c>
      <c r="AO3437" s="130" t="str">
        <f>IF(AND($B3437="", $C3437="", $D3437=""), "", IF($N3437="", 'Intro &amp; Setup'!$AB$33, $N3437))</f>
        <v/>
      </c>
      <c r="AQ3437" s="140">
        <f t="shared" si="913"/>
        <v>0</v>
      </c>
      <c r="AR3437" s="145">
        <f t="shared" si="914"/>
        <v>0</v>
      </c>
      <c r="AS3437" s="141">
        <f t="shared" si="915"/>
        <v>0</v>
      </c>
      <c r="AU3437" s="149" t="str">
        <f t="shared" si="916"/>
        <v/>
      </c>
      <c r="AV3437" s="155"/>
      <c r="AW3437" s="155"/>
      <c r="AX3437" s="155" t="str">
        <f t="shared" si="917"/>
        <v/>
      </c>
      <c r="AY3437" s="155"/>
      <c r="AZ3437" s="155"/>
      <c r="BA3437" s="151" t="str">
        <f t="shared" si="918"/>
        <v/>
      </c>
      <c r="BC3437" s="47" t="str">
        <f t="shared" si="919"/>
        <v/>
      </c>
    </row>
    <row r="3438" spans="1:55" x14ac:dyDescent="0.25">
      <c r="A3438" s="4"/>
      <c r="B3438" s="167"/>
      <c r="C3438" s="168"/>
      <c r="D3438" s="169"/>
      <c r="E3438" s="170"/>
      <c r="F3438" s="171"/>
      <c r="G3438" s="172"/>
      <c r="H3438" s="173"/>
      <c r="I3438" s="171"/>
      <c r="J3438" s="172"/>
      <c r="K3438" s="170"/>
      <c r="L3438" s="171"/>
      <c r="M3438" s="172"/>
      <c r="N3438" s="174"/>
      <c r="O3438" s="4"/>
      <c r="P3438" s="49" t="str">
        <f t="shared" si="903"/>
        <v/>
      </c>
      <c r="Q3438" s="4"/>
      <c r="S3438" s="22" t="str">
        <f t="shared" si="904"/>
        <v/>
      </c>
      <c r="T3438" s="8" t="str">
        <f t="shared" si="905"/>
        <v/>
      </c>
      <c r="U3438" s="23" t="str">
        <f t="shared" si="906"/>
        <v/>
      </c>
      <c r="W3438" s="50"/>
      <c r="Y3438" s="65" t="str">
        <f t="shared" si="907"/>
        <v/>
      </c>
      <c r="Z3438" s="8" t="str">
        <f t="shared" si="908"/>
        <v/>
      </c>
      <c r="AA3438" s="66" t="str">
        <f t="shared" si="909"/>
        <v/>
      </c>
      <c r="AC3438" s="65" t="str">
        <f>IF($G3438="", "", IF(IFERROR(INDEX('Intro &amp; Setup'!$Y$17:$Y$26, MATCH($G3438, 'Intro &amp; Setup'!$U$17:$U$26, 0)), "")="", 'Intro &amp; Setup'!$BB$15, IFERROR(INDEX('Intro &amp; Setup'!$Y$17:$Y$26, MATCH($G3438, 'Intro &amp; Setup'!$U$17:$U$26, 0)), "")))</f>
        <v/>
      </c>
      <c r="AD3438" s="8" t="str">
        <f>IF($J3438="", "", IF(IFERROR(INDEX('Intro &amp; Setup'!$Y$17:$Y$26, MATCH($J3438, 'Intro &amp; Setup'!$U$17:$U$26, 0)), "")="", 'Intro &amp; Setup'!$BB$15, IFERROR(INDEX('Intro &amp; Setup'!$Y$17:$Y$26, MATCH($J3438, 'Intro &amp; Setup'!$U$17:$U$26, 0)), "")))</f>
        <v/>
      </c>
      <c r="AE3438" s="66" t="str">
        <f>IF($M3438="", "", IF(IFERROR(INDEX('Intro &amp; Setup'!$Y$17:$Y$26, MATCH($M3438, 'Intro &amp; Setup'!$U$17:$U$26, 0)), "")="", 'Intro &amp; Setup'!$BB$15, IFERROR(INDEX('Intro &amp; Setup'!$Y$17:$Y$26, MATCH($M3438, 'Intro &amp; Setup'!$U$17:$U$26, 0)), "")))</f>
        <v/>
      </c>
      <c r="AG3438" s="65" t="str">
        <f t="shared" si="910"/>
        <v/>
      </c>
      <c r="AH3438" s="8" t="str">
        <f t="shared" si="911"/>
        <v/>
      </c>
      <c r="AI3438" s="66" t="str">
        <f t="shared" si="912"/>
        <v/>
      </c>
      <c r="AK3438" s="123" t="str">
        <f>IF(AC3438='Intro &amp; Setup'!$BB$14, $AO3438, "")</f>
        <v/>
      </c>
      <c r="AL3438" s="124" t="str">
        <f>IF(AD3438='Intro &amp; Setup'!$BB$14, $AO3438, "")</f>
        <v/>
      </c>
      <c r="AM3438" s="125" t="str">
        <f>IF(AE3438='Intro &amp; Setup'!$BB$14, $AO3438, "")</f>
        <v/>
      </c>
      <c r="AO3438" s="130" t="str">
        <f>IF(AND($B3438="", $C3438="", $D3438=""), "", IF($N3438="", 'Intro &amp; Setup'!$AB$33, $N3438))</f>
        <v/>
      </c>
      <c r="AQ3438" s="140">
        <f t="shared" si="913"/>
        <v>0</v>
      </c>
      <c r="AR3438" s="145">
        <f t="shared" si="914"/>
        <v>0</v>
      </c>
      <c r="AS3438" s="141">
        <f t="shared" si="915"/>
        <v>0</v>
      </c>
      <c r="AU3438" s="149" t="str">
        <f t="shared" si="916"/>
        <v/>
      </c>
      <c r="AV3438" s="155"/>
      <c r="AW3438" s="155"/>
      <c r="AX3438" s="155" t="str">
        <f t="shared" si="917"/>
        <v/>
      </c>
      <c r="AY3438" s="155"/>
      <c r="AZ3438" s="155"/>
      <c r="BA3438" s="151" t="str">
        <f t="shared" si="918"/>
        <v/>
      </c>
      <c r="BC3438" s="47" t="str">
        <f t="shared" si="919"/>
        <v/>
      </c>
    </row>
    <row r="3439" spans="1:55" x14ac:dyDescent="0.25">
      <c r="A3439" s="4"/>
      <c r="B3439" s="167"/>
      <c r="C3439" s="168"/>
      <c r="D3439" s="169"/>
      <c r="E3439" s="170"/>
      <c r="F3439" s="171"/>
      <c r="G3439" s="172"/>
      <c r="H3439" s="173"/>
      <c r="I3439" s="171"/>
      <c r="J3439" s="172"/>
      <c r="K3439" s="170"/>
      <c r="L3439" s="171"/>
      <c r="M3439" s="172"/>
      <c r="N3439" s="174"/>
      <c r="O3439" s="4"/>
      <c r="P3439" s="49" t="str">
        <f t="shared" si="903"/>
        <v/>
      </c>
      <c r="Q3439" s="4"/>
      <c r="S3439" s="22" t="str">
        <f t="shared" si="904"/>
        <v/>
      </c>
      <c r="T3439" s="8" t="str">
        <f t="shared" si="905"/>
        <v/>
      </c>
      <c r="U3439" s="23" t="str">
        <f t="shared" si="906"/>
        <v/>
      </c>
      <c r="W3439" s="50"/>
      <c r="Y3439" s="65" t="str">
        <f t="shared" si="907"/>
        <v/>
      </c>
      <c r="Z3439" s="8" t="str">
        <f t="shared" si="908"/>
        <v/>
      </c>
      <c r="AA3439" s="66" t="str">
        <f t="shared" si="909"/>
        <v/>
      </c>
      <c r="AC3439" s="65" t="str">
        <f>IF($G3439="", "", IF(IFERROR(INDEX('Intro &amp; Setup'!$Y$17:$Y$26, MATCH($G3439, 'Intro &amp; Setup'!$U$17:$U$26, 0)), "")="", 'Intro &amp; Setup'!$BB$15, IFERROR(INDEX('Intro &amp; Setup'!$Y$17:$Y$26, MATCH($G3439, 'Intro &amp; Setup'!$U$17:$U$26, 0)), "")))</f>
        <v/>
      </c>
      <c r="AD3439" s="8" t="str">
        <f>IF($J3439="", "", IF(IFERROR(INDEX('Intro &amp; Setup'!$Y$17:$Y$26, MATCH($J3439, 'Intro &amp; Setup'!$U$17:$U$26, 0)), "")="", 'Intro &amp; Setup'!$BB$15, IFERROR(INDEX('Intro &amp; Setup'!$Y$17:$Y$26, MATCH($J3439, 'Intro &amp; Setup'!$U$17:$U$26, 0)), "")))</f>
        <v/>
      </c>
      <c r="AE3439" s="66" t="str">
        <f>IF($M3439="", "", IF(IFERROR(INDEX('Intro &amp; Setup'!$Y$17:$Y$26, MATCH($M3439, 'Intro &amp; Setup'!$U$17:$U$26, 0)), "")="", 'Intro &amp; Setup'!$BB$15, IFERROR(INDEX('Intro &amp; Setup'!$Y$17:$Y$26, MATCH($M3439, 'Intro &amp; Setup'!$U$17:$U$26, 0)), "")))</f>
        <v/>
      </c>
      <c r="AG3439" s="65" t="str">
        <f t="shared" si="910"/>
        <v/>
      </c>
      <c r="AH3439" s="8" t="str">
        <f t="shared" si="911"/>
        <v/>
      </c>
      <c r="AI3439" s="66" t="str">
        <f t="shared" si="912"/>
        <v/>
      </c>
      <c r="AK3439" s="123" t="str">
        <f>IF(AC3439='Intro &amp; Setup'!$BB$14, $AO3439, "")</f>
        <v/>
      </c>
      <c r="AL3439" s="124" t="str">
        <f>IF(AD3439='Intro &amp; Setup'!$BB$14, $AO3439, "")</f>
        <v/>
      </c>
      <c r="AM3439" s="125" t="str">
        <f>IF(AE3439='Intro &amp; Setup'!$BB$14, $AO3439, "")</f>
        <v/>
      </c>
      <c r="AO3439" s="130" t="str">
        <f>IF(AND($B3439="", $C3439="", $D3439=""), "", IF($N3439="", 'Intro &amp; Setup'!$AB$33, $N3439))</f>
        <v/>
      </c>
      <c r="AQ3439" s="140">
        <f t="shared" si="913"/>
        <v>0</v>
      </c>
      <c r="AR3439" s="145">
        <f t="shared" si="914"/>
        <v>0</v>
      </c>
      <c r="AS3439" s="141">
        <f t="shared" si="915"/>
        <v>0</v>
      </c>
      <c r="AU3439" s="149" t="str">
        <f t="shared" si="916"/>
        <v/>
      </c>
      <c r="AV3439" s="155"/>
      <c r="AW3439" s="155"/>
      <c r="AX3439" s="155" t="str">
        <f t="shared" si="917"/>
        <v/>
      </c>
      <c r="AY3439" s="155"/>
      <c r="AZ3439" s="155"/>
      <c r="BA3439" s="151" t="str">
        <f t="shared" si="918"/>
        <v/>
      </c>
      <c r="BC3439" s="47" t="str">
        <f t="shared" si="919"/>
        <v/>
      </c>
    </row>
    <row r="3440" spans="1:55" x14ac:dyDescent="0.25">
      <c r="A3440" s="4"/>
      <c r="B3440" s="167"/>
      <c r="C3440" s="168"/>
      <c r="D3440" s="169"/>
      <c r="E3440" s="170"/>
      <c r="F3440" s="171"/>
      <c r="G3440" s="172"/>
      <c r="H3440" s="173"/>
      <c r="I3440" s="171"/>
      <c r="J3440" s="172"/>
      <c r="K3440" s="170"/>
      <c r="L3440" s="171"/>
      <c r="M3440" s="172"/>
      <c r="N3440" s="174"/>
      <c r="O3440" s="4"/>
      <c r="P3440" s="49" t="str">
        <f t="shared" si="903"/>
        <v/>
      </c>
      <c r="Q3440" s="4"/>
      <c r="S3440" s="22" t="str">
        <f t="shared" si="904"/>
        <v/>
      </c>
      <c r="T3440" s="8" t="str">
        <f t="shared" si="905"/>
        <v/>
      </c>
      <c r="U3440" s="23" t="str">
        <f t="shared" si="906"/>
        <v/>
      </c>
      <c r="W3440" s="50"/>
      <c r="Y3440" s="65" t="str">
        <f t="shared" si="907"/>
        <v/>
      </c>
      <c r="Z3440" s="8" t="str">
        <f t="shared" si="908"/>
        <v/>
      </c>
      <c r="AA3440" s="66" t="str">
        <f t="shared" si="909"/>
        <v/>
      </c>
      <c r="AC3440" s="65" t="str">
        <f>IF($G3440="", "", IF(IFERROR(INDEX('Intro &amp; Setup'!$Y$17:$Y$26, MATCH($G3440, 'Intro &amp; Setup'!$U$17:$U$26, 0)), "")="", 'Intro &amp; Setup'!$BB$15, IFERROR(INDEX('Intro &amp; Setup'!$Y$17:$Y$26, MATCH($G3440, 'Intro &amp; Setup'!$U$17:$U$26, 0)), "")))</f>
        <v/>
      </c>
      <c r="AD3440" s="8" t="str">
        <f>IF($J3440="", "", IF(IFERROR(INDEX('Intro &amp; Setup'!$Y$17:$Y$26, MATCH($J3440, 'Intro &amp; Setup'!$U$17:$U$26, 0)), "")="", 'Intro &amp; Setup'!$BB$15, IFERROR(INDEX('Intro &amp; Setup'!$Y$17:$Y$26, MATCH($J3440, 'Intro &amp; Setup'!$U$17:$U$26, 0)), "")))</f>
        <v/>
      </c>
      <c r="AE3440" s="66" t="str">
        <f>IF($M3440="", "", IF(IFERROR(INDEX('Intro &amp; Setup'!$Y$17:$Y$26, MATCH($M3440, 'Intro &amp; Setup'!$U$17:$U$26, 0)), "")="", 'Intro &amp; Setup'!$BB$15, IFERROR(INDEX('Intro &amp; Setup'!$Y$17:$Y$26, MATCH($M3440, 'Intro &amp; Setup'!$U$17:$U$26, 0)), "")))</f>
        <v/>
      </c>
      <c r="AG3440" s="65" t="str">
        <f t="shared" si="910"/>
        <v/>
      </c>
      <c r="AH3440" s="8" t="str">
        <f t="shared" si="911"/>
        <v/>
      </c>
      <c r="AI3440" s="66" t="str">
        <f t="shared" si="912"/>
        <v/>
      </c>
      <c r="AK3440" s="123" t="str">
        <f>IF(AC3440='Intro &amp; Setup'!$BB$14, $AO3440, "")</f>
        <v/>
      </c>
      <c r="AL3440" s="124" t="str">
        <f>IF(AD3440='Intro &amp; Setup'!$BB$14, $AO3440, "")</f>
        <v/>
      </c>
      <c r="AM3440" s="125" t="str">
        <f>IF(AE3440='Intro &amp; Setup'!$BB$14, $AO3440, "")</f>
        <v/>
      </c>
      <c r="AO3440" s="130" t="str">
        <f>IF(AND($B3440="", $C3440="", $D3440=""), "", IF($N3440="", 'Intro &amp; Setup'!$AB$33, $N3440))</f>
        <v/>
      </c>
      <c r="AQ3440" s="140">
        <f t="shared" si="913"/>
        <v>0</v>
      </c>
      <c r="AR3440" s="145">
        <f t="shared" si="914"/>
        <v>0</v>
      </c>
      <c r="AS3440" s="141">
        <f t="shared" si="915"/>
        <v>0</v>
      </c>
      <c r="AU3440" s="149" t="str">
        <f t="shared" si="916"/>
        <v/>
      </c>
      <c r="AV3440" s="155"/>
      <c r="AW3440" s="155"/>
      <c r="AX3440" s="155" t="str">
        <f t="shared" si="917"/>
        <v/>
      </c>
      <c r="AY3440" s="155"/>
      <c r="AZ3440" s="155"/>
      <c r="BA3440" s="151" t="str">
        <f t="shared" si="918"/>
        <v/>
      </c>
      <c r="BC3440" s="47" t="str">
        <f t="shared" si="919"/>
        <v/>
      </c>
    </row>
    <row r="3441" spans="1:55" x14ac:dyDescent="0.25">
      <c r="A3441" s="4"/>
      <c r="B3441" s="167"/>
      <c r="C3441" s="168"/>
      <c r="D3441" s="169"/>
      <c r="E3441" s="170"/>
      <c r="F3441" s="171"/>
      <c r="G3441" s="172"/>
      <c r="H3441" s="173"/>
      <c r="I3441" s="171"/>
      <c r="J3441" s="172"/>
      <c r="K3441" s="170"/>
      <c r="L3441" s="171"/>
      <c r="M3441" s="172"/>
      <c r="N3441" s="174"/>
      <c r="O3441" s="4"/>
      <c r="P3441" s="49" t="str">
        <f t="shared" si="903"/>
        <v/>
      </c>
      <c r="Q3441" s="4"/>
      <c r="S3441" s="22" t="str">
        <f t="shared" si="904"/>
        <v/>
      </c>
      <c r="T3441" s="8" t="str">
        <f t="shared" si="905"/>
        <v/>
      </c>
      <c r="U3441" s="23" t="str">
        <f t="shared" si="906"/>
        <v/>
      </c>
      <c r="W3441" s="50"/>
      <c r="Y3441" s="65" t="str">
        <f t="shared" si="907"/>
        <v/>
      </c>
      <c r="Z3441" s="8" t="str">
        <f t="shared" si="908"/>
        <v/>
      </c>
      <c r="AA3441" s="66" t="str">
        <f t="shared" si="909"/>
        <v/>
      </c>
      <c r="AC3441" s="65" t="str">
        <f>IF($G3441="", "", IF(IFERROR(INDEX('Intro &amp; Setup'!$Y$17:$Y$26, MATCH($G3441, 'Intro &amp; Setup'!$U$17:$U$26, 0)), "")="", 'Intro &amp; Setup'!$BB$15, IFERROR(INDEX('Intro &amp; Setup'!$Y$17:$Y$26, MATCH($G3441, 'Intro &amp; Setup'!$U$17:$U$26, 0)), "")))</f>
        <v/>
      </c>
      <c r="AD3441" s="8" t="str">
        <f>IF($J3441="", "", IF(IFERROR(INDEX('Intro &amp; Setup'!$Y$17:$Y$26, MATCH($J3441, 'Intro &amp; Setup'!$U$17:$U$26, 0)), "")="", 'Intro &amp; Setup'!$BB$15, IFERROR(INDEX('Intro &amp; Setup'!$Y$17:$Y$26, MATCH($J3441, 'Intro &amp; Setup'!$U$17:$U$26, 0)), "")))</f>
        <v/>
      </c>
      <c r="AE3441" s="66" t="str">
        <f>IF($M3441="", "", IF(IFERROR(INDEX('Intro &amp; Setup'!$Y$17:$Y$26, MATCH($M3441, 'Intro &amp; Setup'!$U$17:$U$26, 0)), "")="", 'Intro &amp; Setup'!$BB$15, IFERROR(INDEX('Intro &amp; Setup'!$Y$17:$Y$26, MATCH($M3441, 'Intro &amp; Setup'!$U$17:$U$26, 0)), "")))</f>
        <v/>
      </c>
      <c r="AG3441" s="65" t="str">
        <f t="shared" si="910"/>
        <v/>
      </c>
      <c r="AH3441" s="8" t="str">
        <f t="shared" si="911"/>
        <v/>
      </c>
      <c r="AI3441" s="66" t="str">
        <f t="shared" si="912"/>
        <v/>
      </c>
      <c r="AK3441" s="123" t="str">
        <f>IF(AC3441='Intro &amp; Setup'!$BB$14, $AO3441, "")</f>
        <v/>
      </c>
      <c r="AL3441" s="124" t="str">
        <f>IF(AD3441='Intro &amp; Setup'!$BB$14, $AO3441, "")</f>
        <v/>
      </c>
      <c r="AM3441" s="125" t="str">
        <f>IF(AE3441='Intro &amp; Setup'!$BB$14, $AO3441, "")</f>
        <v/>
      </c>
      <c r="AO3441" s="130" t="str">
        <f>IF(AND($B3441="", $C3441="", $D3441=""), "", IF($N3441="", 'Intro &amp; Setup'!$AB$33, $N3441))</f>
        <v/>
      </c>
      <c r="AQ3441" s="140">
        <f t="shared" si="913"/>
        <v>0</v>
      </c>
      <c r="AR3441" s="145">
        <f t="shared" si="914"/>
        <v>0</v>
      </c>
      <c r="AS3441" s="141">
        <f t="shared" si="915"/>
        <v>0</v>
      </c>
      <c r="AU3441" s="149" t="str">
        <f t="shared" si="916"/>
        <v/>
      </c>
      <c r="AV3441" s="155"/>
      <c r="AW3441" s="155"/>
      <c r="AX3441" s="155" t="str">
        <f t="shared" si="917"/>
        <v/>
      </c>
      <c r="AY3441" s="155"/>
      <c r="AZ3441" s="155"/>
      <c r="BA3441" s="151" t="str">
        <f t="shared" si="918"/>
        <v/>
      </c>
      <c r="BC3441" s="47" t="str">
        <f t="shared" si="919"/>
        <v/>
      </c>
    </row>
    <row r="3442" spans="1:55" x14ac:dyDescent="0.25">
      <c r="A3442" s="4"/>
      <c r="B3442" s="167"/>
      <c r="C3442" s="168"/>
      <c r="D3442" s="169"/>
      <c r="E3442" s="170"/>
      <c r="F3442" s="171"/>
      <c r="G3442" s="172"/>
      <c r="H3442" s="173"/>
      <c r="I3442" s="171"/>
      <c r="J3442" s="172"/>
      <c r="K3442" s="170"/>
      <c r="L3442" s="171"/>
      <c r="M3442" s="172"/>
      <c r="N3442" s="174"/>
      <c r="O3442" s="4"/>
      <c r="P3442" s="49" t="str">
        <f t="shared" si="903"/>
        <v/>
      </c>
      <c r="Q3442" s="4"/>
      <c r="S3442" s="22" t="str">
        <f t="shared" si="904"/>
        <v/>
      </c>
      <c r="T3442" s="8" t="str">
        <f t="shared" si="905"/>
        <v/>
      </c>
      <c r="U3442" s="23" t="str">
        <f t="shared" si="906"/>
        <v/>
      </c>
      <c r="W3442" s="50"/>
      <c r="Y3442" s="65" t="str">
        <f t="shared" si="907"/>
        <v/>
      </c>
      <c r="Z3442" s="8" t="str">
        <f t="shared" si="908"/>
        <v/>
      </c>
      <c r="AA3442" s="66" t="str">
        <f t="shared" si="909"/>
        <v/>
      </c>
      <c r="AC3442" s="65" t="str">
        <f>IF($G3442="", "", IF(IFERROR(INDEX('Intro &amp; Setup'!$Y$17:$Y$26, MATCH($G3442, 'Intro &amp; Setup'!$U$17:$U$26, 0)), "")="", 'Intro &amp; Setup'!$BB$15, IFERROR(INDEX('Intro &amp; Setup'!$Y$17:$Y$26, MATCH($G3442, 'Intro &amp; Setup'!$U$17:$U$26, 0)), "")))</f>
        <v/>
      </c>
      <c r="AD3442" s="8" t="str">
        <f>IF($J3442="", "", IF(IFERROR(INDEX('Intro &amp; Setup'!$Y$17:$Y$26, MATCH($J3442, 'Intro &amp; Setup'!$U$17:$U$26, 0)), "")="", 'Intro &amp; Setup'!$BB$15, IFERROR(INDEX('Intro &amp; Setup'!$Y$17:$Y$26, MATCH($J3442, 'Intro &amp; Setup'!$U$17:$U$26, 0)), "")))</f>
        <v/>
      </c>
      <c r="AE3442" s="66" t="str">
        <f>IF($M3442="", "", IF(IFERROR(INDEX('Intro &amp; Setup'!$Y$17:$Y$26, MATCH($M3442, 'Intro &amp; Setup'!$U$17:$U$26, 0)), "")="", 'Intro &amp; Setup'!$BB$15, IFERROR(INDEX('Intro &amp; Setup'!$Y$17:$Y$26, MATCH($M3442, 'Intro &amp; Setup'!$U$17:$U$26, 0)), "")))</f>
        <v/>
      </c>
      <c r="AG3442" s="65" t="str">
        <f t="shared" si="910"/>
        <v/>
      </c>
      <c r="AH3442" s="8" t="str">
        <f t="shared" si="911"/>
        <v/>
      </c>
      <c r="AI3442" s="66" t="str">
        <f t="shared" si="912"/>
        <v/>
      </c>
      <c r="AK3442" s="123" t="str">
        <f>IF(AC3442='Intro &amp; Setup'!$BB$14, $AO3442, "")</f>
        <v/>
      </c>
      <c r="AL3442" s="124" t="str">
        <f>IF(AD3442='Intro &amp; Setup'!$BB$14, $AO3442, "")</f>
        <v/>
      </c>
      <c r="AM3442" s="125" t="str">
        <f>IF(AE3442='Intro &amp; Setup'!$BB$14, $AO3442, "")</f>
        <v/>
      </c>
      <c r="AO3442" s="130" t="str">
        <f>IF(AND($B3442="", $C3442="", $D3442=""), "", IF($N3442="", 'Intro &amp; Setup'!$AB$33, $N3442))</f>
        <v/>
      </c>
      <c r="AQ3442" s="140">
        <f t="shared" si="913"/>
        <v>0</v>
      </c>
      <c r="AR3442" s="145">
        <f t="shared" si="914"/>
        <v>0</v>
      </c>
      <c r="AS3442" s="141">
        <f t="shared" si="915"/>
        <v>0</v>
      </c>
      <c r="AU3442" s="149" t="str">
        <f t="shared" si="916"/>
        <v/>
      </c>
      <c r="AV3442" s="155"/>
      <c r="AW3442" s="155"/>
      <c r="AX3442" s="155" t="str">
        <f t="shared" si="917"/>
        <v/>
      </c>
      <c r="AY3442" s="155"/>
      <c r="AZ3442" s="155"/>
      <c r="BA3442" s="151" t="str">
        <f t="shared" si="918"/>
        <v/>
      </c>
      <c r="BC3442" s="47" t="str">
        <f t="shared" si="919"/>
        <v/>
      </c>
    </row>
    <row r="3443" spans="1:55" x14ac:dyDescent="0.25">
      <c r="A3443" s="4"/>
      <c r="B3443" s="167"/>
      <c r="C3443" s="168"/>
      <c r="D3443" s="169"/>
      <c r="E3443" s="170"/>
      <c r="F3443" s="171"/>
      <c r="G3443" s="172"/>
      <c r="H3443" s="173"/>
      <c r="I3443" s="171"/>
      <c r="J3443" s="172"/>
      <c r="K3443" s="170"/>
      <c r="L3443" s="171"/>
      <c r="M3443" s="172"/>
      <c r="N3443" s="174"/>
      <c r="O3443" s="4"/>
      <c r="P3443" s="49" t="str">
        <f t="shared" si="903"/>
        <v/>
      </c>
      <c r="Q3443" s="4"/>
      <c r="S3443" s="22" t="str">
        <f t="shared" si="904"/>
        <v/>
      </c>
      <c r="T3443" s="8" t="str">
        <f t="shared" si="905"/>
        <v/>
      </c>
      <c r="U3443" s="23" t="str">
        <f t="shared" si="906"/>
        <v/>
      </c>
      <c r="W3443" s="50"/>
      <c r="Y3443" s="65" t="str">
        <f t="shared" si="907"/>
        <v/>
      </c>
      <c r="Z3443" s="8" t="str">
        <f t="shared" si="908"/>
        <v/>
      </c>
      <c r="AA3443" s="66" t="str">
        <f t="shared" si="909"/>
        <v/>
      </c>
      <c r="AC3443" s="65" t="str">
        <f>IF($G3443="", "", IF(IFERROR(INDEX('Intro &amp; Setup'!$Y$17:$Y$26, MATCH($G3443, 'Intro &amp; Setup'!$U$17:$U$26, 0)), "")="", 'Intro &amp; Setup'!$BB$15, IFERROR(INDEX('Intro &amp; Setup'!$Y$17:$Y$26, MATCH($G3443, 'Intro &amp; Setup'!$U$17:$U$26, 0)), "")))</f>
        <v/>
      </c>
      <c r="AD3443" s="8" t="str">
        <f>IF($J3443="", "", IF(IFERROR(INDEX('Intro &amp; Setup'!$Y$17:$Y$26, MATCH($J3443, 'Intro &amp; Setup'!$U$17:$U$26, 0)), "")="", 'Intro &amp; Setup'!$BB$15, IFERROR(INDEX('Intro &amp; Setup'!$Y$17:$Y$26, MATCH($J3443, 'Intro &amp; Setup'!$U$17:$U$26, 0)), "")))</f>
        <v/>
      </c>
      <c r="AE3443" s="66" t="str">
        <f>IF($M3443="", "", IF(IFERROR(INDEX('Intro &amp; Setup'!$Y$17:$Y$26, MATCH($M3443, 'Intro &amp; Setup'!$U$17:$U$26, 0)), "")="", 'Intro &amp; Setup'!$BB$15, IFERROR(INDEX('Intro &amp; Setup'!$Y$17:$Y$26, MATCH($M3443, 'Intro &amp; Setup'!$U$17:$U$26, 0)), "")))</f>
        <v/>
      </c>
      <c r="AG3443" s="65" t="str">
        <f t="shared" si="910"/>
        <v/>
      </c>
      <c r="AH3443" s="8" t="str">
        <f t="shared" si="911"/>
        <v/>
      </c>
      <c r="AI3443" s="66" t="str">
        <f t="shared" si="912"/>
        <v/>
      </c>
      <c r="AK3443" s="123" t="str">
        <f>IF(AC3443='Intro &amp; Setup'!$BB$14, $AO3443, "")</f>
        <v/>
      </c>
      <c r="AL3443" s="124" t="str">
        <f>IF(AD3443='Intro &amp; Setup'!$BB$14, $AO3443, "")</f>
        <v/>
      </c>
      <c r="AM3443" s="125" t="str">
        <f>IF(AE3443='Intro &amp; Setup'!$BB$14, $AO3443, "")</f>
        <v/>
      </c>
      <c r="AO3443" s="130" t="str">
        <f>IF(AND($B3443="", $C3443="", $D3443=""), "", IF($N3443="", 'Intro &amp; Setup'!$AB$33, $N3443))</f>
        <v/>
      </c>
      <c r="AQ3443" s="140">
        <f t="shared" si="913"/>
        <v>0</v>
      </c>
      <c r="AR3443" s="145">
        <f t="shared" si="914"/>
        <v>0</v>
      </c>
      <c r="AS3443" s="141">
        <f t="shared" si="915"/>
        <v>0</v>
      </c>
      <c r="AU3443" s="149" t="str">
        <f t="shared" si="916"/>
        <v/>
      </c>
      <c r="AV3443" s="155"/>
      <c r="AW3443" s="155"/>
      <c r="AX3443" s="155" t="str">
        <f t="shared" si="917"/>
        <v/>
      </c>
      <c r="AY3443" s="155"/>
      <c r="AZ3443" s="155"/>
      <c r="BA3443" s="151" t="str">
        <f t="shared" si="918"/>
        <v/>
      </c>
      <c r="BC3443" s="47" t="str">
        <f t="shared" si="919"/>
        <v/>
      </c>
    </row>
    <row r="3444" spans="1:55" x14ac:dyDescent="0.25">
      <c r="A3444" s="4"/>
      <c r="B3444" s="167"/>
      <c r="C3444" s="168"/>
      <c r="D3444" s="169"/>
      <c r="E3444" s="170"/>
      <c r="F3444" s="171"/>
      <c r="G3444" s="172"/>
      <c r="H3444" s="173"/>
      <c r="I3444" s="171"/>
      <c r="J3444" s="172"/>
      <c r="K3444" s="170"/>
      <c r="L3444" s="171"/>
      <c r="M3444" s="172"/>
      <c r="N3444" s="174"/>
      <c r="O3444" s="4"/>
      <c r="P3444" s="49" t="str">
        <f t="shared" si="903"/>
        <v/>
      </c>
      <c r="Q3444" s="4"/>
      <c r="S3444" s="22" t="str">
        <f t="shared" si="904"/>
        <v/>
      </c>
      <c r="T3444" s="8" t="str">
        <f t="shared" si="905"/>
        <v/>
      </c>
      <c r="U3444" s="23" t="str">
        <f t="shared" si="906"/>
        <v/>
      </c>
      <c r="W3444" s="50"/>
      <c r="Y3444" s="65" t="str">
        <f t="shared" si="907"/>
        <v/>
      </c>
      <c r="Z3444" s="8" t="str">
        <f t="shared" si="908"/>
        <v/>
      </c>
      <c r="AA3444" s="66" t="str">
        <f t="shared" si="909"/>
        <v/>
      </c>
      <c r="AC3444" s="65" t="str">
        <f>IF($G3444="", "", IF(IFERROR(INDEX('Intro &amp; Setup'!$Y$17:$Y$26, MATCH($G3444, 'Intro &amp; Setup'!$U$17:$U$26, 0)), "")="", 'Intro &amp; Setup'!$BB$15, IFERROR(INDEX('Intro &amp; Setup'!$Y$17:$Y$26, MATCH($G3444, 'Intro &amp; Setup'!$U$17:$U$26, 0)), "")))</f>
        <v/>
      </c>
      <c r="AD3444" s="8" t="str">
        <f>IF($J3444="", "", IF(IFERROR(INDEX('Intro &amp; Setup'!$Y$17:$Y$26, MATCH($J3444, 'Intro &amp; Setup'!$U$17:$U$26, 0)), "")="", 'Intro &amp; Setup'!$BB$15, IFERROR(INDEX('Intro &amp; Setup'!$Y$17:$Y$26, MATCH($J3444, 'Intro &amp; Setup'!$U$17:$U$26, 0)), "")))</f>
        <v/>
      </c>
      <c r="AE3444" s="66" t="str">
        <f>IF($M3444="", "", IF(IFERROR(INDEX('Intro &amp; Setup'!$Y$17:$Y$26, MATCH($M3444, 'Intro &amp; Setup'!$U$17:$U$26, 0)), "")="", 'Intro &amp; Setup'!$BB$15, IFERROR(INDEX('Intro &amp; Setup'!$Y$17:$Y$26, MATCH($M3444, 'Intro &amp; Setup'!$U$17:$U$26, 0)), "")))</f>
        <v/>
      </c>
      <c r="AG3444" s="65" t="str">
        <f t="shared" si="910"/>
        <v/>
      </c>
      <c r="AH3444" s="8" t="str">
        <f t="shared" si="911"/>
        <v/>
      </c>
      <c r="AI3444" s="66" t="str">
        <f t="shared" si="912"/>
        <v/>
      </c>
      <c r="AK3444" s="123" t="str">
        <f>IF(AC3444='Intro &amp; Setup'!$BB$14, $AO3444, "")</f>
        <v/>
      </c>
      <c r="AL3444" s="124" t="str">
        <f>IF(AD3444='Intro &amp; Setup'!$BB$14, $AO3444, "")</f>
        <v/>
      </c>
      <c r="AM3444" s="125" t="str">
        <f>IF(AE3444='Intro &amp; Setup'!$BB$14, $AO3444, "")</f>
        <v/>
      </c>
      <c r="AO3444" s="130" t="str">
        <f>IF(AND($B3444="", $C3444="", $D3444=""), "", IF($N3444="", 'Intro &amp; Setup'!$AB$33, $N3444))</f>
        <v/>
      </c>
      <c r="AQ3444" s="140">
        <f t="shared" si="913"/>
        <v>0</v>
      </c>
      <c r="AR3444" s="145">
        <f t="shared" si="914"/>
        <v>0</v>
      </c>
      <c r="AS3444" s="141">
        <f t="shared" si="915"/>
        <v>0</v>
      </c>
      <c r="AU3444" s="149" t="str">
        <f t="shared" si="916"/>
        <v/>
      </c>
      <c r="AV3444" s="155"/>
      <c r="AW3444" s="155"/>
      <c r="AX3444" s="155" t="str">
        <f t="shared" si="917"/>
        <v/>
      </c>
      <c r="AY3444" s="155"/>
      <c r="AZ3444" s="155"/>
      <c r="BA3444" s="151" t="str">
        <f t="shared" si="918"/>
        <v/>
      </c>
      <c r="BC3444" s="47" t="str">
        <f t="shared" si="919"/>
        <v/>
      </c>
    </row>
    <row r="3445" spans="1:55" x14ac:dyDescent="0.25">
      <c r="A3445" s="4"/>
      <c r="B3445" s="167"/>
      <c r="C3445" s="168"/>
      <c r="D3445" s="169"/>
      <c r="E3445" s="170"/>
      <c r="F3445" s="171"/>
      <c r="G3445" s="172"/>
      <c r="H3445" s="173"/>
      <c r="I3445" s="171"/>
      <c r="J3445" s="172"/>
      <c r="K3445" s="170"/>
      <c r="L3445" s="171"/>
      <c r="M3445" s="172"/>
      <c r="N3445" s="174"/>
      <c r="O3445" s="4"/>
      <c r="P3445" s="49" t="str">
        <f t="shared" si="903"/>
        <v/>
      </c>
      <c r="Q3445" s="4"/>
      <c r="S3445" s="22" t="str">
        <f t="shared" si="904"/>
        <v/>
      </c>
      <c r="T3445" s="8" t="str">
        <f t="shared" si="905"/>
        <v/>
      </c>
      <c r="U3445" s="23" t="str">
        <f t="shared" si="906"/>
        <v/>
      </c>
      <c r="W3445" s="50"/>
      <c r="Y3445" s="65" t="str">
        <f t="shared" si="907"/>
        <v/>
      </c>
      <c r="Z3445" s="8" t="str">
        <f t="shared" si="908"/>
        <v/>
      </c>
      <c r="AA3445" s="66" t="str">
        <f t="shared" si="909"/>
        <v/>
      </c>
      <c r="AC3445" s="65" t="str">
        <f>IF($G3445="", "", IF(IFERROR(INDEX('Intro &amp; Setup'!$Y$17:$Y$26, MATCH($G3445, 'Intro &amp; Setup'!$U$17:$U$26, 0)), "")="", 'Intro &amp; Setup'!$BB$15, IFERROR(INDEX('Intro &amp; Setup'!$Y$17:$Y$26, MATCH($G3445, 'Intro &amp; Setup'!$U$17:$U$26, 0)), "")))</f>
        <v/>
      </c>
      <c r="AD3445" s="8" t="str">
        <f>IF($J3445="", "", IF(IFERROR(INDEX('Intro &amp; Setup'!$Y$17:$Y$26, MATCH($J3445, 'Intro &amp; Setup'!$U$17:$U$26, 0)), "")="", 'Intro &amp; Setup'!$BB$15, IFERROR(INDEX('Intro &amp; Setup'!$Y$17:$Y$26, MATCH($J3445, 'Intro &amp; Setup'!$U$17:$U$26, 0)), "")))</f>
        <v/>
      </c>
      <c r="AE3445" s="66" t="str">
        <f>IF($M3445="", "", IF(IFERROR(INDEX('Intro &amp; Setup'!$Y$17:$Y$26, MATCH($M3445, 'Intro &amp; Setup'!$U$17:$U$26, 0)), "")="", 'Intro &amp; Setup'!$BB$15, IFERROR(INDEX('Intro &amp; Setup'!$Y$17:$Y$26, MATCH($M3445, 'Intro &amp; Setup'!$U$17:$U$26, 0)), "")))</f>
        <v/>
      </c>
      <c r="AG3445" s="65" t="str">
        <f t="shared" si="910"/>
        <v/>
      </c>
      <c r="AH3445" s="8" t="str">
        <f t="shared" si="911"/>
        <v/>
      </c>
      <c r="AI3445" s="66" t="str">
        <f t="shared" si="912"/>
        <v/>
      </c>
      <c r="AK3445" s="123" t="str">
        <f>IF(AC3445='Intro &amp; Setup'!$BB$14, $AO3445, "")</f>
        <v/>
      </c>
      <c r="AL3445" s="124" t="str">
        <f>IF(AD3445='Intro &amp; Setup'!$BB$14, $AO3445, "")</f>
        <v/>
      </c>
      <c r="AM3445" s="125" t="str">
        <f>IF(AE3445='Intro &amp; Setup'!$BB$14, $AO3445, "")</f>
        <v/>
      </c>
      <c r="AO3445" s="130" t="str">
        <f>IF(AND($B3445="", $C3445="", $D3445=""), "", IF($N3445="", 'Intro &amp; Setup'!$AB$33, $N3445))</f>
        <v/>
      </c>
      <c r="AQ3445" s="140">
        <f t="shared" si="913"/>
        <v>0</v>
      </c>
      <c r="AR3445" s="145">
        <f t="shared" si="914"/>
        <v>0</v>
      </c>
      <c r="AS3445" s="141">
        <f t="shared" si="915"/>
        <v>0</v>
      </c>
      <c r="AU3445" s="149" t="str">
        <f t="shared" si="916"/>
        <v/>
      </c>
      <c r="AV3445" s="155"/>
      <c r="AW3445" s="155"/>
      <c r="AX3445" s="155" t="str">
        <f t="shared" si="917"/>
        <v/>
      </c>
      <c r="AY3445" s="155"/>
      <c r="AZ3445" s="155"/>
      <c r="BA3445" s="151" t="str">
        <f t="shared" si="918"/>
        <v/>
      </c>
      <c r="BC3445" s="47" t="str">
        <f t="shared" si="919"/>
        <v/>
      </c>
    </row>
    <row r="3446" spans="1:55" x14ac:dyDescent="0.25">
      <c r="A3446" s="4"/>
      <c r="B3446" s="167"/>
      <c r="C3446" s="168"/>
      <c r="D3446" s="169"/>
      <c r="E3446" s="170"/>
      <c r="F3446" s="171"/>
      <c r="G3446" s="172"/>
      <c r="H3446" s="173"/>
      <c r="I3446" s="171"/>
      <c r="J3446" s="172"/>
      <c r="K3446" s="170"/>
      <c r="L3446" s="171"/>
      <c r="M3446" s="172"/>
      <c r="N3446" s="174"/>
      <c r="O3446" s="4"/>
      <c r="P3446" s="49" t="str">
        <f t="shared" si="903"/>
        <v/>
      </c>
      <c r="Q3446" s="4"/>
      <c r="S3446" s="22" t="str">
        <f t="shared" si="904"/>
        <v/>
      </c>
      <c r="T3446" s="8" t="str">
        <f t="shared" si="905"/>
        <v/>
      </c>
      <c r="U3446" s="23" t="str">
        <f t="shared" si="906"/>
        <v/>
      </c>
      <c r="W3446" s="50"/>
      <c r="Y3446" s="65" t="str">
        <f t="shared" si="907"/>
        <v/>
      </c>
      <c r="Z3446" s="8" t="str">
        <f t="shared" si="908"/>
        <v/>
      </c>
      <c r="AA3446" s="66" t="str">
        <f t="shared" si="909"/>
        <v/>
      </c>
      <c r="AC3446" s="65" t="str">
        <f>IF($G3446="", "", IF(IFERROR(INDEX('Intro &amp; Setup'!$Y$17:$Y$26, MATCH($G3446, 'Intro &amp; Setup'!$U$17:$U$26, 0)), "")="", 'Intro &amp; Setup'!$BB$15, IFERROR(INDEX('Intro &amp; Setup'!$Y$17:$Y$26, MATCH($G3446, 'Intro &amp; Setup'!$U$17:$U$26, 0)), "")))</f>
        <v/>
      </c>
      <c r="AD3446" s="8" t="str">
        <f>IF($J3446="", "", IF(IFERROR(INDEX('Intro &amp; Setup'!$Y$17:$Y$26, MATCH($J3446, 'Intro &amp; Setup'!$U$17:$U$26, 0)), "")="", 'Intro &amp; Setup'!$BB$15, IFERROR(INDEX('Intro &amp; Setup'!$Y$17:$Y$26, MATCH($J3446, 'Intro &amp; Setup'!$U$17:$U$26, 0)), "")))</f>
        <v/>
      </c>
      <c r="AE3446" s="66" t="str">
        <f>IF($M3446="", "", IF(IFERROR(INDEX('Intro &amp; Setup'!$Y$17:$Y$26, MATCH($M3446, 'Intro &amp; Setup'!$U$17:$U$26, 0)), "")="", 'Intro &amp; Setup'!$BB$15, IFERROR(INDEX('Intro &amp; Setup'!$Y$17:$Y$26, MATCH($M3446, 'Intro &amp; Setup'!$U$17:$U$26, 0)), "")))</f>
        <v/>
      </c>
      <c r="AG3446" s="65" t="str">
        <f t="shared" si="910"/>
        <v/>
      </c>
      <c r="AH3446" s="8" t="str">
        <f t="shared" si="911"/>
        <v/>
      </c>
      <c r="AI3446" s="66" t="str">
        <f t="shared" si="912"/>
        <v/>
      </c>
      <c r="AK3446" s="123" t="str">
        <f>IF(AC3446='Intro &amp; Setup'!$BB$14, $AO3446, "")</f>
        <v/>
      </c>
      <c r="AL3446" s="124" t="str">
        <f>IF(AD3446='Intro &amp; Setup'!$BB$14, $AO3446, "")</f>
        <v/>
      </c>
      <c r="AM3446" s="125" t="str">
        <f>IF(AE3446='Intro &amp; Setup'!$BB$14, $AO3446, "")</f>
        <v/>
      </c>
      <c r="AO3446" s="130" t="str">
        <f>IF(AND($B3446="", $C3446="", $D3446=""), "", IF($N3446="", 'Intro &amp; Setup'!$AB$33, $N3446))</f>
        <v/>
      </c>
      <c r="AQ3446" s="140">
        <f t="shared" si="913"/>
        <v>0</v>
      </c>
      <c r="AR3446" s="145">
        <f t="shared" si="914"/>
        <v>0</v>
      </c>
      <c r="AS3446" s="141">
        <f t="shared" si="915"/>
        <v>0</v>
      </c>
      <c r="AU3446" s="149" t="str">
        <f t="shared" si="916"/>
        <v/>
      </c>
      <c r="AV3446" s="155"/>
      <c r="AW3446" s="155"/>
      <c r="AX3446" s="155" t="str">
        <f t="shared" si="917"/>
        <v/>
      </c>
      <c r="AY3446" s="155"/>
      <c r="AZ3446" s="155"/>
      <c r="BA3446" s="151" t="str">
        <f t="shared" si="918"/>
        <v/>
      </c>
      <c r="BC3446" s="47" t="str">
        <f t="shared" si="919"/>
        <v/>
      </c>
    </row>
    <row r="3447" spans="1:55" x14ac:dyDescent="0.25">
      <c r="A3447" s="4"/>
      <c r="B3447" s="167"/>
      <c r="C3447" s="168"/>
      <c r="D3447" s="169"/>
      <c r="E3447" s="170"/>
      <c r="F3447" s="171"/>
      <c r="G3447" s="172"/>
      <c r="H3447" s="173"/>
      <c r="I3447" s="171"/>
      <c r="J3447" s="172"/>
      <c r="K3447" s="170"/>
      <c r="L3447" s="171"/>
      <c r="M3447" s="172"/>
      <c r="N3447" s="174"/>
      <c r="O3447" s="4"/>
      <c r="P3447" s="49" t="str">
        <f t="shared" si="903"/>
        <v/>
      </c>
      <c r="Q3447" s="4"/>
      <c r="S3447" s="22" t="str">
        <f t="shared" si="904"/>
        <v/>
      </c>
      <c r="T3447" s="8" t="str">
        <f t="shared" si="905"/>
        <v/>
      </c>
      <c r="U3447" s="23" t="str">
        <f t="shared" si="906"/>
        <v/>
      </c>
      <c r="W3447" s="50"/>
      <c r="Y3447" s="65" t="str">
        <f t="shared" si="907"/>
        <v/>
      </c>
      <c r="Z3447" s="8" t="str">
        <f t="shared" si="908"/>
        <v/>
      </c>
      <c r="AA3447" s="66" t="str">
        <f t="shared" si="909"/>
        <v/>
      </c>
      <c r="AC3447" s="65" t="str">
        <f>IF($G3447="", "", IF(IFERROR(INDEX('Intro &amp; Setup'!$Y$17:$Y$26, MATCH($G3447, 'Intro &amp; Setup'!$U$17:$U$26, 0)), "")="", 'Intro &amp; Setup'!$BB$15, IFERROR(INDEX('Intro &amp; Setup'!$Y$17:$Y$26, MATCH($G3447, 'Intro &amp; Setup'!$U$17:$U$26, 0)), "")))</f>
        <v/>
      </c>
      <c r="AD3447" s="8" t="str">
        <f>IF($J3447="", "", IF(IFERROR(INDEX('Intro &amp; Setup'!$Y$17:$Y$26, MATCH($J3447, 'Intro &amp; Setup'!$U$17:$U$26, 0)), "")="", 'Intro &amp; Setup'!$BB$15, IFERROR(INDEX('Intro &amp; Setup'!$Y$17:$Y$26, MATCH($J3447, 'Intro &amp; Setup'!$U$17:$U$26, 0)), "")))</f>
        <v/>
      </c>
      <c r="AE3447" s="66" t="str">
        <f>IF($M3447="", "", IF(IFERROR(INDEX('Intro &amp; Setup'!$Y$17:$Y$26, MATCH($M3447, 'Intro &amp; Setup'!$U$17:$U$26, 0)), "")="", 'Intro &amp; Setup'!$BB$15, IFERROR(INDEX('Intro &amp; Setup'!$Y$17:$Y$26, MATCH($M3447, 'Intro &amp; Setup'!$U$17:$U$26, 0)), "")))</f>
        <v/>
      </c>
      <c r="AG3447" s="65" t="str">
        <f t="shared" si="910"/>
        <v/>
      </c>
      <c r="AH3447" s="8" t="str">
        <f t="shared" si="911"/>
        <v/>
      </c>
      <c r="AI3447" s="66" t="str">
        <f t="shared" si="912"/>
        <v/>
      </c>
      <c r="AK3447" s="123" t="str">
        <f>IF(AC3447='Intro &amp; Setup'!$BB$14, $AO3447, "")</f>
        <v/>
      </c>
      <c r="AL3447" s="124" t="str">
        <f>IF(AD3447='Intro &amp; Setup'!$BB$14, $AO3447, "")</f>
        <v/>
      </c>
      <c r="AM3447" s="125" t="str">
        <f>IF(AE3447='Intro &amp; Setup'!$BB$14, $AO3447, "")</f>
        <v/>
      </c>
      <c r="AO3447" s="130" t="str">
        <f>IF(AND($B3447="", $C3447="", $D3447=""), "", IF($N3447="", 'Intro &amp; Setup'!$AB$33, $N3447))</f>
        <v/>
      </c>
      <c r="AQ3447" s="140">
        <f t="shared" si="913"/>
        <v>0</v>
      </c>
      <c r="AR3447" s="145">
        <f t="shared" si="914"/>
        <v>0</v>
      </c>
      <c r="AS3447" s="141">
        <f t="shared" si="915"/>
        <v>0</v>
      </c>
      <c r="AU3447" s="149" t="str">
        <f t="shared" si="916"/>
        <v/>
      </c>
      <c r="AV3447" s="155"/>
      <c r="AW3447" s="155"/>
      <c r="AX3447" s="155" t="str">
        <f t="shared" si="917"/>
        <v/>
      </c>
      <c r="AY3447" s="155"/>
      <c r="AZ3447" s="155"/>
      <c r="BA3447" s="151" t="str">
        <f t="shared" si="918"/>
        <v/>
      </c>
      <c r="BC3447" s="47" t="str">
        <f t="shared" si="919"/>
        <v/>
      </c>
    </row>
    <row r="3448" spans="1:55" x14ac:dyDescent="0.25">
      <c r="A3448" s="4"/>
      <c r="B3448" s="167"/>
      <c r="C3448" s="168"/>
      <c r="D3448" s="169"/>
      <c r="E3448" s="170"/>
      <c r="F3448" s="171"/>
      <c r="G3448" s="172"/>
      <c r="H3448" s="173"/>
      <c r="I3448" s="171"/>
      <c r="J3448" s="172"/>
      <c r="K3448" s="170"/>
      <c r="L3448" s="171"/>
      <c r="M3448" s="172"/>
      <c r="N3448" s="174"/>
      <c r="O3448" s="4"/>
      <c r="P3448" s="49" t="str">
        <f t="shared" si="903"/>
        <v/>
      </c>
      <c r="Q3448" s="4"/>
      <c r="S3448" s="22" t="str">
        <f t="shared" si="904"/>
        <v/>
      </c>
      <c r="T3448" s="8" t="str">
        <f t="shared" si="905"/>
        <v/>
      </c>
      <c r="U3448" s="23" t="str">
        <f t="shared" si="906"/>
        <v/>
      </c>
      <c r="W3448" s="50"/>
      <c r="Y3448" s="65" t="str">
        <f t="shared" si="907"/>
        <v/>
      </c>
      <c r="Z3448" s="8" t="str">
        <f t="shared" si="908"/>
        <v/>
      </c>
      <c r="AA3448" s="66" t="str">
        <f t="shared" si="909"/>
        <v/>
      </c>
      <c r="AC3448" s="65" t="str">
        <f>IF($G3448="", "", IF(IFERROR(INDEX('Intro &amp; Setup'!$Y$17:$Y$26, MATCH($G3448, 'Intro &amp; Setup'!$U$17:$U$26, 0)), "")="", 'Intro &amp; Setup'!$BB$15, IFERROR(INDEX('Intro &amp; Setup'!$Y$17:$Y$26, MATCH($G3448, 'Intro &amp; Setup'!$U$17:$U$26, 0)), "")))</f>
        <v/>
      </c>
      <c r="AD3448" s="8" t="str">
        <f>IF($J3448="", "", IF(IFERROR(INDEX('Intro &amp; Setup'!$Y$17:$Y$26, MATCH($J3448, 'Intro &amp; Setup'!$U$17:$U$26, 0)), "")="", 'Intro &amp; Setup'!$BB$15, IFERROR(INDEX('Intro &amp; Setup'!$Y$17:$Y$26, MATCH($J3448, 'Intro &amp; Setup'!$U$17:$U$26, 0)), "")))</f>
        <v/>
      </c>
      <c r="AE3448" s="66" t="str">
        <f>IF($M3448="", "", IF(IFERROR(INDEX('Intro &amp; Setup'!$Y$17:$Y$26, MATCH($M3448, 'Intro &amp; Setup'!$U$17:$U$26, 0)), "")="", 'Intro &amp; Setup'!$BB$15, IFERROR(INDEX('Intro &amp; Setup'!$Y$17:$Y$26, MATCH($M3448, 'Intro &amp; Setup'!$U$17:$U$26, 0)), "")))</f>
        <v/>
      </c>
      <c r="AG3448" s="65" t="str">
        <f t="shared" si="910"/>
        <v/>
      </c>
      <c r="AH3448" s="8" t="str">
        <f t="shared" si="911"/>
        <v/>
      </c>
      <c r="AI3448" s="66" t="str">
        <f t="shared" si="912"/>
        <v/>
      </c>
      <c r="AK3448" s="123" t="str">
        <f>IF(AC3448='Intro &amp; Setup'!$BB$14, $AO3448, "")</f>
        <v/>
      </c>
      <c r="AL3448" s="124" t="str">
        <f>IF(AD3448='Intro &amp; Setup'!$BB$14, $AO3448, "")</f>
        <v/>
      </c>
      <c r="AM3448" s="125" t="str">
        <f>IF(AE3448='Intro &amp; Setup'!$BB$14, $AO3448, "")</f>
        <v/>
      </c>
      <c r="AO3448" s="130" t="str">
        <f>IF(AND($B3448="", $C3448="", $D3448=""), "", IF($N3448="", 'Intro &amp; Setup'!$AB$33, $N3448))</f>
        <v/>
      </c>
      <c r="AQ3448" s="140">
        <f t="shared" si="913"/>
        <v>0</v>
      </c>
      <c r="AR3448" s="145">
        <f t="shared" si="914"/>
        <v>0</v>
      </c>
      <c r="AS3448" s="141">
        <f t="shared" si="915"/>
        <v>0</v>
      </c>
      <c r="AU3448" s="149" t="str">
        <f t="shared" si="916"/>
        <v/>
      </c>
      <c r="AV3448" s="155"/>
      <c r="AW3448" s="155"/>
      <c r="AX3448" s="155" t="str">
        <f t="shared" si="917"/>
        <v/>
      </c>
      <c r="AY3448" s="155"/>
      <c r="AZ3448" s="155"/>
      <c r="BA3448" s="151" t="str">
        <f t="shared" si="918"/>
        <v/>
      </c>
      <c r="BC3448" s="47" t="str">
        <f t="shared" si="919"/>
        <v/>
      </c>
    </row>
    <row r="3449" spans="1:55" x14ac:dyDescent="0.25">
      <c r="A3449" s="4"/>
      <c r="B3449" s="167"/>
      <c r="C3449" s="168"/>
      <c r="D3449" s="169"/>
      <c r="E3449" s="170"/>
      <c r="F3449" s="171"/>
      <c r="G3449" s="172"/>
      <c r="H3449" s="173"/>
      <c r="I3449" s="171"/>
      <c r="J3449" s="172"/>
      <c r="K3449" s="170"/>
      <c r="L3449" s="171"/>
      <c r="M3449" s="172"/>
      <c r="N3449" s="174"/>
      <c r="O3449" s="4"/>
      <c r="P3449" s="49" t="str">
        <f t="shared" si="903"/>
        <v/>
      </c>
      <c r="Q3449" s="4"/>
      <c r="S3449" s="22" t="str">
        <f t="shared" si="904"/>
        <v/>
      </c>
      <c r="T3449" s="8" t="str">
        <f t="shared" si="905"/>
        <v/>
      </c>
      <c r="U3449" s="23" t="str">
        <f t="shared" si="906"/>
        <v/>
      </c>
      <c r="W3449" s="50"/>
      <c r="Y3449" s="65" t="str">
        <f t="shared" si="907"/>
        <v/>
      </c>
      <c r="Z3449" s="8" t="str">
        <f t="shared" si="908"/>
        <v/>
      </c>
      <c r="AA3449" s="66" t="str">
        <f t="shared" si="909"/>
        <v/>
      </c>
      <c r="AC3449" s="65" t="str">
        <f>IF($G3449="", "", IF(IFERROR(INDEX('Intro &amp; Setup'!$Y$17:$Y$26, MATCH($G3449, 'Intro &amp; Setup'!$U$17:$U$26, 0)), "")="", 'Intro &amp; Setup'!$BB$15, IFERROR(INDEX('Intro &amp; Setup'!$Y$17:$Y$26, MATCH($G3449, 'Intro &amp; Setup'!$U$17:$U$26, 0)), "")))</f>
        <v/>
      </c>
      <c r="AD3449" s="8" t="str">
        <f>IF($J3449="", "", IF(IFERROR(INDEX('Intro &amp; Setup'!$Y$17:$Y$26, MATCH($J3449, 'Intro &amp; Setup'!$U$17:$U$26, 0)), "")="", 'Intro &amp; Setup'!$BB$15, IFERROR(INDEX('Intro &amp; Setup'!$Y$17:$Y$26, MATCH($J3449, 'Intro &amp; Setup'!$U$17:$U$26, 0)), "")))</f>
        <v/>
      </c>
      <c r="AE3449" s="66" t="str">
        <f>IF($M3449="", "", IF(IFERROR(INDEX('Intro &amp; Setup'!$Y$17:$Y$26, MATCH($M3449, 'Intro &amp; Setup'!$U$17:$U$26, 0)), "")="", 'Intro &amp; Setup'!$BB$15, IFERROR(INDEX('Intro &amp; Setup'!$Y$17:$Y$26, MATCH($M3449, 'Intro &amp; Setup'!$U$17:$U$26, 0)), "")))</f>
        <v/>
      </c>
      <c r="AG3449" s="65" t="str">
        <f t="shared" si="910"/>
        <v/>
      </c>
      <c r="AH3449" s="8" t="str">
        <f t="shared" si="911"/>
        <v/>
      </c>
      <c r="AI3449" s="66" t="str">
        <f t="shared" si="912"/>
        <v/>
      </c>
      <c r="AK3449" s="123" t="str">
        <f>IF(AC3449='Intro &amp; Setup'!$BB$14, $AO3449, "")</f>
        <v/>
      </c>
      <c r="AL3449" s="124" t="str">
        <f>IF(AD3449='Intro &amp; Setup'!$BB$14, $AO3449, "")</f>
        <v/>
      </c>
      <c r="AM3449" s="125" t="str">
        <f>IF(AE3449='Intro &amp; Setup'!$BB$14, $AO3449, "")</f>
        <v/>
      </c>
      <c r="AO3449" s="130" t="str">
        <f>IF(AND($B3449="", $C3449="", $D3449=""), "", IF($N3449="", 'Intro &amp; Setup'!$AB$33, $N3449))</f>
        <v/>
      </c>
      <c r="AQ3449" s="140">
        <f t="shared" si="913"/>
        <v>0</v>
      </c>
      <c r="AR3449" s="145">
        <f t="shared" si="914"/>
        <v>0</v>
      </c>
      <c r="AS3449" s="141">
        <f t="shared" si="915"/>
        <v>0</v>
      </c>
      <c r="AU3449" s="149" t="str">
        <f t="shared" si="916"/>
        <v/>
      </c>
      <c r="AV3449" s="155"/>
      <c r="AW3449" s="155"/>
      <c r="AX3449" s="155" t="str">
        <f t="shared" si="917"/>
        <v/>
      </c>
      <c r="AY3449" s="155"/>
      <c r="AZ3449" s="155"/>
      <c r="BA3449" s="151" t="str">
        <f t="shared" si="918"/>
        <v/>
      </c>
      <c r="BC3449" s="47" t="str">
        <f t="shared" si="919"/>
        <v/>
      </c>
    </row>
    <row r="3450" spans="1:55" x14ac:dyDescent="0.25">
      <c r="A3450" s="4"/>
      <c r="B3450" s="167"/>
      <c r="C3450" s="168"/>
      <c r="D3450" s="169"/>
      <c r="E3450" s="170"/>
      <c r="F3450" s="171"/>
      <c r="G3450" s="172"/>
      <c r="H3450" s="173"/>
      <c r="I3450" s="171"/>
      <c r="J3450" s="172"/>
      <c r="K3450" s="170"/>
      <c r="L3450" s="171"/>
      <c r="M3450" s="172"/>
      <c r="N3450" s="174"/>
      <c r="O3450" s="4"/>
      <c r="P3450" s="49" t="str">
        <f t="shared" si="903"/>
        <v/>
      </c>
      <c r="Q3450" s="4"/>
      <c r="S3450" s="22" t="str">
        <f t="shared" si="904"/>
        <v/>
      </c>
      <c r="T3450" s="8" t="str">
        <f t="shared" si="905"/>
        <v/>
      </c>
      <c r="U3450" s="23" t="str">
        <f t="shared" si="906"/>
        <v/>
      </c>
      <c r="W3450" s="50"/>
      <c r="Y3450" s="65" t="str">
        <f t="shared" si="907"/>
        <v/>
      </c>
      <c r="Z3450" s="8" t="str">
        <f t="shared" si="908"/>
        <v/>
      </c>
      <c r="AA3450" s="66" t="str">
        <f t="shared" si="909"/>
        <v/>
      </c>
      <c r="AC3450" s="65" t="str">
        <f>IF($G3450="", "", IF(IFERROR(INDEX('Intro &amp; Setup'!$Y$17:$Y$26, MATCH($G3450, 'Intro &amp; Setup'!$U$17:$U$26, 0)), "")="", 'Intro &amp; Setup'!$BB$15, IFERROR(INDEX('Intro &amp; Setup'!$Y$17:$Y$26, MATCH($G3450, 'Intro &amp; Setup'!$U$17:$U$26, 0)), "")))</f>
        <v/>
      </c>
      <c r="AD3450" s="8" t="str">
        <f>IF($J3450="", "", IF(IFERROR(INDEX('Intro &amp; Setup'!$Y$17:$Y$26, MATCH($J3450, 'Intro &amp; Setup'!$U$17:$U$26, 0)), "")="", 'Intro &amp; Setup'!$BB$15, IFERROR(INDEX('Intro &amp; Setup'!$Y$17:$Y$26, MATCH($J3450, 'Intro &amp; Setup'!$U$17:$U$26, 0)), "")))</f>
        <v/>
      </c>
      <c r="AE3450" s="66" t="str">
        <f>IF($M3450="", "", IF(IFERROR(INDEX('Intro &amp; Setup'!$Y$17:$Y$26, MATCH($M3450, 'Intro &amp; Setup'!$U$17:$U$26, 0)), "")="", 'Intro &amp; Setup'!$BB$15, IFERROR(INDEX('Intro &amp; Setup'!$Y$17:$Y$26, MATCH($M3450, 'Intro &amp; Setup'!$U$17:$U$26, 0)), "")))</f>
        <v/>
      </c>
      <c r="AG3450" s="65" t="str">
        <f t="shared" si="910"/>
        <v/>
      </c>
      <c r="AH3450" s="8" t="str">
        <f t="shared" si="911"/>
        <v/>
      </c>
      <c r="AI3450" s="66" t="str">
        <f t="shared" si="912"/>
        <v/>
      </c>
      <c r="AK3450" s="123" t="str">
        <f>IF(AC3450='Intro &amp; Setup'!$BB$14, $AO3450, "")</f>
        <v/>
      </c>
      <c r="AL3450" s="124" t="str">
        <f>IF(AD3450='Intro &amp; Setup'!$BB$14, $AO3450, "")</f>
        <v/>
      </c>
      <c r="AM3450" s="125" t="str">
        <f>IF(AE3450='Intro &amp; Setup'!$BB$14, $AO3450, "")</f>
        <v/>
      </c>
      <c r="AO3450" s="130" t="str">
        <f>IF(AND($B3450="", $C3450="", $D3450=""), "", IF($N3450="", 'Intro &amp; Setup'!$AB$33, $N3450))</f>
        <v/>
      </c>
      <c r="AQ3450" s="140">
        <f t="shared" si="913"/>
        <v>0</v>
      </c>
      <c r="AR3450" s="145">
        <f t="shared" si="914"/>
        <v>0</v>
      </c>
      <c r="AS3450" s="141">
        <f t="shared" si="915"/>
        <v>0</v>
      </c>
      <c r="AU3450" s="149" t="str">
        <f t="shared" si="916"/>
        <v/>
      </c>
      <c r="AV3450" s="155"/>
      <c r="AW3450" s="155"/>
      <c r="AX3450" s="155" t="str">
        <f t="shared" si="917"/>
        <v/>
      </c>
      <c r="AY3450" s="155"/>
      <c r="AZ3450" s="155"/>
      <c r="BA3450" s="151" t="str">
        <f t="shared" si="918"/>
        <v/>
      </c>
      <c r="BC3450" s="47" t="str">
        <f t="shared" si="919"/>
        <v/>
      </c>
    </row>
    <row r="3451" spans="1:55" x14ac:dyDescent="0.25">
      <c r="A3451" s="4"/>
      <c r="B3451" s="167"/>
      <c r="C3451" s="168"/>
      <c r="D3451" s="169"/>
      <c r="E3451" s="170"/>
      <c r="F3451" s="171"/>
      <c r="G3451" s="172"/>
      <c r="H3451" s="173"/>
      <c r="I3451" s="171"/>
      <c r="J3451" s="172"/>
      <c r="K3451" s="170"/>
      <c r="L3451" s="171"/>
      <c r="M3451" s="172"/>
      <c r="N3451" s="174"/>
      <c r="O3451" s="4"/>
      <c r="P3451" s="49" t="str">
        <f t="shared" si="903"/>
        <v/>
      </c>
      <c r="Q3451" s="4"/>
      <c r="S3451" s="22" t="str">
        <f t="shared" si="904"/>
        <v/>
      </c>
      <c r="T3451" s="8" t="str">
        <f t="shared" si="905"/>
        <v/>
      </c>
      <c r="U3451" s="23" t="str">
        <f t="shared" si="906"/>
        <v/>
      </c>
      <c r="W3451" s="50"/>
      <c r="Y3451" s="65" t="str">
        <f t="shared" si="907"/>
        <v/>
      </c>
      <c r="Z3451" s="8" t="str">
        <f t="shared" si="908"/>
        <v/>
      </c>
      <c r="AA3451" s="66" t="str">
        <f t="shared" si="909"/>
        <v/>
      </c>
      <c r="AC3451" s="65" t="str">
        <f>IF($G3451="", "", IF(IFERROR(INDEX('Intro &amp; Setup'!$Y$17:$Y$26, MATCH($G3451, 'Intro &amp; Setup'!$U$17:$U$26, 0)), "")="", 'Intro &amp; Setup'!$BB$15, IFERROR(INDEX('Intro &amp; Setup'!$Y$17:$Y$26, MATCH($G3451, 'Intro &amp; Setup'!$U$17:$U$26, 0)), "")))</f>
        <v/>
      </c>
      <c r="AD3451" s="8" t="str">
        <f>IF($J3451="", "", IF(IFERROR(INDEX('Intro &amp; Setup'!$Y$17:$Y$26, MATCH($J3451, 'Intro &amp; Setup'!$U$17:$U$26, 0)), "")="", 'Intro &amp; Setup'!$BB$15, IFERROR(INDEX('Intro &amp; Setup'!$Y$17:$Y$26, MATCH($J3451, 'Intro &amp; Setup'!$U$17:$U$26, 0)), "")))</f>
        <v/>
      </c>
      <c r="AE3451" s="66" t="str">
        <f>IF($M3451="", "", IF(IFERROR(INDEX('Intro &amp; Setup'!$Y$17:$Y$26, MATCH($M3451, 'Intro &amp; Setup'!$U$17:$U$26, 0)), "")="", 'Intro &amp; Setup'!$BB$15, IFERROR(INDEX('Intro &amp; Setup'!$Y$17:$Y$26, MATCH($M3451, 'Intro &amp; Setup'!$U$17:$U$26, 0)), "")))</f>
        <v/>
      </c>
      <c r="AG3451" s="65" t="str">
        <f t="shared" si="910"/>
        <v/>
      </c>
      <c r="AH3451" s="8" t="str">
        <f t="shared" si="911"/>
        <v/>
      </c>
      <c r="AI3451" s="66" t="str">
        <f t="shared" si="912"/>
        <v/>
      </c>
      <c r="AK3451" s="123" t="str">
        <f>IF(AC3451='Intro &amp; Setup'!$BB$14, $AO3451, "")</f>
        <v/>
      </c>
      <c r="AL3451" s="124" t="str">
        <f>IF(AD3451='Intro &amp; Setup'!$BB$14, $AO3451, "")</f>
        <v/>
      </c>
      <c r="AM3451" s="125" t="str">
        <f>IF(AE3451='Intro &amp; Setup'!$BB$14, $AO3451, "")</f>
        <v/>
      </c>
      <c r="AO3451" s="130" t="str">
        <f>IF(AND($B3451="", $C3451="", $D3451=""), "", IF($N3451="", 'Intro &amp; Setup'!$AB$33, $N3451))</f>
        <v/>
      </c>
      <c r="AQ3451" s="140">
        <f t="shared" si="913"/>
        <v>0</v>
      </c>
      <c r="AR3451" s="145">
        <f t="shared" si="914"/>
        <v>0</v>
      </c>
      <c r="AS3451" s="141">
        <f t="shared" si="915"/>
        <v>0</v>
      </c>
      <c r="AU3451" s="149" t="str">
        <f t="shared" si="916"/>
        <v/>
      </c>
      <c r="AV3451" s="155"/>
      <c r="AW3451" s="155"/>
      <c r="AX3451" s="155" t="str">
        <f t="shared" si="917"/>
        <v/>
      </c>
      <c r="AY3451" s="155"/>
      <c r="AZ3451" s="155"/>
      <c r="BA3451" s="151" t="str">
        <f t="shared" si="918"/>
        <v/>
      </c>
      <c r="BC3451" s="47" t="str">
        <f t="shared" si="919"/>
        <v/>
      </c>
    </row>
    <row r="3452" spans="1:55" x14ac:dyDescent="0.25">
      <c r="A3452" s="4"/>
      <c r="B3452" s="167"/>
      <c r="C3452" s="168"/>
      <c r="D3452" s="169"/>
      <c r="E3452" s="170"/>
      <c r="F3452" s="171"/>
      <c r="G3452" s="172"/>
      <c r="H3452" s="173"/>
      <c r="I3452" s="171"/>
      <c r="J3452" s="172"/>
      <c r="K3452" s="170"/>
      <c r="L3452" s="171"/>
      <c r="M3452" s="172"/>
      <c r="N3452" s="174"/>
      <c r="O3452" s="4"/>
      <c r="P3452" s="49" t="str">
        <f t="shared" si="903"/>
        <v/>
      </c>
      <c r="Q3452" s="4"/>
      <c r="S3452" s="22" t="str">
        <f t="shared" si="904"/>
        <v/>
      </c>
      <c r="T3452" s="8" t="str">
        <f t="shared" si="905"/>
        <v/>
      </c>
      <c r="U3452" s="23" t="str">
        <f t="shared" si="906"/>
        <v/>
      </c>
      <c r="W3452" s="50"/>
      <c r="Y3452" s="65" t="str">
        <f t="shared" si="907"/>
        <v/>
      </c>
      <c r="Z3452" s="8" t="str">
        <f t="shared" si="908"/>
        <v/>
      </c>
      <c r="AA3452" s="66" t="str">
        <f t="shared" si="909"/>
        <v/>
      </c>
      <c r="AC3452" s="65" t="str">
        <f>IF($G3452="", "", IF(IFERROR(INDEX('Intro &amp; Setup'!$Y$17:$Y$26, MATCH($G3452, 'Intro &amp; Setup'!$U$17:$U$26, 0)), "")="", 'Intro &amp; Setup'!$BB$15, IFERROR(INDEX('Intro &amp; Setup'!$Y$17:$Y$26, MATCH($G3452, 'Intro &amp; Setup'!$U$17:$U$26, 0)), "")))</f>
        <v/>
      </c>
      <c r="AD3452" s="8" t="str">
        <f>IF($J3452="", "", IF(IFERROR(INDEX('Intro &amp; Setup'!$Y$17:$Y$26, MATCH($J3452, 'Intro &amp; Setup'!$U$17:$U$26, 0)), "")="", 'Intro &amp; Setup'!$BB$15, IFERROR(INDEX('Intro &amp; Setup'!$Y$17:$Y$26, MATCH($J3452, 'Intro &amp; Setup'!$U$17:$U$26, 0)), "")))</f>
        <v/>
      </c>
      <c r="AE3452" s="66" t="str">
        <f>IF($M3452="", "", IF(IFERROR(INDEX('Intro &amp; Setup'!$Y$17:$Y$26, MATCH($M3452, 'Intro &amp; Setup'!$U$17:$U$26, 0)), "")="", 'Intro &amp; Setup'!$BB$15, IFERROR(INDEX('Intro &amp; Setup'!$Y$17:$Y$26, MATCH($M3452, 'Intro &amp; Setup'!$U$17:$U$26, 0)), "")))</f>
        <v/>
      </c>
      <c r="AG3452" s="65" t="str">
        <f t="shared" si="910"/>
        <v/>
      </c>
      <c r="AH3452" s="8" t="str">
        <f t="shared" si="911"/>
        <v/>
      </c>
      <c r="AI3452" s="66" t="str">
        <f t="shared" si="912"/>
        <v/>
      </c>
      <c r="AK3452" s="123" t="str">
        <f>IF(AC3452='Intro &amp; Setup'!$BB$14, $AO3452, "")</f>
        <v/>
      </c>
      <c r="AL3452" s="124" t="str">
        <f>IF(AD3452='Intro &amp; Setup'!$BB$14, $AO3452, "")</f>
        <v/>
      </c>
      <c r="AM3452" s="125" t="str">
        <f>IF(AE3452='Intro &amp; Setup'!$BB$14, $AO3452, "")</f>
        <v/>
      </c>
      <c r="AO3452" s="130" t="str">
        <f>IF(AND($B3452="", $C3452="", $D3452=""), "", IF($N3452="", 'Intro &amp; Setup'!$AB$33, $N3452))</f>
        <v/>
      </c>
      <c r="AQ3452" s="140">
        <f t="shared" si="913"/>
        <v>0</v>
      </c>
      <c r="AR3452" s="145">
        <f t="shared" si="914"/>
        <v>0</v>
      </c>
      <c r="AS3452" s="141">
        <f t="shared" si="915"/>
        <v>0</v>
      </c>
      <c r="AU3452" s="149" t="str">
        <f t="shared" si="916"/>
        <v/>
      </c>
      <c r="AV3452" s="155"/>
      <c r="AW3452" s="155"/>
      <c r="AX3452" s="155" t="str">
        <f t="shared" si="917"/>
        <v/>
      </c>
      <c r="AY3452" s="155"/>
      <c r="AZ3452" s="155"/>
      <c r="BA3452" s="151" t="str">
        <f t="shared" si="918"/>
        <v/>
      </c>
      <c r="BC3452" s="47" t="str">
        <f t="shared" si="919"/>
        <v/>
      </c>
    </row>
    <row r="3453" spans="1:55" x14ac:dyDescent="0.25">
      <c r="A3453" s="4"/>
      <c r="B3453" s="167"/>
      <c r="C3453" s="168"/>
      <c r="D3453" s="169"/>
      <c r="E3453" s="170"/>
      <c r="F3453" s="171"/>
      <c r="G3453" s="172"/>
      <c r="H3453" s="173"/>
      <c r="I3453" s="171"/>
      <c r="J3453" s="172"/>
      <c r="K3453" s="170"/>
      <c r="L3453" s="171"/>
      <c r="M3453" s="172"/>
      <c r="N3453" s="174"/>
      <c r="O3453" s="4"/>
      <c r="P3453" s="49" t="str">
        <f t="shared" si="903"/>
        <v/>
      </c>
      <c r="Q3453" s="4"/>
      <c r="S3453" s="22" t="str">
        <f t="shared" si="904"/>
        <v/>
      </c>
      <c r="T3453" s="8" t="str">
        <f t="shared" si="905"/>
        <v/>
      </c>
      <c r="U3453" s="23" t="str">
        <f t="shared" si="906"/>
        <v/>
      </c>
      <c r="W3453" s="50"/>
      <c r="Y3453" s="65" t="str">
        <f t="shared" si="907"/>
        <v/>
      </c>
      <c r="Z3453" s="8" t="str">
        <f t="shared" si="908"/>
        <v/>
      </c>
      <c r="AA3453" s="66" t="str">
        <f t="shared" si="909"/>
        <v/>
      </c>
      <c r="AC3453" s="65" t="str">
        <f>IF($G3453="", "", IF(IFERROR(INDEX('Intro &amp; Setup'!$Y$17:$Y$26, MATCH($G3453, 'Intro &amp; Setup'!$U$17:$U$26, 0)), "")="", 'Intro &amp; Setup'!$BB$15, IFERROR(INDEX('Intro &amp; Setup'!$Y$17:$Y$26, MATCH($G3453, 'Intro &amp; Setup'!$U$17:$U$26, 0)), "")))</f>
        <v/>
      </c>
      <c r="AD3453" s="8" t="str">
        <f>IF($J3453="", "", IF(IFERROR(INDEX('Intro &amp; Setup'!$Y$17:$Y$26, MATCH($J3453, 'Intro &amp; Setup'!$U$17:$U$26, 0)), "")="", 'Intro &amp; Setup'!$BB$15, IFERROR(INDEX('Intro &amp; Setup'!$Y$17:$Y$26, MATCH($J3453, 'Intro &amp; Setup'!$U$17:$U$26, 0)), "")))</f>
        <v/>
      </c>
      <c r="AE3453" s="66" t="str">
        <f>IF($M3453="", "", IF(IFERROR(INDEX('Intro &amp; Setup'!$Y$17:$Y$26, MATCH($M3453, 'Intro &amp; Setup'!$U$17:$U$26, 0)), "")="", 'Intro &amp; Setup'!$BB$15, IFERROR(INDEX('Intro &amp; Setup'!$Y$17:$Y$26, MATCH($M3453, 'Intro &amp; Setup'!$U$17:$U$26, 0)), "")))</f>
        <v/>
      </c>
      <c r="AG3453" s="65" t="str">
        <f t="shared" si="910"/>
        <v/>
      </c>
      <c r="AH3453" s="8" t="str">
        <f t="shared" si="911"/>
        <v/>
      </c>
      <c r="AI3453" s="66" t="str">
        <f t="shared" si="912"/>
        <v/>
      </c>
      <c r="AK3453" s="123" t="str">
        <f>IF(AC3453='Intro &amp; Setup'!$BB$14, $AO3453, "")</f>
        <v/>
      </c>
      <c r="AL3453" s="124" t="str">
        <f>IF(AD3453='Intro &amp; Setup'!$BB$14, $AO3453, "")</f>
        <v/>
      </c>
      <c r="AM3453" s="125" t="str">
        <f>IF(AE3453='Intro &amp; Setup'!$BB$14, $AO3453, "")</f>
        <v/>
      </c>
      <c r="AO3453" s="130" t="str">
        <f>IF(AND($B3453="", $C3453="", $D3453=""), "", IF($N3453="", 'Intro &amp; Setup'!$AB$33, $N3453))</f>
        <v/>
      </c>
      <c r="AQ3453" s="140">
        <f t="shared" si="913"/>
        <v>0</v>
      </c>
      <c r="AR3453" s="145">
        <f t="shared" si="914"/>
        <v>0</v>
      </c>
      <c r="AS3453" s="141">
        <f t="shared" si="915"/>
        <v>0</v>
      </c>
      <c r="AU3453" s="149" t="str">
        <f t="shared" si="916"/>
        <v/>
      </c>
      <c r="AV3453" s="155"/>
      <c r="AW3453" s="155"/>
      <c r="AX3453" s="155" t="str">
        <f t="shared" si="917"/>
        <v/>
      </c>
      <c r="AY3453" s="155"/>
      <c r="AZ3453" s="155"/>
      <c r="BA3453" s="151" t="str">
        <f t="shared" si="918"/>
        <v/>
      </c>
      <c r="BC3453" s="47" t="str">
        <f t="shared" si="919"/>
        <v/>
      </c>
    </row>
    <row r="3454" spans="1:55" x14ac:dyDescent="0.25">
      <c r="A3454" s="4"/>
      <c r="B3454" s="167"/>
      <c r="C3454" s="168"/>
      <c r="D3454" s="169"/>
      <c r="E3454" s="170"/>
      <c r="F3454" s="171"/>
      <c r="G3454" s="172"/>
      <c r="H3454" s="173"/>
      <c r="I3454" s="171"/>
      <c r="J3454" s="172"/>
      <c r="K3454" s="170"/>
      <c r="L3454" s="171"/>
      <c r="M3454" s="172"/>
      <c r="N3454" s="174"/>
      <c r="O3454" s="4"/>
      <c r="P3454" s="49" t="str">
        <f t="shared" si="903"/>
        <v/>
      </c>
      <c r="Q3454" s="4"/>
      <c r="S3454" s="22" t="str">
        <f t="shared" si="904"/>
        <v/>
      </c>
      <c r="T3454" s="8" t="str">
        <f t="shared" si="905"/>
        <v/>
      </c>
      <c r="U3454" s="23" t="str">
        <f t="shared" si="906"/>
        <v/>
      </c>
      <c r="W3454" s="50"/>
      <c r="Y3454" s="65" t="str">
        <f t="shared" si="907"/>
        <v/>
      </c>
      <c r="Z3454" s="8" t="str">
        <f t="shared" si="908"/>
        <v/>
      </c>
      <c r="AA3454" s="66" t="str">
        <f t="shared" si="909"/>
        <v/>
      </c>
      <c r="AC3454" s="65" t="str">
        <f>IF($G3454="", "", IF(IFERROR(INDEX('Intro &amp; Setup'!$Y$17:$Y$26, MATCH($G3454, 'Intro &amp; Setup'!$U$17:$U$26, 0)), "")="", 'Intro &amp; Setup'!$BB$15, IFERROR(INDEX('Intro &amp; Setup'!$Y$17:$Y$26, MATCH($G3454, 'Intro &amp; Setup'!$U$17:$U$26, 0)), "")))</f>
        <v/>
      </c>
      <c r="AD3454" s="8" t="str">
        <f>IF($J3454="", "", IF(IFERROR(INDEX('Intro &amp; Setup'!$Y$17:$Y$26, MATCH($J3454, 'Intro &amp; Setup'!$U$17:$U$26, 0)), "")="", 'Intro &amp; Setup'!$BB$15, IFERROR(INDEX('Intro &amp; Setup'!$Y$17:$Y$26, MATCH($J3454, 'Intro &amp; Setup'!$U$17:$U$26, 0)), "")))</f>
        <v/>
      </c>
      <c r="AE3454" s="66" t="str">
        <f>IF($M3454="", "", IF(IFERROR(INDEX('Intro &amp; Setup'!$Y$17:$Y$26, MATCH($M3454, 'Intro &amp; Setup'!$U$17:$U$26, 0)), "")="", 'Intro &amp; Setup'!$BB$15, IFERROR(INDEX('Intro &amp; Setup'!$Y$17:$Y$26, MATCH($M3454, 'Intro &amp; Setup'!$U$17:$U$26, 0)), "")))</f>
        <v/>
      </c>
      <c r="AG3454" s="65" t="str">
        <f t="shared" si="910"/>
        <v/>
      </c>
      <c r="AH3454" s="8" t="str">
        <f t="shared" si="911"/>
        <v/>
      </c>
      <c r="AI3454" s="66" t="str">
        <f t="shared" si="912"/>
        <v/>
      </c>
      <c r="AK3454" s="123" t="str">
        <f>IF(AC3454='Intro &amp; Setup'!$BB$14, $AO3454, "")</f>
        <v/>
      </c>
      <c r="AL3454" s="124" t="str">
        <f>IF(AD3454='Intro &amp; Setup'!$BB$14, $AO3454, "")</f>
        <v/>
      </c>
      <c r="AM3454" s="125" t="str">
        <f>IF(AE3454='Intro &amp; Setup'!$BB$14, $AO3454, "")</f>
        <v/>
      </c>
      <c r="AO3454" s="130" t="str">
        <f>IF(AND($B3454="", $C3454="", $D3454=""), "", IF($N3454="", 'Intro &amp; Setup'!$AB$33, $N3454))</f>
        <v/>
      </c>
      <c r="AQ3454" s="140">
        <f t="shared" si="913"/>
        <v>0</v>
      </c>
      <c r="AR3454" s="145">
        <f t="shared" si="914"/>
        <v>0</v>
      </c>
      <c r="AS3454" s="141">
        <f t="shared" si="915"/>
        <v>0</v>
      </c>
      <c r="AU3454" s="149" t="str">
        <f t="shared" si="916"/>
        <v/>
      </c>
      <c r="AV3454" s="155"/>
      <c r="AW3454" s="155"/>
      <c r="AX3454" s="155" t="str">
        <f t="shared" si="917"/>
        <v/>
      </c>
      <c r="AY3454" s="155"/>
      <c r="AZ3454" s="155"/>
      <c r="BA3454" s="151" t="str">
        <f t="shared" si="918"/>
        <v/>
      </c>
      <c r="BC3454" s="47" t="str">
        <f t="shared" si="919"/>
        <v/>
      </c>
    </row>
    <row r="3455" spans="1:55" x14ac:dyDescent="0.25">
      <c r="A3455" s="4"/>
      <c r="B3455" s="167"/>
      <c r="C3455" s="168"/>
      <c r="D3455" s="169"/>
      <c r="E3455" s="170"/>
      <c r="F3455" s="171"/>
      <c r="G3455" s="172"/>
      <c r="H3455" s="173"/>
      <c r="I3455" s="171"/>
      <c r="J3455" s="172"/>
      <c r="K3455" s="170"/>
      <c r="L3455" s="171"/>
      <c r="M3455" s="172"/>
      <c r="N3455" s="174"/>
      <c r="O3455" s="4"/>
      <c r="P3455" s="49" t="str">
        <f t="shared" si="903"/>
        <v/>
      </c>
      <c r="Q3455" s="4"/>
      <c r="S3455" s="22" t="str">
        <f t="shared" si="904"/>
        <v/>
      </c>
      <c r="T3455" s="8" t="str">
        <f t="shared" si="905"/>
        <v/>
      </c>
      <c r="U3455" s="23" t="str">
        <f t="shared" si="906"/>
        <v/>
      </c>
      <c r="W3455" s="50"/>
      <c r="Y3455" s="65" t="str">
        <f t="shared" si="907"/>
        <v/>
      </c>
      <c r="Z3455" s="8" t="str">
        <f t="shared" si="908"/>
        <v/>
      </c>
      <c r="AA3455" s="66" t="str">
        <f t="shared" si="909"/>
        <v/>
      </c>
      <c r="AC3455" s="65" t="str">
        <f>IF($G3455="", "", IF(IFERROR(INDEX('Intro &amp; Setup'!$Y$17:$Y$26, MATCH($G3455, 'Intro &amp; Setup'!$U$17:$U$26, 0)), "")="", 'Intro &amp; Setup'!$BB$15, IFERROR(INDEX('Intro &amp; Setup'!$Y$17:$Y$26, MATCH($G3455, 'Intro &amp; Setup'!$U$17:$U$26, 0)), "")))</f>
        <v/>
      </c>
      <c r="AD3455" s="8" t="str">
        <f>IF($J3455="", "", IF(IFERROR(INDEX('Intro &amp; Setup'!$Y$17:$Y$26, MATCH($J3455, 'Intro &amp; Setup'!$U$17:$U$26, 0)), "")="", 'Intro &amp; Setup'!$BB$15, IFERROR(INDEX('Intro &amp; Setup'!$Y$17:$Y$26, MATCH($J3455, 'Intro &amp; Setup'!$U$17:$U$26, 0)), "")))</f>
        <v/>
      </c>
      <c r="AE3455" s="66" t="str">
        <f>IF($M3455="", "", IF(IFERROR(INDEX('Intro &amp; Setup'!$Y$17:$Y$26, MATCH($M3455, 'Intro &amp; Setup'!$U$17:$U$26, 0)), "")="", 'Intro &amp; Setup'!$BB$15, IFERROR(INDEX('Intro &amp; Setup'!$Y$17:$Y$26, MATCH($M3455, 'Intro &amp; Setup'!$U$17:$U$26, 0)), "")))</f>
        <v/>
      </c>
      <c r="AG3455" s="65" t="str">
        <f t="shared" si="910"/>
        <v/>
      </c>
      <c r="AH3455" s="8" t="str">
        <f t="shared" si="911"/>
        <v/>
      </c>
      <c r="AI3455" s="66" t="str">
        <f t="shared" si="912"/>
        <v/>
      </c>
      <c r="AK3455" s="123" t="str">
        <f>IF(AC3455='Intro &amp; Setup'!$BB$14, $AO3455, "")</f>
        <v/>
      </c>
      <c r="AL3455" s="124" t="str">
        <f>IF(AD3455='Intro &amp; Setup'!$BB$14, $AO3455, "")</f>
        <v/>
      </c>
      <c r="AM3455" s="125" t="str">
        <f>IF(AE3455='Intro &amp; Setup'!$BB$14, $AO3455, "")</f>
        <v/>
      </c>
      <c r="AO3455" s="130" t="str">
        <f>IF(AND($B3455="", $C3455="", $D3455=""), "", IF($N3455="", 'Intro &amp; Setup'!$AB$33, $N3455))</f>
        <v/>
      </c>
      <c r="AQ3455" s="140">
        <f t="shared" si="913"/>
        <v>0</v>
      </c>
      <c r="AR3455" s="145">
        <f t="shared" si="914"/>
        <v>0</v>
      </c>
      <c r="AS3455" s="141">
        <f t="shared" si="915"/>
        <v>0</v>
      </c>
      <c r="AU3455" s="149" t="str">
        <f t="shared" si="916"/>
        <v/>
      </c>
      <c r="AV3455" s="155"/>
      <c r="AW3455" s="155"/>
      <c r="AX3455" s="155" t="str">
        <f t="shared" si="917"/>
        <v/>
      </c>
      <c r="AY3455" s="155"/>
      <c r="AZ3455" s="155"/>
      <c r="BA3455" s="151" t="str">
        <f t="shared" si="918"/>
        <v/>
      </c>
      <c r="BC3455" s="47" t="str">
        <f t="shared" si="919"/>
        <v/>
      </c>
    </row>
    <row r="3456" spans="1:55" x14ac:dyDescent="0.25">
      <c r="A3456" s="4"/>
      <c r="B3456" s="167"/>
      <c r="C3456" s="168"/>
      <c r="D3456" s="169"/>
      <c r="E3456" s="170"/>
      <c r="F3456" s="171"/>
      <c r="G3456" s="172"/>
      <c r="H3456" s="173"/>
      <c r="I3456" s="171"/>
      <c r="J3456" s="172"/>
      <c r="K3456" s="170"/>
      <c r="L3456" s="171"/>
      <c r="M3456" s="172"/>
      <c r="N3456" s="174"/>
      <c r="O3456" s="4"/>
      <c r="P3456" s="49" t="str">
        <f t="shared" si="903"/>
        <v/>
      </c>
      <c r="Q3456" s="4"/>
      <c r="S3456" s="22" t="str">
        <f t="shared" si="904"/>
        <v/>
      </c>
      <c r="T3456" s="8" t="str">
        <f t="shared" si="905"/>
        <v/>
      </c>
      <c r="U3456" s="23" t="str">
        <f t="shared" si="906"/>
        <v/>
      </c>
      <c r="W3456" s="50"/>
      <c r="Y3456" s="65" t="str">
        <f t="shared" si="907"/>
        <v/>
      </c>
      <c r="Z3456" s="8" t="str">
        <f t="shared" si="908"/>
        <v/>
      </c>
      <c r="AA3456" s="66" t="str">
        <f t="shared" si="909"/>
        <v/>
      </c>
      <c r="AC3456" s="65" t="str">
        <f>IF($G3456="", "", IF(IFERROR(INDEX('Intro &amp; Setup'!$Y$17:$Y$26, MATCH($G3456, 'Intro &amp; Setup'!$U$17:$U$26, 0)), "")="", 'Intro &amp; Setup'!$BB$15, IFERROR(INDEX('Intro &amp; Setup'!$Y$17:$Y$26, MATCH($G3456, 'Intro &amp; Setup'!$U$17:$U$26, 0)), "")))</f>
        <v/>
      </c>
      <c r="AD3456" s="8" t="str">
        <f>IF($J3456="", "", IF(IFERROR(INDEX('Intro &amp; Setup'!$Y$17:$Y$26, MATCH($J3456, 'Intro &amp; Setup'!$U$17:$U$26, 0)), "")="", 'Intro &amp; Setup'!$BB$15, IFERROR(INDEX('Intro &amp; Setup'!$Y$17:$Y$26, MATCH($J3456, 'Intro &amp; Setup'!$U$17:$U$26, 0)), "")))</f>
        <v/>
      </c>
      <c r="AE3456" s="66" t="str">
        <f>IF($M3456="", "", IF(IFERROR(INDEX('Intro &amp; Setup'!$Y$17:$Y$26, MATCH($M3456, 'Intro &amp; Setup'!$U$17:$U$26, 0)), "")="", 'Intro &amp; Setup'!$BB$15, IFERROR(INDEX('Intro &amp; Setup'!$Y$17:$Y$26, MATCH($M3456, 'Intro &amp; Setup'!$U$17:$U$26, 0)), "")))</f>
        <v/>
      </c>
      <c r="AG3456" s="65" t="str">
        <f t="shared" si="910"/>
        <v/>
      </c>
      <c r="AH3456" s="8" t="str">
        <f t="shared" si="911"/>
        <v/>
      </c>
      <c r="AI3456" s="66" t="str">
        <f t="shared" si="912"/>
        <v/>
      </c>
      <c r="AK3456" s="123" t="str">
        <f>IF(AC3456='Intro &amp; Setup'!$BB$14, $AO3456, "")</f>
        <v/>
      </c>
      <c r="AL3456" s="124" t="str">
        <f>IF(AD3456='Intro &amp; Setup'!$BB$14, $AO3456, "")</f>
        <v/>
      </c>
      <c r="AM3456" s="125" t="str">
        <f>IF(AE3456='Intro &amp; Setup'!$BB$14, $AO3456, "")</f>
        <v/>
      </c>
      <c r="AO3456" s="130" t="str">
        <f>IF(AND($B3456="", $C3456="", $D3456=""), "", IF($N3456="", 'Intro &amp; Setup'!$AB$33, $N3456))</f>
        <v/>
      </c>
      <c r="AQ3456" s="140">
        <f t="shared" si="913"/>
        <v>0</v>
      </c>
      <c r="AR3456" s="145">
        <f t="shared" si="914"/>
        <v>0</v>
      </c>
      <c r="AS3456" s="141">
        <f t="shared" si="915"/>
        <v>0</v>
      </c>
      <c r="AU3456" s="149" t="str">
        <f t="shared" si="916"/>
        <v/>
      </c>
      <c r="AV3456" s="155"/>
      <c r="AW3456" s="155"/>
      <c r="AX3456" s="155" t="str">
        <f t="shared" si="917"/>
        <v/>
      </c>
      <c r="AY3456" s="155"/>
      <c r="AZ3456" s="155"/>
      <c r="BA3456" s="151" t="str">
        <f t="shared" si="918"/>
        <v/>
      </c>
      <c r="BC3456" s="47" t="str">
        <f t="shared" si="919"/>
        <v/>
      </c>
    </row>
    <row r="3457" spans="1:55" x14ac:dyDescent="0.25">
      <c r="A3457" s="4"/>
      <c r="B3457" s="167"/>
      <c r="C3457" s="168"/>
      <c r="D3457" s="169"/>
      <c r="E3457" s="170"/>
      <c r="F3457" s="171"/>
      <c r="G3457" s="172"/>
      <c r="H3457" s="173"/>
      <c r="I3457" s="171"/>
      <c r="J3457" s="172"/>
      <c r="K3457" s="170"/>
      <c r="L3457" s="171"/>
      <c r="M3457" s="172"/>
      <c r="N3457" s="174"/>
      <c r="O3457" s="4"/>
      <c r="P3457" s="49" t="str">
        <f t="shared" si="903"/>
        <v/>
      </c>
      <c r="Q3457" s="4"/>
      <c r="S3457" s="22" t="str">
        <f t="shared" si="904"/>
        <v/>
      </c>
      <c r="T3457" s="8" t="str">
        <f t="shared" si="905"/>
        <v/>
      </c>
      <c r="U3457" s="23" t="str">
        <f t="shared" si="906"/>
        <v/>
      </c>
      <c r="W3457" s="50"/>
      <c r="Y3457" s="65" t="str">
        <f t="shared" si="907"/>
        <v/>
      </c>
      <c r="Z3457" s="8" t="str">
        <f t="shared" si="908"/>
        <v/>
      </c>
      <c r="AA3457" s="66" t="str">
        <f t="shared" si="909"/>
        <v/>
      </c>
      <c r="AC3457" s="65" t="str">
        <f>IF($G3457="", "", IF(IFERROR(INDEX('Intro &amp; Setup'!$Y$17:$Y$26, MATCH($G3457, 'Intro &amp; Setup'!$U$17:$U$26, 0)), "")="", 'Intro &amp; Setup'!$BB$15, IFERROR(INDEX('Intro &amp; Setup'!$Y$17:$Y$26, MATCH($G3457, 'Intro &amp; Setup'!$U$17:$U$26, 0)), "")))</f>
        <v/>
      </c>
      <c r="AD3457" s="8" t="str">
        <f>IF($J3457="", "", IF(IFERROR(INDEX('Intro &amp; Setup'!$Y$17:$Y$26, MATCH($J3457, 'Intro &amp; Setup'!$U$17:$U$26, 0)), "")="", 'Intro &amp; Setup'!$BB$15, IFERROR(INDEX('Intro &amp; Setup'!$Y$17:$Y$26, MATCH($J3457, 'Intro &amp; Setup'!$U$17:$U$26, 0)), "")))</f>
        <v/>
      </c>
      <c r="AE3457" s="66" t="str">
        <f>IF($M3457="", "", IF(IFERROR(INDEX('Intro &amp; Setup'!$Y$17:$Y$26, MATCH($M3457, 'Intro &amp; Setup'!$U$17:$U$26, 0)), "")="", 'Intro &amp; Setup'!$BB$15, IFERROR(INDEX('Intro &amp; Setup'!$Y$17:$Y$26, MATCH($M3457, 'Intro &amp; Setup'!$U$17:$U$26, 0)), "")))</f>
        <v/>
      </c>
      <c r="AG3457" s="65" t="str">
        <f t="shared" si="910"/>
        <v/>
      </c>
      <c r="AH3457" s="8" t="str">
        <f t="shared" si="911"/>
        <v/>
      </c>
      <c r="AI3457" s="66" t="str">
        <f t="shared" si="912"/>
        <v/>
      </c>
      <c r="AK3457" s="123" t="str">
        <f>IF(AC3457='Intro &amp; Setup'!$BB$14, $AO3457, "")</f>
        <v/>
      </c>
      <c r="AL3457" s="124" t="str">
        <f>IF(AD3457='Intro &amp; Setup'!$BB$14, $AO3457, "")</f>
        <v/>
      </c>
      <c r="AM3457" s="125" t="str">
        <f>IF(AE3457='Intro &amp; Setup'!$BB$14, $AO3457, "")</f>
        <v/>
      </c>
      <c r="AO3457" s="130" t="str">
        <f>IF(AND($B3457="", $C3457="", $D3457=""), "", IF($N3457="", 'Intro &amp; Setup'!$AB$33, $N3457))</f>
        <v/>
      </c>
      <c r="AQ3457" s="140">
        <f t="shared" si="913"/>
        <v>0</v>
      </c>
      <c r="AR3457" s="145">
        <f t="shared" si="914"/>
        <v>0</v>
      </c>
      <c r="AS3457" s="141">
        <f t="shared" si="915"/>
        <v>0</v>
      </c>
      <c r="AU3457" s="149" t="str">
        <f t="shared" si="916"/>
        <v/>
      </c>
      <c r="AV3457" s="155"/>
      <c r="AW3457" s="155"/>
      <c r="AX3457" s="155" t="str">
        <f t="shared" si="917"/>
        <v/>
      </c>
      <c r="AY3457" s="155"/>
      <c r="AZ3457" s="155"/>
      <c r="BA3457" s="151" t="str">
        <f t="shared" si="918"/>
        <v/>
      </c>
      <c r="BC3457" s="47" t="str">
        <f t="shared" si="919"/>
        <v/>
      </c>
    </row>
    <row r="3458" spans="1:55" x14ac:dyDescent="0.25">
      <c r="A3458" s="4"/>
      <c r="B3458" s="167"/>
      <c r="C3458" s="168"/>
      <c r="D3458" s="169"/>
      <c r="E3458" s="170"/>
      <c r="F3458" s="171"/>
      <c r="G3458" s="172"/>
      <c r="H3458" s="173"/>
      <c r="I3458" s="171"/>
      <c r="J3458" s="172"/>
      <c r="K3458" s="170"/>
      <c r="L3458" s="171"/>
      <c r="M3458" s="172"/>
      <c r="N3458" s="174"/>
      <c r="O3458" s="4"/>
      <c r="P3458" s="49" t="str">
        <f t="shared" si="903"/>
        <v/>
      </c>
      <c r="Q3458" s="4"/>
      <c r="S3458" s="22" t="str">
        <f t="shared" si="904"/>
        <v/>
      </c>
      <c r="T3458" s="8" t="str">
        <f t="shared" si="905"/>
        <v/>
      </c>
      <c r="U3458" s="23" t="str">
        <f t="shared" si="906"/>
        <v/>
      </c>
      <c r="W3458" s="50"/>
      <c r="Y3458" s="65" t="str">
        <f t="shared" si="907"/>
        <v/>
      </c>
      <c r="Z3458" s="8" t="str">
        <f t="shared" si="908"/>
        <v/>
      </c>
      <c r="AA3458" s="66" t="str">
        <f t="shared" si="909"/>
        <v/>
      </c>
      <c r="AC3458" s="65" t="str">
        <f>IF($G3458="", "", IF(IFERROR(INDEX('Intro &amp; Setup'!$Y$17:$Y$26, MATCH($G3458, 'Intro &amp; Setup'!$U$17:$U$26, 0)), "")="", 'Intro &amp; Setup'!$BB$15, IFERROR(INDEX('Intro &amp; Setup'!$Y$17:$Y$26, MATCH($G3458, 'Intro &amp; Setup'!$U$17:$U$26, 0)), "")))</f>
        <v/>
      </c>
      <c r="AD3458" s="8" t="str">
        <f>IF($J3458="", "", IF(IFERROR(INDEX('Intro &amp; Setup'!$Y$17:$Y$26, MATCH($J3458, 'Intro &amp; Setup'!$U$17:$U$26, 0)), "")="", 'Intro &amp; Setup'!$BB$15, IFERROR(INDEX('Intro &amp; Setup'!$Y$17:$Y$26, MATCH($J3458, 'Intro &amp; Setup'!$U$17:$U$26, 0)), "")))</f>
        <v/>
      </c>
      <c r="AE3458" s="66" t="str">
        <f>IF($M3458="", "", IF(IFERROR(INDEX('Intro &amp; Setup'!$Y$17:$Y$26, MATCH($M3458, 'Intro &amp; Setup'!$U$17:$U$26, 0)), "")="", 'Intro &amp; Setup'!$BB$15, IFERROR(INDEX('Intro &amp; Setup'!$Y$17:$Y$26, MATCH($M3458, 'Intro &amp; Setup'!$U$17:$U$26, 0)), "")))</f>
        <v/>
      </c>
      <c r="AG3458" s="65" t="str">
        <f t="shared" si="910"/>
        <v/>
      </c>
      <c r="AH3458" s="8" t="str">
        <f t="shared" si="911"/>
        <v/>
      </c>
      <c r="AI3458" s="66" t="str">
        <f t="shared" si="912"/>
        <v/>
      </c>
      <c r="AK3458" s="123" t="str">
        <f>IF(AC3458='Intro &amp; Setup'!$BB$14, $AO3458, "")</f>
        <v/>
      </c>
      <c r="AL3458" s="124" t="str">
        <f>IF(AD3458='Intro &amp; Setup'!$BB$14, $AO3458, "")</f>
        <v/>
      </c>
      <c r="AM3458" s="125" t="str">
        <f>IF(AE3458='Intro &amp; Setup'!$BB$14, $AO3458, "")</f>
        <v/>
      </c>
      <c r="AO3458" s="130" t="str">
        <f>IF(AND($B3458="", $C3458="", $D3458=""), "", IF($N3458="", 'Intro &amp; Setup'!$AB$33, $N3458))</f>
        <v/>
      </c>
      <c r="AQ3458" s="140">
        <f t="shared" si="913"/>
        <v>0</v>
      </c>
      <c r="AR3458" s="145">
        <f t="shared" si="914"/>
        <v>0</v>
      </c>
      <c r="AS3458" s="141">
        <f t="shared" si="915"/>
        <v>0</v>
      </c>
      <c r="AU3458" s="149" t="str">
        <f t="shared" si="916"/>
        <v/>
      </c>
      <c r="AV3458" s="155"/>
      <c r="AW3458" s="155"/>
      <c r="AX3458" s="155" t="str">
        <f t="shared" si="917"/>
        <v/>
      </c>
      <c r="AY3458" s="155"/>
      <c r="AZ3458" s="155"/>
      <c r="BA3458" s="151" t="str">
        <f t="shared" si="918"/>
        <v/>
      </c>
      <c r="BC3458" s="47" t="str">
        <f t="shared" si="919"/>
        <v/>
      </c>
    </row>
    <row r="3459" spans="1:55" x14ac:dyDescent="0.25">
      <c r="A3459" s="4"/>
      <c r="B3459" s="167"/>
      <c r="C3459" s="168"/>
      <c r="D3459" s="169"/>
      <c r="E3459" s="170"/>
      <c r="F3459" s="171"/>
      <c r="G3459" s="172"/>
      <c r="H3459" s="173"/>
      <c r="I3459" s="171"/>
      <c r="J3459" s="172"/>
      <c r="K3459" s="170"/>
      <c r="L3459" s="171"/>
      <c r="M3459" s="172"/>
      <c r="N3459" s="174"/>
      <c r="O3459" s="4"/>
      <c r="P3459" s="49" t="str">
        <f t="shared" si="903"/>
        <v/>
      </c>
      <c r="Q3459" s="4"/>
      <c r="S3459" s="22" t="str">
        <f t="shared" si="904"/>
        <v/>
      </c>
      <c r="T3459" s="8" t="str">
        <f t="shared" si="905"/>
        <v/>
      </c>
      <c r="U3459" s="23" t="str">
        <f t="shared" si="906"/>
        <v/>
      </c>
      <c r="W3459" s="50"/>
      <c r="Y3459" s="65" t="str">
        <f t="shared" si="907"/>
        <v/>
      </c>
      <c r="Z3459" s="8" t="str">
        <f t="shared" si="908"/>
        <v/>
      </c>
      <c r="AA3459" s="66" t="str">
        <f t="shared" si="909"/>
        <v/>
      </c>
      <c r="AC3459" s="65" t="str">
        <f>IF($G3459="", "", IF(IFERROR(INDEX('Intro &amp; Setup'!$Y$17:$Y$26, MATCH($G3459, 'Intro &amp; Setup'!$U$17:$U$26, 0)), "")="", 'Intro &amp; Setup'!$BB$15, IFERROR(INDEX('Intro &amp; Setup'!$Y$17:$Y$26, MATCH($G3459, 'Intro &amp; Setup'!$U$17:$U$26, 0)), "")))</f>
        <v/>
      </c>
      <c r="AD3459" s="8" t="str">
        <f>IF($J3459="", "", IF(IFERROR(INDEX('Intro &amp; Setup'!$Y$17:$Y$26, MATCH($J3459, 'Intro &amp; Setup'!$U$17:$U$26, 0)), "")="", 'Intro &amp; Setup'!$BB$15, IFERROR(INDEX('Intro &amp; Setup'!$Y$17:$Y$26, MATCH($J3459, 'Intro &amp; Setup'!$U$17:$U$26, 0)), "")))</f>
        <v/>
      </c>
      <c r="AE3459" s="66" t="str">
        <f>IF($M3459="", "", IF(IFERROR(INDEX('Intro &amp; Setup'!$Y$17:$Y$26, MATCH($M3459, 'Intro &amp; Setup'!$U$17:$U$26, 0)), "")="", 'Intro &amp; Setup'!$BB$15, IFERROR(INDEX('Intro &amp; Setup'!$Y$17:$Y$26, MATCH($M3459, 'Intro &amp; Setup'!$U$17:$U$26, 0)), "")))</f>
        <v/>
      </c>
      <c r="AG3459" s="65" t="str">
        <f t="shared" si="910"/>
        <v/>
      </c>
      <c r="AH3459" s="8" t="str">
        <f t="shared" si="911"/>
        <v/>
      </c>
      <c r="AI3459" s="66" t="str">
        <f t="shared" si="912"/>
        <v/>
      </c>
      <c r="AK3459" s="123" t="str">
        <f>IF(AC3459='Intro &amp; Setup'!$BB$14, $AO3459, "")</f>
        <v/>
      </c>
      <c r="AL3459" s="124" t="str">
        <f>IF(AD3459='Intro &amp; Setup'!$BB$14, $AO3459, "")</f>
        <v/>
      </c>
      <c r="AM3459" s="125" t="str">
        <f>IF(AE3459='Intro &amp; Setup'!$BB$14, $AO3459, "")</f>
        <v/>
      </c>
      <c r="AO3459" s="130" t="str">
        <f>IF(AND($B3459="", $C3459="", $D3459=""), "", IF($N3459="", 'Intro &amp; Setup'!$AB$33, $N3459))</f>
        <v/>
      </c>
      <c r="AQ3459" s="140">
        <f t="shared" si="913"/>
        <v>0</v>
      </c>
      <c r="AR3459" s="145">
        <f t="shared" si="914"/>
        <v>0</v>
      </c>
      <c r="AS3459" s="141">
        <f t="shared" si="915"/>
        <v>0</v>
      </c>
      <c r="AU3459" s="149" t="str">
        <f t="shared" si="916"/>
        <v/>
      </c>
      <c r="AV3459" s="155"/>
      <c r="AW3459" s="155"/>
      <c r="AX3459" s="155" t="str">
        <f t="shared" si="917"/>
        <v/>
      </c>
      <c r="AY3459" s="155"/>
      <c r="AZ3459" s="155"/>
      <c r="BA3459" s="151" t="str">
        <f t="shared" si="918"/>
        <v/>
      </c>
      <c r="BC3459" s="47" t="str">
        <f t="shared" si="919"/>
        <v/>
      </c>
    </row>
    <row r="3460" spans="1:55" x14ac:dyDescent="0.25">
      <c r="A3460" s="4"/>
      <c r="B3460" s="167"/>
      <c r="C3460" s="168"/>
      <c r="D3460" s="169"/>
      <c r="E3460" s="170"/>
      <c r="F3460" s="171"/>
      <c r="G3460" s="172"/>
      <c r="H3460" s="173"/>
      <c r="I3460" s="171"/>
      <c r="J3460" s="172"/>
      <c r="K3460" s="170"/>
      <c r="L3460" s="171"/>
      <c r="M3460" s="172"/>
      <c r="N3460" s="174"/>
      <c r="O3460" s="4"/>
      <c r="P3460" s="49" t="str">
        <f t="shared" si="903"/>
        <v/>
      </c>
      <c r="Q3460" s="4"/>
      <c r="S3460" s="22" t="str">
        <f t="shared" si="904"/>
        <v/>
      </c>
      <c r="T3460" s="8" t="str">
        <f t="shared" si="905"/>
        <v/>
      </c>
      <c r="U3460" s="23" t="str">
        <f t="shared" si="906"/>
        <v/>
      </c>
      <c r="W3460" s="50"/>
      <c r="Y3460" s="65" t="str">
        <f t="shared" si="907"/>
        <v/>
      </c>
      <c r="Z3460" s="8" t="str">
        <f t="shared" si="908"/>
        <v/>
      </c>
      <c r="AA3460" s="66" t="str">
        <f t="shared" si="909"/>
        <v/>
      </c>
      <c r="AC3460" s="65" t="str">
        <f>IF($G3460="", "", IF(IFERROR(INDEX('Intro &amp; Setup'!$Y$17:$Y$26, MATCH($G3460, 'Intro &amp; Setup'!$U$17:$U$26, 0)), "")="", 'Intro &amp; Setup'!$BB$15, IFERROR(INDEX('Intro &amp; Setup'!$Y$17:$Y$26, MATCH($G3460, 'Intro &amp; Setup'!$U$17:$U$26, 0)), "")))</f>
        <v/>
      </c>
      <c r="AD3460" s="8" t="str">
        <f>IF($J3460="", "", IF(IFERROR(INDEX('Intro &amp; Setup'!$Y$17:$Y$26, MATCH($J3460, 'Intro &amp; Setup'!$U$17:$U$26, 0)), "")="", 'Intro &amp; Setup'!$BB$15, IFERROR(INDEX('Intro &amp; Setup'!$Y$17:$Y$26, MATCH($J3460, 'Intro &amp; Setup'!$U$17:$U$26, 0)), "")))</f>
        <v/>
      </c>
      <c r="AE3460" s="66" t="str">
        <f>IF($M3460="", "", IF(IFERROR(INDEX('Intro &amp; Setup'!$Y$17:$Y$26, MATCH($M3460, 'Intro &amp; Setup'!$U$17:$U$26, 0)), "")="", 'Intro &amp; Setup'!$BB$15, IFERROR(INDEX('Intro &amp; Setup'!$Y$17:$Y$26, MATCH($M3460, 'Intro &amp; Setup'!$U$17:$U$26, 0)), "")))</f>
        <v/>
      </c>
      <c r="AG3460" s="65" t="str">
        <f t="shared" si="910"/>
        <v/>
      </c>
      <c r="AH3460" s="8" t="str">
        <f t="shared" si="911"/>
        <v/>
      </c>
      <c r="AI3460" s="66" t="str">
        <f t="shared" si="912"/>
        <v/>
      </c>
      <c r="AK3460" s="123" t="str">
        <f>IF(AC3460='Intro &amp; Setup'!$BB$14, $AO3460, "")</f>
        <v/>
      </c>
      <c r="AL3460" s="124" t="str">
        <f>IF(AD3460='Intro &amp; Setup'!$BB$14, $AO3460, "")</f>
        <v/>
      </c>
      <c r="AM3460" s="125" t="str">
        <f>IF(AE3460='Intro &amp; Setup'!$BB$14, $AO3460, "")</f>
        <v/>
      </c>
      <c r="AO3460" s="130" t="str">
        <f>IF(AND($B3460="", $C3460="", $D3460=""), "", IF($N3460="", 'Intro &amp; Setup'!$AB$33, $N3460))</f>
        <v/>
      </c>
      <c r="AQ3460" s="140">
        <f t="shared" si="913"/>
        <v>0</v>
      </c>
      <c r="AR3460" s="145">
        <f t="shared" si="914"/>
        <v>0</v>
      </c>
      <c r="AS3460" s="141">
        <f t="shared" si="915"/>
        <v>0</v>
      </c>
      <c r="AU3460" s="149" t="str">
        <f t="shared" si="916"/>
        <v/>
      </c>
      <c r="AV3460" s="155"/>
      <c r="AW3460" s="155"/>
      <c r="AX3460" s="155" t="str">
        <f t="shared" si="917"/>
        <v/>
      </c>
      <c r="AY3460" s="155"/>
      <c r="AZ3460" s="155"/>
      <c r="BA3460" s="151" t="str">
        <f t="shared" si="918"/>
        <v/>
      </c>
      <c r="BC3460" s="47" t="str">
        <f t="shared" si="919"/>
        <v/>
      </c>
    </row>
    <row r="3461" spans="1:55" x14ac:dyDescent="0.25">
      <c r="A3461" s="4"/>
      <c r="B3461" s="167"/>
      <c r="C3461" s="168"/>
      <c r="D3461" s="169"/>
      <c r="E3461" s="170"/>
      <c r="F3461" s="171"/>
      <c r="G3461" s="172"/>
      <c r="H3461" s="173"/>
      <c r="I3461" s="171"/>
      <c r="J3461" s="172"/>
      <c r="K3461" s="170"/>
      <c r="L3461" s="171"/>
      <c r="M3461" s="172"/>
      <c r="N3461" s="174"/>
      <c r="O3461" s="4"/>
      <c r="P3461" s="49" t="str">
        <f t="shared" si="903"/>
        <v/>
      </c>
      <c r="Q3461" s="4"/>
      <c r="S3461" s="22" t="str">
        <f t="shared" si="904"/>
        <v/>
      </c>
      <c r="T3461" s="8" t="str">
        <f t="shared" si="905"/>
        <v/>
      </c>
      <c r="U3461" s="23" t="str">
        <f t="shared" si="906"/>
        <v/>
      </c>
      <c r="W3461" s="50"/>
      <c r="Y3461" s="65" t="str">
        <f t="shared" si="907"/>
        <v/>
      </c>
      <c r="Z3461" s="8" t="str">
        <f t="shared" si="908"/>
        <v/>
      </c>
      <c r="AA3461" s="66" t="str">
        <f t="shared" si="909"/>
        <v/>
      </c>
      <c r="AC3461" s="65" t="str">
        <f>IF($G3461="", "", IF(IFERROR(INDEX('Intro &amp; Setup'!$Y$17:$Y$26, MATCH($G3461, 'Intro &amp; Setup'!$U$17:$U$26, 0)), "")="", 'Intro &amp; Setup'!$BB$15, IFERROR(INDEX('Intro &amp; Setup'!$Y$17:$Y$26, MATCH($G3461, 'Intro &amp; Setup'!$U$17:$U$26, 0)), "")))</f>
        <v/>
      </c>
      <c r="AD3461" s="8" t="str">
        <f>IF($J3461="", "", IF(IFERROR(INDEX('Intro &amp; Setup'!$Y$17:$Y$26, MATCH($J3461, 'Intro &amp; Setup'!$U$17:$U$26, 0)), "")="", 'Intro &amp; Setup'!$BB$15, IFERROR(INDEX('Intro &amp; Setup'!$Y$17:$Y$26, MATCH($J3461, 'Intro &amp; Setup'!$U$17:$U$26, 0)), "")))</f>
        <v/>
      </c>
      <c r="AE3461" s="66" t="str">
        <f>IF($M3461="", "", IF(IFERROR(INDEX('Intro &amp; Setup'!$Y$17:$Y$26, MATCH($M3461, 'Intro &amp; Setup'!$U$17:$U$26, 0)), "")="", 'Intro &amp; Setup'!$BB$15, IFERROR(INDEX('Intro &amp; Setup'!$Y$17:$Y$26, MATCH($M3461, 'Intro &amp; Setup'!$U$17:$U$26, 0)), "")))</f>
        <v/>
      </c>
      <c r="AG3461" s="65" t="str">
        <f t="shared" si="910"/>
        <v/>
      </c>
      <c r="AH3461" s="8" t="str">
        <f t="shared" si="911"/>
        <v/>
      </c>
      <c r="AI3461" s="66" t="str">
        <f t="shared" si="912"/>
        <v/>
      </c>
      <c r="AK3461" s="123" t="str">
        <f>IF(AC3461='Intro &amp; Setup'!$BB$14, $AO3461, "")</f>
        <v/>
      </c>
      <c r="AL3461" s="124" t="str">
        <f>IF(AD3461='Intro &amp; Setup'!$BB$14, $AO3461, "")</f>
        <v/>
      </c>
      <c r="AM3461" s="125" t="str">
        <f>IF(AE3461='Intro &amp; Setup'!$BB$14, $AO3461, "")</f>
        <v/>
      </c>
      <c r="AO3461" s="130" t="str">
        <f>IF(AND($B3461="", $C3461="", $D3461=""), "", IF($N3461="", 'Intro &amp; Setup'!$AB$33, $N3461))</f>
        <v/>
      </c>
      <c r="AQ3461" s="140">
        <f t="shared" si="913"/>
        <v>0</v>
      </c>
      <c r="AR3461" s="145">
        <f t="shared" si="914"/>
        <v>0</v>
      </c>
      <c r="AS3461" s="141">
        <f t="shared" si="915"/>
        <v>0</v>
      </c>
      <c r="AU3461" s="149" t="str">
        <f t="shared" si="916"/>
        <v/>
      </c>
      <c r="AV3461" s="155"/>
      <c r="AW3461" s="155"/>
      <c r="AX3461" s="155" t="str">
        <f t="shared" si="917"/>
        <v/>
      </c>
      <c r="AY3461" s="155"/>
      <c r="AZ3461" s="155"/>
      <c r="BA3461" s="151" t="str">
        <f t="shared" si="918"/>
        <v/>
      </c>
      <c r="BC3461" s="47" t="str">
        <f t="shared" si="919"/>
        <v/>
      </c>
    </row>
    <row r="3462" spans="1:55" x14ac:dyDescent="0.25">
      <c r="A3462" s="4"/>
      <c r="B3462" s="167"/>
      <c r="C3462" s="168"/>
      <c r="D3462" s="169"/>
      <c r="E3462" s="170"/>
      <c r="F3462" s="171"/>
      <c r="G3462" s="172"/>
      <c r="H3462" s="173"/>
      <c r="I3462" s="171"/>
      <c r="J3462" s="172"/>
      <c r="K3462" s="170"/>
      <c r="L3462" s="171"/>
      <c r="M3462" s="172"/>
      <c r="N3462" s="174"/>
      <c r="O3462" s="4"/>
      <c r="P3462" s="49" t="str">
        <f t="shared" si="903"/>
        <v/>
      </c>
      <c r="Q3462" s="4"/>
      <c r="S3462" s="22" t="str">
        <f t="shared" si="904"/>
        <v/>
      </c>
      <c r="T3462" s="8" t="str">
        <f t="shared" si="905"/>
        <v/>
      </c>
      <c r="U3462" s="23" t="str">
        <f t="shared" si="906"/>
        <v/>
      </c>
      <c r="W3462" s="50"/>
      <c r="Y3462" s="65" t="str">
        <f t="shared" si="907"/>
        <v/>
      </c>
      <c r="Z3462" s="8" t="str">
        <f t="shared" si="908"/>
        <v/>
      </c>
      <c r="AA3462" s="66" t="str">
        <f t="shared" si="909"/>
        <v/>
      </c>
      <c r="AC3462" s="65" t="str">
        <f>IF($G3462="", "", IF(IFERROR(INDEX('Intro &amp; Setup'!$Y$17:$Y$26, MATCH($G3462, 'Intro &amp; Setup'!$U$17:$U$26, 0)), "")="", 'Intro &amp; Setup'!$BB$15, IFERROR(INDEX('Intro &amp; Setup'!$Y$17:$Y$26, MATCH($G3462, 'Intro &amp; Setup'!$U$17:$U$26, 0)), "")))</f>
        <v/>
      </c>
      <c r="AD3462" s="8" t="str">
        <f>IF($J3462="", "", IF(IFERROR(INDEX('Intro &amp; Setup'!$Y$17:$Y$26, MATCH($J3462, 'Intro &amp; Setup'!$U$17:$U$26, 0)), "")="", 'Intro &amp; Setup'!$BB$15, IFERROR(INDEX('Intro &amp; Setup'!$Y$17:$Y$26, MATCH($J3462, 'Intro &amp; Setup'!$U$17:$U$26, 0)), "")))</f>
        <v/>
      </c>
      <c r="AE3462" s="66" t="str">
        <f>IF($M3462="", "", IF(IFERROR(INDEX('Intro &amp; Setup'!$Y$17:$Y$26, MATCH($M3462, 'Intro &amp; Setup'!$U$17:$U$26, 0)), "")="", 'Intro &amp; Setup'!$BB$15, IFERROR(INDEX('Intro &amp; Setup'!$Y$17:$Y$26, MATCH($M3462, 'Intro &amp; Setup'!$U$17:$U$26, 0)), "")))</f>
        <v/>
      </c>
      <c r="AG3462" s="65" t="str">
        <f t="shared" si="910"/>
        <v/>
      </c>
      <c r="AH3462" s="8" t="str">
        <f t="shared" si="911"/>
        <v/>
      </c>
      <c r="AI3462" s="66" t="str">
        <f t="shared" si="912"/>
        <v/>
      </c>
      <c r="AK3462" s="123" t="str">
        <f>IF(AC3462='Intro &amp; Setup'!$BB$14, $AO3462, "")</f>
        <v/>
      </c>
      <c r="AL3462" s="124" t="str">
        <f>IF(AD3462='Intro &amp; Setup'!$BB$14, $AO3462, "")</f>
        <v/>
      </c>
      <c r="AM3462" s="125" t="str">
        <f>IF(AE3462='Intro &amp; Setup'!$BB$14, $AO3462, "")</f>
        <v/>
      </c>
      <c r="AO3462" s="130" t="str">
        <f>IF(AND($B3462="", $C3462="", $D3462=""), "", IF($N3462="", 'Intro &amp; Setup'!$AB$33, $N3462))</f>
        <v/>
      </c>
      <c r="AQ3462" s="140">
        <f t="shared" si="913"/>
        <v>0</v>
      </c>
      <c r="AR3462" s="145">
        <f t="shared" si="914"/>
        <v>0</v>
      </c>
      <c r="AS3462" s="141">
        <f t="shared" si="915"/>
        <v>0</v>
      </c>
      <c r="AU3462" s="149" t="str">
        <f t="shared" si="916"/>
        <v/>
      </c>
      <c r="AV3462" s="155"/>
      <c r="AW3462" s="155"/>
      <c r="AX3462" s="155" t="str">
        <f t="shared" si="917"/>
        <v/>
      </c>
      <c r="AY3462" s="155"/>
      <c r="AZ3462" s="155"/>
      <c r="BA3462" s="151" t="str">
        <f t="shared" si="918"/>
        <v/>
      </c>
      <c r="BC3462" s="47" t="str">
        <f t="shared" si="919"/>
        <v/>
      </c>
    </row>
    <row r="3463" spans="1:55" x14ac:dyDescent="0.25">
      <c r="A3463" s="4"/>
      <c r="B3463" s="167"/>
      <c r="C3463" s="168"/>
      <c r="D3463" s="169"/>
      <c r="E3463" s="170"/>
      <c r="F3463" s="171"/>
      <c r="G3463" s="172"/>
      <c r="H3463" s="173"/>
      <c r="I3463" s="171"/>
      <c r="J3463" s="172"/>
      <c r="K3463" s="170"/>
      <c r="L3463" s="171"/>
      <c r="M3463" s="172"/>
      <c r="N3463" s="174"/>
      <c r="O3463" s="4"/>
      <c r="P3463" s="49" t="str">
        <f t="shared" si="903"/>
        <v/>
      </c>
      <c r="Q3463" s="4"/>
      <c r="S3463" s="22" t="str">
        <f t="shared" si="904"/>
        <v/>
      </c>
      <c r="T3463" s="8" t="str">
        <f t="shared" si="905"/>
        <v/>
      </c>
      <c r="U3463" s="23" t="str">
        <f t="shared" si="906"/>
        <v/>
      </c>
      <c r="W3463" s="50"/>
      <c r="Y3463" s="65" t="str">
        <f t="shared" si="907"/>
        <v/>
      </c>
      <c r="Z3463" s="8" t="str">
        <f t="shared" si="908"/>
        <v/>
      </c>
      <c r="AA3463" s="66" t="str">
        <f t="shared" si="909"/>
        <v/>
      </c>
      <c r="AC3463" s="65" t="str">
        <f>IF($G3463="", "", IF(IFERROR(INDEX('Intro &amp; Setup'!$Y$17:$Y$26, MATCH($G3463, 'Intro &amp; Setup'!$U$17:$U$26, 0)), "")="", 'Intro &amp; Setup'!$BB$15, IFERROR(INDEX('Intro &amp; Setup'!$Y$17:$Y$26, MATCH($G3463, 'Intro &amp; Setup'!$U$17:$U$26, 0)), "")))</f>
        <v/>
      </c>
      <c r="AD3463" s="8" t="str">
        <f>IF($J3463="", "", IF(IFERROR(INDEX('Intro &amp; Setup'!$Y$17:$Y$26, MATCH($J3463, 'Intro &amp; Setup'!$U$17:$U$26, 0)), "")="", 'Intro &amp; Setup'!$BB$15, IFERROR(INDEX('Intro &amp; Setup'!$Y$17:$Y$26, MATCH($J3463, 'Intro &amp; Setup'!$U$17:$U$26, 0)), "")))</f>
        <v/>
      </c>
      <c r="AE3463" s="66" t="str">
        <f>IF($M3463="", "", IF(IFERROR(INDEX('Intro &amp; Setup'!$Y$17:$Y$26, MATCH($M3463, 'Intro &amp; Setup'!$U$17:$U$26, 0)), "")="", 'Intro &amp; Setup'!$BB$15, IFERROR(INDEX('Intro &amp; Setup'!$Y$17:$Y$26, MATCH($M3463, 'Intro &amp; Setup'!$U$17:$U$26, 0)), "")))</f>
        <v/>
      </c>
      <c r="AG3463" s="65" t="str">
        <f t="shared" si="910"/>
        <v/>
      </c>
      <c r="AH3463" s="8" t="str">
        <f t="shared" si="911"/>
        <v/>
      </c>
      <c r="AI3463" s="66" t="str">
        <f t="shared" si="912"/>
        <v/>
      </c>
      <c r="AK3463" s="123" t="str">
        <f>IF(AC3463='Intro &amp; Setup'!$BB$14, $AO3463, "")</f>
        <v/>
      </c>
      <c r="AL3463" s="124" t="str">
        <f>IF(AD3463='Intro &amp; Setup'!$BB$14, $AO3463, "")</f>
        <v/>
      </c>
      <c r="AM3463" s="125" t="str">
        <f>IF(AE3463='Intro &amp; Setup'!$BB$14, $AO3463, "")</f>
        <v/>
      </c>
      <c r="AO3463" s="130" t="str">
        <f>IF(AND($B3463="", $C3463="", $D3463=""), "", IF($N3463="", 'Intro &amp; Setup'!$AB$33, $N3463))</f>
        <v/>
      </c>
      <c r="AQ3463" s="140">
        <f t="shared" si="913"/>
        <v>0</v>
      </c>
      <c r="AR3463" s="145">
        <f t="shared" si="914"/>
        <v>0</v>
      </c>
      <c r="AS3463" s="141">
        <f t="shared" si="915"/>
        <v>0</v>
      </c>
      <c r="AU3463" s="149" t="str">
        <f t="shared" si="916"/>
        <v/>
      </c>
      <c r="AV3463" s="155"/>
      <c r="AW3463" s="155"/>
      <c r="AX3463" s="155" t="str">
        <f t="shared" si="917"/>
        <v/>
      </c>
      <c r="AY3463" s="155"/>
      <c r="AZ3463" s="155"/>
      <c r="BA3463" s="151" t="str">
        <f t="shared" si="918"/>
        <v/>
      </c>
      <c r="BC3463" s="47" t="str">
        <f t="shared" si="919"/>
        <v/>
      </c>
    </row>
    <row r="3464" spans="1:55" x14ac:dyDescent="0.25">
      <c r="A3464" s="4"/>
      <c r="B3464" s="167"/>
      <c r="C3464" s="168"/>
      <c r="D3464" s="169"/>
      <c r="E3464" s="170"/>
      <c r="F3464" s="171"/>
      <c r="G3464" s="172"/>
      <c r="H3464" s="173"/>
      <c r="I3464" s="171"/>
      <c r="J3464" s="172"/>
      <c r="K3464" s="170"/>
      <c r="L3464" s="171"/>
      <c r="M3464" s="172"/>
      <c r="N3464" s="174"/>
      <c r="O3464" s="4"/>
      <c r="P3464" s="49" t="str">
        <f t="shared" si="903"/>
        <v/>
      </c>
      <c r="Q3464" s="4"/>
      <c r="S3464" s="22" t="str">
        <f t="shared" si="904"/>
        <v/>
      </c>
      <c r="T3464" s="8" t="str">
        <f t="shared" si="905"/>
        <v/>
      </c>
      <c r="U3464" s="23" t="str">
        <f t="shared" si="906"/>
        <v/>
      </c>
      <c r="W3464" s="50"/>
      <c r="Y3464" s="65" t="str">
        <f t="shared" si="907"/>
        <v/>
      </c>
      <c r="Z3464" s="8" t="str">
        <f t="shared" si="908"/>
        <v/>
      </c>
      <c r="AA3464" s="66" t="str">
        <f t="shared" si="909"/>
        <v/>
      </c>
      <c r="AC3464" s="65" t="str">
        <f>IF($G3464="", "", IF(IFERROR(INDEX('Intro &amp; Setup'!$Y$17:$Y$26, MATCH($G3464, 'Intro &amp; Setup'!$U$17:$U$26, 0)), "")="", 'Intro &amp; Setup'!$BB$15, IFERROR(INDEX('Intro &amp; Setup'!$Y$17:$Y$26, MATCH($G3464, 'Intro &amp; Setup'!$U$17:$U$26, 0)), "")))</f>
        <v/>
      </c>
      <c r="AD3464" s="8" t="str">
        <f>IF($J3464="", "", IF(IFERROR(INDEX('Intro &amp; Setup'!$Y$17:$Y$26, MATCH($J3464, 'Intro &amp; Setup'!$U$17:$U$26, 0)), "")="", 'Intro &amp; Setup'!$BB$15, IFERROR(INDEX('Intro &amp; Setup'!$Y$17:$Y$26, MATCH($J3464, 'Intro &amp; Setup'!$U$17:$U$26, 0)), "")))</f>
        <v/>
      </c>
      <c r="AE3464" s="66" t="str">
        <f>IF($M3464="", "", IF(IFERROR(INDEX('Intro &amp; Setup'!$Y$17:$Y$26, MATCH($M3464, 'Intro &amp; Setup'!$U$17:$U$26, 0)), "")="", 'Intro &amp; Setup'!$BB$15, IFERROR(INDEX('Intro &amp; Setup'!$Y$17:$Y$26, MATCH($M3464, 'Intro &amp; Setup'!$U$17:$U$26, 0)), "")))</f>
        <v/>
      </c>
      <c r="AG3464" s="65" t="str">
        <f t="shared" si="910"/>
        <v/>
      </c>
      <c r="AH3464" s="8" t="str">
        <f t="shared" si="911"/>
        <v/>
      </c>
      <c r="AI3464" s="66" t="str">
        <f t="shared" si="912"/>
        <v/>
      </c>
      <c r="AK3464" s="123" t="str">
        <f>IF(AC3464='Intro &amp; Setup'!$BB$14, $AO3464, "")</f>
        <v/>
      </c>
      <c r="AL3464" s="124" t="str">
        <f>IF(AD3464='Intro &amp; Setup'!$BB$14, $AO3464, "")</f>
        <v/>
      </c>
      <c r="AM3464" s="125" t="str">
        <f>IF(AE3464='Intro &amp; Setup'!$BB$14, $AO3464, "")</f>
        <v/>
      </c>
      <c r="AO3464" s="130" t="str">
        <f>IF(AND($B3464="", $C3464="", $D3464=""), "", IF($N3464="", 'Intro &amp; Setup'!$AB$33, $N3464))</f>
        <v/>
      </c>
      <c r="AQ3464" s="140">
        <f t="shared" si="913"/>
        <v>0</v>
      </c>
      <c r="AR3464" s="145">
        <f t="shared" si="914"/>
        <v>0</v>
      </c>
      <c r="AS3464" s="141">
        <f t="shared" si="915"/>
        <v>0</v>
      </c>
      <c r="AU3464" s="149" t="str">
        <f t="shared" si="916"/>
        <v/>
      </c>
      <c r="AV3464" s="155"/>
      <c r="AW3464" s="155"/>
      <c r="AX3464" s="155" t="str">
        <f t="shared" si="917"/>
        <v/>
      </c>
      <c r="AY3464" s="155"/>
      <c r="AZ3464" s="155"/>
      <c r="BA3464" s="151" t="str">
        <f t="shared" si="918"/>
        <v/>
      </c>
      <c r="BC3464" s="47" t="str">
        <f t="shared" si="919"/>
        <v/>
      </c>
    </row>
    <row r="3465" spans="1:55" x14ac:dyDescent="0.25">
      <c r="A3465" s="4"/>
      <c r="B3465" s="167"/>
      <c r="C3465" s="168"/>
      <c r="D3465" s="169"/>
      <c r="E3465" s="170"/>
      <c r="F3465" s="171"/>
      <c r="G3465" s="172"/>
      <c r="H3465" s="173"/>
      <c r="I3465" s="171"/>
      <c r="J3465" s="172"/>
      <c r="K3465" s="170"/>
      <c r="L3465" s="171"/>
      <c r="M3465" s="172"/>
      <c r="N3465" s="174"/>
      <c r="O3465" s="4"/>
      <c r="P3465" s="49" t="str">
        <f t="shared" si="903"/>
        <v/>
      </c>
      <c r="Q3465" s="4"/>
      <c r="S3465" s="22" t="str">
        <f t="shared" si="904"/>
        <v/>
      </c>
      <c r="T3465" s="8" t="str">
        <f t="shared" si="905"/>
        <v/>
      </c>
      <c r="U3465" s="23" t="str">
        <f t="shared" si="906"/>
        <v/>
      </c>
      <c r="W3465" s="50"/>
      <c r="Y3465" s="65" t="str">
        <f t="shared" si="907"/>
        <v/>
      </c>
      <c r="Z3465" s="8" t="str">
        <f t="shared" si="908"/>
        <v/>
      </c>
      <c r="AA3465" s="66" t="str">
        <f t="shared" si="909"/>
        <v/>
      </c>
      <c r="AC3465" s="65" t="str">
        <f>IF($G3465="", "", IF(IFERROR(INDEX('Intro &amp; Setup'!$Y$17:$Y$26, MATCH($G3465, 'Intro &amp; Setup'!$U$17:$U$26, 0)), "")="", 'Intro &amp; Setup'!$BB$15, IFERROR(INDEX('Intro &amp; Setup'!$Y$17:$Y$26, MATCH($G3465, 'Intro &amp; Setup'!$U$17:$U$26, 0)), "")))</f>
        <v/>
      </c>
      <c r="AD3465" s="8" t="str">
        <f>IF($J3465="", "", IF(IFERROR(INDEX('Intro &amp; Setup'!$Y$17:$Y$26, MATCH($J3465, 'Intro &amp; Setup'!$U$17:$U$26, 0)), "")="", 'Intro &amp; Setup'!$BB$15, IFERROR(INDEX('Intro &amp; Setup'!$Y$17:$Y$26, MATCH($J3465, 'Intro &amp; Setup'!$U$17:$U$26, 0)), "")))</f>
        <v/>
      </c>
      <c r="AE3465" s="66" t="str">
        <f>IF($M3465="", "", IF(IFERROR(INDEX('Intro &amp; Setup'!$Y$17:$Y$26, MATCH($M3465, 'Intro &amp; Setup'!$U$17:$U$26, 0)), "")="", 'Intro &amp; Setup'!$BB$15, IFERROR(INDEX('Intro &amp; Setup'!$Y$17:$Y$26, MATCH($M3465, 'Intro &amp; Setup'!$U$17:$U$26, 0)), "")))</f>
        <v/>
      </c>
      <c r="AG3465" s="65" t="str">
        <f t="shared" si="910"/>
        <v/>
      </c>
      <c r="AH3465" s="8" t="str">
        <f t="shared" si="911"/>
        <v/>
      </c>
      <c r="AI3465" s="66" t="str">
        <f t="shared" si="912"/>
        <v/>
      </c>
      <c r="AK3465" s="123" t="str">
        <f>IF(AC3465='Intro &amp; Setup'!$BB$14, $AO3465, "")</f>
        <v/>
      </c>
      <c r="AL3465" s="124" t="str">
        <f>IF(AD3465='Intro &amp; Setup'!$BB$14, $AO3465, "")</f>
        <v/>
      </c>
      <c r="AM3465" s="125" t="str">
        <f>IF(AE3465='Intro &amp; Setup'!$BB$14, $AO3465, "")</f>
        <v/>
      </c>
      <c r="AO3465" s="130" t="str">
        <f>IF(AND($B3465="", $C3465="", $D3465=""), "", IF($N3465="", 'Intro &amp; Setup'!$AB$33, $N3465))</f>
        <v/>
      </c>
      <c r="AQ3465" s="140">
        <f t="shared" si="913"/>
        <v>0</v>
      </c>
      <c r="AR3465" s="145">
        <f t="shared" si="914"/>
        <v>0</v>
      </c>
      <c r="AS3465" s="141">
        <f t="shared" si="915"/>
        <v>0</v>
      </c>
      <c r="AU3465" s="149" t="str">
        <f t="shared" si="916"/>
        <v/>
      </c>
      <c r="AV3465" s="155"/>
      <c r="AW3465" s="155"/>
      <c r="AX3465" s="155" t="str">
        <f t="shared" si="917"/>
        <v/>
      </c>
      <c r="AY3465" s="155"/>
      <c r="AZ3465" s="155"/>
      <c r="BA3465" s="151" t="str">
        <f t="shared" si="918"/>
        <v/>
      </c>
      <c r="BC3465" s="47" t="str">
        <f t="shared" si="919"/>
        <v/>
      </c>
    </row>
    <row r="3466" spans="1:55" x14ac:dyDescent="0.25">
      <c r="A3466" s="4"/>
      <c r="B3466" s="167"/>
      <c r="C3466" s="168"/>
      <c r="D3466" s="169"/>
      <c r="E3466" s="170"/>
      <c r="F3466" s="171"/>
      <c r="G3466" s="172"/>
      <c r="H3466" s="173"/>
      <c r="I3466" s="171"/>
      <c r="J3466" s="172"/>
      <c r="K3466" s="170"/>
      <c r="L3466" s="171"/>
      <c r="M3466" s="172"/>
      <c r="N3466" s="174"/>
      <c r="O3466" s="4"/>
      <c r="P3466" s="49" t="str">
        <f t="shared" si="903"/>
        <v/>
      </c>
      <c r="Q3466" s="4"/>
      <c r="S3466" s="22" t="str">
        <f t="shared" si="904"/>
        <v/>
      </c>
      <c r="T3466" s="8" t="str">
        <f t="shared" si="905"/>
        <v/>
      </c>
      <c r="U3466" s="23" t="str">
        <f t="shared" si="906"/>
        <v/>
      </c>
      <c r="W3466" s="50"/>
      <c r="Y3466" s="65" t="str">
        <f t="shared" si="907"/>
        <v/>
      </c>
      <c r="Z3466" s="8" t="str">
        <f t="shared" si="908"/>
        <v/>
      </c>
      <c r="AA3466" s="66" t="str">
        <f t="shared" si="909"/>
        <v/>
      </c>
      <c r="AC3466" s="65" t="str">
        <f>IF($G3466="", "", IF(IFERROR(INDEX('Intro &amp; Setup'!$Y$17:$Y$26, MATCH($G3466, 'Intro &amp; Setup'!$U$17:$U$26, 0)), "")="", 'Intro &amp; Setup'!$BB$15, IFERROR(INDEX('Intro &amp; Setup'!$Y$17:$Y$26, MATCH($G3466, 'Intro &amp; Setup'!$U$17:$U$26, 0)), "")))</f>
        <v/>
      </c>
      <c r="AD3466" s="8" t="str">
        <f>IF($J3466="", "", IF(IFERROR(INDEX('Intro &amp; Setup'!$Y$17:$Y$26, MATCH($J3466, 'Intro &amp; Setup'!$U$17:$U$26, 0)), "")="", 'Intro &amp; Setup'!$BB$15, IFERROR(INDEX('Intro &amp; Setup'!$Y$17:$Y$26, MATCH($J3466, 'Intro &amp; Setup'!$U$17:$U$26, 0)), "")))</f>
        <v/>
      </c>
      <c r="AE3466" s="66" t="str">
        <f>IF($M3466="", "", IF(IFERROR(INDEX('Intro &amp; Setup'!$Y$17:$Y$26, MATCH($M3466, 'Intro &amp; Setup'!$U$17:$U$26, 0)), "")="", 'Intro &amp; Setup'!$BB$15, IFERROR(INDEX('Intro &amp; Setup'!$Y$17:$Y$26, MATCH($M3466, 'Intro &amp; Setup'!$U$17:$U$26, 0)), "")))</f>
        <v/>
      </c>
      <c r="AG3466" s="65" t="str">
        <f t="shared" si="910"/>
        <v/>
      </c>
      <c r="AH3466" s="8" t="str">
        <f t="shared" si="911"/>
        <v/>
      </c>
      <c r="AI3466" s="66" t="str">
        <f t="shared" si="912"/>
        <v/>
      </c>
      <c r="AK3466" s="123" t="str">
        <f>IF(AC3466='Intro &amp; Setup'!$BB$14, $AO3466, "")</f>
        <v/>
      </c>
      <c r="AL3466" s="124" t="str">
        <f>IF(AD3466='Intro &amp; Setup'!$BB$14, $AO3466, "")</f>
        <v/>
      </c>
      <c r="AM3466" s="125" t="str">
        <f>IF(AE3466='Intro &amp; Setup'!$BB$14, $AO3466, "")</f>
        <v/>
      </c>
      <c r="AO3466" s="130" t="str">
        <f>IF(AND($B3466="", $C3466="", $D3466=""), "", IF($N3466="", 'Intro &amp; Setup'!$AB$33, $N3466))</f>
        <v/>
      </c>
      <c r="AQ3466" s="140">
        <f t="shared" si="913"/>
        <v>0</v>
      </c>
      <c r="AR3466" s="145">
        <f t="shared" si="914"/>
        <v>0</v>
      </c>
      <c r="AS3466" s="141">
        <f t="shared" si="915"/>
        <v>0</v>
      </c>
      <c r="AU3466" s="149" t="str">
        <f t="shared" si="916"/>
        <v/>
      </c>
      <c r="AV3466" s="155"/>
      <c r="AW3466" s="155"/>
      <c r="AX3466" s="155" t="str">
        <f t="shared" si="917"/>
        <v/>
      </c>
      <c r="AY3466" s="155"/>
      <c r="AZ3466" s="155"/>
      <c r="BA3466" s="151" t="str">
        <f t="shared" si="918"/>
        <v/>
      </c>
      <c r="BC3466" s="47" t="str">
        <f t="shared" si="919"/>
        <v/>
      </c>
    </row>
    <row r="3467" spans="1:55" x14ac:dyDescent="0.25">
      <c r="A3467" s="4"/>
      <c r="B3467" s="167"/>
      <c r="C3467" s="168"/>
      <c r="D3467" s="169"/>
      <c r="E3467" s="170"/>
      <c r="F3467" s="171"/>
      <c r="G3467" s="172"/>
      <c r="H3467" s="173"/>
      <c r="I3467" s="171"/>
      <c r="J3467" s="172"/>
      <c r="K3467" s="170"/>
      <c r="L3467" s="171"/>
      <c r="M3467" s="172"/>
      <c r="N3467" s="174"/>
      <c r="O3467" s="4"/>
      <c r="P3467" s="49" t="str">
        <f t="shared" si="903"/>
        <v/>
      </c>
      <c r="Q3467" s="4"/>
      <c r="S3467" s="22" t="str">
        <f t="shared" si="904"/>
        <v/>
      </c>
      <c r="T3467" s="8" t="str">
        <f t="shared" si="905"/>
        <v/>
      </c>
      <c r="U3467" s="23" t="str">
        <f t="shared" si="906"/>
        <v/>
      </c>
      <c r="W3467" s="50"/>
      <c r="Y3467" s="65" t="str">
        <f t="shared" si="907"/>
        <v/>
      </c>
      <c r="Z3467" s="8" t="str">
        <f t="shared" si="908"/>
        <v/>
      </c>
      <c r="AA3467" s="66" t="str">
        <f t="shared" si="909"/>
        <v/>
      </c>
      <c r="AC3467" s="65" t="str">
        <f>IF($G3467="", "", IF(IFERROR(INDEX('Intro &amp; Setup'!$Y$17:$Y$26, MATCH($G3467, 'Intro &amp; Setup'!$U$17:$U$26, 0)), "")="", 'Intro &amp; Setup'!$BB$15, IFERROR(INDEX('Intro &amp; Setup'!$Y$17:$Y$26, MATCH($G3467, 'Intro &amp; Setup'!$U$17:$U$26, 0)), "")))</f>
        <v/>
      </c>
      <c r="AD3467" s="8" t="str">
        <f>IF($J3467="", "", IF(IFERROR(INDEX('Intro &amp; Setup'!$Y$17:$Y$26, MATCH($J3467, 'Intro &amp; Setup'!$U$17:$U$26, 0)), "")="", 'Intro &amp; Setup'!$BB$15, IFERROR(INDEX('Intro &amp; Setup'!$Y$17:$Y$26, MATCH($J3467, 'Intro &amp; Setup'!$U$17:$U$26, 0)), "")))</f>
        <v/>
      </c>
      <c r="AE3467" s="66" t="str">
        <f>IF($M3467="", "", IF(IFERROR(INDEX('Intro &amp; Setup'!$Y$17:$Y$26, MATCH($M3467, 'Intro &amp; Setup'!$U$17:$U$26, 0)), "")="", 'Intro &amp; Setup'!$BB$15, IFERROR(INDEX('Intro &amp; Setup'!$Y$17:$Y$26, MATCH($M3467, 'Intro &amp; Setup'!$U$17:$U$26, 0)), "")))</f>
        <v/>
      </c>
      <c r="AG3467" s="65" t="str">
        <f t="shared" si="910"/>
        <v/>
      </c>
      <c r="AH3467" s="8" t="str">
        <f t="shared" si="911"/>
        <v/>
      </c>
      <c r="AI3467" s="66" t="str">
        <f t="shared" si="912"/>
        <v/>
      </c>
      <c r="AK3467" s="123" t="str">
        <f>IF(AC3467='Intro &amp; Setup'!$BB$14, $AO3467, "")</f>
        <v/>
      </c>
      <c r="AL3467" s="124" t="str">
        <f>IF(AD3467='Intro &amp; Setup'!$BB$14, $AO3467, "")</f>
        <v/>
      </c>
      <c r="AM3467" s="125" t="str">
        <f>IF(AE3467='Intro &amp; Setup'!$BB$14, $AO3467, "")</f>
        <v/>
      </c>
      <c r="AO3467" s="130" t="str">
        <f>IF(AND($B3467="", $C3467="", $D3467=""), "", IF($N3467="", 'Intro &amp; Setup'!$AB$33, $N3467))</f>
        <v/>
      </c>
      <c r="AQ3467" s="140">
        <f t="shared" si="913"/>
        <v>0</v>
      </c>
      <c r="AR3467" s="145">
        <f t="shared" si="914"/>
        <v>0</v>
      </c>
      <c r="AS3467" s="141">
        <f t="shared" si="915"/>
        <v>0</v>
      </c>
      <c r="AU3467" s="149" t="str">
        <f t="shared" si="916"/>
        <v/>
      </c>
      <c r="AV3467" s="155"/>
      <c r="AW3467" s="155"/>
      <c r="AX3467" s="155" t="str">
        <f t="shared" si="917"/>
        <v/>
      </c>
      <c r="AY3467" s="155"/>
      <c r="AZ3467" s="155"/>
      <c r="BA3467" s="151" t="str">
        <f t="shared" si="918"/>
        <v/>
      </c>
      <c r="BC3467" s="47" t="str">
        <f t="shared" si="919"/>
        <v/>
      </c>
    </row>
    <row r="3468" spans="1:55" x14ac:dyDescent="0.25">
      <c r="A3468" s="4"/>
      <c r="B3468" s="167"/>
      <c r="C3468" s="168"/>
      <c r="D3468" s="169"/>
      <c r="E3468" s="170"/>
      <c r="F3468" s="171"/>
      <c r="G3468" s="172"/>
      <c r="H3468" s="173"/>
      <c r="I3468" s="171"/>
      <c r="J3468" s="172"/>
      <c r="K3468" s="170"/>
      <c r="L3468" s="171"/>
      <c r="M3468" s="172"/>
      <c r="N3468" s="174"/>
      <c r="O3468" s="4"/>
      <c r="P3468" s="49" t="str">
        <f t="shared" ref="P3468:P3531" si="920">IF(COUNTIF($AC3468:$AE3468, $AC$7)&gt;0, $AC$7, IF(COUNTIF($AC3468:$AE3468, $AC$8)&gt;0, $AC$8, ""))</f>
        <v/>
      </c>
      <c r="Q3468" s="4"/>
      <c r="S3468" s="22" t="str">
        <f t="shared" ref="S3468:S3531" si="921">IF(B3468="", "", IF(COUNTIF(B$11:B$5010, B3468)&gt;1, "X", ""))</f>
        <v/>
      </c>
      <c r="T3468" s="8" t="str">
        <f t="shared" ref="T3468:T3531" si="922">IF(C3468="", "", IF(COUNTIF(C$11:C$5010, C3468)&gt;1, "X", ""))</f>
        <v/>
      </c>
      <c r="U3468" s="23" t="str">
        <f t="shared" ref="U3468:U3531" si="923">IF(D3468="", "", IF(COUNTIF(D$11:D$5010, D3468)&gt;1, "X", ""))</f>
        <v/>
      </c>
      <c r="W3468" s="50"/>
      <c r="Y3468" s="65" t="str">
        <f t="shared" ref="Y3468:Y3531" si="924">IF($E3468="", "", TEXT($E3468, "ddd"))</f>
        <v/>
      </c>
      <c r="Z3468" s="8" t="str">
        <f t="shared" ref="Z3468:Z3531" si="925">IF($H3468="", "", TEXT($H3468, "ddd"))</f>
        <v/>
      </c>
      <c r="AA3468" s="66" t="str">
        <f t="shared" ref="AA3468:AA3531" si="926">IF($K3468="", "", TEXT($K3468, "ddd"))</f>
        <v/>
      </c>
      <c r="AC3468" s="65" t="str">
        <f>IF($G3468="", "", IF(IFERROR(INDEX('Intro &amp; Setup'!$Y$17:$Y$26, MATCH($G3468, 'Intro &amp; Setup'!$U$17:$U$26, 0)), "")="", 'Intro &amp; Setup'!$BB$15, IFERROR(INDEX('Intro &amp; Setup'!$Y$17:$Y$26, MATCH($G3468, 'Intro &amp; Setup'!$U$17:$U$26, 0)), "")))</f>
        <v/>
      </c>
      <c r="AD3468" s="8" t="str">
        <f>IF($J3468="", "", IF(IFERROR(INDEX('Intro &amp; Setup'!$Y$17:$Y$26, MATCH($J3468, 'Intro &amp; Setup'!$U$17:$U$26, 0)), "")="", 'Intro &amp; Setup'!$BB$15, IFERROR(INDEX('Intro &amp; Setup'!$Y$17:$Y$26, MATCH($J3468, 'Intro &amp; Setup'!$U$17:$U$26, 0)), "")))</f>
        <v/>
      </c>
      <c r="AE3468" s="66" t="str">
        <f>IF($M3468="", "", IF(IFERROR(INDEX('Intro &amp; Setup'!$Y$17:$Y$26, MATCH($M3468, 'Intro &amp; Setup'!$U$17:$U$26, 0)), "")="", 'Intro &amp; Setup'!$BB$15, IFERROR(INDEX('Intro &amp; Setup'!$Y$17:$Y$26, MATCH($M3468, 'Intro &amp; Setup'!$U$17:$U$26, 0)), "")))</f>
        <v/>
      </c>
      <c r="AG3468" s="65" t="str">
        <f t="shared" ref="AG3468:AG3531" si="927">IF($F3468="", "", TEXT(ROUNDDOWN($F3468/(1/24),0)*(1/24), "hh:mm"))</f>
        <v/>
      </c>
      <c r="AH3468" s="8" t="str">
        <f t="shared" ref="AH3468:AH3531" si="928">IF($I3468="", "", TEXT(ROUNDDOWN($I3468/(1/24),0)*(1/24), "hh:mm"))</f>
        <v/>
      </c>
      <c r="AI3468" s="66" t="str">
        <f t="shared" ref="AI3468:AI3531" si="929">IF($L3468="", "", TEXT(ROUNDDOWN($L3468/(1/24),0)*(1/24), "hh:mm"))</f>
        <v/>
      </c>
      <c r="AK3468" s="123" t="str">
        <f>IF(AC3468='Intro &amp; Setup'!$BB$14, $AO3468, "")</f>
        <v/>
      </c>
      <c r="AL3468" s="124" t="str">
        <f>IF(AD3468='Intro &amp; Setup'!$BB$14, $AO3468, "")</f>
        <v/>
      </c>
      <c r="AM3468" s="125" t="str">
        <f>IF(AE3468='Intro &amp; Setup'!$BB$14, $AO3468, "")</f>
        <v/>
      </c>
      <c r="AO3468" s="130" t="str">
        <f>IF(AND($B3468="", $C3468="", $D3468=""), "", IF($N3468="", 'Intro &amp; Setup'!$AB$33, $N3468))</f>
        <v/>
      </c>
      <c r="AQ3468" s="140">
        <f t="shared" ref="AQ3468:AQ3531" si="930">IF(OR(E3468="", F3468="", G3468=""), 0, 1)</f>
        <v>0</v>
      </c>
      <c r="AR3468" s="145">
        <f t="shared" ref="AR3468:AR3531" si="931">+IF(OR(H3468="", I3468="", J3468=""), 0, 1)</f>
        <v>0</v>
      </c>
      <c r="AS3468" s="141">
        <f t="shared" ref="AS3468:AS3531" si="932">IF(OR(K3468="", L3468="", M3468=""), 0, 1)</f>
        <v>0</v>
      </c>
      <c r="AU3468" s="149" t="str">
        <f t="shared" ref="AU3468:AU3531" si="933">IF(G3468="", "", IF(COUNTIF($W$11:$W$20, G3468)=0, "X", ""))</f>
        <v/>
      </c>
      <c r="AV3468" s="155"/>
      <c r="AW3468" s="155"/>
      <c r="AX3468" s="155" t="str">
        <f t="shared" ref="AX3468:AX3531" si="934">IF(J3468="", "", IF(COUNTIF($W$11:$W$20, J3468)=0, "X", ""))</f>
        <v/>
      </c>
      <c r="AY3468" s="155"/>
      <c r="AZ3468" s="155"/>
      <c r="BA3468" s="151" t="str">
        <f t="shared" ref="BA3468:BA3531" si="935">IF(M3468="", "", IF(COUNTIF($W$11:$W$20, M3468)=0, "X", ""))</f>
        <v/>
      </c>
      <c r="BC3468" s="47" t="str">
        <f t="shared" ref="BC3468:BC3531" si="936">IF($AC3468=$AC$7, 1, IF($AD3468=$AC$7, 2, IF($AE3468=$AC$7, 3, "")))</f>
        <v/>
      </c>
    </row>
    <row r="3469" spans="1:55" x14ac:dyDescent="0.25">
      <c r="A3469" s="4"/>
      <c r="B3469" s="167"/>
      <c r="C3469" s="168"/>
      <c r="D3469" s="169"/>
      <c r="E3469" s="170"/>
      <c r="F3469" s="171"/>
      <c r="G3469" s="172"/>
      <c r="H3469" s="173"/>
      <c r="I3469" s="171"/>
      <c r="J3469" s="172"/>
      <c r="K3469" s="170"/>
      <c r="L3469" s="171"/>
      <c r="M3469" s="172"/>
      <c r="N3469" s="174"/>
      <c r="O3469" s="4"/>
      <c r="P3469" s="49" t="str">
        <f t="shared" si="920"/>
        <v/>
      </c>
      <c r="Q3469" s="4"/>
      <c r="S3469" s="22" t="str">
        <f t="shared" si="921"/>
        <v/>
      </c>
      <c r="T3469" s="8" t="str">
        <f t="shared" si="922"/>
        <v/>
      </c>
      <c r="U3469" s="23" t="str">
        <f t="shared" si="923"/>
        <v/>
      </c>
      <c r="W3469" s="50"/>
      <c r="Y3469" s="65" t="str">
        <f t="shared" si="924"/>
        <v/>
      </c>
      <c r="Z3469" s="8" t="str">
        <f t="shared" si="925"/>
        <v/>
      </c>
      <c r="AA3469" s="66" t="str">
        <f t="shared" si="926"/>
        <v/>
      </c>
      <c r="AC3469" s="65" t="str">
        <f>IF($G3469="", "", IF(IFERROR(INDEX('Intro &amp; Setup'!$Y$17:$Y$26, MATCH($G3469, 'Intro &amp; Setup'!$U$17:$U$26, 0)), "")="", 'Intro &amp; Setup'!$BB$15, IFERROR(INDEX('Intro &amp; Setup'!$Y$17:$Y$26, MATCH($G3469, 'Intro &amp; Setup'!$U$17:$U$26, 0)), "")))</f>
        <v/>
      </c>
      <c r="AD3469" s="8" t="str">
        <f>IF($J3469="", "", IF(IFERROR(INDEX('Intro &amp; Setup'!$Y$17:$Y$26, MATCH($J3469, 'Intro &amp; Setup'!$U$17:$U$26, 0)), "")="", 'Intro &amp; Setup'!$BB$15, IFERROR(INDEX('Intro &amp; Setup'!$Y$17:$Y$26, MATCH($J3469, 'Intro &amp; Setup'!$U$17:$U$26, 0)), "")))</f>
        <v/>
      </c>
      <c r="AE3469" s="66" t="str">
        <f>IF($M3469="", "", IF(IFERROR(INDEX('Intro &amp; Setup'!$Y$17:$Y$26, MATCH($M3469, 'Intro &amp; Setup'!$U$17:$U$26, 0)), "")="", 'Intro &amp; Setup'!$BB$15, IFERROR(INDEX('Intro &amp; Setup'!$Y$17:$Y$26, MATCH($M3469, 'Intro &amp; Setup'!$U$17:$U$26, 0)), "")))</f>
        <v/>
      </c>
      <c r="AG3469" s="65" t="str">
        <f t="shared" si="927"/>
        <v/>
      </c>
      <c r="AH3469" s="8" t="str">
        <f t="shared" si="928"/>
        <v/>
      </c>
      <c r="AI3469" s="66" t="str">
        <f t="shared" si="929"/>
        <v/>
      </c>
      <c r="AK3469" s="123" t="str">
        <f>IF(AC3469='Intro &amp; Setup'!$BB$14, $AO3469, "")</f>
        <v/>
      </c>
      <c r="AL3469" s="124" t="str">
        <f>IF(AD3469='Intro &amp; Setup'!$BB$14, $AO3469, "")</f>
        <v/>
      </c>
      <c r="AM3469" s="125" t="str">
        <f>IF(AE3469='Intro &amp; Setup'!$BB$14, $AO3469, "")</f>
        <v/>
      </c>
      <c r="AO3469" s="130" t="str">
        <f>IF(AND($B3469="", $C3469="", $D3469=""), "", IF($N3469="", 'Intro &amp; Setup'!$AB$33, $N3469))</f>
        <v/>
      </c>
      <c r="AQ3469" s="140">
        <f t="shared" si="930"/>
        <v>0</v>
      </c>
      <c r="AR3469" s="145">
        <f t="shared" si="931"/>
        <v>0</v>
      </c>
      <c r="AS3469" s="141">
        <f t="shared" si="932"/>
        <v>0</v>
      </c>
      <c r="AU3469" s="149" t="str">
        <f t="shared" si="933"/>
        <v/>
      </c>
      <c r="AV3469" s="155"/>
      <c r="AW3469" s="155"/>
      <c r="AX3469" s="155" t="str">
        <f t="shared" si="934"/>
        <v/>
      </c>
      <c r="AY3469" s="155"/>
      <c r="AZ3469" s="155"/>
      <c r="BA3469" s="151" t="str">
        <f t="shared" si="935"/>
        <v/>
      </c>
      <c r="BC3469" s="47" t="str">
        <f t="shared" si="936"/>
        <v/>
      </c>
    </row>
    <row r="3470" spans="1:55" x14ac:dyDescent="0.25">
      <c r="A3470" s="4"/>
      <c r="B3470" s="167"/>
      <c r="C3470" s="168"/>
      <c r="D3470" s="169"/>
      <c r="E3470" s="170"/>
      <c r="F3470" s="171"/>
      <c r="G3470" s="172"/>
      <c r="H3470" s="173"/>
      <c r="I3470" s="171"/>
      <c r="J3470" s="172"/>
      <c r="K3470" s="170"/>
      <c r="L3470" s="171"/>
      <c r="M3470" s="172"/>
      <c r="N3470" s="174"/>
      <c r="O3470" s="4"/>
      <c r="P3470" s="49" t="str">
        <f t="shared" si="920"/>
        <v/>
      </c>
      <c r="Q3470" s="4"/>
      <c r="S3470" s="22" t="str">
        <f t="shared" si="921"/>
        <v/>
      </c>
      <c r="T3470" s="8" t="str">
        <f t="shared" si="922"/>
        <v/>
      </c>
      <c r="U3470" s="23" t="str">
        <f t="shared" si="923"/>
        <v/>
      </c>
      <c r="W3470" s="50"/>
      <c r="Y3470" s="65" t="str">
        <f t="shared" si="924"/>
        <v/>
      </c>
      <c r="Z3470" s="8" t="str">
        <f t="shared" si="925"/>
        <v/>
      </c>
      <c r="AA3470" s="66" t="str">
        <f t="shared" si="926"/>
        <v/>
      </c>
      <c r="AC3470" s="65" t="str">
        <f>IF($G3470="", "", IF(IFERROR(INDEX('Intro &amp; Setup'!$Y$17:$Y$26, MATCH($G3470, 'Intro &amp; Setup'!$U$17:$U$26, 0)), "")="", 'Intro &amp; Setup'!$BB$15, IFERROR(INDEX('Intro &amp; Setup'!$Y$17:$Y$26, MATCH($G3470, 'Intro &amp; Setup'!$U$17:$U$26, 0)), "")))</f>
        <v/>
      </c>
      <c r="AD3470" s="8" t="str">
        <f>IF($J3470="", "", IF(IFERROR(INDEX('Intro &amp; Setup'!$Y$17:$Y$26, MATCH($J3470, 'Intro &amp; Setup'!$U$17:$U$26, 0)), "")="", 'Intro &amp; Setup'!$BB$15, IFERROR(INDEX('Intro &amp; Setup'!$Y$17:$Y$26, MATCH($J3470, 'Intro &amp; Setup'!$U$17:$U$26, 0)), "")))</f>
        <v/>
      </c>
      <c r="AE3470" s="66" t="str">
        <f>IF($M3470="", "", IF(IFERROR(INDEX('Intro &amp; Setup'!$Y$17:$Y$26, MATCH($M3470, 'Intro &amp; Setup'!$U$17:$U$26, 0)), "")="", 'Intro &amp; Setup'!$BB$15, IFERROR(INDEX('Intro &amp; Setup'!$Y$17:$Y$26, MATCH($M3470, 'Intro &amp; Setup'!$U$17:$U$26, 0)), "")))</f>
        <v/>
      </c>
      <c r="AG3470" s="65" t="str">
        <f t="shared" si="927"/>
        <v/>
      </c>
      <c r="AH3470" s="8" t="str">
        <f t="shared" si="928"/>
        <v/>
      </c>
      <c r="AI3470" s="66" t="str">
        <f t="shared" si="929"/>
        <v/>
      </c>
      <c r="AK3470" s="123" t="str">
        <f>IF(AC3470='Intro &amp; Setup'!$BB$14, $AO3470, "")</f>
        <v/>
      </c>
      <c r="AL3470" s="124" t="str">
        <f>IF(AD3470='Intro &amp; Setup'!$BB$14, $AO3470, "")</f>
        <v/>
      </c>
      <c r="AM3470" s="125" t="str">
        <f>IF(AE3470='Intro &amp; Setup'!$BB$14, $AO3470, "")</f>
        <v/>
      </c>
      <c r="AO3470" s="130" t="str">
        <f>IF(AND($B3470="", $C3470="", $D3470=""), "", IF($N3470="", 'Intro &amp; Setup'!$AB$33, $N3470))</f>
        <v/>
      </c>
      <c r="AQ3470" s="140">
        <f t="shared" si="930"/>
        <v>0</v>
      </c>
      <c r="AR3470" s="145">
        <f t="shared" si="931"/>
        <v>0</v>
      </c>
      <c r="AS3470" s="141">
        <f t="shared" si="932"/>
        <v>0</v>
      </c>
      <c r="AU3470" s="149" t="str">
        <f t="shared" si="933"/>
        <v/>
      </c>
      <c r="AV3470" s="155"/>
      <c r="AW3470" s="155"/>
      <c r="AX3470" s="155" t="str">
        <f t="shared" si="934"/>
        <v/>
      </c>
      <c r="AY3470" s="155"/>
      <c r="AZ3470" s="155"/>
      <c r="BA3470" s="151" t="str">
        <f t="shared" si="935"/>
        <v/>
      </c>
      <c r="BC3470" s="47" t="str">
        <f t="shared" si="936"/>
        <v/>
      </c>
    </row>
    <row r="3471" spans="1:55" x14ac:dyDescent="0.25">
      <c r="A3471" s="4"/>
      <c r="B3471" s="167"/>
      <c r="C3471" s="168"/>
      <c r="D3471" s="169"/>
      <c r="E3471" s="170"/>
      <c r="F3471" s="171"/>
      <c r="G3471" s="172"/>
      <c r="H3471" s="173"/>
      <c r="I3471" s="171"/>
      <c r="J3471" s="172"/>
      <c r="K3471" s="170"/>
      <c r="L3471" s="171"/>
      <c r="M3471" s="172"/>
      <c r="N3471" s="174"/>
      <c r="O3471" s="4"/>
      <c r="P3471" s="49" t="str">
        <f t="shared" si="920"/>
        <v/>
      </c>
      <c r="Q3471" s="4"/>
      <c r="S3471" s="22" t="str">
        <f t="shared" si="921"/>
        <v/>
      </c>
      <c r="T3471" s="8" t="str">
        <f t="shared" si="922"/>
        <v/>
      </c>
      <c r="U3471" s="23" t="str">
        <f t="shared" si="923"/>
        <v/>
      </c>
      <c r="W3471" s="50"/>
      <c r="Y3471" s="65" t="str">
        <f t="shared" si="924"/>
        <v/>
      </c>
      <c r="Z3471" s="8" t="str">
        <f t="shared" si="925"/>
        <v/>
      </c>
      <c r="AA3471" s="66" t="str">
        <f t="shared" si="926"/>
        <v/>
      </c>
      <c r="AC3471" s="65" t="str">
        <f>IF($G3471="", "", IF(IFERROR(INDEX('Intro &amp; Setup'!$Y$17:$Y$26, MATCH($G3471, 'Intro &amp; Setup'!$U$17:$U$26, 0)), "")="", 'Intro &amp; Setup'!$BB$15, IFERROR(INDEX('Intro &amp; Setup'!$Y$17:$Y$26, MATCH($G3471, 'Intro &amp; Setup'!$U$17:$U$26, 0)), "")))</f>
        <v/>
      </c>
      <c r="AD3471" s="8" t="str">
        <f>IF($J3471="", "", IF(IFERROR(INDEX('Intro &amp; Setup'!$Y$17:$Y$26, MATCH($J3471, 'Intro &amp; Setup'!$U$17:$U$26, 0)), "")="", 'Intro &amp; Setup'!$BB$15, IFERROR(INDEX('Intro &amp; Setup'!$Y$17:$Y$26, MATCH($J3471, 'Intro &amp; Setup'!$U$17:$U$26, 0)), "")))</f>
        <v/>
      </c>
      <c r="AE3471" s="66" t="str">
        <f>IF($M3471="", "", IF(IFERROR(INDEX('Intro &amp; Setup'!$Y$17:$Y$26, MATCH($M3471, 'Intro &amp; Setup'!$U$17:$U$26, 0)), "")="", 'Intro &amp; Setup'!$BB$15, IFERROR(INDEX('Intro &amp; Setup'!$Y$17:$Y$26, MATCH($M3471, 'Intro &amp; Setup'!$U$17:$U$26, 0)), "")))</f>
        <v/>
      </c>
      <c r="AG3471" s="65" t="str">
        <f t="shared" si="927"/>
        <v/>
      </c>
      <c r="AH3471" s="8" t="str">
        <f t="shared" si="928"/>
        <v/>
      </c>
      <c r="AI3471" s="66" t="str">
        <f t="shared" si="929"/>
        <v/>
      </c>
      <c r="AK3471" s="123" t="str">
        <f>IF(AC3471='Intro &amp; Setup'!$BB$14, $AO3471, "")</f>
        <v/>
      </c>
      <c r="AL3471" s="124" t="str">
        <f>IF(AD3471='Intro &amp; Setup'!$BB$14, $AO3471, "")</f>
        <v/>
      </c>
      <c r="AM3471" s="125" t="str">
        <f>IF(AE3471='Intro &amp; Setup'!$BB$14, $AO3471, "")</f>
        <v/>
      </c>
      <c r="AO3471" s="130" t="str">
        <f>IF(AND($B3471="", $C3471="", $D3471=""), "", IF($N3471="", 'Intro &amp; Setup'!$AB$33, $N3471))</f>
        <v/>
      </c>
      <c r="AQ3471" s="140">
        <f t="shared" si="930"/>
        <v>0</v>
      </c>
      <c r="AR3471" s="145">
        <f t="shared" si="931"/>
        <v>0</v>
      </c>
      <c r="AS3471" s="141">
        <f t="shared" si="932"/>
        <v>0</v>
      </c>
      <c r="AU3471" s="149" t="str">
        <f t="shared" si="933"/>
        <v/>
      </c>
      <c r="AV3471" s="155"/>
      <c r="AW3471" s="155"/>
      <c r="AX3471" s="155" t="str">
        <f t="shared" si="934"/>
        <v/>
      </c>
      <c r="AY3471" s="155"/>
      <c r="AZ3471" s="155"/>
      <c r="BA3471" s="151" t="str">
        <f t="shared" si="935"/>
        <v/>
      </c>
      <c r="BC3471" s="47" t="str">
        <f t="shared" si="936"/>
        <v/>
      </c>
    </row>
    <row r="3472" spans="1:55" x14ac:dyDescent="0.25">
      <c r="A3472" s="4"/>
      <c r="B3472" s="167"/>
      <c r="C3472" s="168"/>
      <c r="D3472" s="169"/>
      <c r="E3472" s="170"/>
      <c r="F3472" s="171"/>
      <c r="G3472" s="172"/>
      <c r="H3472" s="173"/>
      <c r="I3472" s="171"/>
      <c r="J3472" s="172"/>
      <c r="K3472" s="170"/>
      <c r="L3472" s="171"/>
      <c r="M3472" s="172"/>
      <c r="N3472" s="174"/>
      <c r="O3472" s="4"/>
      <c r="P3472" s="49" t="str">
        <f t="shared" si="920"/>
        <v/>
      </c>
      <c r="Q3472" s="4"/>
      <c r="S3472" s="22" t="str">
        <f t="shared" si="921"/>
        <v/>
      </c>
      <c r="T3472" s="8" t="str">
        <f t="shared" si="922"/>
        <v/>
      </c>
      <c r="U3472" s="23" t="str">
        <f t="shared" si="923"/>
        <v/>
      </c>
      <c r="W3472" s="50"/>
      <c r="Y3472" s="65" t="str">
        <f t="shared" si="924"/>
        <v/>
      </c>
      <c r="Z3472" s="8" t="str">
        <f t="shared" si="925"/>
        <v/>
      </c>
      <c r="AA3472" s="66" t="str">
        <f t="shared" si="926"/>
        <v/>
      </c>
      <c r="AC3472" s="65" t="str">
        <f>IF($G3472="", "", IF(IFERROR(INDEX('Intro &amp; Setup'!$Y$17:$Y$26, MATCH($G3472, 'Intro &amp; Setup'!$U$17:$U$26, 0)), "")="", 'Intro &amp; Setup'!$BB$15, IFERROR(INDEX('Intro &amp; Setup'!$Y$17:$Y$26, MATCH($G3472, 'Intro &amp; Setup'!$U$17:$U$26, 0)), "")))</f>
        <v/>
      </c>
      <c r="AD3472" s="8" t="str">
        <f>IF($J3472="", "", IF(IFERROR(INDEX('Intro &amp; Setup'!$Y$17:$Y$26, MATCH($J3472, 'Intro &amp; Setup'!$U$17:$U$26, 0)), "")="", 'Intro &amp; Setup'!$BB$15, IFERROR(INDEX('Intro &amp; Setup'!$Y$17:$Y$26, MATCH($J3472, 'Intro &amp; Setup'!$U$17:$U$26, 0)), "")))</f>
        <v/>
      </c>
      <c r="AE3472" s="66" t="str">
        <f>IF($M3472="", "", IF(IFERROR(INDEX('Intro &amp; Setup'!$Y$17:$Y$26, MATCH($M3472, 'Intro &amp; Setup'!$U$17:$U$26, 0)), "")="", 'Intro &amp; Setup'!$BB$15, IFERROR(INDEX('Intro &amp; Setup'!$Y$17:$Y$26, MATCH($M3472, 'Intro &amp; Setup'!$U$17:$U$26, 0)), "")))</f>
        <v/>
      </c>
      <c r="AG3472" s="65" t="str">
        <f t="shared" si="927"/>
        <v/>
      </c>
      <c r="AH3472" s="8" t="str">
        <f t="shared" si="928"/>
        <v/>
      </c>
      <c r="AI3472" s="66" t="str">
        <f t="shared" si="929"/>
        <v/>
      </c>
      <c r="AK3472" s="123" t="str">
        <f>IF(AC3472='Intro &amp; Setup'!$BB$14, $AO3472, "")</f>
        <v/>
      </c>
      <c r="AL3472" s="124" t="str">
        <f>IF(AD3472='Intro &amp; Setup'!$BB$14, $AO3472, "")</f>
        <v/>
      </c>
      <c r="AM3472" s="125" t="str">
        <f>IF(AE3472='Intro &amp; Setup'!$BB$14, $AO3472, "")</f>
        <v/>
      </c>
      <c r="AO3472" s="130" t="str">
        <f>IF(AND($B3472="", $C3472="", $D3472=""), "", IF($N3472="", 'Intro &amp; Setup'!$AB$33, $N3472))</f>
        <v/>
      </c>
      <c r="AQ3472" s="140">
        <f t="shared" si="930"/>
        <v>0</v>
      </c>
      <c r="AR3472" s="145">
        <f t="shared" si="931"/>
        <v>0</v>
      </c>
      <c r="AS3472" s="141">
        <f t="shared" si="932"/>
        <v>0</v>
      </c>
      <c r="AU3472" s="149" t="str">
        <f t="shared" si="933"/>
        <v/>
      </c>
      <c r="AV3472" s="155"/>
      <c r="AW3472" s="155"/>
      <c r="AX3472" s="155" t="str">
        <f t="shared" si="934"/>
        <v/>
      </c>
      <c r="AY3472" s="155"/>
      <c r="AZ3472" s="155"/>
      <c r="BA3472" s="151" t="str">
        <f t="shared" si="935"/>
        <v/>
      </c>
      <c r="BC3472" s="47" t="str">
        <f t="shared" si="936"/>
        <v/>
      </c>
    </row>
    <row r="3473" spans="1:55" x14ac:dyDescent="0.25">
      <c r="A3473" s="4"/>
      <c r="B3473" s="167"/>
      <c r="C3473" s="168"/>
      <c r="D3473" s="169"/>
      <c r="E3473" s="170"/>
      <c r="F3473" s="171"/>
      <c r="G3473" s="172"/>
      <c r="H3473" s="173"/>
      <c r="I3473" s="171"/>
      <c r="J3473" s="172"/>
      <c r="K3473" s="170"/>
      <c r="L3473" s="171"/>
      <c r="M3473" s="172"/>
      <c r="N3473" s="174"/>
      <c r="O3473" s="4"/>
      <c r="P3473" s="49" t="str">
        <f t="shared" si="920"/>
        <v/>
      </c>
      <c r="Q3473" s="4"/>
      <c r="S3473" s="22" t="str">
        <f t="shared" si="921"/>
        <v/>
      </c>
      <c r="T3473" s="8" t="str">
        <f t="shared" si="922"/>
        <v/>
      </c>
      <c r="U3473" s="23" t="str">
        <f t="shared" si="923"/>
        <v/>
      </c>
      <c r="W3473" s="50"/>
      <c r="Y3473" s="65" t="str">
        <f t="shared" si="924"/>
        <v/>
      </c>
      <c r="Z3473" s="8" t="str">
        <f t="shared" si="925"/>
        <v/>
      </c>
      <c r="AA3473" s="66" t="str">
        <f t="shared" si="926"/>
        <v/>
      </c>
      <c r="AC3473" s="65" t="str">
        <f>IF($G3473="", "", IF(IFERROR(INDEX('Intro &amp; Setup'!$Y$17:$Y$26, MATCH($G3473, 'Intro &amp; Setup'!$U$17:$U$26, 0)), "")="", 'Intro &amp; Setup'!$BB$15, IFERROR(INDEX('Intro &amp; Setup'!$Y$17:$Y$26, MATCH($G3473, 'Intro &amp; Setup'!$U$17:$U$26, 0)), "")))</f>
        <v/>
      </c>
      <c r="AD3473" s="8" t="str">
        <f>IF($J3473="", "", IF(IFERROR(INDEX('Intro &amp; Setup'!$Y$17:$Y$26, MATCH($J3473, 'Intro &amp; Setup'!$U$17:$U$26, 0)), "")="", 'Intro &amp; Setup'!$BB$15, IFERROR(INDEX('Intro &amp; Setup'!$Y$17:$Y$26, MATCH($J3473, 'Intro &amp; Setup'!$U$17:$U$26, 0)), "")))</f>
        <v/>
      </c>
      <c r="AE3473" s="66" t="str">
        <f>IF($M3473="", "", IF(IFERROR(INDEX('Intro &amp; Setup'!$Y$17:$Y$26, MATCH($M3473, 'Intro &amp; Setup'!$U$17:$U$26, 0)), "")="", 'Intro &amp; Setup'!$BB$15, IFERROR(INDEX('Intro &amp; Setup'!$Y$17:$Y$26, MATCH($M3473, 'Intro &amp; Setup'!$U$17:$U$26, 0)), "")))</f>
        <v/>
      </c>
      <c r="AG3473" s="65" t="str">
        <f t="shared" si="927"/>
        <v/>
      </c>
      <c r="AH3473" s="8" t="str">
        <f t="shared" si="928"/>
        <v/>
      </c>
      <c r="AI3473" s="66" t="str">
        <f t="shared" si="929"/>
        <v/>
      </c>
      <c r="AK3473" s="123" t="str">
        <f>IF(AC3473='Intro &amp; Setup'!$BB$14, $AO3473, "")</f>
        <v/>
      </c>
      <c r="AL3473" s="124" t="str">
        <f>IF(AD3473='Intro &amp; Setup'!$BB$14, $AO3473, "")</f>
        <v/>
      </c>
      <c r="AM3473" s="125" t="str">
        <f>IF(AE3473='Intro &amp; Setup'!$BB$14, $AO3473, "")</f>
        <v/>
      </c>
      <c r="AO3473" s="130" t="str">
        <f>IF(AND($B3473="", $C3473="", $D3473=""), "", IF($N3473="", 'Intro &amp; Setup'!$AB$33, $N3473))</f>
        <v/>
      </c>
      <c r="AQ3473" s="140">
        <f t="shared" si="930"/>
        <v>0</v>
      </c>
      <c r="AR3473" s="145">
        <f t="shared" si="931"/>
        <v>0</v>
      </c>
      <c r="AS3473" s="141">
        <f t="shared" si="932"/>
        <v>0</v>
      </c>
      <c r="AU3473" s="149" t="str">
        <f t="shared" si="933"/>
        <v/>
      </c>
      <c r="AV3473" s="155"/>
      <c r="AW3473" s="155"/>
      <c r="AX3473" s="155" t="str">
        <f t="shared" si="934"/>
        <v/>
      </c>
      <c r="AY3473" s="155"/>
      <c r="AZ3473" s="155"/>
      <c r="BA3473" s="151" t="str">
        <f t="shared" si="935"/>
        <v/>
      </c>
      <c r="BC3473" s="47" t="str">
        <f t="shared" si="936"/>
        <v/>
      </c>
    </row>
    <row r="3474" spans="1:55" x14ac:dyDescent="0.25">
      <c r="A3474" s="4"/>
      <c r="B3474" s="167"/>
      <c r="C3474" s="168"/>
      <c r="D3474" s="169"/>
      <c r="E3474" s="170"/>
      <c r="F3474" s="171"/>
      <c r="G3474" s="172"/>
      <c r="H3474" s="173"/>
      <c r="I3474" s="171"/>
      <c r="J3474" s="172"/>
      <c r="K3474" s="170"/>
      <c r="L3474" s="171"/>
      <c r="M3474" s="172"/>
      <c r="N3474" s="174"/>
      <c r="O3474" s="4"/>
      <c r="P3474" s="49" t="str">
        <f t="shared" si="920"/>
        <v/>
      </c>
      <c r="Q3474" s="4"/>
      <c r="S3474" s="22" t="str">
        <f t="shared" si="921"/>
        <v/>
      </c>
      <c r="T3474" s="8" t="str">
        <f t="shared" si="922"/>
        <v/>
      </c>
      <c r="U3474" s="23" t="str">
        <f t="shared" si="923"/>
        <v/>
      </c>
      <c r="W3474" s="50"/>
      <c r="Y3474" s="65" t="str">
        <f t="shared" si="924"/>
        <v/>
      </c>
      <c r="Z3474" s="8" t="str">
        <f t="shared" si="925"/>
        <v/>
      </c>
      <c r="AA3474" s="66" t="str">
        <f t="shared" si="926"/>
        <v/>
      </c>
      <c r="AC3474" s="65" t="str">
        <f>IF($G3474="", "", IF(IFERROR(INDEX('Intro &amp; Setup'!$Y$17:$Y$26, MATCH($G3474, 'Intro &amp; Setup'!$U$17:$U$26, 0)), "")="", 'Intro &amp; Setup'!$BB$15, IFERROR(INDEX('Intro &amp; Setup'!$Y$17:$Y$26, MATCH($G3474, 'Intro &amp; Setup'!$U$17:$U$26, 0)), "")))</f>
        <v/>
      </c>
      <c r="AD3474" s="8" t="str">
        <f>IF($J3474="", "", IF(IFERROR(INDEX('Intro &amp; Setup'!$Y$17:$Y$26, MATCH($J3474, 'Intro &amp; Setup'!$U$17:$U$26, 0)), "")="", 'Intro &amp; Setup'!$BB$15, IFERROR(INDEX('Intro &amp; Setup'!$Y$17:$Y$26, MATCH($J3474, 'Intro &amp; Setup'!$U$17:$U$26, 0)), "")))</f>
        <v/>
      </c>
      <c r="AE3474" s="66" t="str">
        <f>IF($M3474="", "", IF(IFERROR(INDEX('Intro &amp; Setup'!$Y$17:$Y$26, MATCH($M3474, 'Intro &amp; Setup'!$U$17:$U$26, 0)), "")="", 'Intro &amp; Setup'!$BB$15, IFERROR(INDEX('Intro &amp; Setup'!$Y$17:$Y$26, MATCH($M3474, 'Intro &amp; Setup'!$U$17:$U$26, 0)), "")))</f>
        <v/>
      </c>
      <c r="AG3474" s="65" t="str">
        <f t="shared" si="927"/>
        <v/>
      </c>
      <c r="AH3474" s="8" t="str">
        <f t="shared" si="928"/>
        <v/>
      </c>
      <c r="AI3474" s="66" t="str">
        <f t="shared" si="929"/>
        <v/>
      </c>
      <c r="AK3474" s="123" t="str">
        <f>IF(AC3474='Intro &amp; Setup'!$BB$14, $AO3474, "")</f>
        <v/>
      </c>
      <c r="AL3474" s="124" t="str">
        <f>IF(AD3474='Intro &amp; Setup'!$BB$14, $AO3474, "")</f>
        <v/>
      </c>
      <c r="AM3474" s="125" t="str">
        <f>IF(AE3474='Intro &amp; Setup'!$BB$14, $AO3474, "")</f>
        <v/>
      </c>
      <c r="AO3474" s="130" t="str">
        <f>IF(AND($B3474="", $C3474="", $D3474=""), "", IF($N3474="", 'Intro &amp; Setup'!$AB$33, $N3474))</f>
        <v/>
      </c>
      <c r="AQ3474" s="140">
        <f t="shared" si="930"/>
        <v>0</v>
      </c>
      <c r="AR3474" s="145">
        <f t="shared" si="931"/>
        <v>0</v>
      </c>
      <c r="AS3474" s="141">
        <f t="shared" si="932"/>
        <v>0</v>
      </c>
      <c r="AU3474" s="149" t="str">
        <f t="shared" si="933"/>
        <v/>
      </c>
      <c r="AV3474" s="155"/>
      <c r="AW3474" s="155"/>
      <c r="AX3474" s="155" t="str">
        <f t="shared" si="934"/>
        <v/>
      </c>
      <c r="AY3474" s="155"/>
      <c r="AZ3474" s="155"/>
      <c r="BA3474" s="151" t="str">
        <f t="shared" si="935"/>
        <v/>
      </c>
      <c r="BC3474" s="47" t="str">
        <f t="shared" si="936"/>
        <v/>
      </c>
    </row>
    <row r="3475" spans="1:55" x14ac:dyDescent="0.25">
      <c r="A3475" s="4"/>
      <c r="B3475" s="167"/>
      <c r="C3475" s="168"/>
      <c r="D3475" s="169"/>
      <c r="E3475" s="170"/>
      <c r="F3475" s="171"/>
      <c r="G3475" s="172"/>
      <c r="H3475" s="173"/>
      <c r="I3475" s="171"/>
      <c r="J3475" s="172"/>
      <c r="K3475" s="170"/>
      <c r="L3475" s="171"/>
      <c r="M3475" s="172"/>
      <c r="N3475" s="174"/>
      <c r="O3475" s="4"/>
      <c r="P3475" s="49" t="str">
        <f t="shared" si="920"/>
        <v/>
      </c>
      <c r="Q3475" s="4"/>
      <c r="S3475" s="22" t="str">
        <f t="shared" si="921"/>
        <v/>
      </c>
      <c r="T3475" s="8" t="str">
        <f t="shared" si="922"/>
        <v/>
      </c>
      <c r="U3475" s="23" t="str">
        <f t="shared" si="923"/>
        <v/>
      </c>
      <c r="W3475" s="50"/>
      <c r="Y3475" s="65" t="str">
        <f t="shared" si="924"/>
        <v/>
      </c>
      <c r="Z3475" s="8" t="str">
        <f t="shared" si="925"/>
        <v/>
      </c>
      <c r="AA3475" s="66" t="str">
        <f t="shared" si="926"/>
        <v/>
      </c>
      <c r="AC3475" s="65" t="str">
        <f>IF($G3475="", "", IF(IFERROR(INDEX('Intro &amp; Setup'!$Y$17:$Y$26, MATCH($G3475, 'Intro &amp; Setup'!$U$17:$U$26, 0)), "")="", 'Intro &amp; Setup'!$BB$15, IFERROR(INDEX('Intro &amp; Setup'!$Y$17:$Y$26, MATCH($G3475, 'Intro &amp; Setup'!$U$17:$U$26, 0)), "")))</f>
        <v/>
      </c>
      <c r="AD3475" s="8" t="str">
        <f>IF($J3475="", "", IF(IFERROR(INDEX('Intro &amp; Setup'!$Y$17:$Y$26, MATCH($J3475, 'Intro &amp; Setup'!$U$17:$U$26, 0)), "")="", 'Intro &amp; Setup'!$BB$15, IFERROR(INDEX('Intro &amp; Setup'!$Y$17:$Y$26, MATCH($J3475, 'Intro &amp; Setup'!$U$17:$U$26, 0)), "")))</f>
        <v/>
      </c>
      <c r="AE3475" s="66" t="str">
        <f>IF($M3475="", "", IF(IFERROR(INDEX('Intro &amp; Setup'!$Y$17:$Y$26, MATCH($M3475, 'Intro &amp; Setup'!$U$17:$U$26, 0)), "")="", 'Intro &amp; Setup'!$BB$15, IFERROR(INDEX('Intro &amp; Setup'!$Y$17:$Y$26, MATCH($M3475, 'Intro &amp; Setup'!$U$17:$U$26, 0)), "")))</f>
        <v/>
      </c>
      <c r="AG3475" s="65" t="str">
        <f t="shared" si="927"/>
        <v/>
      </c>
      <c r="AH3475" s="8" t="str">
        <f t="shared" si="928"/>
        <v/>
      </c>
      <c r="AI3475" s="66" t="str">
        <f t="shared" si="929"/>
        <v/>
      </c>
      <c r="AK3475" s="123" t="str">
        <f>IF(AC3475='Intro &amp; Setup'!$BB$14, $AO3475, "")</f>
        <v/>
      </c>
      <c r="AL3475" s="124" t="str">
        <f>IF(AD3475='Intro &amp; Setup'!$BB$14, $AO3475, "")</f>
        <v/>
      </c>
      <c r="AM3475" s="125" t="str">
        <f>IF(AE3475='Intro &amp; Setup'!$BB$14, $AO3475, "")</f>
        <v/>
      </c>
      <c r="AO3475" s="130" t="str">
        <f>IF(AND($B3475="", $C3475="", $D3475=""), "", IF($N3475="", 'Intro &amp; Setup'!$AB$33, $N3475))</f>
        <v/>
      </c>
      <c r="AQ3475" s="140">
        <f t="shared" si="930"/>
        <v>0</v>
      </c>
      <c r="AR3475" s="145">
        <f t="shared" si="931"/>
        <v>0</v>
      </c>
      <c r="AS3475" s="141">
        <f t="shared" si="932"/>
        <v>0</v>
      </c>
      <c r="AU3475" s="149" t="str">
        <f t="shared" si="933"/>
        <v/>
      </c>
      <c r="AV3475" s="155"/>
      <c r="AW3475" s="155"/>
      <c r="AX3475" s="155" t="str">
        <f t="shared" si="934"/>
        <v/>
      </c>
      <c r="AY3475" s="155"/>
      <c r="AZ3475" s="155"/>
      <c r="BA3475" s="151" t="str">
        <f t="shared" si="935"/>
        <v/>
      </c>
      <c r="BC3475" s="47" t="str">
        <f t="shared" si="936"/>
        <v/>
      </c>
    </row>
    <row r="3476" spans="1:55" x14ac:dyDescent="0.25">
      <c r="A3476" s="4"/>
      <c r="B3476" s="167"/>
      <c r="C3476" s="168"/>
      <c r="D3476" s="169"/>
      <c r="E3476" s="170"/>
      <c r="F3476" s="171"/>
      <c r="G3476" s="172"/>
      <c r="H3476" s="173"/>
      <c r="I3476" s="171"/>
      <c r="J3476" s="172"/>
      <c r="K3476" s="170"/>
      <c r="L3476" s="171"/>
      <c r="M3476" s="172"/>
      <c r="N3476" s="174"/>
      <c r="O3476" s="4"/>
      <c r="P3476" s="49" t="str">
        <f t="shared" si="920"/>
        <v/>
      </c>
      <c r="Q3476" s="4"/>
      <c r="S3476" s="22" t="str">
        <f t="shared" si="921"/>
        <v/>
      </c>
      <c r="T3476" s="8" t="str">
        <f t="shared" si="922"/>
        <v/>
      </c>
      <c r="U3476" s="23" t="str">
        <f t="shared" si="923"/>
        <v/>
      </c>
      <c r="W3476" s="50"/>
      <c r="Y3476" s="65" t="str">
        <f t="shared" si="924"/>
        <v/>
      </c>
      <c r="Z3476" s="8" t="str">
        <f t="shared" si="925"/>
        <v/>
      </c>
      <c r="AA3476" s="66" t="str">
        <f t="shared" si="926"/>
        <v/>
      </c>
      <c r="AC3476" s="65" t="str">
        <f>IF($G3476="", "", IF(IFERROR(INDEX('Intro &amp; Setup'!$Y$17:$Y$26, MATCH($G3476, 'Intro &amp; Setup'!$U$17:$U$26, 0)), "")="", 'Intro &amp; Setup'!$BB$15, IFERROR(INDEX('Intro &amp; Setup'!$Y$17:$Y$26, MATCH($G3476, 'Intro &amp; Setup'!$U$17:$U$26, 0)), "")))</f>
        <v/>
      </c>
      <c r="AD3476" s="8" t="str">
        <f>IF($J3476="", "", IF(IFERROR(INDEX('Intro &amp; Setup'!$Y$17:$Y$26, MATCH($J3476, 'Intro &amp; Setup'!$U$17:$U$26, 0)), "")="", 'Intro &amp; Setup'!$BB$15, IFERROR(INDEX('Intro &amp; Setup'!$Y$17:$Y$26, MATCH($J3476, 'Intro &amp; Setup'!$U$17:$U$26, 0)), "")))</f>
        <v/>
      </c>
      <c r="AE3476" s="66" t="str">
        <f>IF($M3476="", "", IF(IFERROR(INDEX('Intro &amp; Setup'!$Y$17:$Y$26, MATCH($M3476, 'Intro &amp; Setup'!$U$17:$U$26, 0)), "")="", 'Intro &amp; Setup'!$BB$15, IFERROR(INDEX('Intro &amp; Setup'!$Y$17:$Y$26, MATCH($M3476, 'Intro &amp; Setup'!$U$17:$U$26, 0)), "")))</f>
        <v/>
      </c>
      <c r="AG3476" s="65" t="str">
        <f t="shared" si="927"/>
        <v/>
      </c>
      <c r="AH3476" s="8" t="str">
        <f t="shared" si="928"/>
        <v/>
      </c>
      <c r="AI3476" s="66" t="str">
        <f t="shared" si="929"/>
        <v/>
      </c>
      <c r="AK3476" s="123" t="str">
        <f>IF(AC3476='Intro &amp; Setup'!$BB$14, $AO3476, "")</f>
        <v/>
      </c>
      <c r="AL3476" s="124" t="str">
        <f>IF(AD3476='Intro &amp; Setup'!$BB$14, $AO3476, "")</f>
        <v/>
      </c>
      <c r="AM3476" s="125" t="str">
        <f>IF(AE3476='Intro &amp; Setup'!$BB$14, $AO3476, "")</f>
        <v/>
      </c>
      <c r="AO3476" s="130" t="str">
        <f>IF(AND($B3476="", $C3476="", $D3476=""), "", IF($N3476="", 'Intro &amp; Setup'!$AB$33, $N3476))</f>
        <v/>
      </c>
      <c r="AQ3476" s="140">
        <f t="shared" si="930"/>
        <v>0</v>
      </c>
      <c r="AR3476" s="145">
        <f t="shared" si="931"/>
        <v>0</v>
      </c>
      <c r="AS3476" s="141">
        <f t="shared" si="932"/>
        <v>0</v>
      </c>
      <c r="AU3476" s="149" t="str">
        <f t="shared" si="933"/>
        <v/>
      </c>
      <c r="AV3476" s="155"/>
      <c r="AW3476" s="155"/>
      <c r="AX3476" s="155" t="str">
        <f t="shared" si="934"/>
        <v/>
      </c>
      <c r="AY3476" s="155"/>
      <c r="AZ3476" s="155"/>
      <c r="BA3476" s="151" t="str">
        <f t="shared" si="935"/>
        <v/>
      </c>
      <c r="BC3476" s="47" t="str">
        <f t="shared" si="936"/>
        <v/>
      </c>
    </row>
    <row r="3477" spans="1:55" x14ac:dyDescent="0.25">
      <c r="A3477" s="4"/>
      <c r="B3477" s="167"/>
      <c r="C3477" s="168"/>
      <c r="D3477" s="169"/>
      <c r="E3477" s="170"/>
      <c r="F3477" s="171"/>
      <c r="G3477" s="172"/>
      <c r="H3477" s="173"/>
      <c r="I3477" s="171"/>
      <c r="J3477" s="172"/>
      <c r="K3477" s="170"/>
      <c r="L3477" s="171"/>
      <c r="M3477" s="172"/>
      <c r="N3477" s="174"/>
      <c r="O3477" s="4"/>
      <c r="P3477" s="49" t="str">
        <f t="shared" si="920"/>
        <v/>
      </c>
      <c r="Q3477" s="4"/>
      <c r="S3477" s="22" t="str">
        <f t="shared" si="921"/>
        <v/>
      </c>
      <c r="T3477" s="8" t="str">
        <f t="shared" si="922"/>
        <v/>
      </c>
      <c r="U3477" s="23" t="str">
        <f t="shared" si="923"/>
        <v/>
      </c>
      <c r="W3477" s="50"/>
      <c r="Y3477" s="65" t="str">
        <f t="shared" si="924"/>
        <v/>
      </c>
      <c r="Z3477" s="8" t="str">
        <f t="shared" si="925"/>
        <v/>
      </c>
      <c r="AA3477" s="66" t="str">
        <f t="shared" si="926"/>
        <v/>
      </c>
      <c r="AC3477" s="65" t="str">
        <f>IF($G3477="", "", IF(IFERROR(INDEX('Intro &amp; Setup'!$Y$17:$Y$26, MATCH($G3477, 'Intro &amp; Setup'!$U$17:$U$26, 0)), "")="", 'Intro &amp; Setup'!$BB$15, IFERROR(INDEX('Intro &amp; Setup'!$Y$17:$Y$26, MATCH($G3477, 'Intro &amp; Setup'!$U$17:$U$26, 0)), "")))</f>
        <v/>
      </c>
      <c r="AD3477" s="8" t="str">
        <f>IF($J3477="", "", IF(IFERROR(INDEX('Intro &amp; Setup'!$Y$17:$Y$26, MATCH($J3477, 'Intro &amp; Setup'!$U$17:$U$26, 0)), "")="", 'Intro &amp; Setup'!$BB$15, IFERROR(INDEX('Intro &amp; Setup'!$Y$17:$Y$26, MATCH($J3477, 'Intro &amp; Setup'!$U$17:$U$26, 0)), "")))</f>
        <v/>
      </c>
      <c r="AE3477" s="66" t="str">
        <f>IF($M3477="", "", IF(IFERROR(INDEX('Intro &amp; Setup'!$Y$17:$Y$26, MATCH($M3477, 'Intro &amp; Setup'!$U$17:$U$26, 0)), "")="", 'Intro &amp; Setup'!$BB$15, IFERROR(INDEX('Intro &amp; Setup'!$Y$17:$Y$26, MATCH($M3477, 'Intro &amp; Setup'!$U$17:$U$26, 0)), "")))</f>
        <v/>
      </c>
      <c r="AG3477" s="65" t="str">
        <f t="shared" si="927"/>
        <v/>
      </c>
      <c r="AH3477" s="8" t="str">
        <f t="shared" si="928"/>
        <v/>
      </c>
      <c r="AI3477" s="66" t="str">
        <f t="shared" si="929"/>
        <v/>
      </c>
      <c r="AK3477" s="123" t="str">
        <f>IF(AC3477='Intro &amp; Setup'!$BB$14, $AO3477, "")</f>
        <v/>
      </c>
      <c r="AL3477" s="124" t="str">
        <f>IF(AD3477='Intro &amp; Setup'!$BB$14, $AO3477, "")</f>
        <v/>
      </c>
      <c r="AM3477" s="125" t="str">
        <f>IF(AE3477='Intro &amp; Setup'!$BB$14, $AO3477, "")</f>
        <v/>
      </c>
      <c r="AO3477" s="130" t="str">
        <f>IF(AND($B3477="", $C3477="", $D3477=""), "", IF($N3477="", 'Intro &amp; Setup'!$AB$33, $N3477))</f>
        <v/>
      </c>
      <c r="AQ3477" s="140">
        <f t="shared" si="930"/>
        <v>0</v>
      </c>
      <c r="AR3477" s="145">
        <f t="shared" si="931"/>
        <v>0</v>
      </c>
      <c r="AS3477" s="141">
        <f t="shared" si="932"/>
        <v>0</v>
      </c>
      <c r="AU3477" s="149" t="str">
        <f t="shared" si="933"/>
        <v/>
      </c>
      <c r="AV3477" s="155"/>
      <c r="AW3477" s="155"/>
      <c r="AX3477" s="155" t="str">
        <f t="shared" si="934"/>
        <v/>
      </c>
      <c r="AY3477" s="155"/>
      <c r="AZ3477" s="155"/>
      <c r="BA3477" s="151" t="str">
        <f t="shared" si="935"/>
        <v/>
      </c>
      <c r="BC3477" s="47" t="str">
        <f t="shared" si="936"/>
        <v/>
      </c>
    </row>
    <row r="3478" spans="1:55" x14ac:dyDescent="0.25">
      <c r="A3478" s="4"/>
      <c r="B3478" s="167"/>
      <c r="C3478" s="168"/>
      <c r="D3478" s="169"/>
      <c r="E3478" s="170"/>
      <c r="F3478" s="171"/>
      <c r="G3478" s="172"/>
      <c r="H3478" s="173"/>
      <c r="I3478" s="171"/>
      <c r="J3478" s="172"/>
      <c r="K3478" s="170"/>
      <c r="L3478" s="171"/>
      <c r="M3478" s="172"/>
      <c r="N3478" s="174"/>
      <c r="O3478" s="4"/>
      <c r="P3478" s="49" t="str">
        <f t="shared" si="920"/>
        <v/>
      </c>
      <c r="Q3478" s="4"/>
      <c r="S3478" s="22" t="str">
        <f t="shared" si="921"/>
        <v/>
      </c>
      <c r="T3478" s="8" t="str">
        <f t="shared" si="922"/>
        <v/>
      </c>
      <c r="U3478" s="23" t="str">
        <f t="shared" si="923"/>
        <v/>
      </c>
      <c r="W3478" s="50"/>
      <c r="Y3478" s="65" t="str">
        <f t="shared" si="924"/>
        <v/>
      </c>
      <c r="Z3478" s="8" t="str">
        <f t="shared" si="925"/>
        <v/>
      </c>
      <c r="AA3478" s="66" t="str">
        <f t="shared" si="926"/>
        <v/>
      </c>
      <c r="AC3478" s="65" t="str">
        <f>IF($G3478="", "", IF(IFERROR(INDEX('Intro &amp; Setup'!$Y$17:$Y$26, MATCH($G3478, 'Intro &amp; Setup'!$U$17:$U$26, 0)), "")="", 'Intro &amp; Setup'!$BB$15, IFERROR(INDEX('Intro &amp; Setup'!$Y$17:$Y$26, MATCH($G3478, 'Intro &amp; Setup'!$U$17:$U$26, 0)), "")))</f>
        <v/>
      </c>
      <c r="AD3478" s="8" t="str">
        <f>IF($J3478="", "", IF(IFERROR(INDEX('Intro &amp; Setup'!$Y$17:$Y$26, MATCH($J3478, 'Intro &amp; Setup'!$U$17:$U$26, 0)), "")="", 'Intro &amp; Setup'!$BB$15, IFERROR(INDEX('Intro &amp; Setup'!$Y$17:$Y$26, MATCH($J3478, 'Intro &amp; Setup'!$U$17:$U$26, 0)), "")))</f>
        <v/>
      </c>
      <c r="AE3478" s="66" t="str">
        <f>IF($M3478="", "", IF(IFERROR(INDEX('Intro &amp; Setup'!$Y$17:$Y$26, MATCH($M3478, 'Intro &amp; Setup'!$U$17:$U$26, 0)), "")="", 'Intro &amp; Setup'!$BB$15, IFERROR(INDEX('Intro &amp; Setup'!$Y$17:$Y$26, MATCH($M3478, 'Intro &amp; Setup'!$U$17:$U$26, 0)), "")))</f>
        <v/>
      </c>
      <c r="AG3478" s="65" t="str">
        <f t="shared" si="927"/>
        <v/>
      </c>
      <c r="AH3478" s="8" t="str">
        <f t="shared" si="928"/>
        <v/>
      </c>
      <c r="AI3478" s="66" t="str">
        <f t="shared" si="929"/>
        <v/>
      </c>
      <c r="AK3478" s="123" t="str">
        <f>IF(AC3478='Intro &amp; Setup'!$BB$14, $AO3478, "")</f>
        <v/>
      </c>
      <c r="AL3478" s="124" t="str">
        <f>IF(AD3478='Intro &amp; Setup'!$BB$14, $AO3478, "")</f>
        <v/>
      </c>
      <c r="AM3478" s="125" t="str">
        <f>IF(AE3478='Intro &amp; Setup'!$BB$14, $AO3478, "")</f>
        <v/>
      </c>
      <c r="AO3478" s="130" t="str">
        <f>IF(AND($B3478="", $C3478="", $D3478=""), "", IF($N3478="", 'Intro &amp; Setup'!$AB$33, $N3478))</f>
        <v/>
      </c>
      <c r="AQ3478" s="140">
        <f t="shared" si="930"/>
        <v>0</v>
      </c>
      <c r="AR3478" s="145">
        <f t="shared" si="931"/>
        <v>0</v>
      </c>
      <c r="AS3478" s="141">
        <f t="shared" si="932"/>
        <v>0</v>
      </c>
      <c r="AU3478" s="149" t="str">
        <f t="shared" si="933"/>
        <v/>
      </c>
      <c r="AV3478" s="155"/>
      <c r="AW3478" s="155"/>
      <c r="AX3478" s="155" t="str">
        <f t="shared" si="934"/>
        <v/>
      </c>
      <c r="AY3478" s="155"/>
      <c r="AZ3478" s="155"/>
      <c r="BA3478" s="151" t="str">
        <f t="shared" si="935"/>
        <v/>
      </c>
      <c r="BC3478" s="47" t="str">
        <f t="shared" si="936"/>
        <v/>
      </c>
    </row>
    <row r="3479" spans="1:55" x14ac:dyDescent="0.25">
      <c r="A3479" s="4"/>
      <c r="B3479" s="167"/>
      <c r="C3479" s="168"/>
      <c r="D3479" s="169"/>
      <c r="E3479" s="170"/>
      <c r="F3479" s="171"/>
      <c r="G3479" s="172"/>
      <c r="H3479" s="173"/>
      <c r="I3479" s="171"/>
      <c r="J3479" s="172"/>
      <c r="K3479" s="170"/>
      <c r="L3479" s="171"/>
      <c r="M3479" s="172"/>
      <c r="N3479" s="174"/>
      <c r="O3479" s="4"/>
      <c r="P3479" s="49" t="str">
        <f t="shared" si="920"/>
        <v/>
      </c>
      <c r="Q3479" s="4"/>
      <c r="S3479" s="22" t="str">
        <f t="shared" si="921"/>
        <v/>
      </c>
      <c r="T3479" s="8" t="str">
        <f t="shared" si="922"/>
        <v/>
      </c>
      <c r="U3479" s="23" t="str">
        <f t="shared" si="923"/>
        <v/>
      </c>
      <c r="W3479" s="50"/>
      <c r="Y3479" s="65" t="str">
        <f t="shared" si="924"/>
        <v/>
      </c>
      <c r="Z3479" s="8" t="str">
        <f t="shared" si="925"/>
        <v/>
      </c>
      <c r="AA3479" s="66" t="str">
        <f t="shared" si="926"/>
        <v/>
      </c>
      <c r="AC3479" s="65" t="str">
        <f>IF($G3479="", "", IF(IFERROR(INDEX('Intro &amp; Setup'!$Y$17:$Y$26, MATCH($G3479, 'Intro &amp; Setup'!$U$17:$U$26, 0)), "")="", 'Intro &amp; Setup'!$BB$15, IFERROR(INDEX('Intro &amp; Setup'!$Y$17:$Y$26, MATCH($G3479, 'Intro &amp; Setup'!$U$17:$U$26, 0)), "")))</f>
        <v/>
      </c>
      <c r="AD3479" s="8" t="str">
        <f>IF($J3479="", "", IF(IFERROR(INDEX('Intro &amp; Setup'!$Y$17:$Y$26, MATCH($J3479, 'Intro &amp; Setup'!$U$17:$U$26, 0)), "")="", 'Intro &amp; Setup'!$BB$15, IFERROR(INDEX('Intro &amp; Setup'!$Y$17:$Y$26, MATCH($J3479, 'Intro &amp; Setup'!$U$17:$U$26, 0)), "")))</f>
        <v/>
      </c>
      <c r="AE3479" s="66" t="str">
        <f>IF($M3479="", "", IF(IFERROR(INDEX('Intro &amp; Setup'!$Y$17:$Y$26, MATCH($M3479, 'Intro &amp; Setup'!$U$17:$U$26, 0)), "")="", 'Intro &amp; Setup'!$BB$15, IFERROR(INDEX('Intro &amp; Setup'!$Y$17:$Y$26, MATCH($M3479, 'Intro &amp; Setup'!$U$17:$U$26, 0)), "")))</f>
        <v/>
      </c>
      <c r="AG3479" s="65" t="str">
        <f t="shared" si="927"/>
        <v/>
      </c>
      <c r="AH3479" s="8" t="str">
        <f t="shared" si="928"/>
        <v/>
      </c>
      <c r="AI3479" s="66" t="str">
        <f t="shared" si="929"/>
        <v/>
      </c>
      <c r="AK3479" s="123" t="str">
        <f>IF(AC3479='Intro &amp; Setup'!$BB$14, $AO3479, "")</f>
        <v/>
      </c>
      <c r="AL3479" s="124" t="str">
        <f>IF(AD3479='Intro &amp; Setup'!$BB$14, $AO3479, "")</f>
        <v/>
      </c>
      <c r="AM3479" s="125" t="str">
        <f>IF(AE3479='Intro &amp; Setup'!$BB$14, $AO3479, "")</f>
        <v/>
      </c>
      <c r="AO3479" s="130" t="str">
        <f>IF(AND($B3479="", $C3479="", $D3479=""), "", IF($N3479="", 'Intro &amp; Setup'!$AB$33, $N3479))</f>
        <v/>
      </c>
      <c r="AQ3479" s="140">
        <f t="shared" si="930"/>
        <v>0</v>
      </c>
      <c r="AR3479" s="145">
        <f t="shared" si="931"/>
        <v>0</v>
      </c>
      <c r="AS3479" s="141">
        <f t="shared" si="932"/>
        <v>0</v>
      </c>
      <c r="AU3479" s="149" t="str">
        <f t="shared" si="933"/>
        <v/>
      </c>
      <c r="AV3479" s="155"/>
      <c r="AW3479" s="155"/>
      <c r="AX3479" s="155" t="str">
        <f t="shared" si="934"/>
        <v/>
      </c>
      <c r="AY3479" s="155"/>
      <c r="AZ3479" s="155"/>
      <c r="BA3479" s="151" t="str">
        <f t="shared" si="935"/>
        <v/>
      </c>
      <c r="BC3479" s="47" t="str">
        <f t="shared" si="936"/>
        <v/>
      </c>
    </row>
    <row r="3480" spans="1:55" x14ac:dyDescent="0.25">
      <c r="A3480" s="4"/>
      <c r="B3480" s="167"/>
      <c r="C3480" s="168"/>
      <c r="D3480" s="169"/>
      <c r="E3480" s="170"/>
      <c r="F3480" s="171"/>
      <c r="G3480" s="172"/>
      <c r="H3480" s="173"/>
      <c r="I3480" s="171"/>
      <c r="J3480" s="172"/>
      <c r="K3480" s="170"/>
      <c r="L3480" s="171"/>
      <c r="M3480" s="172"/>
      <c r="N3480" s="174"/>
      <c r="O3480" s="4"/>
      <c r="P3480" s="49" t="str">
        <f t="shared" si="920"/>
        <v/>
      </c>
      <c r="Q3480" s="4"/>
      <c r="S3480" s="22" t="str">
        <f t="shared" si="921"/>
        <v/>
      </c>
      <c r="T3480" s="8" t="str">
        <f t="shared" si="922"/>
        <v/>
      </c>
      <c r="U3480" s="23" t="str">
        <f t="shared" si="923"/>
        <v/>
      </c>
      <c r="W3480" s="50"/>
      <c r="Y3480" s="65" t="str">
        <f t="shared" si="924"/>
        <v/>
      </c>
      <c r="Z3480" s="8" t="str">
        <f t="shared" si="925"/>
        <v/>
      </c>
      <c r="AA3480" s="66" t="str">
        <f t="shared" si="926"/>
        <v/>
      </c>
      <c r="AC3480" s="65" t="str">
        <f>IF($G3480="", "", IF(IFERROR(INDEX('Intro &amp; Setup'!$Y$17:$Y$26, MATCH($G3480, 'Intro &amp; Setup'!$U$17:$U$26, 0)), "")="", 'Intro &amp; Setup'!$BB$15, IFERROR(INDEX('Intro &amp; Setup'!$Y$17:$Y$26, MATCH($G3480, 'Intro &amp; Setup'!$U$17:$U$26, 0)), "")))</f>
        <v/>
      </c>
      <c r="AD3480" s="8" t="str">
        <f>IF($J3480="", "", IF(IFERROR(INDEX('Intro &amp; Setup'!$Y$17:$Y$26, MATCH($J3480, 'Intro &amp; Setup'!$U$17:$U$26, 0)), "")="", 'Intro &amp; Setup'!$BB$15, IFERROR(INDEX('Intro &amp; Setup'!$Y$17:$Y$26, MATCH($J3480, 'Intro &amp; Setup'!$U$17:$U$26, 0)), "")))</f>
        <v/>
      </c>
      <c r="AE3480" s="66" t="str">
        <f>IF($M3480="", "", IF(IFERROR(INDEX('Intro &amp; Setup'!$Y$17:$Y$26, MATCH($M3480, 'Intro &amp; Setup'!$U$17:$U$26, 0)), "")="", 'Intro &amp; Setup'!$BB$15, IFERROR(INDEX('Intro &amp; Setup'!$Y$17:$Y$26, MATCH($M3480, 'Intro &amp; Setup'!$U$17:$U$26, 0)), "")))</f>
        <v/>
      </c>
      <c r="AG3480" s="65" t="str">
        <f t="shared" si="927"/>
        <v/>
      </c>
      <c r="AH3480" s="8" t="str">
        <f t="shared" si="928"/>
        <v/>
      </c>
      <c r="AI3480" s="66" t="str">
        <f t="shared" si="929"/>
        <v/>
      </c>
      <c r="AK3480" s="123" t="str">
        <f>IF(AC3480='Intro &amp; Setup'!$BB$14, $AO3480, "")</f>
        <v/>
      </c>
      <c r="AL3480" s="124" t="str">
        <f>IF(AD3480='Intro &amp; Setup'!$BB$14, $AO3480, "")</f>
        <v/>
      </c>
      <c r="AM3480" s="125" t="str">
        <f>IF(AE3480='Intro &amp; Setup'!$BB$14, $AO3480, "")</f>
        <v/>
      </c>
      <c r="AO3480" s="130" t="str">
        <f>IF(AND($B3480="", $C3480="", $D3480=""), "", IF($N3480="", 'Intro &amp; Setup'!$AB$33, $N3480))</f>
        <v/>
      </c>
      <c r="AQ3480" s="140">
        <f t="shared" si="930"/>
        <v>0</v>
      </c>
      <c r="AR3480" s="145">
        <f t="shared" si="931"/>
        <v>0</v>
      </c>
      <c r="AS3480" s="141">
        <f t="shared" si="932"/>
        <v>0</v>
      </c>
      <c r="AU3480" s="149" t="str">
        <f t="shared" si="933"/>
        <v/>
      </c>
      <c r="AV3480" s="155"/>
      <c r="AW3480" s="155"/>
      <c r="AX3480" s="155" t="str">
        <f t="shared" si="934"/>
        <v/>
      </c>
      <c r="AY3480" s="155"/>
      <c r="AZ3480" s="155"/>
      <c r="BA3480" s="151" t="str">
        <f t="shared" si="935"/>
        <v/>
      </c>
      <c r="BC3480" s="47" t="str">
        <f t="shared" si="936"/>
        <v/>
      </c>
    </row>
    <row r="3481" spans="1:55" x14ac:dyDescent="0.25">
      <c r="A3481" s="4"/>
      <c r="B3481" s="167"/>
      <c r="C3481" s="168"/>
      <c r="D3481" s="169"/>
      <c r="E3481" s="170"/>
      <c r="F3481" s="171"/>
      <c r="G3481" s="172"/>
      <c r="H3481" s="173"/>
      <c r="I3481" s="171"/>
      <c r="J3481" s="172"/>
      <c r="K3481" s="170"/>
      <c r="L3481" s="171"/>
      <c r="M3481" s="172"/>
      <c r="N3481" s="174"/>
      <c r="O3481" s="4"/>
      <c r="P3481" s="49" t="str">
        <f t="shared" si="920"/>
        <v/>
      </c>
      <c r="Q3481" s="4"/>
      <c r="S3481" s="22" t="str">
        <f t="shared" si="921"/>
        <v/>
      </c>
      <c r="T3481" s="8" t="str">
        <f t="shared" si="922"/>
        <v/>
      </c>
      <c r="U3481" s="23" t="str">
        <f t="shared" si="923"/>
        <v/>
      </c>
      <c r="W3481" s="50"/>
      <c r="Y3481" s="65" t="str">
        <f t="shared" si="924"/>
        <v/>
      </c>
      <c r="Z3481" s="8" t="str">
        <f t="shared" si="925"/>
        <v/>
      </c>
      <c r="AA3481" s="66" t="str">
        <f t="shared" si="926"/>
        <v/>
      </c>
      <c r="AC3481" s="65" t="str">
        <f>IF($G3481="", "", IF(IFERROR(INDEX('Intro &amp; Setup'!$Y$17:$Y$26, MATCH($G3481, 'Intro &amp; Setup'!$U$17:$U$26, 0)), "")="", 'Intro &amp; Setup'!$BB$15, IFERROR(INDEX('Intro &amp; Setup'!$Y$17:$Y$26, MATCH($G3481, 'Intro &amp; Setup'!$U$17:$U$26, 0)), "")))</f>
        <v/>
      </c>
      <c r="AD3481" s="8" t="str">
        <f>IF($J3481="", "", IF(IFERROR(INDEX('Intro &amp; Setup'!$Y$17:$Y$26, MATCH($J3481, 'Intro &amp; Setup'!$U$17:$U$26, 0)), "")="", 'Intro &amp; Setup'!$BB$15, IFERROR(INDEX('Intro &amp; Setup'!$Y$17:$Y$26, MATCH($J3481, 'Intro &amp; Setup'!$U$17:$U$26, 0)), "")))</f>
        <v/>
      </c>
      <c r="AE3481" s="66" t="str">
        <f>IF($M3481="", "", IF(IFERROR(INDEX('Intro &amp; Setup'!$Y$17:$Y$26, MATCH($M3481, 'Intro &amp; Setup'!$U$17:$U$26, 0)), "")="", 'Intro &amp; Setup'!$BB$15, IFERROR(INDEX('Intro &amp; Setup'!$Y$17:$Y$26, MATCH($M3481, 'Intro &amp; Setup'!$U$17:$U$26, 0)), "")))</f>
        <v/>
      </c>
      <c r="AG3481" s="65" t="str">
        <f t="shared" si="927"/>
        <v/>
      </c>
      <c r="AH3481" s="8" t="str">
        <f t="shared" si="928"/>
        <v/>
      </c>
      <c r="AI3481" s="66" t="str">
        <f t="shared" si="929"/>
        <v/>
      </c>
      <c r="AK3481" s="123" t="str">
        <f>IF(AC3481='Intro &amp; Setup'!$BB$14, $AO3481, "")</f>
        <v/>
      </c>
      <c r="AL3481" s="124" t="str">
        <f>IF(AD3481='Intro &amp; Setup'!$BB$14, $AO3481, "")</f>
        <v/>
      </c>
      <c r="AM3481" s="125" t="str">
        <f>IF(AE3481='Intro &amp; Setup'!$BB$14, $AO3481, "")</f>
        <v/>
      </c>
      <c r="AO3481" s="130" t="str">
        <f>IF(AND($B3481="", $C3481="", $D3481=""), "", IF($N3481="", 'Intro &amp; Setup'!$AB$33, $N3481))</f>
        <v/>
      </c>
      <c r="AQ3481" s="140">
        <f t="shared" si="930"/>
        <v>0</v>
      </c>
      <c r="AR3481" s="145">
        <f t="shared" si="931"/>
        <v>0</v>
      </c>
      <c r="AS3481" s="141">
        <f t="shared" si="932"/>
        <v>0</v>
      </c>
      <c r="AU3481" s="149" t="str">
        <f t="shared" si="933"/>
        <v/>
      </c>
      <c r="AV3481" s="155"/>
      <c r="AW3481" s="155"/>
      <c r="AX3481" s="155" t="str">
        <f t="shared" si="934"/>
        <v/>
      </c>
      <c r="AY3481" s="155"/>
      <c r="AZ3481" s="155"/>
      <c r="BA3481" s="151" t="str">
        <f t="shared" si="935"/>
        <v/>
      </c>
      <c r="BC3481" s="47" t="str">
        <f t="shared" si="936"/>
        <v/>
      </c>
    </row>
    <row r="3482" spans="1:55" x14ac:dyDescent="0.25">
      <c r="A3482" s="4"/>
      <c r="B3482" s="167"/>
      <c r="C3482" s="168"/>
      <c r="D3482" s="169"/>
      <c r="E3482" s="170"/>
      <c r="F3482" s="171"/>
      <c r="G3482" s="172"/>
      <c r="H3482" s="173"/>
      <c r="I3482" s="171"/>
      <c r="J3482" s="172"/>
      <c r="K3482" s="170"/>
      <c r="L3482" s="171"/>
      <c r="M3482" s="172"/>
      <c r="N3482" s="174"/>
      <c r="O3482" s="4"/>
      <c r="P3482" s="49" t="str">
        <f t="shared" si="920"/>
        <v/>
      </c>
      <c r="Q3482" s="4"/>
      <c r="S3482" s="22" t="str">
        <f t="shared" si="921"/>
        <v/>
      </c>
      <c r="T3482" s="8" t="str">
        <f t="shared" si="922"/>
        <v/>
      </c>
      <c r="U3482" s="23" t="str">
        <f t="shared" si="923"/>
        <v/>
      </c>
      <c r="W3482" s="50"/>
      <c r="Y3482" s="65" t="str">
        <f t="shared" si="924"/>
        <v/>
      </c>
      <c r="Z3482" s="8" t="str">
        <f t="shared" si="925"/>
        <v/>
      </c>
      <c r="AA3482" s="66" t="str">
        <f t="shared" si="926"/>
        <v/>
      </c>
      <c r="AC3482" s="65" t="str">
        <f>IF($G3482="", "", IF(IFERROR(INDEX('Intro &amp; Setup'!$Y$17:$Y$26, MATCH($G3482, 'Intro &amp; Setup'!$U$17:$U$26, 0)), "")="", 'Intro &amp; Setup'!$BB$15, IFERROR(INDEX('Intro &amp; Setup'!$Y$17:$Y$26, MATCH($G3482, 'Intro &amp; Setup'!$U$17:$U$26, 0)), "")))</f>
        <v/>
      </c>
      <c r="AD3482" s="8" t="str">
        <f>IF($J3482="", "", IF(IFERROR(INDEX('Intro &amp; Setup'!$Y$17:$Y$26, MATCH($J3482, 'Intro &amp; Setup'!$U$17:$U$26, 0)), "")="", 'Intro &amp; Setup'!$BB$15, IFERROR(INDEX('Intro &amp; Setup'!$Y$17:$Y$26, MATCH($J3482, 'Intro &amp; Setup'!$U$17:$U$26, 0)), "")))</f>
        <v/>
      </c>
      <c r="AE3482" s="66" t="str">
        <f>IF($M3482="", "", IF(IFERROR(INDEX('Intro &amp; Setup'!$Y$17:$Y$26, MATCH($M3482, 'Intro &amp; Setup'!$U$17:$U$26, 0)), "")="", 'Intro &amp; Setup'!$BB$15, IFERROR(INDEX('Intro &amp; Setup'!$Y$17:$Y$26, MATCH($M3482, 'Intro &amp; Setup'!$U$17:$U$26, 0)), "")))</f>
        <v/>
      </c>
      <c r="AG3482" s="65" t="str">
        <f t="shared" si="927"/>
        <v/>
      </c>
      <c r="AH3482" s="8" t="str">
        <f t="shared" si="928"/>
        <v/>
      </c>
      <c r="AI3482" s="66" t="str">
        <f t="shared" si="929"/>
        <v/>
      </c>
      <c r="AK3482" s="123" t="str">
        <f>IF(AC3482='Intro &amp; Setup'!$BB$14, $AO3482, "")</f>
        <v/>
      </c>
      <c r="AL3482" s="124" t="str">
        <f>IF(AD3482='Intro &amp; Setup'!$BB$14, $AO3482, "")</f>
        <v/>
      </c>
      <c r="AM3482" s="125" t="str">
        <f>IF(AE3482='Intro &amp; Setup'!$BB$14, $AO3482, "")</f>
        <v/>
      </c>
      <c r="AO3482" s="130" t="str">
        <f>IF(AND($B3482="", $C3482="", $D3482=""), "", IF($N3482="", 'Intro &amp; Setup'!$AB$33, $N3482))</f>
        <v/>
      </c>
      <c r="AQ3482" s="140">
        <f t="shared" si="930"/>
        <v>0</v>
      </c>
      <c r="AR3482" s="145">
        <f t="shared" si="931"/>
        <v>0</v>
      </c>
      <c r="AS3482" s="141">
        <f t="shared" si="932"/>
        <v>0</v>
      </c>
      <c r="AU3482" s="149" t="str">
        <f t="shared" si="933"/>
        <v/>
      </c>
      <c r="AV3482" s="155"/>
      <c r="AW3482" s="155"/>
      <c r="AX3482" s="155" t="str">
        <f t="shared" si="934"/>
        <v/>
      </c>
      <c r="AY3482" s="155"/>
      <c r="AZ3482" s="155"/>
      <c r="BA3482" s="151" t="str">
        <f t="shared" si="935"/>
        <v/>
      </c>
      <c r="BC3482" s="47" t="str">
        <f t="shared" si="936"/>
        <v/>
      </c>
    </row>
    <row r="3483" spans="1:55" x14ac:dyDescent="0.25">
      <c r="A3483" s="4"/>
      <c r="B3483" s="167"/>
      <c r="C3483" s="168"/>
      <c r="D3483" s="169"/>
      <c r="E3483" s="170"/>
      <c r="F3483" s="171"/>
      <c r="G3483" s="172"/>
      <c r="H3483" s="173"/>
      <c r="I3483" s="171"/>
      <c r="J3483" s="172"/>
      <c r="K3483" s="170"/>
      <c r="L3483" s="171"/>
      <c r="M3483" s="172"/>
      <c r="N3483" s="174"/>
      <c r="O3483" s="4"/>
      <c r="P3483" s="49" t="str">
        <f t="shared" si="920"/>
        <v/>
      </c>
      <c r="Q3483" s="4"/>
      <c r="S3483" s="22" t="str">
        <f t="shared" si="921"/>
        <v/>
      </c>
      <c r="T3483" s="8" t="str">
        <f t="shared" si="922"/>
        <v/>
      </c>
      <c r="U3483" s="23" t="str">
        <f t="shared" si="923"/>
        <v/>
      </c>
      <c r="W3483" s="50"/>
      <c r="Y3483" s="65" t="str">
        <f t="shared" si="924"/>
        <v/>
      </c>
      <c r="Z3483" s="8" t="str">
        <f t="shared" si="925"/>
        <v/>
      </c>
      <c r="AA3483" s="66" t="str">
        <f t="shared" si="926"/>
        <v/>
      </c>
      <c r="AC3483" s="65" t="str">
        <f>IF($G3483="", "", IF(IFERROR(INDEX('Intro &amp; Setup'!$Y$17:$Y$26, MATCH($G3483, 'Intro &amp; Setup'!$U$17:$U$26, 0)), "")="", 'Intro &amp; Setup'!$BB$15, IFERROR(INDEX('Intro &amp; Setup'!$Y$17:$Y$26, MATCH($G3483, 'Intro &amp; Setup'!$U$17:$U$26, 0)), "")))</f>
        <v/>
      </c>
      <c r="AD3483" s="8" t="str">
        <f>IF($J3483="", "", IF(IFERROR(INDEX('Intro &amp; Setup'!$Y$17:$Y$26, MATCH($J3483, 'Intro &amp; Setup'!$U$17:$U$26, 0)), "")="", 'Intro &amp; Setup'!$BB$15, IFERROR(INDEX('Intro &amp; Setup'!$Y$17:$Y$26, MATCH($J3483, 'Intro &amp; Setup'!$U$17:$U$26, 0)), "")))</f>
        <v/>
      </c>
      <c r="AE3483" s="66" t="str">
        <f>IF($M3483="", "", IF(IFERROR(INDEX('Intro &amp; Setup'!$Y$17:$Y$26, MATCH($M3483, 'Intro &amp; Setup'!$U$17:$U$26, 0)), "")="", 'Intro &amp; Setup'!$BB$15, IFERROR(INDEX('Intro &amp; Setup'!$Y$17:$Y$26, MATCH($M3483, 'Intro &amp; Setup'!$U$17:$U$26, 0)), "")))</f>
        <v/>
      </c>
      <c r="AG3483" s="65" t="str">
        <f t="shared" si="927"/>
        <v/>
      </c>
      <c r="AH3483" s="8" t="str">
        <f t="shared" si="928"/>
        <v/>
      </c>
      <c r="AI3483" s="66" t="str">
        <f t="shared" si="929"/>
        <v/>
      </c>
      <c r="AK3483" s="123" t="str">
        <f>IF(AC3483='Intro &amp; Setup'!$BB$14, $AO3483, "")</f>
        <v/>
      </c>
      <c r="AL3483" s="124" t="str">
        <f>IF(AD3483='Intro &amp; Setup'!$BB$14, $AO3483, "")</f>
        <v/>
      </c>
      <c r="AM3483" s="125" t="str">
        <f>IF(AE3483='Intro &amp; Setup'!$BB$14, $AO3483, "")</f>
        <v/>
      </c>
      <c r="AO3483" s="130" t="str">
        <f>IF(AND($B3483="", $C3483="", $D3483=""), "", IF($N3483="", 'Intro &amp; Setup'!$AB$33, $N3483))</f>
        <v/>
      </c>
      <c r="AQ3483" s="140">
        <f t="shared" si="930"/>
        <v>0</v>
      </c>
      <c r="AR3483" s="145">
        <f t="shared" si="931"/>
        <v>0</v>
      </c>
      <c r="AS3483" s="141">
        <f t="shared" si="932"/>
        <v>0</v>
      </c>
      <c r="AU3483" s="149" t="str">
        <f t="shared" si="933"/>
        <v/>
      </c>
      <c r="AV3483" s="155"/>
      <c r="AW3483" s="155"/>
      <c r="AX3483" s="155" t="str">
        <f t="shared" si="934"/>
        <v/>
      </c>
      <c r="AY3483" s="155"/>
      <c r="AZ3483" s="155"/>
      <c r="BA3483" s="151" t="str">
        <f t="shared" si="935"/>
        <v/>
      </c>
      <c r="BC3483" s="47" t="str">
        <f t="shared" si="936"/>
        <v/>
      </c>
    </row>
    <row r="3484" spans="1:55" x14ac:dyDescent="0.25">
      <c r="A3484" s="4"/>
      <c r="B3484" s="167"/>
      <c r="C3484" s="168"/>
      <c r="D3484" s="169"/>
      <c r="E3484" s="170"/>
      <c r="F3484" s="171"/>
      <c r="G3484" s="172"/>
      <c r="H3484" s="173"/>
      <c r="I3484" s="171"/>
      <c r="J3484" s="172"/>
      <c r="K3484" s="170"/>
      <c r="L3484" s="171"/>
      <c r="M3484" s="172"/>
      <c r="N3484" s="174"/>
      <c r="O3484" s="4"/>
      <c r="P3484" s="49" t="str">
        <f t="shared" si="920"/>
        <v/>
      </c>
      <c r="Q3484" s="4"/>
      <c r="S3484" s="22" t="str">
        <f t="shared" si="921"/>
        <v/>
      </c>
      <c r="T3484" s="8" t="str">
        <f t="shared" si="922"/>
        <v/>
      </c>
      <c r="U3484" s="23" t="str">
        <f t="shared" si="923"/>
        <v/>
      </c>
      <c r="W3484" s="50"/>
      <c r="Y3484" s="65" t="str">
        <f t="shared" si="924"/>
        <v/>
      </c>
      <c r="Z3484" s="8" t="str">
        <f t="shared" si="925"/>
        <v/>
      </c>
      <c r="AA3484" s="66" t="str">
        <f t="shared" si="926"/>
        <v/>
      </c>
      <c r="AC3484" s="65" t="str">
        <f>IF($G3484="", "", IF(IFERROR(INDEX('Intro &amp; Setup'!$Y$17:$Y$26, MATCH($G3484, 'Intro &amp; Setup'!$U$17:$U$26, 0)), "")="", 'Intro &amp; Setup'!$BB$15, IFERROR(INDEX('Intro &amp; Setup'!$Y$17:$Y$26, MATCH($G3484, 'Intro &amp; Setup'!$U$17:$U$26, 0)), "")))</f>
        <v/>
      </c>
      <c r="AD3484" s="8" t="str">
        <f>IF($J3484="", "", IF(IFERROR(INDEX('Intro &amp; Setup'!$Y$17:$Y$26, MATCH($J3484, 'Intro &amp; Setup'!$U$17:$U$26, 0)), "")="", 'Intro &amp; Setup'!$BB$15, IFERROR(INDEX('Intro &amp; Setup'!$Y$17:$Y$26, MATCH($J3484, 'Intro &amp; Setup'!$U$17:$U$26, 0)), "")))</f>
        <v/>
      </c>
      <c r="AE3484" s="66" t="str">
        <f>IF($M3484="", "", IF(IFERROR(INDEX('Intro &amp; Setup'!$Y$17:$Y$26, MATCH($M3484, 'Intro &amp; Setup'!$U$17:$U$26, 0)), "")="", 'Intro &amp; Setup'!$BB$15, IFERROR(INDEX('Intro &amp; Setup'!$Y$17:$Y$26, MATCH($M3484, 'Intro &amp; Setup'!$U$17:$U$26, 0)), "")))</f>
        <v/>
      </c>
      <c r="AG3484" s="65" t="str">
        <f t="shared" si="927"/>
        <v/>
      </c>
      <c r="AH3484" s="8" t="str">
        <f t="shared" si="928"/>
        <v/>
      </c>
      <c r="AI3484" s="66" t="str">
        <f t="shared" si="929"/>
        <v/>
      </c>
      <c r="AK3484" s="123" t="str">
        <f>IF(AC3484='Intro &amp; Setup'!$BB$14, $AO3484, "")</f>
        <v/>
      </c>
      <c r="AL3484" s="124" t="str">
        <f>IF(AD3484='Intro &amp; Setup'!$BB$14, $AO3484, "")</f>
        <v/>
      </c>
      <c r="AM3484" s="125" t="str">
        <f>IF(AE3484='Intro &amp; Setup'!$BB$14, $AO3484, "")</f>
        <v/>
      </c>
      <c r="AO3484" s="130" t="str">
        <f>IF(AND($B3484="", $C3484="", $D3484=""), "", IF($N3484="", 'Intro &amp; Setup'!$AB$33, $N3484))</f>
        <v/>
      </c>
      <c r="AQ3484" s="140">
        <f t="shared" si="930"/>
        <v>0</v>
      </c>
      <c r="AR3484" s="145">
        <f t="shared" si="931"/>
        <v>0</v>
      </c>
      <c r="AS3484" s="141">
        <f t="shared" si="932"/>
        <v>0</v>
      </c>
      <c r="AU3484" s="149" t="str">
        <f t="shared" si="933"/>
        <v/>
      </c>
      <c r="AV3484" s="155"/>
      <c r="AW3484" s="155"/>
      <c r="AX3484" s="155" t="str">
        <f t="shared" si="934"/>
        <v/>
      </c>
      <c r="AY3484" s="155"/>
      <c r="AZ3484" s="155"/>
      <c r="BA3484" s="151" t="str">
        <f t="shared" si="935"/>
        <v/>
      </c>
      <c r="BC3484" s="47" t="str">
        <f t="shared" si="936"/>
        <v/>
      </c>
    </row>
    <row r="3485" spans="1:55" x14ac:dyDescent="0.25">
      <c r="A3485" s="4"/>
      <c r="B3485" s="167"/>
      <c r="C3485" s="168"/>
      <c r="D3485" s="169"/>
      <c r="E3485" s="170"/>
      <c r="F3485" s="171"/>
      <c r="G3485" s="172"/>
      <c r="H3485" s="173"/>
      <c r="I3485" s="171"/>
      <c r="J3485" s="172"/>
      <c r="K3485" s="170"/>
      <c r="L3485" s="171"/>
      <c r="M3485" s="172"/>
      <c r="N3485" s="174"/>
      <c r="O3485" s="4"/>
      <c r="P3485" s="49" t="str">
        <f t="shared" si="920"/>
        <v/>
      </c>
      <c r="Q3485" s="4"/>
      <c r="S3485" s="22" t="str">
        <f t="shared" si="921"/>
        <v/>
      </c>
      <c r="T3485" s="8" t="str">
        <f t="shared" si="922"/>
        <v/>
      </c>
      <c r="U3485" s="23" t="str">
        <f t="shared" si="923"/>
        <v/>
      </c>
      <c r="W3485" s="50"/>
      <c r="Y3485" s="65" t="str">
        <f t="shared" si="924"/>
        <v/>
      </c>
      <c r="Z3485" s="8" t="str">
        <f t="shared" si="925"/>
        <v/>
      </c>
      <c r="AA3485" s="66" t="str">
        <f t="shared" si="926"/>
        <v/>
      </c>
      <c r="AC3485" s="65" t="str">
        <f>IF($G3485="", "", IF(IFERROR(INDEX('Intro &amp; Setup'!$Y$17:$Y$26, MATCH($G3485, 'Intro &amp; Setup'!$U$17:$U$26, 0)), "")="", 'Intro &amp; Setup'!$BB$15, IFERROR(INDEX('Intro &amp; Setup'!$Y$17:$Y$26, MATCH($G3485, 'Intro &amp; Setup'!$U$17:$U$26, 0)), "")))</f>
        <v/>
      </c>
      <c r="AD3485" s="8" t="str">
        <f>IF($J3485="", "", IF(IFERROR(INDEX('Intro &amp; Setup'!$Y$17:$Y$26, MATCH($J3485, 'Intro &amp; Setup'!$U$17:$U$26, 0)), "")="", 'Intro &amp; Setup'!$BB$15, IFERROR(INDEX('Intro &amp; Setup'!$Y$17:$Y$26, MATCH($J3485, 'Intro &amp; Setup'!$U$17:$U$26, 0)), "")))</f>
        <v/>
      </c>
      <c r="AE3485" s="66" t="str">
        <f>IF($M3485="", "", IF(IFERROR(INDEX('Intro &amp; Setup'!$Y$17:$Y$26, MATCH($M3485, 'Intro &amp; Setup'!$U$17:$U$26, 0)), "")="", 'Intro &amp; Setup'!$BB$15, IFERROR(INDEX('Intro &amp; Setup'!$Y$17:$Y$26, MATCH($M3485, 'Intro &amp; Setup'!$U$17:$U$26, 0)), "")))</f>
        <v/>
      </c>
      <c r="AG3485" s="65" t="str">
        <f t="shared" si="927"/>
        <v/>
      </c>
      <c r="AH3485" s="8" t="str">
        <f t="shared" si="928"/>
        <v/>
      </c>
      <c r="AI3485" s="66" t="str">
        <f t="shared" si="929"/>
        <v/>
      </c>
      <c r="AK3485" s="123" t="str">
        <f>IF(AC3485='Intro &amp; Setup'!$BB$14, $AO3485, "")</f>
        <v/>
      </c>
      <c r="AL3485" s="124" t="str">
        <f>IF(AD3485='Intro &amp; Setup'!$BB$14, $AO3485, "")</f>
        <v/>
      </c>
      <c r="AM3485" s="125" t="str">
        <f>IF(AE3485='Intro &amp; Setup'!$BB$14, $AO3485, "")</f>
        <v/>
      </c>
      <c r="AO3485" s="130" t="str">
        <f>IF(AND($B3485="", $C3485="", $D3485=""), "", IF($N3485="", 'Intro &amp; Setup'!$AB$33, $N3485))</f>
        <v/>
      </c>
      <c r="AQ3485" s="140">
        <f t="shared" si="930"/>
        <v>0</v>
      </c>
      <c r="AR3485" s="145">
        <f t="shared" si="931"/>
        <v>0</v>
      </c>
      <c r="AS3485" s="141">
        <f t="shared" si="932"/>
        <v>0</v>
      </c>
      <c r="AU3485" s="149" t="str">
        <f t="shared" si="933"/>
        <v/>
      </c>
      <c r="AV3485" s="155"/>
      <c r="AW3485" s="155"/>
      <c r="AX3485" s="155" t="str">
        <f t="shared" si="934"/>
        <v/>
      </c>
      <c r="AY3485" s="155"/>
      <c r="AZ3485" s="155"/>
      <c r="BA3485" s="151" t="str">
        <f t="shared" si="935"/>
        <v/>
      </c>
      <c r="BC3485" s="47" t="str">
        <f t="shared" si="936"/>
        <v/>
      </c>
    </row>
    <row r="3486" spans="1:55" x14ac:dyDescent="0.25">
      <c r="A3486" s="4"/>
      <c r="B3486" s="167"/>
      <c r="C3486" s="168"/>
      <c r="D3486" s="169"/>
      <c r="E3486" s="170"/>
      <c r="F3486" s="171"/>
      <c r="G3486" s="172"/>
      <c r="H3486" s="173"/>
      <c r="I3486" s="171"/>
      <c r="J3486" s="172"/>
      <c r="K3486" s="170"/>
      <c r="L3486" s="171"/>
      <c r="M3486" s="172"/>
      <c r="N3486" s="174"/>
      <c r="O3486" s="4"/>
      <c r="P3486" s="49" t="str">
        <f t="shared" si="920"/>
        <v/>
      </c>
      <c r="Q3486" s="4"/>
      <c r="S3486" s="22" t="str">
        <f t="shared" si="921"/>
        <v/>
      </c>
      <c r="T3486" s="8" t="str">
        <f t="shared" si="922"/>
        <v/>
      </c>
      <c r="U3486" s="23" t="str">
        <f t="shared" si="923"/>
        <v/>
      </c>
      <c r="W3486" s="50"/>
      <c r="Y3486" s="65" t="str">
        <f t="shared" si="924"/>
        <v/>
      </c>
      <c r="Z3486" s="8" t="str">
        <f t="shared" si="925"/>
        <v/>
      </c>
      <c r="AA3486" s="66" t="str">
        <f t="shared" si="926"/>
        <v/>
      </c>
      <c r="AC3486" s="65" t="str">
        <f>IF($G3486="", "", IF(IFERROR(INDEX('Intro &amp; Setup'!$Y$17:$Y$26, MATCH($G3486, 'Intro &amp; Setup'!$U$17:$U$26, 0)), "")="", 'Intro &amp; Setup'!$BB$15, IFERROR(INDEX('Intro &amp; Setup'!$Y$17:$Y$26, MATCH($G3486, 'Intro &amp; Setup'!$U$17:$U$26, 0)), "")))</f>
        <v/>
      </c>
      <c r="AD3486" s="8" t="str">
        <f>IF($J3486="", "", IF(IFERROR(INDEX('Intro &amp; Setup'!$Y$17:$Y$26, MATCH($J3486, 'Intro &amp; Setup'!$U$17:$U$26, 0)), "")="", 'Intro &amp; Setup'!$BB$15, IFERROR(INDEX('Intro &amp; Setup'!$Y$17:$Y$26, MATCH($J3486, 'Intro &amp; Setup'!$U$17:$U$26, 0)), "")))</f>
        <v/>
      </c>
      <c r="AE3486" s="66" t="str">
        <f>IF($M3486="", "", IF(IFERROR(INDEX('Intro &amp; Setup'!$Y$17:$Y$26, MATCH($M3486, 'Intro &amp; Setup'!$U$17:$U$26, 0)), "")="", 'Intro &amp; Setup'!$BB$15, IFERROR(INDEX('Intro &amp; Setup'!$Y$17:$Y$26, MATCH($M3486, 'Intro &amp; Setup'!$U$17:$U$26, 0)), "")))</f>
        <v/>
      </c>
      <c r="AG3486" s="65" t="str">
        <f t="shared" si="927"/>
        <v/>
      </c>
      <c r="AH3486" s="8" t="str">
        <f t="shared" si="928"/>
        <v/>
      </c>
      <c r="AI3486" s="66" t="str">
        <f t="shared" si="929"/>
        <v/>
      </c>
      <c r="AK3486" s="123" t="str">
        <f>IF(AC3486='Intro &amp; Setup'!$BB$14, $AO3486, "")</f>
        <v/>
      </c>
      <c r="AL3486" s="124" t="str">
        <f>IF(AD3486='Intro &amp; Setup'!$BB$14, $AO3486, "")</f>
        <v/>
      </c>
      <c r="AM3486" s="125" t="str">
        <f>IF(AE3486='Intro &amp; Setup'!$BB$14, $AO3486, "")</f>
        <v/>
      </c>
      <c r="AO3486" s="130" t="str">
        <f>IF(AND($B3486="", $C3486="", $D3486=""), "", IF($N3486="", 'Intro &amp; Setup'!$AB$33, $N3486))</f>
        <v/>
      </c>
      <c r="AQ3486" s="140">
        <f t="shared" si="930"/>
        <v>0</v>
      </c>
      <c r="AR3486" s="145">
        <f t="shared" si="931"/>
        <v>0</v>
      </c>
      <c r="AS3486" s="141">
        <f t="shared" si="932"/>
        <v>0</v>
      </c>
      <c r="AU3486" s="149" t="str">
        <f t="shared" si="933"/>
        <v/>
      </c>
      <c r="AV3486" s="155"/>
      <c r="AW3486" s="155"/>
      <c r="AX3486" s="155" t="str">
        <f t="shared" si="934"/>
        <v/>
      </c>
      <c r="AY3486" s="155"/>
      <c r="AZ3486" s="155"/>
      <c r="BA3486" s="151" t="str">
        <f t="shared" si="935"/>
        <v/>
      </c>
      <c r="BC3486" s="47" t="str">
        <f t="shared" si="936"/>
        <v/>
      </c>
    </row>
    <row r="3487" spans="1:55" x14ac:dyDescent="0.25">
      <c r="A3487" s="4"/>
      <c r="B3487" s="167"/>
      <c r="C3487" s="168"/>
      <c r="D3487" s="169"/>
      <c r="E3487" s="170"/>
      <c r="F3487" s="171"/>
      <c r="G3487" s="172"/>
      <c r="H3487" s="173"/>
      <c r="I3487" s="171"/>
      <c r="J3487" s="172"/>
      <c r="K3487" s="170"/>
      <c r="L3487" s="171"/>
      <c r="M3487" s="172"/>
      <c r="N3487" s="174"/>
      <c r="O3487" s="4"/>
      <c r="P3487" s="49" t="str">
        <f t="shared" si="920"/>
        <v/>
      </c>
      <c r="Q3487" s="4"/>
      <c r="S3487" s="22" t="str">
        <f t="shared" si="921"/>
        <v/>
      </c>
      <c r="T3487" s="8" t="str">
        <f t="shared" si="922"/>
        <v/>
      </c>
      <c r="U3487" s="23" t="str">
        <f t="shared" si="923"/>
        <v/>
      </c>
      <c r="W3487" s="50"/>
      <c r="Y3487" s="65" t="str">
        <f t="shared" si="924"/>
        <v/>
      </c>
      <c r="Z3487" s="8" t="str">
        <f t="shared" si="925"/>
        <v/>
      </c>
      <c r="AA3487" s="66" t="str">
        <f t="shared" si="926"/>
        <v/>
      </c>
      <c r="AC3487" s="65" t="str">
        <f>IF($G3487="", "", IF(IFERROR(INDEX('Intro &amp; Setup'!$Y$17:$Y$26, MATCH($G3487, 'Intro &amp; Setup'!$U$17:$U$26, 0)), "")="", 'Intro &amp; Setup'!$BB$15, IFERROR(INDEX('Intro &amp; Setup'!$Y$17:$Y$26, MATCH($G3487, 'Intro &amp; Setup'!$U$17:$U$26, 0)), "")))</f>
        <v/>
      </c>
      <c r="AD3487" s="8" t="str">
        <f>IF($J3487="", "", IF(IFERROR(INDEX('Intro &amp; Setup'!$Y$17:$Y$26, MATCH($J3487, 'Intro &amp; Setup'!$U$17:$U$26, 0)), "")="", 'Intro &amp; Setup'!$BB$15, IFERROR(INDEX('Intro &amp; Setup'!$Y$17:$Y$26, MATCH($J3487, 'Intro &amp; Setup'!$U$17:$U$26, 0)), "")))</f>
        <v/>
      </c>
      <c r="AE3487" s="66" t="str">
        <f>IF($M3487="", "", IF(IFERROR(INDEX('Intro &amp; Setup'!$Y$17:$Y$26, MATCH($M3487, 'Intro &amp; Setup'!$U$17:$U$26, 0)), "")="", 'Intro &amp; Setup'!$BB$15, IFERROR(INDEX('Intro &amp; Setup'!$Y$17:$Y$26, MATCH($M3487, 'Intro &amp; Setup'!$U$17:$U$26, 0)), "")))</f>
        <v/>
      </c>
      <c r="AG3487" s="65" t="str">
        <f t="shared" si="927"/>
        <v/>
      </c>
      <c r="AH3487" s="8" t="str">
        <f t="shared" si="928"/>
        <v/>
      </c>
      <c r="AI3487" s="66" t="str">
        <f t="shared" si="929"/>
        <v/>
      </c>
      <c r="AK3487" s="123" t="str">
        <f>IF(AC3487='Intro &amp; Setup'!$BB$14, $AO3487, "")</f>
        <v/>
      </c>
      <c r="AL3487" s="124" t="str">
        <f>IF(AD3487='Intro &amp; Setup'!$BB$14, $AO3487, "")</f>
        <v/>
      </c>
      <c r="AM3487" s="125" t="str">
        <f>IF(AE3487='Intro &amp; Setup'!$BB$14, $AO3487, "")</f>
        <v/>
      </c>
      <c r="AO3487" s="130" t="str">
        <f>IF(AND($B3487="", $C3487="", $D3487=""), "", IF($N3487="", 'Intro &amp; Setup'!$AB$33, $N3487))</f>
        <v/>
      </c>
      <c r="AQ3487" s="140">
        <f t="shared" si="930"/>
        <v>0</v>
      </c>
      <c r="AR3487" s="145">
        <f t="shared" si="931"/>
        <v>0</v>
      </c>
      <c r="AS3487" s="141">
        <f t="shared" si="932"/>
        <v>0</v>
      </c>
      <c r="AU3487" s="149" t="str">
        <f t="shared" si="933"/>
        <v/>
      </c>
      <c r="AV3487" s="155"/>
      <c r="AW3487" s="155"/>
      <c r="AX3487" s="155" t="str">
        <f t="shared" si="934"/>
        <v/>
      </c>
      <c r="AY3487" s="155"/>
      <c r="AZ3487" s="155"/>
      <c r="BA3487" s="151" t="str">
        <f t="shared" si="935"/>
        <v/>
      </c>
      <c r="BC3487" s="47" t="str">
        <f t="shared" si="936"/>
        <v/>
      </c>
    </row>
    <row r="3488" spans="1:55" x14ac:dyDescent="0.25">
      <c r="A3488" s="4"/>
      <c r="B3488" s="167"/>
      <c r="C3488" s="168"/>
      <c r="D3488" s="169"/>
      <c r="E3488" s="170"/>
      <c r="F3488" s="171"/>
      <c r="G3488" s="172"/>
      <c r="H3488" s="173"/>
      <c r="I3488" s="171"/>
      <c r="J3488" s="172"/>
      <c r="K3488" s="170"/>
      <c r="L3488" s="171"/>
      <c r="M3488" s="172"/>
      <c r="N3488" s="174"/>
      <c r="O3488" s="4"/>
      <c r="P3488" s="49" t="str">
        <f t="shared" si="920"/>
        <v/>
      </c>
      <c r="Q3488" s="4"/>
      <c r="S3488" s="22" t="str">
        <f t="shared" si="921"/>
        <v/>
      </c>
      <c r="T3488" s="8" t="str">
        <f t="shared" si="922"/>
        <v/>
      </c>
      <c r="U3488" s="23" t="str">
        <f t="shared" si="923"/>
        <v/>
      </c>
      <c r="W3488" s="50"/>
      <c r="Y3488" s="65" t="str">
        <f t="shared" si="924"/>
        <v/>
      </c>
      <c r="Z3488" s="8" t="str">
        <f t="shared" si="925"/>
        <v/>
      </c>
      <c r="AA3488" s="66" t="str">
        <f t="shared" si="926"/>
        <v/>
      </c>
      <c r="AC3488" s="65" t="str">
        <f>IF($G3488="", "", IF(IFERROR(INDEX('Intro &amp; Setup'!$Y$17:$Y$26, MATCH($G3488, 'Intro &amp; Setup'!$U$17:$U$26, 0)), "")="", 'Intro &amp; Setup'!$BB$15, IFERROR(INDEX('Intro &amp; Setup'!$Y$17:$Y$26, MATCH($G3488, 'Intro &amp; Setup'!$U$17:$U$26, 0)), "")))</f>
        <v/>
      </c>
      <c r="AD3488" s="8" t="str">
        <f>IF($J3488="", "", IF(IFERROR(INDEX('Intro &amp; Setup'!$Y$17:$Y$26, MATCH($J3488, 'Intro &amp; Setup'!$U$17:$U$26, 0)), "")="", 'Intro &amp; Setup'!$BB$15, IFERROR(INDEX('Intro &amp; Setup'!$Y$17:$Y$26, MATCH($J3488, 'Intro &amp; Setup'!$U$17:$U$26, 0)), "")))</f>
        <v/>
      </c>
      <c r="AE3488" s="66" t="str">
        <f>IF($M3488="", "", IF(IFERROR(INDEX('Intro &amp; Setup'!$Y$17:$Y$26, MATCH($M3488, 'Intro &amp; Setup'!$U$17:$U$26, 0)), "")="", 'Intro &amp; Setup'!$BB$15, IFERROR(INDEX('Intro &amp; Setup'!$Y$17:$Y$26, MATCH($M3488, 'Intro &amp; Setup'!$U$17:$U$26, 0)), "")))</f>
        <v/>
      </c>
      <c r="AG3488" s="65" t="str">
        <f t="shared" si="927"/>
        <v/>
      </c>
      <c r="AH3488" s="8" t="str">
        <f t="shared" si="928"/>
        <v/>
      </c>
      <c r="AI3488" s="66" t="str">
        <f t="shared" si="929"/>
        <v/>
      </c>
      <c r="AK3488" s="123" t="str">
        <f>IF(AC3488='Intro &amp; Setup'!$BB$14, $AO3488, "")</f>
        <v/>
      </c>
      <c r="AL3488" s="124" t="str">
        <f>IF(AD3488='Intro &amp; Setup'!$BB$14, $AO3488, "")</f>
        <v/>
      </c>
      <c r="AM3488" s="125" t="str">
        <f>IF(AE3488='Intro &amp; Setup'!$BB$14, $AO3488, "")</f>
        <v/>
      </c>
      <c r="AO3488" s="130" t="str">
        <f>IF(AND($B3488="", $C3488="", $D3488=""), "", IF($N3488="", 'Intro &amp; Setup'!$AB$33, $N3488))</f>
        <v/>
      </c>
      <c r="AQ3488" s="140">
        <f t="shared" si="930"/>
        <v>0</v>
      </c>
      <c r="AR3488" s="145">
        <f t="shared" si="931"/>
        <v>0</v>
      </c>
      <c r="AS3488" s="141">
        <f t="shared" si="932"/>
        <v>0</v>
      </c>
      <c r="AU3488" s="149" t="str">
        <f t="shared" si="933"/>
        <v/>
      </c>
      <c r="AV3488" s="155"/>
      <c r="AW3488" s="155"/>
      <c r="AX3488" s="155" t="str">
        <f t="shared" si="934"/>
        <v/>
      </c>
      <c r="AY3488" s="155"/>
      <c r="AZ3488" s="155"/>
      <c r="BA3488" s="151" t="str">
        <f t="shared" si="935"/>
        <v/>
      </c>
      <c r="BC3488" s="47" t="str">
        <f t="shared" si="936"/>
        <v/>
      </c>
    </row>
    <row r="3489" spans="1:55" x14ac:dyDescent="0.25">
      <c r="A3489" s="4"/>
      <c r="B3489" s="167"/>
      <c r="C3489" s="168"/>
      <c r="D3489" s="169"/>
      <c r="E3489" s="170"/>
      <c r="F3489" s="171"/>
      <c r="G3489" s="172"/>
      <c r="H3489" s="173"/>
      <c r="I3489" s="171"/>
      <c r="J3489" s="172"/>
      <c r="K3489" s="170"/>
      <c r="L3489" s="171"/>
      <c r="M3489" s="172"/>
      <c r="N3489" s="174"/>
      <c r="O3489" s="4"/>
      <c r="P3489" s="49" t="str">
        <f t="shared" si="920"/>
        <v/>
      </c>
      <c r="Q3489" s="4"/>
      <c r="S3489" s="22" t="str">
        <f t="shared" si="921"/>
        <v/>
      </c>
      <c r="T3489" s="8" t="str">
        <f t="shared" si="922"/>
        <v/>
      </c>
      <c r="U3489" s="23" t="str">
        <f t="shared" si="923"/>
        <v/>
      </c>
      <c r="W3489" s="50"/>
      <c r="Y3489" s="65" t="str">
        <f t="shared" si="924"/>
        <v/>
      </c>
      <c r="Z3489" s="8" t="str">
        <f t="shared" si="925"/>
        <v/>
      </c>
      <c r="AA3489" s="66" t="str">
        <f t="shared" si="926"/>
        <v/>
      </c>
      <c r="AC3489" s="65" t="str">
        <f>IF($G3489="", "", IF(IFERROR(INDEX('Intro &amp; Setup'!$Y$17:$Y$26, MATCH($G3489, 'Intro &amp; Setup'!$U$17:$U$26, 0)), "")="", 'Intro &amp; Setup'!$BB$15, IFERROR(INDEX('Intro &amp; Setup'!$Y$17:$Y$26, MATCH($G3489, 'Intro &amp; Setup'!$U$17:$U$26, 0)), "")))</f>
        <v/>
      </c>
      <c r="AD3489" s="8" t="str">
        <f>IF($J3489="", "", IF(IFERROR(INDEX('Intro &amp; Setup'!$Y$17:$Y$26, MATCH($J3489, 'Intro &amp; Setup'!$U$17:$U$26, 0)), "")="", 'Intro &amp; Setup'!$BB$15, IFERROR(INDEX('Intro &amp; Setup'!$Y$17:$Y$26, MATCH($J3489, 'Intro &amp; Setup'!$U$17:$U$26, 0)), "")))</f>
        <v/>
      </c>
      <c r="AE3489" s="66" t="str">
        <f>IF($M3489="", "", IF(IFERROR(INDEX('Intro &amp; Setup'!$Y$17:$Y$26, MATCH($M3489, 'Intro &amp; Setup'!$U$17:$U$26, 0)), "")="", 'Intro &amp; Setup'!$BB$15, IFERROR(INDEX('Intro &amp; Setup'!$Y$17:$Y$26, MATCH($M3489, 'Intro &amp; Setup'!$U$17:$U$26, 0)), "")))</f>
        <v/>
      </c>
      <c r="AG3489" s="65" t="str">
        <f t="shared" si="927"/>
        <v/>
      </c>
      <c r="AH3489" s="8" t="str">
        <f t="shared" si="928"/>
        <v/>
      </c>
      <c r="AI3489" s="66" t="str">
        <f t="shared" si="929"/>
        <v/>
      </c>
      <c r="AK3489" s="123" t="str">
        <f>IF(AC3489='Intro &amp; Setup'!$BB$14, $AO3489, "")</f>
        <v/>
      </c>
      <c r="AL3489" s="124" t="str">
        <f>IF(AD3489='Intro &amp; Setup'!$BB$14, $AO3489, "")</f>
        <v/>
      </c>
      <c r="AM3489" s="125" t="str">
        <f>IF(AE3489='Intro &amp; Setup'!$BB$14, $AO3489, "")</f>
        <v/>
      </c>
      <c r="AO3489" s="130" t="str">
        <f>IF(AND($B3489="", $C3489="", $D3489=""), "", IF($N3489="", 'Intro &amp; Setup'!$AB$33, $N3489))</f>
        <v/>
      </c>
      <c r="AQ3489" s="140">
        <f t="shared" si="930"/>
        <v>0</v>
      </c>
      <c r="AR3489" s="145">
        <f t="shared" si="931"/>
        <v>0</v>
      </c>
      <c r="AS3489" s="141">
        <f t="shared" si="932"/>
        <v>0</v>
      </c>
      <c r="AU3489" s="149" t="str">
        <f t="shared" si="933"/>
        <v/>
      </c>
      <c r="AV3489" s="155"/>
      <c r="AW3489" s="155"/>
      <c r="AX3489" s="155" t="str">
        <f t="shared" si="934"/>
        <v/>
      </c>
      <c r="AY3489" s="155"/>
      <c r="AZ3489" s="155"/>
      <c r="BA3489" s="151" t="str">
        <f t="shared" si="935"/>
        <v/>
      </c>
      <c r="BC3489" s="47" t="str">
        <f t="shared" si="936"/>
        <v/>
      </c>
    </row>
    <row r="3490" spans="1:55" x14ac:dyDescent="0.25">
      <c r="A3490" s="4"/>
      <c r="B3490" s="167"/>
      <c r="C3490" s="168"/>
      <c r="D3490" s="169"/>
      <c r="E3490" s="170"/>
      <c r="F3490" s="171"/>
      <c r="G3490" s="172"/>
      <c r="H3490" s="173"/>
      <c r="I3490" s="171"/>
      <c r="J3490" s="172"/>
      <c r="K3490" s="170"/>
      <c r="L3490" s="171"/>
      <c r="M3490" s="172"/>
      <c r="N3490" s="174"/>
      <c r="O3490" s="4"/>
      <c r="P3490" s="49" t="str">
        <f t="shared" si="920"/>
        <v/>
      </c>
      <c r="Q3490" s="4"/>
      <c r="S3490" s="22" t="str">
        <f t="shared" si="921"/>
        <v/>
      </c>
      <c r="T3490" s="8" t="str">
        <f t="shared" si="922"/>
        <v/>
      </c>
      <c r="U3490" s="23" t="str">
        <f t="shared" si="923"/>
        <v/>
      </c>
      <c r="W3490" s="50"/>
      <c r="Y3490" s="65" t="str">
        <f t="shared" si="924"/>
        <v/>
      </c>
      <c r="Z3490" s="8" t="str">
        <f t="shared" si="925"/>
        <v/>
      </c>
      <c r="AA3490" s="66" t="str">
        <f t="shared" si="926"/>
        <v/>
      </c>
      <c r="AC3490" s="65" t="str">
        <f>IF($G3490="", "", IF(IFERROR(INDEX('Intro &amp; Setup'!$Y$17:$Y$26, MATCH($G3490, 'Intro &amp; Setup'!$U$17:$U$26, 0)), "")="", 'Intro &amp; Setup'!$BB$15, IFERROR(INDEX('Intro &amp; Setup'!$Y$17:$Y$26, MATCH($G3490, 'Intro &amp; Setup'!$U$17:$U$26, 0)), "")))</f>
        <v/>
      </c>
      <c r="AD3490" s="8" t="str">
        <f>IF($J3490="", "", IF(IFERROR(INDEX('Intro &amp; Setup'!$Y$17:$Y$26, MATCH($J3490, 'Intro &amp; Setup'!$U$17:$U$26, 0)), "")="", 'Intro &amp; Setup'!$BB$15, IFERROR(INDEX('Intro &amp; Setup'!$Y$17:$Y$26, MATCH($J3490, 'Intro &amp; Setup'!$U$17:$U$26, 0)), "")))</f>
        <v/>
      </c>
      <c r="AE3490" s="66" t="str">
        <f>IF($M3490="", "", IF(IFERROR(INDEX('Intro &amp; Setup'!$Y$17:$Y$26, MATCH($M3490, 'Intro &amp; Setup'!$U$17:$U$26, 0)), "")="", 'Intro &amp; Setup'!$BB$15, IFERROR(INDEX('Intro &amp; Setup'!$Y$17:$Y$26, MATCH($M3490, 'Intro &amp; Setup'!$U$17:$U$26, 0)), "")))</f>
        <v/>
      </c>
      <c r="AG3490" s="65" t="str">
        <f t="shared" si="927"/>
        <v/>
      </c>
      <c r="AH3490" s="8" t="str">
        <f t="shared" si="928"/>
        <v/>
      </c>
      <c r="AI3490" s="66" t="str">
        <f t="shared" si="929"/>
        <v/>
      </c>
      <c r="AK3490" s="123" t="str">
        <f>IF(AC3490='Intro &amp; Setup'!$BB$14, $AO3490, "")</f>
        <v/>
      </c>
      <c r="AL3490" s="124" t="str">
        <f>IF(AD3490='Intro &amp; Setup'!$BB$14, $AO3490, "")</f>
        <v/>
      </c>
      <c r="AM3490" s="125" t="str">
        <f>IF(AE3490='Intro &amp; Setup'!$BB$14, $AO3490, "")</f>
        <v/>
      </c>
      <c r="AO3490" s="130" t="str">
        <f>IF(AND($B3490="", $C3490="", $D3490=""), "", IF($N3490="", 'Intro &amp; Setup'!$AB$33, $N3490))</f>
        <v/>
      </c>
      <c r="AQ3490" s="140">
        <f t="shared" si="930"/>
        <v>0</v>
      </c>
      <c r="AR3490" s="145">
        <f t="shared" si="931"/>
        <v>0</v>
      </c>
      <c r="AS3490" s="141">
        <f t="shared" si="932"/>
        <v>0</v>
      </c>
      <c r="AU3490" s="149" t="str">
        <f t="shared" si="933"/>
        <v/>
      </c>
      <c r="AV3490" s="155"/>
      <c r="AW3490" s="155"/>
      <c r="AX3490" s="155" t="str">
        <f t="shared" si="934"/>
        <v/>
      </c>
      <c r="AY3490" s="155"/>
      <c r="AZ3490" s="155"/>
      <c r="BA3490" s="151" t="str">
        <f t="shared" si="935"/>
        <v/>
      </c>
      <c r="BC3490" s="47" t="str">
        <f t="shared" si="936"/>
        <v/>
      </c>
    </row>
    <row r="3491" spans="1:55" x14ac:dyDescent="0.25">
      <c r="A3491" s="4"/>
      <c r="B3491" s="167"/>
      <c r="C3491" s="168"/>
      <c r="D3491" s="169"/>
      <c r="E3491" s="170"/>
      <c r="F3491" s="171"/>
      <c r="G3491" s="172"/>
      <c r="H3491" s="173"/>
      <c r="I3491" s="171"/>
      <c r="J3491" s="172"/>
      <c r="K3491" s="170"/>
      <c r="L3491" s="171"/>
      <c r="M3491" s="172"/>
      <c r="N3491" s="174"/>
      <c r="O3491" s="4"/>
      <c r="P3491" s="49" t="str">
        <f t="shared" si="920"/>
        <v/>
      </c>
      <c r="Q3491" s="4"/>
      <c r="S3491" s="22" t="str">
        <f t="shared" si="921"/>
        <v/>
      </c>
      <c r="T3491" s="8" t="str">
        <f t="shared" si="922"/>
        <v/>
      </c>
      <c r="U3491" s="23" t="str">
        <f t="shared" si="923"/>
        <v/>
      </c>
      <c r="W3491" s="50"/>
      <c r="Y3491" s="65" t="str">
        <f t="shared" si="924"/>
        <v/>
      </c>
      <c r="Z3491" s="8" t="str">
        <f t="shared" si="925"/>
        <v/>
      </c>
      <c r="AA3491" s="66" t="str">
        <f t="shared" si="926"/>
        <v/>
      </c>
      <c r="AC3491" s="65" t="str">
        <f>IF($G3491="", "", IF(IFERROR(INDEX('Intro &amp; Setup'!$Y$17:$Y$26, MATCH($G3491, 'Intro &amp; Setup'!$U$17:$U$26, 0)), "")="", 'Intro &amp; Setup'!$BB$15, IFERROR(INDEX('Intro &amp; Setup'!$Y$17:$Y$26, MATCH($G3491, 'Intro &amp; Setup'!$U$17:$U$26, 0)), "")))</f>
        <v/>
      </c>
      <c r="AD3491" s="8" t="str">
        <f>IF($J3491="", "", IF(IFERROR(INDEX('Intro &amp; Setup'!$Y$17:$Y$26, MATCH($J3491, 'Intro &amp; Setup'!$U$17:$U$26, 0)), "")="", 'Intro &amp; Setup'!$BB$15, IFERROR(INDEX('Intro &amp; Setup'!$Y$17:$Y$26, MATCH($J3491, 'Intro &amp; Setup'!$U$17:$U$26, 0)), "")))</f>
        <v/>
      </c>
      <c r="AE3491" s="66" t="str">
        <f>IF($M3491="", "", IF(IFERROR(INDEX('Intro &amp; Setup'!$Y$17:$Y$26, MATCH($M3491, 'Intro &amp; Setup'!$U$17:$U$26, 0)), "")="", 'Intro &amp; Setup'!$BB$15, IFERROR(INDEX('Intro &amp; Setup'!$Y$17:$Y$26, MATCH($M3491, 'Intro &amp; Setup'!$U$17:$U$26, 0)), "")))</f>
        <v/>
      </c>
      <c r="AG3491" s="65" t="str">
        <f t="shared" si="927"/>
        <v/>
      </c>
      <c r="AH3491" s="8" t="str">
        <f t="shared" si="928"/>
        <v/>
      </c>
      <c r="AI3491" s="66" t="str">
        <f t="shared" si="929"/>
        <v/>
      </c>
      <c r="AK3491" s="123" t="str">
        <f>IF(AC3491='Intro &amp; Setup'!$BB$14, $AO3491, "")</f>
        <v/>
      </c>
      <c r="AL3491" s="124" t="str">
        <f>IF(AD3491='Intro &amp; Setup'!$BB$14, $AO3491, "")</f>
        <v/>
      </c>
      <c r="AM3491" s="125" t="str">
        <f>IF(AE3491='Intro &amp; Setup'!$BB$14, $AO3491, "")</f>
        <v/>
      </c>
      <c r="AO3491" s="130" t="str">
        <f>IF(AND($B3491="", $C3491="", $D3491=""), "", IF($N3491="", 'Intro &amp; Setup'!$AB$33, $N3491))</f>
        <v/>
      </c>
      <c r="AQ3491" s="140">
        <f t="shared" si="930"/>
        <v>0</v>
      </c>
      <c r="AR3491" s="145">
        <f t="shared" si="931"/>
        <v>0</v>
      </c>
      <c r="AS3491" s="141">
        <f t="shared" si="932"/>
        <v>0</v>
      </c>
      <c r="AU3491" s="149" t="str">
        <f t="shared" si="933"/>
        <v/>
      </c>
      <c r="AV3491" s="155"/>
      <c r="AW3491" s="155"/>
      <c r="AX3491" s="155" t="str">
        <f t="shared" si="934"/>
        <v/>
      </c>
      <c r="AY3491" s="155"/>
      <c r="AZ3491" s="155"/>
      <c r="BA3491" s="151" t="str">
        <f t="shared" si="935"/>
        <v/>
      </c>
      <c r="BC3491" s="47" t="str">
        <f t="shared" si="936"/>
        <v/>
      </c>
    </row>
    <row r="3492" spans="1:55" x14ac:dyDescent="0.25">
      <c r="A3492" s="4"/>
      <c r="B3492" s="167"/>
      <c r="C3492" s="168"/>
      <c r="D3492" s="169"/>
      <c r="E3492" s="170"/>
      <c r="F3492" s="171"/>
      <c r="G3492" s="172"/>
      <c r="H3492" s="173"/>
      <c r="I3492" s="171"/>
      <c r="J3492" s="172"/>
      <c r="K3492" s="170"/>
      <c r="L3492" s="171"/>
      <c r="M3492" s="172"/>
      <c r="N3492" s="174"/>
      <c r="O3492" s="4"/>
      <c r="P3492" s="49" t="str">
        <f t="shared" si="920"/>
        <v/>
      </c>
      <c r="Q3492" s="4"/>
      <c r="S3492" s="22" t="str">
        <f t="shared" si="921"/>
        <v/>
      </c>
      <c r="T3492" s="8" t="str">
        <f t="shared" si="922"/>
        <v/>
      </c>
      <c r="U3492" s="23" t="str">
        <f t="shared" si="923"/>
        <v/>
      </c>
      <c r="W3492" s="50"/>
      <c r="Y3492" s="65" t="str">
        <f t="shared" si="924"/>
        <v/>
      </c>
      <c r="Z3492" s="8" t="str">
        <f t="shared" si="925"/>
        <v/>
      </c>
      <c r="AA3492" s="66" t="str">
        <f t="shared" si="926"/>
        <v/>
      </c>
      <c r="AC3492" s="65" t="str">
        <f>IF($G3492="", "", IF(IFERROR(INDEX('Intro &amp; Setup'!$Y$17:$Y$26, MATCH($G3492, 'Intro &amp; Setup'!$U$17:$U$26, 0)), "")="", 'Intro &amp; Setup'!$BB$15, IFERROR(INDEX('Intro &amp; Setup'!$Y$17:$Y$26, MATCH($G3492, 'Intro &amp; Setup'!$U$17:$U$26, 0)), "")))</f>
        <v/>
      </c>
      <c r="AD3492" s="8" t="str">
        <f>IF($J3492="", "", IF(IFERROR(INDEX('Intro &amp; Setup'!$Y$17:$Y$26, MATCH($J3492, 'Intro &amp; Setup'!$U$17:$U$26, 0)), "")="", 'Intro &amp; Setup'!$BB$15, IFERROR(INDEX('Intro &amp; Setup'!$Y$17:$Y$26, MATCH($J3492, 'Intro &amp; Setup'!$U$17:$U$26, 0)), "")))</f>
        <v/>
      </c>
      <c r="AE3492" s="66" t="str">
        <f>IF($M3492="", "", IF(IFERROR(INDEX('Intro &amp; Setup'!$Y$17:$Y$26, MATCH($M3492, 'Intro &amp; Setup'!$U$17:$U$26, 0)), "")="", 'Intro &amp; Setup'!$BB$15, IFERROR(INDEX('Intro &amp; Setup'!$Y$17:$Y$26, MATCH($M3492, 'Intro &amp; Setup'!$U$17:$U$26, 0)), "")))</f>
        <v/>
      </c>
      <c r="AG3492" s="65" t="str">
        <f t="shared" si="927"/>
        <v/>
      </c>
      <c r="AH3492" s="8" t="str">
        <f t="shared" si="928"/>
        <v/>
      </c>
      <c r="AI3492" s="66" t="str">
        <f t="shared" si="929"/>
        <v/>
      </c>
      <c r="AK3492" s="123" t="str">
        <f>IF(AC3492='Intro &amp; Setup'!$BB$14, $AO3492, "")</f>
        <v/>
      </c>
      <c r="AL3492" s="124" t="str">
        <f>IF(AD3492='Intro &amp; Setup'!$BB$14, $AO3492, "")</f>
        <v/>
      </c>
      <c r="AM3492" s="125" t="str">
        <f>IF(AE3492='Intro &amp; Setup'!$BB$14, $AO3492, "")</f>
        <v/>
      </c>
      <c r="AO3492" s="130" t="str">
        <f>IF(AND($B3492="", $C3492="", $D3492=""), "", IF($N3492="", 'Intro &amp; Setup'!$AB$33, $N3492))</f>
        <v/>
      </c>
      <c r="AQ3492" s="140">
        <f t="shared" si="930"/>
        <v>0</v>
      </c>
      <c r="AR3492" s="145">
        <f t="shared" si="931"/>
        <v>0</v>
      </c>
      <c r="AS3492" s="141">
        <f t="shared" si="932"/>
        <v>0</v>
      </c>
      <c r="AU3492" s="149" t="str">
        <f t="shared" si="933"/>
        <v/>
      </c>
      <c r="AV3492" s="155"/>
      <c r="AW3492" s="155"/>
      <c r="AX3492" s="155" t="str">
        <f t="shared" si="934"/>
        <v/>
      </c>
      <c r="AY3492" s="155"/>
      <c r="AZ3492" s="155"/>
      <c r="BA3492" s="151" t="str">
        <f t="shared" si="935"/>
        <v/>
      </c>
      <c r="BC3492" s="47" t="str">
        <f t="shared" si="936"/>
        <v/>
      </c>
    </row>
    <row r="3493" spans="1:55" x14ac:dyDescent="0.25">
      <c r="A3493" s="4"/>
      <c r="B3493" s="167"/>
      <c r="C3493" s="168"/>
      <c r="D3493" s="169"/>
      <c r="E3493" s="170"/>
      <c r="F3493" s="171"/>
      <c r="G3493" s="172"/>
      <c r="H3493" s="173"/>
      <c r="I3493" s="171"/>
      <c r="J3493" s="172"/>
      <c r="K3493" s="170"/>
      <c r="L3493" s="171"/>
      <c r="M3493" s="172"/>
      <c r="N3493" s="174"/>
      <c r="O3493" s="4"/>
      <c r="P3493" s="49" t="str">
        <f t="shared" si="920"/>
        <v/>
      </c>
      <c r="Q3493" s="4"/>
      <c r="S3493" s="22" t="str">
        <f t="shared" si="921"/>
        <v/>
      </c>
      <c r="T3493" s="8" t="str">
        <f t="shared" si="922"/>
        <v/>
      </c>
      <c r="U3493" s="23" t="str">
        <f t="shared" si="923"/>
        <v/>
      </c>
      <c r="W3493" s="50"/>
      <c r="Y3493" s="65" t="str">
        <f t="shared" si="924"/>
        <v/>
      </c>
      <c r="Z3493" s="8" t="str">
        <f t="shared" si="925"/>
        <v/>
      </c>
      <c r="AA3493" s="66" t="str">
        <f t="shared" si="926"/>
        <v/>
      </c>
      <c r="AC3493" s="65" t="str">
        <f>IF($G3493="", "", IF(IFERROR(INDEX('Intro &amp; Setup'!$Y$17:$Y$26, MATCH($G3493, 'Intro &amp; Setup'!$U$17:$U$26, 0)), "")="", 'Intro &amp; Setup'!$BB$15, IFERROR(INDEX('Intro &amp; Setup'!$Y$17:$Y$26, MATCH($G3493, 'Intro &amp; Setup'!$U$17:$U$26, 0)), "")))</f>
        <v/>
      </c>
      <c r="AD3493" s="8" t="str">
        <f>IF($J3493="", "", IF(IFERROR(INDEX('Intro &amp; Setup'!$Y$17:$Y$26, MATCH($J3493, 'Intro &amp; Setup'!$U$17:$U$26, 0)), "")="", 'Intro &amp; Setup'!$BB$15, IFERROR(INDEX('Intro &amp; Setup'!$Y$17:$Y$26, MATCH($J3493, 'Intro &amp; Setup'!$U$17:$U$26, 0)), "")))</f>
        <v/>
      </c>
      <c r="AE3493" s="66" t="str">
        <f>IF($M3493="", "", IF(IFERROR(INDEX('Intro &amp; Setup'!$Y$17:$Y$26, MATCH($M3493, 'Intro &amp; Setup'!$U$17:$U$26, 0)), "")="", 'Intro &amp; Setup'!$BB$15, IFERROR(INDEX('Intro &amp; Setup'!$Y$17:$Y$26, MATCH($M3493, 'Intro &amp; Setup'!$U$17:$U$26, 0)), "")))</f>
        <v/>
      </c>
      <c r="AG3493" s="65" t="str">
        <f t="shared" si="927"/>
        <v/>
      </c>
      <c r="AH3493" s="8" t="str">
        <f t="shared" si="928"/>
        <v/>
      </c>
      <c r="AI3493" s="66" t="str">
        <f t="shared" si="929"/>
        <v/>
      </c>
      <c r="AK3493" s="123" t="str">
        <f>IF(AC3493='Intro &amp; Setup'!$BB$14, $AO3493, "")</f>
        <v/>
      </c>
      <c r="AL3493" s="124" t="str">
        <f>IF(AD3493='Intro &amp; Setup'!$BB$14, $AO3493, "")</f>
        <v/>
      </c>
      <c r="AM3493" s="125" t="str">
        <f>IF(AE3493='Intro &amp; Setup'!$BB$14, $AO3493, "")</f>
        <v/>
      </c>
      <c r="AO3493" s="130" t="str">
        <f>IF(AND($B3493="", $C3493="", $D3493=""), "", IF($N3493="", 'Intro &amp; Setup'!$AB$33, $N3493))</f>
        <v/>
      </c>
      <c r="AQ3493" s="140">
        <f t="shared" si="930"/>
        <v>0</v>
      </c>
      <c r="AR3493" s="145">
        <f t="shared" si="931"/>
        <v>0</v>
      </c>
      <c r="AS3493" s="141">
        <f t="shared" si="932"/>
        <v>0</v>
      </c>
      <c r="AU3493" s="149" t="str">
        <f t="shared" si="933"/>
        <v/>
      </c>
      <c r="AV3493" s="155"/>
      <c r="AW3493" s="155"/>
      <c r="AX3493" s="155" t="str">
        <f t="shared" si="934"/>
        <v/>
      </c>
      <c r="AY3493" s="155"/>
      <c r="AZ3493" s="155"/>
      <c r="BA3493" s="151" t="str">
        <f t="shared" si="935"/>
        <v/>
      </c>
      <c r="BC3493" s="47" t="str">
        <f t="shared" si="936"/>
        <v/>
      </c>
    </row>
    <row r="3494" spans="1:55" x14ac:dyDescent="0.25">
      <c r="A3494" s="4"/>
      <c r="B3494" s="167"/>
      <c r="C3494" s="168"/>
      <c r="D3494" s="169"/>
      <c r="E3494" s="170"/>
      <c r="F3494" s="171"/>
      <c r="G3494" s="172"/>
      <c r="H3494" s="173"/>
      <c r="I3494" s="171"/>
      <c r="J3494" s="172"/>
      <c r="K3494" s="170"/>
      <c r="L3494" s="171"/>
      <c r="M3494" s="172"/>
      <c r="N3494" s="174"/>
      <c r="O3494" s="4"/>
      <c r="P3494" s="49" t="str">
        <f t="shared" si="920"/>
        <v/>
      </c>
      <c r="Q3494" s="4"/>
      <c r="S3494" s="22" t="str">
        <f t="shared" si="921"/>
        <v/>
      </c>
      <c r="T3494" s="8" t="str">
        <f t="shared" si="922"/>
        <v/>
      </c>
      <c r="U3494" s="23" t="str">
        <f t="shared" si="923"/>
        <v/>
      </c>
      <c r="W3494" s="50"/>
      <c r="Y3494" s="65" t="str">
        <f t="shared" si="924"/>
        <v/>
      </c>
      <c r="Z3494" s="8" t="str">
        <f t="shared" si="925"/>
        <v/>
      </c>
      <c r="AA3494" s="66" t="str">
        <f t="shared" si="926"/>
        <v/>
      </c>
      <c r="AC3494" s="65" t="str">
        <f>IF($G3494="", "", IF(IFERROR(INDEX('Intro &amp; Setup'!$Y$17:$Y$26, MATCH($G3494, 'Intro &amp; Setup'!$U$17:$U$26, 0)), "")="", 'Intro &amp; Setup'!$BB$15, IFERROR(INDEX('Intro &amp; Setup'!$Y$17:$Y$26, MATCH($G3494, 'Intro &amp; Setup'!$U$17:$U$26, 0)), "")))</f>
        <v/>
      </c>
      <c r="AD3494" s="8" t="str">
        <f>IF($J3494="", "", IF(IFERROR(INDEX('Intro &amp; Setup'!$Y$17:$Y$26, MATCH($J3494, 'Intro &amp; Setup'!$U$17:$U$26, 0)), "")="", 'Intro &amp; Setup'!$BB$15, IFERROR(INDEX('Intro &amp; Setup'!$Y$17:$Y$26, MATCH($J3494, 'Intro &amp; Setup'!$U$17:$U$26, 0)), "")))</f>
        <v/>
      </c>
      <c r="AE3494" s="66" t="str">
        <f>IF($M3494="", "", IF(IFERROR(INDEX('Intro &amp; Setup'!$Y$17:$Y$26, MATCH($M3494, 'Intro &amp; Setup'!$U$17:$U$26, 0)), "")="", 'Intro &amp; Setup'!$BB$15, IFERROR(INDEX('Intro &amp; Setup'!$Y$17:$Y$26, MATCH($M3494, 'Intro &amp; Setup'!$U$17:$U$26, 0)), "")))</f>
        <v/>
      </c>
      <c r="AG3494" s="65" t="str">
        <f t="shared" si="927"/>
        <v/>
      </c>
      <c r="AH3494" s="8" t="str">
        <f t="shared" si="928"/>
        <v/>
      </c>
      <c r="AI3494" s="66" t="str">
        <f t="shared" si="929"/>
        <v/>
      </c>
      <c r="AK3494" s="123" t="str">
        <f>IF(AC3494='Intro &amp; Setup'!$BB$14, $AO3494, "")</f>
        <v/>
      </c>
      <c r="AL3494" s="124" t="str">
        <f>IF(AD3494='Intro &amp; Setup'!$BB$14, $AO3494, "")</f>
        <v/>
      </c>
      <c r="AM3494" s="125" t="str">
        <f>IF(AE3494='Intro &amp; Setup'!$BB$14, $AO3494, "")</f>
        <v/>
      </c>
      <c r="AO3494" s="130" t="str">
        <f>IF(AND($B3494="", $C3494="", $D3494=""), "", IF($N3494="", 'Intro &amp; Setup'!$AB$33, $N3494))</f>
        <v/>
      </c>
      <c r="AQ3494" s="140">
        <f t="shared" si="930"/>
        <v>0</v>
      </c>
      <c r="AR3494" s="145">
        <f t="shared" si="931"/>
        <v>0</v>
      </c>
      <c r="AS3494" s="141">
        <f t="shared" si="932"/>
        <v>0</v>
      </c>
      <c r="AU3494" s="149" t="str">
        <f t="shared" si="933"/>
        <v/>
      </c>
      <c r="AV3494" s="155"/>
      <c r="AW3494" s="155"/>
      <c r="AX3494" s="155" t="str">
        <f t="shared" si="934"/>
        <v/>
      </c>
      <c r="AY3494" s="155"/>
      <c r="AZ3494" s="155"/>
      <c r="BA3494" s="151" t="str">
        <f t="shared" si="935"/>
        <v/>
      </c>
      <c r="BC3494" s="47" t="str">
        <f t="shared" si="936"/>
        <v/>
      </c>
    </row>
    <row r="3495" spans="1:55" x14ac:dyDescent="0.25">
      <c r="A3495" s="4"/>
      <c r="B3495" s="167"/>
      <c r="C3495" s="168"/>
      <c r="D3495" s="169"/>
      <c r="E3495" s="170"/>
      <c r="F3495" s="171"/>
      <c r="G3495" s="172"/>
      <c r="H3495" s="173"/>
      <c r="I3495" s="171"/>
      <c r="J3495" s="172"/>
      <c r="K3495" s="170"/>
      <c r="L3495" s="171"/>
      <c r="M3495" s="172"/>
      <c r="N3495" s="174"/>
      <c r="O3495" s="4"/>
      <c r="P3495" s="49" t="str">
        <f t="shared" si="920"/>
        <v/>
      </c>
      <c r="Q3495" s="4"/>
      <c r="S3495" s="22" t="str">
        <f t="shared" si="921"/>
        <v/>
      </c>
      <c r="T3495" s="8" t="str">
        <f t="shared" si="922"/>
        <v/>
      </c>
      <c r="U3495" s="23" t="str">
        <f t="shared" si="923"/>
        <v/>
      </c>
      <c r="W3495" s="50"/>
      <c r="Y3495" s="65" t="str">
        <f t="shared" si="924"/>
        <v/>
      </c>
      <c r="Z3495" s="8" t="str">
        <f t="shared" si="925"/>
        <v/>
      </c>
      <c r="AA3495" s="66" t="str">
        <f t="shared" si="926"/>
        <v/>
      </c>
      <c r="AC3495" s="65" t="str">
        <f>IF($G3495="", "", IF(IFERROR(INDEX('Intro &amp; Setup'!$Y$17:$Y$26, MATCH($G3495, 'Intro &amp; Setup'!$U$17:$U$26, 0)), "")="", 'Intro &amp; Setup'!$BB$15, IFERROR(INDEX('Intro &amp; Setup'!$Y$17:$Y$26, MATCH($G3495, 'Intro &amp; Setup'!$U$17:$U$26, 0)), "")))</f>
        <v/>
      </c>
      <c r="AD3495" s="8" t="str">
        <f>IF($J3495="", "", IF(IFERROR(INDEX('Intro &amp; Setup'!$Y$17:$Y$26, MATCH($J3495, 'Intro &amp; Setup'!$U$17:$U$26, 0)), "")="", 'Intro &amp; Setup'!$BB$15, IFERROR(INDEX('Intro &amp; Setup'!$Y$17:$Y$26, MATCH($J3495, 'Intro &amp; Setup'!$U$17:$U$26, 0)), "")))</f>
        <v/>
      </c>
      <c r="AE3495" s="66" t="str">
        <f>IF($M3495="", "", IF(IFERROR(INDEX('Intro &amp; Setup'!$Y$17:$Y$26, MATCH($M3495, 'Intro &amp; Setup'!$U$17:$U$26, 0)), "")="", 'Intro &amp; Setup'!$BB$15, IFERROR(INDEX('Intro &amp; Setup'!$Y$17:$Y$26, MATCH($M3495, 'Intro &amp; Setup'!$U$17:$U$26, 0)), "")))</f>
        <v/>
      </c>
      <c r="AG3495" s="65" t="str">
        <f t="shared" si="927"/>
        <v/>
      </c>
      <c r="AH3495" s="8" t="str">
        <f t="shared" si="928"/>
        <v/>
      </c>
      <c r="AI3495" s="66" t="str">
        <f t="shared" si="929"/>
        <v/>
      </c>
      <c r="AK3495" s="123" t="str">
        <f>IF(AC3495='Intro &amp; Setup'!$BB$14, $AO3495, "")</f>
        <v/>
      </c>
      <c r="AL3495" s="124" t="str">
        <f>IF(AD3495='Intro &amp; Setup'!$BB$14, $AO3495, "")</f>
        <v/>
      </c>
      <c r="AM3495" s="125" t="str">
        <f>IF(AE3495='Intro &amp; Setup'!$BB$14, $AO3495, "")</f>
        <v/>
      </c>
      <c r="AO3495" s="130" t="str">
        <f>IF(AND($B3495="", $C3495="", $D3495=""), "", IF($N3495="", 'Intro &amp; Setup'!$AB$33, $N3495))</f>
        <v/>
      </c>
      <c r="AQ3495" s="140">
        <f t="shared" si="930"/>
        <v>0</v>
      </c>
      <c r="AR3495" s="145">
        <f t="shared" si="931"/>
        <v>0</v>
      </c>
      <c r="AS3495" s="141">
        <f t="shared" si="932"/>
        <v>0</v>
      </c>
      <c r="AU3495" s="149" t="str">
        <f t="shared" si="933"/>
        <v/>
      </c>
      <c r="AV3495" s="155"/>
      <c r="AW3495" s="155"/>
      <c r="AX3495" s="155" t="str">
        <f t="shared" si="934"/>
        <v/>
      </c>
      <c r="AY3495" s="155"/>
      <c r="AZ3495" s="155"/>
      <c r="BA3495" s="151" t="str">
        <f t="shared" si="935"/>
        <v/>
      </c>
      <c r="BC3495" s="47" t="str">
        <f t="shared" si="936"/>
        <v/>
      </c>
    </row>
    <row r="3496" spans="1:55" x14ac:dyDescent="0.25">
      <c r="A3496" s="4"/>
      <c r="B3496" s="167"/>
      <c r="C3496" s="168"/>
      <c r="D3496" s="169"/>
      <c r="E3496" s="170"/>
      <c r="F3496" s="171"/>
      <c r="G3496" s="172"/>
      <c r="H3496" s="173"/>
      <c r="I3496" s="171"/>
      <c r="J3496" s="172"/>
      <c r="K3496" s="170"/>
      <c r="L3496" s="171"/>
      <c r="M3496" s="172"/>
      <c r="N3496" s="174"/>
      <c r="O3496" s="4"/>
      <c r="P3496" s="49" t="str">
        <f t="shared" si="920"/>
        <v/>
      </c>
      <c r="Q3496" s="4"/>
      <c r="S3496" s="22" t="str">
        <f t="shared" si="921"/>
        <v/>
      </c>
      <c r="T3496" s="8" t="str">
        <f t="shared" si="922"/>
        <v/>
      </c>
      <c r="U3496" s="23" t="str">
        <f t="shared" si="923"/>
        <v/>
      </c>
      <c r="W3496" s="50"/>
      <c r="Y3496" s="65" t="str">
        <f t="shared" si="924"/>
        <v/>
      </c>
      <c r="Z3496" s="8" t="str">
        <f t="shared" si="925"/>
        <v/>
      </c>
      <c r="AA3496" s="66" t="str">
        <f t="shared" si="926"/>
        <v/>
      </c>
      <c r="AC3496" s="65" t="str">
        <f>IF($G3496="", "", IF(IFERROR(INDEX('Intro &amp; Setup'!$Y$17:$Y$26, MATCH($G3496, 'Intro &amp; Setup'!$U$17:$U$26, 0)), "")="", 'Intro &amp; Setup'!$BB$15, IFERROR(INDEX('Intro &amp; Setup'!$Y$17:$Y$26, MATCH($G3496, 'Intro &amp; Setup'!$U$17:$U$26, 0)), "")))</f>
        <v/>
      </c>
      <c r="AD3496" s="8" t="str">
        <f>IF($J3496="", "", IF(IFERROR(INDEX('Intro &amp; Setup'!$Y$17:$Y$26, MATCH($J3496, 'Intro &amp; Setup'!$U$17:$U$26, 0)), "")="", 'Intro &amp; Setup'!$BB$15, IFERROR(INDEX('Intro &amp; Setup'!$Y$17:$Y$26, MATCH($J3496, 'Intro &amp; Setup'!$U$17:$U$26, 0)), "")))</f>
        <v/>
      </c>
      <c r="AE3496" s="66" t="str">
        <f>IF($M3496="", "", IF(IFERROR(INDEX('Intro &amp; Setup'!$Y$17:$Y$26, MATCH($M3496, 'Intro &amp; Setup'!$U$17:$U$26, 0)), "")="", 'Intro &amp; Setup'!$BB$15, IFERROR(INDEX('Intro &amp; Setup'!$Y$17:$Y$26, MATCH($M3496, 'Intro &amp; Setup'!$U$17:$U$26, 0)), "")))</f>
        <v/>
      </c>
      <c r="AG3496" s="65" t="str">
        <f t="shared" si="927"/>
        <v/>
      </c>
      <c r="AH3496" s="8" t="str">
        <f t="shared" si="928"/>
        <v/>
      </c>
      <c r="AI3496" s="66" t="str">
        <f t="shared" si="929"/>
        <v/>
      </c>
      <c r="AK3496" s="123" t="str">
        <f>IF(AC3496='Intro &amp; Setup'!$BB$14, $AO3496, "")</f>
        <v/>
      </c>
      <c r="AL3496" s="124" t="str">
        <f>IF(AD3496='Intro &amp; Setup'!$BB$14, $AO3496, "")</f>
        <v/>
      </c>
      <c r="AM3496" s="125" t="str">
        <f>IF(AE3496='Intro &amp; Setup'!$BB$14, $AO3496, "")</f>
        <v/>
      </c>
      <c r="AO3496" s="130" t="str">
        <f>IF(AND($B3496="", $C3496="", $D3496=""), "", IF($N3496="", 'Intro &amp; Setup'!$AB$33, $N3496))</f>
        <v/>
      </c>
      <c r="AQ3496" s="140">
        <f t="shared" si="930"/>
        <v>0</v>
      </c>
      <c r="AR3496" s="145">
        <f t="shared" si="931"/>
        <v>0</v>
      </c>
      <c r="AS3496" s="141">
        <f t="shared" si="932"/>
        <v>0</v>
      </c>
      <c r="AU3496" s="149" t="str">
        <f t="shared" si="933"/>
        <v/>
      </c>
      <c r="AV3496" s="155"/>
      <c r="AW3496" s="155"/>
      <c r="AX3496" s="155" t="str">
        <f t="shared" si="934"/>
        <v/>
      </c>
      <c r="AY3496" s="155"/>
      <c r="AZ3496" s="155"/>
      <c r="BA3496" s="151" t="str">
        <f t="shared" si="935"/>
        <v/>
      </c>
      <c r="BC3496" s="47" t="str">
        <f t="shared" si="936"/>
        <v/>
      </c>
    </row>
    <row r="3497" spans="1:55" x14ac:dyDescent="0.25">
      <c r="A3497" s="4"/>
      <c r="B3497" s="167"/>
      <c r="C3497" s="168"/>
      <c r="D3497" s="169"/>
      <c r="E3497" s="170"/>
      <c r="F3497" s="171"/>
      <c r="G3497" s="172"/>
      <c r="H3497" s="173"/>
      <c r="I3497" s="171"/>
      <c r="J3497" s="172"/>
      <c r="K3497" s="170"/>
      <c r="L3497" s="171"/>
      <c r="M3497" s="172"/>
      <c r="N3497" s="174"/>
      <c r="O3497" s="4"/>
      <c r="P3497" s="49" t="str">
        <f t="shared" si="920"/>
        <v/>
      </c>
      <c r="Q3497" s="4"/>
      <c r="S3497" s="22" t="str">
        <f t="shared" si="921"/>
        <v/>
      </c>
      <c r="T3497" s="8" t="str">
        <f t="shared" si="922"/>
        <v/>
      </c>
      <c r="U3497" s="23" t="str">
        <f t="shared" si="923"/>
        <v/>
      </c>
      <c r="W3497" s="50"/>
      <c r="Y3497" s="65" t="str">
        <f t="shared" si="924"/>
        <v/>
      </c>
      <c r="Z3497" s="8" t="str">
        <f t="shared" si="925"/>
        <v/>
      </c>
      <c r="AA3497" s="66" t="str">
        <f t="shared" si="926"/>
        <v/>
      </c>
      <c r="AC3497" s="65" t="str">
        <f>IF($G3497="", "", IF(IFERROR(INDEX('Intro &amp; Setup'!$Y$17:$Y$26, MATCH($G3497, 'Intro &amp; Setup'!$U$17:$U$26, 0)), "")="", 'Intro &amp; Setup'!$BB$15, IFERROR(INDEX('Intro &amp; Setup'!$Y$17:$Y$26, MATCH($G3497, 'Intro &amp; Setup'!$U$17:$U$26, 0)), "")))</f>
        <v/>
      </c>
      <c r="AD3497" s="8" t="str">
        <f>IF($J3497="", "", IF(IFERROR(INDEX('Intro &amp; Setup'!$Y$17:$Y$26, MATCH($J3497, 'Intro &amp; Setup'!$U$17:$U$26, 0)), "")="", 'Intro &amp; Setup'!$BB$15, IFERROR(INDEX('Intro &amp; Setup'!$Y$17:$Y$26, MATCH($J3497, 'Intro &amp; Setup'!$U$17:$U$26, 0)), "")))</f>
        <v/>
      </c>
      <c r="AE3497" s="66" t="str">
        <f>IF($M3497="", "", IF(IFERROR(INDEX('Intro &amp; Setup'!$Y$17:$Y$26, MATCH($M3497, 'Intro &amp; Setup'!$U$17:$U$26, 0)), "")="", 'Intro &amp; Setup'!$BB$15, IFERROR(INDEX('Intro &amp; Setup'!$Y$17:$Y$26, MATCH($M3497, 'Intro &amp; Setup'!$U$17:$U$26, 0)), "")))</f>
        <v/>
      </c>
      <c r="AG3497" s="65" t="str">
        <f t="shared" si="927"/>
        <v/>
      </c>
      <c r="AH3497" s="8" t="str">
        <f t="shared" si="928"/>
        <v/>
      </c>
      <c r="AI3497" s="66" t="str">
        <f t="shared" si="929"/>
        <v/>
      </c>
      <c r="AK3497" s="123" t="str">
        <f>IF(AC3497='Intro &amp; Setup'!$BB$14, $AO3497, "")</f>
        <v/>
      </c>
      <c r="AL3497" s="124" t="str">
        <f>IF(AD3497='Intro &amp; Setup'!$BB$14, $AO3497, "")</f>
        <v/>
      </c>
      <c r="AM3497" s="125" t="str">
        <f>IF(AE3497='Intro &amp; Setup'!$BB$14, $AO3497, "")</f>
        <v/>
      </c>
      <c r="AO3497" s="130" t="str">
        <f>IF(AND($B3497="", $C3497="", $D3497=""), "", IF($N3497="", 'Intro &amp; Setup'!$AB$33, $N3497))</f>
        <v/>
      </c>
      <c r="AQ3497" s="140">
        <f t="shared" si="930"/>
        <v>0</v>
      </c>
      <c r="AR3497" s="145">
        <f t="shared" si="931"/>
        <v>0</v>
      </c>
      <c r="AS3497" s="141">
        <f t="shared" si="932"/>
        <v>0</v>
      </c>
      <c r="AU3497" s="149" t="str">
        <f t="shared" si="933"/>
        <v/>
      </c>
      <c r="AV3497" s="155"/>
      <c r="AW3497" s="155"/>
      <c r="AX3497" s="155" t="str">
        <f t="shared" si="934"/>
        <v/>
      </c>
      <c r="AY3497" s="155"/>
      <c r="AZ3497" s="155"/>
      <c r="BA3497" s="151" t="str">
        <f t="shared" si="935"/>
        <v/>
      </c>
      <c r="BC3497" s="47" t="str">
        <f t="shared" si="936"/>
        <v/>
      </c>
    </row>
    <row r="3498" spans="1:55" x14ac:dyDescent="0.25">
      <c r="A3498" s="4"/>
      <c r="B3498" s="167"/>
      <c r="C3498" s="168"/>
      <c r="D3498" s="169"/>
      <c r="E3498" s="170"/>
      <c r="F3498" s="171"/>
      <c r="G3498" s="172"/>
      <c r="H3498" s="173"/>
      <c r="I3498" s="171"/>
      <c r="J3498" s="172"/>
      <c r="K3498" s="170"/>
      <c r="L3498" s="171"/>
      <c r="M3498" s="172"/>
      <c r="N3498" s="174"/>
      <c r="O3498" s="4"/>
      <c r="P3498" s="49" t="str">
        <f t="shared" si="920"/>
        <v/>
      </c>
      <c r="Q3498" s="4"/>
      <c r="S3498" s="22" t="str">
        <f t="shared" si="921"/>
        <v/>
      </c>
      <c r="T3498" s="8" t="str">
        <f t="shared" si="922"/>
        <v/>
      </c>
      <c r="U3498" s="23" t="str">
        <f t="shared" si="923"/>
        <v/>
      </c>
      <c r="W3498" s="50"/>
      <c r="Y3498" s="65" t="str">
        <f t="shared" si="924"/>
        <v/>
      </c>
      <c r="Z3498" s="8" t="str">
        <f t="shared" si="925"/>
        <v/>
      </c>
      <c r="AA3498" s="66" t="str">
        <f t="shared" si="926"/>
        <v/>
      </c>
      <c r="AC3498" s="65" t="str">
        <f>IF($G3498="", "", IF(IFERROR(INDEX('Intro &amp; Setup'!$Y$17:$Y$26, MATCH($G3498, 'Intro &amp; Setup'!$U$17:$U$26, 0)), "")="", 'Intro &amp; Setup'!$BB$15, IFERROR(INDEX('Intro &amp; Setup'!$Y$17:$Y$26, MATCH($G3498, 'Intro &amp; Setup'!$U$17:$U$26, 0)), "")))</f>
        <v/>
      </c>
      <c r="AD3498" s="8" t="str">
        <f>IF($J3498="", "", IF(IFERROR(INDEX('Intro &amp; Setup'!$Y$17:$Y$26, MATCH($J3498, 'Intro &amp; Setup'!$U$17:$U$26, 0)), "")="", 'Intro &amp; Setup'!$BB$15, IFERROR(INDEX('Intro &amp; Setup'!$Y$17:$Y$26, MATCH($J3498, 'Intro &amp; Setup'!$U$17:$U$26, 0)), "")))</f>
        <v/>
      </c>
      <c r="AE3498" s="66" t="str">
        <f>IF($M3498="", "", IF(IFERROR(INDEX('Intro &amp; Setup'!$Y$17:$Y$26, MATCH($M3498, 'Intro &amp; Setup'!$U$17:$U$26, 0)), "")="", 'Intro &amp; Setup'!$BB$15, IFERROR(INDEX('Intro &amp; Setup'!$Y$17:$Y$26, MATCH($M3498, 'Intro &amp; Setup'!$U$17:$U$26, 0)), "")))</f>
        <v/>
      </c>
      <c r="AG3498" s="65" t="str">
        <f t="shared" si="927"/>
        <v/>
      </c>
      <c r="AH3498" s="8" t="str">
        <f t="shared" si="928"/>
        <v/>
      </c>
      <c r="AI3498" s="66" t="str">
        <f t="shared" si="929"/>
        <v/>
      </c>
      <c r="AK3498" s="123" t="str">
        <f>IF(AC3498='Intro &amp; Setup'!$BB$14, $AO3498, "")</f>
        <v/>
      </c>
      <c r="AL3498" s="124" t="str">
        <f>IF(AD3498='Intro &amp; Setup'!$BB$14, $AO3498, "")</f>
        <v/>
      </c>
      <c r="AM3498" s="125" t="str">
        <f>IF(AE3498='Intro &amp; Setup'!$BB$14, $AO3498, "")</f>
        <v/>
      </c>
      <c r="AO3498" s="130" t="str">
        <f>IF(AND($B3498="", $C3498="", $D3498=""), "", IF($N3498="", 'Intro &amp; Setup'!$AB$33, $N3498))</f>
        <v/>
      </c>
      <c r="AQ3498" s="140">
        <f t="shared" si="930"/>
        <v>0</v>
      </c>
      <c r="AR3498" s="145">
        <f t="shared" si="931"/>
        <v>0</v>
      </c>
      <c r="AS3498" s="141">
        <f t="shared" si="932"/>
        <v>0</v>
      </c>
      <c r="AU3498" s="149" t="str">
        <f t="shared" si="933"/>
        <v/>
      </c>
      <c r="AV3498" s="155"/>
      <c r="AW3498" s="155"/>
      <c r="AX3498" s="155" t="str">
        <f t="shared" si="934"/>
        <v/>
      </c>
      <c r="AY3498" s="155"/>
      <c r="AZ3498" s="155"/>
      <c r="BA3498" s="151" t="str">
        <f t="shared" si="935"/>
        <v/>
      </c>
      <c r="BC3498" s="47" t="str">
        <f t="shared" si="936"/>
        <v/>
      </c>
    </row>
    <row r="3499" spans="1:55" x14ac:dyDescent="0.25">
      <c r="A3499" s="4"/>
      <c r="B3499" s="167"/>
      <c r="C3499" s="168"/>
      <c r="D3499" s="169"/>
      <c r="E3499" s="170"/>
      <c r="F3499" s="171"/>
      <c r="G3499" s="172"/>
      <c r="H3499" s="173"/>
      <c r="I3499" s="171"/>
      <c r="J3499" s="172"/>
      <c r="K3499" s="170"/>
      <c r="L3499" s="171"/>
      <c r="M3499" s="172"/>
      <c r="N3499" s="174"/>
      <c r="O3499" s="4"/>
      <c r="P3499" s="49" t="str">
        <f t="shared" si="920"/>
        <v/>
      </c>
      <c r="Q3499" s="4"/>
      <c r="S3499" s="22" t="str">
        <f t="shared" si="921"/>
        <v/>
      </c>
      <c r="T3499" s="8" t="str">
        <f t="shared" si="922"/>
        <v/>
      </c>
      <c r="U3499" s="23" t="str">
        <f t="shared" si="923"/>
        <v/>
      </c>
      <c r="W3499" s="50"/>
      <c r="Y3499" s="65" t="str">
        <f t="shared" si="924"/>
        <v/>
      </c>
      <c r="Z3499" s="8" t="str">
        <f t="shared" si="925"/>
        <v/>
      </c>
      <c r="AA3499" s="66" t="str">
        <f t="shared" si="926"/>
        <v/>
      </c>
      <c r="AC3499" s="65" t="str">
        <f>IF($G3499="", "", IF(IFERROR(INDEX('Intro &amp; Setup'!$Y$17:$Y$26, MATCH($G3499, 'Intro &amp; Setup'!$U$17:$U$26, 0)), "")="", 'Intro &amp; Setup'!$BB$15, IFERROR(INDEX('Intro &amp; Setup'!$Y$17:$Y$26, MATCH($G3499, 'Intro &amp; Setup'!$U$17:$U$26, 0)), "")))</f>
        <v/>
      </c>
      <c r="AD3499" s="8" t="str">
        <f>IF($J3499="", "", IF(IFERROR(INDEX('Intro &amp; Setup'!$Y$17:$Y$26, MATCH($J3499, 'Intro &amp; Setup'!$U$17:$U$26, 0)), "")="", 'Intro &amp; Setup'!$BB$15, IFERROR(INDEX('Intro &amp; Setup'!$Y$17:$Y$26, MATCH($J3499, 'Intro &amp; Setup'!$U$17:$U$26, 0)), "")))</f>
        <v/>
      </c>
      <c r="AE3499" s="66" t="str">
        <f>IF($M3499="", "", IF(IFERROR(INDEX('Intro &amp; Setup'!$Y$17:$Y$26, MATCH($M3499, 'Intro &amp; Setup'!$U$17:$U$26, 0)), "")="", 'Intro &amp; Setup'!$BB$15, IFERROR(INDEX('Intro &amp; Setup'!$Y$17:$Y$26, MATCH($M3499, 'Intro &amp; Setup'!$U$17:$U$26, 0)), "")))</f>
        <v/>
      </c>
      <c r="AG3499" s="65" t="str">
        <f t="shared" si="927"/>
        <v/>
      </c>
      <c r="AH3499" s="8" t="str">
        <f t="shared" si="928"/>
        <v/>
      </c>
      <c r="AI3499" s="66" t="str">
        <f t="shared" si="929"/>
        <v/>
      </c>
      <c r="AK3499" s="123" t="str">
        <f>IF(AC3499='Intro &amp; Setup'!$BB$14, $AO3499, "")</f>
        <v/>
      </c>
      <c r="AL3499" s="124" t="str">
        <f>IF(AD3499='Intro &amp; Setup'!$BB$14, $AO3499, "")</f>
        <v/>
      </c>
      <c r="AM3499" s="125" t="str">
        <f>IF(AE3499='Intro &amp; Setup'!$BB$14, $AO3499, "")</f>
        <v/>
      </c>
      <c r="AO3499" s="130" t="str">
        <f>IF(AND($B3499="", $C3499="", $D3499=""), "", IF($N3499="", 'Intro &amp; Setup'!$AB$33, $N3499))</f>
        <v/>
      </c>
      <c r="AQ3499" s="140">
        <f t="shared" si="930"/>
        <v>0</v>
      </c>
      <c r="AR3499" s="145">
        <f t="shared" si="931"/>
        <v>0</v>
      </c>
      <c r="AS3499" s="141">
        <f t="shared" si="932"/>
        <v>0</v>
      </c>
      <c r="AU3499" s="149" t="str">
        <f t="shared" si="933"/>
        <v/>
      </c>
      <c r="AV3499" s="155"/>
      <c r="AW3499" s="155"/>
      <c r="AX3499" s="155" t="str">
        <f t="shared" si="934"/>
        <v/>
      </c>
      <c r="AY3499" s="155"/>
      <c r="AZ3499" s="155"/>
      <c r="BA3499" s="151" t="str">
        <f t="shared" si="935"/>
        <v/>
      </c>
      <c r="BC3499" s="47" t="str">
        <f t="shared" si="936"/>
        <v/>
      </c>
    </row>
    <row r="3500" spans="1:55" x14ac:dyDescent="0.25">
      <c r="A3500" s="4"/>
      <c r="B3500" s="167"/>
      <c r="C3500" s="168"/>
      <c r="D3500" s="169"/>
      <c r="E3500" s="170"/>
      <c r="F3500" s="171"/>
      <c r="G3500" s="172"/>
      <c r="H3500" s="173"/>
      <c r="I3500" s="171"/>
      <c r="J3500" s="172"/>
      <c r="K3500" s="170"/>
      <c r="L3500" s="171"/>
      <c r="M3500" s="172"/>
      <c r="N3500" s="174"/>
      <c r="O3500" s="4"/>
      <c r="P3500" s="49" t="str">
        <f t="shared" si="920"/>
        <v/>
      </c>
      <c r="Q3500" s="4"/>
      <c r="S3500" s="22" t="str">
        <f t="shared" si="921"/>
        <v/>
      </c>
      <c r="T3500" s="8" t="str">
        <f t="shared" si="922"/>
        <v/>
      </c>
      <c r="U3500" s="23" t="str">
        <f t="shared" si="923"/>
        <v/>
      </c>
      <c r="W3500" s="50"/>
      <c r="Y3500" s="65" t="str">
        <f t="shared" si="924"/>
        <v/>
      </c>
      <c r="Z3500" s="8" t="str">
        <f t="shared" si="925"/>
        <v/>
      </c>
      <c r="AA3500" s="66" t="str">
        <f t="shared" si="926"/>
        <v/>
      </c>
      <c r="AC3500" s="65" t="str">
        <f>IF($G3500="", "", IF(IFERROR(INDEX('Intro &amp; Setup'!$Y$17:$Y$26, MATCH($G3500, 'Intro &amp; Setup'!$U$17:$U$26, 0)), "")="", 'Intro &amp; Setup'!$BB$15, IFERROR(INDEX('Intro &amp; Setup'!$Y$17:$Y$26, MATCH($G3500, 'Intro &amp; Setup'!$U$17:$U$26, 0)), "")))</f>
        <v/>
      </c>
      <c r="AD3500" s="8" t="str">
        <f>IF($J3500="", "", IF(IFERROR(INDEX('Intro &amp; Setup'!$Y$17:$Y$26, MATCH($J3500, 'Intro &amp; Setup'!$U$17:$U$26, 0)), "")="", 'Intro &amp; Setup'!$BB$15, IFERROR(INDEX('Intro &amp; Setup'!$Y$17:$Y$26, MATCH($J3500, 'Intro &amp; Setup'!$U$17:$U$26, 0)), "")))</f>
        <v/>
      </c>
      <c r="AE3500" s="66" t="str">
        <f>IF($M3500="", "", IF(IFERROR(INDEX('Intro &amp; Setup'!$Y$17:$Y$26, MATCH($M3500, 'Intro &amp; Setup'!$U$17:$U$26, 0)), "")="", 'Intro &amp; Setup'!$BB$15, IFERROR(INDEX('Intro &amp; Setup'!$Y$17:$Y$26, MATCH($M3500, 'Intro &amp; Setup'!$U$17:$U$26, 0)), "")))</f>
        <v/>
      </c>
      <c r="AG3500" s="65" t="str">
        <f t="shared" si="927"/>
        <v/>
      </c>
      <c r="AH3500" s="8" t="str">
        <f t="shared" si="928"/>
        <v/>
      </c>
      <c r="AI3500" s="66" t="str">
        <f t="shared" si="929"/>
        <v/>
      </c>
      <c r="AK3500" s="123" t="str">
        <f>IF(AC3500='Intro &amp; Setup'!$BB$14, $AO3500, "")</f>
        <v/>
      </c>
      <c r="AL3500" s="124" t="str">
        <f>IF(AD3500='Intro &amp; Setup'!$BB$14, $AO3500, "")</f>
        <v/>
      </c>
      <c r="AM3500" s="125" t="str">
        <f>IF(AE3500='Intro &amp; Setup'!$BB$14, $AO3500, "")</f>
        <v/>
      </c>
      <c r="AO3500" s="130" t="str">
        <f>IF(AND($B3500="", $C3500="", $D3500=""), "", IF($N3500="", 'Intro &amp; Setup'!$AB$33, $N3500))</f>
        <v/>
      </c>
      <c r="AQ3500" s="140">
        <f t="shared" si="930"/>
        <v>0</v>
      </c>
      <c r="AR3500" s="145">
        <f t="shared" si="931"/>
        <v>0</v>
      </c>
      <c r="AS3500" s="141">
        <f t="shared" si="932"/>
        <v>0</v>
      </c>
      <c r="AU3500" s="149" t="str">
        <f t="shared" si="933"/>
        <v/>
      </c>
      <c r="AV3500" s="155"/>
      <c r="AW3500" s="155"/>
      <c r="AX3500" s="155" t="str">
        <f t="shared" si="934"/>
        <v/>
      </c>
      <c r="AY3500" s="155"/>
      <c r="AZ3500" s="155"/>
      <c r="BA3500" s="151" t="str">
        <f t="shared" si="935"/>
        <v/>
      </c>
      <c r="BC3500" s="47" t="str">
        <f t="shared" si="936"/>
        <v/>
      </c>
    </row>
    <row r="3501" spans="1:55" x14ac:dyDescent="0.25">
      <c r="A3501" s="4"/>
      <c r="B3501" s="167"/>
      <c r="C3501" s="168"/>
      <c r="D3501" s="169"/>
      <c r="E3501" s="170"/>
      <c r="F3501" s="171"/>
      <c r="G3501" s="172"/>
      <c r="H3501" s="173"/>
      <c r="I3501" s="171"/>
      <c r="J3501" s="172"/>
      <c r="K3501" s="170"/>
      <c r="L3501" s="171"/>
      <c r="M3501" s="172"/>
      <c r="N3501" s="174"/>
      <c r="O3501" s="4"/>
      <c r="P3501" s="49" t="str">
        <f t="shared" si="920"/>
        <v/>
      </c>
      <c r="Q3501" s="4"/>
      <c r="S3501" s="22" t="str">
        <f t="shared" si="921"/>
        <v/>
      </c>
      <c r="T3501" s="8" t="str">
        <f t="shared" si="922"/>
        <v/>
      </c>
      <c r="U3501" s="23" t="str">
        <f t="shared" si="923"/>
        <v/>
      </c>
      <c r="W3501" s="50"/>
      <c r="Y3501" s="65" t="str">
        <f t="shared" si="924"/>
        <v/>
      </c>
      <c r="Z3501" s="8" t="str">
        <f t="shared" si="925"/>
        <v/>
      </c>
      <c r="AA3501" s="66" t="str">
        <f t="shared" si="926"/>
        <v/>
      </c>
      <c r="AC3501" s="65" t="str">
        <f>IF($G3501="", "", IF(IFERROR(INDEX('Intro &amp; Setup'!$Y$17:$Y$26, MATCH($G3501, 'Intro &amp; Setup'!$U$17:$U$26, 0)), "")="", 'Intro &amp; Setup'!$BB$15, IFERROR(INDEX('Intro &amp; Setup'!$Y$17:$Y$26, MATCH($G3501, 'Intro &amp; Setup'!$U$17:$U$26, 0)), "")))</f>
        <v/>
      </c>
      <c r="AD3501" s="8" t="str">
        <f>IF($J3501="", "", IF(IFERROR(INDEX('Intro &amp; Setup'!$Y$17:$Y$26, MATCH($J3501, 'Intro &amp; Setup'!$U$17:$U$26, 0)), "")="", 'Intro &amp; Setup'!$BB$15, IFERROR(INDEX('Intro &amp; Setup'!$Y$17:$Y$26, MATCH($J3501, 'Intro &amp; Setup'!$U$17:$U$26, 0)), "")))</f>
        <v/>
      </c>
      <c r="AE3501" s="66" t="str">
        <f>IF($M3501="", "", IF(IFERROR(INDEX('Intro &amp; Setup'!$Y$17:$Y$26, MATCH($M3501, 'Intro &amp; Setup'!$U$17:$U$26, 0)), "")="", 'Intro &amp; Setup'!$BB$15, IFERROR(INDEX('Intro &amp; Setup'!$Y$17:$Y$26, MATCH($M3501, 'Intro &amp; Setup'!$U$17:$U$26, 0)), "")))</f>
        <v/>
      </c>
      <c r="AG3501" s="65" t="str">
        <f t="shared" si="927"/>
        <v/>
      </c>
      <c r="AH3501" s="8" t="str">
        <f t="shared" si="928"/>
        <v/>
      </c>
      <c r="AI3501" s="66" t="str">
        <f t="shared" si="929"/>
        <v/>
      </c>
      <c r="AK3501" s="123" t="str">
        <f>IF(AC3501='Intro &amp; Setup'!$BB$14, $AO3501, "")</f>
        <v/>
      </c>
      <c r="AL3501" s="124" t="str">
        <f>IF(AD3501='Intro &amp; Setup'!$BB$14, $AO3501, "")</f>
        <v/>
      </c>
      <c r="AM3501" s="125" t="str">
        <f>IF(AE3501='Intro &amp; Setup'!$BB$14, $AO3501, "")</f>
        <v/>
      </c>
      <c r="AO3501" s="130" t="str">
        <f>IF(AND($B3501="", $C3501="", $D3501=""), "", IF($N3501="", 'Intro &amp; Setup'!$AB$33, $N3501))</f>
        <v/>
      </c>
      <c r="AQ3501" s="140">
        <f t="shared" si="930"/>
        <v>0</v>
      </c>
      <c r="AR3501" s="145">
        <f t="shared" si="931"/>
        <v>0</v>
      </c>
      <c r="AS3501" s="141">
        <f t="shared" si="932"/>
        <v>0</v>
      </c>
      <c r="AU3501" s="149" t="str">
        <f t="shared" si="933"/>
        <v/>
      </c>
      <c r="AV3501" s="155"/>
      <c r="AW3501" s="155"/>
      <c r="AX3501" s="155" t="str">
        <f t="shared" si="934"/>
        <v/>
      </c>
      <c r="AY3501" s="155"/>
      <c r="AZ3501" s="155"/>
      <c r="BA3501" s="151" t="str">
        <f t="shared" si="935"/>
        <v/>
      </c>
      <c r="BC3501" s="47" t="str">
        <f t="shared" si="936"/>
        <v/>
      </c>
    </row>
    <row r="3502" spans="1:55" x14ac:dyDescent="0.25">
      <c r="A3502" s="4"/>
      <c r="B3502" s="167"/>
      <c r="C3502" s="168"/>
      <c r="D3502" s="169"/>
      <c r="E3502" s="170"/>
      <c r="F3502" s="171"/>
      <c r="G3502" s="172"/>
      <c r="H3502" s="173"/>
      <c r="I3502" s="171"/>
      <c r="J3502" s="172"/>
      <c r="K3502" s="170"/>
      <c r="L3502" s="171"/>
      <c r="M3502" s="172"/>
      <c r="N3502" s="174"/>
      <c r="O3502" s="4"/>
      <c r="P3502" s="49" t="str">
        <f t="shared" si="920"/>
        <v/>
      </c>
      <c r="Q3502" s="4"/>
      <c r="S3502" s="22" t="str">
        <f t="shared" si="921"/>
        <v/>
      </c>
      <c r="T3502" s="8" t="str">
        <f t="shared" si="922"/>
        <v/>
      </c>
      <c r="U3502" s="23" t="str">
        <f t="shared" si="923"/>
        <v/>
      </c>
      <c r="W3502" s="50"/>
      <c r="Y3502" s="65" t="str">
        <f t="shared" si="924"/>
        <v/>
      </c>
      <c r="Z3502" s="8" t="str">
        <f t="shared" si="925"/>
        <v/>
      </c>
      <c r="AA3502" s="66" t="str">
        <f t="shared" si="926"/>
        <v/>
      </c>
      <c r="AC3502" s="65" t="str">
        <f>IF($G3502="", "", IF(IFERROR(INDEX('Intro &amp; Setup'!$Y$17:$Y$26, MATCH($G3502, 'Intro &amp; Setup'!$U$17:$U$26, 0)), "")="", 'Intro &amp; Setup'!$BB$15, IFERROR(INDEX('Intro &amp; Setup'!$Y$17:$Y$26, MATCH($G3502, 'Intro &amp; Setup'!$U$17:$U$26, 0)), "")))</f>
        <v/>
      </c>
      <c r="AD3502" s="8" t="str">
        <f>IF($J3502="", "", IF(IFERROR(INDEX('Intro &amp; Setup'!$Y$17:$Y$26, MATCH($J3502, 'Intro &amp; Setup'!$U$17:$U$26, 0)), "")="", 'Intro &amp; Setup'!$BB$15, IFERROR(INDEX('Intro &amp; Setup'!$Y$17:$Y$26, MATCH($J3502, 'Intro &amp; Setup'!$U$17:$U$26, 0)), "")))</f>
        <v/>
      </c>
      <c r="AE3502" s="66" t="str">
        <f>IF($M3502="", "", IF(IFERROR(INDEX('Intro &amp; Setup'!$Y$17:$Y$26, MATCH($M3502, 'Intro &amp; Setup'!$U$17:$U$26, 0)), "")="", 'Intro &amp; Setup'!$BB$15, IFERROR(INDEX('Intro &amp; Setup'!$Y$17:$Y$26, MATCH($M3502, 'Intro &amp; Setup'!$U$17:$U$26, 0)), "")))</f>
        <v/>
      </c>
      <c r="AG3502" s="65" t="str">
        <f t="shared" si="927"/>
        <v/>
      </c>
      <c r="AH3502" s="8" t="str">
        <f t="shared" si="928"/>
        <v/>
      </c>
      <c r="AI3502" s="66" t="str">
        <f t="shared" si="929"/>
        <v/>
      </c>
      <c r="AK3502" s="123" t="str">
        <f>IF(AC3502='Intro &amp; Setup'!$BB$14, $AO3502, "")</f>
        <v/>
      </c>
      <c r="AL3502" s="124" t="str">
        <f>IF(AD3502='Intro &amp; Setup'!$BB$14, $AO3502, "")</f>
        <v/>
      </c>
      <c r="AM3502" s="125" t="str">
        <f>IF(AE3502='Intro &amp; Setup'!$BB$14, $AO3502, "")</f>
        <v/>
      </c>
      <c r="AO3502" s="130" t="str">
        <f>IF(AND($B3502="", $C3502="", $D3502=""), "", IF($N3502="", 'Intro &amp; Setup'!$AB$33, $N3502))</f>
        <v/>
      </c>
      <c r="AQ3502" s="140">
        <f t="shared" si="930"/>
        <v>0</v>
      </c>
      <c r="AR3502" s="145">
        <f t="shared" si="931"/>
        <v>0</v>
      </c>
      <c r="AS3502" s="141">
        <f t="shared" si="932"/>
        <v>0</v>
      </c>
      <c r="AU3502" s="149" t="str">
        <f t="shared" si="933"/>
        <v/>
      </c>
      <c r="AV3502" s="155"/>
      <c r="AW3502" s="155"/>
      <c r="AX3502" s="155" t="str">
        <f t="shared" si="934"/>
        <v/>
      </c>
      <c r="AY3502" s="155"/>
      <c r="AZ3502" s="155"/>
      <c r="BA3502" s="151" t="str">
        <f t="shared" si="935"/>
        <v/>
      </c>
      <c r="BC3502" s="47" t="str">
        <f t="shared" si="936"/>
        <v/>
      </c>
    </row>
    <row r="3503" spans="1:55" x14ac:dyDescent="0.25">
      <c r="A3503" s="4"/>
      <c r="B3503" s="167"/>
      <c r="C3503" s="168"/>
      <c r="D3503" s="169"/>
      <c r="E3503" s="170"/>
      <c r="F3503" s="171"/>
      <c r="G3503" s="172"/>
      <c r="H3503" s="173"/>
      <c r="I3503" s="171"/>
      <c r="J3503" s="172"/>
      <c r="K3503" s="170"/>
      <c r="L3503" s="171"/>
      <c r="M3503" s="172"/>
      <c r="N3503" s="174"/>
      <c r="O3503" s="4"/>
      <c r="P3503" s="49" t="str">
        <f t="shared" si="920"/>
        <v/>
      </c>
      <c r="Q3503" s="4"/>
      <c r="S3503" s="22" t="str">
        <f t="shared" si="921"/>
        <v/>
      </c>
      <c r="T3503" s="8" t="str">
        <f t="shared" si="922"/>
        <v/>
      </c>
      <c r="U3503" s="23" t="str">
        <f t="shared" si="923"/>
        <v/>
      </c>
      <c r="W3503" s="50"/>
      <c r="Y3503" s="65" t="str">
        <f t="shared" si="924"/>
        <v/>
      </c>
      <c r="Z3503" s="8" t="str">
        <f t="shared" si="925"/>
        <v/>
      </c>
      <c r="AA3503" s="66" t="str">
        <f t="shared" si="926"/>
        <v/>
      </c>
      <c r="AC3503" s="65" t="str">
        <f>IF($G3503="", "", IF(IFERROR(INDEX('Intro &amp; Setup'!$Y$17:$Y$26, MATCH($G3503, 'Intro &amp; Setup'!$U$17:$U$26, 0)), "")="", 'Intro &amp; Setup'!$BB$15, IFERROR(INDEX('Intro &amp; Setup'!$Y$17:$Y$26, MATCH($G3503, 'Intro &amp; Setup'!$U$17:$U$26, 0)), "")))</f>
        <v/>
      </c>
      <c r="AD3503" s="8" t="str">
        <f>IF($J3503="", "", IF(IFERROR(INDEX('Intro &amp; Setup'!$Y$17:$Y$26, MATCH($J3503, 'Intro &amp; Setup'!$U$17:$U$26, 0)), "")="", 'Intro &amp; Setup'!$BB$15, IFERROR(INDEX('Intro &amp; Setup'!$Y$17:$Y$26, MATCH($J3503, 'Intro &amp; Setup'!$U$17:$U$26, 0)), "")))</f>
        <v/>
      </c>
      <c r="AE3503" s="66" t="str">
        <f>IF($M3503="", "", IF(IFERROR(INDEX('Intro &amp; Setup'!$Y$17:$Y$26, MATCH($M3503, 'Intro &amp; Setup'!$U$17:$U$26, 0)), "")="", 'Intro &amp; Setup'!$BB$15, IFERROR(INDEX('Intro &amp; Setup'!$Y$17:$Y$26, MATCH($M3503, 'Intro &amp; Setup'!$U$17:$U$26, 0)), "")))</f>
        <v/>
      </c>
      <c r="AG3503" s="65" t="str">
        <f t="shared" si="927"/>
        <v/>
      </c>
      <c r="AH3503" s="8" t="str">
        <f t="shared" si="928"/>
        <v/>
      </c>
      <c r="AI3503" s="66" t="str">
        <f t="shared" si="929"/>
        <v/>
      </c>
      <c r="AK3503" s="123" t="str">
        <f>IF(AC3503='Intro &amp; Setup'!$BB$14, $AO3503, "")</f>
        <v/>
      </c>
      <c r="AL3503" s="124" t="str">
        <f>IF(AD3503='Intro &amp; Setup'!$BB$14, $AO3503, "")</f>
        <v/>
      </c>
      <c r="AM3503" s="125" t="str">
        <f>IF(AE3503='Intro &amp; Setup'!$BB$14, $AO3503, "")</f>
        <v/>
      </c>
      <c r="AO3503" s="130" t="str">
        <f>IF(AND($B3503="", $C3503="", $D3503=""), "", IF($N3503="", 'Intro &amp; Setup'!$AB$33, $N3503))</f>
        <v/>
      </c>
      <c r="AQ3503" s="140">
        <f t="shared" si="930"/>
        <v>0</v>
      </c>
      <c r="AR3503" s="145">
        <f t="shared" si="931"/>
        <v>0</v>
      </c>
      <c r="AS3503" s="141">
        <f t="shared" si="932"/>
        <v>0</v>
      </c>
      <c r="AU3503" s="149" t="str">
        <f t="shared" si="933"/>
        <v/>
      </c>
      <c r="AV3503" s="155"/>
      <c r="AW3503" s="155"/>
      <c r="AX3503" s="155" t="str">
        <f t="shared" si="934"/>
        <v/>
      </c>
      <c r="AY3503" s="155"/>
      <c r="AZ3503" s="155"/>
      <c r="BA3503" s="151" t="str">
        <f t="shared" si="935"/>
        <v/>
      </c>
      <c r="BC3503" s="47" t="str">
        <f t="shared" si="936"/>
        <v/>
      </c>
    </row>
    <row r="3504" spans="1:55" x14ac:dyDescent="0.25">
      <c r="A3504" s="4"/>
      <c r="B3504" s="167"/>
      <c r="C3504" s="168"/>
      <c r="D3504" s="169"/>
      <c r="E3504" s="170"/>
      <c r="F3504" s="171"/>
      <c r="G3504" s="172"/>
      <c r="H3504" s="173"/>
      <c r="I3504" s="171"/>
      <c r="J3504" s="172"/>
      <c r="K3504" s="170"/>
      <c r="L3504" s="171"/>
      <c r="M3504" s="172"/>
      <c r="N3504" s="174"/>
      <c r="O3504" s="4"/>
      <c r="P3504" s="49" t="str">
        <f t="shared" si="920"/>
        <v/>
      </c>
      <c r="Q3504" s="4"/>
      <c r="S3504" s="22" t="str">
        <f t="shared" si="921"/>
        <v/>
      </c>
      <c r="T3504" s="8" t="str">
        <f t="shared" si="922"/>
        <v/>
      </c>
      <c r="U3504" s="23" t="str">
        <f t="shared" si="923"/>
        <v/>
      </c>
      <c r="W3504" s="50"/>
      <c r="Y3504" s="65" t="str">
        <f t="shared" si="924"/>
        <v/>
      </c>
      <c r="Z3504" s="8" t="str">
        <f t="shared" si="925"/>
        <v/>
      </c>
      <c r="AA3504" s="66" t="str">
        <f t="shared" si="926"/>
        <v/>
      </c>
      <c r="AC3504" s="65" t="str">
        <f>IF($G3504="", "", IF(IFERROR(INDEX('Intro &amp; Setup'!$Y$17:$Y$26, MATCH($G3504, 'Intro &amp; Setup'!$U$17:$U$26, 0)), "")="", 'Intro &amp; Setup'!$BB$15, IFERROR(INDEX('Intro &amp; Setup'!$Y$17:$Y$26, MATCH($G3504, 'Intro &amp; Setup'!$U$17:$U$26, 0)), "")))</f>
        <v/>
      </c>
      <c r="AD3504" s="8" t="str">
        <f>IF($J3504="", "", IF(IFERROR(INDEX('Intro &amp; Setup'!$Y$17:$Y$26, MATCH($J3504, 'Intro &amp; Setup'!$U$17:$U$26, 0)), "")="", 'Intro &amp; Setup'!$BB$15, IFERROR(INDEX('Intro &amp; Setup'!$Y$17:$Y$26, MATCH($J3504, 'Intro &amp; Setup'!$U$17:$U$26, 0)), "")))</f>
        <v/>
      </c>
      <c r="AE3504" s="66" t="str">
        <f>IF($M3504="", "", IF(IFERROR(INDEX('Intro &amp; Setup'!$Y$17:$Y$26, MATCH($M3504, 'Intro &amp; Setup'!$U$17:$U$26, 0)), "")="", 'Intro &amp; Setup'!$BB$15, IFERROR(INDEX('Intro &amp; Setup'!$Y$17:$Y$26, MATCH($M3504, 'Intro &amp; Setup'!$U$17:$U$26, 0)), "")))</f>
        <v/>
      </c>
      <c r="AG3504" s="65" t="str">
        <f t="shared" si="927"/>
        <v/>
      </c>
      <c r="AH3504" s="8" t="str">
        <f t="shared" si="928"/>
        <v/>
      </c>
      <c r="AI3504" s="66" t="str">
        <f t="shared" si="929"/>
        <v/>
      </c>
      <c r="AK3504" s="123" t="str">
        <f>IF(AC3504='Intro &amp; Setup'!$BB$14, $AO3504, "")</f>
        <v/>
      </c>
      <c r="AL3504" s="124" t="str">
        <f>IF(AD3504='Intro &amp; Setup'!$BB$14, $AO3504, "")</f>
        <v/>
      </c>
      <c r="AM3504" s="125" t="str">
        <f>IF(AE3504='Intro &amp; Setup'!$BB$14, $AO3504, "")</f>
        <v/>
      </c>
      <c r="AO3504" s="130" t="str">
        <f>IF(AND($B3504="", $C3504="", $D3504=""), "", IF($N3504="", 'Intro &amp; Setup'!$AB$33, $N3504))</f>
        <v/>
      </c>
      <c r="AQ3504" s="140">
        <f t="shared" si="930"/>
        <v>0</v>
      </c>
      <c r="AR3504" s="145">
        <f t="shared" si="931"/>
        <v>0</v>
      </c>
      <c r="AS3504" s="141">
        <f t="shared" si="932"/>
        <v>0</v>
      </c>
      <c r="AU3504" s="149" t="str">
        <f t="shared" si="933"/>
        <v/>
      </c>
      <c r="AV3504" s="155"/>
      <c r="AW3504" s="155"/>
      <c r="AX3504" s="155" t="str">
        <f t="shared" si="934"/>
        <v/>
      </c>
      <c r="AY3504" s="155"/>
      <c r="AZ3504" s="155"/>
      <c r="BA3504" s="151" t="str">
        <f t="shared" si="935"/>
        <v/>
      </c>
      <c r="BC3504" s="47" t="str">
        <f t="shared" si="936"/>
        <v/>
      </c>
    </row>
    <row r="3505" spans="1:55" x14ac:dyDescent="0.25">
      <c r="A3505" s="4"/>
      <c r="B3505" s="167"/>
      <c r="C3505" s="168"/>
      <c r="D3505" s="169"/>
      <c r="E3505" s="170"/>
      <c r="F3505" s="171"/>
      <c r="G3505" s="172"/>
      <c r="H3505" s="173"/>
      <c r="I3505" s="171"/>
      <c r="J3505" s="172"/>
      <c r="K3505" s="170"/>
      <c r="L3505" s="171"/>
      <c r="M3505" s="172"/>
      <c r="N3505" s="174"/>
      <c r="O3505" s="4"/>
      <c r="P3505" s="49" t="str">
        <f t="shared" si="920"/>
        <v/>
      </c>
      <c r="Q3505" s="4"/>
      <c r="S3505" s="22" t="str">
        <f t="shared" si="921"/>
        <v/>
      </c>
      <c r="T3505" s="8" t="str">
        <f t="shared" si="922"/>
        <v/>
      </c>
      <c r="U3505" s="23" t="str">
        <f t="shared" si="923"/>
        <v/>
      </c>
      <c r="W3505" s="50"/>
      <c r="Y3505" s="65" t="str">
        <f t="shared" si="924"/>
        <v/>
      </c>
      <c r="Z3505" s="8" t="str">
        <f t="shared" si="925"/>
        <v/>
      </c>
      <c r="AA3505" s="66" t="str">
        <f t="shared" si="926"/>
        <v/>
      </c>
      <c r="AC3505" s="65" t="str">
        <f>IF($G3505="", "", IF(IFERROR(INDEX('Intro &amp; Setup'!$Y$17:$Y$26, MATCH($G3505, 'Intro &amp; Setup'!$U$17:$U$26, 0)), "")="", 'Intro &amp; Setup'!$BB$15, IFERROR(INDEX('Intro &amp; Setup'!$Y$17:$Y$26, MATCH($G3505, 'Intro &amp; Setup'!$U$17:$U$26, 0)), "")))</f>
        <v/>
      </c>
      <c r="AD3505" s="8" t="str">
        <f>IF($J3505="", "", IF(IFERROR(INDEX('Intro &amp; Setup'!$Y$17:$Y$26, MATCH($J3505, 'Intro &amp; Setup'!$U$17:$U$26, 0)), "")="", 'Intro &amp; Setup'!$BB$15, IFERROR(INDEX('Intro &amp; Setup'!$Y$17:$Y$26, MATCH($J3505, 'Intro &amp; Setup'!$U$17:$U$26, 0)), "")))</f>
        <v/>
      </c>
      <c r="AE3505" s="66" t="str">
        <f>IF($M3505="", "", IF(IFERROR(INDEX('Intro &amp; Setup'!$Y$17:$Y$26, MATCH($M3505, 'Intro &amp; Setup'!$U$17:$U$26, 0)), "")="", 'Intro &amp; Setup'!$BB$15, IFERROR(INDEX('Intro &amp; Setup'!$Y$17:$Y$26, MATCH($M3505, 'Intro &amp; Setup'!$U$17:$U$26, 0)), "")))</f>
        <v/>
      </c>
      <c r="AG3505" s="65" t="str">
        <f t="shared" si="927"/>
        <v/>
      </c>
      <c r="AH3505" s="8" t="str">
        <f t="shared" si="928"/>
        <v/>
      </c>
      <c r="AI3505" s="66" t="str">
        <f t="shared" si="929"/>
        <v/>
      </c>
      <c r="AK3505" s="123" t="str">
        <f>IF(AC3505='Intro &amp; Setup'!$BB$14, $AO3505, "")</f>
        <v/>
      </c>
      <c r="AL3505" s="124" t="str">
        <f>IF(AD3505='Intro &amp; Setup'!$BB$14, $AO3505, "")</f>
        <v/>
      </c>
      <c r="AM3505" s="125" t="str">
        <f>IF(AE3505='Intro &amp; Setup'!$BB$14, $AO3505, "")</f>
        <v/>
      </c>
      <c r="AO3505" s="130" t="str">
        <f>IF(AND($B3505="", $C3505="", $D3505=""), "", IF($N3505="", 'Intro &amp; Setup'!$AB$33, $N3505))</f>
        <v/>
      </c>
      <c r="AQ3505" s="140">
        <f t="shared" si="930"/>
        <v>0</v>
      </c>
      <c r="AR3505" s="145">
        <f t="shared" si="931"/>
        <v>0</v>
      </c>
      <c r="AS3505" s="141">
        <f t="shared" si="932"/>
        <v>0</v>
      </c>
      <c r="AU3505" s="149" t="str">
        <f t="shared" si="933"/>
        <v/>
      </c>
      <c r="AV3505" s="155"/>
      <c r="AW3505" s="155"/>
      <c r="AX3505" s="155" t="str">
        <f t="shared" si="934"/>
        <v/>
      </c>
      <c r="AY3505" s="155"/>
      <c r="AZ3505" s="155"/>
      <c r="BA3505" s="151" t="str">
        <f t="shared" si="935"/>
        <v/>
      </c>
      <c r="BC3505" s="47" t="str">
        <f t="shared" si="936"/>
        <v/>
      </c>
    </row>
    <row r="3506" spans="1:55" x14ac:dyDescent="0.25">
      <c r="A3506" s="4"/>
      <c r="B3506" s="167"/>
      <c r="C3506" s="168"/>
      <c r="D3506" s="169"/>
      <c r="E3506" s="170"/>
      <c r="F3506" s="171"/>
      <c r="G3506" s="172"/>
      <c r="H3506" s="173"/>
      <c r="I3506" s="171"/>
      <c r="J3506" s="172"/>
      <c r="K3506" s="170"/>
      <c r="L3506" s="171"/>
      <c r="M3506" s="172"/>
      <c r="N3506" s="174"/>
      <c r="O3506" s="4"/>
      <c r="P3506" s="49" t="str">
        <f t="shared" si="920"/>
        <v/>
      </c>
      <c r="Q3506" s="4"/>
      <c r="S3506" s="22" t="str">
        <f t="shared" si="921"/>
        <v/>
      </c>
      <c r="T3506" s="8" t="str">
        <f t="shared" si="922"/>
        <v/>
      </c>
      <c r="U3506" s="23" t="str">
        <f t="shared" si="923"/>
        <v/>
      </c>
      <c r="W3506" s="50"/>
      <c r="Y3506" s="65" t="str">
        <f t="shared" si="924"/>
        <v/>
      </c>
      <c r="Z3506" s="8" t="str">
        <f t="shared" si="925"/>
        <v/>
      </c>
      <c r="AA3506" s="66" t="str">
        <f t="shared" si="926"/>
        <v/>
      </c>
      <c r="AC3506" s="65" t="str">
        <f>IF($G3506="", "", IF(IFERROR(INDEX('Intro &amp; Setup'!$Y$17:$Y$26, MATCH($G3506, 'Intro &amp; Setup'!$U$17:$U$26, 0)), "")="", 'Intro &amp; Setup'!$BB$15, IFERROR(INDEX('Intro &amp; Setup'!$Y$17:$Y$26, MATCH($G3506, 'Intro &amp; Setup'!$U$17:$U$26, 0)), "")))</f>
        <v/>
      </c>
      <c r="AD3506" s="8" t="str">
        <f>IF($J3506="", "", IF(IFERROR(INDEX('Intro &amp; Setup'!$Y$17:$Y$26, MATCH($J3506, 'Intro &amp; Setup'!$U$17:$U$26, 0)), "")="", 'Intro &amp; Setup'!$BB$15, IFERROR(INDEX('Intro &amp; Setup'!$Y$17:$Y$26, MATCH($J3506, 'Intro &amp; Setup'!$U$17:$U$26, 0)), "")))</f>
        <v/>
      </c>
      <c r="AE3506" s="66" t="str">
        <f>IF($M3506="", "", IF(IFERROR(INDEX('Intro &amp; Setup'!$Y$17:$Y$26, MATCH($M3506, 'Intro &amp; Setup'!$U$17:$U$26, 0)), "")="", 'Intro &amp; Setup'!$BB$15, IFERROR(INDEX('Intro &amp; Setup'!$Y$17:$Y$26, MATCH($M3506, 'Intro &amp; Setup'!$U$17:$U$26, 0)), "")))</f>
        <v/>
      </c>
      <c r="AG3506" s="65" t="str">
        <f t="shared" si="927"/>
        <v/>
      </c>
      <c r="AH3506" s="8" t="str">
        <f t="shared" si="928"/>
        <v/>
      </c>
      <c r="AI3506" s="66" t="str">
        <f t="shared" si="929"/>
        <v/>
      </c>
      <c r="AK3506" s="123" t="str">
        <f>IF(AC3506='Intro &amp; Setup'!$BB$14, $AO3506, "")</f>
        <v/>
      </c>
      <c r="AL3506" s="124" t="str">
        <f>IF(AD3506='Intro &amp; Setup'!$BB$14, $AO3506, "")</f>
        <v/>
      </c>
      <c r="AM3506" s="125" t="str">
        <f>IF(AE3506='Intro &amp; Setup'!$BB$14, $AO3506, "")</f>
        <v/>
      </c>
      <c r="AO3506" s="130" t="str">
        <f>IF(AND($B3506="", $C3506="", $D3506=""), "", IF($N3506="", 'Intro &amp; Setup'!$AB$33, $N3506))</f>
        <v/>
      </c>
      <c r="AQ3506" s="140">
        <f t="shared" si="930"/>
        <v>0</v>
      </c>
      <c r="AR3506" s="145">
        <f t="shared" si="931"/>
        <v>0</v>
      </c>
      <c r="AS3506" s="141">
        <f t="shared" si="932"/>
        <v>0</v>
      </c>
      <c r="AU3506" s="149" t="str">
        <f t="shared" si="933"/>
        <v/>
      </c>
      <c r="AV3506" s="155"/>
      <c r="AW3506" s="155"/>
      <c r="AX3506" s="155" t="str">
        <f t="shared" si="934"/>
        <v/>
      </c>
      <c r="AY3506" s="155"/>
      <c r="AZ3506" s="155"/>
      <c r="BA3506" s="151" t="str">
        <f t="shared" si="935"/>
        <v/>
      </c>
      <c r="BC3506" s="47" t="str">
        <f t="shared" si="936"/>
        <v/>
      </c>
    </row>
    <row r="3507" spans="1:55" x14ac:dyDescent="0.25">
      <c r="A3507" s="4"/>
      <c r="B3507" s="167"/>
      <c r="C3507" s="168"/>
      <c r="D3507" s="169"/>
      <c r="E3507" s="170"/>
      <c r="F3507" s="171"/>
      <c r="G3507" s="172"/>
      <c r="H3507" s="173"/>
      <c r="I3507" s="171"/>
      <c r="J3507" s="172"/>
      <c r="K3507" s="170"/>
      <c r="L3507" s="171"/>
      <c r="M3507" s="172"/>
      <c r="N3507" s="174"/>
      <c r="O3507" s="4"/>
      <c r="P3507" s="49" t="str">
        <f t="shared" si="920"/>
        <v/>
      </c>
      <c r="Q3507" s="4"/>
      <c r="S3507" s="22" t="str">
        <f t="shared" si="921"/>
        <v/>
      </c>
      <c r="T3507" s="8" t="str">
        <f t="shared" si="922"/>
        <v/>
      </c>
      <c r="U3507" s="23" t="str">
        <f t="shared" si="923"/>
        <v/>
      </c>
      <c r="W3507" s="50"/>
      <c r="Y3507" s="65" t="str">
        <f t="shared" si="924"/>
        <v/>
      </c>
      <c r="Z3507" s="8" t="str">
        <f t="shared" si="925"/>
        <v/>
      </c>
      <c r="AA3507" s="66" t="str">
        <f t="shared" si="926"/>
        <v/>
      </c>
      <c r="AC3507" s="65" t="str">
        <f>IF($G3507="", "", IF(IFERROR(INDEX('Intro &amp; Setup'!$Y$17:$Y$26, MATCH($G3507, 'Intro &amp; Setup'!$U$17:$U$26, 0)), "")="", 'Intro &amp; Setup'!$BB$15, IFERROR(INDEX('Intro &amp; Setup'!$Y$17:$Y$26, MATCH($G3507, 'Intro &amp; Setup'!$U$17:$U$26, 0)), "")))</f>
        <v/>
      </c>
      <c r="AD3507" s="8" t="str">
        <f>IF($J3507="", "", IF(IFERROR(INDEX('Intro &amp; Setup'!$Y$17:$Y$26, MATCH($J3507, 'Intro &amp; Setup'!$U$17:$U$26, 0)), "")="", 'Intro &amp; Setup'!$BB$15, IFERROR(INDEX('Intro &amp; Setup'!$Y$17:$Y$26, MATCH($J3507, 'Intro &amp; Setup'!$U$17:$U$26, 0)), "")))</f>
        <v/>
      </c>
      <c r="AE3507" s="66" t="str">
        <f>IF($M3507="", "", IF(IFERROR(INDEX('Intro &amp; Setup'!$Y$17:$Y$26, MATCH($M3507, 'Intro &amp; Setup'!$U$17:$U$26, 0)), "")="", 'Intro &amp; Setup'!$BB$15, IFERROR(INDEX('Intro &amp; Setup'!$Y$17:$Y$26, MATCH($M3507, 'Intro &amp; Setup'!$U$17:$U$26, 0)), "")))</f>
        <v/>
      </c>
      <c r="AG3507" s="65" t="str">
        <f t="shared" si="927"/>
        <v/>
      </c>
      <c r="AH3507" s="8" t="str">
        <f t="shared" si="928"/>
        <v/>
      </c>
      <c r="AI3507" s="66" t="str">
        <f t="shared" si="929"/>
        <v/>
      </c>
      <c r="AK3507" s="123" t="str">
        <f>IF(AC3507='Intro &amp; Setup'!$BB$14, $AO3507, "")</f>
        <v/>
      </c>
      <c r="AL3507" s="124" t="str">
        <f>IF(AD3507='Intro &amp; Setup'!$BB$14, $AO3507, "")</f>
        <v/>
      </c>
      <c r="AM3507" s="125" t="str">
        <f>IF(AE3507='Intro &amp; Setup'!$BB$14, $AO3507, "")</f>
        <v/>
      </c>
      <c r="AO3507" s="130" t="str">
        <f>IF(AND($B3507="", $C3507="", $D3507=""), "", IF($N3507="", 'Intro &amp; Setup'!$AB$33, $N3507))</f>
        <v/>
      </c>
      <c r="AQ3507" s="140">
        <f t="shared" si="930"/>
        <v>0</v>
      </c>
      <c r="AR3507" s="145">
        <f t="shared" si="931"/>
        <v>0</v>
      </c>
      <c r="AS3507" s="141">
        <f t="shared" si="932"/>
        <v>0</v>
      </c>
      <c r="AU3507" s="149" t="str">
        <f t="shared" si="933"/>
        <v/>
      </c>
      <c r="AV3507" s="155"/>
      <c r="AW3507" s="155"/>
      <c r="AX3507" s="155" t="str">
        <f t="shared" si="934"/>
        <v/>
      </c>
      <c r="AY3507" s="155"/>
      <c r="AZ3507" s="155"/>
      <c r="BA3507" s="151" t="str">
        <f t="shared" si="935"/>
        <v/>
      </c>
      <c r="BC3507" s="47" t="str">
        <f t="shared" si="936"/>
        <v/>
      </c>
    </row>
    <row r="3508" spans="1:55" x14ac:dyDescent="0.25">
      <c r="A3508" s="4"/>
      <c r="B3508" s="167"/>
      <c r="C3508" s="168"/>
      <c r="D3508" s="169"/>
      <c r="E3508" s="170"/>
      <c r="F3508" s="171"/>
      <c r="G3508" s="172"/>
      <c r="H3508" s="173"/>
      <c r="I3508" s="171"/>
      <c r="J3508" s="172"/>
      <c r="K3508" s="170"/>
      <c r="L3508" s="171"/>
      <c r="M3508" s="172"/>
      <c r="N3508" s="174"/>
      <c r="O3508" s="4"/>
      <c r="P3508" s="49" t="str">
        <f t="shared" si="920"/>
        <v/>
      </c>
      <c r="Q3508" s="4"/>
      <c r="S3508" s="22" t="str">
        <f t="shared" si="921"/>
        <v/>
      </c>
      <c r="T3508" s="8" t="str">
        <f t="shared" si="922"/>
        <v/>
      </c>
      <c r="U3508" s="23" t="str">
        <f t="shared" si="923"/>
        <v/>
      </c>
      <c r="W3508" s="50"/>
      <c r="Y3508" s="65" t="str">
        <f t="shared" si="924"/>
        <v/>
      </c>
      <c r="Z3508" s="8" t="str">
        <f t="shared" si="925"/>
        <v/>
      </c>
      <c r="AA3508" s="66" t="str">
        <f t="shared" si="926"/>
        <v/>
      </c>
      <c r="AC3508" s="65" t="str">
        <f>IF($G3508="", "", IF(IFERROR(INDEX('Intro &amp; Setup'!$Y$17:$Y$26, MATCH($G3508, 'Intro &amp; Setup'!$U$17:$U$26, 0)), "")="", 'Intro &amp; Setup'!$BB$15, IFERROR(INDEX('Intro &amp; Setup'!$Y$17:$Y$26, MATCH($G3508, 'Intro &amp; Setup'!$U$17:$U$26, 0)), "")))</f>
        <v/>
      </c>
      <c r="AD3508" s="8" t="str">
        <f>IF($J3508="", "", IF(IFERROR(INDEX('Intro &amp; Setup'!$Y$17:$Y$26, MATCH($J3508, 'Intro &amp; Setup'!$U$17:$U$26, 0)), "")="", 'Intro &amp; Setup'!$BB$15, IFERROR(INDEX('Intro &amp; Setup'!$Y$17:$Y$26, MATCH($J3508, 'Intro &amp; Setup'!$U$17:$U$26, 0)), "")))</f>
        <v/>
      </c>
      <c r="AE3508" s="66" t="str">
        <f>IF($M3508="", "", IF(IFERROR(INDEX('Intro &amp; Setup'!$Y$17:$Y$26, MATCH($M3508, 'Intro &amp; Setup'!$U$17:$U$26, 0)), "")="", 'Intro &amp; Setup'!$BB$15, IFERROR(INDEX('Intro &amp; Setup'!$Y$17:$Y$26, MATCH($M3508, 'Intro &amp; Setup'!$U$17:$U$26, 0)), "")))</f>
        <v/>
      </c>
      <c r="AG3508" s="65" t="str">
        <f t="shared" si="927"/>
        <v/>
      </c>
      <c r="AH3508" s="8" t="str">
        <f t="shared" si="928"/>
        <v/>
      </c>
      <c r="AI3508" s="66" t="str">
        <f t="shared" si="929"/>
        <v/>
      </c>
      <c r="AK3508" s="123" t="str">
        <f>IF(AC3508='Intro &amp; Setup'!$BB$14, $AO3508, "")</f>
        <v/>
      </c>
      <c r="AL3508" s="124" t="str">
        <f>IF(AD3508='Intro &amp; Setup'!$BB$14, $AO3508, "")</f>
        <v/>
      </c>
      <c r="AM3508" s="125" t="str">
        <f>IF(AE3508='Intro &amp; Setup'!$BB$14, $AO3508, "")</f>
        <v/>
      </c>
      <c r="AO3508" s="130" t="str">
        <f>IF(AND($B3508="", $C3508="", $D3508=""), "", IF($N3508="", 'Intro &amp; Setup'!$AB$33, $N3508))</f>
        <v/>
      </c>
      <c r="AQ3508" s="140">
        <f t="shared" si="930"/>
        <v>0</v>
      </c>
      <c r="AR3508" s="145">
        <f t="shared" si="931"/>
        <v>0</v>
      </c>
      <c r="AS3508" s="141">
        <f t="shared" si="932"/>
        <v>0</v>
      </c>
      <c r="AU3508" s="149" t="str">
        <f t="shared" si="933"/>
        <v/>
      </c>
      <c r="AV3508" s="155"/>
      <c r="AW3508" s="155"/>
      <c r="AX3508" s="155" t="str">
        <f t="shared" si="934"/>
        <v/>
      </c>
      <c r="AY3508" s="155"/>
      <c r="AZ3508" s="155"/>
      <c r="BA3508" s="151" t="str">
        <f t="shared" si="935"/>
        <v/>
      </c>
      <c r="BC3508" s="47" t="str">
        <f t="shared" si="936"/>
        <v/>
      </c>
    </row>
    <row r="3509" spans="1:55" x14ac:dyDescent="0.25">
      <c r="A3509" s="4"/>
      <c r="B3509" s="167"/>
      <c r="C3509" s="168"/>
      <c r="D3509" s="169"/>
      <c r="E3509" s="170"/>
      <c r="F3509" s="171"/>
      <c r="G3509" s="172"/>
      <c r="H3509" s="173"/>
      <c r="I3509" s="171"/>
      <c r="J3509" s="172"/>
      <c r="K3509" s="170"/>
      <c r="L3509" s="171"/>
      <c r="M3509" s="172"/>
      <c r="N3509" s="174"/>
      <c r="O3509" s="4"/>
      <c r="P3509" s="49" t="str">
        <f t="shared" si="920"/>
        <v/>
      </c>
      <c r="Q3509" s="4"/>
      <c r="S3509" s="22" t="str">
        <f t="shared" si="921"/>
        <v/>
      </c>
      <c r="T3509" s="8" t="str">
        <f t="shared" si="922"/>
        <v/>
      </c>
      <c r="U3509" s="23" t="str">
        <f t="shared" si="923"/>
        <v/>
      </c>
      <c r="W3509" s="50"/>
      <c r="Y3509" s="65" t="str">
        <f t="shared" si="924"/>
        <v/>
      </c>
      <c r="Z3509" s="8" t="str">
        <f t="shared" si="925"/>
        <v/>
      </c>
      <c r="AA3509" s="66" t="str">
        <f t="shared" si="926"/>
        <v/>
      </c>
      <c r="AC3509" s="65" t="str">
        <f>IF($G3509="", "", IF(IFERROR(INDEX('Intro &amp; Setup'!$Y$17:$Y$26, MATCH($G3509, 'Intro &amp; Setup'!$U$17:$U$26, 0)), "")="", 'Intro &amp; Setup'!$BB$15, IFERROR(INDEX('Intro &amp; Setup'!$Y$17:$Y$26, MATCH($G3509, 'Intro &amp; Setup'!$U$17:$U$26, 0)), "")))</f>
        <v/>
      </c>
      <c r="AD3509" s="8" t="str">
        <f>IF($J3509="", "", IF(IFERROR(INDEX('Intro &amp; Setup'!$Y$17:$Y$26, MATCH($J3509, 'Intro &amp; Setup'!$U$17:$U$26, 0)), "")="", 'Intro &amp; Setup'!$BB$15, IFERROR(INDEX('Intro &amp; Setup'!$Y$17:$Y$26, MATCH($J3509, 'Intro &amp; Setup'!$U$17:$U$26, 0)), "")))</f>
        <v/>
      </c>
      <c r="AE3509" s="66" t="str">
        <f>IF($M3509="", "", IF(IFERROR(INDEX('Intro &amp; Setup'!$Y$17:$Y$26, MATCH($M3509, 'Intro &amp; Setup'!$U$17:$U$26, 0)), "")="", 'Intro &amp; Setup'!$BB$15, IFERROR(INDEX('Intro &amp; Setup'!$Y$17:$Y$26, MATCH($M3509, 'Intro &amp; Setup'!$U$17:$U$26, 0)), "")))</f>
        <v/>
      </c>
      <c r="AG3509" s="65" t="str">
        <f t="shared" si="927"/>
        <v/>
      </c>
      <c r="AH3509" s="8" t="str">
        <f t="shared" si="928"/>
        <v/>
      </c>
      <c r="AI3509" s="66" t="str">
        <f t="shared" si="929"/>
        <v/>
      </c>
      <c r="AK3509" s="123" t="str">
        <f>IF(AC3509='Intro &amp; Setup'!$BB$14, $AO3509, "")</f>
        <v/>
      </c>
      <c r="AL3509" s="124" t="str">
        <f>IF(AD3509='Intro &amp; Setup'!$BB$14, $AO3509, "")</f>
        <v/>
      </c>
      <c r="AM3509" s="125" t="str">
        <f>IF(AE3509='Intro &amp; Setup'!$BB$14, $AO3509, "")</f>
        <v/>
      </c>
      <c r="AO3509" s="130" t="str">
        <f>IF(AND($B3509="", $C3509="", $D3509=""), "", IF($N3509="", 'Intro &amp; Setup'!$AB$33, $N3509))</f>
        <v/>
      </c>
      <c r="AQ3509" s="140">
        <f t="shared" si="930"/>
        <v>0</v>
      </c>
      <c r="AR3509" s="145">
        <f t="shared" si="931"/>
        <v>0</v>
      </c>
      <c r="AS3509" s="141">
        <f t="shared" si="932"/>
        <v>0</v>
      </c>
      <c r="AU3509" s="149" t="str">
        <f t="shared" si="933"/>
        <v/>
      </c>
      <c r="AV3509" s="155"/>
      <c r="AW3509" s="155"/>
      <c r="AX3509" s="155" t="str">
        <f t="shared" si="934"/>
        <v/>
      </c>
      <c r="AY3509" s="155"/>
      <c r="AZ3509" s="155"/>
      <c r="BA3509" s="151" t="str">
        <f t="shared" si="935"/>
        <v/>
      </c>
      <c r="BC3509" s="47" t="str">
        <f t="shared" si="936"/>
        <v/>
      </c>
    </row>
    <row r="3510" spans="1:55" x14ac:dyDescent="0.25">
      <c r="A3510" s="4"/>
      <c r="B3510" s="167"/>
      <c r="C3510" s="168"/>
      <c r="D3510" s="169"/>
      <c r="E3510" s="170"/>
      <c r="F3510" s="171"/>
      <c r="G3510" s="172"/>
      <c r="H3510" s="173"/>
      <c r="I3510" s="171"/>
      <c r="J3510" s="172"/>
      <c r="K3510" s="170"/>
      <c r="L3510" s="171"/>
      <c r="M3510" s="172"/>
      <c r="N3510" s="174"/>
      <c r="O3510" s="4"/>
      <c r="P3510" s="49" t="str">
        <f t="shared" si="920"/>
        <v/>
      </c>
      <c r="Q3510" s="4"/>
      <c r="S3510" s="22" t="str">
        <f t="shared" si="921"/>
        <v/>
      </c>
      <c r="T3510" s="8" t="str">
        <f t="shared" si="922"/>
        <v/>
      </c>
      <c r="U3510" s="23" t="str">
        <f t="shared" si="923"/>
        <v/>
      </c>
      <c r="W3510" s="50"/>
      <c r="Y3510" s="65" t="str">
        <f t="shared" si="924"/>
        <v/>
      </c>
      <c r="Z3510" s="8" t="str">
        <f t="shared" si="925"/>
        <v/>
      </c>
      <c r="AA3510" s="66" t="str">
        <f t="shared" si="926"/>
        <v/>
      </c>
      <c r="AC3510" s="65" t="str">
        <f>IF($G3510="", "", IF(IFERROR(INDEX('Intro &amp; Setup'!$Y$17:$Y$26, MATCH($G3510, 'Intro &amp; Setup'!$U$17:$U$26, 0)), "")="", 'Intro &amp; Setup'!$BB$15, IFERROR(INDEX('Intro &amp; Setup'!$Y$17:$Y$26, MATCH($G3510, 'Intro &amp; Setup'!$U$17:$U$26, 0)), "")))</f>
        <v/>
      </c>
      <c r="AD3510" s="8" t="str">
        <f>IF($J3510="", "", IF(IFERROR(INDEX('Intro &amp; Setup'!$Y$17:$Y$26, MATCH($J3510, 'Intro &amp; Setup'!$U$17:$U$26, 0)), "")="", 'Intro &amp; Setup'!$BB$15, IFERROR(INDEX('Intro &amp; Setup'!$Y$17:$Y$26, MATCH($J3510, 'Intro &amp; Setup'!$U$17:$U$26, 0)), "")))</f>
        <v/>
      </c>
      <c r="AE3510" s="66" t="str">
        <f>IF($M3510="", "", IF(IFERROR(INDEX('Intro &amp; Setup'!$Y$17:$Y$26, MATCH($M3510, 'Intro &amp; Setup'!$U$17:$U$26, 0)), "")="", 'Intro &amp; Setup'!$BB$15, IFERROR(INDEX('Intro &amp; Setup'!$Y$17:$Y$26, MATCH($M3510, 'Intro &amp; Setup'!$U$17:$U$26, 0)), "")))</f>
        <v/>
      </c>
      <c r="AG3510" s="65" t="str">
        <f t="shared" si="927"/>
        <v/>
      </c>
      <c r="AH3510" s="8" t="str">
        <f t="shared" si="928"/>
        <v/>
      </c>
      <c r="AI3510" s="66" t="str">
        <f t="shared" si="929"/>
        <v/>
      </c>
      <c r="AK3510" s="123" t="str">
        <f>IF(AC3510='Intro &amp; Setup'!$BB$14, $AO3510, "")</f>
        <v/>
      </c>
      <c r="AL3510" s="124" t="str">
        <f>IF(AD3510='Intro &amp; Setup'!$BB$14, $AO3510, "")</f>
        <v/>
      </c>
      <c r="AM3510" s="125" t="str">
        <f>IF(AE3510='Intro &amp; Setup'!$BB$14, $AO3510, "")</f>
        <v/>
      </c>
      <c r="AO3510" s="130" t="str">
        <f>IF(AND($B3510="", $C3510="", $D3510=""), "", IF($N3510="", 'Intro &amp; Setup'!$AB$33, $N3510))</f>
        <v/>
      </c>
      <c r="AQ3510" s="140">
        <f t="shared" si="930"/>
        <v>0</v>
      </c>
      <c r="AR3510" s="145">
        <f t="shared" si="931"/>
        <v>0</v>
      </c>
      <c r="AS3510" s="141">
        <f t="shared" si="932"/>
        <v>0</v>
      </c>
      <c r="AU3510" s="149" t="str">
        <f t="shared" si="933"/>
        <v/>
      </c>
      <c r="AV3510" s="155"/>
      <c r="AW3510" s="155"/>
      <c r="AX3510" s="155" t="str">
        <f t="shared" si="934"/>
        <v/>
      </c>
      <c r="AY3510" s="155"/>
      <c r="AZ3510" s="155"/>
      <c r="BA3510" s="151" t="str">
        <f t="shared" si="935"/>
        <v/>
      </c>
      <c r="BC3510" s="47" t="str">
        <f t="shared" si="936"/>
        <v/>
      </c>
    </row>
    <row r="3511" spans="1:55" x14ac:dyDescent="0.25">
      <c r="A3511" s="4"/>
      <c r="B3511" s="167"/>
      <c r="C3511" s="168"/>
      <c r="D3511" s="169"/>
      <c r="E3511" s="170"/>
      <c r="F3511" s="171"/>
      <c r="G3511" s="172"/>
      <c r="H3511" s="173"/>
      <c r="I3511" s="171"/>
      <c r="J3511" s="172"/>
      <c r="K3511" s="170"/>
      <c r="L3511" s="171"/>
      <c r="M3511" s="172"/>
      <c r="N3511" s="174"/>
      <c r="O3511" s="4"/>
      <c r="P3511" s="49" t="str">
        <f t="shared" si="920"/>
        <v/>
      </c>
      <c r="Q3511" s="4"/>
      <c r="S3511" s="22" t="str">
        <f t="shared" si="921"/>
        <v/>
      </c>
      <c r="T3511" s="8" t="str">
        <f t="shared" si="922"/>
        <v/>
      </c>
      <c r="U3511" s="23" t="str">
        <f t="shared" si="923"/>
        <v/>
      </c>
      <c r="W3511" s="50"/>
      <c r="Y3511" s="65" t="str">
        <f t="shared" si="924"/>
        <v/>
      </c>
      <c r="Z3511" s="8" t="str">
        <f t="shared" si="925"/>
        <v/>
      </c>
      <c r="AA3511" s="66" t="str">
        <f t="shared" si="926"/>
        <v/>
      </c>
      <c r="AC3511" s="65" t="str">
        <f>IF($G3511="", "", IF(IFERROR(INDEX('Intro &amp; Setup'!$Y$17:$Y$26, MATCH($G3511, 'Intro &amp; Setup'!$U$17:$U$26, 0)), "")="", 'Intro &amp; Setup'!$BB$15, IFERROR(INDEX('Intro &amp; Setup'!$Y$17:$Y$26, MATCH($G3511, 'Intro &amp; Setup'!$U$17:$U$26, 0)), "")))</f>
        <v/>
      </c>
      <c r="AD3511" s="8" t="str">
        <f>IF($J3511="", "", IF(IFERROR(INDEX('Intro &amp; Setup'!$Y$17:$Y$26, MATCH($J3511, 'Intro &amp; Setup'!$U$17:$U$26, 0)), "")="", 'Intro &amp; Setup'!$BB$15, IFERROR(INDEX('Intro &amp; Setup'!$Y$17:$Y$26, MATCH($J3511, 'Intro &amp; Setup'!$U$17:$U$26, 0)), "")))</f>
        <v/>
      </c>
      <c r="AE3511" s="66" t="str">
        <f>IF($M3511="", "", IF(IFERROR(INDEX('Intro &amp; Setup'!$Y$17:$Y$26, MATCH($M3511, 'Intro &amp; Setup'!$U$17:$U$26, 0)), "")="", 'Intro &amp; Setup'!$BB$15, IFERROR(INDEX('Intro &amp; Setup'!$Y$17:$Y$26, MATCH($M3511, 'Intro &amp; Setup'!$U$17:$U$26, 0)), "")))</f>
        <v/>
      </c>
      <c r="AG3511" s="65" t="str">
        <f t="shared" si="927"/>
        <v/>
      </c>
      <c r="AH3511" s="8" t="str">
        <f t="shared" si="928"/>
        <v/>
      </c>
      <c r="AI3511" s="66" t="str">
        <f t="shared" si="929"/>
        <v/>
      </c>
      <c r="AK3511" s="123" t="str">
        <f>IF(AC3511='Intro &amp; Setup'!$BB$14, $AO3511, "")</f>
        <v/>
      </c>
      <c r="AL3511" s="124" t="str">
        <f>IF(AD3511='Intro &amp; Setup'!$BB$14, $AO3511, "")</f>
        <v/>
      </c>
      <c r="AM3511" s="125" t="str">
        <f>IF(AE3511='Intro &amp; Setup'!$BB$14, $AO3511, "")</f>
        <v/>
      </c>
      <c r="AO3511" s="130" t="str">
        <f>IF(AND($B3511="", $C3511="", $D3511=""), "", IF($N3511="", 'Intro &amp; Setup'!$AB$33, $N3511))</f>
        <v/>
      </c>
      <c r="AQ3511" s="140">
        <f t="shared" si="930"/>
        <v>0</v>
      </c>
      <c r="AR3511" s="145">
        <f t="shared" si="931"/>
        <v>0</v>
      </c>
      <c r="AS3511" s="141">
        <f t="shared" si="932"/>
        <v>0</v>
      </c>
      <c r="AU3511" s="149" t="str">
        <f t="shared" si="933"/>
        <v/>
      </c>
      <c r="AV3511" s="155"/>
      <c r="AW3511" s="155"/>
      <c r="AX3511" s="155" t="str">
        <f t="shared" si="934"/>
        <v/>
      </c>
      <c r="AY3511" s="155"/>
      <c r="AZ3511" s="155"/>
      <c r="BA3511" s="151" t="str">
        <f t="shared" si="935"/>
        <v/>
      </c>
      <c r="BC3511" s="47" t="str">
        <f t="shared" si="936"/>
        <v/>
      </c>
    </row>
    <row r="3512" spans="1:55" x14ac:dyDescent="0.25">
      <c r="A3512" s="4"/>
      <c r="B3512" s="167"/>
      <c r="C3512" s="168"/>
      <c r="D3512" s="169"/>
      <c r="E3512" s="170"/>
      <c r="F3512" s="171"/>
      <c r="G3512" s="172"/>
      <c r="H3512" s="173"/>
      <c r="I3512" s="171"/>
      <c r="J3512" s="172"/>
      <c r="K3512" s="170"/>
      <c r="L3512" s="171"/>
      <c r="M3512" s="172"/>
      <c r="N3512" s="174"/>
      <c r="O3512" s="4"/>
      <c r="P3512" s="49" t="str">
        <f t="shared" si="920"/>
        <v/>
      </c>
      <c r="Q3512" s="4"/>
      <c r="S3512" s="22" t="str">
        <f t="shared" si="921"/>
        <v/>
      </c>
      <c r="T3512" s="8" t="str">
        <f t="shared" si="922"/>
        <v/>
      </c>
      <c r="U3512" s="23" t="str">
        <f t="shared" si="923"/>
        <v/>
      </c>
      <c r="W3512" s="50"/>
      <c r="Y3512" s="65" t="str">
        <f t="shared" si="924"/>
        <v/>
      </c>
      <c r="Z3512" s="8" t="str">
        <f t="shared" si="925"/>
        <v/>
      </c>
      <c r="AA3512" s="66" t="str">
        <f t="shared" si="926"/>
        <v/>
      </c>
      <c r="AC3512" s="65" t="str">
        <f>IF($G3512="", "", IF(IFERROR(INDEX('Intro &amp; Setup'!$Y$17:$Y$26, MATCH($G3512, 'Intro &amp; Setup'!$U$17:$U$26, 0)), "")="", 'Intro &amp; Setup'!$BB$15, IFERROR(INDEX('Intro &amp; Setup'!$Y$17:$Y$26, MATCH($G3512, 'Intro &amp; Setup'!$U$17:$U$26, 0)), "")))</f>
        <v/>
      </c>
      <c r="AD3512" s="8" t="str">
        <f>IF($J3512="", "", IF(IFERROR(INDEX('Intro &amp; Setup'!$Y$17:$Y$26, MATCH($J3512, 'Intro &amp; Setup'!$U$17:$U$26, 0)), "")="", 'Intro &amp; Setup'!$BB$15, IFERROR(INDEX('Intro &amp; Setup'!$Y$17:$Y$26, MATCH($J3512, 'Intro &amp; Setup'!$U$17:$U$26, 0)), "")))</f>
        <v/>
      </c>
      <c r="AE3512" s="66" t="str">
        <f>IF($M3512="", "", IF(IFERROR(INDEX('Intro &amp; Setup'!$Y$17:$Y$26, MATCH($M3512, 'Intro &amp; Setup'!$U$17:$U$26, 0)), "")="", 'Intro &amp; Setup'!$BB$15, IFERROR(INDEX('Intro &amp; Setup'!$Y$17:$Y$26, MATCH($M3512, 'Intro &amp; Setup'!$U$17:$U$26, 0)), "")))</f>
        <v/>
      </c>
      <c r="AG3512" s="65" t="str">
        <f t="shared" si="927"/>
        <v/>
      </c>
      <c r="AH3512" s="8" t="str">
        <f t="shared" si="928"/>
        <v/>
      </c>
      <c r="AI3512" s="66" t="str">
        <f t="shared" si="929"/>
        <v/>
      </c>
      <c r="AK3512" s="123" t="str">
        <f>IF(AC3512='Intro &amp; Setup'!$BB$14, $AO3512, "")</f>
        <v/>
      </c>
      <c r="AL3512" s="124" t="str">
        <f>IF(AD3512='Intro &amp; Setup'!$BB$14, $AO3512, "")</f>
        <v/>
      </c>
      <c r="AM3512" s="125" t="str">
        <f>IF(AE3512='Intro &amp; Setup'!$BB$14, $AO3512, "")</f>
        <v/>
      </c>
      <c r="AO3512" s="130" t="str">
        <f>IF(AND($B3512="", $C3512="", $D3512=""), "", IF($N3512="", 'Intro &amp; Setup'!$AB$33, $N3512))</f>
        <v/>
      </c>
      <c r="AQ3512" s="140">
        <f t="shared" si="930"/>
        <v>0</v>
      </c>
      <c r="AR3512" s="145">
        <f t="shared" si="931"/>
        <v>0</v>
      </c>
      <c r="AS3512" s="141">
        <f t="shared" si="932"/>
        <v>0</v>
      </c>
      <c r="AU3512" s="149" t="str">
        <f t="shared" si="933"/>
        <v/>
      </c>
      <c r="AV3512" s="155"/>
      <c r="AW3512" s="155"/>
      <c r="AX3512" s="155" t="str">
        <f t="shared" si="934"/>
        <v/>
      </c>
      <c r="AY3512" s="155"/>
      <c r="AZ3512" s="155"/>
      <c r="BA3512" s="151" t="str">
        <f t="shared" si="935"/>
        <v/>
      </c>
      <c r="BC3512" s="47" t="str">
        <f t="shared" si="936"/>
        <v/>
      </c>
    </row>
    <row r="3513" spans="1:55" x14ac:dyDescent="0.25">
      <c r="A3513" s="4"/>
      <c r="B3513" s="167"/>
      <c r="C3513" s="168"/>
      <c r="D3513" s="169"/>
      <c r="E3513" s="170"/>
      <c r="F3513" s="171"/>
      <c r="G3513" s="172"/>
      <c r="H3513" s="173"/>
      <c r="I3513" s="171"/>
      <c r="J3513" s="172"/>
      <c r="K3513" s="170"/>
      <c r="L3513" s="171"/>
      <c r="M3513" s="172"/>
      <c r="N3513" s="174"/>
      <c r="O3513" s="4"/>
      <c r="P3513" s="49" t="str">
        <f t="shared" si="920"/>
        <v/>
      </c>
      <c r="Q3513" s="4"/>
      <c r="S3513" s="22" t="str">
        <f t="shared" si="921"/>
        <v/>
      </c>
      <c r="T3513" s="8" t="str">
        <f t="shared" si="922"/>
        <v/>
      </c>
      <c r="U3513" s="23" t="str">
        <f t="shared" si="923"/>
        <v/>
      </c>
      <c r="W3513" s="50"/>
      <c r="Y3513" s="65" t="str">
        <f t="shared" si="924"/>
        <v/>
      </c>
      <c r="Z3513" s="8" t="str">
        <f t="shared" si="925"/>
        <v/>
      </c>
      <c r="AA3513" s="66" t="str">
        <f t="shared" si="926"/>
        <v/>
      </c>
      <c r="AC3513" s="65" t="str">
        <f>IF($G3513="", "", IF(IFERROR(INDEX('Intro &amp; Setup'!$Y$17:$Y$26, MATCH($G3513, 'Intro &amp; Setup'!$U$17:$U$26, 0)), "")="", 'Intro &amp; Setup'!$BB$15, IFERROR(INDEX('Intro &amp; Setup'!$Y$17:$Y$26, MATCH($G3513, 'Intro &amp; Setup'!$U$17:$U$26, 0)), "")))</f>
        <v/>
      </c>
      <c r="AD3513" s="8" t="str">
        <f>IF($J3513="", "", IF(IFERROR(INDEX('Intro &amp; Setup'!$Y$17:$Y$26, MATCH($J3513, 'Intro &amp; Setup'!$U$17:$U$26, 0)), "")="", 'Intro &amp; Setup'!$BB$15, IFERROR(INDEX('Intro &amp; Setup'!$Y$17:$Y$26, MATCH($J3513, 'Intro &amp; Setup'!$U$17:$U$26, 0)), "")))</f>
        <v/>
      </c>
      <c r="AE3513" s="66" t="str">
        <f>IF($M3513="", "", IF(IFERROR(INDEX('Intro &amp; Setup'!$Y$17:$Y$26, MATCH($M3513, 'Intro &amp; Setup'!$U$17:$U$26, 0)), "")="", 'Intro &amp; Setup'!$BB$15, IFERROR(INDEX('Intro &amp; Setup'!$Y$17:$Y$26, MATCH($M3513, 'Intro &amp; Setup'!$U$17:$U$26, 0)), "")))</f>
        <v/>
      </c>
      <c r="AG3513" s="65" t="str">
        <f t="shared" si="927"/>
        <v/>
      </c>
      <c r="AH3513" s="8" t="str">
        <f t="shared" si="928"/>
        <v/>
      </c>
      <c r="AI3513" s="66" t="str">
        <f t="shared" si="929"/>
        <v/>
      </c>
      <c r="AK3513" s="123" t="str">
        <f>IF(AC3513='Intro &amp; Setup'!$BB$14, $AO3513, "")</f>
        <v/>
      </c>
      <c r="AL3513" s="124" t="str">
        <f>IF(AD3513='Intro &amp; Setup'!$BB$14, $AO3513, "")</f>
        <v/>
      </c>
      <c r="AM3513" s="125" t="str">
        <f>IF(AE3513='Intro &amp; Setup'!$BB$14, $AO3513, "")</f>
        <v/>
      </c>
      <c r="AO3513" s="130" t="str">
        <f>IF(AND($B3513="", $C3513="", $D3513=""), "", IF($N3513="", 'Intro &amp; Setup'!$AB$33, $N3513))</f>
        <v/>
      </c>
      <c r="AQ3513" s="140">
        <f t="shared" si="930"/>
        <v>0</v>
      </c>
      <c r="AR3513" s="145">
        <f t="shared" si="931"/>
        <v>0</v>
      </c>
      <c r="AS3513" s="141">
        <f t="shared" si="932"/>
        <v>0</v>
      </c>
      <c r="AU3513" s="149" t="str">
        <f t="shared" si="933"/>
        <v/>
      </c>
      <c r="AV3513" s="155"/>
      <c r="AW3513" s="155"/>
      <c r="AX3513" s="155" t="str">
        <f t="shared" si="934"/>
        <v/>
      </c>
      <c r="AY3513" s="155"/>
      <c r="AZ3513" s="155"/>
      <c r="BA3513" s="151" t="str">
        <f t="shared" si="935"/>
        <v/>
      </c>
      <c r="BC3513" s="47" t="str">
        <f t="shared" si="936"/>
        <v/>
      </c>
    </row>
    <row r="3514" spans="1:55" x14ac:dyDescent="0.25">
      <c r="A3514" s="4"/>
      <c r="B3514" s="167"/>
      <c r="C3514" s="168"/>
      <c r="D3514" s="169"/>
      <c r="E3514" s="170"/>
      <c r="F3514" s="171"/>
      <c r="G3514" s="172"/>
      <c r="H3514" s="173"/>
      <c r="I3514" s="171"/>
      <c r="J3514" s="172"/>
      <c r="K3514" s="170"/>
      <c r="L3514" s="171"/>
      <c r="M3514" s="172"/>
      <c r="N3514" s="174"/>
      <c r="O3514" s="4"/>
      <c r="P3514" s="49" t="str">
        <f t="shared" si="920"/>
        <v/>
      </c>
      <c r="Q3514" s="4"/>
      <c r="S3514" s="22" t="str">
        <f t="shared" si="921"/>
        <v/>
      </c>
      <c r="T3514" s="8" t="str">
        <f t="shared" si="922"/>
        <v/>
      </c>
      <c r="U3514" s="23" t="str">
        <f t="shared" si="923"/>
        <v/>
      </c>
      <c r="W3514" s="50"/>
      <c r="Y3514" s="65" t="str">
        <f t="shared" si="924"/>
        <v/>
      </c>
      <c r="Z3514" s="8" t="str">
        <f t="shared" si="925"/>
        <v/>
      </c>
      <c r="AA3514" s="66" t="str">
        <f t="shared" si="926"/>
        <v/>
      </c>
      <c r="AC3514" s="65" t="str">
        <f>IF($G3514="", "", IF(IFERROR(INDEX('Intro &amp; Setup'!$Y$17:$Y$26, MATCH($G3514, 'Intro &amp; Setup'!$U$17:$U$26, 0)), "")="", 'Intro &amp; Setup'!$BB$15, IFERROR(INDEX('Intro &amp; Setup'!$Y$17:$Y$26, MATCH($G3514, 'Intro &amp; Setup'!$U$17:$U$26, 0)), "")))</f>
        <v/>
      </c>
      <c r="AD3514" s="8" t="str">
        <f>IF($J3514="", "", IF(IFERROR(INDEX('Intro &amp; Setup'!$Y$17:$Y$26, MATCH($J3514, 'Intro &amp; Setup'!$U$17:$U$26, 0)), "")="", 'Intro &amp; Setup'!$BB$15, IFERROR(INDEX('Intro &amp; Setup'!$Y$17:$Y$26, MATCH($J3514, 'Intro &amp; Setup'!$U$17:$U$26, 0)), "")))</f>
        <v/>
      </c>
      <c r="AE3514" s="66" t="str">
        <f>IF($M3514="", "", IF(IFERROR(INDEX('Intro &amp; Setup'!$Y$17:$Y$26, MATCH($M3514, 'Intro &amp; Setup'!$U$17:$U$26, 0)), "")="", 'Intro &amp; Setup'!$BB$15, IFERROR(INDEX('Intro &amp; Setup'!$Y$17:$Y$26, MATCH($M3514, 'Intro &amp; Setup'!$U$17:$U$26, 0)), "")))</f>
        <v/>
      </c>
      <c r="AG3514" s="65" t="str">
        <f t="shared" si="927"/>
        <v/>
      </c>
      <c r="AH3514" s="8" t="str">
        <f t="shared" si="928"/>
        <v/>
      </c>
      <c r="AI3514" s="66" t="str">
        <f t="shared" si="929"/>
        <v/>
      </c>
      <c r="AK3514" s="123" t="str">
        <f>IF(AC3514='Intro &amp; Setup'!$BB$14, $AO3514, "")</f>
        <v/>
      </c>
      <c r="AL3514" s="124" t="str">
        <f>IF(AD3514='Intro &amp; Setup'!$BB$14, $AO3514, "")</f>
        <v/>
      </c>
      <c r="AM3514" s="125" t="str">
        <f>IF(AE3514='Intro &amp; Setup'!$BB$14, $AO3514, "")</f>
        <v/>
      </c>
      <c r="AO3514" s="130" t="str">
        <f>IF(AND($B3514="", $C3514="", $D3514=""), "", IF($N3514="", 'Intro &amp; Setup'!$AB$33, $N3514))</f>
        <v/>
      </c>
      <c r="AQ3514" s="140">
        <f t="shared" si="930"/>
        <v>0</v>
      </c>
      <c r="AR3514" s="145">
        <f t="shared" si="931"/>
        <v>0</v>
      </c>
      <c r="AS3514" s="141">
        <f t="shared" si="932"/>
        <v>0</v>
      </c>
      <c r="AU3514" s="149" t="str">
        <f t="shared" si="933"/>
        <v/>
      </c>
      <c r="AV3514" s="155"/>
      <c r="AW3514" s="155"/>
      <c r="AX3514" s="155" t="str">
        <f t="shared" si="934"/>
        <v/>
      </c>
      <c r="AY3514" s="155"/>
      <c r="AZ3514" s="155"/>
      <c r="BA3514" s="151" t="str">
        <f t="shared" si="935"/>
        <v/>
      </c>
      <c r="BC3514" s="47" t="str">
        <f t="shared" si="936"/>
        <v/>
      </c>
    </row>
    <row r="3515" spans="1:55" x14ac:dyDescent="0.25">
      <c r="A3515" s="4"/>
      <c r="B3515" s="167"/>
      <c r="C3515" s="168"/>
      <c r="D3515" s="169"/>
      <c r="E3515" s="170"/>
      <c r="F3515" s="171"/>
      <c r="G3515" s="172"/>
      <c r="H3515" s="173"/>
      <c r="I3515" s="171"/>
      <c r="J3515" s="172"/>
      <c r="K3515" s="170"/>
      <c r="L3515" s="171"/>
      <c r="M3515" s="172"/>
      <c r="N3515" s="174"/>
      <c r="O3515" s="4"/>
      <c r="P3515" s="49" t="str">
        <f t="shared" si="920"/>
        <v/>
      </c>
      <c r="Q3515" s="4"/>
      <c r="S3515" s="22" t="str">
        <f t="shared" si="921"/>
        <v/>
      </c>
      <c r="T3515" s="8" t="str">
        <f t="shared" si="922"/>
        <v/>
      </c>
      <c r="U3515" s="23" t="str">
        <f t="shared" si="923"/>
        <v/>
      </c>
      <c r="W3515" s="50"/>
      <c r="Y3515" s="65" t="str">
        <f t="shared" si="924"/>
        <v/>
      </c>
      <c r="Z3515" s="8" t="str">
        <f t="shared" si="925"/>
        <v/>
      </c>
      <c r="AA3515" s="66" t="str">
        <f t="shared" si="926"/>
        <v/>
      </c>
      <c r="AC3515" s="65" t="str">
        <f>IF($G3515="", "", IF(IFERROR(INDEX('Intro &amp; Setup'!$Y$17:$Y$26, MATCH($G3515, 'Intro &amp; Setup'!$U$17:$U$26, 0)), "")="", 'Intro &amp; Setup'!$BB$15, IFERROR(INDEX('Intro &amp; Setup'!$Y$17:$Y$26, MATCH($G3515, 'Intro &amp; Setup'!$U$17:$U$26, 0)), "")))</f>
        <v/>
      </c>
      <c r="AD3515" s="8" t="str">
        <f>IF($J3515="", "", IF(IFERROR(INDEX('Intro &amp; Setup'!$Y$17:$Y$26, MATCH($J3515, 'Intro &amp; Setup'!$U$17:$U$26, 0)), "")="", 'Intro &amp; Setup'!$BB$15, IFERROR(INDEX('Intro &amp; Setup'!$Y$17:$Y$26, MATCH($J3515, 'Intro &amp; Setup'!$U$17:$U$26, 0)), "")))</f>
        <v/>
      </c>
      <c r="AE3515" s="66" t="str">
        <f>IF($M3515="", "", IF(IFERROR(INDEX('Intro &amp; Setup'!$Y$17:$Y$26, MATCH($M3515, 'Intro &amp; Setup'!$U$17:$U$26, 0)), "")="", 'Intro &amp; Setup'!$BB$15, IFERROR(INDEX('Intro &amp; Setup'!$Y$17:$Y$26, MATCH($M3515, 'Intro &amp; Setup'!$U$17:$U$26, 0)), "")))</f>
        <v/>
      </c>
      <c r="AG3515" s="65" t="str">
        <f t="shared" si="927"/>
        <v/>
      </c>
      <c r="AH3515" s="8" t="str">
        <f t="shared" si="928"/>
        <v/>
      </c>
      <c r="AI3515" s="66" t="str">
        <f t="shared" si="929"/>
        <v/>
      </c>
      <c r="AK3515" s="123" t="str">
        <f>IF(AC3515='Intro &amp; Setup'!$BB$14, $AO3515, "")</f>
        <v/>
      </c>
      <c r="AL3515" s="124" t="str">
        <f>IF(AD3515='Intro &amp; Setup'!$BB$14, $AO3515, "")</f>
        <v/>
      </c>
      <c r="AM3515" s="125" t="str">
        <f>IF(AE3515='Intro &amp; Setup'!$BB$14, $AO3515, "")</f>
        <v/>
      </c>
      <c r="AO3515" s="130" t="str">
        <f>IF(AND($B3515="", $C3515="", $D3515=""), "", IF($N3515="", 'Intro &amp; Setup'!$AB$33, $N3515))</f>
        <v/>
      </c>
      <c r="AQ3515" s="140">
        <f t="shared" si="930"/>
        <v>0</v>
      </c>
      <c r="AR3515" s="145">
        <f t="shared" si="931"/>
        <v>0</v>
      </c>
      <c r="AS3515" s="141">
        <f t="shared" si="932"/>
        <v>0</v>
      </c>
      <c r="AU3515" s="149" t="str">
        <f t="shared" si="933"/>
        <v/>
      </c>
      <c r="AV3515" s="155"/>
      <c r="AW3515" s="155"/>
      <c r="AX3515" s="155" t="str">
        <f t="shared" si="934"/>
        <v/>
      </c>
      <c r="AY3515" s="155"/>
      <c r="AZ3515" s="155"/>
      <c r="BA3515" s="151" t="str">
        <f t="shared" si="935"/>
        <v/>
      </c>
      <c r="BC3515" s="47" t="str">
        <f t="shared" si="936"/>
        <v/>
      </c>
    </row>
    <row r="3516" spans="1:55" x14ac:dyDescent="0.25">
      <c r="A3516" s="4"/>
      <c r="B3516" s="167"/>
      <c r="C3516" s="168"/>
      <c r="D3516" s="169"/>
      <c r="E3516" s="170"/>
      <c r="F3516" s="171"/>
      <c r="G3516" s="172"/>
      <c r="H3516" s="173"/>
      <c r="I3516" s="171"/>
      <c r="J3516" s="172"/>
      <c r="K3516" s="170"/>
      <c r="L3516" s="171"/>
      <c r="M3516" s="172"/>
      <c r="N3516" s="174"/>
      <c r="O3516" s="4"/>
      <c r="P3516" s="49" t="str">
        <f t="shared" si="920"/>
        <v/>
      </c>
      <c r="Q3516" s="4"/>
      <c r="S3516" s="22" t="str">
        <f t="shared" si="921"/>
        <v/>
      </c>
      <c r="T3516" s="8" t="str">
        <f t="shared" si="922"/>
        <v/>
      </c>
      <c r="U3516" s="23" t="str">
        <f t="shared" si="923"/>
        <v/>
      </c>
      <c r="W3516" s="50"/>
      <c r="Y3516" s="65" t="str">
        <f t="shared" si="924"/>
        <v/>
      </c>
      <c r="Z3516" s="8" t="str">
        <f t="shared" si="925"/>
        <v/>
      </c>
      <c r="AA3516" s="66" t="str">
        <f t="shared" si="926"/>
        <v/>
      </c>
      <c r="AC3516" s="65" t="str">
        <f>IF($G3516="", "", IF(IFERROR(INDEX('Intro &amp; Setup'!$Y$17:$Y$26, MATCH($G3516, 'Intro &amp; Setup'!$U$17:$U$26, 0)), "")="", 'Intro &amp; Setup'!$BB$15, IFERROR(INDEX('Intro &amp; Setup'!$Y$17:$Y$26, MATCH($G3516, 'Intro &amp; Setup'!$U$17:$U$26, 0)), "")))</f>
        <v/>
      </c>
      <c r="AD3516" s="8" t="str">
        <f>IF($J3516="", "", IF(IFERROR(INDEX('Intro &amp; Setup'!$Y$17:$Y$26, MATCH($J3516, 'Intro &amp; Setup'!$U$17:$U$26, 0)), "")="", 'Intro &amp; Setup'!$BB$15, IFERROR(INDEX('Intro &amp; Setup'!$Y$17:$Y$26, MATCH($J3516, 'Intro &amp; Setup'!$U$17:$U$26, 0)), "")))</f>
        <v/>
      </c>
      <c r="AE3516" s="66" t="str">
        <f>IF($M3516="", "", IF(IFERROR(INDEX('Intro &amp; Setup'!$Y$17:$Y$26, MATCH($M3516, 'Intro &amp; Setup'!$U$17:$U$26, 0)), "")="", 'Intro &amp; Setup'!$BB$15, IFERROR(INDEX('Intro &amp; Setup'!$Y$17:$Y$26, MATCH($M3516, 'Intro &amp; Setup'!$U$17:$U$26, 0)), "")))</f>
        <v/>
      </c>
      <c r="AG3516" s="65" t="str">
        <f t="shared" si="927"/>
        <v/>
      </c>
      <c r="AH3516" s="8" t="str">
        <f t="shared" si="928"/>
        <v/>
      </c>
      <c r="AI3516" s="66" t="str">
        <f t="shared" si="929"/>
        <v/>
      </c>
      <c r="AK3516" s="123" t="str">
        <f>IF(AC3516='Intro &amp; Setup'!$BB$14, $AO3516, "")</f>
        <v/>
      </c>
      <c r="AL3516" s="124" t="str">
        <f>IF(AD3516='Intro &amp; Setup'!$BB$14, $AO3516, "")</f>
        <v/>
      </c>
      <c r="AM3516" s="125" t="str">
        <f>IF(AE3516='Intro &amp; Setup'!$BB$14, $AO3516, "")</f>
        <v/>
      </c>
      <c r="AO3516" s="130" t="str">
        <f>IF(AND($B3516="", $C3516="", $D3516=""), "", IF($N3516="", 'Intro &amp; Setup'!$AB$33, $N3516))</f>
        <v/>
      </c>
      <c r="AQ3516" s="140">
        <f t="shared" si="930"/>
        <v>0</v>
      </c>
      <c r="AR3516" s="145">
        <f t="shared" si="931"/>
        <v>0</v>
      </c>
      <c r="AS3516" s="141">
        <f t="shared" si="932"/>
        <v>0</v>
      </c>
      <c r="AU3516" s="149" t="str">
        <f t="shared" si="933"/>
        <v/>
      </c>
      <c r="AV3516" s="155"/>
      <c r="AW3516" s="155"/>
      <c r="AX3516" s="155" t="str">
        <f t="shared" si="934"/>
        <v/>
      </c>
      <c r="AY3516" s="155"/>
      <c r="AZ3516" s="155"/>
      <c r="BA3516" s="151" t="str">
        <f t="shared" si="935"/>
        <v/>
      </c>
      <c r="BC3516" s="47" t="str">
        <f t="shared" si="936"/>
        <v/>
      </c>
    </row>
    <row r="3517" spans="1:55" x14ac:dyDescent="0.25">
      <c r="A3517" s="4"/>
      <c r="B3517" s="167"/>
      <c r="C3517" s="168"/>
      <c r="D3517" s="169"/>
      <c r="E3517" s="170"/>
      <c r="F3517" s="171"/>
      <c r="G3517" s="172"/>
      <c r="H3517" s="173"/>
      <c r="I3517" s="171"/>
      <c r="J3517" s="172"/>
      <c r="K3517" s="170"/>
      <c r="L3517" s="171"/>
      <c r="M3517" s="172"/>
      <c r="N3517" s="174"/>
      <c r="O3517" s="4"/>
      <c r="P3517" s="49" t="str">
        <f t="shared" si="920"/>
        <v/>
      </c>
      <c r="Q3517" s="4"/>
      <c r="S3517" s="22" t="str">
        <f t="shared" si="921"/>
        <v/>
      </c>
      <c r="T3517" s="8" t="str">
        <f t="shared" si="922"/>
        <v/>
      </c>
      <c r="U3517" s="23" t="str">
        <f t="shared" si="923"/>
        <v/>
      </c>
      <c r="W3517" s="50"/>
      <c r="Y3517" s="65" t="str">
        <f t="shared" si="924"/>
        <v/>
      </c>
      <c r="Z3517" s="8" t="str">
        <f t="shared" si="925"/>
        <v/>
      </c>
      <c r="AA3517" s="66" t="str">
        <f t="shared" si="926"/>
        <v/>
      </c>
      <c r="AC3517" s="65" t="str">
        <f>IF($G3517="", "", IF(IFERROR(INDEX('Intro &amp; Setup'!$Y$17:$Y$26, MATCH($G3517, 'Intro &amp; Setup'!$U$17:$U$26, 0)), "")="", 'Intro &amp; Setup'!$BB$15, IFERROR(INDEX('Intro &amp; Setup'!$Y$17:$Y$26, MATCH($G3517, 'Intro &amp; Setup'!$U$17:$U$26, 0)), "")))</f>
        <v/>
      </c>
      <c r="AD3517" s="8" t="str">
        <f>IF($J3517="", "", IF(IFERROR(INDEX('Intro &amp; Setup'!$Y$17:$Y$26, MATCH($J3517, 'Intro &amp; Setup'!$U$17:$U$26, 0)), "")="", 'Intro &amp; Setup'!$BB$15, IFERROR(INDEX('Intro &amp; Setup'!$Y$17:$Y$26, MATCH($J3517, 'Intro &amp; Setup'!$U$17:$U$26, 0)), "")))</f>
        <v/>
      </c>
      <c r="AE3517" s="66" t="str">
        <f>IF($M3517="", "", IF(IFERROR(INDEX('Intro &amp; Setup'!$Y$17:$Y$26, MATCH($M3517, 'Intro &amp; Setup'!$U$17:$U$26, 0)), "")="", 'Intro &amp; Setup'!$BB$15, IFERROR(INDEX('Intro &amp; Setup'!$Y$17:$Y$26, MATCH($M3517, 'Intro &amp; Setup'!$U$17:$U$26, 0)), "")))</f>
        <v/>
      </c>
      <c r="AG3517" s="65" t="str">
        <f t="shared" si="927"/>
        <v/>
      </c>
      <c r="AH3517" s="8" t="str">
        <f t="shared" si="928"/>
        <v/>
      </c>
      <c r="AI3517" s="66" t="str">
        <f t="shared" si="929"/>
        <v/>
      </c>
      <c r="AK3517" s="123" t="str">
        <f>IF(AC3517='Intro &amp; Setup'!$BB$14, $AO3517, "")</f>
        <v/>
      </c>
      <c r="AL3517" s="124" t="str">
        <f>IF(AD3517='Intro &amp; Setup'!$BB$14, $AO3517, "")</f>
        <v/>
      </c>
      <c r="AM3517" s="125" t="str">
        <f>IF(AE3517='Intro &amp; Setup'!$BB$14, $AO3517, "")</f>
        <v/>
      </c>
      <c r="AO3517" s="130" t="str">
        <f>IF(AND($B3517="", $C3517="", $D3517=""), "", IF($N3517="", 'Intro &amp; Setup'!$AB$33, $N3517))</f>
        <v/>
      </c>
      <c r="AQ3517" s="140">
        <f t="shared" si="930"/>
        <v>0</v>
      </c>
      <c r="AR3517" s="145">
        <f t="shared" si="931"/>
        <v>0</v>
      </c>
      <c r="AS3517" s="141">
        <f t="shared" si="932"/>
        <v>0</v>
      </c>
      <c r="AU3517" s="149" t="str">
        <f t="shared" si="933"/>
        <v/>
      </c>
      <c r="AV3517" s="155"/>
      <c r="AW3517" s="155"/>
      <c r="AX3517" s="155" t="str">
        <f t="shared" si="934"/>
        <v/>
      </c>
      <c r="AY3517" s="155"/>
      <c r="AZ3517" s="155"/>
      <c r="BA3517" s="151" t="str">
        <f t="shared" si="935"/>
        <v/>
      </c>
      <c r="BC3517" s="47" t="str">
        <f t="shared" si="936"/>
        <v/>
      </c>
    </row>
    <row r="3518" spans="1:55" x14ac:dyDescent="0.25">
      <c r="A3518" s="4"/>
      <c r="B3518" s="167"/>
      <c r="C3518" s="168"/>
      <c r="D3518" s="169"/>
      <c r="E3518" s="170"/>
      <c r="F3518" s="171"/>
      <c r="G3518" s="172"/>
      <c r="H3518" s="173"/>
      <c r="I3518" s="171"/>
      <c r="J3518" s="172"/>
      <c r="K3518" s="170"/>
      <c r="L3518" s="171"/>
      <c r="M3518" s="172"/>
      <c r="N3518" s="174"/>
      <c r="O3518" s="4"/>
      <c r="P3518" s="49" t="str">
        <f t="shared" si="920"/>
        <v/>
      </c>
      <c r="Q3518" s="4"/>
      <c r="S3518" s="22" t="str">
        <f t="shared" si="921"/>
        <v/>
      </c>
      <c r="T3518" s="8" t="str">
        <f t="shared" si="922"/>
        <v/>
      </c>
      <c r="U3518" s="23" t="str">
        <f t="shared" si="923"/>
        <v/>
      </c>
      <c r="W3518" s="50"/>
      <c r="Y3518" s="65" t="str">
        <f t="shared" si="924"/>
        <v/>
      </c>
      <c r="Z3518" s="8" t="str">
        <f t="shared" si="925"/>
        <v/>
      </c>
      <c r="AA3518" s="66" t="str">
        <f t="shared" si="926"/>
        <v/>
      </c>
      <c r="AC3518" s="65" t="str">
        <f>IF($G3518="", "", IF(IFERROR(INDEX('Intro &amp; Setup'!$Y$17:$Y$26, MATCH($G3518, 'Intro &amp; Setup'!$U$17:$U$26, 0)), "")="", 'Intro &amp; Setup'!$BB$15, IFERROR(INDEX('Intro &amp; Setup'!$Y$17:$Y$26, MATCH($G3518, 'Intro &amp; Setup'!$U$17:$U$26, 0)), "")))</f>
        <v/>
      </c>
      <c r="AD3518" s="8" t="str">
        <f>IF($J3518="", "", IF(IFERROR(INDEX('Intro &amp; Setup'!$Y$17:$Y$26, MATCH($J3518, 'Intro &amp; Setup'!$U$17:$U$26, 0)), "")="", 'Intro &amp; Setup'!$BB$15, IFERROR(INDEX('Intro &amp; Setup'!$Y$17:$Y$26, MATCH($J3518, 'Intro &amp; Setup'!$U$17:$U$26, 0)), "")))</f>
        <v/>
      </c>
      <c r="AE3518" s="66" t="str">
        <f>IF($M3518="", "", IF(IFERROR(INDEX('Intro &amp; Setup'!$Y$17:$Y$26, MATCH($M3518, 'Intro &amp; Setup'!$U$17:$U$26, 0)), "")="", 'Intro &amp; Setup'!$BB$15, IFERROR(INDEX('Intro &amp; Setup'!$Y$17:$Y$26, MATCH($M3518, 'Intro &amp; Setup'!$U$17:$U$26, 0)), "")))</f>
        <v/>
      </c>
      <c r="AG3518" s="65" t="str">
        <f t="shared" si="927"/>
        <v/>
      </c>
      <c r="AH3518" s="8" t="str">
        <f t="shared" si="928"/>
        <v/>
      </c>
      <c r="AI3518" s="66" t="str">
        <f t="shared" si="929"/>
        <v/>
      </c>
      <c r="AK3518" s="123" t="str">
        <f>IF(AC3518='Intro &amp; Setup'!$BB$14, $AO3518, "")</f>
        <v/>
      </c>
      <c r="AL3518" s="124" t="str">
        <f>IF(AD3518='Intro &amp; Setup'!$BB$14, $AO3518, "")</f>
        <v/>
      </c>
      <c r="AM3518" s="125" t="str">
        <f>IF(AE3518='Intro &amp; Setup'!$BB$14, $AO3518, "")</f>
        <v/>
      </c>
      <c r="AO3518" s="130" t="str">
        <f>IF(AND($B3518="", $C3518="", $D3518=""), "", IF($N3518="", 'Intro &amp; Setup'!$AB$33, $N3518))</f>
        <v/>
      </c>
      <c r="AQ3518" s="140">
        <f t="shared" si="930"/>
        <v>0</v>
      </c>
      <c r="AR3518" s="145">
        <f t="shared" si="931"/>
        <v>0</v>
      </c>
      <c r="AS3518" s="141">
        <f t="shared" si="932"/>
        <v>0</v>
      </c>
      <c r="AU3518" s="149" t="str">
        <f t="shared" si="933"/>
        <v/>
      </c>
      <c r="AV3518" s="155"/>
      <c r="AW3518" s="155"/>
      <c r="AX3518" s="155" t="str">
        <f t="shared" si="934"/>
        <v/>
      </c>
      <c r="AY3518" s="155"/>
      <c r="AZ3518" s="155"/>
      <c r="BA3518" s="151" t="str">
        <f t="shared" si="935"/>
        <v/>
      </c>
      <c r="BC3518" s="47" t="str">
        <f t="shared" si="936"/>
        <v/>
      </c>
    </row>
    <row r="3519" spans="1:55" x14ac:dyDescent="0.25">
      <c r="A3519" s="4"/>
      <c r="B3519" s="167"/>
      <c r="C3519" s="168"/>
      <c r="D3519" s="169"/>
      <c r="E3519" s="170"/>
      <c r="F3519" s="171"/>
      <c r="G3519" s="172"/>
      <c r="H3519" s="173"/>
      <c r="I3519" s="171"/>
      <c r="J3519" s="172"/>
      <c r="K3519" s="170"/>
      <c r="L3519" s="171"/>
      <c r="M3519" s="172"/>
      <c r="N3519" s="174"/>
      <c r="O3519" s="4"/>
      <c r="P3519" s="49" t="str">
        <f t="shared" si="920"/>
        <v/>
      </c>
      <c r="Q3519" s="4"/>
      <c r="S3519" s="22" t="str">
        <f t="shared" si="921"/>
        <v/>
      </c>
      <c r="T3519" s="8" t="str">
        <f t="shared" si="922"/>
        <v/>
      </c>
      <c r="U3519" s="23" t="str">
        <f t="shared" si="923"/>
        <v/>
      </c>
      <c r="W3519" s="50"/>
      <c r="Y3519" s="65" t="str">
        <f t="shared" si="924"/>
        <v/>
      </c>
      <c r="Z3519" s="8" t="str">
        <f t="shared" si="925"/>
        <v/>
      </c>
      <c r="AA3519" s="66" t="str">
        <f t="shared" si="926"/>
        <v/>
      </c>
      <c r="AC3519" s="65" t="str">
        <f>IF($G3519="", "", IF(IFERROR(INDEX('Intro &amp; Setup'!$Y$17:$Y$26, MATCH($G3519, 'Intro &amp; Setup'!$U$17:$U$26, 0)), "")="", 'Intro &amp; Setup'!$BB$15, IFERROR(INDEX('Intro &amp; Setup'!$Y$17:$Y$26, MATCH($G3519, 'Intro &amp; Setup'!$U$17:$U$26, 0)), "")))</f>
        <v/>
      </c>
      <c r="AD3519" s="8" t="str">
        <f>IF($J3519="", "", IF(IFERROR(INDEX('Intro &amp; Setup'!$Y$17:$Y$26, MATCH($J3519, 'Intro &amp; Setup'!$U$17:$U$26, 0)), "")="", 'Intro &amp; Setup'!$BB$15, IFERROR(INDEX('Intro &amp; Setup'!$Y$17:$Y$26, MATCH($J3519, 'Intro &amp; Setup'!$U$17:$U$26, 0)), "")))</f>
        <v/>
      </c>
      <c r="AE3519" s="66" t="str">
        <f>IF($M3519="", "", IF(IFERROR(INDEX('Intro &amp; Setup'!$Y$17:$Y$26, MATCH($M3519, 'Intro &amp; Setup'!$U$17:$U$26, 0)), "")="", 'Intro &amp; Setup'!$BB$15, IFERROR(INDEX('Intro &amp; Setup'!$Y$17:$Y$26, MATCH($M3519, 'Intro &amp; Setup'!$U$17:$U$26, 0)), "")))</f>
        <v/>
      </c>
      <c r="AG3519" s="65" t="str">
        <f t="shared" si="927"/>
        <v/>
      </c>
      <c r="AH3519" s="8" t="str">
        <f t="shared" si="928"/>
        <v/>
      </c>
      <c r="AI3519" s="66" t="str">
        <f t="shared" si="929"/>
        <v/>
      </c>
      <c r="AK3519" s="123" t="str">
        <f>IF(AC3519='Intro &amp; Setup'!$BB$14, $AO3519, "")</f>
        <v/>
      </c>
      <c r="AL3519" s="124" t="str">
        <f>IF(AD3519='Intro &amp; Setup'!$BB$14, $AO3519, "")</f>
        <v/>
      </c>
      <c r="AM3519" s="125" t="str">
        <f>IF(AE3519='Intro &amp; Setup'!$BB$14, $AO3519, "")</f>
        <v/>
      </c>
      <c r="AO3519" s="130" t="str">
        <f>IF(AND($B3519="", $C3519="", $D3519=""), "", IF($N3519="", 'Intro &amp; Setup'!$AB$33, $N3519))</f>
        <v/>
      </c>
      <c r="AQ3519" s="140">
        <f t="shared" si="930"/>
        <v>0</v>
      </c>
      <c r="AR3519" s="145">
        <f t="shared" si="931"/>
        <v>0</v>
      </c>
      <c r="AS3519" s="141">
        <f t="shared" si="932"/>
        <v>0</v>
      </c>
      <c r="AU3519" s="149" t="str">
        <f t="shared" si="933"/>
        <v/>
      </c>
      <c r="AV3519" s="155"/>
      <c r="AW3519" s="155"/>
      <c r="AX3519" s="155" t="str">
        <f t="shared" si="934"/>
        <v/>
      </c>
      <c r="AY3519" s="155"/>
      <c r="AZ3519" s="155"/>
      <c r="BA3519" s="151" t="str">
        <f t="shared" si="935"/>
        <v/>
      </c>
      <c r="BC3519" s="47" t="str">
        <f t="shared" si="936"/>
        <v/>
      </c>
    </row>
    <row r="3520" spans="1:55" x14ac:dyDescent="0.25">
      <c r="A3520" s="4"/>
      <c r="B3520" s="167"/>
      <c r="C3520" s="168"/>
      <c r="D3520" s="169"/>
      <c r="E3520" s="170"/>
      <c r="F3520" s="171"/>
      <c r="G3520" s="172"/>
      <c r="H3520" s="173"/>
      <c r="I3520" s="171"/>
      <c r="J3520" s="172"/>
      <c r="K3520" s="170"/>
      <c r="L3520" s="171"/>
      <c r="M3520" s="172"/>
      <c r="N3520" s="174"/>
      <c r="O3520" s="4"/>
      <c r="P3520" s="49" t="str">
        <f t="shared" si="920"/>
        <v/>
      </c>
      <c r="Q3520" s="4"/>
      <c r="S3520" s="22" t="str">
        <f t="shared" si="921"/>
        <v/>
      </c>
      <c r="T3520" s="8" t="str">
        <f t="shared" si="922"/>
        <v/>
      </c>
      <c r="U3520" s="23" t="str">
        <f t="shared" si="923"/>
        <v/>
      </c>
      <c r="W3520" s="50"/>
      <c r="Y3520" s="65" t="str">
        <f t="shared" si="924"/>
        <v/>
      </c>
      <c r="Z3520" s="8" t="str">
        <f t="shared" si="925"/>
        <v/>
      </c>
      <c r="AA3520" s="66" t="str">
        <f t="shared" si="926"/>
        <v/>
      </c>
      <c r="AC3520" s="65" t="str">
        <f>IF($G3520="", "", IF(IFERROR(INDEX('Intro &amp; Setup'!$Y$17:$Y$26, MATCH($G3520, 'Intro &amp; Setup'!$U$17:$U$26, 0)), "")="", 'Intro &amp; Setup'!$BB$15, IFERROR(INDEX('Intro &amp; Setup'!$Y$17:$Y$26, MATCH($G3520, 'Intro &amp; Setup'!$U$17:$U$26, 0)), "")))</f>
        <v/>
      </c>
      <c r="AD3520" s="8" t="str">
        <f>IF($J3520="", "", IF(IFERROR(INDEX('Intro &amp; Setup'!$Y$17:$Y$26, MATCH($J3520, 'Intro &amp; Setup'!$U$17:$U$26, 0)), "")="", 'Intro &amp; Setup'!$BB$15, IFERROR(INDEX('Intro &amp; Setup'!$Y$17:$Y$26, MATCH($J3520, 'Intro &amp; Setup'!$U$17:$U$26, 0)), "")))</f>
        <v/>
      </c>
      <c r="AE3520" s="66" t="str">
        <f>IF($M3520="", "", IF(IFERROR(INDEX('Intro &amp; Setup'!$Y$17:$Y$26, MATCH($M3520, 'Intro &amp; Setup'!$U$17:$U$26, 0)), "")="", 'Intro &amp; Setup'!$BB$15, IFERROR(INDEX('Intro &amp; Setup'!$Y$17:$Y$26, MATCH($M3520, 'Intro &amp; Setup'!$U$17:$U$26, 0)), "")))</f>
        <v/>
      </c>
      <c r="AG3520" s="65" t="str">
        <f t="shared" si="927"/>
        <v/>
      </c>
      <c r="AH3520" s="8" t="str">
        <f t="shared" si="928"/>
        <v/>
      </c>
      <c r="AI3520" s="66" t="str">
        <f t="shared" si="929"/>
        <v/>
      </c>
      <c r="AK3520" s="123" t="str">
        <f>IF(AC3520='Intro &amp; Setup'!$BB$14, $AO3520, "")</f>
        <v/>
      </c>
      <c r="AL3520" s="124" t="str">
        <f>IF(AD3520='Intro &amp; Setup'!$BB$14, $AO3520, "")</f>
        <v/>
      </c>
      <c r="AM3520" s="125" t="str">
        <f>IF(AE3520='Intro &amp; Setup'!$BB$14, $AO3520, "")</f>
        <v/>
      </c>
      <c r="AO3520" s="130" t="str">
        <f>IF(AND($B3520="", $C3520="", $D3520=""), "", IF($N3520="", 'Intro &amp; Setup'!$AB$33, $N3520))</f>
        <v/>
      </c>
      <c r="AQ3520" s="140">
        <f t="shared" si="930"/>
        <v>0</v>
      </c>
      <c r="AR3520" s="145">
        <f t="shared" si="931"/>
        <v>0</v>
      </c>
      <c r="AS3520" s="141">
        <f t="shared" si="932"/>
        <v>0</v>
      </c>
      <c r="AU3520" s="149" t="str">
        <f t="shared" si="933"/>
        <v/>
      </c>
      <c r="AV3520" s="155"/>
      <c r="AW3520" s="155"/>
      <c r="AX3520" s="155" t="str">
        <f t="shared" si="934"/>
        <v/>
      </c>
      <c r="AY3520" s="155"/>
      <c r="AZ3520" s="155"/>
      <c r="BA3520" s="151" t="str">
        <f t="shared" si="935"/>
        <v/>
      </c>
      <c r="BC3520" s="47" t="str">
        <f t="shared" si="936"/>
        <v/>
      </c>
    </row>
    <row r="3521" spans="1:55" x14ac:dyDescent="0.25">
      <c r="A3521" s="4"/>
      <c r="B3521" s="167"/>
      <c r="C3521" s="168"/>
      <c r="D3521" s="169"/>
      <c r="E3521" s="170"/>
      <c r="F3521" s="171"/>
      <c r="G3521" s="172"/>
      <c r="H3521" s="173"/>
      <c r="I3521" s="171"/>
      <c r="J3521" s="172"/>
      <c r="K3521" s="170"/>
      <c r="L3521" s="171"/>
      <c r="M3521" s="172"/>
      <c r="N3521" s="174"/>
      <c r="O3521" s="4"/>
      <c r="P3521" s="49" t="str">
        <f t="shared" si="920"/>
        <v/>
      </c>
      <c r="Q3521" s="4"/>
      <c r="S3521" s="22" t="str">
        <f t="shared" si="921"/>
        <v/>
      </c>
      <c r="T3521" s="8" t="str">
        <f t="shared" si="922"/>
        <v/>
      </c>
      <c r="U3521" s="23" t="str">
        <f t="shared" si="923"/>
        <v/>
      </c>
      <c r="W3521" s="50"/>
      <c r="Y3521" s="65" t="str">
        <f t="shared" si="924"/>
        <v/>
      </c>
      <c r="Z3521" s="8" t="str">
        <f t="shared" si="925"/>
        <v/>
      </c>
      <c r="AA3521" s="66" t="str">
        <f t="shared" si="926"/>
        <v/>
      </c>
      <c r="AC3521" s="65" t="str">
        <f>IF($G3521="", "", IF(IFERROR(INDEX('Intro &amp; Setup'!$Y$17:$Y$26, MATCH($G3521, 'Intro &amp; Setup'!$U$17:$U$26, 0)), "")="", 'Intro &amp; Setup'!$BB$15, IFERROR(INDEX('Intro &amp; Setup'!$Y$17:$Y$26, MATCH($G3521, 'Intro &amp; Setup'!$U$17:$U$26, 0)), "")))</f>
        <v/>
      </c>
      <c r="AD3521" s="8" t="str">
        <f>IF($J3521="", "", IF(IFERROR(INDEX('Intro &amp; Setup'!$Y$17:$Y$26, MATCH($J3521, 'Intro &amp; Setup'!$U$17:$U$26, 0)), "")="", 'Intro &amp; Setup'!$BB$15, IFERROR(INDEX('Intro &amp; Setup'!$Y$17:$Y$26, MATCH($J3521, 'Intro &amp; Setup'!$U$17:$U$26, 0)), "")))</f>
        <v/>
      </c>
      <c r="AE3521" s="66" t="str">
        <f>IF($M3521="", "", IF(IFERROR(INDEX('Intro &amp; Setup'!$Y$17:$Y$26, MATCH($M3521, 'Intro &amp; Setup'!$U$17:$U$26, 0)), "")="", 'Intro &amp; Setup'!$BB$15, IFERROR(INDEX('Intro &amp; Setup'!$Y$17:$Y$26, MATCH($M3521, 'Intro &amp; Setup'!$U$17:$U$26, 0)), "")))</f>
        <v/>
      </c>
      <c r="AG3521" s="65" t="str">
        <f t="shared" si="927"/>
        <v/>
      </c>
      <c r="AH3521" s="8" t="str">
        <f t="shared" si="928"/>
        <v/>
      </c>
      <c r="AI3521" s="66" t="str">
        <f t="shared" si="929"/>
        <v/>
      </c>
      <c r="AK3521" s="123" t="str">
        <f>IF(AC3521='Intro &amp; Setup'!$BB$14, $AO3521, "")</f>
        <v/>
      </c>
      <c r="AL3521" s="124" t="str">
        <f>IF(AD3521='Intro &amp; Setup'!$BB$14, $AO3521, "")</f>
        <v/>
      </c>
      <c r="AM3521" s="125" t="str">
        <f>IF(AE3521='Intro &amp; Setup'!$BB$14, $AO3521, "")</f>
        <v/>
      </c>
      <c r="AO3521" s="130" t="str">
        <f>IF(AND($B3521="", $C3521="", $D3521=""), "", IF($N3521="", 'Intro &amp; Setup'!$AB$33, $N3521))</f>
        <v/>
      </c>
      <c r="AQ3521" s="140">
        <f t="shared" si="930"/>
        <v>0</v>
      </c>
      <c r="AR3521" s="145">
        <f t="shared" si="931"/>
        <v>0</v>
      </c>
      <c r="AS3521" s="141">
        <f t="shared" si="932"/>
        <v>0</v>
      </c>
      <c r="AU3521" s="149" t="str">
        <f t="shared" si="933"/>
        <v/>
      </c>
      <c r="AV3521" s="155"/>
      <c r="AW3521" s="155"/>
      <c r="AX3521" s="155" t="str">
        <f t="shared" si="934"/>
        <v/>
      </c>
      <c r="AY3521" s="155"/>
      <c r="AZ3521" s="155"/>
      <c r="BA3521" s="151" t="str">
        <f t="shared" si="935"/>
        <v/>
      </c>
      <c r="BC3521" s="47" t="str">
        <f t="shared" si="936"/>
        <v/>
      </c>
    </row>
    <row r="3522" spans="1:55" x14ac:dyDescent="0.25">
      <c r="A3522" s="4"/>
      <c r="B3522" s="167"/>
      <c r="C3522" s="168"/>
      <c r="D3522" s="169"/>
      <c r="E3522" s="170"/>
      <c r="F3522" s="171"/>
      <c r="G3522" s="172"/>
      <c r="H3522" s="173"/>
      <c r="I3522" s="171"/>
      <c r="J3522" s="172"/>
      <c r="K3522" s="170"/>
      <c r="L3522" s="171"/>
      <c r="M3522" s="172"/>
      <c r="N3522" s="174"/>
      <c r="O3522" s="4"/>
      <c r="P3522" s="49" t="str">
        <f t="shared" si="920"/>
        <v/>
      </c>
      <c r="Q3522" s="4"/>
      <c r="S3522" s="22" t="str">
        <f t="shared" si="921"/>
        <v/>
      </c>
      <c r="T3522" s="8" t="str">
        <f t="shared" si="922"/>
        <v/>
      </c>
      <c r="U3522" s="23" t="str">
        <f t="shared" si="923"/>
        <v/>
      </c>
      <c r="W3522" s="50"/>
      <c r="Y3522" s="65" t="str">
        <f t="shared" si="924"/>
        <v/>
      </c>
      <c r="Z3522" s="8" t="str">
        <f t="shared" si="925"/>
        <v/>
      </c>
      <c r="AA3522" s="66" t="str">
        <f t="shared" si="926"/>
        <v/>
      </c>
      <c r="AC3522" s="65" t="str">
        <f>IF($G3522="", "", IF(IFERROR(INDEX('Intro &amp; Setup'!$Y$17:$Y$26, MATCH($G3522, 'Intro &amp; Setup'!$U$17:$U$26, 0)), "")="", 'Intro &amp; Setup'!$BB$15, IFERROR(INDEX('Intro &amp; Setup'!$Y$17:$Y$26, MATCH($G3522, 'Intro &amp; Setup'!$U$17:$U$26, 0)), "")))</f>
        <v/>
      </c>
      <c r="AD3522" s="8" t="str">
        <f>IF($J3522="", "", IF(IFERROR(INDEX('Intro &amp; Setup'!$Y$17:$Y$26, MATCH($J3522, 'Intro &amp; Setup'!$U$17:$U$26, 0)), "")="", 'Intro &amp; Setup'!$BB$15, IFERROR(INDEX('Intro &amp; Setup'!$Y$17:$Y$26, MATCH($J3522, 'Intro &amp; Setup'!$U$17:$U$26, 0)), "")))</f>
        <v/>
      </c>
      <c r="AE3522" s="66" t="str">
        <f>IF($M3522="", "", IF(IFERROR(INDEX('Intro &amp; Setup'!$Y$17:$Y$26, MATCH($M3522, 'Intro &amp; Setup'!$U$17:$U$26, 0)), "")="", 'Intro &amp; Setup'!$BB$15, IFERROR(INDEX('Intro &amp; Setup'!$Y$17:$Y$26, MATCH($M3522, 'Intro &amp; Setup'!$U$17:$U$26, 0)), "")))</f>
        <v/>
      </c>
      <c r="AG3522" s="65" t="str">
        <f t="shared" si="927"/>
        <v/>
      </c>
      <c r="AH3522" s="8" t="str">
        <f t="shared" si="928"/>
        <v/>
      </c>
      <c r="AI3522" s="66" t="str">
        <f t="shared" si="929"/>
        <v/>
      </c>
      <c r="AK3522" s="123" t="str">
        <f>IF(AC3522='Intro &amp; Setup'!$BB$14, $AO3522, "")</f>
        <v/>
      </c>
      <c r="AL3522" s="124" t="str">
        <f>IF(AD3522='Intro &amp; Setup'!$BB$14, $AO3522, "")</f>
        <v/>
      </c>
      <c r="AM3522" s="125" t="str">
        <f>IF(AE3522='Intro &amp; Setup'!$BB$14, $AO3522, "")</f>
        <v/>
      </c>
      <c r="AO3522" s="130" t="str">
        <f>IF(AND($B3522="", $C3522="", $D3522=""), "", IF($N3522="", 'Intro &amp; Setup'!$AB$33, $N3522))</f>
        <v/>
      </c>
      <c r="AQ3522" s="140">
        <f t="shared" si="930"/>
        <v>0</v>
      </c>
      <c r="AR3522" s="145">
        <f t="shared" si="931"/>
        <v>0</v>
      </c>
      <c r="AS3522" s="141">
        <f t="shared" si="932"/>
        <v>0</v>
      </c>
      <c r="AU3522" s="149" t="str">
        <f t="shared" si="933"/>
        <v/>
      </c>
      <c r="AV3522" s="155"/>
      <c r="AW3522" s="155"/>
      <c r="AX3522" s="155" t="str">
        <f t="shared" si="934"/>
        <v/>
      </c>
      <c r="AY3522" s="155"/>
      <c r="AZ3522" s="155"/>
      <c r="BA3522" s="151" t="str">
        <f t="shared" si="935"/>
        <v/>
      </c>
      <c r="BC3522" s="47" t="str">
        <f t="shared" si="936"/>
        <v/>
      </c>
    </row>
    <row r="3523" spans="1:55" x14ac:dyDescent="0.25">
      <c r="A3523" s="4"/>
      <c r="B3523" s="167"/>
      <c r="C3523" s="168"/>
      <c r="D3523" s="169"/>
      <c r="E3523" s="170"/>
      <c r="F3523" s="171"/>
      <c r="G3523" s="172"/>
      <c r="H3523" s="173"/>
      <c r="I3523" s="171"/>
      <c r="J3523" s="172"/>
      <c r="K3523" s="170"/>
      <c r="L3523" s="171"/>
      <c r="M3523" s="172"/>
      <c r="N3523" s="174"/>
      <c r="O3523" s="4"/>
      <c r="P3523" s="49" t="str">
        <f t="shared" si="920"/>
        <v/>
      </c>
      <c r="Q3523" s="4"/>
      <c r="S3523" s="22" t="str">
        <f t="shared" si="921"/>
        <v/>
      </c>
      <c r="T3523" s="8" t="str">
        <f t="shared" si="922"/>
        <v/>
      </c>
      <c r="U3523" s="23" t="str">
        <f t="shared" si="923"/>
        <v/>
      </c>
      <c r="W3523" s="50"/>
      <c r="Y3523" s="65" t="str">
        <f t="shared" si="924"/>
        <v/>
      </c>
      <c r="Z3523" s="8" t="str">
        <f t="shared" si="925"/>
        <v/>
      </c>
      <c r="AA3523" s="66" t="str">
        <f t="shared" si="926"/>
        <v/>
      </c>
      <c r="AC3523" s="65" t="str">
        <f>IF($G3523="", "", IF(IFERROR(INDEX('Intro &amp; Setup'!$Y$17:$Y$26, MATCH($G3523, 'Intro &amp; Setup'!$U$17:$U$26, 0)), "")="", 'Intro &amp; Setup'!$BB$15, IFERROR(INDEX('Intro &amp; Setup'!$Y$17:$Y$26, MATCH($G3523, 'Intro &amp; Setup'!$U$17:$U$26, 0)), "")))</f>
        <v/>
      </c>
      <c r="AD3523" s="8" t="str">
        <f>IF($J3523="", "", IF(IFERROR(INDEX('Intro &amp; Setup'!$Y$17:$Y$26, MATCH($J3523, 'Intro &amp; Setup'!$U$17:$U$26, 0)), "")="", 'Intro &amp; Setup'!$BB$15, IFERROR(INDEX('Intro &amp; Setup'!$Y$17:$Y$26, MATCH($J3523, 'Intro &amp; Setup'!$U$17:$U$26, 0)), "")))</f>
        <v/>
      </c>
      <c r="AE3523" s="66" t="str">
        <f>IF($M3523="", "", IF(IFERROR(INDEX('Intro &amp; Setup'!$Y$17:$Y$26, MATCH($M3523, 'Intro &amp; Setup'!$U$17:$U$26, 0)), "")="", 'Intro &amp; Setup'!$BB$15, IFERROR(INDEX('Intro &amp; Setup'!$Y$17:$Y$26, MATCH($M3523, 'Intro &amp; Setup'!$U$17:$U$26, 0)), "")))</f>
        <v/>
      </c>
      <c r="AG3523" s="65" t="str">
        <f t="shared" si="927"/>
        <v/>
      </c>
      <c r="AH3523" s="8" t="str">
        <f t="shared" si="928"/>
        <v/>
      </c>
      <c r="AI3523" s="66" t="str">
        <f t="shared" si="929"/>
        <v/>
      </c>
      <c r="AK3523" s="123" t="str">
        <f>IF(AC3523='Intro &amp; Setup'!$BB$14, $AO3523, "")</f>
        <v/>
      </c>
      <c r="AL3523" s="124" t="str">
        <f>IF(AD3523='Intro &amp; Setup'!$BB$14, $AO3523, "")</f>
        <v/>
      </c>
      <c r="AM3523" s="125" t="str">
        <f>IF(AE3523='Intro &amp; Setup'!$BB$14, $AO3523, "")</f>
        <v/>
      </c>
      <c r="AO3523" s="130" t="str">
        <f>IF(AND($B3523="", $C3523="", $D3523=""), "", IF($N3523="", 'Intro &amp; Setup'!$AB$33, $N3523))</f>
        <v/>
      </c>
      <c r="AQ3523" s="140">
        <f t="shared" si="930"/>
        <v>0</v>
      </c>
      <c r="AR3523" s="145">
        <f t="shared" si="931"/>
        <v>0</v>
      </c>
      <c r="AS3523" s="141">
        <f t="shared" si="932"/>
        <v>0</v>
      </c>
      <c r="AU3523" s="149" t="str">
        <f t="shared" si="933"/>
        <v/>
      </c>
      <c r="AV3523" s="155"/>
      <c r="AW3523" s="155"/>
      <c r="AX3523" s="155" t="str">
        <f t="shared" si="934"/>
        <v/>
      </c>
      <c r="AY3523" s="155"/>
      <c r="AZ3523" s="155"/>
      <c r="BA3523" s="151" t="str">
        <f t="shared" si="935"/>
        <v/>
      </c>
      <c r="BC3523" s="47" t="str">
        <f t="shared" si="936"/>
        <v/>
      </c>
    </row>
    <row r="3524" spans="1:55" x14ac:dyDescent="0.25">
      <c r="A3524" s="4"/>
      <c r="B3524" s="167"/>
      <c r="C3524" s="168"/>
      <c r="D3524" s="169"/>
      <c r="E3524" s="170"/>
      <c r="F3524" s="171"/>
      <c r="G3524" s="172"/>
      <c r="H3524" s="173"/>
      <c r="I3524" s="171"/>
      <c r="J3524" s="172"/>
      <c r="K3524" s="170"/>
      <c r="L3524" s="171"/>
      <c r="M3524" s="172"/>
      <c r="N3524" s="174"/>
      <c r="O3524" s="4"/>
      <c r="P3524" s="49" t="str">
        <f t="shared" si="920"/>
        <v/>
      </c>
      <c r="Q3524" s="4"/>
      <c r="S3524" s="22" t="str">
        <f t="shared" si="921"/>
        <v/>
      </c>
      <c r="T3524" s="8" t="str">
        <f t="shared" si="922"/>
        <v/>
      </c>
      <c r="U3524" s="23" t="str">
        <f t="shared" si="923"/>
        <v/>
      </c>
      <c r="W3524" s="50"/>
      <c r="Y3524" s="65" t="str">
        <f t="shared" si="924"/>
        <v/>
      </c>
      <c r="Z3524" s="8" t="str">
        <f t="shared" si="925"/>
        <v/>
      </c>
      <c r="AA3524" s="66" t="str">
        <f t="shared" si="926"/>
        <v/>
      </c>
      <c r="AC3524" s="65" t="str">
        <f>IF($G3524="", "", IF(IFERROR(INDEX('Intro &amp; Setup'!$Y$17:$Y$26, MATCH($G3524, 'Intro &amp; Setup'!$U$17:$U$26, 0)), "")="", 'Intro &amp; Setup'!$BB$15, IFERROR(INDEX('Intro &amp; Setup'!$Y$17:$Y$26, MATCH($G3524, 'Intro &amp; Setup'!$U$17:$U$26, 0)), "")))</f>
        <v/>
      </c>
      <c r="AD3524" s="8" t="str">
        <f>IF($J3524="", "", IF(IFERROR(INDEX('Intro &amp; Setup'!$Y$17:$Y$26, MATCH($J3524, 'Intro &amp; Setup'!$U$17:$U$26, 0)), "")="", 'Intro &amp; Setup'!$BB$15, IFERROR(INDEX('Intro &amp; Setup'!$Y$17:$Y$26, MATCH($J3524, 'Intro &amp; Setup'!$U$17:$U$26, 0)), "")))</f>
        <v/>
      </c>
      <c r="AE3524" s="66" t="str">
        <f>IF($M3524="", "", IF(IFERROR(INDEX('Intro &amp; Setup'!$Y$17:$Y$26, MATCH($M3524, 'Intro &amp; Setup'!$U$17:$U$26, 0)), "")="", 'Intro &amp; Setup'!$BB$15, IFERROR(INDEX('Intro &amp; Setup'!$Y$17:$Y$26, MATCH($M3524, 'Intro &amp; Setup'!$U$17:$U$26, 0)), "")))</f>
        <v/>
      </c>
      <c r="AG3524" s="65" t="str">
        <f t="shared" si="927"/>
        <v/>
      </c>
      <c r="AH3524" s="8" t="str">
        <f t="shared" si="928"/>
        <v/>
      </c>
      <c r="AI3524" s="66" t="str">
        <f t="shared" si="929"/>
        <v/>
      </c>
      <c r="AK3524" s="123" t="str">
        <f>IF(AC3524='Intro &amp; Setup'!$BB$14, $AO3524, "")</f>
        <v/>
      </c>
      <c r="AL3524" s="124" t="str">
        <f>IF(AD3524='Intro &amp; Setup'!$BB$14, $AO3524, "")</f>
        <v/>
      </c>
      <c r="AM3524" s="125" t="str">
        <f>IF(AE3524='Intro &amp; Setup'!$BB$14, $AO3524, "")</f>
        <v/>
      </c>
      <c r="AO3524" s="130" t="str">
        <f>IF(AND($B3524="", $C3524="", $D3524=""), "", IF($N3524="", 'Intro &amp; Setup'!$AB$33, $N3524))</f>
        <v/>
      </c>
      <c r="AQ3524" s="140">
        <f t="shared" si="930"/>
        <v>0</v>
      </c>
      <c r="AR3524" s="145">
        <f t="shared" si="931"/>
        <v>0</v>
      </c>
      <c r="AS3524" s="141">
        <f t="shared" si="932"/>
        <v>0</v>
      </c>
      <c r="AU3524" s="149" t="str">
        <f t="shared" si="933"/>
        <v/>
      </c>
      <c r="AV3524" s="155"/>
      <c r="AW3524" s="155"/>
      <c r="AX3524" s="155" t="str">
        <f t="shared" si="934"/>
        <v/>
      </c>
      <c r="AY3524" s="155"/>
      <c r="AZ3524" s="155"/>
      <c r="BA3524" s="151" t="str">
        <f t="shared" si="935"/>
        <v/>
      </c>
      <c r="BC3524" s="47" t="str">
        <f t="shared" si="936"/>
        <v/>
      </c>
    </row>
    <row r="3525" spans="1:55" x14ac:dyDescent="0.25">
      <c r="A3525" s="4"/>
      <c r="B3525" s="167"/>
      <c r="C3525" s="168"/>
      <c r="D3525" s="169"/>
      <c r="E3525" s="170"/>
      <c r="F3525" s="171"/>
      <c r="G3525" s="172"/>
      <c r="H3525" s="173"/>
      <c r="I3525" s="171"/>
      <c r="J3525" s="172"/>
      <c r="K3525" s="170"/>
      <c r="L3525" s="171"/>
      <c r="M3525" s="172"/>
      <c r="N3525" s="174"/>
      <c r="O3525" s="4"/>
      <c r="P3525" s="49" t="str">
        <f t="shared" si="920"/>
        <v/>
      </c>
      <c r="Q3525" s="4"/>
      <c r="S3525" s="22" t="str">
        <f t="shared" si="921"/>
        <v/>
      </c>
      <c r="T3525" s="8" t="str">
        <f t="shared" si="922"/>
        <v/>
      </c>
      <c r="U3525" s="23" t="str">
        <f t="shared" si="923"/>
        <v/>
      </c>
      <c r="W3525" s="50"/>
      <c r="Y3525" s="65" t="str">
        <f t="shared" si="924"/>
        <v/>
      </c>
      <c r="Z3525" s="8" t="str">
        <f t="shared" si="925"/>
        <v/>
      </c>
      <c r="AA3525" s="66" t="str">
        <f t="shared" si="926"/>
        <v/>
      </c>
      <c r="AC3525" s="65" t="str">
        <f>IF($G3525="", "", IF(IFERROR(INDEX('Intro &amp; Setup'!$Y$17:$Y$26, MATCH($G3525, 'Intro &amp; Setup'!$U$17:$U$26, 0)), "")="", 'Intro &amp; Setup'!$BB$15, IFERROR(INDEX('Intro &amp; Setup'!$Y$17:$Y$26, MATCH($G3525, 'Intro &amp; Setup'!$U$17:$U$26, 0)), "")))</f>
        <v/>
      </c>
      <c r="AD3525" s="8" t="str">
        <f>IF($J3525="", "", IF(IFERROR(INDEX('Intro &amp; Setup'!$Y$17:$Y$26, MATCH($J3525, 'Intro &amp; Setup'!$U$17:$U$26, 0)), "")="", 'Intro &amp; Setup'!$BB$15, IFERROR(INDEX('Intro &amp; Setup'!$Y$17:$Y$26, MATCH($J3525, 'Intro &amp; Setup'!$U$17:$U$26, 0)), "")))</f>
        <v/>
      </c>
      <c r="AE3525" s="66" t="str">
        <f>IF($M3525="", "", IF(IFERROR(INDEX('Intro &amp; Setup'!$Y$17:$Y$26, MATCH($M3525, 'Intro &amp; Setup'!$U$17:$U$26, 0)), "")="", 'Intro &amp; Setup'!$BB$15, IFERROR(INDEX('Intro &amp; Setup'!$Y$17:$Y$26, MATCH($M3525, 'Intro &amp; Setup'!$U$17:$U$26, 0)), "")))</f>
        <v/>
      </c>
      <c r="AG3525" s="65" t="str">
        <f t="shared" si="927"/>
        <v/>
      </c>
      <c r="AH3525" s="8" t="str">
        <f t="shared" si="928"/>
        <v/>
      </c>
      <c r="AI3525" s="66" t="str">
        <f t="shared" si="929"/>
        <v/>
      </c>
      <c r="AK3525" s="123" t="str">
        <f>IF(AC3525='Intro &amp; Setup'!$BB$14, $AO3525, "")</f>
        <v/>
      </c>
      <c r="AL3525" s="124" t="str">
        <f>IF(AD3525='Intro &amp; Setup'!$BB$14, $AO3525, "")</f>
        <v/>
      </c>
      <c r="AM3525" s="125" t="str">
        <f>IF(AE3525='Intro &amp; Setup'!$BB$14, $AO3525, "")</f>
        <v/>
      </c>
      <c r="AO3525" s="130" t="str">
        <f>IF(AND($B3525="", $C3525="", $D3525=""), "", IF($N3525="", 'Intro &amp; Setup'!$AB$33, $N3525))</f>
        <v/>
      </c>
      <c r="AQ3525" s="140">
        <f t="shared" si="930"/>
        <v>0</v>
      </c>
      <c r="AR3525" s="145">
        <f t="shared" si="931"/>
        <v>0</v>
      </c>
      <c r="AS3525" s="141">
        <f t="shared" si="932"/>
        <v>0</v>
      </c>
      <c r="AU3525" s="149" t="str">
        <f t="shared" si="933"/>
        <v/>
      </c>
      <c r="AV3525" s="155"/>
      <c r="AW3525" s="155"/>
      <c r="AX3525" s="155" t="str">
        <f t="shared" si="934"/>
        <v/>
      </c>
      <c r="AY3525" s="155"/>
      <c r="AZ3525" s="155"/>
      <c r="BA3525" s="151" t="str">
        <f t="shared" si="935"/>
        <v/>
      </c>
      <c r="BC3525" s="47" t="str">
        <f t="shared" si="936"/>
        <v/>
      </c>
    </row>
    <row r="3526" spans="1:55" x14ac:dyDescent="0.25">
      <c r="A3526" s="4"/>
      <c r="B3526" s="167"/>
      <c r="C3526" s="168"/>
      <c r="D3526" s="169"/>
      <c r="E3526" s="170"/>
      <c r="F3526" s="171"/>
      <c r="G3526" s="172"/>
      <c r="H3526" s="173"/>
      <c r="I3526" s="171"/>
      <c r="J3526" s="172"/>
      <c r="K3526" s="170"/>
      <c r="L3526" s="171"/>
      <c r="M3526" s="172"/>
      <c r="N3526" s="174"/>
      <c r="O3526" s="4"/>
      <c r="P3526" s="49" t="str">
        <f t="shared" si="920"/>
        <v/>
      </c>
      <c r="Q3526" s="4"/>
      <c r="S3526" s="22" t="str">
        <f t="shared" si="921"/>
        <v/>
      </c>
      <c r="T3526" s="8" t="str">
        <f t="shared" si="922"/>
        <v/>
      </c>
      <c r="U3526" s="23" t="str">
        <f t="shared" si="923"/>
        <v/>
      </c>
      <c r="W3526" s="50"/>
      <c r="Y3526" s="65" t="str">
        <f t="shared" si="924"/>
        <v/>
      </c>
      <c r="Z3526" s="8" t="str">
        <f t="shared" si="925"/>
        <v/>
      </c>
      <c r="AA3526" s="66" t="str">
        <f t="shared" si="926"/>
        <v/>
      </c>
      <c r="AC3526" s="65" t="str">
        <f>IF($G3526="", "", IF(IFERROR(INDEX('Intro &amp; Setup'!$Y$17:$Y$26, MATCH($G3526, 'Intro &amp; Setup'!$U$17:$U$26, 0)), "")="", 'Intro &amp; Setup'!$BB$15, IFERROR(INDEX('Intro &amp; Setup'!$Y$17:$Y$26, MATCH($G3526, 'Intro &amp; Setup'!$U$17:$U$26, 0)), "")))</f>
        <v/>
      </c>
      <c r="AD3526" s="8" t="str">
        <f>IF($J3526="", "", IF(IFERROR(INDEX('Intro &amp; Setup'!$Y$17:$Y$26, MATCH($J3526, 'Intro &amp; Setup'!$U$17:$U$26, 0)), "")="", 'Intro &amp; Setup'!$BB$15, IFERROR(INDEX('Intro &amp; Setup'!$Y$17:$Y$26, MATCH($J3526, 'Intro &amp; Setup'!$U$17:$U$26, 0)), "")))</f>
        <v/>
      </c>
      <c r="AE3526" s="66" t="str">
        <f>IF($M3526="", "", IF(IFERROR(INDEX('Intro &amp; Setup'!$Y$17:$Y$26, MATCH($M3526, 'Intro &amp; Setup'!$U$17:$U$26, 0)), "")="", 'Intro &amp; Setup'!$BB$15, IFERROR(INDEX('Intro &amp; Setup'!$Y$17:$Y$26, MATCH($M3526, 'Intro &amp; Setup'!$U$17:$U$26, 0)), "")))</f>
        <v/>
      </c>
      <c r="AG3526" s="65" t="str">
        <f t="shared" si="927"/>
        <v/>
      </c>
      <c r="AH3526" s="8" t="str">
        <f t="shared" si="928"/>
        <v/>
      </c>
      <c r="AI3526" s="66" t="str">
        <f t="shared" si="929"/>
        <v/>
      </c>
      <c r="AK3526" s="123" t="str">
        <f>IF(AC3526='Intro &amp; Setup'!$BB$14, $AO3526, "")</f>
        <v/>
      </c>
      <c r="AL3526" s="124" t="str">
        <f>IF(AD3526='Intro &amp; Setup'!$BB$14, $AO3526, "")</f>
        <v/>
      </c>
      <c r="AM3526" s="125" t="str">
        <f>IF(AE3526='Intro &amp; Setup'!$BB$14, $AO3526, "")</f>
        <v/>
      </c>
      <c r="AO3526" s="130" t="str">
        <f>IF(AND($B3526="", $C3526="", $D3526=""), "", IF($N3526="", 'Intro &amp; Setup'!$AB$33, $N3526))</f>
        <v/>
      </c>
      <c r="AQ3526" s="140">
        <f t="shared" si="930"/>
        <v>0</v>
      </c>
      <c r="AR3526" s="145">
        <f t="shared" si="931"/>
        <v>0</v>
      </c>
      <c r="AS3526" s="141">
        <f t="shared" si="932"/>
        <v>0</v>
      </c>
      <c r="AU3526" s="149" t="str">
        <f t="shared" si="933"/>
        <v/>
      </c>
      <c r="AV3526" s="155"/>
      <c r="AW3526" s="155"/>
      <c r="AX3526" s="155" t="str">
        <f t="shared" si="934"/>
        <v/>
      </c>
      <c r="AY3526" s="155"/>
      <c r="AZ3526" s="155"/>
      <c r="BA3526" s="151" t="str">
        <f t="shared" si="935"/>
        <v/>
      </c>
      <c r="BC3526" s="47" t="str">
        <f t="shared" si="936"/>
        <v/>
      </c>
    </row>
    <row r="3527" spans="1:55" x14ac:dyDescent="0.25">
      <c r="A3527" s="4"/>
      <c r="B3527" s="167"/>
      <c r="C3527" s="168"/>
      <c r="D3527" s="169"/>
      <c r="E3527" s="170"/>
      <c r="F3527" s="171"/>
      <c r="G3527" s="172"/>
      <c r="H3527" s="173"/>
      <c r="I3527" s="171"/>
      <c r="J3527" s="172"/>
      <c r="K3527" s="170"/>
      <c r="L3527" s="171"/>
      <c r="M3527" s="172"/>
      <c r="N3527" s="174"/>
      <c r="O3527" s="4"/>
      <c r="P3527" s="49" t="str">
        <f t="shared" si="920"/>
        <v/>
      </c>
      <c r="Q3527" s="4"/>
      <c r="S3527" s="22" t="str">
        <f t="shared" si="921"/>
        <v/>
      </c>
      <c r="T3527" s="8" t="str">
        <f t="shared" si="922"/>
        <v/>
      </c>
      <c r="U3527" s="23" t="str">
        <f t="shared" si="923"/>
        <v/>
      </c>
      <c r="W3527" s="50"/>
      <c r="Y3527" s="65" t="str">
        <f t="shared" si="924"/>
        <v/>
      </c>
      <c r="Z3527" s="8" t="str">
        <f t="shared" si="925"/>
        <v/>
      </c>
      <c r="AA3527" s="66" t="str">
        <f t="shared" si="926"/>
        <v/>
      </c>
      <c r="AC3527" s="65" t="str">
        <f>IF($G3527="", "", IF(IFERROR(INDEX('Intro &amp; Setup'!$Y$17:$Y$26, MATCH($G3527, 'Intro &amp; Setup'!$U$17:$U$26, 0)), "")="", 'Intro &amp; Setup'!$BB$15, IFERROR(INDEX('Intro &amp; Setup'!$Y$17:$Y$26, MATCH($G3527, 'Intro &amp; Setup'!$U$17:$U$26, 0)), "")))</f>
        <v/>
      </c>
      <c r="AD3527" s="8" t="str">
        <f>IF($J3527="", "", IF(IFERROR(INDEX('Intro &amp; Setup'!$Y$17:$Y$26, MATCH($J3527, 'Intro &amp; Setup'!$U$17:$U$26, 0)), "")="", 'Intro &amp; Setup'!$BB$15, IFERROR(INDEX('Intro &amp; Setup'!$Y$17:$Y$26, MATCH($J3527, 'Intro &amp; Setup'!$U$17:$U$26, 0)), "")))</f>
        <v/>
      </c>
      <c r="AE3527" s="66" t="str">
        <f>IF($M3527="", "", IF(IFERROR(INDEX('Intro &amp; Setup'!$Y$17:$Y$26, MATCH($M3527, 'Intro &amp; Setup'!$U$17:$U$26, 0)), "")="", 'Intro &amp; Setup'!$BB$15, IFERROR(INDEX('Intro &amp; Setup'!$Y$17:$Y$26, MATCH($M3527, 'Intro &amp; Setup'!$U$17:$U$26, 0)), "")))</f>
        <v/>
      </c>
      <c r="AG3527" s="65" t="str">
        <f t="shared" si="927"/>
        <v/>
      </c>
      <c r="AH3527" s="8" t="str">
        <f t="shared" si="928"/>
        <v/>
      </c>
      <c r="AI3527" s="66" t="str">
        <f t="shared" si="929"/>
        <v/>
      </c>
      <c r="AK3527" s="123" t="str">
        <f>IF(AC3527='Intro &amp; Setup'!$BB$14, $AO3527, "")</f>
        <v/>
      </c>
      <c r="AL3527" s="124" t="str">
        <f>IF(AD3527='Intro &amp; Setup'!$BB$14, $AO3527, "")</f>
        <v/>
      </c>
      <c r="AM3527" s="125" t="str">
        <f>IF(AE3527='Intro &amp; Setup'!$BB$14, $AO3527, "")</f>
        <v/>
      </c>
      <c r="AO3527" s="130" t="str">
        <f>IF(AND($B3527="", $C3527="", $D3527=""), "", IF($N3527="", 'Intro &amp; Setup'!$AB$33, $N3527))</f>
        <v/>
      </c>
      <c r="AQ3527" s="140">
        <f t="shared" si="930"/>
        <v>0</v>
      </c>
      <c r="AR3527" s="145">
        <f t="shared" si="931"/>
        <v>0</v>
      </c>
      <c r="AS3527" s="141">
        <f t="shared" si="932"/>
        <v>0</v>
      </c>
      <c r="AU3527" s="149" t="str">
        <f t="shared" si="933"/>
        <v/>
      </c>
      <c r="AV3527" s="155"/>
      <c r="AW3527" s="155"/>
      <c r="AX3527" s="155" t="str">
        <f t="shared" si="934"/>
        <v/>
      </c>
      <c r="AY3527" s="155"/>
      <c r="AZ3527" s="155"/>
      <c r="BA3527" s="151" t="str">
        <f t="shared" si="935"/>
        <v/>
      </c>
      <c r="BC3527" s="47" t="str">
        <f t="shared" si="936"/>
        <v/>
      </c>
    </row>
    <row r="3528" spans="1:55" x14ac:dyDescent="0.25">
      <c r="A3528" s="4"/>
      <c r="B3528" s="167"/>
      <c r="C3528" s="168"/>
      <c r="D3528" s="169"/>
      <c r="E3528" s="170"/>
      <c r="F3528" s="171"/>
      <c r="G3528" s="172"/>
      <c r="H3528" s="173"/>
      <c r="I3528" s="171"/>
      <c r="J3528" s="172"/>
      <c r="K3528" s="170"/>
      <c r="L3528" s="171"/>
      <c r="M3528" s="172"/>
      <c r="N3528" s="174"/>
      <c r="O3528" s="4"/>
      <c r="P3528" s="49" t="str">
        <f t="shared" si="920"/>
        <v/>
      </c>
      <c r="Q3528" s="4"/>
      <c r="S3528" s="22" t="str">
        <f t="shared" si="921"/>
        <v/>
      </c>
      <c r="T3528" s="8" t="str">
        <f t="shared" si="922"/>
        <v/>
      </c>
      <c r="U3528" s="23" t="str">
        <f t="shared" si="923"/>
        <v/>
      </c>
      <c r="W3528" s="50"/>
      <c r="Y3528" s="65" t="str">
        <f t="shared" si="924"/>
        <v/>
      </c>
      <c r="Z3528" s="8" t="str">
        <f t="shared" si="925"/>
        <v/>
      </c>
      <c r="AA3528" s="66" t="str">
        <f t="shared" si="926"/>
        <v/>
      </c>
      <c r="AC3528" s="65" t="str">
        <f>IF($G3528="", "", IF(IFERROR(INDEX('Intro &amp; Setup'!$Y$17:$Y$26, MATCH($G3528, 'Intro &amp; Setup'!$U$17:$U$26, 0)), "")="", 'Intro &amp; Setup'!$BB$15, IFERROR(INDEX('Intro &amp; Setup'!$Y$17:$Y$26, MATCH($G3528, 'Intro &amp; Setup'!$U$17:$U$26, 0)), "")))</f>
        <v/>
      </c>
      <c r="AD3528" s="8" t="str">
        <f>IF($J3528="", "", IF(IFERROR(INDEX('Intro &amp; Setup'!$Y$17:$Y$26, MATCH($J3528, 'Intro &amp; Setup'!$U$17:$U$26, 0)), "")="", 'Intro &amp; Setup'!$BB$15, IFERROR(INDEX('Intro &amp; Setup'!$Y$17:$Y$26, MATCH($J3528, 'Intro &amp; Setup'!$U$17:$U$26, 0)), "")))</f>
        <v/>
      </c>
      <c r="AE3528" s="66" t="str">
        <f>IF($M3528="", "", IF(IFERROR(INDEX('Intro &amp; Setup'!$Y$17:$Y$26, MATCH($M3528, 'Intro &amp; Setup'!$U$17:$U$26, 0)), "")="", 'Intro &amp; Setup'!$BB$15, IFERROR(INDEX('Intro &amp; Setup'!$Y$17:$Y$26, MATCH($M3528, 'Intro &amp; Setup'!$U$17:$U$26, 0)), "")))</f>
        <v/>
      </c>
      <c r="AG3528" s="65" t="str">
        <f t="shared" si="927"/>
        <v/>
      </c>
      <c r="AH3528" s="8" t="str">
        <f t="shared" si="928"/>
        <v/>
      </c>
      <c r="AI3528" s="66" t="str">
        <f t="shared" si="929"/>
        <v/>
      </c>
      <c r="AK3528" s="123" t="str">
        <f>IF(AC3528='Intro &amp; Setup'!$BB$14, $AO3528, "")</f>
        <v/>
      </c>
      <c r="AL3528" s="124" t="str">
        <f>IF(AD3528='Intro &amp; Setup'!$BB$14, $AO3528, "")</f>
        <v/>
      </c>
      <c r="AM3528" s="125" t="str">
        <f>IF(AE3528='Intro &amp; Setup'!$BB$14, $AO3528, "")</f>
        <v/>
      </c>
      <c r="AO3528" s="130" t="str">
        <f>IF(AND($B3528="", $C3528="", $D3528=""), "", IF($N3528="", 'Intro &amp; Setup'!$AB$33, $N3528))</f>
        <v/>
      </c>
      <c r="AQ3528" s="140">
        <f t="shared" si="930"/>
        <v>0</v>
      </c>
      <c r="AR3528" s="145">
        <f t="shared" si="931"/>
        <v>0</v>
      </c>
      <c r="AS3528" s="141">
        <f t="shared" si="932"/>
        <v>0</v>
      </c>
      <c r="AU3528" s="149" t="str">
        <f t="shared" si="933"/>
        <v/>
      </c>
      <c r="AV3528" s="155"/>
      <c r="AW3528" s="155"/>
      <c r="AX3528" s="155" t="str">
        <f t="shared" si="934"/>
        <v/>
      </c>
      <c r="AY3528" s="155"/>
      <c r="AZ3528" s="155"/>
      <c r="BA3528" s="151" t="str">
        <f t="shared" si="935"/>
        <v/>
      </c>
      <c r="BC3528" s="47" t="str">
        <f t="shared" si="936"/>
        <v/>
      </c>
    </row>
    <row r="3529" spans="1:55" x14ac:dyDescent="0.25">
      <c r="A3529" s="4"/>
      <c r="B3529" s="167"/>
      <c r="C3529" s="168"/>
      <c r="D3529" s="169"/>
      <c r="E3529" s="170"/>
      <c r="F3529" s="171"/>
      <c r="G3529" s="172"/>
      <c r="H3529" s="173"/>
      <c r="I3529" s="171"/>
      <c r="J3529" s="172"/>
      <c r="K3529" s="170"/>
      <c r="L3529" s="171"/>
      <c r="M3529" s="172"/>
      <c r="N3529" s="174"/>
      <c r="O3529" s="4"/>
      <c r="P3529" s="49" t="str">
        <f t="shared" si="920"/>
        <v/>
      </c>
      <c r="Q3529" s="4"/>
      <c r="S3529" s="22" t="str">
        <f t="shared" si="921"/>
        <v/>
      </c>
      <c r="T3529" s="8" t="str">
        <f t="shared" si="922"/>
        <v/>
      </c>
      <c r="U3529" s="23" t="str">
        <f t="shared" si="923"/>
        <v/>
      </c>
      <c r="W3529" s="50"/>
      <c r="Y3529" s="65" t="str">
        <f t="shared" si="924"/>
        <v/>
      </c>
      <c r="Z3529" s="8" t="str">
        <f t="shared" si="925"/>
        <v/>
      </c>
      <c r="AA3529" s="66" t="str">
        <f t="shared" si="926"/>
        <v/>
      </c>
      <c r="AC3529" s="65" t="str">
        <f>IF($G3529="", "", IF(IFERROR(INDEX('Intro &amp; Setup'!$Y$17:$Y$26, MATCH($G3529, 'Intro &amp; Setup'!$U$17:$U$26, 0)), "")="", 'Intro &amp; Setup'!$BB$15, IFERROR(INDEX('Intro &amp; Setup'!$Y$17:$Y$26, MATCH($G3529, 'Intro &amp; Setup'!$U$17:$U$26, 0)), "")))</f>
        <v/>
      </c>
      <c r="AD3529" s="8" t="str">
        <f>IF($J3529="", "", IF(IFERROR(INDEX('Intro &amp; Setup'!$Y$17:$Y$26, MATCH($J3529, 'Intro &amp; Setup'!$U$17:$U$26, 0)), "")="", 'Intro &amp; Setup'!$BB$15, IFERROR(INDEX('Intro &amp; Setup'!$Y$17:$Y$26, MATCH($J3529, 'Intro &amp; Setup'!$U$17:$U$26, 0)), "")))</f>
        <v/>
      </c>
      <c r="AE3529" s="66" t="str">
        <f>IF($M3529="", "", IF(IFERROR(INDEX('Intro &amp; Setup'!$Y$17:$Y$26, MATCH($M3529, 'Intro &amp; Setup'!$U$17:$U$26, 0)), "")="", 'Intro &amp; Setup'!$BB$15, IFERROR(INDEX('Intro &amp; Setup'!$Y$17:$Y$26, MATCH($M3529, 'Intro &amp; Setup'!$U$17:$U$26, 0)), "")))</f>
        <v/>
      </c>
      <c r="AG3529" s="65" t="str">
        <f t="shared" si="927"/>
        <v/>
      </c>
      <c r="AH3529" s="8" t="str">
        <f t="shared" si="928"/>
        <v/>
      </c>
      <c r="AI3529" s="66" t="str">
        <f t="shared" si="929"/>
        <v/>
      </c>
      <c r="AK3529" s="123" t="str">
        <f>IF(AC3529='Intro &amp; Setup'!$BB$14, $AO3529, "")</f>
        <v/>
      </c>
      <c r="AL3529" s="124" t="str">
        <f>IF(AD3529='Intro &amp; Setup'!$BB$14, $AO3529, "")</f>
        <v/>
      </c>
      <c r="AM3529" s="125" t="str">
        <f>IF(AE3529='Intro &amp; Setup'!$BB$14, $AO3529, "")</f>
        <v/>
      </c>
      <c r="AO3529" s="130" t="str">
        <f>IF(AND($B3529="", $C3529="", $D3529=""), "", IF($N3529="", 'Intro &amp; Setup'!$AB$33, $N3529))</f>
        <v/>
      </c>
      <c r="AQ3529" s="140">
        <f t="shared" si="930"/>
        <v>0</v>
      </c>
      <c r="AR3529" s="145">
        <f t="shared" si="931"/>
        <v>0</v>
      </c>
      <c r="AS3529" s="141">
        <f t="shared" si="932"/>
        <v>0</v>
      </c>
      <c r="AU3529" s="149" t="str">
        <f t="shared" si="933"/>
        <v/>
      </c>
      <c r="AV3529" s="155"/>
      <c r="AW3529" s="155"/>
      <c r="AX3529" s="155" t="str">
        <f t="shared" si="934"/>
        <v/>
      </c>
      <c r="AY3529" s="155"/>
      <c r="AZ3529" s="155"/>
      <c r="BA3529" s="151" t="str">
        <f t="shared" si="935"/>
        <v/>
      </c>
      <c r="BC3529" s="47" t="str">
        <f t="shared" si="936"/>
        <v/>
      </c>
    </row>
    <row r="3530" spans="1:55" x14ac:dyDescent="0.25">
      <c r="A3530" s="4"/>
      <c r="B3530" s="167"/>
      <c r="C3530" s="168"/>
      <c r="D3530" s="169"/>
      <c r="E3530" s="170"/>
      <c r="F3530" s="171"/>
      <c r="G3530" s="172"/>
      <c r="H3530" s="173"/>
      <c r="I3530" s="171"/>
      <c r="J3530" s="172"/>
      <c r="K3530" s="170"/>
      <c r="L3530" s="171"/>
      <c r="M3530" s="172"/>
      <c r="N3530" s="174"/>
      <c r="O3530" s="4"/>
      <c r="P3530" s="49" t="str">
        <f t="shared" si="920"/>
        <v/>
      </c>
      <c r="Q3530" s="4"/>
      <c r="S3530" s="22" t="str">
        <f t="shared" si="921"/>
        <v/>
      </c>
      <c r="T3530" s="8" t="str">
        <f t="shared" si="922"/>
        <v/>
      </c>
      <c r="U3530" s="23" t="str">
        <f t="shared" si="923"/>
        <v/>
      </c>
      <c r="W3530" s="50"/>
      <c r="Y3530" s="65" t="str">
        <f t="shared" si="924"/>
        <v/>
      </c>
      <c r="Z3530" s="8" t="str">
        <f t="shared" si="925"/>
        <v/>
      </c>
      <c r="AA3530" s="66" t="str">
        <f t="shared" si="926"/>
        <v/>
      </c>
      <c r="AC3530" s="65" t="str">
        <f>IF($G3530="", "", IF(IFERROR(INDEX('Intro &amp; Setup'!$Y$17:$Y$26, MATCH($G3530, 'Intro &amp; Setup'!$U$17:$U$26, 0)), "")="", 'Intro &amp; Setup'!$BB$15, IFERROR(INDEX('Intro &amp; Setup'!$Y$17:$Y$26, MATCH($G3530, 'Intro &amp; Setup'!$U$17:$U$26, 0)), "")))</f>
        <v/>
      </c>
      <c r="AD3530" s="8" t="str">
        <f>IF($J3530="", "", IF(IFERROR(INDEX('Intro &amp; Setup'!$Y$17:$Y$26, MATCH($J3530, 'Intro &amp; Setup'!$U$17:$U$26, 0)), "")="", 'Intro &amp; Setup'!$BB$15, IFERROR(INDEX('Intro &amp; Setup'!$Y$17:$Y$26, MATCH($J3530, 'Intro &amp; Setup'!$U$17:$U$26, 0)), "")))</f>
        <v/>
      </c>
      <c r="AE3530" s="66" t="str">
        <f>IF($M3530="", "", IF(IFERROR(INDEX('Intro &amp; Setup'!$Y$17:$Y$26, MATCH($M3530, 'Intro &amp; Setup'!$U$17:$U$26, 0)), "")="", 'Intro &amp; Setup'!$BB$15, IFERROR(INDEX('Intro &amp; Setup'!$Y$17:$Y$26, MATCH($M3530, 'Intro &amp; Setup'!$U$17:$U$26, 0)), "")))</f>
        <v/>
      </c>
      <c r="AG3530" s="65" t="str">
        <f t="shared" si="927"/>
        <v/>
      </c>
      <c r="AH3530" s="8" t="str">
        <f t="shared" si="928"/>
        <v/>
      </c>
      <c r="AI3530" s="66" t="str">
        <f t="shared" si="929"/>
        <v/>
      </c>
      <c r="AK3530" s="123" t="str">
        <f>IF(AC3530='Intro &amp; Setup'!$BB$14, $AO3530, "")</f>
        <v/>
      </c>
      <c r="AL3530" s="124" t="str">
        <f>IF(AD3530='Intro &amp; Setup'!$BB$14, $AO3530, "")</f>
        <v/>
      </c>
      <c r="AM3530" s="125" t="str">
        <f>IF(AE3530='Intro &amp; Setup'!$BB$14, $AO3530, "")</f>
        <v/>
      </c>
      <c r="AO3530" s="130" t="str">
        <f>IF(AND($B3530="", $C3530="", $D3530=""), "", IF($N3530="", 'Intro &amp; Setup'!$AB$33, $N3530))</f>
        <v/>
      </c>
      <c r="AQ3530" s="140">
        <f t="shared" si="930"/>
        <v>0</v>
      </c>
      <c r="AR3530" s="145">
        <f t="shared" si="931"/>
        <v>0</v>
      </c>
      <c r="AS3530" s="141">
        <f t="shared" si="932"/>
        <v>0</v>
      </c>
      <c r="AU3530" s="149" t="str">
        <f t="shared" si="933"/>
        <v/>
      </c>
      <c r="AV3530" s="155"/>
      <c r="AW3530" s="155"/>
      <c r="AX3530" s="155" t="str">
        <f t="shared" si="934"/>
        <v/>
      </c>
      <c r="AY3530" s="155"/>
      <c r="AZ3530" s="155"/>
      <c r="BA3530" s="151" t="str">
        <f t="shared" si="935"/>
        <v/>
      </c>
      <c r="BC3530" s="47" t="str">
        <f t="shared" si="936"/>
        <v/>
      </c>
    </row>
    <row r="3531" spans="1:55" x14ac:dyDescent="0.25">
      <c r="A3531" s="4"/>
      <c r="B3531" s="167"/>
      <c r="C3531" s="168"/>
      <c r="D3531" s="169"/>
      <c r="E3531" s="170"/>
      <c r="F3531" s="171"/>
      <c r="G3531" s="172"/>
      <c r="H3531" s="173"/>
      <c r="I3531" s="171"/>
      <c r="J3531" s="172"/>
      <c r="K3531" s="170"/>
      <c r="L3531" s="171"/>
      <c r="M3531" s="172"/>
      <c r="N3531" s="174"/>
      <c r="O3531" s="4"/>
      <c r="P3531" s="49" t="str">
        <f t="shared" si="920"/>
        <v/>
      </c>
      <c r="Q3531" s="4"/>
      <c r="S3531" s="22" t="str">
        <f t="shared" si="921"/>
        <v/>
      </c>
      <c r="T3531" s="8" t="str">
        <f t="shared" si="922"/>
        <v/>
      </c>
      <c r="U3531" s="23" t="str">
        <f t="shared" si="923"/>
        <v/>
      </c>
      <c r="W3531" s="50"/>
      <c r="Y3531" s="65" t="str">
        <f t="shared" si="924"/>
        <v/>
      </c>
      <c r="Z3531" s="8" t="str">
        <f t="shared" si="925"/>
        <v/>
      </c>
      <c r="AA3531" s="66" t="str">
        <f t="shared" si="926"/>
        <v/>
      </c>
      <c r="AC3531" s="65" t="str">
        <f>IF($G3531="", "", IF(IFERROR(INDEX('Intro &amp; Setup'!$Y$17:$Y$26, MATCH($G3531, 'Intro &amp; Setup'!$U$17:$U$26, 0)), "")="", 'Intro &amp; Setup'!$BB$15, IFERROR(INDEX('Intro &amp; Setup'!$Y$17:$Y$26, MATCH($G3531, 'Intro &amp; Setup'!$U$17:$U$26, 0)), "")))</f>
        <v/>
      </c>
      <c r="AD3531" s="8" t="str">
        <f>IF($J3531="", "", IF(IFERROR(INDEX('Intro &amp; Setup'!$Y$17:$Y$26, MATCH($J3531, 'Intro &amp; Setup'!$U$17:$U$26, 0)), "")="", 'Intro &amp; Setup'!$BB$15, IFERROR(INDEX('Intro &amp; Setup'!$Y$17:$Y$26, MATCH($J3531, 'Intro &amp; Setup'!$U$17:$U$26, 0)), "")))</f>
        <v/>
      </c>
      <c r="AE3531" s="66" t="str">
        <f>IF($M3531="", "", IF(IFERROR(INDEX('Intro &amp; Setup'!$Y$17:$Y$26, MATCH($M3531, 'Intro &amp; Setup'!$U$17:$U$26, 0)), "")="", 'Intro &amp; Setup'!$BB$15, IFERROR(INDEX('Intro &amp; Setup'!$Y$17:$Y$26, MATCH($M3531, 'Intro &amp; Setup'!$U$17:$U$26, 0)), "")))</f>
        <v/>
      </c>
      <c r="AG3531" s="65" t="str">
        <f t="shared" si="927"/>
        <v/>
      </c>
      <c r="AH3531" s="8" t="str">
        <f t="shared" si="928"/>
        <v/>
      </c>
      <c r="AI3531" s="66" t="str">
        <f t="shared" si="929"/>
        <v/>
      </c>
      <c r="AK3531" s="123" t="str">
        <f>IF(AC3531='Intro &amp; Setup'!$BB$14, $AO3531, "")</f>
        <v/>
      </c>
      <c r="AL3531" s="124" t="str">
        <f>IF(AD3531='Intro &amp; Setup'!$BB$14, $AO3531, "")</f>
        <v/>
      </c>
      <c r="AM3531" s="125" t="str">
        <f>IF(AE3531='Intro &amp; Setup'!$BB$14, $AO3531, "")</f>
        <v/>
      </c>
      <c r="AO3531" s="130" t="str">
        <f>IF(AND($B3531="", $C3531="", $D3531=""), "", IF($N3531="", 'Intro &amp; Setup'!$AB$33, $N3531))</f>
        <v/>
      </c>
      <c r="AQ3531" s="140">
        <f t="shared" si="930"/>
        <v>0</v>
      </c>
      <c r="AR3531" s="145">
        <f t="shared" si="931"/>
        <v>0</v>
      </c>
      <c r="AS3531" s="141">
        <f t="shared" si="932"/>
        <v>0</v>
      </c>
      <c r="AU3531" s="149" t="str">
        <f t="shared" si="933"/>
        <v/>
      </c>
      <c r="AV3531" s="155"/>
      <c r="AW3531" s="155"/>
      <c r="AX3531" s="155" t="str">
        <f t="shared" si="934"/>
        <v/>
      </c>
      <c r="AY3531" s="155"/>
      <c r="AZ3531" s="155"/>
      <c r="BA3531" s="151" t="str">
        <f t="shared" si="935"/>
        <v/>
      </c>
      <c r="BC3531" s="47" t="str">
        <f t="shared" si="936"/>
        <v/>
      </c>
    </row>
    <row r="3532" spans="1:55" x14ac:dyDescent="0.25">
      <c r="A3532" s="4"/>
      <c r="B3532" s="167"/>
      <c r="C3532" s="168"/>
      <c r="D3532" s="169"/>
      <c r="E3532" s="170"/>
      <c r="F3532" s="171"/>
      <c r="G3532" s="172"/>
      <c r="H3532" s="173"/>
      <c r="I3532" s="171"/>
      <c r="J3532" s="172"/>
      <c r="K3532" s="170"/>
      <c r="L3532" s="171"/>
      <c r="M3532" s="172"/>
      <c r="N3532" s="174"/>
      <c r="O3532" s="4"/>
      <c r="P3532" s="49" t="str">
        <f t="shared" ref="P3532:P3595" si="937">IF(COUNTIF($AC3532:$AE3532, $AC$7)&gt;0, $AC$7, IF(COUNTIF($AC3532:$AE3532, $AC$8)&gt;0, $AC$8, ""))</f>
        <v/>
      </c>
      <c r="Q3532" s="4"/>
      <c r="S3532" s="22" t="str">
        <f t="shared" ref="S3532:S3595" si="938">IF(B3532="", "", IF(COUNTIF(B$11:B$5010, B3532)&gt;1, "X", ""))</f>
        <v/>
      </c>
      <c r="T3532" s="8" t="str">
        <f t="shared" ref="T3532:T3595" si="939">IF(C3532="", "", IF(COUNTIF(C$11:C$5010, C3532)&gt;1, "X", ""))</f>
        <v/>
      </c>
      <c r="U3532" s="23" t="str">
        <f t="shared" ref="U3532:U3595" si="940">IF(D3532="", "", IF(COUNTIF(D$11:D$5010, D3532)&gt;1, "X", ""))</f>
        <v/>
      </c>
      <c r="W3532" s="50"/>
      <c r="Y3532" s="65" t="str">
        <f t="shared" ref="Y3532:Y3595" si="941">IF($E3532="", "", TEXT($E3532, "ddd"))</f>
        <v/>
      </c>
      <c r="Z3532" s="8" t="str">
        <f t="shared" ref="Z3532:Z3595" si="942">IF($H3532="", "", TEXT($H3532, "ddd"))</f>
        <v/>
      </c>
      <c r="AA3532" s="66" t="str">
        <f t="shared" ref="AA3532:AA3595" si="943">IF($K3532="", "", TEXT($K3532, "ddd"))</f>
        <v/>
      </c>
      <c r="AC3532" s="65" t="str">
        <f>IF($G3532="", "", IF(IFERROR(INDEX('Intro &amp; Setup'!$Y$17:$Y$26, MATCH($G3532, 'Intro &amp; Setup'!$U$17:$U$26, 0)), "")="", 'Intro &amp; Setup'!$BB$15, IFERROR(INDEX('Intro &amp; Setup'!$Y$17:$Y$26, MATCH($G3532, 'Intro &amp; Setup'!$U$17:$U$26, 0)), "")))</f>
        <v/>
      </c>
      <c r="AD3532" s="8" t="str">
        <f>IF($J3532="", "", IF(IFERROR(INDEX('Intro &amp; Setup'!$Y$17:$Y$26, MATCH($J3532, 'Intro &amp; Setup'!$U$17:$U$26, 0)), "")="", 'Intro &amp; Setup'!$BB$15, IFERROR(INDEX('Intro &amp; Setup'!$Y$17:$Y$26, MATCH($J3532, 'Intro &amp; Setup'!$U$17:$U$26, 0)), "")))</f>
        <v/>
      </c>
      <c r="AE3532" s="66" t="str">
        <f>IF($M3532="", "", IF(IFERROR(INDEX('Intro &amp; Setup'!$Y$17:$Y$26, MATCH($M3532, 'Intro &amp; Setup'!$U$17:$U$26, 0)), "")="", 'Intro &amp; Setup'!$BB$15, IFERROR(INDEX('Intro &amp; Setup'!$Y$17:$Y$26, MATCH($M3532, 'Intro &amp; Setup'!$U$17:$U$26, 0)), "")))</f>
        <v/>
      </c>
      <c r="AG3532" s="65" t="str">
        <f t="shared" ref="AG3532:AG3595" si="944">IF($F3532="", "", TEXT(ROUNDDOWN($F3532/(1/24),0)*(1/24), "hh:mm"))</f>
        <v/>
      </c>
      <c r="AH3532" s="8" t="str">
        <f t="shared" ref="AH3532:AH3595" si="945">IF($I3532="", "", TEXT(ROUNDDOWN($I3532/(1/24),0)*(1/24), "hh:mm"))</f>
        <v/>
      </c>
      <c r="AI3532" s="66" t="str">
        <f t="shared" ref="AI3532:AI3595" si="946">IF($L3532="", "", TEXT(ROUNDDOWN($L3532/(1/24),0)*(1/24), "hh:mm"))</f>
        <v/>
      </c>
      <c r="AK3532" s="123" t="str">
        <f>IF(AC3532='Intro &amp; Setup'!$BB$14, $AO3532, "")</f>
        <v/>
      </c>
      <c r="AL3532" s="124" t="str">
        <f>IF(AD3532='Intro &amp; Setup'!$BB$14, $AO3532, "")</f>
        <v/>
      </c>
      <c r="AM3532" s="125" t="str">
        <f>IF(AE3532='Intro &amp; Setup'!$BB$14, $AO3532, "")</f>
        <v/>
      </c>
      <c r="AO3532" s="130" t="str">
        <f>IF(AND($B3532="", $C3532="", $D3532=""), "", IF($N3532="", 'Intro &amp; Setup'!$AB$33, $N3532))</f>
        <v/>
      </c>
      <c r="AQ3532" s="140">
        <f t="shared" ref="AQ3532:AQ3595" si="947">IF(OR(E3532="", F3532="", G3532=""), 0, 1)</f>
        <v>0</v>
      </c>
      <c r="AR3532" s="145">
        <f t="shared" ref="AR3532:AR3595" si="948">+IF(OR(H3532="", I3532="", J3532=""), 0, 1)</f>
        <v>0</v>
      </c>
      <c r="AS3532" s="141">
        <f t="shared" ref="AS3532:AS3595" si="949">IF(OR(K3532="", L3532="", M3532=""), 0, 1)</f>
        <v>0</v>
      </c>
      <c r="AU3532" s="149" t="str">
        <f t="shared" ref="AU3532:AU3595" si="950">IF(G3532="", "", IF(COUNTIF($W$11:$W$20, G3532)=0, "X", ""))</f>
        <v/>
      </c>
      <c r="AV3532" s="155"/>
      <c r="AW3532" s="155"/>
      <c r="AX3532" s="155" t="str">
        <f t="shared" ref="AX3532:AX3595" si="951">IF(J3532="", "", IF(COUNTIF($W$11:$W$20, J3532)=0, "X", ""))</f>
        <v/>
      </c>
      <c r="AY3532" s="155"/>
      <c r="AZ3532" s="155"/>
      <c r="BA3532" s="151" t="str">
        <f t="shared" ref="BA3532:BA3595" si="952">IF(M3532="", "", IF(COUNTIF($W$11:$W$20, M3532)=0, "X", ""))</f>
        <v/>
      </c>
      <c r="BC3532" s="47" t="str">
        <f t="shared" ref="BC3532:BC3595" si="953">IF($AC3532=$AC$7, 1, IF($AD3532=$AC$7, 2, IF($AE3532=$AC$7, 3, "")))</f>
        <v/>
      </c>
    </row>
    <row r="3533" spans="1:55" x14ac:dyDescent="0.25">
      <c r="A3533" s="4"/>
      <c r="B3533" s="167"/>
      <c r="C3533" s="168"/>
      <c r="D3533" s="169"/>
      <c r="E3533" s="170"/>
      <c r="F3533" s="171"/>
      <c r="G3533" s="172"/>
      <c r="H3533" s="173"/>
      <c r="I3533" s="171"/>
      <c r="J3533" s="172"/>
      <c r="K3533" s="170"/>
      <c r="L3533" s="171"/>
      <c r="M3533" s="172"/>
      <c r="N3533" s="174"/>
      <c r="O3533" s="4"/>
      <c r="P3533" s="49" t="str">
        <f t="shared" si="937"/>
        <v/>
      </c>
      <c r="Q3533" s="4"/>
      <c r="S3533" s="22" t="str">
        <f t="shared" si="938"/>
        <v/>
      </c>
      <c r="T3533" s="8" t="str">
        <f t="shared" si="939"/>
        <v/>
      </c>
      <c r="U3533" s="23" t="str">
        <f t="shared" si="940"/>
        <v/>
      </c>
      <c r="W3533" s="50"/>
      <c r="Y3533" s="65" t="str">
        <f t="shared" si="941"/>
        <v/>
      </c>
      <c r="Z3533" s="8" t="str">
        <f t="shared" si="942"/>
        <v/>
      </c>
      <c r="AA3533" s="66" t="str">
        <f t="shared" si="943"/>
        <v/>
      </c>
      <c r="AC3533" s="65" t="str">
        <f>IF($G3533="", "", IF(IFERROR(INDEX('Intro &amp; Setup'!$Y$17:$Y$26, MATCH($G3533, 'Intro &amp; Setup'!$U$17:$U$26, 0)), "")="", 'Intro &amp; Setup'!$BB$15, IFERROR(INDEX('Intro &amp; Setup'!$Y$17:$Y$26, MATCH($G3533, 'Intro &amp; Setup'!$U$17:$U$26, 0)), "")))</f>
        <v/>
      </c>
      <c r="AD3533" s="8" t="str">
        <f>IF($J3533="", "", IF(IFERROR(INDEX('Intro &amp; Setup'!$Y$17:$Y$26, MATCH($J3533, 'Intro &amp; Setup'!$U$17:$U$26, 0)), "")="", 'Intro &amp; Setup'!$BB$15, IFERROR(INDEX('Intro &amp; Setup'!$Y$17:$Y$26, MATCH($J3533, 'Intro &amp; Setup'!$U$17:$U$26, 0)), "")))</f>
        <v/>
      </c>
      <c r="AE3533" s="66" t="str">
        <f>IF($M3533="", "", IF(IFERROR(INDEX('Intro &amp; Setup'!$Y$17:$Y$26, MATCH($M3533, 'Intro &amp; Setup'!$U$17:$U$26, 0)), "")="", 'Intro &amp; Setup'!$BB$15, IFERROR(INDEX('Intro &amp; Setup'!$Y$17:$Y$26, MATCH($M3533, 'Intro &amp; Setup'!$U$17:$U$26, 0)), "")))</f>
        <v/>
      </c>
      <c r="AG3533" s="65" t="str">
        <f t="shared" si="944"/>
        <v/>
      </c>
      <c r="AH3533" s="8" t="str">
        <f t="shared" si="945"/>
        <v/>
      </c>
      <c r="AI3533" s="66" t="str">
        <f t="shared" si="946"/>
        <v/>
      </c>
      <c r="AK3533" s="123" t="str">
        <f>IF(AC3533='Intro &amp; Setup'!$BB$14, $AO3533, "")</f>
        <v/>
      </c>
      <c r="AL3533" s="124" t="str">
        <f>IF(AD3533='Intro &amp; Setup'!$BB$14, $AO3533, "")</f>
        <v/>
      </c>
      <c r="AM3533" s="125" t="str">
        <f>IF(AE3533='Intro &amp; Setup'!$BB$14, $AO3533, "")</f>
        <v/>
      </c>
      <c r="AO3533" s="130" t="str">
        <f>IF(AND($B3533="", $C3533="", $D3533=""), "", IF($N3533="", 'Intro &amp; Setup'!$AB$33, $N3533))</f>
        <v/>
      </c>
      <c r="AQ3533" s="140">
        <f t="shared" si="947"/>
        <v>0</v>
      </c>
      <c r="AR3533" s="145">
        <f t="shared" si="948"/>
        <v>0</v>
      </c>
      <c r="AS3533" s="141">
        <f t="shared" si="949"/>
        <v>0</v>
      </c>
      <c r="AU3533" s="149" t="str">
        <f t="shared" si="950"/>
        <v/>
      </c>
      <c r="AV3533" s="155"/>
      <c r="AW3533" s="155"/>
      <c r="AX3533" s="155" t="str">
        <f t="shared" si="951"/>
        <v/>
      </c>
      <c r="AY3533" s="155"/>
      <c r="AZ3533" s="155"/>
      <c r="BA3533" s="151" t="str">
        <f t="shared" si="952"/>
        <v/>
      </c>
      <c r="BC3533" s="47" t="str">
        <f t="shared" si="953"/>
        <v/>
      </c>
    </row>
    <row r="3534" spans="1:55" x14ac:dyDescent="0.25">
      <c r="A3534" s="4"/>
      <c r="B3534" s="167"/>
      <c r="C3534" s="168"/>
      <c r="D3534" s="169"/>
      <c r="E3534" s="170"/>
      <c r="F3534" s="171"/>
      <c r="G3534" s="172"/>
      <c r="H3534" s="173"/>
      <c r="I3534" s="171"/>
      <c r="J3534" s="172"/>
      <c r="K3534" s="170"/>
      <c r="L3534" s="171"/>
      <c r="M3534" s="172"/>
      <c r="N3534" s="174"/>
      <c r="O3534" s="4"/>
      <c r="P3534" s="49" t="str">
        <f t="shared" si="937"/>
        <v/>
      </c>
      <c r="Q3534" s="4"/>
      <c r="S3534" s="22" t="str">
        <f t="shared" si="938"/>
        <v/>
      </c>
      <c r="T3534" s="8" t="str">
        <f t="shared" si="939"/>
        <v/>
      </c>
      <c r="U3534" s="23" t="str">
        <f t="shared" si="940"/>
        <v/>
      </c>
      <c r="W3534" s="50"/>
      <c r="Y3534" s="65" t="str">
        <f t="shared" si="941"/>
        <v/>
      </c>
      <c r="Z3534" s="8" t="str">
        <f t="shared" si="942"/>
        <v/>
      </c>
      <c r="AA3534" s="66" t="str">
        <f t="shared" si="943"/>
        <v/>
      </c>
      <c r="AC3534" s="65" t="str">
        <f>IF($G3534="", "", IF(IFERROR(INDEX('Intro &amp; Setup'!$Y$17:$Y$26, MATCH($G3534, 'Intro &amp; Setup'!$U$17:$U$26, 0)), "")="", 'Intro &amp; Setup'!$BB$15, IFERROR(INDEX('Intro &amp; Setup'!$Y$17:$Y$26, MATCH($G3534, 'Intro &amp; Setup'!$U$17:$U$26, 0)), "")))</f>
        <v/>
      </c>
      <c r="AD3534" s="8" t="str">
        <f>IF($J3534="", "", IF(IFERROR(INDEX('Intro &amp; Setup'!$Y$17:$Y$26, MATCH($J3534, 'Intro &amp; Setup'!$U$17:$U$26, 0)), "")="", 'Intro &amp; Setup'!$BB$15, IFERROR(INDEX('Intro &amp; Setup'!$Y$17:$Y$26, MATCH($J3534, 'Intro &amp; Setup'!$U$17:$U$26, 0)), "")))</f>
        <v/>
      </c>
      <c r="AE3534" s="66" t="str">
        <f>IF($M3534="", "", IF(IFERROR(INDEX('Intro &amp; Setup'!$Y$17:$Y$26, MATCH($M3534, 'Intro &amp; Setup'!$U$17:$U$26, 0)), "")="", 'Intro &amp; Setup'!$BB$15, IFERROR(INDEX('Intro &amp; Setup'!$Y$17:$Y$26, MATCH($M3534, 'Intro &amp; Setup'!$U$17:$U$26, 0)), "")))</f>
        <v/>
      </c>
      <c r="AG3534" s="65" t="str">
        <f t="shared" si="944"/>
        <v/>
      </c>
      <c r="AH3534" s="8" t="str">
        <f t="shared" si="945"/>
        <v/>
      </c>
      <c r="AI3534" s="66" t="str">
        <f t="shared" si="946"/>
        <v/>
      </c>
      <c r="AK3534" s="123" t="str">
        <f>IF(AC3534='Intro &amp; Setup'!$BB$14, $AO3534, "")</f>
        <v/>
      </c>
      <c r="AL3534" s="124" t="str">
        <f>IF(AD3534='Intro &amp; Setup'!$BB$14, $AO3534, "")</f>
        <v/>
      </c>
      <c r="AM3534" s="125" t="str">
        <f>IF(AE3534='Intro &amp; Setup'!$BB$14, $AO3534, "")</f>
        <v/>
      </c>
      <c r="AO3534" s="130" t="str">
        <f>IF(AND($B3534="", $C3534="", $D3534=""), "", IF($N3534="", 'Intro &amp; Setup'!$AB$33, $N3534))</f>
        <v/>
      </c>
      <c r="AQ3534" s="140">
        <f t="shared" si="947"/>
        <v>0</v>
      </c>
      <c r="AR3534" s="145">
        <f t="shared" si="948"/>
        <v>0</v>
      </c>
      <c r="AS3534" s="141">
        <f t="shared" si="949"/>
        <v>0</v>
      </c>
      <c r="AU3534" s="149" t="str">
        <f t="shared" si="950"/>
        <v/>
      </c>
      <c r="AV3534" s="155"/>
      <c r="AW3534" s="155"/>
      <c r="AX3534" s="155" t="str">
        <f t="shared" si="951"/>
        <v/>
      </c>
      <c r="AY3534" s="155"/>
      <c r="AZ3534" s="155"/>
      <c r="BA3534" s="151" t="str">
        <f t="shared" si="952"/>
        <v/>
      </c>
      <c r="BC3534" s="47" t="str">
        <f t="shared" si="953"/>
        <v/>
      </c>
    </row>
    <row r="3535" spans="1:55" x14ac:dyDescent="0.25">
      <c r="A3535" s="4"/>
      <c r="B3535" s="167"/>
      <c r="C3535" s="168"/>
      <c r="D3535" s="169"/>
      <c r="E3535" s="170"/>
      <c r="F3535" s="171"/>
      <c r="G3535" s="172"/>
      <c r="H3535" s="173"/>
      <c r="I3535" s="171"/>
      <c r="J3535" s="172"/>
      <c r="K3535" s="170"/>
      <c r="L3535" s="171"/>
      <c r="M3535" s="172"/>
      <c r="N3535" s="174"/>
      <c r="O3535" s="4"/>
      <c r="P3535" s="49" t="str">
        <f t="shared" si="937"/>
        <v/>
      </c>
      <c r="Q3535" s="4"/>
      <c r="S3535" s="22" t="str">
        <f t="shared" si="938"/>
        <v/>
      </c>
      <c r="T3535" s="8" t="str">
        <f t="shared" si="939"/>
        <v/>
      </c>
      <c r="U3535" s="23" t="str">
        <f t="shared" si="940"/>
        <v/>
      </c>
      <c r="W3535" s="50"/>
      <c r="Y3535" s="65" t="str">
        <f t="shared" si="941"/>
        <v/>
      </c>
      <c r="Z3535" s="8" t="str">
        <f t="shared" si="942"/>
        <v/>
      </c>
      <c r="AA3535" s="66" t="str">
        <f t="shared" si="943"/>
        <v/>
      </c>
      <c r="AC3535" s="65" t="str">
        <f>IF($G3535="", "", IF(IFERROR(INDEX('Intro &amp; Setup'!$Y$17:$Y$26, MATCH($G3535, 'Intro &amp; Setup'!$U$17:$U$26, 0)), "")="", 'Intro &amp; Setup'!$BB$15, IFERROR(INDEX('Intro &amp; Setup'!$Y$17:$Y$26, MATCH($G3535, 'Intro &amp; Setup'!$U$17:$U$26, 0)), "")))</f>
        <v/>
      </c>
      <c r="AD3535" s="8" t="str">
        <f>IF($J3535="", "", IF(IFERROR(INDEX('Intro &amp; Setup'!$Y$17:$Y$26, MATCH($J3535, 'Intro &amp; Setup'!$U$17:$U$26, 0)), "")="", 'Intro &amp; Setup'!$BB$15, IFERROR(INDEX('Intro &amp; Setup'!$Y$17:$Y$26, MATCH($J3535, 'Intro &amp; Setup'!$U$17:$U$26, 0)), "")))</f>
        <v/>
      </c>
      <c r="AE3535" s="66" t="str">
        <f>IF($M3535="", "", IF(IFERROR(INDEX('Intro &amp; Setup'!$Y$17:$Y$26, MATCH($M3535, 'Intro &amp; Setup'!$U$17:$U$26, 0)), "")="", 'Intro &amp; Setup'!$BB$15, IFERROR(INDEX('Intro &amp; Setup'!$Y$17:$Y$26, MATCH($M3535, 'Intro &amp; Setup'!$U$17:$U$26, 0)), "")))</f>
        <v/>
      </c>
      <c r="AG3535" s="65" t="str">
        <f t="shared" si="944"/>
        <v/>
      </c>
      <c r="AH3535" s="8" t="str">
        <f t="shared" si="945"/>
        <v/>
      </c>
      <c r="AI3535" s="66" t="str">
        <f t="shared" si="946"/>
        <v/>
      </c>
      <c r="AK3535" s="123" t="str">
        <f>IF(AC3535='Intro &amp; Setup'!$BB$14, $AO3535, "")</f>
        <v/>
      </c>
      <c r="AL3535" s="124" t="str">
        <f>IF(AD3535='Intro &amp; Setup'!$BB$14, $AO3535, "")</f>
        <v/>
      </c>
      <c r="AM3535" s="125" t="str">
        <f>IF(AE3535='Intro &amp; Setup'!$BB$14, $AO3535, "")</f>
        <v/>
      </c>
      <c r="AO3535" s="130" t="str">
        <f>IF(AND($B3535="", $C3535="", $D3535=""), "", IF($N3535="", 'Intro &amp; Setup'!$AB$33, $N3535))</f>
        <v/>
      </c>
      <c r="AQ3535" s="140">
        <f t="shared" si="947"/>
        <v>0</v>
      </c>
      <c r="AR3535" s="145">
        <f t="shared" si="948"/>
        <v>0</v>
      </c>
      <c r="AS3535" s="141">
        <f t="shared" si="949"/>
        <v>0</v>
      </c>
      <c r="AU3535" s="149" t="str">
        <f t="shared" si="950"/>
        <v/>
      </c>
      <c r="AV3535" s="155"/>
      <c r="AW3535" s="155"/>
      <c r="AX3535" s="155" t="str">
        <f t="shared" si="951"/>
        <v/>
      </c>
      <c r="AY3535" s="155"/>
      <c r="AZ3535" s="155"/>
      <c r="BA3535" s="151" t="str">
        <f t="shared" si="952"/>
        <v/>
      </c>
      <c r="BC3535" s="47" t="str">
        <f t="shared" si="953"/>
        <v/>
      </c>
    </row>
    <row r="3536" spans="1:55" x14ac:dyDescent="0.25">
      <c r="A3536" s="4"/>
      <c r="B3536" s="167"/>
      <c r="C3536" s="168"/>
      <c r="D3536" s="169"/>
      <c r="E3536" s="170"/>
      <c r="F3536" s="171"/>
      <c r="G3536" s="172"/>
      <c r="H3536" s="173"/>
      <c r="I3536" s="171"/>
      <c r="J3536" s="172"/>
      <c r="K3536" s="170"/>
      <c r="L3536" s="171"/>
      <c r="M3536" s="172"/>
      <c r="N3536" s="174"/>
      <c r="O3536" s="4"/>
      <c r="P3536" s="49" t="str">
        <f t="shared" si="937"/>
        <v/>
      </c>
      <c r="Q3536" s="4"/>
      <c r="S3536" s="22" t="str">
        <f t="shared" si="938"/>
        <v/>
      </c>
      <c r="T3536" s="8" t="str">
        <f t="shared" si="939"/>
        <v/>
      </c>
      <c r="U3536" s="23" t="str">
        <f t="shared" si="940"/>
        <v/>
      </c>
      <c r="W3536" s="50"/>
      <c r="Y3536" s="65" t="str">
        <f t="shared" si="941"/>
        <v/>
      </c>
      <c r="Z3536" s="8" t="str">
        <f t="shared" si="942"/>
        <v/>
      </c>
      <c r="AA3536" s="66" t="str">
        <f t="shared" si="943"/>
        <v/>
      </c>
      <c r="AC3536" s="65" t="str">
        <f>IF($G3536="", "", IF(IFERROR(INDEX('Intro &amp; Setup'!$Y$17:$Y$26, MATCH($G3536, 'Intro &amp; Setup'!$U$17:$U$26, 0)), "")="", 'Intro &amp; Setup'!$BB$15, IFERROR(INDEX('Intro &amp; Setup'!$Y$17:$Y$26, MATCH($G3536, 'Intro &amp; Setup'!$U$17:$U$26, 0)), "")))</f>
        <v/>
      </c>
      <c r="AD3536" s="8" t="str">
        <f>IF($J3536="", "", IF(IFERROR(INDEX('Intro &amp; Setup'!$Y$17:$Y$26, MATCH($J3536, 'Intro &amp; Setup'!$U$17:$U$26, 0)), "")="", 'Intro &amp; Setup'!$BB$15, IFERROR(INDEX('Intro &amp; Setup'!$Y$17:$Y$26, MATCH($J3536, 'Intro &amp; Setup'!$U$17:$U$26, 0)), "")))</f>
        <v/>
      </c>
      <c r="AE3536" s="66" t="str">
        <f>IF($M3536="", "", IF(IFERROR(INDEX('Intro &amp; Setup'!$Y$17:$Y$26, MATCH($M3536, 'Intro &amp; Setup'!$U$17:$U$26, 0)), "")="", 'Intro &amp; Setup'!$BB$15, IFERROR(INDEX('Intro &amp; Setup'!$Y$17:$Y$26, MATCH($M3536, 'Intro &amp; Setup'!$U$17:$U$26, 0)), "")))</f>
        <v/>
      </c>
      <c r="AG3536" s="65" t="str">
        <f t="shared" si="944"/>
        <v/>
      </c>
      <c r="AH3536" s="8" t="str">
        <f t="shared" si="945"/>
        <v/>
      </c>
      <c r="AI3536" s="66" t="str">
        <f t="shared" si="946"/>
        <v/>
      </c>
      <c r="AK3536" s="123" t="str">
        <f>IF(AC3536='Intro &amp; Setup'!$BB$14, $AO3536, "")</f>
        <v/>
      </c>
      <c r="AL3536" s="124" t="str">
        <f>IF(AD3536='Intro &amp; Setup'!$BB$14, $AO3536, "")</f>
        <v/>
      </c>
      <c r="AM3536" s="125" t="str">
        <f>IF(AE3536='Intro &amp; Setup'!$BB$14, $AO3536, "")</f>
        <v/>
      </c>
      <c r="AO3536" s="130" t="str">
        <f>IF(AND($B3536="", $C3536="", $D3536=""), "", IF($N3536="", 'Intro &amp; Setup'!$AB$33, $N3536))</f>
        <v/>
      </c>
      <c r="AQ3536" s="140">
        <f t="shared" si="947"/>
        <v>0</v>
      </c>
      <c r="AR3536" s="145">
        <f t="shared" si="948"/>
        <v>0</v>
      </c>
      <c r="AS3536" s="141">
        <f t="shared" si="949"/>
        <v>0</v>
      </c>
      <c r="AU3536" s="149" t="str">
        <f t="shared" si="950"/>
        <v/>
      </c>
      <c r="AV3536" s="155"/>
      <c r="AW3536" s="155"/>
      <c r="AX3536" s="155" t="str">
        <f t="shared" si="951"/>
        <v/>
      </c>
      <c r="AY3536" s="155"/>
      <c r="AZ3536" s="155"/>
      <c r="BA3536" s="151" t="str">
        <f t="shared" si="952"/>
        <v/>
      </c>
      <c r="BC3536" s="47" t="str">
        <f t="shared" si="953"/>
        <v/>
      </c>
    </row>
    <row r="3537" spans="1:55" x14ac:dyDescent="0.25">
      <c r="A3537" s="4"/>
      <c r="B3537" s="167"/>
      <c r="C3537" s="168"/>
      <c r="D3537" s="169"/>
      <c r="E3537" s="170"/>
      <c r="F3537" s="171"/>
      <c r="G3537" s="172"/>
      <c r="H3537" s="173"/>
      <c r="I3537" s="171"/>
      <c r="J3537" s="172"/>
      <c r="K3537" s="170"/>
      <c r="L3537" s="171"/>
      <c r="M3537" s="172"/>
      <c r="N3537" s="174"/>
      <c r="O3537" s="4"/>
      <c r="P3537" s="49" t="str">
        <f t="shared" si="937"/>
        <v/>
      </c>
      <c r="Q3537" s="4"/>
      <c r="S3537" s="22" t="str">
        <f t="shared" si="938"/>
        <v/>
      </c>
      <c r="T3537" s="8" t="str">
        <f t="shared" si="939"/>
        <v/>
      </c>
      <c r="U3537" s="23" t="str">
        <f t="shared" si="940"/>
        <v/>
      </c>
      <c r="W3537" s="50"/>
      <c r="Y3537" s="65" t="str">
        <f t="shared" si="941"/>
        <v/>
      </c>
      <c r="Z3537" s="8" t="str">
        <f t="shared" si="942"/>
        <v/>
      </c>
      <c r="AA3537" s="66" t="str">
        <f t="shared" si="943"/>
        <v/>
      </c>
      <c r="AC3537" s="65" t="str">
        <f>IF($G3537="", "", IF(IFERROR(INDEX('Intro &amp; Setup'!$Y$17:$Y$26, MATCH($G3537, 'Intro &amp; Setup'!$U$17:$U$26, 0)), "")="", 'Intro &amp; Setup'!$BB$15, IFERROR(INDEX('Intro &amp; Setup'!$Y$17:$Y$26, MATCH($G3537, 'Intro &amp; Setup'!$U$17:$U$26, 0)), "")))</f>
        <v/>
      </c>
      <c r="AD3537" s="8" t="str">
        <f>IF($J3537="", "", IF(IFERROR(INDEX('Intro &amp; Setup'!$Y$17:$Y$26, MATCH($J3537, 'Intro &amp; Setup'!$U$17:$U$26, 0)), "")="", 'Intro &amp; Setup'!$BB$15, IFERROR(INDEX('Intro &amp; Setup'!$Y$17:$Y$26, MATCH($J3537, 'Intro &amp; Setup'!$U$17:$U$26, 0)), "")))</f>
        <v/>
      </c>
      <c r="AE3537" s="66" t="str">
        <f>IF($M3537="", "", IF(IFERROR(INDEX('Intro &amp; Setup'!$Y$17:$Y$26, MATCH($M3537, 'Intro &amp; Setup'!$U$17:$U$26, 0)), "")="", 'Intro &amp; Setup'!$BB$15, IFERROR(INDEX('Intro &amp; Setup'!$Y$17:$Y$26, MATCH($M3537, 'Intro &amp; Setup'!$U$17:$U$26, 0)), "")))</f>
        <v/>
      </c>
      <c r="AG3537" s="65" t="str">
        <f t="shared" si="944"/>
        <v/>
      </c>
      <c r="AH3537" s="8" t="str">
        <f t="shared" si="945"/>
        <v/>
      </c>
      <c r="AI3537" s="66" t="str">
        <f t="shared" si="946"/>
        <v/>
      </c>
      <c r="AK3537" s="123" t="str">
        <f>IF(AC3537='Intro &amp; Setup'!$BB$14, $AO3537, "")</f>
        <v/>
      </c>
      <c r="AL3537" s="124" t="str">
        <f>IF(AD3537='Intro &amp; Setup'!$BB$14, $AO3537, "")</f>
        <v/>
      </c>
      <c r="AM3537" s="125" t="str">
        <f>IF(AE3537='Intro &amp; Setup'!$BB$14, $AO3537, "")</f>
        <v/>
      </c>
      <c r="AO3537" s="130" t="str">
        <f>IF(AND($B3537="", $C3537="", $D3537=""), "", IF($N3537="", 'Intro &amp; Setup'!$AB$33, $N3537))</f>
        <v/>
      </c>
      <c r="AQ3537" s="140">
        <f t="shared" si="947"/>
        <v>0</v>
      </c>
      <c r="AR3537" s="145">
        <f t="shared" si="948"/>
        <v>0</v>
      </c>
      <c r="AS3537" s="141">
        <f t="shared" si="949"/>
        <v>0</v>
      </c>
      <c r="AU3537" s="149" t="str">
        <f t="shared" si="950"/>
        <v/>
      </c>
      <c r="AV3537" s="155"/>
      <c r="AW3537" s="155"/>
      <c r="AX3537" s="155" t="str">
        <f t="shared" si="951"/>
        <v/>
      </c>
      <c r="AY3537" s="155"/>
      <c r="AZ3537" s="155"/>
      <c r="BA3537" s="151" t="str">
        <f t="shared" si="952"/>
        <v/>
      </c>
      <c r="BC3537" s="47" t="str">
        <f t="shared" si="953"/>
        <v/>
      </c>
    </row>
    <row r="3538" spans="1:55" x14ac:dyDescent="0.25">
      <c r="A3538" s="4"/>
      <c r="B3538" s="167"/>
      <c r="C3538" s="168"/>
      <c r="D3538" s="169"/>
      <c r="E3538" s="170"/>
      <c r="F3538" s="171"/>
      <c r="G3538" s="172"/>
      <c r="H3538" s="173"/>
      <c r="I3538" s="171"/>
      <c r="J3538" s="172"/>
      <c r="K3538" s="170"/>
      <c r="L3538" s="171"/>
      <c r="M3538" s="172"/>
      <c r="N3538" s="174"/>
      <c r="O3538" s="4"/>
      <c r="P3538" s="49" t="str">
        <f t="shared" si="937"/>
        <v/>
      </c>
      <c r="Q3538" s="4"/>
      <c r="S3538" s="22" t="str">
        <f t="shared" si="938"/>
        <v/>
      </c>
      <c r="T3538" s="8" t="str">
        <f t="shared" si="939"/>
        <v/>
      </c>
      <c r="U3538" s="23" t="str">
        <f t="shared" si="940"/>
        <v/>
      </c>
      <c r="W3538" s="50"/>
      <c r="Y3538" s="65" t="str">
        <f t="shared" si="941"/>
        <v/>
      </c>
      <c r="Z3538" s="8" t="str">
        <f t="shared" si="942"/>
        <v/>
      </c>
      <c r="AA3538" s="66" t="str">
        <f t="shared" si="943"/>
        <v/>
      </c>
      <c r="AC3538" s="65" t="str">
        <f>IF($G3538="", "", IF(IFERROR(INDEX('Intro &amp; Setup'!$Y$17:$Y$26, MATCH($G3538, 'Intro &amp; Setup'!$U$17:$U$26, 0)), "")="", 'Intro &amp; Setup'!$BB$15, IFERROR(INDEX('Intro &amp; Setup'!$Y$17:$Y$26, MATCH($G3538, 'Intro &amp; Setup'!$U$17:$U$26, 0)), "")))</f>
        <v/>
      </c>
      <c r="AD3538" s="8" t="str">
        <f>IF($J3538="", "", IF(IFERROR(INDEX('Intro &amp; Setup'!$Y$17:$Y$26, MATCH($J3538, 'Intro &amp; Setup'!$U$17:$U$26, 0)), "")="", 'Intro &amp; Setup'!$BB$15, IFERROR(INDEX('Intro &amp; Setup'!$Y$17:$Y$26, MATCH($J3538, 'Intro &amp; Setup'!$U$17:$U$26, 0)), "")))</f>
        <v/>
      </c>
      <c r="AE3538" s="66" t="str">
        <f>IF($M3538="", "", IF(IFERROR(INDEX('Intro &amp; Setup'!$Y$17:$Y$26, MATCH($M3538, 'Intro &amp; Setup'!$U$17:$U$26, 0)), "")="", 'Intro &amp; Setup'!$BB$15, IFERROR(INDEX('Intro &amp; Setup'!$Y$17:$Y$26, MATCH($M3538, 'Intro &amp; Setup'!$U$17:$U$26, 0)), "")))</f>
        <v/>
      </c>
      <c r="AG3538" s="65" t="str">
        <f t="shared" si="944"/>
        <v/>
      </c>
      <c r="AH3538" s="8" t="str">
        <f t="shared" si="945"/>
        <v/>
      </c>
      <c r="AI3538" s="66" t="str">
        <f t="shared" si="946"/>
        <v/>
      </c>
      <c r="AK3538" s="123" t="str">
        <f>IF(AC3538='Intro &amp; Setup'!$BB$14, $AO3538, "")</f>
        <v/>
      </c>
      <c r="AL3538" s="124" t="str">
        <f>IF(AD3538='Intro &amp; Setup'!$BB$14, $AO3538, "")</f>
        <v/>
      </c>
      <c r="AM3538" s="125" t="str">
        <f>IF(AE3538='Intro &amp; Setup'!$BB$14, $AO3538, "")</f>
        <v/>
      </c>
      <c r="AO3538" s="130" t="str">
        <f>IF(AND($B3538="", $C3538="", $D3538=""), "", IF($N3538="", 'Intro &amp; Setup'!$AB$33, $N3538))</f>
        <v/>
      </c>
      <c r="AQ3538" s="140">
        <f t="shared" si="947"/>
        <v>0</v>
      </c>
      <c r="AR3538" s="145">
        <f t="shared" si="948"/>
        <v>0</v>
      </c>
      <c r="AS3538" s="141">
        <f t="shared" si="949"/>
        <v>0</v>
      </c>
      <c r="AU3538" s="149" t="str">
        <f t="shared" si="950"/>
        <v/>
      </c>
      <c r="AV3538" s="155"/>
      <c r="AW3538" s="155"/>
      <c r="AX3538" s="155" t="str">
        <f t="shared" si="951"/>
        <v/>
      </c>
      <c r="AY3538" s="155"/>
      <c r="AZ3538" s="155"/>
      <c r="BA3538" s="151" t="str">
        <f t="shared" si="952"/>
        <v/>
      </c>
      <c r="BC3538" s="47" t="str">
        <f t="shared" si="953"/>
        <v/>
      </c>
    </row>
    <row r="3539" spans="1:55" x14ac:dyDescent="0.25">
      <c r="A3539" s="4"/>
      <c r="B3539" s="167"/>
      <c r="C3539" s="168"/>
      <c r="D3539" s="169"/>
      <c r="E3539" s="170"/>
      <c r="F3539" s="171"/>
      <c r="G3539" s="172"/>
      <c r="H3539" s="173"/>
      <c r="I3539" s="171"/>
      <c r="J3539" s="172"/>
      <c r="K3539" s="170"/>
      <c r="L3539" s="171"/>
      <c r="M3539" s="172"/>
      <c r="N3539" s="174"/>
      <c r="O3539" s="4"/>
      <c r="P3539" s="49" t="str">
        <f t="shared" si="937"/>
        <v/>
      </c>
      <c r="Q3539" s="4"/>
      <c r="S3539" s="22" t="str">
        <f t="shared" si="938"/>
        <v/>
      </c>
      <c r="T3539" s="8" t="str">
        <f t="shared" si="939"/>
        <v/>
      </c>
      <c r="U3539" s="23" t="str">
        <f t="shared" si="940"/>
        <v/>
      </c>
      <c r="W3539" s="50"/>
      <c r="Y3539" s="65" t="str">
        <f t="shared" si="941"/>
        <v/>
      </c>
      <c r="Z3539" s="8" t="str">
        <f t="shared" si="942"/>
        <v/>
      </c>
      <c r="AA3539" s="66" t="str">
        <f t="shared" si="943"/>
        <v/>
      </c>
      <c r="AC3539" s="65" t="str">
        <f>IF($G3539="", "", IF(IFERROR(INDEX('Intro &amp; Setup'!$Y$17:$Y$26, MATCH($G3539, 'Intro &amp; Setup'!$U$17:$U$26, 0)), "")="", 'Intro &amp; Setup'!$BB$15, IFERROR(INDEX('Intro &amp; Setup'!$Y$17:$Y$26, MATCH($G3539, 'Intro &amp; Setup'!$U$17:$U$26, 0)), "")))</f>
        <v/>
      </c>
      <c r="AD3539" s="8" t="str">
        <f>IF($J3539="", "", IF(IFERROR(INDEX('Intro &amp; Setup'!$Y$17:$Y$26, MATCH($J3539, 'Intro &amp; Setup'!$U$17:$U$26, 0)), "")="", 'Intro &amp; Setup'!$BB$15, IFERROR(INDEX('Intro &amp; Setup'!$Y$17:$Y$26, MATCH($J3539, 'Intro &amp; Setup'!$U$17:$U$26, 0)), "")))</f>
        <v/>
      </c>
      <c r="AE3539" s="66" t="str">
        <f>IF($M3539="", "", IF(IFERROR(INDEX('Intro &amp; Setup'!$Y$17:$Y$26, MATCH($M3539, 'Intro &amp; Setup'!$U$17:$U$26, 0)), "")="", 'Intro &amp; Setup'!$BB$15, IFERROR(INDEX('Intro &amp; Setup'!$Y$17:$Y$26, MATCH($M3539, 'Intro &amp; Setup'!$U$17:$U$26, 0)), "")))</f>
        <v/>
      </c>
      <c r="AG3539" s="65" t="str">
        <f t="shared" si="944"/>
        <v/>
      </c>
      <c r="AH3539" s="8" t="str">
        <f t="shared" si="945"/>
        <v/>
      </c>
      <c r="AI3539" s="66" t="str">
        <f t="shared" si="946"/>
        <v/>
      </c>
      <c r="AK3539" s="123" t="str">
        <f>IF(AC3539='Intro &amp; Setup'!$BB$14, $AO3539, "")</f>
        <v/>
      </c>
      <c r="AL3539" s="124" t="str">
        <f>IF(AD3539='Intro &amp; Setup'!$BB$14, $AO3539, "")</f>
        <v/>
      </c>
      <c r="AM3539" s="125" t="str">
        <f>IF(AE3539='Intro &amp; Setup'!$BB$14, $AO3539, "")</f>
        <v/>
      </c>
      <c r="AO3539" s="130" t="str">
        <f>IF(AND($B3539="", $C3539="", $D3539=""), "", IF($N3539="", 'Intro &amp; Setup'!$AB$33, $N3539))</f>
        <v/>
      </c>
      <c r="AQ3539" s="140">
        <f t="shared" si="947"/>
        <v>0</v>
      </c>
      <c r="AR3539" s="145">
        <f t="shared" si="948"/>
        <v>0</v>
      </c>
      <c r="AS3539" s="141">
        <f t="shared" si="949"/>
        <v>0</v>
      </c>
      <c r="AU3539" s="149" t="str">
        <f t="shared" si="950"/>
        <v/>
      </c>
      <c r="AV3539" s="155"/>
      <c r="AW3539" s="155"/>
      <c r="AX3539" s="155" t="str">
        <f t="shared" si="951"/>
        <v/>
      </c>
      <c r="AY3539" s="155"/>
      <c r="AZ3539" s="155"/>
      <c r="BA3539" s="151" t="str">
        <f t="shared" si="952"/>
        <v/>
      </c>
      <c r="BC3539" s="47" t="str">
        <f t="shared" si="953"/>
        <v/>
      </c>
    </row>
    <row r="3540" spans="1:55" x14ac:dyDescent="0.25">
      <c r="A3540" s="4"/>
      <c r="B3540" s="167"/>
      <c r="C3540" s="168"/>
      <c r="D3540" s="169"/>
      <c r="E3540" s="170"/>
      <c r="F3540" s="171"/>
      <c r="G3540" s="172"/>
      <c r="H3540" s="173"/>
      <c r="I3540" s="171"/>
      <c r="J3540" s="172"/>
      <c r="K3540" s="170"/>
      <c r="L3540" s="171"/>
      <c r="M3540" s="172"/>
      <c r="N3540" s="174"/>
      <c r="O3540" s="4"/>
      <c r="P3540" s="49" t="str">
        <f t="shared" si="937"/>
        <v/>
      </c>
      <c r="Q3540" s="4"/>
      <c r="S3540" s="22" t="str">
        <f t="shared" si="938"/>
        <v/>
      </c>
      <c r="T3540" s="8" t="str">
        <f t="shared" si="939"/>
        <v/>
      </c>
      <c r="U3540" s="23" t="str">
        <f t="shared" si="940"/>
        <v/>
      </c>
      <c r="W3540" s="50"/>
      <c r="Y3540" s="65" t="str">
        <f t="shared" si="941"/>
        <v/>
      </c>
      <c r="Z3540" s="8" t="str">
        <f t="shared" si="942"/>
        <v/>
      </c>
      <c r="AA3540" s="66" t="str">
        <f t="shared" si="943"/>
        <v/>
      </c>
      <c r="AC3540" s="65" t="str">
        <f>IF($G3540="", "", IF(IFERROR(INDEX('Intro &amp; Setup'!$Y$17:$Y$26, MATCH($G3540, 'Intro &amp; Setup'!$U$17:$U$26, 0)), "")="", 'Intro &amp; Setup'!$BB$15, IFERROR(INDEX('Intro &amp; Setup'!$Y$17:$Y$26, MATCH($G3540, 'Intro &amp; Setup'!$U$17:$U$26, 0)), "")))</f>
        <v/>
      </c>
      <c r="AD3540" s="8" t="str">
        <f>IF($J3540="", "", IF(IFERROR(INDEX('Intro &amp; Setup'!$Y$17:$Y$26, MATCH($J3540, 'Intro &amp; Setup'!$U$17:$U$26, 0)), "")="", 'Intro &amp; Setup'!$BB$15, IFERROR(INDEX('Intro &amp; Setup'!$Y$17:$Y$26, MATCH($J3540, 'Intro &amp; Setup'!$U$17:$U$26, 0)), "")))</f>
        <v/>
      </c>
      <c r="AE3540" s="66" t="str">
        <f>IF($M3540="", "", IF(IFERROR(INDEX('Intro &amp; Setup'!$Y$17:$Y$26, MATCH($M3540, 'Intro &amp; Setup'!$U$17:$U$26, 0)), "")="", 'Intro &amp; Setup'!$BB$15, IFERROR(INDEX('Intro &amp; Setup'!$Y$17:$Y$26, MATCH($M3540, 'Intro &amp; Setup'!$U$17:$U$26, 0)), "")))</f>
        <v/>
      </c>
      <c r="AG3540" s="65" t="str">
        <f t="shared" si="944"/>
        <v/>
      </c>
      <c r="AH3540" s="8" t="str">
        <f t="shared" si="945"/>
        <v/>
      </c>
      <c r="AI3540" s="66" t="str">
        <f t="shared" si="946"/>
        <v/>
      </c>
      <c r="AK3540" s="123" t="str">
        <f>IF(AC3540='Intro &amp; Setup'!$BB$14, $AO3540, "")</f>
        <v/>
      </c>
      <c r="AL3540" s="124" t="str">
        <f>IF(AD3540='Intro &amp; Setup'!$BB$14, $AO3540, "")</f>
        <v/>
      </c>
      <c r="AM3540" s="125" t="str">
        <f>IF(AE3540='Intro &amp; Setup'!$BB$14, $AO3540, "")</f>
        <v/>
      </c>
      <c r="AO3540" s="130" t="str">
        <f>IF(AND($B3540="", $C3540="", $D3540=""), "", IF($N3540="", 'Intro &amp; Setup'!$AB$33, $N3540))</f>
        <v/>
      </c>
      <c r="AQ3540" s="140">
        <f t="shared" si="947"/>
        <v>0</v>
      </c>
      <c r="AR3540" s="145">
        <f t="shared" si="948"/>
        <v>0</v>
      </c>
      <c r="AS3540" s="141">
        <f t="shared" si="949"/>
        <v>0</v>
      </c>
      <c r="AU3540" s="149" t="str">
        <f t="shared" si="950"/>
        <v/>
      </c>
      <c r="AV3540" s="155"/>
      <c r="AW3540" s="155"/>
      <c r="AX3540" s="155" t="str">
        <f t="shared" si="951"/>
        <v/>
      </c>
      <c r="AY3540" s="155"/>
      <c r="AZ3540" s="155"/>
      <c r="BA3540" s="151" t="str">
        <f t="shared" si="952"/>
        <v/>
      </c>
      <c r="BC3540" s="47" t="str">
        <f t="shared" si="953"/>
        <v/>
      </c>
    </row>
    <row r="3541" spans="1:55" x14ac:dyDescent="0.25">
      <c r="A3541" s="4"/>
      <c r="B3541" s="167"/>
      <c r="C3541" s="168"/>
      <c r="D3541" s="169"/>
      <c r="E3541" s="170"/>
      <c r="F3541" s="171"/>
      <c r="G3541" s="172"/>
      <c r="H3541" s="173"/>
      <c r="I3541" s="171"/>
      <c r="J3541" s="172"/>
      <c r="K3541" s="170"/>
      <c r="L3541" s="171"/>
      <c r="M3541" s="172"/>
      <c r="N3541" s="174"/>
      <c r="O3541" s="4"/>
      <c r="P3541" s="49" t="str">
        <f t="shared" si="937"/>
        <v/>
      </c>
      <c r="Q3541" s="4"/>
      <c r="S3541" s="22" t="str">
        <f t="shared" si="938"/>
        <v/>
      </c>
      <c r="T3541" s="8" t="str">
        <f t="shared" si="939"/>
        <v/>
      </c>
      <c r="U3541" s="23" t="str">
        <f t="shared" si="940"/>
        <v/>
      </c>
      <c r="W3541" s="50"/>
      <c r="Y3541" s="65" t="str">
        <f t="shared" si="941"/>
        <v/>
      </c>
      <c r="Z3541" s="8" t="str">
        <f t="shared" si="942"/>
        <v/>
      </c>
      <c r="AA3541" s="66" t="str">
        <f t="shared" si="943"/>
        <v/>
      </c>
      <c r="AC3541" s="65" t="str">
        <f>IF($G3541="", "", IF(IFERROR(INDEX('Intro &amp; Setup'!$Y$17:$Y$26, MATCH($G3541, 'Intro &amp; Setup'!$U$17:$U$26, 0)), "")="", 'Intro &amp; Setup'!$BB$15, IFERROR(INDEX('Intro &amp; Setup'!$Y$17:$Y$26, MATCH($G3541, 'Intro &amp; Setup'!$U$17:$U$26, 0)), "")))</f>
        <v/>
      </c>
      <c r="AD3541" s="8" t="str">
        <f>IF($J3541="", "", IF(IFERROR(INDEX('Intro &amp; Setup'!$Y$17:$Y$26, MATCH($J3541, 'Intro &amp; Setup'!$U$17:$U$26, 0)), "")="", 'Intro &amp; Setup'!$BB$15, IFERROR(INDEX('Intro &amp; Setup'!$Y$17:$Y$26, MATCH($J3541, 'Intro &amp; Setup'!$U$17:$U$26, 0)), "")))</f>
        <v/>
      </c>
      <c r="AE3541" s="66" t="str">
        <f>IF($M3541="", "", IF(IFERROR(INDEX('Intro &amp; Setup'!$Y$17:$Y$26, MATCH($M3541, 'Intro &amp; Setup'!$U$17:$U$26, 0)), "")="", 'Intro &amp; Setup'!$BB$15, IFERROR(INDEX('Intro &amp; Setup'!$Y$17:$Y$26, MATCH($M3541, 'Intro &amp; Setup'!$U$17:$U$26, 0)), "")))</f>
        <v/>
      </c>
      <c r="AG3541" s="65" t="str">
        <f t="shared" si="944"/>
        <v/>
      </c>
      <c r="AH3541" s="8" t="str">
        <f t="shared" si="945"/>
        <v/>
      </c>
      <c r="AI3541" s="66" t="str">
        <f t="shared" si="946"/>
        <v/>
      </c>
      <c r="AK3541" s="123" t="str">
        <f>IF(AC3541='Intro &amp; Setup'!$BB$14, $AO3541, "")</f>
        <v/>
      </c>
      <c r="AL3541" s="124" t="str">
        <f>IF(AD3541='Intro &amp; Setup'!$BB$14, $AO3541, "")</f>
        <v/>
      </c>
      <c r="AM3541" s="125" t="str">
        <f>IF(AE3541='Intro &amp; Setup'!$BB$14, $AO3541, "")</f>
        <v/>
      </c>
      <c r="AO3541" s="130" t="str">
        <f>IF(AND($B3541="", $C3541="", $D3541=""), "", IF($N3541="", 'Intro &amp; Setup'!$AB$33, $N3541))</f>
        <v/>
      </c>
      <c r="AQ3541" s="140">
        <f t="shared" si="947"/>
        <v>0</v>
      </c>
      <c r="AR3541" s="145">
        <f t="shared" si="948"/>
        <v>0</v>
      </c>
      <c r="AS3541" s="141">
        <f t="shared" si="949"/>
        <v>0</v>
      </c>
      <c r="AU3541" s="149" t="str">
        <f t="shared" si="950"/>
        <v/>
      </c>
      <c r="AV3541" s="155"/>
      <c r="AW3541" s="155"/>
      <c r="AX3541" s="155" t="str">
        <f t="shared" si="951"/>
        <v/>
      </c>
      <c r="AY3541" s="155"/>
      <c r="AZ3541" s="155"/>
      <c r="BA3541" s="151" t="str">
        <f t="shared" si="952"/>
        <v/>
      </c>
      <c r="BC3541" s="47" t="str">
        <f t="shared" si="953"/>
        <v/>
      </c>
    </row>
    <row r="3542" spans="1:55" x14ac:dyDescent="0.25">
      <c r="A3542" s="4"/>
      <c r="B3542" s="167"/>
      <c r="C3542" s="168"/>
      <c r="D3542" s="169"/>
      <c r="E3542" s="170"/>
      <c r="F3542" s="171"/>
      <c r="G3542" s="172"/>
      <c r="H3542" s="173"/>
      <c r="I3542" s="171"/>
      <c r="J3542" s="172"/>
      <c r="K3542" s="170"/>
      <c r="L3542" s="171"/>
      <c r="M3542" s="172"/>
      <c r="N3542" s="174"/>
      <c r="O3542" s="4"/>
      <c r="P3542" s="49" t="str">
        <f t="shared" si="937"/>
        <v/>
      </c>
      <c r="Q3542" s="4"/>
      <c r="S3542" s="22" t="str">
        <f t="shared" si="938"/>
        <v/>
      </c>
      <c r="T3542" s="8" t="str">
        <f t="shared" si="939"/>
        <v/>
      </c>
      <c r="U3542" s="23" t="str">
        <f t="shared" si="940"/>
        <v/>
      </c>
      <c r="W3542" s="50"/>
      <c r="Y3542" s="65" t="str">
        <f t="shared" si="941"/>
        <v/>
      </c>
      <c r="Z3542" s="8" t="str">
        <f t="shared" si="942"/>
        <v/>
      </c>
      <c r="AA3542" s="66" t="str">
        <f t="shared" si="943"/>
        <v/>
      </c>
      <c r="AC3542" s="65" t="str">
        <f>IF($G3542="", "", IF(IFERROR(INDEX('Intro &amp; Setup'!$Y$17:$Y$26, MATCH($G3542, 'Intro &amp; Setup'!$U$17:$U$26, 0)), "")="", 'Intro &amp; Setup'!$BB$15, IFERROR(INDEX('Intro &amp; Setup'!$Y$17:$Y$26, MATCH($G3542, 'Intro &amp; Setup'!$U$17:$U$26, 0)), "")))</f>
        <v/>
      </c>
      <c r="AD3542" s="8" t="str">
        <f>IF($J3542="", "", IF(IFERROR(INDEX('Intro &amp; Setup'!$Y$17:$Y$26, MATCH($J3542, 'Intro &amp; Setup'!$U$17:$U$26, 0)), "")="", 'Intro &amp; Setup'!$BB$15, IFERROR(INDEX('Intro &amp; Setup'!$Y$17:$Y$26, MATCH($J3542, 'Intro &amp; Setup'!$U$17:$U$26, 0)), "")))</f>
        <v/>
      </c>
      <c r="AE3542" s="66" t="str">
        <f>IF($M3542="", "", IF(IFERROR(INDEX('Intro &amp; Setup'!$Y$17:$Y$26, MATCH($M3542, 'Intro &amp; Setup'!$U$17:$U$26, 0)), "")="", 'Intro &amp; Setup'!$BB$15, IFERROR(INDEX('Intro &amp; Setup'!$Y$17:$Y$26, MATCH($M3542, 'Intro &amp; Setup'!$U$17:$U$26, 0)), "")))</f>
        <v/>
      </c>
      <c r="AG3542" s="65" t="str">
        <f t="shared" si="944"/>
        <v/>
      </c>
      <c r="AH3542" s="8" t="str">
        <f t="shared" si="945"/>
        <v/>
      </c>
      <c r="AI3542" s="66" t="str">
        <f t="shared" si="946"/>
        <v/>
      </c>
      <c r="AK3542" s="123" t="str">
        <f>IF(AC3542='Intro &amp; Setup'!$BB$14, $AO3542, "")</f>
        <v/>
      </c>
      <c r="AL3542" s="124" t="str">
        <f>IF(AD3542='Intro &amp; Setup'!$BB$14, $AO3542, "")</f>
        <v/>
      </c>
      <c r="AM3542" s="125" t="str">
        <f>IF(AE3542='Intro &amp; Setup'!$BB$14, $AO3542, "")</f>
        <v/>
      </c>
      <c r="AO3542" s="130" t="str">
        <f>IF(AND($B3542="", $C3542="", $D3542=""), "", IF($N3542="", 'Intro &amp; Setup'!$AB$33, $N3542))</f>
        <v/>
      </c>
      <c r="AQ3542" s="140">
        <f t="shared" si="947"/>
        <v>0</v>
      </c>
      <c r="AR3542" s="145">
        <f t="shared" si="948"/>
        <v>0</v>
      </c>
      <c r="AS3542" s="141">
        <f t="shared" si="949"/>
        <v>0</v>
      </c>
      <c r="AU3542" s="149" t="str">
        <f t="shared" si="950"/>
        <v/>
      </c>
      <c r="AV3542" s="155"/>
      <c r="AW3542" s="155"/>
      <c r="AX3542" s="155" t="str">
        <f t="shared" si="951"/>
        <v/>
      </c>
      <c r="AY3542" s="155"/>
      <c r="AZ3542" s="155"/>
      <c r="BA3542" s="151" t="str">
        <f t="shared" si="952"/>
        <v/>
      </c>
      <c r="BC3542" s="47" t="str">
        <f t="shared" si="953"/>
        <v/>
      </c>
    </row>
    <row r="3543" spans="1:55" x14ac:dyDescent="0.25">
      <c r="A3543" s="4"/>
      <c r="B3543" s="167"/>
      <c r="C3543" s="168"/>
      <c r="D3543" s="169"/>
      <c r="E3543" s="170"/>
      <c r="F3543" s="171"/>
      <c r="G3543" s="172"/>
      <c r="H3543" s="173"/>
      <c r="I3543" s="171"/>
      <c r="J3543" s="172"/>
      <c r="K3543" s="170"/>
      <c r="L3543" s="171"/>
      <c r="M3543" s="172"/>
      <c r="N3543" s="174"/>
      <c r="O3543" s="4"/>
      <c r="P3543" s="49" t="str">
        <f t="shared" si="937"/>
        <v/>
      </c>
      <c r="Q3543" s="4"/>
      <c r="S3543" s="22" t="str">
        <f t="shared" si="938"/>
        <v/>
      </c>
      <c r="T3543" s="8" t="str">
        <f t="shared" si="939"/>
        <v/>
      </c>
      <c r="U3543" s="23" t="str">
        <f t="shared" si="940"/>
        <v/>
      </c>
      <c r="W3543" s="50"/>
      <c r="Y3543" s="65" t="str">
        <f t="shared" si="941"/>
        <v/>
      </c>
      <c r="Z3543" s="8" t="str">
        <f t="shared" si="942"/>
        <v/>
      </c>
      <c r="AA3543" s="66" t="str">
        <f t="shared" si="943"/>
        <v/>
      </c>
      <c r="AC3543" s="65" t="str">
        <f>IF($G3543="", "", IF(IFERROR(INDEX('Intro &amp; Setup'!$Y$17:$Y$26, MATCH($G3543, 'Intro &amp; Setup'!$U$17:$U$26, 0)), "")="", 'Intro &amp; Setup'!$BB$15, IFERROR(INDEX('Intro &amp; Setup'!$Y$17:$Y$26, MATCH($G3543, 'Intro &amp; Setup'!$U$17:$U$26, 0)), "")))</f>
        <v/>
      </c>
      <c r="AD3543" s="8" t="str">
        <f>IF($J3543="", "", IF(IFERROR(INDEX('Intro &amp; Setup'!$Y$17:$Y$26, MATCH($J3543, 'Intro &amp; Setup'!$U$17:$U$26, 0)), "")="", 'Intro &amp; Setup'!$BB$15, IFERROR(INDEX('Intro &amp; Setup'!$Y$17:$Y$26, MATCH($J3543, 'Intro &amp; Setup'!$U$17:$U$26, 0)), "")))</f>
        <v/>
      </c>
      <c r="AE3543" s="66" t="str">
        <f>IF($M3543="", "", IF(IFERROR(INDEX('Intro &amp; Setup'!$Y$17:$Y$26, MATCH($M3543, 'Intro &amp; Setup'!$U$17:$U$26, 0)), "")="", 'Intro &amp; Setup'!$BB$15, IFERROR(INDEX('Intro &amp; Setup'!$Y$17:$Y$26, MATCH($M3543, 'Intro &amp; Setup'!$U$17:$U$26, 0)), "")))</f>
        <v/>
      </c>
      <c r="AG3543" s="65" t="str">
        <f t="shared" si="944"/>
        <v/>
      </c>
      <c r="AH3543" s="8" t="str">
        <f t="shared" si="945"/>
        <v/>
      </c>
      <c r="AI3543" s="66" t="str">
        <f t="shared" si="946"/>
        <v/>
      </c>
      <c r="AK3543" s="123" t="str">
        <f>IF(AC3543='Intro &amp; Setup'!$BB$14, $AO3543, "")</f>
        <v/>
      </c>
      <c r="AL3543" s="124" t="str">
        <f>IF(AD3543='Intro &amp; Setup'!$BB$14, $AO3543, "")</f>
        <v/>
      </c>
      <c r="AM3543" s="125" t="str">
        <f>IF(AE3543='Intro &amp; Setup'!$BB$14, $AO3543, "")</f>
        <v/>
      </c>
      <c r="AO3543" s="130" t="str">
        <f>IF(AND($B3543="", $C3543="", $D3543=""), "", IF($N3543="", 'Intro &amp; Setup'!$AB$33, $N3543))</f>
        <v/>
      </c>
      <c r="AQ3543" s="140">
        <f t="shared" si="947"/>
        <v>0</v>
      </c>
      <c r="AR3543" s="145">
        <f t="shared" si="948"/>
        <v>0</v>
      </c>
      <c r="AS3543" s="141">
        <f t="shared" si="949"/>
        <v>0</v>
      </c>
      <c r="AU3543" s="149" t="str">
        <f t="shared" si="950"/>
        <v/>
      </c>
      <c r="AV3543" s="155"/>
      <c r="AW3543" s="155"/>
      <c r="AX3543" s="155" t="str">
        <f t="shared" si="951"/>
        <v/>
      </c>
      <c r="AY3543" s="155"/>
      <c r="AZ3543" s="155"/>
      <c r="BA3543" s="151" t="str">
        <f t="shared" si="952"/>
        <v/>
      </c>
      <c r="BC3543" s="47" t="str">
        <f t="shared" si="953"/>
        <v/>
      </c>
    </row>
    <row r="3544" spans="1:55" x14ac:dyDescent="0.25">
      <c r="A3544" s="4"/>
      <c r="B3544" s="167"/>
      <c r="C3544" s="168"/>
      <c r="D3544" s="169"/>
      <c r="E3544" s="170"/>
      <c r="F3544" s="171"/>
      <c r="G3544" s="172"/>
      <c r="H3544" s="173"/>
      <c r="I3544" s="171"/>
      <c r="J3544" s="172"/>
      <c r="K3544" s="170"/>
      <c r="L3544" s="171"/>
      <c r="M3544" s="172"/>
      <c r="N3544" s="174"/>
      <c r="O3544" s="4"/>
      <c r="P3544" s="49" t="str">
        <f t="shared" si="937"/>
        <v/>
      </c>
      <c r="Q3544" s="4"/>
      <c r="S3544" s="22" t="str">
        <f t="shared" si="938"/>
        <v/>
      </c>
      <c r="T3544" s="8" t="str">
        <f t="shared" si="939"/>
        <v/>
      </c>
      <c r="U3544" s="23" t="str">
        <f t="shared" si="940"/>
        <v/>
      </c>
      <c r="W3544" s="50"/>
      <c r="Y3544" s="65" t="str">
        <f t="shared" si="941"/>
        <v/>
      </c>
      <c r="Z3544" s="8" t="str">
        <f t="shared" si="942"/>
        <v/>
      </c>
      <c r="AA3544" s="66" t="str">
        <f t="shared" si="943"/>
        <v/>
      </c>
      <c r="AC3544" s="65" t="str">
        <f>IF($G3544="", "", IF(IFERROR(INDEX('Intro &amp; Setup'!$Y$17:$Y$26, MATCH($G3544, 'Intro &amp; Setup'!$U$17:$U$26, 0)), "")="", 'Intro &amp; Setup'!$BB$15, IFERROR(INDEX('Intro &amp; Setup'!$Y$17:$Y$26, MATCH($G3544, 'Intro &amp; Setup'!$U$17:$U$26, 0)), "")))</f>
        <v/>
      </c>
      <c r="AD3544" s="8" t="str">
        <f>IF($J3544="", "", IF(IFERROR(INDEX('Intro &amp; Setup'!$Y$17:$Y$26, MATCH($J3544, 'Intro &amp; Setup'!$U$17:$U$26, 0)), "")="", 'Intro &amp; Setup'!$BB$15, IFERROR(INDEX('Intro &amp; Setup'!$Y$17:$Y$26, MATCH($J3544, 'Intro &amp; Setup'!$U$17:$U$26, 0)), "")))</f>
        <v/>
      </c>
      <c r="AE3544" s="66" t="str">
        <f>IF($M3544="", "", IF(IFERROR(INDEX('Intro &amp; Setup'!$Y$17:$Y$26, MATCH($M3544, 'Intro &amp; Setup'!$U$17:$U$26, 0)), "")="", 'Intro &amp; Setup'!$BB$15, IFERROR(INDEX('Intro &amp; Setup'!$Y$17:$Y$26, MATCH($M3544, 'Intro &amp; Setup'!$U$17:$U$26, 0)), "")))</f>
        <v/>
      </c>
      <c r="AG3544" s="65" t="str">
        <f t="shared" si="944"/>
        <v/>
      </c>
      <c r="AH3544" s="8" t="str">
        <f t="shared" si="945"/>
        <v/>
      </c>
      <c r="AI3544" s="66" t="str">
        <f t="shared" si="946"/>
        <v/>
      </c>
      <c r="AK3544" s="123" t="str">
        <f>IF(AC3544='Intro &amp; Setup'!$BB$14, $AO3544, "")</f>
        <v/>
      </c>
      <c r="AL3544" s="124" t="str">
        <f>IF(AD3544='Intro &amp; Setup'!$BB$14, $AO3544, "")</f>
        <v/>
      </c>
      <c r="AM3544" s="125" t="str">
        <f>IF(AE3544='Intro &amp; Setup'!$BB$14, $AO3544, "")</f>
        <v/>
      </c>
      <c r="AO3544" s="130" t="str">
        <f>IF(AND($B3544="", $C3544="", $D3544=""), "", IF($N3544="", 'Intro &amp; Setup'!$AB$33, $N3544))</f>
        <v/>
      </c>
      <c r="AQ3544" s="140">
        <f t="shared" si="947"/>
        <v>0</v>
      </c>
      <c r="AR3544" s="145">
        <f t="shared" si="948"/>
        <v>0</v>
      </c>
      <c r="AS3544" s="141">
        <f t="shared" si="949"/>
        <v>0</v>
      </c>
      <c r="AU3544" s="149" t="str">
        <f t="shared" si="950"/>
        <v/>
      </c>
      <c r="AV3544" s="155"/>
      <c r="AW3544" s="155"/>
      <c r="AX3544" s="155" t="str">
        <f t="shared" si="951"/>
        <v/>
      </c>
      <c r="AY3544" s="155"/>
      <c r="AZ3544" s="155"/>
      <c r="BA3544" s="151" t="str">
        <f t="shared" si="952"/>
        <v/>
      </c>
      <c r="BC3544" s="47" t="str">
        <f t="shared" si="953"/>
        <v/>
      </c>
    </row>
    <row r="3545" spans="1:55" x14ac:dyDescent="0.25">
      <c r="A3545" s="4"/>
      <c r="B3545" s="167"/>
      <c r="C3545" s="168"/>
      <c r="D3545" s="169"/>
      <c r="E3545" s="170"/>
      <c r="F3545" s="171"/>
      <c r="G3545" s="172"/>
      <c r="H3545" s="173"/>
      <c r="I3545" s="171"/>
      <c r="J3545" s="172"/>
      <c r="K3545" s="170"/>
      <c r="L3545" s="171"/>
      <c r="M3545" s="172"/>
      <c r="N3545" s="174"/>
      <c r="O3545" s="4"/>
      <c r="P3545" s="49" t="str">
        <f t="shared" si="937"/>
        <v/>
      </c>
      <c r="Q3545" s="4"/>
      <c r="S3545" s="22" t="str">
        <f t="shared" si="938"/>
        <v/>
      </c>
      <c r="T3545" s="8" t="str">
        <f t="shared" si="939"/>
        <v/>
      </c>
      <c r="U3545" s="23" t="str">
        <f t="shared" si="940"/>
        <v/>
      </c>
      <c r="W3545" s="50"/>
      <c r="Y3545" s="65" t="str">
        <f t="shared" si="941"/>
        <v/>
      </c>
      <c r="Z3545" s="8" t="str">
        <f t="shared" si="942"/>
        <v/>
      </c>
      <c r="AA3545" s="66" t="str">
        <f t="shared" si="943"/>
        <v/>
      </c>
      <c r="AC3545" s="65" t="str">
        <f>IF($G3545="", "", IF(IFERROR(INDEX('Intro &amp; Setup'!$Y$17:$Y$26, MATCH($G3545, 'Intro &amp; Setup'!$U$17:$U$26, 0)), "")="", 'Intro &amp; Setup'!$BB$15, IFERROR(INDEX('Intro &amp; Setup'!$Y$17:$Y$26, MATCH($G3545, 'Intro &amp; Setup'!$U$17:$U$26, 0)), "")))</f>
        <v/>
      </c>
      <c r="AD3545" s="8" t="str">
        <f>IF($J3545="", "", IF(IFERROR(INDEX('Intro &amp; Setup'!$Y$17:$Y$26, MATCH($J3545, 'Intro &amp; Setup'!$U$17:$U$26, 0)), "")="", 'Intro &amp; Setup'!$BB$15, IFERROR(INDEX('Intro &amp; Setup'!$Y$17:$Y$26, MATCH($J3545, 'Intro &amp; Setup'!$U$17:$U$26, 0)), "")))</f>
        <v/>
      </c>
      <c r="AE3545" s="66" t="str">
        <f>IF($M3545="", "", IF(IFERROR(INDEX('Intro &amp; Setup'!$Y$17:$Y$26, MATCH($M3545, 'Intro &amp; Setup'!$U$17:$U$26, 0)), "")="", 'Intro &amp; Setup'!$BB$15, IFERROR(INDEX('Intro &amp; Setup'!$Y$17:$Y$26, MATCH($M3545, 'Intro &amp; Setup'!$U$17:$U$26, 0)), "")))</f>
        <v/>
      </c>
      <c r="AG3545" s="65" t="str">
        <f t="shared" si="944"/>
        <v/>
      </c>
      <c r="AH3545" s="8" t="str">
        <f t="shared" si="945"/>
        <v/>
      </c>
      <c r="AI3545" s="66" t="str">
        <f t="shared" si="946"/>
        <v/>
      </c>
      <c r="AK3545" s="123" t="str">
        <f>IF(AC3545='Intro &amp; Setup'!$BB$14, $AO3545, "")</f>
        <v/>
      </c>
      <c r="AL3545" s="124" t="str">
        <f>IF(AD3545='Intro &amp; Setup'!$BB$14, $AO3545, "")</f>
        <v/>
      </c>
      <c r="AM3545" s="125" t="str">
        <f>IF(AE3545='Intro &amp; Setup'!$BB$14, $AO3545, "")</f>
        <v/>
      </c>
      <c r="AO3545" s="130" t="str">
        <f>IF(AND($B3545="", $C3545="", $D3545=""), "", IF($N3545="", 'Intro &amp; Setup'!$AB$33, $N3545))</f>
        <v/>
      </c>
      <c r="AQ3545" s="140">
        <f t="shared" si="947"/>
        <v>0</v>
      </c>
      <c r="AR3545" s="145">
        <f t="shared" si="948"/>
        <v>0</v>
      </c>
      <c r="AS3545" s="141">
        <f t="shared" si="949"/>
        <v>0</v>
      </c>
      <c r="AU3545" s="149" t="str">
        <f t="shared" si="950"/>
        <v/>
      </c>
      <c r="AV3545" s="155"/>
      <c r="AW3545" s="155"/>
      <c r="AX3545" s="155" t="str">
        <f t="shared" si="951"/>
        <v/>
      </c>
      <c r="AY3545" s="155"/>
      <c r="AZ3545" s="155"/>
      <c r="BA3545" s="151" t="str">
        <f t="shared" si="952"/>
        <v/>
      </c>
      <c r="BC3545" s="47" t="str">
        <f t="shared" si="953"/>
        <v/>
      </c>
    </row>
    <row r="3546" spans="1:55" x14ac:dyDescent="0.25">
      <c r="A3546" s="4"/>
      <c r="B3546" s="167"/>
      <c r="C3546" s="168"/>
      <c r="D3546" s="169"/>
      <c r="E3546" s="170"/>
      <c r="F3546" s="171"/>
      <c r="G3546" s="172"/>
      <c r="H3546" s="173"/>
      <c r="I3546" s="171"/>
      <c r="J3546" s="172"/>
      <c r="K3546" s="170"/>
      <c r="L3546" s="171"/>
      <c r="M3546" s="172"/>
      <c r="N3546" s="174"/>
      <c r="O3546" s="4"/>
      <c r="P3546" s="49" t="str">
        <f t="shared" si="937"/>
        <v/>
      </c>
      <c r="Q3546" s="4"/>
      <c r="S3546" s="22" t="str">
        <f t="shared" si="938"/>
        <v/>
      </c>
      <c r="T3546" s="8" t="str">
        <f t="shared" si="939"/>
        <v/>
      </c>
      <c r="U3546" s="23" t="str">
        <f t="shared" si="940"/>
        <v/>
      </c>
      <c r="W3546" s="50"/>
      <c r="Y3546" s="65" t="str">
        <f t="shared" si="941"/>
        <v/>
      </c>
      <c r="Z3546" s="8" t="str">
        <f t="shared" si="942"/>
        <v/>
      </c>
      <c r="AA3546" s="66" t="str">
        <f t="shared" si="943"/>
        <v/>
      </c>
      <c r="AC3546" s="65" t="str">
        <f>IF($G3546="", "", IF(IFERROR(INDEX('Intro &amp; Setup'!$Y$17:$Y$26, MATCH($G3546, 'Intro &amp; Setup'!$U$17:$U$26, 0)), "")="", 'Intro &amp; Setup'!$BB$15, IFERROR(INDEX('Intro &amp; Setup'!$Y$17:$Y$26, MATCH($G3546, 'Intro &amp; Setup'!$U$17:$U$26, 0)), "")))</f>
        <v/>
      </c>
      <c r="AD3546" s="8" t="str">
        <f>IF($J3546="", "", IF(IFERROR(INDEX('Intro &amp; Setup'!$Y$17:$Y$26, MATCH($J3546, 'Intro &amp; Setup'!$U$17:$U$26, 0)), "")="", 'Intro &amp; Setup'!$BB$15, IFERROR(INDEX('Intro &amp; Setup'!$Y$17:$Y$26, MATCH($J3546, 'Intro &amp; Setup'!$U$17:$U$26, 0)), "")))</f>
        <v/>
      </c>
      <c r="AE3546" s="66" t="str">
        <f>IF($M3546="", "", IF(IFERROR(INDEX('Intro &amp; Setup'!$Y$17:$Y$26, MATCH($M3546, 'Intro &amp; Setup'!$U$17:$U$26, 0)), "")="", 'Intro &amp; Setup'!$BB$15, IFERROR(INDEX('Intro &amp; Setup'!$Y$17:$Y$26, MATCH($M3546, 'Intro &amp; Setup'!$U$17:$U$26, 0)), "")))</f>
        <v/>
      </c>
      <c r="AG3546" s="65" t="str">
        <f t="shared" si="944"/>
        <v/>
      </c>
      <c r="AH3546" s="8" t="str">
        <f t="shared" si="945"/>
        <v/>
      </c>
      <c r="AI3546" s="66" t="str">
        <f t="shared" si="946"/>
        <v/>
      </c>
      <c r="AK3546" s="123" t="str">
        <f>IF(AC3546='Intro &amp; Setup'!$BB$14, $AO3546, "")</f>
        <v/>
      </c>
      <c r="AL3546" s="124" t="str">
        <f>IF(AD3546='Intro &amp; Setup'!$BB$14, $AO3546, "")</f>
        <v/>
      </c>
      <c r="AM3546" s="125" t="str">
        <f>IF(AE3546='Intro &amp; Setup'!$BB$14, $AO3546, "")</f>
        <v/>
      </c>
      <c r="AO3546" s="130" t="str">
        <f>IF(AND($B3546="", $C3546="", $D3546=""), "", IF($N3546="", 'Intro &amp; Setup'!$AB$33, $N3546))</f>
        <v/>
      </c>
      <c r="AQ3546" s="140">
        <f t="shared" si="947"/>
        <v>0</v>
      </c>
      <c r="AR3546" s="145">
        <f t="shared" si="948"/>
        <v>0</v>
      </c>
      <c r="AS3546" s="141">
        <f t="shared" si="949"/>
        <v>0</v>
      </c>
      <c r="AU3546" s="149" t="str">
        <f t="shared" si="950"/>
        <v/>
      </c>
      <c r="AV3546" s="155"/>
      <c r="AW3546" s="155"/>
      <c r="AX3546" s="155" t="str">
        <f t="shared" si="951"/>
        <v/>
      </c>
      <c r="AY3546" s="155"/>
      <c r="AZ3546" s="155"/>
      <c r="BA3546" s="151" t="str">
        <f t="shared" si="952"/>
        <v/>
      </c>
      <c r="BC3546" s="47" t="str">
        <f t="shared" si="953"/>
        <v/>
      </c>
    </row>
    <row r="3547" spans="1:55" x14ac:dyDescent="0.25">
      <c r="A3547" s="4"/>
      <c r="B3547" s="167"/>
      <c r="C3547" s="168"/>
      <c r="D3547" s="169"/>
      <c r="E3547" s="170"/>
      <c r="F3547" s="171"/>
      <c r="G3547" s="172"/>
      <c r="H3547" s="173"/>
      <c r="I3547" s="171"/>
      <c r="J3547" s="172"/>
      <c r="K3547" s="170"/>
      <c r="L3547" s="171"/>
      <c r="M3547" s="172"/>
      <c r="N3547" s="174"/>
      <c r="O3547" s="4"/>
      <c r="P3547" s="49" t="str">
        <f t="shared" si="937"/>
        <v/>
      </c>
      <c r="Q3547" s="4"/>
      <c r="S3547" s="22" t="str">
        <f t="shared" si="938"/>
        <v/>
      </c>
      <c r="T3547" s="8" t="str">
        <f t="shared" si="939"/>
        <v/>
      </c>
      <c r="U3547" s="23" t="str">
        <f t="shared" si="940"/>
        <v/>
      </c>
      <c r="W3547" s="50"/>
      <c r="Y3547" s="65" t="str">
        <f t="shared" si="941"/>
        <v/>
      </c>
      <c r="Z3547" s="8" t="str">
        <f t="shared" si="942"/>
        <v/>
      </c>
      <c r="AA3547" s="66" t="str">
        <f t="shared" si="943"/>
        <v/>
      </c>
      <c r="AC3547" s="65" t="str">
        <f>IF($G3547="", "", IF(IFERROR(INDEX('Intro &amp; Setup'!$Y$17:$Y$26, MATCH($G3547, 'Intro &amp; Setup'!$U$17:$U$26, 0)), "")="", 'Intro &amp; Setup'!$BB$15, IFERROR(INDEX('Intro &amp; Setup'!$Y$17:$Y$26, MATCH($G3547, 'Intro &amp; Setup'!$U$17:$U$26, 0)), "")))</f>
        <v/>
      </c>
      <c r="AD3547" s="8" t="str">
        <f>IF($J3547="", "", IF(IFERROR(INDEX('Intro &amp; Setup'!$Y$17:$Y$26, MATCH($J3547, 'Intro &amp; Setup'!$U$17:$U$26, 0)), "")="", 'Intro &amp; Setup'!$BB$15, IFERROR(INDEX('Intro &amp; Setup'!$Y$17:$Y$26, MATCH($J3547, 'Intro &amp; Setup'!$U$17:$U$26, 0)), "")))</f>
        <v/>
      </c>
      <c r="AE3547" s="66" t="str">
        <f>IF($M3547="", "", IF(IFERROR(INDEX('Intro &amp; Setup'!$Y$17:$Y$26, MATCH($M3547, 'Intro &amp; Setup'!$U$17:$U$26, 0)), "")="", 'Intro &amp; Setup'!$BB$15, IFERROR(INDEX('Intro &amp; Setup'!$Y$17:$Y$26, MATCH($M3547, 'Intro &amp; Setup'!$U$17:$U$26, 0)), "")))</f>
        <v/>
      </c>
      <c r="AG3547" s="65" t="str">
        <f t="shared" si="944"/>
        <v/>
      </c>
      <c r="AH3547" s="8" t="str">
        <f t="shared" si="945"/>
        <v/>
      </c>
      <c r="AI3547" s="66" t="str">
        <f t="shared" si="946"/>
        <v/>
      </c>
      <c r="AK3547" s="123" t="str">
        <f>IF(AC3547='Intro &amp; Setup'!$BB$14, $AO3547, "")</f>
        <v/>
      </c>
      <c r="AL3547" s="124" t="str">
        <f>IF(AD3547='Intro &amp; Setup'!$BB$14, $AO3547, "")</f>
        <v/>
      </c>
      <c r="AM3547" s="125" t="str">
        <f>IF(AE3547='Intro &amp; Setup'!$BB$14, $AO3547, "")</f>
        <v/>
      </c>
      <c r="AO3547" s="130" t="str">
        <f>IF(AND($B3547="", $C3547="", $D3547=""), "", IF($N3547="", 'Intro &amp; Setup'!$AB$33, $N3547))</f>
        <v/>
      </c>
      <c r="AQ3547" s="140">
        <f t="shared" si="947"/>
        <v>0</v>
      </c>
      <c r="AR3547" s="145">
        <f t="shared" si="948"/>
        <v>0</v>
      </c>
      <c r="AS3547" s="141">
        <f t="shared" si="949"/>
        <v>0</v>
      </c>
      <c r="AU3547" s="149" t="str">
        <f t="shared" si="950"/>
        <v/>
      </c>
      <c r="AV3547" s="155"/>
      <c r="AW3547" s="155"/>
      <c r="AX3547" s="155" t="str">
        <f t="shared" si="951"/>
        <v/>
      </c>
      <c r="AY3547" s="155"/>
      <c r="AZ3547" s="155"/>
      <c r="BA3547" s="151" t="str">
        <f t="shared" si="952"/>
        <v/>
      </c>
      <c r="BC3547" s="47" t="str">
        <f t="shared" si="953"/>
        <v/>
      </c>
    </row>
    <row r="3548" spans="1:55" x14ac:dyDescent="0.25">
      <c r="A3548" s="4"/>
      <c r="B3548" s="167"/>
      <c r="C3548" s="168"/>
      <c r="D3548" s="169"/>
      <c r="E3548" s="170"/>
      <c r="F3548" s="171"/>
      <c r="G3548" s="172"/>
      <c r="H3548" s="173"/>
      <c r="I3548" s="171"/>
      <c r="J3548" s="172"/>
      <c r="K3548" s="170"/>
      <c r="L3548" s="171"/>
      <c r="M3548" s="172"/>
      <c r="N3548" s="174"/>
      <c r="O3548" s="4"/>
      <c r="P3548" s="49" t="str">
        <f t="shared" si="937"/>
        <v/>
      </c>
      <c r="Q3548" s="4"/>
      <c r="S3548" s="22" t="str">
        <f t="shared" si="938"/>
        <v/>
      </c>
      <c r="T3548" s="8" t="str">
        <f t="shared" si="939"/>
        <v/>
      </c>
      <c r="U3548" s="23" t="str">
        <f t="shared" si="940"/>
        <v/>
      </c>
      <c r="W3548" s="50"/>
      <c r="Y3548" s="65" t="str">
        <f t="shared" si="941"/>
        <v/>
      </c>
      <c r="Z3548" s="8" t="str">
        <f t="shared" si="942"/>
        <v/>
      </c>
      <c r="AA3548" s="66" t="str">
        <f t="shared" si="943"/>
        <v/>
      </c>
      <c r="AC3548" s="65" t="str">
        <f>IF($G3548="", "", IF(IFERROR(INDEX('Intro &amp; Setup'!$Y$17:$Y$26, MATCH($G3548, 'Intro &amp; Setup'!$U$17:$U$26, 0)), "")="", 'Intro &amp; Setup'!$BB$15, IFERROR(INDEX('Intro &amp; Setup'!$Y$17:$Y$26, MATCH($G3548, 'Intro &amp; Setup'!$U$17:$U$26, 0)), "")))</f>
        <v/>
      </c>
      <c r="AD3548" s="8" t="str">
        <f>IF($J3548="", "", IF(IFERROR(INDEX('Intro &amp; Setup'!$Y$17:$Y$26, MATCH($J3548, 'Intro &amp; Setup'!$U$17:$U$26, 0)), "")="", 'Intro &amp; Setup'!$BB$15, IFERROR(INDEX('Intro &amp; Setup'!$Y$17:$Y$26, MATCH($J3548, 'Intro &amp; Setup'!$U$17:$U$26, 0)), "")))</f>
        <v/>
      </c>
      <c r="AE3548" s="66" t="str">
        <f>IF($M3548="", "", IF(IFERROR(INDEX('Intro &amp; Setup'!$Y$17:$Y$26, MATCH($M3548, 'Intro &amp; Setup'!$U$17:$U$26, 0)), "")="", 'Intro &amp; Setup'!$BB$15, IFERROR(INDEX('Intro &amp; Setup'!$Y$17:$Y$26, MATCH($M3548, 'Intro &amp; Setup'!$U$17:$U$26, 0)), "")))</f>
        <v/>
      </c>
      <c r="AG3548" s="65" t="str">
        <f t="shared" si="944"/>
        <v/>
      </c>
      <c r="AH3548" s="8" t="str">
        <f t="shared" si="945"/>
        <v/>
      </c>
      <c r="AI3548" s="66" t="str">
        <f t="shared" si="946"/>
        <v/>
      </c>
      <c r="AK3548" s="123" t="str">
        <f>IF(AC3548='Intro &amp; Setup'!$BB$14, $AO3548, "")</f>
        <v/>
      </c>
      <c r="AL3548" s="124" t="str">
        <f>IF(AD3548='Intro &amp; Setup'!$BB$14, $AO3548, "")</f>
        <v/>
      </c>
      <c r="AM3548" s="125" t="str">
        <f>IF(AE3548='Intro &amp; Setup'!$BB$14, $AO3548, "")</f>
        <v/>
      </c>
      <c r="AO3548" s="130" t="str">
        <f>IF(AND($B3548="", $C3548="", $D3548=""), "", IF($N3548="", 'Intro &amp; Setup'!$AB$33, $N3548))</f>
        <v/>
      </c>
      <c r="AQ3548" s="140">
        <f t="shared" si="947"/>
        <v>0</v>
      </c>
      <c r="AR3548" s="145">
        <f t="shared" si="948"/>
        <v>0</v>
      </c>
      <c r="AS3548" s="141">
        <f t="shared" si="949"/>
        <v>0</v>
      </c>
      <c r="AU3548" s="149" t="str">
        <f t="shared" si="950"/>
        <v/>
      </c>
      <c r="AV3548" s="155"/>
      <c r="AW3548" s="155"/>
      <c r="AX3548" s="155" t="str">
        <f t="shared" si="951"/>
        <v/>
      </c>
      <c r="AY3548" s="155"/>
      <c r="AZ3548" s="155"/>
      <c r="BA3548" s="151" t="str">
        <f t="shared" si="952"/>
        <v/>
      </c>
      <c r="BC3548" s="47" t="str">
        <f t="shared" si="953"/>
        <v/>
      </c>
    </row>
    <row r="3549" spans="1:55" x14ac:dyDescent="0.25">
      <c r="A3549" s="4"/>
      <c r="B3549" s="167"/>
      <c r="C3549" s="168"/>
      <c r="D3549" s="169"/>
      <c r="E3549" s="170"/>
      <c r="F3549" s="171"/>
      <c r="G3549" s="172"/>
      <c r="H3549" s="173"/>
      <c r="I3549" s="171"/>
      <c r="J3549" s="172"/>
      <c r="K3549" s="170"/>
      <c r="L3549" s="171"/>
      <c r="M3549" s="172"/>
      <c r="N3549" s="174"/>
      <c r="O3549" s="4"/>
      <c r="P3549" s="49" t="str">
        <f t="shared" si="937"/>
        <v/>
      </c>
      <c r="Q3549" s="4"/>
      <c r="S3549" s="22" t="str">
        <f t="shared" si="938"/>
        <v/>
      </c>
      <c r="T3549" s="8" t="str">
        <f t="shared" si="939"/>
        <v/>
      </c>
      <c r="U3549" s="23" t="str">
        <f t="shared" si="940"/>
        <v/>
      </c>
      <c r="W3549" s="50"/>
      <c r="Y3549" s="65" t="str">
        <f t="shared" si="941"/>
        <v/>
      </c>
      <c r="Z3549" s="8" t="str">
        <f t="shared" si="942"/>
        <v/>
      </c>
      <c r="AA3549" s="66" t="str">
        <f t="shared" si="943"/>
        <v/>
      </c>
      <c r="AC3549" s="65" t="str">
        <f>IF($G3549="", "", IF(IFERROR(INDEX('Intro &amp; Setup'!$Y$17:$Y$26, MATCH($G3549, 'Intro &amp; Setup'!$U$17:$U$26, 0)), "")="", 'Intro &amp; Setup'!$BB$15, IFERROR(INDEX('Intro &amp; Setup'!$Y$17:$Y$26, MATCH($G3549, 'Intro &amp; Setup'!$U$17:$U$26, 0)), "")))</f>
        <v/>
      </c>
      <c r="AD3549" s="8" t="str">
        <f>IF($J3549="", "", IF(IFERROR(INDEX('Intro &amp; Setup'!$Y$17:$Y$26, MATCH($J3549, 'Intro &amp; Setup'!$U$17:$U$26, 0)), "")="", 'Intro &amp; Setup'!$BB$15, IFERROR(INDEX('Intro &amp; Setup'!$Y$17:$Y$26, MATCH($J3549, 'Intro &amp; Setup'!$U$17:$U$26, 0)), "")))</f>
        <v/>
      </c>
      <c r="AE3549" s="66" t="str">
        <f>IF($M3549="", "", IF(IFERROR(INDEX('Intro &amp; Setup'!$Y$17:$Y$26, MATCH($M3549, 'Intro &amp; Setup'!$U$17:$U$26, 0)), "")="", 'Intro &amp; Setup'!$BB$15, IFERROR(INDEX('Intro &amp; Setup'!$Y$17:$Y$26, MATCH($M3549, 'Intro &amp; Setup'!$U$17:$U$26, 0)), "")))</f>
        <v/>
      </c>
      <c r="AG3549" s="65" t="str">
        <f t="shared" si="944"/>
        <v/>
      </c>
      <c r="AH3549" s="8" t="str">
        <f t="shared" si="945"/>
        <v/>
      </c>
      <c r="AI3549" s="66" t="str">
        <f t="shared" si="946"/>
        <v/>
      </c>
      <c r="AK3549" s="123" t="str">
        <f>IF(AC3549='Intro &amp; Setup'!$BB$14, $AO3549, "")</f>
        <v/>
      </c>
      <c r="AL3549" s="124" t="str">
        <f>IF(AD3549='Intro &amp; Setup'!$BB$14, $AO3549, "")</f>
        <v/>
      </c>
      <c r="AM3549" s="125" t="str">
        <f>IF(AE3549='Intro &amp; Setup'!$BB$14, $AO3549, "")</f>
        <v/>
      </c>
      <c r="AO3549" s="130" t="str">
        <f>IF(AND($B3549="", $C3549="", $D3549=""), "", IF($N3549="", 'Intro &amp; Setup'!$AB$33, $N3549))</f>
        <v/>
      </c>
      <c r="AQ3549" s="140">
        <f t="shared" si="947"/>
        <v>0</v>
      </c>
      <c r="AR3549" s="145">
        <f t="shared" si="948"/>
        <v>0</v>
      </c>
      <c r="AS3549" s="141">
        <f t="shared" si="949"/>
        <v>0</v>
      </c>
      <c r="AU3549" s="149" t="str">
        <f t="shared" si="950"/>
        <v/>
      </c>
      <c r="AV3549" s="155"/>
      <c r="AW3549" s="155"/>
      <c r="AX3549" s="155" t="str">
        <f t="shared" si="951"/>
        <v/>
      </c>
      <c r="AY3549" s="155"/>
      <c r="AZ3549" s="155"/>
      <c r="BA3549" s="151" t="str">
        <f t="shared" si="952"/>
        <v/>
      </c>
      <c r="BC3549" s="47" t="str">
        <f t="shared" si="953"/>
        <v/>
      </c>
    </row>
    <row r="3550" spans="1:55" x14ac:dyDescent="0.25">
      <c r="A3550" s="4"/>
      <c r="B3550" s="167"/>
      <c r="C3550" s="168"/>
      <c r="D3550" s="169"/>
      <c r="E3550" s="170"/>
      <c r="F3550" s="171"/>
      <c r="G3550" s="172"/>
      <c r="H3550" s="173"/>
      <c r="I3550" s="171"/>
      <c r="J3550" s="172"/>
      <c r="K3550" s="170"/>
      <c r="L3550" s="171"/>
      <c r="M3550" s="172"/>
      <c r="N3550" s="174"/>
      <c r="O3550" s="4"/>
      <c r="P3550" s="49" t="str">
        <f t="shared" si="937"/>
        <v/>
      </c>
      <c r="Q3550" s="4"/>
      <c r="S3550" s="22" t="str">
        <f t="shared" si="938"/>
        <v/>
      </c>
      <c r="T3550" s="8" t="str">
        <f t="shared" si="939"/>
        <v/>
      </c>
      <c r="U3550" s="23" t="str">
        <f t="shared" si="940"/>
        <v/>
      </c>
      <c r="W3550" s="50"/>
      <c r="Y3550" s="65" t="str">
        <f t="shared" si="941"/>
        <v/>
      </c>
      <c r="Z3550" s="8" t="str">
        <f t="shared" si="942"/>
        <v/>
      </c>
      <c r="AA3550" s="66" t="str">
        <f t="shared" si="943"/>
        <v/>
      </c>
      <c r="AC3550" s="65" t="str">
        <f>IF($G3550="", "", IF(IFERROR(INDEX('Intro &amp; Setup'!$Y$17:$Y$26, MATCH($G3550, 'Intro &amp; Setup'!$U$17:$U$26, 0)), "")="", 'Intro &amp; Setup'!$BB$15, IFERROR(INDEX('Intro &amp; Setup'!$Y$17:$Y$26, MATCH($G3550, 'Intro &amp; Setup'!$U$17:$U$26, 0)), "")))</f>
        <v/>
      </c>
      <c r="AD3550" s="8" t="str">
        <f>IF($J3550="", "", IF(IFERROR(INDEX('Intro &amp; Setup'!$Y$17:$Y$26, MATCH($J3550, 'Intro &amp; Setup'!$U$17:$U$26, 0)), "")="", 'Intro &amp; Setup'!$BB$15, IFERROR(INDEX('Intro &amp; Setup'!$Y$17:$Y$26, MATCH($J3550, 'Intro &amp; Setup'!$U$17:$U$26, 0)), "")))</f>
        <v/>
      </c>
      <c r="AE3550" s="66" t="str">
        <f>IF($M3550="", "", IF(IFERROR(INDEX('Intro &amp; Setup'!$Y$17:$Y$26, MATCH($M3550, 'Intro &amp; Setup'!$U$17:$U$26, 0)), "")="", 'Intro &amp; Setup'!$BB$15, IFERROR(INDEX('Intro &amp; Setup'!$Y$17:$Y$26, MATCH($M3550, 'Intro &amp; Setup'!$U$17:$U$26, 0)), "")))</f>
        <v/>
      </c>
      <c r="AG3550" s="65" t="str">
        <f t="shared" si="944"/>
        <v/>
      </c>
      <c r="AH3550" s="8" t="str">
        <f t="shared" si="945"/>
        <v/>
      </c>
      <c r="AI3550" s="66" t="str">
        <f t="shared" si="946"/>
        <v/>
      </c>
      <c r="AK3550" s="123" t="str">
        <f>IF(AC3550='Intro &amp; Setup'!$BB$14, $AO3550, "")</f>
        <v/>
      </c>
      <c r="AL3550" s="124" t="str">
        <f>IF(AD3550='Intro &amp; Setup'!$BB$14, $AO3550, "")</f>
        <v/>
      </c>
      <c r="AM3550" s="125" t="str">
        <f>IF(AE3550='Intro &amp; Setup'!$BB$14, $AO3550, "")</f>
        <v/>
      </c>
      <c r="AO3550" s="130" t="str">
        <f>IF(AND($B3550="", $C3550="", $D3550=""), "", IF($N3550="", 'Intro &amp; Setup'!$AB$33, $N3550))</f>
        <v/>
      </c>
      <c r="AQ3550" s="140">
        <f t="shared" si="947"/>
        <v>0</v>
      </c>
      <c r="AR3550" s="145">
        <f t="shared" si="948"/>
        <v>0</v>
      </c>
      <c r="AS3550" s="141">
        <f t="shared" si="949"/>
        <v>0</v>
      </c>
      <c r="AU3550" s="149" t="str">
        <f t="shared" si="950"/>
        <v/>
      </c>
      <c r="AV3550" s="155"/>
      <c r="AW3550" s="155"/>
      <c r="AX3550" s="155" t="str">
        <f t="shared" si="951"/>
        <v/>
      </c>
      <c r="AY3550" s="155"/>
      <c r="AZ3550" s="155"/>
      <c r="BA3550" s="151" t="str">
        <f t="shared" si="952"/>
        <v/>
      </c>
      <c r="BC3550" s="47" t="str">
        <f t="shared" si="953"/>
        <v/>
      </c>
    </row>
    <row r="3551" spans="1:55" x14ac:dyDescent="0.25">
      <c r="A3551" s="4"/>
      <c r="B3551" s="167"/>
      <c r="C3551" s="168"/>
      <c r="D3551" s="169"/>
      <c r="E3551" s="170"/>
      <c r="F3551" s="171"/>
      <c r="G3551" s="172"/>
      <c r="H3551" s="173"/>
      <c r="I3551" s="171"/>
      <c r="J3551" s="172"/>
      <c r="K3551" s="170"/>
      <c r="L3551" s="171"/>
      <c r="M3551" s="172"/>
      <c r="N3551" s="174"/>
      <c r="O3551" s="4"/>
      <c r="P3551" s="49" t="str">
        <f t="shared" si="937"/>
        <v/>
      </c>
      <c r="Q3551" s="4"/>
      <c r="S3551" s="22" t="str">
        <f t="shared" si="938"/>
        <v/>
      </c>
      <c r="T3551" s="8" t="str">
        <f t="shared" si="939"/>
        <v/>
      </c>
      <c r="U3551" s="23" t="str">
        <f t="shared" si="940"/>
        <v/>
      </c>
      <c r="W3551" s="50"/>
      <c r="Y3551" s="65" t="str">
        <f t="shared" si="941"/>
        <v/>
      </c>
      <c r="Z3551" s="8" t="str">
        <f t="shared" si="942"/>
        <v/>
      </c>
      <c r="AA3551" s="66" t="str">
        <f t="shared" si="943"/>
        <v/>
      </c>
      <c r="AC3551" s="65" t="str">
        <f>IF($G3551="", "", IF(IFERROR(INDEX('Intro &amp; Setup'!$Y$17:$Y$26, MATCH($G3551, 'Intro &amp; Setup'!$U$17:$U$26, 0)), "")="", 'Intro &amp; Setup'!$BB$15, IFERROR(INDEX('Intro &amp; Setup'!$Y$17:$Y$26, MATCH($G3551, 'Intro &amp; Setup'!$U$17:$U$26, 0)), "")))</f>
        <v/>
      </c>
      <c r="AD3551" s="8" t="str">
        <f>IF($J3551="", "", IF(IFERROR(INDEX('Intro &amp; Setup'!$Y$17:$Y$26, MATCH($J3551, 'Intro &amp; Setup'!$U$17:$U$26, 0)), "")="", 'Intro &amp; Setup'!$BB$15, IFERROR(INDEX('Intro &amp; Setup'!$Y$17:$Y$26, MATCH($J3551, 'Intro &amp; Setup'!$U$17:$U$26, 0)), "")))</f>
        <v/>
      </c>
      <c r="AE3551" s="66" t="str">
        <f>IF($M3551="", "", IF(IFERROR(INDEX('Intro &amp; Setup'!$Y$17:$Y$26, MATCH($M3551, 'Intro &amp; Setup'!$U$17:$U$26, 0)), "")="", 'Intro &amp; Setup'!$BB$15, IFERROR(INDEX('Intro &amp; Setup'!$Y$17:$Y$26, MATCH($M3551, 'Intro &amp; Setup'!$U$17:$U$26, 0)), "")))</f>
        <v/>
      </c>
      <c r="AG3551" s="65" t="str">
        <f t="shared" si="944"/>
        <v/>
      </c>
      <c r="AH3551" s="8" t="str">
        <f t="shared" si="945"/>
        <v/>
      </c>
      <c r="AI3551" s="66" t="str">
        <f t="shared" si="946"/>
        <v/>
      </c>
      <c r="AK3551" s="123" t="str">
        <f>IF(AC3551='Intro &amp; Setup'!$BB$14, $AO3551, "")</f>
        <v/>
      </c>
      <c r="AL3551" s="124" t="str">
        <f>IF(AD3551='Intro &amp; Setup'!$BB$14, $AO3551, "")</f>
        <v/>
      </c>
      <c r="AM3551" s="125" t="str">
        <f>IF(AE3551='Intro &amp; Setup'!$BB$14, $AO3551, "")</f>
        <v/>
      </c>
      <c r="AO3551" s="130" t="str">
        <f>IF(AND($B3551="", $C3551="", $D3551=""), "", IF($N3551="", 'Intro &amp; Setup'!$AB$33, $N3551))</f>
        <v/>
      </c>
      <c r="AQ3551" s="140">
        <f t="shared" si="947"/>
        <v>0</v>
      </c>
      <c r="AR3551" s="145">
        <f t="shared" si="948"/>
        <v>0</v>
      </c>
      <c r="AS3551" s="141">
        <f t="shared" si="949"/>
        <v>0</v>
      </c>
      <c r="AU3551" s="149" t="str">
        <f t="shared" si="950"/>
        <v/>
      </c>
      <c r="AV3551" s="155"/>
      <c r="AW3551" s="155"/>
      <c r="AX3551" s="155" t="str">
        <f t="shared" si="951"/>
        <v/>
      </c>
      <c r="AY3551" s="155"/>
      <c r="AZ3551" s="155"/>
      <c r="BA3551" s="151" t="str">
        <f t="shared" si="952"/>
        <v/>
      </c>
      <c r="BC3551" s="47" t="str">
        <f t="shared" si="953"/>
        <v/>
      </c>
    </row>
    <row r="3552" spans="1:55" x14ac:dyDescent="0.25">
      <c r="A3552" s="4"/>
      <c r="B3552" s="167"/>
      <c r="C3552" s="168"/>
      <c r="D3552" s="169"/>
      <c r="E3552" s="170"/>
      <c r="F3552" s="171"/>
      <c r="G3552" s="172"/>
      <c r="H3552" s="173"/>
      <c r="I3552" s="171"/>
      <c r="J3552" s="172"/>
      <c r="K3552" s="170"/>
      <c r="L3552" s="171"/>
      <c r="M3552" s="172"/>
      <c r="N3552" s="174"/>
      <c r="O3552" s="4"/>
      <c r="P3552" s="49" t="str">
        <f t="shared" si="937"/>
        <v/>
      </c>
      <c r="Q3552" s="4"/>
      <c r="S3552" s="22" t="str">
        <f t="shared" si="938"/>
        <v/>
      </c>
      <c r="T3552" s="8" t="str">
        <f t="shared" si="939"/>
        <v/>
      </c>
      <c r="U3552" s="23" t="str">
        <f t="shared" si="940"/>
        <v/>
      </c>
      <c r="W3552" s="50"/>
      <c r="Y3552" s="65" t="str">
        <f t="shared" si="941"/>
        <v/>
      </c>
      <c r="Z3552" s="8" t="str">
        <f t="shared" si="942"/>
        <v/>
      </c>
      <c r="AA3552" s="66" t="str">
        <f t="shared" si="943"/>
        <v/>
      </c>
      <c r="AC3552" s="65" t="str">
        <f>IF($G3552="", "", IF(IFERROR(INDEX('Intro &amp; Setup'!$Y$17:$Y$26, MATCH($G3552, 'Intro &amp; Setup'!$U$17:$U$26, 0)), "")="", 'Intro &amp; Setup'!$BB$15, IFERROR(INDEX('Intro &amp; Setup'!$Y$17:$Y$26, MATCH($G3552, 'Intro &amp; Setup'!$U$17:$U$26, 0)), "")))</f>
        <v/>
      </c>
      <c r="AD3552" s="8" t="str">
        <f>IF($J3552="", "", IF(IFERROR(INDEX('Intro &amp; Setup'!$Y$17:$Y$26, MATCH($J3552, 'Intro &amp; Setup'!$U$17:$U$26, 0)), "")="", 'Intro &amp; Setup'!$BB$15, IFERROR(INDEX('Intro &amp; Setup'!$Y$17:$Y$26, MATCH($J3552, 'Intro &amp; Setup'!$U$17:$U$26, 0)), "")))</f>
        <v/>
      </c>
      <c r="AE3552" s="66" t="str">
        <f>IF($M3552="", "", IF(IFERROR(INDEX('Intro &amp; Setup'!$Y$17:$Y$26, MATCH($M3552, 'Intro &amp; Setup'!$U$17:$U$26, 0)), "")="", 'Intro &amp; Setup'!$BB$15, IFERROR(INDEX('Intro &amp; Setup'!$Y$17:$Y$26, MATCH($M3552, 'Intro &amp; Setup'!$U$17:$U$26, 0)), "")))</f>
        <v/>
      </c>
      <c r="AG3552" s="65" t="str">
        <f t="shared" si="944"/>
        <v/>
      </c>
      <c r="AH3552" s="8" t="str">
        <f t="shared" si="945"/>
        <v/>
      </c>
      <c r="AI3552" s="66" t="str">
        <f t="shared" si="946"/>
        <v/>
      </c>
      <c r="AK3552" s="123" t="str">
        <f>IF(AC3552='Intro &amp; Setup'!$BB$14, $AO3552, "")</f>
        <v/>
      </c>
      <c r="AL3552" s="124" t="str">
        <f>IF(AD3552='Intro &amp; Setup'!$BB$14, $AO3552, "")</f>
        <v/>
      </c>
      <c r="AM3552" s="125" t="str">
        <f>IF(AE3552='Intro &amp; Setup'!$BB$14, $AO3552, "")</f>
        <v/>
      </c>
      <c r="AO3552" s="130" t="str">
        <f>IF(AND($B3552="", $C3552="", $D3552=""), "", IF($N3552="", 'Intro &amp; Setup'!$AB$33, $N3552))</f>
        <v/>
      </c>
      <c r="AQ3552" s="140">
        <f t="shared" si="947"/>
        <v>0</v>
      </c>
      <c r="AR3552" s="145">
        <f t="shared" si="948"/>
        <v>0</v>
      </c>
      <c r="AS3552" s="141">
        <f t="shared" si="949"/>
        <v>0</v>
      </c>
      <c r="AU3552" s="149" t="str">
        <f t="shared" si="950"/>
        <v/>
      </c>
      <c r="AV3552" s="155"/>
      <c r="AW3552" s="155"/>
      <c r="AX3552" s="155" t="str">
        <f t="shared" si="951"/>
        <v/>
      </c>
      <c r="AY3552" s="155"/>
      <c r="AZ3552" s="155"/>
      <c r="BA3552" s="151" t="str">
        <f t="shared" si="952"/>
        <v/>
      </c>
      <c r="BC3552" s="47" t="str">
        <f t="shared" si="953"/>
        <v/>
      </c>
    </row>
    <row r="3553" spans="1:55" x14ac:dyDescent="0.25">
      <c r="A3553" s="4"/>
      <c r="B3553" s="167"/>
      <c r="C3553" s="168"/>
      <c r="D3553" s="169"/>
      <c r="E3553" s="170"/>
      <c r="F3553" s="171"/>
      <c r="G3553" s="172"/>
      <c r="H3553" s="173"/>
      <c r="I3553" s="171"/>
      <c r="J3553" s="172"/>
      <c r="K3553" s="170"/>
      <c r="L3553" s="171"/>
      <c r="M3553" s="172"/>
      <c r="N3553" s="174"/>
      <c r="O3553" s="4"/>
      <c r="P3553" s="49" t="str">
        <f t="shared" si="937"/>
        <v/>
      </c>
      <c r="Q3553" s="4"/>
      <c r="S3553" s="22" t="str">
        <f t="shared" si="938"/>
        <v/>
      </c>
      <c r="T3553" s="8" t="str">
        <f t="shared" si="939"/>
        <v/>
      </c>
      <c r="U3553" s="23" t="str">
        <f t="shared" si="940"/>
        <v/>
      </c>
      <c r="W3553" s="50"/>
      <c r="Y3553" s="65" t="str">
        <f t="shared" si="941"/>
        <v/>
      </c>
      <c r="Z3553" s="8" t="str">
        <f t="shared" si="942"/>
        <v/>
      </c>
      <c r="AA3553" s="66" t="str">
        <f t="shared" si="943"/>
        <v/>
      </c>
      <c r="AC3553" s="65" t="str">
        <f>IF($G3553="", "", IF(IFERROR(INDEX('Intro &amp; Setup'!$Y$17:$Y$26, MATCH($G3553, 'Intro &amp; Setup'!$U$17:$U$26, 0)), "")="", 'Intro &amp; Setup'!$BB$15, IFERROR(INDEX('Intro &amp; Setup'!$Y$17:$Y$26, MATCH($G3553, 'Intro &amp; Setup'!$U$17:$U$26, 0)), "")))</f>
        <v/>
      </c>
      <c r="AD3553" s="8" t="str">
        <f>IF($J3553="", "", IF(IFERROR(INDEX('Intro &amp; Setup'!$Y$17:$Y$26, MATCH($J3553, 'Intro &amp; Setup'!$U$17:$U$26, 0)), "")="", 'Intro &amp; Setup'!$BB$15, IFERROR(INDEX('Intro &amp; Setup'!$Y$17:$Y$26, MATCH($J3553, 'Intro &amp; Setup'!$U$17:$U$26, 0)), "")))</f>
        <v/>
      </c>
      <c r="AE3553" s="66" t="str">
        <f>IF($M3553="", "", IF(IFERROR(INDEX('Intro &amp; Setup'!$Y$17:$Y$26, MATCH($M3553, 'Intro &amp; Setup'!$U$17:$U$26, 0)), "")="", 'Intro &amp; Setup'!$BB$15, IFERROR(INDEX('Intro &amp; Setup'!$Y$17:$Y$26, MATCH($M3553, 'Intro &amp; Setup'!$U$17:$U$26, 0)), "")))</f>
        <v/>
      </c>
      <c r="AG3553" s="65" t="str">
        <f t="shared" si="944"/>
        <v/>
      </c>
      <c r="AH3553" s="8" t="str">
        <f t="shared" si="945"/>
        <v/>
      </c>
      <c r="AI3553" s="66" t="str">
        <f t="shared" si="946"/>
        <v/>
      </c>
      <c r="AK3553" s="123" t="str">
        <f>IF(AC3553='Intro &amp; Setup'!$BB$14, $AO3553, "")</f>
        <v/>
      </c>
      <c r="AL3553" s="124" t="str">
        <f>IF(AD3553='Intro &amp; Setup'!$BB$14, $AO3553, "")</f>
        <v/>
      </c>
      <c r="AM3553" s="125" t="str">
        <f>IF(AE3553='Intro &amp; Setup'!$BB$14, $AO3553, "")</f>
        <v/>
      </c>
      <c r="AO3553" s="130" t="str">
        <f>IF(AND($B3553="", $C3553="", $D3553=""), "", IF($N3553="", 'Intro &amp; Setup'!$AB$33, $N3553))</f>
        <v/>
      </c>
      <c r="AQ3553" s="140">
        <f t="shared" si="947"/>
        <v>0</v>
      </c>
      <c r="AR3553" s="145">
        <f t="shared" si="948"/>
        <v>0</v>
      </c>
      <c r="AS3553" s="141">
        <f t="shared" si="949"/>
        <v>0</v>
      </c>
      <c r="AU3553" s="149" t="str">
        <f t="shared" si="950"/>
        <v/>
      </c>
      <c r="AV3553" s="155"/>
      <c r="AW3553" s="155"/>
      <c r="AX3553" s="155" t="str">
        <f t="shared" si="951"/>
        <v/>
      </c>
      <c r="AY3553" s="155"/>
      <c r="AZ3553" s="155"/>
      <c r="BA3553" s="151" t="str">
        <f t="shared" si="952"/>
        <v/>
      </c>
      <c r="BC3553" s="47" t="str">
        <f t="shared" si="953"/>
        <v/>
      </c>
    </row>
    <row r="3554" spans="1:55" x14ac:dyDescent="0.25">
      <c r="A3554" s="4"/>
      <c r="B3554" s="167"/>
      <c r="C3554" s="168"/>
      <c r="D3554" s="169"/>
      <c r="E3554" s="170"/>
      <c r="F3554" s="171"/>
      <c r="G3554" s="172"/>
      <c r="H3554" s="173"/>
      <c r="I3554" s="171"/>
      <c r="J3554" s="172"/>
      <c r="K3554" s="170"/>
      <c r="L3554" s="171"/>
      <c r="M3554" s="172"/>
      <c r="N3554" s="174"/>
      <c r="O3554" s="4"/>
      <c r="P3554" s="49" t="str">
        <f t="shared" si="937"/>
        <v/>
      </c>
      <c r="Q3554" s="4"/>
      <c r="S3554" s="22" t="str">
        <f t="shared" si="938"/>
        <v/>
      </c>
      <c r="T3554" s="8" t="str">
        <f t="shared" si="939"/>
        <v/>
      </c>
      <c r="U3554" s="23" t="str">
        <f t="shared" si="940"/>
        <v/>
      </c>
      <c r="W3554" s="50"/>
      <c r="Y3554" s="65" t="str">
        <f t="shared" si="941"/>
        <v/>
      </c>
      <c r="Z3554" s="8" t="str">
        <f t="shared" si="942"/>
        <v/>
      </c>
      <c r="AA3554" s="66" t="str">
        <f t="shared" si="943"/>
        <v/>
      </c>
      <c r="AC3554" s="65" t="str">
        <f>IF($G3554="", "", IF(IFERROR(INDEX('Intro &amp; Setup'!$Y$17:$Y$26, MATCH($G3554, 'Intro &amp; Setup'!$U$17:$U$26, 0)), "")="", 'Intro &amp; Setup'!$BB$15, IFERROR(INDEX('Intro &amp; Setup'!$Y$17:$Y$26, MATCH($G3554, 'Intro &amp; Setup'!$U$17:$U$26, 0)), "")))</f>
        <v/>
      </c>
      <c r="AD3554" s="8" t="str">
        <f>IF($J3554="", "", IF(IFERROR(INDEX('Intro &amp; Setup'!$Y$17:$Y$26, MATCH($J3554, 'Intro &amp; Setup'!$U$17:$U$26, 0)), "")="", 'Intro &amp; Setup'!$BB$15, IFERROR(INDEX('Intro &amp; Setup'!$Y$17:$Y$26, MATCH($J3554, 'Intro &amp; Setup'!$U$17:$U$26, 0)), "")))</f>
        <v/>
      </c>
      <c r="AE3554" s="66" t="str">
        <f>IF($M3554="", "", IF(IFERROR(INDEX('Intro &amp; Setup'!$Y$17:$Y$26, MATCH($M3554, 'Intro &amp; Setup'!$U$17:$U$26, 0)), "")="", 'Intro &amp; Setup'!$BB$15, IFERROR(INDEX('Intro &amp; Setup'!$Y$17:$Y$26, MATCH($M3554, 'Intro &amp; Setup'!$U$17:$U$26, 0)), "")))</f>
        <v/>
      </c>
      <c r="AG3554" s="65" t="str">
        <f t="shared" si="944"/>
        <v/>
      </c>
      <c r="AH3554" s="8" t="str">
        <f t="shared" si="945"/>
        <v/>
      </c>
      <c r="AI3554" s="66" t="str">
        <f t="shared" si="946"/>
        <v/>
      </c>
      <c r="AK3554" s="123" t="str">
        <f>IF(AC3554='Intro &amp; Setup'!$BB$14, $AO3554, "")</f>
        <v/>
      </c>
      <c r="AL3554" s="124" t="str">
        <f>IF(AD3554='Intro &amp; Setup'!$BB$14, $AO3554, "")</f>
        <v/>
      </c>
      <c r="AM3554" s="125" t="str">
        <f>IF(AE3554='Intro &amp; Setup'!$BB$14, $AO3554, "")</f>
        <v/>
      </c>
      <c r="AO3554" s="130" t="str">
        <f>IF(AND($B3554="", $C3554="", $D3554=""), "", IF($N3554="", 'Intro &amp; Setup'!$AB$33, $N3554))</f>
        <v/>
      </c>
      <c r="AQ3554" s="140">
        <f t="shared" si="947"/>
        <v>0</v>
      </c>
      <c r="AR3554" s="145">
        <f t="shared" si="948"/>
        <v>0</v>
      </c>
      <c r="AS3554" s="141">
        <f t="shared" si="949"/>
        <v>0</v>
      </c>
      <c r="AU3554" s="149" t="str">
        <f t="shared" si="950"/>
        <v/>
      </c>
      <c r="AV3554" s="155"/>
      <c r="AW3554" s="155"/>
      <c r="AX3554" s="155" t="str">
        <f t="shared" si="951"/>
        <v/>
      </c>
      <c r="AY3554" s="155"/>
      <c r="AZ3554" s="155"/>
      <c r="BA3554" s="151" t="str">
        <f t="shared" si="952"/>
        <v/>
      </c>
      <c r="BC3554" s="47" t="str">
        <f t="shared" si="953"/>
        <v/>
      </c>
    </row>
    <row r="3555" spans="1:55" x14ac:dyDescent="0.25">
      <c r="A3555" s="4"/>
      <c r="B3555" s="167"/>
      <c r="C3555" s="168"/>
      <c r="D3555" s="169"/>
      <c r="E3555" s="170"/>
      <c r="F3555" s="171"/>
      <c r="G3555" s="172"/>
      <c r="H3555" s="173"/>
      <c r="I3555" s="171"/>
      <c r="J3555" s="172"/>
      <c r="K3555" s="170"/>
      <c r="L3555" s="171"/>
      <c r="M3555" s="172"/>
      <c r="N3555" s="174"/>
      <c r="O3555" s="4"/>
      <c r="P3555" s="49" t="str">
        <f t="shared" si="937"/>
        <v/>
      </c>
      <c r="Q3555" s="4"/>
      <c r="S3555" s="22" t="str">
        <f t="shared" si="938"/>
        <v/>
      </c>
      <c r="T3555" s="8" t="str">
        <f t="shared" si="939"/>
        <v/>
      </c>
      <c r="U3555" s="23" t="str">
        <f t="shared" si="940"/>
        <v/>
      </c>
      <c r="W3555" s="50"/>
      <c r="Y3555" s="65" t="str">
        <f t="shared" si="941"/>
        <v/>
      </c>
      <c r="Z3555" s="8" t="str">
        <f t="shared" si="942"/>
        <v/>
      </c>
      <c r="AA3555" s="66" t="str">
        <f t="shared" si="943"/>
        <v/>
      </c>
      <c r="AC3555" s="65" t="str">
        <f>IF($G3555="", "", IF(IFERROR(INDEX('Intro &amp; Setup'!$Y$17:$Y$26, MATCH($G3555, 'Intro &amp; Setup'!$U$17:$U$26, 0)), "")="", 'Intro &amp; Setup'!$BB$15, IFERROR(INDEX('Intro &amp; Setup'!$Y$17:$Y$26, MATCH($G3555, 'Intro &amp; Setup'!$U$17:$U$26, 0)), "")))</f>
        <v/>
      </c>
      <c r="AD3555" s="8" t="str">
        <f>IF($J3555="", "", IF(IFERROR(INDEX('Intro &amp; Setup'!$Y$17:$Y$26, MATCH($J3555, 'Intro &amp; Setup'!$U$17:$U$26, 0)), "")="", 'Intro &amp; Setup'!$BB$15, IFERROR(INDEX('Intro &amp; Setup'!$Y$17:$Y$26, MATCH($J3555, 'Intro &amp; Setup'!$U$17:$U$26, 0)), "")))</f>
        <v/>
      </c>
      <c r="AE3555" s="66" t="str">
        <f>IF($M3555="", "", IF(IFERROR(INDEX('Intro &amp; Setup'!$Y$17:$Y$26, MATCH($M3555, 'Intro &amp; Setup'!$U$17:$U$26, 0)), "")="", 'Intro &amp; Setup'!$BB$15, IFERROR(INDEX('Intro &amp; Setup'!$Y$17:$Y$26, MATCH($M3555, 'Intro &amp; Setup'!$U$17:$U$26, 0)), "")))</f>
        <v/>
      </c>
      <c r="AG3555" s="65" t="str">
        <f t="shared" si="944"/>
        <v/>
      </c>
      <c r="AH3555" s="8" t="str">
        <f t="shared" si="945"/>
        <v/>
      </c>
      <c r="AI3555" s="66" t="str">
        <f t="shared" si="946"/>
        <v/>
      </c>
      <c r="AK3555" s="123" t="str">
        <f>IF(AC3555='Intro &amp; Setup'!$BB$14, $AO3555, "")</f>
        <v/>
      </c>
      <c r="AL3555" s="124" t="str">
        <f>IF(AD3555='Intro &amp; Setup'!$BB$14, $AO3555, "")</f>
        <v/>
      </c>
      <c r="AM3555" s="125" t="str">
        <f>IF(AE3555='Intro &amp; Setup'!$BB$14, $AO3555, "")</f>
        <v/>
      </c>
      <c r="AO3555" s="130" t="str">
        <f>IF(AND($B3555="", $C3555="", $D3555=""), "", IF($N3555="", 'Intro &amp; Setup'!$AB$33, $N3555))</f>
        <v/>
      </c>
      <c r="AQ3555" s="140">
        <f t="shared" si="947"/>
        <v>0</v>
      </c>
      <c r="AR3555" s="145">
        <f t="shared" si="948"/>
        <v>0</v>
      </c>
      <c r="AS3555" s="141">
        <f t="shared" si="949"/>
        <v>0</v>
      </c>
      <c r="AU3555" s="149" t="str">
        <f t="shared" si="950"/>
        <v/>
      </c>
      <c r="AV3555" s="155"/>
      <c r="AW3555" s="155"/>
      <c r="AX3555" s="155" t="str">
        <f t="shared" si="951"/>
        <v/>
      </c>
      <c r="AY3555" s="155"/>
      <c r="AZ3555" s="155"/>
      <c r="BA3555" s="151" t="str">
        <f t="shared" si="952"/>
        <v/>
      </c>
      <c r="BC3555" s="47" t="str">
        <f t="shared" si="953"/>
        <v/>
      </c>
    </row>
    <row r="3556" spans="1:55" x14ac:dyDescent="0.25">
      <c r="A3556" s="4"/>
      <c r="B3556" s="167"/>
      <c r="C3556" s="168"/>
      <c r="D3556" s="169"/>
      <c r="E3556" s="170"/>
      <c r="F3556" s="171"/>
      <c r="G3556" s="172"/>
      <c r="H3556" s="173"/>
      <c r="I3556" s="171"/>
      <c r="J3556" s="172"/>
      <c r="K3556" s="170"/>
      <c r="L3556" s="171"/>
      <c r="M3556" s="172"/>
      <c r="N3556" s="174"/>
      <c r="O3556" s="4"/>
      <c r="P3556" s="49" t="str">
        <f t="shared" si="937"/>
        <v/>
      </c>
      <c r="Q3556" s="4"/>
      <c r="S3556" s="22" t="str">
        <f t="shared" si="938"/>
        <v/>
      </c>
      <c r="T3556" s="8" t="str">
        <f t="shared" si="939"/>
        <v/>
      </c>
      <c r="U3556" s="23" t="str">
        <f t="shared" si="940"/>
        <v/>
      </c>
      <c r="W3556" s="50"/>
      <c r="Y3556" s="65" t="str">
        <f t="shared" si="941"/>
        <v/>
      </c>
      <c r="Z3556" s="8" t="str">
        <f t="shared" si="942"/>
        <v/>
      </c>
      <c r="AA3556" s="66" t="str">
        <f t="shared" si="943"/>
        <v/>
      </c>
      <c r="AC3556" s="65" t="str">
        <f>IF($G3556="", "", IF(IFERROR(INDEX('Intro &amp; Setup'!$Y$17:$Y$26, MATCH($G3556, 'Intro &amp; Setup'!$U$17:$U$26, 0)), "")="", 'Intro &amp; Setup'!$BB$15, IFERROR(INDEX('Intro &amp; Setup'!$Y$17:$Y$26, MATCH($G3556, 'Intro &amp; Setup'!$U$17:$U$26, 0)), "")))</f>
        <v/>
      </c>
      <c r="AD3556" s="8" t="str">
        <f>IF($J3556="", "", IF(IFERROR(INDEX('Intro &amp; Setup'!$Y$17:$Y$26, MATCH($J3556, 'Intro &amp; Setup'!$U$17:$U$26, 0)), "")="", 'Intro &amp; Setup'!$BB$15, IFERROR(INDEX('Intro &amp; Setup'!$Y$17:$Y$26, MATCH($J3556, 'Intro &amp; Setup'!$U$17:$U$26, 0)), "")))</f>
        <v/>
      </c>
      <c r="AE3556" s="66" t="str">
        <f>IF($M3556="", "", IF(IFERROR(INDEX('Intro &amp; Setup'!$Y$17:$Y$26, MATCH($M3556, 'Intro &amp; Setup'!$U$17:$U$26, 0)), "")="", 'Intro &amp; Setup'!$BB$15, IFERROR(INDEX('Intro &amp; Setup'!$Y$17:$Y$26, MATCH($M3556, 'Intro &amp; Setup'!$U$17:$U$26, 0)), "")))</f>
        <v/>
      </c>
      <c r="AG3556" s="65" t="str">
        <f t="shared" si="944"/>
        <v/>
      </c>
      <c r="AH3556" s="8" t="str">
        <f t="shared" si="945"/>
        <v/>
      </c>
      <c r="AI3556" s="66" t="str">
        <f t="shared" si="946"/>
        <v/>
      </c>
      <c r="AK3556" s="123" t="str">
        <f>IF(AC3556='Intro &amp; Setup'!$BB$14, $AO3556, "")</f>
        <v/>
      </c>
      <c r="AL3556" s="124" t="str">
        <f>IF(AD3556='Intro &amp; Setup'!$BB$14, $AO3556, "")</f>
        <v/>
      </c>
      <c r="AM3556" s="125" t="str">
        <f>IF(AE3556='Intro &amp; Setup'!$BB$14, $AO3556, "")</f>
        <v/>
      </c>
      <c r="AO3556" s="130" t="str">
        <f>IF(AND($B3556="", $C3556="", $D3556=""), "", IF($N3556="", 'Intro &amp; Setup'!$AB$33, $N3556))</f>
        <v/>
      </c>
      <c r="AQ3556" s="140">
        <f t="shared" si="947"/>
        <v>0</v>
      </c>
      <c r="AR3556" s="145">
        <f t="shared" si="948"/>
        <v>0</v>
      </c>
      <c r="AS3556" s="141">
        <f t="shared" si="949"/>
        <v>0</v>
      </c>
      <c r="AU3556" s="149" t="str">
        <f t="shared" si="950"/>
        <v/>
      </c>
      <c r="AV3556" s="155"/>
      <c r="AW3556" s="155"/>
      <c r="AX3556" s="155" t="str">
        <f t="shared" si="951"/>
        <v/>
      </c>
      <c r="AY3556" s="155"/>
      <c r="AZ3556" s="155"/>
      <c r="BA3556" s="151" t="str">
        <f t="shared" si="952"/>
        <v/>
      </c>
      <c r="BC3556" s="47" t="str">
        <f t="shared" si="953"/>
        <v/>
      </c>
    </row>
    <row r="3557" spans="1:55" x14ac:dyDescent="0.25">
      <c r="A3557" s="4"/>
      <c r="B3557" s="167"/>
      <c r="C3557" s="168"/>
      <c r="D3557" s="169"/>
      <c r="E3557" s="170"/>
      <c r="F3557" s="171"/>
      <c r="G3557" s="172"/>
      <c r="H3557" s="173"/>
      <c r="I3557" s="171"/>
      <c r="J3557" s="172"/>
      <c r="K3557" s="170"/>
      <c r="L3557" s="171"/>
      <c r="M3557" s="172"/>
      <c r="N3557" s="174"/>
      <c r="O3557" s="4"/>
      <c r="P3557" s="49" t="str">
        <f t="shared" si="937"/>
        <v/>
      </c>
      <c r="Q3557" s="4"/>
      <c r="S3557" s="22" t="str">
        <f t="shared" si="938"/>
        <v/>
      </c>
      <c r="T3557" s="8" t="str">
        <f t="shared" si="939"/>
        <v/>
      </c>
      <c r="U3557" s="23" t="str">
        <f t="shared" si="940"/>
        <v/>
      </c>
      <c r="W3557" s="50"/>
      <c r="Y3557" s="65" t="str">
        <f t="shared" si="941"/>
        <v/>
      </c>
      <c r="Z3557" s="8" t="str">
        <f t="shared" si="942"/>
        <v/>
      </c>
      <c r="AA3557" s="66" t="str">
        <f t="shared" si="943"/>
        <v/>
      </c>
      <c r="AC3557" s="65" t="str">
        <f>IF($G3557="", "", IF(IFERROR(INDEX('Intro &amp; Setup'!$Y$17:$Y$26, MATCH($G3557, 'Intro &amp; Setup'!$U$17:$U$26, 0)), "")="", 'Intro &amp; Setup'!$BB$15, IFERROR(INDEX('Intro &amp; Setup'!$Y$17:$Y$26, MATCH($G3557, 'Intro &amp; Setup'!$U$17:$U$26, 0)), "")))</f>
        <v/>
      </c>
      <c r="AD3557" s="8" t="str">
        <f>IF($J3557="", "", IF(IFERROR(INDEX('Intro &amp; Setup'!$Y$17:$Y$26, MATCH($J3557, 'Intro &amp; Setup'!$U$17:$U$26, 0)), "")="", 'Intro &amp; Setup'!$BB$15, IFERROR(INDEX('Intro &amp; Setup'!$Y$17:$Y$26, MATCH($J3557, 'Intro &amp; Setup'!$U$17:$U$26, 0)), "")))</f>
        <v/>
      </c>
      <c r="AE3557" s="66" t="str">
        <f>IF($M3557="", "", IF(IFERROR(INDEX('Intro &amp; Setup'!$Y$17:$Y$26, MATCH($M3557, 'Intro &amp; Setup'!$U$17:$U$26, 0)), "")="", 'Intro &amp; Setup'!$BB$15, IFERROR(INDEX('Intro &amp; Setup'!$Y$17:$Y$26, MATCH($M3557, 'Intro &amp; Setup'!$U$17:$U$26, 0)), "")))</f>
        <v/>
      </c>
      <c r="AG3557" s="65" t="str">
        <f t="shared" si="944"/>
        <v/>
      </c>
      <c r="AH3557" s="8" t="str">
        <f t="shared" si="945"/>
        <v/>
      </c>
      <c r="AI3557" s="66" t="str">
        <f t="shared" si="946"/>
        <v/>
      </c>
      <c r="AK3557" s="123" t="str">
        <f>IF(AC3557='Intro &amp; Setup'!$BB$14, $AO3557, "")</f>
        <v/>
      </c>
      <c r="AL3557" s="124" t="str">
        <f>IF(AD3557='Intro &amp; Setup'!$BB$14, $AO3557, "")</f>
        <v/>
      </c>
      <c r="AM3557" s="125" t="str">
        <f>IF(AE3557='Intro &amp; Setup'!$BB$14, $AO3557, "")</f>
        <v/>
      </c>
      <c r="AO3557" s="130" t="str">
        <f>IF(AND($B3557="", $C3557="", $D3557=""), "", IF($N3557="", 'Intro &amp; Setup'!$AB$33, $N3557))</f>
        <v/>
      </c>
      <c r="AQ3557" s="140">
        <f t="shared" si="947"/>
        <v>0</v>
      </c>
      <c r="AR3557" s="145">
        <f t="shared" si="948"/>
        <v>0</v>
      </c>
      <c r="AS3557" s="141">
        <f t="shared" si="949"/>
        <v>0</v>
      </c>
      <c r="AU3557" s="149" t="str">
        <f t="shared" si="950"/>
        <v/>
      </c>
      <c r="AV3557" s="155"/>
      <c r="AW3557" s="155"/>
      <c r="AX3557" s="155" t="str">
        <f t="shared" si="951"/>
        <v/>
      </c>
      <c r="AY3557" s="155"/>
      <c r="AZ3557" s="155"/>
      <c r="BA3557" s="151" t="str">
        <f t="shared" si="952"/>
        <v/>
      </c>
      <c r="BC3557" s="47" t="str">
        <f t="shared" si="953"/>
        <v/>
      </c>
    </row>
    <row r="3558" spans="1:55" x14ac:dyDescent="0.25">
      <c r="A3558" s="4"/>
      <c r="B3558" s="167"/>
      <c r="C3558" s="168"/>
      <c r="D3558" s="169"/>
      <c r="E3558" s="170"/>
      <c r="F3558" s="171"/>
      <c r="G3558" s="172"/>
      <c r="H3558" s="173"/>
      <c r="I3558" s="171"/>
      <c r="J3558" s="172"/>
      <c r="K3558" s="170"/>
      <c r="L3558" s="171"/>
      <c r="M3558" s="172"/>
      <c r="N3558" s="174"/>
      <c r="O3558" s="4"/>
      <c r="P3558" s="49" t="str">
        <f t="shared" si="937"/>
        <v/>
      </c>
      <c r="Q3558" s="4"/>
      <c r="S3558" s="22" t="str">
        <f t="shared" si="938"/>
        <v/>
      </c>
      <c r="T3558" s="8" t="str">
        <f t="shared" si="939"/>
        <v/>
      </c>
      <c r="U3558" s="23" t="str">
        <f t="shared" si="940"/>
        <v/>
      </c>
      <c r="W3558" s="50"/>
      <c r="Y3558" s="65" t="str">
        <f t="shared" si="941"/>
        <v/>
      </c>
      <c r="Z3558" s="8" t="str">
        <f t="shared" si="942"/>
        <v/>
      </c>
      <c r="AA3558" s="66" t="str">
        <f t="shared" si="943"/>
        <v/>
      </c>
      <c r="AC3558" s="65" t="str">
        <f>IF($G3558="", "", IF(IFERROR(INDEX('Intro &amp; Setup'!$Y$17:$Y$26, MATCH($G3558, 'Intro &amp; Setup'!$U$17:$U$26, 0)), "")="", 'Intro &amp; Setup'!$BB$15, IFERROR(INDEX('Intro &amp; Setup'!$Y$17:$Y$26, MATCH($G3558, 'Intro &amp; Setup'!$U$17:$U$26, 0)), "")))</f>
        <v/>
      </c>
      <c r="AD3558" s="8" t="str">
        <f>IF($J3558="", "", IF(IFERROR(INDEX('Intro &amp; Setup'!$Y$17:$Y$26, MATCH($J3558, 'Intro &amp; Setup'!$U$17:$U$26, 0)), "")="", 'Intro &amp; Setup'!$BB$15, IFERROR(INDEX('Intro &amp; Setup'!$Y$17:$Y$26, MATCH($J3558, 'Intro &amp; Setup'!$U$17:$U$26, 0)), "")))</f>
        <v/>
      </c>
      <c r="AE3558" s="66" t="str">
        <f>IF($M3558="", "", IF(IFERROR(INDEX('Intro &amp; Setup'!$Y$17:$Y$26, MATCH($M3558, 'Intro &amp; Setup'!$U$17:$U$26, 0)), "")="", 'Intro &amp; Setup'!$BB$15, IFERROR(INDEX('Intro &amp; Setup'!$Y$17:$Y$26, MATCH($M3558, 'Intro &amp; Setup'!$U$17:$U$26, 0)), "")))</f>
        <v/>
      </c>
      <c r="AG3558" s="65" t="str">
        <f t="shared" si="944"/>
        <v/>
      </c>
      <c r="AH3558" s="8" t="str">
        <f t="shared" si="945"/>
        <v/>
      </c>
      <c r="AI3558" s="66" t="str">
        <f t="shared" si="946"/>
        <v/>
      </c>
      <c r="AK3558" s="123" t="str">
        <f>IF(AC3558='Intro &amp; Setup'!$BB$14, $AO3558, "")</f>
        <v/>
      </c>
      <c r="AL3558" s="124" t="str">
        <f>IF(AD3558='Intro &amp; Setup'!$BB$14, $AO3558, "")</f>
        <v/>
      </c>
      <c r="AM3558" s="125" t="str">
        <f>IF(AE3558='Intro &amp; Setup'!$BB$14, $AO3558, "")</f>
        <v/>
      </c>
      <c r="AO3558" s="130" t="str">
        <f>IF(AND($B3558="", $C3558="", $D3558=""), "", IF($N3558="", 'Intro &amp; Setup'!$AB$33, $N3558))</f>
        <v/>
      </c>
      <c r="AQ3558" s="140">
        <f t="shared" si="947"/>
        <v>0</v>
      </c>
      <c r="AR3558" s="145">
        <f t="shared" si="948"/>
        <v>0</v>
      </c>
      <c r="AS3558" s="141">
        <f t="shared" si="949"/>
        <v>0</v>
      </c>
      <c r="AU3558" s="149" t="str">
        <f t="shared" si="950"/>
        <v/>
      </c>
      <c r="AV3558" s="155"/>
      <c r="AW3558" s="155"/>
      <c r="AX3558" s="155" t="str">
        <f t="shared" si="951"/>
        <v/>
      </c>
      <c r="AY3558" s="155"/>
      <c r="AZ3558" s="155"/>
      <c r="BA3558" s="151" t="str">
        <f t="shared" si="952"/>
        <v/>
      </c>
      <c r="BC3558" s="47" t="str">
        <f t="shared" si="953"/>
        <v/>
      </c>
    </row>
    <row r="3559" spans="1:55" x14ac:dyDescent="0.25">
      <c r="A3559" s="4"/>
      <c r="B3559" s="167"/>
      <c r="C3559" s="168"/>
      <c r="D3559" s="169"/>
      <c r="E3559" s="170"/>
      <c r="F3559" s="171"/>
      <c r="G3559" s="172"/>
      <c r="H3559" s="173"/>
      <c r="I3559" s="171"/>
      <c r="J3559" s="172"/>
      <c r="K3559" s="170"/>
      <c r="L3559" s="171"/>
      <c r="M3559" s="172"/>
      <c r="N3559" s="174"/>
      <c r="O3559" s="4"/>
      <c r="P3559" s="49" t="str">
        <f t="shared" si="937"/>
        <v/>
      </c>
      <c r="Q3559" s="4"/>
      <c r="S3559" s="22" t="str">
        <f t="shared" si="938"/>
        <v/>
      </c>
      <c r="T3559" s="8" t="str">
        <f t="shared" si="939"/>
        <v/>
      </c>
      <c r="U3559" s="23" t="str">
        <f t="shared" si="940"/>
        <v/>
      </c>
      <c r="W3559" s="50"/>
      <c r="Y3559" s="65" t="str">
        <f t="shared" si="941"/>
        <v/>
      </c>
      <c r="Z3559" s="8" t="str">
        <f t="shared" si="942"/>
        <v/>
      </c>
      <c r="AA3559" s="66" t="str">
        <f t="shared" si="943"/>
        <v/>
      </c>
      <c r="AC3559" s="65" t="str">
        <f>IF($G3559="", "", IF(IFERROR(INDEX('Intro &amp; Setup'!$Y$17:$Y$26, MATCH($G3559, 'Intro &amp; Setup'!$U$17:$U$26, 0)), "")="", 'Intro &amp; Setup'!$BB$15, IFERROR(INDEX('Intro &amp; Setup'!$Y$17:$Y$26, MATCH($G3559, 'Intro &amp; Setup'!$U$17:$U$26, 0)), "")))</f>
        <v/>
      </c>
      <c r="AD3559" s="8" t="str">
        <f>IF($J3559="", "", IF(IFERROR(INDEX('Intro &amp; Setup'!$Y$17:$Y$26, MATCH($J3559, 'Intro &amp; Setup'!$U$17:$U$26, 0)), "")="", 'Intro &amp; Setup'!$BB$15, IFERROR(INDEX('Intro &amp; Setup'!$Y$17:$Y$26, MATCH($J3559, 'Intro &amp; Setup'!$U$17:$U$26, 0)), "")))</f>
        <v/>
      </c>
      <c r="AE3559" s="66" t="str">
        <f>IF($M3559="", "", IF(IFERROR(INDEX('Intro &amp; Setup'!$Y$17:$Y$26, MATCH($M3559, 'Intro &amp; Setup'!$U$17:$U$26, 0)), "")="", 'Intro &amp; Setup'!$BB$15, IFERROR(INDEX('Intro &amp; Setup'!$Y$17:$Y$26, MATCH($M3559, 'Intro &amp; Setup'!$U$17:$U$26, 0)), "")))</f>
        <v/>
      </c>
      <c r="AG3559" s="65" t="str">
        <f t="shared" si="944"/>
        <v/>
      </c>
      <c r="AH3559" s="8" t="str">
        <f t="shared" si="945"/>
        <v/>
      </c>
      <c r="AI3559" s="66" t="str">
        <f t="shared" si="946"/>
        <v/>
      </c>
      <c r="AK3559" s="123" t="str">
        <f>IF(AC3559='Intro &amp; Setup'!$BB$14, $AO3559, "")</f>
        <v/>
      </c>
      <c r="AL3559" s="124" t="str">
        <f>IF(AD3559='Intro &amp; Setup'!$BB$14, $AO3559, "")</f>
        <v/>
      </c>
      <c r="AM3559" s="125" t="str">
        <f>IF(AE3559='Intro &amp; Setup'!$BB$14, $AO3559, "")</f>
        <v/>
      </c>
      <c r="AO3559" s="130" t="str">
        <f>IF(AND($B3559="", $C3559="", $D3559=""), "", IF($N3559="", 'Intro &amp; Setup'!$AB$33, $N3559))</f>
        <v/>
      </c>
      <c r="AQ3559" s="140">
        <f t="shared" si="947"/>
        <v>0</v>
      </c>
      <c r="AR3559" s="145">
        <f t="shared" si="948"/>
        <v>0</v>
      </c>
      <c r="AS3559" s="141">
        <f t="shared" si="949"/>
        <v>0</v>
      </c>
      <c r="AU3559" s="149" t="str">
        <f t="shared" si="950"/>
        <v/>
      </c>
      <c r="AV3559" s="155"/>
      <c r="AW3559" s="155"/>
      <c r="AX3559" s="155" t="str">
        <f t="shared" si="951"/>
        <v/>
      </c>
      <c r="AY3559" s="155"/>
      <c r="AZ3559" s="155"/>
      <c r="BA3559" s="151" t="str">
        <f t="shared" si="952"/>
        <v/>
      </c>
      <c r="BC3559" s="47" t="str">
        <f t="shared" si="953"/>
        <v/>
      </c>
    </row>
    <row r="3560" spans="1:55" x14ac:dyDescent="0.25">
      <c r="A3560" s="4"/>
      <c r="B3560" s="167"/>
      <c r="C3560" s="168"/>
      <c r="D3560" s="169"/>
      <c r="E3560" s="170"/>
      <c r="F3560" s="171"/>
      <c r="G3560" s="172"/>
      <c r="H3560" s="173"/>
      <c r="I3560" s="171"/>
      <c r="J3560" s="172"/>
      <c r="K3560" s="170"/>
      <c r="L3560" s="171"/>
      <c r="M3560" s="172"/>
      <c r="N3560" s="174"/>
      <c r="O3560" s="4"/>
      <c r="P3560" s="49" t="str">
        <f t="shared" si="937"/>
        <v/>
      </c>
      <c r="Q3560" s="4"/>
      <c r="S3560" s="22" t="str">
        <f t="shared" si="938"/>
        <v/>
      </c>
      <c r="T3560" s="8" t="str">
        <f t="shared" si="939"/>
        <v/>
      </c>
      <c r="U3560" s="23" t="str">
        <f t="shared" si="940"/>
        <v/>
      </c>
      <c r="W3560" s="50"/>
      <c r="Y3560" s="65" t="str">
        <f t="shared" si="941"/>
        <v/>
      </c>
      <c r="Z3560" s="8" t="str">
        <f t="shared" si="942"/>
        <v/>
      </c>
      <c r="AA3560" s="66" t="str">
        <f t="shared" si="943"/>
        <v/>
      </c>
      <c r="AC3560" s="65" t="str">
        <f>IF($G3560="", "", IF(IFERROR(INDEX('Intro &amp; Setup'!$Y$17:$Y$26, MATCH($G3560, 'Intro &amp; Setup'!$U$17:$U$26, 0)), "")="", 'Intro &amp; Setup'!$BB$15, IFERROR(INDEX('Intro &amp; Setup'!$Y$17:$Y$26, MATCH($G3560, 'Intro &amp; Setup'!$U$17:$U$26, 0)), "")))</f>
        <v/>
      </c>
      <c r="AD3560" s="8" t="str">
        <f>IF($J3560="", "", IF(IFERROR(INDEX('Intro &amp; Setup'!$Y$17:$Y$26, MATCH($J3560, 'Intro &amp; Setup'!$U$17:$U$26, 0)), "")="", 'Intro &amp; Setup'!$BB$15, IFERROR(INDEX('Intro &amp; Setup'!$Y$17:$Y$26, MATCH($J3560, 'Intro &amp; Setup'!$U$17:$U$26, 0)), "")))</f>
        <v/>
      </c>
      <c r="AE3560" s="66" t="str">
        <f>IF($M3560="", "", IF(IFERROR(INDEX('Intro &amp; Setup'!$Y$17:$Y$26, MATCH($M3560, 'Intro &amp; Setup'!$U$17:$U$26, 0)), "")="", 'Intro &amp; Setup'!$BB$15, IFERROR(INDEX('Intro &amp; Setup'!$Y$17:$Y$26, MATCH($M3560, 'Intro &amp; Setup'!$U$17:$U$26, 0)), "")))</f>
        <v/>
      </c>
      <c r="AG3560" s="65" t="str">
        <f t="shared" si="944"/>
        <v/>
      </c>
      <c r="AH3560" s="8" t="str">
        <f t="shared" si="945"/>
        <v/>
      </c>
      <c r="AI3560" s="66" t="str">
        <f t="shared" si="946"/>
        <v/>
      </c>
      <c r="AK3560" s="123" t="str">
        <f>IF(AC3560='Intro &amp; Setup'!$BB$14, $AO3560, "")</f>
        <v/>
      </c>
      <c r="AL3560" s="124" t="str">
        <f>IF(AD3560='Intro &amp; Setup'!$BB$14, $AO3560, "")</f>
        <v/>
      </c>
      <c r="AM3560" s="125" t="str">
        <f>IF(AE3560='Intro &amp; Setup'!$BB$14, $AO3560, "")</f>
        <v/>
      </c>
      <c r="AO3560" s="130" t="str">
        <f>IF(AND($B3560="", $C3560="", $D3560=""), "", IF($N3560="", 'Intro &amp; Setup'!$AB$33, $N3560))</f>
        <v/>
      </c>
      <c r="AQ3560" s="140">
        <f t="shared" si="947"/>
        <v>0</v>
      </c>
      <c r="AR3560" s="145">
        <f t="shared" si="948"/>
        <v>0</v>
      </c>
      <c r="AS3560" s="141">
        <f t="shared" si="949"/>
        <v>0</v>
      </c>
      <c r="AU3560" s="149" t="str">
        <f t="shared" si="950"/>
        <v/>
      </c>
      <c r="AV3560" s="155"/>
      <c r="AW3560" s="155"/>
      <c r="AX3560" s="155" t="str">
        <f t="shared" si="951"/>
        <v/>
      </c>
      <c r="AY3560" s="155"/>
      <c r="AZ3560" s="155"/>
      <c r="BA3560" s="151" t="str">
        <f t="shared" si="952"/>
        <v/>
      </c>
      <c r="BC3560" s="47" t="str">
        <f t="shared" si="953"/>
        <v/>
      </c>
    </row>
    <row r="3561" spans="1:55" x14ac:dyDescent="0.25">
      <c r="A3561" s="4"/>
      <c r="B3561" s="167"/>
      <c r="C3561" s="168"/>
      <c r="D3561" s="169"/>
      <c r="E3561" s="170"/>
      <c r="F3561" s="171"/>
      <c r="G3561" s="172"/>
      <c r="H3561" s="173"/>
      <c r="I3561" s="171"/>
      <c r="J3561" s="172"/>
      <c r="K3561" s="170"/>
      <c r="L3561" s="171"/>
      <c r="M3561" s="172"/>
      <c r="N3561" s="174"/>
      <c r="O3561" s="4"/>
      <c r="P3561" s="49" t="str">
        <f t="shared" si="937"/>
        <v/>
      </c>
      <c r="Q3561" s="4"/>
      <c r="S3561" s="22" t="str">
        <f t="shared" si="938"/>
        <v/>
      </c>
      <c r="T3561" s="8" t="str">
        <f t="shared" si="939"/>
        <v/>
      </c>
      <c r="U3561" s="23" t="str">
        <f t="shared" si="940"/>
        <v/>
      </c>
      <c r="W3561" s="50"/>
      <c r="Y3561" s="65" t="str">
        <f t="shared" si="941"/>
        <v/>
      </c>
      <c r="Z3561" s="8" t="str">
        <f t="shared" si="942"/>
        <v/>
      </c>
      <c r="AA3561" s="66" t="str">
        <f t="shared" si="943"/>
        <v/>
      </c>
      <c r="AC3561" s="65" t="str">
        <f>IF($G3561="", "", IF(IFERROR(INDEX('Intro &amp; Setup'!$Y$17:$Y$26, MATCH($G3561, 'Intro &amp; Setup'!$U$17:$U$26, 0)), "")="", 'Intro &amp; Setup'!$BB$15, IFERROR(INDEX('Intro &amp; Setup'!$Y$17:$Y$26, MATCH($G3561, 'Intro &amp; Setup'!$U$17:$U$26, 0)), "")))</f>
        <v/>
      </c>
      <c r="AD3561" s="8" t="str">
        <f>IF($J3561="", "", IF(IFERROR(INDEX('Intro &amp; Setup'!$Y$17:$Y$26, MATCH($J3561, 'Intro &amp; Setup'!$U$17:$U$26, 0)), "")="", 'Intro &amp; Setup'!$BB$15, IFERROR(INDEX('Intro &amp; Setup'!$Y$17:$Y$26, MATCH($J3561, 'Intro &amp; Setup'!$U$17:$U$26, 0)), "")))</f>
        <v/>
      </c>
      <c r="AE3561" s="66" t="str">
        <f>IF($M3561="", "", IF(IFERROR(INDEX('Intro &amp; Setup'!$Y$17:$Y$26, MATCH($M3561, 'Intro &amp; Setup'!$U$17:$U$26, 0)), "")="", 'Intro &amp; Setup'!$BB$15, IFERROR(INDEX('Intro &amp; Setup'!$Y$17:$Y$26, MATCH($M3561, 'Intro &amp; Setup'!$U$17:$U$26, 0)), "")))</f>
        <v/>
      </c>
      <c r="AG3561" s="65" t="str">
        <f t="shared" si="944"/>
        <v/>
      </c>
      <c r="AH3561" s="8" t="str">
        <f t="shared" si="945"/>
        <v/>
      </c>
      <c r="AI3561" s="66" t="str">
        <f t="shared" si="946"/>
        <v/>
      </c>
      <c r="AK3561" s="123" t="str">
        <f>IF(AC3561='Intro &amp; Setup'!$BB$14, $AO3561, "")</f>
        <v/>
      </c>
      <c r="AL3561" s="124" t="str">
        <f>IF(AD3561='Intro &amp; Setup'!$BB$14, $AO3561, "")</f>
        <v/>
      </c>
      <c r="AM3561" s="125" t="str">
        <f>IF(AE3561='Intro &amp; Setup'!$BB$14, $AO3561, "")</f>
        <v/>
      </c>
      <c r="AO3561" s="130" t="str">
        <f>IF(AND($B3561="", $C3561="", $D3561=""), "", IF($N3561="", 'Intro &amp; Setup'!$AB$33, $N3561))</f>
        <v/>
      </c>
      <c r="AQ3561" s="140">
        <f t="shared" si="947"/>
        <v>0</v>
      </c>
      <c r="AR3561" s="145">
        <f t="shared" si="948"/>
        <v>0</v>
      </c>
      <c r="AS3561" s="141">
        <f t="shared" si="949"/>
        <v>0</v>
      </c>
      <c r="AU3561" s="149" t="str">
        <f t="shared" si="950"/>
        <v/>
      </c>
      <c r="AV3561" s="155"/>
      <c r="AW3561" s="155"/>
      <c r="AX3561" s="155" t="str">
        <f t="shared" si="951"/>
        <v/>
      </c>
      <c r="AY3561" s="155"/>
      <c r="AZ3561" s="155"/>
      <c r="BA3561" s="151" t="str">
        <f t="shared" si="952"/>
        <v/>
      </c>
      <c r="BC3561" s="47" t="str">
        <f t="shared" si="953"/>
        <v/>
      </c>
    </row>
    <row r="3562" spans="1:55" x14ac:dyDescent="0.25">
      <c r="A3562" s="4"/>
      <c r="B3562" s="167"/>
      <c r="C3562" s="168"/>
      <c r="D3562" s="169"/>
      <c r="E3562" s="170"/>
      <c r="F3562" s="171"/>
      <c r="G3562" s="172"/>
      <c r="H3562" s="173"/>
      <c r="I3562" s="171"/>
      <c r="J3562" s="172"/>
      <c r="K3562" s="170"/>
      <c r="L3562" s="171"/>
      <c r="M3562" s="172"/>
      <c r="N3562" s="174"/>
      <c r="O3562" s="4"/>
      <c r="P3562" s="49" t="str">
        <f t="shared" si="937"/>
        <v/>
      </c>
      <c r="Q3562" s="4"/>
      <c r="S3562" s="22" t="str">
        <f t="shared" si="938"/>
        <v/>
      </c>
      <c r="T3562" s="8" t="str">
        <f t="shared" si="939"/>
        <v/>
      </c>
      <c r="U3562" s="23" t="str">
        <f t="shared" si="940"/>
        <v/>
      </c>
      <c r="W3562" s="50"/>
      <c r="Y3562" s="65" t="str">
        <f t="shared" si="941"/>
        <v/>
      </c>
      <c r="Z3562" s="8" t="str">
        <f t="shared" si="942"/>
        <v/>
      </c>
      <c r="AA3562" s="66" t="str">
        <f t="shared" si="943"/>
        <v/>
      </c>
      <c r="AC3562" s="65" t="str">
        <f>IF($G3562="", "", IF(IFERROR(INDEX('Intro &amp; Setup'!$Y$17:$Y$26, MATCH($G3562, 'Intro &amp; Setup'!$U$17:$U$26, 0)), "")="", 'Intro &amp; Setup'!$BB$15, IFERROR(INDEX('Intro &amp; Setup'!$Y$17:$Y$26, MATCH($G3562, 'Intro &amp; Setup'!$U$17:$U$26, 0)), "")))</f>
        <v/>
      </c>
      <c r="AD3562" s="8" t="str">
        <f>IF($J3562="", "", IF(IFERROR(INDEX('Intro &amp; Setup'!$Y$17:$Y$26, MATCH($J3562, 'Intro &amp; Setup'!$U$17:$U$26, 0)), "")="", 'Intro &amp; Setup'!$BB$15, IFERROR(INDEX('Intro &amp; Setup'!$Y$17:$Y$26, MATCH($J3562, 'Intro &amp; Setup'!$U$17:$U$26, 0)), "")))</f>
        <v/>
      </c>
      <c r="AE3562" s="66" t="str">
        <f>IF($M3562="", "", IF(IFERROR(INDEX('Intro &amp; Setup'!$Y$17:$Y$26, MATCH($M3562, 'Intro &amp; Setup'!$U$17:$U$26, 0)), "")="", 'Intro &amp; Setup'!$BB$15, IFERROR(INDEX('Intro &amp; Setup'!$Y$17:$Y$26, MATCH($M3562, 'Intro &amp; Setup'!$U$17:$U$26, 0)), "")))</f>
        <v/>
      </c>
      <c r="AG3562" s="65" t="str">
        <f t="shared" si="944"/>
        <v/>
      </c>
      <c r="AH3562" s="8" t="str">
        <f t="shared" si="945"/>
        <v/>
      </c>
      <c r="AI3562" s="66" t="str">
        <f t="shared" si="946"/>
        <v/>
      </c>
      <c r="AK3562" s="123" t="str">
        <f>IF(AC3562='Intro &amp; Setup'!$BB$14, $AO3562, "")</f>
        <v/>
      </c>
      <c r="AL3562" s="124" t="str">
        <f>IF(AD3562='Intro &amp; Setup'!$BB$14, $AO3562, "")</f>
        <v/>
      </c>
      <c r="AM3562" s="125" t="str">
        <f>IF(AE3562='Intro &amp; Setup'!$BB$14, $AO3562, "")</f>
        <v/>
      </c>
      <c r="AO3562" s="130" t="str">
        <f>IF(AND($B3562="", $C3562="", $D3562=""), "", IF($N3562="", 'Intro &amp; Setup'!$AB$33, $N3562))</f>
        <v/>
      </c>
      <c r="AQ3562" s="140">
        <f t="shared" si="947"/>
        <v>0</v>
      </c>
      <c r="AR3562" s="145">
        <f t="shared" si="948"/>
        <v>0</v>
      </c>
      <c r="AS3562" s="141">
        <f t="shared" si="949"/>
        <v>0</v>
      </c>
      <c r="AU3562" s="149" t="str">
        <f t="shared" si="950"/>
        <v/>
      </c>
      <c r="AV3562" s="155"/>
      <c r="AW3562" s="155"/>
      <c r="AX3562" s="155" t="str">
        <f t="shared" si="951"/>
        <v/>
      </c>
      <c r="AY3562" s="155"/>
      <c r="AZ3562" s="155"/>
      <c r="BA3562" s="151" t="str">
        <f t="shared" si="952"/>
        <v/>
      </c>
      <c r="BC3562" s="47" t="str">
        <f t="shared" si="953"/>
        <v/>
      </c>
    </row>
    <row r="3563" spans="1:55" x14ac:dyDescent="0.25">
      <c r="A3563" s="4"/>
      <c r="B3563" s="167"/>
      <c r="C3563" s="168"/>
      <c r="D3563" s="169"/>
      <c r="E3563" s="170"/>
      <c r="F3563" s="171"/>
      <c r="G3563" s="172"/>
      <c r="H3563" s="173"/>
      <c r="I3563" s="171"/>
      <c r="J3563" s="172"/>
      <c r="K3563" s="170"/>
      <c r="L3563" s="171"/>
      <c r="M3563" s="172"/>
      <c r="N3563" s="174"/>
      <c r="O3563" s="4"/>
      <c r="P3563" s="49" t="str">
        <f t="shared" si="937"/>
        <v/>
      </c>
      <c r="Q3563" s="4"/>
      <c r="S3563" s="22" t="str">
        <f t="shared" si="938"/>
        <v/>
      </c>
      <c r="T3563" s="8" t="str">
        <f t="shared" si="939"/>
        <v/>
      </c>
      <c r="U3563" s="23" t="str">
        <f t="shared" si="940"/>
        <v/>
      </c>
      <c r="W3563" s="50"/>
      <c r="Y3563" s="65" t="str">
        <f t="shared" si="941"/>
        <v/>
      </c>
      <c r="Z3563" s="8" t="str">
        <f t="shared" si="942"/>
        <v/>
      </c>
      <c r="AA3563" s="66" t="str">
        <f t="shared" si="943"/>
        <v/>
      </c>
      <c r="AC3563" s="65" t="str">
        <f>IF($G3563="", "", IF(IFERROR(INDEX('Intro &amp; Setup'!$Y$17:$Y$26, MATCH($G3563, 'Intro &amp; Setup'!$U$17:$U$26, 0)), "")="", 'Intro &amp; Setup'!$BB$15, IFERROR(INDEX('Intro &amp; Setup'!$Y$17:$Y$26, MATCH($G3563, 'Intro &amp; Setup'!$U$17:$U$26, 0)), "")))</f>
        <v/>
      </c>
      <c r="AD3563" s="8" t="str">
        <f>IF($J3563="", "", IF(IFERROR(INDEX('Intro &amp; Setup'!$Y$17:$Y$26, MATCH($J3563, 'Intro &amp; Setup'!$U$17:$U$26, 0)), "")="", 'Intro &amp; Setup'!$BB$15, IFERROR(INDEX('Intro &amp; Setup'!$Y$17:$Y$26, MATCH($J3563, 'Intro &amp; Setup'!$U$17:$U$26, 0)), "")))</f>
        <v/>
      </c>
      <c r="AE3563" s="66" t="str">
        <f>IF($M3563="", "", IF(IFERROR(INDEX('Intro &amp; Setup'!$Y$17:$Y$26, MATCH($M3563, 'Intro &amp; Setup'!$U$17:$U$26, 0)), "")="", 'Intro &amp; Setup'!$BB$15, IFERROR(INDEX('Intro &amp; Setup'!$Y$17:$Y$26, MATCH($M3563, 'Intro &amp; Setup'!$U$17:$U$26, 0)), "")))</f>
        <v/>
      </c>
      <c r="AG3563" s="65" t="str">
        <f t="shared" si="944"/>
        <v/>
      </c>
      <c r="AH3563" s="8" t="str">
        <f t="shared" si="945"/>
        <v/>
      </c>
      <c r="AI3563" s="66" t="str">
        <f t="shared" si="946"/>
        <v/>
      </c>
      <c r="AK3563" s="123" t="str">
        <f>IF(AC3563='Intro &amp; Setup'!$BB$14, $AO3563, "")</f>
        <v/>
      </c>
      <c r="AL3563" s="124" t="str">
        <f>IF(AD3563='Intro &amp; Setup'!$BB$14, $AO3563, "")</f>
        <v/>
      </c>
      <c r="AM3563" s="125" t="str">
        <f>IF(AE3563='Intro &amp; Setup'!$BB$14, $AO3563, "")</f>
        <v/>
      </c>
      <c r="AO3563" s="130" t="str">
        <f>IF(AND($B3563="", $C3563="", $D3563=""), "", IF($N3563="", 'Intro &amp; Setup'!$AB$33, $N3563))</f>
        <v/>
      </c>
      <c r="AQ3563" s="140">
        <f t="shared" si="947"/>
        <v>0</v>
      </c>
      <c r="AR3563" s="145">
        <f t="shared" si="948"/>
        <v>0</v>
      </c>
      <c r="AS3563" s="141">
        <f t="shared" si="949"/>
        <v>0</v>
      </c>
      <c r="AU3563" s="149" t="str">
        <f t="shared" si="950"/>
        <v/>
      </c>
      <c r="AV3563" s="155"/>
      <c r="AW3563" s="155"/>
      <c r="AX3563" s="155" t="str">
        <f t="shared" si="951"/>
        <v/>
      </c>
      <c r="AY3563" s="155"/>
      <c r="AZ3563" s="155"/>
      <c r="BA3563" s="151" t="str">
        <f t="shared" si="952"/>
        <v/>
      </c>
      <c r="BC3563" s="47" t="str">
        <f t="shared" si="953"/>
        <v/>
      </c>
    </row>
    <row r="3564" spans="1:55" x14ac:dyDescent="0.25">
      <c r="A3564" s="4"/>
      <c r="B3564" s="167"/>
      <c r="C3564" s="168"/>
      <c r="D3564" s="169"/>
      <c r="E3564" s="170"/>
      <c r="F3564" s="171"/>
      <c r="G3564" s="172"/>
      <c r="H3564" s="173"/>
      <c r="I3564" s="171"/>
      <c r="J3564" s="172"/>
      <c r="K3564" s="170"/>
      <c r="L3564" s="171"/>
      <c r="M3564" s="172"/>
      <c r="N3564" s="174"/>
      <c r="O3564" s="4"/>
      <c r="P3564" s="49" t="str">
        <f t="shared" si="937"/>
        <v/>
      </c>
      <c r="Q3564" s="4"/>
      <c r="S3564" s="22" t="str">
        <f t="shared" si="938"/>
        <v/>
      </c>
      <c r="T3564" s="8" t="str">
        <f t="shared" si="939"/>
        <v/>
      </c>
      <c r="U3564" s="23" t="str">
        <f t="shared" si="940"/>
        <v/>
      </c>
      <c r="W3564" s="50"/>
      <c r="Y3564" s="65" t="str">
        <f t="shared" si="941"/>
        <v/>
      </c>
      <c r="Z3564" s="8" t="str">
        <f t="shared" si="942"/>
        <v/>
      </c>
      <c r="AA3564" s="66" t="str">
        <f t="shared" si="943"/>
        <v/>
      </c>
      <c r="AC3564" s="65" t="str">
        <f>IF($G3564="", "", IF(IFERROR(INDEX('Intro &amp; Setup'!$Y$17:$Y$26, MATCH($G3564, 'Intro &amp; Setup'!$U$17:$U$26, 0)), "")="", 'Intro &amp; Setup'!$BB$15, IFERROR(INDEX('Intro &amp; Setup'!$Y$17:$Y$26, MATCH($G3564, 'Intro &amp; Setup'!$U$17:$U$26, 0)), "")))</f>
        <v/>
      </c>
      <c r="AD3564" s="8" t="str">
        <f>IF($J3564="", "", IF(IFERROR(INDEX('Intro &amp; Setup'!$Y$17:$Y$26, MATCH($J3564, 'Intro &amp; Setup'!$U$17:$U$26, 0)), "")="", 'Intro &amp; Setup'!$BB$15, IFERROR(INDEX('Intro &amp; Setup'!$Y$17:$Y$26, MATCH($J3564, 'Intro &amp; Setup'!$U$17:$U$26, 0)), "")))</f>
        <v/>
      </c>
      <c r="AE3564" s="66" t="str">
        <f>IF($M3564="", "", IF(IFERROR(INDEX('Intro &amp; Setup'!$Y$17:$Y$26, MATCH($M3564, 'Intro &amp; Setup'!$U$17:$U$26, 0)), "")="", 'Intro &amp; Setup'!$BB$15, IFERROR(INDEX('Intro &amp; Setup'!$Y$17:$Y$26, MATCH($M3564, 'Intro &amp; Setup'!$U$17:$U$26, 0)), "")))</f>
        <v/>
      </c>
      <c r="AG3564" s="65" t="str">
        <f t="shared" si="944"/>
        <v/>
      </c>
      <c r="AH3564" s="8" t="str">
        <f t="shared" si="945"/>
        <v/>
      </c>
      <c r="AI3564" s="66" t="str">
        <f t="shared" si="946"/>
        <v/>
      </c>
      <c r="AK3564" s="123" t="str">
        <f>IF(AC3564='Intro &amp; Setup'!$BB$14, $AO3564, "")</f>
        <v/>
      </c>
      <c r="AL3564" s="124" t="str">
        <f>IF(AD3564='Intro &amp; Setup'!$BB$14, $AO3564, "")</f>
        <v/>
      </c>
      <c r="AM3564" s="125" t="str">
        <f>IF(AE3564='Intro &amp; Setup'!$BB$14, $AO3564, "")</f>
        <v/>
      </c>
      <c r="AO3564" s="130" t="str">
        <f>IF(AND($B3564="", $C3564="", $D3564=""), "", IF($N3564="", 'Intro &amp; Setup'!$AB$33, $N3564))</f>
        <v/>
      </c>
      <c r="AQ3564" s="140">
        <f t="shared" si="947"/>
        <v>0</v>
      </c>
      <c r="AR3564" s="145">
        <f t="shared" si="948"/>
        <v>0</v>
      </c>
      <c r="AS3564" s="141">
        <f t="shared" si="949"/>
        <v>0</v>
      </c>
      <c r="AU3564" s="149" t="str">
        <f t="shared" si="950"/>
        <v/>
      </c>
      <c r="AV3564" s="155"/>
      <c r="AW3564" s="155"/>
      <c r="AX3564" s="155" t="str">
        <f t="shared" si="951"/>
        <v/>
      </c>
      <c r="AY3564" s="155"/>
      <c r="AZ3564" s="155"/>
      <c r="BA3564" s="151" t="str">
        <f t="shared" si="952"/>
        <v/>
      </c>
      <c r="BC3564" s="47" t="str">
        <f t="shared" si="953"/>
        <v/>
      </c>
    </row>
    <row r="3565" spans="1:55" x14ac:dyDescent="0.25">
      <c r="A3565" s="4"/>
      <c r="B3565" s="167"/>
      <c r="C3565" s="168"/>
      <c r="D3565" s="169"/>
      <c r="E3565" s="170"/>
      <c r="F3565" s="171"/>
      <c r="G3565" s="172"/>
      <c r="H3565" s="173"/>
      <c r="I3565" s="171"/>
      <c r="J3565" s="172"/>
      <c r="K3565" s="170"/>
      <c r="L3565" s="171"/>
      <c r="M3565" s="172"/>
      <c r="N3565" s="174"/>
      <c r="O3565" s="4"/>
      <c r="P3565" s="49" t="str">
        <f t="shared" si="937"/>
        <v/>
      </c>
      <c r="Q3565" s="4"/>
      <c r="S3565" s="22" t="str">
        <f t="shared" si="938"/>
        <v/>
      </c>
      <c r="T3565" s="8" t="str">
        <f t="shared" si="939"/>
        <v/>
      </c>
      <c r="U3565" s="23" t="str">
        <f t="shared" si="940"/>
        <v/>
      </c>
      <c r="W3565" s="50"/>
      <c r="Y3565" s="65" t="str">
        <f t="shared" si="941"/>
        <v/>
      </c>
      <c r="Z3565" s="8" t="str">
        <f t="shared" si="942"/>
        <v/>
      </c>
      <c r="AA3565" s="66" t="str">
        <f t="shared" si="943"/>
        <v/>
      </c>
      <c r="AC3565" s="65" t="str">
        <f>IF($G3565="", "", IF(IFERROR(INDEX('Intro &amp; Setup'!$Y$17:$Y$26, MATCH($G3565, 'Intro &amp; Setup'!$U$17:$U$26, 0)), "")="", 'Intro &amp; Setup'!$BB$15, IFERROR(INDEX('Intro &amp; Setup'!$Y$17:$Y$26, MATCH($G3565, 'Intro &amp; Setup'!$U$17:$U$26, 0)), "")))</f>
        <v/>
      </c>
      <c r="AD3565" s="8" t="str">
        <f>IF($J3565="", "", IF(IFERROR(INDEX('Intro &amp; Setup'!$Y$17:$Y$26, MATCH($J3565, 'Intro &amp; Setup'!$U$17:$U$26, 0)), "")="", 'Intro &amp; Setup'!$BB$15, IFERROR(INDEX('Intro &amp; Setup'!$Y$17:$Y$26, MATCH($J3565, 'Intro &amp; Setup'!$U$17:$U$26, 0)), "")))</f>
        <v/>
      </c>
      <c r="AE3565" s="66" t="str">
        <f>IF($M3565="", "", IF(IFERROR(INDEX('Intro &amp; Setup'!$Y$17:$Y$26, MATCH($M3565, 'Intro &amp; Setup'!$U$17:$U$26, 0)), "")="", 'Intro &amp; Setup'!$BB$15, IFERROR(INDEX('Intro &amp; Setup'!$Y$17:$Y$26, MATCH($M3565, 'Intro &amp; Setup'!$U$17:$U$26, 0)), "")))</f>
        <v/>
      </c>
      <c r="AG3565" s="65" t="str">
        <f t="shared" si="944"/>
        <v/>
      </c>
      <c r="AH3565" s="8" t="str">
        <f t="shared" si="945"/>
        <v/>
      </c>
      <c r="AI3565" s="66" t="str">
        <f t="shared" si="946"/>
        <v/>
      </c>
      <c r="AK3565" s="123" t="str">
        <f>IF(AC3565='Intro &amp; Setup'!$BB$14, $AO3565, "")</f>
        <v/>
      </c>
      <c r="AL3565" s="124" t="str">
        <f>IF(AD3565='Intro &amp; Setup'!$BB$14, $AO3565, "")</f>
        <v/>
      </c>
      <c r="AM3565" s="125" t="str">
        <f>IF(AE3565='Intro &amp; Setup'!$BB$14, $AO3565, "")</f>
        <v/>
      </c>
      <c r="AO3565" s="130" t="str">
        <f>IF(AND($B3565="", $C3565="", $D3565=""), "", IF($N3565="", 'Intro &amp; Setup'!$AB$33, $N3565))</f>
        <v/>
      </c>
      <c r="AQ3565" s="140">
        <f t="shared" si="947"/>
        <v>0</v>
      </c>
      <c r="AR3565" s="145">
        <f t="shared" si="948"/>
        <v>0</v>
      </c>
      <c r="AS3565" s="141">
        <f t="shared" si="949"/>
        <v>0</v>
      </c>
      <c r="AU3565" s="149" t="str">
        <f t="shared" si="950"/>
        <v/>
      </c>
      <c r="AV3565" s="155"/>
      <c r="AW3565" s="155"/>
      <c r="AX3565" s="155" t="str">
        <f t="shared" si="951"/>
        <v/>
      </c>
      <c r="AY3565" s="155"/>
      <c r="AZ3565" s="155"/>
      <c r="BA3565" s="151" t="str">
        <f t="shared" si="952"/>
        <v/>
      </c>
      <c r="BC3565" s="47" t="str">
        <f t="shared" si="953"/>
        <v/>
      </c>
    </row>
    <row r="3566" spans="1:55" x14ac:dyDescent="0.25">
      <c r="A3566" s="4"/>
      <c r="B3566" s="167"/>
      <c r="C3566" s="168"/>
      <c r="D3566" s="169"/>
      <c r="E3566" s="170"/>
      <c r="F3566" s="171"/>
      <c r="G3566" s="172"/>
      <c r="H3566" s="173"/>
      <c r="I3566" s="171"/>
      <c r="J3566" s="172"/>
      <c r="K3566" s="170"/>
      <c r="L3566" s="171"/>
      <c r="M3566" s="172"/>
      <c r="N3566" s="174"/>
      <c r="O3566" s="4"/>
      <c r="P3566" s="49" t="str">
        <f t="shared" si="937"/>
        <v/>
      </c>
      <c r="Q3566" s="4"/>
      <c r="S3566" s="22" t="str">
        <f t="shared" si="938"/>
        <v/>
      </c>
      <c r="T3566" s="8" t="str">
        <f t="shared" si="939"/>
        <v/>
      </c>
      <c r="U3566" s="23" t="str">
        <f t="shared" si="940"/>
        <v/>
      </c>
      <c r="W3566" s="50"/>
      <c r="Y3566" s="65" t="str">
        <f t="shared" si="941"/>
        <v/>
      </c>
      <c r="Z3566" s="8" t="str">
        <f t="shared" si="942"/>
        <v/>
      </c>
      <c r="AA3566" s="66" t="str">
        <f t="shared" si="943"/>
        <v/>
      </c>
      <c r="AC3566" s="65" t="str">
        <f>IF($G3566="", "", IF(IFERROR(INDEX('Intro &amp; Setup'!$Y$17:$Y$26, MATCH($G3566, 'Intro &amp; Setup'!$U$17:$U$26, 0)), "")="", 'Intro &amp; Setup'!$BB$15, IFERROR(INDEX('Intro &amp; Setup'!$Y$17:$Y$26, MATCH($G3566, 'Intro &amp; Setup'!$U$17:$U$26, 0)), "")))</f>
        <v/>
      </c>
      <c r="AD3566" s="8" t="str">
        <f>IF($J3566="", "", IF(IFERROR(INDEX('Intro &amp; Setup'!$Y$17:$Y$26, MATCH($J3566, 'Intro &amp; Setup'!$U$17:$U$26, 0)), "")="", 'Intro &amp; Setup'!$BB$15, IFERROR(INDEX('Intro &amp; Setup'!$Y$17:$Y$26, MATCH($J3566, 'Intro &amp; Setup'!$U$17:$U$26, 0)), "")))</f>
        <v/>
      </c>
      <c r="AE3566" s="66" t="str">
        <f>IF($M3566="", "", IF(IFERROR(INDEX('Intro &amp; Setup'!$Y$17:$Y$26, MATCH($M3566, 'Intro &amp; Setup'!$U$17:$U$26, 0)), "")="", 'Intro &amp; Setup'!$BB$15, IFERROR(INDEX('Intro &amp; Setup'!$Y$17:$Y$26, MATCH($M3566, 'Intro &amp; Setup'!$U$17:$U$26, 0)), "")))</f>
        <v/>
      </c>
      <c r="AG3566" s="65" t="str">
        <f t="shared" si="944"/>
        <v/>
      </c>
      <c r="AH3566" s="8" t="str">
        <f t="shared" si="945"/>
        <v/>
      </c>
      <c r="AI3566" s="66" t="str">
        <f t="shared" si="946"/>
        <v/>
      </c>
      <c r="AK3566" s="123" t="str">
        <f>IF(AC3566='Intro &amp; Setup'!$BB$14, $AO3566, "")</f>
        <v/>
      </c>
      <c r="AL3566" s="124" t="str">
        <f>IF(AD3566='Intro &amp; Setup'!$BB$14, $AO3566, "")</f>
        <v/>
      </c>
      <c r="AM3566" s="125" t="str">
        <f>IF(AE3566='Intro &amp; Setup'!$BB$14, $AO3566, "")</f>
        <v/>
      </c>
      <c r="AO3566" s="130" t="str">
        <f>IF(AND($B3566="", $C3566="", $D3566=""), "", IF($N3566="", 'Intro &amp; Setup'!$AB$33, $N3566))</f>
        <v/>
      </c>
      <c r="AQ3566" s="140">
        <f t="shared" si="947"/>
        <v>0</v>
      </c>
      <c r="AR3566" s="145">
        <f t="shared" si="948"/>
        <v>0</v>
      </c>
      <c r="AS3566" s="141">
        <f t="shared" si="949"/>
        <v>0</v>
      </c>
      <c r="AU3566" s="149" t="str">
        <f t="shared" si="950"/>
        <v/>
      </c>
      <c r="AV3566" s="155"/>
      <c r="AW3566" s="155"/>
      <c r="AX3566" s="155" t="str">
        <f t="shared" si="951"/>
        <v/>
      </c>
      <c r="AY3566" s="155"/>
      <c r="AZ3566" s="155"/>
      <c r="BA3566" s="151" t="str">
        <f t="shared" si="952"/>
        <v/>
      </c>
      <c r="BC3566" s="47" t="str">
        <f t="shared" si="953"/>
        <v/>
      </c>
    </row>
    <row r="3567" spans="1:55" x14ac:dyDescent="0.25">
      <c r="A3567" s="4"/>
      <c r="B3567" s="167"/>
      <c r="C3567" s="168"/>
      <c r="D3567" s="169"/>
      <c r="E3567" s="170"/>
      <c r="F3567" s="171"/>
      <c r="G3567" s="172"/>
      <c r="H3567" s="173"/>
      <c r="I3567" s="171"/>
      <c r="J3567" s="172"/>
      <c r="K3567" s="170"/>
      <c r="L3567" s="171"/>
      <c r="M3567" s="172"/>
      <c r="N3567" s="174"/>
      <c r="O3567" s="4"/>
      <c r="P3567" s="49" t="str">
        <f t="shared" si="937"/>
        <v/>
      </c>
      <c r="Q3567" s="4"/>
      <c r="S3567" s="22" t="str">
        <f t="shared" si="938"/>
        <v/>
      </c>
      <c r="T3567" s="8" t="str">
        <f t="shared" si="939"/>
        <v/>
      </c>
      <c r="U3567" s="23" t="str">
        <f t="shared" si="940"/>
        <v/>
      </c>
      <c r="W3567" s="50"/>
      <c r="Y3567" s="65" t="str">
        <f t="shared" si="941"/>
        <v/>
      </c>
      <c r="Z3567" s="8" t="str">
        <f t="shared" si="942"/>
        <v/>
      </c>
      <c r="AA3567" s="66" t="str">
        <f t="shared" si="943"/>
        <v/>
      </c>
      <c r="AC3567" s="65" t="str">
        <f>IF($G3567="", "", IF(IFERROR(INDEX('Intro &amp; Setup'!$Y$17:$Y$26, MATCH($G3567, 'Intro &amp; Setup'!$U$17:$U$26, 0)), "")="", 'Intro &amp; Setup'!$BB$15, IFERROR(INDEX('Intro &amp; Setup'!$Y$17:$Y$26, MATCH($G3567, 'Intro &amp; Setup'!$U$17:$U$26, 0)), "")))</f>
        <v/>
      </c>
      <c r="AD3567" s="8" t="str">
        <f>IF($J3567="", "", IF(IFERROR(INDEX('Intro &amp; Setup'!$Y$17:$Y$26, MATCH($J3567, 'Intro &amp; Setup'!$U$17:$U$26, 0)), "")="", 'Intro &amp; Setup'!$BB$15, IFERROR(INDEX('Intro &amp; Setup'!$Y$17:$Y$26, MATCH($J3567, 'Intro &amp; Setup'!$U$17:$U$26, 0)), "")))</f>
        <v/>
      </c>
      <c r="AE3567" s="66" t="str">
        <f>IF($M3567="", "", IF(IFERROR(INDEX('Intro &amp; Setup'!$Y$17:$Y$26, MATCH($M3567, 'Intro &amp; Setup'!$U$17:$U$26, 0)), "")="", 'Intro &amp; Setup'!$BB$15, IFERROR(INDEX('Intro &amp; Setup'!$Y$17:$Y$26, MATCH($M3567, 'Intro &amp; Setup'!$U$17:$U$26, 0)), "")))</f>
        <v/>
      </c>
      <c r="AG3567" s="65" t="str">
        <f t="shared" si="944"/>
        <v/>
      </c>
      <c r="AH3567" s="8" t="str">
        <f t="shared" si="945"/>
        <v/>
      </c>
      <c r="AI3567" s="66" t="str">
        <f t="shared" si="946"/>
        <v/>
      </c>
      <c r="AK3567" s="123" t="str">
        <f>IF(AC3567='Intro &amp; Setup'!$BB$14, $AO3567, "")</f>
        <v/>
      </c>
      <c r="AL3567" s="124" t="str">
        <f>IF(AD3567='Intro &amp; Setup'!$BB$14, $AO3567, "")</f>
        <v/>
      </c>
      <c r="AM3567" s="125" t="str">
        <f>IF(AE3567='Intro &amp; Setup'!$BB$14, $AO3567, "")</f>
        <v/>
      </c>
      <c r="AO3567" s="130" t="str">
        <f>IF(AND($B3567="", $C3567="", $D3567=""), "", IF($N3567="", 'Intro &amp; Setup'!$AB$33, $N3567))</f>
        <v/>
      </c>
      <c r="AQ3567" s="140">
        <f t="shared" si="947"/>
        <v>0</v>
      </c>
      <c r="AR3567" s="145">
        <f t="shared" si="948"/>
        <v>0</v>
      </c>
      <c r="AS3567" s="141">
        <f t="shared" si="949"/>
        <v>0</v>
      </c>
      <c r="AU3567" s="149" t="str">
        <f t="shared" si="950"/>
        <v/>
      </c>
      <c r="AV3567" s="155"/>
      <c r="AW3567" s="155"/>
      <c r="AX3567" s="155" t="str">
        <f t="shared" si="951"/>
        <v/>
      </c>
      <c r="AY3567" s="155"/>
      <c r="AZ3567" s="155"/>
      <c r="BA3567" s="151" t="str">
        <f t="shared" si="952"/>
        <v/>
      </c>
      <c r="BC3567" s="47" t="str">
        <f t="shared" si="953"/>
        <v/>
      </c>
    </row>
    <row r="3568" spans="1:55" x14ac:dyDescent="0.25">
      <c r="A3568" s="4"/>
      <c r="B3568" s="167"/>
      <c r="C3568" s="168"/>
      <c r="D3568" s="169"/>
      <c r="E3568" s="170"/>
      <c r="F3568" s="171"/>
      <c r="G3568" s="172"/>
      <c r="H3568" s="173"/>
      <c r="I3568" s="171"/>
      <c r="J3568" s="172"/>
      <c r="K3568" s="170"/>
      <c r="L3568" s="171"/>
      <c r="M3568" s="172"/>
      <c r="N3568" s="174"/>
      <c r="O3568" s="4"/>
      <c r="P3568" s="49" t="str">
        <f t="shared" si="937"/>
        <v/>
      </c>
      <c r="Q3568" s="4"/>
      <c r="S3568" s="22" t="str">
        <f t="shared" si="938"/>
        <v/>
      </c>
      <c r="T3568" s="8" t="str">
        <f t="shared" si="939"/>
        <v/>
      </c>
      <c r="U3568" s="23" t="str">
        <f t="shared" si="940"/>
        <v/>
      </c>
      <c r="W3568" s="50"/>
      <c r="Y3568" s="65" t="str">
        <f t="shared" si="941"/>
        <v/>
      </c>
      <c r="Z3568" s="8" t="str">
        <f t="shared" si="942"/>
        <v/>
      </c>
      <c r="AA3568" s="66" t="str">
        <f t="shared" si="943"/>
        <v/>
      </c>
      <c r="AC3568" s="65" t="str">
        <f>IF($G3568="", "", IF(IFERROR(INDEX('Intro &amp; Setup'!$Y$17:$Y$26, MATCH($G3568, 'Intro &amp; Setup'!$U$17:$U$26, 0)), "")="", 'Intro &amp; Setup'!$BB$15, IFERROR(INDEX('Intro &amp; Setup'!$Y$17:$Y$26, MATCH($G3568, 'Intro &amp; Setup'!$U$17:$U$26, 0)), "")))</f>
        <v/>
      </c>
      <c r="AD3568" s="8" t="str">
        <f>IF($J3568="", "", IF(IFERROR(INDEX('Intro &amp; Setup'!$Y$17:$Y$26, MATCH($J3568, 'Intro &amp; Setup'!$U$17:$U$26, 0)), "")="", 'Intro &amp; Setup'!$BB$15, IFERROR(INDEX('Intro &amp; Setup'!$Y$17:$Y$26, MATCH($J3568, 'Intro &amp; Setup'!$U$17:$U$26, 0)), "")))</f>
        <v/>
      </c>
      <c r="AE3568" s="66" t="str">
        <f>IF($M3568="", "", IF(IFERROR(INDEX('Intro &amp; Setup'!$Y$17:$Y$26, MATCH($M3568, 'Intro &amp; Setup'!$U$17:$U$26, 0)), "")="", 'Intro &amp; Setup'!$BB$15, IFERROR(INDEX('Intro &amp; Setup'!$Y$17:$Y$26, MATCH($M3568, 'Intro &amp; Setup'!$U$17:$U$26, 0)), "")))</f>
        <v/>
      </c>
      <c r="AG3568" s="65" t="str">
        <f t="shared" si="944"/>
        <v/>
      </c>
      <c r="AH3568" s="8" t="str">
        <f t="shared" si="945"/>
        <v/>
      </c>
      <c r="AI3568" s="66" t="str">
        <f t="shared" si="946"/>
        <v/>
      </c>
      <c r="AK3568" s="123" t="str">
        <f>IF(AC3568='Intro &amp; Setup'!$BB$14, $AO3568, "")</f>
        <v/>
      </c>
      <c r="AL3568" s="124" t="str">
        <f>IF(AD3568='Intro &amp; Setup'!$BB$14, $AO3568, "")</f>
        <v/>
      </c>
      <c r="AM3568" s="125" t="str">
        <f>IF(AE3568='Intro &amp; Setup'!$BB$14, $AO3568, "")</f>
        <v/>
      </c>
      <c r="AO3568" s="130" t="str">
        <f>IF(AND($B3568="", $C3568="", $D3568=""), "", IF($N3568="", 'Intro &amp; Setup'!$AB$33, $N3568))</f>
        <v/>
      </c>
      <c r="AQ3568" s="140">
        <f t="shared" si="947"/>
        <v>0</v>
      </c>
      <c r="AR3568" s="145">
        <f t="shared" si="948"/>
        <v>0</v>
      </c>
      <c r="AS3568" s="141">
        <f t="shared" si="949"/>
        <v>0</v>
      </c>
      <c r="AU3568" s="149" t="str">
        <f t="shared" si="950"/>
        <v/>
      </c>
      <c r="AV3568" s="155"/>
      <c r="AW3568" s="155"/>
      <c r="AX3568" s="155" t="str">
        <f t="shared" si="951"/>
        <v/>
      </c>
      <c r="AY3568" s="155"/>
      <c r="AZ3568" s="155"/>
      <c r="BA3568" s="151" t="str">
        <f t="shared" si="952"/>
        <v/>
      </c>
      <c r="BC3568" s="47" t="str">
        <f t="shared" si="953"/>
        <v/>
      </c>
    </row>
    <row r="3569" spans="1:55" x14ac:dyDescent="0.25">
      <c r="A3569" s="4"/>
      <c r="B3569" s="167"/>
      <c r="C3569" s="168"/>
      <c r="D3569" s="169"/>
      <c r="E3569" s="170"/>
      <c r="F3569" s="171"/>
      <c r="G3569" s="172"/>
      <c r="H3569" s="173"/>
      <c r="I3569" s="171"/>
      <c r="J3569" s="172"/>
      <c r="K3569" s="170"/>
      <c r="L3569" s="171"/>
      <c r="M3569" s="172"/>
      <c r="N3569" s="174"/>
      <c r="O3569" s="4"/>
      <c r="P3569" s="49" t="str">
        <f t="shared" si="937"/>
        <v/>
      </c>
      <c r="Q3569" s="4"/>
      <c r="S3569" s="22" t="str">
        <f t="shared" si="938"/>
        <v/>
      </c>
      <c r="T3569" s="8" t="str">
        <f t="shared" si="939"/>
        <v/>
      </c>
      <c r="U3569" s="23" t="str">
        <f t="shared" si="940"/>
        <v/>
      </c>
      <c r="W3569" s="50"/>
      <c r="Y3569" s="65" t="str">
        <f t="shared" si="941"/>
        <v/>
      </c>
      <c r="Z3569" s="8" t="str">
        <f t="shared" si="942"/>
        <v/>
      </c>
      <c r="AA3569" s="66" t="str">
        <f t="shared" si="943"/>
        <v/>
      </c>
      <c r="AC3569" s="65" t="str">
        <f>IF($G3569="", "", IF(IFERROR(INDEX('Intro &amp; Setup'!$Y$17:$Y$26, MATCH($G3569, 'Intro &amp; Setup'!$U$17:$U$26, 0)), "")="", 'Intro &amp; Setup'!$BB$15, IFERROR(INDEX('Intro &amp; Setup'!$Y$17:$Y$26, MATCH($G3569, 'Intro &amp; Setup'!$U$17:$U$26, 0)), "")))</f>
        <v/>
      </c>
      <c r="AD3569" s="8" t="str">
        <f>IF($J3569="", "", IF(IFERROR(INDEX('Intro &amp; Setup'!$Y$17:$Y$26, MATCH($J3569, 'Intro &amp; Setup'!$U$17:$U$26, 0)), "")="", 'Intro &amp; Setup'!$BB$15, IFERROR(INDEX('Intro &amp; Setup'!$Y$17:$Y$26, MATCH($J3569, 'Intro &amp; Setup'!$U$17:$U$26, 0)), "")))</f>
        <v/>
      </c>
      <c r="AE3569" s="66" t="str">
        <f>IF($M3569="", "", IF(IFERROR(INDEX('Intro &amp; Setup'!$Y$17:$Y$26, MATCH($M3569, 'Intro &amp; Setup'!$U$17:$U$26, 0)), "")="", 'Intro &amp; Setup'!$BB$15, IFERROR(INDEX('Intro &amp; Setup'!$Y$17:$Y$26, MATCH($M3569, 'Intro &amp; Setup'!$U$17:$U$26, 0)), "")))</f>
        <v/>
      </c>
      <c r="AG3569" s="65" t="str">
        <f t="shared" si="944"/>
        <v/>
      </c>
      <c r="AH3569" s="8" t="str">
        <f t="shared" si="945"/>
        <v/>
      </c>
      <c r="AI3569" s="66" t="str">
        <f t="shared" si="946"/>
        <v/>
      </c>
      <c r="AK3569" s="123" t="str">
        <f>IF(AC3569='Intro &amp; Setup'!$BB$14, $AO3569, "")</f>
        <v/>
      </c>
      <c r="AL3569" s="124" t="str">
        <f>IF(AD3569='Intro &amp; Setup'!$BB$14, $AO3569, "")</f>
        <v/>
      </c>
      <c r="AM3569" s="125" t="str">
        <f>IF(AE3569='Intro &amp; Setup'!$BB$14, $AO3569, "")</f>
        <v/>
      </c>
      <c r="AO3569" s="130" t="str">
        <f>IF(AND($B3569="", $C3569="", $D3569=""), "", IF($N3569="", 'Intro &amp; Setup'!$AB$33, $N3569))</f>
        <v/>
      </c>
      <c r="AQ3569" s="140">
        <f t="shared" si="947"/>
        <v>0</v>
      </c>
      <c r="AR3569" s="145">
        <f t="shared" si="948"/>
        <v>0</v>
      </c>
      <c r="AS3569" s="141">
        <f t="shared" si="949"/>
        <v>0</v>
      </c>
      <c r="AU3569" s="149" t="str">
        <f t="shared" si="950"/>
        <v/>
      </c>
      <c r="AV3569" s="155"/>
      <c r="AW3569" s="155"/>
      <c r="AX3569" s="155" t="str">
        <f t="shared" si="951"/>
        <v/>
      </c>
      <c r="AY3569" s="155"/>
      <c r="AZ3569" s="155"/>
      <c r="BA3569" s="151" t="str">
        <f t="shared" si="952"/>
        <v/>
      </c>
      <c r="BC3569" s="47" t="str">
        <f t="shared" si="953"/>
        <v/>
      </c>
    </row>
    <row r="3570" spans="1:55" x14ac:dyDescent="0.25">
      <c r="A3570" s="4"/>
      <c r="B3570" s="167"/>
      <c r="C3570" s="168"/>
      <c r="D3570" s="169"/>
      <c r="E3570" s="170"/>
      <c r="F3570" s="171"/>
      <c r="G3570" s="172"/>
      <c r="H3570" s="173"/>
      <c r="I3570" s="171"/>
      <c r="J3570" s="172"/>
      <c r="K3570" s="170"/>
      <c r="L3570" s="171"/>
      <c r="M3570" s="172"/>
      <c r="N3570" s="174"/>
      <c r="O3570" s="4"/>
      <c r="P3570" s="49" t="str">
        <f t="shared" si="937"/>
        <v/>
      </c>
      <c r="Q3570" s="4"/>
      <c r="S3570" s="22" t="str">
        <f t="shared" si="938"/>
        <v/>
      </c>
      <c r="T3570" s="8" t="str">
        <f t="shared" si="939"/>
        <v/>
      </c>
      <c r="U3570" s="23" t="str">
        <f t="shared" si="940"/>
        <v/>
      </c>
      <c r="W3570" s="50"/>
      <c r="Y3570" s="65" t="str">
        <f t="shared" si="941"/>
        <v/>
      </c>
      <c r="Z3570" s="8" t="str">
        <f t="shared" si="942"/>
        <v/>
      </c>
      <c r="AA3570" s="66" t="str">
        <f t="shared" si="943"/>
        <v/>
      </c>
      <c r="AC3570" s="65" t="str">
        <f>IF($G3570="", "", IF(IFERROR(INDEX('Intro &amp; Setup'!$Y$17:$Y$26, MATCH($G3570, 'Intro &amp; Setup'!$U$17:$U$26, 0)), "")="", 'Intro &amp; Setup'!$BB$15, IFERROR(INDEX('Intro &amp; Setup'!$Y$17:$Y$26, MATCH($G3570, 'Intro &amp; Setup'!$U$17:$U$26, 0)), "")))</f>
        <v/>
      </c>
      <c r="AD3570" s="8" t="str">
        <f>IF($J3570="", "", IF(IFERROR(INDEX('Intro &amp; Setup'!$Y$17:$Y$26, MATCH($J3570, 'Intro &amp; Setup'!$U$17:$U$26, 0)), "")="", 'Intro &amp; Setup'!$BB$15, IFERROR(INDEX('Intro &amp; Setup'!$Y$17:$Y$26, MATCH($J3570, 'Intro &amp; Setup'!$U$17:$U$26, 0)), "")))</f>
        <v/>
      </c>
      <c r="AE3570" s="66" t="str">
        <f>IF($M3570="", "", IF(IFERROR(INDEX('Intro &amp; Setup'!$Y$17:$Y$26, MATCH($M3570, 'Intro &amp; Setup'!$U$17:$U$26, 0)), "")="", 'Intro &amp; Setup'!$BB$15, IFERROR(INDEX('Intro &amp; Setup'!$Y$17:$Y$26, MATCH($M3570, 'Intro &amp; Setup'!$U$17:$U$26, 0)), "")))</f>
        <v/>
      </c>
      <c r="AG3570" s="65" t="str">
        <f t="shared" si="944"/>
        <v/>
      </c>
      <c r="AH3570" s="8" t="str">
        <f t="shared" si="945"/>
        <v/>
      </c>
      <c r="AI3570" s="66" t="str">
        <f t="shared" si="946"/>
        <v/>
      </c>
      <c r="AK3570" s="123" t="str">
        <f>IF(AC3570='Intro &amp; Setup'!$BB$14, $AO3570, "")</f>
        <v/>
      </c>
      <c r="AL3570" s="124" t="str">
        <f>IF(AD3570='Intro &amp; Setup'!$BB$14, $AO3570, "")</f>
        <v/>
      </c>
      <c r="AM3570" s="125" t="str">
        <f>IF(AE3570='Intro &amp; Setup'!$BB$14, $AO3570, "")</f>
        <v/>
      </c>
      <c r="AO3570" s="130" t="str">
        <f>IF(AND($B3570="", $C3570="", $D3570=""), "", IF($N3570="", 'Intro &amp; Setup'!$AB$33, $N3570))</f>
        <v/>
      </c>
      <c r="AQ3570" s="140">
        <f t="shared" si="947"/>
        <v>0</v>
      </c>
      <c r="AR3570" s="145">
        <f t="shared" si="948"/>
        <v>0</v>
      </c>
      <c r="AS3570" s="141">
        <f t="shared" si="949"/>
        <v>0</v>
      </c>
      <c r="AU3570" s="149" t="str">
        <f t="shared" si="950"/>
        <v/>
      </c>
      <c r="AV3570" s="155"/>
      <c r="AW3570" s="155"/>
      <c r="AX3570" s="155" t="str">
        <f t="shared" si="951"/>
        <v/>
      </c>
      <c r="AY3570" s="155"/>
      <c r="AZ3570" s="155"/>
      <c r="BA3570" s="151" t="str">
        <f t="shared" si="952"/>
        <v/>
      </c>
      <c r="BC3570" s="47" t="str">
        <f t="shared" si="953"/>
        <v/>
      </c>
    </row>
    <row r="3571" spans="1:55" x14ac:dyDescent="0.25">
      <c r="A3571" s="4"/>
      <c r="B3571" s="167"/>
      <c r="C3571" s="168"/>
      <c r="D3571" s="169"/>
      <c r="E3571" s="170"/>
      <c r="F3571" s="171"/>
      <c r="G3571" s="172"/>
      <c r="H3571" s="173"/>
      <c r="I3571" s="171"/>
      <c r="J3571" s="172"/>
      <c r="K3571" s="170"/>
      <c r="L3571" s="171"/>
      <c r="M3571" s="172"/>
      <c r="N3571" s="174"/>
      <c r="O3571" s="4"/>
      <c r="P3571" s="49" t="str">
        <f t="shared" si="937"/>
        <v/>
      </c>
      <c r="Q3571" s="4"/>
      <c r="S3571" s="22" t="str">
        <f t="shared" si="938"/>
        <v/>
      </c>
      <c r="T3571" s="8" t="str">
        <f t="shared" si="939"/>
        <v/>
      </c>
      <c r="U3571" s="23" t="str">
        <f t="shared" si="940"/>
        <v/>
      </c>
      <c r="W3571" s="50"/>
      <c r="Y3571" s="65" t="str">
        <f t="shared" si="941"/>
        <v/>
      </c>
      <c r="Z3571" s="8" t="str">
        <f t="shared" si="942"/>
        <v/>
      </c>
      <c r="AA3571" s="66" t="str">
        <f t="shared" si="943"/>
        <v/>
      </c>
      <c r="AC3571" s="65" t="str">
        <f>IF($G3571="", "", IF(IFERROR(INDEX('Intro &amp; Setup'!$Y$17:$Y$26, MATCH($G3571, 'Intro &amp; Setup'!$U$17:$U$26, 0)), "")="", 'Intro &amp; Setup'!$BB$15, IFERROR(INDEX('Intro &amp; Setup'!$Y$17:$Y$26, MATCH($G3571, 'Intro &amp; Setup'!$U$17:$U$26, 0)), "")))</f>
        <v/>
      </c>
      <c r="AD3571" s="8" t="str">
        <f>IF($J3571="", "", IF(IFERROR(INDEX('Intro &amp; Setup'!$Y$17:$Y$26, MATCH($J3571, 'Intro &amp; Setup'!$U$17:$U$26, 0)), "")="", 'Intro &amp; Setup'!$BB$15, IFERROR(INDEX('Intro &amp; Setup'!$Y$17:$Y$26, MATCH($J3571, 'Intro &amp; Setup'!$U$17:$U$26, 0)), "")))</f>
        <v/>
      </c>
      <c r="AE3571" s="66" t="str">
        <f>IF($M3571="", "", IF(IFERROR(INDEX('Intro &amp; Setup'!$Y$17:$Y$26, MATCH($M3571, 'Intro &amp; Setup'!$U$17:$U$26, 0)), "")="", 'Intro &amp; Setup'!$BB$15, IFERROR(INDEX('Intro &amp; Setup'!$Y$17:$Y$26, MATCH($M3571, 'Intro &amp; Setup'!$U$17:$U$26, 0)), "")))</f>
        <v/>
      </c>
      <c r="AG3571" s="65" t="str">
        <f t="shared" si="944"/>
        <v/>
      </c>
      <c r="AH3571" s="8" t="str">
        <f t="shared" si="945"/>
        <v/>
      </c>
      <c r="AI3571" s="66" t="str">
        <f t="shared" si="946"/>
        <v/>
      </c>
      <c r="AK3571" s="123" t="str">
        <f>IF(AC3571='Intro &amp; Setup'!$BB$14, $AO3571, "")</f>
        <v/>
      </c>
      <c r="AL3571" s="124" t="str">
        <f>IF(AD3571='Intro &amp; Setup'!$BB$14, $AO3571, "")</f>
        <v/>
      </c>
      <c r="AM3571" s="125" t="str">
        <f>IF(AE3571='Intro &amp; Setup'!$BB$14, $AO3571, "")</f>
        <v/>
      </c>
      <c r="AO3571" s="130" t="str">
        <f>IF(AND($B3571="", $C3571="", $D3571=""), "", IF($N3571="", 'Intro &amp; Setup'!$AB$33, $N3571))</f>
        <v/>
      </c>
      <c r="AQ3571" s="140">
        <f t="shared" si="947"/>
        <v>0</v>
      </c>
      <c r="AR3571" s="145">
        <f t="shared" si="948"/>
        <v>0</v>
      </c>
      <c r="AS3571" s="141">
        <f t="shared" si="949"/>
        <v>0</v>
      </c>
      <c r="AU3571" s="149" t="str">
        <f t="shared" si="950"/>
        <v/>
      </c>
      <c r="AV3571" s="155"/>
      <c r="AW3571" s="155"/>
      <c r="AX3571" s="155" t="str">
        <f t="shared" si="951"/>
        <v/>
      </c>
      <c r="AY3571" s="155"/>
      <c r="AZ3571" s="155"/>
      <c r="BA3571" s="151" t="str">
        <f t="shared" si="952"/>
        <v/>
      </c>
      <c r="BC3571" s="47" t="str">
        <f t="shared" si="953"/>
        <v/>
      </c>
    </row>
    <row r="3572" spans="1:55" x14ac:dyDescent="0.25">
      <c r="A3572" s="4"/>
      <c r="B3572" s="167"/>
      <c r="C3572" s="168"/>
      <c r="D3572" s="169"/>
      <c r="E3572" s="170"/>
      <c r="F3572" s="171"/>
      <c r="G3572" s="172"/>
      <c r="H3572" s="173"/>
      <c r="I3572" s="171"/>
      <c r="J3572" s="172"/>
      <c r="K3572" s="170"/>
      <c r="L3572" s="171"/>
      <c r="M3572" s="172"/>
      <c r="N3572" s="174"/>
      <c r="O3572" s="4"/>
      <c r="P3572" s="49" t="str">
        <f t="shared" si="937"/>
        <v/>
      </c>
      <c r="Q3572" s="4"/>
      <c r="S3572" s="22" t="str">
        <f t="shared" si="938"/>
        <v/>
      </c>
      <c r="T3572" s="8" t="str">
        <f t="shared" si="939"/>
        <v/>
      </c>
      <c r="U3572" s="23" t="str">
        <f t="shared" si="940"/>
        <v/>
      </c>
      <c r="W3572" s="50"/>
      <c r="Y3572" s="65" t="str">
        <f t="shared" si="941"/>
        <v/>
      </c>
      <c r="Z3572" s="8" t="str">
        <f t="shared" si="942"/>
        <v/>
      </c>
      <c r="AA3572" s="66" t="str">
        <f t="shared" si="943"/>
        <v/>
      </c>
      <c r="AC3572" s="65" t="str">
        <f>IF($G3572="", "", IF(IFERROR(INDEX('Intro &amp; Setup'!$Y$17:$Y$26, MATCH($G3572, 'Intro &amp; Setup'!$U$17:$U$26, 0)), "")="", 'Intro &amp; Setup'!$BB$15, IFERROR(INDEX('Intro &amp; Setup'!$Y$17:$Y$26, MATCH($G3572, 'Intro &amp; Setup'!$U$17:$U$26, 0)), "")))</f>
        <v/>
      </c>
      <c r="AD3572" s="8" t="str">
        <f>IF($J3572="", "", IF(IFERROR(INDEX('Intro &amp; Setup'!$Y$17:$Y$26, MATCH($J3572, 'Intro &amp; Setup'!$U$17:$U$26, 0)), "")="", 'Intro &amp; Setup'!$BB$15, IFERROR(INDEX('Intro &amp; Setup'!$Y$17:$Y$26, MATCH($J3572, 'Intro &amp; Setup'!$U$17:$U$26, 0)), "")))</f>
        <v/>
      </c>
      <c r="AE3572" s="66" t="str">
        <f>IF($M3572="", "", IF(IFERROR(INDEX('Intro &amp; Setup'!$Y$17:$Y$26, MATCH($M3572, 'Intro &amp; Setup'!$U$17:$U$26, 0)), "")="", 'Intro &amp; Setup'!$BB$15, IFERROR(INDEX('Intro &amp; Setup'!$Y$17:$Y$26, MATCH($M3572, 'Intro &amp; Setup'!$U$17:$U$26, 0)), "")))</f>
        <v/>
      </c>
      <c r="AG3572" s="65" t="str">
        <f t="shared" si="944"/>
        <v/>
      </c>
      <c r="AH3572" s="8" t="str">
        <f t="shared" si="945"/>
        <v/>
      </c>
      <c r="AI3572" s="66" t="str">
        <f t="shared" si="946"/>
        <v/>
      </c>
      <c r="AK3572" s="123" t="str">
        <f>IF(AC3572='Intro &amp; Setup'!$BB$14, $AO3572, "")</f>
        <v/>
      </c>
      <c r="AL3572" s="124" t="str">
        <f>IF(AD3572='Intro &amp; Setup'!$BB$14, $AO3572, "")</f>
        <v/>
      </c>
      <c r="AM3572" s="125" t="str">
        <f>IF(AE3572='Intro &amp; Setup'!$BB$14, $AO3572, "")</f>
        <v/>
      </c>
      <c r="AO3572" s="130" t="str">
        <f>IF(AND($B3572="", $C3572="", $D3572=""), "", IF($N3572="", 'Intro &amp; Setup'!$AB$33, $N3572))</f>
        <v/>
      </c>
      <c r="AQ3572" s="140">
        <f t="shared" si="947"/>
        <v>0</v>
      </c>
      <c r="AR3572" s="145">
        <f t="shared" si="948"/>
        <v>0</v>
      </c>
      <c r="AS3572" s="141">
        <f t="shared" si="949"/>
        <v>0</v>
      </c>
      <c r="AU3572" s="149" t="str">
        <f t="shared" si="950"/>
        <v/>
      </c>
      <c r="AV3572" s="155"/>
      <c r="AW3572" s="155"/>
      <c r="AX3572" s="155" t="str">
        <f t="shared" si="951"/>
        <v/>
      </c>
      <c r="AY3572" s="155"/>
      <c r="AZ3572" s="155"/>
      <c r="BA3572" s="151" t="str">
        <f t="shared" si="952"/>
        <v/>
      </c>
      <c r="BC3572" s="47" t="str">
        <f t="shared" si="953"/>
        <v/>
      </c>
    </row>
    <row r="3573" spans="1:55" x14ac:dyDescent="0.25">
      <c r="A3573" s="4"/>
      <c r="B3573" s="167"/>
      <c r="C3573" s="168"/>
      <c r="D3573" s="169"/>
      <c r="E3573" s="170"/>
      <c r="F3573" s="171"/>
      <c r="G3573" s="172"/>
      <c r="H3573" s="173"/>
      <c r="I3573" s="171"/>
      <c r="J3573" s="172"/>
      <c r="K3573" s="170"/>
      <c r="L3573" s="171"/>
      <c r="M3573" s="172"/>
      <c r="N3573" s="174"/>
      <c r="O3573" s="4"/>
      <c r="P3573" s="49" t="str">
        <f t="shared" si="937"/>
        <v/>
      </c>
      <c r="Q3573" s="4"/>
      <c r="S3573" s="22" t="str">
        <f t="shared" si="938"/>
        <v/>
      </c>
      <c r="T3573" s="8" t="str">
        <f t="shared" si="939"/>
        <v/>
      </c>
      <c r="U3573" s="23" t="str">
        <f t="shared" si="940"/>
        <v/>
      </c>
      <c r="W3573" s="50"/>
      <c r="Y3573" s="65" t="str">
        <f t="shared" si="941"/>
        <v/>
      </c>
      <c r="Z3573" s="8" t="str">
        <f t="shared" si="942"/>
        <v/>
      </c>
      <c r="AA3573" s="66" t="str">
        <f t="shared" si="943"/>
        <v/>
      </c>
      <c r="AC3573" s="65" t="str">
        <f>IF($G3573="", "", IF(IFERROR(INDEX('Intro &amp; Setup'!$Y$17:$Y$26, MATCH($G3573, 'Intro &amp; Setup'!$U$17:$U$26, 0)), "")="", 'Intro &amp; Setup'!$BB$15, IFERROR(INDEX('Intro &amp; Setup'!$Y$17:$Y$26, MATCH($G3573, 'Intro &amp; Setup'!$U$17:$U$26, 0)), "")))</f>
        <v/>
      </c>
      <c r="AD3573" s="8" t="str">
        <f>IF($J3573="", "", IF(IFERROR(INDEX('Intro &amp; Setup'!$Y$17:$Y$26, MATCH($J3573, 'Intro &amp; Setup'!$U$17:$U$26, 0)), "")="", 'Intro &amp; Setup'!$BB$15, IFERROR(INDEX('Intro &amp; Setup'!$Y$17:$Y$26, MATCH($J3573, 'Intro &amp; Setup'!$U$17:$U$26, 0)), "")))</f>
        <v/>
      </c>
      <c r="AE3573" s="66" t="str">
        <f>IF($M3573="", "", IF(IFERROR(INDEX('Intro &amp; Setup'!$Y$17:$Y$26, MATCH($M3573, 'Intro &amp; Setup'!$U$17:$U$26, 0)), "")="", 'Intro &amp; Setup'!$BB$15, IFERROR(INDEX('Intro &amp; Setup'!$Y$17:$Y$26, MATCH($M3573, 'Intro &amp; Setup'!$U$17:$U$26, 0)), "")))</f>
        <v/>
      </c>
      <c r="AG3573" s="65" t="str">
        <f t="shared" si="944"/>
        <v/>
      </c>
      <c r="AH3573" s="8" t="str">
        <f t="shared" si="945"/>
        <v/>
      </c>
      <c r="AI3573" s="66" t="str">
        <f t="shared" si="946"/>
        <v/>
      </c>
      <c r="AK3573" s="123" t="str">
        <f>IF(AC3573='Intro &amp; Setup'!$BB$14, $AO3573, "")</f>
        <v/>
      </c>
      <c r="AL3573" s="124" t="str">
        <f>IF(AD3573='Intro &amp; Setup'!$BB$14, $AO3573, "")</f>
        <v/>
      </c>
      <c r="AM3573" s="125" t="str">
        <f>IF(AE3573='Intro &amp; Setup'!$BB$14, $AO3573, "")</f>
        <v/>
      </c>
      <c r="AO3573" s="130" t="str">
        <f>IF(AND($B3573="", $C3573="", $D3573=""), "", IF($N3573="", 'Intro &amp; Setup'!$AB$33, $N3573))</f>
        <v/>
      </c>
      <c r="AQ3573" s="140">
        <f t="shared" si="947"/>
        <v>0</v>
      </c>
      <c r="AR3573" s="145">
        <f t="shared" si="948"/>
        <v>0</v>
      </c>
      <c r="AS3573" s="141">
        <f t="shared" si="949"/>
        <v>0</v>
      </c>
      <c r="AU3573" s="149" t="str">
        <f t="shared" si="950"/>
        <v/>
      </c>
      <c r="AV3573" s="155"/>
      <c r="AW3573" s="155"/>
      <c r="AX3573" s="155" t="str">
        <f t="shared" si="951"/>
        <v/>
      </c>
      <c r="AY3573" s="155"/>
      <c r="AZ3573" s="155"/>
      <c r="BA3573" s="151" t="str">
        <f t="shared" si="952"/>
        <v/>
      </c>
      <c r="BC3573" s="47" t="str">
        <f t="shared" si="953"/>
        <v/>
      </c>
    </row>
    <row r="3574" spans="1:55" x14ac:dyDescent="0.25">
      <c r="A3574" s="4"/>
      <c r="B3574" s="167"/>
      <c r="C3574" s="168"/>
      <c r="D3574" s="169"/>
      <c r="E3574" s="170"/>
      <c r="F3574" s="171"/>
      <c r="G3574" s="172"/>
      <c r="H3574" s="173"/>
      <c r="I3574" s="171"/>
      <c r="J3574" s="172"/>
      <c r="K3574" s="170"/>
      <c r="L3574" s="171"/>
      <c r="M3574" s="172"/>
      <c r="N3574" s="174"/>
      <c r="O3574" s="4"/>
      <c r="P3574" s="49" t="str">
        <f t="shared" si="937"/>
        <v/>
      </c>
      <c r="Q3574" s="4"/>
      <c r="S3574" s="22" t="str">
        <f t="shared" si="938"/>
        <v/>
      </c>
      <c r="T3574" s="8" t="str">
        <f t="shared" si="939"/>
        <v/>
      </c>
      <c r="U3574" s="23" t="str">
        <f t="shared" si="940"/>
        <v/>
      </c>
      <c r="W3574" s="50"/>
      <c r="Y3574" s="65" t="str">
        <f t="shared" si="941"/>
        <v/>
      </c>
      <c r="Z3574" s="8" t="str">
        <f t="shared" si="942"/>
        <v/>
      </c>
      <c r="AA3574" s="66" t="str">
        <f t="shared" si="943"/>
        <v/>
      </c>
      <c r="AC3574" s="65" t="str">
        <f>IF($G3574="", "", IF(IFERROR(INDEX('Intro &amp; Setup'!$Y$17:$Y$26, MATCH($G3574, 'Intro &amp; Setup'!$U$17:$U$26, 0)), "")="", 'Intro &amp; Setup'!$BB$15, IFERROR(INDEX('Intro &amp; Setup'!$Y$17:$Y$26, MATCH($G3574, 'Intro &amp; Setup'!$U$17:$U$26, 0)), "")))</f>
        <v/>
      </c>
      <c r="AD3574" s="8" t="str">
        <f>IF($J3574="", "", IF(IFERROR(INDEX('Intro &amp; Setup'!$Y$17:$Y$26, MATCH($J3574, 'Intro &amp; Setup'!$U$17:$U$26, 0)), "")="", 'Intro &amp; Setup'!$BB$15, IFERROR(INDEX('Intro &amp; Setup'!$Y$17:$Y$26, MATCH($J3574, 'Intro &amp; Setup'!$U$17:$U$26, 0)), "")))</f>
        <v/>
      </c>
      <c r="AE3574" s="66" t="str">
        <f>IF($M3574="", "", IF(IFERROR(INDEX('Intro &amp; Setup'!$Y$17:$Y$26, MATCH($M3574, 'Intro &amp; Setup'!$U$17:$U$26, 0)), "")="", 'Intro &amp; Setup'!$BB$15, IFERROR(INDEX('Intro &amp; Setup'!$Y$17:$Y$26, MATCH($M3574, 'Intro &amp; Setup'!$U$17:$U$26, 0)), "")))</f>
        <v/>
      </c>
      <c r="AG3574" s="65" t="str">
        <f t="shared" si="944"/>
        <v/>
      </c>
      <c r="AH3574" s="8" t="str">
        <f t="shared" si="945"/>
        <v/>
      </c>
      <c r="AI3574" s="66" t="str">
        <f t="shared" si="946"/>
        <v/>
      </c>
      <c r="AK3574" s="123" t="str">
        <f>IF(AC3574='Intro &amp; Setup'!$BB$14, $AO3574, "")</f>
        <v/>
      </c>
      <c r="AL3574" s="124" t="str">
        <f>IF(AD3574='Intro &amp; Setup'!$BB$14, $AO3574, "")</f>
        <v/>
      </c>
      <c r="AM3574" s="125" t="str">
        <f>IF(AE3574='Intro &amp; Setup'!$BB$14, $AO3574, "")</f>
        <v/>
      </c>
      <c r="AO3574" s="130" t="str">
        <f>IF(AND($B3574="", $C3574="", $D3574=""), "", IF($N3574="", 'Intro &amp; Setup'!$AB$33, $N3574))</f>
        <v/>
      </c>
      <c r="AQ3574" s="140">
        <f t="shared" si="947"/>
        <v>0</v>
      </c>
      <c r="AR3574" s="145">
        <f t="shared" si="948"/>
        <v>0</v>
      </c>
      <c r="AS3574" s="141">
        <f t="shared" si="949"/>
        <v>0</v>
      </c>
      <c r="AU3574" s="149" t="str">
        <f t="shared" si="950"/>
        <v/>
      </c>
      <c r="AV3574" s="155"/>
      <c r="AW3574" s="155"/>
      <c r="AX3574" s="155" t="str">
        <f t="shared" si="951"/>
        <v/>
      </c>
      <c r="AY3574" s="155"/>
      <c r="AZ3574" s="155"/>
      <c r="BA3574" s="151" t="str">
        <f t="shared" si="952"/>
        <v/>
      </c>
      <c r="BC3574" s="47" t="str">
        <f t="shared" si="953"/>
        <v/>
      </c>
    </row>
    <row r="3575" spans="1:55" x14ac:dyDescent="0.25">
      <c r="A3575" s="4"/>
      <c r="B3575" s="167"/>
      <c r="C3575" s="168"/>
      <c r="D3575" s="169"/>
      <c r="E3575" s="170"/>
      <c r="F3575" s="171"/>
      <c r="G3575" s="172"/>
      <c r="H3575" s="173"/>
      <c r="I3575" s="171"/>
      <c r="J3575" s="172"/>
      <c r="K3575" s="170"/>
      <c r="L3575" s="171"/>
      <c r="M3575" s="172"/>
      <c r="N3575" s="174"/>
      <c r="O3575" s="4"/>
      <c r="P3575" s="49" t="str">
        <f t="shared" si="937"/>
        <v/>
      </c>
      <c r="Q3575" s="4"/>
      <c r="S3575" s="22" t="str">
        <f t="shared" si="938"/>
        <v/>
      </c>
      <c r="T3575" s="8" t="str">
        <f t="shared" si="939"/>
        <v/>
      </c>
      <c r="U3575" s="23" t="str">
        <f t="shared" si="940"/>
        <v/>
      </c>
      <c r="W3575" s="50"/>
      <c r="Y3575" s="65" t="str">
        <f t="shared" si="941"/>
        <v/>
      </c>
      <c r="Z3575" s="8" t="str">
        <f t="shared" si="942"/>
        <v/>
      </c>
      <c r="AA3575" s="66" t="str">
        <f t="shared" si="943"/>
        <v/>
      </c>
      <c r="AC3575" s="65" t="str">
        <f>IF($G3575="", "", IF(IFERROR(INDEX('Intro &amp; Setup'!$Y$17:$Y$26, MATCH($G3575, 'Intro &amp; Setup'!$U$17:$U$26, 0)), "")="", 'Intro &amp; Setup'!$BB$15, IFERROR(INDEX('Intro &amp; Setup'!$Y$17:$Y$26, MATCH($G3575, 'Intro &amp; Setup'!$U$17:$U$26, 0)), "")))</f>
        <v/>
      </c>
      <c r="AD3575" s="8" t="str">
        <f>IF($J3575="", "", IF(IFERROR(INDEX('Intro &amp; Setup'!$Y$17:$Y$26, MATCH($J3575, 'Intro &amp; Setup'!$U$17:$U$26, 0)), "")="", 'Intro &amp; Setup'!$BB$15, IFERROR(INDEX('Intro &amp; Setup'!$Y$17:$Y$26, MATCH($J3575, 'Intro &amp; Setup'!$U$17:$U$26, 0)), "")))</f>
        <v/>
      </c>
      <c r="AE3575" s="66" t="str">
        <f>IF($M3575="", "", IF(IFERROR(INDEX('Intro &amp; Setup'!$Y$17:$Y$26, MATCH($M3575, 'Intro &amp; Setup'!$U$17:$U$26, 0)), "")="", 'Intro &amp; Setup'!$BB$15, IFERROR(INDEX('Intro &amp; Setup'!$Y$17:$Y$26, MATCH($M3575, 'Intro &amp; Setup'!$U$17:$U$26, 0)), "")))</f>
        <v/>
      </c>
      <c r="AG3575" s="65" t="str">
        <f t="shared" si="944"/>
        <v/>
      </c>
      <c r="AH3575" s="8" t="str">
        <f t="shared" si="945"/>
        <v/>
      </c>
      <c r="AI3575" s="66" t="str">
        <f t="shared" si="946"/>
        <v/>
      </c>
      <c r="AK3575" s="123" t="str">
        <f>IF(AC3575='Intro &amp; Setup'!$BB$14, $AO3575, "")</f>
        <v/>
      </c>
      <c r="AL3575" s="124" t="str">
        <f>IF(AD3575='Intro &amp; Setup'!$BB$14, $AO3575, "")</f>
        <v/>
      </c>
      <c r="AM3575" s="125" t="str">
        <f>IF(AE3575='Intro &amp; Setup'!$BB$14, $AO3575, "")</f>
        <v/>
      </c>
      <c r="AO3575" s="130" t="str">
        <f>IF(AND($B3575="", $C3575="", $D3575=""), "", IF($N3575="", 'Intro &amp; Setup'!$AB$33, $N3575))</f>
        <v/>
      </c>
      <c r="AQ3575" s="140">
        <f t="shared" si="947"/>
        <v>0</v>
      </c>
      <c r="AR3575" s="145">
        <f t="shared" si="948"/>
        <v>0</v>
      </c>
      <c r="AS3575" s="141">
        <f t="shared" si="949"/>
        <v>0</v>
      </c>
      <c r="AU3575" s="149" t="str">
        <f t="shared" si="950"/>
        <v/>
      </c>
      <c r="AV3575" s="155"/>
      <c r="AW3575" s="155"/>
      <c r="AX3575" s="155" t="str">
        <f t="shared" si="951"/>
        <v/>
      </c>
      <c r="AY3575" s="155"/>
      <c r="AZ3575" s="155"/>
      <c r="BA3575" s="151" t="str">
        <f t="shared" si="952"/>
        <v/>
      </c>
      <c r="BC3575" s="47" t="str">
        <f t="shared" si="953"/>
        <v/>
      </c>
    </row>
    <row r="3576" spans="1:55" x14ac:dyDescent="0.25">
      <c r="A3576" s="4"/>
      <c r="B3576" s="167"/>
      <c r="C3576" s="168"/>
      <c r="D3576" s="169"/>
      <c r="E3576" s="170"/>
      <c r="F3576" s="171"/>
      <c r="G3576" s="172"/>
      <c r="H3576" s="173"/>
      <c r="I3576" s="171"/>
      <c r="J3576" s="172"/>
      <c r="K3576" s="170"/>
      <c r="L3576" s="171"/>
      <c r="M3576" s="172"/>
      <c r="N3576" s="174"/>
      <c r="O3576" s="4"/>
      <c r="P3576" s="49" t="str">
        <f t="shared" si="937"/>
        <v/>
      </c>
      <c r="Q3576" s="4"/>
      <c r="S3576" s="22" t="str">
        <f t="shared" si="938"/>
        <v/>
      </c>
      <c r="T3576" s="8" t="str">
        <f t="shared" si="939"/>
        <v/>
      </c>
      <c r="U3576" s="23" t="str">
        <f t="shared" si="940"/>
        <v/>
      </c>
      <c r="W3576" s="50"/>
      <c r="Y3576" s="65" t="str">
        <f t="shared" si="941"/>
        <v/>
      </c>
      <c r="Z3576" s="8" t="str">
        <f t="shared" si="942"/>
        <v/>
      </c>
      <c r="AA3576" s="66" t="str">
        <f t="shared" si="943"/>
        <v/>
      </c>
      <c r="AC3576" s="65" t="str">
        <f>IF($G3576="", "", IF(IFERROR(INDEX('Intro &amp; Setup'!$Y$17:$Y$26, MATCH($G3576, 'Intro &amp; Setup'!$U$17:$U$26, 0)), "")="", 'Intro &amp; Setup'!$BB$15, IFERROR(INDEX('Intro &amp; Setup'!$Y$17:$Y$26, MATCH($G3576, 'Intro &amp; Setup'!$U$17:$U$26, 0)), "")))</f>
        <v/>
      </c>
      <c r="AD3576" s="8" t="str">
        <f>IF($J3576="", "", IF(IFERROR(INDEX('Intro &amp; Setup'!$Y$17:$Y$26, MATCH($J3576, 'Intro &amp; Setup'!$U$17:$U$26, 0)), "")="", 'Intro &amp; Setup'!$BB$15, IFERROR(INDEX('Intro &amp; Setup'!$Y$17:$Y$26, MATCH($J3576, 'Intro &amp; Setup'!$U$17:$U$26, 0)), "")))</f>
        <v/>
      </c>
      <c r="AE3576" s="66" t="str">
        <f>IF($M3576="", "", IF(IFERROR(INDEX('Intro &amp; Setup'!$Y$17:$Y$26, MATCH($M3576, 'Intro &amp; Setup'!$U$17:$U$26, 0)), "")="", 'Intro &amp; Setup'!$BB$15, IFERROR(INDEX('Intro &amp; Setup'!$Y$17:$Y$26, MATCH($M3576, 'Intro &amp; Setup'!$U$17:$U$26, 0)), "")))</f>
        <v/>
      </c>
      <c r="AG3576" s="65" t="str">
        <f t="shared" si="944"/>
        <v/>
      </c>
      <c r="AH3576" s="8" t="str">
        <f t="shared" si="945"/>
        <v/>
      </c>
      <c r="AI3576" s="66" t="str">
        <f t="shared" si="946"/>
        <v/>
      </c>
      <c r="AK3576" s="123" t="str">
        <f>IF(AC3576='Intro &amp; Setup'!$BB$14, $AO3576, "")</f>
        <v/>
      </c>
      <c r="AL3576" s="124" t="str">
        <f>IF(AD3576='Intro &amp; Setup'!$BB$14, $AO3576, "")</f>
        <v/>
      </c>
      <c r="AM3576" s="125" t="str">
        <f>IF(AE3576='Intro &amp; Setup'!$BB$14, $AO3576, "")</f>
        <v/>
      </c>
      <c r="AO3576" s="130" t="str">
        <f>IF(AND($B3576="", $C3576="", $D3576=""), "", IF($N3576="", 'Intro &amp; Setup'!$AB$33, $N3576))</f>
        <v/>
      </c>
      <c r="AQ3576" s="140">
        <f t="shared" si="947"/>
        <v>0</v>
      </c>
      <c r="AR3576" s="145">
        <f t="shared" si="948"/>
        <v>0</v>
      </c>
      <c r="AS3576" s="141">
        <f t="shared" si="949"/>
        <v>0</v>
      </c>
      <c r="AU3576" s="149" t="str">
        <f t="shared" si="950"/>
        <v/>
      </c>
      <c r="AV3576" s="155"/>
      <c r="AW3576" s="155"/>
      <c r="AX3576" s="155" t="str">
        <f t="shared" si="951"/>
        <v/>
      </c>
      <c r="AY3576" s="155"/>
      <c r="AZ3576" s="155"/>
      <c r="BA3576" s="151" t="str">
        <f t="shared" si="952"/>
        <v/>
      </c>
      <c r="BC3576" s="47" t="str">
        <f t="shared" si="953"/>
        <v/>
      </c>
    </row>
    <row r="3577" spans="1:55" x14ac:dyDescent="0.25">
      <c r="A3577" s="4"/>
      <c r="B3577" s="167"/>
      <c r="C3577" s="168"/>
      <c r="D3577" s="169"/>
      <c r="E3577" s="170"/>
      <c r="F3577" s="171"/>
      <c r="G3577" s="172"/>
      <c r="H3577" s="173"/>
      <c r="I3577" s="171"/>
      <c r="J3577" s="172"/>
      <c r="K3577" s="170"/>
      <c r="L3577" s="171"/>
      <c r="M3577" s="172"/>
      <c r="N3577" s="174"/>
      <c r="O3577" s="4"/>
      <c r="P3577" s="49" t="str">
        <f t="shared" si="937"/>
        <v/>
      </c>
      <c r="Q3577" s="4"/>
      <c r="S3577" s="22" t="str">
        <f t="shared" si="938"/>
        <v/>
      </c>
      <c r="T3577" s="8" t="str">
        <f t="shared" si="939"/>
        <v/>
      </c>
      <c r="U3577" s="23" t="str">
        <f t="shared" si="940"/>
        <v/>
      </c>
      <c r="W3577" s="50"/>
      <c r="Y3577" s="65" t="str">
        <f t="shared" si="941"/>
        <v/>
      </c>
      <c r="Z3577" s="8" t="str">
        <f t="shared" si="942"/>
        <v/>
      </c>
      <c r="AA3577" s="66" t="str">
        <f t="shared" si="943"/>
        <v/>
      </c>
      <c r="AC3577" s="65" t="str">
        <f>IF($G3577="", "", IF(IFERROR(INDEX('Intro &amp; Setup'!$Y$17:$Y$26, MATCH($G3577, 'Intro &amp; Setup'!$U$17:$U$26, 0)), "")="", 'Intro &amp; Setup'!$BB$15, IFERROR(INDEX('Intro &amp; Setup'!$Y$17:$Y$26, MATCH($G3577, 'Intro &amp; Setup'!$U$17:$U$26, 0)), "")))</f>
        <v/>
      </c>
      <c r="AD3577" s="8" t="str">
        <f>IF($J3577="", "", IF(IFERROR(INDEX('Intro &amp; Setup'!$Y$17:$Y$26, MATCH($J3577, 'Intro &amp; Setup'!$U$17:$U$26, 0)), "")="", 'Intro &amp; Setup'!$BB$15, IFERROR(INDEX('Intro &amp; Setup'!$Y$17:$Y$26, MATCH($J3577, 'Intro &amp; Setup'!$U$17:$U$26, 0)), "")))</f>
        <v/>
      </c>
      <c r="AE3577" s="66" t="str">
        <f>IF($M3577="", "", IF(IFERROR(INDEX('Intro &amp; Setup'!$Y$17:$Y$26, MATCH($M3577, 'Intro &amp; Setup'!$U$17:$U$26, 0)), "")="", 'Intro &amp; Setup'!$BB$15, IFERROR(INDEX('Intro &amp; Setup'!$Y$17:$Y$26, MATCH($M3577, 'Intro &amp; Setup'!$U$17:$U$26, 0)), "")))</f>
        <v/>
      </c>
      <c r="AG3577" s="65" t="str">
        <f t="shared" si="944"/>
        <v/>
      </c>
      <c r="AH3577" s="8" t="str">
        <f t="shared" si="945"/>
        <v/>
      </c>
      <c r="AI3577" s="66" t="str">
        <f t="shared" si="946"/>
        <v/>
      </c>
      <c r="AK3577" s="123" t="str">
        <f>IF(AC3577='Intro &amp; Setup'!$BB$14, $AO3577, "")</f>
        <v/>
      </c>
      <c r="AL3577" s="124" t="str">
        <f>IF(AD3577='Intro &amp; Setup'!$BB$14, $AO3577, "")</f>
        <v/>
      </c>
      <c r="AM3577" s="125" t="str">
        <f>IF(AE3577='Intro &amp; Setup'!$BB$14, $AO3577, "")</f>
        <v/>
      </c>
      <c r="AO3577" s="130" t="str">
        <f>IF(AND($B3577="", $C3577="", $D3577=""), "", IF($N3577="", 'Intro &amp; Setup'!$AB$33, $N3577))</f>
        <v/>
      </c>
      <c r="AQ3577" s="140">
        <f t="shared" si="947"/>
        <v>0</v>
      </c>
      <c r="AR3577" s="145">
        <f t="shared" si="948"/>
        <v>0</v>
      </c>
      <c r="AS3577" s="141">
        <f t="shared" si="949"/>
        <v>0</v>
      </c>
      <c r="AU3577" s="149" t="str">
        <f t="shared" si="950"/>
        <v/>
      </c>
      <c r="AV3577" s="155"/>
      <c r="AW3577" s="155"/>
      <c r="AX3577" s="155" t="str">
        <f t="shared" si="951"/>
        <v/>
      </c>
      <c r="AY3577" s="155"/>
      <c r="AZ3577" s="155"/>
      <c r="BA3577" s="151" t="str">
        <f t="shared" si="952"/>
        <v/>
      </c>
      <c r="BC3577" s="47" t="str">
        <f t="shared" si="953"/>
        <v/>
      </c>
    </row>
    <row r="3578" spans="1:55" x14ac:dyDescent="0.25">
      <c r="A3578" s="4"/>
      <c r="B3578" s="167"/>
      <c r="C3578" s="168"/>
      <c r="D3578" s="169"/>
      <c r="E3578" s="170"/>
      <c r="F3578" s="171"/>
      <c r="G3578" s="172"/>
      <c r="H3578" s="173"/>
      <c r="I3578" s="171"/>
      <c r="J3578" s="172"/>
      <c r="K3578" s="170"/>
      <c r="L3578" s="171"/>
      <c r="M3578" s="172"/>
      <c r="N3578" s="174"/>
      <c r="O3578" s="4"/>
      <c r="P3578" s="49" t="str">
        <f t="shared" si="937"/>
        <v/>
      </c>
      <c r="Q3578" s="4"/>
      <c r="S3578" s="22" t="str">
        <f t="shared" si="938"/>
        <v/>
      </c>
      <c r="T3578" s="8" t="str">
        <f t="shared" si="939"/>
        <v/>
      </c>
      <c r="U3578" s="23" t="str">
        <f t="shared" si="940"/>
        <v/>
      </c>
      <c r="W3578" s="50"/>
      <c r="Y3578" s="65" t="str">
        <f t="shared" si="941"/>
        <v/>
      </c>
      <c r="Z3578" s="8" t="str">
        <f t="shared" si="942"/>
        <v/>
      </c>
      <c r="AA3578" s="66" t="str">
        <f t="shared" si="943"/>
        <v/>
      </c>
      <c r="AC3578" s="65" t="str">
        <f>IF($G3578="", "", IF(IFERROR(INDEX('Intro &amp; Setup'!$Y$17:$Y$26, MATCH($G3578, 'Intro &amp; Setup'!$U$17:$U$26, 0)), "")="", 'Intro &amp; Setup'!$BB$15, IFERROR(INDEX('Intro &amp; Setup'!$Y$17:$Y$26, MATCH($G3578, 'Intro &amp; Setup'!$U$17:$U$26, 0)), "")))</f>
        <v/>
      </c>
      <c r="AD3578" s="8" t="str">
        <f>IF($J3578="", "", IF(IFERROR(INDEX('Intro &amp; Setup'!$Y$17:$Y$26, MATCH($J3578, 'Intro &amp; Setup'!$U$17:$U$26, 0)), "")="", 'Intro &amp; Setup'!$BB$15, IFERROR(INDEX('Intro &amp; Setup'!$Y$17:$Y$26, MATCH($J3578, 'Intro &amp; Setup'!$U$17:$U$26, 0)), "")))</f>
        <v/>
      </c>
      <c r="AE3578" s="66" t="str">
        <f>IF($M3578="", "", IF(IFERROR(INDEX('Intro &amp; Setup'!$Y$17:$Y$26, MATCH($M3578, 'Intro &amp; Setup'!$U$17:$U$26, 0)), "")="", 'Intro &amp; Setup'!$BB$15, IFERROR(INDEX('Intro &amp; Setup'!$Y$17:$Y$26, MATCH($M3578, 'Intro &amp; Setup'!$U$17:$U$26, 0)), "")))</f>
        <v/>
      </c>
      <c r="AG3578" s="65" t="str">
        <f t="shared" si="944"/>
        <v/>
      </c>
      <c r="AH3578" s="8" t="str">
        <f t="shared" si="945"/>
        <v/>
      </c>
      <c r="AI3578" s="66" t="str">
        <f t="shared" si="946"/>
        <v/>
      </c>
      <c r="AK3578" s="123" t="str">
        <f>IF(AC3578='Intro &amp; Setup'!$BB$14, $AO3578, "")</f>
        <v/>
      </c>
      <c r="AL3578" s="124" t="str">
        <f>IF(AD3578='Intro &amp; Setup'!$BB$14, $AO3578, "")</f>
        <v/>
      </c>
      <c r="AM3578" s="125" t="str">
        <f>IF(AE3578='Intro &amp; Setup'!$BB$14, $AO3578, "")</f>
        <v/>
      </c>
      <c r="AO3578" s="130" t="str">
        <f>IF(AND($B3578="", $C3578="", $D3578=""), "", IF($N3578="", 'Intro &amp; Setup'!$AB$33, $N3578))</f>
        <v/>
      </c>
      <c r="AQ3578" s="140">
        <f t="shared" si="947"/>
        <v>0</v>
      </c>
      <c r="AR3578" s="145">
        <f t="shared" si="948"/>
        <v>0</v>
      </c>
      <c r="AS3578" s="141">
        <f t="shared" si="949"/>
        <v>0</v>
      </c>
      <c r="AU3578" s="149" t="str">
        <f t="shared" si="950"/>
        <v/>
      </c>
      <c r="AV3578" s="155"/>
      <c r="AW3578" s="155"/>
      <c r="AX3578" s="155" t="str">
        <f t="shared" si="951"/>
        <v/>
      </c>
      <c r="AY3578" s="155"/>
      <c r="AZ3578" s="155"/>
      <c r="BA3578" s="151" t="str">
        <f t="shared" si="952"/>
        <v/>
      </c>
      <c r="BC3578" s="47" t="str">
        <f t="shared" si="953"/>
        <v/>
      </c>
    </row>
    <row r="3579" spans="1:55" x14ac:dyDescent="0.25">
      <c r="A3579" s="4"/>
      <c r="B3579" s="167"/>
      <c r="C3579" s="168"/>
      <c r="D3579" s="169"/>
      <c r="E3579" s="170"/>
      <c r="F3579" s="171"/>
      <c r="G3579" s="172"/>
      <c r="H3579" s="173"/>
      <c r="I3579" s="171"/>
      <c r="J3579" s="172"/>
      <c r="K3579" s="170"/>
      <c r="L3579" s="171"/>
      <c r="M3579" s="172"/>
      <c r="N3579" s="174"/>
      <c r="O3579" s="4"/>
      <c r="P3579" s="49" t="str">
        <f t="shared" si="937"/>
        <v/>
      </c>
      <c r="Q3579" s="4"/>
      <c r="S3579" s="22" t="str">
        <f t="shared" si="938"/>
        <v/>
      </c>
      <c r="T3579" s="8" t="str">
        <f t="shared" si="939"/>
        <v/>
      </c>
      <c r="U3579" s="23" t="str">
        <f t="shared" si="940"/>
        <v/>
      </c>
      <c r="W3579" s="50"/>
      <c r="Y3579" s="65" t="str">
        <f t="shared" si="941"/>
        <v/>
      </c>
      <c r="Z3579" s="8" t="str">
        <f t="shared" si="942"/>
        <v/>
      </c>
      <c r="AA3579" s="66" t="str">
        <f t="shared" si="943"/>
        <v/>
      </c>
      <c r="AC3579" s="65" t="str">
        <f>IF($G3579="", "", IF(IFERROR(INDEX('Intro &amp; Setup'!$Y$17:$Y$26, MATCH($G3579, 'Intro &amp; Setup'!$U$17:$U$26, 0)), "")="", 'Intro &amp; Setup'!$BB$15, IFERROR(INDEX('Intro &amp; Setup'!$Y$17:$Y$26, MATCH($G3579, 'Intro &amp; Setup'!$U$17:$U$26, 0)), "")))</f>
        <v/>
      </c>
      <c r="AD3579" s="8" t="str">
        <f>IF($J3579="", "", IF(IFERROR(INDEX('Intro &amp; Setup'!$Y$17:$Y$26, MATCH($J3579, 'Intro &amp; Setup'!$U$17:$U$26, 0)), "")="", 'Intro &amp; Setup'!$BB$15, IFERROR(INDEX('Intro &amp; Setup'!$Y$17:$Y$26, MATCH($J3579, 'Intro &amp; Setup'!$U$17:$U$26, 0)), "")))</f>
        <v/>
      </c>
      <c r="AE3579" s="66" t="str">
        <f>IF($M3579="", "", IF(IFERROR(INDEX('Intro &amp; Setup'!$Y$17:$Y$26, MATCH($M3579, 'Intro &amp; Setup'!$U$17:$U$26, 0)), "")="", 'Intro &amp; Setup'!$BB$15, IFERROR(INDEX('Intro &amp; Setup'!$Y$17:$Y$26, MATCH($M3579, 'Intro &amp; Setup'!$U$17:$U$26, 0)), "")))</f>
        <v/>
      </c>
      <c r="AG3579" s="65" t="str">
        <f t="shared" si="944"/>
        <v/>
      </c>
      <c r="AH3579" s="8" t="str">
        <f t="shared" si="945"/>
        <v/>
      </c>
      <c r="AI3579" s="66" t="str">
        <f t="shared" si="946"/>
        <v/>
      </c>
      <c r="AK3579" s="123" t="str">
        <f>IF(AC3579='Intro &amp; Setup'!$BB$14, $AO3579, "")</f>
        <v/>
      </c>
      <c r="AL3579" s="124" t="str">
        <f>IF(AD3579='Intro &amp; Setup'!$BB$14, $AO3579, "")</f>
        <v/>
      </c>
      <c r="AM3579" s="125" t="str">
        <f>IF(AE3579='Intro &amp; Setup'!$BB$14, $AO3579, "")</f>
        <v/>
      </c>
      <c r="AO3579" s="130" t="str">
        <f>IF(AND($B3579="", $C3579="", $D3579=""), "", IF($N3579="", 'Intro &amp; Setup'!$AB$33, $N3579))</f>
        <v/>
      </c>
      <c r="AQ3579" s="140">
        <f t="shared" si="947"/>
        <v>0</v>
      </c>
      <c r="AR3579" s="145">
        <f t="shared" si="948"/>
        <v>0</v>
      </c>
      <c r="AS3579" s="141">
        <f t="shared" si="949"/>
        <v>0</v>
      </c>
      <c r="AU3579" s="149" t="str">
        <f t="shared" si="950"/>
        <v/>
      </c>
      <c r="AV3579" s="155"/>
      <c r="AW3579" s="155"/>
      <c r="AX3579" s="155" t="str">
        <f t="shared" si="951"/>
        <v/>
      </c>
      <c r="AY3579" s="155"/>
      <c r="AZ3579" s="155"/>
      <c r="BA3579" s="151" t="str">
        <f t="shared" si="952"/>
        <v/>
      </c>
      <c r="BC3579" s="47" t="str">
        <f t="shared" si="953"/>
        <v/>
      </c>
    </row>
    <row r="3580" spans="1:55" x14ac:dyDescent="0.25">
      <c r="A3580" s="4"/>
      <c r="B3580" s="167"/>
      <c r="C3580" s="168"/>
      <c r="D3580" s="169"/>
      <c r="E3580" s="170"/>
      <c r="F3580" s="171"/>
      <c r="G3580" s="172"/>
      <c r="H3580" s="173"/>
      <c r="I3580" s="171"/>
      <c r="J3580" s="172"/>
      <c r="K3580" s="170"/>
      <c r="L3580" s="171"/>
      <c r="M3580" s="172"/>
      <c r="N3580" s="174"/>
      <c r="O3580" s="4"/>
      <c r="P3580" s="49" t="str">
        <f t="shared" si="937"/>
        <v/>
      </c>
      <c r="Q3580" s="4"/>
      <c r="S3580" s="22" t="str">
        <f t="shared" si="938"/>
        <v/>
      </c>
      <c r="T3580" s="8" t="str">
        <f t="shared" si="939"/>
        <v/>
      </c>
      <c r="U3580" s="23" t="str">
        <f t="shared" si="940"/>
        <v/>
      </c>
      <c r="W3580" s="50"/>
      <c r="Y3580" s="65" t="str">
        <f t="shared" si="941"/>
        <v/>
      </c>
      <c r="Z3580" s="8" t="str">
        <f t="shared" si="942"/>
        <v/>
      </c>
      <c r="AA3580" s="66" t="str">
        <f t="shared" si="943"/>
        <v/>
      </c>
      <c r="AC3580" s="65" t="str">
        <f>IF($G3580="", "", IF(IFERROR(INDEX('Intro &amp; Setup'!$Y$17:$Y$26, MATCH($G3580, 'Intro &amp; Setup'!$U$17:$U$26, 0)), "")="", 'Intro &amp; Setup'!$BB$15, IFERROR(INDEX('Intro &amp; Setup'!$Y$17:$Y$26, MATCH($G3580, 'Intro &amp; Setup'!$U$17:$U$26, 0)), "")))</f>
        <v/>
      </c>
      <c r="AD3580" s="8" t="str">
        <f>IF($J3580="", "", IF(IFERROR(INDEX('Intro &amp; Setup'!$Y$17:$Y$26, MATCH($J3580, 'Intro &amp; Setup'!$U$17:$U$26, 0)), "")="", 'Intro &amp; Setup'!$BB$15, IFERROR(INDEX('Intro &amp; Setup'!$Y$17:$Y$26, MATCH($J3580, 'Intro &amp; Setup'!$U$17:$U$26, 0)), "")))</f>
        <v/>
      </c>
      <c r="AE3580" s="66" t="str">
        <f>IF($M3580="", "", IF(IFERROR(INDEX('Intro &amp; Setup'!$Y$17:$Y$26, MATCH($M3580, 'Intro &amp; Setup'!$U$17:$U$26, 0)), "")="", 'Intro &amp; Setup'!$BB$15, IFERROR(INDEX('Intro &amp; Setup'!$Y$17:$Y$26, MATCH($M3580, 'Intro &amp; Setup'!$U$17:$U$26, 0)), "")))</f>
        <v/>
      </c>
      <c r="AG3580" s="65" t="str">
        <f t="shared" si="944"/>
        <v/>
      </c>
      <c r="AH3580" s="8" t="str">
        <f t="shared" si="945"/>
        <v/>
      </c>
      <c r="AI3580" s="66" t="str">
        <f t="shared" si="946"/>
        <v/>
      </c>
      <c r="AK3580" s="123" t="str">
        <f>IF(AC3580='Intro &amp; Setup'!$BB$14, $AO3580, "")</f>
        <v/>
      </c>
      <c r="AL3580" s="124" t="str">
        <f>IF(AD3580='Intro &amp; Setup'!$BB$14, $AO3580, "")</f>
        <v/>
      </c>
      <c r="AM3580" s="125" t="str">
        <f>IF(AE3580='Intro &amp; Setup'!$BB$14, $AO3580, "")</f>
        <v/>
      </c>
      <c r="AO3580" s="130" t="str">
        <f>IF(AND($B3580="", $C3580="", $D3580=""), "", IF($N3580="", 'Intro &amp; Setup'!$AB$33, $N3580))</f>
        <v/>
      </c>
      <c r="AQ3580" s="140">
        <f t="shared" si="947"/>
        <v>0</v>
      </c>
      <c r="AR3580" s="145">
        <f t="shared" si="948"/>
        <v>0</v>
      </c>
      <c r="AS3580" s="141">
        <f t="shared" si="949"/>
        <v>0</v>
      </c>
      <c r="AU3580" s="149" t="str">
        <f t="shared" si="950"/>
        <v/>
      </c>
      <c r="AV3580" s="155"/>
      <c r="AW3580" s="155"/>
      <c r="AX3580" s="155" t="str">
        <f t="shared" si="951"/>
        <v/>
      </c>
      <c r="AY3580" s="155"/>
      <c r="AZ3580" s="155"/>
      <c r="BA3580" s="151" t="str">
        <f t="shared" si="952"/>
        <v/>
      </c>
      <c r="BC3580" s="47" t="str">
        <f t="shared" si="953"/>
        <v/>
      </c>
    </row>
    <row r="3581" spans="1:55" x14ac:dyDescent="0.25">
      <c r="A3581" s="4"/>
      <c r="B3581" s="167"/>
      <c r="C3581" s="168"/>
      <c r="D3581" s="169"/>
      <c r="E3581" s="170"/>
      <c r="F3581" s="171"/>
      <c r="G3581" s="172"/>
      <c r="H3581" s="173"/>
      <c r="I3581" s="171"/>
      <c r="J3581" s="172"/>
      <c r="K3581" s="170"/>
      <c r="L3581" s="171"/>
      <c r="M3581" s="172"/>
      <c r="N3581" s="174"/>
      <c r="O3581" s="4"/>
      <c r="P3581" s="49" t="str">
        <f t="shared" si="937"/>
        <v/>
      </c>
      <c r="Q3581" s="4"/>
      <c r="S3581" s="22" t="str">
        <f t="shared" si="938"/>
        <v/>
      </c>
      <c r="T3581" s="8" t="str">
        <f t="shared" si="939"/>
        <v/>
      </c>
      <c r="U3581" s="23" t="str">
        <f t="shared" si="940"/>
        <v/>
      </c>
      <c r="W3581" s="50"/>
      <c r="Y3581" s="65" t="str">
        <f t="shared" si="941"/>
        <v/>
      </c>
      <c r="Z3581" s="8" t="str">
        <f t="shared" si="942"/>
        <v/>
      </c>
      <c r="AA3581" s="66" t="str">
        <f t="shared" si="943"/>
        <v/>
      </c>
      <c r="AC3581" s="65" t="str">
        <f>IF($G3581="", "", IF(IFERROR(INDEX('Intro &amp; Setup'!$Y$17:$Y$26, MATCH($G3581, 'Intro &amp; Setup'!$U$17:$U$26, 0)), "")="", 'Intro &amp; Setup'!$BB$15, IFERROR(INDEX('Intro &amp; Setup'!$Y$17:$Y$26, MATCH($G3581, 'Intro &amp; Setup'!$U$17:$U$26, 0)), "")))</f>
        <v/>
      </c>
      <c r="AD3581" s="8" t="str">
        <f>IF($J3581="", "", IF(IFERROR(INDEX('Intro &amp; Setup'!$Y$17:$Y$26, MATCH($J3581, 'Intro &amp; Setup'!$U$17:$U$26, 0)), "")="", 'Intro &amp; Setup'!$BB$15, IFERROR(INDEX('Intro &amp; Setup'!$Y$17:$Y$26, MATCH($J3581, 'Intro &amp; Setup'!$U$17:$U$26, 0)), "")))</f>
        <v/>
      </c>
      <c r="AE3581" s="66" t="str">
        <f>IF($M3581="", "", IF(IFERROR(INDEX('Intro &amp; Setup'!$Y$17:$Y$26, MATCH($M3581, 'Intro &amp; Setup'!$U$17:$U$26, 0)), "")="", 'Intro &amp; Setup'!$BB$15, IFERROR(INDEX('Intro &amp; Setup'!$Y$17:$Y$26, MATCH($M3581, 'Intro &amp; Setup'!$U$17:$U$26, 0)), "")))</f>
        <v/>
      </c>
      <c r="AG3581" s="65" t="str">
        <f t="shared" si="944"/>
        <v/>
      </c>
      <c r="AH3581" s="8" t="str">
        <f t="shared" si="945"/>
        <v/>
      </c>
      <c r="AI3581" s="66" t="str">
        <f t="shared" si="946"/>
        <v/>
      </c>
      <c r="AK3581" s="123" t="str">
        <f>IF(AC3581='Intro &amp; Setup'!$BB$14, $AO3581, "")</f>
        <v/>
      </c>
      <c r="AL3581" s="124" t="str">
        <f>IF(AD3581='Intro &amp; Setup'!$BB$14, $AO3581, "")</f>
        <v/>
      </c>
      <c r="AM3581" s="125" t="str">
        <f>IF(AE3581='Intro &amp; Setup'!$BB$14, $AO3581, "")</f>
        <v/>
      </c>
      <c r="AO3581" s="130" t="str">
        <f>IF(AND($B3581="", $C3581="", $D3581=""), "", IF($N3581="", 'Intro &amp; Setup'!$AB$33, $N3581))</f>
        <v/>
      </c>
      <c r="AQ3581" s="140">
        <f t="shared" si="947"/>
        <v>0</v>
      </c>
      <c r="AR3581" s="145">
        <f t="shared" si="948"/>
        <v>0</v>
      </c>
      <c r="AS3581" s="141">
        <f t="shared" si="949"/>
        <v>0</v>
      </c>
      <c r="AU3581" s="149" t="str">
        <f t="shared" si="950"/>
        <v/>
      </c>
      <c r="AV3581" s="155"/>
      <c r="AW3581" s="155"/>
      <c r="AX3581" s="155" t="str">
        <f t="shared" si="951"/>
        <v/>
      </c>
      <c r="AY3581" s="155"/>
      <c r="AZ3581" s="155"/>
      <c r="BA3581" s="151" t="str">
        <f t="shared" si="952"/>
        <v/>
      </c>
      <c r="BC3581" s="47" t="str">
        <f t="shared" si="953"/>
        <v/>
      </c>
    </row>
    <row r="3582" spans="1:55" x14ac:dyDescent="0.25">
      <c r="A3582" s="4"/>
      <c r="B3582" s="167"/>
      <c r="C3582" s="168"/>
      <c r="D3582" s="169"/>
      <c r="E3582" s="170"/>
      <c r="F3582" s="171"/>
      <c r="G3582" s="172"/>
      <c r="H3582" s="173"/>
      <c r="I3582" s="171"/>
      <c r="J3582" s="172"/>
      <c r="K3582" s="170"/>
      <c r="L3582" s="171"/>
      <c r="M3582" s="172"/>
      <c r="N3582" s="174"/>
      <c r="O3582" s="4"/>
      <c r="P3582" s="49" t="str">
        <f t="shared" si="937"/>
        <v/>
      </c>
      <c r="Q3582" s="4"/>
      <c r="S3582" s="22" t="str">
        <f t="shared" si="938"/>
        <v/>
      </c>
      <c r="T3582" s="8" t="str">
        <f t="shared" si="939"/>
        <v/>
      </c>
      <c r="U3582" s="23" t="str">
        <f t="shared" si="940"/>
        <v/>
      </c>
      <c r="W3582" s="50"/>
      <c r="Y3582" s="65" t="str">
        <f t="shared" si="941"/>
        <v/>
      </c>
      <c r="Z3582" s="8" t="str">
        <f t="shared" si="942"/>
        <v/>
      </c>
      <c r="AA3582" s="66" t="str">
        <f t="shared" si="943"/>
        <v/>
      </c>
      <c r="AC3582" s="65" t="str">
        <f>IF($G3582="", "", IF(IFERROR(INDEX('Intro &amp; Setup'!$Y$17:$Y$26, MATCH($G3582, 'Intro &amp; Setup'!$U$17:$U$26, 0)), "")="", 'Intro &amp; Setup'!$BB$15, IFERROR(INDEX('Intro &amp; Setup'!$Y$17:$Y$26, MATCH($G3582, 'Intro &amp; Setup'!$U$17:$U$26, 0)), "")))</f>
        <v/>
      </c>
      <c r="AD3582" s="8" t="str">
        <f>IF($J3582="", "", IF(IFERROR(INDEX('Intro &amp; Setup'!$Y$17:$Y$26, MATCH($J3582, 'Intro &amp; Setup'!$U$17:$U$26, 0)), "")="", 'Intro &amp; Setup'!$BB$15, IFERROR(INDEX('Intro &amp; Setup'!$Y$17:$Y$26, MATCH($J3582, 'Intro &amp; Setup'!$U$17:$U$26, 0)), "")))</f>
        <v/>
      </c>
      <c r="AE3582" s="66" t="str">
        <f>IF($M3582="", "", IF(IFERROR(INDEX('Intro &amp; Setup'!$Y$17:$Y$26, MATCH($M3582, 'Intro &amp; Setup'!$U$17:$U$26, 0)), "")="", 'Intro &amp; Setup'!$BB$15, IFERROR(INDEX('Intro &amp; Setup'!$Y$17:$Y$26, MATCH($M3582, 'Intro &amp; Setup'!$U$17:$U$26, 0)), "")))</f>
        <v/>
      </c>
      <c r="AG3582" s="65" t="str">
        <f t="shared" si="944"/>
        <v/>
      </c>
      <c r="AH3582" s="8" t="str">
        <f t="shared" si="945"/>
        <v/>
      </c>
      <c r="AI3582" s="66" t="str">
        <f t="shared" si="946"/>
        <v/>
      </c>
      <c r="AK3582" s="123" t="str">
        <f>IF(AC3582='Intro &amp; Setup'!$BB$14, $AO3582, "")</f>
        <v/>
      </c>
      <c r="AL3582" s="124" t="str">
        <f>IF(AD3582='Intro &amp; Setup'!$BB$14, $AO3582, "")</f>
        <v/>
      </c>
      <c r="AM3582" s="125" t="str">
        <f>IF(AE3582='Intro &amp; Setup'!$BB$14, $AO3582, "")</f>
        <v/>
      </c>
      <c r="AO3582" s="130" t="str">
        <f>IF(AND($B3582="", $C3582="", $D3582=""), "", IF($N3582="", 'Intro &amp; Setup'!$AB$33, $N3582))</f>
        <v/>
      </c>
      <c r="AQ3582" s="140">
        <f t="shared" si="947"/>
        <v>0</v>
      </c>
      <c r="AR3582" s="145">
        <f t="shared" si="948"/>
        <v>0</v>
      </c>
      <c r="AS3582" s="141">
        <f t="shared" si="949"/>
        <v>0</v>
      </c>
      <c r="AU3582" s="149" t="str">
        <f t="shared" si="950"/>
        <v/>
      </c>
      <c r="AV3582" s="155"/>
      <c r="AW3582" s="155"/>
      <c r="AX3582" s="155" t="str">
        <f t="shared" si="951"/>
        <v/>
      </c>
      <c r="AY3582" s="155"/>
      <c r="AZ3582" s="155"/>
      <c r="BA3582" s="151" t="str">
        <f t="shared" si="952"/>
        <v/>
      </c>
      <c r="BC3582" s="47" t="str">
        <f t="shared" si="953"/>
        <v/>
      </c>
    </row>
    <row r="3583" spans="1:55" x14ac:dyDescent="0.25">
      <c r="A3583" s="4"/>
      <c r="B3583" s="167"/>
      <c r="C3583" s="168"/>
      <c r="D3583" s="169"/>
      <c r="E3583" s="170"/>
      <c r="F3583" s="171"/>
      <c r="G3583" s="172"/>
      <c r="H3583" s="173"/>
      <c r="I3583" s="171"/>
      <c r="J3583" s="172"/>
      <c r="K3583" s="170"/>
      <c r="L3583" s="171"/>
      <c r="M3583" s="172"/>
      <c r="N3583" s="174"/>
      <c r="O3583" s="4"/>
      <c r="P3583" s="49" t="str">
        <f t="shared" si="937"/>
        <v/>
      </c>
      <c r="Q3583" s="4"/>
      <c r="S3583" s="22" t="str">
        <f t="shared" si="938"/>
        <v/>
      </c>
      <c r="T3583" s="8" t="str">
        <f t="shared" si="939"/>
        <v/>
      </c>
      <c r="U3583" s="23" t="str">
        <f t="shared" si="940"/>
        <v/>
      </c>
      <c r="W3583" s="50"/>
      <c r="Y3583" s="65" t="str">
        <f t="shared" si="941"/>
        <v/>
      </c>
      <c r="Z3583" s="8" t="str">
        <f t="shared" si="942"/>
        <v/>
      </c>
      <c r="AA3583" s="66" t="str">
        <f t="shared" si="943"/>
        <v/>
      </c>
      <c r="AC3583" s="65" t="str">
        <f>IF($G3583="", "", IF(IFERROR(INDEX('Intro &amp; Setup'!$Y$17:$Y$26, MATCH($G3583, 'Intro &amp; Setup'!$U$17:$U$26, 0)), "")="", 'Intro &amp; Setup'!$BB$15, IFERROR(INDEX('Intro &amp; Setup'!$Y$17:$Y$26, MATCH($G3583, 'Intro &amp; Setup'!$U$17:$U$26, 0)), "")))</f>
        <v/>
      </c>
      <c r="AD3583" s="8" t="str">
        <f>IF($J3583="", "", IF(IFERROR(INDEX('Intro &amp; Setup'!$Y$17:$Y$26, MATCH($J3583, 'Intro &amp; Setup'!$U$17:$U$26, 0)), "")="", 'Intro &amp; Setup'!$BB$15, IFERROR(INDEX('Intro &amp; Setup'!$Y$17:$Y$26, MATCH($J3583, 'Intro &amp; Setup'!$U$17:$U$26, 0)), "")))</f>
        <v/>
      </c>
      <c r="AE3583" s="66" t="str">
        <f>IF($M3583="", "", IF(IFERROR(INDEX('Intro &amp; Setup'!$Y$17:$Y$26, MATCH($M3583, 'Intro &amp; Setup'!$U$17:$U$26, 0)), "")="", 'Intro &amp; Setup'!$BB$15, IFERROR(INDEX('Intro &amp; Setup'!$Y$17:$Y$26, MATCH($M3583, 'Intro &amp; Setup'!$U$17:$U$26, 0)), "")))</f>
        <v/>
      </c>
      <c r="AG3583" s="65" t="str">
        <f t="shared" si="944"/>
        <v/>
      </c>
      <c r="AH3583" s="8" t="str">
        <f t="shared" si="945"/>
        <v/>
      </c>
      <c r="AI3583" s="66" t="str">
        <f t="shared" si="946"/>
        <v/>
      </c>
      <c r="AK3583" s="123" t="str">
        <f>IF(AC3583='Intro &amp; Setup'!$BB$14, $AO3583, "")</f>
        <v/>
      </c>
      <c r="AL3583" s="124" t="str">
        <f>IF(AD3583='Intro &amp; Setup'!$BB$14, $AO3583, "")</f>
        <v/>
      </c>
      <c r="AM3583" s="125" t="str">
        <f>IF(AE3583='Intro &amp; Setup'!$BB$14, $AO3583, "")</f>
        <v/>
      </c>
      <c r="AO3583" s="130" t="str">
        <f>IF(AND($B3583="", $C3583="", $D3583=""), "", IF($N3583="", 'Intro &amp; Setup'!$AB$33, $N3583))</f>
        <v/>
      </c>
      <c r="AQ3583" s="140">
        <f t="shared" si="947"/>
        <v>0</v>
      </c>
      <c r="AR3583" s="145">
        <f t="shared" si="948"/>
        <v>0</v>
      </c>
      <c r="AS3583" s="141">
        <f t="shared" si="949"/>
        <v>0</v>
      </c>
      <c r="AU3583" s="149" t="str">
        <f t="shared" si="950"/>
        <v/>
      </c>
      <c r="AV3583" s="155"/>
      <c r="AW3583" s="155"/>
      <c r="AX3583" s="155" t="str">
        <f t="shared" si="951"/>
        <v/>
      </c>
      <c r="AY3583" s="155"/>
      <c r="AZ3583" s="155"/>
      <c r="BA3583" s="151" t="str">
        <f t="shared" si="952"/>
        <v/>
      </c>
      <c r="BC3583" s="47" t="str">
        <f t="shared" si="953"/>
        <v/>
      </c>
    </row>
    <row r="3584" spans="1:55" x14ac:dyDescent="0.25">
      <c r="A3584" s="4"/>
      <c r="B3584" s="167"/>
      <c r="C3584" s="168"/>
      <c r="D3584" s="169"/>
      <c r="E3584" s="170"/>
      <c r="F3584" s="171"/>
      <c r="G3584" s="172"/>
      <c r="H3584" s="173"/>
      <c r="I3584" s="171"/>
      <c r="J3584" s="172"/>
      <c r="K3584" s="170"/>
      <c r="L3584" s="171"/>
      <c r="M3584" s="172"/>
      <c r="N3584" s="174"/>
      <c r="O3584" s="4"/>
      <c r="P3584" s="49" t="str">
        <f t="shared" si="937"/>
        <v/>
      </c>
      <c r="Q3584" s="4"/>
      <c r="S3584" s="22" t="str">
        <f t="shared" si="938"/>
        <v/>
      </c>
      <c r="T3584" s="8" t="str">
        <f t="shared" si="939"/>
        <v/>
      </c>
      <c r="U3584" s="23" t="str">
        <f t="shared" si="940"/>
        <v/>
      </c>
      <c r="W3584" s="50"/>
      <c r="Y3584" s="65" t="str">
        <f t="shared" si="941"/>
        <v/>
      </c>
      <c r="Z3584" s="8" t="str">
        <f t="shared" si="942"/>
        <v/>
      </c>
      <c r="AA3584" s="66" t="str">
        <f t="shared" si="943"/>
        <v/>
      </c>
      <c r="AC3584" s="65" t="str">
        <f>IF($G3584="", "", IF(IFERROR(INDEX('Intro &amp; Setup'!$Y$17:$Y$26, MATCH($G3584, 'Intro &amp; Setup'!$U$17:$U$26, 0)), "")="", 'Intro &amp; Setup'!$BB$15, IFERROR(INDEX('Intro &amp; Setup'!$Y$17:$Y$26, MATCH($G3584, 'Intro &amp; Setup'!$U$17:$U$26, 0)), "")))</f>
        <v/>
      </c>
      <c r="AD3584" s="8" t="str">
        <f>IF($J3584="", "", IF(IFERROR(INDEX('Intro &amp; Setup'!$Y$17:$Y$26, MATCH($J3584, 'Intro &amp; Setup'!$U$17:$U$26, 0)), "")="", 'Intro &amp; Setup'!$BB$15, IFERROR(INDEX('Intro &amp; Setup'!$Y$17:$Y$26, MATCH($J3584, 'Intro &amp; Setup'!$U$17:$U$26, 0)), "")))</f>
        <v/>
      </c>
      <c r="AE3584" s="66" t="str">
        <f>IF($M3584="", "", IF(IFERROR(INDEX('Intro &amp; Setup'!$Y$17:$Y$26, MATCH($M3584, 'Intro &amp; Setup'!$U$17:$U$26, 0)), "")="", 'Intro &amp; Setup'!$BB$15, IFERROR(INDEX('Intro &amp; Setup'!$Y$17:$Y$26, MATCH($M3584, 'Intro &amp; Setup'!$U$17:$U$26, 0)), "")))</f>
        <v/>
      </c>
      <c r="AG3584" s="65" t="str">
        <f t="shared" si="944"/>
        <v/>
      </c>
      <c r="AH3584" s="8" t="str">
        <f t="shared" si="945"/>
        <v/>
      </c>
      <c r="AI3584" s="66" t="str">
        <f t="shared" si="946"/>
        <v/>
      </c>
      <c r="AK3584" s="123" t="str">
        <f>IF(AC3584='Intro &amp; Setup'!$BB$14, $AO3584, "")</f>
        <v/>
      </c>
      <c r="AL3584" s="124" t="str">
        <f>IF(AD3584='Intro &amp; Setup'!$BB$14, $AO3584, "")</f>
        <v/>
      </c>
      <c r="AM3584" s="125" t="str">
        <f>IF(AE3584='Intro &amp; Setup'!$BB$14, $AO3584, "")</f>
        <v/>
      </c>
      <c r="AO3584" s="130" t="str">
        <f>IF(AND($B3584="", $C3584="", $D3584=""), "", IF($N3584="", 'Intro &amp; Setup'!$AB$33, $N3584))</f>
        <v/>
      </c>
      <c r="AQ3584" s="140">
        <f t="shared" si="947"/>
        <v>0</v>
      </c>
      <c r="AR3584" s="145">
        <f t="shared" si="948"/>
        <v>0</v>
      </c>
      <c r="AS3584" s="141">
        <f t="shared" si="949"/>
        <v>0</v>
      </c>
      <c r="AU3584" s="149" t="str">
        <f t="shared" si="950"/>
        <v/>
      </c>
      <c r="AV3584" s="155"/>
      <c r="AW3584" s="155"/>
      <c r="AX3584" s="155" t="str">
        <f t="shared" si="951"/>
        <v/>
      </c>
      <c r="AY3584" s="155"/>
      <c r="AZ3584" s="155"/>
      <c r="BA3584" s="151" t="str">
        <f t="shared" si="952"/>
        <v/>
      </c>
      <c r="BC3584" s="47" t="str">
        <f t="shared" si="953"/>
        <v/>
      </c>
    </row>
    <row r="3585" spans="1:55" x14ac:dyDescent="0.25">
      <c r="A3585" s="4"/>
      <c r="B3585" s="167"/>
      <c r="C3585" s="168"/>
      <c r="D3585" s="169"/>
      <c r="E3585" s="170"/>
      <c r="F3585" s="171"/>
      <c r="G3585" s="172"/>
      <c r="H3585" s="173"/>
      <c r="I3585" s="171"/>
      <c r="J3585" s="172"/>
      <c r="K3585" s="170"/>
      <c r="L3585" s="171"/>
      <c r="M3585" s="172"/>
      <c r="N3585" s="174"/>
      <c r="O3585" s="4"/>
      <c r="P3585" s="49" t="str">
        <f t="shared" si="937"/>
        <v/>
      </c>
      <c r="Q3585" s="4"/>
      <c r="S3585" s="22" t="str">
        <f t="shared" si="938"/>
        <v/>
      </c>
      <c r="T3585" s="8" t="str">
        <f t="shared" si="939"/>
        <v/>
      </c>
      <c r="U3585" s="23" t="str">
        <f t="shared" si="940"/>
        <v/>
      </c>
      <c r="W3585" s="50"/>
      <c r="Y3585" s="65" t="str">
        <f t="shared" si="941"/>
        <v/>
      </c>
      <c r="Z3585" s="8" t="str">
        <f t="shared" si="942"/>
        <v/>
      </c>
      <c r="AA3585" s="66" t="str">
        <f t="shared" si="943"/>
        <v/>
      </c>
      <c r="AC3585" s="65" t="str">
        <f>IF($G3585="", "", IF(IFERROR(INDEX('Intro &amp; Setup'!$Y$17:$Y$26, MATCH($G3585, 'Intro &amp; Setup'!$U$17:$U$26, 0)), "")="", 'Intro &amp; Setup'!$BB$15, IFERROR(INDEX('Intro &amp; Setup'!$Y$17:$Y$26, MATCH($G3585, 'Intro &amp; Setup'!$U$17:$U$26, 0)), "")))</f>
        <v/>
      </c>
      <c r="AD3585" s="8" t="str">
        <f>IF($J3585="", "", IF(IFERROR(INDEX('Intro &amp; Setup'!$Y$17:$Y$26, MATCH($J3585, 'Intro &amp; Setup'!$U$17:$U$26, 0)), "")="", 'Intro &amp; Setup'!$BB$15, IFERROR(INDEX('Intro &amp; Setup'!$Y$17:$Y$26, MATCH($J3585, 'Intro &amp; Setup'!$U$17:$U$26, 0)), "")))</f>
        <v/>
      </c>
      <c r="AE3585" s="66" t="str">
        <f>IF($M3585="", "", IF(IFERROR(INDEX('Intro &amp; Setup'!$Y$17:$Y$26, MATCH($M3585, 'Intro &amp; Setup'!$U$17:$U$26, 0)), "")="", 'Intro &amp; Setup'!$BB$15, IFERROR(INDEX('Intro &amp; Setup'!$Y$17:$Y$26, MATCH($M3585, 'Intro &amp; Setup'!$U$17:$U$26, 0)), "")))</f>
        <v/>
      </c>
      <c r="AG3585" s="65" t="str">
        <f t="shared" si="944"/>
        <v/>
      </c>
      <c r="AH3585" s="8" t="str">
        <f t="shared" si="945"/>
        <v/>
      </c>
      <c r="AI3585" s="66" t="str">
        <f t="shared" si="946"/>
        <v/>
      </c>
      <c r="AK3585" s="123" t="str">
        <f>IF(AC3585='Intro &amp; Setup'!$BB$14, $AO3585, "")</f>
        <v/>
      </c>
      <c r="AL3585" s="124" t="str">
        <f>IF(AD3585='Intro &amp; Setup'!$BB$14, $AO3585, "")</f>
        <v/>
      </c>
      <c r="AM3585" s="125" t="str">
        <f>IF(AE3585='Intro &amp; Setup'!$BB$14, $AO3585, "")</f>
        <v/>
      </c>
      <c r="AO3585" s="130" t="str">
        <f>IF(AND($B3585="", $C3585="", $D3585=""), "", IF($N3585="", 'Intro &amp; Setup'!$AB$33, $N3585))</f>
        <v/>
      </c>
      <c r="AQ3585" s="140">
        <f t="shared" si="947"/>
        <v>0</v>
      </c>
      <c r="AR3585" s="145">
        <f t="shared" si="948"/>
        <v>0</v>
      </c>
      <c r="AS3585" s="141">
        <f t="shared" si="949"/>
        <v>0</v>
      </c>
      <c r="AU3585" s="149" t="str">
        <f t="shared" si="950"/>
        <v/>
      </c>
      <c r="AV3585" s="155"/>
      <c r="AW3585" s="155"/>
      <c r="AX3585" s="155" t="str">
        <f t="shared" si="951"/>
        <v/>
      </c>
      <c r="AY3585" s="155"/>
      <c r="AZ3585" s="155"/>
      <c r="BA3585" s="151" t="str">
        <f t="shared" si="952"/>
        <v/>
      </c>
      <c r="BC3585" s="47" t="str">
        <f t="shared" si="953"/>
        <v/>
      </c>
    </row>
    <row r="3586" spans="1:55" x14ac:dyDescent="0.25">
      <c r="A3586" s="4"/>
      <c r="B3586" s="167"/>
      <c r="C3586" s="168"/>
      <c r="D3586" s="169"/>
      <c r="E3586" s="170"/>
      <c r="F3586" s="171"/>
      <c r="G3586" s="172"/>
      <c r="H3586" s="173"/>
      <c r="I3586" s="171"/>
      <c r="J3586" s="172"/>
      <c r="K3586" s="170"/>
      <c r="L3586" s="171"/>
      <c r="M3586" s="172"/>
      <c r="N3586" s="174"/>
      <c r="O3586" s="4"/>
      <c r="P3586" s="49" t="str">
        <f t="shared" si="937"/>
        <v/>
      </c>
      <c r="Q3586" s="4"/>
      <c r="S3586" s="22" t="str">
        <f t="shared" si="938"/>
        <v/>
      </c>
      <c r="T3586" s="8" t="str">
        <f t="shared" si="939"/>
        <v/>
      </c>
      <c r="U3586" s="23" t="str">
        <f t="shared" si="940"/>
        <v/>
      </c>
      <c r="W3586" s="50"/>
      <c r="Y3586" s="65" t="str">
        <f t="shared" si="941"/>
        <v/>
      </c>
      <c r="Z3586" s="8" t="str">
        <f t="shared" si="942"/>
        <v/>
      </c>
      <c r="AA3586" s="66" t="str">
        <f t="shared" si="943"/>
        <v/>
      </c>
      <c r="AC3586" s="65" t="str">
        <f>IF($G3586="", "", IF(IFERROR(INDEX('Intro &amp; Setup'!$Y$17:$Y$26, MATCH($G3586, 'Intro &amp; Setup'!$U$17:$U$26, 0)), "")="", 'Intro &amp; Setup'!$BB$15, IFERROR(INDEX('Intro &amp; Setup'!$Y$17:$Y$26, MATCH($G3586, 'Intro &amp; Setup'!$U$17:$U$26, 0)), "")))</f>
        <v/>
      </c>
      <c r="AD3586" s="8" t="str">
        <f>IF($J3586="", "", IF(IFERROR(INDEX('Intro &amp; Setup'!$Y$17:$Y$26, MATCH($J3586, 'Intro &amp; Setup'!$U$17:$U$26, 0)), "")="", 'Intro &amp; Setup'!$BB$15, IFERROR(INDEX('Intro &amp; Setup'!$Y$17:$Y$26, MATCH($J3586, 'Intro &amp; Setup'!$U$17:$U$26, 0)), "")))</f>
        <v/>
      </c>
      <c r="AE3586" s="66" t="str">
        <f>IF($M3586="", "", IF(IFERROR(INDEX('Intro &amp; Setup'!$Y$17:$Y$26, MATCH($M3586, 'Intro &amp; Setup'!$U$17:$U$26, 0)), "")="", 'Intro &amp; Setup'!$BB$15, IFERROR(INDEX('Intro &amp; Setup'!$Y$17:$Y$26, MATCH($M3586, 'Intro &amp; Setup'!$U$17:$U$26, 0)), "")))</f>
        <v/>
      </c>
      <c r="AG3586" s="65" t="str">
        <f t="shared" si="944"/>
        <v/>
      </c>
      <c r="AH3586" s="8" t="str">
        <f t="shared" si="945"/>
        <v/>
      </c>
      <c r="AI3586" s="66" t="str">
        <f t="shared" si="946"/>
        <v/>
      </c>
      <c r="AK3586" s="123" t="str">
        <f>IF(AC3586='Intro &amp; Setup'!$BB$14, $AO3586, "")</f>
        <v/>
      </c>
      <c r="AL3586" s="124" t="str">
        <f>IF(AD3586='Intro &amp; Setup'!$BB$14, $AO3586, "")</f>
        <v/>
      </c>
      <c r="AM3586" s="125" t="str">
        <f>IF(AE3586='Intro &amp; Setup'!$BB$14, $AO3586, "")</f>
        <v/>
      </c>
      <c r="AO3586" s="130" t="str">
        <f>IF(AND($B3586="", $C3586="", $D3586=""), "", IF($N3586="", 'Intro &amp; Setup'!$AB$33, $N3586))</f>
        <v/>
      </c>
      <c r="AQ3586" s="140">
        <f t="shared" si="947"/>
        <v>0</v>
      </c>
      <c r="AR3586" s="145">
        <f t="shared" si="948"/>
        <v>0</v>
      </c>
      <c r="AS3586" s="141">
        <f t="shared" si="949"/>
        <v>0</v>
      </c>
      <c r="AU3586" s="149" t="str">
        <f t="shared" si="950"/>
        <v/>
      </c>
      <c r="AV3586" s="155"/>
      <c r="AW3586" s="155"/>
      <c r="AX3586" s="155" t="str">
        <f t="shared" si="951"/>
        <v/>
      </c>
      <c r="AY3586" s="155"/>
      <c r="AZ3586" s="155"/>
      <c r="BA3586" s="151" t="str">
        <f t="shared" si="952"/>
        <v/>
      </c>
      <c r="BC3586" s="47" t="str">
        <f t="shared" si="953"/>
        <v/>
      </c>
    </row>
    <row r="3587" spans="1:55" x14ac:dyDescent="0.25">
      <c r="A3587" s="4"/>
      <c r="B3587" s="167"/>
      <c r="C3587" s="168"/>
      <c r="D3587" s="169"/>
      <c r="E3587" s="170"/>
      <c r="F3587" s="171"/>
      <c r="G3587" s="172"/>
      <c r="H3587" s="173"/>
      <c r="I3587" s="171"/>
      <c r="J3587" s="172"/>
      <c r="K3587" s="170"/>
      <c r="L3587" s="171"/>
      <c r="M3587" s="172"/>
      <c r="N3587" s="174"/>
      <c r="O3587" s="4"/>
      <c r="P3587" s="49" t="str">
        <f t="shared" si="937"/>
        <v/>
      </c>
      <c r="Q3587" s="4"/>
      <c r="S3587" s="22" t="str">
        <f t="shared" si="938"/>
        <v/>
      </c>
      <c r="T3587" s="8" t="str">
        <f t="shared" si="939"/>
        <v/>
      </c>
      <c r="U3587" s="23" t="str">
        <f t="shared" si="940"/>
        <v/>
      </c>
      <c r="W3587" s="50"/>
      <c r="Y3587" s="65" t="str">
        <f t="shared" si="941"/>
        <v/>
      </c>
      <c r="Z3587" s="8" t="str">
        <f t="shared" si="942"/>
        <v/>
      </c>
      <c r="AA3587" s="66" t="str">
        <f t="shared" si="943"/>
        <v/>
      </c>
      <c r="AC3587" s="65" t="str">
        <f>IF($G3587="", "", IF(IFERROR(INDEX('Intro &amp; Setup'!$Y$17:$Y$26, MATCH($G3587, 'Intro &amp; Setup'!$U$17:$U$26, 0)), "")="", 'Intro &amp; Setup'!$BB$15, IFERROR(INDEX('Intro &amp; Setup'!$Y$17:$Y$26, MATCH($G3587, 'Intro &amp; Setup'!$U$17:$U$26, 0)), "")))</f>
        <v/>
      </c>
      <c r="AD3587" s="8" t="str">
        <f>IF($J3587="", "", IF(IFERROR(INDEX('Intro &amp; Setup'!$Y$17:$Y$26, MATCH($J3587, 'Intro &amp; Setup'!$U$17:$U$26, 0)), "")="", 'Intro &amp; Setup'!$BB$15, IFERROR(INDEX('Intro &amp; Setup'!$Y$17:$Y$26, MATCH($J3587, 'Intro &amp; Setup'!$U$17:$U$26, 0)), "")))</f>
        <v/>
      </c>
      <c r="AE3587" s="66" t="str">
        <f>IF($M3587="", "", IF(IFERROR(INDEX('Intro &amp; Setup'!$Y$17:$Y$26, MATCH($M3587, 'Intro &amp; Setup'!$U$17:$U$26, 0)), "")="", 'Intro &amp; Setup'!$BB$15, IFERROR(INDEX('Intro &amp; Setup'!$Y$17:$Y$26, MATCH($M3587, 'Intro &amp; Setup'!$U$17:$U$26, 0)), "")))</f>
        <v/>
      </c>
      <c r="AG3587" s="65" t="str">
        <f t="shared" si="944"/>
        <v/>
      </c>
      <c r="AH3587" s="8" t="str">
        <f t="shared" si="945"/>
        <v/>
      </c>
      <c r="AI3587" s="66" t="str">
        <f t="shared" si="946"/>
        <v/>
      </c>
      <c r="AK3587" s="123" t="str">
        <f>IF(AC3587='Intro &amp; Setup'!$BB$14, $AO3587, "")</f>
        <v/>
      </c>
      <c r="AL3587" s="124" t="str">
        <f>IF(AD3587='Intro &amp; Setup'!$BB$14, $AO3587, "")</f>
        <v/>
      </c>
      <c r="AM3587" s="125" t="str">
        <f>IF(AE3587='Intro &amp; Setup'!$BB$14, $AO3587, "")</f>
        <v/>
      </c>
      <c r="AO3587" s="130" t="str">
        <f>IF(AND($B3587="", $C3587="", $D3587=""), "", IF($N3587="", 'Intro &amp; Setup'!$AB$33, $N3587))</f>
        <v/>
      </c>
      <c r="AQ3587" s="140">
        <f t="shared" si="947"/>
        <v>0</v>
      </c>
      <c r="AR3587" s="145">
        <f t="shared" si="948"/>
        <v>0</v>
      </c>
      <c r="AS3587" s="141">
        <f t="shared" si="949"/>
        <v>0</v>
      </c>
      <c r="AU3587" s="149" t="str">
        <f t="shared" si="950"/>
        <v/>
      </c>
      <c r="AV3587" s="155"/>
      <c r="AW3587" s="155"/>
      <c r="AX3587" s="155" t="str">
        <f t="shared" si="951"/>
        <v/>
      </c>
      <c r="AY3587" s="155"/>
      <c r="AZ3587" s="155"/>
      <c r="BA3587" s="151" t="str">
        <f t="shared" si="952"/>
        <v/>
      </c>
      <c r="BC3587" s="47" t="str">
        <f t="shared" si="953"/>
        <v/>
      </c>
    </row>
    <row r="3588" spans="1:55" x14ac:dyDescent="0.25">
      <c r="A3588" s="4"/>
      <c r="B3588" s="167"/>
      <c r="C3588" s="168"/>
      <c r="D3588" s="169"/>
      <c r="E3588" s="170"/>
      <c r="F3588" s="171"/>
      <c r="G3588" s="172"/>
      <c r="H3588" s="173"/>
      <c r="I3588" s="171"/>
      <c r="J3588" s="172"/>
      <c r="K3588" s="170"/>
      <c r="L3588" s="171"/>
      <c r="M3588" s="172"/>
      <c r="N3588" s="174"/>
      <c r="O3588" s="4"/>
      <c r="P3588" s="49" t="str">
        <f t="shared" si="937"/>
        <v/>
      </c>
      <c r="Q3588" s="4"/>
      <c r="S3588" s="22" t="str">
        <f t="shared" si="938"/>
        <v/>
      </c>
      <c r="T3588" s="8" t="str">
        <f t="shared" si="939"/>
        <v/>
      </c>
      <c r="U3588" s="23" t="str">
        <f t="shared" si="940"/>
        <v/>
      </c>
      <c r="W3588" s="50"/>
      <c r="Y3588" s="65" t="str">
        <f t="shared" si="941"/>
        <v/>
      </c>
      <c r="Z3588" s="8" t="str">
        <f t="shared" si="942"/>
        <v/>
      </c>
      <c r="AA3588" s="66" t="str">
        <f t="shared" si="943"/>
        <v/>
      </c>
      <c r="AC3588" s="65" t="str">
        <f>IF($G3588="", "", IF(IFERROR(INDEX('Intro &amp; Setup'!$Y$17:$Y$26, MATCH($G3588, 'Intro &amp; Setup'!$U$17:$U$26, 0)), "")="", 'Intro &amp; Setup'!$BB$15, IFERROR(INDEX('Intro &amp; Setup'!$Y$17:$Y$26, MATCH($G3588, 'Intro &amp; Setup'!$U$17:$U$26, 0)), "")))</f>
        <v/>
      </c>
      <c r="AD3588" s="8" t="str">
        <f>IF($J3588="", "", IF(IFERROR(INDEX('Intro &amp; Setup'!$Y$17:$Y$26, MATCH($J3588, 'Intro &amp; Setup'!$U$17:$U$26, 0)), "")="", 'Intro &amp; Setup'!$BB$15, IFERROR(INDEX('Intro &amp; Setup'!$Y$17:$Y$26, MATCH($J3588, 'Intro &amp; Setup'!$U$17:$U$26, 0)), "")))</f>
        <v/>
      </c>
      <c r="AE3588" s="66" t="str">
        <f>IF($M3588="", "", IF(IFERROR(INDEX('Intro &amp; Setup'!$Y$17:$Y$26, MATCH($M3588, 'Intro &amp; Setup'!$U$17:$U$26, 0)), "")="", 'Intro &amp; Setup'!$BB$15, IFERROR(INDEX('Intro &amp; Setup'!$Y$17:$Y$26, MATCH($M3588, 'Intro &amp; Setup'!$U$17:$U$26, 0)), "")))</f>
        <v/>
      </c>
      <c r="AG3588" s="65" t="str">
        <f t="shared" si="944"/>
        <v/>
      </c>
      <c r="AH3588" s="8" t="str">
        <f t="shared" si="945"/>
        <v/>
      </c>
      <c r="AI3588" s="66" t="str">
        <f t="shared" si="946"/>
        <v/>
      </c>
      <c r="AK3588" s="123" t="str">
        <f>IF(AC3588='Intro &amp; Setup'!$BB$14, $AO3588, "")</f>
        <v/>
      </c>
      <c r="AL3588" s="124" t="str">
        <f>IF(AD3588='Intro &amp; Setup'!$BB$14, $AO3588, "")</f>
        <v/>
      </c>
      <c r="AM3588" s="125" t="str">
        <f>IF(AE3588='Intro &amp; Setup'!$BB$14, $AO3588, "")</f>
        <v/>
      </c>
      <c r="AO3588" s="130" t="str">
        <f>IF(AND($B3588="", $C3588="", $D3588=""), "", IF($N3588="", 'Intro &amp; Setup'!$AB$33, $N3588))</f>
        <v/>
      </c>
      <c r="AQ3588" s="140">
        <f t="shared" si="947"/>
        <v>0</v>
      </c>
      <c r="AR3588" s="145">
        <f t="shared" si="948"/>
        <v>0</v>
      </c>
      <c r="AS3588" s="141">
        <f t="shared" si="949"/>
        <v>0</v>
      </c>
      <c r="AU3588" s="149" t="str">
        <f t="shared" si="950"/>
        <v/>
      </c>
      <c r="AV3588" s="155"/>
      <c r="AW3588" s="155"/>
      <c r="AX3588" s="155" t="str">
        <f t="shared" si="951"/>
        <v/>
      </c>
      <c r="AY3588" s="155"/>
      <c r="AZ3588" s="155"/>
      <c r="BA3588" s="151" t="str">
        <f t="shared" si="952"/>
        <v/>
      </c>
      <c r="BC3588" s="47" t="str">
        <f t="shared" si="953"/>
        <v/>
      </c>
    </row>
    <row r="3589" spans="1:55" x14ac:dyDescent="0.25">
      <c r="A3589" s="4"/>
      <c r="B3589" s="167"/>
      <c r="C3589" s="168"/>
      <c r="D3589" s="169"/>
      <c r="E3589" s="170"/>
      <c r="F3589" s="171"/>
      <c r="G3589" s="172"/>
      <c r="H3589" s="173"/>
      <c r="I3589" s="171"/>
      <c r="J3589" s="172"/>
      <c r="K3589" s="170"/>
      <c r="L3589" s="171"/>
      <c r="M3589" s="172"/>
      <c r="N3589" s="174"/>
      <c r="O3589" s="4"/>
      <c r="P3589" s="49" t="str">
        <f t="shared" si="937"/>
        <v/>
      </c>
      <c r="Q3589" s="4"/>
      <c r="S3589" s="22" t="str">
        <f t="shared" si="938"/>
        <v/>
      </c>
      <c r="T3589" s="8" t="str">
        <f t="shared" si="939"/>
        <v/>
      </c>
      <c r="U3589" s="23" t="str">
        <f t="shared" si="940"/>
        <v/>
      </c>
      <c r="W3589" s="50"/>
      <c r="Y3589" s="65" t="str">
        <f t="shared" si="941"/>
        <v/>
      </c>
      <c r="Z3589" s="8" t="str">
        <f t="shared" si="942"/>
        <v/>
      </c>
      <c r="AA3589" s="66" t="str">
        <f t="shared" si="943"/>
        <v/>
      </c>
      <c r="AC3589" s="65" t="str">
        <f>IF($G3589="", "", IF(IFERROR(INDEX('Intro &amp; Setup'!$Y$17:$Y$26, MATCH($G3589, 'Intro &amp; Setup'!$U$17:$U$26, 0)), "")="", 'Intro &amp; Setup'!$BB$15, IFERROR(INDEX('Intro &amp; Setup'!$Y$17:$Y$26, MATCH($G3589, 'Intro &amp; Setup'!$U$17:$U$26, 0)), "")))</f>
        <v/>
      </c>
      <c r="AD3589" s="8" t="str">
        <f>IF($J3589="", "", IF(IFERROR(INDEX('Intro &amp; Setup'!$Y$17:$Y$26, MATCH($J3589, 'Intro &amp; Setup'!$U$17:$U$26, 0)), "")="", 'Intro &amp; Setup'!$BB$15, IFERROR(INDEX('Intro &amp; Setup'!$Y$17:$Y$26, MATCH($J3589, 'Intro &amp; Setup'!$U$17:$U$26, 0)), "")))</f>
        <v/>
      </c>
      <c r="AE3589" s="66" t="str">
        <f>IF($M3589="", "", IF(IFERROR(INDEX('Intro &amp; Setup'!$Y$17:$Y$26, MATCH($M3589, 'Intro &amp; Setup'!$U$17:$U$26, 0)), "")="", 'Intro &amp; Setup'!$BB$15, IFERROR(INDEX('Intro &amp; Setup'!$Y$17:$Y$26, MATCH($M3589, 'Intro &amp; Setup'!$U$17:$U$26, 0)), "")))</f>
        <v/>
      </c>
      <c r="AG3589" s="65" t="str">
        <f t="shared" si="944"/>
        <v/>
      </c>
      <c r="AH3589" s="8" t="str">
        <f t="shared" si="945"/>
        <v/>
      </c>
      <c r="AI3589" s="66" t="str">
        <f t="shared" si="946"/>
        <v/>
      </c>
      <c r="AK3589" s="123" t="str">
        <f>IF(AC3589='Intro &amp; Setup'!$BB$14, $AO3589, "")</f>
        <v/>
      </c>
      <c r="AL3589" s="124" t="str">
        <f>IF(AD3589='Intro &amp; Setup'!$BB$14, $AO3589, "")</f>
        <v/>
      </c>
      <c r="AM3589" s="125" t="str">
        <f>IF(AE3589='Intro &amp; Setup'!$BB$14, $AO3589, "")</f>
        <v/>
      </c>
      <c r="AO3589" s="130" t="str">
        <f>IF(AND($B3589="", $C3589="", $D3589=""), "", IF($N3589="", 'Intro &amp; Setup'!$AB$33, $N3589))</f>
        <v/>
      </c>
      <c r="AQ3589" s="140">
        <f t="shared" si="947"/>
        <v>0</v>
      </c>
      <c r="AR3589" s="145">
        <f t="shared" si="948"/>
        <v>0</v>
      </c>
      <c r="AS3589" s="141">
        <f t="shared" si="949"/>
        <v>0</v>
      </c>
      <c r="AU3589" s="149" t="str">
        <f t="shared" si="950"/>
        <v/>
      </c>
      <c r="AV3589" s="155"/>
      <c r="AW3589" s="155"/>
      <c r="AX3589" s="155" t="str">
        <f t="shared" si="951"/>
        <v/>
      </c>
      <c r="AY3589" s="155"/>
      <c r="AZ3589" s="155"/>
      <c r="BA3589" s="151" t="str">
        <f t="shared" si="952"/>
        <v/>
      </c>
      <c r="BC3589" s="47" t="str">
        <f t="shared" si="953"/>
        <v/>
      </c>
    </row>
    <row r="3590" spans="1:55" x14ac:dyDescent="0.25">
      <c r="A3590" s="4"/>
      <c r="B3590" s="167"/>
      <c r="C3590" s="168"/>
      <c r="D3590" s="169"/>
      <c r="E3590" s="170"/>
      <c r="F3590" s="171"/>
      <c r="G3590" s="172"/>
      <c r="H3590" s="173"/>
      <c r="I3590" s="171"/>
      <c r="J3590" s="172"/>
      <c r="K3590" s="170"/>
      <c r="L3590" s="171"/>
      <c r="M3590" s="172"/>
      <c r="N3590" s="174"/>
      <c r="O3590" s="4"/>
      <c r="P3590" s="49" t="str">
        <f t="shared" si="937"/>
        <v/>
      </c>
      <c r="Q3590" s="4"/>
      <c r="S3590" s="22" t="str">
        <f t="shared" si="938"/>
        <v/>
      </c>
      <c r="T3590" s="8" t="str">
        <f t="shared" si="939"/>
        <v/>
      </c>
      <c r="U3590" s="23" t="str">
        <f t="shared" si="940"/>
        <v/>
      </c>
      <c r="W3590" s="50"/>
      <c r="Y3590" s="65" t="str">
        <f t="shared" si="941"/>
        <v/>
      </c>
      <c r="Z3590" s="8" t="str">
        <f t="shared" si="942"/>
        <v/>
      </c>
      <c r="AA3590" s="66" t="str">
        <f t="shared" si="943"/>
        <v/>
      </c>
      <c r="AC3590" s="65" t="str">
        <f>IF($G3590="", "", IF(IFERROR(INDEX('Intro &amp; Setup'!$Y$17:$Y$26, MATCH($G3590, 'Intro &amp; Setup'!$U$17:$U$26, 0)), "")="", 'Intro &amp; Setup'!$BB$15, IFERROR(INDEX('Intro &amp; Setup'!$Y$17:$Y$26, MATCH($G3590, 'Intro &amp; Setup'!$U$17:$U$26, 0)), "")))</f>
        <v/>
      </c>
      <c r="AD3590" s="8" t="str">
        <f>IF($J3590="", "", IF(IFERROR(INDEX('Intro &amp; Setup'!$Y$17:$Y$26, MATCH($J3590, 'Intro &amp; Setup'!$U$17:$U$26, 0)), "")="", 'Intro &amp; Setup'!$BB$15, IFERROR(INDEX('Intro &amp; Setup'!$Y$17:$Y$26, MATCH($J3590, 'Intro &amp; Setup'!$U$17:$U$26, 0)), "")))</f>
        <v/>
      </c>
      <c r="AE3590" s="66" t="str">
        <f>IF($M3590="", "", IF(IFERROR(INDEX('Intro &amp; Setup'!$Y$17:$Y$26, MATCH($M3590, 'Intro &amp; Setup'!$U$17:$U$26, 0)), "")="", 'Intro &amp; Setup'!$BB$15, IFERROR(INDEX('Intro &amp; Setup'!$Y$17:$Y$26, MATCH($M3590, 'Intro &amp; Setup'!$U$17:$U$26, 0)), "")))</f>
        <v/>
      </c>
      <c r="AG3590" s="65" t="str">
        <f t="shared" si="944"/>
        <v/>
      </c>
      <c r="AH3590" s="8" t="str">
        <f t="shared" si="945"/>
        <v/>
      </c>
      <c r="AI3590" s="66" t="str">
        <f t="shared" si="946"/>
        <v/>
      </c>
      <c r="AK3590" s="123" t="str">
        <f>IF(AC3590='Intro &amp; Setup'!$BB$14, $AO3590, "")</f>
        <v/>
      </c>
      <c r="AL3590" s="124" t="str">
        <f>IF(AD3590='Intro &amp; Setup'!$BB$14, $AO3590, "")</f>
        <v/>
      </c>
      <c r="AM3590" s="125" t="str">
        <f>IF(AE3590='Intro &amp; Setup'!$BB$14, $AO3590, "")</f>
        <v/>
      </c>
      <c r="AO3590" s="130" t="str">
        <f>IF(AND($B3590="", $C3590="", $D3590=""), "", IF($N3590="", 'Intro &amp; Setup'!$AB$33, $N3590))</f>
        <v/>
      </c>
      <c r="AQ3590" s="140">
        <f t="shared" si="947"/>
        <v>0</v>
      </c>
      <c r="AR3590" s="145">
        <f t="shared" si="948"/>
        <v>0</v>
      </c>
      <c r="AS3590" s="141">
        <f t="shared" si="949"/>
        <v>0</v>
      </c>
      <c r="AU3590" s="149" t="str">
        <f t="shared" si="950"/>
        <v/>
      </c>
      <c r="AV3590" s="155"/>
      <c r="AW3590" s="155"/>
      <c r="AX3590" s="155" t="str">
        <f t="shared" si="951"/>
        <v/>
      </c>
      <c r="AY3590" s="155"/>
      <c r="AZ3590" s="155"/>
      <c r="BA3590" s="151" t="str">
        <f t="shared" si="952"/>
        <v/>
      </c>
      <c r="BC3590" s="47" t="str">
        <f t="shared" si="953"/>
        <v/>
      </c>
    </row>
    <row r="3591" spans="1:55" x14ac:dyDescent="0.25">
      <c r="A3591" s="4"/>
      <c r="B3591" s="167"/>
      <c r="C3591" s="168"/>
      <c r="D3591" s="169"/>
      <c r="E3591" s="170"/>
      <c r="F3591" s="171"/>
      <c r="G3591" s="172"/>
      <c r="H3591" s="173"/>
      <c r="I3591" s="171"/>
      <c r="J3591" s="172"/>
      <c r="K3591" s="170"/>
      <c r="L3591" s="171"/>
      <c r="M3591" s="172"/>
      <c r="N3591" s="174"/>
      <c r="O3591" s="4"/>
      <c r="P3591" s="49" t="str">
        <f t="shared" si="937"/>
        <v/>
      </c>
      <c r="Q3591" s="4"/>
      <c r="S3591" s="22" t="str">
        <f t="shared" si="938"/>
        <v/>
      </c>
      <c r="T3591" s="8" t="str">
        <f t="shared" si="939"/>
        <v/>
      </c>
      <c r="U3591" s="23" t="str">
        <f t="shared" si="940"/>
        <v/>
      </c>
      <c r="W3591" s="50"/>
      <c r="Y3591" s="65" t="str">
        <f t="shared" si="941"/>
        <v/>
      </c>
      <c r="Z3591" s="8" t="str">
        <f t="shared" si="942"/>
        <v/>
      </c>
      <c r="AA3591" s="66" t="str">
        <f t="shared" si="943"/>
        <v/>
      </c>
      <c r="AC3591" s="65" t="str">
        <f>IF($G3591="", "", IF(IFERROR(INDEX('Intro &amp; Setup'!$Y$17:$Y$26, MATCH($G3591, 'Intro &amp; Setup'!$U$17:$U$26, 0)), "")="", 'Intro &amp; Setup'!$BB$15, IFERROR(INDEX('Intro &amp; Setup'!$Y$17:$Y$26, MATCH($G3591, 'Intro &amp; Setup'!$U$17:$U$26, 0)), "")))</f>
        <v/>
      </c>
      <c r="AD3591" s="8" t="str">
        <f>IF($J3591="", "", IF(IFERROR(INDEX('Intro &amp; Setup'!$Y$17:$Y$26, MATCH($J3591, 'Intro &amp; Setup'!$U$17:$U$26, 0)), "")="", 'Intro &amp; Setup'!$BB$15, IFERROR(INDEX('Intro &amp; Setup'!$Y$17:$Y$26, MATCH($J3591, 'Intro &amp; Setup'!$U$17:$U$26, 0)), "")))</f>
        <v/>
      </c>
      <c r="AE3591" s="66" t="str">
        <f>IF($M3591="", "", IF(IFERROR(INDEX('Intro &amp; Setup'!$Y$17:$Y$26, MATCH($M3591, 'Intro &amp; Setup'!$U$17:$U$26, 0)), "")="", 'Intro &amp; Setup'!$BB$15, IFERROR(INDEX('Intro &amp; Setup'!$Y$17:$Y$26, MATCH($M3591, 'Intro &amp; Setup'!$U$17:$U$26, 0)), "")))</f>
        <v/>
      </c>
      <c r="AG3591" s="65" t="str">
        <f t="shared" si="944"/>
        <v/>
      </c>
      <c r="AH3591" s="8" t="str">
        <f t="shared" si="945"/>
        <v/>
      </c>
      <c r="AI3591" s="66" t="str">
        <f t="shared" si="946"/>
        <v/>
      </c>
      <c r="AK3591" s="123" t="str">
        <f>IF(AC3591='Intro &amp; Setup'!$BB$14, $AO3591, "")</f>
        <v/>
      </c>
      <c r="AL3591" s="124" t="str">
        <f>IF(AD3591='Intro &amp; Setup'!$BB$14, $AO3591, "")</f>
        <v/>
      </c>
      <c r="AM3591" s="125" t="str">
        <f>IF(AE3591='Intro &amp; Setup'!$BB$14, $AO3591, "")</f>
        <v/>
      </c>
      <c r="AO3591" s="130" t="str">
        <f>IF(AND($B3591="", $C3591="", $D3591=""), "", IF($N3591="", 'Intro &amp; Setup'!$AB$33, $N3591))</f>
        <v/>
      </c>
      <c r="AQ3591" s="140">
        <f t="shared" si="947"/>
        <v>0</v>
      </c>
      <c r="AR3591" s="145">
        <f t="shared" si="948"/>
        <v>0</v>
      </c>
      <c r="AS3591" s="141">
        <f t="shared" si="949"/>
        <v>0</v>
      </c>
      <c r="AU3591" s="149" t="str">
        <f t="shared" si="950"/>
        <v/>
      </c>
      <c r="AV3591" s="155"/>
      <c r="AW3591" s="155"/>
      <c r="AX3591" s="155" t="str">
        <f t="shared" si="951"/>
        <v/>
      </c>
      <c r="AY3591" s="155"/>
      <c r="AZ3591" s="155"/>
      <c r="BA3591" s="151" t="str">
        <f t="shared" si="952"/>
        <v/>
      </c>
      <c r="BC3591" s="47" t="str">
        <f t="shared" si="953"/>
        <v/>
      </c>
    </row>
    <row r="3592" spans="1:55" x14ac:dyDescent="0.25">
      <c r="A3592" s="4"/>
      <c r="B3592" s="167"/>
      <c r="C3592" s="168"/>
      <c r="D3592" s="169"/>
      <c r="E3592" s="170"/>
      <c r="F3592" s="171"/>
      <c r="G3592" s="172"/>
      <c r="H3592" s="173"/>
      <c r="I3592" s="171"/>
      <c r="J3592" s="172"/>
      <c r="K3592" s="170"/>
      <c r="L3592" s="171"/>
      <c r="M3592" s="172"/>
      <c r="N3592" s="174"/>
      <c r="O3592" s="4"/>
      <c r="P3592" s="49" t="str">
        <f t="shared" si="937"/>
        <v/>
      </c>
      <c r="Q3592" s="4"/>
      <c r="S3592" s="22" t="str">
        <f t="shared" si="938"/>
        <v/>
      </c>
      <c r="T3592" s="8" t="str">
        <f t="shared" si="939"/>
        <v/>
      </c>
      <c r="U3592" s="23" t="str">
        <f t="shared" si="940"/>
        <v/>
      </c>
      <c r="W3592" s="50"/>
      <c r="Y3592" s="65" t="str">
        <f t="shared" si="941"/>
        <v/>
      </c>
      <c r="Z3592" s="8" t="str">
        <f t="shared" si="942"/>
        <v/>
      </c>
      <c r="AA3592" s="66" t="str">
        <f t="shared" si="943"/>
        <v/>
      </c>
      <c r="AC3592" s="65" t="str">
        <f>IF($G3592="", "", IF(IFERROR(INDEX('Intro &amp; Setup'!$Y$17:$Y$26, MATCH($G3592, 'Intro &amp; Setup'!$U$17:$U$26, 0)), "")="", 'Intro &amp; Setup'!$BB$15, IFERROR(INDEX('Intro &amp; Setup'!$Y$17:$Y$26, MATCH($G3592, 'Intro &amp; Setup'!$U$17:$U$26, 0)), "")))</f>
        <v/>
      </c>
      <c r="AD3592" s="8" t="str">
        <f>IF($J3592="", "", IF(IFERROR(INDEX('Intro &amp; Setup'!$Y$17:$Y$26, MATCH($J3592, 'Intro &amp; Setup'!$U$17:$U$26, 0)), "")="", 'Intro &amp; Setup'!$BB$15, IFERROR(INDEX('Intro &amp; Setup'!$Y$17:$Y$26, MATCH($J3592, 'Intro &amp; Setup'!$U$17:$U$26, 0)), "")))</f>
        <v/>
      </c>
      <c r="AE3592" s="66" t="str">
        <f>IF($M3592="", "", IF(IFERROR(INDEX('Intro &amp; Setup'!$Y$17:$Y$26, MATCH($M3592, 'Intro &amp; Setup'!$U$17:$U$26, 0)), "")="", 'Intro &amp; Setup'!$BB$15, IFERROR(INDEX('Intro &amp; Setup'!$Y$17:$Y$26, MATCH($M3592, 'Intro &amp; Setup'!$U$17:$U$26, 0)), "")))</f>
        <v/>
      </c>
      <c r="AG3592" s="65" t="str">
        <f t="shared" si="944"/>
        <v/>
      </c>
      <c r="AH3592" s="8" t="str">
        <f t="shared" si="945"/>
        <v/>
      </c>
      <c r="AI3592" s="66" t="str">
        <f t="shared" si="946"/>
        <v/>
      </c>
      <c r="AK3592" s="123" t="str">
        <f>IF(AC3592='Intro &amp; Setup'!$BB$14, $AO3592, "")</f>
        <v/>
      </c>
      <c r="AL3592" s="124" t="str">
        <f>IF(AD3592='Intro &amp; Setup'!$BB$14, $AO3592, "")</f>
        <v/>
      </c>
      <c r="AM3592" s="125" t="str">
        <f>IF(AE3592='Intro &amp; Setup'!$BB$14, $AO3592, "")</f>
        <v/>
      </c>
      <c r="AO3592" s="130" t="str">
        <f>IF(AND($B3592="", $C3592="", $D3592=""), "", IF($N3592="", 'Intro &amp; Setup'!$AB$33, $N3592))</f>
        <v/>
      </c>
      <c r="AQ3592" s="140">
        <f t="shared" si="947"/>
        <v>0</v>
      </c>
      <c r="AR3592" s="145">
        <f t="shared" si="948"/>
        <v>0</v>
      </c>
      <c r="AS3592" s="141">
        <f t="shared" si="949"/>
        <v>0</v>
      </c>
      <c r="AU3592" s="149" t="str">
        <f t="shared" si="950"/>
        <v/>
      </c>
      <c r="AV3592" s="155"/>
      <c r="AW3592" s="155"/>
      <c r="AX3592" s="155" t="str">
        <f t="shared" si="951"/>
        <v/>
      </c>
      <c r="AY3592" s="155"/>
      <c r="AZ3592" s="155"/>
      <c r="BA3592" s="151" t="str">
        <f t="shared" si="952"/>
        <v/>
      </c>
      <c r="BC3592" s="47" t="str">
        <f t="shared" si="953"/>
        <v/>
      </c>
    </row>
    <row r="3593" spans="1:55" x14ac:dyDescent="0.25">
      <c r="A3593" s="4"/>
      <c r="B3593" s="167"/>
      <c r="C3593" s="168"/>
      <c r="D3593" s="169"/>
      <c r="E3593" s="170"/>
      <c r="F3593" s="171"/>
      <c r="G3593" s="172"/>
      <c r="H3593" s="173"/>
      <c r="I3593" s="171"/>
      <c r="J3593" s="172"/>
      <c r="K3593" s="170"/>
      <c r="L3593" s="171"/>
      <c r="M3593" s="172"/>
      <c r="N3593" s="174"/>
      <c r="O3593" s="4"/>
      <c r="P3593" s="49" t="str">
        <f t="shared" si="937"/>
        <v/>
      </c>
      <c r="Q3593" s="4"/>
      <c r="S3593" s="22" t="str">
        <f t="shared" si="938"/>
        <v/>
      </c>
      <c r="T3593" s="8" t="str">
        <f t="shared" si="939"/>
        <v/>
      </c>
      <c r="U3593" s="23" t="str">
        <f t="shared" si="940"/>
        <v/>
      </c>
      <c r="W3593" s="50"/>
      <c r="Y3593" s="65" t="str">
        <f t="shared" si="941"/>
        <v/>
      </c>
      <c r="Z3593" s="8" t="str">
        <f t="shared" si="942"/>
        <v/>
      </c>
      <c r="AA3593" s="66" t="str">
        <f t="shared" si="943"/>
        <v/>
      </c>
      <c r="AC3593" s="65" t="str">
        <f>IF($G3593="", "", IF(IFERROR(INDEX('Intro &amp; Setup'!$Y$17:$Y$26, MATCH($G3593, 'Intro &amp; Setup'!$U$17:$U$26, 0)), "")="", 'Intro &amp; Setup'!$BB$15, IFERROR(INDEX('Intro &amp; Setup'!$Y$17:$Y$26, MATCH($G3593, 'Intro &amp; Setup'!$U$17:$U$26, 0)), "")))</f>
        <v/>
      </c>
      <c r="AD3593" s="8" t="str">
        <f>IF($J3593="", "", IF(IFERROR(INDEX('Intro &amp; Setup'!$Y$17:$Y$26, MATCH($J3593, 'Intro &amp; Setup'!$U$17:$U$26, 0)), "")="", 'Intro &amp; Setup'!$BB$15, IFERROR(INDEX('Intro &amp; Setup'!$Y$17:$Y$26, MATCH($J3593, 'Intro &amp; Setup'!$U$17:$U$26, 0)), "")))</f>
        <v/>
      </c>
      <c r="AE3593" s="66" t="str">
        <f>IF($M3593="", "", IF(IFERROR(INDEX('Intro &amp; Setup'!$Y$17:$Y$26, MATCH($M3593, 'Intro &amp; Setup'!$U$17:$U$26, 0)), "")="", 'Intro &amp; Setup'!$BB$15, IFERROR(INDEX('Intro &amp; Setup'!$Y$17:$Y$26, MATCH($M3593, 'Intro &amp; Setup'!$U$17:$U$26, 0)), "")))</f>
        <v/>
      </c>
      <c r="AG3593" s="65" t="str">
        <f t="shared" si="944"/>
        <v/>
      </c>
      <c r="AH3593" s="8" t="str">
        <f t="shared" si="945"/>
        <v/>
      </c>
      <c r="AI3593" s="66" t="str">
        <f t="shared" si="946"/>
        <v/>
      </c>
      <c r="AK3593" s="123" t="str">
        <f>IF(AC3593='Intro &amp; Setup'!$BB$14, $AO3593, "")</f>
        <v/>
      </c>
      <c r="AL3593" s="124" t="str">
        <f>IF(AD3593='Intro &amp; Setup'!$BB$14, $AO3593, "")</f>
        <v/>
      </c>
      <c r="AM3593" s="125" t="str">
        <f>IF(AE3593='Intro &amp; Setup'!$BB$14, $AO3593, "")</f>
        <v/>
      </c>
      <c r="AO3593" s="130" t="str">
        <f>IF(AND($B3593="", $C3593="", $D3593=""), "", IF($N3593="", 'Intro &amp; Setup'!$AB$33, $N3593))</f>
        <v/>
      </c>
      <c r="AQ3593" s="140">
        <f t="shared" si="947"/>
        <v>0</v>
      </c>
      <c r="AR3593" s="145">
        <f t="shared" si="948"/>
        <v>0</v>
      </c>
      <c r="AS3593" s="141">
        <f t="shared" si="949"/>
        <v>0</v>
      </c>
      <c r="AU3593" s="149" t="str">
        <f t="shared" si="950"/>
        <v/>
      </c>
      <c r="AV3593" s="155"/>
      <c r="AW3593" s="155"/>
      <c r="AX3593" s="155" t="str">
        <f t="shared" si="951"/>
        <v/>
      </c>
      <c r="AY3593" s="155"/>
      <c r="AZ3593" s="155"/>
      <c r="BA3593" s="151" t="str">
        <f t="shared" si="952"/>
        <v/>
      </c>
      <c r="BC3593" s="47" t="str">
        <f t="shared" si="953"/>
        <v/>
      </c>
    </row>
    <row r="3594" spans="1:55" x14ac:dyDescent="0.25">
      <c r="A3594" s="4"/>
      <c r="B3594" s="167"/>
      <c r="C3594" s="168"/>
      <c r="D3594" s="169"/>
      <c r="E3594" s="170"/>
      <c r="F3594" s="171"/>
      <c r="G3594" s="172"/>
      <c r="H3594" s="173"/>
      <c r="I3594" s="171"/>
      <c r="J3594" s="172"/>
      <c r="K3594" s="170"/>
      <c r="L3594" s="171"/>
      <c r="M3594" s="172"/>
      <c r="N3594" s="174"/>
      <c r="O3594" s="4"/>
      <c r="P3594" s="49" t="str">
        <f t="shared" si="937"/>
        <v/>
      </c>
      <c r="Q3594" s="4"/>
      <c r="S3594" s="22" t="str">
        <f t="shared" si="938"/>
        <v/>
      </c>
      <c r="T3594" s="8" t="str">
        <f t="shared" si="939"/>
        <v/>
      </c>
      <c r="U3594" s="23" t="str">
        <f t="shared" si="940"/>
        <v/>
      </c>
      <c r="W3594" s="50"/>
      <c r="Y3594" s="65" t="str">
        <f t="shared" si="941"/>
        <v/>
      </c>
      <c r="Z3594" s="8" t="str">
        <f t="shared" si="942"/>
        <v/>
      </c>
      <c r="AA3594" s="66" t="str">
        <f t="shared" si="943"/>
        <v/>
      </c>
      <c r="AC3594" s="65" t="str">
        <f>IF($G3594="", "", IF(IFERROR(INDEX('Intro &amp; Setup'!$Y$17:$Y$26, MATCH($G3594, 'Intro &amp; Setup'!$U$17:$U$26, 0)), "")="", 'Intro &amp; Setup'!$BB$15, IFERROR(INDEX('Intro &amp; Setup'!$Y$17:$Y$26, MATCH($G3594, 'Intro &amp; Setup'!$U$17:$U$26, 0)), "")))</f>
        <v/>
      </c>
      <c r="AD3594" s="8" t="str">
        <f>IF($J3594="", "", IF(IFERROR(INDEX('Intro &amp; Setup'!$Y$17:$Y$26, MATCH($J3594, 'Intro &amp; Setup'!$U$17:$U$26, 0)), "")="", 'Intro &amp; Setup'!$BB$15, IFERROR(INDEX('Intro &amp; Setup'!$Y$17:$Y$26, MATCH($J3594, 'Intro &amp; Setup'!$U$17:$U$26, 0)), "")))</f>
        <v/>
      </c>
      <c r="AE3594" s="66" t="str">
        <f>IF($M3594="", "", IF(IFERROR(INDEX('Intro &amp; Setup'!$Y$17:$Y$26, MATCH($M3594, 'Intro &amp; Setup'!$U$17:$U$26, 0)), "")="", 'Intro &amp; Setup'!$BB$15, IFERROR(INDEX('Intro &amp; Setup'!$Y$17:$Y$26, MATCH($M3594, 'Intro &amp; Setup'!$U$17:$U$26, 0)), "")))</f>
        <v/>
      </c>
      <c r="AG3594" s="65" t="str">
        <f t="shared" si="944"/>
        <v/>
      </c>
      <c r="AH3594" s="8" t="str">
        <f t="shared" si="945"/>
        <v/>
      </c>
      <c r="AI3594" s="66" t="str">
        <f t="shared" si="946"/>
        <v/>
      </c>
      <c r="AK3594" s="123" t="str">
        <f>IF(AC3594='Intro &amp; Setup'!$BB$14, $AO3594, "")</f>
        <v/>
      </c>
      <c r="AL3594" s="124" t="str">
        <f>IF(AD3594='Intro &amp; Setup'!$BB$14, $AO3594, "")</f>
        <v/>
      </c>
      <c r="AM3594" s="125" t="str">
        <f>IF(AE3594='Intro &amp; Setup'!$BB$14, $AO3594, "")</f>
        <v/>
      </c>
      <c r="AO3594" s="130" t="str">
        <f>IF(AND($B3594="", $C3594="", $D3594=""), "", IF($N3594="", 'Intro &amp; Setup'!$AB$33, $N3594))</f>
        <v/>
      </c>
      <c r="AQ3594" s="140">
        <f t="shared" si="947"/>
        <v>0</v>
      </c>
      <c r="AR3594" s="145">
        <f t="shared" si="948"/>
        <v>0</v>
      </c>
      <c r="AS3594" s="141">
        <f t="shared" si="949"/>
        <v>0</v>
      </c>
      <c r="AU3594" s="149" t="str">
        <f t="shared" si="950"/>
        <v/>
      </c>
      <c r="AV3594" s="155"/>
      <c r="AW3594" s="155"/>
      <c r="AX3594" s="155" t="str">
        <f t="shared" si="951"/>
        <v/>
      </c>
      <c r="AY3594" s="155"/>
      <c r="AZ3594" s="155"/>
      <c r="BA3594" s="151" t="str">
        <f t="shared" si="952"/>
        <v/>
      </c>
      <c r="BC3594" s="47" t="str">
        <f t="shared" si="953"/>
        <v/>
      </c>
    </row>
    <row r="3595" spans="1:55" x14ac:dyDescent="0.25">
      <c r="A3595" s="4"/>
      <c r="B3595" s="167"/>
      <c r="C3595" s="168"/>
      <c r="D3595" s="169"/>
      <c r="E3595" s="170"/>
      <c r="F3595" s="171"/>
      <c r="G3595" s="172"/>
      <c r="H3595" s="173"/>
      <c r="I3595" s="171"/>
      <c r="J3595" s="172"/>
      <c r="K3595" s="170"/>
      <c r="L3595" s="171"/>
      <c r="M3595" s="172"/>
      <c r="N3595" s="174"/>
      <c r="O3595" s="4"/>
      <c r="P3595" s="49" t="str">
        <f t="shared" si="937"/>
        <v/>
      </c>
      <c r="Q3595" s="4"/>
      <c r="S3595" s="22" t="str">
        <f t="shared" si="938"/>
        <v/>
      </c>
      <c r="T3595" s="8" t="str">
        <f t="shared" si="939"/>
        <v/>
      </c>
      <c r="U3595" s="23" t="str">
        <f t="shared" si="940"/>
        <v/>
      </c>
      <c r="W3595" s="50"/>
      <c r="Y3595" s="65" t="str">
        <f t="shared" si="941"/>
        <v/>
      </c>
      <c r="Z3595" s="8" t="str">
        <f t="shared" si="942"/>
        <v/>
      </c>
      <c r="AA3595" s="66" t="str">
        <f t="shared" si="943"/>
        <v/>
      </c>
      <c r="AC3595" s="65" t="str">
        <f>IF($G3595="", "", IF(IFERROR(INDEX('Intro &amp; Setup'!$Y$17:$Y$26, MATCH($G3595, 'Intro &amp; Setup'!$U$17:$U$26, 0)), "")="", 'Intro &amp; Setup'!$BB$15, IFERROR(INDEX('Intro &amp; Setup'!$Y$17:$Y$26, MATCH($G3595, 'Intro &amp; Setup'!$U$17:$U$26, 0)), "")))</f>
        <v/>
      </c>
      <c r="AD3595" s="8" t="str">
        <f>IF($J3595="", "", IF(IFERROR(INDEX('Intro &amp; Setup'!$Y$17:$Y$26, MATCH($J3595, 'Intro &amp; Setup'!$U$17:$U$26, 0)), "")="", 'Intro &amp; Setup'!$BB$15, IFERROR(INDEX('Intro &amp; Setup'!$Y$17:$Y$26, MATCH($J3595, 'Intro &amp; Setup'!$U$17:$U$26, 0)), "")))</f>
        <v/>
      </c>
      <c r="AE3595" s="66" t="str">
        <f>IF($M3595="", "", IF(IFERROR(INDEX('Intro &amp; Setup'!$Y$17:$Y$26, MATCH($M3595, 'Intro &amp; Setup'!$U$17:$U$26, 0)), "")="", 'Intro &amp; Setup'!$BB$15, IFERROR(INDEX('Intro &amp; Setup'!$Y$17:$Y$26, MATCH($M3595, 'Intro &amp; Setup'!$U$17:$U$26, 0)), "")))</f>
        <v/>
      </c>
      <c r="AG3595" s="65" t="str">
        <f t="shared" si="944"/>
        <v/>
      </c>
      <c r="AH3595" s="8" t="str">
        <f t="shared" si="945"/>
        <v/>
      </c>
      <c r="AI3595" s="66" t="str">
        <f t="shared" si="946"/>
        <v/>
      </c>
      <c r="AK3595" s="123" t="str">
        <f>IF(AC3595='Intro &amp; Setup'!$BB$14, $AO3595, "")</f>
        <v/>
      </c>
      <c r="AL3595" s="124" t="str">
        <f>IF(AD3595='Intro &amp; Setup'!$BB$14, $AO3595, "")</f>
        <v/>
      </c>
      <c r="AM3595" s="125" t="str">
        <f>IF(AE3595='Intro &amp; Setup'!$BB$14, $AO3595, "")</f>
        <v/>
      </c>
      <c r="AO3595" s="130" t="str">
        <f>IF(AND($B3595="", $C3595="", $D3595=""), "", IF($N3595="", 'Intro &amp; Setup'!$AB$33, $N3595))</f>
        <v/>
      </c>
      <c r="AQ3595" s="140">
        <f t="shared" si="947"/>
        <v>0</v>
      </c>
      <c r="AR3595" s="145">
        <f t="shared" si="948"/>
        <v>0</v>
      </c>
      <c r="AS3595" s="141">
        <f t="shared" si="949"/>
        <v>0</v>
      </c>
      <c r="AU3595" s="149" t="str">
        <f t="shared" si="950"/>
        <v/>
      </c>
      <c r="AV3595" s="155"/>
      <c r="AW3595" s="155"/>
      <c r="AX3595" s="155" t="str">
        <f t="shared" si="951"/>
        <v/>
      </c>
      <c r="AY3595" s="155"/>
      <c r="AZ3595" s="155"/>
      <c r="BA3595" s="151" t="str">
        <f t="shared" si="952"/>
        <v/>
      </c>
      <c r="BC3595" s="47" t="str">
        <f t="shared" si="953"/>
        <v/>
      </c>
    </row>
    <row r="3596" spans="1:55" x14ac:dyDescent="0.25">
      <c r="A3596" s="4"/>
      <c r="B3596" s="167"/>
      <c r="C3596" s="168"/>
      <c r="D3596" s="169"/>
      <c r="E3596" s="170"/>
      <c r="F3596" s="171"/>
      <c r="G3596" s="172"/>
      <c r="H3596" s="173"/>
      <c r="I3596" s="171"/>
      <c r="J3596" s="172"/>
      <c r="K3596" s="170"/>
      <c r="L3596" s="171"/>
      <c r="M3596" s="172"/>
      <c r="N3596" s="174"/>
      <c r="O3596" s="4"/>
      <c r="P3596" s="49" t="str">
        <f t="shared" ref="P3596:P3659" si="954">IF(COUNTIF($AC3596:$AE3596, $AC$7)&gt;0, $AC$7, IF(COUNTIF($AC3596:$AE3596, $AC$8)&gt;0, $AC$8, ""))</f>
        <v/>
      </c>
      <c r="Q3596" s="4"/>
      <c r="S3596" s="22" t="str">
        <f t="shared" ref="S3596:S3659" si="955">IF(B3596="", "", IF(COUNTIF(B$11:B$5010, B3596)&gt;1, "X", ""))</f>
        <v/>
      </c>
      <c r="T3596" s="8" t="str">
        <f t="shared" ref="T3596:T3659" si="956">IF(C3596="", "", IF(COUNTIF(C$11:C$5010, C3596)&gt;1, "X", ""))</f>
        <v/>
      </c>
      <c r="U3596" s="23" t="str">
        <f t="shared" ref="U3596:U3659" si="957">IF(D3596="", "", IF(COUNTIF(D$11:D$5010, D3596)&gt;1, "X", ""))</f>
        <v/>
      </c>
      <c r="W3596" s="50"/>
      <c r="Y3596" s="65" t="str">
        <f t="shared" ref="Y3596:Y3659" si="958">IF($E3596="", "", TEXT($E3596, "ddd"))</f>
        <v/>
      </c>
      <c r="Z3596" s="8" t="str">
        <f t="shared" ref="Z3596:Z3659" si="959">IF($H3596="", "", TEXT($H3596, "ddd"))</f>
        <v/>
      </c>
      <c r="AA3596" s="66" t="str">
        <f t="shared" ref="AA3596:AA3659" si="960">IF($K3596="", "", TEXT($K3596, "ddd"))</f>
        <v/>
      </c>
      <c r="AC3596" s="65" t="str">
        <f>IF($G3596="", "", IF(IFERROR(INDEX('Intro &amp; Setup'!$Y$17:$Y$26, MATCH($G3596, 'Intro &amp; Setup'!$U$17:$U$26, 0)), "")="", 'Intro &amp; Setup'!$BB$15, IFERROR(INDEX('Intro &amp; Setup'!$Y$17:$Y$26, MATCH($G3596, 'Intro &amp; Setup'!$U$17:$U$26, 0)), "")))</f>
        <v/>
      </c>
      <c r="AD3596" s="8" t="str">
        <f>IF($J3596="", "", IF(IFERROR(INDEX('Intro &amp; Setup'!$Y$17:$Y$26, MATCH($J3596, 'Intro &amp; Setup'!$U$17:$U$26, 0)), "")="", 'Intro &amp; Setup'!$BB$15, IFERROR(INDEX('Intro &amp; Setup'!$Y$17:$Y$26, MATCH($J3596, 'Intro &amp; Setup'!$U$17:$U$26, 0)), "")))</f>
        <v/>
      </c>
      <c r="AE3596" s="66" t="str">
        <f>IF($M3596="", "", IF(IFERROR(INDEX('Intro &amp; Setup'!$Y$17:$Y$26, MATCH($M3596, 'Intro &amp; Setup'!$U$17:$U$26, 0)), "")="", 'Intro &amp; Setup'!$BB$15, IFERROR(INDEX('Intro &amp; Setup'!$Y$17:$Y$26, MATCH($M3596, 'Intro &amp; Setup'!$U$17:$U$26, 0)), "")))</f>
        <v/>
      </c>
      <c r="AG3596" s="65" t="str">
        <f t="shared" ref="AG3596:AG3659" si="961">IF($F3596="", "", TEXT(ROUNDDOWN($F3596/(1/24),0)*(1/24), "hh:mm"))</f>
        <v/>
      </c>
      <c r="AH3596" s="8" t="str">
        <f t="shared" ref="AH3596:AH3659" si="962">IF($I3596="", "", TEXT(ROUNDDOWN($I3596/(1/24),0)*(1/24), "hh:mm"))</f>
        <v/>
      </c>
      <c r="AI3596" s="66" t="str">
        <f t="shared" ref="AI3596:AI3659" si="963">IF($L3596="", "", TEXT(ROUNDDOWN($L3596/(1/24),0)*(1/24), "hh:mm"))</f>
        <v/>
      </c>
      <c r="AK3596" s="123" t="str">
        <f>IF(AC3596='Intro &amp; Setup'!$BB$14, $AO3596, "")</f>
        <v/>
      </c>
      <c r="AL3596" s="124" t="str">
        <f>IF(AD3596='Intro &amp; Setup'!$BB$14, $AO3596, "")</f>
        <v/>
      </c>
      <c r="AM3596" s="125" t="str">
        <f>IF(AE3596='Intro &amp; Setup'!$BB$14, $AO3596, "")</f>
        <v/>
      </c>
      <c r="AO3596" s="130" t="str">
        <f>IF(AND($B3596="", $C3596="", $D3596=""), "", IF($N3596="", 'Intro &amp; Setup'!$AB$33, $N3596))</f>
        <v/>
      </c>
      <c r="AQ3596" s="140">
        <f t="shared" ref="AQ3596:AQ3659" si="964">IF(OR(E3596="", F3596="", G3596=""), 0, 1)</f>
        <v>0</v>
      </c>
      <c r="AR3596" s="145">
        <f t="shared" ref="AR3596:AR3659" si="965">+IF(OR(H3596="", I3596="", J3596=""), 0, 1)</f>
        <v>0</v>
      </c>
      <c r="AS3596" s="141">
        <f t="shared" ref="AS3596:AS3659" si="966">IF(OR(K3596="", L3596="", M3596=""), 0, 1)</f>
        <v>0</v>
      </c>
      <c r="AU3596" s="149" t="str">
        <f t="shared" ref="AU3596:AU3659" si="967">IF(G3596="", "", IF(COUNTIF($W$11:$W$20, G3596)=0, "X", ""))</f>
        <v/>
      </c>
      <c r="AV3596" s="155"/>
      <c r="AW3596" s="155"/>
      <c r="AX3596" s="155" t="str">
        <f t="shared" ref="AX3596:AX3659" si="968">IF(J3596="", "", IF(COUNTIF($W$11:$W$20, J3596)=0, "X", ""))</f>
        <v/>
      </c>
      <c r="AY3596" s="155"/>
      <c r="AZ3596" s="155"/>
      <c r="BA3596" s="151" t="str">
        <f t="shared" ref="BA3596:BA3659" si="969">IF(M3596="", "", IF(COUNTIF($W$11:$W$20, M3596)=0, "X", ""))</f>
        <v/>
      </c>
      <c r="BC3596" s="47" t="str">
        <f t="shared" ref="BC3596:BC3659" si="970">IF($AC3596=$AC$7, 1, IF($AD3596=$AC$7, 2, IF($AE3596=$AC$7, 3, "")))</f>
        <v/>
      </c>
    </row>
    <row r="3597" spans="1:55" x14ac:dyDescent="0.25">
      <c r="A3597" s="4"/>
      <c r="B3597" s="167"/>
      <c r="C3597" s="168"/>
      <c r="D3597" s="169"/>
      <c r="E3597" s="170"/>
      <c r="F3597" s="171"/>
      <c r="G3597" s="172"/>
      <c r="H3597" s="173"/>
      <c r="I3597" s="171"/>
      <c r="J3597" s="172"/>
      <c r="K3597" s="170"/>
      <c r="L3597" s="171"/>
      <c r="M3597" s="172"/>
      <c r="N3597" s="174"/>
      <c r="O3597" s="4"/>
      <c r="P3597" s="49" t="str">
        <f t="shared" si="954"/>
        <v/>
      </c>
      <c r="Q3597" s="4"/>
      <c r="S3597" s="22" t="str">
        <f t="shared" si="955"/>
        <v/>
      </c>
      <c r="T3597" s="8" t="str">
        <f t="shared" si="956"/>
        <v/>
      </c>
      <c r="U3597" s="23" t="str">
        <f t="shared" si="957"/>
        <v/>
      </c>
      <c r="W3597" s="50"/>
      <c r="Y3597" s="65" t="str">
        <f t="shared" si="958"/>
        <v/>
      </c>
      <c r="Z3597" s="8" t="str">
        <f t="shared" si="959"/>
        <v/>
      </c>
      <c r="AA3597" s="66" t="str">
        <f t="shared" si="960"/>
        <v/>
      </c>
      <c r="AC3597" s="65" t="str">
        <f>IF($G3597="", "", IF(IFERROR(INDEX('Intro &amp; Setup'!$Y$17:$Y$26, MATCH($G3597, 'Intro &amp; Setup'!$U$17:$U$26, 0)), "")="", 'Intro &amp; Setup'!$BB$15, IFERROR(INDEX('Intro &amp; Setup'!$Y$17:$Y$26, MATCH($G3597, 'Intro &amp; Setup'!$U$17:$U$26, 0)), "")))</f>
        <v/>
      </c>
      <c r="AD3597" s="8" t="str">
        <f>IF($J3597="", "", IF(IFERROR(INDEX('Intro &amp; Setup'!$Y$17:$Y$26, MATCH($J3597, 'Intro &amp; Setup'!$U$17:$U$26, 0)), "")="", 'Intro &amp; Setup'!$BB$15, IFERROR(INDEX('Intro &amp; Setup'!$Y$17:$Y$26, MATCH($J3597, 'Intro &amp; Setup'!$U$17:$U$26, 0)), "")))</f>
        <v/>
      </c>
      <c r="AE3597" s="66" t="str">
        <f>IF($M3597="", "", IF(IFERROR(INDEX('Intro &amp; Setup'!$Y$17:$Y$26, MATCH($M3597, 'Intro &amp; Setup'!$U$17:$U$26, 0)), "")="", 'Intro &amp; Setup'!$BB$15, IFERROR(INDEX('Intro &amp; Setup'!$Y$17:$Y$26, MATCH($M3597, 'Intro &amp; Setup'!$U$17:$U$26, 0)), "")))</f>
        <v/>
      </c>
      <c r="AG3597" s="65" t="str">
        <f t="shared" si="961"/>
        <v/>
      </c>
      <c r="AH3597" s="8" t="str">
        <f t="shared" si="962"/>
        <v/>
      </c>
      <c r="AI3597" s="66" t="str">
        <f t="shared" si="963"/>
        <v/>
      </c>
      <c r="AK3597" s="123" t="str">
        <f>IF(AC3597='Intro &amp; Setup'!$BB$14, $AO3597, "")</f>
        <v/>
      </c>
      <c r="AL3597" s="124" t="str">
        <f>IF(AD3597='Intro &amp; Setup'!$BB$14, $AO3597, "")</f>
        <v/>
      </c>
      <c r="AM3597" s="125" t="str">
        <f>IF(AE3597='Intro &amp; Setup'!$BB$14, $AO3597, "")</f>
        <v/>
      </c>
      <c r="AO3597" s="130" t="str">
        <f>IF(AND($B3597="", $C3597="", $D3597=""), "", IF($N3597="", 'Intro &amp; Setup'!$AB$33, $N3597))</f>
        <v/>
      </c>
      <c r="AQ3597" s="140">
        <f t="shared" si="964"/>
        <v>0</v>
      </c>
      <c r="AR3597" s="145">
        <f t="shared" si="965"/>
        <v>0</v>
      </c>
      <c r="AS3597" s="141">
        <f t="shared" si="966"/>
        <v>0</v>
      </c>
      <c r="AU3597" s="149" t="str">
        <f t="shared" si="967"/>
        <v/>
      </c>
      <c r="AV3597" s="155"/>
      <c r="AW3597" s="155"/>
      <c r="AX3597" s="155" t="str">
        <f t="shared" si="968"/>
        <v/>
      </c>
      <c r="AY3597" s="155"/>
      <c r="AZ3597" s="155"/>
      <c r="BA3597" s="151" t="str">
        <f t="shared" si="969"/>
        <v/>
      </c>
      <c r="BC3597" s="47" t="str">
        <f t="shared" si="970"/>
        <v/>
      </c>
    </row>
    <row r="3598" spans="1:55" x14ac:dyDescent="0.25">
      <c r="A3598" s="4"/>
      <c r="B3598" s="167"/>
      <c r="C3598" s="168"/>
      <c r="D3598" s="169"/>
      <c r="E3598" s="170"/>
      <c r="F3598" s="171"/>
      <c r="G3598" s="172"/>
      <c r="H3598" s="173"/>
      <c r="I3598" s="171"/>
      <c r="J3598" s="172"/>
      <c r="K3598" s="170"/>
      <c r="L3598" s="171"/>
      <c r="M3598" s="172"/>
      <c r="N3598" s="174"/>
      <c r="O3598" s="4"/>
      <c r="P3598" s="49" t="str">
        <f t="shared" si="954"/>
        <v/>
      </c>
      <c r="Q3598" s="4"/>
      <c r="S3598" s="22" t="str">
        <f t="shared" si="955"/>
        <v/>
      </c>
      <c r="T3598" s="8" t="str">
        <f t="shared" si="956"/>
        <v/>
      </c>
      <c r="U3598" s="23" t="str">
        <f t="shared" si="957"/>
        <v/>
      </c>
      <c r="W3598" s="50"/>
      <c r="Y3598" s="65" t="str">
        <f t="shared" si="958"/>
        <v/>
      </c>
      <c r="Z3598" s="8" t="str">
        <f t="shared" si="959"/>
        <v/>
      </c>
      <c r="AA3598" s="66" t="str">
        <f t="shared" si="960"/>
        <v/>
      </c>
      <c r="AC3598" s="65" t="str">
        <f>IF($G3598="", "", IF(IFERROR(INDEX('Intro &amp; Setup'!$Y$17:$Y$26, MATCH($G3598, 'Intro &amp; Setup'!$U$17:$U$26, 0)), "")="", 'Intro &amp; Setup'!$BB$15, IFERROR(INDEX('Intro &amp; Setup'!$Y$17:$Y$26, MATCH($G3598, 'Intro &amp; Setup'!$U$17:$U$26, 0)), "")))</f>
        <v/>
      </c>
      <c r="AD3598" s="8" t="str">
        <f>IF($J3598="", "", IF(IFERROR(INDEX('Intro &amp; Setup'!$Y$17:$Y$26, MATCH($J3598, 'Intro &amp; Setup'!$U$17:$U$26, 0)), "")="", 'Intro &amp; Setup'!$BB$15, IFERROR(INDEX('Intro &amp; Setup'!$Y$17:$Y$26, MATCH($J3598, 'Intro &amp; Setup'!$U$17:$U$26, 0)), "")))</f>
        <v/>
      </c>
      <c r="AE3598" s="66" t="str">
        <f>IF($M3598="", "", IF(IFERROR(INDEX('Intro &amp; Setup'!$Y$17:$Y$26, MATCH($M3598, 'Intro &amp; Setup'!$U$17:$U$26, 0)), "")="", 'Intro &amp; Setup'!$BB$15, IFERROR(INDEX('Intro &amp; Setup'!$Y$17:$Y$26, MATCH($M3598, 'Intro &amp; Setup'!$U$17:$U$26, 0)), "")))</f>
        <v/>
      </c>
      <c r="AG3598" s="65" t="str">
        <f t="shared" si="961"/>
        <v/>
      </c>
      <c r="AH3598" s="8" t="str">
        <f t="shared" si="962"/>
        <v/>
      </c>
      <c r="AI3598" s="66" t="str">
        <f t="shared" si="963"/>
        <v/>
      </c>
      <c r="AK3598" s="123" t="str">
        <f>IF(AC3598='Intro &amp; Setup'!$BB$14, $AO3598, "")</f>
        <v/>
      </c>
      <c r="AL3598" s="124" t="str">
        <f>IF(AD3598='Intro &amp; Setup'!$BB$14, $AO3598, "")</f>
        <v/>
      </c>
      <c r="AM3598" s="125" t="str">
        <f>IF(AE3598='Intro &amp; Setup'!$BB$14, $AO3598, "")</f>
        <v/>
      </c>
      <c r="AO3598" s="130" t="str">
        <f>IF(AND($B3598="", $C3598="", $D3598=""), "", IF($N3598="", 'Intro &amp; Setup'!$AB$33, $N3598))</f>
        <v/>
      </c>
      <c r="AQ3598" s="140">
        <f t="shared" si="964"/>
        <v>0</v>
      </c>
      <c r="AR3598" s="145">
        <f t="shared" si="965"/>
        <v>0</v>
      </c>
      <c r="AS3598" s="141">
        <f t="shared" si="966"/>
        <v>0</v>
      </c>
      <c r="AU3598" s="149" t="str">
        <f t="shared" si="967"/>
        <v/>
      </c>
      <c r="AV3598" s="155"/>
      <c r="AW3598" s="155"/>
      <c r="AX3598" s="155" t="str">
        <f t="shared" si="968"/>
        <v/>
      </c>
      <c r="AY3598" s="155"/>
      <c r="AZ3598" s="155"/>
      <c r="BA3598" s="151" t="str">
        <f t="shared" si="969"/>
        <v/>
      </c>
      <c r="BC3598" s="47" t="str">
        <f t="shared" si="970"/>
        <v/>
      </c>
    </row>
    <row r="3599" spans="1:55" x14ac:dyDescent="0.25">
      <c r="A3599" s="4"/>
      <c r="B3599" s="167"/>
      <c r="C3599" s="168"/>
      <c r="D3599" s="169"/>
      <c r="E3599" s="170"/>
      <c r="F3599" s="171"/>
      <c r="G3599" s="172"/>
      <c r="H3599" s="173"/>
      <c r="I3599" s="171"/>
      <c r="J3599" s="172"/>
      <c r="K3599" s="170"/>
      <c r="L3599" s="171"/>
      <c r="M3599" s="172"/>
      <c r="N3599" s="174"/>
      <c r="O3599" s="4"/>
      <c r="P3599" s="49" t="str">
        <f t="shared" si="954"/>
        <v/>
      </c>
      <c r="Q3599" s="4"/>
      <c r="S3599" s="22" t="str">
        <f t="shared" si="955"/>
        <v/>
      </c>
      <c r="T3599" s="8" t="str">
        <f t="shared" si="956"/>
        <v/>
      </c>
      <c r="U3599" s="23" t="str">
        <f t="shared" si="957"/>
        <v/>
      </c>
      <c r="W3599" s="50"/>
      <c r="Y3599" s="65" t="str">
        <f t="shared" si="958"/>
        <v/>
      </c>
      <c r="Z3599" s="8" t="str">
        <f t="shared" si="959"/>
        <v/>
      </c>
      <c r="AA3599" s="66" t="str">
        <f t="shared" si="960"/>
        <v/>
      </c>
      <c r="AC3599" s="65" t="str">
        <f>IF($G3599="", "", IF(IFERROR(INDEX('Intro &amp; Setup'!$Y$17:$Y$26, MATCH($G3599, 'Intro &amp; Setup'!$U$17:$U$26, 0)), "")="", 'Intro &amp; Setup'!$BB$15, IFERROR(INDEX('Intro &amp; Setup'!$Y$17:$Y$26, MATCH($G3599, 'Intro &amp; Setup'!$U$17:$U$26, 0)), "")))</f>
        <v/>
      </c>
      <c r="AD3599" s="8" t="str">
        <f>IF($J3599="", "", IF(IFERROR(INDEX('Intro &amp; Setup'!$Y$17:$Y$26, MATCH($J3599, 'Intro &amp; Setup'!$U$17:$U$26, 0)), "")="", 'Intro &amp; Setup'!$BB$15, IFERROR(INDEX('Intro &amp; Setup'!$Y$17:$Y$26, MATCH($J3599, 'Intro &amp; Setup'!$U$17:$U$26, 0)), "")))</f>
        <v/>
      </c>
      <c r="AE3599" s="66" t="str">
        <f>IF($M3599="", "", IF(IFERROR(INDEX('Intro &amp; Setup'!$Y$17:$Y$26, MATCH($M3599, 'Intro &amp; Setup'!$U$17:$U$26, 0)), "")="", 'Intro &amp; Setup'!$BB$15, IFERROR(INDEX('Intro &amp; Setup'!$Y$17:$Y$26, MATCH($M3599, 'Intro &amp; Setup'!$U$17:$U$26, 0)), "")))</f>
        <v/>
      </c>
      <c r="AG3599" s="65" t="str">
        <f t="shared" si="961"/>
        <v/>
      </c>
      <c r="AH3599" s="8" t="str">
        <f t="shared" si="962"/>
        <v/>
      </c>
      <c r="AI3599" s="66" t="str">
        <f t="shared" si="963"/>
        <v/>
      </c>
      <c r="AK3599" s="123" t="str">
        <f>IF(AC3599='Intro &amp; Setup'!$BB$14, $AO3599, "")</f>
        <v/>
      </c>
      <c r="AL3599" s="124" t="str">
        <f>IF(AD3599='Intro &amp; Setup'!$BB$14, $AO3599, "")</f>
        <v/>
      </c>
      <c r="AM3599" s="125" t="str">
        <f>IF(AE3599='Intro &amp; Setup'!$BB$14, $AO3599, "")</f>
        <v/>
      </c>
      <c r="AO3599" s="130" t="str">
        <f>IF(AND($B3599="", $C3599="", $D3599=""), "", IF($N3599="", 'Intro &amp; Setup'!$AB$33, $N3599))</f>
        <v/>
      </c>
      <c r="AQ3599" s="140">
        <f t="shared" si="964"/>
        <v>0</v>
      </c>
      <c r="AR3599" s="145">
        <f t="shared" si="965"/>
        <v>0</v>
      </c>
      <c r="AS3599" s="141">
        <f t="shared" si="966"/>
        <v>0</v>
      </c>
      <c r="AU3599" s="149" t="str">
        <f t="shared" si="967"/>
        <v/>
      </c>
      <c r="AV3599" s="155"/>
      <c r="AW3599" s="155"/>
      <c r="AX3599" s="155" t="str">
        <f t="shared" si="968"/>
        <v/>
      </c>
      <c r="AY3599" s="155"/>
      <c r="AZ3599" s="155"/>
      <c r="BA3599" s="151" t="str">
        <f t="shared" si="969"/>
        <v/>
      </c>
      <c r="BC3599" s="47" t="str">
        <f t="shared" si="970"/>
        <v/>
      </c>
    </row>
    <row r="3600" spans="1:55" x14ac:dyDescent="0.25">
      <c r="A3600" s="4"/>
      <c r="B3600" s="167"/>
      <c r="C3600" s="168"/>
      <c r="D3600" s="169"/>
      <c r="E3600" s="170"/>
      <c r="F3600" s="171"/>
      <c r="G3600" s="172"/>
      <c r="H3600" s="173"/>
      <c r="I3600" s="171"/>
      <c r="J3600" s="172"/>
      <c r="K3600" s="170"/>
      <c r="L3600" s="171"/>
      <c r="M3600" s="172"/>
      <c r="N3600" s="174"/>
      <c r="O3600" s="4"/>
      <c r="P3600" s="49" t="str">
        <f t="shared" si="954"/>
        <v/>
      </c>
      <c r="Q3600" s="4"/>
      <c r="S3600" s="22" t="str">
        <f t="shared" si="955"/>
        <v/>
      </c>
      <c r="T3600" s="8" t="str">
        <f t="shared" si="956"/>
        <v/>
      </c>
      <c r="U3600" s="23" t="str">
        <f t="shared" si="957"/>
        <v/>
      </c>
      <c r="W3600" s="50"/>
      <c r="Y3600" s="65" t="str">
        <f t="shared" si="958"/>
        <v/>
      </c>
      <c r="Z3600" s="8" t="str">
        <f t="shared" si="959"/>
        <v/>
      </c>
      <c r="AA3600" s="66" t="str">
        <f t="shared" si="960"/>
        <v/>
      </c>
      <c r="AC3600" s="65" t="str">
        <f>IF($G3600="", "", IF(IFERROR(INDEX('Intro &amp; Setup'!$Y$17:$Y$26, MATCH($G3600, 'Intro &amp; Setup'!$U$17:$U$26, 0)), "")="", 'Intro &amp; Setup'!$BB$15, IFERROR(INDEX('Intro &amp; Setup'!$Y$17:$Y$26, MATCH($G3600, 'Intro &amp; Setup'!$U$17:$U$26, 0)), "")))</f>
        <v/>
      </c>
      <c r="AD3600" s="8" t="str">
        <f>IF($J3600="", "", IF(IFERROR(INDEX('Intro &amp; Setup'!$Y$17:$Y$26, MATCH($J3600, 'Intro &amp; Setup'!$U$17:$U$26, 0)), "")="", 'Intro &amp; Setup'!$BB$15, IFERROR(INDEX('Intro &amp; Setup'!$Y$17:$Y$26, MATCH($J3600, 'Intro &amp; Setup'!$U$17:$U$26, 0)), "")))</f>
        <v/>
      </c>
      <c r="AE3600" s="66" t="str">
        <f>IF($M3600="", "", IF(IFERROR(INDEX('Intro &amp; Setup'!$Y$17:$Y$26, MATCH($M3600, 'Intro &amp; Setup'!$U$17:$U$26, 0)), "")="", 'Intro &amp; Setup'!$BB$15, IFERROR(INDEX('Intro &amp; Setup'!$Y$17:$Y$26, MATCH($M3600, 'Intro &amp; Setup'!$U$17:$U$26, 0)), "")))</f>
        <v/>
      </c>
      <c r="AG3600" s="65" t="str">
        <f t="shared" si="961"/>
        <v/>
      </c>
      <c r="AH3600" s="8" t="str">
        <f t="shared" si="962"/>
        <v/>
      </c>
      <c r="AI3600" s="66" t="str">
        <f t="shared" si="963"/>
        <v/>
      </c>
      <c r="AK3600" s="123" t="str">
        <f>IF(AC3600='Intro &amp; Setup'!$BB$14, $AO3600, "")</f>
        <v/>
      </c>
      <c r="AL3600" s="124" t="str">
        <f>IF(AD3600='Intro &amp; Setup'!$BB$14, $AO3600, "")</f>
        <v/>
      </c>
      <c r="AM3600" s="125" t="str">
        <f>IF(AE3600='Intro &amp; Setup'!$BB$14, $AO3600, "")</f>
        <v/>
      </c>
      <c r="AO3600" s="130" t="str">
        <f>IF(AND($B3600="", $C3600="", $D3600=""), "", IF($N3600="", 'Intro &amp; Setup'!$AB$33, $N3600))</f>
        <v/>
      </c>
      <c r="AQ3600" s="140">
        <f t="shared" si="964"/>
        <v>0</v>
      </c>
      <c r="AR3600" s="145">
        <f t="shared" si="965"/>
        <v>0</v>
      </c>
      <c r="AS3600" s="141">
        <f t="shared" si="966"/>
        <v>0</v>
      </c>
      <c r="AU3600" s="149" t="str">
        <f t="shared" si="967"/>
        <v/>
      </c>
      <c r="AV3600" s="155"/>
      <c r="AW3600" s="155"/>
      <c r="AX3600" s="155" t="str">
        <f t="shared" si="968"/>
        <v/>
      </c>
      <c r="AY3600" s="155"/>
      <c r="AZ3600" s="155"/>
      <c r="BA3600" s="151" t="str">
        <f t="shared" si="969"/>
        <v/>
      </c>
      <c r="BC3600" s="47" t="str">
        <f t="shared" si="970"/>
        <v/>
      </c>
    </row>
    <row r="3601" spans="1:55" x14ac:dyDescent="0.25">
      <c r="A3601" s="4"/>
      <c r="B3601" s="167"/>
      <c r="C3601" s="168"/>
      <c r="D3601" s="169"/>
      <c r="E3601" s="170"/>
      <c r="F3601" s="171"/>
      <c r="G3601" s="172"/>
      <c r="H3601" s="173"/>
      <c r="I3601" s="171"/>
      <c r="J3601" s="172"/>
      <c r="K3601" s="170"/>
      <c r="L3601" s="171"/>
      <c r="M3601" s="172"/>
      <c r="N3601" s="174"/>
      <c r="O3601" s="4"/>
      <c r="P3601" s="49" t="str">
        <f t="shared" si="954"/>
        <v/>
      </c>
      <c r="Q3601" s="4"/>
      <c r="S3601" s="22" t="str">
        <f t="shared" si="955"/>
        <v/>
      </c>
      <c r="T3601" s="8" t="str">
        <f t="shared" si="956"/>
        <v/>
      </c>
      <c r="U3601" s="23" t="str">
        <f t="shared" si="957"/>
        <v/>
      </c>
      <c r="W3601" s="50"/>
      <c r="Y3601" s="65" t="str">
        <f t="shared" si="958"/>
        <v/>
      </c>
      <c r="Z3601" s="8" t="str">
        <f t="shared" si="959"/>
        <v/>
      </c>
      <c r="AA3601" s="66" t="str">
        <f t="shared" si="960"/>
        <v/>
      </c>
      <c r="AC3601" s="65" t="str">
        <f>IF($G3601="", "", IF(IFERROR(INDEX('Intro &amp; Setup'!$Y$17:$Y$26, MATCH($G3601, 'Intro &amp; Setup'!$U$17:$U$26, 0)), "")="", 'Intro &amp; Setup'!$BB$15, IFERROR(INDEX('Intro &amp; Setup'!$Y$17:$Y$26, MATCH($G3601, 'Intro &amp; Setup'!$U$17:$U$26, 0)), "")))</f>
        <v/>
      </c>
      <c r="AD3601" s="8" t="str">
        <f>IF($J3601="", "", IF(IFERROR(INDEX('Intro &amp; Setup'!$Y$17:$Y$26, MATCH($J3601, 'Intro &amp; Setup'!$U$17:$U$26, 0)), "")="", 'Intro &amp; Setup'!$BB$15, IFERROR(INDEX('Intro &amp; Setup'!$Y$17:$Y$26, MATCH($J3601, 'Intro &amp; Setup'!$U$17:$U$26, 0)), "")))</f>
        <v/>
      </c>
      <c r="AE3601" s="66" t="str">
        <f>IF($M3601="", "", IF(IFERROR(INDEX('Intro &amp; Setup'!$Y$17:$Y$26, MATCH($M3601, 'Intro &amp; Setup'!$U$17:$U$26, 0)), "")="", 'Intro &amp; Setup'!$BB$15, IFERROR(INDEX('Intro &amp; Setup'!$Y$17:$Y$26, MATCH($M3601, 'Intro &amp; Setup'!$U$17:$U$26, 0)), "")))</f>
        <v/>
      </c>
      <c r="AG3601" s="65" t="str">
        <f t="shared" si="961"/>
        <v/>
      </c>
      <c r="AH3601" s="8" t="str">
        <f t="shared" si="962"/>
        <v/>
      </c>
      <c r="AI3601" s="66" t="str">
        <f t="shared" si="963"/>
        <v/>
      </c>
      <c r="AK3601" s="123" t="str">
        <f>IF(AC3601='Intro &amp; Setup'!$BB$14, $AO3601, "")</f>
        <v/>
      </c>
      <c r="AL3601" s="124" t="str">
        <f>IF(AD3601='Intro &amp; Setup'!$BB$14, $AO3601, "")</f>
        <v/>
      </c>
      <c r="AM3601" s="125" t="str">
        <f>IF(AE3601='Intro &amp; Setup'!$BB$14, $AO3601, "")</f>
        <v/>
      </c>
      <c r="AO3601" s="130" t="str">
        <f>IF(AND($B3601="", $C3601="", $D3601=""), "", IF($N3601="", 'Intro &amp; Setup'!$AB$33, $N3601))</f>
        <v/>
      </c>
      <c r="AQ3601" s="140">
        <f t="shared" si="964"/>
        <v>0</v>
      </c>
      <c r="AR3601" s="145">
        <f t="shared" si="965"/>
        <v>0</v>
      </c>
      <c r="AS3601" s="141">
        <f t="shared" si="966"/>
        <v>0</v>
      </c>
      <c r="AU3601" s="149" t="str">
        <f t="shared" si="967"/>
        <v/>
      </c>
      <c r="AV3601" s="155"/>
      <c r="AW3601" s="155"/>
      <c r="AX3601" s="155" t="str">
        <f t="shared" si="968"/>
        <v/>
      </c>
      <c r="AY3601" s="155"/>
      <c r="AZ3601" s="155"/>
      <c r="BA3601" s="151" t="str">
        <f t="shared" si="969"/>
        <v/>
      </c>
      <c r="BC3601" s="47" t="str">
        <f t="shared" si="970"/>
        <v/>
      </c>
    </row>
    <row r="3602" spans="1:55" x14ac:dyDescent="0.25">
      <c r="A3602" s="4"/>
      <c r="B3602" s="167"/>
      <c r="C3602" s="168"/>
      <c r="D3602" s="169"/>
      <c r="E3602" s="170"/>
      <c r="F3602" s="171"/>
      <c r="G3602" s="172"/>
      <c r="H3602" s="173"/>
      <c r="I3602" s="171"/>
      <c r="J3602" s="172"/>
      <c r="K3602" s="170"/>
      <c r="L3602" s="171"/>
      <c r="M3602" s="172"/>
      <c r="N3602" s="174"/>
      <c r="O3602" s="4"/>
      <c r="P3602" s="49" t="str">
        <f t="shared" si="954"/>
        <v/>
      </c>
      <c r="Q3602" s="4"/>
      <c r="S3602" s="22" t="str">
        <f t="shared" si="955"/>
        <v/>
      </c>
      <c r="T3602" s="8" t="str">
        <f t="shared" si="956"/>
        <v/>
      </c>
      <c r="U3602" s="23" t="str">
        <f t="shared" si="957"/>
        <v/>
      </c>
      <c r="W3602" s="50"/>
      <c r="Y3602" s="65" t="str">
        <f t="shared" si="958"/>
        <v/>
      </c>
      <c r="Z3602" s="8" t="str">
        <f t="shared" si="959"/>
        <v/>
      </c>
      <c r="AA3602" s="66" t="str">
        <f t="shared" si="960"/>
        <v/>
      </c>
      <c r="AC3602" s="65" t="str">
        <f>IF($G3602="", "", IF(IFERROR(INDEX('Intro &amp; Setup'!$Y$17:$Y$26, MATCH($G3602, 'Intro &amp; Setup'!$U$17:$U$26, 0)), "")="", 'Intro &amp; Setup'!$BB$15, IFERROR(INDEX('Intro &amp; Setup'!$Y$17:$Y$26, MATCH($G3602, 'Intro &amp; Setup'!$U$17:$U$26, 0)), "")))</f>
        <v/>
      </c>
      <c r="AD3602" s="8" t="str">
        <f>IF($J3602="", "", IF(IFERROR(INDEX('Intro &amp; Setup'!$Y$17:$Y$26, MATCH($J3602, 'Intro &amp; Setup'!$U$17:$U$26, 0)), "")="", 'Intro &amp; Setup'!$BB$15, IFERROR(INDEX('Intro &amp; Setup'!$Y$17:$Y$26, MATCH($J3602, 'Intro &amp; Setup'!$U$17:$U$26, 0)), "")))</f>
        <v/>
      </c>
      <c r="AE3602" s="66" t="str">
        <f>IF($M3602="", "", IF(IFERROR(INDEX('Intro &amp; Setup'!$Y$17:$Y$26, MATCH($M3602, 'Intro &amp; Setup'!$U$17:$U$26, 0)), "")="", 'Intro &amp; Setup'!$BB$15, IFERROR(INDEX('Intro &amp; Setup'!$Y$17:$Y$26, MATCH($M3602, 'Intro &amp; Setup'!$U$17:$U$26, 0)), "")))</f>
        <v/>
      </c>
      <c r="AG3602" s="65" t="str">
        <f t="shared" si="961"/>
        <v/>
      </c>
      <c r="AH3602" s="8" t="str">
        <f t="shared" si="962"/>
        <v/>
      </c>
      <c r="AI3602" s="66" t="str">
        <f t="shared" si="963"/>
        <v/>
      </c>
      <c r="AK3602" s="123" t="str">
        <f>IF(AC3602='Intro &amp; Setup'!$BB$14, $AO3602, "")</f>
        <v/>
      </c>
      <c r="AL3602" s="124" t="str">
        <f>IF(AD3602='Intro &amp; Setup'!$BB$14, $AO3602, "")</f>
        <v/>
      </c>
      <c r="AM3602" s="125" t="str">
        <f>IF(AE3602='Intro &amp; Setup'!$BB$14, $AO3602, "")</f>
        <v/>
      </c>
      <c r="AO3602" s="130" t="str">
        <f>IF(AND($B3602="", $C3602="", $D3602=""), "", IF($N3602="", 'Intro &amp; Setup'!$AB$33, $N3602))</f>
        <v/>
      </c>
      <c r="AQ3602" s="140">
        <f t="shared" si="964"/>
        <v>0</v>
      </c>
      <c r="AR3602" s="145">
        <f t="shared" si="965"/>
        <v>0</v>
      </c>
      <c r="AS3602" s="141">
        <f t="shared" si="966"/>
        <v>0</v>
      </c>
      <c r="AU3602" s="149" t="str">
        <f t="shared" si="967"/>
        <v/>
      </c>
      <c r="AV3602" s="155"/>
      <c r="AW3602" s="155"/>
      <c r="AX3602" s="155" t="str">
        <f t="shared" si="968"/>
        <v/>
      </c>
      <c r="AY3602" s="155"/>
      <c r="AZ3602" s="155"/>
      <c r="BA3602" s="151" t="str">
        <f t="shared" si="969"/>
        <v/>
      </c>
      <c r="BC3602" s="47" t="str">
        <f t="shared" si="970"/>
        <v/>
      </c>
    </row>
    <row r="3603" spans="1:55" x14ac:dyDescent="0.25">
      <c r="A3603" s="4"/>
      <c r="B3603" s="167"/>
      <c r="C3603" s="168"/>
      <c r="D3603" s="169"/>
      <c r="E3603" s="170"/>
      <c r="F3603" s="171"/>
      <c r="G3603" s="172"/>
      <c r="H3603" s="173"/>
      <c r="I3603" s="171"/>
      <c r="J3603" s="172"/>
      <c r="K3603" s="170"/>
      <c r="L3603" s="171"/>
      <c r="M3603" s="172"/>
      <c r="N3603" s="174"/>
      <c r="O3603" s="4"/>
      <c r="P3603" s="49" t="str">
        <f t="shared" si="954"/>
        <v/>
      </c>
      <c r="Q3603" s="4"/>
      <c r="S3603" s="22" t="str">
        <f t="shared" si="955"/>
        <v/>
      </c>
      <c r="T3603" s="8" t="str">
        <f t="shared" si="956"/>
        <v/>
      </c>
      <c r="U3603" s="23" t="str">
        <f t="shared" si="957"/>
        <v/>
      </c>
      <c r="W3603" s="50"/>
      <c r="Y3603" s="65" t="str">
        <f t="shared" si="958"/>
        <v/>
      </c>
      <c r="Z3603" s="8" t="str">
        <f t="shared" si="959"/>
        <v/>
      </c>
      <c r="AA3603" s="66" t="str">
        <f t="shared" si="960"/>
        <v/>
      </c>
      <c r="AC3603" s="65" t="str">
        <f>IF($G3603="", "", IF(IFERROR(INDEX('Intro &amp; Setup'!$Y$17:$Y$26, MATCH($G3603, 'Intro &amp; Setup'!$U$17:$U$26, 0)), "")="", 'Intro &amp; Setup'!$BB$15, IFERROR(INDEX('Intro &amp; Setup'!$Y$17:$Y$26, MATCH($G3603, 'Intro &amp; Setup'!$U$17:$U$26, 0)), "")))</f>
        <v/>
      </c>
      <c r="AD3603" s="8" t="str">
        <f>IF($J3603="", "", IF(IFERROR(INDEX('Intro &amp; Setup'!$Y$17:$Y$26, MATCH($J3603, 'Intro &amp; Setup'!$U$17:$U$26, 0)), "")="", 'Intro &amp; Setup'!$BB$15, IFERROR(INDEX('Intro &amp; Setup'!$Y$17:$Y$26, MATCH($J3603, 'Intro &amp; Setup'!$U$17:$U$26, 0)), "")))</f>
        <v/>
      </c>
      <c r="AE3603" s="66" t="str">
        <f>IF($M3603="", "", IF(IFERROR(INDEX('Intro &amp; Setup'!$Y$17:$Y$26, MATCH($M3603, 'Intro &amp; Setup'!$U$17:$U$26, 0)), "")="", 'Intro &amp; Setup'!$BB$15, IFERROR(INDEX('Intro &amp; Setup'!$Y$17:$Y$26, MATCH($M3603, 'Intro &amp; Setup'!$U$17:$U$26, 0)), "")))</f>
        <v/>
      </c>
      <c r="AG3603" s="65" t="str">
        <f t="shared" si="961"/>
        <v/>
      </c>
      <c r="AH3603" s="8" t="str">
        <f t="shared" si="962"/>
        <v/>
      </c>
      <c r="AI3603" s="66" t="str">
        <f t="shared" si="963"/>
        <v/>
      </c>
      <c r="AK3603" s="123" t="str">
        <f>IF(AC3603='Intro &amp; Setup'!$BB$14, $AO3603, "")</f>
        <v/>
      </c>
      <c r="AL3603" s="124" t="str">
        <f>IF(AD3603='Intro &amp; Setup'!$BB$14, $AO3603, "")</f>
        <v/>
      </c>
      <c r="AM3603" s="125" t="str">
        <f>IF(AE3603='Intro &amp; Setup'!$BB$14, $AO3603, "")</f>
        <v/>
      </c>
      <c r="AO3603" s="130" t="str">
        <f>IF(AND($B3603="", $C3603="", $D3603=""), "", IF($N3603="", 'Intro &amp; Setup'!$AB$33, $N3603))</f>
        <v/>
      </c>
      <c r="AQ3603" s="140">
        <f t="shared" si="964"/>
        <v>0</v>
      </c>
      <c r="AR3603" s="145">
        <f t="shared" si="965"/>
        <v>0</v>
      </c>
      <c r="AS3603" s="141">
        <f t="shared" si="966"/>
        <v>0</v>
      </c>
      <c r="AU3603" s="149" t="str">
        <f t="shared" si="967"/>
        <v/>
      </c>
      <c r="AV3603" s="155"/>
      <c r="AW3603" s="155"/>
      <c r="AX3603" s="155" t="str">
        <f t="shared" si="968"/>
        <v/>
      </c>
      <c r="AY3603" s="155"/>
      <c r="AZ3603" s="155"/>
      <c r="BA3603" s="151" t="str">
        <f t="shared" si="969"/>
        <v/>
      </c>
      <c r="BC3603" s="47" t="str">
        <f t="shared" si="970"/>
        <v/>
      </c>
    </row>
    <row r="3604" spans="1:55" x14ac:dyDescent="0.25">
      <c r="A3604" s="4"/>
      <c r="B3604" s="167"/>
      <c r="C3604" s="168"/>
      <c r="D3604" s="169"/>
      <c r="E3604" s="170"/>
      <c r="F3604" s="171"/>
      <c r="G3604" s="172"/>
      <c r="H3604" s="173"/>
      <c r="I3604" s="171"/>
      <c r="J3604" s="172"/>
      <c r="K3604" s="170"/>
      <c r="L3604" s="171"/>
      <c r="M3604" s="172"/>
      <c r="N3604" s="174"/>
      <c r="O3604" s="4"/>
      <c r="P3604" s="49" t="str">
        <f t="shared" si="954"/>
        <v/>
      </c>
      <c r="Q3604" s="4"/>
      <c r="S3604" s="22" t="str">
        <f t="shared" si="955"/>
        <v/>
      </c>
      <c r="T3604" s="8" t="str">
        <f t="shared" si="956"/>
        <v/>
      </c>
      <c r="U3604" s="23" t="str">
        <f t="shared" si="957"/>
        <v/>
      </c>
      <c r="W3604" s="50"/>
      <c r="Y3604" s="65" t="str">
        <f t="shared" si="958"/>
        <v/>
      </c>
      <c r="Z3604" s="8" t="str">
        <f t="shared" si="959"/>
        <v/>
      </c>
      <c r="AA3604" s="66" t="str">
        <f t="shared" si="960"/>
        <v/>
      </c>
      <c r="AC3604" s="65" t="str">
        <f>IF($G3604="", "", IF(IFERROR(INDEX('Intro &amp; Setup'!$Y$17:$Y$26, MATCH($G3604, 'Intro &amp; Setup'!$U$17:$U$26, 0)), "")="", 'Intro &amp; Setup'!$BB$15, IFERROR(INDEX('Intro &amp; Setup'!$Y$17:$Y$26, MATCH($G3604, 'Intro &amp; Setup'!$U$17:$U$26, 0)), "")))</f>
        <v/>
      </c>
      <c r="AD3604" s="8" t="str">
        <f>IF($J3604="", "", IF(IFERROR(INDEX('Intro &amp; Setup'!$Y$17:$Y$26, MATCH($J3604, 'Intro &amp; Setup'!$U$17:$U$26, 0)), "")="", 'Intro &amp; Setup'!$BB$15, IFERROR(INDEX('Intro &amp; Setup'!$Y$17:$Y$26, MATCH($J3604, 'Intro &amp; Setup'!$U$17:$U$26, 0)), "")))</f>
        <v/>
      </c>
      <c r="AE3604" s="66" t="str">
        <f>IF($M3604="", "", IF(IFERROR(INDEX('Intro &amp; Setup'!$Y$17:$Y$26, MATCH($M3604, 'Intro &amp; Setup'!$U$17:$U$26, 0)), "")="", 'Intro &amp; Setup'!$BB$15, IFERROR(INDEX('Intro &amp; Setup'!$Y$17:$Y$26, MATCH($M3604, 'Intro &amp; Setup'!$U$17:$U$26, 0)), "")))</f>
        <v/>
      </c>
      <c r="AG3604" s="65" t="str">
        <f t="shared" si="961"/>
        <v/>
      </c>
      <c r="AH3604" s="8" t="str">
        <f t="shared" si="962"/>
        <v/>
      </c>
      <c r="AI3604" s="66" t="str">
        <f t="shared" si="963"/>
        <v/>
      </c>
      <c r="AK3604" s="123" t="str">
        <f>IF(AC3604='Intro &amp; Setup'!$BB$14, $AO3604, "")</f>
        <v/>
      </c>
      <c r="AL3604" s="124" t="str">
        <f>IF(AD3604='Intro &amp; Setup'!$BB$14, $AO3604, "")</f>
        <v/>
      </c>
      <c r="AM3604" s="125" t="str">
        <f>IF(AE3604='Intro &amp; Setup'!$BB$14, $AO3604, "")</f>
        <v/>
      </c>
      <c r="AO3604" s="130" t="str">
        <f>IF(AND($B3604="", $C3604="", $D3604=""), "", IF($N3604="", 'Intro &amp; Setup'!$AB$33, $N3604))</f>
        <v/>
      </c>
      <c r="AQ3604" s="140">
        <f t="shared" si="964"/>
        <v>0</v>
      </c>
      <c r="AR3604" s="145">
        <f t="shared" si="965"/>
        <v>0</v>
      </c>
      <c r="AS3604" s="141">
        <f t="shared" si="966"/>
        <v>0</v>
      </c>
      <c r="AU3604" s="149" t="str">
        <f t="shared" si="967"/>
        <v/>
      </c>
      <c r="AV3604" s="155"/>
      <c r="AW3604" s="155"/>
      <c r="AX3604" s="155" t="str">
        <f t="shared" si="968"/>
        <v/>
      </c>
      <c r="AY3604" s="155"/>
      <c r="AZ3604" s="155"/>
      <c r="BA3604" s="151" t="str">
        <f t="shared" si="969"/>
        <v/>
      </c>
      <c r="BC3604" s="47" t="str">
        <f t="shared" si="970"/>
        <v/>
      </c>
    </row>
    <row r="3605" spans="1:55" x14ac:dyDescent="0.25">
      <c r="A3605" s="4"/>
      <c r="B3605" s="167"/>
      <c r="C3605" s="168"/>
      <c r="D3605" s="169"/>
      <c r="E3605" s="170"/>
      <c r="F3605" s="171"/>
      <c r="G3605" s="172"/>
      <c r="H3605" s="173"/>
      <c r="I3605" s="171"/>
      <c r="J3605" s="172"/>
      <c r="K3605" s="170"/>
      <c r="L3605" s="171"/>
      <c r="M3605" s="172"/>
      <c r="N3605" s="174"/>
      <c r="O3605" s="4"/>
      <c r="P3605" s="49" t="str">
        <f t="shared" si="954"/>
        <v/>
      </c>
      <c r="Q3605" s="4"/>
      <c r="S3605" s="22" t="str">
        <f t="shared" si="955"/>
        <v/>
      </c>
      <c r="T3605" s="8" t="str">
        <f t="shared" si="956"/>
        <v/>
      </c>
      <c r="U3605" s="23" t="str">
        <f t="shared" si="957"/>
        <v/>
      </c>
      <c r="W3605" s="50"/>
      <c r="Y3605" s="65" t="str">
        <f t="shared" si="958"/>
        <v/>
      </c>
      <c r="Z3605" s="8" t="str">
        <f t="shared" si="959"/>
        <v/>
      </c>
      <c r="AA3605" s="66" t="str">
        <f t="shared" si="960"/>
        <v/>
      </c>
      <c r="AC3605" s="65" t="str">
        <f>IF($G3605="", "", IF(IFERROR(INDEX('Intro &amp; Setup'!$Y$17:$Y$26, MATCH($G3605, 'Intro &amp; Setup'!$U$17:$U$26, 0)), "")="", 'Intro &amp; Setup'!$BB$15, IFERROR(INDEX('Intro &amp; Setup'!$Y$17:$Y$26, MATCH($G3605, 'Intro &amp; Setup'!$U$17:$U$26, 0)), "")))</f>
        <v/>
      </c>
      <c r="AD3605" s="8" t="str">
        <f>IF($J3605="", "", IF(IFERROR(INDEX('Intro &amp; Setup'!$Y$17:$Y$26, MATCH($J3605, 'Intro &amp; Setup'!$U$17:$U$26, 0)), "")="", 'Intro &amp; Setup'!$BB$15, IFERROR(INDEX('Intro &amp; Setup'!$Y$17:$Y$26, MATCH($J3605, 'Intro &amp; Setup'!$U$17:$U$26, 0)), "")))</f>
        <v/>
      </c>
      <c r="AE3605" s="66" t="str">
        <f>IF($M3605="", "", IF(IFERROR(INDEX('Intro &amp; Setup'!$Y$17:$Y$26, MATCH($M3605, 'Intro &amp; Setup'!$U$17:$U$26, 0)), "")="", 'Intro &amp; Setup'!$BB$15, IFERROR(INDEX('Intro &amp; Setup'!$Y$17:$Y$26, MATCH($M3605, 'Intro &amp; Setup'!$U$17:$U$26, 0)), "")))</f>
        <v/>
      </c>
      <c r="AG3605" s="65" t="str">
        <f t="shared" si="961"/>
        <v/>
      </c>
      <c r="AH3605" s="8" t="str">
        <f t="shared" si="962"/>
        <v/>
      </c>
      <c r="AI3605" s="66" t="str">
        <f t="shared" si="963"/>
        <v/>
      </c>
      <c r="AK3605" s="123" t="str">
        <f>IF(AC3605='Intro &amp; Setup'!$BB$14, $AO3605, "")</f>
        <v/>
      </c>
      <c r="AL3605" s="124" t="str">
        <f>IF(AD3605='Intro &amp; Setup'!$BB$14, $AO3605, "")</f>
        <v/>
      </c>
      <c r="AM3605" s="125" t="str">
        <f>IF(AE3605='Intro &amp; Setup'!$BB$14, $AO3605, "")</f>
        <v/>
      </c>
      <c r="AO3605" s="130" t="str">
        <f>IF(AND($B3605="", $C3605="", $D3605=""), "", IF($N3605="", 'Intro &amp; Setup'!$AB$33, $N3605))</f>
        <v/>
      </c>
      <c r="AQ3605" s="140">
        <f t="shared" si="964"/>
        <v>0</v>
      </c>
      <c r="AR3605" s="145">
        <f t="shared" si="965"/>
        <v>0</v>
      </c>
      <c r="AS3605" s="141">
        <f t="shared" si="966"/>
        <v>0</v>
      </c>
      <c r="AU3605" s="149" t="str">
        <f t="shared" si="967"/>
        <v/>
      </c>
      <c r="AV3605" s="155"/>
      <c r="AW3605" s="155"/>
      <c r="AX3605" s="155" t="str">
        <f t="shared" si="968"/>
        <v/>
      </c>
      <c r="AY3605" s="155"/>
      <c r="AZ3605" s="155"/>
      <c r="BA3605" s="151" t="str">
        <f t="shared" si="969"/>
        <v/>
      </c>
      <c r="BC3605" s="47" t="str">
        <f t="shared" si="970"/>
        <v/>
      </c>
    </row>
    <row r="3606" spans="1:55" x14ac:dyDescent="0.25">
      <c r="A3606" s="4"/>
      <c r="B3606" s="167"/>
      <c r="C3606" s="168"/>
      <c r="D3606" s="169"/>
      <c r="E3606" s="170"/>
      <c r="F3606" s="171"/>
      <c r="G3606" s="172"/>
      <c r="H3606" s="173"/>
      <c r="I3606" s="171"/>
      <c r="J3606" s="172"/>
      <c r="K3606" s="170"/>
      <c r="L3606" s="171"/>
      <c r="M3606" s="172"/>
      <c r="N3606" s="174"/>
      <c r="O3606" s="4"/>
      <c r="P3606" s="49" t="str">
        <f t="shared" si="954"/>
        <v/>
      </c>
      <c r="Q3606" s="4"/>
      <c r="S3606" s="22" t="str">
        <f t="shared" si="955"/>
        <v/>
      </c>
      <c r="T3606" s="8" t="str">
        <f t="shared" si="956"/>
        <v/>
      </c>
      <c r="U3606" s="23" t="str">
        <f t="shared" si="957"/>
        <v/>
      </c>
      <c r="W3606" s="50"/>
      <c r="Y3606" s="65" t="str">
        <f t="shared" si="958"/>
        <v/>
      </c>
      <c r="Z3606" s="8" t="str">
        <f t="shared" si="959"/>
        <v/>
      </c>
      <c r="AA3606" s="66" t="str">
        <f t="shared" si="960"/>
        <v/>
      </c>
      <c r="AC3606" s="65" t="str">
        <f>IF($G3606="", "", IF(IFERROR(INDEX('Intro &amp; Setup'!$Y$17:$Y$26, MATCH($G3606, 'Intro &amp; Setup'!$U$17:$U$26, 0)), "")="", 'Intro &amp; Setup'!$BB$15, IFERROR(INDEX('Intro &amp; Setup'!$Y$17:$Y$26, MATCH($G3606, 'Intro &amp; Setup'!$U$17:$U$26, 0)), "")))</f>
        <v/>
      </c>
      <c r="AD3606" s="8" t="str">
        <f>IF($J3606="", "", IF(IFERROR(INDEX('Intro &amp; Setup'!$Y$17:$Y$26, MATCH($J3606, 'Intro &amp; Setup'!$U$17:$U$26, 0)), "")="", 'Intro &amp; Setup'!$BB$15, IFERROR(INDEX('Intro &amp; Setup'!$Y$17:$Y$26, MATCH($J3606, 'Intro &amp; Setup'!$U$17:$U$26, 0)), "")))</f>
        <v/>
      </c>
      <c r="AE3606" s="66" t="str">
        <f>IF($M3606="", "", IF(IFERROR(INDEX('Intro &amp; Setup'!$Y$17:$Y$26, MATCH($M3606, 'Intro &amp; Setup'!$U$17:$U$26, 0)), "")="", 'Intro &amp; Setup'!$BB$15, IFERROR(INDEX('Intro &amp; Setup'!$Y$17:$Y$26, MATCH($M3606, 'Intro &amp; Setup'!$U$17:$U$26, 0)), "")))</f>
        <v/>
      </c>
      <c r="AG3606" s="65" t="str">
        <f t="shared" si="961"/>
        <v/>
      </c>
      <c r="AH3606" s="8" t="str">
        <f t="shared" si="962"/>
        <v/>
      </c>
      <c r="AI3606" s="66" t="str">
        <f t="shared" si="963"/>
        <v/>
      </c>
      <c r="AK3606" s="123" t="str">
        <f>IF(AC3606='Intro &amp; Setup'!$BB$14, $AO3606, "")</f>
        <v/>
      </c>
      <c r="AL3606" s="124" t="str">
        <f>IF(AD3606='Intro &amp; Setup'!$BB$14, $AO3606, "")</f>
        <v/>
      </c>
      <c r="AM3606" s="125" t="str">
        <f>IF(AE3606='Intro &amp; Setup'!$BB$14, $AO3606, "")</f>
        <v/>
      </c>
      <c r="AO3606" s="130" t="str">
        <f>IF(AND($B3606="", $C3606="", $D3606=""), "", IF($N3606="", 'Intro &amp; Setup'!$AB$33, $N3606))</f>
        <v/>
      </c>
      <c r="AQ3606" s="140">
        <f t="shared" si="964"/>
        <v>0</v>
      </c>
      <c r="AR3606" s="145">
        <f t="shared" si="965"/>
        <v>0</v>
      </c>
      <c r="AS3606" s="141">
        <f t="shared" si="966"/>
        <v>0</v>
      </c>
      <c r="AU3606" s="149" t="str">
        <f t="shared" si="967"/>
        <v/>
      </c>
      <c r="AV3606" s="155"/>
      <c r="AW3606" s="155"/>
      <c r="AX3606" s="155" t="str">
        <f t="shared" si="968"/>
        <v/>
      </c>
      <c r="AY3606" s="155"/>
      <c r="AZ3606" s="155"/>
      <c r="BA3606" s="151" t="str">
        <f t="shared" si="969"/>
        <v/>
      </c>
      <c r="BC3606" s="47" t="str">
        <f t="shared" si="970"/>
        <v/>
      </c>
    </row>
    <row r="3607" spans="1:55" x14ac:dyDescent="0.25">
      <c r="A3607" s="4"/>
      <c r="B3607" s="167"/>
      <c r="C3607" s="168"/>
      <c r="D3607" s="169"/>
      <c r="E3607" s="170"/>
      <c r="F3607" s="171"/>
      <c r="G3607" s="172"/>
      <c r="H3607" s="173"/>
      <c r="I3607" s="171"/>
      <c r="J3607" s="172"/>
      <c r="K3607" s="170"/>
      <c r="L3607" s="171"/>
      <c r="M3607" s="172"/>
      <c r="N3607" s="174"/>
      <c r="O3607" s="4"/>
      <c r="P3607" s="49" t="str">
        <f t="shared" si="954"/>
        <v/>
      </c>
      <c r="Q3607" s="4"/>
      <c r="S3607" s="22" t="str">
        <f t="shared" si="955"/>
        <v/>
      </c>
      <c r="T3607" s="8" t="str">
        <f t="shared" si="956"/>
        <v/>
      </c>
      <c r="U3607" s="23" t="str">
        <f t="shared" si="957"/>
        <v/>
      </c>
      <c r="W3607" s="50"/>
      <c r="Y3607" s="65" t="str">
        <f t="shared" si="958"/>
        <v/>
      </c>
      <c r="Z3607" s="8" t="str">
        <f t="shared" si="959"/>
        <v/>
      </c>
      <c r="AA3607" s="66" t="str">
        <f t="shared" si="960"/>
        <v/>
      </c>
      <c r="AC3607" s="65" t="str">
        <f>IF($G3607="", "", IF(IFERROR(INDEX('Intro &amp; Setup'!$Y$17:$Y$26, MATCH($G3607, 'Intro &amp; Setup'!$U$17:$U$26, 0)), "")="", 'Intro &amp; Setup'!$BB$15, IFERROR(INDEX('Intro &amp; Setup'!$Y$17:$Y$26, MATCH($G3607, 'Intro &amp; Setup'!$U$17:$U$26, 0)), "")))</f>
        <v/>
      </c>
      <c r="AD3607" s="8" t="str">
        <f>IF($J3607="", "", IF(IFERROR(INDEX('Intro &amp; Setup'!$Y$17:$Y$26, MATCH($J3607, 'Intro &amp; Setup'!$U$17:$U$26, 0)), "")="", 'Intro &amp; Setup'!$BB$15, IFERROR(INDEX('Intro &amp; Setup'!$Y$17:$Y$26, MATCH($J3607, 'Intro &amp; Setup'!$U$17:$U$26, 0)), "")))</f>
        <v/>
      </c>
      <c r="AE3607" s="66" t="str">
        <f>IF($M3607="", "", IF(IFERROR(INDEX('Intro &amp; Setup'!$Y$17:$Y$26, MATCH($M3607, 'Intro &amp; Setup'!$U$17:$U$26, 0)), "")="", 'Intro &amp; Setup'!$BB$15, IFERROR(INDEX('Intro &amp; Setup'!$Y$17:$Y$26, MATCH($M3607, 'Intro &amp; Setup'!$U$17:$U$26, 0)), "")))</f>
        <v/>
      </c>
      <c r="AG3607" s="65" t="str">
        <f t="shared" si="961"/>
        <v/>
      </c>
      <c r="AH3607" s="8" t="str">
        <f t="shared" si="962"/>
        <v/>
      </c>
      <c r="AI3607" s="66" t="str">
        <f t="shared" si="963"/>
        <v/>
      </c>
      <c r="AK3607" s="123" t="str">
        <f>IF(AC3607='Intro &amp; Setup'!$BB$14, $AO3607, "")</f>
        <v/>
      </c>
      <c r="AL3607" s="124" t="str">
        <f>IF(AD3607='Intro &amp; Setup'!$BB$14, $AO3607, "")</f>
        <v/>
      </c>
      <c r="AM3607" s="125" t="str">
        <f>IF(AE3607='Intro &amp; Setup'!$BB$14, $AO3607, "")</f>
        <v/>
      </c>
      <c r="AO3607" s="130" t="str">
        <f>IF(AND($B3607="", $C3607="", $D3607=""), "", IF($N3607="", 'Intro &amp; Setup'!$AB$33, $N3607))</f>
        <v/>
      </c>
      <c r="AQ3607" s="140">
        <f t="shared" si="964"/>
        <v>0</v>
      </c>
      <c r="AR3607" s="145">
        <f t="shared" si="965"/>
        <v>0</v>
      </c>
      <c r="AS3607" s="141">
        <f t="shared" si="966"/>
        <v>0</v>
      </c>
      <c r="AU3607" s="149" t="str">
        <f t="shared" si="967"/>
        <v/>
      </c>
      <c r="AV3607" s="155"/>
      <c r="AW3607" s="155"/>
      <c r="AX3607" s="155" t="str">
        <f t="shared" si="968"/>
        <v/>
      </c>
      <c r="AY3607" s="155"/>
      <c r="AZ3607" s="155"/>
      <c r="BA3607" s="151" t="str">
        <f t="shared" si="969"/>
        <v/>
      </c>
      <c r="BC3607" s="47" t="str">
        <f t="shared" si="970"/>
        <v/>
      </c>
    </row>
    <row r="3608" spans="1:55" x14ac:dyDescent="0.25">
      <c r="A3608" s="4"/>
      <c r="B3608" s="167"/>
      <c r="C3608" s="168"/>
      <c r="D3608" s="169"/>
      <c r="E3608" s="170"/>
      <c r="F3608" s="171"/>
      <c r="G3608" s="172"/>
      <c r="H3608" s="173"/>
      <c r="I3608" s="171"/>
      <c r="J3608" s="172"/>
      <c r="K3608" s="170"/>
      <c r="L3608" s="171"/>
      <c r="M3608" s="172"/>
      <c r="N3608" s="174"/>
      <c r="O3608" s="4"/>
      <c r="P3608" s="49" t="str">
        <f t="shared" si="954"/>
        <v/>
      </c>
      <c r="Q3608" s="4"/>
      <c r="S3608" s="22" t="str">
        <f t="shared" si="955"/>
        <v/>
      </c>
      <c r="T3608" s="8" t="str">
        <f t="shared" si="956"/>
        <v/>
      </c>
      <c r="U3608" s="23" t="str">
        <f t="shared" si="957"/>
        <v/>
      </c>
      <c r="W3608" s="50"/>
      <c r="Y3608" s="65" t="str">
        <f t="shared" si="958"/>
        <v/>
      </c>
      <c r="Z3608" s="8" t="str">
        <f t="shared" si="959"/>
        <v/>
      </c>
      <c r="AA3608" s="66" t="str">
        <f t="shared" si="960"/>
        <v/>
      </c>
      <c r="AC3608" s="65" t="str">
        <f>IF($G3608="", "", IF(IFERROR(INDEX('Intro &amp; Setup'!$Y$17:$Y$26, MATCH($G3608, 'Intro &amp; Setup'!$U$17:$U$26, 0)), "")="", 'Intro &amp; Setup'!$BB$15, IFERROR(INDEX('Intro &amp; Setup'!$Y$17:$Y$26, MATCH($G3608, 'Intro &amp; Setup'!$U$17:$U$26, 0)), "")))</f>
        <v/>
      </c>
      <c r="AD3608" s="8" t="str">
        <f>IF($J3608="", "", IF(IFERROR(INDEX('Intro &amp; Setup'!$Y$17:$Y$26, MATCH($J3608, 'Intro &amp; Setup'!$U$17:$U$26, 0)), "")="", 'Intro &amp; Setup'!$BB$15, IFERROR(INDEX('Intro &amp; Setup'!$Y$17:$Y$26, MATCH($J3608, 'Intro &amp; Setup'!$U$17:$U$26, 0)), "")))</f>
        <v/>
      </c>
      <c r="AE3608" s="66" t="str">
        <f>IF($M3608="", "", IF(IFERROR(INDEX('Intro &amp; Setup'!$Y$17:$Y$26, MATCH($M3608, 'Intro &amp; Setup'!$U$17:$U$26, 0)), "")="", 'Intro &amp; Setup'!$BB$15, IFERROR(INDEX('Intro &amp; Setup'!$Y$17:$Y$26, MATCH($M3608, 'Intro &amp; Setup'!$U$17:$U$26, 0)), "")))</f>
        <v/>
      </c>
      <c r="AG3608" s="65" t="str">
        <f t="shared" si="961"/>
        <v/>
      </c>
      <c r="AH3608" s="8" t="str">
        <f t="shared" si="962"/>
        <v/>
      </c>
      <c r="AI3608" s="66" t="str">
        <f t="shared" si="963"/>
        <v/>
      </c>
      <c r="AK3608" s="123" t="str">
        <f>IF(AC3608='Intro &amp; Setup'!$BB$14, $AO3608, "")</f>
        <v/>
      </c>
      <c r="AL3608" s="124" t="str">
        <f>IF(AD3608='Intro &amp; Setup'!$BB$14, $AO3608, "")</f>
        <v/>
      </c>
      <c r="AM3608" s="125" t="str">
        <f>IF(AE3608='Intro &amp; Setup'!$BB$14, $AO3608, "")</f>
        <v/>
      </c>
      <c r="AO3608" s="130" t="str">
        <f>IF(AND($B3608="", $C3608="", $D3608=""), "", IF($N3608="", 'Intro &amp; Setup'!$AB$33, $N3608))</f>
        <v/>
      </c>
      <c r="AQ3608" s="140">
        <f t="shared" si="964"/>
        <v>0</v>
      </c>
      <c r="AR3608" s="145">
        <f t="shared" si="965"/>
        <v>0</v>
      </c>
      <c r="AS3608" s="141">
        <f t="shared" si="966"/>
        <v>0</v>
      </c>
      <c r="AU3608" s="149" t="str">
        <f t="shared" si="967"/>
        <v/>
      </c>
      <c r="AV3608" s="155"/>
      <c r="AW3608" s="155"/>
      <c r="AX3608" s="155" t="str">
        <f t="shared" si="968"/>
        <v/>
      </c>
      <c r="AY3608" s="155"/>
      <c r="AZ3608" s="155"/>
      <c r="BA3608" s="151" t="str">
        <f t="shared" si="969"/>
        <v/>
      </c>
      <c r="BC3608" s="47" t="str">
        <f t="shared" si="970"/>
        <v/>
      </c>
    </row>
    <row r="3609" spans="1:55" x14ac:dyDescent="0.25">
      <c r="A3609" s="4"/>
      <c r="B3609" s="167"/>
      <c r="C3609" s="168"/>
      <c r="D3609" s="169"/>
      <c r="E3609" s="170"/>
      <c r="F3609" s="171"/>
      <c r="G3609" s="172"/>
      <c r="H3609" s="173"/>
      <c r="I3609" s="171"/>
      <c r="J3609" s="172"/>
      <c r="K3609" s="170"/>
      <c r="L3609" s="171"/>
      <c r="M3609" s="172"/>
      <c r="N3609" s="174"/>
      <c r="O3609" s="4"/>
      <c r="P3609" s="49" t="str">
        <f t="shared" si="954"/>
        <v/>
      </c>
      <c r="Q3609" s="4"/>
      <c r="S3609" s="22" t="str">
        <f t="shared" si="955"/>
        <v/>
      </c>
      <c r="T3609" s="8" t="str">
        <f t="shared" si="956"/>
        <v/>
      </c>
      <c r="U3609" s="23" t="str">
        <f t="shared" si="957"/>
        <v/>
      </c>
      <c r="W3609" s="50"/>
      <c r="Y3609" s="65" t="str">
        <f t="shared" si="958"/>
        <v/>
      </c>
      <c r="Z3609" s="8" t="str">
        <f t="shared" si="959"/>
        <v/>
      </c>
      <c r="AA3609" s="66" t="str">
        <f t="shared" si="960"/>
        <v/>
      </c>
      <c r="AC3609" s="65" t="str">
        <f>IF($G3609="", "", IF(IFERROR(INDEX('Intro &amp; Setup'!$Y$17:$Y$26, MATCH($G3609, 'Intro &amp; Setup'!$U$17:$U$26, 0)), "")="", 'Intro &amp; Setup'!$BB$15, IFERROR(INDEX('Intro &amp; Setup'!$Y$17:$Y$26, MATCH($G3609, 'Intro &amp; Setup'!$U$17:$U$26, 0)), "")))</f>
        <v/>
      </c>
      <c r="AD3609" s="8" t="str">
        <f>IF($J3609="", "", IF(IFERROR(INDEX('Intro &amp; Setup'!$Y$17:$Y$26, MATCH($J3609, 'Intro &amp; Setup'!$U$17:$U$26, 0)), "")="", 'Intro &amp; Setup'!$BB$15, IFERROR(INDEX('Intro &amp; Setup'!$Y$17:$Y$26, MATCH($J3609, 'Intro &amp; Setup'!$U$17:$U$26, 0)), "")))</f>
        <v/>
      </c>
      <c r="AE3609" s="66" t="str">
        <f>IF($M3609="", "", IF(IFERROR(INDEX('Intro &amp; Setup'!$Y$17:$Y$26, MATCH($M3609, 'Intro &amp; Setup'!$U$17:$U$26, 0)), "")="", 'Intro &amp; Setup'!$BB$15, IFERROR(INDEX('Intro &amp; Setup'!$Y$17:$Y$26, MATCH($M3609, 'Intro &amp; Setup'!$U$17:$U$26, 0)), "")))</f>
        <v/>
      </c>
      <c r="AG3609" s="65" t="str">
        <f t="shared" si="961"/>
        <v/>
      </c>
      <c r="AH3609" s="8" t="str">
        <f t="shared" si="962"/>
        <v/>
      </c>
      <c r="AI3609" s="66" t="str">
        <f t="shared" si="963"/>
        <v/>
      </c>
      <c r="AK3609" s="123" t="str">
        <f>IF(AC3609='Intro &amp; Setup'!$BB$14, $AO3609, "")</f>
        <v/>
      </c>
      <c r="AL3609" s="124" t="str">
        <f>IF(AD3609='Intro &amp; Setup'!$BB$14, $AO3609, "")</f>
        <v/>
      </c>
      <c r="AM3609" s="125" t="str">
        <f>IF(AE3609='Intro &amp; Setup'!$BB$14, $AO3609, "")</f>
        <v/>
      </c>
      <c r="AO3609" s="130" t="str">
        <f>IF(AND($B3609="", $C3609="", $D3609=""), "", IF($N3609="", 'Intro &amp; Setup'!$AB$33, $N3609))</f>
        <v/>
      </c>
      <c r="AQ3609" s="140">
        <f t="shared" si="964"/>
        <v>0</v>
      </c>
      <c r="AR3609" s="145">
        <f t="shared" si="965"/>
        <v>0</v>
      </c>
      <c r="AS3609" s="141">
        <f t="shared" si="966"/>
        <v>0</v>
      </c>
      <c r="AU3609" s="149" t="str">
        <f t="shared" si="967"/>
        <v/>
      </c>
      <c r="AV3609" s="155"/>
      <c r="AW3609" s="155"/>
      <c r="AX3609" s="155" t="str">
        <f t="shared" si="968"/>
        <v/>
      </c>
      <c r="AY3609" s="155"/>
      <c r="AZ3609" s="155"/>
      <c r="BA3609" s="151" t="str">
        <f t="shared" si="969"/>
        <v/>
      </c>
      <c r="BC3609" s="47" t="str">
        <f t="shared" si="970"/>
        <v/>
      </c>
    </row>
    <row r="3610" spans="1:55" x14ac:dyDescent="0.25">
      <c r="A3610" s="4"/>
      <c r="B3610" s="167"/>
      <c r="C3610" s="168"/>
      <c r="D3610" s="169"/>
      <c r="E3610" s="170"/>
      <c r="F3610" s="171"/>
      <c r="G3610" s="172"/>
      <c r="H3610" s="173"/>
      <c r="I3610" s="171"/>
      <c r="J3610" s="172"/>
      <c r="K3610" s="170"/>
      <c r="L3610" s="171"/>
      <c r="M3610" s="172"/>
      <c r="N3610" s="174"/>
      <c r="O3610" s="4"/>
      <c r="P3610" s="49" t="str">
        <f t="shared" si="954"/>
        <v/>
      </c>
      <c r="Q3610" s="4"/>
      <c r="S3610" s="22" t="str">
        <f t="shared" si="955"/>
        <v/>
      </c>
      <c r="T3610" s="8" t="str">
        <f t="shared" si="956"/>
        <v/>
      </c>
      <c r="U3610" s="23" t="str">
        <f t="shared" si="957"/>
        <v/>
      </c>
      <c r="W3610" s="50"/>
      <c r="Y3610" s="65" t="str">
        <f t="shared" si="958"/>
        <v/>
      </c>
      <c r="Z3610" s="8" t="str">
        <f t="shared" si="959"/>
        <v/>
      </c>
      <c r="AA3610" s="66" t="str">
        <f t="shared" si="960"/>
        <v/>
      </c>
      <c r="AC3610" s="65" t="str">
        <f>IF($G3610="", "", IF(IFERROR(INDEX('Intro &amp; Setup'!$Y$17:$Y$26, MATCH($G3610, 'Intro &amp; Setup'!$U$17:$U$26, 0)), "")="", 'Intro &amp; Setup'!$BB$15, IFERROR(INDEX('Intro &amp; Setup'!$Y$17:$Y$26, MATCH($G3610, 'Intro &amp; Setup'!$U$17:$U$26, 0)), "")))</f>
        <v/>
      </c>
      <c r="AD3610" s="8" t="str">
        <f>IF($J3610="", "", IF(IFERROR(INDEX('Intro &amp; Setup'!$Y$17:$Y$26, MATCH($J3610, 'Intro &amp; Setup'!$U$17:$U$26, 0)), "")="", 'Intro &amp; Setup'!$BB$15, IFERROR(INDEX('Intro &amp; Setup'!$Y$17:$Y$26, MATCH($J3610, 'Intro &amp; Setup'!$U$17:$U$26, 0)), "")))</f>
        <v/>
      </c>
      <c r="AE3610" s="66" t="str">
        <f>IF($M3610="", "", IF(IFERROR(INDEX('Intro &amp; Setup'!$Y$17:$Y$26, MATCH($M3610, 'Intro &amp; Setup'!$U$17:$U$26, 0)), "")="", 'Intro &amp; Setup'!$BB$15, IFERROR(INDEX('Intro &amp; Setup'!$Y$17:$Y$26, MATCH($M3610, 'Intro &amp; Setup'!$U$17:$U$26, 0)), "")))</f>
        <v/>
      </c>
      <c r="AG3610" s="65" t="str">
        <f t="shared" si="961"/>
        <v/>
      </c>
      <c r="AH3610" s="8" t="str">
        <f t="shared" si="962"/>
        <v/>
      </c>
      <c r="AI3610" s="66" t="str">
        <f t="shared" si="963"/>
        <v/>
      </c>
      <c r="AK3610" s="123" t="str">
        <f>IF(AC3610='Intro &amp; Setup'!$BB$14, $AO3610, "")</f>
        <v/>
      </c>
      <c r="AL3610" s="124" t="str">
        <f>IF(AD3610='Intro &amp; Setup'!$BB$14, $AO3610, "")</f>
        <v/>
      </c>
      <c r="AM3610" s="125" t="str">
        <f>IF(AE3610='Intro &amp; Setup'!$BB$14, $AO3610, "")</f>
        <v/>
      </c>
      <c r="AO3610" s="130" t="str">
        <f>IF(AND($B3610="", $C3610="", $D3610=""), "", IF($N3610="", 'Intro &amp; Setup'!$AB$33, $N3610))</f>
        <v/>
      </c>
      <c r="AQ3610" s="140">
        <f t="shared" si="964"/>
        <v>0</v>
      </c>
      <c r="AR3610" s="145">
        <f t="shared" si="965"/>
        <v>0</v>
      </c>
      <c r="AS3610" s="141">
        <f t="shared" si="966"/>
        <v>0</v>
      </c>
      <c r="AU3610" s="149" t="str">
        <f t="shared" si="967"/>
        <v/>
      </c>
      <c r="AV3610" s="155"/>
      <c r="AW3610" s="155"/>
      <c r="AX3610" s="155" t="str">
        <f t="shared" si="968"/>
        <v/>
      </c>
      <c r="AY3610" s="155"/>
      <c r="AZ3610" s="155"/>
      <c r="BA3610" s="151" t="str">
        <f t="shared" si="969"/>
        <v/>
      </c>
      <c r="BC3610" s="47" t="str">
        <f t="shared" si="970"/>
        <v/>
      </c>
    </row>
    <row r="3611" spans="1:55" x14ac:dyDescent="0.25">
      <c r="A3611" s="4"/>
      <c r="B3611" s="167"/>
      <c r="C3611" s="168"/>
      <c r="D3611" s="169"/>
      <c r="E3611" s="170"/>
      <c r="F3611" s="171"/>
      <c r="G3611" s="172"/>
      <c r="H3611" s="173"/>
      <c r="I3611" s="171"/>
      <c r="J3611" s="172"/>
      <c r="K3611" s="170"/>
      <c r="L3611" s="171"/>
      <c r="M3611" s="172"/>
      <c r="N3611" s="174"/>
      <c r="O3611" s="4"/>
      <c r="P3611" s="49" t="str">
        <f t="shared" si="954"/>
        <v/>
      </c>
      <c r="Q3611" s="4"/>
      <c r="S3611" s="22" t="str">
        <f t="shared" si="955"/>
        <v/>
      </c>
      <c r="T3611" s="8" t="str">
        <f t="shared" si="956"/>
        <v/>
      </c>
      <c r="U3611" s="23" t="str">
        <f t="shared" si="957"/>
        <v/>
      </c>
      <c r="W3611" s="50"/>
      <c r="Y3611" s="65" t="str">
        <f t="shared" si="958"/>
        <v/>
      </c>
      <c r="Z3611" s="8" t="str">
        <f t="shared" si="959"/>
        <v/>
      </c>
      <c r="AA3611" s="66" t="str">
        <f t="shared" si="960"/>
        <v/>
      </c>
      <c r="AC3611" s="65" t="str">
        <f>IF($G3611="", "", IF(IFERROR(INDEX('Intro &amp; Setup'!$Y$17:$Y$26, MATCH($G3611, 'Intro &amp; Setup'!$U$17:$U$26, 0)), "")="", 'Intro &amp; Setup'!$BB$15, IFERROR(INDEX('Intro &amp; Setup'!$Y$17:$Y$26, MATCH($G3611, 'Intro &amp; Setup'!$U$17:$U$26, 0)), "")))</f>
        <v/>
      </c>
      <c r="AD3611" s="8" t="str">
        <f>IF($J3611="", "", IF(IFERROR(INDEX('Intro &amp; Setup'!$Y$17:$Y$26, MATCH($J3611, 'Intro &amp; Setup'!$U$17:$U$26, 0)), "")="", 'Intro &amp; Setup'!$BB$15, IFERROR(INDEX('Intro &amp; Setup'!$Y$17:$Y$26, MATCH($J3611, 'Intro &amp; Setup'!$U$17:$U$26, 0)), "")))</f>
        <v/>
      </c>
      <c r="AE3611" s="66" t="str">
        <f>IF($M3611="", "", IF(IFERROR(INDEX('Intro &amp; Setup'!$Y$17:$Y$26, MATCH($M3611, 'Intro &amp; Setup'!$U$17:$U$26, 0)), "")="", 'Intro &amp; Setup'!$BB$15, IFERROR(INDEX('Intro &amp; Setup'!$Y$17:$Y$26, MATCH($M3611, 'Intro &amp; Setup'!$U$17:$U$26, 0)), "")))</f>
        <v/>
      </c>
      <c r="AG3611" s="65" t="str">
        <f t="shared" si="961"/>
        <v/>
      </c>
      <c r="AH3611" s="8" t="str">
        <f t="shared" si="962"/>
        <v/>
      </c>
      <c r="AI3611" s="66" t="str">
        <f t="shared" si="963"/>
        <v/>
      </c>
      <c r="AK3611" s="123" t="str">
        <f>IF(AC3611='Intro &amp; Setup'!$BB$14, $AO3611, "")</f>
        <v/>
      </c>
      <c r="AL3611" s="124" t="str">
        <f>IF(AD3611='Intro &amp; Setup'!$BB$14, $AO3611, "")</f>
        <v/>
      </c>
      <c r="AM3611" s="125" t="str">
        <f>IF(AE3611='Intro &amp; Setup'!$BB$14, $AO3611, "")</f>
        <v/>
      </c>
      <c r="AO3611" s="130" t="str">
        <f>IF(AND($B3611="", $C3611="", $D3611=""), "", IF($N3611="", 'Intro &amp; Setup'!$AB$33, $N3611))</f>
        <v/>
      </c>
      <c r="AQ3611" s="140">
        <f t="shared" si="964"/>
        <v>0</v>
      </c>
      <c r="AR3611" s="145">
        <f t="shared" si="965"/>
        <v>0</v>
      </c>
      <c r="AS3611" s="141">
        <f t="shared" si="966"/>
        <v>0</v>
      </c>
      <c r="AU3611" s="149" t="str">
        <f t="shared" si="967"/>
        <v/>
      </c>
      <c r="AV3611" s="155"/>
      <c r="AW3611" s="155"/>
      <c r="AX3611" s="155" t="str">
        <f t="shared" si="968"/>
        <v/>
      </c>
      <c r="AY3611" s="155"/>
      <c r="AZ3611" s="155"/>
      <c r="BA3611" s="151" t="str">
        <f t="shared" si="969"/>
        <v/>
      </c>
      <c r="BC3611" s="47" t="str">
        <f t="shared" si="970"/>
        <v/>
      </c>
    </row>
    <row r="3612" spans="1:55" x14ac:dyDescent="0.25">
      <c r="A3612" s="4"/>
      <c r="B3612" s="167"/>
      <c r="C3612" s="168"/>
      <c r="D3612" s="169"/>
      <c r="E3612" s="170"/>
      <c r="F3612" s="171"/>
      <c r="G3612" s="172"/>
      <c r="H3612" s="173"/>
      <c r="I3612" s="171"/>
      <c r="J3612" s="172"/>
      <c r="K3612" s="170"/>
      <c r="L3612" s="171"/>
      <c r="M3612" s="172"/>
      <c r="N3612" s="174"/>
      <c r="O3612" s="4"/>
      <c r="P3612" s="49" t="str">
        <f t="shared" si="954"/>
        <v/>
      </c>
      <c r="Q3612" s="4"/>
      <c r="S3612" s="22" t="str">
        <f t="shared" si="955"/>
        <v/>
      </c>
      <c r="T3612" s="8" t="str">
        <f t="shared" si="956"/>
        <v/>
      </c>
      <c r="U3612" s="23" t="str">
        <f t="shared" si="957"/>
        <v/>
      </c>
      <c r="W3612" s="50"/>
      <c r="Y3612" s="65" t="str">
        <f t="shared" si="958"/>
        <v/>
      </c>
      <c r="Z3612" s="8" t="str">
        <f t="shared" si="959"/>
        <v/>
      </c>
      <c r="AA3612" s="66" t="str">
        <f t="shared" si="960"/>
        <v/>
      </c>
      <c r="AC3612" s="65" t="str">
        <f>IF($G3612="", "", IF(IFERROR(INDEX('Intro &amp; Setup'!$Y$17:$Y$26, MATCH($G3612, 'Intro &amp; Setup'!$U$17:$U$26, 0)), "")="", 'Intro &amp; Setup'!$BB$15, IFERROR(INDEX('Intro &amp; Setup'!$Y$17:$Y$26, MATCH($G3612, 'Intro &amp; Setup'!$U$17:$U$26, 0)), "")))</f>
        <v/>
      </c>
      <c r="AD3612" s="8" t="str">
        <f>IF($J3612="", "", IF(IFERROR(INDEX('Intro &amp; Setup'!$Y$17:$Y$26, MATCH($J3612, 'Intro &amp; Setup'!$U$17:$U$26, 0)), "")="", 'Intro &amp; Setup'!$BB$15, IFERROR(INDEX('Intro &amp; Setup'!$Y$17:$Y$26, MATCH($J3612, 'Intro &amp; Setup'!$U$17:$U$26, 0)), "")))</f>
        <v/>
      </c>
      <c r="AE3612" s="66" t="str">
        <f>IF($M3612="", "", IF(IFERROR(INDEX('Intro &amp; Setup'!$Y$17:$Y$26, MATCH($M3612, 'Intro &amp; Setup'!$U$17:$U$26, 0)), "")="", 'Intro &amp; Setup'!$BB$15, IFERROR(INDEX('Intro &amp; Setup'!$Y$17:$Y$26, MATCH($M3612, 'Intro &amp; Setup'!$U$17:$U$26, 0)), "")))</f>
        <v/>
      </c>
      <c r="AG3612" s="65" t="str">
        <f t="shared" si="961"/>
        <v/>
      </c>
      <c r="AH3612" s="8" t="str">
        <f t="shared" si="962"/>
        <v/>
      </c>
      <c r="AI3612" s="66" t="str">
        <f t="shared" si="963"/>
        <v/>
      </c>
      <c r="AK3612" s="123" t="str">
        <f>IF(AC3612='Intro &amp; Setup'!$BB$14, $AO3612, "")</f>
        <v/>
      </c>
      <c r="AL3612" s="124" t="str">
        <f>IF(AD3612='Intro &amp; Setup'!$BB$14, $AO3612, "")</f>
        <v/>
      </c>
      <c r="AM3612" s="125" t="str">
        <f>IF(AE3612='Intro &amp; Setup'!$BB$14, $AO3612, "")</f>
        <v/>
      </c>
      <c r="AO3612" s="130" t="str">
        <f>IF(AND($B3612="", $C3612="", $D3612=""), "", IF($N3612="", 'Intro &amp; Setup'!$AB$33, $N3612))</f>
        <v/>
      </c>
      <c r="AQ3612" s="140">
        <f t="shared" si="964"/>
        <v>0</v>
      </c>
      <c r="AR3612" s="145">
        <f t="shared" si="965"/>
        <v>0</v>
      </c>
      <c r="AS3612" s="141">
        <f t="shared" si="966"/>
        <v>0</v>
      </c>
      <c r="AU3612" s="149" t="str">
        <f t="shared" si="967"/>
        <v/>
      </c>
      <c r="AV3612" s="155"/>
      <c r="AW3612" s="155"/>
      <c r="AX3612" s="155" t="str">
        <f t="shared" si="968"/>
        <v/>
      </c>
      <c r="AY3612" s="155"/>
      <c r="AZ3612" s="155"/>
      <c r="BA3612" s="151" t="str">
        <f t="shared" si="969"/>
        <v/>
      </c>
      <c r="BC3612" s="47" t="str">
        <f t="shared" si="970"/>
        <v/>
      </c>
    </row>
    <row r="3613" spans="1:55" x14ac:dyDescent="0.25">
      <c r="A3613" s="4"/>
      <c r="B3613" s="167"/>
      <c r="C3613" s="168"/>
      <c r="D3613" s="169"/>
      <c r="E3613" s="170"/>
      <c r="F3613" s="171"/>
      <c r="G3613" s="172"/>
      <c r="H3613" s="173"/>
      <c r="I3613" s="171"/>
      <c r="J3613" s="172"/>
      <c r="K3613" s="170"/>
      <c r="L3613" s="171"/>
      <c r="M3613" s="172"/>
      <c r="N3613" s="174"/>
      <c r="O3613" s="4"/>
      <c r="P3613" s="49" t="str">
        <f t="shared" si="954"/>
        <v/>
      </c>
      <c r="Q3613" s="4"/>
      <c r="S3613" s="22" t="str">
        <f t="shared" si="955"/>
        <v/>
      </c>
      <c r="T3613" s="8" t="str">
        <f t="shared" si="956"/>
        <v/>
      </c>
      <c r="U3613" s="23" t="str">
        <f t="shared" si="957"/>
        <v/>
      </c>
      <c r="W3613" s="50"/>
      <c r="Y3613" s="65" t="str">
        <f t="shared" si="958"/>
        <v/>
      </c>
      <c r="Z3613" s="8" t="str">
        <f t="shared" si="959"/>
        <v/>
      </c>
      <c r="AA3613" s="66" t="str">
        <f t="shared" si="960"/>
        <v/>
      </c>
      <c r="AC3613" s="65" t="str">
        <f>IF($G3613="", "", IF(IFERROR(INDEX('Intro &amp; Setup'!$Y$17:$Y$26, MATCH($G3613, 'Intro &amp; Setup'!$U$17:$U$26, 0)), "")="", 'Intro &amp; Setup'!$BB$15, IFERROR(INDEX('Intro &amp; Setup'!$Y$17:$Y$26, MATCH($G3613, 'Intro &amp; Setup'!$U$17:$U$26, 0)), "")))</f>
        <v/>
      </c>
      <c r="AD3613" s="8" t="str">
        <f>IF($J3613="", "", IF(IFERROR(INDEX('Intro &amp; Setup'!$Y$17:$Y$26, MATCH($J3613, 'Intro &amp; Setup'!$U$17:$U$26, 0)), "")="", 'Intro &amp; Setup'!$BB$15, IFERROR(INDEX('Intro &amp; Setup'!$Y$17:$Y$26, MATCH($J3613, 'Intro &amp; Setup'!$U$17:$U$26, 0)), "")))</f>
        <v/>
      </c>
      <c r="AE3613" s="66" t="str">
        <f>IF($M3613="", "", IF(IFERROR(INDEX('Intro &amp; Setup'!$Y$17:$Y$26, MATCH($M3613, 'Intro &amp; Setup'!$U$17:$U$26, 0)), "")="", 'Intro &amp; Setup'!$BB$15, IFERROR(INDEX('Intro &amp; Setup'!$Y$17:$Y$26, MATCH($M3613, 'Intro &amp; Setup'!$U$17:$U$26, 0)), "")))</f>
        <v/>
      </c>
      <c r="AG3613" s="65" t="str">
        <f t="shared" si="961"/>
        <v/>
      </c>
      <c r="AH3613" s="8" t="str">
        <f t="shared" si="962"/>
        <v/>
      </c>
      <c r="AI3613" s="66" t="str">
        <f t="shared" si="963"/>
        <v/>
      </c>
      <c r="AK3613" s="123" t="str">
        <f>IF(AC3613='Intro &amp; Setup'!$BB$14, $AO3613, "")</f>
        <v/>
      </c>
      <c r="AL3613" s="124" t="str">
        <f>IF(AD3613='Intro &amp; Setup'!$BB$14, $AO3613, "")</f>
        <v/>
      </c>
      <c r="AM3613" s="125" t="str">
        <f>IF(AE3613='Intro &amp; Setup'!$BB$14, $AO3613, "")</f>
        <v/>
      </c>
      <c r="AO3613" s="130" t="str">
        <f>IF(AND($B3613="", $C3613="", $D3613=""), "", IF($N3613="", 'Intro &amp; Setup'!$AB$33, $N3613))</f>
        <v/>
      </c>
      <c r="AQ3613" s="140">
        <f t="shared" si="964"/>
        <v>0</v>
      </c>
      <c r="AR3613" s="145">
        <f t="shared" si="965"/>
        <v>0</v>
      </c>
      <c r="AS3613" s="141">
        <f t="shared" si="966"/>
        <v>0</v>
      </c>
      <c r="AU3613" s="149" t="str">
        <f t="shared" si="967"/>
        <v/>
      </c>
      <c r="AV3613" s="155"/>
      <c r="AW3613" s="155"/>
      <c r="AX3613" s="155" t="str">
        <f t="shared" si="968"/>
        <v/>
      </c>
      <c r="AY3613" s="155"/>
      <c r="AZ3613" s="155"/>
      <c r="BA3613" s="151" t="str">
        <f t="shared" si="969"/>
        <v/>
      </c>
      <c r="BC3613" s="47" t="str">
        <f t="shared" si="970"/>
        <v/>
      </c>
    </row>
    <row r="3614" spans="1:55" x14ac:dyDescent="0.25">
      <c r="A3614" s="4"/>
      <c r="B3614" s="167"/>
      <c r="C3614" s="168"/>
      <c r="D3614" s="169"/>
      <c r="E3614" s="170"/>
      <c r="F3614" s="171"/>
      <c r="G3614" s="172"/>
      <c r="H3614" s="173"/>
      <c r="I3614" s="171"/>
      <c r="J3614" s="172"/>
      <c r="K3614" s="170"/>
      <c r="L3614" s="171"/>
      <c r="M3614" s="172"/>
      <c r="N3614" s="174"/>
      <c r="O3614" s="4"/>
      <c r="P3614" s="49" t="str">
        <f t="shared" si="954"/>
        <v/>
      </c>
      <c r="Q3614" s="4"/>
      <c r="S3614" s="22" t="str">
        <f t="shared" si="955"/>
        <v/>
      </c>
      <c r="T3614" s="8" t="str">
        <f t="shared" si="956"/>
        <v/>
      </c>
      <c r="U3614" s="23" t="str">
        <f t="shared" si="957"/>
        <v/>
      </c>
      <c r="W3614" s="50"/>
      <c r="Y3614" s="65" t="str">
        <f t="shared" si="958"/>
        <v/>
      </c>
      <c r="Z3614" s="8" t="str">
        <f t="shared" si="959"/>
        <v/>
      </c>
      <c r="AA3614" s="66" t="str">
        <f t="shared" si="960"/>
        <v/>
      </c>
      <c r="AC3614" s="65" t="str">
        <f>IF($G3614="", "", IF(IFERROR(INDEX('Intro &amp; Setup'!$Y$17:$Y$26, MATCH($G3614, 'Intro &amp; Setup'!$U$17:$U$26, 0)), "")="", 'Intro &amp; Setup'!$BB$15, IFERROR(INDEX('Intro &amp; Setup'!$Y$17:$Y$26, MATCH($G3614, 'Intro &amp; Setup'!$U$17:$U$26, 0)), "")))</f>
        <v/>
      </c>
      <c r="AD3614" s="8" t="str">
        <f>IF($J3614="", "", IF(IFERROR(INDEX('Intro &amp; Setup'!$Y$17:$Y$26, MATCH($J3614, 'Intro &amp; Setup'!$U$17:$U$26, 0)), "")="", 'Intro &amp; Setup'!$BB$15, IFERROR(INDEX('Intro &amp; Setup'!$Y$17:$Y$26, MATCH($J3614, 'Intro &amp; Setup'!$U$17:$U$26, 0)), "")))</f>
        <v/>
      </c>
      <c r="AE3614" s="66" t="str">
        <f>IF($M3614="", "", IF(IFERROR(INDEX('Intro &amp; Setup'!$Y$17:$Y$26, MATCH($M3614, 'Intro &amp; Setup'!$U$17:$U$26, 0)), "")="", 'Intro &amp; Setup'!$BB$15, IFERROR(INDEX('Intro &amp; Setup'!$Y$17:$Y$26, MATCH($M3614, 'Intro &amp; Setup'!$U$17:$U$26, 0)), "")))</f>
        <v/>
      </c>
      <c r="AG3614" s="65" t="str">
        <f t="shared" si="961"/>
        <v/>
      </c>
      <c r="AH3614" s="8" t="str">
        <f t="shared" si="962"/>
        <v/>
      </c>
      <c r="AI3614" s="66" t="str">
        <f t="shared" si="963"/>
        <v/>
      </c>
      <c r="AK3614" s="123" t="str">
        <f>IF(AC3614='Intro &amp; Setup'!$BB$14, $AO3614, "")</f>
        <v/>
      </c>
      <c r="AL3614" s="124" t="str">
        <f>IF(AD3614='Intro &amp; Setup'!$BB$14, $AO3614, "")</f>
        <v/>
      </c>
      <c r="AM3614" s="125" t="str">
        <f>IF(AE3614='Intro &amp; Setup'!$BB$14, $AO3614, "")</f>
        <v/>
      </c>
      <c r="AO3614" s="130" t="str">
        <f>IF(AND($B3614="", $C3614="", $D3614=""), "", IF($N3614="", 'Intro &amp; Setup'!$AB$33, $N3614))</f>
        <v/>
      </c>
      <c r="AQ3614" s="140">
        <f t="shared" si="964"/>
        <v>0</v>
      </c>
      <c r="AR3614" s="145">
        <f t="shared" si="965"/>
        <v>0</v>
      </c>
      <c r="AS3614" s="141">
        <f t="shared" si="966"/>
        <v>0</v>
      </c>
      <c r="AU3614" s="149" t="str">
        <f t="shared" si="967"/>
        <v/>
      </c>
      <c r="AV3614" s="155"/>
      <c r="AW3614" s="155"/>
      <c r="AX3614" s="155" t="str">
        <f t="shared" si="968"/>
        <v/>
      </c>
      <c r="AY3614" s="155"/>
      <c r="AZ3614" s="155"/>
      <c r="BA3614" s="151" t="str">
        <f t="shared" si="969"/>
        <v/>
      </c>
      <c r="BC3614" s="47" t="str">
        <f t="shared" si="970"/>
        <v/>
      </c>
    </row>
    <row r="3615" spans="1:55" x14ac:dyDescent="0.25">
      <c r="A3615" s="4"/>
      <c r="B3615" s="167"/>
      <c r="C3615" s="168"/>
      <c r="D3615" s="169"/>
      <c r="E3615" s="170"/>
      <c r="F3615" s="171"/>
      <c r="G3615" s="172"/>
      <c r="H3615" s="173"/>
      <c r="I3615" s="171"/>
      <c r="J3615" s="172"/>
      <c r="K3615" s="170"/>
      <c r="L3615" s="171"/>
      <c r="M3615" s="172"/>
      <c r="N3615" s="174"/>
      <c r="O3615" s="4"/>
      <c r="P3615" s="49" t="str">
        <f t="shared" si="954"/>
        <v/>
      </c>
      <c r="Q3615" s="4"/>
      <c r="S3615" s="22" t="str">
        <f t="shared" si="955"/>
        <v/>
      </c>
      <c r="T3615" s="8" t="str">
        <f t="shared" si="956"/>
        <v/>
      </c>
      <c r="U3615" s="23" t="str">
        <f t="shared" si="957"/>
        <v/>
      </c>
      <c r="W3615" s="50"/>
      <c r="Y3615" s="65" t="str">
        <f t="shared" si="958"/>
        <v/>
      </c>
      <c r="Z3615" s="8" t="str">
        <f t="shared" si="959"/>
        <v/>
      </c>
      <c r="AA3615" s="66" t="str">
        <f t="shared" si="960"/>
        <v/>
      </c>
      <c r="AC3615" s="65" t="str">
        <f>IF($G3615="", "", IF(IFERROR(INDEX('Intro &amp; Setup'!$Y$17:$Y$26, MATCH($G3615, 'Intro &amp; Setup'!$U$17:$U$26, 0)), "")="", 'Intro &amp; Setup'!$BB$15, IFERROR(INDEX('Intro &amp; Setup'!$Y$17:$Y$26, MATCH($G3615, 'Intro &amp; Setup'!$U$17:$U$26, 0)), "")))</f>
        <v/>
      </c>
      <c r="AD3615" s="8" t="str">
        <f>IF($J3615="", "", IF(IFERROR(INDEX('Intro &amp; Setup'!$Y$17:$Y$26, MATCH($J3615, 'Intro &amp; Setup'!$U$17:$U$26, 0)), "")="", 'Intro &amp; Setup'!$BB$15, IFERROR(INDEX('Intro &amp; Setup'!$Y$17:$Y$26, MATCH($J3615, 'Intro &amp; Setup'!$U$17:$U$26, 0)), "")))</f>
        <v/>
      </c>
      <c r="AE3615" s="66" t="str">
        <f>IF($M3615="", "", IF(IFERROR(INDEX('Intro &amp; Setup'!$Y$17:$Y$26, MATCH($M3615, 'Intro &amp; Setup'!$U$17:$U$26, 0)), "")="", 'Intro &amp; Setup'!$BB$15, IFERROR(INDEX('Intro &amp; Setup'!$Y$17:$Y$26, MATCH($M3615, 'Intro &amp; Setup'!$U$17:$U$26, 0)), "")))</f>
        <v/>
      </c>
      <c r="AG3615" s="65" t="str">
        <f t="shared" si="961"/>
        <v/>
      </c>
      <c r="AH3615" s="8" t="str">
        <f t="shared" si="962"/>
        <v/>
      </c>
      <c r="AI3615" s="66" t="str">
        <f t="shared" si="963"/>
        <v/>
      </c>
      <c r="AK3615" s="123" t="str">
        <f>IF(AC3615='Intro &amp; Setup'!$BB$14, $AO3615, "")</f>
        <v/>
      </c>
      <c r="AL3615" s="124" t="str">
        <f>IF(AD3615='Intro &amp; Setup'!$BB$14, $AO3615, "")</f>
        <v/>
      </c>
      <c r="AM3615" s="125" t="str">
        <f>IF(AE3615='Intro &amp; Setup'!$BB$14, $AO3615, "")</f>
        <v/>
      </c>
      <c r="AO3615" s="130" t="str">
        <f>IF(AND($B3615="", $C3615="", $D3615=""), "", IF($N3615="", 'Intro &amp; Setup'!$AB$33, $N3615))</f>
        <v/>
      </c>
      <c r="AQ3615" s="140">
        <f t="shared" si="964"/>
        <v>0</v>
      </c>
      <c r="AR3615" s="145">
        <f t="shared" si="965"/>
        <v>0</v>
      </c>
      <c r="AS3615" s="141">
        <f t="shared" si="966"/>
        <v>0</v>
      </c>
      <c r="AU3615" s="149" t="str">
        <f t="shared" si="967"/>
        <v/>
      </c>
      <c r="AV3615" s="155"/>
      <c r="AW3615" s="155"/>
      <c r="AX3615" s="155" t="str">
        <f t="shared" si="968"/>
        <v/>
      </c>
      <c r="AY3615" s="155"/>
      <c r="AZ3615" s="155"/>
      <c r="BA3615" s="151" t="str">
        <f t="shared" si="969"/>
        <v/>
      </c>
      <c r="BC3615" s="47" t="str">
        <f t="shared" si="970"/>
        <v/>
      </c>
    </row>
    <row r="3616" spans="1:55" x14ac:dyDescent="0.25">
      <c r="A3616" s="4"/>
      <c r="B3616" s="167"/>
      <c r="C3616" s="168"/>
      <c r="D3616" s="169"/>
      <c r="E3616" s="170"/>
      <c r="F3616" s="171"/>
      <c r="G3616" s="172"/>
      <c r="H3616" s="173"/>
      <c r="I3616" s="171"/>
      <c r="J3616" s="172"/>
      <c r="K3616" s="170"/>
      <c r="L3616" s="171"/>
      <c r="M3616" s="172"/>
      <c r="N3616" s="174"/>
      <c r="O3616" s="4"/>
      <c r="P3616" s="49" t="str">
        <f t="shared" si="954"/>
        <v/>
      </c>
      <c r="Q3616" s="4"/>
      <c r="S3616" s="22" t="str">
        <f t="shared" si="955"/>
        <v/>
      </c>
      <c r="T3616" s="8" t="str">
        <f t="shared" si="956"/>
        <v/>
      </c>
      <c r="U3616" s="23" t="str">
        <f t="shared" si="957"/>
        <v/>
      </c>
      <c r="W3616" s="50"/>
      <c r="Y3616" s="65" t="str">
        <f t="shared" si="958"/>
        <v/>
      </c>
      <c r="Z3616" s="8" t="str">
        <f t="shared" si="959"/>
        <v/>
      </c>
      <c r="AA3616" s="66" t="str">
        <f t="shared" si="960"/>
        <v/>
      </c>
      <c r="AC3616" s="65" t="str">
        <f>IF($G3616="", "", IF(IFERROR(INDEX('Intro &amp; Setup'!$Y$17:$Y$26, MATCH($G3616, 'Intro &amp; Setup'!$U$17:$U$26, 0)), "")="", 'Intro &amp; Setup'!$BB$15, IFERROR(INDEX('Intro &amp; Setup'!$Y$17:$Y$26, MATCH($G3616, 'Intro &amp; Setup'!$U$17:$U$26, 0)), "")))</f>
        <v/>
      </c>
      <c r="AD3616" s="8" t="str">
        <f>IF($J3616="", "", IF(IFERROR(INDEX('Intro &amp; Setup'!$Y$17:$Y$26, MATCH($J3616, 'Intro &amp; Setup'!$U$17:$U$26, 0)), "")="", 'Intro &amp; Setup'!$BB$15, IFERROR(INDEX('Intro &amp; Setup'!$Y$17:$Y$26, MATCH($J3616, 'Intro &amp; Setup'!$U$17:$U$26, 0)), "")))</f>
        <v/>
      </c>
      <c r="AE3616" s="66" t="str">
        <f>IF($M3616="", "", IF(IFERROR(INDEX('Intro &amp; Setup'!$Y$17:$Y$26, MATCH($M3616, 'Intro &amp; Setup'!$U$17:$U$26, 0)), "")="", 'Intro &amp; Setup'!$BB$15, IFERROR(INDEX('Intro &amp; Setup'!$Y$17:$Y$26, MATCH($M3616, 'Intro &amp; Setup'!$U$17:$U$26, 0)), "")))</f>
        <v/>
      </c>
      <c r="AG3616" s="65" t="str">
        <f t="shared" si="961"/>
        <v/>
      </c>
      <c r="AH3616" s="8" t="str">
        <f t="shared" si="962"/>
        <v/>
      </c>
      <c r="AI3616" s="66" t="str">
        <f t="shared" si="963"/>
        <v/>
      </c>
      <c r="AK3616" s="123" t="str">
        <f>IF(AC3616='Intro &amp; Setup'!$BB$14, $AO3616, "")</f>
        <v/>
      </c>
      <c r="AL3616" s="124" t="str">
        <f>IF(AD3616='Intro &amp; Setup'!$BB$14, $AO3616, "")</f>
        <v/>
      </c>
      <c r="AM3616" s="125" t="str">
        <f>IF(AE3616='Intro &amp; Setup'!$BB$14, $AO3616, "")</f>
        <v/>
      </c>
      <c r="AO3616" s="130" t="str">
        <f>IF(AND($B3616="", $C3616="", $D3616=""), "", IF($N3616="", 'Intro &amp; Setup'!$AB$33, $N3616))</f>
        <v/>
      </c>
      <c r="AQ3616" s="140">
        <f t="shared" si="964"/>
        <v>0</v>
      </c>
      <c r="AR3616" s="145">
        <f t="shared" si="965"/>
        <v>0</v>
      </c>
      <c r="AS3616" s="141">
        <f t="shared" si="966"/>
        <v>0</v>
      </c>
      <c r="AU3616" s="149" t="str">
        <f t="shared" si="967"/>
        <v/>
      </c>
      <c r="AV3616" s="155"/>
      <c r="AW3616" s="155"/>
      <c r="AX3616" s="155" t="str">
        <f t="shared" si="968"/>
        <v/>
      </c>
      <c r="AY3616" s="155"/>
      <c r="AZ3616" s="155"/>
      <c r="BA3616" s="151" t="str">
        <f t="shared" si="969"/>
        <v/>
      </c>
      <c r="BC3616" s="47" t="str">
        <f t="shared" si="970"/>
        <v/>
      </c>
    </row>
    <row r="3617" spans="1:55" x14ac:dyDescent="0.25">
      <c r="A3617" s="4"/>
      <c r="B3617" s="167"/>
      <c r="C3617" s="168"/>
      <c r="D3617" s="169"/>
      <c r="E3617" s="170"/>
      <c r="F3617" s="171"/>
      <c r="G3617" s="172"/>
      <c r="H3617" s="173"/>
      <c r="I3617" s="171"/>
      <c r="J3617" s="172"/>
      <c r="K3617" s="170"/>
      <c r="L3617" s="171"/>
      <c r="M3617" s="172"/>
      <c r="N3617" s="174"/>
      <c r="O3617" s="4"/>
      <c r="P3617" s="49" t="str">
        <f t="shared" si="954"/>
        <v/>
      </c>
      <c r="Q3617" s="4"/>
      <c r="S3617" s="22" t="str">
        <f t="shared" si="955"/>
        <v/>
      </c>
      <c r="T3617" s="8" t="str">
        <f t="shared" si="956"/>
        <v/>
      </c>
      <c r="U3617" s="23" t="str">
        <f t="shared" si="957"/>
        <v/>
      </c>
      <c r="W3617" s="50"/>
      <c r="Y3617" s="65" t="str">
        <f t="shared" si="958"/>
        <v/>
      </c>
      <c r="Z3617" s="8" t="str">
        <f t="shared" si="959"/>
        <v/>
      </c>
      <c r="AA3617" s="66" t="str">
        <f t="shared" si="960"/>
        <v/>
      </c>
      <c r="AC3617" s="65" t="str">
        <f>IF($G3617="", "", IF(IFERROR(INDEX('Intro &amp; Setup'!$Y$17:$Y$26, MATCH($G3617, 'Intro &amp; Setup'!$U$17:$U$26, 0)), "")="", 'Intro &amp; Setup'!$BB$15, IFERROR(INDEX('Intro &amp; Setup'!$Y$17:$Y$26, MATCH($G3617, 'Intro &amp; Setup'!$U$17:$U$26, 0)), "")))</f>
        <v/>
      </c>
      <c r="AD3617" s="8" t="str">
        <f>IF($J3617="", "", IF(IFERROR(INDEX('Intro &amp; Setup'!$Y$17:$Y$26, MATCH($J3617, 'Intro &amp; Setup'!$U$17:$U$26, 0)), "")="", 'Intro &amp; Setup'!$BB$15, IFERROR(INDEX('Intro &amp; Setup'!$Y$17:$Y$26, MATCH($J3617, 'Intro &amp; Setup'!$U$17:$U$26, 0)), "")))</f>
        <v/>
      </c>
      <c r="AE3617" s="66" t="str">
        <f>IF($M3617="", "", IF(IFERROR(INDEX('Intro &amp; Setup'!$Y$17:$Y$26, MATCH($M3617, 'Intro &amp; Setup'!$U$17:$U$26, 0)), "")="", 'Intro &amp; Setup'!$BB$15, IFERROR(INDEX('Intro &amp; Setup'!$Y$17:$Y$26, MATCH($M3617, 'Intro &amp; Setup'!$U$17:$U$26, 0)), "")))</f>
        <v/>
      </c>
      <c r="AG3617" s="65" t="str">
        <f t="shared" si="961"/>
        <v/>
      </c>
      <c r="AH3617" s="8" t="str">
        <f t="shared" si="962"/>
        <v/>
      </c>
      <c r="AI3617" s="66" t="str">
        <f t="shared" si="963"/>
        <v/>
      </c>
      <c r="AK3617" s="123" t="str">
        <f>IF(AC3617='Intro &amp; Setup'!$BB$14, $AO3617, "")</f>
        <v/>
      </c>
      <c r="AL3617" s="124" t="str">
        <f>IF(AD3617='Intro &amp; Setup'!$BB$14, $AO3617, "")</f>
        <v/>
      </c>
      <c r="AM3617" s="125" t="str">
        <f>IF(AE3617='Intro &amp; Setup'!$BB$14, $AO3617, "")</f>
        <v/>
      </c>
      <c r="AO3617" s="130" t="str">
        <f>IF(AND($B3617="", $C3617="", $D3617=""), "", IF($N3617="", 'Intro &amp; Setup'!$AB$33, $N3617))</f>
        <v/>
      </c>
      <c r="AQ3617" s="140">
        <f t="shared" si="964"/>
        <v>0</v>
      </c>
      <c r="AR3617" s="145">
        <f t="shared" si="965"/>
        <v>0</v>
      </c>
      <c r="AS3617" s="141">
        <f t="shared" si="966"/>
        <v>0</v>
      </c>
      <c r="AU3617" s="149" t="str">
        <f t="shared" si="967"/>
        <v/>
      </c>
      <c r="AV3617" s="155"/>
      <c r="AW3617" s="155"/>
      <c r="AX3617" s="155" t="str">
        <f t="shared" si="968"/>
        <v/>
      </c>
      <c r="AY3617" s="155"/>
      <c r="AZ3617" s="155"/>
      <c r="BA3617" s="151" t="str">
        <f t="shared" si="969"/>
        <v/>
      </c>
      <c r="BC3617" s="47" t="str">
        <f t="shared" si="970"/>
        <v/>
      </c>
    </row>
    <row r="3618" spans="1:55" x14ac:dyDescent="0.25">
      <c r="A3618" s="4"/>
      <c r="B3618" s="167"/>
      <c r="C3618" s="168"/>
      <c r="D3618" s="169"/>
      <c r="E3618" s="170"/>
      <c r="F3618" s="171"/>
      <c r="G3618" s="172"/>
      <c r="H3618" s="173"/>
      <c r="I3618" s="171"/>
      <c r="J3618" s="172"/>
      <c r="K3618" s="170"/>
      <c r="L3618" s="171"/>
      <c r="M3618" s="172"/>
      <c r="N3618" s="174"/>
      <c r="O3618" s="4"/>
      <c r="P3618" s="49" t="str">
        <f t="shared" si="954"/>
        <v/>
      </c>
      <c r="Q3618" s="4"/>
      <c r="S3618" s="22" t="str">
        <f t="shared" si="955"/>
        <v/>
      </c>
      <c r="T3618" s="8" t="str">
        <f t="shared" si="956"/>
        <v/>
      </c>
      <c r="U3618" s="23" t="str">
        <f t="shared" si="957"/>
        <v/>
      </c>
      <c r="W3618" s="50"/>
      <c r="Y3618" s="65" t="str">
        <f t="shared" si="958"/>
        <v/>
      </c>
      <c r="Z3618" s="8" t="str">
        <f t="shared" si="959"/>
        <v/>
      </c>
      <c r="AA3618" s="66" t="str">
        <f t="shared" si="960"/>
        <v/>
      </c>
      <c r="AC3618" s="65" t="str">
        <f>IF($G3618="", "", IF(IFERROR(INDEX('Intro &amp; Setup'!$Y$17:$Y$26, MATCH($G3618, 'Intro &amp; Setup'!$U$17:$U$26, 0)), "")="", 'Intro &amp; Setup'!$BB$15, IFERROR(INDEX('Intro &amp; Setup'!$Y$17:$Y$26, MATCH($G3618, 'Intro &amp; Setup'!$U$17:$U$26, 0)), "")))</f>
        <v/>
      </c>
      <c r="AD3618" s="8" t="str">
        <f>IF($J3618="", "", IF(IFERROR(INDEX('Intro &amp; Setup'!$Y$17:$Y$26, MATCH($J3618, 'Intro &amp; Setup'!$U$17:$U$26, 0)), "")="", 'Intro &amp; Setup'!$BB$15, IFERROR(INDEX('Intro &amp; Setup'!$Y$17:$Y$26, MATCH($J3618, 'Intro &amp; Setup'!$U$17:$U$26, 0)), "")))</f>
        <v/>
      </c>
      <c r="AE3618" s="66" t="str">
        <f>IF($M3618="", "", IF(IFERROR(INDEX('Intro &amp; Setup'!$Y$17:$Y$26, MATCH($M3618, 'Intro &amp; Setup'!$U$17:$U$26, 0)), "")="", 'Intro &amp; Setup'!$BB$15, IFERROR(INDEX('Intro &amp; Setup'!$Y$17:$Y$26, MATCH($M3618, 'Intro &amp; Setup'!$U$17:$U$26, 0)), "")))</f>
        <v/>
      </c>
      <c r="AG3618" s="65" t="str">
        <f t="shared" si="961"/>
        <v/>
      </c>
      <c r="AH3618" s="8" t="str">
        <f t="shared" si="962"/>
        <v/>
      </c>
      <c r="AI3618" s="66" t="str">
        <f t="shared" si="963"/>
        <v/>
      </c>
      <c r="AK3618" s="123" t="str">
        <f>IF(AC3618='Intro &amp; Setup'!$BB$14, $AO3618, "")</f>
        <v/>
      </c>
      <c r="AL3618" s="124" t="str">
        <f>IF(AD3618='Intro &amp; Setup'!$BB$14, $AO3618, "")</f>
        <v/>
      </c>
      <c r="AM3618" s="125" t="str">
        <f>IF(AE3618='Intro &amp; Setup'!$BB$14, $AO3618, "")</f>
        <v/>
      </c>
      <c r="AO3618" s="130" t="str">
        <f>IF(AND($B3618="", $C3618="", $D3618=""), "", IF($N3618="", 'Intro &amp; Setup'!$AB$33, $N3618))</f>
        <v/>
      </c>
      <c r="AQ3618" s="140">
        <f t="shared" si="964"/>
        <v>0</v>
      </c>
      <c r="AR3618" s="145">
        <f t="shared" si="965"/>
        <v>0</v>
      </c>
      <c r="AS3618" s="141">
        <f t="shared" si="966"/>
        <v>0</v>
      </c>
      <c r="AU3618" s="149" t="str">
        <f t="shared" si="967"/>
        <v/>
      </c>
      <c r="AV3618" s="155"/>
      <c r="AW3618" s="155"/>
      <c r="AX3618" s="155" t="str">
        <f t="shared" si="968"/>
        <v/>
      </c>
      <c r="AY3618" s="155"/>
      <c r="AZ3618" s="155"/>
      <c r="BA3618" s="151" t="str">
        <f t="shared" si="969"/>
        <v/>
      </c>
      <c r="BC3618" s="47" t="str">
        <f t="shared" si="970"/>
        <v/>
      </c>
    </row>
    <row r="3619" spans="1:55" x14ac:dyDescent="0.25">
      <c r="A3619" s="4"/>
      <c r="B3619" s="167"/>
      <c r="C3619" s="168"/>
      <c r="D3619" s="169"/>
      <c r="E3619" s="170"/>
      <c r="F3619" s="171"/>
      <c r="G3619" s="172"/>
      <c r="H3619" s="173"/>
      <c r="I3619" s="171"/>
      <c r="J3619" s="172"/>
      <c r="K3619" s="170"/>
      <c r="L3619" s="171"/>
      <c r="M3619" s="172"/>
      <c r="N3619" s="174"/>
      <c r="O3619" s="4"/>
      <c r="P3619" s="49" t="str">
        <f t="shared" si="954"/>
        <v/>
      </c>
      <c r="Q3619" s="4"/>
      <c r="S3619" s="22" t="str">
        <f t="shared" si="955"/>
        <v/>
      </c>
      <c r="T3619" s="8" t="str">
        <f t="shared" si="956"/>
        <v/>
      </c>
      <c r="U3619" s="23" t="str">
        <f t="shared" si="957"/>
        <v/>
      </c>
      <c r="W3619" s="50"/>
      <c r="Y3619" s="65" t="str">
        <f t="shared" si="958"/>
        <v/>
      </c>
      <c r="Z3619" s="8" t="str">
        <f t="shared" si="959"/>
        <v/>
      </c>
      <c r="AA3619" s="66" t="str">
        <f t="shared" si="960"/>
        <v/>
      </c>
      <c r="AC3619" s="65" t="str">
        <f>IF($G3619="", "", IF(IFERROR(INDEX('Intro &amp; Setup'!$Y$17:$Y$26, MATCH($G3619, 'Intro &amp; Setup'!$U$17:$U$26, 0)), "")="", 'Intro &amp; Setup'!$BB$15, IFERROR(INDEX('Intro &amp; Setup'!$Y$17:$Y$26, MATCH($G3619, 'Intro &amp; Setup'!$U$17:$U$26, 0)), "")))</f>
        <v/>
      </c>
      <c r="AD3619" s="8" t="str">
        <f>IF($J3619="", "", IF(IFERROR(INDEX('Intro &amp; Setup'!$Y$17:$Y$26, MATCH($J3619, 'Intro &amp; Setup'!$U$17:$U$26, 0)), "")="", 'Intro &amp; Setup'!$BB$15, IFERROR(INDEX('Intro &amp; Setup'!$Y$17:$Y$26, MATCH($J3619, 'Intro &amp; Setup'!$U$17:$U$26, 0)), "")))</f>
        <v/>
      </c>
      <c r="AE3619" s="66" t="str">
        <f>IF($M3619="", "", IF(IFERROR(INDEX('Intro &amp; Setup'!$Y$17:$Y$26, MATCH($M3619, 'Intro &amp; Setup'!$U$17:$U$26, 0)), "")="", 'Intro &amp; Setup'!$BB$15, IFERROR(INDEX('Intro &amp; Setup'!$Y$17:$Y$26, MATCH($M3619, 'Intro &amp; Setup'!$U$17:$U$26, 0)), "")))</f>
        <v/>
      </c>
      <c r="AG3619" s="65" t="str">
        <f t="shared" si="961"/>
        <v/>
      </c>
      <c r="AH3619" s="8" t="str">
        <f t="shared" si="962"/>
        <v/>
      </c>
      <c r="AI3619" s="66" t="str">
        <f t="shared" si="963"/>
        <v/>
      </c>
      <c r="AK3619" s="123" t="str">
        <f>IF(AC3619='Intro &amp; Setup'!$BB$14, $AO3619, "")</f>
        <v/>
      </c>
      <c r="AL3619" s="124" t="str">
        <f>IF(AD3619='Intro &amp; Setup'!$BB$14, $AO3619, "")</f>
        <v/>
      </c>
      <c r="AM3619" s="125" t="str">
        <f>IF(AE3619='Intro &amp; Setup'!$BB$14, $AO3619, "")</f>
        <v/>
      </c>
      <c r="AO3619" s="130" t="str">
        <f>IF(AND($B3619="", $C3619="", $D3619=""), "", IF($N3619="", 'Intro &amp; Setup'!$AB$33, $N3619))</f>
        <v/>
      </c>
      <c r="AQ3619" s="140">
        <f t="shared" si="964"/>
        <v>0</v>
      </c>
      <c r="AR3619" s="145">
        <f t="shared" si="965"/>
        <v>0</v>
      </c>
      <c r="AS3619" s="141">
        <f t="shared" si="966"/>
        <v>0</v>
      </c>
      <c r="AU3619" s="149" t="str">
        <f t="shared" si="967"/>
        <v/>
      </c>
      <c r="AV3619" s="155"/>
      <c r="AW3619" s="155"/>
      <c r="AX3619" s="155" t="str">
        <f t="shared" si="968"/>
        <v/>
      </c>
      <c r="AY3619" s="155"/>
      <c r="AZ3619" s="155"/>
      <c r="BA3619" s="151" t="str">
        <f t="shared" si="969"/>
        <v/>
      </c>
      <c r="BC3619" s="47" t="str">
        <f t="shared" si="970"/>
        <v/>
      </c>
    </row>
    <row r="3620" spans="1:55" x14ac:dyDescent="0.25">
      <c r="A3620" s="4"/>
      <c r="B3620" s="167"/>
      <c r="C3620" s="168"/>
      <c r="D3620" s="169"/>
      <c r="E3620" s="170"/>
      <c r="F3620" s="171"/>
      <c r="G3620" s="172"/>
      <c r="H3620" s="173"/>
      <c r="I3620" s="171"/>
      <c r="J3620" s="172"/>
      <c r="K3620" s="170"/>
      <c r="L3620" s="171"/>
      <c r="M3620" s="172"/>
      <c r="N3620" s="174"/>
      <c r="O3620" s="4"/>
      <c r="P3620" s="49" t="str">
        <f t="shared" si="954"/>
        <v/>
      </c>
      <c r="Q3620" s="4"/>
      <c r="S3620" s="22" t="str">
        <f t="shared" si="955"/>
        <v/>
      </c>
      <c r="T3620" s="8" t="str">
        <f t="shared" si="956"/>
        <v/>
      </c>
      <c r="U3620" s="23" t="str">
        <f t="shared" si="957"/>
        <v/>
      </c>
      <c r="W3620" s="50"/>
      <c r="Y3620" s="65" t="str">
        <f t="shared" si="958"/>
        <v/>
      </c>
      <c r="Z3620" s="8" t="str">
        <f t="shared" si="959"/>
        <v/>
      </c>
      <c r="AA3620" s="66" t="str">
        <f t="shared" si="960"/>
        <v/>
      </c>
      <c r="AC3620" s="65" t="str">
        <f>IF($G3620="", "", IF(IFERROR(INDEX('Intro &amp; Setup'!$Y$17:$Y$26, MATCH($G3620, 'Intro &amp; Setup'!$U$17:$U$26, 0)), "")="", 'Intro &amp; Setup'!$BB$15, IFERROR(INDEX('Intro &amp; Setup'!$Y$17:$Y$26, MATCH($G3620, 'Intro &amp; Setup'!$U$17:$U$26, 0)), "")))</f>
        <v/>
      </c>
      <c r="AD3620" s="8" t="str">
        <f>IF($J3620="", "", IF(IFERROR(INDEX('Intro &amp; Setup'!$Y$17:$Y$26, MATCH($J3620, 'Intro &amp; Setup'!$U$17:$U$26, 0)), "")="", 'Intro &amp; Setup'!$BB$15, IFERROR(INDEX('Intro &amp; Setup'!$Y$17:$Y$26, MATCH($J3620, 'Intro &amp; Setup'!$U$17:$U$26, 0)), "")))</f>
        <v/>
      </c>
      <c r="AE3620" s="66" t="str">
        <f>IF($M3620="", "", IF(IFERROR(INDEX('Intro &amp; Setup'!$Y$17:$Y$26, MATCH($M3620, 'Intro &amp; Setup'!$U$17:$U$26, 0)), "")="", 'Intro &amp; Setup'!$BB$15, IFERROR(INDEX('Intro &amp; Setup'!$Y$17:$Y$26, MATCH($M3620, 'Intro &amp; Setup'!$U$17:$U$26, 0)), "")))</f>
        <v/>
      </c>
      <c r="AG3620" s="65" t="str">
        <f t="shared" si="961"/>
        <v/>
      </c>
      <c r="AH3620" s="8" t="str">
        <f t="shared" si="962"/>
        <v/>
      </c>
      <c r="AI3620" s="66" t="str">
        <f t="shared" si="963"/>
        <v/>
      </c>
      <c r="AK3620" s="123" t="str">
        <f>IF(AC3620='Intro &amp; Setup'!$BB$14, $AO3620, "")</f>
        <v/>
      </c>
      <c r="AL3620" s="124" t="str">
        <f>IF(AD3620='Intro &amp; Setup'!$BB$14, $AO3620, "")</f>
        <v/>
      </c>
      <c r="AM3620" s="125" t="str">
        <f>IF(AE3620='Intro &amp; Setup'!$BB$14, $AO3620, "")</f>
        <v/>
      </c>
      <c r="AO3620" s="130" t="str">
        <f>IF(AND($B3620="", $C3620="", $D3620=""), "", IF($N3620="", 'Intro &amp; Setup'!$AB$33, $N3620))</f>
        <v/>
      </c>
      <c r="AQ3620" s="140">
        <f t="shared" si="964"/>
        <v>0</v>
      </c>
      <c r="AR3620" s="145">
        <f t="shared" si="965"/>
        <v>0</v>
      </c>
      <c r="AS3620" s="141">
        <f t="shared" si="966"/>
        <v>0</v>
      </c>
      <c r="AU3620" s="149" t="str">
        <f t="shared" si="967"/>
        <v/>
      </c>
      <c r="AV3620" s="155"/>
      <c r="AW3620" s="155"/>
      <c r="AX3620" s="155" t="str">
        <f t="shared" si="968"/>
        <v/>
      </c>
      <c r="AY3620" s="155"/>
      <c r="AZ3620" s="155"/>
      <c r="BA3620" s="151" t="str">
        <f t="shared" si="969"/>
        <v/>
      </c>
      <c r="BC3620" s="47" t="str">
        <f t="shared" si="970"/>
        <v/>
      </c>
    </row>
    <row r="3621" spans="1:55" x14ac:dyDescent="0.25">
      <c r="A3621" s="4"/>
      <c r="B3621" s="167"/>
      <c r="C3621" s="168"/>
      <c r="D3621" s="169"/>
      <c r="E3621" s="170"/>
      <c r="F3621" s="171"/>
      <c r="G3621" s="172"/>
      <c r="H3621" s="173"/>
      <c r="I3621" s="171"/>
      <c r="J3621" s="172"/>
      <c r="K3621" s="170"/>
      <c r="L3621" s="171"/>
      <c r="M3621" s="172"/>
      <c r="N3621" s="174"/>
      <c r="O3621" s="4"/>
      <c r="P3621" s="49" t="str">
        <f t="shared" si="954"/>
        <v/>
      </c>
      <c r="Q3621" s="4"/>
      <c r="S3621" s="22" t="str">
        <f t="shared" si="955"/>
        <v/>
      </c>
      <c r="T3621" s="8" t="str">
        <f t="shared" si="956"/>
        <v/>
      </c>
      <c r="U3621" s="23" t="str">
        <f t="shared" si="957"/>
        <v/>
      </c>
      <c r="W3621" s="50"/>
      <c r="Y3621" s="65" t="str">
        <f t="shared" si="958"/>
        <v/>
      </c>
      <c r="Z3621" s="8" t="str">
        <f t="shared" si="959"/>
        <v/>
      </c>
      <c r="AA3621" s="66" t="str">
        <f t="shared" si="960"/>
        <v/>
      </c>
      <c r="AC3621" s="65" t="str">
        <f>IF($G3621="", "", IF(IFERROR(INDEX('Intro &amp; Setup'!$Y$17:$Y$26, MATCH($G3621, 'Intro &amp; Setup'!$U$17:$U$26, 0)), "")="", 'Intro &amp; Setup'!$BB$15, IFERROR(INDEX('Intro &amp; Setup'!$Y$17:$Y$26, MATCH($G3621, 'Intro &amp; Setup'!$U$17:$U$26, 0)), "")))</f>
        <v/>
      </c>
      <c r="AD3621" s="8" t="str">
        <f>IF($J3621="", "", IF(IFERROR(INDEX('Intro &amp; Setup'!$Y$17:$Y$26, MATCH($J3621, 'Intro &amp; Setup'!$U$17:$U$26, 0)), "")="", 'Intro &amp; Setup'!$BB$15, IFERROR(INDEX('Intro &amp; Setup'!$Y$17:$Y$26, MATCH($J3621, 'Intro &amp; Setup'!$U$17:$U$26, 0)), "")))</f>
        <v/>
      </c>
      <c r="AE3621" s="66" t="str">
        <f>IF($M3621="", "", IF(IFERROR(INDEX('Intro &amp; Setup'!$Y$17:$Y$26, MATCH($M3621, 'Intro &amp; Setup'!$U$17:$U$26, 0)), "")="", 'Intro &amp; Setup'!$BB$15, IFERROR(INDEX('Intro &amp; Setup'!$Y$17:$Y$26, MATCH($M3621, 'Intro &amp; Setup'!$U$17:$U$26, 0)), "")))</f>
        <v/>
      </c>
      <c r="AG3621" s="65" t="str">
        <f t="shared" si="961"/>
        <v/>
      </c>
      <c r="AH3621" s="8" t="str">
        <f t="shared" si="962"/>
        <v/>
      </c>
      <c r="AI3621" s="66" t="str">
        <f t="shared" si="963"/>
        <v/>
      </c>
      <c r="AK3621" s="123" t="str">
        <f>IF(AC3621='Intro &amp; Setup'!$BB$14, $AO3621, "")</f>
        <v/>
      </c>
      <c r="AL3621" s="124" t="str">
        <f>IF(AD3621='Intro &amp; Setup'!$BB$14, $AO3621, "")</f>
        <v/>
      </c>
      <c r="AM3621" s="125" t="str">
        <f>IF(AE3621='Intro &amp; Setup'!$BB$14, $AO3621, "")</f>
        <v/>
      </c>
      <c r="AO3621" s="130" t="str">
        <f>IF(AND($B3621="", $C3621="", $D3621=""), "", IF($N3621="", 'Intro &amp; Setup'!$AB$33, $N3621))</f>
        <v/>
      </c>
      <c r="AQ3621" s="140">
        <f t="shared" si="964"/>
        <v>0</v>
      </c>
      <c r="AR3621" s="145">
        <f t="shared" si="965"/>
        <v>0</v>
      </c>
      <c r="AS3621" s="141">
        <f t="shared" si="966"/>
        <v>0</v>
      </c>
      <c r="AU3621" s="149" t="str">
        <f t="shared" si="967"/>
        <v/>
      </c>
      <c r="AV3621" s="155"/>
      <c r="AW3621" s="155"/>
      <c r="AX3621" s="155" t="str">
        <f t="shared" si="968"/>
        <v/>
      </c>
      <c r="AY3621" s="155"/>
      <c r="AZ3621" s="155"/>
      <c r="BA3621" s="151" t="str">
        <f t="shared" si="969"/>
        <v/>
      </c>
      <c r="BC3621" s="47" t="str">
        <f t="shared" si="970"/>
        <v/>
      </c>
    </row>
    <row r="3622" spans="1:55" x14ac:dyDescent="0.25">
      <c r="A3622" s="4"/>
      <c r="B3622" s="167"/>
      <c r="C3622" s="168"/>
      <c r="D3622" s="169"/>
      <c r="E3622" s="170"/>
      <c r="F3622" s="171"/>
      <c r="G3622" s="172"/>
      <c r="H3622" s="173"/>
      <c r="I3622" s="171"/>
      <c r="J3622" s="172"/>
      <c r="K3622" s="170"/>
      <c r="L3622" s="171"/>
      <c r="M3622" s="172"/>
      <c r="N3622" s="174"/>
      <c r="O3622" s="4"/>
      <c r="P3622" s="49" t="str">
        <f t="shared" si="954"/>
        <v/>
      </c>
      <c r="Q3622" s="4"/>
      <c r="S3622" s="22" t="str">
        <f t="shared" si="955"/>
        <v/>
      </c>
      <c r="T3622" s="8" t="str">
        <f t="shared" si="956"/>
        <v/>
      </c>
      <c r="U3622" s="23" t="str">
        <f t="shared" si="957"/>
        <v/>
      </c>
      <c r="W3622" s="50"/>
      <c r="Y3622" s="65" t="str">
        <f t="shared" si="958"/>
        <v/>
      </c>
      <c r="Z3622" s="8" t="str">
        <f t="shared" si="959"/>
        <v/>
      </c>
      <c r="AA3622" s="66" t="str">
        <f t="shared" si="960"/>
        <v/>
      </c>
      <c r="AC3622" s="65" t="str">
        <f>IF($G3622="", "", IF(IFERROR(INDEX('Intro &amp; Setup'!$Y$17:$Y$26, MATCH($G3622, 'Intro &amp; Setup'!$U$17:$U$26, 0)), "")="", 'Intro &amp; Setup'!$BB$15, IFERROR(INDEX('Intro &amp; Setup'!$Y$17:$Y$26, MATCH($G3622, 'Intro &amp; Setup'!$U$17:$U$26, 0)), "")))</f>
        <v/>
      </c>
      <c r="AD3622" s="8" t="str">
        <f>IF($J3622="", "", IF(IFERROR(INDEX('Intro &amp; Setup'!$Y$17:$Y$26, MATCH($J3622, 'Intro &amp; Setup'!$U$17:$U$26, 0)), "")="", 'Intro &amp; Setup'!$BB$15, IFERROR(INDEX('Intro &amp; Setup'!$Y$17:$Y$26, MATCH($J3622, 'Intro &amp; Setup'!$U$17:$U$26, 0)), "")))</f>
        <v/>
      </c>
      <c r="AE3622" s="66" t="str">
        <f>IF($M3622="", "", IF(IFERROR(INDEX('Intro &amp; Setup'!$Y$17:$Y$26, MATCH($M3622, 'Intro &amp; Setup'!$U$17:$U$26, 0)), "")="", 'Intro &amp; Setup'!$BB$15, IFERROR(INDEX('Intro &amp; Setup'!$Y$17:$Y$26, MATCH($M3622, 'Intro &amp; Setup'!$U$17:$U$26, 0)), "")))</f>
        <v/>
      </c>
      <c r="AG3622" s="65" t="str">
        <f t="shared" si="961"/>
        <v/>
      </c>
      <c r="AH3622" s="8" t="str">
        <f t="shared" si="962"/>
        <v/>
      </c>
      <c r="AI3622" s="66" t="str">
        <f t="shared" si="963"/>
        <v/>
      </c>
      <c r="AK3622" s="123" t="str">
        <f>IF(AC3622='Intro &amp; Setup'!$BB$14, $AO3622, "")</f>
        <v/>
      </c>
      <c r="AL3622" s="124" t="str">
        <f>IF(AD3622='Intro &amp; Setup'!$BB$14, $AO3622, "")</f>
        <v/>
      </c>
      <c r="AM3622" s="125" t="str">
        <f>IF(AE3622='Intro &amp; Setup'!$BB$14, $AO3622, "")</f>
        <v/>
      </c>
      <c r="AO3622" s="130" t="str">
        <f>IF(AND($B3622="", $C3622="", $D3622=""), "", IF($N3622="", 'Intro &amp; Setup'!$AB$33, $N3622))</f>
        <v/>
      </c>
      <c r="AQ3622" s="140">
        <f t="shared" si="964"/>
        <v>0</v>
      </c>
      <c r="AR3622" s="145">
        <f t="shared" si="965"/>
        <v>0</v>
      </c>
      <c r="AS3622" s="141">
        <f t="shared" si="966"/>
        <v>0</v>
      </c>
      <c r="AU3622" s="149" t="str">
        <f t="shared" si="967"/>
        <v/>
      </c>
      <c r="AV3622" s="155"/>
      <c r="AW3622" s="155"/>
      <c r="AX3622" s="155" t="str">
        <f t="shared" si="968"/>
        <v/>
      </c>
      <c r="AY3622" s="155"/>
      <c r="AZ3622" s="155"/>
      <c r="BA3622" s="151" t="str">
        <f t="shared" si="969"/>
        <v/>
      </c>
      <c r="BC3622" s="47" t="str">
        <f t="shared" si="970"/>
        <v/>
      </c>
    </row>
    <row r="3623" spans="1:55" x14ac:dyDescent="0.25">
      <c r="A3623" s="4"/>
      <c r="B3623" s="167"/>
      <c r="C3623" s="168"/>
      <c r="D3623" s="169"/>
      <c r="E3623" s="170"/>
      <c r="F3623" s="171"/>
      <c r="G3623" s="172"/>
      <c r="H3623" s="173"/>
      <c r="I3623" s="171"/>
      <c r="J3623" s="172"/>
      <c r="K3623" s="170"/>
      <c r="L3623" s="171"/>
      <c r="M3623" s="172"/>
      <c r="N3623" s="174"/>
      <c r="O3623" s="4"/>
      <c r="P3623" s="49" t="str">
        <f t="shared" si="954"/>
        <v/>
      </c>
      <c r="Q3623" s="4"/>
      <c r="S3623" s="22" t="str">
        <f t="shared" si="955"/>
        <v/>
      </c>
      <c r="T3623" s="8" t="str">
        <f t="shared" si="956"/>
        <v/>
      </c>
      <c r="U3623" s="23" t="str">
        <f t="shared" si="957"/>
        <v/>
      </c>
      <c r="W3623" s="50"/>
      <c r="Y3623" s="65" t="str">
        <f t="shared" si="958"/>
        <v/>
      </c>
      <c r="Z3623" s="8" t="str">
        <f t="shared" si="959"/>
        <v/>
      </c>
      <c r="AA3623" s="66" t="str">
        <f t="shared" si="960"/>
        <v/>
      </c>
      <c r="AC3623" s="65" t="str">
        <f>IF($G3623="", "", IF(IFERROR(INDEX('Intro &amp; Setup'!$Y$17:$Y$26, MATCH($G3623, 'Intro &amp; Setup'!$U$17:$U$26, 0)), "")="", 'Intro &amp; Setup'!$BB$15, IFERROR(INDEX('Intro &amp; Setup'!$Y$17:$Y$26, MATCH($G3623, 'Intro &amp; Setup'!$U$17:$U$26, 0)), "")))</f>
        <v/>
      </c>
      <c r="AD3623" s="8" t="str">
        <f>IF($J3623="", "", IF(IFERROR(INDEX('Intro &amp; Setup'!$Y$17:$Y$26, MATCH($J3623, 'Intro &amp; Setup'!$U$17:$U$26, 0)), "")="", 'Intro &amp; Setup'!$BB$15, IFERROR(INDEX('Intro &amp; Setup'!$Y$17:$Y$26, MATCH($J3623, 'Intro &amp; Setup'!$U$17:$U$26, 0)), "")))</f>
        <v/>
      </c>
      <c r="AE3623" s="66" t="str">
        <f>IF($M3623="", "", IF(IFERROR(INDEX('Intro &amp; Setup'!$Y$17:$Y$26, MATCH($M3623, 'Intro &amp; Setup'!$U$17:$U$26, 0)), "")="", 'Intro &amp; Setup'!$BB$15, IFERROR(INDEX('Intro &amp; Setup'!$Y$17:$Y$26, MATCH($M3623, 'Intro &amp; Setup'!$U$17:$U$26, 0)), "")))</f>
        <v/>
      </c>
      <c r="AG3623" s="65" t="str">
        <f t="shared" si="961"/>
        <v/>
      </c>
      <c r="AH3623" s="8" t="str">
        <f t="shared" si="962"/>
        <v/>
      </c>
      <c r="AI3623" s="66" t="str">
        <f t="shared" si="963"/>
        <v/>
      </c>
      <c r="AK3623" s="123" t="str">
        <f>IF(AC3623='Intro &amp; Setup'!$BB$14, $AO3623, "")</f>
        <v/>
      </c>
      <c r="AL3623" s="124" t="str">
        <f>IF(AD3623='Intro &amp; Setup'!$BB$14, $AO3623, "")</f>
        <v/>
      </c>
      <c r="AM3623" s="125" t="str">
        <f>IF(AE3623='Intro &amp; Setup'!$BB$14, $AO3623, "")</f>
        <v/>
      </c>
      <c r="AO3623" s="130" t="str">
        <f>IF(AND($B3623="", $C3623="", $D3623=""), "", IF($N3623="", 'Intro &amp; Setup'!$AB$33, $N3623))</f>
        <v/>
      </c>
      <c r="AQ3623" s="140">
        <f t="shared" si="964"/>
        <v>0</v>
      </c>
      <c r="AR3623" s="145">
        <f t="shared" si="965"/>
        <v>0</v>
      </c>
      <c r="AS3623" s="141">
        <f t="shared" si="966"/>
        <v>0</v>
      </c>
      <c r="AU3623" s="149" t="str">
        <f t="shared" si="967"/>
        <v/>
      </c>
      <c r="AV3623" s="155"/>
      <c r="AW3623" s="155"/>
      <c r="AX3623" s="155" t="str">
        <f t="shared" si="968"/>
        <v/>
      </c>
      <c r="AY3623" s="155"/>
      <c r="AZ3623" s="155"/>
      <c r="BA3623" s="151" t="str">
        <f t="shared" si="969"/>
        <v/>
      </c>
      <c r="BC3623" s="47" t="str">
        <f t="shared" si="970"/>
        <v/>
      </c>
    </row>
    <row r="3624" spans="1:55" x14ac:dyDescent="0.25">
      <c r="A3624" s="4"/>
      <c r="B3624" s="167"/>
      <c r="C3624" s="168"/>
      <c r="D3624" s="169"/>
      <c r="E3624" s="170"/>
      <c r="F3624" s="171"/>
      <c r="G3624" s="172"/>
      <c r="H3624" s="173"/>
      <c r="I3624" s="171"/>
      <c r="J3624" s="172"/>
      <c r="K3624" s="170"/>
      <c r="L3624" s="171"/>
      <c r="M3624" s="172"/>
      <c r="N3624" s="174"/>
      <c r="O3624" s="4"/>
      <c r="P3624" s="49" t="str">
        <f t="shared" si="954"/>
        <v/>
      </c>
      <c r="Q3624" s="4"/>
      <c r="S3624" s="22" t="str">
        <f t="shared" si="955"/>
        <v/>
      </c>
      <c r="T3624" s="8" t="str">
        <f t="shared" si="956"/>
        <v/>
      </c>
      <c r="U3624" s="23" t="str">
        <f t="shared" si="957"/>
        <v/>
      </c>
      <c r="W3624" s="50"/>
      <c r="Y3624" s="65" t="str">
        <f t="shared" si="958"/>
        <v/>
      </c>
      <c r="Z3624" s="8" t="str">
        <f t="shared" si="959"/>
        <v/>
      </c>
      <c r="AA3624" s="66" t="str">
        <f t="shared" si="960"/>
        <v/>
      </c>
      <c r="AC3624" s="65" t="str">
        <f>IF($G3624="", "", IF(IFERROR(INDEX('Intro &amp; Setup'!$Y$17:$Y$26, MATCH($G3624, 'Intro &amp; Setup'!$U$17:$U$26, 0)), "")="", 'Intro &amp; Setup'!$BB$15, IFERROR(INDEX('Intro &amp; Setup'!$Y$17:$Y$26, MATCH($G3624, 'Intro &amp; Setup'!$U$17:$U$26, 0)), "")))</f>
        <v/>
      </c>
      <c r="AD3624" s="8" t="str">
        <f>IF($J3624="", "", IF(IFERROR(INDEX('Intro &amp; Setup'!$Y$17:$Y$26, MATCH($J3624, 'Intro &amp; Setup'!$U$17:$U$26, 0)), "")="", 'Intro &amp; Setup'!$BB$15, IFERROR(INDEX('Intro &amp; Setup'!$Y$17:$Y$26, MATCH($J3624, 'Intro &amp; Setup'!$U$17:$U$26, 0)), "")))</f>
        <v/>
      </c>
      <c r="AE3624" s="66" t="str">
        <f>IF($M3624="", "", IF(IFERROR(INDEX('Intro &amp; Setup'!$Y$17:$Y$26, MATCH($M3624, 'Intro &amp; Setup'!$U$17:$U$26, 0)), "")="", 'Intro &amp; Setup'!$BB$15, IFERROR(INDEX('Intro &amp; Setup'!$Y$17:$Y$26, MATCH($M3624, 'Intro &amp; Setup'!$U$17:$U$26, 0)), "")))</f>
        <v/>
      </c>
      <c r="AG3624" s="65" t="str">
        <f t="shared" si="961"/>
        <v/>
      </c>
      <c r="AH3624" s="8" t="str">
        <f t="shared" si="962"/>
        <v/>
      </c>
      <c r="AI3624" s="66" t="str">
        <f t="shared" si="963"/>
        <v/>
      </c>
      <c r="AK3624" s="123" t="str">
        <f>IF(AC3624='Intro &amp; Setup'!$BB$14, $AO3624, "")</f>
        <v/>
      </c>
      <c r="AL3624" s="124" t="str">
        <f>IF(AD3624='Intro &amp; Setup'!$BB$14, $AO3624, "")</f>
        <v/>
      </c>
      <c r="AM3624" s="125" t="str">
        <f>IF(AE3624='Intro &amp; Setup'!$BB$14, $AO3624, "")</f>
        <v/>
      </c>
      <c r="AO3624" s="130" t="str">
        <f>IF(AND($B3624="", $C3624="", $D3624=""), "", IF($N3624="", 'Intro &amp; Setup'!$AB$33, $N3624))</f>
        <v/>
      </c>
      <c r="AQ3624" s="140">
        <f t="shared" si="964"/>
        <v>0</v>
      </c>
      <c r="AR3624" s="145">
        <f t="shared" si="965"/>
        <v>0</v>
      </c>
      <c r="AS3624" s="141">
        <f t="shared" si="966"/>
        <v>0</v>
      </c>
      <c r="AU3624" s="149" t="str">
        <f t="shared" si="967"/>
        <v/>
      </c>
      <c r="AV3624" s="155"/>
      <c r="AW3624" s="155"/>
      <c r="AX3624" s="155" t="str">
        <f t="shared" si="968"/>
        <v/>
      </c>
      <c r="AY3624" s="155"/>
      <c r="AZ3624" s="155"/>
      <c r="BA3624" s="151" t="str">
        <f t="shared" si="969"/>
        <v/>
      </c>
      <c r="BC3624" s="47" t="str">
        <f t="shared" si="970"/>
        <v/>
      </c>
    </row>
    <row r="3625" spans="1:55" x14ac:dyDescent="0.25">
      <c r="A3625" s="4"/>
      <c r="B3625" s="167"/>
      <c r="C3625" s="168"/>
      <c r="D3625" s="169"/>
      <c r="E3625" s="170"/>
      <c r="F3625" s="171"/>
      <c r="G3625" s="172"/>
      <c r="H3625" s="173"/>
      <c r="I3625" s="171"/>
      <c r="J3625" s="172"/>
      <c r="K3625" s="170"/>
      <c r="L3625" s="171"/>
      <c r="M3625" s="172"/>
      <c r="N3625" s="174"/>
      <c r="O3625" s="4"/>
      <c r="P3625" s="49" t="str">
        <f t="shared" si="954"/>
        <v/>
      </c>
      <c r="Q3625" s="4"/>
      <c r="S3625" s="22" t="str">
        <f t="shared" si="955"/>
        <v/>
      </c>
      <c r="T3625" s="8" t="str">
        <f t="shared" si="956"/>
        <v/>
      </c>
      <c r="U3625" s="23" t="str">
        <f t="shared" si="957"/>
        <v/>
      </c>
      <c r="W3625" s="50"/>
      <c r="Y3625" s="65" t="str">
        <f t="shared" si="958"/>
        <v/>
      </c>
      <c r="Z3625" s="8" t="str">
        <f t="shared" si="959"/>
        <v/>
      </c>
      <c r="AA3625" s="66" t="str">
        <f t="shared" si="960"/>
        <v/>
      </c>
      <c r="AC3625" s="65" t="str">
        <f>IF($G3625="", "", IF(IFERROR(INDEX('Intro &amp; Setup'!$Y$17:$Y$26, MATCH($G3625, 'Intro &amp; Setup'!$U$17:$U$26, 0)), "")="", 'Intro &amp; Setup'!$BB$15, IFERROR(INDEX('Intro &amp; Setup'!$Y$17:$Y$26, MATCH($G3625, 'Intro &amp; Setup'!$U$17:$U$26, 0)), "")))</f>
        <v/>
      </c>
      <c r="AD3625" s="8" t="str">
        <f>IF($J3625="", "", IF(IFERROR(INDEX('Intro &amp; Setup'!$Y$17:$Y$26, MATCH($J3625, 'Intro &amp; Setup'!$U$17:$U$26, 0)), "")="", 'Intro &amp; Setup'!$BB$15, IFERROR(INDEX('Intro &amp; Setup'!$Y$17:$Y$26, MATCH($J3625, 'Intro &amp; Setup'!$U$17:$U$26, 0)), "")))</f>
        <v/>
      </c>
      <c r="AE3625" s="66" t="str">
        <f>IF($M3625="", "", IF(IFERROR(INDEX('Intro &amp; Setup'!$Y$17:$Y$26, MATCH($M3625, 'Intro &amp; Setup'!$U$17:$U$26, 0)), "")="", 'Intro &amp; Setup'!$BB$15, IFERROR(INDEX('Intro &amp; Setup'!$Y$17:$Y$26, MATCH($M3625, 'Intro &amp; Setup'!$U$17:$U$26, 0)), "")))</f>
        <v/>
      </c>
      <c r="AG3625" s="65" t="str">
        <f t="shared" si="961"/>
        <v/>
      </c>
      <c r="AH3625" s="8" t="str">
        <f t="shared" si="962"/>
        <v/>
      </c>
      <c r="AI3625" s="66" t="str">
        <f t="shared" si="963"/>
        <v/>
      </c>
      <c r="AK3625" s="123" t="str">
        <f>IF(AC3625='Intro &amp; Setup'!$BB$14, $AO3625, "")</f>
        <v/>
      </c>
      <c r="AL3625" s="124" t="str">
        <f>IF(AD3625='Intro &amp; Setup'!$BB$14, $AO3625, "")</f>
        <v/>
      </c>
      <c r="AM3625" s="125" t="str">
        <f>IF(AE3625='Intro &amp; Setup'!$BB$14, $AO3625, "")</f>
        <v/>
      </c>
      <c r="AO3625" s="130" t="str">
        <f>IF(AND($B3625="", $C3625="", $D3625=""), "", IF($N3625="", 'Intro &amp; Setup'!$AB$33, $N3625))</f>
        <v/>
      </c>
      <c r="AQ3625" s="140">
        <f t="shared" si="964"/>
        <v>0</v>
      </c>
      <c r="AR3625" s="145">
        <f t="shared" si="965"/>
        <v>0</v>
      </c>
      <c r="AS3625" s="141">
        <f t="shared" si="966"/>
        <v>0</v>
      </c>
      <c r="AU3625" s="149" t="str">
        <f t="shared" si="967"/>
        <v/>
      </c>
      <c r="AV3625" s="155"/>
      <c r="AW3625" s="155"/>
      <c r="AX3625" s="155" t="str">
        <f t="shared" si="968"/>
        <v/>
      </c>
      <c r="AY3625" s="155"/>
      <c r="AZ3625" s="155"/>
      <c r="BA3625" s="151" t="str">
        <f t="shared" si="969"/>
        <v/>
      </c>
      <c r="BC3625" s="47" t="str">
        <f t="shared" si="970"/>
        <v/>
      </c>
    </row>
    <row r="3626" spans="1:55" x14ac:dyDescent="0.25">
      <c r="A3626" s="4"/>
      <c r="B3626" s="167"/>
      <c r="C3626" s="168"/>
      <c r="D3626" s="169"/>
      <c r="E3626" s="170"/>
      <c r="F3626" s="171"/>
      <c r="G3626" s="172"/>
      <c r="H3626" s="173"/>
      <c r="I3626" s="171"/>
      <c r="J3626" s="172"/>
      <c r="K3626" s="170"/>
      <c r="L3626" s="171"/>
      <c r="M3626" s="172"/>
      <c r="N3626" s="174"/>
      <c r="O3626" s="4"/>
      <c r="P3626" s="49" t="str">
        <f t="shared" si="954"/>
        <v/>
      </c>
      <c r="Q3626" s="4"/>
      <c r="S3626" s="22" t="str">
        <f t="shared" si="955"/>
        <v/>
      </c>
      <c r="T3626" s="8" t="str">
        <f t="shared" si="956"/>
        <v/>
      </c>
      <c r="U3626" s="23" t="str">
        <f t="shared" si="957"/>
        <v/>
      </c>
      <c r="W3626" s="50"/>
      <c r="Y3626" s="65" t="str">
        <f t="shared" si="958"/>
        <v/>
      </c>
      <c r="Z3626" s="8" t="str">
        <f t="shared" si="959"/>
        <v/>
      </c>
      <c r="AA3626" s="66" t="str">
        <f t="shared" si="960"/>
        <v/>
      </c>
      <c r="AC3626" s="65" t="str">
        <f>IF($G3626="", "", IF(IFERROR(INDEX('Intro &amp; Setup'!$Y$17:$Y$26, MATCH($G3626, 'Intro &amp; Setup'!$U$17:$U$26, 0)), "")="", 'Intro &amp; Setup'!$BB$15, IFERROR(INDEX('Intro &amp; Setup'!$Y$17:$Y$26, MATCH($G3626, 'Intro &amp; Setup'!$U$17:$U$26, 0)), "")))</f>
        <v/>
      </c>
      <c r="AD3626" s="8" t="str">
        <f>IF($J3626="", "", IF(IFERROR(INDEX('Intro &amp; Setup'!$Y$17:$Y$26, MATCH($J3626, 'Intro &amp; Setup'!$U$17:$U$26, 0)), "")="", 'Intro &amp; Setup'!$BB$15, IFERROR(INDEX('Intro &amp; Setup'!$Y$17:$Y$26, MATCH($J3626, 'Intro &amp; Setup'!$U$17:$U$26, 0)), "")))</f>
        <v/>
      </c>
      <c r="AE3626" s="66" t="str">
        <f>IF($M3626="", "", IF(IFERROR(INDEX('Intro &amp; Setup'!$Y$17:$Y$26, MATCH($M3626, 'Intro &amp; Setup'!$U$17:$U$26, 0)), "")="", 'Intro &amp; Setup'!$BB$15, IFERROR(INDEX('Intro &amp; Setup'!$Y$17:$Y$26, MATCH($M3626, 'Intro &amp; Setup'!$U$17:$U$26, 0)), "")))</f>
        <v/>
      </c>
      <c r="AG3626" s="65" t="str">
        <f t="shared" si="961"/>
        <v/>
      </c>
      <c r="AH3626" s="8" t="str">
        <f t="shared" si="962"/>
        <v/>
      </c>
      <c r="AI3626" s="66" t="str">
        <f t="shared" si="963"/>
        <v/>
      </c>
      <c r="AK3626" s="123" t="str">
        <f>IF(AC3626='Intro &amp; Setup'!$BB$14, $AO3626, "")</f>
        <v/>
      </c>
      <c r="AL3626" s="124" t="str">
        <f>IF(AD3626='Intro &amp; Setup'!$BB$14, $AO3626, "")</f>
        <v/>
      </c>
      <c r="AM3626" s="125" t="str">
        <f>IF(AE3626='Intro &amp; Setup'!$BB$14, $AO3626, "")</f>
        <v/>
      </c>
      <c r="AO3626" s="130" t="str">
        <f>IF(AND($B3626="", $C3626="", $D3626=""), "", IF($N3626="", 'Intro &amp; Setup'!$AB$33, $N3626))</f>
        <v/>
      </c>
      <c r="AQ3626" s="140">
        <f t="shared" si="964"/>
        <v>0</v>
      </c>
      <c r="AR3626" s="145">
        <f t="shared" si="965"/>
        <v>0</v>
      </c>
      <c r="AS3626" s="141">
        <f t="shared" si="966"/>
        <v>0</v>
      </c>
      <c r="AU3626" s="149" t="str">
        <f t="shared" si="967"/>
        <v/>
      </c>
      <c r="AV3626" s="155"/>
      <c r="AW3626" s="155"/>
      <c r="AX3626" s="155" t="str">
        <f t="shared" si="968"/>
        <v/>
      </c>
      <c r="AY3626" s="155"/>
      <c r="AZ3626" s="155"/>
      <c r="BA3626" s="151" t="str">
        <f t="shared" si="969"/>
        <v/>
      </c>
      <c r="BC3626" s="47" t="str">
        <f t="shared" si="970"/>
        <v/>
      </c>
    </row>
    <row r="3627" spans="1:55" x14ac:dyDescent="0.25">
      <c r="A3627" s="4"/>
      <c r="B3627" s="167"/>
      <c r="C3627" s="168"/>
      <c r="D3627" s="169"/>
      <c r="E3627" s="170"/>
      <c r="F3627" s="171"/>
      <c r="G3627" s="172"/>
      <c r="H3627" s="173"/>
      <c r="I3627" s="171"/>
      <c r="J3627" s="172"/>
      <c r="K3627" s="170"/>
      <c r="L3627" s="171"/>
      <c r="M3627" s="172"/>
      <c r="N3627" s="174"/>
      <c r="O3627" s="4"/>
      <c r="P3627" s="49" t="str">
        <f t="shared" si="954"/>
        <v/>
      </c>
      <c r="Q3627" s="4"/>
      <c r="S3627" s="22" t="str">
        <f t="shared" si="955"/>
        <v/>
      </c>
      <c r="T3627" s="8" t="str">
        <f t="shared" si="956"/>
        <v/>
      </c>
      <c r="U3627" s="23" t="str">
        <f t="shared" si="957"/>
        <v/>
      </c>
      <c r="W3627" s="50"/>
      <c r="Y3627" s="65" t="str">
        <f t="shared" si="958"/>
        <v/>
      </c>
      <c r="Z3627" s="8" t="str">
        <f t="shared" si="959"/>
        <v/>
      </c>
      <c r="AA3627" s="66" t="str">
        <f t="shared" si="960"/>
        <v/>
      </c>
      <c r="AC3627" s="65" t="str">
        <f>IF($G3627="", "", IF(IFERROR(INDEX('Intro &amp; Setup'!$Y$17:$Y$26, MATCH($G3627, 'Intro &amp; Setup'!$U$17:$U$26, 0)), "")="", 'Intro &amp; Setup'!$BB$15, IFERROR(INDEX('Intro &amp; Setup'!$Y$17:$Y$26, MATCH($G3627, 'Intro &amp; Setup'!$U$17:$U$26, 0)), "")))</f>
        <v/>
      </c>
      <c r="AD3627" s="8" t="str">
        <f>IF($J3627="", "", IF(IFERROR(INDEX('Intro &amp; Setup'!$Y$17:$Y$26, MATCH($J3627, 'Intro &amp; Setup'!$U$17:$U$26, 0)), "")="", 'Intro &amp; Setup'!$BB$15, IFERROR(INDEX('Intro &amp; Setup'!$Y$17:$Y$26, MATCH($J3627, 'Intro &amp; Setup'!$U$17:$U$26, 0)), "")))</f>
        <v/>
      </c>
      <c r="AE3627" s="66" t="str">
        <f>IF($M3627="", "", IF(IFERROR(INDEX('Intro &amp; Setup'!$Y$17:$Y$26, MATCH($M3627, 'Intro &amp; Setup'!$U$17:$U$26, 0)), "")="", 'Intro &amp; Setup'!$BB$15, IFERROR(INDEX('Intro &amp; Setup'!$Y$17:$Y$26, MATCH($M3627, 'Intro &amp; Setup'!$U$17:$U$26, 0)), "")))</f>
        <v/>
      </c>
      <c r="AG3627" s="65" t="str">
        <f t="shared" si="961"/>
        <v/>
      </c>
      <c r="AH3627" s="8" t="str">
        <f t="shared" si="962"/>
        <v/>
      </c>
      <c r="AI3627" s="66" t="str">
        <f t="shared" si="963"/>
        <v/>
      </c>
      <c r="AK3627" s="123" t="str">
        <f>IF(AC3627='Intro &amp; Setup'!$BB$14, $AO3627, "")</f>
        <v/>
      </c>
      <c r="AL3627" s="124" t="str">
        <f>IF(AD3627='Intro &amp; Setup'!$BB$14, $AO3627, "")</f>
        <v/>
      </c>
      <c r="AM3627" s="125" t="str">
        <f>IF(AE3627='Intro &amp; Setup'!$BB$14, $AO3627, "")</f>
        <v/>
      </c>
      <c r="AO3627" s="130" t="str">
        <f>IF(AND($B3627="", $C3627="", $D3627=""), "", IF($N3627="", 'Intro &amp; Setup'!$AB$33, $N3627))</f>
        <v/>
      </c>
      <c r="AQ3627" s="140">
        <f t="shared" si="964"/>
        <v>0</v>
      </c>
      <c r="AR3627" s="145">
        <f t="shared" si="965"/>
        <v>0</v>
      </c>
      <c r="AS3627" s="141">
        <f t="shared" si="966"/>
        <v>0</v>
      </c>
      <c r="AU3627" s="149" t="str">
        <f t="shared" si="967"/>
        <v/>
      </c>
      <c r="AV3627" s="155"/>
      <c r="AW3627" s="155"/>
      <c r="AX3627" s="155" t="str">
        <f t="shared" si="968"/>
        <v/>
      </c>
      <c r="AY3627" s="155"/>
      <c r="AZ3627" s="155"/>
      <c r="BA3627" s="151" t="str">
        <f t="shared" si="969"/>
        <v/>
      </c>
      <c r="BC3627" s="47" t="str">
        <f t="shared" si="970"/>
        <v/>
      </c>
    </row>
    <row r="3628" spans="1:55" x14ac:dyDescent="0.25">
      <c r="A3628" s="4"/>
      <c r="B3628" s="167"/>
      <c r="C3628" s="168"/>
      <c r="D3628" s="169"/>
      <c r="E3628" s="170"/>
      <c r="F3628" s="171"/>
      <c r="G3628" s="172"/>
      <c r="H3628" s="173"/>
      <c r="I3628" s="171"/>
      <c r="J3628" s="172"/>
      <c r="K3628" s="170"/>
      <c r="L3628" s="171"/>
      <c r="M3628" s="172"/>
      <c r="N3628" s="174"/>
      <c r="O3628" s="4"/>
      <c r="P3628" s="49" t="str">
        <f t="shared" si="954"/>
        <v/>
      </c>
      <c r="Q3628" s="4"/>
      <c r="S3628" s="22" t="str">
        <f t="shared" si="955"/>
        <v/>
      </c>
      <c r="T3628" s="8" t="str">
        <f t="shared" si="956"/>
        <v/>
      </c>
      <c r="U3628" s="23" t="str">
        <f t="shared" si="957"/>
        <v/>
      </c>
      <c r="W3628" s="50"/>
      <c r="Y3628" s="65" t="str">
        <f t="shared" si="958"/>
        <v/>
      </c>
      <c r="Z3628" s="8" t="str">
        <f t="shared" si="959"/>
        <v/>
      </c>
      <c r="AA3628" s="66" t="str">
        <f t="shared" si="960"/>
        <v/>
      </c>
      <c r="AC3628" s="65" t="str">
        <f>IF($G3628="", "", IF(IFERROR(INDEX('Intro &amp; Setup'!$Y$17:$Y$26, MATCH($G3628, 'Intro &amp; Setup'!$U$17:$U$26, 0)), "")="", 'Intro &amp; Setup'!$BB$15, IFERROR(INDEX('Intro &amp; Setup'!$Y$17:$Y$26, MATCH($G3628, 'Intro &amp; Setup'!$U$17:$U$26, 0)), "")))</f>
        <v/>
      </c>
      <c r="AD3628" s="8" t="str">
        <f>IF($J3628="", "", IF(IFERROR(INDEX('Intro &amp; Setup'!$Y$17:$Y$26, MATCH($J3628, 'Intro &amp; Setup'!$U$17:$U$26, 0)), "")="", 'Intro &amp; Setup'!$BB$15, IFERROR(INDEX('Intro &amp; Setup'!$Y$17:$Y$26, MATCH($J3628, 'Intro &amp; Setup'!$U$17:$U$26, 0)), "")))</f>
        <v/>
      </c>
      <c r="AE3628" s="66" t="str">
        <f>IF($M3628="", "", IF(IFERROR(INDEX('Intro &amp; Setup'!$Y$17:$Y$26, MATCH($M3628, 'Intro &amp; Setup'!$U$17:$U$26, 0)), "")="", 'Intro &amp; Setup'!$BB$15, IFERROR(INDEX('Intro &amp; Setup'!$Y$17:$Y$26, MATCH($M3628, 'Intro &amp; Setup'!$U$17:$U$26, 0)), "")))</f>
        <v/>
      </c>
      <c r="AG3628" s="65" t="str">
        <f t="shared" si="961"/>
        <v/>
      </c>
      <c r="AH3628" s="8" t="str">
        <f t="shared" si="962"/>
        <v/>
      </c>
      <c r="AI3628" s="66" t="str">
        <f t="shared" si="963"/>
        <v/>
      </c>
      <c r="AK3628" s="123" t="str">
        <f>IF(AC3628='Intro &amp; Setup'!$BB$14, $AO3628, "")</f>
        <v/>
      </c>
      <c r="AL3628" s="124" t="str">
        <f>IF(AD3628='Intro &amp; Setup'!$BB$14, $AO3628, "")</f>
        <v/>
      </c>
      <c r="AM3628" s="125" t="str">
        <f>IF(AE3628='Intro &amp; Setup'!$BB$14, $AO3628, "")</f>
        <v/>
      </c>
      <c r="AO3628" s="130" t="str">
        <f>IF(AND($B3628="", $C3628="", $D3628=""), "", IF($N3628="", 'Intro &amp; Setup'!$AB$33, $N3628))</f>
        <v/>
      </c>
      <c r="AQ3628" s="140">
        <f t="shared" si="964"/>
        <v>0</v>
      </c>
      <c r="AR3628" s="145">
        <f t="shared" si="965"/>
        <v>0</v>
      </c>
      <c r="AS3628" s="141">
        <f t="shared" si="966"/>
        <v>0</v>
      </c>
      <c r="AU3628" s="149" t="str">
        <f t="shared" si="967"/>
        <v/>
      </c>
      <c r="AV3628" s="155"/>
      <c r="AW3628" s="155"/>
      <c r="AX3628" s="155" t="str">
        <f t="shared" si="968"/>
        <v/>
      </c>
      <c r="AY3628" s="155"/>
      <c r="AZ3628" s="155"/>
      <c r="BA3628" s="151" t="str">
        <f t="shared" si="969"/>
        <v/>
      </c>
      <c r="BC3628" s="47" t="str">
        <f t="shared" si="970"/>
        <v/>
      </c>
    </row>
    <row r="3629" spans="1:55" x14ac:dyDescent="0.25">
      <c r="A3629" s="4"/>
      <c r="B3629" s="167"/>
      <c r="C3629" s="168"/>
      <c r="D3629" s="169"/>
      <c r="E3629" s="170"/>
      <c r="F3629" s="171"/>
      <c r="G3629" s="172"/>
      <c r="H3629" s="173"/>
      <c r="I3629" s="171"/>
      <c r="J3629" s="172"/>
      <c r="K3629" s="170"/>
      <c r="L3629" s="171"/>
      <c r="M3629" s="172"/>
      <c r="N3629" s="174"/>
      <c r="O3629" s="4"/>
      <c r="P3629" s="49" t="str">
        <f t="shared" si="954"/>
        <v/>
      </c>
      <c r="Q3629" s="4"/>
      <c r="S3629" s="22" t="str">
        <f t="shared" si="955"/>
        <v/>
      </c>
      <c r="T3629" s="8" t="str">
        <f t="shared" si="956"/>
        <v/>
      </c>
      <c r="U3629" s="23" t="str">
        <f t="shared" si="957"/>
        <v/>
      </c>
      <c r="W3629" s="50"/>
      <c r="Y3629" s="65" t="str">
        <f t="shared" si="958"/>
        <v/>
      </c>
      <c r="Z3629" s="8" t="str">
        <f t="shared" si="959"/>
        <v/>
      </c>
      <c r="AA3629" s="66" t="str">
        <f t="shared" si="960"/>
        <v/>
      </c>
      <c r="AC3629" s="65" t="str">
        <f>IF($G3629="", "", IF(IFERROR(INDEX('Intro &amp; Setup'!$Y$17:$Y$26, MATCH($G3629, 'Intro &amp; Setup'!$U$17:$U$26, 0)), "")="", 'Intro &amp; Setup'!$BB$15, IFERROR(INDEX('Intro &amp; Setup'!$Y$17:$Y$26, MATCH($G3629, 'Intro &amp; Setup'!$U$17:$U$26, 0)), "")))</f>
        <v/>
      </c>
      <c r="AD3629" s="8" t="str">
        <f>IF($J3629="", "", IF(IFERROR(INDEX('Intro &amp; Setup'!$Y$17:$Y$26, MATCH($J3629, 'Intro &amp; Setup'!$U$17:$U$26, 0)), "")="", 'Intro &amp; Setup'!$BB$15, IFERROR(INDEX('Intro &amp; Setup'!$Y$17:$Y$26, MATCH($J3629, 'Intro &amp; Setup'!$U$17:$U$26, 0)), "")))</f>
        <v/>
      </c>
      <c r="AE3629" s="66" t="str">
        <f>IF($M3629="", "", IF(IFERROR(INDEX('Intro &amp; Setup'!$Y$17:$Y$26, MATCH($M3629, 'Intro &amp; Setup'!$U$17:$U$26, 0)), "")="", 'Intro &amp; Setup'!$BB$15, IFERROR(INDEX('Intro &amp; Setup'!$Y$17:$Y$26, MATCH($M3629, 'Intro &amp; Setup'!$U$17:$U$26, 0)), "")))</f>
        <v/>
      </c>
      <c r="AG3629" s="65" t="str">
        <f t="shared" si="961"/>
        <v/>
      </c>
      <c r="AH3629" s="8" t="str">
        <f t="shared" si="962"/>
        <v/>
      </c>
      <c r="AI3629" s="66" t="str">
        <f t="shared" si="963"/>
        <v/>
      </c>
      <c r="AK3629" s="123" t="str">
        <f>IF(AC3629='Intro &amp; Setup'!$BB$14, $AO3629, "")</f>
        <v/>
      </c>
      <c r="AL3629" s="124" t="str">
        <f>IF(AD3629='Intro &amp; Setup'!$BB$14, $AO3629, "")</f>
        <v/>
      </c>
      <c r="AM3629" s="125" t="str">
        <f>IF(AE3629='Intro &amp; Setup'!$BB$14, $AO3629, "")</f>
        <v/>
      </c>
      <c r="AO3629" s="130" t="str">
        <f>IF(AND($B3629="", $C3629="", $D3629=""), "", IF($N3629="", 'Intro &amp; Setup'!$AB$33, $N3629))</f>
        <v/>
      </c>
      <c r="AQ3629" s="140">
        <f t="shared" si="964"/>
        <v>0</v>
      </c>
      <c r="AR3629" s="145">
        <f t="shared" si="965"/>
        <v>0</v>
      </c>
      <c r="AS3629" s="141">
        <f t="shared" si="966"/>
        <v>0</v>
      </c>
      <c r="AU3629" s="149" t="str">
        <f t="shared" si="967"/>
        <v/>
      </c>
      <c r="AV3629" s="155"/>
      <c r="AW3629" s="155"/>
      <c r="AX3629" s="155" t="str">
        <f t="shared" si="968"/>
        <v/>
      </c>
      <c r="AY3629" s="155"/>
      <c r="AZ3629" s="155"/>
      <c r="BA3629" s="151" t="str">
        <f t="shared" si="969"/>
        <v/>
      </c>
      <c r="BC3629" s="47" t="str">
        <f t="shared" si="970"/>
        <v/>
      </c>
    </row>
    <row r="3630" spans="1:55" x14ac:dyDescent="0.25">
      <c r="A3630" s="4"/>
      <c r="B3630" s="167"/>
      <c r="C3630" s="168"/>
      <c r="D3630" s="169"/>
      <c r="E3630" s="170"/>
      <c r="F3630" s="171"/>
      <c r="G3630" s="172"/>
      <c r="H3630" s="173"/>
      <c r="I3630" s="171"/>
      <c r="J3630" s="172"/>
      <c r="K3630" s="170"/>
      <c r="L3630" s="171"/>
      <c r="M3630" s="172"/>
      <c r="N3630" s="174"/>
      <c r="O3630" s="4"/>
      <c r="P3630" s="49" t="str">
        <f t="shared" si="954"/>
        <v/>
      </c>
      <c r="Q3630" s="4"/>
      <c r="S3630" s="22" t="str">
        <f t="shared" si="955"/>
        <v/>
      </c>
      <c r="T3630" s="8" t="str">
        <f t="shared" si="956"/>
        <v/>
      </c>
      <c r="U3630" s="23" t="str">
        <f t="shared" si="957"/>
        <v/>
      </c>
      <c r="W3630" s="50"/>
      <c r="Y3630" s="65" t="str">
        <f t="shared" si="958"/>
        <v/>
      </c>
      <c r="Z3630" s="8" t="str">
        <f t="shared" si="959"/>
        <v/>
      </c>
      <c r="AA3630" s="66" t="str">
        <f t="shared" si="960"/>
        <v/>
      </c>
      <c r="AC3630" s="65" t="str">
        <f>IF($G3630="", "", IF(IFERROR(INDEX('Intro &amp; Setup'!$Y$17:$Y$26, MATCH($G3630, 'Intro &amp; Setup'!$U$17:$U$26, 0)), "")="", 'Intro &amp; Setup'!$BB$15, IFERROR(INDEX('Intro &amp; Setup'!$Y$17:$Y$26, MATCH($G3630, 'Intro &amp; Setup'!$U$17:$U$26, 0)), "")))</f>
        <v/>
      </c>
      <c r="AD3630" s="8" t="str">
        <f>IF($J3630="", "", IF(IFERROR(INDEX('Intro &amp; Setup'!$Y$17:$Y$26, MATCH($J3630, 'Intro &amp; Setup'!$U$17:$U$26, 0)), "")="", 'Intro &amp; Setup'!$BB$15, IFERROR(INDEX('Intro &amp; Setup'!$Y$17:$Y$26, MATCH($J3630, 'Intro &amp; Setup'!$U$17:$U$26, 0)), "")))</f>
        <v/>
      </c>
      <c r="AE3630" s="66" t="str">
        <f>IF($M3630="", "", IF(IFERROR(INDEX('Intro &amp; Setup'!$Y$17:$Y$26, MATCH($M3630, 'Intro &amp; Setup'!$U$17:$U$26, 0)), "")="", 'Intro &amp; Setup'!$BB$15, IFERROR(INDEX('Intro &amp; Setup'!$Y$17:$Y$26, MATCH($M3630, 'Intro &amp; Setup'!$U$17:$U$26, 0)), "")))</f>
        <v/>
      </c>
      <c r="AG3630" s="65" t="str">
        <f t="shared" si="961"/>
        <v/>
      </c>
      <c r="AH3630" s="8" t="str">
        <f t="shared" si="962"/>
        <v/>
      </c>
      <c r="AI3630" s="66" t="str">
        <f t="shared" si="963"/>
        <v/>
      </c>
      <c r="AK3630" s="123" t="str">
        <f>IF(AC3630='Intro &amp; Setup'!$BB$14, $AO3630, "")</f>
        <v/>
      </c>
      <c r="AL3630" s="124" t="str">
        <f>IF(AD3630='Intro &amp; Setup'!$BB$14, $AO3630, "")</f>
        <v/>
      </c>
      <c r="AM3630" s="125" t="str">
        <f>IF(AE3630='Intro &amp; Setup'!$BB$14, $AO3630, "")</f>
        <v/>
      </c>
      <c r="AO3630" s="130" t="str">
        <f>IF(AND($B3630="", $C3630="", $D3630=""), "", IF($N3630="", 'Intro &amp; Setup'!$AB$33, $N3630))</f>
        <v/>
      </c>
      <c r="AQ3630" s="140">
        <f t="shared" si="964"/>
        <v>0</v>
      </c>
      <c r="AR3630" s="145">
        <f t="shared" si="965"/>
        <v>0</v>
      </c>
      <c r="AS3630" s="141">
        <f t="shared" si="966"/>
        <v>0</v>
      </c>
      <c r="AU3630" s="149" t="str">
        <f t="shared" si="967"/>
        <v/>
      </c>
      <c r="AV3630" s="155"/>
      <c r="AW3630" s="155"/>
      <c r="AX3630" s="155" t="str">
        <f t="shared" si="968"/>
        <v/>
      </c>
      <c r="AY3630" s="155"/>
      <c r="AZ3630" s="155"/>
      <c r="BA3630" s="151" t="str">
        <f t="shared" si="969"/>
        <v/>
      </c>
      <c r="BC3630" s="47" t="str">
        <f t="shared" si="970"/>
        <v/>
      </c>
    </row>
    <row r="3631" spans="1:55" x14ac:dyDescent="0.25">
      <c r="A3631" s="4"/>
      <c r="B3631" s="167"/>
      <c r="C3631" s="168"/>
      <c r="D3631" s="169"/>
      <c r="E3631" s="170"/>
      <c r="F3631" s="171"/>
      <c r="G3631" s="172"/>
      <c r="H3631" s="173"/>
      <c r="I3631" s="171"/>
      <c r="J3631" s="172"/>
      <c r="K3631" s="170"/>
      <c r="L3631" s="171"/>
      <c r="M3631" s="172"/>
      <c r="N3631" s="174"/>
      <c r="O3631" s="4"/>
      <c r="P3631" s="49" t="str">
        <f t="shared" si="954"/>
        <v/>
      </c>
      <c r="Q3631" s="4"/>
      <c r="S3631" s="22" t="str">
        <f t="shared" si="955"/>
        <v/>
      </c>
      <c r="T3631" s="8" t="str">
        <f t="shared" si="956"/>
        <v/>
      </c>
      <c r="U3631" s="23" t="str">
        <f t="shared" si="957"/>
        <v/>
      </c>
      <c r="W3631" s="50"/>
      <c r="Y3631" s="65" t="str">
        <f t="shared" si="958"/>
        <v/>
      </c>
      <c r="Z3631" s="8" t="str">
        <f t="shared" si="959"/>
        <v/>
      </c>
      <c r="AA3631" s="66" t="str">
        <f t="shared" si="960"/>
        <v/>
      </c>
      <c r="AC3631" s="65" t="str">
        <f>IF($G3631="", "", IF(IFERROR(INDEX('Intro &amp; Setup'!$Y$17:$Y$26, MATCH($G3631, 'Intro &amp; Setup'!$U$17:$U$26, 0)), "")="", 'Intro &amp; Setup'!$BB$15, IFERROR(INDEX('Intro &amp; Setup'!$Y$17:$Y$26, MATCH($G3631, 'Intro &amp; Setup'!$U$17:$U$26, 0)), "")))</f>
        <v/>
      </c>
      <c r="AD3631" s="8" t="str">
        <f>IF($J3631="", "", IF(IFERROR(INDEX('Intro &amp; Setup'!$Y$17:$Y$26, MATCH($J3631, 'Intro &amp; Setup'!$U$17:$U$26, 0)), "")="", 'Intro &amp; Setup'!$BB$15, IFERROR(INDEX('Intro &amp; Setup'!$Y$17:$Y$26, MATCH($J3631, 'Intro &amp; Setup'!$U$17:$U$26, 0)), "")))</f>
        <v/>
      </c>
      <c r="AE3631" s="66" t="str">
        <f>IF($M3631="", "", IF(IFERROR(INDEX('Intro &amp; Setup'!$Y$17:$Y$26, MATCH($M3631, 'Intro &amp; Setup'!$U$17:$U$26, 0)), "")="", 'Intro &amp; Setup'!$BB$15, IFERROR(INDEX('Intro &amp; Setup'!$Y$17:$Y$26, MATCH($M3631, 'Intro &amp; Setup'!$U$17:$U$26, 0)), "")))</f>
        <v/>
      </c>
      <c r="AG3631" s="65" t="str">
        <f t="shared" si="961"/>
        <v/>
      </c>
      <c r="AH3631" s="8" t="str">
        <f t="shared" si="962"/>
        <v/>
      </c>
      <c r="AI3631" s="66" t="str">
        <f t="shared" si="963"/>
        <v/>
      </c>
      <c r="AK3631" s="123" t="str">
        <f>IF(AC3631='Intro &amp; Setup'!$BB$14, $AO3631, "")</f>
        <v/>
      </c>
      <c r="AL3631" s="124" t="str">
        <f>IF(AD3631='Intro &amp; Setup'!$BB$14, $AO3631, "")</f>
        <v/>
      </c>
      <c r="AM3631" s="125" t="str">
        <f>IF(AE3631='Intro &amp; Setup'!$BB$14, $AO3631, "")</f>
        <v/>
      </c>
      <c r="AO3631" s="130" t="str">
        <f>IF(AND($B3631="", $C3631="", $D3631=""), "", IF($N3631="", 'Intro &amp; Setup'!$AB$33, $N3631))</f>
        <v/>
      </c>
      <c r="AQ3631" s="140">
        <f t="shared" si="964"/>
        <v>0</v>
      </c>
      <c r="AR3631" s="145">
        <f t="shared" si="965"/>
        <v>0</v>
      </c>
      <c r="AS3631" s="141">
        <f t="shared" si="966"/>
        <v>0</v>
      </c>
      <c r="AU3631" s="149" t="str">
        <f t="shared" si="967"/>
        <v/>
      </c>
      <c r="AV3631" s="155"/>
      <c r="AW3631" s="155"/>
      <c r="AX3631" s="155" t="str">
        <f t="shared" si="968"/>
        <v/>
      </c>
      <c r="AY3631" s="155"/>
      <c r="AZ3631" s="155"/>
      <c r="BA3631" s="151" t="str">
        <f t="shared" si="969"/>
        <v/>
      </c>
      <c r="BC3631" s="47" t="str">
        <f t="shared" si="970"/>
        <v/>
      </c>
    </row>
    <row r="3632" spans="1:55" x14ac:dyDescent="0.25">
      <c r="A3632" s="4"/>
      <c r="B3632" s="167"/>
      <c r="C3632" s="168"/>
      <c r="D3632" s="169"/>
      <c r="E3632" s="170"/>
      <c r="F3632" s="171"/>
      <c r="G3632" s="172"/>
      <c r="H3632" s="173"/>
      <c r="I3632" s="171"/>
      <c r="J3632" s="172"/>
      <c r="K3632" s="170"/>
      <c r="L3632" s="171"/>
      <c r="M3632" s="172"/>
      <c r="N3632" s="174"/>
      <c r="O3632" s="4"/>
      <c r="P3632" s="49" t="str">
        <f t="shared" si="954"/>
        <v/>
      </c>
      <c r="Q3632" s="4"/>
      <c r="S3632" s="22" t="str">
        <f t="shared" si="955"/>
        <v/>
      </c>
      <c r="T3632" s="8" t="str">
        <f t="shared" si="956"/>
        <v/>
      </c>
      <c r="U3632" s="23" t="str">
        <f t="shared" si="957"/>
        <v/>
      </c>
      <c r="W3632" s="50"/>
      <c r="Y3632" s="65" t="str">
        <f t="shared" si="958"/>
        <v/>
      </c>
      <c r="Z3632" s="8" t="str">
        <f t="shared" si="959"/>
        <v/>
      </c>
      <c r="AA3632" s="66" t="str">
        <f t="shared" si="960"/>
        <v/>
      </c>
      <c r="AC3632" s="65" t="str">
        <f>IF($G3632="", "", IF(IFERROR(INDEX('Intro &amp; Setup'!$Y$17:$Y$26, MATCH($G3632, 'Intro &amp; Setup'!$U$17:$U$26, 0)), "")="", 'Intro &amp; Setup'!$BB$15, IFERROR(INDEX('Intro &amp; Setup'!$Y$17:$Y$26, MATCH($G3632, 'Intro &amp; Setup'!$U$17:$U$26, 0)), "")))</f>
        <v/>
      </c>
      <c r="AD3632" s="8" t="str">
        <f>IF($J3632="", "", IF(IFERROR(INDEX('Intro &amp; Setup'!$Y$17:$Y$26, MATCH($J3632, 'Intro &amp; Setup'!$U$17:$U$26, 0)), "")="", 'Intro &amp; Setup'!$BB$15, IFERROR(INDEX('Intro &amp; Setup'!$Y$17:$Y$26, MATCH($J3632, 'Intro &amp; Setup'!$U$17:$U$26, 0)), "")))</f>
        <v/>
      </c>
      <c r="AE3632" s="66" t="str">
        <f>IF($M3632="", "", IF(IFERROR(INDEX('Intro &amp; Setup'!$Y$17:$Y$26, MATCH($M3632, 'Intro &amp; Setup'!$U$17:$U$26, 0)), "")="", 'Intro &amp; Setup'!$BB$15, IFERROR(INDEX('Intro &amp; Setup'!$Y$17:$Y$26, MATCH($M3632, 'Intro &amp; Setup'!$U$17:$U$26, 0)), "")))</f>
        <v/>
      </c>
      <c r="AG3632" s="65" t="str">
        <f t="shared" si="961"/>
        <v/>
      </c>
      <c r="AH3632" s="8" t="str">
        <f t="shared" si="962"/>
        <v/>
      </c>
      <c r="AI3632" s="66" t="str">
        <f t="shared" si="963"/>
        <v/>
      </c>
      <c r="AK3632" s="123" t="str">
        <f>IF(AC3632='Intro &amp; Setup'!$BB$14, $AO3632, "")</f>
        <v/>
      </c>
      <c r="AL3632" s="124" t="str">
        <f>IF(AD3632='Intro &amp; Setup'!$BB$14, $AO3632, "")</f>
        <v/>
      </c>
      <c r="AM3632" s="125" t="str">
        <f>IF(AE3632='Intro &amp; Setup'!$BB$14, $AO3632, "")</f>
        <v/>
      </c>
      <c r="AO3632" s="130" t="str">
        <f>IF(AND($B3632="", $C3632="", $D3632=""), "", IF($N3632="", 'Intro &amp; Setup'!$AB$33, $N3632))</f>
        <v/>
      </c>
      <c r="AQ3632" s="140">
        <f t="shared" si="964"/>
        <v>0</v>
      </c>
      <c r="AR3632" s="145">
        <f t="shared" si="965"/>
        <v>0</v>
      </c>
      <c r="AS3632" s="141">
        <f t="shared" si="966"/>
        <v>0</v>
      </c>
      <c r="AU3632" s="149" t="str">
        <f t="shared" si="967"/>
        <v/>
      </c>
      <c r="AV3632" s="155"/>
      <c r="AW3632" s="155"/>
      <c r="AX3632" s="155" t="str">
        <f t="shared" si="968"/>
        <v/>
      </c>
      <c r="AY3632" s="155"/>
      <c r="AZ3632" s="155"/>
      <c r="BA3632" s="151" t="str">
        <f t="shared" si="969"/>
        <v/>
      </c>
      <c r="BC3632" s="47" t="str">
        <f t="shared" si="970"/>
        <v/>
      </c>
    </row>
    <row r="3633" spans="1:55" x14ac:dyDescent="0.25">
      <c r="A3633" s="4"/>
      <c r="B3633" s="167"/>
      <c r="C3633" s="168"/>
      <c r="D3633" s="169"/>
      <c r="E3633" s="170"/>
      <c r="F3633" s="171"/>
      <c r="G3633" s="172"/>
      <c r="H3633" s="173"/>
      <c r="I3633" s="171"/>
      <c r="J3633" s="172"/>
      <c r="K3633" s="170"/>
      <c r="L3633" s="171"/>
      <c r="M3633" s="172"/>
      <c r="N3633" s="174"/>
      <c r="O3633" s="4"/>
      <c r="P3633" s="49" t="str">
        <f t="shared" si="954"/>
        <v/>
      </c>
      <c r="Q3633" s="4"/>
      <c r="S3633" s="22" t="str">
        <f t="shared" si="955"/>
        <v/>
      </c>
      <c r="T3633" s="8" t="str">
        <f t="shared" si="956"/>
        <v/>
      </c>
      <c r="U3633" s="23" t="str">
        <f t="shared" si="957"/>
        <v/>
      </c>
      <c r="W3633" s="50"/>
      <c r="Y3633" s="65" t="str">
        <f t="shared" si="958"/>
        <v/>
      </c>
      <c r="Z3633" s="8" t="str">
        <f t="shared" si="959"/>
        <v/>
      </c>
      <c r="AA3633" s="66" t="str">
        <f t="shared" si="960"/>
        <v/>
      </c>
      <c r="AC3633" s="65" t="str">
        <f>IF($G3633="", "", IF(IFERROR(INDEX('Intro &amp; Setup'!$Y$17:$Y$26, MATCH($G3633, 'Intro &amp; Setup'!$U$17:$U$26, 0)), "")="", 'Intro &amp; Setup'!$BB$15, IFERROR(INDEX('Intro &amp; Setup'!$Y$17:$Y$26, MATCH($G3633, 'Intro &amp; Setup'!$U$17:$U$26, 0)), "")))</f>
        <v/>
      </c>
      <c r="AD3633" s="8" t="str">
        <f>IF($J3633="", "", IF(IFERROR(INDEX('Intro &amp; Setup'!$Y$17:$Y$26, MATCH($J3633, 'Intro &amp; Setup'!$U$17:$U$26, 0)), "")="", 'Intro &amp; Setup'!$BB$15, IFERROR(INDEX('Intro &amp; Setup'!$Y$17:$Y$26, MATCH($J3633, 'Intro &amp; Setup'!$U$17:$U$26, 0)), "")))</f>
        <v/>
      </c>
      <c r="AE3633" s="66" t="str">
        <f>IF($M3633="", "", IF(IFERROR(INDEX('Intro &amp; Setup'!$Y$17:$Y$26, MATCH($M3633, 'Intro &amp; Setup'!$U$17:$U$26, 0)), "")="", 'Intro &amp; Setup'!$BB$15, IFERROR(INDEX('Intro &amp; Setup'!$Y$17:$Y$26, MATCH($M3633, 'Intro &amp; Setup'!$U$17:$U$26, 0)), "")))</f>
        <v/>
      </c>
      <c r="AG3633" s="65" t="str">
        <f t="shared" si="961"/>
        <v/>
      </c>
      <c r="AH3633" s="8" t="str">
        <f t="shared" si="962"/>
        <v/>
      </c>
      <c r="AI3633" s="66" t="str">
        <f t="shared" si="963"/>
        <v/>
      </c>
      <c r="AK3633" s="123" t="str">
        <f>IF(AC3633='Intro &amp; Setup'!$BB$14, $AO3633, "")</f>
        <v/>
      </c>
      <c r="AL3633" s="124" t="str">
        <f>IF(AD3633='Intro &amp; Setup'!$BB$14, $AO3633, "")</f>
        <v/>
      </c>
      <c r="AM3633" s="125" t="str">
        <f>IF(AE3633='Intro &amp; Setup'!$BB$14, $AO3633, "")</f>
        <v/>
      </c>
      <c r="AO3633" s="130" t="str">
        <f>IF(AND($B3633="", $C3633="", $D3633=""), "", IF($N3633="", 'Intro &amp; Setup'!$AB$33, $N3633))</f>
        <v/>
      </c>
      <c r="AQ3633" s="140">
        <f t="shared" si="964"/>
        <v>0</v>
      </c>
      <c r="AR3633" s="145">
        <f t="shared" si="965"/>
        <v>0</v>
      </c>
      <c r="AS3633" s="141">
        <f t="shared" si="966"/>
        <v>0</v>
      </c>
      <c r="AU3633" s="149" t="str">
        <f t="shared" si="967"/>
        <v/>
      </c>
      <c r="AV3633" s="155"/>
      <c r="AW3633" s="155"/>
      <c r="AX3633" s="155" t="str">
        <f t="shared" si="968"/>
        <v/>
      </c>
      <c r="AY3633" s="155"/>
      <c r="AZ3633" s="155"/>
      <c r="BA3633" s="151" t="str">
        <f t="shared" si="969"/>
        <v/>
      </c>
      <c r="BC3633" s="47" t="str">
        <f t="shared" si="970"/>
        <v/>
      </c>
    </row>
    <row r="3634" spans="1:55" x14ac:dyDescent="0.25">
      <c r="A3634" s="4"/>
      <c r="B3634" s="167"/>
      <c r="C3634" s="168"/>
      <c r="D3634" s="169"/>
      <c r="E3634" s="170"/>
      <c r="F3634" s="171"/>
      <c r="G3634" s="172"/>
      <c r="H3634" s="173"/>
      <c r="I3634" s="171"/>
      <c r="J3634" s="172"/>
      <c r="K3634" s="170"/>
      <c r="L3634" s="171"/>
      <c r="M3634" s="172"/>
      <c r="N3634" s="174"/>
      <c r="O3634" s="4"/>
      <c r="P3634" s="49" t="str">
        <f t="shared" si="954"/>
        <v/>
      </c>
      <c r="Q3634" s="4"/>
      <c r="S3634" s="22" t="str">
        <f t="shared" si="955"/>
        <v/>
      </c>
      <c r="T3634" s="8" t="str">
        <f t="shared" si="956"/>
        <v/>
      </c>
      <c r="U3634" s="23" t="str">
        <f t="shared" si="957"/>
        <v/>
      </c>
      <c r="W3634" s="50"/>
      <c r="Y3634" s="65" t="str">
        <f t="shared" si="958"/>
        <v/>
      </c>
      <c r="Z3634" s="8" t="str">
        <f t="shared" si="959"/>
        <v/>
      </c>
      <c r="AA3634" s="66" t="str">
        <f t="shared" si="960"/>
        <v/>
      </c>
      <c r="AC3634" s="65" t="str">
        <f>IF($G3634="", "", IF(IFERROR(INDEX('Intro &amp; Setup'!$Y$17:$Y$26, MATCH($G3634, 'Intro &amp; Setup'!$U$17:$U$26, 0)), "")="", 'Intro &amp; Setup'!$BB$15, IFERROR(INDEX('Intro &amp; Setup'!$Y$17:$Y$26, MATCH($G3634, 'Intro &amp; Setup'!$U$17:$U$26, 0)), "")))</f>
        <v/>
      </c>
      <c r="AD3634" s="8" t="str">
        <f>IF($J3634="", "", IF(IFERROR(INDEX('Intro &amp; Setup'!$Y$17:$Y$26, MATCH($J3634, 'Intro &amp; Setup'!$U$17:$U$26, 0)), "")="", 'Intro &amp; Setup'!$BB$15, IFERROR(INDEX('Intro &amp; Setup'!$Y$17:$Y$26, MATCH($J3634, 'Intro &amp; Setup'!$U$17:$U$26, 0)), "")))</f>
        <v/>
      </c>
      <c r="AE3634" s="66" t="str">
        <f>IF($M3634="", "", IF(IFERROR(INDEX('Intro &amp; Setup'!$Y$17:$Y$26, MATCH($M3634, 'Intro &amp; Setup'!$U$17:$U$26, 0)), "")="", 'Intro &amp; Setup'!$BB$15, IFERROR(INDEX('Intro &amp; Setup'!$Y$17:$Y$26, MATCH($M3634, 'Intro &amp; Setup'!$U$17:$U$26, 0)), "")))</f>
        <v/>
      </c>
      <c r="AG3634" s="65" t="str">
        <f t="shared" si="961"/>
        <v/>
      </c>
      <c r="AH3634" s="8" t="str">
        <f t="shared" si="962"/>
        <v/>
      </c>
      <c r="AI3634" s="66" t="str">
        <f t="shared" si="963"/>
        <v/>
      </c>
      <c r="AK3634" s="123" t="str">
        <f>IF(AC3634='Intro &amp; Setup'!$BB$14, $AO3634, "")</f>
        <v/>
      </c>
      <c r="AL3634" s="124" t="str">
        <f>IF(AD3634='Intro &amp; Setup'!$BB$14, $AO3634, "")</f>
        <v/>
      </c>
      <c r="AM3634" s="125" t="str">
        <f>IF(AE3634='Intro &amp; Setup'!$BB$14, $AO3634, "")</f>
        <v/>
      </c>
      <c r="AO3634" s="130" t="str">
        <f>IF(AND($B3634="", $C3634="", $D3634=""), "", IF($N3634="", 'Intro &amp; Setup'!$AB$33, $N3634))</f>
        <v/>
      </c>
      <c r="AQ3634" s="140">
        <f t="shared" si="964"/>
        <v>0</v>
      </c>
      <c r="AR3634" s="145">
        <f t="shared" si="965"/>
        <v>0</v>
      </c>
      <c r="AS3634" s="141">
        <f t="shared" si="966"/>
        <v>0</v>
      </c>
      <c r="AU3634" s="149" t="str">
        <f t="shared" si="967"/>
        <v/>
      </c>
      <c r="AV3634" s="155"/>
      <c r="AW3634" s="155"/>
      <c r="AX3634" s="155" t="str">
        <f t="shared" si="968"/>
        <v/>
      </c>
      <c r="AY3634" s="155"/>
      <c r="AZ3634" s="155"/>
      <c r="BA3634" s="151" t="str">
        <f t="shared" si="969"/>
        <v/>
      </c>
      <c r="BC3634" s="47" t="str">
        <f t="shared" si="970"/>
        <v/>
      </c>
    </row>
    <row r="3635" spans="1:55" x14ac:dyDescent="0.25">
      <c r="A3635" s="4"/>
      <c r="B3635" s="167"/>
      <c r="C3635" s="168"/>
      <c r="D3635" s="169"/>
      <c r="E3635" s="170"/>
      <c r="F3635" s="171"/>
      <c r="G3635" s="172"/>
      <c r="H3635" s="173"/>
      <c r="I3635" s="171"/>
      <c r="J3635" s="172"/>
      <c r="K3635" s="170"/>
      <c r="L3635" s="171"/>
      <c r="M3635" s="172"/>
      <c r="N3635" s="174"/>
      <c r="O3635" s="4"/>
      <c r="P3635" s="49" t="str">
        <f t="shared" si="954"/>
        <v/>
      </c>
      <c r="Q3635" s="4"/>
      <c r="S3635" s="22" t="str">
        <f t="shared" si="955"/>
        <v/>
      </c>
      <c r="T3635" s="8" t="str">
        <f t="shared" si="956"/>
        <v/>
      </c>
      <c r="U3635" s="23" t="str">
        <f t="shared" si="957"/>
        <v/>
      </c>
      <c r="W3635" s="50"/>
      <c r="Y3635" s="65" t="str">
        <f t="shared" si="958"/>
        <v/>
      </c>
      <c r="Z3635" s="8" t="str">
        <f t="shared" si="959"/>
        <v/>
      </c>
      <c r="AA3635" s="66" t="str">
        <f t="shared" si="960"/>
        <v/>
      </c>
      <c r="AC3635" s="65" t="str">
        <f>IF($G3635="", "", IF(IFERROR(INDEX('Intro &amp; Setup'!$Y$17:$Y$26, MATCH($G3635, 'Intro &amp; Setup'!$U$17:$U$26, 0)), "")="", 'Intro &amp; Setup'!$BB$15, IFERROR(INDEX('Intro &amp; Setup'!$Y$17:$Y$26, MATCH($G3635, 'Intro &amp; Setup'!$U$17:$U$26, 0)), "")))</f>
        <v/>
      </c>
      <c r="AD3635" s="8" t="str">
        <f>IF($J3635="", "", IF(IFERROR(INDEX('Intro &amp; Setup'!$Y$17:$Y$26, MATCH($J3635, 'Intro &amp; Setup'!$U$17:$U$26, 0)), "")="", 'Intro &amp; Setup'!$BB$15, IFERROR(INDEX('Intro &amp; Setup'!$Y$17:$Y$26, MATCH($J3635, 'Intro &amp; Setup'!$U$17:$U$26, 0)), "")))</f>
        <v/>
      </c>
      <c r="AE3635" s="66" t="str">
        <f>IF($M3635="", "", IF(IFERROR(INDEX('Intro &amp; Setup'!$Y$17:$Y$26, MATCH($M3635, 'Intro &amp; Setup'!$U$17:$U$26, 0)), "")="", 'Intro &amp; Setup'!$BB$15, IFERROR(INDEX('Intro &amp; Setup'!$Y$17:$Y$26, MATCH($M3635, 'Intro &amp; Setup'!$U$17:$U$26, 0)), "")))</f>
        <v/>
      </c>
      <c r="AG3635" s="65" t="str">
        <f t="shared" si="961"/>
        <v/>
      </c>
      <c r="AH3635" s="8" t="str">
        <f t="shared" si="962"/>
        <v/>
      </c>
      <c r="AI3635" s="66" t="str">
        <f t="shared" si="963"/>
        <v/>
      </c>
      <c r="AK3635" s="123" t="str">
        <f>IF(AC3635='Intro &amp; Setup'!$BB$14, $AO3635, "")</f>
        <v/>
      </c>
      <c r="AL3635" s="124" t="str">
        <f>IF(AD3635='Intro &amp; Setup'!$BB$14, $AO3635, "")</f>
        <v/>
      </c>
      <c r="AM3635" s="125" t="str">
        <f>IF(AE3635='Intro &amp; Setup'!$BB$14, $AO3635, "")</f>
        <v/>
      </c>
      <c r="AO3635" s="130" t="str">
        <f>IF(AND($B3635="", $C3635="", $D3635=""), "", IF($N3635="", 'Intro &amp; Setup'!$AB$33, $N3635))</f>
        <v/>
      </c>
      <c r="AQ3635" s="140">
        <f t="shared" si="964"/>
        <v>0</v>
      </c>
      <c r="AR3635" s="145">
        <f t="shared" si="965"/>
        <v>0</v>
      </c>
      <c r="AS3635" s="141">
        <f t="shared" si="966"/>
        <v>0</v>
      </c>
      <c r="AU3635" s="149" t="str">
        <f t="shared" si="967"/>
        <v/>
      </c>
      <c r="AV3635" s="155"/>
      <c r="AW3635" s="155"/>
      <c r="AX3635" s="155" t="str">
        <f t="shared" si="968"/>
        <v/>
      </c>
      <c r="AY3635" s="155"/>
      <c r="AZ3635" s="155"/>
      <c r="BA3635" s="151" t="str">
        <f t="shared" si="969"/>
        <v/>
      </c>
      <c r="BC3635" s="47" t="str">
        <f t="shared" si="970"/>
        <v/>
      </c>
    </row>
    <row r="3636" spans="1:55" x14ac:dyDescent="0.25">
      <c r="A3636" s="4"/>
      <c r="B3636" s="167"/>
      <c r="C3636" s="168"/>
      <c r="D3636" s="169"/>
      <c r="E3636" s="170"/>
      <c r="F3636" s="171"/>
      <c r="G3636" s="172"/>
      <c r="H3636" s="173"/>
      <c r="I3636" s="171"/>
      <c r="J3636" s="172"/>
      <c r="K3636" s="170"/>
      <c r="L3636" s="171"/>
      <c r="M3636" s="172"/>
      <c r="N3636" s="174"/>
      <c r="O3636" s="4"/>
      <c r="P3636" s="49" t="str">
        <f t="shared" si="954"/>
        <v/>
      </c>
      <c r="Q3636" s="4"/>
      <c r="S3636" s="22" t="str">
        <f t="shared" si="955"/>
        <v/>
      </c>
      <c r="T3636" s="8" t="str">
        <f t="shared" si="956"/>
        <v/>
      </c>
      <c r="U3636" s="23" t="str">
        <f t="shared" si="957"/>
        <v/>
      </c>
      <c r="W3636" s="50"/>
      <c r="Y3636" s="65" t="str">
        <f t="shared" si="958"/>
        <v/>
      </c>
      <c r="Z3636" s="8" t="str">
        <f t="shared" si="959"/>
        <v/>
      </c>
      <c r="AA3636" s="66" t="str">
        <f t="shared" si="960"/>
        <v/>
      </c>
      <c r="AC3636" s="65" t="str">
        <f>IF($G3636="", "", IF(IFERROR(INDEX('Intro &amp; Setup'!$Y$17:$Y$26, MATCH($G3636, 'Intro &amp; Setup'!$U$17:$U$26, 0)), "")="", 'Intro &amp; Setup'!$BB$15, IFERROR(INDEX('Intro &amp; Setup'!$Y$17:$Y$26, MATCH($G3636, 'Intro &amp; Setup'!$U$17:$U$26, 0)), "")))</f>
        <v/>
      </c>
      <c r="AD3636" s="8" t="str">
        <f>IF($J3636="", "", IF(IFERROR(INDEX('Intro &amp; Setup'!$Y$17:$Y$26, MATCH($J3636, 'Intro &amp; Setup'!$U$17:$U$26, 0)), "")="", 'Intro &amp; Setup'!$BB$15, IFERROR(INDEX('Intro &amp; Setup'!$Y$17:$Y$26, MATCH($J3636, 'Intro &amp; Setup'!$U$17:$U$26, 0)), "")))</f>
        <v/>
      </c>
      <c r="AE3636" s="66" t="str">
        <f>IF($M3636="", "", IF(IFERROR(INDEX('Intro &amp; Setup'!$Y$17:$Y$26, MATCH($M3636, 'Intro &amp; Setup'!$U$17:$U$26, 0)), "")="", 'Intro &amp; Setup'!$BB$15, IFERROR(INDEX('Intro &amp; Setup'!$Y$17:$Y$26, MATCH($M3636, 'Intro &amp; Setup'!$U$17:$U$26, 0)), "")))</f>
        <v/>
      </c>
      <c r="AG3636" s="65" t="str">
        <f t="shared" si="961"/>
        <v/>
      </c>
      <c r="AH3636" s="8" t="str">
        <f t="shared" si="962"/>
        <v/>
      </c>
      <c r="AI3636" s="66" t="str">
        <f t="shared" si="963"/>
        <v/>
      </c>
      <c r="AK3636" s="123" t="str">
        <f>IF(AC3636='Intro &amp; Setup'!$BB$14, $AO3636, "")</f>
        <v/>
      </c>
      <c r="AL3636" s="124" t="str">
        <f>IF(AD3636='Intro &amp; Setup'!$BB$14, $AO3636, "")</f>
        <v/>
      </c>
      <c r="AM3636" s="125" t="str">
        <f>IF(AE3636='Intro &amp; Setup'!$BB$14, $AO3636, "")</f>
        <v/>
      </c>
      <c r="AO3636" s="130" t="str">
        <f>IF(AND($B3636="", $C3636="", $D3636=""), "", IF($N3636="", 'Intro &amp; Setup'!$AB$33, $N3636))</f>
        <v/>
      </c>
      <c r="AQ3636" s="140">
        <f t="shared" si="964"/>
        <v>0</v>
      </c>
      <c r="AR3636" s="145">
        <f t="shared" si="965"/>
        <v>0</v>
      </c>
      <c r="AS3636" s="141">
        <f t="shared" si="966"/>
        <v>0</v>
      </c>
      <c r="AU3636" s="149" t="str">
        <f t="shared" si="967"/>
        <v/>
      </c>
      <c r="AV3636" s="155"/>
      <c r="AW3636" s="155"/>
      <c r="AX3636" s="155" t="str">
        <f t="shared" si="968"/>
        <v/>
      </c>
      <c r="AY3636" s="155"/>
      <c r="AZ3636" s="155"/>
      <c r="BA3636" s="151" t="str">
        <f t="shared" si="969"/>
        <v/>
      </c>
      <c r="BC3636" s="47" t="str">
        <f t="shared" si="970"/>
        <v/>
      </c>
    </row>
    <row r="3637" spans="1:55" x14ac:dyDescent="0.25">
      <c r="A3637" s="4"/>
      <c r="B3637" s="167"/>
      <c r="C3637" s="168"/>
      <c r="D3637" s="169"/>
      <c r="E3637" s="170"/>
      <c r="F3637" s="171"/>
      <c r="G3637" s="172"/>
      <c r="H3637" s="173"/>
      <c r="I3637" s="171"/>
      <c r="J3637" s="172"/>
      <c r="K3637" s="170"/>
      <c r="L3637" s="171"/>
      <c r="M3637" s="172"/>
      <c r="N3637" s="174"/>
      <c r="O3637" s="4"/>
      <c r="P3637" s="49" t="str">
        <f t="shared" si="954"/>
        <v/>
      </c>
      <c r="Q3637" s="4"/>
      <c r="S3637" s="22" t="str">
        <f t="shared" si="955"/>
        <v/>
      </c>
      <c r="T3637" s="8" t="str">
        <f t="shared" si="956"/>
        <v/>
      </c>
      <c r="U3637" s="23" t="str">
        <f t="shared" si="957"/>
        <v/>
      </c>
      <c r="W3637" s="50"/>
      <c r="Y3637" s="65" t="str">
        <f t="shared" si="958"/>
        <v/>
      </c>
      <c r="Z3637" s="8" t="str">
        <f t="shared" si="959"/>
        <v/>
      </c>
      <c r="AA3637" s="66" t="str">
        <f t="shared" si="960"/>
        <v/>
      </c>
      <c r="AC3637" s="65" t="str">
        <f>IF($G3637="", "", IF(IFERROR(INDEX('Intro &amp; Setup'!$Y$17:$Y$26, MATCH($G3637, 'Intro &amp; Setup'!$U$17:$U$26, 0)), "")="", 'Intro &amp; Setup'!$BB$15, IFERROR(INDEX('Intro &amp; Setup'!$Y$17:$Y$26, MATCH($G3637, 'Intro &amp; Setup'!$U$17:$U$26, 0)), "")))</f>
        <v/>
      </c>
      <c r="AD3637" s="8" t="str">
        <f>IF($J3637="", "", IF(IFERROR(INDEX('Intro &amp; Setup'!$Y$17:$Y$26, MATCH($J3637, 'Intro &amp; Setup'!$U$17:$U$26, 0)), "")="", 'Intro &amp; Setup'!$BB$15, IFERROR(INDEX('Intro &amp; Setup'!$Y$17:$Y$26, MATCH($J3637, 'Intro &amp; Setup'!$U$17:$U$26, 0)), "")))</f>
        <v/>
      </c>
      <c r="AE3637" s="66" t="str">
        <f>IF($M3637="", "", IF(IFERROR(INDEX('Intro &amp; Setup'!$Y$17:$Y$26, MATCH($M3637, 'Intro &amp; Setup'!$U$17:$U$26, 0)), "")="", 'Intro &amp; Setup'!$BB$15, IFERROR(INDEX('Intro &amp; Setup'!$Y$17:$Y$26, MATCH($M3637, 'Intro &amp; Setup'!$U$17:$U$26, 0)), "")))</f>
        <v/>
      </c>
      <c r="AG3637" s="65" t="str">
        <f t="shared" si="961"/>
        <v/>
      </c>
      <c r="AH3637" s="8" t="str">
        <f t="shared" si="962"/>
        <v/>
      </c>
      <c r="AI3637" s="66" t="str">
        <f t="shared" si="963"/>
        <v/>
      </c>
      <c r="AK3637" s="123" t="str">
        <f>IF(AC3637='Intro &amp; Setup'!$BB$14, $AO3637, "")</f>
        <v/>
      </c>
      <c r="AL3637" s="124" t="str">
        <f>IF(AD3637='Intro &amp; Setup'!$BB$14, $AO3637, "")</f>
        <v/>
      </c>
      <c r="AM3637" s="125" t="str">
        <f>IF(AE3637='Intro &amp; Setup'!$BB$14, $AO3637, "")</f>
        <v/>
      </c>
      <c r="AO3637" s="130" t="str">
        <f>IF(AND($B3637="", $C3637="", $D3637=""), "", IF($N3637="", 'Intro &amp; Setup'!$AB$33, $N3637))</f>
        <v/>
      </c>
      <c r="AQ3637" s="140">
        <f t="shared" si="964"/>
        <v>0</v>
      </c>
      <c r="AR3637" s="145">
        <f t="shared" si="965"/>
        <v>0</v>
      </c>
      <c r="AS3637" s="141">
        <f t="shared" si="966"/>
        <v>0</v>
      </c>
      <c r="AU3637" s="149" t="str">
        <f t="shared" si="967"/>
        <v/>
      </c>
      <c r="AV3637" s="155"/>
      <c r="AW3637" s="155"/>
      <c r="AX3637" s="155" t="str">
        <f t="shared" si="968"/>
        <v/>
      </c>
      <c r="AY3637" s="155"/>
      <c r="AZ3637" s="155"/>
      <c r="BA3637" s="151" t="str">
        <f t="shared" si="969"/>
        <v/>
      </c>
      <c r="BC3637" s="47" t="str">
        <f t="shared" si="970"/>
        <v/>
      </c>
    </row>
    <row r="3638" spans="1:55" x14ac:dyDescent="0.25">
      <c r="A3638" s="4"/>
      <c r="B3638" s="167"/>
      <c r="C3638" s="168"/>
      <c r="D3638" s="169"/>
      <c r="E3638" s="170"/>
      <c r="F3638" s="171"/>
      <c r="G3638" s="172"/>
      <c r="H3638" s="173"/>
      <c r="I3638" s="171"/>
      <c r="J3638" s="172"/>
      <c r="K3638" s="170"/>
      <c r="L3638" s="171"/>
      <c r="M3638" s="172"/>
      <c r="N3638" s="174"/>
      <c r="O3638" s="4"/>
      <c r="P3638" s="49" t="str">
        <f t="shared" si="954"/>
        <v/>
      </c>
      <c r="Q3638" s="4"/>
      <c r="S3638" s="22" t="str">
        <f t="shared" si="955"/>
        <v/>
      </c>
      <c r="T3638" s="8" t="str">
        <f t="shared" si="956"/>
        <v/>
      </c>
      <c r="U3638" s="23" t="str">
        <f t="shared" si="957"/>
        <v/>
      </c>
      <c r="W3638" s="50"/>
      <c r="Y3638" s="65" t="str">
        <f t="shared" si="958"/>
        <v/>
      </c>
      <c r="Z3638" s="8" t="str">
        <f t="shared" si="959"/>
        <v/>
      </c>
      <c r="AA3638" s="66" t="str">
        <f t="shared" si="960"/>
        <v/>
      </c>
      <c r="AC3638" s="65" t="str">
        <f>IF($G3638="", "", IF(IFERROR(INDEX('Intro &amp; Setup'!$Y$17:$Y$26, MATCH($G3638, 'Intro &amp; Setup'!$U$17:$U$26, 0)), "")="", 'Intro &amp; Setup'!$BB$15, IFERROR(INDEX('Intro &amp; Setup'!$Y$17:$Y$26, MATCH($G3638, 'Intro &amp; Setup'!$U$17:$U$26, 0)), "")))</f>
        <v/>
      </c>
      <c r="AD3638" s="8" t="str">
        <f>IF($J3638="", "", IF(IFERROR(INDEX('Intro &amp; Setup'!$Y$17:$Y$26, MATCH($J3638, 'Intro &amp; Setup'!$U$17:$U$26, 0)), "")="", 'Intro &amp; Setup'!$BB$15, IFERROR(INDEX('Intro &amp; Setup'!$Y$17:$Y$26, MATCH($J3638, 'Intro &amp; Setup'!$U$17:$U$26, 0)), "")))</f>
        <v/>
      </c>
      <c r="AE3638" s="66" t="str">
        <f>IF($M3638="", "", IF(IFERROR(INDEX('Intro &amp; Setup'!$Y$17:$Y$26, MATCH($M3638, 'Intro &amp; Setup'!$U$17:$U$26, 0)), "")="", 'Intro &amp; Setup'!$BB$15, IFERROR(INDEX('Intro &amp; Setup'!$Y$17:$Y$26, MATCH($M3638, 'Intro &amp; Setup'!$U$17:$U$26, 0)), "")))</f>
        <v/>
      </c>
      <c r="AG3638" s="65" t="str">
        <f t="shared" si="961"/>
        <v/>
      </c>
      <c r="AH3638" s="8" t="str">
        <f t="shared" si="962"/>
        <v/>
      </c>
      <c r="AI3638" s="66" t="str">
        <f t="shared" si="963"/>
        <v/>
      </c>
      <c r="AK3638" s="123" t="str">
        <f>IF(AC3638='Intro &amp; Setup'!$BB$14, $AO3638, "")</f>
        <v/>
      </c>
      <c r="AL3638" s="124" t="str">
        <f>IF(AD3638='Intro &amp; Setup'!$BB$14, $AO3638, "")</f>
        <v/>
      </c>
      <c r="AM3638" s="125" t="str">
        <f>IF(AE3638='Intro &amp; Setup'!$BB$14, $AO3638, "")</f>
        <v/>
      </c>
      <c r="AO3638" s="130" t="str">
        <f>IF(AND($B3638="", $C3638="", $D3638=""), "", IF($N3638="", 'Intro &amp; Setup'!$AB$33, $N3638))</f>
        <v/>
      </c>
      <c r="AQ3638" s="140">
        <f t="shared" si="964"/>
        <v>0</v>
      </c>
      <c r="AR3638" s="145">
        <f t="shared" si="965"/>
        <v>0</v>
      </c>
      <c r="AS3638" s="141">
        <f t="shared" si="966"/>
        <v>0</v>
      </c>
      <c r="AU3638" s="149" t="str">
        <f t="shared" si="967"/>
        <v/>
      </c>
      <c r="AV3638" s="155"/>
      <c r="AW3638" s="155"/>
      <c r="AX3638" s="155" t="str">
        <f t="shared" si="968"/>
        <v/>
      </c>
      <c r="AY3638" s="155"/>
      <c r="AZ3638" s="155"/>
      <c r="BA3638" s="151" t="str">
        <f t="shared" si="969"/>
        <v/>
      </c>
      <c r="BC3638" s="47" t="str">
        <f t="shared" si="970"/>
        <v/>
      </c>
    </row>
    <row r="3639" spans="1:55" x14ac:dyDescent="0.25">
      <c r="A3639" s="4"/>
      <c r="B3639" s="167"/>
      <c r="C3639" s="168"/>
      <c r="D3639" s="169"/>
      <c r="E3639" s="170"/>
      <c r="F3639" s="171"/>
      <c r="G3639" s="172"/>
      <c r="H3639" s="173"/>
      <c r="I3639" s="171"/>
      <c r="J3639" s="172"/>
      <c r="K3639" s="170"/>
      <c r="L3639" s="171"/>
      <c r="M3639" s="172"/>
      <c r="N3639" s="174"/>
      <c r="O3639" s="4"/>
      <c r="P3639" s="49" t="str">
        <f t="shared" si="954"/>
        <v/>
      </c>
      <c r="Q3639" s="4"/>
      <c r="S3639" s="22" t="str">
        <f t="shared" si="955"/>
        <v/>
      </c>
      <c r="T3639" s="8" t="str">
        <f t="shared" si="956"/>
        <v/>
      </c>
      <c r="U3639" s="23" t="str">
        <f t="shared" si="957"/>
        <v/>
      </c>
      <c r="W3639" s="50"/>
      <c r="Y3639" s="65" t="str">
        <f t="shared" si="958"/>
        <v/>
      </c>
      <c r="Z3639" s="8" t="str">
        <f t="shared" si="959"/>
        <v/>
      </c>
      <c r="AA3639" s="66" t="str">
        <f t="shared" si="960"/>
        <v/>
      </c>
      <c r="AC3639" s="65" t="str">
        <f>IF($G3639="", "", IF(IFERROR(INDEX('Intro &amp; Setup'!$Y$17:$Y$26, MATCH($G3639, 'Intro &amp; Setup'!$U$17:$U$26, 0)), "")="", 'Intro &amp; Setup'!$BB$15, IFERROR(INDEX('Intro &amp; Setup'!$Y$17:$Y$26, MATCH($G3639, 'Intro &amp; Setup'!$U$17:$U$26, 0)), "")))</f>
        <v/>
      </c>
      <c r="AD3639" s="8" t="str">
        <f>IF($J3639="", "", IF(IFERROR(INDEX('Intro &amp; Setup'!$Y$17:$Y$26, MATCH($J3639, 'Intro &amp; Setup'!$U$17:$U$26, 0)), "")="", 'Intro &amp; Setup'!$BB$15, IFERROR(INDEX('Intro &amp; Setup'!$Y$17:$Y$26, MATCH($J3639, 'Intro &amp; Setup'!$U$17:$U$26, 0)), "")))</f>
        <v/>
      </c>
      <c r="AE3639" s="66" t="str">
        <f>IF($M3639="", "", IF(IFERROR(INDEX('Intro &amp; Setup'!$Y$17:$Y$26, MATCH($M3639, 'Intro &amp; Setup'!$U$17:$U$26, 0)), "")="", 'Intro &amp; Setup'!$BB$15, IFERROR(INDEX('Intro &amp; Setup'!$Y$17:$Y$26, MATCH($M3639, 'Intro &amp; Setup'!$U$17:$U$26, 0)), "")))</f>
        <v/>
      </c>
      <c r="AG3639" s="65" t="str">
        <f t="shared" si="961"/>
        <v/>
      </c>
      <c r="AH3639" s="8" t="str">
        <f t="shared" si="962"/>
        <v/>
      </c>
      <c r="AI3639" s="66" t="str">
        <f t="shared" si="963"/>
        <v/>
      </c>
      <c r="AK3639" s="123" t="str">
        <f>IF(AC3639='Intro &amp; Setup'!$BB$14, $AO3639, "")</f>
        <v/>
      </c>
      <c r="AL3639" s="124" t="str">
        <f>IF(AD3639='Intro &amp; Setup'!$BB$14, $AO3639, "")</f>
        <v/>
      </c>
      <c r="AM3639" s="125" t="str">
        <f>IF(AE3639='Intro &amp; Setup'!$BB$14, $AO3639, "")</f>
        <v/>
      </c>
      <c r="AO3639" s="130" t="str">
        <f>IF(AND($B3639="", $C3639="", $D3639=""), "", IF($N3639="", 'Intro &amp; Setup'!$AB$33, $N3639))</f>
        <v/>
      </c>
      <c r="AQ3639" s="140">
        <f t="shared" si="964"/>
        <v>0</v>
      </c>
      <c r="AR3639" s="145">
        <f t="shared" si="965"/>
        <v>0</v>
      </c>
      <c r="AS3639" s="141">
        <f t="shared" si="966"/>
        <v>0</v>
      </c>
      <c r="AU3639" s="149" t="str">
        <f t="shared" si="967"/>
        <v/>
      </c>
      <c r="AV3639" s="155"/>
      <c r="AW3639" s="155"/>
      <c r="AX3639" s="155" t="str">
        <f t="shared" si="968"/>
        <v/>
      </c>
      <c r="AY3639" s="155"/>
      <c r="AZ3639" s="155"/>
      <c r="BA3639" s="151" t="str">
        <f t="shared" si="969"/>
        <v/>
      </c>
      <c r="BC3639" s="47" t="str">
        <f t="shared" si="970"/>
        <v/>
      </c>
    </row>
    <row r="3640" spans="1:55" x14ac:dyDescent="0.25">
      <c r="A3640" s="4"/>
      <c r="B3640" s="167"/>
      <c r="C3640" s="168"/>
      <c r="D3640" s="169"/>
      <c r="E3640" s="170"/>
      <c r="F3640" s="171"/>
      <c r="G3640" s="172"/>
      <c r="H3640" s="173"/>
      <c r="I3640" s="171"/>
      <c r="J3640" s="172"/>
      <c r="K3640" s="170"/>
      <c r="L3640" s="171"/>
      <c r="M3640" s="172"/>
      <c r="N3640" s="174"/>
      <c r="O3640" s="4"/>
      <c r="P3640" s="49" t="str">
        <f t="shared" si="954"/>
        <v/>
      </c>
      <c r="Q3640" s="4"/>
      <c r="S3640" s="22" t="str">
        <f t="shared" si="955"/>
        <v/>
      </c>
      <c r="T3640" s="8" t="str">
        <f t="shared" si="956"/>
        <v/>
      </c>
      <c r="U3640" s="23" t="str">
        <f t="shared" si="957"/>
        <v/>
      </c>
      <c r="W3640" s="50"/>
      <c r="Y3640" s="65" t="str">
        <f t="shared" si="958"/>
        <v/>
      </c>
      <c r="Z3640" s="8" t="str">
        <f t="shared" si="959"/>
        <v/>
      </c>
      <c r="AA3640" s="66" t="str">
        <f t="shared" si="960"/>
        <v/>
      </c>
      <c r="AC3640" s="65" t="str">
        <f>IF($G3640="", "", IF(IFERROR(INDEX('Intro &amp; Setup'!$Y$17:$Y$26, MATCH($G3640, 'Intro &amp; Setup'!$U$17:$U$26, 0)), "")="", 'Intro &amp; Setup'!$BB$15, IFERROR(INDEX('Intro &amp; Setup'!$Y$17:$Y$26, MATCH($G3640, 'Intro &amp; Setup'!$U$17:$U$26, 0)), "")))</f>
        <v/>
      </c>
      <c r="AD3640" s="8" t="str">
        <f>IF($J3640="", "", IF(IFERROR(INDEX('Intro &amp; Setup'!$Y$17:$Y$26, MATCH($J3640, 'Intro &amp; Setup'!$U$17:$U$26, 0)), "")="", 'Intro &amp; Setup'!$BB$15, IFERROR(INDEX('Intro &amp; Setup'!$Y$17:$Y$26, MATCH($J3640, 'Intro &amp; Setup'!$U$17:$U$26, 0)), "")))</f>
        <v/>
      </c>
      <c r="AE3640" s="66" t="str">
        <f>IF($M3640="", "", IF(IFERROR(INDEX('Intro &amp; Setup'!$Y$17:$Y$26, MATCH($M3640, 'Intro &amp; Setup'!$U$17:$U$26, 0)), "")="", 'Intro &amp; Setup'!$BB$15, IFERROR(INDEX('Intro &amp; Setup'!$Y$17:$Y$26, MATCH($M3640, 'Intro &amp; Setup'!$U$17:$U$26, 0)), "")))</f>
        <v/>
      </c>
      <c r="AG3640" s="65" t="str">
        <f t="shared" si="961"/>
        <v/>
      </c>
      <c r="AH3640" s="8" t="str">
        <f t="shared" si="962"/>
        <v/>
      </c>
      <c r="AI3640" s="66" t="str">
        <f t="shared" si="963"/>
        <v/>
      </c>
      <c r="AK3640" s="123" t="str">
        <f>IF(AC3640='Intro &amp; Setup'!$BB$14, $AO3640, "")</f>
        <v/>
      </c>
      <c r="AL3640" s="124" t="str">
        <f>IF(AD3640='Intro &amp; Setup'!$BB$14, $AO3640, "")</f>
        <v/>
      </c>
      <c r="AM3640" s="125" t="str">
        <f>IF(AE3640='Intro &amp; Setup'!$BB$14, $AO3640, "")</f>
        <v/>
      </c>
      <c r="AO3640" s="130" t="str">
        <f>IF(AND($B3640="", $C3640="", $D3640=""), "", IF($N3640="", 'Intro &amp; Setup'!$AB$33, $N3640))</f>
        <v/>
      </c>
      <c r="AQ3640" s="140">
        <f t="shared" si="964"/>
        <v>0</v>
      </c>
      <c r="AR3640" s="145">
        <f t="shared" si="965"/>
        <v>0</v>
      </c>
      <c r="AS3640" s="141">
        <f t="shared" si="966"/>
        <v>0</v>
      </c>
      <c r="AU3640" s="149" t="str">
        <f t="shared" si="967"/>
        <v/>
      </c>
      <c r="AV3640" s="155"/>
      <c r="AW3640" s="155"/>
      <c r="AX3640" s="155" t="str">
        <f t="shared" si="968"/>
        <v/>
      </c>
      <c r="AY3640" s="155"/>
      <c r="AZ3640" s="155"/>
      <c r="BA3640" s="151" t="str">
        <f t="shared" si="969"/>
        <v/>
      </c>
      <c r="BC3640" s="47" t="str">
        <f t="shared" si="970"/>
        <v/>
      </c>
    </row>
    <row r="3641" spans="1:55" x14ac:dyDescent="0.25">
      <c r="A3641" s="4"/>
      <c r="B3641" s="167"/>
      <c r="C3641" s="168"/>
      <c r="D3641" s="169"/>
      <c r="E3641" s="170"/>
      <c r="F3641" s="171"/>
      <c r="G3641" s="172"/>
      <c r="H3641" s="173"/>
      <c r="I3641" s="171"/>
      <c r="J3641" s="172"/>
      <c r="K3641" s="170"/>
      <c r="L3641" s="171"/>
      <c r="M3641" s="172"/>
      <c r="N3641" s="174"/>
      <c r="O3641" s="4"/>
      <c r="P3641" s="49" t="str">
        <f t="shared" si="954"/>
        <v/>
      </c>
      <c r="Q3641" s="4"/>
      <c r="S3641" s="22" t="str">
        <f t="shared" si="955"/>
        <v/>
      </c>
      <c r="T3641" s="8" t="str">
        <f t="shared" si="956"/>
        <v/>
      </c>
      <c r="U3641" s="23" t="str">
        <f t="shared" si="957"/>
        <v/>
      </c>
      <c r="W3641" s="50"/>
      <c r="Y3641" s="65" t="str">
        <f t="shared" si="958"/>
        <v/>
      </c>
      <c r="Z3641" s="8" t="str">
        <f t="shared" si="959"/>
        <v/>
      </c>
      <c r="AA3641" s="66" t="str">
        <f t="shared" si="960"/>
        <v/>
      </c>
      <c r="AC3641" s="65" t="str">
        <f>IF($G3641="", "", IF(IFERROR(INDEX('Intro &amp; Setup'!$Y$17:$Y$26, MATCH($G3641, 'Intro &amp; Setup'!$U$17:$U$26, 0)), "")="", 'Intro &amp; Setup'!$BB$15, IFERROR(INDEX('Intro &amp; Setup'!$Y$17:$Y$26, MATCH($G3641, 'Intro &amp; Setup'!$U$17:$U$26, 0)), "")))</f>
        <v/>
      </c>
      <c r="AD3641" s="8" t="str">
        <f>IF($J3641="", "", IF(IFERROR(INDEX('Intro &amp; Setup'!$Y$17:$Y$26, MATCH($J3641, 'Intro &amp; Setup'!$U$17:$U$26, 0)), "")="", 'Intro &amp; Setup'!$BB$15, IFERROR(INDEX('Intro &amp; Setup'!$Y$17:$Y$26, MATCH($J3641, 'Intro &amp; Setup'!$U$17:$U$26, 0)), "")))</f>
        <v/>
      </c>
      <c r="AE3641" s="66" t="str">
        <f>IF($M3641="", "", IF(IFERROR(INDEX('Intro &amp; Setup'!$Y$17:$Y$26, MATCH($M3641, 'Intro &amp; Setup'!$U$17:$U$26, 0)), "")="", 'Intro &amp; Setup'!$BB$15, IFERROR(INDEX('Intro &amp; Setup'!$Y$17:$Y$26, MATCH($M3641, 'Intro &amp; Setup'!$U$17:$U$26, 0)), "")))</f>
        <v/>
      </c>
      <c r="AG3641" s="65" t="str">
        <f t="shared" si="961"/>
        <v/>
      </c>
      <c r="AH3641" s="8" t="str">
        <f t="shared" si="962"/>
        <v/>
      </c>
      <c r="AI3641" s="66" t="str">
        <f t="shared" si="963"/>
        <v/>
      </c>
      <c r="AK3641" s="123" t="str">
        <f>IF(AC3641='Intro &amp; Setup'!$BB$14, $AO3641, "")</f>
        <v/>
      </c>
      <c r="AL3641" s="124" t="str">
        <f>IF(AD3641='Intro &amp; Setup'!$BB$14, $AO3641, "")</f>
        <v/>
      </c>
      <c r="AM3641" s="125" t="str">
        <f>IF(AE3641='Intro &amp; Setup'!$BB$14, $AO3641, "")</f>
        <v/>
      </c>
      <c r="AO3641" s="130" t="str">
        <f>IF(AND($B3641="", $C3641="", $D3641=""), "", IF($N3641="", 'Intro &amp; Setup'!$AB$33, $N3641))</f>
        <v/>
      </c>
      <c r="AQ3641" s="140">
        <f t="shared" si="964"/>
        <v>0</v>
      </c>
      <c r="AR3641" s="145">
        <f t="shared" si="965"/>
        <v>0</v>
      </c>
      <c r="AS3641" s="141">
        <f t="shared" si="966"/>
        <v>0</v>
      </c>
      <c r="AU3641" s="149" t="str">
        <f t="shared" si="967"/>
        <v/>
      </c>
      <c r="AV3641" s="155"/>
      <c r="AW3641" s="155"/>
      <c r="AX3641" s="155" t="str">
        <f t="shared" si="968"/>
        <v/>
      </c>
      <c r="AY3641" s="155"/>
      <c r="AZ3641" s="155"/>
      <c r="BA3641" s="151" t="str">
        <f t="shared" si="969"/>
        <v/>
      </c>
      <c r="BC3641" s="47" t="str">
        <f t="shared" si="970"/>
        <v/>
      </c>
    </row>
    <row r="3642" spans="1:55" x14ac:dyDescent="0.25">
      <c r="A3642" s="4"/>
      <c r="B3642" s="167"/>
      <c r="C3642" s="168"/>
      <c r="D3642" s="169"/>
      <c r="E3642" s="170"/>
      <c r="F3642" s="171"/>
      <c r="G3642" s="172"/>
      <c r="H3642" s="173"/>
      <c r="I3642" s="171"/>
      <c r="J3642" s="172"/>
      <c r="K3642" s="170"/>
      <c r="L3642" s="171"/>
      <c r="M3642" s="172"/>
      <c r="N3642" s="174"/>
      <c r="O3642" s="4"/>
      <c r="P3642" s="49" t="str">
        <f t="shared" si="954"/>
        <v/>
      </c>
      <c r="Q3642" s="4"/>
      <c r="S3642" s="22" t="str">
        <f t="shared" si="955"/>
        <v/>
      </c>
      <c r="T3642" s="8" t="str">
        <f t="shared" si="956"/>
        <v/>
      </c>
      <c r="U3642" s="23" t="str">
        <f t="shared" si="957"/>
        <v/>
      </c>
      <c r="W3642" s="50"/>
      <c r="Y3642" s="65" t="str">
        <f t="shared" si="958"/>
        <v/>
      </c>
      <c r="Z3642" s="8" t="str">
        <f t="shared" si="959"/>
        <v/>
      </c>
      <c r="AA3642" s="66" t="str">
        <f t="shared" si="960"/>
        <v/>
      </c>
      <c r="AC3642" s="65" t="str">
        <f>IF($G3642="", "", IF(IFERROR(INDEX('Intro &amp; Setup'!$Y$17:$Y$26, MATCH($G3642, 'Intro &amp; Setup'!$U$17:$U$26, 0)), "")="", 'Intro &amp; Setup'!$BB$15, IFERROR(INDEX('Intro &amp; Setup'!$Y$17:$Y$26, MATCH($G3642, 'Intro &amp; Setup'!$U$17:$U$26, 0)), "")))</f>
        <v/>
      </c>
      <c r="AD3642" s="8" t="str">
        <f>IF($J3642="", "", IF(IFERROR(INDEX('Intro &amp; Setup'!$Y$17:$Y$26, MATCH($J3642, 'Intro &amp; Setup'!$U$17:$U$26, 0)), "")="", 'Intro &amp; Setup'!$BB$15, IFERROR(INDEX('Intro &amp; Setup'!$Y$17:$Y$26, MATCH($J3642, 'Intro &amp; Setup'!$U$17:$U$26, 0)), "")))</f>
        <v/>
      </c>
      <c r="AE3642" s="66" t="str">
        <f>IF($M3642="", "", IF(IFERROR(INDEX('Intro &amp; Setup'!$Y$17:$Y$26, MATCH($M3642, 'Intro &amp; Setup'!$U$17:$U$26, 0)), "")="", 'Intro &amp; Setup'!$BB$15, IFERROR(INDEX('Intro &amp; Setup'!$Y$17:$Y$26, MATCH($M3642, 'Intro &amp; Setup'!$U$17:$U$26, 0)), "")))</f>
        <v/>
      </c>
      <c r="AG3642" s="65" t="str">
        <f t="shared" si="961"/>
        <v/>
      </c>
      <c r="AH3642" s="8" t="str">
        <f t="shared" si="962"/>
        <v/>
      </c>
      <c r="AI3642" s="66" t="str">
        <f t="shared" si="963"/>
        <v/>
      </c>
      <c r="AK3642" s="123" t="str">
        <f>IF(AC3642='Intro &amp; Setup'!$BB$14, $AO3642, "")</f>
        <v/>
      </c>
      <c r="AL3642" s="124" t="str">
        <f>IF(AD3642='Intro &amp; Setup'!$BB$14, $AO3642, "")</f>
        <v/>
      </c>
      <c r="AM3642" s="125" t="str">
        <f>IF(AE3642='Intro &amp; Setup'!$BB$14, $AO3642, "")</f>
        <v/>
      </c>
      <c r="AO3642" s="130" t="str">
        <f>IF(AND($B3642="", $C3642="", $D3642=""), "", IF($N3642="", 'Intro &amp; Setup'!$AB$33, $N3642))</f>
        <v/>
      </c>
      <c r="AQ3642" s="140">
        <f t="shared" si="964"/>
        <v>0</v>
      </c>
      <c r="AR3642" s="145">
        <f t="shared" si="965"/>
        <v>0</v>
      </c>
      <c r="AS3642" s="141">
        <f t="shared" si="966"/>
        <v>0</v>
      </c>
      <c r="AU3642" s="149" t="str">
        <f t="shared" si="967"/>
        <v/>
      </c>
      <c r="AV3642" s="155"/>
      <c r="AW3642" s="155"/>
      <c r="AX3642" s="155" t="str">
        <f t="shared" si="968"/>
        <v/>
      </c>
      <c r="AY3642" s="155"/>
      <c r="AZ3642" s="155"/>
      <c r="BA3642" s="151" t="str">
        <f t="shared" si="969"/>
        <v/>
      </c>
      <c r="BC3642" s="47" t="str">
        <f t="shared" si="970"/>
        <v/>
      </c>
    </row>
    <row r="3643" spans="1:55" x14ac:dyDescent="0.25">
      <c r="A3643" s="4"/>
      <c r="B3643" s="167"/>
      <c r="C3643" s="168"/>
      <c r="D3643" s="169"/>
      <c r="E3643" s="170"/>
      <c r="F3643" s="171"/>
      <c r="G3643" s="172"/>
      <c r="H3643" s="173"/>
      <c r="I3643" s="171"/>
      <c r="J3643" s="172"/>
      <c r="K3643" s="170"/>
      <c r="L3643" s="171"/>
      <c r="M3643" s="172"/>
      <c r="N3643" s="174"/>
      <c r="O3643" s="4"/>
      <c r="P3643" s="49" t="str">
        <f t="shared" si="954"/>
        <v/>
      </c>
      <c r="Q3643" s="4"/>
      <c r="S3643" s="22" t="str">
        <f t="shared" si="955"/>
        <v/>
      </c>
      <c r="T3643" s="8" t="str">
        <f t="shared" si="956"/>
        <v/>
      </c>
      <c r="U3643" s="23" t="str">
        <f t="shared" si="957"/>
        <v/>
      </c>
      <c r="W3643" s="50"/>
      <c r="Y3643" s="65" t="str">
        <f t="shared" si="958"/>
        <v/>
      </c>
      <c r="Z3643" s="8" t="str">
        <f t="shared" si="959"/>
        <v/>
      </c>
      <c r="AA3643" s="66" t="str">
        <f t="shared" si="960"/>
        <v/>
      </c>
      <c r="AC3643" s="65" t="str">
        <f>IF($G3643="", "", IF(IFERROR(INDEX('Intro &amp; Setup'!$Y$17:$Y$26, MATCH($G3643, 'Intro &amp; Setup'!$U$17:$U$26, 0)), "")="", 'Intro &amp; Setup'!$BB$15, IFERROR(INDEX('Intro &amp; Setup'!$Y$17:$Y$26, MATCH($G3643, 'Intro &amp; Setup'!$U$17:$U$26, 0)), "")))</f>
        <v/>
      </c>
      <c r="AD3643" s="8" t="str">
        <f>IF($J3643="", "", IF(IFERROR(INDEX('Intro &amp; Setup'!$Y$17:$Y$26, MATCH($J3643, 'Intro &amp; Setup'!$U$17:$U$26, 0)), "")="", 'Intro &amp; Setup'!$BB$15, IFERROR(INDEX('Intro &amp; Setup'!$Y$17:$Y$26, MATCH($J3643, 'Intro &amp; Setup'!$U$17:$U$26, 0)), "")))</f>
        <v/>
      </c>
      <c r="AE3643" s="66" t="str">
        <f>IF($M3643="", "", IF(IFERROR(INDEX('Intro &amp; Setup'!$Y$17:$Y$26, MATCH($M3643, 'Intro &amp; Setup'!$U$17:$U$26, 0)), "")="", 'Intro &amp; Setup'!$BB$15, IFERROR(INDEX('Intro &amp; Setup'!$Y$17:$Y$26, MATCH($M3643, 'Intro &amp; Setup'!$U$17:$U$26, 0)), "")))</f>
        <v/>
      </c>
      <c r="AG3643" s="65" t="str">
        <f t="shared" si="961"/>
        <v/>
      </c>
      <c r="AH3643" s="8" t="str">
        <f t="shared" si="962"/>
        <v/>
      </c>
      <c r="AI3643" s="66" t="str">
        <f t="shared" si="963"/>
        <v/>
      </c>
      <c r="AK3643" s="123" t="str">
        <f>IF(AC3643='Intro &amp; Setup'!$BB$14, $AO3643, "")</f>
        <v/>
      </c>
      <c r="AL3643" s="124" t="str">
        <f>IF(AD3643='Intro &amp; Setup'!$BB$14, $AO3643, "")</f>
        <v/>
      </c>
      <c r="AM3643" s="125" t="str">
        <f>IF(AE3643='Intro &amp; Setup'!$BB$14, $AO3643, "")</f>
        <v/>
      </c>
      <c r="AO3643" s="130" t="str">
        <f>IF(AND($B3643="", $C3643="", $D3643=""), "", IF($N3643="", 'Intro &amp; Setup'!$AB$33, $N3643))</f>
        <v/>
      </c>
      <c r="AQ3643" s="140">
        <f t="shared" si="964"/>
        <v>0</v>
      </c>
      <c r="AR3643" s="145">
        <f t="shared" si="965"/>
        <v>0</v>
      </c>
      <c r="AS3643" s="141">
        <f t="shared" si="966"/>
        <v>0</v>
      </c>
      <c r="AU3643" s="149" t="str">
        <f t="shared" si="967"/>
        <v/>
      </c>
      <c r="AV3643" s="155"/>
      <c r="AW3643" s="155"/>
      <c r="AX3643" s="155" t="str">
        <f t="shared" si="968"/>
        <v/>
      </c>
      <c r="AY3643" s="155"/>
      <c r="AZ3643" s="155"/>
      <c r="BA3643" s="151" t="str">
        <f t="shared" si="969"/>
        <v/>
      </c>
      <c r="BC3643" s="47" t="str">
        <f t="shared" si="970"/>
        <v/>
      </c>
    </row>
    <row r="3644" spans="1:55" x14ac:dyDescent="0.25">
      <c r="A3644" s="4"/>
      <c r="B3644" s="167"/>
      <c r="C3644" s="168"/>
      <c r="D3644" s="169"/>
      <c r="E3644" s="170"/>
      <c r="F3644" s="171"/>
      <c r="G3644" s="172"/>
      <c r="H3644" s="173"/>
      <c r="I3644" s="171"/>
      <c r="J3644" s="172"/>
      <c r="K3644" s="170"/>
      <c r="L3644" s="171"/>
      <c r="M3644" s="172"/>
      <c r="N3644" s="174"/>
      <c r="O3644" s="4"/>
      <c r="P3644" s="49" t="str">
        <f t="shared" si="954"/>
        <v/>
      </c>
      <c r="Q3644" s="4"/>
      <c r="S3644" s="22" t="str">
        <f t="shared" si="955"/>
        <v/>
      </c>
      <c r="T3644" s="8" t="str">
        <f t="shared" si="956"/>
        <v/>
      </c>
      <c r="U3644" s="23" t="str">
        <f t="shared" si="957"/>
        <v/>
      </c>
      <c r="W3644" s="50"/>
      <c r="Y3644" s="65" t="str">
        <f t="shared" si="958"/>
        <v/>
      </c>
      <c r="Z3644" s="8" t="str">
        <f t="shared" si="959"/>
        <v/>
      </c>
      <c r="AA3644" s="66" t="str">
        <f t="shared" si="960"/>
        <v/>
      </c>
      <c r="AC3644" s="65" t="str">
        <f>IF($G3644="", "", IF(IFERROR(INDEX('Intro &amp; Setup'!$Y$17:$Y$26, MATCH($G3644, 'Intro &amp; Setup'!$U$17:$U$26, 0)), "")="", 'Intro &amp; Setup'!$BB$15, IFERROR(INDEX('Intro &amp; Setup'!$Y$17:$Y$26, MATCH($G3644, 'Intro &amp; Setup'!$U$17:$U$26, 0)), "")))</f>
        <v/>
      </c>
      <c r="AD3644" s="8" t="str">
        <f>IF($J3644="", "", IF(IFERROR(INDEX('Intro &amp; Setup'!$Y$17:$Y$26, MATCH($J3644, 'Intro &amp; Setup'!$U$17:$U$26, 0)), "")="", 'Intro &amp; Setup'!$BB$15, IFERROR(INDEX('Intro &amp; Setup'!$Y$17:$Y$26, MATCH($J3644, 'Intro &amp; Setup'!$U$17:$U$26, 0)), "")))</f>
        <v/>
      </c>
      <c r="AE3644" s="66" t="str">
        <f>IF($M3644="", "", IF(IFERROR(INDEX('Intro &amp; Setup'!$Y$17:$Y$26, MATCH($M3644, 'Intro &amp; Setup'!$U$17:$U$26, 0)), "")="", 'Intro &amp; Setup'!$BB$15, IFERROR(INDEX('Intro &amp; Setup'!$Y$17:$Y$26, MATCH($M3644, 'Intro &amp; Setup'!$U$17:$U$26, 0)), "")))</f>
        <v/>
      </c>
      <c r="AG3644" s="65" t="str">
        <f t="shared" si="961"/>
        <v/>
      </c>
      <c r="AH3644" s="8" t="str">
        <f t="shared" si="962"/>
        <v/>
      </c>
      <c r="AI3644" s="66" t="str">
        <f t="shared" si="963"/>
        <v/>
      </c>
      <c r="AK3644" s="123" t="str">
        <f>IF(AC3644='Intro &amp; Setup'!$BB$14, $AO3644, "")</f>
        <v/>
      </c>
      <c r="AL3644" s="124" t="str">
        <f>IF(AD3644='Intro &amp; Setup'!$BB$14, $AO3644, "")</f>
        <v/>
      </c>
      <c r="AM3644" s="125" t="str">
        <f>IF(AE3644='Intro &amp; Setup'!$BB$14, $AO3644, "")</f>
        <v/>
      </c>
      <c r="AO3644" s="130" t="str">
        <f>IF(AND($B3644="", $C3644="", $D3644=""), "", IF($N3644="", 'Intro &amp; Setup'!$AB$33, $N3644))</f>
        <v/>
      </c>
      <c r="AQ3644" s="140">
        <f t="shared" si="964"/>
        <v>0</v>
      </c>
      <c r="AR3644" s="145">
        <f t="shared" si="965"/>
        <v>0</v>
      </c>
      <c r="AS3644" s="141">
        <f t="shared" si="966"/>
        <v>0</v>
      </c>
      <c r="AU3644" s="149" t="str">
        <f t="shared" si="967"/>
        <v/>
      </c>
      <c r="AV3644" s="155"/>
      <c r="AW3644" s="155"/>
      <c r="AX3644" s="155" t="str">
        <f t="shared" si="968"/>
        <v/>
      </c>
      <c r="AY3644" s="155"/>
      <c r="AZ3644" s="155"/>
      <c r="BA3644" s="151" t="str">
        <f t="shared" si="969"/>
        <v/>
      </c>
      <c r="BC3644" s="47" t="str">
        <f t="shared" si="970"/>
        <v/>
      </c>
    </row>
    <row r="3645" spans="1:55" x14ac:dyDescent="0.25">
      <c r="A3645" s="4"/>
      <c r="B3645" s="167"/>
      <c r="C3645" s="168"/>
      <c r="D3645" s="169"/>
      <c r="E3645" s="170"/>
      <c r="F3645" s="171"/>
      <c r="G3645" s="172"/>
      <c r="H3645" s="173"/>
      <c r="I3645" s="171"/>
      <c r="J3645" s="172"/>
      <c r="K3645" s="170"/>
      <c r="L3645" s="171"/>
      <c r="M3645" s="172"/>
      <c r="N3645" s="174"/>
      <c r="O3645" s="4"/>
      <c r="P3645" s="49" t="str">
        <f t="shared" si="954"/>
        <v/>
      </c>
      <c r="Q3645" s="4"/>
      <c r="S3645" s="22" t="str">
        <f t="shared" si="955"/>
        <v/>
      </c>
      <c r="T3645" s="8" t="str">
        <f t="shared" si="956"/>
        <v/>
      </c>
      <c r="U3645" s="23" t="str">
        <f t="shared" si="957"/>
        <v/>
      </c>
      <c r="W3645" s="50"/>
      <c r="Y3645" s="65" t="str">
        <f t="shared" si="958"/>
        <v/>
      </c>
      <c r="Z3645" s="8" t="str">
        <f t="shared" si="959"/>
        <v/>
      </c>
      <c r="AA3645" s="66" t="str">
        <f t="shared" si="960"/>
        <v/>
      </c>
      <c r="AC3645" s="65" t="str">
        <f>IF($G3645="", "", IF(IFERROR(INDEX('Intro &amp; Setup'!$Y$17:$Y$26, MATCH($G3645, 'Intro &amp; Setup'!$U$17:$U$26, 0)), "")="", 'Intro &amp; Setup'!$BB$15, IFERROR(INDEX('Intro &amp; Setup'!$Y$17:$Y$26, MATCH($G3645, 'Intro &amp; Setup'!$U$17:$U$26, 0)), "")))</f>
        <v/>
      </c>
      <c r="AD3645" s="8" t="str">
        <f>IF($J3645="", "", IF(IFERROR(INDEX('Intro &amp; Setup'!$Y$17:$Y$26, MATCH($J3645, 'Intro &amp; Setup'!$U$17:$U$26, 0)), "")="", 'Intro &amp; Setup'!$BB$15, IFERROR(INDEX('Intro &amp; Setup'!$Y$17:$Y$26, MATCH($J3645, 'Intro &amp; Setup'!$U$17:$U$26, 0)), "")))</f>
        <v/>
      </c>
      <c r="AE3645" s="66" t="str">
        <f>IF($M3645="", "", IF(IFERROR(INDEX('Intro &amp; Setup'!$Y$17:$Y$26, MATCH($M3645, 'Intro &amp; Setup'!$U$17:$U$26, 0)), "")="", 'Intro &amp; Setup'!$BB$15, IFERROR(INDEX('Intro &amp; Setup'!$Y$17:$Y$26, MATCH($M3645, 'Intro &amp; Setup'!$U$17:$U$26, 0)), "")))</f>
        <v/>
      </c>
      <c r="AG3645" s="65" t="str">
        <f t="shared" si="961"/>
        <v/>
      </c>
      <c r="AH3645" s="8" t="str">
        <f t="shared" si="962"/>
        <v/>
      </c>
      <c r="AI3645" s="66" t="str">
        <f t="shared" si="963"/>
        <v/>
      </c>
      <c r="AK3645" s="123" t="str">
        <f>IF(AC3645='Intro &amp; Setup'!$BB$14, $AO3645, "")</f>
        <v/>
      </c>
      <c r="AL3645" s="124" t="str">
        <f>IF(AD3645='Intro &amp; Setup'!$BB$14, $AO3645, "")</f>
        <v/>
      </c>
      <c r="AM3645" s="125" t="str">
        <f>IF(AE3645='Intro &amp; Setup'!$BB$14, $AO3645, "")</f>
        <v/>
      </c>
      <c r="AO3645" s="130" t="str">
        <f>IF(AND($B3645="", $C3645="", $D3645=""), "", IF($N3645="", 'Intro &amp; Setup'!$AB$33, $N3645))</f>
        <v/>
      </c>
      <c r="AQ3645" s="140">
        <f t="shared" si="964"/>
        <v>0</v>
      </c>
      <c r="AR3645" s="145">
        <f t="shared" si="965"/>
        <v>0</v>
      </c>
      <c r="AS3645" s="141">
        <f t="shared" si="966"/>
        <v>0</v>
      </c>
      <c r="AU3645" s="149" t="str">
        <f t="shared" si="967"/>
        <v/>
      </c>
      <c r="AV3645" s="155"/>
      <c r="AW3645" s="155"/>
      <c r="AX3645" s="155" t="str">
        <f t="shared" si="968"/>
        <v/>
      </c>
      <c r="AY3645" s="155"/>
      <c r="AZ3645" s="155"/>
      <c r="BA3645" s="151" t="str">
        <f t="shared" si="969"/>
        <v/>
      </c>
      <c r="BC3645" s="47" t="str">
        <f t="shared" si="970"/>
        <v/>
      </c>
    </row>
    <row r="3646" spans="1:55" x14ac:dyDescent="0.25">
      <c r="A3646" s="4"/>
      <c r="B3646" s="167"/>
      <c r="C3646" s="168"/>
      <c r="D3646" s="169"/>
      <c r="E3646" s="170"/>
      <c r="F3646" s="171"/>
      <c r="G3646" s="172"/>
      <c r="H3646" s="173"/>
      <c r="I3646" s="171"/>
      <c r="J3646" s="172"/>
      <c r="K3646" s="170"/>
      <c r="L3646" s="171"/>
      <c r="M3646" s="172"/>
      <c r="N3646" s="174"/>
      <c r="O3646" s="4"/>
      <c r="P3646" s="49" t="str">
        <f t="shared" si="954"/>
        <v/>
      </c>
      <c r="Q3646" s="4"/>
      <c r="S3646" s="22" t="str">
        <f t="shared" si="955"/>
        <v/>
      </c>
      <c r="T3646" s="8" t="str">
        <f t="shared" si="956"/>
        <v/>
      </c>
      <c r="U3646" s="23" t="str">
        <f t="shared" si="957"/>
        <v/>
      </c>
      <c r="W3646" s="50"/>
      <c r="Y3646" s="65" t="str">
        <f t="shared" si="958"/>
        <v/>
      </c>
      <c r="Z3646" s="8" t="str">
        <f t="shared" si="959"/>
        <v/>
      </c>
      <c r="AA3646" s="66" t="str">
        <f t="shared" si="960"/>
        <v/>
      </c>
      <c r="AC3646" s="65" t="str">
        <f>IF($G3646="", "", IF(IFERROR(INDEX('Intro &amp; Setup'!$Y$17:$Y$26, MATCH($G3646, 'Intro &amp; Setup'!$U$17:$U$26, 0)), "")="", 'Intro &amp; Setup'!$BB$15, IFERROR(INDEX('Intro &amp; Setup'!$Y$17:$Y$26, MATCH($G3646, 'Intro &amp; Setup'!$U$17:$U$26, 0)), "")))</f>
        <v/>
      </c>
      <c r="AD3646" s="8" t="str">
        <f>IF($J3646="", "", IF(IFERROR(INDEX('Intro &amp; Setup'!$Y$17:$Y$26, MATCH($J3646, 'Intro &amp; Setup'!$U$17:$U$26, 0)), "")="", 'Intro &amp; Setup'!$BB$15, IFERROR(INDEX('Intro &amp; Setup'!$Y$17:$Y$26, MATCH($J3646, 'Intro &amp; Setup'!$U$17:$U$26, 0)), "")))</f>
        <v/>
      </c>
      <c r="AE3646" s="66" t="str">
        <f>IF($M3646="", "", IF(IFERROR(INDEX('Intro &amp; Setup'!$Y$17:$Y$26, MATCH($M3646, 'Intro &amp; Setup'!$U$17:$U$26, 0)), "")="", 'Intro &amp; Setup'!$BB$15, IFERROR(INDEX('Intro &amp; Setup'!$Y$17:$Y$26, MATCH($M3646, 'Intro &amp; Setup'!$U$17:$U$26, 0)), "")))</f>
        <v/>
      </c>
      <c r="AG3646" s="65" t="str">
        <f t="shared" si="961"/>
        <v/>
      </c>
      <c r="AH3646" s="8" t="str">
        <f t="shared" si="962"/>
        <v/>
      </c>
      <c r="AI3646" s="66" t="str">
        <f t="shared" si="963"/>
        <v/>
      </c>
      <c r="AK3646" s="123" t="str">
        <f>IF(AC3646='Intro &amp; Setup'!$BB$14, $AO3646, "")</f>
        <v/>
      </c>
      <c r="AL3646" s="124" t="str">
        <f>IF(AD3646='Intro &amp; Setup'!$BB$14, $AO3646, "")</f>
        <v/>
      </c>
      <c r="AM3646" s="125" t="str">
        <f>IF(AE3646='Intro &amp; Setup'!$BB$14, $AO3646, "")</f>
        <v/>
      </c>
      <c r="AO3646" s="130" t="str">
        <f>IF(AND($B3646="", $C3646="", $D3646=""), "", IF($N3646="", 'Intro &amp; Setup'!$AB$33, $N3646))</f>
        <v/>
      </c>
      <c r="AQ3646" s="140">
        <f t="shared" si="964"/>
        <v>0</v>
      </c>
      <c r="AR3646" s="145">
        <f t="shared" si="965"/>
        <v>0</v>
      </c>
      <c r="AS3646" s="141">
        <f t="shared" si="966"/>
        <v>0</v>
      </c>
      <c r="AU3646" s="149" t="str">
        <f t="shared" si="967"/>
        <v/>
      </c>
      <c r="AV3646" s="155"/>
      <c r="AW3646" s="155"/>
      <c r="AX3646" s="155" t="str">
        <f t="shared" si="968"/>
        <v/>
      </c>
      <c r="AY3646" s="155"/>
      <c r="AZ3646" s="155"/>
      <c r="BA3646" s="151" t="str">
        <f t="shared" si="969"/>
        <v/>
      </c>
      <c r="BC3646" s="47" t="str">
        <f t="shared" si="970"/>
        <v/>
      </c>
    </row>
    <row r="3647" spans="1:55" x14ac:dyDescent="0.25">
      <c r="A3647" s="4"/>
      <c r="B3647" s="167"/>
      <c r="C3647" s="168"/>
      <c r="D3647" s="169"/>
      <c r="E3647" s="170"/>
      <c r="F3647" s="171"/>
      <c r="G3647" s="172"/>
      <c r="H3647" s="173"/>
      <c r="I3647" s="171"/>
      <c r="J3647" s="172"/>
      <c r="K3647" s="170"/>
      <c r="L3647" s="171"/>
      <c r="M3647" s="172"/>
      <c r="N3647" s="174"/>
      <c r="O3647" s="4"/>
      <c r="P3647" s="49" t="str">
        <f t="shared" si="954"/>
        <v/>
      </c>
      <c r="Q3647" s="4"/>
      <c r="S3647" s="22" t="str">
        <f t="shared" si="955"/>
        <v/>
      </c>
      <c r="T3647" s="8" t="str">
        <f t="shared" si="956"/>
        <v/>
      </c>
      <c r="U3647" s="23" t="str">
        <f t="shared" si="957"/>
        <v/>
      </c>
      <c r="W3647" s="50"/>
      <c r="Y3647" s="65" t="str">
        <f t="shared" si="958"/>
        <v/>
      </c>
      <c r="Z3647" s="8" t="str">
        <f t="shared" si="959"/>
        <v/>
      </c>
      <c r="AA3647" s="66" t="str">
        <f t="shared" si="960"/>
        <v/>
      </c>
      <c r="AC3647" s="65" t="str">
        <f>IF($G3647="", "", IF(IFERROR(INDEX('Intro &amp; Setup'!$Y$17:$Y$26, MATCH($G3647, 'Intro &amp; Setup'!$U$17:$U$26, 0)), "")="", 'Intro &amp; Setup'!$BB$15, IFERROR(INDEX('Intro &amp; Setup'!$Y$17:$Y$26, MATCH($G3647, 'Intro &amp; Setup'!$U$17:$U$26, 0)), "")))</f>
        <v/>
      </c>
      <c r="AD3647" s="8" t="str">
        <f>IF($J3647="", "", IF(IFERROR(INDEX('Intro &amp; Setup'!$Y$17:$Y$26, MATCH($J3647, 'Intro &amp; Setup'!$U$17:$U$26, 0)), "")="", 'Intro &amp; Setup'!$BB$15, IFERROR(INDEX('Intro &amp; Setup'!$Y$17:$Y$26, MATCH($J3647, 'Intro &amp; Setup'!$U$17:$U$26, 0)), "")))</f>
        <v/>
      </c>
      <c r="AE3647" s="66" t="str">
        <f>IF($M3647="", "", IF(IFERROR(INDEX('Intro &amp; Setup'!$Y$17:$Y$26, MATCH($M3647, 'Intro &amp; Setup'!$U$17:$U$26, 0)), "")="", 'Intro &amp; Setup'!$BB$15, IFERROR(INDEX('Intro &amp; Setup'!$Y$17:$Y$26, MATCH($M3647, 'Intro &amp; Setup'!$U$17:$U$26, 0)), "")))</f>
        <v/>
      </c>
      <c r="AG3647" s="65" t="str">
        <f t="shared" si="961"/>
        <v/>
      </c>
      <c r="AH3647" s="8" t="str">
        <f t="shared" si="962"/>
        <v/>
      </c>
      <c r="AI3647" s="66" t="str">
        <f t="shared" si="963"/>
        <v/>
      </c>
      <c r="AK3647" s="123" t="str">
        <f>IF(AC3647='Intro &amp; Setup'!$BB$14, $AO3647, "")</f>
        <v/>
      </c>
      <c r="AL3647" s="124" t="str">
        <f>IF(AD3647='Intro &amp; Setup'!$BB$14, $AO3647, "")</f>
        <v/>
      </c>
      <c r="AM3647" s="125" t="str">
        <f>IF(AE3647='Intro &amp; Setup'!$BB$14, $AO3647, "")</f>
        <v/>
      </c>
      <c r="AO3647" s="130" t="str">
        <f>IF(AND($B3647="", $C3647="", $D3647=""), "", IF($N3647="", 'Intro &amp; Setup'!$AB$33, $N3647))</f>
        <v/>
      </c>
      <c r="AQ3647" s="140">
        <f t="shared" si="964"/>
        <v>0</v>
      </c>
      <c r="AR3647" s="145">
        <f t="shared" si="965"/>
        <v>0</v>
      </c>
      <c r="AS3647" s="141">
        <f t="shared" si="966"/>
        <v>0</v>
      </c>
      <c r="AU3647" s="149" t="str">
        <f t="shared" si="967"/>
        <v/>
      </c>
      <c r="AV3647" s="155"/>
      <c r="AW3647" s="155"/>
      <c r="AX3647" s="155" t="str">
        <f t="shared" si="968"/>
        <v/>
      </c>
      <c r="AY3647" s="155"/>
      <c r="AZ3647" s="155"/>
      <c r="BA3647" s="151" t="str">
        <f t="shared" si="969"/>
        <v/>
      </c>
      <c r="BC3647" s="47" t="str">
        <f t="shared" si="970"/>
        <v/>
      </c>
    </row>
    <row r="3648" spans="1:55" x14ac:dyDescent="0.25">
      <c r="A3648" s="4"/>
      <c r="B3648" s="167"/>
      <c r="C3648" s="168"/>
      <c r="D3648" s="169"/>
      <c r="E3648" s="170"/>
      <c r="F3648" s="171"/>
      <c r="G3648" s="172"/>
      <c r="H3648" s="173"/>
      <c r="I3648" s="171"/>
      <c r="J3648" s="172"/>
      <c r="K3648" s="170"/>
      <c r="L3648" s="171"/>
      <c r="M3648" s="172"/>
      <c r="N3648" s="174"/>
      <c r="O3648" s="4"/>
      <c r="P3648" s="49" t="str">
        <f t="shared" si="954"/>
        <v/>
      </c>
      <c r="Q3648" s="4"/>
      <c r="S3648" s="22" t="str">
        <f t="shared" si="955"/>
        <v/>
      </c>
      <c r="T3648" s="8" t="str">
        <f t="shared" si="956"/>
        <v/>
      </c>
      <c r="U3648" s="23" t="str">
        <f t="shared" si="957"/>
        <v/>
      </c>
      <c r="W3648" s="50"/>
      <c r="Y3648" s="65" t="str">
        <f t="shared" si="958"/>
        <v/>
      </c>
      <c r="Z3648" s="8" t="str">
        <f t="shared" si="959"/>
        <v/>
      </c>
      <c r="AA3648" s="66" t="str">
        <f t="shared" si="960"/>
        <v/>
      </c>
      <c r="AC3648" s="65" t="str">
        <f>IF($G3648="", "", IF(IFERROR(INDEX('Intro &amp; Setup'!$Y$17:$Y$26, MATCH($G3648, 'Intro &amp; Setup'!$U$17:$U$26, 0)), "")="", 'Intro &amp; Setup'!$BB$15, IFERROR(INDEX('Intro &amp; Setup'!$Y$17:$Y$26, MATCH($G3648, 'Intro &amp; Setup'!$U$17:$U$26, 0)), "")))</f>
        <v/>
      </c>
      <c r="AD3648" s="8" t="str">
        <f>IF($J3648="", "", IF(IFERROR(INDEX('Intro &amp; Setup'!$Y$17:$Y$26, MATCH($J3648, 'Intro &amp; Setup'!$U$17:$U$26, 0)), "")="", 'Intro &amp; Setup'!$BB$15, IFERROR(INDEX('Intro &amp; Setup'!$Y$17:$Y$26, MATCH($J3648, 'Intro &amp; Setup'!$U$17:$U$26, 0)), "")))</f>
        <v/>
      </c>
      <c r="AE3648" s="66" t="str">
        <f>IF($M3648="", "", IF(IFERROR(INDEX('Intro &amp; Setup'!$Y$17:$Y$26, MATCH($M3648, 'Intro &amp; Setup'!$U$17:$U$26, 0)), "")="", 'Intro &amp; Setup'!$BB$15, IFERROR(INDEX('Intro &amp; Setup'!$Y$17:$Y$26, MATCH($M3648, 'Intro &amp; Setup'!$U$17:$U$26, 0)), "")))</f>
        <v/>
      </c>
      <c r="AG3648" s="65" t="str">
        <f t="shared" si="961"/>
        <v/>
      </c>
      <c r="AH3648" s="8" t="str">
        <f t="shared" si="962"/>
        <v/>
      </c>
      <c r="AI3648" s="66" t="str">
        <f t="shared" si="963"/>
        <v/>
      </c>
      <c r="AK3648" s="123" t="str">
        <f>IF(AC3648='Intro &amp; Setup'!$BB$14, $AO3648, "")</f>
        <v/>
      </c>
      <c r="AL3648" s="124" t="str">
        <f>IF(AD3648='Intro &amp; Setup'!$BB$14, $AO3648, "")</f>
        <v/>
      </c>
      <c r="AM3648" s="125" t="str">
        <f>IF(AE3648='Intro &amp; Setup'!$BB$14, $AO3648, "")</f>
        <v/>
      </c>
      <c r="AO3648" s="130" t="str">
        <f>IF(AND($B3648="", $C3648="", $D3648=""), "", IF($N3648="", 'Intro &amp; Setup'!$AB$33, $N3648))</f>
        <v/>
      </c>
      <c r="AQ3648" s="140">
        <f t="shared" si="964"/>
        <v>0</v>
      </c>
      <c r="AR3648" s="145">
        <f t="shared" si="965"/>
        <v>0</v>
      </c>
      <c r="AS3648" s="141">
        <f t="shared" si="966"/>
        <v>0</v>
      </c>
      <c r="AU3648" s="149" t="str">
        <f t="shared" si="967"/>
        <v/>
      </c>
      <c r="AV3648" s="155"/>
      <c r="AW3648" s="155"/>
      <c r="AX3648" s="155" t="str">
        <f t="shared" si="968"/>
        <v/>
      </c>
      <c r="AY3648" s="155"/>
      <c r="AZ3648" s="155"/>
      <c r="BA3648" s="151" t="str">
        <f t="shared" si="969"/>
        <v/>
      </c>
      <c r="BC3648" s="47" t="str">
        <f t="shared" si="970"/>
        <v/>
      </c>
    </row>
    <row r="3649" spans="1:55" x14ac:dyDescent="0.25">
      <c r="A3649" s="4"/>
      <c r="B3649" s="167"/>
      <c r="C3649" s="168"/>
      <c r="D3649" s="169"/>
      <c r="E3649" s="170"/>
      <c r="F3649" s="171"/>
      <c r="G3649" s="172"/>
      <c r="H3649" s="173"/>
      <c r="I3649" s="171"/>
      <c r="J3649" s="172"/>
      <c r="K3649" s="170"/>
      <c r="L3649" s="171"/>
      <c r="M3649" s="172"/>
      <c r="N3649" s="174"/>
      <c r="O3649" s="4"/>
      <c r="P3649" s="49" t="str">
        <f t="shared" si="954"/>
        <v/>
      </c>
      <c r="Q3649" s="4"/>
      <c r="S3649" s="22" t="str">
        <f t="shared" si="955"/>
        <v/>
      </c>
      <c r="T3649" s="8" t="str">
        <f t="shared" si="956"/>
        <v/>
      </c>
      <c r="U3649" s="23" t="str">
        <f t="shared" si="957"/>
        <v/>
      </c>
      <c r="W3649" s="50"/>
      <c r="Y3649" s="65" t="str">
        <f t="shared" si="958"/>
        <v/>
      </c>
      <c r="Z3649" s="8" t="str">
        <f t="shared" si="959"/>
        <v/>
      </c>
      <c r="AA3649" s="66" t="str">
        <f t="shared" si="960"/>
        <v/>
      </c>
      <c r="AC3649" s="65" t="str">
        <f>IF($G3649="", "", IF(IFERROR(INDEX('Intro &amp; Setup'!$Y$17:$Y$26, MATCH($G3649, 'Intro &amp; Setup'!$U$17:$U$26, 0)), "")="", 'Intro &amp; Setup'!$BB$15, IFERROR(INDEX('Intro &amp; Setup'!$Y$17:$Y$26, MATCH($G3649, 'Intro &amp; Setup'!$U$17:$U$26, 0)), "")))</f>
        <v/>
      </c>
      <c r="AD3649" s="8" t="str">
        <f>IF($J3649="", "", IF(IFERROR(INDEX('Intro &amp; Setup'!$Y$17:$Y$26, MATCH($J3649, 'Intro &amp; Setup'!$U$17:$U$26, 0)), "")="", 'Intro &amp; Setup'!$BB$15, IFERROR(INDEX('Intro &amp; Setup'!$Y$17:$Y$26, MATCH($J3649, 'Intro &amp; Setup'!$U$17:$U$26, 0)), "")))</f>
        <v/>
      </c>
      <c r="AE3649" s="66" t="str">
        <f>IF($M3649="", "", IF(IFERROR(INDEX('Intro &amp; Setup'!$Y$17:$Y$26, MATCH($M3649, 'Intro &amp; Setup'!$U$17:$U$26, 0)), "")="", 'Intro &amp; Setup'!$BB$15, IFERROR(INDEX('Intro &amp; Setup'!$Y$17:$Y$26, MATCH($M3649, 'Intro &amp; Setup'!$U$17:$U$26, 0)), "")))</f>
        <v/>
      </c>
      <c r="AG3649" s="65" t="str">
        <f t="shared" si="961"/>
        <v/>
      </c>
      <c r="AH3649" s="8" t="str">
        <f t="shared" si="962"/>
        <v/>
      </c>
      <c r="AI3649" s="66" t="str">
        <f t="shared" si="963"/>
        <v/>
      </c>
      <c r="AK3649" s="123" t="str">
        <f>IF(AC3649='Intro &amp; Setup'!$BB$14, $AO3649, "")</f>
        <v/>
      </c>
      <c r="AL3649" s="124" t="str">
        <f>IF(AD3649='Intro &amp; Setup'!$BB$14, $AO3649, "")</f>
        <v/>
      </c>
      <c r="AM3649" s="125" t="str">
        <f>IF(AE3649='Intro &amp; Setup'!$BB$14, $AO3649, "")</f>
        <v/>
      </c>
      <c r="AO3649" s="130" t="str">
        <f>IF(AND($B3649="", $C3649="", $D3649=""), "", IF($N3649="", 'Intro &amp; Setup'!$AB$33, $N3649))</f>
        <v/>
      </c>
      <c r="AQ3649" s="140">
        <f t="shared" si="964"/>
        <v>0</v>
      </c>
      <c r="AR3649" s="145">
        <f t="shared" si="965"/>
        <v>0</v>
      </c>
      <c r="AS3649" s="141">
        <f t="shared" si="966"/>
        <v>0</v>
      </c>
      <c r="AU3649" s="149" t="str">
        <f t="shared" si="967"/>
        <v/>
      </c>
      <c r="AV3649" s="155"/>
      <c r="AW3649" s="155"/>
      <c r="AX3649" s="155" t="str">
        <f t="shared" si="968"/>
        <v/>
      </c>
      <c r="AY3649" s="155"/>
      <c r="AZ3649" s="155"/>
      <c r="BA3649" s="151" t="str">
        <f t="shared" si="969"/>
        <v/>
      </c>
      <c r="BC3649" s="47" t="str">
        <f t="shared" si="970"/>
        <v/>
      </c>
    </row>
    <row r="3650" spans="1:55" x14ac:dyDescent="0.25">
      <c r="A3650" s="4"/>
      <c r="B3650" s="167"/>
      <c r="C3650" s="168"/>
      <c r="D3650" s="169"/>
      <c r="E3650" s="170"/>
      <c r="F3650" s="171"/>
      <c r="G3650" s="172"/>
      <c r="H3650" s="173"/>
      <c r="I3650" s="171"/>
      <c r="J3650" s="172"/>
      <c r="K3650" s="170"/>
      <c r="L3650" s="171"/>
      <c r="M3650" s="172"/>
      <c r="N3650" s="174"/>
      <c r="O3650" s="4"/>
      <c r="P3650" s="49" t="str">
        <f t="shared" si="954"/>
        <v/>
      </c>
      <c r="Q3650" s="4"/>
      <c r="S3650" s="22" t="str">
        <f t="shared" si="955"/>
        <v/>
      </c>
      <c r="T3650" s="8" t="str">
        <f t="shared" si="956"/>
        <v/>
      </c>
      <c r="U3650" s="23" t="str">
        <f t="shared" si="957"/>
        <v/>
      </c>
      <c r="W3650" s="50"/>
      <c r="Y3650" s="65" t="str">
        <f t="shared" si="958"/>
        <v/>
      </c>
      <c r="Z3650" s="8" t="str">
        <f t="shared" si="959"/>
        <v/>
      </c>
      <c r="AA3650" s="66" t="str">
        <f t="shared" si="960"/>
        <v/>
      </c>
      <c r="AC3650" s="65" t="str">
        <f>IF($G3650="", "", IF(IFERROR(INDEX('Intro &amp; Setup'!$Y$17:$Y$26, MATCH($G3650, 'Intro &amp; Setup'!$U$17:$U$26, 0)), "")="", 'Intro &amp; Setup'!$BB$15, IFERROR(INDEX('Intro &amp; Setup'!$Y$17:$Y$26, MATCH($G3650, 'Intro &amp; Setup'!$U$17:$U$26, 0)), "")))</f>
        <v/>
      </c>
      <c r="AD3650" s="8" t="str">
        <f>IF($J3650="", "", IF(IFERROR(INDEX('Intro &amp; Setup'!$Y$17:$Y$26, MATCH($J3650, 'Intro &amp; Setup'!$U$17:$U$26, 0)), "")="", 'Intro &amp; Setup'!$BB$15, IFERROR(INDEX('Intro &amp; Setup'!$Y$17:$Y$26, MATCH($J3650, 'Intro &amp; Setup'!$U$17:$U$26, 0)), "")))</f>
        <v/>
      </c>
      <c r="AE3650" s="66" t="str">
        <f>IF($M3650="", "", IF(IFERROR(INDEX('Intro &amp; Setup'!$Y$17:$Y$26, MATCH($M3650, 'Intro &amp; Setup'!$U$17:$U$26, 0)), "")="", 'Intro &amp; Setup'!$BB$15, IFERROR(INDEX('Intro &amp; Setup'!$Y$17:$Y$26, MATCH($M3650, 'Intro &amp; Setup'!$U$17:$U$26, 0)), "")))</f>
        <v/>
      </c>
      <c r="AG3650" s="65" t="str">
        <f t="shared" si="961"/>
        <v/>
      </c>
      <c r="AH3650" s="8" t="str">
        <f t="shared" si="962"/>
        <v/>
      </c>
      <c r="AI3650" s="66" t="str">
        <f t="shared" si="963"/>
        <v/>
      </c>
      <c r="AK3650" s="123" t="str">
        <f>IF(AC3650='Intro &amp; Setup'!$BB$14, $AO3650, "")</f>
        <v/>
      </c>
      <c r="AL3650" s="124" t="str">
        <f>IF(AD3650='Intro &amp; Setup'!$BB$14, $AO3650, "")</f>
        <v/>
      </c>
      <c r="AM3650" s="125" t="str">
        <f>IF(AE3650='Intro &amp; Setup'!$BB$14, $AO3650, "")</f>
        <v/>
      </c>
      <c r="AO3650" s="130" t="str">
        <f>IF(AND($B3650="", $C3650="", $D3650=""), "", IF($N3650="", 'Intro &amp; Setup'!$AB$33, $N3650))</f>
        <v/>
      </c>
      <c r="AQ3650" s="140">
        <f t="shared" si="964"/>
        <v>0</v>
      </c>
      <c r="AR3650" s="145">
        <f t="shared" si="965"/>
        <v>0</v>
      </c>
      <c r="AS3650" s="141">
        <f t="shared" si="966"/>
        <v>0</v>
      </c>
      <c r="AU3650" s="149" t="str">
        <f t="shared" si="967"/>
        <v/>
      </c>
      <c r="AV3650" s="155"/>
      <c r="AW3650" s="155"/>
      <c r="AX3650" s="155" t="str">
        <f t="shared" si="968"/>
        <v/>
      </c>
      <c r="AY3650" s="155"/>
      <c r="AZ3650" s="155"/>
      <c r="BA3650" s="151" t="str">
        <f t="shared" si="969"/>
        <v/>
      </c>
      <c r="BC3650" s="47" t="str">
        <f t="shared" si="970"/>
        <v/>
      </c>
    </row>
    <row r="3651" spans="1:55" x14ac:dyDescent="0.25">
      <c r="A3651" s="4"/>
      <c r="B3651" s="167"/>
      <c r="C3651" s="168"/>
      <c r="D3651" s="169"/>
      <c r="E3651" s="170"/>
      <c r="F3651" s="171"/>
      <c r="G3651" s="172"/>
      <c r="H3651" s="173"/>
      <c r="I3651" s="171"/>
      <c r="J3651" s="172"/>
      <c r="K3651" s="170"/>
      <c r="L3651" s="171"/>
      <c r="M3651" s="172"/>
      <c r="N3651" s="174"/>
      <c r="O3651" s="4"/>
      <c r="P3651" s="49" t="str">
        <f t="shared" si="954"/>
        <v/>
      </c>
      <c r="Q3651" s="4"/>
      <c r="S3651" s="22" t="str">
        <f t="shared" si="955"/>
        <v/>
      </c>
      <c r="T3651" s="8" t="str">
        <f t="shared" si="956"/>
        <v/>
      </c>
      <c r="U3651" s="23" t="str">
        <f t="shared" si="957"/>
        <v/>
      </c>
      <c r="W3651" s="50"/>
      <c r="Y3651" s="65" t="str">
        <f t="shared" si="958"/>
        <v/>
      </c>
      <c r="Z3651" s="8" t="str">
        <f t="shared" si="959"/>
        <v/>
      </c>
      <c r="AA3651" s="66" t="str">
        <f t="shared" si="960"/>
        <v/>
      </c>
      <c r="AC3651" s="65" t="str">
        <f>IF($G3651="", "", IF(IFERROR(INDEX('Intro &amp; Setup'!$Y$17:$Y$26, MATCH($G3651, 'Intro &amp; Setup'!$U$17:$U$26, 0)), "")="", 'Intro &amp; Setup'!$BB$15, IFERROR(INDEX('Intro &amp; Setup'!$Y$17:$Y$26, MATCH($G3651, 'Intro &amp; Setup'!$U$17:$U$26, 0)), "")))</f>
        <v/>
      </c>
      <c r="AD3651" s="8" t="str">
        <f>IF($J3651="", "", IF(IFERROR(INDEX('Intro &amp; Setup'!$Y$17:$Y$26, MATCH($J3651, 'Intro &amp; Setup'!$U$17:$U$26, 0)), "")="", 'Intro &amp; Setup'!$BB$15, IFERROR(INDEX('Intro &amp; Setup'!$Y$17:$Y$26, MATCH($J3651, 'Intro &amp; Setup'!$U$17:$U$26, 0)), "")))</f>
        <v/>
      </c>
      <c r="AE3651" s="66" t="str">
        <f>IF($M3651="", "", IF(IFERROR(INDEX('Intro &amp; Setup'!$Y$17:$Y$26, MATCH($M3651, 'Intro &amp; Setup'!$U$17:$U$26, 0)), "")="", 'Intro &amp; Setup'!$BB$15, IFERROR(INDEX('Intro &amp; Setup'!$Y$17:$Y$26, MATCH($M3651, 'Intro &amp; Setup'!$U$17:$U$26, 0)), "")))</f>
        <v/>
      </c>
      <c r="AG3651" s="65" t="str">
        <f t="shared" si="961"/>
        <v/>
      </c>
      <c r="AH3651" s="8" t="str">
        <f t="shared" si="962"/>
        <v/>
      </c>
      <c r="AI3651" s="66" t="str">
        <f t="shared" si="963"/>
        <v/>
      </c>
      <c r="AK3651" s="123" t="str">
        <f>IF(AC3651='Intro &amp; Setup'!$BB$14, $AO3651, "")</f>
        <v/>
      </c>
      <c r="AL3651" s="124" t="str">
        <f>IF(AD3651='Intro &amp; Setup'!$BB$14, $AO3651, "")</f>
        <v/>
      </c>
      <c r="AM3651" s="125" t="str">
        <f>IF(AE3651='Intro &amp; Setup'!$BB$14, $AO3651, "")</f>
        <v/>
      </c>
      <c r="AO3651" s="130" t="str">
        <f>IF(AND($B3651="", $C3651="", $D3651=""), "", IF($N3651="", 'Intro &amp; Setup'!$AB$33, $N3651))</f>
        <v/>
      </c>
      <c r="AQ3651" s="140">
        <f t="shared" si="964"/>
        <v>0</v>
      </c>
      <c r="AR3651" s="145">
        <f t="shared" si="965"/>
        <v>0</v>
      </c>
      <c r="AS3651" s="141">
        <f t="shared" si="966"/>
        <v>0</v>
      </c>
      <c r="AU3651" s="149" t="str">
        <f t="shared" si="967"/>
        <v/>
      </c>
      <c r="AV3651" s="155"/>
      <c r="AW3651" s="155"/>
      <c r="AX3651" s="155" t="str">
        <f t="shared" si="968"/>
        <v/>
      </c>
      <c r="AY3651" s="155"/>
      <c r="AZ3651" s="155"/>
      <c r="BA3651" s="151" t="str">
        <f t="shared" si="969"/>
        <v/>
      </c>
      <c r="BC3651" s="47" t="str">
        <f t="shared" si="970"/>
        <v/>
      </c>
    </row>
    <row r="3652" spans="1:55" x14ac:dyDescent="0.25">
      <c r="A3652" s="4"/>
      <c r="B3652" s="167"/>
      <c r="C3652" s="168"/>
      <c r="D3652" s="169"/>
      <c r="E3652" s="170"/>
      <c r="F3652" s="171"/>
      <c r="G3652" s="172"/>
      <c r="H3652" s="173"/>
      <c r="I3652" s="171"/>
      <c r="J3652" s="172"/>
      <c r="K3652" s="170"/>
      <c r="L3652" s="171"/>
      <c r="M3652" s="172"/>
      <c r="N3652" s="174"/>
      <c r="O3652" s="4"/>
      <c r="P3652" s="49" t="str">
        <f t="shared" si="954"/>
        <v/>
      </c>
      <c r="Q3652" s="4"/>
      <c r="S3652" s="22" t="str">
        <f t="shared" si="955"/>
        <v/>
      </c>
      <c r="T3652" s="8" t="str">
        <f t="shared" si="956"/>
        <v/>
      </c>
      <c r="U3652" s="23" t="str">
        <f t="shared" si="957"/>
        <v/>
      </c>
      <c r="W3652" s="50"/>
      <c r="Y3652" s="65" t="str">
        <f t="shared" si="958"/>
        <v/>
      </c>
      <c r="Z3652" s="8" t="str">
        <f t="shared" si="959"/>
        <v/>
      </c>
      <c r="AA3652" s="66" t="str">
        <f t="shared" si="960"/>
        <v/>
      </c>
      <c r="AC3652" s="65" t="str">
        <f>IF($G3652="", "", IF(IFERROR(INDEX('Intro &amp; Setup'!$Y$17:$Y$26, MATCH($G3652, 'Intro &amp; Setup'!$U$17:$U$26, 0)), "")="", 'Intro &amp; Setup'!$BB$15, IFERROR(INDEX('Intro &amp; Setup'!$Y$17:$Y$26, MATCH($G3652, 'Intro &amp; Setup'!$U$17:$U$26, 0)), "")))</f>
        <v/>
      </c>
      <c r="AD3652" s="8" t="str">
        <f>IF($J3652="", "", IF(IFERROR(INDEX('Intro &amp; Setup'!$Y$17:$Y$26, MATCH($J3652, 'Intro &amp; Setup'!$U$17:$U$26, 0)), "")="", 'Intro &amp; Setup'!$BB$15, IFERROR(INDEX('Intro &amp; Setup'!$Y$17:$Y$26, MATCH($J3652, 'Intro &amp; Setup'!$U$17:$U$26, 0)), "")))</f>
        <v/>
      </c>
      <c r="AE3652" s="66" t="str">
        <f>IF($M3652="", "", IF(IFERROR(INDEX('Intro &amp; Setup'!$Y$17:$Y$26, MATCH($M3652, 'Intro &amp; Setup'!$U$17:$U$26, 0)), "")="", 'Intro &amp; Setup'!$BB$15, IFERROR(INDEX('Intro &amp; Setup'!$Y$17:$Y$26, MATCH($M3652, 'Intro &amp; Setup'!$U$17:$U$26, 0)), "")))</f>
        <v/>
      </c>
      <c r="AG3652" s="65" t="str">
        <f t="shared" si="961"/>
        <v/>
      </c>
      <c r="AH3652" s="8" t="str">
        <f t="shared" si="962"/>
        <v/>
      </c>
      <c r="AI3652" s="66" t="str">
        <f t="shared" si="963"/>
        <v/>
      </c>
      <c r="AK3652" s="123" t="str">
        <f>IF(AC3652='Intro &amp; Setup'!$BB$14, $AO3652, "")</f>
        <v/>
      </c>
      <c r="AL3652" s="124" t="str">
        <f>IF(AD3652='Intro &amp; Setup'!$BB$14, $AO3652, "")</f>
        <v/>
      </c>
      <c r="AM3652" s="125" t="str">
        <f>IF(AE3652='Intro &amp; Setup'!$BB$14, $AO3652, "")</f>
        <v/>
      </c>
      <c r="AO3652" s="130" t="str">
        <f>IF(AND($B3652="", $C3652="", $D3652=""), "", IF($N3652="", 'Intro &amp; Setup'!$AB$33, $N3652))</f>
        <v/>
      </c>
      <c r="AQ3652" s="140">
        <f t="shared" si="964"/>
        <v>0</v>
      </c>
      <c r="AR3652" s="145">
        <f t="shared" si="965"/>
        <v>0</v>
      </c>
      <c r="AS3652" s="141">
        <f t="shared" si="966"/>
        <v>0</v>
      </c>
      <c r="AU3652" s="149" t="str">
        <f t="shared" si="967"/>
        <v/>
      </c>
      <c r="AV3652" s="155"/>
      <c r="AW3652" s="155"/>
      <c r="AX3652" s="155" t="str">
        <f t="shared" si="968"/>
        <v/>
      </c>
      <c r="AY3652" s="155"/>
      <c r="AZ3652" s="155"/>
      <c r="BA3652" s="151" t="str">
        <f t="shared" si="969"/>
        <v/>
      </c>
      <c r="BC3652" s="47" t="str">
        <f t="shared" si="970"/>
        <v/>
      </c>
    </row>
    <row r="3653" spans="1:55" x14ac:dyDescent="0.25">
      <c r="A3653" s="4"/>
      <c r="B3653" s="167"/>
      <c r="C3653" s="168"/>
      <c r="D3653" s="169"/>
      <c r="E3653" s="170"/>
      <c r="F3653" s="171"/>
      <c r="G3653" s="172"/>
      <c r="H3653" s="173"/>
      <c r="I3653" s="171"/>
      <c r="J3653" s="172"/>
      <c r="K3653" s="170"/>
      <c r="L3653" s="171"/>
      <c r="M3653" s="172"/>
      <c r="N3653" s="174"/>
      <c r="O3653" s="4"/>
      <c r="P3653" s="49" t="str">
        <f t="shared" si="954"/>
        <v/>
      </c>
      <c r="Q3653" s="4"/>
      <c r="S3653" s="22" t="str">
        <f t="shared" si="955"/>
        <v/>
      </c>
      <c r="T3653" s="8" t="str">
        <f t="shared" si="956"/>
        <v/>
      </c>
      <c r="U3653" s="23" t="str">
        <f t="shared" si="957"/>
        <v/>
      </c>
      <c r="W3653" s="50"/>
      <c r="Y3653" s="65" t="str">
        <f t="shared" si="958"/>
        <v/>
      </c>
      <c r="Z3653" s="8" t="str">
        <f t="shared" si="959"/>
        <v/>
      </c>
      <c r="AA3653" s="66" t="str">
        <f t="shared" si="960"/>
        <v/>
      </c>
      <c r="AC3653" s="65" t="str">
        <f>IF($G3653="", "", IF(IFERROR(INDEX('Intro &amp; Setup'!$Y$17:$Y$26, MATCH($G3653, 'Intro &amp; Setup'!$U$17:$U$26, 0)), "")="", 'Intro &amp; Setup'!$BB$15, IFERROR(INDEX('Intro &amp; Setup'!$Y$17:$Y$26, MATCH($G3653, 'Intro &amp; Setup'!$U$17:$U$26, 0)), "")))</f>
        <v/>
      </c>
      <c r="AD3653" s="8" t="str">
        <f>IF($J3653="", "", IF(IFERROR(INDEX('Intro &amp; Setup'!$Y$17:$Y$26, MATCH($J3653, 'Intro &amp; Setup'!$U$17:$U$26, 0)), "")="", 'Intro &amp; Setup'!$BB$15, IFERROR(INDEX('Intro &amp; Setup'!$Y$17:$Y$26, MATCH($J3653, 'Intro &amp; Setup'!$U$17:$U$26, 0)), "")))</f>
        <v/>
      </c>
      <c r="AE3653" s="66" t="str">
        <f>IF($M3653="", "", IF(IFERROR(INDEX('Intro &amp; Setup'!$Y$17:$Y$26, MATCH($M3653, 'Intro &amp; Setup'!$U$17:$U$26, 0)), "")="", 'Intro &amp; Setup'!$BB$15, IFERROR(INDEX('Intro &amp; Setup'!$Y$17:$Y$26, MATCH($M3653, 'Intro &amp; Setup'!$U$17:$U$26, 0)), "")))</f>
        <v/>
      </c>
      <c r="AG3653" s="65" t="str">
        <f t="shared" si="961"/>
        <v/>
      </c>
      <c r="AH3653" s="8" t="str">
        <f t="shared" si="962"/>
        <v/>
      </c>
      <c r="AI3653" s="66" t="str">
        <f t="shared" si="963"/>
        <v/>
      </c>
      <c r="AK3653" s="123" t="str">
        <f>IF(AC3653='Intro &amp; Setup'!$BB$14, $AO3653, "")</f>
        <v/>
      </c>
      <c r="AL3653" s="124" t="str">
        <f>IF(AD3653='Intro &amp; Setup'!$BB$14, $AO3653, "")</f>
        <v/>
      </c>
      <c r="AM3653" s="125" t="str">
        <f>IF(AE3653='Intro &amp; Setup'!$BB$14, $AO3653, "")</f>
        <v/>
      </c>
      <c r="AO3653" s="130" t="str">
        <f>IF(AND($B3653="", $C3653="", $D3653=""), "", IF($N3653="", 'Intro &amp; Setup'!$AB$33, $N3653))</f>
        <v/>
      </c>
      <c r="AQ3653" s="140">
        <f t="shared" si="964"/>
        <v>0</v>
      </c>
      <c r="AR3653" s="145">
        <f t="shared" si="965"/>
        <v>0</v>
      </c>
      <c r="AS3653" s="141">
        <f t="shared" si="966"/>
        <v>0</v>
      </c>
      <c r="AU3653" s="149" t="str">
        <f t="shared" si="967"/>
        <v/>
      </c>
      <c r="AV3653" s="155"/>
      <c r="AW3653" s="155"/>
      <c r="AX3653" s="155" t="str">
        <f t="shared" si="968"/>
        <v/>
      </c>
      <c r="AY3653" s="155"/>
      <c r="AZ3653" s="155"/>
      <c r="BA3653" s="151" t="str">
        <f t="shared" si="969"/>
        <v/>
      </c>
      <c r="BC3653" s="47" t="str">
        <f t="shared" si="970"/>
        <v/>
      </c>
    </row>
    <row r="3654" spans="1:55" x14ac:dyDescent="0.25">
      <c r="A3654" s="4"/>
      <c r="B3654" s="167"/>
      <c r="C3654" s="168"/>
      <c r="D3654" s="169"/>
      <c r="E3654" s="170"/>
      <c r="F3654" s="171"/>
      <c r="G3654" s="172"/>
      <c r="H3654" s="173"/>
      <c r="I3654" s="171"/>
      <c r="J3654" s="172"/>
      <c r="K3654" s="170"/>
      <c r="L3654" s="171"/>
      <c r="M3654" s="172"/>
      <c r="N3654" s="174"/>
      <c r="O3654" s="4"/>
      <c r="P3654" s="49" t="str">
        <f t="shared" si="954"/>
        <v/>
      </c>
      <c r="Q3654" s="4"/>
      <c r="S3654" s="22" t="str">
        <f t="shared" si="955"/>
        <v/>
      </c>
      <c r="T3654" s="8" t="str">
        <f t="shared" si="956"/>
        <v/>
      </c>
      <c r="U3654" s="23" t="str">
        <f t="shared" si="957"/>
        <v/>
      </c>
      <c r="W3654" s="50"/>
      <c r="Y3654" s="65" t="str">
        <f t="shared" si="958"/>
        <v/>
      </c>
      <c r="Z3654" s="8" t="str">
        <f t="shared" si="959"/>
        <v/>
      </c>
      <c r="AA3654" s="66" t="str">
        <f t="shared" si="960"/>
        <v/>
      </c>
      <c r="AC3654" s="65" t="str">
        <f>IF($G3654="", "", IF(IFERROR(INDEX('Intro &amp; Setup'!$Y$17:$Y$26, MATCH($G3654, 'Intro &amp; Setup'!$U$17:$U$26, 0)), "")="", 'Intro &amp; Setup'!$BB$15, IFERROR(INDEX('Intro &amp; Setup'!$Y$17:$Y$26, MATCH($G3654, 'Intro &amp; Setup'!$U$17:$U$26, 0)), "")))</f>
        <v/>
      </c>
      <c r="AD3654" s="8" t="str">
        <f>IF($J3654="", "", IF(IFERROR(INDEX('Intro &amp; Setup'!$Y$17:$Y$26, MATCH($J3654, 'Intro &amp; Setup'!$U$17:$U$26, 0)), "")="", 'Intro &amp; Setup'!$BB$15, IFERROR(INDEX('Intro &amp; Setup'!$Y$17:$Y$26, MATCH($J3654, 'Intro &amp; Setup'!$U$17:$U$26, 0)), "")))</f>
        <v/>
      </c>
      <c r="AE3654" s="66" t="str">
        <f>IF($M3654="", "", IF(IFERROR(INDEX('Intro &amp; Setup'!$Y$17:$Y$26, MATCH($M3654, 'Intro &amp; Setup'!$U$17:$U$26, 0)), "")="", 'Intro &amp; Setup'!$BB$15, IFERROR(INDEX('Intro &amp; Setup'!$Y$17:$Y$26, MATCH($M3654, 'Intro &amp; Setup'!$U$17:$U$26, 0)), "")))</f>
        <v/>
      </c>
      <c r="AG3654" s="65" t="str">
        <f t="shared" si="961"/>
        <v/>
      </c>
      <c r="AH3654" s="8" t="str">
        <f t="shared" si="962"/>
        <v/>
      </c>
      <c r="AI3654" s="66" t="str">
        <f t="shared" si="963"/>
        <v/>
      </c>
      <c r="AK3654" s="123" t="str">
        <f>IF(AC3654='Intro &amp; Setup'!$BB$14, $AO3654, "")</f>
        <v/>
      </c>
      <c r="AL3654" s="124" t="str">
        <f>IF(AD3654='Intro &amp; Setup'!$BB$14, $AO3654, "")</f>
        <v/>
      </c>
      <c r="AM3654" s="125" t="str">
        <f>IF(AE3654='Intro &amp; Setup'!$BB$14, $AO3654, "")</f>
        <v/>
      </c>
      <c r="AO3654" s="130" t="str">
        <f>IF(AND($B3654="", $C3654="", $D3654=""), "", IF($N3654="", 'Intro &amp; Setup'!$AB$33, $N3654))</f>
        <v/>
      </c>
      <c r="AQ3654" s="140">
        <f t="shared" si="964"/>
        <v>0</v>
      </c>
      <c r="AR3654" s="145">
        <f t="shared" si="965"/>
        <v>0</v>
      </c>
      <c r="AS3654" s="141">
        <f t="shared" si="966"/>
        <v>0</v>
      </c>
      <c r="AU3654" s="149" t="str">
        <f t="shared" si="967"/>
        <v/>
      </c>
      <c r="AV3654" s="155"/>
      <c r="AW3654" s="155"/>
      <c r="AX3654" s="155" t="str">
        <f t="shared" si="968"/>
        <v/>
      </c>
      <c r="AY3654" s="155"/>
      <c r="AZ3654" s="155"/>
      <c r="BA3654" s="151" t="str">
        <f t="shared" si="969"/>
        <v/>
      </c>
      <c r="BC3654" s="47" t="str">
        <f t="shared" si="970"/>
        <v/>
      </c>
    </row>
    <row r="3655" spans="1:55" x14ac:dyDescent="0.25">
      <c r="A3655" s="4"/>
      <c r="B3655" s="167"/>
      <c r="C3655" s="168"/>
      <c r="D3655" s="169"/>
      <c r="E3655" s="170"/>
      <c r="F3655" s="171"/>
      <c r="G3655" s="172"/>
      <c r="H3655" s="173"/>
      <c r="I3655" s="171"/>
      <c r="J3655" s="172"/>
      <c r="K3655" s="170"/>
      <c r="L3655" s="171"/>
      <c r="M3655" s="172"/>
      <c r="N3655" s="174"/>
      <c r="O3655" s="4"/>
      <c r="P3655" s="49" t="str">
        <f t="shared" si="954"/>
        <v/>
      </c>
      <c r="Q3655" s="4"/>
      <c r="S3655" s="22" t="str">
        <f t="shared" si="955"/>
        <v/>
      </c>
      <c r="T3655" s="8" t="str">
        <f t="shared" si="956"/>
        <v/>
      </c>
      <c r="U3655" s="23" t="str">
        <f t="shared" si="957"/>
        <v/>
      </c>
      <c r="W3655" s="50"/>
      <c r="Y3655" s="65" t="str">
        <f t="shared" si="958"/>
        <v/>
      </c>
      <c r="Z3655" s="8" t="str">
        <f t="shared" si="959"/>
        <v/>
      </c>
      <c r="AA3655" s="66" t="str">
        <f t="shared" si="960"/>
        <v/>
      </c>
      <c r="AC3655" s="65" t="str">
        <f>IF($G3655="", "", IF(IFERROR(INDEX('Intro &amp; Setup'!$Y$17:$Y$26, MATCH($G3655, 'Intro &amp; Setup'!$U$17:$U$26, 0)), "")="", 'Intro &amp; Setup'!$BB$15, IFERROR(INDEX('Intro &amp; Setup'!$Y$17:$Y$26, MATCH($G3655, 'Intro &amp; Setup'!$U$17:$U$26, 0)), "")))</f>
        <v/>
      </c>
      <c r="AD3655" s="8" t="str">
        <f>IF($J3655="", "", IF(IFERROR(INDEX('Intro &amp; Setup'!$Y$17:$Y$26, MATCH($J3655, 'Intro &amp; Setup'!$U$17:$U$26, 0)), "")="", 'Intro &amp; Setup'!$BB$15, IFERROR(INDEX('Intro &amp; Setup'!$Y$17:$Y$26, MATCH($J3655, 'Intro &amp; Setup'!$U$17:$U$26, 0)), "")))</f>
        <v/>
      </c>
      <c r="AE3655" s="66" t="str">
        <f>IF($M3655="", "", IF(IFERROR(INDEX('Intro &amp; Setup'!$Y$17:$Y$26, MATCH($M3655, 'Intro &amp; Setup'!$U$17:$U$26, 0)), "")="", 'Intro &amp; Setup'!$BB$15, IFERROR(INDEX('Intro &amp; Setup'!$Y$17:$Y$26, MATCH($M3655, 'Intro &amp; Setup'!$U$17:$U$26, 0)), "")))</f>
        <v/>
      </c>
      <c r="AG3655" s="65" t="str">
        <f t="shared" si="961"/>
        <v/>
      </c>
      <c r="AH3655" s="8" t="str">
        <f t="shared" si="962"/>
        <v/>
      </c>
      <c r="AI3655" s="66" t="str">
        <f t="shared" si="963"/>
        <v/>
      </c>
      <c r="AK3655" s="123" t="str">
        <f>IF(AC3655='Intro &amp; Setup'!$BB$14, $AO3655, "")</f>
        <v/>
      </c>
      <c r="AL3655" s="124" t="str">
        <f>IF(AD3655='Intro &amp; Setup'!$BB$14, $AO3655, "")</f>
        <v/>
      </c>
      <c r="AM3655" s="125" t="str">
        <f>IF(AE3655='Intro &amp; Setup'!$BB$14, $AO3655, "")</f>
        <v/>
      </c>
      <c r="AO3655" s="130" t="str">
        <f>IF(AND($B3655="", $C3655="", $D3655=""), "", IF($N3655="", 'Intro &amp; Setup'!$AB$33, $N3655))</f>
        <v/>
      </c>
      <c r="AQ3655" s="140">
        <f t="shared" si="964"/>
        <v>0</v>
      </c>
      <c r="AR3655" s="145">
        <f t="shared" si="965"/>
        <v>0</v>
      </c>
      <c r="AS3655" s="141">
        <f t="shared" si="966"/>
        <v>0</v>
      </c>
      <c r="AU3655" s="149" t="str">
        <f t="shared" si="967"/>
        <v/>
      </c>
      <c r="AV3655" s="155"/>
      <c r="AW3655" s="155"/>
      <c r="AX3655" s="155" t="str">
        <f t="shared" si="968"/>
        <v/>
      </c>
      <c r="AY3655" s="155"/>
      <c r="AZ3655" s="155"/>
      <c r="BA3655" s="151" t="str">
        <f t="shared" si="969"/>
        <v/>
      </c>
      <c r="BC3655" s="47" t="str">
        <f t="shared" si="970"/>
        <v/>
      </c>
    </row>
    <row r="3656" spans="1:55" x14ac:dyDescent="0.25">
      <c r="A3656" s="4"/>
      <c r="B3656" s="167"/>
      <c r="C3656" s="168"/>
      <c r="D3656" s="169"/>
      <c r="E3656" s="170"/>
      <c r="F3656" s="171"/>
      <c r="G3656" s="172"/>
      <c r="H3656" s="173"/>
      <c r="I3656" s="171"/>
      <c r="J3656" s="172"/>
      <c r="K3656" s="170"/>
      <c r="L3656" s="171"/>
      <c r="M3656" s="172"/>
      <c r="N3656" s="174"/>
      <c r="O3656" s="4"/>
      <c r="P3656" s="49" t="str">
        <f t="shared" si="954"/>
        <v/>
      </c>
      <c r="Q3656" s="4"/>
      <c r="S3656" s="22" t="str">
        <f t="shared" si="955"/>
        <v/>
      </c>
      <c r="T3656" s="8" t="str">
        <f t="shared" si="956"/>
        <v/>
      </c>
      <c r="U3656" s="23" t="str">
        <f t="shared" si="957"/>
        <v/>
      </c>
      <c r="W3656" s="50"/>
      <c r="Y3656" s="65" t="str">
        <f t="shared" si="958"/>
        <v/>
      </c>
      <c r="Z3656" s="8" t="str">
        <f t="shared" si="959"/>
        <v/>
      </c>
      <c r="AA3656" s="66" t="str">
        <f t="shared" si="960"/>
        <v/>
      </c>
      <c r="AC3656" s="65" t="str">
        <f>IF($G3656="", "", IF(IFERROR(INDEX('Intro &amp; Setup'!$Y$17:$Y$26, MATCH($G3656, 'Intro &amp; Setup'!$U$17:$U$26, 0)), "")="", 'Intro &amp; Setup'!$BB$15, IFERROR(INDEX('Intro &amp; Setup'!$Y$17:$Y$26, MATCH($G3656, 'Intro &amp; Setup'!$U$17:$U$26, 0)), "")))</f>
        <v/>
      </c>
      <c r="AD3656" s="8" t="str">
        <f>IF($J3656="", "", IF(IFERROR(INDEX('Intro &amp; Setup'!$Y$17:$Y$26, MATCH($J3656, 'Intro &amp; Setup'!$U$17:$U$26, 0)), "")="", 'Intro &amp; Setup'!$BB$15, IFERROR(INDEX('Intro &amp; Setup'!$Y$17:$Y$26, MATCH($J3656, 'Intro &amp; Setup'!$U$17:$U$26, 0)), "")))</f>
        <v/>
      </c>
      <c r="AE3656" s="66" t="str">
        <f>IF($M3656="", "", IF(IFERROR(INDEX('Intro &amp; Setup'!$Y$17:$Y$26, MATCH($M3656, 'Intro &amp; Setup'!$U$17:$U$26, 0)), "")="", 'Intro &amp; Setup'!$BB$15, IFERROR(INDEX('Intro &amp; Setup'!$Y$17:$Y$26, MATCH($M3656, 'Intro &amp; Setup'!$U$17:$U$26, 0)), "")))</f>
        <v/>
      </c>
      <c r="AG3656" s="65" t="str">
        <f t="shared" si="961"/>
        <v/>
      </c>
      <c r="AH3656" s="8" t="str">
        <f t="shared" si="962"/>
        <v/>
      </c>
      <c r="AI3656" s="66" t="str">
        <f t="shared" si="963"/>
        <v/>
      </c>
      <c r="AK3656" s="123" t="str">
        <f>IF(AC3656='Intro &amp; Setup'!$BB$14, $AO3656, "")</f>
        <v/>
      </c>
      <c r="AL3656" s="124" t="str">
        <f>IF(AD3656='Intro &amp; Setup'!$BB$14, $AO3656, "")</f>
        <v/>
      </c>
      <c r="AM3656" s="125" t="str">
        <f>IF(AE3656='Intro &amp; Setup'!$BB$14, $AO3656, "")</f>
        <v/>
      </c>
      <c r="AO3656" s="130" t="str">
        <f>IF(AND($B3656="", $C3656="", $D3656=""), "", IF($N3656="", 'Intro &amp; Setup'!$AB$33, $N3656))</f>
        <v/>
      </c>
      <c r="AQ3656" s="140">
        <f t="shared" si="964"/>
        <v>0</v>
      </c>
      <c r="AR3656" s="145">
        <f t="shared" si="965"/>
        <v>0</v>
      </c>
      <c r="AS3656" s="141">
        <f t="shared" si="966"/>
        <v>0</v>
      </c>
      <c r="AU3656" s="149" t="str">
        <f t="shared" si="967"/>
        <v/>
      </c>
      <c r="AV3656" s="155"/>
      <c r="AW3656" s="155"/>
      <c r="AX3656" s="155" t="str">
        <f t="shared" si="968"/>
        <v/>
      </c>
      <c r="AY3656" s="155"/>
      <c r="AZ3656" s="155"/>
      <c r="BA3656" s="151" t="str">
        <f t="shared" si="969"/>
        <v/>
      </c>
      <c r="BC3656" s="47" t="str">
        <f t="shared" si="970"/>
        <v/>
      </c>
    </row>
    <row r="3657" spans="1:55" x14ac:dyDescent="0.25">
      <c r="A3657" s="4"/>
      <c r="B3657" s="167"/>
      <c r="C3657" s="168"/>
      <c r="D3657" s="169"/>
      <c r="E3657" s="170"/>
      <c r="F3657" s="171"/>
      <c r="G3657" s="172"/>
      <c r="H3657" s="173"/>
      <c r="I3657" s="171"/>
      <c r="J3657" s="172"/>
      <c r="K3657" s="170"/>
      <c r="L3657" s="171"/>
      <c r="M3657" s="172"/>
      <c r="N3657" s="174"/>
      <c r="O3657" s="4"/>
      <c r="P3657" s="49" t="str">
        <f t="shared" si="954"/>
        <v/>
      </c>
      <c r="Q3657" s="4"/>
      <c r="S3657" s="22" t="str">
        <f t="shared" si="955"/>
        <v/>
      </c>
      <c r="T3657" s="8" t="str">
        <f t="shared" si="956"/>
        <v/>
      </c>
      <c r="U3657" s="23" t="str">
        <f t="shared" si="957"/>
        <v/>
      </c>
      <c r="W3657" s="50"/>
      <c r="Y3657" s="65" t="str">
        <f t="shared" si="958"/>
        <v/>
      </c>
      <c r="Z3657" s="8" t="str">
        <f t="shared" si="959"/>
        <v/>
      </c>
      <c r="AA3657" s="66" t="str">
        <f t="shared" si="960"/>
        <v/>
      </c>
      <c r="AC3657" s="65" t="str">
        <f>IF($G3657="", "", IF(IFERROR(INDEX('Intro &amp; Setup'!$Y$17:$Y$26, MATCH($G3657, 'Intro &amp; Setup'!$U$17:$U$26, 0)), "")="", 'Intro &amp; Setup'!$BB$15, IFERROR(INDEX('Intro &amp; Setup'!$Y$17:$Y$26, MATCH($G3657, 'Intro &amp; Setup'!$U$17:$U$26, 0)), "")))</f>
        <v/>
      </c>
      <c r="AD3657" s="8" t="str">
        <f>IF($J3657="", "", IF(IFERROR(INDEX('Intro &amp; Setup'!$Y$17:$Y$26, MATCH($J3657, 'Intro &amp; Setup'!$U$17:$U$26, 0)), "")="", 'Intro &amp; Setup'!$BB$15, IFERROR(INDEX('Intro &amp; Setup'!$Y$17:$Y$26, MATCH($J3657, 'Intro &amp; Setup'!$U$17:$U$26, 0)), "")))</f>
        <v/>
      </c>
      <c r="AE3657" s="66" t="str">
        <f>IF($M3657="", "", IF(IFERROR(INDEX('Intro &amp; Setup'!$Y$17:$Y$26, MATCH($M3657, 'Intro &amp; Setup'!$U$17:$U$26, 0)), "")="", 'Intro &amp; Setup'!$BB$15, IFERROR(INDEX('Intro &amp; Setup'!$Y$17:$Y$26, MATCH($M3657, 'Intro &amp; Setup'!$U$17:$U$26, 0)), "")))</f>
        <v/>
      </c>
      <c r="AG3657" s="65" t="str">
        <f t="shared" si="961"/>
        <v/>
      </c>
      <c r="AH3657" s="8" t="str">
        <f t="shared" si="962"/>
        <v/>
      </c>
      <c r="AI3657" s="66" t="str">
        <f t="shared" si="963"/>
        <v/>
      </c>
      <c r="AK3657" s="123" t="str">
        <f>IF(AC3657='Intro &amp; Setup'!$BB$14, $AO3657, "")</f>
        <v/>
      </c>
      <c r="AL3657" s="124" t="str">
        <f>IF(AD3657='Intro &amp; Setup'!$BB$14, $AO3657, "")</f>
        <v/>
      </c>
      <c r="AM3657" s="125" t="str">
        <f>IF(AE3657='Intro &amp; Setup'!$BB$14, $AO3657, "")</f>
        <v/>
      </c>
      <c r="AO3657" s="130" t="str">
        <f>IF(AND($B3657="", $C3657="", $D3657=""), "", IF($N3657="", 'Intro &amp; Setup'!$AB$33, $N3657))</f>
        <v/>
      </c>
      <c r="AQ3657" s="140">
        <f t="shared" si="964"/>
        <v>0</v>
      </c>
      <c r="AR3657" s="145">
        <f t="shared" si="965"/>
        <v>0</v>
      </c>
      <c r="AS3657" s="141">
        <f t="shared" si="966"/>
        <v>0</v>
      </c>
      <c r="AU3657" s="149" t="str">
        <f t="shared" si="967"/>
        <v/>
      </c>
      <c r="AV3657" s="155"/>
      <c r="AW3657" s="155"/>
      <c r="AX3657" s="155" t="str">
        <f t="shared" si="968"/>
        <v/>
      </c>
      <c r="AY3657" s="155"/>
      <c r="AZ3657" s="155"/>
      <c r="BA3657" s="151" t="str">
        <f t="shared" si="969"/>
        <v/>
      </c>
      <c r="BC3657" s="47" t="str">
        <f t="shared" si="970"/>
        <v/>
      </c>
    </row>
    <row r="3658" spans="1:55" x14ac:dyDescent="0.25">
      <c r="A3658" s="4"/>
      <c r="B3658" s="167"/>
      <c r="C3658" s="168"/>
      <c r="D3658" s="169"/>
      <c r="E3658" s="170"/>
      <c r="F3658" s="171"/>
      <c r="G3658" s="172"/>
      <c r="H3658" s="173"/>
      <c r="I3658" s="171"/>
      <c r="J3658" s="172"/>
      <c r="K3658" s="170"/>
      <c r="L3658" s="171"/>
      <c r="M3658" s="172"/>
      <c r="N3658" s="174"/>
      <c r="O3658" s="4"/>
      <c r="P3658" s="49" t="str">
        <f t="shared" si="954"/>
        <v/>
      </c>
      <c r="Q3658" s="4"/>
      <c r="S3658" s="22" t="str">
        <f t="shared" si="955"/>
        <v/>
      </c>
      <c r="T3658" s="8" t="str">
        <f t="shared" si="956"/>
        <v/>
      </c>
      <c r="U3658" s="23" t="str">
        <f t="shared" si="957"/>
        <v/>
      </c>
      <c r="W3658" s="50"/>
      <c r="Y3658" s="65" t="str">
        <f t="shared" si="958"/>
        <v/>
      </c>
      <c r="Z3658" s="8" t="str">
        <f t="shared" si="959"/>
        <v/>
      </c>
      <c r="AA3658" s="66" t="str">
        <f t="shared" si="960"/>
        <v/>
      </c>
      <c r="AC3658" s="65" t="str">
        <f>IF($G3658="", "", IF(IFERROR(INDEX('Intro &amp; Setup'!$Y$17:$Y$26, MATCH($G3658, 'Intro &amp; Setup'!$U$17:$U$26, 0)), "")="", 'Intro &amp; Setup'!$BB$15, IFERROR(INDEX('Intro &amp; Setup'!$Y$17:$Y$26, MATCH($G3658, 'Intro &amp; Setup'!$U$17:$U$26, 0)), "")))</f>
        <v/>
      </c>
      <c r="AD3658" s="8" t="str">
        <f>IF($J3658="", "", IF(IFERROR(INDEX('Intro &amp; Setup'!$Y$17:$Y$26, MATCH($J3658, 'Intro &amp; Setup'!$U$17:$U$26, 0)), "")="", 'Intro &amp; Setup'!$BB$15, IFERROR(INDEX('Intro &amp; Setup'!$Y$17:$Y$26, MATCH($J3658, 'Intro &amp; Setup'!$U$17:$U$26, 0)), "")))</f>
        <v/>
      </c>
      <c r="AE3658" s="66" t="str">
        <f>IF($M3658="", "", IF(IFERROR(INDEX('Intro &amp; Setup'!$Y$17:$Y$26, MATCH($M3658, 'Intro &amp; Setup'!$U$17:$U$26, 0)), "")="", 'Intro &amp; Setup'!$BB$15, IFERROR(INDEX('Intro &amp; Setup'!$Y$17:$Y$26, MATCH($M3658, 'Intro &amp; Setup'!$U$17:$U$26, 0)), "")))</f>
        <v/>
      </c>
      <c r="AG3658" s="65" t="str">
        <f t="shared" si="961"/>
        <v/>
      </c>
      <c r="AH3658" s="8" t="str">
        <f t="shared" si="962"/>
        <v/>
      </c>
      <c r="AI3658" s="66" t="str">
        <f t="shared" si="963"/>
        <v/>
      </c>
      <c r="AK3658" s="123" t="str">
        <f>IF(AC3658='Intro &amp; Setup'!$BB$14, $AO3658, "")</f>
        <v/>
      </c>
      <c r="AL3658" s="124" t="str">
        <f>IF(AD3658='Intro &amp; Setup'!$BB$14, $AO3658, "")</f>
        <v/>
      </c>
      <c r="AM3658" s="125" t="str">
        <f>IF(AE3658='Intro &amp; Setup'!$BB$14, $AO3658, "")</f>
        <v/>
      </c>
      <c r="AO3658" s="130" t="str">
        <f>IF(AND($B3658="", $C3658="", $D3658=""), "", IF($N3658="", 'Intro &amp; Setup'!$AB$33, $N3658))</f>
        <v/>
      </c>
      <c r="AQ3658" s="140">
        <f t="shared" si="964"/>
        <v>0</v>
      </c>
      <c r="AR3658" s="145">
        <f t="shared" si="965"/>
        <v>0</v>
      </c>
      <c r="AS3658" s="141">
        <f t="shared" si="966"/>
        <v>0</v>
      </c>
      <c r="AU3658" s="149" t="str">
        <f t="shared" si="967"/>
        <v/>
      </c>
      <c r="AV3658" s="155"/>
      <c r="AW3658" s="155"/>
      <c r="AX3658" s="155" t="str">
        <f t="shared" si="968"/>
        <v/>
      </c>
      <c r="AY3658" s="155"/>
      <c r="AZ3658" s="155"/>
      <c r="BA3658" s="151" t="str">
        <f t="shared" si="969"/>
        <v/>
      </c>
      <c r="BC3658" s="47" t="str">
        <f t="shared" si="970"/>
        <v/>
      </c>
    </row>
    <row r="3659" spans="1:55" x14ac:dyDescent="0.25">
      <c r="A3659" s="4"/>
      <c r="B3659" s="167"/>
      <c r="C3659" s="168"/>
      <c r="D3659" s="169"/>
      <c r="E3659" s="170"/>
      <c r="F3659" s="171"/>
      <c r="G3659" s="172"/>
      <c r="H3659" s="173"/>
      <c r="I3659" s="171"/>
      <c r="J3659" s="172"/>
      <c r="K3659" s="170"/>
      <c r="L3659" s="171"/>
      <c r="M3659" s="172"/>
      <c r="N3659" s="174"/>
      <c r="O3659" s="4"/>
      <c r="P3659" s="49" t="str">
        <f t="shared" si="954"/>
        <v/>
      </c>
      <c r="Q3659" s="4"/>
      <c r="S3659" s="22" t="str">
        <f t="shared" si="955"/>
        <v/>
      </c>
      <c r="T3659" s="8" t="str">
        <f t="shared" si="956"/>
        <v/>
      </c>
      <c r="U3659" s="23" t="str">
        <f t="shared" si="957"/>
        <v/>
      </c>
      <c r="W3659" s="50"/>
      <c r="Y3659" s="65" t="str">
        <f t="shared" si="958"/>
        <v/>
      </c>
      <c r="Z3659" s="8" t="str">
        <f t="shared" si="959"/>
        <v/>
      </c>
      <c r="AA3659" s="66" t="str">
        <f t="shared" si="960"/>
        <v/>
      </c>
      <c r="AC3659" s="65" t="str">
        <f>IF($G3659="", "", IF(IFERROR(INDEX('Intro &amp; Setup'!$Y$17:$Y$26, MATCH($G3659, 'Intro &amp; Setup'!$U$17:$U$26, 0)), "")="", 'Intro &amp; Setup'!$BB$15, IFERROR(INDEX('Intro &amp; Setup'!$Y$17:$Y$26, MATCH($G3659, 'Intro &amp; Setup'!$U$17:$U$26, 0)), "")))</f>
        <v/>
      </c>
      <c r="AD3659" s="8" t="str">
        <f>IF($J3659="", "", IF(IFERROR(INDEX('Intro &amp; Setup'!$Y$17:$Y$26, MATCH($J3659, 'Intro &amp; Setup'!$U$17:$U$26, 0)), "")="", 'Intro &amp; Setup'!$BB$15, IFERROR(INDEX('Intro &amp; Setup'!$Y$17:$Y$26, MATCH($J3659, 'Intro &amp; Setup'!$U$17:$U$26, 0)), "")))</f>
        <v/>
      </c>
      <c r="AE3659" s="66" t="str">
        <f>IF($M3659="", "", IF(IFERROR(INDEX('Intro &amp; Setup'!$Y$17:$Y$26, MATCH($M3659, 'Intro &amp; Setup'!$U$17:$U$26, 0)), "")="", 'Intro &amp; Setup'!$BB$15, IFERROR(INDEX('Intro &amp; Setup'!$Y$17:$Y$26, MATCH($M3659, 'Intro &amp; Setup'!$U$17:$U$26, 0)), "")))</f>
        <v/>
      </c>
      <c r="AG3659" s="65" t="str">
        <f t="shared" si="961"/>
        <v/>
      </c>
      <c r="AH3659" s="8" t="str">
        <f t="shared" si="962"/>
        <v/>
      </c>
      <c r="AI3659" s="66" t="str">
        <f t="shared" si="963"/>
        <v/>
      </c>
      <c r="AK3659" s="123" t="str">
        <f>IF(AC3659='Intro &amp; Setup'!$BB$14, $AO3659, "")</f>
        <v/>
      </c>
      <c r="AL3659" s="124" t="str">
        <f>IF(AD3659='Intro &amp; Setup'!$BB$14, $AO3659, "")</f>
        <v/>
      </c>
      <c r="AM3659" s="125" t="str">
        <f>IF(AE3659='Intro &amp; Setup'!$BB$14, $AO3659, "")</f>
        <v/>
      </c>
      <c r="AO3659" s="130" t="str">
        <f>IF(AND($B3659="", $C3659="", $D3659=""), "", IF($N3659="", 'Intro &amp; Setup'!$AB$33, $N3659))</f>
        <v/>
      </c>
      <c r="AQ3659" s="140">
        <f t="shared" si="964"/>
        <v>0</v>
      </c>
      <c r="AR3659" s="145">
        <f t="shared" si="965"/>
        <v>0</v>
      </c>
      <c r="AS3659" s="141">
        <f t="shared" si="966"/>
        <v>0</v>
      </c>
      <c r="AU3659" s="149" t="str">
        <f t="shared" si="967"/>
        <v/>
      </c>
      <c r="AV3659" s="155"/>
      <c r="AW3659" s="155"/>
      <c r="AX3659" s="155" t="str">
        <f t="shared" si="968"/>
        <v/>
      </c>
      <c r="AY3659" s="155"/>
      <c r="AZ3659" s="155"/>
      <c r="BA3659" s="151" t="str">
        <f t="shared" si="969"/>
        <v/>
      </c>
      <c r="BC3659" s="47" t="str">
        <f t="shared" si="970"/>
        <v/>
      </c>
    </row>
    <row r="3660" spans="1:55" x14ac:dyDescent="0.25">
      <c r="A3660" s="4"/>
      <c r="B3660" s="167"/>
      <c r="C3660" s="168"/>
      <c r="D3660" s="169"/>
      <c r="E3660" s="170"/>
      <c r="F3660" s="171"/>
      <c r="G3660" s="172"/>
      <c r="H3660" s="173"/>
      <c r="I3660" s="171"/>
      <c r="J3660" s="172"/>
      <c r="K3660" s="170"/>
      <c r="L3660" s="171"/>
      <c r="M3660" s="172"/>
      <c r="N3660" s="174"/>
      <c r="O3660" s="4"/>
      <c r="P3660" s="49" t="str">
        <f t="shared" ref="P3660:P3723" si="971">IF(COUNTIF($AC3660:$AE3660, $AC$7)&gt;0, $AC$7, IF(COUNTIF($AC3660:$AE3660, $AC$8)&gt;0, $AC$8, ""))</f>
        <v/>
      </c>
      <c r="Q3660" s="4"/>
      <c r="S3660" s="22" t="str">
        <f t="shared" ref="S3660:S3723" si="972">IF(B3660="", "", IF(COUNTIF(B$11:B$5010, B3660)&gt;1, "X", ""))</f>
        <v/>
      </c>
      <c r="T3660" s="8" t="str">
        <f t="shared" ref="T3660:T3723" si="973">IF(C3660="", "", IF(COUNTIF(C$11:C$5010, C3660)&gt;1, "X", ""))</f>
        <v/>
      </c>
      <c r="U3660" s="23" t="str">
        <f t="shared" ref="U3660:U3723" si="974">IF(D3660="", "", IF(COUNTIF(D$11:D$5010, D3660)&gt;1, "X", ""))</f>
        <v/>
      </c>
      <c r="W3660" s="50"/>
      <c r="Y3660" s="65" t="str">
        <f t="shared" ref="Y3660:Y3723" si="975">IF($E3660="", "", TEXT($E3660, "ddd"))</f>
        <v/>
      </c>
      <c r="Z3660" s="8" t="str">
        <f t="shared" ref="Z3660:Z3723" si="976">IF($H3660="", "", TEXT($H3660, "ddd"))</f>
        <v/>
      </c>
      <c r="AA3660" s="66" t="str">
        <f t="shared" ref="AA3660:AA3723" si="977">IF($K3660="", "", TEXT($K3660, "ddd"))</f>
        <v/>
      </c>
      <c r="AC3660" s="65" t="str">
        <f>IF($G3660="", "", IF(IFERROR(INDEX('Intro &amp; Setup'!$Y$17:$Y$26, MATCH($G3660, 'Intro &amp; Setup'!$U$17:$U$26, 0)), "")="", 'Intro &amp; Setup'!$BB$15, IFERROR(INDEX('Intro &amp; Setup'!$Y$17:$Y$26, MATCH($G3660, 'Intro &amp; Setup'!$U$17:$U$26, 0)), "")))</f>
        <v/>
      </c>
      <c r="AD3660" s="8" t="str">
        <f>IF($J3660="", "", IF(IFERROR(INDEX('Intro &amp; Setup'!$Y$17:$Y$26, MATCH($J3660, 'Intro &amp; Setup'!$U$17:$U$26, 0)), "")="", 'Intro &amp; Setup'!$BB$15, IFERROR(INDEX('Intro &amp; Setup'!$Y$17:$Y$26, MATCH($J3660, 'Intro &amp; Setup'!$U$17:$U$26, 0)), "")))</f>
        <v/>
      </c>
      <c r="AE3660" s="66" t="str">
        <f>IF($M3660="", "", IF(IFERROR(INDEX('Intro &amp; Setup'!$Y$17:$Y$26, MATCH($M3660, 'Intro &amp; Setup'!$U$17:$U$26, 0)), "")="", 'Intro &amp; Setup'!$BB$15, IFERROR(INDEX('Intro &amp; Setup'!$Y$17:$Y$26, MATCH($M3660, 'Intro &amp; Setup'!$U$17:$U$26, 0)), "")))</f>
        <v/>
      </c>
      <c r="AG3660" s="65" t="str">
        <f t="shared" ref="AG3660:AG3723" si="978">IF($F3660="", "", TEXT(ROUNDDOWN($F3660/(1/24),0)*(1/24), "hh:mm"))</f>
        <v/>
      </c>
      <c r="AH3660" s="8" t="str">
        <f t="shared" ref="AH3660:AH3723" si="979">IF($I3660="", "", TEXT(ROUNDDOWN($I3660/(1/24),0)*(1/24), "hh:mm"))</f>
        <v/>
      </c>
      <c r="AI3660" s="66" t="str">
        <f t="shared" ref="AI3660:AI3723" si="980">IF($L3660="", "", TEXT(ROUNDDOWN($L3660/(1/24),0)*(1/24), "hh:mm"))</f>
        <v/>
      </c>
      <c r="AK3660" s="123" t="str">
        <f>IF(AC3660='Intro &amp; Setup'!$BB$14, $AO3660, "")</f>
        <v/>
      </c>
      <c r="AL3660" s="124" t="str">
        <f>IF(AD3660='Intro &amp; Setup'!$BB$14, $AO3660, "")</f>
        <v/>
      </c>
      <c r="AM3660" s="125" t="str">
        <f>IF(AE3660='Intro &amp; Setup'!$BB$14, $AO3660, "")</f>
        <v/>
      </c>
      <c r="AO3660" s="130" t="str">
        <f>IF(AND($B3660="", $C3660="", $D3660=""), "", IF($N3660="", 'Intro &amp; Setup'!$AB$33, $N3660))</f>
        <v/>
      </c>
      <c r="AQ3660" s="140">
        <f t="shared" ref="AQ3660:AQ3723" si="981">IF(OR(E3660="", F3660="", G3660=""), 0, 1)</f>
        <v>0</v>
      </c>
      <c r="AR3660" s="145">
        <f t="shared" ref="AR3660:AR3723" si="982">+IF(OR(H3660="", I3660="", J3660=""), 0, 1)</f>
        <v>0</v>
      </c>
      <c r="AS3660" s="141">
        <f t="shared" ref="AS3660:AS3723" si="983">IF(OR(K3660="", L3660="", M3660=""), 0, 1)</f>
        <v>0</v>
      </c>
      <c r="AU3660" s="149" t="str">
        <f t="shared" ref="AU3660:AU3723" si="984">IF(G3660="", "", IF(COUNTIF($W$11:$W$20, G3660)=0, "X", ""))</f>
        <v/>
      </c>
      <c r="AV3660" s="155"/>
      <c r="AW3660" s="155"/>
      <c r="AX3660" s="155" t="str">
        <f t="shared" ref="AX3660:AX3723" si="985">IF(J3660="", "", IF(COUNTIF($W$11:$W$20, J3660)=0, "X", ""))</f>
        <v/>
      </c>
      <c r="AY3660" s="155"/>
      <c r="AZ3660" s="155"/>
      <c r="BA3660" s="151" t="str">
        <f t="shared" ref="BA3660:BA3723" si="986">IF(M3660="", "", IF(COUNTIF($W$11:$W$20, M3660)=0, "X", ""))</f>
        <v/>
      </c>
      <c r="BC3660" s="47" t="str">
        <f t="shared" ref="BC3660:BC3723" si="987">IF($AC3660=$AC$7, 1, IF($AD3660=$AC$7, 2, IF($AE3660=$AC$7, 3, "")))</f>
        <v/>
      </c>
    </row>
    <row r="3661" spans="1:55" x14ac:dyDescent="0.25">
      <c r="A3661" s="4"/>
      <c r="B3661" s="167"/>
      <c r="C3661" s="168"/>
      <c r="D3661" s="169"/>
      <c r="E3661" s="170"/>
      <c r="F3661" s="171"/>
      <c r="G3661" s="172"/>
      <c r="H3661" s="173"/>
      <c r="I3661" s="171"/>
      <c r="J3661" s="172"/>
      <c r="K3661" s="170"/>
      <c r="L3661" s="171"/>
      <c r="M3661" s="172"/>
      <c r="N3661" s="174"/>
      <c r="O3661" s="4"/>
      <c r="P3661" s="49" t="str">
        <f t="shared" si="971"/>
        <v/>
      </c>
      <c r="Q3661" s="4"/>
      <c r="S3661" s="22" t="str">
        <f t="shared" si="972"/>
        <v/>
      </c>
      <c r="T3661" s="8" t="str">
        <f t="shared" si="973"/>
        <v/>
      </c>
      <c r="U3661" s="23" t="str">
        <f t="shared" si="974"/>
        <v/>
      </c>
      <c r="W3661" s="50"/>
      <c r="Y3661" s="65" t="str">
        <f t="shared" si="975"/>
        <v/>
      </c>
      <c r="Z3661" s="8" t="str">
        <f t="shared" si="976"/>
        <v/>
      </c>
      <c r="AA3661" s="66" t="str">
        <f t="shared" si="977"/>
        <v/>
      </c>
      <c r="AC3661" s="65" t="str">
        <f>IF($G3661="", "", IF(IFERROR(INDEX('Intro &amp; Setup'!$Y$17:$Y$26, MATCH($G3661, 'Intro &amp; Setup'!$U$17:$U$26, 0)), "")="", 'Intro &amp; Setup'!$BB$15, IFERROR(INDEX('Intro &amp; Setup'!$Y$17:$Y$26, MATCH($G3661, 'Intro &amp; Setup'!$U$17:$U$26, 0)), "")))</f>
        <v/>
      </c>
      <c r="AD3661" s="8" t="str">
        <f>IF($J3661="", "", IF(IFERROR(INDEX('Intro &amp; Setup'!$Y$17:$Y$26, MATCH($J3661, 'Intro &amp; Setup'!$U$17:$U$26, 0)), "")="", 'Intro &amp; Setup'!$BB$15, IFERROR(INDEX('Intro &amp; Setup'!$Y$17:$Y$26, MATCH($J3661, 'Intro &amp; Setup'!$U$17:$U$26, 0)), "")))</f>
        <v/>
      </c>
      <c r="AE3661" s="66" t="str">
        <f>IF($M3661="", "", IF(IFERROR(INDEX('Intro &amp; Setup'!$Y$17:$Y$26, MATCH($M3661, 'Intro &amp; Setup'!$U$17:$U$26, 0)), "")="", 'Intro &amp; Setup'!$BB$15, IFERROR(INDEX('Intro &amp; Setup'!$Y$17:$Y$26, MATCH($M3661, 'Intro &amp; Setup'!$U$17:$U$26, 0)), "")))</f>
        <v/>
      </c>
      <c r="AG3661" s="65" t="str">
        <f t="shared" si="978"/>
        <v/>
      </c>
      <c r="AH3661" s="8" t="str">
        <f t="shared" si="979"/>
        <v/>
      </c>
      <c r="AI3661" s="66" t="str">
        <f t="shared" si="980"/>
        <v/>
      </c>
      <c r="AK3661" s="123" t="str">
        <f>IF(AC3661='Intro &amp; Setup'!$BB$14, $AO3661, "")</f>
        <v/>
      </c>
      <c r="AL3661" s="124" t="str">
        <f>IF(AD3661='Intro &amp; Setup'!$BB$14, $AO3661, "")</f>
        <v/>
      </c>
      <c r="AM3661" s="125" t="str">
        <f>IF(AE3661='Intro &amp; Setup'!$BB$14, $AO3661, "")</f>
        <v/>
      </c>
      <c r="AO3661" s="130" t="str">
        <f>IF(AND($B3661="", $C3661="", $D3661=""), "", IF($N3661="", 'Intro &amp; Setup'!$AB$33, $N3661))</f>
        <v/>
      </c>
      <c r="AQ3661" s="140">
        <f t="shared" si="981"/>
        <v>0</v>
      </c>
      <c r="AR3661" s="145">
        <f t="shared" si="982"/>
        <v>0</v>
      </c>
      <c r="AS3661" s="141">
        <f t="shared" si="983"/>
        <v>0</v>
      </c>
      <c r="AU3661" s="149" t="str">
        <f t="shared" si="984"/>
        <v/>
      </c>
      <c r="AV3661" s="155"/>
      <c r="AW3661" s="155"/>
      <c r="AX3661" s="155" t="str">
        <f t="shared" si="985"/>
        <v/>
      </c>
      <c r="AY3661" s="155"/>
      <c r="AZ3661" s="155"/>
      <c r="BA3661" s="151" t="str">
        <f t="shared" si="986"/>
        <v/>
      </c>
      <c r="BC3661" s="47" t="str">
        <f t="shared" si="987"/>
        <v/>
      </c>
    </row>
    <row r="3662" spans="1:55" x14ac:dyDescent="0.25">
      <c r="A3662" s="4"/>
      <c r="B3662" s="167"/>
      <c r="C3662" s="168"/>
      <c r="D3662" s="169"/>
      <c r="E3662" s="170"/>
      <c r="F3662" s="171"/>
      <c r="G3662" s="172"/>
      <c r="H3662" s="173"/>
      <c r="I3662" s="171"/>
      <c r="J3662" s="172"/>
      <c r="K3662" s="170"/>
      <c r="L3662" s="171"/>
      <c r="M3662" s="172"/>
      <c r="N3662" s="174"/>
      <c r="O3662" s="4"/>
      <c r="P3662" s="49" t="str">
        <f t="shared" si="971"/>
        <v/>
      </c>
      <c r="Q3662" s="4"/>
      <c r="S3662" s="22" t="str">
        <f t="shared" si="972"/>
        <v/>
      </c>
      <c r="T3662" s="8" t="str">
        <f t="shared" si="973"/>
        <v/>
      </c>
      <c r="U3662" s="23" t="str">
        <f t="shared" si="974"/>
        <v/>
      </c>
      <c r="W3662" s="50"/>
      <c r="Y3662" s="65" t="str">
        <f t="shared" si="975"/>
        <v/>
      </c>
      <c r="Z3662" s="8" t="str">
        <f t="shared" si="976"/>
        <v/>
      </c>
      <c r="AA3662" s="66" t="str">
        <f t="shared" si="977"/>
        <v/>
      </c>
      <c r="AC3662" s="65" t="str">
        <f>IF($G3662="", "", IF(IFERROR(INDEX('Intro &amp; Setup'!$Y$17:$Y$26, MATCH($G3662, 'Intro &amp; Setup'!$U$17:$U$26, 0)), "")="", 'Intro &amp; Setup'!$BB$15, IFERROR(INDEX('Intro &amp; Setup'!$Y$17:$Y$26, MATCH($G3662, 'Intro &amp; Setup'!$U$17:$U$26, 0)), "")))</f>
        <v/>
      </c>
      <c r="AD3662" s="8" t="str">
        <f>IF($J3662="", "", IF(IFERROR(INDEX('Intro &amp; Setup'!$Y$17:$Y$26, MATCH($J3662, 'Intro &amp; Setup'!$U$17:$U$26, 0)), "")="", 'Intro &amp; Setup'!$BB$15, IFERROR(INDEX('Intro &amp; Setup'!$Y$17:$Y$26, MATCH($J3662, 'Intro &amp; Setup'!$U$17:$U$26, 0)), "")))</f>
        <v/>
      </c>
      <c r="AE3662" s="66" t="str">
        <f>IF($M3662="", "", IF(IFERROR(INDEX('Intro &amp; Setup'!$Y$17:$Y$26, MATCH($M3662, 'Intro &amp; Setup'!$U$17:$U$26, 0)), "")="", 'Intro &amp; Setup'!$BB$15, IFERROR(INDEX('Intro &amp; Setup'!$Y$17:$Y$26, MATCH($M3662, 'Intro &amp; Setup'!$U$17:$U$26, 0)), "")))</f>
        <v/>
      </c>
      <c r="AG3662" s="65" t="str">
        <f t="shared" si="978"/>
        <v/>
      </c>
      <c r="AH3662" s="8" t="str">
        <f t="shared" si="979"/>
        <v/>
      </c>
      <c r="AI3662" s="66" t="str">
        <f t="shared" si="980"/>
        <v/>
      </c>
      <c r="AK3662" s="123" t="str">
        <f>IF(AC3662='Intro &amp; Setup'!$BB$14, $AO3662, "")</f>
        <v/>
      </c>
      <c r="AL3662" s="124" t="str">
        <f>IF(AD3662='Intro &amp; Setup'!$BB$14, $AO3662, "")</f>
        <v/>
      </c>
      <c r="AM3662" s="125" t="str">
        <f>IF(AE3662='Intro &amp; Setup'!$BB$14, $AO3662, "")</f>
        <v/>
      </c>
      <c r="AO3662" s="130" t="str">
        <f>IF(AND($B3662="", $C3662="", $D3662=""), "", IF($N3662="", 'Intro &amp; Setup'!$AB$33, $N3662))</f>
        <v/>
      </c>
      <c r="AQ3662" s="140">
        <f t="shared" si="981"/>
        <v>0</v>
      </c>
      <c r="AR3662" s="145">
        <f t="shared" si="982"/>
        <v>0</v>
      </c>
      <c r="AS3662" s="141">
        <f t="shared" si="983"/>
        <v>0</v>
      </c>
      <c r="AU3662" s="149" t="str">
        <f t="shared" si="984"/>
        <v/>
      </c>
      <c r="AV3662" s="155"/>
      <c r="AW3662" s="155"/>
      <c r="AX3662" s="155" t="str">
        <f t="shared" si="985"/>
        <v/>
      </c>
      <c r="AY3662" s="155"/>
      <c r="AZ3662" s="155"/>
      <c r="BA3662" s="151" t="str">
        <f t="shared" si="986"/>
        <v/>
      </c>
      <c r="BC3662" s="47" t="str">
        <f t="shared" si="987"/>
        <v/>
      </c>
    </row>
    <row r="3663" spans="1:55" x14ac:dyDescent="0.25">
      <c r="A3663" s="4"/>
      <c r="B3663" s="167"/>
      <c r="C3663" s="168"/>
      <c r="D3663" s="169"/>
      <c r="E3663" s="170"/>
      <c r="F3663" s="171"/>
      <c r="G3663" s="172"/>
      <c r="H3663" s="173"/>
      <c r="I3663" s="171"/>
      <c r="J3663" s="172"/>
      <c r="K3663" s="170"/>
      <c r="L3663" s="171"/>
      <c r="M3663" s="172"/>
      <c r="N3663" s="174"/>
      <c r="O3663" s="4"/>
      <c r="P3663" s="49" t="str">
        <f t="shared" si="971"/>
        <v/>
      </c>
      <c r="Q3663" s="4"/>
      <c r="S3663" s="22" t="str">
        <f t="shared" si="972"/>
        <v/>
      </c>
      <c r="T3663" s="8" t="str">
        <f t="shared" si="973"/>
        <v/>
      </c>
      <c r="U3663" s="23" t="str">
        <f t="shared" si="974"/>
        <v/>
      </c>
      <c r="W3663" s="50"/>
      <c r="Y3663" s="65" t="str">
        <f t="shared" si="975"/>
        <v/>
      </c>
      <c r="Z3663" s="8" t="str">
        <f t="shared" si="976"/>
        <v/>
      </c>
      <c r="AA3663" s="66" t="str">
        <f t="shared" si="977"/>
        <v/>
      </c>
      <c r="AC3663" s="65" t="str">
        <f>IF($G3663="", "", IF(IFERROR(INDEX('Intro &amp; Setup'!$Y$17:$Y$26, MATCH($G3663, 'Intro &amp; Setup'!$U$17:$U$26, 0)), "")="", 'Intro &amp; Setup'!$BB$15, IFERROR(INDEX('Intro &amp; Setup'!$Y$17:$Y$26, MATCH($G3663, 'Intro &amp; Setup'!$U$17:$U$26, 0)), "")))</f>
        <v/>
      </c>
      <c r="AD3663" s="8" t="str">
        <f>IF($J3663="", "", IF(IFERROR(INDEX('Intro &amp; Setup'!$Y$17:$Y$26, MATCH($J3663, 'Intro &amp; Setup'!$U$17:$U$26, 0)), "")="", 'Intro &amp; Setup'!$BB$15, IFERROR(INDEX('Intro &amp; Setup'!$Y$17:$Y$26, MATCH($J3663, 'Intro &amp; Setup'!$U$17:$U$26, 0)), "")))</f>
        <v/>
      </c>
      <c r="AE3663" s="66" t="str">
        <f>IF($M3663="", "", IF(IFERROR(INDEX('Intro &amp; Setup'!$Y$17:$Y$26, MATCH($M3663, 'Intro &amp; Setup'!$U$17:$U$26, 0)), "")="", 'Intro &amp; Setup'!$BB$15, IFERROR(INDEX('Intro &amp; Setup'!$Y$17:$Y$26, MATCH($M3663, 'Intro &amp; Setup'!$U$17:$U$26, 0)), "")))</f>
        <v/>
      </c>
      <c r="AG3663" s="65" t="str">
        <f t="shared" si="978"/>
        <v/>
      </c>
      <c r="AH3663" s="8" t="str">
        <f t="shared" si="979"/>
        <v/>
      </c>
      <c r="AI3663" s="66" t="str">
        <f t="shared" si="980"/>
        <v/>
      </c>
      <c r="AK3663" s="123" t="str">
        <f>IF(AC3663='Intro &amp; Setup'!$BB$14, $AO3663, "")</f>
        <v/>
      </c>
      <c r="AL3663" s="124" t="str">
        <f>IF(AD3663='Intro &amp; Setup'!$BB$14, $AO3663, "")</f>
        <v/>
      </c>
      <c r="AM3663" s="125" t="str">
        <f>IF(AE3663='Intro &amp; Setup'!$BB$14, $AO3663, "")</f>
        <v/>
      </c>
      <c r="AO3663" s="130" t="str">
        <f>IF(AND($B3663="", $C3663="", $D3663=""), "", IF($N3663="", 'Intro &amp; Setup'!$AB$33, $N3663))</f>
        <v/>
      </c>
      <c r="AQ3663" s="140">
        <f t="shared" si="981"/>
        <v>0</v>
      </c>
      <c r="AR3663" s="145">
        <f t="shared" si="982"/>
        <v>0</v>
      </c>
      <c r="AS3663" s="141">
        <f t="shared" si="983"/>
        <v>0</v>
      </c>
      <c r="AU3663" s="149" t="str">
        <f t="shared" si="984"/>
        <v/>
      </c>
      <c r="AV3663" s="155"/>
      <c r="AW3663" s="155"/>
      <c r="AX3663" s="155" t="str">
        <f t="shared" si="985"/>
        <v/>
      </c>
      <c r="AY3663" s="155"/>
      <c r="AZ3663" s="155"/>
      <c r="BA3663" s="151" t="str">
        <f t="shared" si="986"/>
        <v/>
      </c>
      <c r="BC3663" s="47" t="str">
        <f t="shared" si="987"/>
        <v/>
      </c>
    </row>
    <row r="3664" spans="1:55" x14ac:dyDescent="0.25">
      <c r="A3664" s="4"/>
      <c r="B3664" s="167"/>
      <c r="C3664" s="168"/>
      <c r="D3664" s="169"/>
      <c r="E3664" s="170"/>
      <c r="F3664" s="171"/>
      <c r="G3664" s="172"/>
      <c r="H3664" s="173"/>
      <c r="I3664" s="171"/>
      <c r="J3664" s="172"/>
      <c r="K3664" s="170"/>
      <c r="L3664" s="171"/>
      <c r="M3664" s="172"/>
      <c r="N3664" s="174"/>
      <c r="O3664" s="4"/>
      <c r="P3664" s="49" t="str">
        <f t="shared" si="971"/>
        <v/>
      </c>
      <c r="Q3664" s="4"/>
      <c r="S3664" s="22" t="str">
        <f t="shared" si="972"/>
        <v/>
      </c>
      <c r="T3664" s="8" t="str">
        <f t="shared" si="973"/>
        <v/>
      </c>
      <c r="U3664" s="23" t="str">
        <f t="shared" si="974"/>
        <v/>
      </c>
      <c r="W3664" s="50"/>
      <c r="Y3664" s="65" t="str">
        <f t="shared" si="975"/>
        <v/>
      </c>
      <c r="Z3664" s="8" t="str">
        <f t="shared" si="976"/>
        <v/>
      </c>
      <c r="AA3664" s="66" t="str">
        <f t="shared" si="977"/>
        <v/>
      </c>
      <c r="AC3664" s="65" t="str">
        <f>IF($G3664="", "", IF(IFERROR(INDEX('Intro &amp; Setup'!$Y$17:$Y$26, MATCH($G3664, 'Intro &amp; Setup'!$U$17:$U$26, 0)), "")="", 'Intro &amp; Setup'!$BB$15, IFERROR(INDEX('Intro &amp; Setup'!$Y$17:$Y$26, MATCH($G3664, 'Intro &amp; Setup'!$U$17:$U$26, 0)), "")))</f>
        <v/>
      </c>
      <c r="AD3664" s="8" t="str">
        <f>IF($J3664="", "", IF(IFERROR(INDEX('Intro &amp; Setup'!$Y$17:$Y$26, MATCH($J3664, 'Intro &amp; Setup'!$U$17:$U$26, 0)), "")="", 'Intro &amp; Setup'!$BB$15, IFERROR(INDEX('Intro &amp; Setup'!$Y$17:$Y$26, MATCH($J3664, 'Intro &amp; Setup'!$U$17:$U$26, 0)), "")))</f>
        <v/>
      </c>
      <c r="AE3664" s="66" t="str">
        <f>IF($M3664="", "", IF(IFERROR(INDEX('Intro &amp; Setup'!$Y$17:$Y$26, MATCH($M3664, 'Intro &amp; Setup'!$U$17:$U$26, 0)), "")="", 'Intro &amp; Setup'!$BB$15, IFERROR(INDEX('Intro &amp; Setup'!$Y$17:$Y$26, MATCH($M3664, 'Intro &amp; Setup'!$U$17:$U$26, 0)), "")))</f>
        <v/>
      </c>
      <c r="AG3664" s="65" t="str">
        <f t="shared" si="978"/>
        <v/>
      </c>
      <c r="AH3664" s="8" t="str">
        <f t="shared" si="979"/>
        <v/>
      </c>
      <c r="AI3664" s="66" t="str">
        <f t="shared" si="980"/>
        <v/>
      </c>
      <c r="AK3664" s="123" t="str">
        <f>IF(AC3664='Intro &amp; Setup'!$BB$14, $AO3664, "")</f>
        <v/>
      </c>
      <c r="AL3664" s="124" t="str">
        <f>IF(AD3664='Intro &amp; Setup'!$BB$14, $AO3664, "")</f>
        <v/>
      </c>
      <c r="AM3664" s="125" t="str">
        <f>IF(AE3664='Intro &amp; Setup'!$BB$14, $AO3664, "")</f>
        <v/>
      </c>
      <c r="AO3664" s="130" t="str">
        <f>IF(AND($B3664="", $C3664="", $D3664=""), "", IF($N3664="", 'Intro &amp; Setup'!$AB$33, $N3664))</f>
        <v/>
      </c>
      <c r="AQ3664" s="140">
        <f t="shared" si="981"/>
        <v>0</v>
      </c>
      <c r="AR3664" s="145">
        <f t="shared" si="982"/>
        <v>0</v>
      </c>
      <c r="AS3664" s="141">
        <f t="shared" si="983"/>
        <v>0</v>
      </c>
      <c r="AU3664" s="149" t="str">
        <f t="shared" si="984"/>
        <v/>
      </c>
      <c r="AV3664" s="155"/>
      <c r="AW3664" s="155"/>
      <c r="AX3664" s="155" t="str">
        <f t="shared" si="985"/>
        <v/>
      </c>
      <c r="AY3664" s="155"/>
      <c r="AZ3664" s="155"/>
      <c r="BA3664" s="151" t="str">
        <f t="shared" si="986"/>
        <v/>
      </c>
      <c r="BC3664" s="47" t="str">
        <f t="shared" si="987"/>
        <v/>
      </c>
    </row>
    <row r="3665" spans="1:55" x14ac:dyDescent="0.25">
      <c r="A3665" s="4"/>
      <c r="B3665" s="167"/>
      <c r="C3665" s="168"/>
      <c r="D3665" s="169"/>
      <c r="E3665" s="170"/>
      <c r="F3665" s="171"/>
      <c r="G3665" s="172"/>
      <c r="H3665" s="173"/>
      <c r="I3665" s="171"/>
      <c r="J3665" s="172"/>
      <c r="K3665" s="170"/>
      <c r="L3665" s="171"/>
      <c r="M3665" s="172"/>
      <c r="N3665" s="174"/>
      <c r="O3665" s="4"/>
      <c r="P3665" s="49" t="str">
        <f t="shared" si="971"/>
        <v/>
      </c>
      <c r="Q3665" s="4"/>
      <c r="S3665" s="22" t="str">
        <f t="shared" si="972"/>
        <v/>
      </c>
      <c r="T3665" s="8" t="str">
        <f t="shared" si="973"/>
        <v/>
      </c>
      <c r="U3665" s="23" t="str">
        <f t="shared" si="974"/>
        <v/>
      </c>
      <c r="W3665" s="50"/>
      <c r="Y3665" s="65" t="str">
        <f t="shared" si="975"/>
        <v/>
      </c>
      <c r="Z3665" s="8" t="str">
        <f t="shared" si="976"/>
        <v/>
      </c>
      <c r="AA3665" s="66" t="str">
        <f t="shared" si="977"/>
        <v/>
      </c>
      <c r="AC3665" s="65" t="str">
        <f>IF($G3665="", "", IF(IFERROR(INDEX('Intro &amp; Setup'!$Y$17:$Y$26, MATCH($G3665, 'Intro &amp; Setup'!$U$17:$U$26, 0)), "")="", 'Intro &amp; Setup'!$BB$15, IFERROR(INDEX('Intro &amp; Setup'!$Y$17:$Y$26, MATCH($G3665, 'Intro &amp; Setup'!$U$17:$U$26, 0)), "")))</f>
        <v/>
      </c>
      <c r="AD3665" s="8" t="str">
        <f>IF($J3665="", "", IF(IFERROR(INDEX('Intro &amp; Setup'!$Y$17:$Y$26, MATCH($J3665, 'Intro &amp; Setup'!$U$17:$U$26, 0)), "")="", 'Intro &amp; Setup'!$BB$15, IFERROR(INDEX('Intro &amp; Setup'!$Y$17:$Y$26, MATCH($J3665, 'Intro &amp; Setup'!$U$17:$U$26, 0)), "")))</f>
        <v/>
      </c>
      <c r="AE3665" s="66" t="str">
        <f>IF($M3665="", "", IF(IFERROR(INDEX('Intro &amp; Setup'!$Y$17:$Y$26, MATCH($M3665, 'Intro &amp; Setup'!$U$17:$U$26, 0)), "")="", 'Intro &amp; Setup'!$BB$15, IFERROR(INDEX('Intro &amp; Setup'!$Y$17:$Y$26, MATCH($M3665, 'Intro &amp; Setup'!$U$17:$U$26, 0)), "")))</f>
        <v/>
      </c>
      <c r="AG3665" s="65" t="str">
        <f t="shared" si="978"/>
        <v/>
      </c>
      <c r="AH3665" s="8" t="str">
        <f t="shared" si="979"/>
        <v/>
      </c>
      <c r="AI3665" s="66" t="str">
        <f t="shared" si="980"/>
        <v/>
      </c>
      <c r="AK3665" s="123" t="str">
        <f>IF(AC3665='Intro &amp; Setup'!$BB$14, $AO3665, "")</f>
        <v/>
      </c>
      <c r="AL3665" s="124" t="str">
        <f>IF(AD3665='Intro &amp; Setup'!$BB$14, $AO3665, "")</f>
        <v/>
      </c>
      <c r="AM3665" s="125" t="str">
        <f>IF(AE3665='Intro &amp; Setup'!$BB$14, $AO3665, "")</f>
        <v/>
      </c>
      <c r="AO3665" s="130" t="str">
        <f>IF(AND($B3665="", $C3665="", $D3665=""), "", IF($N3665="", 'Intro &amp; Setup'!$AB$33, $N3665))</f>
        <v/>
      </c>
      <c r="AQ3665" s="140">
        <f t="shared" si="981"/>
        <v>0</v>
      </c>
      <c r="AR3665" s="145">
        <f t="shared" si="982"/>
        <v>0</v>
      </c>
      <c r="AS3665" s="141">
        <f t="shared" si="983"/>
        <v>0</v>
      </c>
      <c r="AU3665" s="149" t="str">
        <f t="shared" si="984"/>
        <v/>
      </c>
      <c r="AV3665" s="155"/>
      <c r="AW3665" s="155"/>
      <c r="AX3665" s="155" t="str">
        <f t="shared" si="985"/>
        <v/>
      </c>
      <c r="AY3665" s="155"/>
      <c r="AZ3665" s="155"/>
      <c r="BA3665" s="151" t="str">
        <f t="shared" si="986"/>
        <v/>
      </c>
      <c r="BC3665" s="47" t="str">
        <f t="shared" si="987"/>
        <v/>
      </c>
    </row>
    <row r="3666" spans="1:55" x14ac:dyDescent="0.25">
      <c r="A3666" s="4"/>
      <c r="B3666" s="167"/>
      <c r="C3666" s="168"/>
      <c r="D3666" s="169"/>
      <c r="E3666" s="170"/>
      <c r="F3666" s="171"/>
      <c r="G3666" s="172"/>
      <c r="H3666" s="173"/>
      <c r="I3666" s="171"/>
      <c r="J3666" s="172"/>
      <c r="K3666" s="170"/>
      <c r="L3666" s="171"/>
      <c r="M3666" s="172"/>
      <c r="N3666" s="174"/>
      <c r="O3666" s="4"/>
      <c r="P3666" s="49" t="str">
        <f t="shared" si="971"/>
        <v/>
      </c>
      <c r="Q3666" s="4"/>
      <c r="S3666" s="22" t="str">
        <f t="shared" si="972"/>
        <v/>
      </c>
      <c r="T3666" s="8" t="str">
        <f t="shared" si="973"/>
        <v/>
      </c>
      <c r="U3666" s="23" t="str">
        <f t="shared" si="974"/>
        <v/>
      </c>
      <c r="W3666" s="50"/>
      <c r="Y3666" s="65" t="str">
        <f t="shared" si="975"/>
        <v/>
      </c>
      <c r="Z3666" s="8" t="str">
        <f t="shared" si="976"/>
        <v/>
      </c>
      <c r="AA3666" s="66" t="str">
        <f t="shared" si="977"/>
        <v/>
      </c>
      <c r="AC3666" s="65" t="str">
        <f>IF($G3666="", "", IF(IFERROR(INDEX('Intro &amp; Setup'!$Y$17:$Y$26, MATCH($G3666, 'Intro &amp; Setup'!$U$17:$U$26, 0)), "")="", 'Intro &amp; Setup'!$BB$15, IFERROR(INDEX('Intro &amp; Setup'!$Y$17:$Y$26, MATCH($G3666, 'Intro &amp; Setup'!$U$17:$U$26, 0)), "")))</f>
        <v/>
      </c>
      <c r="AD3666" s="8" t="str">
        <f>IF($J3666="", "", IF(IFERROR(INDEX('Intro &amp; Setup'!$Y$17:$Y$26, MATCH($J3666, 'Intro &amp; Setup'!$U$17:$U$26, 0)), "")="", 'Intro &amp; Setup'!$BB$15, IFERROR(INDEX('Intro &amp; Setup'!$Y$17:$Y$26, MATCH($J3666, 'Intro &amp; Setup'!$U$17:$U$26, 0)), "")))</f>
        <v/>
      </c>
      <c r="AE3666" s="66" t="str">
        <f>IF($M3666="", "", IF(IFERROR(INDEX('Intro &amp; Setup'!$Y$17:$Y$26, MATCH($M3666, 'Intro &amp; Setup'!$U$17:$U$26, 0)), "")="", 'Intro &amp; Setup'!$BB$15, IFERROR(INDEX('Intro &amp; Setup'!$Y$17:$Y$26, MATCH($M3666, 'Intro &amp; Setup'!$U$17:$U$26, 0)), "")))</f>
        <v/>
      </c>
      <c r="AG3666" s="65" t="str">
        <f t="shared" si="978"/>
        <v/>
      </c>
      <c r="AH3666" s="8" t="str">
        <f t="shared" si="979"/>
        <v/>
      </c>
      <c r="AI3666" s="66" t="str">
        <f t="shared" si="980"/>
        <v/>
      </c>
      <c r="AK3666" s="123" t="str">
        <f>IF(AC3666='Intro &amp; Setup'!$BB$14, $AO3666, "")</f>
        <v/>
      </c>
      <c r="AL3666" s="124" t="str">
        <f>IF(AD3666='Intro &amp; Setup'!$BB$14, $AO3666, "")</f>
        <v/>
      </c>
      <c r="AM3666" s="125" t="str">
        <f>IF(AE3666='Intro &amp; Setup'!$BB$14, $AO3666, "")</f>
        <v/>
      </c>
      <c r="AO3666" s="130" t="str">
        <f>IF(AND($B3666="", $C3666="", $D3666=""), "", IF($N3666="", 'Intro &amp; Setup'!$AB$33, $N3666))</f>
        <v/>
      </c>
      <c r="AQ3666" s="140">
        <f t="shared" si="981"/>
        <v>0</v>
      </c>
      <c r="AR3666" s="145">
        <f t="shared" si="982"/>
        <v>0</v>
      </c>
      <c r="AS3666" s="141">
        <f t="shared" si="983"/>
        <v>0</v>
      </c>
      <c r="AU3666" s="149" t="str">
        <f t="shared" si="984"/>
        <v/>
      </c>
      <c r="AV3666" s="155"/>
      <c r="AW3666" s="155"/>
      <c r="AX3666" s="155" t="str">
        <f t="shared" si="985"/>
        <v/>
      </c>
      <c r="AY3666" s="155"/>
      <c r="AZ3666" s="155"/>
      <c r="BA3666" s="151" t="str">
        <f t="shared" si="986"/>
        <v/>
      </c>
      <c r="BC3666" s="47" t="str">
        <f t="shared" si="987"/>
        <v/>
      </c>
    </row>
    <row r="3667" spans="1:55" x14ac:dyDescent="0.25">
      <c r="A3667" s="4"/>
      <c r="B3667" s="167"/>
      <c r="C3667" s="168"/>
      <c r="D3667" s="169"/>
      <c r="E3667" s="170"/>
      <c r="F3667" s="171"/>
      <c r="G3667" s="172"/>
      <c r="H3667" s="173"/>
      <c r="I3667" s="171"/>
      <c r="J3667" s="172"/>
      <c r="K3667" s="170"/>
      <c r="L3667" s="171"/>
      <c r="M3667" s="172"/>
      <c r="N3667" s="174"/>
      <c r="O3667" s="4"/>
      <c r="P3667" s="49" t="str">
        <f t="shared" si="971"/>
        <v/>
      </c>
      <c r="Q3667" s="4"/>
      <c r="S3667" s="22" t="str">
        <f t="shared" si="972"/>
        <v/>
      </c>
      <c r="T3667" s="8" t="str">
        <f t="shared" si="973"/>
        <v/>
      </c>
      <c r="U3667" s="23" t="str">
        <f t="shared" si="974"/>
        <v/>
      </c>
      <c r="W3667" s="50"/>
      <c r="Y3667" s="65" t="str">
        <f t="shared" si="975"/>
        <v/>
      </c>
      <c r="Z3667" s="8" t="str">
        <f t="shared" si="976"/>
        <v/>
      </c>
      <c r="AA3667" s="66" t="str">
        <f t="shared" si="977"/>
        <v/>
      </c>
      <c r="AC3667" s="65" t="str">
        <f>IF($G3667="", "", IF(IFERROR(INDEX('Intro &amp; Setup'!$Y$17:$Y$26, MATCH($G3667, 'Intro &amp; Setup'!$U$17:$U$26, 0)), "")="", 'Intro &amp; Setup'!$BB$15, IFERROR(INDEX('Intro &amp; Setup'!$Y$17:$Y$26, MATCH($G3667, 'Intro &amp; Setup'!$U$17:$U$26, 0)), "")))</f>
        <v/>
      </c>
      <c r="AD3667" s="8" t="str">
        <f>IF($J3667="", "", IF(IFERROR(INDEX('Intro &amp; Setup'!$Y$17:$Y$26, MATCH($J3667, 'Intro &amp; Setup'!$U$17:$U$26, 0)), "")="", 'Intro &amp; Setup'!$BB$15, IFERROR(INDEX('Intro &amp; Setup'!$Y$17:$Y$26, MATCH($J3667, 'Intro &amp; Setup'!$U$17:$U$26, 0)), "")))</f>
        <v/>
      </c>
      <c r="AE3667" s="66" t="str">
        <f>IF($M3667="", "", IF(IFERROR(INDEX('Intro &amp; Setup'!$Y$17:$Y$26, MATCH($M3667, 'Intro &amp; Setup'!$U$17:$U$26, 0)), "")="", 'Intro &amp; Setup'!$BB$15, IFERROR(INDEX('Intro &amp; Setup'!$Y$17:$Y$26, MATCH($M3667, 'Intro &amp; Setup'!$U$17:$U$26, 0)), "")))</f>
        <v/>
      </c>
      <c r="AG3667" s="65" t="str">
        <f t="shared" si="978"/>
        <v/>
      </c>
      <c r="AH3667" s="8" t="str">
        <f t="shared" si="979"/>
        <v/>
      </c>
      <c r="AI3667" s="66" t="str">
        <f t="shared" si="980"/>
        <v/>
      </c>
      <c r="AK3667" s="123" t="str">
        <f>IF(AC3667='Intro &amp; Setup'!$BB$14, $AO3667, "")</f>
        <v/>
      </c>
      <c r="AL3667" s="124" t="str">
        <f>IF(AD3667='Intro &amp; Setup'!$BB$14, $AO3667, "")</f>
        <v/>
      </c>
      <c r="AM3667" s="125" t="str">
        <f>IF(AE3667='Intro &amp; Setup'!$BB$14, $AO3667, "")</f>
        <v/>
      </c>
      <c r="AO3667" s="130" t="str">
        <f>IF(AND($B3667="", $C3667="", $D3667=""), "", IF($N3667="", 'Intro &amp; Setup'!$AB$33, $N3667))</f>
        <v/>
      </c>
      <c r="AQ3667" s="140">
        <f t="shared" si="981"/>
        <v>0</v>
      </c>
      <c r="AR3667" s="145">
        <f t="shared" si="982"/>
        <v>0</v>
      </c>
      <c r="AS3667" s="141">
        <f t="shared" si="983"/>
        <v>0</v>
      </c>
      <c r="AU3667" s="149" t="str">
        <f t="shared" si="984"/>
        <v/>
      </c>
      <c r="AV3667" s="155"/>
      <c r="AW3667" s="155"/>
      <c r="AX3667" s="155" t="str">
        <f t="shared" si="985"/>
        <v/>
      </c>
      <c r="AY3667" s="155"/>
      <c r="AZ3667" s="155"/>
      <c r="BA3667" s="151" t="str">
        <f t="shared" si="986"/>
        <v/>
      </c>
      <c r="BC3667" s="47" t="str">
        <f t="shared" si="987"/>
        <v/>
      </c>
    </row>
    <row r="3668" spans="1:55" x14ac:dyDescent="0.25">
      <c r="A3668" s="4"/>
      <c r="B3668" s="167"/>
      <c r="C3668" s="168"/>
      <c r="D3668" s="169"/>
      <c r="E3668" s="170"/>
      <c r="F3668" s="171"/>
      <c r="G3668" s="172"/>
      <c r="H3668" s="173"/>
      <c r="I3668" s="171"/>
      <c r="J3668" s="172"/>
      <c r="K3668" s="170"/>
      <c r="L3668" s="171"/>
      <c r="M3668" s="172"/>
      <c r="N3668" s="174"/>
      <c r="O3668" s="4"/>
      <c r="P3668" s="49" t="str">
        <f t="shared" si="971"/>
        <v/>
      </c>
      <c r="Q3668" s="4"/>
      <c r="S3668" s="22" t="str">
        <f t="shared" si="972"/>
        <v/>
      </c>
      <c r="T3668" s="8" t="str">
        <f t="shared" si="973"/>
        <v/>
      </c>
      <c r="U3668" s="23" t="str">
        <f t="shared" si="974"/>
        <v/>
      </c>
      <c r="W3668" s="50"/>
      <c r="Y3668" s="65" t="str">
        <f t="shared" si="975"/>
        <v/>
      </c>
      <c r="Z3668" s="8" t="str">
        <f t="shared" si="976"/>
        <v/>
      </c>
      <c r="AA3668" s="66" t="str">
        <f t="shared" si="977"/>
        <v/>
      </c>
      <c r="AC3668" s="65" t="str">
        <f>IF($G3668="", "", IF(IFERROR(INDEX('Intro &amp; Setup'!$Y$17:$Y$26, MATCH($G3668, 'Intro &amp; Setup'!$U$17:$U$26, 0)), "")="", 'Intro &amp; Setup'!$BB$15, IFERROR(INDEX('Intro &amp; Setup'!$Y$17:$Y$26, MATCH($G3668, 'Intro &amp; Setup'!$U$17:$U$26, 0)), "")))</f>
        <v/>
      </c>
      <c r="AD3668" s="8" t="str">
        <f>IF($J3668="", "", IF(IFERROR(INDEX('Intro &amp; Setup'!$Y$17:$Y$26, MATCH($J3668, 'Intro &amp; Setup'!$U$17:$U$26, 0)), "")="", 'Intro &amp; Setup'!$BB$15, IFERROR(INDEX('Intro &amp; Setup'!$Y$17:$Y$26, MATCH($J3668, 'Intro &amp; Setup'!$U$17:$U$26, 0)), "")))</f>
        <v/>
      </c>
      <c r="AE3668" s="66" t="str">
        <f>IF($M3668="", "", IF(IFERROR(INDEX('Intro &amp; Setup'!$Y$17:$Y$26, MATCH($M3668, 'Intro &amp; Setup'!$U$17:$U$26, 0)), "")="", 'Intro &amp; Setup'!$BB$15, IFERROR(INDEX('Intro &amp; Setup'!$Y$17:$Y$26, MATCH($M3668, 'Intro &amp; Setup'!$U$17:$U$26, 0)), "")))</f>
        <v/>
      </c>
      <c r="AG3668" s="65" t="str">
        <f t="shared" si="978"/>
        <v/>
      </c>
      <c r="AH3668" s="8" t="str">
        <f t="shared" si="979"/>
        <v/>
      </c>
      <c r="AI3668" s="66" t="str">
        <f t="shared" si="980"/>
        <v/>
      </c>
      <c r="AK3668" s="123" t="str">
        <f>IF(AC3668='Intro &amp; Setup'!$BB$14, $AO3668, "")</f>
        <v/>
      </c>
      <c r="AL3668" s="124" t="str">
        <f>IF(AD3668='Intro &amp; Setup'!$BB$14, $AO3668, "")</f>
        <v/>
      </c>
      <c r="AM3668" s="125" t="str">
        <f>IF(AE3668='Intro &amp; Setup'!$BB$14, $AO3668, "")</f>
        <v/>
      </c>
      <c r="AO3668" s="130" t="str">
        <f>IF(AND($B3668="", $C3668="", $D3668=""), "", IF($N3668="", 'Intro &amp; Setup'!$AB$33, $N3668))</f>
        <v/>
      </c>
      <c r="AQ3668" s="140">
        <f t="shared" si="981"/>
        <v>0</v>
      </c>
      <c r="AR3668" s="145">
        <f t="shared" si="982"/>
        <v>0</v>
      </c>
      <c r="AS3668" s="141">
        <f t="shared" si="983"/>
        <v>0</v>
      </c>
      <c r="AU3668" s="149" t="str">
        <f t="shared" si="984"/>
        <v/>
      </c>
      <c r="AV3668" s="155"/>
      <c r="AW3668" s="155"/>
      <c r="AX3668" s="155" t="str">
        <f t="shared" si="985"/>
        <v/>
      </c>
      <c r="AY3668" s="155"/>
      <c r="AZ3668" s="155"/>
      <c r="BA3668" s="151" t="str">
        <f t="shared" si="986"/>
        <v/>
      </c>
      <c r="BC3668" s="47" t="str">
        <f t="shared" si="987"/>
        <v/>
      </c>
    </row>
    <row r="3669" spans="1:55" x14ac:dyDescent="0.25">
      <c r="A3669" s="4"/>
      <c r="B3669" s="167"/>
      <c r="C3669" s="168"/>
      <c r="D3669" s="169"/>
      <c r="E3669" s="170"/>
      <c r="F3669" s="171"/>
      <c r="G3669" s="172"/>
      <c r="H3669" s="173"/>
      <c r="I3669" s="171"/>
      <c r="J3669" s="172"/>
      <c r="K3669" s="170"/>
      <c r="L3669" s="171"/>
      <c r="M3669" s="172"/>
      <c r="N3669" s="174"/>
      <c r="O3669" s="4"/>
      <c r="P3669" s="49" t="str">
        <f t="shared" si="971"/>
        <v/>
      </c>
      <c r="Q3669" s="4"/>
      <c r="S3669" s="22" t="str">
        <f t="shared" si="972"/>
        <v/>
      </c>
      <c r="T3669" s="8" t="str">
        <f t="shared" si="973"/>
        <v/>
      </c>
      <c r="U3669" s="23" t="str">
        <f t="shared" si="974"/>
        <v/>
      </c>
      <c r="W3669" s="50"/>
      <c r="Y3669" s="65" t="str">
        <f t="shared" si="975"/>
        <v/>
      </c>
      <c r="Z3669" s="8" t="str">
        <f t="shared" si="976"/>
        <v/>
      </c>
      <c r="AA3669" s="66" t="str">
        <f t="shared" si="977"/>
        <v/>
      </c>
      <c r="AC3669" s="65" t="str">
        <f>IF($G3669="", "", IF(IFERROR(INDEX('Intro &amp; Setup'!$Y$17:$Y$26, MATCH($G3669, 'Intro &amp; Setup'!$U$17:$U$26, 0)), "")="", 'Intro &amp; Setup'!$BB$15, IFERROR(INDEX('Intro &amp; Setup'!$Y$17:$Y$26, MATCH($G3669, 'Intro &amp; Setup'!$U$17:$U$26, 0)), "")))</f>
        <v/>
      </c>
      <c r="AD3669" s="8" t="str">
        <f>IF($J3669="", "", IF(IFERROR(INDEX('Intro &amp; Setup'!$Y$17:$Y$26, MATCH($J3669, 'Intro &amp; Setup'!$U$17:$U$26, 0)), "")="", 'Intro &amp; Setup'!$BB$15, IFERROR(INDEX('Intro &amp; Setup'!$Y$17:$Y$26, MATCH($J3669, 'Intro &amp; Setup'!$U$17:$U$26, 0)), "")))</f>
        <v/>
      </c>
      <c r="AE3669" s="66" t="str">
        <f>IF($M3669="", "", IF(IFERROR(INDEX('Intro &amp; Setup'!$Y$17:$Y$26, MATCH($M3669, 'Intro &amp; Setup'!$U$17:$U$26, 0)), "")="", 'Intro &amp; Setup'!$BB$15, IFERROR(INDEX('Intro &amp; Setup'!$Y$17:$Y$26, MATCH($M3669, 'Intro &amp; Setup'!$U$17:$U$26, 0)), "")))</f>
        <v/>
      </c>
      <c r="AG3669" s="65" t="str">
        <f t="shared" si="978"/>
        <v/>
      </c>
      <c r="AH3669" s="8" t="str">
        <f t="shared" si="979"/>
        <v/>
      </c>
      <c r="AI3669" s="66" t="str">
        <f t="shared" si="980"/>
        <v/>
      </c>
      <c r="AK3669" s="123" t="str">
        <f>IF(AC3669='Intro &amp; Setup'!$BB$14, $AO3669, "")</f>
        <v/>
      </c>
      <c r="AL3669" s="124" t="str">
        <f>IF(AD3669='Intro &amp; Setup'!$BB$14, $AO3669, "")</f>
        <v/>
      </c>
      <c r="AM3669" s="125" t="str">
        <f>IF(AE3669='Intro &amp; Setup'!$BB$14, $AO3669, "")</f>
        <v/>
      </c>
      <c r="AO3669" s="130" t="str">
        <f>IF(AND($B3669="", $C3669="", $D3669=""), "", IF($N3669="", 'Intro &amp; Setup'!$AB$33, $N3669))</f>
        <v/>
      </c>
      <c r="AQ3669" s="140">
        <f t="shared" si="981"/>
        <v>0</v>
      </c>
      <c r="AR3669" s="145">
        <f t="shared" si="982"/>
        <v>0</v>
      </c>
      <c r="AS3669" s="141">
        <f t="shared" si="983"/>
        <v>0</v>
      </c>
      <c r="AU3669" s="149" t="str">
        <f t="shared" si="984"/>
        <v/>
      </c>
      <c r="AV3669" s="155"/>
      <c r="AW3669" s="155"/>
      <c r="AX3669" s="155" t="str">
        <f t="shared" si="985"/>
        <v/>
      </c>
      <c r="AY3669" s="155"/>
      <c r="AZ3669" s="155"/>
      <c r="BA3669" s="151" t="str">
        <f t="shared" si="986"/>
        <v/>
      </c>
      <c r="BC3669" s="47" t="str">
        <f t="shared" si="987"/>
        <v/>
      </c>
    </row>
    <row r="3670" spans="1:55" x14ac:dyDescent="0.25">
      <c r="A3670" s="4"/>
      <c r="B3670" s="167"/>
      <c r="C3670" s="168"/>
      <c r="D3670" s="169"/>
      <c r="E3670" s="170"/>
      <c r="F3670" s="171"/>
      <c r="G3670" s="172"/>
      <c r="H3670" s="173"/>
      <c r="I3670" s="171"/>
      <c r="J3670" s="172"/>
      <c r="K3670" s="170"/>
      <c r="L3670" s="171"/>
      <c r="M3670" s="172"/>
      <c r="N3670" s="174"/>
      <c r="O3670" s="4"/>
      <c r="P3670" s="49" t="str">
        <f t="shared" si="971"/>
        <v/>
      </c>
      <c r="Q3670" s="4"/>
      <c r="S3670" s="22" t="str">
        <f t="shared" si="972"/>
        <v/>
      </c>
      <c r="T3670" s="8" t="str">
        <f t="shared" si="973"/>
        <v/>
      </c>
      <c r="U3670" s="23" t="str">
        <f t="shared" si="974"/>
        <v/>
      </c>
      <c r="W3670" s="50"/>
      <c r="Y3670" s="65" t="str">
        <f t="shared" si="975"/>
        <v/>
      </c>
      <c r="Z3670" s="8" t="str">
        <f t="shared" si="976"/>
        <v/>
      </c>
      <c r="AA3670" s="66" t="str">
        <f t="shared" si="977"/>
        <v/>
      </c>
      <c r="AC3670" s="65" t="str">
        <f>IF($G3670="", "", IF(IFERROR(INDEX('Intro &amp; Setup'!$Y$17:$Y$26, MATCH($G3670, 'Intro &amp; Setup'!$U$17:$U$26, 0)), "")="", 'Intro &amp; Setup'!$BB$15, IFERROR(INDEX('Intro &amp; Setup'!$Y$17:$Y$26, MATCH($G3670, 'Intro &amp; Setup'!$U$17:$U$26, 0)), "")))</f>
        <v/>
      </c>
      <c r="AD3670" s="8" t="str">
        <f>IF($J3670="", "", IF(IFERROR(INDEX('Intro &amp; Setup'!$Y$17:$Y$26, MATCH($J3670, 'Intro &amp; Setup'!$U$17:$U$26, 0)), "")="", 'Intro &amp; Setup'!$BB$15, IFERROR(INDEX('Intro &amp; Setup'!$Y$17:$Y$26, MATCH($J3670, 'Intro &amp; Setup'!$U$17:$U$26, 0)), "")))</f>
        <v/>
      </c>
      <c r="AE3670" s="66" t="str">
        <f>IF($M3670="", "", IF(IFERROR(INDEX('Intro &amp; Setup'!$Y$17:$Y$26, MATCH($M3670, 'Intro &amp; Setup'!$U$17:$U$26, 0)), "")="", 'Intro &amp; Setup'!$BB$15, IFERROR(INDEX('Intro &amp; Setup'!$Y$17:$Y$26, MATCH($M3670, 'Intro &amp; Setup'!$U$17:$U$26, 0)), "")))</f>
        <v/>
      </c>
      <c r="AG3670" s="65" t="str">
        <f t="shared" si="978"/>
        <v/>
      </c>
      <c r="AH3670" s="8" t="str">
        <f t="shared" si="979"/>
        <v/>
      </c>
      <c r="AI3670" s="66" t="str">
        <f t="shared" si="980"/>
        <v/>
      </c>
      <c r="AK3670" s="123" t="str">
        <f>IF(AC3670='Intro &amp; Setup'!$BB$14, $AO3670, "")</f>
        <v/>
      </c>
      <c r="AL3670" s="124" t="str">
        <f>IF(AD3670='Intro &amp; Setup'!$BB$14, $AO3670, "")</f>
        <v/>
      </c>
      <c r="AM3670" s="125" t="str">
        <f>IF(AE3670='Intro &amp; Setup'!$BB$14, $AO3670, "")</f>
        <v/>
      </c>
      <c r="AO3670" s="130" t="str">
        <f>IF(AND($B3670="", $C3670="", $D3670=""), "", IF($N3670="", 'Intro &amp; Setup'!$AB$33, $N3670))</f>
        <v/>
      </c>
      <c r="AQ3670" s="140">
        <f t="shared" si="981"/>
        <v>0</v>
      </c>
      <c r="AR3670" s="145">
        <f t="shared" si="982"/>
        <v>0</v>
      </c>
      <c r="AS3670" s="141">
        <f t="shared" si="983"/>
        <v>0</v>
      </c>
      <c r="AU3670" s="149" t="str">
        <f t="shared" si="984"/>
        <v/>
      </c>
      <c r="AV3670" s="155"/>
      <c r="AW3670" s="155"/>
      <c r="AX3670" s="155" t="str">
        <f t="shared" si="985"/>
        <v/>
      </c>
      <c r="AY3670" s="155"/>
      <c r="AZ3670" s="155"/>
      <c r="BA3670" s="151" t="str">
        <f t="shared" si="986"/>
        <v/>
      </c>
      <c r="BC3670" s="47" t="str">
        <f t="shared" si="987"/>
        <v/>
      </c>
    </row>
    <row r="3671" spans="1:55" x14ac:dyDescent="0.25">
      <c r="A3671" s="4"/>
      <c r="B3671" s="167"/>
      <c r="C3671" s="168"/>
      <c r="D3671" s="169"/>
      <c r="E3671" s="170"/>
      <c r="F3671" s="171"/>
      <c r="G3671" s="172"/>
      <c r="H3671" s="173"/>
      <c r="I3671" s="171"/>
      <c r="J3671" s="172"/>
      <c r="K3671" s="170"/>
      <c r="L3671" s="171"/>
      <c r="M3671" s="172"/>
      <c r="N3671" s="174"/>
      <c r="O3671" s="4"/>
      <c r="P3671" s="49" t="str">
        <f t="shared" si="971"/>
        <v/>
      </c>
      <c r="Q3671" s="4"/>
      <c r="S3671" s="22" t="str">
        <f t="shared" si="972"/>
        <v/>
      </c>
      <c r="T3671" s="8" t="str">
        <f t="shared" si="973"/>
        <v/>
      </c>
      <c r="U3671" s="23" t="str">
        <f t="shared" si="974"/>
        <v/>
      </c>
      <c r="W3671" s="50"/>
      <c r="Y3671" s="65" t="str">
        <f t="shared" si="975"/>
        <v/>
      </c>
      <c r="Z3671" s="8" t="str">
        <f t="shared" si="976"/>
        <v/>
      </c>
      <c r="AA3671" s="66" t="str">
        <f t="shared" si="977"/>
        <v/>
      </c>
      <c r="AC3671" s="65" t="str">
        <f>IF($G3671="", "", IF(IFERROR(INDEX('Intro &amp; Setup'!$Y$17:$Y$26, MATCH($G3671, 'Intro &amp; Setup'!$U$17:$U$26, 0)), "")="", 'Intro &amp; Setup'!$BB$15, IFERROR(INDEX('Intro &amp; Setup'!$Y$17:$Y$26, MATCH($G3671, 'Intro &amp; Setup'!$U$17:$U$26, 0)), "")))</f>
        <v/>
      </c>
      <c r="AD3671" s="8" t="str">
        <f>IF($J3671="", "", IF(IFERROR(INDEX('Intro &amp; Setup'!$Y$17:$Y$26, MATCH($J3671, 'Intro &amp; Setup'!$U$17:$U$26, 0)), "")="", 'Intro &amp; Setup'!$BB$15, IFERROR(INDEX('Intro &amp; Setup'!$Y$17:$Y$26, MATCH($J3671, 'Intro &amp; Setup'!$U$17:$U$26, 0)), "")))</f>
        <v/>
      </c>
      <c r="AE3671" s="66" t="str">
        <f>IF($M3671="", "", IF(IFERROR(INDEX('Intro &amp; Setup'!$Y$17:$Y$26, MATCH($M3671, 'Intro &amp; Setup'!$U$17:$U$26, 0)), "")="", 'Intro &amp; Setup'!$BB$15, IFERROR(INDEX('Intro &amp; Setup'!$Y$17:$Y$26, MATCH($M3671, 'Intro &amp; Setup'!$U$17:$U$26, 0)), "")))</f>
        <v/>
      </c>
      <c r="AG3671" s="65" t="str">
        <f t="shared" si="978"/>
        <v/>
      </c>
      <c r="AH3671" s="8" t="str">
        <f t="shared" si="979"/>
        <v/>
      </c>
      <c r="AI3671" s="66" t="str">
        <f t="shared" si="980"/>
        <v/>
      </c>
      <c r="AK3671" s="123" t="str">
        <f>IF(AC3671='Intro &amp; Setup'!$BB$14, $AO3671, "")</f>
        <v/>
      </c>
      <c r="AL3671" s="124" t="str">
        <f>IF(AD3671='Intro &amp; Setup'!$BB$14, $AO3671, "")</f>
        <v/>
      </c>
      <c r="AM3671" s="125" t="str">
        <f>IF(AE3671='Intro &amp; Setup'!$BB$14, $AO3671, "")</f>
        <v/>
      </c>
      <c r="AO3671" s="130" t="str">
        <f>IF(AND($B3671="", $C3671="", $D3671=""), "", IF($N3671="", 'Intro &amp; Setup'!$AB$33, $N3671))</f>
        <v/>
      </c>
      <c r="AQ3671" s="140">
        <f t="shared" si="981"/>
        <v>0</v>
      </c>
      <c r="AR3671" s="145">
        <f t="shared" si="982"/>
        <v>0</v>
      </c>
      <c r="AS3671" s="141">
        <f t="shared" si="983"/>
        <v>0</v>
      </c>
      <c r="AU3671" s="149" t="str">
        <f t="shared" si="984"/>
        <v/>
      </c>
      <c r="AV3671" s="155"/>
      <c r="AW3671" s="155"/>
      <c r="AX3671" s="155" t="str">
        <f t="shared" si="985"/>
        <v/>
      </c>
      <c r="AY3671" s="155"/>
      <c r="AZ3671" s="155"/>
      <c r="BA3671" s="151" t="str">
        <f t="shared" si="986"/>
        <v/>
      </c>
      <c r="BC3671" s="47" t="str">
        <f t="shared" si="987"/>
        <v/>
      </c>
    </row>
    <row r="3672" spans="1:55" x14ac:dyDescent="0.25">
      <c r="A3672" s="4"/>
      <c r="B3672" s="167"/>
      <c r="C3672" s="168"/>
      <c r="D3672" s="169"/>
      <c r="E3672" s="170"/>
      <c r="F3672" s="171"/>
      <c r="G3672" s="172"/>
      <c r="H3672" s="173"/>
      <c r="I3672" s="171"/>
      <c r="J3672" s="172"/>
      <c r="K3672" s="170"/>
      <c r="L3672" s="171"/>
      <c r="M3672" s="172"/>
      <c r="N3672" s="174"/>
      <c r="O3672" s="4"/>
      <c r="P3672" s="49" t="str">
        <f t="shared" si="971"/>
        <v/>
      </c>
      <c r="Q3672" s="4"/>
      <c r="S3672" s="22" t="str">
        <f t="shared" si="972"/>
        <v/>
      </c>
      <c r="T3672" s="8" t="str">
        <f t="shared" si="973"/>
        <v/>
      </c>
      <c r="U3672" s="23" t="str">
        <f t="shared" si="974"/>
        <v/>
      </c>
      <c r="W3672" s="50"/>
      <c r="Y3672" s="65" t="str">
        <f t="shared" si="975"/>
        <v/>
      </c>
      <c r="Z3672" s="8" t="str">
        <f t="shared" si="976"/>
        <v/>
      </c>
      <c r="AA3672" s="66" t="str">
        <f t="shared" si="977"/>
        <v/>
      </c>
      <c r="AC3672" s="65" t="str">
        <f>IF($G3672="", "", IF(IFERROR(INDEX('Intro &amp; Setup'!$Y$17:$Y$26, MATCH($G3672, 'Intro &amp; Setup'!$U$17:$U$26, 0)), "")="", 'Intro &amp; Setup'!$BB$15, IFERROR(INDEX('Intro &amp; Setup'!$Y$17:$Y$26, MATCH($G3672, 'Intro &amp; Setup'!$U$17:$U$26, 0)), "")))</f>
        <v/>
      </c>
      <c r="AD3672" s="8" t="str">
        <f>IF($J3672="", "", IF(IFERROR(INDEX('Intro &amp; Setup'!$Y$17:$Y$26, MATCH($J3672, 'Intro &amp; Setup'!$U$17:$U$26, 0)), "")="", 'Intro &amp; Setup'!$BB$15, IFERROR(INDEX('Intro &amp; Setup'!$Y$17:$Y$26, MATCH($J3672, 'Intro &amp; Setup'!$U$17:$U$26, 0)), "")))</f>
        <v/>
      </c>
      <c r="AE3672" s="66" t="str">
        <f>IF($M3672="", "", IF(IFERROR(INDEX('Intro &amp; Setup'!$Y$17:$Y$26, MATCH($M3672, 'Intro &amp; Setup'!$U$17:$U$26, 0)), "")="", 'Intro &amp; Setup'!$BB$15, IFERROR(INDEX('Intro &amp; Setup'!$Y$17:$Y$26, MATCH($M3672, 'Intro &amp; Setup'!$U$17:$U$26, 0)), "")))</f>
        <v/>
      </c>
      <c r="AG3672" s="65" t="str">
        <f t="shared" si="978"/>
        <v/>
      </c>
      <c r="AH3672" s="8" t="str">
        <f t="shared" si="979"/>
        <v/>
      </c>
      <c r="AI3672" s="66" t="str">
        <f t="shared" si="980"/>
        <v/>
      </c>
      <c r="AK3672" s="123" t="str">
        <f>IF(AC3672='Intro &amp; Setup'!$BB$14, $AO3672, "")</f>
        <v/>
      </c>
      <c r="AL3672" s="124" t="str">
        <f>IF(AD3672='Intro &amp; Setup'!$BB$14, $AO3672, "")</f>
        <v/>
      </c>
      <c r="AM3672" s="125" t="str">
        <f>IF(AE3672='Intro &amp; Setup'!$BB$14, $AO3672, "")</f>
        <v/>
      </c>
      <c r="AO3672" s="130" t="str">
        <f>IF(AND($B3672="", $C3672="", $D3672=""), "", IF($N3672="", 'Intro &amp; Setup'!$AB$33, $N3672))</f>
        <v/>
      </c>
      <c r="AQ3672" s="140">
        <f t="shared" si="981"/>
        <v>0</v>
      </c>
      <c r="AR3672" s="145">
        <f t="shared" si="982"/>
        <v>0</v>
      </c>
      <c r="AS3672" s="141">
        <f t="shared" si="983"/>
        <v>0</v>
      </c>
      <c r="AU3672" s="149" t="str">
        <f t="shared" si="984"/>
        <v/>
      </c>
      <c r="AV3672" s="155"/>
      <c r="AW3672" s="155"/>
      <c r="AX3672" s="155" t="str">
        <f t="shared" si="985"/>
        <v/>
      </c>
      <c r="AY3672" s="155"/>
      <c r="AZ3672" s="155"/>
      <c r="BA3672" s="151" t="str">
        <f t="shared" si="986"/>
        <v/>
      </c>
      <c r="BC3672" s="47" t="str">
        <f t="shared" si="987"/>
        <v/>
      </c>
    </row>
    <row r="3673" spans="1:55" x14ac:dyDescent="0.25">
      <c r="A3673" s="4"/>
      <c r="B3673" s="167"/>
      <c r="C3673" s="168"/>
      <c r="D3673" s="169"/>
      <c r="E3673" s="170"/>
      <c r="F3673" s="171"/>
      <c r="G3673" s="172"/>
      <c r="H3673" s="173"/>
      <c r="I3673" s="171"/>
      <c r="J3673" s="172"/>
      <c r="K3673" s="170"/>
      <c r="L3673" s="171"/>
      <c r="M3673" s="172"/>
      <c r="N3673" s="174"/>
      <c r="O3673" s="4"/>
      <c r="P3673" s="49" t="str">
        <f t="shared" si="971"/>
        <v/>
      </c>
      <c r="Q3673" s="4"/>
      <c r="S3673" s="22" t="str">
        <f t="shared" si="972"/>
        <v/>
      </c>
      <c r="T3673" s="8" t="str">
        <f t="shared" si="973"/>
        <v/>
      </c>
      <c r="U3673" s="23" t="str">
        <f t="shared" si="974"/>
        <v/>
      </c>
      <c r="W3673" s="50"/>
      <c r="Y3673" s="65" t="str">
        <f t="shared" si="975"/>
        <v/>
      </c>
      <c r="Z3673" s="8" t="str">
        <f t="shared" si="976"/>
        <v/>
      </c>
      <c r="AA3673" s="66" t="str">
        <f t="shared" si="977"/>
        <v/>
      </c>
      <c r="AC3673" s="65" t="str">
        <f>IF($G3673="", "", IF(IFERROR(INDEX('Intro &amp; Setup'!$Y$17:$Y$26, MATCH($G3673, 'Intro &amp; Setup'!$U$17:$U$26, 0)), "")="", 'Intro &amp; Setup'!$BB$15, IFERROR(INDEX('Intro &amp; Setup'!$Y$17:$Y$26, MATCH($G3673, 'Intro &amp; Setup'!$U$17:$U$26, 0)), "")))</f>
        <v/>
      </c>
      <c r="AD3673" s="8" t="str">
        <f>IF($J3673="", "", IF(IFERROR(INDEX('Intro &amp; Setup'!$Y$17:$Y$26, MATCH($J3673, 'Intro &amp; Setup'!$U$17:$U$26, 0)), "")="", 'Intro &amp; Setup'!$BB$15, IFERROR(INDEX('Intro &amp; Setup'!$Y$17:$Y$26, MATCH($J3673, 'Intro &amp; Setup'!$U$17:$U$26, 0)), "")))</f>
        <v/>
      </c>
      <c r="AE3673" s="66" t="str">
        <f>IF($M3673="", "", IF(IFERROR(INDEX('Intro &amp; Setup'!$Y$17:$Y$26, MATCH($M3673, 'Intro &amp; Setup'!$U$17:$U$26, 0)), "")="", 'Intro &amp; Setup'!$BB$15, IFERROR(INDEX('Intro &amp; Setup'!$Y$17:$Y$26, MATCH($M3673, 'Intro &amp; Setup'!$U$17:$U$26, 0)), "")))</f>
        <v/>
      </c>
      <c r="AG3673" s="65" t="str">
        <f t="shared" si="978"/>
        <v/>
      </c>
      <c r="AH3673" s="8" t="str">
        <f t="shared" si="979"/>
        <v/>
      </c>
      <c r="AI3673" s="66" t="str">
        <f t="shared" si="980"/>
        <v/>
      </c>
      <c r="AK3673" s="123" t="str">
        <f>IF(AC3673='Intro &amp; Setup'!$BB$14, $AO3673, "")</f>
        <v/>
      </c>
      <c r="AL3673" s="124" t="str">
        <f>IF(AD3673='Intro &amp; Setup'!$BB$14, $AO3673, "")</f>
        <v/>
      </c>
      <c r="AM3673" s="125" t="str">
        <f>IF(AE3673='Intro &amp; Setup'!$BB$14, $AO3673, "")</f>
        <v/>
      </c>
      <c r="AO3673" s="130" t="str">
        <f>IF(AND($B3673="", $C3673="", $D3673=""), "", IF($N3673="", 'Intro &amp; Setup'!$AB$33, $N3673))</f>
        <v/>
      </c>
      <c r="AQ3673" s="140">
        <f t="shared" si="981"/>
        <v>0</v>
      </c>
      <c r="AR3673" s="145">
        <f t="shared" si="982"/>
        <v>0</v>
      </c>
      <c r="AS3673" s="141">
        <f t="shared" si="983"/>
        <v>0</v>
      </c>
      <c r="AU3673" s="149" t="str">
        <f t="shared" si="984"/>
        <v/>
      </c>
      <c r="AV3673" s="155"/>
      <c r="AW3673" s="155"/>
      <c r="AX3673" s="155" t="str">
        <f t="shared" si="985"/>
        <v/>
      </c>
      <c r="AY3673" s="155"/>
      <c r="AZ3673" s="155"/>
      <c r="BA3673" s="151" t="str">
        <f t="shared" si="986"/>
        <v/>
      </c>
      <c r="BC3673" s="47" t="str">
        <f t="shared" si="987"/>
        <v/>
      </c>
    </row>
    <row r="3674" spans="1:55" x14ac:dyDescent="0.25">
      <c r="A3674" s="4"/>
      <c r="B3674" s="167"/>
      <c r="C3674" s="168"/>
      <c r="D3674" s="169"/>
      <c r="E3674" s="170"/>
      <c r="F3674" s="171"/>
      <c r="G3674" s="172"/>
      <c r="H3674" s="173"/>
      <c r="I3674" s="171"/>
      <c r="J3674" s="172"/>
      <c r="K3674" s="170"/>
      <c r="L3674" s="171"/>
      <c r="M3674" s="172"/>
      <c r="N3674" s="174"/>
      <c r="O3674" s="4"/>
      <c r="P3674" s="49" t="str">
        <f t="shared" si="971"/>
        <v/>
      </c>
      <c r="Q3674" s="4"/>
      <c r="S3674" s="22" t="str">
        <f t="shared" si="972"/>
        <v/>
      </c>
      <c r="T3674" s="8" t="str">
        <f t="shared" si="973"/>
        <v/>
      </c>
      <c r="U3674" s="23" t="str">
        <f t="shared" si="974"/>
        <v/>
      </c>
      <c r="W3674" s="50"/>
      <c r="Y3674" s="65" t="str">
        <f t="shared" si="975"/>
        <v/>
      </c>
      <c r="Z3674" s="8" t="str">
        <f t="shared" si="976"/>
        <v/>
      </c>
      <c r="AA3674" s="66" t="str">
        <f t="shared" si="977"/>
        <v/>
      </c>
      <c r="AC3674" s="65" t="str">
        <f>IF($G3674="", "", IF(IFERROR(INDEX('Intro &amp; Setup'!$Y$17:$Y$26, MATCH($G3674, 'Intro &amp; Setup'!$U$17:$U$26, 0)), "")="", 'Intro &amp; Setup'!$BB$15, IFERROR(INDEX('Intro &amp; Setup'!$Y$17:$Y$26, MATCH($G3674, 'Intro &amp; Setup'!$U$17:$U$26, 0)), "")))</f>
        <v/>
      </c>
      <c r="AD3674" s="8" t="str">
        <f>IF($J3674="", "", IF(IFERROR(INDEX('Intro &amp; Setup'!$Y$17:$Y$26, MATCH($J3674, 'Intro &amp; Setup'!$U$17:$U$26, 0)), "")="", 'Intro &amp; Setup'!$BB$15, IFERROR(INDEX('Intro &amp; Setup'!$Y$17:$Y$26, MATCH($J3674, 'Intro &amp; Setup'!$U$17:$U$26, 0)), "")))</f>
        <v/>
      </c>
      <c r="AE3674" s="66" t="str">
        <f>IF($M3674="", "", IF(IFERROR(INDEX('Intro &amp; Setup'!$Y$17:$Y$26, MATCH($M3674, 'Intro &amp; Setup'!$U$17:$U$26, 0)), "")="", 'Intro &amp; Setup'!$BB$15, IFERROR(INDEX('Intro &amp; Setup'!$Y$17:$Y$26, MATCH($M3674, 'Intro &amp; Setup'!$U$17:$U$26, 0)), "")))</f>
        <v/>
      </c>
      <c r="AG3674" s="65" t="str">
        <f t="shared" si="978"/>
        <v/>
      </c>
      <c r="AH3674" s="8" t="str">
        <f t="shared" si="979"/>
        <v/>
      </c>
      <c r="AI3674" s="66" t="str">
        <f t="shared" si="980"/>
        <v/>
      </c>
      <c r="AK3674" s="123" t="str">
        <f>IF(AC3674='Intro &amp; Setup'!$BB$14, $AO3674, "")</f>
        <v/>
      </c>
      <c r="AL3674" s="124" t="str">
        <f>IF(AD3674='Intro &amp; Setup'!$BB$14, $AO3674, "")</f>
        <v/>
      </c>
      <c r="AM3674" s="125" t="str">
        <f>IF(AE3674='Intro &amp; Setup'!$BB$14, $AO3674, "")</f>
        <v/>
      </c>
      <c r="AO3674" s="130" t="str">
        <f>IF(AND($B3674="", $C3674="", $D3674=""), "", IF($N3674="", 'Intro &amp; Setup'!$AB$33, $N3674))</f>
        <v/>
      </c>
      <c r="AQ3674" s="140">
        <f t="shared" si="981"/>
        <v>0</v>
      </c>
      <c r="AR3674" s="145">
        <f t="shared" si="982"/>
        <v>0</v>
      </c>
      <c r="AS3674" s="141">
        <f t="shared" si="983"/>
        <v>0</v>
      </c>
      <c r="AU3674" s="149" t="str">
        <f t="shared" si="984"/>
        <v/>
      </c>
      <c r="AV3674" s="155"/>
      <c r="AW3674" s="155"/>
      <c r="AX3674" s="155" t="str">
        <f t="shared" si="985"/>
        <v/>
      </c>
      <c r="AY3674" s="155"/>
      <c r="AZ3674" s="155"/>
      <c r="BA3674" s="151" t="str">
        <f t="shared" si="986"/>
        <v/>
      </c>
      <c r="BC3674" s="47" t="str">
        <f t="shared" si="987"/>
        <v/>
      </c>
    </row>
    <row r="3675" spans="1:55" x14ac:dyDescent="0.25">
      <c r="A3675" s="4"/>
      <c r="B3675" s="167"/>
      <c r="C3675" s="168"/>
      <c r="D3675" s="169"/>
      <c r="E3675" s="170"/>
      <c r="F3675" s="171"/>
      <c r="G3675" s="172"/>
      <c r="H3675" s="173"/>
      <c r="I3675" s="171"/>
      <c r="J3675" s="172"/>
      <c r="K3675" s="170"/>
      <c r="L3675" s="171"/>
      <c r="M3675" s="172"/>
      <c r="N3675" s="174"/>
      <c r="O3675" s="4"/>
      <c r="P3675" s="49" t="str">
        <f t="shared" si="971"/>
        <v/>
      </c>
      <c r="Q3675" s="4"/>
      <c r="S3675" s="22" t="str">
        <f t="shared" si="972"/>
        <v/>
      </c>
      <c r="T3675" s="8" t="str">
        <f t="shared" si="973"/>
        <v/>
      </c>
      <c r="U3675" s="23" t="str">
        <f t="shared" si="974"/>
        <v/>
      </c>
      <c r="W3675" s="50"/>
      <c r="Y3675" s="65" t="str">
        <f t="shared" si="975"/>
        <v/>
      </c>
      <c r="Z3675" s="8" t="str">
        <f t="shared" si="976"/>
        <v/>
      </c>
      <c r="AA3675" s="66" t="str">
        <f t="shared" si="977"/>
        <v/>
      </c>
      <c r="AC3675" s="65" t="str">
        <f>IF($G3675="", "", IF(IFERROR(INDEX('Intro &amp; Setup'!$Y$17:$Y$26, MATCH($G3675, 'Intro &amp; Setup'!$U$17:$U$26, 0)), "")="", 'Intro &amp; Setup'!$BB$15, IFERROR(INDEX('Intro &amp; Setup'!$Y$17:$Y$26, MATCH($G3675, 'Intro &amp; Setup'!$U$17:$U$26, 0)), "")))</f>
        <v/>
      </c>
      <c r="AD3675" s="8" t="str">
        <f>IF($J3675="", "", IF(IFERROR(INDEX('Intro &amp; Setup'!$Y$17:$Y$26, MATCH($J3675, 'Intro &amp; Setup'!$U$17:$U$26, 0)), "")="", 'Intro &amp; Setup'!$BB$15, IFERROR(INDEX('Intro &amp; Setup'!$Y$17:$Y$26, MATCH($J3675, 'Intro &amp; Setup'!$U$17:$U$26, 0)), "")))</f>
        <v/>
      </c>
      <c r="AE3675" s="66" t="str">
        <f>IF($M3675="", "", IF(IFERROR(INDEX('Intro &amp; Setup'!$Y$17:$Y$26, MATCH($M3675, 'Intro &amp; Setup'!$U$17:$U$26, 0)), "")="", 'Intro &amp; Setup'!$BB$15, IFERROR(INDEX('Intro &amp; Setup'!$Y$17:$Y$26, MATCH($M3675, 'Intro &amp; Setup'!$U$17:$U$26, 0)), "")))</f>
        <v/>
      </c>
      <c r="AG3675" s="65" t="str">
        <f t="shared" si="978"/>
        <v/>
      </c>
      <c r="AH3675" s="8" t="str">
        <f t="shared" si="979"/>
        <v/>
      </c>
      <c r="AI3675" s="66" t="str">
        <f t="shared" si="980"/>
        <v/>
      </c>
      <c r="AK3675" s="123" t="str">
        <f>IF(AC3675='Intro &amp; Setup'!$BB$14, $AO3675, "")</f>
        <v/>
      </c>
      <c r="AL3675" s="124" t="str">
        <f>IF(AD3675='Intro &amp; Setup'!$BB$14, $AO3675, "")</f>
        <v/>
      </c>
      <c r="AM3675" s="125" t="str">
        <f>IF(AE3675='Intro &amp; Setup'!$BB$14, $AO3675, "")</f>
        <v/>
      </c>
      <c r="AO3675" s="130" t="str">
        <f>IF(AND($B3675="", $C3675="", $D3675=""), "", IF($N3675="", 'Intro &amp; Setup'!$AB$33, $N3675))</f>
        <v/>
      </c>
      <c r="AQ3675" s="140">
        <f t="shared" si="981"/>
        <v>0</v>
      </c>
      <c r="AR3675" s="145">
        <f t="shared" si="982"/>
        <v>0</v>
      </c>
      <c r="AS3675" s="141">
        <f t="shared" si="983"/>
        <v>0</v>
      </c>
      <c r="AU3675" s="149" t="str">
        <f t="shared" si="984"/>
        <v/>
      </c>
      <c r="AV3675" s="155"/>
      <c r="AW3675" s="155"/>
      <c r="AX3675" s="155" t="str">
        <f t="shared" si="985"/>
        <v/>
      </c>
      <c r="AY3675" s="155"/>
      <c r="AZ3675" s="155"/>
      <c r="BA3675" s="151" t="str">
        <f t="shared" si="986"/>
        <v/>
      </c>
      <c r="BC3675" s="47" t="str">
        <f t="shared" si="987"/>
        <v/>
      </c>
    </row>
    <row r="3676" spans="1:55" x14ac:dyDescent="0.25">
      <c r="A3676" s="4"/>
      <c r="B3676" s="167"/>
      <c r="C3676" s="168"/>
      <c r="D3676" s="169"/>
      <c r="E3676" s="170"/>
      <c r="F3676" s="171"/>
      <c r="G3676" s="172"/>
      <c r="H3676" s="173"/>
      <c r="I3676" s="171"/>
      <c r="J3676" s="172"/>
      <c r="K3676" s="170"/>
      <c r="L3676" s="171"/>
      <c r="M3676" s="172"/>
      <c r="N3676" s="174"/>
      <c r="O3676" s="4"/>
      <c r="P3676" s="49" t="str">
        <f t="shared" si="971"/>
        <v/>
      </c>
      <c r="Q3676" s="4"/>
      <c r="S3676" s="22" t="str">
        <f t="shared" si="972"/>
        <v/>
      </c>
      <c r="T3676" s="8" t="str">
        <f t="shared" si="973"/>
        <v/>
      </c>
      <c r="U3676" s="23" t="str">
        <f t="shared" si="974"/>
        <v/>
      </c>
      <c r="W3676" s="50"/>
      <c r="Y3676" s="65" t="str">
        <f t="shared" si="975"/>
        <v/>
      </c>
      <c r="Z3676" s="8" t="str">
        <f t="shared" si="976"/>
        <v/>
      </c>
      <c r="AA3676" s="66" t="str">
        <f t="shared" si="977"/>
        <v/>
      </c>
      <c r="AC3676" s="65" t="str">
        <f>IF($G3676="", "", IF(IFERROR(INDEX('Intro &amp; Setup'!$Y$17:$Y$26, MATCH($G3676, 'Intro &amp; Setup'!$U$17:$U$26, 0)), "")="", 'Intro &amp; Setup'!$BB$15, IFERROR(INDEX('Intro &amp; Setup'!$Y$17:$Y$26, MATCH($G3676, 'Intro &amp; Setup'!$U$17:$U$26, 0)), "")))</f>
        <v/>
      </c>
      <c r="AD3676" s="8" t="str">
        <f>IF($J3676="", "", IF(IFERROR(INDEX('Intro &amp; Setup'!$Y$17:$Y$26, MATCH($J3676, 'Intro &amp; Setup'!$U$17:$U$26, 0)), "")="", 'Intro &amp; Setup'!$BB$15, IFERROR(INDEX('Intro &amp; Setup'!$Y$17:$Y$26, MATCH($J3676, 'Intro &amp; Setup'!$U$17:$U$26, 0)), "")))</f>
        <v/>
      </c>
      <c r="AE3676" s="66" t="str">
        <f>IF($M3676="", "", IF(IFERROR(INDEX('Intro &amp; Setup'!$Y$17:$Y$26, MATCH($M3676, 'Intro &amp; Setup'!$U$17:$U$26, 0)), "")="", 'Intro &amp; Setup'!$BB$15, IFERROR(INDEX('Intro &amp; Setup'!$Y$17:$Y$26, MATCH($M3676, 'Intro &amp; Setup'!$U$17:$U$26, 0)), "")))</f>
        <v/>
      </c>
      <c r="AG3676" s="65" t="str">
        <f t="shared" si="978"/>
        <v/>
      </c>
      <c r="AH3676" s="8" t="str">
        <f t="shared" si="979"/>
        <v/>
      </c>
      <c r="AI3676" s="66" t="str">
        <f t="shared" si="980"/>
        <v/>
      </c>
      <c r="AK3676" s="123" t="str">
        <f>IF(AC3676='Intro &amp; Setup'!$BB$14, $AO3676, "")</f>
        <v/>
      </c>
      <c r="AL3676" s="124" t="str">
        <f>IF(AD3676='Intro &amp; Setup'!$BB$14, $AO3676, "")</f>
        <v/>
      </c>
      <c r="AM3676" s="125" t="str">
        <f>IF(AE3676='Intro &amp; Setup'!$BB$14, $AO3676, "")</f>
        <v/>
      </c>
      <c r="AO3676" s="130" t="str">
        <f>IF(AND($B3676="", $C3676="", $D3676=""), "", IF($N3676="", 'Intro &amp; Setup'!$AB$33, $N3676))</f>
        <v/>
      </c>
      <c r="AQ3676" s="140">
        <f t="shared" si="981"/>
        <v>0</v>
      </c>
      <c r="AR3676" s="145">
        <f t="shared" si="982"/>
        <v>0</v>
      </c>
      <c r="AS3676" s="141">
        <f t="shared" si="983"/>
        <v>0</v>
      </c>
      <c r="AU3676" s="149" t="str">
        <f t="shared" si="984"/>
        <v/>
      </c>
      <c r="AV3676" s="155"/>
      <c r="AW3676" s="155"/>
      <c r="AX3676" s="155" t="str">
        <f t="shared" si="985"/>
        <v/>
      </c>
      <c r="AY3676" s="155"/>
      <c r="AZ3676" s="155"/>
      <c r="BA3676" s="151" t="str">
        <f t="shared" si="986"/>
        <v/>
      </c>
      <c r="BC3676" s="47" t="str">
        <f t="shared" si="987"/>
        <v/>
      </c>
    </row>
    <row r="3677" spans="1:55" x14ac:dyDescent="0.25">
      <c r="A3677" s="4"/>
      <c r="B3677" s="167"/>
      <c r="C3677" s="168"/>
      <c r="D3677" s="169"/>
      <c r="E3677" s="170"/>
      <c r="F3677" s="171"/>
      <c r="G3677" s="172"/>
      <c r="H3677" s="173"/>
      <c r="I3677" s="171"/>
      <c r="J3677" s="172"/>
      <c r="K3677" s="170"/>
      <c r="L3677" s="171"/>
      <c r="M3677" s="172"/>
      <c r="N3677" s="174"/>
      <c r="O3677" s="4"/>
      <c r="P3677" s="49" t="str">
        <f t="shared" si="971"/>
        <v/>
      </c>
      <c r="Q3677" s="4"/>
      <c r="S3677" s="22" t="str">
        <f t="shared" si="972"/>
        <v/>
      </c>
      <c r="T3677" s="8" t="str">
        <f t="shared" si="973"/>
        <v/>
      </c>
      <c r="U3677" s="23" t="str">
        <f t="shared" si="974"/>
        <v/>
      </c>
      <c r="W3677" s="50"/>
      <c r="Y3677" s="65" t="str">
        <f t="shared" si="975"/>
        <v/>
      </c>
      <c r="Z3677" s="8" t="str">
        <f t="shared" si="976"/>
        <v/>
      </c>
      <c r="AA3677" s="66" t="str">
        <f t="shared" si="977"/>
        <v/>
      </c>
      <c r="AC3677" s="65" t="str">
        <f>IF($G3677="", "", IF(IFERROR(INDEX('Intro &amp; Setup'!$Y$17:$Y$26, MATCH($G3677, 'Intro &amp; Setup'!$U$17:$U$26, 0)), "")="", 'Intro &amp; Setup'!$BB$15, IFERROR(INDEX('Intro &amp; Setup'!$Y$17:$Y$26, MATCH($G3677, 'Intro &amp; Setup'!$U$17:$U$26, 0)), "")))</f>
        <v/>
      </c>
      <c r="AD3677" s="8" t="str">
        <f>IF($J3677="", "", IF(IFERROR(INDEX('Intro &amp; Setup'!$Y$17:$Y$26, MATCH($J3677, 'Intro &amp; Setup'!$U$17:$U$26, 0)), "")="", 'Intro &amp; Setup'!$BB$15, IFERROR(INDEX('Intro &amp; Setup'!$Y$17:$Y$26, MATCH($J3677, 'Intro &amp; Setup'!$U$17:$U$26, 0)), "")))</f>
        <v/>
      </c>
      <c r="AE3677" s="66" t="str">
        <f>IF($M3677="", "", IF(IFERROR(INDEX('Intro &amp; Setup'!$Y$17:$Y$26, MATCH($M3677, 'Intro &amp; Setup'!$U$17:$U$26, 0)), "")="", 'Intro &amp; Setup'!$BB$15, IFERROR(INDEX('Intro &amp; Setup'!$Y$17:$Y$26, MATCH($M3677, 'Intro &amp; Setup'!$U$17:$U$26, 0)), "")))</f>
        <v/>
      </c>
      <c r="AG3677" s="65" t="str">
        <f t="shared" si="978"/>
        <v/>
      </c>
      <c r="AH3677" s="8" t="str">
        <f t="shared" si="979"/>
        <v/>
      </c>
      <c r="AI3677" s="66" t="str">
        <f t="shared" si="980"/>
        <v/>
      </c>
      <c r="AK3677" s="123" t="str">
        <f>IF(AC3677='Intro &amp; Setup'!$BB$14, $AO3677, "")</f>
        <v/>
      </c>
      <c r="AL3677" s="124" t="str">
        <f>IF(AD3677='Intro &amp; Setup'!$BB$14, $AO3677, "")</f>
        <v/>
      </c>
      <c r="AM3677" s="125" t="str">
        <f>IF(AE3677='Intro &amp; Setup'!$BB$14, $AO3677, "")</f>
        <v/>
      </c>
      <c r="AO3677" s="130" t="str">
        <f>IF(AND($B3677="", $C3677="", $D3677=""), "", IF($N3677="", 'Intro &amp; Setup'!$AB$33, $N3677))</f>
        <v/>
      </c>
      <c r="AQ3677" s="140">
        <f t="shared" si="981"/>
        <v>0</v>
      </c>
      <c r="AR3677" s="145">
        <f t="shared" si="982"/>
        <v>0</v>
      </c>
      <c r="AS3677" s="141">
        <f t="shared" si="983"/>
        <v>0</v>
      </c>
      <c r="AU3677" s="149" t="str">
        <f t="shared" si="984"/>
        <v/>
      </c>
      <c r="AV3677" s="155"/>
      <c r="AW3677" s="155"/>
      <c r="AX3677" s="155" t="str">
        <f t="shared" si="985"/>
        <v/>
      </c>
      <c r="AY3677" s="155"/>
      <c r="AZ3677" s="155"/>
      <c r="BA3677" s="151" t="str">
        <f t="shared" si="986"/>
        <v/>
      </c>
      <c r="BC3677" s="47" t="str">
        <f t="shared" si="987"/>
        <v/>
      </c>
    </row>
    <row r="3678" spans="1:55" x14ac:dyDescent="0.25">
      <c r="A3678" s="4"/>
      <c r="B3678" s="167"/>
      <c r="C3678" s="168"/>
      <c r="D3678" s="169"/>
      <c r="E3678" s="170"/>
      <c r="F3678" s="171"/>
      <c r="G3678" s="172"/>
      <c r="H3678" s="173"/>
      <c r="I3678" s="171"/>
      <c r="J3678" s="172"/>
      <c r="K3678" s="170"/>
      <c r="L3678" s="171"/>
      <c r="M3678" s="172"/>
      <c r="N3678" s="174"/>
      <c r="O3678" s="4"/>
      <c r="P3678" s="49" t="str">
        <f t="shared" si="971"/>
        <v/>
      </c>
      <c r="Q3678" s="4"/>
      <c r="S3678" s="22" t="str">
        <f t="shared" si="972"/>
        <v/>
      </c>
      <c r="T3678" s="8" t="str">
        <f t="shared" si="973"/>
        <v/>
      </c>
      <c r="U3678" s="23" t="str">
        <f t="shared" si="974"/>
        <v/>
      </c>
      <c r="W3678" s="50"/>
      <c r="Y3678" s="65" t="str">
        <f t="shared" si="975"/>
        <v/>
      </c>
      <c r="Z3678" s="8" t="str">
        <f t="shared" si="976"/>
        <v/>
      </c>
      <c r="AA3678" s="66" t="str">
        <f t="shared" si="977"/>
        <v/>
      </c>
      <c r="AC3678" s="65" t="str">
        <f>IF($G3678="", "", IF(IFERROR(INDEX('Intro &amp; Setup'!$Y$17:$Y$26, MATCH($G3678, 'Intro &amp; Setup'!$U$17:$U$26, 0)), "")="", 'Intro &amp; Setup'!$BB$15, IFERROR(INDEX('Intro &amp; Setup'!$Y$17:$Y$26, MATCH($G3678, 'Intro &amp; Setup'!$U$17:$U$26, 0)), "")))</f>
        <v/>
      </c>
      <c r="AD3678" s="8" t="str">
        <f>IF($J3678="", "", IF(IFERROR(INDEX('Intro &amp; Setup'!$Y$17:$Y$26, MATCH($J3678, 'Intro &amp; Setup'!$U$17:$U$26, 0)), "")="", 'Intro &amp; Setup'!$BB$15, IFERROR(INDEX('Intro &amp; Setup'!$Y$17:$Y$26, MATCH($J3678, 'Intro &amp; Setup'!$U$17:$U$26, 0)), "")))</f>
        <v/>
      </c>
      <c r="AE3678" s="66" t="str">
        <f>IF($M3678="", "", IF(IFERROR(INDEX('Intro &amp; Setup'!$Y$17:$Y$26, MATCH($M3678, 'Intro &amp; Setup'!$U$17:$U$26, 0)), "")="", 'Intro &amp; Setup'!$BB$15, IFERROR(INDEX('Intro &amp; Setup'!$Y$17:$Y$26, MATCH($M3678, 'Intro &amp; Setup'!$U$17:$U$26, 0)), "")))</f>
        <v/>
      </c>
      <c r="AG3678" s="65" t="str">
        <f t="shared" si="978"/>
        <v/>
      </c>
      <c r="AH3678" s="8" t="str">
        <f t="shared" si="979"/>
        <v/>
      </c>
      <c r="AI3678" s="66" t="str">
        <f t="shared" si="980"/>
        <v/>
      </c>
      <c r="AK3678" s="123" t="str">
        <f>IF(AC3678='Intro &amp; Setup'!$BB$14, $AO3678, "")</f>
        <v/>
      </c>
      <c r="AL3678" s="124" t="str">
        <f>IF(AD3678='Intro &amp; Setup'!$BB$14, $AO3678, "")</f>
        <v/>
      </c>
      <c r="AM3678" s="125" t="str">
        <f>IF(AE3678='Intro &amp; Setup'!$BB$14, $AO3678, "")</f>
        <v/>
      </c>
      <c r="AO3678" s="130" t="str">
        <f>IF(AND($B3678="", $C3678="", $D3678=""), "", IF($N3678="", 'Intro &amp; Setup'!$AB$33, $N3678))</f>
        <v/>
      </c>
      <c r="AQ3678" s="140">
        <f t="shared" si="981"/>
        <v>0</v>
      </c>
      <c r="AR3678" s="145">
        <f t="shared" si="982"/>
        <v>0</v>
      </c>
      <c r="AS3678" s="141">
        <f t="shared" si="983"/>
        <v>0</v>
      </c>
      <c r="AU3678" s="149" t="str">
        <f t="shared" si="984"/>
        <v/>
      </c>
      <c r="AV3678" s="155"/>
      <c r="AW3678" s="155"/>
      <c r="AX3678" s="155" t="str">
        <f t="shared" si="985"/>
        <v/>
      </c>
      <c r="AY3678" s="155"/>
      <c r="AZ3678" s="155"/>
      <c r="BA3678" s="151" t="str">
        <f t="shared" si="986"/>
        <v/>
      </c>
      <c r="BC3678" s="47" t="str">
        <f t="shared" si="987"/>
        <v/>
      </c>
    </row>
    <row r="3679" spans="1:55" x14ac:dyDescent="0.25">
      <c r="A3679" s="4"/>
      <c r="B3679" s="167"/>
      <c r="C3679" s="168"/>
      <c r="D3679" s="169"/>
      <c r="E3679" s="170"/>
      <c r="F3679" s="171"/>
      <c r="G3679" s="172"/>
      <c r="H3679" s="173"/>
      <c r="I3679" s="171"/>
      <c r="J3679" s="172"/>
      <c r="K3679" s="170"/>
      <c r="L3679" s="171"/>
      <c r="M3679" s="172"/>
      <c r="N3679" s="174"/>
      <c r="O3679" s="4"/>
      <c r="P3679" s="49" t="str">
        <f t="shared" si="971"/>
        <v/>
      </c>
      <c r="Q3679" s="4"/>
      <c r="S3679" s="22" t="str">
        <f t="shared" si="972"/>
        <v/>
      </c>
      <c r="T3679" s="8" t="str">
        <f t="shared" si="973"/>
        <v/>
      </c>
      <c r="U3679" s="23" t="str">
        <f t="shared" si="974"/>
        <v/>
      </c>
      <c r="W3679" s="50"/>
      <c r="Y3679" s="65" t="str">
        <f t="shared" si="975"/>
        <v/>
      </c>
      <c r="Z3679" s="8" t="str">
        <f t="shared" si="976"/>
        <v/>
      </c>
      <c r="AA3679" s="66" t="str">
        <f t="shared" si="977"/>
        <v/>
      </c>
      <c r="AC3679" s="65" t="str">
        <f>IF($G3679="", "", IF(IFERROR(INDEX('Intro &amp; Setup'!$Y$17:$Y$26, MATCH($G3679, 'Intro &amp; Setup'!$U$17:$U$26, 0)), "")="", 'Intro &amp; Setup'!$BB$15, IFERROR(INDEX('Intro &amp; Setup'!$Y$17:$Y$26, MATCH($G3679, 'Intro &amp; Setup'!$U$17:$U$26, 0)), "")))</f>
        <v/>
      </c>
      <c r="AD3679" s="8" t="str">
        <f>IF($J3679="", "", IF(IFERROR(INDEX('Intro &amp; Setup'!$Y$17:$Y$26, MATCH($J3679, 'Intro &amp; Setup'!$U$17:$U$26, 0)), "")="", 'Intro &amp; Setup'!$BB$15, IFERROR(INDEX('Intro &amp; Setup'!$Y$17:$Y$26, MATCH($J3679, 'Intro &amp; Setup'!$U$17:$U$26, 0)), "")))</f>
        <v/>
      </c>
      <c r="AE3679" s="66" t="str">
        <f>IF($M3679="", "", IF(IFERROR(INDEX('Intro &amp; Setup'!$Y$17:$Y$26, MATCH($M3679, 'Intro &amp; Setup'!$U$17:$U$26, 0)), "")="", 'Intro &amp; Setup'!$BB$15, IFERROR(INDEX('Intro &amp; Setup'!$Y$17:$Y$26, MATCH($M3679, 'Intro &amp; Setup'!$U$17:$U$26, 0)), "")))</f>
        <v/>
      </c>
      <c r="AG3679" s="65" t="str">
        <f t="shared" si="978"/>
        <v/>
      </c>
      <c r="AH3679" s="8" t="str">
        <f t="shared" si="979"/>
        <v/>
      </c>
      <c r="AI3679" s="66" t="str">
        <f t="shared" si="980"/>
        <v/>
      </c>
      <c r="AK3679" s="123" t="str">
        <f>IF(AC3679='Intro &amp; Setup'!$BB$14, $AO3679, "")</f>
        <v/>
      </c>
      <c r="AL3679" s="124" t="str">
        <f>IF(AD3679='Intro &amp; Setup'!$BB$14, $AO3679, "")</f>
        <v/>
      </c>
      <c r="AM3679" s="125" t="str">
        <f>IF(AE3679='Intro &amp; Setup'!$BB$14, $AO3679, "")</f>
        <v/>
      </c>
      <c r="AO3679" s="130" t="str">
        <f>IF(AND($B3679="", $C3679="", $D3679=""), "", IF($N3679="", 'Intro &amp; Setup'!$AB$33, $N3679))</f>
        <v/>
      </c>
      <c r="AQ3679" s="140">
        <f t="shared" si="981"/>
        <v>0</v>
      </c>
      <c r="AR3679" s="145">
        <f t="shared" si="982"/>
        <v>0</v>
      </c>
      <c r="AS3679" s="141">
        <f t="shared" si="983"/>
        <v>0</v>
      </c>
      <c r="AU3679" s="149" t="str">
        <f t="shared" si="984"/>
        <v/>
      </c>
      <c r="AV3679" s="155"/>
      <c r="AW3679" s="155"/>
      <c r="AX3679" s="155" t="str">
        <f t="shared" si="985"/>
        <v/>
      </c>
      <c r="AY3679" s="155"/>
      <c r="AZ3679" s="155"/>
      <c r="BA3679" s="151" t="str">
        <f t="shared" si="986"/>
        <v/>
      </c>
      <c r="BC3679" s="47" t="str">
        <f t="shared" si="987"/>
        <v/>
      </c>
    </row>
    <row r="3680" spans="1:55" x14ac:dyDescent="0.25">
      <c r="A3680" s="4"/>
      <c r="B3680" s="167"/>
      <c r="C3680" s="168"/>
      <c r="D3680" s="169"/>
      <c r="E3680" s="170"/>
      <c r="F3680" s="171"/>
      <c r="G3680" s="172"/>
      <c r="H3680" s="173"/>
      <c r="I3680" s="171"/>
      <c r="J3680" s="172"/>
      <c r="K3680" s="170"/>
      <c r="L3680" s="171"/>
      <c r="M3680" s="172"/>
      <c r="N3680" s="174"/>
      <c r="O3680" s="4"/>
      <c r="P3680" s="49" t="str">
        <f t="shared" si="971"/>
        <v/>
      </c>
      <c r="Q3680" s="4"/>
      <c r="S3680" s="22" t="str">
        <f t="shared" si="972"/>
        <v/>
      </c>
      <c r="T3680" s="8" t="str">
        <f t="shared" si="973"/>
        <v/>
      </c>
      <c r="U3680" s="23" t="str">
        <f t="shared" si="974"/>
        <v/>
      </c>
      <c r="W3680" s="50"/>
      <c r="Y3680" s="65" t="str">
        <f t="shared" si="975"/>
        <v/>
      </c>
      <c r="Z3680" s="8" t="str">
        <f t="shared" si="976"/>
        <v/>
      </c>
      <c r="AA3680" s="66" t="str">
        <f t="shared" si="977"/>
        <v/>
      </c>
      <c r="AC3680" s="65" t="str">
        <f>IF($G3680="", "", IF(IFERROR(INDEX('Intro &amp; Setup'!$Y$17:$Y$26, MATCH($G3680, 'Intro &amp; Setup'!$U$17:$U$26, 0)), "")="", 'Intro &amp; Setup'!$BB$15, IFERROR(INDEX('Intro &amp; Setup'!$Y$17:$Y$26, MATCH($G3680, 'Intro &amp; Setup'!$U$17:$U$26, 0)), "")))</f>
        <v/>
      </c>
      <c r="AD3680" s="8" t="str">
        <f>IF($J3680="", "", IF(IFERROR(INDEX('Intro &amp; Setup'!$Y$17:$Y$26, MATCH($J3680, 'Intro &amp; Setup'!$U$17:$U$26, 0)), "")="", 'Intro &amp; Setup'!$BB$15, IFERROR(INDEX('Intro &amp; Setup'!$Y$17:$Y$26, MATCH($J3680, 'Intro &amp; Setup'!$U$17:$U$26, 0)), "")))</f>
        <v/>
      </c>
      <c r="AE3680" s="66" t="str">
        <f>IF($M3680="", "", IF(IFERROR(INDEX('Intro &amp; Setup'!$Y$17:$Y$26, MATCH($M3680, 'Intro &amp; Setup'!$U$17:$U$26, 0)), "")="", 'Intro &amp; Setup'!$BB$15, IFERROR(INDEX('Intro &amp; Setup'!$Y$17:$Y$26, MATCH($M3680, 'Intro &amp; Setup'!$U$17:$U$26, 0)), "")))</f>
        <v/>
      </c>
      <c r="AG3680" s="65" t="str">
        <f t="shared" si="978"/>
        <v/>
      </c>
      <c r="AH3680" s="8" t="str">
        <f t="shared" si="979"/>
        <v/>
      </c>
      <c r="AI3680" s="66" t="str">
        <f t="shared" si="980"/>
        <v/>
      </c>
      <c r="AK3680" s="123" t="str">
        <f>IF(AC3680='Intro &amp; Setup'!$BB$14, $AO3680, "")</f>
        <v/>
      </c>
      <c r="AL3680" s="124" t="str">
        <f>IF(AD3680='Intro &amp; Setup'!$BB$14, $AO3680, "")</f>
        <v/>
      </c>
      <c r="AM3680" s="125" t="str">
        <f>IF(AE3680='Intro &amp; Setup'!$BB$14, $AO3680, "")</f>
        <v/>
      </c>
      <c r="AO3680" s="130" t="str">
        <f>IF(AND($B3680="", $C3680="", $D3680=""), "", IF($N3680="", 'Intro &amp; Setup'!$AB$33, $N3680))</f>
        <v/>
      </c>
      <c r="AQ3680" s="140">
        <f t="shared" si="981"/>
        <v>0</v>
      </c>
      <c r="AR3680" s="145">
        <f t="shared" si="982"/>
        <v>0</v>
      </c>
      <c r="AS3680" s="141">
        <f t="shared" si="983"/>
        <v>0</v>
      </c>
      <c r="AU3680" s="149" t="str">
        <f t="shared" si="984"/>
        <v/>
      </c>
      <c r="AV3680" s="155"/>
      <c r="AW3680" s="155"/>
      <c r="AX3680" s="155" t="str">
        <f t="shared" si="985"/>
        <v/>
      </c>
      <c r="AY3680" s="155"/>
      <c r="AZ3680" s="155"/>
      <c r="BA3680" s="151" t="str">
        <f t="shared" si="986"/>
        <v/>
      </c>
      <c r="BC3680" s="47" t="str">
        <f t="shared" si="987"/>
        <v/>
      </c>
    </row>
    <row r="3681" spans="1:55" x14ac:dyDescent="0.25">
      <c r="A3681" s="4"/>
      <c r="B3681" s="167"/>
      <c r="C3681" s="168"/>
      <c r="D3681" s="169"/>
      <c r="E3681" s="170"/>
      <c r="F3681" s="171"/>
      <c r="G3681" s="172"/>
      <c r="H3681" s="173"/>
      <c r="I3681" s="171"/>
      <c r="J3681" s="172"/>
      <c r="K3681" s="170"/>
      <c r="L3681" s="171"/>
      <c r="M3681" s="172"/>
      <c r="N3681" s="174"/>
      <c r="O3681" s="4"/>
      <c r="P3681" s="49" t="str">
        <f t="shared" si="971"/>
        <v/>
      </c>
      <c r="Q3681" s="4"/>
      <c r="S3681" s="22" t="str">
        <f t="shared" si="972"/>
        <v/>
      </c>
      <c r="T3681" s="8" t="str">
        <f t="shared" si="973"/>
        <v/>
      </c>
      <c r="U3681" s="23" t="str">
        <f t="shared" si="974"/>
        <v/>
      </c>
      <c r="W3681" s="50"/>
      <c r="Y3681" s="65" t="str">
        <f t="shared" si="975"/>
        <v/>
      </c>
      <c r="Z3681" s="8" t="str">
        <f t="shared" si="976"/>
        <v/>
      </c>
      <c r="AA3681" s="66" t="str">
        <f t="shared" si="977"/>
        <v/>
      </c>
      <c r="AC3681" s="65" t="str">
        <f>IF($G3681="", "", IF(IFERROR(INDEX('Intro &amp; Setup'!$Y$17:$Y$26, MATCH($G3681, 'Intro &amp; Setup'!$U$17:$U$26, 0)), "")="", 'Intro &amp; Setup'!$BB$15, IFERROR(INDEX('Intro &amp; Setup'!$Y$17:$Y$26, MATCH($G3681, 'Intro &amp; Setup'!$U$17:$U$26, 0)), "")))</f>
        <v/>
      </c>
      <c r="AD3681" s="8" t="str">
        <f>IF($J3681="", "", IF(IFERROR(INDEX('Intro &amp; Setup'!$Y$17:$Y$26, MATCH($J3681, 'Intro &amp; Setup'!$U$17:$U$26, 0)), "")="", 'Intro &amp; Setup'!$BB$15, IFERROR(INDEX('Intro &amp; Setup'!$Y$17:$Y$26, MATCH($J3681, 'Intro &amp; Setup'!$U$17:$U$26, 0)), "")))</f>
        <v/>
      </c>
      <c r="AE3681" s="66" t="str">
        <f>IF($M3681="", "", IF(IFERROR(INDEX('Intro &amp; Setup'!$Y$17:$Y$26, MATCH($M3681, 'Intro &amp; Setup'!$U$17:$U$26, 0)), "")="", 'Intro &amp; Setup'!$BB$15, IFERROR(INDEX('Intro &amp; Setup'!$Y$17:$Y$26, MATCH($M3681, 'Intro &amp; Setup'!$U$17:$U$26, 0)), "")))</f>
        <v/>
      </c>
      <c r="AG3681" s="65" t="str">
        <f t="shared" si="978"/>
        <v/>
      </c>
      <c r="AH3681" s="8" t="str">
        <f t="shared" si="979"/>
        <v/>
      </c>
      <c r="AI3681" s="66" t="str">
        <f t="shared" si="980"/>
        <v/>
      </c>
      <c r="AK3681" s="123" t="str">
        <f>IF(AC3681='Intro &amp; Setup'!$BB$14, $AO3681, "")</f>
        <v/>
      </c>
      <c r="AL3681" s="124" t="str">
        <f>IF(AD3681='Intro &amp; Setup'!$BB$14, $AO3681, "")</f>
        <v/>
      </c>
      <c r="AM3681" s="125" t="str">
        <f>IF(AE3681='Intro &amp; Setup'!$BB$14, $AO3681, "")</f>
        <v/>
      </c>
      <c r="AO3681" s="130" t="str">
        <f>IF(AND($B3681="", $C3681="", $D3681=""), "", IF($N3681="", 'Intro &amp; Setup'!$AB$33, $N3681))</f>
        <v/>
      </c>
      <c r="AQ3681" s="140">
        <f t="shared" si="981"/>
        <v>0</v>
      </c>
      <c r="AR3681" s="145">
        <f t="shared" si="982"/>
        <v>0</v>
      </c>
      <c r="AS3681" s="141">
        <f t="shared" si="983"/>
        <v>0</v>
      </c>
      <c r="AU3681" s="149" t="str">
        <f t="shared" si="984"/>
        <v/>
      </c>
      <c r="AV3681" s="155"/>
      <c r="AW3681" s="155"/>
      <c r="AX3681" s="155" t="str">
        <f t="shared" si="985"/>
        <v/>
      </c>
      <c r="AY3681" s="155"/>
      <c r="AZ3681" s="155"/>
      <c r="BA3681" s="151" t="str">
        <f t="shared" si="986"/>
        <v/>
      </c>
      <c r="BC3681" s="47" t="str">
        <f t="shared" si="987"/>
        <v/>
      </c>
    </row>
    <row r="3682" spans="1:55" x14ac:dyDescent="0.25">
      <c r="A3682" s="4"/>
      <c r="B3682" s="167"/>
      <c r="C3682" s="168"/>
      <c r="D3682" s="169"/>
      <c r="E3682" s="170"/>
      <c r="F3682" s="171"/>
      <c r="G3682" s="172"/>
      <c r="H3682" s="173"/>
      <c r="I3682" s="171"/>
      <c r="J3682" s="172"/>
      <c r="K3682" s="170"/>
      <c r="L3682" s="171"/>
      <c r="M3682" s="172"/>
      <c r="N3682" s="174"/>
      <c r="O3682" s="4"/>
      <c r="P3682" s="49" t="str">
        <f t="shared" si="971"/>
        <v/>
      </c>
      <c r="Q3682" s="4"/>
      <c r="S3682" s="22" t="str">
        <f t="shared" si="972"/>
        <v/>
      </c>
      <c r="T3682" s="8" t="str">
        <f t="shared" si="973"/>
        <v/>
      </c>
      <c r="U3682" s="23" t="str">
        <f t="shared" si="974"/>
        <v/>
      </c>
      <c r="W3682" s="50"/>
      <c r="Y3682" s="65" t="str">
        <f t="shared" si="975"/>
        <v/>
      </c>
      <c r="Z3682" s="8" t="str">
        <f t="shared" si="976"/>
        <v/>
      </c>
      <c r="AA3682" s="66" t="str">
        <f t="shared" si="977"/>
        <v/>
      </c>
      <c r="AC3682" s="65" t="str">
        <f>IF($G3682="", "", IF(IFERROR(INDEX('Intro &amp; Setup'!$Y$17:$Y$26, MATCH($G3682, 'Intro &amp; Setup'!$U$17:$U$26, 0)), "")="", 'Intro &amp; Setup'!$BB$15, IFERROR(INDEX('Intro &amp; Setup'!$Y$17:$Y$26, MATCH($G3682, 'Intro &amp; Setup'!$U$17:$U$26, 0)), "")))</f>
        <v/>
      </c>
      <c r="AD3682" s="8" t="str">
        <f>IF($J3682="", "", IF(IFERROR(INDEX('Intro &amp; Setup'!$Y$17:$Y$26, MATCH($J3682, 'Intro &amp; Setup'!$U$17:$U$26, 0)), "")="", 'Intro &amp; Setup'!$BB$15, IFERROR(INDEX('Intro &amp; Setup'!$Y$17:$Y$26, MATCH($J3682, 'Intro &amp; Setup'!$U$17:$U$26, 0)), "")))</f>
        <v/>
      </c>
      <c r="AE3682" s="66" t="str">
        <f>IF($M3682="", "", IF(IFERROR(INDEX('Intro &amp; Setup'!$Y$17:$Y$26, MATCH($M3682, 'Intro &amp; Setup'!$U$17:$U$26, 0)), "")="", 'Intro &amp; Setup'!$BB$15, IFERROR(INDEX('Intro &amp; Setup'!$Y$17:$Y$26, MATCH($M3682, 'Intro &amp; Setup'!$U$17:$U$26, 0)), "")))</f>
        <v/>
      </c>
      <c r="AG3682" s="65" t="str">
        <f t="shared" si="978"/>
        <v/>
      </c>
      <c r="AH3682" s="8" t="str">
        <f t="shared" si="979"/>
        <v/>
      </c>
      <c r="AI3682" s="66" t="str">
        <f t="shared" si="980"/>
        <v/>
      </c>
      <c r="AK3682" s="123" t="str">
        <f>IF(AC3682='Intro &amp; Setup'!$BB$14, $AO3682, "")</f>
        <v/>
      </c>
      <c r="AL3682" s="124" t="str">
        <f>IF(AD3682='Intro &amp; Setup'!$BB$14, $AO3682, "")</f>
        <v/>
      </c>
      <c r="AM3682" s="125" t="str">
        <f>IF(AE3682='Intro &amp; Setup'!$BB$14, $AO3682, "")</f>
        <v/>
      </c>
      <c r="AO3682" s="130" t="str">
        <f>IF(AND($B3682="", $C3682="", $D3682=""), "", IF($N3682="", 'Intro &amp; Setup'!$AB$33, $N3682))</f>
        <v/>
      </c>
      <c r="AQ3682" s="140">
        <f t="shared" si="981"/>
        <v>0</v>
      </c>
      <c r="AR3682" s="145">
        <f t="shared" si="982"/>
        <v>0</v>
      </c>
      <c r="AS3682" s="141">
        <f t="shared" si="983"/>
        <v>0</v>
      </c>
      <c r="AU3682" s="149" t="str">
        <f t="shared" si="984"/>
        <v/>
      </c>
      <c r="AV3682" s="155"/>
      <c r="AW3682" s="155"/>
      <c r="AX3682" s="155" t="str">
        <f t="shared" si="985"/>
        <v/>
      </c>
      <c r="AY3682" s="155"/>
      <c r="AZ3682" s="155"/>
      <c r="BA3682" s="151" t="str">
        <f t="shared" si="986"/>
        <v/>
      </c>
      <c r="BC3682" s="47" t="str">
        <f t="shared" si="987"/>
        <v/>
      </c>
    </row>
    <row r="3683" spans="1:55" x14ac:dyDescent="0.25">
      <c r="A3683" s="4"/>
      <c r="B3683" s="167"/>
      <c r="C3683" s="168"/>
      <c r="D3683" s="169"/>
      <c r="E3683" s="170"/>
      <c r="F3683" s="171"/>
      <c r="G3683" s="172"/>
      <c r="H3683" s="173"/>
      <c r="I3683" s="171"/>
      <c r="J3683" s="172"/>
      <c r="K3683" s="170"/>
      <c r="L3683" s="171"/>
      <c r="M3683" s="172"/>
      <c r="N3683" s="174"/>
      <c r="O3683" s="4"/>
      <c r="P3683" s="49" t="str">
        <f t="shared" si="971"/>
        <v/>
      </c>
      <c r="Q3683" s="4"/>
      <c r="S3683" s="22" t="str">
        <f t="shared" si="972"/>
        <v/>
      </c>
      <c r="T3683" s="8" t="str">
        <f t="shared" si="973"/>
        <v/>
      </c>
      <c r="U3683" s="23" t="str">
        <f t="shared" si="974"/>
        <v/>
      </c>
      <c r="W3683" s="50"/>
      <c r="Y3683" s="65" t="str">
        <f t="shared" si="975"/>
        <v/>
      </c>
      <c r="Z3683" s="8" t="str">
        <f t="shared" si="976"/>
        <v/>
      </c>
      <c r="AA3683" s="66" t="str">
        <f t="shared" si="977"/>
        <v/>
      </c>
      <c r="AC3683" s="65" t="str">
        <f>IF($G3683="", "", IF(IFERROR(INDEX('Intro &amp; Setup'!$Y$17:$Y$26, MATCH($G3683, 'Intro &amp; Setup'!$U$17:$U$26, 0)), "")="", 'Intro &amp; Setup'!$BB$15, IFERROR(INDEX('Intro &amp; Setup'!$Y$17:$Y$26, MATCH($G3683, 'Intro &amp; Setup'!$U$17:$U$26, 0)), "")))</f>
        <v/>
      </c>
      <c r="AD3683" s="8" t="str">
        <f>IF($J3683="", "", IF(IFERROR(INDEX('Intro &amp; Setup'!$Y$17:$Y$26, MATCH($J3683, 'Intro &amp; Setup'!$U$17:$U$26, 0)), "")="", 'Intro &amp; Setup'!$BB$15, IFERROR(INDEX('Intro &amp; Setup'!$Y$17:$Y$26, MATCH($J3683, 'Intro &amp; Setup'!$U$17:$U$26, 0)), "")))</f>
        <v/>
      </c>
      <c r="AE3683" s="66" t="str">
        <f>IF($M3683="", "", IF(IFERROR(INDEX('Intro &amp; Setup'!$Y$17:$Y$26, MATCH($M3683, 'Intro &amp; Setup'!$U$17:$U$26, 0)), "")="", 'Intro &amp; Setup'!$BB$15, IFERROR(INDEX('Intro &amp; Setup'!$Y$17:$Y$26, MATCH($M3683, 'Intro &amp; Setup'!$U$17:$U$26, 0)), "")))</f>
        <v/>
      </c>
      <c r="AG3683" s="65" t="str">
        <f t="shared" si="978"/>
        <v/>
      </c>
      <c r="AH3683" s="8" t="str">
        <f t="shared" si="979"/>
        <v/>
      </c>
      <c r="AI3683" s="66" t="str">
        <f t="shared" si="980"/>
        <v/>
      </c>
      <c r="AK3683" s="123" t="str">
        <f>IF(AC3683='Intro &amp; Setup'!$BB$14, $AO3683, "")</f>
        <v/>
      </c>
      <c r="AL3683" s="124" t="str">
        <f>IF(AD3683='Intro &amp; Setup'!$BB$14, $AO3683, "")</f>
        <v/>
      </c>
      <c r="AM3683" s="125" t="str">
        <f>IF(AE3683='Intro &amp; Setup'!$BB$14, $AO3683, "")</f>
        <v/>
      </c>
      <c r="AO3683" s="130" t="str">
        <f>IF(AND($B3683="", $C3683="", $D3683=""), "", IF($N3683="", 'Intro &amp; Setup'!$AB$33, $N3683))</f>
        <v/>
      </c>
      <c r="AQ3683" s="140">
        <f t="shared" si="981"/>
        <v>0</v>
      </c>
      <c r="AR3683" s="145">
        <f t="shared" si="982"/>
        <v>0</v>
      </c>
      <c r="AS3683" s="141">
        <f t="shared" si="983"/>
        <v>0</v>
      </c>
      <c r="AU3683" s="149" t="str">
        <f t="shared" si="984"/>
        <v/>
      </c>
      <c r="AV3683" s="155"/>
      <c r="AW3683" s="155"/>
      <c r="AX3683" s="155" t="str">
        <f t="shared" si="985"/>
        <v/>
      </c>
      <c r="AY3683" s="155"/>
      <c r="AZ3683" s="155"/>
      <c r="BA3683" s="151" t="str">
        <f t="shared" si="986"/>
        <v/>
      </c>
      <c r="BC3683" s="47" t="str">
        <f t="shared" si="987"/>
        <v/>
      </c>
    </row>
    <row r="3684" spans="1:55" x14ac:dyDescent="0.25">
      <c r="A3684" s="4"/>
      <c r="B3684" s="167"/>
      <c r="C3684" s="168"/>
      <c r="D3684" s="169"/>
      <c r="E3684" s="170"/>
      <c r="F3684" s="171"/>
      <c r="G3684" s="172"/>
      <c r="H3684" s="173"/>
      <c r="I3684" s="171"/>
      <c r="J3684" s="172"/>
      <c r="K3684" s="170"/>
      <c r="L3684" s="171"/>
      <c r="M3684" s="172"/>
      <c r="N3684" s="174"/>
      <c r="O3684" s="4"/>
      <c r="P3684" s="49" t="str">
        <f t="shared" si="971"/>
        <v/>
      </c>
      <c r="Q3684" s="4"/>
      <c r="S3684" s="22" t="str">
        <f t="shared" si="972"/>
        <v/>
      </c>
      <c r="T3684" s="8" t="str">
        <f t="shared" si="973"/>
        <v/>
      </c>
      <c r="U3684" s="23" t="str">
        <f t="shared" si="974"/>
        <v/>
      </c>
      <c r="W3684" s="50"/>
      <c r="Y3684" s="65" t="str">
        <f t="shared" si="975"/>
        <v/>
      </c>
      <c r="Z3684" s="8" t="str">
        <f t="shared" si="976"/>
        <v/>
      </c>
      <c r="AA3684" s="66" t="str">
        <f t="shared" si="977"/>
        <v/>
      </c>
      <c r="AC3684" s="65" t="str">
        <f>IF($G3684="", "", IF(IFERROR(INDEX('Intro &amp; Setup'!$Y$17:$Y$26, MATCH($G3684, 'Intro &amp; Setup'!$U$17:$U$26, 0)), "")="", 'Intro &amp; Setup'!$BB$15, IFERROR(INDEX('Intro &amp; Setup'!$Y$17:$Y$26, MATCH($G3684, 'Intro &amp; Setup'!$U$17:$U$26, 0)), "")))</f>
        <v/>
      </c>
      <c r="AD3684" s="8" t="str">
        <f>IF($J3684="", "", IF(IFERROR(INDEX('Intro &amp; Setup'!$Y$17:$Y$26, MATCH($J3684, 'Intro &amp; Setup'!$U$17:$U$26, 0)), "")="", 'Intro &amp; Setup'!$BB$15, IFERROR(INDEX('Intro &amp; Setup'!$Y$17:$Y$26, MATCH($J3684, 'Intro &amp; Setup'!$U$17:$U$26, 0)), "")))</f>
        <v/>
      </c>
      <c r="AE3684" s="66" t="str">
        <f>IF($M3684="", "", IF(IFERROR(INDEX('Intro &amp; Setup'!$Y$17:$Y$26, MATCH($M3684, 'Intro &amp; Setup'!$U$17:$U$26, 0)), "")="", 'Intro &amp; Setup'!$BB$15, IFERROR(INDEX('Intro &amp; Setup'!$Y$17:$Y$26, MATCH($M3684, 'Intro &amp; Setup'!$U$17:$U$26, 0)), "")))</f>
        <v/>
      </c>
      <c r="AG3684" s="65" t="str">
        <f t="shared" si="978"/>
        <v/>
      </c>
      <c r="AH3684" s="8" t="str">
        <f t="shared" si="979"/>
        <v/>
      </c>
      <c r="AI3684" s="66" t="str">
        <f t="shared" si="980"/>
        <v/>
      </c>
      <c r="AK3684" s="123" t="str">
        <f>IF(AC3684='Intro &amp; Setup'!$BB$14, $AO3684, "")</f>
        <v/>
      </c>
      <c r="AL3684" s="124" t="str">
        <f>IF(AD3684='Intro &amp; Setup'!$BB$14, $AO3684, "")</f>
        <v/>
      </c>
      <c r="AM3684" s="125" t="str">
        <f>IF(AE3684='Intro &amp; Setup'!$BB$14, $AO3684, "")</f>
        <v/>
      </c>
      <c r="AO3684" s="130" t="str">
        <f>IF(AND($B3684="", $C3684="", $D3684=""), "", IF($N3684="", 'Intro &amp; Setup'!$AB$33, $N3684))</f>
        <v/>
      </c>
      <c r="AQ3684" s="140">
        <f t="shared" si="981"/>
        <v>0</v>
      </c>
      <c r="AR3684" s="145">
        <f t="shared" si="982"/>
        <v>0</v>
      </c>
      <c r="AS3684" s="141">
        <f t="shared" si="983"/>
        <v>0</v>
      </c>
      <c r="AU3684" s="149" t="str">
        <f t="shared" si="984"/>
        <v/>
      </c>
      <c r="AV3684" s="155"/>
      <c r="AW3684" s="155"/>
      <c r="AX3684" s="155" t="str">
        <f t="shared" si="985"/>
        <v/>
      </c>
      <c r="AY3684" s="155"/>
      <c r="AZ3684" s="155"/>
      <c r="BA3684" s="151" t="str">
        <f t="shared" si="986"/>
        <v/>
      </c>
      <c r="BC3684" s="47" t="str">
        <f t="shared" si="987"/>
        <v/>
      </c>
    </row>
    <row r="3685" spans="1:55" x14ac:dyDescent="0.25">
      <c r="A3685" s="4"/>
      <c r="B3685" s="167"/>
      <c r="C3685" s="168"/>
      <c r="D3685" s="169"/>
      <c r="E3685" s="170"/>
      <c r="F3685" s="171"/>
      <c r="G3685" s="172"/>
      <c r="H3685" s="173"/>
      <c r="I3685" s="171"/>
      <c r="J3685" s="172"/>
      <c r="K3685" s="170"/>
      <c r="L3685" s="171"/>
      <c r="M3685" s="172"/>
      <c r="N3685" s="174"/>
      <c r="O3685" s="4"/>
      <c r="P3685" s="49" t="str">
        <f t="shared" si="971"/>
        <v/>
      </c>
      <c r="Q3685" s="4"/>
      <c r="S3685" s="22" t="str">
        <f t="shared" si="972"/>
        <v/>
      </c>
      <c r="T3685" s="8" t="str">
        <f t="shared" si="973"/>
        <v/>
      </c>
      <c r="U3685" s="23" t="str">
        <f t="shared" si="974"/>
        <v/>
      </c>
      <c r="W3685" s="50"/>
      <c r="Y3685" s="65" t="str">
        <f t="shared" si="975"/>
        <v/>
      </c>
      <c r="Z3685" s="8" t="str">
        <f t="shared" si="976"/>
        <v/>
      </c>
      <c r="AA3685" s="66" t="str">
        <f t="shared" si="977"/>
        <v/>
      </c>
      <c r="AC3685" s="65" t="str">
        <f>IF($G3685="", "", IF(IFERROR(INDEX('Intro &amp; Setup'!$Y$17:$Y$26, MATCH($G3685, 'Intro &amp; Setup'!$U$17:$U$26, 0)), "")="", 'Intro &amp; Setup'!$BB$15, IFERROR(INDEX('Intro &amp; Setup'!$Y$17:$Y$26, MATCH($G3685, 'Intro &amp; Setup'!$U$17:$U$26, 0)), "")))</f>
        <v/>
      </c>
      <c r="AD3685" s="8" t="str">
        <f>IF($J3685="", "", IF(IFERROR(INDEX('Intro &amp; Setup'!$Y$17:$Y$26, MATCH($J3685, 'Intro &amp; Setup'!$U$17:$U$26, 0)), "")="", 'Intro &amp; Setup'!$BB$15, IFERROR(INDEX('Intro &amp; Setup'!$Y$17:$Y$26, MATCH($J3685, 'Intro &amp; Setup'!$U$17:$U$26, 0)), "")))</f>
        <v/>
      </c>
      <c r="AE3685" s="66" t="str">
        <f>IF($M3685="", "", IF(IFERROR(INDEX('Intro &amp; Setup'!$Y$17:$Y$26, MATCH($M3685, 'Intro &amp; Setup'!$U$17:$U$26, 0)), "")="", 'Intro &amp; Setup'!$BB$15, IFERROR(INDEX('Intro &amp; Setup'!$Y$17:$Y$26, MATCH($M3685, 'Intro &amp; Setup'!$U$17:$U$26, 0)), "")))</f>
        <v/>
      </c>
      <c r="AG3685" s="65" t="str">
        <f t="shared" si="978"/>
        <v/>
      </c>
      <c r="AH3685" s="8" t="str">
        <f t="shared" si="979"/>
        <v/>
      </c>
      <c r="AI3685" s="66" t="str">
        <f t="shared" si="980"/>
        <v/>
      </c>
      <c r="AK3685" s="123" t="str">
        <f>IF(AC3685='Intro &amp; Setup'!$BB$14, $AO3685, "")</f>
        <v/>
      </c>
      <c r="AL3685" s="124" t="str">
        <f>IF(AD3685='Intro &amp; Setup'!$BB$14, $AO3685, "")</f>
        <v/>
      </c>
      <c r="AM3685" s="125" t="str">
        <f>IF(AE3685='Intro &amp; Setup'!$BB$14, $AO3685, "")</f>
        <v/>
      </c>
      <c r="AO3685" s="130" t="str">
        <f>IF(AND($B3685="", $C3685="", $D3685=""), "", IF($N3685="", 'Intro &amp; Setup'!$AB$33, $N3685))</f>
        <v/>
      </c>
      <c r="AQ3685" s="140">
        <f t="shared" si="981"/>
        <v>0</v>
      </c>
      <c r="AR3685" s="145">
        <f t="shared" si="982"/>
        <v>0</v>
      </c>
      <c r="AS3685" s="141">
        <f t="shared" si="983"/>
        <v>0</v>
      </c>
      <c r="AU3685" s="149" t="str">
        <f t="shared" si="984"/>
        <v/>
      </c>
      <c r="AV3685" s="155"/>
      <c r="AW3685" s="155"/>
      <c r="AX3685" s="155" t="str">
        <f t="shared" si="985"/>
        <v/>
      </c>
      <c r="AY3685" s="155"/>
      <c r="AZ3685" s="155"/>
      <c r="BA3685" s="151" t="str">
        <f t="shared" si="986"/>
        <v/>
      </c>
      <c r="BC3685" s="47" t="str">
        <f t="shared" si="987"/>
        <v/>
      </c>
    </row>
    <row r="3686" spans="1:55" x14ac:dyDescent="0.25">
      <c r="A3686" s="4"/>
      <c r="B3686" s="167"/>
      <c r="C3686" s="168"/>
      <c r="D3686" s="169"/>
      <c r="E3686" s="170"/>
      <c r="F3686" s="171"/>
      <c r="G3686" s="172"/>
      <c r="H3686" s="173"/>
      <c r="I3686" s="171"/>
      <c r="J3686" s="172"/>
      <c r="K3686" s="170"/>
      <c r="L3686" s="171"/>
      <c r="M3686" s="172"/>
      <c r="N3686" s="174"/>
      <c r="O3686" s="4"/>
      <c r="P3686" s="49" t="str">
        <f t="shared" si="971"/>
        <v/>
      </c>
      <c r="Q3686" s="4"/>
      <c r="S3686" s="22" t="str">
        <f t="shared" si="972"/>
        <v/>
      </c>
      <c r="T3686" s="8" t="str">
        <f t="shared" si="973"/>
        <v/>
      </c>
      <c r="U3686" s="23" t="str">
        <f t="shared" si="974"/>
        <v/>
      </c>
      <c r="W3686" s="50"/>
      <c r="Y3686" s="65" t="str">
        <f t="shared" si="975"/>
        <v/>
      </c>
      <c r="Z3686" s="8" t="str">
        <f t="shared" si="976"/>
        <v/>
      </c>
      <c r="AA3686" s="66" t="str">
        <f t="shared" si="977"/>
        <v/>
      </c>
      <c r="AC3686" s="65" t="str">
        <f>IF($G3686="", "", IF(IFERROR(INDEX('Intro &amp; Setup'!$Y$17:$Y$26, MATCH($G3686, 'Intro &amp; Setup'!$U$17:$U$26, 0)), "")="", 'Intro &amp; Setup'!$BB$15, IFERROR(INDEX('Intro &amp; Setup'!$Y$17:$Y$26, MATCH($G3686, 'Intro &amp; Setup'!$U$17:$U$26, 0)), "")))</f>
        <v/>
      </c>
      <c r="AD3686" s="8" t="str">
        <f>IF($J3686="", "", IF(IFERROR(INDEX('Intro &amp; Setup'!$Y$17:$Y$26, MATCH($J3686, 'Intro &amp; Setup'!$U$17:$U$26, 0)), "")="", 'Intro &amp; Setup'!$BB$15, IFERROR(INDEX('Intro &amp; Setup'!$Y$17:$Y$26, MATCH($J3686, 'Intro &amp; Setup'!$U$17:$U$26, 0)), "")))</f>
        <v/>
      </c>
      <c r="AE3686" s="66" t="str">
        <f>IF($M3686="", "", IF(IFERROR(INDEX('Intro &amp; Setup'!$Y$17:$Y$26, MATCH($M3686, 'Intro &amp; Setup'!$U$17:$U$26, 0)), "")="", 'Intro &amp; Setup'!$BB$15, IFERROR(INDEX('Intro &amp; Setup'!$Y$17:$Y$26, MATCH($M3686, 'Intro &amp; Setup'!$U$17:$U$26, 0)), "")))</f>
        <v/>
      </c>
      <c r="AG3686" s="65" t="str">
        <f t="shared" si="978"/>
        <v/>
      </c>
      <c r="AH3686" s="8" t="str">
        <f t="shared" si="979"/>
        <v/>
      </c>
      <c r="AI3686" s="66" t="str">
        <f t="shared" si="980"/>
        <v/>
      </c>
      <c r="AK3686" s="123" t="str">
        <f>IF(AC3686='Intro &amp; Setup'!$BB$14, $AO3686, "")</f>
        <v/>
      </c>
      <c r="AL3686" s="124" t="str">
        <f>IF(AD3686='Intro &amp; Setup'!$BB$14, $AO3686, "")</f>
        <v/>
      </c>
      <c r="AM3686" s="125" t="str">
        <f>IF(AE3686='Intro &amp; Setup'!$BB$14, $AO3686, "")</f>
        <v/>
      </c>
      <c r="AO3686" s="130" t="str">
        <f>IF(AND($B3686="", $C3686="", $D3686=""), "", IF($N3686="", 'Intro &amp; Setup'!$AB$33, $N3686))</f>
        <v/>
      </c>
      <c r="AQ3686" s="140">
        <f t="shared" si="981"/>
        <v>0</v>
      </c>
      <c r="AR3686" s="145">
        <f t="shared" si="982"/>
        <v>0</v>
      </c>
      <c r="AS3686" s="141">
        <f t="shared" si="983"/>
        <v>0</v>
      </c>
      <c r="AU3686" s="149" t="str">
        <f t="shared" si="984"/>
        <v/>
      </c>
      <c r="AV3686" s="155"/>
      <c r="AW3686" s="155"/>
      <c r="AX3686" s="155" t="str">
        <f t="shared" si="985"/>
        <v/>
      </c>
      <c r="AY3686" s="155"/>
      <c r="AZ3686" s="155"/>
      <c r="BA3686" s="151" t="str">
        <f t="shared" si="986"/>
        <v/>
      </c>
      <c r="BC3686" s="47" t="str">
        <f t="shared" si="987"/>
        <v/>
      </c>
    </row>
    <row r="3687" spans="1:55" x14ac:dyDescent="0.25">
      <c r="A3687" s="4"/>
      <c r="B3687" s="167"/>
      <c r="C3687" s="168"/>
      <c r="D3687" s="169"/>
      <c r="E3687" s="170"/>
      <c r="F3687" s="171"/>
      <c r="G3687" s="172"/>
      <c r="H3687" s="173"/>
      <c r="I3687" s="171"/>
      <c r="J3687" s="172"/>
      <c r="K3687" s="170"/>
      <c r="L3687" s="171"/>
      <c r="M3687" s="172"/>
      <c r="N3687" s="174"/>
      <c r="O3687" s="4"/>
      <c r="P3687" s="49" t="str">
        <f t="shared" si="971"/>
        <v/>
      </c>
      <c r="Q3687" s="4"/>
      <c r="S3687" s="22" t="str">
        <f t="shared" si="972"/>
        <v/>
      </c>
      <c r="T3687" s="8" t="str">
        <f t="shared" si="973"/>
        <v/>
      </c>
      <c r="U3687" s="23" t="str">
        <f t="shared" si="974"/>
        <v/>
      </c>
      <c r="W3687" s="50"/>
      <c r="Y3687" s="65" t="str">
        <f t="shared" si="975"/>
        <v/>
      </c>
      <c r="Z3687" s="8" t="str">
        <f t="shared" si="976"/>
        <v/>
      </c>
      <c r="AA3687" s="66" t="str">
        <f t="shared" si="977"/>
        <v/>
      </c>
      <c r="AC3687" s="65" t="str">
        <f>IF($G3687="", "", IF(IFERROR(INDEX('Intro &amp; Setup'!$Y$17:$Y$26, MATCH($G3687, 'Intro &amp; Setup'!$U$17:$U$26, 0)), "")="", 'Intro &amp; Setup'!$BB$15, IFERROR(INDEX('Intro &amp; Setup'!$Y$17:$Y$26, MATCH($G3687, 'Intro &amp; Setup'!$U$17:$U$26, 0)), "")))</f>
        <v/>
      </c>
      <c r="AD3687" s="8" t="str">
        <f>IF($J3687="", "", IF(IFERROR(INDEX('Intro &amp; Setup'!$Y$17:$Y$26, MATCH($J3687, 'Intro &amp; Setup'!$U$17:$U$26, 0)), "")="", 'Intro &amp; Setup'!$BB$15, IFERROR(INDEX('Intro &amp; Setup'!$Y$17:$Y$26, MATCH($J3687, 'Intro &amp; Setup'!$U$17:$U$26, 0)), "")))</f>
        <v/>
      </c>
      <c r="AE3687" s="66" t="str">
        <f>IF($M3687="", "", IF(IFERROR(INDEX('Intro &amp; Setup'!$Y$17:$Y$26, MATCH($M3687, 'Intro &amp; Setup'!$U$17:$U$26, 0)), "")="", 'Intro &amp; Setup'!$BB$15, IFERROR(INDEX('Intro &amp; Setup'!$Y$17:$Y$26, MATCH($M3687, 'Intro &amp; Setup'!$U$17:$U$26, 0)), "")))</f>
        <v/>
      </c>
      <c r="AG3687" s="65" t="str">
        <f t="shared" si="978"/>
        <v/>
      </c>
      <c r="AH3687" s="8" t="str">
        <f t="shared" si="979"/>
        <v/>
      </c>
      <c r="AI3687" s="66" t="str">
        <f t="shared" si="980"/>
        <v/>
      </c>
      <c r="AK3687" s="123" t="str">
        <f>IF(AC3687='Intro &amp; Setup'!$BB$14, $AO3687, "")</f>
        <v/>
      </c>
      <c r="AL3687" s="124" t="str">
        <f>IF(AD3687='Intro &amp; Setup'!$BB$14, $AO3687, "")</f>
        <v/>
      </c>
      <c r="AM3687" s="125" t="str">
        <f>IF(AE3687='Intro &amp; Setup'!$BB$14, $AO3687, "")</f>
        <v/>
      </c>
      <c r="AO3687" s="130" t="str">
        <f>IF(AND($B3687="", $C3687="", $D3687=""), "", IF($N3687="", 'Intro &amp; Setup'!$AB$33, $N3687))</f>
        <v/>
      </c>
      <c r="AQ3687" s="140">
        <f t="shared" si="981"/>
        <v>0</v>
      </c>
      <c r="AR3687" s="145">
        <f t="shared" si="982"/>
        <v>0</v>
      </c>
      <c r="AS3687" s="141">
        <f t="shared" si="983"/>
        <v>0</v>
      </c>
      <c r="AU3687" s="149" t="str">
        <f t="shared" si="984"/>
        <v/>
      </c>
      <c r="AV3687" s="155"/>
      <c r="AW3687" s="155"/>
      <c r="AX3687" s="155" t="str">
        <f t="shared" si="985"/>
        <v/>
      </c>
      <c r="AY3687" s="155"/>
      <c r="AZ3687" s="155"/>
      <c r="BA3687" s="151" t="str">
        <f t="shared" si="986"/>
        <v/>
      </c>
      <c r="BC3687" s="47" t="str">
        <f t="shared" si="987"/>
        <v/>
      </c>
    </row>
    <row r="3688" spans="1:55" x14ac:dyDescent="0.25">
      <c r="A3688" s="4"/>
      <c r="B3688" s="167"/>
      <c r="C3688" s="168"/>
      <c r="D3688" s="169"/>
      <c r="E3688" s="170"/>
      <c r="F3688" s="171"/>
      <c r="G3688" s="172"/>
      <c r="H3688" s="173"/>
      <c r="I3688" s="171"/>
      <c r="J3688" s="172"/>
      <c r="K3688" s="170"/>
      <c r="L3688" s="171"/>
      <c r="M3688" s="172"/>
      <c r="N3688" s="174"/>
      <c r="O3688" s="4"/>
      <c r="P3688" s="49" t="str">
        <f t="shared" si="971"/>
        <v/>
      </c>
      <c r="Q3688" s="4"/>
      <c r="S3688" s="22" t="str">
        <f t="shared" si="972"/>
        <v/>
      </c>
      <c r="T3688" s="8" t="str">
        <f t="shared" si="973"/>
        <v/>
      </c>
      <c r="U3688" s="23" t="str">
        <f t="shared" si="974"/>
        <v/>
      </c>
      <c r="W3688" s="50"/>
      <c r="Y3688" s="65" t="str">
        <f t="shared" si="975"/>
        <v/>
      </c>
      <c r="Z3688" s="8" t="str">
        <f t="shared" si="976"/>
        <v/>
      </c>
      <c r="AA3688" s="66" t="str">
        <f t="shared" si="977"/>
        <v/>
      </c>
      <c r="AC3688" s="65" t="str">
        <f>IF($G3688="", "", IF(IFERROR(INDEX('Intro &amp; Setup'!$Y$17:$Y$26, MATCH($G3688, 'Intro &amp; Setup'!$U$17:$U$26, 0)), "")="", 'Intro &amp; Setup'!$BB$15, IFERROR(INDEX('Intro &amp; Setup'!$Y$17:$Y$26, MATCH($G3688, 'Intro &amp; Setup'!$U$17:$U$26, 0)), "")))</f>
        <v/>
      </c>
      <c r="AD3688" s="8" t="str">
        <f>IF($J3688="", "", IF(IFERROR(INDEX('Intro &amp; Setup'!$Y$17:$Y$26, MATCH($J3688, 'Intro &amp; Setup'!$U$17:$U$26, 0)), "")="", 'Intro &amp; Setup'!$BB$15, IFERROR(INDEX('Intro &amp; Setup'!$Y$17:$Y$26, MATCH($J3688, 'Intro &amp; Setup'!$U$17:$U$26, 0)), "")))</f>
        <v/>
      </c>
      <c r="AE3688" s="66" t="str">
        <f>IF($M3688="", "", IF(IFERROR(INDEX('Intro &amp; Setup'!$Y$17:$Y$26, MATCH($M3688, 'Intro &amp; Setup'!$U$17:$U$26, 0)), "")="", 'Intro &amp; Setup'!$BB$15, IFERROR(INDEX('Intro &amp; Setup'!$Y$17:$Y$26, MATCH($M3688, 'Intro &amp; Setup'!$U$17:$U$26, 0)), "")))</f>
        <v/>
      </c>
      <c r="AG3688" s="65" t="str">
        <f t="shared" si="978"/>
        <v/>
      </c>
      <c r="AH3688" s="8" t="str">
        <f t="shared" si="979"/>
        <v/>
      </c>
      <c r="AI3688" s="66" t="str">
        <f t="shared" si="980"/>
        <v/>
      </c>
      <c r="AK3688" s="123" t="str">
        <f>IF(AC3688='Intro &amp; Setup'!$BB$14, $AO3688, "")</f>
        <v/>
      </c>
      <c r="AL3688" s="124" t="str">
        <f>IF(AD3688='Intro &amp; Setup'!$BB$14, $AO3688, "")</f>
        <v/>
      </c>
      <c r="AM3688" s="125" t="str">
        <f>IF(AE3688='Intro &amp; Setup'!$BB$14, $AO3688, "")</f>
        <v/>
      </c>
      <c r="AO3688" s="130" t="str">
        <f>IF(AND($B3688="", $C3688="", $D3688=""), "", IF($N3688="", 'Intro &amp; Setup'!$AB$33, $N3688))</f>
        <v/>
      </c>
      <c r="AQ3688" s="140">
        <f t="shared" si="981"/>
        <v>0</v>
      </c>
      <c r="AR3688" s="145">
        <f t="shared" si="982"/>
        <v>0</v>
      </c>
      <c r="AS3688" s="141">
        <f t="shared" si="983"/>
        <v>0</v>
      </c>
      <c r="AU3688" s="149" t="str">
        <f t="shared" si="984"/>
        <v/>
      </c>
      <c r="AV3688" s="155"/>
      <c r="AW3688" s="155"/>
      <c r="AX3688" s="155" t="str">
        <f t="shared" si="985"/>
        <v/>
      </c>
      <c r="AY3688" s="155"/>
      <c r="AZ3688" s="155"/>
      <c r="BA3688" s="151" t="str">
        <f t="shared" si="986"/>
        <v/>
      </c>
      <c r="BC3688" s="47" t="str">
        <f t="shared" si="987"/>
        <v/>
      </c>
    </row>
    <row r="3689" spans="1:55" x14ac:dyDescent="0.25">
      <c r="A3689" s="4"/>
      <c r="B3689" s="167"/>
      <c r="C3689" s="168"/>
      <c r="D3689" s="169"/>
      <c r="E3689" s="170"/>
      <c r="F3689" s="171"/>
      <c r="G3689" s="172"/>
      <c r="H3689" s="173"/>
      <c r="I3689" s="171"/>
      <c r="J3689" s="172"/>
      <c r="K3689" s="170"/>
      <c r="L3689" s="171"/>
      <c r="M3689" s="172"/>
      <c r="N3689" s="174"/>
      <c r="O3689" s="4"/>
      <c r="P3689" s="49" t="str">
        <f t="shared" si="971"/>
        <v/>
      </c>
      <c r="Q3689" s="4"/>
      <c r="S3689" s="22" t="str">
        <f t="shared" si="972"/>
        <v/>
      </c>
      <c r="T3689" s="8" t="str">
        <f t="shared" si="973"/>
        <v/>
      </c>
      <c r="U3689" s="23" t="str">
        <f t="shared" si="974"/>
        <v/>
      </c>
      <c r="W3689" s="50"/>
      <c r="Y3689" s="65" t="str">
        <f t="shared" si="975"/>
        <v/>
      </c>
      <c r="Z3689" s="8" t="str">
        <f t="shared" si="976"/>
        <v/>
      </c>
      <c r="AA3689" s="66" t="str">
        <f t="shared" si="977"/>
        <v/>
      </c>
      <c r="AC3689" s="65" t="str">
        <f>IF($G3689="", "", IF(IFERROR(INDEX('Intro &amp; Setup'!$Y$17:$Y$26, MATCH($G3689, 'Intro &amp; Setup'!$U$17:$U$26, 0)), "")="", 'Intro &amp; Setup'!$BB$15, IFERROR(INDEX('Intro &amp; Setup'!$Y$17:$Y$26, MATCH($G3689, 'Intro &amp; Setup'!$U$17:$U$26, 0)), "")))</f>
        <v/>
      </c>
      <c r="AD3689" s="8" t="str">
        <f>IF($J3689="", "", IF(IFERROR(INDEX('Intro &amp; Setup'!$Y$17:$Y$26, MATCH($J3689, 'Intro &amp; Setup'!$U$17:$U$26, 0)), "")="", 'Intro &amp; Setup'!$BB$15, IFERROR(INDEX('Intro &amp; Setup'!$Y$17:$Y$26, MATCH($J3689, 'Intro &amp; Setup'!$U$17:$U$26, 0)), "")))</f>
        <v/>
      </c>
      <c r="AE3689" s="66" t="str">
        <f>IF($M3689="", "", IF(IFERROR(INDEX('Intro &amp; Setup'!$Y$17:$Y$26, MATCH($M3689, 'Intro &amp; Setup'!$U$17:$U$26, 0)), "")="", 'Intro &amp; Setup'!$BB$15, IFERROR(INDEX('Intro &amp; Setup'!$Y$17:$Y$26, MATCH($M3689, 'Intro &amp; Setup'!$U$17:$U$26, 0)), "")))</f>
        <v/>
      </c>
      <c r="AG3689" s="65" t="str">
        <f t="shared" si="978"/>
        <v/>
      </c>
      <c r="AH3689" s="8" t="str">
        <f t="shared" si="979"/>
        <v/>
      </c>
      <c r="AI3689" s="66" t="str">
        <f t="shared" si="980"/>
        <v/>
      </c>
      <c r="AK3689" s="123" t="str">
        <f>IF(AC3689='Intro &amp; Setup'!$BB$14, $AO3689, "")</f>
        <v/>
      </c>
      <c r="AL3689" s="124" t="str">
        <f>IF(AD3689='Intro &amp; Setup'!$BB$14, $AO3689, "")</f>
        <v/>
      </c>
      <c r="AM3689" s="125" t="str">
        <f>IF(AE3689='Intro &amp; Setup'!$BB$14, $AO3689, "")</f>
        <v/>
      </c>
      <c r="AO3689" s="130" t="str">
        <f>IF(AND($B3689="", $C3689="", $D3689=""), "", IF($N3689="", 'Intro &amp; Setup'!$AB$33, $N3689))</f>
        <v/>
      </c>
      <c r="AQ3689" s="140">
        <f t="shared" si="981"/>
        <v>0</v>
      </c>
      <c r="AR3689" s="145">
        <f t="shared" si="982"/>
        <v>0</v>
      </c>
      <c r="AS3689" s="141">
        <f t="shared" si="983"/>
        <v>0</v>
      </c>
      <c r="AU3689" s="149" t="str">
        <f t="shared" si="984"/>
        <v/>
      </c>
      <c r="AV3689" s="155"/>
      <c r="AW3689" s="155"/>
      <c r="AX3689" s="155" t="str">
        <f t="shared" si="985"/>
        <v/>
      </c>
      <c r="AY3689" s="155"/>
      <c r="AZ3689" s="155"/>
      <c r="BA3689" s="151" t="str">
        <f t="shared" si="986"/>
        <v/>
      </c>
      <c r="BC3689" s="47" t="str">
        <f t="shared" si="987"/>
        <v/>
      </c>
    </row>
    <row r="3690" spans="1:55" x14ac:dyDescent="0.25">
      <c r="A3690" s="4"/>
      <c r="B3690" s="167"/>
      <c r="C3690" s="168"/>
      <c r="D3690" s="169"/>
      <c r="E3690" s="170"/>
      <c r="F3690" s="171"/>
      <c r="G3690" s="172"/>
      <c r="H3690" s="173"/>
      <c r="I3690" s="171"/>
      <c r="J3690" s="172"/>
      <c r="K3690" s="170"/>
      <c r="L3690" s="171"/>
      <c r="M3690" s="172"/>
      <c r="N3690" s="174"/>
      <c r="O3690" s="4"/>
      <c r="P3690" s="49" t="str">
        <f t="shared" si="971"/>
        <v/>
      </c>
      <c r="Q3690" s="4"/>
      <c r="S3690" s="22" t="str">
        <f t="shared" si="972"/>
        <v/>
      </c>
      <c r="T3690" s="8" t="str">
        <f t="shared" si="973"/>
        <v/>
      </c>
      <c r="U3690" s="23" t="str">
        <f t="shared" si="974"/>
        <v/>
      </c>
      <c r="W3690" s="50"/>
      <c r="Y3690" s="65" t="str">
        <f t="shared" si="975"/>
        <v/>
      </c>
      <c r="Z3690" s="8" t="str">
        <f t="shared" si="976"/>
        <v/>
      </c>
      <c r="AA3690" s="66" t="str">
        <f t="shared" si="977"/>
        <v/>
      </c>
      <c r="AC3690" s="65" t="str">
        <f>IF($G3690="", "", IF(IFERROR(INDEX('Intro &amp; Setup'!$Y$17:$Y$26, MATCH($G3690, 'Intro &amp; Setup'!$U$17:$U$26, 0)), "")="", 'Intro &amp; Setup'!$BB$15, IFERROR(INDEX('Intro &amp; Setup'!$Y$17:$Y$26, MATCH($G3690, 'Intro &amp; Setup'!$U$17:$U$26, 0)), "")))</f>
        <v/>
      </c>
      <c r="AD3690" s="8" t="str">
        <f>IF($J3690="", "", IF(IFERROR(INDEX('Intro &amp; Setup'!$Y$17:$Y$26, MATCH($J3690, 'Intro &amp; Setup'!$U$17:$U$26, 0)), "")="", 'Intro &amp; Setup'!$BB$15, IFERROR(INDEX('Intro &amp; Setup'!$Y$17:$Y$26, MATCH($J3690, 'Intro &amp; Setup'!$U$17:$U$26, 0)), "")))</f>
        <v/>
      </c>
      <c r="AE3690" s="66" t="str">
        <f>IF($M3690="", "", IF(IFERROR(INDEX('Intro &amp; Setup'!$Y$17:$Y$26, MATCH($M3690, 'Intro &amp; Setup'!$U$17:$U$26, 0)), "")="", 'Intro &amp; Setup'!$BB$15, IFERROR(INDEX('Intro &amp; Setup'!$Y$17:$Y$26, MATCH($M3690, 'Intro &amp; Setup'!$U$17:$U$26, 0)), "")))</f>
        <v/>
      </c>
      <c r="AG3690" s="65" t="str">
        <f t="shared" si="978"/>
        <v/>
      </c>
      <c r="AH3690" s="8" t="str">
        <f t="shared" si="979"/>
        <v/>
      </c>
      <c r="AI3690" s="66" t="str">
        <f t="shared" si="980"/>
        <v/>
      </c>
      <c r="AK3690" s="123" t="str">
        <f>IF(AC3690='Intro &amp; Setup'!$BB$14, $AO3690, "")</f>
        <v/>
      </c>
      <c r="AL3690" s="124" t="str">
        <f>IF(AD3690='Intro &amp; Setup'!$BB$14, $AO3690, "")</f>
        <v/>
      </c>
      <c r="AM3690" s="125" t="str">
        <f>IF(AE3690='Intro &amp; Setup'!$BB$14, $AO3690, "")</f>
        <v/>
      </c>
      <c r="AO3690" s="130" t="str">
        <f>IF(AND($B3690="", $C3690="", $D3690=""), "", IF($N3690="", 'Intro &amp; Setup'!$AB$33, $N3690))</f>
        <v/>
      </c>
      <c r="AQ3690" s="140">
        <f t="shared" si="981"/>
        <v>0</v>
      </c>
      <c r="AR3690" s="145">
        <f t="shared" si="982"/>
        <v>0</v>
      </c>
      <c r="AS3690" s="141">
        <f t="shared" si="983"/>
        <v>0</v>
      </c>
      <c r="AU3690" s="149" t="str">
        <f t="shared" si="984"/>
        <v/>
      </c>
      <c r="AV3690" s="155"/>
      <c r="AW3690" s="155"/>
      <c r="AX3690" s="155" t="str">
        <f t="shared" si="985"/>
        <v/>
      </c>
      <c r="AY3690" s="155"/>
      <c r="AZ3690" s="155"/>
      <c r="BA3690" s="151" t="str">
        <f t="shared" si="986"/>
        <v/>
      </c>
      <c r="BC3690" s="47" t="str">
        <f t="shared" si="987"/>
        <v/>
      </c>
    </row>
    <row r="3691" spans="1:55" x14ac:dyDescent="0.25">
      <c r="A3691" s="4"/>
      <c r="B3691" s="167"/>
      <c r="C3691" s="168"/>
      <c r="D3691" s="169"/>
      <c r="E3691" s="170"/>
      <c r="F3691" s="171"/>
      <c r="G3691" s="172"/>
      <c r="H3691" s="173"/>
      <c r="I3691" s="171"/>
      <c r="J3691" s="172"/>
      <c r="K3691" s="170"/>
      <c r="L3691" s="171"/>
      <c r="M3691" s="172"/>
      <c r="N3691" s="174"/>
      <c r="O3691" s="4"/>
      <c r="P3691" s="49" t="str">
        <f t="shared" si="971"/>
        <v/>
      </c>
      <c r="Q3691" s="4"/>
      <c r="S3691" s="22" t="str">
        <f t="shared" si="972"/>
        <v/>
      </c>
      <c r="T3691" s="8" t="str">
        <f t="shared" si="973"/>
        <v/>
      </c>
      <c r="U3691" s="23" t="str">
        <f t="shared" si="974"/>
        <v/>
      </c>
      <c r="W3691" s="50"/>
      <c r="Y3691" s="65" t="str">
        <f t="shared" si="975"/>
        <v/>
      </c>
      <c r="Z3691" s="8" t="str">
        <f t="shared" si="976"/>
        <v/>
      </c>
      <c r="AA3691" s="66" t="str">
        <f t="shared" si="977"/>
        <v/>
      </c>
      <c r="AC3691" s="65" t="str">
        <f>IF($G3691="", "", IF(IFERROR(INDEX('Intro &amp; Setup'!$Y$17:$Y$26, MATCH($G3691, 'Intro &amp; Setup'!$U$17:$U$26, 0)), "")="", 'Intro &amp; Setup'!$BB$15, IFERROR(INDEX('Intro &amp; Setup'!$Y$17:$Y$26, MATCH($G3691, 'Intro &amp; Setup'!$U$17:$U$26, 0)), "")))</f>
        <v/>
      </c>
      <c r="AD3691" s="8" t="str">
        <f>IF($J3691="", "", IF(IFERROR(INDEX('Intro &amp; Setup'!$Y$17:$Y$26, MATCH($J3691, 'Intro &amp; Setup'!$U$17:$U$26, 0)), "")="", 'Intro &amp; Setup'!$BB$15, IFERROR(INDEX('Intro &amp; Setup'!$Y$17:$Y$26, MATCH($J3691, 'Intro &amp; Setup'!$U$17:$U$26, 0)), "")))</f>
        <v/>
      </c>
      <c r="AE3691" s="66" t="str">
        <f>IF($M3691="", "", IF(IFERROR(INDEX('Intro &amp; Setup'!$Y$17:$Y$26, MATCH($M3691, 'Intro &amp; Setup'!$U$17:$U$26, 0)), "")="", 'Intro &amp; Setup'!$BB$15, IFERROR(INDEX('Intro &amp; Setup'!$Y$17:$Y$26, MATCH($M3691, 'Intro &amp; Setup'!$U$17:$U$26, 0)), "")))</f>
        <v/>
      </c>
      <c r="AG3691" s="65" t="str">
        <f t="shared" si="978"/>
        <v/>
      </c>
      <c r="AH3691" s="8" t="str">
        <f t="shared" si="979"/>
        <v/>
      </c>
      <c r="AI3691" s="66" t="str">
        <f t="shared" si="980"/>
        <v/>
      </c>
      <c r="AK3691" s="123" t="str">
        <f>IF(AC3691='Intro &amp; Setup'!$BB$14, $AO3691, "")</f>
        <v/>
      </c>
      <c r="AL3691" s="124" t="str">
        <f>IF(AD3691='Intro &amp; Setup'!$BB$14, $AO3691, "")</f>
        <v/>
      </c>
      <c r="AM3691" s="125" t="str">
        <f>IF(AE3691='Intro &amp; Setup'!$BB$14, $AO3691, "")</f>
        <v/>
      </c>
      <c r="AO3691" s="130" t="str">
        <f>IF(AND($B3691="", $C3691="", $D3691=""), "", IF($N3691="", 'Intro &amp; Setup'!$AB$33, $N3691))</f>
        <v/>
      </c>
      <c r="AQ3691" s="140">
        <f t="shared" si="981"/>
        <v>0</v>
      </c>
      <c r="AR3691" s="145">
        <f t="shared" si="982"/>
        <v>0</v>
      </c>
      <c r="AS3691" s="141">
        <f t="shared" si="983"/>
        <v>0</v>
      </c>
      <c r="AU3691" s="149" t="str">
        <f t="shared" si="984"/>
        <v/>
      </c>
      <c r="AV3691" s="155"/>
      <c r="AW3691" s="155"/>
      <c r="AX3691" s="155" t="str">
        <f t="shared" si="985"/>
        <v/>
      </c>
      <c r="AY3691" s="155"/>
      <c r="AZ3691" s="155"/>
      <c r="BA3691" s="151" t="str">
        <f t="shared" si="986"/>
        <v/>
      </c>
      <c r="BC3691" s="47" t="str">
        <f t="shared" si="987"/>
        <v/>
      </c>
    </row>
    <row r="3692" spans="1:55" x14ac:dyDescent="0.25">
      <c r="A3692" s="4"/>
      <c r="B3692" s="167"/>
      <c r="C3692" s="168"/>
      <c r="D3692" s="169"/>
      <c r="E3692" s="170"/>
      <c r="F3692" s="171"/>
      <c r="G3692" s="172"/>
      <c r="H3692" s="173"/>
      <c r="I3692" s="171"/>
      <c r="J3692" s="172"/>
      <c r="K3692" s="170"/>
      <c r="L3692" s="171"/>
      <c r="M3692" s="172"/>
      <c r="N3692" s="174"/>
      <c r="O3692" s="4"/>
      <c r="P3692" s="49" t="str">
        <f t="shared" si="971"/>
        <v/>
      </c>
      <c r="Q3692" s="4"/>
      <c r="S3692" s="22" t="str">
        <f t="shared" si="972"/>
        <v/>
      </c>
      <c r="T3692" s="8" t="str">
        <f t="shared" si="973"/>
        <v/>
      </c>
      <c r="U3692" s="23" t="str">
        <f t="shared" si="974"/>
        <v/>
      </c>
      <c r="W3692" s="50"/>
      <c r="Y3692" s="65" t="str">
        <f t="shared" si="975"/>
        <v/>
      </c>
      <c r="Z3692" s="8" t="str">
        <f t="shared" si="976"/>
        <v/>
      </c>
      <c r="AA3692" s="66" t="str">
        <f t="shared" si="977"/>
        <v/>
      </c>
      <c r="AC3692" s="65" t="str">
        <f>IF($G3692="", "", IF(IFERROR(INDEX('Intro &amp; Setup'!$Y$17:$Y$26, MATCH($G3692, 'Intro &amp; Setup'!$U$17:$U$26, 0)), "")="", 'Intro &amp; Setup'!$BB$15, IFERROR(INDEX('Intro &amp; Setup'!$Y$17:$Y$26, MATCH($G3692, 'Intro &amp; Setup'!$U$17:$U$26, 0)), "")))</f>
        <v/>
      </c>
      <c r="AD3692" s="8" t="str">
        <f>IF($J3692="", "", IF(IFERROR(INDEX('Intro &amp; Setup'!$Y$17:$Y$26, MATCH($J3692, 'Intro &amp; Setup'!$U$17:$U$26, 0)), "")="", 'Intro &amp; Setup'!$BB$15, IFERROR(INDEX('Intro &amp; Setup'!$Y$17:$Y$26, MATCH($J3692, 'Intro &amp; Setup'!$U$17:$U$26, 0)), "")))</f>
        <v/>
      </c>
      <c r="AE3692" s="66" t="str">
        <f>IF($M3692="", "", IF(IFERROR(INDEX('Intro &amp; Setup'!$Y$17:$Y$26, MATCH($M3692, 'Intro &amp; Setup'!$U$17:$U$26, 0)), "")="", 'Intro &amp; Setup'!$BB$15, IFERROR(INDEX('Intro &amp; Setup'!$Y$17:$Y$26, MATCH($M3692, 'Intro &amp; Setup'!$U$17:$U$26, 0)), "")))</f>
        <v/>
      </c>
      <c r="AG3692" s="65" t="str">
        <f t="shared" si="978"/>
        <v/>
      </c>
      <c r="AH3692" s="8" t="str">
        <f t="shared" si="979"/>
        <v/>
      </c>
      <c r="AI3692" s="66" t="str">
        <f t="shared" si="980"/>
        <v/>
      </c>
      <c r="AK3692" s="123" t="str">
        <f>IF(AC3692='Intro &amp; Setup'!$BB$14, $AO3692, "")</f>
        <v/>
      </c>
      <c r="AL3692" s="124" t="str">
        <f>IF(AD3692='Intro &amp; Setup'!$BB$14, $AO3692, "")</f>
        <v/>
      </c>
      <c r="AM3692" s="125" t="str">
        <f>IF(AE3692='Intro &amp; Setup'!$BB$14, $AO3692, "")</f>
        <v/>
      </c>
      <c r="AO3692" s="130" t="str">
        <f>IF(AND($B3692="", $C3692="", $D3692=""), "", IF($N3692="", 'Intro &amp; Setup'!$AB$33, $N3692))</f>
        <v/>
      </c>
      <c r="AQ3692" s="140">
        <f t="shared" si="981"/>
        <v>0</v>
      </c>
      <c r="AR3692" s="145">
        <f t="shared" si="982"/>
        <v>0</v>
      </c>
      <c r="AS3692" s="141">
        <f t="shared" si="983"/>
        <v>0</v>
      </c>
      <c r="AU3692" s="149" t="str">
        <f t="shared" si="984"/>
        <v/>
      </c>
      <c r="AV3692" s="155"/>
      <c r="AW3692" s="155"/>
      <c r="AX3692" s="155" t="str">
        <f t="shared" si="985"/>
        <v/>
      </c>
      <c r="AY3692" s="155"/>
      <c r="AZ3692" s="155"/>
      <c r="BA3692" s="151" t="str">
        <f t="shared" si="986"/>
        <v/>
      </c>
      <c r="BC3692" s="47" t="str">
        <f t="shared" si="987"/>
        <v/>
      </c>
    </row>
    <row r="3693" spans="1:55" x14ac:dyDescent="0.25">
      <c r="A3693" s="4"/>
      <c r="B3693" s="167"/>
      <c r="C3693" s="168"/>
      <c r="D3693" s="169"/>
      <c r="E3693" s="170"/>
      <c r="F3693" s="171"/>
      <c r="G3693" s="172"/>
      <c r="H3693" s="173"/>
      <c r="I3693" s="171"/>
      <c r="J3693" s="172"/>
      <c r="K3693" s="170"/>
      <c r="L3693" s="171"/>
      <c r="M3693" s="172"/>
      <c r="N3693" s="174"/>
      <c r="O3693" s="4"/>
      <c r="P3693" s="49" t="str">
        <f t="shared" si="971"/>
        <v/>
      </c>
      <c r="Q3693" s="4"/>
      <c r="S3693" s="22" t="str">
        <f t="shared" si="972"/>
        <v/>
      </c>
      <c r="T3693" s="8" t="str">
        <f t="shared" si="973"/>
        <v/>
      </c>
      <c r="U3693" s="23" t="str">
        <f t="shared" si="974"/>
        <v/>
      </c>
      <c r="W3693" s="50"/>
      <c r="Y3693" s="65" t="str">
        <f t="shared" si="975"/>
        <v/>
      </c>
      <c r="Z3693" s="8" t="str">
        <f t="shared" si="976"/>
        <v/>
      </c>
      <c r="AA3693" s="66" t="str">
        <f t="shared" si="977"/>
        <v/>
      </c>
      <c r="AC3693" s="65" t="str">
        <f>IF($G3693="", "", IF(IFERROR(INDEX('Intro &amp; Setup'!$Y$17:$Y$26, MATCH($G3693, 'Intro &amp; Setup'!$U$17:$U$26, 0)), "")="", 'Intro &amp; Setup'!$BB$15, IFERROR(INDEX('Intro &amp; Setup'!$Y$17:$Y$26, MATCH($G3693, 'Intro &amp; Setup'!$U$17:$U$26, 0)), "")))</f>
        <v/>
      </c>
      <c r="AD3693" s="8" t="str">
        <f>IF($J3693="", "", IF(IFERROR(INDEX('Intro &amp; Setup'!$Y$17:$Y$26, MATCH($J3693, 'Intro &amp; Setup'!$U$17:$U$26, 0)), "")="", 'Intro &amp; Setup'!$BB$15, IFERROR(INDEX('Intro &amp; Setup'!$Y$17:$Y$26, MATCH($J3693, 'Intro &amp; Setup'!$U$17:$U$26, 0)), "")))</f>
        <v/>
      </c>
      <c r="AE3693" s="66" t="str">
        <f>IF($M3693="", "", IF(IFERROR(INDEX('Intro &amp; Setup'!$Y$17:$Y$26, MATCH($M3693, 'Intro &amp; Setup'!$U$17:$U$26, 0)), "")="", 'Intro &amp; Setup'!$BB$15, IFERROR(INDEX('Intro &amp; Setup'!$Y$17:$Y$26, MATCH($M3693, 'Intro &amp; Setup'!$U$17:$U$26, 0)), "")))</f>
        <v/>
      </c>
      <c r="AG3693" s="65" t="str">
        <f t="shared" si="978"/>
        <v/>
      </c>
      <c r="AH3693" s="8" t="str">
        <f t="shared" si="979"/>
        <v/>
      </c>
      <c r="AI3693" s="66" t="str">
        <f t="shared" si="980"/>
        <v/>
      </c>
      <c r="AK3693" s="123" t="str">
        <f>IF(AC3693='Intro &amp; Setup'!$BB$14, $AO3693, "")</f>
        <v/>
      </c>
      <c r="AL3693" s="124" t="str">
        <f>IF(AD3693='Intro &amp; Setup'!$BB$14, $AO3693, "")</f>
        <v/>
      </c>
      <c r="AM3693" s="125" t="str">
        <f>IF(AE3693='Intro &amp; Setup'!$BB$14, $AO3693, "")</f>
        <v/>
      </c>
      <c r="AO3693" s="130" t="str">
        <f>IF(AND($B3693="", $C3693="", $D3693=""), "", IF($N3693="", 'Intro &amp; Setup'!$AB$33, $N3693))</f>
        <v/>
      </c>
      <c r="AQ3693" s="140">
        <f t="shared" si="981"/>
        <v>0</v>
      </c>
      <c r="AR3693" s="145">
        <f t="shared" si="982"/>
        <v>0</v>
      </c>
      <c r="AS3693" s="141">
        <f t="shared" si="983"/>
        <v>0</v>
      </c>
      <c r="AU3693" s="149" t="str">
        <f t="shared" si="984"/>
        <v/>
      </c>
      <c r="AV3693" s="155"/>
      <c r="AW3693" s="155"/>
      <c r="AX3693" s="155" t="str">
        <f t="shared" si="985"/>
        <v/>
      </c>
      <c r="AY3693" s="155"/>
      <c r="AZ3693" s="155"/>
      <c r="BA3693" s="151" t="str">
        <f t="shared" si="986"/>
        <v/>
      </c>
      <c r="BC3693" s="47" t="str">
        <f t="shared" si="987"/>
        <v/>
      </c>
    </row>
    <row r="3694" spans="1:55" x14ac:dyDescent="0.25">
      <c r="A3694" s="4"/>
      <c r="B3694" s="167"/>
      <c r="C3694" s="168"/>
      <c r="D3694" s="169"/>
      <c r="E3694" s="170"/>
      <c r="F3694" s="171"/>
      <c r="G3694" s="172"/>
      <c r="H3694" s="173"/>
      <c r="I3694" s="171"/>
      <c r="J3694" s="172"/>
      <c r="K3694" s="170"/>
      <c r="L3694" s="171"/>
      <c r="M3694" s="172"/>
      <c r="N3694" s="174"/>
      <c r="O3694" s="4"/>
      <c r="P3694" s="49" t="str">
        <f t="shared" si="971"/>
        <v/>
      </c>
      <c r="Q3694" s="4"/>
      <c r="S3694" s="22" t="str">
        <f t="shared" si="972"/>
        <v/>
      </c>
      <c r="T3694" s="8" t="str">
        <f t="shared" si="973"/>
        <v/>
      </c>
      <c r="U3694" s="23" t="str">
        <f t="shared" si="974"/>
        <v/>
      </c>
      <c r="W3694" s="50"/>
      <c r="Y3694" s="65" t="str">
        <f t="shared" si="975"/>
        <v/>
      </c>
      <c r="Z3694" s="8" t="str">
        <f t="shared" si="976"/>
        <v/>
      </c>
      <c r="AA3694" s="66" t="str">
        <f t="shared" si="977"/>
        <v/>
      </c>
      <c r="AC3694" s="65" t="str">
        <f>IF($G3694="", "", IF(IFERROR(INDEX('Intro &amp; Setup'!$Y$17:$Y$26, MATCH($G3694, 'Intro &amp; Setup'!$U$17:$U$26, 0)), "")="", 'Intro &amp; Setup'!$BB$15, IFERROR(INDEX('Intro &amp; Setup'!$Y$17:$Y$26, MATCH($G3694, 'Intro &amp; Setup'!$U$17:$U$26, 0)), "")))</f>
        <v/>
      </c>
      <c r="AD3694" s="8" t="str">
        <f>IF($J3694="", "", IF(IFERROR(INDEX('Intro &amp; Setup'!$Y$17:$Y$26, MATCH($J3694, 'Intro &amp; Setup'!$U$17:$U$26, 0)), "")="", 'Intro &amp; Setup'!$BB$15, IFERROR(INDEX('Intro &amp; Setup'!$Y$17:$Y$26, MATCH($J3694, 'Intro &amp; Setup'!$U$17:$U$26, 0)), "")))</f>
        <v/>
      </c>
      <c r="AE3694" s="66" t="str">
        <f>IF($M3694="", "", IF(IFERROR(INDEX('Intro &amp; Setup'!$Y$17:$Y$26, MATCH($M3694, 'Intro &amp; Setup'!$U$17:$U$26, 0)), "")="", 'Intro &amp; Setup'!$BB$15, IFERROR(INDEX('Intro &amp; Setup'!$Y$17:$Y$26, MATCH($M3694, 'Intro &amp; Setup'!$U$17:$U$26, 0)), "")))</f>
        <v/>
      </c>
      <c r="AG3694" s="65" t="str">
        <f t="shared" si="978"/>
        <v/>
      </c>
      <c r="AH3694" s="8" t="str">
        <f t="shared" si="979"/>
        <v/>
      </c>
      <c r="AI3694" s="66" t="str">
        <f t="shared" si="980"/>
        <v/>
      </c>
      <c r="AK3694" s="123" t="str">
        <f>IF(AC3694='Intro &amp; Setup'!$BB$14, $AO3694, "")</f>
        <v/>
      </c>
      <c r="AL3694" s="124" t="str">
        <f>IF(AD3694='Intro &amp; Setup'!$BB$14, $AO3694, "")</f>
        <v/>
      </c>
      <c r="AM3694" s="125" t="str">
        <f>IF(AE3694='Intro &amp; Setup'!$BB$14, $AO3694, "")</f>
        <v/>
      </c>
      <c r="AO3694" s="130" t="str">
        <f>IF(AND($B3694="", $C3694="", $D3694=""), "", IF($N3694="", 'Intro &amp; Setup'!$AB$33, $N3694))</f>
        <v/>
      </c>
      <c r="AQ3694" s="140">
        <f t="shared" si="981"/>
        <v>0</v>
      </c>
      <c r="AR3694" s="145">
        <f t="shared" si="982"/>
        <v>0</v>
      </c>
      <c r="AS3694" s="141">
        <f t="shared" si="983"/>
        <v>0</v>
      </c>
      <c r="AU3694" s="149" t="str">
        <f t="shared" si="984"/>
        <v/>
      </c>
      <c r="AV3694" s="155"/>
      <c r="AW3694" s="155"/>
      <c r="AX3694" s="155" t="str">
        <f t="shared" si="985"/>
        <v/>
      </c>
      <c r="AY3694" s="155"/>
      <c r="AZ3694" s="155"/>
      <c r="BA3694" s="151" t="str">
        <f t="shared" si="986"/>
        <v/>
      </c>
      <c r="BC3694" s="47" t="str">
        <f t="shared" si="987"/>
        <v/>
      </c>
    </row>
    <row r="3695" spans="1:55" x14ac:dyDescent="0.25">
      <c r="A3695" s="4"/>
      <c r="B3695" s="167"/>
      <c r="C3695" s="168"/>
      <c r="D3695" s="169"/>
      <c r="E3695" s="170"/>
      <c r="F3695" s="171"/>
      <c r="G3695" s="172"/>
      <c r="H3695" s="173"/>
      <c r="I3695" s="171"/>
      <c r="J3695" s="172"/>
      <c r="K3695" s="170"/>
      <c r="L3695" s="171"/>
      <c r="M3695" s="172"/>
      <c r="N3695" s="174"/>
      <c r="O3695" s="4"/>
      <c r="P3695" s="49" t="str">
        <f t="shared" si="971"/>
        <v/>
      </c>
      <c r="Q3695" s="4"/>
      <c r="S3695" s="22" t="str">
        <f t="shared" si="972"/>
        <v/>
      </c>
      <c r="T3695" s="8" t="str">
        <f t="shared" si="973"/>
        <v/>
      </c>
      <c r="U3695" s="23" t="str">
        <f t="shared" si="974"/>
        <v/>
      </c>
      <c r="W3695" s="50"/>
      <c r="Y3695" s="65" t="str">
        <f t="shared" si="975"/>
        <v/>
      </c>
      <c r="Z3695" s="8" t="str">
        <f t="shared" si="976"/>
        <v/>
      </c>
      <c r="AA3695" s="66" t="str">
        <f t="shared" si="977"/>
        <v/>
      </c>
      <c r="AC3695" s="65" t="str">
        <f>IF($G3695="", "", IF(IFERROR(INDEX('Intro &amp; Setup'!$Y$17:$Y$26, MATCH($G3695, 'Intro &amp; Setup'!$U$17:$U$26, 0)), "")="", 'Intro &amp; Setup'!$BB$15, IFERROR(INDEX('Intro &amp; Setup'!$Y$17:$Y$26, MATCH($G3695, 'Intro &amp; Setup'!$U$17:$U$26, 0)), "")))</f>
        <v/>
      </c>
      <c r="AD3695" s="8" t="str">
        <f>IF($J3695="", "", IF(IFERROR(INDEX('Intro &amp; Setup'!$Y$17:$Y$26, MATCH($J3695, 'Intro &amp; Setup'!$U$17:$U$26, 0)), "")="", 'Intro &amp; Setup'!$BB$15, IFERROR(INDEX('Intro &amp; Setup'!$Y$17:$Y$26, MATCH($J3695, 'Intro &amp; Setup'!$U$17:$U$26, 0)), "")))</f>
        <v/>
      </c>
      <c r="AE3695" s="66" t="str">
        <f>IF($M3695="", "", IF(IFERROR(INDEX('Intro &amp; Setup'!$Y$17:$Y$26, MATCH($M3695, 'Intro &amp; Setup'!$U$17:$U$26, 0)), "")="", 'Intro &amp; Setup'!$BB$15, IFERROR(INDEX('Intro &amp; Setup'!$Y$17:$Y$26, MATCH($M3695, 'Intro &amp; Setup'!$U$17:$U$26, 0)), "")))</f>
        <v/>
      </c>
      <c r="AG3695" s="65" t="str">
        <f t="shared" si="978"/>
        <v/>
      </c>
      <c r="AH3695" s="8" t="str">
        <f t="shared" si="979"/>
        <v/>
      </c>
      <c r="AI3695" s="66" t="str">
        <f t="shared" si="980"/>
        <v/>
      </c>
      <c r="AK3695" s="123" t="str">
        <f>IF(AC3695='Intro &amp; Setup'!$BB$14, $AO3695, "")</f>
        <v/>
      </c>
      <c r="AL3695" s="124" t="str">
        <f>IF(AD3695='Intro &amp; Setup'!$BB$14, $AO3695, "")</f>
        <v/>
      </c>
      <c r="AM3695" s="125" t="str">
        <f>IF(AE3695='Intro &amp; Setup'!$BB$14, $AO3695, "")</f>
        <v/>
      </c>
      <c r="AO3695" s="130" t="str">
        <f>IF(AND($B3695="", $C3695="", $D3695=""), "", IF($N3695="", 'Intro &amp; Setup'!$AB$33, $N3695))</f>
        <v/>
      </c>
      <c r="AQ3695" s="140">
        <f t="shared" si="981"/>
        <v>0</v>
      </c>
      <c r="AR3695" s="145">
        <f t="shared" si="982"/>
        <v>0</v>
      </c>
      <c r="AS3695" s="141">
        <f t="shared" si="983"/>
        <v>0</v>
      </c>
      <c r="AU3695" s="149" t="str">
        <f t="shared" si="984"/>
        <v/>
      </c>
      <c r="AV3695" s="155"/>
      <c r="AW3695" s="155"/>
      <c r="AX3695" s="155" t="str">
        <f t="shared" si="985"/>
        <v/>
      </c>
      <c r="AY3695" s="155"/>
      <c r="AZ3695" s="155"/>
      <c r="BA3695" s="151" t="str">
        <f t="shared" si="986"/>
        <v/>
      </c>
      <c r="BC3695" s="47" t="str">
        <f t="shared" si="987"/>
        <v/>
      </c>
    </row>
    <row r="3696" spans="1:55" x14ac:dyDescent="0.25">
      <c r="A3696" s="4"/>
      <c r="B3696" s="167"/>
      <c r="C3696" s="168"/>
      <c r="D3696" s="169"/>
      <c r="E3696" s="170"/>
      <c r="F3696" s="171"/>
      <c r="G3696" s="172"/>
      <c r="H3696" s="173"/>
      <c r="I3696" s="171"/>
      <c r="J3696" s="172"/>
      <c r="K3696" s="170"/>
      <c r="L3696" s="171"/>
      <c r="M3696" s="172"/>
      <c r="N3696" s="174"/>
      <c r="O3696" s="4"/>
      <c r="P3696" s="49" t="str">
        <f t="shared" si="971"/>
        <v/>
      </c>
      <c r="Q3696" s="4"/>
      <c r="S3696" s="22" t="str">
        <f t="shared" si="972"/>
        <v/>
      </c>
      <c r="T3696" s="8" t="str">
        <f t="shared" si="973"/>
        <v/>
      </c>
      <c r="U3696" s="23" t="str">
        <f t="shared" si="974"/>
        <v/>
      </c>
      <c r="W3696" s="50"/>
      <c r="Y3696" s="65" t="str">
        <f t="shared" si="975"/>
        <v/>
      </c>
      <c r="Z3696" s="8" t="str">
        <f t="shared" si="976"/>
        <v/>
      </c>
      <c r="AA3696" s="66" t="str">
        <f t="shared" si="977"/>
        <v/>
      </c>
      <c r="AC3696" s="65" t="str">
        <f>IF($G3696="", "", IF(IFERROR(INDEX('Intro &amp; Setup'!$Y$17:$Y$26, MATCH($G3696, 'Intro &amp; Setup'!$U$17:$U$26, 0)), "")="", 'Intro &amp; Setup'!$BB$15, IFERROR(INDEX('Intro &amp; Setup'!$Y$17:$Y$26, MATCH($G3696, 'Intro &amp; Setup'!$U$17:$U$26, 0)), "")))</f>
        <v/>
      </c>
      <c r="AD3696" s="8" t="str">
        <f>IF($J3696="", "", IF(IFERROR(INDEX('Intro &amp; Setup'!$Y$17:$Y$26, MATCH($J3696, 'Intro &amp; Setup'!$U$17:$U$26, 0)), "")="", 'Intro &amp; Setup'!$BB$15, IFERROR(INDEX('Intro &amp; Setup'!$Y$17:$Y$26, MATCH($J3696, 'Intro &amp; Setup'!$U$17:$U$26, 0)), "")))</f>
        <v/>
      </c>
      <c r="AE3696" s="66" t="str">
        <f>IF($M3696="", "", IF(IFERROR(INDEX('Intro &amp; Setup'!$Y$17:$Y$26, MATCH($M3696, 'Intro &amp; Setup'!$U$17:$U$26, 0)), "")="", 'Intro &amp; Setup'!$BB$15, IFERROR(INDEX('Intro &amp; Setup'!$Y$17:$Y$26, MATCH($M3696, 'Intro &amp; Setup'!$U$17:$U$26, 0)), "")))</f>
        <v/>
      </c>
      <c r="AG3696" s="65" t="str">
        <f t="shared" si="978"/>
        <v/>
      </c>
      <c r="AH3696" s="8" t="str">
        <f t="shared" si="979"/>
        <v/>
      </c>
      <c r="AI3696" s="66" t="str">
        <f t="shared" si="980"/>
        <v/>
      </c>
      <c r="AK3696" s="123" t="str">
        <f>IF(AC3696='Intro &amp; Setup'!$BB$14, $AO3696, "")</f>
        <v/>
      </c>
      <c r="AL3696" s="124" t="str">
        <f>IF(AD3696='Intro &amp; Setup'!$BB$14, $AO3696, "")</f>
        <v/>
      </c>
      <c r="AM3696" s="125" t="str">
        <f>IF(AE3696='Intro &amp; Setup'!$BB$14, $AO3696, "")</f>
        <v/>
      </c>
      <c r="AO3696" s="130" t="str">
        <f>IF(AND($B3696="", $C3696="", $D3696=""), "", IF($N3696="", 'Intro &amp; Setup'!$AB$33, $N3696))</f>
        <v/>
      </c>
      <c r="AQ3696" s="140">
        <f t="shared" si="981"/>
        <v>0</v>
      </c>
      <c r="AR3696" s="145">
        <f t="shared" si="982"/>
        <v>0</v>
      </c>
      <c r="AS3696" s="141">
        <f t="shared" si="983"/>
        <v>0</v>
      </c>
      <c r="AU3696" s="149" t="str">
        <f t="shared" si="984"/>
        <v/>
      </c>
      <c r="AV3696" s="155"/>
      <c r="AW3696" s="155"/>
      <c r="AX3696" s="155" t="str">
        <f t="shared" si="985"/>
        <v/>
      </c>
      <c r="AY3696" s="155"/>
      <c r="AZ3696" s="155"/>
      <c r="BA3696" s="151" t="str">
        <f t="shared" si="986"/>
        <v/>
      </c>
      <c r="BC3696" s="47" t="str">
        <f t="shared" si="987"/>
        <v/>
      </c>
    </row>
    <row r="3697" spans="1:55" x14ac:dyDescent="0.25">
      <c r="A3697" s="4"/>
      <c r="B3697" s="167"/>
      <c r="C3697" s="168"/>
      <c r="D3697" s="169"/>
      <c r="E3697" s="170"/>
      <c r="F3697" s="171"/>
      <c r="G3697" s="172"/>
      <c r="H3697" s="173"/>
      <c r="I3697" s="171"/>
      <c r="J3697" s="172"/>
      <c r="K3697" s="170"/>
      <c r="L3697" s="171"/>
      <c r="M3697" s="172"/>
      <c r="N3697" s="174"/>
      <c r="O3697" s="4"/>
      <c r="P3697" s="49" t="str">
        <f t="shared" si="971"/>
        <v/>
      </c>
      <c r="Q3697" s="4"/>
      <c r="S3697" s="22" t="str">
        <f t="shared" si="972"/>
        <v/>
      </c>
      <c r="T3697" s="8" t="str">
        <f t="shared" si="973"/>
        <v/>
      </c>
      <c r="U3697" s="23" t="str">
        <f t="shared" si="974"/>
        <v/>
      </c>
      <c r="W3697" s="50"/>
      <c r="Y3697" s="65" t="str">
        <f t="shared" si="975"/>
        <v/>
      </c>
      <c r="Z3697" s="8" t="str">
        <f t="shared" si="976"/>
        <v/>
      </c>
      <c r="AA3697" s="66" t="str">
        <f t="shared" si="977"/>
        <v/>
      </c>
      <c r="AC3697" s="65" t="str">
        <f>IF($G3697="", "", IF(IFERROR(INDEX('Intro &amp; Setup'!$Y$17:$Y$26, MATCH($G3697, 'Intro &amp; Setup'!$U$17:$U$26, 0)), "")="", 'Intro &amp; Setup'!$BB$15, IFERROR(INDEX('Intro &amp; Setup'!$Y$17:$Y$26, MATCH($G3697, 'Intro &amp; Setup'!$U$17:$U$26, 0)), "")))</f>
        <v/>
      </c>
      <c r="AD3697" s="8" t="str">
        <f>IF($J3697="", "", IF(IFERROR(INDEX('Intro &amp; Setup'!$Y$17:$Y$26, MATCH($J3697, 'Intro &amp; Setup'!$U$17:$U$26, 0)), "")="", 'Intro &amp; Setup'!$BB$15, IFERROR(INDEX('Intro &amp; Setup'!$Y$17:$Y$26, MATCH($J3697, 'Intro &amp; Setup'!$U$17:$U$26, 0)), "")))</f>
        <v/>
      </c>
      <c r="AE3697" s="66" t="str">
        <f>IF($M3697="", "", IF(IFERROR(INDEX('Intro &amp; Setup'!$Y$17:$Y$26, MATCH($M3697, 'Intro &amp; Setup'!$U$17:$U$26, 0)), "")="", 'Intro &amp; Setup'!$BB$15, IFERROR(INDEX('Intro &amp; Setup'!$Y$17:$Y$26, MATCH($M3697, 'Intro &amp; Setup'!$U$17:$U$26, 0)), "")))</f>
        <v/>
      </c>
      <c r="AG3697" s="65" t="str">
        <f t="shared" si="978"/>
        <v/>
      </c>
      <c r="AH3697" s="8" t="str">
        <f t="shared" si="979"/>
        <v/>
      </c>
      <c r="AI3697" s="66" t="str">
        <f t="shared" si="980"/>
        <v/>
      </c>
      <c r="AK3697" s="123" t="str">
        <f>IF(AC3697='Intro &amp; Setup'!$BB$14, $AO3697, "")</f>
        <v/>
      </c>
      <c r="AL3697" s="124" t="str">
        <f>IF(AD3697='Intro &amp; Setup'!$BB$14, $AO3697, "")</f>
        <v/>
      </c>
      <c r="AM3697" s="125" t="str">
        <f>IF(AE3697='Intro &amp; Setup'!$BB$14, $AO3697, "")</f>
        <v/>
      </c>
      <c r="AO3697" s="130" t="str">
        <f>IF(AND($B3697="", $C3697="", $D3697=""), "", IF($N3697="", 'Intro &amp; Setup'!$AB$33, $N3697))</f>
        <v/>
      </c>
      <c r="AQ3697" s="140">
        <f t="shared" si="981"/>
        <v>0</v>
      </c>
      <c r="AR3697" s="145">
        <f t="shared" si="982"/>
        <v>0</v>
      </c>
      <c r="AS3697" s="141">
        <f t="shared" si="983"/>
        <v>0</v>
      </c>
      <c r="AU3697" s="149" t="str">
        <f t="shared" si="984"/>
        <v/>
      </c>
      <c r="AV3697" s="155"/>
      <c r="AW3697" s="155"/>
      <c r="AX3697" s="155" t="str">
        <f t="shared" si="985"/>
        <v/>
      </c>
      <c r="AY3697" s="155"/>
      <c r="AZ3697" s="155"/>
      <c r="BA3697" s="151" t="str">
        <f t="shared" si="986"/>
        <v/>
      </c>
      <c r="BC3697" s="47" t="str">
        <f t="shared" si="987"/>
        <v/>
      </c>
    </row>
    <row r="3698" spans="1:55" x14ac:dyDescent="0.25">
      <c r="A3698" s="4"/>
      <c r="B3698" s="167"/>
      <c r="C3698" s="168"/>
      <c r="D3698" s="169"/>
      <c r="E3698" s="170"/>
      <c r="F3698" s="171"/>
      <c r="G3698" s="172"/>
      <c r="H3698" s="173"/>
      <c r="I3698" s="171"/>
      <c r="J3698" s="172"/>
      <c r="K3698" s="170"/>
      <c r="L3698" s="171"/>
      <c r="M3698" s="172"/>
      <c r="N3698" s="174"/>
      <c r="O3698" s="4"/>
      <c r="P3698" s="49" t="str">
        <f t="shared" si="971"/>
        <v/>
      </c>
      <c r="Q3698" s="4"/>
      <c r="S3698" s="22" t="str">
        <f t="shared" si="972"/>
        <v/>
      </c>
      <c r="T3698" s="8" t="str">
        <f t="shared" si="973"/>
        <v/>
      </c>
      <c r="U3698" s="23" t="str">
        <f t="shared" si="974"/>
        <v/>
      </c>
      <c r="W3698" s="50"/>
      <c r="Y3698" s="65" t="str">
        <f t="shared" si="975"/>
        <v/>
      </c>
      <c r="Z3698" s="8" t="str">
        <f t="shared" si="976"/>
        <v/>
      </c>
      <c r="AA3698" s="66" t="str">
        <f t="shared" si="977"/>
        <v/>
      </c>
      <c r="AC3698" s="65" t="str">
        <f>IF($G3698="", "", IF(IFERROR(INDEX('Intro &amp; Setup'!$Y$17:$Y$26, MATCH($G3698, 'Intro &amp; Setup'!$U$17:$U$26, 0)), "")="", 'Intro &amp; Setup'!$BB$15, IFERROR(INDEX('Intro &amp; Setup'!$Y$17:$Y$26, MATCH($G3698, 'Intro &amp; Setup'!$U$17:$U$26, 0)), "")))</f>
        <v/>
      </c>
      <c r="AD3698" s="8" t="str">
        <f>IF($J3698="", "", IF(IFERROR(INDEX('Intro &amp; Setup'!$Y$17:$Y$26, MATCH($J3698, 'Intro &amp; Setup'!$U$17:$U$26, 0)), "")="", 'Intro &amp; Setup'!$BB$15, IFERROR(INDEX('Intro &amp; Setup'!$Y$17:$Y$26, MATCH($J3698, 'Intro &amp; Setup'!$U$17:$U$26, 0)), "")))</f>
        <v/>
      </c>
      <c r="AE3698" s="66" t="str">
        <f>IF($M3698="", "", IF(IFERROR(INDEX('Intro &amp; Setup'!$Y$17:$Y$26, MATCH($M3698, 'Intro &amp; Setup'!$U$17:$U$26, 0)), "")="", 'Intro &amp; Setup'!$BB$15, IFERROR(INDEX('Intro &amp; Setup'!$Y$17:$Y$26, MATCH($M3698, 'Intro &amp; Setup'!$U$17:$U$26, 0)), "")))</f>
        <v/>
      </c>
      <c r="AG3698" s="65" t="str">
        <f t="shared" si="978"/>
        <v/>
      </c>
      <c r="AH3698" s="8" t="str">
        <f t="shared" si="979"/>
        <v/>
      </c>
      <c r="AI3698" s="66" t="str">
        <f t="shared" si="980"/>
        <v/>
      </c>
      <c r="AK3698" s="123" t="str">
        <f>IF(AC3698='Intro &amp; Setup'!$BB$14, $AO3698, "")</f>
        <v/>
      </c>
      <c r="AL3698" s="124" t="str">
        <f>IF(AD3698='Intro &amp; Setup'!$BB$14, $AO3698, "")</f>
        <v/>
      </c>
      <c r="AM3698" s="125" t="str">
        <f>IF(AE3698='Intro &amp; Setup'!$BB$14, $AO3698, "")</f>
        <v/>
      </c>
      <c r="AO3698" s="130" t="str">
        <f>IF(AND($B3698="", $C3698="", $D3698=""), "", IF($N3698="", 'Intro &amp; Setup'!$AB$33, $N3698))</f>
        <v/>
      </c>
      <c r="AQ3698" s="140">
        <f t="shared" si="981"/>
        <v>0</v>
      </c>
      <c r="AR3698" s="145">
        <f t="shared" si="982"/>
        <v>0</v>
      </c>
      <c r="AS3698" s="141">
        <f t="shared" si="983"/>
        <v>0</v>
      </c>
      <c r="AU3698" s="149" t="str">
        <f t="shared" si="984"/>
        <v/>
      </c>
      <c r="AV3698" s="155"/>
      <c r="AW3698" s="155"/>
      <c r="AX3698" s="155" t="str">
        <f t="shared" si="985"/>
        <v/>
      </c>
      <c r="AY3698" s="155"/>
      <c r="AZ3698" s="155"/>
      <c r="BA3698" s="151" t="str">
        <f t="shared" si="986"/>
        <v/>
      </c>
      <c r="BC3698" s="47" t="str">
        <f t="shared" si="987"/>
        <v/>
      </c>
    </row>
    <row r="3699" spans="1:55" x14ac:dyDescent="0.25">
      <c r="A3699" s="4"/>
      <c r="B3699" s="167"/>
      <c r="C3699" s="168"/>
      <c r="D3699" s="169"/>
      <c r="E3699" s="170"/>
      <c r="F3699" s="171"/>
      <c r="G3699" s="172"/>
      <c r="H3699" s="173"/>
      <c r="I3699" s="171"/>
      <c r="J3699" s="172"/>
      <c r="K3699" s="170"/>
      <c r="L3699" s="171"/>
      <c r="M3699" s="172"/>
      <c r="N3699" s="174"/>
      <c r="O3699" s="4"/>
      <c r="P3699" s="49" t="str">
        <f t="shared" si="971"/>
        <v/>
      </c>
      <c r="Q3699" s="4"/>
      <c r="S3699" s="22" t="str">
        <f t="shared" si="972"/>
        <v/>
      </c>
      <c r="T3699" s="8" t="str">
        <f t="shared" si="973"/>
        <v/>
      </c>
      <c r="U3699" s="23" t="str">
        <f t="shared" si="974"/>
        <v/>
      </c>
      <c r="W3699" s="50"/>
      <c r="Y3699" s="65" t="str">
        <f t="shared" si="975"/>
        <v/>
      </c>
      <c r="Z3699" s="8" t="str">
        <f t="shared" si="976"/>
        <v/>
      </c>
      <c r="AA3699" s="66" t="str">
        <f t="shared" si="977"/>
        <v/>
      </c>
      <c r="AC3699" s="65" t="str">
        <f>IF($G3699="", "", IF(IFERROR(INDEX('Intro &amp; Setup'!$Y$17:$Y$26, MATCH($G3699, 'Intro &amp; Setup'!$U$17:$U$26, 0)), "")="", 'Intro &amp; Setup'!$BB$15, IFERROR(INDEX('Intro &amp; Setup'!$Y$17:$Y$26, MATCH($G3699, 'Intro &amp; Setup'!$U$17:$U$26, 0)), "")))</f>
        <v/>
      </c>
      <c r="AD3699" s="8" t="str">
        <f>IF($J3699="", "", IF(IFERROR(INDEX('Intro &amp; Setup'!$Y$17:$Y$26, MATCH($J3699, 'Intro &amp; Setup'!$U$17:$U$26, 0)), "")="", 'Intro &amp; Setup'!$BB$15, IFERROR(INDEX('Intro &amp; Setup'!$Y$17:$Y$26, MATCH($J3699, 'Intro &amp; Setup'!$U$17:$U$26, 0)), "")))</f>
        <v/>
      </c>
      <c r="AE3699" s="66" t="str">
        <f>IF($M3699="", "", IF(IFERROR(INDEX('Intro &amp; Setup'!$Y$17:$Y$26, MATCH($M3699, 'Intro &amp; Setup'!$U$17:$U$26, 0)), "")="", 'Intro &amp; Setup'!$BB$15, IFERROR(INDEX('Intro &amp; Setup'!$Y$17:$Y$26, MATCH($M3699, 'Intro &amp; Setup'!$U$17:$U$26, 0)), "")))</f>
        <v/>
      </c>
      <c r="AG3699" s="65" t="str">
        <f t="shared" si="978"/>
        <v/>
      </c>
      <c r="AH3699" s="8" t="str">
        <f t="shared" si="979"/>
        <v/>
      </c>
      <c r="AI3699" s="66" t="str">
        <f t="shared" si="980"/>
        <v/>
      </c>
      <c r="AK3699" s="123" t="str">
        <f>IF(AC3699='Intro &amp; Setup'!$BB$14, $AO3699, "")</f>
        <v/>
      </c>
      <c r="AL3699" s="124" t="str">
        <f>IF(AD3699='Intro &amp; Setup'!$BB$14, $AO3699, "")</f>
        <v/>
      </c>
      <c r="AM3699" s="125" t="str">
        <f>IF(AE3699='Intro &amp; Setup'!$BB$14, $AO3699, "")</f>
        <v/>
      </c>
      <c r="AO3699" s="130" t="str">
        <f>IF(AND($B3699="", $C3699="", $D3699=""), "", IF($N3699="", 'Intro &amp; Setup'!$AB$33, $N3699))</f>
        <v/>
      </c>
      <c r="AQ3699" s="140">
        <f t="shared" si="981"/>
        <v>0</v>
      </c>
      <c r="AR3699" s="145">
        <f t="shared" si="982"/>
        <v>0</v>
      </c>
      <c r="AS3699" s="141">
        <f t="shared" si="983"/>
        <v>0</v>
      </c>
      <c r="AU3699" s="149" t="str">
        <f t="shared" si="984"/>
        <v/>
      </c>
      <c r="AV3699" s="155"/>
      <c r="AW3699" s="155"/>
      <c r="AX3699" s="155" t="str">
        <f t="shared" si="985"/>
        <v/>
      </c>
      <c r="AY3699" s="155"/>
      <c r="AZ3699" s="155"/>
      <c r="BA3699" s="151" t="str">
        <f t="shared" si="986"/>
        <v/>
      </c>
      <c r="BC3699" s="47" t="str">
        <f t="shared" si="987"/>
        <v/>
      </c>
    </row>
    <row r="3700" spans="1:55" x14ac:dyDescent="0.25">
      <c r="A3700" s="4"/>
      <c r="B3700" s="167"/>
      <c r="C3700" s="168"/>
      <c r="D3700" s="169"/>
      <c r="E3700" s="170"/>
      <c r="F3700" s="171"/>
      <c r="G3700" s="172"/>
      <c r="H3700" s="173"/>
      <c r="I3700" s="171"/>
      <c r="J3700" s="172"/>
      <c r="K3700" s="170"/>
      <c r="L3700" s="171"/>
      <c r="M3700" s="172"/>
      <c r="N3700" s="174"/>
      <c r="O3700" s="4"/>
      <c r="P3700" s="49" t="str">
        <f t="shared" si="971"/>
        <v/>
      </c>
      <c r="Q3700" s="4"/>
      <c r="S3700" s="22" t="str">
        <f t="shared" si="972"/>
        <v/>
      </c>
      <c r="T3700" s="8" t="str">
        <f t="shared" si="973"/>
        <v/>
      </c>
      <c r="U3700" s="23" t="str">
        <f t="shared" si="974"/>
        <v/>
      </c>
      <c r="W3700" s="50"/>
      <c r="Y3700" s="65" t="str">
        <f t="shared" si="975"/>
        <v/>
      </c>
      <c r="Z3700" s="8" t="str">
        <f t="shared" si="976"/>
        <v/>
      </c>
      <c r="AA3700" s="66" t="str">
        <f t="shared" si="977"/>
        <v/>
      </c>
      <c r="AC3700" s="65" t="str">
        <f>IF($G3700="", "", IF(IFERROR(INDEX('Intro &amp; Setup'!$Y$17:$Y$26, MATCH($G3700, 'Intro &amp; Setup'!$U$17:$U$26, 0)), "")="", 'Intro &amp; Setup'!$BB$15, IFERROR(INDEX('Intro &amp; Setup'!$Y$17:$Y$26, MATCH($G3700, 'Intro &amp; Setup'!$U$17:$U$26, 0)), "")))</f>
        <v/>
      </c>
      <c r="AD3700" s="8" t="str">
        <f>IF($J3700="", "", IF(IFERROR(INDEX('Intro &amp; Setup'!$Y$17:$Y$26, MATCH($J3700, 'Intro &amp; Setup'!$U$17:$U$26, 0)), "")="", 'Intro &amp; Setup'!$BB$15, IFERROR(INDEX('Intro &amp; Setup'!$Y$17:$Y$26, MATCH($J3700, 'Intro &amp; Setup'!$U$17:$U$26, 0)), "")))</f>
        <v/>
      </c>
      <c r="AE3700" s="66" t="str">
        <f>IF($M3700="", "", IF(IFERROR(INDEX('Intro &amp; Setup'!$Y$17:$Y$26, MATCH($M3700, 'Intro &amp; Setup'!$U$17:$U$26, 0)), "")="", 'Intro &amp; Setup'!$BB$15, IFERROR(INDEX('Intro &amp; Setup'!$Y$17:$Y$26, MATCH($M3700, 'Intro &amp; Setup'!$U$17:$U$26, 0)), "")))</f>
        <v/>
      </c>
      <c r="AG3700" s="65" t="str">
        <f t="shared" si="978"/>
        <v/>
      </c>
      <c r="AH3700" s="8" t="str">
        <f t="shared" si="979"/>
        <v/>
      </c>
      <c r="AI3700" s="66" t="str">
        <f t="shared" si="980"/>
        <v/>
      </c>
      <c r="AK3700" s="123" t="str">
        <f>IF(AC3700='Intro &amp; Setup'!$BB$14, $AO3700, "")</f>
        <v/>
      </c>
      <c r="AL3700" s="124" t="str">
        <f>IF(AD3700='Intro &amp; Setup'!$BB$14, $AO3700, "")</f>
        <v/>
      </c>
      <c r="AM3700" s="125" t="str">
        <f>IF(AE3700='Intro &amp; Setup'!$BB$14, $AO3700, "")</f>
        <v/>
      </c>
      <c r="AO3700" s="130" t="str">
        <f>IF(AND($B3700="", $C3700="", $D3700=""), "", IF($N3700="", 'Intro &amp; Setup'!$AB$33, $N3700))</f>
        <v/>
      </c>
      <c r="AQ3700" s="140">
        <f t="shared" si="981"/>
        <v>0</v>
      </c>
      <c r="AR3700" s="145">
        <f t="shared" si="982"/>
        <v>0</v>
      </c>
      <c r="AS3700" s="141">
        <f t="shared" si="983"/>
        <v>0</v>
      </c>
      <c r="AU3700" s="149" t="str">
        <f t="shared" si="984"/>
        <v/>
      </c>
      <c r="AV3700" s="155"/>
      <c r="AW3700" s="155"/>
      <c r="AX3700" s="155" t="str">
        <f t="shared" si="985"/>
        <v/>
      </c>
      <c r="AY3700" s="155"/>
      <c r="AZ3700" s="155"/>
      <c r="BA3700" s="151" t="str">
        <f t="shared" si="986"/>
        <v/>
      </c>
      <c r="BC3700" s="47" t="str">
        <f t="shared" si="987"/>
        <v/>
      </c>
    </row>
    <row r="3701" spans="1:55" x14ac:dyDescent="0.25">
      <c r="A3701" s="4"/>
      <c r="B3701" s="167"/>
      <c r="C3701" s="168"/>
      <c r="D3701" s="169"/>
      <c r="E3701" s="170"/>
      <c r="F3701" s="171"/>
      <c r="G3701" s="172"/>
      <c r="H3701" s="173"/>
      <c r="I3701" s="171"/>
      <c r="J3701" s="172"/>
      <c r="K3701" s="170"/>
      <c r="L3701" s="171"/>
      <c r="M3701" s="172"/>
      <c r="N3701" s="174"/>
      <c r="O3701" s="4"/>
      <c r="P3701" s="49" t="str">
        <f t="shared" si="971"/>
        <v/>
      </c>
      <c r="Q3701" s="4"/>
      <c r="S3701" s="22" t="str">
        <f t="shared" si="972"/>
        <v/>
      </c>
      <c r="T3701" s="8" t="str">
        <f t="shared" si="973"/>
        <v/>
      </c>
      <c r="U3701" s="23" t="str">
        <f t="shared" si="974"/>
        <v/>
      </c>
      <c r="W3701" s="50"/>
      <c r="Y3701" s="65" t="str">
        <f t="shared" si="975"/>
        <v/>
      </c>
      <c r="Z3701" s="8" t="str">
        <f t="shared" si="976"/>
        <v/>
      </c>
      <c r="AA3701" s="66" t="str">
        <f t="shared" si="977"/>
        <v/>
      </c>
      <c r="AC3701" s="65" t="str">
        <f>IF($G3701="", "", IF(IFERROR(INDEX('Intro &amp; Setup'!$Y$17:$Y$26, MATCH($G3701, 'Intro &amp; Setup'!$U$17:$U$26, 0)), "")="", 'Intro &amp; Setup'!$BB$15, IFERROR(INDEX('Intro &amp; Setup'!$Y$17:$Y$26, MATCH($G3701, 'Intro &amp; Setup'!$U$17:$U$26, 0)), "")))</f>
        <v/>
      </c>
      <c r="AD3701" s="8" t="str">
        <f>IF($J3701="", "", IF(IFERROR(INDEX('Intro &amp; Setup'!$Y$17:$Y$26, MATCH($J3701, 'Intro &amp; Setup'!$U$17:$U$26, 0)), "")="", 'Intro &amp; Setup'!$BB$15, IFERROR(INDEX('Intro &amp; Setup'!$Y$17:$Y$26, MATCH($J3701, 'Intro &amp; Setup'!$U$17:$U$26, 0)), "")))</f>
        <v/>
      </c>
      <c r="AE3701" s="66" t="str">
        <f>IF($M3701="", "", IF(IFERROR(INDEX('Intro &amp; Setup'!$Y$17:$Y$26, MATCH($M3701, 'Intro &amp; Setup'!$U$17:$U$26, 0)), "")="", 'Intro &amp; Setup'!$BB$15, IFERROR(INDEX('Intro &amp; Setup'!$Y$17:$Y$26, MATCH($M3701, 'Intro &amp; Setup'!$U$17:$U$26, 0)), "")))</f>
        <v/>
      </c>
      <c r="AG3701" s="65" t="str">
        <f t="shared" si="978"/>
        <v/>
      </c>
      <c r="AH3701" s="8" t="str">
        <f t="shared" si="979"/>
        <v/>
      </c>
      <c r="AI3701" s="66" t="str">
        <f t="shared" si="980"/>
        <v/>
      </c>
      <c r="AK3701" s="123" t="str">
        <f>IF(AC3701='Intro &amp; Setup'!$BB$14, $AO3701, "")</f>
        <v/>
      </c>
      <c r="AL3701" s="124" t="str">
        <f>IF(AD3701='Intro &amp; Setup'!$BB$14, $AO3701, "")</f>
        <v/>
      </c>
      <c r="AM3701" s="125" t="str">
        <f>IF(AE3701='Intro &amp; Setup'!$BB$14, $AO3701, "")</f>
        <v/>
      </c>
      <c r="AO3701" s="130" t="str">
        <f>IF(AND($B3701="", $C3701="", $D3701=""), "", IF($N3701="", 'Intro &amp; Setup'!$AB$33, $N3701))</f>
        <v/>
      </c>
      <c r="AQ3701" s="140">
        <f t="shared" si="981"/>
        <v>0</v>
      </c>
      <c r="AR3701" s="145">
        <f t="shared" si="982"/>
        <v>0</v>
      </c>
      <c r="AS3701" s="141">
        <f t="shared" si="983"/>
        <v>0</v>
      </c>
      <c r="AU3701" s="149" t="str">
        <f t="shared" si="984"/>
        <v/>
      </c>
      <c r="AV3701" s="155"/>
      <c r="AW3701" s="155"/>
      <c r="AX3701" s="155" t="str">
        <f t="shared" si="985"/>
        <v/>
      </c>
      <c r="AY3701" s="155"/>
      <c r="AZ3701" s="155"/>
      <c r="BA3701" s="151" t="str">
        <f t="shared" si="986"/>
        <v/>
      </c>
      <c r="BC3701" s="47" t="str">
        <f t="shared" si="987"/>
        <v/>
      </c>
    </row>
    <row r="3702" spans="1:55" x14ac:dyDescent="0.25">
      <c r="A3702" s="4"/>
      <c r="B3702" s="167"/>
      <c r="C3702" s="168"/>
      <c r="D3702" s="169"/>
      <c r="E3702" s="170"/>
      <c r="F3702" s="171"/>
      <c r="G3702" s="172"/>
      <c r="H3702" s="173"/>
      <c r="I3702" s="171"/>
      <c r="J3702" s="172"/>
      <c r="K3702" s="170"/>
      <c r="L3702" s="171"/>
      <c r="M3702" s="172"/>
      <c r="N3702" s="174"/>
      <c r="O3702" s="4"/>
      <c r="P3702" s="49" t="str">
        <f t="shared" si="971"/>
        <v/>
      </c>
      <c r="Q3702" s="4"/>
      <c r="S3702" s="22" t="str">
        <f t="shared" si="972"/>
        <v/>
      </c>
      <c r="T3702" s="8" t="str">
        <f t="shared" si="973"/>
        <v/>
      </c>
      <c r="U3702" s="23" t="str">
        <f t="shared" si="974"/>
        <v/>
      </c>
      <c r="W3702" s="50"/>
      <c r="Y3702" s="65" t="str">
        <f t="shared" si="975"/>
        <v/>
      </c>
      <c r="Z3702" s="8" t="str">
        <f t="shared" si="976"/>
        <v/>
      </c>
      <c r="AA3702" s="66" t="str">
        <f t="shared" si="977"/>
        <v/>
      </c>
      <c r="AC3702" s="65" t="str">
        <f>IF($G3702="", "", IF(IFERROR(INDEX('Intro &amp; Setup'!$Y$17:$Y$26, MATCH($G3702, 'Intro &amp; Setup'!$U$17:$U$26, 0)), "")="", 'Intro &amp; Setup'!$BB$15, IFERROR(INDEX('Intro &amp; Setup'!$Y$17:$Y$26, MATCH($G3702, 'Intro &amp; Setup'!$U$17:$U$26, 0)), "")))</f>
        <v/>
      </c>
      <c r="AD3702" s="8" t="str">
        <f>IF($J3702="", "", IF(IFERROR(INDEX('Intro &amp; Setup'!$Y$17:$Y$26, MATCH($J3702, 'Intro &amp; Setup'!$U$17:$U$26, 0)), "")="", 'Intro &amp; Setup'!$BB$15, IFERROR(INDEX('Intro &amp; Setup'!$Y$17:$Y$26, MATCH($J3702, 'Intro &amp; Setup'!$U$17:$U$26, 0)), "")))</f>
        <v/>
      </c>
      <c r="AE3702" s="66" t="str">
        <f>IF($M3702="", "", IF(IFERROR(INDEX('Intro &amp; Setup'!$Y$17:$Y$26, MATCH($M3702, 'Intro &amp; Setup'!$U$17:$U$26, 0)), "")="", 'Intro &amp; Setup'!$BB$15, IFERROR(INDEX('Intro &amp; Setup'!$Y$17:$Y$26, MATCH($M3702, 'Intro &amp; Setup'!$U$17:$U$26, 0)), "")))</f>
        <v/>
      </c>
      <c r="AG3702" s="65" t="str">
        <f t="shared" si="978"/>
        <v/>
      </c>
      <c r="AH3702" s="8" t="str">
        <f t="shared" si="979"/>
        <v/>
      </c>
      <c r="AI3702" s="66" t="str">
        <f t="shared" si="980"/>
        <v/>
      </c>
      <c r="AK3702" s="123" t="str">
        <f>IF(AC3702='Intro &amp; Setup'!$BB$14, $AO3702, "")</f>
        <v/>
      </c>
      <c r="AL3702" s="124" t="str">
        <f>IF(AD3702='Intro &amp; Setup'!$BB$14, $AO3702, "")</f>
        <v/>
      </c>
      <c r="AM3702" s="125" t="str">
        <f>IF(AE3702='Intro &amp; Setup'!$BB$14, $AO3702, "")</f>
        <v/>
      </c>
      <c r="AO3702" s="130" t="str">
        <f>IF(AND($B3702="", $C3702="", $D3702=""), "", IF($N3702="", 'Intro &amp; Setup'!$AB$33, $N3702))</f>
        <v/>
      </c>
      <c r="AQ3702" s="140">
        <f t="shared" si="981"/>
        <v>0</v>
      </c>
      <c r="AR3702" s="145">
        <f t="shared" si="982"/>
        <v>0</v>
      </c>
      <c r="AS3702" s="141">
        <f t="shared" si="983"/>
        <v>0</v>
      </c>
      <c r="AU3702" s="149" t="str">
        <f t="shared" si="984"/>
        <v/>
      </c>
      <c r="AV3702" s="155"/>
      <c r="AW3702" s="155"/>
      <c r="AX3702" s="155" t="str">
        <f t="shared" si="985"/>
        <v/>
      </c>
      <c r="AY3702" s="155"/>
      <c r="AZ3702" s="155"/>
      <c r="BA3702" s="151" t="str">
        <f t="shared" si="986"/>
        <v/>
      </c>
      <c r="BC3702" s="47" t="str">
        <f t="shared" si="987"/>
        <v/>
      </c>
    </row>
    <row r="3703" spans="1:55" x14ac:dyDescent="0.25">
      <c r="A3703" s="4"/>
      <c r="B3703" s="167"/>
      <c r="C3703" s="168"/>
      <c r="D3703" s="169"/>
      <c r="E3703" s="170"/>
      <c r="F3703" s="171"/>
      <c r="G3703" s="172"/>
      <c r="H3703" s="173"/>
      <c r="I3703" s="171"/>
      <c r="J3703" s="172"/>
      <c r="K3703" s="170"/>
      <c r="L3703" s="171"/>
      <c r="M3703" s="172"/>
      <c r="N3703" s="174"/>
      <c r="O3703" s="4"/>
      <c r="P3703" s="49" t="str">
        <f t="shared" si="971"/>
        <v/>
      </c>
      <c r="Q3703" s="4"/>
      <c r="S3703" s="22" t="str">
        <f t="shared" si="972"/>
        <v/>
      </c>
      <c r="T3703" s="8" t="str">
        <f t="shared" si="973"/>
        <v/>
      </c>
      <c r="U3703" s="23" t="str">
        <f t="shared" si="974"/>
        <v/>
      </c>
      <c r="W3703" s="50"/>
      <c r="Y3703" s="65" t="str">
        <f t="shared" si="975"/>
        <v/>
      </c>
      <c r="Z3703" s="8" t="str">
        <f t="shared" si="976"/>
        <v/>
      </c>
      <c r="AA3703" s="66" t="str">
        <f t="shared" si="977"/>
        <v/>
      </c>
      <c r="AC3703" s="65" t="str">
        <f>IF($G3703="", "", IF(IFERROR(INDEX('Intro &amp; Setup'!$Y$17:$Y$26, MATCH($G3703, 'Intro &amp; Setup'!$U$17:$U$26, 0)), "")="", 'Intro &amp; Setup'!$BB$15, IFERROR(INDEX('Intro &amp; Setup'!$Y$17:$Y$26, MATCH($G3703, 'Intro &amp; Setup'!$U$17:$U$26, 0)), "")))</f>
        <v/>
      </c>
      <c r="AD3703" s="8" t="str">
        <f>IF($J3703="", "", IF(IFERROR(INDEX('Intro &amp; Setup'!$Y$17:$Y$26, MATCH($J3703, 'Intro &amp; Setup'!$U$17:$U$26, 0)), "")="", 'Intro &amp; Setup'!$BB$15, IFERROR(INDEX('Intro &amp; Setup'!$Y$17:$Y$26, MATCH($J3703, 'Intro &amp; Setup'!$U$17:$U$26, 0)), "")))</f>
        <v/>
      </c>
      <c r="AE3703" s="66" t="str">
        <f>IF($M3703="", "", IF(IFERROR(INDEX('Intro &amp; Setup'!$Y$17:$Y$26, MATCH($M3703, 'Intro &amp; Setup'!$U$17:$U$26, 0)), "")="", 'Intro &amp; Setup'!$BB$15, IFERROR(INDEX('Intro &amp; Setup'!$Y$17:$Y$26, MATCH($M3703, 'Intro &amp; Setup'!$U$17:$U$26, 0)), "")))</f>
        <v/>
      </c>
      <c r="AG3703" s="65" t="str">
        <f t="shared" si="978"/>
        <v/>
      </c>
      <c r="AH3703" s="8" t="str">
        <f t="shared" si="979"/>
        <v/>
      </c>
      <c r="AI3703" s="66" t="str">
        <f t="shared" si="980"/>
        <v/>
      </c>
      <c r="AK3703" s="123" t="str">
        <f>IF(AC3703='Intro &amp; Setup'!$BB$14, $AO3703, "")</f>
        <v/>
      </c>
      <c r="AL3703" s="124" t="str">
        <f>IF(AD3703='Intro &amp; Setup'!$BB$14, $AO3703, "")</f>
        <v/>
      </c>
      <c r="AM3703" s="125" t="str">
        <f>IF(AE3703='Intro &amp; Setup'!$BB$14, $AO3703, "")</f>
        <v/>
      </c>
      <c r="AO3703" s="130" t="str">
        <f>IF(AND($B3703="", $C3703="", $D3703=""), "", IF($N3703="", 'Intro &amp; Setup'!$AB$33, $N3703))</f>
        <v/>
      </c>
      <c r="AQ3703" s="140">
        <f t="shared" si="981"/>
        <v>0</v>
      </c>
      <c r="AR3703" s="145">
        <f t="shared" si="982"/>
        <v>0</v>
      </c>
      <c r="AS3703" s="141">
        <f t="shared" si="983"/>
        <v>0</v>
      </c>
      <c r="AU3703" s="149" t="str">
        <f t="shared" si="984"/>
        <v/>
      </c>
      <c r="AV3703" s="155"/>
      <c r="AW3703" s="155"/>
      <c r="AX3703" s="155" t="str">
        <f t="shared" si="985"/>
        <v/>
      </c>
      <c r="AY3703" s="155"/>
      <c r="AZ3703" s="155"/>
      <c r="BA3703" s="151" t="str">
        <f t="shared" si="986"/>
        <v/>
      </c>
      <c r="BC3703" s="47" t="str">
        <f t="shared" si="987"/>
        <v/>
      </c>
    </row>
    <row r="3704" spans="1:55" x14ac:dyDescent="0.25">
      <c r="A3704" s="4"/>
      <c r="B3704" s="167"/>
      <c r="C3704" s="168"/>
      <c r="D3704" s="169"/>
      <c r="E3704" s="170"/>
      <c r="F3704" s="171"/>
      <c r="G3704" s="172"/>
      <c r="H3704" s="173"/>
      <c r="I3704" s="171"/>
      <c r="J3704" s="172"/>
      <c r="K3704" s="170"/>
      <c r="L3704" s="171"/>
      <c r="M3704" s="172"/>
      <c r="N3704" s="174"/>
      <c r="O3704" s="4"/>
      <c r="P3704" s="49" t="str">
        <f t="shared" si="971"/>
        <v/>
      </c>
      <c r="Q3704" s="4"/>
      <c r="S3704" s="22" t="str">
        <f t="shared" si="972"/>
        <v/>
      </c>
      <c r="T3704" s="8" t="str">
        <f t="shared" si="973"/>
        <v/>
      </c>
      <c r="U3704" s="23" t="str">
        <f t="shared" si="974"/>
        <v/>
      </c>
      <c r="W3704" s="50"/>
      <c r="Y3704" s="65" t="str">
        <f t="shared" si="975"/>
        <v/>
      </c>
      <c r="Z3704" s="8" t="str">
        <f t="shared" si="976"/>
        <v/>
      </c>
      <c r="AA3704" s="66" t="str">
        <f t="shared" si="977"/>
        <v/>
      </c>
      <c r="AC3704" s="65" t="str">
        <f>IF($G3704="", "", IF(IFERROR(INDEX('Intro &amp; Setup'!$Y$17:$Y$26, MATCH($G3704, 'Intro &amp; Setup'!$U$17:$U$26, 0)), "")="", 'Intro &amp; Setup'!$BB$15, IFERROR(INDEX('Intro &amp; Setup'!$Y$17:$Y$26, MATCH($G3704, 'Intro &amp; Setup'!$U$17:$U$26, 0)), "")))</f>
        <v/>
      </c>
      <c r="AD3704" s="8" t="str">
        <f>IF($J3704="", "", IF(IFERROR(INDEX('Intro &amp; Setup'!$Y$17:$Y$26, MATCH($J3704, 'Intro &amp; Setup'!$U$17:$U$26, 0)), "")="", 'Intro &amp; Setup'!$BB$15, IFERROR(INDEX('Intro &amp; Setup'!$Y$17:$Y$26, MATCH($J3704, 'Intro &amp; Setup'!$U$17:$U$26, 0)), "")))</f>
        <v/>
      </c>
      <c r="AE3704" s="66" t="str">
        <f>IF($M3704="", "", IF(IFERROR(INDEX('Intro &amp; Setup'!$Y$17:$Y$26, MATCH($M3704, 'Intro &amp; Setup'!$U$17:$U$26, 0)), "")="", 'Intro &amp; Setup'!$BB$15, IFERROR(INDEX('Intro &amp; Setup'!$Y$17:$Y$26, MATCH($M3704, 'Intro &amp; Setup'!$U$17:$U$26, 0)), "")))</f>
        <v/>
      </c>
      <c r="AG3704" s="65" t="str">
        <f t="shared" si="978"/>
        <v/>
      </c>
      <c r="AH3704" s="8" t="str">
        <f t="shared" si="979"/>
        <v/>
      </c>
      <c r="AI3704" s="66" t="str">
        <f t="shared" si="980"/>
        <v/>
      </c>
      <c r="AK3704" s="123" t="str">
        <f>IF(AC3704='Intro &amp; Setup'!$BB$14, $AO3704, "")</f>
        <v/>
      </c>
      <c r="AL3704" s="124" t="str">
        <f>IF(AD3704='Intro &amp; Setup'!$BB$14, $AO3704, "")</f>
        <v/>
      </c>
      <c r="AM3704" s="125" t="str">
        <f>IF(AE3704='Intro &amp; Setup'!$BB$14, $AO3704, "")</f>
        <v/>
      </c>
      <c r="AO3704" s="130" t="str">
        <f>IF(AND($B3704="", $C3704="", $D3704=""), "", IF($N3704="", 'Intro &amp; Setup'!$AB$33, $N3704))</f>
        <v/>
      </c>
      <c r="AQ3704" s="140">
        <f t="shared" si="981"/>
        <v>0</v>
      </c>
      <c r="AR3704" s="145">
        <f t="shared" si="982"/>
        <v>0</v>
      </c>
      <c r="AS3704" s="141">
        <f t="shared" si="983"/>
        <v>0</v>
      </c>
      <c r="AU3704" s="149" t="str">
        <f t="shared" si="984"/>
        <v/>
      </c>
      <c r="AV3704" s="155"/>
      <c r="AW3704" s="155"/>
      <c r="AX3704" s="155" t="str">
        <f t="shared" si="985"/>
        <v/>
      </c>
      <c r="AY3704" s="155"/>
      <c r="AZ3704" s="155"/>
      <c r="BA3704" s="151" t="str">
        <f t="shared" si="986"/>
        <v/>
      </c>
      <c r="BC3704" s="47" t="str">
        <f t="shared" si="987"/>
        <v/>
      </c>
    </row>
    <row r="3705" spans="1:55" x14ac:dyDescent="0.25">
      <c r="A3705" s="4"/>
      <c r="B3705" s="167"/>
      <c r="C3705" s="168"/>
      <c r="D3705" s="169"/>
      <c r="E3705" s="170"/>
      <c r="F3705" s="171"/>
      <c r="G3705" s="172"/>
      <c r="H3705" s="173"/>
      <c r="I3705" s="171"/>
      <c r="J3705" s="172"/>
      <c r="K3705" s="170"/>
      <c r="L3705" s="171"/>
      <c r="M3705" s="172"/>
      <c r="N3705" s="174"/>
      <c r="O3705" s="4"/>
      <c r="P3705" s="49" t="str">
        <f t="shared" si="971"/>
        <v/>
      </c>
      <c r="Q3705" s="4"/>
      <c r="S3705" s="22" t="str">
        <f t="shared" si="972"/>
        <v/>
      </c>
      <c r="T3705" s="8" t="str">
        <f t="shared" si="973"/>
        <v/>
      </c>
      <c r="U3705" s="23" t="str">
        <f t="shared" si="974"/>
        <v/>
      </c>
      <c r="W3705" s="50"/>
      <c r="Y3705" s="65" t="str">
        <f t="shared" si="975"/>
        <v/>
      </c>
      <c r="Z3705" s="8" t="str">
        <f t="shared" si="976"/>
        <v/>
      </c>
      <c r="AA3705" s="66" t="str">
        <f t="shared" si="977"/>
        <v/>
      </c>
      <c r="AC3705" s="65" t="str">
        <f>IF($G3705="", "", IF(IFERROR(INDEX('Intro &amp; Setup'!$Y$17:$Y$26, MATCH($G3705, 'Intro &amp; Setup'!$U$17:$U$26, 0)), "")="", 'Intro &amp; Setup'!$BB$15, IFERROR(INDEX('Intro &amp; Setup'!$Y$17:$Y$26, MATCH($G3705, 'Intro &amp; Setup'!$U$17:$U$26, 0)), "")))</f>
        <v/>
      </c>
      <c r="AD3705" s="8" t="str">
        <f>IF($J3705="", "", IF(IFERROR(INDEX('Intro &amp; Setup'!$Y$17:$Y$26, MATCH($J3705, 'Intro &amp; Setup'!$U$17:$U$26, 0)), "")="", 'Intro &amp; Setup'!$BB$15, IFERROR(INDEX('Intro &amp; Setup'!$Y$17:$Y$26, MATCH($J3705, 'Intro &amp; Setup'!$U$17:$U$26, 0)), "")))</f>
        <v/>
      </c>
      <c r="AE3705" s="66" t="str">
        <f>IF($M3705="", "", IF(IFERROR(INDEX('Intro &amp; Setup'!$Y$17:$Y$26, MATCH($M3705, 'Intro &amp; Setup'!$U$17:$U$26, 0)), "")="", 'Intro &amp; Setup'!$BB$15, IFERROR(INDEX('Intro &amp; Setup'!$Y$17:$Y$26, MATCH($M3705, 'Intro &amp; Setup'!$U$17:$U$26, 0)), "")))</f>
        <v/>
      </c>
      <c r="AG3705" s="65" t="str">
        <f t="shared" si="978"/>
        <v/>
      </c>
      <c r="AH3705" s="8" t="str">
        <f t="shared" si="979"/>
        <v/>
      </c>
      <c r="AI3705" s="66" t="str">
        <f t="shared" si="980"/>
        <v/>
      </c>
      <c r="AK3705" s="123" t="str">
        <f>IF(AC3705='Intro &amp; Setup'!$BB$14, $AO3705, "")</f>
        <v/>
      </c>
      <c r="AL3705" s="124" t="str">
        <f>IF(AD3705='Intro &amp; Setup'!$BB$14, $AO3705, "")</f>
        <v/>
      </c>
      <c r="AM3705" s="125" t="str">
        <f>IF(AE3705='Intro &amp; Setup'!$BB$14, $AO3705, "")</f>
        <v/>
      </c>
      <c r="AO3705" s="130" t="str">
        <f>IF(AND($B3705="", $C3705="", $D3705=""), "", IF($N3705="", 'Intro &amp; Setup'!$AB$33, $N3705))</f>
        <v/>
      </c>
      <c r="AQ3705" s="140">
        <f t="shared" si="981"/>
        <v>0</v>
      </c>
      <c r="AR3705" s="145">
        <f t="shared" si="982"/>
        <v>0</v>
      </c>
      <c r="AS3705" s="141">
        <f t="shared" si="983"/>
        <v>0</v>
      </c>
      <c r="AU3705" s="149" t="str">
        <f t="shared" si="984"/>
        <v/>
      </c>
      <c r="AV3705" s="155"/>
      <c r="AW3705" s="155"/>
      <c r="AX3705" s="155" t="str">
        <f t="shared" si="985"/>
        <v/>
      </c>
      <c r="AY3705" s="155"/>
      <c r="AZ3705" s="155"/>
      <c r="BA3705" s="151" t="str">
        <f t="shared" si="986"/>
        <v/>
      </c>
      <c r="BC3705" s="47" t="str">
        <f t="shared" si="987"/>
        <v/>
      </c>
    </row>
    <row r="3706" spans="1:55" x14ac:dyDescent="0.25">
      <c r="A3706" s="4"/>
      <c r="B3706" s="167"/>
      <c r="C3706" s="168"/>
      <c r="D3706" s="169"/>
      <c r="E3706" s="170"/>
      <c r="F3706" s="171"/>
      <c r="G3706" s="172"/>
      <c r="H3706" s="173"/>
      <c r="I3706" s="171"/>
      <c r="J3706" s="172"/>
      <c r="K3706" s="170"/>
      <c r="L3706" s="171"/>
      <c r="M3706" s="172"/>
      <c r="N3706" s="174"/>
      <c r="O3706" s="4"/>
      <c r="P3706" s="49" t="str">
        <f t="shared" si="971"/>
        <v/>
      </c>
      <c r="Q3706" s="4"/>
      <c r="S3706" s="22" t="str">
        <f t="shared" si="972"/>
        <v/>
      </c>
      <c r="T3706" s="8" t="str">
        <f t="shared" si="973"/>
        <v/>
      </c>
      <c r="U3706" s="23" t="str">
        <f t="shared" si="974"/>
        <v/>
      </c>
      <c r="W3706" s="50"/>
      <c r="Y3706" s="65" t="str">
        <f t="shared" si="975"/>
        <v/>
      </c>
      <c r="Z3706" s="8" t="str">
        <f t="shared" si="976"/>
        <v/>
      </c>
      <c r="AA3706" s="66" t="str">
        <f t="shared" si="977"/>
        <v/>
      </c>
      <c r="AC3706" s="65" t="str">
        <f>IF($G3706="", "", IF(IFERROR(INDEX('Intro &amp; Setup'!$Y$17:$Y$26, MATCH($G3706, 'Intro &amp; Setup'!$U$17:$U$26, 0)), "")="", 'Intro &amp; Setup'!$BB$15, IFERROR(INDEX('Intro &amp; Setup'!$Y$17:$Y$26, MATCH($G3706, 'Intro &amp; Setup'!$U$17:$U$26, 0)), "")))</f>
        <v/>
      </c>
      <c r="AD3706" s="8" t="str">
        <f>IF($J3706="", "", IF(IFERROR(INDEX('Intro &amp; Setup'!$Y$17:$Y$26, MATCH($J3706, 'Intro &amp; Setup'!$U$17:$U$26, 0)), "")="", 'Intro &amp; Setup'!$BB$15, IFERROR(INDEX('Intro &amp; Setup'!$Y$17:$Y$26, MATCH($J3706, 'Intro &amp; Setup'!$U$17:$U$26, 0)), "")))</f>
        <v/>
      </c>
      <c r="AE3706" s="66" t="str">
        <f>IF($M3706="", "", IF(IFERROR(INDEX('Intro &amp; Setup'!$Y$17:$Y$26, MATCH($M3706, 'Intro &amp; Setup'!$U$17:$U$26, 0)), "")="", 'Intro &amp; Setup'!$BB$15, IFERROR(INDEX('Intro &amp; Setup'!$Y$17:$Y$26, MATCH($M3706, 'Intro &amp; Setup'!$U$17:$U$26, 0)), "")))</f>
        <v/>
      </c>
      <c r="AG3706" s="65" t="str">
        <f t="shared" si="978"/>
        <v/>
      </c>
      <c r="AH3706" s="8" t="str">
        <f t="shared" si="979"/>
        <v/>
      </c>
      <c r="AI3706" s="66" t="str">
        <f t="shared" si="980"/>
        <v/>
      </c>
      <c r="AK3706" s="123" t="str">
        <f>IF(AC3706='Intro &amp; Setup'!$BB$14, $AO3706, "")</f>
        <v/>
      </c>
      <c r="AL3706" s="124" t="str">
        <f>IF(AD3706='Intro &amp; Setup'!$BB$14, $AO3706, "")</f>
        <v/>
      </c>
      <c r="AM3706" s="125" t="str">
        <f>IF(AE3706='Intro &amp; Setup'!$BB$14, $AO3706, "")</f>
        <v/>
      </c>
      <c r="AO3706" s="130" t="str">
        <f>IF(AND($B3706="", $C3706="", $D3706=""), "", IF($N3706="", 'Intro &amp; Setup'!$AB$33, $N3706))</f>
        <v/>
      </c>
      <c r="AQ3706" s="140">
        <f t="shared" si="981"/>
        <v>0</v>
      </c>
      <c r="AR3706" s="145">
        <f t="shared" si="982"/>
        <v>0</v>
      </c>
      <c r="AS3706" s="141">
        <f t="shared" si="983"/>
        <v>0</v>
      </c>
      <c r="AU3706" s="149" t="str">
        <f t="shared" si="984"/>
        <v/>
      </c>
      <c r="AV3706" s="155"/>
      <c r="AW3706" s="155"/>
      <c r="AX3706" s="155" t="str">
        <f t="shared" si="985"/>
        <v/>
      </c>
      <c r="AY3706" s="155"/>
      <c r="AZ3706" s="155"/>
      <c r="BA3706" s="151" t="str">
        <f t="shared" si="986"/>
        <v/>
      </c>
      <c r="BC3706" s="47" t="str">
        <f t="shared" si="987"/>
        <v/>
      </c>
    </row>
    <row r="3707" spans="1:55" x14ac:dyDescent="0.25">
      <c r="A3707" s="4"/>
      <c r="B3707" s="167"/>
      <c r="C3707" s="168"/>
      <c r="D3707" s="169"/>
      <c r="E3707" s="170"/>
      <c r="F3707" s="171"/>
      <c r="G3707" s="172"/>
      <c r="H3707" s="173"/>
      <c r="I3707" s="171"/>
      <c r="J3707" s="172"/>
      <c r="K3707" s="170"/>
      <c r="L3707" s="171"/>
      <c r="M3707" s="172"/>
      <c r="N3707" s="174"/>
      <c r="O3707" s="4"/>
      <c r="P3707" s="49" t="str">
        <f t="shared" si="971"/>
        <v/>
      </c>
      <c r="Q3707" s="4"/>
      <c r="S3707" s="22" t="str">
        <f t="shared" si="972"/>
        <v/>
      </c>
      <c r="T3707" s="8" t="str">
        <f t="shared" si="973"/>
        <v/>
      </c>
      <c r="U3707" s="23" t="str">
        <f t="shared" si="974"/>
        <v/>
      </c>
      <c r="W3707" s="50"/>
      <c r="Y3707" s="65" t="str">
        <f t="shared" si="975"/>
        <v/>
      </c>
      <c r="Z3707" s="8" t="str">
        <f t="shared" si="976"/>
        <v/>
      </c>
      <c r="AA3707" s="66" t="str">
        <f t="shared" si="977"/>
        <v/>
      </c>
      <c r="AC3707" s="65" t="str">
        <f>IF($G3707="", "", IF(IFERROR(INDEX('Intro &amp; Setup'!$Y$17:$Y$26, MATCH($G3707, 'Intro &amp; Setup'!$U$17:$U$26, 0)), "")="", 'Intro &amp; Setup'!$BB$15, IFERROR(INDEX('Intro &amp; Setup'!$Y$17:$Y$26, MATCH($G3707, 'Intro &amp; Setup'!$U$17:$U$26, 0)), "")))</f>
        <v/>
      </c>
      <c r="AD3707" s="8" t="str">
        <f>IF($J3707="", "", IF(IFERROR(INDEX('Intro &amp; Setup'!$Y$17:$Y$26, MATCH($J3707, 'Intro &amp; Setup'!$U$17:$U$26, 0)), "")="", 'Intro &amp; Setup'!$BB$15, IFERROR(INDEX('Intro &amp; Setup'!$Y$17:$Y$26, MATCH($J3707, 'Intro &amp; Setup'!$U$17:$U$26, 0)), "")))</f>
        <v/>
      </c>
      <c r="AE3707" s="66" t="str">
        <f>IF($M3707="", "", IF(IFERROR(INDEX('Intro &amp; Setup'!$Y$17:$Y$26, MATCH($M3707, 'Intro &amp; Setup'!$U$17:$U$26, 0)), "")="", 'Intro &amp; Setup'!$BB$15, IFERROR(INDEX('Intro &amp; Setup'!$Y$17:$Y$26, MATCH($M3707, 'Intro &amp; Setup'!$U$17:$U$26, 0)), "")))</f>
        <v/>
      </c>
      <c r="AG3707" s="65" t="str">
        <f t="shared" si="978"/>
        <v/>
      </c>
      <c r="AH3707" s="8" t="str">
        <f t="shared" si="979"/>
        <v/>
      </c>
      <c r="AI3707" s="66" t="str">
        <f t="shared" si="980"/>
        <v/>
      </c>
      <c r="AK3707" s="123" t="str">
        <f>IF(AC3707='Intro &amp; Setup'!$BB$14, $AO3707, "")</f>
        <v/>
      </c>
      <c r="AL3707" s="124" t="str">
        <f>IF(AD3707='Intro &amp; Setup'!$BB$14, $AO3707, "")</f>
        <v/>
      </c>
      <c r="AM3707" s="125" t="str">
        <f>IF(AE3707='Intro &amp; Setup'!$BB$14, $AO3707, "")</f>
        <v/>
      </c>
      <c r="AO3707" s="130" t="str">
        <f>IF(AND($B3707="", $C3707="", $D3707=""), "", IF($N3707="", 'Intro &amp; Setup'!$AB$33, $N3707))</f>
        <v/>
      </c>
      <c r="AQ3707" s="140">
        <f t="shared" si="981"/>
        <v>0</v>
      </c>
      <c r="AR3707" s="145">
        <f t="shared" si="982"/>
        <v>0</v>
      </c>
      <c r="AS3707" s="141">
        <f t="shared" si="983"/>
        <v>0</v>
      </c>
      <c r="AU3707" s="149" t="str">
        <f t="shared" si="984"/>
        <v/>
      </c>
      <c r="AV3707" s="155"/>
      <c r="AW3707" s="155"/>
      <c r="AX3707" s="155" t="str">
        <f t="shared" si="985"/>
        <v/>
      </c>
      <c r="AY3707" s="155"/>
      <c r="AZ3707" s="155"/>
      <c r="BA3707" s="151" t="str">
        <f t="shared" si="986"/>
        <v/>
      </c>
      <c r="BC3707" s="47" t="str">
        <f t="shared" si="987"/>
        <v/>
      </c>
    </row>
    <row r="3708" spans="1:55" x14ac:dyDescent="0.25">
      <c r="A3708" s="4"/>
      <c r="B3708" s="167"/>
      <c r="C3708" s="168"/>
      <c r="D3708" s="169"/>
      <c r="E3708" s="170"/>
      <c r="F3708" s="171"/>
      <c r="G3708" s="172"/>
      <c r="H3708" s="173"/>
      <c r="I3708" s="171"/>
      <c r="J3708" s="172"/>
      <c r="K3708" s="170"/>
      <c r="L3708" s="171"/>
      <c r="M3708" s="172"/>
      <c r="N3708" s="174"/>
      <c r="O3708" s="4"/>
      <c r="P3708" s="49" t="str">
        <f t="shared" si="971"/>
        <v/>
      </c>
      <c r="Q3708" s="4"/>
      <c r="S3708" s="22" t="str">
        <f t="shared" si="972"/>
        <v/>
      </c>
      <c r="T3708" s="8" t="str">
        <f t="shared" si="973"/>
        <v/>
      </c>
      <c r="U3708" s="23" t="str">
        <f t="shared" si="974"/>
        <v/>
      </c>
      <c r="W3708" s="50"/>
      <c r="Y3708" s="65" t="str">
        <f t="shared" si="975"/>
        <v/>
      </c>
      <c r="Z3708" s="8" t="str">
        <f t="shared" si="976"/>
        <v/>
      </c>
      <c r="AA3708" s="66" t="str">
        <f t="shared" si="977"/>
        <v/>
      </c>
      <c r="AC3708" s="65" t="str">
        <f>IF($G3708="", "", IF(IFERROR(INDEX('Intro &amp; Setup'!$Y$17:$Y$26, MATCH($G3708, 'Intro &amp; Setup'!$U$17:$U$26, 0)), "")="", 'Intro &amp; Setup'!$BB$15, IFERROR(INDEX('Intro &amp; Setup'!$Y$17:$Y$26, MATCH($G3708, 'Intro &amp; Setup'!$U$17:$U$26, 0)), "")))</f>
        <v/>
      </c>
      <c r="AD3708" s="8" t="str">
        <f>IF($J3708="", "", IF(IFERROR(INDEX('Intro &amp; Setup'!$Y$17:$Y$26, MATCH($J3708, 'Intro &amp; Setup'!$U$17:$U$26, 0)), "")="", 'Intro &amp; Setup'!$BB$15, IFERROR(INDEX('Intro &amp; Setup'!$Y$17:$Y$26, MATCH($J3708, 'Intro &amp; Setup'!$U$17:$U$26, 0)), "")))</f>
        <v/>
      </c>
      <c r="AE3708" s="66" t="str">
        <f>IF($M3708="", "", IF(IFERROR(INDEX('Intro &amp; Setup'!$Y$17:$Y$26, MATCH($M3708, 'Intro &amp; Setup'!$U$17:$U$26, 0)), "")="", 'Intro &amp; Setup'!$BB$15, IFERROR(INDEX('Intro &amp; Setup'!$Y$17:$Y$26, MATCH($M3708, 'Intro &amp; Setup'!$U$17:$U$26, 0)), "")))</f>
        <v/>
      </c>
      <c r="AG3708" s="65" t="str">
        <f t="shared" si="978"/>
        <v/>
      </c>
      <c r="AH3708" s="8" t="str">
        <f t="shared" si="979"/>
        <v/>
      </c>
      <c r="AI3708" s="66" t="str">
        <f t="shared" si="980"/>
        <v/>
      </c>
      <c r="AK3708" s="123" t="str">
        <f>IF(AC3708='Intro &amp; Setup'!$BB$14, $AO3708, "")</f>
        <v/>
      </c>
      <c r="AL3708" s="124" t="str">
        <f>IF(AD3708='Intro &amp; Setup'!$BB$14, $AO3708, "")</f>
        <v/>
      </c>
      <c r="AM3708" s="125" t="str">
        <f>IF(AE3708='Intro &amp; Setup'!$BB$14, $AO3708, "")</f>
        <v/>
      </c>
      <c r="AO3708" s="130" t="str">
        <f>IF(AND($B3708="", $C3708="", $D3708=""), "", IF($N3708="", 'Intro &amp; Setup'!$AB$33, $N3708))</f>
        <v/>
      </c>
      <c r="AQ3708" s="140">
        <f t="shared" si="981"/>
        <v>0</v>
      </c>
      <c r="AR3708" s="145">
        <f t="shared" si="982"/>
        <v>0</v>
      </c>
      <c r="AS3708" s="141">
        <f t="shared" si="983"/>
        <v>0</v>
      </c>
      <c r="AU3708" s="149" t="str">
        <f t="shared" si="984"/>
        <v/>
      </c>
      <c r="AV3708" s="155"/>
      <c r="AW3708" s="155"/>
      <c r="AX3708" s="155" t="str">
        <f t="shared" si="985"/>
        <v/>
      </c>
      <c r="AY3708" s="155"/>
      <c r="AZ3708" s="155"/>
      <c r="BA3708" s="151" t="str">
        <f t="shared" si="986"/>
        <v/>
      </c>
      <c r="BC3708" s="47" t="str">
        <f t="shared" si="987"/>
        <v/>
      </c>
    </row>
    <row r="3709" spans="1:55" x14ac:dyDescent="0.25">
      <c r="A3709" s="4"/>
      <c r="B3709" s="167"/>
      <c r="C3709" s="168"/>
      <c r="D3709" s="169"/>
      <c r="E3709" s="170"/>
      <c r="F3709" s="171"/>
      <c r="G3709" s="172"/>
      <c r="H3709" s="173"/>
      <c r="I3709" s="171"/>
      <c r="J3709" s="172"/>
      <c r="K3709" s="170"/>
      <c r="L3709" s="171"/>
      <c r="M3709" s="172"/>
      <c r="N3709" s="174"/>
      <c r="O3709" s="4"/>
      <c r="P3709" s="49" t="str">
        <f t="shared" si="971"/>
        <v/>
      </c>
      <c r="Q3709" s="4"/>
      <c r="S3709" s="22" t="str">
        <f t="shared" si="972"/>
        <v/>
      </c>
      <c r="T3709" s="8" t="str">
        <f t="shared" si="973"/>
        <v/>
      </c>
      <c r="U3709" s="23" t="str">
        <f t="shared" si="974"/>
        <v/>
      </c>
      <c r="W3709" s="50"/>
      <c r="Y3709" s="65" t="str">
        <f t="shared" si="975"/>
        <v/>
      </c>
      <c r="Z3709" s="8" t="str">
        <f t="shared" si="976"/>
        <v/>
      </c>
      <c r="AA3709" s="66" t="str">
        <f t="shared" si="977"/>
        <v/>
      </c>
      <c r="AC3709" s="65" t="str">
        <f>IF($G3709="", "", IF(IFERROR(INDEX('Intro &amp; Setup'!$Y$17:$Y$26, MATCH($G3709, 'Intro &amp; Setup'!$U$17:$U$26, 0)), "")="", 'Intro &amp; Setup'!$BB$15, IFERROR(INDEX('Intro &amp; Setup'!$Y$17:$Y$26, MATCH($G3709, 'Intro &amp; Setup'!$U$17:$U$26, 0)), "")))</f>
        <v/>
      </c>
      <c r="AD3709" s="8" t="str">
        <f>IF($J3709="", "", IF(IFERROR(INDEX('Intro &amp; Setup'!$Y$17:$Y$26, MATCH($J3709, 'Intro &amp; Setup'!$U$17:$U$26, 0)), "")="", 'Intro &amp; Setup'!$BB$15, IFERROR(INDEX('Intro &amp; Setup'!$Y$17:$Y$26, MATCH($J3709, 'Intro &amp; Setup'!$U$17:$U$26, 0)), "")))</f>
        <v/>
      </c>
      <c r="AE3709" s="66" t="str">
        <f>IF($M3709="", "", IF(IFERROR(INDEX('Intro &amp; Setup'!$Y$17:$Y$26, MATCH($M3709, 'Intro &amp; Setup'!$U$17:$U$26, 0)), "")="", 'Intro &amp; Setup'!$BB$15, IFERROR(INDEX('Intro &amp; Setup'!$Y$17:$Y$26, MATCH($M3709, 'Intro &amp; Setup'!$U$17:$U$26, 0)), "")))</f>
        <v/>
      </c>
      <c r="AG3709" s="65" t="str">
        <f t="shared" si="978"/>
        <v/>
      </c>
      <c r="AH3709" s="8" t="str">
        <f t="shared" si="979"/>
        <v/>
      </c>
      <c r="AI3709" s="66" t="str">
        <f t="shared" si="980"/>
        <v/>
      </c>
      <c r="AK3709" s="123" t="str">
        <f>IF(AC3709='Intro &amp; Setup'!$BB$14, $AO3709, "")</f>
        <v/>
      </c>
      <c r="AL3709" s="124" t="str">
        <f>IF(AD3709='Intro &amp; Setup'!$BB$14, $AO3709, "")</f>
        <v/>
      </c>
      <c r="AM3709" s="125" t="str">
        <f>IF(AE3709='Intro &amp; Setup'!$BB$14, $AO3709, "")</f>
        <v/>
      </c>
      <c r="AO3709" s="130" t="str">
        <f>IF(AND($B3709="", $C3709="", $D3709=""), "", IF($N3709="", 'Intro &amp; Setup'!$AB$33, $N3709))</f>
        <v/>
      </c>
      <c r="AQ3709" s="140">
        <f t="shared" si="981"/>
        <v>0</v>
      </c>
      <c r="AR3709" s="145">
        <f t="shared" si="982"/>
        <v>0</v>
      </c>
      <c r="AS3709" s="141">
        <f t="shared" si="983"/>
        <v>0</v>
      </c>
      <c r="AU3709" s="149" t="str">
        <f t="shared" si="984"/>
        <v/>
      </c>
      <c r="AV3709" s="155"/>
      <c r="AW3709" s="155"/>
      <c r="AX3709" s="155" t="str">
        <f t="shared" si="985"/>
        <v/>
      </c>
      <c r="AY3709" s="155"/>
      <c r="AZ3709" s="155"/>
      <c r="BA3709" s="151" t="str">
        <f t="shared" si="986"/>
        <v/>
      </c>
      <c r="BC3709" s="47" t="str">
        <f t="shared" si="987"/>
        <v/>
      </c>
    </row>
    <row r="3710" spans="1:55" x14ac:dyDescent="0.25">
      <c r="A3710" s="4"/>
      <c r="B3710" s="167"/>
      <c r="C3710" s="168"/>
      <c r="D3710" s="169"/>
      <c r="E3710" s="170"/>
      <c r="F3710" s="171"/>
      <c r="G3710" s="172"/>
      <c r="H3710" s="173"/>
      <c r="I3710" s="171"/>
      <c r="J3710" s="172"/>
      <c r="K3710" s="170"/>
      <c r="L3710" s="171"/>
      <c r="M3710" s="172"/>
      <c r="N3710" s="174"/>
      <c r="O3710" s="4"/>
      <c r="P3710" s="49" t="str">
        <f t="shared" si="971"/>
        <v/>
      </c>
      <c r="Q3710" s="4"/>
      <c r="S3710" s="22" t="str">
        <f t="shared" si="972"/>
        <v/>
      </c>
      <c r="T3710" s="8" t="str">
        <f t="shared" si="973"/>
        <v/>
      </c>
      <c r="U3710" s="23" t="str">
        <f t="shared" si="974"/>
        <v/>
      </c>
      <c r="W3710" s="50"/>
      <c r="Y3710" s="65" t="str">
        <f t="shared" si="975"/>
        <v/>
      </c>
      <c r="Z3710" s="8" t="str">
        <f t="shared" si="976"/>
        <v/>
      </c>
      <c r="AA3710" s="66" t="str">
        <f t="shared" si="977"/>
        <v/>
      </c>
      <c r="AC3710" s="65" t="str">
        <f>IF($G3710="", "", IF(IFERROR(INDEX('Intro &amp; Setup'!$Y$17:$Y$26, MATCH($G3710, 'Intro &amp; Setup'!$U$17:$U$26, 0)), "")="", 'Intro &amp; Setup'!$BB$15, IFERROR(INDEX('Intro &amp; Setup'!$Y$17:$Y$26, MATCH($G3710, 'Intro &amp; Setup'!$U$17:$U$26, 0)), "")))</f>
        <v/>
      </c>
      <c r="AD3710" s="8" t="str">
        <f>IF($J3710="", "", IF(IFERROR(INDEX('Intro &amp; Setup'!$Y$17:$Y$26, MATCH($J3710, 'Intro &amp; Setup'!$U$17:$U$26, 0)), "")="", 'Intro &amp; Setup'!$BB$15, IFERROR(INDEX('Intro &amp; Setup'!$Y$17:$Y$26, MATCH($J3710, 'Intro &amp; Setup'!$U$17:$U$26, 0)), "")))</f>
        <v/>
      </c>
      <c r="AE3710" s="66" t="str">
        <f>IF($M3710="", "", IF(IFERROR(INDEX('Intro &amp; Setup'!$Y$17:$Y$26, MATCH($M3710, 'Intro &amp; Setup'!$U$17:$U$26, 0)), "")="", 'Intro &amp; Setup'!$BB$15, IFERROR(INDEX('Intro &amp; Setup'!$Y$17:$Y$26, MATCH($M3710, 'Intro &amp; Setup'!$U$17:$U$26, 0)), "")))</f>
        <v/>
      </c>
      <c r="AG3710" s="65" t="str">
        <f t="shared" si="978"/>
        <v/>
      </c>
      <c r="AH3710" s="8" t="str">
        <f t="shared" si="979"/>
        <v/>
      </c>
      <c r="AI3710" s="66" t="str">
        <f t="shared" si="980"/>
        <v/>
      </c>
      <c r="AK3710" s="123" t="str">
        <f>IF(AC3710='Intro &amp; Setup'!$BB$14, $AO3710, "")</f>
        <v/>
      </c>
      <c r="AL3710" s="124" t="str">
        <f>IF(AD3710='Intro &amp; Setup'!$BB$14, $AO3710, "")</f>
        <v/>
      </c>
      <c r="AM3710" s="125" t="str">
        <f>IF(AE3710='Intro &amp; Setup'!$BB$14, $AO3710, "")</f>
        <v/>
      </c>
      <c r="AO3710" s="130" t="str">
        <f>IF(AND($B3710="", $C3710="", $D3710=""), "", IF($N3710="", 'Intro &amp; Setup'!$AB$33, $N3710))</f>
        <v/>
      </c>
      <c r="AQ3710" s="140">
        <f t="shared" si="981"/>
        <v>0</v>
      </c>
      <c r="AR3710" s="145">
        <f t="shared" si="982"/>
        <v>0</v>
      </c>
      <c r="AS3710" s="141">
        <f t="shared" si="983"/>
        <v>0</v>
      </c>
      <c r="AU3710" s="149" t="str">
        <f t="shared" si="984"/>
        <v/>
      </c>
      <c r="AV3710" s="155"/>
      <c r="AW3710" s="155"/>
      <c r="AX3710" s="155" t="str">
        <f t="shared" si="985"/>
        <v/>
      </c>
      <c r="AY3710" s="155"/>
      <c r="AZ3710" s="155"/>
      <c r="BA3710" s="151" t="str">
        <f t="shared" si="986"/>
        <v/>
      </c>
      <c r="BC3710" s="47" t="str">
        <f t="shared" si="987"/>
        <v/>
      </c>
    </row>
    <row r="3711" spans="1:55" x14ac:dyDescent="0.25">
      <c r="A3711" s="4"/>
      <c r="B3711" s="167"/>
      <c r="C3711" s="168"/>
      <c r="D3711" s="169"/>
      <c r="E3711" s="170"/>
      <c r="F3711" s="171"/>
      <c r="G3711" s="172"/>
      <c r="H3711" s="173"/>
      <c r="I3711" s="171"/>
      <c r="J3711" s="172"/>
      <c r="K3711" s="170"/>
      <c r="L3711" s="171"/>
      <c r="M3711" s="172"/>
      <c r="N3711" s="174"/>
      <c r="O3711" s="4"/>
      <c r="P3711" s="49" t="str">
        <f t="shared" si="971"/>
        <v/>
      </c>
      <c r="Q3711" s="4"/>
      <c r="S3711" s="22" t="str">
        <f t="shared" si="972"/>
        <v/>
      </c>
      <c r="T3711" s="8" t="str">
        <f t="shared" si="973"/>
        <v/>
      </c>
      <c r="U3711" s="23" t="str">
        <f t="shared" si="974"/>
        <v/>
      </c>
      <c r="W3711" s="50"/>
      <c r="Y3711" s="65" t="str">
        <f t="shared" si="975"/>
        <v/>
      </c>
      <c r="Z3711" s="8" t="str">
        <f t="shared" si="976"/>
        <v/>
      </c>
      <c r="AA3711" s="66" t="str">
        <f t="shared" si="977"/>
        <v/>
      </c>
      <c r="AC3711" s="65" t="str">
        <f>IF($G3711="", "", IF(IFERROR(INDEX('Intro &amp; Setup'!$Y$17:$Y$26, MATCH($G3711, 'Intro &amp; Setup'!$U$17:$U$26, 0)), "")="", 'Intro &amp; Setup'!$BB$15, IFERROR(INDEX('Intro &amp; Setup'!$Y$17:$Y$26, MATCH($G3711, 'Intro &amp; Setup'!$U$17:$U$26, 0)), "")))</f>
        <v/>
      </c>
      <c r="AD3711" s="8" t="str">
        <f>IF($J3711="", "", IF(IFERROR(INDEX('Intro &amp; Setup'!$Y$17:$Y$26, MATCH($J3711, 'Intro &amp; Setup'!$U$17:$U$26, 0)), "")="", 'Intro &amp; Setup'!$BB$15, IFERROR(INDEX('Intro &amp; Setup'!$Y$17:$Y$26, MATCH($J3711, 'Intro &amp; Setup'!$U$17:$U$26, 0)), "")))</f>
        <v/>
      </c>
      <c r="AE3711" s="66" t="str">
        <f>IF($M3711="", "", IF(IFERROR(INDEX('Intro &amp; Setup'!$Y$17:$Y$26, MATCH($M3711, 'Intro &amp; Setup'!$U$17:$U$26, 0)), "")="", 'Intro &amp; Setup'!$BB$15, IFERROR(INDEX('Intro &amp; Setup'!$Y$17:$Y$26, MATCH($M3711, 'Intro &amp; Setup'!$U$17:$U$26, 0)), "")))</f>
        <v/>
      </c>
      <c r="AG3711" s="65" t="str">
        <f t="shared" si="978"/>
        <v/>
      </c>
      <c r="AH3711" s="8" t="str">
        <f t="shared" si="979"/>
        <v/>
      </c>
      <c r="AI3711" s="66" t="str">
        <f t="shared" si="980"/>
        <v/>
      </c>
      <c r="AK3711" s="123" t="str">
        <f>IF(AC3711='Intro &amp; Setup'!$BB$14, $AO3711, "")</f>
        <v/>
      </c>
      <c r="AL3711" s="124" t="str">
        <f>IF(AD3711='Intro &amp; Setup'!$BB$14, $AO3711, "")</f>
        <v/>
      </c>
      <c r="AM3711" s="125" t="str">
        <f>IF(AE3711='Intro &amp; Setup'!$BB$14, $AO3711, "")</f>
        <v/>
      </c>
      <c r="AO3711" s="130" t="str">
        <f>IF(AND($B3711="", $C3711="", $D3711=""), "", IF($N3711="", 'Intro &amp; Setup'!$AB$33, $N3711))</f>
        <v/>
      </c>
      <c r="AQ3711" s="140">
        <f t="shared" si="981"/>
        <v>0</v>
      </c>
      <c r="AR3711" s="145">
        <f t="shared" si="982"/>
        <v>0</v>
      </c>
      <c r="AS3711" s="141">
        <f t="shared" si="983"/>
        <v>0</v>
      </c>
      <c r="AU3711" s="149" t="str">
        <f t="shared" si="984"/>
        <v/>
      </c>
      <c r="AV3711" s="155"/>
      <c r="AW3711" s="155"/>
      <c r="AX3711" s="155" t="str">
        <f t="shared" si="985"/>
        <v/>
      </c>
      <c r="AY3711" s="155"/>
      <c r="AZ3711" s="155"/>
      <c r="BA3711" s="151" t="str">
        <f t="shared" si="986"/>
        <v/>
      </c>
      <c r="BC3711" s="47" t="str">
        <f t="shared" si="987"/>
        <v/>
      </c>
    </row>
    <row r="3712" spans="1:55" x14ac:dyDescent="0.25">
      <c r="A3712" s="4"/>
      <c r="B3712" s="167"/>
      <c r="C3712" s="168"/>
      <c r="D3712" s="169"/>
      <c r="E3712" s="170"/>
      <c r="F3712" s="171"/>
      <c r="G3712" s="172"/>
      <c r="H3712" s="173"/>
      <c r="I3712" s="171"/>
      <c r="J3712" s="172"/>
      <c r="K3712" s="170"/>
      <c r="L3712" s="171"/>
      <c r="M3712" s="172"/>
      <c r="N3712" s="174"/>
      <c r="O3712" s="4"/>
      <c r="P3712" s="49" t="str">
        <f t="shared" si="971"/>
        <v/>
      </c>
      <c r="Q3712" s="4"/>
      <c r="S3712" s="22" t="str">
        <f t="shared" si="972"/>
        <v/>
      </c>
      <c r="T3712" s="8" t="str">
        <f t="shared" si="973"/>
        <v/>
      </c>
      <c r="U3712" s="23" t="str">
        <f t="shared" si="974"/>
        <v/>
      </c>
      <c r="W3712" s="50"/>
      <c r="Y3712" s="65" t="str">
        <f t="shared" si="975"/>
        <v/>
      </c>
      <c r="Z3712" s="8" t="str">
        <f t="shared" si="976"/>
        <v/>
      </c>
      <c r="AA3712" s="66" t="str">
        <f t="shared" si="977"/>
        <v/>
      </c>
      <c r="AC3712" s="65" t="str">
        <f>IF($G3712="", "", IF(IFERROR(INDEX('Intro &amp; Setup'!$Y$17:$Y$26, MATCH($G3712, 'Intro &amp; Setup'!$U$17:$U$26, 0)), "")="", 'Intro &amp; Setup'!$BB$15, IFERROR(INDEX('Intro &amp; Setup'!$Y$17:$Y$26, MATCH($G3712, 'Intro &amp; Setup'!$U$17:$U$26, 0)), "")))</f>
        <v/>
      </c>
      <c r="AD3712" s="8" t="str">
        <f>IF($J3712="", "", IF(IFERROR(INDEX('Intro &amp; Setup'!$Y$17:$Y$26, MATCH($J3712, 'Intro &amp; Setup'!$U$17:$U$26, 0)), "")="", 'Intro &amp; Setup'!$BB$15, IFERROR(INDEX('Intro &amp; Setup'!$Y$17:$Y$26, MATCH($J3712, 'Intro &amp; Setup'!$U$17:$U$26, 0)), "")))</f>
        <v/>
      </c>
      <c r="AE3712" s="66" t="str">
        <f>IF($M3712="", "", IF(IFERROR(INDEX('Intro &amp; Setup'!$Y$17:$Y$26, MATCH($M3712, 'Intro &amp; Setup'!$U$17:$U$26, 0)), "")="", 'Intro &amp; Setup'!$BB$15, IFERROR(INDEX('Intro &amp; Setup'!$Y$17:$Y$26, MATCH($M3712, 'Intro &amp; Setup'!$U$17:$U$26, 0)), "")))</f>
        <v/>
      </c>
      <c r="AG3712" s="65" t="str">
        <f t="shared" si="978"/>
        <v/>
      </c>
      <c r="AH3712" s="8" t="str">
        <f t="shared" si="979"/>
        <v/>
      </c>
      <c r="AI3712" s="66" t="str">
        <f t="shared" si="980"/>
        <v/>
      </c>
      <c r="AK3712" s="123" t="str">
        <f>IF(AC3712='Intro &amp; Setup'!$BB$14, $AO3712, "")</f>
        <v/>
      </c>
      <c r="AL3712" s="124" t="str">
        <f>IF(AD3712='Intro &amp; Setup'!$BB$14, $AO3712, "")</f>
        <v/>
      </c>
      <c r="AM3712" s="125" t="str">
        <f>IF(AE3712='Intro &amp; Setup'!$BB$14, $AO3712, "")</f>
        <v/>
      </c>
      <c r="AO3712" s="130" t="str">
        <f>IF(AND($B3712="", $C3712="", $D3712=""), "", IF($N3712="", 'Intro &amp; Setup'!$AB$33, $N3712))</f>
        <v/>
      </c>
      <c r="AQ3712" s="140">
        <f t="shared" si="981"/>
        <v>0</v>
      </c>
      <c r="AR3712" s="145">
        <f t="shared" si="982"/>
        <v>0</v>
      </c>
      <c r="AS3712" s="141">
        <f t="shared" si="983"/>
        <v>0</v>
      </c>
      <c r="AU3712" s="149" t="str">
        <f t="shared" si="984"/>
        <v/>
      </c>
      <c r="AV3712" s="155"/>
      <c r="AW3712" s="155"/>
      <c r="AX3712" s="155" t="str">
        <f t="shared" si="985"/>
        <v/>
      </c>
      <c r="AY3712" s="155"/>
      <c r="AZ3712" s="155"/>
      <c r="BA3712" s="151" t="str">
        <f t="shared" si="986"/>
        <v/>
      </c>
      <c r="BC3712" s="47" t="str">
        <f t="shared" si="987"/>
        <v/>
      </c>
    </row>
    <row r="3713" spans="1:55" x14ac:dyDescent="0.25">
      <c r="A3713" s="4"/>
      <c r="B3713" s="167"/>
      <c r="C3713" s="168"/>
      <c r="D3713" s="169"/>
      <c r="E3713" s="170"/>
      <c r="F3713" s="171"/>
      <c r="G3713" s="172"/>
      <c r="H3713" s="173"/>
      <c r="I3713" s="171"/>
      <c r="J3713" s="172"/>
      <c r="K3713" s="170"/>
      <c r="L3713" s="171"/>
      <c r="M3713" s="172"/>
      <c r="N3713" s="174"/>
      <c r="O3713" s="4"/>
      <c r="P3713" s="49" t="str">
        <f t="shared" si="971"/>
        <v/>
      </c>
      <c r="Q3713" s="4"/>
      <c r="S3713" s="22" t="str">
        <f t="shared" si="972"/>
        <v/>
      </c>
      <c r="T3713" s="8" t="str">
        <f t="shared" si="973"/>
        <v/>
      </c>
      <c r="U3713" s="23" t="str">
        <f t="shared" si="974"/>
        <v/>
      </c>
      <c r="W3713" s="50"/>
      <c r="Y3713" s="65" t="str">
        <f t="shared" si="975"/>
        <v/>
      </c>
      <c r="Z3713" s="8" t="str">
        <f t="shared" si="976"/>
        <v/>
      </c>
      <c r="AA3713" s="66" t="str">
        <f t="shared" si="977"/>
        <v/>
      </c>
      <c r="AC3713" s="65" t="str">
        <f>IF($G3713="", "", IF(IFERROR(INDEX('Intro &amp; Setup'!$Y$17:$Y$26, MATCH($G3713, 'Intro &amp; Setup'!$U$17:$U$26, 0)), "")="", 'Intro &amp; Setup'!$BB$15, IFERROR(INDEX('Intro &amp; Setup'!$Y$17:$Y$26, MATCH($G3713, 'Intro &amp; Setup'!$U$17:$U$26, 0)), "")))</f>
        <v/>
      </c>
      <c r="AD3713" s="8" t="str">
        <f>IF($J3713="", "", IF(IFERROR(INDEX('Intro &amp; Setup'!$Y$17:$Y$26, MATCH($J3713, 'Intro &amp; Setup'!$U$17:$U$26, 0)), "")="", 'Intro &amp; Setup'!$BB$15, IFERROR(INDEX('Intro &amp; Setup'!$Y$17:$Y$26, MATCH($J3713, 'Intro &amp; Setup'!$U$17:$U$26, 0)), "")))</f>
        <v/>
      </c>
      <c r="AE3713" s="66" t="str">
        <f>IF($M3713="", "", IF(IFERROR(INDEX('Intro &amp; Setup'!$Y$17:$Y$26, MATCH($M3713, 'Intro &amp; Setup'!$U$17:$U$26, 0)), "")="", 'Intro &amp; Setup'!$BB$15, IFERROR(INDEX('Intro &amp; Setup'!$Y$17:$Y$26, MATCH($M3713, 'Intro &amp; Setup'!$U$17:$U$26, 0)), "")))</f>
        <v/>
      </c>
      <c r="AG3713" s="65" t="str">
        <f t="shared" si="978"/>
        <v/>
      </c>
      <c r="AH3713" s="8" t="str">
        <f t="shared" si="979"/>
        <v/>
      </c>
      <c r="AI3713" s="66" t="str">
        <f t="shared" si="980"/>
        <v/>
      </c>
      <c r="AK3713" s="123" t="str">
        <f>IF(AC3713='Intro &amp; Setup'!$BB$14, $AO3713, "")</f>
        <v/>
      </c>
      <c r="AL3713" s="124" t="str">
        <f>IF(AD3713='Intro &amp; Setup'!$BB$14, $AO3713, "")</f>
        <v/>
      </c>
      <c r="AM3713" s="125" t="str">
        <f>IF(AE3713='Intro &amp; Setup'!$BB$14, $AO3713, "")</f>
        <v/>
      </c>
      <c r="AO3713" s="130" t="str">
        <f>IF(AND($B3713="", $C3713="", $D3713=""), "", IF($N3713="", 'Intro &amp; Setup'!$AB$33, $N3713))</f>
        <v/>
      </c>
      <c r="AQ3713" s="140">
        <f t="shared" si="981"/>
        <v>0</v>
      </c>
      <c r="AR3713" s="145">
        <f t="shared" si="982"/>
        <v>0</v>
      </c>
      <c r="AS3713" s="141">
        <f t="shared" si="983"/>
        <v>0</v>
      </c>
      <c r="AU3713" s="149" t="str">
        <f t="shared" si="984"/>
        <v/>
      </c>
      <c r="AV3713" s="155"/>
      <c r="AW3713" s="155"/>
      <c r="AX3713" s="155" t="str">
        <f t="shared" si="985"/>
        <v/>
      </c>
      <c r="AY3713" s="155"/>
      <c r="AZ3713" s="155"/>
      <c r="BA3713" s="151" t="str">
        <f t="shared" si="986"/>
        <v/>
      </c>
      <c r="BC3713" s="47" t="str">
        <f t="shared" si="987"/>
        <v/>
      </c>
    </row>
    <row r="3714" spans="1:55" x14ac:dyDescent="0.25">
      <c r="A3714" s="4"/>
      <c r="B3714" s="167"/>
      <c r="C3714" s="168"/>
      <c r="D3714" s="169"/>
      <c r="E3714" s="170"/>
      <c r="F3714" s="171"/>
      <c r="G3714" s="172"/>
      <c r="H3714" s="173"/>
      <c r="I3714" s="171"/>
      <c r="J3714" s="172"/>
      <c r="K3714" s="170"/>
      <c r="L3714" s="171"/>
      <c r="M3714" s="172"/>
      <c r="N3714" s="174"/>
      <c r="O3714" s="4"/>
      <c r="P3714" s="49" t="str">
        <f t="shared" si="971"/>
        <v/>
      </c>
      <c r="Q3714" s="4"/>
      <c r="S3714" s="22" t="str">
        <f t="shared" si="972"/>
        <v/>
      </c>
      <c r="T3714" s="8" t="str">
        <f t="shared" si="973"/>
        <v/>
      </c>
      <c r="U3714" s="23" t="str">
        <f t="shared" si="974"/>
        <v/>
      </c>
      <c r="W3714" s="50"/>
      <c r="Y3714" s="65" t="str">
        <f t="shared" si="975"/>
        <v/>
      </c>
      <c r="Z3714" s="8" t="str">
        <f t="shared" si="976"/>
        <v/>
      </c>
      <c r="AA3714" s="66" t="str">
        <f t="shared" si="977"/>
        <v/>
      </c>
      <c r="AC3714" s="65" t="str">
        <f>IF($G3714="", "", IF(IFERROR(INDEX('Intro &amp; Setup'!$Y$17:$Y$26, MATCH($G3714, 'Intro &amp; Setup'!$U$17:$U$26, 0)), "")="", 'Intro &amp; Setup'!$BB$15, IFERROR(INDEX('Intro &amp; Setup'!$Y$17:$Y$26, MATCH($G3714, 'Intro &amp; Setup'!$U$17:$U$26, 0)), "")))</f>
        <v/>
      </c>
      <c r="AD3714" s="8" t="str">
        <f>IF($J3714="", "", IF(IFERROR(INDEX('Intro &amp; Setup'!$Y$17:$Y$26, MATCH($J3714, 'Intro &amp; Setup'!$U$17:$U$26, 0)), "")="", 'Intro &amp; Setup'!$BB$15, IFERROR(INDEX('Intro &amp; Setup'!$Y$17:$Y$26, MATCH($J3714, 'Intro &amp; Setup'!$U$17:$U$26, 0)), "")))</f>
        <v/>
      </c>
      <c r="AE3714" s="66" t="str">
        <f>IF($M3714="", "", IF(IFERROR(INDEX('Intro &amp; Setup'!$Y$17:$Y$26, MATCH($M3714, 'Intro &amp; Setup'!$U$17:$U$26, 0)), "")="", 'Intro &amp; Setup'!$BB$15, IFERROR(INDEX('Intro &amp; Setup'!$Y$17:$Y$26, MATCH($M3714, 'Intro &amp; Setup'!$U$17:$U$26, 0)), "")))</f>
        <v/>
      </c>
      <c r="AG3714" s="65" t="str">
        <f t="shared" si="978"/>
        <v/>
      </c>
      <c r="AH3714" s="8" t="str">
        <f t="shared" si="979"/>
        <v/>
      </c>
      <c r="AI3714" s="66" t="str">
        <f t="shared" si="980"/>
        <v/>
      </c>
      <c r="AK3714" s="123" t="str">
        <f>IF(AC3714='Intro &amp; Setup'!$BB$14, $AO3714, "")</f>
        <v/>
      </c>
      <c r="AL3714" s="124" t="str">
        <f>IF(AD3714='Intro &amp; Setup'!$BB$14, $AO3714, "")</f>
        <v/>
      </c>
      <c r="AM3714" s="125" t="str">
        <f>IF(AE3714='Intro &amp; Setup'!$BB$14, $AO3714, "")</f>
        <v/>
      </c>
      <c r="AO3714" s="130" t="str">
        <f>IF(AND($B3714="", $C3714="", $D3714=""), "", IF($N3714="", 'Intro &amp; Setup'!$AB$33, $N3714))</f>
        <v/>
      </c>
      <c r="AQ3714" s="140">
        <f t="shared" si="981"/>
        <v>0</v>
      </c>
      <c r="AR3714" s="145">
        <f t="shared" si="982"/>
        <v>0</v>
      </c>
      <c r="AS3714" s="141">
        <f t="shared" si="983"/>
        <v>0</v>
      </c>
      <c r="AU3714" s="149" t="str">
        <f t="shared" si="984"/>
        <v/>
      </c>
      <c r="AV3714" s="155"/>
      <c r="AW3714" s="155"/>
      <c r="AX3714" s="155" t="str">
        <f t="shared" si="985"/>
        <v/>
      </c>
      <c r="AY3714" s="155"/>
      <c r="AZ3714" s="155"/>
      <c r="BA3714" s="151" t="str">
        <f t="shared" si="986"/>
        <v/>
      </c>
      <c r="BC3714" s="47" t="str">
        <f t="shared" si="987"/>
        <v/>
      </c>
    </row>
    <row r="3715" spans="1:55" x14ac:dyDescent="0.25">
      <c r="A3715" s="4"/>
      <c r="B3715" s="167"/>
      <c r="C3715" s="168"/>
      <c r="D3715" s="169"/>
      <c r="E3715" s="170"/>
      <c r="F3715" s="171"/>
      <c r="G3715" s="172"/>
      <c r="H3715" s="173"/>
      <c r="I3715" s="171"/>
      <c r="J3715" s="172"/>
      <c r="K3715" s="170"/>
      <c r="L3715" s="171"/>
      <c r="M3715" s="172"/>
      <c r="N3715" s="174"/>
      <c r="O3715" s="4"/>
      <c r="P3715" s="49" t="str">
        <f t="shared" si="971"/>
        <v/>
      </c>
      <c r="Q3715" s="4"/>
      <c r="S3715" s="22" t="str">
        <f t="shared" si="972"/>
        <v/>
      </c>
      <c r="T3715" s="8" t="str">
        <f t="shared" si="973"/>
        <v/>
      </c>
      <c r="U3715" s="23" t="str">
        <f t="shared" si="974"/>
        <v/>
      </c>
      <c r="W3715" s="50"/>
      <c r="Y3715" s="65" t="str">
        <f t="shared" si="975"/>
        <v/>
      </c>
      <c r="Z3715" s="8" t="str">
        <f t="shared" si="976"/>
        <v/>
      </c>
      <c r="AA3715" s="66" t="str">
        <f t="shared" si="977"/>
        <v/>
      </c>
      <c r="AC3715" s="65" t="str">
        <f>IF($G3715="", "", IF(IFERROR(INDEX('Intro &amp; Setup'!$Y$17:$Y$26, MATCH($G3715, 'Intro &amp; Setup'!$U$17:$U$26, 0)), "")="", 'Intro &amp; Setup'!$BB$15, IFERROR(INDEX('Intro &amp; Setup'!$Y$17:$Y$26, MATCH($G3715, 'Intro &amp; Setup'!$U$17:$U$26, 0)), "")))</f>
        <v/>
      </c>
      <c r="AD3715" s="8" t="str">
        <f>IF($J3715="", "", IF(IFERROR(INDEX('Intro &amp; Setup'!$Y$17:$Y$26, MATCH($J3715, 'Intro &amp; Setup'!$U$17:$U$26, 0)), "")="", 'Intro &amp; Setup'!$BB$15, IFERROR(INDEX('Intro &amp; Setup'!$Y$17:$Y$26, MATCH($J3715, 'Intro &amp; Setup'!$U$17:$U$26, 0)), "")))</f>
        <v/>
      </c>
      <c r="AE3715" s="66" t="str">
        <f>IF($M3715="", "", IF(IFERROR(INDEX('Intro &amp; Setup'!$Y$17:$Y$26, MATCH($M3715, 'Intro &amp; Setup'!$U$17:$U$26, 0)), "")="", 'Intro &amp; Setup'!$BB$15, IFERROR(INDEX('Intro &amp; Setup'!$Y$17:$Y$26, MATCH($M3715, 'Intro &amp; Setup'!$U$17:$U$26, 0)), "")))</f>
        <v/>
      </c>
      <c r="AG3715" s="65" t="str">
        <f t="shared" si="978"/>
        <v/>
      </c>
      <c r="AH3715" s="8" t="str">
        <f t="shared" si="979"/>
        <v/>
      </c>
      <c r="AI3715" s="66" t="str">
        <f t="shared" si="980"/>
        <v/>
      </c>
      <c r="AK3715" s="123" t="str">
        <f>IF(AC3715='Intro &amp; Setup'!$BB$14, $AO3715, "")</f>
        <v/>
      </c>
      <c r="AL3715" s="124" t="str">
        <f>IF(AD3715='Intro &amp; Setup'!$BB$14, $AO3715, "")</f>
        <v/>
      </c>
      <c r="AM3715" s="125" t="str">
        <f>IF(AE3715='Intro &amp; Setup'!$BB$14, $AO3715, "")</f>
        <v/>
      </c>
      <c r="AO3715" s="130" t="str">
        <f>IF(AND($B3715="", $C3715="", $D3715=""), "", IF($N3715="", 'Intro &amp; Setup'!$AB$33, $N3715))</f>
        <v/>
      </c>
      <c r="AQ3715" s="140">
        <f t="shared" si="981"/>
        <v>0</v>
      </c>
      <c r="AR3715" s="145">
        <f t="shared" si="982"/>
        <v>0</v>
      </c>
      <c r="AS3715" s="141">
        <f t="shared" si="983"/>
        <v>0</v>
      </c>
      <c r="AU3715" s="149" t="str">
        <f t="shared" si="984"/>
        <v/>
      </c>
      <c r="AV3715" s="155"/>
      <c r="AW3715" s="155"/>
      <c r="AX3715" s="155" t="str">
        <f t="shared" si="985"/>
        <v/>
      </c>
      <c r="AY3715" s="155"/>
      <c r="AZ3715" s="155"/>
      <c r="BA3715" s="151" t="str">
        <f t="shared" si="986"/>
        <v/>
      </c>
      <c r="BC3715" s="47" t="str">
        <f t="shared" si="987"/>
        <v/>
      </c>
    </row>
    <row r="3716" spans="1:55" x14ac:dyDescent="0.25">
      <c r="A3716" s="4"/>
      <c r="B3716" s="167"/>
      <c r="C3716" s="168"/>
      <c r="D3716" s="169"/>
      <c r="E3716" s="170"/>
      <c r="F3716" s="171"/>
      <c r="G3716" s="172"/>
      <c r="H3716" s="173"/>
      <c r="I3716" s="171"/>
      <c r="J3716" s="172"/>
      <c r="K3716" s="170"/>
      <c r="L3716" s="171"/>
      <c r="M3716" s="172"/>
      <c r="N3716" s="174"/>
      <c r="O3716" s="4"/>
      <c r="P3716" s="49" t="str">
        <f t="shared" si="971"/>
        <v/>
      </c>
      <c r="Q3716" s="4"/>
      <c r="S3716" s="22" t="str">
        <f t="shared" si="972"/>
        <v/>
      </c>
      <c r="T3716" s="8" t="str">
        <f t="shared" si="973"/>
        <v/>
      </c>
      <c r="U3716" s="23" t="str">
        <f t="shared" si="974"/>
        <v/>
      </c>
      <c r="W3716" s="50"/>
      <c r="Y3716" s="65" t="str">
        <f t="shared" si="975"/>
        <v/>
      </c>
      <c r="Z3716" s="8" t="str">
        <f t="shared" si="976"/>
        <v/>
      </c>
      <c r="AA3716" s="66" t="str">
        <f t="shared" si="977"/>
        <v/>
      </c>
      <c r="AC3716" s="65" t="str">
        <f>IF($G3716="", "", IF(IFERROR(INDEX('Intro &amp; Setup'!$Y$17:$Y$26, MATCH($G3716, 'Intro &amp; Setup'!$U$17:$U$26, 0)), "")="", 'Intro &amp; Setup'!$BB$15, IFERROR(INDEX('Intro &amp; Setup'!$Y$17:$Y$26, MATCH($G3716, 'Intro &amp; Setup'!$U$17:$U$26, 0)), "")))</f>
        <v/>
      </c>
      <c r="AD3716" s="8" t="str">
        <f>IF($J3716="", "", IF(IFERROR(INDEX('Intro &amp; Setup'!$Y$17:$Y$26, MATCH($J3716, 'Intro &amp; Setup'!$U$17:$U$26, 0)), "")="", 'Intro &amp; Setup'!$BB$15, IFERROR(INDEX('Intro &amp; Setup'!$Y$17:$Y$26, MATCH($J3716, 'Intro &amp; Setup'!$U$17:$U$26, 0)), "")))</f>
        <v/>
      </c>
      <c r="AE3716" s="66" t="str">
        <f>IF($M3716="", "", IF(IFERROR(INDEX('Intro &amp; Setup'!$Y$17:$Y$26, MATCH($M3716, 'Intro &amp; Setup'!$U$17:$U$26, 0)), "")="", 'Intro &amp; Setup'!$BB$15, IFERROR(INDEX('Intro &amp; Setup'!$Y$17:$Y$26, MATCH($M3716, 'Intro &amp; Setup'!$U$17:$U$26, 0)), "")))</f>
        <v/>
      </c>
      <c r="AG3716" s="65" t="str">
        <f t="shared" si="978"/>
        <v/>
      </c>
      <c r="AH3716" s="8" t="str">
        <f t="shared" si="979"/>
        <v/>
      </c>
      <c r="AI3716" s="66" t="str">
        <f t="shared" si="980"/>
        <v/>
      </c>
      <c r="AK3716" s="123" t="str">
        <f>IF(AC3716='Intro &amp; Setup'!$BB$14, $AO3716, "")</f>
        <v/>
      </c>
      <c r="AL3716" s="124" t="str">
        <f>IF(AD3716='Intro &amp; Setup'!$BB$14, $AO3716, "")</f>
        <v/>
      </c>
      <c r="AM3716" s="125" t="str">
        <f>IF(AE3716='Intro &amp; Setup'!$BB$14, $AO3716, "")</f>
        <v/>
      </c>
      <c r="AO3716" s="130" t="str">
        <f>IF(AND($B3716="", $C3716="", $D3716=""), "", IF($N3716="", 'Intro &amp; Setup'!$AB$33, $N3716))</f>
        <v/>
      </c>
      <c r="AQ3716" s="140">
        <f t="shared" si="981"/>
        <v>0</v>
      </c>
      <c r="AR3716" s="145">
        <f t="shared" si="982"/>
        <v>0</v>
      </c>
      <c r="AS3716" s="141">
        <f t="shared" si="983"/>
        <v>0</v>
      </c>
      <c r="AU3716" s="149" t="str">
        <f t="shared" si="984"/>
        <v/>
      </c>
      <c r="AV3716" s="155"/>
      <c r="AW3716" s="155"/>
      <c r="AX3716" s="155" t="str">
        <f t="shared" si="985"/>
        <v/>
      </c>
      <c r="AY3716" s="155"/>
      <c r="AZ3716" s="155"/>
      <c r="BA3716" s="151" t="str">
        <f t="shared" si="986"/>
        <v/>
      </c>
      <c r="BC3716" s="47" t="str">
        <f t="shared" si="987"/>
        <v/>
      </c>
    </row>
    <row r="3717" spans="1:55" x14ac:dyDescent="0.25">
      <c r="A3717" s="4"/>
      <c r="B3717" s="167"/>
      <c r="C3717" s="168"/>
      <c r="D3717" s="169"/>
      <c r="E3717" s="170"/>
      <c r="F3717" s="171"/>
      <c r="G3717" s="172"/>
      <c r="H3717" s="173"/>
      <c r="I3717" s="171"/>
      <c r="J3717" s="172"/>
      <c r="K3717" s="170"/>
      <c r="L3717" s="171"/>
      <c r="M3717" s="172"/>
      <c r="N3717" s="174"/>
      <c r="O3717" s="4"/>
      <c r="P3717" s="49" t="str">
        <f t="shared" si="971"/>
        <v/>
      </c>
      <c r="Q3717" s="4"/>
      <c r="S3717" s="22" t="str">
        <f t="shared" si="972"/>
        <v/>
      </c>
      <c r="T3717" s="8" t="str">
        <f t="shared" si="973"/>
        <v/>
      </c>
      <c r="U3717" s="23" t="str">
        <f t="shared" si="974"/>
        <v/>
      </c>
      <c r="W3717" s="50"/>
      <c r="Y3717" s="65" t="str">
        <f t="shared" si="975"/>
        <v/>
      </c>
      <c r="Z3717" s="8" t="str">
        <f t="shared" si="976"/>
        <v/>
      </c>
      <c r="AA3717" s="66" t="str">
        <f t="shared" si="977"/>
        <v/>
      </c>
      <c r="AC3717" s="65" t="str">
        <f>IF($G3717="", "", IF(IFERROR(INDEX('Intro &amp; Setup'!$Y$17:$Y$26, MATCH($G3717, 'Intro &amp; Setup'!$U$17:$U$26, 0)), "")="", 'Intro &amp; Setup'!$BB$15, IFERROR(INDEX('Intro &amp; Setup'!$Y$17:$Y$26, MATCH($G3717, 'Intro &amp; Setup'!$U$17:$U$26, 0)), "")))</f>
        <v/>
      </c>
      <c r="AD3717" s="8" t="str">
        <f>IF($J3717="", "", IF(IFERROR(INDEX('Intro &amp; Setup'!$Y$17:$Y$26, MATCH($J3717, 'Intro &amp; Setup'!$U$17:$U$26, 0)), "")="", 'Intro &amp; Setup'!$BB$15, IFERROR(INDEX('Intro &amp; Setup'!$Y$17:$Y$26, MATCH($J3717, 'Intro &amp; Setup'!$U$17:$U$26, 0)), "")))</f>
        <v/>
      </c>
      <c r="AE3717" s="66" t="str">
        <f>IF($M3717="", "", IF(IFERROR(INDEX('Intro &amp; Setup'!$Y$17:$Y$26, MATCH($M3717, 'Intro &amp; Setup'!$U$17:$U$26, 0)), "")="", 'Intro &amp; Setup'!$BB$15, IFERROR(INDEX('Intro &amp; Setup'!$Y$17:$Y$26, MATCH($M3717, 'Intro &amp; Setup'!$U$17:$U$26, 0)), "")))</f>
        <v/>
      </c>
      <c r="AG3717" s="65" t="str">
        <f t="shared" si="978"/>
        <v/>
      </c>
      <c r="AH3717" s="8" t="str">
        <f t="shared" si="979"/>
        <v/>
      </c>
      <c r="AI3717" s="66" t="str">
        <f t="shared" si="980"/>
        <v/>
      </c>
      <c r="AK3717" s="123" t="str">
        <f>IF(AC3717='Intro &amp; Setup'!$BB$14, $AO3717, "")</f>
        <v/>
      </c>
      <c r="AL3717" s="124" t="str">
        <f>IF(AD3717='Intro &amp; Setup'!$BB$14, $AO3717, "")</f>
        <v/>
      </c>
      <c r="AM3717" s="125" t="str">
        <f>IF(AE3717='Intro &amp; Setup'!$BB$14, $AO3717, "")</f>
        <v/>
      </c>
      <c r="AO3717" s="130" t="str">
        <f>IF(AND($B3717="", $C3717="", $D3717=""), "", IF($N3717="", 'Intro &amp; Setup'!$AB$33, $N3717))</f>
        <v/>
      </c>
      <c r="AQ3717" s="140">
        <f t="shared" si="981"/>
        <v>0</v>
      </c>
      <c r="AR3717" s="145">
        <f t="shared" si="982"/>
        <v>0</v>
      </c>
      <c r="AS3717" s="141">
        <f t="shared" si="983"/>
        <v>0</v>
      </c>
      <c r="AU3717" s="149" t="str">
        <f t="shared" si="984"/>
        <v/>
      </c>
      <c r="AV3717" s="155"/>
      <c r="AW3717" s="155"/>
      <c r="AX3717" s="155" t="str">
        <f t="shared" si="985"/>
        <v/>
      </c>
      <c r="AY3717" s="155"/>
      <c r="AZ3717" s="155"/>
      <c r="BA3717" s="151" t="str">
        <f t="shared" si="986"/>
        <v/>
      </c>
      <c r="BC3717" s="47" t="str">
        <f t="shared" si="987"/>
        <v/>
      </c>
    </row>
    <row r="3718" spans="1:55" x14ac:dyDescent="0.25">
      <c r="A3718" s="4"/>
      <c r="B3718" s="167"/>
      <c r="C3718" s="168"/>
      <c r="D3718" s="169"/>
      <c r="E3718" s="170"/>
      <c r="F3718" s="171"/>
      <c r="G3718" s="172"/>
      <c r="H3718" s="173"/>
      <c r="I3718" s="171"/>
      <c r="J3718" s="172"/>
      <c r="K3718" s="170"/>
      <c r="L3718" s="171"/>
      <c r="M3718" s="172"/>
      <c r="N3718" s="174"/>
      <c r="O3718" s="4"/>
      <c r="P3718" s="49" t="str">
        <f t="shared" si="971"/>
        <v/>
      </c>
      <c r="Q3718" s="4"/>
      <c r="S3718" s="22" t="str">
        <f t="shared" si="972"/>
        <v/>
      </c>
      <c r="T3718" s="8" t="str">
        <f t="shared" si="973"/>
        <v/>
      </c>
      <c r="U3718" s="23" t="str">
        <f t="shared" si="974"/>
        <v/>
      </c>
      <c r="W3718" s="50"/>
      <c r="Y3718" s="65" t="str">
        <f t="shared" si="975"/>
        <v/>
      </c>
      <c r="Z3718" s="8" t="str">
        <f t="shared" si="976"/>
        <v/>
      </c>
      <c r="AA3718" s="66" t="str">
        <f t="shared" si="977"/>
        <v/>
      </c>
      <c r="AC3718" s="65" t="str">
        <f>IF($G3718="", "", IF(IFERROR(INDEX('Intro &amp; Setup'!$Y$17:$Y$26, MATCH($G3718, 'Intro &amp; Setup'!$U$17:$U$26, 0)), "")="", 'Intro &amp; Setup'!$BB$15, IFERROR(INDEX('Intro &amp; Setup'!$Y$17:$Y$26, MATCH($G3718, 'Intro &amp; Setup'!$U$17:$U$26, 0)), "")))</f>
        <v/>
      </c>
      <c r="AD3718" s="8" t="str">
        <f>IF($J3718="", "", IF(IFERROR(INDEX('Intro &amp; Setup'!$Y$17:$Y$26, MATCH($J3718, 'Intro &amp; Setup'!$U$17:$U$26, 0)), "")="", 'Intro &amp; Setup'!$BB$15, IFERROR(INDEX('Intro &amp; Setup'!$Y$17:$Y$26, MATCH($J3718, 'Intro &amp; Setup'!$U$17:$U$26, 0)), "")))</f>
        <v/>
      </c>
      <c r="AE3718" s="66" t="str">
        <f>IF($M3718="", "", IF(IFERROR(INDEX('Intro &amp; Setup'!$Y$17:$Y$26, MATCH($M3718, 'Intro &amp; Setup'!$U$17:$U$26, 0)), "")="", 'Intro &amp; Setup'!$BB$15, IFERROR(INDEX('Intro &amp; Setup'!$Y$17:$Y$26, MATCH($M3718, 'Intro &amp; Setup'!$U$17:$U$26, 0)), "")))</f>
        <v/>
      </c>
      <c r="AG3718" s="65" t="str">
        <f t="shared" si="978"/>
        <v/>
      </c>
      <c r="AH3718" s="8" t="str">
        <f t="shared" si="979"/>
        <v/>
      </c>
      <c r="AI3718" s="66" t="str">
        <f t="shared" si="980"/>
        <v/>
      </c>
      <c r="AK3718" s="123" t="str">
        <f>IF(AC3718='Intro &amp; Setup'!$BB$14, $AO3718, "")</f>
        <v/>
      </c>
      <c r="AL3718" s="124" t="str">
        <f>IF(AD3718='Intro &amp; Setup'!$BB$14, $AO3718, "")</f>
        <v/>
      </c>
      <c r="AM3718" s="125" t="str">
        <f>IF(AE3718='Intro &amp; Setup'!$BB$14, $AO3718, "")</f>
        <v/>
      </c>
      <c r="AO3718" s="130" t="str">
        <f>IF(AND($B3718="", $C3718="", $D3718=""), "", IF($N3718="", 'Intro &amp; Setup'!$AB$33, $N3718))</f>
        <v/>
      </c>
      <c r="AQ3718" s="140">
        <f t="shared" si="981"/>
        <v>0</v>
      </c>
      <c r="AR3718" s="145">
        <f t="shared" si="982"/>
        <v>0</v>
      </c>
      <c r="AS3718" s="141">
        <f t="shared" si="983"/>
        <v>0</v>
      </c>
      <c r="AU3718" s="149" t="str">
        <f t="shared" si="984"/>
        <v/>
      </c>
      <c r="AV3718" s="155"/>
      <c r="AW3718" s="155"/>
      <c r="AX3718" s="155" t="str">
        <f t="shared" si="985"/>
        <v/>
      </c>
      <c r="AY3718" s="155"/>
      <c r="AZ3718" s="155"/>
      <c r="BA3718" s="151" t="str">
        <f t="shared" si="986"/>
        <v/>
      </c>
      <c r="BC3718" s="47" t="str">
        <f t="shared" si="987"/>
        <v/>
      </c>
    </row>
    <row r="3719" spans="1:55" x14ac:dyDescent="0.25">
      <c r="A3719" s="4"/>
      <c r="B3719" s="167"/>
      <c r="C3719" s="168"/>
      <c r="D3719" s="169"/>
      <c r="E3719" s="170"/>
      <c r="F3719" s="171"/>
      <c r="G3719" s="172"/>
      <c r="H3719" s="173"/>
      <c r="I3719" s="171"/>
      <c r="J3719" s="172"/>
      <c r="K3719" s="170"/>
      <c r="L3719" s="171"/>
      <c r="M3719" s="172"/>
      <c r="N3719" s="174"/>
      <c r="O3719" s="4"/>
      <c r="P3719" s="49" t="str">
        <f t="shared" si="971"/>
        <v/>
      </c>
      <c r="Q3719" s="4"/>
      <c r="S3719" s="22" t="str">
        <f t="shared" si="972"/>
        <v/>
      </c>
      <c r="T3719" s="8" t="str">
        <f t="shared" si="973"/>
        <v/>
      </c>
      <c r="U3719" s="23" t="str">
        <f t="shared" si="974"/>
        <v/>
      </c>
      <c r="W3719" s="50"/>
      <c r="Y3719" s="65" t="str">
        <f t="shared" si="975"/>
        <v/>
      </c>
      <c r="Z3719" s="8" t="str">
        <f t="shared" si="976"/>
        <v/>
      </c>
      <c r="AA3719" s="66" t="str">
        <f t="shared" si="977"/>
        <v/>
      </c>
      <c r="AC3719" s="65" t="str">
        <f>IF($G3719="", "", IF(IFERROR(INDEX('Intro &amp; Setup'!$Y$17:$Y$26, MATCH($G3719, 'Intro &amp; Setup'!$U$17:$U$26, 0)), "")="", 'Intro &amp; Setup'!$BB$15, IFERROR(INDEX('Intro &amp; Setup'!$Y$17:$Y$26, MATCH($G3719, 'Intro &amp; Setup'!$U$17:$U$26, 0)), "")))</f>
        <v/>
      </c>
      <c r="AD3719" s="8" t="str">
        <f>IF($J3719="", "", IF(IFERROR(INDEX('Intro &amp; Setup'!$Y$17:$Y$26, MATCH($J3719, 'Intro &amp; Setup'!$U$17:$U$26, 0)), "")="", 'Intro &amp; Setup'!$BB$15, IFERROR(INDEX('Intro &amp; Setup'!$Y$17:$Y$26, MATCH($J3719, 'Intro &amp; Setup'!$U$17:$U$26, 0)), "")))</f>
        <v/>
      </c>
      <c r="AE3719" s="66" t="str">
        <f>IF($M3719="", "", IF(IFERROR(INDEX('Intro &amp; Setup'!$Y$17:$Y$26, MATCH($M3719, 'Intro &amp; Setup'!$U$17:$U$26, 0)), "")="", 'Intro &amp; Setup'!$BB$15, IFERROR(INDEX('Intro &amp; Setup'!$Y$17:$Y$26, MATCH($M3719, 'Intro &amp; Setup'!$U$17:$U$26, 0)), "")))</f>
        <v/>
      </c>
      <c r="AG3719" s="65" t="str">
        <f t="shared" si="978"/>
        <v/>
      </c>
      <c r="AH3719" s="8" t="str">
        <f t="shared" si="979"/>
        <v/>
      </c>
      <c r="AI3719" s="66" t="str">
        <f t="shared" si="980"/>
        <v/>
      </c>
      <c r="AK3719" s="123" t="str">
        <f>IF(AC3719='Intro &amp; Setup'!$BB$14, $AO3719, "")</f>
        <v/>
      </c>
      <c r="AL3719" s="124" t="str">
        <f>IF(AD3719='Intro &amp; Setup'!$BB$14, $AO3719, "")</f>
        <v/>
      </c>
      <c r="AM3719" s="125" t="str">
        <f>IF(AE3719='Intro &amp; Setup'!$BB$14, $AO3719, "")</f>
        <v/>
      </c>
      <c r="AO3719" s="130" t="str">
        <f>IF(AND($B3719="", $C3719="", $D3719=""), "", IF($N3719="", 'Intro &amp; Setup'!$AB$33, $N3719))</f>
        <v/>
      </c>
      <c r="AQ3719" s="140">
        <f t="shared" si="981"/>
        <v>0</v>
      </c>
      <c r="AR3719" s="145">
        <f t="shared" si="982"/>
        <v>0</v>
      </c>
      <c r="AS3719" s="141">
        <f t="shared" si="983"/>
        <v>0</v>
      </c>
      <c r="AU3719" s="149" t="str">
        <f t="shared" si="984"/>
        <v/>
      </c>
      <c r="AV3719" s="155"/>
      <c r="AW3719" s="155"/>
      <c r="AX3719" s="155" t="str">
        <f t="shared" si="985"/>
        <v/>
      </c>
      <c r="AY3719" s="155"/>
      <c r="AZ3719" s="155"/>
      <c r="BA3719" s="151" t="str">
        <f t="shared" si="986"/>
        <v/>
      </c>
      <c r="BC3719" s="47" t="str">
        <f t="shared" si="987"/>
        <v/>
      </c>
    </row>
    <row r="3720" spans="1:55" x14ac:dyDescent="0.25">
      <c r="A3720" s="4"/>
      <c r="B3720" s="167"/>
      <c r="C3720" s="168"/>
      <c r="D3720" s="169"/>
      <c r="E3720" s="170"/>
      <c r="F3720" s="171"/>
      <c r="G3720" s="172"/>
      <c r="H3720" s="173"/>
      <c r="I3720" s="171"/>
      <c r="J3720" s="172"/>
      <c r="K3720" s="170"/>
      <c r="L3720" s="171"/>
      <c r="M3720" s="172"/>
      <c r="N3720" s="174"/>
      <c r="O3720" s="4"/>
      <c r="P3720" s="49" t="str">
        <f t="shared" si="971"/>
        <v/>
      </c>
      <c r="Q3720" s="4"/>
      <c r="S3720" s="22" t="str">
        <f t="shared" si="972"/>
        <v/>
      </c>
      <c r="T3720" s="8" t="str">
        <f t="shared" si="973"/>
        <v/>
      </c>
      <c r="U3720" s="23" t="str">
        <f t="shared" si="974"/>
        <v/>
      </c>
      <c r="W3720" s="50"/>
      <c r="Y3720" s="65" t="str">
        <f t="shared" si="975"/>
        <v/>
      </c>
      <c r="Z3720" s="8" t="str">
        <f t="shared" si="976"/>
        <v/>
      </c>
      <c r="AA3720" s="66" t="str">
        <f t="shared" si="977"/>
        <v/>
      </c>
      <c r="AC3720" s="65" t="str">
        <f>IF($G3720="", "", IF(IFERROR(INDEX('Intro &amp; Setup'!$Y$17:$Y$26, MATCH($G3720, 'Intro &amp; Setup'!$U$17:$U$26, 0)), "")="", 'Intro &amp; Setup'!$BB$15, IFERROR(INDEX('Intro &amp; Setup'!$Y$17:$Y$26, MATCH($G3720, 'Intro &amp; Setup'!$U$17:$U$26, 0)), "")))</f>
        <v/>
      </c>
      <c r="AD3720" s="8" t="str">
        <f>IF($J3720="", "", IF(IFERROR(INDEX('Intro &amp; Setup'!$Y$17:$Y$26, MATCH($J3720, 'Intro &amp; Setup'!$U$17:$U$26, 0)), "")="", 'Intro &amp; Setup'!$BB$15, IFERROR(INDEX('Intro &amp; Setup'!$Y$17:$Y$26, MATCH($J3720, 'Intro &amp; Setup'!$U$17:$U$26, 0)), "")))</f>
        <v/>
      </c>
      <c r="AE3720" s="66" t="str">
        <f>IF($M3720="", "", IF(IFERROR(INDEX('Intro &amp; Setup'!$Y$17:$Y$26, MATCH($M3720, 'Intro &amp; Setup'!$U$17:$U$26, 0)), "")="", 'Intro &amp; Setup'!$BB$15, IFERROR(INDEX('Intro &amp; Setup'!$Y$17:$Y$26, MATCH($M3720, 'Intro &amp; Setup'!$U$17:$U$26, 0)), "")))</f>
        <v/>
      </c>
      <c r="AG3720" s="65" t="str">
        <f t="shared" si="978"/>
        <v/>
      </c>
      <c r="AH3720" s="8" t="str">
        <f t="shared" si="979"/>
        <v/>
      </c>
      <c r="AI3720" s="66" t="str">
        <f t="shared" si="980"/>
        <v/>
      </c>
      <c r="AK3720" s="123" t="str">
        <f>IF(AC3720='Intro &amp; Setup'!$BB$14, $AO3720, "")</f>
        <v/>
      </c>
      <c r="AL3720" s="124" t="str">
        <f>IF(AD3720='Intro &amp; Setup'!$BB$14, $AO3720, "")</f>
        <v/>
      </c>
      <c r="AM3720" s="125" t="str">
        <f>IF(AE3720='Intro &amp; Setup'!$BB$14, $AO3720, "")</f>
        <v/>
      </c>
      <c r="AO3720" s="130" t="str">
        <f>IF(AND($B3720="", $C3720="", $D3720=""), "", IF($N3720="", 'Intro &amp; Setup'!$AB$33, $N3720))</f>
        <v/>
      </c>
      <c r="AQ3720" s="140">
        <f t="shared" si="981"/>
        <v>0</v>
      </c>
      <c r="AR3720" s="145">
        <f t="shared" si="982"/>
        <v>0</v>
      </c>
      <c r="AS3720" s="141">
        <f t="shared" si="983"/>
        <v>0</v>
      </c>
      <c r="AU3720" s="149" t="str">
        <f t="shared" si="984"/>
        <v/>
      </c>
      <c r="AV3720" s="155"/>
      <c r="AW3720" s="155"/>
      <c r="AX3720" s="155" t="str">
        <f t="shared" si="985"/>
        <v/>
      </c>
      <c r="AY3720" s="155"/>
      <c r="AZ3720" s="155"/>
      <c r="BA3720" s="151" t="str">
        <f t="shared" si="986"/>
        <v/>
      </c>
      <c r="BC3720" s="47" t="str">
        <f t="shared" si="987"/>
        <v/>
      </c>
    </row>
    <row r="3721" spans="1:55" x14ac:dyDescent="0.25">
      <c r="A3721" s="4"/>
      <c r="B3721" s="167"/>
      <c r="C3721" s="168"/>
      <c r="D3721" s="169"/>
      <c r="E3721" s="170"/>
      <c r="F3721" s="171"/>
      <c r="G3721" s="172"/>
      <c r="H3721" s="173"/>
      <c r="I3721" s="171"/>
      <c r="J3721" s="172"/>
      <c r="K3721" s="170"/>
      <c r="L3721" s="171"/>
      <c r="M3721" s="172"/>
      <c r="N3721" s="174"/>
      <c r="O3721" s="4"/>
      <c r="P3721" s="49" t="str">
        <f t="shared" si="971"/>
        <v/>
      </c>
      <c r="Q3721" s="4"/>
      <c r="S3721" s="22" t="str">
        <f t="shared" si="972"/>
        <v/>
      </c>
      <c r="T3721" s="8" t="str">
        <f t="shared" si="973"/>
        <v/>
      </c>
      <c r="U3721" s="23" t="str">
        <f t="shared" si="974"/>
        <v/>
      </c>
      <c r="W3721" s="50"/>
      <c r="Y3721" s="65" t="str">
        <f t="shared" si="975"/>
        <v/>
      </c>
      <c r="Z3721" s="8" t="str">
        <f t="shared" si="976"/>
        <v/>
      </c>
      <c r="AA3721" s="66" t="str">
        <f t="shared" si="977"/>
        <v/>
      </c>
      <c r="AC3721" s="65" t="str">
        <f>IF($G3721="", "", IF(IFERROR(INDEX('Intro &amp; Setup'!$Y$17:$Y$26, MATCH($G3721, 'Intro &amp; Setup'!$U$17:$U$26, 0)), "")="", 'Intro &amp; Setup'!$BB$15, IFERROR(INDEX('Intro &amp; Setup'!$Y$17:$Y$26, MATCH($G3721, 'Intro &amp; Setup'!$U$17:$U$26, 0)), "")))</f>
        <v/>
      </c>
      <c r="AD3721" s="8" t="str">
        <f>IF($J3721="", "", IF(IFERROR(INDEX('Intro &amp; Setup'!$Y$17:$Y$26, MATCH($J3721, 'Intro &amp; Setup'!$U$17:$U$26, 0)), "")="", 'Intro &amp; Setup'!$BB$15, IFERROR(INDEX('Intro &amp; Setup'!$Y$17:$Y$26, MATCH($J3721, 'Intro &amp; Setup'!$U$17:$U$26, 0)), "")))</f>
        <v/>
      </c>
      <c r="AE3721" s="66" t="str">
        <f>IF($M3721="", "", IF(IFERROR(INDEX('Intro &amp; Setup'!$Y$17:$Y$26, MATCH($M3721, 'Intro &amp; Setup'!$U$17:$U$26, 0)), "")="", 'Intro &amp; Setup'!$BB$15, IFERROR(INDEX('Intro &amp; Setup'!$Y$17:$Y$26, MATCH($M3721, 'Intro &amp; Setup'!$U$17:$U$26, 0)), "")))</f>
        <v/>
      </c>
      <c r="AG3721" s="65" t="str">
        <f t="shared" si="978"/>
        <v/>
      </c>
      <c r="AH3721" s="8" t="str">
        <f t="shared" si="979"/>
        <v/>
      </c>
      <c r="AI3721" s="66" t="str">
        <f t="shared" si="980"/>
        <v/>
      </c>
      <c r="AK3721" s="123" t="str">
        <f>IF(AC3721='Intro &amp; Setup'!$BB$14, $AO3721, "")</f>
        <v/>
      </c>
      <c r="AL3721" s="124" t="str">
        <f>IF(AD3721='Intro &amp; Setup'!$BB$14, $AO3721, "")</f>
        <v/>
      </c>
      <c r="AM3721" s="125" t="str">
        <f>IF(AE3721='Intro &amp; Setup'!$BB$14, $AO3721, "")</f>
        <v/>
      </c>
      <c r="AO3721" s="130" t="str">
        <f>IF(AND($B3721="", $C3721="", $D3721=""), "", IF($N3721="", 'Intro &amp; Setup'!$AB$33, $N3721))</f>
        <v/>
      </c>
      <c r="AQ3721" s="140">
        <f t="shared" si="981"/>
        <v>0</v>
      </c>
      <c r="AR3721" s="145">
        <f t="shared" si="982"/>
        <v>0</v>
      </c>
      <c r="AS3721" s="141">
        <f t="shared" si="983"/>
        <v>0</v>
      </c>
      <c r="AU3721" s="149" t="str">
        <f t="shared" si="984"/>
        <v/>
      </c>
      <c r="AV3721" s="155"/>
      <c r="AW3721" s="155"/>
      <c r="AX3721" s="155" t="str">
        <f t="shared" si="985"/>
        <v/>
      </c>
      <c r="AY3721" s="155"/>
      <c r="AZ3721" s="155"/>
      <c r="BA3721" s="151" t="str">
        <f t="shared" si="986"/>
        <v/>
      </c>
      <c r="BC3721" s="47" t="str">
        <f t="shared" si="987"/>
        <v/>
      </c>
    </row>
    <row r="3722" spans="1:55" x14ac:dyDescent="0.25">
      <c r="A3722" s="4"/>
      <c r="B3722" s="167"/>
      <c r="C3722" s="168"/>
      <c r="D3722" s="169"/>
      <c r="E3722" s="170"/>
      <c r="F3722" s="171"/>
      <c r="G3722" s="172"/>
      <c r="H3722" s="173"/>
      <c r="I3722" s="171"/>
      <c r="J3722" s="172"/>
      <c r="K3722" s="170"/>
      <c r="L3722" s="171"/>
      <c r="M3722" s="172"/>
      <c r="N3722" s="174"/>
      <c r="O3722" s="4"/>
      <c r="P3722" s="49" t="str">
        <f t="shared" si="971"/>
        <v/>
      </c>
      <c r="Q3722" s="4"/>
      <c r="S3722" s="22" t="str">
        <f t="shared" si="972"/>
        <v/>
      </c>
      <c r="T3722" s="8" t="str">
        <f t="shared" si="973"/>
        <v/>
      </c>
      <c r="U3722" s="23" t="str">
        <f t="shared" si="974"/>
        <v/>
      </c>
      <c r="W3722" s="50"/>
      <c r="Y3722" s="65" t="str">
        <f t="shared" si="975"/>
        <v/>
      </c>
      <c r="Z3722" s="8" t="str">
        <f t="shared" si="976"/>
        <v/>
      </c>
      <c r="AA3722" s="66" t="str">
        <f t="shared" si="977"/>
        <v/>
      </c>
      <c r="AC3722" s="65" t="str">
        <f>IF($G3722="", "", IF(IFERROR(INDEX('Intro &amp; Setup'!$Y$17:$Y$26, MATCH($G3722, 'Intro &amp; Setup'!$U$17:$U$26, 0)), "")="", 'Intro &amp; Setup'!$BB$15, IFERROR(INDEX('Intro &amp; Setup'!$Y$17:$Y$26, MATCH($G3722, 'Intro &amp; Setup'!$U$17:$U$26, 0)), "")))</f>
        <v/>
      </c>
      <c r="AD3722" s="8" t="str">
        <f>IF($J3722="", "", IF(IFERROR(INDEX('Intro &amp; Setup'!$Y$17:$Y$26, MATCH($J3722, 'Intro &amp; Setup'!$U$17:$U$26, 0)), "")="", 'Intro &amp; Setup'!$BB$15, IFERROR(INDEX('Intro &amp; Setup'!$Y$17:$Y$26, MATCH($J3722, 'Intro &amp; Setup'!$U$17:$U$26, 0)), "")))</f>
        <v/>
      </c>
      <c r="AE3722" s="66" t="str">
        <f>IF($M3722="", "", IF(IFERROR(INDEX('Intro &amp; Setup'!$Y$17:$Y$26, MATCH($M3722, 'Intro &amp; Setup'!$U$17:$U$26, 0)), "")="", 'Intro &amp; Setup'!$BB$15, IFERROR(INDEX('Intro &amp; Setup'!$Y$17:$Y$26, MATCH($M3722, 'Intro &amp; Setup'!$U$17:$U$26, 0)), "")))</f>
        <v/>
      </c>
      <c r="AG3722" s="65" t="str">
        <f t="shared" si="978"/>
        <v/>
      </c>
      <c r="AH3722" s="8" t="str">
        <f t="shared" si="979"/>
        <v/>
      </c>
      <c r="AI3722" s="66" t="str">
        <f t="shared" si="980"/>
        <v/>
      </c>
      <c r="AK3722" s="123" t="str">
        <f>IF(AC3722='Intro &amp; Setup'!$BB$14, $AO3722, "")</f>
        <v/>
      </c>
      <c r="AL3722" s="124" t="str">
        <f>IF(AD3722='Intro &amp; Setup'!$BB$14, $AO3722, "")</f>
        <v/>
      </c>
      <c r="AM3722" s="125" t="str">
        <f>IF(AE3722='Intro &amp; Setup'!$BB$14, $AO3722, "")</f>
        <v/>
      </c>
      <c r="AO3722" s="130" t="str">
        <f>IF(AND($B3722="", $C3722="", $D3722=""), "", IF($N3722="", 'Intro &amp; Setup'!$AB$33, $N3722))</f>
        <v/>
      </c>
      <c r="AQ3722" s="140">
        <f t="shared" si="981"/>
        <v>0</v>
      </c>
      <c r="AR3722" s="145">
        <f t="shared" si="982"/>
        <v>0</v>
      </c>
      <c r="AS3722" s="141">
        <f t="shared" si="983"/>
        <v>0</v>
      </c>
      <c r="AU3722" s="149" t="str">
        <f t="shared" si="984"/>
        <v/>
      </c>
      <c r="AV3722" s="155"/>
      <c r="AW3722" s="155"/>
      <c r="AX3722" s="155" t="str">
        <f t="shared" si="985"/>
        <v/>
      </c>
      <c r="AY3722" s="155"/>
      <c r="AZ3722" s="155"/>
      <c r="BA3722" s="151" t="str">
        <f t="shared" si="986"/>
        <v/>
      </c>
      <c r="BC3722" s="47" t="str">
        <f t="shared" si="987"/>
        <v/>
      </c>
    </row>
    <row r="3723" spans="1:55" x14ac:dyDescent="0.25">
      <c r="A3723" s="4"/>
      <c r="B3723" s="167"/>
      <c r="C3723" s="168"/>
      <c r="D3723" s="169"/>
      <c r="E3723" s="170"/>
      <c r="F3723" s="171"/>
      <c r="G3723" s="172"/>
      <c r="H3723" s="173"/>
      <c r="I3723" s="171"/>
      <c r="J3723" s="172"/>
      <c r="K3723" s="170"/>
      <c r="L3723" s="171"/>
      <c r="M3723" s="172"/>
      <c r="N3723" s="174"/>
      <c r="O3723" s="4"/>
      <c r="P3723" s="49" t="str">
        <f t="shared" si="971"/>
        <v/>
      </c>
      <c r="Q3723" s="4"/>
      <c r="S3723" s="22" t="str">
        <f t="shared" si="972"/>
        <v/>
      </c>
      <c r="T3723" s="8" t="str">
        <f t="shared" si="973"/>
        <v/>
      </c>
      <c r="U3723" s="23" t="str">
        <f t="shared" si="974"/>
        <v/>
      </c>
      <c r="W3723" s="50"/>
      <c r="Y3723" s="65" t="str">
        <f t="shared" si="975"/>
        <v/>
      </c>
      <c r="Z3723" s="8" t="str">
        <f t="shared" si="976"/>
        <v/>
      </c>
      <c r="AA3723" s="66" t="str">
        <f t="shared" si="977"/>
        <v/>
      </c>
      <c r="AC3723" s="65" t="str">
        <f>IF($G3723="", "", IF(IFERROR(INDEX('Intro &amp; Setup'!$Y$17:$Y$26, MATCH($G3723, 'Intro &amp; Setup'!$U$17:$U$26, 0)), "")="", 'Intro &amp; Setup'!$BB$15, IFERROR(INDEX('Intro &amp; Setup'!$Y$17:$Y$26, MATCH($G3723, 'Intro &amp; Setup'!$U$17:$U$26, 0)), "")))</f>
        <v/>
      </c>
      <c r="AD3723" s="8" t="str">
        <f>IF($J3723="", "", IF(IFERROR(INDEX('Intro &amp; Setup'!$Y$17:$Y$26, MATCH($J3723, 'Intro &amp; Setup'!$U$17:$U$26, 0)), "")="", 'Intro &amp; Setup'!$BB$15, IFERROR(INDEX('Intro &amp; Setup'!$Y$17:$Y$26, MATCH($J3723, 'Intro &amp; Setup'!$U$17:$U$26, 0)), "")))</f>
        <v/>
      </c>
      <c r="AE3723" s="66" t="str">
        <f>IF($M3723="", "", IF(IFERROR(INDEX('Intro &amp; Setup'!$Y$17:$Y$26, MATCH($M3723, 'Intro &amp; Setup'!$U$17:$U$26, 0)), "")="", 'Intro &amp; Setup'!$BB$15, IFERROR(INDEX('Intro &amp; Setup'!$Y$17:$Y$26, MATCH($M3723, 'Intro &amp; Setup'!$U$17:$U$26, 0)), "")))</f>
        <v/>
      </c>
      <c r="AG3723" s="65" t="str">
        <f t="shared" si="978"/>
        <v/>
      </c>
      <c r="AH3723" s="8" t="str">
        <f t="shared" si="979"/>
        <v/>
      </c>
      <c r="AI3723" s="66" t="str">
        <f t="shared" si="980"/>
        <v/>
      </c>
      <c r="AK3723" s="123" t="str">
        <f>IF(AC3723='Intro &amp; Setup'!$BB$14, $AO3723, "")</f>
        <v/>
      </c>
      <c r="AL3723" s="124" t="str">
        <f>IF(AD3723='Intro &amp; Setup'!$BB$14, $AO3723, "")</f>
        <v/>
      </c>
      <c r="AM3723" s="125" t="str">
        <f>IF(AE3723='Intro &amp; Setup'!$BB$14, $AO3723, "")</f>
        <v/>
      </c>
      <c r="AO3723" s="130" t="str">
        <f>IF(AND($B3723="", $C3723="", $D3723=""), "", IF($N3723="", 'Intro &amp; Setup'!$AB$33, $N3723))</f>
        <v/>
      </c>
      <c r="AQ3723" s="140">
        <f t="shared" si="981"/>
        <v>0</v>
      </c>
      <c r="AR3723" s="145">
        <f t="shared" si="982"/>
        <v>0</v>
      </c>
      <c r="AS3723" s="141">
        <f t="shared" si="983"/>
        <v>0</v>
      </c>
      <c r="AU3723" s="149" t="str">
        <f t="shared" si="984"/>
        <v/>
      </c>
      <c r="AV3723" s="155"/>
      <c r="AW3723" s="155"/>
      <c r="AX3723" s="155" t="str">
        <f t="shared" si="985"/>
        <v/>
      </c>
      <c r="AY3723" s="155"/>
      <c r="AZ3723" s="155"/>
      <c r="BA3723" s="151" t="str">
        <f t="shared" si="986"/>
        <v/>
      </c>
      <c r="BC3723" s="47" t="str">
        <f t="shared" si="987"/>
        <v/>
      </c>
    </row>
    <row r="3724" spans="1:55" x14ac:dyDescent="0.25">
      <c r="A3724" s="4"/>
      <c r="B3724" s="167"/>
      <c r="C3724" s="168"/>
      <c r="D3724" s="169"/>
      <c r="E3724" s="170"/>
      <c r="F3724" s="171"/>
      <c r="G3724" s="172"/>
      <c r="H3724" s="173"/>
      <c r="I3724" s="171"/>
      <c r="J3724" s="172"/>
      <c r="K3724" s="170"/>
      <c r="L3724" s="171"/>
      <c r="M3724" s="172"/>
      <c r="N3724" s="174"/>
      <c r="O3724" s="4"/>
      <c r="P3724" s="49" t="str">
        <f t="shared" ref="P3724:P3787" si="988">IF(COUNTIF($AC3724:$AE3724, $AC$7)&gt;0, $AC$7, IF(COUNTIF($AC3724:$AE3724, $AC$8)&gt;0, $AC$8, ""))</f>
        <v/>
      </c>
      <c r="Q3724" s="4"/>
      <c r="S3724" s="22" t="str">
        <f t="shared" ref="S3724:S3787" si="989">IF(B3724="", "", IF(COUNTIF(B$11:B$5010, B3724)&gt;1, "X", ""))</f>
        <v/>
      </c>
      <c r="T3724" s="8" t="str">
        <f t="shared" ref="T3724:T3787" si="990">IF(C3724="", "", IF(COUNTIF(C$11:C$5010, C3724)&gt;1, "X", ""))</f>
        <v/>
      </c>
      <c r="U3724" s="23" t="str">
        <f t="shared" ref="U3724:U3787" si="991">IF(D3724="", "", IF(COUNTIF(D$11:D$5010, D3724)&gt;1, "X", ""))</f>
        <v/>
      </c>
      <c r="W3724" s="50"/>
      <c r="Y3724" s="65" t="str">
        <f t="shared" ref="Y3724:Y3787" si="992">IF($E3724="", "", TEXT($E3724, "ddd"))</f>
        <v/>
      </c>
      <c r="Z3724" s="8" t="str">
        <f t="shared" ref="Z3724:Z3787" si="993">IF($H3724="", "", TEXT($H3724, "ddd"))</f>
        <v/>
      </c>
      <c r="AA3724" s="66" t="str">
        <f t="shared" ref="AA3724:AA3787" si="994">IF($K3724="", "", TEXT($K3724, "ddd"))</f>
        <v/>
      </c>
      <c r="AC3724" s="65" t="str">
        <f>IF($G3724="", "", IF(IFERROR(INDEX('Intro &amp; Setup'!$Y$17:$Y$26, MATCH($G3724, 'Intro &amp; Setup'!$U$17:$U$26, 0)), "")="", 'Intro &amp; Setup'!$BB$15, IFERROR(INDEX('Intro &amp; Setup'!$Y$17:$Y$26, MATCH($G3724, 'Intro &amp; Setup'!$U$17:$U$26, 0)), "")))</f>
        <v/>
      </c>
      <c r="AD3724" s="8" t="str">
        <f>IF($J3724="", "", IF(IFERROR(INDEX('Intro &amp; Setup'!$Y$17:$Y$26, MATCH($J3724, 'Intro &amp; Setup'!$U$17:$U$26, 0)), "")="", 'Intro &amp; Setup'!$BB$15, IFERROR(INDEX('Intro &amp; Setup'!$Y$17:$Y$26, MATCH($J3724, 'Intro &amp; Setup'!$U$17:$U$26, 0)), "")))</f>
        <v/>
      </c>
      <c r="AE3724" s="66" t="str">
        <f>IF($M3724="", "", IF(IFERROR(INDEX('Intro &amp; Setup'!$Y$17:$Y$26, MATCH($M3724, 'Intro &amp; Setup'!$U$17:$U$26, 0)), "")="", 'Intro &amp; Setup'!$BB$15, IFERROR(INDEX('Intro &amp; Setup'!$Y$17:$Y$26, MATCH($M3724, 'Intro &amp; Setup'!$U$17:$U$26, 0)), "")))</f>
        <v/>
      </c>
      <c r="AG3724" s="65" t="str">
        <f t="shared" ref="AG3724:AG3787" si="995">IF($F3724="", "", TEXT(ROUNDDOWN($F3724/(1/24),0)*(1/24), "hh:mm"))</f>
        <v/>
      </c>
      <c r="AH3724" s="8" t="str">
        <f t="shared" ref="AH3724:AH3787" si="996">IF($I3724="", "", TEXT(ROUNDDOWN($I3724/(1/24),0)*(1/24), "hh:mm"))</f>
        <v/>
      </c>
      <c r="AI3724" s="66" t="str">
        <f t="shared" ref="AI3724:AI3787" si="997">IF($L3724="", "", TEXT(ROUNDDOWN($L3724/(1/24),0)*(1/24), "hh:mm"))</f>
        <v/>
      </c>
      <c r="AK3724" s="123" t="str">
        <f>IF(AC3724='Intro &amp; Setup'!$BB$14, $AO3724, "")</f>
        <v/>
      </c>
      <c r="AL3724" s="124" t="str">
        <f>IF(AD3724='Intro &amp; Setup'!$BB$14, $AO3724, "")</f>
        <v/>
      </c>
      <c r="AM3724" s="125" t="str">
        <f>IF(AE3724='Intro &amp; Setup'!$BB$14, $AO3724, "")</f>
        <v/>
      </c>
      <c r="AO3724" s="130" t="str">
        <f>IF(AND($B3724="", $C3724="", $D3724=""), "", IF($N3724="", 'Intro &amp; Setup'!$AB$33, $N3724))</f>
        <v/>
      </c>
      <c r="AQ3724" s="140">
        <f t="shared" ref="AQ3724:AQ3787" si="998">IF(OR(E3724="", F3724="", G3724=""), 0, 1)</f>
        <v>0</v>
      </c>
      <c r="AR3724" s="145">
        <f t="shared" ref="AR3724:AR3787" si="999">+IF(OR(H3724="", I3724="", J3724=""), 0, 1)</f>
        <v>0</v>
      </c>
      <c r="AS3724" s="141">
        <f t="shared" ref="AS3724:AS3787" si="1000">IF(OR(K3724="", L3724="", M3724=""), 0, 1)</f>
        <v>0</v>
      </c>
      <c r="AU3724" s="149" t="str">
        <f t="shared" ref="AU3724:AU3787" si="1001">IF(G3724="", "", IF(COUNTIF($W$11:$W$20, G3724)=0, "X", ""))</f>
        <v/>
      </c>
      <c r="AV3724" s="155"/>
      <c r="AW3724" s="155"/>
      <c r="AX3724" s="155" t="str">
        <f t="shared" ref="AX3724:AX3787" si="1002">IF(J3724="", "", IF(COUNTIF($W$11:$W$20, J3724)=0, "X", ""))</f>
        <v/>
      </c>
      <c r="AY3724" s="155"/>
      <c r="AZ3724" s="155"/>
      <c r="BA3724" s="151" t="str">
        <f t="shared" ref="BA3724:BA3787" si="1003">IF(M3724="", "", IF(COUNTIF($W$11:$W$20, M3724)=0, "X", ""))</f>
        <v/>
      </c>
      <c r="BC3724" s="47" t="str">
        <f t="shared" ref="BC3724:BC3787" si="1004">IF($AC3724=$AC$7, 1, IF($AD3724=$AC$7, 2, IF($AE3724=$AC$7, 3, "")))</f>
        <v/>
      </c>
    </row>
    <row r="3725" spans="1:55" x14ac:dyDescent="0.25">
      <c r="A3725" s="4"/>
      <c r="B3725" s="167"/>
      <c r="C3725" s="168"/>
      <c r="D3725" s="169"/>
      <c r="E3725" s="170"/>
      <c r="F3725" s="171"/>
      <c r="G3725" s="172"/>
      <c r="H3725" s="173"/>
      <c r="I3725" s="171"/>
      <c r="J3725" s="172"/>
      <c r="K3725" s="170"/>
      <c r="L3725" s="171"/>
      <c r="M3725" s="172"/>
      <c r="N3725" s="174"/>
      <c r="O3725" s="4"/>
      <c r="P3725" s="49" t="str">
        <f t="shared" si="988"/>
        <v/>
      </c>
      <c r="Q3725" s="4"/>
      <c r="S3725" s="22" t="str">
        <f t="shared" si="989"/>
        <v/>
      </c>
      <c r="T3725" s="8" t="str">
        <f t="shared" si="990"/>
        <v/>
      </c>
      <c r="U3725" s="23" t="str">
        <f t="shared" si="991"/>
        <v/>
      </c>
      <c r="W3725" s="50"/>
      <c r="Y3725" s="65" t="str">
        <f t="shared" si="992"/>
        <v/>
      </c>
      <c r="Z3725" s="8" t="str">
        <f t="shared" si="993"/>
        <v/>
      </c>
      <c r="AA3725" s="66" t="str">
        <f t="shared" si="994"/>
        <v/>
      </c>
      <c r="AC3725" s="65" t="str">
        <f>IF($G3725="", "", IF(IFERROR(INDEX('Intro &amp; Setup'!$Y$17:$Y$26, MATCH($G3725, 'Intro &amp; Setup'!$U$17:$U$26, 0)), "")="", 'Intro &amp; Setup'!$BB$15, IFERROR(INDEX('Intro &amp; Setup'!$Y$17:$Y$26, MATCH($G3725, 'Intro &amp; Setup'!$U$17:$U$26, 0)), "")))</f>
        <v/>
      </c>
      <c r="AD3725" s="8" t="str">
        <f>IF($J3725="", "", IF(IFERROR(INDEX('Intro &amp; Setup'!$Y$17:$Y$26, MATCH($J3725, 'Intro &amp; Setup'!$U$17:$U$26, 0)), "")="", 'Intro &amp; Setup'!$BB$15, IFERROR(INDEX('Intro &amp; Setup'!$Y$17:$Y$26, MATCH($J3725, 'Intro &amp; Setup'!$U$17:$U$26, 0)), "")))</f>
        <v/>
      </c>
      <c r="AE3725" s="66" t="str">
        <f>IF($M3725="", "", IF(IFERROR(INDEX('Intro &amp; Setup'!$Y$17:$Y$26, MATCH($M3725, 'Intro &amp; Setup'!$U$17:$U$26, 0)), "")="", 'Intro &amp; Setup'!$BB$15, IFERROR(INDEX('Intro &amp; Setup'!$Y$17:$Y$26, MATCH($M3725, 'Intro &amp; Setup'!$U$17:$U$26, 0)), "")))</f>
        <v/>
      </c>
      <c r="AG3725" s="65" t="str">
        <f t="shared" si="995"/>
        <v/>
      </c>
      <c r="AH3725" s="8" t="str">
        <f t="shared" si="996"/>
        <v/>
      </c>
      <c r="AI3725" s="66" t="str">
        <f t="shared" si="997"/>
        <v/>
      </c>
      <c r="AK3725" s="123" t="str">
        <f>IF(AC3725='Intro &amp; Setup'!$BB$14, $AO3725, "")</f>
        <v/>
      </c>
      <c r="AL3725" s="124" t="str">
        <f>IF(AD3725='Intro &amp; Setup'!$BB$14, $AO3725, "")</f>
        <v/>
      </c>
      <c r="AM3725" s="125" t="str">
        <f>IF(AE3725='Intro &amp; Setup'!$BB$14, $AO3725, "")</f>
        <v/>
      </c>
      <c r="AO3725" s="130" t="str">
        <f>IF(AND($B3725="", $C3725="", $D3725=""), "", IF($N3725="", 'Intro &amp; Setup'!$AB$33, $N3725))</f>
        <v/>
      </c>
      <c r="AQ3725" s="140">
        <f t="shared" si="998"/>
        <v>0</v>
      </c>
      <c r="AR3725" s="145">
        <f t="shared" si="999"/>
        <v>0</v>
      </c>
      <c r="AS3725" s="141">
        <f t="shared" si="1000"/>
        <v>0</v>
      </c>
      <c r="AU3725" s="149" t="str">
        <f t="shared" si="1001"/>
        <v/>
      </c>
      <c r="AV3725" s="155"/>
      <c r="AW3725" s="155"/>
      <c r="AX3725" s="155" t="str">
        <f t="shared" si="1002"/>
        <v/>
      </c>
      <c r="AY3725" s="155"/>
      <c r="AZ3725" s="155"/>
      <c r="BA3725" s="151" t="str">
        <f t="shared" si="1003"/>
        <v/>
      </c>
      <c r="BC3725" s="47" t="str">
        <f t="shared" si="1004"/>
        <v/>
      </c>
    </row>
    <row r="3726" spans="1:55" x14ac:dyDescent="0.25">
      <c r="A3726" s="4"/>
      <c r="B3726" s="167"/>
      <c r="C3726" s="168"/>
      <c r="D3726" s="169"/>
      <c r="E3726" s="170"/>
      <c r="F3726" s="171"/>
      <c r="G3726" s="172"/>
      <c r="H3726" s="173"/>
      <c r="I3726" s="171"/>
      <c r="J3726" s="172"/>
      <c r="K3726" s="170"/>
      <c r="L3726" s="171"/>
      <c r="M3726" s="172"/>
      <c r="N3726" s="174"/>
      <c r="O3726" s="4"/>
      <c r="P3726" s="49" t="str">
        <f t="shared" si="988"/>
        <v/>
      </c>
      <c r="Q3726" s="4"/>
      <c r="S3726" s="22" t="str">
        <f t="shared" si="989"/>
        <v/>
      </c>
      <c r="T3726" s="8" t="str">
        <f t="shared" si="990"/>
        <v/>
      </c>
      <c r="U3726" s="23" t="str">
        <f t="shared" si="991"/>
        <v/>
      </c>
      <c r="W3726" s="50"/>
      <c r="Y3726" s="65" t="str">
        <f t="shared" si="992"/>
        <v/>
      </c>
      <c r="Z3726" s="8" t="str">
        <f t="shared" si="993"/>
        <v/>
      </c>
      <c r="AA3726" s="66" t="str">
        <f t="shared" si="994"/>
        <v/>
      </c>
      <c r="AC3726" s="65" t="str">
        <f>IF($G3726="", "", IF(IFERROR(INDEX('Intro &amp; Setup'!$Y$17:$Y$26, MATCH($G3726, 'Intro &amp; Setup'!$U$17:$U$26, 0)), "")="", 'Intro &amp; Setup'!$BB$15, IFERROR(INDEX('Intro &amp; Setup'!$Y$17:$Y$26, MATCH($G3726, 'Intro &amp; Setup'!$U$17:$U$26, 0)), "")))</f>
        <v/>
      </c>
      <c r="AD3726" s="8" t="str">
        <f>IF($J3726="", "", IF(IFERROR(INDEX('Intro &amp; Setup'!$Y$17:$Y$26, MATCH($J3726, 'Intro &amp; Setup'!$U$17:$U$26, 0)), "")="", 'Intro &amp; Setup'!$BB$15, IFERROR(INDEX('Intro &amp; Setup'!$Y$17:$Y$26, MATCH($J3726, 'Intro &amp; Setup'!$U$17:$U$26, 0)), "")))</f>
        <v/>
      </c>
      <c r="AE3726" s="66" t="str">
        <f>IF($M3726="", "", IF(IFERROR(INDEX('Intro &amp; Setup'!$Y$17:$Y$26, MATCH($M3726, 'Intro &amp; Setup'!$U$17:$U$26, 0)), "")="", 'Intro &amp; Setup'!$BB$15, IFERROR(INDEX('Intro &amp; Setup'!$Y$17:$Y$26, MATCH($M3726, 'Intro &amp; Setup'!$U$17:$U$26, 0)), "")))</f>
        <v/>
      </c>
      <c r="AG3726" s="65" t="str">
        <f t="shared" si="995"/>
        <v/>
      </c>
      <c r="AH3726" s="8" t="str">
        <f t="shared" si="996"/>
        <v/>
      </c>
      <c r="AI3726" s="66" t="str">
        <f t="shared" si="997"/>
        <v/>
      </c>
      <c r="AK3726" s="123" t="str">
        <f>IF(AC3726='Intro &amp; Setup'!$BB$14, $AO3726, "")</f>
        <v/>
      </c>
      <c r="AL3726" s="124" t="str">
        <f>IF(AD3726='Intro &amp; Setup'!$BB$14, $AO3726, "")</f>
        <v/>
      </c>
      <c r="AM3726" s="125" t="str">
        <f>IF(AE3726='Intro &amp; Setup'!$BB$14, $AO3726, "")</f>
        <v/>
      </c>
      <c r="AO3726" s="130" t="str">
        <f>IF(AND($B3726="", $C3726="", $D3726=""), "", IF($N3726="", 'Intro &amp; Setup'!$AB$33, $N3726))</f>
        <v/>
      </c>
      <c r="AQ3726" s="140">
        <f t="shared" si="998"/>
        <v>0</v>
      </c>
      <c r="AR3726" s="145">
        <f t="shared" si="999"/>
        <v>0</v>
      </c>
      <c r="AS3726" s="141">
        <f t="shared" si="1000"/>
        <v>0</v>
      </c>
      <c r="AU3726" s="149" t="str">
        <f t="shared" si="1001"/>
        <v/>
      </c>
      <c r="AV3726" s="155"/>
      <c r="AW3726" s="155"/>
      <c r="AX3726" s="155" t="str">
        <f t="shared" si="1002"/>
        <v/>
      </c>
      <c r="AY3726" s="155"/>
      <c r="AZ3726" s="155"/>
      <c r="BA3726" s="151" t="str">
        <f t="shared" si="1003"/>
        <v/>
      </c>
      <c r="BC3726" s="47" t="str">
        <f t="shared" si="1004"/>
        <v/>
      </c>
    </row>
    <row r="3727" spans="1:55" x14ac:dyDescent="0.25">
      <c r="A3727" s="4"/>
      <c r="B3727" s="167"/>
      <c r="C3727" s="168"/>
      <c r="D3727" s="169"/>
      <c r="E3727" s="170"/>
      <c r="F3727" s="171"/>
      <c r="G3727" s="172"/>
      <c r="H3727" s="173"/>
      <c r="I3727" s="171"/>
      <c r="J3727" s="172"/>
      <c r="K3727" s="170"/>
      <c r="L3727" s="171"/>
      <c r="M3727" s="172"/>
      <c r="N3727" s="174"/>
      <c r="O3727" s="4"/>
      <c r="P3727" s="49" t="str">
        <f t="shared" si="988"/>
        <v/>
      </c>
      <c r="Q3727" s="4"/>
      <c r="S3727" s="22" t="str">
        <f t="shared" si="989"/>
        <v/>
      </c>
      <c r="T3727" s="8" t="str">
        <f t="shared" si="990"/>
        <v/>
      </c>
      <c r="U3727" s="23" t="str">
        <f t="shared" si="991"/>
        <v/>
      </c>
      <c r="W3727" s="50"/>
      <c r="Y3727" s="65" t="str">
        <f t="shared" si="992"/>
        <v/>
      </c>
      <c r="Z3727" s="8" t="str">
        <f t="shared" si="993"/>
        <v/>
      </c>
      <c r="AA3727" s="66" t="str">
        <f t="shared" si="994"/>
        <v/>
      </c>
      <c r="AC3727" s="65" t="str">
        <f>IF($G3727="", "", IF(IFERROR(INDEX('Intro &amp; Setup'!$Y$17:$Y$26, MATCH($G3727, 'Intro &amp; Setup'!$U$17:$U$26, 0)), "")="", 'Intro &amp; Setup'!$BB$15, IFERROR(INDEX('Intro &amp; Setup'!$Y$17:$Y$26, MATCH($G3727, 'Intro &amp; Setup'!$U$17:$U$26, 0)), "")))</f>
        <v/>
      </c>
      <c r="AD3727" s="8" t="str">
        <f>IF($J3727="", "", IF(IFERROR(INDEX('Intro &amp; Setup'!$Y$17:$Y$26, MATCH($J3727, 'Intro &amp; Setup'!$U$17:$U$26, 0)), "")="", 'Intro &amp; Setup'!$BB$15, IFERROR(INDEX('Intro &amp; Setup'!$Y$17:$Y$26, MATCH($J3727, 'Intro &amp; Setup'!$U$17:$U$26, 0)), "")))</f>
        <v/>
      </c>
      <c r="AE3727" s="66" t="str">
        <f>IF($M3727="", "", IF(IFERROR(INDEX('Intro &amp; Setup'!$Y$17:$Y$26, MATCH($M3727, 'Intro &amp; Setup'!$U$17:$U$26, 0)), "")="", 'Intro &amp; Setup'!$BB$15, IFERROR(INDEX('Intro &amp; Setup'!$Y$17:$Y$26, MATCH($M3727, 'Intro &amp; Setup'!$U$17:$U$26, 0)), "")))</f>
        <v/>
      </c>
      <c r="AG3727" s="65" t="str">
        <f t="shared" si="995"/>
        <v/>
      </c>
      <c r="AH3727" s="8" t="str">
        <f t="shared" si="996"/>
        <v/>
      </c>
      <c r="AI3727" s="66" t="str">
        <f t="shared" si="997"/>
        <v/>
      </c>
      <c r="AK3727" s="123" t="str">
        <f>IF(AC3727='Intro &amp; Setup'!$BB$14, $AO3727, "")</f>
        <v/>
      </c>
      <c r="AL3727" s="124" t="str">
        <f>IF(AD3727='Intro &amp; Setup'!$BB$14, $AO3727, "")</f>
        <v/>
      </c>
      <c r="AM3727" s="125" t="str">
        <f>IF(AE3727='Intro &amp; Setup'!$BB$14, $AO3727, "")</f>
        <v/>
      </c>
      <c r="AO3727" s="130" t="str">
        <f>IF(AND($B3727="", $C3727="", $D3727=""), "", IF($N3727="", 'Intro &amp; Setup'!$AB$33, $N3727))</f>
        <v/>
      </c>
      <c r="AQ3727" s="140">
        <f t="shared" si="998"/>
        <v>0</v>
      </c>
      <c r="AR3727" s="145">
        <f t="shared" si="999"/>
        <v>0</v>
      </c>
      <c r="AS3727" s="141">
        <f t="shared" si="1000"/>
        <v>0</v>
      </c>
      <c r="AU3727" s="149" t="str">
        <f t="shared" si="1001"/>
        <v/>
      </c>
      <c r="AV3727" s="155"/>
      <c r="AW3727" s="155"/>
      <c r="AX3727" s="155" t="str">
        <f t="shared" si="1002"/>
        <v/>
      </c>
      <c r="AY3727" s="155"/>
      <c r="AZ3727" s="155"/>
      <c r="BA3727" s="151" t="str">
        <f t="shared" si="1003"/>
        <v/>
      </c>
      <c r="BC3727" s="47" t="str">
        <f t="shared" si="1004"/>
        <v/>
      </c>
    </row>
    <row r="3728" spans="1:55" x14ac:dyDescent="0.25">
      <c r="A3728" s="4"/>
      <c r="B3728" s="167"/>
      <c r="C3728" s="168"/>
      <c r="D3728" s="169"/>
      <c r="E3728" s="170"/>
      <c r="F3728" s="171"/>
      <c r="G3728" s="172"/>
      <c r="H3728" s="173"/>
      <c r="I3728" s="171"/>
      <c r="J3728" s="172"/>
      <c r="K3728" s="170"/>
      <c r="L3728" s="171"/>
      <c r="M3728" s="172"/>
      <c r="N3728" s="174"/>
      <c r="O3728" s="4"/>
      <c r="P3728" s="49" t="str">
        <f t="shared" si="988"/>
        <v/>
      </c>
      <c r="Q3728" s="4"/>
      <c r="S3728" s="22" t="str">
        <f t="shared" si="989"/>
        <v/>
      </c>
      <c r="T3728" s="8" t="str">
        <f t="shared" si="990"/>
        <v/>
      </c>
      <c r="U3728" s="23" t="str">
        <f t="shared" si="991"/>
        <v/>
      </c>
      <c r="W3728" s="50"/>
      <c r="Y3728" s="65" t="str">
        <f t="shared" si="992"/>
        <v/>
      </c>
      <c r="Z3728" s="8" t="str">
        <f t="shared" si="993"/>
        <v/>
      </c>
      <c r="AA3728" s="66" t="str">
        <f t="shared" si="994"/>
        <v/>
      </c>
      <c r="AC3728" s="65" t="str">
        <f>IF($G3728="", "", IF(IFERROR(INDEX('Intro &amp; Setup'!$Y$17:$Y$26, MATCH($G3728, 'Intro &amp; Setup'!$U$17:$U$26, 0)), "")="", 'Intro &amp; Setup'!$BB$15, IFERROR(INDEX('Intro &amp; Setup'!$Y$17:$Y$26, MATCH($G3728, 'Intro &amp; Setup'!$U$17:$U$26, 0)), "")))</f>
        <v/>
      </c>
      <c r="AD3728" s="8" t="str">
        <f>IF($J3728="", "", IF(IFERROR(INDEX('Intro &amp; Setup'!$Y$17:$Y$26, MATCH($J3728, 'Intro &amp; Setup'!$U$17:$U$26, 0)), "")="", 'Intro &amp; Setup'!$BB$15, IFERROR(INDEX('Intro &amp; Setup'!$Y$17:$Y$26, MATCH($J3728, 'Intro &amp; Setup'!$U$17:$U$26, 0)), "")))</f>
        <v/>
      </c>
      <c r="AE3728" s="66" t="str">
        <f>IF($M3728="", "", IF(IFERROR(INDEX('Intro &amp; Setup'!$Y$17:$Y$26, MATCH($M3728, 'Intro &amp; Setup'!$U$17:$U$26, 0)), "")="", 'Intro &amp; Setup'!$BB$15, IFERROR(INDEX('Intro &amp; Setup'!$Y$17:$Y$26, MATCH($M3728, 'Intro &amp; Setup'!$U$17:$U$26, 0)), "")))</f>
        <v/>
      </c>
      <c r="AG3728" s="65" t="str">
        <f t="shared" si="995"/>
        <v/>
      </c>
      <c r="AH3728" s="8" t="str">
        <f t="shared" si="996"/>
        <v/>
      </c>
      <c r="AI3728" s="66" t="str">
        <f t="shared" si="997"/>
        <v/>
      </c>
      <c r="AK3728" s="123" t="str">
        <f>IF(AC3728='Intro &amp; Setup'!$BB$14, $AO3728, "")</f>
        <v/>
      </c>
      <c r="AL3728" s="124" t="str">
        <f>IF(AD3728='Intro &amp; Setup'!$BB$14, $AO3728, "")</f>
        <v/>
      </c>
      <c r="AM3728" s="125" t="str">
        <f>IF(AE3728='Intro &amp; Setup'!$BB$14, $AO3728, "")</f>
        <v/>
      </c>
      <c r="AO3728" s="130" t="str">
        <f>IF(AND($B3728="", $C3728="", $D3728=""), "", IF($N3728="", 'Intro &amp; Setup'!$AB$33, $N3728))</f>
        <v/>
      </c>
      <c r="AQ3728" s="140">
        <f t="shared" si="998"/>
        <v>0</v>
      </c>
      <c r="AR3728" s="145">
        <f t="shared" si="999"/>
        <v>0</v>
      </c>
      <c r="AS3728" s="141">
        <f t="shared" si="1000"/>
        <v>0</v>
      </c>
      <c r="AU3728" s="149" t="str">
        <f t="shared" si="1001"/>
        <v/>
      </c>
      <c r="AV3728" s="155"/>
      <c r="AW3728" s="155"/>
      <c r="AX3728" s="155" t="str">
        <f t="shared" si="1002"/>
        <v/>
      </c>
      <c r="AY3728" s="155"/>
      <c r="AZ3728" s="155"/>
      <c r="BA3728" s="151" t="str">
        <f t="shared" si="1003"/>
        <v/>
      </c>
      <c r="BC3728" s="47" t="str">
        <f t="shared" si="1004"/>
        <v/>
      </c>
    </row>
    <row r="3729" spans="1:55" x14ac:dyDescent="0.25">
      <c r="A3729" s="4"/>
      <c r="B3729" s="167"/>
      <c r="C3729" s="168"/>
      <c r="D3729" s="169"/>
      <c r="E3729" s="170"/>
      <c r="F3729" s="171"/>
      <c r="G3729" s="172"/>
      <c r="H3729" s="173"/>
      <c r="I3729" s="171"/>
      <c r="J3729" s="172"/>
      <c r="K3729" s="170"/>
      <c r="L3729" s="171"/>
      <c r="M3729" s="172"/>
      <c r="N3729" s="174"/>
      <c r="O3729" s="4"/>
      <c r="P3729" s="49" t="str">
        <f t="shared" si="988"/>
        <v/>
      </c>
      <c r="Q3729" s="4"/>
      <c r="S3729" s="22" t="str">
        <f t="shared" si="989"/>
        <v/>
      </c>
      <c r="T3729" s="8" t="str">
        <f t="shared" si="990"/>
        <v/>
      </c>
      <c r="U3729" s="23" t="str">
        <f t="shared" si="991"/>
        <v/>
      </c>
      <c r="W3729" s="50"/>
      <c r="Y3729" s="65" t="str">
        <f t="shared" si="992"/>
        <v/>
      </c>
      <c r="Z3729" s="8" t="str">
        <f t="shared" si="993"/>
        <v/>
      </c>
      <c r="AA3729" s="66" t="str">
        <f t="shared" si="994"/>
        <v/>
      </c>
      <c r="AC3729" s="65" t="str">
        <f>IF($G3729="", "", IF(IFERROR(INDEX('Intro &amp; Setup'!$Y$17:$Y$26, MATCH($G3729, 'Intro &amp; Setup'!$U$17:$U$26, 0)), "")="", 'Intro &amp; Setup'!$BB$15, IFERROR(INDEX('Intro &amp; Setup'!$Y$17:$Y$26, MATCH($G3729, 'Intro &amp; Setup'!$U$17:$U$26, 0)), "")))</f>
        <v/>
      </c>
      <c r="AD3729" s="8" t="str">
        <f>IF($J3729="", "", IF(IFERROR(INDEX('Intro &amp; Setup'!$Y$17:$Y$26, MATCH($J3729, 'Intro &amp; Setup'!$U$17:$U$26, 0)), "")="", 'Intro &amp; Setup'!$BB$15, IFERROR(INDEX('Intro &amp; Setup'!$Y$17:$Y$26, MATCH($J3729, 'Intro &amp; Setup'!$U$17:$U$26, 0)), "")))</f>
        <v/>
      </c>
      <c r="AE3729" s="66" t="str">
        <f>IF($M3729="", "", IF(IFERROR(INDEX('Intro &amp; Setup'!$Y$17:$Y$26, MATCH($M3729, 'Intro &amp; Setup'!$U$17:$U$26, 0)), "")="", 'Intro &amp; Setup'!$BB$15, IFERROR(INDEX('Intro &amp; Setup'!$Y$17:$Y$26, MATCH($M3729, 'Intro &amp; Setup'!$U$17:$U$26, 0)), "")))</f>
        <v/>
      </c>
      <c r="AG3729" s="65" t="str">
        <f t="shared" si="995"/>
        <v/>
      </c>
      <c r="AH3729" s="8" t="str">
        <f t="shared" si="996"/>
        <v/>
      </c>
      <c r="AI3729" s="66" t="str">
        <f t="shared" si="997"/>
        <v/>
      </c>
      <c r="AK3729" s="123" t="str">
        <f>IF(AC3729='Intro &amp; Setup'!$BB$14, $AO3729, "")</f>
        <v/>
      </c>
      <c r="AL3729" s="124" t="str">
        <f>IF(AD3729='Intro &amp; Setup'!$BB$14, $AO3729, "")</f>
        <v/>
      </c>
      <c r="AM3729" s="125" t="str">
        <f>IF(AE3729='Intro &amp; Setup'!$BB$14, $AO3729, "")</f>
        <v/>
      </c>
      <c r="AO3729" s="130" t="str">
        <f>IF(AND($B3729="", $C3729="", $D3729=""), "", IF($N3729="", 'Intro &amp; Setup'!$AB$33, $N3729))</f>
        <v/>
      </c>
      <c r="AQ3729" s="140">
        <f t="shared" si="998"/>
        <v>0</v>
      </c>
      <c r="AR3729" s="145">
        <f t="shared" si="999"/>
        <v>0</v>
      </c>
      <c r="AS3729" s="141">
        <f t="shared" si="1000"/>
        <v>0</v>
      </c>
      <c r="AU3729" s="149" t="str">
        <f t="shared" si="1001"/>
        <v/>
      </c>
      <c r="AV3729" s="155"/>
      <c r="AW3729" s="155"/>
      <c r="AX3729" s="155" t="str">
        <f t="shared" si="1002"/>
        <v/>
      </c>
      <c r="AY3729" s="155"/>
      <c r="AZ3729" s="155"/>
      <c r="BA3729" s="151" t="str">
        <f t="shared" si="1003"/>
        <v/>
      </c>
      <c r="BC3729" s="47" t="str">
        <f t="shared" si="1004"/>
        <v/>
      </c>
    </row>
    <row r="3730" spans="1:55" x14ac:dyDescent="0.25">
      <c r="A3730" s="4"/>
      <c r="B3730" s="167"/>
      <c r="C3730" s="168"/>
      <c r="D3730" s="169"/>
      <c r="E3730" s="170"/>
      <c r="F3730" s="171"/>
      <c r="G3730" s="172"/>
      <c r="H3730" s="173"/>
      <c r="I3730" s="171"/>
      <c r="J3730" s="172"/>
      <c r="K3730" s="170"/>
      <c r="L3730" s="171"/>
      <c r="M3730" s="172"/>
      <c r="N3730" s="174"/>
      <c r="O3730" s="4"/>
      <c r="P3730" s="49" t="str">
        <f t="shared" si="988"/>
        <v/>
      </c>
      <c r="Q3730" s="4"/>
      <c r="S3730" s="22" t="str">
        <f t="shared" si="989"/>
        <v/>
      </c>
      <c r="T3730" s="8" t="str">
        <f t="shared" si="990"/>
        <v/>
      </c>
      <c r="U3730" s="23" t="str">
        <f t="shared" si="991"/>
        <v/>
      </c>
      <c r="W3730" s="50"/>
      <c r="Y3730" s="65" t="str">
        <f t="shared" si="992"/>
        <v/>
      </c>
      <c r="Z3730" s="8" t="str">
        <f t="shared" si="993"/>
        <v/>
      </c>
      <c r="AA3730" s="66" t="str">
        <f t="shared" si="994"/>
        <v/>
      </c>
      <c r="AC3730" s="65" t="str">
        <f>IF($G3730="", "", IF(IFERROR(INDEX('Intro &amp; Setup'!$Y$17:$Y$26, MATCH($G3730, 'Intro &amp; Setup'!$U$17:$U$26, 0)), "")="", 'Intro &amp; Setup'!$BB$15, IFERROR(INDEX('Intro &amp; Setup'!$Y$17:$Y$26, MATCH($G3730, 'Intro &amp; Setup'!$U$17:$U$26, 0)), "")))</f>
        <v/>
      </c>
      <c r="AD3730" s="8" t="str">
        <f>IF($J3730="", "", IF(IFERROR(INDEX('Intro &amp; Setup'!$Y$17:$Y$26, MATCH($J3730, 'Intro &amp; Setup'!$U$17:$U$26, 0)), "")="", 'Intro &amp; Setup'!$BB$15, IFERROR(INDEX('Intro &amp; Setup'!$Y$17:$Y$26, MATCH($J3730, 'Intro &amp; Setup'!$U$17:$U$26, 0)), "")))</f>
        <v/>
      </c>
      <c r="AE3730" s="66" t="str">
        <f>IF($M3730="", "", IF(IFERROR(INDEX('Intro &amp; Setup'!$Y$17:$Y$26, MATCH($M3730, 'Intro &amp; Setup'!$U$17:$U$26, 0)), "")="", 'Intro &amp; Setup'!$BB$15, IFERROR(INDEX('Intro &amp; Setup'!$Y$17:$Y$26, MATCH($M3730, 'Intro &amp; Setup'!$U$17:$U$26, 0)), "")))</f>
        <v/>
      </c>
      <c r="AG3730" s="65" t="str">
        <f t="shared" si="995"/>
        <v/>
      </c>
      <c r="AH3730" s="8" t="str">
        <f t="shared" si="996"/>
        <v/>
      </c>
      <c r="AI3730" s="66" t="str">
        <f t="shared" si="997"/>
        <v/>
      </c>
      <c r="AK3730" s="123" t="str">
        <f>IF(AC3730='Intro &amp; Setup'!$BB$14, $AO3730, "")</f>
        <v/>
      </c>
      <c r="AL3730" s="124" t="str">
        <f>IF(AD3730='Intro &amp; Setup'!$BB$14, $AO3730, "")</f>
        <v/>
      </c>
      <c r="AM3730" s="125" t="str">
        <f>IF(AE3730='Intro &amp; Setup'!$BB$14, $AO3730, "")</f>
        <v/>
      </c>
      <c r="AO3730" s="130" t="str">
        <f>IF(AND($B3730="", $C3730="", $D3730=""), "", IF($N3730="", 'Intro &amp; Setup'!$AB$33, $N3730))</f>
        <v/>
      </c>
      <c r="AQ3730" s="140">
        <f t="shared" si="998"/>
        <v>0</v>
      </c>
      <c r="AR3730" s="145">
        <f t="shared" si="999"/>
        <v>0</v>
      </c>
      <c r="AS3730" s="141">
        <f t="shared" si="1000"/>
        <v>0</v>
      </c>
      <c r="AU3730" s="149" t="str">
        <f t="shared" si="1001"/>
        <v/>
      </c>
      <c r="AV3730" s="155"/>
      <c r="AW3730" s="155"/>
      <c r="AX3730" s="155" t="str">
        <f t="shared" si="1002"/>
        <v/>
      </c>
      <c r="AY3730" s="155"/>
      <c r="AZ3730" s="155"/>
      <c r="BA3730" s="151" t="str">
        <f t="shared" si="1003"/>
        <v/>
      </c>
      <c r="BC3730" s="47" t="str">
        <f t="shared" si="1004"/>
        <v/>
      </c>
    </row>
    <row r="3731" spans="1:55" x14ac:dyDescent="0.25">
      <c r="A3731" s="4"/>
      <c r="B3731" s="167"/>
      <c r="C3731" s="168"/>
      <c r="D3731" s="169"/>
      <c r="E3731" s="170"/>
      <c r="F3731" s="171"/>
      <c r="G3731" s="172"/>
      <c r="H3731" s="173"/>
      <c r="I3731" s="171"/>
      <c r="J3731" s="172"/>
      <c r="K3731" s="170"/>
      <c r="L3731" s="171"/>
      <c r="M3731" s="172"/>
      <c r="N3731" s="174"/>
      <c r="O3731" s="4"/>
      <c r="P3731" s="49" t="str">
        <f t="shared" si="988"/>
        <v/>
      </c>
      <c r="Q3731" s="4"/>
      <c r="S3731" s="22" t="str">
        <f t="shared" si="989"/>
        <v/>
      </c>
      <c r="T3731" s="8" t="str">
        <f t="shared" si="990"/>
        <v/>
      </c>
      <c r="U3731" s="23" t="str">
        <f t="shared" si="991"/>
        <v/>
      </c>
      <c r="W3731" s="50"/>
      <c r="Y3731" s="65" t="str">
        <f t="shared" si="992"/>
        <v/>
      </c>
      <c r="Z3731" s="8" t="str">
        <f t="shared" si="993"/>
        <v/>
      </c>
      <c r="AA3731" s="66" t="str">
        <f t="shared" si="994"/>
        <v/>
      </c>
      <c r="AC3731" s="65" t="str">
        <f>IF($G3731="", "", IF(IFERROR(INDEX('Intro &amp; Setup'!$Y$17:$Y$26, MATCH($G3731, 'Intro &amp; Setup'!$U$17:$U$26, 0)), "")="", 'Intro &amp; Setup'!$BB$15, IFERROR(INDEX('Intro &amp; Setup'!$Y$17:$Y$26, MATCH($G3731, 'Intro &amp; Setup'!$U$17:$U$26, 0)), "")))</f>
        <v/>
      </c>
      <c r="AD3731" s="8" t="str">
        <f>IF($J3731="", "", IF(IFERROR(INDEX('Intro &amp; Setup'!$Y$17:$Y$26, MATCH($J3731, 'Intro &amp; Setup'!$U$17:$U$26, 0)), "")="", 'Intro &amp; Setup'!$BB$15, IFERROR(INDEX('Intro &amp; Setup'!$Y$17:$Y$26, MATCH($J3731, 'Intro &amp; Setup'!$U$17:$U$26, 0)), "")))</f>
        <v/>
      </c>
      <c r="AE3731" s="66" t="str">
        <f>IF($M3731="", "", IF(IFERROR(INDEX('Intro &amp; Setup'!$Y$17:$Y$26, MATCH($M3731, 'Intro &amp; Setup'!$U$17:$U$26, 0)), "")="", 'Intro &amp; Setup'!$BB$15, IFERROR(INDEX('Intro &amp; Setup'!$Y$17:$Y$26, MATCH($M3731, 'Intro &amp; Setup'!$U$17:$U$26, 0)), "")))</f>
        <v/>
      </c>
      <c r="AG3731" s="65" t="str">
        <f t="shared" si="995"/>
        <v/>
      </c>
      <c r="AH3731" s="8" t="str">
        <f t="shared" si="996"/>
        <v/>
      </c>
      <c r="AI3731" s="66" t="str">
        <f t="shared" si="997"/>
        <v/>
      </c>
      <c r="AK3731" s="123" t="str">
        <f>IF(AC3731='Intro &amp; Setup'!$BB$14, $AO3731, "")</f>
        <v/>
      </c>
      <c r="AL3731" s="124" t="str">
        <f>IF(AD3731='Intro &amp; Setup'!$BB$14, $AO3731, "")</f>
        <v/>
      </c>
      <c r="AM3731" s="125" t="str">
        <f>IF(AE3731='Intro &amp; Setup'!$BB$14, $AO3731, "")</f>
        <v/>
      </c>
      <c r="AO3731" s="130" t="str">
        <f>IF(AND($B3731="", $C3731="", $D3731=""), "", IF($N3731="", 'Intro &amp; Setup'!$AB$33, $N3731))</f>
        <v/>
      </c>
      <c r="AQ3731" s="140">
        <f t="shared" si="998"/>
        <v>0</v>
      </c>
      <c r="AR3731" s="145">
        <f t="shared" si="999"/>
        <v>0</v>
      </c>
      <c r="AS3731" s="141">
        <f t="shared" si="1000"/>
        <v>0</v>
      </c>
      <c r="AU3731" s="149" t="str">
        <f t="shared" si="1001"/>
        <v/>
      </c>
      <c r="AV3731" s="155"/>
      <c r="AW3731" s="155"/>
      <c r="AX3731" s="155" t="str">
        <f t="shared" si="1002"/>
        <v/>
      </c>
      <c r="AY3731" s="155"/>
      <c r="AZ3731" s="155"/>
      <c r="BA3731" s="151" t="str">
        <f t="shared" si="1003"/>
        <v/>
      </c>
      <c r="BC3731" s="47" t="str">
        <f t="shared" si="1004"/>
        <v/>
      </c>
    </row>
    <row r="3732" spans="1:55" x14ac:dyDescent="0.25">
      <c r="A3732" s="4"/>
      <c r="B3732" s="167"/>
      <c r="C3732" s="168"/>
      <c r="D3732" s="169"/>
      <c r="E3732" s="170"/>
      <c r="F3732" s="171"/>
      <c r="G3732" s="172"/>
      <c r="H3732" s="173"/>
      <c r="I3732" s="171"/>
      <c r="J3732" s="172"/>
      <c r="K3732" s="170"/>
      <c r="L3732" s="171"/>
      <c r="M3732" s="172"/>
      <c r="N3732" s="174"/>
      <c r="O3732" s="4"/>
      <c r="P3732" s="49" t="str">
        <f t="shared" si="988"/>
        <v/>
      </c>
      <c r="Q3732" s="4"/>
      <c r="S3732" s="22" t="str">
        <f t="shared" si="989"/>
        <v/>
      </c>
      <c r="T3732" s="8" t="str">
        <f t="shared" si="990"/>
        <v/>
      </c>
      <c r="U3732" s="23" t="str">
        <f t="shared" si="991"/>
        <v/>
      </c>
      <c r="W3732" s="50"/>
      <c r="Y3732" s="65" t="str">
        <f t="shared" si="992"/>
        <v/>
      </c>
      <c r="Z3732" s="8" t="str">
        <f t="shared" si="993"/>
        <v/>
      </c>
      <c r="AA3732" s="66" t="str">
        <f t="shared" si="994"/>
        <v/>
      </c>
      <c r="AC3732" s="65" t="str">
        <f>IF($G3732="", "", IF(IFERROR(INDEX('Intro &amp; Setup'!$Y$17:$Y$26, MATCH($G3732, 'Intro &amp; Setup'!$U$17:$U$26, 0)), "")="", 'Intro &amp; Setup'!$BB$15, IFERROR(INDEX('Intro &amp; Setup'!$Y$17:$Y$26, MATCH($G3732, 'Intro &amp; Setup'!$U$17:$U$26, 0)), "")))</f>
        <v/>
      </c>
      <c r="AD3732" s="8" t="str">
        <f>IF($J3732="", "", IF(IFERROR(INDEX('Intro &amp; Setup'!$Y$17:$Y$26, MATCH($J3732, 'Intro &amp; Setup'!$U$17:$U$26, 0)), "")="", 'Intro &amp; Setup'!$BB$15, IFERROR(INDEX('Intro &amp; Setup'!$Y$17:$Y$26, MATCH($J3732, 'Intro &amp; Setup'!$U$17:$U$26, 0)), "")))</f>
        <v/>
      </c>
      <c r="AE3732" s="66" t="str">
        <f>IF($M3732="", "", IF(IFERROR(INDEX('Intro &amp; Setup'!$Y$17:$Y$26, MATCH($M3732, 'Intro &amp; Setup'!$U$17:$U$26, 0)), "")="", 'Intro &amp; Setup'!$BB$15, IFERROR(INDEX('Intro &amp; Setup'!$Y$17:$Y$26, MATCH($M3732, 'Intro &amp; Setup'!$U$17:$U$26, 0)), "")))</f>
        <v/>
      </c>
      <c r="AG3732" s="65" t="str">
        <f t="shared" si="995"/>
        <v/>
      </c>
      <c r="AH3732" s="8" t="str">
        <f t="shared" si="996"/>
        <v/>
      </c>
      <c r="AI3732" s="66" t="str">
        <f t="shared" si="997"/>
        <v/>
      </c>
      <c r="AK3732" s="123" t="str">
        <f>IF(AC3732='Intro &amp; Setup'!$BB$14, $AO3732, "")</f>
        <v/>
      </c>
      <c r="AL3732" s="124" t="str">
        <f>IF(AD3732='Intro &amp; Setup'!$BB$14, $AO3732, "")</f>
        <v/>
      </c>
      <c r="AM3732" s="125" t="str">
        <f>IF(AE3732='Intro &amp; Setup'!$BB$14, $AO3732, "")</f>
        <v/>
      </c>
      <c r="AO3732" s="130" t="str">
        <f>IF(AND($B3732="", $C3732="", $D3732=""), "", IF($N3732="", 'Intro &amp; Setup'!$AB$33, $N3732))</f>
        <v/>
      </c>
      <c r="AQ3732" s="140">
        <f t="shared" si="998"/>
        <v>0</v>
      </c>
      <c r="AR3732" s="145">
        <f t="shared" si="999"/>
        <v>0</v>
      </c>
      <c r="AS3732" s="141">
        <f t="shared" si="1000"/>
        <v>0</v>
      </c>
      <c r="AU3732" s="149" t="str">
        <f t="shared" si="1001"/>
        <v/>
      </c>
      <c r="AV3732" s="155"/>
      <c r="AW3732" s="155"/>
      <c r="AX3732" s="155" t="str">
        <f t="shared" si="1002"/>
        <v/>
      </c>
      <c r="AY3732" s="155"/>
      <c r="AZ3732" s="155"/>
      <c r="BA3732" s="151" t="str">
        <f t="shared" si="1003"/>
        <v/>
      </c>
      <c r="BC3732" s="47" t="str">
        <f t="shared" si="1004"/>
        <v/>
      </c>
    </row>
    <row r="3733" spans="1:55" x14ac:dyDescent="0.25">
      <c r="A3733" s="4"/>
      <c r="B3733" s="167"/>
      <c r="C3733" s="168"/>
      <c r="D3733" s="169"/>
      <c r="E3733" s="170"/>
      <c r="F3733" s="171"/>
      <c r="G3733" s="172"/>
      <c r="H3733" s="173"/>
      <c r="I3733" s="171"/>
      <c r="J3733" s="172"/>
      <c r="K3733" s="170"/>
      <c r="L3733" s="171"/>
      <c r="M3733" s="172"/>
      <c r="N3733" s="174"/>
      <c r="O3733" s="4"/>
      <c r="P3733" s="49" t="str">
        <f t="shared" si="988"/>
        <v/>
      </c>
      <c r="Q3733" s="4"/>
      <c r="S3733" s="22" t="str">
        <f t="shared" si="989"/>
        <v/>
      </c>
      <c r="T3733" s="8" t="str">
        <f t="shared" si="990"/>
        <v/>
      </c>
      <c r="U3733" s="23" t="str">
        <f t="shared" si="991"/>
        <v/>
      </c>
      <c r="W3733" s="50"/>
      <c r="Y3733" s="65" t="str">
        <f t="shared" si="992"/>
        <v/>
      </c>
      <c r="Z3733" s="8" t="str">
        <f t="shared" si="993"/>
        <v/>
      </c>
      <c r="AA3733" s="66" t="str">
        <f t="shared" si="994"/>
        <v/>
      </c>
      <c r="AC3733" s="65" t="str">
        <f>IF($G3733="", "", IF(IFERROR(INDEX('Intro &amp; Setup'!$Y$17:$Y$26, MATCH($G3733, 'Intro &amp; Setup'!$U$17:$U$26, 0)), "")="", 'Intro &amp; Setup'!$BB$15, IFERROR(INDEX('Intro &amp; Setup'!$Y$17:$Y$26, MATCH($G3733, 'Intro &amp; Setup'!$U$17:$U$26, 0)), "")))</f>
        <v/>
      </c>
      <c r="AD3733" s="8" t="str">
        <f>IF($J3733="", "", IF(IFERROR(INDEX('Intro &amp; Setup'!$Y$17:$Y$26, MATCH($J3733, 'Intro &amp; Setup'!$U$17:$U$26, 0)), "")="", 'Intro &amp; Setup'!$BB$15, IFERROR(INDEX('Intro &amp; Setup'!$Y$17:$Y$26, MATCH($J3733, 'Intro &amp; Setup'!$U$17:$U$26, 0)), "")))</f>
        <v/>
      </c>
      <c r="AE3733" s="66" t="str">
        <f>IF($M3733="", "", IF(IFERROR(INDEX('Intro &amp; Setup'!$Y$17:$Y$26, MATCH($M3733, 'Intro &amp; Setup'!$U$17:$U$26, 0)), "")="", 'Intro &amp; Setup'!$BB$15, IFERROR(INDEX('Intro &amp; Setup'!$Y$17:$Y$26, MATCH($M3733, 'Intro &amp; Setup'!$U$17:$U$26, 0)), "")))</f>
        <v/>
      </c>
      <c r="AG3733" s="65" t="str">
        <f t="shared" si="995"/>
        <v/>
      </c>
      <c r="AH3733" s="8" t="str">
        <f t="shared" si="996"/>
        <v/>
      </c>
      <c r="AI3733" s="66" t="str">
        <f t="shared" si="997"/>
        <v/>
      </c>
      <c r="AK3733" s="123" t="str">
        <f>IF(AC3733='Intro &amp; Setup'!$BB$14, $AO3733, "")</f>
        <v/>
      </c>
      <c r="AL3733" s="124" t="str">
        <f>IF(AD3733='Intro &amp; Setup'!$BB$14, $AO3733, "")</f>
        <v/>
      </c>
      <c r="AM3733" s="125" t="str">
        <f>IF(AE3733='Intro &amp; Setup'!$BB$14, $AO3733, "")</f>
        <v/>
      </c>
      <c r="AO3733" s="130" t="str">
        <f>IF(AND($B3733="", $C3733="", $D3733=""), "", IF($N3733="", 'Intro &amp; Setup'!$AB$33, $N3733))</f>
        <v/>
      </c>
      <c r="AQ3733" s="140">
        <f t="shared" si="998"/>
        <v>0</v>
      </c>
      <c r="AR3733" s="145">
        <f t="shared" si="999"/>
        <v>0</v>
      </c>
      <c r="AS3733" s="141">
        <f t="shared" si="1000"/>
        <v>0</v>
      </c>
      <c r="AU3733" s="149" t="str">
        <f t="shared" si="1001"/>
        <v/>
      </c>
      <c r="AV3733" s="155"/>
      <c r="AW3733" s="155"/>
      <c r="AX3733" s="155" t="str">
        <f t="shared" si="1002"/>
        <v/>
      </c>
      <c r="AY3733" s="155"/>
      <c r="AZ3733" s="155"/>
      <c r="BA3733" s="151" t="str">
        <f t="shared" si="1003"/>
        <v/>
      </c>
      <c r="BC3733" s="47" t="str">
        <f t="shared" si="1004"/>
        <v/>
      </c>
    </row>
    <row r="3734" spans="1:55" x14ac:dyDescent="0.25">
      <c r="A3734" s="4"/>
      <c r="B3734" s="167"/>
      <c r="C3734" s="168"/>
      <c r="D3734" s="169"/>
      <c r="E3734" s="170"/>
      <c r="F3734" s="171"/>
      <c r="G3734" s="172"/>
      <c r="H3734" s="173"/>
      <c r="I3734" s="171"/>
      <c r="J3734" s="172"/>
      <c r="K3734" s="170"/>
      <c r="L3734" s="171"/>
      <c r="M3734" s="172"/>
      <c r="N3734" s="174"/>
      <c r="O3734" s="4"/>
      <c r="P3734" s="49" t="str">
        <f t="shared" si="988"/>
        <v/>
      </c>
      <c r="Q3734" s="4"/>
      <c r="S3734" s="22" t="str">
        <f t="shared" si="989"/>
        <v/>
      </c>
      <c r="T3734" s="8" t="str">
        <f t="shared" si="990"/>
        <v/>
      </c>
      <c r="U3734" s="23" t="str">
        <f t="shared" si="991"/>
        <v/>
      </c>
      <c r="W3734" s="50"/>
      <c r="Y3734" s="65" t="str">
        <f t="shared" si="992"/>
        <v/>
      </c>
      <c r="Z3734" s="8" t="str">
        <f t="shared" si="993"/>
        <v/>
      </c>
      <c r="AA3734" s="66" t="str">
        <f t="shared" si="994"/>
        <v/>
      </c>
      <c r="AC3734" s="65" t="str">
        <f>IF($G3734="", "", IF(IFERROR(INDEX('Intro &amp; Setup'!$Y$17:$Y$26, MATCH($G3734, 'Intro &amp; Setup'!$U$17:$U$26, 0)), "")="", 'Intro &amp; Setup'!$BB$15, IFERROR(INDEX('Intro &amp; Setup'!$Y$17:$Y$26, MATCH($G3734, 'Intro &amp; Setup'!$U$17:$U$26, 0)), "")))</f>
        <v/>
      </c>
      <c r="AD3734" s="8" t="str">
        <f>IF($J3734="", "", IF(IFERROR(INDEX('Intro &amp; Setup'!$Y$17:$Y$26, MATCH($J3734, 'Intro &amp; Setup'!$U$17:$U$26, 0)), "")="", 'Intro &amp; Setup'!$BB$15, IFERROR(INDEX('Intro &amp; Setup'!$Y$17:$Y$26, MATCH($J3734, 'Intro &amp; Setup'!$U$17:$U$26, 0)), "")))</f>
        <v/>
      </c>
      <c r="AE3734" s="66" t="str">
        <f>IF($M3734="", "", IF(IFERROR(INDEX('Intro &amp; Setup'!$Y$17:$Y$26, MATCH($M3734, 'Intro &amp; Setup'!$U$17:$U$26, 0)), "")="", 'Intro &amp; Setup'!$BB$15, IFERROR(INDEX('Intro &amp; Setup'!$Y$17:$Y$26, MATCH($M3734, 'Intro &amp; Setup'!$U$17:$U$26, 0)), "")))</f>
        <v/>
      </c>
      <c r="AG3734" s="65" t="str">
        <f t="shared" si="995"/>
        <v/>
      </c>
      <c r="AH3734" s="8" t="str">
        <f t="shared" si="996"/>
        <v/>
      </c>
      <c r="AI3734" s="66" t="str">
        <f t="shared" si="997"/>
        <v/>
      </c>
      <c r="AK3734" s="123" t="str">
        <f>IF(AC3734='Intro &amp; Setup'!$BB$14, $AO3734, "")</f>
        <v/>
      </c>
      <c r="AL3734" s="124" t="str">
        <f>IF(AD3734='Intro &amp; Setup'!$BB$14, $AO3734, "")</f>
        <v/>
      </c>
      <c r="AM3734" s="125" t="str">
        <f>IF(AE3734='Intro &amp; Setup'!$BB$14, $AO3734, "")</f>
        <v/>
      </c>
      <c r="AO3734" s="130" t="str">
        <f>IF(AND($B3734="", $C3734="", $D3734=""), "", IF($N3734="", 'Intro &amp; Setup'!$AB$33, $N3734))</f>
        <v/>
      </c>
      <c r="AQ3734" s="140">
        <f t="shared" si="998"/>
        <v>0</v>
      </c>
      <c r="AR3734" s="145">
        <f t="shared" si="999"/>
        <v>0</v>
      </c>
      <c r="AS3734" s="141">
        <f t="shared" si="1000"/>
        <v>0</v>
      </c>
      <c r="AU3734" s="149" t="str">
        <f t="shared" si="1001"/>
        <v/>
      </c>
      <c r="AV3734" s="155"/>
      <c r="AW3734" s="155"/>
      <c r="AX3734" s="155" t="str">
        <f t="shared" si="1002"/>
        <v/>
      </c>
      <c r="AY3734" s="155"/>
      <c r="AZ3734" s="155"/>
      <c r="BA3734" s="151" t="str">
        <f t="shared" si="1003"/>
        <v/>
      </c>
      <c r="BC3734" s="47" t="str">
        <f t="shared" si="1004"/>
        <v/>
      </c>
    </row>
    <row r="3735" spans="1:55" x14ac:dyDescent="0.25">
      <c r="A3735" s="4"/>
      <c r="B3735" s="167"/>
      <c r="C3735" s="168"/>
      <c r="D3735" s="169"/>
      <c r="E3735" s="170"/>
      <c r="F3735" s="171"/>
      <c r="G3735" s="172"/>
      <c r="H3735" s="173"/>
      <c r="I3735" s="171"/>
      <c r="J3735" s="172"/>
      <c r="K3735" s="170"/>
      <c r="L3735" s="171"/>
      <c r="M3735" s="172"/>
      <c r="N3735" s="174"/>
      <c r="O3735" s="4"/>
      <c r="P3735" s="49" t="str">
        <f t="shared" si="988"/>
        <v/>
      </c>
      <c r="Q3735" s="4"/>
      <c r="S3735" s="22" t="str">
        <f t="shared" si="989"/>
        <v/>
      </c>
      <c r="T3735" s="8" t="str">
        <f t="shared" si="990"/>
        <v/>
      </c>
      <c r="U3735" s="23" t="str">
        <f t="shared" si="991"/>
        <v/>
      </c>
      <c r="W3735" s="50"/>
      <c r="Y3735" s="65" t="str">
        <f t="shared" si="992"/>
        <v/>
      </c>
      <c r="Z3735" s="8" t="str">
        <f t="shared" si="993"/>
        <v/>
      </c>
      <c r="AA3735" s="66" t="str">
        <f t="shared" si="994"/>
        <v/>
      </c>
      <c r="AC3735" s="65" t="str">
        <f>IF($G3735="", "", IF(IFERROR(INDEX('Intro &amp; Setup'!$Y$17:$Y$26, MATCH($G3735, 'Intro &amp; Setup'!$U$17:$U$26, 0)), "")="", 'Intro &amp; Setup'!$BB$15, IFERROR(INDEX('Intro &amp; Setup'!$Y$17:$Y$26, MATCH($G3735, 'Intro &amp; Setup'!$U$17:$U$26, 0)), "")))</f>
        <v/>
      </c>
      <c r="AD3735" s="8" t="str">
        <f>IF($J3735="", "", IF(IFERROR(INDEX('Intro &amp; Setup'!$Y$17:$Y$26, MATCH($J3735, 'Intro &amp; Setup'!$U$17:$U$26, 0)), "")="", 'Intro &amp; Setup'!$BB$15, IFERROR(INDEX('Intro &amp; Setup'!$Y$17:$Y$26, MATCH($J3735, 'Intro &amp; Setup'!$U$17:$U$26, 0)), "")))</f>
        <v/>
      </c>
      <c r="AE3735" s="66" t="str">
        <f>IF($M3735="", "", IF(IFERROR(INDEX('Intro &amp; Setup'!$Y$17:$Y$26, MATCH($M3735, 'Intro &amp; Setup'!$U$17:$U$26, 0)), "")="", 'Intro &amp; Setup'!$BB$15, IFERROR(INDEX('Intro &amp; Setup'!$Y$17:$Y$26, MATCH($M3735, 'Intro &amp; Setup'!$U$17:$U$26, 0)), "")))</f>
        <v/>
      </c>
      <c r="AG3735" s="65" t="str">
        <f t="shared" si="995"/>
        <v/>
      </c>
      <c r="AH3735" s="8" t="str">
        <f t="shared" si="996"/>
        <v/>
      </c>
      <c r="AI3735" s="66" t="str">
        <f t="shared" si="997"/>
        <v/>
      </c>
      <c r="AK3735" s="123" t="str">
        <f>IF(AC3735='Intro &amp; Setup'!$BB$14, $AO3735, "")</f>
        <v/>
      </c>
      <c r="AL3735" s="124" t="str">
        <f>IF(AD3735='Intro &amp; Setup'!$BB$14, $AO3735, "")</f>
        <v/>
      </c>
      <c r="AM3735" s="125" t="str">
        <f>IF(AE3735='Intro &amp; Setup'!$BB$14, $AO3735, "")</f>
        <v/>
      </c>
      <c r="AO3735" s="130" t="str">
        <f>IF(AND($B3735="", $C3735="", $D3735=""), "", IF($N3735="", 'Intro &amp; Setup'!$AB$33, $N3735))</f>
        <v/>
      </c>
      <c r="AQ3735" s="140">
        <f t="shared" si="998"/>
        <v>0</v>
      </c>
      <c r="AR3735" s="145">
        <f t="shared" si="999"/>
        <v>0</v>
      </c>
      <c r="AS3735" s="141">
        <f t="shared" si="1000"/>
        <v>0</v>
      </c>
      <c r="AU3735" s="149" t="str">
        <f t="shared" si="1001"/>
        <v/>
      </c>
      <c r="AV3735" s="155"/>
      <c r="AW3735" s="155"/>
      <c r="AX3735" s="155" t="str">
        <f t="shared" si="1002"/>
        <v/>
      </c>
      <c r="AY3735" s="155"/>
      <c r="AZ3735" s="155"/>
      <c r="BA3735" s="151" t="str">
        <f t="shared" si="1003"/>
        <v/>
      </c>
      <c r="BC3735" s="47" t="str">
        <f t="shared" si="1004"/>
        <v/>
      </c>
    </row>
    <row r="3736" spans="1:55" x14ac:dyDescent="0.25">
      <c r="A3736" s="4"/>
      <c r="B3736" s="167"/>
      <c r="C3736" s="168"/>
      <c r="D3736" s="169"/>
      <c r="E3736" s="170"/>
      <c r="F3736" s="171"/>
      <c r="G3736" s="172"/>
      <c r="H3736" s="173"/>
      <c r="I3736" s="171"/>
      <c r="J3736" s="172"/>
      <c r="K3736" s="170"/>
      <c r="L3736" s="171"/>
      <c r="M3736" s="172"/>
      <c r="N3736" s="174"/>
      <c r="O3736" s="4"/>
      <c r="P3736" s="49" t="str">
        <f t="shared" si="988"/>
        <v/>
      </c>
      <c r="Q3736" s="4"/>
      <c r="S3736" s="22" t="str">
        <f t="shared" si="989"/>
        <v/>
      </c>
      <c r="T3736" s="8" t="str">
        <f t="shared" si="990"/>
        <v/>
      </c>
      <c r="U3736" s="23" t="str">
        <f t="shared" si="991"/>
        <v/>
      </c>
      <c r="W3736" s="50"/>
      <c r="Y3736" s="65" t="str">
        <f t="shared" si="992"/>
        <v/>
      </c>
      <c r="Z3736" s="8" t="str">
        <f t="shared" si="993"/>
        <v/>
      </c>
      <c r="AA3736" s="66" t="str">
        <f t="shared" si="994"/>
        <v/>
      </c>
      <c r="AC3736" s="65" t="str">
        <f>IF($G3736="", "", IF(IFERROR(INDEX('Intro &amp; Setup'!$Y$17:$Y$26, MATCH($G3736, 'Intro &amp; Setup'!$U$17:$U$26, 0)), "")="", 'Intro &amp; Setup'!$BB$15, IFERROR(INDEX('Intro &amp; Setup'!$Y$17:$Y$26, MATCH($G3736, 'Intro &amp; Setup'!$U$17:$U$26, 0)), "")))</f>
        <v/>
      </c>
      <c r="AD3736" s="8" t="str">
        <f>IF($J3736="", "", IF(IFERROR(INDEX('Intro &amp; Setup'!$Y$17:$Y$26, MATCH($J3736, 'Intro &amp; Setup'!$U$17:$U$26, 0)), "")="", 'Intro &amp; Setup'!$BB$15, IFERROR(INDEX('Intro &amp; Setup'!$Y$17:$Y$26, MATCH($J3736, 'Intro &amp; Setup'!$U$17:$U$26, 0)), "")))</f>
        <v/>
      </c>
      <c r="AE3736" s="66" t="str">
        <f>IF($M3736="", "", IF(IFERROR(INDEX('Intro &amp; Setup'!$Y$17:$Y$26, MATCH($M3736, 'Intro &amp; Setup'!$U$17:$U$26, 0)), "")="", 'Intro &amp; Setup'!$BB$15, IFERROR(INDEX('Intro &amp; Setup'!$Y$17:$Y$26, MATCH($M3736, 'Intro &amp; Setup'!$U$17:$U$26, 0)), "")))</f>
        <v/>
      </c>
      <c r="AG3736" s="65" t="str">
        <f t="shared" si="995"/>
        <v/>
      </c>
      <c r="AH3736" s="8" t="str">
        <f t="shared" si="996"/>
        <v/>
      </c>
      <c r="AI3736" s="66" t="str">
        <f t="shared" si="997"/>
        <v/>
      </c>
      <c r="AK3736" s="123" t="str">
        <f>IF(AC3736='Intro &amp; Setup'!$BB$14, $AO3736, "")</f>
        <v/>
      </c>
      <c r="AL3736" s="124" t="str">
        <f>IF(AD3736='Intro &amp; Setup'!$BB$14, $AO3736, "")</f>
        <v/>
      </c>
      <c r="AM3736" s="125" t="str">
        <f>IF(AE3736='Intro &amp; Setup'!$BB$14, $AO3736, "")</f>
        <v/>
      </c>
      <c r="AO3736" s="130" t="str">
        <f>IF(AND($B3736="", $C3736="", $D3736=""), "", IF($N3736="", 'Intro &amp; Setup'!$AB$33, $N3736))</f>
        <v/>
      </c>
      <c r="AQ3736" s="140">
        <f t="shared" si="998"/>
        <v>0</v>
      </c>
      <c r="AR3736" s="145">
        <f t="shared" si="999"/>
        <v>0</v>
      </c>
      <c r="AS3736" s="141">
        <f t="shared" si="1000"/>
        <v>0</v>
      </c>
      <c r="AU3736" s="149" t="str">
        <f t="shared" si="1001"/>
        <v/>
      </c>
      <c r="AV3736" s="155"/>
      <c r="AW3736" s="155"/>
      <c r="AX3736" s="155" t="str">
        <f t="shared" si="1002"/>
        <v/>
      </c>
      <c r="AY3736" s="155"/>
      <c r="AZ3736" s="155"/>
      <c r="BA3736" s="151" t="str">
        <f t="shared" si="1003"/>
        <v/>
      </c>
      <c r="BC3736" s="47" t="str">
        <f t="shared" si="1004"/>
        <v/>
      </c>
    </row>
    <row r="3737" spans="1:55" x14ac:dyDescent="0.25">
      <c r="A3737" s="4"/>
      <c r="B3737" s="167"/>
      <c r="C3737" s="168"/>
      <c r="D3737" s="169"/>
      <c r="E3737" s="170"/>
      <c r="F3737" s="171"/>
      <c r="G3737" s="172"/>
      <c r="H3737" s="173"/>
      <c r="I3737" s="171"/>
      <c r="J3737" s="172"/>
      <c r="K3737" s="170"/>
      <c r="L3737" s="171"/>
      <c r="M3737" s="172"/>
      <c r="N3737" s="174"/>
      <c r="O3737" s="4"/>
      <c r="P3737" s="49" t="str">
        <f t="shared" si="988"/>
        <v/>
      </c>
      <c r="Q3737" s="4"/>
      <c r="S3737" s="22" t="str">
        <f t="shared" si="989"/>
        <v/>
      </c>
      <c r="T3737" s="8" t="str">
        <f t="shared" si="990"/>
        <v/>
      </c>
      <c r="U3737" s="23" t="str">
        <f t="shared" si="991"/>
        <v/>
      </c>
      <c r="W3737" s="50"/>
      <c r="Y3737" s="65" t="str">
        <f t="shared" si="992"/>
        <v/>
      </c>
      <c r="Z3737" s="8" t="str">
        <f t="shared" si="993"/>
        <v/>
      </c>
      <c r="AA3737" s="66" t="str">
        <f t="shared" si="994"/>
        <v/>
      </c>
      <c r="AC3737" s="65" t="str">
        <f>IF($G3737="", "", IF(IFERROR(INDEX('Intro &amp; Setup'!$Y$17:$Y$26, MATCH($G3737, 'Intro &amp; Setup'!$U$17:$U$26, 0)), "")="", 'Intro &amp; Setup'!$BB$15, IFERROR(INDEX('Intro &amp; Setup'!$Y$17:$Y$26, MATCH($G3737, 'Intro &amp; Setup'!$U$17:$U$26, 0)), "")))</f>
        <v/>
      </c>
      <c r="AD3737" s="8" t="str">
        <f>IF($J3737="", "", IF(IFERROR(INDEX('Intro &amp; Setup'!$Y$17:$Y$26, MATCH($J3737, 'Intro &amp; Setup'!$U$17:$U$26, 0)), "")="", 'Intro &amp; Setup'!$BB$15, IFERROR(INDEX('Intro &amp; Setup'!$Y$17:$Y$26, MATCH($J3737, 'Intro &amp; Setup'!$U$17:$U$26, 0)), "")))</f>
        <v/>
      </c>
      <c r="AE3737" s="66" t="str">
        <f>IF($M3737="", "", IF(IFERROR(INDEX('Intro &amp; Setup'!$Y$17:$Y$26, MATCH($M3737, 'Intro &amp; Setup'!$U$17:$U$26, 0)), "")="", 'Intro &amp; Setup'!$BB$15, IFERROR(INDEX('Intro &amp; Setup'!$Y$17:$Y$26, MATCH($M3737, 'Intro &amp; Setup'!$U$17:$U$26, 0)), "")))</f>
        <v/>
      </c>
      <c r="AG3737" s="65" t="str">
        <f t="shared" si="995"/>
        <v/>
      </c>
      <c r="AH3737" s="8" t="str">
        <f t="shared" si="996"/>
        <v/>
      </c>
      <c r="AI3737" s="66" t="str">
        <f t="shared" si="997"/>
        <v/>
      </c>
      <c r="AK3737" s="123" t="str">
        <f>IF(AC3737='Intro &amp; Setup'!$BB$14, $AO3737, "")</f>
        <v/>
      </c>
      <c r="AL3737" s="124" t="str">
        <f>IF(AD3737='Intro &amp; Setup'!$BB$14, $AO3737, "")</f>
        <v/>
      </c>
      <c r="AM3737" s="125" t="str">
        <f>IF(AE3737='Intro &amp; Setup'!$BB$14, $AO3737, "")</f>
        <v/>
      </c>
      <c r="AO3737" s="130" t="str">
        <f>IF(AND($B3737="", $C3737="", $D3737=""), "", IF($N3737="", 'Intro &amp; Setup'!$AB$33, $N3737))</f>
        <v/>
      </c>
      <c r="AQ3737" s="140">
        <f t="shared" si="998"/>
        <v>0</v>
      </c>
      <c r="AR3737" s="145">
        <f t="shared" si="999"/>
        <v>0</v>
      </c>
      <c r="AS3737" s="141">
        <f t="shared" si="1000"/>
        <v>0</v>
      </c>
      <c r="AU3737" s="149" t="str">
        <f t="shared" si="1001"/>
        <v/>
      </c>
      <c r="AV3737" s="155"/>
      <c r="AW3737" s="155"/>
      <c r="AX3737" s="155" t="str">
        <f t="shared" si="1002"/>
        <v/>
      </c>
      <c r="AY3737" s="155"/>
      <c r="AZ3737" s="155"/>
      <c r="BA3737" s="151" t="str">
        <f t="shared" si="1003"/>
        <v/>
      </c>
      <c r="BC3737" s="47" t="str">
        <f t="shared" si="1004"/>
        <v/>
      </c>
    </row>
    <row r="3738" spans="1:55" x14ac:dyDescent="0.25">
      <c r="A3738" s="4"/>
      <c r="B3738" s="167"/>
      <c r="C3738" s="168"/>
      <c r="D3738" s="169"/>
      <c r="E3738" s="170"/>
      <c r="F3738" s="171"/>
      <c r="G3738" s="172"/>
      <c r="H3738" s="173"/>
      <c r="I3738" s="171"/>
      <c r="J3738" s="172"/>
      <c r="K3738" s="170"/>
      <c r="L3738" s="171"/>
      <c r="M3738" s="172"/>
      <c r="N3738" s="174"/>
      <c r="O3738" s="4"/>
      <c r="P3738" s="49" t="str">
        <f t="shared" si="988"/>
        <v/>
      </c>
      <c r="Q3738" s="4"/>
      <c r="S3738" s="22" t="str">
        <f t="shared" si="989"/>
        <v/>
      </c>
      <c r="T3738" s="8" t="str">
        <f t="shared" si="990"/>
        <v/>
      </c>
      <c r="U3738" s="23" t="str">
        <f t="shared" si="991"/>
        <v/>
      </c>
      <c r="W3738" s="50"/>
      <c r="Y3738" s="65" t="str">
        <f t="shared" si="992"/>
        <v/>
      </c>
      <c r="Z3738" s="8" t="str">
        <f t="shared" si="993"/>
        <v/>
      </c>
      <c r="AA3738" s="66" t="str">
        <f t="shared" si="994"/>
        <v/>
      </c>
      <c r="AC3738" s="65" t="str">
        <f>IF($G3738="", "", IF(IFERROR(INDEX('Intro &amp; Setup'!$Y$17:$Y$26, MATCH($G3738, 'Intro &amp; Setup'!$U$17:$U$26, 0)), "")="", 'Intro &amp; Setup'!$BB$15, IFERROR(INDEX('Intro &amp; Setup'!$Y$17:$Y$26, MATCH($G3738, 'Intro &amp; Setup'!$U$17:$U$26, 0)), "")))</f>
        <v/>
      </c>
      <c r="AD3738" s="8" t="str">
        <f>IF($J3738="", "", IF(IFERROR(INDEX('Intro &amp; Setup'!$Y$17:$Y$26, MATCH($J3738, 'Intro &amp; Setup'!$U$17:$U$26, 0)), "")="", 'Intro &amp; Setup'!$BB$15, IFERROR(INDEX('Intro &amp; Setup'!$Y$17:$Y$26, MATCH($J3738, 'Intro &amp; Setup'!$U$17:$U$26, 0)), "")))</f>
        <v/>
      </c>
      <c r="AE3738" s="66" t="str">
        <f>IF($M3738="", "", IF(IFERROR(INDEX('Intro &amp; Setup'!$Y$17:$Y$26, MATCH($M3738, 'Intro &amp; Setup'!$U$17:$U$26, 0)), "")="", 'Intro &amp; Setup'!$BB$15, IFERROR(INDEX('Intro &amp; Setup'!$Y$17:$Y$26, MATCH($M3738, 'Intro &amp; Setup'!$U$17:$U$26, 0)), "")))</f>
        <v/>
      </c>
      <c r="AG3738" s="65" t="str">
        <f t="shared" si="995"/>
        <v/>
      </c>
      <c r="AH3738" s="8" t="str">
        <f t="shared" si="996"/>
        <v/>
      </c>
      <c r="AI3738" s="66" t="str">
        <f t="shared" si="997"/>
        <v/>
      </c>
      <c r="AK3738" s="123" t="str">
        <f>IF(AC3738='Intro &amp; Setup'!$BB$14, $AO3738, "")</f>
        <v/>
      </c>
      <c r="AL3738" s="124" t="str">
        <f>IF(AD3738='Intro &amp; Setup'!$BB$14, $AO3738, "")</f>
        <v/>
      </c>
      <c r="AM3738" s="125" t="str">
        <f>IF(AE3738='Intro &amp; Setup'!$BB$14, $AO3738, "")</f>
        <v/>
      </c>
      <c r="AO3738" s="130" t="str">
        <f>IF(AND($B3738="", $C3738="", $D3738=""), "", IF($N3738="", 'Intro &amp; Setup'!$AB$33, $N3738))</f>
        <v/>
      </c>
      <c r="AQ3738" s="140">
        <f t="shared" si="998"/>
        <v>0</v>
      </c>
      <c r="AR3738" s="145">
        <f t="shared" si="999"/>
        <v>0</v>
      </c>
      <c r="AS3738" s="141">
        <f t="shared" si="1000"/>
        <v>0</v>
      </c>
      <c r="AU3738" s="149" t="str">
        <f t="shared" si="1001"/>
        <v/>
      </c>
      <c r="AV3738" s="155"/>
      <c r="AW3738" s="155"/>
      <c r="AX3738" s="155" t="str">
        <f t="shared" si="1002"/>
        <v/>
      </c>
      <c r="AY3738" s="155"/>
      <c r="AZ3738" s="155"/>
      <c r="BA3738" s="151" t="str">
        <f t="shared" si="1003"/>
        <v/>
      </c>
      <c r="BC3738" s="47" t="str">
        <f t="shared" si="1004"/>
        <v/>
      </c>
    </row>
    <row r="3739" spans="1:55" x14ac:dyDescent="0.25">
      <c r="A3739" s="4"/>
      <c r="B3739" s="167"/>
      <c r="C3739" s="168"/>
      <c r="D3739" s="169"/>
      <c r="E3739" s="170"/>
      <c r="F3739" s="171"/>
      <c r="G3739" s="172"/>
      <c r="H3739" s="173"/>
      <c r="I3739" s="171"/>
      <c r="J3739" s="172"/>
      <c r="K3739" s="170"/>
      <c r="L3739" s="171"/>
      <c r="M3739" s="172"/>
      <c r="N3739" s="174"/>
      <c r="O3739" s="4"/>
      <c r="P3739" s="49" t="str">
        <f t="shared" si="988"/>
        <v/>
      </c>
      <c r="Q3739" s="4"/>
      <c r="S3739" s="22" t="str">
        <f t="shared" si="989"/>
        <v/>
      </c>
      <c r="T3739" s="8" t="str">
        <f t="shared" si="990"/>
        <v/>
      </c>
      <c r="U3739" s="23" t="str">
        <f t="shared" si="991"/>
        <v/>
      </c>
      <c r="W3739" s="50"/>
      <c r="Y3739" s="65" t="str">
        <f t="shared" si="992"/>
        <v/>
      </c>
      <c r="Z3739" s="8" t="str">
        <f t="shared" si="993"/>
        <v/>
      </c>
      <c r="AA3739" s="66" t="str">
        <f t="shared" si="994"/>
        <v/>
      </c>
      <c r="AC3739" s="65" t="str">
        <f>IF($G3739="", "", IF(IFERROR(INDEX('Intro &amp; Setup'!$Y$17:$Y$26, MATCH($G3739, 'Intro &amp; Setup'!$U$17:$U$26, 0)), "")="", 'Intro &amp; Setup'!$BB$15, IFERROR(INDEX('Intro &amp; Setup'!$Y$17:$Y$26, MATCH($G3739, 'Intro &amp; Setup'!$U$17:$U$26, 0)), "")))</f>
        <v/>
      </c>
      <c r="AD3739" s="8" t="str">
        <f>IF($J3739="", "", IF(IFERROR(INDEX('Intro &amp; Setup'!$Y$17:$Y$26, MATCH($J3739, 'Intro &amp; Setup'!$U$17:$U$26, 0)), "")="", 'Intro &amp; Setup'!$BB$15, IFERROR(INDEX('Intro &amp; Setup'!$Y$17:$Y$26, MATCH($J3739, 'Intro &amp; Setup'!$U$17:$U$26, 0)), "")))</f>
        <v/>
      </c>
      <c r="AE3739" s="66" t="str">
        <f>IF($M3739="", "", IF(IFERROR(INDEX('Intro &amp; Setup'!$Y$17:$Y$26, MATCH($M3739, 'Intro &amp; Setup'!$U$17:$U$26, 0)), "")="", 'Intro &amp; Setup'!$BB$15, IFERROR(INDEX('Intro &amp; Setup'!$Y$17:$Y$26, MATCH($M3739, 'Intro &amp; Setup'!$U$17:$U$26, 0)), "")))</f>
        <v/>
      </c>
      <c r="AG3739" s="65" t="str">
        <f t="shared" si="995"/>
        <v/>
      </c>
      <c r="AH3739" s="8" t="str">
        <f t="shared" si="996"/>
        <v/>
      </c>
      <c r="AI3739" s="66" t="str">
        <f t="shared" si="997"/>
        <v/>
      </c>
      <c r="AK3739" s="123" t="str">
        <f>IF(AC3739='Intro &amp; Setup'!$BB$14, $AO3739, "")</f>
        <v/>
      </c>
      <c r="AL3739" s="124" t="str">
        <f>IF(AD3739='Intro &amp; Setup'!$BB$14, $AO3739, "")</f>
        <v/>
      </c>
      <c r="AM3739" s="125" t="str">
        <f>IF(AE3739='Intro &amp; Setup'!$BB$14, $AO3739, "")</f>
        <v/>
      </c>
      <c r="AO3739" s="130" t="str">
        <f>IF(AND($B3739="", $C3739="", $D3739=""), "", IF($N3739="", 'Intro &amp; Setup'!$AB$33, $N3739))</f>
        <v/>
      </c>
      <c r="AQ3739" s="140">
        <f t="shared" si="998"/>
        <v>0</v>
      </c>
      <c r="AR3739" s="145">
        <f t="shared" si="999"/>
        <v>0</v>
      </c>
      <c r="AS3739" s="141">
        <f t="shared" si="1000"/>
        <v>0</v>
      </c>
      <c r="AU3739" s="149" t="str">
        <f t="shared" si="1001"/>
        <v/>
      </c>
      <c r="AV3739" s="155"/>
      <c r="AW3739" s="155"/>
      <c r="AX3739" s="155" t="str">
        <f t="shared" si="1002"/>
        <v/>
      </c>
      <c r="AY3739" s="155"/>
      <c r="AZ3739" s="155"/>
      <c r="BA3739" s="151" t="str">
        <f t="shared" si="1003"/>
        <v/>
      </c>
      <c r="BC3739" s="47" t="str">
        <f t="shared" si="1004"/>
        <v/>
      </c>
    </row>
    <row r="3740" spans="1:55" x14ac:dyDescent="0.25">
      <c r="A3740" s="4"/>
      <c r="B3740" s="167"/>
      <c r="C3740" s="168"/>
      <c r="D3740" s="169"/>
      <c r="E3740" s="170"/>
      <c r="F3740" s="171"/>
      <c r="G3740" s="172"/>
      <c r="H3740" s="173"/>
      <c r="I3740" s="171"/>
      <c r="J3740" s="172"/>
      <c r="K3740" s="170"/>
      <c r="L3740" s="171"/>
      <c r="M3740" s="172"/>
      <c r="N3740" s="174"/>
      <c r="O3740" s="4"/>
      <c r="P3740" s="49" t="str">
        <f t="shared" si="988"/>
        <v/>
      </c>
      <c r="Q3740" s="4"/>
      <c r="S3740" s="22" t="str">
        <f t="shared" si="989"/>
        <v/>
      </c>
      <c r="T3740" s="8" t="str">
        <f t="shared" si="990"/>
        <v/>
      </c>
      <c r="U3740" s="23" t="str">
        <f t="shared" si="991"/>
        <v/>
      </c>
      <c r="W3740" s="50"/>
      <c r="Y3740" s="65" t="str">
        <f t="shared" si="992"/>
        <v/>
      </c>
      <c r="Z3740" s="8" t="str">
        <f t="shared" si="993"/>
        <v/>
      </c>
      <c r="AA3740" s="66" t="str">
        <f t="shared" si="994"/>
        <v/>
      </c>
      <c r="AC3740" s="65" t="str">
        <f>IF($G3740="", "", IF(IFERROR(INDEX('Intro &amp; Setup'!$Y$17:$Y$26, MATCH($G3740, 'Intro &amp; Setup'!$U$17:$U$26, 0)), "")="", 'Intro &amp; Setup'!$BB$15, IFERROR(INDEX('Intro &amp; Setup'!$Y$17:$Y$26, MATCH($G3740, 'Intro &amp; Setup'!$U$17:$U$26, 0)), "")))</f>
        <v/>
      </c>
      <c r="AD3740" s="8" t="str">
        <f>IF($J3740="", "", IF(IFERROR(INDEX('Intro &amp; Setup'!$Y$17:$Y$26, MATCH($J3740, 'Intro &amp; Setup'!$U$17:$U$26, 0)), "")="", 'Intro &amp; Setup'!$BB$15, IFERROR(INDEX('Intro &amp; Setup'!$Y$17:$Y$26, MATCH($J3740, 'Intro &amp; Setup'!$U$17:$U$26, 0)), "")))</f>
        <v/>
      </c>
      <c r="AE3740" s="66" t="str">
        <f>IF($M3740="", "", IF(IFERROR(INDEX('Intro &amp; Setup'!$Y$17:$Y$26, MATCH($M3740, 'Intro &amp; Setup'!$U$17:$U$26, 0)), "")="", 'Intro &amp; Setup'!$BB$15, IFERROR(INDEX('Intro &amp; Setup'!$Y$17:$Y$26, MATCH($M3740, 'Intro &amp; Setup'!$U$17:$U$26, 0)), "")))</f>
        <v/>
      </c>
      <c r="AG3740" s="65" t="str">
        <f t="shared" si="995"/>
        <v/>
      </c>
      <c r="AH3740" s="8" t="str">
        <f t="shared" si="996"/>
        <v/>
      </c>
      <c r="AI3740" s="66" t="str">
        <f t="shared" si="997"/>
        <v/>
      </c>
      <c r="AK3740" s="123" t="str">
        <f>IF(AC3740='Intro &amp; Setup'!$BB$14, $AO3740, "")</f>
        <v/>
      </c>
      <c r="AL3740" s="124" t="str">
        <f>IF(AD3740='Intro &amp; Setup'!$BB$14, $AO3740, "")</f>
        <v/>
      </c>
      <c r="AM3740" s="125" t="str">
        <f>IF(AE3740='Intro &amp; Setup'!$BB$14, $AO3740, "")</f>
        <v/>
      </c>
      <c r="AO3740" s="130" t="str">
        <f>IF(AND($B3740="", $C3740="", $D3740=""), "", IF($N3740="", 'Intro &amp; Setup'!$AB$33, $N3740))</f>
        <v/>
      </c>
      <c r="AQ3740" s="140">
        <f t="shared" si="998"/>
        <v>0</v>
      </c>
      <c r="AR3740" s="145">
        <f t="shared" si="999"/>
        <v>0</v>
      </c>
      <c r="AS3740" s="141">
        <f t="shared" si="1000"/>
        <v>0</v>
      </c>
      <c r="AU3740" s="149" t="str">
        <f t="shared" si="1001"/>
        <v/>
      </c>
      <c r="AV3740" s="155"/>
      <c r="AW3740" s="155"/>
      <c r="AX3740" s="155" t="str">
        <f t="shared" si="1002"/>
        <v/>
      </c>
      <c r="AY3740" s="155"/>
      <c r="AZ3740" s="155"/>
      <c r="BA3740" s="151" t="str">
        <f t="shared" si="1003"/>
        <v/>
      </c>
      <c r="BC3740" s="47" t="str">
        <f t="shared" si="1004"/>
        <v/>
      </c>
    </row>
    <row r="3741" spans="1:55" x14ac:dyDescent="0.25">
      <c r="A3741" s="4"/>
      <c r="B3741" s="167"/>
      <c r="C3741" s="168"/>
      <c r="D3741" s="169"/>
      <c r="E3741" s="170"/>
      <c r="F3741" s="171"/>
      <c r="G3741" s="172"/>
      <c r="H3741" s="173"/>
      <c r="I3741" s="171"/>
      <c r="J3741" s="172"/>
      <c r="K3741" s="170"/>
      <c r="L3741" s="171"/>
      <c r="M3741" s="172"/>
      <c r="N3741" s="174"/>
      <c r="O3741" s="4"/>
      <c r="P3741" s="49" t="str">
        <f t="shared" si="988"/>
        <v/>
      </c>
      <c r="Q3741" s="4"/>
      <c r="S3741" s="22" t="str">
        <f t="shared" si="989"/>
        <v/>
      </c>
      <c r="T3741" s="8" t="str">
        <f t="shared" si="990"/>
        <v/>
      </c>
      <c r="U3741" s="23" t="str">
        <f t="shared" si="991"/>
        <v/>
      </c>
      <c r="W3741" s="50"/>
      <c r="Y3741" s="65" t="str">
        <f t="shared" si="992"/>
        <v/>
      </c>
      <c r="Z3741" s="8" t="str">
        <f t="shared" si="993"/>
        <v/>
      </c>
      <c r="AA3741" s="66" t="str">
        <f t="shared" si="994"/>
        <v/>
      </c>
      <c r="AC3741" s="65" t="str">
        <f>IF($G3741="", "", IF(IFERROR(INDEX('Intro &amp; Setup'!$Y$17:$Y$26, MATCH($G3741, 'Intro &amp; Setup'!$U$17:$U$26, 0)), "")="", 'Intro &amp; Setup'!$BB$15, IFERROR(INDEX('Intro &amp; Setup'!$Y$17:$Y$26, MATCH($G3741, 'Intro &amp; Setup'!$U$17:$U$26, 0)), "")))</f>
        <v/>
      </c>
      <c r="AD3741" s="8" t="str">
        <f>IF($J3741="", "", IF(IFERROR(INDEX('Intro &amp; Setup'!$Y$17:$Y$26, MATCH($J3741, 'Intro &amp; Setup'!$U$17:$U$26, 0)), "")="", 'Intro &amp; Setup'!$BB$15, IFERROR(INDEX('Intro &amp; Setup'!$Y$17:$Y$26, MATCH($J3741, 'Intro &amp; Setup'!$U$17:$U$26, 0)), "")))</f>
        <v/>
      </c>
      <c r="AE3741" s="66" t="str">
        <f>IF($M3741="", "", IF(IFERROR(INDEX('Intro &amp; Setup'!$Y$17:$Y$26, MATCH($M3741, 'Intro &amp; Setup'!$U$17:$U$26, 0)), "")="", 'Intro &amp; Setup'!$BB$15, IFERROR(INDEX('Intro &amp; Setup'!$Y$17:$Y$26, MATCH($M3741, 'Intro &amp; Setup'!$U$17:$U$26, 0)), "")))</f>
        <v/>
      </c>
      <c r="AG3741" s="65" t="str">
        <f t="shared" si="995"/>
        <v/>
      </c>
      <c r="AH3741" s="8" t="str">
        <f t="shared" si="996"/>
        <v/>
      </c>
      <c r="AI3741" s="66" t="str">
        <f t="shared" si="997"/>
        <v/>
      </c>
      <c r="AK3741" s="123" t="str">
        <f>IF(AC3741='Intro &amp; Setup'!$BB$14, $AO3741, "")</f>
        <v/>
      </c>
      <c r="AL3741" s="124" t="str">
        <f>IF(AD3741='Intro &amp; Setup'!$BB$14, $AO3741, "")</f>
        <v/>
      </c>
      <c r="AM3741" s="125" t="str">
        <f>IF(AE3741='Intro &amp; Setup'!$BB$14, $AO3741, "")</f>
        <v/>
      </c>
      <c r="AO3741" s="130" t="str">
        <f>IF(AND($B3741="", $C3741="", $D3741=""), "", IF($N3741="", 'Intro &amp; Setup'!$AB$33, $N3741))</f>
        <v/>
      </c>
      <c r="AQ3741" s="140">
        <f t="shared" si="998"/>
        <v>0</v>
      </c>
      <c r="AR3741" s="145">
        <f t="shared" si="999"/>
        <v>0</v>
      </c>
      <c r="AS3741" s="141">
        <f t="shared" si="1000"/>
        <v>0</v>
      </c>
      <c r="AU3741" s="149" t="str">
        <f t="shared" si="1001"/>
        <v/>
      </c>
      <c r="AV3741" s="155"/>
      <c r="AW3741" s="155"/>
      <c r="AX3741" s="155" t="str">
        <f t="shared" si="1002"/>
        <v/>
      </c>
      <c r="AY3741" s="155"/>
      <c r="AZ3741" s="155"/>
      <c r="BA3741" s="151" t="str">
        <f t="shared" si="1003"/>
        <v/>
      </c>
      <c r="BC3741" s="47" t="str">
        <f t="shared" si="1004"/>
        <v/>
      </c>
    </row>
    <row r="3742" spans="1:55" x14ac:dyDescent="0.25">
      <c r="A3742" s="4"/>
      <c r="B3742" s="167"/>
      <c r="C3742" s="168"/>
      <c r="D3742" s="169"/>
      <c r="E3742" s="170"/>
      <c r="F3742" s="171"/>
      <c r="G3742" s="172"/>
      <c r="H3742" s="173"/>
      <c r="I3742" s="171"/>
      <c r="J3742" s="172"/>
      <c r="K3742" s="170"/>
      <c r="L3742" s="171"/>
      <c r="M3742" s="172"/>
      <c r="N3742" s="174"/>
      <c r="O3742" s="4"/>
      <c r="P3742" s="49" t="str">
        <f t="shared" si="988"/>
        <v/>
      </c>
      <c r="Q3742" s="4"/>
      <c r="S3742" s="22" t="str">
        <f t="shared" si="989"/>
        <v/>
      </c>
      <c r="T3742" s="8" t="str">
        <f t="shared" si="990"/>
        <v/>
      </c>
      <c r="U3742" s="23" t="str">
        <f t="shared" si="991"/>
        <v/>
      </c>
      <c r="W3742" s="50"/>
      <c r="Y3742" s="65" t="str">
        <f t="shared" si="992"/>
        <v/>
      </c>
      <c r="Z3742" s="8" t="str">
        <f t="shared" si="993"/>
        <v/>
      </c>
      <c r="AA3742" s="66" t="str">
        <f t="shared" si="994"/>
        <v/>
      </c>
      <c r="AC3742" s="65" t="str">
        <f>IF($G3742="", "", IF(IFERROR(INDEX('Intro &amp; Setup'!$Y$17:$Y$26, MATCH($G3742, 'Intro &amp; Setup'!$U$17:$U$26, 0)), "")="", 'Intro &amp; Setup'!$BB$15, IFERROR(INDEX('Intro &amp; Setup'!$Y$17:$Y$26, MATCH($G3742, 'Intro &amp; Setup'!$U$17:$U$26, 0)), "")))</f>
        <v/>
      </c>
      <c r="AD3742" s="8" t="str">
        <f>IF($J3742="", "", IF(IFERROR(INDEX('Intro &amp; Setup'!$Y$17:$Y$26, MATCH($J3742, 'Intro &amp; Setup'!$U$17:$U$26, 0)), "")="", 'Intro &amp; Setup'!$BB$15, IFERROR(INDEX('Intro &amp; Setup'!$Y$17:$Y$26, MATCH($J3742, 'Intro &amp; Setup'!$U$17:$U$26, 0)), "")))</f>
        <v/>
      </c>
      <c r="AE3742" s="66" t="str">
        <f>IF($M3742="", "", IF(IFERROR(INDEX('Intro &amp; Setup'!$Y$17:$Y$26, MATCH($M3742, 'Intro &amp; Setup'!$U$17:$U$26, 0)), "")="", 'Intro &amp; Setup'!$BB$15, IFERROR(INDEX('Intro &amp; Setup'!$Y$17:$Y$26, MATCH($M3742, 'Intro &amp; Setup'!$U$17:$U$26, 0)), "")))</f>
        <v/>
      </c>
      <c r="AG3742" s="65" t="str">
        <f t="shared" si="995"/>
        <v/>
      </c>
      <c r="AH3742" s="8" t="str">
        <f t="shared" si="996"/>
        <v/>
      </c>
      <c r="AI3742" s="66" t="str">
        <f t="shared" si="997"/>
        <v/>
      </c>
      <c r="AK3742" s="123" t="str">
        <f>IF(AC3742='Intro &amp; Setup'!$BB$14, $AO3742, "")</f>
        <v/>
      </c>
      <c r="AL3742" s="124" t="str">
        <f>IF(AD3742='Intro &amp; Setup'!$BB$14, $AO3742, "")</f>
        <v/>
      </c>
      <c r="AM3742" s="125" t="str">
        <f>IF(AE3742='Intro &amp; Setup'!$BB$14, $AO3742, "")</f>
        <v/>
      </c>
      <c r="AO3742" s="130" t="str">
        <f>IF(AND($B3742="", $C3742="", $D3742=""), "", IF($N3742="", 'Intro &amp; Setup'!$AB$33, $N3742))</f>
        <v/>
      </c>
      <c r="AQ3742" s="140">
        <f t="shared" si="998"/>
        <v>0</v>
      </c>
      <c r="AR3742" s="145">
        <f t="shared" si="999"/>
        <v>0</v>
      </c>
      <c r="AS3742" s="141">
        <f t="shared" si="1000"/>
        <v>0</v>
      </c>
      <c r="AU3742" s="149" t="str">
        <f t="shared" si="1001"/>
        <v/>
      </c>
      <c r="AV3742" s="155"/>
      <c r="AW3742" s="155"/>
      <c r="AX3742" s="155" t="str">
        <f t="shared" si="1002"/>
        <v/>
      </c>
      <c r="AY3742" s="155"/>
      <c r="AZ3742" s="155"/>
      <c r="BA3742" s="151" t="str">
        <f t="shared" si="1003"/>
        <v/>
      </c>
      <c r="BC3742" s="47" t="str">
        <f t="shared" si="1004"/>
        <v/>
      </c>
    </row>
    <row r="3743" spans="1:55" x14ac:dyDescent="0.25">
      <c r="A3743" s="4"/>
      <c r="B3743" s="167"/>
      <c r="C3743" s="168"/>
      <c r="D3743" s="169"/>
      <c r="E3743" s="170"/>
      <c r="F3743" s="171"/>
      <c r="G3743" s="172"/>
      <c r="H3743" s="173"/>
      <c r="I3743" s="171"/>
      <c r="J3743" s="172"/>
      <c r="K3743" s="170"/>
      <c r="L3743" s="171"/>
      <c r="M3743" s="172"/>
      <c r="N3743" s="174"/>
      <c r="O3743" s="4"/>
      <c r="P3743" s="49" t="str">
        <f t="shared" si="988"/>
        <v/>
      </c>
      <c r="Q3743" s="4"/>
      <c r="S3743" s="22" t="str">
        <f t="shared" si="989"/>
        <v/>
      </c>
      <c r="T3743" s="8" t="str">
        <f t="shared" si="990"/>
        <v/>
      </c>
      <c r="U3743" s="23" t="str">
        <f t="shared" si="991"/>
        <v/>
      </c>
      <c r="W3743" s="50"/>
      <c r="Y3743" s="65" t="str">
        <f t="shared" si="992"/>
        <v/>
      </c>
      <c r="Z3743" s="8" t="str">
        <f t="shared" si="993"/>
        <v/>
      </c>
      <c r="AA3743" s="66" t="str">
        <f t="shared" si="994"/>
        <v/>
      </c>
      <c r="AC3743" s="65" t="str">
        <f>IF($G3743="", "", IF(IFERROR(INDEX('Intro &amp; Setup'!$Y$17:$Y$26, MATCH($G3743, 'Intro &amp; Setup'!$U$17:$U$26, 0)), "")="", 'Intro &amp; Setup'!$BB$15, IFERROR(INDEX('Intro &amp; Setup'!$Y$17:$Y$26, MATCH($G3743, 'Intro &amp; Setup'!$U$17:$U$26, 0)), "")))</f>
        <v/>
      </c>
      <c r="AD3743" s="8" t="str">
        <f>IF($J3743="", "", IF(IFERROR(INDEX('Intro &amp; Setup'!$Y$17:$Y$26, MATCH($J3743, 'Intro &amp; Setup'!$U$17:$U$26, 0)), "")="", 'Intro &amp; Setup'!$BB$15, IFERROR(INDEX('Intro &amp; Setup'!$Y$17:$Y$26, MATCH($J3743, 'Intro &amp; Setup'!$U$17:$U$26, 0)), "")))</f>
        <v/>
      </c>
      <c r="AE3743" s="66" t="str">
        <f>IF($M3743="", "", IF(IFERROR(INDEX('Intro &amp; Setup'!$Y$17:$Y$26, MATCH($M3743, 'Intro &amp; Setup'!$U$17:$U$26, 0)), "")="", 'Intro &amp; Setup'!$BB$15, IFERROR(INDEX('Intro &amp; Setup'!$Y$17:$Y$26, MATCH($M3743, 'Intro &amp; Setup'!$U$17:$U$26, 0)), "")))</f>
        <v/>
      </c>
      <c r="AG3743" s="65" t="str">
        <f t="shared" si="995"/>
        <v/>
      </c>
      <c r="AH3743" s="8" t="str">
        <f t="shared" si="996"/>
        <v/>
      </c>
      <c r="AI3743" s="66" t="str">
        <f t="shared" si="997"/>
        <v/>
      </c>
      <c r="AK3743" s="123" t="str">
        <f>IF(AC3743='Intro &amp; Setup'!$BB$14, $AO3743, "")</f>
        <v/>
      </c>
      <c r="AL3743" s="124" t="str">
        <f>IF(AD3743='Intro &amp; Setup'!$BB$14, $AO3743, "")</f>
        <v/>
      </c>
      <c r="AM3743" s="125" t="str">
        <f>IF(AE3743='Intro &amp; Setup'!$BB$14, $AO3743, "")</f>
        <v/>
      </c>
      <c r="AO3743" s="130" t="str">
        <f>IF(AND($B3743="", $C3743="", $D3743=""), "", IF($N3743="", 'Intro &amp; Setup'!$AB$33, $N3743))</f>
        <v/>
      </c>
      <c r="AQ3743" s="140">
        <f t="shared" si="998"/>
        <v>0</v>
      </c>
      <c r="AR3743" s="145">
        <f t="shared" si="999"/>
        <v>0</v>
      </c>
      <c r="AS3743" s="141">
        <f t="shared" si="1000"/>
        <v>0</v>
      </c>
      <c r="AU3743" s="149" t="str">
        <f t="shared" si="1001"/>
        <v/>
      </c>
      <c r="AV3743" s="155"/>
      <c r="AW3743" s="155"/>
      <c r="AX3743" s="155" t="str">
        <f t="shared" si="1002"/>
        <v/>
      </c>
      <c r="AY3743" s="155"/>
      <c r="AZ3743" s="155"/>
      <c r="BA3743" s="151" t="str">
        <f t="shared" si="1003"/>
        <v/>
      </c>
      <c r="BC3743" s="47" t="str">
        <f t="shared" si="1004"/>
        <v/>
      </c>
    </row>
    <row r="3744" spans="1:55" x14ac:dyDescent="0.25">
      <c r="A3744" s="4"/>
      <c r="B3744" s="167"/>
      <c r="C3744" s="168"/>
      <c r="D3744" s="169"/>
      <c r="E3744" s="170"/>
      <c r="F3744" s="171"/>
      <c r="G3744" s="172"/>
      <c r="H3744" s="173"/>
      <c r="I3744" s="171"/>
      <c r="J3744" s="172"/>
      <c r="K3744" s="170"/>
      <c r="L3744" s="171"/>
      <c r="M3744" s="172"/>
      <c r="N3744" s="174"/>
      <c r="O3744" s="4"/>
      <c r="P3744" s="49" t="str">
        <f t="shared" si="988"/>
        <v/>
      </c>
      <c r="Q3744" s="4"/>
      <c r="S3744" s="22" t="str">
        <f t="shared" si="989"/>
        <v/>
      </c>
      <c r="T3744" s="8" t="str">
        <f t="shared" si="990"/>
        <v/>
      </c>
      <c r="U3744" s="23" t="str">
        <f t="shared" si="991"/>
        <v/>
      </c>
      <c r="W3744" s="50"/>
      <c r="Y3744" s="65" t="str">
        <f t="shared" si="992"/>
        <v/>
      </c>
      <c r="Z3744" s="8" t="str">
        <f t="shared" si="993"/>
        <v/>
      </c>
      <c r="AA3744" s="66" t="str">
        <f t="shared" si="994"/>
        <v/>
      </c>
      <c r="AC3744" s="65" t="str">
        <f>IF($G3744="", "", IF(IFERROR(INDEX('Intro &amp; Setup'!$Y$17:$Y$26, MATCH($G3744, 'Intro &amp; Setup'!$U$17:$U$26, 0)), "")="", 'Intro &amp; Setup'!$BB$15, IFERROR(INDEX('Intro &amp; Setup'!$Y$17:$Y$26, MATCH($G3744, 'Intro &amp; Setup'!$U$17:$U$26, 0)), "")))</f>
        <v/>
      </c>
      <c r="AD3744" s="8" t="str">
        <f>IF($J3744="", "", IF(IFERROR(INDEX('Intro &amp; Setup'!$Y$17:$Y$26, MATCH($J3744, 'Intro &amp; Setup'!$U$17:$U$26, 0)), "")="", 'Intro &amp; Setup'!$BB$15, IFERROR(INDEX('Intro &amp; Setup'!$Y$17:$Y$26, MATCH($J3744, 'Intro &amp; Setup'!$U$17:$U$26, 0)), "")))</f>
        <v/>
      </c>
      <c r="AE3744" s="66" t="str">
        <f>IF($M3744="", "", IF(IFERROR(INDEX('Intro &amp; Setup'!$Y$17:$Y$26, MATCH($M3744, 'Intro &amp; Setup'!$U$17:$U$26, 0)), "")="", 'Intro &amp; Setup'!$BB$15, IFERROR(INDEX('Intro &amp; Setup'!$Y$17:$Y$26, MATCH($M3744, 'Intro &amp; Setup'!$U$17:$U$26, 0)), "")))</f>
        <v/>
      </c>
      <c r="AG3744" s="65" t="str">
        <f t="shared" si="995"/>
        <v/>
      </c>
      <c r="AH3744" s="8" t="str">
        <f t="shared" si="996"/>
        <v/>
      </c>
      <c r="AI3744" s="66" t="str">
        <f t="shared" si="997"/>
        <v/>
      </c>
      <c r="AK3744" s="123" t="str">
        <f>IF(AC3744='Intro &amp; Setup'!$BB$14, $AO3744, "")</f>
        <v/>
      </c>
      <c r="AL3744" s="124" t="str">
        <f>IF(AD3744='Intro &amp; Setup'!$BB$14, $AO3744, "")</f>
        <v/>
      </c>
      <c r="AM3744" s="125" t="str">
        <f>IF(AE3744='Intro &amp; Setup'!$BB$14, $AO3744, "")</f>
        <v/>
      </c>
      <c r="AO3744" s="130" t="str">
        <f>IF(AND($B3744="", $C3744="", $D3744=""), "", IF($N3744="", 'Intro &amp; Setup'!$AB$33, $N3744))</f>
        <v/>
      </c>
      <c r="AQ3744" s="140">
        <f t="shared" si="998"/>
        <v>0</v>
      </c>
      <c r="AR3744" s="145">
        <f t="shared" si="999"/>
        <v>0</v>
      </c>
      <c r="AS3744" s="141">
        <f t="shared" si="1000"/>
        <v>0</v>
      </c>
      <c r="AU3744" s="149" t="str">
        <f t="shared" si="1001"/>
        <v/>
      </c>
      <c r="AV3744" s="155"/>
      <c r="AW3744" s="155"/>
      <c r="AX3744" s="155" t="str">
        <f t="shared" si="1002"/>
        <v/>
      </c>
      <c r="AY3744" s="155"/>
      <c r="AZ3744" s="155"/>
      <c r="BA3744" s="151" t="str">
        <f t="shared" si="1003"/>
        <v/>
      </c>
      <c r="BC3744" s="47" t="str">
        <f t="shared" si="1004"/>
        <v/>
      </c>
    </row>
    <row r="3745" spans="1:55" x14ac:dyDescent="0.25">
      <c r="A3745" s="4"/>
      <c r="B3745" s="167"/>
      <c r="C3745" s="168"/>
      <c r="D3745" s="169"/>
      <c r="E3745" s="170"/>
      <c r="F3745" s="171"/>
      <c r="G3745" s="172"/>
      <c r="H3745" s="173"/>
      <c r="I3745" s="171"/>
      <c r="J3745" s="172"/>
      <c r="K3745" s="170"/>
      <c r="L3745" s="171"/>
      <c r="M3745" s="172"/>
      <c r="N3745" s="174"/>
      <c r="O3745" s="4"/>
      <c r="P3745" s="49" t="str">
        <f t="shared" si="988"/>
        <v/>
      </c>
      <c r="Q3745" s="4"/>
      <c r="S3745" s="22" t="str">
        <f t="shared" si="989"/>
        <v/>
      </c>
      <c r="T3745" s="8" t="str">
        <f t="shared" si="990"/>
        <v/>
      </c>
      <c r="U3745" s="23" t="str">
        <f t="shared" si="991"/>
        <v/>
      </c>
      <c r="W3745" s="50"/>
      <c r="Y3745" s="65" t="str">
        <f t="shared" si="992"/>
        <v/>
      </c>
      <c r="Z3745" s="8" t="str">
        <f t="shared" si="993"/>
        <v/>
      </c>
      <c r="AA3745" s="66" t="str">
        <f t="shared" si="994"/>
        <v/>
      </c>
      <c r="AC3745" s="65" t="str">
        <f>IF($G3745="", "", IF(IFERROR(INDEX('Intro &amp; Setup'!$Y$17:$Y$26, MATCH($G3745, 'Intro &amp; Setup'!$U$17:$U$26, 0)), "")="", 'Intro &amp; Setup'!$BB$15, IFERROR(INDEX('Intro &amp; Setup'!$Y$17:$Y$26, MATCH($G3745, 'Intro &amp; Setup'!$U$17:$U$26, 0)), "")))</f>
        <v/>
      </c>
      <c r="AD3745" s="8" t="str">
        <f>IF($J3745="", "", IF(IFERROR(INDEX('Intro &amp; Setup'!$Y$17:$Y$26, MATCH($J3745, 'Intro &amp; Setup'!$U$17:$U$26, 0)), "")="", 'Intro &amp; Setup'!$BB$15, IFERROR(INDEX('Intro &amp; Setup'!$Y$17:$Y$26, MATCH($J3745, 'Intro &amp; Setup'!$U$17:$U$26, 0)), "")))</f>
        <v/>
      </c>
      <c r="AE3745" s="66" t="str">
        <f>IF($M3745="", "", IF(IFERROR(INDEX('Intro &amp; Setup'!$Y$17:$Y$26, MATCH($M3745, 'Intro &amp; Setup'!$U$17:$U$26, 0)), "")="", 'Intro &amp; Setup'!$BB$15, IFERROR(INDEX('Intro &amp; Setup'!$Y$17:$Y$26, MATCH($M3745, 'Intro &amp; Setup'!$U$17:$U$26, 0)), "")))</f>
        <v/>
      </c>
      <c r="AG3745" s="65" t="str">
        <f t="shared" si="995"/>
        <v/>
      </c>
      <c r="AH3745" s="8" t="str">
        <f t="shared" si="996"/>
        <v/>
      </c>
      <c r="AI3745" s="66" t="str">
        <f t="shared" si="997"/>
        <v/>
      </c>
      <c r="AK3745" s="123" t="str">
        <f>IF(AC3745='Intro &amp; Setup'!$BB$14, $AO3745, "")</f>
        <v/>
      </c>
      <c r="AL3745" s="124" t="str">
        <f>IF(AD3745='Intro &amp; Setup'!$BB$14, $AO3745, "")</f>
        <v/>
      </c>
      <c r="AM3745" s="125" t="str">
        <f>IF(AE3745='Intro &amp; Setup'!$BB$14, $AO3745, "")</f>
        <v/>
      </c>
      <c r="AO3745" s="130" t="str">
        <f>IF(AND($B3745="", $C3745="", $D3745=""), "", IF($N3745="", 'Intro &amp; Setup'!$AB$33, $N3745))</f>
        <v/>
      </c>
      <c r="AQ3745" s="140">
        <f t="shared" si="998"/>
        <v>0</v>
      </c>
      <c r="AR3745" s="145">
        <f t="shared" si="999"/>
        <v>0</v>
      </c>
      <c r="AS3745" s="141">
        <f t="shared" si="1000"/>
        <v>0</v>
      </c>
      <c r="AU3745" s="149" t="str">
        <f t="shared" si="1001"/>
        <v/>
      </c>
      <c r="AV3745" s="155"/>
      <c r="AW3745" s="155"/>
      <c r="AX3745" s="155" t="str">
        <f t="shared" si="1002"/>
        <v/>
      </c>
      <c r="AY3745" s="155"/>
      <c r="AZ3745" s="155"/>
      <c r="BA3745" s="151" t="str">
        <f t="shared" si="1003"/>
        <v/>
      </c>
      <c r="BC3745" s="47" t="str">
        <f t="shared" si="1004"/>
        <v/>
      </c>
    </row>
    <row r="3746" spans="1:55" x14ac:dyDescent="0.25">
      <c r="A3746" s="4"/>
      <c r="B3746" s="167"/>
      <c r="C3746" s="168"/>
      <c r="D3746" s="169"/>
      <c r="E3746" s="170"/>
      <c r="F3746" s="171"/>
      <c r="G3746" s="172"/>
      <c r="H3746" s="173"/>
      <c r="I3746" s="171"/>
      <c r="J3746" s="172"/>
      <c r="K3746" s="170"/>
      <c r="L3746" s="171"/>
      <c r="M3746" s="172"/>
      <c r="N3746" s="174"/>
      <c r="O3746" s="4"/>
      <c r="P3746" s="49" t="str">
        <f t="shared" si="988"/>
        <v/>
      </c>
      <c r="Q3746" s="4"/>
      <c r="S3746" s="22" t="str">
        <f t="shared" si="989"/>
        <v/>
      </c>
      <c r="T3746" s="8" t="str">
        <f t="shared" si="990"/>
        <v/>
      </c>
      <c r="U3746" s="23" t="str">
        <f t="shared" si="991"/>
        <v/>
      </c>
      <c r="W3746" s="50"/>
      <c r="Y3746" s="65" t="str">
        <f t="shared" si="992"/>
        <v/>
      </c>
      <c r="Z3746" s="8" t="str">
        <f t="shared" si="993"/>
        <v/>
      </c>
      <c r="AA3746" s="66" t="str">
        <f t="shared" si="994"/>
        <v/>
      </c>
      <c r="AC3746" s="65" t="str">
        <f>IF($G3746="", "", IF(IFERROR(INDEX('Intro &amp; Setup'!$Y$17:$Y$26, MATCH($G3746, 'Intro &amp; Setup'!$U$17:$U$26, 0)), "")="", 'Intro &amp; Setup'!$BB$15, IFERROR(INDEX('Intro &amp; Setup'!$Y$17:$Y$26, MATCH($G3746, 'Intro &amp; Setup'!$U$17:$U$26, 0)), "")))</f>
        <v/>
      </c>
      <c r="AD3746" s="8" t="str">
        <f>IF($J3746="", "", IF(IFERROR(INDEX('Intro &amp; Setup'!$Y$17:$Y$26, MATCH($J3746, 'Intro &amp; Setup'!$U$17:$U$26, 0)), "")="", 'Intro &amp; Setup'!$BB$15, IFERROR(INDEX('Intro &amp; Setup'!$Y$17:$Y$26, MATCH($J3746, 'Intro &amp; Setup'!$U$17:$U$26, 0)), "")))</f>
        <v/>
      </c>
      <c r="AE3746" s="66" t="str">
        <f>IF($M3746="", "", IF(IFERROR(INDEX('Intro &amp; Setup'!$Y$17:$Y$26, MATCH($M3746, 'Intro &amp; Setup'!$U$17:$U$26, 0)), "")="", 'Intro &amp; Setup'!$BB$15, IFERROR(INDEX('Intro &amp; Setup'!$Y$17:$Y$26, MATCH($M3746, 'Intro &amp; Setup'!$U$17:$U$26, 0)), "")))</f>
        <v/>
      </c>
      <c r="AG3746" s="65" t="str">
        <f t="shared" si="995"/>
        <v/>
      </c>
      <c r="AH3746" s="8" t="str">
        <f t="shared" si="996"/>
        <v/>
      </c>
      <c r="AI3746" s="66" t="str">
        <f t="shared" si="997"/>
        <v/>
      </c>
      <c r="AK3746" s="123" t="str">
        <f>IF(AC3746='Intro &amp; Setup'!$BB$14, $AO3746, "")</f>
        <v/>
      </c>
      <c r="AL3746" s="124" t="str">
        <f>IF(AD3746='Intro &amp; Setup'!$BB$14, $AO3746, "")</f>
        <v/>
      </c>
      <c r="AM3746" s="125" t="str">
        <f>IF(AE3746='Intro &amp; Setup'!$BB$14, $AO3746, "")</f>
        <v/>
      </c>
      <c r="AO3746" s="130" t="str">
        <f>IF(AND($B3746="", $C3746="", $D3746=""), "", IF($N3746="", 'Intro &amp; Setup'!$AB$33, $N3746))</f>
        <v/>
      </c>
      <c r="AQ3746" s="140">
        <f t="shared" si="998"/>
        <v>0</v>
      </c>
      <c r="AR3746" s="145">
        <f t="shared" si="999"/>
        <v>0</v>
      </c>
      <c r="AS3746" s="141">
        <f t="shared" si="1000"/>
        <v>0</v>
      </c>
      <c r="AU3746" s="149" t="str">
        <f t="shared" si="1001"/>
        <v/>
      </c>
      <c r="AV3746" s="155"/>
      <c r="AW3746" s="155"/>
      <c r="AX3746" s="155" t="str">
        <f t="shared" si="1002"/>
        <v/>
      </c>
      <c r="AY3746" s="155"/>
      <c r="AZ3746" s="155"/>
      <c r="BA3746" s="151" t="str">
        <f t="shared" si="1003"/>
        <v/>
      </c>
      <c r="BC3746" s="47" t="str">
        <f t="shared" si="1004"/>
        <v/>
      </c>
    </row>
    <row r="3747" spans="1:55" x14ac:dyDescent="0.25">
      <c r="A3747" s="4"/>
      <c r="B3747" s="167"/>
      <c r="C3747" s="168"/>
      <c r="D3747" s="169"/>
      <c r="E3747" s="170"/>
      <c r="F3747" s="171"/>
      <c r="G3747" s="172"/>
      <c r="H3747" s="173"/>
      <c r="I3747" s="171"/>
      <c r="J3747" s="172"/>
      <c r="K3747" s="170"/>
      <c r="L3747" s="171"/>
      <c r="M3747" s="172"/>
      <c r="N3747" s="174"/>
      <c r="O3747" s="4"/>
      <c r="P3747" s="49" t="str">
        <f t="shared" si="988"/>
        <v/>
      </c>
      <c r="Q3747" s="4"/>
      <c r="S3747" s="22" t="str">
        <f t="shared" si="989"/>
        <v/>
      </c>
      <c r="T3747" s="8" t="str">
        <f t="shared" si="990"/>
        <v/>
      </c>
      <c r="U3747" s="23" t="str">
        <f t="shared" si="991"/>
        <v/>
      </c>
      <c r="W3747" s="50"/>
      <c r="Y3747" s="65" t="str">
        <f t="shared" si="992"/>
        <v/>
      </c>
      <c r="Z3747" s="8" t="str">
        <f t="shared" si="993"/>
        <v/>
      </c>
      <c r="AA3747" s="66" t="str">
        <f t="shared" si="994"/>
        <v/>
      </c>
      <c r="AC3747" s="65" t="str">
        <f>IF($G3747="", "", IF(IFERROR(INDEX('Intro &amp; Setup'!$Y$17:$Y$26, MATCH($G3747, 'Intro &amp; Setup'!$U$17:$U$26, 0)), "")="", 'Intro &amp; Setup'!$BB$15, IFERROR(INDEX('Intro &amp; Setup'!$Y$17:$Y$26, MATCH($G3747, 'Intro &amp; Setup'!$U$17:$U$26, 0)), "")))</f>
        <v/>
      </c>
      <c r="AD3747" s="8" t="str">
        <f>IF($J3747="", "", IF(IFERROR(INDEX('Intro &amp; Setup'!$Y$17:$Y$26, MATCH($J3747, 'Intro &amp; Setup'!$U$17:$U$26, 0)), "")="", 'Intro &amp; Setup'!$BB$15, IFERROR(INDEX('Intro &amp; Setup'!$Y$17:$Y$26, MATCH($J3747, 'Intro &amp; Setup'!$U$17:$U$26, 0)), "")))</f>
        <v/>
      </c>
      <c r="AE3747" s="66" t="str">
        <f>IF($M3747="", "", IF(IFERROR(INDEX('Intro &amp; Setup'!$Y$17:$Y$26, MATCH($M3747, 'Intro &amp; Setup'!$U$17:$U$26, 0)), "")="", 'Intro &amp; Setup'!$BB$15, IFERROR(INDEX('Intro &amp; Setup'!$Y$17:$Y$26, MATCH($M3747, 'Intro &amp; Setup'!$U$17:$U$26, 0)), "")))</f>
        <v/>
      </c>
      <c r="AG3747" s="65" t="str">
        <f t="shared" si="995"/>
        <v/>
      </c>
      <c r="AH3747" s="8" t="str">
        <f t="shared" si="996"/>
        <v/>
      </c>
      <c r="AI3747" s="66" t="str">
        <f t="shared" si="997"/>
        <v/>
      </c>
      <c r="AK3747" s="123" t="str">
        <f>IF(AC3747='Intro &amp; Setup'!$BB$14, $AO3747, "")</f>
        <v/>
      </c>
      <c r="AL3747" s="124" t="str">
        <f>IF(AD3747='Intro &amp; Setup'!$BB$14, $AO3747, "")</f>
        <v/>
      </c>
      <c r="AM3747" s="125" t="str">
        <f>IF(AE3747='Intro &amp; Setup'!$BB$14, $AO3747, "")</f>
        <v/>
      </c>
      <c r="AO3747" s="130" t="str">
        <f>IF(AND($B3747="", $C3747="", $D3747=""), "", IF($N3747="", 'Intro &amp; Setup'!$AB$33, $N3747))</f>
        <v/>
      </c>
      <c r="AQ3747" s="140">
        <f t="shared" si="998"/>
        <v>0</v>
      </c>
      <c r="AR3747" s="145">
        <f t="shared" si="999"/>
        <v>0</v>
      </c>
      <c r="AS3747" s="141">
        <f t="shared" si="1000"/>
        <v>0</v>
      </c>
      <c r="AU3747" s="149" t="str">
        <f t="shared" si="1001"/>
        <v/>
      </c>
      <c r="AV3747" s="155"/>
      <c r="AW3747" s="155"/>
      <c r="AX3747" s="155" t="str">
        <f t="shared" si="1002"/>
        <v/>
      </c>
      <c r="AY3747" s="155"/>
      <c r="AZ3747" s="155"/>
      <c r="BA3747" s="151" t="str">
        <f t="shared" si="1003"/>
        <v/>
      </c>
      <c r="BC3747" s="47" t="str">
        <f t="shared" si="1004"/>
        <v/>
      </c>
    </row>
    <row r="3748" spans="1:55" x14ac:dyDescent="0.25">
      <c r="A3748" s="4"/>
      <c r="B3748" s="167"/>
      <c r="C3748" s="168"/>
      <c r="D3748" s="169"/>
      <c r="E3748" s="170"/>
      <c r="F3748" s="171"/>
      <c r="G3748" s="172"/>
      <c r="H3748" s="173"/>
      <c r="I3748" s="171"/>
      <c r="J3748" s="172"/>
      <c r="K3748" s="170"/>
      <c r="L3748" s="171"/>
      <c r="M3748" s="172"/>
      <c r="N3748" s="174"/>
      <c r="O3748" s="4"/>
      <c r="P3748" s="49" t="str">
        <f t="shared" si="988"/>
        <v/>
      </c>
      <c r="Q3748" s="4"/>
      <c r="S3748" s="22" t="str">
        <f t="shared" si="989"/>
        <v/>
      </c>
      <c r="T3748" s="8" t="str">
        <f t="shared" si="990"/>
        <v/>
      </c>
      <c r="U3748" s="23" t="str">
        <f t="shared" si="991"/>
        <v/>
      </c>
      <c r="W3748" s="50"/>
      <c r="Y3748" s="65" t="str">
        <f t="shared" si="992"/>
        <v/>
      </c>
      <c r="Z3748" s="8" t="str">
        <f t="shared" si="993"/>
        <v/>
      </c>
      <c r="AA3748" s="66" t="str">
        <f t="shared" si="994"/>
        <v/>
      </c>
      <c r="AC3748" s="65" t="str">
        <f>IF($G3748="", "", IF(IFERROR(INDEX('Intro &amp; Setup'!$Y$17:$Y$26, MATCH($G3748, 'Intro &amp; Setup'!$U$17:$U$26, 0)), "")="", 'Intro &amp; Setup'!$BB$15, IFERROR(INDEX('Intro &amp; Setup'!$Y$17:$Y$26, MATCH($G3748, 'Intro &amp; Setup'!$U$17:$U$26, 0)), "")))</f>
        <v/>
      </c>
      <c r="AD3748" s="8" t="str">
        <f>IF($J3748="", "", IF(IFERROR(INDEX('Intro &amp; Setup'!$Y$17:$Y$26, MATCH($J3748, 'Intro &amp; Setup'!$U$17:$U$26, 0)), "")="", 'Intro &amp; Setup'!$BB$15, IFERROR(INDEX('Intro &amp; Setup'!$Y$17:$Y$26, MATCH($J3748, 'Intro &amp; Setup'!$U$17:$U$26, 0)), "")))</f>
        <v/>
      </c>
      <c r="AE3748" s="66" t="str">
        <f>IF($M3748="", "", IF(IFERROR(INDEX('Intro &amp; Setup'!$Y$17:$Y$26, MATCH($M3748, 'Intro &amp; Setup'!$U$17:$U$26, 0)), "")="", 'Intro &amp; Setup'!$BB$15, IFERROR(INDEX('Intro &amp; Setup'!$Y$17:$Y$26, MATCH($M3748, 'Intro &amp; Setup'!$U$17:$U$26, 0)), "")))</f>
        <v/>
      </c>
      <c r="AG3748" s="65" t="str">
        <f t="shared" si="995"/>
        <v/>
      </c>
      <c r="AH3748" s="8" t="str">
        <f t="shared" si="996"/>
        <v/>
      </c>
      <c r="AI3748" s="66" t="str">
        <f t="shared" si="997"/>
        <v/>
      </c>
      <c r="AK3748" s="123" t="str">
        <f>IF(AC3748='Intro &amp; Setup'!$BB$14, $AO3748, "")</f>
        <v/>
      </c>
      <c r="AL3748" s="124" t="str">
        <f>IF(AD3748='Intro &amp; Setup'!$BB$14, $AO3748, "")</f>
        <v/>
      </c>
      <c r="AM3748" s="125" t="str">
        <f>IF(AE3748='Intro &amp; Setup'!$BB$14, $AO3748, "")</f>
        <v/>
      </c>
      <c r="AO3748" s="130" t="str">
        <f>IF(AND($B3748="", $C3748="", $D3748=""), "", IF($N3748="", 'Intro &amp; Setup'!$AB$33, $N3748))</f>
        <v/>
      </c>
      <c r="AQ3748" s="140">
        <f t="shared" si="998"/>
        <v>0</v>
      </c>
      <c r="AR3748" s="145">
        <f t="shared" si="999"/>
        <v>0</v>
      </c>
      <c r="AS3748" s="141">
        <f t="shared" si="1000"/>
        <v>0</v>
      </c>
      <c r="AU3748" s="149" t="str">
        <f t="shared" si="1001"/>
        <v/>
      </c>
      <c r="AV3748" s="155"/>
      <c r="AW3748" s="155"/>
      <c r="AX3748" s="155" t="str">
        <f t="shared" si="1002"/>
        <v/>
      </c>
      <c r="AY3748" s="155"/>
      <c r="AZ3748" s="155"/>
      <c r="BA3748" s="151" t="str">
        <f t="shared" si="1003"/>
        <v/>
      </c>
      <c r="BC3748" s="47" t="str">
        <f t="shared" si="1004"/>
        <v/>
      </c>
    </row>
    <row r="3749" spans="1:55" x14ac:dyDescent="0.25">
      <c r="A3749" s="4"/>
      <c r="B3749" s="167"/>
      <c r="C3749" s="168"/>
      <c r="D3749" s="169"/>
      <c r="E3749" s="170"/>
      <c r="F3749" s="171"/>
      <c r="G3749" s="172"/>
      <c r="H3749" s="173"/>
      <c r="I3749" s="171"/>
      <c r="J3749" s="172"/>
      <c r="K3749" s="170"/>
      <c r="L3749" s="171"/>
      <c r="M3749" s="172"/>
      <c r="N3749" s="174"/>
      <c r="O3749" s="4"/>
      <c r="P3749" s="49" t="str">
        <f t="shared" si="988"/>
        <v/>
      </c>
      <c r="Q3749" s="4"/>
      <c r="S3749" s="22" t="str">
        <f t="shared" si="989"/>
        <v/>
      </c>
      <c r="T3749" s="8" t="str">
        <f t="shared" si="990"/>
        <v/>
      </c>
      <c r="U3749" s="23" t="str">
        <f t="shared" si="991"/>
        <v/>
      </c>
      <c r="W3749" s="50"/>
      <c r="Y3749" s="65" t="str">
        <f t="shared" si="992"/>
        <v/>
      </c>
      <c r="Z3749" s="8" t="str">
        <f t="shared" si="993"/>
        <v/>
      </c>
      <c r="AA3749" s="66" t="str">
        <f t="shared" si="994"/>
        <v/>
      </c>
      <c r="AC3749" s="65" t="str">
        <f>IF($G3749="", "", IF(IFERROR(INDEX('Intro &amp; Setup'!$Y$17:$Y$26, MATCH($G3749, 'Intro &amp; Setup'!$U$17:$U$26, 0)), "")="", 'Intro &amp; Setup'!$BB$15, IFERROR(INDEX('Intro &amp; Setup'!$Y$17:$Y$26, MATCH($G3749, 'Intro &amp; Setup'!$U$17:$U$26, 0)), "")))</f>
        <v/>
      </c>
      <c r="AD3749" s="8" t="str">
        <f>IF($J3749="", "", IF(IFERROR(INDEX('Intro &amp; Setup'!$Y$17:$Y$26, MATCH($J3749, 'Intro &amp; Setup'!$U$17:$U$26, 0)), "")="", 'Intro &amp; Setup'!$BB$15, IFERROR(INDEX('Intro &amp; Setup'!$Y$17:$Y$26, MATCH($J3749, 'Intro &amp; Setup'!$U$17:$U$26, 0)), "")))</f>
        <v/>
      </c>
      <c r="AE3749" s="66" t="str">
        <f>IF($M3749="", "", IF(IFERROR(INDEX('Intro &amp; Setup'!$Y$17:$Y$26, MATCH($M3749, 'Intro &amp; Setup'!$U$17:$U$26, 0)), "")="", 'Intro &amp; Setup'!$BB$15, IFERROR(INDEX('Intro &amp; Setup'!$Y$17:$Y$26, MATCH($M3749, 'Intro &amp; Setup'!$U$17:$U$26, 0)), "")))</f>
        <v/>
      </c>
      <c r="AG3749" s="65" t="str">
        <f t="shared" si="995"/>
        <v/>
      </c>
      <c r="AH3749" s="8" t="str">
        <f t="shared" si="996"/>
        <v/>
      </c>
      <c r="AI3749" s="66" t="str">
        <f t="shared" si="997"/>
        <v/>
      </c>
      <c r="AK3749" s="123" t="str">
        <f>IF(AC3749='Intro &amp; Setup'!$BB$14, $AO3749, "")</f>
        <v/>
      </c>
      <c r="AL3749" s="124" t="str">
        <f>IF(AD3749='Intro &amp; Setup'!$BB$14, $AO3749, "")</f>
        <v/>
      </c>
      <c r="AM3749" s="125" t="str">
        <f>IF(AE3749='Intro &amp; Setup'!$BB$14, $AO3749, "")</f>
        <v/>
      </c>
      <c r="AO3749" s="130" t="str">
        <f>IF(AND($B3749="", $C3749="", $D3749=""), "", IF($N3749="", 'Intro &amp; Setup'!$AB$33, $N3749))</f>
        <v/>
      </c>
      <c r="AQ3749" s="140">
        <f t="shared" si="998"/>
        <v>0</v>
      </c>
      <c r="AR3749" s="145">
        <f t="shared" si="999"/>
        <v>0</v>
      </c>
      <c r="AS3749" s="141">
        <f t="shared" si="1000"/>
        <v>0</v>
      </c>
      <c r="AU3749" s="149" t="str">
        <f t="shared" si="1001"/>
        <v/>
      </c>
      <c r="AV3749" s="155"/>
      <c r="AW3749" s="155"/>
      <c r="AX3749" s="155" t="str">
        <f t="shared" si="1002"/>
        <v/>
      </c>
      <c r="AY3749" s="155"/>
      <c r="AZ3749" s="155"/>
      <c r="BA3749" s="151" t="str">
        <f t="shared" si="1003"/>
        <v/>
      </c>
      <c r="BC3749" s="47" t="str">
        <f t="shared" si="1004"/>
        <v/>
      </c>
    </row>
    <row r="3750" spans="1:55" x14ac:dyDescent="0.25">
      <c r="A3750" s="4"/>
      <c r="B3750" s="167"/>
      <c r="C3750" s="168"/>
      <c r="D3750" s="169"/>
      <c r="E3750" s="170"/>
      <c r="F3750" s="171"/>
      <c r="G3750" s="172"/>
      <c r="H3750" s="173"/>
      <c r="I3750" s="171"/>
      <c r="J3750" s="172"/>
      <c r="K3750" s="170"/>
      <c r="L3750" s="171"/>
      <c r="M3750" s="172"/>
      <c r="N3750" s="174"/>
      <c r="O3750" s="4"/>
      <c r="P3750" s="49" t="str">
        <f t="shared" si="988"/>
        <v/>
      </c>
      <c r="Q3750" s="4"/>
      <c r="S3750" s="22" t="str">
        <f t="shared" si="989"/>
        <v/>
      </c>
      <c r="T3750" s="8" t="str">
        <f t="shared" si="990"/>
        <v/>
      </c>
      <c r="U3750" s="23" t="str">
        <f t="shared" si="991"/>
        <v/>
      </c>
      <c r="W3750" s="50"/>
      <c r="Y3750" s="65" t="str">
        <f t="shared" si="992"/>
        <v/>
      </c>
      <c r="Z3750" s="8" t="str">
        <f t="shared" si="993"/>
        <v/>
      </c>
      <c r="AA3750" s="66" t="str">
        <f t="shared" si="994"/>
        <v/>
      </c>
      <c r="AC3750" s="65" t="str">
        <f>IF($G3750="", "", IF(IFERROR(INDEX('Intro &amp; Setup'!$Y$17:$Y$26, MATCH($G3750, 'Intro &amp; Setup'!$U$17:$U$26, 0)), "")="", 'Intro &amp; Setup'!$BB$15, IFERROR(INDEX('Intro &amp; Setup'!$Y$17:$Y$26, MATCH($G3750, 'Intro &amp; Setup'!$U$17:$U$26, 0)), "")))</f>
        <v/>
      </c>
      <c r="AD3750" s="8" t="str">
        <f>IF($J3750="", "", IF(IFERROR(INDEX('Intro &amp; Setup'!$Y$17:$Y$26, MATCH($J3750, 'Intro &amp; Setup'!$U$17:$U$26, 0)), "")="", 'Intro &amp; Setup'!$BB$15, IFERROR(INDEX('Intro &amp; Setup'!$Y$17:$Y$26, MATCH($J3750, 'Intro &amp; Setup'!$U$17:$U$26, 0)), "")))</f>
        <v/>
      </c>
      <c r="AE3750" s="66" t="str">
        <f>IF($M3750="", "", IF(IFERROR(INDEX('Intro &amp; Setup'!$Y$17:$Y$26, MATCH($M3750, 'Intro &amp; Setup'!$U$17:$U$26, 0)), "")="", 'Intro &amp; Setup'!$BB$15, IFERROR(INDEX('Intro &amp; Setup'!$Y$17:$Y$26, MATCH($M3750, 'Intro &amp; Setup'!$U$17:$U$26, 0)), "")))</f>
        <v/>
      </c>
      <c r="AG3750" s="65" t="str">
        <f t="shared" si="995"/>
        <v/>
      </c>
      <c r="AH3750" s="8" t="str">
        <f t="shared" si="996"/>
        <v/>
      </c>
      <c r="AI3750" s="66" t="str">
        <f t="shared" si="997"/>
        <v/>
      </c>
      <c r="AK3750" s="123" t="str">
        <f>IF(AC3750='Intro &amp; Setup'!$BB$14, $AO3750, "")</f>
        <v/>
      </c>
      <c r="AL3750" s="124" t="str">
        <f>IF(AD3750='Intro &amp; Setup'!$BB$14, $AO3750, "")</f>
        <v/>
      </c>
      <c r="AM3750" s="125" t="str">
        <f>IF(AE3750='Intro &amp; Setup'!$BB$14, $AO3750, "")</f>
        <v/>
      </c>
      <c r="AO3750" s="130" t="str">
        <f>IF(AND($B3750="", $C3750="", $D3750=""), "", IF($N3750="", 'Intro &amp; Setup'!$AB$33, $N3750))</f>
        <v/>
      </c>
      <c r="AQ3750" s="140">
        <f t="shared" si="998"/>
        <v>0</v>
      </c>
      <c r="AR3750" s="145">
        <f t="shared" si="999"/>
        <v>0</v>
      </c>
      <c r="AS3750" s="141">
        <f t="shared" si="1000"/>
        <v>0</v>
      </c>
      <c r="AU3750" s="149" t="str">
        <f t="shared" si="1001"/>
        <v/>
      </c>
      <c r="AV3750" s="155"/>
      <c r="AW3750" s="155"/>
      <c r="AX3750" s="155" t="str">
        <f t="shared" si="1002"/>
        <v/>
      </c>
      <c r="AY3750" s="155"/>
      <c r="AZ3750" s="155"/>
      <c r="BA3750" s="151" t="str">
        <f t="shared" si="1003"/>
        <v/>
      </c>
      <c r="BC3750" s="47" t="str">
        <f t="shared" si="1004"/>
        <v/>
      </c>
    </row>
    <row r="3751" spans="1:55" x14ac:dyDescent="0.25">
      <c r="A3751" s="4"/>
      <c r="B3751" s="167"/>
      <c r="C3751" s="168"/>
      <c r="D3751" s="169"/>
      <c r="E3751" s="170"/>
      <c r="F3751" s="171"/>
      <c r="G3751" s="172"/>
      <c r="H3751" s="173"/>
      <c r="I3751" s="171"/>
      <c r="J3751" s="172"/>
      <c r="K3751" s="170"/>
      <c r="L3751" s="171"/>
      <c r="M3751" s="172"/>
      <c r="N3751" s="174"/>
      <c r="O3751" s="4"/>
      <c r="P3751" s="49" t="str">
        <f t="shared" si="988"/>
        <v/>
      </c>
      <c r="Q3751" s="4"/>
      <c r="S3751" s="22" t="str">
        <f t="shared" si="989"/>
        <v/>
      </c>
      <c r="T3751" s="8" t="str">
        <f t="shared" si="990"/>
        <v/>
      </c>
      <c r="U3751" s="23" t="str">
        <f t="shared" si="991"/>
        <v/>
      </c>
      <c r="W3751" s="50"/>
      <c r="Y3751" s="65" t="str">
        <f t="shared" si="992"/>
        <v/>
      </c>
      <c r="Z3751" s="8" t="str">
        <f t="shared" si="993"/>
        <v/>
      </c>
      <c r="AA3751" s="66" t="str">
        <f t="shared" si="994"/>
        <v/>
      </c>
      <c r="AC3751" s="65" t="str">
        <f>IF($G3751="", "", IF(IFERROR(INDEX('Intro &amp; Setup'!$Y$17:$Y$26, MATCH($G3751, 'Intro &amp; Setup'!$U$17:$U$26, 0)), "")="", 'Intro &amp; Setup'!$BB$15, IFERROR(INDEX('Intro &amp; Setup'!$Y$17:$Y$26, MATCH($G3751, 'Intro &amp; Setup'!$U$17:$U$26, 0)), "")))</f>
        <v/>
      </c>
      <c r="AD3751" s="8" t="str">
        <f>IF($J3751="", "", IF(IFERROR(INDEX('Intro &amp; Setup'!$Y$17:$Y$26, MATCH($J3751, 'Intro &amp; Setup'!$U$17:$U$26, 0)), "")="", 'Intro &amp; Setup'!$BB$15, IFERROR(INDEX('Intro &amp; Setup'!$Y$17:$Y$26, MATCH($J3751, 'Intro &amp; Setup'!$U$17:$U$26, 0)), "")))</f>
        <v/>
      </c>
      <c r="AE3751" s="66" t="str">
        <f>IF($M3751="", "", IF(IFERROR(INDEX('Intro &amp; Setup'!$Y$17:$Y$26, MATCH($M3751, 'Intro &amp; Setup'!$U$17:$U$26, 0)), "")="", 'Intro &amp; Setup'!$BB$15, IFERROR(INDEX('Intro &amp; Setup'!$Y$17:$Y$26, MATCH($M3751, 'Intro &amp; Setup'!$U$17:$U$26, 0)), "")))</f>
        <v/>
      </c>
      <c r="AG3751" s="65" t="str">
        <f t="shared" si="995"/>
        <v/>
      </c>
      <c r="AH3751" s="8" t="str">
        <f t="shared" si="996"/>
        <v/>
      </c>
      <c r="AI3751" s="66" t="str">
        <f t="shared" si="997"/>
        <v/>
      </c>
      <c r="AK3751" s="123" t="str">
        <f>IF(AC3751='Intro &amp; Setup'!$BB$14, $AO3751, "")</f>
        <v/>
      </c>
      <c r="AL3751" s="124" t="str">
        <f>IF(AD3751='Intro &amp; Setup'!$BB$14, $AO3751, "")</f>
        <v/>
      </c>
      <c r="AM3751" s="125" t="str">
        <f>IF(AE3751='Intro &amp; Setup'!$BB$14, $AO3751, "")</f>
        <v/>
      </c>
      <c r="AO3751" s="130" t="str">
        <f>IF(AND($B3751="", $C3751="", $D3751=""), "", IF($N3751="", 'Intro &amp; Setup'!$AB$33, $N3751))</f>
        <v/>
      </c>
      <c r="AQ3751" s="140">
        <f t="shared" si="998"/>
        <v>0</v>
      </c>
      <c r="AR3751" s="145">
        <f t="shared" si="999"/>
        <v>0</v>
      </c>
      <c r="AS3751" s="141">
        <f t="shared" si="1000"/>
        <v>0</v>
      </c>
      <c r="AU3751" s="149" t="str">
        <f t="shared" si="1001"/>
        <v/>
      </c>
      <c r="AV3751" s="155"/>
      <c r="AW3751" s="155"/>
      <c r="AX3751" s="155" t="str">
        <f t="shared" si="1002"/>
        <v/>
      </c>
      <c r="AY3751" s="155"/>
      <c r="AZ3751" s="155"/>
      <c r="BA3751" s="151" t="str">
        <f t="shared" si="1003"/>
        <v/>
      </c>
      <c r="BC3751" s="47" t="str">
        <f t="shared" si="1004"/>
        <v/>
      </c>
    </row>
    <row r="3752" spans="1:55" x14ac:dyDescent="0.25">
      <c r="A3752" s="4"/>
      <c r="B3752" s="167"/>
      <c r="C3752" s="168"/>
      <c r="D3752" s="169"/>
      <c r="E3752" s="170"/>
      <c r="F3752" s="171"/>
      <c r="G3752" s="172"/>
      <c r="H3752" s="173"/>
      <c r="I3752" s="171"/>
      <c r="J3752" s="172"/>
      <c r="K3752" s="170"/>
      <c r="L3752" s="171"/>
      <c r="M3752" s="172"/>
      <c r="N3752" s="174"/>
      <c r="O3752" s="4"/>
      <c r="P3752" s="49" t="str">
        <f t="shared" si="988"/>
        <v/>
      </c>
      <c r="Q3752" s="4"/>
      <c r="S3752" s="22" t="str">
        <f t="shared" si="989"/>
        <v/>
      </c>
      <c r="T3752" s="8" t="str">
        <f t="shared" si="990"/>
        <v/>
      </c>
      <c r="U3752" s="23" t="str">
        <f t="shared" si="991"/>
        <v/>
      </c>
      <c r="W3752" s="50"/>
      <c r="Y3752" s="65" t="str">
        <f t="shared" si="992"/>
        <v/>
      </c>
      <c r="Z3752" s="8" t="str">
        <f t="shared" si="993"/>
        <v/>
      </c>
      <c r="AA3752" s="66" t="str">
        <f t="shared" si="994"/>
        <v/>
      </c>
      <c r="AC3752" s="65" t="str">
        <f>IF($G3752="", "", IF(IFERROR(INDEX('Intro &amp; Setup'!$Y$17:$Y$26, MATCH($G3752, 'Intro &amp; Setup'!$U$17:$U$26, 0)), "")="", 'Intro &amp; Setup'!$BB$15, IFERROR(INDEX('Intro &amp; Setup'!$Y$17:$Y$26, MATCH($G3752, 'Intro &amp; Setup'!$U$17:$U$26, 0)), "")))</f>
        <v/>
      </c>
      <c r="AD3752" s="8" t="str">
        <f>IF($J3752="", "", IF(IFERROR(INDEX('Intro &amp; Setup'!$Y$17:$Y$26, MATCH($J3752, 'Intro &amp; Setup'!$U$17:$U$26, 0)), "")="", 'Intro &amp; Setup'!$BB$15, IFERROR(INDEX('Intro &amp; Setup'!$Y$17:$Y$26, MATCH($J3752, 'Intro &amp; Setup'!$U$17:$U$26, 0)), "")))</f>
        <v/>
      </c>
      <c r="AE3752" s="66" t="str">
        <f>IF($M3752="", "", IF(IFERROR(INDEX('Intro &amp; Setup'!$Y$17:$Y$26, MATCH($M3752, 'Intro &amp; Setup'!$U$17:$U$26, 0)), "")="", 'Intro &amp; Setup'!$BB$15, IFERROR(INDEX('Intro &amp; Setup'!$Y$17:$Y$26, MATCH($M3752, 'Intro &amp; Setup'!$U$17:$U$26, 0)), "")))</f>
        <v/>
      </c>
      <c r="AG3752" s="65" t="str">
        <f t="shared" si="995"/>
        <v/>
      </c>
      <c r="AH3752" s="8" t="str">
        <f t="shared" si="996"/>
        <v/>
      </c>
      <c r="AI3752" s="66" t="str">
        <f t="shared" si="997"/>
        <v/>
      </c>
      <c r="AK3752" s="123" t="str">
        <f>IF(AC3752='Intro &amp; Setup'!$BB$14, $AO3752, "")</f>
        <v/>
      </c>
      <c r="AL3752" s="124" t="str">
        <f>IF(AD3752='Intro &amp; Setup'!$BB$14, $AO3752, "")</f>
        <v/>
      </c>
      <c r="AM3752" s="125" t="str">
        <f>IF(AE3752='Intro &amp; Setup'!$BB$14, $AO3752, "")</f>
        <v/>
      </c>
      <c r="AO3752" s="130" t="str">
        <f>IF(AND($B3752="", $C3752="", $D3752=""), "", IF($N3752="", 'Intro &amp; Setup'!$AB$33, $N3752))</f>
        <v/>
      </c>
      <c r="AQ3752" s="140">
        <f t="shared" si="998"/>
        <v>0</v>
      </c>
      <c r="AR3752" s="145">
        <f t="shared" si="999"/>
        <v>0</v>
      </c>
      <c r="AS3752" s="141">
        <f t="shared" si="1000"/>
        <v>0</v>
      </c>
      <c r="AU3752" s="149" t="str">
        <f t="shared" si="1001"/>
        <v/>
      </c>
      <c r="AV3752" s="155"/>
      <c r="AW3752" s="155"/>
      <c r="AX3752" s="155" t="str">
        <f t="shared" si="1002"/>
        <v/>
      </c>
      <c r="AY3752" s="155"/>
      <c r="AZ3752" s="155"/>
      <c r="BA3752" s="151" t="str">
        <f t="shared" si="1003"/>
        <v/>
      </c>
      <c r="BC3752" s="47" t="str">
        <f t="shared" si="1004"/>
        <v/>
      </c>
    </row>
    <row r="3753" spans="1:55" x14ac:dyDescent="0.25">
      <c r="A3753" s="4"/>
      <c r="B3753" s="167"/>
      <c r="C3753" s="168"/>
      <c r="D3753" s="169"/>
      <c r="E3753" s="170"/>
      <c r="F3753" s="171"/>
      <c r="G3753" s="172"/>
      <c r="H3753" s="173"/>
      <c r="I3753" s="171"/>
      <c r="J3753" s="172"/>
      <c r="K3753" s="170"/>
      <c r="L3753" s="171"/>
      <c r="M3753" s="172"/>
      <c r="N3753" s="174"/>
      <c r="O3753" s="4"/>
      <c r="P3753" s="49" t="str">
        <f t="shared" si="988"/>
        <v/>
      </c>
      <c r="Q3753" s="4"/>
      <c r="S3753" s="22" t="str">
        <f t="shared" si="989"/>
        <v/>
      </c>
      <c r="T3753" s="8" t="str">
        <f t="shared" si="990"/>
        <v/>
      </c>
      <c r="U3753" s="23" t="str">
        <f t="shared" si="991"/>
        <v/>
      </c>
      <c r="W3753" s="50"/>
      <c r="Y3753" s="65" t="str">
        <f t="shared" si="992"/>
        <v/>
      </c>
      <c r="Z3753" s="8" t="str">
        <f t="shared" si="993"/>
        <v/>
      </c>
      <c r="AA3753" s="66" t="str">
        <f t="shared" si="994"/>
        <v/>
      </c>
      <c r="AC3753" s="65" t="str">
        <f>IF($G3753="", "", IF(IFERROR(INDEX('Intro &amp; Setup'!$Y$17:$Y$26, MATCH($G3753, 'Intro &amp; Setup'!$U$17:$U$26, 0)), "")="", 'Intro &amp; Setup'!$BB$15, IFERROR(INDEX('Intro &amp; Setup'!$Y$17:$Y$26, MATCH($G3753, 'Intro &amp; Setup'!$U$17:$U$26, 0)), "")))</f>
        <v/>
      </c>
      <c r="AD3753" s="8" t="str">
        <f>IF($J3753="", "", IF(IFERROR(INDEX('Intro &amp; Setup'!$Y$17:$Y$26, MATCH($J3753, 'Intro &amp; Setup'!$U$17:$U$26, 0)), "")="", 'Intro &amp; Setup'!$BB$15, IFERROR(INDEX('Intro &amp; Setup'!$Y$17:$Y$26, MATCH($J3753, 'Intro &amp; Setup'!$U$17:$U$26, 0)), "")))</f>
        <v/>
      </c>
      <c r="AE3753" s="66" t="str">
        <f>IF($M3753="", "", IF(IFERROR(INDEX('Intro &amp; Setup'!$Y$17:$Y$26, MATCH($M3753, 'Intro &amp; Setup'!$U$17:$U$26, 0)), "")="", 'Intro &amp; Setup'!$BB$15, IFERROR(INDEX('Intro &amp; Setup'!$Y$17:$Y$26, MATCH($M3753, 'Intro &amp; Setup'!$U$17:$U$26, 0)), "")))</f>
        <v/>
      </c>
      <c r="AG3753" s="65" t="str">
        <f t="shared" si="995"/>
        <v/>
      </c>
      <c r="AH3753" s="8" t="str">
        <f t="shared" si="996"/>
        <v/>
      </c>
      <c r="AI3753" s="66" t="str">
        <f t="shared" si="997"/>
        <v/>
      </c>
      <c r="AK3753" s="123" t="str">
        <f>IF(AC3753='Intro &amp; Setup'!$BB$14, $AO3753, "")</f>
        <v/>
      </c>
      <c r="AL3753" s="124" t="str">
        <f>IF(AD3753='Intro &amp; Setup'!$BB$14, $AO3753, "")</f>
        <v/>
      </c>
      <c r="AM3753" s="125" t="str">
        <f>IF(AE3753='Intro &amp; Setup'!$BB$14, $AO3753, "")</f>
        <v/>
      </c>
      <c r="AO3753" s="130" t="str">
        <f>IF(AND($B3753="", $C3753="", $D3753=""), "", IF($N3753="", 'Intro &amp; Setup'!$AB$33, $N3753))</f>
        <v/>
      </c>
      <c r="AQ3753" s="140">
        <f t="shared" si="998"/>
        <v>0</v>
      </c>
      <c r="AR3753" s="145">
        <f t="shared" si="999"/>
        <v>0</v>
      </c>
      <c r="AS3753" s="141">
        <f t="shared" si="1000"/>
        <v>0</v>
      </c>
      <c r="AU3753" s="149" t="str">
        <f t="shared" si="1001"/>
        <v/>
      </c>
      <c r="AV3753" s="155"/>
      <c r="AW3753" s="155"/>
      <c r="AX3753" s="155" t="str">
        <f t="shared" si="1002"/>
        <v/>
      </c>
      <c r="AY3753" s="155"/>
      <c r="AZ3753" s="155"/>
      <c r="BA3753" s="151" t="str">
        <f t="shared" si="1003"/>
        <v/>
      </c>
      <c r="BC3753" s="47" t="str">
        <f t="shared" si="1004"/>
        <v/>
      </c>
    </row>
    <row r="3754" spans="1:55" x14ac:dyDescent="0.25">
      <c r="A3754" s="4"/>
      <c r="B3754" s="167"/>
      <c r="C3754" s="168"/>
      <c r="D3754" s="169"/>
      <c r="E3754" s="170"/>
      <c r="F3754" s="171"/>
      <c r="G3754" s="172"/>
      <c r="H3754" s="173"/>
      <c r="I3754" s="171"/>
      <c r="J3754" s="172"/>
      <c r="K3754" s="170"/>
      <c r="L3754" s="171"/>
      <c r="M3754" s="172"/>
      <c r="N3754" s="174"/>
      <c r="O3754" s="4"/>
      <c r="P3754" s="49" t="str">
        <f t="shared" si="988"/>
        <v/>
      </c>
      <c r="Q3754" s="4"/>
      <c r="S3754" s="22" t="str">
        <f t="shared" si="989"/>
        <v/>
      </c>
      <c r="T3754" s="8" t="str">
        <f t="shared" si="990"/>
        <v/>
      </c>
      <c r="U3754" s="23" t="str">
        <f t="shared" si="991"/>
        <v/>
      </c>
      <c r="W3754" s="50"/>
      <c r="Y3754" s="65" t="str">
        <f t="shared" si="992"/>
        <v/>
      </c>
      <c r="Z3754" s="8" t="str">
        <f t="shared" si="993"/>
        <v/>
      </c>
      <c r="AA3754" s="66" t="str">
        <f t="shared" si="994"/>
        <v/>
      </c>
      <c r="AC3754" s="65" t="str">
        <f>IF($G3754="", "", IF(IFERROR(INDEX('Intro &amp; Setup'!$Y$17:$Y$26, MATCH($G3754, 'Intro &amp; Setup'!$U$17:$U$26, 0)), "")="", 'Intro &amp; Setup'!$BB$15, IFERROR(INDEX('Intro &amp; Setup'!$Y$17:$Y$26, MATCH($G3754, 'Intro &amp; Setup'!$U$17:$U$26, 0)), "")))</f>
        <v/>
      </c>
      <c r="AD3754" s="8" t="str">
        <f>IF($J3754="", "", IF(IFERROR(INDEX('Intro &amp; Setup'!$Y$17:$Y$26, MATCH($J3754, 'Intro &amp; Setup'!$U$17:$U$26, 0)), "")="", 'Intro &amp; Setup'!$BB$15, IFERROR(INDEX('Intro &amp; Setup'!$Y$17:$Y$26, MATCH($J3754, 'Intro &amp; Setup'!$U$17:$U$26, 0)), "")))</f>
        <v/>
      </c>
      <c r="AE3754" s="66" t="str">
        <f>IF($M3754="", "", IF(IFERROR(INDEX('Intro &amp; Setup'!$Y$17:$Y$26, MATCH($M3754, 'Intro &amp; Setup'!$U$17:$U$26, 0)), "")="", 'Intro &amp; Setup'!$BB$15, IFERROR(INDEX('Intro &amp; Setup'!$Y$17:$Y$26, MATCH($M3754, 'Intro &amp; Setup'!$U$17:$U$26, 0)), "")))</f>
        <v/>
      </c>
      <c r="AG3754" s="65" t="str">
        <f t="shared" si="995"/>
        <v/>
      </c>
      <c r="AH3754" s="8" t="str">
        <f t="shared" si="996"/>
        <v/>
      </c>
      <c r="AI3754" s="66" t="str">
        <f t="shared" si="997"/>
        <v/>
      </c>
      <c r="AK3754" s="123" t="str">
        <f>IF(AC3754='Intro &amp; Setup'!$BB$14, $AO3754, "")</f>
        <v/>
      </c>
      <c r="AL3754" s="124" t="str">
        <f>IF(AD3754='Intro &amp; Setup'!$BB$14, $AO3754, "")</f>
        <v/>
      </c>
      <c r="AM3754" s="125" t="str">
        <f>IF(AE3754='Intro &amp; Setup'!$BB$14, $AO3754, "")</f>
        <v/>
      </c>
      <c r="AO3754" s="130" t="str">
        <f>IF(AND($B3754="", $C3754="", $D3754=""), "", IF($N3754="", 'Intro &amp; Setup'!$AB$33, $N3754))</f>
        <v/>
      </c>
      <c r="AQ3754" s="140">
        <f t="shared" si="998"/>
        <v>0</v>
      </c>
      <c r="AR3754" s="145">
        <f t="shared" si="999"/>
        <v>0</v>
      </c>
      <c r="AS3754" s="141">
        <f t="shared" si="1000"/>
        <v>0</v>
      </c>
      <c r="AU3754" s="149" t="str">
        <f t="shared" si="1001"/>
        <v/>
      </c>
      <c r="AV3754" s="155"/>
      <c r="AW3754" s="155"/>
      <c r="AX3754" s="155" t="str">
        <f t="shared" si="1002"/>
        <v/>
      </c>
      <c r="AY3754" s="155"/>
      <c r="AZ3754" s="155"/>
      <c r="BA3754" s="151" t="str">
        <f t="shared" si="1003"/>
        <v/>
      </c>
      <c r="BC3754" s="47" t="str">
        <f t="shared" si="1004"/>
        <v/>
      </c>
    </row>
    <row r="3755" spans="1:55" x14ac:dyDescent="0.25">
      <c r="A3755" s="4"/>
      <c r="B3755" s="167"/>
      <c r="C3755" s="168"/>
      <c r="D3755" s="169"/>
      <c r="E3755" s="170"/>
      <c r="F3755" s="171"/>
      <c r="G3755" s="172"/>
      <c r="H3755" s="173"/>
      <c r="I3755" s="171"/>
      <c r="J3755" s="172"/>
      <c r="K3755" s="170"/>
      <c r="L3755" s="171"/>
      <c r="M3755" s="172"/>
      <c r="N3755" s="174"/>
      <c r="O3755" s="4"/>
      <c r="P3755" s="49" t="str">
        <f t="shared" si="988"/>
        <v/>
      </c>
      <c r="Q3755" s="4"/>
      <c r="S3755" s="22" t="str">
        <f t="shared" si="989"/>
        <v/>
      </c>
      <c r="T3755" s="8" t="str">
        <f t="shared" si="990"/>
        <v/>
      </c>
      <c r="U3755" s="23" t="str">
        <f t="shared" si="991"/>
        <v/>
      </c>
      <c r="W3755" s="50"/>
      <c r="Y3755" s="65" t="str">
        <f t="shared" si="992"/>
        <v/>
      </c>
      <c r="Z3755" s="8" t="str">
        <f t="shared" si="993"/>
        <v/>
      </c>
      <c r="AA3755" s="66" t="str">
        <f t="shared" si="994"/>
        <v/>
      </c>
      <c r="AC3755" s="65" t="str">
        <f>IF($G3755="", "", IF(IFERROR(INDEX('Intro &amp; Setup'!$Y$17:$Y$26, MATCH($G3755, 'Intro &amp; Setup'!$U$17:$U$26, 0)), "")="", 'Intro &amp; Setup'!$BB$15, IFERROR(INDEX('Intro &amp; Setup'!$Y$17:$Y$26, MATCH($G3755, 'Intro &amp; Setup'!$U$17:$U$26, 0)), "")))</f>
        <v/>
      </c>
      <c r="AD3755" s="8" t="str">
        <f>IF($J3755="", "", IF(IFERROR(INDEX('Intro &amp; Setup'!$Y$17:$Y$26, MATCH($J3755, 'Intro &amp; Setup'!$U$17:$U$26, 0)), "")="", 'Intro &amp; Setup'!$BB$15, IFERROR(INDEX('Intro &amp; Setup'!$Y$17:$Y$26, MATCH($J3755, 'Intro &amp; Setup'!$U$17:$U$26, 0)), "")))</f>
        <v/>
      </c>
      <c r="AE3755" s="66" t="str">
        <f>IF($M3755="", "", IF(IFERROR(INDEX('Intro &amp; Setup'!$Y$17:$Y$26, MATCH($M3755, 'Intro &amp; Setup'!$U$17:$U$26, 0)), "")="", 'Intro &amp; Setup'!$BB$15, IFERROR(INDEX('Intro &amp; Setup'!$Y$17:$Y$26, MATCH($M3755, 'Intro &amp; Setup'!$U$17:$U$26, 0)), "")))</f>
        <v/>
      </c>
      <c r="AG3755" s="65" t="str">
        <f t="shared" si="995"/>
        <v/>
      </c>
      <c r="AH3755" s="8" t="str">
        <f t="shared" si="996"/>
        <v/>
      </c>
      <c r="AI3755" s="66" t="str">
        <f t="shared" si="997"/>
        <v/>
      </c>
      <c r="AK3755" s="123" t="str">
        <f>IF(AC3755='Intro &amp; Setup'!$BB$14, $AO3755, "")</f>
        <v/>
      </c>
      <c r="AL3755" s="124" t="str">
        <f>IF(AD3755='Intro &amp; Setup'!$BB$14, $AO3755, "")</f>
        <v/>
      </c>
      <c r="AM3755" s="125" t="str">
        <f>IF(AE3755='Intro &amp; Setup'!$BB$14, $AO3755, "")</f>
        <v/>
      </c>
      <c r="AO3755" s="130" t="str">
        <f>IF(AND($B3755="", $C3755="", $D3755=""), "", IF($N3755="", 'Intro &amp; Setup'!$AB$33, $N3755))</f>
        <v/>
      </c>
      <c r="AQ3755" s="140">
        <f t="shared" si="998"/>
        <v>0</v>
      </c>
      <c r="AR3755" s="145">
        <f t="shared" si="999"/>
        <v>0</v>
      </c>
      <c r="AS3755" s="141">
        <f t="shared" si="1000"/>
        <v>0</v>
      </c>
      <c r="AU3755" s="149" t="str">
        <f t="shared" si="1001"/>
        <v/>
      </c>
      <c r="AV3755" s="155"/>
      <c r="AW3755" s="155"/>
      <c r="AX3755" s="155" t="str">
        <f t="shared" si="1002"/>
        <v/>
      </c>
      <c r="AY3755" s="155"/>
      <c r="AZ3755" s="155"/>
      <c r="BA3755" s="151" t="str">
        <f t="shared" si="1003"/>
        <v/>
      </c>
      <c r="BC3755" s="47" t="str">
        <f t="shared" si="1004"/>
        <v/>
      </c>
    </row>
    <row r="3756" spans="1:55" x14ac:dyDescent="0.25">
      <c r="A3756" s="4"/>
      <c r="B3756" s="167"/>
      <c r="C3756" s="168"/>
      <c r="D3756" s="169"/>
      <c r="E3756" s="170"/>
      <c r="F3756" s="171"/>
      <c r="G3756" s="172"/>
      <c r="H3756" s="173"/>
      <c r="I3756" s="171"/>
      <c r="J3756" s="172"/>
      <c r="K3756" s="170"/>
      <c r="L3756" s="171"/>
      <c r="M3756" s="172"/>
      <c r="N3756" s="174"/>
      <c r="O3756" s="4"/>
      <c r="P3756" s="49" t="str">
        <f t="shared" si="988"/>
        <v/>
      </c>
      <c r="Q3756" s="4"/>
      <c r="S3756" s="22" t="str">
        <f t="shared" si="989"/>
        <v/>
      </c>
      <c r="T3756" s="8" t="str">
        <f t="shared" si="990"/>
        <v/>
      </c>
      <c r="U3756" s="23" t="str">
        <f t="shared" si="991"/>
        <v/>
      </c>
      <c r="W3756" s="50"/>
      <c r="Y3756" s="65" t="str">
        <f t="shared" si="992"/>
        <v/>
      </c>
      <c r="Z3756" s="8" t="str">
        <f t="shared" si="993"/>
        <v/>
      </c>
      <c r="AA3756" s="66" t="str">
        <f t="shared" si="994"/>
        <v/>
      </c>
      <c r="AC3756" s="65" t="str">
        <f>IF($G3756="", "", IF(IFERROR(INDEX('Intro &amp; Setup'!$Y$17:$Y$26, MATCH($G3756, 'Intro &amp; Setup'!$U$17:$U$26, 0)), "")="", 'Intro &amp; Setup'!$BB$15, IFERROR(INDEX('Intro &amp; Setup'!$Y$17:$Y$26, MATCH($G3756, 'Intro &amp; Setup'!$U$17:$U$26, 0)), "")))</f>
        <v/>
      </c>
      <c r="AD3756" s="8" t="str">
        <f>IF($J3756="", "", IF(IFERROR(INDEX('Intro &amp; Setup'!$Y$17:$Y$26, MATCH($J3756, 'Intro &amp; Setup'!$U$17:$U$26, 0)), "")="", 'Intro &amp; Setup'!$BB$15, IFERROR(INDEX('Intro &amp; Setup'!$Y$17:$Y$26, MATCH($J3756, 'Intro &amp; Setup'!$U$17:$U$26, 0)), "")))</f>
        <v/>
      </c>
      <c r="AE3756" s="66" t="str">
        <f>IF($M3756="", "", IF(IFERROR(INDEX('Intro &amp; Setup'!$Y$17:$Y$26, MATCH($M3756, 'Intro &amp; Setup'!$U$17:$U$26, 0)), "")="", 'Intro &amp; Setup'!$BB$15, IFERROR(INDEX('Intro &amp; Setup'!$Y$17:$Y$26, MATCH($M3756, 'Intro &amp; Setup'!$U$17:$U$26, 0)), "")))</f>
        <v/>
      </c>
      <c r="AG3756" s="65" t="str">
        <f t="shared" si="995"/>
        <v/>
      </c>
      <c r="AH3756" s="8" t="str">
        <f t="shared" si="996"/>
        <v/>
      </c>
      <c r="AI3756" s="66" t="str">
        <f t="shared" si="997"/>
        <v/>
      </c>
      <c r="AK3756" s="123" t="str">
        <f>IF(AC3756='Intro &amp; Setup'!$BB$14, $AO3756, "")</f>
        <v/>
      </c>
      <c r="AL3756" s="124" t="str">
        <f>IF(AD3756='Intro &amp; Setup'!$BB$14, $AO3756, "")</f>
        <v/>
      </c>
      <c r="AM3756" s="125" t="str">
        <f>IF(AE3756='Intro &amp; Setup'!$BB$14, $AO3756, "")</f>
        <v/>
      </c>
      <c r="AO3756" s="130" t="str">
        <f>IF(AND($B3756="", $C3756="", $D3756=""), "", IF($N3756="", 'Intro &amp; Setup'!$AB$33, $N3756))</f>
        <v/>
      </c>
      <c r="AQ3756" s="140">
        <f t="shared" si="998"/>
        <v>0</v>
      </c>
      <c r="AR3756" s="145">
        <f t="shared" si="999"/>
        <v>0</v>
      </c>
      <c r="AS3756" s="141">
        <f t="shared" si="1000"/>
        <v>0</v>
      </c>
      <c r="AU3756" s="149" t="str">
        <f t="shared" si="1001"/>
        <v/>
      </c>
      <c r="AV3756" s="155"/>
      <c r="AW3756" s="155"/>
      <c r="AX3756" s="155" t="str">
        <f t="shared" si="1002"/>
        <v/>
      </c>
      <c r="AY3756" s="155"/>
      <c r="AZ3756" s="155"/>
      <c r="BA3756" s="151" t="str">
        <f t="shared" si="1003"/>
        <v/>
      </c>
      <c r="BC3756" s="47" t="str">
        <f t="shared" si="1004"/>
        <v/>
      </c>
    </row>
    <row r="3757" spans="1:55" x14ac:dyDescent="0.25">
      <c r="A3757" s="4"/>
      <c r="B3757" s="167"/>
      <c r="C3757" s="168"/>
      <c r="D3757" s="169"/>
      <c r="E3757" s="170"/>
      <c r="F3757" s="171"/>
      <c r="G3757" s="172"/>
      <c r="H3757" s="173"/>
      <c r="I3757" s="171"/>
      <c r="J3757" s="172"/>
      <c r="K3757" s="170"/>
      <c r="L3757" s="171"/>
      <c r="M3757" s="172"/>
      <c r="N3757" s="174"/>
      <c r="O3757" s="4"/>
      <c r="P3757" s="49" t="str">
        <f t="shared" si="988"/>
        <v/>
      </c>
      <c r="Q3757" s="4"/>
      <c r="S3757" s="22" t="str">
        <f t="shared" si="989"/>
        <v/>
      </c>
      <c r="T3757" s="8" t="str">
        <f t="shared" si="990"/>
        <v/>
      </c>
      <c r="U3757" s="23" t="str">
        <f t="shared" si="991"/>
        <v/>
      </c>
      <c r="W3757" s="50"/>
      <c r="Y3757" s="65" t="str">
        <f t="shared" si="992"/>
        <v/>
      </c>
      <c r="Z3757" s="8" t="str">
        <f t="shared" si="993"/>
        <v/>
      </c>
      <c r="AA3757" s="66" t="str">
        <f t="shared" si="994"/>
        <v/>
      </c>
      <c r="AC3757" s="65" t="str">
        <f>IF($G3757="", "", IF(IFERROR(INDEX('Intro &amp; Setup'!$Y$17:$Y$26, MATCH($G3757, 'Intro &amp; Setup'!$U$17:$U$26, 0)), "")="", 'Intro &amp; Setup'!$BB$15, IFERROR(INDEX('Intro &amp; Setup'!$Y$17:$Y$26, MATCH($G3757, 'Intro &amp; Setup'!$U$17:$U$26, 0)), "")))</f>
        <v/>
      </c>
      <c r="AD3757" s="8" t="str">
        <f>IF($J3757="", "", IF(IFERROR(INDEX('Intro &amp; Setup'!$Y$17:$Y$26, MATCH($J3757, 'Intro &amp; Setup'!$U$17:$U$26, 0)), "")="", 'Intro &amp; Setup'!$BB$15, IFERROR(INDEX('Intro &amp; Setup'!$Y$17:$Y$26, MATCH($J3757, 'Intro &amp; Setup'!$U$17:$U$26, 0)), "")))</f>
        <v/>
      </c>
      <c r="AE3757" s="66" t="str">
        <f>IF($M3757="", "", IF(IFERROR(INDEX('Intro &amp; Setup'!$Y$17:$Y$26, MATCH($M3757, 'Intro &amp; Setup'!$U$17:$U$26, 0)), "")="", 'Intro &amp; Setup'!$BB$15, IFERROR(INDEX('Intro &amp; Setup'!$Y$17:$Y$26, MATCH($M3757, 'Intro &amp; Setup'!$U$17:$U$26, 0)), "")))</f>
        <v/>
      </c>
      <c r="AG3757" s="65" t="str">
        <f t="shared" si="995"/>
        <v/>
      </c>
      <c r="AH3757" s="8" t="str">
        <f t="shared" si="996"/>
        <v/>
      </c>
      <c r="AI3757" s="66" t="str">
        <f t="shared" si="997"/>
        <v/>
      </c>
      <c r="AK3757" s="123" t="str">
        <f>IF(AC3757='Intro &amp; Setup'!$BB$14, $AO3757, "")</f>
        <v/>
      </c>
      <c r="AL3757" s="124" t="str">
        <f>IF(AD3757='Intro &amp; Setup'!$BB$14, $AO3757, "")</f>
        <v/>
      </c>
      <c r="AM3757" s="125" t="str">
        <f>IF(AE3757='Intro &amp; Setup'!$BB$14, $AO3757, "")</f>
        <v/>
      </c>
      <c r="AO3757" s="130" t="str">
        <f>IF(AND($B3757="", $C3757="", $D3757=""), "", IF($N3757="", 'Intro &amp; Setup'!$AB$33, $N3757))</f>
        <v/>
      </c>
      <c r="AQ3757" s="140">
        <f t="shared" si="998"/>
        <v>0</v>
      </c>
      <c r="AR3757" s="145">
        <f t="shared" si="999"/>
        <v>0</v>
      </c>
      <c r="AS3757" s="141">
        <f t="shared" si="1000"/>
        <v>0</v>
      </c>
      <c r="AU3757" s="149" t="str">
        <f t="shared" si="1001"/>
        <v/>
      </c>
      <c r="AV3757" s="155"/>
      <c r="AW3757" s="155"/>
      <c r="AX3757" s="155" t="str">
        <f t="shared" si="1002"/>
        <v/>
      </c>
      <c r="AY3757" s="155"/>
      <c r="AZ3757" s="155"/>
      <c r="BA3757" s="151" t="str">
        <f t="shared" si="1003"/>
        <v/>
      </c>
      <c r="BC3757" s="47" t="str">
        <f t="shared" si="1004"/>
        <v/>
      </c>
    </row>
    <row r="3758" spans="1:55" x14ac:dyDescent="0.25">
      <c r="A3758" s="4"/>
      <c r="B3758" s="167"/>
      <c r="C3758" s="168"/>
      <c r="D3758" s="169"/>
      <c r="E3758" s="170"/>
      <c r="F3758" s="171"/>
      <c r="G3758" s="172"/>
      <c r="H3758" s="173"/>
      <c r="I3758" s="171"/>
      <c r="J3758" s="172"/>
      <c r="K3758" s="170"/>
      <c r="L3758" s="171"/>
      <c r="M3758" s="172"/>
      <c r="N3758" s="174"/>
      <c r="O3758" s="4"/>
      <c r="P3758" s="49" t="str">
        <f t="shared" si="988"/>
        <v/>
      </c>
      <c r="Q3758" s="4"/>
      <c r="S3758" s="22" t="str">
        <f t="shared" si="989"/>
        <v/>
      </c>
      <c r="T3758" s="8" t="str">
        <f t="shared" si="990"/>
        <v/>
      </c>
      <c r="U3758" s="23" t="str">
        <f t="shared" si="991"/>
        <v/>
      </c>
      <c r="W3758" s="50"/>
      <c r="Y3758" s="65" t="str">
        <f t="shared" si="992"/>
        <v/>
      </c>
      <c r="Z3758" s="8" t="str">
        <f t="shared" si="993"/>
        <v/>
      </c>
      <c r="AA3758" s="66" t="str">
        <f t="shared" si="994"/>
        <v/>
      </c>
      <c r="AC3758" s="65" t="str">
        <f>IF($G3758="", "", IF(IFERROR(INDEX('Intro &amp; Setup'!$Y$17:$Y$26, MATCH($G3758, 'Intro &amp; Setup'!$U$17:$U$26, 0)), "")="", 'Intro &amp; Setup'!$BB$15, IFERROR(INDEX('Intro &amp; Setup'!$Y$17:$Y$26, MATCH($G3758, 'Intro &amp; Setup'!$U$17:$U$26, 0)), "")))</f>
        <v/>
      </c>
      <c r="AD3758" s="8" t="str">
        <f>IF($J3758="", "", IF(IFERROR(INDEX('Intro &amp; Setup'!$Y$17:$Y$26, MATCH($J3758, 'Intro &amp; Setup'!$U$17:$U$26, 0)), "")="", 'Intro &amp; Setup'!$BB$15, IFERROR(INDEX('Intro &amp; Setup'!$Y$17:$Y$26, MATCH($J3758, 'Intro &amp; Setup'!$U$17:$U$26, 0)), "")))</f>
        <v/>
      </c>
      <c r="AE3758" s="66" t="str">
        <f>IF($M3758="", "", IF(IFERROR(INDEX('Intro &amp; Setup'!$Y$17:$Y$26, MATCH($M3758, 'Intro &amp; Setup'!$U$17:$U$26, 0)), "")="", 'Intro &amp; Setup'!$BB$15, IFERROR(INDEX('Intro &amp; Setup'!$Y$17:$Y$26, MATCH($M3758, 'Intro &amp; Setup'!$U$17:$U$26, 0)), "")))</f>
        <v/>
      </c>
      <c r="AG3758" s="65" t="str">
        <f t="shared" si="995"/>
        <v/>
      </c>
      <c r="AH3758" s="8" t="str">
        <f t="shared" si="996"/>
        <v/>
      </c>
      <c r="AI3758" s="66" t="str">
        <f t="shared" si="997"/>
        <v/>
      </c>
      <c r="AK3758" s="123" t="str">
        <f>IF(AC3758='Intro &amp; Setup'!$BB$14, $AO3758, "")</f>
        <v/>
      </c>
      <c r="AL3758" s="124" t="str">
        <f>IF(AD3758='Intro &amp; Setup'!$BB$14, $AO3758, "")</f>
        <v/>
      </c>
      <c r="AM3758" s="125" t="str">
        <f>IF(AE3758='Intro &amp; Setup'!$BB$14, $AO3758, "")</f>
        <v/>
      </c>
      <c r="AO3758" s="130" t="str">
        <f>IF(AND($B3758="", $C3758="", $D3758=""), "", IF($N3758="", 'Intro &amp; Setup'!$AB$33, $N3758))</f>
        <v/>
      </c>
      <c r="AQ3758" s="140">
        <f t="shared" si="998"/>
        <v>0</v>
      </c>
      <c r="AR3758" s="145">
        <f t="shared" si="999"/>
        <v>0</v>
      </c>
      <c r="AS3758" s="141">
        <f t="shared" si="1000"/>
        <v>0</v>
      </c>
      <c r="AU3758" s="149" t="str">
        <f t="shared" si="1001"/>
        <v/>
      </c>
      <c r="AV3758" s="155"/>
      <c r="AW3758" s="155"/>
      <c r="AX3758" s="155" t="str">
        <f t="shared" si="1002"/>
        <v/>
      </c>
      <c r="AY3758" s="155"/>
      <c r="AZ3758" s="155"/>
      <c r="BA3758" s="151" t="str">
        <f t="shared" si="1003"/>
        <v/>
      </c>
      <c r="BC3758" s="47" t="str">
        <f t="shared" si="1004"/>
        <v/>
      </c>
    </row>
    <row r="3759" spans="1:55" x14ac:dyDescent="0.25">
      <c r="A3759" s="4"/>
      <c r="B3759" s="167"/>
      <c r="C3759" s="168"/>
      <c r="D3759" s="169"/>
      <c r="E3759" s="170"/>
      <c r="F3759" s="171"/>
      <c r="G3759" s="172"/>
      <c r="H3759" s="173"/>
      <c r="I3759" s="171"/>
      <c r="J3759" s="172"/>
      <c r="K3759" s="170"/>
      <c r="L3759" s="171"/>
      <c r="M3759" s="172"/>
      <c r="N3759" s="174"/>
      <c r="O3759" s="4"/>
      <c r="P3759" s="49" t="str">
        <f t="shared" si="988"/>
        <v/>
      </c>
      <c r="Q3759" s="4"/>
      <c r="S3759" s="22" t="str">
        <f t="shared" si="989"/>
        <v/>
      </c>
      <c r="T3759" s="8" t="str">
        <f t="shared" si="990"/>
        <v/>
      </c>
      <c r="U3759" s="23" t="str">
        <f t="shared" si="991"/>
        <v/>
      </c>
      <c r="W3759" s="50"/>
      <c r="Y3759" s="65" t="str">
        <f t="shared" si="992"/>
        <v/>
      </c>
      <c r="Z3759" s="8" t="str">
        <f t="shared" si="993"/>
        <v/>
      </c>
      <c r="AA3759" s="66" t="str">
        <f t="shared" si="994"/>
        <v/>
      </c>
      <c r="AC3759" s="65" t="str">
        <f>IF($G3759="", "", IF(IFERROR(INDEX('Intro &amp; Setup'!$Y$17:$Y$26, MATCH($G3759, 'Intro &amp; Setup'!$U$17:$U$26, 0)), "")="", 'Intro &amp; Setup'!$BB$15, IFERROR(INDEX('Intro &amp; Setup'!$Y$17:$Y$26, MATCH($G3759, 'Intro &amp; Setup'!$U$17:$U$26, 0)), "")))</f>
        <v/>
      </c>
      <c r="AD3759" s="8" t="str">
        <f>IF($J3759="", "", IF(IFERROR(INDEX('Intro &amp; Setup'!$Y$17:$Y$26, MATCH($J3759, 'Intro &amp; Setup'!$U$17:$U$26, 0)), "")="", 'Intro &amp; Setup'!$BB$15, IFERROR(INDEX('Intro &amp; Setup'!$Y$17:$Y$26, MATCH($J3759, 'Intro &amp; Setup'!$U$17:$U$26, 0)), "")))</f>
        <v/>
      </c>
      <c r="AE3759" s="66" t="str">
        <f>IF($M3759="", "", IF(IFERROR(INDEX('Intro &amp; Setup'!$Y$17:$Y$26, MATCH($M3759, 'Intro &amp; Setup'!$U$17:$U$26, 0)), "")="", 'Intro &amp; Setup'!$BB$15, IFERROR(INDEX('Intro &amp; Setup'!$Y$17:$Y$26, MATCH($M3759, 'Intro &amp; Setup'!$U$17:$U$26, 0)), "")))</f>
        <v/>
      </c>
      <c r="AG3759" s="65" t="str">
        <f t="shared" si="995"/>
        <v/>
      </c>
      <c r="AH3759" s="8" t="str">
        <f t="shared" si="996"/>
        <v/>
      </c>
      <c r="AI3759" s="66" t="str">
        <f t="shared" si="997"/>
        <v/>
      </c>
      <c r="AK3759" s="123" t="str">
        <f>IF(AC3759='Intro &amp; Setup'!$BB$14, $AO3759, "")</f>
        <v/>
      </c>
      <c r="AL3759" s="124" t="str">
        <f>IF(AD3759='Intro &amp; Setup'!$BB$14, $AO3759, "")</f>
        <v/>
      </c>
      <c r="AM3759" s="125" t="str">
        <f>IF(AE3759='Intro &amp; Setup'!$BB$14, $AO3759, "")</f>
        <v/>
      </c>
      <c r="AO3759" s="130" t="str">
        <f>IF(AND($B3759="", $C3759="", $D3759=""), "", IF($N3759="", 'Intro &amp; Setup'!$AB$33, $N3759))</f>
        <v/>
      </c>
      <c r="AQ3759" s="140">
        <f t="shared" si="998"/>
        <v>0</v>
      </c>
      <c r="AR3759" s="145">
        <f t="shared" si="999"/>
        <v>0</v>
      </c>
      <c r="AS3759" s="141">
        <f t="shared" si="1000"/>
        <v>0</v>
      </c>
      <c r="AU3759" s="149" t="str">
        <f t="shared" si="1001"/>
        <v/>
      </c>
      <c r="AV3759" s="155"/>
      <c r="AW3759" s="155"/>
      <c r="AX3759" s="155" t="str">
        <f t="shared" si="1002"/>
        <v/>
      </c>
      <c r="AY3759" s="155"/>
      <c r="AZ3759" s="155"/>
      <c r="BA3759" s="151" t="str">
        <f t="shared" si="1003"/>
        <v/>
      </c>
      <c r="BC3759" s="47" t="str">
        <f t="shared" si="1004"/>
        <v/>
      </c>
    </row>
    <row r="3760" spans="1:55" x14ac:dyDescent="0.25">
      <c r="A3760" s="4"/>
      <c r="B3760" s="167"/>
      <c r="C3760" s="168"/>
      <c r="D3760" s="169"/>
      <c r="E3760" s="170"/>
      <c r="F3760" s="171"/>
      <c r="G3760" s="172"/>
      <c r="H3760" s="173"/>
      <c r="I3760" s="171"/>
      <c r="J3760" s="172"/>
      <c r="K3760" s="170"/>
      <c r="L3760" s="171"/>
      <c r="M3760" s="172"/>
      <c r="N3760" s="174"/>
      <c r="O3760" s="4"/>
      <c r="P3760" s="49" t="str">
        <f t="shared" si="988"/>
        <v/>
      </c>
      <c r="Q3760" s="4"/>
      <c r="S3760" s="22" t="str">
        <f t="shared" si="989"/>
        <v/>
      </c>
      <c r="T3760" s="8" t="str">
        <f t="shared" si="990"/>
        <v/>
      </c>
      <c r="U3760" s="23" t="str">
        <f t="shared" si="991"/>
        <v/>
      </c>
      <c r="W3760" s="50"/>
      <c r="Y3760" s="65" t="str">
        <f t="shared" si="992"/>
        <v/>
      </c>
      <c r="Z3760" s="8" t="str">
        <f t="shared" si="993"/>
        <v/>
      </c>
      <c r="AA3760" s="66" t="str">
        <f t="shared" si="994"/>
        <v/>
      </c>
      <c r="AC3760" s="65" t="str">
        <f>IF($G3760="", "", IF(IFERROR(INDEX('Intro &amp; Setup'!$Y$17:$Y$26, MATCH($G3760, 'Intro &amp; Setup'!$U$17:$U$26, 0)), "")="", 'Intro &amp; Setup'!$BB$15, IFERROR(INDEX('Intro &amp; Setup'!$Y$17:$Y$26, MATCH($G3760, 'Intro &amp; Setup'!$U$17:$U$26, 0)), "")))</f>
        <v/>
      </c>
      <c r="AD3760" s="8" t="str">
        <f>IF($J3760="", "", IF(IFERROR(INDEX('Intro &amp; Setup'!$Y$17:$Y$26, MATCH($J3760, 'Intro &amp; Setup'!$U$17:$U$26, 0)), "")="", 'Intro &amp; Setup'!$BB$15, IFERROR(INDEX('Intro &amp; Setup'!$Y$17:$Y$26, MATCH($J3760, 'Intro &amp; Setup'!$U$17:$U$26, 0)), "")))</f>
        <v/>
      </c>
      <c r="AE3760" s="66" t="str">
        <f>IF($M3760="", "", IF(IFERROR(INDEX('Intro &amp; Setup'!$Y$17:$Y$26, MATCH($M3760, 'Intro &amp; Setup'!$U$17:$U$26, 0)), "")="", 'Intro &amp; Setup'!$BB$15, IFERROR(INDEX('Intro &amp; Setup'!$Y$17:$Y$26, MATCH($M3760, 'Intro &amp; Setup'!$U$17:$U$26, 0)), "")))</f>
        <v/>
      </c>
      <c r="AG3760" s="65" t="str">
        <f t="shared" si="995"/>
        <v/>
      </c>
      <c r="AH3760" s="8" t="str">
        <f t="shared" si="996"/>
        <v/>
      </c>
      <c r="AI3760" s="66" t="str">
        <f t="shared" si="997"/>
        <v/>
      </c>
      <c r="AK3760" s="123" t="str">
        <f>IF(AC3760='Intro &amp; Setup'!$BB$14, $AO3760, "")</f>
        <v/>
      </c>
      <c r="AL3760" s="124" t="str">
        <f>IF(AD3760='Intro &amp; Setup'!$BB$14, $AO3760, "")</f>
        <v/>
      </c>
      <c r="AM3760" s="125" t="str">
        <f>IF(AE3760='Intro &amp; Setup'!$BB$14, $AO3760, "")</f>
        <v/>
      </c>
      <c r="AO3760" s="130" t="str">
        <f>IF(AND($B3760="", $C3760="", $D3760=""), "", IF($N3760="", 'Intro &amp; Setup'!$AB$33, $N3760))</f>
        <v/>
      </c>
      <c r="AQ3760" s="140">
        <f t="shared" si="998"/>
        <v>0</v>
      </c>
      <c r="AR3760" s="145">
        <f t="shared" si="999"/>
        <v>0</v>
      </c>
      <c r="AS3760" s="141">
        <f t="shared" si="1000"/>
        <v>0</v>
      </c>
      <c r="AU3760" s="149" t="str">
        <f t="shared" si="1001"/>
        <v/>
      </c>
      <c r="AV3760" s="155"/>
      <c r="AW3760" s="155"/>
      <c r="AX3760" s="155" t="str">
        <f t="shared" si="1002"/>
        <v/>
      </c>
      <c r="AY3760" s="155"/>
      <c r="AZ3760" s="155"/>
      <c r="BA3760" s="151" t="str">
        <f t="shared" si="1003"/>
        <v/>
      </c>
      <c r="BC3760" s="47" t="str">
        <f t="shared" si="1004"/>
        <v/>
      </c>
    </row>
    <row r="3761" spans="1:55" x14ac:dyDescent="0.25">
      <c r="A3761" s="4"/>
      <c r="B3761" s="167"/>
      <c r="C3761" s="168"/>
      <c r="D3761" s="169"/>
      <c r="E3761" s="170"/>
      <c r="F3761" s="171"/>
      <c r="G3761" s="172"/>
      <c r="H3761" s="173"/>
      <c r="I3761" s="171"/>
      <c r="J3761" s="172"/>
      <c r="K3761" s="170"/>
      <c r="L3761" s="171"/>
      <c r="M3761" s="172"/>
      <c r="N3761" s="174"/>
      <c r="O3761" s="4"/>
      <c r="P3761" s="49" t="str">
        <f t="shared" si="988"/>
        <v/>
      </c>
      <c r="Q3761" s="4"/>
      <c r="S3761" s="22" t="str">
        <f t="shared" si="989"/>
        <v/>
      </c>
      <c r="T3761" s="8" t="str">
        <f t="shared" si="990"/>
        <v/>
      </c>
      <c r="U3761" s="23" t="str">
        <f t="shared" si="991"/>
        <v/>
      </c>
      <c r="W3761" s="50"/>
      <c r="Y3761" s="65" t="str">
        <f t="shared" si="992"/>
        <v/>
      </c>
      <c r="Z3761" s="8" t="str">
        <f t="shared" si="993"/>
        <v/>
      </c>
      <c r="AA3761" s="66" t="str">
        <f t="shared" si="994"/>
        <v/>
      </c>
      <c r="AC3761" s="65" t="str">
        <f>IF($G3761="", "", IF(IFERROR(INDEX('Intro &amp; Setup'!$Y$17:$Y$26, MATCH($G3761, 'Intro &amp; Setup'!$U$17:$U$26, 0)), "")="", 'Intro &amp; Setup'!$BB$15, IFERROR(INDEX('Intro &amp; Setup'!$Y$17:$Y$26, MATCH($G3761, 'Intro &amp; Setup'!$U$17:$U$26, 0)), "")))</f>
        <v/>
      </c>
      <c r="AD3761" s="8" t="str">
        <f>IF($J3761="", "", IF(IFERROR(INDEX('Intro &amp; Setup'!$Y$17:$Y$26, MATCH($J3761, 'Intro &amp; Setup'!$U$17:$U$26, 0)), "")="", 'Intro &amp; Setup'!$BB$15, IFERROR(INDEX('Intro &amp; Setup'!$Y$17:$Y$26, MATCH($J3761, 'Intro &amp; Setup'!$U$17:$U$26, 0)), "")))</f>
        <v/>
      </c>
      <c r="AE3761" s="66" t="str">
        <f>IF($M3761="", "", IF(IFERROR(INDEX('Intro &amp; Setup'!$Y$17:$Y$26, MATCH($M3761, 'Intro &amp; Setup'!$U$17:$U$26, 0)), "")="", 'Intro &amp; Setup'!$BB$15, IFERROR(INDEX('Intro &amp; Setup'!$Y$17:$Y$26, MATCH($M3761, 'Intro &amp; Setup'!$U$17:$U$26, 0)), "")))</f>
        <v/>
      </c>
      <c r="AG3761" s="65" t="str">
        <f t="shared" si="995"/>
        <v/>
      </c>
      <c r="AH3761" s="8" t="str">
        <f t="shared" si="996"/>
        <v/>
      </c>
      <c r="AI3761" s="66" t="str">
        <f t="shared" si="997"/>
        <v/>
      </c>
      <c r="AK3761" s="123" t="str">
        <f>IF(AC3761='Intro &amp; Setup'!$BB$14, $AO3761, "")</f>
        <v/>
      </c>
      <c r="AL3761" s="124" t="str">
        <f>IF(AD3761='Intro &amp; Setup'!$BB$14, $AO3761, "")</f>
        <v/>
      </c>
      <c r="AM3761" s="125" t="str">
        <f>IF(AE3761='Intro &amp; Setup'!$BB$14, $AO3761, "")</f>
        <v/>
      </c>
      <c r="AO3761" s="130" t="str">
        <f>IF(AND($B3761="", $C3761="", $D3761=""), "", IF($N3761="", 'Intro &amp; Setup'!$AB$33, $N3761))</f>
        <v/>
      </c>
      <c r="AQ3761" s="140">
        <f t="shared" si="998"/>
        <v>0</v>
      </c>
      <c r="AR3761" s="145">
        <f t="shared" si="999"/>
        <v>0</v>
      </c>
      <c r="AS3761" s="141">
        <f t="shared" si="1000"/>
        <v>0</v>
      </c>
      <c r="AU3761" s="149" t="str">
        <f t="shared" si="1001"/>
        <v/>
      </c>
      <c r="AV3761" s="155"/>
      <c r="AW3761" s="155"/>
      <c r="AX3761" s="155" t="str">
        <f t="shared" si="1002"/>
        <v/>
      </c>
      <c r="AY3761" s="155"/>
      <c r="AZ3761" s="155"/>
      <c r="BA3761" s="151" t="str">
        <f t="shared" si="1003"/>
        <v/>
      </c>
      <c r="BC3761" s="47" t="str">
        <f t="shared" si="1004"/>
        <v/>
      </c>
    </row>
    <row r="3762" spans="1:55" x14ac:dyDescent="0.25">
      <c r="A3762" s="4"/>
      <c r="B3762" s="167"/>
      <c r="C3762" s="168"/>
      <c r="D3762" s="169"/>
      <c r="E3762" s="170"/>
      <c r="F3762" s="171"/>
      <c r="G3762" s="172"/>
      <c r="H3762" s="173"/>
      <c r="I3762" s="171"/>
      <c r="J3762" s="172"/>
      <c r="K3762" s="170"/>
      <c r="L3762" s="171"/>
      <c r="M3762" s="172"/>
      <c r="N3762" s="174"/>
      <c r="O3762" s="4"/>
      <c r="P3762" s="49" t="str">
        <f t="shared" si="988"/>
        <v/>
      </c>
      <c r="Q3762" s="4"/>
      <c r="S3762" s="22" t="str">
        <f t="shared" si="989"/>
        <v/>
      </c>
      <c r="T3762" s="8" t="str">
        <f t="shared" si="990"/>
        <v/>
      </c>
      <c r="U3762" s="23" t="str">
        <f t="shared" si="991"/>
        <v/>
      </c>
      <c r="W3762" s="50"/>
      <c r="Y3762" s="65" t="str">
        <f t="shared" si="992"/>
        <v/>
      </c>
      <c r="Z3762" s="8" t="str">
        <f t="shared" si="993"/>
        <v/>
      </c>
      <c r="AA3762" s="66" t="str">
        <f t="shared" si="994"/>
        <v/>
      </c>
      <c r="AC3762" s="65" t="str">
        <f>IF($G3762="", "", IF(IFERROR(INDEX('Intro &amp; Setup'!$Y$17:$Y$26, MATCH($G3762, 'Intro &amp; Setup'!$U$17:$U$26, 0)), "")="", 'Intro &amp; Setup'!$BB$15, IFERROR(INDEX('Intro &amp; Setup'!$Y$17:$Y$26, MATCH($G3762, 'Intro &amp; Setup'!$U$17:$U$26, 0)), "")))</f>
        <v/>
      </c>
      <c r="AD3762" s="8" t="str">
        <f>IF($J3762="", "", IF(IFERROR(INDEX('Intro &amp; Setup'!$Y$17:$Y$26, MATCH($J3762, 'Intro &amp; Setup'!$U$17:$U$26, 0)), "")="", 'Intro &amp; Setup'!$BB$15, IFERROR(INDEX('Intro &amp; Setup'!$Y$17:$Y$26, MATCH($J3762, 'Intro &amp; Setup'!$U$17:$U$26, 0)), "")))</f>
        <v/>
      </c>
      <c r="AE3762" s="66" t="str">
        <f>IF($M3762="", "", IF(IFERROR(INDEX('Intro &amp; Setup'!$Y$17:$Y$26, MATCH($M3762, 'Intro &amp; Setup'!$U$17:$U$26, 0)), "")="", 'Intro &amp; Setup'!$BB$15, IFERROR(INDEX('Intro &amp; Setup'!$Y$17:$Y$26, MATCH($M3762, 'Intro &amp; Setup'!$U$17:$U$26, 0)), "")))</f>
        <v/>
      </c>
      <c r="AG3762" s="65" t="str">
        <f t="shared" si="995"/>
        <v/>
      </c>
      <c r="AH3762" s="8" t="str">
        <f t="shared" si="996"/>
        <v/>
      </c>
      <c r="AI3762" s="66" t="str">
        <f t="shared" si="997"/>
        <v/>
      </c>
      <c r="AK3762" s="123" t="str">
        <f>IF(AC3762='Intro &amp; Setup'!$BB$14, $AO3762, "")</f>
        <v/>
      </c>
      <c r="AL3762" s="124" t="str">
        <f>IF(AD3762='Intro &amp; Setup'!$BB$14, $AO3762, "")</f>
        <v/>
      </c>
      <c r="AM3762" s="125" t="str">
        <f>IF(AE3762='Intro &amp; Setup'!$BB$14, $AO3762, "")</f>
        <v/>
      </c>
      <c r="AO3762" s="130" t="str">
        <f>IF(AND($B3762="", $C3762="", $D3762=""), "", IF($N3762="", 'Intro &amp; Setup'!$AB$33, $N3762))</f>
        <v/>
      </c>
      <c r="AQ3762" s="140">
        <f t="shared" si="998"/>
        <v>0</v>
      </c>
      <c r="AR3762" s="145">
        <f t="shared" si="999"/>
        <v>0</v>
      </c>
      <c r="AS3762" s="141">
        <f t="shared" si="1000"/>
        <v>0</v>
      </c>
      <c r="AU3762" s="149" t="str">
        <f t="shared" si="1001"/>
        <v/>
      </c>
      <c r="AV3762" s="155"/>
      <c r="AW3762" s="155"/>
      <c r="AX3762" s="155" t="str">
        <f t="shared" si="1002"/>
        <v/>
      </c>
      <c r="AY3762" s="155"/>
      <c r="AZ3762" s="155"/>
      <c r="BA3762" s="151" t="str">
        <f t="shared" si="1003"/>
        <v/>
      </c>
      <c r="BC3762" s="47" t="str">
        <f t="shared" si="1004"/>
        <v/>
      </c>
    </row>
    <row r="3763" spans="1:55" x14ac:dyDescent="0.25">
      <c r="A3763" s="4"/>
      <c r="B3763" s="167"/>
      <c r="C3763" s="168"/>
      <c r="D3763" s="169"/>
      <c r="E3763" s="170"/>
      <c r="F3763" s="171"/>
      <c r="G3763" s="172"/>
      <c r="H3763" s="173"/>
      <c r="I3763" s="171"/>
      <c r="J3763" s="172"/>
      <c r="K3763" s="170"/>
      <c r="L3763" s="171"/>
      <c r="M3763" s="172"/>
      <c r="N3763" s="174"/>
      <c r="O3763" s="4"/>
      <c r="P3763" s="49" t="str">
        <f t="shared" si="988"/>
        <v/>
      </c>
      <c r="Q3763" s="4"/>
      <c r="S3763" s="22" t="str">
        <f t="shared" si="989"/>
        <v/>
      </c>
      <c r="T3763" s="8" t="str">
        <f t="shared" si="990"/>
        <v/>
      </c>
      <c r="U3763" s="23" t="str">
        <f t="shared" si="991"/>
        <v/>
      </c>
      <c r="W3763" s="50"/>
      <c r="Y3763" s="65" t="str">
        <f t="shared" si="992"/>
        <v/>
      </c>
      <c r="Z3763" s="8" t="str">
        <f t="shared" si="993"/>
        <v/>
      </c>
      <c r="AA3763" s="66" t="str">
        <f t="shared" si="994"/>
        <v/>
      </c>
      <c r="AC3763" s="65" t="str">
        <f>IF($G3763="", "", IF(IFERROR(INDEX('Intro &amp; Setup'!$Y$17:$Y$26, MATCH($G3763, 'Intro &amp; Setup'!$U$17:$U$26, 0)), "")="", 'Intro &amp; Setup'!$BB$15, IFERROR(INDEX('Intro &amp; Setup'!$Y$17:$Y$26, MATCH($G3763, 'Intro &amp; Setup'!$U$17:$U$26, 0)), "")))</f>
        <v/>
      </c>
      <c r="AD3763" s="8" t="str">
        <f>IF($J3763="", "", IF(IFERROR(INDEX('Intro &amp; Setup'!$Y$17:$Y$26, MATCH($J3763, 'Intro &amp; Setup'!$U$17:$U$26, 0)), "")="", 'Intro &amp; Setup'!$BB$15, IFERROR(INDEX('Intro &amp; Setup'!$Y$17:$Y$26, MATCH($J3763, 'Intro &amp; Setup'!$U$17:$U$26, 0)), "")))</f>
        <v/>
      </c>
      <c r="AE3763" s="66" t="str">
        <f>IF($M3763="", "", IF(IFERROR(INDEX('Intro &amp; Setup'!$Y$17:$Y$26, MATCH($M3763, 'Intro &amp; Setup'!$U$17:$U$26, 0)), "")="", 'Intro &amp; Setup'!$BB$15, IFERROR(INDEX('Intro &amp; Setup'!$Y$17:$Y$26, MATCH($M3763, 'Intro &amp; Setup'!$U$17:$U$26, 0)), "")))</f>
        <v/>
      </c>
      <c r="AG3763" s="65" t="str">
        <f t="shared" si="995"/>
        <v/>
      </c>
      <c r="AH3763" s="8" t="str">
        <f t="shared" si="996"/>
        <v/>
      </c>
      <c r="AI3763" s="66" t="str">
        <f t="shared" si="997"/>
        <v/>
      </c>
      <c r="AK3763" s="123" t="str">
        <f>IF(AC3763='Intro &amp; Setup'!$BB$14, $AO3763, "")</f>
        <v/>
      </c>
      <c r="AL3763" s="124" t="str">
        <f>IF(AD3763='Intro &amp; Setup'!$BB$14, $AO3763, "")</f>
        <v/>
      </c>
      <c r="AM3763" s="125" t="str">
        <f>IF(AE3763='Intro &amp; Setup'!$BB$14, $AO3763, "")</f>
        <v/>
      </c>
      <c r="AO3763" s="130" t="str">
        <f>IF(AND($B3763="", $C3763="", $D3763=""), "", IF($N3763="", 'Intro &amp; Setup'!$AB$33, $N3763))</f>
        <v/>
      </c>
      <c r="AQ3763" s="140">
        <f t="shared" si="998"/>
        <v>0</v>
      </c>
      <c r="AR3763" s="145">
        <f t="shared" si="999"/>
        <v>0</v>
      </c>
      <c r="AS3763" s="141">
        <f t="shared" si="1000"/>
        <v>0</v>
      </c>
      <c r="AU3763" s="149" t="str">
        <f t="shared" si="1001"/>
        <v/>
      </c>
      <c r="AV3763" s="155"/>
      <c r="AW3763" s="155"/>
      <c r="AX3763" s="155" t="str">
        <f t="shared" si="1002"/>
        <v/>
      </c>
      <c r="AY3763" s="155"/>
      <c r="AZ3763" s="155"/>
      <c r="BA3763" s="151" t="str">
        <f t="shared" si="1003"/>
        <v/>
      </c>
      <c r="BC3763" s="47" t="str">
        <f t="shared" si="1004"/>
        <v/>
      </c>
    </row>
    <row r="3764" spans="1:55" x14ac:dyDescent="0.25">
      <c r="A3764" s="4"/>
      <c r="B3764" s="167"/>
      <c r="C3764" s="168"/>
      <c r="D3764" s="169"/>
      <c r="E3764" s="170"/>
      <c r="F3764" s="171"/>
      <c r="G3764" s="172"/>
      <c r="H3764" s="173"/>
      <c r="I3764" s="171"/>
      <c r="J3764" s="172"/>
      <c r="K3764" s="170"/>
      <c r="L3764" s="171"/>
      <c r="M3764" s="172"/>
      <c r="N3764" s="174"/>
      <c r="O3764" s="4"/>
      <c r="P3764" s="49" t="str">
        <f t="shared" si="988"/>
        <v/>
      </c>
      <c r="Q3764" s="4"/>
      <c r="S3764" s="22" t="str">
        <f t="shared" si="989"/>
        <v/>
      </c>
      <c r="T3764" s="8" t="str">
        <f t="shared" si="990"/>
        <v/>
      </c>
      <c r="U3764" s="23" t="str">
        <f t="shared" si="991"/>
        <v/>
      </c>
      <c r="W3764" s="50"/>
      <c r="Y3764" s="65" t="str">
        <f t="shared" si="992"/>
        <v/>
      </c>
      <c r="Z3764" s="8" t="str">
        <f t="shared" si="993"/>
        <v/>
      </c>
      <c r="AA3764" s="66" t="str">
        <f t="shared" si="994"/>
        <v/>
      </c>
      <c r="AC3764" s="65" t="str">
        <f>IF($G3764="", "", IF(IFERROR(INDEX('Intro &amp; Setup'!$Y$17:$Y$26, MATCH($G3764, 'Intro &amp; Setup'!$U$17:$U$26, 0)), "")="", 'Intro &amp; Setup'!$BB$15, IFERROR(INDEX('Intro &amp; Setup'!$Y$17:$Y$26, MATCH($G3764, 'Intro &amp; Setup'!$U$17:$U$26, 0)), "")))</f>
        <v/>
      </c>
      <c r="AD3764" s="8" t="str">
        <f>IF($J3764="", "", IF(IFERROR(INDEX('Intro &amp; Setup'!$Y$17:$Y$26, MATCH($J3764, 'Intro &amp; Setup'!$U$17:$U$26, 0)), "")="", 'Intro &amp; Setup'!$BB$15, IFERROR(INDEX('Intro &amp; Setup'!$Y$17:$Y$26, MATCH($J3764, 'Intro &amp; Setup'!$U$17:$U$26, 0)), "")))</f>
        <v/>
      </c>
      <c r="AE3764" s="66" t="str">
        <f>IF($M3764="", "", IF(IFERROR(INDEX('Intro &amp; Setup'!$Y$17:$Y$26, MATCH($M3764, 'Intro &amp; Setup'!$U$17:$U$26, 0)), "")="", 'Intro &amp; Setup'!$BB$15, IFERROR(INDEX('Intro &amp; Setup'!$Y$17:$Y$26, MATCH($M3764, 'Intro &amp; Setup'!$U$17:$U$26, 0)), "")))</f>
        <v/>
      </c>
      <c r="AG3764" s="65" t="str">
        <f t="shared" si="995"/>
        <v/>
      </c>
      <c r="AH3764" s="8" t="str">
        <f t="shared" si="996"/>
        <v/>
      </c>
      <c r="AI3764" s="66" t="str">
        <f t="shared" si="997"/>
        <v/>
      </c>
      <c r="AK3764" s="123" t="str">
        <f>IF(AC3764='Intro &amp; Setup'!$BB$14, $AO3764, "")</f>
        <v/>
      </c>
      <c r="AL3764" s="124" t="str">
        <f>IF(AD3764='Intro &amp; Setup'!$BB$14, $AO3764, "")</f>
        <v/>
      </c>
      <c r="AM3764" s="125" t="str">
        <f>IF(AE3764='Intro &amp; Setup'!$BB$14, $AO3764, "")</f>
        <v/>
      </c>
      <c r="AO3764" s="130" t="str">
        <f>IF(AND($B3764="", $C3764="", $D3764=""), "", IF($N3764="", 'Intro &amp; Setup'!$AB$33, $N3764))</f>
        <v/>
      </c>
      <c r="AQ3764" s="140">
        <f t="shared" si="998"/>
        <v>0</v>
      </c>
      <c r="AR3764" s="145">
        <f t="shared" si="999"/>
        <v>0</v>
      </c>
      <c r="AS3764" s="141">
        <f t="shared" si="1000"/>
        <v>0</v>
      </c>
      <c r="AU3764" s="149" t="str">
        <f t="shared" si="1001"/>
        <v/>
      </c>
      <c r="AV3764" s="155"/>
      <c r="AW3764" s="155"/>
      <c r="AX3764" s="155" t="str">
        <f t="shared" si="1002"/>
        <v/>
      </c>
      <c r="AY3764" s="155"/>
      <c r="AZ3764" s="155"/>
      <c r="BA3764" s="151" t="str">
        <f t="shared" si="1003"/>
        <v/>
      </c>
      <c r="BC3764" s="47" t="str">
        <f t="shared" si="1004"/>
        <v/>
      </c>
    </row>
    <row r="3765" spans="1:55" x14ac:dyDescent="0.25">
      <c r="A3765" s="4"/>
      <c r="B3765" s="167"/>
      <c r="C3765" s="168"/>
      <c r="D3765" s="169"/>
      <c r="E3765" s="170"/>
      <c r="F3765" s="171"/>
      <c r="G3765" s="172"/>
      <c r="H3765" s="173"/>
      <c r="I3765" s="171"/>
      <c r="J3765" s="172"/>
      <c r="K3765" s="170"/>
      <c r="L3765" s="171"/>
      <c r="M3765" s="172"/>
      <c r="N3765" s="174"/>
      <c r="O3765" s="4"/>
      <c r="P3765" s="49" t="str">
        <f t="shared" si="988"/>
        <v/>
      </c>
      <c r="Q3765" s="4"/>
      <c r="S3765" s="22" t="str">
        <f t="shared" si="989"/>
        <v/>
      </c>
      <c r="T3765" s="8" t="str">
        <f t="shared" si="990"/>
        <v/>
      </c>
      <c r="U3765" s="23" t="str">
        <f t="shared" si="991"/>
        <v/>
      </c>
      <c r="W3765" s="50"/>
      <c r="Y3765" s="65" t="str">
        <f t="shared" si="992"/>
        <v/>
      </c>
      <c r="Z3765" s="8" t="str">
        <f t="shared" si="993"/>
        <v/>
      </c>
      <c r="AA3765" s="66" t="str">
        <f t="shared" si="994"/>
        <v/>
      </c>
      <c r="AC3765" s="65" t="str">
        <f>IF($G3765="", "", IF(IFERROR(INDEX('Intro &amp; Setup'!$Y$17:$Y$26, MATCH($G3765, 'Intro &amp; Setup'!$U$17:$U$26, 0)), "")="", 'Intro &amp; Setup'!$BB$15, IFERROR(INDEX('Intro &amp; Setup'!$Y$17:$Y$26, MATCH($G3765, 'Intro &amp; Setup'!$U$17:$U$26, 0)), "")))</f>
        <v/>
      </c>
      <c r="AD3765" s="8" t="str">
        <f>IF($J3765="", "", IF(IFERROR(INDEX('Intro &amp; Setup'!$Y$17:$Y$26, MATCH($J3765, 'Intro &amp; Setup'!$U$17:$U$26, 0)), "")="", 'Intro &amp; Setup'!$BB$15, IFERROR(INDEX('Intro &amp; Setup'!$Y$17:$Y$26, MATCH($J3765, 'Intro &amp; Setup'!$U$17:$U$26, 0)), "")))</f>
        <v/>
      </c>
      <c r="AE3765" s="66" t="str">
        <f>IF($M3765="", "", IF(IFERROR(INDEX('Intro &amp; Setup'!$Y$17:$Y$26, MATCH($M3765, 'Intro &amp; Setup'!$U$17:$U$26, 0)), "")="", 'Intro &amp; Setup'!$BB$15, IFERROR(INDEX('Intro &amp; Setup'!$Y$17:$Y$26, MATCH($M3765, 'Intro &amp; Setup'!$U$17:$U$26, 0)), "")))</f>
        <v/>
      </c>
      <c r="AG3765" s="65" t="str">
        <f t="shared" si="995"/>
        <v/>
      </c>
      <c r="AH3765" s="8" t="str">
        <f t="shared" si="996"/>
        <v/>
      </c>
      <c r="AI3765" s="66" t="str">
        <f t="shared" si="997"/>
        <v/>
      </c>
      <c r="AK3765" s="123" t="str">
        <f>IF(AC3765='Intro &amp; Setup'!$BB$14, $AO3765, "")</f>
        <v/>
      </c>
      <c r="AL3765" s="124" t="str">
        <f>IF(AD3765='Intro &amp; Setup'!$BB$14, $AO3765, "")</f>
        <v/>
      </c>
      <c r="AM3765" s="125" t="str">
        <f>IF(AE3765='Intro &amp; Setup'!$BB$14, $AO3765, "")</f>
        <v/>
      </c>
      <c r="AO3765" s="130" t="str">
        <f>IF(AND($B3765="", $C3765="", $D3765=""), "", IF($N3765="", 'Intro &amp; Setup'!$AB$33, $N3765))</f>
        <v/>
      </c>
      <c r="AQ3765" s="140">
        <f t="shared" si="998"/>
        <v>0</v>
      </c>
      <c r="AR3765" s="145">
        <f t="shared" si="999"/>
        <v>0</v>
      </c>
      <c r="AS3765" s="141">
        <f t="shared" si="1000"/>
        <v>0</v>
      </c>
      <c r="AU3765" s="149" t="str">
        <f t="shared" si="1001"/>
        <v/>
      </c>
      <c r="AV3765" s="155"/>
      <c r="AW3765" s="155"/>
      <c r="AX3765" s="155" t="str">
        <f t="shared" si="1002"/>
        <v/>
      </c>
      <c r="AY3765" s="155"/>
      <c r="AZ3765" s="155"/>
      <c r="BA3765" s="151" t="str">
        <f t="shared" si="1003"/>
        <v/>
      </c>
      <c r="BC3765" s="47" t="str">
        <f t="shared" si="1004"/>
        <v/>
      </c>
    </row>
    <row r="3766" spans="1:55" x14ac:dyDescent="0.25">
      <c r="A3766" s="4"/>
      <c r="B3766" s="167"/>
      <c r="C3766" s="168"/>
      <c r="D3766" s="169"/>
      <c r="E3766" s="170"/>
      <c r="F3766" s="171"/>
      <c r="G3766" s="172"/>
      <c r="H3766" s="173"/>
      <c r="I3766" s="171"/>
      <c r="J3766" s="172"/>
      <c r="K3766" s="170"/>
      <c r="L3766" s="171"/>
      <c r="M3766" s="172"/>
      <c r="N3766" s="174"/>
      <c r="O3766" s="4"/>
      <c r="P3766" s="49" t="str">
        <f t="shared" si="988"/>
        <v/>
      </c>
      <c r="Q3766" s="4"/>
      <c r="S3766" s="22" t="str">
        <f t="shared" si="989"/>
        <v/>
      </c>
      <c r="T3766" s="8" t="str">
        <f t="shared" si="990"/>
        <v/>
      </c>
      <c r="U3766" s="23" t="str">
        <f t="shared" si="991"/>
        <v/>
      </c>
      <c r="W3766" s="50"/>
      <c r="Y3766" s="65" t="str">
        <f t="shared" si="992"/>
        <v/>
      </c>
      <c r="Z3766" s="8" t="str">
        <f t="shared" si="993"/>
        <v/>
      </c>
      <c r="AA3766" s="66" t="str">
        <f t="shared" si="994"/>
        <v/>
      </c>
      <c r="AC3766" s="65" t="str">
        <f>IF($G3766="", "", IF(IFERROR(INDEX('Intro &amp; Setup'!$Y$17:$Y$26, MATCH($G3766, 'Intro &amp; Setup'!$U$17:$U$26, 0)), "")="", 'Intro &amp; Setup'!$BB$15, IFERROR(INDEX('Intro &amp; Setup'!$Y$17:$Y$26, MATCH($G3766, 'Intro &amp; Setup'!$U$17:$U$26, 0)), "")))</f>
        <v/>
      </c>
      <c r="AD3766" s="8" t="str">
        <f>IF($J3766="", "", IF(IFERROR(INDEX('Intro &amp; Setup'!$Y$17:$Y$26, MATCH($J3766, 'Intro &amp; Setup'!$U$17:$U$26, 0)), "")="", 'Intro &amp; Setup'!$BB$15, IFERROR(INDEX('Intro &amp; Setup'!$Y$17:$Y$26, MATCH($J3766, 'Intro &amp; Setup'!$U$17:$U$26, 0)), "")))</f>
        <v/>
      </c>
      <c r="AE3766" s="66" t="str">
        <f>IF($M3766="", "", IF(IFERROR(INDEX('Intro &amp; Setup'!$Y$17:$Y$26, MATCH($M3766, 'Intro &amp; Setup'!$U$17:$U$26, 0)), "")="", 'Intro &amp; Setup'!$BB$15, IFERROR(INDEX('Intro &amp; Setup'!$Y$17:$Y$26, MATCH($M3766, 'Intro &amp; Setup'!$U$17:$U$26, 0)), "")))</f>
        <v/>
      </c>
      <c r="AG3766" s="65" t="str">
        <f t="shared" si="995"/>
        <v/>
      </c>
      <c r="AH3766" s="8" t="str">
        <f t="shared" si="996"/>
        <v/>
      </c>
      <c r="AI3766" s="66" t="str">
        <f t="shared" si="997"/>
        <v/>
      </c>
      <c r="AK3766" s="123" t="str">
        <f>IF(AC3766='Intro &amp; Setup'!$BB$14, $AO3766, "")</f>
        <v/>
      </c>
      <c r="AL3766" s="124" t="str">
        <f>IF(AD3766='Intro &amp; Setup'!$BB$14, $AO3766, "")</f>
        <v/>
      </c>
      <c r="AM3766" s="125" t="str">
        <f>IF(AE3766='Intro &amp; Setup'!$BB$14, $AO3766, "")</f>
        <v/>
      </c>
      <c r="AO3766" s="130" t="str">
        <f>IF(AND($B3766="", $C3766="", $D3766=""), "", IF($N3766="", 'Intro &amp; Setup'!$AB$33, $N3766))</f>
        <v/>
      </c>
      <c r="AQ3766" s="140">
        <f t="shared" si="998"/>
        <v>0</v>
      </c>
      <c r="AR3766" s="145">
        <f t="shared" si="999"/>
        <v>0</v>
      </c>
      <c r="AS3766" s="141">
        <f t="shared" si="1000"/>
        <v>0</v>
      </c>
      <c r="AU3766" s="149" t="str">
        <f t="shared" si="1001"/>
        <v/>
      </c>
      <c r="AV3766" s="155"/>
      <c r="AW3766" s="155"/>
      <c r="AX3766" s="155" t="str">
        <f t="shared" si="1002"/>
        <v/>
      </c>
      <c r="AY3766" s="155"/>
      <c r="AZ3766" s="155"/>
      <c r="BA3766" s="151" t="str">
        <f t="shared" si="1003"/>
        <v/>
      </c>
      <c r="BC3766" s="47" t="str">
        <f t="shared" si="1004"/>
        <v/>
      </c>
    </row>
    <row r="3767" spans="1:55" x14ac:dyDescent="0.25">
      <c r="A3767" s="4"/>
      <c r="B3767" s="167"/>
      <c r="C3767" s="168"/>
      <c r="D3767" s="169"/>
      <c r="E3767" s="170"/>
      <c r="F3767" s="171"/>
      <c r="G3767" s="172"/>
      <c r="H3767" s="173"/>
      <c r="I3767" s="171"/>
      <c r="J3767" s="172"/>
      <c r="K3767" s="170"/>
      <c r="L3767" s="171"/>
      <c r="M3767" s="172"/>
      <c r="N3767" s="174"/>
      <c r="O3767" s="4"/>
      <c r="P3767" s="49" t="str">
        <f t="shared" si="988"/>
        <v/>
      </c>
      <c r="Q3767" s="4"/>
      <c r="S3767" s="22" t="str">
        <f t="shared" si="989"/>
        <v/>
      </c>
      <c r="T3767" s="8" t="str">
        <f t="shared" si="990"/>
        <v/>
      </c>
      <c r="U3767" s="23" t="str">
        <f t="shared" si="991"/>
        <v/>
      </c>
      <c r="W3767" s="50"/>
      <c r="Y3767" s="65" t="str">
        <f t="shared" si="992"/>
        <v/>
      </c>
      <c r="Z3767" s="8" t="str">
        <f t="shared" si="993"/>
        <v/>
      </c>
      <c r="AA3767" s="66" t="str">
        <f t="shared" si="994"/>
        <v/>
      </c>
      <c r="AC3767" s="65" t="str">
        <f>IF($G3767="", "", IF(IFERROR(INDEX('Intro &amp; Setup'!$Y$17:$Y$26, MATCH($G3767, 'Intro &amp; Setup'!$U$17:$U$26, 0)), "")="", 'Intro &amp; Setup'!$BB$15, IFERROR(INDEX('Intro &amp; Setup'!$Y$17:$Y$26, MATCH($G3767, 'Intro &amp; Setup'!$U$17:$U$26, 0)), "")))</f>
        <v/>
      </c>
      <c r="AD3767" s="8" t="str">
        <f>IF($J3767="", "", IF(IFERROR(INDEX('Intro &amp; Setup'!$Y$17:$Y$26, MATCH($J3767, 'Intro &amp; Setup'!$U$17:$U$26, 0)), "")="", 'Intro &amp; Setup'!$BB$15, IFERROR(INDEX('Intro &amp; Setup'!$Y$17:$Y$26, MATCH($J3767, 'Intro &amp; Setup'!$U$17:$U$26, 0)), "")))</f>
        <v/>
      </c>
      <c r="AE3767" s="66" t="str">
        <f>IF($M3767="", "", IF(IFERROR(INDEX('Intro &amp; Setup'!$Y$17:$Y$26, MATCH($M3767, 'Intro &amp; Setup'!$U$17:$U$26, 0)), "")="", 'Intro &amp; Setup'!$BB$15, IFERROR(INDEX('Intro &amp; Setup'!$Y$17:$Y$26, MATCH($M3767, 'Intro &amp; Setup'!$U$17:$U$26, 0)), "")))</f>
        <v/>
      </c>
      <c r="AG3767" s="65" t="str">
        <f t="shared" si="995"/>
        <v/>
      </c>
      <c r="AH3767" s="8" t="str">
        <f t="shared" si="996"/>
        <v/>
      </c>
      <c r="AI3767" s="66" t="str">
        <f t="shared" si="997"/>
        <v/>
      </c>
      <c r="AK3767" s="123" t="str">
        <f>IF(AC3767='Intro &amp; Setup'!$BB$14, $AO3767, "")</f>
        <v/>
      </c>
      <c r="AL3767" s="124" t="str">
        <f>IF(AD3767='Intro &amp; Setup'!$BB$14, $AO3767, "")</f>
        <v/>
      </c>
      <c r="AM3767" s="125" t="str">
        <f>IF(AE3767='Intro &amp; Setup'!$BB$14, $AO3767, "")</f>
        <v/>
      </c>
      <c r="AO3767" s="130" t="str">
        <f>IF(AND($B3767="", $C3767="", $D3767=""), "", IF($N3767="", 'Intro &amp; Setup'!$AB$33, $N3767))</f>
        <v/>
      </c>
      <c r="AQ3767" s="140">
        <f t="shared" si="998"/>
        <v>0</v>
      </c>
      <c r="AR3767" s="145">
        <f t="shared" si="999"/>
        <v>0</v>
      </c>
      <c r="AS3767" s="141">
        <f t="shared" si="1000"/>
        <v>0</v>
      </c>
      <c r="AU3767" s="149" t="str">
        <f t="shared" si="1001"/>
        <v/>
      </c>
      <c r="AV3767" s="155"/>
      <c r="AW3767" s="155"/>
      <c r="AX3767" s="155" t="str">
        <f t="shared" si="1002"/>
        <v/>
      </c>
      <c r="AY3767" s="155"/>
      <c r="AZ3767" s="155"/>
      <c r="BA3767" s="151" t="str">
        <f t="shared" si="1003"/>
        <v/>
      </c>
      <c r="BC3767" s="47" t="str">
        <f t="shared" si="1004"/>
        <v/>
      </c>
    </row>
    <row r="3768" spans="1:55" x14ac:dyDescent="0.25">
      <c r="A3768" s="4"/>
      <c r="B3768" s="167"/>
      <c r="C3768" s="168"/>
      <c r="D3768" s="169"/>
      <c r="E3768" s="170"/>
      <c r="F3768" s="171"/>
      <c r="G3768" s="172"/>
      <c r="H3768" s="173"/>
      <c r="I3768" s="171"/>
      <c r="J3768" s="172"/>
      <c r="K3768" s="170"/>
      <c r="L3768" s="171"/>
      <c r="M3768" s="172"/>
      <c r="N3768" s="174"/>
      <c r="O3768" s="4"/>
      <c r="P3768" s="49" t="str">
        <f t="shared" si="988"/>
        <v/>
      </c>
      <c r="Q3768" s="4"/>
      <c r="S3768" s="22" t="str">
        <f t="shared" si="989"/>
        <v/>
      </c>
      <c r="T3768" s="8" t="str">
        <f t="shared" si="990"/>
        <v/>
      </c>
      <c r="U3768" s="23" t="str">
        <f t="shared" si="991"/>
        <v/>
      </c>
      <c r="W3768" s="50"/>
      <c r="Y3768" s="65" t="str">
        <f t="shared" si="992"/>
        <v/>
      </c>
      <c r="Z3768" s="8" t="str">
        <f t="shared" si="993"/>
        <v/>
      </c>
      <c r="AA3768" s="66" t="str">
        <f t="shared" si="994"/>
        <v/>
      </c>
      <c r="AC3768" s="65" t="str">
        <f>IF($G3768="", "", IF(IFERROR(INDEX('Intro &amp; Setup'!$Y$17:$Y$26, MATCH($G3768, 'Intro &amp; Setup'!$U$17:$U$26, 0)), "")="", 'Intro &amp; Setup'!$BB$15, IFERROR(INDEX('Intro &amp; Setup'!$Y$17:$Y$26, MATCH($G3768, 'Intro &amp; Setup'!$U$17:$U$26, 0)), "")))</f>
        <v/>
      </c>
      <c r="AD3768" s="8" t="str">
        <f>IF($J3768="", "", IF(IFERROR(INDEX('Intro &amp; Setup'!$Y$17:$Y$26, MATCH($J3768, 'Intro &amp; Setup'!$U$17:$U$26, 0)), "")="", 'Intro &amp; Setup'!$BB$15, IFERROR(INDEX('Intro &amp; Setup'!$Y$17:$Y$26, MATCH($J3768, 'Intro &amp; Setup'!$U$17:$U$26, 0)), "")))</f>
        <v/>
      </c>
      <c r="AE3768" s="66" t="str">
        <f>IF($M3768="", "", IF(IFERROR(INDEX('Intro &amp; Setup'!$Y$17:$Y$26, MATCH($M3768, 'Intro &amp; Setup'!$U$17:$U$26, 0)), "")="", 'Intro &amp; Setup'!$BB$15, IFERROR(INDEX('Intro &amp; Setup'!$Y$17:$Y$26, MATCH($M3768, 'Intro &amp; Setup'!$U$17:$U$26, 0)), "")))</f>
        <v/>
      </c>
      <c r="AG3768" s="65" t="str">
        <f t="shared" si="995"/>
        <v/>
      </c>
      <c r="AH3768" s="8" t="str">
        <f t="shared" si="996"/>
        <v/>
      </c>
      <c r="AI3768" s="66" t="str">
        <f t="shared" si="997"/>
        <v/>
      </c>
      <c r="AK3768" s="123" t="str">
        <f>IF(AC3768='Intro &amp; Setup'!$BB$14, $AO3768, "")</f>
        <v/>
      </c>
      <c r="AL3768" s="124" t="str">
        <f>IF(AD3768='Intro &amp; Setup'!$BB$14, $AO3768, "")</f>
        <v/>
      </c>
      <c r="AM3768" s="125" t="str">
        <f>IF(AE3768='Intro &amp; Setup'!$BB$14, $AO3768, "")</f>
        <v/>
      </c>
      <c r="AO3768" s="130" t="str">
        <f>IF(AND($B3768="", $C3768="", $D3768=""), "", IF($N3768="", 'Intro &amp; Setup'!$AB$33, $N3768))</f>
        <v/>
      </c>
      <c r="AQ3768" s="140">
        <f t="shared" si="998"/>
        <v>0</v>
      </c>
      <c r="AR3768" s="145">
        <f t="shared" si="999"/>
        <v>0</v>
      </c>
      <c r="AS3768" s="141">
        <f t="shared" si="1000"/>
        <v>0</v>
      </c>
      <c r="AU3768" s="149" t="str">
        <f t="shared" si="1001"/>
        <v/>
      </c>
      <c r="AV3768" s="155"/>
      <c r="AW3768" s="155"/>
      <c r="AX3768" s="155" t="str">
        <f t="shared" si="1002"/>
        <v/>
      </c>
      <c r="AY3768" s="155"/>
      <c r="AZ3768" s="155"/>
      <c r="BA3768" s="151" t="str">
        <f t="shared" si="1003"/>
        <v/>
      </c>
      <c r="BC3768" s="47" t="str">
        <f t="shared" si="1004"/>
        <v/>
      </c>
    </row>
    <row r="3769" spans="1:55" x14ac:dyDescent="0.25">
      <c r="A3769" s="4"/>
      <c r="B3769" s="167"/>
      <c r="C3769" s="168"/>
      <c r="D3769" s="169"/>
      <c r="E3769" s="170"/>
      <c r="F3769" s="171"/>
      <c r="G3769" s="172"/>
      <c r="H3769" s="173"/>
      <c r="I3769" s="171"/>
      <c r="J3769" s="172"/>
      <c r="K3769" s="170"/>
      <c r="L3769" s="171"/>
      <c r="M3769" s="172"/>
      <c r="N3769" s="174"/>
      <c r="O3769" s="4"/>
      <c r="P3769" s="49" t="str">
        <f t="shared" si="988"/>
        <v/>
      </c>
      <c r="Q3769" s="4"/>
      <c r="S3769" s="22" t="str">
        <f t="shared" si="989"/>
        <v/>
      </c>
      <c r="T3769" s="8" t="str">
        <f t="shared" si="990"/>
        <v/>
      </c>
      <c r="U3769" s="23" t="str">
        <f t="shared" si="991"/>
        <v/>
      </c>
      <c r="W3769" s="50"/>
      <c r="Y3769" s="65" t="str">
        <f t="shared" si="992"/>
        <v/>
      </c>
      <c r="Z3769" s="8" t="str">
        <f t="shared" si="993"/>
        <v/>
      </c>
      <c r="AA3769" s="66" t="str">
        <f t="shared" si="994"/>
        <v/>
      </c>
      <c r="AC3769" s="65" t="str">
        <f>IF($G3769="", "", IF(IFERROR(INDEX('Intro &amp; Setup'!$Y$17:$Y$26, MATCH($G3769, 'Intro &amp; Setup'!$U$17:$U$26, 0)), "")="", 'Intro &amp; Setup'!$BB$15, IFERROR(INDEX('Intro &amp; Setup'!$Y$17:$Y$26, MATCH($G3769, 'Intro &amp; Setup'!$U$17:$U$26, 0)), "")))</f>
        <v/>
      </c>
      <c r="AD3769" s="8" t="str">
        <f>IF($J3769="", "", IF(IFERROR(INDEX('Intro &amp; Setup'!$Y$17:$Y$26, MATCH($J3769, 'Intro &amp; Setup'!$U$17:$U$26, 0)), "")="", 'Intro &amp; Setup'!$BB$15, IFERROR(INDEX('Intro &amp; Setup'!$Y$17:$Y$26, MATCH($J3769, 'Intro &amp; Setup'!$U$17:$U$26, 0)), "")))</f>
        <v/>
      </c>
      <c r="AE3769" s="66" t="str">
        <f>IF($M3769="", "", IF(IFERROR(INDEX('Intro &amp; Setup'!$Y$17:$Y$26, MATCH($M3769, 'Intro &amp; Setup'!$U$17:$U$26, 0)), "")="", 'Intro &amp; Setup'!$BB$15, IFERROR(INDEX('Intro &amp; Setup'!$Y$17:$Y$26, MATCH($M3769, 'Intro &amp; Setup'!$U$17:$U$26, 0)), "")))</f>
        <v/>
      </c>
      <c r="AG3769" s="65" t="str">
        <f t="shared" si="995"/>
        <v/>
      </c>
      <c r="AH3769" s="8" t="str">
        <f t="shared" si="996"/>
        <v/>
      </c>
      <c r="AI3769" s="66" t="str">
        <f t="shared" si="997"/>
        <v/>
      </c>
      <c r="AK3769" s="123" t="str">
        <f>IF(AC3769='Intro &amp; Setup'!$BB$14, $AO3769, "")</f>
        <v/>
      </c>
      <c r="AL3769" s="124" t="str">
        <f>IF(AD3769='Intro &amp; Setup'!$BB$14, $AO3769, "")</f>
        <v/>
      </c>
      <c r="AM3769" s="125" t="str">
        <f>IF(AE3769='Intro &amp; Setup'!$BB$14, $AO3769, "")</f>
        <v/>
      </c>
      <c r="AO3769" s="130" t="str">
        <f>IF(AND($B3769="", $C3769="", $D3769=""), "", IF($N3769="", 'Intro &amp; Setup'!$AB$33, $N3769))</f>
        <v/>
      </c>
      <c r="AQ3769" s="140">
        <f t="shared" si="998"/>
        <v>0</v>
      </c>
      <c r="AR3769" s="145">
        <f t="shared" si="999"/>
        <v>0</v>
      </c>
      <c r="AS3769" s="141">
        <f t="shared" si="1000"/>
        <v>0</v>
      </c>
      <c r="AU3769" s="149" t="str">
        <f t="shared" si="1001"/>
        <v/>
      </c>
      <c r="AV3769" s="155"/>
      <c r="AW3769" s="155"/>
      <c r="AX3769" s="155" t="str">
        <f t="shared" si="1002"/>
        <v/>
      </c>
      <c r="AY3769" s="155"/>
      <c r="AZ3769" s="155"/>
      <c r="BA3769" s="151" t="str">
        <f t="shared" si="1003"/>
        <v/>
      </c>
      <c r="BC3769" s="47" t="str">
        <f t="shared" si="1004"/>
        <v/>
      </c>
    </row>
    <row r="3770" spans="1:55" x14ac:dyDescent="0.25">
      <c r="A3770" s="4"/>
      <c r="B3770" s="167"/>
      <c r="C3770" s="168"/>
      <c r="D3770" s="169"/>
      <c r="E3770" s="170"/>
      <c r="F3770" s="171"/>
      <c r="G3770" s="172"/>
      <c r="H3770" s="173"/>
      <c r="I3770" s="171"/>
      <c r="J3770" s="172"/>
      <c r="K3770" s="170"/>
      <c r="L3770" s="171"/>
      <c r="M3770" s="172"/>
      <c r="N3770" s="174"/>
      <c r="O3770" s="4"/>
      <c r="P3770" s="49" t="str">
        <f t="shared" si="988"/>
        <v/>
      </c>
      <c r="Q3770" s="4"/>
      <c r="S3770" s="22" t="str">
        <f t="shared" si="989"/>
        <v/>
      </c>
      <c r="T3770" s="8" t="str">
        <f t="shared" si="990"/>
        <v/>
      </c>
      <c r="U3770" s="23" t="str">
        <f t="shared" si="991"/>
        <v/>
      </c>
      <c r="W3770" s="50"/>
      <c r="Y3770" s="65" t="str">
        <f t="shared" si="992"/>
        <v/>
      </c>
      <c r="Z3770" s="8" t="str">
        <f t="shared" si="993"/>
        <v/>
      </c>
      <c r="AA3770" s="66" t="str">
        <f t="shared" si="994"/>
        <v/>
      </c>
      <c r="AC3770" s="65" t="str">
        <f>IF($G3770="", "", IF(IFERROR(INDEX('Intro &amp; Setup'!$Y$17:$Y$26, MATCH($G3770, 'Intro &amp; Setup'!$U$17:$U$26, 0)), "")="", 'Intro &amp; Setup'!$BB$15, IFERROR(INDEX('Intro &amp; Setup'!$Y$17:$Y$26, MATCH($G3770, 'Intro &amp; Setup'!$U$17:$U$26, 0)), "")))</f>
        <v/>
      </c>
      <c r="AD3770" s="8" t="str">
        <f>IF($J3770="", "", IF(IFERROR(INDEX('Intro &amp; Setup'!$Y$17:$Y$26, MATCH($J3770, 'Intro &amp; Setup'!$U$17:$U$26, 0)), "")="", 'Intro &amp; Setup'!$BB$15, IFERROR(INDEX('Intro &amp; Setup'!$Y$17:$Y$26, MATCH($J3770, 'Intro &amp; Setup'!$U$17:$U$26, 0)), "")))</f>
        <v/>
      </c>
      <c r="AE3770" s="66" t="str">
        <f>IF($M3770="", "", IF(IFERROR(INDEX('Intro &amp; Setup'!$Y$17:$Y$26, MATCH($M3770, 'Intro &amp; Setup'!$U$17:$U$26, 0)), "")="", 'Intro &amp; Setup'!$BB$15, IFERROR(INDEX('Intro &amp; Setup'!$Y$17:$Y$26, MATCH($M3770, 'Intro &amp; Setup'!$U$17:$U$26, 0)), "")))</f>
        <v/>
      </c>
      <c r="AG3770" s="65" t="str">
        <f t="shared" si="995"/>
        <v/>
      </c>
      <c r="AH3770" s="8" t="str">
        <f t="shared" si="996"/>
        <v/>
      </c>
      <c r="AI3770" s="66" t="str">
        <f t="shared" si="997"/>
        <v/>
      </c>
      <c r="AK3770" s="123" t="str">
        <f>IF(AC3770='Intro &amp; Setup'!$BB$14, $AO3770, "")</f>
        <v/>
      </c>
      <c r="AL3770" s="124" t="str">
        <f>IF(AD3770='Intro &amp; Setup'!$BB$14, $AO3770, "")</f>
        <v/>
      </c>
      <c r="AM3770" s="125" t="str">
        <f>IF(AE3770='Intro &amp; Setup'!$BB$14, $AO3770, "")</f>
        <v/>
      </c>
      <c r="AO3770" s="130" t="str">
        <f>IF(AND($B3770="", $C3770="", $D3770=""), "", IF($N3770="", 'Intro &amp; Setup'!$AB$33, $N3770))</f>
        <v/>
      </c>
      <c r="AQ3770" s="140">
        <f t="shared" si="998"/>
        <v>0</v>
      </c>
      <c r="AR3770" s="145">
        <f t="shared" si="999"/>
        <v>0</v>
      </c>
      <c r="AS3770" s="141">
        <f t="shared" si="1000"/>
        <v>0</v>
      </c>
      <c r="AU3770" s="149" t="str">
        <f t="shared" si="1001"/>
        <v/>
      </c>
      <c r="AV3770" s="155"/>
      <c r="AW3770" s="155"/>
      <c r="AX3770" s="155" t="str">
        <f t="shared" si="1002"/>
        <v/>
      </c>
      <c r="AY3770" s="155"/>
      <c r="AZ3770" s="155"/>
      <c r="BA3770" s="151" t="str">
        <f t="shared" si="1003"/>
        <v/>
      </c>
      <c r="BC3770" s="47" t="str">
        <f t="shared" si="1004"/>
        <v/>
      </c>
    </row>
    <row r="3771" spans="1:55" x14ac:dyDescent="0.25">
      <c r="A3771" s="4"/>
      <c r="B3771" s="167"/>
      <c r="C3771" s="168"/>
      <c r="D3771" s="169"/>
      <c r="E3771" s="170"/>
      <c r="F3771" s="171"/>
      <c r="G3771" s="172"/>
      <c r="H3771" s="173"/>
      <c r="I3771" s="171"/>
      <c r="J3771" s="172"/>
      <c r="K3771" s="170"/>
      <c r="L3771" s="171"/>
      <c r="M3771" s="172"/>
      <c r="N3771" s="174"/>
      <c r="O3771" s="4"/>
      <c r="P3771" s="49" t="str">
        <f t="shared" si="988"/>
        <v/>
      </c>
      <c r="Q3771" s="4"/>
      <c r="S3771" s="22" t="str">
        <f t="shared" si="989"/>
        <v/>
      </c>
      <c r="T3771" s="8" t="str">
        <f t="shared" si="990"/>
        <v/>
      </c>
      <c r="U3771" s="23" t="str">
        <f t="shared" si="991"/>
        <v/>
      </c>
      <c r="W3771" s="50"/>
      <c r="Y3771" s="65" t="str">
        <f t="shared" si="992"/>
        <v/>
      </c>
      <c r="Z3771" s="8" t="str">
        <f t="shared" si="993"/>
        <v/>
      </c>
      <c r="AA3771" s="66" t="str">
        <f t="shared" si="994"/>
        <v/>
      </c>
      <c r="AC3771" s="65" t="str">
        <f>IF($G3771="", "", IF(IFERROR(INDEX('Intro &amp; Setup'!$Y$17:$Y$26, MATCH($G3771, 'Intro &amp; Setup'!$U$17:$U$26, 0)), "")="", 'Intro &amp; Setup'!$BB$15, IFERROR(INDEX('Intro &amp; Setup'!$Y$17:$Y$26, MATCH($G3771, 'Intro &amp; Setup'!$U$17:$U$26, 0)), "")))</f>
        <v/>
      </c>
      <c r="AD3771" s="8" t="str">
        <f>IF($J3771="", "", IF(IFERROR(INDEX('Intro &amp; Setup'!$Y$17:$Y$26, MATCH($J3771, 'Intro &amp; Setup'!$U$17:$U$26, 0)), "")="", 'Intro &amp; Setup'!$BB$15, IFERROR(INDEX('Intro &amp; Setup'!$Y$17:$Y$26, MATCH($J3771, 'Intro &amp; Setup'!$U$17:$U$26, 0)), "")))</f>
        <v/>
      </c>
      <c r="AE3771" s="66" t="str">
        <f>IF($M3771="", "", IF(IFERROR(INDEX('Intro &amp; Setup'!$Y$17:$Y$26, MATCH($M3771, 'Intro &amp; Setup'!$U$17:$U$26, 0)), "")="", 'Intro &amp; Setup'!$BB$15, IFERROR(INDEX('Intro &amp; Setup'!$Y$17:$Y$26, MATCH($M3771, 'Intro &amp; Setup'!$U$17:$U$26, 0)), "")))</f>
        <v/>
      </c>
      <c r="AG3771" s="65" t="str">
        <f t="shared" si="995"/>
        <v/>
      </c>
      <c r="AH3771" s="8" t="str">
        <f t="shared" si="996"/>
        <v/>
      </c>
      <c r="AI3771" s="66" t="str">
        <f t="shared" si="997"/>
        <v/>
      </c>
      <c r="AK3771" s="123" t="str">
        <f>IF(AC3771='Intro &amp; Setup'!$BB$14, $AO3771, "")</f>
        <v/>
      </c>
      <c r="AL3771" s="124" t="str">
        <f>IF(AD3771='Intro &amp; Setup'!$BB$14, $AO3771, "")</f>
        <v/>
      </c>
      <c r="AM3771" s="125" t="str">
        <f>IF(AE3771='Intro &amp; Setup'!$BB$14, $AO3771, "")</f>
        <v/>
      </c>
      <c r="AO3771" s="130" t="str">
        <f>IF(AND($B3771="", $C3771="", $D3771=""), "", IF($N3771="", 'Intro &amp; Setup'!$AB$33, $N3771))</f>
        <v/>
      </c>
      <c r="AQ3771" s="140">
        <f t="shared" si="998"/>
        <v>0</v>
      </c>
      <c r="AR3771" s="145">
        <f t="shared" si="999"/>
        <v>0</v>
      </c>
      <c r="AS3771" s="141">
        <f t="shared" si="1000"/>
        <v>0</v>
      </c>
      <c r="AU3771" s="149" t="str">
        <f t="shared" si="1001"/>
        <v/>
      </c>
      <c r="AV3771" s="155"/>
      <c r="AW3771" s="155"/>
      <c r="AX3771" s="155" t="str">
        <f t="shared" si="1002"/>
        <v/>
      </c>
      <c r="AY3771" s="155"/>
      <c r="AZ3771" s="155"/>
      <c r="BA3771" s="151" t="str">
        <f t="shared" si="1003"/>
        <v/>
      </c>
      <c r="BC3771" s="47" t="str">
        <f t="shared" si="1004"/>
        <v/>
      </c>
    </row>
    <row r="3772" spans="1:55" x14ac:dyDescent="0.25">
      <c r="A3772" s="4"/>
      <c r="B3772" s="167"/>
      <c r="C3772" s="168"/>
      <c r="D3772" s="169"/>
      <c r="E3772" s="170"/>
      <c r="F3772" s="171"/>
      <c r="G3772" s="172"/>
      <c r="H3772" s="173"/>
      <c r="I3772" s="171"/>
      <c r="J3772" s="172"/>
      <c r="K3772" s="170"/>
      <c r="L3772" s="171"/>
      <c r="M3772" s="172"/>
      <c r="N3772" s="174"/>
      <c r="O3772" s="4"/>
      <c r="P3772" s="49" t="str">
        <f t="shared" si="988"/>
        <v/>
      </c>
      <c r="Q3772" s="4"/>
      <c r="S3772" s="22" t="str">
        <f t="shared" si="989"/>
        <v/>
      </c>
      <c r="T3772" s="8" t="str">
        <f t="shared" si="990"/>
        <v/>
      </c>
      <c r="U3772" s="23" t="str">
        <f t="shared" si="991"/>
        <v/>
      </c>
      <c r="W3772" s="50"/>
      <c r="Y3772" s="65" t="str">
        <f t="shared" si="992"/>
        <v/>
      </c>
      <c r="Z3772" s="8" t="str">
        <f t="shared" si="993"/>
        <v/>
      </c>
      <c r="AA3772" s="66" t="str">
        <f t="shared" si="994"/>
        <v/>
      </c>
      <c r="AC3772" s="65" t="str">
        <f>IF($G3772="", "", IF(IFERROR(INDEX('Intro &amp; Setup'!$Y$17:$Y$26, MATCH($G3772, 'Intro &amp; Setup'!$U$17:$U$26, 0)), "")="", 'Intro &amp; Setup'!$BB$15, IFERROR(INDEX('Intro &amp; Setup'!$Y$17:$Y$26, MATCH($G3772, 'Intro &amp; Setup'!$U$17:$U$26, 0)), "")))</f>
        <v/>
      </c>
      <c r="AD3772" s="8" t="str">
        <f>IF($J3772="", "", IF(IFERROR(INDEX('Intro &amp; Setup'!$Y$17:$Y$26, MATCH($J3772, 'Intro &amp; Setup'!$U$17:$U$26, 0)), "")="", 'Intro &amp; Setup'!$BB$15, IFERROR(INDEX('Intro &amp; Setup'!$Y$17:$Y$26, MATCH($J3772, 'Intro &amp; Setup'!$U$17:$U$26, 0)), "")))</f>
        <v/>
      </c>
      <c r="AE3772" s="66" t="str">
        <f>IF($M3772="", "", IF(IFERROR(INDEX('Intro &amp; Setup'!$Y$17:$Y$26, MATCH($M3772, 'Intro &amp; Setup'!$U$17:$U$26, 0)), "")="", 'Intro &amp; Setup'!$BB$15, IFERROR(INDEX('Intro &amp; Setup'!$Y$17:$Y$26, MATCH($M3772, 'Intro &amp; Setup'!$U$17:$U$26, 0)), "")))</f>
        <v/>
      </c>
      <c r="AG3772" s="65" t="str">
        <f t="shared" si="995"/>
        <v/>
      </c>
      <c r="AH3772" s="8" t="str">
        <f t="shared" si="996"/>
        <v/>
      </c>
      <c r="AI3772" s="66" t="str">
        <f t="shared" si="997"/>
        <v/>
      </c>
      <c r="AK3772" s="123" t="str">
        <f>IF(AC3772='Intro &amp; Setup'!$BB$14, $AO3772, "")</f>
        <v/>
      </c>
      <c r="AL3772" s="124" t="str">
        <f>IF(AD3772='Intro &amp; Setup'!$BB$14, $AO3772, "")</f>
        <v/>
      </c>
      <c r="AM3772" s="125" t="str">
        <f>IF(AE3772='Intro &amp; Setup'!$BB$14, $AO3772, "")</f>
        <v/>
      </c>
      <c r="AO3772" s="130" t="str">
        <f>IF(AND($B3772="", $C3772="", $D3772=""), "", IF($N3772="", 'Intro &amp; Setup'!$AB$33, $N3772))</f>
        <v/>
      </c>
      <c r="AQ3772" s="140">
        <f t="shared" si="998"/>
        <v>0</v>
      </c>
      <c r="AR3772" s="145">
        <f t="shared" si="999"/>
        <v>0</v>
      </c>
      <c r="AS3772" s="141">
        <f t="shared" si="1000"/>
        <v>0</v>
      </c>
      <c r="AU3772" s="149" t="str">
        <f t="shared" si="1001"/>
        <v/>
      </c>
      <c r="AV3772" s="155"/>
      <c r="AW3772" s="155"/>
      <c r="AX3772" s="155" t="str">
        <f t="shared" si="1002"/>
        <v/>
      </c>
      <c r="AY3772" s="155"/>
      <c r="AZ3772" s="155"/>
      <c r="BA3772" s="151" t="str">
        <f t="shared" si="1003"/>
        <v/>
      </c>
      <c r="BC3772" s="47" t="str">
        <f t="shared" si="1004"/>
        <v/>
      </c>
    </row>
    <row r="3773" spans="1:55" x14ac:dyDescent="0.25">
      <c r="A3773" s="4"/>
      <c r="B3773" s="167"/>
      <c r="C3773" s="168"/>
      <c r="D3773" s="169"/>
      <c r="E3773" s="170"/>
      <c r="F3773" s="171"/>
      <c r="G3773" s="172"/>
      <c r="H3773" s="173"/>
      <c r="I3773" s="171"/>
      <c r="J3773" s="172"/>
      <c r="K3773" s="170"/>
      <c r="L3773" s="171"/>
      <c r="M3773" s="172"/>
      <c r="N3773" s="174"/>
      <c r="O3773" s="4"/>
      <c r="P3773" s="49" t="str">
        <f t="shared" si="988"/>
        <v/>
      </c>
      <c r="Q3773" s="4"/>
      <c r="S3773" s="22" t="str">
        <f t="shared" si="989"/>
        <v/>
      </c>
      <c r="T3773" s="8" t="str">
        <f t="shared" si="990"/>
        <v/>
      </c>
      <c r="U3773" s="23" t="str">
        <f t="shared" si="991"/>
        <v/>
      </c>
      <c r="W3773" s="50"/>
      <c r="Y3773" s="65" t="str">
        <f t="shared" si="992"/>
        <v/>
      </c>
      <c r="Z3773" s="8" t="str">
        <f t="shared" si="993"/>
        <v/>
      </c>
      <c r="AA3773" s="66" t="str">
        <f t="shared" si="994"/>
        <v/>
      </c>
      <c r="AC3773" s="65" t="str">
        <f>IF($G3773="", "", IF(IFERROR(INDEX('Intro &amp; Setup'!$Y$17:$Y$26, MATCH($G3773, 'Intro &amp; Setup'!$U$17:$U$26, 0)), "")="", 'Intro &amp; Setup'!$BB$15, IFERROR(INDEX('Intro &amp; Setup'!$Y$17:$Y$26, MATCH($G3773, 'Intro &amp; Setup'!$U$17:$U$26, 0)), "")))</f>
        <v/>
      </c>
      <c r="AD3773" s="8" t="str">
        <f>IF($J3773="", "", IF(IFERROR(INDEX('Intro &amp; Setup'!$Y$17:$Y$26, MATCH($J3773, 'Intro &amp; Setup'!$U$17:$U$26, 0)), "")="", 'Intro &amp; Setup'!$BB$15, IFERROR(INDEX('Intro &amp; Setup'!$Y$17:$Y$26, MATCH($J3773, 'Intro &amp; Setup'!$U$17:$U$26, 0)), "")))</f>
        <v/>
      </c>
      <c r="AE3773" s="66" t="str">
        <f>IF($M3773="", "", IF(IFERROR(INDEX('Intro &amp; Setup'!$Y$17:$Y$26, MATCH($M3773, 'Intro &amp; Setup'!$U$17:$U$26, 0)), "")="", 'Intro &amp; Setup'!$BB$15, IFERROR(INDEX('Intro &amp; Setup'!$Y$17:$Y$26, MATCH($M3773, 'Intro &amp; Setup'!$U$17:$U$26, 0)), "")))</f>
        <v/>
      </c>
      <c r="AG3773" s="65" t="str">
        <f t="shared" si="995"/>
        <v/>
      </c>
      <c r="AH3773" s="8" t="str">
        <f t="shared" si="996"/>
        <v/>
      </c>
      <c r="AI3773" s="66" t="str">
        <f t="shared" si="997"/>
        <v/>
      </c>
      <c r="AK3773" s="123" t="str">
        <f>IF(AC3773='Intro &amp; Setup'!$BB$14, $AO3773, "")</f>
        <v/>
      </c>
      <c r="AL3773" s="124" t="str">
        <f>IF(AD3773='Intro &amp; Setup'!$BB$14, $AO3773, "")</f>
        <v/>
      </c>
      <c r="AM3773" s="125" t="str">
        <f>IF(AE3773='Intro &amp; Setup'!$BB$14, $AO3773, "")</f>
        <v/>
      </c>
      <c r="AO3773" s="130" t="str">
        <f>IF(AND($B3773="", $C3773="", $D3773=""), "", IF($N3773="", 'Intro &amp; Setup'!$AB$33, $N3773))</f>
        <v/>
      </c>
      <c r="AQ3773" s="140">
        <f t="shared" si="998"/>
        <v>0</v>
      </c>
      <c r="AR3773" s="145">
        <f t="shared" si="999"/>
        <v>0</v>
      </c>
      <c r="AS3773" s="141">
        <f t="shared" si="1000"/>
        <v>0</v>
      </c>
      <c r="AU3773" s="149" t="str">
        <f t="shared" si="1001"/>
        <v/>
      </c>
      <c r="AV3773" s="155"/>
      <c r="AW3773" s="155"/>
      <c r="AX3773" s="155" t="str">
        <f t="shared" si="1002"/>
        <v/>
      </c>
      <c r="AY3773" s="155"/>
      <c r="AZ3773" s="155"/>
      <c r="BA3773" s="151" t="str">
        <f t="shared" si="1003"/>
        <v/>
      </c>
      <c r="BC3773" s="47" t="str">
        <f t="shared" si="1004"/>
        <v/>
      </c>
    </row>
    <row r="3774" spans="1:55" x14ac:dyDescent="0.25">
      <c r="A3774" s="4"/>
      <c r="B3774" s="167"/>
      <c r="C3774" s="168"/>
      <c r="D3774" s="169"/>
      <c r="E3774" s="170"/>
      <c r="F3774" s="171"/>
      <c r="G3774" s="172"/>
      <c r="H3774" s="173"/>
      <c r="I3774" s="171"/>
      <c r="J3774" s="172"/>
      <c r="K3774" s="170"/>
      <c r="L3774" s="171"/>
      <c r="M3774" s="172"/>
      <c r="N3774" s="174"/>
      <c r="O3774" s="4"/>
      <c r="P3774" s="49" t="str">
        <f t="shared" si="988"/>
        <v/>
      </c>
      <c r="Q3774" s="4"/>
      <c r="S3774" s="22" t="str">
        <f t="shared" si="989"/>
        <v/>
      </c>
      <c r="T3774" s="8" t="str">
        <f t="shared" si="990"/>
        <v/>
      </c>
      <c r="U3774" s="23" t="str">
        <f t="shared" si="991"/>
        <v/>
      </c>
      <c r="W3774" s="50"/>
      <c r="Y3774" s="65" t="str">
        <f t="shared" si="992"/>
        <v/>
      </c>
      <c r="Z3774" s="8" t="str">
        <f t="shared" si="993"/>
        <v/>
      </c>
      <c r="AA3774" s="66" t="str">
        <f t="shared" si="994"/>
        <v/>
      </c>
      <c r="AC3774" s="65" t="str">
        <f>IF($G3774="", "", IF(IFERROR(INDEX('Intro &amp; Setup'!$Y$17:$Y$26, MATCH($G3774, 'Intro &amp; Setup'!$U$17:$U$26, 0)), "")="", 'Intro &amp; Setup'!$BB$15, IFERROR(INDEX('Intro &amp; Setup'!$Y$17:$Y$26, MATCH($G3774, 'Intro &amp; Setup'!$U$17:$U$26, 0)), "")))</f>
        <v/>
      </c>
      <c r="AD3774" s="8" t="str">
        <f>IF($J3774="", "", IF(IFERROR(INDEX('Intro &amp; Setup'!$Y$17:$Y$26, MATCH($J3774, 'Intro &amp; Setup'!$U$17:$U$26, 0)), "")="", 'Intro &amp; Setup'!$BB$15, IFERROR(INDEX('Intro &amp; Setup'!$Y$17:$Y$26, MATCH($J3774, 'Intro &amp; Setup'!$U$17:$U$26, 0)), "")))</f>
        <v/>
      </c>
      <c r="AE3774" s="66" t="str">
        <f>IF($M3774="", "", IF(IFERROR(INDEX('Intro &amp; Setup'!$Y$17:$Y$26, MATCH($M3774, 'Intro &amp; Setup'!$U$17:$U$26, 0)), "")="", 'Intro &amp; Setup'!$BB$15, IFERROR(INDEX('Intro &amp; Setup'!$Y$17:$Y$26, MATCH($M3774, 'Intro &amp; Setup'!$U$17:$U$26, 0)), "")))</f>
        <v/>
      </c>
      <c r="AG3774" s="65" t="str">
        <f t="shared" si="995"/>
        <v/>
      </c>
      <c r="AH3774" s="8" t="str">
        <f t="shared" si="996"/>
        <v/>
      </c>
      <c r="AI3774" s="66" t="str">
        <f t="shared" si="997"/>
        <v/>
      </c>
      <c r="AK3774" s="123" t="str">
        <f>IF(AC3774='Intro &amp; Setup'!$BB$14, $AO3774, "")</f>
        <v/>
      </c>
      <c r="AL3774" s="124" t="str">
        <f>IF(AD3774='Intro &amp; Setup'!$BB$14, $AO3774, "")</f>
        <v/>
      </c>
      <c r="AM3774" s="125" t="str">
        <f>IF(AE3774='Intro &amp; Setup'!$BB$14, $AO3774, "")</f>
        <v/>
      </c>
      <c r="AO3774" s="130" t="str">
        <f>IF(AND($B3774="", $C3774="", $D3774=""), "", IF($N3774="", 'Intro &amp; Setup'!$AB$33, $N3774))</f>
        <v/>
      </c>
      <c r="AQ3774" s="140">
        <f t="shared" si="998"/>
        <v>0</v>
      </c>
      <c r="AR3774" s="145">
        <f t="shared" si="999"/>
        <v>0</v>
      </c>
      <c r="AS3774" s="141">
        <f t="shared" si="1000"/>
        <v>0</v>
      </c>
      <c r="AU3774" s="149" t="str">
        <f t="shared" si="1001"/>
        <v/>
      </c>
      <c r="AV3774" s="155"/>
      <c r="AW3774" s="155"/>
      <c r="AX3774" s="155" t="str">
        <f t="shared" si="1002"/>
        <v/>
      </c>
      <c r="AY3774" s="155"/>
      <c r="AZ3774" s="155"/>
      <c r="BA3774" s="151" t="str">
        <f t="shared" si="1003"/>
        <v/>
      </c>
      <c r="BC3774" s="47" t="str">
        <f t="shared" si="1004"/>
        <v/>
      </c>
    </row>
    <row r="3775" spans="1:55" x14ac:dyDescent="0.25">
      <c r="A3775" s="4"/>
      <c r="B3775" s="167"/>
      <c r="C3775" s="168"/>
      <c r="D3775" s="169"/>
      <c r="E3775" s="170"/>
      <c r="F3775" s="171"/>
      <c r="G3775" s="172"/>
      <c r="H3775" s="173"/>
      <c r="I3775" s="171"/>
      <c r="J3775" s="172"/>
      <c r="K3775" s="170"/>
      <c r="L3775" s="171"/>
      <c r="M3775" s="172"/>
      <c r="N3775" s="174"/>
      <c r="O3775" s="4"/>
      <c r="P3775" s="49" t="str">
        <f t="shared" si="988"/>
        <v/>
      </c>
      <c r="Q3775" s="4"/>
      <c r="S3775" s="22" t="str">
        <f t="shared" si="989"/>
        <v/>
      </c>
      <c r="T3775" s="8" t="str">
        <f t="shared" si="990"/>
        <v/>
      </c>
      <c r="U3775" s="23" t="str">
        <f t="shared" si="991"/>
        <v/>
      </c>
      <c r="W3775" s="50"/>
      <c r="Y3775" s="65" t="str">
        <f t="shared" si="992"/>
        <v/>
      </c>
      <c r="Z3775" s="8" t="str">
        <f t="shared" si="993"/>
        <v/>
      </c>
      <c r="AA3775" s="66" t="str">
        <f t="shared" si="994"/>
        <v/>
      </c>
      <c r="AC3775" s="65" t="str">
        <f>IF($G3775="", "", IF(IFERROR(INDEX('Intro &amp; Setup'!$Y$17:$Y$26, MATCH($G3775, 'Intro &amp; Setup'!$U$17:$U$26, 0)), "")="", 'Intro &amp; Setup'!$BB$15, IFERROR(INDEX('Intro &amp; Setup'!$Y$17:$Y$26, MATCH($G3775, 'Intro &amp; Setup'!$U$17:$U$26, 0)), "")))</f>
        <v/>
      </c>
      <c r="AD3775" s="8" t="str">
        <f>IF($J3775="", "", IF(IFERROR(INDEX('Intro &amp; Setup'!$Y$17:$Y$26, MATCH($J3775, 'Intro &amp; Setup'!$U$17:$U$26, 0)), "")="", 'Intro &amp; Setup'!$BB$15, IFERROR(INDEX('Intro &amp; Setup'!$Y$17:$Y$26, MATCH($J3775, 'Intro &amp; Setup'!$U$17:$U$26, 0)), "")))</f>
        <v/>
      </c>
      <c r="AE3775" s="66" t="str">
        <f>IF($M3775="", "", IF(IFERROR(INDEX('Intro &amp; Setup'!$Y$17:$Y$26, MATCH($M3775, 'Intro &amp; Setup'!$U$17:$U$26, 0)), "")="", 'Intro &amp; Setup'!$BB$15, IFERROR(INDEX('Intro &amp; Setup'!$Y$17:$Y$26, MATCH($M3775, 'Intro &amp; Setup'!$U$17:$U$26, 0)), "")))</f>
        <v/>
      </c>
      <c r="AG3775" s="65" t="str">
        <f t="shared" si="995"/>
        <v/>
      </c>
      <c r="AH3775" s="8" t="str">
        <f t="shared" si="996"/>
        <v/>
      </c>
      <c r="AI3775" s="66" t="str">
        <f t="shared" si="997"/>
        <v/>
      </c>
      <c r="AK3775" s="123" t="str">
        <f>IF(AC3775='Intro &amp; Setup'!$BB$14, $AO3775, "")</f>
        <v/>
      </c>
      <c r="AL3775" s="124" t="str">
        <f>IF(AD3775='Intro &amp; Setup'!$BB$14, $AO3775, "")</f>
        <v/>
      </c>
      <c r="AM3775" s="125" t="str">
        <f>IF(AE3775='Intro &amp; Setup'!$BB$14, $AO3775, "")</f>
        <v/>
      </c>
      <c r="AO3775" s="130" t="str">
        <f>IF(AND($B3775="", $C3775="", $D3775=""), "", IF($N3775="", 'Intro &amp; Setup'!$AB$33, $N3775))</f>
        <v/>
      </c>
      <c r="AQ3775" s="140">
        <f t="shared" si="998"/>
        <v>0</v>
      </c>
      <c r="AR3775" s="145">
        <f t="shared" si="999"/>
        <v>0</v>
      </c>
      <c r="AS3775" s="141">
        <f t="shared" si="1000"/>
        <v>0</v>
      </c>
      <c r="AU3775" s="149" t="str">
        <f t="shared" si="1001"/>
        <v/>
      </c>
      <c r="AV3775" s="155"/>
      <c r="AW3775" s="155"/>
      <c r="AX3775" s="155" t="str">
        <f t="shared" si="1002"/>
        <v/>
      </c>
      <c r="AY3775" s="155"/>
      <c r="AZ3775" s="155"/>
      <c r="BA3775" s="151" t="str">
        <f t="shared" si="1003"/>
        <v/>
      </c>
      <c r="BC3775" s="47" t="str">
        <f t="shared" si="1004"/>
        <v/>
      </c>
    </row>
    <row r="3776" spans="1:55" x14ac:dyDescent="0.25">
      <c r="A3776" s="4"/>
      <c r="B3776" s="167"/>
      <c r="C3776" s="168"/>
      <c r="D3776" s="169"/>
      <c r="E3776" s="170"/>
      <c r="F3776" s="171"/>
      <c r="G3776" s="172"/>
      <c r="H3776" s="173"/>
      <c r="I3776" s="171"/>
      <c r="J3776" s="172"/>
      <c r="K3776" s="170"/>
      <c r="L3776" s="171"/>
      <c r="M3776" s="172"/>
      <c r="N3776" s="174"/>
      <c r="O3776" s="4"/>
      <c r="P3776" s="49" t="str">
        <f t="shared" si="988"/>
        <v/>
      </c>
      <c r="Q3776" s="4"/>
      <c r="S3776" s="22" t="str">
        <f t="shared" si="989"/>
        <v/>
      </c>
      <c r="T3776" s="8" t="str">
        <f t="shared" si="990"/>
        <v/>
      </c>
      <c r="U3776" s="23" t="str">
        <f t="shared" si="991"/>
        <v/>
      </c>
      <c r="W3776" s="50"/>
      <c r="Y3776" s="65" t="str">
        <f t="shared" si="992"/>
        <v/>
      </c>
      <c r="Z3776" s="8" t="str">
        <f t="shared" si="993"/>
        <v/>
      </c>
      <c r="AA3776" s="66" t="str">
        <f t="shared" si="994"/>
        <v/>
      </c>
      <c r="AC3776" s="65" t="str">
        <f>IF($G3776="", "", IF(IFERROR(INDEX('Intro &amp; Setup'!$Y$17:$Y$26, MATCH($G3776, 'Intro &amp; Setup'!$U$17:$U$26, 0)), "")="", 'Intro &amp; Setup'!$BB$15, IFERROR(INDEX('Intro &amp; Setup'!$Y$17:$Y$26, MATCH($G3776, 'Intro &amp; Setup'!$U$17:$U$26, 0)), "")))</f>
        <v/>
      </c>
      <c r="AD3776" s="8" t="str">
        <f>IF($J3776="", "", IF(IFERROR(INDEX('Intro &amp; Setup'!$Y$17:$Y$26, MATCH($J3776, 'Intro &amp; Setup'!$U$17:$U$26, 0)), "")="", 'Intro &amp; Setup'!$BB$15, IFERROR(INDEX('Intro &amp; Setup'!$Y$17:$Y$26, MATCH($J3776, 'Intro &amp; Setup'!$U$17:$U$26, 0)), "")))</f>
        <v/>
      </c>
      <c r="AE3776" s="66" t="str">
        <f>IF($M3776="", "", IF(IFERROR(INDEX('Intro &amp; Setup'!$Y$17:$Y$26, MATCH($M3776, 'Intro &amp; Setup'!$U$17:$U$26, 0)), "")="", 'Intro &amp; Setup'!$BB$15, IFERROR(INDEX('Intro &amp; Setup'!$Y$17:$Y$26, MATCH($M3776, 'Intro &amp; Setup'!$U$17:$U$26, 0)), "")))</f>
        <v/>
      </c>
      <c r="AG3776" s="65" t="str">
        <f t="shared" si="995"/>
        <v/>
      </c>
      <c r="AH3776" s="8" t="str">
        <f t="shared" si="996"/>
        <v/>
      </c>
      <c r="AI3776" s="66" t="str">
        <f t="shared" si="997"/>
        <v/>
      </c>
      <c r="AK3776" s="123" t="str">
        <f>IF(AC3776='Intro &amp; Setup'!$BB$14, $AO3776, "")</f>
        <v/>
      </c>
      <c r="AL3776" s="124" t="str">
        <f>IF(AD3776='Intro &amp; Setup'!$BB$14, $AO3776, "")</f>
        <v/>
      </c>
      <c r="AM3776" s="125" t="str">
        <f>IF(AE3776='Intro &amp; Setup'!$BB$14, $AO3776, "")</f>
        <v/>
      </c>
      <c r="AO3776" s="130" t="str">
        <f>IF(AND($B3776="", $C3776="", $D3776=""), "", IF($N3776="", 'Intro &amp; Setup'!$AB$33, $N3776))</f>
        <v/>
      </c>
      <c r="AQ3776" s="140">
        <f t="shared" si="998"/>
        <v>0</v>
      </c>
      <c r="AR3776" s="145">
        <f t="shared" si="999"/>
        <v>0</v>
      </c>
      <c r="AS3776" s="141">
        <f t="shared" si="1000"/>
        <v>0</v>
      </c>
      <c r="AU3776" s="149" t="str">
        <f t="shared" si="1001"/>
        <v/>
      </c>
      <c r="AV3776" s="155"/>
      <c r="AW3776" s="155"/>
      <c r="AX3776" s="155" t="str">
        <f t="shared" si="1002"/>
        <v/>
      </c>
      <c r="AY3776" s="155"/>
      <c r="AZ3776" s="155"/>
      <c r="BA3776" s="151" t="str">
        <f t="shared" si="1003"/>
        <v/>
      </c>
      <c r="BC3776" s="47" t="str">
        <f t="shared" si="1004"/>
        <v/>
      </c>
    </row>
    <row r="3777" spans="1:55" x14ac:dyDescent="0.25">
      <c r="A3777" s="4"/>
      <c r="B3777" s="167"/>
      <c r="C3777" s="168"/>
      <c r="D3777" s="169"/>
      <c r="E3777" s="170"/>
      <c r="F3777" s="171"/>
      <c r="G3777" s="172"/>
      <c r="H3777" s="173"/>
      <c r="I3777" s="171"/>
      <c r="J3777" s="172"/>
      <c r="K3777" s="170"/>
      <c r="L3777" s="171"/>
      <c r="M3777" s="172"/>
      <c r="N3777" s="174"/>
      <c r="O3777" s="4"/>
      <c r="P3777" s="49" t="str">
        <f t="shared" si="988"/>
        <v/>
      </c>
      <c r="Q3777" s="4"/>
      <c r="S3777" s="22" t="str">
        <f t="shared" si="989"/>
        <v/>
      </c>
      <c r="T3777" s="8" t="str">
        <f t="shared" si="990"/>
        <v/>
      </c>
      <c r="U3777" s="23" t="str">
        <f t="shared" si="991"/>
        <v/>
      </c>
      <c r="W3777" s="50"/>
      <c r="Y3777" s="65" t="str">
        <f t="shared" si="992"/>
        <v/>
      </c>
      <c r="Z3777" s="8" t="str">
        <f t="shared" si="993"/>
        <v/>
      </c>
      <c r="AA3777" s="66" t="str">
        <f t="shared" si="994"/>
        <v/>
      </c>
      <c r="AC3777" s="65" t="str">
        <f>IF($G3777="", "", IF(IFERROR(INDEX('Intro &amp; Setup'!$Y$17:$Y$26, MATCH($G3777, 'Intro &amp; Setup'!$U$17:$U$26, 0)), "")="", 'Intro &amp; Setup'!$BB$15, IFERROR(INDEX('Intro &amp; Setup'!$Y$17:$Y$26, MATCH($G3777, 'Intro &amp; Setup'!$U$17:$U$26, 0)), "")))</f>
        <v/>
      </c>
      <c r="AD3777" s="8" t="str">
        <f>IF($J3777="", "", IF(IFERROR(INDEX('Intro &amp; Setup'!$Y$17:$Y$26, MATCH($J3777, 'Intro &amp; Setup'!$U$17:$U$26, 0)), "")="", 'Intro &amp; Setup'!$BB$15, IFERROR(INDEX('Intro &amp; Setup'!$Y$17:$Y$26, MATCH($J3777, 'Intro &amp; Setup'!$U$17:$U$26, 0)), "")))</f>
        <v/>
      </c>
      <c r="AE3777" s="66" t="str">
        <f>IF($M3777="", "", IF(IFERROR(INDEX('Intro &amp; Setup'!$Y$17:$Y$26, MATCH($M3777, 'Intro &amp; Setup'!$U$17:$U$26, 0)), "")="", 'Intro &amp; Setup'!$BB$15, IFERROR(INDEX('Intro &amp; Setup'!$Y$17:$Y$26, MATCH($M3777, 'Intro &amp; Setup'!$U$17:$U$26, 0)), "")))</f>
        <v/>
      </c>
      <c r="AG3777" s="65" t="str">
        <f t="shared" si="995"/>
        <v/>
      </c>
      <c r="AH3777" s="8" t="str">
        <f t="shared" si="996"/>
        <v/>
      </c>
      <c r="AI3777" s="66" t="str">
        <f t="shared" si="997"/>
        <v/>
      </c>
      <c r="AK3777" s="123" t="str">
        <f>IF(AC3777='Intro &amp; Setup'!$BB$14, $AO3777, "")</f>
        <v/>
      </c>
      <c r="AL3777" s="124" t="str">
        <f>IF(AD3777='Intro &amp; Setup'!$BB$14, $AO3777, "")</f>
        <v/>
      </c>
      <c r="AM3777" s="125" t="str">
        <f>IF(AE3777='Intro &amp; Setup'!$BB$14, $AO3777, "")</f>
        <v/>
      </c>
      <c r="AO3777" s="130" t="str">
        <f>IF(AND($B3777="", $C3777="", $D3777=""), "", IF($N3777="", 'Intro &amp; Setup'!$AB$33, $N3777))</f>
        <v/>
      </c>
      <c r="AQ3777" s="140">
        <f t="shared" si="998"/>
        <v>0</v>
      </c>
      <c r="AR3777" s="145">
        <f t="shared" si="999"/>
        <v>0</v>
      </c>
      <c r="AS3777" s="141">
        <f t="shared" si="1000"/>
        <v>0</v>
      </c>
      <c r="AU3777" s="149" t="str">
        <f t="shared" si="1001"/>
        <v/>
      </c>
      <c r="AV3777" s="155"/>
      <c r="AW3777" s="155"/>
      <c r="AX3777" s="155" t="str">
        <f t="shared" si="1002"/>
        <v/>
      </c>
      <c r="AY3777" s="155"/>
      <c r="AZ3777" s="155"/>
      <c r="BA3777" s="151" t="str">
        <f t="shared" si="1003"/>
        <v/>
      </c>
      <c r="BC3777" s="47" t="str">
        <f t="shared" si="1004"/>
        <v/>
      </c>
    </row>
    <row r="3778" spans="1:55" x14ac:dyDescent="0.25">
      <c r="A3778" s="4"/>
      <c r="B3778" s="167"/>
      <c r="C3778" s="168"/>
      <c r="D3778" s="169"/>
      <c r="E3778" s="170"/>
      <c r="F3778" s="171"/>
      <c r="G3778" s="172"/>
      <c r="H3778" s="173"/>
      <c r="I3778" s="171"/>
      <c r="J3778" s="172"/>
      <c r="K3778" s="170"/>
      <c r="L3778" s="171"/>
      <c r="M3778" s="172"/>
      <c r="N3778" s="174"/>
      <c r="O3778" s="4"/>
      <c r="P3778" s="49" t="str">
        <f t="shared" si="988"/>
        <v/>
      </c>
      <c r="Q3778" s="4"/>
      <c r="S3778" s="22" t="str">
        <f t="shared" si="989"/>
        <v/>
      </c>
      <c r="T3778" s="8" t="str">
        <f t="shared" si="990"/>
        <v/>
      </c>
      <c r="U3778" s="23" t="str">
        <f t="shared" si="991"/>
        <v/>
      </c>
      <c r="W3778" s="50"/>
      <c r="Y3778" s="65" t="str">
        <f t="shared" si="992"/>
        <v/>
      </c>
      <c r="Z3778" s="8" t="str">
        <f t="shared" si="993"/>
        <v/>
      </c>
      <c r="AA3778" s="66" t="str">
        <f t="shared" si="994"/>
        <v/>
      </c>
      <c r="AC3778" s="65" t="str">
        <f>IF($G3778="", "", IF(IFERROR(INDEX('Intro &amp; Setup'!$Y$17:$Y$26, MATCH($G3778, 'Intro &amp; Setup'!$U$17:$U$26, 0)), "")="", 'Intro &amp; Setup'!$BB$15, IFERROR(INDEX('Intro &amp; Setup'!$Y$17:$Y$26, MATCH($G3778, 'Intro &amp; Setup'!$U$17:$U$26, 0)), "")))</f>
        <v/>
      </c>
      <c r="AD3778" s="8" t="str">
        <f>IF($J3778="", "", IF(IFERROR(INDEX('Intro &amp; Setup'!$Y$17:$Y$26, MATCH($J3778, 'Intro &amp; Setup'!$U$17:$U$26, 0)), "")="", 'Intro &amp; Setup'!$BB$15, IFERROR(INDEX('Intro &amp; Setup'!$Y$17:$Y$26, MATCH($J3778, 'Intro &amp; Setup'!$U$17:$U$26, 0)), "")))</f>
        <v/>
      </c>
      <c r="AE3778" s="66" t="str">
        <f>IF($M3778="", "", IF(IFERROR(INDEX('Intro &amp; Setup'!$Y$17:$Y$26, MATCH($M3778, 'Intro &amp; Setup'!$U$17:$U$26, 0)), "")="", 'Intro &amp; Setup'!$BB$15, IFERROR(INDEX('Intro &amp; Setup'!$Y$17:$Y$26, MATCH($M3778, 'Intro &amp; Setup'!$U$17:$U$26, 0)), "")))</f>
        <v/>
      </c>
      <c r="AG3778" s="65" t="str">
        <f t="shared" si="995"/>
        <v/>
      </c>
      <c r="AH3778" s="8" t="str">
        <f t="shared" si="996"/>
        <v/>
      </c>
      <c r="AI3778" s="66" t="str">
        <f t="shared" si="997"/>
        <v/>
      </c>
      <c r="AK3778" s="123" t="str">
        <f>IF(AC3778='Intro &amp; Setup'!$BB$14, $AO3778, "")</f>
        <v/>
      </c>
      <c r="AL3778" s="124" t="str">
        <f>IF(AD3778='Intro &amp; Setup'!$BB$14, $AO3778, "")</f>
        <v/>
      </c>
      <c r="AM3778" s="125" t="str">
        <f>IF(AE3778='Intro &amp; Setup'!$BB$14, $AO3778, "")</f>
        <v/>
      </c>
      <c r="AO3778" s="130" t="str">
        <f>IF(AND($B3778="", $C3778="", $D3778=""), "", IF($N3778="", 'Intro &amp; Setup'!$AB$33, $N3778))</f>
        <v/>
      </c>
      <c r="AQ3778" s="140">
        <f t="shared" si="998"/>
        <v>0</v>
      </c>
      <c r="AR3778" s="145">
        <f t="shared" si="999"/>
        <v>0</v>
      </c>
      <c r="AS3778" s="141">
        <f t="shared" si="1000"/>
        <v>0</v>
      </c>
      <c r="AU3778" s="149" t="str">
        <f t="shared" si="1001"/>
        <v/>
      </c>
      <c r="AV3778" s="155"/>
      <c r="AW3778" s="155"/>
      <c r="AX3778" s="155" t="str">
        <f t="shared" si="1002"/>
        <v/>
      </c>
      <c r="AY3778" s="155"/>
      <c r="AZ3778" s="155"/>
      <c r="BA3778" s="151" t="str">
        <f t="shared" si="1003"/>
        <v/>
      </c>
      <c r="BC3778" s="47" t="str">
        <f t="shared" si="1004"/>
        <v/>
      </c>
    </row>
    <row r="3779" spans="1:55" x14ac:dyDescent="0.25">
      <c r="A3779" s="4"/>
      <c r="B3779" s="167"/>
      <c r="C3779" s="168"/>
      <c r="D3779" s="169"/>
      <c r="E3779" s="170"/>
      <c r="F3779" s="171"/>
      <c r="G3779" s="172"/>
      <c r="H3779" s="173"/>
      <c r="I3779" s="171"/>
      <c r="J3779" s="172"/>
      <c r="K3779" s="170"/>
      <c r="L3779" s="171"/>
      <c r="M3779" s="172"/>
      <c r="N3779" s="174"/>
      <c r="O3779" s="4"/>
      <c r="P3779" s="49" t="str">
        <f t="shared" si="988"/>
        <v/>
      </c>
      <c r="Q3779" s="4"/>
      <c r="S3779" s="22" t="str">
        <f t="shared" si="989"/>
        <v/>
      </c>
      <c r="T3779" s="8" t="str">
        <f t="shared" si="990"/>
        <v/>
      </c>
      <c r="U3779" s="23" t="str">
        <f t="shared" si="991"/>
        <v/>
      </c>
      <c r="W3779" s="50"/>
      <c r="Y3779" s="65" t="str">
        <f t="shared" si="992"/>
        <v/>
      </c>
      <c r="Z3779" s="8" t="str">
        <f t="shared" si="993"/>
        <v/>
      </c>
      <c r="AA3779" s="66" t="str">
        <f t="shared" si="994"/>
        <v/>
      </c>
      <c r="AC3779" s="65" t="str">
        <f>IF($G3779="", "", IF(IFERROR(INDEX('Intro &amp; Setup'!$Y$17:$Y$26, MATCH($G3779, 'Intro &amp; Setup'!$U$17:$U$26, 0)), "")="", 'Intro &amp; Setup'!$BB$15, IFERROR(INDEX('Intro &amp; Setup'!$Y$17:$Y$26, MATCH($G3779, 'Intro &amp; Setup'!$U$17:$U$26, 0)), "")))</f>
        <v/>
      </c>
      <c r="AD3779" s="8" t="str">
        <f>IF($J3779="", "", IF(IFERROR(INDEX('Intro &amp; Setup'!$Y$17:$Y$26, MATCH($J3779, 'Intro &amp; Setup'!$U$17:$U$26, 0)), "")="", 'Intro &amp; Setup'!$BB$15, IFERROR(INDEX('Intro &amp; Setup'!$Y$17:$Y$26, MATCH($J3779, 'Intro &amp; Setup'!$U$17:$U$26, 0)), "")))</f>
        <v/>
      </c>
      <c r="AE3779" s="66" t="str">
        <f>IF($M3779="", "", IF(IFERROR(INDEX('Intro &amp; Setup'!$Y$17:$Y$26, MATCH($M3779, 'Intro &amp; Setup'!$U$17:$U$26, 0)), "")="", 'Intro &amp; Setup'!$BB$15, IFERROR(INDEX('Intro &amp; Setup'!$Y$17:$Y$26, MATCH($M3779, 'Intro &amp; Setup'!$U$17:$U$26, 0)), "")))</f>
        <v/>
      </c>
      <c r="AG3779" s="65" t="str">
        <f t="shared" si="995"/>
        <v/>
      </c>
      <c r="AH3779" s="8" t="str">
        <f t="shared" si="996"/>
        <v/>
      </c>
      <c r="AI3779" s="66" t="str">
        <f t="shared" si="997"/>
        <v/>
      </c>
      <c r="AK3779" s="123" t="str">
        <f>IF(AC3779='Intro &amp; Setup'!$BB$14, $AO3779, "")</f>
        <v/>
      </c>
      <c r="AL3779" s="124" t="str">
        <f>IF(AD3779='Intro &amp; Setup'!$BB$14, $AO3779, "")</f>
        <v/>
      </c>
      <c r="AM3779" s="125" t="str">
        <f>IF(AE3779='Intro &amp; Setup'!$BB$14, $AO3779, "")</f>
        <v/>
      </c>
      <c r="AO3779" s="130" t="str">
        <f>IF(AND($B3779="", $C3779="", $D3779=""), "", IF($N3779="", 'Intro &amp; Setup'!$AB$33, $N3779))</f>
        <v/>
      </c>
      <c r="AQ3779" s="140">
        <f t="shared" si="998"/>
        <v>0</v>
      </c>
      <c r="AR3779" s="145">
        <f t="shared" si="999"/>
        <v>0</v>
      </c>
      <c r="AS3779" s="141">
        <f t="shared" si="1000"/>
        <v>0</v>
      </c>
      <c r="AU3779" s="149" t="str">
        <f t="shared" si="1001"/>
        <v/>
      </c>
      <c r="AV3779" s="155"/>
      <c r="AW3779" s="155"/>
      <c r="AX3779" s="155" t="str">
        <f t="shared" si="1002"/>
        <v/>
      </c>
      <c r="AY3779" s="155"/>
      <c r="AZ3779" s="155"/>
      <c r="BA3779" s="151" t="str">
        <f t="shared" si="1003"/>
        <v/>
      </c>
      <c r="BC3779" s="47" t="str">
        <f t="shared" si="1004"/>
        <v/>
      </c>
    </row>
    <row r="3780" spans="1:55" x14ac:dyDescent="0.25">
      <c r="A3780" s="4"/>
      <c r="B3780" s="167"/>
      <c r="C3780" s="168"/>
      <c r="D3780" s="169"/>
      <c r="E3780" s="170"/>
      <c r="F3780" s="171"/>
      <c r="G3780" s="172"/>
      <c r="H3780" s="173"/>
      <c r="I3780" s="171"/>
      <c r="J3780" s="172"/>
      <c r="K3780" s="170"/>
      <c r="L3780" s="171"/>
      <c r="M3780" s="172"/>
      <c r="N3780" s="174"/>
      <c r="O3780" s="4"/>
      <c r="P3780" s="49" t="str">
        <f t="shared" si="988"/>
        <v/>
      </c>
      <c r="Q3780" s="4"/>
      <c r="S3780" s="22" t="str">
        <f t="shared" si="989"/>
        <v/>
      </c>
      <c r="T3780" s="8" t="str">
        <f t="shared" si="990"/>
        <v/>
      </c>
      <c r="U3780" s="23" t="str">
        <f t="shared" si="991"/>
        <v/>
      </c>
      <c r="W3780" s="50"/>
      <c r="Y3780" s="65" t="str">
        <f t="shared" si="992"/>
        <v/>
      </c>
      <c r="Z3780" s="8" t="str">
        <f t="shared" si="993"/>
        <v/>
      </c>
      <c r="AA3780" s="66" t="str">
        <f t="shared" si="994"/>
        <v/>
      </c>
      <c r="AC3780" s="65" t="str">
        <f>IF($G3780="", "", IF(IFERROR(INDEX('Intro &amp; Setup'!$Y$17:$Y$26, MATCH($G3780, 'Intro &amp; Setup'!$U$17:$U$26, 0)), "")="", 'Intro &amp; Setup'!$BB$15, IFERROR(INDEX('Intro &amp; Setup'!$Y$17:$Y$26, MATCH($G3780, 'Intro &amp; Setup'!$U$17:$U$26, 0)), "")))</f>
        <v/>
      </c>
      <c r="AD3780" s="8" t="str">
        <f>IF($J3780="", "", IF(IFERROR(INDEX('Intro &amp; Setup'!$Y$17:$Y$26, MATCH($J3780, 'Intro &amp; Setup'!$U$17:$U$26, 0)), "")="", 'Intro &amp; Setup'!$BB$15, IFERROR(INDEX('Intro &amp; Setup'!$Y$17:$Y$26, MATCH($J3780, 'Intro &amp; Setup'!$U$17:$U$26, 0)), "")))</f>
        <v/>
      </c>
      <c r="AE3780" s="66" t="str">
        <f>IF($M3780="", "", IF(IFERROR(INDEX('Intro &amp; Setup'!$Y$17:$Y$26, MATCH($M3780, 'Intro &amp; Setup'!$U$17:$U$26, 0)), "")="", 'Intro &amp; Setup'!$BB$15, IFERROR(INDEX('Intro &amp; Setup'!$Y$17:$Y$26, MATCH($M3780, 'Intro &amp; Setup'!$U$17:$U$26, 0)), "")))</f>
        <v/>
      </c>
      <c r="AG3780" s="65" t="str">
        <f t="shared" si="995"/>
        <v/>
      </c>
      <c r="AH3780" s="8" t="str">
        <f t="shared" si="996"/>
        <v/>
      </c>
      <c r="AI3780" s="66" t="str">
        <f t="shared" si="997"/>
        <v/>
      </c>
      <c r="AK3780" s="123" t="str">
        <f>IF(AC3780='Intro &amp; Setup'!$BB$14, $AO3780, "")</f>
        <v/>
      </c>
      <c r="AL3780" s="124" t="str">
        <f>IF(AD3780='Intro &amp; Setup'!$BB$14, $AO3780, "")</f>
        <v/>
      </c>
      <c r="AM3780" s="125" t="str">
        <f>IF(AE3780='Intro &amp; Setup'!$BB$14, $AO3780, "")</f>
        <v/>
      </c>
      <c r="AO3780" s="130" t="str">
        <f>IF(AND($B3780="", $C3780="", $D3780=""), "", IF($N3780="", 'Intro &amp; Setup'!$AB$33, $N3780))</f>
        <v/>
      </c>
      <c r="AQ3780" s="140">
        <f t="shared" si="998"/>
        <v>0</v>
      </c>
      <c r="AR3780" s="145">
        <f t="shared" si="999"/>
        <v>0</v>
      </c>
      <c r="AS3780" s="141">
        <f t="shared" si="1000"/>
        <v>0</v>
      </c>
      <c r="AU3780" s="149" t="str">
        <f t="shared" si="1001"/>
        <v/>
      </c>
      <c r="AV3780" s="155"/>
      <c r="AW3780" s="155"/>
      <c r="AX3780" s="155" t="str">
        <f t="shared" si="1002"/>
        <v/>
      </c>
      <c r="AY3780" s="155"/>
      <c r="AZ3780" s="155"/>
      <c r="BA3780" s="151" t="str">
        <f t="shared" si="1003"/>
        <v/>
      </c>
      <c r="BC3780" s="47" t="str">
        <f t="shared" si="1004"/>
        <v/>
      </c>
    </row>
    <row r="3781" spans="1:55" x14ac:dyDescent="0.25">
      <c r="A3781" s="4"/>
      <c r="B3781" s="167"/>
      <c r="C3781" s="168"/>
      <c r="D3781" s="169"/>
      <c r="E3781" s="170"/>
      <c r="F3781" s="171"/>
      <c r="G3781" s="172"/>
      <c r="H3781" s="173"/>
      <c r="I3781" s="171"/>
      <c r="J3781" s="172"/>
      <c r="K3781" s="170"/>
      <c r="L3781" s="171"/>
      <c r="M3781" s="172"/>
      <c r="N3781" s="174"/>
      <c r="O3781" s="4"/>
      <c r="P3781" s="49" t="str">
        <f t="shared" si="988"/>
        <v/>
      </c>
      <c r="Q3781" s="4"/>
      <c r="S3781" s="22" t="str">
        <f t="shared" si="989"/>
        <v/>
      </c>
      <c r="T3781" s="8" t="str">
        <f t="shared" si="990"/>
        <v/>
      </c>
      <c r="U3781" s="23" t="str">
        <f t="shared" si="991"/>
        <v/>
      </c>
      <c r="W3781" s="50"/>
      <c r="Y3781" s="65" t="str">
        <f t="shared" si="992"/>
        <v/>
      </c>
      <c r="Z3781" s="8" t="str">
        <f t="shared" si="993"/>
        <v/>
      </c>
      <c r="AA3781" s="66" t="str">
        <f t="shared" si="994"/>
        <v/>
      </c>
      <c r="AC3781" s="65" t="str">
        <f>IF($G3781="", "", IF(IFERROR(INDEX('Intro &amp; Setup'!$Y$17:$Y$26, MATCH($G3781, 'Intro &amp; Setup'!$U$17:$U$26, 0)), "")="", 'Intro &amp; Setup'!$BB$15, IFERROR(INDEX('Intro &amp; Setup'!$Y$17:$Y$26, MATCH($G3781, 'Intro &amp; Setup'!$U$17:$U$26, 0)), "")))</f>
        <v/>
      </c>
      <c r="AD3781" s="8" t="str">
        <f>IF($J3781="", "", IF(IFERROR(INDEX('Intro &amp; Setup'!$Y$17:$Y$26, MATCH($J3781, 'Intro &amp; Setup'!$U$17:$U$26, 0)), "")="", 'Intro &amp; Setup'!$BB$15, IFERROR(INDEX('Intro &amp; Setup'!$Y$17:$Y$26, MATCH($J3781, 'Intro &amp; Setup'!$U$17:$U$26, 0)), "")))</f>
        <v/>
      </c>
      <c r="AE3781" s="66" t="str">
        <f>IF($M3781="", "", IF(IFERROR(INDEX('Intro &amp; Setup'!$Y$17:$Y$26, MATCH($M3781, 'Intro &amp; Setup'!$U$17:$U$26, 0)), "")="", 'Intro &amp; Setup'!$BB$15, IFERROR(INDEX('Intro &amp; Setup'!$Y$17:$Y$26, MATCH($M3781, 'Intro &amp; Setup'!$U$17:$U$26, 0)), "")))</f>
        <v/>
      </c>
      <c r="AG3781" s="65" t="str">
        <f t="shared" si="995"/>
        <v/>
      </c>
      <c r="AH3781" s="8" t="str">
        <f t="shared" si="996"/>
        <v/>
      </c>
      <c r="AI3781" s="66" t="str">
        <f t="shared" si="997"/>
        <v/>
      </c>
      <c r="AK3781" s="123" t="str">
        <f>IF(AC3781='Intro &amp; Setup'!$BB$14, $AO3781, "")</f>
        <v/>
      </c>
      <c r="AL3781" s="124" t="str">
        <f>IF(AD3781='Intro &amp; Setup'!$BB$14, $AO3781, "")</f>
        <v/>
      </c>
      <c r="AM3781" s="125" t="str">
        <f>IF(AE3781='Intro &amp; Setup'!$BB$14, $AO3781, "")</f>
        <v/>
      </c>
      <c r="AO3781" s="130" t="str">
        <f>IF(AND($B3781="", $C3781="", $D3781=""), "", IF($N3781="", 'Intro &amp; Setup'!$AB$33, $N3781))</f>
        <v/>
      </c>
      <c r="AQ3781" s="140">
        <f t="shared" si="998"/>
        <v>0</v>
      </c>
      <c r="AR3781" s="145">
        <f t="shared" si="999"/>
        <v>0</v>
      </c>
      <c r="AS3781" s="141">
        <f t="shared" si="1000"/>
        <v>0</v>
      </c>
      <c r="AU3781" s="149" t="str">
        <f t="shared" si="1001"/>
        <v/>
      </c>
      <c r="AV3781" s="155"/>
      <c r="AW3781" s="155"/>
      <c r="AX3781" s="155" t="str">
        <f t="shared" si="1002"/>
        <v/>
      </c>
      <c r="AY3781" s="155"/>
      <c r="AZ3781" s="155"/>
      <c r="BA3781" s="151" t="str">
        <f t="shared" si="1003"/>
        <v/>
      </c>
      <c r="BC3781" s="47" t="str">
        <f t="shared" si="1004"/>
        <v/>
      </c>
    </row>
    <row r="3782" spans="1:55" x14ac:dyDescent="0.25">
      <c r="A3782" s="4"/>
      <c r="B3782" s="167"/>
      <c r="C3782" s="168"/>
      <c r="D3782" s="169"/>
      <c r="E3782" s="170"/>
      <c r="F3782" s="171"/>
      <c r="G3782" s="172"/>
      <c r="H3782" s="173"/>
      <c r="I3782" s="171"/>
      <c r="J3782" s="172"/>
      <c r="K3782" s="170"/>
      <c r="L3782" s="171"/>
      <c r="M3782" s="172"/>
      <c r="N3782" s="174"/>
      <c r="O3782" s="4"/>
      <c r="P3782" s="49" t="str">
        <f t="shared" si="988"/>
        <v/>
      </c>
      <c r="Q3782" s="4"/>
      <c r="S3782" s="22" t="str">
        <f t="shared" si="989"/>
        <v/>
      </c>
      <c r="T3782" s="8" t="str">
        <f t="shared" si="990"/>
        <v/>
      </c>
      <c r="U3782" s="23" t="str">
        <f t="shared" si="991"/>
        <v/>
      </c>
      <c r="W3782" s="50"/>
      <c r="Y3782" s="65" t="str">
        <f t="shared" si="992"/>
        <v/>
      </c>
      <c r="Z3782" s="8" t="str">
        <f t="shared" si="993"/>
        <v/>
      </c>
      <c r="AA3782" s="66" t="str">
        <f t="shared" si="994"/>
        <v/>
      </c>
      <c r="AC3782" s="65" t="str">
        <f>IF($G3782="", "", IF(IFERROR(INDEX('Intro &amp; Setup'!$Y$17:$Y$26, MATCH($G3782, 'Intro &amp; Setup'!$U$17:$U$26, 0)), "")="", 'Intro &amp; Setup'!$BB$15, IFERROR(INDEX('Intro &amp; Setup'!$Y$17:$Y$26, MATCH($G3782, 'Intro &amp; Setup'!$U$17:$U$26, 0)), "")))</f>
        <v/>
      </c>
      <c r="AD3782" s="8" t="str">
        <f>IF($J3782="", "", IF(IFERROR(INDEX('Intro &amp; Setup'!$Y$17:$Y$26, MATCH($J3782, 'Intro &amp; Setup'!$U$17:$U$26, 0)), "")="", 'Intro &amp; Setup'!$BB$15, IFERROR(INDEX('Intro &amp; Setup'!$Y$17:$Y$26, MATCH($J3782, 'Intro &amp; Setup'!$U$17:$U$26, 0)), "")))</f>
        <v/>
      </c>
      <c r="AE3782" s="66" t="str">
        <f>IF($M3782="", "", IF(IFERROR(INDEX('Intro &amp; Setup'!$Y$17:$Y$26, MATCH($M3782, 'Intro &amp; Setup'!$U$17:$U$26, 0)), "")="", 'Intro &amp; Setup'!$BB$15, IFERROR(INDEX('Intro &amp; Setup'!$Y$17:$Y$26, MATCH($M3782, 'Intro &amp; Setup'!$U$17:$U$26, 0)), "")))</f>
        <v/>
      </c>
      <c r="AG3782" s="65" t="str">
        <f t="shared" si="995"/>
        <v/>
      </c>
      <c r="AH3782" s="8" t="str">
        <f t="shared" si="996"/>
        <v/>
      </c>
      <c r="AI3782" s="66" t="str">
        <f t="shared" si="997"/>
        <v/>
      </c>
      <c r="AK3782" s="123" t="str">
        <f>IF(AC3782='Intro &amp; Setup'!$BB$14, $AO3782, "")</f>
        <v/>
      </c>
      <c r="AL3782" s="124" t="str">
        <f>IF(AD3782='Intro &amp; Setup'!$BB$14, $AO3782, "")</f>
        <v/>
      </c>
      <c r="AM3782" s="125" t="str">
        <f>IF(AE3782='Intro &amp; Setup'!$BB$14, $AO3782, "")</f>
        <v/>
      </c>
      <c r="AO3782" s="130" t="str">
        <f>IF(AND($B3782="", $C3782="", $D3782=""), "", IF($N3782="", 'Intro &amp; Setup'!$AB$33, $N3782))</f>
        <v/>
      </c>
      <c r="AQ3782" s="140">
        <f t="shared" si="998"/>
        <v>0</v>
      </c>
      <c r="AR3782" s="145">
        <f t="shared" si="999"/>
        <v>0</v>
      </c>
      <c r="AS3782" s="141">
        <f t="shared" si="1000"/>
        <v>0</v>
      </c>
      <c r="AU3782" s="149" t="str">
        <f t="shared" si="1001"/>
        <v/>
      </c>
      <c r="AV3782" s="155"/>
      <c r="AW3782" s="155"/>
      <c r="AX3782" s="155" t="str">
        <f t="shared" si="1002"/>
        <v/>
      </c>
      <c r="AY3782" s="155"/>
      <c r="AZ3782" s="155"/>
      <c r="BA3782" s="151" t="str">
        <f t="shared" si="1003"/>
        <v/>
      </c>
      <c r="BC3782" s="47" t="str">
        <f t="shared" si="1004"/>
        <v/>
      </c>
    </row>
    <row r="3783" spans="1:55" x14ac:dyDescent="0.25">
      <c r="A3783" s="4"/>
      <c r="B3783" s="167"/>
      <c r="C3783" s="168"/>
      <c r="D3783" s="169"/>
      <c r="E3783" s="170"/>
      <c r="F3783" s="171"/>
      <c r="G3783" s="172"/>
      <c r="H3783" s="173"/>
      <c r="I3783" s="171"/>
      <c r="J3783" s="172"/>
      <c r="K3783" s="170"/>
      <c r="L3783" s="171"/>
      <c r="M3783" s="172"/>
      <c r="N3783" s="174"/>
      <c r="O3783" s="4"/>
      <c r="P3783" s="49" t="str">
        <f t="shared" si="988"/>
        <v/>
      </c>
      <c r="Q3783" s="4"/>
      <c r="S3783" s="22" t="str">
        <f t="shared" si="989"/>
        <v/>
      </c>
      <c r="T3783" s="8" t="str">
        <f t="shared" si="990"/>
        <v/>
      </c>
      <c r="U3783" s="23" t="str">
        <f t="shared" si="991"/>
        <v/>
      </c>
      <c r="W3783" s="50"/>
      <c r="Y3783" s="65" t="str">
        <f t="shared" si="992"/>
        <v/>
      </c>
      <c r="Z3783" s="8" t="str">
        <f t="shared" si="993"/>
        <v/>
      </c>
      <c r="AA3783" s="66" t="str">
        <f t="shared" si="994"/>
        <v/>
      </c>
      <c r="AC3783" s="65" t="str">
        <f>IF($G3783="", "", IF(IFERROR(INDEX('Intro &amp; Setup'!$Y$17:$Y$26, MATCH($G3783, 'Intro &amp; Setup'!$U$17:$U$26, 0)), "")="", 'Intro &amp; Setup'!$BB$15, IFERROR(INDEX('Intro &amp; Setup'!$Y$17:$Y$26, MATCH($G3783, 'Intro &amp; Setup'!$U$17:$U$26, 0)), "")))</f>
        <v/>
      </c>
      <c r="AD3783" s="8" t="str">
        <f>IF($J3783="", "", IF(IFERROR(INDEX('Intro &amp; Setup'!$Y$17:$Y$26, MATCH($J3783, 'Intro &amp; Setup'!$U$17:$U$26, 0)), "")="", 'Intro &amp; Setup'!$BB$15, IFERROR(INDEX('Intro &amp; Setup'!$Y$17:$Y$26, MATCH($J3783, 'Intro &amp; Setup'!$U$17:$U$26, 0)), "")))</f>
        <v/>
      </c>
      <c r="AE3783" s="66" t="str">
        <f>IF($M3783="", "", IF(IFERROR(INDEX('Intro &amp; Setup'!$Y$17:$Y$26, MATCH($M3783, 'Intro &amp; Setup'!$U$17:$U$26, 0)), "")="", 'Intro &amp; Setup'!$BB$15, IFERROR(INDEX('Intro &amp; Setup'!$Y$17:$Y$26, MATCH($M3783, 'Intro &amp; Setup'!$U$17:$U$26, 0)), "")))</f>
        <v/>
      </c>
      <c r="AG3783" s="65" t="str">
        <f t="shared" si="995"/>
        <v/>
      </c>
      <c r="AH3783" s="8" t="str">
        <f t="shared" si="996"/>
        <v/>
      </c>
      <c r="AI3783" s="66" t="str">
        <f t="shared" si="997"/>
        <v/>
      </c>
      <c r="AK3783" s="123" t="str">
        <f>IF(AC3783='Intro &amp; Setup'!$BB$14, $AO3783, "")</f>
        <v/>
      </c>
      <c r="AL3783" s="124" t="str">
        <f>IF(AD3783='Intro &amp; Setup'!$BB$14, $AO3783, "")</f>
        <v/>
      </c>
      <c r="AM3783" s="125" t="str">
        <f>IF(AE3783='Intro &amp; Setup'!$BB$14, $AO3783, "")</f>
        <v/>
      </c>
      <c r="AO3783" s="130" t="str">
        <f>IF(AND($B3783="", $C3783="", $D3783=""), "", IF($N3783="", 'Intro &amp; Setup'!$AB$33, $N3783))</f>
        <v/>
      </c>
      <c r="AQ3783" s="140">
        <f t="shared" si="998"/>
        <v>0</v>
      </c>
      <c r="AR3783" s="145">
        <f t="shared" si="999"/>
        <v>0</v>
      </c>
      <c r="AS3783" s="141">
        <f t="shared" si="1000"/>
        <v>0</v>
      </c>
      <c r="AU3783" s="149" t="str">
        <f t="shared" si="1001"/>
        <v/>
      </c>
      <c r="AV3783" s="155"/>
      <c r="AW3783" s="155"/>
      <c r="AX3783" s="155" t="str">
        <f t="shared" si="1002"/>
        <v/>
      </c>
      <c r="AY3783" s="155"/>
      <c r="AZ3783" s="155"/>
      <c r="BA3783" s="151" t="str">
        <f t="shared" si="1003"/>
        <v/>
      </c>
      <c r="BC3783" s="47" t="str">
        <f t="shared" si="1004"/>
        <v/>
      </c>
    </row>
    <row r="3784" spans="1:55" x14ac:dyDescent="0.25">
      <c r="A3784" s="4"/>
      <c r="B3784" s="167"/>
      <c r="C3784" s="168"/>
      <c r="D3784" s="169"/>
      <c r="E3784" s="170"/>
      <c r="F3784" s="171"/>
      <c r="G3784" s="172"/>
      <c r="H3784" s="173"/>
      <c r="I3784" s="171"/>
      <c r="J3784" s="172"/>
      <c r="K3784" s="170"/>
      <c r="L3784" s="171"/>
      <c r="M3784" s="172"/>
      <c r="N3784" s="174"/>
      <c r="O3784" s="4"/>
      <c r="P3784" s="49" t="str">
        <f t="shared" si="988"/>
        <v/>
      </c>
      <c r="Q3784" s="4"/>
      <c r="S3784" s="22" t="str">
        <f t="shared" si="989"/>
        <v/>
      </c>
      <c r="T3784" s="8" t="str">
        <f t="shared" si="990"/>
        <v/>
      </c>
      <c r="U3784" s="23" t="str">
        <f t="shared" si="991"/>
        <v/>
      </c>
      <c r="W3784" s="50"/>
      <c r="Y3784" s="65" t="str">
        <f t="shared" si="992"/>
        <v/>
      </c>
      <c r="Z3784" s="8" t="str">
        <f t="shared" si="993"/>
        <v/>
      </c>
      <c r="AA3784" s="66" t="str">
        <f t="shared" si="994"/>
        <v/>
      </c>
      <c r="AC3784" s="65" t="str">
        <f>IF($G3784="", "", IF(IFERROR(INDEX('Intro &amp; Setup'!$Y$17:$Y$26, MATCH($G3784, 'Intro &amp; Setup'!$U$17:$U$26, 0)), "")="", 'Intro &amp; Setup'!$BB$15, IFERROR(INDEX('Intro &amp; Setup'!$Y$17:$Y$26, MATCH($G3784, 'Intro &amp; Setup'!$U$17:$U$26, 0)), "")))</f>
        <v/>
      </c>
      <c r="AD3784" s="8" t="str">
        <f>IF($J3784="", "", IF(IFERROR(INDEX('Intro &amp; Setup'!$Y$17:$Y$26, MATCH($J3784, 'Intro &amp; Setup'!$U$17:$U$26, 0)), "")="", 'Intro &amp; Setup'!$BB$15, IFERROR(INDEX('Intro &amp; Setup'!$Y$17:$Y$26, MATCH($J3784, 'Intro &amp; Setup'!$U$17:$U$26, 0)), "")))</f>
        <v/>
      </c>
      <c r="AE3784" s="66" t="str">
        <f>IF($M3784="", "", IF(IFERROR(INDEX('Intro &amp; Setup'!$Y$17:$Y$26, MATCH($M3784, 'Intro &amp; Setup'!$U$17:$U$26, 0)), "")="", 'Intro &amp; Setup'!$BB$15, IFERROR(INDEX('Intro &amp; Setup'!$Y$17:$Y$26, MATCH($M3784, 'Intro &amp; Setup'!$U$17:$U$26, 0)), "")))</f>
        <v/>
      </c>
      <c r="AG3784" s="65" t="str">
        <f t="shared" si="995"/>
        <v/>
      </c>
      <c r="AH3784" s="8" t="str">
        <f t="shared" si="996"/>
        <v/>
      </c>
      <c r="AI3784" s="66" t="str">
        <f t="shared" si="997"/>
        <v/>
      </c>
      <c r="AK3784" s="123" t="str">
        <f>IF(AC3784='Intro &amp; Setup'!$BB$14, $AO3784, "")</f>
        <v/>
      </c>
      <c r="AL3784" s="124" t="str">
        <f>IF(AD3784='Intro &amp; Setup'!$BB$14, $AO3784, "")</f>
        <v/>
      </c>
      <c r="AM3784" s="125" t="str">
        <f>IF(AE3784='Intro &amp; Setup'!$BB$14, $AO3784, "")</f>
        <v/>
      </c>
      <c r="AO3784" s="130" t="str">
        <f>IF(AND($B3784="", $C3784="", $D3784=""), "", IF($N3784="", 'Intro &amp; Setup'!$AB$33, $N3784))</f>
        <v/>
      </c>
      <c r="AQ3784" s="140">
        <f t="shared" si="998"/>
        <v>0</v>
      </c>
      <c r="AR3784" s="145">
        <f t="shared" si="999"/>
        <v>0</v>
      </c>
      <c r="AS3784" s="141">
        <f t="shared" si="1000"/>
        <v>0</v>
      </c>
      <c r="AU3784" s="149" t="str">
        <f t="shared" si="1001"/>
        <v/>
      </c>
      <c r="AV3784" s="155"/>
      <c r="AW3784" s="155"/>
      <c r="AX3784" s="155" t="str">
        <f t="shared" si="1002"/>
        <v/>
      </c>
      <c r="AY3784" s="155"/>
      <c r="AZ3784" s="155"/>
      <c r="BA3784" s="151" t="str">
        <f t="shared" si="1003"/>
        <v/>
      </c>
      <c r="BC3784" s="47" t="str">
        <f t="shared" si="1004"/>
        <v/>
      </c>
    </row>
    <row r="3785" spans="1:55" x14ac:dyDescent="0.25">
      <c r="A3785" s="4"/>
      <c r="B3785" s="167"/>
      <c r="C3785" s="168"/>
      <c r="D3785" s="169"/>
      <c r="E3785" s="170"/>
      <c r="F3785" s="171"/>
      <c r="G3785" s="172"/>
      <c r="H3785" s="173"/>
      <c r="I3785" s="171"/>
      <c r="J3785" s="172"/>
      <c r="K3785" s="170"/>
      <c r="L3785" s="171"/>
      <c r="M3785" s="172"/>
      <c r="N3785" s="174"/>
      <c r="O3785" s="4"/>
      <c r="P3785" s="49" t="str">
        <f t="shared" si="988"/>
        <v/>
      </c>
      <c r="Q3785" s="4"/>
      <c r="S3785" s="22" t="str">
        <f t="shared" si="989"/>
        <v/>
      </c>
      <c r="T3785" s="8" t="str">
        <f t="shared" si="990"/>
        <v/>
      </c>
      <c r="U3785" s="23" t="str">
        <f t="shared" si="991"/>
        <v/>
      </c>
      <c r="W3785" s="50"/>
      <c r="Y3785" s="65" t="str">
        <f t="shared" si="992"/>
        <v/>
      </c>
      <c r="Z3785" s="8" t="str">
        <f t="shared" si="993"/>
        <v/>
      </c>
      <c r="AA3785" s="66" t="str">
        <f t="shared" si="994"/>
        <v/>
      </c>
      <c r="AC3785" s="65" t="str">
        <f>IF($G3785="", "", IF(IFERROR(INDEX('Intro &amp; Setup'!$Y$17:$Y$26, MATCH($G3785, 'Intro &amp; Setup'!$U$17:$U$26, 0)), "")="", 'Intro &amp; Setup'!$BB$15, IFERROR(INDEX('Intro &amp; Setup'!$Y$17:$Y$26, MATCH($G3785, 'Intro &amp; Setup'!$U$17:$U$26, 0)), "")))</f>
        <v/>
      </c>
      <c r="AD3785" s="8" t="str">
        <f>IF($J3785="", "", IF(IFERROR(INDEX('Intro &amp; Setup'!$Y$17:$Y$26, MATCH($J3785, 'Intro &amp; Setup'!$U$17:$U$26, 0)), "")="", 'Intro &amp; Setup'!$BB$15, IFERROR(INDEX('Intro &amp; Setup'!$Y$17:$Y$26, MATCH($J3785, 'Intro &amp; Setup'!$U$17:$U$26, 0)), "")))</f>
        <v/>
      </c>
      <c r="AE3785" s="66" t="str">
        <f>IF($M3785="", "", IF(IFERROR(INDEX('Intro &amp; Setup'!$Y$17:$Y$26, MATCH($M3785, 'Intro &amp; Setup'!$U$17:$U$26, 0)), "")="", 'Intro &amp; Setup'!$BB$15, IFERROR(INDEX('Intro &amp; Setup'!$Y$17:$Y$26, MATCH($M3785, 'Intro &amp; Setup'!$U$17:$U$26, 0)), "")))</f>
        <v/>
      </c>
      <c r="AG3785" s="65" t="str">
        <f t="shared" si="995"/>
        <v/>
      </c>
      <c r="AH3785" s="8" t="str">
        <f t="shared" si="996"/>
        <v/>
      </c>
      <c r="AI3785" s="66" t="str">
        <f t="shared" si="997"/>
        <v/>
      </c>
      <c r="AK3785" s="123" t="str">
        <f>IF(AC3785='Intro &amp; Setup'!$BB$14, $AO3785, "")</f>
        <v/>
      </c>
      <c r="AL3785" s="124" t="str">
        <f>IF(AD3785='Intro &amp; Setup'!$BB$14, $AO3785, "")</f>
        <v/>
      </c>
      <c r="AM3785" s="125" t="str">
        <f>IF(AE3785='Intro &amp; Setup'!$BB$14, $AO3785, "")</f>
        <v/>
      </c>
      <c r="AO3785" s="130" t="str">
        <f>IF(AND($B3785="", $C3785="", $D3785=""), "", IF($N3785="", 'Intro &amp; Setup'!$AB$33, $N3785))</f>
        <v/>
      </c>
      <c r="AQ3785" s="140">
        <f t="shared" si="998"/>
        <v>0</v>
      </c>
      <c r="AR3785" s="145">
        <f t="shared" si="999"/>
        <v>0</v>
      </c>
      <c r="AS3785" s="141">
        <f t="shared" si="1000"/>
        <v>0</v>
      </c>
      <c r="AU3785" s="149" t="str">
        <f t="shared" si="1001"/>
        <v/>
      </c>
      <c r="AV3785" s="155"/>
      <c r="AW3785" s="155"/>
      <c r="AX3785" s="155" t="str">
        <f t="shared" si="1002"/>
        <v/>
      </c>
      <c r="AY3785" s="155"/>
      <c r="AZ3785" s="155"/>
      <c r="BA3785" s="151" t="str">
        <f t="shared" si="1003"/>
        <v/>
      </c>
      <c r="BC3785" s="47" t="str">
        <f t="shared" si="1004"/>
        <v/>
      </c>
    </row>
    <row r="3786" spans="1:55" x14ac:dyDescent="0.25">
      <c r="A3786" s="4"/>
      <c r="B3786" s="167"/>
      <c r="C3786" s="168"/>
      <c r="D3786" s="169"/>
      <c r="E3786" s="170"/>
      <c r="F3786" s="171"/>
      <c r="G3786" s="172"/>
      <c r="H3786" s="173"/>
      <c r="I3786" s="171"/>
      <c r="J3786" s="172"/>
      <c r="K3786" s="170"/>
      <c r="L3786" s="171"/>
      <c r="M3786" s="172"/>
      <c r="N3786" s="174"/>
      <c r="O3786" s="4"/>
      <c r="P3786" s="49" t="str">
        <f t="shared" si="988"/>
        <v/>
      </c>
      <c r="Q3786" s="4"/>
      <c r="S3786" s="22" t="str">
        <f t="shared" si="989"/>
        <v/>
      </c>
      <c r="T3786" s="8" t="str">
        <f t="shared" si="990"/>
        <v/>
      </c>
      <c r="U3786" s="23" t="str">
        <f t="shared" si="991"/>
        <v/>
      </c>
      <c r="W3786" s="50"/>
      <c r="Y3786" s="65" t="str">
        <f t="shared" si="992"/>
        <v/>
      </c>
      <c r="Z3786" s="8" t="str">
        <f t="shared" si="993"/>
        <v/>
      </c>
      <c r="AA3786" s="66" t="str">
        <f t="shared" si="994"/>
        <v/>
      </c>
      <c r="AC3786" s="65" t="str">
        <f>IF($G3786="", "", IF(IFERROR(INDEX('Intro &amp; Setup'!$Y$17:$Y$26, MATCH($G3786, 'Intro &amp; Setup'!$U$17:$U$26, 0)), "")="", 'Intro &amp; Setup'!$BB$15, IFERROR(INDEX('Intro &amp; Setup'!$Y$17:$Y$26, MATCH($G3786, 'Intro &amp; Setup'!$U$17:$U$26, 0)), "")))</f>
        <v/>
      </c>
      <c r="AD3786" s="8" t="str">
        <f>IF($J3786="", "", IF(IFERROR(INDEX('Intro &amp; Setup'!$Y$17:$Y$26, MATCH($J3786, 'Intro &amp; Setup'!$U$17:$U$26, 0)), "")="", 'Intro &amp; Setup'!$BB$15, IFERROR(INDEX('Intro &amp; Setup'!$Y$17:$Y$26, MATCH($J3786, 'Intro &amp; Setup'!$U$17:$U$26, 0)), "")))</f>
        <v/>
      </c>
      <c r="AE3786" s="66" t="str">
        <f>IF($M3786="", "", IF(IFERROR(INDEX('Intro &amp; Setup'!$Y$17:$Y$26, MATCH($M3786, 'Intro &amp; Setup'!$U$17:$U$26, 0)), "")="", 'Intro &amp; Setup'!$BB$15, IFERROR(INDEX('Intro &amp; Setup'!$Y$17:$Y$26, MATCH($M3786, 'Intro &amp; Setup'!$U$17:$U$26, 0)), "")))</f>
        <v/>
      </c>
      <c r="AG3786" s="65" t="str">
        <f t="shared" si="995"/>
        <v/>
      </c>
      <c r="AH3786" s="8" t="str">
        <f t="shared" si="996"/>
        <v/>
      </c>
      <c r="AI3786" s="66" t="str">
        <f t="shared" si="997"/>
        <v/>
      </c>
      <c r="AK3786" s="123" t="str">
        <f>IF(AC3786='Intro &amp; Setup'!$BB$14, $AO3786, "")</f>
        <v/>
      </c>
      <c r="AL3786" s="124" t="str">
        <f>IF(AD3786='Intro &amp; Setup'!$BB$14, $AO3786, "")</f>
        <v/>
      </c>
      <c r="AM3786" s="125" t="str">
        <f>IF(AE3786='Intro &amp; Setup'!$BB$14, $AO3786, "")</f>
        <v/>
      </c>
      <c r="AO3786" s="130" t="str">
        <f>IF(AND($B3786="", $C3786="", $D3786=""), "", IF($N3786="", 'Intro &amp; Setup'!$AB$33, $N3786))</f>
        <v/>
      </c>
      <c r="AQ3786" s="140">
        <f t="shared" si="998"/>
        <v>0</v>
      </c>
      <c r="AR3786" s="145">
        <f t="shared" si="999"/>
        <v>0</v>
      </c>
      <c r="AS3786" s="141">
        <f t="shared" si="1000"/>
        <v>0</v>
      </c>
      <c r="AU3786" s="149" t="str">
        <f t="shared" si="1001"/>
        <v/>
      </c>
      <c r="AV3786" s="155"/>
      <c r="AW3786" s="155"/>
      <c r="AX3786" s="155" t="str">
        <f t="shared" si="1002"/>
        <v/>
      </c>
      <c r="AY3786" s="155"/>
      <c r="AZ3786" s="155"/>
      <c r="BA3786" s="151" t="str">
        <f t="shared" si="1003"/>
        <v/>
      </c>
      <c r="BC3786" s="47" t="str">
        <f t="shared" si="1004"/>
        <v/>
      </c>
    </row>
    <row r="3787" spans="1:55" x14ac:dyDescent="0.25">
      <c r="A3787" s="4"/>
      <c r="B3787" s="167"/>
      <c r="C3787" s="168"/>
      <c r="D3787" s="169"/>
      <c r="E3787" s="170"/>
      <c r="F3787" s="171"/>
      <c r="G3787" s="172"/>
      <c r="H3787" s="173"/>
      <c r="I3787" s="171"/>
      <c r="J3787" s="172"/>
      <c r="K3787" s="170"/>
      <c r="L3787" s="171"/>
      <c r="M3787" s="172"/>
      <c r="N3787" s="174"/>
      <c r="O3787" s="4"/>
      <c r="P3787" s="49" t="str">
        <f t="shared" si="988"/>
        <v/>
      </c>
      <c r="Q3787" s="4"/>
      <c r="S3787" s="22" t="str">
        <f t="shared" si="989"/>
        <v/>
      </c>
      <c r="T3787" s="8" t="str">
        <f t="shared" si="990"/>
        <v/>
      </c>
      <c r="U3787" s="23" t="str">
        <f t="shared" si="991"/>
        <v/>
      </c>
      <c r="W3787" s="50"/>
      <c r="Y3787" s="65" t="str">
        <f t="shared" si="992"/>
        <v/>
      </c>
      <c r="Z3787" s="8" t="str">
        <f t="shared" si="993"/>
        <v/>
      </c>
      <c r="AA3787" s="66" t="str">
        <f t="shared" si="994"/>
        <v/>
      </c>
      <c r="AC3787" s="65" t="str">
        <f>IF($G3787="", "", IF(IFERROR(INDEX('Intro &amp; Setup'!$Y$17:$Y$26, MATCH($G3787, 'Intro &amp; Setup'!$U$17:$U$26, 0)), "")="", 'Intro &amp; Setup'!$BB$15, IFERROR(INDEX('Intro &amp; Setup'!$Y$17:$Y$26, MATCH($G3787, 'Intro &amp; Setup'!$U$17:$U$26, 0)), "")))</f>
        <v/>
      </c>
      <c r="AD3787" s="8" t="str">
        <f>IF($J3787="", "", IF(IFERROR(INDEX('Intro &amp; Setup'!$Y$17:$Y$26, MATCH($J3787, 'Intro &amp; Setup'!$U$17:$U$26, 0)), "")="", 'Intro &amp; Setup'!$BB$15, IFERROR(INDEX('Intro &amp; Setup'!$Y$17:$Y$26, MATCH($J3787, 'Intro &amp; Setup'!$U$17:$U$26, 0)), "")))</f>
        <v/>
      </c>
      <c r="AE3787" s="66" t="str">
        <f>IF($M3787="", "", IF(IFERROR(INDEX('Intro &amp; Setup'!$Y$17:$Y$26, MATCH($M3787, 'Intro &amp; Setup'!$U$17:$U$26, 0)), "")="", 'Intro &amp; Setup'!$BB$15, IFERROR(INDEX('Intro &amp; Setup'!$Y$17:$Y$26, MATCH($M3787, 'Intro &amp; Setup'!$U$17:$U$26, 0)), "")))</f>
        <v/>
      </c>
      <c r="AG3787" s="65" t="str">
        <f t="shared" si="995"/>
        <v/>
      </c>
      <c r="AH3787" s="8" t="str">
        <f t="shared" si="996"/>
        <v/>
      </c>
      <c r="AI3787" s="66" t="str">
        <f t="shared" si="997"/>
        <v/>
      </c>
      <c r="AK3787" s="123" t="str">
        <f>IF(AC3787='Intro &amp; Setup'!$BB$14, $AO3787, "")</f>
        <v/>
      </c>
      <c r="AL3787" s="124" t="str">
        <f>IF(AD3787='Intro &amp; Setup'!$BB$14, $AO3787, "")</f>
        <v/>
      </c>
      <c r="AM3787" s="125" t="str">
        <f>IF(AE3787='Intro &amp; Setup'!$BB$14, $AO3787, "")</f>
        <v/>
      </c>
      <c r="AO3787" s="130" t="str">
        <f>IF(AND($B3787="", $C3787="", $D3787=""), "", IF($N3787="", 'Intro &amp; Setup'!$AB$33, $N3787))</f>
        <v/>
      </c>
      <c r="AQ3787" s="140">
        <f t="shared" si="998"/>
        <v>0</v>
      </c>
      <c r="AR3787" s="145">
        <f t="shared" si="999"/>
        <v>0</v>
      </c>
      <c r="AS3787" s="141">
        <f t="shared" si="1000"/>
        <v>0</v>
      </c>
      <c r="AU3787" s="149" t="str">
        <f t="shared" si="1001"/>
        <v/>
      </c>
      <c r="AV3787" s="155"/>
      <c r="AW3787" s="155"/>
      <c r="AX3787" s="155" t="str">
        <f t="shared" si="1002"/>
        <v/>
      </c>
      <c r="AY3787" s="155"/>
      <c r="AZ3787" s="155"/>
      <c r="BA3787" s="151" t="str">
        <f t="shared" si="1003"/>
        <v/>
      </c>
      <c r="BC3787" s="47" t="str">
        <f t="shared" si="1004"/>
        <v/>
      </c>
    </row>
    <row r="3788" spans="1:55" x14ac:dyDescent="0.25">
      <c r="A3788" s="4"/>
      <c r="B3788" s="167"/>
      <c r="C3788" s="168"/>
      <c r="D3788" s="169"/>
      <c r="E3788" s="170"/>
      <c r="F3788" s="171"/>
      <c r="G3788" s="172"/>
      <c r="H3788" s="173"/>
      <c r="I3788" s="171"/>
      <c r="J3788" s="172"/>
      <c r="K3788" s="170"/>
      <c r="L3788" s="171"/>
      <c r="M3788" s="172"/>
      <c r="N3788" s="174"/>
      <c r="O3788" s="4"/>
      <c r="P3788" s="49" t="str">
        <f t="shared" ref="P3788:P3851" si="1005">IF(COUNTIF($AC3788:$AE3788, $AC$7)&gt;0, $AC$7, IF(COUNTIF($AC3788:$AE3788, $AC$8)&gt;0, $AC$8, ""))</f>
        <v/>
      </c>
      <c r="Q3788" s="4"/>
      <c r="S3788" s="22" t="str">
        <f t="shared" ref="S3788:S3851" si="1006">IF(B3788="", "", IF(COUNTIF(B$11:B$5010, B3788)&gt;1, "X", ""))</f>
        <v/>
      </c>
      <c r="T3788" s="8" t="str">
        <f t="shared" ref="T3788:T3851" si="1007">IF(C3788="", "", IF(COUNTIF(C$11:C$5010, C3788)&gt;1, "X", ""))</f>
        <v/>
      </c>
      <c r="U3788" s="23" t="str">
        <f t="shared" ref="U3788:U3851" si="1008">IF(D3788="", "", IF(COUNTIF(D$11:D$5010, D3788)&gt;1, "X", ""))</f>
        <v/>
      </c>
      <c r="W3788" s="50"/>
      <c r="Y3788" s="65" t="str">
        <f t="shared" ref="Y3788:Y3851" si="1009">IF($E3788="", "", TEXT($E3788, "ddd"))</f>
        <v/>
      </c>
      <c r="Z3788" s="8" t="str">
        <f t="shared" ref="Z3788:Z3851" si="1010">IF($H3788="", "", TEXT($H3788, "ddd"))</f>
        <v/>
      </c>
      <c r="AA3788" s="66" t="str">
        <f t="shared" ref="AA3788:AA3851" si="1011">IF($K3788="", "", TEXT($K3788, "ddd"))</f>
        <v/>
      </c>
      <c r="AC3788" s="65" t="str">
        <f>IF($G3788="", "", IF(IFERROR(INDEX('Intro &amp; Setup'!$Y$17:$Y$26, MATCH($G3788, 'Intro &amp; Setup'!$U$17:$U$26, 0)), "")="", 'Intro &amp; Setup'!$BB$15, IFERROR(INDEX('Intro &amp; Setup'!$Y$17:$Y$26, MATCH($G3788, 'Intro &amp; Setup'!$U$17:$U$26, 0)), "")))</f>
        <v/>
      </c>
      <c r="AD3788" s="8" t="str">
        <f>IF($J3788="", "", IF(IFERROR(INDEX('Intro &amp; Setup'!$Y$17:$Y$26, MATCH($J3788, 'Intro &amp; Setup'!$U$17:$U$26, 0)), "")="", 'Intro &amp; Setup'!$BB$15, IFERROR(INDEX('Intro &amp; Setup'!$Y$17:$Y$26, MATCH($J3788, 'Intro &amp; Setup'!$U$17:$U$26, 0)), "")))</f>
        <v/>
      </c>
      <c r="AE3788" s="66" t="str">
        <f>IF($M3788="", "", IF(IFERROR(INDEX('Intro &amp; Setup'!$Y$17:$Y$26, MATCH($M3788, 'Intro &amp; Setup'!$U$17:$U$26, 0)), "")="", 'Intro &amp; Setup'!$BB$15, IFERROR(INDEX('Intro &amp; Setup'!$Y$17:$Y$26, MATCH($M3788, 'Intro &amp; Setup'!$U$17:$U$26, 0)), "")))</f>
        <v/>
      </c>
      <c r="AG3788" s="65" t="str">
        <f t="shared" ref="AG3788:AG3851" si="1012">IF($F3788="", "", TEXT(ROUNDDOWN($F3788/(1/24),0)*(1/24), "hh:mm"))</f>
        <v/>
      </c>
      <c r="AH3788" s="8" t="str">
        <f t="shared" ref="AH3788:AH3851" si="1013">IF($I3788="", "", TEXT(ROUNDDOWN($I3788/(1/24),0)*(1/24), "hh:mm"))</f>
        <v/>
      </c>
      <c r="AI3788" s="66" t="str">
        <f t="shared" ref="AI3788:AI3851" si="1014">IF($L3788="", "", TEXT(ROUNDDOWN($L3788/(1/24),0)*(1/24), "hh:mm"))</f>
        <v/>
      </c>
      <c r="AK3788" s="123" t="str">
        <f>IF(AC3788='Intro &amp; Setup'!$BB$14, $AO3788, "")</f>
        <v/>
      </c>
      <c r="AL3788" s="124" t="str">
        <f>IF(AD3788='Intro &amp; Setup'!$BB$14, $AO3788, "")</f>
        <v/>
      </c>
      <c r="AM3788" s="125" t="str">
        <f>IF(AE3788='Intro &amp; Setup'!$BB$14, $AO3788, "")</f>
        <v/>
      </c>
      <c r="AO3788" s="130" t="str">
        <f>IF(AND($B3788="", $C3788="", $D3788=""), "", IF($N3788="", 'Intro &amp; Setup'!$AB$33, $N3788))</f>
        <v/>
      </c>
      <c r="AQ3788" s="140">
        <f t="shared" ref="AQ3788:AQ3851" si="1015">IF(OR(E3788="", F3788="", G3788=""), 0, 1)</f>
        <v>0</v>
      </c>
      <c r="AR3788" s="145">
        <f t="shared" ref="AR3788:AR3851" si="1016">+IF(OR(H3788="", I3788="", J3788=""), 0, 1)</f>
        <v>0</v>
      </c>
      <c r="AS3788" s="141">
        <f t="shared" ref="AS3788:AS3851" si="1017">IF(OR(K3788="", L3788="", M3788=""), 0, 1)</f>
        <v>0</v>
      </c>
      <c r="AU3788" s="149" t="str">
        <f t="shared" ref="AU3788:AU3851" si="1018">IF(G3788="", "", IF(COUNTIF($W$11:$W$20, G3788)=0, "X", ""))</f>
        <v/>
      </c>
      <c r="AV3788" s="155"/>
      <c r="AW3788" s="155"/>
      <c r="AX3788" s="155" t="str">
        <f t="shared" ref="AX3788:AX3851" si="1019">IF(J3788="", "", IF(COUNTIF($W$11:$W$20, J3788)=0, "X", ""))</f>
        <v/>
      </c>
      <c r="AY3788" s="155"/>
      <c r="AZ3788" s="155"/>
      <c r="BA3788" s="151" t="str">
        <f t="shared" ref="BA3788:BA3851" si="1020">IF(M3788="", "", IF(COUNTIF($W$11:$W$20, M3788)=0, "X", ""))</f>
        <v/>
      </c>
      <c r="BC3788" s="47" t="str">
        <f t="shared" ref="BC3788:BC3851" si="1021">IF($AC3788=$AC$7, 1, IF($AD3788=$AC$7, 2, IF($AE3788=$AC$7, 3, "")))</f>
        <v/>
      </c>
    </row>
    <row r="3789" spans="1:55" x14ac:dyDescent="0.25">
      <c r="A3789" s="4"/>
      <c r="B3789" s="167"/>
      <c r="C3789" s="168"/>
      <c r="D3789" s="169"/>
      <c r="E3789" s="170"/>
      <c r="F3789" s="171"/>
      <c r="G3789" s="172"/>
      <c r="H3789" s="173"/>
      <c r="I3789" s="171"/>
      <c r="J3789" s="172"/>
      <c r="K3789" s="170"/>
      <c r="L3789" s="171"/>
      <c r="M3789" s="172"/>
      <c r="N3789" s="174"/>
      <c r="O3789" s="4"/>
      <c r="P3789" s="49" t="str">
        <f t="shared" si="1005"/>
        <v/>
      </c>
      <c r="Q3789" s="4"/>
      <c r="S3789" s="22" t="str">
        <f t="shared" si="1006"/>
        <v/>
      </c>
      <c r="T3789" s="8" t="str">
        <f t="shared" si="1007"/>
        <v/>
      </c>
      <c r="U3789" s="23" t="str">
        <f t="shared" si="1008"/>
        <v/>
      </c>
      <c r="W3789" s="50"/>
      <c r="Y3789" s="65" t="str">
        <f t="shared" si="1009"/>
        <v/>
      </c>
      <c r="Z3789" s="8" t="str">
        <f t="shared" si="1010"/>
        <v/>
      </c>
      <c r="AA3789" s="66" t="str">
        <f t="shared" si="1011"/>
        <v/>
      </c>
      <c r="AC3789" s="65" t="str">
        <f>IF($G3789="", "", IF(IFERROR(INDEX('Intro &amp; Setup'!$Y$17:$Y$26, MATCH($G3789, 'Intro &amp; Setup'!$U$17:$U$26, 0)), "")="", 'Intro &amp; Setup'!$BB$15, IFERROR(INDEX('Intro &amp; Setup'!$Y$17:$Y$26, MATCH($G3789, 'Intro &amp; Setup'!$U$17:$U$26, 0)), "")))</f>
        <v/>
      </c>
      <c r="AD3789" s="8" t="str">
        <f>IF($J3789="", "", IF(IFERROR(INDEX('Intro &amp; Setup'!$Y$17:$Y$26, MATCH($J3789, 'Intro &amp; Setup'!$U$17:$U$26, 0)), "")="", 'Intro &amp; Setup'!$BB$15, IFERROR(INDEX('Intro &amp; Setup'!$Y$17:$Y$26, MATCH($J3789, 'Intro &amp; Setup'!$U$17:$U$26, 0)), "")))</f>
        <v/>
      </c>
      <c r="AE3789" s="66" t="str">
        <f>IF($M3789="", "", IF(IFERROR(INDEX('Intro &amp; Setup'!$Y$17:$Y$26, MATCH($M3789, 'Intro &amp; Setup'!$U$17:$U$26, 0)), "")="", 'Intro &amp; Setup'!$BB$15, IFERROR(INDEX('Intro &amp; Setup'!$Y$17:$Y$26, MATCH($M3789, 'Intro &amp; Setup'!$U$17:$U$26, 0)), "")))</f>
        <v/>
      </c>
      <c r="AG3789" s="65" t="str">
        <f t="shared" si="1012"/>
        <v/>
      </c>
      <c r="AH3789" s="8" t="str">
        <f t="shared" si="1013"/>
        <v/>
      </c>
      <c r="AI3789" s="66" t="str">
        <f t="shared" si="1014"/>
        <v/>
      </c>
      <c r="AK3789" s="123" t="str">
        <f>IF(AC3789='Intro &amp; Setup'!$BB$14, $AO3789, "")</f>
        <v/>
      </c>
      <c r="AL3789" s="124" t="str">
        <f>IF(AD3789='Intro &amp; Setup'!$BB$14, $AO3789, "")</f>
        <v/>
      </c>
      <c r="AM3789" s="125" t="str">
        <f>IF(AE3789='Intro &amp; Setup'!$BB$14, $AO3789, "")</f>
        <v/>
      </c>
      <c r="AO3789" s="130" t="str">
        <f>IF(AND($B3789="", $C3789="", $D3789=""), "", IF($N3789="", 'Intro &amp; Setup'!$AB$33, $N3789))</f>
        <v/>
      </c>
      <c r="AQ3789" s="140">
        <f t="shared" si="1015"/>
        <v>0</v>
      </c>
      <c r="AR3789" s="145">
        <f t="shared" si="1016"/>
        <v>0</v>
      </c>
      <c r="AS3789" s="141">
        <f t="shared" si="1017"/>
        <v>0</v>
      </c>
      <c r="AU3789" s="149" t="str">
        <f t="shared" si="1018"/>
        <v/>
      </c>
      <c r="AV3789" s="155"/>
      <c r="AW3789" s="155"/>
      <c r="AX3789" s="155" t="str">
        <f t="shared" si="1019"/>
        <v/>
      </c>
      <c r="AY3789" s="155"/>
      <c r="AZ3789" s="155"/>
      <c r="BA3789" s="151" t="str">
        <f t="shared" si="1020"/>
        <v/>
      </c>
      <c r="BC3789" s="47" t="str">
        <f t="shared" si="1021"/>
        <v/>
      </c>
    </row>
    <row r="3790" spans="1:55" x14ac:dyDescent="0.25">
      <c r="A3790" s="4"/>
      <c r="B3790" s="167"/>
      <c r="C3790" s="168"/>
      <c r="D3790" s="169"/>
      <c r="E3790" s="170"/>
      <c r="F3790" s="171"/>
      <c r="G3790" s="172"/>
      <c r="H3790" s="173"/>
      <c r="I3790" s="171"/>
      <c r="J3790" s="172"/>
      <c r="K3790" s="170"/>
      <c r="L3790" s="171"/>
      <c r="M3790" s="172"/>
      <c r="N3790" s="174"/>
      <c r="O3790" s="4"/>
      <c r="P3790" s="49" t="str">
        <f t="shared" si="1005"/>
        <v/>
      </c>
      <c r="Q3790" s="4"/>
      <c r="S3790" s="22" t="str">
        <f t="shared" si="1006"/>
        <v/>
      </c>
      <c r="T3790" s="8" t="str">
        <f t="shared" si="1007"/>
        <v/>
      </c>
      <c r="U3790" s="23" t="str">
        <f t="shared" si="1008"/>
        <v/>
      </c>
      <c r="W3790" s="50"/>
      <c r="Y3790" s="65" t="str">
        <f t="shared" si="1009"/>
        <v/>
      </c>
      <c r="Z3790" s="8" t="str">
        <f t="shared" si="1010"/>
        <v/>
      </c>
      <c r="AA3790" s="66" t="str">
        <f t="shared" si="1011"/>
        <v/>
      </c>
      <c r="AC3790" s="65" t="str">
        <f>IF($G3790="", "", IF(IFERROR(INDEX('Intro &amp; Setup'!$Y$17:$Y$26, MATCH($G3790, 'Intro &amp; Setup'!$U$17:$U$26, 0)), "")="", 'Intro &amp; Setup'!$BB$15, IFERROR(INDEX('Intro &amp; Setup'!$Y$17:$Y$26, MATCH($G3790, 'Intro &amp; Setup'!$U$17:$U$26, 0)), "")))</f>
        <v/>
      </c>
      <c r="AD3790" s="8" t="str">
        <f>IF($J3790="", "", IF(IFERROR(INDEX('Intro &amp; Setup'!$Y$17:$Y$26, MATCH($J3790, 'Intro &amp; Setup'!$U$17:$U$26, 0)), "")="", 'Intro &amp; Setup'!$BB$15, IFERROR(INDEX('Intro &amp; Setup'!$Y$17:$Y$26, MATCH($J3790, 'Intro &amp; Setup'!$U$17:$U$26, 0)), "")))</f>
        <v/>
      </c>
      <c r="AE3790" s="66" t="str">
        <f>IF($M3790="", "", IF(IFERROR(INDEX('Intro &amp; Setup'!$Y$17:$Y$26, MATCH($M3790, 'Intro &amp; Setup'!$U$17:$U$26, 0)), "")="", 'Intro &amp; Setup'!$BB$15, IFERROR(INDEX('Intro &amp; Setup'!$Y$17:$Y$26, MATCH($M3790, 'Intro &amp; Setup'!$U$17:$U$26, 0)), "")))</f>
        <v/>
      </c>
      <c r="AG3790" s="65" t="str">
        <f t="shared" si="1012"/>
        <v/>
      </c>
      <c r="AH3790" s="8" t="str">
        <f t="shared" si="1013"/>
        <v/>
      </c>
      <c r="AI3790" s="66" t="str">
        <f t="shared" si="1014"/>
        <v/>
      </c>
      <c r="AK3790" s="123" t="str">
        <f>IF(AC3790='Intro &amp; Setup'!$BB$14, $AO3790, "")</f>
        <v/>
      </c>
      <c r="AL3790" s="124" t="str">
        <f>IF(AD3790='Intro &amp; Setup'!$BB$14, $AO3790, "")</f>
        <v/>
      </c>
      <c r="AM3790" s="125" t="str">
        <f>IF(AE3790='Intro &amp; Setup'!$BB$14, $AO3790, "")</f>
        <v/>
      </c>
      <c r="AO3790" s="130" t="str">
        <f>IF(AND($B3790="", $C3790="", $D3790=""), "", IF($N3790="", 'Intro &amp; Setup'!$AB$33, $N3790))</f>
        <v/>
      </c>
      <c r="AQ3790" s="140">
        <f t="shared" si="1015"/>
        <v>0</v>
      </c>
      <c r="AR3790" s="145">
        <f t="shared" si="1016"/>
        <v>0</v>
      </c>
      <c r="AS3790" s="141">
        <f t="shared" si="1017"/>
        <v>0</v>
      </c>
      <c r="AU3790" s="149" t="str">
        <f t="shared" si="1018"/>
        <v/>
      </c>
      <c r="AV3790" s="155"/>
      <c r="AW3790" s="155"/>
      <c r="AX3790" s="155" t="str">
        <f t="shared" si="1019"/>
        <v/>
      </c>
      <c r="AY3790" s="155"/>
      <c r="AZ3790" s="155"/>
      <c r="BA3790" s="151" t="str">
        <f t="shared" si="1020"/>
        <v/>
      </c>
      <c r="BC3790" s="47" t="str">
        <f t="shared" si="1021"/>
        <v/>
      </c>
    </row>
    <row r="3791" spans="1:55" x14ac:dyDescent="0.25">
      <c r="A3791" s="4"/>
      <c r="B3791" s="167"/>
      <c r="C3791" s="168"/>
      <c r="D3791" s="169"/>
      <c r="E3791" s="170"/>
      <c r="F3791" s="171"/>
      <c r="G3791" s="172"/>
      <c r="H3791" s="173"/>
      <c r="I3791" s="171"/>
      <c r="J3791" s="172"/>
      <c r="K3791" s="170"/>
      <c r="L3791" s="171"/>
      <c r="M3791" s="172"/>
      <c r="N3791" s="174"/>
      <c r="O3791" s="4"/>
      <c r="P3791" s="49" t="str">
        <f t="shared" si="1005"/>
        <v/>
      </c>
      <c r="Q3791" s="4"/>
      <c r="S3791" s="22" t="str">
        <f t="shared" si="1006"/>
        <v/>
      </c>
      <c r="T3791" s="8" t="str">
        <f t="shared" si="1007"/>
        <v/>
      </c>
      <c r="U3791" s="23" t="str">
        <f t="shared" si="1008"/>
        <v/>
      </c>
      <c r="W3791" s="50"/>
      <c r="Y3791" s="65" t="str">
        <f t="shared" si="1009"/>
        <v/>
      </c>
      <c r="Z3791" s="8" t="str">
        <f t="shared" si="1010"/>
        <v/>
      </c>
      <c r="AA3791" s="66" t="str">
        <f t="shared" si="1011"/>
        <v/>
      </c>
      <c r="AC3791" s="65" t="str">
        <f>IF($G3791="", "", IF(IFERROR(INDEX('Intro &amp; Setup'!$Y$17:$Y$26, MATCH($G3791, 'Intro &amp; Setup'!$U$17:$U$26, 0)), "")="", 'Intro &amp; Setup'!$BB$15, IFERROR(INDEX('Intro &amp; Setup'!$Y$17:$Y$26, MATCH($G3791, 'Intro &amp; Setup'!$U$17:$U$26, 0)), "")))</f>
        <v/>
      </c>
      <c r="AD3791" s="8" t="str">
        <f>IF($J3791="", "", IF(IFERROR(INDEX('Intro &amp; Setup'!$Y$17:$Y$26, MATCH($J3791, 'Intro &amp; Setup'!$U$17:$U$26, 0)), "")="", 'Intro &amp; Setup'!$BB$15, IFERROR(INDEX('Intro &amp; Setup'!$Y$17:$Y$26, MATCH($J3791, 'Intro &amp; Setup'!$U$17:$U$26, 0)), "")))</f>
        <v/>
      </c>
      <c r="AE3791" s="66" t="str">
        <f>IF($M3791="", "", IF(IFERROR(INDEX('Intro &amp; Setup'!$Y$17:$Y$26, MATCH($M3791, 'Intro &amp; Setup'!$U$17:$U$26, 0)), "")="", 'Intro &amp; Setup'!$BB$15, IFERROR(INDEX('Intro &amp; Setup'!$Y$17:$Y$26, MATCH($M3791, 'Intro &amp; Setup'!$U$17:$U$26, 0)), "")))</f>
        <v/>
      </c>
      <c r="AG3791" s="65" t="str">
        <f t="shared" si="1012"/>
        <v/>
      </c>
      <c r="AH3791" s="8" t="str">
        <f t="shared" si="1013"/>
        <v/>
      </c>
      <c r="AI3791" s="66" t="str">
        <f t="shared" si="1014"/>
        <v/>
      </c>
      <c r="AK3791" s="123" t="str">
        <f>IF(AC3791='Intro &amp; Setup'!$BB$14, $AO3791, "")</f>
        <v/>
      </c>
      <c r="AL3791" s="124" t="str">
        <f>IF(AD3791='Intro &amp; Setup'!$BB$14, $AO3791, "")</f>
        <v/>
      </c>
      <c r="AM3791" s="125" t="str">
        <f>IF(AE3791='Intro &amp; Setup'!$BB$14, $AO3791, "")</f>
        <v/>
      </c>
      <c r="AO3791" s="130" t="str">
        <f>IF(AND($B3791="", $C3791="", $D3791=""), "", IF($N3791="", 'Intro &amp; Setup'!$AB$33, $N3791))</f>
        <v/>
      </c>
      <c r="AQ3791" s="140">
        <f t="shared" si="1015"/>
        <v>0</v>
      </c>
      <c r="AR3791" s="145">
        <f t="shared" si="1016"/>
        <v>0</v>
      </c>
      <c r="AS3791" s="141">
        <f t="shared" si="1017"/>
        <v>0</v>
      </c>
      <c r="AU3791" s="149" t="str">
        <f t="shared" si="1018"/>
        <v/>
      </c>
      <c r="AV3791" s="155"/>
      <c r="AW3791" s="155"/>
      <c r="AX3791" s="155" t="str">
        <f t="shared" si="1019"/>
        <v/>
      </c>
      <c r="AY3791" s="155"/>
      <c r="AZ3791" s="155"/>
      <c r="BA3791" s="151" t="str">
        <f t="shared" si="1020"/>
        <v/>
      </c>
      <c r="BC3791" s="47" t="str">
        <f t="shared" si="1021"/>
        <v/>
      </c>
    </row>
    <row r="3792" spans="1:55" x14ac:dyDescent="0.25">
      <c r="A3792" s="4"/>
      <c r="B3792" s="167"/>
      <c r="C3792" s="168"/>
      <c r="D3792" s="169"/>
      <c r="E3792" s="170"/>
      <c r="F3792" s="171"/>
      <c r="G3792" s="172"/>
      <c r="H3792" s="173"/>
      <c r="I3792" s="171"/>
      <c r="J3792" s="172"/>
      <c r="K3792" s="170"/>
      <c r="L3792" s="171"/>
      <c r="M3792" s="172"/>
      <c r="N3792" s="174"/>
      <c r="O3792" s="4"/>
      <c r="P3792" s="49" t="str">
        <f t="shared" si="1005"/>
        <v/>
      </c>
      <c r="Q3792" s="4"/>
      <c r="S3792" s="22" t="str">
        <f t="shared" si="1006"/>
        <v/>
      </c>
      <c r="T3792" s="8" t="str">
        <f t="shared" si="1007"/>
        <v/>
      </c>
      <c r="U3792" s="23" t="str">
        <f t="shared" si="1008"/>
        <v/>
      </c>
      <c r="W3792" s="50"/>
      <c r="Y3792" s="65" t="str">
        <f t="shared" si="1009"/>
        <v/>
      </c>
      <c r="Z3792" s="8" t="str">
        <f t="shared" si="1010"/>
        <v/>
      </c>
      <c r="AA3792" s="66" t="str">
        <f t="shared" si="1011"/>
        <v/>
      </c>
      <c r="AC3792" s="65" t="str">
        <f>IF($G3792="", "", IF(IFERROR(INDEX('Intro &amp; Setup'!$Y$17:$Y$26, MATCH($G3792, 'Intro &amp; Setup'!$U$17:$U$26, 0)), "")="", 'Intro &amp; Setup'!$BB$15, IFERROR(INDEX('Intro &amp; Setup'!$Y$17:$Y$26, MATCH($G3792, 'Intro &amp; Setup'!$U$17:$U$26, 0)), "")))</f>
        <v/>
      </c>
      <c r="AD3792" s="8" t="str">
        <f>IF($J3792="", "", IF(IFERROR(INDEX('Intro &amp; Setup'!$Y$17:$Y$26, MATCH($J3792, 'Intro &amp; Setup'!$U$17:$U$26, 0)), "")="", 'Intro &amp; Setup'!$BB$15, IFERROR(INDEX('Intro &amp; Setup'!$Y$17:$Y$26, MATCH($J3792, 'Intro &amp; Setup'!$U$17:$U$26, 0)), "")))</f>
        <v/>
      </c>
      <c r="AE3792" s="66" t="str">
        <f>IF($M3792="", "", IF(IFERROR(INDEX('Intro &amp; Setup'!$Y$17:$Y$26, MATCH($M3792, 'Intro &amp; Setup'!$U$17:$U$26, 0)), "")="", 'Intro &amp; Setup'!$BB$15, IFERROR(INDEX('Intro &amp; Setup'!$Y$17:$Y$26, MATCH($M3792, 'Intro &amp; Setup'!$U$17:$U$26, 0)), "")))</f>
        <v/>
      </c>
      <c r="AG3792" s="65" t="str">
        <f t="shared" si="1012"/>
        <v/>
      </c>
      <c r="AH3792" s="8" t="str">
        <f t="shared" si="1013"/>
        <v/>
      </c>
      <c r="AI3792" s="66" t="str">
        <f t="shared" si="1014"/>
        <v/>
      </c>
      <c r="AK3792" s="123" t="str">
        <f>IF(AC3792='Intro &amp; Setup'!$BB$14, $AO3792, "")</f>
        <v/>
      </c>
      <c r="AL3792" s="124" t="str">
        <f>IF(AD3792='Intro &amp; Setup'!$BB$14, $AO3792, "")</f>
        <v/>
      </c>
      <c r="AM3792" s="125" t="str">
        <f>IF(AE3792='Intro &amp; Setup'!$BB$14, $AO3792, "")</f>
        <v/>
      </c>
      <c r="AO3792" s="130" t="str">
        <f>IF(AND($B3792="", $C3792="", $D3792=""), "", IF($N3792="", 'Intro &amp; Setup'!$AB$33, $N3792))</f>
        <v/>
      </c>
      <c r="AQ3792" s="140">
        <f t="shared" si="1015"/>
        <v>0</v>
      </c>
      <c r="AR3792" s="145">
        <f t="shared" si="1016"/>
        <v>0</v>
      </c>
      <c r="AS3792" s="141">
        <f t="shared" si="1017"/>
        <v>0</v>
      </c>
      <c r="AU3792" s="149" t="str">
        <f t="shared" si="1018"/>
        <v/>
      </c>
      <c r="AV3792" s="155"/>
      <c r="AW3792" s="155"/>
      <c r="AX3792" s="155" t="str">
        <f t="shared" si="1019"/>
        <v/>
      </c>
      <c r="AY3792" s="155"/>
      <c r="AZ3792" s="155"/>
      <c r="BA3792" s="151" t="str">
        <f t="shared" si="1020"/>
        <v/>
      </c>
      <c r="BC3792" s="47" t="str">
        <f t="shared" si="1021"/>
        <v/>
      </c>
    </row>
    <row r="3793" spans="1:55" x14ac:dyDescent="0.25">
      <c r="A3793" s="4"/>
      <c r="B3793" s="167"/>
      <c r="C3793" s="168"/>
      <c r="D3793" s="169"/>
      <c r="E3793" s="170"/>
      <c r="F3793" s="171"/>
      <c r="G3793" s="172"/>
      <c r="H3793" s="173"/>
      <c r="I3793" s="171"/>
      <c r="J3793" s="172"/>
      <c r="K3793" s="170"/>
      <c r="L3793" s="171"/>
      <c r="M3793" s="172"/>
      <c r="N3793" s="174"/>
      <c r="O3793" s="4"/>
      <c r="P3793" s="49" t="str">
        <f t="shared" si="1005"/>
        <v/>
      </c>
      <c r="Q3793" s="4"/>
      <c r="S3793" s="22" t="str">
        <f t="shared" si="1006"/>
        <v/>
      </c>
      <c r="T3793" s="8" t="str">
        <f t="shared" si="1007"/>
        <v/>
      </c>
      <c r="U3793" s="23" t="str">
        <f t="shared" si="1008"/>
        <v/>
      </c>
      <c r="W3793" s="50"/>
      <c r="Y3793" s="65" t="str">
        <f t="shared" si="1009"/>
        <v/>
      </c>
      <c r="Z3793" s="8" t="str">
        <f t="shared" si="1010"/>
        <v/>
      </c>
      <c r="AA3793" s="66" t="str">
        <f t="shared" si="1011"/>
        <v/>
      </c>
      <c r="AC3793" s="65" t="str">
        <f>IF($G3793="", "", IF(IFERROR(INDEX('Intro &amp; Setup'!$Y$17:$Y$26, MATCH($G3793, 'Intro &amp; Setup'!$U$17:$U$26, 0)), "")="", 'Intro &amp; Setup'!$BB$15, IFERROR(INDEX('Intro &amp; Setup'!$Y$17:$Y$26, MATCH($G3793, 'Intro &amp; Setup'!$U$17:$U$26, 0)), "")))</f>
        <v/>
      </c>
      <c r="AD3793" s="8" t="str">
        <f>IF($J3793="", "", IF(IFERROR(INDEX('Intro &amp; Setup'!$Y$17:$Y$26, MATCH($J3793, 'Intro &amp; Setup'!$U$17:$U$26, 0)), "")="", 'Intro &amp; Setup'!$BB$15, IFERROR(INDEX('Intro &amp; Setup'!$Y$17:$Y$26, MATCH($J3793, 'Intro &amp; Setup'!$U$17:$U$26, 0)), "")))</f>
        <v/>
      </c>
      <c r="AE3793" s="66" t="str">
        <f>IF($M3793="", "", IF(IFERROR(INDEX('Intro &amp; Setup'!$Y$17:$Y$26, MATCH($M3793, 'Intro &amp; Setup'!$U$17:$U$26, 0)), "")="", 'Intro &amp; Setup'!$BB$15, IFERROR(INDEX('Intro &amp; Setup'!$Y$17:$Y$26, MATCH($M3793, 'Intro &amp; Setup'!$U$17:$U$26, 0)), "")))</f>
        <v/>
      </c>
      <c r="AG3793" s="65" t="str">
        <f t="shared" si="1012"/>
        <v/>
      </c>
      <c r="AH3793" s="8" t="str">
        <f t="shared" si="1013"/>
        <v/>
      </c>
      <c r="AI3793" s="66" t="str">
        <f t="shared" si="1014"/>
        <v/>
      </c>
      <c r="AK3793" s="123" t="str">
        <f>IF(AC3793='Intro &amp; Setup'!$BB$14, $AO3793, "")</f>
        <v/>
      </c>
      <c r="AL3793" s="124" t="str">
        <f>IF(AD3793='Intro &amp; Setup'!$BB$14, $AO3793, "")</f>
        <v/>
      </c>
      <c r="AM3793" s="125" t="str">
        <f>IF(AE3793='Intro &amp; Setup'!$BB$14, $AO3793, "")</f>
        <v/>
      </c>
      <c r="AO3793" s="130" t="str">
        <f>IF(AND($B3793="", $C3793="", $D3793=""), "", IF($N3793="", 'Intro &amp; Setup'!$AB$33, $N3793))</f>
        <v/>
      </c>
      <c r="AQ3793" s="140">
        <f t="shared" si="1015"/>
        <v>0</v>
      </c>
      <c r="AR3793" s="145">
        <f t="shared" si="1016"/>
        <v>0</v>
      </c>
      <c r="AS3793" s="141">
        <f t="shared" si="1017"/>
        <v>0</v>
      </c>
      <c r="AU3793" s="149" t="str">
        <f t="shared" si="1018"/>
        <v/>
      </c>
      <c r="AV3793" s="155"/>
      <c r="AW3793" s="155"/>
      <c r="AX3793" s="155" t="str">
        <f t="shared" si="1019"/>
        <v/>
      </c>
      <c r="AY3793" s="155"/>
      <c r="AZ3793" s="155"/>
      <c r="BA3793" s="151" t="str">
        <f t="shared" si="1020"/>
        <v/>
      </c>
      <c r="BC3793" s="47" t="str">
        <f t="shared" si="1021"/>
        <v/>
      </c>
    </row>
    <row r="3794" spans="1:55" x14ac:dyDescent="0.25">
      <c r="A3794" s="4"/>
      <c r="B3794" s="167"/>
      <c r="C3794" s="168"/>
      <c r="D3794" s="169"/>
      <c r="E3794" s="170"/>
      <c r="F3794" s="171"/>
      <c r="G3794" s="172"/>
      <c r="H3794" s="173"/>
      <c r="I3794" s="171"/>
      <c r="J3794" s="172"/>
      <c r="K3794" s="170"/>
      <c r="L3794" s="171"/>
      <c r="M3794" s="172"/>
      <c r="N3794" s="174"/>
      <c r="O3794" s="4"/>
      <c r="P3794" s="49" t="str">
        <f t="shared" si="1005"/>
        <v/>
      </c>
      <c r="Q3794" s="4"/>
      <c r="S3794" s="22" t="str">
        <f t="shared" si="1006"/>
        <v/>
      </c>
      <c r="T3794" s="8" t="str">
        <f t="shared" si="1007"/>
        <v/>
      </c>
      <c r="U3794" s="23" t="str">
        <f t="shared" si="1008"/>
        <v/>
      </c>
      <c r="W3794" s="50"/>
      <c r="Y3794" s="65" t="str">
        <f t="shared" si="1009"/>
        <v/>
      </c>
      <c r="Z3794" s="8" t="str">
        <f t="shared" si="1010"/>
        <v/>
      </c>
      <c r="AA3794" s="66" t="str">
        <f t="shared" si="1011"/>
        <v/>
      </c>
      <c r="AC3794" s="65" t="str">
        <f>IF($G3794="", "", IF(IFERROR(INDEX('Intro &amp; Setup'!$Y$17:$Y$26, MATCH($G3794, 'Intro &amp; Setup'!$U$17:$U$26, 0)), "")="", 'Intro &amp; Setup'!$BB$15, IFERROR(INDEX('Intro &amp; Setup'!$Y$17:$Y$26, MATCH($G3794, 'Intro &amp; Setup'!$U$17:$U$26, 0)), "")))</f>
        <v/>
      </c>
      <c r="AD3794" s="8" t="str">
        <f>IF($J3794="", "", IF(IFERROR(INDEX('Intro &amp; Setup'!$Y$17:$Y$26, MATCH($J3794, 'Intro &amp; Setup'!$U$17:$U$26, 0)), "")="", 'Intro &amp; Setup'!$BB$15, IFERROR(INDEX('Intro &amp; Setup'!$Y$17:$Y$26, MATCH($J3794, 'Intro &amp; Setup'!$U$17:$U$26, 0)), "")))</f>
        <v/>
      </c>
      <c r="AE3794" s="66" t="str">
        <f>IF($M3794="", "", IF(IFERROR(INDEX('Intro &amp; Setup'!$Y$17:$Y$26, MATCH($M3794, 'Intro &amp; Setup'!$U$17:$U$26, 0)), "")="", 'Intro &amp; Setup'!$BB$15, IFERROR(INDEX('Intro &amp; Setup'!$Y$17:$Y$26, MATCH($M3794, 'Intro &amp; Setup'!$U$17:$U$26, 0)), "")))</f>
        <v/>
      </c>
      <c r="AG3794" s="65" t="str">
        <f t="shared" si="1012"/>
        <v/>
      </c>
      <c r="AH3794" s="8" t="str">
        <f t="shared" si="1013"/>
        <v/>
      </c>
      <c r="AI3794" s="66" t="str">
        <f t="shared" si="1014"/>
        <v/>
      </c>
      <c r="AK3794" s="123" t="str">
        <f>IF(AC3794='Intro &amp; Setup'!$BB$14, $AO3794, "")</f>
        <v/>
      </c>
      <c r="AL3794" s="124" t="str">
        <f>IF(AD3794='Intro &amp; Setup'!$BB$14, $AO3794, "")</f>
        <v/>
      </c>
      <c r="AM3794" s="125" t="str">
        <f>IF(AE3794='Intro &amp; Setup'!$BB$14, $AO3794, "")</f>
        <v/>
      </c>
      <c r="AO3794" s="130" t="str">
        <f>IF(AND($B3794="", $C3794="", $D3794=""), "", IF($N3794="", 'Intro &amp; Setup'!$AB$33, $N3794))</f>
        <v/>
      </c>
      <c r="AQ3794" s="140">
        <f t="shared" si="1015"/>
        <v>0</v>
      </c>
      <c r="AR3794" s="145">
        <f t="shared" si="1016"/>
        <v>0</v>
      </c>
      <c r="AS3794" s="141">
        <f t="shared" si="1017"/>
        <v>0</v>
      </c>
      <c r="AU3794" s="149" t="str">
        <f t="shared" si="1018"/>
        <v/>
      </c>
      <c r="AV3794" s="155"/>
      <c r="AW3794" s="155"/>
      <c r="AX3794" s="155" t="str">
        <f t="shared" si="1019"/>
        <v/>
      </c>
      <c r="AY3794" s="155"/>
      <c r="AZ3794" s="155"/>
      <c r="BA3794" s="151" t="str">
        <f t="shared" si="1020"/>
        <v/>
      </c>
      <c r="BC3794" s="47" t="str">
        <f t="shared" si="1021"/>
        <v/>
      </c>
    </row>
    <row r="3795" spans="1:55" x14ac:dyDescent="0.25">
      <c r="A3795" s="4"/>
      <c r="B3795" s="167"/>
      <c r="C3795" s="168"/>
      <c r="D3795" s="169"/>
      <c r="E3795" s="170"/>
      <c r="F3795" s="171"/>
      <c r="G3795" s="172"/>
      <c r="H3795" s="173"/>
      <c r="I3795" s="171"/>
      <c r="J3795" s="172"/>
      <c r="K3795" s="170"/>
      <c r="L3795" s="171"/>
      <c r="M3795" s="172"/>
      <c r="N3795" s="174"/>
      <c r="O3795" s="4"/>
      <c r="P3795" s="49" t="str">
        <f t="shared" si="1005"/>
        <v/>
      </c>
      <c r="Q3795" s="4"/>
      <c r="S3795" s="22" t="str">
        <f t="shared" si="1006"/>
        <v/>
      </c>
      <c r="T3795" s="8" t="str">
        <f t="shared" si="1007"/>
        <v/>
      </c>
      <c r="U3795" s="23" t="str">
        <f t="shared" si="1008"/>
        <v/>
      </c>
      <c r="W3795" s="50"/>
      <c r="Y3795" s="65" t="str">
        <f t="shared" si="1009"/>
        <v/>
      </c>
      <c r="Z3795" s="8" t="str">
        <f t="shared" si="1010"/>
        <v/>
      </c>
      <c r="AA3795" s="66" t="str">
        <f t="shared" si="1011"/>
        <v/>
      </c>
      <c r="AC3795" s="65" t="str">
        <f>IF($G3795="", "", IF(IFERROR(INDEX('Intro &amp; Setup'!$Y$17:$Y$26, MATCH($G3795, 'Intro &amp; Setup'!$U$17:$U$26, 0)), "")="", 'Intro &amp; Setup'!$BB$15, IFERROR(INDEX('Intro &amp; Setup'!$Y$17:$Y$26, MATCH($G3795, 'Intro &amp; Setup'!$U$17:$U$26, 0)), "")))</f>
        <v/>
      </c>
      <c r="AD3795" s="8" t="str">
        <f>IF($J3795="", "", IF(IFERROR(INDEX('Intro &amp; Setup'!$Y$17:$Y$26, MATCH($J3795, 'Intro &amp; Setup'!$U$17:$U$26, 0)), "")="", 'Intro &amp; Setup'!$BB$15, IFERROR(INDEX('Intro &amp; Setup'!$Y$17:$Y$26, MATCH($J3795, 'Intro &amp; Setup'!$U$17:$U$26, 0)), "")))</f>
        <v/>
      </c>
      <c r="AE3795" s="66" t="str">
        <f>IF($M3795="", "", IF(IFERROR(INDEX('Intro &amp; Setup'!$Y$17:$Y$26, MATCH($M3795, 'Intro &amp; Setup'!$U$17:$U$26, 0)), "")="", 'Intro &amp; Setup'!$BB$15, IFERROR(INDEX('Intro &amp; Setup'!$Y$17:$Y$26, MATCH($M3795, 'Intro &amp; Setup'!$U$17:$U$26, 0)), "")))</f>
        <v/>
      </c>
      <c r="AG3795" s="65" t="str">
        <f t="shared" si="1012"/>
        <v/>
      </c>
      <c r="AH3795" s="8" t="str">
        <f t="shared" si="1013"/>
        <v/>
      </c>
      <c r="AI3795" s="66" t="str">
        <f t="shared" si="1014"/>
        <v/>
      </c>
      <c r="AK3795" s="123" t="str">
        <f>IF(AC3795='Intro &amp; Setup'!$BB$14, $AO3795, "")</f>
        <v/>
      </c>
      <c r="AL3795" s="124" t="str">
        <f>IF(AD3795='Intro &amp; Setup'!$BB$14, $AO3795, "")</f>
        <v/>
      </c>
      <c r="AM3795" s="125" t="str">
        <f>IF(AE3795='Intro &amp; Setup'!$BB$14, $AO3795, "")</f>
        <v/>
      </c>
      <c r="AO3795" s="130" t="str">
        <f>IF(AND($B3795="", $C3795="", $D3795=""), "", IF($N3795="", 'Intro &amp; Setup'!$AB$33, $N3795))</f>
        <v/>
      </c>
      <c r="AQ3795" s="140">
        <f t="shared" si="1015"/>
        <v>0</v>
      </c>
      <c r="AR3795" s="145">
        <f t="shared" si="1016"/>
        <v>0</v>
      </c>
      <c r="AS3795" s="141">
        <f t="shared" si="1017"/>
        <v>0</v>
      </c>
      <c r="AU3795" s="149" t="str">
        <f t="shared" si="1018"/>
        <v/>
      </c>
      <c r="AV3795" s="155"/>
      <c r="AW3795" s="155"/>
      <c r="AX3795" s="155" t="str">
        <f t="shared" si="1019"/>
        <v/>
      </c>
      <c r="AY3795" s="155"/>
      <c r="AZ3795" s="155"/>
      <c r="BA3795" s="151" t="str">
        <f t="shared" si="1020"/>
        <v/>
      </c>
      <c r="BC3795" s="47" t="str">
        <f t="shared" si="1021"/>
        <v/>
      </c>
    </row>
    <row r="3796" spans="1:55" x14ac:dyDescent="0.25">
      <c r="A3796" s="4"/>
      <c r="B3796" s="167"/>
      <c r="C3796" s="168"/>
      <c r="D3796" s="169"/>
      <c r="E3796" s="170"/>
      <c r="F3796" s="171"/>
      <c r="G3796" s="172"/>
      <c r="H3796" s="173"/>
      <c r="I3796" s="171"/>
      <c r="J3796" s="172"/>
      <c r="K3796" s="170"/>
      <c r="L3796" s="171"/>
      <c r="M3796" s="172"/>
      <c r="N3796" s="174"/>
      <c r="O3796" s="4"/>
      <c r="P3796" s="49" t="str">
        <f t="shared" si="1005"/>
        <v/>
      </c>
      <c r="Q3796" s="4"/>
      <c r="S3796" s="22" t="str">
        <f t="shared" si="1006"/>
        <v/>
      </c>
      <c r="T3796" s="8" t="str">
        <f t="shared" si="1007"/>
        <v/>
      </c>
      <c r="U3796" s="23" t="str">
        <f t="shared" si="1008"/>
        <v/>
      </c>
      <c r="W3796" s="50"/>
      <c r="Y3796" s="65" t="str">
        <f t="shared" si="1009"/>
        <v/>
      </c>
      <c r="Z3796" s="8" t="str">
        <f t="shared" si="1010"/>
        <v/>
      </c>
      <c r="AA3796" s="66" t="str">
        <f t="shared" si="1011"/>
        <v/>
      </c>
      <c r="AC3796" s="65" t="str">
        <f>IF($G3796="", "", IF(IFERROR(INDEX('Intro &amp; Setup'!$Y$17:$Y$26, MATCH($G3796, 'Intro &amp; Setup'!$U$17:$U$26, 0)), "")="", 'Intro &amp; Setup'!$BB$15, IFERROR(INDEX('Intro &amp; Setup'!$Y$17:$Y$26, MATCH($G3796, 'Intro &amp; Setup'!$U$17:$U$26, 0)), "")))</f>
        <v/>
      </c>
      <c r="AD3796" s="8" t="str">
        <f>IF($J3796="", "", IF(IFERROR(INDEX('Intro &amp; Setup'!$Y$17:$Y$26, MATCH($J3796, 'Intro &amp; Setup'!$U$17:$U$26, 0)), "")="", 'Intro &amp; Setup'!$BB$15, IFERROR(INDEX('Intro &amp; Setup'!$Y$17:$Y$26, MATCH($J3796, 'Intro &amp; Setup'!$U$17:$U$26, 0)), "")))</f>
        <v/>
      </c>
      <c r="AE3796" s="66" t="str">
        <f>IF($M3796="", "", IF(IFERROR(INDEX('Intro &amp; Setup'!$Y$17:$Y$26, MATCH($M3796, 'Intro &amp; Setup'!$U$17:$U$26, 0)), "")="", 'Intro &amp; Setup'!$BB$15, IFERROR(INDEX('Intro &amp; Setup'!$Y$17:$Y$26, MATCH($M3796, 'Intro &amp; Setup'!$U$17:$U$26, 0)), "")))</f>
        <v/>
      </c>
      <c r="AG3796" s="65" t="str">
        <f t="shared" si="1012"/>
        <v/>
      </c>
      <c r="AH3796" s="8" t="str">
        <f t="shared" si="1013"/>
        <v/>
      </c>
      <c r="AI3796" s="66" t="str">
        <f t="shared" si="1014"/>
        <v/>
      </c>
      <c r="AK3796" s="123" t="str">
        <f>IF(AC3796='Intro &amp; Setup'!$BB$14, $AO3796, "")</f>
        <v/>
      </c>
      <c r="AL3796" s="124" t="str">
        <f>IF(AD3796='Intro &amp; Setup'!$BB$14, $AO3796, "")</f>
        <v/>
      </c>
      <c r="AM3796" s="125" t="str">
        <f>IF(AE3796='Intro &amp; Setup'!$BB$14, $AO3796, "")</f>
        <v/>
      </c>
      <c r="AO3796" s="130" t="str">
        <f>IF(AND($B3796="", $C3796="", $D3796=""), "", IF($N3796="", 'Intro &amp; Setup'!$AB$33, $N3796))</f>
        <v/>
      </c>
      <c r="AQ3796" s="140">
        <f t="shared" si="1015"/>
        <v>0</v>
      </c>
      <c r="AR3796" s="145">
        <f t="shared" si="1016"/>
        <v>0</v>
      </c>
      <c r="AS3796" s="141">
        <f t="shared" si="1017"/>
        <v>0</v>
      </c>
      <c r="AU3796" s="149" t="str">
        <f t="shared" si="1018"/>
        <v/>
      </c>
      <c r="AV3796" s="155"/>
      <c r="AW3796" s="155"/>
      <c r="AX3796" s="155" t="str">
        <f t="shared" si="1019"/>
        <v/>
      </c>
      <c r="AY3796" s="155"/>
      <c r="AZ3796" s="155"/>
      <c r="BA3796" s="151" t="str">
        <f t="shared" si="1020"/>
        <v/>
      </c>
      <c r="BC3796" s="47" t="str">
        <f t="shared" si="1021"/>
        <v/>
      </c>
    </row>
    <row r="3797" spans="1:55" x14ac:dyDescent="0.25">
      <c r="A3797" s="4"/>
      <c r="B3797" s="167"/>
      <c r="C3797" s="168"/>
      <c r="D3797" s="169"/>
      <c r="E3797" s="170"/>
      <c r="F3797" s="171"/>
      <c r="G3797" s="172"/>
      <c r="H3797" s="173"/>
      <c r="I3797" s="171"/>
      <c r="J3797" s="172"/>
      <c r="K3797" s="170"/>
      <c r="L3797" s="171"/>
      <c r="M3797" s="172"/>
      <c r="N3797" s="174"/>
      <c r="O3797" s="4"/>
      <c r="P3797" s="49" t="str">
        <f t="shared" si="1005"/>
        <v/>
      </c>
      <c r="Q3797" s="4"/>
      <c r="S3797" s="22" t="str">
        <f t="shared" si="1006"/>
        <v/>
      </c>
      <c r="T3797" s="8" t="str">
        <f t="shared" si="1007"/>
        <v/>
      </c>
      <c r="U3797" s="23" t="str">
        <f t="shared" si="1008"/>
        <v/>
      </c>
      <c r="W3797" s="50"/>
      <c r="Y3797" s="65" t="str">
        <f t="shared" si="1009"/>
        <v/>
      </c>
      <c r="Z3797" s="8" t="str">
        <f t="shared" si="1010"/>
        <v/>
      </c>
      <c r="AA3797" s="66" t="str">
        <f t="shared" si="1011"/>
        <v/>
      </c>
      <c r="AC3797" s="65" t="str">
        <f>IF($G3797="", "", IF(IFERROR(INDEX('Intro &amp; Setup'!$Y$17:$Y$26, MATCH($G3797, 'Intro &amp; Setup'!$U$17:$U$26, 0)), "")="", 'Intro &amp; Setup'!$BB$15, IFERROR(INDEX('Intro &amp; Setup'!$Y$17:$Y$26, MATCH($G3797, 'Intro &amp; Setup'!$U$17:$U$26, 0)), "")))</f>
        <v/>
      </c>
      <c r="AD3797" s="8" t="str">
        <f>IF($J3797="", "", IF(IFERROR(INDEX('Intro &amp; Setup'!$Y$17:$Y$26, MATCH($J3797, 'Intro &amp; Setup'!$U$17:$U$26, 0)), "")="", 'Intro &amp; Setup'!$BB$15, IFERROR(INDEX('Intro &amp; Setup'!$Y$17:$Y$26, MATCH($J3797, 'Intro &amp; Setup'!$U$17:$U$26, 0)), "")))</f>
        <v/>
      </c>
      <c r="AE3797" s="66" t="str">
        <f>IF($M3797="", "", IF(IFERROR(INDEX('Intro &amp; Setup'!$Y$17:$Y$26, MATCH($M3797, 'Intro &amp; Setup'!$U$17:$U$26, 0)), "")="", 'Intro &amp; Setup'!$BB$15, IFERROR(INDEX('Intro &amp; Setup'!$Y$17:$Y$26, MATCH($M3797, 'Intro &amp; Setup'!$U$17:$U$26, 0)), "")))</f>
        <v/>
      </c>
      <c r="AG3797" s="65" t="str">
        <f t="shared" si="1012"/>
        <v/>
      </c>
      <c r="AH3797" s="8" t="str">
        <f t="shared" si="1013"/>
        <v/>
      </c>
      <c r="AI3797" s="66" t="str">
        <f t="shared" si="1014"/>
        <v/>
      </c>
      <c r="AK3797" s="123" t="str">
        <f>IF(AC3797='Intro &amp; Setup'!$BB$14, $AO3797, "")</f>
        <v/>
      </c>
      <c r="AL3797" s="124" t="str">
        <f>IF(AD3797='Intro &amp; Setup'!$BB$14, $AO3797, "")</f>
        <v/>
      </c>
      <c r="AM3797" s="125" t="str">
        <f>IF(AE3797='Intro &amp; Setup'!$BB$14, $AO3797, "")</f>
        <v/>
      </c>
      <c r="AO3797" s="130" t="str">
        <f>IF(AND($B3797="", $C3797="", $D3797=""), "", IF($N3797="", 'Intro &amp; Setup'!$AB$33, $N3797))</f>
        <v/>
      </c>
      <c r="AQ3797" s="140">
        <f t="shared" si="1015"/>
        <v>0</v>
      </c>
      <c r="AR3797" s="145">
        <f t="shared" si="1016"/>
        <v>0</v>
      </c>
      <c r="AS3797" s="141">
        <f t="shared" si="1017"/>
        <v>0</v>
      </c>
      <c r="AU3797" s="149" t="str">
        <f t="shared" si="1018"/>
        <v/>
      </c>
      <c r="AV3797" s="155"/>
      <c r="AW3797" s="155"/>
      <c r="AX3797" s="155" t="str">
        <f t="shared" si="1019"/>
        <v/>
      </c>
      <c r="AY3797" s="155"/>
      <c r="AZ3797" s="155"/>
      <c r="BA3797" s="151" t="str">
        <f t="shared" si="1020"/>
        <v/>
      </c>
      <c r="BC3797" s="47" t="str">
        <f t="shared" si="1021"/>
        <v/>
      </c>
    </row>
    <row r="3798" spans="1:55" x14ac:dyDescent="0.25">
      <c r="A3798" s="4"/>
      <c r="B3798" s="167"/>
      <c r="C3798" s="168"/>
      <c r="D3798" s="169"/>
      <c r="E3798" s="170"/>
      <c r="F3798" s="171"/>
      <c r="G3798" s="172"/>
      <c r="H3798" s="173"/>
      <c r="I3798" s="171"/>
      <c r="J3798" s="172"/>
      <c r="K3798" s="170"/>
      <c r="L3798" s="171"/>
      <c r="M3798" s="172"/>
      <c r="N3798" s="174"/>
      <c r="O3798" s="4"/>
      <c r="P3798" s="49" t="str">
        <f t="shared" si="1005"/>
        <v/>
      </c>
      <c r="Q3798" s="4"/>
      <c r="S3798" s="22" t="str">
        <f t="shared" si="1006"/>
        <v/>
      </c>
      <c r="T3798" s="8" t="str">
        <f t="shared" si="1007"/>
        <v/>
      </c>
      <c r="U3798" s="23" t="str">
        <f t="shared" si="1008"/>
        <v/>
      </c>
      <c r="W3798" s="50"/>
      <c r="Y3798" s="65" t="str">
        <f t="shared" si="1009"/>
        <v/>
      </c>
      <c r="Z3798" s="8" t="str">
        <f t="shared" si="1010"/>
        <v/>
      </c>
      <c r="AA3798" s="66" t="str">
        <f t="shared" si="1011"/>
        <v/>
      </c>
      <c r="AC3798" s="65" t="str">
        <f>IF($G3798="", "", IF(IFERROR(INDEX('Intro &amp; Setup'!$Y$17:$Y$26, MATCH($G3798, 'Intro &amp; Setup'!$U$17:$U$26, 0)), "")="", 'Intro &amp; Setup'!$BB$15, IFERROR(INDEX('Intro &amp; Setup'!$Y$17:$Y$26, MATCH($G3798, 'Intro &amp; Setup'!$U$17:$U$26, 0)), "")))</f>
        <v/>
      </c>
      <c r="AD3798" s="8" t="str">
        <f>IF($J3798="", "", IF(IFERROR(INDEX('Intro &amp; Setup'!$Y$17:$Y$26, MATCH($J3798, 'Intro &amp; Setup'!$U$17:$U$26, 0)), "")="", 'Intro &amp; Setup'!$BB$15, IFERROR(INDEX('Intro &amp; Setup'!$Y$17:$Y$26, MATCH($J3798, 'Intro &amp; Setup'!$U$17:$U$26, 0)), "")))</f>
        <v/>
      </c>
      <c r="AE3798" s="66" t="str">
        <f>IF($M3798="", "", IF(IFERROR(INDEX('Intro &amp; Setup'!$Y$17:$Y$26, MATCH($M3798, 'Intro &amp; Setup'!$U$17:$U$26, 0)), "")="", 'Intro &amp; Setup'!$BB$15, IFERROR(INDEX('Intro &amp; Setup'!$Y$17:$Y$26, MATCH($M3798, 'Intro &amp; Setup'!$U$17:$U$26, 0)), "")))</f>
        <v/>
      </c>
      <c r="AG3798" s="65" t="str">
        <f t="shared" si="1012"/>
        <v/>
      </c>
      <c r="AH3798" s="8" t="str">
        <f t="shared" si="1013"/>
        <v/>
      </c>
      <c r="AI3798" s="66" t="str">
        <f t="shared" si="1014"/>
        <v/>
      </c>
      <c r="AK3798" s="123" t="str">
        <f>IF(AC3798='Intro &amp; Setup'!$BB$14, $AO3798, "")</f>
        <v/>
      </c>
      <c r="AL3798" s="124" t="str">
        <f>IF(AD3798='Intro &amp; Setup'!$BB$14, $AO3798, "")</f>
        <v/>
      </c>
      <c r="AM3798" s="125" t="str">
        <f>IF(AE3798='Intro &amp; Setup'!$BB$14, $AO3798, "")</f>
        <v/>
      </c>
      <c r="AO3798" s="130" t="str">
        <f>IF(AND($B3798="", $C3798="", $D3798=""), "", IF($N3798="", 'Intro &amp; Setup'!$AB$33, $N3798))</f>
        <v/>
      </c>
      <c r="AQ3798" s="140">
        <f t="shared" si="1015"/>
        <v>0</v>
      </c>
      <c r="AR3798" s="145">
        <f t="shared" si="1016"/>
        <v>0</v>
      </c>
      <c r="AS3798" s="141">
        <f t="shared" si="1017"/>
        <v>0</v>
      </c>
      <c r="AU3798" s="149" t="str">
        <f t="shared" si="1018"/>
        <v/>
      </c>
      <c r="AV3798" s="155"/>
      <c r="AW3798" s="155"/>
      <c r="AX3798" s="155" t="str">
        <f t="shared" si="1019"/>
        <v/>
      </c>
      <c r="AY3798" s="155"/>
      <c r="AZ3798" s="155"/>
      <c r="BA3798" s="151" t="str">
        <f t="shared" si="1020"/>
        <v/>
      </c>
      <c r="BC3798" s="47" t="str">
        <f t="shared" si="1021"/>
        <v/>
      </c>
    </row>
    <row r="3799" spans="1:55" x14ac:dyDescent="0.25">
      <c r="A3799" s="4"/>
      <c r="B3799" s="167"/>
      <c r="C3799" s="168"/>
      <c r="D3799" s="169"/>
      <c r="E3799" s="170"/>
      <c r="F3799" s="171"/>
      <c r="G3799" s="172"/>
      <c r="H3799" s="173"/>
      <c r="I3799" s="171"/>
      <c r="J3799" s="172"/>
      <c r="K3799" s="170"/>
      <c r="L3799" s="171"/>
      <c r="M3799" s="172"/>
      <c r="N3799" s="174"/>
      <c r="O3799" s="4"/>
      <c r="P3799" s="49" t="str">
        <f t="shared" si="1005"/>
        <v/>
      </c>
      <c r="Q3799" s="4"/>
      <c r="S3799" s="22" t="str">
        <f t="shared" si="1006"/>
        <v/>
      </c>
      <c r="T3799" s="8" t="str">
        <f t="shared" si="1007"/>
        <v/>
      </c>
      <c r="U3799" s="23" t="str">
        <f t="shared" si="1008"/>
        <v/>
      </c>
      <c r="W3799" s="50"/>
      <c r="Y3799" s="65" t="str">
        <f t="shared" si="1009"/>
        <v/>
      </c>
      <c r="Z3799" s="8" t="str">
        <f t="shared" si="1010"/>
        <v/>
      </c>
      <c r="AA3799" s="66" t="str">
        <f t="shared" si="1011"/>
        <v/>
      </c>
      <c r="AC3799" s="65" t="str">
        <f>IF($G3799="", "", IF(IFERROR(INDEX('Intro &amp; Setup'!$Y$17:$Y$26, MATCH($G3799, 'Intro &amp; Setup'!$U$17:$U$26, 0)), "")="", 'Intro &amp; Setup'!$BB$15, IFERROR(INDEX('Intro &amp; Setup'!$Y$17:$Y$26, MATCH($G3799, 'Intro &amp; Setup'!$U$17:$U$26, 0)), "")))</f>
        <v/>
      </c>
      <c r="AD3799" s="8" t="str">
        <f>IF($J3799="", "", IF(IFERROR(INDEX('Intro &amp; Setup'!$Y$17:$Y$26, MATCH($J3799, 'Intro &amp; Setup'!$U$17:$U$26, 0)), "")="", 'Intro &amp; Setup'!$BB$15, IFERROR(INDEX('Intro &amp; Setup'!$Y$17:$Y$26, MATCH($J3799, 'Intro &amp; Setup'!$U$17:$U$26, 0)), "")))</f>
        <v/>
      </c>
      <c r="AE3799" s="66" t="str">
        <f>IF($M3799="", "", IF(IFERROR(INDEX('Intro &amp; Setup'!$Y$17:$Y$26, MATCH($M3799, 'Intro &amp; Setup'!$U$17:$U$26, 0)), "")="", 'Intro &amp; Setup'!$BB$15, IFERROR(INDEX('Intro &amp; Setup'!$Y$17:$Y$26, MATCH($M3799, 'Intro &amp; Setup'!$U$17:$U$26, 0)), "")))</f>
        <v/>
      </c>
      <c r="AG3799" s="65" t="str">
        <f t="shared" si="1012"/>
        <v/>
      </c>
      <c r="AH3799" s="8" t="str">
        <f t="shared" si="1013"/>
        <v/>
      </c>
      <c r="AI3799" s="66" t="str">
        <f t="shared" si="1014"/>
        <v/>
      </c>
      <c r="AK3799" s="123" t="str">
        <f>IF(AC3799='Intro &amp; Setup'!$BB$14, $AO3799, "")</f>
        <v/>
      </c>
      <c r="AL3799" s="124" t="str">
        <f>IF(AD3799='Intro &amp; Setup'!$BB$14, $AO3799, "")</f>
        <v/>
      </c>
      <c r="AM3799" s="125" t="str">
        <f>IF(AE3799='Intro &amp; Setup'!$BB$14, $AO3799, "")</f>
        <v/>
      </c>
      <c r="AO3799" s="130" t="str">
        <f>IF(AND($B3799="", $C3799="", $D3799=""), "", IF($N3799="", 'Intro &amp; Setup'!$AB$33, $N3799))</f>
        <v/>
      </c>
      <c r="AQ3799" s="140">
        <f t="shared" si="1015"/>
        <v>0</v>
      </c>
      <c r="AR3799" s="145">
        <f t="shared" si="1016"/>
        <v>0</v>
      </c>
      <c r="AS3799" s="141">
        <f t="shared" si="1017"/>
        <v>0</v>
      </c>
      <c r="AU3799" s="149" t="str">
        <f t="shared" si="1018"/>
        <v/>
      </c>
      <c r="AV3799" s="155"/>
      <c r="AW3799" s="155"/>
      <c r="AX3799" s="155" t="str">
        <f t="shared" si="1019"/>
        <v/>
      </c>
      <c r="AY3799" s="155"/>
      <c r="AZ3799" s="155"/>
      <c r="BA3799" s="151" t="str">
        <f t="shared" si="1020"/>
        <v/>
      </c>
      <c r="BC3799" s="47" t="str">
        <f t="shared" si="1021"/>
        <v/>
      </c>
    </row>
    <row r="3800" spans="1:55" x14ac:dyDescent="0.25">
      <c r="A3800" s="4"/>
      <c r="B3800" s="167"/>
      <c r="C3800" s="168"/>
      <c r="D3800" s="169"/>
      <c r="E3800" s="170"/>
      <c r="F3800" s="171"/>
      <c r="G3800" s="172"/>
      <c r="H3800" s="173"/>
      <c r="I3800" s="171"/>
      <c r="J3800" s="172"/>
      <c r="K3800" s="170"/>
      <c r="L3800" s="171"/>
      <c r="M3800" s="172"/>
      <c r="N3800" s="174"/>
      <c r="O3800" s="4"/>
      <c r="P3800" s="49" t="str">
        <f t="shared" si="1005"/>
        <v/>
      </c>
      <c r="Q3800" s="4"/>
      <c r="S3800" s="22" t="str">
        <f t="shared" si="1006"/>
        <v/>
      </c>
      <c r="T3800" s="8" t="str">
        <f t="shared" si="1007"/>
        <v/>
      </c>
      <c r="U3800" s="23" t="str">
        <f t="shared" si="1008"/>
        <v/>
      </c>
      <c r="W3800" s="50"/>
      <c r="Y3800" s="65" t="str">
        <f t="shared" si="1009"/>
        <v/>
      </c>
      <c r="Z3800" s="8" t="str">
        <f t="shared" si="1010"/>
        <v/>
      </c>
      <c r="AA3800" s="66" t="str">
        <f t="shared" si="1011"/>
        <v/>
      </c>
      <c r="AC3800" s="65" t="str">
        <f>IF($G3800="", "", IF(IFERROR(INDEX('Intro &amp; Setup'!$Y$17:$Y$26, MATCH($G3800, 'Intro &amp; Setup'!$U$17:$U$26, 0)), "")="", 'Intro &amp; Setup'!$BB$15, IFERROR(INDEX('Intro &amp; Setup'!$Y$17:$Y$26, MATCH($G3800, 'Intro &amp; Setup'!$U$17:$U$26, 0)), "")))</f>
        <v/>
      </c>
      <c r="AD3800" s="8" t="str">
        <f>IF($J3800="", "", IF(IFERROR(INDEX('Intro &amp; Setup'!$Y$17:$Y$26, MATCH($J3800, 'Intro &amp; Setup'!$U$17:$U$26, 0)), "")="", 'Intro &amp; Setup'!$BB$15, IFERROR(INDEX('Intro &amp; Setup'!$Y$17:$Y$26, MATCH($J3800, 'Intro &amp; Setup'!$U$17:$U$26, 0)), "")))</f>
        <v/>
      </c>
      <c r="AE3800" s="66" t="str">
        <f>IF($M3800="", "", IF(IFERROR(INDEX('Intro &amp; Setup'!$Y$17:$Y$26, MATCH($M3800, 'Intro &amp; Setup'!$U$17:$U$26, 0)), "")="", 'Intro &amp; Setup'!$BB$15, IFERROR(INDEX('Intro &amp; Setup'!$Y$17:$Y$26, MATCH($M3800, 'Intro &amp; Setup'!$U$17:$U$26, 0)), "")))</f>
        <v/>
      </c>
      <c r="AG3800" s="65" t="str">
        <f t="shared" si="1012"/>
        <v/>
      </c>
      <c r="AH3800" s="8" t="str">
        <f t="shared" si="1013"/>
        <v/>
      </c>
      <c r="AI3800" s="66" t="str">
        <f t="shared" si="1014"/>
        <v/>
      </c>
      <c r="AK3800" s="123" t="str">
        <f>IF(AC3800='Intro &amp; Setup'!$BB$14, $AO3800, "")</f>
        <v/>
      </c>
      <c r="AL3800" s="124" t="str">
        <f>IF(AD3800='Intro &amp; Setup'!$BB$14, $AO3800, "")</f>
        <v/>
      </c>
      <c r="AM3800" s="125" t="str">
        <f>IF(AE3800='Intro &amp; Setup'!$BB$14, $AO3800, "")</f>
        <v/>
      </c>
      <c r="AO3800" s="130" t="str">
        <f>IF(AND($B3800="", $C3800="", $D3800=""), "", IF($N3800="", 'Intro &amp; Setup'!$AB$33, $N3800))</f>
        <v/>
      </c>
      <c r="AQ3800" s="140">
        <f t="shared" si="1015"/>
        <v>0</v>
      </c>
      <c r="AR3800" s="145">
        <f t="shared" si="1016"/>
        <v>0</v>
      </c>
      <c r="AS3800" s="141">
        <f t="shared" si="1017"/>
        <v>0</v>
      </c>
      <c r="AU3800" s="149" t="str">
        <f t="shared" si="1018"/>
        <v/>
      </c>
      <c r="AV3800" s="155"/>
      <c r="AW3800" s="155"/>
      <c r="AX3800" s="155" t="str">
        <f t="shared" si="1019"/>
        <v/>
      </c>
      <c r="AY3800" s="155"/>
      <c r="AZ3800" s="155"/>
      <c r="BA3800" s="151" t="str">
        <f t="shared" si="1020"/>
        <v/>
      </c>
      <c r="BC3800" s="47" t="str">
        <f t="shared" si="1021"/>
        <v/>
      </c>
    </row>
    <row r="3801" spans="1:55" x14ac:dyDescent="0.25">
      <c r="A3801" s="4"/>
      <c r="B3801" s="167"/>
      <c r="C3801" s="168"/>
      <c r="D3801" s="169"/>
      <c r="E3801" s="170"/>
      <c r="F3801" s="171"/>
      <c r="G3801" s="172"/>
      <c r="H3801" s="173"/>
      <c r="I3801" s="171"/>
      <c r="J3801" s="172"/>
      <c r="K3801" s="170"/>
      <c r="L3801" s="171"/>
      <c r="M3801" s="172"/>
      <c r="N3801" s="174"/>
      <c r="O3801" s="4"/>
      <c r="P3801" s="49" t="str">
        <f t="shared" si="1005"/>
        <v/>
      </c>
      <c r="Q3801" s="4"/>
      <c r="S3801" s="22" t="str">
        <f t="shared" si="1006"/>
        <v/>
      </c>
      <c r="T3801" s="8" t="str">
        <f t="shared" si="1007"/>
        <v/>
      </c>
      <c r="U3801" s="23" t="str">
        <f t="shared" si="1008"/>
        <v/>
      </c>
      <c r="W3801" s="50"/>
      <c r="Y3801" s="65" t="str">
        <f t="shared" si="1009"/>
        <v/>
      </c>
      <c r="Z3801" s="8" t="str">
        <f t="shared" si="1010"/>
        <v/>
      </c>
      <c r="AA3801" s="66" t="str">
        <f t="shared" si="1011"/>
        <v/>
      </c>
      <c r="AC3801" s="65" t="str">
        <f>IF($G3801="", "", IF(IFERROR(INDEX('Intro &amp; Setup'!$Y$17:$Y$26, MATCH($G3801, 'Intro &amp; Setup'!$U$17:$U$26, 0)), "")="", 'Intro &amp; Setup'!$BB$15, IFERROR(INDEX('Intro &amp; Setup'!$Y$17:$Y$26, MATCH($G3801, 'Intro &amp; Setup'!$U$17:$U$26, 0)), "")))</f>
        <v/>
      </c>
      <c r="AD3801" s="8" t="str">
        <f>IF($J3801="", "", IF(IFERROR(INDEX('Intro &amp; Setup'!$Y$17:$Y$26, MATCH($J3801, 'Intro &amp; Setup'!$U$17:$U$26, 0)), "")="", 'Intro &amp; Setup'!$BB$15, IFERROR(INDEX('Intro &amp; Setup'!$Y$17:$Y$26, MATCH($J3801, 'Intro &amp; Setup'!$U$17:$U$26, 0)), "")))</f>
        <v/>
      </c>
      <c r="AE3801" s="66" t="str">
        <f>IF($M3801="", "", IF(IFERROR(INDEX('Intro &amp; Setup'!$Y$17:$Y$26, MATCH($M3801, 'Intro &amp; Setup'!$U$17:$U$26, 0)), "")="", 'Intro &amp; Setup'!$BB$15, IFERROR(INDEX('Intro &amp; Setup'!$Y$17:$Y$26, MATCH($M3801, 'Intro &amp; Setup'!$U$17:$U$26, 0)), "")))</f>
        <v/>
      </c>
      <c r="AG3801" s="65" t="str">
        <f t="shared" si="1012"/>
        <v/>
      </c>
      <c r="AH3801" s="8" t="str">
        <f t="shared" si="1013"/>
        <v/>
      </c>
      <c r="AI3801" s="66" t="str">
        <f t="shared" si="1014"/>
        <v/>
      </c>
      <c r="AK3801" s="123" t="str">
        <f>IF(AC3801='Intro &amp; Setup'!$BB$14, $AO3801, "")</f>
        <v/>
      </c>
      <c r="AL3801" s="124" t="str">
        <f>IF(AD3801='Intro &amp; Setup'!$BB$14, $AO3801, "")</f>
        <v/>
      </c>
      <c r="AM3801" s="125" t="str">
        <f>IF(AE3801='Intro &amp; Setup'!$BB$14, $AO3801, "")</f>
        <v/>
      </c>
      <c r="AO3801" s="130" t="str">
        <f>IF(AND($B3801="", $C3801="", $D3801=""), "", IF($N3801="", 'Intro &amp; Setup'!$AB$33, $N3801))</f>
        <v/>
      </c>
      <c r="AQ3801" s="140">
        <f t="shared" si="1015"/>
        <v>0</v>
      </c>
      <c r="AR3801" s="145">
        <f t="shared" si="1016"/>
        <v>0</v>
      </c>
      <c r="AS3801" s="141">
        <f t="shared" si="1017"/>
        <v>0</v>
      </c>
      <c r="AU3801" s="149" t="str">
        <f t="shared" si="1018"/>
        <v/>
      </c>
      <c r="AV3801" s="155"/>
      <c r="AW3801" s="155"/>
      <c r="AX3801" s="155" t="str">
        <f t="shared" si="1019"/>
        <v/>
      </c>
      <c r="AY3801" s="155"/>
      <c r="AZ3801" s="155"/>
      <c r="BA3801" s="151" t="str">
        <f t="shared" si="1020"/>
        <v/>
      </c>
      <c r="BC3801" s="47" t="str">
        <f t="shared" si="1021"/>
        <v/>
      </c>
    </row>
    <row r="3802" spans="1:55" x14ac:dyDescent="0.25">
      <c r="A3802" s="4"/>
      <c r="B3802" s="167"/>
      <c r="C3802" s="168"/>
      <c r="D3802" s="169"/>
      <c r="E3802" s="170"/>
      <c r="F3802" s="171"/>
      <c r="G3802" s="172"/>
      <c r="H3802" s="173"/>
      <c r="I3802" s="171"/>
      <c r="J3802" s="172"/>
      <c r="K3802" s="170"/>
      <c r="L3802" s="171"/>
      <c r="M3802" s="172"/>
      <c r="N3802" s="174"/>
      <c r="O3802" s="4"/>
      <c r="P3802" s="49" t="str">
        <f t="shared" si="1005"/>
        <v/>
      </c>
      <c r="Q3802" s="4"/>
      <c r="S3802" s="22" t="str">
        <f t="shared" si="1006"/>
        <v/>
      </c>
      <c r="T3802" s="8" t="str">
        <f t="shared" si="1007"/>
        <v/>
      </c>
      <c r="U3802" s="23" t="str">
        <f t="shared" si="1008"/>
        <v/>
      </c>
      <c r="W3802" s="50"/>
      <c r="Y3802" s="65" t="str">
        <f t="shared" si="1009"/>
        <v/>
      </c>
      <c r="Z3802" s="8" t="str">
        <f t="shared" si="1010"/>
        <v/>
      </c>
      <c r="AA3802" s="66" t="str">
        <f t="shared" si="1011"/>
        <v/>
      </c>
      <c r="AC3802" s="65" t="str">
        <f>IF($G3802="", "", IF(IFERROR(INDEX('Intro &amp; Setup'!$Y$17:$Y$26, MATCH($G3802, 'Intro &amp; Setup'!$U$17:$U$26, 0)), "")="", 'Intro &amp; Setup'!$BB$15, IFERROR(INDEX('Intro &amp; Setup'!$Y$17:$Y$26, MATCH($G3802, 'Intro &amp; Setup'!$U$17:$U$26, 0)), "")))</f>
        <v/>
      </c>
      <c r="AD3802" s="8" t="str">
        <f>IF($J3802="", "", IF(IFERROR(INDEX('Intro &amp; Setup'!$Y$17:$Y$26, MATCH($J3802, 'Intro &amp; Setup'!$U$17:$U$26, 0)), "")="", 'Intro &amp; Setup'!$BB$15, IFERROR(INDEX('Intro &amp; Setup'!$Y$17:$Y$26, MATCH($J3802, 'Intro &amp; Setup'!$U$17:$U$26, 0)), "")))</f>
        <v/>
      </c>
      <c r="AE3802" s="66" t="str">
        <f>IF($M3802="", "", IF(IFERROR(INDEX('Intro &amp; Setup'!$Y$17:$Y$26, MATCH($M3802, 'Intro &amp; Setup'!$U$17:$U$26, 0)), "")="", 'Intro &amp; Setup'!$BB$15, IFERROR(INDEX('Intro &amp; Setup'!$Y$17:$Y$26, MATCH($M3802, 'Intro &amp; Setup'!$U$17:$U$26, 0)), "")))</f>
        <v/>
      </c>
      <c r="AG3802" s="65" t="str">
        <f t="shared" si="1012"/>
        <v/>
      </c>
      <c r="AH3802" s="8" t="str">
        <f t="shared" si="1013"/>
        <v/>
      </c>
      <c r="AI3802" s="66" t="str">
        <f t="shared" si="1014"/>
        <v/>
      </c>
      <c r="AK3802" s="123" t="str">
        <f>IF(AC3802='Intro &amp; Setup'!$BB$14, $AO3802, "")</f>
        <v/>
      </c>
      <c r="AL3802" s="124" t="str">
        <f>IF(AD3802='Intro &amp; Setup'!$BB$14, $AO3802, "")</f>
        <v/>
      </c>
      <c r="AM3802" s="125" t="str">
        <f>IF(AE3802='Intro &amp; Setup'!$BB$14, $AO3802, "")</f>
        <v/>
      </c>
      <c r="AO3802" s="130" t="str">
        <f>IF(AND($B3802="", $C3802="", $D3802=""), "", IF($N3802="", 'Intro &amp; Setup'!$AB$33, $N3802))</f>
        <v/>
      </c>
      <c r="AQ3802" s="140">
        <f t="shared" si="1015"/>
        <v>0</v>
      </c>
      <c r="AR3802" s="145">
        <f t="shared" si="1016"/>
        <v>0</v>
      </c>
      <c r="AS3802" s="141">
        <f t="shared" si="1017"/>
        <v>0</v>
      </c>
      <c r="AU3802" s="149" t="str">
        <f t="shared" si="1018"/>
        <v/>
      </c>
      <c r="AV3802" s="155"/>
      <c r="AW3802" s="155"/>
      <c r="AX3802" s="155" t="str">
        <f t="shared" si="1019"/>
        <v/>
      </c>
      <c r="AY3802" s="155"/>
      <c r="AZ3802" s="155"/>
      <c r="BA3802" s="151" t="str">
        <f t="shared" si="1020"/>
        <v/>
      </c>
      <c r="BC3802" s="47" t="str">
        <f t="shared" si="1021"/>
        <v/>
      </c>
    </row>
    <row r="3803" spans="1:55" x14ac:dyDescent="0.25">
      <c r="A3803" s="4"/>
      <c r="B3803" s="167"/>
      <c r="C3803" s="168"/>
      <c r="D3803" s="169"/>
      <c r="E3803" s="170"/>
      <c r="F3803" s="171"/>
      <c r="G3803" s="172"/>
      <c r="H3803" s="173"/>
      <c r="I3803" s="171"/>
      <c r="J3803" s="172"/>
      <c r="K3803" s="170"/>
      <c r="L3803" s="171"/>
      <c r="M3803" s="172"/>
      <c r="N3803" s="174"/>
      <c r="O3803" s="4"/>
      <c r="P3803" s="49" t="str">
        <f t="shared" si="1005"/>
        <v/>
      </c>
      <c r="Q3803" s="4"/>
      <c r="S3803" s="22" t="str">
        <f t="shared" si="1006"/>
        <v/>
      </c>
      <c r="T3803" s="8" t="str">
        <f t="shared" si="1007"/>
        <v/>
      </c>
      <c r="U3803" s="23" t="str">
        <f t="shared" si="1008"/>
        <v/>
      </c>
      <c r="W3803" s="50"/>
      <c r="Y3803" s="65" t="str">
        <f t="shared" si="1009"/>
        <v/>
      </c>
      <c r="Z3803" s="8" t="str">
        <f t="shared" si="1010"/>
        <v/>
      </c>
      <c r="AA3803" s="66" t="str">
        <f t="shared" si="1011"/>
        <v/>
      </c>
      <c r="AC3803" s="65" t="str">
        <f>IF($G3803="", "", IF(IFERROR(INDEX('Intro &amp; Setup'!$Y$17:$Y$26, MATCH($G3803, 'Intro &amp; Setup'!$U$17:$U$26, 0)), "")="", 'Intro &amp; Setup'!$BB$15, IFERROR(INDEX('Intro &amp; Setup'!$Y$17:$Y$26, MATCH($G3803, 'Intro &amp; Setup'!$U$17:$U$26, 0)), "")))</f>
        <v/>
      </c>
      <c r="AD3803" s="8" t="str">
        <f>IF($J3803="", "", IF(IFERROR(INDEX('Intro &amp; Setup'!$Y$17:$Y$26, MATCH($J3803, 'Intro &amp; Setup'!$U$17:$U$26, 0)), "")="", 'Intro &amp; Setup'!$BB$15, IFERROR(INDEX('Intro &amp; Setup'!$Y$17:$Y$26, MATCH($J3803, 'Intro &amp; Setup'!$U$17:$U$26, 0)), "")))</f>
        <v/>
      </c>
      <c r="AE3803" s="66" t="str">
        <f>IF($M3803="", "", IF(IFERROR(INDEX('Intro &amp; Setup'!$Y$17:$Y$26, MATCH($M3803, 'Intro &amp; Setup'!$U$17:$U$26, 0)), "")="", 'Intro &amp; Setup'!$BB$15, IFERROR(INDEX('Intro &amp; Setup'!$Y$17:$Y$26, MATCH($M3803, 'Intro &amp; Setup'!$U$17:$U$26, 0)), "")))</f>
        <v/>
      </c>
      <c r="AG3803" s="65" t="str">
        <f t="shared" si="1012"/>
        <v/>
      </c>
      <c r="AH3803" s="8" t="str">
        <f t="shared" si="1013"/>
        <v/>
      </c>
      <c r="AI3803" s="66" t="str">
        <f t="shared" si="1014"/>
        <v/>
      </c>
      <c r="AK3803" s="123" t="str">
        <f>IF(AC3803='Intro &amp; Setup'!$BB$14, $AO3803, "")</f>
        <v/>
      </c>
      <c r="AL3803" s="124" t="str">
        <f>IF(AD3803='Intro &amp; Setup'!$BB$14, $AO3803, "")</f>
        <v/>
      </c>
      <c r="AM3803" s="125" t="str">
        <f>IF(AE3803='Intro &amp; Setup'!$BB$14, $AO3803, "")</f>
        <v/>
      </c>
      <c r="AO3803" s="130" t="str">
        <f>IF(AND($B3803="", $C3803="", $D3803=""), "", IF($N3803="", 'Intro &amp; Setup'!$AB$33, $N3803))</f>
        <v/>
      </c>
      <c r="AQ3803" s="140">
        <f t="shared" si="1015"/>
        <v>0</v>
      </c>
      <c r="AR3803" s="145">
        <f t="shared" si="1016"/>
        <v>0</v>
      </c>
      <c r="AS3803" s="141">
        <f t="shared" si="1017"/>
        <v>0</v>
      </c>
      <c r="AU3803" s="149" t="str">
        <f t="shared" si="1018"/>
        <v/>
      </c>
      <c r="AV3803" s="155"/>
      <c r="AW3803" s="155"/>
      <c r="AX3803" s="155" t="str">
        <f t="shared" si="1019"/>
        <v/>
      </c>
      <c r="AY3803" s="155"/>
      <c r="AZ3803" s="155"/>
      <c r="BA3803" s="151" t="str">
        <f t="shared" si="1020"/>
        <v/>
      </c>
      <c r="BC3803" s="47" t="str">
        <f t="shared" si="1021"/>
        <v/>
      </c>
    </row>
    <row r="3804" spans="1:55" x14ac:dyDescent="0.25">
      <c r="A3804" s="4"/>
      <c r="B3804" s="167"/>
      <c r="C3804" s="168"/>
      <c r="D3804" s="169"/>
      <c r="E3804" s="170"/>
      <c r="F3804" s="171"/>
      <c r="G3804" s="172"/>
      <c r="H3804" s="173"/>
      <c r="I3804" s="171"/>
      <c r="J3804" s="172"/>
      <c r="K3804" s="170"/>
      <c r="L3804" s="171"/>
      <c r="M3804" s="172"/>
      <c r="N3804" s="174"/>
      <c r="O3804" s="4"/>
      <c r="P3804" s="49" t="str">
        <f t="shared" si="1005"/>
        <v/>
      </c>
      <c r="Q3804" s="4"/>
      <c r="S3804" s="22" t="str">
        <f t="shared" si="1006"/>
        <v/>
      </c>
      <c r="T3804" s="8" t="str">
        <f t="shared" si="1007"/>
        <v/>
      </c>
      <c r="U3804" s="23" t="str">
        <f t="shared" si="1008"/>
        <v/>
      </c>
      <c r="W3804" s="50"/>
      <c r="Y3804" s="65" t="str">
        <f t="shared" si="1009"/>
        <v/>
      </c>
      <c r="Z3804" s="8" t="str">
        <f t="shared" si="1010"/>
        <v/>
      </c>
      <c r="AA3804" s="66" t="str">
        <f t="shared" si="1011"/>
        <v/>
      </c>
      <c r="AC3804" s="65" t="str">
        <f>IF($G3804="", "", IF(IFERROR(INDEX('Intro &amp; Setup'!$Y$17:$Y$26, MATCH($G3804, 'Intro &amp; Setup'!$U$17:$U$26, 0)), "")="", 'Intro &amp; Setup'!$BB$15, IFERROR(INDEX('Intro &amp; Setup'!$Y$17:$Y$26, MATCH($G3804, 'Intro &amp; Setup'!$U$17:$U$26, 0)), "")))</f>
        <v/>
      </c>
      <c r="AD3804" s="8" t="str">
        <f>IF($J3804="", "", IF(IFERROR(INDEX('Intro &amp; Setup'!$Y$17:$Y$26, MATCH($J3804, 'Intro &amp; Setup'!$U$17:$U$26, 0)), "")="", 'Intro &amp; Setup'!$BB$15, IFERROR(INDEX('Intro &amp; Setup'!$Y$17:$Y$26, MATCH($J3804, 'Intro &amp; Setup'!$U$17:$U$26, 0)), "")))</f>
        <v/>
      </c>
      <c r="AE3804" s="66" t="str">
        <f>IF($M3804="", "", IF(IFERROR(INDEX('Intro &amp; Setup'!$Y$17:$Y$26, MATCH($M3804, 'Intro &amp; Setup'!$U$17:$U$26, 0)), "")="", 'Intro &amp; Setup'!$BB$15, IFERROR(INDEX('Intro &amp; Setup'!$Y$17:$Y$26, MATCH($M3804, 'Intro &amp; Setup'!$U$17:$U$26, 0)), "")))</f>
        <v/>
      </c>
      <c r="AG3804" s="65" t="str">
        <f t="shared" si="1012"/>
        <v/>
      </c>
      <c r="AH3804" s="8" t="str">
        <f t="shared" si="1013"/>
        <v/>
      </c>
      <c r="AI3804" s="66" t="str">
        <f t="shared" si="1014"/>
        <v/>
      </c>
      <c r="AK3804" s="123" t="str">
        <f>IF(AC3804='Intro &amp; Setup'!$BB$14, $AO3804, "")</f>
        <v/>
      </c>
      <c r="AL3804" s="124" t="str">
        <f>IF(AD3804='Intro &amp; Setup'!$BB$14, $AO3804, "")</f>
        <v/>
      </c>
      <c r="AM3804" s="125" t="str">
        <f>IF(AE3804='Intro &amp; Setup'!$BB$14, $AO3804, "")</f>
        <v/>
      </c>
      <c r="AO3804" s="130" t="str">
        <f>IF(AND($B3804="", $C3804="", $D3804=""), "", IF($N3804="", 'Intro &amp; Setup'!$AB$33, $N3804))</f>
        <v/>
      </c>
      <c r="AQ3804" s="140">
        <f t="shared" si="1015"/>
        <v>0</v>
      </c>
      <c r="AR3804" s="145">
        <f t="shared" si="1016"/>
        <v>0</v>
      </c>
      <c r="AS3804" s="141">
        <f t="shared" si="1017"/>
        <v>0</v>
      </c>
      <c r="AU3804" s="149" t="str">
        <f t="shared" si="1018"/>
        <v/>
      </c>
      <c r="AV3804" s="155"/>
      <c r="AW3804" s="155"/>
      <c r="AX3804" s="155" t="str">
        <f t="shared" si="1019"/>
        <v/>
      </c>
      <c r="AY3804" s="155"/>
      <c r="AZ3804" s="155"/>
      <c r="BA3804" s="151" t="str">
        <f t="shared" si="1020"/>
        <v/>
      </c>
      <c r="BC3804" s="47" t="str">
        <f t="shared" si="1021"/>
        <v/>
      </c>
    </row>
    <row r="3805" spans="1:55" x14ac:dyDescent="0.25">
      <c r="A3805" s="4"/>
      <c r="B3805" s="167"/>
      <c r="C3805" s="168"/>
      <c r="D3805" s="169"/>
      <c r="E3805" s="170"/>
      <c r="F3805" s="171"/>
      <c r="G3805" s="172"/>
      <c r="H3805" s="173"/>
      <c r="I3805" s="171"/>
      <c r="J3805" s="172"/>
      <c r="K3805" s="170"/>
      <c r="L3805" s="171"/>
      <c r="M3805" s="172"/>
      <c r="N3805" s="174"/>
      <c r="O3805" s="4"/>
      <c r="P3805" s="49" t="str">
        <f t="shared" si="1005"/>
        <v/>
      </c>
      <c r="Q3805" s="4"/>
      <c r="S3805" s="22" t="str">
        <f t="shared" si="1006"/>
        <v/>
      </c>
      <c r="T3805" s="8" t="str">
        <f t="shared" si="1007"/>
        <v/>
      </c>
      <c r="U3805" s="23" t="str">
        <f t="shared" si="1008"/>
        <v/>
      </c>
      <c r="W3805" s="50"/>
      <c r="Y3805" s="65" t="str">
        <f t="shared" si="1009"/>
        <v/>
      </c>
      <c r="Z3805" s="8" t="str">
        <f t="shared" si="1010"/>
        <v/>
      </c>
      <c r="AA3805" s="66" t="str">
        <f t="shared" si="1011"/>
        <v/>
      </c>
      <c r="AC3805" s="65" t="str">
        <f>IF($G3805="", "", IF(IFERROR(INDEX('Intro &amp; Setup'!$Y$17:$Y$26, MATCH($G3805, 'Intro &amp; Setup'!$U$17:$U$26, 0)), "")="", 'Intro &amp; Setup'!$BB$15, IFERROR(INDEX('Intro &amp; Setup'!$Y$17:$Y$26, MATCH($G3805, 'Intro &amp; Setup'!$U$17:$U$26, 0)), "")))</f>
        <v/>
      </c>
      <c r="AD3805" s="8" t="str">
        <f>IF($J3805="", "", IF(IFERROR(INDEX('Intro &amp; Setup'!$Y$17:$Y$26, MATCH($J3805, 'Intro &amp; Setup'!$U$17:$U$26, 0)), "")="", 'Intro &amp; Setup'!$BB$15, IFERROR(INDEX('Intro &amp; Setup'!$Y$17:$Y$26, MATCH($J3805, 'Intro &amp; Setup'!$U$17:$U$26, 0)), "")))</f>
        <v/>
      </c>
      <c r="AE3805" s="66" t="str">
        <f>IF($M3805="", "", IF(IFERROR(INDEX('Intro &amp; Setup'!$Y$17:$Y$26, MATCH($M3805, 'Intro &amp; Setup'!$U$17:$U$26, 0)), "")="", 'Intro &amp; Setup'!$BB$15, IFERROR(INDEX('Intro &amp; Setup'!$Y$17:$Y$26, MATCH($M3805, 'Intro &amp; Setup'!$U$17:$U$26, 0)), "")))</f>
        <v/>
      </c>
      <c r="AG3805" s="65" t="str">
        <f t="shared" si="1012"/>
        <v/>
      </c>
      <c r="AH3805" s="8" t="str">
        <f t="shared" si="1013"/>
        <v/>
      </c>
      <c r="AI3805" s="66" t="str">
        <f t="shared" si="1014"/>
        <v/>
      </c>
      <c r="AK3805" s="123" t="str">
        <f>IF(AC3805='Intro &amp; Setup'!$BB$14, $AO3805, "")</f>
        <v/>
      </c>
      <c r="AL3805" s="124" t="str">
        <f>IF(AD3805='Intro &amp; Setup'!$BB$14, $AO3805, "")</f>
        <v/>
      </c>
      <c r="AM3805" s="125" t="str">
        <f>IF(AE3805='Intro &amp; Setup'!$BB$14, $AO3805, "")</f>
        <v/>
      </c>
      <c r="AO3805" s="130" t="str">
        <f>IF(AND($B3805="", $C3805="", $D3805=""), "", IF($N3805="", 'Intro &amp; Setup'!$AB$33, $N3805))</f>
        <v/>
      </c>
      <c r="AQ3805" s="140">
        <f t="shared" si="1015"/>
        <v>0</v>
      </c>
      <c r="AR3805" s="145">
        <f t="shared" si="1016"/>
        <v>0</v>
      </c>
      <c r="AS3805" s="141">
        <f t="shared" si="1017"/>
        <v>0</v>
      </c>
      <c r="AU3805" s="149" t="str">
        <f t="shared" si="1018"/>
        <v/>
      </c>
      <c r="AV3805" s="155"/>
      <c r="AW3805" s="155"/>
      <c r="AX3805" s="155" t="str">
        <f t="shared" si="1019"/>
        <v/>
      </c>
      <c r="AY3805" s="155"/>
      <c r="AZ3805" s="155"/>
      <c r="BA3805" s="151" t="str">
        <f t="shared" si="1020"/>
        <v/>
      </c>
      <c r="BC3805" s="47" t="str">
        <f t="shared" si="1021"/>
        <v/>
      </c>
    </row>
    <row r="3806" spans="1:55" x14ac:dyDescent="0.25">
      <c r="A3806" s="4"/>
      <c r="B3806" s="167"/>
      <c r="C3806" s="168"/>
      <c r="D3806" s="169"/>
      <c r="E3806" s="170"/>
      <c r="F3806" s="171"/>
      <c r="G3806" s="172"/>
      <c r="H3806" s="173"/>
      <c r="I3806" s="171"/>
      <c r="J3806" s="172"/>
      <c r="K3806" s="170"/>
      <c r="L3806" s="171"/>
      <c r="M3806" s="172"/>
      <c r="N3806" s="174"/>
      <c r="O3806" s="4"/>
      <c r="P3806" s="49" t="str">
        <f t="shared" si="1005"/>
        <v/>
      </c>
      <c r="Q3806" s="4"/>
      <c r="S3806" s="22" t="str">
        <f t="shared" si="1006"/>
        <v/>
      </c>
      <c r="T3806" s="8" t="str">
        <f t="shared" si="1007"/>
        <v/>
      </c>
      <c r="U3806" s="23" t="str">
        <f t="shared" si="1008"/>
        <v/>
      </c>
      <c r="W3806" s="50"/>
      <c r="Y3806" s="65" t="str">
        <f t="shared" si="1009"/>
        <v/>
      </c>
      <c r="Z3806" s="8" t="str">
        <f t="shared" si="1010"/>
        <v/>
      </c>
      <c r="AA3806" s="66" t="str">
        <f t="shared" si="1011"/>
        <v/>
      </c>
      <c r="AC3806" s="65" t="str">
        <f>IF($G3806="", "", IF(IFERROR(INDEX('Intro &amp; Setup'!$Y$17:$Y$26, MATCH($G3806, 'Intro &amp; Setup'!$U$17:$U$26, 0)), "")="", 'Intro &amp; Setup'!$BB$15, IFERROR(INDEX('Intro &amp; Setup'!$Y$17:$Y$26, MATCH($G3806, 'Intro &amp; Setup'!$U$17:$U$26, 0)), "")))</f>
        <v/>
      </c>
      <c r="AD3806" s="8" t="str">
        <f>IF($J3806="", "", IF(IFERROR(INDEX('Intro &amp; Setup'!$Y$17:$Y$26, MATCH($J3806, 'Intro &amp; Setup'!$U$17:$U$26, 0)), "")="", 'Intro &amp; Setup'!$BB$15, IFERROR(INDEX('Intro &amp; Setup'!$Y$17:$Y$26, MATCH($J3806, 'Intro &amp; Setup'!$U$17:$U$26, 0)), "")))</f>
        <v/>
      </c>
      <c r="AE3806" s="66" t="str">
        <f>IF($M3806="", "", IF(IFERROR(INDEX('Intro &amp; Setup'!$Y$17:$Y$26, MATCH($M3806, 'Intro &amp; Setup'!$U$17:$U$26, 0)), "")="", 'Intro &amp; Setup'!$BB$15, IFERROR(INDEX('Intro &amp; Setup'!$Y$17:$Y$26, MATCH($M3806, 'Intro &amp; Setup'!$U$17:$U$26, 0)), "")))</f>
        <v/>
      </c>
      <c r="AG3806" s="65" t="str">
        <f t="shared" si="1012"/>
        <v/>
      </c>
      <c r="AH3806" s="8" t="str">
        <f t="shared" si="1013"/>
        <v/>
      </c>
      <c r="AI3806" s="66" t="str">
        <f t="shared" si="1014"/>
        <v/>
      </c>
      <c r="AK3806" s="123" t="str">
        <f>IF(AC3806='Intro &amp; Setup'!$BB$14, $AO3806, "")</f>
        <v/>
      </c>
      <c r="AL3806" s="124" t="str">
        <f>IF(AD3806='Intro &amp; Setup'!$BB$14, $AO3806, "")</f>
        <v/>
      </c>
      <c r="AM3806" s="125" t="str">
        <f>IF(AE3806='Intro &amp; Setup'!$BB$14, $AO3806, "")</f>
        <v/>
      </c>
      <c r="AO3806" s="130" t="str">
        <f>IF(AND($B3806="", $C3806="", $D3806=""), "", IF($N3806="", 'Intro &amp; Setup'!$AB$33, $N3806))</f>
        <v/>
      </c>
      <c r="AQ3806" s="140">
        <f t="shared" si="1015"/>
        <v>0</v>
      </c>
      <c r="AR3806" s="145">
        <f t="shared" si="1016"/>
        <v>0</v>
      </c>
      <c r="AS3806" s="141">
        <f t="shared" si="1017"/>
        <v>0</v>
      </c>
      <c r="AU3806" s="149" t="str">
        <f t="shared" si="1018"/>
        <v/>
      </c>
      <c r="AV3806" s="155"/>
      <c r="AW3806" s="155"/>
      <c r="AX3806" s="155" t="str">
        <f t="shared" si="1019"/>
        <v/>
      </c>
      <c r="AY3806" s="155"/>
      <c r="AZ3806" s="155"/>
      <c r="BA3806" s="151" t="str">
        <f t="shared" si="1020"/>
        <v/>
      </c>
      <c r="BC3806" s="47" t="str">
        <f t="shared" si="1021"/>
        <v/>
      </c>
    </row>
    <row r="3807" spans="1:55" x14ac:dyDescent="0.25">
      <c r="A3807" s="4"/>
      <c r="B3807" s="167"/>
      <c r="C3807" s="168"/>
      <c r="D3807" s="169"/>
      <c r="E3807" s="170"/>
      <c r="F3807" s="171"/>
      <c r="G3807" s="172"/>
      <c r="H3807" s="173"/>
      <c r="I3807" s="171"/>
      <c r="J3807" s="172"/>
      <c r="K3807" s="170"/>
      <c r="L3807" s="171"/>
      <c r="M3807" s="172"/>
      <c r="N3807" s="174"/>
      <c r="O3807" s="4"/>
      <c r="P3807" s="49" t="str">
        <f t="shared" si="1005"/>
        <v/>
      </c>
      <c r="Q3807" s="4"/>
      <c r="S3807" s="22" t="str">
        <f t="shared" si="1006"/>
        <v/>
      </c>
      <c r="T3807" s="8" t="str">
        <f t="shared" si="1007"/>
        <v/>
      </c>
      <c r="U3807" s="23" t="str">
        <f t="shared" si="1008"/>
        <v/>
      </c>
      <c r="W3807" s="50"/>
      <c r="Y3807" s="65" t="str">
        <f t="shared" si="1009"/>
        <v/>
      </c>
      <c r="Z3807" s="8" t="str">
        <f t="shared" si="1010"/>
        <v/>
      </c>
      <c r="AA3807" s="66" t="str">
        <f t="shared" si="1011"/>
        <v/>
      </c>
      <c r="AC3807" s="65" t="str">
        <f>IF($G3807="", "", IF(IFERROR(INDEX('Intro &amp; Setup'!$Y$17:$Y$26, MATCH($G3807, 'Intro &amp; Setup'!$U$17:$U$26, 0)), "")="", 'Intro &amp; Setup'!$BB$15, IFERROR(INDEX('Intro &amp; Setup'!$Y$17:$Y$26, MATCH($G3807, 'Intro &amp; Setup'!$U$17:$U$26, 0)), "")))</f>
        <v/>
      </c>
      <c r="AD3807" s="8" t="str">
        <f>IF($J3807="", "", IF(IFERROR(INDEX('Intro &amp; Setup'!$Y$17:$Y$26, MATCH($J3807, 'Intro &amp; Setup'!$U$17:$U$26, 0)), "")="", 'Intro &amp; Setup'!$BB$15, IFERROR(INDEX('Intro &amp; Setup'!$Y$17:$Y$26, MATCH($J3807, 'Intro &amp; Setup'!$U$17:$U$26, 0)), "")))</f>
        <v/>
      </c>
      <c r="AE3807" s="66" t="str">
        <f>IF($M3807="", "", IF(IFERROR(INDEX('Intro &amp; Setup'!$Y$17:$Y$26, MATCH($M3807, 'Intro &amp; Setup'!$U$17:$U$26, 0)), "")="", 'Intro &amp; Setup'!$BB$15, IFERROR(INDEX('Intro &amp; Setup'!$Y$17:$Y$26, MATCH($M3807, 'Intro &amp; Setup'!$U$17:$U$26, 0)), "")))</f>
        <v/>
      </c>
      <c r="AG3807" s="65" t="str">
        <f t="shared" si="1012"/>
        <v/>
      </c>
      <c r="AH3807" s="8" t="str">
        <f t="shared" si="1013"/>
        <v/>
      </c>
      <c r="AI3807" s="66" t="str">
        <f t="shared" si="1014"/>
        <v/>
      </c>
      <c r="AK3807" s="123" t="str">
        <f>IF(AC3807='Intro &amp; Setup'!$BB$14, $AO3807, "")</f>
        <v/>
      </c>
      <c r="AL3807" s="124" t="str">
        <f>IF(AD3807='Intro &amp; Setup'!$BB$14, $AO3807, "")</f>
        <v/>
      </c>
      <c r="AM3807" s="125" t="str">
        <f>IF(AE3807='Intro &amp; Setup'!$BB$14, $AO3807, "")</f>
        <v/>
      </c>
      <c r="AO3807" s="130" t="str">
        <f>IF(AND($B3807="", $C3807="", $D3807=""), "", IF($N3807="", 'Intro &amp; Setup'!$AB$33, $N3807))</f>
        <v/>
      </c>
      <c r="AQ3807" s="140">
        <f t="shared" si="1015"/>
        <v>0</v>
      </c>
      <c r="AR3807" s="145">
        <f t="shared" si="1016"/>
        <v>0</v>
      </c>
      <c r="AS3807" s="141">
        <f t="shared" si="1017"/>
        <v>0</v>
      </c>
      <c r="AU3807" s="149" t="str">
        <f t="shared" si="1018"/>
        <v/>
      </c>
      <c r="AV3807" s="155"/>
      <c r="AW3807" s="155"/>
      <c r="AX3807" s="155" t="str">
        <f t="shared" si="1019"/>
        <v/>
      </c>
      <c r="AY3807" s="155"/>
      <c r="AZ3807" s="155"/>
      <c r="BA3807" s="151" t="str">
        <f t="shared" si="1020"/>
        <v/>
      </c>
      <c r="BC3807" s="47" t="str">
        <f t="shared" si="1021"/>
        <v/>
      </c>
    </row>
    <row r="3808" spans="1:55" x14ac:dyDescent="0.25">
      <c r="A3808" s="4"/>
      <c r="B3808" s="167"/>
      <c r="C3808" s="168"/>
      <c r="D3808" s="169"/>
      <c r="E3808" s="170"/>
      <c r="F3808" s="171"/>
      <c r="G3808" s="172"/>
      <c r="H3808" s="173"/>
      <c r="I3808" s="171"/>
      <c r="J3808" s="172"/>
      <c r="K3808" s="170"/>
      <c r="L3808" s="171"/>
      <c r="M3808" s="172"/>
      <c r="N3808" s="174"/>
      <c r="O3808" s="4"/>
      <c r="P3808" s="49" t="str">
        <f t="shared" si="1005"/>
        <v/>
      </c>
      <c r="Q3808" s="4"/>
      <c r="S3808" s="22" t="str">
        <f t="shared" si="1006"/>
        <v/>
      </c>
      <c r="T3808" s="8" t="str">
        <f t="shared" si="1007"/>
        <v/>
      </c>
      <c r="U3808" s="23" t="str">
        <f t="shared" si="1008"/>
        <v/>
      </c>
      <c r="W3808" s="50"/>
      <c r="Y3808" s="65" t="str">
        <f t="shared" si="1009"/>
        <v/>
      </c>
      <c r="Z3808" s="8" t="str">
        <f t="shared" si="1010"/>
        <v/>
      </c>
      <c r="AA3808" s="66" t="str">
        <f t="shared" si="1011"/>
        <v/>
      </c>
      <c r="AC3808" s="65" t="str">
        <f>IF($G3808="", "", IF(IFERROR(INDEX('Intro &amp; Setup'!$Y$17:$Y$26, MATCH($G3808, 'Intro &amp; Setup'!$U$17:$U$26, 0)), "")="", 'Intro &amp; Setup'!$BB$15, IFERROR(INDEX('Intro &amp; Setup'!$Y$17:$Y$26, MATCH($G3808, 'Intro &amp; Setup'!$U$17:$U$26, 0)), "")))</f>
        <v/>
      </c>
      <c r="AD3808" s="8" t="str">
        <f>IF($J3808="", "", IF(IFERROR(INDEX('Intro &amp; Setup'!$Y$17:$Y$26, MATCH($J3808, 'Intro &amp; Setup'!$U$17:$U$26, 0)), "")="", 'Intro &amp; Setup'!$BB$15, IFERROR(INDEX('Intro &amp; Setup'!$Y$17:$Y$26, MATCH($J3808, 'Intro &amp; Setup'!$U$17:$U$26, 0)), "")))</f>
        <v/>
      </c>
      <c r="AE3808" s="66" t="str">
        <f>IF($M3808="", "", IF(IFERROR(INDEX('Intro &amp; Setup'!$Y$17:$Y$26, MATCH($M3808, 'Intro &amp; Setup'!$U$17:$U$26, 0)), "")="", 'Intro &amp; Setup'!$BB$15, IFERROR(INDEX('Intro &amp; Setup'!$Y$17:$Y$26, MATCH($M3808, 'Intro &amp; Setup'!$U$17:$U$26, 0)), "")))</f>
        <v/>
      </c>
      <c r="AG3808" s="65" t="str">
        <f t="shared" si="1012"/>
        <v/>
      </c>
      <c r="AH3808" s="8" t="str">
        <f t="shared" si="1013"/>
        <v/>
      </c>
      <c r="AI3808" s="66" t="str">
        <f t="shared" si="1014"/>
        <v/>
      </c>
      <c r="AK3808" s="123" t="str">
        <f>IF(AC3808='Intro &amp; Setup'!$BB$14, $AO3808, "")</f>
        <v/>
      </c>
      <c r="AL3808" s="124" t="str">
        <f>IF(AD3808='Intro &amp; Setup'!$BB$14, $AO3808, "")</f>
        <v/>
      </c>
      <c r="AM3808" s="125" t="str">
        <f>IF(AE3808='Intro &amp; Setup'!$BB$14, $AO3808, "")</f>
        <v/>
      </c>
      <c r="AO3808" s="130" t="str">
        <f>IF(AND($B3808="", $C3808="", $D3808=""), "", IF($N3808="", 'Intro &amp; Setup'!$AB$33, $N3808))</f>
        <v/>
      </c>
      <c r="AQ3808" s="140">
        <f t="shared" si="1015"/>
        <v>0</v>
      </c>
      <c r="AR3808" s="145">
        <f t="shared" si="1016"/>
        <v>0</v>
      </c>
      <c r="AS3808" s="141">
        <f t="shared" si="1017"/>
        <v>0</v>
      </c>
      <c r="AU3808" s="149" t="str">
        <f t="shared" si="1018"/>
        <v/>
      </c>
      <c r="AV3808" s="155"/>
      <c r="AW3808" s="155"/>
      <c r="AX3808" s="155" t="str">
        <f t="shared" si="1019"/>
        <v/>
      </c>
      <c r="AY3808" s="155"/>
      <c r="AZ3808" s="155"/>
      <c r="BA3808" s="151" t="str">
        <f t="shared" si="1020"/>
        <v/>
      </c>
      <c r="BC3808" s="47" t="str">
        <f t="shared" si="1021"/>
        <v/>
      </c>
    </row>
    <row r="3809" spans="1:55" x14ac:dyDescent="0.25">
      <c r="A3809" s="4"/>
      <c r="B3809" s="167"/>
      <c r="C3809" s="168"/>
      <c r="D3809" s="169"/>
      <c r="E3809" s="170"/>
      <c r="F3809" s="171"/>
      <c r="G3809" s="172"/>
      <c r="H3809" s="173"/>
      <c r="I3809" s="171"/>
      <c r="J3809" s="172"/>
      <c r="K3809" s="170"/>
      <c r="L3809" s="171"/>
      <c r="M3809" s="172"/>
      <c r="N3809" s="174"/>
      <c r="O3809" s="4"/>
      <c r="P3809" s="49" t="str">
        <f t="shared" si="1005"/>
        <v/>
      </c>
      <c r="Q3809" s="4"/>
      <c r="S3809" s="22" t="str">
        <f t="shared" si="1006"/>
        <v/>
      </c>
      <c r="T3809" s="8" t="str">
        <f t="shared" si="1007"/>
        <v/>
      </c>
      <c r="U3809" s="23" t="str">
        <f t="shared" si="1008"/>
        <v/>
      </c>
      <c r="W3809" s="50"/>
      <c r="Y3809" s="65" t="str">
        <f t="shared" si="1009"/>
        <v/>
      </c>
      <c r="Z3809" s="8" t="str">
        <f t="shared" si="1010"/>
        <v/>
      </c>
      <c r="AA3809" s="66" t="str">
        <f t="shared" si="1011"/>
        <v/>
      </c>
      <c r="AC3809" s="65" t="str">
        <f>IF($G3809="", "", IF(IFERROR(INDEX('Intro &amp; Setup'!$Y$17:$Y$26, MATCH($G3809, 'Intro &amp; Setup'!$U$17:$U$26, 0)), "")="", 'Intro &amp; Setup'!$BB$15, IFERROR(INDEX('Intro &amp; Setup'!$Y$17:$Y$26, MATCH($G3809, 'Intro &amp; Setup'!$U$17:$U$26, 0)), "")))</f>
        <v/>
      </c>
      <c r="AD3809" s="8" t="str">
        <f>IF($J3809="", "", IF(IFERROR(INDEX('Intro &amp; Setup'!$Y$17:$Y$26, MATCH($J3809, 'Intro &amp; Setup'!$U$17:$U$26, 0)), "")="", 'Intro &amp; Setup'!$BB$15, IFERROR(INDEX('Intro &amp; Setup'!$Y$17:$Y$26, MATCH($J3809, 'Intro &amp; Setup'!$U$17:$U$26, 0)), "")))</f>
        <v/>
      </c>
      <c r="AE3809" s="66" t="str">
        <f>IF($M3809="", "", IF(IFERROR(INDEX('Intro &amp; Setup'!$Y$17:$Y$26, MATCH($M3809, 'Intro &amp; Setup'!$U$17:$U$26, 0)), "")="", 'Intro &amp; Setup'!$BB$15, IFERROR(INDEX('Intro &amp; Setup'!$Y$17:$Y$26, MATCH($M3809, 'Intro &amp; Setup'!$U$17:$U$26, 0)), "")))</f>
        <v/>
      </c>
      <c r="AG3809" s="65" t="str">
        <f t="shared" si="1012"/>
        <v/>
      </c>
      <c r="AH3809" s="8" t="str">
        <f t="shared" si="1013"/>
        <v/>
      </c>
      <c r="AI3809" s="66" t="str">
        <f t="shared" si="1014"/>
        <v/>
      </c>
      <c r="AK3809" s="123" t="str">
        <f>IF(AC3809='Intro &amp; Setup'!$BB$14, $AO3809, "")</f>
        <v/>
      </c>
      <c r="AL3809" s="124" t="str">
        <f>IF(AD3809='Intro &amp; Setup'!$BB$14, $AO3809, "")</f>
        <v/>
      </c>
      <c r="AM3809" s="125" t="str">
        <f>IF(AE3809='Intro &amp; Setup'!$BB$14, $AO3809, "")</f>
        <v/>
      </c>
      <c r="AO3809" s="130" t="str">
        <f>IF(AND($B3809="", $C3809="", $D3809=""), "", IF($N3809="", 'Intro &amp; Setup'!$AB$33, $N3809))</f>
        <v/>
      </c>
      <c r="AQ3809" s="140">
        <f t="shared" si="1015"/>
        <v>0</v>
      </c>
      <c r="AR3809" s="145">
        <f t="shared" si="1016"/>
        <v>0</v>
      </c>
      <c r="AS3809" s="141">
        <f t="shared" si="1017"/>
        <v>0</v>
      </c>
      <c r="AU3809" s="149" t="str">
        <f t="shared" si="1018"/>
        <v/>
      </c>
      <c r="AV3809" s="155"/>
      <c r="AW3809" s="155"/>
      <c r="AX3809" s="155" t="str">
        <f t="shared" si="1019"/>
        <v/>
      </c>
      <c r="AY3809" s="155"/>
      <c r="AZ3809" s="155"/>
      <c r="BA3809" s="151" t="str">
        <f t="shared" si="1020"/>
        <v/>
      </c>
      <c r="BC3809" s="47" t="str">
        <f t="shared" si="1021"/>
        <v/>
      </c>
    </row>
    <row r="3810" spans="1:55" x14ac:dyDescent="0.25">
      <c r="A3810" s="4"/>
      <c r="B3810" s="167"/>
      <c r="C3810" s="168"/>
      <c r="D3810" s="169"/>
      <c r="E3810" s="170"/>
      <c r="F3810" s="171"/>
      <c r="G3810" s="172"/>
      <c r="H3810" s="173"/>
      <c r="I3810" s="171"/>
      <c r="J3810" s="172"/>
      <c r="K3810" s="170"/>
      <c r="L3810" s="171"/>
      <c r="M3810" s="172"/>
      <c r="N3810" s="174"/>
      <c r="O3810" s="4"/>
      <c r="P3810" s="49" t="str">
        <f t="shared" si="1005"/>
        <v/>
      </c>
      <c r="Q3810" s="4"/>
      <c r="S3810" s="22" t="str">
        <f t="shared" si="1006"/>
        <v/>
      </c>
      <c r="T3810" s="8" t="str">
        <f t="shared" si="1007"/>
        <v/>
      </c>
      <c r="U3810" s="23" t="str">
        <f t="shared" si="1008"/>
        <v/>
      </c>
      <c r="W3810" s="50"/>
      <c r="Y3810" s="65" t="str">
        <f t="shared" si="1009"/>
        <v/>
      </c>
      <c r="Z3810" s="8" t="str">
        <f t="shared" si="1010"/>
        <v/>
      </c>
      <c r="AA3810" s="66" t="str">
        <f t="shared" si="1011"/>
        <v/>
      </c>
      <c r="AC3810" s="65" t="str">
        <f>IF($G3810="", "", IF(IFERROR(INDEX('Intro &amp; Setup'!$Y$17:$Y$26, MATCH($G3810, 'Intro &amp; Setup'!$U$17:$U$26, 0)), "")="", 'Intro &amp; Setup'!$BB$15, IFERROR(INDEX('Intro &amp; Setup'!$Y$17:$Y$26, MATCH($G3810, 'Intro &amp; Setup'!$U$17:$U$26, 0)), "")))</f>
        <v/>
      </c>
      <c r="AD3810" s="8" t="str">
        <f>IF($J3810="", "", IF(IFERROR(INDEX('Intro &amp; Setup'!$Y$17:$Y$26, MATCH($J3810, 'Intro &amp; Setup'!$U$17:$U$26, 0)), "")="", 'Intro &amp; Setup'!$BB$15, IFERROR(INDEX('Intro &amp; Setup'!$Y$17:$Y$26, MATCH($J3810, 'Intro &amp; Setup'!$U$17:$U$26, 0)), "")))</f>
        <v/>
      </c>
      <c r="AE3810" s="66" t="str">
        <f>IF($M3810="", "", IF(IFERROR(INDEX('Intro &amp; Setup'!$Y$17:$Y$26, MATCH($M3810, 'Intro &amp; Setup'!$U$17:$U$26, 0)), "")="", 'Intro &amp; Setup'!$BB$15, IFERROR(INDEX('Intro &amp; Setup'!$Y$17:$Y$26, MATCH($M3810, 'Intro &amp; Setup'!$U$17:$U$26, 0)), "")))</f>
        <v/>
      </c>
      <c r="AG3810" s="65" t="str">
        <f t="shared" si="1012"/>
        <v/>
      </c>
      <c r="AH3810" s="8" t="str">
        <f t="shared" si="1013"/>
        <v/>
      </c>
      <c r="AI3810" s="66" t="str">
        <f t="shared" si="1014"/>
        <v/>
      </c>
      <c r="AK3810" s="123" t="str">
        <f>IF(AC3810='Intro &amp; Setup'!$BB$14, $AO3810, "")</f>
        <v/>
      </c>
      <c r="AL3810" s="124" t="str">
        <f>IF(AD3810='Intro &amp; Setup'!$BB$14, $AO3810, "")</f>
        <v/>
      </c>
      <c r="AM3810" s="125" t="str">
        <f>IF(AE3810='Intro &amp; Setup'!$BB$14, $AO3810, "")</f>
        <v/>
      </c>
      <c r="AO3810" s="130" t="str">
        <f>IF(AND($B3810="", $C3810="", $D3810=""), "", IF($N3810="", 'Intro &amp; Setup'!$AB$33, $N3810))</f>
        <v/>
      </c>
      <c r="AQ3810" s="140">
        <f t="shared" si="1015"/>
        <v>0</v>
      </c>
      <c r="AR3810" s="145">
        <f t="shared" si="1016"/>
        <v>0</v>
      </c>
      <c r="AS3810" s="141">
        <f t="shared" si="1017"/>
        <v>0</v>
      </c>
      <c r="AU3810" s="149" t="str">
        <f t="shared" si="1018"/>
        <v/>
      </c>
      <c r="AV3810" s="155"/>
      <c r="AW3810" s="155"/>
      <c r="AX3810" s="155" t="str">
        <f t="shared" si="1019"/>
        <v/>
      </c>
      <c r="AY3810" s="155"/>
      <c r="AZ3810" s="155"/>
      <c r="BA3810" s="151" t="str">
        <f t="shared" si="1020"/>
        <v/>
      </c>
      <c r="BC3810" s="47" t="str">
        <f t="shared" si="1021"/>
        <v/>
      </c>
    </row>
    <row r="3811" spans="1:55" x14ac:dyDescent="0.25">
      <c r="A3811" s="4"/>
      <c r="B3811" s="167"/>
      <c r="C3811" s="168"/>
      <c r="D3811" s="169"/>
      <c r="E3811" s="170"/>
      <c r="F3811" s="171"/>
      <c r="G3811" s="172"/>
      <c r="H3811" s="173"/>
      <c r="I3811" s="171"/>
      <c r="J3811" s="172"/>
      <c r="K3811" s="170"/>
      <c r="L3811" s="171"/>
      <c r="M3811" s="172"/>
      <c r="N3811" s="174"/>
      <c r="O3811" s="4"/>
      <c r="P3811" s="49" t="str">
        <f t="shared" si="1005"/>
        <v/>
      </c>
      <c r="Q3811" s="4"/>
      <c r="S3811" s="22" t="str">
        <f t="shared" si="1006"/>
        <v/>
      </c>
      <c r="T3811" s="8" t="str">
        <f t="shared" si="1007"/>
        <v/>
      </c>
      <c r="U3811" s="23" t="str">
        <f t="shared" si="1008"/>
        <v/>
      </c>
      <c r="W3811" s="50"/>
      <c r="Y3811" s="65" t="str">
        <f t="shared" si="1009"/>
        <v/>
      </c>
      <c r="Z3811" s="8" t="str">
        <f t="shared" si="1010"/>
        <v/>
      </c>
      <c r="AA3811" s="66" t="str">
        <f t="shared" si="1011"/>
        <v/>
      </c>
      <c r="AC3811" s="65" t="str">
        <f>IF($G3811="", "", IF(IFERROR(INDEX('Intro &amp; Setup'!$Y$17:$Y$26, MATCH($G3811, 'Intro &amp; Setup'!$U$17:$U$26, 0)), "")="", 'Intro &amp; Setup'!$BB$15, IFERROR(INDEX('Intro &amp; Setup'!$Y$17:$Y$26, MATCH($G3811, 'Intro &amp; Setup'!$U$17:$U$26, 0)), "")))</f>
        <v/>
      </c>
      <c r="AD3811" s="8" t="str">
        <f>IF($J3811="", "", IF(IFERROR(INDEX('Intro &amp; Setup'!$Y$17:$Y$26, MATCH($J3811, 'Intro &amp; Setup'!$U$17:$U$26, 0)), "")="", 'Intro &amp; Setup'!$BB$15, IFERROR(INDEX('Intro &amp; Setup'!$Y$17:$Y$26, MATCH($J3811, 'Intro &amp; Setup'!$U$17:$U$26, 0)), "")))</f>
        <v/>
      </c>
      <c r="AE3811" s="66" t="str">
        <f>IF($M3811="", "", IF(IFERROR(INDEX('Intro &amp; Setup'!$Y$17:$Y$26, MATCH($M3811, 'Intro &amp; Setup'!$U$17:$U$26, 0)), "")="", 'Intro &amp; Setup'!$BB$15, IFERROR(INDEX('Intro &amp; Setup'!$Y$17:$Y$26, MATCH($M3811, 'Intro &amp; Setup'!$U$17:$U$26, 0)), "")))</f>
        <v/>
      </c>
      <c r="AG3811" s="65" t="str">
        <f t="shared" si="1012"/>
        <v/>
      </c>
      <c r="AH3811" s="8" t="str">
        <f t="shared" si="1013"/>
        <v/>
      </c>
      <c r="AI3811" s="66" t="str">
        <f t="shared" si="1014"/>
        <v/>
      </c>
      <c r="AK3811" s="123" t="str">
        <f>IF(AC3811='Intro &amp; Setup'!$BB$14, $AO3811, "")</f>
        <v/>
      </c>
      <c r="AL3811" s="124" t="str">
        <f>IF(AD3811='Intro &amp; Setup'!$BB$14, $AO3811, "")</f>
        <v/>
      </c>
      <c r="AM3811" s="125" t="str">
        <f>IF(AE3811='Intro &amp; Setup'!$BB$14, $AO3811, "")</f>
        <v/>
      </c>
      <c r="AO3811" s="130" t="str">
        <f>IF(AND($B3811="", $C3811="", $D3811=""), "", IF($N3811="", 'Intro &amp; Setup'!$AB$33, $N3811))</f>
        <v/>
      </c>
      <c r="AQ3811" s="140">
        <f t="shared" si="1015"/>
        <v>0</v>
      </c>
      <c r="AR3811" s="145">
        <f t="shared" si="1016"/>
        <v>0</v>
      </c>
      <c r="AS3811" s="141">
        <f t="shared" si="1017"/>
        <v>0</v>
      </c>
      <c r="AU3811" s="149" t="str">
        <f t="shared" si="1018"/>
        <v/>
      </c>
      <c r="AV3811" s="155"/>
      <c r="AW3811" s="155"/>
      <c r="AX3811" s="155" t="str">
        <f t="shared" si="1019"/>
        <v/>
      </c>
      <c r="AY3811" s="155"/>
      <c r="AZ3811" s="155"/>
      <c r="BA3811" s="151" t="str">
        <f t="shared" si="1020"/>
        <v/>
      </c>
      <c r="BC3811" s="47" t="str">
        <f t="shared" si="1021"/>
        <v/>
      </c>
    </row>
    <row r="3812" spans="1:55" x14ac:dyDescent="0.25">
      <c r="A3812" s="4"/>
      <c r="B3812" s="167"/>
      <c r="C3812" s="168"/>
      <c r="D3812" s="169"/>
      <c r="E3812" s="170"/>
      <c r="F3812" s="171"/>
      <c r="G3812" s="172"/>
      <c r="H3812" s="173"/>
      <c r="I3812" s="171"/>
      <c r="J3812" s="172"/>
      <c r="K3812" s="170"/>
      <c r="L3812" s="171"/>
      <c r="M3812" s="172"/>
      <c r="N3812" s="174"/>
      <c r="O3812" s="4"/>
      <c r="P3812" s="49" t="str">
        <f t="shared" si="1005"/>
        <v/>
      </c>
      <c r="Q3812" s="4"/>
      <c r="S3812" s="22" t="str">
        <f t="shared" si="1006"/>
        <v/>
      </c>
      <c r="T3812" s="8" t="str">
        <f t="shared" si="1007"/>
        <v/>
      </c>
      <c r="U3812" s="23" t="str">
        <f t="shared" si="1008"/>
        <v/>
      </c>
      <c r="W3812" s="50"/>
      <c r="Y3812" s="65" t="str">
        <f t="shared" si="1009"/>
        <v/>
      </c>
      <c r="Z3812" s="8" t="str">
        <f t="shared" si="1010"/>
        <v/>
      </c>
      <c r="AA3812" s="66" t="str">
        <f t="shared" si="1011"/>
        <v/>
      </c>
      <c r="AC3812" s="65" t="str">
        <f>IF($G3812="", "", IF(IFERROR(INDEX('Intro &amp; Setup'!$Y$17:$Y$26, MATCH($G3812, 'Intro &amp; Setup'!$U$17:$U$26, 0)), "")="", 'Intro &amp; Setup'!$BB$15, IFERROR(INDEX('Intro &amp; Setup'!$Y$17:$Y$26, MATCH($G3812, 'Intro &amp; Setup'!$U$17:$U$26, 0)), "")))</f>
        <v/>
      </c>
      <c r="AD3812" s="8" t="str">
        <f>IF($J3812="", "", IF(IFERROR(INDEX('Intro &amp; Setup'!$Y$17:$Y$26, MATCH($J3812, 'Intro &amp; Setup'!$U$17:$U$26, 0)), "")="", 'Intro &amp; Setup'!$BB$15, IFERROR(INDEX('Intro &amp; Setup'!$Y$17:$Y$26, MATCH($J3812, 'Intro &amp; Setup'!$U$17:$U$26, 0)), "")))</f>
        <v/>
      </c>
      <c r="AE3812" s="66" t="str">
        <f>IF($M3812="", "", IF(IFERROR(INDEX('Intro &amp; Setup'!$Y$17:$Y$26, MATCH($M3812, 'Intro &amp; Setup'!$U$17:$U$26, 0)), "")="", 'Intro &amp; Setup'!$BB$15, IFERROR(INDEX('Intro &amp; Setup'!$Y$17:$Y$26, MATCH($M3812, 'Intro &amp; Setup'!$U$17:$U$26, 0)), "")))</f>
        <v/>
      </c>
      <c r="AG3812" s="65" t="str">
        <f t="shared" si="1012"/>
        <v/>
      </c>
      <c r="AH3812" s="8" t="str">
        <f t="shared" si="1013"/>
        <v/>
      </c>
      <c r="AI3812" s="66" t="str">
        <f t="shared" si="1014"/>
        <v/>
      </c>
      <c r="AK3812" s="123" t="str">
        <f>IF(AC3812='Intro &amp; Setup'!$BB$14, $AO3812, "")</f>
        <v/>
      </c>
      <c r="AL3812" s="124" t="str">
        <f>IF(AD3812='Intro &amp; Setup'!$BB$14, $AO3812, "")</f>
        <v/>
      </c>
      <c r="AM3812" s="125" t="str">
        <f>IF(AE3812='Intro &amp; Setup'!$BB$14, $AO3812, "")</f>
        <v/>
      </c>
      <c r="AO3812" s="130" t="str">
        <f>IF(AND($B3812="", $C3812="", $D3812=""), "", IF($N3812="", 'Intro &amp; Setup'!$AB$33, $N3812))</f>
        <v/>
      </c>
      <c r="AQ3812" s="140">
        <f t="shared" si="1015"/>
        <v>0</v>
      </c>
      <c r="AR3812" s="145">
        <f t="shared" si="1016"/>
        <v>0</v>
      </c>
      <c r="AS3812" s="141">
        <f t="shared" si="1017"/>
        <v>0</v>
      </c>
      <c r="AU3812" s="149" t="str">
        <f t="shared" si="1018"/>
        <v/>
      </c>
      <c r="AV3812" s="155"/>
      <c r="AW3812" s="155"/>
      <c r="AX3812" s="155" t="str">
        <f t="shared" si="1019"/>
        <v/>
      </c>
      <c r="AY3812" s="155"/>
      <c r="AZ3812" s="155"/>
      <c r="BA3812" s="151" t="str">
        <f t="shared" si="1020"/>
        <v/>
      </c>
      <c r="BC3812" s="47" t="str">
        <f t="shared" si="1021"/>
        <v/>
      </c>
    </row>
    <row r="3813" spans="1:55" x14ac:dyDescent="0.25">
      <c r="A3813" s="4"/>
      <c r="B3813" s="167"/>
      <c r="C3813" s="168"/>
      <c r="D3813" s="169"/>
      <c r="E3813" s="170"/>
      <c r="F3813" s="171"/>
      <c r="G3813" s="172"/>
      <c r="H3813" s="173"/>
      <c r="I3813" s="171"/>
      <c r="J3813" s="172"/>
      <c r="K3813" s="170"/>
      <c r="L3813" s="171"/>
      <c r="M3813" s="172"/>
      <c r="N3813" s="174"/>
      <c r="O3813" s="4"/>
      <c r="P3813" s="49" t="str">
        <f t="shared" si="1005"/>
        <v/>
      </c>
      <c r="Q3813" s="4"/>
      <c r="S3813" s="22" t="str">
        <f t="shared" si="1006"/>
        <v/>
      </c>
      <c r="T3813" s="8" t="str">
        <f t="shared" si="1007"/>
        <v/>
      </c>
      <c r="U3813" s="23" t="str">
        <f t="shared" si="1008"/>
        <v/>
      </c>
      <c r="W3813" s="50"/>
      <c r="Y3813" s="65" t="str">
        <f t="shared" si="1009"/>
        <v/>
      </c>
      <c r="Z3813" s="8" t="str">
        <f t="shared" si="1010"/>
        <v/>
      </c>
      <c r="AA3813" s="66" t="str">
        <f t="shared" si="1011"/>
        <v/>
      </c>
      <c r="AC3813" s="65" t="str">
        <f>IF($G3813="", "", IF(IFERROR(INDEX('Intro &amp; Setup'!$Y$17:$Y$26, MATCH($G3813, 'Intro &amp; Setup'!$U$17:$U$26, 0)), "")="", 'Intro &amp; Setup'!$BB$15, IFERROR(INDEX('Intro &amp; Setup'!$Y$17:$Y$26, MATCH($G3813, 'Intro &amp; Setup'!$U$17:$U$26, 0)), "")))</f>
        <v/>
      </c>
      <c r="AD3813" s="8" t="str">
        <f>IF($J3813="", "", IF(IFERROR(INDEX('Intro &amp; Setup'!$Y$17:$Y$26, MATCH($J3813, 'Intro &amp; Setup'!$U$17:$U$26, 0)), "")="", 'Intro &amp; Setup'!$BB$15, IFERROR(INDEX('Intro &amp; Setup'!$Y$17:$Y$26, MATCH($J3813, 'Intro &amp; Setup'!$U$17:$U$26, 0)), "")))</f>
        <v/>
      </c>
      <c r="AE3813" s="66" t="str">
        <f>IF($M3813="", "", IF(IFERROR(INDEX('Intro &amp; Setup'!$Y$17:$Y$26, MATCH($M3813, 'Intro &amp; Setup'!$U$17:$U$26, 0)), "")="", 'Intro &amp; Setup'!$BB$15, IFERROR(INDEX('Intro &amp; Setup'!$Y$17:$Y$26, MATCH($M3813, 'Intro &amp; Setup'!$U$17:$U$26, 0)), "")))</f>
        <v/>
      </c>
      <c r="AG3813" s="65" t="str">
        <f t="shared" si="1012"/>
        <v/>
      </c>
      <c r="AH3813" s="8" t="str">
        <f t="shared" si="1013"/>
        <v/>
      </c>
      <c r="AI3813" s="66" t="str">
        <f t="shared" si="1014"/>
        <v/>
      </c>
      <c r="AK3813" s="123" t="str">
        <f>IF(AC3813='Intro &amp; Setup'!$BB$14, $AO3813, "")</f>
        <v/>
      </c>
      <c r="AL3813" s="124" t="str">
        <f>IF(AD3813='Intro &amp; Setup'!$BB$14, $AO3813, "")</f>
        <v/>
      </c>
      <c r="AM3813" s="125" t="str">
        <f>IF(AE3813='Intro &amp; Setup'!$BB$14, $AO3813, "")</f>
        <v/>
      </c>
      <c r="AO3813" s="130" t="str">
        <f>IF(AND($B3813="", $C3813="", $D3813=""), "", IF($N3813="", 'Intro &amp; Setup'!$AB$33, $N3813))</f>
        <v/>
      </c>
      <c r="AQ3813" s="140">
        <f t="shared" si="1015"/>
        <v>0</v>
      </c>
      <c r="AR3813" s="145">
        <f t="shared" si="1016"/>
        <v>0</v>
      </c>
      <c r="AS3813" s="141">
        <f t="shared" si="1017"/>
        <v>0</v>
      </c>
      <c r="AU3813" s="149" t="str">
        <f t="shared" si="1018"/>
        <v/>
      </c>
      <c r="AV3813" s="155"/>
      <c r="AW3813" s="155"/>
      <c r="AX3813" s="155" t="str">
        <f t="shared" si="1019"/>
        <v/>
      </c>
      <c r="AY3813" s="155"/>
      <c r="AZ3813" s="155"/>
      <c r="BA3813" s="151" t="str">
        <f t="shared" si="1020"/>
        <v/>
      </c>
      <c r="BC3813" s="47" t="str">
        <f t="shared" si="1021"/>
        <v/>
      </c>
    </row>
    <row r="3814" spans="1:55" x14ac:dyDescent="0.25">
      <c r="A3814" s="4"/>
      <c r="B3814" s="167"/>
      <c r="C3814" s="168"/>
      <c r="D3814" s="169"/>
      <c r="E3814" s="170"/>
      <c r="F3814" s="171"/>
      <c r="G3814" s="172"/>
      <c r="H3814" s="173"/>
      <c r="I3814" s="171"/>
      <c r="J3814" s="172"/>
      <c r="K3814" s="170"/>
      <c r="L3814" s="171"/>
      <c r="M3814" s="172"/>
      <c r="N3814" s="174"/>
      <c r="O3814" s="4"/>
      <c r="P3814" s="49" t="str">
        <f t="shared" si="1005"/>
        <v/>
      </c>
      <c r="Q3814" s="4"/>
      <c r="S3814" s="22" t="str">
        <f t="shared" si="1006"/>
        <v/>
      </c>
      <c r="T3814" s="8" t="str">
        <f t="shared" si="1007"/>
        <v/>
      </c>
      <c r="U3814" s="23" t="str">
        <f t="shared" si="1008"/>
        <v/>
      </c>
      <c r="W3814" s="50"/>
      <c r="Y3814" s="65" t="str">
        <f t="shared" si="1009"/>
        <v/>
      </c>
      <c r="Z3814" s="8" t="str">
        <f t="shared" si="1010"/>
        <v/>
      </c>
      <c r="AA3814" s="66" t="str">
        <f t="shared" si="1011"/>
        <v/>
      </c>
      <c r="AC3814" s="65" t="str">
        <f>IF($G3814="", "", IF(IFERROR(INDEX('Intro &amp; Setup'!$Y$17:$Y$26, MATCH($G3814, 'Intro &amp; Setup'!$U$17:$U$26, 0)), "")="", 'Intro &amp; Setup'!$BB$15, IFERROR(INDEX('Intro &amp; Setup'!$Y$17:$Y$26, MATCH($G3814, 'Intro &amp; Setup'!$U$17:$U$26, 0)), "")))</f>
        <v/>
      </c>
      <c r="AD3814" s="8" t="str">
        <f>IF($J3814="", "", IF(IFERROR(INDEX('Intro &amp; Setup'!$Y$17:$Y$26, MATCH($J3814, 'Intro &amp; Setup'!$U$17:$U$26, 0)), "")="", 'Intro &amp; Setup'!$BB$15, IFERROR(INDEX('Intro &amp; Setup'!$Y$17:$Y$26, MATCH($J3814, 'Intro &amp; Setup'!$U$17:$U$26, 0)), "")))</f>
        <v/>
      </c>
      <c r="AE3814" s="66" t="str">
        <f>IF($M3814="", "", IF(IFERROR(INDEX('Intro &amp; Setup'!$Y$17:$Y$26, MATCH($M3814, 'Intro &amp; Setup'!$U$17:$U$26, 0)), "")="", 'Intro &amp; Setup'!$BB$15, IFERROR(INDEX('Intro &amp; Setup'!$Y$17:$Y$26, MATCH($M3814, 'Intro &amp; Setup'!$U$17:$U$26, 0)), "")))</f>
        <v/>
      </c>
      <c r="AG3814" s="65" t="str">
        <f t="shared" si="1012"/>
        <v/>
      </c>
      <c r="AH3814" s="8" t="str">
        <f t="shared" si="1013"/>
        <v/>
      </c>
      <c r="AI3814" s="66" t="str">
        <f t="shared" si="1014"/>
        <v/>
      </c>
      <c r="AK3814" s="123" t="str">
        <f>IF(AC3814='Intro &amp; Setup'!$BB$14, $AO3814, "")</f>
        <v/>
      </c>
      <c r="AL3814" s="124" t="str">
        <f>IF(AD3814='Intro &amp; Setup'!$BB$14, $AO3814, "")</f>
        <v/>
      </c>
      <c r="AM3814" s="125" t="str">
        <f>IF(AE3814='Intro &amp; Setup'!$BB$14, $AO3814, "")</f>
        <v/>
      </c>
      <c r="AO3814" s="130" t="str">
        <f>IF(AND($B3814="", $C3814="", $D3814=""), "", IF($N3814="", 'Intro &amp; Setup'!$AB$33, $N3814))</f>
        <v/>
      </c>
      <c r="AQ3814" s="140">
        <f t="shared" si="1015"/>
        <v>0</v>
      </c>
      <c r="AR3814" s="145">
        <f t="shared" si="1016"/>
        <v>0</v>
      </c>
      <c r="AS3814" s="141">
        <f t="shared" si="1017"/>
        <v>0</v>
      </c>
      <c r="AU3814" s="149" t="str">
        <f t="shared" si="1018"/>
        <v/>
      </c>
      <c r="AV3814" s="155"/>
      <c r="AW3814" s="155"/>
      <c r="AX3814" s="155" t="str">
        <f t="shared" si="1019"/>
        <v/>
      </c>
      <c r="AY3814" s="155"/>
      <c r="AZ3814" s="155"/>
      <c r="BA3814" s="151" t="str">
        <f t="shared" si="1020"/>
        <v/>
      </c>
      <c r="BC3814" s="47" t="str">
        <f t="shared" si="1021"/>
        <v/>
      </c>
    </row>
    <row r="3815" spans="1:55" x14ac:dyDescent="0.25">
      <c r="A3815" s="4"/>
      <c r="B3815" s="167"/>
      <c r="C3815" s="168"/>
      <c r="D3815" s="169"/>
      <c r="E3815" s="170"/>
      <c r="F3815" s="171"/>
      <c r="G3815" s="172"/>
      <c r="H3815" s="173"/>
      <c r="I3815" s="171"/>
      <c r="J3815" s="172"/>
      <c r="K3815" s="170"/>
      <c r="L3815" s="171"/>
      <c r="M3815" s="172"/>
      <c r="N3815" s="174"/>
      <c r="O3815" s="4"/>
      <c r="P3815" s="49" t="str">
        <f t="shared" si="1005"/>
        <v/>
      </c>
      <c r="Q3815" s="4"/>
      <c r="S3815" s="22" t="str">
        <f t="shared" si="1006"/>
        <v/>
      </c>
      <c r="T3815" s="8" t="str">
        <f t="shared" si="1007"/>
        <v/>
      </c>
      <c r="U3815" s="23" t="str">
        <f t="shared" si="1008"/>
        <v/>
      </c>
      <c r="W3815" s="50"/>
      <c r="Y3815" s="65" t="str">
        <f t="shared" si="1009"/>
        <v/>
      </c>
      <c r="Z3815" s="8" t="str">
        <f t="shared" si="1010"/>
        <v/>
      </c>
      <c r="AA3815" s="66" t="str">
        <f t="shared" si="1011"/>
        <v/>
      </c>
      <c r="AC3815" s="65" t="str">
        <f>IF($G3815="", "", IF(IFERROR(INDEX('Intro &amp; Setup'!$Y$17:$Y$26, MATCH($G3815, 'Intro &amp; Setup'!$U$17:$U$26, 0)), "")="", 'Intro &amp; Setup'!$BB$15, IFERROR(INDEX('Intro &amp; Setup'!$Y$17:$Y$26, MATCH($G3815, 'Intro &amp; Setup'!$U$17:$U$26, 0)), "")))</f>
        <v/>
      </c>
      <c r="AD3815" s="8" t="str">
        <f>IF($J3815="", "", IF(IFERROR(INDEX('Intro &amp; Setup'!$Y$17:$Y$26, MATCH($J3815, 'Intro &amp; Setup'!$U$17:$U$26, 0)), "")="", 'Intro &amp; Setup'!$BB$15, IFERROR(INDEX('Intro &amp; Setup'!$Y$17:$Y$26, MATCH($J3815, 'Intro &amp; Setup'!$U$17:$U$26, 0)), "")))</f>
        <v/>
      </c>
      <c r="AE3815" s="66" t="str">
        <f>IF($M3815="", "", IF(IFERROR(INDEX('Intro &amp; Setup'!$Y$17:$Y$26, MATCH($M3815, 'Intro &amp; Setup'!$U$17:$U$26, 0)), "")="", 'Intro &amp; Setup'!$BB$15, IFERROR(INDEX('Intro &amp; Setup'!$Y$17:$Y$26, MATCH($M3815, 'Intro &amp; Setup'!$U$17:$U$26, 0)), "")))</f>
        <v/>
      </c>
      <c r="AG3815" s="65" t="str">
        <f t="shared" si="1012"/>
        <v/>
      </c>
      <c r="AH3815" s="8" t="str">
        <f t="shared" si="1013"/>
        <v/>
      </c>
      <c r="AI3815" s="66" t="str">
        <f t="shared" si="1014"/>
        <v/>
      </c>
      <c r="AK3815" s="123" t="str">
        <f>IF(AC3815='Intro &amp; Setup'!$BB$14, $AO3815, "")</f>
        <v/>
      </c>
      <c r="AL3815" s="124" t="str">
        <f>IF(AD3815='Intro &amp; Setup'!$BB$14, $AO3815, "")</f>
        <v/>
      </c>
      <c r="AM3815" s="125" t="str">
        <f>IF(AE3815='Intro &amp; Setup'!$BB$14, $AO3815, "")</f>
        <v/>
      </c>
      <c r="AO3815" s="130" t="str">
        <f>IF(AND($B3815="", $C3815="", $D3815=""), "", IF($N3815="", 'Intro &amp; Setup'!$AB$33, $N3815))</f>
        <v/>
      </c>
      <c r="AQ3815" s="140">
        <f t="shared" si="1015"/>
        <v>0</v>
      </c>
      <c r="AR3815" s="145">
        <f t="shared" si="1016"/>
        <v>0</v>
      </c>
      <c r="AS3815" s="141">
        <f t="shared" si="1017"/>
        <v>0</v>
      </c>
      <c r="AU3815" s="149" t="str">
        <f t="shared" si="1018"/>
        <v/>
      </c>
      <c r="AV3815" s="155"/>
      <c r="AW3815" s="155"/>
      <c r="AX3815" s="155" t="str">
        <f t="shared" si="1019"/>
        <v/>
      </c>
      <c r="AY3815" s="155"/>
      <c r="AZ3815" s="155"/>
      <c r="BA3815" s="151" t="str">
        <f t="shared" si="1020"/>
        <v/>
      </c>
      <c r="BC3815" s="47" t="str">
        <f t="shared" si="1021"/>
        <v/>
      </c>
    </row>
    <row r="3816" spans="1:55" x14ac:dyDescent="0.25">
      <c r="A3816" s="4"/>
      <c r="B3816" s="167"/>
      <c r="C3816" s="168"/>
      <c r="D3816" s="169"/>
      <c r="E3816" s="170"/>
      <c r="F3816" s="171"/>
      <c r="G3816" s="172"/>
      <c r="H3816" s="173"/>
      <c r="I3816" s="171"/>
      <c r="J3816" s="172"/>
      <c r="K3816" s="170"/>
      <c r="L3816" s="171"/>
      <c r="M3816" s="172"/>
      <c r="N3816" s="174"/>
      <c r="O3816" s="4"/>
      <c r="P3816" s="49" t="str">
        <f t="shared" si="1005"/>
        <v/>
      </c>
      <c r="Q3816" s="4"/>
      <c r="S3816" s="22" t="str">
        <f t="shared" si="1006"/>
        <v/>
      </c>
      <c r="T3816" s="8" t="str">
        <f t="shared" si="1007"/>
        <v/>
      </c>
      <c r="U3816" s="23" t="str">
        <f t="shared" si="1008"/>
        <v/>
      </c>
      <c r="W3816" s="50"/>
      <c r="Y3816" s="65" t="str">
        <f t="shared" si="1009"/>
        <v/>
      </c>
      <c r="Z3816" s="8" t="str">
        <f t="shared" si="1010"/>
        <v/>
      </c>
      <c r="AA3816" s="66" t="str">
        <f t="shared" si="1011"/>
        <v/>
      </c>
      <c r="AC3816" s="65" t="str">
        <f>IF($G3816="", "", IF(IFERROR(INDEX('Intro &amp; Setup'!$Y$17:$Y$26, MATCH($G3816, 'Intro &amp; Setup'!$U$17:$U$26, 0)), "")="", 'Intro &amp; Setup'!$BB$15, IFERROR(INDEX('Intro &amp; Setup'!$Y$17:$Y$26, MATCH($G3816, 'Intro &amp; Setup'!$U$17:$U$26, 0)), "")))</f>
        <v/>
      </c>
      <c r="AD3816" s="8" t="str">
        <f>IF($J3816="", "", IF(IFERROR(INDEX('Intro &amp; Setup'!$Y$17:$Y$26, MATCH($J3816, 'Intro &amp; Setup'!$U$17:$U$26, 0)), "")="", 'Intro &amp; Setup'!$BB$15, IFERROR(INDEX('Intro &amp; Setup'!$Y$17:$Y$26, MATCH($J3816, 'Intro &amp; Setup'!$U$17:$U$26, 0)), "")))</f>
        <v/>
      </c>
      <c r="AE3816" s="66" t="str">
        <f>IF($M3816="", "", IF(IFERROR(INDEX('Intro &amp; Setup'!$Y$17:$Y$26, MATCH($M3816, 'Intro &amp; Setup'!$U$17:$U$26, 0)), "")="", 'Intro &amp; Setup'!$BB$15, IFERROR(INDEX('Intro &amp; Setup'!$Y$17:$Y$26, MATCH($M3816, 'Intro &amp; Setup'!$U$17:$U$26, 0)), "")))</f>
        <v/>
      </c>
      <c r="AG3816" s="65" t="str">
        <f t="shared" si="1012"/>
        <v/>
      </c>
      <c r="AH3816" s="8" t="str">
        <f t="shared" si="1013"/>
        <v/>
      </c>
      <c r="AI3816" s="66" t="str">
        <f t="shared" si="1014"/>
        <v/>
      </c>
      <c r="AK3816" s="123" t="str">
        <f>IF(AC3816='Intro &amp; Setup'!$BB$14, $AO3816, "")</f>
        <v/>
      </c>
      <c r="AL3816" s="124" t="str">
        <f>IF(AD3816='Intro &amp; Setup'!$BB$14, $AO3816, "")</f>
        <v/>
      </c>
      <c r="AM3816" s="125" t="str">
        <f>IF(AE3816='Intro &amp; Setup'!$BB$14, $AO3816, "")</f>
        <v/>
      </c>
      <c r="AO3816" s="130" t="str">
        <f>IF(AND($B3816="", $C3816="", $D3816=""), "", IF($N3816="", 'Intro &amp; Setup'!$AB$33, $N3816))</f>
        <v/>
      </c>
      <c r="AQ3816" s="140">
        <f t="shared" si="1015"/>
        <v>0</v>
      </c>
      <c r="AR3816" s="145">
        <f t="shared" si="1016"/>
        <v>0</v>
      </c>
      <c r="AS3816" s="141">
        <f t="shared" si="1017"/>
        <v>0</v>
      </c>
      <c r="AU3816" s="149" t="str">
        <f t="shared" si="1018"/>
        <v/>
      </c>
      <c r="AV3816" s="155"/>
      <c r="AW3816" s="155"/>
      <c r="AX3816" s="155" t="str">
        <f t="shared" si="1019"/>
        <v/>
      </c>
      <c r="AY3816" s="155"/>
      <c r="AZ3816" s="155"/>
      <c r="BA3816" s="151" t="str">
        <f t="shared" si="1020"/>
        <v/>
      </c>
      <c r="BC3816" s="47" t="str">
        <f t="shared" si="1021"/>
        <v/>
      </c>
    </row>
    <row r="3817" spans="1:55" x14ac:dyDescent="0.25">
      <c r="A3817" s="4"/>
      <c r="B3817" s="167"/>
      <c r="C3817" s="168"/>
      <c r="D3817" s="169"/>
      <c r="E3817" s="170"/>
      <c r="F3817" s="171"/>
      <c r="G3817" s="172"/>
      <c r="H3817" s="173"/>
      <c r="I3817" s="171"/>
      <c r="J3817" s="172"/>
      <c r="K3817" s="170"/>
      <c r="L3817" s="171"/>
      <c r="M3817" s="172"/>
      <c r="N3817" s="174"/>
      <c r="O3817" s="4"/>
      <c r="P3817" s="49" t="str">
        <f t="shared" si="1005"/>
        <v/>
      </c>
      <c r="Q3817" s="4"/>
      <c r="S3817" s="22" t="str">
        <f t="shared" si="1006"/>
        <v/>
      </c>
      <c r="T3817" s="8" t="str">
        <f t="shared" si="1007"/>
        <v/>
      </c>
      <c r="U3817" s="23" t="str">
        <f t="shared" si="1008"/>
        <v/>
      </c>
      <c r="W3817" s="50"/>
      <c r="Y3817" s="65" t="str">
        <f t="shared" si="1009"/>
        <v/>
      </c>
      <c r="Z3817" s="8" t="str">
        <f t="shared" si="1010"/>
        <v/>
      </c>
      <c r="AA3817" s="66" t="str">
        <f t="shared" si="1011"/>
        <v/>
      </c>
      <c r="AC3817" s="65" t="str">
        <f>IF($G3817="", "", IF(IFERROR(INDEX('Intro &amp; Setup'!$Y$17:$Y$26, MATCH($G3817, 'Intro &amp; Setup'!$U$17:$U$26, 0)), "")="", 'Intro &amp; Setup'!$BB$15, IFERROR(INDEX('Intro &amp; Setup'!$Y$17:$Y$26, MATCH($G3817, 'Intro &amp; Setup'!$U$17:$U$26, 0)), "")))</f>
        <v/>
      </c>
      <c r="AD3817" s="8" t="str">
        <f>IF($J3817="", "", IF(IFERROR(INDEX('Intro &amp; Setup'!$Y$17:$Y$26, MATCH($J3817, 'Intro &amp; Setup'!$U$17:$U$26, 0)), "")="", 'Intro &amp; Setup'!$BB$15, IFERROR(INDEX('Intro &amp; Setup'!$Y$17:$Y$26, MATCH($J3817, 'Intro &amp; Setup'!$U$17:$U$26, 0)), "")))</f>
        <v/>
      </c>
      <c r="AE3817" s="66" t="str">
        <f>IF($M3817="", "", IF(IFERROR(INDEX('Intro &amp; Setup'!$Y$17:$Y$26, MATCH($M3817, 'Intro &amp; Setup'!$U$17:$U$26, 0)), "")="", 'Intro &amp; Setup'!$BB$15, IFERROR(INDEX('Intro &amp; Setup'!$Y$17:$Y$26, MATCH($M3817, 'Intro &amp; Setup'!$U$17:$U$26, 0)), "")))</f>
        <v/>
      </c>
      <c r="AG3817" s="65" t="str">
        <f t="shared" si="1012"/>
        <v/>
      </c>
      <c r="AH3817" s="8" t="str">
        <f t="shared" si="1013"/>
        <v/>
      </c>
      <c r="AI3817" s="66" t="str">
        <f t="shared" si="1014"/>
        <v/>
      </c>
      <c r="AK3817" s="123" t="str">
        <f>IF(AC3817='Intro &amp; Setup'!$BB$14, $AO3817, "")</f>
        <v/>
      </c>
      <c r="AL3817" s="124" t="str">
        <f>IF(AD3817='Intro &amp; Setup'!$BB$14, $AO3817, "")</f>
        <v/>
      </c>
      <c r="AM3817" s="125" t="str">
        <f>IF(AE3817='Intro &amp; Setup'!$BB$14, $AO3817, "")</f>
        <v/>
      </c>
      <c r="AO3817" s="130" t="str">
        <f>IF(AND($B3817="", $C3817="", $D3817=""), "", IF($N3817="", 'Intro &amp; Setup'!$AB$33, $N3817))</f>
        <v/>
      </c>
      <c r="AQ3817" s="140">
        <f t="shared" si="1015"/>
        <v>0</v>
      </c>
      <c r="AR3817" s="145">
        <f t="shared" si="1016"/>
        <v>0</v>
      </c>
      <c r="AS3817" s="141">
        <f t="shared" si="1017"/>
        <v>0</v>
      </c>
      <c r="AU3817" s="149" t="str">
        <f t="shared" si="1018"/>
        <v/>
      </c>
      <c r="AV3817" s="155"/>
      <c r="AW3817" s="155"/>
      <c r="AX3817" s="155" t="str">
        <f t="shared" si="1019"/>
        <v/>
      </c>
      <c r="AY3817" s="155"/>
      <c r="AZ3817" s="155"/>
      <c r="BA3817" s="151" t="str">
        <f t="shared" si="1020"/>
        <v/>
      </c>
      <c r="BC3817" s="47" t="str">
        <f t="shared" si="1021"/>
        <v/>
      </c>
    </row>
    <row r="3818" spans="1:55" x14ac:dyDescent="0.25">
      <c r="A3818" s="4"/>
      <c r="B3818" s="167"/>
      <c r="C3818" s="168"/>
      <c r="D3818" s="169"/>
      <c r="E3818" s="170"/>
      <c r="F3818" s="171"/>
      <c r="G3818" s="172"/>
      <c r="H3818" s="173"/>
      <c r="I3818" s="171"/>
      <c r="J3818" s="172"/>
      <c r="K3818" s="170"/>
      <c r="L3818" s="171"/>
      <c r="M3818" s="172"/>
      <c r="N3818" s="174"/>
      <c r="O3818" s="4"/>
      <c r="P3818" s="49" t="str">
        <f t="shared" si="1005"/>
        <v/>
      </c>
      <c r="Q3818" s="4"/>
      <c r="S3818" s="22" t="str">
        <f t="shared" si="1006"/>
        <v/>
      </c>
      <c r="T3818" s="8" t="str">
        <f t="shared" si="1007"/>
        <v/>
      </c>
      <c r="U3818" s="23" t="str">
        <f t="shared" si="1008"/>
        <v/>
      </c>
      <c r="W3818" s="50"/>
      <c r="Y3818" s="65" t="str">
        <f t="shared" si="1009"/>
        <v/>
      </c>
      <c r="Z3818" s="8" t="str">
        <f t="shared" si="1010"/>
        <v/>
      </c>
      <c r="AA3818" s="66" t="str">
        <f t="shared" si="1011"/>
        <v/>
      </c>
      <c r="AC3818" s="65" t="str">
        <f>IF($G3818="", "", IF(IFERROR(INDEX('Intro &amp; Setup'!$Y$17:$Y$26, MATCH($G3818, 'Intro &amp; Setup'!$U$17:$U$26, 0)), "")="", 'Intro &amp; Setup'!$BB$15, IFERROR(INDEX('Intro &amp; Setup'!$Y$17:$Y$26, MATCH($G3818, 'Intro &amp; Setup'!$U$17:$U$26, 0)), "")))</f>
        <v/>
      </c>
      <c r="AD3818" s="8" t="str">
        <f>IF($J3818="", "", IF(IFERROR(INDEX('Intro &amp; Setup'!$Y$17:$Y$26, MATCH($J3818, 'Intro &amp; Setup'!$U$17:$U$26, 0)), "")="", 'Intro &amp; Setup'!$BB$15, IFERROR(INDEX('Intro &amp; Setup'!$Y$17:$Y$26, MATCH($J3818, 'Intro &amp; Setup'!$U$17:$U$26, 0)), "")))</f>
        <v/>
      </c>
      <c r="AE3818" s="66" t="str">
        <f>IF($M3818="", "", IF(IFERROR(INDEX('Intro &amp; Setup'!$Y$17:$Y$26, MATCH($M3818, 'Intro &amp; Setup'!$U$17:$U$26, 0)), "")="", 'Intro &amp; Setup'!$BB$15, IFERROR(INDEX('Intro &amp; Setup'!$Y$17:$Y$26, MATCH($M3818, 'Intro &amp; Setup'!$U$17:$U$26, 0)), "")))</f>
        <v/>
      </c>
      <c r="AG3818" s="65" t="str">
        <f t="shared" si="1012"/>
        <v/>
      </c>
      <c r="AH3818" s="8" t="str">
        <f t="shared" si="1013"/>
        <v/>
      </c>
      <c r="AI3818" s="66" t="str">
        <f t="shared" si="1014"/>
        <v/>
      </c>
      <c r="AK3818" s="123" t="str">
        <f>IF(AC3818='Intro &amp; Setup'!$BB$14, $AO3818, "")</f>
        <v/>
      </c>
      <c r="AL3818" s="124" t="str">
        <f>IF(AD3818='Intro &amp; Setup'!$BB$14, $AO3818, "")</f>
        <v/>
      </c>
      <c r="AM3818" s="125" t="str">
        <f>IF(AE3818='Intro &amp; Setup'!$BB$14, $AO3818, "")</f>
        <v/>
      </c>
      <c r="AO3818" s="130" t="str">
        <f>IF(AND($B3818="", $C3818="", $D3818=""), "", IF($N3818="", 'Intro &amp; Setup'!$AB$33, $N3818))</f>
        <v/>
      </c>
      <c r="AQ3818" s="140">
        <f t="shared" si="1015"/>
        <v>0</v>
      </c>
      <c r="AR3818" s="145">
        <f t="shared" si="1016"/>
        <v>0</v>
      </c>
      <c r="AS3818" s="141">
        <f t="shared" si="1017"/>
        <v>0</v>
      </c>
      <c r="AU3818" s="149" t="str">
        <f t="shared" si="1018"/>
        <v/>
      </c>
      <c r="AV3818" s="155"/>
      <c r="AW3818" s="155"/>
      <c r="AX3818" s="155" t="str">
        <f t="shared" si="1019"/>
        <v/>
      </c>
      <c r="AY3818" s="155"/>
      <c r="AZ3818" s="155"/>
      <c r="BA3818" s="151" t="str">
        <f t="shared" si="1020"/>
        <v/>
      </c>
      <c r="BC3818" s="47" t="str">
        <f t="shared" si="1021"/>
        <v/>
      </c>
    </row>
    <row r="3819" spans="1:55" x14ac:dyDescent="0.25">
      <c r="A3819" s="4"/>
      <c r="B3819" s="167"/>
      <c r="C3819" s="168"/>
      <c r="D3819" s="169"/>
      <c r="E3819" s="170"/>
      <c r="F3819" s="171"/>
      <c r="G3819" s="172"/>
      <c r="H3819" s="173"/>
      <c r="I3819" s="171"/>
      <c r="J3819" s="172"/>
      <c r="K3819" s="170"/>
      <c r="L3819" s="171"/>
      <c r="M3819" s="172"/>
      <c r="N3819" s="174"/>
      <c r="O3819" s="4"/>
      <c r="P3819" s="49" t="str">
        <f t="shared" si="1005"/>
        <v/>
      </c>
      <c r="Q3819" s="4"/>
      <c r="S3819" s="22" t="str">
        <f t="shared" si="1006"/>
        <v/>
      </c>
      <c r="T3819" s="8" t="str">
        <f t="shared" si="1007"/>
        <v/>
      </c>
      <c r="U3819" s="23" t="str">
        <f t="shared" si="1008"/>
        <v/>
      </c>
      <c r="W3819" s="50"/>
      <c r="Y3819" s="65" t="str">
        <f t="shared" si="1009"/>
        <v/>
      </c>
      <c r="Z3819" s="8" t="str">
        <f t="shared" si="1010"/>
        <v/>
      </c>
      <c r="AA3819" s="66" t="str">
        <f t="shared" si="1011"/>
        <v/>
      </c>
      <c r="AC3819" s="65" t="str">
        <f>IF($G3819="", "", IF(IFERROR(INDEX('Intro &amp; Setup'!$Y$17:$Y$26, MATCH($G3819, 'Intro &amp; Setup'!$U$17:$U$26, 0)), "")="", 'Intro &amp; Setup'!$BB$15, IFERROR(INDEX('Intro &amp; Setup'!$Y$17:$Y$26, MATCH($G3819, 'Intro &amp; Setup'!$U$17:$U$26, 0)), "")))</f>
        <v/>
      </c>
      <c r="AD3819" s="8" t="str">
        <f>IF($J3819="", "", IF(IFERROR(INDEX('Intro &amp; Setup'!$Y$17:$Y$26, MATCH($J3819, 'Intro &amp; Setup'!$U$17:$U$26, 0)), "")="", 'Intro &amp; Setup'!$BB$15, IFERROR(INDEX('Intro &amp; Setup'!$Y$17:$Y$26, MATCH($J3819, 'Intro &amp; Setup'!$U$17:$U$26, 0)), "")))</f>
        <v/>
      </c>
      <c r="AE3819" s="66" t="str">
        <f>IF($M3819="", "", IF(IFERROR(INDEX('Intro &amp; Setup'!$Y$17:$Y$26, MATCH($M3819, 'Intro &amp; Setup'!$U$17:$U$26, 0)), "")="", 'Intro &amp; Setup'!$BB$15, IFERROR(INDEX('Intro &amp; Setup'!$Y$17:$Y$26, MATCH($M3819, 'Intro &amp; Setup'!$U$17:$U$26, 0)), "")))</f>
        <v/>
      </c>
      <c r="AG3819" s="65" t="str">
        <f t="shared" si="1012"/>
        <v/>
      </c>
      <c r="AH3819" s="8" t="str">
        <f t="shared" si="1013"/>
        <v/>
      </c>
      <c r="AI3819" s="66" t="str">
        <f t="shared" si="1014"/>
        <v/>
      </c>
      <c r="AK3819" s="123" t="str">
        <f>IF(AC3819='Intro &amp; Setup'!$BB$14, $AO3819, "")</f>
        <v/>
      </c>
      <c r="AL3819" s="124" t="str">
        <f>IF(AD3819='Intro &amp; Setup'!$BB$14, $AO3819, "")</f>
        <v/>
      </c>
      <c r="AM3819" s="125" t="str">
        <f>IF(AE3819='Intro &amp; Setup'!$BB$14, $AO3819, "")</f>
        <v/>
      </c>
      <c r="AO3819" s="130" t="str">
        <f>IF(AND($B3819="", $C3819="", $D3819=""), "", IF($N3819="", 'Intro &amp; Setup'!$AB$33, $N3819))</f>
        <v/>
      </c>
      <c r="AQ3819" s="140">
        <f t="shared" si="1015"/>
        <v>0</v>
      </c>
      <c r="AR3819" s="145">
        <f t="shared" si="1016"/>
        <v>0</v>
      </c>
      <c r="AS3819" s="141">
        <f t="shared" si="1017"/>
        <v>0</v>
      </c>
      <c r="AU3819" s="149" t="str">
        <f t="shared" si="1018"/>
        <v/>
      </c>
      <c r="AV3819" s="155"/>
      <c r="AW3819" s="155"/>
      <c r="AX3819" s="155" t="str">
        <f t="shared" si="1019"/>
        <v/>
      </c>
      <c r="AY3819" s="155"/>
      <c r="AZ3819" s="155"/>
      <c r="BA3819" s="151" t="str">
        <f t="shared" si="1020"/>
        <v/>
      </c>
      <c r="BC3819" s="47" t="str">
        <f t="shared" si="1021"/>
        <v/>
      </c>
    </row>
    <row r="3820" spans="1:55" x14ac:dyDescent="0.25">
      <c r="A3820" s="4"/>
      <c r="B3820" s="167"/>
      <c r="C3820" s="168"/>
      <c r="D3820" s="169"/>
      <c r="E3820" s="170"/>
      <c r="F3820" s="171"/>
      <c r="G3820" s="172"/>
      <c r="H3820" s="173"/>
      <c r="I3820" s="171"/>
      <c r="J3820" s="172"/>
      <c r="K3820" s="170"/>
      <c r="L3820" s="171"/>
      <c r="M3820" s="172"/>
      <c r="N3820" s="174"/>
      <c r="O3820" s="4"/>
      <c r="P3820" s="49" t="str">
        <f t="shared" si="1005"/>
        <v/>
      </c>
      <c r="Q3820" s="4"/>
      <c r="S3820" s="22" t="str">
        <f t="shared" si="1006"/>
        <v/>
      </c>
      <c r="T3820" s="8" t="str">
        <f t="shared" si="1007"/>
        <v/>
      </c>
      <c r="U3820" s="23" t="str">
        <f t="shared" si="1008"/>
        <v/>
      </c>
      <c r="W3820" s="50"/>
      <c r="Y3820" s="65" t="str">
        <f t="shared" si="1009"/>
        <v/>
      </c>
      <c r="Z3820" s="8" t="str">
        <f t="shared" si="1010"/>
        <v/>
      </c>
      <c r="AA3820" s="66" t="str">
        <f t="shared" si="1011"/>
        <v/>
      </c>
      <c r="AC3820" s="65" t="str">
        <f>IF($G3820="", "", IF(IFERROR(INDEX('Intro &amp; Setup'!$Y$17:$Y$26, MATCH($G3820, 'Intro &amp; Setup'!$U$17:$U$26, 0)), "")="", 'Intro &amp; Setup'!$BB$15, IFERROR(INDEX('Intro &amp; Setup'!$Y$17:$Y$26, MATCH($G3820, 'Intro &amp; Setup'!$U$17:$U$26, 0)), "")))</f>
        <v/>
      </c>
      <c r="AD3820" s="8" t="str">
        <f>IF($J3820="", "", IF(IFERROR(INDEX('Intro &amp; Setup'!$Y$17:$Y$26, MATCH($J3820, 'Intro &amp; Setup'!$U$17:$U$26, 0)), "")="", 'Intro &amp; Setup'!$BB$15, IFERROR(INDEX('Intro &amp; Setup'!$Y$17:$Y$26, MATCH($J3820, 'Intro &amp; Setup'!$U$17:$U$26, 0)), "")))</f>
        <v/>
      </c>
      <c r="AE3820" s="66" t="str">
        <f>IF($M3820="", "", IF(IFERROR(INDEX('Intro &amp; Setup'!$Y$17:$Y$26, MATCH($M3820, 'Intro &amp; Setup'!$U$17:$U$26, 0)), "")="", 'Intro &amp; Setup'!$BB$15, IFERROR(INDEX('Intro &amp; Setup'!$Y$17:$Y$26, MATCH($M3820, 'Intro &amp; Setup'!$U$17:$U$26, 0)), "")))</f>
        <v/>
      </c>
      <c r="AG3820" s="65" t="str">
        <f t="shared" si="1012"/>
        <v/>
      </c>
      <c r="AH3820" s="8" t="str">
        <f t="shared" si="1013"/>
        <v/>
      </c>
      <c r="AI3820" s="66" t="str">
        <f t="shared" si="1014"/>
        <v/>
      </c>
      <c r="AK3820" s="123" t="str">
        <f>IF(AC3820='Intro &amp; Setup'!$BB$14, $AO3820, "")</f>
        <v/>
      </c>
      <c r="AL3820" s="124" t="str">
        <f>IF(AD3820='Intro &amp; Setup'!$BB$14, $AO3820, "")</f>
        <v/>
      </c>
      <c r="AM3820" s="125" t="str">
        <f>IF(AE3820='Intro &amp; Setup'!$BB$14, $AO3820, "")</f>
        <v/>
      </c>
      <c r="AO3820" s="130" t="str">
        <f>IF(AND($B3820="", $C3820="", $D3820=""), "", IF($N3820="", 'Intro &amp; Setup'!$AB$33, $N3820))</f>
        <v/>
      </c>
      <c r="AQ3820" s="140">
        <f t="shared" si="1015"/>
        <v>0</v>
      </c>
      <c r="AR3820" s="145">
        <f t="shared" si="1016"/>
        <v>0</v>
      </c>
      <c r="AS3820" s="141">
        <f t="shared" si="1017"/>
        <v>0</v>
      </c>
      <c r="AU3820" s="149" t="str">
        <f t="shared" si="1018"/>
        <v/>
      </c>
      <c r="AV3820" s="155"/>
      <c r="AW3820" s="155"/>
      <c r="AX3820" s="155" t="str">
        <f t="shared" si="1019"/>
        <v/>
      </c>
      <c r="AY3820" s="155"/>
      <c r="AZ3820" s="155"/>
      <c r="BA3820" s="151" t="str">
        <f t="shared" si="1020"/>
        <v/>
      </c>
      <c r="BC3820" s="47" t="str">
        <f t="shared" si="1021"/>
        <v/>
      </c>
    </row>
    <row r="3821" spans="1:55" x14ac:dyDescent="0.25">
      <c r="A3821" s="4"/>
      <c r="B3821" s="167"/>
      <c r="C3821" s="168"/>
      <c r="D3821" s="169"/>
      <c r="E3821" s="170"/>
      <c r="F3821" s="171"/>
      <c r="G3821" s="172"/>
      <c r="H3821" s="173"/>
      <c r="I3821" s="171"/>
      <c r="J3821" s="172"/>
      <c r="K3821" s="170"/>
      <c r="L3821" s="171"/>
      <c r="M3821" s="172"/>
      <c r="N3821" s="174"/>
      <c r="O3821" s="4"/>
      <c r="P3821" s="49" t="str">
        <f t="shared" si="1005"/>
        <v/>
      </c>
      <c r="Q3821" s="4"/>
      <c r="S3821" s="22" t="str">
        <f t="shared" si="1006"/>
        <v/>
      </c>
      <c r="T3821" s="8" t="str">
        <f t="shared" si="1007"/>
        <v/>
      </c>
      <c r="U3821" s="23" t="str">
        <f t="shared" si="1008"/>
        <v/>
      </c>
      <c r="W3821" s="50"/>
      <c r="Y3821" s="65" t="str">
        <f t="shared" si="1009"/>
        <v/>
      </c>
      <c r="Z3821" s="8" t="str">
        <f t="shared" si="1010"/>
        <v/>
      </c>
      <c r="AA3821" s="66" t="str">
        <f t="shared" si="1011"/>
        <v/>
      </c>
      <c r="AC3821" s="65" t="str">
        <f>IF($G3821="", "", IF(IFERROR(INDEX('Intro &amp; Setup'!$Y$17:$Y$26, MATCH($G3821, 'Intro &amp; Setup'!$U$17:$U$26, 0)), "")="", 'Intro &amp; Setup'!$BB$15, IFERROR(INDEX('Intro &amp; Setup'!$Y$17:$Y$26, MATCH($G3821, 'Intro &amp; Setup'!$U$17:$U$26, 0)), "")))</f>
        <v/>
      </c>
      <c r="AD3821" s="8" t="str">
        <f>IF($J3821="", "", IF(IFERROR(INDEX('Intro &amp; Setup'!$Y$17:$Y$26, MATCH($J3821, 'Intro &amp; Setup'!$U$17:$U$26, 0)), "")="", 'Intro &amp; Setup'!$BB$15, IFERROR(INDEX('Intro &amp; Setup'!$Y$17:$Y$26, MATCH($J3821, 'Intro &amp; Setup'!$U$17:$U$26, 0)), "")))</f>
        <v/>
      </c>
      <c r="AE3821" s="66" t="str">
        <f>IF($M3821="", "", IF(IFERROR(INDEX('Intro &amp; Setup'!$Y$17:$Y$26, MATCH($M3821, 'Intro &amp; Setup'!$U$17:$U$26, 0)), "")="", 'Intro &amp; Setup'!$BB$15, IFERROR(INDEX('Intro &amp; Setup'!$Y$17:$Y$26, MATCH($M3821, 'Intro &amp; Setup'!$U$17:$U$26, 0)), "")))</f>
        <v/>
      </c>
      <c r="AG3821" s="65" t="str">
        <f t="shared" si="1012"/>
        <v/>
      </c>
      <c r="AH3821" s="8" t="str">
        <f t="shared" si="1013"/>
        <v/>
      </c>
      <c r="AI3821" s="66" t="str">
        <f t="shared" si="1014"/>
        <v/>
      </c>
      <c r="AK3821" s="123" t="str">
        <f>IF(AC3821='Intro &amp; Setup'!$BB$14, $AO3821, "")</f>
        <v/>
      </c>
      <c r="AL3821" s="124" t="str">
        <f>IF(AD3821='Intro &amp; Setup'!$BB$14, $AO3821, "")</f>
        <v/>
      </c>
      <c r="AM3821" s="125" t="str">
        <f>IF(AE3821='Intro &amp; Setup'!$BB$14, $AO3821, "")</f>
        <v/>
      </c>
      <c r="AO3821" s="130" t="str">
        <f>IF(AND($B3821="", $C3821="", $D3821=""), "", IF($N3821="", 'Intro &amp; Setup'!$AB$33, $N3821))</f>
        <v/>
      </c>
      <c r="AQ3821" s="140">
        <f t="shared" si="1015"/>
        <v>0</v>
      </c>
      <c r="AR3821" s="145">
        <f t="shared" si="1016"/>
        <v>0</v>
      </c>
      <c r="AS3821" s="141">
        <f t="shared" si="1017"/>
        <v>0</v>
      </c>
      <c r="AU3821" s="149" t="str">
        <f t="shared" si="1018"/>
        <v/>
      </c>
      <c r="AV3821" s="155"/>
      <c r="AW3821" s="155"/>
      <c r="AX3821" s="155" t="str">
        <f t="shared" si="1019"/>
        <v/>
      </c>
      <c r="AY3821" s="155"/>
      <c r="AZ3821" s="155"/>
      <c r="BA3821" s="151" t="str">
        <f t="shared" si="1020"/>
        <v/>
      </c>
      <c r="BC3821" s="47" t="str">
        <f t="shared" si="1021"/>
        <v/>
      </c>
    </row>
    <row r="3822" spans="1:55" x14ac:dyDescent="0.25">
      <c r="A3822" s="4"/>
      <c r="B3822" s="167"/>
      <c r="C3822" s="168"/>
      <c r="D3822" s="169"/>
      <c r="E3822" s="170"/>
      <c r="F3822" s="171"/>
      <c r="G3822" s="172"/>
      <c r="H3822" s="173"/>
      <c r="I3822" s="171"/>
      <c r="J3822" s="172"/>
      <c r="K3822" s="170"/>
      <c r="L3822" s="171"/>
      <c r="M3822" s="172"/>
      <c r="N3822" s="174"/>
      <c r="O3822" s="4"/>
      <c r="P3822" s="49" t="str">
        <f t="shared" si="1005"/>
        <v/>
      </c>
      <c r="Q3822" s="4"/>
      <c r="S3822" s="22" t="str">
        <f t="shared" si="1006"/>
        <v/>
      </c>
      <c r="T3822" s="8" t="str">
        <f t="shared" si="1007"/>
        <v/>
      </c>
      <c r="U3822" s="23" t="str">
        <f t="shared" si="1008"/>
        <v/>
      </c>
      <c r="W3822" s="50"/>
      <c r="Y3822" s="65" t="str">
        <f t="shared" si="1009"/>
        <v/>
      </c>
      <c r="Z3822" s="8" t="str">
        <f t="shared" si="1010"/>
        <v/>
      </c>
      <c r="AA3822" s="66" t="str">
        <f t="shared" si="1011"/>
        <v/>
      </c>
      <c r="AC3822" s="65" t="str">
        <f>IF($G3822="", "", IF(IFERROR(INDEX('Intro &amp; Setup'!$Y$17:$Y$26, MATCH($G3822, 'Intro &amp; Setup'!$U$17:$U$26, 0)), "")="", 'Intro &amp; Setup'!$BB$15, IFERROR(INDEX('Intro &amp; Setup'!$Y$17:$Y$26, MATCH($G3822, 'Intro &amp; Setup'!$U$17:$U$26, 0)), "")))</f>
        <v/>
      </c>
      <c r="AD3822" s="8" t="str">
        <f>IF($J3822="", "", IF(IFERROR(INDEX('Intro &amp; Setup'!$Y$17:$Y$26, MATCH($J3822, 'Intro &amp; Setup'!$U$17:$U$26, 0)), "")="", 'Intro &amp; Setup'!$BB$15, IFERROR(INDEX('Intro &amp; Setup'!$Y$17:$Y$26, MATCH($J3822, 'Intro &amp; Setup'!$U$17:$U$26, 0)), "")))</f>
        <v/>
      </c>
      <c r="AE3822" s="66" t="str">
        <f>IF($M3822="", "", IF(IFERROR(INDEX('Intro &amp; Setup'!$Y$17:$Y$26, MATCH($M3822, 'Intro &amp; Setup'!$U$17:$U$26, 0)), "")="", 'Intro &amp; Setup'!$BB$15, IFERROR(INDEX('Intro &amp; Setup'!$Y$17:$Y$26, MATCH($M3822, 'Intro &amp; Setup'!$U$17:$U$26, 0)), "")))</f>
        <v/>
      </c>
      <c r="AG3822" s="65" t="str">
        <f t="shared" si="1012"/>
        <v/>
      </c>
      <c r="AH3822" s="8" t="str">
        <f t="shared" si="1013"/>
        <v/>
      </c>
      <c r="AI3822" s="66" t="str">
        <f t="shared" si="1014"/>
        <v/>
      </c>
      <c r="AK3822" s="123" t="str">
        <f>IF(AC3822='Intro &amp; Setup'!$BB$14, $AO3822, "")</f>
        <v/>
      </c>
      <c r="AL3822" s="124" t="str">
        <f>IF(AD3822='Intro &amp; Setup'!$BB$14, $AO3822, "")</f>
        <v/>
      </c>
      <c r="AM3822" s="125" t="str">
        <f>IF(AE3822='Intro &amp; Setup'!$BB$14, $AO3822, "")</f>
        <v/>
      </c>
      <c r="AO3822" s="130" t="str">
        <f>IF(AND($B3822="", $C3822="", $D3822=""), "", IF($N3822="", 'Intro &amp; Setup'!$AB$33, $N3822))</f>
        <v/>
      </c>
      <c r="AQ3822" s="140">
        <f t="shared" si="1015"/>
        <v>0</v>
      </c>
      <c r="AR3822" s="145">
        <f t="shared" si="1016"/>
        <v>0</v>
      </c>
      <c r="AS3822" s="141">
        <f t="shared" si="1017"/>
        <v>0</v>
      </c>
      <c r="AU3822" s="149" t="str">
        <f t="shared" si="1018"/>
        <v/>
      </c>
      <c r="AV3822" s="155"/>
      <c r="AW3822" s="155"/>
      <c r="AX3822" s="155" t="str">
        <f t="shared" si="1019"/>
        <v/>
      </c>
      <c r="AY3822" s="155"/>
      <c r="AZ3822" s="155"/>
      <c r="BA3822" s="151" t="str">
        <f t="shared" si="1020"/>
        <v/>
      </c>
      <c r="BC3822" s="47" t="str">
        <f t="shared" si="1021"/>
        <v/>
      </c>
    </row>
    <row r="3823" spans="1:55" x14ac:dyDescent="0.25">
      <c r="A3823" s="4"/>
      <c r="B3823" s="167"/>
      <c r="C3823" s="168"/>
      <c r="D3823" s="169"/>
      <c r="E3823" s="170"/>
      <c r="F3823" s="171"/>
      <c r="G3823" s="172"/>
      <c r="H3823" s="173"/>
      <c r="I3823" s="171"/>
      <c r="J3823" s="172"/>
      <c r="K3823" s="170"/>
      <c r="L3823" s="171"/>
      <c r="M3823" s="172"/>
      <c r="N3823" s="174"/>
      <c r="O3823" s="4"/>
      <c r="P3823" s="49" t="str">
        <f t="shared" si="1005"/>
        <v/>
      </c>
      <c r="Q3823" s="4"/>
      <c r="S3823" s="22" t="str">
        <f t="shared" si="1006"/>
        <v/>
      </c>
      <c r="T3823" s="8" t="str">
        <f t="shared" si="1007"/>
        <v/>
      </c>
      <c r="U3823" s="23" t="str">
        <f t="shared" si="1008"/>
        <v/>
      </c>
      <c r="W3823" s="50"/>
      <c r="Y3823" s="65" t="str">
        <f t="shared" si="1009"/>
        <v/>
      </c>
      <c r="Z3823" s="8" t="str">
        <f t="shared" si="1010"/>
        <v/>
      </c>
      <c r="AA3823" s="66" t="str">
        <f t="shared" si="1011"/>
        <v/>
      </c>
      <c r="AC3823" s="65" t="str">
        <f>IF($G3823="", "", IF(IFERROR(INDEX('Intro &amp; Setup'!$Y$17:$Y$26, MATCH($G3823, 'Intro &amp; Setup'!$U$17:$U$26, 0)), "")="", 'Intro &amp; Setup'!$BB$15, IFERROR(INDEX('Intro &amp; Setup'!$Y$17:$Y$26, MATCH($G3823, 'Intro &amp; Setup'!$U$17:$U$26, 0)), "")))</f>
        <v/>
      </c>
      <c r="AD3823" s="8" t="str">
        <f>IF($J3823="", "", IF(IFERROR(INDEX('Intro &amp; Setup'!$Y$17:$Y$26, MATCH($J3823, 'Intro &amp; Setup'!$U$17:$U$26, 0)), "")="", 'Intro &amp; Setup'!$BB$15, IFERROR(INDEX('Intro &amp; Setup'!$Y$17:$Y$26, MATCH($J3823, 'Intro &amp; Setup'!$U$17:$U$26, 0)), "")))</f>
        <v/>
      </c>
      <c r="AE3823" s="66" t="str">
        <f>IF($M3823="", "", IF(IFERROR(INDEX('Intro &amp; Setup'!$Y$17:$Y$26, MATCH($M3823, 'Intro &amp; Setup'!$U$17:$U$26, 0)), "")="", 'Intro &amp; Setup'!$BB$15, IFERROR(INDEX('Intro &amp; Setup'!$Y$17:$Y$26, MATCH($M3823, 'Intro &amp; Setup'!$U$17:$U$26, 0)), "")))</f>
        <v/>
      </c>
      <c r="AG3823" s="65" t="str">
        <f t="shared" si="1012"/>
        <v/>
      </c>
      <c r="AH3823" s="8" t="str">
        <f t="shared" si="1013"/>
        <v/>
      </c>
      <c r="AI3823" s="66" t="str">
        <f t="shared" si="1014"/>
        <v/>
      </c>
      <c r="AK3823" s="123" t="str">
        <f>IF(AC3823='Intro &amp; Setup'!$BB$14, $AO3823, "")</f>
        <v/>
      </c>
      <c r="AL3823" s="124" t="str">
        <f>IF(AD3823='Intro &amp; Setup'!$BB$14, $AO3823, "")</f>
        <v/>
      </c>
      <c r="AM3823" s="125" t="str">
        <f>IF(AE3823='Intro &amp; Setup'!$BB$14, $AO3823, "")</f>
        <v/>
      </c>
      <c r="AO3823" s="130" t="str">
        <f>IF(AND($B3823="", $C3823="", $D3823=""), "", IF($N3823="", 'Intro &amp; Setup'!$AB$33, $N3823))</f>
        <v/>
      </c>
      <c r="AQ3823" s="140">
        <f t="shared" si="1015"/>
        <v>0</v>
      </c>
      <c r="AR3823" s="145">
        <f t="shared" si="1016"/>
        <v>0</v>
      </c>
      <c r="AS3823" s="141">
        <f t="shared" si="1017"/>
        <v>0</v>
      </c>
      <c r="AU3823" s="149" t="str">
        <f t="shared" si="1018"/>
        <v/>
      </c>
      <c r="AV3823" s="155"/>
      <c r="AW3823" s="155"/>
      <c r="AX3823" s="155" t="str">
        <f t="shared" si="1019"/>
        <v/>
      </c>
      <c r="AY3823" s="155"/>
      <c r="AZ3823" s="155"/>
      <c r="BA3823" s="151" t="str">
        <f t="shared" si="1020"/>
        <v/>
      </c>
      <c r="BC3823" s="47" t="str">
        <f t="shared" si="1021"/>
        <v/>
      </c>
    </row>
    <row r="3824" spans="1:55" x14ac:dyDescent="0.25">
      <c r="A3824" s="4"/>
      <c r="B3824" s="167"/>
      <c r="C3824" s="168"/>
      <c r="D3824" s="169"/>
      <c r="E3824" s="170"/>
      <c r="F3824" s="171"/>
      <c r="G3824" s="172"/>
      <c r="H3824" s="173"/>
      <c r="I3824" s="171"/>
      <c r="J3824" s="172"/>
      <c r="K3824" s="170"/>
      <c r="L3824" s="171"/>
      <c r="M3824" s="172"/>
      <c r="N3824" s="174"/>
      <c r="O3824" s="4"/>
      <c r="P3824" s="49" t="str">
        <f t="shared" si="1005"/>
        <v/>
      </c>
      <c r="Q3824" s="4"/>
      <c r="S3824" s="22" t="str">
        <f t="shared" si="1006"/>
        <v/>
      </c>
      <c r="T3824" s="8" t="str">
        <f t="shared" si="1007"/>
        <v/>
      </c>
      <c r="U3824" s="23" t="str">
        <f t="shared" si="1008"/>
        <v/>
      </c>
      <c r="W3824" s="50"/>
      <c r="Y3824" s="65" t="str">
        <f t="shared" si="1009"/>
        <v/>
      </c>
      <c r="Z3824" s="8" t="str">
        <f t="shared" si="1010"/>
        <v/>
      </c>
      <c r="AA3824" s="66" t="str">
        <f t="shared" si="1011"/>
        <v/>
      </c>
      <c r="AC3824" s="65" t="str">
        <f>IF($G3824="", "", IF(IFERROR(INDEX('Intro &amp; Setup'!$Y$17:$Y$26, MATCH($G3824, 'Intro &amp; Setup'!$U$17:$U$26, 0)), "")="", 'Intro &amp; Setup'!$BB$15, IFERROR(INDEX('Intro &amp; Setup'!$Y$17:$Y$26, MATCH($G3824, 'Intro &amp; Setup'!$U$17:$U$26, 0)), "")))</f>
        <v/>
      </c>
      <c r="AD3824" s="8" t="str">
        <f>IF($J3824="", "", IF(IFERROR(INDEX('Intro &amp; Setup'!$Y$17:$Y$26, MATCH($J3824, 'Intro &amp; Setup'!$U$17:$U$26, 0)), "")="", 'Intro &amp; Setup'!$BB$15, IFERROR(INDEX('Intro &amp; Setup'!$Y$17:$Y$26, MATCH($J3824, 'Intro &amp; Setup'!$U$17:$U$26, 0)), "")))</f>
        <v/>
      </c>
      <c r="AE3824" s="66" t="str">
        <f>IF($M3824="", "", IF(IFERROR(INDEX('Intro &amp; Setup'!$Y$17:$Y$26, MATCH($M3824, 'Intro &amp; Setup'!$U$17:$U$26, 0)), "")="", 'Intro &amp; Setup'!$BB$15, IFERROR(INDEX('Intro &amp; Setup'!$Y$17:$Y$26, MATCH($M3824, 'Intro &amp; Setup'!$U$17:$U$26, 0)), "")))</f>
        <v/>
      </c>
      <c r="AG3824" s="65" t="str">
        <f t="shared" si="1012"/>
        <v/>
      </c>
      <c r="AH3824" s="8" t="str">
        <f t="shared" si="1013"/>
        <v/>
      </c>
      <c r="AI3824" s="66" t="str">
        <f t="shared" si="1014"/>
        <v/>
      </c>
      <c r="AK3824" s="123" t="str">
        <f>IF(AC3824='Intro &amp; Setup'!$BB$14, $AO3824, "")</f>
        <v/>
      </c>
      <c r="AL3824" s="124" t="str">
        <f>IF(AD3824='Intro &amp; Setup'!$BB$14, $AO3824, "")</f>
        <v/>
      </c>
      <c r="AM3824" s="125" t="str">
        <f>IF(AE3824='Intro &amp; Setup'!$BB$14, $AO3824, "")</f>
        <v/>
      </c>
      <c r="AO3824" s="130" t="str">
        <f>IF(AND($B3824="", $C3824="", $D3824=""), "", IF($N3824="", 'Intro &amp; Setup'!$AB$33, $N3824))</f>
        <v/>
      </c>
      <c r="AQ3824" s="140">
        <f t="shared" si="1015"/>
        <v>0</v>
      </c>
      <c r="AR3824" s="145">
        <f t="shared" si="1016"/>
        <v>0</v>
      </c>
      <c r="AS3824" s="141">
        <f t="shared" si="1017"/>
        <v>0</v>
      </c>
      <c r="AU3824" s="149" t="str">
        <f t="shared" si="1018"/>
        <v/>
      </c>
      <c r="AV3824" s="155"/>
      <c r="AW3824" s="155"/>
      <c r="AX3824" s="155" t="str">
        <f t="shared" si="1019"/>
        <v/>
      </c>
      <c r="AY3824" s="155"/>
      <c r="AZ3824" s="155"/>
      <c r="BA3824" s="151" t="str">
        <f t="shared" si="1020"/>
        <v/>
      </c>
      <c r="BC3824" s="47" t="str">
        <f t="shared" si="1021"/>
        <v/>
      </c>
    </row>
    <row r="3825" spans="1:55" x14ac:dyDescent="0.25">
      <c r="A3825" s="4"/>
      <c r="B3825" s="167"/>
      <c r="C3825" s="168"/>
      <c r="D3825" s="169"/>
      <c r="E3825" s="170"/>
      <c r="F3825" s="171"/>
      <c r="G3825" s="172"/>
      <c r="H3825" s="173"/>
      <c r="I3825" s="171"/>
      <c r="J3825" s="172"/>
      <c r="K3825" s="170"/>
      <c r="L3825" s="171"/>
      <c r="M3825" s="172"/>
      <c r="N3825" s="174"/>
      <c r="O3825" s="4"/>
      <c r="P3825" s="49" t="str">
        <f t="shared" si="1005"/>
        <v/>
      </c>
      <c r="Q3825" s="4"/>
      <c r="S3825" s="22" t="str">
        <f t="shared" si="1006"/>
        <v/>
      </c>
      <c r="T3825" s="8" t="str">
        <f t="shared" si="1007"/>
        <v/>
      </c>
      <c r="U3825" s="23" t="str">
        <f t="shared" si="1008"/>
        <v/>
      </c>
      <c r="W3825" s="50"/>
      <c r="Y3825" s="65" t="str">
        <f t="shared" si="1009"/>
        <v/>
      </c>
      <c r="Z3825" s="8" t="str">
        <f t="shared" si="1010"/>
        <v/>
      </c>
      <c r="AA3825" s="66" t="str">
        <f t="shared" si="1011"/>
        <v/>
      </c>
      <c r="AC3825" s="65" t="str">
        <f>IF($G3825="", "", IF(IFERROR(INDEX('Intro &amp; Setup'!$Y$17:$Y$26, MATCH($G3825, 'Intro &amp; Setup'!$U$17:$U$26, 0)), "")="", 'Intro &amp; Setup'!$BB$15, IFERROR(INDEX('Intro &amp; Setup'!$Y$17:$Y$26, MATCH($G3825, 'Intro &amp; Setup'!$U$17:$U$26, 0)), "")))</f>
        <v/>
      </c>
      <c r="AD3825" s="8" t="str">
        <f>IF($J3825="", "", IF(IFERROR(INDEX('Intro &amp; Setup'!$Y$17:$Y$26, MATCH($J3825, 'Intro &amp; Setup'!$U$17:$U$26, 0)), "")="", 'Intro &amp; Setup'!$BB$15, IFERROR(INDEX('Intro &amp; Setup'!$Y$17:$Y$26, MATCH($J3825, 'Intro &amp; Setup'!$U$17:$U$26, 0)), "")))</f>
        <v/>
      </c>
      <c r="AE3825" s="66" t="str">
        <f>IF($M3825="", "", IF(IFERROR(INDEX('Intro &amp; Setup'!$Y$17:$Y$26, MATCH($M3825, 'Intro &amp; Setup'!$U$17:$U$26, 0)), "")="", 'Intro &amp; Setup'!$BB$15, IFERROR(INDEX('Intro &amp; Setup'!$Y$17:$Y$26, MATCH($M3825, 'Intro &amp; Setup'!$U$17:$U$26, 0)), "")))</f>
        <v/>
      </c>
      <c r="AG3825" s="65" t="str">
        <f t="shared" si="1012"/>
        <v/>
      </c>
      <c r="AH3825" s="8" t="str">
        <f t="shared" si="1013"/>
        <v/>
      </c>
      <c r="AI3825" s="66" t="str">
        <f t="shared" si="1014"/>
        <v/>
      </c>
      <c r="AK3825" s="123" t="str">
        <f>IF(AC3825='Intro &amp; Setup'!$BB$14, $AO3825, "")</f>
        <v/>
      </c>
      <c r="AL3825" s="124" t="str">
        <f>IF(AD3825='Intro &amp; Setup'!$BB$14, $AO3825, "")</f>
        <v/>
      </c>
      <c r="AM3825" s="125" t="str">
        <f>IF(AE3825='Intro &amp; Setup'!$BB$14, $AO3825, "")</f>
        <v/>
      </c>
      <c r="AO3825" s="130" t="str">
        <f>IF(AND($B3825="", $C3825="", $D3825=""), "", IF($N3825="", 'Intro &amp; Setup'!$AB$33, $N3825))</f>
        <v/>
      </c>
      <c r="AQ3825" s="140">
        <f t="shared" si="1015"/>
        <v>0</v>
      </c>
      <c r="AR3825" s="145">
        <f t="shared" si="1016"/>
        <v>0</v>
      </c>
      <c r="AS3825" s="141">
        <f t="shared" si="1017"/>
        <v>0</v>
      </c>
      <c r="AU3825" s="149" t="str">
        <f t="shared" si="1018"/>
        <v/>
      </c>
      <c r="AV3825" s="155"/>
      <c r="AW3825" s="155"/>
      <c r="AX3825" s="155" t="str">
        <f t="shared" si="1019"/>
        <v/>
      </c>
      <c r="AY3825" s="155"/>
      <c r="AZ3825" s="155"/>
      <c r="BA3825" s="151" t="str">
        <f t="shared" si="1020"/>
        <v/>
      </c>
      <c r="BC3825" s="47" t="str">
        <f t="shared" si="1021"/>
        <v/>
      </c>
    </row>
    <row r="3826" spans="1:55" x14ac:dyDescent="0.25">
      <c r="A3826" s="4"/>
      <c r="B3826" s="167"/>
      <c r="C3826" s="168"/>
      <c r="D3826" s="169"/>
      <c r="E3826" s="170"/>
      <c r="F3826" s="171"/>
      <c r="G3826" s="172"/>
      <c r="H3826" s="173"/>
      <c r="I3826" s="171"/>
      <c r="J3826" s="172"/>
      <c r="K3826" s="170"/>
      <c r="L3826" s="171"/>
      <c r="M3826" s="172"/>
      <c r="N3826" s="174"/>
      <c r="O3826" s="4"/>
      <c r="P3826" s="49" t="str">
        <f t="shared" si="1005"/>
        <v/>
      </c>
      <c r="Q3826" s="4"/>
      <c r="S3826" s="22" t="str">
        <f t="shared" si="1006"/>
        <v/>
      </c>
      <c r="T3826" s="8" t="str">
        <f t="shared" si="1007"/>
        <v/>
      </c>
      <c r="U3826" s="23" t="str">
        <f t="shared" si="1008"/>
        <v/>
      </c>
      <c r="W3826" s="50"/>
      <c r="Y3826" s="65" t="str">
        <f t="shared" si="1009"/>
        <v/>
      </c>
      <c r="Z3826" s="8" t="str">
        <f t="shared" si="1010"/>
        <v/>
      </c>
      <c r="AA3826" s="66" t="str">
        <f t="shared" si="1011"/>
        <v/>
      </c>
      <c r="AC3826" s="65" t="str">
        <f>IF($G3826="", "", IF(IFERROR(INDEX('Intro &amp; Setup'!$Y$17:$Y$26, MATCH($G3826, 'Intro &amp; Setup'!$U$17:$U$26, 0)), "")="", 'Intro &amp; Setup'!$BB$15, IFERROR(INDEX('Intro &amp; Setup'!$Y$17:$Y$26, MATCH($G3826, 'Intro &amp; Setup'!$U$17:$U$26, 0)), "")))</f>
        <v/>
      </c>
      <c r="AD3826" s="8" t="str">
        <f>IF($J3826="", "", IF(IFERROR(INDEX('Intro &amp; Setup'!$Y$17:$Y$26, MATCH($J3826, 'Intro &amp; Setup'!$U$17:$U$26, 0)), "")="", 'Intro &amp; Setup'!$BB$15, IFERROR(INDEX('Intro &amp; Setup'!$Y$17:$Y$26, MATCH($J3826, 'Intro &amp; Setup'!$U$17:$U$26, 0)), "")))</f>
        <v/>
      </c>
      <c r="AE3826" s="66" t="str">
        <f>IF($M3826="", "", IF(IFERROR(INDEX('Intro &amp; Setup'!$Y$17:$Y$26, MATCH($M3826, 'Intro &amp; Setup'!$U$17:$U$26, 0)), "")="", 'Intro &amp; Setup'!$BB$15, IFERROR(INDEX('Intro &amp; Setup'!$Y$17:$Y$26, MATCH($M3826, 'Intro &amp; Setup'!$U$17:$U$26, 0)), "")))</f>
        <v/>
      </c>
      <c r="AG3826" s="65" t="str">
        <f t="shared" si="1012"/>
        <v/>
      </c>
      <c r="AH3826" s="8" t="str">
        <f t="shared" si="1013"/>
        <v/>
      </c>
      <c r="AI3826" s="66" t="str">
        <f t="shared" si="1014"/>
        <v/>
      </c>
      <c r="AK3826" s="123" t="str">
        <f>IF(AC3826='Intro &amp; Setup'!$BB$14, $AO3826, "")</f>
        <v/>
      </c>
      <c r="AL3826" s="124" t="str">
        <f>IF(AD3826='Intro &amp; Setup'!$BB$14, $AO3826, "")</f>
        <v/>
      </c>
      <c r="AM3826" s="125" t="str">
        <f>IF(AE3826='Intro &amp; Setup'!$BB$14, $AO3826, "")</f>
        <v/>
      </c>
      <c r="AO3826" s="130" t="str">
        <f>IF(AND($B3826="", $C3826="", $D3826=""), "", IF($N3826="", 'Intro &amp; Setup'!$AB$33, $N3826))</f>
        <v/>
      </c>
      <c r="AQ3826" s="140">
        <f t="shared" si="1015"/>
        <v>0</v>
      </c>
      <c r="AR3826" s="145">
        <f t="shared" si="1016"/>
        <v>0</v>
      </c>
      <c r="AS3826" s="141">
        <f t="shared" si="1017"/>
        <v>0</v>
      </c>
      <c r="AU3826" s="149" t="str">
        <f t="shared" si="1018"/>
        <v/>
      </c>
      <c r="AV3826" s="155"/>
      <c r="AW3826" s="155"/>
      <c r="AX3826" s="155" t="str">
        <f t="shared" si="1019"/>
        <v/>
      </c>
      <c r="AY3826" s="155"/>
      <c r="AZ3826" s="155"/>
      <c r="BA3826" s="151" t="str">
        <f t="shared" si="1020"/>
        <v/>
      </c>
      <c r="BC3826" s="47" t="str">
        <f t="shared" si="1021"/>
        <v/>
      </c>
    </row>
    <row r="3827" spans="1:55" x14ac:dyDescent="0.25">
      <c r="A3827" s="4"/>
      <c r="B3827" s="167"/>
      <c r="C3827" s="168"/>
      <c r="D3827" s="169"/>
      <c r="E3827" s="170"/>
      <c r="F3827" s="171"/>
      <c r="G3827" s="172"/>
      <c r="H3827" s="173"/>
      <c r="I3827" s="171"/>
      <c r="J3827" s="172"/>
      <c r="K3827" s="170"/>
      <c r="L3827" s="171"/>
      <c r="M3827" s="172"/>
      <c r="N3827" s="174"/>
      <c r="O3827" s="4"/>
      <c r="P3827" s="49" t="str">
        <f t="shared" si="1005"/>
        <v/>
      </c>
      <c r="Q3827" s="4"/>
      <c r="S3827" s="22" t="str">
        <f t="shared" si="1006"/>
        <v/>
      </c>
      <c r="T3827" s="8" t="str">
        <f t="shared" si="1007"/>
        <v/>
      </c>
      <c r="U3827" s="23" t="str">
        <f t="shared" si="1008"/>
        <v/>
      </c>
      <c r="W3827" s="50"/>
      <c r="Y3827" s="65" t="str">
        <f t="shared" si="1009"/>
        <v/>
      </c>
      <c r="Z3827" s="8" t="str">
        <f t="shared" si="1010"/>
        <v/>
      </c>
      <c r="AA3827" s="66" t="str">
        <f t="shared" si="1011"/>
        <v/>
      </c>
      <c r="AC3827" s="65" t="str">
        <f>IF($G3827="", "", IF(IFERROR(INDEX('Intro &amp; Setup'!$Y$17:$Y$26, MATCH($G3827, 'Intro &amp; Setup'!$U$17:$U$26, 0)), "")="", 'Intro &amp; Setup'!$BB$15, IFERROR(INDEX('Intro &amp; Setup'!$Y$17:$Y$26, MATCH($G3827, 'Intro &amp; Setup'!$U$17:$U$26, 0)), "")))</f>
        <v/>
      </c>
      <c r="AD3827" s="8" t="str">
        <f>IF($J3827="", "", IF(IFERROR(INDEX('Intro &amp; Setup'!$Y$17:$Y$26, MATCH($J3827, 'Intro &amp; Setup'!$U$17:$U$26, 0)), "")="", 'Intro &amp; Setup'!$BB$15, IFERROR(INDEX('Intro &amp; Setup'!$Y$17:$Y$26, MATCH($J3827, 'Intro &amp; Setup'!$U$17:$U$26, 0)), "")))</f>
        <v/>
      </c>
      <c r="AE3827" s="66" t="str">
        <f>IF($M3827="", "", IF(IFERROR(INDEX('Intro &amp; Setup'!$Y$17:$Y$26, MATCH($M3827, 'Intro &amp; Setup'!$U$17:$U$26, 0)), "")="", 'Intro &amp; Setup'!$BB$15, IFERROR(INDEX('Intro &amp; Setup'!$Y$17:$Y$26, MATCH($M3827, 'Intro &amp; Setup'!$U$17:$U$26, 0)), "")))</f>
        <v/>
      </c>
      <c r="AG3827" s="65" t="str">
        <f t="shared" si="1012"/>
        <v/>
      </c>
      <c r="AH3827" s="8" t="str">
        <f t="shared" si="1013"/>
        <v/>
      </c>
      <c r="AI3827" s="66" t="str">
        <f t="shared" si="1014"/>
        <v/>
      </c>
      <c r="AK3827" s="123" t="str">
        <f>IF(AC3827='Intro &amp; Setup'!$BB$14, $AO3827, "")</f>
        <v/>
      </c>
      <c r="AL3827" s="124" t="str">
        <f>IF(AD3827='Intro &amp; Setup'!$BB$14, $AO3827, "")</f>
        <v/>
      </c>
      <c r="AM3827" s="125" t="str">
        <f>IF(AE3827='Intro &amp; Setup'!$BB$14, $AO3827, "")</f>
        <v/>
      </c>
      <c r="AO3827" s="130" t="str">
        <f>IF(AND($B3827="", $C3827="", $D3827=""), "", IF($N3827="", 'Intro &amp; Setup'!$AB$33, $N3827))</f>
        <v/>
      </c>
      <c r="AQ3827" s="140">
        <f t="shared" si="1015"/>
        <v>0</v>
      </c>
      <c r="AR3827" s="145">
        <f t="shared" si="1016"/>
        <v>0</v>
      </c>
      <c r="AS3827" s="141">
        <f t="shared" si="1017"/>
        <v>0</v>
      </c>
      <c r="AU3827" s="149" t="str">
        <f t="shared" si="1018"/>
        <v/>
      </c>
      <c r="AV3827" s="155"/>
      <c r="AW3827" s="155"/>
      <c r="AX3827" s="155" t="str">
        <f t="shared" si="1019"/>
        <v/>
      </c>
      <c r="AY3827" s="155"/>
      <c r="AZ3827" s="155"/>
      <c r="BA3827" s="151" t="str">
        <f t="shared" si="1020"/>
        <v/>
      </c>
      <c r="BC3827" s="47" t="str">
        <f t="shared" si="1021"/>
        <v/>
      </c>
    </row>
    <row r="3828" spans="1:55" x14ac:dyDescent="0.25">
      <c r="A3828" s="4"/>
      <c r="B3828" s="167"/>
      <c r="C3828" s="168"/>
      <c r="D3828" s="169"/>
      <c r="E3828" s="170"/>
      <c r="F3828" s="171"/>
      <c r="G3828" s="172"/>
      <c r="H3828" s="173"/>
      <c r="I3828" s="171"/>
      <c r="J3828" s="172"/>
      <c r="K3828" s="170"/>
      <c r="L3828" s="171"/>
      <c r="M3828" s="172"/>
      <c r="N3828" s="174"/>
      <c r="O3828" s="4"/>
      <c r="P3828" s="49" t="str">
        <f t="shared" si="1005"/>
        <v/>
      </c>
      <c r="Q3828" s="4"/>
      <c r="S3828" s="22" t="str">
        <f t="shared" si="1006"/>
        <v/>
      </c>
      <c r="T3828" s="8" t="str">
        <f t="shared" si="1007"/>
        <v/>
      </c>
      <c r="U3828" s="23" t="str">
        <f t="shared" si="1008"/>
        <v/>
      </c>
      <c r="W3828" s="50"/>
      <c r="Y3828" s="65" t="str">
        <f t="shared" si="1009"/>
        <v/>
      </c>
      <c r="Z3828" s="8" t="str">
        <f t="shared" si="1010"/>
        <v/>
      </c>
      <c r="AA3828" s="66" t="str">
        <f t="shared" si="1011"/>
        <v/>
      </c>
      <c r="AC3828" s="65" t="str">
        <f>IF($G3828="", "", IF(IFERROR(INDEX('Intro &amp; Setup'!$Y$17:$Y$26, MATCH($G3828, 'Intro &amp; Setup'!$U$17:$U$26, 0)), "")="", 'Intro &amp; Setup'!$BB$15, IFERROR(INDEX('Intro &amp; Setup'!$Y$17:$Y$26, MATCH($G3828, 'Intro &amp; Setup'!$U$17:$U$26, 0)), "")))</f>
        <v/>
      </c>
      <c r="AD3828" s="8" t="str">
        <f>IF($J3828="", "", IF(IFERROR(INDEX('Intro &amp; Setup'!$Y$17:$Y$26, MATCH($J3828, 'Intro &amp; Setup'!$U$17:$U$26, 0)), "")="", 'Intro &amp; Setup'!$BB$15, IFERROR(INDEX('Intro &amp; Setup'!$Y$17:$Y$26, MATCH($J3828, 'Intro &amp; Setup'!$U$17:$U$26, 0)), "")))</f>
        <v/>
      </c>
      <c r="AE3828" s="66" t="str">
        <f>IF($M3828="", "", IF(IFERROR(INDEX('Intro &amp; Setup'!$Y$17:$Y$26, MATCH($M3828, 'Intro &amp; Setup'!$U$17:$U$26, 0)), "")="", 'Intro &amp; Setup'!$BB$15, IFERROR(INDEX('Intro &amp; Setup'!$Y$17:$Y$26, MATCH($M3828, 'Intro &amp; Setup'!$U$17:$U$26, 0)), "")))</f>
        <v/>
      </c>
      <c r="AG3828" s="65" t="str">
        <f t="shared" si="1012"/>
        <v/>
      </c>
      <c r="AH3828" s="8" t="str">
        <f t="shared" si="1013"/>
        <v/>
      </c>
      <c r="AI3828" s="66" t="str">
        <f t="shared" si="1014"/>
        <v/>
      </c>
      <c r="AK3828" s="123" t="str">
        <f>IF(AC3828='Intro &amp; Setup'!$BB$14, $AO3828, "")</f>
        <v/>
      </c>
      <c r="AL3828" s="124" t="str">
        <f>IF(AD3828='Intro &amp; Setup'!$BB$14, $AO3828, "")</f>
        <v/>
      </c>
      <c r="AM3828" s="125" t="str">
        <f>IF(AE3828='Intro &amp; Setup'!$BB$14, $AO3828, "")</f>
        <v/>
      </c>
      <c r="AO3828" s="130" t="str">
        <f>IF(AND($B3828="", $C3828="", $D3828=""), "", IF($N3828="", 'Intro &amp; Setup'!$AB$33, $N3828))</f>
        <v/>
      </c>
      <c r="AQ3828" s="140">
        <f t="shared" si="1015"/>
        <v>0</v>
      </c>
      <c r="AR3828" s="145">
        <f t="shared" si="1016"/>
        <v>0</v>
      </c>
      <c r="AS3828" s="141">
        <f t="shared" si="1017"/>
        <v>0</v>
      </c>
      <c r="AU3828" s="149" t="str">
        <f t="shared" si="1018"/>
        <v/>
      </c>
      <c r="AV3828" s="155"/>
      <c r="AW3828" s="155"/>
      <c r="AX3828" s="155" t="str">
        <f t="shared" si="1019"/>
        <v/>
      </c>
      <c r="AY3828" s="155"/>
      <c r="AZ3828" s="155"/>
      <c r="BA3828" s="151" t="str">
        <f t="shared" si="1020"/>
        <v/>
      </c>
      <c r="BC3828" s="47" t="str">
        <f t="shared" si="1021"/>
        <v/>
      </c>
    </row>
    <row r="3829" spans="1:55" x14ac:dyDescent="0.25">
      <c r="A3829" s="4"/>
      <c r="B3829" s="167"/>
      <c r="C3829" s="168"/>
      <c r="D3829" s="169"/>
      <c r="E3829" s="170"/>
      <c r="F3829" s="171"/>
      <c r="G3829" s="172"/>
      <c r="H3829" s="173"/>
      <c r="I3829" s="171"/>
      <c r="J3829" s="172"/>
      <c r="K3829" s="170"/>
      <c r="L3829" s="171"/>
      <c r="M3829" s="172"/>
      <c r="N3829" s="174"/>
      <c r="O3829" s="4"/>
      <c r="P3829" s="49" t="str">
        <f t="shared" si="1005"/>
        <v/>
      </c>
      <c r="Q3829" s="4"/>
      <c r="S3829" s="22" t="str">
        <f t="shared" si="1006"/>
        <v/>
      </c>
      <c r="T3829" s="8" t="str">
        <f t="shared" si="1007"/>
        <v/>
      </c>
      <c r="U3829" s="23" t="str">
        <f t="shared" si="1008"/>
        <v/>
      </c>
      <c r="W3829" s="50"/>
      <c r="Y3829" s="65" t="str">
        <f t="shared" si="1009"/>
        <v/>
      </c>
      <c r="Z3829" s="8" t="str">
        <f t="shared" si="1010"/>
        <v/>
      </c>
      <c r="AA3829" s="66" t="str">
        <f t="shared" si="1011"/>
        <v/>
      </c>
      <c r="AC3829" s="65" t="str">
        <f>IF($G3829="", "", IF(IFERROR(INDEX('Intro &amp; Setup'!$Y$17:$Y$26, MATCH($G3829, 'Intro &amp; Setup'!$U$17:$U$26, 0)), "")="", 'Intro &amp; Setup'!$BB$15, IFERROR(INDEX('Intro &amp; Setup'!$Y$17:$Y$26, MATCH($G3829, 'Intro &amp; Setup'!$U$17:$U$26, 0)), "")))</f>
        <v/>
      </c>
      <c r="AD3829" s="8" t="str">
        <f>IF($J3829="", "", IF(IFERROR(INDEX('Intro &amp; Setup'!$Y$17:$Y$26, MATCH($J3829, 'Intro &amp; Setup'!$U$17:$U$26, 0)), "")="", 'Intro &amp; Setup'!$BB$15, IFERROR(INDEX('Intro &amp; Setup'!$Y$17:$Y$26, MATCH($J3829, 'Intro &amp; Setup'!$U$17:$U$26, 0)), "")))</f>
        <v/>
      </c>
      <c r="AE3829" s="66" t="str">
        <f>IF($M3829="", "", IF(IFERROR(INDEX('Intro &amp; Setup'!$Y$17:$Y$26, MATCH($M3829, 'Intro &amp; Setup'!$U$17:$U$26, 0)), "")="", 'Intro &amp; Setup'!$BB$15, IFERROR(INDEX('Intro &amp; Setup'!$Y$17:$Y$26, MATCH($M3829, 'Intro &amp; Setup'!$U$17:$U$26, 0)), "")))</f>
        <v/>
      </c>
      <c r="AG3829" s="65" t="str">
        <f t="shared" si="1012"/>
        <v/>
      </c>
      <c r="AH3829" s="8" t="str">
        <f t="shared" si="1013"/>
        <v/>
      </c>
      <c r="AI3829" s="66" t="str">
        <f t="shared" si="1014"/>
        <v/>
      </c>
      <c r="AK3829" s="123" t="str">
        <f>IF(AC3829='Intro &amp; Setup'!$BB$14, $AO3829, "")</f>
        <v/>
      </c>
      <c r="AL3829" s="124" t="str">
        <f>IF(AD3829='Intro &amp; Setup'!$BB$14, $AO3829, "")</f>
        <v/>
      </c>
      <c r="AM3829" s="125" t="str">
        <f>IF(AE3829='Intro &amp; Setup'!$BB$14, $AO3829, "")</f>
        <v/>
      </c>
      <c r="AO3829" s="130" t="str">
        <f>IF(AND($B3829="", $C3829="", $D3829=""), "", IF($N3829="", 'Intro &amp; Setup'!$AB$33, $N3829))</f>
        <v/>
      </c>
      <c r="AQ3829" s="140">
        <f t="shared" si="1015"/>
        <v>0</v>
      </c>
      <c r="AR3829" s="145">
        <f t="shared" si="1016"/>
        <v>0</v>
      </c>
      <c r="AS3829" s="141">
        <f t="shared" si="1017"/>
        <v>0</v>
      </c>
      <c r="AU3829" s="149" t="str">
        <f t="shared" si="1018"/>
        <v/>
      </c>
      <c r="AV3829" s="155"/>
      <c r="AW3829" s="155"/>
      <c r="AX3829" s="155" t="str">
        <f t="shared" si="1019"/>
        <v/>
      </c>
      <c r="AY3829" s="155"/>
      <c r="AZ3829" s="155"/>
      <c r="BA3829" s="151" t="str">
        <f t="shared" si="1020"/>
        <v/>
      </c>
      <c r="BC3829" s="47" t="str">
        <f t="shared" si="1021"/>
        <v/>
      </c>
    </row>
    <row r="3830" spans="1:55" x14ac:dyDescent="0.25">
      <c r="A3830" s="4"/>
      <c r="B3830" s="167"/>
      <c r="C3830" s="168"/>
      <c r="D3830" s="169"/>
      <c r="E3830" s="170"/>
      <c r="F3830" s="171"/>
      <c r="G3830" s="172"/>
      <c r="H3830" s="173"/>
      <c r="I3830" s="171"/>
      <c r="J3830" s="172"/>
      <c r="K3830" s="170"/>
      <c r="L3830" s="171"/>
      <c r="M3830" s="172"/>
      <c r="N3830" s="174"/>
      <c r="O3830" s="4"/>
      <c r="P3830" s="49" t="str">
        <f t="shared" si="1005"/>
        <v/>
      </c>
      <c r="Q3830" s="4"/>
      <c r="S3830" s="22" t="str">
        <f t="shared" si="1006"/>
        <v/>
      </c>
      <c r="T3830" s="8" t="str">
        <f t="shared" si="1007"/>
        <v/>
      </c>
      <c r="U3830" s="23" t="str">
        <f t="shared" si="1008"/>
        <v/>
      </c>
      <c r="W3830" s="50"/>
      <c r="Y3830" s="65" t="str">
        <f t="shared" si="1009"/>
        <v/>
      </c>
      <c r="Z3830" s="8" t="str">
        <f t="shared" si="1010"/>
        <v/>
      </c>
      <c r="AA3830" s="66" t="str">
        <f t="shared" si="1011"/>
        <v/>
      </c>
      <c r="AC3830" s="65" t="str">
        <f>IF($G3830="", "", IF(IFERROR(INDEX('Intro &amp; Setup'!$Y$17:$Y$26, MATCH($G3830, 'Intro &amp; Setup'!$U$17:$U$26, 0)), "")="", 'Intro &amp; Setup'!$BB$15, IFERROR(INDEX('Intro &amp; Setup'!$Y$17:$Y$26, MATCH($G3830, 'Intro &amp; Setup'!$U$17:$U$26, 0)), "")))</f>
        <v/>
      </c>
      <c r="AD3830" s="8" t="str">
        <f>IF($J3830="", "", IF(IFERROR(INDEX('Intro &amp; Setup'!$Y$17:$Y$26, MATCH($J3830, 'Intro &amp; Setup'!$U$17:$U$26, 0)), "")="", 'Intro &amp; Setup'!$BB$15, IFERROR(INDEX('Intro &amp; Setup'!$Y$17:$Y$26, MATCH($J3830, 'Intro &amp; Setup'!$U$17:$U$26, 0)), "")))</f>
        <v/>
      </c>
      <c r="AE3830" s="66" t="str">
        <f>IF($M3830="", "", IF(IFERROR(INDEX('Intro &amp; Setup'!$Y$17:$Y$26, MATCH($M3830, 'Intro &amp; Setup'!$U$17:$U$26, 0)), "")="", 'Intro &amp; Setup'!$BB$15, IFERROR(INDEX('Intro &amp; Setup'!$Y$17:$Y$26, MATCH($M3830, 'Intro &amp; Setup'!$U$17:$U$26, 0)), "")))</f>
        <v/>
      </c>
      <c r="AG3830" s="65" t="str">
        <f t="shared" si="1012"/>
        <v/>
      </c>
      <c r="AH3830" s="8" t="str">
        <f t="shared" si="1013"/>
        <v/>
      </c>
      <c r="AI3830" s="66" t="str">
        <f t="shared" si="1014"/>
        <v/>
      </c>
      <c r="AK3830" s="123" t="str">
        <f>IF(AC3830='Intro &amp; Setup'!$BB$14, $AO3830, "")</f>
        <v/>
      </c>
      <c r="AL3830" s="124" t="str">
        <f>IF(AD3830='Intro &amp; Setup'!$BB$14, $AO3830, "")</f>
        <v/>
      </c>
      <c r="AM3830" s="125" t="str">
        <f>IF(AE3830='Intro &amp; Setup'!$BB$14, $AO3830, "")</f>
        <v/>
      </c>
      <c r="AO3830" s="130" t="str">
        <f>IF(AND($B3830="", $C3830="", $D3830=""), "", IF($N3830="", 'Intro &amp; Setup'!$AB$33, $N3830))</f>
        <v/>
      </c>
      <c r="AQ3830" s="140">
        <f t="shared" si="1015"/>
        <v>0</v>
      </c>
      <c r="AR3830" s="145">
        <f t="shared" si="1016"/>
        <v>0</v>
      </c>
      <c r="AS3830" s="141">
        <f t="shared" si="1017"/>
        <v>0</v>
      </c>
      <c r="AU3830" s="149" t="str">
        <f t="shared" si="1018"/>
        <v/>
      </c>
      <c r="AV3830" s="155"/>
      <c r="AW3830" s="155"/>
      <c r="AX3830" s="155" t="str">
        <f t="shared" si="1019"/>
        <v/>
      </c>
      <c r="AY3830" s="155"/>
      <c r="AZ3830" s="155"/>
      <c r="BA3830" s="151" t="str">
        <f t="shared" si="1020"/>
        <v/>
      </c>
      <c r="BC3830" s="47" t="str">
        <f t="shared" si="1021"/>
        <v/>
      </c>
    </row>
    <row r="3831" spans="1:55" x14ac:dyDescent="0.25">
      <c r="A3831" s="4"/>
      <c r="B3831" s="167"/>
      <c r="C3831" s="168"/>
      <c r="D3831" s="169"/>
      <c r="E3831" s="170"/>
      <c r="F3831" s="171"/>
      <c r="G3831" s="172"/>
      <c r="H3831" s="173"/>
      <c r="I3831" s="171"/>
      <c r="J3831" s="172"/>
      <c r="K3831" s="170"/>
      <c r="L3831" s="171"/>
      <c r="M3831" s="172"/>
      <c r="N3831" s="174"/>
      <c r="O3831" s="4"/>
      <c r="P3831" s="49" t="str">
        <f t="shared" si="1005"/>
        <v/>
      </c>
      <c r="Q3831" s="4"/>
      <c r="S3831" s="22" t="str">
        <f t="shared" si="1006"/>
        <v/>
      </c>
      <c r="T3831" s="8" t="str">
        <f t="shared" si="1007"/>
        <v/>
      </c>
      <c r="U3831" s="23" t="str">
        <f t="shared" si="1008"/>
        <v/>
      </c>
      <c r="W3831" s="50"/>
      <c r="Y3831" s="65" t="str">
        <f t="shared" si="1009"/>
        <v/>
      </c>
      <c r="Z3831" s="8" t="str">
        <f t="shared" si="1010"/>
        <v/>
      </c>
      <c r="AA3831" s="66" t="str">
        <f t="shared" si="1011"/>
        <v/>
      </c>
      <c r="AC3831" s="65" t="str">
        <f>IF($G3831="", "", IF(IFERROR(INDEX('Intro &amp; Setup'!$Y$17:$Y$26, MATCH($G3831, 'Intro &amp; Setup'!$U$17:$U$26, 0)), "")="", 'Intro &amp; Setup'!$BB$15, IFERROR(INDEX('Intro &amp; Setup'!$Y$17:$Y$26, MATCH($G3831, 'Intro &amp; Setup'!$U$17:$U$26, 0)), "")))</f>
        <v/>
      </c>
      <c r="AD3831" s="8" t="str">
        <f>IF($J3831="", "", IF(IFERROR(INDEX('Intro &amp; Setup'!$Y$17:$Y$26, MATCH($J3831, 'Intro &amp; Setup'!$U$17:$U$26, 0)), "")="", 'Intro &amp; Setup'!$BB$15, IFERROR(INDEX('Intro &amp; Setup'!$Y$17:$Y$26, MATCH($J3831, 'Intro &amp; Setup'!$U$17:$U$26, 0)), "")))</f>
        <v/>
      </c>
      <c r="AE3831" s="66" t="str">
        <f>IF($M3831="", "", IF(IFERROR(INDEX('Intro &amp; Setup'!$Y$17:$Y$26, MATCH($M3831, 'Intro &amp; Setup'!$U$17:$U$26, 0)), "")="", 'Intro &amp; Setup'!$BB$15, IFERROR(INDEX('Intro &amp; Setup'!$Y$17:$Y$26, MATCH($M3831, 'Intro &amp; Setup'!$U$17:$U$26, 0)), "")))</f>
        <v/>
      </c>
      <c r="AG3831" s="65" t="str">
        <f t="shared" si="1012"/>
        <v/>
      </c>
      <c r="AH3831" s="8" t="str">
        <f t="shared" si="1013"/>
        <v/>
      </c>
      <c r="AI3831" s="66" t="str">
        <f t="shared" si="1014"/>
        <v/>
      </c>
      <c r="AK3831" s="123" t="str">
        <f>IF(AC3831='Intro &amp; Setup'!$BB$14, $AO3831, "")</f>
        <v/>
      </c>
      <c r="AL3831" s="124" t="str">
        <f>IF(AD3831='Intro &amp; Setup'!$BB$14, $AO3831, "")</f>
        <v/>
      </c>
      <c r="AM3831" s="125" t="str">
        <f>IF(AE3831='Intro &amp; Setup'!$BB$14, $AO3831, "")</f>
        <v/>
      </c>
      <c r="AO3831" s="130" t="str">
        <f>IF(AND($B3831="", $C3831="", $D3831=""), "", IF($N3831="", 'Intro &amp; Setup'!$AB$33, $N3831))</f>
        <v/>
      </c>
      <c r="AQ3831" s="140">
        <f t="shared" si="1015"/>
        <v>0</v>
      </c>
      <c r="AR3831" s="145">
        <f t="shared" si="1016"/>
        <v>0</v>
      </c>
      <c r="AS3831" s="141">
        <f t="shared" si="1017"/>
        <v>0</v>
      </c>
      <c r="AU3831" s="149" t="str">
        <f t="shared" si="1018"/>
        <v/>
      </c>
      <c r="AV3831" s="155"/>
      <c r="AW3831" s="155"/>
      <c r="AX3831" s="155" t="str">
        <f t="shared" si="1019"/>
        <v/>
      </c>
      <c r="AY3831" s="155"/>
      <c r="AZ3831" s="155"/>
      <c r="BA3831" s="151" t="str">
        <f t="shared" si="1020"/>
        <v/>
      </c>
      <c r="BC3831" s="47" t="str">
        <f t="shared" si="1021"/>
        <v/>
      </c>
    </row>
    <row r="3832" spans="1:55" x14ac:dyDescent="0.25">
      <c r="A3832" s="4"/>
      <c r="B3832" s="167"/>
      <c r="C3832" s="168"/>
      <c r="D3832" s="169"/>
      <c r="E3832" s="170"/>
      <c r="F3832" s="171"/>
      <c r="G3832" s="172"/>
      <c r="H3832" s="173"/>
      <c r="I3832" s="171"/>
      <c r="J3832" s="172"/>
      <c r="K3832" s="170"/>
      <c r="L3832" s="171"/>
      <c r="M3832" s="172"/>
      <c r="N3832" s="174"/>
      <c r="O3832" s="4"/>
      <c r="P3832" s="49" t="str">
        <f t="shared" si="1005"/>
        <v/>
      </c>
      <c r="Q3832" s="4"/>
      <c r="S3832" s="22" t="str">
        <f t="shared" si="1006"/>
        <v/>
      </c>
      <c r="T3832" s="8" t="str">
        <f t="shared" si="1007"/>
        <v/>
      </c>
      <c r="U3832" s="23" t="str">
        <f t="shared" si="1008"/>
        <v/>
      </c>
      <c r="W3832" s="50"/>
      <c r="Y3832" s="65" t="str">
        <f t="shared" si="1009"/>
        <v/>
      </c>
      <c r="Z3832" s="8" t="str">
        <f t="shared" si="1010"/>
        <v/>
      </c>
      <c r="AA3832" s="66" t="str">
        <f t="shared" si="1011"/>
        <v/>
      </c>
      <c r="AC3832" s="65" t="str">
        <f>IF($G3832="", "", IF(IFERROR(INDEX('Intro &amp; Setup'!$Y$17:$Y$26, MATCH($G3832, 'Intro &amp; Setup'!$U$17:$U$26, 0)), "")="", 'Intro &amp; Setup'!$BB$15, IFERROR(INDEX('Intro &amp; Setup'!$Y$17:$Y$26, MATCH($G3832, 'Intro &amp; Setup'!$U$17:$U$26, 0)), "")))</f>
        <v/>
      </c>
      <c r="AD3832" s="8" t="str">
        <f>IF($J3832="", "", IF(IFERROR(INDEX('Intro &amp; Setup'!$Y$17:$Y$26, MATCH($J3832, 'Intro &amp; Setup'!$U$17:$U$26, 0)), "")="", 'Intro &amp; Setup'!$BB$15, IFERROR(INDEX('Intro &amp; Setup'!$Y$17:$Y$26, MATCH($J3832, 'Intro &amp; Setup'!$U$17:$U$26, 0)), "")))</f>
        <v/>
      </c>
      <c r="AE3832" s="66" t="str">
        <f>IF($M3832="", "", IF(IFERROR(INDEX('Intro &amp; Setup'!$Y$17:$Y$26, MATCH($M3832, 'Intro &amp; Setup'!$U$17:$U$26, 0)), "")="", 'Intro &amp; Setup'!$BB$15, IFERROR(INDEX('Intro &amp; Setup'!$Y$17:$Y$26, MATCH($M3832, 'Intro &amp; Setup'!$U$17:$U$26, 0)), "")))</f>
        <v/>
      </c>
      <c r="AG3832" s="65" t="str">
        <f t="shared" si="1012"/>
        <v/>
      </c>
      <c r="AH3832" s="8" t="str">
        <f t="shared" si="1013"/>
        <v/>
      </c>
      <c r="AI3832" s="66" t="str">
        <f t="shared" si="1014"/>
        <v/>
      </c>
      <c r="AK3832" s="123" t="str">
        <f>IF(AC3832='Intro &amp; Setup'!$BB$14, $AO3832, "")</f>
        <v/>
      </c>
      <c r="AL3832" s="124" t="str">
        <f>IF(AD3832='Intro &amp; Setup'!$BB$14, $AO3832, "")</f>
        <v/>
      </c>
      <c r="AM3832" s="125" t="str">
        <f>IF(AE3832='Intro &amp; Setup'!$BB$14, $AO3832, "")</f>
        <v/>
      </c>
      <c r="AO3832" s="130" t="str">
        <f>IF(AND($B3832="", $C3832="", $D3832=""), "", IF($N3832="", 'Intro &amp; Setup'!$AB$33, $N3832))</f>
        <v/>
      </c>
      <c r="AQ3832" s="140">
        <f t="shared" si="1015"/>
        <v>0</v>
      </c>
      <c r="AR3832" s="145">
        <f t="shared" si="1016"/>
        <v>0</v>
      </c>
      <c r="AS3832" s="141">
        <f t="shared" si="1017"/>
        <v>0</v>
      </c>
      <c r="AU3832" s="149" t="str">
        <f t="shared" si="1018"/>
        <v/>
      </c>
      <c r="AV3832" s="155"/>
      <c r="AW3832" s="155"/>
      <c r="AX3832" s="155" t="str">
        <f t="shared" si="1019"/>
        <v/>
      </c>
      <c r="AY3832" s="155"/>
      <c r="AZ3832" s="155"/>
      <c r="BA3832" s="151" t="str">
        <f t="shared" si="1020"/>
        <v/>
      </c>
      <c r="BC3832" s="47" t="str">
        <f t="shared" si="1021"/>
        <v/>
      </c>
    </row>
    <row r="3833" spans="1:55" x14ac:dyDescent="0.25">
      <c r="A3833" s="4"/>
      <c r="B3833" s="167"/>
      <c r="C3833" s="168"/>
      <c r="D3833" s="169"/>
      <c r="E3833" s="170"/>
      <c r="F3833" s="171"/>
      <c r="G3833" s="172"/>
      <c r="H3833" s="173"/>
      <c r="I3833" s="171"/>
      <c r="J3833" s="172"/>
      <c r="K3833" s="170"/>
      <c r="L3833" s="171"/>
      <c r="M3833" s="172"/>
      <c r="N3833" s="174"/>
      <c r="O3833" s="4"/>
      <c r="P3833" s="49" t="str">
        <f t="shared" si="1005"/>
        <v/>
      </c>
      <c r="Q3833" s="4"/>
      <c r="S3833" s="22" t="str">
        <f t="shared" si="1006"/>
        <v/>
      </c>
      <c r="T3833" s="8" t="str">
        <f t="shared" si="1007"/>
        <v/>
      </c>
      <c r="U3833" s="23" t="str">
        <f t="shared" si="1008"/>
        <v/>
      </c>
      <c r="W3833" s="50"/>
      <c r="Y3833" s="65" t="str">
        <f t="shared" si="1009"/>
        <v/>
      </c>
      <c r="Z3833" s="8" t="str">
        <f t="shared" si="1010"/>
        <v/>
      </c>
      <c r="AA3833" s="66" t="str">
        <f t="shared" si="1011"/>
        <v/>
      </c>
      <c r="AC3833" s="65" t="str">
        <f>IF($G3833="", "", IF(IFERROR(INDEX('Intro &amp; Setup'!$Y$17:$Y$26, MATCH($G3833, 'Intro &amp; Setup'!$U$17:$U$26, 0)), "")="", 'Intro &amp; Setup'!$BB$15, IFERROR(INDEX('Intro &amp; Setup'!$Y$17:$Y$26, MATCH($G3833, 'Intro &amp; Setup'!$U$17:$U$26, 0)), "")))</f>
        <v/>
      </c>
      <c r="AD3833" s="8" t="str">
        <f>IF($J3833="", "", IF(IFERROR(INDEX('Intro &amp; Setup'!$Y$17:$Y$26, MATCH($J3833, 'Intro &amp; Setup'!$U$17:$U$26, 0)), "")="", 'Intro &amp; Setup'!$BB$15, IFERROR(INDEX('Intro &amp; Setup'!$Y$17:$Y$26, MATCH($J3833, 'Intro &amp; Setup'!$U$17:$U$26, 0)), "")))</f>
        <v/>
      </c>
      <c r="AE3833" s="66" t="str">
        <f>IF($M3833="", "", IF(IFERROR(INDEX('Intro &amp; Setup'!$Y$17:$Y$26, MATCH($M3833, 'Intro &amp; Setup'!$U$17:$U$26, 0)), "")="", 'Intro &amp; Setup'!$BB$15, IFERROR(INDEX('Intro &amp; Setup'!$Y$17:$Y$26, MATCH($M3833, 'Intro &amp; Setup'!$U$17:$U$26, 0)), "")))</f>
        <v/>
      </c>
      <c r="AG3833" s="65" t="str">
        <f t="shared" si="1012"/>
        <v/>
      </c>
      <c r="AH3833" s="8" t="str">
        <f t="shared" si="1013"/>
        <v/>
      </c>
      <c r="AI3833" s="66" t="str">
        <f t="shared" si="1014"/>
        <v/>
      </c>
      <c r="AK3833" s="123" t="str">
        <f>IF(AC3833='Intro &amp; Setup'!$BB$14, $AO3833, "")</f>
        <v/>
      </c>
      <c r="AL3833" s="124" t="str">
        <f>IF(AD3833='Intro &amp; Setup'!$BB$14, $AO3833, "")</f>
        <v/>
      </c>
      <c r="AM3833" s="125" t="str">
        <f>IF(AE3833='Intro &amp; Setup'!$BB$14, $AO3833, "")</f>
        <v/>
      </c>
      <c r="AO3833" s="130" t="str">
        <f>IF(AND($B3833="", $C3833="", $D3833=""), "", IF($N3833="", 'Intro &amp; Setup'!$AB$33, $N3833))</f>
        <v/>
      </c>
      <c r="AQ3833" s="140">
        <f t="shared" si="1015"/>
        <v>0</v>
      </c>
      <c r="AR3833" s="145">
        <f t="shared" si="1016"/>
        <v>0</v>
      </c>
      <c r="AS3833" s="141">
        <f t="shared" si="1017"/>
        <v>0</v>
      </c>
      <c r="AU3833" s="149" t="str">
        <f t="shared" si="1018"/>
        <v/>
      </c>
      <c r="AV3833" s="155"/>
      <c r="AW3833" s="155"/>
      <c r="AX3833" s="155" t="str">
        <f t="shared" si="1019"/>
        <v/>
      </c>
      <c r="AY3833" s="155"/>
      <c r="AZ3833" s="155"/>
      <c r="BA3833" s="151" t="str">
        <f t="shared" si="1020"/>
        <v/>
      </c>
      <c r="BC3833" s="47" t="str">
        <f t="shared" si="1021"/>
        <v/>
      </c>
    </row>
    <row r="3834" spans="1:55" x14ac:dyDescent="0.25">
      <c r="A3834" s="4"/>
      <c r="B3834" s="167"/>
      <c r="C3834" s="168"/>
      <c r="D3834" s="169"/>
      <c r="E3834" s="170"/>
      <c r="F3834" s="171"/>
      <c r="G3834" s="172"/>
      <c r="H3834" s="173"/>
      <c r="I3834" s="171"/>
      <c r="J3834" s="172"/>
      <c r="K3834" s="170"/>
      <c r="L3834" s="171"/>
      <c r="M3834" s="172"/>
      <c r="N3834" s="174"/>
      <c r="O3834" s="4"/>
      <c r="P3834" s="49" t="str">
        <f t="shared" si="1005"/>
        <v/>
      </c>
      <c r="Q3834" s="4"/>
      <c r="S3834" s="22" t="str">
        <f t="shared" si="1006"/>
        <v/>
      </c>
      <c r="T3834" s="8" t="str">
        <f t="shared" si="1007"/>
        <v/>
      </c>
      <c r="U3834" s="23" t="str">
        <f t="shared" si="1008"/>
        <v/>
      </c>
      <c r="W3834" s="50"/>
      <c r="Y3834" s="65" t="str">
        <f t="shared" si="1009"/>
        <v/>
      </c>
      <c r="Z3834" s="8" t="str">
        <f t="shared" si="1010"/>
        <v/>
      </c>
      <c r="AA3834" s="66" t="str">
        <f t="shared" si="1011"/>
        <v/>
      </c>
      <c r="AC3834" s="65" t="str">
        <f>IF($G3834="", "", IF(IFERROR(INDEX('Intro &amp; Setup'!$Y$17:$Y$26, MATCH($G3834, 'Intro &amp; Setup'!$U$17:$U$26, 0)), "")="", 'Intro &amp; Setup'!$BB$15, IFERROR(INDEX('Intro &amp; Setup'!$Y$17:$Y$26, MATCH($G3834, 'Intro &amp; Setup'!$U$17:$U$26, 0)), "")))</f>
        <v/>
      </c>
      <c r="AD3834" s="8" t="str">
        <f>IF($J3834="", "", IF(IFERROR(INDEX('Intro &amp; Setup'!$Y$17:$Y$26, MATCH($J3834, 'Intro &amp; Setup'!$U$17:$U$26, 0)), "")="", 'Intro &amp; Setup'!$BB$15, IFERROR(INDEX('Intro &amp; Setup'!$Y$17:$Y$26, MATCH($J3834, 'Intro &amp; Setup'!$U$17:$U$26, 0)), "")))</f>
        <v/>
      </c>
      <c r="AE3834" s="66" t="str">
        <f>IF($M3834="", "", IF(IFERROR(INDEX('Intro &amp; Setup'!$Y$17:$Y$26, MATCH($M3834, 'Intro &amp; Setup'!$U$17:$U$26, 0)), "")="", 'Intro &amp; Setup'!$BB$15, IFERROR(INDEX('Intro &amp; Setup'!$Y$17:$Y$26, MATCH($M3834, 'Intro &amp; Setup'!$U$17:$U$26, 0)), "")))</f>
        <v/>
      </c>
      <c r="AG3834" s="65" t="str">
        <f t="shared" si="1012"/>
        <v/>
      </c>
      <c r="AH3834" s="8" t="str">
        <f t="shared" si="1013"/>
        <v/>
      </c>
      <c r="AI3834" s="66" t="str">
        <f t="shared" si="1014"/>
        <v/>
      </c>
      <c r="AK3834" s="123" t="str">
        <f>IF(AC3834='Intro &amp; Setup'!$BB$14, $AO3834, "")</f>
        <v/>
      </c>
      <c r="AL3834" s="124" t="str">
        <f>IF(AD3834='Intro &amp; Setup'!$BB$14, $AO3834, "")</f>
        <v/>
      </c>
      <c r="AM3834" s="125" t="str">
        <f>IF(AE3834='Intro &amp; Setup'!$BB$14, $AO3834, "")</f>
        <v/>
      </c>
      <c r="AO3834" s="130" t="str">
        <f>IF(AND($B3834="", $C3834="", $D3834=""), "", IF($N3834="", 'Intro &amp; Setup'!$AB$33, $N3834))</f>
        <v/>
      </c>
      <c r="AQ3834" s="140">
        <f t="shared" si="1015"/>
        <v>0</v>
      </c>
      <c r="AR3834" s="145">
        <f t="shared" si="1016"/>
        <v>0</v>
      </c>
      <c r="AS3834" s="141">
        <f t="shared" si="1017"/>
        <v>0</v>
      </c>
      <c r="AU3834" s="149" t="str">
        <f t="shared" si="1018"/>
        <v/>
      </c>
      <c r="AV3834" s="155"/>
      <c r="AW3834" s="155"/>
      <c r="AX3834" s="155" t="str">
        <f t="shared" si="1019"/>
        <v/>
      </c>
      <c r="AY3834" s="155"/>
      <c r="AZ3834" s="155"/>
      <c r="BA3834" s="151" t="str">
        <f t="shared" si="1020"/>
        <v/>
      </c>
      <c r="BC3834" s="47" t="str">
        <f t="shared" si="1021"/>
        <v/>
      </c>
    </row>
    <row r="3835" spans="1:55" x14ac:dyDescent="0.25">
      <c r="A3835" s="4"/>
      <c r="B3835" s="167"/>
      <c r="C3835" s="168"/>
      <c r="D3835" s="169"/>
      <c r="E3835" s="170"/>
      <c r="F3835" s="171"/>
      <c r="G3835" s="172"/>
      <c r="H3835" s="173"/>
      <c r="I3835" s="171"/>
      <c r="J3835" s="172"/>
      <c r="K3835" s="170"/>
      <c r="L3835" s="171"/>
      <c r="M3835" s="172"/>
      <c r="N3835" s="174"/>
      <c r="O3835" s="4"/>
      <c r="P3835" s="49" t="str">
        <f t="shared" si="1005"/>
        <v/>
      </c>
      <c r="Q3835" s="4"/>
      <c r="S3835" s="22" t="str">
        <f t="shared" si="1006"/>
        <v/>
      </c>
      <c r="T3835" s="8" t="str">
        <f t="shared" si="1007"/>
        <v/>
      </c>
      <c r="U3835" s="23" t="str">
        <f t="shared" si="1008"/>
        <v/>
      </c>
      <c r="W3835" s="50"/>
      <c r="Y3835" s="65" t="str">
        <f t="shared" si="1009"/>
        <v/>
      </c>
      <c r="Z3835" s="8" t="str">
        <f t="shared" si="1010"/>
        <v/>
      </c>
      <c r="AA3835" s="66" t="str">
        <f t="shared" si="1011"/>
        <v/>
      </c>
      <c r="AC3835" s="65" t="str">
        <f>IF($G3835="", "", IF(IFERROR(INDEX('Intro &amp; Setup'!$Y$17:$Y$26, MATCH($G3835, 'Intro &amp; Setup'!$U$17:$U$26, 0)), "")="", 'Intro &amp; Setup'!$BB$15, IFERROR(INDEX('Intro &amp; Setup'!$Y$17:$Y$26, MATCH($G3835, 'Intro &amp; Setup'!$U$17:$U$26, 0)), "")))</f>
        <v/>
      </c>
      <c r="AD3835" s="8" t="str">
        <f>IF($J3835="", "", IF(IFERROR(INDEX('Intro &amp; Setup'!$Y$17:$Y$26, MATCH($J3835, 'Intro &amp; Setup'!$U$17:$U$26, 0)), "")="", 'Intro &amp; Setup'!$BB$15, IFERROR(INDEX('Intro &amp; Setup'!$Y$17:$Y$26, MATCH($J3835, 'Intro &amp; Setup'!$U$17:$U$26, 0)), "")))</f>
        <v/>
      </c>
      <c r="AE3835" s="66" t="str">
        <f>IF($M3835="", "", IF(IFERROR(INDEX('Intro &amp; Setup'!$Y$17:$Y$26, MATCH($M3835, 'Intro &amp; Setup'!$U$17:$U$26, 0)), "")="", 'Intro &amp; Setup'!$BB$15, IFERROR(INDEX('Intro &amp; Setup'!$Y$17:$Y$26, MATCH($M3835, 'Intro &amp; Setup'!$U$17:$U$26, 0)), "")))</f>
        <v/>
      </c>
      <c r="AG3835" s="65" t="str">
        <f t="shared" si="1012"/>
        <v/>
      </c>
      <c r="AH3835" s="8" t="str">
        <f t="shared" si="1013"/>
        <v/>
      </c>
      <c r="AI3835" s="66" t="str">
        <f t="shared" si="1014"/>
        <v/>
      </c>
      <c r="AK3835" s="123" t="str">
        <f>IF(AC3835='Intro &amp; Setup'!$BB$14, $AO3835, "")</f>
        <v/>
      </c>
      <c r="AL3835" s="124" t="str">
        <f>IF(AD3835='Intro &amp; Setup'!$BB$14, $AO3835, "")</f>
        <v/>
      </c>
      <c r="AM3835" s="125" t="str">
        <f>IF(AE3835='Intro &amp; Setup'!$BB$14, $AO3835, "")</f>
        <v/>
      </c>
      <c r="AO3835" s="130" t="str">
        <f>IF(AND($B3835="", $C3835="", $D3835=""), "", IF($N3835="", 'Intro &amp; Setup'!$AB$33, $N3835))</f>
        <v/>
      </c>
      <c r="AQ3835" s="140">
        <f t="shared" si="1015"/>
        <v>0</v>
      </c>
      <c r="AR3835" s="145">
        <f t="shared" si="1016"/>
        <v>0</v>
      </c>
      <c r="AS3835" s="141">
        <f t="shared" si="1017"/>
        <v>0</v>
      </c>
      <c r="AU3835" s="149" t="str">
        <f t="shared" si="1018"/>
        <v/>
      </c>
      <c r="AV3835" s="155"/>
      <c r="AW3835" s="155"/>
      <c r="AX3835" s="155" t="str">
        <f t="shared" si="1019"/>
        <v/>
      </c>
      <c r="AY3835" s="155"/>
      <c r="AZ3835" s="155"/>
      <c r="BA3835" s="151" t="str">
        <f t="shared" si="1020"/>
        <v/>
      </c>
      <c r="BC3835" s="47" t="str">
        <f t="shared" si="1021"/>
        <v/>
      </c>
    </row>
    <row r="3836" spans="1:55" x14ac:dyDescent="0.25">
      <c r="A3836" s="4"/>
      <c r="B3836" s="167"/>
      <c r="C3836" s="168"/>
      <c r="D3836" s="169"/>
      <c r="E3836" s="170"/>
      <c r="F3836" s="171"/>
      <c r="G3836" s="172"/>
      <c r="H3836" s="173"/>
      <c r="I3836" s="171"/>
      <c r="J3836" s="172"/>
      <c r="K3836" s="170"/>
      <c r="L3836" s="171"/>
      <c r="M3836" s="172"/>
      <c r="N3836" s="174"/>
      <c r="O3836" s="4"/>
      <c r="P3836" s="49" t="str">
        <f t="shared" si="1005"/>
        <v/>
      </c>
      <c r="Q3836" s="4"/>
      <c r="S3836" s="22" t="str">
        <f t="shared" si="1006"/>
        <v/>
      </c>
      <c r="T3836" s="8" t="str">
        <f t="shared" si="1007"/>
        <v/>
      </c>
      <c r="U3836" s="23" t="str">
        <f t="shared" si="1008"/>
        <v/>
      </c>
      <c r="W3836" s="50"/>
      <c r="Y3836" s="65" t="str">
        <f t="shared" si="1009"/>
        <v/>
      </c>
      <c r="Z3836" s="8" t="str">
        <f t="shared" si="1010"/>
        <v/>
      </c>
      <c r="AA3836" s="66" t="str">
        <f t="shared" si="1011"/>
        <v/>
      </c>
      <c r="AC3836" s="65" t="str">
        <f>IF($G3836="", "", IF(IFERROR(INDEX('Intro &amp; Setup'!$Y$17:$Y$26, MATCH($G3836, 'Intro &amp; Setup'!$U$17:$U$26, 0)), "")="", 'Intro &amp; Setup'!$BB$15, IFERROR(INDEX('Intro &amp; Setup'!$Y$17:$Y$26, MATCH($G3836, 'Intro &amp; Setup'!$U$17:$U$26, 0)), "")))</f>
        <v/>
      </c>
      <c r="AD3836" s="8" t="str">
        <f>IF($J3836="", "", IF(IFERROR(INDEX('Intro &amp; Setup'!$Y$17:$Y$26, MATCH($J3836, 'Intro &amp; Setup'!$U$17:$U$26, 0)), "")="", 'Intro &amp; Setup'!$BB$15, IFERROR(INDEX('Intro &amp; Setup'!$Y$17:$Y$26, MATCH($J3836, 'Intro &amp; Setup'!$U$17:$U$26, 0)), "")))</f>
        <v/>
      </c>
      <c r="AE3836" s="66" t="str">
        <f>IF($M3836="", "", IF(IFERROR(INDEX('Intro &amp; Setup'!$Y$17:$Y$26, MATCH($M3836, 'Intro &amp; Setup'!$U$17:$U$26, 0)), "")="", 'Intro &amp; Setup'!$BB$15, IFERROR(INDEX('Intro &amp; Setup'!$Y$17:$Y$26, MATCH($M3836, 'Intro &amp; Setup'!$U$17:$U$26, 0)), "")))</f>
        <v/>
      </c>
      <c r="AG3836" s="65" t="str">
        <f t="shared" si="1012"/>
        <v/>
      </c>
      <c r="AH3836" s="8" t="str">
        <f t="shared" si="1013"/>
        <v/>
      </c>
      <c r="AI3836" s="66" t="str">
        <f t="shared" si="1014"/>
        <v/>
      </c>
      <c r="AK3836" s="123" t="str">
        <f>IF(AC3836='Intro &amp; Setup'!$BB$14, $AO3836, "")</f>
        <v/>
      </c>
      <c r="AL3836" s="124" t="str">
        <f>IF(AD3836='Intro &amp; Setup'!$BB$14, $AO3836, "")</f>
        <v/>
      </c>
      <c r="AM3836" s="125" t="str">
        <f>IF(AE3836='Intro &amp; Setup'!$BB$14, $AO3836, "")</f>
        <v/>
      </c>
      <c r="AO3836" s="130" t="str">
        <f>IF(AND($B3836="", $C3836="", $D3836=""), "", IF($N3836="", 'Intro &amp; Setup'!$AB$33, $N3836))</f>
        <v/>
      </c>
      <c r="AQ3836" s="140">
        <f t="shared" si="1015"/>
        <v>0</v>
      </c>
      <c r="AR3836" s="145">
        <f t="shared" si="1016"/>
        <v>0</v>
      </c>
      <c r="AS3836" s="141">
        <f t="shared" si="1017"/>
        <v>0</v>
      </c>
      <c r="AU3836" s="149" t="str">
        <f t="shared" si="1018"/>
        <v/>
      </c>
      <c r="AV3836" s="155"/>
      <c r="AW3836" s="155"/>
      <c r="AX3836" s="155" t="str">
        <f t="shared" si="1019"/>
        <v/>
      </c>
      <c r="AY3836" s="155"/>
      <c r="AZ3836" s="155"/>
      <c r="BA3836" s="151" t="str">
        <f t="shared" si="1020"/>
        <v/>
      </c>
      <c r="BC3836" s="47" t="str">
        <f t="shared" si="1021"/>
        <v/>
      </c>
    </row>
    <row r="3837" spans="1:55" x14ac:dyDescent="0.25">
      <c r="A3837" s="4"/>
      <c r="B3837" s="167"/>
      <c r="C3837" s="168"/>
      <c r="D3837" s="169"/>
      <c r="E3837" s="170"/>
      <c r="F3837" s="171"/>
      <c r="G3837" s="172"/>
      <c r="H3837" s="173"/>
      <c r="I3837" s="171"/>
      <c r="J3837" s="172"/>
      <c r="K3837" s="170"/>
      <c r="L3837" s="171"/>
      <c r="M3837" s="172"/>
      <c r="N3837" s="174"/>
      <c r="O3837" s="4"/>
      <c r="P3837" s="49" t="str">
        <f t="shared" si="1005"/>
        <v/>
      </c>
      <c r="Q3837" s="4"/>
      <c r="S3837" s="22" t="str">
        <f t="shared" si="1006"/>
        <v/>
      </c>
      <c r="T3837" s="8" t="str">
        <f t="shared" si="1007"/>
        <v/>
      </c>
      <c r="U3837" s="23" t="str">
        <f t="shared" si="1008"/>
        <v/>
      </c>
      <c r="W3837" s="50"/>
      <c r="Y3837" s="65" t="str">
        <f t="shared" si="1009"/>
        <v/>
      </c>
      <c r="Z3837" s="8" t="str">
        <f t="shared" si="1010"/>
        <v/>
      </c>
      <c r="AA3837" s="66" t="str">
        <f t="shared" si="1011"/>
        <v/>
      </c>
      <c r="AC3837" s="65" t="str">
        <f>IF($G3837="", "", IF(IFERROR(INDEX('Intro &amp; Setup'!$Y$17:$Y$26, MATCH($G3837, 'Intro &amp; Setup'!$U$17:$U$26, 0)), "")="", 'Intro &amp; Setup'!$BB$15, IFERROR(INDEX('Intro &amp; Setup'!$Y$17:$Y$26, MATCH($G3837, 'Intro &amp; Setup'!$U$17:$U$26, 0)), "")))</f>
        <v/>
      </c>
      <c r="AD3837" s="8" t="str">
        <f>IF($J3837="", "", IF(IFERROR(INDEX('Intro &amp; Setup'!$Y$17:$Y$26, MATCH($J3837, 'Intro &amp; Setup'!$U$17:$U$26, 0)), "")="", 'Intro &amp; Setup'!$BB$15, IFERROR(INDEX('Intro &amp; Setup'!$Y$17:$Y$26, MATCH($J3837, 'Intro &amp; Setup'!$U$17:$U$26, 0)), "")))</f>
        <v/>
      </c>
      <c r="AE3837" s="66" t="str">
        <f>IF($M3837="", "", IF(IFERROR(INDEX('Intro &amp; Setup'!$Y$17:$Y$26, MATCH($M3837, 'Intro &amp; Setup'!$U$17:$U$26, 0)), "")="", 'Intro &amp; Setup'!$BB$15, IFERROR(INDEX('Intro &amp; Setup'!$Y$17:$Y$26, MATCH($M3837, 'Intro &amp; Setup'!$U$17:$U$26, 0)), "")))</f>
        <v/>
      </c>
      <c r="AG3837" s="65" t="str">
        <f t="shared" si="1012"/>
        <v/>
      </c>
      <c r="AH3837" s="8" t="str">
        <f t="shared" si="1013"/>
        <v/>
      </c>
      <c r="AI3837" s="66" t="str">
        <f t="shared" si="1014"/>
        <v/>
      </c>
      <c r="AK3837" s="123" t="str">
        <f>IF(AC3837='Intro &amp; Setup'!$BB$14, $AO3837, "")</f>
        <v/>
      </c>
      <c r="AL3837" s="124" t="str">
        <f>IF(AD3837='Intro &amp; Setup'!$BB$14, $AO3837, "")</f>
        <v/>
      </c>
      <c r="AM3837" s="125" t="str">
        <f>IF(AE3837='Intro &amp; Setup'!$BB$14, $AO3837, "")</f>
        <v/>
      </c>
      <c r="AO3837" s="130" t="str">
        <f>IF(AND($B3837="", $C3837="", $D3837=""), "", IF($N3837="", 'Intro &amp; Setup'!$AB$33, $N3837))</f>
        <v/>
      </c>
      <c r="AQ3837" s="140">
        <f t="shared" si="1015"/>
        <v>0</v>
      </c>
      <c r="AR3837" s="145">
        <f t="shared" si="1016"/>
        <v>0</v>
      </c>
      <c r="AS3837" s="141">
        <f t="shared" si="1017"/>
        <v>0</v>
      </c>
      <c r="AU3837" s="149" t="str">
        <f t="shared" si="1018"/>
        <v/>
      </c>
      <c r="AV3837" s="155"/>
      <c r="AW3837" s="155"/>
      <c r="AX3837" s="155" t="str">
        <f t="shared" si="1019"/>
        <v/>
      </c>
      <c r="AY3837" s="155"/>
      <c r="AZ3837" s="155"/>
      <c r="BA3837" s="151" t="str">
        <f t="shared" si="1020"/>
        <v/>
      </c>
      <c r="BC3837" s="47" t="str">
        <f t="shared" si="1021"/>
        <v/>
      </c>
    </row>
    <row r="3838" spans="1:55" x14ac:dyDescent="0.25">
      <c r="A3838" s="4"/>
      <c r="B3838" s="167"/>
      <c r="C3838" s="168"/>
      <c r="D3838" s="169"/>
      <c r="E3838" s="170"/>
      <c r="F3838" s="171"/>
      <c r="G3838" s="172"/>
      <c r="H3838" s="173"/>
      <c r="I3838" s="171"/>
      <c r="J3838" s="172"/>
      <c r="K3838" s="170"/>
      <c r="L3838" s="171"/>
      <c r="M3838" s="172"/>
      <c r="N3838" s="174"/>
      <c r="O3838" s="4"/>
      <c r="P3838" s="49" t="str">
        <f t="shared" si="1005"/>
        <v/>
      </c>
      <c r="Q3838" s="4"/>
      <c r="S3838" s="22" t="str">
        <f t="shared" si="1006"/>
        <v/>
      </c>
      <c r="T3838" s="8" t="str">
        <f t="shared" si="1007"/>
        <v/>
      </c>
      <c r="U3838" s="23" t="str">
        <f t="shared" si="1008"/>
        <v/>
      </c>
      <c r="W3838" s="50"/>
      <c r="Y3838" s="65" t="str">
        <f t="shared" si="1009"/>
        <v/>
      </c>
      <c r="Z3838" s="8" t="str">
        <f t="shared" si="1010"/>
        <v/>
      </c>
      <c r="AA3838" s="66" t="str">
        <f t="shared" si="1011"/>
        <v/>
      </c>
      <c r="AC3838" s="65" t="str">
        <f>IF($G3838="", "", IF(IFERROR(INDEX('Intro &amp; Setup'!$Y$17:$Y$26, MATCH($G3838, 'Intro &amp; Setup'!$U$17:$U$26, 0)), "")="", 'Intro &amp; Setup'!$BB$15, IFERROR(INDEX('Intro &amp; Setup'!$Y$17:$Y$26, MATCH($G3838, 'Intro &amp; Setup'!$U$17:$U$26, 0)), "")))</f>
        <v/>
      </c>
      <c r="AD3838" s="8" t="str">
        <f>IF($J3838="", "", IF(IFERROR(INDEX('Intro &amp; Setup'!$Y$17:$Y$26, MATCH($J3838, 'Intro &amp; Setup'!$U$17:$U$26, 0)), "")="", 'Intro &amp; Setup'!$BB$15, IFERROR(INDEX('Intro &amp; Setup'!$Y$17:$Y$26, MATCH($J3838, 'Intro &amp; Setup'!$U$17:$U$26, 0)), "")))</f>
        <v/>
      </c>
      <c r="AE3838" s="66" t="str">
        <f>IF($M3838="", "", IF(IFERROR(INDEX('Intro &amp; Setup'!$Y$17:$Y$26, MATCH($M3838, 'Intro &amp; Setup'!$U$17:$U$26, 0)), "")="", 'Intro &amp; Setup'!$BB$15, IFERROR(INDEX('Intro &amp; Setup'!$Y$17:$Y$26, MATCH($M3838, 'Intro &amp; Setup'!$U$17:$U$26, 0)), "")))</f>
        <v/>
      </c>
      <c r="AG3838" s="65" t="str">
        <f t="shared" si="1012"/>
        <v/>
      </c>
      <c r="AH3838" s="8" t="str">
        <f t="shared" si="1013"/>
        <v/>
      </c>
      <c r="AI3838" s="66" t="str">
        <f t="shared" si="1014"/>
        <v/>
      </c>
      <c r="AK3838" s="123" t="str">
        <f>IF(AC3838='Intro &amp; Setup'!$BB$14, $AO3838, "")</f>
        <v/>
      </c>
      <c r="AL3838" s="124" t="str">
        <f>IF(AD3838='Intro &amp; Setup'!$BB$14, $AO3838, "")</f>
        <v/>
      </c>
      <c r="AM3838" s="125" t="str">
        <f>IF(AE3838='Intro &amp; Setup'!$BB$14, $AO3838, "")</f>
        <v/>
      </c>
      <c r="AO3838" s="130" t="str">
        <f>IF(AND($B3838="", $C3838="", $D3838=""), "", IF($N3838="", 'Intro &amp; Setup'!$AB$33, $N3838))</f>
        <v/>
      </c>
      <c r="AQ3838" s="140">
        <f t="shared" si="1015"/>
        <v>0</v>
      </c>
      <c r="AR3838" s="145">
        <f t="shared" si="1016"/>
        <v>0</v>
      </c>
      <c r="AS3838" s="141">
        <f t="shared" si="1017"/>
        <v>0</v>
      </c>
      <c r="AU3838" s="149" t="str">
        <f t="shared" si="1018"/>
        <v/>
      </c>
      <c r="AV3838" s="155"/>
      <c r="AW3838" s="155"/>
      <c r="AX3838" s="155" t="str">
        <f t="shared" si="1019"/>
        <v/>
      </c>
      <c r="AY3838" s="155"/>
      <c r="AZ3838" s="155"/>
      <c r="BA3838" s="151" t="str">
        <f t="shared" si="1020"/>
        <v/>
      </c>
      <c r="BC3838" s="47" t="str">
        <f t="shared" si="1021"/>
        <v/>
      </c>
    </row>
    <row r="3839" spans="1:55" x14ac:dyDescent="0.25">
      <c r="A3839" s="4"/>
      <c r="B3839" s="167"/>
      <c r="C3839" s="168"/>
      <c r="D3839" s="169"/>
      <c r="E3839" s="170"/>
      <c r="F3839" s="171"/>
      <c r="G3839" s="172"/>
      <c r="H3839" s="173"/>
      <c r="I3839" s="171"/>
      <c r="J3839" s="172"/>
      <c r="K3839" s="170"/>
      <c r="L3839" s="171"/>
      <c r="M3839" s="172"/>
      <c r="N3839" s="174"/>
      <c r="O3839" s="4"/>
      <c r="P3839" s="49" t="str">
        <f t="shared" si="1005"/>
        <v/>
      </c>
      <c r="Q3839" s="4"/>
      <c r="S3839" s="22" t="str">
        <f t="shared" si="1006"/>
        <v/>
      </c>
      <c r="T3839" s="8" t="str">
        <f t="shared" si="1007"/>
        <v/>
      </c>
      <c r="U3839" s="23" t="str">
        <f t="shared" si="1008"/>
        <v/>
      </c>
      <c r="W3839" s="50"/>
      <c r="Y3839" s="65" t="str">
        <f t="shared" si="1009"/>
        <v/>
      </c>
      <c r="Z3839" s="8" t="str">
        <f t="shared" si="1010"/>
        <v/>
      </c>
      <c r="AA3839" s="66" t="str">
        <f t="shared" si="1011"/>
        <v/>
      </c>
      <c r="AC3839" s="65" t="str">
        <f>IF($G3839="", "", IF(IFERROR(INDEX('Intro &amp; Setup'!$Y$17:$Y$26, MATCH($G3839, 'Intro &amp; Setup'!$U$17:$U$26, 0)), "")="", 'Intro &amp; Setup'!$BB$15, IFERROR(INDEX('Intro &amp; Setup'!$Y$17:$Y$26, MATCH($G3839, 'Intro &amp; Setup'!$U$17:$U$26, 0)), "")))</f>
        <v/>
      </c>
      <c r="AD3839" s="8" t="str">
        <f>IF($J3839="", "", IF(IFERROR(INDEX('Intro &amp; Setup'!$Y$17:$Y$26, MATCH($J3839, 'Intro &amp; Setup'!$U$17:$U$26, 0)), "")="", 'Intro &amp; Setup'!$BB$15, IFERROR(INDEX('Intro &amp; Setup'!$Y$17:$Y$26, MATCH($J3839, 'Intro &amp; Setup'!$U$17:$U$26, 0)), "")))</f>
        <v/>
      </c>
      <c r="AE3839" s="66" t="str">
        <f>IF($M3839="", "", IF(IFERROR(INDEX('Intro &amp; Setup'!$Y$17:$Y$26, MATCH($M3839, 'Intro &amp; Setup'!$U$17:$U$26, 0)), "")="", 'Intro &amp; Setup'!$BB$15, IFERROR(INDEX('Intro &amp; Setup'!$Y$17:$Y$26, MATCH($M3839, 'Intro &amp; Setup'!$U$17:$U$26, 0)), "")))</f>
        <v/>
      </c>
      <c r="AG3839" s="65" t="str">
        <f t="shared" si="1012"/>
        <v/>
      </c>
      <c r="AH3839" s="8" t="str">
        <f t="shared" si="1013"/>
        <v/>
      </c>
      <c r="AI3839" s="66" t="str">
        <f t="shared" si="1014"/>
        <v/>
      </c>
      <c r="AK3839" s="123" t="str">
        <f>IF(AC3839='Intro &amp; Setup'!$BB$14, $AO3839, "")</f>
        <v/>
      </c>
      <c r="AL3839" s="124" t="str">
        <f>IF(AD3839='Intro &amp; Setup'!$BB$14, $AO3839, "")</f>
        <v/>
      </c>
      <c r="AM3839" s="125" t="str">
        <f>IF(AE3839='Intro &amp; Setup'!$BB$14, $AO3839, "")</f>
        <v/>
      </c>
      <c r="AO3839" s="130" t="str">
        <f>IF(AND($B3839="", $C3839="", $D3839=""), "", IF($N3839="", 'Intro &amp; Setup'!$AB$33, $N3839))</f>
        <v/>
      </c>
      <c r="AQ3839" s="140">
        <f t="shared" si="1015"/>
        <v>0</v>
      </c>
      <c r="AR3839" s="145">
        <f t="shared" si="1016"/>
        <v>0</v>
      </c>
      <c r="AS3839" s="141">
        <f t="shared" si="1017"/>
        <v>0</v>
      </c>
      <c r="AU3839" s="149" t="str">
        <f t="shared" si="1018"/>
        <v/>
      </c>
      <c r="AV3839" s="155"/>
      <c r="AW3839" s="155"/>
      <c r="AX3839" s="155" t="str">
        <f t="shared" si="1019"/>
        <v/>
      </c>
      <c r="AY3839" s="155"/>
      <c r="AZ3839" s="155"/>
      <c r="BA3839" s="151" t="str">
        <f t="shared" si="1020"/>
        <v/>
      </c>
      <c r="BC3839" s="47" t="str">
        <f t="shared" si="1021"/>
        <v/>
      </c>
    </row>
    <row r="3840" spans="1:55" x14ac:dyDescent="0.25">
      <c r="A3840" s="4"/>
      <c r="B3840" s="167"/>
      <c r="C3840" s="168"/>
      <c r="D3840" s="169"/>
      <c r="E3840" s="170"/>
      <c r="F3840" s="171"/>
      <c r="G3840" s="172"/>
      <c r="H3840" s="173"/>
      <c r="I3840" s="171"/>
      <c r="J3840" s="172"/>
      <c r="K3840" s="170"/>
      <c r="L3840" s="171"/>
      <c r="M3840" s="172"/>
      <c r="N3840" s="174"/>
      <c r="O3840" s="4"/>
      <c r="P3840" s="49" t="str">
        <f t="shared" si="1005"/>
        <v/>
      </c>
      <c r="Q3840" s="4"/>
      <c r="S3840" s="22" t="str">
        <f t="shared" si="1006"/>
        <v/>
      </c>
      <c r="T3840" s="8" t="str">
        <f t="shared" si="1007"/>
        <v/>
      </c>
      <c r="U3840" s="23" t="str">
        <f t="shared" si="1008"/>
        <v/>
      </c>
      <c r="W3840" s="50"/>
      <c r="Y3840" s="65" t="str">
        <f t="shared" si="1009"/>
        <v/>
      </c>
      <c r="Z3840" s="8" t="str">
        <f t="shared" si="1010"/>
        <v/>
      </c>
      <c r="AA3840" s="66" t="str">
        <f t="shared" si="1011"/>
        <v/>
      </c>
      <c r="AC3840" s="65" t="str">
        <f>IF($G3840="", "", IF(IFERROR(INDEX('Intro &amp; Setup'!$Y$17:$Y$26, MATCH($G3840, 'Intro &amp; Setup'!$U$17:$U$26, 0)), "")="", 'Intro &amp; Setup'!$BB$15, IFERROR(INDEX('Intro &amp; Setup'!$Y$17:$Y$26, MATCH($G3840, 'Intro &amp; Setup'!$U$17:$U$26, 0)), "")))</f>
        <v/>
      </c>
      <c r="AD3840" s="8" t="str">
        <f>IF($J3840="", "", IF(IFERROR(INDEX('Intro &amp; Setup'!$Y$17:$Y$26, MATCH($J3840, 'Intro &amp; Setup'!$U$17:$U$26, 0)), "")="", 'Intro &amp; Setup'!$BB$15, IFERROR(INDEX('Intro &amp; Setup'!$Y$17:$Y$26, MATCH($J3840, 'Intro &amp; Setup'!$U$17:$U$26, 0)), "")))</f>
        <v/>
      </c>
      <c r="AE3840" s="66" t="str">
        <f>IF($M3840="", "", IF(IFERROR(INDEX('Intro &amp; Setup'!$Y$17:$Y$26, MATCH($M3840, 'Intro &amp; Setup'!$U$17:$U$26, 0)), "")="", 'Intro &amp; Setup'!$BB$15, IFERROR(INDEX('Intro &amp; Setup'!$Y$17:$Y$26, MATCH($M3840, 'Intro &amp; Setup'!$U$17:$U$26, 0)), "")))</f>
        <v/>
      </c>
      <c r="AG3840" s="65" t="str">
        <f t="shared" si="1012"/>
        <v/>
      </c>
      <c r="AH3840" s="8" t="str">
        <f t="shared" si="1013"/>
        <v/>
      </c>
      <c r="AI3840" s="66" t="str">
        <f t="shared" si="1014"/>
        <v/>
      </c>
      <c r="AK3840" s="123" t="str">
        <f>IF(AC3840='Intro &amp; Setup'!$BB$14, $AO3840, "")</f>
        <v/>
      </c>
      <c r="AL3840" s="124" t="str">
        <f>IF(AD3840='Intro &amp; Setup'!$BB$14, $AO3840, "")</f>
        <v/>
      </c>
      <c r="AM3840" s="125" t="str">
        <f>IF(AE3840='Intro &amp; Setup'!$BB$14, $AO3840, "")</f>
        <v/>
      </c>
      <c r="AO3840" s="130" t="str">
        <f>IF(AND($B3840="", $C3840="", $D3840=""), "", IF($N3840="", 'Intro &amp; Setup'!$AB$33, $N3840))</f>
        <v/>
      </c>
      <c r="AQ3840" s="140">
        <f t="shared" si="1015"/>
        <v>0</v>
      </c>
      <c r="AR3840" s="145">
        <f t="shared" si="1016"/>
        <v>0</v>
      </c>
      <c r="AS3840" s="141">
        <f t="shared" si="1017"/>
        <v>0</v>
      </c>
      <c r="AU3840" s="149" t="str">
        <f t="shared" si="1018"/>
        <v/>
      </c>
      <c r="AV3840" s="155"/>
      <c r="AW3840" s="155"/>
      <c r="AX3840" s="155" t="str">
        <f t="shared" si="1019"/>
        <v/>
      </c>
      <c r="AY3840" s="155"/>
      <c r="AZ3840" s="155"/>
      <c r="BA3840" s="151" t="str">
        <f t="shared" si="1020"/>
        <v/>
      </c>
      <c r="BC3840" s="47" t="str">
        <f t="shared" si="1021"/>
        <v/>
      </c>
    </row>
    <row r="3841" spans="1:55" x14ac:dyDescent="0.25">
      <c r="A3841" s="4"/>
      <c r="B3841" s="167"/>
      <c r="C3841" s="168"/>
      <c r="D3841" s="169"/>
      <c r="E3841" s="170"/>
      <c r="F3841" s="171"/>
      <c r="G3841" s="172"/>
      <c r="H3841" s="173"/>
      <c r="I3841" s="171"/>
      <c r="J3841" s="172"/>
      <c r="K3841" s="170"/>
      <c r="L3841" s="171"/>
      <c r="M3841" s="172"/>
      <c r="N3841" s="174"/>
      <c r="O3841" s="4"/>
      <c r="P3841" s="49" t="str">
        <f t="shared" si="1005"/>
        <v/>
      </c>
      <c r="Q3841" s="4"/>
      <c r="S3841" s="22" t="str">
        <f t="shared" si="1006"/>
        <v/>
      </c>
      <c r="T3841" s="8" t="str">
        <f t="shared" si="1007"/>
        <v/>
      </c>
      <c r="U3841" s="23" t="str">
        <f t="shared" si="1008"/>
        <v/>
      </c>
      <c r="W3841" s="50"/>
      <c r="Y3841" s="65" t="str">
        <f t="shared" si="1009"/>
        <v/>
      </c>
      <c r="Z3841" s="8" t="str">
        <f t="shared" si="1010"/>
        <v/>
      </c>
      <c r="AA3841" s="66" t="str">
        <f t="shared" si="1011"/>
        <v/>
      </c>
      <c r="AC3841" s="65" t="str">
        <f>IF($G3841="", "", IF(IFERROR(INDEX('Intro &amp; Setup'!$Y$17:$Y$26, MATCH($G3841, 'Intro &amp; Setup'!$U$17:$U$26, 0)), "")="", 'Intro &amp; Setup'!$BB$15, IFERROR(INDEX('Intro &amp; Setup'!$Y$17:$Y$26, MATCH($G3841, 'Intro &amp; Setup'!$U$17:$U$26, 0)), "")))</f>
        <v/>
      </c>
      <c r="AD3841" s="8" t="str">
        <f>IF($J3841="", "", IF(IFERROR(INDEX('Intro &amp; Setup'!$Y$17:$Y$26, MATCH($J3841, 'Intro &amp; Setup'!$U$17:$U$26, 0)), "")="", 'Intro &amp; Setup'!$BB$15, IFERROR(INDEX('Intro &amp; Setup'!$Y$17:$Y$26, MATCH($J3841, 'Intro &amp; Setup'!$U$17:$U$26, 0)), "")))</f>
        <v/>
      </c>
      <c r="AE3841" s="66" t="str">
        <f>IF($M3841="", "", IF(IFERROR(INDEX('Intro &amp; Setup'!$Y$17:$Y$26, MATCH($M3841, 'Intro &amp; Setup'!$U$17:$U$26, 0)), "")="", 'Intro &amp; Setup'!$BB$15, IFERROR(INDEX('Intro &amp; Setup'!$Y$17:$Y$26, MATCH($M3841, 'Intro &amp; Setup'!$U$17:$U$26, 0)), "")))</f>
        <v/>
      </c>
      <c r="AG3841" s="65" t="str">
        <f t="shared" si="1012"/>
        <v/>
      </c>
      <c r="AH3841" s="8" t="str">
        <f t="shared" si="1013"/>
        <v/>
      </c>
      <c r="AI3841" s="66" t="str">
        <f t="shared" si="1014"/>
        <v/>
      </c>
      <c r="AK3841" s="123" t="str">
        <f>IF(AC3841='Intro &amp; Setup'!$BB$14, $AO3841, "")</f>
        <v/>
      </c>
      <c r="AL3841" s="124" t="str">
        <f>IF(AD3841='Intro &amp; Setup'!$BB$14, $AO3841, "")</f>
        <v/>
      </c>
      <c r="AM3841" s="125" t="str">
        <f>IF(AE3841='Intro &amp; Setup'!$BB$14, $AO3841, "")</f>
        <v/>
      </c>
      <c r="AO3841" s="130" t="str">
        <f>IF(AND($B3841="", $C3841="", $D3841=""), "", IF($N3841="", 'Intro &amp; Setup'!$AB$33, $N3841))</f>
        <v/>
      </c>
      <c r="AQ3841" s="140">
        <f t="shared" si="1015"/>
        <v>0</v>
      </c>
      <c r="AR3841" s="145">
        <f t="shared" si="1016"/>
        <v>0</v>
      </c>
      <c r="AS3841" s="141">
        <f t="shared" si="1017"/>
        <v>0</v>
      </c>
      <c r="AU3841" s="149" t="str">
        <f t="shared" si="1018"/>
        <v/>
      </c>
      <c r="AV3841" s="155"/>
      <c r="AW3841" s="155"/>
      <c r="AX3841" s="155" t="str">
        <f t="shared" si="1019"/>
        <v/>
      </c>
      <c r="AY3841" s="155"/>
      <c r="AZ3841" s="155"/>
      <c r="BA3841" s="151" t="str">
        <f t="shared" si="1020"/>
        <v/>
      </c>
      <c r="BC3841" s="47" t="str">
        <f t="shared" si="1021"/>
        <v/>
      </c>
    </row>
    <row r="3842" spans="1:55" x14ac:dyDescent="0.25">
      <c r="A3842" s="4"/>
      <c r="B3842" s="167"/>
      <c r="C3842" s="168"/>
      <c r="D3842" s="169"/>
      <c r="E3842" s="170"/>
      <c r="F3842" s="171"/>
      <c r="G3842" s="172"/>
      <c r="H3842" s="173"/>
      <c r="I3842" s="171"/>
      <c r="J3842" s="172"/>
      <c r="K3842" s="170"/>
      <c r="L3842" s="171"/>
      <c r="M3842" s="172"/>
      <c r="N3842" s="174"/>
      <c r="O3842" s="4"/>
      <c r="P3842" s="49" t="str">
        <f t="shared" si="1005"/>
        <v/>
      </c>
      <c r="Q3842" s="4"/>
      <c r="S3842" s="22" t="str">
        <f t="shared" si="1006"/>
        <v/>
      </c>
      <c r="T3842" s="8" t="str">
        <f t="shared" si="1007"/>
        <v/>
      </c>
      <c r="U3842" s="23" t="str">
        <f t="shared" si="1008"/>
        <v/>
      </c>
      <c r="W3842" s="50"/>
      <c r="Y3842" s="65" t="str">
        <f t="shared" si="1009"/>
        <v/>
      </c>
      <c r="Z3842" s="8" t="str">
        <f t="shared" si="1010"/>
        <v/>
      </c>
      <c r="AA3842" s="66" t="str">
        <f t="shared" si="1011"/>
        <v/>
      </c>
      <c r="AC3842" s="65" t="str">
        <f>IF($G3842="", "", IF(IFERROR(INDEX('Intro &amp; Setup'!$Y$17:$Y$26, MATCH($G3842, 'Intro &amp; Setup'!$U$17:$U$26, 0)), "")="", 'Intro &amp; Setup'!$BB$15, IFERROR(INDEX('Intro &amp; Setup'!$Y$17:$Y$26, MATCH($G3842, 'Intro &amp; Setup'!$U$17:$U$26, 0)), "")))</f>
        <v/>
      </c>
      <c r="AD3842" s="8" t="str">
        <f>IF($J3842="", "", IF(IFERROR(INDEX('Intro &amp; Setup'!$Y$17:$Y$26, MATCH($J3842, 'Intro &amp; Setup'!$U$17:$U$26, 0)), "")="", 'Intro &amp; Setup'!$BB$15, IFERROR(INDEX('Intro &amp; Setup'!$Y$17:$Y$26, MATCH($J3842, 'Intro &amp; Setup'!$U$17:$U$26, 0)), "")))</f>
        <v/>
      </c>
      <c r="AE3842" s="66" t="str">
        <f>IF($M3842="", "", IF(IFERROR(INDEX('Intro &amp; Setup'!$Y$17:$Y$26, MATCH($M3842, 'Intro &amp; Setup'!$U$17:$U$26, 0)), "")="", 'Intro &amp; Setup'!$BB$15, IFERROR(INDEX('Intro &amp; Setup'!$Y$17:$Y$26, MATCH($M3842, 'Intro &amp; Setup'!$U$17:$U$26, 0)), "")))</f>
        <v/>
      </c>
      <c r="AG3842" s="65" t="str">
        <f t="shared" si="1012"/>
        <v/>
      </c>
      <c r="AH3842" s="8" t="str">
        <f t="shared" si="1013"/>
        <v/>
      </c>
      <c r="AI3842" s="66" t="str">
        <f t="shared" si="1014"/>
        <v/>
      </c>
      <c r="AK3842" s="123" t="str">
        <f>IF(AC3842='Intro &amp; Setup'!$BB$14, $AO3842, "")</f>
        <v/>
      </c>
      <c r="AL3842" s="124" t="str">
        <f>IF(AD3842='Intro &amp; Setup'!$BB$14, $AO3842, "")</f>
        <v/>
      </c>
      <c r="AM3842" s="125" t="str">
        <f>IF(AE3842='Intro &amp; Setup'!$BB$14, $AO3842, "")</f>
        <v/>
      </c>
      <c r="AO3842" s="130" t="str">
        <f>IF(AND($B3842="", $C3842="", $D3842=""), "", IF($N3842="", 'Intro &amp; Setup'!$AB$33, $N3842))</f>
        <v/>
      </c>
      <c r="AQ3842" s="140">
        <f t="shared" si="1015"/>
        <v>0</v>
      </c>
      <c r="AR3842" s="145">
        <f t="shared" si="1016"/>
        <v>0</v>
      </c>
      <c r="AS3842" s="141">
        <f t="shared" si="1017"/>
        <v>0</v>
      </c>
      <c r="AU3842" s="149" t="str">
        <f t="shared" si="1018"/>
        <v/>
      </c>
      <c r="AV3842" s="155"/>
      <c r="AW3842" s="155"/>
      <c r="AX3842" s="155" t="str">
        <f t="shared" si="1019"/>
        <v/>
      </c>
      <c r="AY3842" s="155"/>
      <c r="AZ3842" s="155"/>
      <c r="BA3842" s="151" t="str">
        <f t="shared" si="1020"/>
        <v/>
      </c>
      <c r="BC3842" s="47" t="str">
        <f t="shared" si="1021"/>
        <v/>
      </c>
    </row>
    <row r="3843" spans="1:55" x14ac:dyDescent="0.25">
      <c r="A3843" s="4"/>
      <c r="B3843" s="167"/>
      <c r="C3843" s="168"/>
      <c r="D3843" s="169"/>
      <c r="E3843" s="170"/>
      <c r="F3843" s="171"/>
      <c r="G3843" s="172"/>
      <c r="H3843" s="173"/>
      <c r="I3843" s="171"/>
      <c r="J3843" s="172"/>
      <c r="K3843" s="170"/>
      <c r="L3843" s="171"/>
      <c r="M3843" s="172"/>
      <c r="N3843" s="174"/>
      <c r="O3843" s="4"/>
      <c r="P3843" s="49" t="str">
        <f t="shared" si="1005"/>
        <v/>
      </c>
      <c r="Q3843" s="4"/>
      <c r="S3843" s="22" t="str">
        <f t="shared" si="1006"/>
        <v/>
      </c>
      <c r="T3843" s="8" t="str">
        <f t="shared" si="1007"/>
        <v/>
      </c>
      <c r="U3843" s="23" t="str">
        <f t="shared" si="1008"/>
        <v/>
      </c>
      <c r="W3843" s="50"/>
      <c r="Y3843" s="65" t="str">
        <f t="shared" si="1009"/>
        <v/>
      </c>
      <c r="Z3843" s="8" t="str">
        <f t="shared" si="1010"/>
        <v/>
      </c>
      <c r="AA3843" s="66" t="str">
        <f t="shared" si="1011"/>
        <v/>
      </c>
      <c r="AC3843" s="65" t="str">
        <f>IF($G3843="", "", IF(IFERROR(INDEX('Intro &amp; Setup'!$Y$17:$Y$26, MATCH($G3843, 'Intro &amp; Setup'!$U$17:$U$26, 0)), "")="", 'Intro &amp; Setup'!$BB$15, IFERROR(INDEX('Intro &amp; Setup'!$Y$17:$Y$26, MATCH($G3843, 'Intro &amp; Setup'!$U$17:$U$26, 0)), "")))</f>
        <v/>
      </c>
      <c r="AD3843" s="8" t="str">
        <f>IF($J3843="", "", IF(IFERROR(INDEX('Intro &amp; Setup'!$Y$17:$Y$26, MATCH($J3843, 'Intro &amp; Setup'!$U$17:$U$26, 0)), "")="", 'Intro &amp; Setup'!$BB$15, IFERROR(INDEX('Intro &amp; Setup'!$Y$17:$Y$26, MATCH($J3843, 'Intro &amp; Setup'!$U$17:$U$26, 0)), "")))</f>
        <v/>
      </c>
      <c r="AE3843" s="66" t="str">
        <f>IF($M3843="", "", IF(IFERROR(INDEX('Intro &amp; Setup'!$Y$17:$Y$26, MATCH($M3843, 'Intro &amp; Setup'!$U$17:$U$26, 0)), "")="", 'Intro &amp; Setup'!$BB$15, IFERROR(INDEX('Intro &amp; Setup'!$Y$17:$Y$26, MATCH($M3843, 'Intro &amp; Setup'!$U$17:$U$26, 0)), "")))</f>
        <v/>
      </c>
      <c r="AG3843" s="65" t="str">
        <f t="shared" si="1012"/>
        <v/>
      </c>
      <c r="AH3843" s="8" t="str">
        <f t="shared" si="1013"/>
        <v/>
      </c>
      <c r="AI3843" s="66" t="str">
        <f t="shared" si="1014"/>
        <v/>
      </c>
      <c r="AK3843" s="123" t="str">
        <f>IF(AC3843='Intro &amp; Setup'!$BB$14, $AO3843, "")</f>
        <v/>
      </c>
      <c r="AL3843" s="124" t="str">
        <f>IF(AD3843='Intro &amp; Setup'!$BB$14, $AO3843, "")</f>
        <v/>
      </c>
      <c r="AM3843" s="125" t="str">
        <f>IF(AE3843='Intro &amp; Setup'!$BB$14, $AO3843, "")</f>
        <v/>
      </c>
      <c r="AO3843" s="130" t="str">
        <f>IF(AND($B3843="", $C3843="", $D3843=""), "", IF($N3843="", 'Intro &amp; Setup'!$AB$33, $N3843))</f>
        <v/>
      </c>
      <c r="AQ3843" s="140">
        <f t="shared" si="1015"/>
        <v>0</v>
      </c>
      <c r="AR3843" s="145">
        <f t="shared" si="1016"/>
        <v>0</v>
      </c>
      <c r="AS3843" s="141">
        <f t="shared" si="1017"/>
        <v>0</v>
      </c>
      <c r="AU3843" s="149" t="str">
        <f t="shared" si="1018"/>
        <v/>
      </c>
      <c r="AV3843" s="155"/>
      <c r="AW3843" s="155"/>
      <c r="AX3843" s="155" t="str">
        <f t="shared" si="1019"/>
        <v/>
      </c>
      <c r="AY3843" s="155"/>
      <c r="AZ3843" s="155"/>
      <c r="BA3843" s="151" t="str">
        <f t="shared" si="1020"/>
        <v/>
      </c>
      <c r="BC3843" s="47" t="str">
        <f t="shared" si="1021"/>
        <v/>
      </c>
    </row>
    <row r="3844" spans="1:55" x14ac:dyDescent="0.25">
      <c r="A3844" s="4"/>
      <c r="B3844" s="167"/>
      <c r="C3844" s="168"/>
      <c r="D3844" s="169"/>
      <c r="E3844" s="170"/>
      <c r="F3844" s="171"/>
      <c r="G3844" s="172"/>
      <c r="H3844" s="173"/>
      <c r="I3844" s="171"/>
      <c r="J3844" s="172"/>
      <c r="K3844" s="170"/>
      <c r="L3844" s="171"/>
      <c r="M3844" s="172"/>
      <c r="N3844" s="174"/>
      <c r="O3844" s="4"/>
      <c r="P3844" s="49" t="str">
        <f t="shared" si="1005"/>
        <v/>
      </c>
      <c r="Q3844" s="4"/>
      <c r="S3844" s="22" t="str">
        <f t="shared" si="1006"/>
        <v/>
      </c>
      <c r="T3844" s="8" t="str">
        <f t="shared" si="1007"/>
        <v/>
      </c>
      <c r="U3844" s="23" t="str">
        <f t="shared" si="1008"/>
        <v/>
      </c>
      <c r="W3844" s="50"/>
      <c r="Y3844" s="65" t="str">
        <f t="shared" si="1009"/>
        <v/>
      </c>
      <c r="Z3844" s="8" t="str">
        <f t="shared" si="1010"/>
        <v/>
      </c>
      <c r="AA3844" s="66" t="str">
        <f t="shared" si="1011"/>
        <v/>
      </c>
      <c r="AC3844" s="65" t="str">
        <f>IF($G3844="", "", IF(IFERROR(INDEX('Intro &amp; Setup'!$Y$17:$Y$26, MATCH($G3844, 'Intro &amp; Setup'!$U$17:$U$26, 0)), "")="", 'Intro &amp; Setup'!$BB$15, IFERROR(INDEX('Intro &amp; Setup'!$Y$17:$Y$26, MATCH($G3844, 'Intro &amp; Setup'!$U$17:$U$26, 0)), "")))</f>
        <v/>
      </c>
      <c r="AD3844" s="8" t="str">
        <f>IF($J3844="", "", IF(IFERROR(INDEX('Intro &amp; Setup'!$Y$17:$Y$26, MATCH($J3844, 'Intro &amp; Setup'!$U$17:$U$26, 0)), "")="", 'Intro &amp; Setup'!$BB$15, IFERROR(INDEX('Intro &amp; Setup'!$Y$17:$Y$26, MATCH($J3844, 'Intro &amp; Setup'!$U$17:$U$26, 0)), "")))</f>
        <v/>
      </c>
      <c r="AE3844" s="66" t="str">
        <f>IF($M3844="", "", IF(IFERROR(INDEX('Intro &amp; Setup'!$Y$17:$Y$26, MATCH($M3844, 'Intro &amp; Setup'!$U$17:$U$26, 0)), "")="", 'Intro &amp; Setup'!$BB$15, IFERROR(INDEX('Intro &amp; Setup'!$Y$17:$Y$26, MATCH($M3844, 'Intro &amp; Setup'!$U$17:$U$26, 0)), "")))</f>
        <v/>
      </c>
      <c r="AG3844" s="65" t="str">
        <f t="shared" si="1012"/>
        <v/>
      </c>
      <c r="AH3844" s="8" t="str">
        <f t="shared" si="1013"/>
        <v/>
      </c>
      <c r="AI3844" s="66" t="str">
        <f t="shared" si="1014"/>
        <v/>
      </c>
      <c r="AK3844" s="123" t="str">
        <f>IF(AC3844='Intro &amp; Setup'!$BB$14, $AO3844, "")</f>
        <v/>
      </c>
      <c r="AL3844" s="124" t="str">
        <f>IF(AD3844='Intro &amp; Setup'!$BB$14, $AO3844, "")</f>
        <v/>
      </c>
      <c r="AM3844" s="125" t="str">
        <f>IF(AE3844='Intro &amp; Setup'!$BB$14, $AO3844, "")</f>
        <v/>
      </c>
      <c r="AO3844" s="130" t="str">
        <f>IF(AND($B3844="", $C3844="", $D3844=""), "", IF($N3844="", 'Intro &amp; Setup'!$AB$33, $N3844))</f>
        <v/>
      </c>
      <c r="AQ3844" s="140">
        <f t="shared" si="1015"/>
        <v>0</v>
      </c>
      <c r="AR3844" s="145">
        <f t="shared" si="1016"/>
        <v>0</v>
      </c>
      <c r="AS3844" s="141">
        <f t="shared" si="1017"/>
        <v>0</v>
      </c>
      <c r="AU3844" s="149" t="str">
        <f t="shared" si="1018"/>
        <v/>
      </c>
      <c r="AV3844" s="155"/>
      <c r="AW3844" s="155"/>
      <c r="AX3844" s="155" t="str">
        <f t="shared" si="1019"/>
        <v/>
      </c>
      <c r="AY3844" s="155"/>
      <c r="AZ3844" s="155"/>
      <c r="BA3844" s="151" t="str">
        <f t="shared" si="1020"/>
        <v/>
      </c>
      <c r="BC3844" s="47" t="str">
        <f t="shared" si="1021"/>
        <v/>
      </c>
    </row>
    <row r="3845" spans="1:55" x14ac:dyDescent="0.25">
      <c r="A3845" s="4"/>
      <c r="B3845" s="167"/>
      <c r="C3845" s="168"/>
      <c r="D3845" s="169"/>
      <c r="E3845" s="170"/>
      <c r="F3845" s="171"/>
      <c r="G3845" s="172"/>
      <c r="H3845" s="173"/>
      <c r="I3845" s="171"/>
      <c r="J3845" s="172"/>
      <c r="K3845" s="170"/>
      <c r="L3845" s="171"/>
      <c r="M3845" s="172"/>
      <c r="N3845" s="174"/>
      <c r="O3845" s="4"/>
      <c r="P3845" s="49" t="str">
        <f t="shared" si="1005"/>
        <v/>
      </c>
      <c r="Q3845" s="4"/>
      <c r="S3845" s="22" t="str">
        <f t="shared" si="1006"/>
        <v/>
      </c>
      <c r="T3845" s="8" t="str">
        <f t="shared" si="1007"/>
        <v/>
      </c>
      <c r="U3845" s="23" t="str">
        <f t="shared" si="1008"/>
        <v/>
      </c>
      <c r="W3845" s="50"/>
      <c r="Y3845" s="65" t="str">
        <f t="shared" si="1009"/>
        <v/>
      </c>
      <c r="Z3845" s="8" t="str">
        <f t="shared" si="1010"/>
        <v/>
      </c>
      <c r="AA3845" s="66" t="str">
        <f t="shared" si="1011"/>
        <v/>
      </c>
      <c r="AC3845" s="65" t="str">
        <f>IF($G3845="", "", IF(IFERROR(INDEX('Intro &amp; Setup'!$Y$17:$Y$26, MATCH($G3845, 'Intro &amp; Setup'!$U$17:$U$26, 0)), "")="", 'Intro &amp; Setup'!$BB$15, IFERROR(INDEX('Intro &amp; Setup'!$Y$17:$Y$26, MATCH($G3845, 'Intro &amp; Setup'!$U$17:$U$26, 0)), "")))</f>
        <v/>
      </c>
      <c r="AD3845" s="8" t="str">
        <f>IF($J3845="", "", IF(IFERROR(INDEX('Intro &amp; Setup'!$Y$17:$Y$26, MATCH($J3845, 'Intro &amp; Setup'!$U$17:$U$26, 0)), "")="", 'Intro &amp; Setup'!$BB$15, IFERROR(INDEX('Intro &amp; Setup'!$Y$17:$Y$26, MATCH($J3845, 'Intro &amp; Setup'!$U$17:$U$26, 0)), "")))</f>
        <v/>
      </c>
      <c r="AE3845" s="66" t="str">
        <f>IF($M3845="", "", IF(IFERROR(INDEX('Intro &amp; Setup'!$Y$17:$Y$26, MATCH($M3845, 'Intro &amp; Setup'!$U$17:$U$26, 0)), "")="", 'Intro &amp; Setup'!$BB$15, IFERROR(INDEX('Intro &amp; Setup'!$Y$17:$Y$26, MATCH($M3845, 'Intro &amp; Setup'!$U$17:$U$26, 0)), "")))</f>
        <v/>
      </c>
      <c r="AG3845" s="65" t="str">
        <f t="shared" si="1012"/>
        <v/>
      </c>
      <c r="AH3845" s="8" t="str">
        <f t="shared" si="1013"/>
        <v/>
      </c>
      <c r="AI3845" s="66" t="str">
        <f t="shared" si="1014"/>
        <v/>
      </c>
      <c r="AK3845" s="123" t="str">
        <f>IF(AC3845='Intro &amp; Setup'!$BB$14, $AO3845, "")</f>
        <v/>
      </c>
      <c r="AL3845" s="124" t="str">
        <f>IF(AD3845='Intro &amp; Setup'!$BB$14, $AO3845, "")</f>
        <v/>
      </c>
      <c r="AM3845" s="125" t="str">
        <f>IF(AE3845='Intro &amp; Setup'!$BB$14, $AO3845, "")</f>
        <v/>
      </c>
      <c r="AO3845" s="130" t="str">
        <f>IF(AND($B3845="", $C3845="", $D3845=""), "", IF($N3845="", 'Intro &amp; Setup'!$AB$33, $N3845))</f>
        <v/>
      </c>
      <c r="AQ3845" s="140">
        <f t="shared" si="1015"/>
        <v>0</v>
      </c>
      <c r="AR3845" s="145">
        <f t="shared" si="1016"/>
        <v>0</v>
      </c>
      <c r="AS3845" s="141">
        <f t="shared" si="1017"/>
        <v>0</v>
      </c>
      <c r="AU3845" s="149" t="str">
        <f t="shared" si="1018"/>
        <v/>
      </c>
      <c r="AV3845" s="155"/>
      <c r="AW3845" s="155"/>
      <c r="AX3845" s="155" t="str">
        <f t="shared" si="1019"/>
        <v/>
      </c>
      <c r="AY3845" s="155"/>
      <c r="AZ3845" s="155"/>
      <c r="BA3845" s="151" t="str">
        <f t="shared" si="1020"/>
        <v/>
      </c>
      <c r="BC3845" s="47" t="str">
        <f t="shared" si="1021"/>
        <v/>
      </c>
    </row>
    <row r="3846" spans="1:55" x14ac:dyDescent="0.25">
      <c r="A3846" s="4"/>
      <c r="B3846" s="167"/>
      <c r="C3846" s="168"/>
      <c r="D3846" s="169"/>
      <c r="E3846" s="170"/>
      <c r="F3846" s="171"/>
      <c r="G3846" s="172"/>
      <c r="H3846" s="173"/>
      <c r="I3846" s="171"/>
      <c r="J3846" s="172"/>
      <c r="K3846" s="170"/>
      <c r="L3846" s="171"/>
      <c r="M3846" s="172"/>
      <c r="N3846" s="174"/>
      <c r="O3846" s="4"/>
      <c r="P3846" s="49" t="str">
        <f t="shared" si="1005"/>
        <v/>
      </c>
      <c r="Q3846" s="4"/>
      <c r="S3846" s="22" t="str">
        <f t="shared" si="1006"/>
        <v/>
      </c>
      <c r="T3846" s="8" t="str">
        <f t="shared" si="1007"/>
        <v/>
      </c>
      <c r="U3846" s="23" t="str">
        <f t="shared" si="1008"/>
        <v/>
      </c>
      <c r="W3846" s="50"/>
      <c r="Y3846" s="65" t="str">
        <f t="shared" si="1009"/>
        <v/>
      </c>
      <c r="Z3846" s="8" t="str">
        <f t="shared" si="1010"/>
        <v/>
      </c>
      <c r="AA3846" s="66" t="str">
        <f t="shared" si="1011"/>
        <v/>
      </c>
      <c r="AC3846" s="65" t="str">
        <f>IF($G3846="", "", IF(IFERROR(INDEX('Intro &amp; Setup'!$Y$17:$Y$26, MATCH($G3846, 'Intro &amp; Setup'!$U$17:$U$26, 0)), "")="", 'Intro &amp; Setup'!$BB$15, IFERROR(INDEX('Intro &amp; Setup'!$Y$17:$Y$26, MATCH($G3846, 'Intro &amp; Setup'!$U$17:$U$26, 0)), "")))</f>
        <v/>
      </c>
      <c r="AD3846" s="8" t="str">
        <f>IF($J3846="", "", IF(IFERROR(INDEX('Intro &amp; Setup'!$Y$17:$Y$26, MATCH($J3846, 'Intro &amp; Setup'!$U$17:$U$26, 0)), "")="", 'Intro &amp; Setup'!$BB$15, IFERROR(INDEX('Intro &amp; Setup'!$Y$17:$Y$26, MATCH($J3846, 'Intro &amp; Setup'!$U$17:$U$26, 0)), "")))</f>
        <v/>
      </c>
      <c r="AE3846" s="66" t="str">
        <f>IF($M3846="", "", IF(IFERROR(INDEX('Intro &amp; Setup'!$Y$17:$Y$26, MATCH($M3846, 'Intro &amp; Setup'!$U$17:$U$26, 0)), "")="", 'Intro &amp; Setup'!$BB$15, IFERROR(INDEX('Intro &amp; Setup'!$Y$17:$Y$26, MATCH($M3846, 'Intro &amp; Setup'!$U$17:$U$26, 0)), "")))</f>
        <v/>
      </c>
      <c r="AG3846" s="65" t="str">
        <f t="shared" si="1012"/>
        <v/>
      </c>
      <c r="AH3846" s="8" t="str">
        <f t="shared" si="1013"/>
        <v/>
      </c>
      <c r="AI3846" s="66" t="str">
        <f t="shared" si="1014"/>
        <v/>
      </c>
      <c r="AK3846" s="123" t="str">
        <f>IF(AC3846='Intro &amp; Setup'!$BB$14, $AO3846, "")</f>
        <v/>
      </c>
      <c r="AL3846" s="124" t="str">
        <f>IF(AD3846='Intro &amp; Setup'!$BB$14, $AO3846, "")</f>
        <v/>
      </c>
      <c r="AM3846" s="125" t="str">
        <f>IF(AE3846='Intro &amp; Setup'!$BB$14, $AO3846, "")</f>
        <v/>
      </c>
      <c r="AO3846" s="130" t="str">
        <f>IF(AND($B3846="", $C3846="", $D3846=""), "", IF($N3846="", 'Intro &amp; Setup'!$AB$33, $N3846))</f>
        <v/>
      </c>
      <c r="AQ3846" s="140">
        <f t="shared" si="1015"/>
        <v>0</v>
      </c>
      <c r="AR3846" s="145">
        <f t="shared" si="1016"/>
        <v>0</v>
      </c>
      <c r="AS3846" s="141">
        <f t="shared" si="1017"/>
        <v>0</v>
      </c>
      <c r="AU3846" s="149" t="str">
        <f t="shared" si="1018"/>
        <v/>
      </c>
      <c r="AV3846" s="155"/>
      <c r="AW3846" s="155"/>
      <c r="AX3846" s="155" t="str">
        <f t="shared" si="1019"/>
        <v/>
      </c>
      <c r="AY3846" s="155"/>
      <c r="AZ3846" s="155"/>
      <c r="BA3846" s="151" t="str">
        <f t="shared" si="1020"/>
        <v/>
      </c>
      <c r="BC3846" s="47" t="str">
        <f t="shared" si="1021"/>
        <v/>
      </c>
    </row>
    <row r="3847" spans="1:55" x14ac:dyDescent="0.25">
      <c r="A3847" s="4"/>
      <c r="B3847" s="167"/>
      <c r="C3847" s="168"/>
      <c r="D3847" s="169"/>
      <c r="E3847" s="170"/>
      <c r="F3847" s="171"/>
      <c r="G3847" s="172"/>
      <c r="H3847" s="173"/>
      <c r="I3847" s="171"/>
      <c r="J3847" s="172"/>
      <c r="K3847" s="170"/>
      <c r="L3847" s="171"/>
      <c r="M3847" s="172"/>
      <c r="N3847" s="174"/>
      <c r="O3847" s="4"/>
      <c r="P3847" s="49" t="str">
        <f t="shared" si="1005"/>
        <v/>
      </c>
      <c r="Q3847" s="4"/>
      <c r="S3847" s="22" t="str">
        <f t="shared" si="1006"/>
        <v/>
      </c>
      <c r="T3847" s="8" t="str">
        <f t="shared" si="1007"/>
        <v/>
      </c>
      <c r="U3847" s="23" t="str">
        <f t="shared" si="1008"/>
        <v/>
      </c>
      <c r="W3847" s="50"/>
      <c r="Y3847" s="65" t="str">
        <f t="shared" si="1009"/>
        <v/>
      </c>
      <c r="Z3847" s="8" t="str">
        <f t="shared" si="1010"/>
        <v/>
      </c>
      <c r="AA3847" s="66" t="str">
        <f t="shared" si="1011"/>
        <v/>
      </c>
      <c r="AC3847" s="65" t="str">
        <f>IF($G3847="", "", IF(IFERROR(INDEX('Intro &amp; Setup'!$Y$17:$Y$26, MATCH($G3847, 'Intro &amp; Setup'!$U$17:$U$26, 0)), "")="", 'Intro &amp; Setup'!$BB$15, IFERROR(INDEX('Intro &amp; Setup'!$Y$17:$Y$26, MATCH($G3847, 'Intro &amp; Setup'!$U$17:$U$26, 0)), "")))</f>
        <v/>
      </c>
      <c r="AD3847" s="8" t="str">
        <f>IF($J3847="", "", IF(IFERROR(INDEX('Intro &amp; Setup'!$Y$17:$Y$26, MATCH($J3847, 'Intro &amp; Setup'!$U$17:$U$26, 0)), "")="", 'Intro &amp; Setup'!$BB$15, IFERROR(INDEX('Intro &amp; Setup'!$Y$17:$Y$26, MATCH($J3847, 'Intro &amp; Setup'!$U$17:$U$26, 0)), "")))</f>
        <v/>
      </c>
      <c r="AE3847" s="66" t="str">
        <f>IF($M3847="", "", IF(IFERROR(INDEX('Intro &amp; Setup'!$Y$17:$Y$26, MATCH($M3847, 'Intro &amp; Setup'!$U$17:$U$26, 0)), "")="", 'Intro &amp; Setup'!$BB$15, IFERROR(INDEX('Intro &amp; Setup'!$Y$17:$Y$26, MATCH($M3847, 'Intro &amp; Setup'!$U$17:$U$26, 0)), "")))</f>
        <v/>
      </c>
      <c r="AG3847" s="65" t="str">
        <f t="shared" si="1012"/>
        <v/>
      </c>
      <c r="AH3847" s="8" t="str">
        <f t="shared" si="1013"/>
        <v/>
      </c>
      <c r="AI3847" s="66" t="str">
        <f t="shared" si="1014"/>
        <v/>
      </c>
      <c r="AK3847" s="123" t="str">
        <f>IF(AC3847='Intro &amp; Setup'!$BB$14, $AO3847, "")</f>
        <v/>
      </c>
      <c r="AL3847" s="124" t="str">
        <f>IF(AD3847='Intro &amp; Setup'!$BB$14, $AO3847, "")</f>
        <v/>
      </c>
      <c r="AM3847" s="125" t="str">
        <f>IF(AE3847='Intro &amp; Setup'!$BB$14, $AO3847, "")</f>
        <v/>
      </c>
      <c r="AO3847" s="130" t="str">
        <f>IF(AND($B3847="", $C3847="", $D3847=""), "", IF($N3847="", 'Intro &amp; Setup'!$AB$33, $N3847))</f>
        <v/>
      </c>
      <c r="AQ3847" s="140">
        <f t="shared" si="1015"/>
        <v>0</v>
      </c>
      <c r="AR3847" s="145">
        <f t="shared" si="1016"/>
        <v>0</v>
      </c>
      <c r="AS3847" s="141">
        <f t="shared" si="1017"/>
        <v>0</v>
      </c>
      <c r="AU3847" s="149" t="str">
        <f t="shared" si="1018"/>
        <v/>
      </c>
      <c r="AV3847" s="155"/>
      <c r="AW3847" s="155"/>
      <c r="AX3847" s="155" t="str">
        <f t="shared" si="1019"/>
        <v/>
      </c>
      <c r="AY3847" s="155"/>
      <c r="AZ3847" s="155"/>
      <c r="BA3847" s="151" t="str">
        <f t="shared" si="1020"/>
        <v/>
      </c>
      <c r="BC3847" s="47" t="str">
        <f t="shared" si="1021"/>
        <v/>
      </c>
    </row>
    <row r="3848" spans="1:55" x14ac:dyDescent="0.25">
      <c r="A3848" s="4"/>
      <c r="B3848" s="167"/>
      <c r="C3848" s="168"/>
      <c r="D3848" s="169"/>
      <c r="E3848" s="170"/>
      <c r="F3848" s="171"/>
      <c r="G3848" s="172"/>
      <c r="H3848" s="173"/>
      <c r="I3848" s="171"/>
      <c r="J3848" s="172"/>
      <c r="K3848" s="170"/>
      <c r="L3848" s="171"/>
      <c r="M3848" s="172"/>
      <c r="N3848" s="174"/>
      <c r="O3848" s="4"/>
      <c r="P3848" s="49" t="str">
        <f t="shared" si="1005"/>
        <v/>
      </c>
      <c r="Q3848" s="4"/>
      <c r="S3848" s="22" t="str">
        <f t="shared" si="1006"/>
        <v/>
      </c>
      <c r="T3848" s="8" t="str">
        <f t="shared" si="1007"/>
        <v/>
      </c>
      <c r="U3848" s="23" t="str">
        <f t="shared" si="1008"/>
        <v/>
      </c>
      <c r="W3848" s="50"/>
      <c r="Y3848" s="65" t="str">
        <f t="shared" si="1009"/>
        <v/>
      </c>
      <c r="Z3848" s="8" t="str">
        <f t="shared" si="1010"/>
        <v/>
      </c>
      <c r="AA3848" s="66" t="str">
        <f t="shared" si="1011"/>
        <v/>
      </c>
      <c r="AC3848" s="65" t="str">
        <f>IF($G3848="", "", IF(IFERROR(INDEX('Intro &amp; Setup'!$Y$17:$Y$26, MATCH($G3848, 'Intro &amp; Setup'!$U$17:$U$26, 0)), "")="", 'Intro &amp; Setup'!$BB$15, IFERROR(INDEX('Intro &amp; Setup'!$Y$17:$Y$26, MATCH($G3848, 'Intro &amp; Setup'!$U$17:$U$26, 0)), "")))</f>
        <v/>
      </c>
      <c r="AD3848" s="8" t="str">
        <f>IF($J3848="", "", IF(IFERROR(INDEX('Intro &amp; Setup'!$Y$17:$Y$26, MATCH($J3848, 'Intro &amp; Setup'!$U$17:$U$26, 0)), "")="", 'Intro &amp; Setup'!$BB$15, IFERROR(INDEX('Intro &amp; Setup'!$Y$17:$Y$26, MATCH($J3848, 'Intro &amp; Setup'!$U$17:$U$26, 0)), "")))</f>
        <v/>
      </c>
      <c r="AE3848" s="66" t="str">
        <f>IF($M3848="", "", IF(IFERROR(INDEX('Intro &amp; Setup'!$Y$17:$Y$26, MATCH($M3848, 'Intro &amp; Setup'!$U$17:$U$26, 0)), "")="", 'Intro &amp; Setup'!$BB$15, IFERROR(INDEX('Intro &amp; Setup'!$Y$17:$Y$26, MATCH($M3848, 'Intro &amp; Setup'!$U$17:$U$26, 0)), "")))</f>
        <v/>
      </c>
      <c r="AG3848" s="65" t="str">
        <f t="shared" si="1012"/>
        <v/>
      </c>
      <c r="AH3848" s="8" t="str">
        <f t="shared" si="1013"/>
        <v/>
      </c>
      <c r="AI3848" s="66" t="str">
        <f t="shared" si="1014"/>
        <v/>
      </c>
      <c r="AK3848" s="123" t="str">
        <f>IF(AC3848='Intro &amp; Setup'!$BB$14, $AO3848, "")</f>
        <v/>
      </c>
      <c r="AL3848" s="124" t="str">
        <f>IF(AD3848='Intro &amp; Setup'!$BB$14, $AO3848, "")</f>
        <v/>
      </c>
      <c r="AM3848" s="125" t="str">
        <f>IF(AE3848='Intro &amp; Setup'!$BB$14, $AO3848, "")</f>
        <v/>
      </c>
      <c r="AO3848" s="130" t="str">
        <f>IF(AND($B3848="", $C3848="", $D3848=""), "", IF($N3848="", 'Intro &amp; Setup'!$AB$33, $N3848))</f>
        <v/>
      </c>
      <c r="AQ3848" s="140">
        <f t="shared" si="1015"/>
        <v>0</v>
      </c>
      <c r="AR3848" s="145">
        <f t="shared" si="1016"/>
        <v>0</v>
      </c>
      <c r="AS3848" s="141">
        <f t="shared" si="1017"/>
        <v>0</v>
      </c>
      <c r="AU3848" s="149" t="str">
        <f t="shared" si="1018"/>
        <v/>
      </c>
      <c r="AV3848" s="155"/>
      <c r="AW3848" s="155"/>
      <c r="AX3848" s="155" t="str">
        <f t="shared" si="1019"/>
        <v/>
      </c>
      <c r="AY3848" s="155"/>
      <c r="AZ3848" s="155"/>
      <c r="BA3848" s="151" t="str">
        <f t="shared" si="1020"/>
        <v/>
      </c>
      <c r="BC3848" s="47" t="str">
        <f t="shared" si="1021"/>
        <v/>
      </c>
    </row>
    <row r="3849" spans="1:55" x14ac:dyDescent="0.25">
      <c r="A3849" s="4"/>
      <c r="B3849" s="167"/>
      <c r="C3849" s="168"/>
      <c r="D3849" s="169"/>
      <c r="E3849" s="170"/>
      <c r="F3849" s="171"/>
      <c r="G3849" s="172"/>
      <c r="H3849" s="173"/>
      <c r="I3849" s="171"/>
      <c r="J3849" s="172"/>
      <c r="K3849" s="170"/>
      <c r="L3849" s="171"/>
      <c r="M3849" s="172"/>
      <c r="N3849" s="174"/>
      <c r="O3849" s="4"/>
      <c r="P3849" s="49" t="str">
        <f t="shared" si="1005"/>
        <v/>
      </c>
      <c r="Q3849" s="4"/>
      <c r="S3849" s="22" t="str">
        <f t="shared" si="1006"/>
        <v/>
      </c>
      <c r="T3849" s="8" t="str">
        <f t="shared" si="1007"/>
        <v/>
      </c>
      <c r="U3849" s="23" t="str">
        <f t="shared" si="1008"/>
        <v/>
      </c>
      <c r="W3849" s="50"/>
      <c r="Y3849" s="65" t="str">
        <f t="shared" si="1009"/>
        <v/>
      </c>
      <c r="Z3849" s="8" t="str">
        <f t="shared" si="1010"/>
        <v/>
      </c>
      <c r="AA3849" s="66" t="str">
        <f t="shared" si="1011"/>
        <v/>
      </c>
      <c r="AC3849" s="65" t="str">
        <f>IF($G3849="", "", IF(IFERROR(INDEX('Intro &amp; Setup'!$Y$17:$Y$26, MATCH($G3849, 'Intro &amp; Setup'!$U$17:$U$26, 0)), "")="", 'Intro &amp; Setup'!$BB$15, IFERROR(INDEX('Intro &amp; Setup'!$Y$17:$Y$26, MATCH($G3849, 'Intro &amp; Setup'!$U$17:$U$26, 0)), "")))</f>
        <v/>
      </c>
      <c r="AD3849" s="8" t="str">
        <f>IF($J3849="", "", IF(IFERROR(INDEX('Intro &amp; Setup'!$Y$17:$Y$26, MATCH($J3849, 'Intro &amp; Setup'!$U$17:$U$26, 0)), "")="", 'Intro &amp; Setup'!$BB$15, IFERROR(INDEX('Intro &amp; Setup'!$Y$17:$Y$26, MATCH($J3849, 'Intro &amp; Setup'!$U$17:$U$26, 0)), "")))</f>
        <v/>
      </c>
      <c r="AE3849" s="66" t="str">
        <f>IF($M3849="", "", IF(IFERROR(INDEX('Intro &amp; Setup'!$Y$17:$Y$26, MATCH($M3849, 'Intro &amp; Setup'!$U$17:$U$26, 0)), "")="", 'Intro &amp; Setup'!$BB$15, IFERROR(INDEX('Intro &amp; Setup'!$Y$17:$Y$26, MATCH($M3849, 'Intro &amp; Setup'!$U$17:$U$26, 0)), "")))</f>
        <v/>
      </c>
      <c r="AG3849" s="65" t="str">
        <f t="shared" si="1012"/>
        <v/>
      </c>
      <c r="AH3849" s="8" t="str">
        <f t="shared" si="1013"/>
        <v/>
      </c>
      <c r="AI3849" s="66" t="str">
        <f t="shared" si="1014"/>
        <v/>
      </c>
      <c r="AK3849" s="123" t="str">
        <f>IF(AC3849='Intro &amp; Setup'!$BB$14, $AO3849, "")</f>
        <v/>
      </c>
      <c r="AL3849" s="124" t="str">
        <f>IF(AD3849='Intro &amp; Setup'!$BB$14, $AO3849, "")</f>
        <v/>
      </c>
      <c r="AM3849" s="125" t="str">
        <f>IF(AE3849='Intro &amp; Setup'!$BB$14, $AO3849, "")</f>
        <v/>
      </c>
      <c r="AO3849" s="130" t="str">
        <f>IF(AND($B3849="", $C3849="", $D3849=""), "", IF($N3849="", 'Intro &amp; Setup'!$AB$33, $N3849))</f>
        <v/>
      </c>
      <c r="AQ3849" s="140">
        <f t="shared" si="1015"/>
        <v>0</v>
      </c>
      <c r="AR3849" s="145">
        <f t="shared" si="1016"/>
        <v>0</v>
      </c>
      <c r="AS3849" s="141">
        <f t="shared" si="1017"/>
        <v>0</v>
      </c>
      <c r="AU3849" s="149" t="str">
        <f t="shared" si="1018"/>
        <v/>
      </c>
      <c r="AV3849" s="155"/>
      <c r="AW3849" s="155"/>
      <c r="AX3849" s="155" t="str">
        <f t="shared" si="1019"/>
        <v/>
      </c>
      <c r="AY3849" s="155"/>
      <c r="AZ3849" s="155"/>
      <c r="BA3849" s="151" t="str">
        <f t="shared" si="1020"/>
        <v/>
      </c>
      <c r="BC3849" s="47" t="str">
        <f t="shared" si="1021"/>
        <v/>
      </c>
    </row>
    <row r="3850" spans="1:55" x14ac:dyDescent="0.25">
      <c r="A3850" s="4"/>
      <c r="B3850" s="167"/>
      <c r="C3850" s="168"/>
      <c r="D3850" s="169"/>
      <c r="E3850" s="170"/>
      <c r="F3850" s="171"/>
      <c r="G3850" s="172"/>
      <c r="H3850" s="173"/>
      <c r="I3850" s="171"/>
      <c r="J3850" s="172"/>
      <c r="K3850" s="170"/>
      <c r="L3850" s="171"/>
      <c r="M3850" s="172"/>
      <c r="N3850" s="174"/>
      <c r="O3850" s="4"/>
      <c r="P3850" s="49" t="str">
        <f t="shared" si="1005"/>
        <v/>
      </c>
      <c r="Q3850" s="4"/>
      <c r="S3850" s="22" t="str">
        <f t="shared" si="1006"/>
        <v/>
      </c>
      <c r="T3850" s="8" t="str">
        <f t="shared" si="1007"/>
        <v/>
      </c>
      <c r="U3850" s="23" t="str">
        <f t="shared" si="1008"/>
        <v/>
      </c>
      <c r="W3850" s="50"/>
      <c r="Y3850" s="65" t="str">
        <f t="shared" si="1009"/>
        <v/>
      </c>
      <c r="Z3850" s="8" t="str">
        <f t="shared" si="1010"/>
        <v/>
      </c>
      <c r="AA3850" s="66" t="str">
        <f t="shared" si="1011"/>
        <v/>
      </c>
      <c r="AC3850" s="65" t="str">
        <f>IF($G3850="", "", IF(IFERROR(INDEX('Intro &amp; Setup'!$Y$17:$Y$26, MATCH($G3850, 'Intro &amp; Setup'!$U$17:$U$26, 0)), "")="", 'Intro &amp; Setup'!$BB$15, IFERROR(INDEX('Intro &amp; Setup'!$Y$17:$Y$26, MATCH($G3850, 'Intro &amp; Setup'!$U$17:$U$26, 0)), "")))</f>
        <v/>
      </c>
      <c r="AD3850" s="8" t="str">
        <f>IF($J3850="", "", IF(IFERROR(INDEX('Intro &amp; Setup'!$Y$17:$Y$26, MATCH($J3850, 'Intro &amp; Setup'!$U$17:$U$26, 0)), "")="", 'Intro &amp; Setup'!$BB$15, IFERROR(INDEX('Intro &amp; Setup'!$Y$17:$Y$26, MATCH($J3850, 'Intro &amp; Setup'!$U$17:$U$26, 0)), "")))</f>
        <v/>
      </c>
      <c r="AE3850" s="66" t="str">
        <f>IF($M3850="", "", IF(IFERROR(INDEX('Intro &amp; Setup'!$Y$17:$Y$26, MATCH($M3850, 'Intro &amp; Setup'!$U$17:$U$26, 0)), "")="", 'Intro &amp; Setup'!$BB$15, IFERROR(INDEX('Intro &amp; Setup'!$Y$17:$Y$26, MATCH($M3850, 'Intro &amp; Setup'!$U$17:$U$26, 0)), "")))</f>
        <v/>
      </c>
      <c r="AG3850" s="65" t="str">
        <f t="shared" si="1012"/>
        <v/>
      </c>
      <c r="AH3850" s="8" t="str">
        <f t="shared" si="1013"/>
        <v/>
      </c>
      <c r="AI3850" s="66" t="str">
        <f t="shared" si="1014"/>
        <v/>
      </c>
      <c r="AK3850" s="123" t="str">
        <f>IF(AC3850='Intro &amp; Setup'!$BB$14, $AO3850, "")</f>
        <v/>
      </c>
      <c r="AL3850" s="124" t="str">
        <f>IF(AD3850='Intro &amp; Setup'!$BB$14, $AO3850, "")</f>
        <v/>
      </c>
      <c r="AM3850" s="125" t="str">
        <f>IF(AE3850='Intro &amp; Setup'!$BB$14, $AO3850, "")</f>
        <v/>
      </c>
      <c r="AO3850" s="130" t="str">
        <f>IF(AND($B3850="", $C3850="", $D3850=""), "", IF($N3850="", 'Intro &amp; Setup'!$AB$33, $N3850))</f>
        <v/>
      </c>
      <c r="AQ3850" s="140">
        <f t="shared" si="1015"/>
        <v>0</v>
      </c>
      <c r="AR3850" s="145">
        <f t="shared" si="1016"/>
        <v>0</v>
      </c>
      <c r="AS3850" s="141">
        <f t="shared" si="1017"/>
        <v>0</v>
      </c>
      <c r="AU3850" s="149" t="str">
        <f t="shared" si="1018"/>
        <v/>
      </c>
      <c r="AV3850" s="155"/>
      <c r="AW3850" s="155"/>
      <c r="AX3850" s="155" t="str">
        <f t="shared" si="1019"/>
        <v/>
      </c>
      <c r="AY3850" s="155"/>
      <c r="AZ3850" s="155"/>
      <c r="BA3850" s="151" t="str">
        <f t="shared" si="1020"/>
        <v/>
      </c>
      <c r="BC3850" s="47" t="str">
        <f t="shared" si="1021"/>
        <v/>
      </c>
    </row>
    <row r="3851" spans="1:55" x14ac:dyDescent="0.25">
      <c r="A3851" s="4"/>
      <c r="B3851" s="167"/>
      <c r="C3851" s="168"/>
      <c r="D3851" s="169"/>
      <c r="E3851" s="170"/>
      <c r="F3851" s="171"/>
      <c r="G3851" s="172"/>
      <c r="H3851" s="173"/>
      <c r="I3851" s="171"/>
      <c r="J3851" s="172"/>
      <c r="K3851" s="170"/>
      <c r="L3851" s="171"/>
      <c r="M3851" s="172"/>
      <c r="N3851" s="174"/>
      <c r="O3851" s="4"/>
      <c r="P3851" s="49" t="str">
        <f t="shared" si="1005"/>
        <v/>
      </c>
      <c r="Q3851" s="4"/>
      <c r="S3851" s="22" t="str">
        <f t="shared" si="1006"/>
        <v/>
      </c>
      <c r="T3851" s="8" t="str">
        <f t="shared" si="1007"/>
        <v/>
      </c>
      <c r="U3851" s="23" t="str">
        <f t="shared" si="1008"/>
        <v/>
      </c>
      <c r="W3851" s="50"/>
      <c r="Y3851" s="65" t="str">
        <f t="shared" si="1009"/>
        <v/>
      </c>
      <c r="Z3851" s="8" t="str">
        <f t="shared" si="1010"/>
        <v/>
      </c>
      <c r="AA3851" s="66" t="str">
        <f t="shared" si="1011"/>
        <v/>
      </c>
      <c r="AC3851" s="65" t="str">
        <f>IF($G3851="", "", IF(IFERROR(INDEX('Intro &amp; Setup'!$Y$17:$Y$26, MATCH($G3851, 'Intro &amp; Setup'!$U$17:$U$26, 0)), "")="", 'Intro &amp; Setup'!$BB$15, IFERROR(INDEX('Intro &amp; Setup'!$Y$17:$Y$26, MATCH($G3851, 'Intro &amp; Setup'!$U$17:$U$26, 0)), "")))</f>
        <v/>
      </c>
      <c r="AD3851" s="8" t="str">
        <f>IF($J3851="", "", IF(IFERROR(INDEX('Intro &amp; Setup'!$Y$17:$Y$26, MATCH($J3851, 'Intro &amp; Setup'!$U$17:$U$26, 0)), "")="", 'Intro &amp; Setup'!$BB$15, IFERROR(INDEX('Intro &amp; Setup'!$Y$17:$Y$26, MATCH($J3851, 'Intro &amp; Setup'!$U$17:$U$26, 0)), "")))</f>
        <v/>
      </c>
      <c r="AE3851" s="66" t="str">
        <f>IF($M3851="", "", IF(IFERROR(INDEX('Intro &amp; Setup'!$Y$17:$Y$26, MATCH($M3851, 'Intro &amp; Setup'!$U$17:$U$26, 0)), "")="", 'Intro &amp; Setup'!$BB$15, IFERROR(INDEX('Intro &amp; Setup'!$Y$17:$Y$26, MATCH($M3851, 'Intro &amp; Setup'!$U$17:$U$26, 0)), "")))</f>
        <v/>
      </c>
      <c r="AG3851" s="65" t="str">
        <f t="shared" si="1012"/>
        <v/>
      </c>
      <c r="AH3851" s="8" t="str">
        <f t="shared" si="1013"/>
        <v/>
      </c>
      <c r="AI3851" s="66" t="str">
        <f t="shared" si="1014"/>
        <v/>
      </c>
      <c r="AK3851" s="123" t="str">
        <f>IF(AC3851='Intro &amp; Setup'!$BB$14, $AO3851, "")</f>
        <v/>
      </c>
      <c r="AL3851" s="124" t="str">
        <f>IF(AD3851='Intro &amp; Setup'!$BB$14, $AO3851, "")</f>
        <v/>
      </c>
      <c r="AM3851" s="125" t="str">
        <f>IF(AE3851='Intro &amp; Setup'!$BB$14, $AO3851, "")</f>
        <v/>
      </c>
      <c r="AO3851" s="130" t="str">
        <f>IF(AND($B3851="", $C3851="", $D3851=""), "", IF($N3851="", 'Intro &amp; Setup'!$AB$33, $N3851))</f>
        <v/>
      </c>
      <c r="AQ3851" s="140">
        <f t="shared" si="1015"/>
        <v>0</v>
      </c>
      <c r="AR3851" s="145">
        <f t="shared" si="1016"/>
        <v>0</v>
      </c>
      <c r="AS3851" s="141">
        <f t="shared" si="1017"/>
        <v>0</v>
      </c>
      <c r="AU3851" s="149" t="str">
        <f t="shared" si="1018"/>
        <v/>
      </c>
      <c r="AV3851" s="155"/>
      <c r="AW3851" s="155"/>
      <c r="AX3851" s="155" t="str">
        <f t="shared" si="1019"/>
        <v/>
      </c>
      <c r="AY3851" s="155"/>
      <c r="AZ3851" s="155"/>
      <c r="BA3851" s="151" t="str">
        <f t="shared" si="1020"/>
        <v/>
      </c>
      <c r="BC3851" s="47" t="str">
        <f t="shared" si="1021"/>
        <v/>
      </c>
    </row>
    <row r="3852" spans="1:55" x14ac:dyDescent="0.25">
      <c r="A3852" s="4"/>
      <c r="B3852" s="167"/>
      <c r="C3852" s="168"/>
      <c r="D3852" s="169"/>
      <c r="E3852" s="170"/>
      <c r="F3852" s="171"/>
      <c r="G3852" s="172"/>
      <c r="H3852" s="173"/>
      <c r="I3852" s="171"/>
      <c r="J3852" s="172"/>
      <c r="K3852" s="170"/>
      <c r="L3852" s="171"/>
      <c r="M3852" s="172"/>
      <c r="N3852" s="174"/>
      <c r="O3852" s="4"/>
      <c r="P3852" s="49" t="str">
        <f t="shared" ref="P3852:P3915" si="1022">IF(COUNTIF($AC3852:$AE3852, $AC$7)&gt;0, $AC$7, IF(COUNTIF($AC3852:$AE3852, $AC$8)&gt;0, $AC$8, ""))</f>
        <v/>
      </c>
      <c r="Q3852" s="4"/>
      <c r="S3852" s="22" t="str">
        <f t="shared" ref="S3852:S3915" si="1023">IF(B3852="", "", IF(COUNTIF(B$11:B$5010, B3852)&gt;1, "X", ""))</f>
        <v/>
      </c>
      <c r="T3852" s="8" t="str">
        <f t="shared" ref="T3852:T3915" si="1024">IF(C3852="", "", IF(COUNTIF(C$11:C$5010, C3852)&gt;1, "X", ""))</f>
        <v/>
      </c>
      <c r="U3852" s="23" t="str">
        <f t="shared" ref="U3852:U3915" si="1025">IF(D3852="", "", IF(COUNTIF(D$11:D$5010, D3852)&gt;1, "X", ""))</f>
        <v/>
      </c>
      <c r="W3852" s="50"/>
      <c r="Y3852" s="65" t="str">
        <f t="shared" ref="Y3852:Y3915" si="1026">IF($E3852="", "", TEXT($E3852, "ddd"))</f>
        <v/>
      </c>
      <c r="Z3852" s="8" t="str">
        <f t="shared" ref="Z3852:Z3915" si="1027">IF($H3852="", "", TEXT($H3852, "ddd"))</f>
        <v/>
      </c>
      <c r="AA3852" s="66" t="str">
        <f t="shared" ref="AA3852:AA3915" si="1028">IF($K3852="", "", TEXT($K3852, "ddd"))</f>
        <v/>
      </c>
      <c r="AC3852" s="65" t="str">
        <f>IF($G3852="", "", IF(IFERROR(INDEX('Intro &amp; Setup'!$Y$17:$Y$26, MATCH($G3852, 'Intro &amp; Setup'!$U$17:$U$26, 0)), "")="", 'Intro &amp; Setup'!$BB$15, IFERROR(INDEX('Intro &amp; Setup'!$Y$17:$Y$26, MATCH($G3852, 'Intro &amp; Setup'!$U$17:$U$26, 0)), "")))</f>
        <v/>
      </c>
      <c r="AD3852" s="8" t="str">
        <f>IF($J3852="", "", IF(IFERROR(INDEX('Intro &amp; Setup'!$Y$17:$Y$26, MATCH($J3852, 'Intro &amp; Setup'!$U$17:$U$26, 0)), "")="", 'Intro &amp; Setup'!$BB$15, IFERROR(INDEX('Intro &amp; Setup'!$Y$17:$Y$26, MATCH($J3852, 'Intro &amp; Setup'!$U$17:$U$26, 0)), "")))</f>
        <v/>
      </c>
      <c r="AE3852" s="66" t="str">
        <f>IF($M3852="", "", IF(IFERROR(INDEX('Intro &amp; Setup'!$Y$17:$Y$26, MATCH($M3852, 'Intro &amp; Setup'!$U$17:$U$26, 0)), "")="", 'Intro &amp; Setup'!$BB$15, IFERROR(INDEX('Intro &amp; Setup'!$Y$17:$Y$26, MATCH($M3852, 'Intro &amp; Setup'!$U$17:$U$26, 0)), "")))</f>
        <v/>
      </c>
      <c r="AG3852" s="65" t="str">
        <f t="shared" ref="AG3852:AG3915" si="1029">IF($F3852="", "", TEXT(ROUNDDOWN($F3852/(1/24),0)*(1/24), "hh:mm"))</f>
        <v/>
      </c>
      <c r="AH3852" s="8" t="str">
        <f t="shared" ref="AH3852:AH3915" si="1030">IF($I3852="", "", TEXT(ROUNDDOWN($I3852/(1/24),0)*(1/24), "hh:mm"))</f>
        <v/>
      </c>
      <c r="AI3852" s="66" t="str">
        <f t="shared" ref="AI3852:AI3915" si="1031">IF($L3852="", "", TEXT(ROUNDDOWN($L3852/(1/24),0)*(1/24), "hh:mm"))</f>
        <v/>
      </c>
      <c r="AK3852" s="123" t="str">
        <f>IF(AC3852='Intro &amp; Setup'!$BB$14, $AO3852, "")</f>
        <v/>
      </c>
      <c r="AL3852" s="124" t="str">
        <f>IF(AD3852='Intro &amp; Setup'!$BB$14, $AO3852, "")</f>
        <v/>
      </c>
      <c r="AM3852" s="125" t="str">
        <f>IF(AE3852='Intro &amp; Setup'!$BB$14, $AO3852, "")</f>
        <v/>
      </c>
      <c r="AO3852" s="130" t="str">
        <f>IF(AND($B3852="", $C3852="", $D3852=""), "", IF($N3852="", 'Intro &amp; Setup'!$AB$33, $N3852))</f>
        <v/>
      </c>
      <c r="AQ3852" s="140">
        <f t="shared" ref="AQ3852:AQ3915" si="1032">IF(OR(E3852="", F3852="", G3852=""), 0, 1)</f>
        <v>0</v>
      </c>
      <c r="AR3852" s="145">
        <f t="shared" ref="AR3852:AR3915" si="1033">+IF(OR(H3852="", I3852="", J3852=""), 0, 1)</f>
        <v>0</v>
      </c>
      <c r="AS3852" s="141">
        <f t="shared" ref="AS3852:AS3915" si="1034">IF(OR(K3852="", L3852="", M3852=""), 0, 1)</f>
        <v>0</v>
      </c>
      <c r="AU3852" s="149" t="str">
        <f t="shared" ref="AU3852:AU3915" si="1035">IF(G3852="", "", IF(COUNTIF($W$11:$W$20, G3852)=0, "X", ""))</f>
        <v/>
      </c>
      <c r="AV3852" s="155"/>
      <c r="AW3852" s="155"/>
      <c r="AX3852" s="155" t="str">
        <f t="shared" ref="AX3852:AX3915" si="1036">IF(J3852="", "", IF(COUNTIF($W$11:$W$20, J3852)=0, "X", ""))</f>
        <v/>
      </c>
      <c r="AY3852" s="155"/>
      <c r="AZ3852" s="155"/>
      <c r="BA3852" s="151" t="str">
        <f t="shared" ref="BA3852:BA3915" si="1037">IF(M3852="", "", IF(COUNTIF($W$11:$W$20, M3852)=0, "X", ""))</f>
        <v/>
      </c>
      <c r="BC3852" s="47" t="str">
        <f t="shared" ref="BC3852:BC3915" si="1038">IF($AC3852=$AC$7, 1, IF($AD3852=$AC$7, 2, IF($AE3852=$AC$7, 3, "")))</f>
        <v/>
      </c>
    </row>
    <row r="3853" spans="1:55" x14ac:dyDescent="0.25">
      <c r="A3853" s="4"/>
      <c r="B3853" s="167"/>
      <c r="C3853" s="168"/>
      <c r="D3853" s="169"/>
      <c r="E3853" s="170"/>
      <c r="F3853" s="171"/>
      <c r="G3853" s="172"/>
      <c r="H3853" s="173"/>
      <c r="I3853" s="171"/>
      <c r="J3853" s="172"/>
      <c r="K3853" s="170"/>
      <c r="L3853" s="171"/>
      <c r="M3853" s="172"/>
      <c r="N3853" s="174"/>
      <c r="O3853" s="4"/>
      <c r="P3853" s="49" t="str">
        <f t="shared" si="1022"/>
        <v/>
      </c>
      <c r="Q3853" s="4"/>
      <c r="S3853" s="22" t="str">
        <f t="shared" si="1023"/>
        <v/>
      </c>
      <c r="T3853" s="8" t="str">
        <f t="shared" si="1024"/>
        <v/>
      </c>
      <c r="U3853" s="23" t="str">
        <f t="shared" si="1025"/>
        <v/>
      </c>
      <c r="W3853" s="50"/>
      <c r="Y3853" s="65" t="str">
        <f t="shared" si="1026"/>
        <v/>
      </c>
      <c r="Z3853" s="8" t="str">
        <f t="shared" si="1027"/>
        <v/>
      </c>
      <c r="AA3853" s="66" t="str">
        <f t="shared" si="1028"/>
        <v/>
      </c>
      <c r="AC3853" s="65" t="str">
        <f>IF($G3853="", "", IF(IFERROR(INDEX('Intro &amp; Setup'!$Y$17:$Y$26, MATCH($G3853, 'Intro &amp; Setup'!$U$17:$U$26, 0)), "")="", 'Intro &amp; Setup'!$BB$15, IFERROR(INDEX('Intro &amp; Setup'!$Y$17:$Y$26, MATCH($G3853, 'Intro &amp; Setup'!$U$17:$U$26, 0)), "")))</f>
        <v/>
      </c>
      <c r="AD3853" s="8" t="str">
        <f>IF($J3853="", "", IF(IFERROR(INDEX('Intro &amp; Setup'!$Y$17:$Y$26, MATCH($J3853, 'Intro &amp; Setup'!$U$17:$U$26, 0)), "")="", 'Intro &amp; Setup'!$BB$15, IFERROR(INDEX('Intro &amp; Setup'!$Y$17:$Y$26, MATCH($J3853, 'Intro &amp; Setup'!$U$17:$U$26, 0)), "")))</f>
        <v/>
      </c>
      <c r="AE3853" s="66" t="str">
        <f>IF($M3853="", "", IF(IFERROR(INDEX('Intro &amp; Setup'!$Y$17:$Y$26, MATCH($M3853, 'Intro &amp; Setup'!$U$17:$U$26, 0)), "")="", 'Intro &amp; Setup'!$BB$15, IFERROR(INDEX('Intro &amp; Setup'!$Y$17:$Y$26, MATCH($M3853, 'Intro &amp; Setup'!$U$17:$U$26, 0)), "")))</f>
        <v/>
      </c>
      <c r="AG3853" s="65" t="str">
        <f t="shared" si="1029"/>
        <v/>
      </c>
      <c r="AH3853" s="8" t="str">
        <f t="shared" si="1030"/>
        <v/>
      </c>
      <c r="AI3853" s="66" t="str">
        <f t="shared" si="1031"/>
        <v/>
      </c>
      <c r="AK3853" s="123" t="str">
        <f>IF(AC3853='Intro &amp; Setup'!$BB$14, $AO3853, "")</f>
        <v/>
      </c>
      <c r="AL3853" s="124" t="str">
        <f>IF(AD3853='Intro &amp; Setup'!$BB$14, $AO3853, "")</f>
        <v/>
      </c>
      <c r="AM3853" s="125" t="str">
        <f>IF(AE3853='Intro &amp; Setup'!$BB$14, $AO3853, "")</f>
        <v/>
      </c>
      <c r="AO3853" s="130" t="str">
        <f>IF(AND($B3853="", $C3853="", $D3853=""), "", IF($N3853="", 'Intro &amp; Setup'!$AB$33, $N3853))</f>
        <v/>
      </c>
      <c r="AQ3853" s="140">
        <f t="shared" si="1032"/>
        <v>0</v>
      </c>
      <c r="AR3853" s="145">
        <f t="shared" si="1033"/>
        <v>0</v>
      </c>
      <c r="AS3853" s="141">
        <f t="shared" si="1034"/>
        <v>0</v>
      </c>
      <c r="AU3853" s="149" t="str">
        <f t="shared" si="1035"/>
        <v/>
      </c>
      <c r="AV3853" s="155"/>
      <c r="AW3853" s="155"/>
      <c r="AX3853" s="155" t="str">
        <f t="shared" si="1036"/>
        <v/>
      </c>
      <c r="AY3853" s="155"/>
      <c r="AZ3853" s="155"/>
      <c r="BA3853" s="151" t="str">
        <f t="shared" si="1037"/>
        <v/>
      </c>
      <c r="BC3853" s="47" t="str">
        <f t="shared" si="1038"/>
        <v/>
      </c>
    </row>
    <row r="3854" spans="1:55" x14ac:dyDescent="0.25">
      <c r="A3854" s="4"/>
      <c r="B3854" s="167"/>
      <c r="C3854" s="168"/>
      <c r="D3854" s="169"/>
      <c r="E3854" s="170"/>
      <c r="F3854" s="171"/>
      <c r="G3854" s="172"/>
      <c r="H3854" s="173"/>
      <c r="I3854" s="171"/>
      <c r="J3854" s="172"/>
      <c r="K3854" s="170"/>
      <c r="L3854" s="171"/>
      <c r="M3854" s="172"/>
      <c r="N3854" s="174"/>
      <c r="O3854" s="4"/>
      <c r="P3854" s="49" t="str">
        <f t="shared" si="1022"/>
        <v/>
      </c>
      <c r="Q3854" s="4"/>
      <c r="S3854" s="22" t="str">
        <f t="shared" si="1023"/>
        <v/>
      </c>
      <c r="T3854" s="8" t="str">
        <f t="shared" si="1024"/>
        <v/>
      </c>
      <c r="U3854" s="23" t="str">
        <f t="shared" si="1025"/>
        <v/>
      </c>
      <c r="W3854" s="50"/>
      <c r="Y3854" s="65" t="str">
        <f t="shared" si="1026"/>
        <v/>
      </c>
      <c r="Z3854" s="8" t="str">
        <f t="shared" si="1027"/>
        <v/>
      </c>
      <c r="AA3854" s="66" t="str">
        <f t="shared" si="1028"/>
        <v/>
      </c>
      <c r="AC3854" s="65" t="str">
        <f>IF($G3854="", "", IF(IFERROR(INDEX('Intro &amp; Setup'!$Y$17:$Y$26, MATCH($G3854, 'Intro &amp; Setup'!$U$17:$U$26, 0)), "")="", 'Intro &amp; Setup'!$BB$15, IFERROR(INDEX('Intro &amp; Setup'!$Y$17:$Y$26, MATCH($G3854, 'Intro &amp; Setup'!$U$17:$U$26, 0)), "")))</f>
        <v/>
      </c>
      <c r="AD3854" s="8" t="str">
        <f>IF($J3854="", "", IF(IFERROR(INDEX('Intro &amp; Setup'!$Y$17:$Y$26, MATCH($J3854, 'Intro &amp; Setup'!$U$17:$U$26, 0)), "")="", 'Intro &amp; Setup'!$BB$15, IFERROR(INDEX('Intro &amp; Setup'!$Y$17:$Y$26, MATCH($J3854, 'Intro &amp; Setup'!$U$17:$U$26, 0)), "")))</f>
        <v/>
      </c>
      <c r="AE3854" s="66" t="str">
        <f>IF($M3854="", "", IF(IFERROR(INDEX('Intro &amp; Setup'!$Y$17:$Y$26, MATCH($M3854, 'Intro &amp; Setup'!$U$17:$U$26, 0)), "")="", 'Intro &amp; Setup'!$BB$15, IFERROR(INDEX('Intro &amp; Setup'!$Y$17:$Y$26, MATCH($M3854, 'Intro &amp; Setup'!$U$17:$U$26, 0)), "")))</f>
        <v/>
      </c>
      <c r="AG3854" s="65" t="str">
        <f t="shared" si="1029"/>
        <v/>
      </c>
      <c r="AH3854" s="8" t="str">
        <f t="shared" si="1030"/>
        <v/>
      </c>
      <c r="AI3854" s="66" t="str">
        <f t="shared" si="1031"/>
        <v/>
      </c>
      <c r="AK3854" s="123" t="str">
        <f>IF(AC3854='Intro &amp; Setup'!$BB$14, $AO3854, "")</f>
        <v/>
      </c>
      <c r="AL3854" s="124" t="str">
        <f>IF(AD3854='Intro &amp; Setup'!$BB$14, $AO3854, "")</f>
        <v/>
      </c>
      <c r="AM3854" s="125" t="str">
        <f>IF(AE3854='Intro &amp; Setup'!$BB$14, $AO3854, "")</f>
        <v/>
      </c>
      <c r="AO3854" s="130" t="str">
        <f>IF(AND($B3854="", $C3854="", $D3854=""), "", IF($N3854="", 'Intro &amp; Setup'!$AB$33, $N3854))</f>
        <v/>
      </c>
      <c r="AQ3854" s="140">
        <f t="shared" si="1032"/>
        <v>0</v>
      </c>
      <c r="AR3854" s="145">
        <f t="shared" si="1033"/>
        <v>0</v>
      </c>
      <c r="AS3854" s="141">
        <f t="shared" si="1034"/>
        <v>0</v>
      </c>
      <c r="AU3854" s="149" t="str">
        <f t="shared" si="1035"/>
        <v/>
      </c>
      <c r="AV3854" s="155"/>
      <c r="AW3854" s="155"/>
      <c r="AX3854" s="155" t="str">
        <f t="shared" si="1036"/>
        <v/>
      </c>
      <c r="AY3854" s="155"/>
      <c r="AZ3854" s="155"/>
      <c r="BA3854" s="151" t="str">
        <f t="shared" si="1037"/>
        <v/>
      </c>
      <c r="BC3854" s="47" t="str">
        <f t="shared" si="1038"/>
        <v/>
      </c>
    </row>
    <row r="3855" spans="1:55" x14ac:dyDescent="0.25">
      <c r="A3855" s="4"/>
      <c r="B3855" s="167"/>
      <c r="C3855" s="168"/>
      <c r="D3855" s="169"/>
      <c r="E3855" s="170"/>
      <c r="F3855" s="171"/>
      <c r="G3855" s="172"/>
      <c r="H3855" s="173"/>
      <c r="I3855" s="171"/>
      <c r="J3855" s="172"/>
      <c r="K3855" s="170"/>
      <c r="L3855" s="171"/>
      <c r="M3855" s="172"/>
      <c r="N3855" s="174"/>
      <c r="O3855" s="4"/>
      <c r="P3855" s="49" t="str">
        <f t="shared" si="1022"/>
        <v/>
      </c>
      <c r="Q3855" s="4"/>
      <c r="S3855" s="22" t="str">
        <f t="shared" si="1023"/>
        <v/>
      </c>
      <c r="T3855" s="8" t="str">
        <f t="shared" si="1024"/>
        <v/>
      </c>
      <c r="U3855" s="23" t="str">
        <f t="shared" si="1025"/>
        <v/>
      </c>
      <c r="W3855" s="50"/>
      <c r="Y3855" s="65" t="str">
        <f t="shared" si="1026"/>
        <v/>
      </c>
      <c r="Z3855" s="8" t="str">
        <f t="shared" si="1027"/>
        <v/>
      </c>
      <c r="AA3855" s="66" t="str">
        <f t="shared" si="1028"/>
        <v/>
      </c>
      <c r="AC3855" s="65" t="str">
        <f>IF($G3855="", "", IF(IFERROR(INDEX('Intro &amp; Setup'!$Y$17:$Y$26, MATCH($G3855, 'Intro &amp; Setup'!$U$17:$U$26, 0)), "")="", 'Intro &amp; Setup'!$BB$15, IFERROR(INDEX('Intro &amp; Setup'!$Y$17:$Y$26, MATCH($G3855, 'Intro &amp; Setup'!$U$17:$U$26, 0)), "")))</f>
        <v/>
      </c>
      <c r="AD3855" s="8" t="str">
        <f>IF($J3855="", "", IF(IFERROR(INDEX('Intro &amp; Setup'!$Y$17:$Y$26, MATCH($J3855, 'Intro &amp; Setup'!$U$17:$U$26, 0)), "")="", 'Intro &amp; Setup'!$BB$15, IFERROR(INDEX('Intro &amp; Setup'!$Y$17:$Y$26, MATCH($J3855, 'Intro &amp; Setup'!$U$17:$U$26, 0)), "")))</f>
        <v/>
      </c>
      <c r="AE3855" s="66" t="str">
        <f>IF($M3855="", "", IF(IFERROR(INDEX('Intro &amp; Setup'!$Y$17:$Y$26, MATCH($M3855, 'Intro &amp; Setup'!$U$17:$U$26, 0)), "")="", 'Intro &amp; Setup'!$BB$15, IFERROR(INDEX('Intro &amp; Setup'!$Y$17:$Y$26, MATCH($M3855, 'Intro &amp; Setup'!$U$17:$U$26, 0)), "")))</f>
        <v/>
      </c>
      <c r="AG3855" s="65" t="str">
        <f t="shared" si="1029"/>
        <v/>
      </c>
      <c r="AH3855" s="8" t="str">
        <f t="shared" si="1030"/>
        <v/>
      </c>
      <c r="AI3855" s="66" t="str">
        <f t="shared" si="1031"/>
        <v/>
      </c>
      <c r="AK3855" s="123" t="str">
        <f>IF(AC3855='Intro &amp; Setup'!$BB$14, $AO3855, "")</f>
        <v/>
      </c>
      <c r="AL3855" s="124" t="str">
        <f>IF(AD3855='Intro &amp; Setup'!$BB$14, $AO3855, "")</f>
        <v/>
      </c>
      <c r="AM3855" s="125" t="str">
        <f>IF(AE3855='Intro &amp; Setup'!$BB$14, $AO3855, "")</f>
        <v/>
      </c>
      <c r="AO3855" s="130" t="str">
        <f>IF(AND($B3855="", $C3855="", $D3855=""), "", IF($N3855="", 'Intro &amp; Setup'!$AB$33, $N3855))</f>
        <v/>
      </c>
      <c r="AQ3855" s="140">
        <f t="shared" si="1032"/>
        <v>0</v>
      </c>
      <c r="AR3855" s="145">
        <f t="shared" si="1033"/>
        <v>0</v>
      </c>
      <c r="AS3855" s="141">
        <f t="shared" si="1034"/>
        <v>0</v>
      </c>
      <c r="AU3855" s="149" t="str">
        <f t="shared" si="1035"/>
        <v/>
      </c>
      <c r="AV3855" s="155"/>
      <c r="AW3855" s="155"/>
      <c r="AX3855" s="155" t="str">
        <f t="shared" si="1036"/>
        <v/>
      </c>
      <c r="AY3855" s="155"/>
      <c r="AZ3855" s="155"/>
      <c r="BA3855" s="151" t="str">
        <f t="shared" si="1037"/>
        <v/>
      </c>
      <c r="BC3855" s="47" t="str">
        <f t="shared" si="1038"/>
        <v/>
      </c>
    </row>
    <row r="3856" spans="1:55" x14ac:dyDescent="0.25">
      <c r="A3856" s="4"/>
      <c r="B3856" s="167"/>
      <c r="C3856" s="168"/>
      <c r="D3856" s="169"/>
      <c r="E3856" s="170"/>
      <c r="F3856" s="171"/>
      <c r="G3856" s="172"/>
      <c r="H3856" s="173"/>
      <c r="I3856" s="171"/>
      <c r="J3856" s="172"/>
      <c r="K3856" s="170"/>
      <c r="L3856" s="171"/>
      <c r="M3856" s="172"/>
      <c r="N3856" s="174"/>
      <c r="O3856" s="4"/>
      <c r="P3856" s="49" t="str">
        <f t="shared" si="1022"/>
        <v/>
      </c>
      <c r="Q3856" s="4"/>
      <c r="S3856" s="22" t="str">
        <f t="shared" si="1023"/>
        <v/>
      </c>
      <c r="T3856" s="8" t="str">
        <f t="shared" si="1024"/>
        <v/>
      </c>
      <c r="U3856" s="23" t="str">
        <f t="shared" si="1025"/>
        <v/>
      </c>
      <c r="W3856" s="50"/>
      <c r="Y3856" s="65" t="str">
        <f t="shared" si="1026"/>
        <v/>
      </c>
      <c r="Z3856" s="8" t="str">
        <f t="shared" si="1027"/>
        <v/>
      </c>
      <c r="AA3856" s="66" t="str">
        <f t="shared" si="1028"/>
        <v/>
      </c>
      <c r="AC3856" s="65" t="str">
        <f>IF($G3856="", "", IF(IFERROR(INDEX('Intro &amp; Setup'!$Y$17:$Y$26, MATCH($G3856, 'Intro &amp; Setup'!$U$17:$U$26, 0)), "")="", 'Intro &amp; Setup'!$BB$15, IFERROR(INDEX('Intro &amp; Setup'!$Y$17:$Y$26, MATCH($G3856, 'Intro &amp; Setup'!$U$17:$U$26, 0)), "")))</f>
        <v/>
      </c>
      <c r="AD3856" s="8" t="str">
        <f>IF($J3856="", "", IF(IFERROR(INDEX('Intro &amp; Setup'!$Y$17:$Y$26, MATCH($J3856, 'Intro &amp; Setup'!$U$17:$U$26, 0)), "")="", 'Intro &amp; Setup'!$BB$15, IFERROR(INDEX('Intro &amp; Setup'!$Y$17:$Y$26, MATCH($J3856, 'Intro &amp; Setup'!$U$17:$U$26, 0)), "")))</f>
        <v/>
      </c>
      <c r="AE3856" s="66" t="str">
        <f>IF($M3856="", "", IF(IFERROR(INDEX('Intro &amp; Setup'!$Y$17:$Y$26, MATCH($M3856, 'Intro &amp; Setup'!$U$17:$U$26, 0)), "")="", 'Intro &amp; Setup'!$BB$15, IFERROR(INDEX('Intro &amp; Setup'!$Y$17:$Y$26, MATCH($M3856, 'Intro &amp; Setup'!$U$17:$U$26, 0)), "")))</f>
        <v/>
      </c>
      <c r="AG3856" s="65" t="str">
        <f t="shared" si="1029"/>
        <v/>
      </c>
      <c r="AH3856" s="8" t="str">
        <f t="shared" si="1030"/>
        <v/>
      </c>
      <c r="AI3856" s="66" t="str">
        <f t="shared" si="1031"/>
        <v/>
      </c>
      <c r="AK3856" s="123" t="str">
        <f>IF(AC3856='Intro &amp; Setup'!$BB$14, $AO3856, "")</f>
        <v/>
      </c>
      <c r="AL3856" s="124" t="str">
        <f>IF(AD3856='Intro &amp; Setup'!$BB$14, $AO3856, "")</f>
        <v/>
      </c>
      <c r="AM3856" s="125" t="str">
        <f>IF(AE3856='Intro &amp; Setup'!$BB$14, $AO3856, "")</f>
        <v/>
      </c>
      <c r="AO3856" s="130" t="str">
        <f>IF(AND($B3856="", $C3856="", $D3856=""), "", IF($N3856="", 'Intro &amp; Setup'!$AB$33, $N3856))</f>
        <v/>
      </c>
      <c r="AQ3856" s="140">
        <f t="shared" si="1032"/>
        <v>0</v>
      </c>
      <c r="AR3856" s="145">
        <f t="shared" si="1033"/>
        <v>0</v>
      </c>
      <c r="AS3856" s="141">
        <f t="shared" si="1034"/>
        <v>0</v>
      </c>
      <c r="AU3856" s="149" t="str">
        <f t="shared" si="1035"/>
        <v/>
      </c>
      <c r="AV3856" s="155"/>
      <c r="AW3856" s="155"/>
      <c r="AX3856" s="155" t="str">
        <f t="shared" si="1036"/>
        <v/>
      </c>
      <c r="AY3856" s="155"/>
      <c r="AZ3856" s="155"/>
      <c r="BA3856" s="151" t="str">
        <f t="shared" si="1037"/>
        <v/>
      </c>
      <c r="BC3856" s="47" t="str">
        <f t="shared" si="1038"/>
        <v/>
      </c>
    </row>
    <row r="3857" spans="1:55" x14ac:dyDescent="0.25">
      <c r="A3857" s="4"/>
      <c r="B3857" s="167"/>
      <c r="C3857" s="168"/>
      <c r="D3857" s="169"/>
      <c r="E3857" s="170"/>
      <c r="F3857" s="171"/>
      <c r="G3857" s="172"/>
      <c r="H3857" s="173"/>
      <c r="I3857" s="171"/>
      <c r="J3857" s="172"/>
      <c r="K3857" s="170"/>
      <c r="L3857" s="171"/>
      <c r="M3857" s="172"/>
      <c r="N3857" s="174"/>
      <c r="O3857" s="4"/>
      <c r="P3857" s="49" t="str">
        <f t="shared" si="1022"/>
        <v/>
      </c>
      <c r="Q3857" s="4"/>
      <c r="S3857" s="22" t="str">
        <f t="shared" si="1023"/>
        <v/>
      </c>
      <c r="T3857" s="8" t="str">
        <f t="shared" si="1024"/>
        <v/>
      </c>
      <c r="U3857" s="23" t="str">
        <f t="shared" si="1025"/>
        <v/>
      </c>
      <c r="W3857" s="50"/>
      <c r="Y3857" s="65" t="str">
        <f t="shared" si="1026"/>
        <v/>
      </c>
      <c r="Z3857" s="8" t="str">
        <f t="shared" si="1027"/>
        <v/>
      </c>
      <c r="AA3857" s="66" t="str">
        <f t="shared" si="1028"/>
        <v/>
      </c>
      <c r="AC3857" s="65" t="str">
        <f>IF($G3857="", "", IF(IFERROR(INDEX('Intro &amp; Setup'!$Y$17:$Y$26, MATCH($G3857, 'Intro &amp; Setup'!$U$17:$U$26, 0)), "")="", 'Intro &amp; Setup'!$BB$15, IFERROR(INDEX('Intro &amp; Setup'!$Y$17:$Y$26, MATCH($G3857, 'Intro &amp; Setup'!$U$17:$U$26, 0)), "")))</f>
        <v/>
      </c>
      <c r="AD3857" s="8" t="str">
        <f>IF($J3857="", "", IF(IFERROR(INDEX('Intro &amp; Setup'!$Y$17:$Y$26, MATCH($J3857, 'Intro &amp; Setup'!$U$17:$U$26, 0)), "")="", 'Intro &amp; Setup'!$BB$15, IFERROR(INDEX('Intro &amp; Setup'!$Y$17:$Y$26, MATCH($J3857, 'Intro &amp; Setup'!$U$17:$U$26, 0)), "")))</f>
        <v/>
      </c>
      <c r="AE3857" s="66" t="str">
        <f>IF($M3857="", "", IF(IFERROR(INDEX('Intro &amp; Setup'!$Y$17:$Y$26, MATCH($M3857, 'Intro &amp; Setup'!$U$17:$U$26, 0)), "")="", 'Intro &amp; Setup'!$BB$15, IFERROR(INDEX('Intro &amp; Setup'!$Y$17:$Y$26, MATCH($M3857, 'Intro &amp; Setup'!$U$17:$U$26, 0)), "")))</f>
        <v/>
      </c>
      <c r="AG3857" s="65" t="str">
        <f t="shared" si="1029"/>
        <v/>
      </c>
      <c r="AH3857" s="8" t="str">
        <f t="shared" si="1030"/>
        <v/>
      </c>
      <c r="AI3857" s="66" t="str">
        <f t="shared" si="1031"/>
        <v/>
      </c>
      <c r="AK3857" s="123" t="str">
        <f>IF(AC3857='Intro &amp; Setup'!$BB$14, $AO3857, "")</f>
        <v/>
      </c>
      <c r="AL3857" s="124" t="str">
        <f>IF(AD3857='Intro &amp; Setup'!$BB$14, $AO3857, "")</f>
        <v/>
      </c>
      <c r="AM3857" s="125" t="str">
        <f>IF(AE3857='Intro &amp; Setup'!$BB$14, $AO3857, "")</f>
        <v/>
      </c>
      <c r="AO3857" s="130" t="str">
        <f>IF(AND($B3857="", $C3857="", $D3857=""), "", IF($N3857="", 'Intro &amp; Setup'!$AB$33, $N3857))</f>
        <v/>
      </c>
      <c r="AQ3857" s="140">
        <f t="shared" si="1032"/>
        <v>0</v>
      </c>
      <c r="AR3857" s="145">
        <f t="shared" si="1033"/>
        <v>0</v>
      </c>
      <c r="AS3857" s="141">
        <f t="shared" si="1034"/>
        <v>0</v>
      </c>
      <c r="AU3857" s="149" t="str">
        <f t="shared" si="1035"/>
        <v/>
      </c>
      <c r="AV3857" s="155"/>
      <c r="AW3857" s="155"/>
      <c r="AX3857" s="155" t="str">
        <f t="shared" si="1036"/>
        <v/>
      </c>
      <c r="AY3857" s="155"/>
      <c r="AZ3857" s="155"/>
      <c r="BA3857" s="151" t="str">
        <f t="shared" si="1037"/>
        <v/>
      </c>
      <c r="BC3857" s="47" t="str">
        <f t="shared" si="1038"/>
        <v/>
      </c>
    </row>
    <row r="3858" spans="1:55" x14ac:dyDescent="0.25">
      <c r="A3858" s="4"/>
      <c r="B3858" s="167"/>
      <c r="C3858" s="168"/>
      <c r="D3858" s="169"/>
      <c r="E3858" s="170"/>
      <c r="F3858" s="171"/>
      <c r="G3858" s="172"/>
      <c r="H3858" s="173"/>
      <c r="I3858" s="171"/>
      <c r="J3858" s="172"/>
      <c r="K3858" s="170"/>
      <c r="L3858" s="171"/>
      <c r="M3858" s="172"/>
      <c r="N3858" s="174"/>
      <c r="O3858" s="4"/>
      <c r="P3858" s="49" t="str">
        <f t="shared" si="1022"/>
        <v/>
      </c>
      <c r="Q3858" s="4"/>
      <c r="S3858" s="22" t="str">
        <f t="shared" si="1023"/>
        <v/>
      </c>
      <c r="T3858" s="8" t="str">
        <f t="shared" si="1024"/>
        <v/>
      </c>
      <c r="U3858" s="23" t="str">
        <f t="shared" si="1025"/>
        <v/>
      </c>
      <c r="W3858" s="50"/>
      <c r="Y3858" s="65" t="str">
        <f t="shared" si="1026"/>
        <v/>
      </c>
      <c r="Z3858" s="8" t="str">
        <f t="shared" si="1027"/>
        <v/>
      </c>
      <c r="AA3858" s="66" t="str">
        <f t="shared" si="1028"/>
        <v/>
      </c>
      <c r="AC3858" s="65" t="str">
        <f>IF($G3858="", "", IF(IFERROR(INDEX('Intro &amp; Setup'!$Y$17:$Y$26, MATCH($G3858, 'Intro &amp; Setup'!$U$17:$U$26, 0)), "")="", 'Intro &amp; Setup'!$BB$15, IFERROR(INDEX('Intro &amp; Setup'!$Y$17:$Y$26, MATCH($G3858, 'Intro &amp; Setup'!$U$17:$U$26, 0)), "")))</f>
        <v/>
      </c>
      <c r="AD3858" s="8" t="str">
        <f>IF($J3858="", "", IF(IFERROR(INDEX('Intro &amp; Setup'!$Y$17:$Y$26, MATCH($J3858, 'Intro &amp; Setup'!$U$17:$U$26, 0)), "")="", 'Intro &amp; Setup'!$BB$15, IFERROR(INDEX('Intro &amp; Setup'!$Y$17:$Y$26, MATCH($J3858, 'Intro &amp; Setup'!$U$17:$U$26, 0)), "")))</f>
        <v/>
      </c>
      <c r="AE3858" s="66" t="str">
        <f>IF($M3858="", "", IF(IFERROR(INDEX('Intro &amp; Setup'!$Y$17:$Y$26, MATCH($M3858, 'Intro &amp; Setup'!$U$17:$U$26, 0)), "")="", 'Intro &amp; Setup'!$BB$15, IFERROR(INDEX('Intro &amp; Setup'!$Y$17:$Y$26, MATCH($M3858, 'Intro &amp; Setup'!$U$17:$U$26, 0)), "")))</f>
        <v/>
      </c>
      <c r="AG3858" s="65" t="str">
        <f t="shared" si="1029"/>
        <v/>
      </c>
      <c r="AH3858" s="8" t="str">
        <f t="shared" si="1030"/>
        <v/>
      </c>
      <c r="AI3858" s="66" t="str">
        <f t="shared" si="1031"/>
        <v/>
      </c>
      <c r="AK3858" s="123" t="str">
        <f>IF(AC3858='Intro &amp; Setup'!$BB$14, $AO3858, "")</f>
        <v/>
      </c>
      <c r="AL3858" s="124" t="str">
        <f>IF(AD3858='Intro &amp; Setup'!$BB$14, $AO3858, "")</f>
        <v/>
      </c>
      <c r="AM3858" s="125" t="str">
        <f>IF(AE3858='Intro &amp; Setup'!$BB$14, $AO3858, "")</f>
        <v/>
      </c>
      <c r="AO3858" s="130" t="str">
        <f>IF(AND($B3858="", $C3858="", $D3858=""), "", IF($N3858="", 'Intro &amp; Setup'!$AB$33, $N3858))</f>
        <v/>
      </c>
      <c r="AQ3858" s="140">
        <f t="shared" si="1032"/>
        <v>0</v>
      </c>
      <c r="AR3858" s="145">
        <f t="shared" si="1033"/>
        <v>0</v>
      </c>
      <c r="AS3858" s="141">
        <f t="shared" si="1034"/>
        <v>0</v>
      </c>
      <c r="AU3858" s="149" t="str">
        <f t="shared" si="1035"/>
        <v/>
      </c>
      <c r="AV3858" s="155"/>
      <c r="AW3858" s="155"/>
      <c r="AX3858" s="155" t="str">
        <f t="shared" si="1036"/>
        <v/>
      </c>
      <c r="AY3858" s="155"/>
      <c r="AZ3858" s="155"/>
      <c r="BA3858" s="151" t="str">
        <f t="shared" si="1037"/>
        <v/>
      </c>
      <c r="BC3858" s="47" t="str">
        <f t="shared" si="1038"/>
        <v/>
      </c>
    </row>
    <row r="3859" spans="1:55" x14ac:dyDescent="0.25">
      <c r="A3859" s="4"/>
      <c r="B3859" s="167"/>
      <c r="C3859" s="168"/>
      <c r="D3859" s="169"/>
      <c r="E3859" s="170"/>
      <c r="F3859" s="171"/>
      <c r="G3859" s="172"/>
      <c r="H3859" s="173"/>
      <c r="I3859" s="171"/>
      <c r="J3859" s="172"/>
      <c r="K3859" s="170"/>
      <c r="L3859" s="171"/>
      <c r="M3859" s="172"/>
      <c r="N3859" s="174"/>
      <c r="O3859" s="4"/>
      <c r="P3859" s="49" t="str">
        <f t="shared" si="1022"/>
        <v/>
      </c>
      <c r="Q3859" s="4"/>
      <c r="S3859" s="22" t="str">
        <f t="shared" si="1023"/>
        <v/>
      </c>
      <c r="T3859" s="8" t="str">
        <f t="shared" si="1024"/>
        <v/>
      </c>
      <c r="U3859" s="23" t="str">
        <f t="shared" si="1025"/>
        <v/>
      </c>
      <c r="W3859" s="50"/>
      <c r="Y3859" s="65" t="str">
        <f t="shared" si="1026"/>
        <v/>
      </c>
      <c r="Z3859" s="8" t="str">
        <f t="shared" si="1027"/>
        <v/>
      </c>
      <c r="AA3859" s="66" t="str">
        <f t="shared" si="1028"/>
        <v/>
      </c>
      <c r="AC3859" s="65" t="str">
        <f>IF($G3859="", "", IF(IFERROR(INDEX('Intro &amp; Setup'!$Y$17:$Y$26, MATCH($G3859, 'Intro &amp; Setup'!$U$17:$U$26, 0)), "")="", 'Intro &amp; Setup'!$BB$15, IFERROR(INDEX('Intro &amp; Setup'!$Y$17:$Y$26, MATCH($G3859, 'Intro &amp; Setup'!$U$17:$U$26, 0)), "")))</f>
        <v/>
      </c>
      <c r="AD3859" s="8" t="str">
        <f>IF($J3859="", "", IF(IFERROR(INDEX('Intro &amp; Setup'!$Y$17:$Y$26, MATCH($J3859, 'Intro &amp; Setup'!$U$17:$U$26, 0)), "")="", 'Intro &amp; Setup'!$BB$15, IFERROR(INDEX('Intro &amp; Setup'!$Y$17:$Y$26, MATCH($J3859, 'Intro &amp; Setup'!$U$17:$U$26, 0)), "")))</f>
        <v/>
      </c>
      <c r="AE3859" s="66" t="str">
        <f>IF($M3859="", "", IF(IFERROR(INDEX('Intro &amp; Setup'!$Y$17:$Y$26, MATCH($M3859, 'Intro &amp; Setup'!$U$17:$U$26, 0)), "")="", 'Intro &amp; Setup'!$BB$15, IFERROR(INDEX('Intro &amp; Setup'!$Y$17:$Y$26, MATCH($M3859, 'Intro &amp; Setup'!$U$17:$U$26, 0)), "")))</f>
        <v/>
      </c>
      <c r="AG3859" s="65" t="str">
        <f t="shared" si="1029"/>
        <v/>
      </c>
      <c r="AH3859" s="8" t="str">
        <f t="shared" si="1030"/>
        <v/>
      </c>
      <c r="AI3859" s="66" t="str">
        <f t="shared" si="1031"/>
        <v/>
      </c>
      <c r="AK3859" s="123" t="str">
        <f>IF(AC3859='Intro &amp; Setup'!$BB$14, $AO3859, "")</f>
        <v/>
      </c>
      <c r="AL3859" s="124" t="str">
        <f>IF(AD3859='Intro &amp; Setup'!$BB$14, $AO3859, "")</f>
        <v/>
      </c>
      <c r="AM3859" s="125" t="str">
        <f>IF(AE3859='Intro &amp; Setup'!$BB$14, $AO3859, "")</f>
        <v/>
      </c>
      <c r="AO3859" s="130" t="str">
        <f>IF(AND($B3859="", $C3859="", $D3859=""), "", IF($N3859="", 'Intro &amp; Setup'!$AB$33, $N3859))</f>
        <v/>
      </c>
      <c r="AQ3859" s="140">
        <f t="shared" si="1032"/>
        <v>0</v>
      </c>
      <c r="AR3859" s="145">
        <f t="shared" si="1033"/>
        <v>0</v>
      </c>
      <c r="AS3859" s="141">
        <f t="shared" si="1034"/>
        <v>0</v>
      </c>
      <c r="AU3859" s="149" t="str">
        <f t="shared" si="1035"/>
        <v/>
      </c>
      <c r="AV3859" s="155"/>
      <c r="AW3859" s="155"/>
      <c r="AX3859" s="155" t="str">
        <f t="shared" si="1036"/>
        <v/>
      </c>
      <c r="AY3859" s="155"/>
      <c r="AZ3859" s="155"/>
      <c r="BA3859" s="151" t="str">
        <f t="shared" si="1037"/>
        <v/>
      </c>
      <c r="BC3859" s="47" t="str">
        <f t="shared" si="1038"/>
        <v/>
      </c>
    </row>
    <row r="3860" spans="1:55" x14ac:dyDescent="0.25">
      <c r="A3860" s="4"/>
      <c r="B3860" s="167"/>
      <c r="C3860" s="168"/>
      <c r="D3860" s="169"/>
      <c r="E3860" s="170"/>
      <c r="F3860" s="171"/>
      <c r="G3860" s="172"/>
      <c r="H3860" s="173"/>
      <c r="I3860" s="171"/>
      <c r="J3860" s="172"/>
      <c r="K3860" s="170"/>
      <c r="L3860" s="171"/>
      <c r="M3860" s="172"/>
      <c r="N3860" s="174"/>
      <c r="O3860" s="4"/>
      <c r="P3860" s="49" t="str">
        <f t="shared" si="1022"/>
        <v/>
      </c>
      <c r="Q3860" s="4"/>
      <c r="S3860" s="22" t="str">
        <f t="shared" si="1023"/>
        <v/>
      </c>
      <c r="T3860" s="8" t="str">
        <f t="shared" si="1024"/>
        <v/>
      </c>
      <c r="U3860" s="23" t="str">
        <f t="shared" si="1025"/>
        <v/>
      </c>
      <c r="W3860" s="50"/>
      <c r="Y3860" s="65" t="str">
        <f t="shared" si="1026"/>
        <v/>
      </c>
      <c r="Z3860" s="8" t="str">
        <f t="shared" si="1027"/>
        <v/>
      </c>
      <c r="AA3860" s="66" t="str">
        <f t="shared" si="1028"/>
        <v/>
      </c>
      <c r="AC3860" s="65" t="str">
        <f>IF($G3860="", "", IF(IFERROR(INDEX('Intro &amp; Setup'!$Y$17:$Y$26, MATCH($G3860, 'Intro &amp; Setup'!$U$17:$U$26, 0)), "")="", 'Intro &amp; Setup'!$BB$15, IFERROR(INDEX('Intro &amp; Setup'!$Y$17:$Y$26, MATCH($G3860, 'Intro &amp; Setup'!$U$17:$U$26, 0)), "")))</f>
        <v/>
      </c>
      <c r="AD3860" s="8" t="str">
        <f>IF($J3860="", "", IF(IFERROR(INDEX('Intro &amp; Setup'!$Y$17:$Y$26, MATCH($J3860, 'Intro &amp; Setup'!$U$17:$U$26, 0)), "")="", 'Intro &amp; Setup'!$BB$15, IFERROR(INDEX('Intro &amp; Setup'!$Y$17:$Y$26, MATCH($J3860, 'Intro &amp; Setup'!$U$17:$U$26, 0)), "")))</f>
        <v/>
      </c>
      <c r="AE3860" s="66" t="str">
        <f>IF($M3860="", "", IF(IFERROR(INDEX('Intro &amp; Setup'!$Y$17:$Y$26, MATCH($M3860, 'Intro &amp; Setup'!$U$17:$U$26, 0)), "")="", 'Intro &amp; Setup'!$BB$15, IFERROR(INDEX('Intro &amp; Setup'!$Y$17:$Y$26, MATCH($M3860, 'Intro &amp; Setup'!$U$17:$U$26, 0)), "")))</f>
        <v/>
      </c>
      <c r="AG3860" s="65" t="str">
        <f t="shared" si="1029"/>
        <v/>
      </c>
      <c r="AH3860" s="8" t="str">
        <f t="shared" si="1030"/>
        <v/>
      </c>
      <c r="AI3860" s="66" t="str">
        <f t="shared" si="1031"/>
        <v/>
      </c>
      <c r="AK3860" s="123" t="str">
        <f>IF(AC3860='Intro &amp; Setup'!$BB$14, $AO3860, "")</f>
        <v/>
      </c>
      <c r="AL3860" s="124" t="str">
        <f>IF(AD3860='Intro &amp; Setup'!$BB$14, $AO3860, "")</f>
        <v/>
      </c>
      <c r="AM3860" s="125" t="str">
        <f>IF(AE3860='Intro &amp; Setup'!$BB$14, $AO3860, "")</f>
        <v/>
      </c>
      <c r="AO3860" s="130" t="str">
        <f>IF(AND($B3860="", $C3860="", $D3860=""), "", IF($N3860="", 'Intro &amp; Setup'!$AB$33, $N3860))</f>
        <v/>
      </c>
      <c r="AQ3860" s="140">
        <f t="shared" si="1032"/>
        <v>0</v>
      </c>
      <c r="AR3860" s="145">
        <f t="shared" si="1033"/>
        <v>0</v>
      </c>
      <c r="AS3860" s="141">
        <f t="shared" si="1034"/>
        <v>0</v>
      </c>
      <c r="AU3860" s="149" t="str">
        <f t="shared" si="1035"/>
        <v/>
      </c>
      <c r="AV3860" s="155"/>
      <c r="AW3860" s="155"/>
      <c r="AX3860" s="155" t="str">
        <f t="shared" si="1036"/>
        <v/>
      </c>
      <c r="AY3860" s="155"/>
      <c r="AZ3860" s="155"/>
      <c r="BA3860" s="151" t="str">
        <f t="shared" si="1037"/>
        <v/>
      </c>
      <c r="BC3860" s="47" t="str">
        <f t="shared" si="1038"/>
        <v/>
      </c>
    </row>
    <row r="3861" spans="1:55" x14ac:dyDescent="0.25">
      <c r="A3861" s="4"/>
      <c r="B3861" s="167"/>
      <c r="C3861" s="168"/>
      <c r="D3861" s="169"/>
      <c r="E3861" s="170"/>
      <c r="F3861" s="171"/>
      <c r="G3861" s="172"/>
      <c r="H3861" s="173"/>
      <c r="I3861" s="171"/>
      <c r="J3861" s="172"/>
      <c r="K3861" s="170"/>
      <c r="L3861" s="171"/>
      <c r="M3861" s="172"/>
      <c r="N3861" s="174"/>
      <c r="O3861" s="4"/>
      <c r="P3861" s="49" t="str">
        <f t="shared" si="1022"/>
        <v/>
      </c>
      <c r="Q3861" s="4"/>
      <c r="S3861" s="22" t="str">
        <f t="shared" si="1023"/>
        <v/>
      </c>
      <c r="T3861" s="8" t="str">
        <f t="shared" si="1024"/>
        <v/>
      </c>
      <c r="U3861" s="23" t="str">
        <f t="shared" si="1025"/>
        <v/>
      </c>
      <c r="W3861" s="50"/>
      <c r="Y3861" s="65" t="str">
        <f t="shared" si="1026"/>
        <v/>
      </c>
      <c r="Z3861" s="8" t="str">
        <f t="shared" si="1027"/>
        <v/>
      </c>
      <c r="AA3861" s="66" t="str">
        <f t="shared" si="1028"/>
        <v/>
      </c>
      <c r="AC3861" s="65" t="str">
        <f>IF($G3861="", "", IF(IFERROR(INDEX('Intro &amp; Setup'!$Y$17:$Y$26, MATCH($G3861, 'Intro &amp; Setup'!$U$17:$U$26, 0)), "")="", 'Intro &amp; Setup'!$BB$15, IFERROR(INDEX('Intro &amp; Setup'!$Y$17:$Y$26, MATCH($G3861, 'Intro &amp; Setup'!$U$17:$U$26, 0)), "")))</f>
        <v/>
      </c>
      <c r="AD3861" s="8" t="str">
        <f>IF($J3861="", "", IF(IFERROR(INDEX('Intro &amp; Setup'!$Y$17:$Y$26, MATCH($J3861, 'Intro &amp; Setup'!$U$17:$U$26, 0)), "")="", 'Intro &amp; Setup'!$BB$15, IFERROR(INDEX('Intro &amp; Setup'!$Y$17:$Y$26, MATCH($J3861, 'Intro &amp; Setup'!$U$17:$U$26, 0)), "")))</f>
        <v/>
      </c>
      <c r="AE3861" s="66" t="str">
        <f>IF($M3861="", "", IF(IFERROR(INDEX('Intro &amp; Setup'!$Y$17:$Y$26, MATCH($M3861, 'Intro &amp; Setup'!$U$17:$U$26, 0)), "")="", 'Intro &amp; Setup'!$BB$15, IFERROR(INDEX('Intro &amp; Setup'!$Y$17:$Y$26, MATCH($M3861, 'Intro &amp; Setup'!$U$17:$U$26, 0)), "")))</f>
        <v/>
      </c>
      <c r="AG3861" s="65" t="str">
        <f t="shared" si="1029"/>
        <v/>
      </c>
      <c r="AH3861" s="8" t="str">
        <f t="shared" si="1030"/>
        <v/>
      </c>
      <c r="AI3861" s="66" t="str">
        <f t="shared" si="1031"/>
        <v/>
      </c>
      <c r="AK3861" s="123" t="str">
        <f>IF(AC3861='Intro &amp; Setup'!$BB$14, $AO3861, "")</f>
        <v/>
      </c>
      <c r="AL3861" s="124" t="str">
        <f>IF(AD3861='Intro &amp; Setup'!$BB$14, $AO3861, "")</f>
        <v/>
      </c>
      <c r="AM3861" s="125" t="str">
        <f>IF(AE3861='Intro &amp; Setup'!$BB$14, $AO3861, "")</f>
        <v/>
      </c>
      <c r="AO3861" s="130" t="str">
        <f>IF(AND($B3861="", $C3861="", $D3861=""), "", IF($N3861="", 'Intro &amp; Setup'!$AB$33, $N3861))</f>
        <v/>
      </c>
      <c r="AQ3861" s="140">
        <f t="shared" si="1032"/>
        <v>0</v>
      </c>
      <c r="AR3861" s="145">
        <f t="shared" si="1033"/>
        <v>0</v>
      </c>
      <c r="AS3861" s="141">
        <f t="shared" si="1034"/>
        <v>0</v>
      </c>
      <c r="AU3861" s="149" t="str">
        <f t="shared" si="1035"/>
        <v/>
      </c>
      <c r="AV3861" s="155"/>
      <c r="AW3861" s="155"/>
      <c r="AX3861" s="155" t="str">
        <f t="shared" si="1036"/>
        <v/>
      </c>
      <c r="AY3861" s="155"/>
      <c r="AZ3861" s="155"/>
      <c r="BA3861" s="151" t="str">
        <f t="shared" si="1037"/>
        <v/>
      </c>
      <c r="BC3861" s="47" t="str">
        <f t="shared" si="1038"/>
        <v/>
      </c>
    </row>
    <row r="3862" spans="1:55" x14ac:dyDescent="0.25">
      <c r="A3862" s="4"/>
      <c r="B3862" s="167"/>
      <c r="C3862" s="168"/>
      <c r="D3862" s="169"/>
      <c r="E3862" s="170"/>
      <c r="F3862" s="171"/>
      <c r="G3862" s="172"/>
      <c r="H3862" s="173"/>
      <c r="I3862" s="171"/>
      <c r="J3862" s="172"/>
      <c r="K3862" s="170"/>
      <c r="L3862" s="171"/>
      <c r="M3862" s="172"/>
      <c r="N3862" s="174"/>
      <c r="O3862" s="4"/>
      <c r="P3862" s="49" t="str">
        <f t="shared" si="1022"/>
        <v/>
      </c>
      <c r="Q3862" s="4"/>
      <c r="S3862" s="22" t="str">
        <f t="shared" si="1023"/>
        <v/>
      </c>
      <c r="T3862" s="8" t="str">
        <f t="shared" si="1024"/>
        <v/>
      </c>
      <c r="U3862" s="23" t="str">
        <f t="shared" si="1025"/>
        <v/>
      </c>
      <c r="W3862" s="50"/>
      <c r="Y3862" s="65" t="str">
        <f t="shared" si="1026"/>
        <v/>
      </c>
      <c r="Z3862" s="8" t="str">
        <f t="shared" si="1027"/>
        <v/>
      </c>
      <c r="AA3862" s="66" t="str">
        <f t="shared" si="1028"/>
        <v/>
      </c>
      <c r="AC3862" s="65" t="str">
        <f>IF($G3862="", "", IF(IFERROR(INDEX('Intro &amp; Setup'!$Y$17:$Y$26, MATCH($G3862, 'Intro &amp; Setup'!$U$17:$U$26, 0)), "")="", 'Intro &amp; Setup'!$BB$15, IFERROR(INDEX('Intro &amp; Setup'!$Y$17:$Y$26, MATCH($G3862, 'Intro &amp; Setup'!$U$17:$U$26, 0)), "")))</f>
        <v/>
      </c>
      <c r="AD3862" s="8" t="str">
        <f>IF($J3862="", "", IF(IFERROR(INDEX('Intro &amp; Setup'!$Y$17:$Y$26, MATCH($J3862, 'Intro &amp; Setup'!$U$17:$U$26, 0)), "")="", 'Intro &amp; Setup'!$BB$15, IFERROR(INDEX('Intro &amp; Setup'!$Y$17:$Y$26, MATCH($J3862, 'Intro &amp; Setup'!$U$17:$U$26, 0)), "")))</f>
        <v/>
      </c>
      <c r="AE3862" s="66" t="str">
        <f>IF($M3862="", "", IF(IFERROR(INDEX('Intro &amp; Setup'!$Y$17:$Y$26, MATCH($M3862, 'Intro &amp; Setup'!$U$17:$U$26, 0)), "")="", 'Intro &amp; Setup'!$BB$15, IFERROR(INDEX('Intro &amp; Setup'!$Y$17:$Y$26, MATCH($M3862, 'Intro &amp; Setup'!$U$17:$U$26, 0)), "")))</f>
        <v/>
      </c>
      <c r="AG3862" s="65" t="str">
        <f t="shared" si="1029"/>
        <v/>
      </c>
      <c r="AH3862" s="8" t="str">
        <f t="shared" si="1030"/>
        <v/>
      </c>
      <c r="AI3862" s="66" t="str">
        <f t="shared" si="1031"/>
        <v/>
      </c>
      <c r="AK3862" s="123" t="str">
        <f>IF(AC3862='Intro &amp; Setup'!$BB$14, $AO3862, "")</f>
        <v/>
      </c>
      <c r="AL3862" s="124" t="str">
        <f>IF(AD3862='Intro &amp; Setup'!$BB$14, $AO3862, "")</f>
        <v/>
      </c>
      <c r="AM3862" s="125" t="str">
        <f>IF(AE3862='Intro &amp; Setup'!$BB$14, $AO3862, "")</f>
        <v/>
      </c>
      <c r="AO3862" s="130" t="str">
        <f>IF(AND($B3862="", $C3862="", $D3862=""), "", IF($N3862="", 'Intro &amp; Setup'!$AB$33, $N3862))</f>
        <v/>
      </c>
      <c r="AQ3862" s="140">
        <f t="shared" si="1032"/>
        <v>0</v>
      </c>
      <c r="AR3862" s="145">
        <f t="shared" si="1033"/>
        <v>0</v>
      </c>
      <c r="AS3862" s="141">
        <f t="shared" si="1034"/>
        <v>0</v>
      </c>
      <c r="AU3862" s="149" t="str">
        <f t="shared" si="1035"/>
        <v/>
      </c>
      <c r="AV3862" s="155"/>
      <c r="AW3862" s="155"/>
      <c r="AX3862" s="155" t="str">
        <f t="shared" si="1036"/>
        <v/>
      </c>
      <c r="AY3862" s="155"/>
      <c r="AZ3862" s="155"/>
      <c r="BA3862" s="151" t="str">
        <f t="shared" si="1037"/>
        <v/>
      </c>
      <c r="BC3862" s="47" t="str">
        <f t="shared" si="1038"/>
        <v/>
      </c>
    </row>
    <row r="3863" spans="1:55" x14ac:dyDescent="0.25">
      <c r="A3863" s="4"/>
      <c r="B3863" s="167"/>
      <c r="C3863" s="168"/>
      <c r="D3863" s="169"/>
      <c r="E3863" s="170"/>
      <c r="F3863" s="171"/>
      <c r="G3863" s="172"/>
      <c r="H3863" s="173"/>
      <c r="I3863" s="171"/>
      <c r="J3863" s="172"/>
      <c r="K3863" s="170"/>
      <c r="L3863" s="171"/>
      <c r="M3863" s="172"/>
      <c r="N3863" s="174"/>
      <c r="O3863" s="4"/>
      <c r="P3863" s="49" t="str">
        <f t="shared" si="1022"/>
        <v/>
      </c>
      <c r="Q3863" s="4"/>
      <c r="S3863" s="22" t="str">
        <f t="shared" si="1023"/>
        <v/>
      </c>
      <c r="T3863" s="8" t="str">
        <f t="shared" si="1024"/>
        <v/>
      </c>
      <c r="U3863" s="23" t="str">
        <f t="shared" si="1025"/>
        <v/>
      </c>
      <c r="W3863" s="50"/>
      <c r="Y3863" s="65" t="str">
        <f t="shared" si="1026"/>
        <v/>
      </c>
      <c r="Z3863" s="8" t="str">
        <f t="shared" si="1027"/>
        <v/>
      </c>
      <c r="AA3863" s="66" t="str">
        <f t="shared" si="1028"/>
        <v/>
      </c>
      <c r="AC3863" s="65" t="str">
        <f>IF($G3863="", "", IF(IFERROR(INDEX('Intro &amp; Setup'!$Y$17:$Y$26, MATCH($G3863, 'Intro &amp; Setup'!$U$17:$U$26, 0)), "")="", 'Intro &amp; Setup'!$BB$15, IFERROR(INDEX('Intro &amp; Setup'!$Y$17:$Y$26, MATCH($G3863, 'Intro &amp; Setup'!$U$17:$U$26, 0)), "")))</f>
        <v/>
      </c>
      <c r="AD3863" s="8" t="str">
        <f>IF($J3863="", "", IF(IFERROR(INDEX('Intro &amp; Setup'!$Y$17:$Y$26, MATCH($J3863, 'Intro &amp; Setup'!$U$17:$U$26, 0)), "")="", 'Intro &amp; Setup'!$BB$15, IFERROR(INDEX('Intro &amp; Setup'!$Y$17:$Y$26, MATCH($J3863, 'Intro &amp; Setup'!$U$17:$U$26, 0)), "")))</f>
        <v/>
      </c>
      <c r="AE3863" s="66" t="str">
        <f>IF($M3863="", "", IF(IFERROR(INDEX('Intro &amp; Setup'!$Y$17:$Y$26, MATCH($M3863, 'Intro &amp; Setup'!$U$17:$U$26, 0)), "")="", 'Intro &amp; Setup'!$BB$15, IFERROR(INDEX('Intro &amp; Setup'!$Y$17:$Y$26, MATCH($M3863, 'Intro &amp; Setup'!$U$17:$U$26, 0)), "")))</f>
        <v/>
      </c>
      <c r="AG3863" s="65" t="str">
        <f t="shared" si="1029"/>
        <v/>
      </c>
      <c r="AH3863" s="8" t="str">
        <f t="shared" si="1030"/>
        <v/>
      </c>
      <c r="AI3863" s="66" t="str">
        <f t="shared" si="1031"/>
        <v/>
      </c>
      <c r="AK3863" s="123" t="str">
        <f>IF(AC3863='Intro &amp; Setup'!$BB$14, $AO3863, "")</f>
        <v/>
      </c>
      <c r="AL3863" s="124" t="str">
        <f>IF(AD3863='Intro &amp; Setup'!$BB$14, $AO3863, "")</f>
        <v/>
      </c>
      <c r="AM3863" s="125" t="str">
        <f>IF(AE3863='Intro &amp; Setup'!$BB$14, $AO3863, "")</f>
        <v/>
      </c>
      <c r="AO3863" s="130" t="str">
        <f>IF(AND($B3863="", $C3863="", $D3863=""), "", IF($N3863="", 'Intro &amp; Setup'!$AB$33, $N3863))</f>
        <v/>
      </c>
      <c r="AQ3863" s="140">
        <f t="shared" si="1032"/>
        <v>0</v>
      </c>
      <c r="AR3863" s="145">
        <f t="shared" si="1033"/>
        <v>0</v>
      </c>
      <c r="AS3863" s="141">
        <f t="shared" si="1034"/>
        <v>0</v>
      </c>
      <c r="AU3863" s="149" t="str">
        <f t="shared" si="1035"/>
        <v/>
      </c>
      <c r="AV3863" s="155"/>
      <c r="AW3863" s="155"/>
      <c r="AX3863" s="155" t="str">
        <f t="shared" si="1036"/>
        <v/>
      </c>
      <c r="AY3863" s="155"/>
      <c r="AZ3863" s="155"/>
      <c r="BA3863" s="151" t="str">
        <f t="shared" si="1037"/>
        <v/>
      </c>
      <c r="BC3863" s="47" t="str">
        <f t="shared" si="1038"/>
        <v/>
      </c>
    </row>
    <row r="3864" spans="1:55" x14ac:dyDescent="0.25">
      <c r="A3864" s="4"/>
      <c r="B3864" s="167"/>
      <c r="C3864" s="168"/>
      <c r="D3864" s="169"/>
      <c r="E3864" s="170"/>
      <c r="F3864" s="171"/>
      <c r="G3864" s="172"/>
      <c r="H3864" s="173"/>
      <c r="I3864" s="171"/>
      <c r="J3864" s="172"/>
      <c r="K3864" s="170"/>
      <c r="L3864" s="171"/>
      <c r="M3864" s="172"/>
      <c r="N3864" s="174"/>
      <c r="O3864" s="4"/>
      <c r="P3864" s="49" t="str">
        <f t="shared" si="1022"/>
        <v/>
      </c>
      <c r="Q3864" s="4"/>
      <c r="S3864" s="22" t="str">
        <f t="shared" si="1023"/>
        <v/>
      </c>
      <c r="T3864" s="8" t="str">
        <f t="shared" si="1024"/>
        <v/>
      </c>
      <c r="U3864" s="23" t="str">
        <f t="shared" si="1025"/>
        <v/>
      </c>
      <c r="W3864" s="50"/>
      <c r="Y3864" s="65" t="str">
        <f t="shared" si="1026"/>
        <v/>
      </c>
      <c r="Z3864" s="8" t="str">
        <f t="shared" si="1027"/>
        <v/>
      </c>
      <c r="AA3864" s="66" t="str">
        <f t="shared" si="1028"/>
        <v/>
      </c>
      <c r="AC3864" s="65" t="str">
        <f>IF($G3864="", "", IF(IFERROR(INDEX('Intro &amp; Setup'!$Y$17:$Y$26, MATCH($G3864, 'Intro &amp; Setup'!$U$17:$U$26, 0)), "")="", 'Intro &amp; Setup'!$BB$15, IFERROR(INDEX('Intro &amp; Setup'!$Y$17:$Y$26, MATCH($G3864, 'Intro &amp; Setup'!$U$17:$U$26, 0)), "")))</f>
        <v/>
      </c>
      <c r="AD3864" s="8" t="str">
        <f>IF($J3864="", "", IF(IFERROR(INDEX('Intro &amp; Setup'!$Y$17:$Y$26, MATCH($J3864, 'Intro &amp; Setup'!$U$17:$U$26, 0)), "")="", 'Intro &amp; Setup'!$BB$15, IFERROR(INDEX('Intro &amp; Setup'!$Y$17:$Y$26, MATCH($J3864, 'Intro &amp; Setup'!$U$17:$U$26, 0)), "")))</f>
        <v/>
      </c>
      <c r="AE3864" s="66" t="str">
        <f>IF($M3864="", "", IF(IFERROR(INDEX('Intro &amp; Setup'!$Y$17:$Y$26, MATCH($M3864, 'Intro &amp; Setup'!$U$17:$U$26, 0)), "")="", 'Intro &amp; Setup'!$BB$15, IFERROR(INDEX('Intro &amp; Setup'!$Y$17:$Y$26, MATCH($M3864, 'Intro &amp; Setup'!$U$17:$U$26, 0)), "")))</f>
        <v/>
      </c>
      <c r="AG3864" s="65" t="str">
        <f t="shared" si="1029"/>
        <v/>
      </c>
      <c r="AH3864" s="8" t="str">
        <f t="shared" si="1030"/>
        <v/>
      </c>
      <c r="AI3864" s="66" t="str">
        <f t="shared" si="1031"/>
        <v/>
      </c>
      <c r="AK3864" s="123" t="str">
        <f>IF(AC3864='Intro &amp; Setup'!$BB$14, $AO3864, "")</f>
        <v/>
      </c>
      <c r="AL3864" s="124" t="str">
        <f>IF(AD3864='Intro &amp; Setup'!$BB$14, $AO3864, "")</f>
        <v/>
      </c>
      <c r="AM3864" s="125" t="str">
        <f>IF(AE3864='Intro &amp; Setup'!$BB$14, $AO3864, "")</f>
        <v/>
      </c>
      <c r="AO3864" s="130" t="str">
        <f>IF(AND($B3864="", $C3864="", $D3864=""), "", IF($N3864="", 'Intro &amp; Setup'!$AB$33, $N3864))</f>
        <v/>
      </c>
      <c r="AQ3864" s="140">
        <f t="shared" si="1032"/>
        <v>0</v>
      </c>
      <c r="AR3864" s="145">
        <f t="shared" si="1033"/>
        <v>0</v>
      </c>
      <c r="AS3864" s="141">
        <f t="shared" si="1034"/>
        <v>0</v>
      </c>
      <c r="AU3864" s="149" t="str">
        <f t="shared" si="1035"/>
        <v/>
      </c>
      <c r="AV3864" s="155"/>
      <c r="AW3864" s="155"/>
      <c r="AX3864" s="155" t="str">
        <f t="shared" si="1036"/>
        <v/>
      </c>
      <c r="AY3864" s="155"/>
      <c r="AZ3864" s="155"/>
      <c r="BA3864" s="151" t="str">
        <f t="shared" si="1037"/>
        <v/>
      </c>
      <c r="BC3864" s="47" t="str">
        <f t="shared" si="1038"/>
        <v/>
      </c>
    </row>
    <row r="3865" spans="1:55" x14ac:dyDescent="0.25">
      <c r="A3865" s="4"/>
      <c r="B3865" s="167"/>
      <c r="C3865" s="168"/>
      <c r="D3865" s="169"/>
      <c r="E3865" s="170"/>
      <c r="F3865" s="171"/>
      <c r="G3865" s="172"/>
      <c r="H3865" s="173"/>
      <c r="I3865" s="171"/>
      <c r="J3865" s="172"/>
      <c r="K3865" s="170"/>
      <c r="L3865" s="171"/>
      <c r="M3865" s="172"/>
      <c r="N3865" s="174"/>
      <c r="O3865" s="4"/>
      <c r="P3865" s="49" t="str">
        <f t="shared" si="1022"/>
        <v/>
      </c>
      <c r="Q3865" s="4"/>
      <c r="S3865" s="22" t="str">
        <f t="shared" si="1023"/>
        <v/>
      </c>
      <c r="T3865" s="8" t="str">
        <f t="shared" si="1024"/>
        <v/>
      </c>
      <c r="U3865" s="23" t="str">
        <f t="shared" si="1025"/>
        <v/>
      </c>
      <c r="W3865" s="50"/>
      <c r="Y3865" s="65" t="str">
        <f t="shared" si="1026"/>
        <v/>
      </c>
      <c r="Z3865" s="8" t="str">
        <f t="shared" si="1027"/>
        <v/>
      </c>
      <c r="AA3865" s="66" t="str">
        <f t="shared" si="1028"/>
        <v/>
      </c>
      <c r="AC3865" s="65" t="str">
        <f>IF($G3865="", "", IF(IFERROR(INDEX('Intro &amp; Setup'!$Y$17:$Y$26, MATCH($G3865, 'Intro &amp; Setup'!$U$17:$U$26, 0)), "")="", 'Intro &amp; Setup'!$BB$15, IFERROR(INDEX('Intro &amp; Setup'!$Y$17:$Y$26, MATCH($G3865, 'Intro &amp; Setup'!$U$17:$U$26, 0)), "")))</f>
        <v/>
      </c>
      <c r="AD3865" s="8" t="str">
        <f>IF($J3865="", "", IF(IFERROR(INDEX('Intro &amp; Setup'!$Y$17:$Y$26, MATCH($J3865, 'Intro &amp; Setup'!$U$17:$U$26, 0)), "")="", 'Intro &amp; Setup'!$BB$15, IFERROR(INDEX('Intro &amp; Setup'!$Y$17:$Y$26, MATCH($J3865, 'Intro &amp; Setup'!$U$17:$U$26, 0)), "")))</f>
        <v/>
      </c>
      <c r="AE3865" s="66" t="str">
        <f>IF($M3865="", "", IF(IFERROR(INDEX('Intro &amp; Setup'!$Y$17:$Y$26, MATCH($M3865, 'Intro &amp; Setup'!$U$17:$U$26, 0)), "")="", 'Intro &amp; Setup'!$BB$15, IFERROR(INDEX('Intro &amp; Setup'!$Y$17:$Y$26, MATCH($M3865, 'Intro &amp; Setup'!$U$17:$U$26, 0)), "")))</f>
        <v/>
      </c>
      <c r="AG3865" s="65" t="str">
        <f t="shared" si="1029"/>
        <v/>
      </c>
      <c r="AH3865" s="8" t="str">
        <f t="shared" si="1030"/>
        <v/>
      </c>
      <c r="AI3865" s="66" t="str">
        <f t="shared" si="1031"/>
        <v/>
      </c>
      <c r="AK3865" s="123" t="str">
        <f>IF(AC3865='Intro &amp; Setup'!$BB$14, $AO3865, "")</f>
        <v/>
      </c>
      <c r="AL3865" s="124" t="str">
        <f>IF(AD3865='Intro &amp; Setup'!$BB$14, $AO3865, "")</f>
        <v/>
      </c>
      <c r="AM3865" s="125" t="str">
        <f>IF(AE3865='Intro &amp; Setup'!$BB$14, $AO3865, "")</f>
        <v/>
      </c>
      <c r="AO3865" s="130" t="str">
        <f>IF(AND($B3865="", $C3865="", $D3865=""), "", IF($N3865="", 'Intro &amp; Setup'!$AB$33, $N3865))</f>
        <v/>
      </c>
      <c r="AQ3865" s="140">
        <f t="shared" si="1032"/>
        <v>0</v>
      </c>
      <c r="AR3865" s="145">
        <f t="shared" si="1033"/>
        <v>0</v>
      </c>
      <c r="AS3865" s="141">
        <f t="shared" si="1034"/>
        <v>0</v>
      </c>
      <c r="AU3865" s="149" t="str">
        <f t="shared" si="1035"/>
        <v/>
      </c>
      <c r="AV3865" s="155"/>
      <c r="AW3865" s="155"/>
      <c r="AX3865" s="155" t="str">
        <f t="shared" si="1036"/>
        <v/>
      </c>
      <c r="AY3865" s="155"/>
      <c r="AZ3865" s="155"/>
      <c r="BA3865" s="151" t="str">
        <f t="shared" si="1037"/>
        <v/>
      </c>
      <c r="BC3865" s="47" t="str">
        <f t="shared" si="1038"/>
        <v/>
      </c>
    </row>
    <row r="3866" spans="1:55" x14ac:dyDescent="0.25">
      <c r="A3866" s="4"/>
      <c r="B3866" s="167"/>
      <c r="C3866" s="168"/>
      <c r="D3866" s="169"/>
      <c r="E3866" s="170"/>
      <c r="F3866" s="171"/>
      <c r="G3866" s="172"/>
      <c r="H3866" s="173"/>
      <c r="I3866" s="171"/>
      <c r="J3866" s="172"/>
      <c r="K3866" s="170"/>
      <c r="L3866" s="171"/>
      <c r="M3866" s="172"/>
      <c r="N3866" s="174"/>
      <c r="O3866" s="4"/>
      <c r="P3866" s="49" t="str">
        <f t="shared" si="1022"/>
        <v/>
      </c>
      <c r="Q3866" s="4"/>
      <c r="S3866" s="22" t="str">
        <f t="shared" si="1023"/>
        <v/>
      </c>
      <c r="T3866" s="8" t="str">
        <f t="shared" si="1024"/>
        <v/>
      </c>
      <c r="U3866" s="23" t="str">
        <f t="shared" si="1025"/>
        <v/>
      </c>
      <c r="W3866" s="50"/>
      <c r="Y3866" s="65" t="str">
        <f t="shared" si="1026"/>
        <v/>
      </c>
      <c r="Z3866" s="8" t="str">
        <f t="shared" si="1027"/>
        <v/>
      </c>
      <c r="AA3866" s="66" t="str">
        <f t="shared" si="1028"/>
        <v/>
      </c>
      <c r="AC3866" s="65" t="str">
        <f>IF($G3866="", "", IF(IFERROR(INDEX('Intro &amp; Setup'!$Y$17:$Y$26, MATCH($G3866, 'Intro &amp; Setup'!$U$17:$U$26, 0)), "")="", 'Intro &amp; Setup'!$BB$15, IFERROR(INDEX('Intro &amp; Setup'!$Y$17:$Y$26, MATCH($G3866, 'Intro &amp; Setup'!$U$17:$U$26, 0)), "")))</f>
        <v/>
      </c>
      <c r="AD3866" s="8" t="str">
        <f>IF($J3866="", "", IF(IFERROR(INDEX('Intro &amp; Setup'!$Y$17:$Y$26, MATCH($J3866, 'Intro &amp; Setup'!$U$17:$U$26, 0)), "")="", 'Intro &amp; Setup'!$BB$15, IFERROR(INDEX('Intro &amp; Setup'!$Y$17:$Y$26, MATCH($J3866, 'Intro &amp; Setup'!$U$17:$U$26, 0)), "")))</f>
        <v/>
      </c>
      <c r="AE3866" s="66" t="str">
        <f>IF($M3866="", "", IF(IFERROR(INDEX('Intro &amp; Setup'!$Y$17:$Y$26, MATCH($M3866, 'Intro &amp; Setup'!$U$17:$U$26, 0)), "")="", 'Intro &amp; Setup'!$BB$15, IFERROR(INDEX('Intro &amp; Setup'!$Y$17:$Y$26, MATCH($M3866, 'Intro &amp; Setup'!$U$17:$U$26, 0)), "")))</f>
        <v/>
      </c>
      <c r="AG3866" s="65" t="str">
        <f t="shared" si="1029"/>
        <v/>
      </c>
      <c r="AH3866" s="8" t="str">
        <f t="shared" si="1030"/>
        <v/>
      </c>
      <c r="AI3866" s="66" t="str">
        <f t="shared" si="1031"/>
        <v/>
      </c>
      <c r="AK3866" s="123" t="str">
        <f>IF(AC3866='Intro &amp; Setup'!$BB$14, $AO3866, "")</f>
        <v/>
      </c>
      <c r="AL3866" s="124" t="str">
        <f>IF(AD3866='Intro &amp; Setup'!$BB$14, $AO3866, "")</f>
        <v/>
      </c>
      <c r="AM3866" s="125" t="str">
        <f>IF(AE3866='Intro &amp; Setup'!$BB$14, $AO3866, "")</f>
        <v/>
      </c>
      <c r="AO3866" s="130" t="str">
        <f>IF(AND($B3866="", $C3866="", $D3866=""), "", IF($N3866="", 'Intro &amp; Setup'!$AB$33, $N3866))</f>
        <v/>
      </c>
      <c r="AQ3866" s="140">
        <f t="shared" si="1032"/>
        <v>0</v>
      </c>
      <c r="AR3866" s="145">
        <f t="shared" si="1033"/>
        <v>0</v>
      </c>
      <c r="AS3866" s="141">
        <f t="shared" si="1034"/>
        <v>0</v>
      </c>
      <c r="AU3866" s="149" t="str">
        <f t="shared" si="1035"/>
        <v/>
      </c>
      <c r="AV3866" s="155"/>
      <c r="AW3866" s="155"/>
      <c r="AX3866" s="155" t="str">
        <f t="shared" si="1036"/>
        <v/>
      </c>
      <c r="AY3866" s="155"/>
      <c r="AZ3866" s="155"/>
      <c r="BA3866" s="151" t="str">
        <f t="shared" si="1037"/>
        <v/>
      </c>
      <c r="BC3866" s="47" t="str">
        <f t="shared" si="1038"/>
        <v/>
      </c>
    </row>
    <row r="3867" spans="1:55" x14ac:dyDescent="0.25">
      <c r="A3867" s="4"/>
      <c r="B3867" s="167"/>
      <c r="C3867" s="168"/>
      <c r="D3867" s="169"/>
      <c r="E3867" s="170"/>
      <c r="F3867" s="171"/>
      <c r="G3867" s="172"/>
      <c r="H3867" s="173"/>
      <c r="I3867" s="171"/>
      <c r="J3867" s="172"/>
      <c r="K3867" s="170"/>
      <c r="L3867" s="171"/>
      <c r="M3867" s="172"/>
      <c r="N3867" s="174"/>
      <c r="O3867" s="4"/>
      <c r="P3867" s="49" t="str">
        <f t="shared" si="1022"/>
        <v/>
      </c>
      <c r="Q3867" s="4"/>
      <c r="S3867" s="22" t="str">
        <f t="shared" si="1023"/>
        <v/>
      </c>
      <c r="T3867" s="8" t="str">
        <f t="shared" si="1024"/>
        <v/>
      </c>
      <c r="U3867" s="23" t="str">
        <f t="shared" si="1025"/>
        <v/>
      </c>
      <c r="W3867" s="50"/>
      <c r="Y3867" s="65" t="str">
        <f t="shared" si="1026"/>
        <v/>
      </c>
      <c r="Z3867" s="8" t="str">
        <f t="shared" si="1027"/>
        <v/>
      </c>
      <c r="AA3867" s="66" t="str">
        <f t="shared" si="1028"/>
        <v/>
      </c>
      <c r="AC3867" s="65" t="str">
        <f>IF($G3867="", "", IF(IFERROR(INDEX('Intro &amp; Setup'!$Y$17:$Y$26, MATCH($G3867, 'Intro &amp; Setup'!$U$17:$U$26, 0)), "")="", 'Intro &amp; Setup'!$BB$15, IFERROR(INDEX('Intro &amp; Setup'!$Y$17:$Y$26, MATCH($G3867, 'Intro &amp; Setup'!$U$17:$U$26, 0)), "")))</f>
        <v/>
      </c>
      <c r="AD3867" s="8" t="str">
        <f>IF($J3867="", "", IF(IFERROR(INDEX('Intro &amp; Setup'!$Y$17:$Y$26, MATCH($J3867, 'Intro &amp; Setup'!$U$17:$U$26, 0)), "")="", 'Intro &amp; Setup'!$BB$15, IFERROR(INDEX('Intro &amp; Setup'!$Y$17:$Y$26, MATCH($J3867, 'Intro &amp; Setup'!$U$17:$U$26, 0)), "")))</f>
        <v/>
      </c>
      <c r="AE3867" s="66" t="str">
        <f>IF($M3867="", "", IF(IFERROR(INDEX('Intro &amp; Setup'!$Y$17:$Y$26, MATCH($M3867, 'Intro &amp; Setup'!$U$17:$U$26, 0)), "")="", 'Intro &amp; Setup'!$BB$15, IFERROR(INDEX('Intro &amp; Setup'!$Y$17:$Y$26, MATCH($M3867, 'Intro &amp; Setup'!$U$17:$U$26, 0)), "")))</f>
        <v/>
      </c>
      <c r="AG3867" s="65" t="str">
        <f t="shared" si="1029"/>
        <v/>
      </c>
      <c r="AH3867" s="8" t="str">
        <f t="shared" si="1030"/>
        <v/>
      </c>
      <c r="AI3867" s="66" t="str">
        <f t="shared" si="1031"/>
        <v/>
      </c>
      <c r="AK3867" s="123" t="str">
        <f>IF(AC3867='Intro &amp; Setup'!$BB$14, $AO3867, "")</f>
        <v/>
      </c>
      <c r="AL3867" s="124" t="str">
        <f>IF(AD3867='Intro &amp; Setup'!$BB$14, $AO3867, "")</f>
        <v/>
      </c>
      <c r="AM3867" s="125" t="str">
        <f>IF(AE3867='Intro &amp; Setup'!$BB$14, $AO3867, "")</f>
        <v/>
      </c>
      <c r="AO3867" s="130" t="str">
        <f>IF(AND($B3867="", $C3867="", $D3867=""), "", IF($N3867="", 'Intro &amp; Setup'!$AB$33, $N3867))</f>
        <v/>
      </c>
      <c r="AQ3867" s="140">
        <f t="shared" si="1032"/>
        <v>0</v>
      </c>
      <c r="AR3867" s="145">
        <f t="shared" si="1033"/>
        <v>0</v>
      </c>
      <c r="AS3867" s="141">
        <f t="shared" si="1034"/>
        <v>0</v>
      </c>
      <c r="AU3867" s="149" t="str">
        <f t="shared" si="1035"/>
        <v/>
      </c>
      <c r="AV3867" s="155"/>
      <c r="AW3867" s="155"/>
      <c r="AX3867" s="155" t="str">
        <f t="shared" si="1036"/>
        <v/>
      </c>
      <c r="AY3867" s="155"/>
      <c r="AZ3867" s="155"/>
      <c r="BA3867" s="151" t="str">
        <f t="shared" si="1037"/>
        <v/>
      </c>
      <c r="BC3867" s="47" t="str">
        <f t="shared" si="1038"/>
        <v/>
      </c>
    </row>
    <row r="3868" spans="1:55" x14ac:dyDescent="0.25">
      <c r="A3868" s="4"/>
      <c r="B3868" s="167"/>
      <c r="C3868" s="168"/>
      <c r="D3868" s="169"/>
      <c r="E3868" s="170"/>
      <c r="F3868" s="171"/>
      <c r="G3868" s="172"/>
      <c r="H3868" s="173"/>
      <c r="I3868" s="171"/>
      <c r="J3868" s="172"/>
      <c r="K3868" s="170"/>
      <c r="L3868" s="171"/>
      <c r="M3868" s="172"/>
      <c r="N3868" s="174"/>
      <c r="O3868" s="4"/>
      <c r="P3868" s="49" t="str">
        <f t="shared" si="1022"/>
        <v/>
      </c>
      <c r="Q3868" s="4"/>
      <c r="S3868" s="22" t="str">
        <f t="shared" si="1023"/>
        <v/>
      </c>
      <c r="T3868" s="8" t="str">
        <f t="shared" si="1024"/>
        <v/>
      </c>
      <c r="U3868" s="23" t="str">
        <f t="shared" si="1025"/>
        <v/>
      </c>
      <c r="W3868" s="50"/>
      <c r="Y3868" s="65" t="str">
        <f t="shared" si="1026"/>
        <v/>
      </c>
      <c r="Z3868" s="8" t="str">
        <f t="shared" si="1027"/>
        <v/>
      </c>
      <c r="AA3868" s="66" t="str">
        <f t="shared" si="1028"/>
        <v/>
      </c>
      <c r="AC3868" s="65" t="str">
        <f>IF($G3868="", "", IF(IFERROR(INDEX('Intro &amp; Setup'!$Y$17:$Y$26, MATCH($G3868, 'Intro &amp; Setup'!$U$17:$U$26, 0)), "")="", 'Intro &amp; Setup'!$BB$15, IFERROR(INDEX('Intro &amp; Setup'!$Y$17:$Y$26, MATCH($G3868, 'Intro &amp; Setup'!$U$17:$U$26, 0)), "")))</f>
        <v/>
      </c>
      <c r="AD3868" s="8" t="str">
        <f>IF($J3868="", "", IF(IFERROR(INDEX('Intro &amp; Setup'!$Y$17:$Y$26, MATCH($J3868, 'Intro &amp; Setup'!$U$17:$U$26, 0)), "")="", 'Intro &amp; Setup'!$BB$15, IFERROR(INDEX('Intro &amp; Setup'!$Y$17:$Y$26, MATCH($J3868, 'Intro &amp; Setup'!$U$17:$U$26, 0)), "")))</f>
        <v/>
      </c>
      <c r="AE3868" s="66" t="str">
        <f>IF($M3868="", "", IF(IFERROR(INDEX('Intro &amp; Setup'!$Y$17:$Y$26, MATCH($M3868, 'Intro &amp; Setup'!$U$17:$U$26, 0)), "")="", 'Intro &amp; Setup'!$BB$15, IFERROR(INDEX('Intro &amp; Setup'!$Y$17:$Y$26, MATCH($M3868, 'Intro &amp; Setup'!$U$17:$U$26, 0)), "")))</f>
        <v/>
      </c>
      <c r="AG3868" s="65" t="str">
        <f t="shared" si="1029"/>
        <v/>
      </c>
      <c r="AH3868" s="8" t="str">
        <f t="shared" si="1030"/>
        <v/>
      </c>
      <c r="AI3868" s="66" t="str">
        <f t="shared" si="1031"/>
        <v/>
      </c>
      <c r="AK3868" s="123" t="str">
        <f>IF(AC3868='Intro &amp; Setup'!$BB$14, $AO3868, "")</f>
        <v/>
      </c>
      <c r="AL3868" s="124" t="str">
        <f>IF(AD3868='Intro &amp; Setup'!$BB$14, $AO3868, "")</f>
        <v/>
      </c>
      <c r="AM3868" s="125" t="str">
        <f>IF(AE3868='Intro &amp; Setup'!$BB$14, $AO3868, "")</f>
        <v/>
      </c>
      <c r="AO3868" s="130" t="str">
        <f>IF(AND($B3868="", $C3868="", $D3868=""), "", IF($N3868="", 'Intro &amp; Setup'!$AB$33, $N3868))</f>
        <v/>
      </c>
      <c r="AQ3868" s="140">
        <f t="shared" si="1032"/>
        <v>0</v>
      </c>
      <c r="AR3868" s="145">
        <f t="shared" si="1033"/>
        <v>0</v>
      </c>
      <c r="AS3868" s="141">
        <f t="shared" si="1034"/>
        <v>0</v>
      </c>
      <c r="AU3868" s="149" t="str">
        <f t="shared" si="1035"/>
        <v/>
      </c>
      <c r="AV3868" s="155"/>
      <c r="AW3868" s="155"/>
      <c r="AX3868" s="155" t="str">
        <f t="shared" si="1036"/>
        <v/>
      </c>
      <c r="AY3868" s="155"/>
      <c r="AZ3868" s="155"/>
      <c r="BA3868" s="151" t="str">
        <f t="shared" si="1037"/>
        <v/>
      </c>
      <c r="BC3868" s="47" t="str">
        <f t="shared" si="1038"/>
        <v/>
      </c>
    </row>
    <row r="3869" spans="1:55" x14ac:dyDescent="0.25">
      <c r="A3869" s="4"/>
      <c r="B3869" s="167"/>
      <c r="C3869" s="168"/>
      <c r="D3869" s="169"/>
      <c r="E3869" s="170"/>
      <c r="F3869" s="171"/>
      <c r="G3869" s="172"/>
      <c r="H3869" s="173"/>
      <c r="I3869" s="171"/>
      <c r="J3869" s="172"/>
      <c r="K3869" s="170"/>
      <c r="L3869" s="171"/>
      <c r="M3869" s="172"/>
      <c r="N3869" s="174"/>
      <c r="O3869" s="4"/>
      <c r="P3869" s="49" t="str">
        <f t="shared" si="1022"/>
        <v/>
      </c>
      <c r="Q3869" s="4"/>
      <c r="S3869" s="22" t="str">
        <f t="shared" si="1023"/>
        <v/>
      </c>
      <c r="T3869" s="8" t="str">
        <f t="shared" si="1024"/>
        <v/>
      </c>
      <c r="U3869" s="23" t="str">
        <f t="shared" si="1025"/>
        <v/>
      </c>
      <c r="W3869" s="50"/>
      <c r="Y3869" s="65" t="str">
        <f t="shared" si="1026"/>
        <v/>
      </c>
      <c r="Z3869" s="8" t="str">
        <f t="shared" si="1027"/>
        <v/>
      </c>
      <c r="AA3869" s="66" t="str">
        <f t="shared" si="1028"/>
        <v/>
      </c>
      <c r="AC3869" s="65" t="str">
        <f>IF($G3869="", "", IF(IFERROR(INDEX('Intro &amp; Setup'!$Y$17:$Y$26, MATCH($G3869, 'Intro &amp; Setup'!$U$17:$U$26, 0)), "")="", 'Intro &amp; Setup'!$BB$15, IFERROR(INDEX('Intro &amp; Setup'!$Y$17:$Y$26, MATCH($G3869, 'Intro &amp; Setup'!$U$17:$U$26, 0)), "")))</f>
        <v/>
      </c>
      <c r="AD3869" s="8" t="str">
        <f>IF($J3869="", "", IF(IFERROR(INDEX('Intro &amp; Setup'!$Y$17:$Y$26, MATCH($J3869, 'Intro &amp; Setup'!$U$17:$U$26, 0)), "")="", 'Intro &amp; Setup'!$BB$15, IFERROR(INDEX('Intro &amp; Setup'!$Y$17:$Y$26, MATCH($J3869, 'Intro &amp; Setup'!$U$17:$U$26, 0)), "")))</f>
        <v/>
      </c>
      <c r="AE3869" s="66" t="str">
        <f>IF($M3869="", "", IF(IFERROR(INDEX('Intro &amp; Setup'!$Y$17:$Y$26, MATCH($M3869, 'Intro &amp; Setup'!$U$17:$U$26, 0)), "")="", 'Intro &amp; Setup'!$BB$15, IFERROR(INDEX('Intro &amp; Setup'!$Y$17:$Y$26, MATCH($M3869, 'Intro &amp; Setup'!$U$17:$U$26, 0)), "")))</f>
        <v/>
      </c>
      <c r="AG3869" s="65" t="str">
        <f t="shared" si="1029"/>
        <v/>
      </c>
      <c r="AH3869" s="8" t="str">
        <f t="shared" si="1030"/>
        <v/>
      </c>
      <c r="AI3869" s="66" t="str">
        <f t="shared" si="1031"/>
        <v/>
      </c>
      <c r="AK3869" s="123" t="str">
        <f>IF(AC3869='Intro &amp; Setup'!$BB$14, $AO3869, "")</f>
        <v/>
      </c>
      <c r="AL3869" s="124" t="str">
        <f>IF(AD3869='Intro &amp; Setup'!$BB$14, $AO3869, "")</f>
        <v/>
      </c>
      <c r="AM3869" s="125" t="str">
        <f>IF(AE3869='Intro &amp; Setup'!$BB$14, $AO3869, "")</f>
        <v/>
      </c>
      <c r="AO3869" s="130" t="str">
        <f>IF(AND($B3869="", $C3869="", $D3869=""), "", IF($N3869="", 'Intro &amp; Setup'!$AB$33, $N3869))</f>
        <v/>
      </c>
      <c r="AQ3869" s="140">
        <f t="shared" si="1032"/>
        <v>0</v>
      </c>
      <c r="AR3869" s="145">
        <f t="shared" si="1033"/>
        <v>0</v>
      </c>
      <c r="AS3869" s="141">
        <f t="shared" si="1034"/>
        <v>0</v>
      </c>
      <c r="AU3869" s="149" t="str">
        <f t="shared" si="1035"/>
        <v/>
      </c>
      <c r="AV3869" s="155"/>
      <c r="AW3869" s="155"/>
      <c r="AX3869" s="155" t="str">
        <f t="shared" si="1036"/>
        <v/>
      </c>
      <c r="AY3869" s="155"/>
      <c r="AZ3869" s="155"/>
      <c r="BA3869" s="151" t="str">
        <f t="shared" si="1037"/>
        <v/>
      </c>
      <c r="BC3869" s="47" t="str">
        <f t="shared" si="1038"/>
        <v/>
      </c>
    </row>
    <row r="3870" spans="1:55" x14ac:dyDescent="0.25">
      <c r="A3870" s="4"/>
      <c r="B3870" s="167"/>
      <c r="C3870" s="168"/>
      <c r="D3870" s="169"/>
      <c r="E3870" s="170"/>
      <c r="F3870" s="171"/>
      <c r="G3870" s="172"/>
      <c r="H3870" s="173"/>
      <c r="I3870" s="171"/>
      <c r="J3870" s="172"/>
      <c r="K3870" s="170"/>
      <c r="L3870" s="171"/>
      <c r="M3870" s="172"/>
      <c r="N3870" s="174"/>
      <c r="O3870" s="4"/>
      <c r="P3870" s="49" t="str">
        <f t="shared" si="1022"/>
        <v/>
      </c>
      <c r="Q3870" s="4"/>
      <c r="S3870" s="22" t="str">
        <f t="shared" si="1023"/>
        <v/>
      </c>
      <c r="T3870" s="8" t="str">
        <f t="shared" si="1024"/>
        <v/>
      </c>
      <c r="U3870" s="23" t="str">
        <f t="shared" si="1025"/>
        <v/>
      </c>
      <c r="W3870" s="50"/>
      <c r="Y3870" s="65" t="str">
        <f t="shared" si="1026"/>
        <v/>
      </c>
      <c r="Z3870" s="8" t="str">
        <f t="shared" si="1027"/>
        <v/>
      </c>
      <c r="AA3870" s="66" t="str">
        <f t="shared" si="1028"/>
        <v/>
      </c>
      <c r="AC3870" s="65" t="str">
        <f>IF($G3870="", "", IF(IFERROR(INDEX('Intro &amp; Setup'!$Y$17:$Y$26, MATCH($G3870, 'Intro &amp; Setup'!$U$17:$U$26, 0)), "")="", 'Intro &amp; Setup'!$BB$15, IFERROR(INDEX('Intro &amp; Setup'!$Y$17:$Y$26, MATCH($G3870, 'Intro &amp; Setup'!$U$17:$U$26, 0)), "")))</f>
        <v/>
      </c>
      <c r="AD3870" s="8" t="str">
        <f>IF($J3870="", "", IF(IFERROR(INDEX('Intro &amp; Setup'!$Y$17:$Y$26, MATCH($J3870, 'Intro &amp; Setup'!$U$17:$U$26, 0)), "")="", 'Intro &amp; Setup'!$BB$15, IFERROR(INDEX('Intro &amp; Setup'!$Y$17:$Y$26, MATCH($J3870, 'Intro &amp; Setup'!$U$17:$U$26, 0)), "")))</f>
        <v/>
      </c>
      <c r="AE3870" s="66" t="str">
        <f>IF($M3870="", "", IF(IFERROR(INDEX('Intro &amp; Setup'!$Y$17:$Y$26, MATCH($M3870, 'Intro &amp; Setup'!$U$17:$U$26, 0)), "")="", 'Intro &amp; Setup'!$BB$15, IFERROR(INDEX('Intro &amp; Setup'!$Y$17:$Y$26, MATCH($M3870, 'Intro &amp; Setup'!$U$17:$U$26, 0)), "")))</f>
        <v/>
      </c>
      <c r="AG3870" s="65" t="str">
        <f t="shared" si="1029"/>
        <v/>
      </c>
      <c r="AH3870" s="8" t="str">
        <f t="shared" si="1030"/>
        <v/>
      </c>
      <c r="AI3870" s="66" t="str">
        <f t="shared" si="1031"/>
        <v/>
      </c>
      <c r="AK3870" s="123" t="str">
        <f>IF(AC3870='Intro &amp; Setup'!$BB$14, $AO3870, "")</f>
        <v/>
      </c>
      <c r="AL3870" s="124" t="str">
        <f>IF(AD3870='Intro &amp; Setup'!$BB$14, $AO3870, "")</f>
        <v/>
      </c>
      <c r="AM3870" s="125" t="str">
        <f>IF(AE3870='Intro &amp; Setup'!$BB$14, $AO3870, "")</f>
        <v/>
      </c>
      <c r="AO3870" s="130" t="str">
        <f>IF(AND($B3870="", $C3870="", $D3870=""), "", IF($N3870="", 'Intro &amp; Setup'!$AB$33, $N3870))</f>
        <v/>
      </c>
      <c r="AQ3870" s="140">
        <f t="shared" si="1032"/>
        <v>0</v>
      </c>
      <c r="AR3870" s="145">
        <f t="shared" si="1033"/>
        <v>0</v>
      </c>
      <c r="AS3870" s="141">
        <f t="shared" si="1034"/>
        <v>0</v>
      </c>
      <c r="AU3870" s="149" t="str">
        <f t="shared" si="1035"/>
        <v/>
      </c>
      <c r="AV3870" s="155"/>
      <c r="AW3870" s="155"/>
      <c r="AX3870" s="155" t="str">
        <f t="shared" si="1036"/>
        <v/>
      </c>
      <c r="AY3870" s="155"/>
      <c r="AZ3870" s="155"/>
      <c r="BA3870" s="151" t="str">
        <f t="shared" si="1037"/>
        <v/>
      </c>
      <c r="BC3870" s="47" t="str">
        <f t="shared" si="1038"/>
        <v/>
      </c>
    </row>
    <row r="3871" spans="1:55" x14ac:dyDescent="0.25">
      <c r="A3871" s="4"/>
      <c r="B3871" s="167"/>
      <c r="C3871" s="168"/>
      <c r="D3871" s="169"/>
      <c r="E3871" s="170"/>
      <c r="F3871" s="171"/>
      <c r="G3871" s="172"/>
      <c r="H3871" s="173"/>
      <c r="I3871" s="171"/>
      <c r="J3871" s="172"/>
      <c r="K3871" s="170"/>
      <c r="L3871" s="171"/>
      <c r="M3871" s="172"/>
      <c r="N3871" s="174"/>
      <c r="O3871" s="4"/>
      <c r="P3871" s="49" t="str">
        <f t="shared" si="1022"/>
        <v/>
      </c>
      <c r="Q3871" s="4"/>
      <c r="S3871" s="22" t="str">
        <f t="shared" si="1023"/>
        <v/>
      </c>
      <c r="T3871" s="8" t="str">
        <f t="shared" si="1024"/>
        <v/>
      </c>
      <c r="U3871" s="23" t="str">
        <f t="shared" si="1025"/>
        <v/>
      </c>
      <c r="W3871" s="50"/>
      <c r="Y3871" s="65" t="str">
        <f t="shared" si="1026"/>
        <v/>
      </c>
      <c r="Z3871" s="8" t="str">
        <f t="shared" si="1027"/>
        <v/>
      </c>
      <c r="AA3871" s="66" t="str">
        <f t="shared" si="1028"/>
        <v/>
      </c>
      <c r="AC3871" s="65" t="str">
        <f>IF($G3871="", "", IF(IFERROR(INDEX('Intro &amp; Setup'!$Y$17:$Y$26, MATCH($G3871, 'Intro &amp; Setup'!$U$17:$U$26, 0)), "")="", 'Intro &amp; Setup'!$BB$15, IFERROR(INDEX('Intro &amp; Setup'!$Y$17:$Y$26, MATCH($G3871, 'Intro &amp; Setup'!$U$17:$U$26, 0)), "")))</f>
        <v/>
      </c>
      <c r="AD3871" s="8" t="str">
        <f>IF($J3871="", "", IF(IFERROR(INDEX('Intro &amp; Setup'!$Y$17:$Y$26, MATCH($J3871, 'Intro &amp; Setup'!$U$17:$U$26, 0)), "")="", 'Intro &amp; Setup'!$BB$15, IFERROR(INDEX('Intro &amp; Setup'!$Y$17:$Y$26, MATCH($J3871, 'Intro &amp; Setup'!$U$17:$U$26, 0)), "")))</f>
        <v/>
      </c>
      <c r="AE3871" s="66" t="str">
        <f>IF($M3871="", "", IF(IFERROR(INDEX('Intro &amp; Setup'!$Y$17:$Y$26, MATCH($M3871, 'Intro &amp; Setup'!$U$17:$U$26, 0)), "")="", 'Intro &amp; Setup'!$BB$15, IFERROR(INDEX('Intro &amp; Setup'!$Y$17:$Y$26, MATCH($M3871, 'Intro &amp; Setup'!$U$17:$U$26, 0)), "")))</f>
        <v/>
      </c>
      <c r="AG3871" s="65" t="str">
        <f t="shared" si="1029"/>
        <v/>
      </c>
      <c r="AH3871" s="8" t="str">
        <f t="shared" si="1030"/>
        <v/>
      </c>
      <c r="AI3871" s="66" t="str">
        <f t="shared" si="1031"/>
        <v/>
      </c>
      <c r="AK3871" s="123" t="str">
        <f>IF(AC3871='Intro &amp; Setup'!$BB$14, $AO3871, "")</f>
        <v/>
      </c>
      <c r="AL3871" s="124" t="str">
        <f>IF(AD3871='Intro &amp; Setup'!$BB$14, $AO3871, "")</f>
        <v/>
      </c>
      <c r="AM3871" s="125" t="str">
        <f>IF(AE3871='Intro &amp; Setup'!$BB$14, $AO3871, "")</f>
        <v/>
      </c>
      <c r="AO3871" s="130" t="str">
        <f>IF(AND($B3871="", $C3871="", $D3871=""), "", IF($N3871="", 'Intro &amp; Setup'!$AB$33, $N3871))</f>
        <v/>
      </c>
      <c r="AQ3871" s="140">
        <f t="shared" si="1032"/>
        <v>0</v>
      </c>
      <c r="AR3871" s="145">
        <f t="shared" si="1033"/>
        <v>0</v>
      </c>
      <c r="AS3871" s="141">
        <f t="shared" si="1034"/>
        <v>0</v>
      </c>
      <c r="AU3871" s="149" t="str">
        <f t="shared" si="1035"/>
        <v/>
      </c>
      <c r="AV3871" s="155"/>
      <c r="AW3871" s="155"/>
      <c r="AX3871" s="155" t="str">
        <f t="shared" si="1036"/>
        <v/>
      </c>
      <c r="AY3871" s="155"/>
      <c r="AZ3871" s="155"/>
      <c r="BA3871" s="151" t="str">
        <f t="shared" si="1037"/>
        <v/>
      </c>
      <c r="BC3871" s="47" t="str">
        <f t="shared" si="1038"/>
        <v/>
      </c>
    </row>
    <row r="3872" spans="1:55" x14ac:dyDescent="0.25">
      <c r="A3872" s="4"/>
      <c r="B3872" s="167"/>
      <c r="C3872" s="168"/>
      <c r="D3872" s="169"/>
      <c r="E3872" s="170"/>
      <c r="F3872" s="171"/>
      <c r="G3872" s="172"/>
      <c r="H3872" s="173"/>
      <c r="I3872" s="171"/>
      <c r="J3872" s="172"/>
      <c r="K3872" s="170"/>
      <c r="L3872" s="171"/>
      <c r="M3872" s="172"/>
      <c r="N3872" s="174"/>
      <c r="O3872" s="4"/>
      <c r="P3872" s="49" t="str">
        <f t="shared" si="1022"/>
        <v/>
      </c>
      <c r="Q3872" s="4"/>
      <c r="S3872" s="22" t="str">
        <f t="shared" si="1023"/>
        <v/>
      </c>
      <c r="T3872" s="8" t="str">
        <f t="shared" si="1024"/>
        <v/>
      </c>
      <c r="U3872" s="23" t="str">
        <f t="shared" si="1025"/>
        <v/>
      </c>
      <c r="W3872" s="50"/>
      <c r="Y3872" s="65" t="str">
        <f t="shared" si="1026"/>
        <v/>
      </c>
      <c r="Z3872" s="8" t="str">
        <f t="shared" si="1027"/>
        <v/>
      </c>
      <c r="AA3872" s="66" t="str">
        <f t="shared" si="1028"/>
        <v/>
      </c>
      <c r="AC3872" s="65" t="str">
        <f>IF($G3872="", "", IF(IFERROR(INDEX('Intro &amp; Setup'!$Y$17:$Y$26, MATCH($G3872, 'Intro &amp; Setup'!$U$17:$U$26, 0)), "")="", 'Intro &amp; Setup'!$BB$15, IFERROR(INDEX('Intro &amp; Setup'!$Y$17:$Y$26, MATCH($G3872, 'Intro &amp; Setup'!$U$17:$U$26, 0)), "")))</f>
        <v/>
      </c>
      <c r="AD3872" s="8" t="str">
        <f>IF($J3872="", "", IF(IFERROR(INDEX('Intro &amp; Setup'!$Y$17:$Y$26, MATCH($J3872, 'Intro &amp; Setup'!$U$17:$U$26, 0)), "")="", 'Intro &amp; Setup'!$BB$15, IFERROR(INDEX('Intro &amp; Setup'!$Y$17:$Y$26, MATCH($J3872, 'Intro &amp; Setup'!$U$17:$U$26, 0)), "")))</f>
        <v/>
      </c>
      <c r="AE3872" s="66" t="str">
        <f>IF($M3872="", "", IF(IFERROR(INDEX('Intro &amp; Setup'!$Y$17:$Y$26, MATCH($M3872, 'Intro &amp; Setup'!$U$17:$U$26, 0)), "")="", 'Intro &amp; Setup'!$BB$15, IFERROR(INDEX('Intro &amp; Setup'!$Y$17:$Y$26, MATCH($M3872, 'Intro &amp; Setup'!$U$17:$U$26, 0)), "")))</f>
        <v/>
      </c>
      <c r="AG3872" s="65" t="str">
        <f t="shared" si="1029"/>
        <v/>
      </c>
      <c r="AH3872" s="8" t="str">
        <f t="shared" si="1030"/>
        <v/>
      </c>
      <c r="AI3872" s="66" t="str">
        <f t="shared" si="1031"/>
        <v/>
      </c>
      <c r="AK3872" s="123" t="str">
        <f>IF(AC3872='Intro &amp; Setup'!$BB$14, $AO3872, "")</f>
        <v/>
      </c>
      <c r="AL3872" s="124" t="str">
        <f>IF(AD3872='Intro &amp; Setup'!$BB$14, $AO3872, "")</f>
        <v/>
      </c>
      <c r="AM3872" s="125" t="str">
        <f>IF(AE3872='Intro &amp; Setup'!$BB$14, $AO3872, "")</f>
        <v/>
      </c>
      <c r="AO3872" s="130" t="str">
        <f>IF(AND($B3872="", $C3872="", $D3872=""), "", IF($N3872="", 'Intro &amp; Setup'!$AB$33, $N3872))</f>
        <v/>
      </c>
      <c r="AQ3872" s="140">
        <f t="shared" si="1032"/>
        <v>0</v>
      </c>
      <c r="AR3872" s="145">
        <f t="shared" si="1033"/>
        <v>0</v>
      </c>
      <c r="AS3872" s="141">
        <f t="shared" si="1034"/>
        <v>0</v>
      </c>
      <c r="AU3872" s="149" t="str">
        <f t="shared" si="1035"/>
        <v/>
      </c>
      <c r="AV3872" s="155"/>
      <c r="AW3872" s="155"/>
      <c r="AX3872" s="155" t="str">
        <f t="shared" si="1036"/>
        <v/>
      </c>
      <c r="AY3872" s="155"/>
      <c r="AZ3872" s="155"/>
      <c r="BA3872" s="151" t="str">
        <f t="shared" si="1037"/>
        <v/>
      </c>
      <c r="BC3872" s="47" t="str">
        <f t="shared" si="1038"/>
        <v/>
      </c>
    </row>
    <row r="3873" spans="1:55" x14ac:dyDescent="0.25">
      <c r="A3873" s="4"/>
      <c r="B3873" s="167"/>
      <c r="C3873" s="168"/>
      <c r="D3873" s="169"/>
      <c r="E3873" s="170"/>
      <c r="F3873" s="171"/>
      <c r="G3873" s="172"/>
      <c r="H3873" s="173"/>
      <c r="I3873" s="171"/>
      <c r="J3873" s="172"/>
      <c r="K3873" s="170"/>
      <c r="L3873" s="171"/>
      <c r="M3873" s="172"/>
      <c r="N3873" s="174"/>
      <c r="O3873" s="4"/>
      <c r="P3873" s="49" t="str">
        <f t="shared" si="1022"/>
        <v/>
      </c>
      <c r="Q3873" s="4"/>
      <c r="S3873" s="22" t="str">
        <f t="shared" si="1023"/>
        <v/>
      </c>
      <c r="T3873" s="8" t="str">
        <f t="shared" si="1024"/>
        <v/>
      </c>
      <c r="U3873" s="23" t="str">
        <f t="shared" si="1025"/>
        <v/>
      </c>
      <c r="W3873" s="50"/>
      <c r="Y3873" s="65" t="str">
        <f t="shared" si="1026"/>
        <v/>
      </c>
      <c r="Z3873" s="8" t="str">
        <f t="shared" si="1027"/>
        <v/>
      </c>
      <c r="AA3873" s="66" t="str">
        <f t="shared" si="1028"/>
        <v/>
      </c>
      <c r="AC3873" s="65" t="str">
        <f>IF($G3873="", "", IF(IFERROR(INDEX('Intro &amp; Setup'!$Y$17:$Y$26, MATCH($G3873, 'Intro &amp; Setup'!$U$17:$U$26, 0)), "")="", 'Intro &amp; Setup'!$BB$15, IFERROR(INDEX('Intro &amp; Setup'!$Y$17:$Y$26, MATCH($G3873, 'Intro &amp; Setup'!$U$17:$U$26, 0)), "")))</f>
        <v/>
      </c>
      <c r="AD3873" s="8" t="str">
        <f>IF($J3873="", "", IF(IFERROR(INDEX('Intro &amp; Setup'!$Y$17:$Y$26, MATCH($J3873, 'Intro &amp; Setup'!$U$17:$U$26, 0)), "")="", 'Intro &amp; Setup'!$BB$15, IFERROR(INDEX('Intro &amp; Setup'!$Y$17:$Y$26, MATCH($J3873, 'Intro &amp; Setup'!$U$17:$U$26, 0)), "")))</f>
        <v/>
      </c>
      <c r="AE3873" s="66" t="str">
        <f>IF($M3873="", "", IF(IFERROR(INDEX('Intro &amp; Setup'!$Y$17:$Y$26, MATCH($M3873, 'Intro &amp; Setup'!$U$17:$U$26, 0)), "")="", 'Intro &amp; Setup'!$BB$15, IFERROR(INDEX('Intro &amp; Setup'!$Y$17:$Y$26, MATCH($M3873, 'Intro &amp; Setup'!$U$17:$U$26, 0)), "")))</f>
        <v/>
      </c>
      <c r="AG3873" s="65" t="str">
        <f t="shared" si="1029"/>
        <v/>
      </c>
      <c r="AH3873" s="8" t="str">
        <f t="shared" si="1030"/>
        <v/>
      </c>
      <c r="AI3873" s="66" t="str">
        <f t="shared" si="1031"/>
        <v/>
      </c>
      <c r="AK3873" s="123" t="str">
        <f>IF(AC3873='Intro &amp; Setup'!$BB$14, $AO3873, "")</f>
        <v/>
      </c>
      <c r="AL3873" s="124" t="str">
        <f>IF(AD3873='Intro &amp; Setup'!$BB$14, $AO3873, "")</f>
        <v/>
      </c>
      <c r="AM3873" s="125" t="str">
        <f>IF(AE3873='Intro &amp; Setup'!$BB$14, $AO3873, "")</f>
        <v/>
      </c>
      <c r="AO3873" s="130" t="str">
        <f>IF(AND($B3873="", $C3873="", $D3873=""), "", IF($N3873="", 'Intro &amp; Setup'!$AB$33, $N3873))</f>
        <v/>
      </c>
      <c r="AQ3873" s="140">
        <f t="shared" si="1032"/>
        <v>0</v>
      </c>
      <c r="AR3873" s="145">
        <f t="shared" si="1033"/>
        <v>0</v>
      </c>
      <c r="AS3873" s="141">
        <f t="shared" si="1034"/>
        <v>0</v>
      </c>
      <c r="AU3873" s="149" t="str">
        <f t="shared" si="1035"/>
        <v/>
      </c>
      <c r="AV3873" s="155"/>
      <c r="AW3873" s="155"/>
      <c r="AX3873" s="155" t="str">
        <f t="shared" si="1036"/>
        <v/>
      </c>
      <c r="AY3873" s="155"/>
      <c r="AZ3873" s="155"/>
      <c r="BA3873" s="151" t="str">
        <f t="shared" si="1037"/>
        <v/>
      </c>
      <c r="BC3873" s="47" t="str">
        <f t="shared" si="1038"/>
        <v/>
      </c>
    </row>
    <row r="3874" spans="1:55" x14ac:dyDescent="0.25">
      <c r="A3874" s="4"/>
      <c r="B3874" s="167"/>
      <c r="C3874" s="168"/>
      <c r="D3874" s="169"/>
      <c r="E3874" s="170"/>
      <c r="F3874" s="171"/>
      <c r="G3874" s="172"/>
      <c r="H3874" s="173"/>
      <c r="I3874" s="171"/>
      <c r="J3874" s="172"/>
      <c r="K3874" s="170"/>
      <c r="L3874" s="171"/>
      <c r="M3874" s="172"/>
      <c r="N3874" s="174"/>
      <c r="O3874" s="4"/>
      <c r="P3874" s="49" t="str">
        <f t="shared" si="1022"/>
        <v/>
      </c>
      <c r="Q3874" s="4"/>
      <c r="S3874" s="22" t="str">
        <f t="shared" si="1023"/>
        <v/>
      </c>
      <c r="T3874" s="8" t="str">
        <f t="shared" si="1024"/>
        <v/>
      </c>
      <c r="U3874" s="23" t="str">
        <f t="shared" si="1025"/>
        <v/>
      </c>
      <c r="W3874" s="50"/>
      <c r="Y3874" s="65" t="str">
        <f t="shared" si="1026"/>
        <v/>
      </c>
      <c r="Z3874" s="8" t="str">
        <f t="shared" si="1027"/>
        <v/>
      </c>
      <c r="AA3874" s="66" t="str">
        <f t="shared" si="1028"/>
        <v/>
      </c>
      <c r="AC3874" s="65" t="str">
        <f>IF($G3874="", "", IF(IFERROR(INDEX('Intro &amp; Setup'!$Y$17:$Y$26, MATCH($G3874, 'Intro &amp; Setup'!$U$17:$U$26, 0)), "")="", 'Intro &amp; Setup'!$BB$15, IFERROR(INDEX('Intro &amp; Setup'!$Y$17:$Y$26, MATCH($G3874, 'Intro &amp; Setup'!$U$17:$U$26, 0)), "")))</f>
        <v/>
      </c>
      <c r="AD3874" s="8" t="str">
        <f>IF($J3874="", "", IF(IFERROR(INDEX('Intro &amp; Setup'!$Y$17:$Y$26, MATCH($J3874, 'Intro &amp; Setup'!$U$17:$U$26, 0)), "")="", 'Intro &amp; Setup'!$BB$15, IFERROR(INDEX('Intro &amp; Setup'!$Y$17:$Y$26, MATCH($J3874, 'Intro &amp; Setup'!$U$17:$U$26, 0)), "")))</f>
        <v/>
      </c>
      <c r="AE3874" s="66" t="str">
        <f>IF($M3874="", "", IF(IFERROR(INDEX('Intro &amp; Setup'!$Y$17:$Y$26, MATCH($M3874, 'Intro &amp; Setup'!$U$17:$U$26, 0)), "")="", 'Intro &amp; Setup'!$BB$15, IFERROR(INDEX('Intro &amp; Setup'!$Y$17:$Y$26, MATCH($M3874, 'Intro &amp; Setup'!$U$17:$U$26, 0)), "")))</f>
        <v/>
      </c>
      <c r="AG3874" s="65" t="str">
        <f t="shared" si="1029"/>
        <v/>
      </c>
      <c r="AH3874" s="8" t="str">
        <f t="shared" si="1030"/>
        <v/>
      </c>
      <c r="AI3874" s="66" t="str">
        <f t="shared" si="1031"/>
        <v/>
      </c>
      <c r="AK3874" s="123" t="str">
        <f>IF(AC3874='Intro &amp; Setup'!$BB$14, $AO3874, "")</f>
        <v/>
      </c>
      <c r="AL3874" s="124" t="str">
        <f>IF(AD3874='Intro &amp; Setup'!$BB$14, $AO3874, "")</f>
        <v/>
      </c>
      <c r="AM3874" s="125" t="str">
        <f>IF(AE3874='Intro &amp; Setup'!$BB$14, $AO3874, "")</f>
        <v/>
      </c>
      <c r="AO3874" s="130" t="str">
        <f>IF(AND($B3874="", $C3874="", $D3874=""), "", IF($N3874="", 'Intro &amp; Setup'!$AB$33, $N3874))</f>
        <v/>
      </c>
      <c r="AQ3874" s="140">
        <f t="shared" si="1032"/>
        <v>0</v>
      </c>
      <c r="AR3874" s="145">
        <f t="shared" si="1033"/>
        <v>0</v>
      </c>
      <c r="AS3874" s="141">
        <f t="shared" si="1034"/>
        <v>0</v>
      </c>
      <c r="AU3874" s="149" t="str">
        <f t="shared" si="1035"/>
        <v/>
      </c>
      <c r="AV3874" s="155"/>
      <c r="AW3874" s="155"/>
      <c r="AX3874" s="155" t="str">
        <f t="shared" si="1036"/>
        <v/>
      </c>
      <c r="AY3874" s="155"/>
      <c r="AZ3874" s="155"/>
      <c r="BA3874" s="151" t="str">
        <f t="shared" si="1037"/>
        <v/>
      </c>
      <c r="BC3874" s="47" t="str">
        <f t="shared" si="1038"/>
        <v/>
      </c>
    </row>
    <row r="3875" spans="1:55" x14ac:dyDescent="0.25">
      <c r="A3875" s="4"/>
      <c r="B3875" s="167"/>
      <c r="C3875" s="168"/>
      <c r="D3875" s="169"/>
      <c r="E3875" s="170"/>
      <c r="F3875" s="171"/>
      <c r="G3875" s="172"/>
      <c r="H3875" s="173"/>
      <c r="I3875" s="171"/>
      <c r="J3875" s="172"/>
      <c r="K3875" s="170"/>
      <c r="L3875" s="171"/>
      <c r="M3875" s="172"/>
      <c r="N3875" s="174"/>
      <c r="O3875" s="4"/>
      <c r="P3875" s="49" t="str">
        <f t="shared" si="1022"/>
        <v/>
      </c>
      <c r="Q3875" s="4"/>
      <c r="S3875" s="22" t="str">
        <f t="shared" si="1023"/>
        <v/>
      </c>
      <c r="T3875" s="8" t="str">
        <f t="shared" si="1024"/>
        <v/>
      </c>
      <c r="U3875" s="23" t="str">
        <f t="shared" si="1025"/>
        <v/>
      </c>
      <c r="W3875" s="50"/>
      <c r="Y3875" s="65" t="str">
        <f t="shared" si="1026"/>
        <v/>
      </c>
      <c r="Z3875" s="8" t="str">
        <f t="shared" si="1027"/>
        <v/>
      </c>
      <c r="AA3875" s="66" t="str">
        <f t="shared" si="1028"/>
        <v/>
      </c>
      <c r="AC3875" s="65" t="str">
        <f>IF($G3875="", "", IF(IFERROR(INDEX('Intro &amp; Setup'!$Y$17:$Y$26, MATCH($G3875, 'Intro &amp; Setup'!$U$17:$U$26, 0)), "")="", 'Intro &amp; Setup'!$BB$15, IFERROR(INDEX('Intro &amp; Setup'!$Y$17:$Y$26, MATCH($G3875, 'Intro &amp; Setup'!$U$17:$U$26, 0)), "")))</f>
        <v/>
      </c>
      <c r="AD3875" s="8" t="str">
        <f>IF($J3875="", "", IF(IFERROR(INDEX('Intro &amp; Setup'!$Y$17:$Y$26, MATCH($J3875, 'Intro &amp; Setup'!$U$17:$U$26, 0)), "")="", 'Intro &amp; Setup'!$BB$15, IFERROR(INDEX('Intro &amp; Setup'!$Y$17:$Y$26, MATCH($J3875, 'Intro &amp; Setup'!$U$17:$U$26, 0)), "")))</f>
        <v/>
      </c>
      <c r="AE3875" s="66" t="str">
        <f>IF($M3875="", "", IF(IFERROR(INDEX('Intro &amp; Setup'!$Y$17:$Y$26, MATCH($M3875, 'Intro &amp; Setup'!$U$17:$U$26, 0)), "")="", 'Intro &amp; Setup'!$BB$15, IFERROR(INDEX('Intro &amp; Setup'!$Y$17:$Y$26, MATCH($M3875, 'Intro &amp; Setup'!$U$17:$U$26, 0)), "")))</f>
        <v/>
      </c>
      <c r="AG3875" s="65" t="str">
        <f t="shared" si="1029"/>
        <v/>
      </c>
      <c r="AH3875" s="8" t="str">
        <f t="shared" si="1030"/>
        <v/>
      </c>
      <c r="AI3875" s="66" t="str">
        <f t="shared" si="1031"/>
        <v/>
      </c>
      <c r="AK3875" s="123" t="str">
        <f>IF(AC3875='Intro &amp; Setup'!$BB$14, $AO3875, "")</f>
        <v/>
      </c>
      <c r="AL3875" s="124" t="str">
        <f>IF(AD3875='Intro &amp; Setup'!$BB$14, $AO3875, "")</f>
        <v/>
      </c>
      <c r="AM3875" s="125" t="str">
        <f>IF(AE3875='Intro &amp; Setup'!$BB$14, $AO3875, "")</f>
        <v/>
      </c>
      <c r="AO3875" s="130" t="str">
        <f>IF(AND($B3875="", $C3875="", $D3875=""), "", IF($N3875="", 'Intro &amp; Setup'!$AB$33, $N3875))</f>
        <v/>
      </c>
      <c r="AQ3875" s="140">
        <f t="shared" si="1032"/>
        <v>0</v>
      </c>
      <c r="AR3875" s="145">
        <f t="shared" si="1033"/>
        <v>0</v>
      </c>
      <c r="AS3875" s="141">
        <f t="shared" si="1034"/>
        <v>0</v>
      </c>
      <c r="AU3875" s="149" t="str">
        <f t="shared" si="1035"/>
        <v/>
      </c>
      <c r="AV3875" s="155"/>
      <c r="AW3875" s="155"/>
      <c r="AX3875" s="155" t="str">
        <f t="shared" si="1036"/>
        <v/>
      </c>
      <c r="AY3875" s="155"/>
      <c r="AZ3875" s="155"/>
      <c r="BA3875" s="151" t="str">
        <f t="shared" si="1037"/>
        <v/>
      </c>
      <c r="BC3875" s="47" t="str">
        <f t="shared" si="1038"/>
        <v/>
      </c>
    </row>
    <row r="3876" spans="1:55" x14ac:dyDescent="0.25">
      <c r="A3876" s="4"/>
      <c r="B3876" s="167"/>
      <c r="C3876" s="168"/>
      <c r="D3876" s="169"/>
      <c r="E3876" s="170"/>
      <c r="F3876" s="171"/>
      <c r="G3876" s="172"/>
      <c r="H3876" s="173"/>
      <c r="I3876" s="171"/>
      <c r="J3876" s="172"/>
      <c r="K3876" s="170"/>
      <c r="L3876" s="171"/>
      <c r="M3876" s="172"/>
      <c r="N3876" s="174"/>
      <c r="O3876" s="4"/>
      <c r="P3876" s="49" t="str">
        <f t="shared" si="1022"/>
        <v/>
      </c>
      <c r="Q3876" s="4"/>
      <c r="S3876" s="22" t="str">
        <f t="shared" si="1023"/>
        <v/>
      </c>
      <c r="T3876" s="8" t="str">
        <f t="shared" si="1024"/>
        <v/>
      </c>
      <c r="U3876" s="23" t="str">
        <f t="shared" si="1025"/>
        <v/>
      </c>
      <c r="W3876" s="50"/>
      <c r="Y3876" s="65" t="str">
        <f t="shared" si="1026"/>
        <v/>
      </c>
      <c r="Z3876" s="8" t="str">
        <f t="shared" si="1027"/>
        <v/>
      </c>
      <c r="AA3876" s="66" t="str">
        <f t="shared" si="1028"/>
        <v/>
      </c>
      <c r="AC3876" s="65" t="str">
        <f>IF($G3876="", "", IF(IFERROR(INDEX('Intro &amp; Setup'!$Y$17:$Y$26, MATCH($G3876, 'Intro &amp; Setup'!$U$17:$U$26, 0)), "")="", 'Intro &amp; Setup'!$BB$15, IFERROR(INDEX('Intro &amp; Setup'!$Y$17:$Y$26, MATCH($G3876, 'Intro &amp; Setup'!$U$17:$U$26, 0)), "")))</f>
        <v/>
      </c>
      <c r="AD3876" s="8" t="str">
        <f>IF($J3876="", "", IF(IFERROR(INDEX('Intro &amp; Setup'!$Y$17:$Y$26, MATCH($J3876, 'Intro &amp; Setup'!$U$17:$U$26, 0)), "")="", 'Intro &amp; Setup'!$BB$15, IFERROR(INDEX('Intro &amp; Setup'!$Y$17:$Y$26, MATCH($J3876, 'Intro &amp; Setup'!$U$17:$U$26, 0)), "")))</f>
        <v/>
      </c>
      <c r="AE3876" s="66" t="str">
        <f>IF($M3876="", "", IF(IFERROR(INDEX('Intro &amp; Setup'!$Y$17:$Y$26, MATCH($M3876, 'Intro &amp; Setup'!$U$17:$U$26, 0)), "")="", 'Intro &amp; Setup'!$BB$15, IFERROR(INDEX('Intro &amp; Setup'!$Y$17:$Y$26, MATCH($M3876, 'Intro &amp; Setup'!$U$17:$U$26, 0)), "")))</f>
        <v/>
      </c>
      <c r="AG3876" s="65" t="str">
        <f t="shared" si="1029"/>
        <v/>
      </c>
      <c r="AH3876" s="8" t="str">
        <f t="shared" si="1030"/>
        <v/>
      </c>
      <c r="AI3876" s="66" t="str">
        <f t="shared" si="1031"/>
        <v/>
      </c>
      <c r="AK3876" s="123" t="str">
        <f>IF(AC3876='Intro &amp; Setup'!$BB$14, $AO3876, "")</f>
        <v/>
      </c>
      <c r="AL3876" s="124" t="str">
        <f>IF(AD3876='Intro &amp; Setup'!$BB$14, $AO3876, "")</f>
        <v/>
      </c>
      <c r="AM3876" s="125" t="str">
        <f>IF(AE3876='Intro &amp; Setup'!$BB$14, $AO3876, "")</f>
        <v/>
      </c>
      <c r="AO3876" s="130" t="str">
        <f>IF(AND($B3876="", $C3876="", $D3876=""), "", IF($N3876="", 'Intro &amp; Setup'!$AB$33, $N3876))</f>
        <v/>
      </c>
      <c r="AQ3876" s="140">
        <f t="shared" si="1032"/>
        <v>0</v>
      </c>
      <c r="AR3876" s="145">
        <f t="shared" si="1033"/>
        <v>0</v>
      </c>
      <c r="AS3876" s="141">
        <f t="shared" si="1034"/>
        <v>0</v>
      </c>
      <c r="AU3876" s="149" t="str">
        <f t="shared" si="1035"/>
        <v/>
      </c>
      <c r="AV3876" s="155"/>
      <c r="AW3876" s="155"/>
      <c r="AX3876" s="155" t="str">
        <f t="shared" si="1036"/>
        <v/>
      </c>
      <c r="AY3876" s="155"/>
      <c r="AZ3876" s="155"/>
      <c r="BA3876" s="151" t="str">
        <f t="shared" si="1037"/>
        <v/>
      </c>
      <c r="BC3876" s="47" t="str">
        <f t="shared" si="1038"/>
        <v/>
      </c>
    </row>
    <row r="3877" spans="1:55" x14ac:dyDescent="0.25">
      <c r="A3877" s="4"/>
      <c r="B3877" s="167"/>
      <c r="C3877" s="168"/>
      <c r="D3877" s="169"/>
      <c r="E3877" s="170"/>
      <c r="F3877" s="171"/>
      <c r="G3877" s="172"/>
      <c r="H3877" s="173"/>
      <c r="I3877" s="171"/>
      <c r="J3877" s="172"/>
      <c r="K3877" s="170"/>
      <c r="L3877" s="171"/>
      <c r="M3877" s="172"/>
      <c r="N3877" s="174"/>
      <c r="O3877" s="4"/>
      <c r="P3877" s="49" t="str">
        <f t="shared" si="1022"/>
        <v/>
      </c>
      <c r="Q3877" s="4"/>
      <c r="S3877" s="22" t="str">
        <f t="shared" si="1023"/>
        <v/>
      </c>
      <c r="T3877" s="8" t="str">
        <f t="shared" si="1024"/>
        <v/>
      </c>
      <c r="U3877" s="23" t="str">
        <f t="shared" si="1025"/>
        <v/>
      </c>
      <c r="W3877" s="50"/>
      <c r="Y3877" s="65" t="str">
        <f t="shared" si="1026"/>
        <v/>
      </c>
      <c r="Z3877" s="8" t="str">
        <f t="shared" si="1027"/>
        <v/>
      </c>
      <c r="AA3877" s="66" t="str">
        <f t="shared" si="1028"/>
        <v/>
      </c>
      <c r="AC3877" s="65" t="str">
        <f>IF($G3877="", "", IF(IFERROR(INDEX('Intro &amp; Setup'!$Y$17:$Y$26, MATCH($G3877, 'Intro &amp; Setup'!$U$17:$U$26, 0)), "")="", 'Intro &amp; Setup'!$BB$15, IFERROR(INDEX('Intro &amp; Setup'!$Y$17:$Y$26, MATCH($G3877, 'Intro &amp; Setup'!$U$17:$U$26, 0)), "")))</f>
        <v/>
      </c>
      <c r="AD3877" s="8" t="str">
        <f>IF($J3877="", "", IF(IFERROR(INDEX('Intro &amp; Setup'!$Y$17:$Y$26, MATCH($J3877, 'Intro &amp; Setup'!$U$17:$U$26, 0)), "")="", 'Intro &amp; Setup'!$BB$15, IFERROR(INDEX('Intro &amp; Setup'!$Y$17:$Y$26, MATCH($J3877, 'Intro &amp; Setup'!$U$17:$U$26, 0)), "")))</f>
        <v/>
      </c>
      <c r="AE3877" s="66" t="str">
        <f>IF($M3877="", "", IF(IFERROR(INDEX('Intro &amp; Setup'!$Y$17:$Y$26, MATCH($M3877, 'Intro &amp; Setup'!$U$17:$U$26, 0)), "")="", 'Intro &amp; Setup'!$BB$15, IFERROR(INDEX('Intro &amp; Setup'!$Y$17:$Y$26, MATCH($M3877, 'Intro &amp; Setup'!$U$17:$U$26, 0)), "")))</f>
        <v/>
      </c>
      <c r="AG3877" s="65" t="str">
        <f t="shared" si="1029"/>
        <v/>
      </c>
      <c r="AH3877" s="8" t="str">
        <f t="shared" si="1030"/>
        <v/>
      </c>
      <c r="AI3877" s="66" t="str">
        <f t="shared" si="1031"/>
        <v/>
      </c>
      <c r="AK3877" s="123" t="str">
        <f>IF(AC3877='Intro &amp; Setup'!$BB$14, $AO3877, "")</f>
        <v/>
      </c>
      <c r="AL3877" s="124" t="str">
        <f>IF(AD3877='Intro &amp; Setup'!$BB$14, $AO3877, "")</f>
        <v/>
      </c>
      <c r="AM3877" s="125" t="str">
        <f>IF(AE3877='Intro &amp; Setup'!$BB$14, $AO3877, "")</f>
        <v/>
      </c>
      <c r="AO3877" s="130" t="str">
        <f>IF(AND($B3877="", $C3877="", $D3877=""), "", IF($N3877="", 'Intro &amp; Setup'!$AB$33, $N3877))</f>
        <v/>
      </c>
      <c r="AQ3877" s="140">
        <f t="shared" si="1032"/>
        <v>0</v>
      </c>
      <c r="AR3877" s="145">
        <f t="shared" si="1033"/>
        <v>0</v>
      </c>
      <c r="AS3877" s="141">
        <f t="shared" si="1034"/>
        <v>0</v>
      </c>
      <c r="AU3877" s="149" t="str">
        <f t="shared" si="1035"/>
        <v/>
      </c>
      <c r="AV3877" s="155"/>
      <c r="AW3877" s="155"/>
      <c r="AX3877" s="155" t="str">
        <f t="shared" si="1036"/>
        <v/>
      </c>
      <c r="AY3877" s="155"/>
      <c r="AZ3877" s="155"/>
      <c r="BA3877" s="151" t="str">
        <f t="shared" si="1037"/>
        <v/>
      </c>
      <c r="BC3877" s="47" t="str">
        <f t="shared" si="1038"/>
        <v/>
      </c>
    </row>
    <row r="3878" spans="1:55" x14ac:dyDescent="0.25">
      <c r="A3878" s="4"/>
      <c r="B3878" s="167"/>
      <c r="C3878" s="168"/>
      <c r="D3878" s="169"/>
      <c r="E3878" s="170"/>
      <c r="F3878" s="171"/>
      <c r="G3878" s="172"/>
      <c r="H3878" s="173"/>
      <c r="I3878" s="171"/>
      <c r="J3878" s="172"/>
      <c r="K3878" s="170"/>
      <c r="L3878" s="171"/>
      <c r="M3878" s="172"/>
      <c r="N3878" s="174"/>
      <c r="O3878" s="4"/>
      <c r="P3878" s="49" t="str">
        <f t="shared" si="1022"/>
        <v/>
      </c>
      <c r="Q3878" s="4"/>
      <c r="S3878" s="22" t="str">
        <f t="shared" si="1023"/>
        <v/>
      </c>
      <c r="T3878" s="8" t="str">
        <f t="shared" si="1024"/>
        <v/>
      </c>
      <c r="U3878" s="23" t="str">
        <f t="shared" si="1025"/>
        <v/>
      </c>
      <c r="W3878" s="50"/>
      <c r="Y3878" s="65" t="str">
        <f t="shared" si="1026"/>
        <v/>
      </c>
      <c r="Z3878" s="8" t="str">
        <f t="shared" si="1027"/>
        <v/>
      </c>
      <c r="AA3878" s="66" t="str">
        <f t="shared" si="1028"/>
        <v/>
      </c>
      <c r="AC3878" s="65" t="str">
        <f>IF($G3878="", "", IF(IFERROR(INDEX('Intro &amp; Setup'!$Y$17:$Y$26, MATCH($G3878, 'Intro &amp; Setup'!$U$17:$U$26, 0)), "")="", 'Intro &amp; Setup'!$BB$15, IFERROR(INDEX('Intro &amp; Setup'!$Y$17:$Y$26, MATCH($G3878, 'Intro &amp; Setup'!$U$17:$U$26, 0)), "")))</f>
        <v/>
      </c>
      <c r="AD3878" s="8" t="str">
        <f>IF($J3878="", "", IF(IFERROR(INDEX('Intro &amp; Setup'!$Y$17:$Y$26, MATCH($J3878, 'Intro &amp; Setup'!$U$17:$U$26, 0)), "")="", 'Intro &amp; Setup'!$BB$15, IFERROR(INDEX('Intro &amp; Setup'!$Y$17:$Y$26, MATCH($J3878, 'Intro &amp; Setup'!$U$17:$U$26, 0)), "")))</f>
        <v/>
      </c>
      <c r="AE3878" s="66" t="str">
        <f>IF($M3878="", "", IF(IFERROR(INDEX('Intro &amp; Setup'!$Y$17:$Y$26, MATCH($M3878, 'Intro &amp; Setup'!$U$17:$U$26, 0)), "")="", 'Intro &amp; Setup'!$BB$15, IFERROR(INDEX('Intro &amp; Setup'!$Y$17:$Y$26, MATCH($M3878, 'Intro &amp; Setup'!$U$17:$U$26, 0)), "")))</f>
        <v/>
      </c>
      <c r="AG3878" s="65" t="str">
        <f t="shared" si="1029"/>
        <v/>
      </c>
      <c r="AH3878" s="8" t="str">
        <f t="shared" si="1030"/>
        <v/>
      </c>
      <c r="AI3878" s="66" t="str">
        <f t="shared" si="1031"/>
        <v/>
      </c>
      <c r="AK3878" s="123" t="str">
        <f>IF(AC3878='Intro &amp; Setup'!$BB$14, $AO3878, "")</f>
        <v/>
      </c>
      <c r="AL3878" s="124" t="str">
        <f>IF(AD3878='Intro &amp; Setup'!$BB$14, $AO3878, "")</f>
        <v/>
      </c>
      <c r="AM3878" s="125" t="str">
        <f>IF(AE3878='Intro &amp; Setup'!$BB$14, $AO3878, "")</f>
        <v/>
      </c>
      <c r="AO3878" s="130" t="str">
        <f>IF(AND($B3878="", $C3878="", $D3878=""), "", IF($N3878="", 'Intro &amp; Setup'!$AB$33, $N3878))</f>
        <v/>
      </c>
      <c r="AQ3878" s="140">
        <f t="shared" si="1032"/>
        <v>0</v>
      </c>
      <c r="AR3878" s="145">
        <f t="shared" si="1033"/>
        <v>0</v>
      </c>
      <c r="AS3878" s="141">
        <f t="shared" si="1034"/>
        <v>0</v>
      </c>
      <c r="AU3878" s="149" t="str">
        <f t="shared" si="1035"/>
        <v/>
      </c>
      <c r="AV3878" s="155"/>
      <c r="AW3878" s="155"/>
      <c r="AX3878" s="155" t="str">
        <f t="shared" si="1036"/>
        <v/>
      </c>
      <c r="AY3878" s="155"/>
      <c r="AZ3878" s="155"/>
      <c r="BA3878" s="151" t="str">
        <f t="shared" si="1037"/>
        <v/>
      </c>
      <c r="BC3878" s="47" t="str">
        <f t="shared" si="1038"/>
        <v/>
      </c>
    </row>
    <row r="3879" spans="1:55" x14ac:dyDescent="0.25">
      <c r="A3879" s="4"/>
      <c r="B3879" s="167"/>
      <c r="C3879" s="168"/>
      <c r="D3879" s="169"/>
      <c r="E3879" s="170"/>
      <c r="F3879" s="171"/>
      <c r="G3879" s="172"/>
      <c r="H3879" s="173"/>
      <c r="I3879" s="171"/>
      <c r="J3879" s="172"/>
      <c r="K3879" s="170"/>
      <c r="L3879" s="171"/>
      <c r="M3879" s="172"/>
      <c r="N3879" s="174"/>
      <c r="O3879" s="4"/>
      <c r="P3879" s="49" t="str">
        <f t="shared" si="1022"/>
        <v/>
      </c>
      <c r="Q3879" s="4"/>
      <c r="S3879" s="22" t="str">
        <f t="shared" si="1023"/>
        <v/>
      </c>
      <c r="T3879" s="8" t="str">
        <f t="shared" si="1024"/>
        <v/>
      </c>
      <c r="U3879" s="23" t="str">
        <f t="shared" si="1025"/>
        <v/>
      </c>
      <c r="W3879" s="50"/>
      <c r="Y3879" s="65" t="str">
        <f t="shared" si="1026"/>
        <v/>
      </c>
      <c r="Z3879" s="8" t="str">
        <f t="shared" si="1027"/>
        <v/>
      </c>
      <c r="AA3879" s="66" t="str">
        <f t="shared" si="1028"/>
        <v/>
      </c>
      <c r="AC3879" s="65" t="str">
        <f>IF($G3879="", "", IF(IFERROR(INDEX('Intro &amp; Setup'!$Y$17:$Y$26, MATCH($G3879, 'Intro &amp; Setup'!$U$17:$U$26, 0)), "")="", 'Intro &amp; Setup'!$BB$15, IFERROR(INDEX('Intro &amp; Setup'!$Y$17:$Y$26, MATCH($G3879, 'Intro &amp; Setup'!$U$17:$U$26, 0)), "")))</f>
        <v/>
      </c>
      <c r="AD3879" s="8" t="str">
        <f>IF($J3879="", "", IF(IFERROR(INDEX('Intro &amp; Setup'!$Y$17:$Y$26, MATCH($J3879, 'Intro &amp; Setup'!$U$17:$U$26, 0)), "")="", 'Intro &amp; Setup'!$BB$15, IFERROR(INDEX('Intro &amp; Setup'!$Y$17:$Y$26, MATCH($J3879, 'Intro &amp; Setup'!$U$17:$U$26, 0)), "")))</f>
        <v/>
      </c>
      <c r="AE3879" s="66" t="str">
        <f>IF($M3879="", "", IF(IFERROR(INDEX('Intro &amp; Setup'!$Y$17:$Y$26, MATCH($M3879, 'Intro &amp; Setup'!$U$17:$U$26, 0)), "")="", 'Intro &amp; Setup'!$BB$15, IFERROR(INDEX('Intro &amp; Setup'!$Y$17:$Y$26, MATCH($M3879, 'Intro &amp; Setup'!$U$17:$U$26, 0)), "")))</f>
        <v/>
      </c>
      <c r="AG3879" s="65" t="str">
        <f t="shared" si="1029"/>
        <v/>
      </c>
      <c r="AH3879" s="8" t="str">
        <f t="shared" si="1030"/>
        <v/>
      </c>
      <c r="AI3879" s="66" t="str">
        <f t="shared" si="1031"/>
        <v/>
      </c>
      <c r="AK3879" s="123" t="str">
        <f>IF(AC3879='Intro &amp; Setup'!$BB$14, $AO3879, "")</f>
        <v/>
      </c>
      <c r="AL3879" s="124" t="str">
        <f>IF(AD3879='Intro &amp; Setup'!$BB$14, $AO3879, "")</f>
        <v/>
      </c>
      <c r="AM3879" s="125" t="str">
        <f>IF(AE3879='Intro &amp; Setup'!$BB$14, $AO3879, "")</f>
        <v/>
      </c>
      <c r="AO3879" s="130" t="str">
        <f>IF(AND($B3879="", $C3879="", $D3879=""), "", IF($N3879="", 'Intro &amp; Setup'!$AB$33, $N3879))</f>
        <v/>
      </c>
      <c r="AQ3879" s="140">
        <f t="shared" si="1032"/>
        <v>0</v>
      </c>
      <c r="AR3879" s="145">
        <f t="shared" si="1033"/>
        <v>0</v>
      </c>
      <c r="AS3879" s="141">
        <f t="shared" si="1034"/>
        <v>0</v>
      </c>
      <c r="AU3879" s="149" t="str">
        <f t="shared" si="1035"/>
        <v/>
      </c>
      <c r="AV3879" s="155"/>
      <c r="AW3879" s="155"/>
      <c r="AX3879" s="155" t="str">
        <f t="shared" si="1036"/>
        <v/>
      </c>
      <c r="AY3879" s="155"/>
      <c r="AZ3879" s="155"/>
      <c r="BA3879" s="151" t="str">
        <f t="shared" si="1037"/>
        <v/>
      </c>
      <c r="BC3879" s="47" t="str">
        <f t="shared" si="1038"/>
        <v/>
      </c>
    </row>
    <row r="3880" spans="1:55" x14ac:dyDescent="0.25">
      <c r="A3880" s="4"/>
      <c r="B3880" s="167"/>
      <c r="C3880" s="168"/>
      <c r="D3880" s="169"/>
      <c r="E3880" s="170"/>
      <c r="F3880" s="171"/>
      <c r="G3880" s="172"/>
      <c r="H3880" s="173"/>
      <c r="I3880" s="171"/>
      <c r="J3880" s="172"/>
      <c r="K3880" s="170"/>
      <c r="L3880" s="171"/>
      <c r="M3880" s="172"/>
      <c r="N3880" s="174"/>
      <c r="O3880" s="4"/>
      <c r="P3880" s="49" t="str">
        <f t="shared" si="1022"/>
        <v/>
      </c>
      <c r="Q3880" s="4"/>
      <c r="S3880" s="22" t="str">
        <f t="shared" si="1023"/>
        <v/>
      </c>
      <c r="T3880" s="8" t="str">
        <f t="shared" si="1024"/>
        <v/>
      </c>
      <c r="U3880" s="23" t="str">
        <f t="shared" si="1025"/>
        <v/>
      </c>
      <c r="W3880" s="50"/>
      <c r="Y3880" s="65" t="str">
        <f t="shared" si="1026"/>
        <v/>
      </c>
      <c r="Z3880" s="8" t="str">
        <f t="shared" si="1027"/>
        <v/>
      </c>
      <c r="AA3880" s="66" t="str">
        <f t="shared" si="1028"/>
        <v/>
      </c>
      <c r="AC3880" s="65" t="str">
        <f>IF($G3880="", "", IF(IFERROR(INDEX('Intro &amp; Setup'!$Y$17:$Y$26, MATCH($G3880, 'Intro &amp; Setup'!$U$17:$U$26, 0)), "")="", 'Intro &amp; Setup'!$BB$15, IFERROR(INDEX('Intro &amp; Setup'!$Y$17:$Y$26, MATCH($G3880, 'Intro &amp; Setup'!$U$17:$U$26, 0)), "")))</f>
        <v/>
      </c>
      <c r="AD3880" s="8" t="str">
        <f>IF($J3880="", "", IF(IFERROR(INDEX('Intro &amp; Setup'!$Y$17:$Y$26, MATCH($J3880, 'Intro &amp; Setup'!$U$17:$U$26, 0)), "")="", 'Intro &amp; Setup'!$BB$15, IFERROR(INDEX('Intro &amp; Setup'!$Y$17:$Y$26, MATCH($J3880, 'Intro &amp; Setup'!$U$17:$U$26, 0)), "")))</f>
        <v/>
      </c>
      <c r="AE3880" s="66" t="str">
        <f>IF($M3880="", "", IF(IFERROR(INDEX('Intro &amp; Setup'!$Y$17:$Y$26, MATCH($M3880, 'Intro &amp; Setup'!$U$17:$U$26, 0)), "")="", 'Intro &amp; Setup'!$BB$15, IFERROR(INDEX('Intro &amp; Setup'!$Y$17:$Y$26, MATCH($M3880, 'Intro &amp; Setup'!$U$17:$U$26, 0)), "")))</f>
        <v/>
      </c>
      <c r="AG3880" s="65" t="str">
        <f t="shared" si="1029"/>
        <v/>
      </c>
      <c r="AH3880" s="8" t="str">
        <f t="shared" si="1030"/>
        <v/>
      </c>
      <c r="AI3880" s="66" t="str">
        <f t="shared" si="1031"/>
        <v/>
      </c>
      <c r="AK3880" s="123" t="str">
        <f>IF(AC3880='Intro &amp; Setup'!$BB$14, $AO3880, "")</f>
        <v/>
      </c>
      <c r="AL3880" s="124" t="str">
        <f>IF(AD3880='Intro &amp; Setup'!$BB$14, $AO3880, "")</f>
        <v/>
      </c>
      <c r="AM3880" s="125" t="str">
        <f>IF(AE3880='Intro &amp; Setup'!$BB$14, $AO3880, "")</f>
        <v/>
      </c>
      <c r="AO3880" s="130" t="str">
        <f>IF(AND($B3880="", $C3880="", $D3880=""), "", IF($N3880="", 'Intro &amp; Setup'!$AB$33, $N3880))</f>
        <v/>
      </c>
      <c r="AQ3880" s="140">
        <f t="shared" si="1032"/>
        <v>0</v>
      </c>
      <c r="AR3880" s="145">
        <f t="shared" si="1033"/>
        <v>0</v>
      </c>
      <c r="AS3880" s="141">
        <f t="shared" si="1034"/>
        <v>0</v>
      </c>
      <c r="AU3880" s="149" t="str">
        <f t="shared" si="1035"/>
        <v/>
      </c>
      <c r="AV3880" s="155"/>
      <c r="AW3880" s="155"/>
      <c r="AX3880" s="155" t="str">
        <f t="shared" si="1036"/>
        <v/>
      </c>
      <c r="AY3880" s="155"/>
      <c r="AZ3880" s="155"/>
      <c r="BA3880" s="151" t="str">
        <f t="shared" si="1037"/>
        <v/>
      </c>
      <c r="BC3880" s="47" t="str">
        <f t="shared" si="1038"/>
        <v/>
      </c>
    </row>
    <row r="3881" spans="1:55" x14ac:dyDescent="0.25">
      <c r="A3881" s="4"/>
      <c r="B3881" s="167"/>
      <c r="C3881" s="168"/>
      <c r="D3881" s="169"/>
      <c r="E3881" s="170"/>
      <c r="F3881" s="171"/>
      <c r="G3881" s="172"/>
      <c r="H3881" s="173"/>
      <c r="I3881" s="171"/>
      <c r="J3881" s="172"/>
      <c r="K3881" s="170"/>
      <c r="L3881" s="171"/>
      <c r="M3881" s="172"/>
      <c r="N3881" s="174"/>
      <c r="O3881" s="4"/>
      <c r="P3881" s="49" t="str">
        <f t="shared" si="1022"/>
        <v/>
      </c>
      <c r="Q3881" s="4"/>
      <c r="S3881" s="22" t="str">
        <f t="shared" si="1023"/>
        <v/>
      </c>
      <c r="T3881" s="8" t="str">
        <f t="shared" si="1024"/>
        <v/>
      </c>
      <c r="U3881" s="23" t="str">
        <f t="shared" si="1025"/>
        <v/>
      </c>
      <c r="W3881" s="50"/>
      <c r="Y3881" s="65" t="str">
        <f t="shared" si="1026"/>
        <v/>
      </c>
      <c r="Z3881" s="8" t="str">
        <f t="shared" si="1027"/>
        <v/>
      </c>
      <c r="AA3881" s="66" t="str">
        <f t="shared" si="1028"/>
        <v/>
      </c>
      <c r="AC3881" s="65" t="str">
        <f>IF($G3881="", "", IF(IFERROR(INDEX('Intro &amp; Setup'!$Y$17:$Y$26, MATCH($G3881, 'Intro &amp; Setup'!$U$17:$U$26, 0)), "")="", 'Intro &amp; Setup'!$BB$15, IFERROR(INDEX('Intro &amp; Setup'!$Y$17:$Y$26, MATCH($G3881, 'Intro &amp; Setup'!$U$17:$U$26, 0)), "")))</f>
        <v/>
      </c>
      <c r="AD3881" s="8" t="str">
        <f>IF($J3881="", "", IF(IFERROR(INDEX('Intro &amp; Setup'!$Y$17:$Y$26, MATCH($J3881, 'Intro &amp; Setup'!$U$17:$U$26, 0)), "")="", 'Intro &amp; Setup'!$BB$15, IFERROR(INDEX('Intro &amp; Setup'!$Y$17:$Y$26, MATCH($J3881, 'Intro &amp; Setup'!$U$17:$U$26, 0)), "")))</f>
        <v/>
      </c>
      <c r="AE3881" s="66" t="str">
        <f>IF($M3881="", "", IF(IFERROR(INDEX('Intro &amp; Setup'!$Y$17:$Y$26, MATCH($M3881, 'Intro &amp; Setup'!$U$17:$U$26, 0)), "")="", 'Intro &amp; Setup'!$BB$15, IFERROR(INDEX('Intro &amp; Setup'!$Y$17:$Y$26, MATCH($M3881, 'Intro &amp; Setup'!$U$17:$U$26, 0)), "")))</f>
        <v/>
      </c>
      <c r="AG3881" s="65" t="str">
        <f t="shared" si="1029"/>
        <v/>
      </c>
      <c r="AH3881" s="8" t="str">
        <f t="shared" si="1030"/>
        <v/>
      </c>
      <c r="AI3881" s="66" t="str">
        <f t="shared" si="1031"/>
        <v/>
      </c>
      <c r="AK3881" s="123" t="str">
        <f>IF(AC3881='Intro &amp; Setup'!$BB$14, $AO3881, "")</f>
        <v/>
      </c>
      <c r="AL3881" s="124" t="str">
        <f>IF(AD3881='Intro &amp; Setup'!$BB$14, $AO3881, "")</f>
        <v/>
      </c>
      <c r="AM3881" s="125" t="str">
        <f>IF(AE3881='Intro &amp; Setup'!$BB$14, $AO3881, "")</f>
        <v/>
      </c>
      <c r="AO3881" s="130" t="str">
        <f>IF(AND($B3881="", $C3881="", $D3881=""), "", IF($N3881="", 'Intro &amp; Setup'!$AB$33, $N3881))</f>
        <v/>
      </c>
      <c r="AQ3881" s="140">
        <f t="shared" si="1032"/>
        <v>0</v>
      </c>
      <c r="AR3881" s="145">
        <f t="shared" si="1033"/>
        <v>0</v>
      </c>
      <c r="AS3881" s="141">
        <f t="shared" si="1034"/>
        <v>0</v>
      </c>
      <c r="AU3881" s="149" t="str">
        <f t="shared" si="1035"/>
        <v/>
      </c>
      <c r="AV3881" s="155"/>
      <c r="AW3881" s="155"/>
      <c r="AX3881" s="155" t="str">
        <f t="shared" si="1036"/>
        <v/>
      </c>
      <c r="AY3881" s="155"/>
      <c r="AZ3881" s="155"/>
      <c r="BA3881" s="151" t="str">
        <f t="shared" si="1037"/>
        <v/>
      </c>
      <c r="BC3881" s="47" t="str">
        <f t="shared" si="1038"/>
        <v/>
      </c>
    </row>
    <row r="3882" spans="1:55" x14ac:dyDescent="0.25">
      <c r="A3882" s="4"/>
      <c r="B3882" s="167"/>
      <c r="C3882" s="168"/>
      <c r="D3882" s="169"/>
      <c r="E3882" s="170"/>
      <c r="F3882" s="171"/>
      <c r="G3882" s="172"/>
      <c r="H3882" s="173"/>
      <c r="I3882" s="171"/>
      <c r="J3882" s="172"/>
      <c r="K3882" s="170"/>
      <c r="L3882" s="171"/>
      <c r="M3882" s="172"/>
      <c r="N3882" s="174"/>
      <c r="O3882" s="4"/>
      <c r="P3882" s="49" t="str">
        <f t="shared" si="1022"/>
        <v/>
      </c>
      <c r="Q3882" s="4"/>
      <c r="S3882" s="22" t="str">
        <f t="shared" si="1023"/>
        <v/>
      </c>
      <c r="T3882" s="8" t="str">
        <f t="shared" si="1024"/>
        <v/>
      </c>
      <c r="U3882" s="23" t="str">
        <f t="shared" si="1025"/>
        <v/>
      </c>
      <c r="W3882" s="50"/>
      <c r="Y3882" s="65" t="str">
        <f t="shared" si="1026"/>
        <v/>
      </c>
      <c r="Z3882" s="8" t="str">
        <f t="shared" si="1027"/>
        <v/>
      </c>
      <c r="AA3882" s="66" t="str">
        <f t="shared" si="1028"/>
        <v/>
      </c>
      <c r="AC3882" s="65" t="str">
        <f>IF($G3882="", "", IF(IFERROR(INDEX('Intro &amp; Setup'!$Y$17:$Y$26, MATCH($G3882, 'Intro &amp; Setup'!$U$17:$U$26, 0)), "")="", 'Intro &amp; Setup'!$BB$15, IFERROR(INDEX('Intro &amp; Setup'!$Y$17:$Y$26, MATCH($G3882, 'Intro &amp; Setup'!$U$17:$U$26, 0)), "")))</f>
        <v/>
      </c>
      <c r="AD3882" s="8" t="str">
        <f>IF($J3882="", "", IF(IFERROR(INDEX('Intro &amp; Setup'!$Y$17:$Y$26, MATCH($J3882, 'Intro &amp; Setup'!$U$17:$U$26, 0)), "")="", 'Intro &amp; Setup'!$BB$15, IFERROR(INDEX('Intro &amp; Setup'!$Y$17:$Y$26, MATCH($J3882, 'Intro &amp; Setup'!$U$17:$U$26, 0)), "")))</f>
        <v/>
      </c>
      <c r="AE3882" s="66" t="str">
        <f>IF($M3882="", "", IF(IFERROR(INDEX('Intro &amp; Setup'!$Y$17:$Y$26, MATCH($M3882, 'Intro &amp; Setup'!$U$17:$U$26, 0)), "")="", 'Intro &amp; Setup'!$BB$15, IFERROR(INDEX('Intro &amp; Setup'!$Y$17:$Y$26, MATCH($M3882, 'Intro &amp; Setup'!$U$17:$U$26, 0)), "")))</f>
        <v/>
      </c>
      <c r="AG3882" s="65" t="str">
        <f t="shared" si="1029"/>
        <v/>
      </c>
      <c r="AH3882" s="8" t="str">
        <f t="shared" si="1030"/>
        <v/>
      </c>
      <c r="AI3882" s="66" t="str">
        <f t="shared" si="1031"/>
        <v/>
      </c>
      <c r="AK3882" s="123" t="str">
        <f>IF(AC3882='Intro &amp; Setup'!$BB$14, $AO3882, "")</f>
        <v/>
      </c>
      <c r="AL3882" s="124" t="str">
        <f>IF(AD3882='Intro &amp; Setup'!$BB$14, $AO3882, "")</f>
        <v/>
      </c>
      <c r="AM3882" s="125" t="str">
        <f>IF(AE3882='Intro &amp; Setup'!$BB$14, $AO3882, "")</f>
        <v/>
      </c>
      <c r="AO3882" s="130" t="str">
        <f>IF(AND($B3882="", $C3882="", $D3882=""), "", IF($N3882="", 'Intro &amp; Setup'!$AB$33, $N3882))</f>
        <v/>
      </c>
      <c r="AQ3882" s="140">
        <f t="shared" si="1032"/>
        <v>0</v>
      </c>
      <c r="AR3882" s="145">
        <f t="shared" si="1033"/>
        <v>0</v>
      </c>
      <c r="AS3882" s="141">
        <f t="shared" si="1034"/>
        <v>0</v>
      </c>
      <c r="AU3882" s="149" t="str">
        <f t="shared" si="1035"/>
        <v/>
      </c>
      <c r="AV3882" s="155"/>
      <c r="AW3882" s="155"/>
      <c r="AX3882" s="155" t="str">
        <f t="shared" si="1036"/>
        <v/>
      </c>
      <c r="AY3882" s="155"/>
      <c r="AZ3882" s="155"/>
      <c r="BA3882" s="151" t="str">
        <f t="shared" si="1037"/>
        <v/>
      </c>
      <c r="BC3882" s="47" t="str">
        <f t="shared" si="1038"/>
        <v/>
      </c>
    </row>
    <row r="3883" spans="1:55" x14ac:dyDescent="0.25">
      <c r="A3883" s="4"/>
      <c r="B3883" s="167"/>
      <c r="C3883" s="168"/>
      <c r="D3883" s="169"/>
      <c r="E3883" s="170"/>
      <c r="F3883" s="171"/>
      <c r="G3883" s="172"/>
      <c r="H3883" s="173"/>
      <c r="I3883" s="171"/>
      <c r="J3883" s="172"/>
      <c r="K3883" s="170"/>
      <c r="L3883" s="171"/>
      <c r="M3883" s="172"/>
      <c r="N3883" s="174"/>
      <c r="O3883" s="4"/>
      <c r="P3883" s="49" t="str">
        <f t="shared" si="1022"/>
        <v/>
      </c>
      <c r="Q3883" s="4"/>
      <c r="S3883" s="22" t="str">
        <f t="shared" si="1023"/>
        <v/>
      </c>
      <c r="T3883" s="8" t="str">
        <f t="shared" si="1024"/>
        <v/>
      </c>
      <c r="U3883" s="23" t="str">
        <f t="shared" si="1025"/>
        <v/>
      </c>
      <c r="W3883" s="50"/>
      <c r="Y3883" s="65" t="str">
        <f t="shared" si="1026"/>
        <v/>
      </c>
      <c r="Z3883" s="8" t="str">
        <f t="shared" si="1027"/>
        <v/>
      </c>
      <c r="AA3883" s="66" t="str">
        <f t="shared" si="1028"/>
        <v/>
      </c>
      <c r="AC3883" s="65" t="str">
        <f>IF($G3883="", "", IF(IFERROR(INDEX('Intro &amp; Setup'!$Y$17:$Y$26, MATCH($G3883, 'Intro &amp; Setup'!$U$17:$U$26, 0)), "")="", 'Intro &amp; Setup'!$BB$15, IFERROR(INDEX('Intro &amp; Setup'!$Y$17:$Y$26, MATCH($G3883, 'Intro &amp; Setup'!$U$17:$U$26, 0)), "")))</f>
        <v/>
      </c>
      <c r="AD3883" s="8" t="str">
        <f>IF($J3883="", "", IF(IFERROR(INDEX('Intro &amp; Setup'!$Y$17:$Y$26, MATCH($J3883, 'Intro &amp; Setup'!$U$17:$U$26, 0)), "")="", 'Intro &amp; Setup'!$BB$15, IFERROR(INDEX('Intro &amp; Setup'!$Y$17:$Y$26, MATCH($J3883, 'Intro &amp; Setup'!$U$17:$U$26, 0)), "")))</f>
        <v/>
      </c>
      <c r="AE3883" s="66" t="str">
        <f>IF($M3883="", "", IF(IFERROR(INDEX('Intro &amp; Setup'!$Y$17:$Y$26, MATCH($M3883, 'Intro &amp; Setup'!$U$17:$U$26, 0)), "")="", 'Intro &amp; Setup'!$BB$15, IFERROR(INDEX('Intro &amp; Setup'!$Y$17:$Y$26, MATCH($M3883, 'Intro &amp; Setup'!$U$17:$U$26, 0)), "")))</f>
        <v/>
      </c>
      <c r="AG3883" s="65" t="str">
        <f t="shared" si="1029"/>
        <v/>
      </c>
      <c r="AH3883" s="8" t="str">
        <f t="shared" si="1030"/>
        <v/>
      </c>
      <c r="AI3883" s="66" t="str">
        <f t="shared" si="1031"/>
        <v/>
      </c>
      <c r="AK3883" s="123" t="str">
        <f>IF(AC3883='Intro &amp; Setup'!$BB$14, $AO3883, "")</f>
        <v/>
      </c>
      <c r="AL3883" s="124" t="str">
        <f>IF(AD3883='Intro &amp; Setup'!$BB$14, $AO3883, "")</f>
        <v/>
      </c>
      <c r="AM3883" s="125" t="str">
        <f>IF(AE3883='Intro &amp; Setup'!$BB$14, $AO3883, "")</f>
        <v/>
      </c>
      <c r="AO3883" s="130" t="str">
        <f>IF(AND($B3883="", $C3883="", $D3883=""), "", IF($N3883="", 'Intro &amp; Setup'!$AB$33, $N3883))</f>
        <v/>
      </c>
      <c r="AQ3883" s="140">
        <f t="shared" si="1032"/>
        <v>0</v>
      </c>
      <c r="AR3883" s="145">
        <f t="shared" si="1033"/>
        <v>0</v>
      </c>
      <c r="AS3883" s="141">
        <f t="shared" si="1034"/>
        <v>0</v>
      </c>
      <c r="AU3883" s="149" t="str">
        <f t="shared" si="1035"/>
        <v/>
      </c>
      <c r="AV3883" s="155"/>
      <c r="AW3883" s="155"/>
      <c r="AX3883" s="155" t="str">
        <f t="shared" si="1036"/>
        <v/>
      </c>
      <c r="AY3883" s="155"/>
      <c r="AZ3883" s="155"/>
      <c r="BA3883" s="151" t="str">
        <f t="shared" si="1037"/>
        <v/>
      </c>
      <c r="BC3883" s="47" t="str">
        <f t="shared" si="1038"/>
        <v/>
      </c>
    </row>
    <row r="3884" spans="1:55" x14ac:dyDescent="0.25">
      <c r="A3884" s="4"/>
      <c r="B3884" s="167"/>
      <c r="C3884" s="168"/>
      <c r="D3884" s="169"/>
      <c r="E3884" s="170"/>
      <c r="F3884" s="171"/>
      <c r="G3884" s="172"/>
      <c r="H3884" s="173"/>
      <c r="I3884" s="171"/>
      <c r="J3884" s="172"/>
      <c r="K3884" s="170"/>
      <c r="L3884" s="171"/>
      <c r="M3884" s="172"/>
      <c r="N3884" s="174"/>
      <c r="O3884" s="4"/>
      <c r="P3884" s="49" t="str">
        <f t="shared" si="1022"/>
        <v/>
      </c>
      <c r="Q3884" s="4"/>
      <c r="S3884" s="22" t="str">
        <f t="shared" si="1023"/>
        <v/>
      </c>
      <c r="T3884" s="8" t="str">
        <f t="shared" si="1024"/>
        <v/>
      </c>
      <c r="U3884" s="23" t="str">
        <f t="shared" si="1025"/>
        <v/>
      </c>
      <c r="W3884" s="50"/>
      <c r="Y3884" s="65" t="str">
        <f t="shared" si="1026"/>
        <v/>
      </c>
      <c r="Z3884" s="8" t="str">
        <f t="shared" si="1027"/>
        <v/>
      </c>
      <c r="AA3884" s="66" t="str">
        <f t="shared" si="1028"/>
        <v/>
      </c>
      <c r="AC3884" s="65" t="str">
        <f>IF($G3884="", "", IF(IFERROR(INDEX('Intro &amp; Setup'!$Y$17:$Y$26, MATCH($G3884, 'Intro &amp; Setup'!$U$17:$U$26, 0)), "")="", 'Intro &amp; Setup'!$BB$15, IFERROR(INDEX('Intro &amp; Setup'!$Y$17:$Y$26, MATCH($G3884, 'Intro &amp; Setup'!$U$17:$U$26, 0)), "")))</f>
        <v/>
      </c>
      <c r="AD3884" s="8" t="str">
        <f>IF($J3884="", "", IF(IFERROR(INDEX('Intro &amp; Setup'!$Y$17:$Y$26, MATCH($J3884, 'Intro &amp; Setup'!$U$17:$U$26, 0)), "")="", 'Intro &amp; Setup'!$BB$15, IFERROR(INDEX('Intro &amp; Setup'!$Y$17:$Y$26, MATCH($J3884, 'Intro &amp; Setup'!$U$17:$U$26, 0)), "")))</f>
        <v/>
      </c>
      <c r="AE3884" s="66" t="str">
        <f>IF($M3884="", "", IF(IFERROR(INDEX('Intro &amp; Setup'!$Y$17:$Y$26, MATCH($M3884, 'Intro &amp; Setup'!$U$17:$U$26, 0)), "")="", 'Intro &amp; Setup'!$BB$15, IFERROR(INDEX('Intro &amp; Setup'!$Y$17:$Y$26, MATCH($M3884, 'Intro &amp; Setup'!$U$17:$U$26, 0)), "")))</f>
        <v/>
      </c>
      <c r="AG3884" s="65" t="str">
        <f t="shared" si="1029"/>
        <v/>
      </c>
      <c r="AH3884" s="8" t="str">
        <f t="shared" si="1030"/>
        <v/>
      </c>
      <c r="AI3884" s="66" t="str">
        <f t="shared" si="1031"/>
        <v/>
      </c>
      <c r="AK3884" s="123" t="str">
        <f>IF(AC3884='Intro &amp; Setup'!$BB$14, $AO3884, "")</f>
        <v/>
      </c>
      <c r="AL3884" s="124" t="str">
        <f>IF(AD3884='Intro &amp; Setup'!$BB$14, $AO3884, "")</f>
        <v/>
      </c>
      <c r="AM3884" s="125" t="str">
        <f>IF(AE3884='Intro &amp; Setup'!$BB$14, $AO3884, "")</f>
        <v/>
      </c>
      <c r="AO3884" s="130" t="str">
        <f>IF(AND($B3884="", $C3884="", $D3884=""), "", IF($N3884="", 'Intro &amp; Setup'!$AB$33, $N3884))</f>
        <v/>
      </c>
      <c r="AQ3884" s="140">
        <f t="shared" si="1032"/>
        <v>0</v>
      </c>
      <c r="AR3884" s="145">
        <f t="shared" si="1033"/>
        <v>0</v>
      </c>
      <c r="AS3884" s="141">
        <f t="shared" si="1034"/>
        <v>0</v>
      </c>
      <c r="AU3884" s="149" t="str">
        <f t="shared" si="1035"/>
        <v/>
      </c>
      <c r="AV3884" s="155"/>
      <c r="AW3884" s="155"/>
      <c r="AX3884" s="155" t="str">
        <f t="shared" si="1036"/>
        <v/>
      </c>
      <c r="AY3884" s="155"/>
      <c r="AZ3884" s="155"/>
      <c r="BA3884" s="151" t="str">
        <f t="shared" si="1037"/>
        <v/>
      </c>
      <c r="BC3884" s="47" t="str">
        <f t="shared" si="1038"/>
        <v/>
      </c>
    </row>
    <row r="3885" spans="1:55" x14ac:dyDescent="0.25">
      <c r="A3885" s="4"/>
      <c r="B3885" s="167"/>
      <c r="C3885" s="168"/>
      <c r="D3885" s="169"/>
      <c r="E3885" s="170"/>
      <c r="F3885" s="171"/>
      <c r="G3885" s="172"/>
      <c r="H3885" s="173"/>
      <c r="I3885" s="171"/>
      <c r="J3885" s="172"/>
      <c r="K3885" s="170"/>
      <c r="L3885" s="171"/>
      <c r="M3885" s="172"/>
      <c r="N3885" s="174"/>
      <c r="O3885" s="4"/>
      <c r="P3885" s="49" t="str">
        <f t="shared" si="1022"/>
        <v/>
      </c>
      <c r="Q3885" s="4"/>
      <c r="S3885" s="22" t="str">
        <f t="shared" si="1023"/>
        <v/>
      </c>
      <c r="T3885" s="8" t="str">
        <f t="shared" si="1024"/>
        <v/>
      </c>
      <c r="U3885" s="23" t="str">
        <f t="shared" si="1025"/>
        <v/>
      </c>
      <c r="W3885" s="50"/>
      <c r="Y3885" s="65" t="str">
        <f t="shared" si="1026"/>
        <v/>
      </c>
      <c r="Z3885" s="8" t="str">
        <f t="shared" si="1027"/>
        <v/>
      </c>
      <c r="AA3885" s="66" t="str">
        <f t="shared" si="1028"/>
        <v/>
      </c>
      <c r="AC3885" s="65" t="str">
        <f>IF($G3885="", "", IF(IFERROR(INDEX('Intro &amp; Setup'!$Y$17:$Y$26, MATCH($G3885, 'Intro &amp; Setup'!$U$17:$U$26, 0)), "")="", 'Intro &amp; Setup'!$BB$15, IFERROR(INDEX('Intro &amp; Setup'!$Y$17:$Y$26, MATCH($G3885, 'Intro &amp; Setup'!$U$17:$U$26, 0)), "")))</f>
        <v/>
      </c>
      <c r="AD3885" s="8" t="str">
        <f>IF($J3885="", "", IF(IFERROR(INDEX('Intro &amp; Setup'!$Y$17:$Y$26, MATCH($J3885, 'Intro &amp; Setup'!$U$17:$U$26, 0)), "")="", 'Intro &amp; Setup'!$BB$15, IFERROR(INDEX('Intro &amp; Setup'!$Y$17:$Y$26, MATCH($J3885, 'Intro &amp; Setup'!$U$17:$U$26, 0)), "")))</f>
        <v/>
      </c>
      <c r="AE3885" s="66" t="str">
        <f>IF($M3885="", "", IF(IFERROR(INDEX('Intro &amp; Setup'!$Y$17:$Y$26, MATCH($M3885, 'Intro &amp; Setup'!$U$17:$U$26, 0)), "")="", 'Intro &amp; Setup'!$BB$15, IFERROR(INDEX('Intro &amp; Setup'!$Y$17:$Y$26, MATCH($M3885, 'Intro &amp; Setup'!$U$17:$U$26, 0)), "")))</f>
        <v/>
      </c>
      <c r="AG3885" s="65" t="str">
        <f t="shared" si="1029"/>
        <v/>
      </c>
      <c r="AH3885" s="8" t="str">
        <f t="shared" si="1030"/>
        <v/>
      </c>
      <c r="AI3885" s="66" t="str">
        <f t="shared" si="1031"/>
        <v/>
      </c>
      <c r="AK3885" s="123" t="str">
        <f>IF(AC3885='Intro &amp; Setup'!$BB$14, $AO3885, "")</f>
        <v/>
      </c>
      <c r="AL3885" s="124" t="str">
        <f>IF(AD3885='Intro &amp; Setup'!$BB$14, $AO3885, "")</f>
        <v/>
      </c>
      <c r="AM3885" s="125" t="str">
        <f>IF(AE3885='Intro &amp; Setup'!$BB$14, $AO3885, "")</f>
        <v/>
      </c>
      <c r="AO3885" s="130" t="str">
        <f>IF(AND($B3885="", $C3885="", $D3885=""), "", IF($N3885="", 'Intro &amp; Setup'!$AB$33, $N3885))</f>
        <v/>
      </c>
      <c r="AQ3885" s="140">
        <f t="shared" si="1032"/>
        <v>0</v>
      </c>
      <c r="AR3885" s="145">
        <f t="shared" si="1033"/>
        <v>0</v>
      </c>
      <c r="AS3885" s="141">
        <f t="shared" si="1034"/>
        <v>0</v>
      </c>
      <c r="AU3885" s="149" t="str">
        <f t="shared" si="1035"/>
        <v/>
      </c>
      <c r="AV3885" s="155"/>
      <c r="AW3885" s="155"/>
      <c r="AX3885" s="155" t="str">
        <f t="shared" si="1036"/>
        <v/>
      </c>
      <c r="AY3885" s="155"/>
      <c r="AZ3885" s="155"/>
      <c r="BA3885" s="151" t="str">
        <f t="shared" si="1037"/>
        <v/>
      </c>
      <c r="BC3885" s="47" t="str">
        <f t="shared" si="1038"/>
        <v/>
      </c>
    </row>
    <row r="3886" spans="1:55" x14ac:dyDescent="0.25">
      <c r="A3886" s="4"/>
      <c r="B3886" s="167"/>
      <c r="C3886" s="168"/>
      <c r="D3886" s="169"/>
      <c r="E3886" s="170"/>
      <c r="F3886" s="171"/>
      <c r="G3886" s="172"/>
      <c r="H3886" s="173"/>
      <c r="I3886" s="171"/>
      <c r="J3886" s="172"/>
      <c r="K3886" s="170"/>
      <c r="L3886" s="171"/>
      <c r="M3886" s="172"/>
      <c r="N3886" s="174"/>
      <c r="O3886" s="4"/>
      <c r="P3886" s="49" t="str">
        <f t="shared" si="1022"/>
        <v/>
      </c>
      <c r="Q3886" s="4"/>
      <c r="S3886" s="22" t="str">
        <f t="shared" si="1023"/>
        <v/>
      </c>
      <c r="T3886" s="8" t="str">
        <f t="shared" si="1024"/>
        <v/>
      </c>
      <c r="U3886" s="23" t="str">
        <f t="shared" si="1025"/>
        <v/>
      </c>
      <c r="W3886" s="50"/>
      <c r="Y3886" s="65" t="str">
        <f t="shared" si="1026"/>
        <v/>
      </c>
      <c r="Z3886" s="8" t="str">
        <f t="shared" si="1027"/>
        <v/>
      </c>
      <c r="AA3886" s="66" t="str">
        <f t="shared" si="1028"/>
        <v/>
      </c>
      <c r="AC3886" s="65" t="str">
        <f>IF($G3886="", "", IF(IFERROR(INDEX('Intro &amp; Setup'!$Y$17:$Y$26, MATCH($G3886, 'Intro &amp; Setup'!$U$17:$U$26, 0)), "")="", 'Intro &amp; Setup'!$BB$15, IFERROR(INDEX('Intro &amp; Setup'!$Y$17:$Y$26, MATCH($G3886, 'Intro &amp; Setup'!$U$17:$U$26, 0)), "")))</f>
        <v/>
      </c>
      <c r="AD3886" s="8" t="str">
        <f>IF($J3886="", "", IF(IFERROR(INDEX('Intro &amp; Setup'!$Y$17:$Y$26, MATCH($J3886, 'Intro &amp; Setup'!$U$17:$U$26, 0)), "")="", 'Intro &amp; Setup'!$BB$15, IFERROR(INDEX('Intro &amp; Setup'!$Y$17:$Y$26, MATCH($J3886, 'Intro &amp; Setup'!$U$17:$U$26, 0)), "")))</f>
        <v/>
      </c>
      <c r="AE3886" s="66" t="str">
        <f>IF($M3886="", "", IF(IFERROR(INDEX('Intro &amp; Setup'!$Y$17:$Y$26, MATCH($M3886, 'Intro &amp; Setup'!$U$17:$U$26, 0)), "")="", 'Intro &amp; Setup'!$BB$15, IFERROR(INDEX('Intro &amp; Setup'!$Y$17:$Y$26, MATCH($M3886, 'Intro &amp; Setup'!$U$17:$U$26, 0)), "")))</f>
        <v/>
      </c>
      <c r="AG3886" s="65" t="str">
        <f t="shared" si="1029"/>
        <v/>
      </c>
      <c r="AH3886" s="8" t="str">
        <f t="shared" si="1030"/>
        <v/>
      </c>
      <c r="AI3886" s="66" t="str">
        <f t="shared" si="1031"/>
        <v/>
      </c>
      <c r="AK3886" s="123" t="str">
        <f>IF(AC3886='Intro &amp; Setup'!$BB$14, $AO3886, "")</f>
        <v/>
      </c>
      <c r="AL3886" s="124" t="str">
        <f>IF(AD3886='Intro &amp; Setup'!$BB$14, $AO3886, "")</f>
        <v/>
      </c>
      <c r="AM3886" s="125" t="str">
        <f>IF(AE3886='Intro &amp; Setup'!$BB$14, $AO3886, "")</f>
        <v/>
      </c>
      <c r="AO3886" s="130" t="str">
        <f>IF(AND($B3886="", $C3886="", $D3886=""), "", IF($N3886="", 'Intro &amp; Setup'!$AB$33, $N3886))</f>
        <v/>
      </c>
      <c r="AQ3886" s="140">
        <f t="shared" si="1032"/>
        <v>0</v>
      </c>
      <c r="AR3886" s="145">
        <f t="shared" si="1033"/>
        <v>0</v>
      </c>
      <c r="AS3886" s="141">
        <f t="shared" si="1034"/>
        <v>0</v>
      </c>
      <c r="AU3886" s="149" t="str">
        <f t="shared" si="1035"/>
        <v/>
      </c>
      <c r="AV3886" s="155"/>
      <c r="AW3886" s="155"/>
      <c r="AX3886" s="155" t="str">
        <f t="shared" si="1036"/>
        <v/>
      </c>
      <c r="AY3886" s="155"/>
      <c r="AZ3886" s="155"/>
      <c r="BA3886" s="151" t="str">
        <f t="shared" si="1037"/>
        <v/>
      </c>
      <c r="BC3886" s="47" t="str">
        <f t="shared" si="1038"/>
        <v/>
      </c>
    </row>
    <row r="3887" spans="1:55" x14ac:dyDescent="0.25">
      <c r="A3887" s="4"/>
      <c r="B3887" s="167"/>
      <c r="C3887" s="168"/>
      <c r="D3887" s="169"/>
      <c r="E3887" s="170"/>
      <c r="F3887" s="171"/>
      <c r="G3887" s="172"/>
      <c r="H3887" s="173"/>
      <c r="I3887" s="171"/>
      <c r="J3887" s="172"/>
      <c r="K3887" s="170"/>
      <c r="L3887" s="171"/>
      <c r="M3887" s="172"/>
      <c r="N3887" s="174"/>
      <c r="O3887" s="4"/>
      <c r="P3887" s="49" t="str">
        <f t="shared" si="1022"/>
        <v/>
      </c>
      <c r="Q3887" s="4"/>
      <c r="S3887" s="22" t="str">
        <f t="shared" si="1023"/>
        <v/>
      </c>
      <c r="T3887" s="8" t="str">
        <f t="shared" si="1024"/>
        <v/>
      </c>
      <c r="U3887" s="23" t="str">
        <f t="shared" si="1025"/>
        <v/>
      </c>
      <c r="W3887" s="50"/>
      <c r="Y3887" s="65" t="str">
        <f t="shared" si="1026"/>
        <v/>
      </c>
      <c r="Z3887" s="8" t="str">
        <f t="shared" si="1027"/>
        <v/>
      </c>
      <c r="AA3887" s="66" t="str">
        <f t="shared" si="1028"/>
        <v/>
      </c>
      <c r="AC3887" s="65" t="str">
        <f>IF($G3887="", "", IF(IFERROR(INDEX('Intro &amp; Setup'!$Y$17:$Y$26, MATCH($G3887, 'Intro &amp; Setup'!$U$17:$U$26, 0)), "")="", 'Intro &amp; Setup'!$BB$15, IFERROR(INDEX('Intro &amp; Setup'!$Y$17:$Y$26, MATCH($G3887, 'Intro &amp; Setup'!$U$17:$U$26, 0)), "")))</f>
        <v/>
      </c>
      <c r="AD3887" s="8" t="str">
        <f>IF($J3887="", "", IF(IFERROR(INDEX('Intro &amp; Setup'!$Y$17:$Y$26, MATCH($J3887, 'Intro &amp; Setup'!$U$17:$U$26, 0)), "")="", 'Intro &amp; Setup'!$BB$15, IFERROR(INDEX('Intro &amp; Setup'!$Y$17:$Y$26, MATCH($J3887, 'Intro &amp; Setup'!$U$17:$U$26, 0)), "")))</f>
        <v/>
      </c>
      <c r="AE3887" s="66" t="str">
        <f>IF($M3887="", "", IF(IFERROR(INDEX('Intro &amp; Setup'!$Y$17:$Y$26, MATCH($M3887, 'Intro &amp; Setup'!$U$17:$U$26, 0)), "")="", 'Intro &amp; Setup'!$BB$15, IFERROR(INDEX('Intro &amp; Setup'!$Y$17:$Y$26, MATCH($M3887, 'Intro &amp; Setup'!$U$17:$U$26, 0)), "")))</f>
        <v/>
      </c>
      <c r="AG3887" s="65" t="str">
        <f t="shared" si="1029"/>
        <v/>
      </c>
      <c r="AH3887" s="8" t="str">
        <f t="shared" si="1030"/>
        <v/>
      </c>
      <c r="AI3887" s="66" t="str">
        <f t="shared" si="1031"/>
        <v/>
      </c>
      <c r="AK3887" s="123" t="str">
        <f>IF(AC3887='Intro &amp; Setup'!$BB$14, $AO3887, "")</f>
        <v/>
      </c>
      <c r="AL3887" s="124" t="str">
        <f>IF(AD3887='Intro &amp; Setup'!$BB$14, $AO3887, "")</f>
        <v/>
      </c>
      <c r="AM3887" s="125" t="str">
        <f>IF(AE3887='Intro &amp; Setup'!$BB$14, $AO3887, "")</f>
        <v/>
      </c>
      <c r="AO3887" s="130" t="str">
        <f>IF(AND($B3887="", $C3887="", $D3887=""), "", IF($N3887="", 'Intro &amp; Setup'!$AB$33, $N3887))</f>
        <v/>
      </c>
      <c r="AQ3887" s="140">
        <f t="shared" si="1032"/>
        <v>0</v>
      </c>
      <c r="AR3887" s="145">
        <f t="shared" si="1033"/>
        <v>0</v>
      </c>
      <c r="AS3887" s="141">
        <f t="shared" si="1034"/>
        <v>0</v>
      </c>
      <c r="AU3887" s="149" t="str">
        <f t="shared" si="1035"/>
        <v/>
      </c>
      <c r="AV3887" s="155"/>
      <c r="AW3887" s="155"/>
      <c r="AX3887" s="155" t="str">
        <f t="shared" si="1036"/>
        <v/>
      </c>
      <c r="AY3887" s="155"/>
      <c r="AZ3887" s="155"/>
      <c r="BA3887" s="151" t="str">
        <f t="shared" si="1037"/>
        <v/>
      </c>
      <c r="BC3887" s="47" t="str">
        <f t="shared" si="1038"/>
        <v/>
      </c>
    </row>
    <row r="3888" spans="1:55" x14ac:dyDescent="0.25">
      <c r="A3888" s="4"/>
      <c r="B3888" s="167"/>
      <c r="C3888" s="168"/>
      <c r="D3888" s="169"/>
      <c r="E3888" s="170"/>
      <c r="F3888" s="171"/>
      <c r="G3888" s="172"/>
      <c r="H3888" s="173"/>
      <c r="I3888" s="171"/>
      <c r="J3888" s="172"/>
      <c r="K3888" s="170"/>
      <c r="L3888" s="171"/>
      <c r="M3888" s="172"/>
      <c r="N3888" s="174"/>
      <c r="O3888" s="4"/>
      <c r="P3888" s="49" t="str">
        <f t="shared" si="1022"/>
        <v/>
      </c>
      <c r="Q3888" s="4"/>
      <c r="S3888" s="22" t="str">
        <f t="shared" si="1023"/>
        <v/>
      </c>
      <c r="T3888" s="8" t="str">
        <f t="shared" si="1024"/>
        <v/>
      </c>
      <c r="U3888" s="23" t="str">
        <f t="shared" si="1025"/>
        <v/>
      </c>
      <c r="W3888" s="50"/>
      <c r="Y3888" s="65" t="str">
        <f t="shared" si="1026"/>
        <v/>
      </c>
      <c r="Z3888" s="8" t="str">
        <f t="shared" si="1027"/>
        <v/>
      </c>
      <c r="AA3888" s="66" t="str">
        <f t="shared" si="1028"/>
        <v/>
      </c>
      <c r="AC3888" s="65" t="str">
        <f>IF($G3888="", "", IF(IFERROR(INDEX('Intro &amp; Setup'!$Y$17:$Y$26, MATCH($G3888, 'Intro &amp; Setup'!$U$17:$U$26, 0)), "")="", 'Intro &amp; Setup'!$BB$15, IFERROR(INDEX('Intro &amp; Setup'!$Y$17:$Y$26, MATCH($G3888, 'Intro &amp; Setup'!$U$17:$U$26, 0)), "")))</f>
        <v/>
      </c>
      <c r="AD3888" s="8" t="str">
        <f>IF($J3888="", "", IF(IFERROR(INDEX('Intro &amp; Setup'!$Y$17:$Y$26, MATCH($J3888, 'Intro &amp; Setup'!$U$17:$U$26, 0)), "")="", 'Intro &amp; Setup'!$BB$15, IFERROR(INDEX('Intro &amp; Setup'!$Y$17:$Y$26, MATCH($J3888, 'Intro &amp; Setup'!$U$17:$U$26, 0)), "")))</f>
        <v/>
      </c>
      <c r="AE3888" s="66" t="str">
        <f>IF($M3888="", "", IF(IFERROR(INDEX('Intro &amp; Setup'!$Y$17:$Y$26, MATCH($M3888, 'Intro &amp; Setup'!$U$17:$U$26, 0)), "")="", 'Intro &amp; Setup'!$BB$15, IFERROR(INDEX('Intro &amp; Setup'!$Y$17:$Y$26, MATCH($M3888, 'Intro &amp; Setup'!$U$17:$U$26, 0)), "")))</f>
        <v/>
      </c>
      <c r="AG3888" s="65" t="str">
        <f t="shared" si="1029"/>
        <v/>
      </c>
      <c r="AH3888" s="8" t="str">
        <f t="shared" si="1030"/>
        <v/>
      </c>
      <c r="AI3888" s="66" t="str">
        <f t="shared" si="1031"/>
        <v/>
      </c>
      <c r="AK3888" s="123" t="str">
        <f>IF(AC3888='Intro &amp; Setup'!$BB$14, $AO3888, "")</f>
        <v/>
      </c>
      <c r="AL3888" s="124" t="str">
        <f>IF(AD3888='Intro &amp; Setup'!$BB$14, $AO3888, "")</f>
        <v/>
      </c>
      <c r="AM3888" s="125" t="str">
        <f>IF(AE3888='Intro &amp; Setup'!$BB$14, $AO3888, "")</f>
        <v/>
      </c>
      <c r="AO3888" s="130" t="str">
        <f>IF(AND($B3888="", $C3888="", $D3888=""), "", IF($N3888="", 'Intro &amp; Setup'!$AB$33, $N3888))</f>
        <v/>
      </c>
      <c r="AQ3888" s="140">
        <f t="shared" si="1032"/>
        <v>0</v>
      </c>
      <c r="AR3888" s="145">
        <f t="shared" si="1033"/>
        <v>0</v>
      </c>
      <c r="AS3888" s="141">
        <f t="shared" si="1034"/>
        <v>0</v>
      </c>
      <c r="AU3888" s="149" t="str">
        <f t="shared" si="1035"/>
        <v/>
      </c>
      <c r="AV3888" s="155"/>
      <c r="AW3888" s="155"/>
      <c r="AX3888" s="155" t="str">
        <f t="shared" si="1036"/>
        <v/>
      </c>
      <c r="AY3888" s="155"/>
      <c r="AZ3888" s="155"/>
      <c r="BA3888" s="151" t="str">
        <f t="shared" si="1037"/>
        <v/>
      </c>
      <c r="BC3888" s="47" t="str">
        <f t="shared" si="1038"/>
        <v/>
      </c>
    </row>
    <row r="3889" spans="1:55" x14ac:dyDescent="0.25">
      <c r="A3889" s="4"/>
      <c r="B3889" s="167"/>
      <c r="C3889" s="168"/>
      <c r="D3889" s="169"/>
      <c r="E3889" s="170"/>
      <c r="F3889" s="171"/>
      <c r="G3889" s="172"/>
      <c r="H3889" s="173"/>
      <c r="I3889" s="171"/>
      <c r="J3889" s="172"/>
      <c r="K3889" s="170"/>
      <c r="L3889" s="171"/>
      <c r="M3889" s="172"/>
      <c r="N3889" s="174"/>
      <c r="O3889" s="4"/>
      <c r="P3889" s="49" t="str">
        <f t="shared" si="1022"/>
        <v/>
      </c>
      <c r="Q3889" s="4"/>
      <c r="S3889" s="22" t="str">
        <f t="shared" si="1023"/>
        <v/>
      </c>
      <c r="T3889" s="8" t="str">
        <f t="shared" si="1024"/>
        <v/>
      </c>
      <c r="U3889" s="23" t="str">
        <f t="shared" si="1025"/>
        <v/>
      </c>
      <c r="W3889" s="50"/>
      <c r="Y3889" s="65" t="str">
        <f t="shared" si="1026"/>
        <v/>
      </c>
      <c r="Z3889" s="8" t="str">
        <f t="shared" si="1027"/>
        <v/>
      </c>
      <c r="AA3889" s="66" t="str">
        <f t="shared" si="1028"/>
        <v/>
      </c>
      <c r="AC3889" s="65" t="str">
        <f>IF($G3889="", "", IF(IFERROR(INDEX('Intro &amp; Setup'!$Y$17:$Y$26, MATCH($G3889, 'Intro &amp; Setup'!$U$17:$U$26, 0)), "")="", 'Intro &amp; Setup'!$BB$15, IFERROR(INDEX('Intro &amp; Setup'!$Y$17:$Y$26, MATCH($G3889, 'Intro &amp; Setup'!$U$17:$U$26, 0)), "")))</f>
        <v/>
      </c>
      <c r="AD3889" s="8" t="str">
        <f>IF($J3889="", "", IF(IFERROR(INDEX('Intro &amp; Setup'!$Y$17:$Y$26, MATCH($J3889, 'Intro &amp; Setup'!$U$17:$U$26, 0)), "")="", 'Intro &amp; Setup'!$BB$15, IFERROR(INDEX('Intro &amp; Setup'!$Y$17:$Y$26, MATCH($J3889, 'Intro &amp; Setup'!$U$17:$U$26, 0)), "")))</f>
        <v/>
      </c>
      <c r="AE3889" s="66" t="str">
        <f>IF($M3889="", "", IF(IFERROR(INDEX('Intro &amp; Setup'!$Y$17:$Y$26, MATCH($M3889, 'Intro &amp; Setup'!$U$17:$U$26, 0)), "")="", 'Intro &amp; Setup'!$BB$15, IFERROR(INDEX('Intro &amp; Setup'!$Y$17:$Y$26, MATCH($M3889, 'Intro &amp; Setup'!$U$17:$U$26, 0)), "")))</f>
        <v/>
      </c>
      <c r="AG3889" s="65" t="str">
        <f t="shared" si="1029"/>
        <v/>
      </c>
      <c r="AH3889" s="8" t="str">
        <f t="shared" si="1030"/>
        <v/>
      </c>
      <c r="AI3889" s="66" t="str">
        <f t="shared" si="1031"/>
        <v/>
      </c>
      <c r="AK3889" s="123" t="str">
        <f>IF(AC3889='Intro &amp; Setup'!$BB$14, $AO3889, "")</f>
        <v/>
      </c>
      <c r="AL3889" s="124" t="str">
        <f>IF(AD3889='Intro &amp; Setup'!$BB$14, $AO3889, "")</f>
        <v/>
      </c>
      <c r="AM3889" s="125" t="str">
        <f>IF(AE3889='Intro &amp; Setup'!$BB$14, $AO3889, "")</f>
        <v/>
      </c>
      <c r="AO3889" s="130" t="str">
        <f>IF(AND($B3889="", $C3889="", $D3889=""), "", IF($N3889="", 'Intro &amp; Setup'!$AB$33, $N3889))</f>
        <v/>
      </c>
      <c r="AQ3889" s="140">
        <f t="shared" si="1032"/>
        <v>0</v>
      </c>
      <c r="AR3889" s="145">
        <f t="shared" si="1033"/>
        <v>0</v>
      </c>
      <c r="AS3889" s="141">
        <f t="shared" si="1034"/>
        <v>0</v>
      </c>
      <c r="AU3889" s="149" t="str">
        <f t="shared" si="1035"/>
        <v/>
      </c>
      <c r="AV3889" s="155"/>
      <c r="AW3889" s="155"/>
      <c r="AX3889" s="155" t="str">
        <f t="shared" si="1036"/>
        <v/>
      </c>
      <c r="AY3889" s="155"/>
      <c r="AZ3889" s="155"/>
      <c r="BA3889" s="151" t="str">
        <f t="shared" si="1037"/>
        <v/>
      </c>
      <c r="BC3889" s="47" t="str">
        <f t="shared" si="1038"/>
        <v/>
      </c>
    </row>
    <row r="3890" spans="1:55" x14ac:dyDescent="0.25">
      <c r="A3890" s="4"/>
      <c r="B3890" s="167"/>
      <c r="C3890" s="168"/>
      <c r="D3890" s="169"/>
      <c r="E3890" s="170"/>
      <c r="F3890" s="171"/>
      <c r="G3890" s="172"/>
      <c r="H3890" s="173"/>
      <c r="I3890" s="171"/>
      <c r="J3890" s="172"/>
      <c r="K3890" s="170"/>
      <c r="L3890" s="171"/>
      <c r="M3890" s="172"/>
      <c r="N3890" s="174"/>
      <c r="O3890" s="4"/>
      <c r="P3890" s="49" t="str">
        <f t="shared" si="1022"/>
        <v/>
      </c>
      <c r="Q3890" s="4"/>
      <c r="S3890" s="22" t="str">
        <f t="shared" si="1023"/>
        <v/>
      </c>
      <c r="T3890" s="8" t="str">
        <f t="shared" si="1024"/>
        <v/>
      </c>
      <c r="U3890" s="23" t="str">
        <f t="shared" si="1025"/>
        <v/>
      </c>
      <c r="W3890" s="50"/>
      <c r="Y3890" s="65" t="str">
        <f t="shared" si="1026"/>
        <v/>
      </c>
      <c r="Z3890" s="8" t="str">
        <f t="shared" si="1027"/>
        <v/>
      </c>
      <c r="AA3890" s="66" t="str">
        <f t="shared" si="1028"/>
        <v/>
      </c>
      <c r="AC3890" s="65" t="str">
        <f>IF($G3890="", "", IF(IFERROR(INDEX('Intro &amp; Setup'!$Y$17:$Y$26, MATCH($G3890, 'Intro &amp; Setup'!$U$17:$U$26, 0)), "")="", 'Intro &amp; Setup'!$BB$15, IFERROR(INDEX('Intro &amp; Setup'!$Y$17:$Y$26, MATCH($G3890, 'Intro &amp; Setup'!$U$17:$U$26, 0)), "")))</f>
        <v/>
      </c>
      <c r="AD3890" s="8" t="str">
        <f>IF($J3890="", "", IF(IFERROR(INDEX('Intro &amp; Setup'!$Y$17:$Y$26, MATCH($J3890, 'Intro &amp; Setup'!$U$17:$U$26, 0)), "")="", 'Intro &amp; Setup'!$BB$15, IFERROR(INDEX('Intro &amp; Setup'!$Y$17:$Y$26, MATCH($J3890, 'Intro &amp; Setup'!$U$17:$U$26, 0)), "")))</f>
        <v/>
      </c>
      <c r="AE3890" s="66" t="str">
        <f>IF($M3890="", "", IF(IFERROR(INDEX('Intro &amp; Setup'!$Y$17:$Y$26, MATCH($M3890, 'Intro &amp; Setup'!$U$17:$U$26, 0)), "")="", 'Intro &amp; Setup'!$BB$15, IFERROR(INDEX('Intro &amp; Setup'!$Y$17:$Y$26, MATCH($M3890, 'Intro &amp; Setup'!$U$17:$U$26, 0)), "")))</f>
        <v/>
      </c>
      <c r="AG3890" s="65" t="str">
        <f t="shared" si="1029"/>
        <v/>
      </c>
      <c r="AH3890" s="8" t="str">
        <f t="shared" si="1030"/>
        <v/>
      </c>
      <c r="AI3890" s="66" t="str">
        <f t="shared" si="1031"/>
        <v/>
      </c>
      <c r="AK3890" s="123" t="str">
        <f>IF(AC3890='Intro &amp; Setup'!$BB$14, $AO3890, "")</f>
        <v/>
      </c>
      <c r="AL3890" s="124" t="str">
        <f>IF(AD3890='Intro &amp; Setup'!$BB$14, $AO3890, "")</f>
        <v/>
      </c>
      <c r="AM3890" s="125" t="str">
        <f>IF(AE3890='Intro &amp; Setup'!$BB$14, $AO3890, "")</f>
        <v/>
      </c>
      <c r="AO3890" s="130" t="str">
        <f>IF(AND($B3890="", $C3890="", $D3890=""), "", IF($N3890="", 'Intro &amp; Setup'!$AB$33, $N3890))</f>
        <v/>
      </c>
      <c r="AQ3890" s="140">
        <f t="shared" si="1032"/>
        <v>0</v>
      </c>
      <c r="AR3890" s="145">
        <f t="shared" si="1033"/>
        <v>0</v>
      </c>
      <c r="AS3890" s="141">
        <f t="shared" si="1034"/>
        <v>0</v>
      </c>
      <c r="AU3890" s="149" t="str">
        <f t="shared" si="1035"/>
        <v/>
      </c>
      <c r="AV3890" s="155"/>
      <c r="AW3890" s="155"/>
      <c r="AX3890" s="155" t="str">
        <f t="shared" si="1036"/>
        <v/>
      </c>
      <c r="AY3890" s="155"/>
      <c r="AZ3890" s="155"/>
      <c r="BA3890" s="151" t="str">
        <f t="shared" si="1037"/>
        <v/>
      </c>
      <c r="BC3890" s="47" t="str">
        <f t="shared" si="1038"/>
        <v/>
      </c>
    </row>
    <row r="3891" spans="1:55" x14ac:dyDescent="0.25">
      <c r="A3891" s="4"/>
      <c r="B3891" s="167"/>
      <c r="C3891" s="168"/>
      <c r="D3891" s="169"/>
      <c r="E3891" s="170"/>
      <c r="F3891" s="171"/>
      <c r="G3891" s="172"/>
      <c r="H3891" s="173"/>
      <c r="I3891" s="171"/>
      <c r="J3891" s="172"/>
      <c r="K3891" s="170"/>
      <c r="L3891" s="171"/>
      <c r="M3891" s="172"/>
      <c r="N3891" s="174"/>
      <c r="O3891" s="4"/>
      <c r="P3891" s="49" t="str">
        <f t="shared" si="1022"/>
        <v/>
      </c>
      <c r="Q3891" s="4"/>
      <c r="S3891" s="22" t="str">
        <f t="shared" si="1023"/>
        <v/>
      </c>
      <c r="T3891" s="8" t="str">
        <f t="shared" si="1024"/>
        <v/>
      </c>
      <c r="U3891" s="23" t="str">
        <f t="shared" si="1025"/>
        <v/>
      </c>
      <c r="W3891" s="50"/>
      <c r="Y3891" s="65" t="str">
        <f t="shared" si="1026"/>
        <v/>
      </c>
      <c r="Z3891" s="8" t="str">
        <f t="shared" si="1027"/>
        <v/>
      </c>
      <c r="AA3891" s="66" t="str">
        <f t="shared" si="1028"/>
        <v/>
      </c>
      <c r="AC3891" s="65" t="str">
        <f>IF($G3891="", "", IF(IFERROR(INDEX('Intro &amp; Setup'!$Y$17:$Y$26, MATCH($G3891, 'Intro &amp; Setup'!$U$17:$U$26, 0)), "")="", 'Intro &amp; Setup'!$BB$15, IFERROR(INDEX('Intro &amp; Setup'!$Y$17:$Y$26, MATCH($G3891, 'Intro &amp; Setup'!$U$17:$U$26, 0)), "")))</f>
        <v/>
      </c>
      <c r="AD3891" s="8" t="str">
        <f>IF($J3891="", "", IF(IFERROR(INDEX('Intro &amp; Setup'!$Y$17:$Y$26, MATCH($J3891, 'Intro &amp; Setup'!$U$17:$U$26, 0)), "")="", 'Intro &amp; Setup'!$BB$15, IFERROR(INDEX('Intro &amp; Setup'!$Y$17:$Y$26, MATCH($J3891, 'Intro &amp; Setup'!$U$17:$U$26, 0)), "")))</f>
        <v/>
      </c>
      <c r="AE3891" s="66" t="str">
        <f>IF($M3891="", "", IF(IFERROR(INDEX('Intro &amp; Setup'!$Y$17:$Y$26, MATCH($M3891, 'Intro &amp; Setup'!$U$17:$U$26, 0)), "")="", 'Intro &amp; Setup'!$BB$15, IFERROR(INDEX('Intro &amp; Setup'!$Y$17:$Y$26, MATCH($M3891, 'Intro &amp; Setup'!$U$17:$U$26, 0)), "")))</f>
        <v/>
      </c>
      <c r="AG3891" s="65" t="str">
        <f t="shared" si="1029"/>
        <v/>
      </c>
      <c r="AH3891" s="8" t="str">
        <f t="shared" si="1030"/>
        <v/>
      </c>
      <c r="AI3891" s="66" t="str">
        <f t="shared" si="1031"/>
        <v/>
      </c>
      <c r="AK3891" s="123" t="str">
        <f>IF(AC3891='Intro &amp; Setup'!$BB$14, $AO3891, "")</f>
        <v/>
      </c>
      <c r="AL3891" s="124" t="str">
        <f>IF(AD3891='Intro &amp; Setup'!$BB$14, $AO3891, "")</f>
        <v/>
      </c>
      <c r="AM3891" s="125" t="str">
        <f>IF(AE3891='Intro &amp; Setup'!$BB$14, $AO3891, "")</f>
        <v/>
      </c>
      <c r="AO3891" s="130" t="str">
        <f>IF(AND($B3891="", $C3891="", $D3891=""), "", IF($N3891="", 'Intro &amp; Setup'!$AB$33, $N3891))</f>
        <v/>
      </c>
      <c r="AQ3891" s="140">
        <f t="shared" si="1032"/>
        <v>0</v>
      </c>
      <c r="AR3891" s="145">
        <f t="shared" si="1033"/>
        <v>0</v>
      </c>
      <c r="AS3891" s="141">
        <f t="shared" si="1034"/>
        <v>0</v>
      </c>
      <c r="AU3891" s="149" t="str">
        <f t="shared" si="1035"/>
        <v/>
      </c>
      <c r="AV3891" s="155"/>
      <c r="AW3891" s="155"/>
      <c r="AX3891" s="155" t="str">
        <f t="shared" si="1036"/>
        <v/>
      </c>
      <c r="AY3891" s="155"/>
      <c r="AZ3891" s="155"/>
      <c r="BA3891" s="151" t="str">
        <f t="shared" si="1037"/>
        <v/>
      </c>
      <c r="BC3891" s="47" t="str">
        <f t="shared" si="1038"/>
        <v/>
      </c>
    </row>
    <row r="3892" spans="1:55" x14ac:dyDescent="0.25">
      <c r="A3892" s="4"/>
      <c r="B3892" s="167"/>
      <c r="C3892" s="168"/>
      <c r="D3892" s="169"/>
      <c r="E3892" s="170"/>
      <c r="F3892" s="171"/>
      <c r="G3892" s="172"/>
      <c r="H3892" s="173"/>
      <c r="I3892" s="171"/>
      <c r="J3892" s="172"/>
      <c r="K3892" s="170"/>
      <c r="L3892" s="171"/>
      <c r="M3892" s="172"/>
      <c r="N3892" s="174"/>
      <c r="O3892" s="4"/>
      <c r="P3892" s="49" t="str">
        <f t="shared" si="1022"/>
        <v/>
      </c>
      <c r="Q3892" s="4"/>
      <c r="S3892" s="22" t="str">
        <f t="shared" si="1023"/>
        <v/>
      </c>
      <c r="T3892" s="8" t="str">
        <f t="shared" si="1024"/>
        <v/>
      </c>
      <c r="U3892" s="23" t="str">
        <f t="shared" si="1025"/>
        <v/>
      </c>
      <c r="W3892" s="50"/>
      <c r="Y3892" s="65" t="str">
        <f t="shared" si="1026"/>
        <v/>
      </c>
      <c r="Z3892" s="8" t="str">
        <f t="shared" si="1027"/>
        <v/>
      </c>
      <c r="AA3892" s="66" t="str">
        <f t="shared" si="1028"/>
        <v/>
      </c>
      <c r="AC3892" s="65" t="str">
        <f>IF($G3892="", "", IF(IFERROR(INDEX('Intro &amp; Setup'!$Y$17:$Y$26, MATCH($G3892, 'Intro &amp; Setup'!$U$17:$U$26, 0)), "")="", 'Intro &amp; Setup'!$BB$15, IFERROR(INDEX('Intro &amp; Setup'!$Y$17:$Y$26, MATCH($G3892, 'Intro &amp; Setup'!$U$17:$U$26, 0)), "")))</f>
        <v/>
      </c>
      <c r="AD3892" s="8" t="str">
        <f>IF($J3892="", "", IF(IFERROR(INDEX('Intro &amp; Setup'!$Y$17:$Y$26, MATCH($J3892, 'Intro &amp; Setup'!$U$17:$U$26, 0)), "")="", 'Intro &amp; Setup'!$BB$15, IFERROR(INDEX('Intro &amp; Setup'!$Y$17:$Y$26, MATCH($J3892, 'Intro &amp; Setup'!$U$17:$U$26, 0)), "")))</f>
        <v/>
      </c>
      <c r="AE3892" s="66" t="str">
        <f>IF($M3892="", "", IF(IFERROR(INDEX('Intro &amp; Setup'!$Y$17:$Y$26, MATCH($M3892, 'Intro &amp; Setup'!$U$17:$U$26, 0)), "")="", 'Intro &amp; Setup'!$BB$15, IFERROR(INDEX('Intro &amp; Setup'!$Y$17:$Y$26, MATCH($M3892, 'Intro &amp; Setup'!$U$17:$U$26, 0)), "")))</f>
        <v/>
      </c>
      <c r="AG3892" s="65" t="str">
        <f t="shared" si="1029"/>
        <v/>
      </c>
      <c r="AH3892" s="8" t="str">
        <f t="shared" si="1030"/>
        <v/>
      </c>
      <c r="AI3892" s="66" t="str">
        <f t="shared" si="1031"/>
        <v/>
      </c>
      <c r="AK3892" s="123" t="str">
        <f>IF(AC3892='Intro &amp; Setup'!$BB$14, $AO3892, "")</f>
        <v/>
      </c>
      <c r="AL3892" s="124" t="str">
        <f>IF(AD3892='Intro &amp; Setup'!$BB$14, $AO3892, "")</f>
        <v/>
      </c>
      <c r="AM3892" s="125" t="str">
        <f>IF(AE3892='Intro &amp; Setup'!$BB$14, $AO3892, "")</f>
        <v/>
      </c>
      <c r="AO3892" s="130" t="str">
        <f>IF(AND($B3892="", $C3892="", $D3892=""), "", IF($N3892="", 'Intro &amp; Setup'!$AB$33, $N3892))</f>
        <v/>
      </c>
      <c r="AQ3892" s="140">
        <f t="shared" si="1032"/>
        <v>0</v>
      </c>
      <c r="AR3892" s="145">
        <f t="shared" si="1033"/>
        <v>0</v>
      </c>
      <c r="AS3892" s="141">
        <f t="shared" si="1034"/>
        <v>0</v>
      </c>
      <c r="AU3892" s="149" t="str">
        <f t="shared" si="1035"/>
        <v/>
      </c>
      <c r="AV3892" s="155"/>
      <c r="AW3892" s="155"/>
      <c r="AX3892" s="155" t="str">
        <f t="shared" si="1036"/>
        <v/>
      </c>
      <c r="AY3892" s="155"/>
      <c r="AZ3892" s="155"/>
      <c r="BA3892" s="151" t="str">
        <f t="shared" si="1037"/>
        <v/>
      </c>
      <c r="BC3892" s="47" t="str">
        <f t="shared" si="1038"/>
        <v/>
      </c>
    </row>
    <row r="3893" spans="1:55" x14ac:dyDescent="0.25">
      <c r="A3893" s="4"/>
      <c r="B3893" s="167"/>
      <c r="C3893" s="168"/>
      <c r="D3893" s="169"/>
      <c r="E3893" s="170"/>
      <c r="F3893" s="171"/>
      <c r="G3893" s="172"/>
      <c r="H3893" s="173"/>
      <c r="I3893" s="171"/>
      <c r="J3893" s="172"/>
      <c r="K3893" s="170"/>
      <c r="L3893" s="171"/>
      <c r="M3893" s="172"/>
      <c r="N3893" s="174"/>
      <c r="O3893" s="4"/>
      <c r="P3893" s="49" t="str">
        <f t="shared" si="1022"/>
        <v/>
      </c>
      <c r="Q3893" s="4"/>
      <c r="S3893" s="22" t="str">
        <f t="shared" si="1023"/>
        <v/>
      </c>
      <c r="T3893" s="8" t="str">
        <f t="shared" si="1024"/>
        <v/>
      </c>
      <c r="U3893" s="23" t="str">
        <f t="shared" si="1025"/>
        <v/>
      </c>
      <c r="W3893" s="50"/>
      <c r="Y3893" s="65" t="str">
        <f t="shared" si="1026"/>
        <v/>
      </c>
      <c r="Z3893" s="8" t="str">
        <f t="shared" si="1027"/>
        <v/>
      </c>
      <c r="AA3893" s="66" t="str">
        <f t="shared" si="1028"/>
        <v/>
      </c>
      <c r="AC3893" s="65" t="str">
        <f>IF($G3893="", "", IF(IFERROR(INDEX('Intro &amp; Setup'!$Y$17:$Y$26, MATCH($G3893, 'Intro &amp; Setup'!$U$17:$U$26, 0)), "")="", 'Intro &amp; Setup'!$BB$15, IFERROR(INDEX('Intro &amp; Setup'!$Y$17:$Y$26, MATCH($G3893, 'Intro &amp; Setup'!$U$17:$U$26, 0)), "")))</f>
        <v/>
      </c>
      <c r="AD3893" s="8" t="str">
        <f>IF($J3893="", "", IF(IFERROR(INDEX('Intro &amp; Setup'!$Y$17:$Y$26, MATCH($J3893, 'Intro &amp; Setup'!$U$17:$U$26, 0)), "")="", 'Intro &amp; Setup'!$BB$15, IFERROR(INDEX('Intro &amp; Setup'!$Y$17:$Y$26, MATCH($J3893, 'Intro &amp; Setup'!$U$17:$U$26, 0)), "")))</f>
        <v/>
      </c>
      <c r="AE3893" s="66" t="str">
        <f>IF($M3893="", "", IF(IFERROR(INDEX('Intro &amp; Setup'!$Y$17:$Y$26, MATCH($M3893, 'Intro &amp; Setup'!$U$17:$U$26, 0)), "")="", 'Intro &amp; Setup'!$BB$15, IFERROR(INDEX('Intro &amp; Setup'!$Y$17:$Y$26, MATCH($M3893, 'Intro &amp; Setup'!$U$17:$U$26, 0)), "")))</f>
        <v/>
      </c>
      <c r="AG3893" s="65" t="str">
        <f t="shared" si="1029"/>
        <v/>
      </c>
      <c r="AH3893" s="8" t="str">
        <f t="shared" si="1030"/>
        <v/>
      </c>
      <c r="AI3893" s="66" t="str">
        <f t="shared" si="1031"/>
        <v/>
      </c>
      <c r="AK3893" s="123" t="str">
        <f>IF(AC3893='Intro &amp; Setup'!$BB$14, $AO3893, "")</f>
        <v/>
      </c>
      <c r="AL3893" s="124" t="str">
        <f>IF(AD3893='Intro &amp; Setup'!$BB$14, $AO3893, "")</f>
        <v/>
      </c>
      <c r="AM3893" s="125" t="str">
        <f>IF(AE3893='Intro &amp; Setup'!$BB$14, $AO3893, "")</f>
        <v/>
      </c>
      <c r="AO3893" s="130" t="str">
        <f>IF(AND($B3893="", $C3893="", $D3893=""), "", IF($N3893="", 'Intro &amp; Setup'!$AB$33, $N3893))</f>
        <v/>
      </c>
      <c r="AQ3893" s="140">
        <f t="shared" si="1032"/>
        <v>0</v>
      </c>
      <c r="AR3893" s="145">
        <f t="shared" si="1033"/>
        <v>0</v>
      </c>
      <c r="AS3893" s="141">
        <f t="shared" si="1034"/>
        <v>0</v>
      </c>
      <c r="AU3893" s="149" t="str">
        <f t="shared" si="1035"/>
        <v/>
      </c>
      <c r="AV3893" s="155"/>
      <c r="AW3893" s="155"/>
      <c r="AX3893" s="155" t="str">
        <f t="shared" si="1036"/>
        <v/>
      </c>
      <c r="AY3893" s="155"/>
      <c r="AZ3893" s="155"/>
      <c r="BA3893" s="151" t="str">
        <f t="shared" si="1037"/>
        <v/>
      </c>
      <c r="BC3893" s="47" t="str">
        <f t="shared" si="1038"/>
        <v/>
      </c>
    </row>
    <row r="3894" spans="1:55" x14ac:dyDescent="0.25">
      <c r="A3894" s="4"/>
      <c r="B3894" s="167"/>
      <c r="C3894" s="168"/>
      <c r="D3894" s="169"/>
      <c r="E3894" s="170"/>
      <c r="F3894" s="171"/>
      <c r="G3894" s="172"/>
      <c r="H3894" s="173"/>
      <c r="I3894" s="171"/>
      <c r="J3894" s="172"/>
      <c r="K3894" s="170"/>
      <c r="L3894" s="171"/>
      <c r="M3894" s="172"/>
      <c r="N3894" s="174"/>
      <c r="O3894" s="4"/>
      <c r="P3894" s="49" t="str">
        <f t="shared" si="1022"/>
        <v/>
      </c>
      <c r="Q3894" s="4"/>
      <c r="S3894" s="22" t="str">
        <f t="shared" si="1023"/>
        <v/>
      </c>
      <c r="T3894" s="8" t="str">
        <f t="shared" si="1024"/>
        <v/>
      </c>
      <c r="U3894" s="23" t="str">
        <f t="shared" si="1025"/>
        <v/>
      </c>
      <c r="W3894" s="50"/>
      <c r="Y3894" s="65" t="str">
        <f t="shared" si="1026"/>
        <v/>
      </c>
      <c r="Z3894" s="8" t="str">
        <f t="shared" si="1027"/>
        <v/>
      </c>
      <c r="AA3894" s="66" t="str">
        <f t="shared" si="1028"/>
        <v/>
      </c>
      <c r="AC3894" s="65" t="str">
        <f>IF($G3894="", "", IF(IFERROR(INDEX('Intro &amp; Setup'!$Y$17:$Y$26, MATCH($G3894, 'Intro &amp; Setup'!$U$17:$U$26, 0)), "")="", 'Intro &amp; Setup'!$BB$15, IFERROR(INDEX('Intro &amp; Setup'!$Y$17:$Y$26, MATCH($G3894, 'Intro &amp; Setup'!$U$17:$U$26, 0)), "")))</f>
        <v/>
      </c>
      <c r="AD3894" s="8" t="str">
        <f>IF($J3894="", "", IF(IFERROR(INDEX('Intro &amp; Setup'!$Y$17:$Y$26, MATCH($J3894, 'Intro &amp; Setup'!$U$17:$U$26, 0)), "")="", 'Intro &amp; Setup'!$BB$15, IFERROR(INDEX('Intro &amp; Setup'!$Y$17:$Y$26, MATCH($J3894, 'Intro &amp; Setup'!$U$17:$U$26, 0)), "")))</f>
        <v/>
      </c>
      <c r="AE3894" s="66" t="str">
        <f>IF($M3894="", "", IF(IFERROR(INDEX('Intro &amp; Setup'!$Y$17:$Y$26, MATCH($M3894, 'Intro &amp; Setup'!$U$17:$U$26, 0)), "")="", 'Intro &amp; Setup'!$BB$15, IFERROR(INDEX('Intro &amp; Setup'!$Y$17:$Y$26, MATCH($M3894, 'Intro &amp; Setup'!$U$17:$U$26, 0)), "")))</f>
        <v/>
      </c>
      <c r="AG3894" s="65" t="str">
        <f t="shared" si="1029"/>
        <v/>
      </c>
      <c r="AH3894" s="8" t="str">
        <f t="shared" si="1030"/>
        <v/>
      </c>
      <c r="AI3894" s="66" t="str">
        <f t="shared" si="1031"/>
        <v/>
      </c>
      <c r="AK3894" s="123" t="str">
        <f>IF(AC3894='Intro &amp; Setup'!$BB$14, $AO3894, "")</f>
        <v/>
      </c>
      <c r="AL3894" s="124" t="str">
        <f>IF(AD3894='Intro &amp; Setup'!$BB$14, $AO3894, "")</f>
        <v/>
      </c>
      <c r="AM3894" s="125" t="str">
        <f>IF(AE3894='Intro &amp; Setup'!$BB$14, $AO3894, "")</f>
        <v/>
      </c>
      <c r="AO3894" s="130" t="str">
        <f>IF(AND($B3894="", $C3894="", $D3894=""), "", IF($N3894="", 'Intro &amp; Setup'!$AB$33, $N3894))</f>
        <v/>
      </c>
      <c r="AQ3894" s="140">
        <f t="shared" si="1032"/>
        <v>0</v>
      </c>
      <c r="AR3894" s="145">
        <f t="shared" si="1033"/>
        <v>0</v>
      </c>
      <c r="AS3894" s="141">
        <f t="shared" si="1034"/>
        <v>0</v>
      </c>
      <c r="AU3894" s="149" t="str">
        <f t="shared" si="1035"/>
        <v/>
      </c>
      <c r="AV3894" s="155"/>
      <c r="AW3894" s="155"/>
      <c r="AX3894" s="155" t="str">
        <f t="shared" si="1036"/>
        <v/>
      </c>
      <c r="AY3894" s="155"/>
      <c r="AZ3894" s="155"/>
      <c r="BA3894" s="151" t="str">
        <f t="shared" si="1037"/>
        <v/>
      </c>
      <c r="BC3894" s="47" t="str">
        <f t="shared" si="1038"/>
        <v/>
      </c>
    </row>
    <row r="3895" spans="1:55" x14ac:dyDescent="0.25">
      <c r="A3895" s="4"/>
      <c r="B3895" s="167"/>
      <c r="C3895" s="168"/>
      <c r="D3895" s="169"/>
      <c r="E3895" s="170"/>
      <c r="F3895" s="171"/>
      <c r="G3895" s="172"/>
      <c r="H3895" s="173"/>
      <c r="I3895" s="171"/>
      <c r="J3895" s="172"/>
      <c r="K3895" s="170"/>
      <c r="L3895" s="171"/>
      <c r="M3895" s="172"/>
      <c r="N3895" s="174"/>
      <c r="O3895" s="4"/>
      <c r="P3895" s="49" t="str">
        <f t="shared" si="1022"/>
        <v/>
      </c>
      <c r="Q3895" s="4"/>
      <c r="S3895" s="22" t="str">
        <f t="shared" si="1023"/>
        <v/>
      </c>
      <c r="T3895" s="8" t="str">
        <f t="shared" si="1024"/>
        <v/>
      </c>
      <c r="U3895" s="23" t="str">
        <f t="shared" si="1025"/>
        <v/>
      </c>
      <c r="W3895" s="50"/>
      <c r="Y3895" s="65" t="str">
        <f t="shared" si="1026"/>
        <v/>
      </c>
      <c r="Z3895" s="8" t="str">
        <f t="shared" si="1027"/>
        <v/>
      </c>
      <c r="AA3895" s="66" t="str">
        <f t="shared" si="1028"/>
        <v/>
      </c>
      <c r="AC3895" s="65" t="str">
        <f>IF($G3895="", "", IF(IFERROR(INDEX('Intro &amp; Setup'!$Y$17:$Y$26, MATCH($G3895, 'Intro &amp; Setup'!$U$17:$U$26, 0)), "")="", 'Intro &amp; Setup'!$BB$15, IFERROR(INDEX('Intro &amp; Setup'!$Y$17:$Y$26, MATCH($G3895, 'Intro &amp; Setup'!$U$17:$U$26, 0)), "")))</f>
        <v/>
      </c>
      <c r="AD3895" s="8" t="str">
        <f>IF($J3895="", "", IF(IFERROR(INDEX('Intro &amp; Setup'!$Y$17:$Y$26, MATCH($J3895, 'Intro &amp; Setup'!$U$17:$U$26, 0)), "")="", 'Intro &amp; Setup'!$BB$15, IFERROR(INDEX('Intro &amp; Setup'!$Y$17:$Y$26, MATCH($J3895, 'Intro &amp; Setup'!$U$17:$U$26, 0)), "")))</f>
        <v/>
      </c>
      <c r="AE3895" s="66" t="str">
        <f>IF($M3895="", "", IF(IFERROR(INDEX('Intro &amp; Setup'!$Y$17:$Y$26, MATCH($M3895, 'Intro &amp; Setup'!$U$17:$U$26, 0)), "")="", 'Intro &amp; Setup'!$BB$15, IFERROR(INDEX('Intro &amp; Setup'!$Y$17:$Y$26, MATCH($M3895, 'Intro &amp; Setup'!$U$17:$U$26, 0)), "")))</f>
        <v/>
      </c>
      <c r="AG3895" s="65" t="str">
        <f t="shared" si="1029"/>
        <v/>
      </c>
      <c r="AH3895" s="8" t="str">
        <f t="shared" si="1030"/>
        <v/>
      </c>
      <c r="AI3895" s="66" t="str">
        <f t="shared" si="1031"/>
        <v/>
      </c>
      <c r="AK3895" s="123" t="str">
        <f>IF(AC3895='Intro &amp; Setup'!$BB$14, $AO3895, "")</f>
        <v/>
      </c>
      <c r="AL3895" s="124" t="str">
        <f>IF(AD3895='Intro &amp; Setup'!$BB$14, $AO3895, "")</f>
        <v/>
      </c>
      <c r="AM3895" s="125" t="str">
        <f>IF(AE3895='Intro &amp; Setup'!$BB$14, $AO3895, "")</f>
        <v/>
      </c>
      <c r="AO3895" s="130" t="str">
        <f>IF(AND($B3895="", $C3895="", $D3895=""), "", IF($N3895="", 'Intro &amp; Setup'!$AB$33, $N3895))</f>
        <v/>
      </c>
      <c r="AQ3895" s="140">
        <f t="shared" si="1032"/>
        <v>0</v>
      </c>
      <c r="AR3895" s="145">
        <f t="shared" si="1033"/>
        <v>0</v>
      </c>
      <c r="AS3895" s="141">
        <f t="shared" si="1034"/>
        <v>0</v>
      </c>
      <c r="AU3895" s="149" t="str">
        <f t="shared" si="1035"/>
        <v/>
      </c>
      <c r="AV3895" s="155"/>
      <c r="AW3895" s="155"/>
      <c r="AX3895" s="155" t="str">
        <f t="shared" si="1036"/>
        <v/>
      </c>
      <c r="AY3895" s="155"/>
      <c r="AZ3895" s="155"/>
      <c r="BA3895" s="151" t="str">
        <f t="shared" si="1037"/>
        <v/>
      </c>
      <c r="BC3895" s="47" t="str">
        <f t="shared" si="1038"/>
        <v/>
      </c>
    </row>
    <row r="3896" spans="1:55" x14ac:dyDescent="0.25">
      <c r="A3896" s="4"/>
      <c r="B3896" s="167"/>
      <c r="C3896" s="168"/>
      <c r="D3896" s="169"/>
      <c r="E3896" s="170"/>
      <c r="F3896" s="171"/>
      <c r="G3896" s="172"/>
      <c r="H3896" s="173"/>
      <c r="I3896" s="171"/>
      <c r="J3896" s="172"/>
      <c r="K3896" s="170"/>
      <c r="L3896" s="171"/>
      <c r="M3896" s="172"/>
      <c r="N3896" s="174"/>
      <c r="O3896" s="4"/>
      <c r="P3896" s="49" t="str">
        <f t="shared" si="1022"/>
        <v/>
      </c>
      <c r="Q3896" s="4"/>
      <c r="S3896" s="22" t="str">
        <f t="shared" si="1023"/>
        <v/>
      </c>
      <c r="T3896" s="8" t="str">
        <f t="shared" si="1024"/>
        <v/>
      </c>
      <c r="U3896" s="23" t="str">
        <f t="shared" si="1025"/>
        <v/>
      </c>
      <c r="W3896" s="50"/>
      <c r="Y3896" s="65" t="str">
        <f t="shared" si="1026"/>
        <v/>
      </c>
      <c r="Z3896" s="8" t="str">
        <f t="shared" si="1027"/>
        <v/>
      </c>
      <c r="AA3896" s="66" t="str">
        <f t="shared" si="1028"/>
        <v/>
      </c>
      <c r="AC3896" s="65" t="str">
        <f>IF($G3896="", "", IF(IFERROR(INDEX('Intro &amp; Setup'!$Y$17:$Y$26, MATCH($G3896, 'Intro &amp; Setup'!$U$17:$U$26, 0)), "")="", 'Intro &amp; Setup'!$BB$15, IFERROR(INDEX('Intro &amp; Setup'!$Y$17:$Y$26, MATCH($G3896, 'Intro &amp; Setup'!$U$17:$U$26, 0)), "")))</f>
        <v/>
      </c>
      <c r="AD3896" s="8" t="str">
        <f>IF($J3896="", "", IF(IFERROR(INDEX('Intro &amp; Setup'!$Y$17:$Y$26, MATCH($J3896, 'Intro &amp; Setup'!$U$17:$U$26, 0)), "")="", 'Intro &amp; Setup'!$BB$15, IFERROR(INDEX('Intro &amp; Setup'!$Y$17:$Y$26, MATCH($J3896, 'Intro &amp; Setup'!$U$17:$U$26, 0)), "")))</f>
        <v/>
      </c>
      <c r="AE3896" s="66" t="str">
        <f>IF($M3896="", "", IF(IFERROR(INDEX('Intro &amp; Setup'!$Y$17:$Y$26, MATCH($M3896, 'Intro &amp; Setup'!$U$17:$U$26, 0)), "")="", 'Intro &amp; Setup'!$BB$15, IFERROR(INDEX('Intro &amp; Setup'!$Y$17:$Y$26, MATCH($M3896, 'Intro &amp; Setup'!$U$17:$U$26, 0)), "")))</f>
        <v/>
      </c>
      <c r="AG3896" s="65" t="str">
        <f t="shared" si="1029"/>
        <v/>
      </c>
      <c r="AH3896" s="8" t="str">
        <f t="shared" si="1030"/>
        <v/>
      </c>
      <c r="AI3896" s="66" t="str">
        <f t="shared" si="1031"/>
        <v/>
      </c>
      <c r="AK3896" s="123" t="str">
        <f>IF(AC3896='Intro &amp; Setup'!$BB$14, $AO3896, "")</f>
        <v/>
      </c>
      <c r="AL3896" s="124" t="str">
        <f>IF(AD3896='Intro &amp; Setup'!$BB$14, $AO3896, "")</f>
        <v/>
      </c>
      <c r="AM3896" s="125" t="str">
        <f>IF(AE3896='Intro &amp; Setup'!$BB$14, $AO3896, "")</f>
        <v/>
      </c>
      <c r="AO3896" s="130" t="str">
        <f>IF(AND($B3896="", $C3896="", $D3896=""), "", IF($N3896="", 'Intro &amp; Setup'!$AB$33, $N3896))</f>
        <v/>
      </c>
      <c r="AQ3896" s="140">
        <f t="shared" si="1032"/>
        <v>0</v>
      </c>
      <c r="AR3896" s="145">
        <f t="shared" si="1033"/>
        <v>0</v>
      </c>
      <c r="AS3896" s="141">
        <f t="shared" si="1034"/>
        <v>0</v>
      </c>
      <c r="AU3896" s="149" t="str">
        <f t="shared" si="1035"/>
        <v/>
      </c>
      <c r="AV3896" s="155"/>
      <c r="AW3896" s="155"/>
      <c r="AX3896" s="155" t="str">
        <f t="shared" si="1036"/>
        <v/>
      </c>
      <c r="AY3896" s="155"/>
      <c r="AZ3896" s="155"/>
      <c r="BA3896" s="151" t="str">
        <f t="shared" si="1037"/>
        <v/>
      </c>
      <c r="BC3896" s="47" t="str">
        <f t="shared" si="1038"/>
        <v/>
      </c>
    </row>
    <row r="3897" spans="1:55" x14ac:dyDescent="0.25">
      <c r="A3897" s="4"/>
      <c r="B3897" s="167"/>
      <c r="C3897" s="168"/>
      <c r="D3897" s="169"/>
      <c r="E3897" s="170"/>
      <c r="F3897" s="171"/>
      <c r="G3897" s="172"/>
      <c r="H3897" s="173"/>
      <c r="I3897" s="171"/>
      <c r="J3897" s="172"/>
      <c r="K3897" s="170"/>
      <c r="L3897" s="171"/>
      <c r="M3897" s="172"/>
      <c r="N3897" s="174"/>
      <c r="O3897" s="4"/>
      <c r="P3897" s="49" t="str">
        <f t="shared" si="1022"/>
        <v/>
      </c>
      <c r="Q3897" s="4"/>
      <c r="S3897" s="22" t="str">
        <f t="shared" si="1023"/>
        <v/>
      </c>
      <c r="T3897" s="8" t="str">
        <f t="shared" si="1024"/>
        <v/>
      </c>
      <c r="U3897" s="23" t="str">
        <f t="shared" si="1025"/>
        <v/>
      </c>
      <c r="W3897" s="50"/>
      <c r="Y3897" s="65" t="str">
        <f t="shared" si="1026"/>
        <v/>
      </c>
      <c r="Z3897" s="8" t="str">
        <f t="shared" si="1027"/>
        <v/>
      </c>
      <c r="AA3897" s="66" t="str">
        <f t="shared" si="1028"/>
        <v/>
      </c>
      <c r="AC3897" s="65" t="str">
        <f>IF($G3897="", "", IF(IFERROR(INDEX('Intro &amp; Setup'!$Y$17:$Y$26, MATCH($G3897, 'Intro &amp; Setup'!$U$17:$U$26, 0)), "")="", 'Intro &amp; Setup'!$BB$15, IFERROR(INDEX('Intro &amp; Setup'!$Y$17:$Y$26, MATCH($G3897, 'Intro &amp; Setup'!$U$17:$U$26, 0)), "")))</f>
        <v/>
      </c>
      <c r="AD3897" s="8" t="str">
        <f>IF($J3897="", "", IF(IFERROR(INDEX('Intro &amp; Setup'!$Y$17:$Y$26, MATCH($J3897, 'Intro &amp; Setup'!$U$17:$U$26, 0)), "")="", 'Intro &amp; Setup'!$BB$15, IFERROR(INDEX('Intro &amp; Setup'!$Y$17:$Y$26, MATCH($J3897, 'Intro &amp; Setup'!$U$17:$U$26, 0)), "")))</f>
        <v/>
      </c>
      <c r="AE3897" s="66" t="str">
        <f>IF($M3897="", "", IF(IFERROR(INDEX('Intro &amp; Setup'!$Y$17:$Y$26, MATCH($M3897, 'Intro &amp; Setup'!$U$17:$U$26, 0)), "")="", 'Intro &amp; Setup'!$BB$15, IFERROR(INDEX('Intro &amp; Setup'!$Y$17:$Y$26, MATCH($M3897, 'Intro &amp; Setup'!$U$17:$U$26, 0)), "")))</f>
        <v/>
      </c>
      <c r="AG3897" s="65" t="str">
        <f t="shared" si="1029"/>
        <v/>
      </c>
      <c r="AH3897" s="8" t="str">
        <f t="shared" si="1030"/>
        <v/>
      </c>
      <c r="AI3897" s="66" t="str">
        <f t="shared" si="1031"/>
        <v/>
      </c>
      <c r="AK3897" s="123" t="str">
        <f>IF(AC3897='Intro &amp; Setup'!$BB$14, $AO3897, "")</f>
        <v/>
      </c>
      <c r="AL3897" s="124" t="str">
        <f>IF(AD3897='Intro &amp; Setup'!$BB$14, $AO3897, "")</f>
        <v/>
      </c>
      <c r="AM3897" s="125" t="str">
        <f>IF(AE3897='Intro &amp; Setup'!$BB$14, $AO3897, "")</f>
        <v/>
      </c>
      <c r="AO3897" s="130" t="str">
        <f>IF(AND($B3897="", $C3897="", $D3897=""), "", IF($N3897="", 'Intro &amp; Setup'!$AB$33, $N3897))</f>
        <v/>
      </c>
      <c r="AQ3897" s="140">
        <f t="shared" si="1032"/>
        <v>0</v>
      </c>
      <c r="AR3897" s="145">
        <f t="shared" si="1033"/>
        <v>0</v>
      </c>
      <c r="AS3897" s="141">
        <f t="shared" si="1034"/>
        <v>0</v>
      </c>
      <c r="AU3897" s="149" t="str">
        <f t="shared" si="1035"/>
        <v/>
      </c>
      <c r="AV3897" s="155"/>
      <c r="AW3897" s="155"/>
      <c r="AX3897" s="155" t="str">
        <f t="shared" si="1036"/>
        <v/>
      </c>
      <c r="AY3897" s="155"/>
      <c r="AZ3897" s="155"/>
      <c r="BA3897" s="151" t="str">
        <f t="shared" si="1037"/>
        <v/>
      </c>
      <c r="BC3897" s="47" t="str">
        <f t="shared" si="1038"/>
        <v/>
      </c>
    </row>
    <row r="3898" spans="1:55" x14ac:dyDescent="0.25">
      <c r="A3898" s="4"/>
      <c r="B3898" s="167"/>
      <c r="C3898" s="168"/>
      <c r="D3898" s="169"/>
      <c r="E3898" s="170"/>
      <c r="F3898" s="171"/>
      <c r="G3898" s="172"/>
      <c r="H3898" s="173"/>
      <c r="I3898" s="171"/>
      <c r="J3898" s="172"/>
      <c r="K3898" s="170"/>
      <c r="L3898" s="171"/>
      <c r="M3898" s="172"/>
      <c r="N3898" s="174"/>
      <c r="O3898" s="4"/>
      <c r="P3898" s="49" t="str">
        <f t="shared" si="1022"/>
        <v/>
      </c>
      <c r="Q3898" s="4"/>
      <c r="S3898" s="22" t="str">
        <f t="shared" si="1023"/>
        <v/>
      </c>
      <c r="T3898" s="8" t="str">
        <f t="shared" si="1024"/>
        <v/>
      </c>
      <c r="U3898" s="23" t="str">
        <f t="shared" si="1025"/>
        <v/>
      </c>
      <c r="W3898" s="50"/>
      <c r="Y3898" s="65" t="str">
        <f t="shared" si="1026"/>
        <v/>
      </c>
      <c r="Z3898" s="8" t="str">
        <f t="shared" si="1027"/>
        <v/>
      </c>
      <c r="AA3898" s="66" t="str">
        <f t="shared" si="1028"/>
        <v/>
      </c>
      <c r="AC3898" s="65" t="str">
        <f>IF($G3898="", "", IF(IFERROR(INDEX('Intro &amp; Setup'!$Y$17:$Y$26, MATCH($G3898, 'Intro &amp; Setup'!$U$17:$U$26, 0)), "")="", 'Intro &amp; Setup'!$BB$15, IFERROR(INDEX('Intro &amp; Setup'!$Y$17:$Y$26, MATCH($G3898, 'Intro &amp; Setup'!$U$17:$U$26, 0)), "")))</f>
        <v/>
      </c>
      <c r="AD3898" s="8" t="str">
        <f>IF($J3898="", "", IF(IFERROR(INDEX('Intro &amp; Setup'!$Y$17:$Y$26, MATCH($J3898, 'Intro &amp; Setup'!$U$17:$U$26, 0)), "")="", 'Intro &amp; Setup'!$BB$15, IFERROR(INDEX('Intro &amp; Setup'!$Y$17:$Y$26, MATCH($J3898, 'Intro &amp; Setup'!$U$17:$U$26, 0)), "")))</f>
        <v/>
      </c>
      <c r="AE3898" s="66" t="str">
        <f>IF($M3898="", "", IF(IFERROR(INDEX('Intro &amp; Setup'!$Y$17:$Y$26, MATCH($M3898, 'Intro &amp; Setup'!$U$17:$U$26, 0)), "")="", 'Intro &amp; Setup'!$BB$15, IFERROR(INDEX('Intro &amp; Setup'!$Y$17:$Y$26, MATCH($M3898, 'Intro &amp; Setup'!$U$17:$U$26, 0)), "")))</f>
        <v/>
      </c>
      <c r="AG3898" s="65" t="str">
        <f t="shared" si="1029"/>
        <v/>
      </c>
      <c r="AH3898" s="8" t="str">
        <f t="shared" si="1030"/>
        <v/>
      </c>
      <c r="AI3898" s="66" t="str">
        <f t="shared" si="1031"/>
        <v/>
      </c>
      <c r="AK3898" s="123" t="str">
        <f>IF(AC3898='Intro &amp; Setup'!$BB$14, $AO3898, "")</f>
        <v/>
      </c>
      <c r="AL3898" s="124" t="str">
        <f>IF(AD3898='Intro &amp; Setup'!$BB$14, $AO3898, "")</f>
        <v/>
      </c>
      <c r="AM3898" s="125" t="str">
        <f>IF(AE3898='Intro &amp; Setup'!$BB$14, $AO3898, "")</f>
        <v/>
      </c>
      <c r="AO3898" s="130" t="str">
        <f>IF(AND($B3898="", $C3898="", $D3898=""), "", IF($N3898="", 'Intro &amp; Setup'!$AB$33, $N3898))</f>
        <v/>
      </c>
      <c r="AQ3898" s="140">
        <f t="shared" si="1032"/>
        <v>0</v>
      </c>
      <c r="AR3898" s="145">
        <f t="shared" si="1033"/>
        <v>0</v>
      </c>
      <c r="AS3898" s="141">
        <f t="shared" si="1034"/>
        <v>0</v>
      </c>
      <c r="AU3898" s="149" t="str">
        <f t="shared" si="1035"/>
        <v/>
      </c>
      <c r="AV3898" s="155"/>
      <c r="AW3898" s="155"/>
      <c r="AX3898" s="155" t="str">
        <f t="shared" si="1036"/>
        <v/>
      </c>
      <c r="AY3898" s="155"/>
      <c r="AZ3898" s="155"/>
      <c r="BA3898" s="151" t="str">
        <f t="shared" si="1037"/>
        <v/>
      </c>
      <c r="BC3898" s="47" t="str">
        <f t="shared" si="1038"/>
        <v/>
      </c>
    </row>
    <row r="3899" spans="1:55" x14ac:dyDescent="0.25">
      <c r="A3899" s="4"/>
      <c r="B3899" s="167"/>
      <c r="C3899" s="168"/>
      <c r="D3899" s="169"/>
      <c r="E3899" s="170"/>
      <c r="F3899" s="171"/>
      <c r="G3899" s="172"/>
      <c r="H3899" s="173"/>
      <c r="I3899" s="171"/>
      <c r="J3899" s="172"/>
      <c r="K3899" s="170"/>
      <c r="L3899" s="171"/>
      <c r="M3899" s="172"/>
      <c r="N3899" s="174"/>
      <c r="O3899" s="4"/>
      <c r="P3899" s="49" t="str">
        <f t="shared" si="1022"/>
        <v/>
      </c>
      <c r="Q3899" s="4"/>
      <c r="S3899" s="22" t="str">
        <f t="shared" si="1023"/>
        <v/>
      </c>
      <c r="T3899" s="8" t="str">
        <f t="shared" si="1024"/>
        <v/>
      </c>
      <c r="U3899" s="23" t="str">
        <f t="shared" si="1025"/>
        <v/>
      </c>
      <c r="W3899" s="50"/>
      <c r="Y3899" s="65" t="str">
        <f t="shared" si="1026"/>
        <v/>
      </c>
      <c r="Z3899" s="8" t="str">
        <f t="shared" si="1027"/>
        <v/>
      </c>
      <c r="AA3899" s="66" t="str">
        <f t="shared" si="1028"/>
        <v/>
      </c>
      <c r="AC3899" s="65" t="str">
        <f>IF($G3899="", "", IF(IFERROR(INDEX('Intro &amp; Setup'!$Y$17:$Y$26, MATCH($G3899, 'Intro &amp; Setup'!$U$17:$U$26, 0)), "")="", 'Intro &amp; Setup'!$BB$15, IFERROR(INDEX('Intro &amp; Setup'!$Y$17:$Y$26, MATCH($G3899, 'Intro &amp; Setup'!$U$17:$U$26, 0)), "")))</f>
        <v/>
      </c>
      <c r="AD3899" s="8" t="str">
        <f>IF($J3899="", "", IF(IFERROR(INDEX('Intro &amp; Setup'!$Y$17:$Y$26, MATCH($J3899, 'Intro &amp; Setup'!$U$17:$U$26, 0)), "")="", 'Intro &amp; Setup'!$BB$15, IFERROR(INDEX('Intro &amp; Setup'!$Y$17:$Y$26, MATCH($J3899, 'Intro &amp; Setup'!$U$17:$U$26, 0)), "")))</f>
        <v/>
      </c>
      <c r="AE3899" s="66" t="str">
        <f>IF($M3899="", "", IF(IFERROR(INDEX('Intro &amp; Setup'!$Y$17:$Y$26, MATCH($M3899, 'Intro &amp; Setup'!$U$17:$U$26, 0)), "")="", 'Intro &amp; Setup'!$BB$15, IFERROR(INDEX('Intro &amp; Setup'!$Y$17:$Y$26, MATCH($M3899, 'Intro &amp; Setup'!$U$17:$U$26, 0)), "")))</f>
        <v/>
      </c>
      <c r="AG3899" s="65" t="str">
        <f t="shared" si="1029"/>
        <v/>
      </c>
      <c r="AH3899" s="8" t="str">
        <f t="shared" si="1030"/>
        <v/>
      </c>
      <c r="AI3899" s="66" t="str">
        <f t="shared" si="1031"/>
        <v/>
      </c>
      <c r="AK3899" s="123" t="str">
        <f>IF(AC3899='Intro &amp; Setup'!$BB$14, $AO3899, "")</f>
        <v/>
      </c>
      <c r="AL3899" s="124" t="str">
        <f>IF(AD3899='Intro &amp; Setup'!$BB$14, $AO3899, "")</f>
        <v/>
      </c>
      <c r="AM3899" s="125" t="str">
        <f>IF(AE3899='Intro &amp; Setup'!$BB$14, $AO3899, "")</f>
        <v/>
      </c>
      <c r="AO3899" s="130" t="str">
        <f>IF(AND($B3899="", $C3899="", $D3899=""), "", IF($N3899="", 'Intro &amp; Setup'!$AB$33, $N3899))</f>
        <v/>
      </c>
      <c r="AQ3899" s="140">
        <f t="shared" si="1032"/>
        <v>0</v>
      </c>
      <c r="AR3899" s="145">
        <f t="shared" si="1033"/>
        <v>0</v>
      </c>
      <c r="AS3899" s="141">
        <f t="shared" si="1034"/>
        <v>0</v>
      </c>
      <c r="AU3899" s="149" t="str">
        <f t="shared" si="1035"/>
        <v/>
      </c>
      <c r="AV3899" s="155"/>
      <c r="AW3899" s="155"/>
      <c r="AX3899" s="155" t="str">
        <f t="shared" si="1036"/>
        <v/>
      </c>
      <c r="AY3899" s="155"/>
      <c r="AZ3899" s="155"/>
      <c r="BA3899" s="151" t="str">
        <f t="shared" si="1037"/>
        <v/>
      </c>
      <c r="BC3899" s="47" t="str">
        <f t="shared" si="1038"/>
        <v/>
      </c>
    </row>
    <row r="3900" spans="1:55" x14ac:dyDescent="0.25">
      <c r="A3900" s="4"/>
      <c r="B3900" s="167"/>
      <c r="C3900" s="168"/>
      <c r="D3900" s="169"/>
      <c r="E3900" s="170"/>
      <c r="F3900" s="171"/>
      <c r="G3900" s="172"/>
      <c r="H3900" s="173"/>
      <c r="I3900" s="171"/>
      <c r="J3900" s="172"/>
      <c r="K3900" s="170"/>
      <c r="L3900" s="171"/>
      <c r="M3900" s="172"/>
      <c r="N3900" s="174"/>
      <c r="O3900" s="4"/>
      <c r="P3900" s="49" t="str">
        <f t="shared" si="1022"/>
        <v/>
      </c>
      <c r="Q3900" s="4"/>
      <c r="S3900" s="22" t="str">
        <f t="shared" si="1023"/>
        <v/>
      </c>
      <c r="T3900" s="8" t="str">
        <f t="shared" si="1024"/>
        <v/>
      </c>
      <c r="U3900" s="23" t="str">
        <f t="shared" si="1025"/>
        <v/>
      </c>
      <c r="W3900" s="50"/>
      <c r="Y3900" s="65" t="str">
        <f t="shared" si="1026"/>
        <v/>
      </c>
      <c r="Z3900" s="8" t="str">
        <f t="shared" si="1027"/>
        <v/>
      </c>
      <c r="AA3900" s="66" t="str">
        <f t="shared" si="1028"/>
        <v/>
      </c>
      <c r="AC3900" s="65" t="str">
        <f>IF($G3900="", "", IF(IFERROR(INDEX('Intro &amp; Setup'!$Y$17:$Y$26, MATCH($G3900, 'Intro &amp; Setup'!$U$17:$U$26, 0)), "")="", 'Intro &amp; Setup'!$BB$15, IFERROR(INDEX('Intro &amp; Setup'!$Y$17:$Y$26, MATCH($G3900, 'Intro &amp; Setup'!$U$17:$U$26, 0)), "")))</f>
        <v/>
      </c>
      <c r="AD3900" s="8" t="str">
        <f>IF($J3900="", "", IF(IFERROR(INDEX('Intro &amp; Setup'!$Y$17:$Y$26, MATCH($J3900, 'Intro &amp; Setup'!$U$17:$U$26, 0)), "")="", 'Intro &amp; Setup'!$BB$15, IFERROR(INDEX('Intro &amp; Setup'!$Y$17:$Y$26, MATCH($J3900, 'Intro &amp; Setup'!$U$17:$U$26, 0)), "")))</f>
        <v/>
      </c>
      <c r="AE3900" s="66" t="str">
        <f>IF($M3900="", "", IF(IFERROR(INDEX('Intro &amp; Setup'!$Y$17:$Y$26, MATCH($M3900, 'Intro &amp; Setup'!$U$17:$U$26, 0)), "")="", 'Intro &amp; Setup'!$BB$15, IFERROR(INDEX('Intro &amp; Setup'!$Y$17:$Y$26, MATCH($M3900, 'Intro &amp; Setup'!$U$17:$U$26, 0)), "")))</f>
        <v/>
      </c>
      <c r="AG3900" s="65" t="str">
        <f t="shared" si="1029"/>
        <v/>
      </c>
      <c r="AH3900" s="8" t="str">
        <f t="shared" si="1030"/>
        <v/>
      </c>
      <c r="AI3900" s="66" t="str">
        <f t="shared" si="1031"/>
        <v/>
      </c>
      <c r="AK3900" s="123" t="str">
        <f>IF(AC3900='Intro &amp; Setup'!$BB$14, $AO3900, "")</f>
        <v/>
      </c>
      <c r="AL3900" s="124" t="str">
        <f>IF(AD3900='Intro &amp; Setup'!$BB$14, $AO3900, "")</f>
        <v/>
      </c>
      <c r="AM3900" s="125" t="str">
        <f>IF(AE3900='Intro &amp; Setup'!$BB$14, $AO3900, "")</f>
        <v/>
      </c>
      <c r="AO3900" s="130" t="str">
        <f>IF(AND($B3900="", $C3900="", $D3900=""), "", IF($N3900="", 'Intro &amp; Setup'!$AB$33, $N3900))</f>
        <v/>
      </c>
      <c r="AQ3900" s="140">
        <f t="shared" si="1032"/>
        <v>0</v>
      </c>
      <c r="AR3900" s="145">
        <f t="shared" si="1033"/>
        <v>0</v>
      </c>
      <c r="AS3900" s="141">
        <f t="shared" si="1034"/>
        <v>0</v>
      </c>
      <c r="AU3900" s="149" t="str">
        <f t="shared" si="1035"/>
        <v/>
      </c>
      <c r="AV3900" s="155"/>
      <c r="AW3900" s="155"/>
      <c r="AX3900" s="155" t="str">
        <f t="shared" si="1036"/>
        <v/>
      </c>
      <c r="AY3900" s="155"/>
      <c r="AZ3900" s="155"/>
      <c r="BA3900" s="151" t="str">
        <f t="shared" si="1037"/>
        <v/>
      </c>
      <c r="BC3900" s="47" t="str">
        <f t="shared" si="1038"/>
        <v/>
      </c>
    </row>
    <row r="3901" spans="1:55" x14ac:dyDescent="0.25">
      <c r="A3901" s="4"/>
      <c r="B3901" s="167"/>
      <c r="C3901" s="168"/>
      <c r="D3901" s="169"/>
      <c r="E3901" s="170"/>
      <c r="F3901" s="171"/>
      <c r="G3901" s="172"/>
      <c r="H3901" s="173"/>
      <c r="I3901" s="171"/>
      <c r="J3901" s="172"/>
      <c r="K3901" s="170"/>
      <c r="L3901" s="171"/>
      <c r="M3901" s="172"/>
      <c r="N3901" s="174"/>
      <c r="O3901" s="4"/>
      <c r="P3901" s="49" t="str">
        <f t="shared" si="1022"/>
        <v/>
      </c>
      <c r="Q3901" s="4"/>
      <c r="S3901" s="22" t="str">
        <f t="shared" si="1023"/>
        <v/>
      </c>
      <c r="T3901" s="8" t="str">
        <f t="shared" si="1024"/>
        <v/>
      </c>
      <c r="U3901" s="23" t="str">
        <f t="shared" si="1025"/>
        <v/>
      </c>
      <c r="W3901" s="50"/>
      <c r="Y3901" s="65" t="str">
        <f t="shared" si="1026"/>
        <v/>
      </c>
      <c r="Z3901" s="8" t="str">
        <f t="shared" si="1027"/>
        <v/>
      </c>
      <c r="AA3901" s="66" t="str">
        <f t="shared" si="1028"/>
        <v/>
      </c>
      <c r="AC3901" s="65" t="str">
        <f>IF($G3901="", "", IF(IFERROR(INDEX('Intro &amp; Setup'!$Y$17:$Y$26, MATCH($G3901, 'Intro &amp; Setup'!$U$17:$U$26, 0)), "")="", 'Intro &amp; Setup'!$BB$15, IFERROR(INDEX('Intro &amp; Setup'!$Y$17:$Y$26, MATCH($G3901, 'Intro &amp; Setup'!$U$17:$U$26, 0)), "")))</f>
        <v/>
      </c>
      <c r="AD3901" s="8" t="str">
        <f>IF($J3901="", "", IF(IFERROR(INDEX('Intro &amp; Setup'!$Y$17:$Y$26, MATCH($J3901, 'Intro &amp; Setup'!$U$17:$U$26, 0)), "")="", 'Intro &amp; Setup'!$BB$15, IFERROR(INDEX('Intro &amp; Setup'!$Y$17:$Y$26, MATCH($J3901, 'Intro &amp; Setup'!$U$17:$U$26, 0)), "")))</f>
        <v/>
      </c>
      <c r="AE3901" s="66" t="str">
        <f>IF($M3901="", "", IF(IFERROR(INDEX('Intro &amp; Setup'!$Y$17:$Y$26, MATCH($M3901, 'Intro &amp; Setup'!$U$17:$U$26, 0)), "")="", 'Intro &amp; Setup'!$BB$15, IFERROR(INDEX('Intro &amp; Setup'!$Y$17:$Y$26, MATCH($M3901, 'Intro &amp; Setup'!$U$17:$U$26, 0)), "")))</f>
        <v/>
      </c>
      <c r="AG3901" s="65" t="str">
        <f t="shared" si="1029"/>
        <v/>
      </c>
      <c r="AH3901" s="8" t="str">
        <f t="shared" si="1030"/>
        <v/>
      </c>
      <c r="AI3901" s="66" t="str">
        <f t="shared" si="1031"/>
        <v/>
      </c>
      <c r="AK3901" s="123" t="str">
        <f>IF(AC3901='Intro &amp; Setup'!$BB$14, $AO3901, "")</f>
        <v/>
      </c>
      <c r="AL3901" s="124" t="str">
        <f>IF(AD3901='Intro &amp; Setup'!$BB$14, $AO3901, "")</f>
        <v/>
      </c>
      <c r="AM3901" s="125" t="str">
        <f>IF(AE3901='Intro &amp; Setup'!$BB$14, $AO3901, "")</f>
        <v/>
      </c>
      <c r="AO3901" s="130" t="str">
        <f>IF(AND($B3901="", $C3901="", $D3901=""), "", IF($N3901="", 'Intro &amp; Setup'!$AB$33, $N3901))</f>
        <v/>
      </c>
      <c r="AQ3901" s="140">
        <f t="shared" si="1032"/>
        <v>0</v>
      </c>
      <c r="AR3901" s="145">
        <f t="shared" si="1033"/>
        <v>0</v>
      </c>
      <c r="AS3901" s="141">
        <f t="shared" si="1034"/>
        <v>0</v>
      </c>
      <c r="AU3901" s="149" t="str">
        <f t="shared" si="1035"/>
        <v/>
      </c>
      <c r="AV3901" s="155"/>
      <c r="AW3901" s="155"/>
      <c r="AX3901" s="155" t="str">
        <f t="shared" si="1036"/>
        <v/>
      </c>
      <c r="AY3901" s="155"/>
      <c r="AZ3901" s="155"/>
      <c r="BA3901" s="151" t="str">
        <f t="shared" si="1037"/>
        <v/>
      </c>
      <c r="BC3901" s="47" t="str">
        <f t="shared" si="1038"/>
        <v/>
      </c>
    </row>
    <row r="3902" spans="1:55" x14ac:dyDescent="0.25">
      <c r="A3902" s="4"/>
      <c r="B3902" s="167"/>
      <c r="C3902" s="168"/>
      <c r="D3902" s="169"/>
      <c r="E3902" s="170"/>
      <c r="F3902" s="171"/>
      <c r="G3902" s="172"/>
      <c r="H3902" s="173"/>
      <c r="I3902" s="171"/>
      <c r="J3902" s="172"/>
      <c r="K3902" s="170"/>
      <c r="L3902" s="171"/>
      <c r="M3902" s="172"/>
      <c r="N3902" s="174"/>
      <c r="O3902" s="4"/>
      <c r="P3902" s="49" t="str">
        <f t="shared" si="1022"/>
        <v/>
      </c>
      <c r="Q3902" s="4"/>
      <c r="S3902" s="22" t="str">
        <f t="shared" si="1023"/>
        <v/>
      </c>
      <c r="T3902" s="8" t="str">
        <f t="shared" si="1024"/>
        <v/>
      </c>
      <c r="U3902" s="23" t="str">
        <f t="shared" si="1025"/>
        <v/>
      </c>
      <c r="W3902" s="50"/>
      <c r="Y3902" s="65" t="str">
        <f t="shared" si="1026"/>
        <v/>
      </c>
      <c r="Z3902" s="8" t="str">
        <f t="shared" si="1027"/>
        <v/>
      </c>
      <c r="AA3902" s="66" t="str">
        <f t="shared" si="1028"/>
        <v/>
      </c>
      <c r="AC3902" s="65" t="str">
        <f>IF($G3902="", "", IF(IFERROR(INDEX('Intro &amp; Setup'!$Y$17:$Y$26, MATCH($G3902, 'Intro &amp; Setup'!$U$17:$U$26, 0)), "")="", 'Intro &amp; Setup'!$BB$15, IFERROR(INDEX('Intro &amp; Setup'!$Y$17:$Y$26, MATCH($G3902, 'Intro &amp; Setup'!$U$17:$U$26, 0)), "")))</f>
        <v/>
      </c>
      <c r="AD3902" s="8" t="str">
        <f>IF($J3902="", "", IF(IFERROR(INDEX('Intro &amp; Setup'!$Y$17:$Y$26, MATCH($J3902, 'Intro &amp; Setup'!$U$17:$U$26, 0)), "")="", 'Intro &amp; Setup'!$BB$15, IFERROR(INDEX('Intro &amp; Setup'!$Y$17:$Y$26, MATCH($J3902, 'Intro &amp; Setup'!$U$17:$U$26, 0)), "")))</f>
        <v/>
      </c>
      <c r="AE3902" s="66" t="str">
        <f>IF($M3902="", "", IF(IFERROR(INDEX('Intro &amp; Setup'!$Y$17:$Y$26, MATCH($M3902, 'Intro &amp; Setup'!$U$17:$U$26, 0)), "")="", 'Intro &amp; Setup'!$BB$15, IFERROR(INDEX('Intro &amp; Setup'!$Y$17:$Y$26, MATCH($M3902, 'Intro &amp; Setup'!$U$17:$U$26, 0)), "")))</f>
        <v/>
      </c>
      <c r="AG3902" s="65" t="str">
        <f t="shared" si="1029"/>
        <v/>
      </c>
      <c r="AH3902" s="8" t="str">
        <f t="shared" si="1030"/>
        <v/>
      </c>
      <c r="AI3902" s="66" t="str">
        <f t="shared" si="1031"/>
        <v/>
      </c>
      <c r="AK3902" s="123" t="str">
        <f>IF(AC3902='Intro &amp; Setup'!$BB$14, $AO3902, "")</f>
        <v/>
      </c>
      <c r="AL3902" s="124" t="str">
        <f>IF(AD3902='Intro &amp; Setup'!$BB$14, $AO3902, "")</f>
        <v/>
      </c>
      <c r="AM3902" s="125" t="str">
        <f>IF(AE3902='Intro &amp; Setup'!$BB$14, $AO3902, "")</f>
        <v/>
      </c>
      <c r="AO3902" s="130" t="str">
        <f>IF(AND($B3902="", $C3902="", $D3902=""), "", IF($N3902="", 'Intro &amp; Setup'!$AB$33, $N3902))</f>
        <v/>
      </c>
      <c r="AQ3902" s="140">
        <f t="shared" si="1032"/>
        <v>0</v>
      </c>
      <c r="AR3902" s="145">
        <f t="shared" si="1033"/>
        <v>0</v>
      </c>
      <c r="AS3902" s="141">
        <f t="shared" si="1034"/>
        <v>0</v>
      </c>
      <c r="AU3902" s="149" t="str">
        <f t="shared" si="1035"/>
        <v/>
      </c>
      <c r="AV3902" s="155"/>
      <c r="AW3902" s="155"/>
      <c r="AX3902" s="155" t="str">
        <f t="shared" si="1036"/>
        <v/>
      </c>
      <c r="AY3902" s="155"/>
      <c r="AZ3902" s="155"/>
      <c r="BA3902" s="151" t="str">
        <f t="shared" si="1037"/>
        <v/>
      </c>
      <c r="BC3902" s="47" t="str">
        <f t="shared" si="1038"/>
        <v/>
      </c>
    </row>
    <row r="3903" spans="1:55" x14ac:dyDescent="0.25">
      <c r="A3903" s="4"/>
      <c r="B3903" s="167"/>
      <c r="C3903" s="168"/>
      <c r="D3903" s="169"/>
      <c r="E3903" s="170"/>
      <c r="F3903" s="171"/>
      <c r="G3903" s="172"/>
      <c r="H3903" s="173"/>
      <c r="I3903" s="171"/>
      <c r="J3903" s="172"/>
      <c r="K3903" s="170"/>
      <c r="L3903" s="171"/>
      <c r="M3903" s="172"/>
      <c r="N3903" s="174"/>
      <c r="O3903" s="4"/>
      <c r="P3903" s="49" t="str">
        <f t="shared" si="1022"/>
        <v/>
      </c>
      <c r="Q3903" s="4"/>
      <c r="S3903" s="22" t="str">
        <f t="shared" si="1023"/>
        <v/>
      </c>
      <c r="T3903" s="8" t="str">
        <f t="shared" si="1024"/>
        <v/>
      </c>
      <c r="U3903" s="23" t="str">
        <f t="shared" si="1025"/>
        <v/>
      </c>
      <c r="W3903" s="50"/>
      <c r="Y3903" s="65" t="str">
        <f t="shared" si="1026"/>
        <v/>
      </c>
      <c r="Z3903" s="8" t="str">
        <f t="shared" si="1027"/>
        <v/>
      </c>
      <c r="AA3903" s="66" t="str">
        <f t="shared" si="1028"/>
        <v/>
      </c>
      <c r="AC3903" s="65" t="str">
        <f>IF($G3903="", "", IF(IFERROR(INDEX('Intro &amp; Setup'!$Y$17:$Y$26, MATCH($G3903, 'Intro &amp; Setup'!$U$17:$U$26, 0)), "")="", 'Intro &amp; Setup'!$BB$15, IFERROR(INDEX('Intro &amp; Setup'!$Y$17:$Y$26, MATCH($G3903, 'Intro &amp; Setup'!$U$17:$U$26, 0)), "")))</f>
        <v/>
      </c>
      <c r="AD3903" s="8" t="str">
        <f>IF($J3903="", "", IF(IFERROR(INDEX('Intro &amp; Setup'!$Y$17:$Y$26, MATCH($J3903, 'Intro &amp; Setup'!$U$17:$U$26, 0)), "")="", 'Intro &amp; Setup'!$BB$15, IFERROR(INDEX('Intro &amp; Setup'!$Y$17:$Y$26, MATCH($J3903, 'Intro &amp; Setup'!$U$17:$U$26, 0)), "")))</f>
        <v/>
      </c>
      <c r="AE3903" s="66" t="str">
        <f>IF($M3903="", "", IF(IFERROR(INDEX('Intro &amp; Setup'!$Y$17:$Y$26, MATCH($M3903, 'Intro &amp; Setup'!$U$17:$U$26, 0)), "")="", 'Intro &amp; Setup'!$BB$15, IFERROR(INDEX('Intro &amp; Setup'!$Y$17:$Y$26, MATCH($M3903, 'Intro &amp; Setup'!$U$17:$U$26, 0)), "")))</f>
        <v/>
      </c>
      <c r="AG3903" s="65" t="str">
        <f t="shared" si="1029"/>
        <v/>
      </c>
      <c r="AH3903" s="8" t="str">
        <f t="shared" si="1030"/>
        <v/>
      </c>
      <c r="AI3903" s="66" t="str">
        <f t="shared" si="1031"/>
        <v/>
      </c>
      <c r="AK3903" s="123" t="str">
        <f>IF(AC3903='Intro &amp; Setup'!$BB$14, $AO3903, "")</f>
        <v/>
      </c>
      <c r="AL3903" s="124" t="str">
        <f>IF(AD3903='Intro &amp; Setup'!$BB$14, $AO3903, "")</f>
        <v/>
      </c>
      <c r="AM3903" s="125" t="str">
        <f>IF(AE3903='Intro &amp; Setup'!$BB$14, $AO3903, "")</f>
        <v/>
      </c>
      <c r="AO3903" s="130" t="str">
        <f>IF(AND($B3903="", $C3903="", $D3903=""), "", IF($N3903="", 'Intro &amp; Setup'!$AB$33, $N3903))</f>
        <v/>
      </c>
      <c r="AQ3903" s="140">
        <f t="shared" si="1032"/>
        <v>0</v>
      </c>
      <c r="AR3903" s="145">
        <f t="shared" si="1033"/>
        <v>0</v>
      </c>
      <c r="AS3903" s="141">
        <f t="shared" si="1034"/>
        <v>0</v>
      </c>
      <c r="AU3903" s="149" t="str">
        <f t="shared" si="1035"/>
        <v/>
      </c>
      <c r="AV3903" s="155"/>
      <c r="AW3903" s="155"/>
      <c r="AX3903" s="155" t="str">
        <f t="shared" si="1036"/>
        <v/>
      </c>
      <c r="AY3903" s="155"/>
      <c r="AZ3903" s="155"/>
      <c r="BA3903" s="151" t="str">
        <f t="shared" si="1037"/>
        <v/>
      </c>
      <c r="BC3903" s="47" t="str">
        <f t="shared" si="1038"/>
        <v/>
      </c>
    </row>
    <row r="3904" spans="1:55" x14ac:dyDescent="0.25">
      <c r="A3904" s="4"/>
      <c r="B3904" s="167"/>
      <c r="C3904" s="168"/>
      <c r="D3904" s="169"/>
      <c r="E3904" s="170"/>
      <c r="F3904" s="171"/>
      <c r="G3904" s="172"/>
      <c r="H3904" s="173"/>
      <c r="I3904" s="171"/>
      <c r="J3904" s="172"/>
      <c r="K3904" s="170"/>
      <c r="L3904" s="171"/>
      <c r="M3904" s="172"/>
      <c r="N3904" s="174"/>
      <c r="O3904" s="4"/>
      <c r="P3904" s="49" t="str">
        <f t="shared" si="1022"/>
        <v/>
      </c>
      <c r="Q3904" s="4"/>
      <c r="S3904" s="22" t="str">
        <f t="shared" si="1023"/>
        <v/>
      </c>
      <c r="T3904" s="8" t="str">
        <f t="shared" si="1024"/>
        <v/>
      </c>
      <c r="U3904" s="23" t="str">
        <f t="shared" si="1025"/>
        <v/>
      </c>
      <c r="W3904" s="50"/>
      <c r="Y3904" s="65" t="str">
        <f t="shared" si="1026"/>
        <v/>
      </c>
      <c r="Z3904" s="8" t="str">
        <f t="shared" si="1027"/>
        <v/>
      </c>
      <c r="AA3904" s="66" t="str">
        <f t="shared" si="1028"/>
        <v/>
      </c>
      <c r="AC3904" s="65" t="str">
        <f>IF($G3904="", "", IF(IFERROR(INDEX('Intro &amp; Setup'!$Y$17:$Y$26, MATCH($G3904, 'Intro &amp; Setup'!$U$17:$U$26, 0)), "")="", 'Intro &amp; Setup'!$BB$15, IFERROR(INDEX('Intro &amp; Setup'!$Y$17:$Y$26, MATCH($G3904, 'Intro &amp; Setup'!$U$17:$U$26, 0)), "")))</f>
        <v/>
      </c>
      <c r="AD3904" s="8" t="str">
        <f>IF($J3904="", "", IF(IFERROR(INDEX('Intro &amp; Setup'!$Y$17:$Y$26, MATCH($J3904, 'Intro &amp; Setup'!$U$17:$U$26, 0)), "")="", 'Intro &amp; Setup'!$BB$15, IFERROR(INDEX('Intro &amp; Setup'!$Y$17:$Y$26, MATCH($J3904, 'Intro &amp; Setup'!$U$17:$U$26, 0)), "")))</f>
        <v/>
      </c>
      <c r="AE3904" s="66" t="str">
        <f>IF($M3904="", "", IF(IFERROR(INDEX('Intro &amp; Setup'!$Y$17:$Y$26, MATCH($M3904, 'Intro &amp; Setup'!$U$17:$U$26, 0)), "")="", 'Intro &amp; Setup'!$BB$15, IFERROR(INDEX('Intro &amp; Setup'!$Y$17:$Y$26, MATCH($M3904, 'Intro &amp; Setup'!$U$17:$U$26, 0)), "")))</f>
        <v/>
      </c>
      <c r="AG3904" s="65" t="str">
        <f t="shared" si="1029"/>
        <v/>
      </c>
      <c r="AH3904" s="8" t="str">
        <f t="shared" si="1030"/>
        <v/>
      </c>
      <c r="AI3904" s="66" t="str">
        <f t="shared" si="1031"/>
        <v/>
      </c>
      <c r="AK3904" s="123" t="str">
        <f>IF(AC3904='Intro &amp; Setup'!$BB$14, $AO3904, "")</f>
        <v/>
      </c>
      <c r="AL3904" s="124" t="str">
        <f>IF(AD3904='Intro &amp; Setup'!$BB$14, $AO3904, "")</f>
        <v/>
      </c>
      <c r="AM3904" s="125" t="str">
        <f>IF(AE3904='Intro &amp; Setup'!$BB$14, $AO3904, "")</f>
        <v/>
      </c>
      <c r="AO3904" s="130" t="str">
        <f>IF(AND($B3904="", $C3904="", $D3904=""), "", IF($N3904="", 'Intro &amp; Setup'!$AB$33, $N3904))</f>
        <v/>
      </c>
      <c r="AQ3904" s="140">
        <f t="shared" si="1032"/>
        <v>0</v>
      </c>
      <c r="AR3904" s="145">
        <f t="shared" si="1033"/>
        <v>0</v>
      </c>
      <c r="AS3904" s="141">
        <f t="shared" si="1034"/>
        <v>0</v>
      </c>
      <c r="AU3904" s="149" t="str">
        <f t="shared" si="1035"/>
        <v/>
      </c>
      <c r="AV3904" s="155"/>
      <c r="AW3904" s="155"/>
      <c r="AX3904" s="155" t="str">
        <f t="shared" si="1036"/>
        <v/>
      </c>
      <c r="AY3904" s="155"/>
      <c r="AZ3904" s="155"/>
      <c r="BA3904" s="151" t="str">
        <f t="shared" si="1037"/>
        <v/>
      </c>
      <c r="BC3904" s="47" t="str">
        <f t="shared" si="1038"/>
        <v/>
      </c>
    </row>
    <row r="3905" spans="1:55" x14ac:dyDescent="0.25">
      <c r="A3905" s="4"/>
      <c r="B3905" s="167"/>
      <c r="C3905" s="168"/>
      <c r="D3905" s="169"/>
      <c r="E3905" s="170"/>
      <c r="F3905" s="171"/>
      <c r="G3905" s="172"/>
      <c r="H3905" s="173"/>
      <c r="I3905" s="171"/>
      <c r="J3905" s="172"/>
      <c r="K3905" s="170"/>
      <c r="L3905" s="171"/>
      <c r="M3905" s="172"/>
      <c r="N3905" s="174"/>
      <c r="O3905" s="4"/>
      <c r="P3905" s="49" t="str">
        <f t="shared" si="1022"/>
        <v/>
      </c>
      <c r="Q3905" s="4"/>
      <c r="S3905" s="22" t="str">
        <f t="shared" si="1023"/>
        <v/>
      </c>
      <c r="T3905" s="8" t="str">
        <f t="shared" si="1024"/>
        <v/>
      </c>
      <c r="U3905" s="23" t="str">
        <f t="shared" si="1025"/>
        <v/>
      </c>
      <c r="W3905" s="50"/>
      <c r="Y3905" s="65" t="str">
        <f t="shared" si="1026"/>
        <v/>
      </c>
      <c r="Z3905" s="8" t="str">
        <f t="shared" si="1027"/>
        <v/>
      </c>
      <c r="AA3905" s="66" t="str">
        <f t="shared" si="1028"/>
        <v/>
      </c>
      <c r="AC3905" s="65" t="str">
        <f>IF($G3905="", "", IF(IFERROR(INDEX('Intro &amp; Setup'!$Y$17:$Y$26, MATCH($G3905, 'Intro &amp; Setup'!$U$17:$U$26, 0)), "")="", 'Intro &amp; Setup'!$BB$15, IFERROR(INDEX('Intro &amp; Setup'!$Y$17:$Y$26, MATCH($G3905, 'Intro &amp; Setup'!$U$17:$U$26, 0)), "")))</f>
        <v/>
      </c>
      <c r="AD3905" s="8" t="str">
        <f>IF($J3905="", "", IF(IFERROR(INDEX('Intro &amp; Setup'!$Y$17:$Y$26, MATCH($J3905, 'Intro &amp; Setup'!$U$17:$U$26, 0)), "")="", 'Intro &amp; Setup'!$BB$15, IFERROR(INDEX('Intro &amp; Setup'!$Y$17:$Y$26, MATCH($J3905, 'Intro &amp; Setup'!$U$17:$U$26, 0)), "")))</f>
        <v/>
      </c>
      <c r="AE3905" s="66" t="str">
        <f>IF($M3905="", "", IF(IFERROR(INDEX('Intro &amp; Setup'!$Y$17:$Y$26, MATCH($M3905, 'Intro &amp; Setup'!$U$17:$U$26, 0)), "")="", 'Intro &amp; Setup'!$BB$15, IFERROR(INDEX('Intro &amp; Setup'!$Y$17:$Y$26, MATCH($M3905, 'Intro &amp; Setup'!$U$17:$U$26, 0)), "")))</f>
        <v/>
      </c>
      <c r="AG3905" s="65" t="str">
        <f t="shared" si="1029"/>
        <v/>
      </c>
      <c r="AH3905" s="8" t="str">
        <f t="shared" si="1030"/>
        <v/>
      </c>
      <c r="AI3905" s="66" t="str">
        <f t="shared" si="1031"/>
        <v/>
      </c>
      <c r="AK3905" s="123" t="str">
        <f>IF(AC3905='Intro &amp; Setup'!$BB$14, $AO3905, "")</f>
        <v/>
      </c>
      <c r="AL3905" s="124" t="str">
        <f>IF(AD3905='Intro &amp; Setup'!$BB$14, $AO3905, "")</f>
        <v/>
      </c>
      <c r="AM3905" s="125" t="str">
        <f>IF(AE3905='Intro &amp; Setup'!$BB$14, $AO3905, "")</f>
        <v/>
      </c>
      <c r="AO3905" s="130" t="str">
        <f>IF(AND($B3905="", $C3905="", $D3905=""), "", IF($N3905="", 'Intro &amp; Setup'!$AB$33, $N3905))</f>
        <v/>
      </c>
      <c r="AQ3905" s="140">
        <f t="shared" si="1032"/>
        <v>0</v>
      </c>
      <c r="AR3905" s="145">
        <f t="shared" si="1033"/>
        <v>0</v>
      </c>
      <c r="AS3905" s="141">
        <f t="shared" si="1034"/>
        <v>0</v>
      </c>
      <c r="AU3905" s="149" t="str">
        <f t="shared" si="1035"/>
        <v/>
      </c>
      <c r="AV3905" s="155"/>
      <c r="AW3905" s="155"/>
      <c r="AX3905" s="155" t="str">
        <f t="shared" si="1036"/>
        <v/>
      </c>
      <c r="AY3905" s="155"/>
      <c r="AZ3905" s="155"/>
      <c r="BA3905" s="151" t="str">
        <f t="shared" si="1037"/>
        <v/>
      </c>
      <c r="BC3905" s="47" t="str">
        <f t="shared" si="1038"/>
        <v/>
      </c>
    </row>
    <row r="3906" spans="1:55" x14ac:dyDescent="0.25">
      <c r="A3906" s="4"/>
      <c r="B3906" s="167"/>
      <c r="C3906" s="168"/>
      <c r="D3906" s="169"/>
      <c r="E3906" s="170"/>
      <c r="F3906" s="171"/>
      <c r="G3906" s="172"/>
      <c r="H3906" s="173"/>
      <c r="I3906" s="171"/>
      <c r="J3906" s="172"/>
      <c r="K3906" s="170"/>
      <c r="L3906" s="171"/>
      <c r="M3906" s="172"/>
      <c r="N3906" s="174"/>
      <c r="O3906" s="4"/>
      <c r="P3906" s="49" t="str">
        <f t="shared" si="1022"/>
        <v/>
      </c>
      <c r="Q3906" s="4"/>
      <c r="S3906" s="22" t="str">
        <f t="shared" si="1023"/>
        <v/>
      </c>
      <c r="T3906" s="8" t="str">
        <f t="shared" si="1024"/>
        <v/>
      </c>
      <c r="U3906" s="23" t="str">
        <f t="shared" si="1025"/>
        <v/>
      </c>
      <c r="W3906" s="50"/>
      <c r="Y3906" s="65" t="str">
        <f t="shared" si="1026"/>
        <v/>
      </c>
      <c r="Z3906" s="8" t="str">
        <f t="shared" si="1027"/>
        <v/>
      </c>
      <c r="AA3906" s="66" t="str">
        <f t="shared" si="1028"/>
        <v/>
      </c>
      <c r="AC3906" s="65" t="str">
        <f>IF($G3906="", "", IF(IFERROR(INDEX('Intro &amp; Setup'!$Y$17:$Y$26, MATCH($G3906, 'Intro &amp; Setup'!$U$17:$U$26, 0)), "")="", 'Intro &amp; Setup'!$BB$15, IFERROR(INDEX('Intro &amp; Setup'!$Y$17:$Y$26, MATCH($G3906, 'Intro &amp; Setup'!$U$17:$U$26, 0)), "")))</f>
        <v/>
      </c>
      <c r="AD3906" s="8" t="str">
        <f>IF($J3906="", "", IF(IFERROR(INDEX('Intro &amp; Setup'!$Y$17:$Y$26, MATCH($J3906, 'Intro &amp; Setup'!$U$17:$U$26, 0)), "")="", 'Intro &amp; Setup'!$BB$15, IFERROR(INDEX('Intro &amp; Setup'!$Y$17:$Y$26, MATCH($J3906, 'Intro &amp; Setup'!$U$17:$U$26, 0)), "")))</f>
        <v/>
      </c>
      <c r="AE3906" s="66" t="str">
        <f>IF($M3906="", "", IF(IFERROR(INDEX('Intro &amp; Setup'!$Y$17:$Y$26, MATCH($M3906, 'Intro &amp; Setup'!$U$17:$U$26, 0)), "")="", 'Intro &amp; Setup'!$BB$15, IFERROR(INDEX('Intro &amp; Setup'!$Y$17:$Y$26, MATCH($M3906, 'Intro &amp; Setup'!$U$17:$U$26, 0)), "")))</f>
        <v/>
      </c>
      <c r="AG3906" s="65" t="str">
        <f t="shared" si="1029"/>
        <v/>
      </c>
      <c r="AH3906" s="8" t="str">
        <f t="shared" si="1030"/>
        <v/>
      </c>
      <c r="AI3906" s="66" t="str">
        <f t="shared" si="1031"/>
        <v/>
      </c>
      <c r="AK3906" s="123" t="str">
        <f>IF(AC3906='Intro &amp; Setup'!$BB$14, $AO3906, "")</f>
        <v/>
      </c>
      <c r="AL3906" s="124" t="str">
        <f>IF(AD3906='Intro &amp; Setup'!$BB$14, $AO3906, "")</f>
        <v/>
      </c>
      <c r="AM3906" s="125" t="str">
        <f>IF(AE3906='Intro &amp; Setup'!$BB$14, $AO3906, "")</f>
        <v/>
      </c>
      <c r="AO3906" s="130" t="str">
        <f>IF(AND($B3906="", $C3906="", $D3906=""), "", IF($N3906="", 'Intro &amp; Setup'!$AB$33, $N3906))</f>
        <v/>
      </c>
      <c r="AQ3906" s="140">
        <f t="shared" si="1032"/>
        <v>0</v>
      </c>
      <c r="AR3906" s="145">
        <f t="shared" si="1033"/>
        <v>0</v>
      </c>
      <c r="AS3906" s="141">
        <f t="shared" si="1034"/>
        <v>0</v>
      </c>
      <c r="AU3906" s="149" t="str">
        <f t="shared" si="1035"/>
        <v/>
      </c>
      <c r="AV3906" s="155"/>
      <c r="AW3906" s="155"/>
      <c r="AX3906" s="155" t="str">
        <f t="shared" si="1036"/>
        <v/>
      </c>
      <c r="AY3906" s="155"/>
      <c r="AZ3906" s="155"/>
      <c r="BA3906" s="151" t="str">
        <f t="shared" si="1037"/>
        <v/>
      </c>
      <c r="BC3906" s="47" t="str">
        <f t="shared" si="1038"/>
        <v/>
      </c>
    </row>
    <row r="3907" spans="1:55" x14ac:dyDescent="0.25">
      <c r="A3907" s="4"/>
      <c r="B3907" s="167"/>
      <c r="C3907" s="168"/>
      <c r="D3907" s="169"/>
      <c r="E3907" s="170"/>
      <c r="F3907" s="171"/>
      <c r="G3907" s="172"/>
      <c r="H3907" s="173"/>
      <c r="I3907" s="171"/>
      <c r="J3907" s="172"/>
      <c r="K3907" s="170"/>
      <c r="L3907" s="171"/>
      <c r="M3907" s="172"/>
      <c r="N3907" s="174"/>
      <c r="O3907" s="4"/>
      <c r="P3907" s="49" t="str">
        <f t="shared" si="1022"/>
        <v/>
      </c>
      <c r="Q3907" s="4"/>
      <c r="S3907" s="22" t="str">
        <f t="shared" si="1023"/>
        <v/>
      </c>
      <c r="T3907" s="8" t="str">
        <f t="shared" si="1024"/>
        <v/>
      </c>
      <c r="U3907" s="23" t="str">
        <f t="shared" si="1025"/>
        <v/>
      </c>
      <c r="W3907" s="50"/>
      <c r="Y3907" s="65" t="str">
        <f t="shared" si="1026"/>
        <v/>
      </c>
      <c r="Z3907" s="8" t="str">
        <f t="shared" si="1027"/>
        <v/>
      </c>
      <c r="AA3907" s="66" t="str">
        <f t="shared" si="1028"/>
        <v/>
      </c>
      <c r="AC3907" s="65" t="str">
        <f>IF($G3907="", "", IF(IFERROR(INDEX('Intro &amp; Setup'!$Y$17:$Y$26, MATCH($G3907, 'Intro &amp; Setup'!$U$17:$U$26, 0)), "")="", 'Intro &amp; Setup'!$BB$15, IFERROR(INDEX('Intro &amp; Setup'!$Y$17:$Y$26, MATCH($G3907, 'Intro &amp; Setup'!$U$17:$U$26, 0)), "")))</f>
        <v/>
      </c>
      <c r="AD3907" s="8" t="str">
        <f>IF($J3907="", "", IF(IFERROR(INDEX('Intro &amp; Setup'!$Y$17:$Y$26, MATCH($J3907, 'Intro &amp; Setup'!$U$17:$U$26, 0)), "")="", 'Intro &amp; Setup'!$BB$15, IFERROR(INDEX('Intro &amp; Setup'!$Y$17:$Y$26, MATCH($J3907, 'Intro &amp; Setup'!$U$17:$U$26, 0)), "")))</f>
        <v/>
      </c>
      <c r="AE3907" s="66" t="str">
        <f>IF($M3907="", "", IF(IFERROR(INDEX('Intro &amp; Setup'!$Y$17:$Y$26, MATCH($M3907, 'Intro &amp; Setup'!$U$17:$U$26, 0)), "")="", 'Intro &amp; Setup'!$BB$15, IFERROR(INDEX('Intro &amp; Setup'!$Y$17:$Y$26, MATCH($M3907, 'Intro &amp; Setup'!$U$17:$U$26, 0)), "")))</f>
        <v/>
      </c>
      <c r="AG3907" s="65" t="str">
        <f t="shared" si="1029"/>
        <v/>
      </c>
      <c r="AH3907" s="8" t="str">
        <f t="shared" si="1030"/>
        <v/>
      </c>
      <c r="AI3907" s="66" t="str">
        <f t="shared" si="1031"/>
        <v/>
      </c>
      <c r="AK3907" s="123" t="str">
        <f>IF(AC3907='Intro &amp; Setup'!$BB$14, $AO3907, "")</f>
        <v/>
      </c>
      <c r="AL3907" s="124" t="str">
        <f>IF(AD3907='Intro &amp; Setup'!$BB$14, $AO3907, "")</f>
        <v/>
      </c>
      <c r="AM3907" s="125" t="str">
        <f>IF(AE3907='Intro &amp; Setup'!$BB$14, $AO3907, "")</f>
        <v/>
      </c>
      <c r="AO3907" s="130" t="str">
        <f>IF(AND($B3907="", $C3907="", $D3907=""), "", IF($N3907="", 'Intro &amp; Setup'!$AB$33, $N3907))</f>
        <v/>
      </c>
      <c r="AQ3907" s="140">
        <f t="shared" si="1032"/>
        <v>0</v>
      </c>
      <c r="AR3907" s="145">
        <f t="shared" si="1033"/>
        <v>0</v>
      </c>
      <c r="AS3907" s="141">
        <f t="shared" si="1034"/>
        <v>0</v>
      </c>
      <c r="AU3907" s="149" t="str">
        <f t="shared" si="1035"/>
        <v/>
      </c>
      <c r="AV3907" s="155"/>
      <c r="AW3907" s="155"/>
      <c r="AX3907" s="155" t="str">
        <f t="shared" si="1036"/>
        <v/>
      </c>
      <c r="AY3907" s="155"/>
      <c r="AZ3907" s="155"/>
      <c r="BA3907" s="151" t="str">
        <f t="shared" si="1037"/>
        <v/>
      </c>
      <c r="BC3907" s="47" t="str">
        <f t="shared" si="1038"/>
        <v/>
      </c>
    </row>
    <row r="3908" spans="1:55" x14ac:dyDescent="0.25">
      <c r="A3908" s="4"/>
      <c r="B3908" s="167"/>
      <c r="C3908" s="168"/>
      <c r="D3908" s="169"/>
      <c r="E3908" s="170"/>
      <c r="F3908" s="171"/>
      <c r="G3908" s="172"/>
      <c r="H3908" s="173"/>
      <c r="I3908" s="171"/>
      <c r="J3908" s="172"/>
      <c r="K3908" s="170"/>
      <c r="L3908" s="171"/>
      <c r="M3908" s="172"/>
      <c r="N3908" s="174"/>
      <c r="O3908" s="4"/>
      <c r="P3908" s="49" t="str">
        <f t="shared" si="1022"/>
        <v/>
      </c>
      <c r="Q3908" s="4"/>
      <c r="S3908" s="22" t="str">
        <f t="shared" si="1023"/>
        <v/>
      </c>
      <c r="T3908" s="8" t="str">
        <f t="shared" si="1024"/>
        <v/>
      </c>
      <c r="U3908" s="23" t="str">
        <f t="shared" si="1025"/>
        <v/>
      </c>
      <c r="W3908" s="50"/>
      <c r="Y3908" s="65" t="str">
        <f t="shared" si="1026"/>
        <v/>
      </c>
      <c r="Z3908" s="8" t="str">
        <f t="shared" si="1027"/>
        <v/>
      </c>
      <c r="AA3908" s="66" t="str">
        <f t="shared" si="1028"/>
        <v/>
      </c>
      <c r="AC3908" s="65" t="str">
        <f>IF($G3908="", "", IF(IFERROR(INDEX('Intro &amp; Setup'!$Y$17:$Y$26, MATCH($G3908, 'Intro &amp; Setup'!$U$17:$U$26, 0)), "")="", 'Intro &amp; Setup'!$BB$15, IFERROR(INDEX('Intro &amp; Setup'!$Y$17:$Y$26, MATCH($G3908, 'Intro &amp; Setup'!$U$17:$U$26, 0)), "")))</f>
        <v/>
      </c>
      <c r="AD3908" s="8" t="str">
        <f>IF($J3908="", "", IF(IFERROR(INDEX('Intro &amp; Setup'!$Y$17:$Y$26, MATCH($J3908, 'Intro &amp; Setup'!$U$17:$U$26, 0)), "")="", 'Intro &amp; Setup'!$BB$15, IFERROR(INDEX('Intro &amp; Setup'!$Y$17:$Y$26, MATCH($J3908, 'Intro &amp; Setup'!$U$17:$U$26, 0)), "")))</f>
        <v/>
      </c>
      <c r="AE3908" s="66" t="str">
        <f>IF($M3908="", "", IF(IFERROR(INDEX('Intro &amp; Setup'!$Y$17:$Y$26, MATCH($M3908, 'Intro &amp; Setup'!$U$17:$U$26, 0)), "")="", 'Intro &amp; Setup'!$BB$15, IFERROR(INDEX('Intro &amp; Setup'!$Y$17:$Y$26, MATCH($M3908, 'Intro &amp; Setup'!$U$17:$U$26, 0)), "")))</f>
        <v/>
      </c>
      <c r="AG3908" s="65" t="str">
        <f t="shared" si="1029"/>
        <v/>
      </c>
      <c r="AH3908" s="8" t="str">
        <f t="shared" si="1030"/>
        <v/>
      </c>
      <c r="AI3908" s="66" t="str">
        <f t="shared" si="1031"/>
        <v/>
      </c>
      <c r="AK3908" s="123" t="str">
        <f>IF(AC3908='Intro &amp; Setup'!$BB$14, $AO3908, "")</f>
        <v/>
      </c>
      <c r="AL3908" s="124" t="str">
        <f>IF(AD3908='Intro &amp; Setup'!$BB$14, $AO3908, "")</f>
        <v/>
      </c>
      <c r="AM3908" s="125" t="str">
        <f>IF(AE3908='Intro &amp; Setup'!$BB$14, $AO3908, "")</f>
        <v/>
      </c>
      <c r="AO3908" s="130" t="str">
        <f>IF(AND($B3908="", $C3908="", $D3908=""), "", IF($N3908="", 'Intro &amp; Setup'!$AB$33, $N3908))</f>
        <v/>
      </c>
      <c r="AQ3908" s="140">
        <f t="shared" si="1032"/>
        <v>0</v>
      </c>
      <c r="AR3908" s="145">
        <f t="shared" si="1033"/>
        <v>0</v>
      </c>
      <c r="AS3908" s="141">
        <f t="shared" si="1034"/>
        <v>0</v>
      </c>
      <c r="AU3908" s="149" t="str">
        <f t="shared" si="1035"/>
        <v/>
      </c>
      <c r="AV3908" s="155"/>
      <c r="AW3908" s="155"/>
      <c r="AX3908" s="155" t="str">
        <f t="shared" si="1036"/>
        <v/>
      </c>
      <c r="AY3908" s="155"/>
      <c r="AZ3908" s="155"/>
      <c r="BA3908" s="151" t="str">
        <f t="shared" si="1037"/>
        <v/>
      </c>
      <c r="BC3908" s="47" t="str">
        <f t="shared" si="1038"/>
        <v/>
      </c>
    </row>
    <row r="3909" spans="1:55" x14ac:dyDescent="0.25">
      <c r="A3909" s="4"/>
      <c r="B3909" s="167"/>
      <c r="C3909" s="168"/>
      <c r="D3909" s="169"/>
      <c r="E3909" s="170"/>
      <c r="F3909" s="171"/>
      <c r="G3909" s="172"/>
      <c r="H3909" s="173"/>
      <c r="I3909" s="171"/>
      <c r="J3909" s="172"/>
      <c r="K3909" s="170"/>
      <c r="L3909" s="171"/>
      <c r="M3909" s="172"/>
      <c r="N3909" s="174"/>
      <c r="O3909" s="4"/>
      <c r="P3909" s="49" t="str">
        <f t="shared" si="1022"/>
        <v/>
      </c>
      <c r="Q3909" s="4"/>
      <c r="S3909" s="22" t="str">
        <f t="shared" si="1023"/>
        <v/>
      </c>
      <c r="T3909" s="8" t="str">
        <f t="shared" si="1024"/>
        <v/>
      </c>
      <c r="U3909" s="23" t="str">
        <f t="shared" si="1025"/>
        <v/>
      </c>
      <c r="W3909" s="50"/>
      <c r="Y3909" s="65" t="str">
        <f t="shared" si="1026"/>
        <v/>
      </c>
      <c r="Z3909" s="8" t="str">
        <f t="shared" si="1027"/>
        <v/>
      </c>
      <c r="AA3909" s="66" t="str">
        <f t="shared" si="1028"/>
        <v/>
      </c>
      <c r="AC3909" s="65" t="str">
        <f>IF($G3909="", "", IF(IFERROR(INDEX('Intro &amp; Setup'!$Y$17:$Y$26, MATCH($G3909, 'Intro &amp; Setup'!$U$17:$U$26, 0)), "")="", 'Intro &amp; Setup'!$BB$15, IFERROR(INDEX('Intro &amp; Setup'!$Y$17:$Y$26, MATCH($G3909, 'Intro &amp; Setup'!$U$17:$U$26, 0)), "")))</f>
        <v/>
      </c>
      <c r="AD3909" s="8" t="str">
        <f>IF($J3909="", "", IF(IFERROR(INDEX('Intro &amp; Setup'!$Y$17:$Y$26, MATCH($J3909, 'Intro &amp; Setup'!$U$17:$U$26, 0)), "")="", 'Intro &amp; Setup'!$BB$15, IFERROR(INDEX('Intro &amp; Setup'!$Y$17:$Y$26, MATCH($J3909, 'Intro &amp; Setup'!$U$17:$U$26, 0)), "")))</f>
        <v/>
      </c>
      <c r="AE3909" s="66" t="str">
        <f>IF($M3909="", "", IF(IFERROR(INDEX('Intro &amp; Setup'!$Y$17:$Y$26, MATCH($M3909, 'Intro &amp; Setup'!$U$17:$U$26, 0)), "")="", 'Intro &amp; Setup'!$BB$15, IFERROR(INDEX('Intro &amp; Setup'!$Y$17:$Y$26, MATCH($M3909, 'Intro &amp; Setup'!$U$17:$U$26, 0)), "")))</f>
        <v/>
      </c>
      <c r="AG3909" s="65" t="str">
        <f t="shared" si="1029"/>
        <v/>
      </c>
      <c r="AH3909" s="8" t="str">
        <f t="shared" si="1030"/>
        <v/>
      </c>
      <c r="AI3909" s="66" t="str">
        <f t="shared" si="1031"/>
        <v/>
      </c>
      <c r="AK3909" s="123" t="str">
        <f>IF(AC3909='Intro &amp; Setup'!$BB$14, $AO3909, "")</f>
        <v/>
      </c>
      <c r="AL3909" s="124" t="str">
        <f>IF(AD3909='Intro &amp; Setup'!$BB$14, $AO3909, "")</f>
        <v/>
      </c>
      <c r="AM3909" s="125" t="str">
        <f>IF(AE3909='Intro &amp; Setup'!$BB$14, $AO3909, "")</f>
        <v/>
      </c>
      <c r="AO3909" s="130" t="str">
        <f>IF(AND($B3909="", $C3909="", $D3909=""), "", IF($N3909="", 'Intro &amp; Setup'!$AB$33, $N3909))</f>
        <v/>
      </c>
      <c r="AQ3909" s="140">
        <f t="shared" si="1032"/>
        <v>0</v>
      </c>
      <c r="AR3909" s="145">
        <f t="shared" si="1033"/>
        <v>0</v>
      </c>
      <c r="AS3909" s="141">
        <f t="shared" si="1034"/>
        <v>0</v>
      </c>
      <c r="AU3909" s="149" t="str">
        <f t="shared" si="1035"/>
        <v/>
      </c>
      <c r="AV3909" s="155"/>
      <c r="AW3909" s="155"/>
      <c r="AX3909" s="155" t="str">
        <f t="shared" si="1036"/>
        <v/>
      </c>
      <c r="AY3909" s="155"/>
      <c r="AZ3909" s="155"/>
      <c r="BA3909" s="151" t="str">
        <f t="shared" si="1037"/>
        <v/>
      </c>
      <c r="BC3909" s="47" t="str">
        <f t="shared" si="1038"/>
        <v/>
      </c>
    </row>
    <row r="3910" spans="1:55" x14ac:dyDescent="0.25">
      <c r="A3910" s="4"/>
      <c r="B3910" s="167"/>
      <c r="C3910" s="168"/>
      <c r="D3910" s="169"/>
      <c r="E3910" s="170"/>
      <c r="F3910" s="171"/>
      <c r="G3910" s="172"/>
      <c r="H3910" s="173"/>
      <c r="I3910" s="171"/>
      <c r="J3910" s="172"/>
      <c r="K3910" s="170"/>
      <c r="L3910" s="171"/>
      <c r="M3910" s="172"/>
      <c r="N3910" s="174"/>
      <c r="O3910" s="4"/>
      <c r="P3910" s="49" t="str">
        <f t="shared" si="1022"/>
        <v/>
      </c>
      <c r="Q3910" s="4"/>
      <c r="S3910" s="22" t="str">
        <f t="shared" si="1023"/>
        <v/>
      </c>
      <c r="T3910" s="8" t="str">
        <f t="shared" si="1024"/>
        <v/>
      </c>
      <c r="U3910" s="23" t="str">
        <f t="shared" si="1025"/>
        <v/>
      </c>
      <c r="W3910" s="50"/>
      <c r="Y3910" s="65" t="str">
        <f t="shared" si="1026"/>
        <v/>
      </c>
      <c r="Z3910" s="8" t="str">
        <f t="shared" si="1027"/>
        <v/>
      </c>
      <c r="AA3910" s="66" t="str">
        <f t="shared" si="1028"/>
        <v/>
      </c>
      <c r="AC3910" s="65" t="str">
        <f>IF($G3910="", "", IF(IFERROR(INDEX('Intro &amp; Setup'!$Y$17:$Y$26, MATCH($G3910, 'Intro &amp; Setup'!$U$17:$U$26, 0)), "")="", 'Intro &amp; Setup'!$BB$15, IFERROR(INDEX('Intro &amp; Setup'!$Y$17:$Y$26, MATCH($G3910, 'Intro &amp; Setup'!$U$17:$U$26, 0)), "")))</f>
        <v/>
      </c>
      <c r="AD3910" s="8" t="str">
        <f>IF($J3910="", "", IF(IFERROR(INDEX('Intro &amp; Setup'!$Y$17:$Y$26, MATCH($J3910, 'Intro &amp; Setup'!$U$17:$U$26, 0)), "")="", 'Intro &amp; Setup'!$BB$15, IFERROR(INDEX('Intro &amp; Setup'!$Y$17:$Y$26, MATCH($J3910, 'Intro &amp; Setup'!$U$17:$U$26, 0)), "")))</f>
        <v/>
      </c>
      <c r="AE3910" s="66" t="str">
        <f>IF($M3910="", "", IF(IFERROR(INDEX('Intro &amp; Setup'!$Y$17:$Y$26, MATCH($M3910, 'Intro &amp; Setup'!$U$17:$U$26, 0)), "")="", 'Intro &amp; Setup'!$BB$15, IFERROR(INDEX('Intro &amp; Setup'!$Y$17:$Y$26, MATCH($M3910, 'Intro &amp; Setup'!$U$17:$U$26, 0)), "")))</f>
        <v/>
      </c>
      <c r="AG3910" s="65" t="str">
        <f t="shared" si="1029"/>
        <v/>
      </c>
      <c r="AH3910" s="8" t="str">
        <f t="shared" si="1030"/>
        <v/>
      </c>
      <c r="AI3910" s="66" t="str">
        <f t="shared" si="1031"/>
        <v/>
      </c>
      <c r="AK3910" s="123" t="str">
        <f>IF(AC3910='Intro &amp; Setup'!$BB$14, $AO3910, "")</f>
        <v/>
      </c>
      <c r="AL3910" s="124" t="str">
        <f>IF(AD3910='Intro &amp; Setup'!$BB$14, $AO3910, "")</f>
        <v/>
      </c>
      <c r="AM3910" s="125" t="str">
        <f>IF(AE3910='Intro &amp; Setup'!$BB$14, $AO3910, "")</f>
        <v/>
      </c>
      <c r="AO3910" s="130" t="str">
        <f>IF(AND($B3910="", $C3910="", $D3910=""), "", IF($N3910="", 'Intro &amp; Setup'!$AB$33, $N3910))</f>
        <v/>
      </c>
      <c r="AQ3910" s="140">
        <f t="shared" si="1032"/>
        <v>0</v>
      </c>
      <c r="AR3910" s="145">
        <f t="shared" si="1033"/>
        <v>0</v>
      </c>
      <c r="AS3910" s="141">
        <f t="shared" si="1034"/>
        <v>0</v>
      </c>
      <c r="AU3910" s="149" t="str">
        <f t="shared" si="1035"/>
        <v/>
      </c>
      <c r="AV3910" s="155"/>
      <c r="AW3910" s="155"/>
      <c r="AX3910" s="155" t="str">
        <f t="shared" si="1036"/>
        <v/>
      </c>
      <c r="AY3910" s="155"/>
      <c r="AZ3910" s="155"/>
      <c r="BA3910" s="151" t="str">
        <f t="shared" si="1037"/>
        <v/>
      </c>
      <c r="BC3910" s="47" t="str">
        <f t="shared" si="1038"/>
        <v/>
      </c>
    </row>
    <row r="3911" spans="1:55" x14ac:dyDescent="0.25">
      <c r="A3911" s="4"/>
      <c r="B3911" s="167"/>
      <c r="C3911" s="168"/>
      <c r="D3911" s="169"/>
      <c r="E3911" s="170"/>
      <c r="F3911" s="171"/>
      <c r="G3911" s="172"/>
      <c r="H3911" s="173"/>
      <c r="I3911" s="171"/>
      <c r="J3911" s="172"/>
      <c r="K3911" s="170"/>
      <c r="L3911" s="171"/>
      <c r="M3911" s="172"/>
      <c r="N3911" s="174"/>
      <c r="O3911" s="4"/>
      <c r="P3911" s="49" t="str">
        <f t="shared" si="1022"/>
        <v/>
      </c>
      <c r="Q3911" s="4"/>
      <c r="S3911" s="22" t="str">
        <f t="shared" si="1023"/>
        <v/>
      </c>
      <c r="T3911" s="8" t="str">
        <f t="shared" si="1024"/>
        <v/>
      </c>
      <c r="U3911" s="23" t="str">
        <f t="shared" si="1025"/>
        <v/>
      </c>
      <c r="W3911" s="50"/>
      <c r="Y3911" s="65" t="str">
        <f t="shared" si="1026"/>
        <v/>
      </c>
      <c r="Z3911" s="8" t="str">
        <f t="shared" si="1027"/>
        <v/>
      </c>
      <c r="AA3911" s="66" t="str">
        <f t="shared" si="1028"/>
        <v/>
      </c>
      <c r="AC3911" s="65" t="str">
        <f>IF($G3911="", "", IF(IFERROR(INDEX('Intro &amp; Setup'!$Y$17:$Y$26, MATCH($G3911, 'Intro &amp; Setup'!$U$17:$U$26, 0)), "")="", 'Intro &amp; Setup'!$BB$15, IFERROR(INDEX('Intro &amp; Setup'!$Y$17:$Y$26, MATCH($G3911, 'Intro &amp; Setup'!$U$17:$U$26, 0)), "")))</f>
        <v/>
      </c>
      <c r="AD3911" s="8" t="str">
        <f>IF($J3911="", "", IF(IFERROR(INDEX('Intro &amp; Setup'!$Y$17:$Y$26, MATCH($J3911, 'Intro &amp; Setup'!$U$17:$U$26, 0)), "")="", 'Intro &amp; Setup'!$BB$15, IFERROR(INDEX('Intro &amp; Setup'!$Y$17:$Y$26, MATCH($J3911, 'Intro &amp; Setup'!$U$17:$U$26, 0)), "")))</f>
        <v/>
      </c>
      <c r="AE3911" s="66" t="str">
        <f>IF($M3911="", "", IF(IFERROR(INDEX('Intro &amp; Setup'!$Y$17:$Y$26, MATCH($M3911, 'Intro &amp; Setup'!$U$17:$U$26, 0)), "")="", 'Intro &amp; Setup'!$BB$15, IFERROR(INDEX('Intro &amp; Setup'!$Y$17:$Y$26, MATCH($M3911, 'Intro &amp; Setup'!$U$17:$U$26, 0)), "")))</f>
        <v/>
      </c>
      <c r="AG3911" s="65" t="str">
        <f t="shared" si="1029"/>
        <v/>
      </c>
      <c r="AH3911" s="8" t="str">
        <f t="shared" si="1030"/>
        <v/>
      </c>
      <c r="AI3911" s="66" t="str">
        <f t="shared" si="1031"/>
        <v/>
      </c>
      <c r="AK3911" s="123" t="str">
        <f>IF(AC3911='Intro &amp; Setup'!$BB$14, $AO3911, "")</f>
        <v/>
      </c>
      <c r="AL3911" s="124" t="str">
        <f>IF(AD3911='Intro &amp; Setup'!$BB$14, $AO3911, "")</f>
        <v/>
      </c>
      <c r="AM3911" s="125" t="str">
        <f>IF(AE3911='Intro &amp; Setup'!$BB$14, $AO3911, "")</f>
        <v/>
      </c>
      <c r="AO3911" s="130" t="str">
        <f>IF(AND($B3911="", $C3911="", $D3911=""), "", IF($N3911="", 'Intro &amp; Setup'!$AB$33, $N3911))</f>
        <v/>
      </c>
      <c r="AQ3911" s="140">
        <f t="shared" si="1032"/>
        <v>0</v>
      </c>
      <c r="AR3911" s="145">
        <f t="shared" si="1033"/>
        <v>0</v>
      </c>
      <c r="AS3911" s="141">
        <f t="shared" si="1034"/>
        <v>0</v>
      </c>
      <c r="AU3911" s="149" t="str">
        <f t="shared" si="1035"/>
        <v/>
      </c>
      <c r="AV3911" s="155"/>
      <c r="AW3911" s="155"/>
      <c r="AX3911" s="155" t="str">
        <f t="shared" si="1036"/>
        <v/>
      </c>
      <c r="AY3911" s="155"/>
      <c r="AZ3911" s="155"/>
      <c r="BA3911" s="151" t="str">
        <f t="shared" si="1037"/>
        <v/>
      </c>
      <c r="BC3911" s="47" t="str">
        <f t="shared" si="1038"/>
        <v/>
      </c>
    </row>
    <row r="3912" spans="1:55" x14ac:dyDescent="0.25">
      <c r="A3912" s="4"/>
      <c r="B3912" s="167"/>
      <c r="C3912" s="168"/>
      <c r="D3912" s="169"/>
      <c r="E3912" s="170"/>
      <c r="F3912" s="171"/>
      <c r="G3912" s="172"/>
      <c r="H3912" s="173"/>
      <c r="I3912" s="171"/>
      <c r="J3912" s="172"/>
      <c r="K3912" s="170"/>
      <c r="L3912" s="171"/>
      <c r="M3912" s="172"/>
      <c r="N3912" s="174"/>
      <c r="O3912" s="4"/>
      <c r="P3912" s="49" t="str">
        <f t="shared" si="1022"/>
        <v/>
      </c>
      <c r="Q3912" s="4"/>
      <c r="S3912" s="22" t="str">
        <f t="shared" si="1023"/>
        <v/>
      </c>
      <c r="T3912" s="8" t="str">
        <f t="shared" si="1024"/>
        <v/>
      </c>
      <c r="U3912" s="23" t="str">
        <f t="shared" si="1025"/>
        <v/>
      </c>
      <c r="W3912" s="50"/>
      <c r="Y3912" s="65" t="str">
        <f t="shared" si="1026"/>
        <v/>
      </c>
      <c r="Z3912" s="8" t="str">
        <f t="shared" si="1027"/>
        <v/>
      </c>
      <c r="AA3912" s="66" t="str">
        <f t="shared" si="1028"/>
        <v/>
      </c>
      <c r="AC3912" s="65" t="str">
        <f>IF($G3912="", "", IF(IFERROR(INDEX('Intro &amp; Setup'!$Y$17:$Y$26, MATCH($G3912, 'Intro &amp; Setup'!$U$17:$U$26, 0)), "")="", 'Intro &amp; Setup'!$BB$15, IFERROR(INDEX('Intro &amp; Setup'!$Y$17:$Y$26, MATCH($G3912, 'Intro &amp; Setup'!$U$17:$U$26, 0)), "")))</f>
        <v/>
      </c>
      <c r="AD3912" s="8" t="str">
        <f>IF($J3912="", "", IF(IFERROR(INDEX('Intro &amp; Setup'!$Y$17:$Y$26, MATCH($J3912, 'Intro &amp; Setup'!$U$17:$U$26, 0)), "")="", 'Intro &amp; Setup'!$BB$15, IFERROR(INDEX('Intro &amp; Setup'!$Y$17:$Y$26, MATCH($J3912, 'Intro &amp; Setup'!$U$17:$U$26, 0)), "")))</f>
        <v/>
      </c>
      <c r="AE3912" s="66" t="str">
        <f>IF($M3912="", "", IF(IFERROR(INDEX('Intro &amp; Setup'!$Y$17:$Y$26, MATCH($M3912, 'Intro &amp; Setup'!$U$17:$U$26, 0)), "")="", 'Intro &amp; Setup'!$BB$15, IFERROR(INDEX('Intro &amp; Setup'!$Y$17:$Y$26, MATCH($M3912, 'Intro &amp; Setup'!$U$17:$U$26, 0)), "")))</f>
        <v/>
      </c>
      <c r="AG3912" s="65" t="str">
        <f t="shared" si="1029"/>
        <v/>
      </c>
      <c r="AH3912" s="8" t="str">
        <f t="shared" si="1030"/>
        <v/>
      </c>
      <c r="AI3912" s="66" t="str">
        <f t="shared" si="1031"/>
        <v/>
      </c>
      <c r="AK3912" s="123" t="str">
        <f>IF(AC3912='Intro &amp; Setup'!$BB$14, $AO3912, "")</f>
        <v/>
      </c>
      <c r="AL3912" s="124" t="str">
        <f>IF(AD3912='Intro &amp; Setup'!$BB$14, $AO3912, "")</f>
        <v/>
      </c>
      <c r="AM3912" s="125" t="str">
        <f>IF(AE3912='Intro &amp; Setup'!$BB$14, $AO3912, "")</f>
        <v/>
      </c>
      <c r="AO3912" s="130" t="str">
        <f>IF(AND($B3912="", $C3912="", $D3912=""), "", IF($N3912="", 'Intro &amp; Setup'!$AB$33, $N3912))</f>
        <v/>
      </c>
      <c r="AQ3912" s="140">
        <f t="shared" si="1032"/>
        <v>0</v>
      </c>
      <c r="AR3912" s="145">
        <f t="shared" si="1033"/>
        <v>0</v>
      </c>
      <c r="AS3912" s="141">
        <f t="shared" si="1034"/>
        <v>0</v>
      </c>
      <c r="AU3912" s="149" t="str">
        <f t="shared" si="1035"/>
        <v/>
      </c>
      <c r="AV3912" s="155"/>
      <c r="AW3912" s="155"/>
      <c r="AX3912" s="155" t="str">
        <f t="shared" si="1036"/>
        <v/>
      </c>
      <c r="AY3912" s="155"/>
      <c r="AZ3912" s="155"/>
      <c r="BA3912" s="151" t="str">
        <f t="shared" si="1037"/>
        <v/>
      </c>
      <c r="BC3912" s="47" t="str">
        <f t="shared" si="1038"/>
        <v/>
      </c>
    </row>
    <row r="3913" spans="1:55" x14ac:dyDescent="0.25">
      <c r="A3913" s="4"/>
      <c r="B3913" s="167"/>
      <c r="C3913" s="168"/>
      <c r="D3913" s="169"/>
      <c r="E3913" s="170"/>
      <c r="F3913" s="171"/>
      <c r="G3913" s="172"/>
      <c r="H3913" s="173"/>
      <c r="I3913" s="171"/>
      <c r="J3913" s="172"/>
      <c r="K3913" s="170"/>
      <c r="L3913" s="171"/>
      <c r="M3913" s="172"/>
      <c r="N3913" s="174"/>
      <c r="O3913" s="4"/>
      <c r="P3913" s="49" t="str">
        <f t="shared" si="1022"/>
        <v/>
      </c>
      <c r="Q3913" s="4"/>
      <c r="S3913" s="22" t="str">
        <f t="shared" si="1023"/>
        <v/>
      </c>
      <c r="T3913" s="8" t="str">
        <f t="shared" si="1024"/>
        <v/>
      </c>
      <c r="U3913" s="23" t="str">
        <f t="shared" si="1025"/>
        <v/>
      </c>
      <c r="W3913" s="50"/>
      <c r="Y3913" s="65" t="str">
        <f t="shared" si="1026"/>
        <v/>
      </c>
      <c r="Z3913" s="8" t="str">
        <f t="shared" si="1027"/>
        <v/>
      </c>
      <c r="AA3913" s="66" t="str">
        <f t="shared" si="1028"/>
        <v/>
      </c>
      <c r="AC3913" s="65" t="str">
        <f>IF($G3913="", "", IF(IFERROR(INDEX('Intro &amp; Setup'!$Y$17:$Y$26, MATCH($G3913, 'Intro &amp; Setup'!$U$17:$U$26, 0)), "")="", 'Intro &amp; Setup'!$BB$15, IFERROR(INDEX('Intro &amp; Setup'!$Y$17:$Y$26, MATCH($G3913, 'Intro &amp; Setup'!$U$17:$U$26, 0)), "")))</f>
        <v/>
      </c>
      <c r="AD3913" s="8" t="str">
        <f>IF($J3913="", "", IF(IFERROR(INDEX('Intro &amp; Setup'!$Y$17:$Y$26, MATCH($J3913, 'Intro &amp; Setup'!$U$17:$U$26, 0)), "")="", 'Intro &amp; Setup'!$BB$15, IFERROR(INDEX('Intro &amp; Setup'!$Y$17:$Y$26, MATCH($J3913, 'Intro &amp; Setup'!$U$17:$U$26, 0)), "")))</f>
        <v/>
      </c>
      <c r="AE3913" s="66" t="str">
        <f>IF($M3913="", "", IF(IFERROR(INDEX('Intro &amp; Setup'!$Y$17:$Y$26, MATCH($M3913, 'Intro &amp; Setup'!$U$17:$U$26, 0)), "")="", 'Intro &amp; Setup'!$BB$15, IFERROR(INDEX('Intro &amp; Setup'!$Y$17:$Y$26, MATCH($M3913, 'Intro &amp; Setup'!$U$17:$U$26, 0)), "")))</f>
        <v/>
      </c>
      <c r="AG3913" s="65" t="str">
        <f t="shared" si="1029"/>
        <v/>
      </c>
      <c r="AH3913" s="8" t="str">
        <f t="shared" si="1030"/>
        <v/>
      </c>
      <c r="AI3913" s="66" t="str">
        <f t="shared" si="1031"/>
        <v/>
      </c>
      <c r="AK3913" s="123" t="str">
        <f>IF(AC3913='Intro &amp; Setup'!$BB$14, $AO3913, "")</f>
        <v/>
      </c>
      <c r="AL3913" s="124" t="str">
        <f>IF(AD3913='Intro &amp; Setup'!$BB$14, $AO3913, "")</f>
        <v/>
      </c>
      <c r="AM3913" s="125" t="str">
        <f>IF(AE3913='Intro &amp; Setup'!$BB$14, $AO3913, "")</f>
        <v/>
      </c>
      <c r="AO3913" s="130" t="str">
        <f>IF(AND($B3913="", $C3913="", $D3913=""), "", IF($N3913="", 'Intro &amp; Setup'!$AB$33, $N3913))</f>
        <v/>
      </c>
      <c r="AQ3913" s="140">
        <f t="shared" si="1032"/>
        <v>0</v>
      </c>
      <c r="AR3913" s="145">
        <f t="shared" si="1033"/>
        <v>0</v>
      </c>
      <c r="AS3913" s="141">
        <f t="shared" si="1034"/>
        <v>0</v>
      </c>
      <c r="AU3913" s="149" t="str">
        <f t="shared" si="1035"/>
        <v/>
      </c>
      <c r="AV3913" s="155"/>
      <c r="AW3913" s="155"/>
      <c r="AX3913" s="155" t="str">
        <f t="shared" si="1036"/>
        <v/>
      </c>
      <c r="AY3913" s="155"/>
      <c r="AZ3913" s="155"/>
      <c r="BA3913" s="151" t="str">
        <f t="shared" si="1037"/>
        <v/>
      </c>
      <c r="BC3913" s="47" t="str">
        <f t="shared" si="1038"/>
        <v/>
      </c>
    </row>
    <row r="3914" spans="1:55" x14ac:dyDescent="0.25">
      <c r="A3914" s="4"/>
      <c r="B3914" s="167"/>
      <c r="C3914" s="168"/>
      <c r="D3914" s="169"/>
      <c r="E3914" s="170"/>
      <c r="F3914" s="171"/>
      <c r="G3914" s="172"/>
      <c r="H3914" s="173"/>
      <c r="I3914" s="171"/>
      <c r="J3914" s="172"/>
      <c r="K3914" s="170"/>
      <c r="L3914" s="171"/>
      <c r="M3914" s="172"/>
      <c r="N3914" s="174"/>
      <c r="O3914" s="4"/>
      <c r="P3914" s="49" t="str">
        <f t="shared" si="1022"/>
        <v/>
      </c>
      <c r="Q3914" s="4"/>
      <c r="S3914" s="22" t="str">
        <f t="shared" si="1023"/>
        <v/>
      </c>
      <c r="T3914" s="8" t="str">
        <f t="shared" si="1024"/>
        <v/>
      </c>
      <c r="U3914" s="23" t="str">
        <f t="shared" si="1025"/>
        <v/>
      </c>
      <c r="W3914" s="50"/>
      <c r="Y3914" s="65" t="str">
        <f t="shared" si="1026"/>
        <v/>
      </c>
      <c r="Z3914" s="8" t="str">
        <f t="shared" si="1027"/>
        <v/>
      </c>
      <c r="AA3914" s="66" t="str">
        <f t="shared" si="1028"/>
        <v/>
      </c>
      <c r="AC3914" s="65" t="str">
        <f>IF($G3914="", "", IF(IFERROR(INDEX('Intro &amp; Setup'!$Y$17:$Y$26, MATCH($G3914, 'Intro &amp; Setup'!$U$17:$U$26, 0)), "")="", 'Intro &amp; Setup'!$BB$15, IFERROR(INDEX('Intro &amp; Setup'!$Y$17:$Y$26, MATCH($G3914, 'Intro &amp; Setup'!$U$17:$U$26, 0)), "")))</f>
        <v/>
      </c>
      <c r="AD3914" s="8" t="str">
        <f>IF($J3914="", "", IF(IFERROR(INDEX('Intro &amp; Setup'!$Y$17:$Y$26, MATCH($J3914, 'Intro &amp; Setup'!$U$17:$U$26, 0)), "")="", 'Intro &amp; Setup'!$BB$15, IFERROR(INDEX('Intro &amp; Setup'!$Y$17:$Y$26, MATCH($J3914, 'Intro &amp; Setup'!$U$17:$U$26, 0)), "")))</f>
        <v/>
      </c>
      <c r="AE3914" s="66" t="str">
        <f>IF($M3914="", "", IF(IFERROR(INDEX('Intro &amp; Setup'!$Y$17:$Y$26, MATCH($M3914, 'Intro &amp; Setup'!$U$17:$U$26, 0)), "")="", 'Intro &amp; Setup'!$BB$15, IFERROR(INDEX('Intro &amp; Setup'!$Y$17:$Y$26, MATCH($M3914, 'Intro &amp; Setup'!$U$17:$U$26, 0)), "")))</f>
        <v/>
      </c>
      <c r="AG3914" s="65" t="str">
        <f t="shared" si="1029"/>
        <v/>
      </c>
      <c r="AH3914" s="8" t="str">
        <f t="shared" si="1030"/>
        <v/>
      </c>
      <c r="AI3914" s="66" t="str">
        <f t="shared" si="1031"/>
        <v/>
      </c>
      <c r="AK3914" s="123" t="str">
        <f>IF(AC3914='Intro &amp; Setup'!$BB$14, $AO3914, "")</f>
        <v/>
      </c>
      <c r="AL3914" s="124" t="str">
        <f>IF(AD3914='Intro &amp; Setup'!$BB$14, $AO3914, "")</f>
        <v/>
      </c>
      <c r="AM3914" s="125" t="str">
        <f>IF(AE3914='Intro &amp; Setup'!$BB$14, $AO3914, "")</f>
        <v/>
      </c>
      <c r="AO3914" s="130" t="str">
        <f>IF(AND($B3914="", $C3914="", $D3914=""), "", IF($N3914="", 'Intro &amp; Setup'!$AB$33, $N3914))</f>
        <v/>
      </c>
      <c r="AQ3914" s="140">
        <f t="shared" si="1032"/>
        <v>0</v>
      </c>
      <c r="AR3914" s="145">
        <f t="shared" si="1033"/>
        <v>0</v>
      </c>
      <c r="AS3914" s="141">
        <f t="shared" si="1034"/>
        <v>0</v>
      </c>
      <c r="AU3914" s="149" t="str">
        <f t="shared" si="1035"/>
        <v/>
      </c>
      <c r="AV3914" s="155"/>
      <c r="AW3914" s="155"/>
      <c r="AX3914" s="155" t="str">
        <f t="shared" si="1036"/>
        <v/>
      </c>
      <c r="AY3914" s="155"/>
      <c r="AZ3914" s="155"/>
      <c r="BA3914" s="151" t="str">
        <f t="shared" si="1037"/>
        <v/>
      </c>
      <c r="BC3914" s="47" t="str">
        <f t="shared" si="1038"/>
        <v/>
      </c>
    </row>
    <row r="3915" spans="1:55" x14ac:dyDescent="0.25">
      <c r="A3915" s="4"/>
      <c r="B3915" s="167"/>
      <c r="C3915" s="168"/>
      <c r="D3915" s="169"/>
      <c r="E3915" s="170"/>
      <c r="F3915" s="171"/>
      <c r="G3915" s="172"/>
      <c r="H3915" s="173"/>
      <c r="I3915" s="171"/>
      <c r="J3915" s="172"/>
      <c r="K3915" s="170"/>
      <c r="L3915" s="171"/>
      <c r="M3915" s="172"/>
      <c r="N3915" s="174"/>
      <c r="O3915" s="4"/>
      <c r="P3915" s="49" t="str">
        <f t="shared" si="1022"/>
        <v/>
      </c>
      <c r="Q3915" s="4"/>
      <c r="S3915" s="22" t="str">
        <f t="shared" si="1023"/>
        <v/>
      </c>
      <c r="T3915" s="8" t="str">
        <f t="shared" si="1024"/>
        <v/>
      </c>
      <c r="U3915" s="23" t="str">
        <f t="shared" si="1025"/>
        <v/>
      </c>
      <c r="W3915" s="50"/>
      <c r="Y3915" s="65" t="str">
        <f t="shared" si="1026"/>
        <v/>
      </c>
      <c r="Z3915" s="8" t="str">
        <f t="shared" si="1027"/>
        <v/>
      </c>
      <c r="AA3915" s="66" t="str">
        <f t="shared" si="1028"/>
        <v/>
      </c>
      <c r="AC3915" s="65" t="str">
        <f>IF($G3915="", "", IF(IFERROR(INDEX('Intro &amp; Setup'!$Y$17:$Y$26, MATCH($G3915, 'Intro &amp; Setup'!$U$17:$U$26, 0)), "")="", 'Intro &amp; Setup'!$BB$15, IFERROR(INDEX('Intro &amp; Setup'!$Y$17:$Y$26, MATCH($G3915, 'Intro &amp; Setup'!$U$17:$U$26, 0)), "")))</f>
        <v/>
      </c>
      <c r="AD3915" s="8" t="str">
        <f>IF($J3915="", "", IF(IFERROR(INDEX('Intro &amp; Setup'!$Y$17:$Y$26, MATCH($J3915, 'Intro &amp; Setup'!$U$17:$U$26, 0)), "")="", 'Intro &amp; Setup'!$BB$15, IFERROR(INDEX('Intro &amp; Setup'!$Y$17:$Y$26, MATCH($J3915, 'Intro &amp; Setup'!$U$17:$U$26, 0)), "")))</f>
        <v/>
      </c>
      <c r="AE3915" s="66" t="str">
        <f>IF($M3915="", "", IF(IFERROR(INDEX('Intro &amp; Setup'!$Y$17:$Y$26, MATCH($M3915, 'Intro &amp; Setup'!$U$17:$U$26, 0)), "")="", 'Intro &amp; Setup'!$BB$15, IFERROR(INDEX('Intro &amp; Setup'!$Y$17:$Y$26, MATCH($M3915, 'Intro &amp; Setup'!$U$17:$U$26, 0)), "")))</f>
        <v/>
      </c>
      <c r="AG3915" s="65" t="str">
        <f t="shared" si="1029"/>
        <v/>
      </c>
      <c r="AH3915" s="8" t="str">
        <f t="shared" si="1030"/>
        <v/>
      </c>
      <c r="AI3915" s="66" t="str">
        <f t="shared" si="1031"/>
        <v/>
      </c>
      <c r="AK3915" s="123" t="str">
        <f>IF(AC3915='Intro &amp; Setup'!$BB$14, $AO3915, "")</f>
        <v/>
      </c>
      <c r="AL3915" s="124" t="str">
        <f>IF(AD3915='Intro &amp; Setup'!$BB$14, $AO3915, "")</f>
        <v/>
      </c>
      <c r="AM3915" s="125" t="str">
        <f>IF(AE3915='Intro &amp; Setup'!$BB$14, $AO3915, "")</f>
        <v/>
      </c>
      <c r="AO3915" s="130" t="str">
        <f>IF(AND($B3915="", $C3915="", $D3915=""), "", IF($N3915="", 'Intro &amp; Setup'!$AB$33, $N3915))</f>
        <v/>
      </c>
      <c r="AQ3915" s="140">
        <f t="shared" si="1032"/>
        <v>0</v>
      </c>
      <c r="AR3915" s="145">
        <f t="shared" si="1033"/>
        <v>0</v>
      </c>
      <c r="AS3915" s="141">
        <f t="shared" si="1034"/>
        <v>0</v>
      </c>
      <c r="AU3915" s="149" t="str">
        <f t="shared" si="1035"/>
        <v/>
      </c>
      <c r="AV3915" s="155"/>
      <c r="AW3915" s="155"/>
      <c r="AX3915" s="155" t="str">
        <f t="shared" si="1036"/>
        <v/>
      </c>
      <c r="AY3915" s="155"/>
      <c r="AZ3915" s="155"/>
      <c r="BA3915" s="151" t="str">
        <f t="shared" si="1037"/>
        <v/>
      </c>
      <c r="BC3915" s="47" t="str">
        <f t="shared" si="1038"/>
        <v/>
      </c>
    </row>
    <row r="3916" spans="1:55" x14ac:dyDescent="0.25">
      <c r="A3916" s="4"/>
      <c r="B3916" s="167"/>
      <c r="C3916" s="168"/>
      <c r="D3916" s="169"/>
      <c r="E3916" s="170"/>
      <c r="F3916" s="171"/>
      <c r="G3916" s="172"/>
      <c r="H3916" s="173"/>
      <c r="I3916" s="171"/>
      <c r="J3916" s="172"/>
      <c r="K3916" s="170"/>
      <c r="L3916" s="171"/>
      <c r="M3916" s="172"/>
      <c r="N3916" s="174"/>
      <c r="O3916" s="4"/>
      <c r="P3916" s="49" t="str">
        <f t="shared" ref="P3916:P3979" si="1039">IF(COUNTIF($AC3916:$AE3916, $AC$7)&gt;0, $AC$7, IF(COUNTIF($AC3916:$AE3916, $AC$8)&gt;0, $AC$8, ""))</f>
        <v/>
      </c>
      <c r="Q3916" s="4"/>
      <c r="S3916" s="22" t="str">
        <f t="shared" ref="S3916:S3979" si="1040">IF(B3916="", "", IF(COUNTIF(B$11:B$5010, B3916)&gt;1, "X", ""))</f>
        <v/>
      </c>
      <c r="T3916" s="8" t="str">
        <f t="shared" ref="T3916:T3979" si="1041">IF(C3916="", "", IF(COUNTIF(C$11:C$5010, C3916)&gt;1, "X", ""))</f>
        <v/>
      </c>
      <c r="U3916" s="23" t="str">
        <f t="shared" ref="U3916:U3979" si="1042">IF(D3916="", "", IF(COUNTIF(D$11:D$5010, D3916)&gt;1, "X", ""))</f>
        <v/>
      </c>
      <c r="W3916" s="50"/>
      <c r="Y3916" s="65" t="str">
        <f t="shared" ref="Y3916:Y3979" si="1043">IF($E3916="", "", TEXT($E3916, "ddd"))</f>
        <v/>
      </c>
      <c r="Z3916" s="8" t="str">
        <f t="shared" ref="Z3916:Z3979" si="1044">IF($H3916="", "", TEXT($H3916, "ddd"))</f>
        <v/>
      </c>
      <c r="AA3916" s="66" t="str">
        <f t="shared" ref="AA3916:AA3979" si="1045">IF($K3916="", "", TEXT($K3916, "ddd"))</f>
        <v/>
      </c>
      <c r="AC3916" s="65" t="str">
        <f>IF($G3916="", "", IF(IFERROR(INDEX('Intro &amp; Setup'!$Y$17:$Y$26, MATCH($G3916, 'Intro &amp; Setup'!$U$17:$U$26, 0)), "")="", 'Intro &amp; Setup'!$BB$15, IFERROR(INDEX('Intro &amp; Setup'!$Y$17:$Y$26, MATCH($G3916, 'Intro &amp; Setup'!$U$17:$U$26, 0)), "")))</f>
        <v/>
      </c>
      <c r="AD3916" s="8" t="str">
        <f>IF($J3916="", "", IF(IFERROR(INDEX('Intro &amp; Setup'!$Y$17:$Y$26, MATCH($J3916, 'Intro &amp; Setup'!$U$17:$U$26, 0)), "")="", 'Intro &amp; Setup'!$BB$15, IFERROR(INDEX('Intro &amp; Setup'!$Y$17:$Y$26, MATCH($J3916, 'Intro &amp; Setup'!$U$17:$U$26, 0)), "")))</f>
        <v/>
      </c>
      <c r="AE3916" s="66" t="str">
        <f>IF($M3916="", "", IF(IFERROR(INDEX('Intro &amp; Setup'!$Y$17:$Y$26, MATCH($M3916, 'Intro &amp; Setup'!$U$17:$U$26, 0)), "")="", 'Intro &amp; Setup'!$BB$15, IFERROR(INDEX('Intro &amp; Setup'!$Y$17:$Y$26, MATCH($M3916, 'Intro &amp; Setup'!$U$17:$U$26, 0)), "")))</f>
        <v/>
      </c>
      <c r="AG3916" s="65" t="str">
        <f t="shared" ref="AG3916:AG3979" si="1046">IF($F3916="", "", TEXT(ROUNDDOWN($F3916/(1/24),0)*(1/24), "hh:mm"))</f>
        <v/>
      </c>
      <c r="AH3916" s="8" t="str">
        <f t="shared" ref="AH3916:AH3979" si="1047">IF($I3916="", "", TEXT(ROUNDDOWN($I3916/(1/24),0)*(1/24), "hh:mm"))</f>
        <v/>
      </c>
      <c r="AI3916" s="66" t="str">
        <f t="shared" ref="AI3916:AI3979" si="1048">IF($L3916="", "", TEXT(ROUNDDOWN($L3916/(1/24),0)*(1/24), "hh:mm"))</f>
        <v/>
      </c>
      <c r="AK3916" s="123" t="str">
        <f>IF(AC3916='Intro &amp; Setup'!$BB$14, $AO3916, "")</f>
        <v/>
      </c>
      <c r="AL3916" s="124" t="str">
        <f>IF(AD3916='Intro &amp; Setup'!$BB$14, $AO3916, "")</f>
        <v/>
      </c>
      <c r="AM3916" s="125" t="str">
        <f>IF(AE3916='Intro &amp; Setup'!$BB$14, $AO3916, "")</f>
        <v/>
      </c>
      <c r="AO3916" s="130" t="str">
        <f>IF(AND($B3916="", $C3916="", $D3916=""), "", IF($N3916="", 'Intro &amp; Setup'!$AB$33, $N3916))</f>
        <v/>
      </c>
      <c r="AQ3916" s="140">
        <f t="shared" ref="AQ3916:AQ3979" si="1049">IF(OR(E3916="", F3916="", G3916=""), 0, 1)</f>
        <v>0</v>
      </c>
      <c r="AR3916" s="145">
        <f t="shared" ref="AR3916:AR3979" si="1050">+IF(OR(H3916="", I3916="", J3916=""), 0, 1)</f>
        <v>0</v>
      </c>
      <c r="AS3916" s="141">
        <f t="shared" ref="AS3916:AS3979" si="1051">IF(OR(K3916="", L3916="", M3916=""), 0, 1)</f>
        <v>0</v>
      </c>
      <c r="AU3916" s="149" t="str">
        <f t="shared" ref="AU3916:AU3979" si="1052">IF(G3916="", "", IF(COUNTIF($W$11:$W$20, G3916)=0, "X", ""))</f>
        <v/>
      </c>
      <c r="AV3916" s="155"/>
      <c r="AW3916" s="155"/>
      <c r="AX3916" s="155" t="str">
        <f t="shared" ref="AX3916:AX3979" si="1053">IF(J3916="", "", IF(COUNTIF($W$11:$W$20, J3916)=0, "X", ""))</f>
        <v/>
      </c>
      <c r="AY3916" s="155"/>
      <c r="AZ3916" s="155"/>
      <c r="BA3916" s="151" t="str">
        <f t="shared" ref="BA3916:BA3979" si="1054">IF(M3916="", "", IF(COUNTIF($W$11:$W$20, M3916)=0, "X", ""))</f>
        <v/>
      </c>
      <c r="BC3916" s="47" t="str">
        <f t="shared" ref="BC3916:BC3979" si="1055">IF($AC3916=$AC$7, 1, IF($AD3916=$AC$7, 2, IF($AE3916=$AC$7, 3, "")))</f>
        <v/>
      </c>
    </row>
    <row r="3917" spans="1:55" x14ac:dyDescent="0.25">
      <c r="A3917" s="4"/>
      <c r="B3917" s="167"/>
      <c r="C3917" s="168"/>
      <c r="D3917" s="169"/>
      <c r="E3917" s="170"/>
      <c r="F3917" s="171"/>
      <c r="G3917" s="172"/>
      <c r="H3917" s="173"/>
      <c r="I3917" s="171"/>
      <c r="J3917" s="172"/>
      <c r="K3917" s="170"/>
      <c r="L3917" s="171"/>
      <c r="M3917" s="172"/>
      <c r="N3917" s="174"/>
      <c r="O3917" s="4"/>
      <c r="P3917" s="49" t="str">
        <f t="shared" si="1039"/>
        <v/>
      </c>
      <c r="Q3917" s="4"/>
      <c r="S3917" s="22" t="str">
        <f t="shared" si="1040"/>
        <v/>
      </c>
      <c r="T3917" s="8" t="str">
        <f t="shared" si="1041"/>
        <v/>
      </c>
      <c r="U3917" s="23" t="str">
        <f t="shared" si="1042"/>
        <v/>
      </c>
      <c r="W3917" s="50"/>
      <c r="Y3917" s="65" t="str">
        <f t="shared" si="1043"/>
        <v/>
      </c>
      <c r="Z3917" s="8" t="str">
        <f t="shared" si="1044"/>
        <v/>
      </c>
      <c r="AA3917" s="66" t="str">
        <f t="shared" si="1045"/>
        <v/>
      </c>
      <c r="AC3917" s="65" t="str">
        <f>IF($G3917="", "", IF(IFERROR(INDEX('Intro &amp; Setup'!$Y$17:$Y$26, MATCH($G3917, 'Intro &amp; Setup'!$U$17:$U$26, 0)), "")="", 'Intro &amp; Setup'!$BB$15, IFERROR(INDEX('Intro &amp; Setup'!$Y$17:$Y$26, MATCH($G3917, 'Intro &amp; Setup'!$U$17:$U$26, 0)), "")))</f>
        <v/>
      </c>
      <c r="AD3917" s="8" t="str">
        <f>IF($J3917="", "", IF(IFERROR(INDEX('Intro &amp; Setup'!$Y$17:$Y$26, MATCH($J3917, 'Intro &amp; Setup'!$U$17:$U$26, 0)), "")="", 'Intro &amp; Setup'!$BB$15, IFERROR(INDEX('Intro &amp; Setup'!$Y$17:$Y$26, MATCH($J3917, 'Intro &amp; Setup'!$U$17:$U$26, 0)), "")))</f>
        <v/>
      </c>
      <c r="AE3917" s="66" t="str">
        <f>IF($M3917="", "", IF(IFERROR(INDEX('Intro &amp; Setup'!$Y$17:$Y$26, MATCH($M3917, 'Intro &amp; Setup'!$U$17:$U$26, 0)), "")="", 'Intro &amp; Setup'!$BB$15, IFERROR(INDEX('Intro &amp; Setup'!$Y$17:$Y$26, MATCH($M3917, 'Intro &amp; Setup'!$U$17:$U$26, 0)), "")))</f>
        <v/>
      </c>
      <c r="AG3917" s="65" t="str">
        <f t="shared" si="1046"/>
        <v/>
      </c>
      <c r="AH3917" s="8" t="str">
        <f t="shared" si="1047"/>
        <v/>
      </c>
      <c r="AI3917" s="66" t="str">
        <f t="shared" si="1048"/>
        <v/>
      </c>
      <c r="AK3917" s="123" t="str">
        <f>IF(AC3917='Intro &amp; Setup'!$BB$14, $AO3917, "")</f>
        <v/>
      </c>
      <c r="AL3917" s="124" t="str">
        <f>IF(AD3917='Intro &amp; Setup'!$BB$14, $AO3917, "")</f>
        <v/>
      </c>
      <c r="AM3917" s="125" t="str">
        <f>IF(AE3917='Intro &amp; Setup'!$BB$14, $AO3917, "")</f>
        <v/>
      </c>
      <c r="AO3917" s="130" t="str">
        <f>IF(AND($B3917="", $C3917="", $D3917=""), "", IF($N3917="", 'Intro &amp; Setup'!$AB$33, $N3917))</f>
        <v/>
      </c>
      <c r="AQ3917" s="140">
        <f t="shared" si="1049"/>
        <v>0</v>
      </c>
      <c r="AR3917" s="145">
        <f t="shared" si="1050"/>
        <v>0</v>
      </c>
      <c r="AS3917" s="141">
        <f t="shared" si="1051"/>
        <v>0</v>
      </c>
      <c r="AU3917" s="149" t="str">
        <f t="shared" si="1052"/>
        <v/>
      </c>
      <c r="AV3917" s="155"/>
      <c r="AW3917" s="155"/>
      <c r="AX3917" s="155" t="str">
        <f t="shared" si="1053"/>
        <v/>
      </c>
      <c r="AY3917" s="155"/>
      <c r="AZ3917" s="155"/>
      <c r="BA3917" s="151" t="str">
        <f t="shared" si="1054"/>
        <v/>
      </c>
      <c r="BC3917" s="47" t="str">
        <f t="shared" si="1055"/>
        <v/>
      </c>
    </row>
    <row r="3918" spans="1:55" x14ac:dyDescent="0.25">
      <c r="A3918" s="4"/>
      <c r="B3918" s="167"/>
      <c r="C3918" s="168"/>
      <c r="D3918" s="169"/>
      <c r="E3918" s="170"/>
      <c r="F3918" s="171"/>
      <c r="G3918" s="172"/>
      <c r="H3918" s="173"/>
      <c r="I3918" s="171"/>
      <c r="J3918" s="172"/>
      <c r="K3918" s="170"/>
      <c r="L3918" s="171"/>
      <c r="M3918" s="172"/>
      <c r="N3918" s="174"/>
      <c r="O3918" s="4"/>
      <c r="P3918" s="49" t="str">
        <f t="shared" si="1039"/>
        <v/>
      </c>
      <c r="Q3918" s="4"/>
      <c r="S3918" s="22" t="str">
        <f t="shared" si="1040"/>
        <v/>
      </c>
      <c r="T3918" s="8" t="str">
        <f t="shared" si="1041"/>
        <v/>
      </c>
      <c r="U3918" s="23" t="str">
        <f t="shared" si="1042"/>
        <v/>
      </c>
      <c r="W3918" s="50"/>
      <c r="Y3918" s="65" t="str">
        <f t="shared" si="1043"/>
        <v/>
      </c>
      <c r="Z3918" s="8" t="str">
        <f t="shared" si="1044"/>
        <v/>
      </c>
      <c r="AA3918" s="66" t="str">
        <f t="shared" si="1045"/>
        <v/>
      </c>
      <c r="AC3918" s="65" t="str">
        <f>IF($G3918="", "", IF(IFERROR(INDEX('Intro &amp; Setup'!$Y$17:$Y$26, MATCH($G3918, 'Intro &amp; Setup'!$U$17:$U$26, 0)), "")="", 'Intro &amp; Setup'!$BB$15, IFERROR(INDEX('Intro &amp; Setup'!$Y$17:$Y$26, MATCH($G3918, 'Intro &amp; Setup'!$U$17:$U$26, 0)), "")))</f>
        <v/>
      </c>
      <c r="AD3918" s="8" t="str">
        <f>IF($J3918="", "", IF(IFERROR(INDEX('Intro &amp; Setup'!$Y$17:$Y$26, MATCH($J3918, 'Intro &amp; Setup'!$U$17:$U$26, 0)), "")="", 'Intro &amp; Setup'!$BB$15, IFERROR(INDEX('Intro &amp; Setup'!$Y$17:$Y$26, MATCH($J3918, 'Intro &amp; Setup'!$U$17:$U$26, 0)), "")))</f>
        <v/>
      </c>
      <c r="AE3918" s="66" t="str">
        <f>IF($M3918="", "", IF(IFERROR(INDEX('Intro &amp; Setup'!$Y$17:$Y$26, MATCH($M3918, 'Intro &amp; Setup'!$U$17:$U$26, 0)), "")="", 'Intro &amp; Setup'!$BB$15, IFERROR(INDEX('Intro &amp; Setup'!$Y$17:$Y$26, MATCH($M3918, 'Intro &amp; Setup'!$U$17:$U$26, 0)), "")))</f>
        <v/>
      </c>
      <c r="AG3918" s="65" t="str">
        <f t="shared" si="1046"/>
        <v/>
      </c>
      <c r="AH3918" s="8" t="str">
        <f t="shared" si="1047"/>
        <v/>
      </c>
      <c r="AI3918" s="66" t="str">
        <f t="shared" si="1048"/>
        <v/>
      </c>
      <c r="AK3918" s="123" t="str">
        <f>IF(AC3918='Intro &amp; Setup'!$BB$14, $AO3918, "")</f>
        <v/>
      </c>
      <c r="AL3918" s="124" t="str">
        <f>IF(AD3918='Intro &amp; Setup'!$BB$14, $AO3918, "")</f>
        <v/>
      </c>
      <c r="AM3918" s="125" t="str">
        <f>IF(AE3918='Intro &amp; Setup'!$BB$14, $AO3918, "")</f>
        <v/>
      </c>
      <c r="AO3918" s="130" t="str">
        <f>IF(AND($B3918="", $C3918="", $D3918=""), "", IF($N3918="", 'Intro &amp; Setup'!$AB$33, $N3918))</f>
        <v/>
      </c>
      <c r="AQ3918" s="140">
        <f t="shared" si="1049"/>
        <v>0</v>
      </c>
      <c r="AR3918" s="145">
        <f t="shared" si="1050"/>
        <v>0</v>
      </c>
      <c r="AS3918" s="141">
        <f t="shared" si="1051"/>
        <v>0</v>
      </c>
      <c r="AU3918" s="149" t="str">
        <f t="shared" si="1052"/>
        <v/>
      </c>
      <c r="AV3918" s="155"/>
      <c r="AW3918" s="155"/>
      <c r="AX3918" s="155" t="str">
        <f t="shared" si="1053"/>
        <v/>
      </c>
      <c r="AY3918" s="155"/>
      <c r="AZ3918" s="155"/>
      <c r="BA3918" s="151" t="str">
        <f t="shared" si="1054"/>
        <v/>
      </c>
      <c r="BC3918" s="47" t="str">
        <f t="shared" si="1055"/>
        <v/>
      </c>
    </row>
    <row r="3919" spans="1:55" x14ac:dyDescent="0.25">
      <c r="A3919" s="4"/>
      <c r="B3919" s="167"/>
      <c r="C3919" s="168"/>
      <c r="D3919" s="169"/>
      <c r="E3919" s="170"/>
      <c r="F3919" s="171"/>
      <c r="G3919" s="172"/>
      <c r="H3919" s="173"/>
      <c r="I3919" s="171"/>
      <c r="J3919" s="172"/>
      <c r="K3919" s="170"/>
      <c r="L3919" s="171"/>
      <c r="M3919" s="172"/>
      <c r="N3919" s="174"/>
      <c r="O3919" s="4"/>
      <c r="P3919" s="49" t="str">
        <f t="shared" si="1039"/>
        <v/>
      </c>
      <c r="Q3919" s="4"/>
      <c r="S3919" s="22" t="str">
        <f t="shared" si="1040"/>
        <v/>
      </c>
      <c r="T3919" s="8" t="str">
        <f t="shared" si="1041"/>
        <v/>
      </c>
      <c r="U3919" s="23" t="str">
        <f t="shared" si="1042"/>
        <v/>
      </c>
      <c r="W3919" s="50"/>
      <c r="Y3919" s="65" t="str">
        <f t="shared" si="1043"/>
        <v/>
      </c>
      <c r="Z3919" s="8" t="str">
        <f t="shared" si="1044"/>
        <v/>
      </c>
      <c r="AA3919" s="66" t="str">
        <f t="shared" si="1045"/>
        <v/>
      </c>
      <c r="AC3919" s="65" t="str">
        <f>IF($G3919="", "", IF(IFERROR(INDEX('Intro &amp; Setup'!$Y$17:$Y$26, MATCH($G3919, 'Intro &amp; Setup'!$U$17:$U$26, 0)), "")="", 'Intro &amp; Setup'!$BB$15, IFERROR(INDEX('Intro &amp; Setup'!$Y$17:$Y$26, MATCH($G3919, 'Intro &amp; Setup'!$U$17:$U$26, 0)), "")))</f>
        <v/>
      </c>
      <c r="AD3919" s="8" t="str">
        <f>IF($J3919="", "", IF(IFERROR(INDEX('Intro &amp; Setup'!$Y$17:$Y$26, MATCH($J3919, 'Intro &amp; Setup'!$U$17:$U$26, 0)), "")="", 'Intro &amp; Setup'!$BB$15, IFERROR(INDEX('Intro &amp; Setup'!$Y$17:$Y$26, MATCH($J3919, 'Intro &amp; Setup'!$U$17:$U$26, 0)), "")))</f>
        <v/>
      </c>
      <c r="AE3919" s="66" t="str">
        <f>IF($M3919="", "", IF(IFERROR(INDEX('Intro &amp; Setup'!$Y$17:$Y$26, MATCH($M3919, 'Intro &amp; Setup'!$U$17:$U$26, 0)), "")="", 'Intro &amp; Setup'!$BB$15, IFERROR(INDEX('Intro &amp; Setup'!$Y$17:$Y$26, MATCH($M3919, 'Intro &amp; Setup'!$U$17:$U$26, 0)), "")))</f>
        <v/>
      </c>
      <c r="AG3919" s="65" t="str">
        <f t="shared" si="1046"/>
        <v/>
      </c>
      <c r="AH3919" s="8" t="str">
        <f t="shared" si="1047"/>
        <v/>
      </c>
      <c r="AI3919" s="66" t="str">
        <f t="shared" si="1048"/>
        <v/>
      </c>
      <c r="AK3919" s="123" t="str">
        <f>IF(AC3919='Intro &amp; Setup'!$BB$14, $AO3919, "")</f>
        <v/>
      </c>
      <c r="AL3919" s="124" t="str">
        <f>IF(AD3919='Intro &amp; Setup'!$BB$14, $AO3919, "")</f>
        <v/>
      </c>
      <c r="AM3919" s="125" t="str">
        <f>IF(AE3919='Intro &amp; Setup'!$BB$14, $AO3919, "")</f>
        <v/>
      </c>
      <c r="AO3919" s="130" t="str">
        <f>IF(AND($B3919="", $C3919="", $D3919=""), "", IF($N3919="", 'Intro &amp; Setup'!$AB$33, $N3919))</f>
        <v/>
      </c>
      <c r="AQ3919" s="140">
        <f t="shared" si="1049"/>
        <v>0</v>
      </c>
      <c r="AR3919" s="145">
        <f t="shared" si="1050"/>
        <v>0</v>
      </c>
      <c r="AS3919" s="141">
        <f t="shared" si="1051"/>
        <v>0</v>
      </c>
      <c r="AU3919" s="149" t="str">
        <f t="shared" si="1052"/>
        <v/>
      </c>
      <c r="AV3919" s="155"/>
      <c r="AW3919" s="155"/>
      <c r="AX3919" s="155" t="str">
        <f t="shared" si="1053"/>
        <v/>
      </c>
      <c r="AY3919" s="155"/>
      <c r="AZ3919" s="155"/>
      <c r="BA3919" s="151" t="str">
        <f t="shared" si="1054"/>
        <v/>
      </c>
      <c r="BC3919" s="47" t="str">
        <f t="shared" si="1055"/>
        <v/>
      </c>
    </row>
    <row r="3920" spans="1:55" x14ac:dyDescent="0.25">
      <c r="A3920" s="4"/>
      <c r="B3920" s="167"/>
      <c r="C3920" s="168"/>
      <c r="D3920" s="169"/>
      <c r="E3920" s="170"/>
      <c r="F3920" s="171"/>
      <c r="G3920" s="172"/>
      <c r="H3920" s="173"/>
      <c r="I3920" s="171"/>
      <c r="J3920" s="172"/>
      <c r="K3920" s="170"/>
      <c r="L3920" s="171"/>
      <c r="M3920" s="172"/>
      <c r="N3920" s="174"/>
      <c r="O3920" s="4"/>
      <c r="P3920" s="49" t="str">
        <f t="shared" si="1039"/>
        <v/>
      </c>
      <c r="Q3920" s="4"/>
      <c r="S3920" s="22" t="str">
        <f t="shared" si="1040"/>
        <v/>
      </c>
      <c r="T3920" s="8" t="str">
        <f t="shared" si="1041"/>
        <v/>
      </c>
      <c r="U3920" s="23" t="str">
        <f t="shared" si="1042"/>
        <v/>
      </c>
      <c r="W3920" s="50"/>
      <c r="Y3920" s="65" t="str">
        <f t="shared" si="1043"/>
        <v/>
      </c>
      <c r="Z3920" s="8" t="str">
        <f t="shared" si="1044"/>
        <v/>
      </c>
      <c r="AA3920" s="66" t="str">
        <f t="shared" si="1045"/>
        <v/>
      </c>
      <c r="AC3920" s="65" t="str">
        <f>IF($G3920="", "", IF(IFERROR(INDEX('Intro &amp; Setup'!$Y$17:$Y$26, MATCH($G3920, 'Intro &amp; Setup'!$U$17:$U$26, 0)), "")="", 'Intro &amp; Setup'!$BB$15, IFERROR(INDEX('Intro &amp; Setup'!$Y$17:$Y$26, MATCH($G3920, 'Intro &amp; Setup'!$U$17:$U$26, 0)), "")))</f>
        <v/>
      </c>
      <c r="AD3920" s="8" t="str">
        <f>IF($J3920="", "", IF(IFERROR(INDEX('Intro &amp; Setup'!$Y$17:$Y$26, MATCH($J3920, 'Intro &amp; Setup'!$U$17:$U$26, 0)), "")="", 'Intro &amp; Setup'!$BB$15, IFERROR(INDEX('Intro &amp; Setup'!$Y$17:$Y$26, MATCH($J3920, 'Intro &amp; Setup'!$U$17:$U$26, 0)), "")))</f>
        <v/>
      </c>
      <c r="AE3920" s="66" t="str">
        <f>IF($M3920="", "", IF(IFERROR(INDEX('Intro &amp; Setup'!$Y$17:$Y$26, MATCH($M3920, 'Intro &amp; Setup'!$U$17:$U$26, 0)), "")="", 'Intro &amp; Setup'!$BB$15, IFERROR(INDEX('Intro &amp; Setup'!$Y$17:$Y$26, MATCH($M3920, 'Intro &amp; Setup'!$U$17:$U$26, 0)), "")))</f>
        <v/>
      </c>
      <c r="AG3920" s="65" t="str">
        <f t="shared" si="1046"/>
        <v/>
      </c>
      <c r="AH3920" s="8" t="str">
        <f t="shared" si="1047"/>
        <v/>
      </c>
      <c r="AI3920" s="66" t="str">
        <f t="shared" si="1048"/>
        <v/>
      </c>
      <c r="AK3920" s="123" t="str">
        <f>IF(AC3920='Intro &amp; Setup'!$BB$14, $AO3920, "")</f>
        <v/>
      </c>
      <c r="AL3920" s="124" t="str">
        <f>IF(AD3920='Intro &amp; Setup'!$BB$14, $AO3920, "")</f>
        <v/>
      </c>
      <c r="AM3920" s="125" t="str">
        <f>IF(AE3920='Intro &amp; Setup'!$BB$14, $AO3920, "")</f>
        <v/>
      </c>
      <c r="AO3920" s="130" t="str">
        <f>IF(AND($B3920="", $C3920="", $D3920=""), "", IF($N3920="", 'Intro &amp; Setup'!$AB$33, $N3920))</f>
        <v/>
      </c>
      <c r="AQ3920" s="140">
        <f t="shared" si="1049"/>
        <v>0</v>
      </c>
      <c r="AR3920" s="145">
        <f t="shared" si="1050"/>
        <v>0</v>
      </c>
      <c r="AS3920" s="141">
        <f t="shared" si="1051"/>
        <v>0</v>
      </c>
      <c r="AU3920" s="149" t="str">
        <f t="shared" si="1052"/>
        <v/>
      </c>
      <c r="AV3920" s="155"/>
      <c r="AW3920" s="155"/>
      <c r="AX3920" s="155" t="str">
        <f t="shared" si="1053"/>
        <v/>
      </c>
      <c r="AY3920" s="155"/>
      <c r="AZ3920" s="155"/>
      <c r="BA3920" s="151" t="str">
        <f t="shared" si="1054"/>
        <v/>
      </c>
      <c r="BC3920" s="47" t="str">
        <f t="shared" si="1055"/>
        <v/>
      </c>
    </row>
    <row r="3921" spans="1:55" x14ac:dyDescent="0.25">
      <c r="A3921" s="4"/>
      <c r="B3921" s="167"/>
      <c r="C3921" s="168"/>
      <c r="D3921" s="169"/>
      <c r="E3921" s="170"/>
      <c r="F3921" s="171"/>
      <c r="G3921" s="172"/>
      <c r="H3921" s="173"/>
      <c r="I3921" s="171"/>
      <c r="J3921" s="172"/>
      <c r="K3921" s="170"/>
      <c r="L3921" s="171"/>
      <c r="M3921" s="172"/>
      <c r="N3921" s="174"/>
      <c r="O3921" s="4"/>
      <c r="P3921" s="49" t="str">
        <f t="shared" si="1039"/>
        <v/>
      </c>
      <c r="Q3921" s="4"/>
      <c r="S3921" s="22" t="str">
        <f t="shared" si="1040"/>
        <v/>
      </c>
      <c r="T3921" s="8" t="str">
        <f t="shared" si="1041"/>
        <v/>
      </c>
      <c r="U3921" s="23" t="str">
        <f t="shared" si="1042"/>
        <v/>
      </c>
      <c r="W3921" s="50"/>
      <c r="Y3921" s="65" t="str">
        <f t="shared" si="1043"/>
        <v/>
      </c>
      <c r="Z3921" s="8" t="str">
        <f t="shared" si="1044"/>
        <v/>
      </c>
      <c r="AA3921" s="66" t="str">
        <f t="shared" si="1045"/>
        <v/>
      </c>
      <c r="AC3921" s="65" t="str">
        <f>IF($G3921="", "", IF(IFERROR(INDEX('Intro &amp; Setup'!$Y$17:$Y$26, MATCH($G3921, 'Intro &amp; Setup'!$U$17:$U$26, 0)), "")="", 'Intro &amp; Setup'!$BB$15, IFERROR(INDEX('Intro &amp; Setup'!$Y$17:$Y$26, MATCH($G3921, 'Intro &amp; Setup'!$U$17:$U$26, 0)), "")))</f>
        <v/>
      </c>
      <c r="AD3921" s="8" t="str">
        <f>IF($J3921="", "", IF(IFERROR(INDEX('Intro &amp; Setup'!$Y$17:$Y$26, MATCH($J3921, 'Intro &amp; Setup'!$U$17:$U$26, 0)), "")="", 'Intro &amp; Setup'!$BB$15, IFERROR(INDEX('Intro &amp; Setup'!$Y$17:$Y$26, MATCH($J3921, 'Intro &amp; Setup'!$U$17:$U$26, 0)), "")))</f>
        <v/>
      </c>
      <c r="AE3921" s="66" t="str">
        <f>IF($M3921="", "", IF(IFERROR(INDEX('Intro &amp; Setup'!$Y$17:$Y$26, MATCH($M3921, 'Intro &amp; Setup'!$U$17:$U$26, 0)), "")="", 'Intro &amp; Setup'!$BB$15, IFERROR(INDEX('Intro &amp; Setup'!$Y$17:$Y$26, MATCH($M3921, 'Intro &amp; Setup'!$U$17:$U$26, 0)), "")))</f>
        <v/>
      </c>
      <c r="AG3921" s="65" t="str">
        <f t="shared" si="1046"/>
        <v/>
      </c>
      <c r="AH3921" s="8" t="str">
        <f t="shared" si="1047"/>
        <v/>
      </c>
      <c r="AI3921" s="66" t="str">
        <f t="shared" si="1048"/>
        <v/>
      </c>
      <c r="AK3921" s="123" t="str">
        <f>IF(AC3921='Intro &amp; Setup'!$BB$14, $AO3921, "")</f>
        <v/>
      </c>
      <c r="AL3921" s="124" t="str">
        <f>IF(AD3921='Intro &amp; Setup'!$BB$14, $AO3921, "")</f>
        <v/>
      </c>
      <c r="AM3921" s="125" t="str">
        <f>IF(AE3921='Intro &amp; Setup'!$BB$14, $AO3921, "")</f>
        <v/>
      </c>
      <c r="AO3921" s="130" t="str">
        <f>IF(AND($B3921="", $C3921="", $D3921=""), "", IF($N3921="", 'Intro &amp; Setup'!$AB$33, $N3921))</f>
        <v/>
      </c>
      <c r="AQ3921" s="140">
        <f t="shared" si="1049"/>
        <v>0</v>
      </c>
      <c r="AR3921" s="145">
        <f t="shared" si="1050"/>
        <v>0</v>
      </c>
      <c r="AS3921" s="141">
        <f t="shared" si="1051"/>
        <v>0</v>
      </c>
      <c r="AU3921" s="149" t="str">
        <f t="shared" si="1052"/>
        <v/>
      </c>
      <c r="AV3921" s="155"/>
      <c r="AW3921" s="155"/>
      <c r="AX3921" s="155" t="str">
        <f t="shared" si="1053"/>
        <v/>
      </c>
      <c r="AY3921" s="155"/>
      <c r="AZ3921" s="155"/>
      <c r="BA3921" s="151" t="str">
        <f t="shared" si="1054"/>
        <v/>
      </c>
      <c r="BC3921" s="47" t="str">
        <f t="shared" si="1055"/>
        <v/>
      </c>
    </row>
    <row r="3922" spans="1:55" x14ac:dyDescent="0.25">
      <c r="A3922" s="4"/>
      <c r="B3922" s="167"/>
      <c r="C3922" s="168"/>
      <c r="D3922" s="169"/>
      <c r="E3922" s="170"/>
      <c r="F3922" s="171"/>
      <c r="G3922" s="172"/>
      <c r="H3922" s="173"/>
      <c r="I3922" s="171"/>
      <c r="J3922" s="172"/>
      <c r="K3922" s="170"/>
      <c r="L3922" s="171"/>
      <c r="M3922" s="172"/>
      <c r="N3922" s="174"/>
      <c r="O3922" s="4"/>
      <c r="P3922" s="49" t="str">
        <f t="shared" si="1039"/>
        <v/>
      </c>
      <c r="Q3922" s="4"/>
      <c r="S3922" s="22" t="str">
        <f t="shared" si="1040"/>
        <v/>
      </c>
      <c r="T3922" s="8" t="str">
        <f t="shared" si="1041"/>
        <v/>
      </c>
      <c r="U3922" s="23" t="str">
        <f t="shared" si="1042"/>
        <v/>
      </c>
      <c r="W3922" s="50"/>
      <c r="Y3922" s="65" t="str">
        <f t="shared" si="1043"/>
        <v/>
      </c>
      <c r="Z3922" s="8" t="str">
        <f t="shared" si="1044"/>
        <v/>
      </c>
      <c r="AA3922" s="66" t="str">
        <f t="shared" si="1045"/>
        <v/>
      </c>
      <c r="AC3922" s="65" t="str">
        <f>IF($G3922="", "", IF(IFERROR(INDEX('Intro &amp; Setup'!$Y$17:$Y$26, MATCH($G3922, 'Intro &amp; Setup'!$U$17:$U$26, 0)), "")="", 'Intro &amp; Setup'!$BB$15, IFERROR(INDEX('Intro &amp; Setup'!$Y$17:$Y$26, MATCH($G3922, 'Intro &amp; Setup'!$U$17:$U$26, 0)), "")))</f>
        <v/>
      </c>
      <c r="AD3922" s="8" t="str">
        <f>IF($J3922="", "", IF(IFERROR(INDEX('Intro &amp; Setup'!$Y$17:$Y$26, MATCH($J3922, 'Intro &amp; Setup'!$U$17:$U$26, 0)), "")="", 'Intro &amp; Setup'!$BB$15, IFERROR(INDEX('Intro &amp; Setup'!$Y$17:$Y$26, MATCH($J3922, 'Intro &amp; Setup'!$U$17:$U$26, 0)), "")))</f>
        <v/>
      </c>
      <c r="AE3922" s="66" t="str">
        <f>IF($M3922="", "", IF(IFERROR(INDEX('Intro &amp; Setup'!$Y$17:$Y$26, MATCH($M3922, 'Intro &amp; Setup'!$U$17:$U$26, 0)), "")="", 'Intro &amp; Setup'!$BB$15, IFERROR(INDEX('Intro &amp; Setup'!$Y$17:$Y$26, MATCH($M3922, 'Intro &amp; Setup'!$U$17:$U$26, 0)), "")))</f>
        <v/>
      </c>
      <c r="AG3922" s="65" t="str">
        <f t="shared" si="1046"/>
        <v/>
      </c>
      <c r="AH3922" s="8" t="str">
        <f t="shared" si="1047"/>
        <v/>
      </c>
      <c r="AI3922" s="66" t="str">
        <f t="shared" si="1048"/>
        <v/>
      </c>
      <c r="AK3922" s="123" t="str">
        <f>IF(AC3922='Intro &amp; Setup'!$BB$14, $AO3922, "")</f>
        <v/>
      </c>
      <c r="AL3922" s="124" t="str">
        <f>IF(AD3922='Intro &amp; Setup'!$BB$14, $AO3922, "")</f>
        <v/>
      </c>
      <c r="AM3922" s="125" t="str">
        <f>IF(AE3922='Intro &amp; Setup'!$BB$14, $AO3922, "")</f>
        <v/>
      </c>
      <c r="AO3922" s="130" t="str">
        <f>IF(AND($B3922="", $C3922="", $D3922=""), "", IF($N3922="", 'Intro &amp; Setup'!$AB$33, $N3922))</f>
        <v/>
      </c>
      <c r="AQ3922" s="140">
        <f t="shared" si="1049"/>
        <v>0</v>
      </c>
      <c r="AR3922" s="145">
        <f t="shared" si="1050"/>
        <v>0</v>
      </c>
      <c r="AS3922" s="141">
        <f t="shared" si="1051"/>
        <v>0</v>
      </c>
      <c r="AU3922" s="149" t="str">
        <f t="shared" si="1052"/>
        <v/>
      </c>
      <c r="AV3922" s="155"/>
      <c r="AW3922" s="155"/>
      <c r="AX3922" s="155" t="str">
        <f t="shared" si="1053"/>
        <v/>
      </c>
      <c r="AY3922" s="155"/>
      <c r="AZ3922" s="155"/>
      <c r="BA3922" s="151" t="str">
        <f t="shared" si="1054"/>
        <v/>
      </c>
      <c r="BC3922" s="47" t="str">
        <f t="shared" si="1055"/>
        <v/>
      </c>
    </row>
    <row r="3923" spans="1:55" x14ac:dyDescent="0.25">
      <c r="A3923" s="4"/>
      <c r="B3923" s="167"/>
      <c r="C3923" s="168"/>
      <c r="D3923" s="169"/>
      <c r="E3923" s="170"/>
      <c r="F3923" s="171"/>
      <c r="G3923" s="172"/>
      <c r="H3923" s="173"/>
      <c r="I3923" s="171"/>
      <c r="J3923" s="172"/>
      <c r="K3923" s="170"/>
      <c r="L3923" s="171"/>
      <c r="M3923" s="172"/>
      <c r="N3923" s="174"/>
      <c r="O3923" s="4"/>
      <c r="P3923" s="49" t="str">
        <f t="shared" si="1039"/>
        <v/>
      </c>
      <c r="Q3923" s="4"/>
      <c r="S3923" s="22" t="str">
        <f t="shared" si="1040"/>
        <v/>
      </c>
      <c r="T3923" s="8" t="str">
        <f t="shared" si="1041"/>
        <v/>
      </c>
      <c r="U3923" s="23" t="str">
        <f t="shared" si="1042"/>
        <v/>
      </c>
      <c r="W3923" s="50"/>
      <c r="Y3923" s="65" t="str">
        <f t="shared" si="1043"/>
        <v/>
      </c>
      <c r="Z3923" s="8" t="str">
        <f t="shared" si="1044"/>
        <v/>
      </c>
      <c r="AA3923" s="66" t="str">
        <f t="shared" si="1045"/>
        <v/>
      </c>
      <c r="AC3923" s="65" t="str">
        <f>IF($G3923="", "", IF(IFERROR(INDEX('Intro &amp; Setup'!$Y$17:$Y$26, MATCH($G3923, 'Intro &amp; Setup'!$U$17:$U$26, 0)), "")="", 'Intro &amp; Setup'!$BB$15, IFERROR(INDEX('Intro &amp; Setup'!$Y$17:$Y$26, MATCH($G3923, 'Intro &amp; Setup'!$U$17:$U$26, 0)), "")))</f>
        <v/>
      </c>
      <c r="AD3923" s="8" t="str">
        <f>IF($J3923="", "", IF(IFERROR(INDEX('Intro &amp; Setup'!$Y$17:$Y$26, MATCH($J3923, 'Intro &amp; Setup'!$U$17:$U$26, 0)), "")="", 'Intro &amp; Setup'!$BB$15, IFERROR(INDEX('Intro &amp; Setup'!$Y$17:$Y$26, MATCH($J3923, 'Intro &amp; Setup'!$U$17:$U$26, 0)), "")))</f>
        <v/>
      </c>
      <c r="AE3923" s="66" t="str">
        <f>IF($M3923="", "", IF(IFERROR(INDEX('Intro &amp; Setup'!$Y$17:$Y$26, MATCH($M3923, 'Intro &amp; Setup'!$U$17:$U$26, 0)), "")="", 'Intro &amp; Setup'!$BB$15, IFERROR(INDEX('Intro &amp; Setup'!$Y$17:$Y$26, MATCH($M3923, 'Intro &amp; Setup'!$U$17:$U$26, 0)), "")))</f>
        <v/>
      </c>
      <c r="AG3923" s="65" t="str">
        <f t="shared" si="1046"/>
        <v/>
      </c>
      <c r="AH3923" s="8" t="str">
        <f t="shared" si="1047"/>
        <v/>
      </c>
      <c r="AI3923" s="66" t="str">
        <f t="shared" si="1048"/>
        <v/>
      </c>
      <c r="AK3923" s="123" t="str">
        <f>IF(AC3923='Intro &amp; Setup'!$BB$14, $AO3923, "")</f>
        <v/>
      </c>
      <c r="AL3923" s="124" t="str">
        <f>IF(AD3923='Intro &amp; Setup'!$BB$14, $AO3923, "")</f>
        <v/>
      </c>
      <c r="AM3923" s="125" t="str">
        <f>IF(AE3923='Intro &amp; Setup'!$BB$14, $AO3923, "")</f>
        <v/>
      </c>
      <c r="AO3923" s="130" t="str">
        <f>IF(AND($B3923="", $C3923="", $D3923=""), "", IF($N3923="", 'Intro &amp; Setup'!$AB$33, $N3923))</f>
        <v/>
      </c>
      <c r="AQ3923" s="140">
        <f t="shared" si="1049"/>
        <v>0</v>
      </c>
      <c r="AR3923" s="145">
        <f t="shared" si="1050"/>
        <v>0</v>
      </c>
      <c r="AS3923" s="141">
        <f t="shared" si="1051"/>
        <v>0</v>
      </c>
      <c r="AU3923" s="149" t="str">
        <f t="shared" si="1052"/>
        <v/>
      </c>
      <c r="AV3923" s="155"/>
      <c r="AW3923" s="155"/>
      <c r="AX3923" s="155" t="str">
        <f t="shared" si="1053"/>
        <v/>
      </c>
      <c r="AY3923" s="155"/>
      <c r="AZ3923" s="155"/>
      <c r="BA3923" s="151" t="str">
        <f t="shared" si="1054"/>
        <v/>
      </c>
      <c r="BC3923" s="47" t="str">
        <f t="shared" si="1055"/>
        <v/>
      </c>
    </row>
    <row r="3924" spans="1:55" x14ac:dyDescent="0.25">
      <c r="A3924" s="4"/>
      <c r="B3924" s="167"/>
      <c r="C3924" s="168"/>
      <c r="D3924" s="169"/>
      <c r="E3924" s="170"/>
      <c r="F3924" s="171"/>
      <c r="G3924" s="172"/>
      <c r="H3924" s="173"/>
      <c r="I3924" s="171"/>
      <c r="J3924" s="172"/>
      <c r="K3924" s="170"/>
      <c r="L3924" s="171"/>
      <c r="M3924" s="172"/>
      <c r="N3924" s="174"/>
      <c r="O3924" s="4"/>
      <c r="P3924" s="49" t="str">
        <f t="shared" si="1039"/>
        <v/>
      </c>
      <c r="Q3924" s="4"/>
      <c r="S3924" s="22" t="str">
        <f t="shared" si="1040"/>
        <v/>
      </c>
      <c r="T3924" s="8" t="str">
        <f t="shared" si="1041"/>
        <v/>
      </c>
      <c r="U3924" s="23" t="str">
        <f t="shared" si="1042"/>
        <v/>
      </c>
      <c r="W3924" s="50"/>
      <c r="Y3924" s="65" t="str">
        <f t="shared" si="1043"/>
        <v/>
      </c>
      <c r="Z3924" s="8" t="str">
        <f t="shared" si="1044"/>
        <v/>
      </c>
      <c r="AA3924" s="66" t="str">
        <f t="shared" si="1045"/>
        <v/>
      </c>
      <c r="AC3924" s="65" t="str">
        <f>IF($G3924="", "", IF(IFERROR(INDEX('Intro &amp; Setup'!$Y$17:$Y$26, MATCH($G3924, 'Intro &amp; Setup'!$U$17:$U$26, 0)), "")="", 'Intro &amp; Setup'!$BB$15, IFERROR(INDEX('Intro &amp; Setup'!$Y$17:$Y$26, MATCH($G3924, 'Intro &amp; Setup'!$U$17:$U$26, 0)), "")))</f>
        <v/>
      </c>
      <c r="AD3924" s="8" t="str">
        <f>IF($J3924="", "", IF(IFERROR(INDEX('Intro &amp; Setup'!$Y$17:$Y$26, MATCH($J3924, 'Intro &amp; Setup'!$U$17:$U$26, 0)), "")="", 'Intro &amp; Setup'!$BB$15, IFERROR(INDEX('Intro &amp; Setup'!$Y$17:$Y$26, MATCH($J3924, 'Intro &amp; Setup'!$U$17:$U$26, 0)), "")))</f>
        <v/>
      </c>
      <c r="AE3924" s="66" t="str">
        <f>IF($M3924="", "", IF(IFERROR(INDEX('Intro &amp; Setup'!$Y$17:$Y$26, MATCH($M3924, 'Intro &amp; Setup'!$U$17:$U$26, 0)), "")="", 'Intro &amp; Setup'!$BB$15, IFERROR(INDEX('Intro &amp; Setup'!$Y$17:$Y$26, MATCH($M3924, 'Intro &amp; Setup'!$U$17:$U$26, 0)), "")))</f>
        <v/>
      </c>
      <c r="AG3924" s="65" t="str">
        <f t="shared" si="1046"/>
        <v/>
      </c>
      <c r="AH3924" s="8" t="str">
        <f t="shared" si="1047"/>
        <v/>
      </c>
      <c r="AI3924" s="66" t="str">
        <f t="shared" si="1048"/>
        <v/>
      </c>
      <c r="AK3924" s="123" t="str">
        <f>IF(AC3924='Intro &amp; Setup'!$BB$14, $AO3924, "")</f>
        <v/>
      </c>
      <c r="AL3924" s="124" t="str">
        <f>IF(AD3924='Intro &amp; Setup'!$BB$14, $AO3924, "")</f>
        <v/>
      </c>
      <c r="AM3924" s="125" t="str">
        <f>IF(AE3924='Intro &amp; Setup'!$BB$14, $AO3924, "")</f>
        <v/>
      </c>
      <c r="AO3924" s="130" t="str">
        <f>IF(AND($B3924="", $C3924="", $D3924=""), "", IF($N3924="", 'Intro &amp; Setup'!$AB$33, $N3924))</f>
        <v/>
      </c>
      <c r="AQ3924" s="140">
        <f t="shared" si="1049"/>
        <v>0</v>
      </c>
      <c r="AR3924" s="145">
        <f t="shared" si="1050"/>
        <v>0</v>
      </c>
      <c r="AS3924" s="141">
        <f t="shared" si="1051"/>
        <v>0</v>
      </c>
      <c r="AU3924" s="149" t="str">
        <f t="shared" si="1052"/>
        <v/>
      </c>
      <c r="AV3924" s="155"/>
      <c r="AW3924" s="155"/>
      <c r="AX3924" s="155" t="str">
        <f t="shared" si="1053"/>
        <v/>
      </c>
      <c r="AY3924" s="155"/>
      <c r="AZ3924" s="155"/>
      <c r="BA3924" s="151" t="str">
        <f t="shared" si="1054"/>
        <v/>
      </c>
      <c r="BC3924" s="47" t="str">
        <f t="shared" si="1055"/>
        <v/>
      </c>
    </row>
    <row r="3925" spans="1:55" x14ac:dyDescent="0.25">
      <c r="A3925" s="4"/>
      <c r="B3925" s="167"/>
      <c r="C3925" s="168"/>
      <c r="D3925" s="169"/>
      <c r="E3925" s="170"/>
      <c r="F3925" s="171"/>
      <c r="G3925" s="172"/>
      <c r="H3925" s="173"/>
      <c r="I3925" s="171"/>
      <c r="J3925" s="172"/>
      <c r="K3925" s="170"/>
      <c r="L3925" s="171"/>
      <c r="M3925" s="172"/>
      <c r="N3925" s="174"/>
      <c r="O3925" s="4"/>
      <c r="P3925" s="49" t="str">
        <f t="shared" si="1039"/>
        <v/>
      </c>
      <c r="Q3925" s="4"/>
      <c r="S3925" s="22" t="str">
        <f t="shared" si="1040"/>
        <v/>
      </c>
      <c r="T3925" s="8" t="str">
        <f t="shared" si="1041"/>
        <v/>
      </c>
      <c r="U3925" s="23" t="str">
        <f t="shared" si="1042"/>
        <v/>
      </c>
      <c r="W3925" s="50"/>
      <c r="Y3925" s="65" t="str">
        <f t="shared" si="1043"/>
        <v/>
      </c>
      <c r="Z3925" s="8" t="str">
        <f t="shared" si="1044"/>
        <v/>
      </c>
      <c r="AA3925" s="66" t="str">
        <f t="shared" si="1045"/>
        <v/>
      </c>
      <c r="AC3925" s="65" t="str">
        <f>IF($G3925="", "", IF(IFERROR(INDEX('Intro &amp; Setup'!$Y$17:$Y$26, MATCH($G3925, 'Intro &amp; Setup'!$U$17:$U$26, 0)), "")="", 'Intro &amp; Setup'!$BB$15, IFERROR(INDEX('Intro &amp; Setup'!$Y$17:$Y$26, MATCH($G3925, 'Intro &amp; Setup'!$U$17:$U$26, 0)), "")))</f>
        <v/>
      </c>
      <c r="AD3925" s="8" t="str">
        <f>IF($J3925="", "", IF(IFERROR(INDEX('Intro &amp; Setup'!$Y$17:$Y$26, MATCH($J3925, 'Intro &amp; Setup'!$U$17:$U$26, 0)), "")="", 'Intro &amp; Setup'!$BB$15, IFERROR(INDEX('Intro &amp; Setup'!$Y$17:$Y$26, MATCH($J3925, 'Intro &amp; Setup'!$U$17:$U$26, 0)), "")))</f>
        <v/>
      </c>
      <c r="AE3925" s="66" t="str">
        <f>IF($M3925="", "", IF(IFERROR(INDEX('Intro &amp; Setup'!$Y$17:$Y$26, MATCH($M3925, 'Intro &amp; Setup'!$U$17:$U$26, 0)), "")="", 'Intro &amp; Setup'!$BB$15, IFERROR(INDEX('Intro &amp; Setup'!$Y$17:$Y$26, MATCH($M3925, 'Intro &amp; Setup'!$U$17:$U$26, 0)), "")))</f>
        <v/>
      </c>
      <c r="AG3925" s="65" t="str">
        <f t="shared" si="1046"/>
        <v/>
      </c>
      <c r="AH3925" s="8" t="str">
        <f t="shared" si="1047"/>
        <v/>
      </c>
      <c r="AI3925" s="66" t="str">
        <f t="shared" si="1048"/>
        <v/>
      </c>
      <c r="AK3925" s="123" t="str">
        <f>IF(AC3925='Intro &amp; Setup'!$BB$14, $AO3925, "")</f>
        <v/>
      </c>
      <c r="AL3925" s="124" t="str">
        <f>IF(AD3925='Intro &amp; Setup'!$BB$14, $AO3925, "")</f>
        <v/>
      </c>
      <c r="AM3925" s="125" t="str">
        <f>IF(AE3925='Intro &amp; Setup'!$BB$14, $AO3925, "")</f>
        <v/>
      </c>
      <c r="AO3925" s="130" t="str">
        <f>IF(AND($B3925="", $C3925="", $D3925=""), "", IF($N3925="", 'Intro &amp; Setup'!$AB$33, $N3925))</f>
        <v/>
      </c>
      <c r="AQ3925" s="140">
        <f t="shared" si="1049"/>
        <v>0</v>
      </c>
      <c r="AR3925" s="145">
        <f t="shared" si="1050"/>
        <v>0</v>
      </c>
      <c r="AS3925" s="141">
        <f t="shared" si="1051"/>
        <v>0</v>
      </c>
      <c r="AU3925" s="149" t="str">
        <f t="shared" si="1052"/>
        <v/>
      </c>
      <c r="AV3925" s="155"/>
      <c r="AW3925" s="155"/>
      <c r="AX3925" s="155" t="str">
        <f t="shared" si="1053"/>
        <v/>
      </c>
      <c r="AY3925" s="155"/>
      <c r="AZ3925" s="155"/>
      <c r="BA3925" s="151" t="str">
        <f t="shared" si="1054"/>
        <v/>
      </c>
      <c r="BC3925" s="47" t="str">
        <f t="shared" si="1055"/>
        <v/>
      </c>
    </row>
    <row r="3926" spans="1:55" x14ac:dyDescent="0.25">
      <c r="A3926" s="4"/>
      <c r="B3926" s="167"/>
      <c r="C3926" s="168"/>
      <c r="D3926" s="169"/>
      <c r="E3926" s="170"/>
      <c r="F3926" s="171"/>
      <c r="G3926" s="172"/>
      <c r="H3926" s="173"/>
      <c r="I3926" s="171"/>
      <c r="J3926" s="172"/>
      <c r="K3926" s="170"/>
      <c r="L3926" s="171"/>
      <c r="M3926" s="172"/>
      <c r="N3926" s="174"/>
      <c r="O3926" s="4"/>
      <c r="P3926" s="49" t="str">
        <f t="shared" si="1039"/>
        <v/>
      </c>
      <c r="Q3926" s="4"/>
      <c r="S3926" s="22" t="str">
        <f t="shared" si="1040"/>
        <v/>
      </c>
      <c r="T3926" s="8" t="str">
        <f t="shared" si="1041"/>
        <v/>
      </c>
      <c r="U3926" s="23" t="str">
        <f t="shared" si="1042"/>
        <v/>
      </c>
      <c r="W3926" s="50"/>
      <c r="Y3926" s="65" t="str">
        <f t="shared" si="1043"/>
        <v/>
      </c>
      <c r="Z3926" s="8" t="str">
        <f t="shared" si="1044"/>
        <v/>
      </c>
      <c r="AA3926" s="66" t="str">
        <f t="shared" si="1045"/>
        <v/>
      </c>
      <c r="AC3926" s="65" t="str">
        <f>IF($G3926="", "", IF(IFERROR(INDEX('Intro &amp; Setup'!$Y$17:$Y$26, MATCH($G3926, 'Intro &amp; Setup'!$U$17:$U$26, 0)), "")="", 'Intro &amp; Setup'!$BB$15, IFERROR(INDEX('Intro &amp; Setup'!$Y$17:$Y$26, MATCH($G3926, 'Intro &amp; Setup'!$U$17:$U$26, 0)), "")))</f>
        <v/>
      </c>
      <c r="AD3926" s="8" t="str">
        <f>IF($J3926="", "", IF(IFERROR(INDEX('Intro &amp; Setup'!$Y$17:$Y$26, MATCH($J3926, 'Intro &amp; Setup'!$U$17:$U$26, 0)), "")="", 'Intro &amp; Setup'!$BB$15, IFERROR(INDEX('Intro &amp; Setup'!$Y$17:$Y$26, MATCH($J3926, 'Intro &amp; Setup'!$U$17:$U$26, 0)), "")))</f>
        <v/>
      </c>
      <c r="AE3926" s="66" t="str">
        <f>IF($M3926="", "", IF(IFERROR(INDEX('Intro &amp; Setup'!$Y$17:$Y$26, MATCH($M3926, 'Intro &amp; Setup'!$U$17:$U$26, 0)), "")="", 'Intro &amp; Setup'!$BB$15, IFERROR(INDEX('Intro &amp; Setup'!$Y$17:$Y$26, MATCH($M3926, 'Intro &amp; Setup'!$U$17:$U$26, 0)), "")))</f>
        <v/>
      </c>
      <c r="AG3926" s="65" t="str">
        <f t="shared" si="1046"/>
        <v/>
      </c>
      <c r="AH3926" s="8" t="str">
        <f t="shared" si="1047"/>
        <v/>
      </c>
      <c r="AI3926" s="66" t="str">
        <f t="shared" si="1048"/>
        <v/>
      </c>
      <c r="AK3926" s="123" t="str">
        <f>IF(AC3926='Intro &amp; Setup'!$BB$14, $AO3926, "")</f>
        <v/>
      </c>
      <c r="AL3926" s="124" t="str">
        <f>IF(AD3926='Intro &amp; Setup'!$BB$14, $AO3926, "")</f>
        <v/>
      </c>
      <c r="AM3926" s="125" t="str">
        <f>IF(AE3926='Intro &amp; Setup'!$BB$14, $AO3926, "")</f>
        <v/>
      </c>
      <c r="AO3926" s="130" t="str">
        <f>IF(AND($B3926="", $C3926="", $D3926=""), "", IF($N3926="", 'Intro &amp; Setup'!$AB$33, $N3926))</f>
        <v/>
      </c>
      <c r="AQ3926" s="140">
        <f t="shared" si="1049"/>
        <v>0</v>
      </c>
      <c r="AR3926" s="145">
        <f t="shared" si="1050"/>
        <v>0</v>
      </c>
      <c r="AS3926" s="141">
        <f t="shared" si="1051"/>
        <v>0</v>
      </c>
      <c r="AU3926" s="149" t="str">
        <f t="shared" si="1052"/>
        <v/>
      </c>
      <c r="AV3926" s="155"/>
      <c r="AW3926" s="155"/>
      <c r="AX3926" s="155" t="str">
        <f t="shared" si="1053"/>
        <v/>
      </c>
      <c r="AY3926" s="155"/>
      <c r="AZ3926" s="155"/>
      <c r="BA3926" s="151" t="str">
        <f t="shared" si="1054"/>
        <v/>
      </c>
      <c r="BC3926" s="47" t="str">
        <f t="shared" si="1055"/>
        <v/>
      </c>
    </row>
    <row r="3927" spans="1:55" x14ac:dyDescent="0.25">
      <c r="A3927" s="4"/>
      <c r="B3927" s="167"/>
      <c r="C3927" s="168"/>
      <c r="D3927" s="169"/>
      <c r="E3927" s="170"/>
      <c r="F3927" s="171"/>
      <c r="G3927" s="172"/>
      <c r="H3927" s="173"/>
      <c r="I3927" s="171"/>
      <c r="J3927" s="172"/>
      <c r="K3927" s="170"/>
      <c r="L3927" s="171"/>
      <c r="M3927" s="172"/>
      <c r="N3927" s="174"/>
      <c r="O3927" s="4"/>
      <c r="P3927" s="49" t="str">
        <f t="shared" si="1039"/>
        <v/>
      </c>
      <c r="Q3927" s="4"/>
      <c r="S3927" s="22" t="str">
        <f t="shared" si="1040"/>
        <v/>
      </c>
      <c r="T3927" s="8" t="str">
        <f t="shared" si="1041"/>
        <v/>
      </c>
      <c r="U3927" s="23" t="str">
        <f t="shared" si="1042"/>
        <v/>
      </c>
      <c r="W3927" s="50"/>
      <c r="Y3927" s="65" t="str">
        <f t="shared" si="1043"/>
        <v/>
      </c>
      <c r="Z3927" s="8" t="str">
        <f t="shared" si="1044"/>
        <v/>
      </c>
      <c r="AA3927" s="66" t="str">
        <f t="shared" si="1045"/>
        <v/>
      </c>
      <c r="AC3927" s="65" t="str">
        <f>IF($G3927="", "", IF(IFERROR(INDEX('Intro &amp; Setup'!$Y$17:$Y$26, MATCH($G3927, 'Intro &amp; Setup'!$U$17:$U$26, 0)), "")="", 'Intro &amp; Setup'!$BB$15, IFERROR(INDEX('Intro &amp; Setup'!$Y$17:$Y$26, MATCH($G3927, 'Intro &amp; Setup'!$U$17:$U$26, 0)), "")))</f>
        <v/>
      </c>
      <c r="AD3927" s="8" t="str">
        <f>IF($J3927="", "", IF(IFERROR(INDEX('Intro &amp; Setup'!$Y$17:$Y$26, MATCH($J3927, 'Intro &amp; Setup'!$U$17:$U$26, 0)), "")="", 'Intro &amp; Setup'!$BB$15, IFERROR(INDEX('Intro &amp; Setup'!$Y$17:$Y$26, MATCH($J3927, 'Intro &amp; Setup'!$U$17:$U$26, 0)), "")))</f>
        <v/>
      </c>
      <c r="AE3927" s="66" t="str">
        <f>IF($M3927="", "", IF(IFERROR(INDEX('Intro &amp; Setup'!$Y$17:$Y$26, MATCH($M3927, 'Intro &amp; Setup'!$U$17:$U$26, 0)), "")="", 'Intro &amp; Setup'!$BB$15, IFERROR(INDEX('Intro &amp; Setup'!$Y$17:$Y$26, MATCH($M3927, 'Intro &amp; Setup'!$U$17:$U$26, 0)), "")))</f>
        <v/>
      </c>
      <c r="AG3927" s="65" t="str">
        <f t="shared" si="1046"/>
        <v/>
      </c>
      <c r="AH3927" s="8" t="str">
        <f t="shared" si="1047"/>
        <v/>
      </c>
      <c r="AI3927" s="66" t="str">
        <f t="shared" si="1048"/>
        <v/>
      </c>
      <c r="AK3927" s="123" t="str">
        <f>IF(AC3927='Intro &amp; Setup'!$BB$14, $AO3927, "")</f>
        <v/>
      </c>
      <c r="AL3927" s="124" t="str">
        <f>IF(AD3927='Intro &amp; Setup'!$BB$14, $AO3927, "")</f>
        <v/>
      </c>
      <c r="AM3927" s="125" t="str">
        <f>IF(AE3927='Intro &amp; Setup'!$BB$14, $AO3927, "")</f>
        <v/>
      </c>
      <c r="AO3927" s="130" t="str">
        <f>IF(AND($B3927="", $C3927="", $D3927=""), "", IF($N3927="", 'Intro &amp; Setup'!$AB$33, $N3927))</f>
        <v/>
      </c>
      <c r="AQ3927" s="140">
        <f t="shared" si="1049"/>
        <v>0</v>
      </c>
      <c r="AR3927" s="145">
        <f t="shared" si="1050"/>
        <v>0</v>
      </c>
      <c r="AS3927" s="141">
        <f t="shared" si="1051"/>
        <v>0</v>
      </c>
      <c r="AU3927" s="149" t="str">
        <f t="shared" si="1052"/>
        <v/>
      </c>
      <c r="AV3927" s="155"/>
      <c r="AW3927" s="155"/>
      <c r="AX3927" s="155" t="str">
        <f t="shared" si="1053"/>
        <v/>
      </c>
      <c r="AY3927" s="155"/>
      <c r="AZ3927" s="155"/>
      <c r="BA3927" s="151" t="str">
        <f t="shared" si="1054"/>
        <v/>
      </c>
      <c r="BC3927" s="47" t="str">
        <f t="shared" si="1055"/>
        <v/>
      </c>
    </row>
    <row r="3928" spans="1:55" x14ac:dyDescent="0.25">
      <c r="A3928" s="4"/>
      <c r="B3928" s="167"/>
      <c r="C3928" s="168"/>
      <c r="D3928" s="169"/>
      <c r="E3928" s="170"/>
      <c r="F3928" s="171"/>
      <c r="G3928" s="172"/>
      <c r="H3928" s="173"/>
      <c r="I3928" s="171"/>
      <c r="J3928" s="172"/>
      <c r="K3928" s="170"/>
      <c r="L3928" s="171"/>
      <c r="M3928" s="172"/>
      <c r="N3928" s="174"/>
      <c r="O3928" s="4"/>
      <c r="P3928" s="49" t="str">
        <f t="shared" si="1039"/>
        <v/>
      </c>
      <c r="Q3928" s="4"/>
      <c r="S3928" s="22" t="str">
        <f t="shared" si="1040"/>
        <v/>
      </c>
      <c r="T3928" s="8" t="str">
        <f t="shared" si="1041"/>
        <v/>
      </c>
      <c r="U3928" s="23" t="str">
        <f t="shared" si="1042"/>
        <v/>
      </c>
      <c r="W3928" s="50"/>
      <c r="Y3928" s="65" t="str">
        <f t="shared" si="1043"/>
        <v/>
      </c>
      <c r="Z3928" s="8" t="str">
        <f t="shared" si="1044"/>
        <v/>
      </c>
      <c r="AA3928" s="66" t="str">
        <f t="shared" si="1045"/>
        <v/>
      </c>
      <c r="AC3928" s="65" t="str">
        <f>IF($G3928="", "", IF(IFERROR(INDEX('Intro &amp; Setup'!$Y$17:$Y$26, MATCH($G3928, 'Intro &amp; Setup'!$U$17:$U$26, 0)), "")="", 'Intro &amp; Setup'!$BB$15, IFERROR(INDEX('Intro &amp; Setup'!$Y$17:$Y$26, MATCH($G3928, 'Intro &amp; Setup'!$U$17:$U$26, 0)), "")))</f>
        <v/>
      </c>
      <c r="AD3928" s="8" t="str">
        <f>IF($J3928="", "", IF(IFERROR(INDEX('Intro &amp; Setup'!$Y$17:$Y$26, MATCH($J3928, 'Intro &amp; Setup'!$U$17:$U$26, 0)), "")="", 'Intro &amp; Setup'!$BB$15, IFERROR(INDEX('Intro &amp; Setup'!$Y$17:$Y$26, MATCH($J3928, 'Intro &amp; Setup'!$U$17:$U$26, 0)), "")))</f>
        <v/>
      </c>
      <c r="AE3928" s="66" t="str">
        <f>IF($M3928="", "", IF(IFERROR(INDEX('Intro &amp; Setup'!$Y$17:$Y$26, MATCH($M3928, 'Intro &amp; Setup'!$U$17:$U$26, 0)), "")="", 'Intro &amp; Setup'!$BB$15, IFERROR(INDEX('Intro &amp; Setup'!$Y$17:$Y$26, MATCH($M3928, 'Intro &amp; Setup'!$U$17:$U$26, 0)), "")))</f>
        <v/>
      </c>
      <c r="AG3928" s="65" t="str">
        <f t="shared" si="1046"/>
        <v/>
      </c>
      <c r="AH3928" s="8" t="str">
        <f t="shared" si="1047"/>
        <v/>
      </c>
      <c r="AI3928" s="66" t="str">
        <f t="shared" si="1048"/>
        <v/>
      </c>
      <c r="AK3928" s="123" t="str">
        <f>IF(AC3928='Intro &amp; Setup'!$BB$14, $AO3928, "")</f>
        <v/>
      </c>
      <c r="AL3928" s="124" t="str">
        <f>IF(AD3928='Intro &amp; Setup'!$BB$14, $AO3928, "")</f>
        <v/>
      </c>
      <c r="AM3928" s="125" t="str">
        <f>IF(AE3928='Intro &amp; Setup'!$BB$14, $AO3928, "")</f>
        <v/>
      </c>
      <c r="AO3928" s="130" t="str">
        <f>IF(AND($B3928="", $C3928="", $D3928=""), "", IF($N3928="", 'Intro &amp; Setup'!$AB$33, $N3928))</f>
        <v/>
      </c>
      <c r="AQ3928" s="140">
        <f t="shared" si="1049"/>
        <v>0</v>
      </c>
      <c r="AR3928" s="145">
        <f t="shared" si="1050"/>
        <v>0</v>
      </c>
      <c r="AS3928" s="141">
        <f t="shared" si="1051"/>
        <v>0</v>
      </c>
      <c r="AU3928" s="149" t="str">
        <f t="shared" si="1052"/>
        <v/>
      </c>
      <c r="AV3928" s="155"/>
      <c r="AW3928" s="155"/>
      <c r="AX3928" s="155" t="str">
        <f t="shared" si="1053"/>
        <v/>
      </c>
      <c r="AY3928" s="155"/>
      <c r="AZ3928" s="155"/>
      <c r="BA3928" s="151" t="str">
        <f t="shared" si="1054"/>
        <v/>
      </c>
      <c r="BC3928" s="47" t="str">
        <f t="shared" si="1055"/>
        <v/>
      </c>
    </row>
    <row r="3929" spans="1:55" x14ac:dyDescent="0.25">
      <c r="A3929" s="4"/>
      <c r="B3929" s="167"/>
      <c r="C3929" s="168"/>
      <c r="D3929" s="169"/>
      <c r="E3929" s="170"/>
      <c r="F3929" s="171"/>
      <c r="G3929" s="172"/>
      <c r="H3929" s="173"/>
      <c r="I3929" s="171"/>
      <c r="J3929" s="172"/>
      <c r="K3929" s="170"/>
      <c r="L3929" s="171"/>
      <c r="M3929" s="172"/>
      <c r="N3929" s="174"/>
      <c r="O3929" s="4"/>
      <c r="P3929" s="49" t="str">
        <f t="shared" si="1039"/>
        <v/>
      </c>
      <c r="Q3929" s="4"/>
      <c r="S3929" s="22" t="str">
        <f t="shared" si="1040"/>
        <v/>
      </c>
      <c r="T3929" s="8" t="str">
        <f t="shared" si="1041"/>
        <v/>
      </c>
      <c r="U3929" s="23" t="str">
        <f t="shared" si="1042"/>
        <v/>
      </c>
      <c r="W3929" s="50"/>
      <c r="Y3929" s="65" t="str">
        <f t="shared" si="1043"/>
        <v/>
      </c>
      <c r="Z3929" s="8" t="str">
        <f t="shared" si="1044"/>
        <v/>
      </c>
      <c r="AA3929" s="66" t="str">
        <f t="shared" si="1045"/>
        <v/>
      </c>
      <c r="AC3929" s="65" t="str">
        <f>IF($G3929="", "", IF(IFERROR(INDEX('Intro &amp; Setup'!$Y$17:$Y$26, MATCH($G3929, 'Intro &amp; Setup'!$U$17:$U$26, 0)), "")="", 'Intro &amp; Setup'!$BB$15, IFERROR(INDEX('Intro &amp; Setup'!$Y$17:$Y$26, MATCH($G3929, 'Intro &amp; Setup'!$U$17:$U$26, 0)), "")))</f>
        <v/>
      </c>
      <c r="AD3929" s="8" t="str">
        <f>IF($J3929="", "", IF(IFERROR(INDEX('Intro &amp; Setup'!$Y$17:$Y$26, MATCH($J3929, 'Intro &amp; Setup'!$U$17:$U$26, 0)), "")="", 'Intro &amp; Setup'!$BB$15, IFERROR(INDEX('Intro &amp; Setup'!$Y$17:$Y$26, MATCH($J3929, 'Intro &amp; Setup'!$U$17:$U$26, 0)), "")))</f>
        <v/>
      </c>
      <c r="AE3929" s="66" t="str">
        <f>IF($M3929="", "", IF(IFERROR(INDEX('Intro &amp; Setup'!$Y$17:$Y$26, MATCH($M3929, 'Intro &amp; Setup'!$U$17:$U$26, 0)), "")="", 'Intro &amp; Setup'!$BB$15, IFERROR(INDEX('Intro &amp; Setup'!$Y$17:$Y$26, MATCH($M3929, 'Intro &amp; Setup'!$U$17:$U$26, 0)), "")))</f>
        <v/>
      </c>
      <c r="AG3929" s="65" t="str">
        <f t="shared" si="1046"/>
        <v/>
      </c>
      <c r="AH3929" s="8" t="str">
        <f t="shared" si="1047"/>
        <v/>
      </c>
      <c r="AI3929" s="66" t="str">
        <f t="shared" si="1048"/>
        <v/>
      </c>
      <c r="AK3929" s="123" t="str">
        <f>IF(AC3929='Intro &amp; Setup'!$BB$14, $AO3929, "")</f>
        <v/>
      </c>
      <c r="AL3929" s="124" t="str">
        <f>IF(AD3929='Intro &amp; Setup'!$BB$14, $AO3929, "")</f>
        <v/>
      </c>
      <c r="AM3929" s="125" t="str">
        <f>IF(AE3929='Intro &amp; Setup'!$BB$14, $AO3929, "")</f>
        <v/>
      </c>
      <c r="AO3929" s="130" t="str">
        <f>IF(AND($B3929="", $C3929="", $D3929=""), "", IF($N3929="", 'Intro &amp; Setup'!$AB$33, $N3929))</f>
        <v/>
      </c>
      <c r="AQ3929" s="140">
        <f t="shared" si="1049"/>
        <v>0</v>
      </c>
      <c r="AR3929" s="145">
        <f t="shared" si="1050"/>
        <v>0</v>
      </c>
      <c r="AS3929" s="141">
        <f t="shared" si="1051"/>
        <v>0</v>
      </c>
      <c r="AU3929" s="149" t="str">
        <f t="shared" si="1052"/>
        <v/>
      </c>
      <c r="AV3929" s="155"/>
      <c r="AW3929" s="155"/>
      <c r="AX3929" s="155" t="str">
        <f t="shared" si="1053"/>
        <v/>
      </c>
      <c r="AY3929" s="155"/>
      <c r="AZ3929" s="155"/>
      <c r="BA3929" s="151" t="str">
        <f t="shared" si="1054"/>
        <v/>
      </c>
      <c r="BC3929" s="47" t="str">
        <f t="shared" si="1055"/>
        <v/>
      </c>
    </row>
    <row r="3930" spans="1:55" x14ac:dyDescent="0.25">
      <c r="A3930" s="4"/>
      <c r="B3930" s="167"/>
      <c r="C3930" s="168"/>
      <c r="D3930" s="169"/>
      <c r="E3930" s="170"/>
      <c r="F3930" s="171"/>
      <c r="G3930" s="172"/>
      <c r="H3930" s="173"/>
      <c r="I3930" s="171"/>
      <c r="J3930" s="172"/>
      <c r="K3930" s="170"/>
      <c r="L3930" s="171"/>
      <c r="M3930" s="172"/>
      <c r="N3930" s="174"/>
      <c r="O3930" s="4"/>
      <c r="P3930" s="49" t="str">
        <f t="shared" si="1039"/>
        <v/>
      </c>
      <c r="Q3930" s="4"/>
      <c r="S3930" s="22" t="str">
        <f t="shared" si="1040"/>
        <v/>
      </c>
      <c r="T3930" s="8" t="str">
        <f t="shared" si="1041"/>
        <v/>
      </c>
      <c r="U3930" s="23" t="str">
        <f t="shared" si="1042"/>
        <v/>
      </c>
      <c r="W3930" s="50"/>
      <c r="Y3930" s="65" t="str">
        <f t="shared" si="1043"/>
        <v/>
      </c>
      <c r="Z3930" s="8" t="str">
        <f t="shared" si="1044"/>
        <v/>
      </c>
      <c r="AA3930" s="66" t="str">
        <f t="shared" si="1045"/>
        <v/>
      </c>
      <c r="AC3930" s="65" t="str">
        <f>IF($G3930="", "", IF(IFERROR(INDEX('Intro &amp; Setup'!$Y$17:$Y$26, MATCH($G3930, 'Intro &amp; Setup'!$U$17:$U$26, 0)), "")="", 'Intro &amp; Setup'!$BB$15, IFERROR(INDEX('Intro &amp; Setup'!$Y$17:$Y$26, MATCH($G3930, 'Intro &amp; Setup'!$U$17:$U$26, 0)), "")))</f>
        <v/>
      </c>
      <c r="AD3930" s="8" t="str">
        <f>IF($J3930="", "", IF(IFERROR(INDEX('Intro &amp; Setup'!$Y$17:$Y$26, MATCH($J3930, 'Intro &amp; Setup'!$U$17:$U$26, 0)), "")="", 'Intro &amp; Setup'!$BB$15, IFERROR(INDEX('Intro &amp; Setup'!$Y$17:$Y$26, MATCH($J3930, 'Intro &amp; Setup'!$U$17:$U$26, 0)), "")))</f>
        <v/>
      </c>
      <c r="AE3930" s="66" t="str">
        <f>IF($M3930="", "", IF(IFERROR(INDEX('Intro &amp; Setup'!$Y$17:$Y$26, MATCH($M3930, 'Intro &amp; Setup'!$U$17:$U$26, 0)), "")="", 'Intro &amp; Setup'!$BB$15, IFERROR(INDEX('Intro &amp; Setup'!$Y$17:$Y$26, MATCH($M3930, 'Intro &amp; Setup'!$U$17:$U$26, 0)), "")))</f>
        <v/>
      </c>
      <c r="AG3930" s="65" t="str">
        <f t="shared" si="1046"/>
        <v/>
      </c>
      <c r="AH3930" s="8" t="str">
        <f t="shared" si="1047"/>
        <v/>
      </c>
      <c r="AI3930" s="66" t="str">
        <f t="shared" si="1048"/>
        <v/>
      </c>
      <c r="AK3930" s="123" t="str">
        <f>IF(AC3930='Intro &amp; Setup'!$BB$14, $AO3930, "")</f>
        <v/>
      </c>
      <c r="AL3930" s="124" t="str">
        <f>IF(AD3930='Intro &amp; Setup'!$BB$14, $AO3930, "")</f>
        <v/>
      </c>
      <c r="AM3930" s="125" t="str">
        <f>IF(AE3930='Intro &amp; Setup'!$BB$14, $AO3930, "")</f>
        <v/>
      </c>
      <c r="AO3930" s="130" t="str">
        <f>IF(AND($B3930="", $C3930="", $D3930=""), "", IF($N3930="", 'Intro &amp; Setup'!$AB$33, $N3930))</f>
        <v/>
      </c>
      <c r="AQ3930" s="140">
        <f t="shared" si="1049"/>
        <v>0</v>
      </c>
      <c r="AR3930" s="145">
        <f t="shared" si="1050"/>
        <v>0</v>
      </c>
      <c r="AS3930" s="141">
        <f t="shared" si="1051"/>
        <v>0</v>
      </c>
      <c r="AU3930" s="149" t="str">
        <f t="shared" si="1052"/>
        <v/>
      </c>
      <c r="AV3930" s="155"/>
      <c r="AW3930" s="155"/>
      <c r="AX3930" s="155" t="str">
        <f t="shared" si="1053"/>
        <v/>
      </c>
      <c r="AY3930" s="155"/>
      <c r="AZ3930" s="155"/>
      <c r="BA3930" s="151" t="str">
        <f t="shared" si="1054"/>
        <v/>
      </c>
      <c r="BC3930" s="47" t="str">
        <f t="shared" si="1055"/>
        <v/>
      </c>
    </row>
    <row r="3931" spans="1:55" x14ac:dyDescent="0.25">
      <c r="A3931" s="4"/>
      <c r="B3931" s="167"/>
      <c r="C3931" s="168"/>
      <c r="D3931" s="169"/>
      <c r="E3931" s="170"/>
      <c r="F3931" s="171"/>
      <c r="G3931" s="172"/>
      <c r="H3931" s="173"/>
      <c r="I3931" s="171"/>
      <c r="J3931" s="172"/>
      <c r="K3931" s="170"/>
      <c r="L3931" s="171"/>
      <c r="M3931" s="172"/>
      <c r="N3931" s="174"/>
      <c r="O3931" s="4"/>
      <c r="P3931" s="49" t="str">
        <f t="shared" si="1039"/>
        <v/>
      </c>
      <c r="Q3931" s="4"/>
      <c r="S3931" s="22" t="str">
        <f t="shared" si="1040"/>
        <v/>
      </c>
      <c r="T3931" s="8" t="str">
        <f t="shared" si="1041"/>
        <v/>
      </c>
      <c r="U3931" s="23" t="str">
        <f t="shared" si="1042"/>
        <v/>
      </c>
      <c r="W3931" s="50"/>
      <c r="Y3931" s="65" t="str">
        <f t="shared" si="1043"/>
        <v/>
      </c>
      <c r="Z3931" s="8" t="str">
        <f t="shared" si="1044"/>
        <v/>
      </c>
      <c r="AA3931" s="66" t="str">
        <f t="shared" si="1045"/>
        <v/>
      </c>
      <c r="AC3931" s="65" t="str">
        <f>IF($G3931="", "", IF(IFERROR(INDEX('Intro &amp; Setup'!$Y$17:$Y$26, MATCH($G3931, 'Intro &amp; Setup'!$U$17:$U$26, 0)), "")="", 'Intro &amp; Setup'!$BB$15, IFERROR(INDEX('Intro &amp; Setup'!$Y$17:$Y$26, MATCH($G3931, 'Intro &amp; Setup'!$U$17:$U$26, 0)), "")))</f>
        <v/>
      </c>
      <c r="AD3931" s="8" t="str">
        <f>IF($J3931="", "", IF(IFERROR(INDEX('Intro &amp; Setup'!$Y$17:$Y$26, MATCH($J3931, 'Intro &amp; Setup'!$U$17:$U$26, 0)), "")="", 'Intro &amp; Setup'!$BB$15, IFERROR(INDEX('Intro &amp; Setup'!$Y$17:$Y$26, MATCH($J3931, 'Intro &amp; Setup'!$U$17:$U$26, 0)), "")))</f>
        <v/>
      </c>
      <c r="AE3931" s="66" t="str">
        <f>IF($M3931="", "", IF(IFERROR(INDEX('Intro &amp; Setup'!$Y$17:$Y$26, MATCH($M3931, 'Intro &amp; Setup'!$U$17:$U$26, 0)), "")="", 'Intro &amp; Setup'!$BB$15, IFERROR(INDEX('Intro &amp; Setup'!$Y$17:$Y$26, MATCH($M3931, 'Intro &amp; Setup'!$U$17:$U$26, 0)), "")))</f>
        <v/>
      </c>
      <c r="AG3931" s="65" t="str">
        <f t="shared" si="1046"/>
        <v/>
      </c>
      <c r="AH3931" s="8" t="str">
        <f t="shared" si="1047"/>
        <v/>
      </c>
      <c r="AI3931" s="66" t="str">
        <f t="shared" si="1048"/>
        <v/>
      </c>
      <c r="AK3931" s="123" t="str">
        <f>IF(AC3931='Intro &amp; Setup'!$BB$14, $AO3931, "")</f>
        <v/>
      </c>
      <c r="AL3931" s="124" t="str">
        <f>IF(AD3931='Intro &amp; Setup'!$BB$14, $AO3931, "")</f>
        <v/>
      </c>
      <c r="AM3931" s="125" t="str">
        <f>IF(AE3931='Intro &amp; Setup'!$BB$14, $AO3931, "")</f>
        <v/>
      </c>
      <c r="AO3931" s="130" t="str">
        <f>IF(AND($B3931="", $C3931="", $D3931=""), "", IF($N3931="", 'Intro &amp; Setup'!$AB$33, $N3931))</f>
        <v/>
      </c>
      <c r="AQ3931" s="140">
        <f t="shared" si="1049"/>
        <v>0</v>
      </c>
      <c r="AR3931" s="145">
        <f t="shared" si="1050"/>
        <v>0</v>
      </c>
      <c r="AS3931" s="141">
        <f t="shared" si="1051"/>
        <v>0</v>
      </c>
      <c r="AU3931" s="149" t="str">
        <f t="shared" si="1052"/>
        <v/>
      </c>
      <c r="AV3931" s="155"/>
      <c r="AW3931" s="155"/>
      <c r="AX3931" s="155" t="str">
        <f t="shared" si="1053"/>
        <v/>
      </c>
      <c r="AY3931" s="155"/>
      <c r="AZ3931" s="155"/>
      <c r="BA3931" s="151" t="str">
        <f t="shared" si="1054"/>
        <v/>
      </c>
      <c r="BC3931" s="47" t="str">
        <f t="shared" si="1055"/>
        <v/>
      </c>
    </row>
    <row r="3932" spans="1:55" x14ac:dyDescent="0.25">
      <c r="A3932" s="4"/>
      <c r="B3932" s="167"/>
      <c r="C3932" s="168"/>
      <c r="D3932" s="169"/>
      <c r="E3932" s="170"/>
      <c r="F3932" s="171"/>
      <c r="G3932" s="172"/>
      <c r="H3932" s="173"/>
      <c r="I3932" s="171"/>
      <c r="J3932" s="172"/>
      <c r="K3932" s="170"/>
      <c r="L3932" s="171"/>
      <c r="M3932" s="172"/>
      <c r="N3932" s="174"/>
      <c r="O3932" s="4"/>
      <c r="P3932" s="49" t="str">
        <f t="shared" si="1039"/>
        <v/>
      </c>
      <c r="Q3932" s="4"/>
      <c r="S3932" s="22" t="str">
        <f t="shared" si="1040"/>
        <v/>
      </c>
      <c r="T3932" s="8" t="str">
        <f t="shared" si="1041"/>
        <v/>
      </c>
      <c r="U3932" s="23" t="str">
        <f t="shared" si="1042"/>
        <v/>
      </c>
      <c r="W3932" s="50"/>
      <c r="Y3932" s="65" t="str">
        <f t="shared" si="1043"/>
        <v/>
      </c>
      <c r="Z3932" s="8" t="str">
        <f t="shared" si="1044"/>
        <v/>
      </c>
      <c r="AA3932" s="66" t="str">
        <f t="shared" si="1045"/>
        <v/>
      </c>
      <c r="AC3932" s="65" t="str">
        <f>IF($G3932="", "", IF(IFERROR(INDEX('Intro &amp; Setup'!$Y$17:$Y$26, MATCH($G3932, 'Intro &amp; Setup'!$U$17:$U$26, 0)), "")="", 'Intro &amp; Setup'!$BB$15, IFERROR(INDEX('Intro &amp; Setup'!$Y$17:$Y$26, MATCH($G3932, 'Intro &amp; Setup'!$U$17:$U$26, 0)), "")))</f>
        <v/>
      </c>
      <c r="AD3932" s="8" t="str">
        <f>IF($J3932="", "", IF(IFERROR(INDEX('Intro &amp; Setup'!$Y$17:$Y$26, MATCH($J3932, 'Intro &amp; Setup'!$U$17:$U$26, 0)), "")="", 'Intro &amp; Setup'!$BB$15, IFERROR(INDEX('Intro &amp; Setup'!$Y$17:$Y$26, MATCH($J3932, 'Intro &amp; Setup'!$U$17:$U$26, 0)), "")))</f>
        <v/>
      </c>
      <c r="AE3932" s="66" t="str">
        <f>IF($M3932="", "", IF(IFERROR(INDEX('Intro &amp; Setup'!$Y$17:$Y$26, MATCH($M3932, 'Intro &amp; Setup'!$U$17:$U$26, 0)), "")="", 'Intro &amp; Setup'!$BB$15, IFERROR(INDEX('Intro &amp; Setup'!$Y$17:$Y$26, MATCH($M3932, 'Intro &amp; Setup'!$U$17:$U$26, 0)), "")))</f>
        <v/>
      </c>
      <c r="AG3932" s="65" t="str">
        <f t="shared" si="1046"/>
        <v/>
      </c>
      <c r="AH3932" s="8" t="str">
        <f t="shared" si="1047"/>
        <v/>
      </c>
      <c r="AI3932" s="66" t="str">
        <f t="shared" si="1048"/>
        <v/>
      </c>
      <c r="AK3932" s="123" t="str">
        <f>IF(AC3932='Intro &amp; Setup'!$BB$14, $AO3932, "")</f>
        <v/>
      </c>
      <c r="AL3932" s="124" t="str">
        <f>IF(AD3932='Intro &amp; Setup'!$BB$14, $AO3932, "")</f>
        <v/>
      </c>
      <c r="AM3932" s="125" t="str">
        <f>IF(AE3932='Intro &amp; Setup'!$BB$14, $AO3932, "")</f>
        <v/>
      </c>
      <c r="AO3932" s="130" t="str">
        <f>IF(AND($B3932="", $C3932="", $D3932=""), "", IF($N3932="", 'Intro &amp; Setup'!$AB$33, $N3932))</f>
        <v/>
      </c>
      <c r="AQ3932" s="140">
        <f t="shared" si="1049"/>
        <v>0</v>
      </c>
      <c r="AR3932" s="145">
        <f t="shared" si="1050"/>
        <v>0</v>
      </c>
      <c r="AS3932" s="141">
        <f t="shared" si="1051"/>
        <v>0</v>
      </c>
      <c r="AU3932" s="149" t="str">
        <f t="shared" si="1052"/>
        <v/>
      </c>
      <c r="AV3932" s="155"/>
      <c r="AW3932" s="155"/>
      <c r="AX3932" s="155" t="str">
        <f t="shared" si="1053"/>
        <v/>
      </c>
      <c r="AY3932" s="155"/>
      <c r="AZ3932" s="155"/>
      <c r="BA3932" s="151" t="str">
        <f t="shared" si="1054"/>
        <v/>
      </c>
      <c r="BC3932" s="47" t="str">
        <f t="shared" si="1055"/>
        <v/>
      </c>
    </row>
    <row r="3933" spans="1:55" x14ac:dyDescent="0.25">
      <c r="A3933" s="4"/>
      <c r="B3933" s="167"/>
      <c r="C3933" s="168"/>
      <c r="D3933" s="169"/>
      <c r="E3933" s="170"/>
      <c r="F3933" s="171"/>
      <c r="G3933" s="172"/>
      <c r="H3933" s="173"/>
      <c r="I3933" s="171"/>
      <c r="J3933" s="172"/>
      <c r="K3933" s="170"/>
      <c r="L3933" s="171"/>
      <c r="M3933" s="172"/>
      <c r="N3933" s="174"/>
      <c r="O3933" s="4"/>
      <c r="P3933" s="49" t="str">
        <f t="shared" si="1039"/>
        <v/>
      </c>
      <c r="Q3933" s="4"/>
      <c r="S3933" s="22" t="str">
        <f t="shared" si="1040"/>
        <v/>
      </c>
      <c r="T3933" s="8" t="str">
        <f t="shared" si="1041"/>
        <v/>
      </c>
      <c r="U3933" s="23" t="str">
        <f t="shared" si="1042"/>
        <v/>
      </c>
      <c r="W3933" s="50"/>
      <c r="Y3933" s="65" t="str">
        <f t="shared" si="1043"/>
        <v/>
      </c>
      <c r="Z3933" s="8" t="str">
        <f t="shared" si="1044"/>
        <v/>
      </c>
      <c r="AA3933" s="66" t="str">
        <f t="shared" si="1045"/>
        <v/>
      </c>
      <c r="AC3933" s="65" t="str">
        <f>IF($G3933="", "", IF(IFERROR(INDEX('Intro &amp; Setup'!$Y$17:$Y$26, MATCH($G3933, 'Intro &amp; Setup'!$U$17:$U$26, 0)), "")="", 'Intro &amp; Setup'!$BB$15, IFERROR(INDEX('Intro &amp; Setup'!$Y$17:$Y$26, MATCH($G3933, 'Intro &amp; Setup'!$U$17:$U$26, 0)), "")))</f>
        <v/>
      </c>
      <c r="AD3933" s="8" t="str">
        <f>IF($J3933="", "", IF(IFERROR(INDEX('Intro &amp; Setup'!$Y$17:$Y$26, MATCH($J3933, 'Intro &amp; Setup'!$U$17:$U$26, 0)), "")="", 'Intro &amp; Setup'!$BB$15, IFERROR(INDEX('Intro &amp; Setup'!$Y$17:$Y$26, MATCH($J3933, 'Intro &amp; Setup'!$U$17:$U$26, 0)), "")))</f>
        <v/>
      </c>
      <c r="AE3933" s="66" t="str">
        <f>IF($M3933="", "", IF(IFERROR(INDEX('Intro &amp; Setup'!$Y$17:$Y$26, MATCH($M3933, 'Intro &amp; Setup'!$U$17:$U$26, 0)), "")="", 'Intro &amp; Setup'!$BB$15, IFERROR(INDEX('Intro &amp; Setup'!$Y$17:$Y$26, MATCH($M3933, 'Intro &amp; Setup'!$U$17:$U$26, 0)), "")))</f>
        <v/>
      </c>
      <c r="AG3933" s="65" t="str">
        <f t="shared" si="1046"/>
        <v/>
      </c>
      <c r="AH3933" s="8" t="str">
        <f t="shared" si="1047"/>
        <v/>
      </c>
      <c r="AI3933" s="66" t="str">
        <f t="shared" si="1048"/>
        <v/>
      </c>
      <c r="AK3933" s="123" t="str">
        <f>IF(AC3933='Intro &amp; Setup'!$BB$14, $AO3933, "")</f>
        <v/>
      </c>
      <c r="AL3933" s="124" t="str">
        <f>IF(AD3933='Intro &amp; Setup'!$BB$14, $AO3933, "")</f>
        <v/>
      </c>
      <c r="AM3933" s="125" t="str">
        <f>IF(AE3933='Intro &amp; Setup'!$BB$14, $AO3933, "")</f>
        <v/>
      </c>
      <c r="AO3933" s="130" t="str">
        <f>IF(AND($B3933="", $C3933="", $D3933=""), "", IF($N3933="", 'Intro &amp; Setup'!$AB$33, $N3933))</f>
        <v/>
      </c>
      <c r="AQ3933" s="140">
        <f t="shared" si="1049"/>
        <v>0</v>
      </c>
      <c r="AR3933" s="145">
        <f t="shared" si="1050"/>
        <v>0</v>
      </c>
      <c r="AS3933" s="141">
        <f t="shared" si="1051"/>
        <v>0</v>
      </c>
      <c r="AU3933" s="149" t="str">
        <f t="shared" si="1052"/>
        <v/>
      </c>
      <c r="AV3933" s="155"/>
      <c r="AW3933" s="155"/>
      <c r="AX3933" s="155" t="str">
        <f t="shared" si="1053"/>
        <v/>
      </c>
      <c r="AY3933" s="155"/>
      <c r="AZ3933" s="155"/>
      <c r="BA3933" s="151" t="str">
        <f t="shared" si="1054"/>
        <v/>
      </c>
      <c r="BC3933" s="47" t="str">
        <f t="shared" si="1055"/>
        <v/>
      </c>
    </row>
    <row r="3934" spans="1:55" x14ac:dyDescent="0.25">
      <c r="A3934" s="4"/>
      <c r="B3934" s="167"/>
      <c r="C3934" s="168"/>
      <c r="D3934" s="169"/>
      <c r="E3934" s="170"/>
      <c r="F3934" s="171"/>
      <c r="G3934" s="172"/>
      <c r="H3934" s="173"/>
      <c r="I3934" s="171"/>
      <c r="J3934" s="172"/>
      <c r="K3934" s="170"/>
      <c r="L3934" s="171"/>
      <c r="M3934" s="172"/>
      <c r="N3934" s="174"/>
      <c r="O3934" s="4"/>
      <c r="P3934" s="49" t="str">
        <f t="shared" si="1039"/>
        <v/>
      </c>
      <c r="Q3934" s="4"/>
      <c r="S3934" s="22" t="str">
        <f t="shared" si="1040"/>
        <v/>
      </c>
      <c r="T3934" s="8" t="str">
        <f t="shared" si="1041"/>
        <v/>
      </c>
      <c r="U3934" s="23" t="str">
        <f t="shared" si="1042"/>
        <v/>
      </c>
      <c r="W3934" s="50"/>
      <c r="Y3934" s="65" t="str">
        <f t="shared" si="1043"/>
        <v/>
      </c>
      <c r="Z3934" s="8" t="str">
        <f t="shared" si="1044"/>
        <v/>
      </c>
      <c r="AA3934" s="66" t="str">
        <f t="shared" si="1045"/>
        <v/>
      </c>
      <c r="AC3934" s="65" t="str">
        <f>IF($G3934="", "", IF(IFERROR(INDEX('Intro &amp; Setup'!$Y$17:$Y$26, MATCH($G3934, 'Intro &amp; Setup'!$U$17:$U$26, 0)), "")="", 'Intro &amp; Setup'!$BB$15, IFERROR(INDEX('Intro &amp; Setup'!$Y$17:$Y$26, MATCH($G3934, 'Intro &amp; Setup'!$U$17:$U$26, 0)), "")))</f>
        <v/>
      </c>
      <c r="AD3934" s="8" t="str">
        <f>IF($J3934="", "", IF(IFERROR(INDEX('Intro &amp; Setup'!$Y$17:$Y$26, MATCH($J3934, 'Intro &amp; Setup'!$U$17:$U$26, 0)), "")="", 'Intro &amp; Setup'!$BB$15, IFERROR(INDEX('Intro &amp; Setup'!$Y$17:$Y$26, MATCH($J3934, 'Intro &amp; Setup'!$U$17:$U$26, 0)), "")))</f>
        <v/>
      </c>
      <c r="AE3934" s="66" t="str">
        <f>IF($M3934="", "", IF(IFERROR(INDEX('Intro &amp; Setup'!$Y$17:$Y$26, MATCH($M3934, 'Intro &amp; Setup'!$U$17:$U$26, 0)), "")="", 'Intro &amp; Setup'!$BB$15, IFERROR(INDEX('Intro &amp; Setup'!$Y$17:$Y$26, MATCH($M3934, 'Intro &amp; Setup'!$U$17:$U$26, 0)), "")))</f>
        <v/>
      </c>
      <c r="AG3934" s="65" t="str">
        <f t="shared" si="1046"/>
        <v/>
      </c>
      <c r="AH3934" s="8" t="str">
        <f t="shared" si="1047"/>
        <v/>
      </c>
      <c r="AI3934" s="66" t="str">
        <f t="shared" si="1048"/>
        <v/>
      </c>
      <c r="AK3934" s="123" t="str">
        <f>IF(AC3934='Intro &amp; Setup'!$BB$14, $AO3934, "")</f>
        <v/>
      </c>
      <c r="AL3934" s="124" t="str">
        <f>IF(AD3934='Intro &amp; Setup'!$BB$14, $AO3934, "")</f>
        <v/>
      </c>
      <c r="AM3934" s="125" t="str">
        <f>IF(AE3934='Intro &amp; Setup'!$BB$14, $AO3934, "")</f>
        <v/>
      </c>
      <c r="AO3934" s="130" t="str">
        <f>IF(AND($B3934="", $C3934="", $D3934=""), "", IF($N3934="", 'Intro &amp; Setup'!$AB$33, $N3934))</f>
        <v/>
      </c>
      <c r="AQ3934" s="140">
        <f t="shared" si="1049"/>
        <v>0</v>
      </c>
      <c r="AR3934" s="145">
        <f t="shared" si="1050"/>
        <v>0</v>
      </c>
      <c r="AS3934" s="141">
        <f t="shared" si="1051"/>
        <v>0</v>
      </c>
      <c r="AU3934" s="149" t="str">
        <f t="shared" si="1052"/>
        <v/>
      </c>
      <c r="AV3934" s="155"/>
      <c r="AW3934" s="155"/>
      <c r="AX3934" s="155" t="str">
        <f t="shared" si="1053"/>
        <v/>
      </c>
      <c r="AY3934" s="155"/>
      <c r="AZ3934" s="155"/>
      <c r="BA3934" s="151" t="str">
        <f t="shared" si="1054"/>
        <v/>
      </c>
      <c r="BC3934" s="47" t="str">
        <f t="shared" si="1055"/>
        <v/>
      </c>
    </row>
    <row r="3935" spans="1:55" x14ac:dyDescent="0.25">
      <c r="A3935" s="4"/>
      <c r="B3935" s="167"/>
      <c r="C3935" s="168"/>
      <c r="D3935" s="169"/>
      <c r="E3935" s="170"/>
      <c r="F3935" s="171"/>
      <c r="G3935" s="172"/>
      <c r="H3935" s="173"/>
      <c r="I3935" s="171"/>
      <c r="J3935" s="172"/>
      <c r="K3935" s="170"/>
      <c r="L3935" s="171"/>
      <c r="M3935" s="172"/>
      <c r="N3935" s="174"/>
      <c r="O3935" s="4"/>
      <c r="P3935" s="49" t="str">
        <f t="shared" si="1039"/>
        <v/>
      </c>
      <c r="Q3935" s="4"/>
      <c r="S3935" s="22" t="str">
        <f t="shared" si="1040"/>
        <v/>
      </c>
      <c r="T3935" s="8" t="str">
        <f t="shared" si="1041"/>
        <v/>
      </c>
      <c r="U3935" s="23" t="str">
        <f t="shared" si="1042"/>
        <v/>
      </c>
      <c r="W3935" s="50"/>
      <c r="Y3935" s="65" t="str">
        <f t="shared" si="1043"/>
        <v/>
      </c>
      <c r="Z3935" s="8" t="str">
        <f t="shared" si="1044"/>
        <v/>
      </c>
      <c r="AA3935" s="66" t="str">
        <f t="shared" si="1045"/>
        <v/>
      </c>
      <c r="AC3935" s="65" t="str">
        <f>IF($G3935="", "", IF(IFERROR(INDEX('Intro &amp; Setup'!$Y$17:$Y$26, MATCH($G3935, 'Intro &amp; Setup'!$U$17:$U$26, 0)), "")="", 'Intro &amp; Setup'!$BB$15, IFERROR(INDEX('Intro &amp; Setup'!$Y$17:$Y$26, MATCH($G3935, 'Intro &amp; Setup'!$U$17:$U$26, 0)), "")))</f>
        <v/>
      </c>
      <c r="AD3935" s="8" t="str">
        <f>IF($J3935="", "", IF(IFERROR(INDEX('Intro &amp; Setup'!$Y$17:$Y$26, MATCH($J3935, 'Intro &amp; Setup'!$U$17:$U$26, 0)), "")="", 'Intro &amp; Setup'!$BB$15, IFERROR(INDEX('Intro &amp; Setup'!$Y$17:$Y$26, MATCH($J3935, 'Intro &amp; Setup'!$U$17:$U$26, 0)), "")))</f>
        <v/>
      </c>
      <c r="AE3935" s="66" t="str">
        <f>IF($M3935="", "", IF(IFERROR(INDEX('Intro &amp; Setup'!$Y$17:$Y$26, MATCH($M3935, 'Intro &amp; Setup'!$U$17:$U$26, 0)), "")="", 'Intro &amp; Setup'!$BB$15, IFERROR(INDEX('Intro &amp; Setup'!$Y$17:$Y$26, MATCH($M3935, 'Intro &amp; Setup'!$U$17:$U$26, 0)), "")))</f>
        <v/>
      </c>
      <c r="AG3935" s="65" t="str">
        <f t="shared" si="1046"/>
        <v/>
      </c>
      <c r="AH3935" s="8" t="str">
        <f t="shared" si="1047"/>
        <v/>
      </c>
      <c r="AI3935" s="66" t="str">
        <f t="shared" si="1048"/>
        <v/>
      </c>
      <c r="AK3935" s="123" t="str">
        <f>IF(AC3935='Intro &amp; Setup'!$BB$14, $AO3935, "")</f>
        <v/>
      </c>
      <c r="AL3935" s="124" t="str">
        <f>IF(AD3935='Intro &amp; Setup'!$BB$14, $AO3935, "")</f>
        <v/>
      </c>
      <c r="AM3935" s="125" t="str">
        <f>IF(AE3935='Intro &amp; Setup'!$BB$14, $AO3935, "")</f>
        <v/>
      </c>
      <c r="AO3935" s="130" t="str">
        <f>IF(AND($B3935="", $C3935="", $D3935=""), "", IF($N3935="", 'Intro &amp; Setup'!$AB$33, $N3935))</f>
        <v/>
      </c>
      <c r="AQ3935" s="140">
        <f t="shared" si="1049"/>
        <v>0</v>
      </c>
      <c r="AR3935" s="145">
        <f t="shared" si="1050"/>
        <v>0</v>
      </c>
      <c r="AS3935" s="141">
        <f t="shared" si="1051"/>
        <v>0</v>
      </c>
      <c r="AU3935" s="149" t="str">
        <f t="shared" si="1052"/>
        <v/>
      </c>
      <c r="AV3935" s="155"/>
      <c r="AW3935" s="155"/>
      <c r="AX3935" s="155" t="str">
        <f t="shared" si="1053"/>
        <v/>
      </c>
      <c r="AY3935" s="155"/>
      <c r="AZ3935" s="155"/>
      <c r="BA3935" s="151" t="str">
        <f t="shared" si="1054"/>
        <v/>
      </c>
      <c r="BC3935" s="47" t="str">
        <f t="shared" si="1055"/>
        <v/>
      </c>
    </row>
    <row r="3936" spans="1:55" x14ac:dyDescent="0.25">
      <c r="A3936" s="4"/>
      <c r="B3936" s="167"/>
      <c r="C3936" s="168"/>
      <c r="D3936" s="169"/>
      <c r="E3936" s="170"/>
      <c r="F3936" s="171"/>
      <c r="G3936" s="172"/>
      <c r="H3936" s="173"/>
      <c r="I3936" s="171"/>
      <c r="J3936" s="172"/>
      <c r="K3936" s="170"/>
      <c r="L3936" s="171"/>
      <c r="M3936" s="172"/>
      <c r="N3936" s="174"/>
      <c r="O3936" s="4"/>
      <c r="P3936" s="49" t="str">
        <f t="shared" si="1039"/>
        <v/>
      </c>
      <c r="Q3936" s="4"/>
      <c r="S3936" s="22" t="str">
        <f t="shared" si="1040"/>
        <v/>
      </c>
      <c r="T3936" s="8" t="str">
        <f t="shared" si="1041"/>
        <v/>
      </c>
      <c r="U3936" s="23" t="str">
        <f t="shared" si="1042"/>
        <v/>
      </c>
      <c r="W3936" s="50"/>
      <c r="Y3936" s="65" t="str">
        <f t="shared" si="1043"/>
        <v/>
      </c>
      <c r="Z3936" s="8" t="str">
        <f t="shared" si="1044"/>
        <v/>
      </c>
      <c r="AA3936" s="66" t="str">
        <f t="shared" si="1045"/>
        <v/>
      </c>
      <c r="AC3936" s="65" t="str">
        <f>IF($G3936="", "", IF(IFERROR(INDEX('Intro &amp; Setup'!$Y$17:$Y$26, MATCH($G3936, 'Intro &amp; Setup'!$U$17:$U$26, 0)), "")="", 'Intro &amp; Setup'!$BB$15, IFERROR(INDEX('Intro &amp; Setup'!$Y$17:$Y$26, MATCH($G3936, 'Intro &amp; Setup'!$U$17:$U$26, 0)), "")))</f>
        <v/>
      </c>
      <c r="AD3936" s="8" t="str">
        <f>IF($J3936="", "", IF(IFERROR(INDEX('Intro &amp; Setup'!$Y$17:$Y$26, MATCH($J3936, 'Intro &amp; Setup'!$U$17:$U$26, 0)), "")="", 'Intro &amp; Setup'!$BB$15, IFERROR(INDEX('Intro &amp; Setup'!$Y$17:$Y$26, MATCH($J3936, 'Intro &amp; Setup'!$U$17:$U$26, 0)), "")))</f>
        <v/>
      </c>
      <c r="AE3936" s="66" t="str">
        <f>IF($M3936="", "", IF(IFERROR(INDEX('Intro &amp; Setup'!$Y$17:$Y$26, MATCH($M3936, 'Intro &amp; Setup'!$U$17:$U$26, 0)), "")="", 'Intro &amp; Setup'!$BB$15, IFERROR(INDEX('Intro &amp; Setup'!$Y$17:$Y$26, MATCH($M3936, 'Intro &amp; Setup'!$U$17:$U$26, 0)), "")))</f>
        <v/>
      </c>
      <c r="AG3936" s="65" t="str">
        <f t="shared" si="1046"/>
        <v/>
      </c>
      <c r="AH3936" s="8" t="str">
        <f t="shared" si="1047"/>
        <v/>
      </c>
      <c r="AI3936" s="66" t="str">
        <f t="shared" si="1048"/>
        <v/>
      </c>
      <c r="AK3936" s="123" t="str">
        <f>IF(AC3936='Intro &amp; Setup'!$BB$14, $AO3936, "")</f>
        <v/>
      </c>
      <c r="AL3936" s="124" t="str">
        <f>IF(AD3936='Intro &amp; Setup'!$BB$14, $AO3936, "")</f>
        <v/>
      </c>
      <c r="AM3936" s="125" t="str">
        <f>IF(AE3936='Intro &amp; Setup'!$BB$14, $AO3936, "")</f>
        <v/>
      </c>
      <c r="AO3936" s="130" t="str">
        <f>IF(AND($B3936="", $C3936="", $D3936=""), "", IF($N3936="", 'Intro &amp; Setup'!$AB$33, $N3936))</f>
        <v/>
      </c>
      <c r="AQ3936" s="140">
        <f t="shared" si="1049"/>
        <v>0</v>
      </c>
      <c r="AR3936" s="145">
        <f t="shared" si="1050"/>
        <v>0</v>
      </c>
      <c r="AS3936" s="141">
        <f t="shared" si="1051"/>
        <v>0</v>
      </c>
      <c r="AU3936" s="149" t="str">
        <f t="shared" si="1052"/>
        <v/>
      </c>
      <c r="AV3936" s="155"/>
      <c r="AW3936" s="155"/>
      <c r="AX3936" s="155" t="str">
        <f t="shared" si="1053"/>
        <v/>
      </c>
      <c r="AY3936" s="155"/>
      <c r="AZ3936" s="155"/>
      <c r="BA3936" s="151" t="str">
        <f t="shared" si="1054"/>
        <v/>
      </c>
      <c r="BC3936" s="47" t="str">
        <f t="shared" si="1055"/>
        <v/>
      </c>
    </row>
    <row r="3937" spans="1:55" x14ac:dyDescent="0.25">
      <c r="A3937" s="4"/>
      <c r="B3937" s="167"/>
      <c r="C3937" s="168"/>
      <c r="D3937" s="169"/>
      <c r="E3937" s="170"/>
      <c r="F3937" s="171"/>
      <c r="G3937" s="172"/>
      <c r="H3937" s="173"/>
      <c r="I3937" s="171"/>
      <c r="J3937" s="172"/>
      <c r="K3937" s="170"/>
      <c r="L3937" s="171"/>
      <c r="M3937" s="172"/>
      <c r="N3937" s="174"/>
      <c r="O3937" s="4"/>
      <c r="P3937" s="49" t="str">
        <f t="shared" si="1039"/>
        <v/>
      </c>
      <c r="Q3937" s="4"/>
      <c r="S3937" s="22" t="str">
        <f t="shared" si="1040"/>
        <v/>
      </c>
      <c r="T3937" s="8" t="str">
        <f t="shared" si="1041"/>
        <v/>
      </c>
      <c r="U3937" s="23" t="str">
        <f t="shared" si="1042"/>
        <v/>
      </c>
      <c r="W3937" s="50"/>
      <c r="Y3937" s="65" t="str">
        <f t="shared" si="1043"/>
        <v/>
      </c>
      <c r="Z3937" s="8" t="str">
        <f t="shared" si="1044"/>
        <v/>
      </c>
      <c r="AA3937" s="66" t="str">
        <f t="shared" si="1045"/>
        <v/>
      </c>
      <c r="AC3937" s="65" t="str">
        <f>IF($G3937="", "", IF(IFERROR(INDEX('Intro &amp; Setup'!$Y$17:$Y$26, MATCH($G3937, 'Intro &amp; Setup'!$U$17:$U$26, 0)), "")="", 'Intro &amp; Setup'!$BB$15, IFERROR(INDEX('Intro &amp; Setup'!$Y$17:$Y$26, MATCH($G3937, 'Intro &amp; Setup'!$U$17:$U$26, 0)), "")))</f>
        <v/>
      </c>
      <c r="AD3937" s="8" t="str">
        <f>IF($J3937="", "", IF(IFERROR(INDEX('Intro &amp; Setup'!$Y$17:$Y$26, MATCH($J3937, 'Intro &amp; Setup'!$U$17:$U$26, 0)), "")="", 'Intro &amp; Setup'!$BB$15, IFERROR(INDEX('Intro &amp; Setup'!$Y$17:$Y$26, MATCH($J3937, 'Intro &amp; Setup'!$U$17:$U$26, 0)), "")))</f>
        <v/>
      </c>
      <c r="AE3937" s="66" t="str">
        <f>IF($M3937="", "", IF(IFERROR(INDEX('Intro &amp; Setup'!$Y$17:$Y$26, MATCH($M3937, 'Intro &amp; Setup'!$U$17:$U$26, 0)), "")="", 'Intro &amp; Setup'!$BB$15, IFERROR(INDEX('Intro &amp; Setup'!$Y$17:$Y$26, MATCH($M3937, 'Intro &amp; Setup'!$U$17:$U$26, 0)), "")))</f>
        <v/>
      </c>
      <c r="AG3937" s="65" t="str">
        <f t="shared" si="1046"/>
        <v/>
      </c>
      <c r="AH3937" s="8" t="str">
        <f t="shared" si="1047"/>
        <v/>
      </c>
      <c r="AI3937" s="66" t="str">
        <f t="shared" si="1048"/>
        <v/>
      </c>
      <c r="AK3937" s="123" t="str">
        <f>IF(AC3937='Intro &amp; Setup'!$BB$14, $AO3937, "")</f>
        <v/>
      </c>
      <c r="AL3937" s="124" t="str">
        <f>IF(AD3937='Intro &amp; Setup'!$BB$14, $AO3937, "")</f>
        <v/>
      </c>
      <c r="AM3937" s="125" t="str">
        <f>IF(AE3937='Intro &amp; Setup'!$BB$14, $AO3937, "")</f>
        <v/>
      </c>
      <c r="AO3937" s="130" t="str">
        <f>IF(AND($B3937="", $C3937="", $D3937=""), "", IF($N3937="", 'Intro &amp; Setup'!$AB$33, $N3937))</f>
        <v/>
      </c>
      <c r="AQ3937" s="140">
        <f t="shared" si="1049"/>
        <v>0</v>
      </c>
      <c r="AR3937" s="145">
        <f t="shared" si="1050"/>
        <v>0</v>
      </c>
      <c r="AS3937" s="141">
        <f t="shared" si="1051"/>
        <v>0</v>
      </c>
      <c r="AU3937" s="149" t="str">
        <f t="shared" si="1052"/>
        <v/>
      </c>
      <c r="AV3937" s="155"/>
      <c r="AW3937" s="155"/>
      <c r="AX3937" s="155" t="str">
        <f t="shared" si="1053"/>
        <v/>
      </c>
      <c r="AY3937" s="155"/>
      <c r="AZ3937" s="155"/>
      <c r="BA3937" s="151" t="str">
        <f t="shared" si="1054"/>
        <v/>
      </c>
      <c r="BC3937" s="47" t="str">
        <f t="shared" si="1055"/>
        <v/>
      </c>
    </row>
    <row r="3938" spans="1:55" x14ac:dyDescent="0.25">
      <c r="A3938" s="4"/>
      <c r="B3938" s="167"/>
      <c r="C3938" s="168"/>
      <c r="D3938" s="169"/>
      <c r="E3938" s="170"/>
      <c r="F3938" s="171"/>
      <c r="G3938" s="172"/>
      <c r="H3938" s="173"/>
      <c r="I3938" s="171"/>
      <c r="J3938" s="172"/>
      <c r="K3938" s="170"/>
      <c r="L3938" s="171"/>
      <c r="M3938" s="172"/>
      <c r="N3938" s="174"/>
      <c r="O3938" s="4"/>
      <c r="P3938" s="49" t="str">
        <f t="shared" si="1039"/>
        <v/>
      </c>
      <c r="Q3938" s="4"/>
      <c r="S3938" s="22" t="str">
        <f t="shared" si="1040"/>
        <v/>
      </c>
      <c r="T3938" s="8" t="str">
        <f t="shared" si="1041"/>
        <v/>
      </c>
      <c r="U3938" s="23" t="str">
        <f t="shared" si="1042"/>
        <v/>
      </c>
      <c r="W3938" s="50"/>
      <c r="Y3938" s="65" t="str">
        <f t="shared" si="1043"/>
        <v/>
      </c>
      <c r="Z3938" s="8" t="str">
        <f t="shared" si="1044"/>
        <v/>
      </c>
      <c r="AA3938" s="66" t="str">
        <f t="shared" si="1045"/>
        <v/>
      </c>
      <c r="AC3938" s="65" t="str">
        <f>IF($G3938="", "", IF(IFERROR(INDEX('Intro &amp; Setup'!$Y$17:$Y$26, MATCH($G3938, 'Intro &amp; Setup'!$U$17:$U$26, 0)), "")="", 'Intro &amp; Setup'!$BB$15, IFERROR(INDEX('Intro &amp; Setup'!$Y$17:$Y$26, MATCH($G3938, 'Intro &amp; Setup'!$U$17:$U$26, 0)), "")))</f>
        <v/>
      </c>
      <c r="AD3938" s="8" t="str">
        <f>IF($J3938="", "", IF(IFERROR(INDEX('Intro &amp; Setup'!$Y$17:$Y$26, MATCH($J3938, 'Intro &amp; Setup'!$U$17:$U$26, 0)), "")="", 'Intro &amp; Setup'!$BB$15, IFERROR(INDEX('Intro &amp; Setup'!$Y$17:$Y$26, MATCH($J3938, 'Intro &amp; Setup'!$U$17:$U$26, 0)), "")))</f>
        <v/>
      </c>
      <c r="AE3938" s="66" t="str">
        <f>IF($M3938="", "", IF(IFERROR(INDEX('Intro &amp; Setup'!$Y$17:$Y$26, MATCH($M3938, 'Intro &amp; Setup'!$U$17:$U$26, 0)), "")="", 'Intro &amp; Setup'!$BB$15, IFERROR(INDEX('Intro &amp; Setup'!$Y$17:$Y$26, MATCH($M3938, 'Intro &amp; Setup'!$U$17:$U$26, 0)), "")))</f>
        <v/>
      </c>
      <c r="AG3938" s="65" t="str">
        <f t="shared" si="1046"/>
        <v/>
      </c>
      <c r="AH3938" s="8" t="str">
        <f t="shared" si="1047"/>
        <v/>
      </c>
      <c r="AI3938" s="66" t="str">
        <f t="shared" si="1048"/>
        <v/>
      </c>
      <c r="AK3938" s="123" t="str">
        <f>IF(AC3938='Intro &amp; Setup'!$BB$14, $AO3938, "")</f>
        <v/>
      </c>
      <c r="AL3938" s="124" t="str">
        <f>IF(AD3938='Intro &amp; Setup'!$BB$14, $AO3938, "")</f>
        <v/>
      </c>
      <c r="AM3938" s="125" t="str">
        <f>IF(AE3938='Intro &amp; Setup'!$BB$14, $AO3938, "")</f>
        <v/>
      </c>
      <c r="AO3938" s="130" t="str">
        <f>IF(AND($B3938="", $C3938="", $D3938=""), "", IF($N3938="", 'Intro &amp; Setup'!$AB$33, $N3938))</f>
        <v/>
      </c>
      <c r="AQ3938" s="140">
        <f t="shared" si="1049"/>
        <v>0</v>
      </c>
      <c r="AR3938" s="145">
        <f t="shared" si="1050"/>
        <v>0</v>
      </c>
      <c r="AS3938" s="141">
        <f t="shared" si="1051"/>
        <v>0</v>
      </c>
      <c r="AU3938" s="149" t="str">
        <f t="shared" si="1052"/>
        <v/>
      </c>
      <c r="AV3938" s="155"/>
      <c r="AW3938" s="155"/>
      <c r="AX3938" s="155" t="str">
        <f t="shared" si="1053"/>
        <v/>
      </c>
      <c r="AY3938" s="155"/>
      <c r="AZ3938" s="155"/>
      <c r="BA3938" s="151" t="str">
        <f t="shared" si="1054"/>
        <v/>
      </c>
      <c r="BC3938" s="47" t="str">
        <f t="shared" si="1055"/>
        <v/>
      </c>
    </row>
    <row r="3939" spans="1:55" x14ac:dyDescent="0.25">
      <c r="A3939" s="4"/>
      <c r="B3939" s="167"/>
      <c r="C3939" s="168"/>
      <c r="D3939" s="169"/>
      <c r="E3939" s="170"/>
      <c r="F3939" s="171"/>
      <c r="G3939" s="172"/>
      <c r="H3939" s="173"/>
      <c r="I3939" s="171"/>
      <c r="J3939" s="172"/>
      <c r="K3939" s="170"/>
      <c r="L3939" s="171"/>
      <c r="M3939" s="172"/>
      <c r="N3939" s="174"/>
      <c r="O3939" s="4"/>
      <c r="P3939" s="49" t="str">
        <f t="shared" si="1039"/>
        <v/>
      </c>
      <c r="Q3939" s="4"/>
      <c r="S3939" s="22" t="str">
        <f t="shared" si="1040"/>
        <v/>
      </c>
      <c r="T3939" s="8" t="str">
        <f t="shared" si="1041"/>
        <v/>
      </c>
      <c r="U3939" s="23" t="str">
        <f t="shared" si="1042"/>
        <v/>
      </c>
      <c r="W3939" s="50"/>
      <c r="Y3939" s="65" t="str">
        <f t="shared" si="1043"/>
        <v/>
      </c>
      <c r="Z3939" s="8" t="str">
        <f t="shared" si="1044"/>
        <v/>
      </c>
      <c r="AA3939" s="66" t="str">
        <f t="shared" si="1045"/>
        <v/>
      </c>
      <c r="AC3939" s="65" t="str">
        <f>IF($G3939="", "", IF(IFERROR(INDEX('Intro &amp; Setup'!$Y$17:$Y$26, MATCH($G3939, 'Intro &amp; Setup'!$U$17:$U$26, 0)), "")="", 'Intro &amp; Setup'!$BB$15, IFERROR(INDEX('Intro &amp; Setup'!$Y$17:$Y$26, MATCH($G3939, 'Intro &amp; Setup'!$U$17:$U$26, 0)), "")))</f>
        <v/>
      </c>
      <c r="AD3939" s="8" t="str">
        <f>IF($J3939="", "", IF(IFERROR(INDEX('Intro &amp; Setup'!$Y$17:$Y$26, MATCH($J3939, 'Intro &amp; Setup'!$U$17:$U$26, 0)), "")="", 'Intro &amp; Setup'!$BB$15, IFERROR(INDEX('Intro &amp; Setup'!$Y$17:$Y$26, MATCH($J3939, 'Intro &amp; Setup'!$U$17:$U$26, 0)), "")))</f>
        <v/>
      </c>
      <c r="AE3939" s="66" t="str">
        <f>IF($M3939="", "", IF(IFERROR(INDEX('Intro &amp; Setup'!$Y$17:$Y$26, MATCH($M3939, 'Intro &amp; Setup'!$U$17:$U$26, 0)), "")="", 'Intro &amp; Setup'!$BB$15, IFERROR(INDEX('Intro &amp; Setup'!$Y$17:$Y$26, MATCH($M3939, 'Intro &amp; Setup'!$U$17:$U$26, 0)), "")))</f>
        <v/>
      </c>
      <c r="AG3939" s="65" t="str">
        <f t="shared" si="1046"/>
        <v/>
      </c>
      <c r="AH3939" s="8" t="str">
        <f t="shared" si="1047"/>
        <v/>
      </c>
      <c r="AI3939" s="66" t="str">
        <f t="shared" si="1048"/>
        <v/>
      </c>
      <c r="AK3939" s="123" t="str">
        <f>IF(AC3939='Intro &amp; Setup'!$BB$14, $AO3939, "")</f>
        <v/>
      </c>
      <c r="AL3939" s="124" t="str">
        <f>IF(AD3939='Intro &amp; Setup'!$BB$14, $AO3939, "")</f>
        <v/>
      </c>
      <c r="AM3939" s="125" t="str">
        <f>IF(AE3939='Intro &amp; Setup'!$BB$14, $AO3939, "")</f>
        <v/>
      </c>
      <c r="AO3939" s="130" t="str">
        <f>IF(AND($B3939="", $C3939="", $D3939=""), "", IF($N3939="", 'Intro &amp; Setup'!$AB$33, $N3939))</f>
        <v/>
      </c>
      <c r="AQ3939" s="140">
        <f t="shared" si="1049"/>
        <v>0</v>
      </c>
      <c r="AR3939" s="145">
        <f t="shared" si="1050"/>
        <v>0</v>
      </c>
      <c r="AS3939" s="141">
        <f t="shared" si="1051"/>
        <v>0</v>
      </c>
      <c r="AU3939" s="149" t="str">
        <f t="shared" si="1052"/>
        <v/>
      </c>
      <c r="AV3939" s="155"/>
      <c r="AW3939" s="155"/>
      <c r="AX3939" s="155" t="str">
        <f t="shared" si="1053"/>
        <v/>
      </c>
      <c r="AY3939" s="155"/>
      <c r="AZ3939" s="155"/>
      <c r="BA3939" s="151" t="str">
        <f t="shared" si="1054"/>
        <v/>
      </c>
      <c r="BC3939" s="47" t="str">
        <f t="shared" si="1055"/>
        <v/>
      </c>
    </row>
    <row r="3940" spans="1:55" x14ac:dyDescent="0.25">
      <c r="A3940" s="4"/>
      <c r="B3940" s="167"/>
      <c r="C3940" s="168"/>
      <c r="D3940" s="169"/>
      <c r="E3940" s="170"/>
      <c r="F3940" s="171"/>
      <c r="G3940" s="172"/>
      <c r="H3940" s="173"/>
      <c r="I3940" s="171"/>
      <c r="J3940" s="172"/>
      <c r="K3940" s="170"/>
      <c r="L3940" s="171"/>
      <c r="M3940" s="172"/>
      <c r="N3940" s="174"/>
      <c r="O3940" s="4"/>
      <c r="P3940" s="49" t="str">
        <f t="shared" si="1039"/>
        <v/>
      </c>
      <c r="Q3940" s="4"/>
      <c r="S3940" s="22" t="str">
        <f t="shared" si="1040"/>
        <v/>
      </c>
      <c r="T3940" s="8" t="str">
        <f t="shared" si="1041"/>
        <v/>
      </c>
      <c r="U3940" s="23" t="str">
        <f t="shared" si="1042"/>
        <v/>
      </c>
      <c r="W3940" s="50"/>
      <c r="Y3940" s="65" t="str">
        <f t="shared" si="1043"/>
        <v/>
      </c>
      <c r="Z3940" s="8" t="str">
        <f t="shared" si="1044"/>
        <v/>
      </c>
      <c r="AA3940" s="66" t="str">
        <f t="shared" si="1045"/>
        <v/>
      </c>
      <c r="AC3940" s="65" t="str">
        <f>IF($G3940="", "", IF(IFERROR(INDEX('Intro &amp; Setup'!$Y$17:$Y$26, MATCH($G3940, 'Intro &amp; Setup'!$U$17:$U$26, 0)), "")="", 'Intro &amp; Setup'!$BB$15, IFERROR(INDEX('Intro &amp; Setup'!$Y$17:$Y$26, MATCH($G3940, 'Intro &amp; Setup'!$U$17:$U$26, 0)), "")))</f>
        <v/>
      </c>
      <c r="AD3940" s="8" t="str">
        <f>IF($J3940="", "", IF(IFERROR(INDEX('Intro &amp; Setup'!$Y$17:$Y$26, MATCH($J3940, 'Intro &amp; Setup'!$U$17:$U$26, 0)), "")="", 'Intro &amp; Setup'!$BB$15, IFERROR(INDEX('Intro &amp; Setup'!$Y$17:$Y$26, MATCH($J3940, 'Intro &amp; Setup'!$U$17:$U$26, 0)), "")))</f>
        <v/>
      </c>
      <c r="AE3940" s="66" t="str">
        <f>IF($M3940="", "", IF(IFERROR(INDEX('Intro &amp; Setup'!$Y$17:$Y$26, MATCH($M3940, 'Intro &amp; Setup'!$U$17:$U$26, 0)), "")="", 'Intro &amp; Setup'!$BB$15, IFERROR(INDEX('Intro &amp; Setup'!$Y$17:$Y$26, MATCH($M3940, 'Intro &amp; Setup'!$U$17:$U$26, 0)), "")))</f>
        <v/>
      </c>
      <c r="AG3940" s="65" t="str">
        <f t="shared" si="1046"/>
        <v/>
      </c>
      <c r="AH3940" s="8" t="str">
        <f t="shared" si="1047"/>
        <v/>
      </c>
      <c r="AI3940" s="66" t="str">
        <f t="shared" si="1048"/>
        <v/>
      </c>
      <c r="AK3940" s="123" t="str">
        <f>IF(AC3940='Intro &amp; Setup'!$BB$14, $AO3940, "")</f>
        <v/>
      </c>
      <c r="AL3940" s="124" t="str">
        <f>IF(AD3940='Intro &amp; Setup'!$BB$14, $AO3940, "")</f>
        <v/>
      </c>
      <c r="AM3940" s="125" t="str">
        <f>IF(AE3940='Intro &amp; Setup'!$BB$14, $AO3940, "")</f>
        <v/>
      </c>
      <c r="AO3940" s="130" t="str">
        <f>IF(AND($B3940="", $C3940="", $D3940=""), "", IF($N3940="", 'Intro &amp; Setup'!$AB$33, $N3940))</f>
        <v/>
      </c>
      <c r="AQ3940" s="140">
        <f t="shared" si="1049"/>
        <v>0</v>
      </c>
      <c r="AR3940" s="145">
        <f t="shared" si="1050"/>
        <v>0</v>
      </c>
      <c r="AS3940" s="141">
        <f t="shared" si="1051"/>
        <v>0</v>
      </c>
      <c r="AU3940" s="149" t="str">
        <f t="shared" si="1052"/>
        <v/>
      </c>
      <c r="AV3940" s="155"/>
      <c r="AW3940" s="155"/>
      <c r="AX3940" s="155" t="str">
        <f t="shared" si="1053"/>
        <v/>
      </c>
      <c r="AY3940" s="155"/>
      <c r="AZ3940" s="155"/>
      <c r="BA3940" s="151" t="str">
        <f t="shared" si="1054"/>
        <v/>
      </c>
      <c r="BC3940" s="47" t="str">
        <f t="shared" si="1055"/>
        <v/>
      </c>
    </row>
    <row r="3941" spans="1:55" x14ac:dyDescent="0.25">
      <c r="A3941" s="4"/>
      <c r="B3941" s="167"/>
      <c r="C3941" s="168"/>
      <c r="D3941" s="169"/>
      <c r="E3941" s="170"/>
      <c r="F3941" s="171"/>
      <c r="G3941" s="172"/>
      <c r="H3941" s="173"/>
      <c r="I3941" s="171"/>
      <c r="J3941" s="172"/>
      <c r="K3941" s="170"/>
      <c r="L3941" s="171"/>
      <c r="M3941" s="172"/>
      <c r="N3941" s="174"/>
      <c r="O3941" s="4"/>
      <c r="P3941" s="49" t="str">
        <f t="shared" si="1039"/>
        <v/>
      </c>
      <c r="Q3941" s="4"/>
      <c r="S3941" s="22" t="str">
        <f t="shared" si="1040"/>
        <v/>
      </c>
      <c r="T3941" s="8" t="str">
        <f t="shared" si="1041"/>
        <v/>
      </c>
      <c r="U3941" s="23" t="str">
        <f t="shared" si="1042"/>
        <v/>
      </c>
      <c r="W3941" s="50"/>
      <c r="Y3941" s="65" t="str">
        <f t="shared" si="1043"/>
        <v/>
      </c>
      <c r="Z3941" s="8" t="str">
        <f t="shared" si="1044"/>
        <v/>
      </c>
      <c r="AA3941" s="66" t="str">
        <f t="shared" si="1045"/>
        <v/>
      </c>
      <c r="AC3941" s="65" t="str">
        <f>IF($G3941="", "", IF(IFERROR(INDEX('Intro &amp; Setup'!$Y$17:$Y$26, MATCH($G3941, 'Intro &amp; Setup'!$U$17:$U$26, 0)), "")="", 'Intro &amp; Setup'!$BB$15, IFERROR(INDEX('Intro &amp; Setup'!$Y$17:$Y$26, MATCH($G3941, 'Intro &amp; Setup'!$U$17:$U$26, 0)), "")))</f>
        <v/>
      </c>
      <c r="AD3941" s="8" t="str">
        <f>IF($J3941="", "", IF(IFERROR(INDEX('Intro &amp; Setup'!$Y$17:$Y$26, MATCH($J3941, 'Intro &amp; Setup'!$U$17:$U$26, 0)), "")="", 'Intro &amp; Setup'!$BB$15, IFERROR(INDEX('Intro &amp; Setup'!$Y$17:$Y$26, MATCH($J3941, 'Intro &amp; Setup'!$U$17:$U$26, 0)), "")))</f>
        <v/>
      </c>
      <c r="AE3941" s="66" t="str">
        <f>IF($M3941="", "", IF(IFERROR(INDEX('Intro &amp; Setup'!$Y$17:$Y$26, MATCH($M3941, 'Intro &amp; Setup'!$U$17:$U$26, 0)), "")="", 'Intro &amp; Setup'!$BB$15, IFERROR(INDEX('Intro &amp; Setup'!$Y$17:$Y$26, MATCH($M3941, 'Intro &amp; Setup'!$U$17:$U$26, 0)), "")))</f>
        <v/>
      </c>
      <c r="AG3941" s="65" t="str">
        <f t="shared" si="1046"/>
        <v/>
      </c>
      <c r="AH3941" s="8" t="str">
        <f t="shared" si="1047"/>
        <v/>
      </c>
      <c r="AI3941" s="66" t="str">
        <f t="shared" si="1048"/>
        <v/>
      </c>
      <c r="AK3941" s="123" t="str">
        <f>IF(AC3941='Intro &amp; Setup'!$BB$14, $AO3941, "")</f>
        <v/>
      </c>
      <c r="AL3941" s="124" t="str">
        <f>IF(AD3941='Intro &amp; Setup'!$BB$14, $AO3941, "")</f>
        <v/>
      </c>
      <c r="AM3941" s="125" t="str">
        <f>IF(AE3941='Intro &amp; Setup'!$BB$14, $AO3941, "")</f>
        <v/>
      </c>
      <c r="AO3941" s="130" t="str">
        <f>IF(AND($B3941="", $C3941="", $D3941=""), "", IF($N3941="", 'Intro &amp; Setup'!$AB$33, $N3941))</f>
        <v/>
      </c>
      <c r="AQ3941" s="140">
        <f t="shared" si="1049"/>
        <v>0</v>
      </c>
      <c r="AR3941" s="145">
        <f t="shared" si="1050"/>
        <v>0</v>
      </c>
      <c r="AS3941" s="141">
        <f t="shared" si="1051"/>
        <v>0</v>
      </c>
      <c r="AU3941" s="149" t="str">
        <f t="shared" si="1052"/>
        <v/>
      </c>
      <c r="AV3941" s="155"/>
      <c r="AW3941" s="155"/>
      <c r="AX3941" s="155" t="str">
        <f t="shared" si="1053"/>
        <v/>
      </c>
      <c r="AY3941" s="155"/>
      <c r="AZ3941" s="155"/>
      <c r="BA3941" s="151" t="str">
        <f t="shared" si="1054"/>
        <v/>
      </c>
      <c r="BC3941" s="47" t="str">
        <f t="shared" si="1055"/>
        <v/>
      </c>
    </row>
    <row r="3942" spans="1:55" x14ac:dyDescent="0.25">
      <c r="A3942" s="4"/>
      <c r="B3942" s="167"/>
      <c r="C3942" s="168"/>
      <c r="D3942" s="169"/>
      <c r="E3942" s="170"/>
      <c r="F3942" s="171"/>
      <c r="G3942" s="172"/>
      <c r="H3942" s="173"/>
      <c r="I3942" s="171"/>
      <c r="J3942" s="172"/>
      <c r="K3942" s="170"/>
      <c r="L3942" s="171"/>
      <c r="M3942" s="172"/>
      <c r="N3942" s="174"/>
      <c r="O3942" s="4"/>
      <c r="P3942" s="49" t="str">
        <f t="shared" si="1039"/>
        <v/>
      </c>
      <c r="Q3942" s="4"/>
      <c r="S3942" s="22" t="str">
        <f t="shared" si="1040"/>
        <v/>
      </c>
      <c r="T3942" s="8" t="str">
        <f t="shared" si="1041"/>
        <v/>
      </c>
      <c r="U3942" s="23" t="str">
        <f t="shared" si="1042"/>
        <v/>
      </c>
      <c r="W3942" s="50"/>
      <c r="Y3942" s="65" t="str">
        <f t="shared" si="1043"/>
        <v/>
      </c>
      <c r="Z3942" s="8" t="str">
        <f t="shared" si="1044"/>
        <v/>
      </c>
      <c r="AA3942" s="66" t="str">
        <f t="shared" si="1045"/>
        <v/>
      </c>
      <c r="AC3942" s="65" t="str">
        <f>IF($G3942="", "", IF(IFERROR(INDEX('Intro &amp; Setup'!$Y$17:$Y$26, MATCH($G3942, 'Intro &amp; Setup'!$U$17:$U$26, 0)), "")="", 'Intro &amp; Setup'!$BB$15, IFERROR(INDEX('Intro &amp; Setup'!$Y$17:$Y$26, MATCH($G3942, 'Intro &amp; Setup'!$U$17:$U$26, 0)), "")))</f>
        <v/>
      </c>
      <c r="AD3942" s="8" t="str">
        <f>IF($J3942="", "", IF(IFERROR(INDEX('Intro &amp; Setup'!$Y$17:$Y$26, MATCH($J3942, 'Intro &amp; Setup'!$U$17:$U$26, 0)), "")="", 'Intro &amp; Setup'!$BB$15, IFERROR(INDEX('Intro &amp; Setup'!$Y$17:$Y$26, MATCH($J3942, 'Intro &amp; Setup'!$U$17:$U$26, 0)), "")))</f>
        <v/>
      </c>
      <c r="AE3942" s="66" t="str">
        <f>IF($M3942="", "", IF(IFERROR(INDEX('Intro &amp; Setup'!$Y$17:$Y$26, MATCH($M3942, 'Intro &amp; Setup'!$U$17:$U$26, 0)), "")="", 'Intro &amp; Setup'!$BB$15, IFERROR(INDEX('Intro &amp; Setup'!$Y$17:$Y$26, MATCH($M3942, 'Intro &amp; Setup'!$U$17:$U$26, 0)), "")))</f>
        <v/>
      </c>
      <c r="AG3942" s="65" t="str">
        <f t="shared" si="1046"/>
        <v/>
      </c>
      <c r="AH3942" s="8" t="str">
        <f t="shared" si="1047"/>
        <v/>
      </c>
      <c r="AI3942" s="66" t="str">
        <f t="shared" si="1048"/>
        <v/>
      </c>
      <c r="AK3942" s="123" t="str">
        <f>IF(AC3942='Intro &amp; Setup'!$BB$14, $AO3942, "")</f>
        <v/>
      </c>
      <c r="AL3942" s="124" t="str">
        <f>IF(AD3942='Intro &amp; Setup'!$BB$14, $AO3942, "")</f>
        <v/>
      </c>
      <c r="AM3942" s="125" t="str">
        <f>IF(AE3942='Intro &amp; Setup'!$BB$14, $AO3942, "")</f>
        <v/>
      </c>
      <c r="AO3942" s="130" t="str">
        <f>IF(AND($B3942="", $C3942="", $D3942=""), "", IF($N3942="", 'Intro &amp; Setup'!$AB$33, $N3942))</f>
        <v/>
      </c>
      <c r="AQ3942" s="140">
        <f t="shared" si="1049"/>
        <v>0</v>
      </c>
      <c r="AR3942" s="145">
        <f t="shared" si="1050"/>
        <v>0</v>
      </c>
      <c r="AS3942" s="141">
        <f t="shared" si="1051"/>
        <v>0</v>
      </c>
      <c r="AU3942" s="149" t="str">
        <f t="shared" si="1052"/>
        <v/>
      </c>
      <c r="AV3942" s="155"/>
      <c r="AW3942" s="155"/>
      <c r="AX3942" s="155" t="str">
        <f t="shared" si="1053"/>
        <v/>
      </c>
      <c r="AY3942" s="155"/>
      <c r="AZ3942" s="155"/>
      <c r="BA3942" s="151" t="str">
        <f t="shared" si="1054"/>
        <v/>
      </c>
      <c r="BC3942" s="47" t="str">
        <f t="shared" si="1055"/>
        <v/>
      </c>
    </row>
    <row r="3943" spans="1:55" x14ac:dyDescent="0.25">
      <c r="A3943" s="4"/>
      <c r="B3943" s="167"/>
      <c r="C3943" s="168"/>
      <c r="D3943" s="169"/>
      <c r="E3943" s="170"/>
      <c r="F3943" s="171"/>
      <c r="G3943" s="172"/>
      <c r="H3943" s="173"/>
      <c r="I3943" s="171"/>
      <c r="J3943" s="172"/>
      <c r="K3943" s="170"/>
      <c r="L3943" s="171"/>
      <c r="M3943" s="172"/>
      <c r="N3943" s="174"/>
      <c r="O3943" s="4"/>
      <c r="P3943" s="49" t="str">
        <f t="shared" si="1039"/>
        <v/>
      </c>
      <c r="Q3943" s="4"/>
      <c r="S3943" s="22" t="str">
        <f t="shared" si="1040"/>
        <v/>
      </c>
      <c r="T3943" s="8" t="str">
        <f t="shared" si="1041"/>
        <v/>
      </c>
      <c r="U3943" s="23" t="str">
        <f t="shared" si="1042"/>
        <v/>
      </c>
      <c r="W3943" s="50"/>
      <c r="Y3943" s="65" t="str">
        <f t="shared" si="1043"/>
        <v/>
      </c>
      <c r="Z3943" s="8" t="str">
        <f t="shared" si="1044"/>
        <v/>
      </c>
      <c r="AA3943" s="66" t="str">
        <f t="shared" si="1045"/>
        <v/>
      </c>
      <c r="AC3943" s="65" t="str">
        <f>IF($G3943="", "", IF(IFERROR(INDEX('Intro &amp; Setup'!$Y$17:$Y$26, MATCH($G3943, 'Intro &amp; Setup'!$U$17:$U$26, 0)), "")="", 'Intro &amp; Setup'!$BB$15, IFERROR(INDEX('Intro &amp; Setup'!$Y$17:$Y$26, MATCH($G3943, 'Intro &amp; Setup'!$U$17:$U$26, 0)), "")))</f>
        <v/>
      </c>
      <c r="AD3943" s="8" t="str">
        <f>IF($J3943="", "", IF(IFERROR(INDEX('Intro &amp; Setup'!$Y$17:$Y$26, MATCH($J3943, 'Intro &amp; Setup'!$U$17:$U$26, 0)), "")="", 'Intro &amp; Setup'!$BB$15, IFERROR(INDEX('Intro &amp; Setup'!$Y$17:$Y$26, MATCH($J3943, 'Intro &amp; Setup'!$U$17:$U$26, 0)), "")))</f>
        <v/>
      </c>
      <c r="AE3943" s="66" t="str">
        <f>IF($M3943="", "", IF(IFERROR(INDEX('Intro &amp; Setup'!$Y$17:$Y$26, MATCH($M3943, 'Intro &amp; Setup'!$U$17:$U$26, 0)), "")="", 'Intro &amp; Setup'!$BB$15, IFERROR(INDEX('Intro &amp; Setup'!$Y$17:$Y$26, MATCH($M3943, 'Intro &amp; Setup'!$U$17:$U$26, 0)), "")))</f>
        <v/>
      </c>
      <c r="AG3943" s="65" t="str">
        <f t="shared" si="1046"/>
        <v/>
      </c>
      <c r="AH3943" s="8" t="str">
        <f t="shared" si="1047"/>
        <v/>
      </c>
      <c r="AI3943" s="66" t="str">
        <f t="shared" si="1048"/>
        <v/>
      </c>
      <c r="AK3943" s="123" t="str">
        <f>IF(AC3943='Intro &amp; Setup'!$BB$14, $AO3943, "")</f>
        <v/>
      </c>
      <c r="AL3943" s="124" t="str">
        <f>IF(AD3943='Intro &amp; Setup'!$BB$14, $AO3943, "")</f>
        <v/>
      </c>
      <c r="AM3943" s="125" t="str">
        <f>IF(AE3943='Intro &amp; Setup'!$BB$14, $AO3943, "")</f>
        <v/>
      </c>
      <c r="AO3943" s="130" t="str">
        <f>IF(AND($B3943="", $C3943="", $D3943=""), "", IF($N3943="", 'Intro &amp; Setup'!$AB$33, $N3943))</f>
        <v/>
      </c>
      <c r="AQ3943" s="140">
        <f t="shared" si="1049"/>
        <v>0</v>
      </c>
      <c r="AR3943" s="145">
        <f t="shared" si="1050"/>
        <v>0</v>
      </c>
      <c r="AS3943" s="141">
        <f t="shared" si="1051"/>
        <v>0</v>
      </c>
      <c r="AU3943" s="149" t="str">
        <f t="shared" si="1052"/>
        <v/>
      </c>
      <c r="AV3943" s="155"/>
      <c r="AW3943" s="155"/>
      <c r="AX3943" s="155" t="str">
        <f t="shared" si="1053"/>
        <v/>
      </c>
      <c r="AY3943" s="155"/>
      <c r="AZ3943" s="155"/>
      <c r="BA3943" s="151" t="str">
        <f t="shared" si="1054"/>
        <v/>
      </c>
      <c r="BC3943" s="47" t="str">
        <f t="shared" si="1055"/>
        <v/>
      </c>
    </row>
    <row r="3944" spans="1:55" x14ac:dyDescent="0.25">
      <c r="A3944" s="4"/>
      <c r="B3944" s="167"/>
      <c r="C3944" s="168"/>
      <c r="D3944" s="169"/>
      <c r="E3944" s="170"/>
      <c r="F3944" s="171"/>
      <c r="G3944" s="172"/>
      <c r="H3944" s="173"/>
      <c r="I3944" s="171"/>
      <c r="J3944" s="172"/>
      <c r="K3944" s="170"/>
      <c r="L3944" s="171"/>
      <c r="M3944" s="172"/>
      <c r="N3944" s="174"/>
      <c r="O3944" s="4"/>
      <c r="P3944" s="49" t="str">
        <f t="shared" si="1039"/>
        <v/>
      </c>
      <c r="Q3944" s="4"/>
      <c r="S3944" s="22" t="str">
        <f t="shared" si="1040"/>
        <v/>
      </c>
      <c r="T3944" s="8" t="str">
        <f t="shared" si="1041"/>
        <v/>
      </c>
      <c r="U3944" s="23" t="str">
        <f t="shared" si="1042"/>
        <v/>
      </c>
      <c r="W3944" s="50"/>
      <c r="Y3944" s="65" t="str">
        <f t="shared" si="1043"/>
        <v/>
      </c>
      <c r="Z3944" s="8" t="str">
        <f t="shared" si="1044"/>
        <v/>
      </c>
      <c r="AA3944" s="66" t="str">
        <f t="shared" si="1045"/>
        <v/>
      </c>
      <c r="AC3944" s="65" t="str">
        <f>IF($G3944="", "", IF(IFERROR(INDEX('Intro &amp; Setup'!$Y$17:$Y$26, MATCH($G3944, 'Intro &amp; Setup'!$U$17:$U$26, 0)), "")="", 'Intro &amp; Setup'!$BB$15, IFERROR(INDEX('Intro &amp; Setup'!$Y$17:$Y$26, MATCH($G3944, 'Intro &amp; Setup'!$U$17:$U$26, 0)), "")))</f>
        <v/>
      </c>
      <c r="AD3944" s="8" t="str">
        <f>IF($J3944="", "", IF(IFERROR(INDEX('Intro &amp; Setup'!$Y$17:$Y$26, MATCH($J3944, 'Intro &amp; Setup'!$U$17:$U$26, 0)), "")="", 'Intro &amp; Setup'!$BB$15, IFERROR(INDEX('Intro &amp; Setup'!$Y$17:$Y$26, MATCH($J3944, 'Intro &amp; Setup'!$U$17:$U$26, 0)), "")))</f>
        <v/>
      </c>
      <c r="AE3944" s="66" t="str">
        <f>IF($M3944="", "", IF(IFERROR(INDEX('Intro &amp; Setup'!$Y$17:$Y$26, MATCH($M3944, 'Intro &amp; Setup'!$U$17:$U$26, 0)), "")="", 'Intro &amp; Setup'!$BB$15, IFERROR(INDEX('Intro &amp; Setup'!$Y$17:$Y$26, MATCH($M3944, 'Intro &amp; Setup'!$U$17:$U$26, 0)), "")))</f>
        <v/>
      </c>
      <c r="AG3944" s="65" t="str">
        <f t="shared" si="1046"/>
        <v/>
      </c>
      <c r="AH3944" s="8" t="str">
        <f t="shared" si="1047"/>
        <v/>
      </c>
      <c r="AI3944" s="66" t="str">
        <f t="shared" si="1048"/>
        <v/>
      </c>
      <c r="AK3944" s="123" t="str">
        <f>IF(AC3944='Intro &amp; Setup'!$BB$14, $AO3944, "")</f>
        <v/>
      </c>
      <c r="AL3944" s="124" t="str">
        <f>IF(AD3944='Intro &amp; Setup'!$BB$14, $AO3944, "")</f>
        <v/>
      </c>
      <c r="AM3944" s="125" t="str">
        <f>IF(AE3944='Intro &amp; Setup'!$BB$14, $AO3944, "")</f>
        <v/>
      </c>
      <c r="AO3944" s="130" t="str">
        <f>IF(AND($B3944="", $C3944="", $D3944=""), "", IF($N3944="", 'Intro &amp; Setup'!$AB$33, $N3944))</f>
        <v/>
      </c>
      <c r="AQ3944" s="140">
        <f t="shared" si="1049"/>
        <v>0</v>
      </c>
      <c r="AR3944" s="145">
        <f t="shared" si="1050"/>
        <v>0</v>
      </c>
      <c r="AS3944" s="141">
        <f t="shared" si="1051"/>
        <v>0</v>
      </c>
      <c r="AU3944" s="149" t="str">
        <f t="shared" si="1052"/>
        <v/>
      </c>
      <c r="AV3944" s="155"/>
      <c r="AW3944" s="155"/>
      <c r="AX3944" s="155" t="str">
        <f t="shared" si="1053"/>
        <v/>
      </c>
      <c r="AY3944" s="155"/>
      <c r="AZ3944" s="155"/>
      <c r="BA3944" s="151" t="str">
        <f t="shared" si="1054"/>
        <v/>
      </c>
      <c r="BC3944" s="47" t="str">
        <f t="shared" si="1055"/>
        <v/>
      </c>
    </row>
    <row r="3945" spans="1:55" x14ac:dyDescent="0.25">
      <c r="A3945" s="4"/>
      <c r="B3945" s="167"/>
      <c r="C3945" s="168"/>
      <c r="D3945" s="169"/>
      <c r="E3945" s="170"/>
      <c r="F3945" s="171"/>
      <c r="G3945" s="172"/>
      <c r="H3945" s="173"/>
      <c r="I3945" s="171"/>
      <c r="J3945" s="172"/>
      <c r="K3945" s="170"/>
      <c r="L3945" s="171"/>
      <c r="M3945" s="172"/>
      <c r="N3945" s="174"/>
      <c r="O3945" s="4"/>
      <c r="P3945" s="49" t="str">
        <f t="shared" si="1039"/>
        <v/>
      </c>
      <c r="Q3945" s="4"/>
      <c r="S3945" s="22" t="str">
        <f t="shared" si="1040"/>
        <v/>
      </c>
      <c r="T3945" s="8" t="str">
        <f t="shared" si="1041"/>
        <v/>
      </c>
      <c r="U3945" s="23" t="str">
        <f t="shared" si="1042"/>
        <v/>
      </c>
      <c r="W3945" s="50"/>
      <c r="Y3945" s="65" t="str">
        <f t="shared" si="1043"/>
        <v/>
      </c>
      <c r="Z3945" s="8" t="str">
        <f t="shared" si="1044"/>
        <v/>
      </c>
      <c r="AA3945" s="66" t="str">
        <f t="shared" si="1045"/>
        <v/>
      </c>
      <c r="AC3945" s="65" t="str">
        <f>IF($G3945="", "", IF(IFERROR(INDEX('Intro &amp; Setup'!$Y$17:$Y$26, MATCH($G3945, 'Intro &amp; Setup'!$U$17:$U$26, 0)), "")="", 'Intro &amp; Setup'!$BB$15, IFERROR(INDEX('Intro &amp; Setup'!$Y$17:$Y$26, MATCH($G3945, 'Intro &amp; Setup'!$U$17:$U$26, 0)), "")))</f>
        <v/>
      </c>
      <c r="AD3945" s="8" t="str">
        <f>IF($J3945="", "", IF(IFERROR(INDEX('Intro &amp; Setup'!$Y$17:$Y$26, MATCH($J3945, 'Intro &amp; Setup'!$U$17:$U$26, 0)), "")="", 'Intro &amp; Setup'!$BB$15, IFERROR(INDEX('Intro &amp; Setup'!$Y$17:$Y$26, MATCH($J3945, 'Intro &amp; Setup'!$U$17:$U$26, 0)), "")))</f>
        <v/>
      </c>
      <c r="AE3945" s="66" t="str">
        <f>IF($M3945="", "", IF(IFERROR(INDEX('Intro &amp; Setup'!$Y$17:$Y$26, MATCH($M3945, 'Intro &amp; Setup'!$U$17:$U$26, 0)), "")="", 'Intro &amp; Setup'!$BB$15, IFERROR(INDEX('Intro &amp; Setup'!$Y$17:$Y$26, MATCH($M3945, 'Intro &amp; Setup'!$U$17:$U$26, 0)), "")))</f>
        <v/>
      </c>
      <c r="AG3945" s="65" t="str">
        <f t="shared" si="1046"/>
        <v/>
      </c>
      <c r="AH3945" s="8" t="str">
        <f t="shared" si="1047"/>
        <v/>
      </c>
      <c r="AI3945" s="66" t="str">
        <f t="shared" si="1048"/>
        <v/>
      </c>
      <c r="AK3945" s="123" t="str">
        <f>IF(AC3945='Intro &amp; Setup'!$BB$14, $AO3945, "")</f>
        <v/>
      </c>
      <c r="AL3945" s="124" t="str">
        <f>IF(AD3945='Intro &amp; Setup'!$BB$14, $AO3945, "")</f>
        <v/>
      </c>
      <c r="AM3945" s="125" t="str">
        <f>IF(AE3945='Intro &amp; Setup'!$BB$14, $AO3945, "")</f>
        <v/>
      </c>
      <c r="AO3945" s="130" t="str">
        <f>IF(AND($B3945="", $C3945="", $D3945=""), "", IF($N3945="", 'Intro &amp; Setup'!$AB$33, $N3945))</f>
        <v/>
      </c>
      <c r="AQ3945" s="140">
        <f t="shared" si="1049"/>
        <v>0</v>
      </c>
      <c r="AR3945" s="145">
        <f t="shared" si="1050"/>
        <v>0</v>
      </c>
      <c r="AS3945" s="141">
        <f t="shared" si="1051"/>
        <v>0</v>
      </c>
      <c r="AU3945" s="149" t="str">
        <f t="shared" si="1052"/>
        <v/>
      </c>
      <c r="AV3945" s="155"/>
      <c r="AW3945" s="155"/>
      <c r="AX3945" s="155" t="str">
        <f t="shared" si="1053"/>
        <v/>
      </c>
      <c r="AY3945" s="155"/>
      <c r="AZ3945" s="155"/>
      <c r="BA3945" s="151" t="str">
        <f t="shared" si="1054"/>
        <v/>
      </c>
      <c r="BC3945" s="47" t="str">
        <f t="shared" si="1055"/>
        <v/>
      </c>
    </row>
    <row r="3946" spans="1:55" x14ac:dyDescent="0.25">
      <c r="A3946" s="4"/>
      <c r="B3946" s="167"/>
      <c r="C3946" s="168"/>
      <c r="D3946" s="169"/>
      <c r="E3946" s="170"/>
      <c r="F3946" s="171"/>
      <c r="G3946" s="172"/>
      <c r="H3946" s="173"/>
      <c r="I3946" s="171"/>
      <c r="J3946" s="172"/>
      <c r="K3946" s="170"/>
      <c r="L3946" s="171"/>
      <c r="M3946" s="172"/>
      <c r="N3946" s="174"/>
      <c r="O3946" s="4"/>
      <c r="P3946" s="49" t="str">
        <f t="shared" si="1039"/>
        <v/>
      </c>
      <c r="Q3946" s="4"/>
      <c r="S3946" s="22" t="str">
        <f t="shared" si="1040"/>
        <v/>
      </c>
      <c r="T3946" s="8" t="str">
        <f t="shared" si="1041"/>
        <v/>
      </c>
      <c r="U3946" s="23" t="str">
        <f t="shared" si="1042"/>
        <v/>
      </c>
      <c r="W3946" s="50"/>
      <c r="Y3946" s="65" t="str">
        <f t="shared" si="1043"/>
        <v/>
      </c>
      <c r="Z3946" s="8" t="str">
        <f t="shared" si="1044"/>
        <v/>
      </c>
      <c r="AA3946" s="66" t="str">
        <f t="shared" si="1045"/>
        <v/>
      </c>
      <c r="AC3946" s="65" t="str">
        <f>IF($G3946="", "", IF(IFERROR(INDEX('Intro &amp; Setup'!$Y$17:$Y$26, MATCH($G3946, 'Intro &amp; Setup'!$U$17:$U$26, 0)), "")="", 'Intro &amp; Setup'!$BB$15, IFERROR(INDEX('Intro &amp; Setup'!$Y$17:$Y$26, MATCH($G3946, 'Intro &amp; Setup'!$U$17:$U$26, 0)), "")))</f>
        <v/>
      </c>
      <c r="AD3946" s="8" t="str">
        <f>IF($J3946="", "", IF(IFERROR(INDEX('Intro &amp; Setup'!$Y$17:$Y$26, MATCH($J3946, 'Intro &amp; Setup'!$U$17:$U$26, 0)), "")="", 'Intro &amp; Setup'!$BB$15, IFERROR(INDEX('Intro &amp; Setup'!$Y$17:$Y$26, MATCH($J3946, 'Intro &amp; Setup'!$U$17:$U$26, 0)), "")))</f>
        <v/>
      </c>
      <c r="AE3946" s="66" t="str">
        <f>IF($M3946="", "", IF(IFERROR(INDEX('Intro &amp; Setup'!$Y$17:$Y$26, MATCH($M3946, 'Intro &amp; Setup'!$U$17:$U$26, 0)), "")="", 'Intro &amp; Setup'!$BB$15, IFERROR(INDEX('Intro &amp; Setup'!$Y$17:$Y$26, MATCH($M3946, 'Intro &amp; Setup'!$U$17:$U$26, 0)), "")))</f>
        <v/>
      </c>
      <c r="AG3946" s="65" t="str">
        <f t="shared" si="1046"/>
        <v/>
      </c>
      <c r="AH3946" s="8" t="str">
        <f t="shared" si="1047"/>
        <v/>
      </c>
      <c r="AI3946" s="66" t="str">
        <f t="shared" si="1048"/>
        <v/>
      </c>
      <c r="AK3946" s="123" t="str">
        <f>IF(AC3946='Intro &amp; Setup'!$BB$14, $AO3946, "")</f>
        <v/>
      </c>
      <c r="AL3946" s="124" t="str">
        <f>IF(AD3946='Intro &amp; Setup'!$BB$14, $AO3946, "")</f>
        <v/>
      </c>
      <c r="AM3946" s="125" t="str">
        <f>IF(AE3946='Intro &amp; Setup'!$BB$14, $AO3946, "")</f>
        <v/>
      </c>
      <c r="AO3946" s="130" t="str">
        <f>IF(AND($B3946="", $C3946="", $D3946=""), "", IF($N3946="", 'Intro &amp; Setup'!$AB$33, $N3946))</f>
        <v/>
      </c>
      <c r="AQ3946" s="140">
        <f t="shared" si="1049"/>
        <v>0</v>
      </c>
      <c r="AR3946" s="145">
        <f t="shared" si="1050"/>
        <v>0</v>
      </c>
      <c r="AS3946" s="141">
        <f t="shared" si="1051"/>
        <v>0</v>
      </c>
      <c r="AU3946" s="149" t="str">
        <f t="shared" si="1052"/>
        <v/>
      </c>
      <c r="AV3946" s="155"/>
      <c r="AW3946" s="155"/>
      <c r="AX3946" s="155" t="str">
        <f t="shared" si="1053"/>
        <v/>
      </c>
      <c r="AY3946" s="155"/>
      <c r="AZ3946" s="155"/>
      <c r="BA3946" s="151" t="str">
        <f t="shared" si="1054"/>
        <v/>
      </c>
      <c r="BC3946" s="47" t="str">
        <f t="shared" si="1055"/>
        <v/>
      </c>
    </row>
    <row r="3947" spans="1:55" x14ac:dyDescent="0.25">
      <c r="A3947" s="4"/>
      <c r="B3947" s="167"/>
      <c r="C3947" s="168"/>
      <c r="D3947" s="169"/>
      <c r="E3947" s="170"/>
      <c r="F3947" s="171"/>
      <c r="G3947" s="172"/>
      <c r="H3947" s="173"/>
      <c r="I3947" s="171"/>
      <c r="J3947" s="172"/>
      <c r="K3947" s="170"/>
      <c r="L3947" s="171"/>
      <c r="M3947" s="172"/>
      <c r="N3947" s="174"/>
      <c r="O3947" s="4"/>
      <c r="P3947" s="49" t="str">
        <f t="shared" si="1039"/>
        <v/>
      </c>
      <c r="Q3947" s="4"/>
      <c r="S3947" s="22" t="str">
        <f t="shared" si="1040"/>
        <v/>
      </c>
      <c r="T3947" s="8" t="str">
        <f t="shared" si="1041"/>
        <v/>
      </c>
      <c r="U3947" s="23" t="str">
        <f t="shared" si="1042"/>
        <v/>
      </c>
      <c r="W3947" s="50"/>
      <c r="Y3947" s="65" t="str">
        <f t="shared" si="1043"/>
        <v/>
      </c>
      <c r="Z3947" s="8" t="str">
        <f t="shared" si="1044"/>
        <v/>
      </c>
      <c r="AA3947" s="66" t="str">
        <f t="shared" si="1045"/>
        <v/>
      </c>
      <c r="AC3947" s="65" t="str">
        <f>IF($G3947="", "", IF(IFERROR(INDEX('Intro &amp; Setup'!$Y$17:$Y$26, MATCH($G3947, 'Intro &amp; Setup'!$U$17:$U$26, 0)), "")="", 'Intro &amp; Setup'!$BB$15, IFERROR(INDEX('Intro &amp; Setup'!$Y$17:$Y$26, MATCH($G3947, 'Intro &amp; Setup'!$U$17:$U$26, 0)), "")))</f>
        <v/>
      </c>
      <c r="AD3947" s="8" t="str">
        <f>IF($J3947="", "", IF(IFERROR(INDEX('Intro &amp; Setup'!$Y$17:$Y$26, MATCH($J3947, 'Intro &amp; Setup'!$U$17:$U$26, 0)), "")="", 'Intro &amp; Setup'!$BB$15, IFERROR(INDEX('Intro &amp; Setup'!$Y$17:$Y$26, MATCH($J3947, 'Intro &amp; Setup'!$U$17:$U$26, 0)), "")))</f>
        <v/>
      </c>
      <c r="AE3947" s="66" t="str">
        <f>IF($M3947="", "", IF(IFERROR(INDEX('Intro &amp; Setup'!$Y$17:$Y$26, MATCH($M3947, 'Intro &amp; Setup'!$U$17:$U$26, 0)), "")="", 'Intro &amp; Setup'!$BB$15, IFERROR(INDEX('Intro &amp; Setup'!$Y$17:$Y$26, MATCH($M3947, 'Intro &amp; Setup'!$U$17:$U$26, 0)), "")))</f>
        <v/>
      </c>
      <c r="AG3947" s="65" t="str">
        <f t="shared" si="1046"/>
        <v/>
      </c>
      <c r="AH3947" s="8" t="str">
        <f t="shared" si="1047"/>
        <v/>
      </c>
      <c r="AI3947" s="66" t="str">
        <f t="shared" si="1048"/>
        <v/>
      </c>
      <c r="AK3947" s="123" t="str">
        <f>IF(AC3947='Intro &amp; Setup'!$BB$14, $AO3947, "")</f>
        <v/>
      </c>
      <c r="AL3947" s="124" t="str">
        <f>IF(AD3947='Intro &amp; Setup'!$BB$14, $AO3947, "")</f>
        <v/>
      </c>
      <c r="AM3947" s="125" t="str">
        <f>IF(AE3947='Intro &amp; Setup'!$BB$14, $AO3947, "")</f>
        <v/>
      </c>
      <c r="AO3947" s="130" t="str">
        <f>IF(AND($B3947="", $C3947="", $D3947=""), "", IF($N3947="", 'Intro &amp; Setup'!$AB$33, $N3947))</f>
        <v/>
      </c>
      <c r="AQ3947" s="140">
        <f t="shared" si="1049"/>
        <v>0</v>
      </c>
      <c r="AR3947" s="145">
        <f t="shared" si="1050"/>
        <v>0</v>
      </c>
      <c r="AS3947" s="141">
        <f t="shared" si="1051"/>
        <v>0</v>
      </c>
      <c r="AU3947" s="149" t="str">
        <f t="shared" si="1052"/>
        <v/>
      </c>
      <c r="AV3947" s="155"/>
      <c r="AW3947" s="155"/>
      <c r="AX3947" s="155" t="str">
        <f t="shared" si="1053"/>
        <v/>
      </c>
      <c r="AY3947" s="155"/>
      <c r="AZ3947" s="155"/>
      <c r="BA3947" s="151" t="str">
        <f t="shared" si="1054"/>
        <v/>
      </c>
      <c r="BC3947" s="47" t="str">
        <f t="shared" si="1055"/>
        <v/>
      </c>
    </row>
    <row r="3948" spans="1:55" x14ac:dyDescent="0.25">
      <c r="A3948" s="4"/>
      <c r="B3948" s="167"/>
      <c r="C3948" s="168"/>
      <c r="D3948" s="169"/>
      <c r="E3948" s="170"/>
      <c r="F3948" s="171"/>
      <c r="G3948" s="172"/>
      <c r="H3948" s="173"/>
      <c r="I3948" s="171"/>
      <c r="J3948" s="172"/>
      <c r="K3948" s="170"/>
      <c r="L3948" s="171"/>
      <c r="M3948" s="172"/>
      <c r="N3948" s="174"/>
      <c r="O3948" s="4"/>
      <c r="P3948" s="49" t="str">
        <f t="shared" si="1039"/>
        <v/>
      </c>
      <c r="Q3948" s="4"/>
      <c r="S3948" s="22" t="str">
        <f t="shared" si="1040"/>
        <v/>
      </c>
      <c r="T3948" s="8" t="str">
        <f t="shared" si="1041"/>
        <v/>
      </c>
      <c r="U3948" s="23" t="str">
        <f t="shared" si="1042"/>
        <v/>
      </c>
      <c r="W3948" s="50"/>
      <c r="Y3948" s="65" t="str">
        <f t="shared" si="1043"/>
        <v/>
      </c>
      <c r="Z3948" s="8" t="str">
        <f t="shared" si="1044"/>
        <v/>
      </c>
      <c r="AA3948" s="66" t="str">
        <f t="shared" si="1045"/>
        <v/>
      </c>
      <c r="AC3948" s="65" t="str">
        <f>IF($G3948="", "", IF(IFERROR(INDEX('Intro &amp; Setup'!$Y$17:$Y$26, MATCH($G3948, 'Intro &amp; Setup'!$U$17:$U$26, 0)), "")="", 'Intro &amp; Setup'!$BB$15, IFERROR(INDEX('Intro &amp; Setup'!$Y$17:$Y$26, MATCH($G3948, 'Intro &amp; Setup'!$U$17:$U$26, 0)), "")))</f>
        <v/>
      </c>
      <c r="AD3948" s="8" t="str">
        <f>IF($J3948="", "", IF(IFERROR(INDEX('Intro &amp; Setup'!$Y$17:$Y$26, MATCH($J3948, 'Intro &amp; Setup'!$U$17:$U$26, 0)), "")="", 'Intro &amp; Setup'!$BB$15, IFERROR(INDEX('Intro &amp; Setup'!$Y$17:$Y$26, MATCH($J3948, 'Intro &amp; Setup'!$U$17:$U$26, 0)), "")))</f>
        <v/>
      </c>
      <c r="AE3948" s="66" t="str">
        <f>IF($M3948="", "", IF(IFERROR(INDEX('Intro &amp; Setup'!$Y$17:$Y$26, MATCH($M3948, 'Intro &amp; Setup'!$U$17:$U$26, 0)), "")="", 'Intro &amp; Setup'!$BB$15, IFERROR(INDEX('Intro &amp; Setup'!$Y$17:$Y$26, MATCH($M3948, 'Intro &amp; Setup'!$U$17:$U$26, 0)), "")))</f>
        <v/>
      </c>
      <c r="AG3948" s="65" t="str">
        <f t="shared" si="1046"/>
        <v/>
      </c>
      <c r="AH3948" s="8" t="str">
        <f t="shared" si="1047"/>
        <v/>
      </c>
      <c r="AI3948" s="66" t="str">
        <f t="shared" si="1048"/>
        <v/>
      </c>
      <c r="AK3948" s="123" t="str">
        <f>IF(AC3948='Intro &amp; Setup'!$BB$14, $AO3948, "")</f>
        <v/>
      </c>
      <c r="AL3948" s="124" t="str">
        <f>IF(AD3948='Intro &amp; Setup'!$BB$14, $AO3948, "")</f>
        <v/>
      </c>
      <c r="AM3948" s="125" t="str">
        <f>IF(AE3948='Intro &amp; Setup'!$BB$14, $AO3948, "")</f>
        <v/>
      </c>
      <c r="AO3948" s="130" t="str">
        <f>IF(AND($B3948="", $C3948="", $D3948=""), "", IF($N3948="", 'Intro &amp; Setup'!$AB$33, $N3948))</f>
        <v/>
      </c>
      <c r="AQ3948" s="140">
        <f t="shared" si="1049"/>
        <v>0</v>
      </c>
      <c r="AR3948" s="145">
        <f t="shared" si="1050"/>
        <v>0</v>
      </c>
      <c r="AS3948" s="141">
        <f t="shared" si="1051"/>
        <v>0</v>
      </c>
      <c r="AU3948" s="149" t="str">
        <f t="shared" si="1052"/>
        <v/>
      </c>
      <c r="AV3948" s="155"/>
      <c r="AW3948" s="155"/>
      <c r="AX3948" s="155" t="str">
        <f t="shared" si="1053"/>
        <v/>
      </c>
      <c r="AY3948" s="155"/>
      <c r="AZ3948" s="155"/>
      <c r="BA3948" s="151" t="str">
        <f t="shared" si="1054"/>
        <v/>
      </c>
      <c r="BC3948" s="47" t="str">
        <f t="shared" si="1055"/>
        <v/>
      </c>
    </row>
    <row r="3949" spans="1:55" x14ac:dyDescent="0.25">
      <c r="A3949" s="4"/>
      <c r="B3949" s="167"/>
      <c r="C3949" s="168"/>
      <c r="D3949" s="169"/>
      <c r="E3949" s="170"/>
      <c r="F3949" s="171"/>
      <c r="G3949" s="172"/>
      <c r="H3949" s="173"/>
      <c r="I3949" s="171"/>
      <c r="J3949" s="172"/>
      <c r="K3949" s="170"/>
      <c r="L3949" s="171"/>
      <c r="M3949" s="172"/>
      <c r="N3949" s="174"/>
      <c r="O3949" s="4"/>
      <c r="P3949" s="49" t="str">
        <f t="shared" si="1039"/>
        <v/>
      </c>
      <c r="Q3949" s="4"/>
      <c r="S3949" s="22" t="str">
        <f t="shared" si="1040"/>
        <v/>
      </c>
      <c r="T3949" s="8" t="str">
        <f t="shared" si="1041"/>
        <v/>
      </c>
      <c r="U3949" s="23" t="str">
        <f t="shared" si="1042"/>
        <v/>
      </c>
      <c r="W3949" s="50"/>
      <c r="Y3949" s="65" t="str">
        <f t="shared" si="1043"/>
        <v/>
      </c>
      <c r="Z3949" s="8" t="str">
        <f t="shared" si="1044"/>
        <v/>
      </c>
      <c r="AA3949" s="66" t="str">
        <f t="shared" si="1045"/>
        <v/>
      </c>
      <c r="AC3949" s="65" t="str">
        <f>IF($G3949="", "", IF(IFERROR(INDEX('Intro &amp; Setup'!$Y$17:$Y$26, MATCH($G3949, 'Intro &amp; Setup'!$U$17:$U$26, 0)), "")="", 'Intro &amp; Setup'!$BB$15, IFERROR(INDEX('Intro &amp; Setup'!$Y$17:$Y$26, MATCH($G3949, 'Intro &amp; Setup'!$U$17:$U$26, 0)), "")))</f>
        <v/>
      </c>
      <c r="AD3949" s="8" t="str">
        <f>IF($J3949="", "", IF(IFERROR(INDEX('Intro &amp; Setup'!$Y$17:$Y$26, MATCH($J3949, 'Intro &amp; Setup'!$U$17:$U$26, 0)), "")="", 'Intro &amp; Setup'!$BB$15, IFERROR(INDEX('Intro &amp; Setup'!$Y$17:$Y$26, MATCH($J3949, 'Intro &amp; Setup'!$U$17:$U$26, 0)), "")))</f>
        <v/>
      </c>
      <c r="AE3949" s="66" t="str">
        <f>IF($M3949="", "", IF(IFERROR(INDEX('Intro &amp; Setup'!$Y$17:$Y$26, MATCH($M3949, 'Intro &amp; Setup'!$U$17:$U$26, 0)), "")="", 'Intro &amp; Setup'!$BB$15, IFERROR(INDEX('Intro &amp; Setup'!$Y$17:$Y$26, MATCH($M3949, 'Intro &amp; Setup'!$U$17:$U$26, 0)), "")))</f>
        <v/>
      </c>
      <c r="AG3949" s="65" t="str">
        <f t="shared" si="1046"/>
        <v/>
      </c>
      <c r="AH3949" s="8" t="str">
        <f t="shared" si="1047"/>
        <v/>
      </c>
      <c r="AI3949" s="66" t="str">
        <f t="shared" si="1048"/>
        <v/>
      </c>
      <c r="AK3949" s="123" t="str">
        <f>IF(AC3949='Intro &amp; Setup'!$BB$14, $AO3949, "")</f>
        <v/>
      </c>
      <c r="AL3949" s="124" t="str">
        <f>IF(AD3949='Intro &amp; Setup'!$BB$14, $AO3949, "")</f>
        <v/>
      </c>
      <c r="AM3949" s="125" t="str">
        <f>IF(AE3949='Intro &amp; Setup'!$BB$14, $AO3949, "")</f>
        <v/>
      </c>
      <c r="AO3949" s="130" t="str">
        <f>IF(AND($B3949="", $C3949="", $D3949=""), "", IF($N3949="", 'Intro &amp; Setup'!$AB$33, $N3949))</f>
        <v/>
      </c>
      <c r="AQ3949" s="140">
        <f t="shared" si="1049"/>
        <v>0</v>
      </c>
      <c r="AR3949" s="145">
        <f t="shared" si="1050"/>
        <v>0</v>
      </c>
      <c r="AS3949" s="141">
        <f t="shared" si="1051"/>
        <v>0</v>
      </c>
      <c r="AU3949" s="149" t="str">
        <f t="shared" si="1052"/>
        <v/>
      </c>
      <c r="AV3949" s="155"/>
      <c r="AW3949" s="155"/>
      <c r="AX3949" s="155" t="str">
        <f t="shared" si="1053"/>
        <v/>
      </c>
      <c r="AY3949" s="155"/>
      <c r="AZ3949" s="155"/>
      <c r="BA3949" s="151" t="str">
        <f t="shared" si="1054"/>
        <v/>
      </c>
      <c r="BC3949" s="47" t="str">
        <f t="shared" si="1055"/>
        <v/>
      </c>
    </row>
    <row r="3950" spans="1:55" x14ac:dyDescent="0.25">
      <c r="A3950" s="4"/>
      <c r="B3950" s="167"/>
      <c r="C3950" s="168"/>
      <c r="D3950" s="169"/>
      <c r="E3950" s="170"/>
      <c r="F3950" s="171"/>
      <c r="G3950" s="172"/>
      <c r="H3950" s="173"/>
      <c r="I3950" s="171"/>
      <c r="J3950" s="172"/>
      <c r="K3950" s="170"/>
      <c r="L3950" s="171"/>
      <c r="M3950" s="172"/>
      <c r="N3950" s="174"/>
      <c r="O3950" s="4"/>
      <c r="P3950" s="49" t="str">
        <f t="shared" si="1039"/>
        <v/>
      </c>
      <c r="Q3950" s="4"/>
      <c r="S3950" s="22" t="str">
        <f t="shared" si="1040"/>
        <v/>
      </c>
      <c r="T3950" s="8" t="str">
        <f t="shared" si="1041"/>
        <v/>
      </c>
      <c r="U3950" s="23" t="str">
        <f t="shared" si="1042"/>
        <v/>
      </c>
      <c r="W3950" s="50"/>
      <c r="Y3950" s="65" t="str">
        <f t="shared" si="1043"/>
        <v/>
      </c>
      <c r="Z3950" s="8" t="str">
        <f t="shared" si="1044"/>
        <v/>
      </c>
      <c r="AA3950" s="66" t="str">
        <f t="shared" si="1045"/>
        <v/>
      </c>
      <c r="AC3950" s="65" t="str">
        <f>IF($G3950="", "", IF(IFERROR(INDEX('Intro &amp; Setup'!$Y$17:$Y$26, MATCH($G3950, 'Intro &amp; Setup'!$U$17:$U$26, 0)), "")="", 'Intro &amp; Setup'!$BB$15, IFERROR(INDEX('Intro &amp; Setup'!$Y$17:$Y$26, MATCH($G3950, 'Intro &amp; Setup'!$U$17:$U$26, 0)), "")))</f>
        <v/>
      </c>
      <c r="AD3950" s="8" t="str">
        <f>IF($J3950="", "", IF(IFERROR(INDEX('Intro &amp; Setup'!$Y$17:$Y$26, MATCH($J3950, 'Intro &amp; Setup'!$U$17:$U$26, 0)), "")="", 'Intro &amp; Setup'!$BB$15, IFERROR(INDEX('Intro &amp; Setup'!$Y$17:$Y$26, MATCH($J3950, 'Intro &amp; Setup'!$U$17:$U$26, 0)), "")))</f>
        <v/>
      </c>
      <c r="AE3950" s="66" t="str">
        <f>IF($M3950="", "", IF(IFERROR(INDEX('Intro &amp; Setup'!$Y$17:$Y$26, MATCH($M3950, 'Intro &amp; Setup'!$U$17:$U$26, 0)), "")="", 'Intro &amp; Setup'!$BB$15, IFERROR(INDEX('Intro &amp; Setup'!$Y$17:$Y$26, MATCH($M3950, 'Intro &amp; Setup'!$U$17:$U$26, 0)), "")))</f>
        <v/>
      </c>
      <c r="AG3950" s="65" t="str">
        <f t="shared" si="1046"/>
        <v/>
      </c>
      <c r="AH3950" s="8" t="str">
        <f t="shared" si="1047"/>
        <v/>
      </c>
      <c r="AI3950" s="66" t="str">
        <f t="shared" si="1048"/>
        <v/>
      </c>
      <c r="AK3950" s="123" t="str">
        <f>IF(AC3950='Intro &amp; Setup'!$BB$14, $AO3950, "")</f>
        <v/>
      </c>
      <c r="AL3950" s="124" t="str">
        <f>IF(AD3950='Intro &amp; Setup'!$BB$14, $AO3950, "")</f>
        <v/>
      </c>
      <c r="AM3950" s="125" t="str">
        <f>IF(AE3950='Intro &amp; Setup'!$BB$14, $AO3950, "")</f>
        <v/>
      </c>
      <c r="AO3950" s="130" t="str">
        <f>IF(AND($B3950="", $C3950="", $D3950=""), "", IF($N3950="", 'Intro &amp; Setup'!$AB$33, $N3950))</f>
        <v/>
      </c>
      <c r="AQ3950" s="140">
        <f t="shared" si="1049"/>
        <v>0</v>
      </c>
      <c r="AR3950" s="145">
        <f t="shared" si="1050"/>
        <v>0</v>
      </c>
      <c r="AS3950" s="141">
        <f t="shared" si="1051"/>
        <v>0</v>
      </c>
      <c r="AU3950" s="149" t="str">
        <f t="shared" si="1052"/>
        <v/>
      </c>
      <c r="AV3950" s="155"/>
      <c r="AW3950" s="155"/>
      <c r="AX3950" s="155" t="str">
        <f t="shared" si="1053"/>
        <v/>
      </c>
      <c r="AY3950" s="155"/>
      <c r="AZ3950" s="155"/>
      <c r="BA3950" s="151" t="str">
        <f t="shared" si="1054"/>
        <v/>
      </c>
      <c r="BC3950" s="47" t="str">
        <f t="shared" si="1055"/>
        <v/>
      </c>
    </row>
    <row r="3951" spans="1:55" x14ac:dyDescent="0.25">
      <c r="A3951" s="4"/>
      <c r="B3951" s="167"/>
      <c r="C3951" s="168"/>
      <c r="D3951" s="169"/>
      <c r="E3951" s="170"/>
      <c r="F3951" s="171"/>
      <c r="G3951" s="172"/>
      <c r="H3951" s="173"/>
      <c r="I3951" s="171"/>
      <c r="J3951" s="172"/>
      <c r="K3951" s="170"/>
      <c r="L3951" s="171"/>
      <c r="M3951" s="172"/>
      <c r="N3951" s="174"/>
      <c r="O3951" s="4"/>
      <c r="P3951" s="49" t="str">
        <f t="shared" si="1039"/>
        <v/>
      </c>
      <c r="Q3951" s="4"/>
      <c r="S3951" s="22" t="str">
        <f t="shared" si="1040"/>
        <v/>
      </c>
      <c r="T3951" s="8" t="str">
        <f t="shared" si="1041"/>
        <v/>
      </c>
      <c r="U3951" s="23" t="str">
        <f t="shared" si="1042"/>
        <v/>
      </c>
      <c r="W3951" s="50"/>
      <c r="Y3951" s="65" t="str">
        <f t="shared" si="1043"/>
        <v/>
      </c>
      <c r="Z3951" s="8" t="str">
        <f t="shared" si="1044"/>
        <v/>
      </c>
      <c r="AA3951" s="66" t="str">
        <f t="shared" si="1045"/>
        <v/>
      </c>
      <c r="AC3951" s="65" t="str">
        <f>IF($G3951="", "", IF(IFERROR(INDEX('Intro &amp; Setup'!$Y$17:$Y$26, MATCH($G3951, 'Intro &amp; Setup'!$U$17:$U$26, 0)), "")="", 'Intro &amp; Setup'!$BB$15, IFERROR(INDEX('Intro &amp; Setup'!$Y$17:$Y$26, MATCH($G3951, 'Intro &amp; Setup'!$U$17:$U$26, 0)), "")))</f>
        <v/>
      </c>
      <c r="AD3951" s="8" t="str">
        <f>IF($J3951="", "", IF(IFERROR(INDEX('Intro &amp; Setup'!$Y$17:$Y$26, MATCH($J3951, 'Intro &amp; Setup'!$U$17:$U$26, 0)), "")="", 'Intro &amp; Setup'!$BB$15, IFERROR(INDEX('Intro &amp; Setup'!$Y$17:$Y$26, MATCH($J3951, 'Intro &amp; Setup'!$U$17:$U$26, 0)), "")))</f>
        <v/>
      </c>
      <c r="AE3951" s="66" t="str">
        <f>IF($M3951="", "", IF(IFERROR(INDEX('Intro &amp; Setup'!$Y$17:$Y$26, MATCH($M3951, 'Intro &amp; Setup'!$U$17:$U$26, 0)), "")="", 'Intro &amp; Setup'!$BB$15, IFERROR(INDEX('Intro &amp; Setup'!$Y$17:$Y$26, MATCH($M3951, 'Intro &amp; Setup'!$U$17:$U$26, 0)), "")))</f>
        <v/>
      </c>
      <c r="AG3951" s="65" t="str">
        <f t="shared" si="1046"/>
        <v/>
      </c>
      <c r="AH3951" s="8" t="str">
        <f t="shared" si="1047"/>
        <v/>
      </c>
      <c r="AI3951" s="66" t="str">
        <f t="shared" si="1048"/>
        <v/>
      </c>
      <c r="AK3951" s="123" t="str">
        <f>IF(AC3951='Intro &amp; Setup'!$BB$14, $AO3951, "")</f>
        <v/>
      </c>
      <c r="AL3951" s="124" t="str">
        <f>IF(AD3951='Intro &amp; Setup'!$BB$14, $AO3951, "")</f>
        <v/>
      </c>
      <c r="AM3951" s="125" t="str">
        <f>IF(AE3951='Intro &amp; Setup'!$BB$14, $AO3951, "")</f>
        <v/>
      </c>
      <c r="AO3951" s="130" t="str">
        <f>IF(AND($B3951="", $C3951="", $D3951=""), "", IF($N3951="", 'Intro &amp; Setup'!$AB$33, $N3951))</f>
        <v/>
      </c>
      <c r="AQ3951" s="140">
        <f t="shared" si="1049"/>
        <v>0</v>
      </c>
      <c r="AR3951" s="145">
        <f t="shared" si="1050"/>
        <v>0</v>
      </c>
      <c r="AS3951" s="141">
        <f t="shared" si="1051"/>
        <v>0</v>
      </c>
      <c r="AU3951" s="149" t="str">
        <f t="shared" si="1052"/>
        <v/>
      </c>
      <c r="AV3951" s="155"/>
      <c r="AW3951" s="155"/>
      <c r="AX3951" s="155" t="str">
        <f t="shared" si="1053"/>
        <v/>
      </c>
      <c r="AY3951" s="155"/>
      <c r="AZ3951" s="155"/>
      <c r="BA3951" s="151" t="str">
        <f t="shared" si="1054"/>
        <v/>
      </c>
      <c r="BC3951" s="47" t="str">
        <f t="shared" si="1055"/>
        <v/>
      </c>
    </row>
    <row r="3952" spans="1:55" x14ac:dyDescent="0.25">
      <c r="A3952" s="4"/>
      <c r="B3952" s="167"/>
      <c r="C3952" s="168"/>
      <c r="D3952" s="169"/>
      <c r="E3952" s="170"/>
      <c r="F3952" s="171"/>
      <c r="G3952" s="172"/>
      <c r="H3952" s="173"/>
      <c r="I3952" s="171"/>
      <c r="J3952" s="172"/>
      <c r="K3952" s="170"/>
      <c r="L3952" s="171"/>
      <c r="M3952" s="172"/>
      <c r="N3952" s="174"/>
      <c r="O3952" s="4"/>
      <c r="P3952" s="49" t="str">
        <f t="shared" si="1039"/>
        <v/>
      </c>
      <c r="Q3952" s="4"/>
      <c r="S3952" s="22" t="str">
        <f t="shared" si="1040"/>
        <v/>
      </c>
      <c r="T3952" s="8" t="str">
        <f t="shared" si="1041"/>
        <v/>
      </c>
      <c r="U3952" s="23" t="str">
        <f t="shared" si="1042"/>
        <v/>
      </c>
      <c r="W3952" s="50"/>
      <c r="Y3952" s="65" t="str">
        <f t="shared" si="1043"/>
        <v/>
      </c>
      <c r="Z3952" s="8" t="str">
        <f t="shared" si="1044"/>
        <v/>
      </c>
      <c r="AA3952" s="66" t="str">
        <f t="shared" si="1045"/>
        <v/>
      </c>
      <c r="AC3952" s="65" t="str">
        <f>IF($G3952="", "", IF(IFERROR(INDEX('Intro &amp; Setup'!$Y$17:$Y$26, MATCH($G3952, 'Intro &amp; Setup'!$U$17:$U$26, 0)), "")="", 'Intro &amp; Setup'!$BB$15, IFERROR(INDEX('Intro &amp; Setup'!$Y$17:$Y$26, MATCH($G3952, 'Intro &amp; Setup'!$U$17:$U$26, 0)), "")))</f>
        <v/>
      </c>
      <c r="AD3952" s="8" t="str">
        <f>IF($J3952="", "", IF(IFERROR(INDEX('Intro &amp; Setup'!$Y$17:$Y$26, MATCH($J3952, 'Intro &amp; Setup'!$U$17:$U$26, 0)), "")="", 'Intro &amp; Setup'!$BB$15, IFERROR(INDEX('Intro &amp; Setup'!$Y$17:$Y$26, MATCH($J3952, 'Intro &amp; Setup'!$U$17:$U$26, 0)), "")))</f>
        <v/>
      </c>
      <c r="AE3952" s="66" t="str">
        <f>IF($M3952="", "", IF(IFERROR(INDEX('Intro &amp; Setup'!$Y$17:$Y$26, MATCH($M3952, 'Intro &amp; Setup'!$U$17:$U$26, 0)), "")="", 'Intro &amp; Setup'!$BB$15, IFERROR(INDEX('Intro &amp; Setup'!$Y$17:$Y$26, MATCH($M3952, 'Intro &amp; Setup'!$U$17:$U$26, 0)), "")))</f>
        <v/>
      </c>
      <c r="AG3952" s="65" t="str">
        <f t="shared" si="1046"/>
        <v/>
      </c>
      <c r="AH3952" s="8" t="str">
        <f t="shared" si="1047"/>
        <v/>
      </c>
      <c r="AI3952" s="66" t="str">
        <f t="shared" si="1048"/>
        <v/>
      </c>
      <c r="AK3952" s="123" t="str">
        <f>IF(AC3952='Intro &amp; Setup'!$BB$14, $AO3952, "")</f>
        <v/>
      </c>
      <c r="AL3952" s="124" t="str">
        <f>IF(AD3952='Intro &amp; Setup'!$BB$14, $AO3952, "")</f>
        <v/>
      </c>
      <c r="AM3952" s="125" t="str">
        <f>IF(AE3952='Intro &amp; Setup'!$BB$14, $AO3952, "")</f>
        <v/>
      </c>
      <c r="AO3952" s="130" t="str">
        <f>IF(AND($B3952="", $C3952="", $D3952=""), "", IF($N3952="", 'Intro &amp; Setup'!$AB$33, $N3952))</f>
        <v/>
      </c>
      <c r="AQ3952" s="140">
        <f t="shared" si="1049"/>
        <v>0</v>
      </c>
      <c r="AR3952" s="145">
        <f t="shared" si="1050"/>
        <v>0</v>
      </c>
      <c r="AS3952" s="141">
        <f t="shared" si="1051"/>
        <v>0</v>
      </c>
      <c r="AU3952" s="149" t="str">
        <f t="shared" si="1052"/>
        <v/>
      </c>
      <c r="AV3952" s="155"/>
      <c r="AW3952" s="155"/>
      <c r="AX3952" s="155" t="str">
        <f t="shared" si="1053"/>
        <v/>
      </c>
      <c r="AY3952" s="155"/>
      <c r="AZ3952" s="155"/>
      <c r="BA3952" s="151" t="str">
        <f t="shared" si="1054"/>
        <v/>
      </c>
      <c r="BC3952" s="47" t="str">
        <f t="shared" si="1055"/>
        <v/>
      </c>
    </row>
    <row r="3953" spans="1:55" x14ac:dyDescent="0.25">
      <c r="A3953" s="4"/>
      <c r="B3953" s="167"/>
      <c r="C3953" s="168"/>
      <c r="D3953" s="169"/>
      <c r="E3953" s="170"/>
      <c r="F3953" s="171"/>
      <c r="G3953" s="172"/>
      <c r="H3953" s="173"/>
      <c r="I3953" s="171"/>
      <c r="J3953" s="172"/>
      <c r="K3953" s="170"/>
      <c r="L3953" s="171"/>
      <c r="M3953" s="172"/>
      <c r="N3953" s="174"/>
      <c r="O3953" s="4"/>
      <c r="P3953" s="49" t="str">
        <f t="shared" si="1039"/>
        <v/>
      </c>
      <c r="Q3953" s="4"/>
      <c r="S3953" s="22" t="str">
        <f t="shared" si="1040"/>
        <v/>
      </c>
      <c r="T3953" s="8" t="str">
        <f t="shared" si="1041"/>
        <v/>
      </c>
      <c r="U3953" s="23" t="str">
        <f t="shared" si="1042"/>
        <v/>
      </c>
      <c r="W3953" s="50"/>
      <c r="Y3953" s="65" t="str">
        <f t="shared" si="1043"/>
        <v/>
      </c>
      <c r="Z3953" s="8" t="str">
        <f t="shared" si="1044"/>
        <v/>
      </c>
      <c r="AA3953" s="66" t="str">
        <f t="shared" si="1045"/>
        <v/>
      </c>
      <c r="AC3953" s="65" t="str">
        <f>IF($G3953="", "", IF(IFERROR(INDEX('Intro &amp; Setup'!$Y$17:$Y$26, MATCH($G3953, 'Intro &amp; Setup'!$U$17:$U$26, 0)), "")="", 'Intro &amp; Setup'!$BB$15, IFERROR(INDEX('Intro &amp; Setup'!$Y$17:$Y$26, MATCH($G3953, 'Intro &amp; Setup'!$U$17:$U$26, 0)), "")))</f>
        <v/>
      </c>
      <c r="AD3953" s="8" t="str">
        <f>IF($J3953="", "", IF(IFERROR(INDEX('Intro &amp; Setup'!$Y$17:$Y$26, MATCH($J3953, 'Intro &amp; Setup'!$U$17:$U$26, 0)), "")="", 'Intro &amp; Setup'!$BB$15, IFERROR(INDEX('Intro &amp; Setup'!$Y$17:$Y$26, MATCH($J3953, 'Intro &amp; Setup'!$U$17:$U$26, 0)), "")))</f>
        <v/>
      </c>
      <c r="AE3953" s="66" t="str">
        <f>IF($M3953="", "", IF(IFERROR(INDEX('Intro &amp; Setup'!$Y$17:$Y$26, MATCH($M3953, 'Intro &amp; Setup'!$U$17:$U$26, 0)), "")="", 'Intro &amp; Setup'!$BB$15, IFERROR(INDEX('Intro &amp; Setup'!$Y$17:$Y$26, MATCH($M3953, 'Intro &amp; Setup'!$U$17:$U$26, 0)), "")))</f>
        <v/>
      </c>
      <c r="AG3953" s="65" t="str">
        <f t="shared" si="1046"/>
        <v/>
      </c>
      <c r="AH3953" s="8" t="str">
        <f t="shared" si="1047"/>
        <v/>
      </c>
      <c r="AI3953" s="66" t="str">
        <f t="shared" si="1048"/>
        <v/>
      </c>
      <c r="AK3953" s="123" t="str">
        <f>IF(AC3953='Intro &amp; Setup'!$BB$14, $AO3953, "")</f>
        <v/>
      </c>
      <c r="AL3953" s="124" t="str">
        <f>IF(AD3953='Intro &amp; Setup'!$BB$14, $AO3953, "")</f>
        <v/>
      </c>
      <c r="AM3953" s="125" t="str">
        <f>IF(AE3953='Intro &amp; Setup'!$BB$14, $AO3953, "")</f>
        <v/>
      </c>
      <c r="AO3953" s="130" t="str">
        <f>IF(AND($B3953="", $C3953="", $D3953=""), "", IF($N3953="", 'Intro &amp; Setup'!$AB$33, $N3953))</f>
        <v/>
      </c>
      <c r="AQ3953" s="140">
        <f t="shared" si="1049"/>
        <v>0</v>
      </c>
      <c r="AR3953" s="145">
        <f t="shared" si="1050"/>
        <v>0</v>
      </c>
      <c r="AS3953" s="141">
        <f t="shared" si="1051"/>
        <v>0</v>
      </c>
      <c r="AU3953" s="149" t="str">
        <f t="shared" si="1052"/>
        <v/>
      </c>
      <c r="AV3953" s="155"/>
      <c r="AW3953" s="155"/>
      <c r="AX3953" s="155" t="str">
        <f t="shared" si="1053"/>
        <v/>
      </c>
      <c r="AY3953" s="155"/>
      <c r="AZ3953" s="155"/>
      <c r="BA3953" s="151" t="str">
        <f t="shared" si="1054"/>
        <v/>
      </c>
      <c r="BC3953" s="47" t="str">
        <f t="shared" si="1055"/>
        <v/>
      </c>
    </row>
    <row r="3954" spans="1:55" x14ac:dyDescent="0.25">
      <c r="A3954" s="4"/>
      <c r="B3954" s="167"/>
      <c r="C3954" s="168"/>
      <c r="D3954" s="169"/>
      <c r="E3954" s="170"/>
      <c r="F3954" s="171"/>
      <c r="G3954" s="172"/>
      <c r="H3954" s="173"/>
      <c r="I3954" s="171"/>
      <c r="J3954" s="172"/>
      <c r="K3954" s="170"/>
      <c r="L3954" s="171"/>
      <c r="M3954" s="172"/>
      <c r="N3954" s="174"/>
      <c r="O3954" s="4"/>
      <c r="P3954" s="49" t="str">
        <f t="shared" si="1039"/>
        <v/>
      </c>
      <c r="Q3954" s="4"/>
      <c r="S3954" s="22" t="str">
        <f t="shared" si="1040"/>
        <v/>
      </c>
      <c r="T3954" s="8" t="str">
        <f t="shared" si="1041"/>
        <v/>
      </c>
      <c r="U3954" s="23" t="str">
        <f t="shared" si="1042"/>
        <v/>
      </c>
      <c r="W3954" s="50"/>
      <c r="Y3954" s="65" t="str">
        <f t="shared" si="1043"/>
        <v/>
      </c>
      <c r="Z3954" s="8" t="str">
        <f t="shared" si="1044"/>
        <v/>
      </c>
      <c r="AA3954" s="66" t="str">
        <f t="shared" si="1045"/>
        <v/>
      </c>
      <c r="AC3954" s="65" t="str">
        <f>IF($G3954="", "", IF(IFERROR(INDEX('Intro &amp; Setup'!$Y$17:$Y$26, MATCH($G3954, 'Intro &amp; Setup'!$U$17:$U$26, 0)), "")="", 'Intro &amp; Setup'!$BB$15, IFERROR(INDEX('Intro &amp; Setup'!$Y$17:$Y$26, MATCH($G3954, 'Intro &amp; Setup'!$U$17:$U$26, 0)), "")))</f>
        <v/>
      </c>
      <c r="AD3954" s="8" t="str">
        <f>IF($J3954="", "", IF(IFERROR(INDEX('Intro &amp; Setup'!$Y$17:$Y$26, MATCH($J3954, 'Intro &amp; Setup'!$U$17:$U$26, 0)), "")="", 'Intro &amp; Setup'!$BB$15, IFERROR(INDEX('Intro &amp; Setup'!$Y$17:$Y$26, MATCH($J3954, 'Intro &amp; Setup'!$U$17:$U$26, 0)), "")))</f>
        <v/>
      </c>
      <c r="AE3954" s="66" t="str">
        <f>IF($M3954="", "", IF(IFERROR(INDEX('Intro &amp; Setup'!$Y$17:$Y$26, MATCH($M3954, 'Intro &amp; Setup'!$U$17:$U$26, 0)), "")="", 'Intro &amp; Setup'!$BB$15, IFERROR(INDEX('Intro &amp; Setup'!$Y$17:$Y$26, MATCH($M3954, 'Intro &amp; Setup'!$U$17:$U$26, 0)), "")))</f>
        <v/>
      </c>
      <c r="AG3954" s="65" t="str">
        <f t="shared" si="1046"/>
        <v/>
      </c>
      <c r="AH3954" s="8" t="str">
        <f t="shared" si="1047"/>
        <v/>
      </c>
      <c r="AI3954" s="66" t="str">
        <f t="shared" si="1048"/>
        <v/>
      </c>
      <c r="AK3954" s="123" t="str">
        <f>IF(AC3954='Intro &amp; Setup'!$BB$14, $AO3954, "")</f>
        <v/>
      </c>
      <c r="AL3954" s="124" t="str">
        <f>IF(AD3954='Intro &amp; Setup'!$BB$14, $AO3954, "")</f>
        <v/>
      </c>
      <c r="AM3954" s="125" t="str">
        <f>IF(AE3954='Intro &amp; Setup'!$BB$14, $AO3954, "")</f>
        <v/>
      </c>
      <c r="AO3954" s="130" t="str">
        <f>IF(AND($B3954="", $C3954="", $D3954=""), "", IF($N3954="", 'Intro &amp; Setup'!$AB$33, $N3954))</f>
        <v/>
      </c>
      <c r="AQ3954" s="140">
        <f t="shared" si="1049"/>
        <v>0</v>
      </c>
      <c r="AR3954" s="145">
        <f t="shared" si="1050"/>
        <v>0</v>
      </c>
      <c r="AS3954" s="141">
        <f t="shared" si="1051"/>
        <v>0</v>
      </c>
      <c r="AU3954" s="149" t="str">
        <f t="shared" si="1052"/>
        <v/>
      </c>
      <c r="AV3954" s="155"/>
      <c r="AW3954" s="155"/>
      <c r="AX3954" s="155" t="str">
        <f t="shared" si="1053"/>
        <v/>
      </c>
      <c r="AY3954" s="155"/>
      <c r="AZ3954" s="155"/>
      <c r="BA3954" s="151" t="str">
        <f t="shared" si="1054"/>
        <v/>
      </c>
      <c r="BC3954" s="47" t="str">
        <f t="shared" si="1055"/>
        <v/>
      </c>
    </row>
    <row r="3955" spans="1:55" x14ac:dyDescent="0.25">
      <c r="A3955" s="4"/>
      <c r="B3955" s="167"/>
      <c r="C3955" s="168"/>
      <c r="D3955" s="169"/>
      <c r="E3955" s="170"/>
      <c r="F3955" s="171"/>
      <c r="G3955" s="172"/>
      <c r="H3955" s="173"/>
      <c r="I3955" s="171"/>
      <c r="J3955" s="172"/>
      <c r="K3955" s="170"/>
      <c r="L3955" s="171"/>
      <c r="M3955" s="172"/>
      <c r="N3955" s="174"/>
      <c r="O3955" s="4"/>
      <c r="P3955" s="49" t="str">
        <f t="shared" si="1039"/>
        <v/>
      </c>
      <c r="Q3955" s="4"/>
      <c r="S3955" s="22" t="str">
        <f t="shared" si="1040"/>
        <v/>
      </c>
      <c r="T3955" s="8" t="str">
        <f t="shared" si="1041"/>
        <v/>
      </c>
      <c r="U3955" s="23" t="str">
        <f t="shared" si="1042"/>
        <v/>
      </c>
      <c r="W3955" s="50"/>
      <c r="Y3955" s="65" t="str">
        <f t="shared" si="1043"/>
        <v/>
      </c>
      <c r="Z3955" s="8" t="str">
        <f t="shared" si="1044"/>
        <v/>
      </c>
      <c r="AA3955" s="66" t="str">
        <f t="shared" si="1045"/>
        <v/>
      </c>
      <c r="AC3955" s="65" t="str">
        <f>IF($G3955="", "", IF(IFERROR(INDEX('Intro &amp; Setup'!$Y$17:$Y$26, MATCH($G3955, 'Intro &amp; Setup'!$U$17:$U$26, 0)), "")="", 'Intro &amp; Setup'!$BB$15, IFERROR(INDEX('Intro &amp; Setup'!$Y$17:$Y$26, MATCH($G3955, 'Intro &amp; Setup'!$U$17:$U$26, 0)), "")))</f>
        <v/>
      </c>
      <c r="AD3955" s="8" t="str">
        <f>IF($J3955="", "", IF(IFERROR(INDEX('Intro &amp; Setup'!$Y$17:$Y$26, MATCH($J3955, 'Intro &amp; Setup'!$U$17:$U$26, 0)), "")="", 'Intro &amp; Setup'!$BB$15, IFERROR(INDEX('Intro &amp; Setup'!$Y$17:$Y$26, MATCH($J3955, 'Intro &amp; Setup'!$U$17:$U$26, 0)), "")))</f>
        <v/>
      </c>
      <c r="AE3955" s="66" t="str">
        <f>IF($M3955="", "", IF(IFERROR(INDEX('Intro &amp; Setup'!$Y$17:$Y$26, MATCH($M3955, 'Intro &amp; Setup'!$U$17:$U$26, 0)), "")="", 'Intro &amp; Setup'!$BB$15, IFERROR(INDEX('Intro &amp; Setup'!$Y$17:$Y$26, MATCH($M3955, 'Intro &amp; Setup'!$U$17:$U$26, 0)), "")))</f>
        <v/>
      </c>
      <c r="AG3955" s="65" t="str">
        <f t="shared" si="1046"/>
        <v/>
      </c>
      <c r="AH3955" s="8" t="str">
        <f t="shared" si="1047"/>
        <v/>
      </c>
      <c r="AI3955" s="66" t="str">
        <f t="shared" si="1048"/>
        <v/>
      </c>
      <c r="AK3955" s="123" t="str">
        <f>IF(AC3955='Intro &amp; Setup'!$BB$14, $AO3955, "")</f>
        <v/>
      </c>
      <c r="AL3955" s="124" t="str">
        <f>IF(AD3955='Intro &amp; Setup'!$BB$14, $AO3955, "")</f>
        <v/>
      </c>
      <c r="AM3955" s="125" t="str">
        <f>IF(AE3955='Intro &amp; Setup'!$BB$14, $AO3955, "")</f>
        <v/>
      </c>
      <c r="AO3955" s="130" t="str">
        <f>IF(AND($B3955="", $C3955="", $D3955=""), "", IF($N3955="", 'Intro &amp; Setup'!$AB$33, $N3955))</f>
        <v/>
      </c>
      <c r="AQ3955" s="140">
        <f t="shared" si="1049"/>
        <v>0</v>
      </c>
      <c r="AR3955" s="145">
        <f t="shared" si="1050"/>
        <v>0</v>
      </c>
      <c r="AS3955" s="141">
        <f t="shared" si="1051"/>
        <v>0</v>
      </c>
      <c r="AU3955" s="149" t="str">
        <f t="shared" si="1052"/>
        <v/>
      </c>
      <c r="AV3955" s="155"/>
      <c r="AW3955" s="155"/>
      <c r="AX3955" s="155" t="str">
        <f t="shared" si="1053"/>
        <v/>
      </c>
      <c r="AY3955" s="155"/>
      <c r="AZ3955" s="155"/>
      <c r="BA3955" s="151" t="str">
        <f t="shared" si="1054"/>
        <v/>
      </c>
      <c r="BC3955" s="47" t="str">
        <f t="shared" si="1055"/>
        <v/>
      </c>
    </row>
    <row r="3956" spans="1:55" x14ac:dyDescent="0.25">
      <c r="A3956" s="4"/>
      <c r="B3956" s="167"/>
      <c r="C3956" s="168"/>
      <c r="D3956" s="169"/>
      <c r="E3956" s="170"/>
      <c r="F3956" s="171"/>
      <c r="G3956" s="172"/>
      <c r="H3956" s="173"/>
      <c r="I3956" s="171"/>
      <c r="J3956" s="172"/>
      <c r="K3956" s="170"/>
      <c r="L3956" s="171"/>
      <c r="M3956" s="172"/>
      <c r="N3956" s="174"/>
      <c r="O3956" s="4"/>
      <c r="P3956" s="49" t="str">
        <f t="shared" si="1039"/>
        <v/>
      </c>
      <c r="Q3956" s="4"/>
      <c r="S3956" s="22" t="str">
        <f t="shared" si="1040"/>
        <v/>
      </c>
      <c r="T3956" s="8" t="str">
        <f t="shared" si="1041"/>
        <v/>
      </c>
      <c r="U3956" s="23" t="str">
        <f t="shared" si="1042"/>
        <v/>
      </c>
      <c r="W3956" s="50"/>
      <c r="Y3956" s="65" t="str">
        <f t="shared" si="1043"/>
        <v/>
      </c>
      <c r="Z3956" s="8" t="str">
        <f t="shared" si="1044"/>
        <v/>
      </c>
      <c r="AA3956" s="66" t="str">
        <f t="shared" si="1045"/>
        <v/>
      </c>
      <c r="AC3956" s="65" t="str">
        <f>IF($G3956="", "", IF(IFERROR(INDEX('Intro &amp; Setup'!$Y$17:$Y$26, MATCH($G3956, 'Intro &amp; Setup'!$U$17:$U$26, 0)), "")="", 'Intro &amp; Setup'!$BB$15, IFERROR(INDEX('Intro &amp; Setup'!$Y$17:$Y$26, MATCH($G3956, 'Intro &amp; Setup'!$U$17:$U$26, 0)), "")))</f>
        <v/>
      </c>
      <c r="AD3956" s="8" t="str">
        <f>IF($J3956="", "", IF(IFERROR(INDEX('Intro &amp; Setup'!$Y$17:$Y$26, MATCH($J3956, 'Intro &amp; Setup'!$U$17:$U$26, 0)), "")="", 'Intro &amp; Setup'!$BB$15, IFERROR(INDEX('Intro &amp; Setup'!$Y$17:$Y$26, MATCH($J3956, 'Intro &amp; Setup'!$U$17:$U$26, 0)), "")))</f>
        <v/>
      </c>
      <c r="AE3956" s="66" t="str">
        <f>IF($M3956="", "", IF(IFERROR(INDEX('Intro &amp; Setup'!$Y$17:$Y$26, MATCH($M3956, 'Intro &amp; Setup'!$U$17:$U$26, 0)), "")="", 'Intro &amp; Setup'!$BB$15, IFERROR(INDEX('Intro &amp; Setup'!$Y$17:$Y$26, MATCH($M3956, 'Intro &amp; Setup'!$U$17:$U$26, 0)), "")))</f>
        <v/>
      </c>
      <c r="AG3956" s="65" t="str">
        <f t="shared" si="1046"/>
        <v/>
      </c>
      <c r="AH3956" s="8" t="str">
        <f t="shared" si="1047"/>
        <v/>
      </c>
      <c r="AI3956" s="66" t="str">
        <f t="shared" si="1048"/>
        <v/>
      </c>
      <c r="AK3956" s="123" t="str">
        <f>IF(AC3956='Intro &amp; Setup'!$BB$14, $AO3956, "")</f>
        <v/>
      </c>
      <c r="AL3956" s="124" t="str">
        <f>IF(AD3956='Intro &amp; Setup'!$BB$14, $AO3956, "")</f>
        <v/>
      </c>
      <c r="AM3956" s="125" t="str">
        <f>IF(AE3956='Intro &amp; Setup'!$BB$14, $AO3956, "")</f>
        <v/>
      </c>
      <c r="AO3956" s="130" t="str">
        <f>IF(AND($B3956="", $C3956="", $D3956=""), "", IF($N3956="", 'Intro &amp; Setup'!$AB$33, $N3956))</f>
        <v/>
      </c>
      <c r="AQ3956" s="140">
        <f t="shared" si="1049"/>
        <v>0</v>
      </c>
      <c r="AR3956" s="145">
        <f t="shared" si="1050"/>
        <v>0</v>
      </c>
      <c r="AS3956" s="141">
        <f t="shared" si="1051"/>
        <v>0</v>
      </c>
      <c r="AU3956" s="149" t="str">
        <f t="shared" si="1052"/>
        <v/>
      </c>
      <c r="AV3956" s="155"/>
      <c r="AW3956" s="155"/>
      <c r="AX3956" s="155" t="str">
        <f t="shared" si="1053"/>
        <v/>
      </c>
      <c r="AY3956" s="155"/>
      <c r="AZ3956" s="155"/>
      <c r="BA3956" s="151" t="str">
        <f t="shared" si="1054"/>
        <v/>
      </c>
      <c r="BC3956" s="47" t="str">
        <f t="shared" si="1055"/>
        <v/>
      </c>
    </row>
    <row r="3957" spans="1:55" x14ac:dyDescent="0.25">
      <c r="A3957" s="4"/>
      <c r="B3957" s="167"/>
      <c r="C3957" s="168"/>
      <c r="D3957" s="169"/>
      <c r="E3957" s="170"/>
      <c r="F3957" s="171"/>
      <c r="G3957" s="172"/>
      <c r="H3957" s="173"/>
      <c r="I3957" s="171"/>
      <c r="J3957" s="172"/>
      <c r="K3957" s="170"/>
      <c r="L3957" s="171"/>
      <c r="M3957" s="172"/>
      <c r="N3957" s="174"/>
      <c r="O3957" s="4"/>
      <c r="P3957" s="49" t="str">
        <f t="shared" si="1039"/>
        <v/>
      </c>
      <c r="Q3957" s="4"/>
      <c r="S3957" s="22" t="str">
        <f t="shared" si="1040"/>
        <v/>
      </c>
      <c r="T3957" s="8" t="str">
        <f t="shared" si="1041"/>
        <v/>
      </c>
      <c r="U3957" s="23" t="str">
        <f t="shared" si="1042"/>
        <v/>
      </c>
      <c r="W3957" s="50"/>
      <c r="Y3957" s="65" t="str">
        <f t="shared" si="1043"/>
        <v/>
      </c>
      <c r="Z3957" s="8" t="str">
        <f t="shared" si="1044"/>
        <v/>
      </c>
      <c r="AA3957" s="66" t="str">
        <f t="shared" si="1045"/>
        <v/>
      </c>
      <c r="AC3957" s="65" t="str">
        <f>IF($G3957="", "", IF(IFERROR(INDEX('Intro &amp; Setup'!$Y$17:$Y$26, MATCH($G3957, 'Intro &amp; Setup'!$U$17:$U$26, 0)), "")="", 'Intro &amp; Setup'!$BB$15, IFERROR(INDEX('Intro &amp; Setup'!$Y$17:$Y$26, MATCH($G3957, 'Intro &amp; Setup'!$U$17:$U$26, 0)), "")))</f>
        <v/>
      </c>
      <c r="AD3957" s="8" t="str">
        <f>IF($J3957="", "", IF(IFERROR(INDEX('Intro &amp; Setup'!$Y$17:$Y$26, MATCH($J3957, 'Intro &amp; Setup'!$U$17:$U$26, 0)), "")="", 'Intro &amp; Setup'!$BB$15, IFERROR(INDEX('Intro &amp; Setup'!$Y$17:$Y$26, MATCH($J3957, 'Intro &amp; Setup'!$U$17:$U$26, 0)), "")))</f>
        <v/>
      </c>
      <c r="AE3957" s="66" t="str">
        <f>IF($M3957="", "", IF(IFERROR(INDEX('Intro &amp; Setup'!$Y$17:$Y$26, MATCH($M3957, 'Intro &amp; Setup'!$U$17:$U$26, 0)), "")="", 'Intro &amp; Setup'!$BB$15, IFERROR(INDEX('Intro &amp; Setup'!$Y$17:$Y$26, MATCH($M3957, 'Intro &amp; Setup'!$U$17:$U$26, 0)), "")))</f>
        <v/>
      </c>
      <c r="AG3957" s="65" t="str">
        <f t="shared" si="1046"/>
        <v/>
      </c>
      <c r="AH3957" s="8" t="str">
        <f t="shared" si="1047"/>
        <v/>
      </c>
      <c r="AI3957" s="66" t="str">
        <f t="shared" si="1048"/>
        <v/>
      </c>
      <c r="AK3957" s="123" t="str">
        <f>IF(AC3957='Intro &amp; Setup'!$BB$14, $AO3957, "")</f>
        <v/>
      </c>
      <c r="AL3957" s="124" t="str">
        <f>IF(AD3957='Intro &amp; Setup'!$BB$14, $AO3957, "")</f>
        <v/>
      </c>
      <c r="AM3957" s="125" t="str">
        <f>IF(AE3957='Intro &amp; Setup'!$BB$14, $AO3957, "")</f>
        <v/>
      </c>
      <c r="AO3957" s="130" t="str">
        <f>IF(AND($B3957="", $C3957="", $D3957=""), "", IF($N3957="", 'Intro &amp; Setup'!$AB$33, $N3957))</f>
        <v/>
      </c>
      <c r="AQ3957" s="140">
        <f t="shared" si="1049"/>
        <v>0</v>
      </c>
      <c r="AR3957" s="145">
        <f t="shared" si="1050"/>
        <v>0</v>
      </c>
      <c r="AS3957" s="141">
        <f t="shared" si="1051"/>
        <v>0</v>
      </c>
      <c r="AU3957" s="149" t="str">
        <f t="shared" si="1052"/>
        <v/>
      </c>
      <c r="AV3957" s="155"/>
      <c r="AW3957" s="155"/>
      <c r="AX3957" s="155" t="str">
        <f t="shared" si="1053"/>
        <v/>
      </c>
      <c r="AY3957" s="155"/>
      <c r="AZ3957" s="155"/>
      <c r="BA3957" s="151" t="str">
        <f t="shared" si="1054"/>
        <v/>
      </c>
      <c r="BC3957" s="47" t="str">
        <f t="shared" si="1055"/>
        <v/>
      </c>
    </row>
    <row r="3958" spans="1:55" x14ac:dyDescent="0.25">
      <c r="A3958" s="4"/>
      <c r="B3958" s="167"/>
      <c r="C3958" s="168"/>
      <c r="D3958" s="169"/>
      <c r="E3958" s="170"/>
      <c r="F3958" s="171"/>
      <c r="G3958" s="172"/>
      <c r="H3958" s="173"/>
      <c r="I3958" s="171"/>
      <c r="J3958" s="172"/>
      <c r="K3958" s="170"/>
      <c r="L3958" s="171"/>
      <c r="M3958" s="172"/>
      <c r="N3958" s="174"/>
      <c r="O3958" s="4"/>
      <c r="P3958" s="49" t="str">
        <f t="shared" si="1039"/>
        <v/>
      </c>
      <c r="Q3958" s="4"/>
      <c r="S3958" s="22" t="str">
        <f t="shared" si="1040"/>
        <v/>
      </c>
      <c r="T3958" s="8" t="str">
        <f t="shared" si="1041"/>
        <v/>
      </c>
      <c r="U3958" s="23" t="str">
        <f t="shared" si="1042"/>
        <v/>
      </c>
      <c r="W3958" s="50"/>
      <c r="Y3958" s="65" t="str">
        <f t="shared" si="1043"/>
        <v/>
      </c>
      <c r="Z3958" s="8" t="str">
        <f t="shared" si="1044"/>
        <v/>
      </c>
      <c r="AA3958" s="66" t="str">
        <f t="shared" si="1045"/>
        <v/>
      </c>
      <c r="AC3958" s="65" t="str">
        <f>IF($G3958="", "", IF(IFERROR(INDEX('Intro &amp; Setup'!$Y$17:$Y$26, MATCH($G3958, 'Intro &amp; Setup'!$U$17:$U$26, 0)), "")="", 'Intro &amp; Setup'!$BB$15, IFERROR(INDEX('Intro &amp; Setup'!$Y$17:$Y$26, MATCH($G3958, 'Intro &amp; Setup'!$U$17:$U$26, 0)), "")))</f>
        <v/>
      </c>
      <c r="AD3958" s="8" t="str">
        <f>IF($J3958="", "", IF(IFERROR(INDEX('Intro &amp; Setup'!$Y$17:$Y$26, MATCH($J3958, 'Intro &amp; Setup'!$U$17:$U$26, 0)), "")="", 'Intro &amp; Setup'!$BB$15, IFERROR(INDEX('Intro &amp; Setup'!$Y$17:$Y$26, MATCH($J3958, 'Intro &amp; Setup'!$U$17:$U$26, 0)), "")))</f>
        <v/>
      </c>
      <c r="AE3958" s="66" t="str">
        <f>IF($M3958="", "", IF(IFERROR(INDEX('Intro &amp; Setup'!$Y$17:$Y$26, MATCH($M3958, 'Intro &amp; Setup'!$U$17:$U$26, 0)), "")="", 'Intro &amp; Setup'!$BB$15, IFERROR(INDEX('Intro &amp; Setup'!$Y$17:$Y$26, MATCH($M3958, 'Intro &amp; Setup'!$U$17:$U$26, 0)), "")))</f>
        <v/>
      </c>
      <c r="AG3958" s="65" t="str">
        <f t="shared" si="1046"/>
        <v/>
      </c>
      <c r="AH3958" s="8" t="str">
        <f t="shared" si="1047"/>
        <v/>
      </c>
      <c r="AI3958" s="66" t="str">
        <f t="shared" si="1048"/>
        <v/>
      </c>
      <c r="AK3958" s="123" t="str">
        <f>IF(AC3958='Intro &amp; Setup'!$BB$14, $AO3958, "")</f>
        <v/>
      </c>
      <c r="AL3958" s="124" t="str">
        <f>IF(AD3958='Intro &amp; Setup'!$BB$14, $AO3958, "")</f>
        <v/>
      </c>
      <c r="AM3958" s="125" t="str">
        <f>IF(AE3958='Intro &amp; Setup'!$BB$14, $AO3958, "")</f>
        <v/>
      </c>
      <c r="AO3958" s="130" t="str">
        <f>IF(AND($B3958="", $C3958="", $D3958=""), "", IF($N3958="", 'Intro &amp; Setup'!$AB$33, $N3958))</f>
        <v/>
      </c>
      <c r="AQ3958" s="140">
        <f t="shared" si="1049"/>
        <v>0</v>
      </c>
      <c r="AR3958" s="145">
        <f t="shared" si="1050"/>
        <v>0</v>
      </c>
      <c r="AS3958" s="141">
        <f t="shared" si="1051"/>
        <v>0</v>
      </c>
      <c r="AU3958" s="149" t="str">
        <f t="shared" si="1052"/>
        <v/>
      </c>
      <c r="AV3958" s="155"/>
      <c r="AW3958" s="155"/>
      <c r="AX3958" s="155" t="str">
        <f t="shared" si="1053"/>
        <v/>
      </c>
      <c r="AY3958" s="155"/>
      <c r="AZ3958" s="155"/>
      <c r="BA3958" s="151" t="str">
        <f t="shared" si="1054"/>
        <v/>
      </c>
      <c r="BC3958" s="47" t="str">
        <f t="shared" si="1055"/>
        <v/>
      </c>
    </row>
    <row r="3959" spans="1:55" x14ac:dyDescent="0.25">
      <c r="A3959" s="4"/>
      <c r="B3959" s="167"/>
      <c r="C3959" s="168"/>
      <c r="D3959" s="169"/>
      <c r="E3959" s="170"/>
      <c r="F3959" s="171"/>
      <c r="G3959" s="172"/>
      <c r="H3959" s="173"/>
      <c r="I3959" s="171"/>
      <c r="J3959" s="172"/>
      <c r="K3959" s="170"/>
      <c r="L3959" s="171"/>
      <c r="M3959" s="172"/>
      <c r="N3959" s="174"/>
      <c r="O3959" s="4"/>
      <c r="P3959" s="49" t="str">
        <f t="shared" si="1039"/>
        <v/>
      </c>
      <c r="Q3959" s="4"/>
      <c r="S3959" s="22" t="str">
        <f t="shared" si="1040"/>
        <v/>
      </c>
      <c r="T3959" s="8" t="str">
        <f t="shared" si="1041"/>
        <v/>
      </c>
      <c r="U3959" s="23" t="str">
        <f t="shared" si="1042"/>
        <v/>
      </c>
      <c r="W3959" s="50"/>
      <c r="Y3959" s="65" t="str">
        <f t="shared" si="1043"/>
        <v/>
      </c>
      <c r="Z3959" s="8" t="str">
        <f t="shared" si="1044"/>
        <v/>
      </c>
      <c r="AA3959" s="66" t="str">
        <f t="shared" si="1045"/>
        <v/>
      </c>
      <c r="AC3959" s="65" t="str">
        <f>IF($G3959="", "", IF(IFERROR(INDEX('Intro &amp; Setup'!$Y$17:$Y$26, MATCH($G3959, 'Intro &amp; Setup'!$U$17:$U$26, 0)), "")="", 'Intro &amp; Setup'!$BB$15, IFERROR(INDEX('Intro &amp; Setup'!$Y$17:$Y$26, MATCH($G3959, 'Intro &amp; Setup'!$U$17:$U$26, 0)), "")))</f>
        <v/>
      </c>
      <c r="AD3959" s="8" t="str">
        <f>IF($J3959="", "", IF(IFERROR(INDEX('Intro &amp; Setup'!$Y$17:$Y$26, MATCH($J3959, 'Intro &amp; Setup'!$U$17:$U$26, 0)), "")="", 'Intro &amp; Setup'!$BB$15, IFERROR(INDEX('Intro &amp; Setup'!$Y$17:$Y$26, MATCH($J3959, 'Intro &amp; Setup'!$U$17:$U$26, 0)), "")))</f>
        <v/>
      </c>
      <c r="AE3959" s="66" t="str">
        <f>IF($M3959="", "", IF(IFERROR(INDEX('Intro &amp; Setup'!$Y$17:$Y$26, MATCH($M3959, 'Intro &amp; Setup'!$U$17:$U$26, 0)), "")="", 'Intro &amp; Setup'!$BB$15, IFERROR(INDEX('Intro &amp; Setup'!$Y$17:$Y$26, MATCH($M3959, 'Intro &amp; Setup'!$U$17:$U$26, 0)), "")))</f>
        <v/>
      </c>
      <c r="AG3959" s="65" t="str">
        <f t="shared" si="1046"/>
        <v/>
      </c>
      <c r="AH3959" s="8" t="str">
        <f t="shared" si="1047"/>
        <v/>
      </c>
      <c r="AI3959" s="66" t="str">
        <f t="shared" si="1048"/>
        <v/>
      </c>
      <c r="AK3959" s="123" t="str">
        <f>IF(AC3959='Intro &amp; Setup'!$BB$14, $AO3959, "")</f>
        <v/>
      </c>
      <c r="AL3959" s="124" t="str">
        <f>IF(AD3959='Intro &amp; Setup'!$BB$14, $AO3959, "")</f>
        <v/>
      </c>
      <c r="AM3959" s="125" t="str">
        <f>IF(AE3959='Intro &amp; Setup'!$BB$14, $AO3959, "")</f>
        <v/>
      </c>
      <c r="AO3959" s="130" t="str">
        <f>IF(AND($B3959="", $C3959="", $D3959=""), "", IF($N3959="", 'Intro &amp; Setup'!$AB$33, $N3959))</f>
        <v/>
      </c>
      <c r="AQ3959" s="140">
        <f t="shared" si="1049"/>
        <v>0</v>
      </c>
      <c r="AR3959" s="145">
        <f t="shared" si="1050"/>
        <v>0</v>
      </c>
      <c r="AS3959" s="141">
        <f t="shared" si="1051"/>
        <v>0</v>
      </c>
      <c r="AU3959" s="149" t="str">
        <f t="shared" si="1052"/>
        <v/>
      </c>
      <c r="AV3959" s="155"/>
      <c r="AW3959" s="155"/>
      <c r="AX3959" s="155" t="str">
        <f t="shared" si="1053"/>
        <v/>
      </c>
      <c r="AY3959" s="155"/>
      <c r="AZ3959" s="155"/>
      <c r="BA3959" s="151" t="str">
        <f t="shared" si="1054"/>
        <v/>
      </c>
      <c r="BC3959" s="47" t="str">
        <f t="shared" si="1055"/>
        <v/>
      </c>
    </row>
    <row r="3960" spans="1:55" x14ac:dyDescent="0.25">
      <c r="A3960" s="4"/>
      <c r="B3960" s="167"/>
      <c r="C3960" s="168"/>
      <c r="D3960" s="169"/>
      <c r="E3960" s="170"/>
      <c r="F3960" s="171"/>
      <c r="G3960" s="172"/>
      <c r="H3960" s="173"/>
      <c r="I3960" s="171"/>
      <c r="J3960" s="172"/>
      <c r="K3960" s="170"/>
      <c r="L3960" s="171"/>
      <c r="M3960" s="172"/>
      <c r="N3960" s="174"/>
      <c r="O3960" s="4"/>
      <c r="P3960" s="49" t="str">
        <f t="shared" si="1039"/>
        <v/>
      </c>
      <c r="Q3960" s="4"/>
      <c r="S3960" s="22" t="str">
        <f t="shared" si="1040"/>
        <v/>
      </c>
      <c r="T3960" s="8" t="str">
        <f t="shared" si="1041"/>
        <v/>
      </c>
      <c r="U3960" s="23" t="str">
        <f t="shared" si="1042"/>
        <v/>
      </c>
      <c r="W3960" s="50"/>
      <c r="Y3960" s="65" t="str">
        <f t="shared" si="1043"/>
        <v/>
      </c>
      <c r="Z3960" s="8" t="str">
        <f t="shared" si="1044"/>
        <v/>
      </c>
      <c r="AA3960" s="66" t="str">
        <f t="shared" si="1045"/>
        <v/>
      </c>
      <c r="AC3960" s="65" t="str">
        <f>IF($G3960="", "", IF(IFERROR(INDEX('Intro &amp; Setup'!$Y$17:$Y$26, MATCH($G3960, 'Intro &amp; Setup'!$U$17:$U$26, 0)), "")="", 'Intro &amp; Setup'!$BB$15, IFERROR(INDEX('Intro &amp; Setup'!$Y$17:$Y$26, MATCH($G3960, 'Intro &amp; Setup'!$U$17:$U$26, 0)), "")))</f>
        <v/>
      </c>
      <c r="AD3960" s="8" t="str">
        <f>IF($J3960="", "", IF(IFERROR(INDEX('Intro &amp; Setup'!$Y$17:$Y$26, MATCH($J3960, 'Intro &amp; Setup'!$U$17:$U$26, 0)), "")="", 'Intro &amp; Setup'!$BB$15, IFERROR(INDEX('Intro &amp; Setup'!$Y$17:$Y$26, MATCH($J3960, 'Intro &amp; Setup'!$U$17:$U$26, 0)), "")))</f>
        <v/>
      </c>
      <c r="AE3960" s="66" t="str">
        <f>IF($M3960="", "", IF(IFERROR(INDEX('Intro &amp; Setup'!$Y$17:$Y$26, MATCH($M3960, 'Intro &amp; Setup'!$U$17:$U$26, 0)), "")="", 'Intro &amp; Setup'!$BB$15, IFERROR(INDEX('Intro &amp; Setup'!$Y$17:$Y$26, MATCH($M3960, 'Intro &amp; Setup'!$U$17:$U$26, 0)), "")))</f>
        <v/>
      </c>
      <c r="AG3960" s="65" t="str">
        <f t="shared" si="1046"/>
        <v/>
      </c>
      <c r="AH3960" s="8" t="str">
        <f t="shared" si="1047"/>
        <v/>
      </c>
      <c r="AI3960" s="66" t="str">
        <f t="shared" si="1048"/>
        <v/>
      </c>
      <c r="AK3960" s="123" t="str">
        <f>IF(AC3960='Intro &amp; Setup'!$BB$14, $AO3960, "")</f>
        <v/>
      </c>
      <c r="AL3960" s="124" t="str">
        <f>IF(AD3960='Intro &amp; Setup'!$BB$14, $AO3960, "")</f>
        <v/>
      </c>
      <c r="AM3960" s="125" t="str">
        <f>IF(AE3960='Intro &amp; Setup'!$BB$14, $AO3960, "")</f>
        <v/>
      </c>
      <c r="AO3960" s="130" t="str">
        <f>IF(AND($B3960="", $C3960="", $D3960=""), "", IF($N3960="", 'Intro &amp; Setup'!$AB$33, $N3960))</f>
        <v/>
      </c>
      <c r="AQ3960" s="140">
        <f t="shared" si="1049"/>
        <v>0</v>
      </c>
      <c r="AR3960" s="145">
        <f t="shared" si="1050"/>
        <v>0</v>
      </c>
      <c r="AS3960" s="141">
        <f t="shared" si="1051"/>
        <v>0</v>
      </c>
      <c r="AU3960" s="149" t="str">
        <f t="shared" si="1052"/>
        <v/>
      </c>
      <c r="AV3960" s="155"/>
      <c r="AW3960" s="155"/>
      <c r="AX3960" s="155" t="str">
        <f t="shared" si="1053"/>
        <v/>
      </c>
      <c r="AY3960" s="155"/>
      <c r="AZ3960" s="155"/>
      <c r="BA3960" s="151" t="str">
        <f t="shared" si="1054"/>
        <v/>
      </c>
      <c r="BC3960" s="47" t="str">
        <f t="shared" si="1055"/>
        <v/>
      </c>
    </row>
    <row r="3961" spans="1:55" x14ac:dyDescent="0.25">
      <c r="A3961" s="4"/>
      <c r="B3961" s="167"/>
      <c r="C3961" s="168"/>
      <c r="D3961" s="169"/>
      <c r="E3961" s="170"/>
      <c r="F3961" s="171"/>
      <c r="G3961" s="172"/>
      <c r="H3961" s="173"/>
      <c r="I3961" s="171"/>
      <c r="J3961" s="172"/>
      <c r="K3961" s="170"/>
      <c r="L3961" s="171"/>
      <c r="M3961" s="172"/>
      <c r="N3961" s="174"/>
      <c r="O3961" s="4"/>
      <c r="P3961" s="49" t="str">
        <f t="shared" si="1039"/>
        <v/>
      </c>
      <c r="Q3961" s="4"/>
      <c r="S3961" s="22" t="str">
        <f t="shared" si="1040"/>
        <v/>
      </c>
      <c r="T3961" s="8" t="str">
        <f t="shared" si="1041"/>
        <v/>
      </c>
      <c r="U3961" s="23" t="str">
        <f t="shared" si="1042"/>
        <v/>
      </c>
      <c r="W3961" s="50"/>
      <c r="Y3961" s="65" t="str">
        <f t="shared" si="1043"/>
        <v/>
      </c>
      <c r="Z3961" s="8" t="str">
        <f t="shared" si="1044"/>
        <v/>
      </c>
      <c r="AA3961" s="66" t="str">
        <f t="shared" si="1045"/>
        <v/>
      </c>
      <c r="AC3961" s="65" t="str">
        <f>IF($G3961="", "", IF(IFERROR(INDEX('Intro &amp; Setup'!$Y$17:$Y$26, MATCH($G3961, 'Intro &amp; Setup'!$U$17:$U$26, 0)), "")="", 'Intro &amp; Setup'!$BB$15, IFERROR(INDEX('Intro &amp; Setup'!$Y$17:$Y$26, MATCH($G3961, 'Intro &amp; Setup'!$U$17:$U$26, 0)), "")))</f>
        <v/>
      </c>
      <c r="AD3961" s="8" t="str">
        <f>IF($J3961="", "", IF(IFERROR(INDEX('Intro &amp; Setup'!$Y$17:$Y$26, MATCH($J3961, 'Intro &amp; Setup'!$U$17:$U$26, 0)), "")="", 'Intro &amp; Setup'!$BB$15, IFERROR(INDEX('Intro &amp; Setup'!$Y$17:$Y$26, MATCH($J3961, 'Intro &amp; Setup'!$U$17:$U$26, 0)), "")))</f>
        <v/>
      </c>
      <c r="AE3961" s="66" t="str">
        <f>IF($M3961="", "", IF(IFERROR(INDEX('Intro &amp; Setup'!$Y$17:$Y$26, MATCH($M3961, 'Intro &amp; Setup'!$U$17:$U$26, 0)), "")="", 'Intro &amp; Setup'!$BB$15, IFERROR(INDEX('Intro &amp; Setup'!$Y$17:$Y$26, MATCH($M3961, 'Intro &amp; Setup'!$U$17:$U$26, 0)), "")))</f>
        <v/>
      </c>
      <c r="AG3961" s="65" t="str">
        <f t="shared" si="1046"/>
        <v/>
      </c>
      <c r="AH3961" s="8" t="str">
        <f t="shared" si="1047"/>
        <v/>
      </c>
      <c r="AI3961" s="66" t="str">
        <f t="shared" si="1048"/>
        <v/>
      </c>
      <c r="AK3961" s="123" t="str">
        <f>IF(AC3961='Intro &amp; Setup'!$BB$14, $AO3961, "")</f>
        <v/>
      </c>
      <c r="AL3961" s="124" t="str">
        <f>IF(AD3961='Intro &amp; Setup'!$BB$14, $AO3961, "")</f>
        <v/>
      </c>
      <c r="AM3961" s="125" t="str">
        <f>IF(AE3961='Intro &amp; Setup'!$BB$14, $AO3961, "")</f>
        <v/>
      </c>
      <c r="AO3961" s="130" t="str">
        <f>IF(AND($B3961="", $C3961="", $D3961=""), "", IF($N3961="", 'Intro &amp; Setup'!$AB$33, $N3961))</f>
        <v/>
      </c>
      <c r="AQ3961" s="140">
        <f t="shared" si="1049"/>
        <v>0</v>
      </c>
      <c r="AR3961" s="145">
        <f t="shared" si="1050"/>
        <v>0</v>
      </c>
      <c r="AS3961" s="141">
        <f t="shared" si="1051"/>
        <v>0</v>
      </c>
      <c r="AU3961" s="149" t="str">
        <f t="shared" si="1052"/>
        <v/>
      </c>
      <c r="AV3961" s="155"/>
      <c r="AW3961" s="155"/>
      <c r="AX3961" s="155" t="str">
        <f t="shared" si="1053"/>
        <v/>
      </c>
      <c r="AY3961" s="155"/>
      <c r="AZ3961" s="155"/>
      <c r="BA3961" s="151" t="str">
        <f t="shared" si="1054"/>
        <v/>
      </c>
      <c r="BC3961" s="47" t="str">
        <f t="shared" si="1055"/>
        <v/>
      </c>
    </row>
    <row r="3962" spans="1:55" x14ac:dyDescent="0.25">
      <c r="A3962" s="4"/>
      <c r="B3962" s="167"/>
      <c r="C3962" s="168"/>
      <c r="D3962" s="169"/>
      <c r="E3962" s="170"/>
      <c r="F3962" s="171"/>
      <c r="G3962" s="172"/>
      <c r="H3962" s="173"/>
      <c r="I3962" s="171"/>
      <c r="J3962" s="172"/>
      <c r="K3962" s="170"/>
      <c r="L3962" s="171"/>
      <c r="M3962" s="172"/>
      <c r="N3962" s="174"/>
      <c r="O3962" s="4"/>
      <c r="P3962" s="49" t="str">
        <f t="shared" si="1039"/>
        <v/>
      </c>
      <c r="Q3962" s="4"/>
      <c r="S3962" s="22" t="str">
        <f t="shared" si="1040"/>
        <v/>
      </c>
      <c r="T3962" s="8" t="str">
        <f t="shared" si="1041"/>
        <v/>
      </c>
      <c r="U3962" s="23" t="str">
        <f t="shared" si="1042"/>
        <v/>
      </c>
      <c r="W3962" s="50"/>
      <c r="Y3962" s="65" t="str">
        <f t="shared" si="1043"/>
        <v/>
      </c>
      <c r="Z3962" s="8" t="str">
        <f t="shared" si="1044"/>
        <v/>
      </c>
      <c r="AA3962" s="66" t="str">
        <f t="shared" si="1045"/>
        <v/>
      </c>
      <c r="AC3962" s="65" t="str">
        <f>IF($G3962="", "", IF(IFERROR(INDEX('Intro &amp; Setup'!$Y$17:$Y$26, MATCH($G3962, 'Intro &amp; Setup'!$U$17:$U$26, 0)), "")="", 'Intro &amp; Setup'!$BB$15, IFERROR(INDEX('Intro &amp; Setup'!$Y$17:$Y$26, MATCH($G3962, 'Intro &amp; Setup'!$U$17:$U$26, 0)), "")))</f>
        <v/>
      </c>
      <c r="AD3962" s="8" t="str">
        <f>IF($J3962="", "", IF(IFERROR(INDEX('Intro &amp; Setup'!$Y$17:$Y$26, MATCH($J3962, 'Intro &amp; Setup'!$U$17:$U$26, 0)), "")="", 'Intro &amp; Setup'!$BB$15, IFERROR(INDEX('Intro &amp; Setup'!$Y$17:$Y$26, MATCH($J3962, 'Intro &amp; Setup'!$U$17:$U$26, 0)), "")))</f>
        <v/>
      </c>
      <c r="AE3962" s="66" t="str">
        <f>IF($M3962="", "", IF(IFERROR(INDEX('Intro &amp; Setup'!$Y$17:$Y$26, MATCH($M3962, 'Intro &amp; Setup'!$U$17:$U$26, 0)), "")="", 'Intro &amp; Setup'!$BB$15, IFERROR(INDEX('Intro &amp; Setup'!$Y$17:$Y$26, MATCH($M3962, 'Intro &amp; Setup'!$U$17:$U$26, 0)), "")))</f>
        <v/>
      </c>
      <c r="AG3962" s="65" t="str">
        <f t="shared" si="1046"/>
        <v/>
      </c>
      <c r="AH3962" s="8" t="str">
        <f t="shared" si="1047"/>
        <v/>
      </c>
      <c r="AI3962" s="66" t="str">
        <f t="shared" si="1048"/>
        <v/>
      </c>
      <c r="AK3962" s="123" t="str">
        <f>IF(AC3962='Intro &amp; Setup'!$BB$14, $AO3962, "")</f>
        <v/>
      </c>
      <c r="AL3962" s="124" t="str">
        <f>IF(AD3962='Intro &amp; Setup'!$BB$14, $AO3962, "")</f>
        <v/>
      </c>
      <c r="AM3962" s="125" t="str">
        <f>IF(AE3962='Intro &amp; Setup'!$BB$14, $AO3962, "")</f>
        <v/>
      </c>
      <c r="AO3962" s="130" t="str">
        <f>IF(AND($B3962="", $C3962="", $D3962=""), "", IF($N3962="", 'Intro &amp; Setup'!$AB$33, $N3962))</f>
        <v/>
      </c>
      <c r="AQ3962" s="140">
        <f t="shared" si="1049"/>
        <v>0</v>
      </c>
      <c r="AR3962" s="145">
        <f t="shared" si="1050"/>
        <v>0</v>
      </c>
      <c r="AS3962" s="141">
        <f t="shared" si="1051"/>
        <v>0</v>
      </c>
      <c r="AU3962" s="149" t="str">
        <f t="shared" si="1052"/>
        <v/>
      </c>
      <c r="AV3962" s="155"/>
      <c r="AW3962" s="155"/>
      <c r="AX3962" s="155" t="str">
        <f t="shared" si="1053"/>
        <v/>
      </c>
      <c r="AY3962" s="155"/>
      <c r="AZ3962" s="155"/>
      <c r="BA3962" s="151" t="str">
        <f t="shared" si="1054"/>
        <v/>
      </c>
      <c r="BC3962" s="47" t="str">
        <f t="shared" si="1055"/>
        <v/>
      </c>
    </row>
    <row r="3963" spans="1:55" x14ac:dyDescent="0.25">
      <c r="A3963" s="4"/>
      <c r="B3963" s="167"/>
      <c r="C3963" s="168"/>
      <c r="D3963" s="169"/>
      <c r="E3963" s="170"/>
      <c r="F3963" s="171"/>
      <c r="G3963" s="172"/>
      <c r="H3963" s="173"/>
      <c r="I3963" s="171"/>
      <c r="J3963" s="172"/>
      <c r="K3963" s="170"/>
      <c r="L3963" s="171"/>
      <c r="M3963" s="172"/>
      <c r="N3963" s="174"/>
      <c r="O3963" s="4"/>
      <c r="P3963" s="49" t="str">
        <f t="shared" si="1039"/>
        <v/>
      </c>
      <c r="Q3963" s="4"/>
      <c r="S3963" s="22" t="str">
        <f t="shared" si="1040"/>
        <v/>
      </c>
      <c r="T3963" s="8" t="str">
        <f t="shared" si="1041"/>
        <v/>
      </c>
      <c r="U3963" s="23" t="str">
        <f t="shared" si="1042"/>
        <v/>
      </c>
      <c r="W3963" s="50"/>
      <c r="Y3963" s="65" t="str">
        <f t="shared" si="1043"/>
        <v/>
      </c>
      <c r="Z3963" s="8" t="str">
        <f t="shared" si="1044"/>
        <v/>
      </c>
      <c r="AA3963" s="66" t="str">
        <f t="shared" si="1045"/>
        <v/>
      </c>
      <c r="AC3963" s="65" t="str">
        <f>IF($G3963="", "", IF(IFERROR(INDEX('Intro &amp; Setup'!$Y$17:$Y$26, MATCH($G3963, 'Intro &amp; Setup'!$U$17:$U$26, 0)), "")="", 'Intro &amp; Setup'!$BB$15, IFERROR(INDEX('Intro &amp; Setup'!$Y$17:$Y$26, MATCH($G3963, 'Intro &amp; Setup'!$U$17:$U$26, 0)), "")))</f>
        <v/>
      </c>
      <c r="AD3963" s="8" t="str">
        <f>IF($J3963="", "", IF(IFERROR(INDEX('Intro &amp; Setup'!$Y$17:$Y$26, MATCH($J3963, 'Intro &amp; Setup'!$U$17:$U$26, 0)), "")="", 'Intro &amp; Setup'!$BB$15, IFERROR(INDEX('Intro &amp; Setup'!$Y$17:$Y$26, MATCH($J3963, 'Intro &amp; Setup'!$U$17:$U$26, 0)), "")))</f>
        <v/>
      </c>
      <c r="AE3963" s="66" t="str">
        <f>IF($M3963="", "", IF(IFERROR(INDEX('Intro &amp; Setup'!$Y$17:$Y$26, MATCH($M3963, 'Intro &amp; Setup'!$U$17:$U$26, 0)), "")="", 'Intro &amp; Setup'!$BB$15, IFERROR(INDEX('Intro &amp; Setup'!$Y$17:$Y$26, MATCH($M3963, 'Intro &amp; Setup'!$U$17:$U$26, 0)), "")))</f>
        <v/>
      </c>
      <c r="AG3963" s="65" t="str">
        <f t="shared" si="1046"/>
        <v/>
      </c>
      <c r="AH3963" s="8" t="str">
        <f t="shared" si="1047"/>
        <v/>
      </c>
      <c r="AI3963" s="66" t="str">
        <f t="shared" si="1048"/>
        <v/>
      </c>
      <c r="AK3963" s="123" t="str">
        <f>IF(AC3963='Intro &amp; Setup'!$BB$14, $AO3963, "")</f>
        <v/>
      </c>
      <c r="AL3963" s="124" t="str">
        <f>IF(AD3963='Intro &amp; Setup'!$BB$14, $AO3963, "")</f>
        <v/>
      </c>
      <c r="AM3963" s="125" t="str">
        <f>IF(AE3963='Intro &amp; Setup'!$BB$14, $AO3963, "")</f>
        <v/>
      </c>
      <c r="AO3963" s="130" t="str">
        <f>IF(AND($B3963="", $C3963="", $D3963=""), "", IF($N3963="", 'Intro &amp; Setup'!$AB$33, $N3963))</f>
        <v/>
      </c>
      <c r="AQ3963" s="140">
        <f t="shared" si="1049"/>
        <v>0</v>
      </c>
      <c r="AR3963" s="145">
        <f t="shared" si="1050"/>
        <v>0</v>
      </c>
      <c r="AS3963" s="141">
        <f t="shared" si="1051"/>
        <v>0</v>
      </c>
      <c r="AU3963" s="149" t="str">
        <f t="shared" si="1052"/>
        <v/>
      </c>
      <c r="AV3963" s="155"/>
      <c r="AW3963" s="155"/>
      <c r="AX3963" s="155" t="str">
        <f t="shared" si="1053"/>
        <v/>
      </c>
      <c r="AY3963" s="155"/>
      <c r="AZ3963" s="155"/>
      <c r="BA3963" s="151" t="str">
        <f t="shared" si="1054"/>
        <v/>
      </c>
      <c r="BC3963" s="47" t="str">
        <f t="shared" si="1055"/>
        <v/>
      </c>
    </row>
    <row r="3964" spans="1:55" x14ac:dyDescent="0.25">
      <c r="A3964" s="4"/>
      <c r="B3964" s="167"/>
      <c r="C3964" s="168"/>
      <c r="D3964" s="169"/>
      <c r="E3964" s="170"/>
      <c r="F3964" s="171"/>
      <c r="G3964" s="172"/>
      <c r="H3964" s="173"/>
      <c r="I3964" s="171"/>
      <c r="J3964" s="172"/>
      <c r="K3964" s="170"/>
      <c r="L3964" s="171"/>
      <c r="M3964" s="172"/>
      <c r="N3964" s="174"/>
      <c r="O3964" s="4"/>
      <c r="P3964" s="49" t="str">
        <f t="shared" si="1039"/>
        <v/>
      </c>
      <c r="Q3964" s="4"/>
      <c r="S3964" s="22" t="str">
        <f t="shared" si="1040"/>
        <v/>
      </c>
      <c r="T3964" s="8" t="str">
        <f t="shared" si="1041"/>
        <v/>
      </c>
      <c r="U3964" s="23" t="str">
        <f t="shared" si="1042"/>
        <v/>
      </c>
      <c r="W3964" s="50"/>
      <c r="Y3964" s="65" t="str">
        <f t="shared" si="1043"/>
        <v/>
      </c>
      <c r="Z3964" s="8" t="str">
        <f t="shared" si="1044"/>
        <v/>
      </c>
      <c r="AA3964" s="66" t="str">
        <f t="shared" si="1045"/>
        <v/>
      </c>
      <c r="AC3964" s="65" t="str">
        <f>IF($G3964="", "", IF(IFERROR(INDEX('Intro &amp; Setup'!$Y$17:$Y$26, MATCH($G3964, 'Intro &amp; Setup'!$U$17:$U$26, 0)), "")="", 'Intro &amp; Setup'!$BB$15, IFERROR(INDEX('Intro &amp; Setup'!$Y$17:$Y$26, MATCH($G3964, 'Intro &amp; Setup'!$U$17:$U$26, 0)), "")))</f>
        <v/>
      </c>
      <c r="AD3964" s="8" t="str">
        <f>IF($J3964="", "", IF(IFERROR(INDEX('Intro &amp; Setup'!$Y$17:$Y$26, MATCH($J3964, 'Intro &amp; Setup'!$U$17:$U$26, 0)), "")="", 'Intro &amp; Setup'!$BB$15, IFERROR(INDEX('Intro &amp; Setup'!$Y$17:$Y$26, MATCH($J3964, 'Intro &amp; Setup'!$U$17:$U$26, 0)), "")))</f>
        <v/>
      </c>
      <c r="AE3964" s="66" t="str">
        <f>IF($M3964="", "", IF(IFERROR(INDEX('Intro &amp; Setup'!$Y$17:$Y$26, MATCH($M3964, 'Intro &amp; Setup'!$U$17:$U$26, 0)), "")="", 'Intro &amp; Setup'!$BB$15, IFERROR(INDEX('Intro &amp; Setup'!$Y$17:$Y$26, MATCH($M3964, 'Intro &amp; Setup'!$U$17:$U$26, 0)), "")))</f>
        <v/>
      </c>
      <c r="AG3964" s="65" t="str">
        <f t="shared" si="1046"/>
        <v/>
      </c>
      <c r="AH3964" s="8" t="str">
        <f t="shared" si="1047"/>
        <v/>
      </c>
      <c r="AI3964" s="66" t="str">
        <f t="shared" si="1048"/>
        <v/>
      </c>
      <c r="AK3964" s="123" t="str">
        <f>IF(AC3964='Intro &amp; Setup'!$BB$14, $AO3964, "")</f>
        <v/>
      </c>
      <c r="AL3964" s="124" t="str">
        <f>IF(AD3964='Intro &amp; Setup'!$BB$14, $AO3964, "")</f>
        <v/>
      </c>
      <c r="AM3964" s="125" t="str">
        <f>IF(AE3964='Intro &amp; Setup'!$BB$14, $AO3964, "")</f>
        <v/>
      </c>
      <c r="AO3964" s="130" t="str">
        <f>IF(AND($B3964="", $C3964="", $D3964=""), "", IF($N3964="", 'Intro &amp; Setup'!$AB$33, $N3964))</f>
        <v/>
      </c>
      <c r="AQ3964" s="140">
        <f t="shared" si="1049"/>
        <v>0</v>
      </c>
      <c r="AR3964" s="145">
        <f t="shared" si="1050"/>
        <v>0</v>
      </c>
      <c r="AS3964" s="141">
        <f t="shared" si="1051"/>
        <v>0</v>
      </c>
      <c r="AU3964" s="149" t="str">
        <f t="shared" si="1052"/>
        <v/>
      </c>
      <c r="AV3964" s="155"/>
      <c r="AW3964" s="155"/>
      <c r="AX3964" s="155" t="str">
        <f t="shared" si="1053"/>
        <v/>
      </c>
      <c r="AY3964" s="155"/>
      <c r="AZ3964" s="155"/>
      <c r="BA3964" s="151" t="str">
        <f t="shared" si="1054"/>
        <v/>
      </c>
      <c r="BC3964" s="47" t="str">
        <f t="shared" si="1055"/>
        <v/>
      </c>
    </row>
    <row r="3965" spans="1:55" x14ac:dyDescent="0.25">
      <c r="A3965" s="4"/>
      <c r="B3965" s="167"/>
      <c r="C3965" s="168"/>
      <c r="D3965" s="169"/>
      <c r="E3965" s="170"/>
      <c r="F3965" s="171"/>
      <c r="G3965" s="172"/>
      <c r="H3965" s="173"/>
      <c r="I3965" s="171"/>
      <c r="J3965" s="172"/>
      <c r="K3965" s="170"/>
      <c r="L3965" s="171"/>
      <c r="M3965" s="172"/>
      <c r="N3965" s="174"/>
      <c r="O3965" s="4"/>
      <c r="P3965" s="49" t="str">
        <f t="shared" si="1039"/>
        <v/>
      </c>
      <c r="Q3965" s="4"/>
      <c r="S3965" s="22" t="str">
        <f t="shared" si="1040"/>
        <v/>
      </c>
      <c r="T3965" s="8" t="str">
        <f t="shared" si="1041"/>
        <v/>
      </c>
      <c r="U3965" s="23" t="str">
        <f t="shared" si="1042"/>
        <v/>
      </c>
      <c r="W3965" s="50"/>
      <c r="Y3965" s="65" t="str">
        <f t="shared" si="1043"/>
        <v/>
      </c>
      <c r="Z3965" s="8" t="str">
        <f t="shared" si="1044"/>
        <v/>
      </c>
      <c r="AA3965" s="66" t="str">
        <f t="shared" si="1045"/>
        <v/>
      </c>
      <c r="AC3965" s="65" t="str">
        <f>IF($G3965="", "", IF(IFERROR(INDEX('Intro &amp; Setup'!$Y$17:$Y$26, MATCH($G3965, 'Intro &amp; Setup'!$U$17:$U$26, 0)), "")="", 'Intro &amp; Setup'!$BB$15, IFERROR(INDEX('Intro &amp; Setup'!$Y$17:$Y$26, MATCH($G3965, 'Intro &amp; Setup'!$U$17:$U$26, 0)), "")))</f>
        <v/>
      </c>
      <c r="AD3965" s="8" t="str">
        <f>IF($J3965="", "", IF(IFERROR(INDEX('Intro &amp; Setup'!$Y$17:$Y$26, MATCH($J3965, 'Intro &amp; Setup'!$U$17:$U$26, 0)), "")="", 'Intro &amp; Setup'!$BB$15, IFERROR(INDEX('Intro &amp; Setup'!$Y$17:$Y$26, MATCH($J3965, 'Intro &amp; Setup'!$U$17:$U$26, 0)), "")))</f>
        <v/>
      </c>
      <c r="AE3965" s="66" t="str">
        <f>IF($M3965="", "", IF(IFERROR(INDEX('Intro &amp; Setup'!$Y$17:$Y$26, MATCH($M3965, 'Intro &amp; Setup'!$U$17:$U$26, 0)), "")="", 'Intro &amp; Setup'!$BB$15, IFERROR(INDEX('Intro &amp; Setup'!$Y$17:$Y$26, MATCH($M3965, 'Intro &amp; Setup'!$U$17:$U$26, 0)), "")))</f>
        <v/>
      </c>
      <c r="AG3965" s="65" t="str">
        <f t="shared" si="1046"/>
        <v/>
      </c>
      <c r="AH3965" s="8" t="str">
        <f t="shared" si="1047"/>
        <v/>
      </c>
      <c r="AI3965" s="66" t="str">
        <f t="shared" si="1048"/>
        <v/>
      </c>
      <c r="AK3965" s="123" t="str">
        <f>IF(AC3965='Intro &amp; Setup'!$BB$14, $AO3965, "")</f>
        <v/>
      </c>
      <c r="AL3965" s="124" t="str">
        <f>IF(AD3965='Intro &amp; Setup'!$BB$14, $AO3965, "")</f>
        <v/>
      </c>
      <c r="AM3965" s="125" t="str">
        <f>IF(AE3965='Intro &amp; Setup'!$BB$14, $AO3965, "")</f>
        <v/>
      </c>
      <c r="AO3965" s="130" t="str">
        <f>IF(AND($B3965="", $C3965="", $D3965=""), "", IF($N3965="", 'Intro &amp; Setup'!$AB$33, $N3965))</f>
        <v/>
      </c>
      <c r="AQ3965" s="140">
        <f t="shared" si="1049"/>
        <v>0</v>
      </c>
      <c r="AR3965" s="145">
        <f t="shared" si="1050"/>
        <v>0</v>
      </c>
      <c r="AS3965" s="141">
        <f t="shared" si="1051"/>
        <v>0</v>
      </c>
      <c r="AU3965" s="149" t="str">
        <f t="shared" si="1052"/>
        <v/>
      </c>
      <c r="AV3965" s="155"/>
      <c r="AW3965" s="155"/>
      <c r="AX3965" s="155" t="str">
        <f t="shared" si="1053"/>
        <v/>
      </c>
      <c r="AY3965" s="155"/>
      <c r="AZ3965" s="155"/>
      <c r="BA3965" s="151" t="str">
        <f t="shared" si="1054"/>
        <v/>
      </c>
      <c r="BC3965" s="47" t="str">
        <f t="shared" si="1055"/>
        <v/>
      </c>
    </row>
    <row r="3966" spans="1:55" x14ac:dyDescent="0.25">
      <c r="A3966" s="4"/>
      <c r="B3966" s="167"/>
      <c r="C3966" s="168"/>
      <c r="D3966" s="169"/>
      <c r="E3966" s="170"/>
      <c r="F3966" s="171"/>
      <c r="G3966" s="172"/>
      <c r="H3966" s="173"/>
      <c r="I3966" s="171"/>
      <c r="J3966" s="172"/>
      <c r="K3966" s="170"/>
      <c r="L3966" s="171"/>
      <c r="M3966" s="172"/>
      <c r="N3966" s="174"/>
      <c r="O3966" s="4"/>
      <c r="P3966" s="49" t="str">
        <f t="shared" si="1039"/>
        <v/>
      </c>
      <c r="Q3966" s="4"/>
      <c r="S3966" s="22" t="str">
        <f t="shared" si="1040"/>
        <v/>
      </c>
      <c r="T3966" s="8" t="str">
        <f t="shared" si="1041"/>
        <v/>
      </c>
      <c r="U3966" s="23" t="str">
        <f t="shared" si="1042"/>
        <v/>
      </c>
      <c r="W3966" s="50"/>
      <c r="Y3966" s="65" t="str">
        <f t="shared" si="1043"/>
        <v/>
      </c>
      <c r="Z3966" s="8" t="str">
        <f t="shared" si="1044"/>
        <v/>
      </c>
      <c r="AA3966" s="66" t="str">
        <f t="shared" si="1045"/>
        <v/>
      </c>
      <c r="AC3966" s="65" t="str">
        <f>IF($G3966="", "", IF(IFERROR(INDEX('Intro &amp; Setup'!$Y$17:$Y$26, MATCH($G3966, 'Intro &amp; Setup'!$U$17:$U$26, 0)), "")="", 'Intro &amp; Setup'!$BB$15, IFERROR(INDEX('Intro &amp; Setup'!$Y$17:$Y$26, MATCH($G3966, 'Intro &amp; Setup'!$U$17:$U$26, 0)), "")))</f>
        <v/>
      </c>
      <c r="AD3966" s="8" t="str">
        <f>IF($J3966="", "", IF(IFERROR(INDEX('Intro &amp; Setup'!$Y$17:$Y$26, MATCH($J3966, 'Intro &amp; Setup'!$U$17:$U$26, 0)), "")="", 'Intro &amp; Setup'!$BB$15, IFERROR(INDEX('Intro &amp; Setup'!$Y$17:$Y$26, MATCH($J3966, 'Intro &amp; Setup'!$U$17:$U$26, 0)), "")))</f>
        <v/>
      </c>
      <c r="AE3966" s="66" t="str">
        <f>IF($M3966="", "", IF(IFERROR(INDEX('Intro &amp; Setup'!$Y$17:$Y$26, MATCH($M3966, 'Intro &amp; Setup'!$U$17:$U$26, 0)), "")="", 'Intro &amp; Setup'!$BB$15, IFERROR(INDEX('Intro &amp; Setup'!$Y$17:$Y$26, MATCH($M3966, 'Intro &amp; Setup'!$U$17:$U$26, 0)), "")))</f>
        <v/>
      </c>
      <c r="AG3966" s="65" t="str">
        <f t="shared" si="1046"/>
        <v/>
      </c>
      <c r="AH3966" s="8" t="str">
        <f t="shared" si="1047"/>
        <v/>
      </c>
      <c r="AI3966" s="66" t="str">
        <f t="shared" si="1048"/>
        <v/>
      </c>
      <c r="AK3966" s="123" t="str">
        <f>IF(AC3966='Intro &amp; Setup'!$BB$14, $AO3966, "")</f>
        <v/>
      </c>
      <c r="AL3966" s="124" t="str">
        <f>IF(AD3966='Intro &amp; Setup'!$BB$14, $AO3966, "")</f>
        <v/>
      </c>
      <c r="AM3966" s="125" t="str">
        <f>IF(AE3966='Intro &amp; Setup'!$BB$14, $AO3966, "")</f>
        <v/>
      </c>
      <c r="AO3966" s="130" t="str">
        <f>IF(AND($B3966="", $C3966="", $D3966=""), "", IF($N3966="", 'Intro &amp; Setup'!$AB$33, $N3966))</f>
        <v/>
      </c>
      <c r="AQ3966" s="140">
        <f t="shared" si="1049"/>
        <v>0</v>
      </c>
      <c r="AR3966" s="145">
        <f t="shared" si="1050"/>
        <v>0</v>
      </c>
      <c r="AS3966" s="141">
        <f t="shared" si="1051"/>
        <v>0</v>
      </c>
      <c r="AU3966" s="149" t="str">
        <f t="shared" si="1052"/>
        <v/>
      </c>
      <c r="AV3966" s="155"/>
      <c r="AW3966" s="155"/>
      <c r="AX3966" s="155" t="str">
        <f t="shared" si="1053"/>
        <v/>
      </c>
      <c r="AY3966" s="155"/>
      <c r="AZ3966" s="155"/>
      <c r="BA3966" s="151" t="str">
        <f t="shared" si="1054"/>
        <v/>
      </c>
      <c r="BC3966" s="47" t="str">
        <f t="shared" si="1055"/>
        <v/>
      </c>
    </row>
    <row r="3967" spans="1:55" x14ac:dyDescent="0.25">
      <c r="A3967" s="4"/>
      <c r="B3967" s="167"/>
      <c r="C3967" s="168"/>
      <c r="D3967" s="169"/>
      <c r="E3967" s="170"/>
      <c r="F3967" s="171"/>
      <c r="G3967" s="172"/>
      <c r="H3967" s="173"/>
      <c r="I3967" s="171"/>
      <c r="J3967" s="172"/>
      <c r="K3967" s="170"/>
      <c r="L3967" s="171"/>
      <c r="M3967" s="172"/>
      <c r="N3967" s="174"/>
      <c r="O3967" s="4"/>
      <c r="P3967" s="49" t="str">
        <f t="shared" si="1039"/>
        <v/>
      </c>
      <c r="Q3967" s="4"/>
      <c r="S3967" s="22" t="str">
        <f t="shared" si="1040"/>
        <v/>
      </c>
      <c r="T3967" s="8" t="str">
        <f t="shared" si="1041"/>
        <v/>
      </c>
      <c r="U3967" s="23" t="str">
        <f t="shared" si="1042"/>
        <v/>
      </c>
      <c r="W3967" s="50"/>
      <c r="Y3967" s="65" t="str">
        <f t="shared" si="1043"/>
        <v/>
      </c>
      <c r="Z3967" s="8" t="str">
        <f t="shared" si="1044"/>
        <v/>
      </c>
      <c r="AA3967" s="66" t="str">
        <f t="shared" si="1045"/>
        <v/>
      </c>
      <c r="AC3967" s="65" t="str">
        <f>IF($G3967="", "", IF(IFERROR(INDEX('Intro &amp; Setup'!$Y$17:$Y$26, MATCH($G3967, 'Intro &amp; Setup'!$U$17:$U$26, 0)), "")="", 'Intro &amp; Setup'!$BB$15, IFERROR(INDEX('Intro &amp; Setup'!$Y$17:$Y$26, MATCH($G3967, 'Intro &amp; Setup'!$U$17:$U$26, 0)), "")))</f>
        <v/>
      </c>
      <c r="AD3967" s="8" t="str">
        <f>IF($J3967="", "", IF(IFERROR(INDEX('Intro &amp; Setup'!$Y$17:$Y$26, MATCH($J3967, 'Intro &amp; Setup'!$U$17:$U$26, 0)), "")="", 'Intro &amp; Setup'!$BB$15, IFERROR(INDEX('Intro &amp; Setup'!$Y$17:$Y$26, MATCH($J3967, 'Intro &amp; Setup'!$U$17:$U$26, 0)), "")))</f>
        <v/>
      </c>
      <c r="AE3967" s="66" t="str">
        <f>IF($M3967="", "", IF(IFERROR(INDEX('Intro &amp; Setup'!$Y$17:$Y$26, MATCH($M3967, 'Intro &amp; Setup'!$U$17:$U$26, 0)), "")="", 'Intro &amp; Setup'!$BB$15, IFERROR(INDEX('Intro &amp; Setup'!$Y$17:$Y$26, MATCH($M3967, 'Intro &amp; Setup'!$U$17:$U$26, 0)), "")))</f>
        <v/>
      </c>
      <c r="AG3967" s="65" t="str">
        <f t="shared" si="1046"/>
        <v/>
      </c>
      <c r="AH3967" s="8" t="str">
        <f t="shared" si="1047"/>
        <v/>
      </c>
      <c r="AI3967" s="66" t="str">
        <f t="shared" si="1048"/>
        <v/>
      </c>
      <c r="AK3967" s="123" t="str">
        <f>IF(AC3967='Intro &amp; Setup'!$BB$14, $AO3967, "")</f>
        <v/>
      </c>
      <c r="AL3967" s="124" t="str">
        <f>IF(AD3967='Intro &amp; Setup'!$BB$14, $AO3967, "")</f>
        <v/>
      </c>
      <c r="AM3967" s="125" t="str">
        <f>IF(AE3967='Intro &amp; Setup'!$BB$14, $AO3967, "")</f>
        <v/>
      </c>
      <c r="AO3967" s="130" t="str">
        <f>IF(AND($B3967="", $C3967="", $D3967=""), "", IF($N3967="", 'Intro &amp; Setup'!$AB$33, $N3967))</f>
        <v/>
      </c>
      <c r="AQ3967" s="140">
        <f t="shared" si="1049"/>
        <v>0</v>
      </c>
      <c r="AR3967" s="145">
        <f t="shared" si="1050"/>
        <v>0</v>
      </c>
      <c r="AS3967" s="141">
        <f t="shared" si="1051"/>
        <v>0</v>
      </c>
      <c r="AU3967" s="149" t="str">
        <f t="shared" si="1052"/>
        <v/>
      </c>
      <c r="AV3967" s="155"/>
      <c r="AW3967" s="155"/>
      <c r="AX3967" s="155" t="str">
        <f t="shared" si="1053"/>
        <v/>
      </c>
      <c r="AY3967" s="155"/>
      <c r="AZ3967" s="155"/>
      <c r="BA3967" s="151" t="str">
        <f t="shared" si="1054"/>
        <v/>
      </c>
      <c r="BC3967" s="47" t="str">
        <f t="shared" si="1055"/>
        <v/>
      </c>
    </row>
    <row r="3968" spans="1:55" x14ac:dyDescent="0.25">
      <c r="A3968" s="4"/>
      <c r="B3968" s="167"/>
      <c r="C3968" s="168"/>
      <c r="D3968" s="169"/>
      <c r="E3968" s="170"/>
      <c r="F3968" s="171"/>
      <c r="G3968" s="172"/>
      <c r="H3968" s="173"/>
      <c r="I3968" s="171"/>
      <c r="J3968" s="172"/>
      <c r="K3968" s="170"/>
      <c r="L3968" s="171"/>
      <c r="M3968" s="172"/>
      <c r="N3968" s="174"/>
      <c r="O3968" s="4"/>
      <c r="P3968" s="49" t="str">
        <f t="shared" si="1039"/>
        <v/>
      </c>
      <c r="Q3968" s="4"/>
      <c r="S3968" s="22" t="str">
        <f t="shared" si="1040"/>
        <v/>
      </c>
      <c r="T3968" s="8" t="str">
        <f t="shared" si="1041"/>
        <v/>
      </c>
      <c r="U3968" s="23" t="str">
        <f t="shared" si="1042"/>
        <v/>
      </c>
      <c r="W3968" s="50"/>
      <c r="Y3968" s="65" t="str">
        <f t="shared" si="1043"/>
        <v/>
      </c>
      <c r="Z3968" s="8" t="str">
        <f t="shared" si="1044"/>
        <v/>
      </c>
      <c r="AA3968" s="66" t="str">
        <f t="shared" si="1045"/>
        <v/>
      </c>
      <c r="AC3968" s="65" t="str">
        <f>IF($G3968="", "", IF(IFERROR(INDEX('Intro &amp; Setup'!$Y$17:$Y$26, MATCH($G3968, 'Intro &amp; Setup'!$U$17:$U$26, 0)), "")="", 'Intro &amp; Setup'!$BB$15, IFERROR(INDEX('Intro &amp; Setup'!$Y$17:$Y$26, MATCH($G3968, 'Intro &amp; Setup'!$U$17:$U$26, 0)), "")))</f>
        <v/>
      </c>
      <c r="AD3968" s="8" t="str">
        <f>IF($J3968="", "", IF(IFERROR(INDEX('Intro &amp; Setup'!$Y$17:$Y$26, MATCH($J3968, 'Intro &amp; Setup'!$U$17:$U$26, 0)), "")="", 'Intro &amp; Setup'!$BB$15, IFERROR(INDEX('Intro &amp; Setup'!$Y$17:$Y$26, MATCH($J3968, 'Intro &amp; Setup'!$U$17:$U$26, 0)), "")))</f>
        <v/>
      </c>
      <c r="AE3968" s="66" t="str">
        <f>IF($M3968="", "", IF(IFERROR(INDEX('Intro &amp; Setup'!$Y$17:$Y$26, MATCH($M3968, 'Intro &amp; Setup'!$U$17:$U$26, 0)), "")="", 'Intro &amp; Setup'!$BB$15, IFERROR(INDEX('Intro &amp; Setup'!$Y$17:$Y$26, MATCH($M3968, 'Intro &amp; Setup'!$U$17:$U$26, 0)), "")))</f>
        <v/>
      </c>
      <c r="AG3968" s="65" t="str">
        <f t="shared" si="1046"/>
        <v/>
      </c>
      <c r="AH3968" s="8" t="str">
        <f t="shared" si="1047"/>
        <v/>
      </c>
      <c r="AI3968" s="66" t="str">
        <f t="shared" si="1048"/>
        <v/>
      </c>
      <c r="AK3968" s="123" t="str">
        <f>IF(AC3968='Intro &amp; Setup'!$BB$14, $AO3968, "")</f>
        <v/>
      </c>
      <c r="AL3968" s="124" t="str">
        <f>IF(AD3968='Intro &amp; Setup'!$BB$14, $AO3968, "")</f>
        <v/>
      </c>
      <c r="AM3968" s="125" t="str">
        <f>IF(AE3968='Intro &amp; Setup'!$BB$14, $AO3968, "")</f>
        <v/>
      </c>
      <c r="AO3968" s="130" t="str">
        <f>IF(AND($B3968="", $C3968="", $D3968=""), "", IF($N3968="", 'Intro &amp; Setup'!$AB$33, $N3968))</f>
        <v/>
      </c>
      <c r="AQ3968" s="140">
        <f t="shared" si="1049"/>
        <v>0</v>
      </c>
      <c r="AR3968" s="145">
        <f t="shared" si="1050"/>
        <v>0</v>
      </c>
      <c r="AS3968" s="141">
        <f t="shared" si="1051"/>
        <v>0</v>
      </c>
      <c r="AU3968" s="149" t="str">
        <f t="shared" si="1052"/>
        <v/>
      </c>
      <c r="AV3968" s="155"/>
      <c r="AW3968" s="155"/>
      <c r="AX3968" s="155" t="str">
        <f t="shared" si="1053"/>
        <v/>
      </c>
      <c r="AY3968" s="155"/>
      <c r="AZ3968" s="155"/>
      <c r="BA3968" s="151" t="str">
        <f t="shared" si="1054"/>
        <v/>
      </c>
      <c r="BC3968" s="47" t="str">
        <f t="shared" si="1055"/>
        <v/>
      </c>
    </row>
    <row r="3969" spans="1:55" x14ac:dyDescent="0.25">
      <c r="A3969" s="4"/>
      <c r="B3969" s="167"/>
      <c r="C3969" s="168"/>
      <c r="D3969" s="169"/>
      <c r="E3969" s="170"/>
      <c r="F3969" s="171"/>
      <c r="G3969" s="172"/>
      <c r="H3969" s="173"/>
      <c r="I3969" s="171"/>
      <c r="J3969" s="172"/>
      <c r="K3969" s="170"/>
      <c r="L3969" s="171"/>
      <c r="M3969" s="172"/>
      <c r="N3969" s="174"/>
      <c r="O3969" s="4"/>
      <c r="P3969" s="49" t="str">
        <f t="shared" si="1039"/>
        <v/>
      </c>
      <c r="Q3969" s="4"/>
      <c r="S3969" s="22" t="str">
        <f t="shared" si="1040"/>
        <v/>
      </c>
      <c r="T3969" s="8" t="str">
        <f t="shared" si="1041"/>
        <v/>
      </c>
      <c r="U3969" s="23" t="str">
        <f t="shared" si="1042"/>
        <v/>
      </c>
      <c r="W3969" s="50"/>
      <c r="Y3969" s="65" t="str">
        <f t="shared" si="1043"/>
        <v/>
      </c>
      <c r="Z3969" s="8" t="str">
        <f t="shared" si="1044"/>
        <v/>
      </c>
      <c r="AA3969" s="66" t="str">
        <f t="shared" si="1045"/>
        <v/>
      </c>
      <c r="AC3969" s="65" t="str">
        <f>IF($G3969="", "", IF(IFERROR(INDEX('Intro &amp; Setup'!$Y$17:$Y$26, MATCH($G3969, 'Intro &amp; Setup'!$U$17:$U$26, 0)), "")="", 'Intro &amp; Setup'!$BB$15, IFERROR(INDEX('Intro &amp; Setup'!$Y$17:$Y$26, MATCH($G3969, 'Intro &amp; Setup'!$U$17:$U$26, 0)), "")))</f>
        <v/>
      </c>
      <c r="AD3969" s="8" t="str">
        <f>IF($J3969="", "", IF(IFERROR(INDEX('Intro &amp; Setup'!$Y$17:$Y$26, MATCH($J3969, 'Intro &amp; Setup'!$U$17:$U$26, 0)), "")="", 'Intro &amp; Setup'!$BB$15, IFERROR(INDEX('Intro &amp; Setup'!$Y$17:$Y$26, MATCH($J3969, 'Intro &amp; Setup'!$U$17:$U$26, 0)), "")))</f>
        <v/>
      </c>
      <c r="AE3969" s="66" t="str">
        <f>IF($M3969="", "", IF(IFERROR(INDEX('Intro &amp; Setup'!$Y$17:$Y$26, MATCH($M3969, 'Intro &amp; Setup'!$U$17:$U$26, 0)), "")="", 'Intro &amp; Setup'!$BB$15, IFERROR(INDEX('Intro &amp; Setup'!$Y$17:$Y$26, MATCH($M3969, 'Intro &amp; Setup'!$U$17:$U$26, 0)), "")))</f>
        <v/>
      </c>
      <c r="AG3969" s="65" t="str">
        <f t="shared" si="1046"/>
        <v/>
      </c>
      <c r="AH3969" s="8" t="str">
        <f t="shared" si="1047"/>
        <v/>
      </c>
      <c r="AI3969" s="66" t="str">
        <f t="shared" si="1048"/>
        <v/>
      </c>
      <c r="AK3969" s="123" t="str">
        <f>IF(AC3969='Intro &amp; Setup'!$BB$14, $AO3969, "")</f>
        <v/>
      </c>
      <c r="AL3969" s="124" t="str">
        <f>IF(AD3969='Intro &amp; Setup'!$BB$14, $AO3969, "")</f>
        <v/>
      </c>
      <c r="AM3969" s="125" t="str">
        <f>IF(AE3969='Intro &amp; Setup'!$BB$14, $AO3969, "")</f>
        <v/>
      </c>
      <c r="AO3969" s="130" t="str">
        <f>IF(AND($B3969="", $C3969="", $D3969=""), "", IF($N3969="", 'Intro &amp; Setup'!$AB$33, $N3969))</f>
        <v/>
      </c>
      <c r="AQ3969" s="140">
        <f t="shared" si="1049"/>
        <v>0</v>
      </c>
      <c r="AR3969" s="145">
        <f t="shared" si="1050"/>
        <v>0</v>
      </c>
      <c r="AS3969" s="141">
        <f t="shared" si="1051"/>
        <v>0</v>
      </c>
      <c r="AU3969" s="149" t="str">
        <f t="shared" si="1052"/>
        <v/>
      </c>
      <c r="AV3969" s="155"/>
      <c r="AW3969" s="155"/>
      <c r="AX3969" s="155" t="str">
        <f t="shared" si="1053"/>
        <v/>
      </c>
      <c r="AY3969" s="155"/>
      <c r="AZ3969" s="155"/>
      <c r="BA3969" s="151" t="str">
        <f t="shared" si="1054"/>
        <v/>
      </c>
      <c r="BC3969" s="47" t="str">
        <f t="shared" si="1055"/>
        <v/>
      </c>
    </row>
    <row r="3970" spans="1:55" x14ac:dyDescent="0.25">
      <c r="A3970" s="4"/>
      <c r="B3970" s="167"/>
      <c r="C3970" s="168"/>
      <c r="D3970" s="169"/>
      <c r="E3970" s="170"/>
      <c r="F3970" s="171"/>
      <c r="G3970" s="172"/>
      <c r="H3970" s="173"/>
      <c r="I3970" s="171"/>
      <c r="J3970" s="172"/>
      <c r="K3970" s="170"/>
      <c r="L3970" s="171"/>
      <c r="M3970" s="172"/>
      <c r="N3970" s="174"/>
      <c r="O3970" s="4"/>
      <c r="P3970" s="49" t="str">
        <f t="shared" si="1039"/>
        <v/>
      </c>
      <c r="Q3970" s="4"/>
      <c r="S3970" s="22" t="str">
        <f t="shared" si="1040"/>
        <v/>
      </c>
      <c r="T3970" s="8" t="str">
        <f t="shared" si="1041"/>
        <v/>
      </c>
      <c r="U3970" s="23" t="str">
        <f t="shared" si="1042"/>
        <v/>
      </c>
      <c r="W3970" s="50"/>
      <c r="Y3970" s="65" t="str">
        <f t="shared" si="1043"/>
        <v/>
      </c>
      <c r="Z3970" s="8" t="str">
        <f t="shared" si="1044"/>
        <v/>
      </c>
      <c r="AA3970" s="66" t="str">
        <f t="shared" si="1045"/>
        <v/>
      </c>
      <c r="AC3970" s="65" t="str">
        <f>IF($G3970="", "", IF(IFERROR(INDEX('Intro &amp; Setup'!$Y$17:$Y$26, MATCH($G3970, 'Intro &amp; Setup'!$U$17:$U$26, 0)), "")="", 'Intro &amp; Setup'!$BB$15, IFERROR(INDEX('Intro &amp; Setup'!$Y$17:$Y$26, MATCH($G3970, 'Intro &amp; Setup'!$U$17:$U$26, 0)), "")))</f>
        <v/>
      </c>
      <c r="AD3970" s="8" t="str">
        <f>IF($J3970="", "", IF(IFERROR(INDEX('Intro &amp; Setup'!$Y$17:$Y$26, MATCH($J3970, 'Intro &amp; Setup'!$U$17:$U$26, 0)), "")="", 'Intro &amp; Setup'!$BB$15, IFERROR(INDEX('Intro &amp; Setup'!$Y$17:$Y$26, MATCH($J3970, 'Intro &amp; Setup'!$U$17:$U$26, 0)), "")))</f>
        <v/>
      </c>
      <c r="AE3970" s="66" t="str">
        <f>IF($M3970="", "", IF(IFERROR(INDEX('Intro &amp; Setup'!$Y$17:$Y$26, MATCH($M3970, 'Intro &amp; Setup'!$U$17:$U$26, 0)), "")="", 'Intro &amp; Setup'!$BB$15, IFERROR(INDEX('Intro &amp; Setup'!$Y$17:$Y$26, MATCH($M3970, 'Intro &amp; Setup'!$U$17:$U$26, 0)), "")))</f>
        <v/>
      </c>
      <c r="AG3970" s="65" t="str">
        <f t="shared" si="1046"/>
        <v/>
      </c>
      <c r="AH3970" s="8" t="str">
        <f t="shared" si="1047"/>
        <v/>
      </c>
      <c r="AI3970" s="66" t="str">
        <f t="shared" si="1048"/>
        <v/>
      </c>
      <c r="AK3970" s="123" t="str">
        <f>IF(AC3970='Intro &amp; Setup'!$BB$14, $AO3970, "")</f>
        <v/>
      </c>
      <c r="AL3970" s="124" t="str">
        <f>IF(AD3970='Intro &amp; Setup'!$BB$14, $AO3970, "")</f>
        <v/>
      </c>
      <c r="AM3970" s="125" t="str">
        <f>IF(AE3970='Intro &amp; Setup'!$BB$14, $AO3970, "")</f>
        <v/>
      </c>
      <c r="AO3970" s="130" t="str">
        <f>IF(AND($B3970="", $C3970="", $D3970=""), "", IF($N3970="", 'Intro &amp; Setup'!$AB$33, $N3970))</f>
        <v/>
      </c>
      <c r="AQ3970" s="140">
        <f t="shared" si="1049"/>
        <v>0</v>
      </c>
      <c r="AR3970" s="145">
        <f t="shared" si="1050"/>
        <v>0</v>
      </c>
      <c r="AS3970" s="141">
        <f t="shared" si="1051"/>
        <v>0</v>
      </c>
      <c r="AU3970" s="149" t="str">
        <f t="shared" si="1052"/>
        <v/>
      </c>
      <c r="AV3970" s="155"/>
      <c r="AW3970" s="155"/>
      <c r="AX3970" s="155" t="str">
        <f t="shared" si="1053"/>
        <v/>
      </c>
      <c r="AY3970" s="155"/>
      <c r="AZ3970" s="155"/>
      <c r="BA3970" s="151" t="str">
        <f t="shared" si="1054"/>
        <v/>
      </c>
      <c r="BC3970" s="47" t="str">
        <f t="shared" si="1055"/>
        <v/>
      </c>
    </row>
    <row r="3971" spans="1:55" x14ac:dyDescent="0.25">
      <c r="A3971" s="4"/>
      <c r="B3971" s="167"/>
      <c r="C3971" s="168"/>
      <c r="D3971" s="169"/>
      <c r="E3971" s="170"/>
      <c r="F3971" s="171"/>
      <c r="G3971" s="172"/>
      <c r="H3971" s="173"/>
      <c r="I3971" s="171"/>
      <c r="J3971" s="172"/>
      <c r="K3971" s="170"/>
      <c r="L3971" s="171"/>
      <c r="M3971" s="172"/>
      <c r="N3971" s="174"/>
      <c r="O3971" s="4"/>
      <c r="P3971" s="49" t="str">
        <f t="shared" si="1039"/>
        <v/>
      </c>
      <c r="Q3971" s="4"/>
      <c r="S3971" s="22" t="str">
        <f t="shared" si="1040"/>
        <v/>
      </c>
      <c r="T3971" s="8" t="str">
        <f t="shared" si="1041"/>
        <v/>
      </c>
      <c r="U3971" s="23" t="str">
        <f t="shared" si="1042"/>
        <v/>
      </c>
      <c r="W3971" s="50"/>
      <c r="Y3971" s="65" t="str">
        <f t="shared" si="1043"/>
        <v/>
      </c>
      <c r="Z3971" s="8" t="str">
        <f t="shared" si="1044"/>
        <v/>
      </c>
      <c r="AA3971" s="66" t="str">
        <f t="shared" si="1045"/>
        <v/>
      </c>
      <c r="AC3971" s="65" t="str">
        <f>IF($G3971="", "", IF(IFERROR(INDEX('Intro &amp; Setup'!$Y$17:$Y$26, MATCH($G3971, 'Intro &amp; Setup'!$U$17:$U$26, 0)), "")="", 'Intro &amp; Setup'!$BB$15, IFERROR(INDEX('Intro &amp; Setup'!$Y$17:$Y$26, MATCH($G3971, 'Intro &amp; Setup'!$U$17:$U$26, 0)), "")))</f>
        <v/>
      </c>
      <c r="AD3971" s="8" t="str">
        <f>IF($J3971="", "", IF(IFERROR(INDEX('Intro &amp; Setup'!$Y$17:$Y$26, MATCH($J3971, 'Intro &amp; Setup'!$U$17:$U$26, 0)), "")="", 'Intro &amp; Setup'!$BB$15, IFERROR(INDEX('Intro &amp; Setup'!$Y$17:$Y$26, MATCH($J3971, 'Intro &amp; Setup'!$U$17:$U$26, 0)), "")))</f>
        <v/>
      </c>
      <c r="AE3971" s="66" t="str">
        <f>IF($M3971="", "", IF(IFERROR(INDEX('Intro &amp; Setup'!$Y$17:$Y$26, MATCH($M3971, 'Intro &amp; Setup'!$U$17:$U$26, 0)), "")="", 'Intro &amp; Setup'!$BB$15, IFERROR(INDEX('Intro &amp; Setup'!$Y$17:$Y$26, MATCH($M3971, 'Intro &amp; Setup'!$U$17:$U$26, 0)), "")))</f>
        <v/>
      </c>
      <c r="AG3971" s="65" t="str">
        <f t="shared" si="1046"/>
        <v/>
      </c>
      <c r="AH3971" s="8" t="str">
        <f t="shared" si="1047"/>
        <v/>
      </c>
      <c r="AI3971" s="66" t="str">
        <f t="shared" si="1048"/>
        <v/>
      </c>
      <c r="AK3971" s="123" t="str">
        <f>IF(AC3971='Intro &amp; Setup'!$BB$14, $AO3971, "")</f>
        <v/>
      </c>
      <c r="AL3971" s="124" t="str">
        <f>IF(AD3971='Intro &amp; Setup'!$BB$14, $AO3971, "")</f>
        <v/>
      </c>
      <c r="AM3971" s="125" t="str">
        <f>IF(AE3971='Intro &amp; Setup'!$BB$14, $AO3971, "")</f>
        <v/>
      </c>
      <c r="AO3971" s="130" t="str">
        <f>IF(AND($B3971="", $C3971="", $D3971=""), "", IF($N3971="", 'Intro &amp; Setup'!$AB$33, $N3971))</f>
        <v/>
      </c>
      <c r="AQ3971" s="140">
        <f t="shared" si="1049"/>
        <v>0</v>
      </c>
      <c r="AR3971" s="145">
        <f t="shared" si="1050"/>
        <v>0</v>
      </c>
      <c r="AS3971" s="141">
        <f t="shared" si="1051"/>
        <v>0</v>
      </c>
      <c r="AU3971" s="149" t="str">
        <f t="shared" si="1052"/>
        <v/>
      </c>
      <c r="AV3971" s="155"/>
      <c r="AW3971" s="155"/>
      <c r="AX3971" s="155" t="str">
        <f t="shared" si="1053"/>
        <v/>
      </c>
      <c r="AY3971" s="155"/>
      <c r="AZ3971" s="155"/>
      <c r="BA3971" s="151" t="str">
        <f t="shared" si="1054"/>
        <v/>
      </c>
      <c r="BC3971" s="47" t="str">
        <f t="shared" si="1055"/>
        <v/>
      </c>
    </row>
    <row r="3972" spans="1:55" x14ac:dyDescent="0.25">
      <c r="A3972" s="4"/>
      <c r="B3972" s="167"/>
      <c r="C3972" s="168"/>
      <c r="D3972" s="169"/>
      <c r="E3972" s="170"/>
      <c r="F3972" s="171"/>
      <c r="G3972" s="172"/>
      <c r="H3972" s="173"/>
      <c r="I3972" s="171"/>
      <c r="J3972" s="172"/>
      <c r="K3972" s="170"/>
      <c r="L3972" s="171"/>
      <c r="M3972" s="172"/>
      <c r="N3972" s="174"/>
      <c r="O3972" s="4"/>
      <c r="P3972" s="49" t="str">
        <f t="shared" si="1039"/>
        <v/>
      </c>
      <c r="Q3972" s="4"/>
      <c r="S3972" s="22" t="str">
        <f t="shared" si="1040"/>
        <v/>
      </c>
      <c r="T3972" s="8" t="str">
        <f t="shared" si="1041"/>
        <v/>
      </c>
      <c r="U3972" s="23" t="str">
        <f t="shared" si="1042"/>
        <v/>
      </c>
      <c r="W3972" s="50"/>
      <c r="Y3972" s="65" t="str">
        <f t="shared" si="1043"/>
        <v/>
      </c>
      <c r="Z3972" s="8" t="str">
        <f t="shared" si="1044"/>
        <v/>
      </c>
      <c r="AA3972" s="66" t="str">
        <f t="shared" si="1045"/>
        <v/>
      </c>
      <c r="AC3972" s="65" t="str">
        <f>IF($G3972="", "", IF(IFERROR(INDEX('Intro &amp; Setup'!$Y$17:$Y$26, MATCH($G3972, 'Intro &amp; Setup'!$U$17:$U$26, 0)), "")="", 'Intro &amp; Setup'!$BB$15, IFERROR(INDEX('Intro &amp; Setup'!$Y$17:$Y$26, MATCH($G3972, 'Intro &amp; Setup'!$U$17:$U$26, 0)), "")))</f>
        <v/>
      </c>
      <c r="AD3972" s="8" t="str">
        <f>IF($J3972="", "", IF(IFERROR(INDEX('Intro &amp; Setup'!$Y$17:$Y$26, MATCH($J3972, 'Intro &amp; Setup'!$U$17:$U$26, 0)), "")="", 'Intro &amp; Setup'!$BB$15, IFERROR(INDEX('Intro &amp; Setup'!$Y$17:$Y$26, MATCH($J3972, 'Intro &amp; Setup'!$U$17:$U$26, 0)), "")))</f>
        <v/>
      </c>
      <c r="AE3972" s="66" t="str">
        <f>IF($M3972="", "", IF(IFERROR(INDEX('Intro &amp; Setup'!$Y$17:$Y$26, MATCH($M3972, 'Intro &amp; Setup'!$U$17:$U$26, 0)), "")="", 'Intro &amp; Setup'!$BB$15, IFERROR(INDEX('Intro &amp; Setup'!$Y$17:$Y$26, MATCH($M3972, 'Intro &amp; Setup'!$U$17:$U$26, 0)), "")))</f>
        <v/>
      </c>
      <c r="AG3972" s="65" t="str">
        <f t="shared" si="1046"/>
        <v/>
      </c>
      <c r="AH3972" s="8" t="str">
        <f t="shared" si="1047"/>
        <v/>
      </c>
      <c r="AI3972" s="66" t="str">
        <f t="shared" si="1048"/>
        <v/>
      </c>
      <c r="AK3972" s="123" t="str">
        <f>IF(AC3972='Intro &amp; Setup'!$BB$14, $AO3972, "")</f>
        <v/>
      </c>
      <c r="AL3972" s="124" t="str">
        <f>IF(AD3972='Intro &amp; Setup'!$BB$14, $AO3972, "")</f>
        <v/>
      </c>
      <c r="AM3972" s="125" t="str">
        <f>IF(AE3972='Intro &amp; Setup'!$BB$14, $AO3972, "")</f>
        <v/>
      </c>
      <c r="AO3972" s="130" t="str">
        <f>IF(AND($B3972="", $C3972="", $D3972=""), "", IF($N3972="", 'Intro &amp; Setup'!$AB$33, $N3972))</f>
        <v/>
      </c>
      <c r="AQ3972" s="140">
        <f t="shared" si="1049"/>
        <v>0</v>
      </c>
      <c r="AR3972" s="145">
        <f t="shared" si="1050"/>
        <v>0</v>
      </c>
      <c r="AS3972" s="141">
        <f t="shared" si="1051"/>
        <v>0</v>
      </c>
      <c r="AU3972" s="149" t="str">
        <f t="shared" si="1052"/>
        <v/>
      </c>
      <c r="AV3972" s="155"/>
      <c r="AW3972" s="155"/>
      <c r="AX3972" s="155" t="str">
        <f t="shared" si="1053"/>
        <v/>
      </c>
      <c r="AY3972" s="155"/>
      <c r="AZ3972" s="155"/>
      <c r="BA3972" s="151" t="str">
        <f t="shared" si="1054"/>
        <v/>
      </c>
      <c r="BC3972" s="47" t="str">
        <f t="shared" si="1055"/>
        <v/>
      </c>
    </row>
    <row r="3973" spans="1:55" x14ac:dyDescent="0.25">
      <c r="A3973" s="4"/>
      <c r="B3973" s="167"/>
      <c r="C3973" s="168"/>
      <c r="D3973" s="169"/>
      <c r="E3973" s="170"/>
      <c r="F3973" s="171"/>
      <c r="G3973" s="172"/>
      <c r="H3973" s="173"/>
      <c r="I3973" s="171"/>
      <c r="J3973" s="172"/>
      <c r="K3973" s="170"/>
      <c r="L3973" s="171"/>
      <c r="M3973" s="172"/>
      <c r="N3973" s="174"/>
      <c r="O3973" s="4"/>
      <c r="P3973" s="49" t="str">
        <f t="shared" si="1039"/>
        <v/>
      </c>
      <c r="Q3973" s="4"/>
      <c r="S3973" s="22" t="str">
        <f t="shared" si="1040"/>
        <v/>
      </c>
      <c r="T3973" s="8" t="str">
        <f t="shared" si="1041"/>
        <v/>
      </c>
      <c r="U3973" s="23" t="str">
        <f t="shared" si="1042"/>
        <v/>
      </c>
      <c r="W3973" s="50"/>
      <c r="Y3973" s="65" t="str">
        <f t="shared" si="1043"/>
        <v/>
      </c>
      <c r="Z3973" s="8" t="str">
        <f t="shared" si="1044"/>
        <v/>
      </c>
      <c r="AA3973" s="66" t="str">
        <f t="shared" si="1045"/>
        <v/>
      </c>
      <c r="AC3973" s="65" t="str">
        <f>IF($G3973="", "", IF(IFERROR(INDEX('Intro &amp; Setup'!$Y$17:$Y$26, MATCH($G3973, 'Intro &amp; Setup'!$U$17:$U$26, 0)), "")="", 'Intro &amp; Setup'!$BB$15, IFERROR(INDEX('Intro &amp; Setup'!$Y$17:$Y$26, MATCH($G3973, 'Intro &amp; Setup'!$U$17:$U$26, 0)), "")))</f>
        <v/>
      </c>
      <c r="AD3973" s="8" t="str">
        <f>IF($J3973="", "", IF(IFERROR(INDEX('Intro &amp; Setup'!$Y$17:$Y$26, MATCH($J3973, 'Intro &amp; Setup'!$U$17:$U$26, 0)), "")="", 'Intro &amp; Setup'!$BB$15, IFERROR(INDEX('Intro &amp; Setup'!$Y$17:$Y$26, MATCH($J3973, 'Intro &amp; Setup'!$U$17:$U$26, 0)), "")))</f>
        <v/>
      </c>
      <c r="AE3973" s="66" t="str">
        <f>IF($M3973="", "", IF(IFERROR(INDEX('Intro &amp; Setup'!$Y$17:$Y$26, MATCH($M3973, 'Intro &amp; Setup'!$U$17:$U$26, 0)), "")="", 'Intro &amp; Setup'!$BB$15, IFERROR(INDEX('Intro &amp; Setup'!$Y$17:$Y$26, MATCH($M3973, 'Intro &amp; Setup'!$U$17:$U$26, 0)), "")))</f>
        <v/>
      </c>
      <c r="AG3973" s="65" t="str">
        <f t="shared" si="1046"/>
        <v/>
      </c>
      <c r="AH3973" s="8" t="str">
        <f t="shared" si="1047"/>
        <v/>
      </c>
      <c r="AI3973" s="66" t="str">
        <f t="shared" si="1048"/>
        <v/>
      </c>
      <c r="AK3973" s="123" t="str">
        <f>IF(AC3973='Intro &amp; Setup'!$BB$14, $AO3973, "")</f>
        <v/>
      </c>
      <c r="AL3973" s="124" t="str">
        <f>IF(AD3973='Intro &amp; Setup'!$BB$14, $AO3973, "")</f>
        <v/>
      </c>
      <c r="AM3973" s="125" t="str">
        <f>IF(AE3973='Intro &amp; Setup'!$BB$14, $AO3973, "")</f>
        <v/>
      </c>
      <c r="AO3973" s="130" t="str">
        <f>IF(AND($B3973="", $C3973="", $D3973=""), "", IF($N3973="", 'Intro &amp; Setup'!$AB$33, $N3973))</f>
        <v/>
      </c>
      <c r="AQ3973" s="140">
        <f t="shared" si="1049"/>
        <v>0</v>
      </c>
      <c r="AR3973" s="145">
        <f t="shared" si="1050"/>
        <v>0</v>
      </c>
      <c r="AS3973" s="141">
        <f t="shared" si="1051"/>
        <v>0</v>
      </c>
      <c r="AU3973" s="149" t="str">
        <f t="shared" si="1052"/>
        <v/>
      </c>
      <c r="AV3973" s="155"/>
      <c r="AW3973" s="155"/>
      <c r="AX3973" s="155" t="str">
        <f t="shared" si="1053"/>
        <v/>
      </c>
      <c r="AY3973" s="155"/>
      <c r="AZ3973" s="155"/>
      <c r="BA3973" s="151" t="str">
        <f t="shared" si="1054"/>
        <v/>
      </c>
      <c r="BC3973" s="47" t="str">
        <f t="shared" si="1055"/>
        <v/>
      </c>
    </row>
    <row r="3974" spans="1:55" x14ac:dyDescent="0.25">
      <c r="A3974" s="4"/>
      <c r="B3974" s="167"/>
      <c r="C3974" s="168"/>
      <c r="D3974" s="169"/>
      <c r="E3974" s="170"/>
      <c r="F3974" s="171"/>
      <c r="G3974" s="172"/>
      <c r="H3974" s="173"/>
      <c r="I3974" s="171"/>
      <c r="J3974" s="172"/>
      <c r="K3974" s="170"/>
      <c r="L3974" s="171"/>
      <c r="M3974" s="172"/>
      <c r="N3974" s="174"/>
      <c r="O3974" s="4"/>
      <c r="P3974" s="49" t="str">
        <f t="shared" si="1039"/>
        <v/>
      </c>
      <c r="Q3974" s="4"/>
      <c r="S3974" s="22" t="str">
        <f t="shared" si="1040"/>
        <v/>
      </c>
      <c r="T3974" s="8" t="str">
        <f t="shared" si="1041"/>
        <v/>
      </c>
      <c r="U3974" s="23" t="str">
        <f t="shared" si="1042"/>
        <v/>
      </c>
      <c r="W3974" s="50"/>
      <c r="Y3974" s="65" t="str">
        <f t="shared" si="1043"/>
        <v/>
      </c>
      <c r="Z3974" s="8" t="str">
        <f t="shared" si="1044"/>
        <v/>
      </c>
      <c r="AA3974" s="66" t="str">
        <f t="shared" si="1045"/>
        <v/>
      </c>
      <c r="AC3974" s="65" t="str">
        <f>IF($G3974="", "", IF(IFERROR(INDEX('Intro &amp; Setup'!$Y$17:$Y$26, MATCH($G3974, 'Intro &amp; Setup'!$U$17:$U$26, 0)), "")="", 'Intro &amp; Setup'!$BB$15, IFERROR(INDEX('Intro &amp; Setup'!$Y$17:$Y$26, MATCH($G3974, 'Intro &amp; Setup'!$U$17:$U$26, 0)), "")))</f>
        <v/>
      </c>
      <c r="AD3974" s="8" t="str">
        <f>IF($J3974="", "", IF(IFERROR(INDEX('Intro &amp; Setup'!$Y$17:$Y$26, MATCH($J3974, 'Intro &amp; Setup'!$U$17:$U$26, 0)), "")="", 'Intro &amp; Setup'!$BB$15, IFERROR(INDEX('Intro &amp; Setup'!$Y$17:$Y$26, MATCH($J3974, 'Intro &amp; Setup'!$U$17:$U$26, 0)), "")))</f>
        <v/>
      </c>
      <c r="AE3974" s="66" t="str">
        <f>IF($M3974="", "", IF(IFERROR(INDEX('Intro &amp; Setup'!$Y$17:$Y$26, MATCH($M3974, 'Intro &amp; Setup'!$U$17:$U$26, 0)), "")="", 'Intro &amp; Setup'!$BB$15, IFERROR(INDEX('Intro &amp; Setup'!$Y$17:$Y$26, MATCH($M3974, 'Intro &amp; Setup'!$U$17:$U$26, 0)), "")))</f>
        <v/>
      </c>
      <c r="AG3974" s="65" t="str">
        <f t="shared" si="1046"/>
        <v/>
      </c>
      <c r="AH3974" s="8" t="str">
        <f t="shared" si="1047"/>
        <v/>
      </c>
      <c r="AI3974" s="66" t="str">
        <f t="shared" si="1048"/>
        <v/>
      </c>
      <c r="AK3974" s="123" t="str">
        <f>IF(AC3974='Intro &amp; Setup'!$BB$14, $AO3974, "")</f>
        <v/>
      </c>
      <c r="AL3974" s="124" t="str">
        <f>IF(AD3974='Intro &amp; Setup'!$BB$14, $AO3974, "")</f>
        <v/>
      </c>
      <c r="AM3974" s="125" t="str">
        <f>IF(AE3974='Intro &amp; Setup'!$BB$14, $AO3974, "")</f>
        <v/>
      </c>
      <c r="AO3974" s="130" t="str">
        <f>IF(AND($B3974="", $C3974="", $D3974=""), "", IF($N3974="", 'Intro &amp; Setup'!$AB$33, $N3974))</f>
        <v/>
      </c>
      <c r="AQ3974" s="140">
        <f t="shared" si="1049"/>
        <v>0</v>
      </c>
      <c r="AR3974" s="145">
        <f t="shared" si="1050"/>
        <v>0</v>
      </c>
      <c r="AS3974" s="141">
        <f t="shared" si="1051"/>
        <v>0</v>
      </c>
      <c r="AU3974" s="149" t="str">
        <f t="shared" si="1052"/>
        <v/>
      </c>
      <c r="AV3974" s="155"/>
      <c r="AW3974" s="155"/>
      <c r="AX3974" s="155" t="str">
        <f t="shared" si="1053"/>
        <v/>
      </c>
      <c r="AY3974" s="155"/>
      <c r="AZ3974" s="155"/>
      <c r="BA3974" s="151" t="str">
        <f t="shared" si="1054"/>
        <v/>
      </c>
      <c r="BC3974" s="47" t="str">
        <f t="shared" si="1055"/>
        <v/>
      </c>
    </row>
    <row r="3975" spans="1:55" x14ac:dyDescent="0.25">
      <c r="A3975" s="4"/>
      <c r="B3975" s="167"/>
      <c r="C3975" s="168"/>
      <c r="D3975" s="169"/>
      <c r="E3975" s="170"/>
      <c r="F3975" s="171"/>
      <c r="G3975" s="172"/>
      <c r="H3975" s="173"/>
      <c r="I3975" s="171"/>
      <c r="J3975" s="172"/>
      <c r="K3975" s="170"/>
      <c r="L3975" s="171"/>
      <c r="M3975" s="172"/>
      <c r="N3975" s="174"/>
      <c r="O3975" s="4"/>
      <c r="P3975" s="49" t="str">
        <f t="shared" si="1039"/>
        <v/>
      </c>
      <c r="Q3975" s="4"/>
      <c r="S3975" s="22" t="str">
        <f t="shared" si="1040"/>
        <v/>
      </c>
      <c r="T3975" s="8" t="str">
        <f t="shared" si="1041"/>
        <v/>
      </c>
      <c r="U3975" s="23" t="str">
        <f t="shared" si="1042"/>
        <v/>
      </c>
      <c r="W3975" s="50"/>
      <c r="Y3975" s="65" t="str">
        <f t="shared" si="1043"/>
        <v/>
      </c>
      <c r="Z3975" s="8" t="str">
        <f t="shared" si="1044"/>
        <v/>
      </c>
      <c r="AA3975" s="66" t="str">
        <f t="shared" si="1045"/>
        <v/>
      </c>
      <c r="AC3975" s="65" t="str">
        <f>IF($G3975="", "", IF(IFERROR(INDEX('Intro &amp; Setup'!$Y$17:$Y$26, MATCH($G3975, 'Intro &amp; Setup'!$U$17:$U$26, 0)), "")="", 'Intro &amp; Setup'!$BB$15, IFERROR(INDEX('Intro &amp; Setup'!$Y$17:$Y$26, MATCH($G3975, 'Intro &amp; Setup'!$U$17:$U$26, 0)), "")))</f>
        <v/>
      </c>
      <c r="AD3975" s="8" t="str">
        <f>IF($J3975="", "", IF(IFERROR(INDEX('Intro &amp; Setup'!$Y$17:$Y$26, MATCH($J3975, 'Intro &amp; Setup'!$U$17:$U$26, 0)), "")="", 'Intro &amp; Setup'!$BB$15, IFERROR(INDEX('Intro &amp; Setup'!$Y$17:$Y$26, MATCH($J3975, 'Intro &amp; Setup'!$U$17:$U$26, 0)), "")))</f>
        <v/>
      </c>
      <c r="AE3975" s="66" t="str">
        <f>IF($M3975="", "", IF(IFERROR(INDEX('Intro &amp; Setup'!$Y$17:$Y$26, MATCH($M3975, 'Intro &amp; Setup'!$U$17:$U$26, 0)), "")="", 'Intro &amp; Setup'!$BB$15, IFERROR(INDEX('Intro &amp; Setup'!$Y$17:$Y$26, MATCH($M3975, 'Intro &amp; Setup'!$U$17:$U$26, 0)), "")))</f>
        <v/>
      </c>
      <c r="AG3975" s="65" t="str">
        <f t="shared" si="1046"/>
        <v/>
      </c>
      <c r="AH3975" s="8" t="str">
        <f t="shared" si="1047"/>
        <v/>
      </c>
      <c r="AI3975" s="66" t="str">
        <f t="shared" si="1048"/>
        <v/>
      </c>
      <c r="AK3975" s="123" t="str">
        <f>IF(AC3975='Intro &amp; Setup'!$BB$14, $AO3975, "")</f>
        <v/>
      </c>
      <c r="AL3975" s="124" t="str">
        <f>IF(AD3975='Intro &amp; Setup'!$BB$14, $AO3975, "")</f>
        <v/>
      </c>
      <c r="AM3975" s="125" t="str">
        <f>IF(AE3975='Intro &amp; Setup'!$BB$14, $AO3975, "")</f>
        <v/>
      </c>
      <c r="AO3975" s="130" t="str">
        <f>IF(AND($B3975="", $C3975="", $D3975=""), "", IF($N3975="", 'Intro &amp; Setup'!$AB$33, $N3975))</f>
        <v/>
      </c>
      <c r="AQ3975" s="140">
        <f t="shared" si="1049"/>
        <v>0</v>
      </c>
      <c r="AR3975" s="145">
        <f t="shared" si="1050"/>
        <v>0</v>
      </c>
      <c r="AS3975" s="141">
        <f t="shared" si="1051"/>
        <v>0</v>
      </c>
      <c r="AU3975" s="149" t="str">
        <f t="shared" si="1052"/>
        <v/>
      </c>
      <c r="AV3975" s="155"/>
      <c r="AW3975" s="155"/>
      <c r="AX3975" s="155" t="str">
        <f t="shared" si="1053"/>
        <v/>
      </c>
      <c r="AY3975" s="155"/>
      <c r="AZ3975" s="155"/>
      <c r="BA3975" s="151" t="str">
        <f t="shared" si="1054"/>
        <v/>
      </c>
      <c r="BC3975" s="47" t="str">
        <f t="shared" si="1055"/>
        <v/>
      </c>
    </row>
    <row r="3976" spans="1:55" x14ac:dyDescent="0.25">
      <c r="A3976" s="4"/>
      <c r="B3976" s="167"/>
      <c r="C3976" s="168"/>
      <c r="D3976" s="169"/>
      <c r="E3976" s="170"/>
      <c r="F3976" s="171"/>
      <c r="G3976" s="172"/>
      <c r="H3976" s="173"/>
      <c r="I3976" s="171"/>
      <c r="J3976" s="172"/>
      <c r="K3976" s="170"/>
      <c r="L3976" s="171"/>
      <c r="M3976" s="172"/>
      <c r="N3976" s="174"/>
      <c r="O3976" s="4"/>
      <c r="P3976" s="49" t="str">
        <f t="shared" si="1039"/>
        <v/>
      </c>
      <c r="Q3976" s="4"/>
      <c r="S3976" s="22" t="str">
        <f t="shared" si="1040"/>
        <v/>
      </c>
      <c r="T3976" s="8" t="str">
        <f t="shared" si="1041"/>
        <v/>
      </c>
      <c r="U3976" s="23" t="str">
        <f t="shared" si="1042"/>
        <v/>
      </c>
      <c r="W3976" s="50"/>
      <c r="Y3976" s="65" t="str">
        <f t="shared" si="1043"/>
        <v/>
      </c>
      <c r="Z3976" s="8" t="str">
        <f t="shared" si="1044"/>
        <v/>
      </c>
      <c r="AA3976" s="66" t="str">
        <f t="shared" si="1045"/>
        <v/>
      </c>
      <c r="AC3976" s="65" t="str">
        <f>IF($G3976="", "", IF(IFERROR(INDEX('Intro &amp; Setup'!$Y$17:$Y$26, MATCH($G3976, 'Intro &amp; Setup'!$U$17:$U$26, 0)), "")="", 'Intro &amp; Setup'!$BB$15, IFERROR(INDEX('Intro &amp; Setup'!$Y$17:$Y$26, MATCH($G3976, 'Intro &amp; Setup'!$U$17:$U$26, 0)), "")))</f>
        <v/>
      </c>
      <c r="AD3976" s="8" t="str">
        <f>IF($J3976="", "", IF(IFERROR(INDEX('Intro &amp; Setup'!$Y$17:$Y$26, MATCH($J3976, 'Intro &amp; Setup'!$U$17:$U$26, 0)), "")="", 'Intro &amp; Setup'!$BB$15, IFERROR(INDEX('Intro &amp; Setup'!$Y$17:$Y$26, MATCH($J3976, 'Intro &amp; Setup'!$U$17:$U$26, 0)), "")))</f>
        <v/>
      </c>
      <c r="AE3976" s="66" t="str">
        <f>IF($M3976="", "", IF(IFERROR(INDEX('Intro &amp; Setup'!$Y$17:$Y$26, MATCH($M3976, 'Intro &amp; Setup'!$U$17:$U$26, 0)), "")="", 'Intro &amp; Setup'!$BB$15, IFERROR(INDEX('Intro &amp; Setup'!$Y$17:$Y$26, MATCH($M3976, 'Intro &amp; Setup'!$U$17:$U$26, 0)), "")))</f>
        <v/>
      </c>
      <c r="AG3976" s="65" t="str">
        <f t="shared" si="1046"/>
        <v/>
      </c>
      <c r="AH3976" s="8" t="str">
        <f t="shared" si="1047"/>
        <v/>
      </c>
      <c r="AI3976" s="66" t="str">
        <f t="shared" si="1048"/>
        <v/>
      </c>
      <c r="AK3976" s="123" t="str">
        <f>IF(AC3976='Intro &amp; Setup'!$BB$14, $AO3976, "")</f>
        <v/>
      </c>
      <c r="AL3976" s="124" t="str">
        <f>IF(AD3976='Intro &amp; Setup'!$BB$14, $AO3976, "")</f>
        <v/>
      </c>
      <c r="AM3976" s="125" t="str">
        <f>IF(AE3976='Intro &amp; Setup'!$BB$14, $AO3976, "")</f>
        <v/>
      </c>
      <c r="AO3976" s="130" t="str">
        <f>IF(AND($B3976="", $C3976="", $D3976=""), "", IF($N3976="", 'Intro &amp; Setup'!$AB$33, $N3976))</f>
        <v/>
      </c>
      <c r="AQ3976" s="140">
        <f t="shared" si="1049"/>
        <v>0</v>
      </c>
      <c r="AR3976" s="145">
        <f t="shared" si="1050"/>
        <v>0</v>
      </c>
      <c r="AS3976" s="141">
        <f t="shared" si="1051"/>
        <v>0</v>
      </c>
      <c r="AU3976" s="149" t="str">
        <f t="shared" si="1052"/>
        <v/>
      </c>
      <c r="AV3976" s="155"/>
      <c r="AW3976" s="155"/>
      <c r="AX3976" s="155" t="str">
        <f t="shared" si="1053"/>
        <v/>
      </c>
      <c r="AY3976" s="155"/>
      <c r="AZ3976" s="155"/>
      <c r="BA3976" s="151" t="str">
        <f t="shared" si="1054"/>
        <v/>
      </c>
      <c r="BC3976" s="47" t="str">
        <f t="shared" si="1055"/>
        <v/>
      </c>
    </row>
    <row r="3977" spans="1:55" x14ac:dyDescent="0.25">
      <c r="A3977" s="4"/>
      <c r="B3977" s="167"/>
      <c r="C3977" s="168"/>
      <c r="D3977" s="169"/>
      <c r="E3977" s="170"/>
      <c r="F3977" s="171"/>
      <c r="G3977" s="172"/>
      <c r="H3977" s="173"/>
      <c r="I3977" s="171"/>
      <c r="J3977" s="172"/>
      <c r="K3977" s="170"/>
      <c r="L3977" s="171"/>
      <c r="M3977" s="172"/>
      <c r="N3977" s="174"/>
      <c r="O3977" s="4"/>
      <c r="P3977" s="49" t="str">
        <f t="shared" si="1039"/>
        <v/>
      </c>
      <c r="Q3977" s="4"/>
      <c r="S3977" s="22" t="str">
        <f t="shared" si="1040"/>
        <v/>
      </c>
      <c r="T3977" s="8" t="str">
        <f t="shared" si="1041"/>
        <v/>
      </c>
      <c r="U3977" s="23" t="str">
        <f t="shared" si="1042"/>
        <v/>
      </c>
      <c r="W3977" s="50"/>
      <c r="Y3977" s="65" t="str">
        <f t="shared" si="1043"/>
        <v/>
      </c>
      <c r="Z3977" s="8" t="str">
        <f t="shared" si="1044"/>
        <v/>
      </c>
      <c r="AA3977" s="66" t="str">
        <f t="shared" si="1045"/>
        <v/>
      </c>
      <c r="AC3977" s="65" t="str">
        <f>IF($G3977="", "", IF(IFERROR(INDEX('Intro &amp; Setup'!$Y$17:$Y$26, MATCH($G3977, 'Intro &amp; Setup'!$U$17:$U$26, 0)), "")="", 'Intro &amp; Setup'!$BB$15, IFERROR(INDEX('Intro &amp; Setup'!$Y$17:$Y$26, MATCH($G3977, 'Intro &amp; Setup'!$U$17:$U$26, 0)), "")))</f>
        <v/>
      </c>
      <c r="AD3977" s="8" t="str">
        <f>IF($J3977="", "", IF(IFERROR(INDEX('Intro &amp; Setup'!$Y$17:$Y$26, MATCH($J3977, 'Intro &amp; Setup'!$U$17:$U$26, 0)), "")="", 'Intro &amp; Setup'!$BB$15, IFERROR(INDEX('Intro &amp; Setup'!$Y$17:$Y$26, MATCH($J3977, 'Intro &amp; Setup'!$U$17:$U$26, 0)), "")))</f>
        <v/>
      </c>
      <c r="AE3977" s="66" t="str">
        <f>IF($M3977="", "", IF(IFERROR(INDEX('Intro &amp; Setup'!$Y$17:$Y$26, MATCH($M3977, 'Intro &amp; Setup'!$U$17:$U$26, 0)), "")="", 'Intro &amp; Setup'!$BB$15, IFERROR(INDEX('Intro &amp; Setup'!$Y$17:$Y$26, MATCH($M3977, 'Intro &amp; Setup'!$U$17:$U$26, 0)), "")))</f>
        <v/>
      </c>
      <c r="AG3977" s="65" t="str">
        <f t="shared" si="1046"/>
        <v/>
      </c>
      <c r="AH3977" s="8" t="str">
        <f t="shared" si="1047"/>
        <v/>
      </c>
      <c r="AI3977" s="66" t="str">
        <f t="shared" si="1048"/>
        <v/>
      </c>
      <c r="AK3977" s="123" t="str">
        <f>IF(AC3977='Intro &amp; Setup'!$BB$14, $AO3977, "")</f>
        <v/>
      </c>
      <c r="AL3977" s="124" t="str">
        <f>IF(AD3977='Intro &amp; Setup'!$BB$14, $AO3977, "")</f>
        <v/>
      </c>
      <c r="AM3977" s="125" t="str">
        <f>IF(AE3977='Intro &amp; Setup'!$BB$14, $AO3977, "")</f>
        <v/>
      </c>
      <c r="AO3977" s="130" t="str">
        <f>IF(AND($B3977="", $C3977="", $D3977=""), "", IF($N3977="", 'Intro &amp; Setup'!$AB$33, $N3977))</f>
        <v/>
      </c>
      <c r="AQ3977" s="140">
        <f t="shared" si="1049"/>
        <v>0</v>
      </c>
      <c r="AR3977" s="145">
        <f t="shared" si="1050"/>
        <v>0</v>
      </c>
      <c r="AS3977" s="141">
        <f t="shared" si="1051"/>
        <v>0</v>
      </c>
      <c r="AU3977" s="149" t="str">
        <f t="shared" si="1052"/>
        <v/>
      </c>
      <c r="AV3977" s="155"/>
      <c r="AW3977" s="155"/>
      <c r="AX3977" s="155" t="str">
        <f t="shared" si="1053"/>
        <v/>
      </c>
      <c r="AY3977" s="155"/>
      <c r="AZ3977" s="155"/>
      <c r="BA3977" s="151" t="str">
        <f t="shared" si="1054"/>
        <v/>
      </c>
      <c r="BC3977" s="47" t="str">
        <f t="shared" si="1055"/>
        <v/>
      </c>
    </row>
    <row r="3978" spans="1:55" x14ac:dyDescent="0.25">
      <c r="A3978" s="4"/>
      <c r="B3978" s="167"/>
      <c r="C3978" s="168"/>
      <c r="D3978" s="169"/>
      <c r="E3978" s="170"/>
      <c r="F3978" s="171"/>
      <c r="G3978" s="172"/>
      <c r="H3978" s="173"/>
      <c r="I3978" s="171"/>
      <c r="J3978" s="172"/>
      <c r="K3978" s="170"/>
      <c r="L3978" s="171"/>
      <c r="M3978" s="172"/>
      <c r="N3978" s="174"/>
      <c r="O3978" s="4"/>
      <c r="P3978" s="49" t="str">
        <f t="shared" si="1039"/>
        <v/>
      </c>
      <c r="Q3978" s="4"/>
      <c r="S3978" s="22" t="str">
        <f t="shared" si="1040"/>
        <v/>
      </c>
      <c r="T3978" s="8" t="str">
        <f t="shared" si="1041"/>
        <v/>
      </c>
      <c r="U3978" s="23" t="str">
        <f t="shared" si="1042"/>
        <v/>
      </c>
      <c r="W3978" s="50"/>
      <c r="Y3978" s="65" t="str">
        <f t="shared" si="1043"/>
        <v/>
      </c>
      <c r="Z3978" s="8" t="str">
        <f t="shared" si="1044"/>
        <v/>
      </c>
      <c r="AA3978" s="66" t="str">
        <f t="shared" si="1045"/>
        <v/>
      </c>
      <c r="AC3978" s="65" t="str">
        <f>IF($G3978="", "", IF(IFERROR(INDEX('Intro &amp; Setup'!$Y$17:$Y$26, MATCH($G3978, 'Intro &amp; Setup'!$U$17:$U$26, 0)), "")="", 'Intro &amp; Setup'!$BB$15, IFERROR(INDEX('Intro &amp; Setup'!$Y$17:$Y$26, MATCH($G3978, 'Intro &amp; Setup'!$U$17:$U$26, 0)), "")))</f>
        <v/>
      </c>
      <c r="AD3978" s="8" t="str">
        <f>IF($J3978="", "", IF(IFERROR(INDEX('Intro &amp; Setup'!$Y$17:$Y$26, MATCH($J3978, 'Intro &amp; Setup'!$U$17:$U$26, 0)), "")="", 'Intro &amp; Setup'!$BB$15, IFERROR(INDEX('Intro &amp; Setup'!$Y$17:$Y$26, MATCH($J3978, 'Intro &amp; Setup'!$U$17:$U$26, 0)), "")))</f>
        <v/>
      </c>
      <c r="AE3978" s="66" t="str">
        <f>IF($M3978="", "", IF(IFERROR(INDEX('Intro &amp; Setup'!$Y$17:$Y$26, MATCH($M3978, 'Intro &amp; Setup'!$U$17:$U$26, 0)), "")="", 'Intro &amp; Setup'!$BB$15, IFERROR(INDEX('Intro &amp; Setup'!$Y$17:$Y$26, MATCH($M3978, 'Intro &amp; Setup'!$U$17:$U$26, 0)), "")))</f>
        <v/>
      </c>
      <c r="AG3978" s="65" t="str">
        <f t="shared" si="1046"/>
        <v/>
      </c>
      <c r="AH3978" s="8" t="str">
        <f t="shared" si="1047"/>
        <v/>
      </c>
      <c r="AI3978" s="66" t="str">
        <f t="shared" si="1048"/>
        <v/>
      </c>
      <c r="AK3978" s="123" t="str">
        <f>IF(AC3978='Intro &amp; Setup'!$BB$14, $AO3978, "")</f>
        <v/>
      </c>
      <c r="AL3978" s="124" t="str">
        <f>IF(AD3978='Intro &amp; Setup'!$BB$14, $AO3978, "")</f>
        <v/>
      </c>
      <c r="AM3978" s="125" t="str">
        <f>IF(AE3978='Intro &amp; Setup'!$BB$14, $AO3978, "")</f>
        <v/>
      </c>
      <c r="AO3978" s="130" t="str">
        <f>IF(AND($B3978="", $C3978="", $D3978=""), "", IF($N3978="", 'Intro &amp; Setup'!$AB$33, $N3978))</f>
        <v/>
      </c>
      <c r="AQ3978" s="140">
        <f t="shared" si="1049"/>
        <v>0</v>
      </c>
      <c r="AR3978" s="145">
        <f t="shared" si="1050"/>
        <v>0</v>
      </c>
      <c r="AS3978" s="141">
        <f t="shared" si="1051"/>
        <v>0</v>
      </c>
      <c r="AU3978" s="149" t="str">
        <f t="shared" si="1052"/>
        <v/>
      </c>
      <c r="AV3978" s="155"/>
      <c r="AW3978" s="155"/>
      <c r="AX3978" s="155" t="str">
        <f t="shared" si="1053"/>
        <v/>
      </c>
      <c r="AY3978" s="155"/>
      <c r="AZ3978" s="155"/>
      <c r="BA3978" s="151" t="str">
        <f t="shared" si="1054"/>
        <v/>
      </c>
      <c r="BC3978" s="47" t="str">
        <f t="shared" si="1055"/>
        <v/>
      </c>
    </row>
    <row r="3979" spans="1:55" x14ac:dyDescent="0.25">
      <c r="A3979" s="4"/>
      <c r="B3979" s="167"/>
      <c r="C3979" s="168"/>
      <c r="D3979" s="169"/>
      <c r="E3979" s="170"/>
      <c r="F3979" s="171"/>
      <c r="G3979" s="172"/>
      <c r="H3979" s="173"/>
      <c r="I3979" s="171"/>
      <c r="J3979" s="172"/>
      <c r="K3979" s="170"/>
      <c r="L3979" s="171"/>
      <c r="M3979" s="172"/>
      <c r="N3979" s="174"/>
      <c r="O3979" s="4"/>
      <c r="P3979" s="49" t="str">
        <f t="shared" si="1039"/>
        <v/>
      </c>
      <c r="Q3979" s="4"/>
      <c r="S3979" s="22" t="str">
        <f t="shared" si="1040"/>
        <v/>
      </c>
      <c r="T3979" s="8" t="str">
        <f t="shared" si="1041"/>
        <v/>
      </c>
      <c r="U3979" s="23" t="str">
        <f t="shared" si="1042"/>
        <v/>
      </c>
      <c r="W3979" s="50"/>
      <c r="Y3979" s="65" t="str">
        <f t="shared" si="1043"/>
        <v/>
      </c>
      <c r="Z3979" s="8" t="str">
        <f t="shared" si="1044"/>
        <v/>
      </c>
      <c r="AA3979" s="66" t="str">
        <f t="shared" si="1045"/>
        <v/>
      </c>
      <c r="AC3979" s="65" t="str">
        <f>IF($G3979="", "", IF(IFERROR(INDEX('Intro &amp; Setup'!$Y$17:$Y$26, MATCH($G3979, 'Intro &amp; Setup'!$U$17:$U$26, 0)), "")="", 'Intro &amp; Setup'!$BB$15, IFERROR(INDEX('Intro &amp; Setup'!$Y$17:$Y$26, MATCH($G3979, 'Intro &amp; Setup'!$U$17:$U$26, 0)), "")))</f>
        <v/>
      </c>
      <c r="AD3979" s="8" t="str">
        <f>IF($J3979="", "", IF(IFERROR(INDEX('Intro &amp; Setup'!$Y$17:$Y$26, MATCH($J3979, 'Intro &amp; Setup'!$U$17:$U$26, 0)), "")="", 'Intro &amp; Setup'!$BB$15, IFERROR(INDEX('Intro &amp; Setup'!$Y$17:$Y$26, MATCH($J3979, 'Intro &amp; Setup'!$U$17:$U$26, 0)), "")))</f>
        <v/>
      </c>
      <c r="AE3979" s="66" t="str">
        <f>IF($M3979="", "", IF(IFERROR(INDEX('Intro &amp; Setup'!$Y$17:$Y$26, MATCH($M3979, 'Intro &amp; Setup'!$U$17:$U$26, 0)), "")="", 'Intro &amp; Setup'!$BB$15, IFERROR(INDEX('Intro &amp; Setup'!$Y$17:$Y$26, MATCH($M3979, 'Intro &amp; Setup'!$U$17:$U$26, 0)), "")))</f>
        <v/>
      </c>
      <c r="AG3979" s="65" t="str">
        <f t="shared" si="1046"/>
        <v/>
      </c>
      <c r="AH3979" s="8" t="str">
        <f t="shared" si="1047"/>
        <v/>
      </c>
      <c r="AI3979" s="66" t="str">
        <f t="shared" si="1048"/>
        <v/>
      </c>
      <c r="AK3979" s="123" t="str">
        <f>IF(AC3979='Intro &amp; Setup'!$BB$14, $AO3979, "")</f>
        <v/>
      </c>
      <c r="AL3979" s="124" t="str">
        <f>IF(AD3979='Intro &amp; Setup'!$BB$14, $AO3979, "")</f>
        <v/>
      </c>
      <c r="AM3979" s="125" t="str">
        <f>IF(AE3979='Intro &amp; Setup'!$BB$14, $AO3979, "")</f>
        <v/>
      </c>
      <c r="AO3979" s="130" t="str">
        <f>IF(AND($B3979="", $C3979="", $D3979=""), "", IF($N3979="", 'Intro &amp; Setup'!$AB$33, $N3979))</f>
        <v/>
      </c>
      <c r="AQ3979" s="140">
        <f t="shared" si="1049"/>
        <v>0</v>
      </c>
      <c r="AR3979" s="145">
        <f t="shared" si="1050"/>
        <v>0</v>
      </c>
      <c r="AS3979" s="141">
        <f t="shared" si="1051"/>
        <v>0</v>
      </c>
      <c r="AU3979" s="149" t="str">
        <f t="shared" si="1052"/>
        <v/>
      </c>
      <c r="AV3979" s="155"/>
      <c r="AW3979" s="155"/>
      <c r="AX3979" s="155" t="str">
        <f t="shared" si="1053"/>
        <v/>
      </c>
      <c r="AY3979" s="155"/>
      <c r="AZ3979" s="155"/>
      <c r="BA3979" s="151" t="str">
        <f t="shared" si="1054"/>
        <v/>
      </c>
      <c r="BC3979" s="47" t="str">
        <f t="shared" si="1055"/>
        <v/>
      </c>
    </row>
    <row r="3980" spans="1:55" x14ac:dyDescent="0.25">
      <c r="A3980" s="4"/>
      <c r="B3980" s="167"/>
      <c r="C3980" s="168"/>
      <c r="D3980" s="169"/>
      <c r="E3980" s="170"/>
      <c r="F3980" s="171"/>
      <c r="G3980" s="172"/>
      <c r="H3980" s="173"/>
      <c r="I3980" s="171"/>
      <c r="J3980" s="172"/>
      <c r="K3980" s="170"/>
      <c r="L3980" s="171"/>
      <c r="M3980" s="172"/>
      <c r="N3980" s="174"/>
      <c r="O3980" s="4"/>
      <c r="P3980" s="49" t="str">
        <f t="shared" ref="P3980:P4043" si="1056">IF(COUNTIF($AC3980:$AE3980, $AC$7)&gt;0, $AC$7, IF(COUNTIF($AC3980:$AE3980, $AC$8)&gt;0, $AC$8, ""))</f>
        <v/>
      </c>
      <c r="Q3980" s="4"/>
      <c r="S3980" s="22" t="str">
        <f t="shared" ref="S3980:S4043" si="1057">IF(B3980="", "", IF(COUNTIF(B$11:B$5010, B3980)&gt;1, "X", ""))</f>
        <v/>
      </c>
      <c r="T3980" s="8" t="str">
        <f t="shared" ref="T3980:T4043" si="1058">IF(C3980="", "", IF(COUNTIF(C$11:C$5010, C3980)&gt;1, "X", ""))</f>
        <v/>
      </c>
      <c r="U3980" s="23" t="str">
        <f t="shared" ref="U3980:U4043" si="1059">IF(D3980="", "", IF(COUNTIF(D$11:D$5010, D3980)&gt;1, "X", ""))</f>
        <v/>
      </c>
      <c r="W3980" s="50"/>
      <c r="Y3980" s="65" t="str">
        <f t="shared" ref="Y3980:Y4043" si="1060">IF($E3980="", "", TEXT($E3980, "ddd"))</f>
        <v/>
      </c>
      <c r="Z3980" s="8" t="str">
        <f t="shared" ref="Z3980:Z4043" si="1061">IF($H3980="", "", TEXT($H3980, "ddd"))</f>
        <v/>
      </c>
      <c r="AA3980" s="66" t="str">
        <f t="shared" ref="AA3980:AA4043" si="1062">IF($K3980="", "", TEXT($K3980, "ddd"))</f>
        <v/>
      </c>
      <c r="AC3980" s="65" t="str">
        <f>IF($G3980="", "", IF(IFERROR(INDEX('Intro &amp; Setup'!$Y$17:$Y$26, MATCH($G3980, 'Intro &amp; Setup'!$U$17:$U$26, 0)), "")="", 'Intro &amp; Setup'!$BB$15, IFERROR(INDEX('Intro &amp; Setup'!$Y$17:$Y$26, MATCH($G3980, 'Intro &amp; Setup'!$U$17:$U$26, 0)), "")))</f>
        <v/>
      </c>
      <c r="AD3980" s="8" t="str">
        <f>IF($J3980="", "", IF(IFERROR(INDEX('Intro &amp; Setup'!$Y$17:$Y$26, MATCH($J3980, 'Intro &amp; Setup'!$U$17:$U$26, 0)), "")="", 'Intro &amp; Setup'!$BB$15, IFERROR(INDEX('Intro &amp; Setup'!$Y$17:$Y$26, MATCH($J3980, 'Intro &amp; Setup'!$U$17:$U$26, 0)), "")))</f>
        <v/>
      </c>
      <c r="AE3980" s="66" t="str">
        <f>IF($M3980="", "", IF(IFERROR(INDEX('Intro &amp; Setup'!$Y$17:$Y$26, MATCH($M3980, 'Intro &amp; Setup'!$U$17:$U$26, 0)), "")="", 'Intro &amp; Setup'!$BB$15, IFERROR(INDEX('Intro &amp; Setup'!$Y$17:$Y$26, MATCH($M3980, 'Intro &amp; Setup'!$U$17:$U$26, 0)), "")))</f>
        <v/>
      </c>
      <c r="AG3980" s="65" t="str">
        <f t="shared" ref="AG3980:AG4043" si="1063">IF($F3980="", "", TEXT(ROUNDDOWN($F3980/(1/24),0)*(1/24), "hh:mm"))</f>
        <v/>
      </c>
      <c r="AH3980" s="8" t="str">
        <f t="shared" ref="AH3980:AH4043" si="1064">IF($I3980="", "", TEXT(ROUNDDOWN($I3980/(1/24),0)*(1/24), "hh:mm"))</f>
        <v/>
      </c>
      <c r="AI3980" s="66" t="str">
        <f t="shared" ref="AI3980:AI4043" si="1065">IF($L3980="", "", TEXT(ROUNDDOWN($L3980/(1/24),0)*(1/24), "hh:mm"))</f>
        <v/>
      </c>
      <c r="AK3980" s="123" t="str">
        <f>IF(AC3980='Intro &amp; Setup'!$BB$14, $AO3980, "")</f>
        <v/>
      </c>
      <c r="AL3980" s="124" t="str">
        <f>IF(AD3980='Intro &amp; Setup'!$BB$14, $AO3980, "")</f>
        <v/>
      </c>
      <c r="AM3980" s="125" t="str">
        <f>IF(AE3980='Intro &amp; Setup'!$BB$14, $AO3980, "")</f>
        <v/>
      </c>
      <c r="AO3980" s="130" t="str">
        <f>IF(AND($B3980="", $C3980="", $D3980=""), "", IF($N3980="", 'Intro &amp; Setup'!$AB$33, $N3980))</f>
        <v/>
      </c>
      <c r="AQ3980" s="140">
        <f t="shared" ref="AQ3980:AQ4043" si="1066">IF(OR(E3980="", F3980="", G3980=""), 0, 1)</f>
        <v>0</v>
      </c>
      <c r="AR3980" s="145">
        <f t="shared" ref="AR3980:AR4043" si="1067">+IF(OR(H3980="", I3980="", J3980=""), 0, 1)</f>
        <v>0</v>
      </c>
      <c r="AS3980" s="141">
        <f t="shared" ref="AS3980:AS4043" si="1068">IF(OR(K3980="", L3980="", M3980=""), 0, 1)</f>
        <v>0</v>
      </c>
      <c r="AU3980" s="149" t="str">
        <f t="shared" ref="AU3980:AU4043" si="1069">IF(G3980="", "", IF(COUNTIF($W$11:$W$20, G3980)=0, "X", ""))</f>
        <v/>
      </c>
      <c r="AV3980" s="155"/>
      <c r="AW3980" s="155"/>
      <c r="AX3980" s="155" t="str">
        <f t="shared" ref="AX3980:AX4043" si="1070">IF(J3980="", "", IF(COUNTIF($W$11:$W$20, J3980)=0, "X", ""))</f>
        <v/>
      </c>
      <c r="AY3980" s="155"/>
      <c r="AZ3980" s="155"/>
      <c r="BA3980" s="151" t="str">
        <f t="shared" ref="BA3980:BA4043" si="1071">IF(M3980="", "", IF(COUNTIF($W$11:$W$20, M3980)=0, "X", ""))</f>
        <v/>
      </c>
      <c r="BC3980" s="47" t="str">
        <f t="shared" ref="BC3980:BC4043" si="1072">IF($AC3980=$AC$7, 1, IF($AD3980=$AC$7, 2, IF($AE3980=$AC$7, 3, "")))</f>
        <v/>
      </c>
    </row>
    <row r="3981" spans="1:55" x14ac:dyDescent="0.25">
      <c r="A3981" s="4"/>
      <c r="B3981" s="167"/>
      <c r="C3981" s="168"/>
      <c r="D3981" s="169"/>
      <c r="E3981" s="170"/>
      <c r="F3981" s="171"/>
      <c r="G3981" s="172"/>
      <c r="H3981" s="173"/>
      <c r="I3981" s="171"/>
      <c r="J3981" s="172"/>
      <c r="K3981" s="170"/>
      <c r="L3981" s="171"/>
      <c r="M3981" s="172"/>
      <c r="N3981" s="174"/>
      <c r="O3981" s="4"/>
      <c r="P3981" s="49" t="str">
        <f t="shared" si="1056"/>
        <v/>
      </c>
      <c r="Q3981" s="4"/>
      <c r="S3981" s="22" t="str">
        <f t="shared" si="1057"/>
        <v/>
      </c>
      <c r="T3981" s="8" t="str">
        <f t="shared" si="1058"/>
        <v/>
      </c>
      <c r="U3981" s="23" t="str">
        <f t="shared" si="1059"/>
        <v/>
      </c>
      <c r="W3981" s="50"/>
      <c r="Y3981" s="65" t="str">
        <f t="shared" si="1060"/>
        <v/>
      </c>
      <c r="Z3981" s="8" t="str">
        <f t="shared" si="1061"/>
        <v/>
      </c>
      <c r="AA3981" s="66" t="str">
        <f t="shared" si="1062"/>
        <v/>
      </c>
      <c r="AC3981" s="65" t="str">
        <f>IF($G3981="", "", IF(IFERROR(INDEX('Intro &amp; Setup'!$Y$17:$Y$26, MATCH($G3981, 'Intro &amp; Setup'!$U$17:$U$26, 0)), "")="", 'Intro &amp; Setup'!$BB$15, IFERROR(INDEX('Intro &amp; Setup'!$Y$17:$Y$26, MATCH($G3981, 'Intro &amp; Setup'!$U$17:$U$26, 0)), "")))</f>
        <v/>
      </c>
      <c r="AD3981" s="8" t="str">
        <f>IF($J3981="", "", IF(IFERROR(INDEX('Intro &amp; Setup'!$Y$17:$Y$26, MATCH($J3981, 'Intro &amp; Setup'!$U$17:$U$26, 0)), "")="", 'Intro &amp; Setup'!$BB$15, IFERROR(INDEX('Intro &amp; Setup'!$Y$17:$Y$26, MATCH($J3981, 'Intro &amp; Setup'!$U$17:$U$26, 0)), "")))</f>
        <v/>
      </c>
      <c r="AE3981" s="66" t="str">
        <f>IF($M3981="", "", IF(IFERROR(INDEX('Intro &amp; Setup'!$Y$17:$Y$26, MATCH($M3981, 'Intro &amp; Setup'!$U$17:$U$26, 0)), "")="", 'Intro &amp; Setup'!$BB$15, IFERROR(INDEX('Intro &amp; Setup'!$Y$17:$Y$26, MATCH($M3981, 'Intro &amp; Setup'!$U$17:$U$26, 0)), "")))</f>
        <v/>
      </c>
      <c r="AG3981" s="65" t="str">
        <f t="shared" si="1063"/>
        <v/>
      </c>
      <c r="AH3981" s="8" t="str">
        <f t="shared" si="1064"/>
        <v/>
      </c>
      <c r="AI3981" s="66" t="str">
        <f t="shared" si="1065"/>
        <v/>
      </c>
      <c r="AK3981" s="123" t="str">
        <f>IF(AC3981='Intro &amp; Setup'!$BB$14, $AO3981, "")</f>
        <v/>
      </c>
      <c r="AL3981" s="124" t="str">
        <f>IF(AD3981='Intro &amp; Setup'!$BB$14, $AO3981, "")</f>
        <v/>
      </c>
      <c r="AM3981" s="125" t="str">
        <f>IF(AE3981='Intro &amp; Setup'!$BB$14, $AO3981, "")</f>
        <v/>
      </c>
      <c r="AO3981" s="130" t="str">
        <f>IF(AND($B3981="", $C3981="", $D3981=""), "", IF($N3981="", 'Intro &amp; Setup'!$AB$33, $N3981))</f>
        <v/>
      </c>
      <c r="AQ3981" s="140">
        <f t="shared" si="1066"/>
        <v>0</v>
      </c>
      <c r="AR3981" s="145">
        <f t="shared" si="1067"/>
        <v>0</v>
      </c>
      <c r="AS3981" s="141">
        <f t="shared" si="1068"/>
        <v>0</v>
      </c>
      <c r="AU3981" s="149" t="str">
        <f t="shared" si="1069"/>
        <v/>
      </c>
      <c r="AV3981" s="155"/>
      <c r="AW3981" s="155"/>
      <c r="AX3981" s="155" t="str">
        <f t="shared" si="1070"/>
        <v/>
      </c>
      <c r="AY3981" s="155"/>
      <c r="AZ3981" s="155"/>
      <c r="BA3981" s="151" t="str">
        <f t="shared" si="1071"/>
        <v/>
      </c>
      <c r="BC3981" s="47" t="str">
        <f t="shared" si="1072"/>
        <v/>
      </c>
    </row>
    <row r="3982" spans="1:55" x14ac:dyDescent="0.25">
      <c r="A3982" s="4"/>
      <c r="B3982" s="167"/>
      <c r="C3982" s="168"/>
      <c r="D3982" s="169"/>
      <c r="E3982" s="170"/>
      <c r="F3982" s="171"/>
      <c r="G3982" s="172"/>
      <c r="H3982" s="173"/>
      <c r="I3982" s="171"/>
      <c r="J3982" s="172"/>
      <c r="K3982" s="170"/>
      <c r="L3982" s="171"/>
      <c r="M3982" s="172"/>
      <c r="N3982" s="174"/>
      <c r="O3982" s="4"/>
      <c r="P3982" s="49" t="str">
        <f t="shared" si="1056"/>
        <v/>
      </c>
      <c r="Q3982" s="4"/>
      <c r="S3982" s="22" t="str">
        <f t="shared" si="1057"/>
        <v/>
      </c>
      <c r="T3982" s="8" t="str">
        <f t="shared" si="1058"/>
        <v/>
      </c>
      <c r="U3982" s="23" t="str">
        <f t="shared" si="1059"/>
        <v/>
      </c>
      <c r="W3982" s="50"/>
      <c r="Y3982" s="65" t="str">
        <f t="shared" si="1060"/>
        <v/>
      </c>
      <c r="Z3982" s="8" t="str">
        <f t="shared" si="1061"/>
        <v/>
      </c>
      <c r="AA3982" s="66" t="str">
        <f t="shared" si="1062"/>
        <v/>
      </c>
      <c r="AC3982" s="65" t="str">
        <f>IF($G3982="", "", IF(IFERROR(INDEX('Intro &amp; Setup'!$Y$17:$Y$26, MATCH($G3982, 'Intro &amp; Setup'!$U$17:$U$26, 0)), "")="", 'Intro &amp; Setup'!$BB$15, IFERROR(INDEX('Intro &amp; Setup'!$Y$17:$Y$26, MATCH($G3982, 'Intro &amp; Setup'!$U$17:$U$26, 0)), "")))</f>
        <v/>
      </c>
      <c r="AD3982" s="8" t="str">
        <f>IF($J3982="", "", IF(IFERROR(INDEX('Intro &amp; Setup'!$Y$17:$Y$26, MATCH($J3982, 'Intro &amp; Setup'!$U$17:$U$26, 0)), "")="", 'Intro &amp; Setup'!$BB$15, IFERROR(INDEX('Intro &amp; Setup'!$Y$17:$Y$26, MATCH($J3982, 'Intro &amp; Setup'!$U$17:$U$26, 0)), "")))</f>
        <v/>
      </c>
      <c r="AE3982" s="66" t="str">
        <f>IF($M3982="", "", IF(IFERROR(INDEX('Intro &amp; Setup'!$Y$17:$Y$26, MATCH($M3982, 'Intro &amp; Setup'!$U$17:$U$26, 0)), "")="", 'Intro &amp; Setup'!$BB$15, IFERROR(INDEX('Intro &amp; Setup'!$Y$17:$Y$26, MATCH($M3982, 'Intro &amp; Setup'!$U$17:$U$26, 0)), "")))</f>
        <v/>
      </c>
      <c r="AG3982" s="65" t="str">
        <f t="shared" si="1063"/>
        <v/>
      </c>
      <c r="AH3982" s="8" t="str">
        <f t="shared" si="1064"/>
        <v/>
      </c>
      <c r="AI3982" s="66" t="str">
        <f t="shared" si="1065"/>
        <v/>
      </c>
      <c r="AK3982" s="123" t="str">
        <f>IF(AC3982='Intro &amp; Setup'!$BB$14, $AO3982, "")</f>
        <v/>
      </c>
      <c r="AL3982" s="124" t="str">
        <f>IF(AD3982='Intro &amp; Setup'!$BB$14, $AO3982, "")</f>
        <v/>
      </c>
      <c r="AM3982" s="125" t="str">
        <f>IF(AE3982='Intro &amp; Setup'!$BB$14, $AO3982, "")</f>
        <v/>
      </c>
      <c r="AO3982" s="130" t="str">
        <f>IF(AND($B3982="", $C3982="", $D3982=""), "", IF($N3982="", 'Intro &amp; Setup'!$AB$33, $N3982))</f>
        <v/>
      </c>
      <c r="AQ3982" s="140">
        <f t="shared" si="1066"/>
        <v>0</v>
      </c>
      <c r="AR3982" s="145">
        <f t="shared" si="1067"/>
        <v>0</v>
      </c>
      <c r="AS3982" s="141">
        <f t="shared" si="1068"/>
        <v>0</v>
      </c>
      <c r="AU3982" s="149" t="str">
        <f t="shared" si="1069"/>
        <v/>
      </c>
      <c r="AV3982" s="155"/>
      <c r="AW3982" s="155"/>
      <c r="AX3982" s="155" t="str">
        <f t="shared" si="1070"/>
        <v/>
      </c>
      <c r="AY3982" s="155"/>
      <c r="AZ3982" s="155"/>
      <c r="BA3982" s="151" t="str">
        <f t="shared" si="1071"/>
        <v/>
      </c>
      <c r="BC3982" s="47" t="str">
        <f t="shared" si="1072"/>
        <v/>
      </c>
    </row>
    <row r="3983" spans="1:55" x14ac:dyDescent="0.25">
      <c r="A3983" s="4"/>
      <c r="B3983" s="167"/>
      <c r="C3983" s="168"/>
      <c r="D3983" s="169"/>
      <c r="E3983" s="170"/>
      <c r="F3983" s="171"/>
      <c r="G3983" s="172"/>
      <c r="H3983" s="173"/>
      <c r="I3983" s="171"/>
      <c r="J3983" s="172"/>
      <c r="K3983" s="170"/>
      <c r="L3983" s="171"/>
      <c r="M3983" s="172"/>
      <c r="N3983" s="174"/>
      <c r="O3983" s="4"/>
      <c r="P3983" s="49" t="str">
        <f t="shared" si="1056"/>
        <v/>
      </c>
      <c r="Q3983" s="4"/>
      <c r="S3983" s="22" t="str">
        <f t="shared" si="1057"/>
        <v/>
      </c>
      <c r="T3983" s="8" t="str">
        <f t="shared" si="1058"/>
        <v/>
      </c>
      <c r="U3983" s="23" t="str">
        <f t="shared" si="1059"/>
        <v/>
      </c>
      <c r="W3983" s="50"/>
      <c r="Y3983" s="65" t="str">
        <f t="shared" si="1060"/>
        <v/>
      </c>
      <c r="Z3983" s="8" t="str">
        <f t="shared" si="1061"/>
        <v/>
      </c>
      <c r="AA3983" s="66" t="str">
        <f t="shared" si="1062"/>
        <v/>
      </c>
      <c r="AC3983" s="65" t="str">
        <f>IF($G3983="", "", IF(IFERROR(INDEX('Intro &amp; Setup'!$Y$17:$Y$26, MATCH($G3983, 'Intro &amp; Setup'!$U$17:$U$26, 0)), "")="", 'Intro &amp; Setup'!$BB$15, IFERROR(INDEX('Intro &amp; Setup'!$Y$17:$Y$26, MATCH($G3983, 'Intro &amp; Setup'!$U$17:$U$26, 0)), "")))</f>
        <v/>
      </c>
      <c r="AD3983" s="8" t="str">
        <f>IF($J3983="", "", IF(IFERROR(INDEX('Intro &amp; Setup'!$Y$17:$Y$26, MATCH($J3983, 'Intro &amp; Setup'!$U$17:$U$26, 0)), "")="", 'Intro &amp; Setup'!$BB$15, IFERROR(INDEX('Intro &amp; Setup'!$Y$17:$Y$26, MATCH($J3983, 'Intro &amp; Setup'!$U$17:$U$26, 0)), "")))</f>
        <v/>
      </c>
      <c r="AE3983" s="66" t="str">
        <f>IF($M3983="", "", IF(IFERROR(INDEX('Intro &amp; Setup'!$Y$17:$Y$26, MATCH($M3983, 'Intro &amp; Setup'!$U$17:$U$26, 0)), "")="", 'Intro &amp; Setup'!$BB$15, IFERROR(INDEX('Intro &amp; Setup'!$Y$17:$Y$26, MATCH($M3983, 'Intro &amp; Setup'!$U$17:$U$26, 0)), "")))</f>
        <v/>
      </c>
      <c r="AG3983" s="65" t="str">
        <f t="shared" si="1063"/>
        <v/>
      </c>
      <c r="AH3983" s="8" t="str">
        <f t="shared" si="1064"/>
        <v/>
      </c>
      <c r="AI3983" s="66" t="str">
        <f t="shared" si="1065"/>
        <v/>
      </c>
      <c r="AK3983" s="123" t="str">
        <f>IF(AC3983='Intro &amp; Setup'!$BB$14, $AO3983, "")</f>
        <v/>
      </c>
      <c r="AL3983" s="124" t="str">
        <f>IF(AD3983='Intro &amp; Setup'!$BB$14, $AO3983, "")</f>
        <v/>
      </c>
      <c r="AM3983" s="125" t="str">
        <f>IF(AE3983='Intro &amp; Setup'!$BB$14, $AO3983, "")</f>
        <v/>
      </c>
      <c r="AO3983" s="130" t="str">
        <f>IF(AND($B3983="", $C3983="", $D3983=""), "", IF($N3983="", 'Intro &amp; Setup'!$AB$33, $N3983))</f>
        <v/>
      </c>
      <c r="AQ3983" s="140">
        <f t="shared" si="1066"/>
        <v>0</v>
      </c>
      <c r="AR3983" s="145">
        <f t="shared" si="1067"/>
        <v>0</v>
      </c>
      <c r="AS3983" s="141">
        <f t="shared" si="1068"/>
        <v>0</v>
      </c>
      <c r="AU3983" s="149" t="str">
        <f t="shared" si="1069"/>
        <v/>
      </c>
      <c r="AV3983" s="155"/>
      <c r="AW3983" s="155"/>
      <c r="AX3983" s="155" t="str">
        <f t="shared" si="1070"/>
        <v/>
      </c>
      <c r="AY3983" s="155"/>
      <c r="AZ3983" s="155"/>
      <c r="BA3983" s="151" t="str">
        <f t="shared" si="1071"/>
        <v/>
      </c>
      <c r="BC3983" s="47" t="str">
        <f t="shared" si="1072"/>
        <v/>
      </c>
    </row>
    <row r="3984" spans="1:55" x14ac:dyDescent="0.25">
      <c r="A3984" s="4"/>
      <c r="B3984" s="167"/>
      <c r="C3984" s="168"/>
      <c r="D3984" s="169"/>
      <c r="E3984" s="170"/>
      <c r="F3984" s="171"/>
      <c r="G3984" s="172"/>
      <c r="H3984" s="173"/>
      <c r="I3984" s="171"/>
      <c r="J3984" s="172"/>
      <c r="K3984" s="170"/>
      <c r="L3984" s="171"/>
      <c r="M3984" s="172"/>
      <c r="N3984" s="174"/>
      <c r="O3984" s="4"/>
      <c r="P3984" s="49" t="str">
        <f t="shared" si="1056"/>
        <v/>
      </c>
      <c r="Q3984" s="4"/>
      <c r="S3984" s="22" t="str">
        <f t="shared" si="1057"/>
        <v/>
      </c>
      <c r="T3984" s="8" t="str">
        <f t="shared" si="1058"/>
        <v/>
      </c>
      <c r="U3984" s="23" t="str">
        <f t="shared" si="1059"/>
        <v/>
      </c>
      <c r="W3984" s="50"/>
      <c r="Y3984" s="65" t="str">
        <f t="shared" si="1060"/>
        <v/>
      </c>
      <c r="Z3984" s="8" t="str">
        <f t="shared" si="1061"/>
        <v/>
      </c>
      <c r="AA3984" s="66" t="str">
        <f t="shared" si="1062"/>
        <v/>
      </c>
      <c r="AC3984" s="65" t="str">
        <f>IF($G3984="", "", IF(IFERROR(INDEX('Intro &amp; Setup'!$Y$17:$Y$26, MATCH($G3984, 'Intro &amp; Setup'!$U$17:$U$26, 0)), "")="", 'Intro &amp; Setup'!$BB$15, IFERROR(INDEX('Intro &amp; Setup'!$Y$17:$Y$26, MATCH($G3984, 'Intro &amp; Setup'!$U$17:$U$26, 0)), "")))</f>
        <v/>
      </c>
      <c r="AD3984" s="8" t="str">
        <f>IF($J3984="", "", IF(IFERROR(INDEX('Intro &amp; Setup'!$Y$17:$Y$26, MATCH($J3984, 'Intro &amp; Setup'!$U$17:$U$26, 0)), "")="", 'Intro &amp; Setup'!$BB$15, IFERROR(INDEX('Intro &amp; Setup'!$Y$17:$Y$26, MATCH($J3984, 'Intro &amp; Setup'!$U$17:$U$26, 0)), "")))</f>
        <v/>
      </c>
      <c r="AE3984" s="66" t="str">
        <f>IF($M3984="", "", IF(IFERROR(INDEX('Intro &amp; Setup'!$Y$17:$Y$26, MATCH($M3984, 'Intro &amp; Setup'!$U$17:$U$26, 0)), "")="", 'Intro &amp; Setup'!$BB$15, IFERROR(INDEX('Intro &amp; Setup'!$Y$17:$Y$26, MATCH($M3984, 'Intro &amp; Setup'!$U$17:$U$26, 0)), "")))</f>
        <v/>
      </c>
      <c r="AG3984" s="65" t="str">
        <f t="shared" si="1063"/>
        <v/>
      </c>
      <c r="AH3984" s="8" t="str">
        <f t="shared" si="1064"/>
        <v/>
      </c>
      <c r="AI3984" s="66" t="str">
        <f t="shared" si="1065"/>
        <v/>
      </c>
      <c r="AK3984" s="123" t="str">
        <f>IF(AC3984='Intro &amp; Setup'!$BB$14, $AO3984, "")</f>
        <v/>
      </c>
      <c r="AL3984" s="124" t="str">
        <f>IF(AD3984='Intro &amp; Setup'!$BB$14, $AO3984, "")</f>
        <v/>
      </c>
      <c r="AM3984" s="125" t="str">
        <f>IF(AE3984='Intro &amp; Setup'!$BB$14, $AO3984, "")</f>
        <v/>
      </c>
      <c r="AO3984" s="130" t="str">
        <f>IF(AND($B3984="", $C3984="", $D3984=""), "", IF($N3984="", 'Intro &amp; Setup'!$AB$33, $N3984))</f>
        <v/>
      </c>
      <c r="AQ3984" s="140">
        <f t="shared" si="1066"/>
        <v>0</v>
      </c>
      <c r="AR3984" s="145">
        <f t="shared" si="1067"/>
        <v>0</v>
      </c>
      <c r="AS3984" s="141">
        <f t="shared" si="1068"/>
        <v>0</v>
      </c>
      <c r="AU3984" s="149" t="str">
        <f t="shared" si="1069"/>
        <v/>
      </c>
      <c r="AV3984" s="155"/>
      <c r="AW3984" s="155"/>
      <c r="AX3984" s="155" t="str">
        <f t="shared" si="1070"/>
        <v/>
      </c>
      <c r="AY3984" s="155"/>
      <c r="AZ3984" s="155"/>
      <c r="BA3984" s="151" t="str">
        <f t="shared" si="1071"/>
        <v/>
      </c>
      <c r="BC3984" s="47" t="str">
        <f t="shared" si="1072"/>
        <v/>
      </c>
    </row>
    <row r="3985" spans="1:55" x14ac:dyDescent="0.25">
      <c r="A3985" s="4"/>
      <c r="B3985" s="167"/>
      <c r="C3985" s="168"/>
      <c r="D3985" s="169"/>
      <c r="E3985" s="170"/>
      <c r="F3985" s="171"/>
      <c r="G3985" s="172"/>
      <c r="H3985" s="173"/>
      <c r="I3985" s="171"/>
      <c r="J3985" s="172"/>
      <c r="K3985" s="170"/>
      <c r="L3985" s="171"/>
      <c r="M3985" s="172"/>
      <c r="N3985" s="174"/>
      <c r="O3985" s="4"/>
      <c r="P3985" s="49" t="str">
        <f t="shared" si="1056"/>
        <v/>
      </c>
      <c r="Q3985" s="4"/>
      <c r="S3985" s="22" t="str">
        <f t="shared" si="1057"/>
        <v/>
      </c>
      <c r="T3985" s="8" t="str">
        <f t="shared" si="1058"/>
        <v/>
      </c>
      <c r="U3985" s="23" t="str">
        <f t="shared" si="1059"/>
        <v/>
      </c>
      <c r="W3985" s="50"/>
      <c r="Y3985" s="65" t="str">
        <f t="shared" si="1060"/>
        <v/>
      </c>
      <c r="Z3985" s="8" t="str">
        <f t="shared" si="1061"/>
        <v/>
      </c>
      <c r="AA3985" s="66" t="str">
        <f t="shared" si="1062"/>
        <v/>
      </c>
      <c r="AC3985" s="65" t="str">
        <f>IF($G3985="", "", IF(IFERROR(INDEX('Intro &amp; Setup'!$Y$17:$Y$26, MATCH($G3985, 'Intro &amp; Setup'!$U$17:$U$26, 0)), "")="", 'Intro &amp; Setup'!$BB$15, IFERROR(INDEX('Intro &amp; Setup'!$Y$17:$Y$26, MATCH($G3985, 'Intro &amp; Setup'!$U$17:$U$26, 0)), "")))</f>
        <v/>
      </c>
      <c r="AD3985" s="8" t="str">
        <f>IF($J3985="", "", IF(IFERROR(INDEX('Intro &amp; Setup'!$Y$17:$Y$26, MATCH($J3985, 'Intro &amp; Setup'!$U$17:$U$26, 0)), "")="", 'Intro &amp; Setup'!$BB$15, IFERROR(INDEX('Intro &amp; Setup'!$Y$17:$Y$26, MATCH($J3985, 'Intro &amp; Setup'!$U$17:$U$26, 0)), "")))</f>
        <v/>
      </c>
      <c r="AE3985" s="66" t="str">
        <f>IF($M3985="", "", IF(IFERROR(INDEX('Intro &amp; Setup'!$Y$17:$Y$26, MATCH($M3985, 'Intro &amp; Setup'!$U$17:$U$26, 0)), "")="", 'Intro &amp; Setup'!$BB$15, IFERROR(INDEX('Intro &amp; Setup'!$Y$17:$Y$26, MATCH($M3985, 'Intro &amp; Setup'!$U$17:$U$26, 0)), "")))</f>
        <v/>
      </c>
      <c r="AG3985" s="65" t="str">
        <f t="shared" si="1063"/>
        <v/>
      </c>
      <c r="AH3985" s="8" t="str">
        <f t="shared" si="1064"/>
        <v/>
      </c>
      <c r="AI3985" s="66" t="str">
        <f t="shared" si="1065"/>
        <v/>
      </c>
      <c r="AK3985" s="123" t="str">
        <f>IF(AC3985='Intro &amp; Setup'!$BB$14, $AO3985, "")</f>
        <v/>
      </c>
      <c r="AL3985" s="124" t="str">
        <f>IF(AD3985='Intro &amp; Setup'!$BB$14, $AO3985, "")</f>
        <v/>
      </c>
      <c r="AM3985" s="125" t="str">
        <f>IF(AE3985='Intro &amp; Setup'!$BB$14, $AO3985, "")</f>
        <v/>
      </c>
      <c r="AO3985" s="130" t="str">
        <f>IF(AND($B3985="", $C3985="", $D3985=""), "", IF($N3985="", 'Intro &amp; Setup'!$AB$33, $N3985))</f>
        <v/>
      </c>
      <c r="AQ3985" s="140">
        <f t="shared" si="1066"/>
        <v>0</v>
      </c>
      <c r="AR3985" s="145">
        <f t="shared" si="1067"/>
        <v>0</v>
      </c>
      <c r="AS3985" s="141">
        <f t="shared" si="1068"/>
        <v>0</v>
      </c>
      <c r="AU3985" s="149" t="str">
        <f t="shared" si="1069"/>
        <v/>
      </c>
      <c r="AV3985" s="155"/>
      <c r="AW3985" s="155"/>
      <c r="AX3985" s="155" t="str">
        <f t="shared" si="1070"/>
        <v/>
      </c>
      <c r="AY3985" s="155"/>
      <c r="AZ3985" s="155"/>
      <c r="BA3985" s="151" t="str">
        <f t="shared" si="1071"/>
        <v/>
      </c>
      <c r="BC3985" s="47" t="str">
        <f t="shared" si="1072"/>
        <v/>
      </c>
    </row>
    <row r="3986" spans="1:55" x14ac:dyDescent="0.25">
      <c r="A3986" s="4"/>
      <c r="B3986" s="167"/>
      <c r="C3986" s="168"/>
      <c r="D3986" s="169"/>
      <c r="E3986" s="170"/>
      <c r="F3986" s="171"/>
      <c r="G3986" s="172"/>
      <c r="H3986" s="173"/>
      <c r="I3986" s="171"/>
      <c r="J3986" s="172"/>
      <c r="K3986" s="170"/>
      <c r="L3986" s="171"/>
      <c r="M3986" s="172"/>
      <c r="N3986" s="174"/>
      <c r="O3986" s="4"/>
      <c r="P3986" s="49" t="str">
        <f t="shared" si="1056"/>
        <v/>
      </c>
      <c r="Q3986" s="4"/>
      <c r="S3986" s="22" t="str">
        <f t="shared" si="1057"/>
        <v/>
      </c>
      <c r="T3986" s="8" t="str">
        <f t="shared" si="1058"/>
        <v/>
      </c>
      <c r="U3986" s="23" t="str">
        <f t="shared" si="1059"/>
        <v/>
      </c>
      <c r="W3986" s="50"/>
      <c r="Y3986" s="65" t="str">
        <f t="shared" si="1060"/>
        <v/>
      </c>
      <c r="Z3986" s="8" t="str">
        <f t="shared" si="1061"/>
        <v/>
      </c>
      <c r="AA3986" s="66" t="str">
        <f t="shared" si="1062"/>
        <v/>
      </c>
      <c r="AC3986" s="65" t="str">
        <f>IF($G3986="", "", IF(IFERROR(INDEX('Intro &amp; Setup'!$Y$17:$Y$26, MATCH($G3986, 'Intro &amp; Setup'!$U$17:$U$26, 0)), "")="", 'Intro &amp; Setup'!$BB$15, IFERROR(INDEX('Intro &amp; Setup'!$Y$17:$Y$26, MATCH($G3986, 'Intro &amp; Setup'!$U$17:$U$26, 0)), "")))</f>
        <v/>
      </c>
      <c r="AD3986" s="8" t="str">
        <f>IF($J3986="", "", IF(IFERROR(INDEX('Intro &amp; Setup'!$Y$17:$Y$26, MATCH($J3986, 'Intro &amp; Setup'!$U$17:$U$26, 0)), "")="", 'Intro &amp; Setup'!$BB$15, IFERROR(INDEX('Intro &amp; Setup'!$Y$17:$Y$26, MATCH($J3986, 'Intro &amp; Setup'!$U$17:$U$26, 0)), "")))</f>
        <v/>
      </c>
      <c r="AE3986" s="66" t="str">
        <f>IF($M3986="", "", IF(IFERROR(INDEX('Intro &amp; Setup'!$Y$17:$Y$26, MATCH($M3986, 'Intro &amp; Setup'!$U$17:$U$26, 0)), "")="", 'Intro &amp; Setup'!$BB$15, IFERROR(INDEX('Intro &amp; Setup'!$Y$17:$Y$26, MATCH($M3986, 'Intro &amp; Setup'!$U$17:$U$26, 0)), "")))</f>
        <v/>
      </c>
      <c r="AG3986" s="65" t="str">
        <f t="shared" si="1063"/>
        <v/>
      </c>
      <c r="AH3986" s="8" t="str">
        <f t="shared" si="1064"/>
        <v/>
      </c>
      <c r="AI3986" s="66" t="str">
        <f t="shared" si="1065"/>
        <v/>
      </c>
      <c r="AK3986" s="123" t="str">
        <f>IF(AC3986='Intro &amp; Setup'!$BB$14, $AO3986, "")</f>
        <v/>
      </c>
      <c r="AL3986" s="124" t="str">
        <f>IF(AD3986='Intro &amp; Setup'!$BB$14, $AO3986, "")</f>
        <v/>
      </c>
      <c r="AM3986" s="125" t="str">
        <f>IF(AE3986='Intro &amp; Setup'!$BB$14, $AO3986, "")</f>
        <v/>
      </c>
      <c r="AO3986" s="130" t="str">
        <f>IF(AND($B3986="", $C3986="", $D3986=""), "", IF($N3986="", 'Intro &amp; Setup'!$AB$33, $N3986))</f>
        <v/>
      </c>
      <c r="AQ3986" s="140">
        <f t="shared" si="1066"/>
        <v>0</v>
      </c>
      <c r="AR3986" s="145">
        <f t="shared" si="1067"/>
        <v>0</v>
      </c>
      <c r="AS3986" s="141">
        <f t="shared" si="1068"/>
        <v>0</v>
      </c>
      <c r="AU3986" s="149" t="str">
        <f t="shared" si="1069"/>
        <v/>
      </c>
      <c r="AV3986" s="155"/>
      <c r="AW3986" s="155"/>
      <c r="AX3986" s="155" t="str">
        <f t="shared" si="1070"/>
        <v/>
      </c>
      <c r="AY3986" s="155"/>
      <c r="AZ3986" s="155"/>
      <c r="BA3986" s="151" t="str">
        <f t="shared" si="1071"/>
        <v/>
      </c>
      <c r="BC3986" s="47" t="str">
        <f t="shared" si="1072"/>
        <v/>
      </c>
    </row>
    <row r="3987" spans="1:55" x14ac:dyDescent="0.25">
      <c r="A3987" s="4"/>
      <c r="B3987" s="167"/>
      <c r="C3987" s="168"/>
      <c r="D3987" s="169"/>
      <c r="E3987" s="170"/>
      <c r="F3987" s="171"/>
      <c r="G3987" s="172"/>
      <c r="H3987" s="173"/>
      <c r="I3987" s="171"/>
      <c r="J3987" s="172"/>
      <c r="K3987" s="170"/>
      <c r="L3987" s="171"/>
      <c r="M3987" s="172"/>
      <c r="N3987" s="174"/>
      <c r="O3987" s="4"/>
      <c r="P3987" s="49" t="str">
        <f t="shared" si="1056"/>
        <v/>
      </c>
      <c r="Q3987" s="4"/>
      <c r="S3987" s="22" t="str">
        <f t="shared" si="1057"/>
        <v/>
      </c>
      <c r="T3987" s="8" t="str">
        <f t="shared" si="1058"/>
        <v/>
      </c>
      <c r="U3987" s="23" t="str">
        <f t="shared" si="1059"/>
        <v/>
      </c>
      <c r="W3987" s="50"/>
      <c r="Y3987" s="65" t="str">
        <f t="shared" si="1060"/>
        <v/>
      </c>
      <c r="Z3987" s="8" t="str">
        <f t="shared" si="1061"/>
        <v/>
      </c>
      <c r="AA3987" s="66" t="str">
        <f t="shared" si="1062"/>
        <v/>
      </c>
      <c r="AC3987" s="65" t="str">
        <f>IF($G3987="", "", IF(IFERROR(INDEX('Intro &amp; Setup'!$Y$17:$Y$26, MATCH($G3987, 'Intro &amp; Setup'!$U$17:$U$26, 0)), "")="", 'Intro &amp; Setup'!$BB$15, IFERROR(INDEX('Intro &amp; Setup'!$Y$17:$Y$26, MATCH($G3987, 'Intro &amp; Setup'!$U$17:$U$26, 0)), "")))</f>
        <v/>
      </c>
      <c r="AD3987" s="8" t="str">
        <f>IF($J3987="", "", IF(IFERROR(INDEX('Intro &amp; Setup'!$Y$17:$Y$26, MATCH($J3987, 'Intro &amp; Setup'!$U$17:$U$26, 0)), "")="", 'Intro &amp; Setup'!$BB$15, IFERROR(INDEX('Intro &amp; Setup'!$Y$17:$Y$26, MATCH($J3987, 'Intro &amp; Setup'!$U$17:$U$26, 0)), "")))</f>
        <v/>
      </c>
      <c r="AE3987" s="66" t="str">
        <f>IF($M3987="", "", IF(IFERROR(INDEX('Intro &amp; Setup'!$Y$17:$Y$26, MATCH($M3987, 'Intro &amp; Setup'!$U$17:$U$26, 0)), "")="", 'Intro &amp; Setup'!$BB$15, IFERROR(INDEX('Intro &amp; Setup'!$Y$17:$Y$26, MATCH($M3987, 'Intro &amp; Setup'!$U$17:$U$26, 0)), "")))</f>
        <v/>
      </c>
      <c r="AG3987" s="65" t="str">
        <f t="shared" si="1063"/>
        <v/>
      </c>
      <c r="AH3987" s="8" t="str">
        <f t="shared" si="1064"/>
        <v/>
      </c>
      <c r="AI3987" s="66" t="str">
        <f t="shared" si="1065"/>
        <v/>
      </c>
      <c r="AK3987" s="123" t="str">
        <f>IF(AC3987='Intro &amp; Setup'!$BB$14, $AO3987, "")</f>
        <v/>
      </c>
      <c r="AL3987" s="124" t="str">
        <f>IF(AD3987='Intro &amp; Setup'!$BB$14, $AO3987, "")</f>
        <v/>
      </c>
      <c r="AM3987" s="125" t="str">
        <f>IF(AE3987='Intro &amp; Setup'!$BB$14, $AO3987, "")</f>
        <v/>
      </c>
      <c r="AO3987" s="130" t="str">
        <f>IF(AND($B3987="", $C3987="", $D3987=""), "", IF($N3987="", 'Intro &amp; Setup'!$AB$33, $N3987))</f>
        <v/>
      </c>
      <c r="AQ3987" s="140">
        <f t="shared" si="1066"/>
        <v>0</v>
      </c>
      <c r="AR3987" s="145">
        <f t="shared" si="1067"/>
        <v>0</v>
      </c>
      <c r="AS3987" s="141">
        <f t="shared" si="1068"/>
        <v>0</v>
      </c>
      <c r="AU3987" s="149" t="str">
        <f t="shared" si="1069"/>
        <v/>
      </c>
      <c r="AV3987" s="155"/>
      <c r="AW3987" s="155"/>
      <c r="AX3987" s="155" t="str">
        <f t="shared" si="1070"/>
        <v/>
      </c>
      <c r="AY3987" s="155"/>
      <c r="AZ3987" s="155"/>
      <c r="BA3987" s="151" t="str">
        <f t="shared" si="1071"/>
        <v/>
      </c>
      <c r="BC3987" s="47" t="str">
        <f t="shared" si="1072"/>
        <v/>
      </c>
    </row>
    <row r="3988" spans="1:55" x14ac:dyDescent="0.25">
      <c r="A3988" s="4"/>
      <c r="B3988" s="167"/>
      <c r="C3988" s="168"/>
      <c r="D3988" s="169"/>
      <c r="E3988" s="170"/>
      <c r="F3988" s="171"/>
      <c r="G3988" s="172"/>
      <c r="H3988" s="173"/>
      <c r="I3988" s="171"/>
      <c r="J3988" s="172"/>
      <c r="K3988" s="170"/>
      <c r="L3988" s="171"/>
      <c r="M3988" s="172"/>
      <c r="N3988" s="174"/>
      <c r="O3988" s="4"/>
      <c r="P3988" s="49" t="str">
        <f t="shared" si="1056"/>
        <v/>
      </c>
      <c r="Q3988" s="4"/>
      <c r="S3988" s="22" t="str">
        <f t="shared" si="1057"/>
        <v/>
      </c>
      <c r="T3988" s="8" t="str">
        <f t="shared" si="1058"/>
        <v/>
      </c>
      <c r="U3988" s="23" t="str">
        <f t="shared" si="1059"/>
        <v/>
      </c>
      <c r="W3988" s="50"/>
      <c r="Y3988" s="65" t="str">
        <f t="shared" si="1060"/>
        <v/>
      </c>
      <c r="Z3988" s="8" t="str">
        <f t="shared" si="1061"/>
        <v/>
      </c>
      <c r="AA3988" s="66" t="str">
        <f t="shared" si="1062"/>
        <v/>
      </c>
      <c r="AC3988" s="65" t="str">
        <f>IF($G3988="", "", IF(IFERROR(INDEX('Intro &amp; Setup'!$Y$17:$Y$26, MATCH($G3988, 'Intro &amp; Setup'!$U$17:$U$26, 0)), "")="", 'Intro &amp; Setup'!$BB$15, IFERROR(INDEX('Intro &amp; Setup'!$Y$17:$Y$26, MATCH($G3988, 'Intro &amp; Setup'!$U$17:$U$26, 0)), "")))</f>
        <v/>
      </c>
      <c r="AD3988" s="8" t="str">
        <f>IF($J3988="", "", IF(IFERROR(INDEX('Intro &amp; Setup'!$Y$17:$Y$26, MATCH($J3988, 'Intro &amp; Setup'!$U$17:$U$26, 0)), "")="", 'Intro &amp; Setup'!$BB$15, IFERROR(INDEX('Intro &amp; Setup'!$Y$17:$Y$26, MATCH($J3988, 'Intro &amp; Setup'!$U$17:$U$26, 0)), "")))</f>
        <v/>
      </c>
      <c r="AE3988" s="66" t="str">
        <f>IF($M3988="", "", IF(IFERROR(INDEX('Intro &amp; Setup'!$Y$17:$Y$26, MATCH($M3988, 'Intro &amp; Setup'!$U$17:$U$26, 0)), "")="", 'Intro &amp; Setup'!$BB$15, IFERROR(INDEX('Intro &amp; Setup'!$Y$17:$Y$26, MATCH($M3988, 'Intro &amp; Setup'!$U$17:$U$26, 0)), "")))</f>
        <v/>
      </c>
      <c r="AG3988" s="65" t="str">
        <f t="shared" si="1063"/>
        <v/>
      </c>
      <c r="AH3988" s="8" t="str">
        <f t="shared" si="1064"/>
        <v/>
      </c>
      <c r="AI3988" s="66" t="str">
        <f t="shared" si="1065"/>
        <v/>
      </c>
      <c r="AK3988" s="123" t="str">
        <f>IF(AC3988='Intro &amp; Setup'!$BB$14, $AO3988, "")</f>
        <v/>
      </c>
      <c r="AL3988" s="124" t="str">
        <f>IF(AD3988='Intro &amp; Setup'!$BB$14, $AO3988, "")</f>
        <v/>
      </c>
      <c r="AM3988" s="125" t="str">
        <f>IF(AE3988='Intro &amp; Setup'!$BB$14, $AO3988, "")</f>
        <v/>
      </c>
      <c r="AO3988" s="130" t="str">
        <f>IF(AND($B3988="", $C3988="", $D3988=""), "", IF($N3988="", 'Intro &amp; Setup'!$AB$33, $N3988))</f>
        <v/>
      </c>
      <c r="AQ3988" s="140">
        <f t="shared" si="1066"/>
        <v>0</v>
      </c>
      <c r="AR3988" s="145">
        <f t="shared" si="1067"/>
        <v>0</v>
      </c>
      <c r="AS3988" s="141">
        <f t="shared" si="1068"/>
        <v>0</v>
      </c>
      <c r="AU3988" s="149" t="str">
        <f t="shared" si="1069"/>
        <v/>
      </c>
      <c r="AV3988" s="155"/>
      <c r="AW3988" s="155"/>
      <c r="AX3988" s="155" t="str">
        <f t="shared" si="1070"/>
        <v/>
      </c>
      <c r="AY3988" s="155"/>
      <c r="AZ3988" s="155"/>
      <c r="BA3988" s="151" t="str">
        <f t="shared" si="1071"/>
        <v/>
      </c>
      <c r="BC3988" s="47" t="str">
        <f t="shared" si="1072"/>
        <v/>
      </c>
    </row>
    <row r="3989" spans="1:55" x14ac:dyDescent="0.25">
      <c r="A3989" s="4"/>
      <c r="B3989" s="167"/>
      <c r="C3989" s="168"/>
      <c r="D3989" s="169"/>
      <c r="E3989" s="170"/>
      <c r="F3989" s="171"/>
      <c r="G3989" s="172"/>
      <c r="H3989" s="173"/>
      <c r="I3989" s="171"/>
      <c r="J3989" s="172"/>
      <c r="K3989" s="170"/>
      <c r="L3989" s="171"/>
      <c r="M3989" s="172"/>
      <c r="N3989" s="174"/>
      <c r="O3989" s="4"/>
      <c r="P3989" s="49" t="str">
        <f t="shared" si="1056"/>
        <v/>
      </c>
      <c r="Q3989" s="4"/>
      <c r="S3989" s="22" t="str">
        <f t="shared" si="1057"/>
        <v/>
      </c>
      <c r="T3989" s="8" t="str">
        <f t="shared" si="1058"/>
        <v/>
      </c>
      <c r="U3989" s="23" t="str">
        <f t="shared" si="1059"/>
        <v/>
      </c>
      <c r="W3989" s="50"/>
      <c r="Y3989" s="65" t="str">
        <f t="shared" si="1060"/>
        <v/>
      </c>
      <c r="Z3989" s="8" t="str">
        <f t="shared" si="1061"/>
        <v/>
      </c>
      <c r="AA3989" s="66" t="str">
        <f t="shared" si="1062"/>
        <v/>
      </c>
      <c r="AC3989" s="65" t="str">
        <f>IF($G3989="", "", IF(IFERROR(INDEX('Intro &amp; Setup'!$Y$17:$Y$26, MATCH($G3989, 'Intro &amp; Setup'!$U$17:$U$26, 0)), "")="", 'Intro &amp; Setup'!$BB$15, IFERROR(INDEX('Intro &amp; Setup'!$Y$17:$Y$26, MATCH($G3989, 'Intro &amp; Setup'!$U$17:$U$26, 0)), "")))</f>
        <v/>
      </c>
      <c r="AD3989" s="8" t="str">
        <f>IF($J3989="", "", IF(IFERROR(INDEX('Intro &amp; Setup'!$Y$17:$Y$26, MATCH($J3989, 'Intro &amp; Setup'!$U$17:$U$26, 0)), "")="", 'Intro &amp; Setup'!$BB$15, IFERROR(INDEX('Intro &amp; Setup'!$Y$17:$Y$26, MATCH($J3989, 'Intro &amp; Setup'!$U$17:$U$26, 0)), "")))</f>
        <v/>
      </c>
      <c r="AE3989" s="66" t="str">
        <f>IF($M3989="", "", IF(IFERROR(INDEX('Intro &amp; Setup'!$Y$17:$Y$26, MATCH($M3989, 'Intro &amp; Setup'!$U$17:$U$26, 0)), "")="", 'Intro &amp; Setup'!$BB$15, IFERROR(INDEX('Intro &amp; Setup'!$Y$17:$Y$26, MATCH($M3989, 'Intro &amp; Setup'!$U$17:$U$26, 0)), "")))</f>
        <v/>
      </c>
      <c r="AG3989" s="65" t="str">
        <f t="shared" si="1063"/>
        <v/>
      </c>
      <c r="AH3989" s="8" t="str">
        <f t="shared" si="1064"/>
        <v/>
      </c>
      <c r="AI3989" s="66" t="str">
        <f t="shared" si="1065"/>
        <v/>
      </c>
      <c r="AK3989" s="123" t="str">
        <f>IF(AC3989='Intro &amp; Setup'!$BB$14, $AO3989, "")</f>
        <v/>
      </c>
      <c r="AL3989" s="124" t="str">
        <f>IF(AD3989='Intro &amp; Setup'!$BB$14, $AO3989, "")</f>
        <v/>
      </c>
      <c r="AM3989" s="125" t="str">
        <f>IF(AE3989='Intro &amp; Setup'!$BB$14, $AO3989, "")</f>
        <v/>
      </c>
      <c r="AO3989" s="130" t="str">
        <f>IF(AND($B3989="", $C3989="", $D3989=""), "", IF($N3989="", 'Intro &amp; Setup'!$AB$33, $N3989))</f>
        <v/>
      </c>
      <c r="AQ3989" s="140">
        <f t="shared" si="1066"/>
        <v>0</v>
      </c>
      <c r="AR3989" s="145">
        <f t="shared" si="1067"/>
        <v>0</v>
      </c>
      <c r="AS3989" s="141">
        <f t="shared" si="1068"/>
        <v>0</v>
      </c>
      <c r="AU3989" s="149" t="str">
        <f t="shared" si="1069"/>
        <v/>
      </c>
      <c r="AV3989" s="155"/>
      <c r="AW3989" s="155"/>
      <c r="AX3989" s="155" t="str">
        <f t="shared" si="1070"/>
        <v/>
      </c>
      <c r="AY3989" s="155"/>
      <c r="AZ3989" s="155"/>
      <c r="BA3989" s="151" t="str">
        <f t="shared" si="1071"/>
        <v/>
      </c>
      <c r="BC3989" s="47" t="str">
        <f t="shared" si="1072"/>
        <v/>
      </c>
    </row>
    <row r="3990" spans="1:55" x14ac:dyDescent="0.25">
      <c r="A3990" s="4"/>
      <c r="B3990" s="167"/>
      <c r="C3990" s="168"/>
      <c r="D3990" s="169"/>
      <c r="E3990" s="170"/>
      <c r="F3990" s="171"/>
      <c r="G3990" s="172"/>
      <c r="H3990" s="173"/>
      <c r="I3990" s="171"/>
      <c r="J3990" s="172"/>
      <c r="K3990" s="170"/>
      <c r="L3990" s="171"/>
      <c r="M3990" s="172"/>
      <c r="N3990" s="174"/>
      <c r="O3990" s="4"/>
      <c r="P3990" s="49" t="str">
        <f t="shared" si="1056"/>
        <v/>
      </c>
      <c r="Q3990" s="4"/>
      <c r="S3990" s="22" t="str">
        <f t="shared" si="1057"/>
        <v/>
      </c>
      <c r="T3990" s="8" t="str">
        <f t="shared" si="1058"/>
        <v/>
      </c>
      <c r="U3990" s="23" t="str">
        <f t="shared" si="1059"/>
        <v/>
      </c>
      <c r="W3990" s="50"/>
      <c r="Y3990" s="65" t="str">
        <f t="shared" si="1060"/>
        <v/>
      </c>
      <c r="Z3990" s="8" t="str">
        <f t="shared" si="1061"/>
        <v/>
      </c>
      <c r="AA3990" s="66" t="str">
        <f t="shared" si="1062"/>
        <v/>
      </c>
      <c r="AC3990" s="65" t="str">
        <f>IF($G3990="", "", IF(IFERROR(INDEX('Intro &amp; Setup'!$Y$17:$Y$26, MATCH($G3990, 'Intro &amp; Setup'!$U$17:$U$26, 0)), "")="", 'Intro &amp; Setup'!$BB$15, IFERROR(INDEX('Intro &amp; Setup'!$Y$17:$Y$26, MATCH($G3990, 'Intro &amp; Setup'!$U$17:$U$26, 0)), "")))</f>
        <v/>
      </c>
      <c r="AD3990" s="8" t="str">
        <f>IF($J3990="", "", IF(IFERROR(INDEX('Intro &amp; Setup'!$Y$17:$Y$26, MATCH($J3990, 'Intro &amp; Setup'!$U$17:$U$26, 0)), "")="", 'Intro &amp; Setup'!$BB$15, IFERROR(INDEX('Intro &amp; Setup'!$Y$17:$Y$26, MATCH($J3990, 'Intro &amp; Setup'!$U$17:$U$26, 0)), "")))</f>
        <v/>
      </c>
      <c r="AE3990" s="66" t="str">
        <f>IF($M3990="", "", IF(IFERROR(INDEX('Intro &amp; Setup'!$Y$17:$Y$26, MATCH($M3990, 'Intro &amp; Setup'!$U$17:$U$26, 0)), "")="", 'Intro &amp; Setup'!$BB$15, IFERROR(INDEX('Intro &amp; Setup'!$Y$17:$Y$26, MATCH($M3990, 'Intro &amp; Setup'!$U$17:$U$26, 0)), "")))</f>
        <v/>
      </c>
      <c r="AG3990" s="65" t="str">
        <f t="shared" si="1063"/>
        <v/>
      </c>
      <c r="AH3990" s="8" t="str">
        <f t="shared" si="1064"/>
        <v/>
      </c>
      <c r="AI3990" s="66" t="str">
        <f t="shared" si="1065"/>
        <v/>
      </c>
      <c r="AK3990" s="123" t="str">
        <f>IF(AC3990='Intro &amp; Setup'!$BB$14, $AO3990, "")</f>
        <v/>
      </c>
      <c r="AL3990" s="124" t="str">
        <f>IF(AD3990='Intro &amp; Setup'!$BB$14, $AO3990, "")</f>
        <v/>
      </c>
      <c r="AM3990" s="125" t="str">
        <f>IF(AE3990='Intro &amp; Setup'!$BB$14, $AO3990, "")</f>
        <v/>
      </c>
      <c r="AO3990" s="130" t="str">
        <f>IF(AND($B3990="", $C3990="", $D3990=""), "", IF($N3990="", 'Intro &amp; Setup'!$AB$33, $N3990))</f>
        <v/>
      </c>
      <c r="AQ3990" s="140">
        <f t="shared" si="1066"/>
        <v>0</v>
      </c>
      <c r="AR3990" s="145">
        <f t="shared" si="1067"/>
        <v>0</v>
      </c>
      <c r="AS3990" s="141">
        <f t="shared" si="1068"/>
        <v>0</v>
      </c>
      <c r="AU3990" s="149" t="str">
        <f t="shared" si="1069"/>
        <v/>
      </c>
      <c r="AV3990" s="155"/>
      <c r="AW3990" s="155"/>
      <c r="AX3990" s="155" t="str">
        <f t="shared" si="1070"/>
        <v/>
      </c>
      <c r="AY3990" s="155"/>
      <c r="AZ3990" s="155"/>
      <c r="BA3990" s="151" t="str">
        <f t="shared" si="1071"/>
        <v/>
      </c>
      <c r="BC3990" s="47" t="str">
        <f t="shared" si="1072"/>
        <v/>
      </c>
    </row>
    <row r="3991" spans="1:55" x14ac:dyDescent="0.25">
      <c r="A3991" s="4"/>
      <c r="B3991" s="167"/>
      <c r="C3991" s="168"/>
      <c r="D3991" s="169"/>
      <c r="E3991" s="170"/>
      <c r="F3991" s="171"/>
      <c r="G3991" s="172"/>
      <c r="H3991" s="173"/>
      <c r="I3991" s="171"/>
      <c r="J3991" s="172"/>
      <c r="K3991" s="170"/>
      <c r="L3991" s="171"/>
      <c r="M3991" s="172"/>
      <c r="N3991" s="174"/>
      <c r="O3991" s="4"/>
      <c r="P3991" s="49" t="str">
        <f t="shared" si="1056"/>
        <v/>
      </c>
      <c r="Q3991" s="4"/>
      <c r="S3991" s="22" t="str">
        <f t="shared" si="1057"/>
        <v/>
      </c>
      <c r="T3991" s="8" t="str">
        <f t="shared" si="1058"/>
        <v/>
      </c>
      <c r="U3991" s="23" t="str">
        <f t="shared" si="1059"/>
        <v/>
      </c>
      <c r="W3991" s="50"/>
      <c r="Y3991" s="65" t="str">
        <f t="shared" si="1060"/>
        <v/>
      </c>
      <c r="Z3991" s="8" t="str">
        <f t="shared" si="1061"/>
        <v/>
      </c>
      <c r="AA3991" s="66" t="str">
        <f t="shared" si="1062"/>
        <v/>
      </c>
      <c r="AC3991" s="65" t="str">
        <f>IF($G3991="", "", IF(IFERROR(INDEX('Intro &amp; Setup'!$Y$17:$Y$26, MATCH($G3991, 'Intro &amp; Setup'!$U$17:$U$26, 0)), "")="", 'Intro &amp; Setup'!$BB$15, IFERROR(INDEX('Intro &amp; Setup'!$Y$17:$Y$26, MATCH($G3991, 'Intro &amp; Setup'!$U$17:$U$26, 0)), "")))</f>
        <v/>
      </c>
      <c r="AD3991" s="8" t="str">
        <f>IF($J3991="", "", IF(IFERROR(INDEX('Intro &amp; Setup'!$Y$17:$Y$26, MATCH($J3991, 'Intro &amp; Setup'!$U$17:$U$26, 0)), "")="", 'Intro &amp; Setup'!$BB$15, IFERROR(INDEX('Intro &amp; Setup'!$Y$17:$Y$26, MATCH($J3991, 'Intro &amp; Setup'!$U$17:$U$26, 0)), "")))</f>
        <v/>
      </c>
      <c r="AE3991" s="66" t="str">
        <f>IF($M3991="", "", IF(IFERROR(INDEX('Intro &amp; Setup'!$Y$17:$Y$26, MATCH($M3991, 'Intro &amp; Setup'!$U$17:$U$26, 0)), "")="", 'Intro &amp; Setup'!$BB$15, IFERROR(INDEX('Intro &amp; Setup'!$Y$17:$Y$26, MATCH($M3991, 'Intro &amp; Setup'!$U$17:$U$26, 0)), "")))</f>
        <v/>
      </c>
      <c r="AG3991" s="65" t="str">
        <f t="shared" si="1063"/>
        <v/>
      </c>
      <c r="AH3991" s="8" t="str">
        <f t="shared" si="1064"/>
        <v/>
      </c>
      <c r="AI3991" s="66" t="str">
        <f t="shared" si="1065"/>
        <v/>
      </c>
      <c r="AK3991" s="123" t="str">
        <f>IF(AC3991='Intro &amp; Setup'!$BB$14, $AO3991, "")</f>
        <v/>
      </c>
      <c r="AL3991" s="124" t="str">
        <f>IF(AD3991='Intro &amp; Setup'!$BB$14, $AO3991, "")</f>
        <v/>
      </c>
      <c r="AM3991" s="125" t="str">
        <f>IF(AE3991='Intro &amp; Setup'!$BB$14, $AO3991, "")</f>
        <v/>
      </c>
      <c r="AO3991" s="130" t="str">
        <f>IF(AND($B3991="", $C3991="", $D3991=""), "", IF($N3991="", 'Intro &amp; Setup'!$AB$33, $N3991))</f>
        <v/>
      </c>
      <c r="AQ3991" s="140">
        <f t="shared" si="1066"/>
        <v>0</v>
      </c>
      <c r="AR3991" s="145">
        <f t="shared" si="1067"/>
        <v>0</v>
      </c>
      <c r="AS3991" s="141">
        <f t="shared" si="1068"/>
        <v>0</v>
      </c>
      <c r="AU3991" s="149" t="str">
        <f t="shared" si="1069"/>
        <v/>
      </c>
      <c r="AV3991" s="155"/>
      <c r="AW3991" s="155"/>
      <c r="AX3991" s="155" t="str">
        <f t="shared" si="1070"/>
        <v/>
      </c>
      <c r="AY3991" s="155"/>
      <c r="AZ3991" s="155"/>
      <c r="BA3991" s="151" t="str">
        <f t="shared" si="1071"/>
        <v/>
      </c>
      <c r="BC3991" s="47" t="str">
        <f t="shared" si="1072"/>
        <v/>
      </c>
    </row>
    <row r="3992" spans="1:55" x14ac:dyDescent="0.25">
      <c r="A3992" s="4"/>
      <c r="B3992" s="167"/>
      <c r="C3992" s="168"/>
      <c r="D3992" s="169"/>
      <c r="E3992" s="170"/>
      <c r="F3992" s="171"/>
      <c r="G3992" s="172"/>
      <c r="H3992" s="173"/>
      <c r="I3992" s="171"/>
      <c r="J3992" s="172"/>
      <c r="K3992" s="170"/>
      <c r="L3992" s="171"/>
      <c r="M3992" s="172"/>
      <c r="N3992" s="174"/>
      <c r="O3992" s="4"/>
      <c r="P3992" s="49" t="str">
        <f t="shared" si="1056"/>
        <v/>
      </c>
      <c r="Q3992" s="4"/>
      <c r="S3992" s="22" t="str">
        <f t="shared" si="1057"/>
        <v/>
      </c>
      <c r="T3992" s="8" t="str">
        <f t="shared" si="1058"/>
        <v/>
      </c>
      <c r="U3992" s="23" t="str">
        <f t="shared" si="1059"/>
        <v/>
      </c>
      <c r="W3992" s="50"/>
      <c r="Y3992" s="65" t="str">
        <f t="shared" si="1060"/>
        <v/>
      </c>
      <c r="Z3992" s="8" t="str">
        <f t="shared" si="1061"/>
        <v/>
      </c>
      <c r="AA3992" s="66" t="str">
        <f t="shared" si="1062"/>
        <v/>
      </c>
      <c r="AC3992" s="65" t="str">
        <f>IF($G3992="", "", IF(IFERROR(INDEX('Intro &amp; Setup'!$Y$17:$Y$26, MATCH($G3992, 'Intro &amp; Setup'!$U$17:$U$26, 0)), "")="", 'Intro &amp; Setup'!$BB$15, IFERROR(INDEX('Intro &amp; Setup'!$Y$17:$Y$26, MATCH($G3992, 'Intro &amp; Setup'!$U$17:$U$26, 0)), "")))</f>
        <v/>
      </c>
      <c r="AD3992" s="8" t="str">
        <f>IF($J3992="", "", IF(IFERROR(INDEX('Intro &amp; Setup'!$Y$17:$Y$26, MATCH($J3992, 'Intro &amp; Setup'!$U$17:$U$26, 0)), "")="", 'Intro &amp; Setup'!$BB$15, IFERROR(INDEX('Intro &amp; Setup'!$Y$17:$Y$26, MATCH($J3992, 'Intro &amp; Setup'!$U$17:$U$26, 0)), "")))</f>
        <v/>
      </c>
      <c r="AE3992" s="66" t="str">
        <f>IF($M3992="", "", IF(IFERROR(INDEX('Intro &amp; Setup'!$Y$17:$Y$26, MATCH($M3992, 'Intro &amp; Setup'!$U$17:$U$26, 0)), "")="", 'Intro &amp; Setup'!$BB$15, IFERROR(INDEX('Intro &amp; Setup'!$Y$17:$Y$26, MATCH($M3992, 'Intro &amp; Setup'!$U$17:$U$26, 0)), "")))</f>
        <v/>
      </c>
      <c r="AG3992" s="65" t="str">
        <f t="shared" si="1063"/>
        <v/>
      </c>
      <c r="AH3992" s="8" t="str">
        <f t="shared" si="1064"/>
        <v/>
      </c>
      <c r="AI3992" s="66" t="str">
        <f t="shared" si="1065"/>
        <v/>
      </c>
      <c r="AK3992" s="123" t="str">
        <f>IF(AC3992='Intro &amp; Setup'!$BB$14, $AO3992, "")</f>
        <v/>
      </c>
      <c r="AL3992" s="124" t="str">
        <f>IF(AD3992='Intro &amp; Setup'!$BB$14, $AO3992, "")</f>
        <v/>
      </c>
      <c r="AM3992" s="125" t="str">
        <f>IF(AE3992='Intro &amp; Setup'!$BB$14, $AO3992, "")</f>
        <v/>
      </c>
      <c r="AO3992" s="130" t="str">
        <f>IF(AND($B3992="", $C3992="", $D3992=""), "", IF($N3992="", 'Intro &amp; Setup'!$AB$33, $N3992))</f>
        <v/>
      </c>
      <c r="AQ3992" s="140">
        <f t="shared" si="1066"/>
        <v>0</v>
      </c>
      <c r="AR3992" s="145">
        <f t="shared" si="1067"/>
        <v>0</v>
      </c>
      <c r="AS3992" s="141">
        <f t="shared" si="1068"/>
        <v>0</v>
      </c>
      <c r="AU3992" s="149" t="str">
        <f t="shared" si="1069"/>
        <v/>
      </c>
      <c r="AV3992" s="155"/>
      <c r="AW3992" s="155"/>
      <c r="AX3992" s="155" t="str">
        <f t="shared" si="1070"/>
        <v/>
      </c>
      <c r="AY3992" s="155"/>
      <c r="AZ3992" s="155"/>
      <c r="BA3992" s="151" t="str">
        <f t="shared" si="1071"/>
        <v/>
      </c>
      <c r="BC3992" s="47" t="str">
        <f t="shared" si="1072"/>
        <v/>
      </c>
    </row>
    <row r="3993" spans="1:55" x14ac:dyDescent="0.25">
      <c r="A3993" s="4"/>
      <c r="B3993" s="167"/>
      <c r="C3993" s="168"/>
      <c r="D3993" s="169"/>
      <c r="E3993" s="170"/>
      <c r="F3993" s="171"/>
      <c r="G3993" s="172"/>
      <c r="H3993" s="173"/>
      <c r="I3993" s="171"/>
      <c r="J3993" s="172"/>
      <c r="K3993" s="170"/>
      <c r="L3993" s="171"/>
      <c r="M3993" s="172"/>
      <c r="N3993" s="174"/>
      <c r="O3993" s="4"/>
      <c r="P3993" s="49" t="str">
        <f t="shared" si="1056"/>
        <v/>
      </c>
      <c r="Q3993" s="4"/>
      <c r="S3993" s="22" t="str">
        <f t="shared" si="1057"/>
        <v/>
      </c>
      <c r="T3993" s="8" t="str">
        <f t="shared" si="1058"/>
        <v/>
      </c>
      <c r="U3993" s="23" t="str">
        <f t="shared" si="1059"/>
        <v/>
      </c>
      <c r="W3993" s="50"/>
      <c r="Y3993" s="65" t="str">
        <f t="shared" si="1060"/>
        <v/>
      </c>
      <c r="Z3993" s="8" t="str">
        <f t="shared" si="1061"/>
        <v/>
      </c>
      <c r="AA3993" s="66" t="str">
        <f t="shared" si="1062"/>
        <v/>
      </c>
      <c r="AC3993" s="65" t="str">
        <f>IF($G3993="", "", IF(IFERROR(INDEX('Intro &amp; Setup'!$Y$17:$Y$26, MATCH($G3993, 'Intro &amp; Setup'!$U$17:$U$26, 0)), "")="", 'Intro &amp; Setup'!$BB$15, IFERROR(INDEX('Intro &amp; Setup'!$Y$17:$Y$26, MATCH($G3993, 'Intro &amp; Setup'!$U$17:$U$26, 0)), "")))</f>
        <v/>
      </c>
      <c r="AD3993" s="8" t="str">
        <f>IF($J3993="", "", IF(IFERROR(INDEX('Intro &amp; Setup'!$Y$17:$Y$26, MATCH($J3993, 'Intro &amp; Setup'!$U$17:$U$26, 0)), "")="", 'Intro &amp; Setup'!$BB$15, IFERROR(INDEX('Intro &amp; Setup'!$Y$17:$Y$26, MATCH($J3993, 'Intro &amp; Setup'!$U$17:$U$26, 0)), "")))</f>
        <v/>
      </c>
      <c r="AE3993" s="66" t="str">
        <f>IF($M3993="", "", IF(IFERROR(INDEX('Intro &amp; Setup'!$Y$17:$Y$26, MATCH($M3993, 'Intro &amp; Setup'!$U$17:$U$26, 0)), "")="", 'Intro &amp; Setup'!$BB$15, IFERROR(INDEX('Intro &amp; Setup'!$Y$17:$Y$26, MATCH($M3993, 'Intro &amp; Setup'!$U$17:$U$26, 0)), "")))</f>
        <v/>
      </c>
      <c r="AG3993" s="65" t="str">
        <f t="shared" si="1063"/>
        <v/>
      </c>
      <c r="AH3993" s="8" t="str">
        <f t="shared" si="1064"/>
        <v/>
      </c>
      <c r="AI3993" s="66" t="str">
        <f t="shared" si="1065"/>
        <v/>
      </c>
      <c r="AK3993" s="123" t="str">
        <f>IF(AC3993='Intro &amp; Setup'!$BB$14, $AO3993, "")</f>
        <v/>
      </c>
      <c r="AL3993" s="124" t="str">
        <f>IF(AD3993='Intro &amp; Setup'!$BB$14, $AO3993, "")</f>
        <v/>
      </c>
      <c r="AM3993" s="125" t="str">
        <f>IF(AE3993='Intro &amp; Setup'!$BB$14, $AO3993, "")</f>
        <v/>
      </c>
      <c r="AO3993" s="130" t="str">
        <f>IF(AND($B3993="", $C3993="", $D3993=""), "", IF($N3993="", 'Intro &amp; Setup'!$AB$33, $N3993))</f>
        <v/>
      </c>
      <c r="AQ3993" s="140">
        <f t="shared" si="1066"/>
        <v>0</v>
      </c>
      <c r="AR3993" s="145">
        <f t="shared" si="1067"/>
        <v>0</v>
      </c>
      <c r="AS3993" s="141">
        <f t="shared" si="1068"/>
        <v>0</v>
      </c>
      <c r="AU3993" s="149" t="str">
        <f t="shared" si="1069"/>
        <v/>
      </c>
      <c r="AV3993" s="155"/>
      <c r="AW3993" s="155"/>
      <c r="AX3993" s="155" t="str">
        <f t="shared" si="1070"/>
        <v/>
      </c>
      <c r="AY3993" s="155"/>
      <c r="AZ3993" s="155"/>
      <c r="BA3993" s="151" t="str">
        <f t="shared" si="1071"/>
        <v/>
      </c>
      <c r="BC3993" s="47" t="str">
        <f t="shared" si="1072"/>
        <v/>
      </c>
    </row>
    <row r="3994" spans="1:55" x14ac:dyDescent="0.25">
      <c r="A3994" s="4"/>
      <c r="B3994" s="167"/>
      <c r="C3994" s="168"/>
      <c r="D3994" s="169"/>
      <c r="E3994" s="170"/>
      <c r="F3994" s="171"/>
      <c r="G3994" s="172"/>
      <c r="H3994" s="173"/>
      <c r="I3994" s="171"/>
      <c r="J3994" s="172"/>
      <c r="K3994" s="170"/>
      <c r="L3994" s="171"/>
      <c r="M3994" s="172"/>
      <c r="N3994" s="174"/>
      <c r="O3994" s="4"/>
      <c r="P3994" s="49" t="str">
        <f t="shared" si="1056"/>
        <v/>
      </c>
      <c r="Q3994" s="4"/>
      <c r="S3994" s="22" t="str">
        <f t="shared" si="1057"/>
        <v/>
      </c>
      <c r="T3994" s="8" t="str">
        <f t="shared" si="1058"/>
        <v/>
      </c>
      <c r="U3994" s="23" t="str">
        <f t="shared" si="1059"/>
        <v/>
      </c>
      <c r="W3994" s="50"/>
      <c r="Y3994" s="65" t="str">
        <f t="shared" si="1060"/>
        <v/>
      </c>
      <c r="Z3994" s="8" t="str">
        <f t="shared" si="1061"/>
        <v/>
      </c>
      <c r="AA3994" s="66" t="str">
        <f t="shared" si="1062"/>
        <v/>
      </c>
      <c r="AC3994" s="65" t="str">
        <f>IF($G3994="", "", IF(IFERROR(INDEX('Intro &amp; Setup'!$Y$17:$Y$26, MATCH($G3994, 'Intro &amp; Setup'!$U$17:$U$26, 0)), "")="", 'Intro &amp; Setup'!$BB$15, IFERROR(INDEX('Intro &amp; Setup'!$Y$17:$Y$26, MATCH($G3994, 'Intro &amp; Setup'!$U$17:$U$26, 0)), "")))</f>
        <v/>
      </c>
      <c r="AD3994" s="8" t="str">
        <f>IF($J3994="", "", IF(IFERROR(INDEX('Intro &amp; Setup'!$Y$17:$Y$26, MATCH($J3994, 'Intro &amp; Setup'!$U$17:$U$26, 0)), "")="", 'Intro &amp; Setup'!$BB$15, IFERROR(INDEX('Intro &amp; Setup'!$Y$17:$Y$26, MATCH($J3994, 'Intro &amp; Setup'!$U$17:$U$26, 0)), "")))</f>
        <v/>
      </c>
      <c r="AE3994" s="66" t="str">
        <f>IF($M3994="", "", IF(IFERROR(INDEX('Intro &amp; Setup'!$Y$17:$Y$26, MATCH($M3994, 'Intro &amp; Setup'!$U$17:$U$26, 0)), "")="", 'Intro &amp; Setup'!$BB$15, IFERROR(INDEX('Intro &amp; Setup'!$Y$17:$Y$26, MATCH($M3994, 'Intro &amp; Setup'!$U$17:$U$26, 0)), "")))</f>
        <v/>
      </c>
      <c r="AG3994" s="65" t="str">
        <f t="shared" si="1063"/>
        <v/>
      </c>
      <c r="AH3994" s="8" t="str">
        <f t="shared" si="1064"/>
        <v/>
      </c>
      <c r="AI3994" s="66" t="str">
        <f t="shared" si="1065"/>
        <v/>
      </c>
      <c r="AK3994" s="123" t="str">
        <f>IF(AC3994='Intro &amp; Setup'!$BB$14, $AO3994, "")</f>
        <v/>
      </c>
      <c r="AL3994" s="124" t="str">
        <f>IF(AD3994='Intro &amp; Setup'!$BB$14, $AO3994, "")</f>
        <v/>
      </c>
      <c r="AM3994" s="125" t="str">
        <f>IF(AE3994='Intro &amp; Setup'!$BB$14, $AO3994, "")</f>
        <v/>
      </c>
      <c r="AO3994" s="130" t="str">
        <f>IF(AND($B3994="", $C3994="", $D3994=""), "", IF($N3994="", 'Intro &amp; Setup'!$AB$33, $N3994))</f>
        <v/>
      </c>
      <c r="AQ3994" s="140">
        <f t="shared" si="1066"/>
        <v>0</v>
      </c>
      <c r="AR3994" s="145">
        <f t="shared" si="1067"/>
        <v>0</v>
      </c>
      <c r="AS3994" s="141">
        <f t="shared" si="1068"/>
        <v>0</v>
      </c>
      <c r="AU3994" s="149" t="str">
        <f t="shared" si="1069"/>
        <v/>
      </c>
      <c r="AV3994" s="155"/>
      <c r="AW3994" s="155"/>
      <c r="AX3994" s="155" t="str">
        <f t="shared" si="1070"/>
        <v/>
      </c>
      <c r="AY3994" s="155"/>
      <c r="AZ3994" s="155"/>
      <c r="BA3994" s="151" t="str">
        <f t="shared" si="1071"/>
        <v/>
      </c>
      <c r="BC3994" s="47" t="str">
        <f t="shared" si="1072"/>
        <v/>
      </c>
    </row>
    <row r="3995" spans="1:55" x14ac:dyDescent="0.25">
      <c r="A3995" s="4"/>
      <c r="B3995" s="167"/>
      <c r="C3995" s="168"/>
      <c r="D3995" s="169"/>
      <c r="E3995" s="170"/>
      <c r="F3995" s="171"/>
      <c r="G3995" s="172"/>
      <c r="H3995" s="173"/>
      <c r="I3995" s="171"/>
      <c r="J3995" s="172"/>
      <c r="K3995" s="170"/>
      <c r="L3995" s="171"/>
      <c r="M3995" s="172"/>
      <c r="N3995" s="174"/>
      <c r="O3995" s="4"/>
      <c r="P3995" s="49" t="str">
        <f t="shared" si="1056"/>
        <v/>
      </c>
      <c r="Q3995" s="4"/>
      <c r="S3995" s="22" t="str">
        <f t="shared" si="1057"/>
        <v/>
      </c>
      <c r="T3995" s="8" t="str">
        <f t="shared" si="1058"/>
        <v/>
      </c>
      <c r="U3995" s="23" t="str">
        <f t="shared" si="1059"/>
        <v/>
      </c>
      <c r="W3995" s="50"/>
      <c r="Y3995" s="65" t="str">
        <f t="shared" si="1060"/>
        <v/>
      </c>
      <c r="Z3995" s="8" t="str">
        <f t="shared" si="1061"/>
        <v/>
      </c>
      <c r="AA3995" s="66" t="str">
        <f t="shared" si="1062"/>
        <v/>
      </c>
      <c r="AC3995" s="65" t="str">
        <f>IF($G3995="", "", IF(IFERROR(INDEX('Intro &amp; Setup'!$Y$17:$Y$26, MATCH($G3995, 'Intro &amp; Setup'!$U$17:$U$26, 0)), "")="", 'Intro &amp; Setup'!$BB$15, IFERROR(INDEX('Intro &amp; Setup'!$Y$17:$Y$26, MATCH($G3995, 'Intro &amp; Setup'!$U$17:$U$26, 0)), "")))</f>
        <v/>
      </c>
      <c r="AD3995" s="8" t="str">
        <f>IF($J3995="", "", IF(IFERROR(INDEX('Intro &amp; Setup'!$Y$17:$Y$26, MATCH($J3995, 'Intro &amp; Setup'!$U$17:$U$26, 0)), "")="", 'Intro &amp; Setup'!$BB$15, IFERROR(INDEX('Intro &amp; Setup'!$Y$17:$Y$26, MATCH($J3995, 'Intro &amp; Setup'!$U$17:$U$26, 0)), "")))</f>
        <v/>
      </c>
      <c r="AE3995" s="66" t="str">
        <f>IF($M3995="", "", IF(IFERROR(INDEX('Intro &amp; Setup'!$Y$17:$Y$26, MATCH($M3995, 'Intro &amp; Setup'!$U$17:$U$26, 0)), "")="", 'Intro &amp; Setup'!$BB$15, IFERROR(INDEX('Intro &amp; Setup'!$Y$17:$Y$26, MATCH($M3995, 'Intro &amp; Setup'!$U$17:$U$26, 0)), "")))</f>
        <v/>
      </c>
      <c r="AG3995" s="65" t="str">
        <f t="shared" si="1063"/>
        <v/>
      </c>
      <c r="AH3995" s="8" t="str">
        <f t="shared" si="1064"/>
        <v/>
      </c>
      <c r="AI3995" s="66" t="str">
        <f t="shared" si="1065"/>
        <v/>
      </c>
      <c r="AK3995" s="123" t="str">
        <f>IF(AC3995='Intro &amp; Setup'!$BB$14, $AO3995, "")</f>
        <v/>
      </c>
      <c r="AL3995" s="124" t="str">
        <f>IF(AD3995='Intro &amp; Setup'!$BB$14, $AO3995, "")</f>
        <v/>
      </c>
      <c r="AM3995" s="125" t="str">
        <f>IF(AE3995='Intro &amp; Setup'!$BB$14, $AO3995, "")</f>
        <v/>
      </c>
      <c r="AO3995" s="130" t="str">
        <f>IF(AND($B3995="", $C3995="", $D3995=""), "", IF($N3995="", 'Intro &amp; Setup'!$AB$33, $N3995))</f>
        <v/>
      </c>
      <c r="AQ3995" s="140">
        <f t="shared" si="1066"/>
        <v>0</v>
      </c>
      <c r="AR3995" s="145">
        <f t="shared" si="1067"/>
        <v>0</v>
      </c>
      <c r="AS3995" s="141">
        <f t="shared" si="1068"/>
        <v>0</v>
      </c>
      <c r="AU3995" s="149" t="str">
        <f t="shared" si="1069"/>
        <v/>
      </c>
      <c r="AV3995" s="155"/>
      <c r="AW3995" s="155"/>
      <c r="AX3995" s="155" t="str">
        <f t="shared" si="1070"/>
        <v/>
      </c>
      <c r="AY3995" s="155"/>
      <c r="AZ3995" s="155"/>
      <c r="BA3995" s="151" t="str">
        <f t="shared" si="1071"/>
        <v/>
      </c>
      <c r="BC3995" s="47" t="str">
        <f t="shared" si="1072"/>
        <v/>
      </c>
    </row>
    <row r="3996" spans="1:55" x14ac:dyDescent="0.25">
      <c r="A3996" s="4"/>
      <c r="B3996" s="167"/>
      <c r="C3996" s="168"/>
      <c r="D3996" s="169"/>
      <c r="E3996" s="170"/>
      <c r="F3996" s="171"/>
      <c r="G3996" s="172"/>
      <c r="H3996" s="173"/>
      <c r="I3996" s="171"/>
      <c r="J3996" s="172"/>
      <c r="K3996" s="170"/>
      <c r="L3996" s="171"/>
      <c r="M3996" s="172"/>
      <c r="N3996" s="174"/>
      <c r="O3996" s="4"/>
      <c r="P3996" s="49" t="str">
        <f t="shared" si="1056"/>
        <v/>
      </c>
      <c r="Q3996" s="4"/>
      <c r="S3996" s="22" t="str">
        <f t="shared" si="1057"/>
        <v/>
      </c>
      <c r="T3996" s="8" t="str">
        <f t="shared" si="1058"/>
        <v/>
      </c>
      <c r="U3996" s="23" t="str">
        <f t="shared" si="1059"/>
        <v/>
      </c>
      <c r="W3996" s="50"/>
      <c r="Y3996" s="65" t="str">
        <f t="shared" si="1060"/>
        <v/>
      </c>
      <c r="Z3996" s="8" t="str">
        <f t="shared" si="1061"/>
        <v/>
      </c>
      <c r="AA3996" s="66" t="str">
        <f t="shared" si="1062"/>
        <v/>
      </c>
      <c r="AC3996" s="65" t="str">
        <f>IF($G3996="", "", IF(IFERROR(INDEX('Intro &amp; Setup'!$Y$17:$Y$26, MATCH($G3996, 'Intro &amp; Setup'!$U$17:$U$26, 0)), "")="", 'Intro &amp; Setup'!$BB$15, IFERROR(INDEX('Intro &amp; Setup'!$Y$17:$Y$26, MATCH($G3996, 'Intro &amp; Setup'!$U$17:$U$26, 0)), "")))</f>
        <v/>
      </c>
      <c r="AD3996" s="8" t="str">
        <f>IF($J3996="", "", IF(IFERROR(INDEX('Intro &amp; Setup'!$Y$17:$Y$26, MATCH($J3996, 'Intro &amp; Setup'!$U$17:$U$26, 0)), "")="", 'Intro &amp; Setup'!$BB$15, IFERROR(INDEX('Intro &amp; Setup'!$Y$17:$Y$26, MATCH($J3996, 'Intro &amp; Setup'!$U$17:$U$26, 0)), "")))</f>
        <v/>
      </c>
      <c r="AE3996" s="66" t="str">
        <f>IF($M3996="", "", IF(IFERROR(INDEX('Intro &amp; Setup'!$Y$17:$Y$26, MATCH($M3996, 'Intro &amp; Setup'!$U$17:$U$26, 0)), "")="", 'Intro &amp; Setup'!$BB$15, IFERROR(INDEX('Intro &amp; Setup'!$Y$17:$Y$26, MATCH($M3996, 'Intro &amp; Setup'!$U$17:$U$26, 0)), "")))</f>
        <v/>
      </c>
      <c r="AG3996" s="65" t="str">
        <f t="shared" si="1063"/>
        <v/>
      </c>
      <c r="AH3996" s="8" t="str">
        <f t="shared" si="1064"/>
        <v/>
      </c>
      <c r="AI3996" s="66" t="str">
        <f t="shared" si="1065"/>
        <v/>
      </c>
      <c r="AK3996" s="123" t="str">
        <f>IF(AC3996='Intro &amp; Setup'!$BB$14, $AO3996, "")</f>
        <v/>
      </c>
      <c r="AL3996" s="124" t="str">
        <f>IF(AD3996='Intro &amp; Setup'!$BB$14, $AO3996, "")</f>
        <v/>
      </c>
      <c r="AM3996" s="125" t="str">
        <f>IF(AE3996='Intro &amp; Setup'!$BB$14, $AO3996, "")</f>
        <v/>
      </c>
      <c r="AO3996" s="130" t="str">
        <f>IF(AND($B3996="", $C3996="", $D3996=""), "", IF($N3996="", 'Intro &amp; Setup'!$AB$33, $N3996))</f>
        <v/>
      </c>
      <c r="AQ3996" s="140">
        <f t="shared" si="1066"/>
        <v>0</v>
      </c>
      <c r="AR3996" s="145">
        <f t="shared" si="1067"/>
        <v>0</v>
      </c>
      <c r="AS3996" s="141">
        <f t="shared" si="1068"/>
        <v>0</v>
      </c>
      <c r="AU3996" s="149" t="str">
        <f t="shared" si="1069"/>
        <v/>
      </c>
      <c r="AV3996" s="155"/>
      <c r="AW3996" s="155"/>
      <c r="AX3996" s="155" t="str">
        <f t="shared" si="1070"/>
        <v/>
      </c>
      <c r="AY3996" s="155"/>
      <c r="AZ3996" s="155"/>
      <c r="BA3996" s="151" t="str">
        <f t="shared" si="1071"/>
        <v/>
      </c>
      <c r="BC3996" s="47" t="str">
        <f t="shared" si="1072"/>
        <v/>
      </c>
    </row>
    <row r="3997" spans="1:55" x14ac:dyDescent="0.25">
      <c r="A3997" s="4"/>
      <c r="B3997" s="167"/>
      <c r="C3997" s="168"/>
      <c r="D3997" s="169"/>
      <c r="E3997" s="170"/>
      <c r="F3997" s="171"/>
      <c r="G3997" s="172"/>
      <c r="H3997" s="173"/>
      <c r="I3997" s="171"/>
      <c r="J3997" s="172"/>
      <c r="K3997" s="170"/>
      <c r="L3997" s="171"/>
      <c r="M3997" s="172"/>
      <c r="N3997" s="174"/>
      <c r="O3997" s="4"/>
      <c r="P3997" s="49" t="str">
        <f t="shared" si="1056"/>
        <v/>
      </c>
      <c r="Q3997" s="4"/>
      <c r="S3997" s="22" t="str">
        <f t="shared" si="1057"/>
        <v/>
      </c>
      <c r="T3997" s="8" t="str">
        <f t="shared" si="1058"/>
        <v/>
      </c>
      <c r="U3997" s="23" t="str">
        <f t="shared" si="1059"/>
        <v/>
      </c>
      <c r="W3997" s="50"/>
      <c r="Y3997" s="65" t="str">
        <f t="shared" si="1060"/>
        <v/>
      </c>
      <c r="Z3997" s="8" t="str">
        <f t="shared" si="1061"/>
        <v/>
      </c>
      <c r="AA3997" s="66" t="str">
        <f t="shared" si="1062"/>
        <v/>
      </c>
      <c r="AC3997" s="65" t="str">
        <f>IF($G3997="", "", IF(IFERROR(INDEX('Intro &amp; Setup'!$Y$17:$Y$26, MATCH($G3997, 'Intro &amp; Setup'!$U$17:$U$26, 0)), "")="", 'Intro &amp; Setup'!$BB$15, IFERROR(INDEX('Intro &amp; Setup'!$Y$17:$Y$26, MATCH($G3997, 'Intro &amp; Setup'!$U$17:$U$26, 0)), "")))</f>
        <v/>
      </c>
      <c r="AD3997" s="8" t="str">
        <f>IF($J3997="", "", IF(IFERROR(INDEX('Intro &amp; Setup'!$Y$17:$Y$26, MATCH($J3997, 'Intro &amp; Setup'!$U$17:$U$26, 0)), "")="", 'Intro &amp; Setup'!$BB$15, IFERROR(INDEX('Intro &amp; Setup'!$Y$17:$Y$26, MATCH($J3997, 'Intro &amp; Setup'!$U$17:$U$26, 0)), "")))</f>
        <v/>
      </c>
      <c r="AE3997" s="66" t="str">
        <f>IF($M3997="", "", IF(IFERROR(INDEX('Intro &amp; Setup'!$Y$17:$Y$26, MATCH($M3997, 'Intro &amp; Setup'!$U$17:$U$26, 0)), "")="", 'Intro &amp; Setup'!$BB$15, IFERROR(INDEX('Intro &amp; Setup'!$Y$17:$Y$26, MATCH($M3997, 'Intro &amp; Setup'!$U$17:$U$26, 0)), "")))</f>
        <v/>
      </c>
      <c r="AG3997" s="65" t="str">
        <f t="shared" si="1063"/>
        <v/>
      </c>
      <c r="AH3997" s="8" t="str">
        <f t="shared" si="1064"/>
        <v/>
      </c>
      <c r="AI3997" s="66" t="str">
        <f t="shared" si="1065"/>
        <v/>
      </c>
      <c r="AK3997" s="123" t="str">
        <f>IF(AC3997='Intro &amp; Setup'!$BB$14, $AO3997, "")</f>
        <v/>
      </c>
      <c r="AL3997" s="124" t="str">
        <f>IF(AD3997='Intro &amp; Setup'!$BB$14, $AO3997, "")</f>
        <v/>
      </c>
      <c r="AM3997" s="125" t="str">
        <f>IF(AE3997='Intro &amp; Setup'!$BB$14, $AO3997, "")</f>
        <v/>
      </c>
      <c r="AO3997" s="130" t="str">
        <f>IF(AND($B3997="", $C3997="", $D3997=""), "", IF($N3997="", 'Intro &amp; Setup'!$AB$33, $N3997))</f>
        <v/>
      </c>
      <c r="AQ3997" s="140">
        <f t="shared" si="1066"/>
        <v>0</v>
      </c>
      <c r="AR3997" s="145">
        <f t="shared" si="1067"/>
        <v>0</v>
      </c>
      <c r="AS3997" s="141">
        <f t="shared" si="1068"/>
        <v>0</v>
      </c>
      <c r="AU3997" s="149" t="str">
        <f t="shared" si="1069"/>
        <v/>
      </c>
      <c r="AV3997" s="155"/>
      <c r="AW3997" s="155"/>
      <c r="AX3997" s="155" t="str">
        <f t="shared" si="1070"/>
        <v/>
      </c>
      <c r="AY3997" s="155"/>
      <c r="AZ3997" s="155"/>
      <c r="BA3997" s="151" t="str">
        <f t="shared" si="1071"/>
        <v/>
      </c>
      <c r="BC3997" s="47" t="str">
        <f t="shared" si="1072"/>
        <v/>
      </c>
    </row>
    <row r="3998" spans="1:55" x14ac:dyDescent="0.25">
      <c r="A3998" s="4"/>
      <c r="B3998" s="167"/>
      <c r="C3998" s="168"/>
      <c r="D3998" s="169"/>
      <c r="E3998" s="170"/>
      <c r="F3998" s="171"/>
      <c r="G3998" s="172"/>
      <c r="H3998" s="173"/>
      <c r="I3998" s="171"/>
      <c r="J3998" s="172"/>
      <c r="K3998" s="170"/>
      <c r="L3998" s="171"/>
      <c r="M3998" s="172"/>
      <c r="N3998" s="174"/>
      <c r="O3998" s="4"/>
      <c r="P3998" s="49" t="str">
        <f t="shared" si="1056"/>
        <v/>
      </c>
      <c r="Q3998" s="4"/>
      <c r="S3998" s="22" t="str">
        <f t="shared" si="1057"/>
        <v/>
      </c>
      <c r="T3998" s="8" t="str">
        <f t="shared" si="1058"/>
        <v/>
      </c>
      <c r="U3998" s="23" t="str">
        <f t="shared" si="1059"/>
        <v/>
      </c>
      <c r="W3998" s="50"/>
      <c r="Y3998" s="65" t="str">
        <f t="shared" si="1060"/>
        <v/>
      </c>
      <c r="Z3998" s="8" t="str">
        <f t="shared" si="1061"/>
        <v/>
      </c>
      <c r="AA3998" s="66" t="str">
        <f t="shared" si="1062"/>
        <v/>
      </c>
      <c r="AC3998" s="65" t="str">
        <f>IF($G3998="", "", IF(IFERROR(INDEX('Intro &amp; Setup'!$Y$17:$Y$26, MATCH($G3998, 'Intro &amp; Setup'!$U$17:$U$26, 0)), "")="", 'Intro &amp; Setup'!$BB$15, IFERROR(INDEX('Intro &amp; Setup'!$Y$17:$Y$26, MATCH($G3998, 'Intro &amp; Setup'!$U$17:$U$26, 0)), "")))</f>
        <v/>
      </c>
      <c r="AD3998" s="8" t="str">
        <f>IF($J3998="", "", IF(IFERROR(INDEX('Intro &amp; Setup'!$Y$17:$Y$26, MATCH($J3998, 'Intro &amp; Setup'!$U$17:$U$26, 0)), "")="", 'Intro &amp; Setup'!$BB$15, IFERROR(INDEX('Intro &amp; Setup'!$Y$17:$Y$26, MATCH($J3998, 'Intro &amp; Setup'!$U$17:$U$26, 0)), "")))</f>
        <v/>
      </c>
      <c r="AE3998" s="66" t="str">
        <f>IF($M3998="", "", IF(IFERROR(INDEX('Intro &amp; Setup'!$Y$17:$Y$26, MATCH($M3998, 'Intro &amp; Setup'!$U$17:$U$26, 0)), "")="", 'Intro &amp; Setup'!$BB$15, IFERROR(INDEX('Intro &amp; Setup'!$Y$17:$Y$26, MATCH($M3998, 'Intro &amp; Setup'!$U$17:$U$26, 0)), "")))</f>
        <v/>
      </c>
      <c r="AG3998" s="65" t="str">
        <f t="shared" si="1063"/>
        <v/>
      </c>
      <c r="AH3998" s="8" t="str">
        <f t="shared" si="1064"/>
        <v/>
      </c>
      <c r="AI3998" s="66" t="str">
        <f t="shared" si="1065"/>
        <v/>
      </c>
      <c r="AK3998" s="123" t="str">
        <f>IF(AC3998='Intro &amp; Setup'!$BB$14, $AO3998, "")</f>
        <v/>
      </c>
      <c r="AL3998" s="124" t="str">
        <f>IF(AD3998='Intro &amp; Setup'!$BB$14, $AO3998, "")</f>
        <v/>
      </c>
      <c r="AM3998" s="125" t="str">
        <f>IF(AE3998='Intro &amp; Setup'!$BB$14, $AO3998, "")</f>
        <v/>
      </c>
      <c r="AO3998" s="130" t="str">
        <f>IF(AND($B3998="", $C3998="", $D3998=""), "", IF($N3998="", 'Intro &amp; Setup'!$AB$33, $N3998))</f>
        <v/>
      </c>
      <c r="AQ3998" s="140">
        <f t="shared" si="1066"/>
        <v>0</v>
      </c>
      <c r="AR3998" s="145">
        <f t="shared" si="1067"/>
        <v>0</v>
      </c>
      <c r="AS3998" s="141">
        <f t="shared" si="1068"/>
        <v>0</v>
      </c>
      <c r="AU3998" s="149" t="str">
        <f t="shared" si="1069"/>
        <v/>
      </c>
      <c r="AV3998" s="155"/>
      <c r="AW3998" s="155"/>
      <c r="AX3998" s="155" t="str">
        <f t="shared" si="1070"/>
        <v/>
      </c>
      <c r="AY3998" s="155"/>
      <c r="AZ3998" s="155"/>
      <c r="BA3998" s="151" t="str">
        <f t="shared" si="1071"/>
        <v/>
      </c>
      <c r="BC3998" s="47" t="str">
        <f t="shared" si="1072"/>
        <v/>
      </c>
    </row>
    <row r="3999" spans="1:55" x14ac:dyDescent="0.25">
      <c r="A3999" s="4"/>
      <c r="B3999" s="167"/>
      <c r="C3999" s="168"/>
      <c r="D3999" s="169"/>
      <c r="E3999" s="170"/>
      <c r="F3999" s="171"/>
      <c r="G3999" s="172"/>
      <c r="H3999" s="173"/>
      <c r="I3999" s="171"/>
      <c r="J3999" s="172"/>
      <c r="K3999" s="170"/>
      <c r="L3999" s="171"/>
      <c r="M3999" s="172"/>
      <c r="N3999" s="174"/>
      <c r="O3999" s="4"/>
      <c r="P3999" s="49" t="str">
        <f t="shared" si="1056"/>
        <v/>
      </c>
      <c r="Q3999" s="4"/>
      <c r="S3999" s="22" t="str">
        <f t="shared" si="1057"/>
        <v/>
      </c>
      <c r="T3999" s="8" t="str">
        <f t="shared" si="1058"/>
        <v/>
      </c>
      <c r="U3999" s="23" t="str">
        <f t="shared" si="1059"/>
        <v/>
      </c>
      <c r="W3999" s="50"/>
      <c r="Y3999" s="65" t="str">
        <f t="shared" si="1060"/>
        <v/>
      </c>
      <c r="Z3999" s="8" t="str">
        <f t="shared" si="1061"/>
        <v/>
      </c>
      <c r="AA3999" s="66" t="str">
        <f t="shared" si="1062"/>
        <v/>
      </c>
      <c r="AC3999" s="65" t="str">
        <f>IF($G3999="", "", IF(IFERROR(INDEX('Intro &amp; Setup'!$Y$17:$Y$26, MATCH($G3999, 'Intro &amp; Setup'!$U$17:$U$26, 0)), "")="", 'Intro &amp; Setup'!$BB$15, IFERROR(INDEX('Intro &amp; Setup'!$Y$17:$Y$26, MATCH($G3999, 'Intro &amp; Setup'!$U$17:$U$26, 0)), "")))</f>
        <v/>
      </c>
      <c r="AD3999" s="8" t="str">
        <f>IF($J3999="", "", IF(IFERROR(INDEX('Intro &amp; Setup'!$Y$17:$Y$26, MATCH($J3999, 'Intro &amp; Setup'!$U$17:$U$26, 0)), "")="", 'Intro &amp; Setup'!$BB$15, IFERROR(INDEX('Intro &amp; Setup'!$Y$17:$Y$26, MATCH($J3999, 'Intro &amp; Setup'!$U$17:$U$26, 0)), "")))</f>
        <v/>
      </c>
      <c r="AE3999" s="66" t="str">
        <f>IF($M3999="", "", IF(IFERROR(INDEX('Intro &amp; Setup'!$Y$17:$Y$26, MATCH($M3999, 'Intro &amp; Setup'!$U$17:$U$26, 0)), "")="", 'Intro &amp; Setup'!$BB$15, IFERROR(INDEX('Intro &amp; Setup'!$Y$17:$Y$26, MATCH($M3999, 'Intro &amp; Setup'!$U$17:$U$26, 0)), "")))</f>
        <v/>
      </c>
      <c r="AG3999" s="65" t="str">
        <f t="shared" si="1063"/>
        <v/>
      </c>
      <c r="AH3999" s="8" t="str">
        <f t="shared" si="1064"/>
        <v/>
      </c>
      <c r="AI3999" s="66" t="str">
        <f t="shared" si="1065"/>
        <v/>
      </c>
      <c r="AK3999" s="123" t="str">
        <f>IF(AC3999='Intro &amp; Setup'!$BB$14, $AO3999, "")</f>
        <v/>
      </c>
      <c r="AL3999" s="124" t="str">
        <f>IF(AD3999='Intro &amp; Setup'!$BB$14, $AO3999, "")</f>
        <v/>
      </c>
      <c r="AM3999" s="125" t="str">
        <f>IF(AE3999='Intro &amp; Setup'!$BB$14, $AO3999, "")</f>
        <v/>
      </c>
      <c r="AO3999" s="130" t="str">
        <f>IF(AND($B3999="", $C3999="", $D3999=""), "", IF($N3999="", 'Intro &amp; Setup'!$AB$33, $N3999))</f>
        <v/>
      </c>
      <c r="AQ3999" s="140">
        <f t="shared" si="1066"/>
        <v>0</v>
      </c>
      <c r="AR3999" s="145">
        <f t="shared" si="1067"/>
        <v>0</v>
      </c>
      <c r="AS3999" s="141">
        <f t="shared" si="1068"/>
        <v>0</v>
      </c>
      <c r="AU3999" s="149" t="str">
        <f t="shared" si="1069"/>
        <v/>
      </c>
      <c r="AV3999" s="155"/>
      <c r="AW3999" s="155"/>
      <c r="AX3999" s="155" t="str">
        <f t="shared" si="1070"/>
        <v/>
      </c>
      <c r="AY3999" s="155"/>
      <c r="AZ3999" s="155"/>
      <c r="BA3999" s="151" t="str">
        <f t="shared" si="1071"/>
        <v/>
      </c>
      <c r="BC3999" s="47" t="str">
        <f t="shared" si="1072"/>
        <v/>
      </c>
    </row>
    <row r="4000" spans="1:55" x14ac:dyDescent="0.25">
      <c r="A4000" s="4"/>
      <c r="B4000" s="167"/>
      <c r="C4000" s="168"/>
      <c r="D4000" s="169"/>
      <c r="E4000" s="170"/>
      <c r="F4000" s="171"/>
      <c r="G4000" s="172"/>
      <c r="H4000" s="173"/>
      <c r="I4000" s="171"/>
      <c r="J4000" s="172"/>
      <c r="K4000" s="170"/>
      <c r="L4000" s="171"/>
      <c r="M4000" s="172"/>
      <c r="N4000" s="174"/>
      <c r="O4000" s="4"/>
      <c r="P4000" s="49" t="str">
        <f t="shared" si="1056"/>
        <v/>
      </c>
      <c r="Q4000" s="4"/>
      <c r="S4000" s="22" t="str">
        <f t="shared" si="1057"/>
        <v/>
      </c>
      <c r="T4000" s="8" t="str">
        <f t="shared" si="1058"/>
        <v/>
      </c>
      <c r="U4000" s="23" t="str">
        <f t="shared" si="1059"/>
        <v/>
      </c>
      <c r="W4000" s="50"/>
      <c r="Y4000" s="65" t="str">
        <f t="shared" si="1060"/>
        <v/>
      </c>
      <c r="Z4000" s="8" t="str">
        <f t="shared" si="1061"/>
        <v/>
      </c>
      <c r="AA4000" s="66" t="str">
        <f t="shared" si="1062"/>
        <v/>
      </c>
      <c r="AC4000" s="65" t="str">
        <f>IF($G4000="", "", IF(IFERROR(INDEX('Intro &amp; Setup'!$Y$17:$Y$26, MATCH($G4000, 'Intro &amp; Setup'!$U$17:$U$26, 0)), "")="", 'Intro &amp; Setup'!$BB$15, IFERROR(INDEX('Intro &amp; Setup'!$Y$17:$Y$26, MATCH($G4000, 'Intro &amp; Setup'!$U$17:$U$26, 0)), "")))</f>
        <v/>
      </c>
      <c r="AD4000" s="8" t="str">
        <f>IF($J4000="", "", IF(IFERROR(INDEX('Intro &amp; Setup'!$Y$17:$Y$26, MATCH($J4000, 'Intro &amp; Setup'!$U$17:$U$26, 0)), "")="", 'Intro &amp; Setup'!$BB$15, IFERROR(INDEX('Intro &amp; Setup'!$Y$17:$Y$26, MATCH($J4000, 'Intro &amp; Setup'!$U$17:$U$26, 0)), "")))</f>
        <v/>
      </c>
      <c r="AE4000" s="66" t="str">
        <f>IF($M4000="", "", IF(IFERROR(INDEX('Intro &amp; Setup'!$Y$17:$Y$26, MATCH($M4000, 'Intro &amp; Setup'!$U$17:$U$26, 0)), "")="", 'Intro &amp; Setup'!$BB$15, IFERROR(INDEX('Intro &amp; Setup'!$Y$17:$Y$26, MATCH($M4000, 'Intro &amp; Setup'!$U$17:$U$26, 0)), "")))</f>
        <v/>
      </c>
      <c r="AG4000" s="65" t="str">
        <f t="shared" si="1063"/>
        <v/>
      </c>
      <c r="AH4000" s="8" t="str">
        <f t="shared" si="1064"/>
        <v/>
      </c>
      <c r="AI4000" s="66" t="str">
        <f t="shared" si="1065"/>
        <v/>
      </c>
      <c r="AK4000" s="123" t="str">
        <f>IF(AC4000='Intro &amp; Setup'!$BB$14, $AO4000, "")</f>
        <v/>
      </c>
      <c r="AL4000" s="124" t="str">
        <f>IF(AD4000='Intro &amp; Setup'!$BB$14, $AO4000, "")</f>
        <v/>
      </c>
      <c r="AM4000" s="125" t="str">
        <f>IF(AE4000='Intro &amp; Setup'!$BB$14, $AO4000, "")</f>
        <v/>
      </c>
      <c r="AO4000" s="130" t="str">
        <f>IF(AND($B4000="", $C4000="", $D4000=""), "", IF($N4000="", 'Intro &amp; Setup'!$AB$33, $N4000))</f>
        <v/>
      </c>
      <c r="AQ4000" s="140">
        <f t="shared" si="1066"/>
        <v>0</v>
      </c>
      <c r="AR4000" s="145">
        <f t="shared" si="1067"/>
        <v>0</v>
      </c>
      <c r="AS4000" s="141">
        <f t="shared" si="1068"/>
        <v>0</v>
      </c>
      <c r="AU4000" s="149" t="str">
        <f t="shared" si="1069"/>
        <v/>
      </c>
      <c r="AV4000" s="155"/>
      <c r="AW4000" s="155"/>
      <c r="AX4000" s="155" t="str">
        <f t="shared" si="1070"/>
        <v/>
      </c>
      <c r="AY4000" s="155"/>
      <c r="AZ4000" s="155"/>
      <c r="BA4000" s="151" t="str">
        <f t="shared" si="1071"/>
        <v/>
      </c>
      <c r="BC4000" s="47" t="str">
        <f t="shared" si="1072"/>
        <v/>
      </c>
    </row>
    <row r="4001" spans="1:55" x14ac:dyDescent="0.25">
      <c r="A4001" s="4"/>
      <c r="B4001" s="167"/>
      <c r="C4001" s="168"/>
      <c r="D4001" s="169"/>
      <c r="E4001" s="170"/>
      <c r="F4001" s="171"/>
      <c r="G4001" s="172"/>
      <c r="H4001" s="173"/>
      <c r="I4001" s="171"/>
      <c r="J4001" s="172"/>
      <c r="K4001" s="170"/>
      <c r="L4001" s="171"/>
      <c r="M4001" s="172"/>
      <c r="N4001" s="174"/>
      <c r="O4001" s="4"/>
      <c r="P4001" s="49" t="str">
        <f t="shared" si="1056"/>
        <v/>
      </c>
      <c r="Q4001" s="4"/>
      <c r="S4001" s="22" t="str">
        <f t="shared" si="1057"/>
        <v/>
      </c>
      <c r="T4001" s="8" t="str">
        <f t="shared" si="1058"/>
        <v/>
      </c>
      <c r="U4001" s="23" t="str">
        <f t="shared" si="1059"/>
        <v/>
      </c>
      <c r="W4001" s="50"/>
      <c r="Y4001" s="65" t="str">
        <f t="shared" si="1060"/>
        <v/>
      </c>
      <c r="Z4001" s="8" t="str">
        <f t="shared" si="1061"/>
        <v/>
      </c>
      <c r="AA4001" s="66" t="str">
        <f t="shared" si="1062"/>
        <v/>
      </c>
      <c r="AC4001" s="65" t="str">
        <f>IF($G4001="", "", IF(IFERROR(INDEX('Intro &amp; Setup'!$Y$17:$Y$26, MATCH($G4001, 'Intro &amp; Setup'!$U$17:$U$26, 0)), "")="", 'Intro &amp; Setup'!$BB$15, IFERROR(INDEX('Intro &amp; Setup'!$Y$17:$Y$26, MATCH($G4001, 'Intro &amp; Setup'!$U$17:$U$26, 0)), "")))</f>
        <v/>
      </c>
      <c r="AD4001" s="8" t="str">
        <f>IF($J4001="", "", IF(IFERROR(INDEX('Intro &amp; Setup'!$Y$17:$Y$26, MATCH($J4001, 'Intro &amp; Setup'!$U$17:$U$26, 0)), "")="", 'Intro &amp; Setup'!$BB$15, IFERROR(INDEX('Intro &amp; Setup'!$Y$17:$Y$26, MATCH($J4001, 'Intro &amp; Setup'!$U$17:$U$26, 0)), "")))</f>
        <v/>
      </c>
      <c r="AE4001" s="66" t="str">
        <f>IF($M4001="", "", IF(IFERROR(INDEX('Intro &amp; Setup'!$Y$17:$Y$26, MATCH($M4001, 'Intro &amp; Setup'!$U$17:$U$26, 0)), "")="", 'Intro &amp; Setup'!$BB$15, IFERROR(INDEX('Intro &amp; Setup'!$Y$17:$Y$26, MATCH($M4001, 'Intro &amp; Setup'!$U$17:$U$26, 0)), "")))</f>
        <v/>
      </c>
      <c r="AG4001" s="65" t="str">
        <f t="shared" si="1063"/>
        <v/>
      </c>
      <c r="AH4001" s="8" t="str">
        <f t="shared" si="1064"/>
        <v/>
      </c>
      <c r="AI4001" s="66" t="str">
        <f t="shared" si="1065"/>
        <v/>
      </c>
      <c r="AK4001" s="123" t="str">
        <f>IF(AC4001='Intro &amp; Setup'!$BB$14, $AO4001, "")</f>
        <v/>
      </c>
      <c r="AL4001" s="124" t="str">
        <f>IF(AD4001='Intro &amp; Setup'!$BB$14, $AO4001, "")</f>
        <v/>
      </c>
      <c r="AM4001" s="125" t="str">
        <f>IF(AE4001='Intro &amp; Setup'!$BB$14, $AO4001, "")</f>
        <v/>
      </c>
      <c r="AO4001" s="130" t="str">
        <f>IF(AND($B4001="", $C4001="", $D4001=""), "", IF($N4001="", 'Intro &amp; Setup'!$AB$33, $N4001))</f>
        <v/>
      </c>
      <c r="AQ4001" s="140">
        <f t="shared" si="1066"/>
        <v>0</v>
      </c>
      <c r="AR4001" s="145">
        <f t="shared" si="1067"/>
        <v>0</v>
      </c>
      <c r="AS4001" s="141">
        <f t="shared" si="1068"/>
        <v>0</v>
      </c>
      <c r="AU4001" s="149" t="str">
        <f t="shared" si="1069"/>
        <v/>
      </c>
      <c r="AV4001" s="155"/>
      <c r="AW4001" s="155"/>
      <c r="AX4001" s="155" t="str">
        <f t="shared" si="1070"/>
        <v/>
      </c>
      <c r="AY4001" s="155"/>
      <c r="AZ4001" s="155"/>
      <c r="BA4001" s="151" t="str">
        <f t="shared" si="1071"/>
        <v/>
      </c>
      <c r="BC4001" s="47" t="str">
        <f t="shared" si="1072"/>
        <v/>
      </c>
    </row>
    <row r="4002" spans="1:55" x14ac:dyDescent="0.25">
      <c r="A4002" s="4"/>
      <c r="B4002" s="167"/>
      <c r="C4002" s="168"/>
      <c r="D4002" s="169"/>
      <c r="E4002" s="170"/>
      <c r="F4002" s="171"/>
      <c r="G4002" s="172"/>
      <c r="H4002" s="173"/>
      <c r="I4002" s="171"/>
      <c r="J4002" s="172"/>
      <c r="K4002" s="170"/>
      <c r="L4002" s="171"/>
      <c r="M4002" s="172"/>
      <c r="N4002" s="174"/>
      <c r="O4002" s="4"/>
      <c r="P4002" s="49" t="str">
        <f t="shared" si="1056"/>
        <v/>
      </c>
      <c r="Q4002" s="4"/>
      <c r="S4002" s="22" t="str">
        <f t="shared" si="1057"/>
        <v/>
      </c>
      <c r="T4002" s="8" t="str">
        <f t="shared" si="1058"/>
        <v/>
      </c>
      <c r="U4002" s="23" t="str">
        <f t="shared" si="1059"/>
        <v/>
      </c>
      <c r="W4002" s="50"/>
      <c r="Y4002" s="65" t="str">
        <f t="shared" si="1060"/>
        <v/>
      </c>
      <c r="Z4002" s="8" t="str">
        <f t="shared" si="1061"/>
        <v/>
      </c>
      <c r="AA4002" s="66" t="str">
        <f t="shared" si="1062"/>
        <v/>
      </c>
      <c r="AC4002" s="65" t="str">
        <f>IF($G4002="", "", IF(IFERROR(INDEX('Intro &amp; Setup'!$Y$17:$Y$26, MATCH($G4002, 'Intro &amp; Setup'!$U$17:$U$26, 0)), "")="", 'Intro &amp; Setup'!$BB$15, IFERROR(INDEX('Intro &amp; Setup'!$Y$17:$Y$26, MATCH($G4002, 'Intro &amp; Setup'!$U$17:$U$26, 0)), "")))</f>
        <v/>
      </c>
      <c r="AD4002" s="8" t="str">
        <f>IF($J4002="", "", IF(IFERROR(INDEX('Intro &amp; Setup'!$Y$17:$Y$26, MATCH($J4002, 'Intro &amp; Setup'!$U$17:$U$26, 0)), "")="", 'Intro &amp; Setup'!$BB$15, IFERROR(INDEX('Intro &amp; Setup'!$Y$17:$Y$26, MATCH($J4002, 'Intro &amp; Setup'!$U$17:$U$26, 0)), "")))</f>
        <v/>
      </c>
      <c r="AE4002" s="66" t="str">
        <f>IF($M4002="", "", IF(IFERROR(INDEX('Intro &amp; Setup'!$Y$17:$Y$26, MATCH($M4002, 'Intro &amp; Setup'!$U$17:$U$26, 0)), "")="", 'Intro &amp; Setup'!$BB$15, IFERROR(INDEX('Intro &amp; Setup'!$Y$17:$Y$26, MATCH($M4002, 'Intro &amp; Setup'!$U$17:$U$26, 0)), "")))</f>
        <v/>
      </c>
      <c r="AG4002" s="65" t="str">
        <f t="shared" si="1063"/>
        <v/>
      </c>
      <c r="AH4002" s="8" t="str">
        <f t="shared" si="1064"/>
        <v/>
      </c>
      <c r="AI4002" s="66" t="str">
        <f t="shared" si="1065"/>
        <v/>
      </c>
      <c r="AK4002" s="123" t="str">
        <f>IF(AC4002='Intro &amp; Setup'!$BB$14, $AO4002, "")</f>
        <v/>
      </c>
      <c r="AL4002" s="124" t="str">
        <f>IF(AD4002='Intro &amp; Setup'!$BB$14, $AO4002, "")</f>
        <v/>
      </c>
      <c r="AM4002" s="125" t="str">
        <f>IF(AE4002='Intro &amp; Setup'!$BB$14, $AO4002, "")</f>
        <v/>
      </c>
      <c r="AO4002" s="130" t="str">
        <f>IF(AND($B4002="", $C4002="", $D4002=""), "", IF($N4002="", 'Intro &amp; Setup'!$AB$33, $N4002))</f>
        <v/>
      </c>
      <c r="AQ4002" s="140">
        <f t="shared" si="1066"/>
        <v>0</v>
      </c>
      <c r="AR4002" s="145">
        <f t="shared" si="1067"/>
        <v>0</v>
      </c>
      <c r="AS4002" s="141">
        <f t="shared" si="1068"/>
        <v>0</v>
      </c>
      <c r="AU4002" s="149" t="str">
        <f t="shared" si="1069"/>
        <v/>
      </c>
      <c r="AV4002" s="155"/>
      <c r="AW4002" s="155"/>
      <c r="AX4002" s="155" t="str">
        <f t="shared" si="1070"/>
        <v/>
      </c>
      <c r="AY4002" s="155"/>
      <c r="AZ4002" s="155"/>
      <c r="BA4002" s="151" t="str">
        <f t="shared" si="1071"/>
        <v/>
      </c>
      <c r="BC4002" s="47" t="str">
        <f t="shared" si="1072"/>
        <v/>
      </c>
    </row>
    <row r="4003" spans="1:55" x14ac:dyDescent="0.25">
      <c r="A4003" s="4"/>
      <c r="B4003" s="167"/>
      <c r="C4003" s="168"/>
      <c r="D4003" s="169"/>
      <c r="E4003" s="170"/>
      <c r="F4003" s="171"/>
      <c r="G4003" s="172"/>
      <c r="H4003" s="173"/>
      <c r="I4003" s="171"/>
      <c r="J4003" s="172"/>
      <c r="K4003" s="170"/>
      <c r="L4003" s="171"/>
      <c r="M4003" s="172"/>
      <c r="N4003" s="174"/>
      <c r="O4003" s="4"/>
      <c r="P4003" s="49" t="str">
        <f t="shared" si="1056"/>
        <v/>
      </c>
      <c r="Q4003" s="4"/>
      <c r="S4003" s="22" t="str">
        <f t="shared" si="1057"/>
        <v/>
      </c>
      <c r="T4003" s="8" t="str">
        <f t="shared" si="1058"/>
        <v/>
      </c>
      <c r="U4003" s="23" t="str">
        <f t="shared" si="1059"/>
        <v/>
      </c>
      <c r="W4003" s="50"/>
      <c r="Y4003" s="65" t="str">
        <f t="shared" si="1060"/>
        <v/>
      </c>
      <c r="Z4003" s="8" t="str">
        <f t="shared" si="1061"/>
        <v/>
      </c>
      <c r="AA4003" s="66" t="str">
        <f t="shared" si="1062"/>
        <v/>
      </c>
      <c r="AC4003" s="65" t="str">
        <f>IF($G4003="", "", IF(IFERROR(INDEX('Intro &amp; Setup'!$Y$17:$Y$26, MATCH($G4003, 'Intro &amp; Setup'!$U$17:$U$26, 0)), "")="", 'Intro &amp; Setup'!$BB$15, IFERROR(INDEX('Intro &amp; Setup'!$Y$17:$Y$26, MATCH($G4003, 'Intro &amp; Setup'!$U$17:$U$26, 0)), "")))</f>
        <v/>
      </c>
      <c r="AD4003" s="8" t="str">
        <f>IF($J4003="", "", IF(IFERROR(INDEX('Intro &amp; Setup'!$Y$17:$Y$26, MATCH($J4003, 'Intro &amp; Setup'!$U$17:$U$26, 0)), "")="", 'Intro &amp; Setup'!$BB$15, IFERROR(INDEX('Intro &amp; Setup'!$Y$17:$Y$26, MATCH($J4003, 'Intro &amp; Setup'!$U$17:$U$26, 0)), "")))</f>
        <v/>
      </c>
      <c r="AE4003" s="66" t="str">
        <f>IF($M4003="", "", IF(IFERROR(INDEX('Intro &amp; Setup'!$Y$17:$Y$26, MATCH($M4003, 'Intro &amp; Setup'!$U$17:$U$26, 0)), "")="", 'Intro &amp; Setup'!$BB$15, IFERROR(INDEX('Intro &amp; Setup'!$Y$17:$Y$26, MATCH($M4003, 'Intro &amp; Setup'!$U$17:$U$26, 0)), "")))</f>
        <v/>
      </c>
      <c r="AG4003" s="65" t="str">
        <f t="shared" si="1063"/>
        <v/>
      </c>
      <c r="AH4003" s="8" t="str">
        <f t="shared" si="1064"/>
        <v/>
      </c>
      <c r="AI4003" s="66" t="str">
        <f t="shared" si="1065"/>
        <v/>
      </c>
      <c r="AK4003" s="123" t="str">
        <f>IF(AC4003='Intro &amp; Setup'!$BB$14, $AO4003, "")</f>
        <v/>
      </c>
      <c r="AL4003" s="124" t="str">
        <f>IF(AD4003='Intro &amp; Setup'!$BB$14, $AO4003, "")</f>
        <v/>
      </c>
      <c r="AM4003" s="125" t="str">
        <f>IF(AE4003='Intro &amp; Setup'!$BB$14, $AO4003, "")</f>
        <v/>
      </c>
      <c r="AO4003" s="130" t="str">
        <f>IF(AND($B4003="", $C4003="", $D4003=""), "", IF($N4003="", 'Intro &amp; Setup'!$AB$33, $N4003))</f>
        <v/>
      </c>
      <c r="AQ4003" s="140">
        <f t="shared" si="1066"/>
        <v>0</v>
      </c>
      <c r="AR4003" s="145">
        <f t="shared" si="1067"/>
        <v>0</v>
      </c>
      <c r="AS4003" s="141">
        <f t="shared" si="1068"/>
        <v>0</v>
      </c>
      <c r="AU4003" s="149" t="str">
        <f t="shared" si="1069"/>
        <v/>
      </c>
      <c r="AV4003" s="155"/>
      <c r="AW4003" s="155"/>
      <c r="AX4003" s="155" t="str">
        <f t="shared" si="1070"/>
        <v/>
      </c>
      <c r="AY4003" s="155"/>
      <c r="AZ4003" s="155"/>
      <c r="BA4003" s="151" t="str">
        <f t="shared" si="1071"/>
        <v/>
      </c>
      <c r="BC4003" s="47" t="str">
        <f t="shared" si="1072"/>
        <v/>
      </c>
    </row>
    <row r="4004" spans="1:55" x14ac:dyDescent="0.25">
      <c r="A4004" s="4"/>
      <c r="B4004" s="167"/>
      <c r="C4004" s="168"/>
      <c r="D4004" s="169"/>
      <c r="E4004" s="170"/>
      <c r="F4004" s="171"/>
      <c r="G4004" s="172"/>
      <c r="H4004" s="173"/>
      <c r="I4004" s="171"/>
      <c r="J4004" s="172"/>
      <c r="K4004" s="170"/>
      <c r="L4004" s="171"/>
      <c r="M4004" s="172"/>
      <c r="N4004" s="174"/>
      <c r="O4004" s="4"/>
      <c r="P4004" s="49" t="str">
        <f t="shared" si="1056"/>
        <v/>
      </c>
      <c r="Q4004" s="4"/>
      <c r="S4004" s="22" t="str">
        <f t="shared" si="1057"/>
        <v/>
      </c>
      <c r="T4004" s="8" t="str">
        <f t="shared" si="1058"/>
        <v/>
      </c>
      <c r="U4004" s="23" t="str">
        <f t="shared" si="1059"/>
        <v/>
      </c>
      <c r="W4004" s="50"/>
      <c r="Y4004" s="65" t="str">
        <f t="shared" si="1060"/>
        <v/>
      </c>
      <c r="Z4004" s="8" t="str">
        <f t="shared" si="1061"/>
        <v/>
      </c>
      <c r="AA4004" s="66" t="str">
        <f t="shared" si="1062"/>
        <v/>
      </c>
      <c r="AC4004" s="65" t="str">
        <f>IF($G4004="", "", IF(IFERROR(INDEX('Intro &amp; Setup'!$Y$17:$Y$26, MATCH($G4004, 'Intro &amp; Setup'!$U$17:$U$26, 0)), "")="", 'Intro &amp; Setup'!$BB$15, IFERROR(INDEX('Intro &amp; Setup'!$Y$17:$Y$26, MATCH($G4004, 'Intro &amp; Setup'!$U$17:$U$26, 0)), "")))</f>
        <v/>
      </c>
      <c r="AD4004" s="8" t="str">
        <f>IF($J4004="", "", IF(IFERROR(INDEX('Intro &amp; Setup'!$Y$17:$Y$26, MATCH($J4004, 'Intro &amp; Setup'!$U$17:$U$26, 0)), "")="", 'Intro &amp; Setup'!$BB$15, IFERROR(INDEX('Intro &amp; Setup'!$Y$17:$Y$26, MATCH($J4004, 'Intro &amp; Setup'!$U$17:$U$26, 0)), "")))</f>
        <v/>
      </c>
      <c r="AE4004" s="66" t="str">
        <f>IF($M4004="", "", IF(IFERROR(INDEX('Intro &amp; Setup'!$Y$17:$Y$26, MATCH($M4004, 'Intro &amp; Setup'!$U$17:$U$26, 0)), "")="", 'Intro &amp; Setup'!$BB$15, IFERROR(INDEX('Intro &amp; Setup'!$Y$17:$Y$26, MATCH($M4004, 'Intro &amp; Setup'!$U$17:$U$26, 0)), "")))</f>
        <v/>
      </c>
      <c r="AG4004" s="65" t="str">
        <f t="shared" si="1063"/>
        <v/>
      </c>
      <c r="AH4004" s="8" t="str">
        <f t="shared" si="1064"/>
        <v/>
      </c>
      <c r="AI4004" s="66" t="str">
        <f t="shared" si="1065"/>
        <v/>
      </c>
      <c r="AK4004" s="123" t="str">
        <f>IF(AC4004='Intro &amp; Setup'!$BB$14, $AO4004, "")</f>
        <v/>
      </c>
      <c r="AL4004" s="124" t="str">
        <f>IF(AD4004='Intro &amp; Setup'!$BB$14, $AO4004, "")</f>
        <v/>
      </c>
      <c r="AM4004" s="125" t="str">
        <f>IF(AE4004='Intro &amp; Setup'!$BB$14, $AO4004, "")</f>
        <v/>
      </c>
      <c r="AO4004" s="130" t="str">
        <f>IF(AND($B4004="", $C4004="", $D4004=""), "", IF($N4004="", 'Intro &amp; Setup'!$AB$33, $N4004))</f>
        <v/>
      </c>
      <c r="AQ4004" s="140">
        <f t="shared" si="1066"/>
        <v>0</v>
      </c>
      <c r="AR4004" s="145">
        <f t="shared" si="1067"/>
        <v>0</v>
      </c>
      <c r="AS4004" s="141">
        <f t="shared" si="1068"/>
        <v>0</v>
      </c>
      <c r="AU4004" s="149" t="str">
        <f t="shared" si="1069"/>
        <v/>
      </c>
      <c r="AV4004" s="155"/>
      <c r="AW4004" s="155"/>
      <c r="AX4004" s="155" t="str">
        <f t="shared" si="1070"/>
        <v/>
      </c>
      <c r="AY4004" s="155"/>
      <c r="AZ4004" s="155"/>
      <c r="BA4004" s="151" t="str">
        <f t="shared" si="1071"/>
        <v/>
      </c>
      <c r="BC4004" s="47" t="str">
        <f t="shared" si="1072"/>
        <v/>
      </c>
    </row>
    <row r="4005" spans="1:55" x14ac:dyDescent="0.25">
      <c r="A4005" s="4"/>
      <c r="B4005" s="167"/>
      <c r="C4005" s="168"/>
      <c r="D4005" s="169"/>
      <c r="E4005" s="170"/>
      <c r="F4005" s="171"/>
      <c r="G4005" s="172"/>
      <c r="H4005" s="173"/>
      <c r="I4005" s="171"/>
      <c r="J4005" s="172"/>
      <c r="K4005" s="170"/>
      <c r="L4005" s="171"/>
      <c r="M4005" s="172"/>
      <c r="N4005" s="174"/>
      <c r="O4005" s="4"/>
      <c r="P4005" s="49" t="str">
        <f t="shared" si="1056"/>
        <v/>
      </c>
      <c r="Q4005" s="4"/>
      <c r="S4005" s="22" t="str">
        <f t="shared" si="1057"/>
        <v/>
      </c>
      <c r="T4005" s="8" t="str">
        <f t="shared" si="1058"/>
        <v/>
      </c>
      <c r="U4005" s="23" t="str">
        <f t="shared" si="1059"/>
        <v/>
      </c>
      <c r="W4005" s="50"/>
      <c r="Y4005" s="65" t="str">
        <f t="shared" si="1060"/>
        <v/>
      </c>
      <c r="Z4005" s="8" t="str">
        <f t="shared" si="1061"/>
        <v/>
      </c>
      <c r="AA4005" s="66" t="str">
        <f t="shared" si="1062"/>
        <v/>
      </c>
      <c r="AC4005" s="65" t="str">
        <f>IF($G4005="", "", IF(IFERROR(INDEX('Intro &amp; Setup'!$Y$17:$Y$26, MATCH($G4005, 'Intro &amp; Setup'!$U$17:$U$26, 0)), "")="", 'Intro &amp; Setup'!$BB$15, IFERROR(INDEX('Intro &amp; Setup'!$Y$17:$Y$26, MATCH($G4005, 'Intro &amp; Setup'!$U$17:$U$26, 0)), "")))</f>
        <v/>
      </c>
      <c r="AD4005" s="8" t="str">
        <f>IF($J4005="", "", IF(IFERROR(INDEX('Intro &amp; Setup'!$Y$17:$Y$26, MATCH($J4005, 'Intro &amp; Setup'!$U$17:$U$26, 0)), "")="", 'Intro &amp; Setup'!$BB$15, IFERROR(INDEX('Intro &amp; Setup'!$Y$17:$Y$26, MATCH($J4005, 'Intro &amp; Setup'!$U$17:$U$26, 0)), "")))</f>
        <v/>
      </c>
      <c r="AE4005" s="66" t="str">
        <f>IF($M4005="", "", IF(IFERROR(INDEX('Intro &amp; Setup'!$Y$17:$Y$26, MATCH($M4005, 'Intro &amp; Setup'!$U$17:$U$26, 0)), "")="", 'Intro &amp; Setup'!$BB$15, IFERROR(INDEX('Intro &amp; Setup'!$Y$17:$Y$26, MATCH($M4005, 'Intro &amp; Setup'!$U$17:$U$26, 0)), "")))</f>
        <v/>
      </c>
      <c r="AG4005" s="65" t="str">
        <f t="shared" si="1063"/>
        <v/>
      </c>
      <c r="AH4005" s="8" t="str">
        <f t="shared" si="1064"/>
        <v/>
      </c>
      <c r="AI4005" s="66" t="str">
        <f t="shared" si="1065"/>
        <v/>
      </c>
      <c r="AK4005" s="123" t="str">
        <f>IF(AC4005='Intro &amp; Setup'!$BB$14, $AO4005, "")</f>
        <v/>
      </c>
      <c r="AL4005" s="124" t="str">
        <f>IF(AD4005='Intro &amp; Setup'!$BB$14, $AO4005, "")</f>
        <v/>
      </c>
      <c r="AM4005" s="125" t="str">
        <f>IF(AE4005='Intro &amp; Setup'!$BB$14, $AO4005, "")</f>
        <v/>
      </c>
      <c r="AO4005" s="130" t="str">
        <f>IF(AND($B4005="", $C4005="", $D4005=""), "", IF($N4005="", 'Intro &amp; Setup'!$AB$33, $N4005))</f>
        <v/>
      </c>
      <c r="AQ4005" s="140">
        <f t="shared" si="1066"/>
        <v>0</v>
      </c>
      <c r="AR4005" s="145">
        <f t="shared" si="1067"/>
        <v>0</v>
      </c>
      <c r="AS4005" s="141">
        <f t="shared" si="1068"/>
        <v>0</v>
      </c>
      <c r="AU4005" s="149" t="str">
        <f t="shared" si="1069"/>
        <v/>
      </c>
      <c r="AV4005" s="155"/>
      <c r="AW4005" s="155"/>
      <c r="AX4005" s="155" t="str">
        <f t="shared" si="1070"/>
        <v/>
      </c>
      <c r="AY4005" s="155"/>
      <c r="AZ4005" s="155"/>
      <c r="BA4005" s="151" t="str">
        <f t="shared" si="1071"/>
        <v/>
      </c>
      <c r="BC4005" s="47" t="str">
        <f t="shared" si="1072"/>
        <v/>
      </c>
    </row>
    <row r="4006" spans="1:55" x14ac:dyDescent="0.25">
      <c r="A4006" s="4"/>
      <c r="B4006" s="167"/>
      <c r="C4006" s="168"/>
      <c r="D4006" s="169"/>
      <c r="E4006" s="170"/>
      <c r="F4006" s="171"/>
      <c r="G4006" s="172"/>
      <c r="H4006" s="173"/>
      <c r="I4006" s="171"/>
      <c r="J4006" s="172"/>
      <c r="K4006" s="170"/>
      <c r="L4006" s="171"/>
      <c r="M4006" s="172"/>
      <c r="N4006" s="174"/>
      <c r="O4006" s="4"/>
      <c r="P4006" s="49" t="str">
        <f t="shared" si="1056"/>
        <v/>
      </c>
      <c r="Q4006" s="4"/>
      <c r="S4006" s="22" t="str">
        <f t="shared" si="1057"/>
        <v/>
      </c>
      <c r="T4006" s="8" t="str">
        <f t="shared" si="1058"/>
        <v/>
      </c>
      <c r="U4006" s="23" t="str">
        <f t="shared" si="1059"/>
        <v/>
      </c>
      <c r="W4006" s="50"/>
      <c r="Y4006" s="65" t="str">
        <f t="shared" si="1060"/>
        <v/>
      </c>
      <c r="Z4006" s="8" t="str">
        <f t="shared" si="1061"/>
        <v/>
      </c>
      <c r="AA4006" s="66" t="str">
        <f t="shared" si="1062"/>
        <v/>
      </c>
      <c r="AC4006" s="65" t="str">
        <f>IF($G4006="", "", IF(IFERROR(INDEX('Intro &amp; Setup'!$Y$17:$Y$26, MATCH($G4006, 'Intro &amp; Setup'!$U$17:$U$26, 0)), "")="", 'Intro &amp; Setup'!$BB$15, IFERROR(INDEX('Intro &amp; Setup'!$Y$17:$Y$26, MATCH($G4006, 'Intro &amp; Setup'!$U$17:$U$26, 0)), "")))</f>
        <v/>
      </c>
      <c r="AD4006" s="8" t="str">
        <f>IF($J4006="", "", IF(IFERROR(INDEX('Intro &amp; Setup'!$Y$17:$Y$26, MATCH($J4006, 'Intro &amp; Setup'!$U$17:$U$26, 0)), "")="", 'Intro &amp; Setup'!$BB$15, IFERROR(INDEX('Intro &amp; Setup'!$Y$17:$Y$26, MATCH($J4006, 'Intro &amp; Setup'!$U$17:$U$26, 0)), "")))</f>
        <v/>
      </c>
      <c r="AE4006" s="66" t="str">
        <f>IF($M4006="", "", IF(IFERROR(INDEX('Intro &amp; Setup'!$Y$17:$Y$26, MATCH($M4006, 'Intro &amp; Setup'!$U$17:$U$26, 0)), "")="", 'Intro &amp; Setup'!$BB$15, IFERROR(INDEX('Intro &amp; Setup'!$Y$17:$Y$26, MATCH($M4006, 'Intro &amp; Setup'!$U$17:$U$26, 0)), "")))</f>
        <v/>
      </c>
      <c r="AG4006" s="65" t="str">
        <f t="shared" si="1063"/>
        <v/>
      </c>
      <c r="AH4006" s="8" t="str">
        <f t="shared" si="1064"/>
        <v/>
      </c>
      <c r="AI4006" s="66" t="str">
        <f t="shared" si="1065"/>
        <v/>
      </c>
      <c r="AK4006" s="123" t="str">
        <f>IF(AC4006='Intro &amp; Setup'!$BB$14, $AO4006, "")</f>
        <v/>
      </c>
      <c r="AL4006" s="124" t="str">
        <f>IF(AD4006='Intro &amp; Setup'!$BB$14, $AO4006, "")</f>
        <v/>
      </c>
      <c r="AM4006" s="125" t="str">
        <f>IF(AE4006='Intro &amp; Setup'!$BB$14, $AO4006, "")</f>
        <v/>
      </c>
      <c r="AO4006" s="130" t="str">
        <f>IF(AND($B4006="", $C4006="", $D4006=""), "", IF($N4006="", 'Intro &amp; Setup'!$AB$33, $N4006))</f>
        <v/>
      </c>
      <c r="AQ4006" s="140">
        <f t="shared" si="1066"/>
        <v>0</v>
      </c>
      <c r="AR4006" s="145">
        <f t="shared" si="1067"/>
        <v>0</v>
      </c>
      <c r="AS4006" s="141">
        <f t="shared" si="1068"/>
        <v>0</v>
      </c>
      <c r="AU4006" s="149" t="str">
        <f t="shared" si="1069"/>
        <v/>
      </c>
      <c r="AV4006" s="155"/>
      <c r="AW4006" s="155"/>
      <c r="AX4006" s="155" t="str">
        <f t="shared" si="1070"/>
        <v/>
      </c>
      <c r="AY4006" s="155"/>
      <c r="AZ4006" s="155"/>
      <c r="BA4006" s="151" t="str">
        <f t="shared" si="1071"/>
        <v/>
      </c>
      <c r="BC4006" s="47" t="str">
        <f t="shared" si="1072"/>
        <v/>
      </c>
    </row>
    <row r="4007" spans="1:55" x14ac:dyDescent="0.25">
      <c r="A4007" s="4"/>
      <c r="B4007" s="167"/>
      <c r="C4007" s="168"/>
      <c r="D4007" s="169"/>
      <c r="E4007" s="170"/>
      <c r="F4007" s="171"/>
      <c r="G4007" s="172"/>
      <c r="H4007" s="173"/>
      <c r="I4007" s="171"/>
      <c r="J4007" s="172"/>
      <c r="K4007" s="170"/>
      <c r="L4007" s="171"/>
      <c r="M4007" s="172"/>
      <c r="N4007" s="174"/>
      <c r="O4007" s="4"/>
      <c r="P4007" s="49" t="str">
        <f t="shared" si="1056"/>
        <v/>
      </c>
      <c r="Q4007" s="4"/>
      <c r="S4007" s="22" t="str">
        <f t="shared" si="1057"/>
        <v/>
      </c>
      <c r="T4007" s="8" t="str">
        <f t="shared" si="1058"/>
        <v/>
      </c>
      <c r="U4007" s="23" t="str">
        <f t="shared" si="1059"/>
        <v/>
      </c>
      <c r="W4007" s="50"/>
      <c r="Y4007" s="65" t="str">
        <f t="shared" si="1060"/>
        <v/>
      </c>
      <c r="Z4007" s="8" t="str">
        <f t="shared" si="1061"/>
        <v/>
      </c>
      <c r="AA4007" s="66" t="str">
        <f t="shared" si="1062"/>
        <v/>
      </c>
      <c r="AC4007" s="65" t="str">
        <f>IF($G4007="", "", IF(IFERROR(INDEX('Intro &amp; Setup'!$Y$17:$Y$26, MATCH($G4007, 'Intro &amp; Setup'!$U$17:$U$26, 0)), "")="", 'Intro &amp; Setup'!$BB$15, IFERROR(INDEX('Intro &amp; Setup'!$Y$17:$Y$26, MATCH($G4007, 'Intro &amp; Setup'!$U$17:$U$26, 0)), "")))</f>
        <v/>
      </c>
      <c r="AD4007" s="8" t="str">
        <f>IF($J4007="", "", IF(IFERROR(INDEX('Intro &amp; Setup'!$Y$17:$Y$26, MATCH($J4007, 'Intro &amp; Setup'!$U$17:$U$26, 0)), "")="", 'Intro &amp; Setup'!$BB$15, IFERROR(INDEX('Intro &amp; Setup'!$Y$17:$Y$26, MATCH($J4007, 'Intro &amp; Setup'!$U$17:$U$26, 0)), "")))</f>
        <v/>
      </c>
      <c r="AE4007" s="66" t="str">
        <f>IF($M4007="", "", IF(IFERROR(INDEX('Intro &amp; Setup'!$Y$17:$Y$26, MATCH($M4007, 'Intro &amp; Setup'!$U$17:$U$26, 0)), "")="", 'Intro &amp; Setup'!$BB$15, IFERROR(INDEX('Intro &amp; Setup'!$Y$17:$Y$26, MATCH($M4007, 'Intro &amp; Setup'!$U$17:$U$26, 0)), "")))</f>
        <v/>
      </c>
      <c r="AG4007" s="65" t="str">
        <f t="shared" si="1063"/>
        <v/>
      </c>
      <c r="AH4007" s="8" t="str">
        <f t="shared" si="1064"/>
        <v/>
      </c>
      <c r="AI4007" s="66" t="str">
        <f t="shared" si="1065"/>
        <v/>
      </c>
      <c r="AK4007" s="123" t="str">
        <f>IF(AC4007='Intro &amp; Setup'!$BB$14, $AO4007, "")</f>
        <v/>
      </c>
      <c r="AL4007" s="124" t="str">
        <f>IF(AD4007='Intro &amp; Setup'!$BB$14, $AO4007, "")</f>
        <v/>
      </c>
      <c r="AM4007" s="125" t="str">
        <f>IF(AE4007='Intro &amp; Setup'!$BB$14, $AO4007, "")</f>
        <v/>
      </c>
      <c r="AO4007" s="130" t="str">
        <f>IF(AND($B4007="", $C4007="", $D4007=""), "", IF($N4007="", 'Intro &amp; Setup'!$AB$33, $N4007))</f>
        <v/>
      </c>
      <c r="AQ4007" s="140">
        <f t="shared" si="1066"/>
        <v>0</v>
      </c>
      <c r="AR4007" s="145">
        <f t="shared" si="1067"/>
        <v>0</v>
      </c>
      <c r="AS4007" s="141">
        <f t="shared" si="1068"/>
        <v>0</v>
      </c>
      <c r="AU4007" s="149" t="str">
        <f t="shared" si="1069"/>
        <v/>
      </c>
      <c r="AV4007" s="155"/>
      <c r="AW4007" s="155"/>
      <c r="AX4007" s="155" t="str">
        <f t="shared" si="1070"/>
        <v/>
      </c>
      <c r="AY4007" s="155"/>
      <c r="AZ4007" s="155"/>
      <c r="BA4007" s="151" t="str">
        <f t="shared" si="1071"/>
        <v/>
      </c>
      <c r="BC4007" s="47" t="str">
        <f t="shared" si="1072"/>
        <v/>
      </c>
    </row>
    <row r="4008" spans="1:55" x14ac:dyDescent="0.25">
      <c r="A4008" s="4"/>
      <c r="B4008" s="167"/>
      <c r="C4008" s="168"/>
      <c r="D4008" s="169"/>
      <c r="E4008" s="170"/>
      <c r="F4008" s="171"/>
      <c r="G4008" s="172"/>
      <c r="H4008" s="173"/>
      <c r="I4008" s="171"/>
      <c r="J4008" s="172"/>
      <c r="K4008" s="170"/>
      <c r="L4008" s="171"/>
      <c r="M4008" s="172"/>
      <c r="N4008" s="174"/>
      <c r="O4008" s="4"/>
      <c r="P4008" s="49" t="str">
        <f t="shared" si="1056"/>
        <v/>
      </c>
      <c r="Q4008" s="4"/>
      <c r="S4008" s="22" t="str">
        <f t="shared" si="1057"/>
        <v/>
      </c>
      <c r="T4008" s="8" t="str">
        <f t="shared" si="1058"/>
        <v/>
      </c>
      <c r="U4008" s="23" t="str">
        <f t="shared" si="1059"/>
        <v/>
      </c>
      <c r="W4008" s="50"/>
      <c r="Y4008" s="65" t="str">
        <f t="shared" si="1060"/>
        <v/>
      </c>
      <c r="Z4008" s="8" t="str">
        <f t="shared" si="1061"/>
        <v/>
      </c>
      <c r="AA4008" s="66" t="str">
        <f t="shared" si="1062"/>
        <v/>
      </c>
      <c r="AC4008" s="65" t="str">
        <f>IF($G4008="", "", IF(IFERROR(INDEX('Intro &amp; Setup'!$Y$17:$Y$26, MATCH($G4008, 'Intro &amp; Setup'!$U$17:$U$26, 0)), "")="", 'Intro &amp; Setup'!$BB$15, IFERROR(INDEX('Intro &amp; Setup'!$Y$17:$Y$26, MATCH($G4008, 'Intro &amp; Setup'!$U$17:$U$26, 0)), "")))</f>
        <v/>
      </c>
      <c r="AD4008" s="8" t="str">
        <f>IF($J4008="", "", IF(IFERROR(INDEX('Intro &amp; Setup'!$Y$17:$Y$26, MATCH($J4008, 'Intro &amp; Setup'!$U$17:$U$26, 0)), "")="", 'Intro &amp; Setup'!$BB$15, IFERROR(INDEX('Intro &amp; Setup'!$Y$17:$Y$26, MATCH($J4008, 'Intro &amp; Setup'!$U$17:$U$26, 0)), "")))</f>
        <v/>
      </c>
      <c r="AE4008" s="66" t="str">
        <f>IF($M4008="", "", IF(IFERROR(INDEX('Intro &amp; Setup'!$Y$17:$Y$26, MATCH($M4008, 'Intro &amp; Setup'!$U$17:$U$26, 0)), "")="", 'Intro &amp; Setup'!$BB$15, IFERROR(INDEX('Intro &amp; Setup'!$Y$17:$Y$26, MATCH($M4008, 'Intro &amp; Setup'!$U$17:$U$26, 0)), "")))</f>
        <v/>
      </c>
      <c r="AG4008" s="65" t="str">
        <f t="shared" si="1063"/>
        <v/>
      </c>
      <c r="AH4008" s="8" t="str">
        <f t="shared" si="1064"/>
        <v/>
      </c>
      <c r="AI4008" s="66" t="str">
        <f t="shared" si="1065"/>
        <v/>
      </c>
      <c r="AK4008" s="123" t="str">
        <f>IF(AC4008='Intro &amp; Setup'!$BB$14, $AO4008, "")</f>
        <v/>
      </c>
      <c r="AL4008" s="124" t="str">
        <f>IF(AD4008='Intro &amp; Setup'!$BB$14, $AO4008, "")</f>
        <v/>
      </c>
      <c r="AM4008" s="125" t="str">
        <f>IF(AE4008='Intro &amp; Setup'!$BB$14, $AO4008, "")</f>
        <v/>
      </c>
      <c r="AO4008" s="130" t="str">
        <f>IF(AND($B4008="", $C4008="", $D4008=""), "", IF($N4008="", 'Intro &amp; Setup'!$AB$33, $N4008))</f>
        <v/>
      </c>
      <c r="AQ4008" s="140">
        <f t="shared" si="1066"/>
        <v>0</v>
      </c>
      <c r="AR4008" s="145">
        <f t="shared" si="1067"/>
        <v>0</v>
      </c>
      <c r="AS4008" s="141">
        <f t="shared" si="1068"/>
        <v>0</v>
      </c>
      <c r="AU4008" s="149" t="str">
        <f t="shared" si="1069"/>
        <v/>
      </c>
      <c r="AV4008" s="155"/>
      <c r="AW4008" s="155"/>
      <c r="AX4008" s="155" t="str">
        <f t="shared" si="1070"/>
        <v/>
      </c>
      <c r="AY4008" s="155"/>
      <c r="AZ4008" s="155"/>
      <c r="BA4008" s="151" t="str">
        <f t="shared" si="1071"/>
        <v/>
      </c>
      <c r="BC4008" s="47" t="str">
        <f t="shared" si="1072"/>
        <v/>
      </c>
    </row>
    <row r="4009" spans="1:55" x14ac:dyDescent="0.25">
      <c r="A4009" s="4"/>
      <c r="B4009" s="167"/>
      <c r="C4009" s="168"/>
      <c r="D4009" s="169"/>
      <c r="E4009" s="170"/>
      <c r="F4009" s="171"/>
      <c r="G4009" s="172"/>
      <c r="H4009" s="173"/>
      <c r="I4009" s="171"/>
      <c r="J4009" s="172"/>
      <c r="K4009" s="170"/>
      <c r="L4009" s="171"/>
      <c r="M4009" s="172"/>
      <c r="N4009" s="174"/>
      <c r="O4009" s="4"/>
      <c r="P4009" s="49" t="str">
        <f t="shared" si="1056"/>
        <v/>
      </c>
      <c r="Q4009" s="4"/>
      <c r="S4009" s="22" t="str">
        <f t="shared" si="1057"/>
        <v/>
      </c>
      <c r="T4009" s="8" t="str">
        <f t="shared" si="1058"/>
        <v/>
      </c>
      <c r="U4009" s="23" t="str">
        <f t="shared" si="1059"/>
        <v/>
      </c>
      <c r="W4009" s="50"/>
      <c r="Y4009" s="65" t="str">
        <f t="shared" si="1060"/>
        <v/>
      </c>
      <c r="Z4009" s="8" t="str">
        <f t="shared" si="1061"/>
        <v/>
      </c>
      <c r="AA4009" s="66" t="str">
        <f t="shared" si="1062"/>
        <v/>
      </c>
      <c r="AC4009" s="65" t="str">
        <f>IF($G4009="", "", IF(IFERROR(INDEX('Intro &amp; Setup'!$Y$17:$Y$26, MATCH($G4009, 'Intro &amp; Setup'!$U$17:$U$26, 0)), "")="", 'Intro &amp; Setup'!$BB$15, IFERROR(INDEX('Intro &amp; Setup'!$Y$17:$Y$26, MATCH($G4009, 'Intro &amp; Setup'!$U$17:$U$26, 0)), "")))</f>
        <v/>
      </c>
      <c r="AD4009" s="8" t="str">
        <f>IF($J4009="", "", IF(IFERROR(INDEX('Intro &amp; Setup'!$Y$17:$Y$26, MATCH($J4009, 'Intro &amp; Setup'!$U$17:$U$26, 0)), "")="", 'Intro &amp; Setup'!$BB$15, IFERROR(INDEX('Intro &amp; Setup'!$Y$17:$Y$26, MATCH($J4009, 'Intro &amp; Setup'!$U$17:$U$26, 0)), "")))</f>
        <v/>
      </c>
      <c r="AE4009" s="66" t="str">
        <f>IF($M4009="", "", IF(IFERROR(INDEX('Intro &amp; Setup'!$Y$17:$Y$26, MATCH($M4009, 'Intro &amp; Setup'!$U$17:$U$26, 0)), "")="", 'Intro &amp; Setup'!$BB$15, IFERROR(INDEX('Intro &amp; Setup'!$Y$17:$Y$26, MATCH($M4009, 'Intro &amp; Setup'!$U$17:$U$26, 0)), "")))</f>
        <v/>
      </c>
      <c r="AG4009" s="65" t="str">
        <f t="shared" si="1063"/>
        <v/>
      </c>
      <c r="AH4009" s="8" t="str">
        <f t="shared" si="1064"/>
        <v/>
      </c>
      <c r="AI4009" s="66" t="str">
        <f t="shared" si="1065"/>
        <v/>
      </c>
      <c r="AK4009" s="123" t="str">
        <f>IF(AC4009='Intro &amp; Setup'!$BB$14, $AO4009, "")</f>
        <v/>
      </c>
      <c r="AL4009" s="124" t="str">
        <f>IF(AD4009='Intro &amp; Setup'!$BB$14, $AO4009, "")</f>
        <v/>
      </c>
      <c r="AM4009" s="125" t="str">
        <f>IF(AE4009='Intro &amp; Setup'!$BB$14, $AO4009, "")</f>
        <v/>
      </c>
      <c r="AO4009" s="130" t="str">
        <f>IF(AND($B4009="", $C4009="", $D4009=""), "", IF($N4009="", 'Intro &amp; Setup'!$AB$33, $N4009))</f>
        <v/>
      </c>
      <c r="AQ4009" s="140">
        <f t="shared" si="1066"/>
        <v>0</v>
      </c>
      <c r="AR4009" s="145">
        <f t="shared" si="1067"/>
        <v>0</v>
      </c>
      <c r="AS4009" s="141">
        <f t="shared" si="1068"/>
        <v>0</v>
      </c>
      <c r="AU4009" s="149" t="str">
        <f t="shared" si="1069"/>
        <v/>
      </c>
      <c r="AV4009" s="155"/>
      <c r="AW4009" s="155"/>
      <c r="AX4009" s="155" t="str">
        <f t="shared" si="1070"/>
        <v/>
      </c>
      <c r="AY4009" s="155"/>
      <c r="AZ4009" s="155"/>
      <c r="BA4009" s="151" t="str">
        <f t="shared" si="1071"/>
        <v/>
      </c>
      <c r="BC4009" s="47" t="str">
        <f t="shared" si="1072"/>
        <v/>
      </c>
    </row>
    <row r="4010" spans="1:55" x14ac:dyDescent="0.25">
      <c r="A4010" s="4"/>
      <c r="B4010" s="167"/>
      <c r="C4010" s="168"/>
      <c r="D4010" s="169"/>
      <c r="E4010" s="170"/>
      <c r="F4010" s="171"/>
      <c r="G4010" s="172"/>
      <c r="H4010" s="173"/>
      <c r="I4010" s="171"/>
      <c r="J4010" s="172"/>
      <c r="K4010" s="170"/>
      <c r="L4010" s="171"/>
      <c r="M4010" s="172"/>
      <c r="N4010" s="174"/>
      <c r="O4010" s="4"/>
      <c r="P4010" s="49" t="str">
        <f t="shared" si="1056"/>
        <v/>
      </c>
      <c r="Q4010" s="4"/>
      <c r="S4010" s="22" t="str">
        <f t="shared" si="1057"/>
        <v/>
      </c>
      <c r="T4010" s="8" t="str">
        <f t="shared" si="1058"/>
        <v/>
      </c>
      <c r="U4010" s="23" t="str">
        <f t="shared" si="1059"/>
        <v/>
      </c>
      <c r="W4010" s="50"/>
      <c r="Y4010" s="65" t="str">
        <f t="shared" si="1060"/>
        <v/>
      </c>
      <c r="Z4010" s="8" t="str">
        <f t="shared" si="1061"/>
        <v/>
      </c>
      <c r="AA4010" s="66" t="str">
        <f t="shared" si="1062"/>
        <v/>
      </c>
      <c r="AC4010" s="65" t="str">
        <f>IF($G4010="", "", IF(IFERROR(INDEX('Intro &amp; Setup'!$Y$17:$Y$26, MATCH($G4010, 'Intro &amp; Setup'!$U$17:$U$26, 0)), "")="", 'Intro &amp; Setup'!$BB$15, IFERROR(INDEX('Intro &amp; Setup'!$Y$17:$Y$26, MATCH($G4010, 'Intro &amp; Setup'!$U$17:$U$26, 0)), "")))</f>
        <v/>
      </c>
      <c r="AD4010" s="8" t="str">
        <f>IF($J4010="", "", IF(IFERROR(INDEX('Intro &amp; Setup'!$Y$17:$Y$26, MATCH($J4010, 'Intro &amp; Setup'!$U$17:$U$26, 0)), "")="", 'Intro &amp; Setup'!$BB$15, IFERROR(INDEX('Intro &amp; Setup'!$Y$17:$Y$26, MATCH($J4010, 'Intro &amp; Setup'!$U$17:$U$26, 0)), "")))</f>
        <v/>
      </c>
      <c r="AE4010" s="66" t="str">
        <f>IF($M4010="", "", IF(IFERROR(INDEX('Intro &amp; Setup'!$Y$17:$Y$26, MATCH($M4010, 'Intro &amp; Setup'!$U$17:$U$26, 0)), "")="", 'Intro &amp; Setup'!$BB$15, IFERROR(INDEX('Intro &amp; Setup'!$Y$17:$Y$26, MATCH($M4010, 'Intro &amp; Setup'!$U$17:$U$26, 0)), "")))</f>
        <v/>
      </c>
      <c r="AG4010" s="65" t="str">
        <f t="shared" si="1063"/>
        <v/>
      </c>
      <c r="AH4010" s="8" t="str">
        <f t="shared" si="1064"/>
        <v/>
      </c>
      <c r="AI4010" s="66" t="str">
        <f t="shared" si="1065"/>
        <v/>
      </c>
      <c r="AK4010" s="123" t="str">
        <f>IF(AC4010='Intro &amp; Setup'!$BB$14, $AO4010, "")</f>
        <v/>
      </c>
      <c r="AL4010" s="124" t="str">
        <f>IF(AD4010='Intro &amp; Setup'!$BB$14, $AO4010, "")</f>
        <v/>
      </c>
      <c r="AM4010" s="125" t="str">
        <f>IF(AE4010='Intro &amp; Setup'!$BB$14, $AO4010, "")</f>
        <v/>
      </c>
      <c r="AO4010" s="130" t="str">
        <f>IF(AND($B4010="", $C4010="", $D4010=""), "", IF($N4010="", 'Intro &amp; Setup'!$AB$33, $N4010))</f>
        <v/>
      </c>
      <c r="AQ4010" s="140">
        <f t="shared" si="1066"/>
        <v>0</v>
      </c>
      <c r="AR4010" s="145">
        <f t="shared" si="1067"/>
        <v>0</v>
      </c>
      <c r="AS4010" s="141">
        <f t="shared" si="1068"/>
        <v>0</v>
      </c>
      <c r="AU4010" s="149" t="str">
        <f t="shared" si="1069"/>
        <v/>
      </c>
      <c r="AV4010" s="155"/>
      <c r="AW4010" s="155"/>
      <c r="AX4010" s="155" t="str">
        <f t="shared" si="1070"/>
        <v/>
      </c>
      <c r="AY4010" s="155"/>
      <c r="AZ4010" s="155"/>
      <c r="BA4010" s="151" t="str">
        <f t="shared" si="1071"/>
        <v/>
      </c>
      <c r="BC4010" s="47" t="str">
        <f t="shared" si="1072"/>
        <v/>
      </c>
    </row>
    <row r="4011" spans="1:55" x14ac:dyDescent="0.25">
      <c r="A4011" s="4"/>
      <c r="B4011" s="167"/>
      <c r="C4011" s="168"/>
      <c r="D4011" s="169"/>
      <c r="E4011" s="170"/>
      <c r="F4011" s="171"/>
      <c r="G4011" s="172"/>
      <c r="H4011" s="173"/>
      <c r="I4011" s="171"/>
      <c r="J4011" s="172"/>
      <c r="K4011" s="170"/>
      <c r="L4011" s="171"/>
      <c r="M4011" s="172"/>
      <c r="N4011" s="174"/>
      <c r="O4011" s="4"/>
      <c r="P4011" s="49" t="str">
        <f t="shared" si="1056"/>
        <v/>
      </c>
      <c r="Q4011" s="4"/>
      <c r="S4011" s="22" t="str">
        <f t="shared" si="1057"/>
        <v/>
      </c>
      <c r="T4011" s="8" t="str">
        <f t="shared" si="1058"/>
        <v/>
      </c>
      <c r="U4011" s="23" t="str">
        <f t="shared" si="1059"/>
        <v/>
      </c>
      <c r="W4011" s="50"/>
      <c r="Y4011" s="65" t="str">
        <f t="shared" si="1060"/>
        <v/>
      </c>
      <c r="Z4011" s="8" t="str">
        <f t="shared" si="1061"/>
        <v/>
      </c>
      <c r="AA4011" s="66" t="str">
        <f t="shared" si="1062"/>
        <v/>
      </c>
      <c r="AC4011" s="65" t="str">
        <f>IF($G4011="", "", IF(IFERROR(INDEX('Intro &amp; Setup'!$Y$17:$Y$26, MATCH($G4011, 'Intro &amp; Setup'!$U$17:$U$26, 0)), "")="", 'Intro &amp; Setup'!$BB$15, IFERROR(INDEX('Intro &amp; Setup'!$Y$17:$Y$26, MATCH($G4011, 'Intro &amp; Setup'!$U$17:$U$26, 0)), "")))</f>
        <v/>
      </c>
      <c r="AD4011" s="8" t="str">
        <f>IF($J4011="", "", IF(IFERROR(INDEX('Intro &amp; Setup'!$Y$17:$Y$26, MATCH($J4011, 'Intro &amp; Setup'!$U$17:$U$26, 0)), "")="", 'Intro &amp; Setup'!$BB$15, IFERROR(INDEX('Intro &amp; Setup'!$Y$17:$Y$26, MATCH($J4011, 'Intro &amp; Setup'!$U$17:$U$26, 0)), "")))</f>
        <v/>
      </c>
      <c r="AE4011" s="66" t="str">
        <f>IF($M4011="", "", IF(IFERROR(INDEX('Intro &amp; Setup'!$Y$17:$Y$26, MATCH($M4011, 'Intro &amp; Setup'!$U$17:$U$26, 0)), "")="", 'Intro &amp; Setup'!$BB$15, IFERROR(INDEX('Intro &amp; Setup'!$Y$17:$Y$26, MATCH($M4011, 'Intro &amp; Setup'!$U$17:$U$26, 0)), "")))</f>
        <v/>
      </c>
      <c r="AG4011" s="65" t="str">
        <f t="shared" si="1063"/>
        <v/>
      </c>
      <c r="AH4011" s="8" t="str">
        <f t="shared" si="1064"/>
        <v/>
      </c>
      <c r="AI4011" s="66" t="str">
        <f t="shared" si="1065"/>
        <v/>
      </c>
      <c r="AK4011" s="123" t="str">
        <f>IF(AC4011='Intro &amp; Setup'!$BB$14, $AO4011, "")</f>
        <v/>
      </c>
      <c r="AL4011" s="124" t="str">
        <f>IF(AD4011='Intro &amp; Setup'!$BB$14, $AO4011, "")</f>
        <v/>
      </c>
      <c r="AM4011" s="125" t="str">
        <f>IF(AE4011='Intro &amp; Setup'!$BB$14, $AO4011, "")</f>
        <v/>
      </c>
      <c r="AO4011" s="130" t="str">
        <f>IF(AND($B4011="", $C4011="", $D4011=""), "", IF($N4011="", 'Intro &amp; Setup'!$AB$33, $N4011))</f>
        <v/>
      </c>
      <c r="AQ4011" s="140">
        <f t="shared" si="1066"/>
        <v>0</v>
      </c>
      <c r="AR4011" s="145">
        <f t="shared" si="1067"/>
        <v>0</v>
      </c>
      <c r="AS4011" s="141">
        <f t="shared" si="1068"/>
        <v>0</v>
      </c>
      <c r="AU4011" s="149" t="str">
        <f t="shared" si="1069"/>
        <v/>
      </c>
      <c r="AV4011" s="155"/>
      <c r="AW4011" s="155"/>
      <c r="AX4011" s="155" t="str">
        <f t="shared" si="1070"/>
        <v/>
      </c>
      <c r="AY4011" s="155"/>
      <c r="AZ4011" s="155"/>
      <c r="BA4011" s="151" t="str">
        <f t="shared" si="1071"/>
        <v/>
      </c>
      <c r="BC4011" s="47" t="str">
        <f t="shared" si="1072"/>
        <v/>
      </c>
    </row>
    <row r="4012" spans="1:55" x14ac:dyDescent="0.25">
      <c r="A4012" s="4"/>
      <c r="B4012" s="167"/>
      <c r="C4012" s="168"/>
      <c r="D4012" s="169"/>
      <c r="E4012" s="170"/>
      <c r="F4012" s="171"/>
      <c r="G4012" s="172"/>
      <c r="H4012" s="173"/>
      <c r="I4012" s="171"/>
      <c r="J4012" s="172"/>
      <c r="K4012" s="170"/>
      <c r="L4012" s="171"/>
      <c r="M4012" s="172"/>
      <c r="N4012" s="174"/>
      <c r="O4012" s="4"/>
      <c r="P4012" s="49" t="str">
        <f t="shared" si="1056"/>
        <v/>
      </c>
      <c r="Q4012" s="4"/>
      <c r="S4012" s="22" t="str">
        <f t="shared" si="1057"/>
        <v/>
      </c>
      <c r="T4012" s="8" t="str">
        <f t="shared" si="1058"/>
        <v/>
      </c>
      <c r="U4012" s="23" t="str">
        <f t="shared" si="1059"/>
        <v/>
      </c>
      <c r="W4012" s="50"/>
      <c r="Y4012" s="65" t="str">
        <f t="shared" si="1060"/>
        <v/>
      </c>
      <c r="Z4012" s="8" t="str">
        <f t="shared" si="1061"/>
        <v/>
      </c>
      <c r="AA4012" s="66" t="str">
        <f t="shared" si="1062"/>
        <v/>
      </c>
      <c r="AC4012" s="65" t="str">
        <f>IF($G4012="", "", IF(IFERROR(INDEX('Intro &amp; Setup'!$Y$17:$Y$26, MATCH($G4012, 'Intro &amp; Setup'!$U$17:$U$26, 0)), "")="", 'Intro &amp; Setup'!$BB$15, IFERROR(INDEX('Intro &amp; Setup'!$Y$17:$Y$26, MATCH($G4012, 'Intro &amp; Setup'!$U$17:$U$26, 0)), "")))</f>
        <v/>
      </c>
      <c r="AD4012" s="8" t="str">
        <f>IF($J4012="", "", IF(IFERROR(INDEX('Intro &amp; Setup'!$Y$17:$Y$26, MATCH($J4012, 'Intro &amp; Setup'!$U$17:$U$26, 0)), "")="", 'Intro &amp; Setup'!$BB$15, IFERROR(INDEX('Intro &amp; Setup'!$Y$17:$Y$26, MATCH($J4012, 'Intro &amp; Setup'!$U$17:$U$26, 0)), "")))</f>
        <v/>
      </c>
      <c r="AE4012" s="66" t="str">
        <f>IF($M4012="", "", IF(IFERROR(INDEX('Intro &amp; Setup'!$Y$17:$Y$26, MATCH($M4012, 'Intro &amp; Setup'!$U$17:$U$26, 0)), "")="", 'Intro &amp; Setup'!$BB$15, IFERROR(INDEX('Intro &amp; Setup'!$Y$17:$Y$26, MATCH($M4012, 'Intro &amp; Setup'!$U$17:$U$26, 0)), "")))</f>
        <v/>
      </c>
      <c r="AG4012" s="65" t="str">
        <f t="shared" si="1063"/>
        <v/>
      </c>
      <c r="AH4012" s="8" t="str">
        <f t="shared" si="1064"/>
        <v/>
      </c>
      <c r="AI4012" s="66" t="str">
        <f t="shared" si="1065"/>
        <v/>
      </c>
      <c r="AK4012" s="123" t="str">
        <f>IF(AC4012='Intro &amp; Setup'!$BB$14, $AO4012, "")</f>
        <v/>
      </c>
      <c r="AL4012" s="124" t="str">
        <f>IF(AD4012='Intro &amp; Setup'!$BB$14, $AO4012, "")</f>
        <v/>
      </c>
      <c r="AM4012" s="125" t="str">
        <f>IF(AE4012='Intro &amp; Setup'!$BB$14, $AO4012, "")</f>
        <v/>
      </c>
      <c r="AO4012" s="130" t="str">
        <f>IF(AND($B4012="", $C4012="", $D4012=""), "", IF($N4012="", 'Intro &amp; Setup'!$AB$33, $N4012))</f>
        <v/>
      </c>
      <c r="AQ4012" s="140">
        <f t="shared" si="1066"/>
        <v>0</v>
      </c>
      <c r="AR4012" s="145">
        <f t="shared" si="1067"/>
        <v>0</v>
      </c>
      <c r="AS4012" s="141">
        <f t="shared" si="1068"/>
        <v>0</v>
      </c>
      <c r="AU4012" s="149" t="str">
        <f t="shared" si="1069"/>
        <v/>
      </c>
      <c r="AV4012" s="155"/>
      <c r="AW4012" s="155"/>
      <c r="AX4012" s="155" t="str">
        <f t="shared" si="1070"/>
        <v/>
      </c>
      <c r="AY4012" s="155"/>
      <c r="AZ4012" s="155"/>
      <c r="BA4012" s="151" t="str">
        <f t="shared" si="1071"/>
        <v/>
      </c>
      <c r="BC4012" s="47" t="str">
        <f t="shared" si="1072"/>
        <v/>
      </c>
    </row>
    <row r="4013" spans="1:55" x14ac:dyDescent="0.25">
      <c r="A4013" s="4"/>
      <c r="B4013" s="167"/>
      <c r="C4013" s="168"/>
      <c r="D4013" s="169"/>
      <c r="E4013" s="170"/>
      <c r="F4013" s="171"/>
      <c r="G4013" s="172"/>
      <c r="H4013" s="173"/>
      <c r="I4013" s="171"/>
      <c r="J4013" s="172"/>
      <c r="K4013" s="170"/>
      <c r="L4013" s="171"/>
      <c r="M4013" s="172"/>
      <c r="N4013" s="174"/>
      <c r="O4013" s="4"/>
      <c r="P4013" s="49" t="str">
        <f t="shared" si="1056"/>
        <v/>
      </c>
      <c r="Q4013" s="4"/>
      <c r="S4013" s="22" t="str">
        <f t="shared" si="1057"/>
        <v/>
      </c>
      <c r="T4013" s="8" t="str">
        <f t="shared" si="1058"/>
        <v/>
      </c>
      <c r="U4013" s="23" t="str">
        <f t="shared" si="1059"/>
        <v/>
      </c>
      <c r="W4013" s="50"/>
      <c r="Y4013" s="65" t="str">
        <f t="shared" si="1060"/>
        <v/>
      </c>
      <c r="Z4013" s="8" t="str">
        <f t="shared" si="1061"/>
        <v/>
      </c>
      <c r="AA4013" s="66" t="str">
        <f t="shared" si="1062"/>
        <v/>
      </c>
      <c r="AC4013" s="65" t="str">
        <f>IF($G4013="", "", IF(IFERROR(INDEX('Intro &amp; Setup'!$Y$17:$Y$26, MATCH($G4013, 'Intro &amp; Setup'!$U$17:$U$26, 0)), "")="", 'Intro &amp; Setup'!$BB$15, IFERROR(INDEX('Intro &amp; Setup'!$Y$17:$Y$26, MATCH($G4013, 'Intro &amp; Setup'!$U$17:$U$26, 0)), "")))</f>
        <v/>
      </c>
      <c r="AD4013" s="8" t="str">
        <f>IF($J4013="", "", IF(IFERROR(INDEX('Intro &amp; Setup'!$Y$17:$Y$26, MATCH($J4013, 'Intro &amp; Setup'!$U$17:$U$26, 0)), "")="", 'Intro &amp; Setup'!$BB$15, IFERROR(INDEX('Intro &amp; Setup'!$Y$17:$Y$26, MATCH($J4013, 'Intro &amp; Setup'!$U$17:$U$26, 0)), "")))</f>
        <v/>
      </c>
      <c r="AE4013" s="66" t="str">
        <f>IF($M4013="", "", IF(IFERROR(INDEX('Intro &amp; Setup'!$Y$17:$Y$26, MATCH($M4013, 'Intro &amp; Setup'!$U$17:$U$26, 0)), "")="", 'Intro &amp; Setup'!$BB$15, IFERROR(INDEX('Intro &amp; Setup'!$Y$17:$Y$26, MATCH($M4013, 'Intro &amp; Setup'!$U$17:$U$26, 0)), "")))</f>
        <v/>
      </c>
      <c r="AG4013" s="65" t="str">
        <f t="shared" si="1063"/>
        <v/>
      </c>
      <c r="AH4013" s="8" t="str">
        <f t="shared" si="1064"/>
        <v/>
      </c>
      <c r="AI4013" s="66" t="str">
        <f t="shared" si="1065"/>
        <v/>
      </c>
      <c r="AK4013" s="123" t="str">
        <f>IF(AC4013='Intro &amp; Setup'!$BB$14, $AO4013, "")</f>
        <v/>
      </c>
      <c r="AL4013" s="124" t="str">
        <f>IF(AD4013='Intro &amp; Setup'!$BB$14, $AO4013, "")</f>
        <v/>
      </c>
      <c r="AM4013" s="125" t="str">
        <f>IF(AE4013='Intro &amp; Setup'!$BB$14, $AO4013, "")</f>
        <v/>
      </c>
      <c r="AO4013" s="130" t="str">
        <f>IF(AND($B4013="", $C4013="", $D4013=""), "", IF($N4013="", 'Intro &amp; Setup'!$AB$33, $N4013))</f>
        <v/>
      </c>
      <c r="AQ4013" s="140">
        <f t="shared" si="1066"/>
        <v>0</v>
      </c>
      <c r="AR4013" s="145">
        <f t="shared" si="1067"/>
        <v>0</v>
      </c>
      <c r="AS4013" s="141">
        <f t="shared" si="1068"/>
        <v>0</v>
      </c>
      <c r="AU4013" s="149" t="str">
        <f t="shared" si="1069"/>
        <v/>
      </c>
      <c r="AV4013" s="155"/>
      <c r="AW4013" s="155"/>
      <c r="AX4013" s="155" t="str">
        <f t="shared" si="1070"/>
        <v/>
      </c>
      <c r="AY4013" s="155"/>
      <c r="AZ4013" s="155"/>
      <c r="BA4013" s="151" t="str">
        <f t="shared" si="1071"/>
        <v/>
      </c>
      <c r="BC4013" s="47" t="str">
        <f t="shared" si="1072"/>
        <v/>
      </c>
    </row>
    <row r="4014" spans="1:55" x14ac:dyDescent="0.25">
      <c r="A4014" s="4"/>
      <c r="B4014" s="167"/>
      <c r="C4014" s="168"/>
      <c r="D4014" s="169"/>
      <c r="E4014" s="170"/>
      <c r="F4014" s="171"/>
      <c r="G4014" s="172"/>
      <c r="H4014" s="173"/>
      <c r="I4014" s="171"/>
      <c r="J4014" s="172"/>
      <c r="K4014" s="170"/>
      <c r="L4014" s="171"/>
      <c r="M4014" s="172"/>
      <c r="N4014" s="174"/>
      <c r="O4014" s="4"/>
      <c r="P4014" s="49" t="str">
        <f t="shared" si="1056"/>
        <v/>
      </c>
      <c r="Q4014" s="4"/>
      <c r="S4014" s="22" t="str">
        <f t="shared" si="1057"/>
        <v/>
      </c>
      <c r="T4014" s="8" t="str">
        <f t="shared" si="1058"/>
        <v/>
      </c>
      <c r="U4014" s="23" t="str">
        <f t="shared" si="1059"/>
        <v/>
      </c>
      <c r="W4014" s="50"/>
      <c r="Y4014" s="65" t="str">
        <f t="shared" si="1060"/>
        <v/>
      </c>
      <c r="Z4014" s="8" t="str">
        <f t="shared" si="1061"/>
        <v/>
      </c>
      <c r="AA4014" s="66" t="str">
        <f t="shared" si="1062"/>
        <v/>
      </c>
      <c r="AC4014" s="65" t="str">
        <f>IF($G4014="", "", IF(IFERROR(INDEX('Intro &amp; Setup'!$Y$17:$Y$26, MATCH($G4014, 'Intro &amp; Setup'!$U$17:$U$26, 0)), "")="", 'Intro &amp; Setup'!$BB$15, IFERROR(INDEX('Intro &amp; Setup'!$Y$17:$Y$26, MATCH($G4014, 'Intro &amp; Setup'!$U$17:$U$26, 0)), "")))</f>
        <v/>
      </c>
      <c r="AD4014" s="8" t="str">
        <f>IF($J4014="", "", IF(IFERROR(INDEX('Intro &amp; Setup'!$Y$17:$Y$26, MATCH($J4014, 'Intro &amp; Setup'!$U$17:$U$26, 0)), "")="", 'Intro &amp; Setup'!$BB$15, IFERROR(INDEX('Intro &amp; Setup'!$Y$17:$Y$26, MATCH($J4014, 'Intro &amp; Setup'!$U$17:$U$26, 0)), "")))</f>
        <v/>
      </c>
      <c r="AE4014" s="66" t="str">
        <f>IF($M4014="", "", IF(IFERROR(INDEX('Intro &amp; Setup'!$Y$17:$Y$26, MATCH($M4014, 'Intro &amp; Setup'!$U$17:$U$26, 0)), "")="", 'Intro &amp; Setup'!$BB$15, IFERROR(INDEX('Intro &amp; Setup'!$Y$17:$Y$26, MATCH($M4014, 'Intro &amp; Setup'!$U$17:$U$26, 0)), "")))</f>
        <v/>
      </c>
      <c r="AG4014" s="65" t="str">
        <f t="shared" si="1063"/>
        <v/>
      </c>
      <c r="AH4014" s="8" t="str">
        <f t="shared" si="1064"/>
        <v/>
      </c>
      <c r="AI4014" s="66" t="str">
        <f t="shared" si="1065"/>
        <v/>
      </c>
      <c r="AK4014" s="123" t="str">
        <f>IF(AC4014='Intro &amp; Setup'!$BB$14, $AO4014, "")</f>
        <v/>
      </c>
      <c r="AL4014" s="124" t="str">
        <f>IF(AD4014='Intro &amp; Setup'!$BB$14, $AO4014, "")</f>
        <v/>
      </c>
      <c r="AM4014" s="125" t="str">
        <f>IF(AE4014='Intro &amp; Setup'!$BB$14, $AO4014, "")</f>
        <v/>
      </c>
      <c r="AO4014" s="130" t="str">
        <f>IF(AND($B4014="", $C4014="", $D4014=""), "", IF($N4014="", 'Intro &amp; Setup'!$AB$33, $N4014))</f>
        <v/>
      </c>
      <c r="AQ4014" s="140">
        <f t="shared" si="1066"/>
        <v>0</v>
      </c>
      <c r="AR4014" s="145">
        <f t="shared" si="1067"/>
        <v>0</v>
      </c>
      <c r="AS4014" s="141">
        <f t="shared" si="1068"/>
        <v>0</v>
      </c>
      <c r="AU4014" s="149" t="str">
        <f t="shared" si="1069"/>
        <v/>
      </c>
      <c r="AV4014" s="155"/>
      <c r="AW4014" s="155"/>
      <c r="AX4014" s="155" t="str">
        <f t="shared" si="1070"/>
        <v/>
      </c>
      <c r="AY4014" s="155"/>
      <c r="AZ4014" s="155"/>
      <c r="BA4014" s="151" t="str">
        <f t="shared" si="1071"/>
        <v/>
      </c>
      <c r="BC4014" s="47" t="str">
        <f t="shared" si="1072"/>
        <v/>
      </c>
    </row>
    <row r="4015" spans="1:55" x14ac:dyDescent="0.25">
      <c r="A4015" s="4"/>
      <c r="B4015" s="167"/>
      <c r="C4015" s="168"/>
      <c r="D4015" s="169"/>
      <c r="E4015" s="170"/>
      <c r="F4015" s="171"/>
      <c r="G4015" s="172"/>
      <c r="H4015" s="173"/>
      <c r="I4015" s="171"/>
      <c r="J4015" s="172"/>
      <c r="K4015" s="170"/>
      <c r="L4015" s="171"/>
      <c r="M4015" s="172"/>
      <c r="N4015" s="174"/>
      <c r="O4015" s="4"/>
      <c r="P4015" s="49" t="str">
        <f t="shared" si="1056"/>
        <v/>
      </c>
      <c r="Q4015" s="4"/>
      <c r="S4015" s="22" t="str">
        <f t="shared" si="1057"/>
        <v/>
      </c>
      <c r="T4015" s="8" t="str">
        <f t="shared" si="1058"/>
        <v/>
      </c>
      <c r="U4015" s="23" t="str">
        <f t="shared" si="1059"/>
        <v/>
      </c>
      <c r="W4015" s="50"/>
      <c r="Y4015" s="65" t="str">
        <f t="shared" si="1060"/>
        <v/>
      </c>
      <c r="Z4015" s="8" t="str">
        <f t="shared" si="1061"/>
        <v/>
      </c>
      <c r="AA4015" s="66" t="str">
        <f t="shared" si="1062"/>
        <v/>
      </c>
      <c r="AC4015" s="65" t="str">
        <f>IF($G4015="", "", IF(IFERROR(INDEX('Intro &amp; Setup'!$Y$17:$Y$26, MATCH($G4015, 'Intro &amp; Setup'!$U$17:$U$26, 0)), "")="", 'Intro &amp; Setup'!$BB$15, IFERROR(INDEX('Intro &amp; Setup'!$Y$17:$Y$26, MATCH($G4015, 'Intro &amp; Setup'!$U$17:$U$26, 0)), "")))</f>
        <v/>
      </c>
      <c r="AD4015" s="8" t="str">
        <f>IF($J4015="", "", IF(IFERROR(INDEX('Intro &amp; Setup'!$Y$17:$Y$26, MATCH($J4015, 'Intro &amp; Setup'!$U$17:$U$26, 0)), "")="", 'Intro &amp; Setup'!$BB$15, IFERROR(INDEX('Intro &amp; Setup'!$Y$17:$Y$26, MATCH($J4015, 'Intro &amp; Setup'!$U$17:$U$26, 0)), "")))</f>
        <v/>
      </c>
      <c r="AE4015" s="66" t="str">
        <f>IF($M4015="", "", IF(IFERROR(INDEX('Intro &amp; Setup'!$Y$17:$Y$26, MATCH($M4015, 'Intro &amp; Setup'!$U$17:$U$26, 0)), "")="", 'Intro &amp; Setup'!$BB$15, IFERROR(INDEX('Intro &amp; Setup'!$Y$17:$Y$26, MATCH($M4015, 'Intro &amp; Setup'!$U$17:$U$26, 0)), "")))</f>
        <v/>
      </c>
      <c r="AG4015" s="65" t="str">
        <f t="shared" si="1063"/>
        <v/>
      </c>
      <c r="AH4015" s="8" t="str">
        <f t="shared" si="1064"/>
        <v/>
      </c>
      <c r="AI4015" s="66" t="str">
        <f t="shared" si="1065"/>
        <v/>
      </c>
      <c r="AK4015" s="123" t="str">
        <f>IF(AC4015='Intro &amp; Setup'!$BB$14, $AO4015, "")</f>
        <v/>
      </c>
      <c r="AL4015" s="124" t="str">
        <f>IF(AD4015='Intro &amp; Setup'!$BB$14, $AO4015, "")</f>
        <v/>
      </c>
      <c r="AM4015" s="125" t="str">
        <f>IF(AE4015='Intro &amp; Setup'!$BB$14, $AO4015, "")</f>
        <v/>
      </c>
      <c r="AO4015" s="130" t="str">
        <f>IF(AND($B4015="", $C4015="", $D4015=""), "", IF($N4015="", 'Intro &amp; Setup'!$AB$33, $N4015))</f>
        <v/>
      </c>
      <c r="AQ4015" s="140">
        <f t="shared" si="1066"/>
        <v>0</v>
      </c>
      <c r="AR4015" s="145">
        <f t="shared" si="1067"/>
        <v>0</v>
      </c>
      <c r="AS4015" s="141">
        <f t="shared" si="1068"/>
        <v>0</v>
      </c>
      <c r="AU4015" s="149" t="str">
        <f t="shared" si="1069"/>
        <v/>
      </c>
      <c r="AV4015" s="155"/>
      <c r="AW4015" s="155"/>
      <c r="AX4015" s="155" t="str">
        <f t="shared" si="1070"/>
        <v/>
      </c>
      <c r="AY4015" s="155"/>
      <c r="AZ4015" s="155"/>
      <c r="BA4015" s="151" t="str">
        <f t="shared" si="1071"/>
        <v/>
      </c>
      <c r="BC4015" s="47" t="str">
        <f t="shared" si="1072"/>
        <v/>
      </c>
    </row>
    <row r="4016" spans="1:55" x14ac:dyDescent="0.25">
      <c r="A4016" s="4"/>
      <c r="B4016" s="167"/>
      <c r="C4016" s="168"/>
      <c r="D4016" s="169"/>
      <c r="E4016" s="170"/>
      <c r="F4016" s="171"/>
      <c r="G4016" s="172"/>
      <c r="H4016" s="173"/>
      <c r="I4016" s="171"/>
      <c r="J4016" s="172"/>
      <c r="K4016" s="170"/>
      <c r="L4016" s="171"/>
      <c r="M4016" s="172"/>
      <c r="N4016" s="174"/>
      <c r="O4016" s="4"/>
      <c r="P4016" s="49" t="str">
        <f t="shared" si="1056"/>
        <v/>
      </c>
      <c r="Q4016" s="4"/>
      <c r="S4016" s="22" t="str">
        <f t="shared" si="1057"/>
        <v/>
      </c>
      <c r="T4016" s="8" t="str">
        <f t="shared" si="1058"/>
        <v/>
      </c>
      <c r="U4016" s="23" t="str">
        <f t="shared" si="1059"/>
        <v/>
      </c>
      <c r="W4016" s="50"/>
      <c r="Y4016" s="65" t="str">
        <f t="shared" si="1060"/>
        <v/>
      </c>
      <c r="Z4016" s="8" t="str">
        <f t="shared" si="1061"/>
        <v/>
      </c>
      <c r="AA4016" s="66" t="str">
        <f t="shared" si="1062"/>
        <v/>
      </c>
      <c r="AC4016" s="65" t="str">
        <f>IF($G4016="", "", IF(IFERROR(INDEX('Intro &amp; Setup'!$Y$17:$Y$26, MATCH($G4016, 'Intro &amp; Setup'!$U$17:$U$26, 0)), "")="", 'Intro &amp; Setup'!$BB$15, IFERROR(INDEX('Intro &amp; Setup'!$Y$17:$Y$26, MATCH($G4016, 'Intro &amp; Setup'!$U$17:$U$26, 0)), "")))</f>
        <v/>
      </c>
      <c r="AD4016" s="8" t="str">
        <f>IF($J4016="", "", IF(IFERROR(INDEX('Intro &amp; Setup'!$Y$17:$Y$26, MATCH($J4016, 'Intro &amp; Setup'!$U$17:$U$26, 0)), "")="", 'Intro &amp; Setup'!$BB$15, IFERROR(INDEX('Intro &amp; Setup'!$Y$17:$Y$26, MATCH($J4016, 'Intro &amp; Setup'!$U$17:$U$26, 0)), "")))</f>
        <v/>
      </c>
      <c r="AE4016" s="66" t="str">
        <f>IF($M4016="", "", IF(IFERROR(INDEX('Intro &amp; Setup'!$Y$17:$Y$26, MATCH($M4016, 'Intro &amp; Setup'!$U$17:$U$26, 0)), "")="", 'Intro &amp; Setup'!$BB$15, IFERROR(INDEX('Intro &amp; Setup'!$Y$17:$Y$26, MATCH($M4016, 'Intro &amp; Setup'!$U$17:$U$26, 0)), "")))</f>
        <v/>
      </c>
      <c r="AG4016" s="65" t="str">
        <f t="shared" si="1063"/>
        <v/>
      </c>
      <c r="AH4016" s="8" t="str">
        <f t="shared" si="1064"/>
        <v/>
      </c>
      <c r="AI4016" s="66" t="str">
        <f t="shared" si="1065"/>
        <v/>
      </c>
      <c r="AK4016" s="123" t="str">
        <f>IF(AC4016='Intro &amp; Setup'!$BB$14, $AO4016, "")</f>
        <v/>
      </c>
      <c r="AL4016" s="124" t="str">
        <f>IF(AD4016='Intro &amp; Setup'!$BB$14, $AO4016, "")</f>
        <v/>
      </c>
      <c r="AM4016" s="125" t="str">
        <f>IF(AE4016='Intro &amp; Setup'!$BB$14, $AO4016, "")</f>
        <v/>
      </c>
      <c r="AO4016" s="130" t="str">
        <f>IF(AND($B4016="", $C4016="", $D4016=""), "", IF($N4016="", 'Intro &amp; Setup'!$AB$33, $N4016))</f>
        <v/>
      </c>
      <c r="AQ4016" s="140">
        <f t="shared" si="1066"/>
        <v>0</v>
      </c>
      <c r="AR4016" s="145">
        <f t="shared" si="1067"/>
        <v>0</v>
      </c>
      <c r="AS4016" s="141">
        <f t="shared" si="1068"/>
        <v>0</v>
      </c>
      <c r="AU4016" s="149" t="str">
        <f t="shared" si="1069"/>
        <v/>
      </c>
      <c r="AV4016" s="155"/>
      <c r="AW4016" s="155"/>
      <c r="AX4016" s="155" t="str">
        <f t="shared" si="1070"/>
        <v/>
      </c>
      <c r="AY4016" s="155"/>
      <c r="AZ4016" s="155"/>
      <c r="BA4016" s="151" t="str">
        <f t="shared" si="1071"/>
        <v/>
      </c>
      <c r="BC4016" s="47" t="str">
        <f t="shared" si="1072"/>
        <v/>
      </c>
    </row>
    <row r="4017" spans="1:55" x14ac:dyDescent="0.25">
      <c r="A4017" s="4"/>
      <c r="B4017" s="167"/>
      <c r="C4017" s="168"/>
      <c r="D4017" s="169"/>
      <c r="E4017" s="170"/>
      <c r="F4017" s="171"/>
      <c r="G4017" s="172"/>
      <c r="H4017" s="173"/>
      <c r="I4017" s="171"/>
      <c r="J4017" s="172"/>
      <c r="K4017" s="170"/>
      <c r="L4017" s="171"/>
      <c r="M4017" s="172"/>
      <c r="N4017" s="174"/>
      <c r="O4017" s="4"/>
      <c r="P4017" s="49" t="str">
        <f t="shared" si="1056"/>
        <v/>
      </c>
      <c r="Q4017" s="4"/>
      <c r="S4017" s="22" t="str">
        <f t="shared" si="1057"/>
        <v/>
      </c>
      <c r="T4017" s="8" t="str">
        <f t="shared" si="1058"/>
        <v/>
      </c>
      <c r="U4017" s="23" t="str">
        <f t="shared" si="1059"/>
        <v/>
      </c>
      <c r="W4017" s="50"/>
      <c r="Y4017" s="65" t="str">
        <f t="shared" si="1060"/>
        <v/>
      </c>
      <c r="Z4017" s="8" t="str">
        <f t="shared" si="1061"/>
        <v/>
      </c>
      <c r="AA4017" s="66" t="str">
        <f t="shared" si="1062"/>
        <v/>
      </c>
      <c r="AC4017" s="65" t="str">
        <f>IF($G4017="", "", IF(IFERROR(INDEX('Intro &amp; Setup'!$Y$17:$Y$26, MATCH($G4017, 'Intro &amp; Setup'!$U$17:$U$26, 0)), "")="", 'Intro &amp; Setup'!$BB$15, IFERROR(INDEX('Intro &amp; Setup'!$Y$17:$Y$26, MATCH($G4017, 'Intro &amp; Setup'!$U$17:$U$26, 0)), "")))</f>
        <v/>
      </c>
      <c r="AD4017" s="8" t="str">
        <f>IF($J4017="", "", IF(IFERROR(INDEX('Intro &amp; Setup'!$Y$17:$Y$26, MATCH($J4017, 'Intro &amp; Setup'!$U$17:$U$26, 0)), "")="", 'Intro &amp; Setup'!$BB$15, IFERROR(INDEX('Intro &amp; Setup'!$Y$17:$Y$26, MATCH($J4017, 'Intro &amp; Setup'!$U$17:$U$26, 0)), "")))</f>
        <v/>
      </c>
      <c r="AE4017" s="66" t="str">
        <f>IF($M4017="", "", IF(IFERROR(INDEX('Intro &amp; Setup'!$Y$17:$Y$26, MATCH($M4017, 'Intro &amp; Setup'!$U$17:$U$26, 0)), "")="", 'Intro &amp; Setup'!$BB$15, IFERROR(INDEX('Intro &amp; Setup'!$Y$17:$Y$26, MATCH($M4017, 'Intro &amp; Setup'!$U$17:$U$26, 0)), "")))</f>
        <v/>
      </c>
      <c r="AG4017" s="65" t="str">
        <f t="shared" si="1063"/>
        <v/>
      </c>
      <c r="AH4017" s="8" t="str">
        <f t="shared" si="1064"/>
        <v/>
      </c>
      <c r="AI4017" s="66" t="str">
        <f t="shared" si="1065"/>
        <v/>
      </c>
      <c r="AK4017" s="123" t="str">
        <f>IF(AC4017='Intro &amp; Setup'!$BB$14, $AO4017, "")</f>
        <v/>
      </c>
      <c r="AL4017" s="124" t="str">
        <f>IF(AD4017='Intro &amp; Setup'!$BB$14, $AO4017, "")</f>
        <v/>
      </c>
      <c r="AM4017" s="125" t="str">
        <f>IF(AE4017='Intro &amp; Setup'!$BB$14, $AO4017, "")</f>
        <v/>
      </c>
      <c r="AO4017" s="130" t="str">
        <f>IF(AND($B4017="", $C4017="", $D4017=""), "", IF($N4017="", 'Intro &amp; Setup'!$AB$33, $N4017))</f>
        <v/>
      </c>
      <c r="AQ4017" s="140">
        <f t="shared" si="1066"/>
        <v>0</v>
      </c>
      <c r="AR4017" s="145">
        <f t="shared" si="1067"/>
        <v>0</v>
      </c>
      <c r="AS4017" s="141">
        <f t="shared" si="1068"/>
        <v>0</v>
      </c>
      <c r="AU4017" s="149" t="str">
        <f t="shared" si="1069"/>
        <v/>
      </c>
      <c r="AV4017" s="155"/>
      <c r="AW4017" s="155"/>
      <c r="AX4017" s="155" t="str">
        <f t="shared" si="1070"/>
        <v/>
      </c>
      <c r="AY4017" s="155"/>
      <c r="AZ4017" s="155"/>
      <c r="BA4017" s="151" t="str">
        <f t="shared" si="1071"/>
        <v/>
      </c>
      <c r="BC4017" s="47" t="str">
        <f t="shared" si="1072"/>
        <v/>
      </c>
    </row>
    <row r="4018" spans="1:55" x14ac:dyDescent="0.25">
      <c r="A4018" s="4"/>
      <c r="B4018" s="167"/>
      <c r="C4018" s="168"/>
      <c r="D4018" s="169"/>
      <c r="E4018" s="170"/>
      <c r="F4018" s="171"/>
      <c r="G4018" s="172"/>
      <c r="H4018" s="173"/>
      <c r="I4018" s="171"/>
      <c r="J4018" s="172"/>
      <c r="K4018" s="170"/>
      <c r="L4018" s="171"/>
      <c r="M4018" s="172"/>
      <c r="N4018" s="174"/>
      <c r="O4018" s="4"/>
      <c r="P4018" s="49" t="str">
        <f t="shared" si="1056"/>
        <v/>
      </c>
      <c r="Q4018" s="4"/>
      <c r="S4018" s="22" t="str">
        <f t="shared" si="1057"/>
        <v/>
      </c>
      <c r="T4018" s="8" t="str">
        <f t="shared" si="1058"/>
        <v/>
      </c>
      <c r="U4018" s="23" t="str">
        <f t="shared" si="1059"/>
        <v/>
      </c>
      <c r="W4018" s="50"/>
      <c r="Y4018" s="65" t="str">
        <f t="shared" si="1060"/>
        <v/>
      </c>
      <c r="Z4018" s="8" t="str">
        <f t="shared" si="1061"/>
        <v/>
      </c>
      <c r="AA4018" s="66" t="str">
        <f t="shared" si="1062"/>
        <v/>
      </c>
      <c r="AC4018" s="65" t="str">
        <f>IF($G4018="", "", IF(IFERROR(INDEX('Intro &amp; Setup'!$Y$17:$Y$26, MATCH($G4018, 'Intro &amp; Setup'!$U$17:$U$26, 0)), "")="", 'Intro &amp; Setup'!$BB$15, IFERROR(INDEX('Intro &amp; Setup'!$Y$17:$Y$26, MATCH($G4018, 'Intro &amp; Setup'!$U$17:$U$26, 0)), "")))</f>
        <v/>
      </c>
      <c r="AD4018" s="8" t="str">
        <f>IF($J4018="", "", IF(IFERROR(INDEX('Intro &amp; Setup'!$Y$17:$Y$26, MATCH($J4018, 'Intro &amp; Setup'!$U$17:$U$26, 0)), "")="", 'Intro &amp; Setup'!$BB$15, IFERROR(INDEX('Intro &amp; Setup'!$Y$17:$Y$26, MATCH($J4018, 'Intro &amp; Setup'!$U$17:$U$26, 0)), "")))</f>
        <v/>
      </c>
      <c r="AE4018" s="66" t="str">
        <f>IF($M4018="", "", IF(IFERROR(INDEX('Intro &amp; Setup'!$Y$17:$Y$26, MATCH($M4018, 'Intro &amp; Setup'!$U$17:$U$26, 0)), "")="", 'Intro &amp; Setup'!$BB$15, IFERROR(INDEX('Intro &amp; Setup'!$Y$17:$Y$26, MATCH($M4018, 'Intro &amp; Setup'!$U$17:$U$26, 0)), "")))</f>
        <v/>
      </c>
      <c r="AG4018" s="65" t="str">
        <f t="shared" si="1063"/>
        <v/>
      </c>
      <c r="AH4018" s="8" t="str">
        <f t="shared" si="1064"/>
        <v/>
      </c>
      <c r="AI4018" s="66" t="str">
        <f t="shared" si="1065"/>
        <v/>
      </c>
      <c r="AK4018" s="123" t="str">
        <f>IF(AC4018='Intro &amp; Setup'!$BB$14, $AO4018, "")</f>
        <v/>
      </c>
      <c r="AL4018" s="124" t="str">
        <f>IF(AD4018='Intro &amp; Setup'!$BB$14, $AO4018, "")</f>
        <v/>
      </c>
      <c r="AM4018" s="125" t="str">
        <f>IF(AE4018='Intro &amp; Setup'!$BB$14, $AO4018, "")</f>
        <v/>
      </c>
      <c r="AO4018" s="130" t="str">
        <f>IF(AND($B4018="", $C4018="", $D4018=""), "", IF($N4018="", 'Intro &amp; Setup'!$AB$33, $N4018))</f>
        <v/>
      </c>
      <c r="AQ4018" s="140">
        <f t="shared" si="1066"/>
        <v>0</v>
      </c>
      <c r="AR4018" s="145">
        <f t="shared" si="1067"/>
        <v>0</v>
      </c>
      <c r="AS4018" s="141">
        <f t="shared" si="1068"/>
        <v>0</v>
      </c>
      <c r="AU4018" s="149" t="str">
        <f t="shared" si="1069"/>
        <v/>
      </c>
      <c r="AV4018" s="155"/>
      <c r="AW4018" s="155"/>
      <c r="AX4018" s="155" t="str">
        <f t="shared" si="1070"/>
        <v/>
      </c>
      <c r="AY4018" s="155"/>
      <c r="AZ4018" s="155"/>
      <c r="BA4018" s="151" t="str">
        <f t="shared" si="1071"/>
        <v/>
      </c>
      <c r="BC4018" s="47" t="str">
        <f t="shared" si="1072"/>
        <v/>
      </c>
    </row>
    <row r="4019" spans="1:55" x14ac:dyDescent="0.25">
      <c r="A4019" s="4"/>
      <c r="B4019" s="167"/>
      <c r="C4019" s="168"/>
      <c r="D4019" s="169"/>
      <c r="E4019" s="170"/>
      <c r="F4019" s="171"/>
      <c r="G4019" s="172"/>
      <c r="H4019" s="173"/>
      <c r="I4019" s="171"/>
      <c r="J4019" s="172"/>
      <c r="K4019" s="170"/>
      <c r="L4019" s="171"/>
      <c r="M4019" s="172"/>
      <c r="N4019" s="174"/>
      <c r="O4019" s="4"/>
      <c r="P4019" s="49" t="str">
        <f t="shared" si="1056"/>
        <v/>
      </c>
      <c r="Q4019" s="4"/>
      <c r="S4019" s="22" t="str">
        <f t="shared" si="1057"/>
        <v/>
      </c>
      <c r="T4019" s="8" t="str">
        <f t="shared" si="1058"/>
        <v/>
      </c>
      <c r="U4019" s="23" t="str">
        <f t="shared" si="1059"/>
        <v/>
      </c>
      <c r="W4019" s="50"/>
      <c r="Y4019" s="65" t="str">
        <f t="shared" si="1060"/>
        <v/>
      </c>
      <c r="Z4019" s="8" t="str">
        <f t="shared" si="1061"/>
        <v/>
      </c>
      <c r="AA4019" s="66" t="str">
        <f t="shared" si="1062"/>
        <v/>
      </c>
      <c r="AC4019" s="65" t="str">
        <f>IF($G4019="", "", IF(IFERROR(INDEX('Intro &amp; Setup'!$Y$17:$Y$26, MATCH($G4019, 'Intro &amp; Setup'!$U$17:$U$26, 0)), "")="", 'Intro &amp; Setup'!$BB$15, IFERROR(INDEX('Intro &amp; Setup'!$Y$17:$Y$26, MATCH($G4019, 'Intro &amp; Setup'!$U$17:$U$26, 0)), "")))</f>
        <v/>
      </c>
      <c r="AD4019" s="8" t="str">
        <f>IF($J4019="", "", IF(IFERROR(INDEX('Intro &amp; Setup'!$Y$17:$Y$26, MATCH($J4019, 'Intro &amp; Setup'!$U$17:$U$26, 0)), "")="", 'Intro &amp; Setup'!$BB$15, IFERROR(INDEX('Intro &amp; Setup'!$Y$17:$Y$26, MATCH($J4019, 'Intro &amp; Setup'!$U$17:$U$26, 0)), "")))</f>
        <v/>
      </c>
      <c r="AE4019" s="66" t="str">
        <f>IF($M4019="", "", IF(IFERROR(INDEX('Intro &amp; Setup'!$Y$17:$Y$26, MATCH($M4019, 'Intro &amp; Setup'!$U$17:$U$26, 0)), "")="", 'Intro &amp; Setup'!$BB$15, IFERROR(INDEX('Intro &amp; Setup'!$Y$17:$Y$26, MATCH($M4019, 'Intro &amp; Setup'!$U$17:$U$26, 0)), "")))</f>
        <v/>
      </c>
      <c r="AG4019" s="65" t="str">
        <f t="shared" si="1063"/>
        <v/>
      </c>
      <c r="AH4019" s="8" t="str">
        <f t="shared" si="1064"/>
        <v/>
      </c>
      <c r="AI4019" s="66" t="str">
        <f t="shared" si="1065"/>
        <v/>
      </c>
      <c r="AK4019" s="123" t="str">
        <f>IF(AC4019='Intro &amp; Setup'!$BB$14, $AO4019, "")</f>
        <v/>
      </c>
      <c r="AL4019" s="124" t="str">
        <f>IF(AD4019='Intro &amp; Setup'!$BB$14, $AO4019, "")</f>
        <v/>
      </c>
      <c r="AM4019" s="125" t="str">
        <f>IF(AE4019='Intro &amp; Setup'!$BB$14, $AO4019, "")</f>
        <v/>
      </c>
      <c r="AO4019" s="130" t="str">
        <f>IF(AND($B4019="", $C4019="", $D4019=""), "", IF($N4019="", 'Intro &amp; Setup'!$AB$33, $N4019))</f>
        <v/>
      </c>
      <c r="AQ4019" s="140">
        <f t="shared" si="1066"/>
        <v>0</v>
      </c>
      <c r="AR4019" s="145">
        <f t="shared" si="1067"/>
        <v>0</v>
      </c>
      <c r="AS4019" s="141">
        <f t="shared" si="1068"/>
        <v>0</v>
      </c>
      <c r="AU4019" s="149" t="str">
        <f t="shared" si="1069"/>
        <v/>
      </c>
      <c r="AV4019" s="155"/>
      <c r="AW4019" s="155"/>
      <c r="AX4019" s="155" t="str">
        <f t="shared" si="1070"/>
        <v/>
      </c>
      <c r="AY4019" s="155"/>
      <c r="AZ4019" s="155"/>
      <c r="BA4019" s="151" t="str">
        <f t="shared" si="1071"/>
        <v/>
      </c>
      <c r="BC4019" s="47" t="str">
        <f t="shared" si="1072"/>
        <v/>
      </c>
    </row>
    <row r="4020" spans="1:55" x14ac:dyDescent="0.25">
      <c r="A4020" s="4"/>
      <c r="B4020" s="167"/>
      <c r="C4020" s="168"/>
      <c r="D4020" s="169"/>
      <c r="E4020" s="170"/>
      <c r="F4020" s="171"/>
      <c r="G4020" s="172"/>
      <c r="H4020" s="173"/>
      <c r="I4020" s="171"/>
      <c r="J4020" s="172"/>
      <c r="K4020" s="170"/>
      <c r="L4020" s="171"/>
      <c r="M4020" s="172"/>
      <c r="N4020" s="174"/>
      <c r="O4020" s="4"/>
      <c r="P4020" s="49" t="str">
        <f t="shared" si="1056"/>
        <v/>
      </c>
      <c r="Q4020" s="4"/>
      <c r="S4020" s="22" t="str">
        <f t="shared" si="1057"/>
        <v/>
      </c>
      <c r="T4020" s="8" t="str">
        <f t="shared" si="1058"/>
        <v/>
      </c>
      <c r="U4020" s="23" t="str">
        <f t="shared" si="1059"/>
        <v/>
      </c>
      <c r="W4020" s="50"/>
      <c r="Y4020" s="65" t="str">
        <f t="shared" si="1060"/>
        <v/>
      </c>
      <c r="Z4020" s="8" t="str">
        <f t="shared" si="1061"/>
        <v/>
      </c>
      <c r="AA4020" s="66" t="str">
        <f t="shared" si="1062"/>
        <v/>
      </c>
      <c r="AC4020" s="65" t="str">
        <f>IF($G4020="", "", IF(IFERROR(INDEX('Intro &amp; Setup'!$Y$17:$Y$26, MATCH($G4020, 'Intro &amp; Setup'!$U$17:$U$26, 0)), "")="", 'Intro &amp; Setup'!$BB$15, IFERROR(INDEX('Intro &amp; Setup'!$Y$17:$Y$26, MATCH($G4020, 'Intro &amp; Setup'!$U$17:$U$26, 0)), "")))</f>
        <v/>
      </c>
      <c r="AD4020" s="8" t="str">
        <f>IF($J4020="", "", IF(IFERROR(INDEX('Intro &amp; Setup'!$Y$17:$Y$26, MATCH($J4020, 'Intro &amp; Setup'!$U$17:$U$26, 0)), "")="", 'Intro &amp; Setup'!$BB$15, IFERROR(INDEX('Intro &amp; Setup'!$Y$17:$Y$26, MATCH($J4020, 'Intro &amp; Setup'!$U$17:$U$26, 0)), "")))</f>
        <v/>
      </c>
      <c r="AE4020" s="66" t="str">
        <f>IF($M4020="", "", IF(IFERROR(INDEX('Intro &amp; Setup'!$Y$17:$Y$26, MATCH($M4020, 'Intro &amp; Setup'!$U$17:$U$26, 0)), "")="", 'Intro &amp; Setup'!$BB$15, IFERROR(INDEX('Intro &amp; Setup'!$Y$17:$Y$26, MATCH($M4020, 'Intro &amp; Setup'!$U$17:$U$26, 0)), "")))</f>
        <v/>
      </c>
      <c r="AG4020" s="65" t="str">
        <f t="shared" si="1063"/>
        <v/>
      </c>
      <c r="AH4020" s="8" t="str">
        <f t="shared" si="1064"/>
        <v/>
      </c>
      <c r="AI4020" s="66" t="str">
        <f t="shared" si="1065"/>
        <v/>
      </c>
      <c r="AK4020" s="123" t="str">
        <f>IF(AC4020='Intro &amp; Setup'!$BB$14, $AO4020, "")</f>
        <v/>
      </c>
      <c r="AL4020" s="124" t="str">
        <f>IF(AD4020='Intro &amp; Setup'!$BB$14, $AO4020, "")</f>
        <v/>
      </c>
      <c r="AM4020" s="125" t="str">
        <f>IF(AE4020='Intro &amp; Setup'!$BB$14, $AO4020, "")</f>
        <v/>
      </c>
      <c r="AO4020" s="130" t="str">
        <f>IF(AND($B4020="", $C4020="", $D4020=""), "", IF($N4020="", 'Intro &amp; Setup'!$AB$33, $N4020))</f>
        <v/>
      </c>
      <c r="AQ4020" s="140">
        <f t="shared" si="1066"/>
        <v>0</v>
      </c>
      <c r="AR4020" s="145">
        <f t="shared" si="1067"/>
        <v>0</v>
      </c>
      <c r="AS4020" s="141">
        <f t="shared" si="1068"/>
        <v>0</v>
      </c>
      <c r="AU4020" s="149" t="str">
        <f t="shared" si="1069"/>
        <v/>
      </c>
      <c r="AV4020" s="155"/>
      <c r="AW4020" s="155"/>
      <c r="AX4020" s="155" t="str">
        <f t="shared" si="1070"/>
        <v/>
      </c>
      <c r="AY4020" s="155"/>
      <c r="AZ4020" s="155"/>
      <c r="BA4020" s="151" t="str">
        <f t="shared" si="1071"/>
        <v/>
      </c>
      <c r="BC4020" s="47" t="str">
        <f t="shared" si="1072"/>
        <v/>
      </c>
    </row>
    <row r="4021" spans="1:55" x14ac:dyDescent="0.25">
      <c r="A4021" s="4"/>
      <c r="B4021" s="167"/>
      <c r="C4021" s="168"/>
      <c r="D4021" s="169"/>
      <c r="E4021" s="170"/>
      <c r="F4021" s="171"/>
      <c r="G4021" s="172"/>
      <c r="H4021" s="173"/>
      <c r="I4021" s="171"/>
      <c r="J4021" s="172"/>
      <c r="K4021" s="170"/>
      <c r="L4021" s="171"/>
      <c r="M4021" s="172"/>
      <c r="N4021" s="174"/>
      <c r="O4021" s="4"/>
      <c r="P4021" s="49" t="str">
        <f t="shared" si="1056"/>
        <v/>
      </c>
      <c r="Q4021" s="4"/>
      <c r="S4021" s="22" t="str">
        <f t="shared" si="1057"/>
        <v/>
      </c>
      <c r="T4021" s="8" t="str">
        <f t="shared" si="1058"/>
        <v/>
      </c>
      <c r="U4021" s="23" t="str">
        <f t="shared" si="1059"/>
        <v/>
      </c>
      <c r="W4021" s="50"/>
      <c r="Y4021" s="65" t="str">
        <f t="shared" si="1060"/>
        <v/>
      </c>
      <c r="Z4021" s="8" t="str">
        <f t="shared" si="1061"/>
        <v/>
      </c>
      <c r="AA4021" s="66" t="str">
        <f t="shared" si="1062"/>
        <v/>
      </c>
      <c r="AC4021" s="65" t="str">
        <f>IF($G4021="", "", IF(IFERROR(INDEX('Intro &amp; Setup'!$Y$17:$Y$26, MATCH($G4021, 'Intro &amp; Setup'!$U$17:$U$26, 0)), "")="", 'Intro &amp; Setup'!$BB$15, IFERROR(INDEX('Intro &amp; Setup'!$Y$17:$Y$26, MATCH($G4021, 'Intro &amp; Setup'!$U$17:$U$26, 0)), "")))</f>
        <v/>
      </c>
      <c r="AD4021" s="8" t="str">
        <f>IF($J4021="", "", IF(IFERROR(INDEX('Intro &amp; Setup'!$Y$17:$Y$26, MATCH($J4021, 'Intro &amp; Setup'!$U$17:$U$26, 0)), "")="", 'Intro &amp; Setup'!$BB$15, IFERROR(INDEX('Intro &amp; Setup'!$Y$17:$Y$26, MATCH($J4021, 'Intro &amp; Setup'!$U$17:$U$26, 0)), "")))</f>
        <v/>
      </c>
      <c r="AE4021" s="66" t="str">
        <f>IF($M4021="", "", IF(IFERROR(INDEX('Intro &amp; Setup'!$Y$17:$Y$26, MATCH($M4021, 'Intro &amp; Setup'!$U$17:$U$26, 0)), "")="", 'Intro &amp; Setup'!$BB$15, IFERROR(INDEX('Intro &amp; Setup'!$Y$17:$Y$26, MATCH($M4021, 'Intro &amp; Setup'!$U$17:$U$26, 0)), "")))</f>
        <v/>
      </c>
      <c r="AG4021" s="65" t="str">
        <f t="shared" si="1063"/>
        <v/>
      </c>
      <c r="AH4021" s="8" t="str">
        <f t="shared" si="1064"/>
        <v/>
      </c>
      <c r="AI4021" s="66" t="str">
        <f t="shared" si="1065"/>
        <v/>
      </c>
      <c r="AK4021" s="123" t="str">
        <f>IF(AC4021='Intro &amp; Setup'!$BB$14, $AO4021, "")</f>
        <v/>
      </c>
      <c r="AL4021" s="124" t="str">
        <f>IF(AD4021='Intro &amp; Setup'!$BB$14, $AO4021, "")</f>
        <v/>
      </c>
      <c r="AM4021" s="125" t="str">
        <f>IF(AE4021='Intro &amp; Setup'!$BB$14, $AO4021, "")</f>
        <v/>
      </c>
      <c r="AO4021" s="130" t="str">
        <f>IF(AND($B4021="", $C4021="", $D4021=""), "", IF($N4021="", 'Intro &amp; Setup'!$AB$33, $N4021))</f>
        <v/>
      </c>
      <c r="AQ4021" s="140">
        <f t="shared" si="1066"/>
        <v>0</v>
      </c>
      <c r="AR4021" s="145">
        <f t="shared" si="1067"/>
        <v>0</v>
      </c>
      <c r="AS4021" s="141">
        <f t="shared" si="1068"/>
        <v>0</v>
      </c>
      <c r="AU4021" s="149" t="str">
        <f t="shared" si="1069"/>
        <v/>
      </c>
      <c r="AV4021" s="155"/>
      <c r="AW4021" s="155"/>
      <c r="AX4021" s="155" t="str">
        <f t="shared" si="1070"/>
        <v/>
      </c>
      <c r="AY4021" s="155"/>
      <c r="AZ4021" s="155"/>
      <c r="BA4021" s="151" t="str">
        <f t="shared" si="1071"/>
        <v/>
      </c>
      <c r="BC4021" s="47" t="str">
        <f t="shared" si="1072"/>
        <v/>
      </c>
    </row>
    <row r="4022" spans="1:55" x14ac:dyDescent="0.25">
      <c r="A4022" s="4"/>
      <c r="B4022" s="167"/>
      <c r="C4022" s="168"/>
      <c r="D4022" s="169"/>
      <c r="E4022" s="170"/>
      <c r="F4022" s="171"/>
      <c r="G4022" s="172"/>
      <c r="H4022" s="173"/>
      <c r="I4022" s="171"/>
      <c r="J4022" s="172"/>
      <c r="K4022" s="170"/>
      <c r="L4022" s="171"/>
      <c r="M4022" s="172"/>
      <c r="N4022" s="174"/>
      <c r="O4022" s="4"/>
      <c r="P4022" s="49" t="str">
        <f t="shared" si="1056"/>
        <v/>
      </c>
      <c r="Q4022" s="4"/>
      <c r="S4022" s="22" t="str">
        <f t="shared" si="1057"/>
        <v/>
      </c>
      <c r="T4022" s="8" t="str">
        <f t="shared" si="1058"/>
        <v/>
      </c>
      <c r="U4022" s="23" t="str">
        <f t="shared" si="1059"/>
        <v/>
      </c>
      <c r="W4022" s="50"/>
      <c r="Y4022" s="65" t="str">
        <f t="shared" si="1060"/>
        <v/>
      </c>
      <c r="Z4022" s="8" t="str">
        <f t="shared" si="1061"/>
        <v/>
      </c>
      <c r="AA4022" s="66" t="str">
        <f t="shared" si="1062"/>
        <v/>
      </c>
      <c r="AC4022" s="65" t="str">
        <f>IF($G4022="", "", IF(IFERROR(INDEX('Intro &amp; Setup'!$Y$17:$Y$26, MATCH($G4022, 'Intro &amp; Setup'!$U$17:$U$26, 0)), "")="", 'Intro &amp; Setup'!$BB$15, IFERROR(INDEX('Intro &amp; Setup'!$Y$17:$Y$26, MATCH($G4022, 'Intro &amp; Setup'!$U$17:$U$26, 0)), "")))</f>
        <v/>
      </c>
      <c r="AD4022" s="8" t="str">
        <f>IF($J4022="", "", IF(IFERROR(INDEX('Intro &amp; Setup'!$Y$17:$Y$26, MATCH($J4022, 'Intro &amp; Setup'!$U$17:$U$26, 0)), "")="", 'Intro &amp; Setup'!$BB$15, IFERROR(INDEX('Intro &amp; Setup'!$Y$17:$Y$26, MATCH($J4022, 'Intro &amp; Setup'!$U$17:$U$26, 0)), "")))</f>
        <v/>
      </c>
      <c r="AE4022" s="66" t="str">
        <f>IF($M4022="", "", IF(IFERROR(INDEX('Intro &amp; Setup'!$Y$17:$Y$26, MATCH($M4022, 'Intro &amp; Setup'!$U$17:$U$26, 0)), "")="", 'Intro &amp; Setup'!$BB$15, IFERROR(INDEX('Intro &amp; Setup'!$Y$17:$Y$26, MATCH($M4022, 'Intro &amp; Setup'!$U$17:$U$26, 0)), "")))</f>
        <v/>
      </c>
      <c r="AG4022" s="65" t="str">
        <f t="shared" si="1063"/>
        <v/>
      </c>
      <c r="AH4022" s="8" t="str">
        <f t="shared" si="1064"/>
        <v/>
      </c>
      <c r="AI4022" s="66" t="str">
        <f t="shared" si="1065"/>
        <v/>
      </c>
      <c r="AK4022" s="123" t="str">
        <f>IF(AC4022='Intro &amp; Setup'!$BB$14, $AO4022, "")</f>
        <v/>
      </c>
      <c r="AL4022" s="124" t="str">
        <f>IF(AD4022='Intro &amp; Setup'!$BB$14, $AO4022, "")</f>
        <v/>
      </c>
      <c r="AM4022" s="125" t="str">
        <f>IF(AE4022='Intro &amp; Setup'!$BB$14, $AO4022, "")</f>
        <v/>
      </c>
      <c r="AO4022" s="130" t="str">
        <f>IF(AND($B4022="", $C4022="", $D4022=""), "", IF($N4022="", 'Intro &amp; Setup'!$AB$33, $N4022))</f>
        <v/>
      </c>
      <c r="AQ4022" s="140">
        <f t="shared" si="1066"/>
        <v>0</v>
      </c>
      <c r="AR4022" s="145">
        <f t="shared" si="1067"/>
        <v>0</v>
      </c>
      <c r="AS4022" s="141">
        <f t="shared" si="1068"/>
        <v>0</v>
      </c>
      <c r="AU4022" s="149" t="str">
        <f t="shared" si="1069"/>
        <v/>
      </c>
      <c r="AV4022" s="155"/>
      <c r="AW4022" s="155"/>
      <c r="AX4022" s="155" t="str">
        <f t="shared" si="1070"/>
        <v/>
      </c>
      <c r="AY4022" s="155"/>
      <c r="AZ4022" s="155"/>
      <c r="BA4022" s="151" t="str">
        <f t="shared" si="1071"/>
        <v/>
      </c>
      <c r="BC4022" s="47" t="str">
        <f t="shared" si="1072"/>
        <v/>
      </c>
    </row>
    <row r="4023" spans="1:55" x14ac:dyDescent="0.25">
      <c r="A4023" s="4"/>
      <c r="B4023" s="167"/>
      <c r="C4023" s="168"/>
      <c r="D4023" s="169"/>
      <c r="E4023" s="170"/>
      <c r="F4023" s="171"/>
      <c r="G4023" s="172"/>
      <c r="H4023" s="173"/>
      <c r="I4023" s="171"/>
      <c r="J4023" s="172"/>
      <c r="K4023" s="170"/>
      <c r="L4023" s="171"/>
      <c r="M4023" s="172"/>
      <c r="N4023" s="174"/>
      <c r="O4023" s="4"/>
      <c r="P4023" s="49" t="str">
        <f t="shared" si="1056"/>
        <v/>
      </c>
      <c r="Q4023" s="4"/>
      <c r="S4023" s="22" t="str">
        <f t="shared" si="1057"/>
        <v/>
      </c>
      <c r="T4023" s="8" t="str">
        <f t="shared" si="1058"/>
        <v/>
      </c>
      <c r="U4023" s="23" t="str">
        <f t="shared" si="1059"/>
        <v/>
      </c>
      <c r="W4023" s="50"/>
      <c r="Y4023" s="65" t="str">
        <f t="shared" si="1060"/>
        <v/>
      </c>
      <c r="Z4023" s="8" t="str">
        <f t="shared" si="1061"/>
        <v/>
      </c>
      <c r="AA4023" s="66" t="str">
        <f t="shared" si="1062"/>
        <v/>
      </c>
      <c r="AC4023" s="65" t="str">
        <f>IF($G4023="", "", IF(IFERROR(INDEX('Intro &amp; Setup'!$Y$17:$Y$26, MATCH($G4023, 'Intro &amp; Setup'!$U$17:$U$26, 0)), "")="", 'Intro &amp; Setup'!$BB$15, IFERROR(INDEX('Intro &amp; Setup'!$Y$17:$Y$26, MATCH($G4023, 'Intro &amp; Setup'!$U$17:$U$26, 0)), "")))</f>
        <v/>
      </c>
      <c r="AD4023" s="8" t="str">
        <f>IF($J4023="", "", IF(IFERROR(INDEX('Intro &amp; Setup'!$Y$17:$Y$26, MATCH($J4023, 'Intro &amp; Setup'!$U$17:$U$26, 0)), "")="", 'Intro &amp; Setup'!$BB$15, IFERROR(INDEX('Intro &amp; Setup'!$Y$17:$Y$26, MATCH($J4023, 'Intro &amp; Setup'!$U$17:$U$26, 0)), "")))</f>
        <v/>
      </c>
      <c r="AE4023" s="66" t="str">
        <f>IF($M4023="", "", IF(IFERROR(INDEX('Intro &amp; Setup'!$Y$17:$Y$26, MATCH($M4023, 'Intro &amp; Setup'!$U$17:$U$26, 0)), "")="", 'Intro &amp; Setup'!$BB$15, IFERROR(INDEX('Intro &amp; Setup'!$Y$17:$Y$26, MATCH($M4023, 'Intro &amp; Setup'!$U$17:$U$26, 0)), "")))</f>
        <v/>
      </c>
      <c r="AG4023" s="65" t="str">
        <f t="shared" si="1063"/>
        <v/>
      </c>
      <c r="AH4023" s="8" t="str">
        <f t="shared" si="1064"/>
        <v/>
      </c>
      <c r="AI4023" s="66" t="str">
        <f t="shared" si="1065"/>
        <v/>
      </c>
      <c r="AK4023" s="123" t="str">
        <f>IF(AC4023='Intro &amp; Setup'!$BB$14, $AO4023, "")</f>
        <v/>
      </c>
      <c r="AL4023" s="124" t="str">
        <f>IF(AD4023='Intro &amp; Setup'!$BB$14, $AO4023, "")</f>
        <v/>
      </c>
      <c r="AM4023" s="125" t="str">
        <f>IF(AE4023='Intro &amp; Setup'!$BB$14, $AO4023, "")</f>
        <v/>
      </c>
      <c r="AO4023" s="130" t="str">
        <f>IF(AND($B4023="", $C4023="", $D4023=""), "", IF($N4023="", 'Intro &amp; Setup'!$AB$33, $N4023))</f>
        <v/>
      </c>
      <c r="AQ4023" s="140">
        <f t="shared" si="1066"/>
        <v>0</v>
      </c>
      <c r="AR4023" s="145">
        <f t="shared" si="1067"/>
        <v>0</v>
      </c>
      <c r="AS4023" s="141">
        <f t="shared" si="1068"/>
        <v>0</v>
      </c>
      <c r="AU4023" s="149" t="str">
        <f t="shared" si="1069"/>
        <v/>
      </c>
      <c r="AV4023" s="155"/>
      <c r="AW4023" s="155"/>
      <c r="AX4023" s="155" t="str">
        <f t="shared" si="1070"/>
        <v/>
      </c>
      <c r="AY4023" s="155"/>
      <c r="AZ4023" s="155"/>
      <c r="BA4023" s="151" t="str">
        <f t="shared" si="1071"/>
        <v/>
      </c>
      <c r="BC4023" s="47" t="str">
        <f t="shared" si="1072"/>
        <v/>
      </c>
    </row>
    <row r="4024" spans="1:55" x14ac:dyDescent="0.25">
      <c r="A4024" s="4"/>
      <c r="B4024" s="167"/>
      <c r="C4024" s="168"/>
      <c r="D4024" s="169"/>
      <c r="E4024" s="170"/>
      <c r="F4024" s="171"/>
      <c r="G4024" s="172"/>
      <c r="H4024" s="173"/>
      <c r="I4024" s="171"/>
      <c r="J4024" s="172"/>
      <c r="K4024" s="170"/>
      <c r="L4024" s="171"/>
      <c r="M4024" s="172"/>
      <c r="N4024" s="174"/>
      <c r="O4024" s="4"/>
      <c r="P4024" s="49" t="str">
        <f t="shared" si="1056"/>
        <v/>
      </c>
      <c r="Q4024" s="4"/>
      <c r="S4024" s="22" t="str">
        <f t="shared" si="1057"/>
        <v/>
      </c>
      <c r="T4024" s="8" t="str">
        <f t="shared" si="1058"/>
        <v/>
      </c>
      <c r="U4024" s="23" t="str">
        <f t="shared" si="1059"/>
        <v/>
      </c>
      <c r="W4024" s="50"/>
      <c r="Y4024" s="65" t="str">
        <f t="shared" si="1060"/>
        <v/>
      </c>
      <c r="Z4024" s="8" t="str">
        <f t="shared" si="1061"/>
        <v/>
      </c>
      <c r="AA4024" s="66" t="str">
        <f t="shared" si="1062"/>
        <v/>
      </c>
      <c r="AC4024" s="65" t="str">
        <f>IF($G4024="", "", IF(IFERROR(INDEX('Intro &amp; Setup'!$Y$17:$Y$26, MATCH($G4024, 'Intro &amp; Setup'!$U$17:$U$26, 0)), "")="", 'Intro &amp; Setup'!$BB$15, IFERROR(INDEX('Intro &amp; Setup'!$Y$17:$Y$26, MATCH($G4024, 'Intro &amp; Setup'!$U$17:$U$26, 0)), "")))</f>
        <v/>
      </c>
      <c r="AD4024" s="8" t="str">
        <f>IF($J4024="", "", IF(IFERROR(INDEX('Intro &amp; Setup'!$Y$17:$Y$26, MATCH($J4024, 'Intro &amp; Setup'!$U$17:$U$26, 0)), "")="", 'Intro &amp; Setup'!$BB$15, IFERROR(INDEX('Intro &amp; Setup'!$Y$17:$Y$26, MATCH($J4024, 'Intro &amp; Setup'!$U$17:$U$26, 0)), "")))</f>
        <v/>
      </c>
      <c r="AE4024" s="66" t="str">
        <f>IF($M4024="", "", IF(IFERROR(INDEX('Intro &amp; Setup'!$Y$17:$Y$26, MATCH($M4024, 'Intro &amp; Setup'!$U$17:$U$26, 0)), "")="", 'Intro &amp; Setup'!$BB$15, IFERROR(INDEX('Intro &amp; Setup'!$Y$17:$Y$26, MATCH($M4024, 'Intro &amp; Setup'!$U$17:$U$26, 0)), "")))</f>
        <v/>
      </c>
      <c r="AG4024" s="65" t="str">
        <f t="shared" si="1063"/>
        <v/>
      </c>
      <c r="AH4024" s="8" t="str">
        <f t="shared" si="1064"/>
        <v/>
      </c>
      <c r="AI4024" s="66" t="str">
        <f t="shared" si="1065"/>
        <v/>
      </c>
      <c r="AK4024" s="123" t="str">
        <f>IF(AC4024='Intro &amp; Setup'!$BB$14, $AO4024, "")</f>
        <v/>
      </c>
      <c r="AL4024" s="124" t="str">
        <f>IF(AD4024='Intro &amp; Setup'!$BB$14, $AO4024, "")</f>
        <v/>
      </c>
      <c r="AM4024" s="125" t="str">
        <f>IF(AE4024='Intro &amp; Setup'!$BB$14, $AO4024, "")</f>
        <v/>
      </c>
      <c r="AO4024" s="130" t="str">
        <f>IF(AND($B4024="", $C4024="", $D4024=""), "", IF($N4024="", 'Intro &amp; Setup'!$AB$33, $N4024))</f>
        <v/>
      </c>
      <c r="AQ4024" s="140">
        <f t="shared" si="1066"/>
        <v>0</v>
      </c>
      <c r="AR4024" s="145">
        <f t="shared" si="1067"/>
        <v>0</v>
      </c>
      <c r="AS4024" s="141">
        <f t="shared" si="1068"/>
        <v>0</v>
      </c>
      <c r="AU4024" s="149" t="str">
        <f t="shared" si="1069"/>
        <v/>
      </c>
      <c r="AV4024" s="155"/>
      <c r="AW4024" s="155"/>
      <c r="AX4024" s="155" t="str">
        <f t="shared" si="1070"/>
        <v/>
      </c>
      <c r="AY4024" s="155"/>
      <c r="AZ4024" s="155"/>
      <c r="BA4024" s="151" t="str">
        <f t="shared" si="1071"/>
        <v/>
      </c>
      <c r="BC4024" s="47" t="str">
        <f t="shared" si="1072"/>
        <v/>
      </c>
    </row>
    <row r="4025" spans="1:55" x14ac:dyDescent="0.25">
      <c r="A4025" s="4"/>
      <c r="B4025" s="167"/>
      <c r="C4025" s="168"/>
      <c r="D4025" s="169"/>
      <c r="E4025" s="170"/>
      <c r="F4025" s="171"/>
      <c r="G4025" s="172"/>
      <c r="H4025" s="173"/>
      <c r="I4025" s="171"/>
      <c r="J4025" s="172"/>
      <c r="K4025" s="170"/>
      <c r="L4025" s="171"/>
      <c r="M4025" s="172"/>
      <c r="N4025" s="174"/>
      <c r="O4025" s="4"/>
      <c r="P4025" s="49" t="str">
        <f t="shared" si="1056"/>
        <v/>
      </c>
      <c r="Q4025" s="4"/>
      <c r="S4025" s="22" t="str">
        <f t="shared" si="1057"/>
        <v/>
      </c>
      <c r="T4025" s="8" t="str">
        <f t="shared" si="1058"/>
        <v/>
      </c>
      <c r="U4025" s="23" t="str">
        <f t="shared" si="1059"/>
        <v/>
      </c>
      <c r="W4025" s="50"/>
      <c r="Y4025" s="65" t="str">
        <f t="shared" si="1060"/>
        <v/>
      </c>
      <c r="Z4025" s="8" t="str">
        <f t="shared" si="1061"/>
        <v/>
      </c>
      <c r="AA4025" s="66" t="str">
        <f t="shared" si="1062"/>
        <v/>
      </c>
      <c r="AC4025" s="65" t="str">
        <f>IF($G4025="", "", IF(IFERROR(INDEX('Intro &amp; Setup'!$Y$17:$Y$26, MATCH($G4025, 'Intro &amp; Setup'!$U$17:$U$26, 0)), "")="", 'Intro &amp; Setup'!$BB$15, IFERROR(INDEX('Intro &amp; Setup'!$Y$17:$Y$26, MATCH($G4025, 'Intro &amp; Setup'!$U$17:$U$26, 0)), "")))</f>
        <v/>
      </c>
      <c r="AD4025" s="8" t="str">
        <f>IF($J4025="", "", IF(IFERROR(INDEX('Intro &amp; Setup'!$Y$17:$Y$26, MATCH($J4025, 'Intro &amp; Setup'!$U$17:$U$26, 0)), "")="", 'Intro &amp; Setup'!$BB$15, IFERROR(INDEX('Intro &amp; Setup'!$Y$17:$Y$26, MATCH($J4025, 'Intro &amp; Setup'!$U$17:$U$26, 0)), "")))</f>
        <v/>
      </c>
      <c r="AE4025" s="66" t="str">
        <f>IF($M4025="", "", IF(IFERROR(INDEX('Intro &amp; Setup'!$Y$17:$Y$26, MATCH($M4025, 'Intro &amp; Setup'!$U$17:$U$26, 0)), "")="", 'Intro &amp; Setup'!$BB$15, IFERROR(INDEX('Intro &amp; Setup'!$Y$17:$Y$26, MATCH($M4025, 'Intro &amp; Setup'!$U$17:$U$26, 0)), "")))</f>
        <v/>
      </c>
      <c r="AG4025" s="65" t="str">
        <f t="shared" si="1063"/>
        <v/>
      </c>
      <c r="AH4025" s="8" t="str">
        <f t="shared" si="1064"/>
        <v/>
      </c>
      <c r="AI4025" s="66" t="str">
        <f t="shared" si="1065"/>
        <v/>
      </c>
      <c r="AK4025" s="123" t="str">
        <f>IF(AC4025='Intro &amp; Setup'!$BB$14, $AO4025, "")</f>
        <v/>
      </c>
      <c r="AL4025" s="124" t="str">
        <f>IF(AD4025='Intro &amp; Setup'!$BB$14, $AO4025, "")</f>
        <v/>
      </c>
      <c r="AM4025" s="125" t="str">
        <f>IF(AE4025='Intro &amp; Setup'!$BB$14, $AO4025, "")</f>
        <v/>
      </c>
      <c r="AO4025" s="130" t="str">
        <f>IF(AND($B4025="", $C4025="", $D4025=""), "", IF($N4025="", 'Intro &amp; Setup'!$AB$33, $N4025))</f>
        <v/>
      </c>
      <c r="AQ4025" s="140">
        <f t="shared" si="1066"/>
        <v>0</v>
      </c>
      <c r="AR4025" s="145">
        <f t="shared" si="1067"/>
        <v>0</v>
      </c>
      <c r="AS4025" s="141">
        <f t="shared" si="1068"/>
        <v>0</v>
      </c>
      <c r="AU4025" s="149" t="str">
        <f t="shared" si="1069"/>
        <v/>
      </c>
      <c r="AV4025" s="155"/>
      <c r="AW4025" s="155"/>
      <c r="AX4025" s="155" t="str">
        <f t="shared" si="1070"/>
        <v/>
      </c>
      <c r="AY4025" s="155"/>
      <c r="AZ4025" s="155"/>
      <c r="BA4025" s="151" t="str">
        <f t="shared" si="1071"/>
        <v/>
      </c>
      <c r="BC4025" s="47" t="str">
        <f t="shared" si="1072"/>
        <v/>
      </c>
    </row>
    <row r="4026" spans="1:55" x14ac:dyDescent="0.25">
      <c r="A4026" s="4"/>
      <c r="B4026" s="167"/>
      <c r="C4026" s="168"/>
      <c r="D4026" s="169"/>
      <c r="E4026" s="170"/>
      <c r="F4026" s="171"/>
      <c r="G4026" s="172"/>
      <c r="H4026" s="173"/>
      <c r="I4026" s="171"/>
      <c r="J4026" s="172"/>
      <c r="K4026" s="170"/>
      <c r="L4026" s="171"/>
      <c r="M4026" s="172"/>
      <c r="N4026" s="174"/>
      <c r="O4026" s="4"/>
      <c r="P4026" s="49" t="str">
        <f t="shared" si="1056"/>
        <v/>
      </c>
      <c r="Q4026" s="4"/>
      <c r="S4026" s="22" t="str">
        <f t="shared" si="1057"/>
        <v/>
      </c>
      <c r="T4026" s="8" t="str">
        <f t="shared" si="1058"/>
        <v/>
      </c>
      <c r="U4026" s="23" t="str">
        <f t="shared" si="1059"/>
        <v/>
      </c>
      <c r="W4026" s="50"/>
      <c r="Y4026" s="65" t="str">
        <f t="shared" si="1060"/>
        <v/>
      </c>
      <c r="Z4026" s="8" t="str">
        <f t="shared" si="1061"/>
        <v/>
      </c>
      <c r="AA4026" s="66" t="str">
        <f t="shared" si="1062"/>
        <v/>
      </c>
      <c r="AC4026" s="65" t="str">
        <f>IF($G4026="", "", IF(IFERROR(INDEX('Intro &amp; Setup'!$Y$17:$Y$26, MATCH($G4026, 'Intro &amp; Setup'!$U$17:$U$26, 0)), "")="", 'Intro &amp; Setup'!$BB$15, IFERROR(INDEX('Intro &amp; Setup'!$Y$17:$Y$26, MATCH($G4026, 'Intro &amp; Setup'!$U$17:$U$26, 0)), "")))</f>
        <v/>
      </c>
      <c r="AD4026" s="8" t="str">
        <f>IF($J4026="", "", IF(IFERROR(INDEX('Intro &amp; Setup'!$Y$17:$Y$26, MATCH($J4026, 'Intro &amp; Setup'!$U$17:$U$26, 0)), "")="", 'Intro &amp; Setup'!$BB$15, IFERROR(INDEX('Intro &amp; Setup'!$Y$17:$Y$26, MATCH($J4026, 'Intro &amp; Setup'!$U$17:$U$26, 0)), "")))</f>
        <v/>
      </c>
      <c r="AE4026" s="66" t="str">
        <f>IF($M4026="", "", IF(IFERROR(INDEX('Intro &amp; Setup'!$Y$17:$Y$26, MATCH($M4026, 'Intro &amp; Setup'!$U$17:$U$26, 0)), "")="", 'Intro &amp; Setup'!$BB$15, IFERROR(INDEX('Intro &amp; Setup'!$Y$17:$Y$26, MATCH($M4026, 'Intro &amp; Setup'!$U$17:$U$26, 0)), "")))</f>
        <v/>
      </c>
      <c r="AG4026" s="65" t="str">
        <f t="shared" si="1063"/>
        <v/>
      </c>
      <c r="AH4026" s="8" t="str">
        <f t="shared" si="1064"/>
        <v/>
      </c>
      <c r="AI4026" s="66" t="str">
        <f t="shared" si="1065"/>
        <v/>
      </c>
      <c r="AK4026" s="123" t="str">
        <f>IF(AC4026='Intro &amp; Setup'!$BB$14, $AO4026, "")</f>
        <v/>
      </c>
      <c r="AL4026" s="124" t="str">
        <f>IF(AD4026='Intro &amp; Setup'!$BB$14, $AO4026, "")</f>
        <v/>
      </c>
      <c r="AM4026" s="125" t="str">
        <f>IF(AE4026='Intro &amp; Setup'!$BB$14, $AO4026, "")</f>
        <v/>
      </c>
      <c r="AO4026" s="130" t="str">
        <f>IF(AND($B4026="", $C4026="", $D4026=""), "", IF($N4026="", 'Intro &amp; Setup'!$AB$33, $N4026))</f>
        <v/>
      </c>
      <c r="AQ4026" s="140">
        <f t="shared" si="1066"/>
        <v>0</v>
      </c>
      <c r="AR4026" s="145">
        <f t="shared" si="1067"/>
        <v>0</v>
      </c>
      <c r="AS4026" s="141">
        <f t="shared" si="1068"/>
        <v>0</v>
      </c>
      <c r="AU4026" s="149" t="str">
        <f t="shared" si="1069"/>
        <v/>
      </c>
      <c r="AV4026" s="155"/>
      <c r="AW4026" s="155"/>
      <c r="AX4026" s="155" t="str">
        <f t="shared" si="1070"/>
        <v/>
      </c>
      <c r="AY4026" s="155"/>
      <c r="AZ4026" s="155"/>
      <c r="BA4026" s="151" t="str">
        <f t="shared" si="1071"/>
        <v/>
      </c>
      <c r="BC4026" s="47" t="str">
        <f t="shared" si="1072"/>
        <v/>
      </c>
    </row>
    <row r="4027" spans="1:55" x14ac:dyDescent="0.25">
      <c r="A4027" s="4"/>
      <c r="B4027" s="167"/>
      <c r="C4027" s="168"/>
      <c r="D4027" s="169"/>
      <c r="E4027" s="170"/>
      <c r="F4027" s="171"/>
      <c r="G4027" s="172"/>
      <c r="H4027" s="173"/>
      <c r="I4027" s="171"/>
      <c r="J4027" s="172"/>
      <c r="K4027" s="170"/>
      <c r="L4027" s="171"/>
      <c r="M4027" s="172"/>
      <c r="N4027" s="174"/>
      <c r="O4027" s="4"/>
      <c r="P4027" s="49" t="str">
        <f t="shared" si="1056"/>
        <v/>
      </c>
      <c r="Q4027" s="4"/>
      <c r="S4027" s="22" t="str">
        <f t="shared" si="1057"/>
        <v/>
      </c>
      <c r="T4027" s="8" t="str">
        <f t="shared" si="1058"/>
        <v/>
      </c>
      <c r="U4027" s="23" t="str">
        <f t="shared" si="1059"/>
        <v/>
      </c>
      <c r="W4027" s="50"/>
      <c r="Y4027" s="65" t="str">
        <f t="shared" si="1060"/>
        <v/>
      </c>
      <c r="Z4027" s="8" t="str">
        <f t="shared" si="1061"/>
        <v/>
      </c>
      <c r="AA4027" s="66" t="str">
        <f t="shared" si="1062"/>
        <v/>
      </c>
      <c r="AC4027" s="65" t="str">
        <f>IF($G4027="", "", IF(IFERROR(INDEX('Intro &amp; Setup'!$Y$17:$Y$26, MATCH($G4027, 'Intro &amp; Setup'!$U$17:$U$26, 0)), "")="", 'Intro &amp; Setup'!$BB$15, IFERROR(INDEX('Intro &amp; Setup'!$Y$17:$Y$26, MATCH($G4027, 'Intro &amp; Setup'!$U$17:$U$26, 0)), "")))</f>
        <v/>
      </c>
      <c r="AD4027" s="8" t="str">
        <f>IF($J4027="", "", IF(IFERROR(INDEX('Intro &amp; Setup'!$Y$17:$Y$26, MATCH($J4027, 'Intro &amp; Setup'!$U$17:$U$26, 0)), "")="", 'Intro &amp; Setup'!$BB$15, IFERROR(INDEX('Intro &amp; Setup'!$Y$17:$Y$26, MATCH($J4027, 'Intro &amp; Setup'!$U$17:$U$26, 0)), "")))</f>
        <v/>
      </c>
      <c r="AE4027" s="66" t="str">
        <f>IF($M4027="", "", IF(IFERROR(INDEX('Intro &amp; Setup'!$Y$17:$Y$26, MATCH($M4027, 'Intro &amp; Setup'!$U$17:$U$26, 0)), "")="", 'Intro &amp; Setup'!$BB$15, IFERROR(INDEX('Intro &amp; Setup'!$Y$17:$Y$26, MATCH($M4027, 'Intro &amp; Setup'!$U$17:$U$26, 0)), "")))</f>
        <v/>
      </c>
      <c r="AG4027" s="65" t="str">
        <f t="shared" si="1063"/>
        <v/>
      </c>
      <c r="AH4027" s="8" t="str">
        <f t="shared" si="1064"/>
        <v/>
      </c>
      <c r="AI4027" s="66" t="str">
        <f t="shared" si="1065"/>
        <v/>
      </c>
      <c r="AK4027" s="123" t="str">
        <f>IF(AC4027='Intro &amp; Setup'!$BB$14, $AO4027, "")</f>
        <v/>
      </c>
      <c r="AL4027" s="124" t="str">
        <f>IF(AD4027='Intro &amp; Setup'!$BB$14, $AO4027, "")</f>
        <v/>
      </c>
      <c r="AM4027" s="125" t="str">
        <f>IF(AE4027='Intro &amp; Setup'!$BB$14, $AO4027, "")</f>
        <v/>
      </c>
      <c r="AO4027" s="130" t="str">
        <f>IF(AND($B4027="", $C4027="", $D4027=""), "", IF($N4027="", 'Intro &amp; Setup'!$AB$33, $N4027))</f>
        <v/>
      </c>
      <c r="AQ4027" s="140">
        <f t="shared" si="1066"/>
        <v>0</v>
      </c>
      <c r="AR4027" s="145">
        <f t="shared" si="1067"/>
        <v>0</v>
      </c>
      <c r="AS4027" s="141">
        <f t="shared" si="1068"/>
        <v>0</v>
      </c>
      <c r="AU4027" s="149" t="str">
        <f t="shared" si="1069"/>
        <v/>
      </c>
      <c r="AV4027" s="155"/>
      <c r="AW4027" s="155"/>
      <c r="AX4027" s="155" t="str">
        <f t="shared" si="1070"/>
        <v/>
      </c>
      <c r="AY4027" s="155"/>
      <c r="AZ4027" s="155"/>
      <c r="BA4027" s="151" t="str">
        <f t="shared" si="1071"/>
        <v/>
      </c>
      <c r="BC4027" s="47" t="str">
        <f t="shared" si="1072"/>
        <v/>
      </c>
    </row>
    <row r="4028" spans="1:55" x14ac:dyDescent="0.25">
      <c r="A4028" s="4"/>
      <c r="B4028" s="167"/>
      <c r="C4028" s="168"/>
      <c r="D4028" s="169"/>
      <c r="E4028" s="170"/>
      <c r="F4028" s="171"/>
      <c r="G4028" s="172"/>
      <c r="H4028" s="173"/>
      <c r="I4028" s="171"/>
      <c r="J4028" s="172"/>
      <c r="K4028" s="170"/>
      <c r="L4028" s="171"/>
      <c r="M4028" s="172"/>
      <c r="N4028" s="174"/>
      <c r="O4028" s="4"/>
      <c r="P4028" s="49" t="str">
        <f t="shared" si="1056"/>
        <v/>
      </c>
      <c r="Q4028" s="4"/>
      <c r="S4028" s="22" t="str">
        <f t="shared" si="1057"/>
        <v/>
      </c>
      <c r="T4028" s="8" t="str">
        <f t="shared" si="1058"/>
        <v/>
      </c>
      <c r="U4028" s="23" t="str">
        <f t="shared" si="1059"/>
        <v/>
      </c>
      <c r="W4028" s="50"/>
      <c r="Y4028" s="65" t="str">
        <f t="shared" si="1060"/>
        <v/>
      </c>
      <c r="Z4028" s="8" t="str">
        <f t="shared" si="1061"/>
        <v/>
      </c>
      <c r="AA4028" s="66" t="str">
        <f t="shared" si="1062"/>
        <v/>
      </c>
      <c r="AC4028" s="65" t="str">
        <f>IF($G4028="", "", IF(IFERROR(INDEX('Intro &amp; Setup'!$Y$17:$Y$26, MATCH($G4028, 'Intro &amp; Setup'!$U$17:$U$26, 0)), "")="", 'Intro &amp; Setup'!$BB$15, IFERROR(INDEX('Intro &amp; Setup'!$Y$17:$Y$26, MATCH($G4028, 'Intro &amp; Setup'!$U$17:$U$26, 0)), "")))</f>
        <v/>
      </c>
      <c r="AD4028" s="8" t="str">
        <f>IF($J4028="", "", IF(IFERROR(INDEX('Intro &amp; Setup'!$Y$17:$Y$26, MATCH($J4028, 'Intro &amp; Setup'!$U$17:$U$26, 0)), "")="", 'Intro &amp; Setup'!$BB$15, IFERROR(INDEX('Intro &amp; Setup'!$Y$17:$Y$26, MATCH($J4028, 'Intro &amp; Setup'!$U$17:$U$26, 0)), "")))</f>
        <v/>
      </c>
      <c r="AE4028" s="66" t="str">
        <f>IF($M4028="", "", IF(IFERROR(INDEX('Intro &amp; Setup'!$Y$17:$Y$26, MATCH($M4028, 'Intro &amp; Setup'!$U$17:$U$26, 0)), "")="", 'Intro &amp; Setup'!$BB$15, IFERROR(INDEX('Intro &amp; Setup'!$Y$17:$Y$26, MATCH($M4028, 'Intro &amp; Setup'!$U$17:$U$26, 0)), "")))</f>
        <v/>
      </c>
      <c r="AG4028" s="65" t="str">
        <f t="shared" si="1063"/>
        <v/>
      </c>
      <c r="AH4028" s="8" t="str">
        <f t="shared" si="1064"/>
        <v/>
      </c>
      <c r="AI4028" s="66" t="str">
        <f t="shared" si="1065"/>
        <v/>
      </c>
      <c r="AK4028" s="123" t="str">
        <f>IF(AC4028='Intro &amp; Setup'!$BB$14, $AO4028, "")</f>
        <v/>
      </c>
      <c r="AL4028" s="124" t="str">
        <f>IF(AD4028='Intro &amp; Setup'!$BB$14, $AO4028, "")</f>
        <v/>
      </c>
      <c r="AM4028" s="125" t="str">
        <f>IF(AE4028='Intro &amp; Setup'!$BB$14, $AO4028, "")</f>
        <v/>
      </c>
      <c r="AO4028" s="130" t="str">
        <f>IF(AND($B4028="", $C4028="", $D4028=""), "", IF($N4028="", 'Intro &amp; Setup'!$AB$33, $N4028))</f>
        <v/>
      </c>
      <c r="AQ4028" s="140">
        <f t="shared" si="1066"/>
        <v>0</v>
      </c>
      <c r="AR4028" s="145">
        <f t="shared" si="1067"/>
        <v>0</v>
      </c>
      <c r="AS4028" s="141">
        <f t="shared" si="1068"/>
        <v>0</v>
      </c>
      <c r="AU4028" s="149" t="str">
        <f t="shared" si="1069"/>
        <v/>
      </c>
      <c r="AV4028" s="155"/>
      <c r="AW4028" s="155"/>
      <c r="AX4028" s="155" t="str">
        <f t="shared" si="1070"/>
        <v/>
      </c>
      <c r="AY4028" s="155"/>
      <c r="AZ4028" s="155"/>
      <c r="BA4028" s="151" t="str">
        <f t="shared" si="1071"/>
        <v/>
      </c>
      <c r="BC4028" s="47" t="str">
        <f t="shared" si="1072"/>
        <v/>
      </c>
    </row>
    <row r="4029" spans="1:55" x14ac:dyDescent="0.25">
      <c r="A4029" s="4"/>
      <c r="B4029" s="167"/>
      <c r="C4029" s="168"/>
      <c r="D4029" s="169"/>
      <c r="E4029" s="170"/>
      <c r="F4029" s="171"/>
      <c r="G4029" s="172"/>
      <c r="H4029" s="173"/>
      <c r="I4029" s="171"/>
      <c r="J4029" s="172"/>
      <c r="K4029" s="170"/>
      <c r="L4029" s="171"/>
      <c r="M4029" s="172"/>
      <c r="N4029" s="174"/>
      <c r="O4029" s="4"/>
      <c r="P4029" s="49" t="str">
        <f t="shared" si="1056"/>
        <v/>
      </c>
      <c r="Q4029" s="4"/>
      <c r="S4029" s="22" t="str">
        <f t="shared" si="1057"/>
        <v/>
      </c>
      <c r="T4029" s="8" t="str">
        <f t="shared" si="1058"/>
        <v/>
      </c>
      <c r="U4029" s="23" t="str">
        <f t="shared" si="1059"/>
        <v/>
      </c>
      <c r="W4029" s="50"/>
      <c r="Y4029" s="65" t="str">
        <f t="shared" si="1060"/>
        <v/>
      </c>
      <c r="Z4029" s="8" t="str">
        <f t="shared" si="1061"/>
        <v/>
      </c>
      <c r="AA4029" s="66" t="str">
        <f t="shared" si="1062"/>
        <v/>
      </c>
      <c r="AC4029" s="65" t="str">
        <f>IF($G4029="", "", IF(IFERROR(INDEX('Intro &amp; Setup'!$Y$17:$Y$26, MATCH($G4029, 'Intro &amp; Setup'!$U$17:$U$26, 0)), "")="", 'Intro &amp; Setup'!$BB$15, IFERROR(INDEX('Intro &amp; Setup'!$Y$17:$Y$26, MATCH($G4029, 'Intro &amp; Setup'!$U$17:$U$26, 0)), "")))</f>
        <v/>
      </c>
      <c r="AD4029" s="8" t="str">
        <f>IF($J4029="", "", IF(IFERROR(INDEX('Intro &amp; Setup'!$Y$17:$Y$26, MATCH($J4029, 'Intro &amp; Setup'!$U$17:$U$26, 0)), "")="", 'Intro &amp; Setup'!$BB$15, IFERROR(INDEX('Intro &amp; Setup'!$Y$17:$Y$26, MATCH($J4029, 'Intro &amp; Setup'!$U$17:$U$26, 0)), "")))</f>
        <v/>
      </c>
      <c r="AE4029" s="66" t="str">
        <f>IF($M4029="", "", IF(IFERROR(INDEX('Intro &amp; Setup'!$Y$17:$Y$26, MATCH($M4029, 'Intro &amp; Setup'!$U$17:$U$26, 0)), "")="", 'Intro &amp; Setup'!$BB$15, IFERROR(INDEX('Intro &amp; Setup'!$Y$17:$Y$26, MATCH($M4029, 'Intro &amp; Setup'!$U$17:$U$26, 0)), "")))</f>
        <v/>
      </c>
      <c r="AG4029" s="65" t="str">
        <f t="shared" si="1063"/>
        <v/>
      </c>
      <c r="AH4029" s="8" t="str">
        <f t="shared" si="1064"/>
        <v/>
      </c>
      <c r="AI4029" s="66" t="str">
        <f t="shared" si="1065"/>
        <v/>
      </c>
      <c r="AK4029" s="123" t="str">
        <f>IF(AC4029='Intro &amp; Setup'!$BB$14, $AO4029, "")</f>
        <v/>
      </c>
      <c r="AL4029" s="124" t="str">
        <f>IF(AD4029='Intro &amp; Setup'!$BB$14, $AO4029, "")</f>
        <v/>
      </c>
      <c r="AM4029" s="125" t="str">
        <f>IF(AE4029='Intro &amp; Setup'!$BB$14, $AO4029, "")</f>
        <v/>
      </c>
      <c r="AO4029" s="130" t="str">
        <f>IF(AND($B4029="", $C4029="", $D4029=""), "", IF($N4029="", 'Intro &amp; Setup'!$AB$33, $N4029))</f>
        <v/>
      </c>
      <c r="AQ4029" s="140">
        <f t="shared" si="1066"/>
        <v>0</v>
      </c>
      <c r="AR4029" s="145">
        <f t="shared" si="1067"/>
        <v>0</v>
      </c>
      <c r="AS4029" s="141">
        <f t="shared" si="1068"/>
        <v>0</v>
      </c>
      <c r="AU4029" s="149" t="str">
        <f t="shared" si="1069"/>
        <v/>
      </c>
      <c r="AV4029" s="155"/>
      <c r="AW4029" s="155"/>
      <c r="AX4029" s="155" t="str">
        <f t="shared" si="1070"/>
        <v/>
      </c>
      <c r="AY4029" s="155"/>
      <c r="AZ4029" s="155"/>
      <c r="BA4029" s="151" t="str">
        <f t="shared" si="1071"/>
        <v/>
      </c>
      <c r="BC4029" s="47" t="str">
        <f t="shared" si="1072"/>
        <v/>
      </c>
    </row>
    <row r="4030" spans="1:55" x14ac:dyDescent="0.25">
      <c r="A4030" s="4"/>
      <c r="B4030" s="167"/>
      <c r="C4030" s="168"/>
      <c r="D4030" s="169"/>
      <c r="E4030" s="170"/>
      <c r="F4030" s="171"/>
      <c r="G4030" s="172"/>
      <c r="H4030" s="173"/>
      <c r="I4030" s="171"/>
      <c r="J4030" s="172"/>
      <c r="K4030" s="170"/>
      <c r="L4030" s="171"/>
      <c r="M4030" s="172"/>
      <c r="N4030" s="174"/>
      <c r="O4030" s="4"/>
      <c r="P4030" s="49" t="str">
        <f t="shared" si="1056"/>
        <v/>
      </c>
      <c r="Q4030" s="4"/>
      <c r="S4030" s="22" t="str">
        <f t="shared" si="1057"/>
        <v/>
      </c>
      <c r="T4030" s="8" t="str">
        <f t="shared" si="1058"/>
        <v/>
      </c>
      <c r="U4030" s="23" t="str">
        <f t="shared" si="1059"/>
        <v/>
      </c>
      <c r="W4030" s="50"/>
      <c r="Y4030" s="65" t="str">
        <f t="shared" si="1060"/>
        <v/>
      </c>
      <c r="Z4030" s="8" t="str">
        <f t="shared" si="1061"/>
        <v/>
      </c>
      <c r="AA4030" s="66" t="str">
        <f t="shared" si="1062"/>
        <v/>
      </c>
      <c r="AC4030" s="65" t="str">
        <f>IF($G4030="", "", IF(IFERROR(INDEX('Intro &amp; Setup'!$Y$17:$Y$26, MATCH($G4030, 'Intro &amp; Setup'!$U$17:$U$26, 0)), "")="", 'Intro &amp; Setup'!$BB$15, IFERROR(INDEX('Intro &amp; Setup'!$Y$17:$Y$26, MATCH($G4030, 'Intro &amp; Setup'!$U$17:$U$26, 0)), "")))</f>
        <v/>
      </c>
      <c r="AD4030" s="8" t="str">
        <f>IF($J4030="", "", IF(IFERROR(INDEX('Intro &amp; Setup'!$Y$17:$Y$26, MATCH($J4030, 'Intro &amp; Setup'!$U$17:$U$26, 0)), "")="", 'Intro &amp; Setup'!$BB$15, IFERROR(INDEX('Intro &amp; Setup'!$Y$17:$Y$26, MATCH($J4030, 'Intro &amp; Setup'!$U$17:$U$26, 0)), "")))</f>
        <v/>
      </c>
      <c r="AE4030" s="66" t="str">
        <f>IF($M4030="", "", IF(IFERROR(INDEX('Intro &amp; Setup'!$Y$17:$Y$26, MATCH($M4030, 'Intro &amp; Setup'!$U$17:$U$26, 0)), "")="", 'Intro &amp; Setup'!$BB$15, IFERROR(INDEX('Intro &amp; Setup'!$Y$17:$Y$26, MATCH($M4030, 'Intro &amp; Setup'!$U$17:$U$26, 0)), "")))</f>
        <v/>
      </c>
      <c r="AG4030" s="65" t="str">
        <f t="shared" si="1063"/>
        <v/>
      </c>
      <c r="AH4030" s="8" t="str">
        <f t="shared" si="1064"/>
        <v/>
      </c>
      <c r="AI4030" s="66" t="str">
        <f t="shared" si="1065"/>
        <v/>
      </c>
      <c r="AK4030" s="123" t="str">
        <f>IF(AC4030='Intro &amp; Setup'!$BB$14, $AO4030, "")</f>
        <v/>
      </c>
      <c r="AL4030" s="124" t="str">
        <f>IF(AD4030='Intro &amp; Setup'!$BB$14, $AO4030, "")</f>
        <v/>
      </c>
      <c r="AM4030" s="125" t="str">
        <f>IF(AE4030='Intro &amp; Setup'!$BB$14, $AO4030, "")</f>
        <v/>
      </c>
      <c r="AO4030" s="130" t="str">
        <f>IF(AND($B4030="", $C4030="", $D4030=""), "", IF($N4030="", 'Intro &amp; Setup'!$AB$33, $N4030))</f>
        <v/>
      </c>
      <c r="AQ4030" s="140">
        <f t="shared" si="1066"/>
        <v>0</v>
      </c>
      <c r="AR4030" s="145">
        <f t="shared" si="1067"/>
        <v>0</v>
      </c>
      <c r="AS4030" s="141">
        <f t="shared" si="1068"/>
        <v>0</v>
      </c>
      <c r="AU4030" s="149" t="str">
        <f t="shared" si="1069"/>
        <v/>
      </c>
      <c r="AV4030" s="155"/>
      <c r="AW4030" s="155"/>
      <c r="AX4030" s="155" t="str">
        <f t="shared" si="1070"/>
        <v/>
      </c>
      <c r="AY4030" s="155"/>
      <c r="AZ4030" s="155"/>
      <c r="BA4030" s="151" t="str">
        <f t="shared" si="1071"/>
        <v/>
      </c>
      <c r="BC4030" s="47" t="str">
        <f t="shared" si="1072"/>
        <v/>
      </c>
    </row>
    <row r="4031" spans="1:55" x14ac:dyDescent="0.25">
      <c r="A4031" s="4"/>
      <c r="B4031" s="167"/>
      <c r="C4031" s="168"/>
      <c r="D4031" s="169"/>
      <c r="E4031" s="170"/>
      <c r="F4031" s="171"/>
      <c r="G4031" s="172"/>
      <c r="H4031" s="173"/>
      <c r="I4031" s="171"/>
      <c r="J4031" s="172"/>
      <c r="K4031" s="170"/>
      <c r="L4031" s="171"/>
      <c r="M4031" s="172"/>
      <c r="N4031" s="174"/>
      <c r="O4031" s="4"/>
      <c r="P4031" s="49" t="str">
        <f t="shared" si="1056"/>
        <v/>
      </c>
      <c r="Q4031" s="4"/>
      <c r="S4031" s="22" t="str">
        <f t="shared" si="1057"/>
        <v/>
      </c>
      <c r="T4031" s="8" t="str">
        <f t="shared" si="1058"/>
        <v/>
      </c>
      <c r="U4031" s="23" t="str">
        <f t="shared" si="1059"/>
        <v/>
      </c>
      <c r="W4031" s="50"/>
      <c r="Y4031" s="65" t="str">
        <f t="shared" si="1060"/>
        <v/>
      </c>
      <c r="Z4031" s="8" t="str">
        <f t="shared" si="1061"/>
        <v/>
      </c>
      <c r="AA4031" s="66" t="str">
        <f t="shared" si="1062"/>
        <v/>
      </c>
      <c r="AC4031" s="65" t="str">
        <f>IF($G4031="", "", IF(IFERROR(INDEX('Intro &amp; Setup'!$Y$17:$Y$26, MATCH($G4031, 'Intro &amp; Setup'!$U$17:$U$26, 0)), "")="", 'Intro &amp; Setup'!$BB$15, IFERROR(INDEX('Intro &amp; Setup'!$Y$17:$Y$26, MATCH($G4031, 'Intro &amp; Setup'!$U$17:$U$26, 0)), "")))</f>
        <v/>
      </c>
      <c r="AD4031" s="8" t="str">
        <f>IF($J4031="", "", IF(IFERROR(INDEX('Intro &amp; Setup'!$Y$17:$Y$26, MATCH($J4031, 'Intro &amp; Setup'!$U$17:$U$26, 0)), "")="", 'Intro &amp; Setup'!$BB$15, IFERROR(INDEX('Intro &amp; Setup'!$Y$17:$Y$26, MATCH($J4031, 'Intro &amp; Setup'!$U$17:$U$26, 0)), "")))</f>
        <v/>
      </c>
      <c r="AE4031" s="66" t="str">
        <f>IF($M4031="", "", IF(IFERROR(INDEX('Intro &amp; Setup'!$Y$17:$Y$26, MATCH($M4031, 'Intro &amp; Setup'!$U$17:$U$26, 0)), "")="", 'Intro &amp; Setup'!$BB$15, IFERROR(INDEX('Intro &amp; Setup'!$Y$17:$Y$26, MATCH($M4031, 'Intro &amp; Setup'!$U$17:$U$26, 0)), "")))</f>
        <v/>
      </c>
      <c r="AG4031" s="65" t="str">
        <f t="shared" si="1063"/>
        <v/>
      </c>
      <c r="AH4031" s="8" t="str">
        <f t="shared" si="1064"/>
        <v/>
      </c>
      <c r="AI4031" s="66" t="str">
        <f t="shared" si="1065"/>
        <v/>
      </c>
      <c r="AK4031" s="123" t="str">
        <f>IF(AC4031='Intro &amp; Setup'!$BB$14, $AO4031, "")</f>
        <v/>
      </c>
      <c r="AL4031" s="124" t="str">
        <f>IF(AD4031='Intro &amp; Setup'!$BB$14, $AO4031, "")</f>
        <v/>
      </c>
      <c r="AM4031" s="125" t="str">
        <f>IF(AE4031='Intro &amp; Setup'!$BB$14, $AO4031, "")</f>
        <v/>
      </c>
      <c r="AO4031" s="130" t="str">
        <f>IF(AND($B4031="", $C4031="", $D4031=""), "", IF($N4031="", 'Intro &amp; Setup'!$AB$33, $N4031))</f>
        <v/>
      </c>
      <c r="AQ4031" s="140">
        <f t="shared" si="1066"/>
        <v>0</v>
      </c>
      <c r="AR4031" s="145">
        <f t="shared" si="1067"/>
        <v>0</v>
      </c>
      <c r="AS4031" s="141">
        <f t="shared" si="1068"/>
        <v>0</v>
      </c>
      <c r="AU4031" s="149" t="str">
        <f t="shared" si="1069"/>
        <v/>
      </c>
      <c r="AV4031" s="155"/>
      <c r="AW4031" s="155"/>
      <c r="AX4031" s="155" t="str">
        <f t="shared" si="1070"/>
        <v/>
      </c>
      <c r="AY4031" s="155"/>
      <c r="AZ4031" s="155"/>
      <c r="BA4031" s="151" t="str">
        <f t="shared" si="1071"/>
        <v/>
      </c>
      <c r="BC4031" s="47" t="str">
        <f t="shared" si="1072"/>
        <v/>
      </c>
    </row>
    <row r="4032" spans="1:55" x14ac:dyDescent="0.25">
      <c r="A4032" s="4"/>
      <c r="B4032" s="167"/>
      <c r="C4032" s="168"/>
      <c r="D4032" s="169"/>
      <c r="E4032" s="170"/>
      <c r="F4032" s="171"/>
      <c r="G4032" s="172"/>
      <c r="H4032" s="173"/>
      <c r="I4032" s="171"/>
      <c r="J4032" s="172"/>
      <c r="K4032" s="170"/>
      <c r="L4032" s="171"/>
      <c r="M4032" s="172"/>
      <c r="N4032" s="174"/>
      <c r="O4032" s="4"/>
      <c r="P4032" s="49" t="str">
        <f t="shared" si="1056"/>
        <v/>
      </c>
      <c r="Q4032" s="4"/>
      <c r="S4032" s="22" t="str">
        <f t="shared" si="1057"/>
        <v/>
      </c>
      <c r="T4032" s="8" t="str">
        <f t="shared" si="1058"/>
        <v/>
      </c>
      <c r="U4032" s="23" t="str">
        <f t="shared" si="1059"/>
        <v/>
      </c>
      <c r="W4032" s="50"/>
      <c r="Y4032" s="65" t="str">
        <f t="shared" si="1060"/>
        <v/>
      </c>
      <c r="Z4032" s="8" t="str">
        <f t="shared" si="1061"/>
        <v/>
      </c>
      <c r="AA4032" s="66" t="str">
        <f t="shared" si="1062"/>
        <v/>
      </c>
      <c r="AC4032" s="65" t="str">
        <f>IF($G4032="", "", IF(IFERROR(INDEX('Intro &amp; Setup'!$Y$17:$Y$26, MATCH($G4032, 'Intro &amp; Setup'!$U$17:$U$26, 0)), "")="", 'Intro &amp; Setup'!$BB$15, IFERROR(INDEX('Intro &amp; Setup'!$Y$17:$Y$26, MATCH($G4032, 'Intro &amp; Setup'!$U$17:$U$26, 0)), "")))</f>
        <v/>
      </c>
      <c r="AD4032" s="8" t="str">
        <f>IF($J4032="", "", IF(IFERROR(INDEX('Intro &amp; Setup'!$Y$17:$Y$26, MATCH($J4032, 'Intro &amp; Setup'!$U$17:$U$26, 0)), "")="", 'Intro &amp; Setup'!$BB$15, IFERROR(INDEX('Intro &amp; Setup'!$Y$17:$Y$26, MATCH($J4032, 'Intro &amp; Setup'!$U$17:$U$26, 0)), "")))</f>
        <v/>
      </c>
      <c r="AE4032" s="66" t="str">
        <f>IF($M4032="", "", IF(IFERROR(INDEX('Intro &amp; Setup'!$Y$17:$Y$26, MATCH($M4032, 'Intro &amp; Setup'!$U$17:$U$26, 0)), "")="", 'Intro &amp; Setup'!$BB$15, IFERROR(INDEX('Intro &amp; Setup'!$Y$17:$Y$26, MATCH($M4032, 'Intro &amp; Setup'!$U$17:$U$26, 0)), "")))</f>
        <v/>
      </c>
      <c r="AG4032" s="65" t="str">
        <f t="shared" si="1063"/>
        <v/>
      </c>
      <c r="AH4032" s="8" t="str">
        <f t="shared" si="1064"/>
        <v/>
      </c>
      <c r="AI4032" s="66" t="str">
        <f t="shared" si="1065"/>
        <v/>
      </c>
      <c r="AK4032" s="123" t="str">
        <f>IF(AC4032='Intro &amp; Setup'!$BB$14, $AO4032, "")</f>
        <v/>
      </c>
      <c r="AL4032" s="124" t="str">
        <f>IF(AD4032='Intro &amp; Setup'!$BB$14, $AO4032, "")</f>
        <v/>
      </c>
      <c r="AM4032" s="125" t="str">
        <f>IF(AE4032='Intro &amp; Setup'!$BB$14, $AO4032, "")</f>
        <v/>
      </c>
      <c r="AO4032" s="130" t="str">
        <f>IF(AND($B4032="", $C4032="", $D4032=""), "", IF($N4032="", 'Intro &amp; Setup'!$AB$33, $N4032))</f>
        <v/>
      </c>
      <c r="AQ4032" s="140">
        <f t="shared" si="1066"/>
        <v>0</v>
      </c>
      <c r="AR4032" s="145">
        <f t="shared" si="1067"/>
        <v>0</v>
      </c>
      <c r="AS4032" s="141">
        <f t="shared" si="1068"/>
        <v>0</v>
      </c>
      <c r="AU4032" s="149" t="str">
        <f t="shared" si="1069"/>
        <v/>
      </c>
      <c r="AV4032" s="155"/>
      <c r="AW4032" s="155"/>
      <c r="AX4032" s="155" t="str">
        <f t="shared" si="1070"/>
        <v/>
      </c>
      <c r="AY4032" s="155"/>
      <c r="AZ4032" s="155"/>
      <c r="BA4032" s="151" t="str">
        <f t="shared" si="1071"/>
        <v/>
      </c>
      <c r="BC4032" s="47" t="str">
        <f t="shared" si="1072"/>
        <v/>
      </c>
    </row>
    <row r="4033" spans="1:55" x14ac:dyDescent="0.25">
      <c r="A4033" s="4"/>
      <c r="B4033" s="167"/>
      <c r="C4033" s="168"/>
      <c r="D4033" s="169"/>
      <c r="E4033" s="170"/>
      <c r="F4033" s="171"/>
      <c r="G4033" s="172"/>
      <c r="H4033" s="173"/>
      <c r="I4033" s="171"/>
      <c r="J4033" s="172"/>
      <c r="K4033" s="170"/>
      <c r="L4033" s="171"/>
      <c r="M4033" s="172"/>
      <c r="N4033" s="174"/>
      <c r="O4033" s="4"/>
      <c r="P4033" s="49" t="str">
        <f t="shared" si="1056"/>
        <v/>
      </c>
      <c r="Q4033" s="4"/>
      <c r="S4033" s="22" t="str">
        <f t="shared" si="1057"/>
        <v/>
      </c>
      <c r="T4033" s="8" t="str">
        <f t="shared" si="1058"/>
        <v/>
      </c>
      <c r="U4033" s="23" t="str">
        <f t="shared" si="1059"/>
        <v/>
      </c>
      <c r="W4033" s="50"/>
      <c r="Y4033" s="65" t="str">
        <f t="shared" si="1060"/>
        <v/>
      </c>
      <c r="Z4033" s="8" t="str">
        <f t="shared" si="1061"/>
        <v/>
      </c>
      <c r="AA4033" s="66" t="str">
        <f t="shared" si="1062"/>
        <v/>
      </c>
      <c r="AC4033" s="65" t="str">
        <f>IF($G4033="", "", IF(IFERROR(INDEX('Intro &amp; Setup'!$Y$17:$Y$26, MATCH($G4033, 'Intro &amp; Setup'!$U$17:$U$26, 0)), "")="", 'Intro &amp; Setup'!$BB$15, IFERROR(INDEX('Intro &amp; Setup'!$Y$17:$Y$26, MATCH($G4033, 'Intro &amp; Setup'!$U$17:$U$26, 0)), "")))</f>
        <v/>
      </c>
      <c r="AD4033" s="8" t="str">
        <f>IF($J4033="", "", IF(IFERROR(INDEX('Intro &amp; Setup'!$Y$17:$Y$26, MATCH($J4033, 'Intro &amp; Setup'!$U$17:$U$26, 0)), "")="", 'Intro &amp; Setup'!$BB$15, IFERROR(INDEX('Intro &amp; Setup'!$Y$17:$Y$26, MATCH($J4033, 'Intro &amp; Setup'!$U$17:$U$26, 0)), "")))</f>
        <v/>
      </c>
      <c r="AE4033" s="66" t="str">
        <f>IF($M4033="", "", IF(IFERROR(INDEX('Intro &amp; Setup'!$Y$17:$Y$26, MATCH($M4033, 'Intro &amp; Setup'!$U$17:$U$26, 0)), "")="", 'Intro &amp; Setup'!$BB$15, IFERROR(INDEX('Intro &amp; Setup'!$Y$17:$Y$26, MATCH($M4033, 'Intro &amp; Setup'!$U$17:$U$26, 0)), "")))</f>
        <v/>
      </c>
      <c r="AG4033" s="65" t="str">
        <f t="shared" si="1063"/>
        <v/>
      </c>
      <c r="AH4033" s="8" t="str">
        <f t="shared" si="1064"/>
        <v/>
      </c>
      <c r="AI4033" s="66" t="str">
        <f t="shared" si="1065"/>
        <v/>
      </c>
      <c r="AK4033" s="123" t="str">
        <f>IF(AC4033='Intro &amp; Setup'!$BB$14, $AO4033, "")</f>
        <v/>
      </c>
      <c r="AL4033" s="124" t="str">
        <f>IF(AD4033='Intro &amp; Setup'!$BB$14, $AO4033, "")</f>
        <v/>
      </c>
      <c r="AM4033" s="125" t="str">
        <f>IF(AE4033='Intro &amp; Setup'!$BB$14, $AO4033, "")</f>
        <v/>
      </c>
      <c r="AO4033" s="130" t="str">
        <f>IF(AND($B4033="", $C4033="", $D4033=""), "", IF($N4033="", 'Intro &amp; Setup'!$AB$33, $N4033))</f>
        <v/>
      </c>
      <c r="AQ4033" s="140">
        <f t="shared" si="1066"/>
        <v>0</v>
      </c>
      <c r="AR4033" s="145">
        <f t="shared" si="1067"/>
        <v>0</v>
      </c>
      <c r="AS4033" s="141">
        <f t="shared" si="1068"/>
        <v>0</v>
      </c>
      <c r="AU4033" s="149" t="str">
        <f t="shared" si="1069"/>
        <v/>
      </c>
      <c r="AV4033" s="155"/>
      <c r="AW4033" s="155"/>
      <c r="AX4033" s="155" t="str">
        <f t="shared" si="1070"/>
        <v/>
      </c>
      <c r="AY4033" s="155"/>
      <c r="AZ4033" s="155"/>
      <c r="BA4033" s="151" t="str">
        <f t="shared" si="1071"/>
        <v/>
      </c>
      <c r="BC4033" s="47" t="str">
        <f t="shared" si="1072"/>
        <v/>
      </c>
    </row>
    <row r="4034" spans="1:55" x14ac:dyDescent="0.25">
      <c r="A4034" s="4"/>
      <c r="B4034" s="167"/>
      <c r="C4034" s="168"/>
      <c r="D4034" s="169"/>
      <c r="E4034" s="170"/>
      <c r="F4034" s="171"/>
      <c r="G4034" s="172"/>
      <c r="H4034" s="173"/>
      <c r="I4034" s="171"/>
      <c r="J4034" s="172"/>
      <c r="K4034" s="170"/>
      <c r="L4034" s="171"/>
      <c r="M4034" s="172"/>
      <c r="N4034" s="174"/>
      <c r="O4034" s="4"/>
      <c r="P4034" s="49" t="str">
        <f t="shared" si="1056"/>
        <v/>
      </c>
      <c r="Q4034" s="4"/>
      <c r="S4034" s="22" t="str">
        <f t="shared" si="1057"/>
        <v/>
      </c>
      <c r="T4034" s="8" t="str">
        <f t="shared" si="1058"/>
        <v/>
      </c>
      <c r="U4034" s="23" t="str">
        <f t="shared" si="1059"/>
        <v/>
      </c>
      <c r="W4034" s="50"/>
      <c r="Y4034" s="65" t="str">
        <f t="shared" si="1060"/>
        <v/>
      </c>
      <c r="Z4034" s="8" t="str">
        <f t="shared" si="1061"/>
        <v/>
      </c>
      <c r="AA4034" s="66" t="str">
        <f t="shared" si="1062"/>
        <v/>
      </c>
      <c r="AC4034" s="65" t="str">
        <f>IF($G4034="", "", IF(IFERROR(INDEX('Intro &amp; Setup'!$Y$17:$Y$26, MATCH($G4034, 'Intro &amp; Setup'!$U$17:$U$26, 0)), "")="", 'Intro &amp; Setup'!$BB$15, IFERROR(INDEX('Intro &amp; Setup'!$Y$17:$Y$26, MATCH($G4034, 'Intro &amp; Setup'!$U$17:$U$26, 0)), "")))</f>
        <v/>
      </c>
      <c r="AD4034" s="8" t="str">
        <f>IF($J4034="", "", IF(IFERROR(INDEX('Intro &amp; Setup'!$Y$17:$Y$26, MATCH($J4034, 'Intro &amp; Setup'!$U$17:$U$26, 0)), "")="", 'Intro &amp; Setup'!$BB$15, IFERROR(INDEX('Intro &amp; Setup'!$Y$17:$Y$26, MATCH($J4034, 'Intro &amp; Setup'!$U$17:$U$26, 0)), "")))</f>
        <v/>
      </c>
      <c r="AE4034" s="66" t="str">
        <f>IF($M4034="", "", IF(IFERROR(INDEX('Intro &amp; Setup'!$Y$17:$Y$26, MATCH($M4034, 'Intro &amp; Setup'!$U$17:$U$26, 0)), "")="", 'Intro &amp; Setup'!$BB$15, IFERROR(INDEX('Intro &amp; Setup'!$Y$17:$Y$26, MATCH($M4034, 'Intro &amp; Setup'!$U$17:$U$26, 0)), "")))</f>
        <v/>
      </c>
      <c r="AG4034" s="65" t="str">
        <f t="shared" si="1063"/>
        <v/>
      </c>
      <c r="AH4034" s="8" t="str">
        <f t="shared" si="1064"/>
        <v/>
      </c>
      <c r="AI4034" s="66" t="str">
        <f t="shared" si="1065"/>
        <v/>
      </c>
      <c r="AK4034" s="123" t="str">
        <f>IF(AC4034='Intro &amp; Setup'!$BB$14, $AO4034, "")</f>
        <v/>
      </c>
      <c r="AL4034" s="124" t="str">
        <f>IF(AD4034='Intro &amp; Setup'!$BB$14, $AO4034, "")</f>
        <v/>
      </c>
      <c r="AM4034" s="125" t="str">
        <f>IF(AE4034='Intro &amp; Setup'!$BB$14, $AO4034, "")</f>
        <v/>
      </c>
      <c r="AO4034" s="130" t="str">
        <f>IF(AND($B4034="", $C4034="", $D4034=""), "", IF($N4034="", 'Intro &amp; Setup'!$AB$33, $N4034))</f>
        <v/>
      </c>
      <c r="AQ4034" s="140">
        <f t="shared" si="1066"/>
        <v>0</v>
      </c>
      <c r="AR4034" s="145">
        <f t="shared" si="1067"/>
        <v>0</v>
      </c>
      <c r="AS4034" s="141">
        <f t="shared" si="1068"/>
        <v>0</v>
      </c>
      <c r="AU4034" s="149" t="str">
        <f t="shared" si="1069"/>
        <v/>
      </c>
      <c r="AV4034" s="155"/>
      <c r="AW4034" s="155"/>
      <c r="AX4034" s="155" t="str">
        <f t="shared" si="1070"/>
        <v/>
      </c>
      <c r="AY4034" s="155"/>
      <c r="AZ4034" s="155"/>
      <c r="BA4034" s="151" t="str">
        <f t="shared" si="1071"/>
        <v/>
      </c>
      <c r="BC4034" s="47" t="str">
        <f t="shared" si="1072"/>
        <v/>
      </c>
    </row>
    <row r="4035" spans="1:55" x14ac:dyDescent="0.25">
      <c r="A4035" s="4"/>
      <c r="B4035" s="167"/>
      <c r="C4035" s="168"/>
      <c r="D4035" s="169"/>
      <c r="E4035" s="170"/>
      <c r="F4035" s="171"/>
      <c r="G4035" s="172"/>
      <c r="H4035" s="173"/>
      <c r="I4035" s="171"/>
      <c r="J4035" s="172"/>
      <c r="K4035" s="170"/>
      <c r="L4035" s="171"/>
      <c r="M4035" s="172"/>
      <c r="N4035" s="174"/>
      <c r="O4035" s="4"/>
      <c r="P4035" s="49" t="str">
        <f t="shared" si="1056"/>
        <v/>
      </c>
      <c r="Q4035" s="4"/>
      <c r="S4035" s="22" t="str">
        <f t="shared" si="1057"/>
        <v/>
      </c>
      <c r="T4035" s="8" t="str">
        <f t="shared" si="1058"/>
        <v/>
      </c>
      <c r="U4035" s="23" t="str">
        <f t="shared" si="1059"/>
        <v/>
      </c>
      <c r="W4035" s="50"/>
      <c r="Y4035" s="65" t="str">
        <f t="shared" si="1060"/>
        <v/>
      </c>
      <c r="Z4035" s="8" t="str">
        <f t="shared" si="1061"/>
        <v/>
      </c>
      <c r="AA4035" s="66" t="str">
        <f t="shared" si="1062"/>
        <v/>
      </c>
      <c r="AC4035" s="65" t="str">
        <f>IF($G4035="", "", IF(IFERROR(INDEX('Intro &amp; Setup'!$Y$17:$Y$26, MATCH($G4035, 'Intro &amp; Setup'!$U$17:$U$26, 0)), "")="", 'Intro &amp; Setup'!$BB$15, IFERROR(INDEX('Intro &amp; Setup'!$Y$17:$Y$26, MATCH($G4035, 'Intro &amp; Setup'!$U$17:$U$26, 0)), "")))</f>
        <v/>
      </c>
      <c r="AD4035" s="8" t="str">
        <f>IF($J4035="", "", IF(IFERROR(INDEX('Intro &amp; Setup'!$Y$17:$Y$26, MATCH($J4035, 'Intro &amp; Setup'!$U$17:$U$26, 0)), "")="", 'Intro &amp; Setup'!$BB$15, IFERROR(INDEX('Intro &amp; Setup'!$Y$17:$Y$26, MATCH($J4035, 'Intro &amp; Setup'!$U$17:$U$26, 0)), "")))</f>
        <v/>
      </c>
      <c r="AE4035" s="66" t="str">
        <f>IF($M4035="", "", IF(IFERROR(INDEX('Intro &amp; Setup'!$Y$17:$Y$26, MATCH($M4035, 'Intro &amp; Setup'!$U$17:$U$26, 0)), "")="", 'Intro &amp; Setup'!$BB$15, IFERROR(INDEX('Intro &amp; Setup'!$Y$17:$Y$26, MATCH($M4035, 'Intro &amp; Setup'!$U$17:$U$26, 0)), "")))</f>
        <v/>
      </c>
      <c r="AG4035" s="65" t="str">
        <f t="shared" si="1063"/>
        <v/>
      </c>
      <c r="AH4035" s="8" t="str">
        <f t="shared" si="1064"/>
        <v/>
      </c>
      <c r="AI4035" s="66" t="str">
        <f t="shared" si="1065"/>
        <v/>
      </c>
      <c r="AK4035" s="123" t="str">
        <f>IF(AC4035='Intro &amp; Setup'!$BB$14, $AO4035, "")</f>
        <v/>
      </c>
      <c r="AL4035" s="124" t="str">
        <f>IF(AD4035='Intro &amp; Setup'!$BB$14, $AO4035, "")</f>
        <v/>
      </c>
      <c r="AM4035" s="125" t="str">
        <f>IF(AE4035='Intro &amp; Setup'!$BB$14, $AO4035, "")</f>
        <v/>
      </c>
      <c r="AO4035" s="130" t="str">
        <f>IF(AND($B4035="", $C4035="", $D4035=""), "", IF($N4035="", 'Intro &amp; Setup'!$AB$33, $N4035))</f>
        <v/>
      </c>
      <c r="AQ4035" s="140">
        <f t="shared" si="1066"/>
        <v>0</v>
      </c>
      <c r="AR4035" s="145">
        <f t="shared" si="1067"/>
        <v>0</v>
      </c>
      <c r="AS4035" s="141">
        <f t="shared" si="1068"/>
        <v>0</v>
      </c>
      <c r="AU4035" s="149" t="str">
        <f t="shared" si="1069"/>
        <v/>
      </c>
      <c r="AV4035" s="155"/>
      <c r="AW4035" s="155"/>
      <c r="AX4035" s="155" t="str">
        <f t="shared" si="1070"/>
        <v/>
      </c>
      <c r="AY4035" s="155"/>
      <c r="AZ4035" s="155"/>
      <c r="BA4035" s="151" t="str">
        <f t="shared" si="1071"/>
        <v/>
      </c>
      <c r="BC4035" s="47" t="str">
        <f t="shared" si="1072"/>
        <v/>
      </c>
    </row>
    <row r="4036" spans="1:55" x14ac:dyDescent="0.25">
      <c r="A4036" s="4"/>
      <c r="B4036" s="167"/>
      <c r="C4036" s="168"/>
      <c r="D4036" s="169"/>
      <c r="E4036" s="170"/>
      <c r="F4036" s="171"/>
      <c r="G4036" s="172"/>
      <c r="H4036" s="173"/>
      <c r="I4036" s="171"/>
      <c r="J4036" s="172"/>
      <c r="K4036" s="170"/>
      <c r="L4036" s="171"/>
      <c r="M4036" s="172"/>
      <c r="N4036" s="174"/>
      <c r="O4036" s="4"/>
      <c r="P4036" s="49" t="str">
        <f t="shared" si="1056"/>
        <v/>
      </c>
      <c r="Q4036" s="4"/>
      <c r="S4036" s="22" t="str">
        <f t="shared" si="1057"/>
        <v/>
      </c>
      <c r="T4036" s="8" t="str">
        <f t="shared" si="1058"/>
        <v/>
      </c>
      <c r="U4036" s="23" t="str">
        <f t="shared" si="1059"/>
        <v/>
      </c>
      <c r="W4036" s="50"/>
      <c r="Y4036" s="65" t="str">
        <f t="shared" si="1060"/>
        <v/>
      </c>
      <c r="Z4036" s="8" t="str">
        <f t="shared" si="1061"/>
        <v/>
      </c>
      <c r="AA4036" s="66" t="str">
        <f t="shared" si="1062"/>
        <v/>
      </c>
      <c r="AC4036" s="65" t="str">
        <f>IF($G4036="", "", IF(IFERROR(INDEX('Intro &amp; Setup'!$Y$17:$Y$26, MATCH($G4036, 'Intro &amp; Setup'!$U$17:$U$26, 0)), "")="", 'Intro &amp; Setup'!$BB$15, IFERROR(INDEX('Intro &amp; Setup'!$Y$17:$Y$26, MATCH($G4036, 'Intro &amp; Setup'!$U$17:$U$26, 0)), "")))</f>
        <v/>
      </c>
      <c r="AD4036" s="8" t="str">
        <f>IF($J4036="", "", IF(IFERROR(INDEX('Intro &amp; Setup'!$Y$17:$Y$26, MATCH($J4036, 'Intro &amp; Setup'!$U$17:$U$26, 0)), "")="", 'Intro &amp; Setup'!$BB$15, IFERROR(INDEX('Intro &amp; Setup'!$Y$17:$Y$26, MATCH($J4036, 'Intro &amp; Setup'!$U$17:$U$26, 0)), "")))</f>
        <v/>
      </c>
      <c r="AE4036" s="66" t="str">
        <f>IF($M4036="", "", IF(IFERROR(INDEX('Intro &amp; Setup'!$Y$17:$Y$26, MATCH($M4036, 'Intro &amp; Setup'!$U$17:$U$26, 0)), "")="", 'Intro &amp; Setup'!$BB$15, IFERROR(INDEX('Intro &amp; Setup'!$Y$17:$Y$26, MATCH($M4036, 'Intro &amp; Setup'!$U$17:$U$26, 0)), "")))</f>
        <v/>
      </c>
      <c r="AG4036" s="65" t="str">
        <f t="shared" si="1063"/>
        <v/>
      </c>
      <c r="AH4036" s="8" t="str">
        <f t="shared" si="1064"/>
        <v/>
      </c>
      <c r="AI4036" s="66" t="str">
        <f t="shared" si="1065"/>
        <v/>
      </c>
      <c r="AK4036" s="123" t="str">
        <f>IF(AC4036='Intro &amp; Setup'!$BB$14, $AO4036, "")</f>
        <v/>
      </c>
      <c r="AL4036" s="124" t="str">
        <f>IF(AD4036='Intro &amp; Setup'!$BB$14, $AO4036, "")</f>
        <v/>
      </c>
      <c r="AM4036" s="125" t="str">
        <f>IF(AE4036='Intro &amp; Setup'!$BB$14, $AO4036, "")</f>
        <v/>
      </c>
      <c r="AO4036" s="130" t="str">
        <f>IF(AND($B4036="", $C4036="", $D4036=""), "", IF($N4036="", 'Intro &amp; Setup'!$AB$33, $N4036))</f>
        <v/>
      </c>
      <c r="AQ4036" s="140">
        <f t="shared" si="1066"/>
        <v>0</v>
      </c>
      <c r="AR4036" s="145">
        <f t="shared" si="1067"/>
        <v>0</v>
      </c>
      <c r="AS4036" s="141">
        <f t="shared" si="1068"/>
        <v>0</v>
      </c>
      <c r="AU4036" s="149" t="str">
        <f t="shared" si="1069"/>
        <v/>
      </c>
      <c r="AV4036" s="155"/>
      <c r="AW4036" s="155"/>
      <c r="AX4036" s="155" t="str">
        <f t="shared" si="1070"/>
        <v/>
      </c>
      <c r="AY4036" s="155"/>
      <c r="AZ4036" s="155"/>
      <c r="BA4036" s="151" t="str">
        <f t="shared" si="1071"/>
        <v/>
      </c>
      <c r="BC4036" s="47" t="str">
        <f t="shared" si="1072"/>
        <v/>
      </c>
    </row>
    <row r="4037" spans="1:55" x14ac:dyDescent="0.25">
      <c r="A4037" s="4"/>
      <c r="B4037" s="167"/>
      <c r="C4037" s="168"/>
      <c r="D4037" s="169"/>
      <c r="E4037" s="170"/>
      <c r="F4037" s="171"/>
      <c r="G4037" s="172"/>
      <c r="H4037" s="173"/>
      <c r="I4037" s="171"/>
      <c r="J4037" s="172"/>
      <c r="K4037" s="170"/>
      <c r="L4037" s="171"/>
      <c r="M4037" s="172"/>
      <c r="N4037" s="174"/>
      <c r="O4037" s="4"/>
      <c r="P4037" s="49" t="str">
        <f t="shared" si="1056"/>
        <v/>
      </c>
      <c r="Q4037" s="4"/>
      <c r="S4037" s="22" t="str">
        <f t="shared" si="1057"/>
        <v/>
      </c>
      <c r="T4037" s="8" t="str">
        <f t="shared" si="1058"/>
        <v/>
      </c>
      <c r="U4037" s="23" t="str">
        <f t="shared" si="1059"/>
        <v/>
      </c>
      <c r="W4037" s="50"/>
      <c r="Y4037" s="65" t="str">
        <f t="shared" si="1060"/>
        <v/>
      </c>
      <c r="Z4037" s="8" t="str">
        <f t="shared" si="1061"/>
        <v/>
      </c>
      <c r="AA4037" s="66" t="str">
        <f t="shared" si="1062"/>
        <v/>
      </c>
      <c r="AC4037" s="65" t="str">
        <f>IF($G4037="", "", IF(IFERROR(INDEX('Intro &amp; Setup'!$Y$17:$Y$26, MATCH($G4037, 'Intro &amp; Setup'!$U$17:$U$26, 0)), "")="", 'Intro &amp; Setup'!$BB$15, IFERROR(INDEX('Intro &amp; Setup'!$Y$17:$Y$26, MATCH($G4037, 'Intro &amp; Setup'!$U$17:$U$26, 0)), "")))</f>
        <v/>
      </c>
      <c r="AD4037" s="8" t="str">
        <f>IF($J4037="", "", IF(IFERROR(INDEX('Intro &amp; Setup'!$Y$17:$Y$26, MATCH($J4037, 'Intro &amp; Setup'!$U$17:$U$26, 0)), "")="", 'Intro &amp; Setup'!$BB$15, IFERROR(INDEX('Intro &amp; Setup'!$Y$17:$Y$26, MATCH($J4037, 'Intro &amp; Setup'!$U$17:$U$26, 0)), "")))</f>
        <v/>
      </c>
      <c r="AE4037" s="66" t="str">
        <f>IF($M4037="", "", IF(IFERROR(INDEX('Intro &amp; Setup'!$Y$17:$Y$26, MATCH($M4037, 'Intro &amp; Setup'!$U$17:$U$26, 0)), "")="", 'Intro &amp; Setup'!$BB$15, IFERROR(INDEX('Intro &amp; Setup'!$Y$17:$Y$26, MATCH($M4037, 'Intro &amp; Setup'!$U$17:$U$26, 0)), "")))</f>
        <v/>
      </c>
      <c r="AG4037" s="65" t="str">
        <f t="shared" si="1063"/>
        <v/>
      </c>
      <c r="AH4037" s="8" t="str">
        <f t="shared" si="1064"/>
        <v/>
      </c>
      <c r="AI4037" s="66" t="str">
        <f t="shared" si="1065"/>
        <v/>
      </c>
      <c r="AK4037" s="123" t="str">
        <f>IF(AC4037='Intro &amp; Setup'!$BB$14, $AO4037, "")</f>
        <v/>
      </c>
      <c r="AL4037" s="124" t="str">
        <f>IF(AD4037='Intro &amp; Setup'!$BB$14, $AO4037, "")</f>
        <v/>
      </c>
      <c r="AM4037" s="125" t="str">
        <f>IF(AE4037='Intro &amp; Setup'!$BB$14, $AO4037, "")</f>
        <v/>
      </c>
      <c r="AO4037" s="130" t="str">
        <f>IF(AND($B4037="", $C4037="", $D4037=""), "", IF($N4037="", 'Intro &amp; Setup'!$AB$33, $N4037))</f>
        <v/>
      </c>
      <c r="AQ4037" s="140">
        <f t="shared" si="1066"/>
        <v>0</v>
      </c>
      <c r="AR4037" s="145">
        <f t="shared" si="1067"/>
        <v>0</v>
      </c>
      <c r="AS4037" s="141">
        <f t="shared" si="1068"/>
        <v>0</v>
      </c>
      <c r="AU4037" s="149" t="str">
        <f t="shared" si="1069"/>
        <v/>
      </c>
      <c r="AV4037" s="155"/>
      <c r="AW4037" s="155"/>
      <c r="AX4037" s="155" t="str">
        <f t="shared" si="1070"/>
        <v/>
      </c>
      <c r="AY4037" s="155"/>
      <c r="AZ4037" s="155"/>
      <c r="BA4037" s="151" t="str">
        <f t="shared" si="1071"/>
        <v/>
      </c>
      <c r="BC4037" s="47" t="str">
        <f t="shared" si="1072"/>
        <v/>
      </c>
    </row>
    <row r="4038" spans="1:55" x14ac:dyDescent="0.25">
      <c r="A4038" s="4"/>
      <c r="B4038" s="167"/>
      <c r="C4038" s="168"/>
      <c r="D4038" s="169"/>
      <c r="E4038" s="170"/>
      <c r="F4038" s="171"/>
      <c r="G4038" s="172"/>
      <c r="H4038" s="173"/>
      <c r="I4038" s="171"/>
      <c r="J4038" s="172"/>
      <c r="K4038" s="170"/>
      <c r="L4038" s="171"/>
      <c r="M4038" s="172"/>
      <c r="N4038" s="174"/>
      <c r="O4038" s="4"/>
      <c r="P4038" s="49" t="str">
        <f t="shared" si="1056"/>
        <v/>
      </c>
      <c r="Q4038" s="4"/>
      <c r="S4038" s="22" t="str">
        <f t="shared" si="1057"/>
        <v/>
      </c>
      <c r="T4038" s="8" t="str">
        <f t="shared" si="1058"/>
        <v/>
      </c>
      <c r="U4038" s="23" t="str">
        <f t="shared" si="1059"/>
        <v/>
      </c>
      <c r="W4038" s="50"/>
      <c r="Y4038" s="65" t="str">
        <f t="shared" si="1060"/>
        <v/>
      </c>
      <c r="Z4038" s="8" t="str">
        <f t="shared" si="1061"/>
        <v/>
      </c>
      <c r="AA4038" s="66" t="str">
        <f t="shared" si="1062"/>
        <v/>
      </c>
      <c r="AC4038" s="65" t="str">
        <f>IF($G4038="", "", IF(IFERROR(INDEX('Intro &amp; Setup'!$Y$17:$Y$26, MATCH($G4038, 'Intro &amp; Setup'!$U$17:$U$26, 0)), "")="", 'Intro &amp; Setup'!$BB$15, IFERROR(INDEX('Intro &amp; Setup'!$Y$17:$Y$26, MATCH($G4038, 'Intro &amp; Setup'!$U$17:$U$26, 0)), "")))</f>
        <v/>
      </c>
      <c r="AD4038" s="8" t="str">
        <f>IF($J4038="", "", IF(IFERROR(INDEX('Intro &amp; Setup'!$Y$17:$Y$26, MATCH($J4038, 'Intro &amp; Setup'!$U$17:$U$26, 0)), "")="", 'Intro &amp; Setup'!$BB$15, IFERROR(INDEX('Intro &amp; Setup'!$Y$17:$Y$26, MATCH($J4038, 'Intro &amp; Setup'!$U$17:$U$26, 0)), "")))</f>
        <v/>
      </c>
      <c r="AE4038" s="66" t="str">
        <f>IF($M4038="", "", IF(IFERROR(INDEX('Intro &amp; Setup'!$Y$17:$Y$26, MATCH($M4038, 'Intro &amp; Setup'!$U$17:$U$26, 0)), "")="", 'Intro &amp; Setup'!$BB$15, IFERROR(INDEX('Intro &amp; Setup'!$Y$17:$Y$26, MATCH($M4038, 'Intro &amp; Setup'!$U$17:$U$26, 0)), "")))</f>
        <v/>
      </c>
      <c r="AG4038" s="65" t="str">
        <f t="shared" si="1063"/>
        <v/>
      </c>
      <c r="AH4038" s="8" t="str">
        <f t="shared" si="1064"/>
        <v/>
      </c>
      <c r="AI4038" s="66" t="str">
        <f t="shared" si="1065"/>
        <v/>
      </c>
      <c r="AK4038" s="123" t="str">
        <f>IF(AC4038='Intro &amp; Setup'!$BB$14, $AO4038, "")</f>
        <v/>
      </c>
      <c r="AL4038" s="124" t="str">
        <f>IF(AD4038='Intro &amp; Setup'!$BB$14, $AO4038, "")</f>
        <v/>
      </c>
      <c r="AM4038" s="125" t="str">
        <f>IF(AE4038='Intro &amp; Setup'!$BB$14, $AO4038, "")</f>
        <v/>
      </c>
      <c r="AO4038" s="130" t="str">
        <f>IF(AND($B4038="", $C4038="", $D4038=""), "", IF($N4038="", 'Intro &amp; Setup'!$AB$33, $N4038))</f>
        <v/>
      </c>
      <c r="AQ4038" s="140">
        <f t="shared" si="1066"/>
        <v>0</v>
      </c>
      <c r="AR4038" s="145">
        <f t="shared" si="1067"/>
        <v>0</v>
      </c>
      <c r="AS4038" s="141">
        <f t="shared" si="1068"/>
        <v>0</v>
      </c>
      <c r="AU4038" s="149" t="str">
        <f t="shared" si="1069"/>
        <v/>
      </c>
      <c r="AV4038" s="155"/>
      <c r="AW4038" s="155"/>
      <c r="AX4038" s="155" t="str">
        <f t="shared" si="1070"/>
        <v/>
      </c>
      <c r="AY4038" s="155"/>
      <c r="AZ4038" s="155"/>
      <c r="BA4038" s="151" t="str">
        <f t="shared" si="1071"/>
        <v/>
      </c>
      <c r="BC4038" s="47" t="str">
        <f t="shared" si="1072"/>
        <v/>
      </c>
    </row>
    <row r="4039" spans="1:55" x14ac:dyDescent="0.25">
      <c r="A4039" s="4"/>
      <c r="B4039" s="167"/>
      <c r="C4039" s="168"/>
      <c r="D4039" s="169"/>
      <c r="E4039" s="170"/>
      <c r="F4039" s="171"/>
      <c r="G4039" s="172"/>
      <c r="H4039" s="173"/>
      <c r="I4039" s="171"/>
      <c r="J4039" s="172"/>
      <c r="K4039" s="170"/>
      <c r="L4039" s="171"/>
      <c r="M4039" s="172"/>
      <c r="N4039" s="174"/>
      <c r="O4039" s="4"/>
      <c r="P4039" s="49" t="str">
        <f t="shared" si="1056"/>
        <v/>
      </c>
      <c r="Q4039" s="4"/>
      <c r="S4039" s="22" t="str">
        <f t="shared" si="1057"/>
        <v/>
      </c>
      <c r="T4039" s="8" t="str">
        <f t="shared" si="1058"/>
        <v/>
      </c>
      <c r="U4039" s="23" t="str">
        <f t="shared" si="1059"/>
        <v/>
      </c>
      <c r="W4039" s="50"/>
      <c r="Y4039" s="65" t="str">
        <f t="shared" si="1060"/>
        <v/>
      </c>
      <c r="Z4039" s="8" t="str">
        <f t="shared" si="1061"/>
        <v/>
      </c>
      <c r="AA4039" s="66" t="str">
        <f t="shared" si="1062"/>
        <v/>
      </c>
      <c r="AC4039" s="65" t="str">
        <f>IF($G4039="", "", IF(IFERROR(INDEX('Intro &amp; Setup'!$Y$17:$Y$26, MATCH($G4039, 'Intro &amp; Setup'!$U$17:$U$26, 0)), "")="", 'Intro &amp; Setup'!$BB$15, IFERROR(INDEX('Intro &amp; Setup'!$Y$17:$Y$26, MATCH($G4039, 'Intro &amp; Setup'!$U$17:$U$26, 0)), "")))</f>
        <v/>
      </c>
      <c r="AD4039" s="8" t="str">
        <f>IF($J4039="", "", IF(IFERROR(INDEX('Intro &amp; Setup'!$Y$17:$Y$26, MATCH($J4039, 'Intro &amp; Setup'!$U$17:$U$26, 0)), "")="", 'Intro &amp; Setup'!$BB$15, IFERROR(INDEX('Intro &amp; Setup'!$Y$17:$Y$26, MATCH($J4039, 'Intro &amp; Setup'!$U$17:$U$26, 0)), "")))</f>
        <v/>
      </c>
      <c r="AE4039" s="66" t="str">
        <f>IF($M4039="", "", IF(IFERROR(INDEX('Intro &amp; Setup'!$Y$17:$Y$26, MATCH($M4039, 'Intro &amp; Setup'!$U$17:$U$26, 0)), "")="", 'Intro &amp; Setup'!$BB$15, IFERROR(INDEX('Intro &amp; Setup'!$Y$17:$Y$26, MATCH($M4039, 'Intro &amp; Setup'!$U$17:$U$26, 0)), "")))</f>
        <v/>
      </c>
      <c r="AG4039" s="65" t="str">
        <f t="shared" si="1063"/>
        <v/>
      </c>
      <c r="AH4039" s="8" t="str">
        <f t="shared" si="1064"/>
        <v/>
      </c>
      <c r="AI4039" s="66" t="str">
        <f t="shared" si="1065"/>
        <v/>
      </c>
      <c r="AK4039" s="123" t="str">
        <f>IF(AC4039='Intro &amp; Setup'!$BB$14, $AO4039, "")</f>
        <v/>
      </c>
      <c r="AL4039" s="124" t="str">
        <f>IF(AD4039='Intro &amp; Setup'!$BB$14, $AO4039, "")</f>
        <v/>
      </c>
      <c r="AM4039" s="125" t="str">
        <f>IF(AE4039='Intro &amp; Setup'!$BB$14, $AO4039, "")</f>
        <v/>
      </c>
      <c r="AO4039" s="130" t="str">
        <f>IF(AND($B4039="", $C4039="", $D4039=""), "", IF($N4039="", 'Intro &amp; Setup'!$AB$33, $N4039))</f>
        <v/>
      </c>
      <c r="AQ4039" s="140">
        <f t="shared" si="1066"/>
        <v>0</v>
      </c>
      <c r="AR4039" s="145">
        <f t="shared" si="1067"/>
        <v>0</v>
      </c>
      <c r="AS4039" s="141">
        <f t="shared" si="1068"/>
        <v>0</v>
      </c>
      <c r="AU4039" s="149" t="str">
        <f t="shared" si="1069"/>
        <v/>
      </c>
      <c r="AV4039" s="155"/>
      <c r="AW4039" s="155"/>
      <c r="AX4039" s="155" t="str">
        <f t="shared" si="1070"/>
        <v/>
      </c>
      <c r="AY4039" s="155"/>
      <c r="AZ4039" s="155"/>
      <c r="BA4039" s="151" t="str">
        <f t="shared" si="1071"/>
        <v/>
      </c>
      <c r="BC4039" s="47" t="str">
        <f t="shared" si="1072"/>
        <v/>
      </c>
    </row>
    <row r="4040" spans="1:55" x14ac:dyDescent="0.25">
      <c r="A4040" s="4"/>
      <c r="B4040" s="167"/>
      <c r="C4040" s="168"/>
      <c r="D4040" s="169"/>
      <c r="E4040" s="170"/>
      <c r="F4040" s="171"/>
      <c r="G4040" s="172"/>
      <c r="H4040" s="173"/>
      <c r="I4040" s="171"/>
      <c r="J4040" s="172"/>
      <c r="K4040" s="170"/>
      <c r="L4040" s="171"/>
      <c r="M4040" s="172"/>
      <c r="N4040" s="174"/>
      <c r="O4040" s="4"/>
      <c r="P4040" s="49" t="str">
        <f t="shared" si="1056"/>
        <v/>
      </c>
      <c r="Q4040" s="4"/>
      <c r="S4040" s="22" t="str">
        <f t="shared" si="1057"/>
        <v/>
      </c>
      <c r="T4040" s="8" t="str">
        <f t="shared" si="1058"/>
        <v/>
      </c>
      <c r="U4040" s="23" t="str">
        <f t="shared" si="1059"/>
        <v/>
      </c>
      <c r="W4040" s="50"/>
      <c r="Y4040" s="65" t="str">
        <f t="shared" si="1060"/>
        <v/>
      </c>
      <c r="Z4040" s="8" t="str">
        <f t="shared" si="1061"/>
        <v/>
      </c>
      <c r="AA4040" s="66" t="str">
        <f t="shared" si="1062"/>
        <v/>
      </c>
      <c r="AC4040" s="65" t="str">
        <f>IF($G4040="", "", IF(IFERROR(INDEX('Intro &amp; Setup'!$Y$17:$Y$26, MATCH($G4040, 'Intro &amp; Setup'!$U$17:$U$26, 0)), "")="", 'Intro &amp; Setup'!$BB$15, IFERROR(INDEX('Intro &amp; Setup'!$Y$17:$Y$26, MATCH($G4040, 'Intro &amp; Setup'!$U$17:$U$26, 0)), "")))</f>
        <v/>
      </c>
      <c r="AD4040" s="8" t="str">
        <f>IF($J4040="", "", IF(IFERROR(INDEX('Intro &amp; Setup'!$Y$17:$Y$26, MATCH($J4040, 'Intro &amp; Setup'!$U$17:$U$26, 0)), "")="", 'Intro &amp; Setup'!$BB$15, IFERROR(INDEX('Intro &amp; Setup'!$Y$17:$Y$26, MATCH($J4040, 'Intro &amp; Setup'!$U$17:$U$26, 0)), "")))</f>
        <v/>
      </c>
      <c r="AE4040" s="66" t="str">
        <f>IF($M4040="", "", IF(IFERROR(INDEX('Intro &amp; Setup'!$Y$17:$Y$26, MATCH($M4040, 'Intro &amp; Setup'!$U$17:$U$26, 0)), "")="", 'Intro &amp; Setup'!$BB$15, IFERROR(INDEX('Intro &amp; Setup'!$Y$17:$Y$26, MATCH($M4040, 'Intro &amp; Setup'!$U$17:$U$26, 0)), "")))</f>
        <v/>
      </c>
      <c r="AG4040" s="65" t="str">
        <f t="shared" si="1063"/>
        <v/>
      </c>
      <c r="AH4040" s="8" t="str">
        <f t="shared" si="1064"/>
        <v/>
      </c>
      <c r="AI4040" s="66" t="str">
        <f t="shared" si="1065"/>
        <v/>
      </c>
      <c r="AK4040" s="123" t="str">
        <f>IF(AC4040='Intro &amp; Setup'!$BB$14, $AO4040, "")</f>
        <v/>
      </c>
      <c r="AL4040" s="124" t="str">
        <f>IF(AD4040='Intro &amp; Setup'!$BB$14, $AO4040, "")</f>
        <v/>
      </c>
      <c r="AM4040" s="125" t="str">
        <f>IF(AE4040='Intro &amp; Setup'!$BB$14, $AO4040, "")</f>
        <v/>
      </c>
      <c r="AO4040" s="130" t="str">
        <f>IF(AND($B4040="", $C4040="", $D4040=""), "", IF($N4040="", 'Intro &amp; Setup'!$AB$33, $N4040))</f>
        <v/>
      </c>
      <c r="AQ4040" s="140">
        <f t="shared" si="1066"/>
        <v>0</v>
      </c>
      <c r="AR4040" s="145">
        <f t="shared" si="1067"/>
        <v>0</v>
      </c>
      <c r="AS4040" s="141">
        <f t="shared" si="1068"/>
        <v>0</v>
      </c>
      <c r="AU4040" s="149" t="str">
        <f t="shared" si="1069"/>
        <v/>
      </c>
      <c r="AV4040" s="155"/>
      <c r="AW4040" s="155"/>
      <c r="AX4040" s="155" t="str">
        <f t="shared" si="1070"/>
        <v/>
      </c>
      <c r="AY4040" s="155"/>
      <c r="AZ4040" s="155"/>
      <c r="BA4040" s="151" t="str">
        <f t="shared" si="1071"/>
        <v/>
      </c>
      <c r="BC4040" s="47" t="str">
        <f t="shared" si="1072"/>
        <v/>
      </c>
    </row>
    <row r="4041" spans="1:55" x14ac:dyDescent="0.25">
      <c r="A4041" s="4"/>
      <c r="B4041" s="167"/>
      <c r="C4041" s="168"/>
      <c r="D4041" s="169"/>
      <c r="E4041" s="170"/>
      <c r="F4041" s="171"/>
      <c r="G4041" s="172"/>
      <c r="H4041" s="173"/>
      <c r="I4041" s="171"/>
      <c r="J4041" s="172"/>
      <c r="K4041" s="170"/>
      <c r="L4041" s="171"/>
      <c r="M4041" s="172"/>
      <c r="N4041" s="174"/>
      <c r="O4041" s="4"/>
      <c r="P4041" s="49" t="str">
        <f t="shared" si="1056"/>
        <v/>
      </c>
      <c r="Q4041" s="4"/>
      <c r="S4041" s="22" t="str">
        <f t="shared" si="1057"/>
        <v/>
      </c>
      <c r="T4041" s="8" t="str">
        <f t="shared" si="1058"/>
        <v/>
      </c>
      <c r="U4041" s="23" t="str">
        <f t="shared" si="1059"/>
        <v/>
      </c>
      <c r="W4041" s="50"/>
      <c r="Y4041" s="65" t="str">
        <f t="shared" si="1060"/>
        <v/>
      </c>
      <c r="Z4041" s="8" t="str">
        <f t="shared" si="1061"/>
        <v/>
      </c>
      <c r="AA4041" s="66" t="str">
        <f t="shared" si="1062"/>
        <v/>
      </c>
      <c r="AC4041" s="65" t="str">
        <f>IF($G4041="", "", IF(IFERROR(INDEX('Intro &amp; Setup'!$Y$17:$Y$26, MATCH($G4041, 'Intro &amp; Setup'!$U$17:$U$26, 0)), "")="", 'Intro &amp; Setup'!$BB$15, IFERROR(INDEX('Intro &amp; Setup'!$Y$17:$Y$26, MATCH($G4041, 'Intro &amp; Setup'!$U$17:$U$26, 0)), "")))</f>
        <v/>
      </c>
      <c r="AD4041" s="8" t="str">
        <f>IF($J4041="", "", IF(IFERROR(INDEX('Intro &amp; Setup'!$Y$17:$Y$26, MATCH($J4041, 'Intro &amp; Setup'!$U$17:$U$26, 0)), "")="", 'Intro &amp; Setup'!$BB$15, IFERROR(INDEX('Intro &amp; Setup'!$Y$17:$Y$26, MATCH($J4041, 'Intro &amp; Setup'!$U$17:$U$26, 0)), "")))</f>
        <v/>
      </c>
      <c r="AE4041" s="66" t="str">
        <f>IF($M4041="", "", IF(IFERROR(INDEX('Intro &amp; Setup'!$Y$17:$Y$26, MATCH($M4041, 'Intro &amp; Setup'!$U$17:$U$26, 0)), "")="", 'Intro &amp; Setup'!$BB$15, IFERROR(INDEX('Intro &amp; Setup'!$Y$17:$Y$26, MATCH($M4041, 'Intro &amp; Setup'!$U$17:$U$26, 0)), "")))</f>
        <v/>
      </c>
      <c r="AG4041" s="65" t="str">
        <f t="shared" si="1063"/>
        <v/>
      </c>
      <c r="AH4041" s="8" t="str">
        <f t="shared" si="1064"/>
        <v/>
      </c>
      <c r="AI4041" s="66" t="str">
        <f t="shared" si="1065"/>
        <v/>
      </c>
      <c r="AK4041" s="123" t="str">
        <f>IF(AC4041='Intro &amp; Setup'!$BB$14, $AO4041, "")</f>
        <v/>
      </c>
      <c r="AL4041" s="124" t="str">
        <f>IF(AD4041='Intro &amp; Setup'!$BB$14, $AO4041, "")</f>
        <v/>
      </c>
      <c r="AM4041" s="125" t="str">
        <f>IF(AE4041='Intro &amp; Setup'!$BB$14, $AO4041, "")</f>
        <v/>
      </c>
      <c r="AO4041" s="130" t="str">
        <f>IF(AND($B4041="", $C4041="", $D4041=""), "", IF($N4041="", 'Intro &amp; Setup'!$AB$33, $N4041))</f>
        <v/>
      </c>
      <c r="AQ4041" s="140">
        <f t="shared" si="1066"/>
        <v>0</v>
      </c>
      <c r="AR4041" s="145">
        <f t="shared" si="1067"/>
        <v>0</v>
      </c>
      <c r="AS4041" s="141">
        <f t="shared" si="1068"/>
        <v>0</v>
      </c>
      <c r="AU4041" s="149" t="str">
        <f t="shared" si="1069"/>
        <v/>
      </c>
      <c r="AV4041" s="155"/>
      <c r="AW4041" s="155"/>
      <c r="AX4041" s="155" t="str">
        <f t="shared" si="1070"/>
        <v/>
      </c>
      <c r="AY4041" s="155"/>
      <c r="AZ4041" s="155"/>
      <c r="BA4041" s="151" t="str">
        <f t="shared" si="1071"/>
        <v/>
      </c>
      <c r="BC4041" s="47" t="str">
        <f t="shared" si="1072"/>
        <v/>
      </c>
    </row>
    <row r="4042" spans="1:55" x14ac:dyDescent="0.25">
      <c r="A4042" s="4"/>
      <c r="B4042" s="167"/>
      <c r="C4042" s="168"/>
      <c r="D4042" s="169"/>
      <c r="E4042" s="170"/>
      <c r="F4042" s="171"/>
      <c r="G4042" s="172"/>
      <c r="H4042" s="173"/>
      <c r="I4042" s="171"/>
      <c r="J4042" s="172"/>
      <c r="K4042" s="170"/>
      <c r="L4042" s="171"/>
      <c r="M4042" s="172"/>
      <c r="N4042" s="174"/>
      <c r="O4042" s="4"/>
      <c r="P4042" s="49" t="str">
        <f t="shared" si="1056"/>
        <v/>
      </c>
      <c r="Q4042" s="4"/>
      <c r="S4042" s="22" t="str">
        <f t="shared" si="1057"/>
        <v/>
      </c>
      <c r="T4042" s="8" t="str">
        <f t="shared" si="1058"/>
        <v/>
      </c>
      <c r="U4042" s="23" t="str">
        <f t="shared" si="1059"/>
        <v/>
      </c>
      <c r="W4042" s="50"/>
      <c r="Y4042" s="65" t="str">
        <f t="shared" si="1060"/>
        <v/>
      </c>
      <c r="Z4042" s="8" t="str">
        <f t="shared" si="1061"/>
        <v/>
      </c>
      <c r="AA4042" s="66" t="str">
        <f t="shared" si="1062"/>
        <v/>
      </c>
      <c r="AC4042" s="65" t="str">
        <f>IF($G4042="", "", IF(IFERROR(INDEX('Intro &amp; Setup'!$Y$17:$Y$26, MATCH($G4042, 'Intro &amp; Setup'!$U$17:$U$26, 0)), "")="", 'Intro &amp; Setup'!$BB$15, IFERROR(INDEX('Intro &amp; Setup'!$Y$17:$Y$26, MATCH($G4042, 'Intro &amp; Setup'!$U$17:$U$26, 0)), "")))</f>
        <v/>
      </c>
      <c r="AD4042" s="8" t="str">
        <f>IF($J4042="", "", IF(IFERROR(INDEX('Intro &amp; Setup'!$Y$17:$Y$26, MATCH($J4042, 'Intro &amp; Setup'!$U$17:$U$26, 0)), "")="", 'Intro &amp; Setup'!$BB$15, IFERROR(INDEX('Intro &amp; Setup'!$Y$17:$Y$26, MATCH($J4042, 'Intro &amp; Setup'!$U$17:$U$26, 0)), "")))</f>
        <v/>
      </c>
      <c r="AE4042" s="66" t="str">
        <f>IF($M4042="", "", IF(IFERROR(INDEX('Intro &amp; Setup'!$Y$17:$Y$26, MATCH($M4042, 'Intro &amp; Setup'!$U$17:$U$26, 0)), "")="", 'Intro &amp; Setup'!$BB$15, IFERROR(INDEX('Intro &amp; Setup'!$Y$17:$Y$26, MATCH($M4042, 'Intro &amp; Setup'!$U$17:$U$26, 0)), "")))</f>
        <v/>
      </c>
      <c r="AG4042" s="65" t="str">
        <f t="shared" si="1063"/>
        <v/>
      </c>
      <c r="AH4042" s="8" t="str">
        <f t="shared" si="1064"/>
        <v/>
      </c>
      <c r="AI4042" s="66" t="str">
        <f t="shared" si="1065"/>
        <v/>
      </c>
      <c r="AK4042" s="123" t="str">
        <f>IF(AC4042='Intro &amp; Setup'!$BB$14, $AO4042, "")</f>
        <v/>
      </c>
      <c r="AL4042" s="124" t="str">
        <f>IF(AD4042='Intro &amp; Setup'!$BB$14, $AO4042, "")</f>
        <v/>
      </c>
      <c r="AM4042" s="125" t="str">
        <f>IF(AE4042='Intro &amp; Setup'!$BB$14, $AO4042, "")</f>
        <v/>
      </c>
      <c r="AO4042" s="130" t="str">
        <f>IF(AND($B4042="", $C4042="", $D4042=""), "", IF($N4042="", 'Intro &amp; Setup'!$AB$33, $N4042))</f>
        <v/>
      </c>
      <c r="AQ4042" s="140">
        <f t="shared" si="1066"/>
        <v>0</v>
      </c>
      <c r="AR4042" s="145">
        <f t="shared" si="1067"/>
        <v>0</v>
      </c>
      <c r="AS4042" s="141">
        <f t="shared" si="1068"/>
        <v>0</v>
      </c>
      <c r="AU4042" s="149" t="str">
        <f t="shared" si="1069"/>
        <v/>
      </c>
      <c r="AV4042" s="155"/>
      <c r="AW4042" s="155"/>
      <c r="AX4042" s="155" t="str">
        <f t="shared" si="1070"/>
        <v/>
      </c>
      <c r="AY4042" s="155"/>
      <c r="AZ4042" s="155"/>
      <c r="BA4042" s="151" t="str">
        <f t="shared" si="1071"/>
        <v/>
      </c>
      <c r="BC4042" s="47" t="str">
        <f t="shared" si="1072"/>
        <v/>
      </c>
    </row>
    <row r="4043" spans="1:55" x14ac:dyDescent="0.25">
      <c r="A4043" s="4"/>
      <c r="B4043" s="167"/>
      <c r="C4043" s="168"/>
      <c r="D4043" s="169"/>
      <c r="E4043" s="170"/>
      <c r="F4043" s="171"/>
      <c r="G4043" s="172"/>
      <c r="H4043" s="173"/>
      <c r="I4043" s="171"/>
      <c r="J4043" s="172"/>
      <c r="K4043" s="170"/>
      <c r="L4043" s="171"/>
      <c r="M4043" s="172"/>
      <c r="N4043" s="174"/>
      <c r="O4043" s="4"/>
      <c r="P4043" s="49" t="str">
        <f t="shared" si="1056"/>
        <v/>
      </c>
      <c r="Q4043" s="4"/>
      <c r="S4043" s="22" t="str">
        <f t="shared" si="1057"/>
        <v/>
      </c>
      <c r="T4043" s="8" t="str">
        <f t="shared" si="1058"/>
        <v/>
      </c>
      <c r="U4043" s="23" t="str">
        <f t="shared" si="1059"/>
        <v/>
      </c>
      <c r="W4043" s="50"/>
      <c r="Y4043" s="65" t="str">
        <f t="shared" si="1060"/>
        <v/>
      </c>
      <c r="Z4043" s="8" t="str">
        <f t="shared" si="1061"/>
        <v/>
      </c>
      <c r="AA4043" s="66" t="str">
        <f t="shared" si="1062"/>
        <v/>
      </c>
      <c r="AC4043" s="65" t="str">
        <f>IF($G4043="", "", IF(IFERROR(INDEX('Intro &amp; Setup'!$Y$17:$Y$26, MATCH($G4043, 'Intro &amp; Setup'!$U$17:$U$26, 0)), "")="", 'Intro &amp; Setup'!$BB$15, IFERROR(INDEX('Intro &amp; Setup'!$Y$17:$Y$26, MATCH($G4043, 'Intro &amp; Setup'!$U$17:$U$26, 0)), "")))</f>
        <v/>
      </c>
      <c r="AD4043" s="8" t="str">
        <f>IF($J4043="", "", IF(IFERROR(INDEX('Intro &amp; Setup'!$Y$17:$Y$26, MATCH($J4043, 'Intro &amp; Setup'!$U$17:$U$26, 0)), "")="", 'Intro &amp; Setup'!$BB$15, IFERROR(INDEX('Intro &amp; Setup'!$Y$17:$Y$26, MATCH($J4043, 'Intro &amp; Setup'!$U$17:$U$26, 0)), "")))</f>
        <v/>
      </c>
      <c r="AE4043" s="66" t="str">
        <f>IF($M4043="", "", IF(IFERROR(INDEX('Intro &amp; Setup'!$Y$17:$Y$26, MATCH($M4043, 'Intro &amp; Setup'!$U$17:$U$26, 0)), "")="", 'Intro &amp; Setup'!$BB$15, IFERROR(INDEX('Intro &amp; Setup'!$Y$17:$Y$26, MATCH($M4043, 'Intro &amp; Setup'!$U$17:$U$26, 0)), "")))</f>
        <v/>
      </c>
      <c r="AG4043" s="65" t="str">
        <f t="shared" si="1063"/>
        <v/>
      </c>
      <c r="AH4043" s="8" t="str">
        <f t="shared" si="1064"/>
        <v/>
      </c>
      <c r="AI4043" s="66" t="str">
        <f t="shared" si="1065"/>
        <v/>
      </c>
      <c r="AK4043" s="123" t="str">
        <f>IF(AC4043='Intro &amp; Setup'!$BB$14, $AO4043, "")</f>
        <v/>
      </c>
      <c r="AL4043" s="124" t="str">
        <f>IF(AD4043='Intro &amp; Setup'!$BB$14, $AO4043, "")</f>
        <v/>
      </c>
      <c r="AM4043" s="125" t="str">
        <f>IF(AE4043='Intro &amp; Setup'!$BB$14, $AO4043, "")</f>
        <v/>
      </c>
      <c r="AO4043" s="130" t="str">
        <f>IF(AND($B4043="", $C4043="", $D4043=""), "", IF($N4043="", 'Intro &amp; Setup'!$AB$33, $N4043))</f>
        <v/>
      </c>
      <c r="AQ4043" s="140">
        <f t="shared" si="1066"/>
        <v>0</v>
      </c>
      <c r="AR4043" s="145">
        <f t="shared" si="1067"/>
        <v>0</v>
      </c>
      <c r="AS4043" s="141">
        <f t="shared" si="1068"/>
        <v>0</v>
      </c>
      <c r="AU4043" s="149" t="str">
        <f t="shared" si="1069"/>
        <v/>
      </c>
      <c r="AV4043" s="155"/>
      <c r="AW4043" s="155"/>
      <c r="AX4043" s="155" t="str">
        <f t="shared" si="1070"/>
        <v/>
      </c>
      <c r="AY4043" s="155"/>
      <c r="AZ4043" s="155"/>
      <c r="BA4043" s="151" t="str">
        <f t="shared" si="1071"/>
        <v/>
      </c>
      <c r="BC4043" s="47" t="str">
        <f t="shared" si="1072"/>
        <v/>
      </c>
    </row>
    <row r="4044" spans="1:55" x14ac:dyDescent="0.25">
      <c r="A4044" s="4"/>
      <c r="B4044" s="167"/>
      <c r="C4044" s="168"/>
      <c r="D4044" s="169"/>
      <c r="E4044" s="170"/>
      <c r="F4044" s="171"/>
      <c r="G4044" s="172"/>
      <c r="H4044" s="173"/>
      <c r="I4044" s="171"/>
      <c r="J4044" s="172"/>
      <c r="K4044" s="170"/>
      <c r="L4044" s="171"/>
      <c r="M4044" s="172"/>
      <c r="N4044" s="174"/>
      <c r="O4044" s="4"/>
      <c r="P4044" s="49" t="str">
        <f t="shared" ref="P4044:P4107" si="1073">IF(COUNTIF($AC4044:$AE4044, $AC$7)&gt;0, $AC$7, IF(COUNTIF($AC4044:$AE4044, $AC$8)&gt;0, $AC$8, ""))</f>
        <v/>
      </c>
      <c r="Q4044" s="4"/>
      <c r="S4044" s="22" t="str">
        <f t="shared" ref="S4044:S4107" si="1074">IF(B4044="", "", IF(COUNTIF(B$11:B$5010, B4044)&gt;1, "X", ""))</f>
        <v/>
      </c>
      <c r="T4044" s="8" t="str">
        <f t="shared" ref="T4044:T4107" si="1075">IF(C4044="", "", IF(COUNTIF(C$11:C$5010, C4044)&gt;1, "X", ""))</f>
        <v/>
      </c>
      <c r="U4044" s="23" t="str">
        <f t="shared" ref="U4044:U4107" si="1076">IF(D4044="", "", IF(COUNTIF(D$11:D$5010, D4044)&gt;1, "X", ""))</f>
        <v/>
      </c>
      <c r="W4044" s="50"/>
      <c r="Y4044" s="65" t="str">
        <f t="shared" ref="Y4044:Y4107" si="1077">IF($E4044="", "", TEXT($E4044, "ddd"))</f>
        <v/>
      </c>
      <c r="Z4044" s="8" t="str">
        <f t="shared" ref="Z4044:Z4107" si="1078">IF($H4044="", "", TEXT($H4044, "ddd"))</f>
        <v/>
      </c>
      <c r="AA4044" s="66" t="str">
        <f t="shared" ref="AA4044:AA4107" si="1079">IF($K4044="", "", TEXT($K4044, "ddd"))</f>
        <v/>
      </c>
      <c r="AC4044" s="65" t="str">
        <f>IF($G4044="", "", IF(IFERROR(INDEX('Intro &amp; Setup'!$Y$17:$Y$26, MATCH($G4044, 'Intro &amp; Setup'!$U$17:$U$26, 0)), "")="", 'Intro &amp; Setup'!$BB$15, IFERROR(INDEX('Intro &amp; Setup'!$Y$17:$Y$26, MATCH($G4044, 'Intro &amp; Setup'!$U$17:$U$26, 0)), "")))</f>
        <v/>
      </c>
      <c r="AD4044" s="8" t="str">
        <f>IF($J4044="", "", IF(IFERROR(INDEX('Intro &amp; Setup'!$Y$17:$Y$26, MATCH($J4044, 'Intro &amp; Setup'!$U$17:$U$26, 0)), "")="", 'Intro &amp; Setup'!$BB$15, IFERROR(INDEX('Intro &amp; Setup'!$Y$17:$Y$26, MATCH($J4044, 'Intro &amp; Setup'!$U$17:$U$26, 0)), "")))</f>
        <v/>
      </c>
      <c r="AE4044" s="66" t="str">
        <f>IF($M4044="", "", IF(IFERROR(INDEX('Intro &amp; Setup'!$Y$17:$Y$26, MATCH($M4044, 'Intro &amp; Setup'!$U$17:$U$26, 0)), "")="", 'Intro &amp; Setup'!$BB$15, IFERROR(INDEX('Intro &amp; Setup'!$Y$17:$Y$26, MATCH($M4044, 'Intro &amp; Setup'!$U$17:$U$26, 0)), "")))</f>
        <v/>
      </c>
      <c r="AG4044" s="65" t="str">
        <f t="shared" ref="AG4044:AG4107" si="1080">IF($F4044="", "", TEXT(ROUNDDOWN($F4044/(1/24),0)*(1/24), "hh:mm"))</f>
        <v/>
      </c>
      <c r="AH4044" s="8" t="str">
        <f t="shared" ref="AH4044:AH4107" si="1081">IF($I4044="", "", TEXT(ROUNDDOWN($I4044/(1/24),0)*(1/24), "hh:mm"))</f>
        <v/>
      </c>
      <c r="AI4044" s="66" t="str">
        <f t="shared" ref="AI4044:AI4107" si="1082">IF($L4044="", "", TEXT(ROUNDDOWN($L4044/(1/24),0)*(1/24), "hh:mm"))</f>
        <v/>
      </c>
      <c r="AK4044" s="123" t="str">
        <f>IF(AC4044='Intro &amp; Setup'!$BB$14, $AO4044, "")</f>
        <v/>
      </c>
      <c r="AL4044" s="124" t="str">
        <f>IF(AD4044='Intro &amp; Setup'!$BB$14, $AO4044, "")</f>
        <v/>
      </c>
      <c r="AM4044" s="125" t="str">
        <f>IF(AE4044='Intro &amp; Setup'!$BB$14, $AO4044, "")</f>
        <v/>
      </c>
      <c r="AO4044" s="130" t="str">
        <f>IF(AND($B4044="", $C4044="", $D4044=""), "", IF($N4044="", 'Intro &amp; Setup'!$AB$33, $N4044))</f>
        <v/>
      </c>
      <c r="AQ4044" s="140">
        <f t="shared" ref="AQ4044:AQ4107" si="1083">IF(OR(E4044="", F4044="", G4044=""), 0, 1)</f>
        <v>0</v>
      </c>
      <c r="AR4044" s="145">
        <f t="shared" ref="AR4044:AR4107" si="1084">+IF(OR(H4044="", I4044="", J4044=""), 0, 1)</f>
        <v>0</v>
      </c>
      <c r="AS4044" s="141">
        <f t="shared" ref="AS4044:AS4107" si="1085">IF(OR(K4044="", L4044="", M4044=""), 0, 1)</f>
        <v>0</v>
      </c>
      <c r="AU4044" s="149" t="str">
        <f t="shared" ref="AU4044:AU4107" si="1086">IF(G4044="", "", IF(COUNTIF($W$11:$W$20, G4044)=0, "X", ""))</f>
        <v/>
      </c>
      <c r="AV4044" s="155"/>
      <c r="AW4044" s="155"/>
      <c r="AX4044" s="155" t="str">
        <f t="shared" ref="AX4044:AX4107" si="1087">IF(J4044="", "", IF(COUNTIF($W$11:$W$20, J4044)=0, "X", ""))</f>
        <v/>
      </c>
      <c r="AY4044" s="155"/>
      <c r="AZ4044" s="155"/>
      <c r="BA4044" s="151" t="str">
        <f t="shared" ref="BA4044:BA4107" si="1088">IF(M4044="", "", IF(COUNTIF($W$11:$W$20, M4044)=0, "X", ""))</f>
        <v/>
      </c>
      <c r="BC4044" s="47" t="str">
        <f t="shared" ref="BC4044:BC4107" si="1089">IF($AC4044=$AC$7, 1, IF($AD4044=$AC$7, 2, IF($AE4044=$AC$7, 3, "")))</f>
        <v/>
      </c>
    </row>
    <row r="4045" spans="1:55" x14ac:dyDescent="0.25">
      <c r="A4045" s="4"/>
      <c r="B4045" s="167"/>
      <c r="C4045" s="168"/>
      <c r="D4045" s="169"/>
      <c r="E4045" s="170"/>
      <c r="F4045" s="171"/>
      <c r="G4045" s="172"/>
      <c r="H4045" s="173"/>
      <c r="I4045" s="171"/>
      <c r="J4045" s="172"/>
      <c r="K4045" s="170"/>
      <c r="L4045" s="171"/>
      <c r="M4045" s="172"/>
      <c r="N4045" s="174"/>
      <c r="O4045" s="4"/>
      <c r="P4045" s="49" t="str">
        <f t="shared" si="1073"/>
        <v/>
      </c>
      <c r="Q4045" s="4"/>
      <c r="S4045" s="22" t="str">
        <f t="shared" si="1074"/>
        <v/>
      </c>
      <c r="T4045" s="8" t="str">
        <f t="shared" si="1075"/>
        <v/>
      </c>
      <c r="U4045" s="23" t="str">
        <f t="shared" si="1076"/>
        <v/>
      </c>
      <c r="W4045" s="50"/>
      <c r="Y4045" s="65" t="str">
        <f t="shared" si="1077"/>
        <v/>
      </c>
      <c r="Z4045" s="8" t="str">
        <f t="shared" si="1078"/>
        <v/>
      </c>
      <c r="AA4045" s="66" t="str">
        <f t="shared" si="1079"/>
        <v/>
      </c>
      <c r="AC4045" s="65" t="str">
        <f>IF($G4045="", "", IF(IFERROR(INDEX('Intro &amp; Setup'!$Y$17:$Y$26, MATCH($G4045, 'Intro &amp; Setup'!$U$17:$U$26, 0)), "")="", 'Intro &amp; Setup'!$BB$15, IFERROR(INDEX('Intro &amp; Setup'!$Y$17:$Y$26, MATCH($G4045, 'Intro &amp; Setup'!$U$17:$U$26, 0)), "")))</f>
        <v/>
      </c>
      <c r="AD4045" s="8" t="str">
        <f>IF($J4045="", "", IF(IFERROR(INDEX('Intro &amp; Setup'!$Y$17:$Y$26, MATCH($J4045, 'Intro &amp; Setup'!$U$17:$U$26, 0)), "")="", 'Intro &amp; Setup'!$BB$15, IFERROR(INDEX('Intro &amp; Setup'!$Y$17:$Y$26, MATCH($J4045, 'Intro &amp; Setup'!$U$17:$U$26, 0)), "")))</f>
        <v/>
      </c>
      <c r="AE4045" s="66" t="str">
        <f>IF($M4045="", "", IF(IFERROR(INDEX('Intro &amp; Setup'!$Y$17:$Y$26, MATCH($M4045, 'Intro &amp; Setup'!$U$17:$U$26, 0)), "")="", 'Intro &amp; Setup'!$BB$15, IFERROR(INDEX('Intro &amp; Setup'!$Y$17:$Y$26, MATCH($M4045, 'Intro &amp; Setup'!$U$17:$U$26, 0)), "")))</f>
        <v/>
      </c>
      <c r="AG4045" s="65" t="str">
        <f t="shared" si="1080"/>
        <v/>
      </c>
      <c r="AH4045" s="8" t="str">
        <f t="shared" si="1081"/>
        <v/>
      </c>
      <c r="AI4045" s="66" t="str">
        <f t="shared" si="1082"/>
        <v/>
      </c>
      <c r="AK4045" s="123" t="str">
        <f>IF(AC4045='Intro &amp; Setup'!$BB$14, $AO4045, "")</f>
        <v/>
      </c>
      <c r="AL4045" s="124" t="str">
        <f>IF(AD4045='Intro &amp; Setup'!$BB$14, $AO4045, "")</f>
        <v/>
      </c>
      <c r="AM4045" s="125" t="str">
        <f>IF(AE4045='Intro &amp; Setup'!$BB$14, $AO4045, "")</f>
        <v/>
      </c>
      <c r="AO4045" s="130" t="str">
        <f>IF(AND($B4045="", $C4045="", $D4045=""), "", IF($N4045="", 'Intro &amp; Setup'!$AB$33, $N4045))</f>
        <v/>
      </c>
      <c r="AQ4045" s="140">
        <f t="shared" si="1083"/>
        <v>0</v>
      </c>
      <c r="AR4045" s="145">
        <f t="shared" si="1084"/>
        <v>0</v>
      </c>
      <c r="AS4045" s="141">
        <f t="shared" si="1085"/>
        <v>0</v>
      </c>
      <c r="AU4045" s="149" t="str">
        <f t="shared" si="1086"/>
        <v/>
      </c>
      <c r="AV4045" s="155"/>
      <c r="AW4045" s="155"/>
      <c r="AX4045" s="155" t="str">
        <f t="shared" si="1087"/>
        <v/>
      </c>
      <c r="AY4045" s="155"/>
      <c r="AZ4045" s="155"/>
      <c r="BA4045" s="151" t="str">
        <f t="shared" si="1088"/>
        <v/>
      </c>
      <c r="BC4045" s="47" t="str">
        <f t="shared" si="1089"/>
        <v/>
      </c>
    </row>
    <row r="4046" spans="1:55" x14ac:dyDescent="0.25">
      <c r="A4046" s="4"/>
      <c r="B4046" s="167"/>
      <c r="C4046" s="168"/>
      <c r="D4046" s="169"/>
      <c r="E4046" s="170"/>
      <c r="F4046" s="171"/>
      <c r="G4046" s="172"/>
      <c r="H4046" s="173"/>
      <c r="I4046" s="171"/>
      <c r="J4046" s="172"/>
      <c r="K4046" s="170"/>
      <c r="L4046" s="171"/>
      <c r="M4046" s="172"/>
      <c r="N4046" s="174"/>
      <c r="O4046" s="4"/>
      <c r="P4046" s="49" t="str">
        <f t="shared" si="1073"/>
        <v/>
      </c>
      <c r="Q4046" s="4"/>
      <c r="S4046" s="22" t="str">
        <f t="shared" si="1074"/>
        <v/>
      </c>
      <c r="T4046" s="8" t="str">
        <f t="shared" si="1075"/>
        <v/>
      </c>
      <c r="U4046" s="23" t="str">
        <f t="shared" si="1076"/>
        <v/>
      </c>
      <c r="W4046" s="50"/>
      <c r="Y4046" s="65" t="str">
        <f t="shared" si="1077"/>
        <v/>
      </c>
      <c r="Z4046" s="8" t="str">
        <f t="shared" si="1078"/>
        <v/>
      </c>
      <c r="AA4046" s="66" t="str">
        <f t="shared" si="1079"/>
        <v/>
      </c>
      <c r="AC4046" s="65" t="str">
        <f>IF($G4046="", "", IF(IFERROR(INDEX('Intro &amp; Setup'!$Y$17:$Y$26, MATCH($G4046, 'Intro &amp; Setup'!$U$17:$U$26, 0)), "")="", 'Intro &amp; Setup'!$BB$15, IFERROR(INDEX('Intro &amp; Setup'!$Y$17:$Y$26, MATCH($G4046, 'Intro &amp; Setup'!$U$17:$U$26, 0)), "")))</f>
        <v/>
      </c>
      <c r="AD4046" s="8" t="str">
        <f>IF($J4046="", "", IF(IFERROR(INDEX('Intro &amp; Setup'!$Y$17:$Y$26, MATCH($J4046, 'Intro &amp; Setup'!$U$17:$U$26, 0)), "")="", 'Intro &amp; Setup'!$BB$15, IFERROR(INDEX('Intro &amp; Setup'!$Y$17:$Y$26, MATCH($J4046, 'Intro &amp; Setup'!$U$17:$U$26, 0)), "")))</f>
        <v/>
      </c>
      <c r="AE4046" s="66" t="str">
        <f>IF($M4046="", "", IF(IFERROR(INDEX('Intro &amp; Setup'!$Y$17:$Y$26, MATCH($M4046, 'Intro &amp; Setup'!$U$17:$U$26, 0)), "")="", 'Intro &amp; Setup'!$BB$15, IFERROR(INDEX('Intro &amp; Setup'!$Y$17:$Y$26, MATCH($M4046, 'Intro &amp; Setup'!$U$17:$U$26, 0)), "")))</f>
        <v/>
      </c>
      <c r="AG4046" s="65" t="str">
        <f t="shared" si="1080"/>
        <v/>
      </c>
      <c r="AH4046" s="8" t="str">
        <f t="shared" si="1081"/>
        <v/>
      </c>
      <c r="AI4046" s="66" t="str">
        <f t="shared" si="1082"/>
        <v/>
      </c>
      <c r="AK4046" s="123" t="str">
        <f>IF(AC4046='Intro &amp; Setup'!$BB$14, $AO4046, "")</f>
        <v/>
      </c>
      <c r="AL4046" s="124" t="str">
        <f>IF(AD4046='Intro &amp; Setup'!$BB$14, $AO4046, "")</f>
        <v/>
      </c>
      <c r="AM4046" s="125" t="str">
        <f>IF(AE4046='Intro &amp; Setup'!$BB$14, $AO4046, "")</f>
        <v/>
      </c>
      <c r="AO4046" s="130" t="str">
        <f>IF(AND($B4046="", $C4046="", $D4046=""), "", IF($N4046="", 'Intro &amp; Setup'!$AB$33, $N4046))</f>
        <v/>
      </c>
      <c r="AQ4046" s="140">
        <f t="shared" si="1083"/>
        <v>0</v>
      </c>
      <c r="AR4046" s="145">
        <f t="shared" si="1084"/>
        <v>0</v>
      </c>
      <c r="AS4046" s="141">
        <f t="shared" si="1085"/>
        <v>0</v>
      </c>
      <c r="AU4046" s="149" t="str">
        <f t="shared" si="1086"/>
        <v/>
      </c>
      <c r="AV4046" s="155"/>
      <c r="AW4046" s="155"/>
      <c r="AX4046" s="155" t="str">
        <f t="shared" si="1087"/>
        <v/>
      </c>
      <c r="AY4046" s="155"/>
      <c r="AZ4046" s="155"/>
      <c r="BA4046" s="151" t="str">
        <f t="shared" si="1088"/>
        <v/>
      </c>
      <c r="BC4046" s="47" t="str">
        <f t="shared" si="1089"/>
        <v/>
      </c>
    </row>
    <row r="4047" spans="1:55" x14ac:dyDescent="0.25">
      <c r="A4047" s="4"/>
      <c r="B4047" s="167"/>
      <c r="C4047" s="168"/>
      <c r="D4047" s="169"/>
      <c r="E4047" s="170"/>
      <c r="F4047" s="171"/>
      <c r="G4047" s="172"/>
      <c r="H4047" s="173"/>
      <c r="I4047" s="171"/>
      <c r="J4047" s="172"/>
      <c r="K4047" s="170"/>
      <c r="L4047" s="171"/>
      <c r="M4047" s="172"/>
      <c r="N4047" s="174"/>
      <c r="O4047" s="4"/>
      <c r="P4047" s="49" t="str">
        <f t="shared" si="1073"/>
        <v/>
      </c>
      <c r="Q4047" s="4"/>
      <c r="S4047" s="22" t="str">
        <f t="shared" si="1074"/>
        <v/>
      </c>
      <c r="T4047" s="8" t="str">
        <f t="shared" si="1075"/>
        <v/>
      </c>
      <c r="U4047" s="23" t="str">
        <f t="shared" si="1076"/>
        <v/>
      </c>
      <c r="W4047" s="50"/>
      <c r="Y4047" s="65" t="str">
        <f t="shared" si="1077"/>
        <v/>
      </c>
      <c r="Z4047" s="8" t="str">
        <f t="shared" si="1078"/>
        <v/>
      </c>
      <c r="AA4047" s="66" t="str">
        <f t="shared" si="1079"/>
        <v/>
      </c>
      <c r="AC4047" s="65" t="str">
        <f>IF($G4047="", "", IF(IFERROR(INDEX('Intro &amp; Setup'!$Y$17:$Y$26, MATCH($G4047, 'Intro &amp; Setup'!$U$17:$U$26, 0)), "")="", 'Intro &amp; Setup'!$BB$15, IFERROR(INDEX('Intro &amp; Setup'!$Y$17:$Y$26, MATCH($G4047, 'Intro &amp; Setup'!$U$17:$U$26, 0)), "")))</f>
        <v/>
      </c>
      <c r="AD4047" s="8" t="str">
        <f>IF($J4047="", "", IF(IFERROR(INDEX('Intro &amp; Setup'!$Y$17:$Y$26, MATCH($J4047, 'Intro &amp; Setup'!$U$17:$U$26, 0)), "")="", 'Intro &amp; Setup'!$BB$15, IFERROR(INDEX('Intro &amp; Setup'!$Y$17:$Y$26, MATCH($J4047, 'Intro &amp; Setup'!$U$17:$U$26, 0)), "")))</f>
        <v/>
      </c>
      <c r="AE4047" s="66" t="str">
        <f>IF($M4047="", "", IF(IFERROR(INDEX('Intro &amp; Setup'!$Y$17:$Y$26, MATCH($M4047, 'Intro &amp; Setup'!$U$17:$U$26, 0)), "")="", 'Intro &amp; Setup'!$BB$15, IFERROR(INDEX('Intro &amp; Setup'!$Y$17:$Y$26, MATCH($M4047, 'Intro &amp; Setup'!$U$17:$U$26, 0)), "")))</f>
        <v/>
      </c>
      <c r="AG4047" s="65" t="str">
        <f t="shared" si="1080"/>
        <v/>
      </c>
      <c r="AH4047" s="8" t="str">
        <f t="shared" si="1081"/>
        <v/>
      </c>
      <c r="AI4047" s="66" t="str">
        <f t="shared" si="1082"/>
        <v/>
      </c>
      <c r="AK4047" s="123" t="str">
        <f>IF(AC4047='Intro &amp; Setup'!$BB$14, $AO4047, "")</f>
        <v/>
      </c>
      <c r="AL4047" s="124" t="str">
        <f>IF(AD4047='Intro &amp; Setup'!$BB$14, $AO4047, "")</f>
        <v/>
      </c>
      <c r="AM4047" s="125" t="str">
        <f>IF(AE4047='Intro &amp; Setup'!$BB$14, $AO4047, "")</f>
        <v/>
      </c>
      <c r="AO4047" s="130" t="str">
        <f>IF(AND($B4047="", $C4047="", $D4047=""), "", IF($N4047="", 'Intro &amp; Setup'!$AB$33, $N4047))</f>
        <v/>
      </c>
      <c r="AQ4047" s="140">
        <f t="shared" si="1083"/>
        <v>0</v>
      </c>
      <c r="AR4047" s="145">
        <f t="shared" si="1084"/>
        <v>0</v>
      </c>
      <c r="AS4047" s="141">
        <f t="shared" si="1085"/>
        <v>0</v>
      </c>
      <c r="AU4047" s="149" t="str">
        <f t="shared" si="1086"/>
        <v/>
      </c>
      <c r="AV4047" s="155"/>
      <c r="AW4047" s="155"/>
      <c r="AX4047" s="155" t="str">
        <f t="shared" si="1087"/>
        <v/>
      </c>
      <c r="AY4047" s="155"/>
      <c r="AZ4047" s="155"/>
      <c r="BA4047" s="151" t="str">
        <f t="shared" si="1088"/>
        <v/>
      </c>
      <c r="BC4047" s="47" t="str">
        <f t="shared" si="1089"/>
        <v/>
      </c>
    </row>
    <row r="4048" spans="1:55" x14ac:dyDescent="0.25">
      <c r="A4048" s="4"/>
      <c r="B4048" s="167"/>
      <c r="C4048" s="168"/>
      <c r="D4048" s="169"/>
      <c r="E4048" s="170"/>
      <c r="F4048" s="171"/>
      <c r="G4048" s="172"/>
      <c r="H4048" s="173"/>
      <c r="I4048" s="171"/>
      <c r="J4048" s="172"/>
      <c r="K4048" s="170"/>
      <c r="L4048" s="171"/>
      <c r="M4048" s="172"/>
      <c r="N4048" s="174"/>
      <c r="O4048" s="4"/>
      <c r="P4048" s="49" t="str">
        <f t="shared" si="1073"/>
        <v/>
      </c>
      <c r="Q4048" s="4"/>
      <c r="S4048" s="22" t="str">
        <f t="shared" si="1074"/>
        <v/>
      </c>
      <c r="T4048" s="8" t="str">
        <f t="shared" si="1075"/>
        <v/>
      </c>
      <c r="U4048" s="23" t="str">
        <f t="shared" si="1076"/>
        <v/>
      </c>
      <c r="W4048" s="50"/>
      <c r="Y4048" s="65" t="str">
        <f t="shared" si="1077"/>
        <v/>
      </c>
      <c r="Z4048" s="8" t="str">
        <f t="shared" si="1078"/>
        <v/>
      </c>
      <c r="AA4048" s="66" t="str">
        <f t="shared" si="1079"/>
        <v/>
      </c>
      <c r="AC4048" s="65" t="str">
        <f>IF($G4048="", "", IF(IFERROR(INDEX('Intro &amp; Setup'!$Y$17:$Y$26, MATCH($G4048, 'Intro &amp; Setup'!$U$17:$U$26, 0)), "")="", 'Intro &amp; Setup'!$BB$15, IFERROR(INDEX('Intro &amp; Setup'!$Y$17:$Y$26, MATCH($G4048, 'Intro &amp; Setup'!$U$17:$U$26, 0)), "")))</f>
        <v/>
      </c>
      <c r="AD4048" s="8" t="str">
        <f>IF($J4048="", "", IF(IFERROR(INDEX('Intro &amp; Setup'!$Y$17:$Y$26, MATCH($J4048, 'Intro &amp; Setup'!$U$17:$U$26, 0)), "")="", 'Intro &amp; Setup'!$BB$15, IFERROR(INDEX('Intro &amp; Setup'!$Y$17:$Y$26, MATCH($J4048, 'Intro &amp; Setup'!$U$17:$U$26, 0)), "")))</f>
        <v/>
      </c>
      <c r="AE4048" s="66" t="str">
        <f>IF($M4048="", "", IF(IFERROR(INDEX('Intro &amp; Setup'!$Y$17:$Y$26, MATCH($M4048, 'Intro &amp; Setup'!$U$17:$U$26, 0)), "")="", 'Intro &amp; Setup'!$BB$15, IFERROR(INDEX('Intro &amp; Setup'!$Y$17:$Y$26, MATCH($M4048, 'Intro &amp; Setup'!$U$17:$U$26, 0)), "")))</f>
        <v/>
      </c>
      <c r="AG4048" s="65" t="str">
        <f t="shared" si="1080"/>
        <v/>
      </c>
      <c r="AH4048" s="8" t="str">
        <f t="shared" si="1081"/>
        <v/>
      </c>
      <c r="AI4048" s="66" t="str">
        <f t="shared" si="1082"/>
        <v/>
      </c>
      <c r="AK4048" s="123" t="str">
        <f>IF(AC4048='Intro &amp; Setup'!$BB$14, $AO4048, "")</f>
        <v/>
      </c>
      <c r="AL4048" s="124" t="str">
        <f>IF(AD4048='Intro &amp; Setup'!$BB$14, $AO4048, "")</f>
        <v/>
      </c>
      <c r="AM4048" s="125" t="str">
        <f>IF(AE4048='Intro &amp; Setup'!$BB$14, $AO4048, "")</f>
        <v/>
      </c>
      <c r="AO4048" s="130" t="str">
        <f>IF(AND($B4048="", $C4048="", $D4048=""), "", IF($N4048="", 'Intro &amp; Setup'!$AB$33, $N4048))</f>
        <v/>
      </c>
      <c r="AQ4048" s="140">
        <f t="shared" si="1083"/>
        <v>0</v>
      </c>
      <c r="AR4048" s="145">
        <f t="shared" si="1084"/>
        <v>0</v>
      </c>
      <c r="AS4048" s="141">
        <f t="shared" si="1085"/>
        <v>0</v>
      </c>
      <c r="AU4048" s="149" t="str">
        <f t="shared" si="1086"/>
        <v/>
      </c>
      <c r="AV4048" s="155"/>
      <c r="AW4048" s="155"/>
      <c r="AX4048" s="155" t="str">
        <f t="shared" si="1087"/>
        <v/>
      </c>
      <c r="AY4048" s="155"/>
      <c r="AZ4048" s="155"/>
      <c r="BA4048" s="151" t="str">
        <f t="shared" si="1088"/>
        <v/>
      </c>
      <c r="BC4048" s="47" t="str">
        <f t="shared" si="1089"/>
        <v/>
      </c>
    </row>
    <row r="4049" spans="1:55" x14ac:dyDescent="0.25">
      <c r="A4049" s="4"/>
      <c r="B4049" s="167"/>
      <c r="C4049" s="168"/>
      <c r="D4049" s="169"/>
      <c r="E4049" s="170"/>
      <c r="F4049" s="171"/>
      <c r="G4049" s="172"/>
      <c r="H4049" s="173"/>
      <c r="I4049" s="171"/>
      <c r="J4049" s="172"/>
      <c r="K4049" s="170"/>
      <c r="L4049" s="171"/>
      <c r="M4049" s="172"/>
      <c r="N4049" s="174"/>
      <c r="O4049" s="4"/>
      <c r="P4049" s="49" t="str">
        <f t="shared" si="1073"/>
        <v/>
      </c>
      <c r="Q4049" s="4"/>
      <c r="S4049" s="22" t="str">
        <f t="shared" si="1074"/>
        <v/>
      </c>
      <c r="T4049" s="8" t="str">
        <f t="shared" si="1075"/>
        <v/>
      </c>
      <c r="U4049" s="23" t="str">
        <f t="shared" si="1076"/>
        <v/>
      </c>
      <c r="W4049" s="50"/>
      <c r="Y4049" s="65" t="str">
        <f t="shared" si="1077"/>
        <v/>
      </c>
      <c r="Z4049" s="8" t="str">
        <f t="shared" si="1078"/>
        <v/>
      </c>
      <c r="AA4049" s="66" t="str">
        <f t="shared" si="1079"/>
        <v/>
      </c>
      <c r="AC4049" s="65" t="str">
        <f>IF($G4049="", "", IF(IFERROR(INDEX('Intro &amp; Setup'!$Y$17:$Y$26, MATCH($G4049, 'Intro &amp; Setup'!$U$17:$U$26, 0)), "")="", 'Intro &amp; Setup'!$BB$15, IFERROR(INDEX('Intro &amp; Setup'!$Y$17:$Y$26, MATCH($G4049, 'Intro &amp; Setup'!$U$17:$U$26, 0)), "")))</f>
        <v/>
      </c>
      <c r="AD4049" s="8" t="str">
        <f>IF($J4049="", "", IF(IFERROR(INDEX('Intro &amp; Setup'!$Y$17:$Y$26, MATCH($J4049, 'Intro &amp; Setup'!$U$17:$U$26, 0)), "")="", 'Intro &amp; Setup'!$BB$15, IFERROR(INDEX('Intro &amp; Setup'!$Y$17:$Y$26, MATCH($J4049, 'Intro &amp; Setup'!$U$17:$U$26, 0)), "")))</f>
        <v/>
      </c>
      <c r="AE4049" s="66" t="str">
        <f>IF($M4049="", "", IF(IFERROR(INDEX('Intro &amp; Setup'!$Y$17:$Y$26, MATCH($M4049, 'Intro &amp; Setup'!$U$17:$U$26, 0)), "")="", 'Intro &amp; Setup'!$BB$15, IFERROR(INDEX('Intro &amp; Setup'!$Y$17:$Y$26, MATCH($M4049, 'Intro &amp; Setup'!$U$17:$U$26, 0)), "")))</f>
        <v/>
      </c>
      <c r="AG4049" s="65" t="str">
        <f t="shared" si="1080"/>
        <v/>
      </c>
      <c r="AH4049" s="8" t="str">
        <f t="shared" si="1081"/>
        <v/>
      </c>
      <c r="AI4049" s="66" t="str">
        <f t="shared" si="1082"/>
        <v/>
      </c>
      <c r="AK4049" s="123" t="str">
        <f>IF(AC4049='Intro &amp; Setup'!$BB$14, $AO4049, "")</f>
        <v/>
      </c>
      <c r="AL4049" s="124" t="str">
        <f>IF(AD4049='Intro &amp; Setup'!$BB$14, $AO4049, "")</f>
        <v/>
      </c>
      <c r="AM4049" s="125" t="str">
        <f>IF(AE4049='Intro &amp; Setup'!$BB$14, $AO4049, "")</f>
        <v/>
      </c>
      <c r="AO4049" s="130" t="str">
        <f>IF(AND($B4049="", $C4049="", $D4049=""), "", IF($N4049="", 'Intro &amp; Setup'!$AB$33, $N4049))</f>
        <v/>
      </c>
      <c r="AQ4049" s="140">
        <f t="shared" si="1083"/>
        <v>0</v>
      </c>
      <c r="AR4049" s="145">
        <f t="shared" si="1084"/>
        <v>0</v>
      </c>
      <c r="AS4049" s="141">
        <f t="shared" si="1085"/>
        <v>0</v>
      </c>
      <c r="AU4049" s="149" t="str">
        <f t="shared" si="1086"/>
        <v/>
      </c>
      <c r="AV4049" s="155"/>
      <c r="AW4049" s="155"/>
      <c r="AX4049" s="155" t="str">
        <f t="shared" si="1087"/>
        <v/>
      </c>
      <c r="AY4049" s="155"/>
      <c r="AZ4049" s="155"/>
      <c r="BA4049" s="151" t="str">
        <f t="shared" si="1088"/>
        <v/>
      </c>
      <c r="BC4049" s="47" t="str">
        <f t="shared" si="1089"/>
        <v/>
      </c>
    </row>
    <row r="4050" spans="1:55" x14ac:dyDescent="0.25">
      <c r="A4050" s="4"/>
      <c r="B4050" s="167"/>
      <c r="C4050" s="168"/>
      <c r="D4050" s="169"/>
      <c r="E4050" s="170"/>
      <c r="F4050" s="171"/>
      <c r="G4050" s="172"/>
      <c r="H4050" s="173"/>
      <c r="I4050" s="171"/>
      <c r="J4050" s="172"/>
      <c r="K4050" s="170"/>
      <c r="L4050" s="171"/>
      <c r="M4050" s="172"/>
      <c r="N4050" s="174"/>
      <c r="O4050" s="4"/>
      <c r="P4050" s="49" t="str">
        <f t="shared" si="1073"/>
        <v/>
      </c>
      <c r="Q4050" s="4"/>
      <c r="S4050" s="22" t="str">
        <f t="shared" si="1074"/>
        <v/>
      </c>
      <c r="T4050" s="8" t="str">
        <f t="shared" si="1075"/>
        <v/>
      </c>
      <c r="U4050" s="23" t="str">
        <f t="shared" si="1076"/>
        <v/>
      </c>
      <c r="W4050" s="50"/>
      <c r="Y4050" s="65" t="str">
        <f t="shared" si="1077"/>
        <v/>
      </c>
      <c r="Z4050" s="8" t="str">
        <f t="shared" si="1078"/>
        <v/>
      </c>
      <c r="AA4050" s="66" t="str">
        <f t="shared" si="1079"/>
        <v/>
      </c>
      <c r="AC4050" s="65" t="str">
        <f>IF($G4050="", "", IF(IFERROR(INDEX('Intro &amp; Setup'!$Y$17:$Y$26, MATCH($G4050, 'Intro &amp; Setup'!$U$17:$U$26, 0)), "")="", 'Intro &amp; Setup'!$BB$15, IFERROR(INDEX('Intro &amp; Setup'!$Y$17:$Y$26, MATCH($G4050, 'Intro &amp; Setup'!$U$17:$U$26, 0)), "")))</f>
        <v/>
      </c>
      <c r="AD4050" s="8" t="str">
        <f>IF($J4050="", "", IF(IFERROR(INDEX('Intro &amp; Setup'!$Y$17:$Y$26, MATCH($J4050, 'Intro &amp; Setup'!$U$17:$U$26, 0)), "")="", 'Intro &amp; Setup'!$BB$15, IFERROR(INDEX('Intro &amp; Setup'!$Y$17:$Y$26, MATCH($J4050, 'Intro &amp; Setup'!$U$17:$U$26, 0)), "")))</f>
        <v/>
      </c>
      <c r="AE4050" s="66" t="str">
        <f>IF($M4050="", "", IF(IFERROR(INDEX('Intro &amp; Setup'!$Y$17:$Y$26, MATCH($M4050, 'Intro &amp; Setup'!$U$17:$U$26, 0)), "")="", 'Intro &amp; Setup'!$BB$15, IFERROR(INDEX('Intro &amp; Setup'!$Y$17:$Y$26, MATCH($M4050, 'Intro &amp; Setup'!$U$17:$U$26, 0)), "")))</f>
        <v/>
      </c>
      <c r="AG4050" s="65" t="str">
        <f t="shared" si="1080"/>
        <v/>
      </c>
      <c r="AH4050" s="8" t="str">
        <f t="shared" si="1081"/>
        <v/>
      </c>
      <c r="AI4050" s="66" t="str">
        <f t="shared" si="1082"/>
        <v/>
      </c>
      <c r="AK4050" s="123" t="str">
        <f>IF(AC4050='Intro &amp; Setup'!$BB$14, $AO4050, "")</f>
        <v/>
      </c>
      <c r="AL4050" s="124" t="str">
        <f>IF(AD4050='Intro &amp; Setup'!$BB$14, $AO4050, "")</f>
        <v/>
      </c>
      <c r="AM4050" s="125" t="str">
        <f>IF(AE4050='Intro &amp; Setup'!$BB$14, $AO4050, "")</f>
        <v/>
      </c>
      <c r="AO4050" s="130" t="str">
        <f>IF(AND($B4050="", $C4050="", $D4050=""), "", IF($N4050="", 'Intro &amp; Setup'!$AB$33, $N4050))</f>
        <v/>
      </c>
      <c r="AQ4050" s="140">
        <f t="shared" si="1083"/>
        <v>0</v>
      </c>
      <c r="AR4050" s="145">
        <f t="shared" si="1084"/>
        <v>0</v>
      </c>
      <c r="AS4050" s="141">
        <f t="shared" si="1085"/>
        <v>0</v>
      </c>
      <c r="AU4050" s="149" t="str">
        <f t="shared" si="1086"/>
        <v/>
      </c>
      <c r="AV4050" s="155"/>
      <c r="AW4050" s="155"/>
      <c r="AX4050" s="155" t="str">
        <f t="shared" si="1087"/>
        <v/>
      </c>
      <c r="AY4050" s="155"/>
      <c r="AZ4050" s="155"/>
      <c r="BA4050" s="151" t="str">
        <f t="shared" si="1088"/>
        <v/>
      </c>
      <c r="BC4050" s="47" t="str">
        <f t="shared" si="1089"/>
        <v/>
      </c>
    </row>
    <row r="4051" spans="1:55" x14ac:dyDescent="0.25">
      <c r="A4051" s="4"/>
      <c r="B4051" s="167"/>
      <c r="C4051" s="168"/>
      <c r="D4051" s="169"/>
      <c r="E4051" s="170"/>
      <c r="F4051" s="171"/>
      <c r="G4051" s="172"/>
      <c r="H4051" s="173"/>
      <c r="I4051" s="171"/>
      <c r="J4051" s="172"/>
      <c r="K4051" s="170"/>
      <c r="L4051" s="171"/>
      <c r="M4051" s="172"/>
      <c r="N4051" s="174"/>
      <c r="O4051" s="4"/>
      <c r="P4051" s="49" t="str">
        <f t="shared" si="1073"/>
        <v/>
      </c>
      <c r="Q4051" s="4"/>
      <c r="S4051" s="22" t="str">
        <f t="shared" si="1074"/>
        <v/>
      </c>
      <c r="T4051" s="8" t="str">
        <f t="shared" si="1075"/>
        <v/>
      </c>
      <c r="U4051" s="23" t="str">
        <f t="shared" si="1076"/>
        <v/>
      </c>
      <c r="W4051" s="50"/>
      <c r="Y4051" s="65" t="str">
        <f t="shared" si="1077"/>
        <v/>
      </c>
      <c r="Z4051" s="8" t="str">
        <f t="shared" si="1078"/>
        <v/>
      </c>
      <c r="AA4051" s="66" t="str">
        <f t="shared" si="1079"/>
        <v/>
      </c>
      <c r="AC4051" s="65" t="str">
        <f>IF($G4051="", "", IF(IFERROR(INDEX('Intro &amp; Setup'!$Y$17:$Y$26, MATCH($G4051, 'Intro &amp; Setup'!$U$17:$U$26, 0)), "")="", 'Intro &amp; Setup'!$BB$15, IFERROR(INDEX('Intro &amp; Setup'!$Y$17:$Y$26, MATCH($G4051, 'Intro &amp; Setup'!$U$17:$U$26, 0)), "")))</f>
        <v/>
      </c>
      <c r="AD4051" s="8" t="str">
        <f>IF($J4051="", "", IF(IFERROR(INDEX('Intro &amp; Setup'!$Y$17:$Y$26, MATCH($J4051, 'Intro &amp; Setup'!$U$17:$U$26, 0)), "")="", 'Intro &amp; Setup'!$BB$15, IFERROR(INDEX('Intro &amp; Setup'!$Y$17:$Y$26, MATCH($J4051, 'Intro &amp; Setup'!$U$17:$U$26, 0)), "")))</f>
        <v/>
      </c>
      <c r="AE4051" s="66" t="str">
        <f>IF($M4051="", "", IF(IFERROR(INDEX('Intro &amp; Setup'!$Y$17:$Y$26, MATCH($M4051, 'Intro &amp; Setup'!$U$17:$U$26, 0)), "")="", 'Intro &amp; Setup'!$BB$15, IFERROR(INDEX('Intro &amp; Setup'!$Y$17:$Y$26, MATCH($M4051, 'Intro &amp; Setup'!$U$17:$U$26, 0)), "")))</f>
        <v/>
      </c>
      <c r="AG4051" s="65" t="str">
        <f t="shared" si="1080"/>
        <v/>
      </c>
      <c r="AH4051" s="8" t="str">
        <f t="shared" si="1081"/>
        <v/>
      </c>
      <c r="AI4051" s="66" t="str">
        <f t="shared" si="1082"/>
        <v/>
      </c>
      <c r="AK4051" s="123" t="str">
        <f>IF(AC4051='Intro &amp; Setup'!$BB$14, $AO4051, "")</f>
        <v/>
      </c>
      <c r="AL4051" s="124" t="str">
        <f>IF(AD4051='Intro &amp; Setup'!$BB$14, $AO4051, "")</f>
        <v/>
      </c>
      <c r="AM4051" s="125" t="str">
        <f>IF(AE4051='Intro &amp; Setup'!$BB$14, $AO4051, "")</f>
        <v/>
      </c>
      <c r="AO4051" s="130" t="str">
        <f>IF(AND($B4051="", $C4051="", $D4051=""), "", IF($N4051="", 'Intro &amp; Setup'!$AB$33, $N4051))</f>
        <v/>
      </c>
      <c r="AQ4051" s="140">
        <f t="shared" si="1083"/>
        <v>0</v>
      </c>
      <c r="AR4051" s="145">
        <f t="shared" si="1084"/>
        <v>0</v>
      </c>
      <c r="AS4051" s="141">
        <f t="shared" si="1085"/>
        <v>0</v>
      </c>
      <c r="AU4051" s="149" t="str">
        <f t="shared" si="1086"/>
        <v/>
      </c>
      <c r="AV4051" s="155"/>
      <c r="AW4051" s="155"/>
      <c r="AX4051" s="155" t="str">
        <f t="shared" si="1087"/>
        <v/>
      </c>
      <c r="AY4051" s="155"/>
      <c r="AZ4051" s="155"/>
      <c r="BA4051" s="151" t="str">
        <f t="shared" si="1088"/>
        <v/>
      </c>
      <c r="BC4051" s="47" t="str">
        <f t="shared" si="1089"/>
        <v/>
      </c>
    </row>
    <row r="4052" spans="1:55" x14ac:dyDescent="0.25">
      <c r="A4052" s="4"/>
      <c r="B4052" s="167"/>
      <c r="C4052" s="168"/>
      <c r="D4052" s="169"/>
      <c r="E4052" s="170"/>
      <c r="F4052" s="171"/>
      <c r="G4052" s="172"/>
      <c r="H4052" s="173"/>
      <c r="I4052" s="171"/>
      <c r="J4052" s="172"/>
      <c r="K4052" s="170"/>
      <c r="L4052" s="171"/>
      <c r="M4052" s="172"/>
      <c r="N4052" s="174"/>
      <c r="O4052" s="4"/>
      <c r="P4052" s="49" t="str">
        <f t="shared" si="1073"/>
        <v/>
      </c>
      <c r="Q4052" s="4"/>
      <c r="S4052" s="22" t="str">
        <f t="shared" si="1074"/>
        <v/>
      </c>
      <c r="T4052" s="8" t="str">
        <f t="shared" si="1075"/>
        <v/>
      </c>
      <c r="U4052" s="23" t="str">
        <f t="shared" si="1076"/>
        <v/>
      </c>
      <c r="W4052" s="50"/>
      <c r="Y4052" s="65" t="str">
        <f t="shared" si="1077"/>
        <v/>
      </c>
      <c r="Z4052" s="8" t="str">
        <f t="shared" si="1078"/>
        <v/>
      </c>
      <c r="AA4052" s="66" t="str">
        <f t="shared" si="1079"/>
        <v/>
      </c>
      <c r="AC4052" s="65" t="str">
        <f>IF($G4052="", "", IF(IFERROR(INDEX('Intro &amp; Setup'!$Y$17:$Y$26, MATCH($G4052, 'Intro &amp; Setup'!$U$17:$U$26, 0)), "")="", 'Intro &amp; Setup'!$BB$15, IFERROR(INDEX('Intro &amp; Setup'!$Y$17:$Y$26, MATCH($G4052, 'Intro &amp; Setup'!$U$17:$U$26, 0)), "")))</f>
        <v/>
      </c>
      <c r="AD4052" s="8" t="str">
        <f>IF($J4052="", "", IF(IFERROR(INDEX('Intro &amp; Setup'!$Y$17:$Y$26, MATCH($J4052, 'Intro &amp; Setup'!$U$17:$U$26, 0)), "")="", 'Intro &amp; Setup'!$BB$15, IFERROR(INDEX('Intro &amp; Setup'!$Y$17:$Y$26, MATCH($J4052, 'Intro &amp; Setup'!$U$17:$U$26, 0)), "")))</f>
        <v/>
      </c>
      <c r="AE4052" s="66" t="str">
        <f>IF($M4052="", "", IF(IFERROR(INDEX('Intro &amp; Setup'!$Y$17:$Y$26, MATCH($M4052, 'Intro &amp; Setup'!$U$17:$U$26, 0)), "")="", 'Intro &amp; Setup'!$BB$15, IFERROR(INDEX('Intro &amp; Setup'!$Y$17:$Y$26, MATCH($M4052, 'Intro &amp; Setup'!$U$17:$U$26, 0)), "")))</f>
        <v/>
      </c>
      <c r="AG4052" s="65" t="str">
        <f t="shared" si="1080"/>
        <v/>
      </c>
      <c r="AH4052" s="8" t="str">
        <f t="shared" si="1081"/>
        <v/>
      </c>
      <c r="AI4052" s="66" t="str">
        <f t="shared" si="1082"/>
        <v/>
      </c>
      <c r="AK4052" s="123" t="str">
        <f>IF(AC4052='Intro &amp; Setup'!$BB$14, $AO4052, "")</f>
        <v/>
      </c>
      <c r="AL4052" s="124" t="str">
        <f>IF(AD4052='Intro &amp; Setup'!$BB$14, $AO4052, "")</f>
        <v/>
      </c>
      <c r="AM4052" s="125" t="str">
        <f>IF(AE4052='Intro &amp; Setup'!$BB$14, $AO4052, "")</f>
        <v/>
      </c>
      <c r="AO4052" s="130" t="str">
        <f>IF(AND($B4052="", $C4052="", $D4052=""), "", IF($N4052="", 'Intro &amp; Setup'!$AB$33, $N4052))</f>
        <v/>
      </c>
      <c r="AQ4052" s="140">
        <f t="shared" si="1083"/>
        <v>0</v>
      </c>
      <c r="AR4052" s="145">
        <f t="shared" si="1084"/>
        <v>0</v>
      </c>
      <c r="AS4052" s="141">
        <f t="shared" si="1085"/>
        <v>0</v>
      </c>
      <c r="AU4052" s="149" t="str">
        <f t="shared" si="1086"/>
        <v/>
      </c>
      <c r="AV4052" s="155"/>
      <c r="AW4052" s="155"/>
      <c r="AX4052" s="155" t="str">
        <f t="shared" si="1087"/>
        <v/>
      </c>
      <c r="AY4052" s="155"/>
      <c r="AZ4052" s="155"/>
      <c r="BA4052" s="151" t="str">
        <f t="shared" si="1088"/>
        <v/>
      </c>
      <c r="BC4052" s="47" t="str">
        <f t="shared" si="1089"/>
        <v/>
      </c>
    </row>
    <row r="4053" spans="1:55" x14ac:dyDescent="0.25">
      <c r="A4053" s="4"/>
      <c r="B4053" s="167"/>
      <c r="C4053" s="168"/>
      <c r="D4053" s="169"/>
      <c r="E4053" s="170"/>
      <c r="F4053" s="171"/>
      <c r="G4053" s="172"/>
      <c r="H4053" s="173"/>
      <c r="I4053" s="171"/>
      <c r="J4053" s="172"/>
      <c r="K4053" s="170"/>
      <c r="L4053" s="171"/>
      <c r="M4053" s="172"/>
      <c r="N4053" s="174"/>
      <c r="O4053" s="4"/>
      <c r="P4053" s="49" t="str">
        <f t="shared" si="1073"/>
        <v/>
      </c>
      <c r="Q4053" s="4"/>
      <c r="S4053" s="22" t="str">
        <f t="shared" si="1074"/>
        <v/>
      </c>
      <c r="T4053" s="8" t="str">
        <f t="shared" si="1075"/>
        <v/>
      </c>
      <c r="U4053" s="23" t="str">
        <f t="shared" si="1076"/>
        <v/>
      </c>
      <c r="W4053" s="50"/>
      <c r="Y4053" s="65" t="str">
        <f t="shared" si="1077"/>
        <v/>
      </c>
      <c r="Z4053" s="8" t="str">
        <f t="shared" si="1078"/>
        <v/>
      </c>
      <c r="AA4053" s="66" t="str">
        <f t="shared" si="1079"/>
        <v/>
      </c>
      <c r="AC4053" s="65" t="str">
        <f>IF($G4053="", "", IF(IFERROR(INDEX('Intro &amp; Setup'!$Y$17:$Y$26, MATCH($G4053, 'Intro &amp; Setup'!$U$17:$U$26, 0)), "")="", 'Intro &amp; Setup'!$BB$15, IFERROR(INDEX('Intro &amp; Setup'!$Y$17:$Y$26, MATCH($G4053, 'Intro &amp; Setup'!$U$17:$U$26, 0)), "")))</f>
        <v/>
      </c>
      <c r="AD4053" s="8" t="str">
        <f>IF($J4053="", "", IF(IFERROR(INDEX('Intro &amp; Setup'!$Y$17:$Y$26, MATCH($J4053, 'Intro &amp; Setup'!$U$17:$U$26, 0)), "")="", 'Intro &amp; Setup'!$BB$15, IFERROR(INDEX('Intro &amp; Setup'!$Y$17:$Y$26, MATCH($J4053, 'Intro &amp; Setup'!$U$17:$U$26, 0)), "")))</f>
        <v/>
      </c>
      <c r="AE4053" s="66" t="str">
        <f>IF($M4053="", "", IF(IFERROR(INDEX('Intro &amp; Setup'!$Y$17:$Y$26, MATCH($M4053, 'Intro &amp; Setup'!$U$17:$U$26, 0)), "")="", 'Intro &amp; Setup'!$BB$15, IFERROR(INDEX('Intro &amp; Setup'!$Y$17:$Y$26, MATCH($M4053, 'Intro &amp; Setup'!$U$17:$U$26, 0)), "")))</f>
        <v/>
      </c>
      <c r="AG4053" s="65" t="str">
        <f t="shared" si="1080"/>
        <v/>
      </c>
      <c r="AH4053" s="8" t="str">
        <f t="shared" si="1081"/>
        <v/>
      </c>
      <c r="AI4053" s="66" t="str">
        <f t="shared" si="1082"/>
        <v/>
      </c>
      <c r="AK4053" s="123" t="str">
        <f>IF(AC4053='Intro &amp; Setup'!$BB$14, $AO4053, "")</f>
        <v/>
      </c>
      <c r="AL4053" s="124" t="str">
        <f>IF(AD4053='Intro &amp; Setup'!$BB$14, $AO4053, "")</f>
        <v/>
      </c>
      <c r="AM4053" s="125" t="str">
        <f>IF(AE4053='Intro &amp; Setup'!$BB$14, $AO4053, "")</f>
        <v/>
      </c>
      <c r="AO4053" s="130" t="str">
        <f>IF(AND($B4053="", $C4053="", $D4053=""), "", IF($N4053="", 'Intro &amp; Setup'!$AB$33, $N4053))</f>
        <v/>
      </c>
      <c r="AQ4053" s="140">
        <f t="shared" si="1083"/>
        <v>0</v>
      </c>
      <c r="AR4053" s="145">
        <f t="shared" si="1084"/>
        <v>0</v>
      </c>
      <c r="AS4053" s="141">
        <f t="shared" si="1085"/>
        <v>0</v>
      </c>
      <c r="AU4053" s="149" t="str">
        <f t="shared" si="1086"/>
        <v/>
      </c>
      <c r="AV4053" s="155"/>
      <c r="AW4053" s="155"/>
      <c r="AX4053" s="155" t="str">
        <f t="shared" si="1087"/>
        <v/>
      </c>
      <c r="AY4053" s="155"/>
      <c r="AZ4053" s="155"/>
      <c r="BA4053" s="151" t="str">
        <f t="shared" si="1088"/>
        <v/>
      </c>
      <c r="BC4053" s="47" t="str">
        <f t="shared" si="1089"/>
        <v/>
      </c>
    </row>
    <row r="4054" spans="1:55" x14ac:dyDescent="0.25">
      <c r="A4054" s="4"/>
      <c r="B4054" s="167"/>
      <c r="C4054" s="168"/>
      <c r="D4054" s="169"/>
      <c r="E4054" s="170"/>
      <c r="F4054" s="171"/>
      <c r="G4054" s="172"/>
      <c r="H4054" s="173"/>
      <c r="I4054" s="171"/>
      <c r="J4054" s="172"/>
      <c r="K4054" s="170"/>
      <c r="L4054" s="171"/>
      <c r="M4054" s="172"/>
      <c r="N4054" s="174"/>
      <c r="O4054" s="4"/>
      <c r="P4054" s="49" t="str">
        <f t="shared" si="1073"/>
        <v/>
      </c>
      <c r="Q4054" s="4"/>
      <c r="S4054" s="22" t="str">
        <f t="shared" si="1074"/>
        <v/>
      </c>
      <c r="T4054" s="8" t="str">
        <f t="shared" si="1075"/>
        <v/>
      </c>
      <c r="U4054" s="23" t="str">
        <f t="shared" si="1076"/>
        <v/>
      </c>
      <c r="W4054" s="50"/>
      <c r="Y4054" s="65" t="str">
        <f t="shared" si="1077"/>
        <v/>
      </c>
      <c r="Z4054" s="8" t="str">
        <f t="shared" si="1078"/>
        <v/>
      </c>
      <c r="AA4054" s="66" t="str">
        <f t="shared" si="1079"/>
        <v/>
      </c>
      <c r="AC4054" s="65" t="str">
        <f>IF($G4054="", "", IF(IFERROR(INDEX('Intro &amp; Setup'!$Y$17:$Y$26, MATCH($G4054, 'Intro &amp; Setup'!$U$17:$U$26, 0)), "")="", 'Intro &amp; Setup'!$BB$15, IFERROR(INDEX('Intro &amp; Setup'!$Y$17:$Y$26, MATCH($G4054, 'Intro &amp; Setup'!$U$17:$U$26, 0)), "")))</f>
        <v/>
      </c>
      <c r="AD4054" s="8" t="str">
        <f>IF($J4054="", "", IF(IFERROR(INDEX('Intro &amp; Setup'!$Y$17:$Y$26, MATCH($J4054, 'Intro &amp; Setup'!$U$17:$U$26, 0)), "")="", 'Intro &amp; Setup'!$BB$15, IFERROR(INDEX('Intro &amp; Setup'!$Y$17:$Y$26, MATCH($J4054, 'Intro &amp; Setup'!$U$17:$U$26, 0)), "")))</f>
        <v/>
      </c>
      <c r="AE4054" s="66" t="str">
        <f>IF($M4054="", "", IF(IFERROR(INDEX('Intro &amp; Setup'!$Y$17:$Y$26, MATCH($M4054, 'Intro &amp; Setup'!$U$17:$U$26, 0)), "")="", 'Intro &amp; Setup'!$BB$15, IFERROR(INDEX('Intro &amp; Setup'!$Y$17:$Y$26, MATCH($M4054, 'Intro &amp; Setup'!$U$17:$U$26, 0)), "")))</f>
        <v/>
      </c>
      <c r="AG4054" s="65" t="str">
        <f t="shared" si="1080"/>
        <v/>
      </c>
      <c r="AH4054" s="8" t="str">
        <f t="shared" si="1081"/>
        <v/>
      </c>
      <c r="AI4054" s="66" t="str">
        <f t="shared" si="1082"/>
        <v/>
      </c>
      <c r="AK4054" s="123" t="str">
        <f>IF(AC4054='Intro &amp; Setup'!$BB$14, $AO4054, "")</f>
        <v/>
      </c>
      <c r="AL4054" s="124" t="str">
        <f>IF(AD4054='Intro &amp; Setup'!$BB$14, $AO4054, "")</f>
        <v/>
      </c>
      <c r="AM4054" s="125" t="str">
        <f>IF(AE4054='Intro &amp; Setup'!$BB$14, $AO4054, "")</f>
        <v/>
      </c>
      <c r="AO4054" s="130" t="str">
        <f>IF(AND($B4054="", $C4054="", $D4054=""), "", IF($N4054="", 'Intro &amp; Setup'!$AB$33, $N4054))</f>
        <v/>
      </c>
      <c r="AQ4054" s="140">
        <f t="shared" si="1083"/>
        <v>0</v>
      </c>
      <c r="AR4054" s="145">
        <f t="shared" si="1084"/>
        <v>0</v>
      </c>
      <c r="AS4054" s="141">
        <f t="shared" si="1085"/>
        <v>0</v>
      </c>
      <c r="AU4054" s="149" t="str">
        <f t="shared" si="1086"/>
        <v/>
      </c>
      <c r="AV4054" s="155"/>
      <c r="AW4054" s="155"/>
      <c r="AX4054" s="155" t="str">
        <f t="shared" si="1087"/>
        <v/>
      </c>
      <c r="AY4054" s="155"/>
      <c r="AZ4054" s="155"/>
      <c r="BA4054" s="151" t="str">
        <f t="shared" si="1088"/>
        <v/>
      </c>
      <c r="BC4054" s="47" t="str">
        <f t="shared" si="1089"/>
        <v/>
      </c>
    </row>
    <row r="4055" spans="1:55" x14ac:dyDescent="0.25">
      <c r="A4055" s="4"/>
      <c r="B4055" s="167"/>
      <c r="C4055" s="168"/>
      <c r="D4055" s="169"/>
      <c r="E4055" s="170"/>
      <c r="F4055" s="171"/>
      <c r="G4055" s="172"/>
      <c r="H4055" s="173"/>
      <c r="I4055" s="171"/>
      <c r="J4055" s="172"/>
      <c r="K4055" s="170"/>
      <c r="L4055" s="171"/>
      <c r="M4055" s="172"/>
      <c r="N4055" s="174"/>
      <c r="O4055" s="4"/>
      <c r="P4055" s="49" t="str">
        <f t="shared" si="1073"/>
        <v/>
      </c>
      <c r="Q4055" s="4"/>
      <c r="S4055" s="22" t="str">
        <f t="shared" si="1074"/>
        <v/>
      </c>
      <c r="T4055" s="8" t="str">
        <f t="shared" si="1075"/>
        <v/>
      </c>
      <c r="U4055" s="23" t="str">
        <f t="shared" si="1076"/>
        <v/>
      </c>
      <c r="W4055" s="50"/>
      <c r="Y4055" s="65" t="str">
        <f t="shared" si="1077"/>
        <v/>
      </c>
      <c r="Z4055" s="8" t="str">
        <f t="shared" si="1078"/>
        <v/>
      </c>
      <c r="AA4055" s="66" t="str">
        <f t="shared" si="1079"/>
        <v/>
      </c>
      <c r="AC4055" s="65" t="str">
        <f>IF($G4055="", "", IF(IFERROR(INDEX('Intro &amp; Setup'!$Y$17:$Y$26, MATCH($G4055, 'Intro &amp; Setup'!$U$17:$U$26, 0)), "")="", 'Intro &amp; Setup'!$BB$15, IFERROR(INDEX('Intro &amp; Setup'!$Y$17:$Y$26, MATCH($G4055, 'Intro &amp; Setup'!$U$17:$U$26, 0)), "")))</f>
        <v/>
      </c>
      <c r="AD4055" s="8" t="str">
        <f>IF($J4055="", "", IF(IFERROR(INDEX('Intro &amp; Setup'!$Y$17:$Y$26, MATCH($J4055, 'Intro &amp; Setup'!$U$17:$U$26, 0)), "")="", 'Intro &amp; Setup'!$BB$15, IFERROR(INDEX('Intro &amp; Setup'!$Y$17:$Y$26, MATCH($J4055, 'Intro &amp; Setup'!$U$17:$U$26, 0)), "")))</f>
        <v/>
      </c>
      <c r="AE4055" s="66" t="str">
        <f>IF($M4055="", "", IF(IFERROR(INDEX('Intro &amp; Setup'!$Y$17:$Y$26, MATCH($M4055, 'Intro &amp; Setup'!$U$17:$U$26, 0)), "")="", 'Intro &amp; Setup'!$BB$15, IFERROR(INDEX('Intro &amp; Setup'!$Y$17:$Y$26, MATCH($M4055, 'Intro &amp; Setup'!$U$17:$U$26, 0)), "")))</f>
        <v/>
      </c>
      <c r="AG4055" s="65" t="str">
        <f t="shared" si="1080"/>
        <v/>
      </c>
      <c r="AH4055" s="8" t="str">
        <f t="shared" si="1081"/>
        <v/>
      </c>
      <c r="AI4055" s="66" t="str">
        <f t="shared" si="1082"/>
        <v/>
      </c>
      <c r="AK4055" s="123" t="str">
        <f>IF(AC4055='Intro &amp; Setup'!$BB$14, $AO4055, "")</f>
        <v/>
      </c>
      <c r="AL4055" s="124" t="str">
        <f>IF(AD4055='Intro &amp; Setup'!$BB$14, $AO4055, "")</f>
        <v/>
      </c>
      <c r="AM4055" s="125" t="str">
        <f>IF(AE4055='Intro &amp; Setup'!$BB$14, $AO4055, "")</f>
        <v/>
      </c>
      <c r="AO4055" s="130" t="str">
        <f>IF(AND($B4055="", $C4055="", $D4055=""), "", IF($N4055="", 'Intro &amp; Setup'!$AB$33, $N4055))</f>
        <v/>
      </c>
      <c r="AQ4055" s="140">
        <f t="shared" si="1083"/>
        <v>0</v>
      </c>
      <c r="AR4055" s="145">
        <f t="shared" si="1084"/>
        <v>0</v>
      </c>
      <c r="AS4055" s="141">
        <f t="shared" si="1085"/>
        <v>0</v>
      </c>
      <c r="AU4055" s="149" t="str">
        <f t="shared" si="1086"/>
        <v/>
      </c>
      <c r="AV4055" s="155"/>
      <c r="AW4055" s="155"/>
      <c r="AX4055" s="155" t="str">
        <f t="shared" si="1087"/>
        <v/>
      </c>
      <c r="AY4055" s="155"/>
      <c r="AZ4055" s="155"/>
      <c r="BA4055" s="151" t="str">
        <f t="shared" si="1088"/>
        <v/>
      </c>
      <c r="BC4055" s="47" t="str">
        <f t="shared" si="1089"/>
        <v/>
      </c>
    </row>
    <row r="4056" spans="1:55" x14ac:dyDescent="0.25">
      <c r="A4056" s="4"/>
      <c r="B4056" s="167"/>
      <c r="C4056" s="168"/>
      <c r="D4056" s="169"/>
      <c r="E4056" s="170"/>
      <c r="F4056" s="171"/>
      <c r="G4056" s="172"/>
      <c r="H4056" s="173"/>
      <c r="I4056" s="171"/>
      <c r="J4056" s="172"/>
      <c r="K4056" s="170"/>
      <c r="L4056" s="171"/>
      <c r="M4056" s="172"/>
      <c r="N4056" s="174"/>
      <c r="O4056" s="4"/>
      <c r="P4056" s="49" t="str">
        <f t="shared" si="1073"/>
        <v/>
      </c>
      <c r="Q4056" s="4"/>
      <c r="S4056" s="22" t="str">
        <f t="shared" si="1074"/>
        <v/>
      </c>
      <c r="T4056" s="8" t="str">
        <f t="shared" si="1075"/>
        <v/>
      </c>
      <c r="U4056" s="23" t="str">
        <f t="shared" si="1076"/>
        <v/>
      </c>
      <c r="W4056" s="50"/>
      <c r="Y4056" s="65" t="str">
        <f t="shared" si="1077"/>
        <v/>
      </c>
      <c r="Z4056" s="8" t="str">
        <f t="shared" si="1078"/>
        <v/>
      </c>
      <c r="AA4056" s="66" t="str">
        <f t="shared" si="1079"/>
        <v/>
      </c>
      <c r="AC4056" s="65" t="str">
        <f>IF($G4056="", "", IF(IFERROR(INDEX('Intro &amp; Setup'!$Y$17:$Y$26, MATCH($G4056, 'Intro &amp; Setup'!$U$17:$U$26, 0)), "")="", 'Intro &amp; Setup'!$BB$15, IFERROR(INDEX('Intro &amp; Setup'!$Y$17:$Y$26, MATCH($G4056, 'Intro &amp; Setup'!$U$17:$U$26, 0)), "")))</f>
        <v/>
      </c>
      <c r="AD4056" s="8" t="str">
        <f>IF($J4056="", "", IF(IFERROR(INDEX('Intro &amp; Setup'!$Y$17:$Y$26, MATCH($J4056, 'Intro &amp; Setup'!$U$17:$U$26, 0)), "")="", 'Intro &amp; Setup'!$BB$15, IFERROR(INDEX('Intro &amp; Setup'!$Y$17:$Y$26, MATCH($J4056, 'Intro &amp; Setup'!$U$17:$U$26, 0)), "")))</f>
        <v/>
      </c>
      <c r="AE4056" s="66" t="str">
        <f>IF($M4056="", "", IF(IFERROR(INDEX('Intro &amp; Setup'!$Y$17:$Y$26, MATCH($M4056, 'Intro &amp; Setup'!$U$17:$U$26, 0)), "")="", 'Intro &amp; Setup'!$BB$15, IFERROR(INDEX('Intro &amp; Setup'!$Y$17:$Y$26, MATCH($M4056, 'Intro &amp; Setup'!$U$17:$U$26, 0)), "")))</f>
        <v/>
      </c>
      <c r="AG4056" s="65" t="str">
        <f t="shared" si="1080"/>
        <v/>
      </c>
      <c r="AH4056" s="8" t="str">
        <f t="shared" si="1081"/>
        <v/>
      </c>
      <c r="AI4056" s="66" t="str">
        <f t="shared" si="1082"/>
        <v/>
      </c>
      <c r="AK4056" s="123" t="str">
        <f>IF(AC4056='Intro &amp; Setup'!$BB$14, $AO4056, "")</f>
        <v/>
      </c>
      <c r="AL4056" s="124" t="str">
        <f>IF(AD4056='Intro &amp; Setup'!$BB$14, $AO4056, "")</f>
        <v/>
      </c>
      <c r="AM4056" s="125" t="str">
        <f>IF(AE4056='Intro &amp; Setup'!$BB$14, $AO4056, "")</f>
        <v/>
      </c>
      <c r="AO4056" s="130" t="str">
        <f>IF(AND($B4056="", $C4056="", $D4056=""), "", IF($N4056="", 'Intro &amp; Setup'!$AB$33, $N4056))</f>
        <v/>
      </c>
      <c r="AQ4056" s="140">
        <f t="shared" si="1083"/>
        <v>0</v>
      </c>
      <c r="AR4056" s="145">
        <f t="shared" si="1084"/>
        <v>0</v>
      </c>
      <c r="AS4056" s="141">
        <f t="shared" si="1085"/>
        <v>0</v>
      </c>
      <c r="AU4056" s="149" t="str">
        <f t="shared" si="1086"/>
        <v/>
      </c>
      <c r="AV4056" s="155"/>
      <c r="AW4056" s="155"/>
      <c r="AX4056" s="155" t="str">
        <f t="shared" si="1087"/>
        <v/>
      </c>
      <c r="AY4056" s="155"/>
      <c r="AZ4056" s="155"/>
      <c r="BA4056" s="151" t="str">
        <f t="shared" si="1088"/>
        <v/>
      </c>
      <c r="BC4056" s="47" t="str">
        <f t="shared" si="1089"/>
        <v/>
      </c>
    </row>
    <row r="4057" spans="1:55" x14ac:dyDescent="0.25">
      <c r="A4057" s="4"/>
      <c r="B4057" s="167"/>
      <c r="C4057" s="168"/>
      <c r="D4057" s="169"/>
      <c r="E4057" s="170"/>
      <c r="F4057" s="171"/>
      <c r="G4057" s="172"/>
      <c r="H4057" s="173"/>
      <c r="I4057" s="171"/>
      <c r="J4057" s="172"/>
      <c r="K4057" s="170"/>
      <c r="L4057" s="171"/>
      <c r="M4057" s="172"/>
      <c r="N4057" s="174"/>
      <c r="O4057" s="4"/>
      <c r="P4057" s="49" t="str">
        <f t="shared" si="1073"/>
        <v/>
      </c>
      <c r="Q4057" s="4"/>
      <c r="S4057" s="22" t="str">
        <f t="shared" si="1074"/>
        <v/>
      </c>
      <c r="T4057" s="8" t="str">
        <f t="shared" si="1075"/>
        <v/>
      </c>
      <c r="U4057" s="23" t="str">
        <f t="shared" si="1076"/>
        <v/>
      </c>
      <c r="W4057" s="50"/>
      <c r="Y4057" s="65" t="str">
        <f t="shared" si="1077"/>
        <v/>
      </c>
      <c r="Z4057" s="8" t="str">
        <f t="shared" si="1078"/>
        <v/>
      </c>
      <c r="AA4057" s="66" t="str">
        <f t="shared" si="1079"/>
        <v/>
      </c>
      <c r="AC4057" s="65" t="str">
        <f>IF($G4057="", "", IF(IFERROR(INDEX('Intro &amp; Setup'!$Y$17:$Y$26, MATCH($G4057, 'Intro &amp; Setup'!$U$17:$U$26, 0)), "")="", 'Intro &amp; Setup'!$BB$15, IFERROR(INDEX('Intro &amp; Setup'!$Y$17:$Y$26, MATCH($G4057, 'Intro &amp; Setup'!$U$17:$U$26, 0)), "")))</f>
        <v/>
      </c>
      <c r="AD4057" s="8" t="str">
        <f>IF($J4057="", "", IF(IFERROR(INDEX('Intro &amp; Setup'!$Y$17:$Y$26, MATCH($J4057, 'Intro &amp; Setup'!$U$17:$U$26, 0)), "")="", 'Intro &amp; Setup'!$BB$15, IFERROR(INDEX('Intro &amp; Setup'!$Y$17:$Y$26, MATCH($J4057, 'Intro &amp; Setup'!$U$17:$U$26, 0)), "")))</f>
        <v/>
      </c>
      <c r="AE4057" s="66" t="str">
        <f>IF($M4057="", "", IF(IFERROR(INDEX('Intro &amp; Setup'!$Y$17:$Y$26, MATCH($M4057, 'Intro &amp; Setup'!$U$17:$U$26, 0)), "")="", 'Intro &amp; Setup'!$BB$15, IFERROR(INDEX('Intro &amp; Setup'!$Y$17:$Y$26, MATCH($M4057, 'Intro &amp; Setup'!$U$17:$U$26, 0)), "")))</f>
        <v/>
      </c>
      <c r="AG4057" s="65" t="str">
        <f t="shared" si="1080"/>
        <v/>
      </c>
      <c r="AH4057" s="8" t="str">
        <f t="shared" si="1081"/>
        <v/>
      </c>
      <c r="AI4057" s="66" t="str">
        <f t="shared" si="1082"/>
        <v/>
      </c>
      <c r="AK4057" s="123" t="str">
        <f>IF(AC4057='Intro &amp; Setup'!$BB$14, $AO4057, "")</f>
        <v/>
      </c>
      <c r="AL4057" s="124" t="str">
        <f>IF(AD4057='Intro &amp; Setup'!$BB$14, $AO4057, "")</f>
        <v/>
      </c>
      <c r="AM4057" s="125" t="str">
        <f>IF(AE4057='Intro &amp; Setup'!$BB$14, $AO4057, "")</f>
        <v/>
      </c>
      <c r="AO4057" s="130" t="str">
        <f>IF(AND($B4057="", $C4057="", $D4057=""), "", IF($N4057="", 'Intro &amp; Setup'!$AB$33, $N4057))</f>
        <v/>
      </c>
      <c r="AQ4057" s="140">
        <f t="shared" si="1083"/>
        <v>0</v>
      </c>
      <c r="AR4057" s="145">
        <f t="shared" si="1084"/>
        <v>0</v>
      </c>
      <c r="AS4057" s="141">
        <f t="shared" si="1085"/>
        <v>0</v>
      </c>
      <c r="AU4057" s="149" t="str">
        <f t="shared" si="1086"/>
        <v/>
      </c>
      <c r="AV4057" s="155"/>
      <c r="AW4057" s="155"/>
      <c r="AX4057" s="155" t="str">
        <f t="shared" si="1087"/>
        <v/>
      </c>
      <c r="AY4057" s="155"/>
      <c r="AZ4057" s="155"/>
      <c r="BA4057" s="151" t="str">
        <f t="shared" si="1088"/>
        <v/>
      </c>
      <c r="BC4057" s="47" t="str">
        <f t="shared" si="1089"/>
        <v/>
      </c>
    </row>
    <row r="4058" spans="1:55" x14ac:dyDescent="0.25">
      <c r="A4058" s="4"/>
      <c r="B4058" s="167"/>
      <c r="C4058" s="168"/>
      <c r="D4058" s="169"/>
      <c r="E4058" s="170"/>
      <c r="F4058" s="171"/>
      <c r="G4058" s="172"/>
      <c r="H4058" s="173"/>
      <c r="I4058" s="171"/>
      <c r="J4058" s="172"/>
      <c r="K4058" s="170"/>
      <c r="L4058" s="171"/>
      <c r="M4058" s="172"/>
      <c r="N4058" s="174"/>
      <c r="O4058" s="4"/>
      <c r="P4058" s="49" t="str">
        <f t="shared" si="1073"/>
        <v/>
      </c>
      <c r="Q4058" s="4"/>
      <c r="S4058" s="22" t="str">
        <f t="shared" si="1074"/>
        <v/>
      </c>
      <c r="T4058" s="8" t="str">
        <f t="shared" si="1075"/>
        <v/>
      </c>
      <c r="U4058" s="23" t="str">
        <f t="shared" si="1076"/>
        <v/>
      </c>
      <c r="W4058" s="50"/>
      <c r="Y4058" s="65" t="str">
        <f t="shared" si="1077"/>
        <v/>
      </c>
      <c r="Z4058" s="8" t="str">
        <f t="shared" si="1078"/>
        <v/>
      </c>
      <c r="AA4058" s="66" t="str">
        <f t="shared" si="1079"/>
        <v/>
      </c>
      <c r="AC4058" s="65" t="str">
        <f>IF($G4058="", "", IF(IFERROR(INDEX('Intro &amp; Setup'!$Y$17:$Y$26, MATCH($G4058, 'Intro &amp; Setup'!$U$17:$U$26, 0)), "")="", 'Intro &amp; Setup'!$BB$15, IFERROR(INDEX('Intro &amp; Setup'!$Y$17:$Y$26, MATCH($G4058, 'Intro &amp; Setup'!$U$17:$U$26, 0)), "")))</f>
        <v/>
      </c>
      <c r="AD4058" s="8" t="str">
        <f>IF($J4058="", "", IF(IFERROR(INDEX('Intro &amp; Setup'!$Y$17:$Y$26, MATCH($J4058, 'Intro &amp; Setup'!$U$17:$U$26, 0)), "")="", 'Intro &amp; Setup'!$BB$15, IFERROR(INDEX('Intro &amp; Setup'!$Y$17:$Y$26, MATCH($J4058, 'Intro &amp; Setup'!$U$17:$U$26, 0)), "")))</f>
        <v/>
      </c>
      <c r="AE4058" s="66" t="str">
        <f>IF($M4058="", "", IF(IFERROR(INDEX('Intro &amp; Setup'!$Y$17:$Y$26, MATCH($M4058, 'Intro &amp; Setup'!$U$17:$U$26, 0)), "")="", 'Intro &amp; Setup'!$BB$15, IFERROR(INDEX('Intro &amp; Setup'!$Y$17:$Y$26, MATCH($M4058, 'Intro &amp; Setup'!$U$17:$U$26, 0)), "")))</f>
        <v/>
      </c>
      <c r="AG4058" s="65" t="str">
        <f t="shared" si="1080"/>
        <v/>
      </c>
      <c r="AH4058" s="8" t="str">
        <f t="shared" si="1081"/>
        <v/>
      </c>
      <c r="AI4058" s="66" t="str">
        <f t="shared" si="1082"/>
        <v/>
      </c>
      <c r="AK4058" s="123" t="str">
        <f>IF(AC4058='Intro &amp; Setup'!$BB$14, $AO4058, "")</f>
        <v/>
      </c>
      <c r="AL4058" s="124" t="str">
        <f>IF(AD4058='Intro &amp; Setup'!$BB$14, $AO4058, "")</f>
        <v/>
      </c>
      <c r="AM4058" s="125" t="str">
        <f>IF(AE4058='Intro &amp; Setup'!$BB$14, $AO4058, "")</f>
        <v/>
      </c>
      <c r="AO4058" s="130" t="str">
        <f>IF(AND($B4058="", $C4058="", $D4058=""), "", IF($N4058="", 'Intro &amp; Setup'!$AB$33, $N4058))</f>
        <v/>
      </c>
      <c r="AQ4058" s="140">
        <f t="shared" si="1083"/>
        <v>0</v>
      </c>
      <c r="AR4058" s="145">
        <f t="shared" si="1084"/>
        <v>0</v>
      </c>
      <c r="AS4058" s="141">
        <f t="shared" si="1085"/>
        <v>0</v>
      </c>
      <c r="AU4058" s="149" t="str">
        <f t="shared" si="1086"/>
        <v/>
      </c>
      <c r="AV4058" s="155"/>
      <c r="AW4058" s="155"/>
      <c r="AX4058" s="155" t="str">
        <f t="shared" si="1087"/>
        <v/>
      </c>
      <c r="AY4058" s="155"/>
      <c r="AZ4058" s="155"/>
      <c r="BA4058" s="151" t="str">
        <f t="shared" si="1088"/>
        <v/>
      </c>
      <c r="BC4058" s="47" t="str">
        <f t="shared" si="1089"/>
        <v/>
      </c>
    </row>
    <row r="4059" spans="1:55" x14ac:dyDescent="0.25">
      <c r="A4059" s="4"/>
      <c r="B4059" s="167"/>
      <c r="C4059" s="168"/>
      <c r="D4059" s="169"/>
      <c r="E4059" s="170"/>
      <c r="F4059" s="171"/>
      <c r="G4059" s="172"/>
      <c r="H4059" s="173"/>
      <c r="I4059" s="171"/>
      <c r="J4059" s="172"/>
      <c r="K4059" s="170"/>
      <c r="L4059" s="171"/>
      <c r="M4059" s="172"/>
      <c r="N4059" s="174"/>
      <c r="O4059" s="4"/>
      <c r="P4059" s="49" t="str">
        <f t="shared" si="1073"/>
        <v/>
      </c>
      <c r="Q4059" s="4"/>
      <c r="S4059" s="22" t="str">
        <f t="shared" si="1074"/>
        <v/>
      </c>
      <c r="T4059" s="8" t="str">
        <f t="shared" si="1075"/>
        <v/>
      </c>
      <c r="U4059" s="23" t="str">
        <f t="shared" si="1076"/>
        <v/>
      </c>
      <c r="W4059" s="50"/>
      <c r="Y4059" s="65" t="str">
        <f t="shared" si="1077"/>
        <v/>
      </c>
      <c r="Z4059" s="8" t="str">
        <f t="shared" si="1078"/>
        <v/>
      </c>
      <c r="AA4059" s="66" t="str">
        <f t="shared" si="1079"/>
        <v/>
      </c>
      <c r="AC4059" s="65" t="str">
        <f>IF($G4059="", "", IF(IFERROR(INDEX('Intro &amp; Setup'!$Y$17:$Y$26, MATCH($G4059, 'Intro &amp; Setup'!$U$17:$U$26, 0)), "")="", 'Intro &amp; Setup'!$BB$15, IFERROR(INDEX('Intro &amp; Setup'!$Y$17:$Y$26, MATCH($G4059, 'Intro &amp; Setup'!$U$17:$U$26, 0)), "")))</f>
        <v/>
      </c>
      <c r="AD4059" s="8" t="str">
        <f>IF($J4059="", "", IF(IFERROR(INDEX('Intro &amp; Setup'!$Y$17:$Y$26, MATCH($J4059, 'Intro &amp; Setup'!$U$17:$U$26, 0)), "")="", 'Intro &amp; Setup'!$BB$15, IFERROR(INDEX('Intro &amp; Setup'!$Y$17:$Y$26, MATCH($J4059, 'Intro &amp; Setup'!$U$17:$U$26, 0)), "")))</f>
        <v/>
      </c>
      <c r="AE4059" s="66" t="str">
        <f>IF($M4059="", "", IF(IFERROR(INDEX('Intro &amp; Setup'!$Y$17:$Y$26, MATCH($M4059, 'Intro &amp; Setup'!$U$17:$U$26, 0)), "")="", 'Intro &amp; Setup'!$BB$15, IFERROR(INDEX('Intro &amp; Setup'!$Y$17:$Y$26, MATCH($M4059, 'Intro &amp; Setup'!$U$17:$U$26, 0)), "")))</f>
        <v/>
      </c>
      <c r="AG4059" s="65" t="str">
        <f t="shared" si="1080"/>
        <v/>
      </c>
      <c r="AH4059" s="8" t="str">
        <f t="shared" si="1081"/>
        <v/>
      </c>
      <c r="AI4059" s="66" t="str">
        <f t="shared" si="1082"/>
        <v/>
      </c>
      <c r="AK4059" s="123" t="str">
        <f>IF(AC4059='Intro &amp; Setup'!$BB$14, $AO4059, "")</f>
        <v/>
      </c>
      <c r="AL4059" s="124" t="str">
        <f>IF(AD4059='Intro &amp; Setup'!$BB$14, $AO4059, "")</f>
        <v/>
      </c>
      <c r="AM4059" s="125" t="str">
        <f>IF(AE4059='Intro &amp; Setup'!$BB$14, $AO4059, "")</f>
        <v/>
      </c>
      <c r="AO4059" s="130" t="str">
        <f>IF(AND($B4059="", $C4059="", $D4059=""), "", IF($N4059="", 'Intro &amp; Setup'!$AB$33, $N4059))</f>
        <v/>
      </c>
      <c r="AQ4059" s="140">
        <f t="shared" si="1083"/>
        <v>0</v>
      </c>
      <c r="AR4059" s="145">
        <f t="shared" si="1084"/>
        <v>0</v>
      </c>
      <c r="AS4059" s="141">
        <f t="shared" si="1085"/>
        <v>0</v>
      </c>
      <c r="AU4059" s="149" t="str">
        <f t="shared" si="1086"/>
        <v/>
      </c>
      <c r="AV4059" s="155"/>
      <c r="AW4059" s="155"/>
      <c r="AX4059" s="155" t="str">
        <f t="shared" si="1087"/>
        <v/>
      </c>
      <c r="AY4059" s="155"/>
      <c r="AZ4059" s="155"/>
      <c r="BA4059" s="151" t="str">
        <f t="shared" si="1088"/>
        <v/>
      </c>
      <c r="BC4059" s="47" t="str">
        <f t="shared" si="1089"/>
        <v/>
      </c>
    </row>
    <row r="4060" spans="1:55" x14ac:dyDescent="0.25">
      <c r="A4060" s="4"/>
      <c r="B4060" s="167"/>
      <c r="C4060" s="168"/>
      <c r="D4060" s="169"/>
      <c r="E4060" s="170"/>
      <c r="F4060" s="171"/>
      <c r="G4060" s="172"/>
      <c r="H4060" s="173"/>
      <c r="I4060" s="171"/>
      <c r="J4060" s="172"/>
      <c r="K4060" s="170"/>
      <c r="L4060" s="171"/>
      <c r="M4060" s="172"/>
      <c r="N4060" s="174"/>
      <c r="O4060" s="4"/>
      <c r="P4060" s="49" t="str">
        <f t="shared" si="1073"/>
        <v/>
      </c>
      <c r="Q4060" s="4"/>
      <c r="S4060" s="22" t="str">
        <f t="shared" si="1074"/>
        <v/>
      </c>
      <c r="T4060" s="8" t="str">
        <f t="shared" si="1075"/>
        <v/>
      </c>
      <c r="U4060" s="23" t="str">
        <f t="shared" si="1076"/>
        <v/>
      </c>
      <c r="W4060" s="50"/>
      <c r="Y4060" s="65" t="str">
        <f t="shared" si="1077"/>
        <v/>
      </c>
      <c r="Z4060" s="8" t="str">
        <f t="shared" si="1078"/>
        <v/>
      </c>
      <c r="AA4060" s="66" t="str">
        <f t="shared" si="1079"/>
        <v/>
      </c>
      <c r="AC4060" s="65" t="str">
        <f>IF($G4060="", "", IF(IFERROR(INDEX('Intro &amp; Setup'!$Y$17:$Y$26, MATCH($G4060, 'Intro &amp; Setup'!$U$17:$U$26, 0)), "")="", 'Intro &amp; Setup'!$BB$15, IFERROR(INDEX('Intro &amp; Setup'!$Y$17:$Y$26, MATCH($G4060, 'Intro &amp; Setup'!$U$17:$U$26, 0)), "")))</f>
        <v/>
      </c>
      <c r="AD4060" s="8" t="str">
        <f>IF($J4060="", "", IF(IFERROR(INDEX('Intro &amp; Setup'!$Y$17:$Y$26, MATCH($J4060, 'Intro &amp; Setup'!$U$17:$U$26, 0)), "")="", 'Intro &amp; Setup'!$BB$15, IFERROR(INDEX('Intro &amp; Setup'!$Y$17:$Y$26, MATCH($J4060, 'Intro &amp; Setup'!$U$17:$U$26, 0)), "")))</f>
        <v/>
      </c>
      <c r="AE4060" s="66" t="str">
        <f>IF($M4060="", "", IF(IFERROR(INDEX('Intro &amp; Setup'!$Y$17:$Y$26, MATCH($M4060, 'Intro &amp; Setup'!$U$17:$U$26, 0)), "")="", 'Intro &amp; Setup'!$BB$15, IFERROR(INDEX('Intro &amp; Setup'!$Y$17:$Y$26, MATCH($M4060, 'Intro &amp; Setup'!$U$17:$U$26, 0)), "")))</f>
        <v/>
      </c>
      <c r="AG4060" s="65" t="str">
        <f t="shared" si="1080"/>
        <v/>
      </c>
      <c r="AH4060" s="8" t="str">
        <f t="shared" si="1081"/>
        <v/>
      </c>
      <c r="AI4060" s="66" t="str">
        <f t="shared" si="1082"/>
        <v/>
      </c>
      <c r="AK4060" s="123" t="str">
        <f>IF(AC4060='Intro &amp; Setup'!$BB$14, $AO4060, "")</f>
        <v/>
      </c>
      <c r="AL4060" s="124" t="str">
        <f>IF(AD4060='Intro &amp; Setup'!$BB$14, $AO4060, "")</f>
        <v/>
      </c>
      <c r="AM4060" s="125" t="str">
        <f>IF(AE4060='Intro &amp; Setup'!$BB$14, $AO4060, "")</f>
        <v/>
      </c>
      <c r="AO4060" s="130" t="str">
        <f>IF(AND($B4060="", $C4060="", $D4060=""), "", IF($N4060="", 'Intro &amp; Setup'!$AB$33, $N4060))</f>
        <v/>
      </c>
      <c r="AQ4060" s="140">
        <f t="shared" si="1083"/>
        <v>0</v>
      </c>
      <c r="AR4060" s="145">
        <f t="shared" si="1084"/>
        <v>0</v>
      </c>
      <c r="AS4060" s="141">
        <f t="shared" si="1085"/>
        <v>0</v>
      </c>
      <c r="AU4060" s="149" t="str">
        <f t="shared" si="1086"/>
        <v/>
      </c>
      <c r="AV4060" s="155"/>
      <c r="AW4060" s="155"/>
      <c r="AX4060" s="155" t="str">
        <f t="shared" si="1087"/>
        <v/>
      </c>
      <c r="AY4060" s="155"/>
      <c r="AZ4060" s="155"/>
      <c r="BA4060" s="151" t="str">
        <f t="shared" si="1088"/>
        <v/>
      </c>
      <c r="BC4060" s="47" t="str">
        <f t="shared" si="1089"/>
        <v/>
      </c>
    </row>
    <row r="4061" spans="1:55" x14ac:dyDescent="0.25">
      <c r="A4061" s="4"/>
      <c r="B4061" s="167"/>
      <c r="C4061" s="168"/>
      <c r="D4061" s="169"/>
      <c r="E4061" s="170"/>
      <c r="F4061" s="171"/>
      <c r="G4061" s="172"/>
      <c r="H4061" s="173"/>
      <c r="I4061" s="171"/>
      <c r="J4061" s="172"/>
      <c r="K4061" s="170"/>
      <c r="L4061" s="171"/>
      <c r="M4061" s="172"/>
      <c r="N4061" s="174"/>
      <c r="O4061" s="4"/>
      <c r="P4061" s="49" t="str">
        <f t="shared" si="1073"/>
        <v/>
      </c>
      <c r="Q4061" s="4"/>
      <c r="S4061" s="22" t="str">
        <f t="shared" si="1074"/>
        <v/>
      </c>
      <c r="T4061" s="8" t="str">
        <f t="shared" si="1075"/>
        <v/>
      </c>
      <c r="U4061" s="23" t="str">
        <f t="shared" si="1076"/>
        <v/>
      </c>
      <c r="W4061" s="50"/>
      <c r="Y4061" s="65" t="str">
        <f t="shared" si="1077"/>
        <v/>
      </c>
      <c r="Z4061" s="8" t="str">
        <f t="shared" si="1078"/>
        <v/>
      </c>
      <c r="AA4061" s="66" t="str">
        <f t="shared" si="1079"/>
        <v/>
      </c>
      <c r="AC4061" s="65" t="str">
        <f>IF($G4061="", "", IF(IFERROR(INDEX('Intro &amp; Setup'!$Y$17:$Y$26, MATCH($G4061, 'Intro &amp; Setup'!$U$17:$U$26, 0)), "")="", 'Intro &amp; Setup'!$BB$15, IFERROR(INDEX('Intro &amp; Setup'!$Y$17:$Y$26, MATCH($G4061, 'Intro &amp; Setup'!$U$17:$U$26, 0)), "")))</f>
        <v/>
      </c>
      <c r="AD4061" s="8" t="str">
        <f>IF($J4061="", "", IF(IFERROR(INDEX('Intro &amp; Setup'!$Y$17:$Y$26, MATCH($J4061, 'Intro &amp; Setup'!$U$17:$U$26, 0)), "")="", 'Intro &amp; Setup'!$BB$15, IFERROR(INDEX('Intro &amp; Setup'!$Y$17:$Y$26, MATCH($J4061, 'Intro &amp; Setup'!$U$17:$U$26, 0)), "")))</f>
        <v/>
      </c>
      <c r="AE4061" s="66" t="str">
        <f>IF($M4061="", "", IF(IFERROR(INDEX('Intro &amp; Setup'!$Y$17:$Y$26, MATCH($M4061, 'Intro &amp; Setup'!$U$17:$U$26, 0)), "")="", 'Intro &amp; Setup'!$BB$15, IFERROR(INDEX('Intro &amp; Setup'!$Y$17:$Y$26, MATCH($M4061, 'Intro &amp; Setup'!$U$17:$U$26, 0)), "")))</f>
        <v/>
      </c>
      <c r="AG4061" s="65" t="str">
        <f t="shared" si="1080"/>
        <v/>
      </c>
      <c r="AH4061" s="8" t="str">
        <f t="shared" si="1081"/>
        <v/>
      </c>
      <c r="AI4061" s="66" t="str">
        <f t="shared" si="1082"/>
        <v/>
      </c>
      <c r="AK4061" s="123" t="str">
        <f>IF(AC4061='Intro &amp; Setup'!$BB$14, $AO4061, "")</f>
        <v/>
      </c>
      <c r="AL4061" s="124" t="str">
        <f>IF(AD4061='Intro &amp; Setup'!$BB$14, $AO4061, "")</f>
        <v/>
      </c>
      <c r="AM4061" s="125" t="str">
        <f>IF(AE4061='Intro &amp; Setup'!$BB$14, $AO4061, "")</f>
        <v/>
      </c>
      <c r="AO4061" s="130" t="str">
        <f>IF(AND($B4061="", $C4061="", $D4061=""), "", IF($N4061="", 'Intro &amp; Setup'!$AB$33, $N4061))</f>
        <v/>
      </c>
      <c r="AQ4061" s="140">
        <f t="shared" si="1083"/>
        <v>0</v>
      </c>
      <c r="AR4061" s="145">
        <f t="shared" si="1084"/>
        <v>0</v>
      </c>
      <c r="AS4061" s="141">
        <f t="shared" si="1085"/>
        <v>0</v>
      </c>
      <c r="AU4061" s="149" t="str">
        <f t="shared" si="1086"/>
        <v/>
      </c>
      <c r="AV4061" s="155"/>
      <c r="AW4061" s="155"/>
      <c r="AX4061" s="155" t="str">
        <f t="shared" si="1087"/>
        <v/>
      </c>
      <c r="AY4061" s="155"/>
      <c r="AZ4061" s="155"/>
      <c r="BA4061" s="151" t="str">
        <f t="shared" si="1088"/>
        <v/>
      </c>
      <c r="BC4061" s="47" t="str">
        <f t="shared" si="1089"/>
        <v/>
      </c>
    </row>
    <row r="4062" spans="1:55" x14ac:dyDescent="0.25">
      <c r="A4062" s="4"/>
      <c r="B4062" s="167"/>
      <c r="C4062" s="168"/>
      <c r="D4062" s="169"/>
      <c r="E4062" s="170"/>
      <c r="F4062" s="171"/>
      <c r="G4062" s="172"/>
      <c r="H4062" s="173"/>
      <c r="I4062" s="171"/>
      <c r="J4062" s="172"/>
      <c r="K4062" s="170"/>
      <c r="L4062" s="171"/>
      <c r="M4062" s="172"/>
      <c r="N4062" s="174"/>
      <c r="O4062" s="4"/>
      <c r="P4062" s="49" t="str">
        <f t="shared" si="1073"/>
        <v/>
      </c>
      <c r="Q4062" s="4"/>
      <c r="S4062" s="22" t="str">
        <f t="shared" si="1074"/>
        <v/>
      </c>
      <c r="T4062" s="8" t="str">
        <f t="shared" si="1075"/>
        <v/>
      </c>
      <c r="U4062" s="23" t="str">
        <f t="shared" si="1076"/>
        <v/>
      </c>
      <c r="W4062" s="50"/>
      <c r="Y4062" s="65" t="str">
        <f t="shared" si="1077"/>
        <v/>
      </c>
      <c r="Z4062" s="8" t="str">
        <f t="shared" si="1078"/>
        <v/>
      </c>
      <c r="AA4062" s="66" t="str">
        <f t="shared" si="1079"/>
        <v/>
      </c>
      <c r="AC4062" s="65" t="str">
        <f>IF($G4062="", "", IF(IFERROR(INDEX('Intro &amp; Setup'!$Y$17:$Y$26, MATCH($G4062, 'Intro &amp; Setup'!$U$17:$U$26, 0)), "")="", 'Intro &amp; Setup'!$BB$15, IFERROR(INDEX('Intro &amp; Setup'!$Y$17:$Y$26, MATCH($G4062, 'Intro &amp; Setup'!$U$17:$U$26, 0)), "")))</f>
        <v/>
      </c>
      <c r="AD4062" s="8" t="str">
        <f>IF($J4062="", "", IF(IFERROR(INDEX('Intro &amp; Setup'!$Y$17:$Y$26, MATCH($J4062, 'Intro &amp; Setup'!$U$17:$U$26, 0)), "")="", 'Intro &amp; Setup'!$BB$15, IFERROR(INDEX('Intro &amp; Setup'!$Y$17:$Y$26, MATCH($J4062, 'Intro &amp; Setup'!$U$17:$U$26, 0)), "")))</f>
        <v/>
      </c>
      <c r="AE4062" s="66" t="str">
        <f>IF($M4062="", "", IF(IFERROR(INDEX('Intro &amp; Setup'!$Y$17:$Y$26, MATCH($M4062, 'Intro &amp; Setup'!$U$17:$U$26, 0)), "")="", 'Intro &amp; Setup'!$BB$15, IFERROR(INDEX('Intro &amp; Setup'!$Y$17:$Y$26, MATCH($M4062, 'Intro &amp; Setup'!$U$17:$U$26, 0)), "")))</f>
        <v/>
      </c>
      <c r="AG4062" s="65" t="str">
        <f t="shared" si="1080"/>
        <v/>
      </c>
      <c r="AH4062" s="8" t="str">
        <f t="shared" si="1081"/>
        <v/>
      </c>
      <c r="AI4062" s="66" t="str">
        <f t="shared" si="1082"/>
        <v/>
      </c>
      <c r="AK4062" s="123" t="str">
        <f>IF(AC4062='Intro &amp; Setup'!$BB$14, $AO4062, "")</f>
        <v/>
      </c>
      <c r="AL4062" s="124" t="str">
        <f>IF(AD4062='Intro &amp; Setup'!$BB$14, $AO4062, "")</f>
        <v/>
      </c>
      <c r="AM4062" s="125" t="str">
        <f>IF(AE4062='Intro &amp; Setup'!$BB$14, $AO4062, "")</f>
        <v/>
      </c>
      <c r="AO4062" s="130" t="str">
        <f>IF(AND($B4062="", $C4062="", $D4062=""), "", IF($N4062="", 'Intro &amp; Setup'!$AB$33, $N4062))</f>
        <v/>
      </c>
      <c r="AQ4062" s="140">
        <f t="shared" si="1083"/>
        <v>0</v>
      </c>
      <c r="AR4062" s="145">
        <f t="shared" si="1084"/>
        <v>0</v>
      </c>
      <c r="AS4062" s="141">
        <f t="shared" si="1085"/>
        <v>0</v>
      </c>
      <c r="AU4062" s="149" t="str">
        <f t="shared" si="1086"/>
        <v/>
      </c>
      <c r="AV4062" s="155"/>
      <c r="AW4062" s="155"/>
      <c r="AX4062" s="155" t="str">
        <f t="shared" si="1087"/>
        <v/>
      </c>
      <c r="AY4062" s="155"/>
      <c r="AZ4062" s="155"/>
      <c r="BA4062" s="151" t="str">
        <f t="shared" si="1088"/>
        <v/>
      </c>
      <c r="BC4062" s="47" t="str">
        <f t="shared" si="1089"/>
        <v/>
      </c>
    </row>
    <row r="4063" spans="1:55" x14ac:dyDescent="0.25">
      <c r="A4063" s="4"/>
      <c r="B4063" s="167"/>
      <c r="C4063" s="168"/>
      <c r="D4063" s="169"/>
      <c r="E4063" s="170"/>
      <c r="F4063" s="171"/>
      <c r="G4063" s="172"/>
      <c r="H4063" s="173"/>
      <c r="I4063" s="171"/>
      <c r="J4063" s="172"/>
      <c r="K4063" s="170"/>
      <c r="L4063" s="171"/>
      <c r="M4063" s="172"/>
      <c r="N4063" s="174"/>
      <c r="O4063" s="4"/>
      <c r="P4063" s="49" t="str">
        <f t="shared" si="1073"/>
        <v/>
      </c>
      <c r="Q4063" s="4"/>
      <c r="S4063" s="22" t="str">
        <f t="shared" si="1074"/>
        <v/>
      </c>
      <c r="T4063" s="8" t="str">
        <f t="shared" si="1075"/>
        <v/>
      </c>
      <c r="U4063" s="23" t="str">
        <f t="shared" si="1076"/>
        <v/>
      </c>
      <c r="W4063" s="50"/>
      <c r="Y4063" s="65" t="str">
        <f t="shared" si="1077"/>
        <v/>
      </c>
      <c r="Z4063" s="8" t="str">
        <f t="shared" si="1078"/>
        <v/>
      </c>
      <c r="AA4063" s="66" t="str">
        <f t="shared" si="1079"/>
        <v/>
      </c>
      <c r="AC4063" s="65" t="str">
        <f>IF($G4063="", "", IF(IFERROR(INDEX('Intro &amp; Setup'!$Y$17:$Y$26, MATCH($G4063, 'Intro &amp; Setup'!$U$17:$U$26, 0)), "")="", 'Intro &amp; Setup'!$BB$15, IFERROR(INDEX('Intro &amp; Setup'!$Y$17:$Y$26, MATCH($G4063, 'Intro &amp; Setup'!$U$17:$U$26, 0)), "")))</f>
        <v/>
      </c>
      <c r="AD4063" s="8" t="str">
        <f>IF($J4063="", "", IF(IFERROR(INDEX('Intro &amp; Setup'!$Y$17:$Y$26, MATCH($J4063, 'Intro &amp; Setup'!$U$17:$U$26, 0)), "")="", 'Intro &amp; Setup'!$BB$15, IFERROR(INDEX('Intro &amp; Setup'!$Y$17:$Y$26, MATCH($J4063, 'Intro &amp; Setup'!$U$17:$U$26, 0)), "")))</f>
        <v/>
      </c>
      <c r="AE4063" s="66" t="str">
        <f>IF($M4063="", "", IF(IFERROR(INDEX('Intro &amp; Setup'!$Y$17:$Y$26, MATCH($M4063, 'Intro &amp; Setup'!$U$17:$U$26, 0)), "")="", 'Intro &amp; Setup'!$BB$15, IFERROR(INDEX('Intro &amp; Setup'!$Y$17:$Y$26, MATCH($M4063, 'Intro &amp; Setup'!$U$17:$U$26, 0)), "")))</f>
        <v/>
      </c>
      <c r="AG4063" s="65" t="str">
        <f t="shared" si="1080"/>
        <v/>
      </c>
      <c r="AH4063" s="8" t="str">
        <f t="shared" si="1081"/>
        <v/>
      </c>
      <c r="AI4063" s="66" t="str">
        <f t="shared" si="1082"/>
        <v/>
      </c>
      <c r="AK4063" s="123" t="str">
        <f>IF(AC4063='Intro &amp; Setup'!$BB$14, $AO4063, "")</f>
        <v/>
      </c>
      <c r="AL4063" s="124" t="str">
        <f>IF(AD4063='Intro &amp; Setup'!$BB$14, $AO4063, "")</f>
        <v/>
      </c>
      <c r="AM4063" s="125" t="str">
        <f>IF(AE4063='Intro &amp; Setup'!$BB$14, $AO4063, "")</f>
        <v/>
      </c>
      <c r="AO4063" s="130" t="str">
        <f>IF(AND($B4063="", $C4063="", $D4063=""), "", IF($N4063="", 'Intro &amp; Setup'!$AB$33, $N4063))</f>
        <v/>
      </c>
      <c r="AQ4063" s="140">
        <f t="shared" si="1083"/>
        <v>0</v>
      </c>
      <c r="AR4063" s="145">
        <f t="shared" si="1084"/>
        <v>0</v>
      </c>
      <c r="AS4063" s="141">
        <f t="shared" si="1085"/>
        <v>0</v>
      </c>
      <c r="AU4063" s="149" t="str">
        <f t="shared" si="1086"/>
        <v/>
      </c>
      <c r="AV4063" s="155"/>
      <c r="AW4063" s="155"/>
      <c r="AX4063" s="155" t="str">
        <f t="shared" si="1087"/>
        <v/>
      </c>
      <c r="AY4063" s="155"/>
      <c r="AZ4063" s="155"/>
      <c r="BA4063" s="151" t="str">
        <f t="shared" si="1088"/>
        <v/>
      </c>
      <c r="BC4063" s="47" t="str">
        <f t="shared" si="1089"/>
        <v/>
      </c>
    </row>
    <row r="4064" spans="1:55" x14ac:dyDescent="0.25">
      <c r="A4064" s="4"/>
      <c r="B4064" s="167"/>
      <c r="C4064" s="168"/>
      <c r="D4064" s="169"/>
      <c r="E4064" s="170"/>
      <c r="F4064" s="171"/>
      <c r="G4064" s="172"/>
      <c r="H4064" s="173"/>
      <c r="I4064" s="171"/>
      <c r="J4064" s="172"/>
      <c r="K4064" s="170"/>
      <c r="L4064" s="171"/>
      <c r="M4064" s="172"/>
      <c r="N4064" s="174"/>
      <c r="O4064" s="4"/>
      <c r="P4064" s="49" t="str">
        <f t="shared" si="1073"/>
        <v/>
      </c>
      <c r="Q4064" s="4"/>
      <c r="S4064" s="22" t="str">
        <f t="shared" si="1074"/>
        <v/>
      </c>
      <c r="T4064" s="8" t="str">
        <f t="shared" si="1075"/>
        <v/>
      </c>
      <c r="U4064" s="23" t="str">
        <f t="shared" si="1076"/>
        <v/>
      </c>
      <c r="W4064" s="50"/>
      <c r="Y4064" s="65" t="str">
        <f t="shared" si="1077"/>
        <v/>
      </c>
      <c r="Z4064" s="8" t="str">
        <f t="shared" si="1078"/>
        <v/>
      </c>
      <c r="AA4064" s="66" t="str">
        <f t="shared" si="1079"/>
        <v/>
      </c>
      <c r="AC4064" s="65" t="str">
        <f>IF($G4064="", "", IF(IFERROR(INDEX('Intro &amp; Setup'!$Y$17:$Y$26, MATCH($G4064, 'Intro &amp; Setup'!$U$17:$U$26, 0)), "")="", 'Intro &amp; Setup'!$BB$15, IFERROR(INDEX('Intro &amp; Setup'!$Y$17:$Y$26, MATCH($G4064, 'Intro &amp; Setup'!$U$17:$U$26, 0)), "")))</f>
        <v/>
      </c>
      <c r="AD4064" s="8" t="str">
        <f>IF($J4064="", "", IF(IFERROR(INDEX('Intro &amp; Setup'!$Y$17:$Y$26, MATCH($J4064, 'Intro &amp; Setup'!$U$17:$U$26, 0)), "")="", 'Intro &amp; Setup'!$BB$15, IFERROR(INDEX('Intro &amp; Setup'!$Y$17:$Y$26, MATCH($J4064, 'Intro &amp; Setup'!$U$17:$U$26, 0)), "")))</f>
        <v/>
      </c>
      <c r="AE4064" s="66" t="str">
        <f>IF($M4064="", "", IF(IFERROR(INDEX('Intro &amp; Setup'!$Y$17:$Y$26, MATCH($M4064, 'Intro &amp; Setup'!$U$17:$U$26, 0)), "")="", 'Intro &amp; Setup'!$BB$15, IFERROR(INDEX('Intro &amp; Setup'!$Y$17:$Y$26, MATCH($M4064, 'Intro &amp; Setup'!$U$17:$U$26, 0)), "")))</f>
        <v/>
      </c>
      <c r="AG4064" s="65" t="str">
        <f t="shared" si="1080"/>
        <v/>
      </c>
      <c r="AH4064" s="8" t="str">
        <f t="shared" si="1081"/>
        <v/>
      </c>
      <c r="AI4064" s="66" t="str">
        <f t="shared" si="1082"/>
        <v/>
      </c>
      <c r="AK4064" s="123" t="str">
        <f>IF(AC4064='Intro &amp; Setup'!$BB$14, $AO4064, "")</f>
        <v/>
      </c>
      <c r="AL4064" s="124" t="str">
        <f>IF(AD4064='Intro &amp; Setup'!$BB$14, $AO4064, "")</f>
        <v/>
      </c>
      <c r="AM4064" s="125" t="str">
        <f>IF(AE4064='Intro &amp; Setup'!$BB$14, $AO4064, "")</f>
        <v/>
      </c>
      <c r="AO4064" s="130" t="str">
        <f>IF(AND($B4064="", $C4064="", $D4064=""), "", IF($N4064="", 'Intro &amp; Setup'!$AB$33, $N4064))</f>
        <v/>
      </c>
      <c r="AQ4064" s="140">
        <f t="shared" si="1083"/>
        <v>0</v>
      </c>
      <c r="AR4064" s="145">
        <f t="shared" si="1084"/>
        <v>0</v>
      </c>
      <c r="AS4064" s="141">
        <f t="shared" si="1085"/>
        <v>0</v>
      </c>
      <c r="AU4064" s="149" t="str">
        <f t="shared" si="1086"/>
        <v/>
      </c>
      <c r="AV4064" s="155"/>
      <c r="AW4064" s="155"/>
      <c r="AX4064" s="155" t="str">
        <f t="shared" si="1087"/>
        <v/>
      </c>
      <c r="AY4064" s="155"/>
      <c r="AZ4064" s="155"/>
      <c r="BA4064" s="151" t="str">
        <f t="shared" si="1088"/>
        <v/>
      </c>
      <c r="BC4064" s="47" t="str">
        <f t="shared" si="1089"/>
        <v/>
      </c>
    </row>
    <row r="4065" spans="1:55" x14ac:dyDescent="0.25">
      <c r="A4065" s="4"/>
      <c r="B4065" s="167"/>
      <c r="C4065" s="168"/>
      <c r="D4065" s="169"/>
      <c r="E4065" s="170"/>
      <c r="F4065" s="171"/>
      <c r="G4065" s="172"/>
      <c r="H4065" s="173"/>
      <c r="I4065" s="171"/>
      <c r="J4065" s="172"/>
      <c r="K4065" s="170"/>
      <c r="L4065" s="171"/>
      <c r="M4065" s="172"/>
      <c r="N4065" s="174"/>
      <c r="O4065" s="4"/>
      <c r="P4065" s="49" t="str">
        <f t="shared" si="1073"/>
        <v/>
      </c>
      <c r="Q4065" s="4"/>
      <c r="S4065" s="22" t="str">
        <f t="shared" si="1074"/>
        <v/>
      </c>
      <c r="T4065" s="8" t="str">
        <f t="shared" si="1075"/>
        <v/>
      </c>
      <c r="U4065" s="23" t="str">
        <f t="shared" si="1076"/>
        <v/>
      </c>
      <c r="W4065" s="50"/>
      <c r="Y4065" s="65" t="str">
        <f t="shared" si="1077"/>
        <v/>
      </c>
      <c r="Z4065" s="8" t="str">
        <f t="shared" si="1078"/>
        <v/>
      </c>
      <c r="AA4065" s="66" t="str">
        <f t="shared" si="1079"/>
        <v/>
      </c>
      <c r="AC4065" s="65" t="str">
        <f>IF($G4065="", "", IF(IFERROR(INDEX('Intro &amp; Setup'!$Y$17:$Y$26, MATCH($G4065, 'Intro &amp; Setup'!$U$17:$U$26, 0)), "")="", 'Intro &amp; Setup'!$BB$15, IFERROR(INDEX('Intro &amp; Setup'!$Y$17:$Y$26, MATCH($G4065, 'Intro &amp; Setup'!$U$17:$U$26, 0)), "")))</f>
        <v/>
      </c>
      <c r="AD4065" s="8" t="str">
        <f>IF($J4065="", "", IF(IFERROR(INDEX('Intro &amp; Setup'!$Y$17:$Y$26, MATCH($J4065, 'Intro &amp; Setup'!$U$17:$U$26, 0)), "")="", 'Intro &amp; Setup'!$BB$15, IFERROR(INDEX('Intro &amp; Setup'!$Y$17:$Y$26, MATCH($J4065, 'Intro &amp; Setup'!$U$17:$U$26, 0)), "")))</f>
        <v/>
      </c>
      <c r="AE4065" s="66" t="str">
        <f>IF($M4065="", "", IF(IFERROR(INDEX('Intro &amp; Setup'!$Y$17:$Y$26, MATCH($M4065, 'Intro &amp; Setup'!$U$17:$U$26, 0)), "")="", 'Intro &amp; Setup'!$BB$15, IFERROR(INDEX('Intro &amp; Setup'!$Y$17:$Y$26, MATCH($M4065, 'Intro &amp; Setup'!$U$17:$U$26, 0)), "")))</f>
        <v/>
      </c>
      <c r="AG4065" s="65" t="str">
        <f t="shared" si="1080"/>
        <v/>
      </c>
      <c r="AH4065" s="8" t="str">
        <f t="shared" si="1081"/>
        <v/>
      </c>
      <c r="AI4065" s="66" t="str">
        <f t="shared" si="1082"/>
        <v/>
      </c>
      <c r="AK4065" s="123" t="str">
        <f>IF(AC4065='Intro &amp; Setup'!$BB$14, $AO4065, "")</f>
        <v/>
      </c>
      <c r="AL4065" s="124" t="str">
        <f>IF(AD4065='Intro &amp; Setup'!$BB$14, $AO4065, "")</f>
        <v/>
      </c>
      <c r="AM4065" s="125" t="str">
        <f>IF(AE4065='Intro &amp; Setup'!$BB$14, $AO4065, "")</f>
        <v/>
      </c>
      <c r="AO4065" s="130" t="str">
        <f>IF(AND($B4065="", $C4065="", $D4065=""), "", IF($N4065="", 'Intro &amp; Setup'!$AB$33, $N4065))</f>
        <v/>
      </c>
      <c r="AQ4065" s="140">
        <f t="shared" si="1083"/>
        <v>0</v>
      </c>
      <c r="AR4065" s="145">
        <f t="shared" si="1084"/>
        <v>0</v>
      </c>
      <c r="AS4065" s="141">
        <f t="shared" si="1085"/>
        <v>0</v>
      </c>
      <c r="AU4065" s="149" t="str">
        <f t="shared" si="1086"/>
        <v/>
      </c>
      <c r="AV4065" s="155"/>
      <c r="AW4065" s="155"/>
      <c r="AX4065" s="155" t="str">
        <f t="shared" si="1087"/>
        <v/>
      </c>
      <c r="AY4065" s="155"/>
      <c r="AZ4065" s="155"/>
      <c r="BA4065" s="151" t="str">
        <f t="shared" si="1088"/>
        <v/>
      </c>
      <c r="BC4065" s="47" t="str">
        <f t="shared" si="1089"/>
        <v/>
      </c>
    </row>
    <row r="4066" spans="1:55" x14ac:dyDescent="0.25">
      <c r="A4066" s="4"/>
      <c r="B4066" s="167"/>
      <c r="C4066" s="168"/>
      <c r="D4066" s="169"/>
      <c r="E4066" s="170"/>
      <c r="F4066" s="171"/>
      <c r="G4066" s="172"/>
      <c r="H4066" s="173"/>
      <c r="I4066" s="171"/>
      <c r="J4066" s="172"/>
      <c r="K4066" s="170"/>
      <c r="L4066" s="171"/>
      <c r="M4066" s="172"/>
      <c r="N4066" s="174"/>
      <c r="O4066" s="4"/>
      <c r="P4066" s="49" t="str">
        <f t="shared" si="1073"/>
        <v/>
      </c>
      <c r="Q4066" s="4"/>
      <c r="S4066" s="22" t="str">
        <f t="shared" si="1074"/>
        <v/>
      </c>
      <c r="T4066" s="8" t="str">
        <f t="shared" si="1075"/>
        <v/>
      </c>
      <c r="U4066" s="23" t="str">
        <f t="shared" si="1076"/>
        <v/>
      </c>
      <c r="W4066" s="50"/>
      <c r="Y4066" s="65" t="str">
        <f t="shared" si="1077"/>
        <v/>
      </c>
      <c r="Z4066" s="8" t="str">
        <f t="shared" si="1078"/>
        <v/>
      </c>
      <c r="AA4066" s="66" t="str">
        <f t="shared" si="1079"/>
        <v/>
      </c>
      <c r="AC4066" s="65" t="str">
        <f>IF($G4066="", "", IF(IFERROR(INDEX('Intro &amp; Setup'!$Y$17:$Y$26, MATCH($G4066, 'Intro &amp; Setup'!$U$17:$U$26, 0)), "")="", 'Intro &amp; Setup'!$BB$15, IFERROR(INDEX('Intro &amp; Setup'!$Y$17:$Y$26, MATCH($G4066, 'Intro &amp; Setup'!$U$17:$U$26, 0)), "")))</f>
        <v/>
      </c>
      <c r="AD4066" s="8" t="str">
        <f>IF($J4066="", "", IF(IFERROR(INDEX('Intro &amp; Setup'!$Y$17:$Y$26, MATCH($J4066, 'Intro &amp; Setup'!$U$17:$U$26, 0)), "")="", 'Intro &amp; Setup'!$BB$15, IFERROR(INDEX('Intro &amp; Setup'!$Y$17:$Y$26, MATCH($J4066, 'Intro &amp; Setup'!$U$17:$U$26, 0)), "")))</f>
        <v/>
      </c>
      <c r="AE4066" s="66" t="str">
        <f>IF($M4066="", "", IF(IFERROR(INDEX('Intro &amp; Setup'!$Y$17:$Y$26, MATCH($M4066, 'Intro &amp; Setup'!$U$17:$U$26, 0)), "")="", 'Intro &amp; Setup'!$BB$15, IFERROR(INDEX('Intro &amp; Setup'!$Y$17:$Y$26, MATCH($M4066, 'Intro &amp; Setup'!$U$17:$U$26, 0)), "")))</f>
        <v/>
      </c>
      <c r="AG4066" s="65" t="str">
        <f t="shared" si="1080"/>
        <v/>
      </c>
      <c r="AH4066" s="8" t="str">
        <f t="shared" si="1081"/>
        <v/>
      </c>
      <c r="AI4066" s="66" t="str">
        <f t="shared" si="1082"/>
        <v/>
      </c>
      <c r="AK4066" s="123" t="str">
        <f>IF(AC4066='Intro &amp; Setup'!$BB$14, $AO4066, "")</f>
        <v/>
      </c>
      <c r="AL4066" s="124" t="str">
        <f>IF(AD4066='Intro &amp; Setup'!$BB$14, $AO4066, "")</f>
        <v/>
      </c>
      <c r="AM4066" s="125" t="str">
        <f>IF(AE4066='Intro &amp; Setup'!$BB$14, $AO4066, "")</f>
        <v/>
      </c>
      <c r="AO4066" s="130" t="str">
        <f>IF(AND($B4066="", $C4066="", $D4066=""), "", IF($N4066="", 'Intro &amp; Setup'!$AB$33, $N4066))</f>
        <v/>
      </c>
      <c r="AQ4066" s="140">
        <f t="shared" si="1083"/>
        <v>0</v>
      </c>
      <c r="AR4066" s="145">
        <f t="shared" si="1084"/>
        <v>0</v>
      </c>
      <c r="AS4066" s="141">
        <f t="shared" si="1085"/>
        <v>0</v>
      </c>
      <c r="AU4066" s="149" t="str">
        <f t="shared" si="1086"/>
        <v/>
      </c>
      <c r="AV4066" s="155"/>
      <c r="AW4066" s="155"/>
      <c r="AX4066" s="155" t="str">
        <f t="shared" si="1087"/>
        <v/>
      </c>
      <c r="AY4066" s="155"/>
      <c r="AZ4066" s="155"/>
      <c r="BA4066" s="151" t="str">
        <f t="shared" si="1088"/>
        <v/>
      </c>
      <c r="BC4066" s="47" t="str">
        <f t="shared" si="1089"/>
        <v/>
      </c>
    </row>
    <row r="4067" spans="1:55" x14ac:dyDescent="0.25">
      <c r="A4067" s="4"/>
      <c r="B4067" s="167"/>
      <c r="C4067" s="168"/>
      <c r="D4067" s="169"/>
      <c r="E4067" s="170"/>
      <c r="F4067" s="171"/>
      <c r="G4067" s="172"/>
      <c r="H4067" s="173"/>
      <c r="I4067" s="171"/>
      <c r="J4067" s="172"/>
      <c r="K4067" s="170"/>
      <c r="L4067" s="171"/>
      <c r="M4067" s="172"/>
      <c r="N4067" s="174"/>
      <c r="O4067" s="4"/>
      <c r="P4067" s="49" t="str">
        <f t="shared" si="1073"/>
        <v/>
      </c>
      <c r="Q4067" s="4"/>
      <c r="S4067" s="22" t="str">
        <f t="shared" si="1074"/>
        <v/>
      </c>
      <c r="T4067" s="8" t="str">
        <f t="shared" si="1075"/>
        <v/>
      </c>
      <c r="U4067" s="23" t="str">
        <f t="shared" si="1076"/>
        <v/>
      </c>
      <c r="W4067" s="50"/>
      <c r="Y4067" s="65" t="str">
        <f t="shared" si="1077"/>
        <v/>
      </c>
      <c r="Z4067" s="8" t="str">
        <f t="shared" si="1078"/>
        <v/>
      </c>
      <c r="AA4067" s="66" t="str">
        <f t="shared" si="1079"/>
        <v/>
      </c>
      <c r="AC4067" s="65" t="str">
        <f>IF($G4067="", "", IF(IFERROR(INDEX('Intro &amp; Setup'!$Y$17:$Y$26, MATCH($G4067, 'Intro &amp; Setup'!$U$17:$U$26, 0)), "")="", 'Intro &amp; Setup'!$BB$15, IFERROR(INDEX('Intro &amp; Setup'!$Y$17:$Y$26, MATCH($G4067, 'Intro &amp; Setup'!$U$17:$U$26, 0)), "")))</f>
        <v/>
      </c>
      <c r="AD4067" s="8" t="str">
        <f>IF($J4067="", "", IF(IFERROR(INDEX('Intro &amp; Setup'!$Y$17:$Y$26, MATCH($J4067, 'Intro &amp; Setup'!$U$17:$U$26, 0)), "")="", 'Intro &amp; Setup'!$BB$15, IFERROR(INDEX('Intro &amp; Setup'!$Y$17:$Y$26, MATCH($J4067, 'Intro &amp; Setup'!$U$17:$U$26, 0)), "")))</f>
        <v/>
      </c>
      <c r="AE4067" s="66" t="str">
        <f>IF($M4067="", "", IF(IFERROR(INDEX('Intro &amp; Setup'!$Y$17:$Y$26, MATCH($M4067, 'Intro &amp; Setup'!$U$17:$U$26, 0)), "")="", 'Intro &amp; Setup'!$BB$15, IFERROR(INDEX('Intro &amp; Setup'!$Y$17:$Y$26, MATCH($M4067, 'Intro &amp; Setup'!$U$17:$U$26, 0)), "")))</f>
        <v/>
      </c>
      <c r="AG4067" s="65" t="str">
        <f t="shared" si="1080"/>
        <v/>
      </c>
      <c r="AH4067" s="8" t="str">
        <f t="shared" si="1081"/>
        <v/>
      </c>
      <c r="AI4067" s="66" t="str">
        <f t="shared" si="1082"/>
        <v/>
      </c>
      <c r="AK4067" s="123" t="str">
        <f>IF(AC4067='Intro &amp; Setup'!$BB$14, $AO4067, "")</f>
        <v/>
      </c>
      <c r="AL4067" s="124" t="str">
        <f>IF(AD4067='Intro &amp; Setup'!$BB$14, $AO4067, "")</f>
        <v/>
      </c>
      <c r="AM4067" s="125" t="str">
        <f>IF(AE4067='Intro &amp; Setup'!$BB$14, $AO4067, "")</f>
        <v/>
      </c>
      <c r="AO4067" s="130" t="str">
        <f>IF(AND($B4067="", $C4067="", $D4067=""), "", IF($N4067="", 'Intro &amp; Setup'!$AB$33, $N4067))</f>
        <v/>
      </c>
      <c r="AQ4067" s="140">
        <f t="shared" si="1083"/>
        <v>0</v>
      </c>
      <c r="AR4067" s="145">
        <f t="shared" si="1084"/>
        <v>0</v>
      </c>
      <c r="AS4067" s="141">
        <f t="shared" si="1085"/>
        <v>0</v>
      </c>
      <c r="AU4067" s="149" t="str">
        <f t="shared" si="1086"/>
        <v/>
      </c>
      <c r="AV4067" s="155"/>
      <c r="AW4067" s="155"/>
      <c r="AX4067" s="155" t="str">
        <f t="shared" si="1087"/>
        <v/>
      </c>
      <c r="AY4067" s="155"/>
      <c r="AZ4067" s="155"/>
      <c r="BA4067" s="151" t="str">
        <f t="shared" si="1088"/>
        <v/>
      </c>
      <c r="BC4067" s="47" t="str">
        <f t="shared" si="1089"/>
        <v/>
      </c>
    </row>
    <row r="4068" spans="1:55" x14ac:dyDescent="0.25">
      <c r="A4068" s="4"/>
      <c r="B4068" s="167"/>
      <c r="C4068" s="168"/>
      <c r="D4068" s="169"/>
      <c r="E4068" s="170"/>
      <c r="F4068" s="171"/>
      <c r="G4068" s="172"/>
      <c r="H4068" s="173"/>
      <c r="I4068" s="171"/>
      <c r="J4068" s="172"/>
      <c r="K4068" s="170"/>
      <c r="L4068" s="171"/>
      <c r="M4068" s="172"/>
      <c r="N4068" s="174"/>
      <c r="O4068" s="4"/>
      <c r="P4068" s="49" t="str">
        <f t="shared" si="1073"/>
        <v/>
      </c>
      <c r="Q4068" s="4"/>
      <c r="S4068" s="22" t="str">
        <f t="shared" si="1074"/>
        <v/>
      </c>
      <c r="T4068" s="8" t="str">
        <f t="shared" si="1075"/>
        <v/>
      </c>
      <c r="U4068" s="23" t="str">
        <f t="shared" si="1076"/>
        <v/>
      </c>
      <c r="W4068" s="50"/>
      <c r="Y4068" s="65" t="str">
        <f t="shared" si="1077"/>
        <v/>
      </c>
      <c r="Z4068" s="8" t="str">
        <f t="shared" si="1078"/>
        <v/>
      </c>
      <c r="AA4068" s="66" t="str">
        <f t="shared" si="1079"/>
        <v/>
      </c>
      <c r="AC4068" s="65" t="str">
        <f>IF($G4068="", "", IF(IFERROR(INDEX('Intro &amp; Setup'!$Y$17:$Y$26, MATCH($G4068, 'Intro &amp; Setup'!$U$17:$U$26, 0)), "")="", 'Intro &amp; Setup'!$BB$15, IFERROR(INDEX('Intro &amp; Setup'!$Y$17:$Y$26, MATCH($G4068, 'Intro &amp; Setup'!$U$17:$U$26, 0)), "")))</f>
        <v/>
      </c>
      <c r="AD4068" s="8" t="str">
        <f>IF($J4068="", "", IF(IFERROR(INDEX('Intro &amp; Setup'!$Y$17:$Y$26, MATCH($J4068, 'Intro &amp; Setup'!$U$17:$U$26, 0)), "")="", 'Intro &amp; Setup'!$BB$15, IFERROR(INDEX('Intro &amp; Setup'!$Y$17:$Y$26, MATCH($J4068, 'Intro &amp; Setup'!$U$17:$U$26, 0)), "")))</f>
        <v/>
      </c>
      <c r="AE4068" s="66" t="str">
        <f>IF($M4068="", "", IF(IFERROR(INDEX('Intro &amp; Setup'!$Y$17:$Y$26, MATCH($M4068, 'Intro &amp; Setup'!$U$17:$U$26, 0)), "")="", 'Intro &amp; Setup'!$BB$15, IFERROR(INDEX('Intro &amp; Setup'!$Y$17:$Y$26, MATCH($M4068, 'Intro &amp; Setup'!$U$17:$U$26, 0)), "")))</f>
        <v/>
      </c>
      <c r="AG4068" s="65" t="str">
        <f t="shared" si="1080"/>
        <v/>
      </c>
      <c r="AH4068" s="8" t="str">
        <f t="shared" si="1081"/>
        <v/>
      </c>
      <c r="AI4068" s="66" t="str">
        <f t="shared" si="1082"/>
        <v/>
      </c>
      <c r="AK4068" s="123" t="str">
        <f>IF(AC4068='Intro &amp; Setup'!$BB$14, $AO4068, "")</f>
        <v/>
      </c>
      <c r="AL4068" s="124" t="str">
        <f>IF(AD4068='Intro &amp; Setup'!$BB$14, $AO4068, "")</f>
        <v/>
      </c>
      <c r="AM4068" s="125" t="str">
        <f>IF(AE4068='Intro &amp; Setup'!$BB$14, $AO4068, "")</f>
        <v/>
      </c>
      <c r="AO4068" s="130" t="str">
        <f>IF(AND($B4068="", $C4068="", $D4068=""), "", IF($N4068="", 'Intro &amp; Setup'!$AB$33, $N4068))</f>
        <v/>
      </c>
      <c r="AQ4068" s="140">
        <f t="shared" si="1083"/>
        <v>0</v>
      </c>
      <c r="AR4068" s="145">
        <f t="shared" si="1084"/>
        <v>0</v>
      </c>
      <c r="AS4068" s="141">
        <f t="shared" si="1085"/>
        <v>0</v>
      </c>
      <c r="AU4068" s="149" t="str">
        <f t="shared" si="1086"/>
        <v/>
      </c>
      <c r="AV4068" s="155"/>
      <c r="AW4068" s="155"/>
      <c r="AX4068" s="155" t="str">
        <f t="shared" si="1087"/>
        <v/>
      </c>
      <c r="AY4068" s="155"/>
      <c r="AZ4068" s="155"/>
      <c r="BA4068" s="151" t="str">
        <f t="shared" si="1088"/>
        <v/>
      </c>
      <c r="BC4068" s="47" t="str">
        <f t="shared" si="1089"/>
        <v/>
      </c>
    </row>
    <row r="4069" spans="1:55" x14ac:dyDescent="0.25">
      <c r="A4069" s="4"/>
      <c r="B4069" s="167"/>
      <c r="C4069" s="168"/>
      <c r="D4069" s="169"/>
      <c r="E4069" s="170"/>
      <c r="F4069" s="171"/>
      <c r="G4069" s="172"/>
      <c r="H4069" s="173"/>
      <c r="I4069" s="171"/>
      <c r="J4069" s="172"/>
      <c r="K4069" s="170"/>
      <c r="L4069" s="171"/>
      <c r="M4069" s="172"/>
      <c r="N4069" s="174"/>
      <c r="O4069" s="4"/>
      <c r="P4069" s="49" t="str">
        <f t="shared" si="1073"/>
        <v/>
      </c>
      <c r="Q4069" s="4"/>
      <c r="S4069" s="22" t="str">
        <f t="shared" si="1074"/>
        <v/>
      </c>
      <c r="T4069" s="8" t="str">
        <f t="shared" si="1075"/>
        <v/>
      </c>
      <c r="U4069" s="23" t="str">
        <f t="shared" si="1076"/>
        <v/>
      </c>
      <c r="W4069" s="50"/>
      <c r="Y4069" s="65" t="str">
        <f t="shared" si="1077"/>
        <v/>
      </c>
      <c r="Z4069" s="8" t="str">
        <f t="shared" si="1078"/>
        <v/>
      </c>
      <c r="AA4069" s="66" t="str">
        <f t="shared" si="1079"/>
        <v/>
      </c>
      <c r="AC4069" s="65" t="str">
        <f>IF($G4069="", "", IF(IFERROR(INDEX('Intro &amp; Setup'!$Y$17:$Y$26, MATCH($G4069, 'Intro &amp; Setup'!$U$17:$U$26, 0)), "")="", 'Intro &amp; Setup'!$BB$15, IFERROR(INDEX('Intro &amp; Setup'!$Y$17:$Y$26, MATCH($G4069, 'Intro &amp; Setup'!$U$17:$U$26, 0)), "")))</f>
        <v/>
      </c>
      <c r="AD4069" s="8" t="str">
        <f>IF($J4069="", "", IF(IFERROR(INDEX('Intro &amp; Setup'!$Y$17:$Y$26, MATCH($J4069, 'Intro &amp; Setup'!$U$17:$U$26, 0)), "")="", 'Intro &amp; Setup'!$BB$15, IFERROR(INDEX('Intro &amp; Setup'!$Y$17:$Y$26, MATCH($J4069, 'Intro &amp; Setup'!$U$17:$U$26, 0)), "")))</f>
        <v/>
      </c>
      <c r="AE4069" s="66" t="str">
        <f>IF($M4069="", "", IF(IFERROR(INDEX('Intro &amp; Setup'!$Y$17:$Y$26, MATCH($M4069, 'Intro &amp; Setup'!$U$17:$U$26, 0)), "")="", 'Intro &amp; Setup'!$BB$15, IFERROR(INDEX('Intro &amp; Setup'!$Y$17:$Y$26, MATCH($M4069, 'Intro &amp; Setup'!$U$17:$U$26, 0)), "")))</f>
        <v/>
      </c>
      <c r="AG4069" s="65" t="str">
        <f t="shared" si="1080"/>
        <v/>
      </c>
      <c r="AH4069" s="8" t="str">
        <f t="shared" si="1081"/>
        <v/>
      </c>
      <c r="AI4069" s="66" t="str">
        <f t="shared" si="1082"/>
        <v/>
      </c>
      <c r="AK4069" s="123" t="str">
        <f>IF(AC4069='Intro &amp; Setup'!$BB$14, $AO4069, "")</f>
        <v/>
      </c>
      <c r="AL4069" s="124" t="str">
        <f>IF(AD4069='Intro &amp; Setup'!$BB$14, $AO4069, "")</f>
        <v/>
      </c>
      <c r="AM4069" s="125" t="str">
        <f>IF(AE4069='Intro &amp; Setup'!$BB$14, $AO4069, "")</f>
        <v/>
      </c>
      <c r="AO4069" s="130" t="str">
        <f>IF(AND($B4069="", $C4069="", $D4069=""), "", IF($N4069="", 'Intro &amp; Setup'!$AB$33, $N4069))</f>
        <v/>
      </c>
      <c r="AQ4069" s="140">
        <f t="shared" si="1083"/>
        <v>0</v>
      </c>
      <c r="AR4069" s="145">
        <f t="shared" si="1084"/>
        <v>0</v>
      </c>
      <c r="AS4069" s="141">
        <f t="shared" si="1085"/>
        <v>0</v>
      </c>
      <c r="AU4069" s="149" t="str">
        <f t="shared" si="1086"/>
        <v/>
      </c>
      <c r="AV4069" s="155"/>
      <c r="AW4069" s="155"/>
      <c r="AX4069" s="155" t="str">
        <f t="shared" si="1087"/>
        <v/>
      </c>
      <c r="AY4069" s="155"/>
      <c r="AZ4069" s="155"/>
      <c r="BA4069" s="151" t="str">
        <f t="shared" si="1088"/>
        <v/>
      </c>
      <c r="BC4069" s="47" t="str">
        <f t="shared" si="1089"/>
        <v/>
      </c>
    </row>
    <row r="4070" spans="1:55" x14ac:dyDescent="0.25">
      <c r="A4070" s="4"/>
      <c r="B4070" s="167"/>
      <c r="C4070" s="168"/>
      <c r="D4070" s="169"/>
      <c r="E4070" s="170"/>
      <c r="F4070" s="171"/>
      <c r="G4070" s="172"/>
      <c r="H4070" s="173"/>
      <c r="I4070" s="171"/>
      <c r="J4070" s="172"/>
      <c r="K4070" s="170"/>
      <c r="L4070" s="171"/>
      <c r="M4070" s="172"/>
      <c r="N4070" s="174"/>
      <c r="O4070" s="4"/>
      <c r="P4070" s="49" t="str">
        <f t="shared" si="1073"/>
        <v/>
      </c>
      <c r="Q4070" s="4"/>
      <c r="S4070" s="22" t="str">
        <f t="shared" si="1074"/>
        <v/>
      </c>
      <c r="T4070" s="8" t="str">
        <f t="shared" si="1075"/>
        <v/>
      </c>
      <c r="U4070" s="23" t="str">
        <f t="shared" si="1076"/>
        <v/>
      </c>
      <c r="W4070" s="50"/>
      <c r="Y4070" s="65" t="str">
        <f t="shared" si="1077"/>
        <v/>
      </c>
      <c r="Z4070" s="8" t="str">
        <f t="shared" si="1078"/>
        <v/>
      </c>
      <c r="AA4070" s="66" t="str">
        <f t="shared" si="1079"/>
        <v/>
      </c>
      <c r="AC4070" s="65" t="str">
        <f>IF($G4070="", "", IF(IFERROR(INDEX('Intro &amp; Setup'!$Y$17:$Y$26, MATCH($G4070, 'Intro &amp; Setup'!$U$17:$U$26, 0)), "")="", 'Intro &amp; Setup'!$BB$15, IFERROR(INDEX('Intro &amp; Setup'!$Y$17:$Y$26, MATCH($G4070, 'Intro &amp; Setup'!$U$17:$U$26, 0)), "")))</f>
        <v/>
      </c>
      <c r="AD4070" s="8" t="str">
        <f>IF($J4070="", "", IF(IFERROR(INDEX('Intro &amp; Setup'!$Y$17:$Y$26, MATCH($J4070, 'Intro &amp; Setup'!$U$17:$U$26, 0)), "")="", 'Intro &amp; Setup'!$BB$15, IFERROR(INDEX('Intro &amp; Setup'!$Y$17:$Y$26, MATCH($J4070, 'Intro &amp; Setup'!$U$17:$U$26, 0)), "")))</f>
        <v/>
      </c>
      <c r="AE4070" s="66" t="str">
        <f>IF($M4070="", "", IF(IFERROR(INDEX('Intro &amp; Setup'!$Y$17:$Y$26, MATCH($M4070, 'Intro &amp; Setup'!$U$17:$U$26, 0)), "")="", 'Intro &amp; Setup'!$BB$15, IFERROR(INDEX('Intro &amp; Setup'!$Y$17:$Y$26, MATCH($M4070, 'Intro &amp; Setup'!$U$17:$U$26, 0)), "")))</f>
        <v/>
      </c>
      <c r="AG4070" s="65" t="str">
        <f t="shared" si="1080"/>
        <v/>
      </c>
      <c r="AH4070" s="8" t="str">
        <f t="shared" si="1081"/>
        <v/>
      </c>
      <c r="AI4070" s="66" t="str">
        <f t="shared" si="1082"/>
        <v/>
      </c>
      <c r="AK4070" s="123" t="str">
        <f>IF(AC4070='Intro &amp; Setup'!$BB$14, $AO4070, "")</f>
        <v/>
      </c>
      <c r="AL4070" s="124" t="str">
        <f>IF(AD4070='Intro &amp; Setup'!$BB$14, $AO4070, "")</f>
        <v/>
      </c>
      <c r="AM4070" s="125" t="str">
        <f>IF(AE4070='Intro &amp; Setup'!$BB$14, $AO4070, "")</f>
        <v/>
      </c>
      <c r="AO4070" s="130" t="str">
        <f>IF(AND($B4070="", $C4070="", $D4070=""), "", IF($N4070="", 'Intro &amp; Setup'!$AB$33, $N4070))</f>
        <v/>
      </c>
      <c r="AQ4070" s="140">
        <f t="shared" si="1083"/>
        <v>0</v>
      </c>
      <c r="AR4070" s="145">
        <f t="shared" si="1084"/>
        <v>0</v>
      </c>
      <c r="AS4070" s="141">
        <f t="shared" si="1085"/>
        <v>0</v>
      </c>
      <c r="AU4070" s="149" t="str">
        <f t="shared" si="1086"/>
        <v/>
      </c>
      <c r="AV4070" s="155"/>
      <c r="AW4070" s="155"/>
      <c r="AX4070" s="155" t="str">
        <f t="shared" si="1087"/>
        <v/>
      </c>
      <c r="AY4070" s="155"/>
      <c r="AZ4070" s="155"/>
      <c r="BA4070" s="151" t="str">
        <f t="shared" si="1088"/>
        <v/>
      </c>
      <c r="BC4070" s="47" t="str">
        <f t="shared" si="1089"/>
        <v/>
      </c>
    </row>
    <row r="4071" spans="1:55" x14ac:dyDescent="0.25">
      <c r="A4071" s="4"/>
      <c r="B4071" s="167"/>
      <c r="C4071" s="168"/>
      <c r="D4071" s="169"/>
      <c r="E4071" s="170"/>
      <c r="F4071" s="171"/>
      <c r="G4071" s="172"/>
      <c r="H4071" s="173"/>
      <c r="I4071" s="171"/>
      <c r="J4071" s="172"/>
      <c r="K4071" s="170"/>
      <c r="L4071" s="171"/>
      <c r="M4071" s="172"/>
      <c r="N4071" s="174"/>
      <c r="O4071" s="4"/>
      <c r="P4071" s="49" t="str">
        <f t="shared" si="1073"/>
        <v/>
      </c>
      <c r="Q4071" s="4"/>
      <c r="S4071" s="22" t="str">
        <f t="shared" si="1074"/>
        <v/>
      </c>
      <c r="T4071" s="8" t="str">
        <f t="shared" si="1075"/>
        <v/>
      </c>
      <c r="U4071" s="23" t="str">
        <f t="shared" si="1076"/>
        <v/>
      </c>
      <c r="W4071" s="50"/>
      <c r="Y4071" s="65" t="str">
        <f t="shared" si="1077"/>
        <v/>
      </c>
      <c r="Z4071" s="8" t="str">
        <f t="shared" si="1078"/>
        <v/>
      </c>
      <c r="AA4071" s="66" t="str">
        <f t="shared" si="1079"/>
        <v/>
      </c>
      <c r="AC4071" s="65" t="str">
        <f>IF($G4071="", "", IF(IFERROR(INDEX('Intro &amp; Setup'!$Y$17:$Y$26, MATCH($G4071, 'Intro &amp; Setup'!$U$17:$U$26, 0)), "")="", 'Intro &amp; Setup'!$BB$15, IFERROR(INDEX('Intro &amp; Setup'!$Y$17:$Y$26, MATCH($G4071, 'Intro &amp; Setup'!$U$17:$U$26, 0)), "")))</f>
        <v/>
      </c>
      <c r="AD4071" s="8" t="str">
        <f>IF($J4071="", "", IF(IFERROR(INDEX('Intro &amp; Setup'!$Y$17:$Y$26, MATCH($J4071, 'Intro &amp; Setup'!$U$17:$U$26, 0)), "")="", 'Intro &amp; Setup'!$BB$15, IFERROR(INDEX('Intro &amp; Setup'!$Y$17:$Y$26, MATCH($J4071, 'Intro &amp; Setup'!$U$17:$U$26, 0)), "")))</f>
        <v/>
      </c>
      <c r="AE4071" s="66" t="str">
        <f>IF($M4071="", "", IF(IFERROR(INDEX('Intro &amp; Setup'!$Y$17:$Y$26, MATCH($M4071, 'Intro &amp; Setup'!$U$17:$U$26, 0)), "")="", 'Intro &amp; Setup'!$BB$15, IFERROR(INDEX('Intro &amp; Setup'!$Y$17:$Y$26, MATCH($M4071, 'Intro &amp; Setup'!$U$17:$U$26, 0)), "")))</f>
        <v/>
      </c>
      <c r="AG4071" s="65" t="str">
        <f t="shared" si="1080"/>
        <v/>
      </c>
      <c r="AH4071" s="8" t="str">
        <f t="shared" si="1081"/>
        <v/>
      </c>
      <c r="AI4071" s="66" t="str">
        <f t="shared" si="1082"/>
        <v/>
      </c>
      <c r="AK4071" s="123" t="str">
        <f>IF(AC4071='Intro &amp; Setup'!$BB$14, $AO4071, "")</f>
        <v/>
      </c>
      <c r="AL4071" s="124" t="str">
        <f>IF(AD4071='Intro &amp; Setup'!$BB$14, $AO4071, "")</f>
        <v/>
      </c>
      <c r="AM4071" s="125" t="str">
        <f>IF(AE4071='Intro &amp; Setup'!$BB$14, $AO4071, "")</f>
        <v/>
      </c>
      <c r="AO4071" s="130" t="str">
        <f>IF(AND($B4071="", $C4071="", $D4071=""), "", IF($N4071="", 'Intro &amp; Setup'!$AB$33, $N4071))</f>
        <v/>
      </c>
      <c r="AQ4071" s="140">
        <f t="shared" si="1083"/>
        <v>0</v>
      </c>
      <c r="AR4071" s="145">
        <f t="shared" si="1084"/>
        <v>0</v>
      </c>
      <c r="AS4071" s="141">
        <f t="shared" si="1085"/>
        <v>0</v>
      </c>
      <c r="AU4071" s="149" t="str">
        <f t="shared" si="1086"/>
        <v/>
      </c>
      <c r="AV4071" s="155"/>
      <c r="AW4071" s="155"/>
      <c r="AX4071" s="155" t="str">
        <f t="shared" si="1087"/>
        <v/>
      </c>
      <c r="AY4071" s="155"/>
      <c r="AZ4071" s="155"/>
      <c r="BA4071" s="151" t="str">
        <f t="shared" si="1088"/>
        <v/>
      </c>
      <c r="BC4071" s="47" t="str">
        <f t="shared" si="1089"/>
        <v/>
      </c>
    </row>
    <row r="4072" spans="1:55" x14ac:dyDescent="0.25">
      <c r="A4072" s="4"/>
      <c r="B4072" s="167"/>
      <c r="C4072" s="168"/>
      <c r="D4072" s="169"/>
      <c r="E4072" s="170"/>
      <c r="F4072" s="171"/>
      <c r="G4072" s="172"/>
      <c r="H4072" s="173"/>
      <c r="I4072" s="171"/>
      <c r="J4072" s="172"/>
      <c r="K4072" s="170"/>
      <c r="L4072" s="171"/>
      <c r="M4072" s="172"/>
      <c r="N4072" s="174"/>
      <c r="O4072" s="4"/>
      <c r="P4072" s="49" t="str">
        <f t="shared" si="1073"/>
        <v/>
      </c>
      <c r="Q4072" s="4"/>
      <c r="S4072" s="22" t="str">
        <f t="shared" si="1074"/>
        <v/>
      </c>
      <c r="T4072" s="8" t="str">
        <f t="shared" si="1075"/>
        <v/>
      </c>
      <c r="U4072" s="23" t="str">
        <f t="shared" si="1076"/>
        <v/>
      </c>
      <c r="W4072" s="50"/>
      <c r="Y4072" s="65" t="str">
        <f t="shared" si="1077"/>
        <v/>
      </c>
      <c r="Z4072" s="8" t="str">
        <f t="shared" si="1078"/>
        <v/>
      </c>
      <c r="AA4072" s="66" t="str">
        <f t="shared" si="1079"/>
        <v/>
      </c>
      <c r="AC4072" s="65" t="str">
        <f>IF($G4072="", "", IF(IFERROR(INDEX('Intro &amp; Setup'!$Y$17:$Y$26, MATCH($G4072, 'Intro &amp; Setup'!$U$17:$U$26, 0)), "")="", 'Intro &amp; Setup'!$BB$15, IFERROR(INDEX('Intro &amp; Setup'!$Y$17:$Y$26, MATCH($G4072, 'Intro &amp; Setup'!$U$17:$U$26, 0)), "")))</f>
        <v/>
      </c>
      <c r="AD4072" s="8" t="str">
        <f>IF($J4072="", "", IF(IFERROR(INDEX('Intro &amp; Setup'!$Y$17:$Y$26, MATCH($J4072, 'Intro &amp; Setup'!$U$17:$U$26, 0)), "")="", 'Intro &amp; Setup'!$BB$15, IFERROR(INDEX('Intro &amp; Setup'!$Y$17:$Y$26, MATCH($J4072, 'Intro &amp; Setup'!$U$17:$U$26, 0)), "")))</f>
        <v/>
      </c>
      <c r="AE4072" s="66" t="str">
        <f>IF($M4072="", "", IF(IFERROR(INDEX('Intro &amp; Setup'!$Y$17:$Y$26, MATCH($M4072, 'Intro &amp; Setup'!$U$17:$U$26, 0)), "")="", 'Intro &amp; Setup'!$BB$15, IFERROR(INDEX('Intro &amp; Setup'!$Y$17:$Y$26, MATCH($M4072, 'Intro &amp; Setup'!$U$17:$U$26, 0)), "")))</f>
        <v/>
      </c>
      <c r="AG4072" s="65" t="str">
        <f t="shared" si="1080"/>
        <v/>
      </c>
      <c r="AH4072" s="8" t="str">
        <f t="shared" si="1081"/>
        <v/>
      </c>
      <c r="AI4072" s="66" t="str">
        <f t="shared" si="1082"/>
        <v/>
      </c>
      <c r="AK4072" s="123" t="str">
        <f>IF(AC4072='Intro &amp; Setup'!$BB$14, $AO4072, "")</f>
        <v/>
      </c>
      <c r="AL4072" s="124" t="str">
        <f>IF(AD4072='Intro &amp; Setup'!$BB$14, $AO4072, "")</f>
        <v/>
      </c>
      <c r="AM4072" s="125" t="str">
        <f>IF(AE4072='Intro &amp; Setup'!$BB$14, $AO4072, "")</f>
        <v/>
      </c>
      <c r="AO4072" s="130" t="str">
        <f>IF(AND($B4072="", $C4072="", $D4072=""), "", IF($N4072="", 'Intro &amp; Setup'!$AB$33, $N4072))</f>
        <v/>
      </c>
      <c r="AQ4072" s="140">
        <f t="shared" si="1083"/>
        <v>0</v>
      </c>
      <c r="AR4072" s="145">
        <f t="shared" si="1084"/>
        <v>0</v>
      </c>
      <c r="AS4072" s="141">
        <f t="shared" si="1085"/>
        <v>0</v>
      </c>
      <c r="AU4072" s="149" t="str">
        <f t="shared" si="1086"/>
        <v/>
      </c>
      <c r="AV4072" s="155"/>
      <c r="AW4072" s="155"/>
      <c r="AX4072" s="155" t="str">
        <f t="shared" si="1087"/>
        <v/>
      </c>
      <c r="AY4072" s="155"/>
      <c r="AZ4072" s="155"/>
      <c r="BA4072" s="151" t="str">
        <f t="shared" si="1088"/>
        <v/>
      </c>
      <c r="BC4072" s="47" t="str">
        <f t="shared" si="1089"/>
        <v/>
      </c>
    </row>
    <row r="4073" spans="1:55" x14ac:dyDescent="0.25">
      <c r="A4073" s="4"/>
      <c r="B4073" s="167"/>
      <c r="C4073" s="168"/>
      <c r="D4073" s="169"/>
      <c r="E4073" s="170"/>
      <c r="F4073" s="171"/>
      <c r="G4073" s="172"/>
      <c r="H4073" s="173"/>
      <c r="I4073" s="171"/>
      <c r="J4073" s="172"/>
      <c r="K4073" s="170"/>
      <c r="L4073" s="171"/>
      <c r="M4073" s="172"/>
      <c r="N4073" s="174"/>
      <c r="O4073" s="4"/>
      <c r="P4073" s="49" t="str">
        <f t="shared" si="1073"/>
        <v/>
      </c>
      <c r="Q4073" s="4"/>
      <c r="S4073" s="22" t="str">
        <f t="shared" si="1074"/>
        <v/>
      </c>
      <c r="T4073" s="8" t="str">
        <f t="shared" si="1075"/>
        <v/>
      </c>
      <c r="U4073" s="23" t="str">
        <f t="shared" si="1076"/>
        <v/>
      </c>
      <c r="W4073" s="50"/>
      <c r="Y4073" s="65" t="str">
        <f t="shared" si="1077"/>
        <v/>
      </c>
      <c r="Z4073" s="8" t="str">
        <f t="shared" si="1078"/>
        <v/>
      </c>
      <c r="AA4073" s="66" t="str">
        <f t="shared" si="1079"/>
        <v/>
      </c>
      <c r="AC4073" s="65" t="str">
        <f>IF($G4073="", "", IF(IFERROR(INDEX('Intro &amp; Setup'!$Y$17:$Y$26, MATCH($G4073, 'Intro &amp; Setup'!$U$17:$U$26, 0)), "")="", 'Intro &amp; Setup'!$BB$15, IFERROR(INDEX('Intro &amp; Setup'!$Y$17:$Y$26, MATCH($G4073, 'Intro &amp; Setup'!$U$17:$U$26, 0)), "")))</f>
        <v/>
      </c>
      <c r="AD4073" s="8" t="str">
        <f>IF($J4073="", "", IF(IFERROR(INDEX('Intro &amp; Setup'!$Y$17:$Y$26, MATCH($J4073, 'Intro &amp; Setup'!$U$17:$U$26, 0)), "")="", 'Intro &amp; Setup'!$BB$15, IFERROR(INDEX('Intro &amp; Setup'!$Y$17:$Y$26, MATCH($J4073, 'Intro &amp; Setup'!$U$17:$U$26, 0)), "")))</f>
        <v/>
      </c>
      <c r="AE4073" s="66" t="str">
        <f>IF($M4073="", "", IF(IFERROR(INDEX('Intro &amp; Setup'!$Y$17:$Y$26, MATCH($M4073, 'Intro &amp; Setup'!$U$17:$U$26, 0)), "")="", 'Intro &amp; Setup'!$BB$15, IFERROR(INDEX('Intro &amp; Setup'!$Y$17:$Y$26, MATCH($M4073, 'Intro &amp; Setup'!$U$17:$U$26, 0)), "")))</f>
        <v/>
      </c>
      <c r="AG4073" s="65" t="str">
        <f t="shared" si="1080"/>
        <v/>
      </c>
      <c r="AH4073" s="8" t="str">
        <f t="shared" si="1081"/>
        <v/>
      </c>
      <c r="AI4073" s="66" t="str">
        <f t="shared" si="1082"/>
        <v/>
      </c>
      <c r="AK4073" s="123" t="str">
        <f>IF(AC4073='Intro &amp; Setup'!$BB$14, $AO4073, "")</f>
        <v/>
      </c>
      <c r="AL4073" s="124" t="str">
        <f>IF(AD4073='Intro &amp; Setup'!$BB$14, $AO4073, "")</f>
        <v/>
      </c>
      <c r="AM4073" s="125" t="str">
        <f>IF(AE4073='Intro &amp; Setup'!$BB$14, $AO4073, "")</f>
        <v/>
      </c>
      <c r="AO4073" s="130" t="str">
        <f>IF(AND($B4073="", $C4073="", $D4073=""), "", IF($N4073="", 'Intro &amp; Setup'!$AB$33, $N4073))</f>
        <v/>
      </c>
      <c r="AQ4073" s="140">
        <f t="shared" si="1083"/>
        <v>0</v>
      </c>
      <c r="AR4073" s="145">
        <f t="shared" si="1084"/>
        <v>0</v>
      </c>
      <c r="AS4073" s="141">
        <f t="shared" si="1085"/>
        <v>0</v>
      </c>
      <c r="AU4073" s="149" t="str">
        <f t="shared" si="1086"/>
        <v/>
      </c>
      <c r="AV4073" s="155"/>
      <c r="AW4073" s="155"/>
      <c r="AX4073" s="155" t="str">
        <f t="shared" si="1087"/>
        <v/>
      </c>
      <c r="AY4073" s="155"/>
      <c r="AZ4073" s="155"/>
      <c r="BA4073" s="151" t="str">
        <f t="shared" si="1088"/>
        <v/>
      </c>
      <c r="BC4073" s="47" t="str">
        <f t="shared" si="1089"/>
        <v/>
      </c>
    </row>
    <row r="4074" spans="1:55" x14ac:dyDescent="0.25">
      <c r="A4074" s="4"/>
      <c r="B4074" s="167"/>
      <c r="C4074" s="168"/>
      <c r="D4074" s="169"/>
      <c r="E4074" s="170"/>
      <c r="F4074" s="171"/>
      <c r="G4074" s="172"/>
      <c r="H4074" s="173"/>
      <c r="I4074" s="171"/>
      <c r="J4074" s="172"/>
      <c r="K4074" s="170"/>
      <c r="L4074" s="171"/>
      <c r="M4074" s="172"/>
      <c r="N4074" s="174"/>
      <c r="O4074" s="4"/>
      <c r="P4074" s="49" t="str">
        <f t="shared" si="1073"/>
        <v/>
      </c>
      <c r="Q4074" s="4"/>
      <c r="S4074" s="22" t="str">
        <f t="shared" si="1074"/>
        <v/>
      </c>
      <c r="T4074" s="8" t="str">
        <f t="shared" si="1075"/>
        <v/>
      </c>
      <c r="U4074" s="23" t="str">
        <f t="shared" si="1076"/>
        <v/>
      </c>
      <c r="W4074" s="50"/>
      <c r="Y4074" s="65" t="str">
        <f t="shared" si="1077"/>
        <v/>
      </c>
      <c r="Z4074" s="8" t="str">
        <f t="shared" si="1078"/>
        <v/>
      </c>
      <c r="AA4074" s="66" t="str">
        <f t="shared" si="1079"/>
        <v/>
      </c>
      <c r="AC4074" s="65" t="str">
        <f>IF($G4074="", "", IF(IFERROR(INDEX('Intro &amp; Setup'!$Y$17:$Y$26, MATCH($G4074, 'Intro &amp; Setup'!$U$17:$U$26, 0)), "")="", 'Intro &amp; Setup'!$BB$15, IFERROR(INDEX('Intro &amp; Setup'!$Y$17:$Y$26, MATCH($G4074, 'Intro &amp; Setup'!$U$17:$U$26, 0)), "")))</f>
        <v/>
      </c>
      <c r="AD4074" s="8" t="str">
        <f>IF($J4074="", "", IF(IFERROR(INDEX('Intro &amp; Setup'!$Y$17:$Y$26, MATCH($J4074, 'Intro &amp; Setup'!$U$17:$U$26, 0)), "")="", 'Intro &amp; Setup'!$BB$15, IFERROR(INDEX('Intro &amp; Setup'!$Y$17:$Y$26, MATCH($J4074, 'Intro &amp; Setup'!$U$17:$U$26, 0)), "")))</f>
        <v/>
      </c>
      <c r="AE4074" s="66" t="str">
        <f>IF($M4074="", "", IF(IFERROR(INDEX('Intro &amp; Setup'!$Y$17:$Y$26, MATCH($M4074, 'Intro &amp; Setup'!$U$17:$U$26, 0)), "")="", 'Intro &amp; Setup'!$BB$15, IFERROR(INDEX('Intro &amp; Setup'!$Y$17:$Y$26, MATCH($M4074, 'Intro &amp; Setup'!$U$17:$U$26, 0)), "")))</f>
        <v/>
      </c>
      <c r="AG4074" s="65" t="str">
        <f t="shared" si="1080"/>
        <v/>
      </c>
      <c r="AH4074" s="8" t="str">
        <f t="shared" si="1081"/>
        <v/>
      </c>
      <c r="AI4074" s="66" t="str">
        <f t="shared" si="1082"/>
        <v/>
      </c>
      <c r="AK4074" s="123" t="str">
        <f>IF(AC4074='Intro &amp; Setup'!$BB$14, $AO4074, "")</f>
        <v/>
      </c>
      <c r="AL4074" s="124" t="str">
        <f>IF(AD4074='Intro &amp; Setup'!$BB$14, $AO4074, "")</f>
        <v/>
      </c>
      <c r="AM4074" s="125" t="str">
        <f>IF(AE4074='Intro &amp; Setup'!$BB$14, $AO4074, "")</f>
        <v/>
      </c>
      <c r="AO4074" s="130" t="str">
        <f>IF(AND($B4074="", $C4074="", $D4074=""), "", IF($N4074="", 'Intro &amp; Setup'!$AB$33, $N4074))</f>
        <v/>
      </c>
      <c r="AQ4074" s="140">
        <f t="shared" si="1083"/>
        <v>0</v>
      </c>
      <c r="AR4074" s="145">
        <f t="shared" si="1084"/>
        <v>0</v>
      </c>
      <c r="AS4074" s="141">
        <f t="shared" si="1085"/>
        <v>0</v>
      </c>
      <c r="AU4074" s="149" t="str">
        <f t="shared" si="1086"/>
        <v/>
      </c>
      <c r="AV4074" s="155"/>
      <c r="AW4074" s="155"/>
      <c r="AX4074" s="155" t="str">
        <f t="shared" si="1087"/>
        <v/>
      </c>
      <c r="AY4074" s="155"/>
      <c r="AZ4074" s="155"/>
      <c r="BA4074" s="151" t="str">
        <f t="shared" si="1088"/>
        <v/>
      </c>
      <c r="BC4074" s="47" t="str">
        <f t="shared" si="1089"/>
        <v/>
      </c>
    </row>
    <row r="4075" spans="1:55" x14ac:dyDescent="0.25">
      <c r="A4075" s="4"/>
      <c r="B4075" s="167"/>
      <c r="C4075" s="168"/>
      <c r="D4075" s="169"/>
      <c r="E4075" s="170"/>
      <c r="F4075" s="171"/>
      <c r="G4075" s="172"/>
      <c r="H4075" s="173"/>
      <c r="I4075" s="171"/>
      <c r="J4075" s="172"/>
      <c r="K4075" s="170"/>
      <c r="L4075" s="171"/>
      <c r="M4075" s="172"/>
      <c r="N4075" s="174"/>
      <c r="O4075" s="4"/>
      <c r="P4075" s="49" t="str">
        <f t="shared" si="1073"/>
        <v/>
      </c>
      <c r="Q4075" s="4"/>
      <c r="S4075" s="22" t="str">
        <f t="shared" si="1074"/>
        <v/>
      </c>
      <c r="T4075" s="8" t="str">
        <f t="shared" si="1075"/>
        <v/>
      </c>
      <c r="U4075" s="23" t="str">
        <f t="shared" si="1076"/>
        <v/>
      </c>
      <c r="W4075" s="50"/>
      <c r="Y4075" s="65" t="str">
        <f t="shared" si="1077"/>
        <v/>
      </c>
      <c r="Z4075" s="8" t="str">
        <f t="shared" si="1078"/>
        <v/>
      </c>
      <c r="AA4075" s="66" t="str">
        <f t="shared" si="1079"/>
        <v/>
      </c>
      <c r="AC4075" s="65" t="str">
        <f>IF($G4075="", "", IF(IFERROR(INDEX('Intro &amp; Setup'!$Y$17:$Y$26, MATCH($G4075, 'Intro &amp; Setup'!$U$17:$U$26, 0)), "")="", 'Intro &amp; Setup'!$BB$15, IFERROR(INDEX('Intro &amp; Setup'!$Y$17:$Y$26, MATCH($G4075, 'Intro &amp; Setup'!$U$17:$U$26, 0)), "")))</f>
        <v/>
      </c>
      <c r="AD4075" s="8" t="str">
        <f>IF($J4075="", "", IF(IFERROR(INDEX('Intro &amp; Setup'!$Y$17:$Y$26, MATCH($J4075, 'Intro &amp; Setup'!$U$17:$U$26, 0)), "")="", 'Intro &amp; Setup'!$BB$15, IFERROR(INDEX('Intro &amp; Setup'!$Y$17:$Y$26, MATCH($J4075, 'Intro &amp; Setup'!$U$17:$U$26, 0)), "")))</f>
        <v/>
      </c>
      <c r="AE4075" s="66" t="str">
        <f>IF($M4075="", "", IF(IFERROR(INDEX('Intro &amp; Setup'!$Y$17:$Y$26, MATCH($M4075, 'Intro &amp; Setup'!$U$17:$U$26, 0)), "")="", 'Intro &amp; Setup'!$BB$15, IFERROR(INDEX('Intro &amp; Setup'!$Y$17:$Y$26, MATCH($M4075, 'Intro &amp; Setup'!$U$17:$U$26, 0)), "")))</f>
        <v/>
      </c>
      <c r="AG4075" s="65" t="str">
        <f t="shared" si="1080"/>
        <v/>
      </c>
      <c r="AH4075" s="8" t="str">
        <f t="shared" si="1081"/>
        <v/>
      </c>
      <c r="AI4075" s="66" t="str">
        <f t="shared" si="1082"/>
        <v/>
      </c>
      <c r="AK4075" s="123" t="str">
        <f>IF(AC4075='Intro &amp; Setup'!$BB$14, $AO4075, "")</f>
        <v/>
      </c>
      <c r="AL4075" s="124" t="str">
        <f>IF(AD4075='Intro &amp; Setup'!$BB$14, $AO4075, "")</f>
        <v/>
      </c>
      <c r="AM4075" s="125" t="str">
        <f>IF(AE4075='Intro &amp; Setup'!$BB$14, $AO4075, "")</f>
        <v/>
      </c>
      <c r="AO4075" s="130" t="str">
        <f>IF(AND($B4075="", $C4075="", $D4075=""), "", IF($N4075="", 'Intro &amp; Setup'!$AB$33, $N4075))</f>
        <v/>
      </c>
      <c r="AQ4075" s="140">
        <f t="shared" si="1083"/>
        <v>0</v>
      </c>
      <c r="AR4075" s="145">
        <f t="shared" si="1084"/>
        <v>0</v>
      </c>
      <c r="AS4075" s="141">
        <f t="shared" si="1085"/>
        <v>0</v>
      </c>
      <c r="AU4075" s="149" t="str">
        <f t="shared" si="1086"/>
        <v/>
      </c>
      <c r="AV4075" s="155"/>
      <c r="AW4075" s="155"/>
      <c r="AX4075" s="155" t="str">
        <f t="shared" si="1087"/>
        <v/>
      </c>
      <c r="AY4075" s="155"/>
      <c r="AZ4075" s="155"/>
      <c r="BA4075" s="151" t="str">
        <f t="shared" si="1088"/>
        <v/>
      </c>
      <c r="BC4075" s="47" t="str">
        <f t="shared" si="1089"/>
        <v/>
      </c>
    </row>
    <row r="4076" spans="1:55" x14ac:dyDescent="0.25">
      <c r="A4076" s="4"/>
      <c r="B4076" s="167"/>
      <c r="C4076" s="168"/>
      <c r="D4076" s="169"/>
      <c r="E4076" s="170"/>
      <c r="F4076" s="171"/>
      <c r="G4076" s="172"/>
      <c r="H4076" s="173"/>
      <c r="I4076" s="171"/>
      <c r="J4076" s="172"/>
      <c r="K4076" s="170"/>
      <c r="L4076" s="171"/>
      <c r="M4076" s="172"/>
      <c r="N4076" s="174"/>
      <c r="O4076" s="4"/>
      <c r="P4076" s="49" t="str">
        <f t="shared" si="1073"/>
        <v/>
      </c>
      <c r="Q4076" s="4"/>
      <c r="S4076" s="22" t="str">
        <f t="shared" si="1074"/>
        <v/>
      </c>
      <c r="T4076" s="8" t="str">
        <f t="shared" si="1075"/>
        <v/>
      </c>
      <c r="U4076" s="23" t="str">
        <f t="shared" si="1076"/>
        <v/>
      </c>
      <c r="W4076" s="50"/>
      <c r="Y4076" s="65" t="str">
        <f t="shared" si="1077"/>
        <v/>
      </c>
      <c r="Z4076" s="8" t="str">
        <f t="shared" si="1078"/>
        <v/>
      </c>
      <c r="AA4076" s="66" t="str">
        <f t="shared" si="1079"/>
        <v/>
      </c>
      <c r="AC4076" s="65" t="str">
        <f>IF($G4076="", "", IF(IFERROR(INDEX('Intro &amp; Setup'!$Y$17:$Y$26, MATCH($G4076, 'Intro &amp; Setup'!$U$17:$U$26, 0)), "")="", 'Intro &amp; Setup'!$BB$15, IFERROR(INDEX('Intro &amp; Setup'!$Y$17:$Y$26, MATCH($G4076, 'Intro &amp; Setup'!$U$17:$U$26, 0)), "")))</f>
        <v/>
      </c>
      <c r="AD4076" s="8" t="str">
        <f>IF($J4076="", "", IF(IFERROR(INDEX('Intro &amp; Setup'!$Y$17:$Y$26, MATCH($J4076, 'Intro &amp; Setup'!$U$17:$U$26, 0)), "")="", 'Intro &amp; Setup'!$BB$15, IFERROR(INDEX('Intro &amp; Setup'!$Y$17:$Y$26, MATCH($J4076, 'Intro &amp; Setup'!$U$17:$U$26, 0)), "")))</f>
        <v/>
      </c>
      <c r="AE4076" s="66" t="str">
        <f>IF($M4076="", "", IF(IFERROR(INDEX('Intro &amp; Setup'!$Y$17:$Y$26, MATCH($M4076, 'Intro &amp; Setup'!$U$17:$U$26, 0)), "")="", 'Intro &amp; Setup'!$BB$15, IFERROR(INDEX('Intro &amp; Setup'!$Y$17:$Y$26, MATCH($M4076, 'Intro &amp; Setup'!$U$17:$U$26, 0)), "")))</f>
        <v/>
      </c>
      <c r="AG4076" s="65" t="str">
        <f t="shared" si="1080"/>
        <v/>
      </c>
      <c r="AH4076" s="8" t="str">
        <f t="shared" si="1081"/>
        <v/>
      </c>
      <c r="AI4076" s="66" t="str">
        <f t="shared" si="1082"/>
        <v/>
      </c>
      <c r="AK4076" s="123" t="str">
        <f>IF(AC4076='Intro &amp; Setup'!$BB$14, $AO4076, "")</f>
        <v/>
      </c>
      <c r="AL4076" s="124" t="str">
        <f>IF(AD4076='Intro &amp; Setup'!$BB$14, $AO4076, "")</f>
        <v/>
      </c>
      <c r="AM4076" s="125" t="str">
        <f>IF(AE4076='Intro &amp; Setup'!$BB$14, $AO4076, "")</f>
        <v/>
      </c>
      <c r="AO4076" s="130" t="str">
        <f>IF(AND($B4076="", $C4076="", $D4076=""), "", IF($N4076="", 'Intro &amp; Setup'!$AB$33, $N4076))</f>
        <v/>
      </c>
      <c r="AQ4076" s="140">
        <f t="shared" si="1083"/>
        <v>0</v>
      </c>
      <c r="AR4076" s="145">
        <f t="shared" si="1084"/>
        <v>0</v>
      </c>
      <c r="AS4076" s="141">
        <f t="shared" si="1085"/>
        <v>0</v>
      </c>
      <c r="AU4076" s="149" t="str">
        <f t="shared" si="1086"/>
        <v/>
      </c>
      <c r="AV4076" s="155"/>
      <c r="AW4076" s="155"/>
      <c r="AX4076" s="155" t="str">
        <f t="shared" si="1087"/>
        <v/>
      </c>
      <c r="AY4076" s="155"/>
      <c r="AZ4076" s="155"/>
      <c r="BA4076" s="151" t="str">
        <f t="shared" si="1088"/>
        <v/>
      </c>
      <c r="BC4076" s="47" t="str">
        <f t="shared" si="1089"/>
        <v/>
      </c>
    </row>
    <row r="4077" spans="1:55" x14ac:dyDescent="0.25">
      <c r="A4077" s="4"/>
      <c r="B4077" s="167"/>
      <c r="C4077" s="168"/>
      <c r="D4077" s="169"/>
      <c r="E4077" s="170"/>
      <c r="F4077" s="171"/>
      <c r="G4077" s="172"/>
      <c r="H4077" s="173"/>
      <c r="I4077" s="171"/>
      <c r="J4077" s="172"/>
      <c r="K4077" s="170"/>
      <c r="L4077" s="171"/>
      <c r="M4077" s="172"/>
      <c r="N4077" s="174"/>
      <c r="O4077" s="4"/>
      <c r="P4077" s="49" t="str">
        <f t="shared" si="1073"/>
        <v/>
      </c>
      <c r="Q4077" s="4"/>
      <c r="S4077" s="22" t="str">
        <f t="shared" si="1074"/>
        <v/>
      </c>
      <c r="T4077" s="8" t="str">
        <f t="shared" si="1075"/>
        <v/>
      </c>
      <c r="U4077" s="23" t="str">
        <f t="shared" si="1076"/>
        <v/>
      </c>
      <c r="W4077" s="50"/>
      <c r="Y4077" s="65" t="str">
        <f t="shared" si="1077"/>
        <v/>
      </c>
      <c r="Z4077" s="8" t="str">
        <f t="shared" si="1078"/>
        <v/>
      </c>
      <c r="AA4077" s="66" t="str">
        <f t="shared" si="1079"/>
        <v/>
      </c>
      <c r="AC4077" s="65" t="str">
        <f>IF($G4077="", "", IF(IFERROR(INDEX('Intro &amp; Setup'!$Y$17:$Y$26, MATCH($G4077, 'Intro &amp; Setup'!$U$17:$U$26, 0)), "")="", 'Intro &amp; Setup'!$BB$15, IFERROR(INDEX('Intro &amp; Setup'!$Y$17:$Y$26, MATCH($G4077, 'Intro &amp; Setup'!$U$17:$U$26, 0)), "")))</f>
        <v/>
      </c>
      <c r="AD4077" s="8" t="str">
        <f>IF($J4077="", "", IF(IFERROR(INDEX('Intro &amp; Setup'!$Y$17:$Y$26, MATCH($J4077, 'Intro &amp; Setup'!$U$17:$U$26, 0)), "")="", 'Intro &amp; Setup'!$BB$15, IFERROR(INDEX('Intro &amp; Setup'!$Y$17:$Y$26, MATCH($J4077, 'Intro &amp; Setup'!$U$17:$U$26, 0)), "")))</f>
        <v/>
      </c>
      <c r="AE4077" s="66" t="str">
        <f>IF($M4077="", "", IF(IFERROR(INDEX('Intro &amp; Setup'!$Y$17:$Y$26, MATCH($M4077, 'Intro &amp; Setup'!$U$17:$U$26, 0)), "")="", 'Intro &amp; Setup'!$BB$15, IFERROR(INDEX('Intro &amp; Setup'!$Y$17:$Y$26, MATCH($M4077, 'Intro &amp; Setup'!$U$17:$U$26, 0)), "")))</f>
        <v/>
      </c>
      <c r="AG4077" s="65" t="str">
        <f t="shared" si="1080"/>
        <v/>
      </c>
      <c r="AH4077" s="8" t="str">
        <f t="shared" si="1081"/>
        <v/>
      </c>
      <c r="AI4077" s="66" t="str">
        <f t="shared" si="1082"/>
        <v/>
      </c>
      <c r="AK4077" s="123" t="str">
        <f>IF(AC4077='Intro &amp; Setup'!$BB$14, $AO4077, "")</f>
        <v/>
      </c>
      <c r="AL4077" s="124" t="str">
        <f>IF(AD4077='Intro &amp; Setup'!$BB$14, $AO4077, "")</f>
        <v/>
      </c>
      <c r="AM4077" s="125" t="str">
        <f>IF(AE4077='Intro &amp; Setup'!$BB$14, $AO4077, "")</f>
        <v/>
      </c>
      <c r="AO4077" s="130" t="str">
        <f>IF(AND($B4077="", $C4077="", $D4077=""), "", IF($N4077="", 'Intro &amp; Setup'!$AB$33, $N4077))</f>
        <v/>
      </c>
      <c r="AQ4077" s="140">
        <f t="shared" si="1083"/>
        <v>0</v>
      </c>
      <c r="AR4077" s="145">
        <f t="shared" si="1084"/>
        <v>0</v>
      </c>
      <c r="AS4077" s="141">
        <f t="shared" si="1085"/>
        <v>0</v>
      </c>
      <c r="AU4077" s="149" t="str">
        <f t="shared" si="1086"/>
        <v/>
      </c>
      <c r="AV4077" s="155"/>
      <c r="AW4077" s="155"/>
      <c r="AX4077" s="155" t="str">
        <f t="shared" si="1087"/>
        <v/>
      </c>
      <c r="AY4077" s="155"/>
      <c r="AZ4077" s="155"/>
      <c r="BA4077" s="151" t="str">
        <f t="shared" si="1088"/>
        <v/>
      </c>
      <c r="BC4077" s="47" t="str">
        <f t="shared" si="1089"/>
        <v/>
      </c>
    </row>
    <row r="4078" spans="1:55" x14ac:dyDescent="0.25">
      <c r="A4078" s="4"/>
      <c r="B4078" s="167"/>
      <c r="C4078" s="168"/>
      <c r="D4078" s="169"/>
      <c r="E4078" s="170"/>
      <c r="F4078" s="171"/>
      <c r="G4078" s="172"/>
      <c r="H4078" s="173"/>
      <c r="I4078" s="171"/>
      <c r="J4078" s="172"/>
      <c r="K4078" s="170"/>
      <c r="L4078" s="171"/>
      <c r="M4078" s="172"/>
      <c r="N4078" s="174"/>
      <c r="O4078" s="4"/>
      <c r="P4078" s="49" t="str">
        <f t="shared" si="1073"/>
        <v/>
      </c>
      <c r="Q4078" s="4"/>
      <c r="S4078" s="22" t="str">
        <f t="shared" si="1074"/>
        <v/>
      </c>
      <c r="T4078" s="8" t="str">
        <f t="shared" si="1075"/>
        <v/>
      </c>
      <c r="U4078" s="23" t="str">
        <f t="shared" si="1076"/>
        <v/>
      </c>
      <c r="W4078" s="50"/>
      <c r="Y4078" s="65" t="str">
        <f t="shared" si="1077"/>
        <v/>
      </c>
      <c r="Z4078" s="8" t="str">
        <f t="shared" si="1078"/>
        <v/>
      </c>
      <c r="AA4078" s="66" t="str">
        <f t="shared" si="1079"/>
        <v/>
      </c>
      <c r="AC4078" s="65" t="str">
        <f>IF($G4078="", "", IF(IFERROR(INDEX('Intro &amp; Setup'!$Y$17:$Y$26, MATCH($G4078, 'Intro &amp; Setup'!$U$17:$U$26, 0)), "")="", 'Intro &amp; Setup'!$BB$15, IFERROR(INDEX('Intro &amp; Setup'!$Y$17:$Y$26, MATCH($G4078, 'Intro &amp; Setup'!$U$17:$U$26, 0)), "")))</f>
        <v/>
      </c>
      <c r="AD4078" s="8" t="str">
        <f>IF($J4078="", "", IF(IFERROR(INDEX('Intro &amp; Setup'!$Y$17:$Y$26, MATCH($J4078, 'Intro &amp; Setup'!$U$17:$U$26, 0)), "")="", 'Intro &amp; Setup'!$BB$15, IFERROR(INDEX('Intro &amp; Setup'!$Y$17:$Y$26, MATCH($J4078, 'Intro &amp; Setup'!$U$17:$U$26, 0)), "")))</f>
        <v/>
      </c>
      <c r="AE4078" s="66" t="str">
        <f>IF($M4078="", "", IF(IFERROR(INDEX('Intro &amp; Setup'!$Y$17:$Y$26, MATCH($M4078, 'Intro &amp; Setup'!$U$17:$U$26, 0)), "")="", 'Intro &amp; Setup'!$BB$15, IFERROR(INDEX('Intro &amp; Setup'!$Y$17:$Y$26, MATCH($M4078, 'Intro &amp; Setup'!$U$17:$U$26, 0)), "")))</f>
        <v/>
      </c>
      <c r="AG4078" s="65" t="str">
        <f t="shared" si="1080"/>
        <v/>
      </c>
      <c r="AH4078" s="8" t="str">
        <f t="shared" si="1081"/>
        <v/>
      </c>
      <c r="AI4078" s="66" t="str">
        <f t="shared" si="1082"/>
        <v/>
      </c>
      <c r="AK4078" s="123" t="str">
        <f>IF(AC4078='Intro &amp; Setup'!$BB$14, $AO4078, "")</f>
        <v/>
      </c>
      <c r="AL4078" s="124" t="str">
        <f>IF(AD4078='Intro &amp; Setup'!$BB$14, $AO4078, "")</f>
        <v/>
      </c>
      <c r="AM4078" s="125" t="str">
        <f>IF(AE4078='Intro &amp; Setup'!$BB$14, $AO4078, "")</f>
        <v/>
      </c>
      <c r="AO4078" s="130" t="str">
        <f>IF(AND($B4078="", $C4078="", $D4078=""), "", IF($N4078="", 'Intro &amp; Setup'!$AB$33, $N4078))</f>
        <v/>
      </c>
      <c r="AQ4078" s="140">
        <f t="shared" si="1083"/>
        <v>0</v>
      </c>
      <c r="AR4078" s="145">
        <f t="shared" si="1084"/>
        <v>0</v>
      </c>
      <c r="AS4078" s="141">
        <f t="shared" si="1085"/>
        <v>0</v>
      </c>
      <c r="AU4078" s="149" t="str">
        <f t="shared" si="1086"/>
        <v/>
      </c>
      <c r="AV4078" s="155"/>
      <c r="AW4078" s="155"/>
      <c r="AX4078" s="155" t="str">
        <f t="shared" si="1087"/>
        <v/>
      </c>
      <c r="AY4078" s="155"/>
      <c r="AZ4078" s="155"/>
      <c r="BA4078" s="151" t="str">
        <f t="shared" si="1088"/>
        <v/>
      </c>
      <c r="BC4078" s="47" t="str">
        <f t="shared" si="1089"/>
        <v/>
      </c>
    </row>
    <row r="4079" spans="1:55" x14ac:dyDescent="0.25">
      <c r="A4079" s="4"/>
      <c r="B4079" s="167"/>
      <c r="C4079" s="168"/>
      <c r="D4079" s="169"/>
      <c r="E4079" s="170"/>
      <c r="F4079" s="171"/>
      <c r="G4079" s="172"/>
      <c r="H4079" s="173"/>
      <c r="I4079" s="171"/>
      <c r="J4079" s="172"/>
      <c r="K4079" s="170"/>
      <c r="L4079" s="171"/>
      <c r="M4079" s="172"/>
      <c r="N4079" s="174"/>
      <c r="O4079" s="4"/>
      <c r="P4079" s="49" t="str">
        <f t="shared" si="1073"/>
        <v/>
      </c>
      <c r="Q4079" s="4"/>
      <c r="S4079" s="22" t="str">
        <f t="shared" si="1074"/>
        <v/>
      </c>
      <c r="T4079" s="8" t="str">
        <f t="shared" si="1075"/>
        <v/>
      </c>
      <c r="U4079" s="23" t="str">
        <f t="shared" si="1076"/>
        <v/>
      </c>
      <c r="W4079" s="50"/>
      <c r="Y4079" s="65" t="str">
        <f t="shared" si="1077"/>
        <v/>
      </c>
      <c r="Z4079" s="8" t="str">
        <f t="shared" si="1078"/>
        <v/>
      </c>
      <c r="AA4079" s="66" t="str">
        <f t="shared" si="1079"/>
        <v/>
      </c>
      <c r="AC4079" s="65" t="str">
        <f>IF($G4079="", "", IF(IFERROR(INDEX('Intro &amp; Setup'!$Y$17:$Y$26, MATCH($G4079, 'Intro &amp; Setup'!$U$17:$U$26, 0)), "")="", 'Intro &amp; Setup'!$BB$15, IFERROR(INDEX('Intro &amp; Setup'!$Y$17:$Y$26, MATCH($G4079, 'Intro &amp; Setup'!$U$17:$U$26, 0)), "")))</f>
        <v/>
      </c>
      <c r="AD4079" s="8" t="str">
        <f>IF($J4079="", "", IF(IFERROR(INDEX('Intro &amp; Setup'!$Y$17:$Y$26, MATCH($J4079, 'Intro &amp; Setup'!$U$17:$U$26, 0)), "")="", 'Intro &amp; Setup'!$BB$15, IFERROR(INDEX('Intro &amp; Setup'!$Y$17:$Y$26, MATCH($J4079, 'Intro &amp; Setup'!$U$17:$U$26, 0)), "")))</f>
        <v/>
      </c>
      <c r="AE4079" s="66" t="str">
        <f>IF($M4079="", "", IF(IFERROR(INDEX('Intro &amp; Setup'!$Y$17:$Y$26, MATCH($M4079, 'Intro &amp; Setup'!$U$17:$U$26, 0)), "")="", 'Intro &amp; Setup'!$BB$15, IFERROR(INDEX('Intro &amp; Setup'!$Y$17:$Y$26, MATCH($M4079, 'Intro &amp; Setup'!$U$17:$U$26, 0)), "")))</f>
        <v/>
      </c>
      <c r="AG4079" s="65" t="str">
        <f t="shared" si="1080"/>
        <v/>
      </c>
      <c r="AH4079" s="8" t="str">
        <f t="shared" si="1081"/>
        <v/>
      </c>
      <c r="AI4079" s="66" t="str">
        <f t="shared" si="1082"/>
        <v/>
      </c>
      <c r="AK4079" s="123" t="str">
        <f>IF(AC4079='Intro &amp; Setup'!$BB$14, $AO4079, "")</f>
        <v/>
      </c>
      <c r="AL4079" s="124" t="str">
        <f>IF(AD4079='Intro &amp; Setup'!$BB$14, $AO4079, "")</f>
        <v/>
      </c>
      <c r="AM4079" s="125" t="str">
        <f>IF(AE4079='Intro &amp; Setup'!$BB$14, $AO4079, "")</f>
        <v/>
      </c>
      <c r="AO4079" s="130" t="str">
        <f>IF(AND($B4079="", $C4079="", $D4079=""), "", IF($N4079="", 'Intro &amp; Setup'!$AB$33, $N4079))</f>
        <v/>
      </c>
      <c r="AQ4079" s="140">
        <f t="shared" si="1083"/>
        <v>0</v>
      </c>
      <c r="AR4079" s="145">
        <f t="shared" si="1084"/>
        <v>0</v>
      </c>
      <c r="AS4079" s="141">
        <f t="shared" si="1085"/>
        <v>0</v>
      </c>
      <c r="AU4079" s="149" t="str">
        <f t="shared" si="1086"/>
        <v/>
      </c>
      <c r="AV4079" s="155"/>
      <c r="AW4079" s="155"/>
      <c r="AX4079" s="155" t="str">
        <f t="shared" si="1087"/>
        <v/>
      </c>
      <c r="AY4079" s="155"/>
      <c r="AZ4079" s="155"/>
      <c r="BA4079" s="151" t="str">
        <f t="shared" si="1088"/>
        <v/>
      </c>
      <c r="BC4079" s="47" t="str">
        <f t="shared" si="1089"/>
        <v/>
      </c>
    </row>
    <row r="4080" spans="1:55" x14ac:dyDescent="0.25">
      <c r="A4080" s="4"/>
      <c r="B4080" s="167"/>
      <c r="C4080" s="168"/>
      <c r="D4080" s="169"/>
      <c r="E4080" s="170"/>
      <c r="F4080" s="171"/>
      <c r="G4080" s="172"/>
      <c r="H4080" s="173"/>
      <c r="I4080" s="171"/>
      <c r="J4080" s="172"/>
      <c r="K4080" s="170"/>
      <c r="L4080" s="171"/>
      <c r="M4080" s="172"/>
      <c r="N4080" s="174"/>
      <c r="O4080" s="4"/>
      <c r="P4080" s="49" t="str">
        <f t="shared" si="1073"/>
        <v/>
      </c>
      <c r="Q4080" s="4"/>
      <c r="S4080" s="22" t="str">
        <f t="shared" si="1074"/>
        <v/>
      </c>
      <c r="T4080" s="8" t="str">
        <f t="shared" si="1075"/>
        <v/>
      </c>
      <c r="U4080" s="23" t="str">
        <f t="shared" si="1076"/>
        <v/>
      </c>
      <c r="W4080" s="50"/>
      <c r="Y4080" s="65" t="str">
        <f t="shared" si="1077"/>
        <v/>
      </c>
      <c r="Z4080" s="8" t="str">
        <f t="shared" si="1078"/>
        <v/>
      </c>
      <c r="AA4080" s="66" t="str">
        <f t="shared" si="1079"/>
        <v/>
      </c>
      <c r="AC4080" s="65" t="str">
        <f>IF($G4080="", "", IF(IFERROR(INDEX('Intro &amp; Setup'!$Y$17:$Y$26, MATCH($G4080, 'Intro &amp; Setup'!$U$17:$U$26, 0)), "")="", 'Intro &amp; Setup'!$BB$15, IFERROR(INDEX('Intro &amp; Setup'!$Y$17:$Y$26, MATCH($G4080, 'Intro &amp; Setup'!$U$17:$U$26, 0)), "")))</f>
        <v/>
      </c>
      <c r="AD4080" s="8" t="str">
        <f>IF($J4080="", "", IF(IFERROR(INDEX('Intro &amp; Setup'!$Y$17:$Y$26, MATCH($J4080, 'Intro &amp; Setup'!$U$17:$U$26, 0)), "")="", 'Intro &amp; Setup'!$BB$15, IFERROR(INDEX('Intro &amp; Setup'!$Y$17:$Y$26, MATCH($J4080, 'Intro &amp; Setup'!$U$17:$U$26, 0)), "")))</f>
        <v/>
      </c>
      <c r="AE4080" s="66" t="str">
        <f>IF($M4080="", "", IF(IFERROR(INDEX('Intro &amp; Setup'!$Y$17:$Y$26, MATCH($M4080, 'Intro &amp; Setup'!$U$17:$U$26, 0)), "")="", 'Intro &amp; Setup'!$BB$15, IFERROR(INDEX('Intro &amp; Setup'!$Y$17:$Y$26, MATCH($M4080, 'Intro &amp; Setup'!$U$17:$U$26, 0)), "")))</f>
        <v/>
      </c>
      <c r="AG4080" s="65" t="str">
        <f t="shared" si="1080"/>
        <v/>
      </c>
      <c r="AH4080" s="8" t="str">
        <f t="shared" si="1081"/>
        <v/>
      </c>
      <c r="AI4080" s="66" t="str">
        <f t="shared" si="1082"/>
        <v/>
      </c>
      <c r="AK4080" s="123" t="str">
        <f>IF(AC4080='Intro &amp; Setup'!$BB$14, $AO4080, "")</f>
        <v/>
      </c>
      <c r="AL4080" s="124" t="str">
        <f>IF(AD4080='Intro &amp; Setup'!$BB$14, $AO4080, "")</f>
        <v/>
      </c>
      <c r="AM4080" s="125" t="str">
        <f>IF(AE4080='Intro &amp; Setup'!$BB$14, $AO4080, "")</f>
        <v/>
      </c>
      <c r="AO4080" s="130" t="str">
        <f>IF(AND($B4080="", $C4080="", $D4080=""), "", IF($N4080="", 'Intro &amp; Setup'!$AB$33, $N4080))</f>
        <v/>
      </c>
      <c r="AQ4080" s="140">
        <f t="shared" si="1083"/>
        <v>0</v>
      </c>
      <c r="AR4080" s="145">
        <f t="shared" si="1084"/>
        <v>0</v>
      </c>
      <c r="AS4080" s="141">
        <f t="shared" si="1085"/>
        <v>0</v>
      </c>
      <c r="AU4080" s="149" t="str">
        <f t="shared" si="1086"/>
        <v/>
      </c>
      <c r="AV4080" s="155"/>
      <c r="AW4080" s="155"/>
      <c r="AX4080" s="155" t="str">
        <f t="shared" si="1087"/>
        <v/>
      </c>
      <c r="AY4080" s="155"/>
      <c r="AZ4080" s="155"/>
      <c r="BA4080" s="151" t="str">
        <f t="shared" si="1088"/>
        <v/>
      </c>
      <c r="BC4080" s="47" t="str">
        <f t="shared" si="1089"/>
        <v/>
      </c>
    </row>
    <row r="4081" spans="1:55" x14ac:dyDescent="0.25">
      <c r="A4081" s="4"/>
      <c r="B4081" s="167"/>
      <c r="C4081" s="168"/>
      <c r="D4081" s="169"/>
      <c r="E4081" s="170"/>
      <c r="F4081" s="171"/>
      <c r="G4081" s="172"/>
      <c r="H4081" s="173"/>
      <c r="I4081" s="171"/>
      <c r="J4081" s="172"/>
      <c r="K4081" s="170"/>
      <c r="L4081" s="171"/>
      <c r="M4081" s="172"/>
      <c r="N4081" s="174"/>
      <c r="O4081" s="4"/>
      <c r="P4081" s="49" t="str">
        <f t="shared" si="1073"/>
        <v/>
      </c>
      <c r="Q4081" s="4"/>
      <c r="S4081" s="22" t="str">
        <f t="shared" si="1074"/>
        <v/>
      </c>
      <c r="T4081" s="8" t="str">
        <f t="shared" si="1075"/>
        <v/>
      </c>
      <c r="U4081" s="23" t="str">
        <f t="shared" si="1076"/>
        <v/>
      </c>
      <c r="W4081" s="50"/>
      <c r="Y4081" s="65" t="str">
        <f t="shared" si="1077"/>
        <v/>
      </c>
      <c r="Z4081" s="8" t="str">
        <f t="shared" si="1078"/>
        <v/>
      </c>
      <c r="AA4081" s="66" t="str">
        <f t="shared" si="1079"/>
        <v/>
      </c>
      <c r="AC4081" s="65" t="str">
        <f>IF($G4081="", "", IF(IFERROR(INDEX('Intro &amp; Setup'!$Y$17:$Y$26, MATCH($G4081, 'Intro &amp; Setup'!$U$17:$U$26, 0)), "")="", 'Intro &amp; Setup'!$BB$15, IFERROR(INDEX('Intro &amp; Setup'!$Y$17:$Y$26, MATCH($G4081, 'Intro &amp; Setup'!$U$17:$U$26, 0)), "")))</f>
        <v/>
      </c>
      <c r="AD4081" s="8" t="str">
        <f>IF($J4081="", "", IF(IFERROR(INDEX('Intro &amp; Setup'!$Y$17:$Y$26, MATCH($J4081, 'Intro &amp; Setup'!$U$17:$U$26, 0)), "")="", 'Intro &amp; Setup'!$BB$15, IFERROR(INDEX('Intro &amp; Setup'!$Y$17:$Y$26, MATCH($J4081, 'Intro &amp; Setup'!$U$17:$U$26, 0)), "")))</f>
        <v/>
      </c>
      <c r="AE4081" s="66" t="str">
        <f>IF($M4081="", "", IF(IFERROR(INDEX('Intro &amp; Setup'!$Y$17:$Y$26, MATCH($M4081, 'Intro &amp; Setup'!$U$17:$U$26, 0)), "")="", 'Intro &amp; Setup'!$BB$15, IFERROR(INDEX('Intro &amp; Setup'!$Y$17:$Y$26, MATCH($M4081, 'Intro &amp; Setup'!$U$17:$U$26, 0)), "")))</f>
        <v/>
      </c>
      <c r="AG4081" s="65" t="str">
        <f t="shared" si="1080"/>
        <v/>
      </c>
      <c r="AH4081" s="8" t="str">
        <f t="shared" si="1081"/>
        <v/>
      </c>
      <c r="AI4081" s="66" t="str">
        <f t="shared" si="1082"/>
        <v/>
      </c>
      <c r="AK4081" s="123" t="str">
        <f>IF(AC4081='Intro &amp; Setup'!$BB$14, $AO4081, "")</f>
        <v/>
      </c>
      <c r="AL4081" s="124" t="str">
        <f>IF(AD4081='Intro &amp; Setup'!$BB$14, $AO4081, "")</f>
        <v/>
      </c>
      <c r="AM4081" s="125" t="str">
        <f>IF(AE4081='Intro &amp; Setup'!$BB$14, $AO4081, "")</f>
        <v/>
      </c>
      <c r="AO4081" s="130" t="str">
        <f>IF(AND($B4081="", $C4081="", $D4081=""), "", IF($N4081="", 'Intro &amp; Setup'!$AB$33, $N4081))</f>
        <v/>
      </c>
      <c r="AQ4081" s="140">
        <f t="shared" si="1083"/>
        <v>0</v>
      </c>
      <c r="AR4081" s="145">
        <f t="shared" si="1084"/>
        <v>0</v>
      </c>
      <c r="AS4081" s="141">
        <f t="shared" si="1085"/>
        <v>0</v>
      </c>
      <c r="AU4081" s="149" t="str">
        <f t="shared" si="1086"/>
        <v/>
      </c>
      <c r="AV4081" s="155"/>
      <c r="AW4081" s="155"/>
      <c r="AX4081" s="155" t="str">
        <f t="shared" si="1087"/>
        <v/>
      </c>
      <c r="AY4081" s="155"/>
      <c r="AZ4081" s="155"/>
      <c r="BA4081" s="151" t="str">
        <f t="shared" si="1088"/>
        <v/>
      </c>
      <c r="BC4081" s="47" t="str">
        <f t="shared" si="1089"/>
        <v/>
      </c>
    </row>
    <row r="4082" spans="1:55" x14ac:dyDescent="0.25">
      <c r="A4082" s="4"/>
      <c r="B4082" s="167"/>
      <c r="C4082" s="168"/>
      <c r="D4082" s="169"/>
      <c r="E4082" s="170"/>
      <c r="F4082" s="171"/>
      <c r="G4082" s="172"/>
      <c r="H4082" s="173"/>
      <c r="I4082" s="171"/>
      <c r="J4082" s="172"/>
      <c r="K4082" s="170"/>
      <c r="L4082" s="171"/>
      <c r="M4082" s="172"/>
      <c r="N4082" s="174"/>
      <c r="O4082" s="4"/>
      <c r="P4082" s="49" t="str">
        <f t="shared" si="1073"/>
        <v/>
      </c>
      <c r="Q4082" s="4"/>
      <c r="S4082" s="22" t="str">
        <f t="shared" si="1074"/>
        <v/>
      </c>
      <c r="T4082" s="8" t="str">
        <f t="shared" si="1075"/>
        <v/>
      </c>
      <c r="U4082" s="23" t="str">
        <f t="shared" si="1076"/>
        <v/>
      </c>
      <c r="W4082" s="50"/>
      <c r="Y4082" s="65" t="str">
        <f t="shared" si="1077"/>
        <v/>
      </c>
      <c r="Z4082" s="8" t="str">
        <f t="shared" si="1078"/>
        <v/>
      </c>
      <c r="AA4082" s="66" t="str">
        <f t="shared" si="1079"/>
        <v/>
      </c>
      <c r="AC4082" s="65" t="str">
        <f>IF($G4082="", "", IF(IFERROR(INDEX('Intro &amp; Setup'!$Y$17:$Y$26, MATCH($G4082, 'Intro &amp; Setup'!$U$17:$U$26, 0)), "")="", 'Intro &amp; Setup'!$BB$15, IFERROR(INDEX('Intro &amp; Setup'!$Y$17:$Y$26, MATCH($G4082, 'Intro &amp; Setup'!$U$17:$U$26, 0)), "")))</f>
        <v/>
      </c>
      <c r="AD4082" s="8" t="str">
        <f>IF($J4082="", "", IF(IFERROR(INDEX('Intro &amp; Setup'!$Y$17:$Y$26, MATCH($J4082, 'Intro &amp; Setup'!$U$17:$U$26, 0)), "")="", 'Intro &amp; Setup'!$BB$15, IFERROR(INDEX('Intro &amp; Setup'!$Y$17:$Y$26, MATCH($J4082, 'Intro &amp; Setup'!$U$17:$U$26, 0)), "")))</f>
        <v/>
      </c>
      <c r="AE4082" s="66" t="str">
        <f>IF($M4082="", "", IF(IFERROR(INDEX('Intro &amp; Setup'!$Y$17:$Y$26, MATCH($M4082, 'Intro &amp; Setup'!$U$17:$U$26, 0)), "")="", 'Intro &amp; Setup'!$BB$15, IFERROR(INDEX('Intro &amp; Setup'!$Y$17:$Y$26, MATCH($M4082, 'Intro &amp; Setup'!$U$17:$U$26, 0)), "")))</f>
        <v/>
      </c>
      <c r="AG4082" s="65" t="str">
        <f t="shared" si="1080"/>
        <v/>
      </c>
      <c r="AH4082" s="8" t="str">
        <f t="shared" si="1081"/>
        <v/>
      </c>
      <c r="AI4082" s="66" t="str">
        <f t="shared" si="1082"/>
        <v/>
      </c>
      <c r="AK4082" s="123" t="str">
        <f>IF(AC4082='Intro &amp; Setup'!$BB$14, $AO4082, "")</f>
        <v/>
      </c>
      <c r="AL4082" s="124" t="str">
        <f>IF(AD4082='Intro &amp; Setup'!$BB$14, $AO4082, "")</f>
        <v/>
      </c>
      <c r="AM4082" s="125" t="str">
        <f>IF(AE4082='Intro &amp; Setup'!$BB$14, $AO4082, "")</f>
        <v/>
      </c>
      <c r="AO4082" s="130" t="str">
        <f>IF(AND($B4082="", $C4082="", $D4082=""), "", IF($N4082="", 'Intro &amp; Setup'!$AB$33, $N4082))</f>
        <v/>
      </c>
      <c r="AQ4082" s="140">
        <f t="shared" si="1083"/>
        <v>0</v>
      </c>
      <c r="AR4082" s="145">
        <f t="shared" si="1084"/>
        <v>0</v>
      </c>
      <c r="AS4082" s="141">
        <f t="shared" si="1085"/>
        <v>0</v>
      </c>
      <c r="AU4082" s="149" t="str">
        <f t="shared" si="1086"/>
        <v/>
      </c>
      <c r="AV4082" s="155"/>
      <c r="AW4082" s="155"/>
      <c r="AX4082" s="155" t="str">
        <f t="shared" si="1087"/>
        <v/>
      </c>
      <c r="AY4082" s="155"/>
      <c r="AZ4082" s="155"/>
      <c r="BA4082" s="151" t="str">
        <f t="shared" si="1088"/>
        <v/>
      </c>
      <c r="BC4082" s="47" t="str">
        <f t="shared" si="1089"/>
        <v/>
      </c>
    </row>
    <row r="4083" spans="1:55" x14ac:dyDescent="0.25">
      <c r="A4083" s="4"/>
      <c r="B4083" s="167"/>
      <c r="C4083" s="168"/>
      <c r="D4083" s="169"/>
      <c r="E4083" s="170"/>
      <c r="F4083" s="171"/>
      <c r="G4083" s="172"/>
      <c r="H4083" s="173"/>
      <c r="I4083" s="171"/>
      <c r="J4083" s="172"/>
      <c r="K4083" s="170"/>
      <c r="L4083" s="171"/>
      <c r="M4083" s="172"/>
      <c r="N4083" s="174"/>
      <c r="O4083" s="4"/>
      <c r="P4083" s="49" t="str">
        <f t="shared" si="1073"/>
        <v/>
      </c>
      <c r="Q4083" s="4"/>
      <c r="S4083" s="22" t="str">
        <f t="shared" si="1074"/>
        <v/>
      </c>
      <c r="T4083" s="8" t="str">
        <f t="shared" si="1075"/>
        <v/>
      </c>
      <c r="U4083" s="23" t="str">
        <f t="shared" si="1076"/>
        <v/>
      </c>
      <c r="W4083" s="50"/>
      <c r="Y4083" s="65" t="str">
        <f t="shared" si="1077"/>
        <v/>
      </c>
      <c r="Z4083" s="8" t="str">
        <f t="shared" si="1078"/>
        <v/>
      </c>
      <c r="AA4083" s="66" t="str">
        <f t="shared" si="1079"/>
        <v/>
      </c>
      <c r="AC4083" s="65" t="str">
        <f>IF($G4083="", "", IF(IFERROR(INDEX('Intro &amp; Setup'!$Y$17:$Y$26, MATCH($G4083, 'Intro &amp; Setup'!$U$17:$U$26, 0)), "")="", 'Intro &amp; Setup'!$BB$15, IFERROR(INDEX('Intro &amp; Setup'!$Y$17:$Y$26, MATCH($G4083, 'Intro &amp; Setup'!$U$17:$U$26, 0)), "")))</f>
        <v/>
      </c>
      <c r="AD4083" s="8" t="str">
        <f>IF($J4083="", "", IF(IFERROR(INDEX('Intro &amp; Setup'!$Y$17:$Y$26, MATCH($J4083, 'Intro &amp; Setup'!$U$17:$U$26, 0)), "")="", 'Intro &amp; Setup'!$BB$15, IFERROR(INDEX('Intro &amp; Setup'!$Y$17:$Y$26, MATCH($J4083, 'Intro &amp; Setup'!$U$17:$U$26, 0)), "")))</f>
        <v/>
      </c>
      <c r="AE4083" s="66" t="str">
        <f>IF($M4083="", "", IF(IFERROR(INDEX('Intro &amp; Setup'!$Y$17:$Y$26, MATCH($M4083, 'Intro &amp; Setup'!$U$17:$U$26, 0)), "")="", 'Intro &amp; Setup'!$BB$15, IFERROR(INDEX('Intro &amp; Setup'!$Y$17:$Y$26, MATCH($M4083, 'Intro &amp; Setup'!$U$17:$U$26, 0)), "")))</f>
        <v/>
      </c>
      <c r="AG4083" s="65" t="str">
        <f t="shared" si="1080"/>
        <v/>
      </c>
      <c r="AH4083" s="8" t="str">
        <f t="shared" si="1081"/>
        <v/>
      </c>
      <c r="AI4083" s="66" t="str">
        <f t="shared" si="1082"/>
        <v/>
      </c>
      <c r="AK4083" s="123" t="str">
        <f>IF(AC4083='Intro &amp; Setup'!$BB$14, $AO4083, "")</f>
        <v/>
      </c>
      <c r="AL4083" s="124" t="str">
        <f>IF(AD4083='Intro &amp; Setup'!$BB$14, $AO4083, "")</f>
        <v/>
      </c>
      <c r="AM4083" s="125" t="str">
        <f>IF(AE4083='Intro &amp; Setup'!$BB$14, $AO4083, "")</f>
        <v/>
      </c>
      <c r="AO4083" s="130" t="str">
        <f>IF(AND($B4083="", $C4083="", $D4083=""), "", IF($N4083="", 'Intro &amp; Setup'!$AB$33, $N4083))</f>
        <v/>
      </c>
      <c r="AQ4083" s="140">
        <f t="shared" si="1083"/>
        <v>0</v>
      </c>
      <c r="AR4083" s="145">
        <f t="shared" si="1084"/>
        <v>0</v>
      </c>
      <c r="AS4083" s="141">
        <f t="shared" si="1085"/>
        <v>0</v>
      </c>
      <c r="AU4083" s="149" t="str">
        <f t="shared" si="1086"/>
        <v/>
      </c>
      <c r="AV4083" s="155"/>
      <c r="AW4083" s="155"/>
      <c r="AX4083" s="155" t="str">
        <f t="shared" si="1087"/>
        <v/>
      </c>
      <c r="AY4083" s="155"/>
      <c r="AZ4083" s="155"/>
      <c r="BA4083" s="151" t="str">
        <f t="shared" si="1088"/>
        <v/>
      </c>
      <c r="BC4083" s="47" t="str">
        <f t="shared" si="1089"/>
        <v/>
      </c>
    </row>
    <row r="4084" spans="1:55" x14ac:dyDescent="0.25">
      <c r="A4084" s="4"/>
      <c r="B4084" s="167"/>
      <c r="C4084" s="168"/>
      <c r="D4084" s="169"/>
      <c r="E4084" s="170"/>
      <c r="F4084" s="171"/>
      <c r="G4084" s="172"/>
      <c r="H4084" s="173"/>
      <c r="I4084" s="171"/>
      <c r="J4084" s="172"/>
      <c r="K4084" s="170"/>
      <c r="L4084" s="171"/>
      <c r="M4084" s="172"/>
      <c r="N4084" s="174"/>
      <c r="O4084" s="4"/>
      <c r="P4084" s="49" t="str">
        <f t="shared" si="1073"/>
        <v/>
      </c>
      <c r="Q4084" s="4"/>
      <c r="S4084" s="22" t="str">
        <f t="shared" si="1074"/>
        <v/>
      </c>
      <c r="T4084" s="8" t="str">
        <f t="shared" si="1075"/>
        <v/>
      </c>
      <c r="U4084" s="23" t="str">
        <f t="shared" si="1076"/>
        <v/>
      </c>
      <c r="W4084" s="50"/>
      <c r="Y4084" s="65" t="str">
        <f t="shared" si="1077"/>
        <v/>
      </c>
      <c r="Z4084" s="8" t="str">
        <f t="shared" si="1078"/>
        <v/>
      </c>
      <c r="AA4084" s="66" t="str">
        <f t="shared" si="1079"/>
        <v/>
      </c>
      <c r="AC4084" s="65" t="str">
        <f>IF($G4084="", "", IF(IFERROR(INDEX('Intro &amp; Setup'!$Y$17:$Y$26, MATCH($G4084, 'Intro &amp; Setup'!$U$17:$U$26, 0)), "")="", 'Intro &amp; Setup'!$BB$15, IFERROR(INDEX('Intro &amp; Setup'!$Y$17:$Y$26, MATCH($G4084, 'Intro &amp; Setup'!$U$17:$U$26, 0)), "")))</f>
        <v/>
      </c>
      <c r="AD4084" s="8" t="str">
        <f>IF($J4084="", "", IF(IFERROR(INDEX('Intro &amp; Setup'!$Y$17:$Y$26, MATCH($J4084, 'Intro &amp; Setup'!$U$17:$U$26, 0)), "")="", 'Intro &amp; Setup'!$BB$15, IFERROR(INDEX('Intro &amp; Setup'!$Y$17:$Y$26, MATCH($J4084, 'Intro &amp; Setup'!$U$17:$U$26, 0)), "")))</f>
        <v/>
      </c>
      <c r="AE4084" s="66" t="str">
        <f>IF($M4084="", "", IF(IFERROR(INDEX('Intro &amp; Setup'!$Y$17:$Y$26, MATCH($M4084, 'Intro &amp; Setup'!$U$17:$U$26, 0)), "")="", 'Intro &amp; Setup'!$BB$15, IFERROR(INDEX('Intro &amp; Setup'!$Y$17:$Y$26, MATCH($M4084, 'Intro &amp; Setup'!$U$17:$U$26, 0)), "")))</f>
        <v/>
      </c>
      <c r="AG4084" s="65" t="str">
        <f t="shared" si="1080"/>
        <v/>
      </c>
      <c r="AH4084" s="8" t="str">
        <f t="shared" si="1081"/>
        <v/>
      </c>
      <c r="AI4084" s="66" t="str">
        <f t="shared" si="1082"/>
        <v/>
      </c>
      <c r="AK4084" s="123" t="str">
        <f>IF(AC4084='Intro &amp; Setup'!$BB$14, $AO4084, "")</f>
        <v/>
      </c>
      <c r="AL4084" s="124" t="str">
        <f>IF(AD4084='Intro &amp; Setup'!$BB$14, $AO4084, "")</f>
        <v/>
      </c>
      <c r="AM4084" s="125" t="str">
        <f>IF(AE4084='Intro &amp; Setup'!$BB$14, $AO4084, "")</f>
        <v/>
      </c>
      <c r="AO4084" s="130" t="str">
        <f>IF(AND($B4084="", $C4084="", $D4084=""), "", IF($N4084="", 'Intro &amp; Setup'!$AB$33, $N4084))</f>
        <v/>
      </c>
      <c r="AQ4084" s="140">
        <f t="shared" si="1083"/>
        <v>0</v>
      </c>
      <c r="AR4084" s="145">
        <f t="shared" si="1084"/>
        <v>0</v>
      </c>
      <c r="AS4084" s="141">
        <f t="shared" si="1085"/>
        <v>0</v>
      </c>
      <c r="AU4084" s="149" t="str">
        <f t="shared" si="1086"/>
        <v/>
      </c>
      <c r="AV4084" s="155"/>
      <c r="AW4084" s="155"/>
      <c r="AX4084" s="155" t="str">
        <f t="shared" si="1087"/>
        <v/>
      </c>
      <c r="AY4084" s="155"/>
      <c r="AZ4084" s="155"/>
      <c r="BA4084" s="151" t="str">
        <f t="shared" si="1088"/>
        <v/>
      </c>
      <c r="BC4084" s="47" t="str">
        <f t="shared" si="1089"/>
        <v/>
      </c>
    </row>
    <row r="4085" spans="1:55" x14ac:dyDescent="0.25">
      <c r="A4085" s="4"/>
      <c r="B4085" s="167"/>
      <c r="C4085" s="168"/>
      <c r="D4085" s="169"/>
      <c r="E4085" s="170"/>
      <c r="F4085" s="171"/>
      <c r="G4085" s="172"/>
      <c r="H4085" s="173"/>
      <c r="I4085" s="171"/>
      <c r="J4085" s="172"/>
      <c r="K4085" s="170"/>
      <c r="L4085" s="171"/>
      <c r="M4085" s="172"/>
      <c r="N4085" s="174"/>
      <c r="O4085" s="4"/>
      <c r="P4085" s="49" t="str">
        <f t="shared" si="1073"/>
        <v/>
      </c>
      <c r="Q4085" s="4"/>
      <c r="S4085" s="22" t="str">
        <f t="shared" si="1074"/>
        <v/>
      </c>
      <c r="T4085" s="8" t="str">
        <f t="shared" si="1075"/>
        <v/>
      </c>
      <c r="U4085" s="23" t="str">
        <f t="shared" si="1076"/>
        <v/>
      </c>
      <c r="W4085" s="50"/>
      <c r="Y4085" s="65" t="str">
        <f t="shared" si="1077"/>
        <v/>
      </c>
      <c r="Z4085" s="8" t="str">
        <f t="shared" si="1078"/>
        <v/>
      </c>
      <c r="AA4085" s="66" t="str">
        <f t="shared" si="1079"/>
        <v/>
      </c>
      <c r="AC4085" s="65" t="str">
        <f>IF($G4085="", "", IF(IFERROR(INDEX('Intro &amp; Setup'!$Y$17:$Y$26, MATCH($G4085, 'Intro &amp; Setup'!$U$17:$U$26, 0)), "")="", 'Intro &amp; Setup'!$BB$15, IFERROR(INDEX('Intro &amp; Setup'!$Y$17:$Y$26, MATCH($G4085, 'Intro &amp; Setup'!$U$17:$U$26, 0)), "")))</f>
        <v/>
      </c>
      <c r="AD4085" s="8" t="str">
        <f>IF($J4085="", "", IF(IFERROR(INDEX('Intro &amp; Setup'!$Y$17:$Y$26, MATCH($J4085, 'Intro &amp; Setup'!$U$17:$U$26, 0)), "")="", 'Intro &amp; Setup'!$BB$15, IFERROR(INDEX('Intro &amp; Setup'!$Y$17:$Y$26, MATCH($J4085, 'Intro &amp; Setup'!$U$17:$U$26, 0)), "")))</f>
        <v/>
      </c>
      <c r="AE4085" s="66" t="str">
        <f>IF($M4085="", "", IF(IFERROR(INDEX('Intro &amp; Setup'!$Y$17:$Y$26, MATCH($M4085, 'Intro &amp; Setup'!$U$17:$U$26, 0)), "")="", 'Intro &amp; Setup'!$BB$15, IFERROR(INDEX('Intro &amp; Setup'!$Y$17:$Y$26, MATCH($M4085, 'Intro &amp; Setup'!$U$17:$U$26, 0)), "")))</f>
        <v/>
      </c>
      <c r="AG4085" s="65" t="str">
        <f t="shared" si="1080"/>
        <v/>
      </c>
      <c r="AH4085" s="8" t="str">
        <f t="shared" si="1081"/>
        <v/>
      </c>
      <c r="AI4085" s="66" t="str">
        <f t="shared" si="1082"/>
        <v/>
      </c>
      <c r="AK4085" s="123" t="str">
        <f>IF(AC4085='Intro &amp; Setup'!$BB$14, $AO4085, "")</f>
        <v/>
      </c>
      <c r="AL4085" s="124" t="str">
        <f>IF(AD4085='Intro &amp; Setup'!$BB$14, $AO4085, "")</f>
        <v/>
      </c>
      <c r="AM4085" s="125" t="str">
        <f>IF(AE4085='Intro &amp; Setup'!$BB$14, $AO4085, "")</f>
        <v/>
      </c>
      <c r="AO4085" s="130" t="str">
        <f>IF(AND($B4085="", $C4085="", $D4085=""), "", IF($N4085="", 'Intro &amp; Setup'!$AB$33, $N4085))</f>
        <v/>
      </c>
      <c r="AQ4085" s="140">
        <f t="shared" si="1083"/>
        <v>0</v>
      </c>
      <c r="AR4085" s="145">
        <f t="shared" si="1084"/>
        <v>0</v>
      </c>
      <c r="AS4085" s="141">
        <f t="shared" si="1085"/>
        <v>0</v>
      </c>
      <c r="AU4085" s="149" t="str">
        <f t="shared" si="1086"/>
        <v/>
      </c>
      <c r="AV4085" s="155"/>
      <c r="AW4085" s="155"/>
      <c r="AX4085" s="155" t="str">
        <f t="shared" si="1087"/>
        <v/>
      </c>
      <c r="AY4085" s="155"/>
      <c r="AZ4085" s="155"/>
      <c r="BA4085" s="151" t="str">
        <f t="shared" si="1088"/>
        <v/>
      </c>
      <c r="BC4085" s="47" t="str">
        <f t="shared" si="1089"/>
        <v/>
      </c>
    </row>
    <row r="4086" spans="1:55" x14ac:dyDescent="0.25">
      <c r="A4086" s="4"/>
      <c r="B4086" s="167"/>
      <c r="C4086" s="168"/>
      <c r="D4086" s="169"/>
      <c r="E4086" s="170"/>
      <c r="F4086" s="171"/>
      <c r="G4086" s="172"/>
      <c r="H4086" s="173"/>
      <c r="I4086" s="171"/>
      <c r="J4086" s="172"/>
      <c r="K4086" s="170"/>
      <c r="L4086" s="171"/>
      <c r="M4086" s="172"/>
      <c r="N4086" s="174"/>
      <c r="O4086" s="4"/>
      <c r="P4086" s="49" t="str">
        <f t="shared" si="1073"/>
        <v/>
      </c>
      <c r="Q4086" s="4"/>
      <c r="S4086" s="22" t="str">
        <f t="shared" si="1074"/>
        <v/>
      </c>
      <c r="T4086" s="8" t="str">
        <f t="shared" si="1075"/>
        <v/>
      </c>
      <c r="U4086" s="23" t="str">
        <f t="shared" si="1076"/>
        <v/>
      </c>
      <c r="W4086" s="50"/>
      <c r="Y4086" s="65" t="str">
        <f t="shared" si="1077"/>
        <v/>
      </c>
      <c r="Z4086" s="8" t="str">
        <f t="shared" si="1078"/>
        <v/>
      </c>
      <c r="AA4086" s="66" t="str">
        <f t="shared" si="1079"/>
        <v/>
      </c>
      <c r="AC4086" s="65" t="str">
        <f>IF($G4086="", "", IF(IFERROR(INDEX('Intro &amp; Setup'!$Y$17:$Y$26, MATCH($G4086, 'Intro &amp; Setup'!$U$17:$U$26, 0)), "")="", 'Intro &amp; Setup'!$BB$15, IFERROR(INDEX('Intro &amp; Setup'!$Y$17:$Y$26, MATCH($G4086, 'Intro &amp; Setup'!$U$17:$U$26, 0)), "")))</f>
        <v/>
      </c>
      <c r="AD4086" s="8" t="str">
        <f>IF($J4086="", "", IF(IFERROR(INDEX('Intro &amp; Setup'!$Y$17:$Y$26, MATCH($J4086, 'Intro &amp; Setup'!$U$17:$U$26, 0)), "")="", 'Intro &amp; Setup'!$BB$15, IFERROR(INDEX('Intro &amp; Setup'!$Y$17:$Y$26, MATCH($J4086, 'Intro &amp; Setup'!$U$17:$U$26, 0)), "")))</f>
        <v/>
      </c>
      <c r="AE4086" s="66" t="str">
        <f>IF($M4086="", "", IF(IFERROR(INDEX('Intro &amp; Setup'!$Y$17:$Y$26, MATCH($M4086, 'Intro &amp; Setup'!$U$17:$U$26, 0)), "")="", 'Intro &amp; Setup'!$BB$15, IFERROR(INDEX('Intro &amp; Setup'!$Y$17:$Y$26, MATCH($M4086, 'Intro &amp; Setup'!$U$17:$U$26, 0)), "")))</f>
        <v/>
      </c>
      <c r="AG4086" s="65" t="str">
        <f t="shared" si="1080"/>
        <v/>
      </c>
      <c r="AH4086" s="8" t="str">
        <f t="shared" si="1081"/>
        <v/>
      </c>
      <c r="AI4086" s="66" t="str">
        <f t="shared" si="1082"/>
        <v/>
      </c>
      <c r="AK4086" s="123" t="str">
        <f>IF(AC4086='Intro &amp; Setup'!$BB$14, $AO4086, "")</f>
        <v/>
      </c>
      <c r="AL4086" s="124" t="str">
        <f>IF(AD4086='Intro &amp; Setup'!$BB$14, $AO4086, "")</f>
        <v/>
      </c>
      <c r="AM4086" s="125" t="str">
        <f>IF(AE4086='Intro &amp; Setup'!$BB$14, $AO4086, "")</f>
        <v/>
      </c>
      <c r="AO4086" s="130" t="str">
        <f>IF(AND($B4086="", $C4086="", $D4086=""), "", IF($N4086="", 'Intro &amp; Setup'!$AB$33, $N4086))</f>
        <v/>
      </c>
      <c r="AQ4086" s="140">
        <f t="shared" si="1083"/>
        <v>0</v>
      </c>
      <c r="AR4086" s="145">
        <f t="shared" si="1084"/>
        <v>0</v>
      </c>
      <c r="AS4086" s="141">
        <f t="shared" si="1085"/>
        <v>0</v>
      </c>
      <c r="AU4086" s="149" t="str">
        <f t="shared" si="1086"/>
        <v/>
      </c>
      <c r="AV4086" s="155"/>
      <c r="AW4086" s="155"/>
      <c r="AX4086" s="155" t="str">
        <f t="shared" si="1087"/>
        <v/>
      </c>
      <c r="AY4086" s="155"/>
      <c r="AZ4086" s="155"/>
      <c r="BA4086" s="151" t="str">
        <f t="shared" si="1088"/>
        <v/>
      </c>
      <c r="BC4086" s="47" t="str">
        <f t="shared" si="1089"/>
        <v/>
      </c>
    </row>
    <row r="4087" spans="1:55" x14ac:dyDescent="0.25">
      <c r="A4087" s="4"/>
      <c r="B4087" s="167"/>
      <c r="C4087" s="168"/>
      <c r="D4087" s="169"/>
      <c r="E4087" s="170"/>
      <c r="F4087" s="171"/>
      <c r="G4087" s="172"/>
      <c r="H4087" s="173"/>
      <c r="I4087" s="171"/>
      <c r="J4087" s="172"/>
      <c r="K4087" s="170"/>
      <c r="L4087" s="171"/>
      <c r="M4087" s="172"/>
      <c r="N4087" s="174"/>
      <c r="O4087" s="4"/>
      <c r="P4087" s="49" t="str">
        <f t="shared" si="1073"/>
        <v/>
      </c>
      <c r="Q4087" s="4"/>
      <c r="S4087" s="22" t="str">
        <f t="shared" si="1074"/>
        <v/>
      </c>
      <c r="T4087" s="8" t="str">
        <f t="shared" si="1075"/>
        <v/>
      </c>
      <c r="U4087" s="23" t="str">
        <f t="shared" si="1076"/>
        <v/>
      </c>
      <c r="W4087" s="50"/>
      <c r="Y4087" s="65" t="str">
        <f t="shared" si="1077"/>
        <v/>
      </c>
      <c r="Z4087" s="8" t="str">
        <f t="shared" si="1078"/>
        <v/>
      </c>
      <c r="AA4087" s="66" t="str">
        <f t="shared" si="1079"/>
        <v/>
      </c>
      <c r="AC4087" s="65" t="str">
        <f>IF($G4087="", "", IF(IFERROR(INDEX('Intro &amp; Setup'!$Y$17:$Y$26, MATCH($G4087, 'Intro &amp; Setup'!$U$17:$U$26, 0)), "")="", 'Intro &amp; Setup'!$BB$15, IFERROR(INDEX('Intro &amp; Setup'!$Y$17:$Y$26, MATCH($G4087, 'Intro &amp; Setup'!$U$17:$U$26, 0)), "")))</f>
        <v/>
      </c>
      <c r="AD4087" s="8" t="str">
        <f>IF($J4087="", "", IF(IFERROR(INDEX('Intro &amp; Setup'!$Y$17:$Y$26, MATCH($J4087, 'Intro &amp; Setup'!$U$17:$U$26, 0)), "")="", 'Intro &amp; Setup'!$BB$15, IFERROR(INDEX('Intro &amp; Setup'!$Y$17:$Y$26, MATCH($J4087, 'Intro &amp; Setup'!$U$17:$U$26, 0)), "")))</f>
        <v/>
      </c>
      <c r="AE4087" s="66" t="str">
        <f>IF($M4087="", "", IF(IFERROR(INDEX('Intro &amp; Setup'!$Y$17:$Y$26, MATCH($M4087, 'Intro &amp; Setup'!$U$17:$U$26, 0)), "")="", 'Intro &amp; Setup'!$BB$15, IFERROR(INDEX('Intro &amp; Setup'!$Y$17:$Y$26, MATCH($M4087, 'Intro &amp; Setup'!$U$17:$U$26, 0)), "")))</f>
        <v/>
      </c>
      <c r="AG4087" s="65" t="str">
        <f t="shared" si="1080"/>
        <v/>
      </c>
      <c r="AH4087" s="8" t="str">
        <f t="shared" si="1081"/>
        <v/>
      </c>
      <c r="AI4087" s="66" t="str">
        <f t="shared" si="1082"/>
        <v/>
      </c>
      <c r="AK4087" s="123" t="str">
        <f>IF(AC4087='Intro &amp; Setup'!$BB$14, $AO4087, "")</f>
        <v/>
      </c>
      <c r="AL4087" s="124" t="str">
        <f>IF(AD4087='Intro &amp; Setup'!$BB$14, $AO4087, "")</f>
        <v/>
      </c>
      <c r="AM4087" s="125" t="str">
        <f>IF(AE4087='Intro &amp; Setup'!$BB$14, $AO4087, "")</f>
        <v/>
      </c>
      <c r="AO4087" s="130" t="str">
        <f>IF(AND($B4087="", $C4087="", $D4087=""), "", IF($N4087="", 'Intro &amp; Setup'!$AB$33, $N4087))</f>
        <v/>
      </c>
      <c r="AQ4087" s="140">
        <f t="shared" si="1083"/>
        <v>0</v>
      </c>
      <c r="AR4087" s="145">
        <f t="shared" si="1084"/>
        <v>0</v>
      </c>
      <c r="AS4087" s="141">
        <f t="shared" si="1085"/>
        <v>0</v>
      </c>
      <c r="AU4087" s="149" t="str">
        <f t="shared" si="1086"/>
        <v/>
      </c>
      <c r="AV4087" s="155"/>
      <c r="AW4087" s="155"/>
      <c r="AX4087" s="155" t="str">
        <f t="shared" si="1087"/>
        <v/>
      </c>
      <c r="AY4087" s="155"/>
      <c r="AZ4087" s="155"/>
      <c r="BA4087" s="151" t="str">
        <f t="shared" si="1088"/>
        <v/>
      </c>
      <c r="BC4087" s="47" t="str">
        <f t="shared" si="1089"/>
        <v/>
      </c>
    </row>
    <row r="4088" spans="1:55" x14ac:dyDescent="0.25">
      <c r="A4088" s="4"/>
      <c r="B4088" s="167"/>
      <c r="C4088" s="168"/>
      <c r="D4088" s="169"/>
      <c r="E4088" s="170"/>
      <c r="F4088" s="171"/>
      <c r="G4088" s="172"/>
      <c r="H4088" s="173"/>
      <c r="I4088" s="171"/>
      <c r="J4088" s="172"/>
      <c r="K4088" s="170"/>
      <c r="L4088" s="171"/>
      <c r="M4088" s="172"/>
      <c r="N4088" s="174"/>
      <c r="O4088" s="4"/>
      <c r="P4088" s="49" t="str">
        <f t="shared" si="1073"/>
        <v/>
      </c>
      <c r="Q4088" s="4"/>
      <c r="S4088" s="22" t="str">
        <f t="shared" si="1074"/>
        <v/>
      </c>
      <c r="T4088" s="8" t="str">
        <f t="shared" si="1075"/>
        <v/>
      </c>
      <c r="U4088" s="23" t="str">
        <f t="shared" si="1076"/>
        <v/>
      </c>
      <c r="W4088" s="50"/>
      <c r="Y4088" s="65" t="str">
        <f t="shared" si="1077"/>
        <v/>
      </c>
      <c r="Z4088" s="8" t="str">
        <f t="shared" si="1078"/>
        <v/>
      </c>
      <c r="AA4088" s="66" t="str">
        <f t="shared" si="1079"/>
        <v/>
      </c>
      <c r="AC4088" s="65" t="str">
        <f>IF($G4088="", "", IF(IFERROR(INDEX('Intro &amp; Setup'!$Y$17:$Y$26, MATCH($G4088, 'Intro &amp; Setup'!$U$17:$U$26, 0)), "")="", 'Intro &amp; Setup'!$BB$15, IFERROR(INDEX('Intro &amp; Setup'!$Y$17:$Y$26, MATCH($G4088, 'Intro &amp; Setup'!$U$17:$U$26, 0)), "")))</f>
        <v/>
      </c>
      <c r="AD4088" s="8" t="str">
        <f>IF($J4088="", "", IF(IFERROR(INDEX('Intro &amp; Setup'!$Y$17:$Y$26, MATCH($J4088, 'Intro &amp; Setup'!$U$17:$U$26, 0)), "")="", 'Intro &amp; Setup'!$BB$15, IFERROR(INDEX('Intro &amp; Setup'!$Y$17:$Y$26, MATCH($J4088, 'Intro &amp; Setup'!$U$17:$U$26, 0)), "")))</f>
        <v/>
      </c>
      <c r="AE4088" s="66" t="str">
        <f>IF($M4088="", "", IF(IFERROR(INDEX('Intro &amp; Setup'!$Y$17:$Y$26, MATCH($M4088, 'Intro &amp; Setup'!$U$17:$U$26, 0)), "")="", 'Intro &amp; Setup'!$BB$15, IFERROR(INDEX('Intro &amp; Setup'!$Y$17:$Y$26, MATCH($M4088, 'Intro &amp; Setup'!$U$17:$U$26, 0)), "")))</f>
        <v/>
      </c>
      <c r="AG4088" s="65" t="str">
        <f t="shared" si="1080"/>
        <v/>
      </c>
      <c r="AH4088" s="8" t="str">
        <f t="shared" si="1081"/>
        <v/>
      </c>
      <c r="AI4088" s="66" t="str">
        <f t="shared" si="1082"/>
        <v/>
      </c>
      <c r="AK4088" s="123" t="str">
        <f>IF(AC4088='Intro &amp; Setup'!$BB$14, $AO4088, "")</f>
        <v/>
      </c>
      <c r="AL4088" s="124" t="str">
        <f>IF(AD4088='Intro &amp; Setup'!$BB$14, $AO4088, "")</f>
        <v/>
      </c>
      <c r="AM4088" s="125" t="str">
        <f>IF(AE4088='Intro &amp; Setup'!$BB$14, $AO4088, "")</f>
        <v/>
      </c>
      <c r="AO4088" s="130" t="str">
        <f>IF(AND($B4088="", $C4088="", $D4088=""), "", IF($N4088="", 'Intro &amp; Setup'!$AB$33, $N4088))</f>
        <v/>
      </c>
      <c r="AQ4088" s="140">
        <f t="shared" si="1083"/>
        <v>0</v>
      </c>
      <c r="AR4088" s="145">
        <f t="shared" si="1084"/>
        <v>0</v>
      </c>
      <c r="AS4088" s="141">
        <f t="shared" si="1085"/>
        <v>0</v>
      </c>
      <c r="AU4088" s="149" t="str">
        <f t="shared" si="1086"/>
        <v/>
      </c>
      <c r="AV4088" s="155"/>
      <c r="AW4088" s="155"/>
      <c r="AX4088" s="155" t="str">
        <f t="shared" si="1087"/>
        <v/>
      </c>
      <c r="AY4088" s="155"/>
      <c r="AZ4088" s="155"/>
      <c r="BA4088" s="151" t="str">
        <f t="shared" si="1088"/>
        <v/>
      </c>
      <c r="BC4088" s="47" t="str">
        <f t="shared" si="1089"/>
        <v/>
      </c>
    </row>
    <row r="4089" spans="1:55" x14ac:dyDescent="0.25">
      <c r="A4089" s="4"/>
      <c r="B4089" s="167"/>
      <c r="C4089" s="168"/>
      <c r="D4089" s="169"/>
      <c r="E4089" s="170"/>
      <c r="F4089" s="171"/>
      <c r="G4089" s="172"/>
      <c r="H4089" s="173"/>
      <c r="I4089" s="171"/>
      <c r="J4089" s="172"/>
      <c r="K4089" s="170"/>
      <c r="L4089" s="171"/>
      <c r="M4089" s="172"/>
      <c r="N4089" s="174"/>
      <c r="O4089" s="4"/>
      <c r="P4089" s="49" t="str">
        <f t="shared" si="1073"/>
        <v/>
      </c>
      <c r="Q4089" s="4"/>
      <c r="S4089" s="22" t="str">
        <f t="shared" si="1074"/>
        <v/>
      </c>
      <c r="T4089" s="8" t="str">
        <f t="shared" si="1075"/>
        <v/>
      </c>
      <c r="U4089" s="23" t="str">
        <f t="shared" si="1076"/>
        <v/>
      </c>
      <c r="W4089" s="50"/>
      <c r="Y4089" s="65" t="str">
        <f t="shared" si="1077"/>
        <v/>
      </c>
      <c r="Z4089" s="8" t="str">
        <f t="shared" si="1078"/>
        <v/>
      </c>
      <c r="AA4089" s="66" t="str">
        <f t="shared" si="1079"/>
        <v/>
      </c>
      <c r="AC4089" s="65" t="str">
        <f>IF($G4089="", "", IF(IFERROR(INDEX('Intro &amp; Setup'!$Y$17:$Y$26, MATCH($G4089, 'Intro &amp; Setup'!$U$17:$U$26, 0)), "")="", 'Intro &amp; Setup'!$BB$15, IFERROR(INDEX('Intro &amp; Setup'!$Y$17:$Y$26, MATCH($G4089, 'Intro &amp; Setup'!$U$17:$U$26, 0)), "")))</f>
        <v/>
      </c>
      <c r="AD4089" s="8" t="str">
        <f>IF($J4089="", "", IF(IFERROR(INDEX('Intro &amp; Setup'!$Y$17:$Y$26, MATCH($J4089, 'Intro &amp; Setup'!$U$17:$U$26, 0)), "")="", 'Intro &amp; Setup'!$BB$15, IFERROR(INDEX('Intro &amp; Setup'!$Y$17:$Y$26, MATCH($J4089, 'Intro &amp; Setup'!$U$17:$U$26, 0)), "")))</f>
        <v/>
      </c>
      <c r="AE4089" s="66" t="str">
        <f>IF($M4089="", "", IF(IFERROR(INDEX('Intro &amp; Setup'!$Y$17:$Y$26, MATCH($M4089, 'Intro &amp; Setup'!$U$17:$U$26, 0)), "")="", 'Intro &amp; Setup'!$BB$15, IFERROR(INDEX('Intro &amp; Setup'!$Y$17:$Y$26, MATCH($M4089, 'Intro &amp; Setup'!$U$17:$U$26, 0)), "")))</f>
        <v/>
      </c>
      <c r="AG4089" s="65" t="str">
        <f t="shared" si="1080"/>
        <v/>
      </c>
      <c r="AH4089" s="8" t="str">
        <f t="shared" si="1081"/>
        <v/>
      </c>
      <c r="AI4089" s="66" t="str">
        <f t="shared" si="1082"/>
        <v/>
      </c>
      <c r="AK4089" s="123" t="str">
        <f>IF(AC4089='Intro &amp; Setup'!$BB$14, $AO4089, "")</f>
        <v/>
      </c>
      <c r="AL4089" s="124" t="str">
        <f>IF(AD4089='Intro &amp; Setup'!$BB$14, $AO4089, "")</f>
        <v/>
      </c>
      <c r="AM4089" s="125" t="str">
        <f>IF(AE4089='Intro &amp; Setup'!$BB$14, $AO4089, "")</f>
        <v/>
      </c>
      <c r="AO4089" s="130" t="str">
        <f>IF(AND($B4089="", $C4089="", $D4089=""), "", IF($N4089="", 'Intro &amp; Setup'!$AB$33, $N4089))</f>
        <v/>
      </c>
      <c r="AQ4089" s="140">
        <f t="shared" si="1083"/>
        <v>0</v>
      </c>
      <c r="AR4089" s="145">
        <f t="shared" si="1084"/>
        <v>0</v>
      </c>
      <c r="AS4089" s="141">
        <f t="shared" si="1085"/>
        <v>0</v>
      </c>
      <c r="AU4089" s="149" t="str">
        <f t="shared" si="1086"/>
        <v/>
      </c>
      <c r="AV4089" s="155"/>
      <c r="AW4089" s="155"/>
      <c r="AX4089" s="155" t="str">
        <f t="shared" si="1087"/>
        <v/>
      </c>
      <c r="AY4089" s="155"/>
      <c r="AZ4089" s="155"/>
      <c r="BA4089" s="151" t="str">
        <f t="shared" si="1088"/>
        <v/>
      </c>
      <c r="BC4089" s="47" t="str">
        <f t="shared" si="1089"/>
        <v/>
      </c>
    </row>
    <row r="4090" spans="1:55" x14ac:dyDescent="0.25">
      <c r="A4090" s="4"/>
      <c r="B4090" s="167"/>
      <c r="C4090" s="168"/>
      <c r="D4090" s="169"/>
      <c r="E4090" s="170"/>
      <c r="F4090" s="171"/>
      <c r="G4090" s="172"/>
      <c r="H4090" s="173"/>
      <c r="I4090" s="171"/>
      <c r="J4090" s="172"/>
      <c r="K4090" s="170"/>
      <c r="L4090" s="171"/>
      <c r="M4090" s="172"/>
      <c r="N4090" s="174"/>
      <c r="O4090" s="4"/>
      <c r="P4090" s="49" t="str">
        <f t="shared" si="1073"/>
        <v/>
      </c>
      <c r="Q4090" s="4"/>
      <c r="S4090" s="22" t="str">
        <f t="shared" si="1074"/>
        <v/>
      </c>
      <c r="T4090" s="8" t="str">
        <f t="shared" si="1075"/>
        <v/>
      </c>
      <c r="U4090" s="23" t="str">
        <f t="shared" si="1076"/>
        <v/>
      </c>
      <c r="W4090" s="50"/>
      <c r="Y4090" s="65" t="str">
        <f t="shared" si="1077"/>
        <v/>
      </c>
      <c r="Z4090" s="8" t="str">
        <f t="shared" si="1078"/>
        <v/>
      </c>
      <c r="AA4090" s="66" t="str">
        <f t="shared" si="1079"/>
        <v/>
      </c>
      <c r="AC4090" s="65" t="str">
        <f>IF($G4090="", "", IF(IFERROR(INDEX('Intro &amp; Setup'!$Y$17:$Y$26, MATCH($G4090, 'Intro &amp; Setup'!$U$17:$U$26, 0)), "")="", 'Intro &amp; Setup'!$BB$15, IFERROR(INDEX('Intro &amp; Setup'!$Y$17:$Y$26, MATCH($G4090, 'Intro &amp; Setup'!$U$17:$U$26, 0)), "")))</f>
        <v/>
      </c>
      <c r="AD4090" s="8" t="str">
        <f>IF($J4090="", "", IF(IFERROR(INDEX('Intro &amp; Setup'!$Y$17:$Y$26, MATCH($J4090, 'Intro &amp; Setup'!$U$17:$U$26, 0)), "")="", 'Intro &amp; Setup'!$BB$15, IFERROR(INDEX('Intro &amp; Setup'!$Y$17:$Y$26, MATCH($J4090, 'Intro &amp; Setup'!$U$17:$U$26, 0)), "")))</f>
        <v/>
      </c>
      <c r="AE4090" s="66" t="str">
        <f>IF($M4090="", "", IF(IFERROR(INDEX('Intro &amp; Setup'!$Y$17:$Y$26, MATCH($M4090, 'Intro &amp; Setup'!$U$17:$U$26, 0)), "")="", 'Intro &amp; Setup'!$BB$15, IFERROR(INDEX('Intro &amp; Setup'!$Y$17:$Y$26, MATCH($M4090, 'Intro &amp; Setup'!$U$17:$U$26, 0)), "")))</f>
        <v/>
      </c>
      <c r="AG4090" s="65" t="str">
        <f t="shared" si="1080"/>
        <v/>
      </c>
      <c r="AH4090" s="8" t="str">
        <f t="shared" si="1081"/>
        <v/>
      </c>
      <c r="AI4090" s="66" t="str">
        <f t="shared" si="1082"/>
        <v/>
      </c>
      <c r="AK4090" s="123" t="str">
        <f>IF(AC4090='Intro &amp; Setup'!$BB$14, $AO4090, "")</f>
        <v/>
      </c>
      <c r="AL4090" s="124" t="str">
        <f>IF(AD4090='Intro &amp; Setup'!$BB$14, $AO4090, "")</f>
        <v/>
      </c>
      <c r="AM4090" s="125" t="str">
        <f>IF(AE4090='Intro &amp; Setup'!$BB$14, $AO4090, "")</f>
        <v/>
      </c>
      <c r="AO4090" s="130" t="str">
        <f>IF(AND($B4090="", $C4090="", $D4090=""), "", IF($N4090="", 'Intro &amp; Setup'!$AB$33, $N4090))</f>
        <v/>
      </c>
      <c r="AQ4090" s="140">
        <f t="shared" si="1083"/>
        <v>0</v>
      </c>
      <c r="AR4090" s="145">
        <f t="shared" si="1084"/>
        <v>0</v>
      </c>
      <c r="AS4090" s="141">
        <f t="shared" si="1085"/>
        <v>0</v>
      </c>
      <c r="AU4090" s="149" t="str">
        <f t="shared" si="1086"/>
        <v/>
      </c>
      <c r="AV4090" s="155"/>
      <c r="AW4090" s="155"/>
      <c r="AX4090" s="155" t="str">
        <f t="shared" si="1087"/>
        <v/>
      </c>
      <c r="AY4090" s="155"/>
      <c r="AZ4090" s="155"/>
      <c r="BA4090" s="151" t="str">
        <f t="shared" si="1088"/>
        <v/>
      </c>
      <c r="BC4090" s="47" t="str">
        <f t="shared" si="1089"/>
        <v/>
      </c>
    </row>
    <row r="4091" spans="1:55" x14ac:dyDescent="0.25">
      <c r="A4091" s="4"/>
      <c r="B4091" s="167"/>
      <c r="C4091" s="168"/>
      <c r="D4091" s="169"/>
      <c r="E4091" s="170"/>
      <c r="F4091" s="171"/>
      <c r="G4091" s="172"/>
      <c r="H4091" s="173"/>
      <c r="I4091" s="171"/>
      <c r="J4091" s="172"/>
      <c r="K4091" s="170"/>
      <c r="L4091" s="171"/>
      <c r="M4091" s="172"/>
      <c r="N4091" s="174"/>
      <c r="O4091" s="4"/>
      <c r="P4091" s="49" t="str">
        <f t="shared" si="1073"/>
        <v/>
      </c>
      <c r="Q4091" s="4"/>
      <c r="S4091" s="22" t="str">
        <f t="shared" si="1074"/>
        <v/>
      </c>
      <c r="T4091" s="8" t="str">
        <f t="shared" si="1075"/>
        <v/>
      </c>
      <c r="U4091" s="23" t="str">
        <f t="shared" si="1076"/>
        <v/>
      </c>
      <c r="W4091" s="50"/>
      <c r="Y4091" s="65" t="str">
        <f t="shared" si="1077"/>
        <v/>
      </c>
      <c r="Z4091" s="8" t="str">
        <f t="shared" si="1078"/>
        <v/>
      </c>
      <c r="AA4091" s="66" t="str">
        <f t="shared" si="1079"/>
        <v/>
      </c>
      <c r="AC4091" s="65" t="str">
        <f>IF($G4091="", "", IF(IFERROR(INDEX('Intro &amp; Setup'!$Y$17:$Y$26, MATCH($G4091, 'Intro &amp; Setup'!$U$17:$U$26, 0)), "")="", 'Intro &amp; Setup'!$BB$15, IFERROR(INDEX('Intro &amp; Setup'!$Y$17:$Y$26, MATCH($G4091, 'Intro &amp; Setup'!$U$17:$U$26, 0)), "")))</f>
        <v/>
      </c>
      <c r="AD4091" s="8" t="str">
        <f>IF($J4091="", "", IF(IFERROR(INDEX('Intro &amp; Setup'!$Y$17:$Y$26, MATCH($J4091, 'Intro &amp; Setup'!$U$17:$U$26, 0)), "")="", 'Intro &amp; Setup'!$BB$15, IFERROR(INDEX('Intro &amp; Setup'!$Y$17:$Y$26, MATCH($J4091, 'Intro &amp; Setup'!$U$17:$U$26, 0)), "")))</f>
        <v/>
      </c>
      <c r="AE4091" s="66" t="str">
        <f>IF($M4091="", "", IF(IFERROR(INDEX('Intro &amp; Setup'!$Y$17:$Y$26, MATCH($M4091, 'Intro &amp; Setup'!$U$17:$U$26, 0)), "")="", 'Intro &amp; Setup'!$BB$15, IFERROR(INDEX('Intro &amp; Setup'!$Y$17:$Y$26, MATCH($M4091, 'Intro &amp; Setup'!$U$17:$U$26, 0)), "")))</f>
        <v/>
      </c>
      <c r="AG4091" s="65" t="str">
        <f t="shared" si="1080"/>
        <v/>
      </c>
      <c r="AH4091" s="8" t="str">
        <f t="shared" si="1081"/>
        <v/>
      </c>
      <c r="AI4091" s="66" t="str">
        <f t="shared" si="1082"/>
        <v/>
      </c>
      <c r="AK4091" s="123" t="str">
        <f>IF(AC4091='Intro &amp; Setup'!$BB$14, $AO4091, "")</f>
        <v/>
      </c>
      <c r="AL4091" s="124" t="str">
        <f>IF(AD4091='Intro &amp; Setup'!$BB$14, $AO4091, "")</f>
        <v/>
      </c>
      <c r="AM4091" s="125" t="str">
        <f>IF(AE4091='Intro &amp; Setup'!$BB$14, $AO4091, "")</f>
        <v/>
      </c>
      <c r="AO4091" s="130" t="str">
        <f>IF(AND($B4091="", $C4091="", $D4091=""), "", IF($N4091="", 'Intro &amp; Setup'!$AB$33, $N4091))</f>
        <v/>
      </c>
      <c r="AQ4091" s="140">
        <f t="shared" si="1083"/>
        <v>0</v>
      </c>
      <c r="AR4091" s="145">
        <f t="shared" si="1084"/>
        <v>0</v>
      </c>
      <c r="AS4091" s="141">
        <f t="shared" si="1085"/>
        <v>0</v>
      </c>
      <c r="AU4091" s="149" t="str">
        <f t="shared" si="1086"/>
        <v/>
      </c>
      <c r="AV4091" s="155"/>
      <c r="AW4091" s="155"/>
      <c r="AX4091" s="155" t="str">
        <f t="shared" si="1087"/>
        <v/>
      </c>
      <c r="AY4091" s="155"/>
      <c r="AZ4091" s="155"/>
      <c r="BA4091" s="151" t="str">
        <f t="shared" si="1088"/>
        <v/>
      </c>
      <c r="BC4091" s="47" t="str">
        <f t="shared" si="1089"/>
        <v/>
      </c>
    </row>
    <row r="4092" spans="1:55" x14ac:dyDescent="0.25">
      <c r="A4092" s="4"/>
      <c r="B4092" s="167"/>
      <c r="C4092" s="168"/>
      <c r="D4092" s="169"/>
      <c r="E4092" s="170"/>
      <c r="F4092" s="171"/>
      <c r="G4092" s="172"/>
      <c r="H4092" s="173"/>
      <c r="I4092" s="171"/>
      <c r="J4092" s="172"/>
      <c r="K4092" s="170"/>
      <c r="L4092" s="171"/>
      <c r="M4092" s="172"/>
      <c r="N4092" s="174"/>
      <c r="O4092" s="4"/>
      <c r="P4092" s="49" t="str">
        <f t="shared" si="1073"/>
        <v/>
      </c>
      <c r="Q4092" s="4"/>
      <c r="S4092" s="22" t="str">
        <f t="shared" si="1074"/>
        <v/>
      </c>
      <c r="T4092" s="8" t="str">
        <f t="shared" si="1075"/>
        <v/>
      </c>
      <c r="U4092" s="23" t="str">
        <f t="shared" si="1076"/>
        <v/>
      </c>
      <c r="W4092" s="50"/>
      <c r="Y4092" s="65" t="str">
        <f t="shared" si="1077"/>
        <v/>
      </c>
      <c r="Z4092" s="8" t="str">
        <f t="shared" si="1078"/>
        <v/>
      </c>
      <c r="AA4092" s="66" t="str">
        <f t="shared" si="1079"/>
        <v/>
      </c>
      <c r="AC4092" s="65" t="str">
        <f>IF($G4092="", "", IF(IFERROR(INDEX('Intro &amp; Setup'!$Y$17:$Y$26, MATCH($G4092, 'Intro &amp; Setup'!$U$17:$U$26, 0)), "")="", 'Intro &amp; Setup'!$BB$15, IFERROR(INDEX('Intro &amp; Setup'!$Y$17:$Y$26, MATCH($G4092, 'Intro &amp; Setup'!$U$17:$U$26, 0)), "")))</f>
        <v/>
      </c>
      <c r="AD4092" s="8" t="str">
        <f>IF($J4092="", "", IF(IFERROR(INDEX('Intro &amp; Setup'!$Y$17:$Y$26, MATCH($J4092, 'Intro &amp; Setup'!$U$17:$U$26, 0)), "")="", 'Intro &amp; Setup'!$BB$15, IFERROR(INDEX('Intro &amp; Setup'!$Y$17:$Y$26, MATCH($J4092, 'Intro &amp; Setup'!$U$17:$U$26, 0)), "")))</f>
        <v/>
      </c>
      <c r="AE4092" s="66" t="str">
        <f>IF($M4092="", "", IF(IFERROR(INDEX('Intro &amp; Setup'!$Y$17:$Y$26, MATCH($M4092, 'Intro &amp; Setup'!$U$17:$U$26, 0)), "")="", 'Intro &amp; Setup'!$BB$15, IFERROR(INDEX('Intro &amp; Setup'!$Y$17:$Y$26, MATCH($M4092, 'Intro &amp; Setup'!$U$17:$U$26, 0)), "")))</f>
        <v/>
      </c>
      <c r="AG4092" s="65" t="str">
        <f t="shared" si="1080"/>
        <v/>
      </c>
      <c r="AH4092" s="8" t="str">
        <f t="shared" si="1081"/>
        <v/>
      </c>
      <c r="AI4092" s="66" t="str">
        <f t="shared" si="1082"/>
        <v/>
      </c>
      <c r="AK4092" s="123" t="str">
        <f>IF(AC4092='Intro &amp; Setup'!$BB$14, $AO4092, "")</f>
        <v/>
      </c>
      <c r="AL4092" s="124" t="str">
        <f>IF(AD4092='Intro &amp; Setup'!$BB$14, $AO4092, "")</f>
        <v/>
      </c>
      <c r="AM4092" s="125" t="str">
        <f>IF(AE4092='Intro &amp; Setup'!$BB$14, $AO4092, "")</f>
        <v/>
      </c>
      <c r="AO4092" s="130" t="str">
        <f>IF(AND($B4092="", $C4092="", $D4092=""), "", IF($N4092="", 'Intro &amp; Setup'!$AB$33, $N4092))</f>
        <v/>
      </c>
      <c r="AQ4092" s="140">
        <f t="shared" si="1083"/>
        <v>0</v>
      </c>
      <c r="AR4092" s="145">
        <f t="shared" si="1084"/>
        <v>0</v>
      </c>
      <c r="AS4092" s="141">
        <f t="shared" si="1085"/>
        <v>0</v>
      </c>
      <c r="AU4092" s="149" t="str">
        <f t="shared" si="1086"/>
        <v/>
      </c>
      <c r="AV4092" s="155"/>
      <c r="AW4092" s="155"/>
      <c r="AX4092" s="155" t="str">
        <f t="shared" si="1087"/>
        <v/>
      </c>
      <c r="AY4092" s="155"/>
      <c r="AZ4092" s="155"/>
      <c r="BA4092" s="151" t="str">
        <f t="shared" si="1088"/>
        <v/>
      </c>
      <c r="BC4092" s="47" t="str">
        <f t="shared" si="1089"/>
        <v/>
      </c>
    </row>
    <row r="4093" spans="1:55" x14ac:dyDescent="0.25">
      <c r="A4093" s="4"/>
      <c r="B4093" s="167"/>
      <c r="C4093" s="168"/>
      <c r="D4093" s="169"/>
      <c r="E4093" s="170"/>
      <c r="F4093" s="171"/>
      <c r="G4093" s="172"/>
      <c r="H4093" s="173"/>
      <c r="I4093" s="171"/>
      <c r="J4093" s="172"/>
      <c r="K4093" s="170"/>
      <c r="L4093" s="171"/>
      <c r="M4093" s="172"/>
      <c r="N4093" s="174"/>
      <c r="O4093" s="4"/>
      <c r="P4093" s="49" t="str">
        <f t="shared" si="1073"/>
        <v/>
      </c>
      <c r="Q4093" s="4"/>
      <c r="S4093" s="22" t="str">
        <f t="shared" si="1074"/>
        <v/>
      </c>
      <c r="T4093" s="8" t="str">
        <f t="shared" si="1075"/>
        <v/>
      </c>
      <c r="U4093" s="23" t="str">
        <f t="shared" si="1076"/>
        <v/>
      </c>
      <c r="W4093" s="50"/>
      <c r="Y4093" s="65" t="str">
        <f t="shared" si="1077"/>
        <v/>
      </c>
      <c r="Z4093" s="8" t="str">
        <f t="shared" si="1078"/>
        <v/>
      </c>
      <c r="AA4093" s="66" t="str">
        <f t="shared" si="1079"/>
        <v/>
      </c>
      <c r="AC4093" s="65" t="str">
        <f>IF($G4093="", "", IF(IFERROR(INDEX('Intro &amp; Setup'!$Y$17:$Y$26, MATCH($G4093, 'Intro &amp; Setup'!$U$17:$U$26, 0)), "")="", 'Intro &amp; Setup'!$BB$15, IFERROR(INDEX('Intro &amp; Setup'!$Y$17:$Y$26, MATCH($G4093, 'Intro &amp; Setup'!$U$17:$U$26, 0)), "")))</f>
        <v/>
      </c>
      <c r="AD4093" s="8" t="str">
        <f>IF($J4093="", "", IF(IFERROR(INDEX('Intro &amp; Setup'!$Y$17:$Y$26, MATCH($J4093, 'Intro &amp; Setup'!$U$17:$U$26, 0)), "")="", 'Intro &amp; Setup'!$BB$15, IFERROR(INDEX('Intro &amp; Setup'!$Y$17:$Y$26, MATCH($J4093, 'Intro &amp; Setup'!$U$17:$U$26, 0)), "")))</f>
        <v/>
      </c>
      <c r="AE4093" s="66" t="str">
        <f>IF($M4093="", "", IF(IFERROR(INDEX('Intro &amp; Setup'!$Y$17:$Y$26, MATCH($M4093, 'Intro &amp; Setup'!$U$17:$U$26, 0)), "")="", 'Intro &amp; Setup'!$BB$15, IFERROR(INDEX('Intro &amp; Setup'!$Y$17:$Y$26, MATCH($M4093, 'Intro &amp; Setup'!$U$17:$U$26, 0)), "")))</f>
        <v/>
      </c>
      <c r="AG4093" s="65" t="str">
        <f t="shared" si="1080"/>
        <v/>
      </c>
      <c r="AH4093" s="8" t="str">
        <f t="shared" si="1081"/>
        <v/>
      </c>
      <c r="AI4093" s="66" t="str">
        <f t="shared" si="1082"/>
        <v/>
      </c>
      <c r="AK4093" s="123" t="str">
        <f>IF(AC4093='Intro &amp; Setup'!$BB$14, $AO4093, "")</f>
        <v/>
      </c>
      <c r="AL4093" s="124" t="str">
        <f>IF(AD4093='Intro &amp; Setup'!$BB$14, $AO4093, "")</f>
        <v/>
      </c>
      <c r="AM4093" s="125" t="str">
        <f>IF(AE4093='Intro &amp; Setup'!$BB$14, $AO4093, "")</f>
        <v/>
      </c>
      <c r="AO4093" s="130" t="str">
        <f>IF(AND($B4093="", $C4093="", $D4093=""), "", IF($N4093="", 'Intro &amp; Setup'!$AB$33, $N4093))</f>
        <v/>
      </c>
      <c r="AQ4093" s="140">
        <f t="shared" si="1083"/>
        <v>0</v>
      </c>
      <c r="AR4093" s="145">
        <f t="shared" si="1084"/>
        <v>0</v>
      </c>
      <c r="AS4093" s="141">
        <f t="shared" si="1085"/>
        <v>0</v>
      </c>
      <c r="AU4093" s="149" t="str">
        <f t="shared" si="1086"/>
        <v/>
      </c>
      <c r="AV4093" s="155"/>
      <c r="AW4093" s="155"/>
      <c r="AX4093" s="155" t="str">
        <f t="shared" si="1087"/>
        <v/>
      </c>
      <c r="AY4093" s="155"/>
      <c r="AZ4093" s="155"/>
      <c r="BA4093" s="151" t="str">
        <f t="shared" si="1088"/>
        <v/>
      </c>
      <c r="BC4093" s="47" t="str">
        <f t="shared" si="1089"/>
        <v/>
      </c>
    </row>
    <row r="4094" spans="1:55" x14ac:dyDescent="0.25">
      <c r="A4094" s="4"/>
      <c r="B4094" s="167"/>
      <c r="C4094" s="168"/>
      <c r="D4094" s="169"/>
      <c r="E4094" s="170"/>
      <c r="F4094" s="171"/>
      <c r="G4094" s="172"/>
      <c r="H4094" s="173"/>
      <c r="I4094" s="171"/>
      <c r="J4094" s="172"/>
      <c r="K4094" s="170"/>
      <c r="L4094" s="171"/>
      <c r="M4094" s="172"/>
      <c r="N4094" s="174"/>
      <c r="O4094" s="4"/>
      <c r="P4094" s="49" t="str">
        <f t="shared" si="1073"/>
        <v/>
      </c>
      <c r="Q4094" s="4"/>
      <c r="S4094" s="22" t="str">
        <f t="shared" si="1074"/>
        <v/>
      </c>
      <c r="T4094" s="8" t="str">
        <f t="shared" si="1075"/>
        <v/>
      </c>
      <c r="U4094" s="23" t="str">
        <f t="shared" si="1076"/>
        <v/>
      </c>
      <c r="W4094" s="50"/>
      <c r="Y4094" s="65" t="str">
        <f t="shared" si="1077"/>
        <v/>
      </c>
      <c r="Z4094" s="8" t="str">
        <f t="shared" si="1078"/>
        <v/>
      </c>
      <c r="AA4094" s="66" t="str">
        <f t="shared" si="1079"/>
        <v/>
      </c>
      <c r="AC4094" s="65" t="str">
        <f>IF($G4094="", "", IF(IFERROR(INDEX('Intro &amp; Setup'!$Y$17:$Y$26, MATCH($G4094, 'Intro &amp; Setup'!$U$17:$U$26, 0)), "")="", 'Intro &amp; Setup'!$BB$15, IFERROR(INDEX('Intro &amp; Setup'!$Y$17:$Y$26, MATCH($G4094, 'Intro &amp; Setup'!$U$17:$U$26, 0)), "")))</f>
        <v/>
      </c>
      <c r="AD4094" s="8" t="str">
        <f>IF($J4094="", "", IF(IFERROR(INDEX('Intro &amp; Setup'!$Y$17:$Y$26, MATCH($J4094, 'Intro &amp; Setup'!$U$17:$U$26, 0)), "")="", 'Intro &amp; Setup'!$BB$15, IFERROR(INDEX('Intro &amp; Setup'!$Y$17:$Y$26, MATCH($J4094, 'Intro &amp; Setup'!$U$17:$U$26, 0)), "")))</f>
        <v/>
      </c>
      <c r="AE4094" s="66" t="str">
        <f>IF($M4094="", "", IF(IFERROR(INDEX('Intro &amp; Setup'!$Y$17:$Y$26, MATCH($M4094, 'Intro &amp; Setup'!$U$17:$U$26, 0)), "")="", 'Intro &amp; Setup'!$BB$15, IFERROR(INDEX('Intro &amp; Setup'!$Y$17:$Y$26, MATCH($M4094, 'Intro &amp; Setup'!$U$17:$U$26, 0)), "")))</f>
        <v/>
      </c>
      <c r="AG4094" s="65" t="str">
        <f t="shared" si="1080"/>
        <v/>
      </c>
      <c r="AH4094" s="8" t="str">
        <f t="shared" si="1081"/>
        <v/>
      </c>
      <c r="AI4094" s="66" t="str">
        <f t="shared" si="1082"/>
        <v/>
      </c>
      <c r="AK4094" s="123" t="str">
        <f>IF(AC4094='Intro &amp; Setup'!$BB$14, $AO4094, "")</f>
        <v/>
      </c>
      <c r="AL4094" s="124" t="str">
        <f>IF(AD4094='Intro &amp; Setup'!$BB$14, $AO4094, "")</f>
        <v/>
      </c>
      <c r="AM4094" s="125" t="str">
        <f>IF(AE4094='Intro &amp; Setup'!$BB$14, $AO4094, "")</f>
        <v/>
      </c>
      <c r="AO4094" s="130" t="str">
        <f>IF(AND($B4094="", $C4094="", $D4094=""), "", IF($N4094="", 'Intro &amp; Setup'!$AB$33, $N4094))</f>
        <v/>
      </c>
      <c r="AQ4094" s="140">
        <f t="shared" si="1083"/>
        <v>0</v>
      </c>
      <c r="AR4094" s="145">
        <f t="shared" si="1084"/>
        <v>0</v>
      </c>
      <c r="AS4094" s="141">
        <f t="shared" si="1085"/>
        <v>0</v>
      </c>
      <c r="AU4094" s="149" t="str">
        <f t="shared" si="1086"/>
        <v/>
      </c>
      <c r="AV4094" s="155"/>
      <c r="AW4094" s="155"/>
      <c r="AX4094" s="155" t="str">
        <f t="shared" si="1087"/>
        <v/>
      </c>
      <c r="AY4094" s="155"/>
      <c r="AZ4094" s="155"/>
      <c r="BA4094" s="151" t="str">
        <f t="shared" si="1088"/>
        <v/>
      </c>
      <c r="BC4094" s="47" t="str">
        <f t="shared" si="1089"/>
        <v/>
      </c>
    </row>
    <row r="4095" spans="1:55" x14ac:dyDescent="0.25">
      <c r="A4095" s="4"/>
      <c r="B4095" s="167"/>
      <c r="C4095" s="168"/>
      <c r="D4095" s="169"/>
      <c r="E4095" s="170"/>
      <c r="F4095" s="171"/>
      <c r="G4095" s="172"/>
      <c r="H4095" s="173"/>
      <c r="I4095" s="171"/>
      <c r="J4095" s="172"/>
      <c r="K4095" s="170"/>
      <c r="L4095" s="171"/>
      <c r="M4095" s="172"/>
      <c r="N4095" s="174"/>
      <c r="O4095" s="4"/>
      <c r="P4095" s="49" t="str">
        <f t="shared" si="1073"/>
        <v/>
      </c>
      <c r="Q4095" s="4"/>
      <c r="S4095" s="22" t="str">
        <f t="shared" si="1074"/>
        <v/>
      </c>
      <c r="T4095" s="8" t="str">
        <f t="shared" si="1075"/>
        <v/>
      </c>
      <c r="U4095" s="23" t="str">
        <f t="shared" si="1076"/>
        <v/>
      </c>
      <c r="W4095" s="50"/>
      <c r="Y4095" s="65" t="str">
        <f t="shared" si="1077"/>
        <v/>
      </c>
      <c r="Z4095" s="8" t="str">
        <f t="shared" si="1078"/>
        <v/>
      </c>
      <c r="AA4095" s="66" t="str">
        <f t="shared" si="1079"/>
        <v/>
      </c>
      <c r="AC4095" s="65" t="str">
        <f>IF($G4095="", "", IF(IFERROR(INDEX('Intro &amp; Setup'!$Y$17:$Y$26, MATCH($G4095, 'Intro &amp; Setup'!$U$17:$U$26, 0)), "")="", 'Intro &amp; Setup'!$BB$15, IFERROR(INDEX('Intro &amp; Setup'!$Y$17:$Y$26, MATCH($G4095, 'Intro &amp; Setup'!$U$17:$U$26, 0)), "")))</f>
        <v/>
      </c>
      <c r="AD4095" s="8" t="str">
        <f>IF($J4095="", "", IF(IFERROR(INDEX('Intro &amp; Setup'!$Y$17:$Y$26, MATCH($J4095, 'Intro &amp; Setup'!$U$17:$U$26, 0)), "")="", 'Intro &amp; Setup'!$BB$15, IFERROR(INDEX('Intro &amp; Setup'!$Y$17:$Y$26, MATCH($J4095, 'Intro &amp; Setup'!$U$17:$U$26, 0)), "")))</f>
        <v/>
      </c>
      <c r="AE4095" s="66" t="str">
        <f>IF($M4095="", "", IF(IFERROR(INDEX('Intro &amp; Setup'!$Y$17:$Y$26, MATCH($M4095, 'Intro &amp; Setup'!$U$17:$U$26, 0)), "")="", 'Intro &amp; Setup'!$BB$15, IFERROR(INDEX('Intro &amp; Setup'!$Y$17:$Y$26, MATCH($M4095, 'Intro &amp; Setup'!$U$17:$U$26, 0)), "")))</f>
        <v/>
      </c>
      <c r="AG4095" s="65" t="str">
        <f t="shared" si="1080"/>
        <v/>
      </c>
      <c r="AH4095" s="8" t="str">
        <f t="shared" si="1081"/>
        <v/>
      </c>
      <c r="AI4095" s="66" t="str">
        <f t="shared" si="1082"/>
        <v/>
      </c>
      <c r="AK4095" s="123" t="str">
        <f>IF(AC4095='Intro &amp; Setup'!$BB$14, $AO4095, "")</f>
        <v/>
      </c>
      <c r="AL4095" s="124" t="str">
        <f>IF(AD4095='Intro &amp; Setup'!$BB$14, $AO4095, "")</f>
        <v/>
      </c>
      <c r="AM4095" s="125" t="str">
        <f>IF(AE4095='Intro &amp; Setup'!$BB$14, $AO4095, "")</f>
        <v/>
      </c>
      <c r="AO4095" s="130" t="str">
        <f>IF(AND($B4095="", $C4095="", $D4095=""), "", IF($N4095="", 'Intro &amp; Setup'!$AB$33, $N4095))</f>
        <v/>
      </c>
      <c r="AQ4095" s="140">
        <f t="shared" si="1083"/>
        <v>0</v>
      </c>
      <c r="AR4095" s="145">
        <f t="shared" si="1084"/>
        <v>0</v>
      </c>
      <c r="AS4095" s="141">
        <f t="shared" si="1085"/>
        <v>0</v>
      </c>
      <c r="AU4095" s="149" t="str">
        <f t="shared" si="1086"/>
        <v/>
      </c>
      <c r="AV4095" s="155"/>
      <c r="AW4095" s="155"/>
      <c r="AX4095" s="155" t="str">
        <f t="shared" si="1087"/>
        <v/>
      </c>
      <c r="AY4095" s="155"/>
      <c r="AZ4095" s="155"/>
      <c r="BA4095" s="151" t="str">
        <f t="shared" si="1088"/>
        <v/>
      </c>
      <c r="BC4095" s="47" t="str">
        <f t="shared" si="1089"/>
        <v/>
      </c>
    </row>
    <row r="4096" spans="1:55" x14ac:dyDescent="0.25">
      <c r="A4096" s="4"/>
      <c r="B4096" s="167"/>
      <c r="C4096" s="168"/>
      <c r="D4096" s="169"/>
      <c r="E4096" s="170"/>
      <c r="F4096" s="171"/>
      <c r="G4096" s="172"/>
      <c r="H4096" s="173"/>
      <c r="I4096" s="171"/>
      <c r="J4096" s="172"/>
      <c r="K4096" s="170"/>
      <c r="L4096" s="171"/>
      <c r="M4096" s="172"/>
      <c r="N4096" s="174"/>
      <c r="O4096" s="4"/>
      <c r="P4096" s="49" t="str">
        <f t="shared" si="1073"/>
        <v/>
      </c>
      <c r="Q4096" s="4"/>
      <c r="S4096" s="22" t="str">
        <f t="shared" si="1074"/>
        <v/>
      </c>
      <c r="T4096" s="8" t="str">
        <f t="shared" si="1075"/>
        <v/>
      </c>
      <c r="U4096" s="23" t="str">
        <f t="shared" si="1076"/>
        <v/>
      </c>
      <c r="W4096" s="50"/>
      <c r="Y4096" s="65" t="str">
        <f t="shared" si="1077"/>
        <v/>
      </c>
      <c r="Z4096" s="8" t="str">
        <f t="shared" si="1078"/>
        <v/>
      </c>
      <c r="AA4096" s="66" t="str">
        <f t="shared" si="1079"/>
        <v/>
      </c>
      <c r="AC4096" s="65" t="str">
        <f>IF($G4096="", "", IF(IFERROR(INDEX('Intro &amp; Setup'!$Y$17:$Y$26, MATCH($G4096, 'Intro &amp; Setup'!$U$17:$U$26, 0)), "")="", 'Intro &amp; Setup'!$BB$15, IFERROR(INDEX('Intro &amp; Setup'!$Y$17:$Y$26, MATCH($G4096, 'Intro &amp; Setup'!$U$17:$U$26, 0)), "")))</f>
        <v/>
      </c>
      <c r="AD4096" s="8" t="str">
        <f>IF($J4096="", "", IF(IFERROR(INDEX('Intro &amp; Setup'!$Y$17:$Y$26, MATCH($J4096, 'Intro &amp; Setup'!$U$17:$U$26, 0)), "")="", 'Intro &amp; Setup'!$BB$15, IFERROR(INDEX('Intro &amp; Setup'!$Y$17:$Y$26, MATCH($J4096, 'Intro &amp; Setup'!$U$17:$U$26, 0)), "")))</f>
        <v/>
      </c>
      <c r="AE4096" s="66" t="str">
        <f>IF($M4096="", "", IF(IFERROR(INDEX('Intro &amp; Setup'!$Y$17:$Y$26, MATCH($M4096, 'Intro &amp; Setup'!$U$17:$U$26, 0)), "")="", 'Intro &amp; Setup'!$BB$15, IFERROR(INDEX('Intro &amp; Setup'!$Y$17:$Y$26, MATCH($M4096, 'Intro &amp; Setup'!$U$17:$U$26, 0)), "")))</f>
        <v/>
      </c>
      <c r="AG4096" s="65" t="str">
        <f t="shared" si="1080"/>
        <v/>
      </c>
      <c r="AH4096" s="8" t="str">
        <f t="shared" si="1081"/>
        <v/>
      </c>
      <c r="AI4096" s="66" t="str">
        <f t="shared" si="1082"/>
        <v/>
      </c>
      <c r="AK4096" s="123" t="str">
        <f>IF(AC4096='Intro &amp; Setup'!$BB$14, $AO4096, "")</f>
        <v/>
      </c>
      <c r="AL4096" s="124" t="str">
        <f>IF(AD4096='Intro &amp; Setup'!$BB$14, $AO4096, "")</f>
        <v/>
      </c>
      <c r="AM4096" s="125" t="str">
        <f>IF(AE4096='Intro &amp; Setup'!$BB$14, $AO4096, "")</f>
        <v/>
      </c>
      <c r="AO4096" s="130" t="str">
        <f>IF(AND($B4096="", $C4096="", $D4096=""), "", IF($N4096="", 'Intro &amp; Setup'!$AB$33, $N4096))</f>
        <v/>
      </c>
      <c r="AQ4096" s="140">
        <f t="shared" si="1083"/>
        <v>0</v>
      </c>
      <c r="AR4096" s="145">
        <f t="shared" si="1084"/>
        <v>0</v>
      </c>
      <c r="AS4096" s="141">
        <f t="shared" si="1085"/>
        <v>0</v>
      </c>
      <c r="AU4096" s="149" t="str">
        <f t="shared" si="1086"/>
        <v/>
      </c>
      <c r="AV4096" s="155"/>
      <c r="AW4096" s="155"/>
      <c r="AX4096" s="155" t="str">
        <f t="shared" si="1087"/>
        <v/>
      </c>
      <c r="AY4096" s="155"/>
      <c r="AZ4096" s="155"/>
      <c r="BA4096" s="151" t="str">
        <f t="shared" si="1088"/>
        <v/>
      </c>
      <c r="BC4096" s="47" t="str">
        <f t="shared" si="1089"/>
        <v/>
      </c>
    </row>
    <row r="4097" spans="1:55" x14ac:dyDescent="0.25">
      <c r="A4097" s="4"/>
      <c r="B4097" s="167"/>
      <c r="C4097" s="168"/>
      <c r="D4097" s="169"/>
      <c r="E4097" s="170"/>
      <c r="F4097" s="171"/>
      <c r="G4097" s="172"/>
      <c r="H4097" s="173"/>
      <c r="I4097" s="171"/>
      <c r="J4097" s="172"/>
      <c r="K4097" s="170"/>
      <c r="L4097" s="171"/>
      <c r="M4097" s="172"/>
      <c r="N4097" s="174"/>
      <c r="O4097" s="4"/>
      <c r="P4097" s="49" t="str">
        <f t="shared" si="1073"/>
        <v/>
      </c>
      <c r="Q4097" s="4"/>
      <c r="S4097" s="22" t="str">
        <f t="shared" si="1074"/>
        <v/>
      </c>
      <c r="T4097" s="8" t="str">
        <f t="shared" si="1075"/>
        <v/>
      </c>
      <c r="U4097" s="23" t="str">
        <f t="shared" si="1076"/>
        <v/>
      </c>
      <c r="W4097" s="50"/>
      <c r="Y4097" s="65" t="str">
        <f t="shared" si="1077"/>
        <v/>
      </c>
      <c r="Z4097" s="8" t="str">
        <f t="shared" si="1078"/>
        <v/>
      </c>
      <c r="AA4097" s="66" t="str">
        <f t="shared" si="1079"/>
        <v/>
      </c>
      <c r="AC4097" s="65" t="str">
        <f>IF($G4097="", "", IF(IFERROR(INDEX('Intro &amp; Setup'!$Y$17:$Y$26, MATCH($G4097, 'Intro &amp; Setup'!$U$17:$U$26, 0)), "")="", 'Intro &amp; Setup'!$BB$15, IFERROR(INDEX('Intro &amp; Setup'!$Y$17:$Y$26, MATCH($G4097, 'Intro &amp; Setup'!$U$17:$U$26, 0)), "")))</f>
        <v/>
      </c>
      <c r="AD4097" s="8" t="str">
        <f>IF($J4097="", "", IF(IFERROR(INDEX('Intro &amp; Setup'!$Y$17:$Y$26, MATCH($J4097, 'Intro &amp; Setup'!$U$17:$U$26, 0)), "")="", 'Intro &amp; Setup'!$BB$15, IFERROR(INDEX('Intro &amp; Setup'!$Y$17:$Y$26, MATCH($J4097, 'Intro &amp; Setup'!$U$17:$U$26, 0)), "")))</f>
        <v/>
      </c>
      <c r="AE4097" s="66" t="str">
        <f>IF($M4097="", "", IF(IFERROR(INDEX('Intro &amp; Setup'!$Y$17:$Y$26, MATCH($M4097, 'Intro &amp; Setup'!$U$17:$U$26, 0)), "")="", 'Intro &amp; Setup'!$BB$15, IFERROR(INDEX('Intro &amp; Setup'!$Y$17:$Y$26, MATCH($M4097, 'Intro &amp; Setup'!$U$17:$U$26, 0)), "")))</f>
        <v/>
      </c>
      <c r="AG4097" s="65" t="str">
        <f t="shared" si="1080"/>
        <v/>
      </c>
      <c r="AH4097" s="8" t="str">
        <f t="shared" si="1081"/>
        <v/>
      </c>
      <c r="AI4097" s="66" t="str">
        <f t="shared" si="1082"/>
        <v/>
      </c>
      <c r="AK4097" s="123" t="str">
        <f>IF(AC4097='Intro &amp; Setup'!$BB$14, $AO4097, "")</f>
        <v/>
      </c>
      <c r="AL4097" s="124" t="str">
        <f>IF(AD4097='Intro &amp; Setup'!$BB$14, $AO4097, "")</f>
        <v/>
      </c>
      <c r="AM4097" s="125" t="str">
        <f>IF(AE4097='Intro &amp; Setup'!$BB$14, $AO4097, "")</f>
        <v/>
      </c>
      <c r="AO4097" s="130" t="str">
        <f>IF(AND($B4097="", $C4097="", $D4097=""), "", IF($N4097="", 'Intro &amp; Setup'!$AB$33, $N4097))</f>
        <v/>
      </c>
      <c r="AQ4097" s="140">
        <f t="shared" si="1083"/>
        <v>0</v>
      </c>
      <c r="AR4097" s="145">
        <f t="shared" si="1084"/>
        <v>0</v>
      </c>
      <c r="AS4097" s="141">
        <f t="shared" si="1085"/>
        <v>0</v>
      </c>
      <c r="AU4097" s="149" t="str">
        <f t="shared" si="1086"/>
        <v/>
      </c>
      <c r="AV4097" s="155"/>
      <c r="AW4097" s="155"/>
      <c r="AX4097" s="155" t="str">
        <f t="shared" si="1087"/>
        <v/>
      </c>
      <c r="AY4097" s="155"/>
      <c r="AZ4097" s="155"/>
      <c r="BA4097" s="151" t="str">
        <f t="shared" si="1088"/>
        <v/>
      </c>
      <c r="BC4097" s="47" t="str">
        <f t="shared" si="1089"/>
        <v/>
      </c>
    </row>
    <row r="4098" spans="1:55" x14ac:dyDescent="0.25">
      <c r="A4098" s="4"/>
      <c r="B4098" s="167"/>
      <c r="C4098" s="168"/>
      <c r="D4098" s="169"/>
      <c r="E4098" s="170"/>
      <c r="F4098" s="171"/>
      <c r="G4098" s="172"/>
      <c r="H4098" s="173"/>
      <c r="I4098" s="171"/>
      <c r="J4098" s="172"/>
      <c r="K4098" s="170"/>
      <c r="L4098" s="171"/>
      <c r="M4098" s="172"/>
      <c r="N4098" s="174"/>
      <c r="O4098" s="4"/>
      <c r="P4098" s="49" t="str">
        <f t="shared" si="1073"/>
        <v/>
      </c>
      <c r="Q4098" s="4"/>
      <c r="S4098" s="22" t="str">
        <f t="shared" si="1074"/>
        <v/>
      </c>
      <c r="T4098" s="8" t="str">
        <f t="shared" si="1075"/>
        <v/>
      </c>
      <c r="U4098" s="23" t="str">
        <f t="shared" si="1076"/>
        <v/>
      </c>
      <c r="W4098" s="50"/>
      <c r="Y4098" s="65" t="str">
        <f t="shared" si="1077"/>
        <v/>
      </c>
      <c r="Z4098" s="8" t="str">
        <f t="shared" si="1078"/>
        <v/>
      </c>
      <c r="AA4098" s="66" t="str">
        <f t="shared" si="1079"/>
        <v/>
      </c>
      <c r="AC4098" s="65" t="str">
        <f>IF($G4098="", "", IF(IFERROR(INDEX('Intro &amp; Setup'!$Y$17:$Y$26, MATCH($G4098, 'Intro &amp; Setup'!$U$17:$U$26, 0)), "")="", 'Intro &amp; Setup'!$BB$15, IFERROR(INDEX('Intro &amp; Setup'!$Y$17:$Y$26, MATCH($G4098, 'Intro &amp; Setup'!$U$17:$U$26, 0)), "")))</f>
        <v/>
      </c>
      <c r="AD4098" s="8" t="str">
        <f>IF($J4098="", "", IF(IFERROR(INDEX('Intro &amp; Setup'!$Y$17:$Y$26, MATCH($J4098, 'Intro &amp; Setup'!$U$17:$U$26, 0)), "")="", 'Intro &amp; Setup'!$BB$15, IFERROR(INDEX('Intro &amp; Setup'!$Y$17:$Y$26, MATCH($J4098, 'Intro &amp; Setup'!$U$17:$U$26, 0)), "")))</f>
        <v/>
      </c>
      <c r="AE4098" s="66" t="str">
        <f>IF($M4098="", "", IF(IFERROR(INDEX('Intro &amp; Setup'!$Y$17:$Y$26, MATCH($M4098, 'Intro &amp; Setup'!$U$17:$U$26, 0)), "")="", 'Intro &amp; Setup'!$BB$15, IFERROR(INDEX('Intro &amp; Setup'!$Y$17:$Y$26, MATCH($M4098, 'Intro &amp; Setup'!$U$17:$U$26, 0)), "")))</f>
        <v/>
      </c>
      <c r="AG4098" s="65" t="str">
        <f t="shared" si="1080"/>
        <v/>
      </c>
      <c r="AH4098" s="8" t="str">
        <f t="shared" si="1081"/>
        <v/>
      </c>
      <c r="AI4098" s="66" t="str">
        <f t="shared" si="1082"/>
        <v/>
      </c>
      <c r="AK4098" s="123" t="str">
        <f>IF(AC4098='Intro &amp; Setup'!$BB$14, $AO4098, "")</f>
        <v/>
      </c>
      <c r="AL4098" s="124" t="str">
        <f>IF(AD4098='Intro &amp; Setup'!$BB$14, $AO4098, "")</f>
        <v/>
      </c>
      <c r="AM4098" s="125" t="str">
        <f>IF(AE4098='Intro &amp; Setup'!$BB$14, $AO4098, "")</f>
        <v/>
      </c>
      <c r="AO4098" s="130" t="str">
        <f>IF(AND($B4098="", $C4098="", $D4098=""), "", IF($N4098="", 'Intro &amp; Setup'!$AB$33, $N4098))</f>
        <v/>
      </c>
      <c r="AQ4098" s="140">
        <f t="shared" si="1083"/>
        <v>0</v>
      </c>
      <c r="AR4098" s="145">
        <f t="shared" si="1084"/>
        <v>0</v>
      </c>
      <c r="AS4098" s="141">
        <f t="shared" si="1085"/>
        <v>0</v>
      </c>
      <c r="AU4098" s="149" t="str">
        <f t="shared" si="1086"/>
        <v/>
      </c>
      <c r="AV4098" s="155"/>
      <c r="AW4098" s="155"/>
      <c r="AX4098" s="155" t="str">
        <f t="shared" si="1087"/>
        <v/>
      </c>
      <c r="AY4098" s="155"/>
      <c r="AZ4098" s="155"/>
      <c r="BA4098" s="151" t="str">
        <f t="shared" si="1088"/>
        <v/>
      </c>
      <c r="BC4098" s="47" t="str">
        <f t="shared" si="1089"/>
        <v/>
      </c>
    </row>
    <row r="4099" spans="1:55" x14ac:dyDescent="0.25">
      <c r="A4099" s="4"/>
      <c r="B4099" s="167"/>
      <c r="C4099" s="168"/>
      <c r="D4099" s="169"/>
      <c r="E4099" s="170"/>
      <c r="F4099" s="171"/>
      <c r="G4099" s="172"/>
      <c r="H4099" s="173"/>
      <c r="I4099" s="171"/>
      <c r="J4099" s="172"/>
      <c r="K4099" s="170"/>
      <c r="L4099" s="171"/>
      <c r="M4099" s="172"/>
      <c r="N4099" s="174"/>
      <c r="O4099" s="4"/>
      <c r="P4099" s="49" t="str">
        <f t="shared" si="1073"/>
        <v/>
      </c>
      <c r="Q4099" s="4"/>
      <c r="S4099" s="22" t="str">
        <f t="shared" si="1074"/>
        <v/>
      </c>
      <c r="T4099" s="8" t="str">
        <f t="shared" si="1075"/>
        <v/>
      </c>
      <c r="U4099" s="23" t="str">
        <f t="shared" si="1076"/>
        <v/>
      </c>
      <c r="W4099" s="50"/>
      <c r="Y4099" s="65" t="str">
        <f t="shared" si="1077"/>
        <v/>
      </c>
      <c r="Z4099" s="8" t="str">
        <f t="shared" si="1078"/>
        <v/>
      </c>
      <c r="AA4099" s="66" t="str">
        <f t="shared" si="1079"/>
        <v/>
      </c>
      <c r="AC4099" s="65" t="str">
        <f>IF($G4099="", "", IF(IFERROR(INDEX('Intro &amp; Setup'!$Y$17:$Y$26, MATCH($G4099, 'Intro &amp; Setup'!$U$17:$U$26, 0)), "")="", 'Intro &amp; Setup'!$BB$15, IFERROR(INDEX('Intro &amp; Setup'!$Y$17:$Y$26, MATCH($G4099, 'Intro &amp; Setup'!$U$17:$U$26, 0)), "")))</f>
        <v/>
      </c>
      <c r="AD4099" s="8" t="str">
        <f>IF($J4099="", "", IF(IFERROR(INDEX('Intro &amp; Setup'!$Y$17:$Y$26, MATCH($J4099, 'Intro &amp; Setup'!$U$17:$U$26, 0)), "")="", 'Intro &amp; Setup'!$BB$15, IFERROR(INDEX('Intro &amp; Setup'!$Y$17:$Y$26, MATCH($J4099, 'Intro &amp; Setup'!$U$17:$U$26, 0)), "")))</f>
        <v/>
      </c>
      <c r="AE4099" s="66" t="str">
        <f>IF($M4099="", "", IF(IFERROR(INDEX('Intro &amp; Setup'!$Y$17:$Y$26, MATCH($M4099, 'Intro &amp; Setup'!$U$17:$U$26, 0)), "")="", 'Intro &amp; Setup'!$BB$15, IFERROR(INDEX('Intro &amp; Setup'!$Y$17:$Y$26, MATCH($M4099, 'Intro &amp; Setup'!$U$17:$U$26, 0)), "")))</f>
        <v/>
      </c>
      <c r="AG4099" s="65" t="str">
        <f t="shared" si="1080"/>
        <v/>
      </c>
      <c r="AH4099" s="8" t="str">
        <f t="shared" si="1081"/>
        <v/>
      </c>
      <c r="AI4099" s="66" t="str">
        <f t="shared" si="1082"/>
        <v/>
      </c>
      <c r="AK4099" s="123" t="str">
        <f>IF(AC4099='Intro &amp; Setup'!$BB$14, $AO4099, "")</f>
        <v/>
      </c>
      <c r="AL4099" s="124" t="str">
        <f>IF(AD4099='Intro &amp; Setup'!$BB$14, $AO4099, "")</f>
        <v/>
      </c>
      <c r="AM4099" s="125" t="str">
        <f>IF(AE4099='Intro &amp; Setup'!$BB$14, $AO4099, "")</f>
        <v/>
      </c>
      <c r="AO4099" s="130" t="str">
        <f>IF(AND($B4099="", $C4099="", $D4099=""), "", IF($N4099="", 'Intro &amp; Setup'!$AB$33, $N4099))</f>
        <v/>
      </c>
      <c r="AQ4099" s="140">
        <f t="shared" si="1083"/>
        <v>0</v>
      </c>
      <c r="AR4099" s="145">
        <f t="shared" si="1084"/>
        <v>0</v>
      </c>
      <c r="AS4099" s="141">
        <f t="shared" si="1085"/>
        <v>0</v>
      </c>
      <c r="AU4099" s="149" t="str">
        <f t="shared" si="1086"/>
        <v/>
      </c>
      <c r="AV4099" s="155"/>
      <c r="AW4099" s="155"/>
      <c r="AX4099" s="155" t="str">
        <f t="shared" si="1087"/>
        <v/>
      </c>
      <c r="AY4099" s="155"/>
      <c r="AZ4099" s="155"/>
      <c r="BA4099" s="151" t="str">
        <f t="shared" si="1088"/>
        <v/>
      </c>
      <c r="BC4099" s="47" t="str">
        <f t="shared" si="1089"/>
        <v/>
      </c>
    </row>
    <row r="4100" spans="1:55" x14ac:dyDescent="0.25">
      <c r="A4100" s="4"/>
      <c r="B4100" s="167"/>
      <c r="C4100" s="168"/>
      <c r="D4100" s="169"/>
      <c r="E4100" s="170"/>
      <c r="F4100" s="171"/>
      <c r="G4100" s="172"/>
      <c r="H4100" s="173"/>
      <c r="I4100" s="171"/>
      <c r="J4100" s="172"/>
      <c r="K4100" s="170"/>
      <c r="L4100" s="171"/>
      <c r="M4100" s="172"/>
      <c r="N4100" s="174"/>
      <c r="O4100" s="4"/>
      <c r="P4100" s="49" t="str">
        <f t="shared" si="1073"/>
        <v/>
      </c>
      <c r="Q4100" s="4"/>
      <c r="S4100" s="22" t="str">
        <f t="shared" si="1074"/>
        <v/>
      </c>
      <c r="T4100" s="8" t="str">
        <f t="shared" si="1075"/>
        <v/>
      </c>
      <c r="U4100" s="23" t="str">
        <f t="shared" si="1076"/>
        <v/>
      </c>
      <c r="W4100" s="50"/>
      <c r="Y4100" s="65" t="str">
        <f t="shared" si="1077"/>
        <v/>
      </c>
      <c r="Z4100" s="8" t="str">
        <f t="shared" si="1078"/>
        <v/>
      </c>
      <c r="AA4100" s="66" t="str">
        <f t="shared" si="1079"/>
        <v/>
      </c>
      <c r="AC4100" s="65" t="str">
        <f>IF($G4100="", "", IF(IFERROR(INDEX('Intro &amp; Setup'!$Y$17:$Y$26, MATCH($G4100, 'Intro &amp; Setup'!$U$17:$U$26, 0)), "")="", 'Intro &amp; Setup'!$BB$15, IFERROR(INDEX('Intro &amp; Setup'!$Y$17:$Y$26, MATCH($G4100, 'Intro &amp; Setup'!$U$17:$U$26, 0)), "")))</f>
        <v/>
      </c>
      <c r="AD4100" s="8" t="str">
        <f>IF($J4100="", "", IF(IFERROR(INDEX('Intro &amp; Setup'!$Y$17:$Y$26, MATCH($J4100, 'Intro &amp; Setup'!$U$17:$U$26, 0)), "")="", 'Intro &amp; Setup'!$BB$15, IFERROR(INDEX('Intro &amp; Setup'!$Y$17:$Y$26, MATCH($J4100, 'Intro &amp; Setup'!$U$17:$U$26, 0)), "")))</f>
        <v/>
      </c>
      <c r="AE4100" s="66" t="str">
        <f>IF($M4100="", "", IF(IFERROR(INDEX('Intro &amp; Setup'!$Y$17:$Y$26, MATCH($M4100, 'Intro &amp; Setup'!$U$17:$U$26, 0)), "")="", 'Intro &amp; Setup'!$BB$15, IFERROR(INDEX('Intro &amp; Setup'!$Y$17:$Y$26, MATCH($M4100, 'Intro &amp; Setup'!$U$17:$U$26, 0)), "")))</f>
        <v/>
      </c>
      <c r="AG4100" s="65" t="str">
        <f t="shared" si="1080"/>
        <v/>
      </c>
      <c r="AH4100" s="8" t="str">
        <f t="shared" si="1081"/>
        <v/>
      </c>
      <c r="AI4100" s="66" t="str">
        <f t="shared" si="1082"/>
        <v/>
      </c>
      <c r="AK4100" s="123" t="str">
        <f>IF(AC4100='Intro &amp; Setup'!$BB$14, $AO4100, "")</f>
        <v/>
      </c>
      <c r="AL4100" s="124" t="str">
        <f>IF(AD4100='Intro &amp; Setup'!$BB$14, $AO4100, "")</f>
        <v/>
      </c>
      <c r="AM4100" s="125" t="str">
        <f>IF(AE4100='Intro &amp; Setup'!$BB$14, $AO4100, "")</f>
        <v/>
      </c>
      <c r="AO4100" s="130" t="str">
        <f>IF(AND($B4100="", $C4100="", $D4100=""), "", IF($N4100="", 'Intro &amp; Setup'!$AB$33, $N4100))</f>
        <v/>
      </c>
      <c r="AQ4100" s="140">
        <f t="shared" si="1083"/>
        <v>0</v>
      </c>
      <c r="AR4100" s="145">
        <f t="shared" si="1084"/>
        <v>0</v>
      </c>
      <c r="AS4100" s="141">
        <f t="shared" si="1085"/>
        <v>0</v>
      </c>
      <c r="AU4100" s="149" t="str">
        <f t="shared" si="1086"/>
        <v/>
      </c>
      <c r="AV4100" s="155"/>
      <c r="AW4100" s="155"/>
      <c r="AX4100" s="155" t="str">
        <f t="shared" si="1087"/>
        <v/>
      </c>
      <c r="AY4100" s="155"/>
      <c r="AZ4100" s="155"/>
      <c r="BA4100" s="151" t="str">
        <f t="shared" si="1088"/>
        <v/>
      </c>
      <c r="BC4100" s="47" t="str">
        <f t="shared" si="1089"/>
        <v/>
      </c>
    </row>
    <row r="4101" spans="1:55" x14ac:dyDescent="0.25">
      <c r="A4101" s="4"/>
      <c r="B4101" s="167"/>
      <c r="C4101" s="168"/>
      <c r="D4101" s="169"/>
      <c r="E4101" s="170"/>
      <c r="F4101" s="171"/>
      <c r="G4101" s="172"/>
      <c r="H4101" s="173"/>
      <c r="I4101" s="171"/>
      <c r="J4101" s="172"/>
      <c r="K4101" s="170"/>
      <c r="L4101" s="171"/>
      <c r="M4101" s="172"/>
      <c r="N4101" s="174"/>
      <c r="O4101" s="4"/>
      <c r="P4101" s="49" t="str">
        <f t="shared" si="1073"/>
        <v/>
      </c>
      <c r="Q4101" s="4"/>
      <c r="S4101" s="22" t="str">
        <f t="shared" si="1074"/>
        <v/>
      </c>
      <c r="T4101" s="8" t="str">
        <f t="shared" si="1075"/>
        <v/>
      </c>
      <c r="U4101" s="23" t="str">
        <f t="shared" si="1076"/>
        <v/>
      </c>
      <c r="W4101" s="50"/>
      <c r="Y4101" s="65" t="str">
        <f t="shared" si="1077"/>
        <v/>
      </c>
      <c r="Z4101" s="8" t="str">
        <f t="shared" si="1078"/>
        <v/>
      </c>
      <c r="AA4101" s="66" t="str">
        <f t="shared" si="1079"/>
        <v/>
      </c>
      <c r="AC4101" s="65" t="str">
        <f>IF($G4101="", "", IF(IFERROR(INDEX('Intro &amp; Setup'!$Y$17:$Y$26, MATCH($G4101, 'Intro &amp; Setup'!$U$17:$U$26, 0)), "")="", 'Intro &amp; Setup'!$BB$15, IFERROR(INDEX('Intro &amp; Setup'!$Y$17:$Y$26, MATCH($G4101, 'Intro &amp; Setup'!$U$17:$U$26, 0)), "")))</f>
        <v/>
      </c>
      <c r="AD4101" s="8" t="str">
        <f>IF($J4101="", "", IF(IFERROR(INDEX('Intro &amp; Setup'!$Y$17:$Y$26, MATCH($J4101, 'Intro &amp; Setup'!$U$17:$U$26, 0)), "")="", 'Intro &amp; Setup'!$BB$15, IFERROR(INDEX('Intro &amp; Setup'!$Y$17:$Y$26, MATCH($J4101, 'Intro &amp; Setup'!$U$17:$U$26, 0)), "")))</f>
        <v/>
      </c>
      <c r="AE4101" s="66" t="str">
        <f>IF($M4101="", "", IF(IFERROR(INDEX('Intro &amp; Setup'!$Y$17:$Y$26, MATCH($M4101, 'Intro &amp; Setup'!$U$17:$U$26, 0)), "")="", 'Intro &amp; Setup'!$BB$15, IFERROR(INDEX('Intro &amp; Setup'!$Y$17:$Y$26, MATCH($M4101, 'Intro &amp; Setup'!$U$17:$U$26, 0)), "")))</f>
        <v/>
      </c>
      <c r="AG4101" s="65" t="str">
        <f t="shared" si="1080"/>
        <v/>
      </c>
      <c r="AH4101" s="8" t="str">
        <f t="shared" si="1081"/>
        <v/>
      </c>
      <c r="AI4101" s="66" t="str">
        <f t="shared" si="1082"/>
        <v/>
      </c>
      <c r="AK4101" s="123" t="str">
        <f>IF(AC4101='Intro &amp; Setup'!$BB$14, $AO4101, "")</f>
        <v/>
      </c>
      <c r="AL4101" s="124" t="str">
        <f>IF(AD4101='Intro &amp; Setup'!$BB$14, $AO4101, "")</f>
        <v/>
      </c>
      <c r="AM4101" s="125" t="str">
        <f>IF(AE4101='Intro &amp; Setup'!$BB$14, $AO4101, "")</f>
        <v/>
      </c>
      <c r="AO4101" s="130" t="str">
        <f>IF(AND($B4101="", $C4101="", $D4101=""), "", IF($N4101="", 'Intro &amp; Setup'!$AB$33, $N4101))</f>
        <v/>
      </c>
      <c r="AQ4101" s="140">
        <f t="shared" si="1083"/>
        <v>0</v>
      </c>
      <c r="AR4101" s="145">
        <f t="shared" si="1084"/>
        <v>0</v>
      </c>
      <c r="AS4101" s="141">
        <f t="shared" si="1085"/>
        <v>0</v>
      </c>
      <c r="AU4101" s="149" t="str">
        <f t="shared" si="1086"/>
        <v/>
      </c>
      <c r="AV4101" s="155"/>
      <c r="AW4101" s="155"/>
      <c r="AX4101" s="155" t="str">
        <f t="shared" si="1087"/>
        <v/>
      </c>
      <c r="AY4101" s="155"/>
      <c r="AZ4101" s="155"/>
      <c r="BA4101" s="151" t="str">
        <f t="shared" si="1088"/>
        <v/>
      </c>
      <c r="BC4101" s="47" t="str">
        <f t="shared" si="1089"/>
        <v/>
      </c>
    </row>
    <row r="4102" spans="1:55" x14ac:dyDescent="0.25">
      <c r="A4102" s="4"/>
      <c r="B4102" s="167"/>
      <c r="C4102" s="168"/>
      <c r="D4102" s="169"/>
      <c r="E4102" s="170"/>
      <c r="F4102" s="171"/>
      <c r="G4102" s="172"/>
      <c r="H4102" s="173"/>
      <c r="I4102" s="171"/>
      <c r="J4102" s="172"/>
      <c r="K4102" s="170"/>
      <c r="L4102" s="171"/>
      <c r="M4102" s="172"/>
      <c r="N4102" s="174"/>
      <c r="O4102" s="4"/>
      <c r="P4102" s="49" t="str">
        <f t="shared" si="1073"/>
        <v/>
      </c>
      <c r="Q4102" s="4"/>
      <c r="S4102" s="22" t="str">
        <f t="shared" si="1074"/>
        <v/>
      </c>
      <c r="T4102" s="8" t="str">
        <f t="shared" si="1075"/>
        <v/>
      </c>
      <c r="U4102" s="23" t="str">
        <f t="shared" si="1076"/>
        <v/>
      </c>
      <c r="W4102" s="50"/>
      <c r="Y4102" s="65" t="str">
        <f t="shared" si="1077"/>
        <v/>
      </c>
      <c r="Z4102" s="8" t="str">
        <f t="shared" si="1078"/>
        <v/>
      </c>
      <c r="AA4102" s="66" t="str">
        <f t="shared" si="1079"/>
        <v/>
      </c>
      <c r="AC4102" s="65" t="str">
        <f>IF($G4102="", "", IF(IFERROR(INDEX('Intro &amp; Setup'!$Y$17:$Y$26, MATCH($G4102, 'Intro &amp; Setup'!$U$17:$U$26, 0)), "")="", 'Intro &amp; Setup'!$BB$15, IFERROR(INDEX('Intro &amp; Setup'!$Y$17:$Y$26, MATCH($G4102, 'Intro &amp; Setup'!$U$17:$U$26, 0)), "")))</f>
        <v/>
      </c>
      <c r="AD4102" s="8" t="str">
        <f>IF($J4102="", "", IF(IFERROR(INDEX('Intro &amp; Setup'!$Y$17:$Y$26, MATCH($J4102, 'Intro &amp; Setup'!$U$17:$U$26, 0)), "")="", 'Intro &amp; Setup'!$BB$15, IFERROR(INDEX('Intro &amp; Setup'!$Y$17:$Y$26, MATCH($J4102, 'Intro &amp; Setup'!$U$17:$U$26, 0)), "")))</f>
        <v/>
      </c>
      <c r="AE4102" s="66" t="str">
        <f>IF($M4102="", "", IF(IFERROR(INDEX('Intro &amp; Setup'!$Y$17:$Y$26, MATCH($M4102, 'Intro &amp; Setup'!$U$17:$U$26, 0)), "")="", 'Intro &amp; Setup'!$BB$15, IFERROR(INDEX('Intro &amp; Setup'!$Y$17:$Y$26, MATCH($M4102, 'Intro &amp; Setup'!$U$17:$U$26, 0)), "")))</f>
        <v/>
      </c>
      <c r="AG4102" s="65" t="str">
        <f t="shared" si="1080"/>
        <v/>
      </c>
      <c r="AH4102" s="8" t="str">
        <f t="shared" si="1081"/>
        <v/>
      </c>
      <c r="AI4102" s="66" t="str">
        <f t="shared" si="1082"/>
        <v/>
      </c>
      <c r="AK4102" s="123" t="str">
        <f>IF(AC4102='Intro &amp; Setup'!$BB$14, $AO4102, "")</f>
        <v/>
      </c>
      <c r="AL4102" s="124" t="str">
        <f>IF(AD4102='Intro &amp; Setup'!$BB$14, $AO4102, "")</f>
        <v/>
      </c>
      <c r="AM4102" s="125" t="str">
        <f>IF(AE4102='Intro &amp; Setup'!$BB$14, $AO4102, "")</f>
        <v/>
      </c>
      <c r="AO4102" s="130" t="str">
        <f>IF(AND($B4102="", $C4102="", $D4102=""), "", IF($N4102="", 'Intro &amp; Setup'!$AB$33, $N4102))</f>
        <v/>
      </c>
      <c r="AQ4102" s="140">
        <f t="shared" si="1083"/>
        <v>0</v>
      </c>
      <c r="AR4102" s="145">
        <f t="shared" si="1084"/>
        <v>0</v>
      </c>
      <c r="AS4102" s="141">
        <f t="shared" si="1085"/>
        <v>0</v>
      </c>
      <c r="AU4102" s="149" t="str">
        <f t="shared" si="1086"/>
        <v/>
      </c>
      <c r="AV4102" s="155"/>
      <c r="AW4102" s="155"/>
      <c r="AX4102" s="155" t="str">
        <f t="shared" si="1087"/>
        <v/>
      </c>
      <c r="AY4102" s="155"/>
      <c r="AZ4102" s="155"/>
      <c r="BA4102" s="151" t="str">
        <f t="shared" si="1088"/>
        <v/>
      </c>
      <c r="BC4102" s="47" t="str">
        <f t="shared" si="1089"/>
        <v/>
      </c>
    </row>
    <row r="4103" spans="1:55" x14ac:dyDescent="0.25">
      <c r="A4103" s="4"/>
      <c r="B4103" s="167"/>
      <c r="C4103" s="168"/>
      <c r="D4103" s="169"/>
      <c r="E4103" s="170"/>
      <c r="F4103" s="171"/>
      <c r="G4103" s="172"/>
      <c r="H4103" s="173"/>
      <c r="I4103" s="171"/>
      <c r="J4103" s="172"/>
      <c r="K4103" s="170"/>
      <c r="L4103" s="171"/>
      <c r="M4103" s="172"/>
      <c r="N4103" s="174"/>
      <c r="O4103" s="4"/>
      <c r="P4103" s="49" t="str">
        <f t="shared" si="1073"/>
        <v/>
      </c>
      <c r="Q4103" s="4"/>
      <c r="S4103" s="22" t="str">
        <f t="shared" si="1074"/>
        <v/>
      </c>
      <c r="T4103" s="8" t="str">
        <f t="shared" si="1075"/>
        <v/>
      </c>
      <c r="U4103" s="23" t="str">
        <f t="shared" si="1076"/>
        <v/>
      </c>
      <c r="W4103" s="50"/>
      <c r="Y4103" s="65" t="str">
        <f t="shared" si="1077"/>
        <v/>
      </c>
      <c r="Z4103" s="8" t="str">
        <f t="shared" si="1078"/>
        <v/>
      </c>
      <c r="AA4103" s="66" t="str">
        <f t="shared" si="1079"/>
        <v/>
      </c>
      <c r="AC4103" s="65" t="str">
        <f>IF($G4103="", "", IF(IFERROR(INDEX('Intro &amp; Setup'!$Y$17:$Y$26, MATCH($G4103, 'Intro &amp; Setup'!$U$17:$U$26, 0)), "")="", 'Intro &amp; Setup'!$BB$15, IFERROR(INDEX('Intro &amp; Setup'!$Y$17:$Y$26, MATCH($G4103, 'Intro &amp; Setup'!$U$17:$U$26, 0)), "")))</f>
        <v/>
      </c>
      <c r="AD4103" s="8" t="str">
        <f>IF($J4103="", "", IF(IFERROR(INDEX('Intro &amp; Setup'!$Y$17:$Y$26, MATCH($J4103, 'Intro &amp; Setup'!$U$17:$U$26, 0)), "")="", 'Intro &amp; Setup'!$BB$15, IFERROR(INDEX('Intro &amp; Setup'!$Y$17:$Y$26, MATCH($J4103, 'Intro &amp; Setup'!$U$17:$U$26, 0)), "")))</f>
        <v/>
      </c>
      <c r="AE4103" s="66" t="str">
        <f>IF($M4103="", "", IF(IFERROR(INDEX('Intro &amp; Setup'!$Y$17:$Y$26, MATCH($M4103, 'Intro &amp; Setup'!$U$17:$U$26, 0)), "")="", 'Intro &amp; Setup'!$BB$15, IFERROR(INDEX('Intro &amp; Setup'!$Y$17:$Y$26, MATCH($M4103, 'Intro &amp; Setup'!$U$17:$U$26, 0)), "")))</f>
        <v/>
      </c>
      <c r="AG4103" s="65" t="str">
        <f t="shared" si="1080"/>
        <v/>
      </c>
      <c r="AH4103" s="8" t="str">
        <f t="shared" si="1081"/>
        <v/>
      </c>
      <c r="AI4103" s="66" t="str">
        <f t="shared" si="1082"/>
        <v/>
      </c>
      <c r="AK4103" s="123" t="str">
        <f>IF(AC4103='Intro &amp; Setup'!$BB$14, $AO4103, "")</f>
        <v/>
      </c>
      <c r="AL4103" s="124" t="str">
        <f>IF(AD4103='Intro &amp; Setup'!$BB$14, $AO4103, "")</f>
        <v/>
      </c>
      <c r="AM4103" s="125" t="str">
        <f>IF(AE4103='Intro &amp; Setup'!$BB$14, $AO4103, "")</f>
        <v/>
      </c>
      <c r="AO4103" s="130" t="str">
        <f>IF(AND($B4103="", $C4103="", $D4103=""), "", IF($N4103="", 'Intro &amp; Setup'!$AB$33, $N4103))</f>
        <v/>
      </c>
      <c r="AQ4103" s="140">
        <f t="shared" si="1083"/>
        <v>0</v>
      </c>
      <c r="AR4103" s="145">
        <f t="shared" si="1084"/>
        <v>0</v>
      </c>
      <c r="AS4103" s="141">
        <f t="shared" si="1085"/>
        <v>0</v>
      </c>
      <c r="AU4103" s="149" t="str">
        <f t="shared" si="1086"/>
        <v/>
      </c>
      <c r="AV4103" s="155"/>
      <c r="AW4103" s="155"/>
      <c r="AX4103" s="155" t="str">
        <f t="shared" si="1087"/>
        <v/>
      </c>
      <c r="AY4103" s="155"/>
      <c r="AZ4103" s="155"/>
      <c r="BA4103" s="151" t="str">
        <f t="shared" si="1088"/>
        <v/>
      </c>
      <c r="BC4103" s="47" t="str">
        <f t="shared" si="1089"/>
        <v/>
      </c>
    </row>
    <row r="4104" spans="1:55" x14ac:dyDescent="0.25">
      <c r="A4104" s="4"/>
      <c r="B4104" s="167"/>
      <c r="C4104" s="168"/>
      <c r="D4104" s="169"/>
      <c r="E4104" s="170"/>
      <c r="F4104" s="171"/>
      <c r="G4104" s="172"/>
      <c r="H4104" s="173"/>
      <c r="I4104" s="171"/>
      <c r="J4104" s="172"/>
      <c r="K4104" s="170"/>
      <c r="L4104" s="171"/>
      <c r="M4104" s="172"/>
      <c r="N4104" s="174"/>
      <c r="O4104" s="4"/>
      <c r="P4104" s="49" t="str">
        <f t="shared" si="1073"/>
        <v/>
      </c>
      <c r="Q4104" s="4"/>
      <c r="S4104" s="22" t="str">
        <f t="shared" si="1074"/>
        <v/>
      </c>
      <c r="T4104" s="8" t="str">
        <f t="shared" si="1075"/>
        <v/>
      </c>
      <c r="U4104" s="23" t="str">
        <f t="shared" si="1076"/>
        <v/>
      </c>
      <c r="W4104" s="50"/>
      <c r="Y4104" s="65" t="str">
        <f t="shared" si="1077"/>
        <v/>
      </c>
      <c r="Z4104" s="8" t="str">
        <f t="shared" si="1078"/>
        <v/>
      </c>
      <c r="AA4104" s="66" t="str">
        <f t="shared" si="1079"/>
        <v/>
      </c>
      <c r="AC4104" s="65" t="str">
        <f>IF($G4104="", "", IF(IFERROR(INDEX('Intro &amp; Setup'!$Y$17:$Y$26, MATCH($G4104, 'Intro &amp; Setup'!$U$17:$U$26, 0)), "")="", 'Intro &amp; Setup'!$BB$15, IFERROR(INDEX('Intro &amp; Setup'!$Y$17:$Y$26, MATCH($G4104, 'Intro &amp; Setup'!$U$17:$U$26, 0)), "")))</f>
        <v/>
      </c>
      <c r="AD4104" s="8" t="str">
        <f>IF($J4104="", "", IF(IFERROR(INDEX('Intro &amp; Setup'!$Y$17:$Y$26, MATCH($J4104, 'Intro &amp; Setup'!$U$17:$U$26, 0)), "")="", 'Intro &amp; Setup'!$BB$15, IFERROR(INDEX('Intro &amp; Setup'!$Y$17:$Y$26, MATCH($J4104, 'Intro &amp; Setup'!$U$17:$U$26, 0)), "")))</f>
        <v/>
      </c>
      <c r="AE4104" s="66" t="str">
        <f>IF($M4104="", "", IF(IFERROR(INDEX('Intro &amp; Setup'!$Y$17:$Y$26, MATCH($M4104, 'Intro &amp; Setup'!$U$17:$U$26, 0)), "")="", 'Intro &amp; Setup'!$BB$15, IFERROR(INDEX('Intro &amp; Setup'!$Y$17:$Y$26, MATCH($M4104, 'Intro &amp; Setup'!$U$17:$U$26, 0)), "")))</f>
        <v/>
      </c>
      <c r="AG4104" s="65" t="str">
        <f t="shared" si="1080"/>
        <v/>
      </c>
      <c r="AH4104" s="8" t="str">
        <f t="shared" si="1081"/>
        <v/>
      </c>
      <c r="AI4104" s="66" t="str">
        <f t="shared" si="1082"/>
        <v/>
      </c>
      <c r="AK4104" s="123" t="str">
        <f>IF(AC4104='Intro &amp; Setup'!$BB$14, $AO4104, "")</f>
        <v/>
      </c>
      <c r="AL4104" s="124" t="str">
        <f>IF(AD4104='Intro &amp; Setup'!$BB$14, $AO4104, "")</f>
        <v/>
      </c>
      <c r="AM4104" s="125" t="str">
        <f>IF(AE4104='Intro &amp; Setup'!$BB$14, $AO4104, "")</f>
        <v/>
      </c>
      <c r="AO4104" s="130" t="str">
        <f>IF(AND($B4104="", $C4104="", $D4104=""), "", IF($N4104="", 'Intro &amp; Setup'!$AB$33, $N4104))</f>
        <v/>
      </c>
      <c r="AQ4104" s="140">
        <f t="shared" si="1083"/>
        <v>0</v>
      </c>
      <c r="AR4104" s="145">
        <f t="shared" si="1084"/>
        <v>0</v>
      </c>
      <c r="AS4104" s="141">
        <f t="shared" si="1085"/>
        <v>0</v>
      </c>
      <c r="AU4104" s="149" t="str">
        <f t="shared" si="1086"/>
        <v/>
      </c>
      <c r="AV4104" s="155"/>
      <c r="AW4104" s="155"/>
      <c r="AX4104" s="155" t="str">
        <f t="shared" si="1087"/>
        <v/>
      </c>
      <c r="AY4104" s="155"/>
      <c r="AZ4104" s="155"/>
      <c r="BA4104" s="151" t="str">
        <f t="shared" si="1088"/>
        <v/>
      </c>
      <c r="BC4104" s="47" t="str">
        <f t="shared" si="1089"/>
        <v/>
      </c>
    </row>
    <row r="4105" spans="1:55" x14ac:dyDescent="0.25">
      <c r="A4105" s="4"/>
      <c r="B4105" s="167"/>
      <c r="C4105" s="168"/>
      <c r="D4105" s="169"/>
      <c r="E4105" s="170"/>
      <c r="F4105" s="171"/>
      <c r="G4105" s="172"/>
      <c r="H4105" s="173"/>
      <c r="I4105" s="171"/>
      <c r="J4105" s="172"/>
      <c r="K4105" s="170"/>
      <c r="L4105" s="171"/>
      <c r="M4105" s="172"/>
      <c r="N4105" s="174"/>
      <c r="O4105" s="4"/>
      <c r="P4105" s="49" t="str">
        <f t="shared" si="1073"/>
        <v/>
      </c>
      <c r="Q4105" s="4"/>
      <c r="S4105" s="22" t="str">
        <f t="shared" si="1074"/>
        <v/>
      </c>
      <c r="T4105" s="8" t="str">
        <f t="shared" si="1075"/>
        <v/>
      </c>
      <c r="U4105" s="23" t="str">
        <f t="shared" si="1076"/>
        <v/>
      </c>
      <c r="W4105" s="50"/>
      <c r="Y4105" s="65" t="str">
        <f t="shared" si="1077"/>
        <v/>
      </c>
      <c r="Z4105" s="8" t="str">
        <f t="shared" si="1078"/>
        <v/>
      </c>
      <c r="AA4105" s="66" t="str">
        <f t="shared" si="1079"/>
        <v/>
      </c>
      <c r="AC4105" s="65" t="str">
        <f>IF($G4105="", "", IF(IFERROR(INDEX('Intro &amp; Setup'!$Y$17:$Y$26, MATCH($G4105, 'Intro &amp; Setup'!$U$17:$U$26, 0)), "")="", 'Intro &amp; Setup'!$BB$15, IFERROR(INDEX('Intro &amp; Setup'!$Y$17:$Y$26, MATCH($G4105, 'Intro &amp; Setup'!$U$17:$U$26, 0)), "")))</f>
        <v/>
      </c>
      <c r="AD4105" s="8" t="str">
        <f>IF($J4105="", "", IF(IFERROR(INDEX('Intro &amp; Setup'!$Y$17:$Y$26, MATCH($J4105, 'Intro &amp; Setup'!$U$17:$U$26, 0)), "")="", 'Intro &amp; Setup'!$BB$15, IFERROR(INDEX('Intro &amp; Setup'!$Y$17:$Y$26, MATCH($J4105, 'Intro &amp; Setup'!$U$17:$U$26, 0)), "")))</f>
        <v/>
      </c>
      <c r="AE4105" s="66" t="str">
        <f>IF($M4105="", "", IF(IFERROR(INDEX('Intro &amp; Setup'!$Y$17:$Y$26, MATCH($M4105, 'Intro &amp; Setup'!$U$17:$U$26, 0)), "")="", 'Intro &amp; Setup'!$BB$15, IFERROR(INDEX('Intro &amp; Setup'!$Y$17:$Y$26, MATCH($M4105, 'Intro &amp; Setup'!$U$17:$U$26, 0)), "")))</f>
        <v/>
      </c>
      <c r="AG4105" s="65" t="str">
        <f t="shared" si="1080"/>
        <v/>
      </c>
      <c r="AH4105" s="8" t="str">
        <f t="shared" si="1081"/>
        <v/>
      </c>
      <c r="AI4105" s="66" t="str">
        <f t="shared" si="1082"/>
        <v/>
      </c>
      <c r="AK4105" s="123" t="str">
        <f>IF(AC4105='Intro &amp; Setup'!$BB$14, $AO4105, "")</f>
        <v/>
      </c>
      <c r="AL4105" s="124" t="str">
        <f>IF(AD4105='Intro &amp; Setup'!$BB$14, $AO4105, "")</f>
        <v/>
      </c>
      <c r="AM4105" s="125" t="str">
        <f>IF(AE4105='Intro &amp; Setup'!$BB$14, $AO4105, "")</f>
        <v/>
      </c>
      <c r="AO4105" s="130" t="str">
        <f>IF(AND($B4105="", $C4105="", $D4105=""), "", IF($N4105="", 'Intro &amp; Setup'!$AB$33, $N4105))</f>
        <v/>
      </c>
      <c r="AQ4105" s="140">
        <f t="shared" si="1083"/>
        <v>0</v>
      </c>
      <c r="AR4105" s="145">
        <f t="shared" si="1084"/>
        <v>0</v>
      </c>
      <c r="AS4105" s="141">
        <f t="shared" si="1085"/>
        <v>0</v>
      </c>
      <c r="AU4105" s="149" t="str">
        <f t="shared" si="1086"/>
        <v/>
      </c>
      <c r="AV4105" s="155"/>
      <c r="AW4105" s="155"/>
      <c r="AX4105" s="155" t="str">
        <f t="shared" si="1087"/>
        <v/>
      </c>
      <c r="AY4105" s="155"/>
      <c r="AZ4105" s="155"/>
      <c r="BA4105" s="151" t="str">
        <f t="shared" si="1088"/>
        <v/>
      </c>
      <c r="BC4105" s="47" t="str">
        <f t="shared" si="1089"/>
        <v/>
      </c>
    </row>
    <row r="4106" spans="1:55" x14ac:dyDescent="0.25">
      <c r="A4106" s="4"/>
      <c r="B4106" s="167"/>
      <c r="C4106" s="168"/>
      <c r="D4106" s="169"/>
      <c r="E4106" s="170"/>
      <c r="F4106" s="171"/>
      <c r="G4106" s="172"/>
      <c r="H4106" s="173"/>
      <c r="I4106" s="171"/>
      <c r="J4106" s="172"/>
      <c r="K4106" s="170"/>
      <c r="L4106" s="171"/>
      <c r="M4106" s="172"/>
      <c r="N4106" s="174"/>
      <c r="O4106" s="4"/>
      <c r="P4106" s="49" t="str">
        <f t="shared" si="1073"/>
        <v/>
      </c>
      <c r="Q4106" s="4"/>
      <c r="S4106" s="22" t="str">
        <f t="shared" si="1074"/>
        <v/>
      </c>
      <c r="T4106" s="8" t="str">
        <f t="shared" si="1075"/>
        <v/>
      </c>
      <c r="U4106" s="23" t="str">
        <f t="shared" si="1076"/>
        <v/>
      </c>
      <c r="W4106" s="50"/>
      <c r="Y4106" s="65" t="str">
        <f t="shared" si="1077"/>
        <v/>
      </c>
      <c r="Z4106" s="8" t="str">
        <f t="shared" si="1078"/>
        <v/>
      </c>
      <c r="AA4106" s="66" t="str">
        <f t="shared" si="1079"/>
        <v/>
      </c>
      <c r="AC4106" s="65" t="str">
        <f>IF($G4106="", "", IF(IFERROR(INDEX('Intro &amp; Setup'!$Y$17:$Y$26, MATCH($G4106, 'Intro &amp; Setup'!$U$17:$U$26, 0)), "")="", 'Intro &amp; Setup'!$BB$15, IFERROR(INDEX('Intro &amp; Setup'!$Y$17:$Y$26, MATCH($G4106, 'Intro &amp; Setup'!$U$17:$U$26, 0)), "")))</f>
        <v/>
      </c>
      <c r="AD4106" s="8" t="str">
        <f>IF($J4106="", "", IF(IFERROR(INDEX('Intro &amp; Setup'!$Y$17:$Y$26, MATCH($J4106, 'Intro &amp; Setup'!$U$17:$U$26, 0)), "")="", 'Intro &amp; Setup'!$BB$15, IFERROR(INDEX('Intro &amp; Setup'!$Y$17:$Y$26, MATCH($J4106, 'Intro &amp; Setup'!$U$17:$U$26, 0)), "")))</f>
        <v/>
      </c>
      <c r="AE4106" s="66" t="str">
        <f>IF($M4106="", "", IF(IFERROR(INDEX('Intro &amp; Setup'!$Y$17:$Y$26, MATCH($M4106, 'Intro &amp; Setup'!$U$17:$U$26, 0)), "")="", 'Intro &amp; Setup'!$BB$15, IFERROR(INDEX('Intro &amp; Setup'!$Y$17:$Y$26, MATCH($M4106, 'Intro &amp; Setup'!$U$17:$U$26, 0)), "")))</f>
        <v/>
      </c>
      <c r="AG4106" s="65" t="str">
        <f t="shared" si="1080"/>
        <v/>
      </c>
      <c r="AH4106" s="8" t="str">
        <f t="shared" si="1081"/>
        <v/>
      </c>
      <c r="AI4106" s="66" t="str">
        <f t="shared" si="1082"/>
        <v/>
      </c>
      <c r="AK4106" s="123" t="str">
        <f>IF(AC4106='Intro &amp; Setup'!$BB$14, $AO4106, "")</f>
        <v/>
      </c>
      <c r="AL4106" s="124" t="str">
        <f>IF(AD4106='Intro &amp; Setup'!$BB$14, $AO4106, "")</f>
        <v/>
      </c>
      <c r="AM4106" s="125" t="str">
        <f>IF(AE4106='Intro &amp; Setup'!$BB$14, $AO4106, "")</f>
        <v/>
      </c>
      <c r="AO4106" s="130" t="str">
        <f>IF(AND($B4106="", $C4106="", $D4106=""), "", IF($N4106="", 'Intro &amp; Setup'!$AB$33, $N4106))</f>
        <v/>
      </c>
      <c r="AQ4106" s="140">
        <f t="shared" si="1083"/>
        <v>0</v>
      </c>
      <c r="AR4106" s="145">
        <f t="shared" si="1084"/>
        <v>0</v>
      </c>
      <c r="AS4106" s="141">
        <f t="shared" si="1085"/>
        <v>0</v>
      </c>
      <c r="AU4106" s="149" t="str">
        <f t="shared" si="1086"/>
        <v/>
      </c>
      <c r="AV4106" s="155"/>
      <c r="AW4106" s="155"/>
      <c r="AX4106" s="155" t="str">
        <f t="shared" si="1087"/>
        <v/>
      </c>
      <c r="AY4106" s="155"/>
      <c r="AZ4106" s="155"/>
      <c r="BA4106" s="151" t="str">
        <f t="shared" si="1088"/>
        <v/>
      </c>
      <c r="BC4106" s="47" t="str">
        <f t="shared" si="1089"/>
        <v/>
      </c>
    </row>
    <row r="4107" spans="1:55" x14ac:dyDescent="0.25">
      <c r="A4107" s="4"/>
      <c r="B4107" s="167"/>
      <c r="C4107" s="168"/>
      <c r="D4107" s="169"/>
      <c r="E4107" s="170"/>
      <c r="F4107" s="171"/>
      <c r="G4107" s="172"/>
      <c r="H4107" s="173"/>
      <c r="I4107" s="171"/>
      <c r="J4107" s="172"/>
      <c r="K4107" s="170"/>
      <c r="L4107" s="171"/>
      <c r="M4107" s="172"/>
      <c r="N4107" s="174"/>
      <c r="O4107" s="4"/>
      <c r="P4107" s="49" t="str">
        <f t="shared" si="1073"/>
        <v/>
      </c>
      <c r="Q4107" s="4"/>
      <c r="S4107" s="22" t="str">
        <f t="shared" si="1074"/>
        <v/>
      </c>
      <c r="T4107" s="8" t="str">
        <f t="shared" si="1075"/>
        <v/>
      </c>
      <c r="U4107" s="23" t="str">
        <f t="shared" si="1076"/>
        <v/>
      </c>
      <c r="W4107" s="50"/>
      <c r="Y4107" s="65" t="str">
        <f t="shared" si="1077"/>
        <v/>
      </c>
      <c r="Z4107" s="8" t="str">
        <f t="shared" si="1078"/>
        <v/>
      </c>
      <c r="AA4107" s="66" t="str">
        <f t="shared" si="1079"/>
        <v/>
      </c>
      <c r="AC4107" s="65" t="str">
        <f>IF($G4107="", "", IF(IFERROR(INDEX('Intro &amp; Setup'!$Y$17:$Y$26, MATCH($G4107, 'Intro &amp; Setup'!$U$17:$U$26, 0)), "")="", 'Intro &amp; Setup'!$BB$15, IFERROR(INDEX('Intro &amp; Setup'!$Y$17:$Y$26, MATCH($G4107, 'Intro &amp; Setup'!$U$17:$U$26, 0)), "")))</f>
        <v/>
      </c>
      <c r="AD4107" s="8" t="str">
        <f>IF($J4107="", "", IF(IFERROR(INDEX('Intro &amp; Setup'!$Y$17:$Y$26, MATCH($J4107, 'Intro &amp; Setup'!$U$17:$U$26, 0)), "")="", 'Intro &amp; Setup'!$BB$15, IFERROR(INDEX('Intro &amp; Setup'!$Y$17:$Y$26, MATCH($J4107, 'Intro &amp; Setup'!$U$17:$U$26, 0)), "")))</f>
        <v/>
      </c>
      <c r="AE4107" s="66" t="str">
        <f>IF($M4107="", "", IF(IFERROR(INDEX('Intro &amp; Setup'!$Y$17:$Y$26, MATCH($M4107, 'Intro &amp; Setup'!$U$17:$U$26, 0)), "")="", 'Intro &amp; Setup'!$BB$15, IFERROR(INDEX('Intro &amp; Setup'!$Y$17:$Y$26, MATCH($M4107, 'Intro &amp; Setup'!$U$17:$U$26, 0)), "")))</f>
        <v/>
      </c>
      <c r="AG4107" s="65" t="str">
        <f t="shared" si="1080"/>
        <v/>
      </c>
      <c r="AH4107" s="8" t="str">
        <f t="shared" si="1081"/>
        <v/>
      </c>
      <c r="AI4107" s="66" t="str">
        <f t="shared" si="1082"/>
        <v/>
      </c>
      <c r="AK4107" s="123" t="str">
        <f>IF(AC4107='Intro &amp; Setup'!$BB$14, $AO4107, "")</f>
        <v/>
      </c>
      <c r="AL4107" s="124" t="str">
        <f>IF(AD4107='Intro &amp; Setup'!$BB$14, $AO4107, "")</f>
        <v/>
      </c>
      <c r="AM4107" s="125" t="str">
        <f>IF(AE4107='Intro &amp; Setup'!$BB$14, $AO4107, "")</f>
        <v/>
      </c>
      <c r="AO4107" s="130" t="str">
        <f>IF(AND($B4107="", $C4107="", $D4107=""), "", IF($N4107="", 'Intro &amp; Setup'!$AB$33, $N4107))</f>
        <v/>
      </c>
      <c r="AQ4107" s="140">
        <f t="shared" si="1083"/>
        <v>0</v>
      </c>
      <c r="AR4107" s="145">
        <f t="shared" si="1084"/>
        <v>0</v>
      </c>
      <c r="AS4107" s="141">
        <f t="shared" si="1085"/>
        <v>0</v>
      </c>
      <c r="AU4107" s="149" t="str">
        <f t="shared" si="1086"/>
        <v/>
      </c>
      <c r="AV4107" s="155"/>
      <c r="AW4107" s="155"/>
      <c r="AX4107" s="155" t="str">
        <f t="shared" si="1087"/>
        <v/>
      </c>
      <c r="AY4107" s="155"/>
      <c r="AZ4107" s="155"/>
      <c r="BA4107" s="151" t="str">
        <f t="shared" si="1088"/>
        <v/>
      </c>
      <c r="BC4107" s="47" t="str">
        <f t="shared" si="1089"/>
        <v/>
      </c>
    </row>
    <row r="4108" spans="1:55" x14ac:dyDescent="0.25">
      <c r="A4108" s="4"/>
      <c r="B4108" s="167"/>
      <c r="C4108" s="168"/>
      <c r="D4108" s="169"/>
      <c r="E4108" s="170"/>
      <c r="F4108" s="171"/>
      <c r="G4108" s="172"/>
      <c r="H4108" s="173"/>
      <c r="I4108" s="171"/>
      <c r="J4108" s="172"/>
      <c r="K4108" s="170"/>
      <c r="L4108" s="171"/>
      <c r="M4108" s="172"/>
      <c r="N4108" s="174"/>
      <c r="O4108" s="4"/>
      <c r="P4108" s="49" t="str">
        <f t="shared" ref="P4108:P4171" si="1090">IF(COUNTIF($AC4108:$AE4108, $AC$7)&gt;0, $AC$7, IF(COUNTIF($AC4108:$AE4108, $AC$8)&gt;0, $AC$8, ""))</f>
        <v/>
      </c>
      <c r="Q4108" s="4"/>
      <c r="S4108" s="22" t="str">
        <f t="shared" ref="S4108:S4171" si="1091">IF(B4108="", "", IF(COUNTIF(B$11:B$5010, B4108)&gt;1, "X", ""))</f>
        <v/>
      </c>
      <c r="T4108" s="8" t="str">
        <f t="shared" ref="T4108:T4171" si="1092">IF(C4108="", "", IF(COUNTIF(C$11:C$5010, C4108)&gt;1, "X", ""))</f>
        <v/>
      </c>
      <c r="U4108" s="23" t="str">
        <f t="shared" ref="U4108:U4171" si="1093">IF(D4108="", "", IF(COUNTIF(D$11:D$5010, D4108)&gt;1, "X", ""))</f>
        <v/>
      </c>
      <c r="W4108" s="50"/>
      <c r="Y4108" s="65" t="str">
        <f t="shared" ref="Y4108:Y4171" si="1094">IF($E4108="", "", TEXT($E4108, "ddd"))</f>
        <v/>
      </c>
      <c r="Z4108" s="8" t="str">
        <f t="shared" ref="Z4108:Z4171" si="1095">IF($H4108="", "", TEXT($H4108, "ddd"))</f>
        <v/>
      </c>
      <c r="AA4108" s="66" t="str">
        <f t="shared" ref="AA4108:AA4171" si="1096">IF($K4108="", "", TEXT($K4108, "ddd"))</f>
        <v/>
      </c>
      <c r="AC4108" s="65" t="str">
        <f>IF($G4108="", "", IF(IFERROR(INDEX('Intro &amp; Setup'!$Y$17:$Y$26, MATCH($G4108, 'Intro &amp; Setup'!$U$17:$U$26, 0)), "")="", 'Intro &amp; Setup'!$BB$15, IFERROR(INDEX('Intro &amp; Setup'!$Y$17:$Y$26, MATCH($G4108, 'Intro &amp; Setup'!$U$17:$U$26, 0)), "")))</f>
        <v/>
      </c>
      <c r="AD4108" s="8" t="str">
        <f>IF($J4108="", "", IF(IFERROR(INDEX('Intro &amp; Setup'!$Y$17:$Y$26, MATCH($J4108, 'Intro &amp; Setup'!$U$17:$U$26, 0)), "")="", 'Intro &amp; Setup'!$BB$15, IFERROR(INDEX('Intro &amp; Setup'!$Y$17:$Y$26, MATCH($J4108, 'Intro &amp; Setup'!$U$17:$U$26, 0)), "")))</f>
        <v/>
      </c>
      <c r="AE4108" s="66" t="str">
        <f>IF($M4108="", "", IF(IFERROR(INDEX('Intro &amp; Setup'!$Y$17:$Y$26, MATCH($M4108, 'Intro &amp; Setup'!$U$17:$U$26, 0)), "")="", 'Intro &amp; Setup'!$BB$15, IFERROR(INDEX('Intro &amp; Setup'!$Y$17:$Y$26, MATCH($M4108, 'Intro &amp; Setup'!$U$17:$U$26, 0)), "")))</f>
        <v/>
      </c>
      <c r="AG4108" s="65" t="str">
        <f t="shared" ref="AG4108:AG4171" si="1097">IF($F4108="", "", TEXT(ROUNDDOWN($F4108/(1/24),0)*(1/24), "hh:mm"))</f>
        <v/>
      </c>
      <c r="AH4108" s="8" t="str">
        <f t="shared" ref="AH4108:AH4171" si="1098">IF($I4108="", "", TEXT(ROUNDDOWN($I4108/(1/24),0)*(1/24), "hh:mm"))</f>
        <v/>
      </c>
      <c r="AI4108" s="66" t="str">
        <f t="shared" ref="AI4108:AI4171" si="1099">IF($L4108="", "", TEXT(ROUNDDOWN($L4108/(1/24),0)*(1/24), "hh:mm"))</f>
        <v/>
      </c>
      <c r="AK4108" s="123" t="str">
        <f>IF(AC4108='Intro &amp; Setup'!$BB$14, $AO4108, "")</f>
        <v/>
      </c>
      <c r="AL4108" s="124" t="str">
        <f>IF(AD4108='Intro &amp; Setup'!$BB$14, $AO4108, "")</f>
        <v/>
      </c>
      <c r="AM4108" s="125" t="str">
        <f>IF(AE4108='Intro &amp; Setup'!$BB$14, $AO4108, "")</f>
        <v/>
      </c>
      <c r="AO4108" s="130" t="str">
        <f>IF(AND($B4108="", $C4108="", $D4108=""), "", IF($N4108="", 'Intro &amp; Setup'!$AB$33, $N4108))</f>
        <v/>
      </c>
      <c r="AQ4108" s="140">
        <f t="shared" ref="AQ4108:AQ4171" si="1100">IF(OR(E4108="", F4108="", G4108=""), 0, 1)</f>
        <v>0</v>
      </c>
      <c r="AR4108" s="145">
        <f t="shared" ref="AR4108:AR4171" si="1101">+IF(OR(H4108="", I4108="", J4108=""), 0, 1)</f>
        <v>0</v>
      </c>
      <c r="AS4108" s="141">
        <f t="shared" ref="AS4108:AS4171" si="1102">IF(OR(K4108="", L4108="", M4108=""), 0, 1)</f>
        <v>0</v>
      </c>
      <c r="AU4108" s="149" t="str">
        <f t="shared" ref="AU4108:AU4171" si="1103">IF(G4108="", "", IF(COUNTIF($W$11:$W$20, G4108)=0, "X", ""))</f>
        <v/>
      </c>
      <c r="AV4108" s="155"/>
      <c r="AW4108" s="155"/>
      <c r="AX4108" s="155" t="str">
        <f t="shared" ref="AX4108:AX4171" si="1104">IF(J4108="", "", IF(COUNTIF($W$11:$W$20, J4108)=0, "X", ""))</f>
        <v/>
      </c>
      <c r="AY4108" s="155"/>
      <c r="AZ4108" s="155"/>
      <c r="BA4108" s="151" t="str">
        <f t="shared" ref="BA4108:BA4171" si="1105">IF(M4108="", "", IF(COUNTIF($W$11:$W$20, M4108)=0, "X", ""))</f>
        <v/>
      </c>
      <c r="BC4108" s="47" t="str">
        <f t="shared" ref="BC4108:BC4171" si="1106">IF($AC4108=$AC$7, 1, IF($AD4108=$AC$7, 2, IF($AE4108=$AC$7, 3, "")))</f>
        <v/>
      </c>
    </row>
    <row r="4109" spans="1:55" x14ac:dyDescent="0.25">
      <c r="A4109" s="4"/>
      <c r="B4109" s="167"/>
      <c r="C4109" s="168"/>
      <c r="D4109" s="169"/>
      <c r="E4109" s="170"/>
      <c r="F4109" s="171"/>
      <c r="G4109" s="172"/>
      <c r="H4109" s="173"/>
      <c r="I4109" s="171"/>
      <c r="J4109" s="172"/>
      <c r="K4109" s="170"/>
      <c r="L4109" s="171"/>
      <c r="M4109" s="172"/>
      <c r="N4109" s="174"/>
      <c r="O4109" s="4"/>
      <c r="P4109" s="49" t="str">
        <f t="shared" si="1090"/>
        <v/>
      </c>
      <c r="Q4109" s="4"/>
      <c r="S4109" s="22" t="str">
        <f t="shared" si="1091"/>
        <v/>
      </c>
      <c r="T4109" s="8" t="str">
        <f t="shared" si="1092"/>
        <v/>
      </c>
      <c r="U4109" s="23" t="str">
        <f t="shared" si="1093"/>
        <v/>
      </c>
      <c r="W4109" s="50"/>
      <c r="Y4109" s="65" t="str">
        <f t="shared" si="1094"/>
        <v/>
      </c>
      <c r="Z4109" s="8" t="str">
        <f t="shared" si="1095"/>
        <v/>
      </c>
      <c r="AA4109" s="66" t="str">
        <f t="shared" si="1096"/>
        <v/>
      </c>
      <c r="AC4109" s="65" t="str">
        <f>IF($G4109="", "", IF(IFERROR(INDEX('Intro &amp; Setup'!$Y$17:$Y$26, MATCH($G4109, 'Intro &amp; Setup'!$U$17:$U$26, 0)), "")="", 'Intro &amp; Setup'!$BB$15, IFERROR(INDEX('Intro &amp; Setup'!$Y$17:$Y$26, MATCH($G4109, 'Intro &amp; Setup'!$U$17:$U$26, 0)), "")))</f>
        <v/>
      </c>
      <c r="AD4109" s="8" t="str">
        <f>IF($J4109="", "", IF(IFERROR(INDEX('Intro &amp; Setup'!$Y$17:$Y$26, MATCH($J4109, 'Intro &amp; Setup'!$U$17:$U$26, 0)), "")="", 'Intro &amp; Setup'!$BB$15, IFERROR(INDEX('Intro &amp; Setup'!$Y$17:$Y$26, MATCH($J4109, 'Intro &amp; Setup'!$U$17:$U$26, 0)), "")))</f>
        <v/>
      </c>
      <c r="AE4109" s="66" t="str">
        <f>IF($M4109="", "", IF(IFERROR(INDEX('Intro &amp; Setup'!$Y$17:$Y$26, MATCH($M4109, 'Intro &amp; Setup'!$U$17:$U$26, 0)), "")="", 'Intro &amp; Setup'!$BB$15, IFERROR(INDEX('Intro &amp; Setup'!$Y$17:$Y$26, MATCH($M4109, 'Intro &amp; Setup'!$U$17:$U$26, 0)), "")))</f>
        <v/>
      </c>
      <c r="AG4109" s="65" t="str">
        <f t="shared" si="1097"/>
        <v/>
      </c>
      <c r="AH4109" s="8" t="str">
        <f t="shared" si="1098"/>
        <v/>
      </c>
      <c r="AI4109" s="66" t="str">
        <f t="shared" si="1099"/>
        <v/>
      </c>
      <c r="AK4109" s="123" t="str">
        <f>IF(AC4109='Intro &amp; Setup'!$BB$14, $AO4109, "")</f>
        <v/>
      </c>
      <c r="AL4109" s="124" t="str">
        <f>IF(AD4109='Intro &amp; Setup'!$BB$14, $AO4109, "")</f>
        <v/>
      </c>
      <c r="AM4109" s="125" t="str">
        <f>IF(AE4109='Intro &amp; Setup'!$BB$14, $AO4109, "")</f>
        <v/>
      </c>
      <c r="AO4109" s="130" t="str">
        <f>IF(AND($B4109="", $C4109="", $D4109=""), "", IF($N4109="", 'Intro &amp; Setup'!$AB$33, $N4109))</f>
        <v/>
      </c>
      <c r="AQ4109" s="140">
        <f t="shared" si="1100"/>
        <v>0</v>
      </c>
      <c r="AR4109" s="145">
        <f t="shared" si="1101"/>
        <v>0</v>
      </c>
      <c r="AS4109" s="141">
        <f t="shared" si="1102"/>
        <v>0</v>
      </c>
      <c r="AU4109" s="149" t="str">
        <f t="shared" si="1103"/>
        <v/>
      </c>
      <c r="AV4109" s="155"/>
      <c r="AW4109" s="155"/>
      <c r="AX4109" s="155" t="str">
        <f t="shared" si="1104"/>
        <v/>
      </c>
      <c r="AY4109" s="155"/>
      <c r="AZ4109" s="155"/>
      <c r="BA4109" s="151" t="str">
        <f t="shared" si="1105"/>
        <v/>
      </c>
      <c r="BC4109" s="47" t="str">
        <f t="shared" si="1106"/>
        <v/>
      </c>
    </row>
    <row r="4110" spans="1:55" x14ac:dyDescent="0.25">
      <c r="A4110" s="4"/>
      <c r="B4110" s="167"/>
      <c r="C4110" s="168"/>
      <c r="D4110" s="169"/>
      <c r="E4110" s="170"/>
      <c r="F4110" s="171"/>
      <c r="G4110" s="172"/>
      <c r="H4110" s="173"/>
      <c r="I4110" s="171"/>
      <c r="J4110" s="172"/>
      <c r="K4110" s="170"/>
      <c r="L4110" s="171"/>
      <c r="M4110" s="172"/>
      <c r="N4110" s="174"/>
      <c r="O4110" s="4"/>
      <c r="P4110" s="49" t="str">
        <f t="shared" si="1090"/>
        <v/>
      </c>
      <c r="Q4110" s="4"/>
      <c r="S4110" s="22" t="str">
        <f t="shared" si="1091"/>
        <v/>
      </c>
      <c r="T4110" s="8" t="str">
        <f t="shared" si="1092"/>
        <v/>
      </c>
      <c r="U4110" s="23" t="str">
        <f t="shared" si="1093"/>
        <v/>
      </c>
      <c r="W4110" s="50"/>
      <c r="Y4110" s="65" t="str">
        <f t="shared" si="1094"/>
        <v/>
      </c>
      <c r="Z4110" s="8" t="str">
        <f t="shared" si="1095"/>
        <v/>
      </c>
      <c r="AA4110" s="66" t="str">
        <f t="shared" si="1096"/>
        <v/>
      </c>
      <c r="AC4110" s="65" t="str">
        <f>IF($G4110="", "", IF(IFERROR(INDEX('Intro &amp; Setup'!$Y$17:$Y$26, MATCH($G4110, 'Intro &amp; Setup'!$U$17:$U$26, 0)), "")="", 'Intro &amp; Setup'!$BB$15, IFERROR(INDEX('Intro &amp; Setup'!$Y$17:$Y$26, MATCH($G4110, 'Intro &amp; Setup'!$U$17:$U$26, 0)), "")))</f>
        <v/>
      </c>
      <c r="AD4110" s="8" t="str">
        <f>IF($J4110="", "", IF(IFERROR(INDEX('Intro &amp; Setup'!$Y$17:$Y$26, MATCH($J4110, 'Intro &amp; Setup'!$U$17:$U$26, 0)), "")="", 'Intro &amp; Setup'!$BB$15, IFERROR(INDEX('Intro &amp; Setup'!$Y$17:$Y$26, MATCH($J4110, 'Intro &amp; Setup'!$U$17:$U$26, 0)), "")))</f>
        <v/>
      </c>
      <c r="AE4110" s="66" t="str">
        <f>IF($M4110="", "", IF(IFERROR(INDEX('Intro &amp; Setup'!$Y$17:$Y$26, MATCH($M4110, 'Intro &amp; Setup'!$U$17:$U$26, 0)), "")="", 'Intro &amp; Setup'!$BB$15, IFERROR(INDEX('Intro &amp; Setup'!$Y$17:$Y$26, MATCH($M4110, 'Intro &amp; Setup'!$U$17:$U$26, 0)), "")))</f>
        <v/>
      </c>
      <c r="AG4110" s="65" t="str">
        <f t="shared" si="1097"/>
        <v/>
      </c>
      <c r="AH4110" s="8" t="str">
        <f t="shared" si="1098"/>
        <v/>
      </c>
      <c r="AI4110" s="66" t="str">
        <f t="shared" si="1099"/>
        <v/>
      </c>
      <c r="AK4110" s="123" t="str">
        <f>IF(AC4110='Intro &amp; Setup'!$BB$14, $AO4110, "")</f>
        <v/>
      </c>
      <c r="AL4110" s="124" t="str">
        <f>IF(AD4110='Intro &amp; Setup'!$BB$14, $AO4110, "")</f>
        <v/>
      </c>
      <c r="AM4110" s="125" t="str">
        <f>IF(AE4110='Intro &amp; Setup'!$BB$14, $AO4110, "")</f>
        <v/>
      </c>
      <c r="AO4110" s="130" t="str">
        <f>IF(AND($B4110="", $C4110="", $D4110=""), "", IF($N4110="", 'Intro &amp; Setup'!$AB$33, $N4110))</f>
        <v/>
      </c>
      <c r="AQ4110" s="140">
        <f t="shared" si="1100"/>
        <v>0</v>
      </c>
      <c r="AR4110" s="145">
        <f t="shared" si="1101"/>
        <v>0</v>
      </c>
      <c r="AS4110" s="141">
        <f t="shared" si="1102"/>
        <v>0</v>
      </c>
      <c r="AU4110" s="149" t="str">
        <f t="shared" si="1103"/>
        <v/>
      </c>
      <c r="AV4110" s="155"/>
      <c r="AW4110" s="155"/>
      <c r="AX4110" s="155" t="str">
        <f t="shared" si="1104"/>
        <v/>
      </c>
      <c r="AY4110" s="155"/>
      <c r="AZ4110" s="155"/>
      <c r="BA4110" s="151" t="str">
        <f t="shared" si="1105"/>
        <v/>
      </c>
      <c r="BC4110" s="47" t="str">
        <f t="shared" si="1106"/>
        <v/>
      </c>
    </row>
    <row r="4111" spans="1:55" x14ac:dyDescent="0.25">
      <c r="A4111" s="4"/>
      <c r="B4111" s="167"/>
      <c r="C4111" s="168"/>
      <c r="D4111" s="169"/>
      <c r="E4111" s="170"/>
      <c r="F4111" s="171"/>
      <c r="G4111" s="172"/>
      <c r="H4111" s="173"/>
      <c r="I4111" s="171"/>
      <c r="J4111" s="172"/>
      <c r="K4111" s="170"/>
      <c r="L4111" s="171"/>
      <c r="M4111" s="172"/>
      <c r="N4111" s="174"/>
      <c r="O4111" s="4"/>
      <c r="P4111" s="49" t="str">
        <f t="shared" si="1090"/>
        <v/>
      </c>
      <c r="Q4111" s="4"/>
      <c r="S4111" s="22" t="str">
        <f t="shared" si="1091"/>
        <v/>
      </c>
      <c r="T4111" s="8" t="str">
        <f t="shared" si="1092"/>
        <v/>
      </c>
      <c r="U4111" s="23" t="str">
        <f t="shared" si="1093"/>
        <v/>
      </c>
      <c r="W4111" s="50"/>
      <c r="Y4111" s="65" t="str">
        <f t="shared" si="1094"/>
        <v/>
      </c>
      <c r="Z4111" s="8" t="str">
        <f t="shared" si="1095"/>
        <v/>
      </c>
      <c r="AA4111" s="66" t="str">
        <f t="shared" si="1096"/>
        <v/>
      </c>
      <c r="AC4111" s="65" t="str">
        <f>IF($G4111="", "", IF(IFERROR(INDEX('Intro &amp; Setup'!$Y$17:$Y$26, MATCH($G4111, 'Intro &amp; Setup'!$U$17:$U$26, 0)), "")="", 'Intro &amp; Setup'!$BB$15, IFERROR(INDEX('Intro &amp; Setup'!$Y$17:$Y$26, MATCH($G4111, 'Intro &amp; Setup'!$U$17:$U$26, 0)), "")))</f>
        <v/>
      </c>
      <c r="AD4111" s="8" t="str">
        <f>IF($J4111="", "", IF(IFERROR(INDEX('Intro &amp; Setup'!$Y$17:$Y$26, MATCH($J4111, 'Intro &amp; Setup'!$U$17:$U$26, 0)), "")="", 'Intro &amp; Setup'!$BB$15, IFERROR(INDEX('Intro &amp; Setup'!$Y$17:$Y$26, MATCH($J4111, 'Intro &amp; Setup'!$U$17:$U$26, 0)), "")))</f>
        <v/>
      </c>
      <c r="AE4111" s="66" t="str">
        <f>IF($M4111="", "", IF(IFERROR(INDEX('Intro &amp; Setup'!$Y$17:$Y$26, MATCH($M4111, 'Intro &amp; Setup'!$U$17:$U$26, 0)), "")="", 'Intro &amp; Setup'!$BB$15, IFERROR(INDEX('Intro &amp; Setup'!$Y$17:$Y$26, MATCH($M4111, 'Intro &amp; Setup'!$U$17:$U$26, 0)), "")))</f>
        <v/>
      </c>
      <c r="AG4111" s="65" t="str">
        <f t="shared" si="1097"/>
        <v/>
      </c>
      <c r="AH4111" s="8" t="str">
        <f t="shared" si="1098"/>
        <v/>
      </c>
      <c r="AI4111" s="66" t="str">
        <f t="shared" si="1099"/>
        <v/>
      </c>
      <c r="AK4111" s="123" t="str">
        <f>IF(AC4111='Intro &amp; Setup'!$BB$14, $AO4111, "")</f>
        <v/>
      </c>
      <c r="AL4111" s="124" t="str">
        <f>IF(AD4111='Intro &amp; Setup'!$BB$14, $AO4111, "")</f>
        <v/>
      </c>
      <c r="AM4111" s="125" t="str">
        <f>IF(AE4111='Intro &amp; Setup'!$BB$14, $AO4111, "")</f>
        <v/>
      </c>
      <c r="AO4111" s="130" t="str">
        <f>IF(AND($B4111="", $C4111="", $D4111=""), "", IF($N4111="", 'Intro &amp; Setup'!$AB$33, $N4111))</f>
        <v/>
      </c>
      <c r="AQ4111" s="140">
        <f t="shared" si="1100"/>
        <v>0</v>
      </c>
      <c r="AR4111" s="145">
        <f t="shared" si="1101"/>
        <v>0</v>
      </c>
      <c r="AS4111" s="141">
        <f t="shared" si="1102"/>
        <v>0</v>
      </c>
      <c r="AU4111" s="149" t="str">
        <f t="shared" si="1103"/>
        <v/>
      </c>
      <c r="AV4111" s="155"/>
      <c r="AW4111" s="155"/>
      <c r="AX4111" s="155" t="str">
        <f t="shared" si="1104"/>
        <v/>
      </c>
      <c r="AY4111" s="155"/>
      <c r="AZ4111" s="155"/>
      <c r="BA4111" s="151" t="str">
        <f t="shared" si="1105"/>
        <v/>
      </c>
      <c r="BC4111" s="47" t="str">
        <f t="shared" si="1106"/>
        <v/>
      </c>
    </row>
    <row r="4112" spans="1:55" x14ac:dyDescent="0.25">
      <c r="A4112" s="4"/>
      <c r="B4112" s="167"/>
      <c r="C4112" s="168"/>
      <c r="D4112" s="169"/>
      <c r="E4112" s="170"/>
      <c r="F4112" s="171"/>
      <c r="G4112" s="172"/>
      <c r="H4112" s="173"/>
      <c r="I4112" s="171"/>
      <c r="J4112" s="172"/>
      <c r="K4112" s="170"/>
      <c r="L4112" s="171"/>
      <c r="M4112" s="172"/>
      <c r="N4112" s="174"/>
      <c r="O4112" s="4"/>
      <c r="P4112" s="49" t="str">
        <f t="shared" si="1090"/>
        <v/>
      </c>
      <c r="Q4112" s="4"/>
      <c r="S4112" s="22" t="str">
        <f t="shared" si="1091"/>
        <v/>
      </c>
      <c r="T4112" s="8" t="str">
        <f t="shared" si="1092"/>
        <v/>
      </c>
      <c r="U4112" s="23" t="str">
        <f t="shared" si="1093"/>
        <v/>
      </c>
      <c r="W4112" s="50"/>
      <c r="Y4112" s="65" t="str">
        <f t="shared" si="1094"/>
        <v/>
      </c>
      <c r="Z4112" s="8" t="str">
        <f t="shared" si="1095"/>
        <v/>
      </c>
      <c r="AA4112" s="66" t="str">
        <f t="shared" si="1096"/>
        <v/>
      </c>
      <c r="AC4112" s="65" t="str">
        <f>IF($G4112="", "", IF(IFERROR(INDEX('Intro &amp; Setup'!$Y$17:$Y$26, MATCH($G4112, 'Intro &amp; Setup'!$U$17:$U$26, 0)), "")="", 'Intro &amp; Setup'!$BB$15, IFERROR(INDEX('Intro &amp; Setup'!$Y$17:$Y$26, MATCH($G4112, 'Intro &amp; Setup'!$U$17:$U$26, 0)), "")))</f>
        <v/>
      </c>
      <c r="AD4112" s="8" t="str">
        <f>IF($J4112="", "", IF(IFERROR(INDEX('Intro &amp; Setup'!$Y$17:$Y$26, MATCH($J4112, 'Intro &amp; Setup'!$U$17:$U$26, 0)), "")="", 'Intro &amp; Setup'!$BB$15, IFERROR(INDEX('Intro &amp; Setup'!$Y$17:$Y$26, MATCH($J4112, 'Intro &amp; Setup'!$U$17:$U$26, 0)), "")))</f>
        <v/>
      </c>
      <c r="AE4112" s="66" t="str">
        <f>IF($M4112="", "", IF(IFERROR(INDEX('Intro &amp; Setup'!$Y$17:$Y$26, MATCH($M4112, 'Intro &amp; Setup'!$U$17:$U$26, 0)), "")="", 'Intro &amp; Setup'!$BB$15, IFERROR(INDEX('Intro &amp; Setup'!$Y$17:$Y$26, MATCH($M4112, 'Intro &amp; Setup'!$U$17:$U$26, 0)), "")))</f>
        <v/>
      </c>
      <c r="AG4112" s="65" t="str">
        <f t="shared" si="1097"/>
        <v/>
      </c>
      <c r="AH4112" s="8" t="str">
        <f t="shared" si="1098"/>
        <v/>
      </c>
      <c r="AI4112" s="66" t="str">
        <f t="shared" si="1099"/>
        <v/>
      </c>
      <c r="AK4112" s="123" t="str">
        <f>IF(AC4112='Intro &amp; Setup'!$BB$14, $AO4112, "")</f>
        <v/>
      </c>
      <c r="AL4112" s="124" t="str">
        <f>IF(AD4112='Intro &amp; Setup'!$BB$14, $AO4112, "")</f>
        <v/>
      </c>
      <c r="AM4112" s="125" t="str">
        <f>IF(AE4112='Intro &amp; Setup'!$BB$14, $AO4112, "")</f>
        <v/>
      </c>
      <c r="AO4112" s="130" t="str">
        <f>IF(AND($B4112="", $C4112="", $D4112=""), "", IF($N4112="", 'Intro &amp; Setup'!$AB$33, $N4112))</f>
        <v/>
      </c>
      <c r="AQ4112" s="140">
        <f t="shared" si="1100"/>
        <v>0</v>
      </c>
      <c r="AR4112" s="145">
        <f t="shared" si="1101"/>
        <v>0</v>
      </c>
      <c r="AS4112" s="141">
        <f t="shared" si="1102"/>
        <v>0</v>
      </c>
      <c r="AU4112" s="149" t="str">
        <f t="shared" si="1103"/>
        <v/>
      </c>
      <c r="AV4112" s="155"/>
      <c r="AW4112" s="155"/>
      <c r="AX4112" s="155" t="str">
        <f t="shared" si="1104"/>
        <v/>
      </c>
      <c r="AY4112" s="155"/>
      <c r="AZ4112" s="155"/>
      <c r="BA4112" s="151" t="str">
        <f t="shared" si="1105"/>
        <v/>
      </c>
      <c r="BC4112" s="47" t="str">
        <f t="shared" si="1106"/>
        <v/>
      </c>
    </row>
    <row r="4113" spans="1:55" x14ac:dyDescent="0.25">
      <c r="A4113" s="4"/>
      <c r="B4113" s="167"/>
      <c r="C4113" s="168"/>
      <c r="D4113" s="169"/>
      <c r="E4113" s="170"/>
      <c r="F4113" s="171"/>
      <c r="G4113" s="172"/>
      <c r="H4113" s="173"/>
      <c r="I4113" s="171"/>
      <c r="J4113" s="172"/>
      <c r="K4113" s="170"/>
      <c r="L4113" s="171"/>
      <c r="M4113" s="172"/>
      <c r="N4113" s="174"/>
      <c r="O4113" s="4"/>
      <c r="P4113" s="49" t="str">
        <f t="shared" si="1090"/>
        <v/>
      </c>
      <c r="Q4113" s="4"/>
      <c r="S4113" s="22" t="str">
        <f t="shared" si="1091"/>
        <v/>
      </c>
      <c r="T4113" s="8" t="str">
        <f t="shared" si="1092"/>
        <v/>
      </c>
      <c r="U4113" s="23" t="str">
        <f t="shared" si="1093"/>
        <v/>
      </c>
      <c r="W4113" s="50"/>
      <c r="Y4113" s="65" t="str">
        <f t="shared" si="1094"/>
        <v/>
      </c>
      <c r="Z4113" s="8" t="str">
        <f t="shared" si="1095"/>
        <v/>
      </c>
      <c r="AA4113" s="66" t="str">
        <f t="shared" si="1096"/>
        <v/>
      </c>
      <c r="AC4113" s="65" t="str">
        <f>IF($G4113="", "", IF(IFERROR(INDEX('Intro &amp; Setup'!$Y$17:$Y$26, MATCH($G4113, 'Intro &amp; Setup'!$U$17:$U$26, 0)), "")="", 'Intro &amp; Setup'!$BB$15, IFERROR(INDEX('Intro &amp; Setup'!$Y$17:$Y$26, MATCH($G4113, 'Intro &amp; Setup'!$U$17:$U$26, 0)), "")))</f>
        <v/>
      </c>
      <c r="AD4113" s="8" t="str">
        <f>IF($J4113="", "", IF(IFERROR(INDEX('Intro &amp; Setup'!$Y$17:$Y$26, MATCH($J4113, 'Intro &amp; Setup'!$U$17:$U$26, 0)), "")="", 'Intro &amp; Setup'!$BB$15, IFERROR(INDEX('Intro &amp; Setup'!$Y$17:$Y$26, MATCH($J4113, 'Intro &amp; Setup'!$U$17:$U$26, 0)), "")))</f>
        <v/>
      </c>
      <c r="AE4113" s="66" t="str">
        <f>IF($M4113="", "", IF(IFERROR(INDEX('Intro &amp; Setup'!$Y$17:$Y$26, MATCH($M4113, 'Intro &amp; Setup'!$U$17:$U$26, 0)), "")="", 'Intro &amp; Setup'!$BB$15, IFERROR(INDEX('Intro &amp; Setup'!$Y$17:$Y$26, MATCH($M4113, 'Intro &amp; Setup'!$U$17:$U$26, 0)), "")))</f>
        <v/>
      </c>
      <c r="AG4113" s="65" t="str">
        <f t="shared" si="1097"/>
        <v/>
      </c>
      <c r="AH4113" s="8" t="str">
        <f t="shared" si="1098"/>
        <v/>
      </c>
      <c r="AI4113" s="66" t="str">
        <f t="shared" si="1099"/>
        <v/>
      </c>
      <c r="AK4113" s="123" t="str">
        <f>IF(AC4113='Intro &amp; Setup'!$BB$14, $AO4113, "")</f>
        <v/>
      </c>
      <c r="AL4113" s="124" t="str">
        <f>IF(AD4113='Intro &amp; Setup'!$BB$14, $AO4113, "")</f>
        <v/>
      </c>
      <c r="AM4113" s="125" t="str">
        <f>IF(AE4113='Intro &amp; Setup'!$BB$14, $AO4113, "")</f>
        <v/>
      </c>
      <c r="AO4113" s="130" t="str">
        <f>IF(AND($B4113="", $C4113="", $D4113=""), "", IF($N4113="", 'Intro &amp; Setup'!$AB$33, $N4113))</f>
        <v/>
      </c>
      <c r="AQ4113" s="140">
        <f t="shared" si="1100"/>
        <v>0</v>
      </c>
      <c r="AR4113" s="145">
        <f t="shared" si="1101"/>
        <v>0</v>
      </c>
      <c r="AS4113" s="141">
        <f t="shared" si="1102"/>
        <v>0</v>
      </c>
      <c r="AU4113" s="149" t="str">
        <f t="shared" si="1103"/>
        <v/>
      </c>
      <c r="AV4113" s="155"/>
      <c r="AW4113" s="155"/>
      <c r="AX4113" s="155" t="str">
        <f t="shared" si="1104"/>
        <v/>
      </c>
      <c r="AY4113" s="155"/>
      <c r="AZ4113" s="155"/>
      <c r="BA4113" s="151" t="str">
        <f t="shared" si="1105"/>
        <v/>
      </c>
      <c r="BC4113" s="47" t="str">
        <f t="shared" si="1106"/>
        <v/>
      </c>
    </row>
    <row r="4114" spans="1:55" x14ac:dyDescent="0.25">
      <c r="A4114" s="4"/>
      <c r="B4114" s="167"/>
      <c r="C4114" s="168"/>
      <c r="D4114" s="169"/>
      <c r="E4114" s="170"/>
      <c r="F4114" s="171"/>
      <c r="G4114" s="172"/>
      <c r="H4114" s="173"/>
      <c r="I4114" s="171"/>
      <c r="J4114" s="172"/>
      <c r="K4114" s="170"/>
      <c r="L4114" s="171"/>
      <c r="M4114" s="172"/>
      <c r="N4114" s="174"/>
      <c r="O4114" s="4"/>
      <c r="P4114" s="49" t="str">
        <f t="shared" si="1090"/>
        <v/>
      </c>
      <c r="Q4114" s="4"/>
      <c r="S4114" s="22" t="str">
        <f t="shared" si="1091"/>
        <v/>
      </c>
      <c r="T4114" s="8" t="str">
        <f t="shared" si="1092"/>
        <v/>
      </c>
      <c r="U4114" s="23" t="str">
        <f t="shared" si="1093"/>
        <v/>
      </c>
      <c r="W4114" s="50"/>
      <c r="Y4114" s="65" t="str">
        <f t="shared" si="1094"/>
        <v/>
      </c>
      <c r="Z4114" s="8" t="str">
        <f t="shared" si="1095"/>
        <v/>
      </c>
      <c r="AA4114" s="66" t="str">
        <f t="shared" si="1096"/>
        <v/>
      </c>
      <c r="AC4114" s="65" t="str">
        <f>IF($G4114="", "", IF(IFERROR(INDEX('Intro &amp; Setup'!$Y$17:$Y$26, MATCH($G4114, 'Intro &amp; Setup'!$U$17:$U$26, 0)), "")="", 'Intro &amp; Setup'!$BB$15, IFERROR(INDEX('Intro &amp; Setup'!$Y$17:$Y$26, MATCH($G4114, 'Intro &amp; Setup'!$U$17:$U$26, 0)), "")))</f>
        <v/>
      </c>
      <c r="AD4114" s="8" t="str">
        <f>IF($J4114="", "", IF(IFERROR(INDEX('Intro &amp; Setup'!$Y$17:$Y$26, MATCH($J4114, 'Intro &amp; Setup'!$U$17:$U$26, 0)), "")="", 'Intro &amp; Setup'!$BB$15, IFERROR(INDEX('Intro &amp; Setup'!$Y$17:$Y$26, MATCH($J4114, 'Intro &amp; Setup'!$U$17:$U$26, 0)), "")))</f>
        <v/>
      </c>
      <c r="AE4114" s="66" t="str">
        <f>IF($M4114="", "", IF(IFERROR(INDEX('Intro &amp; Setup'!$Y$17:$Y$26, MATCH($M4114, 'Intro &amp; Setup'!$U$17:$U$26, 0)), "")="", 'Intro &amp; Setup'!$BB$15, IFERROR(INDEX('Intro &amp; Setup'!$Y$17:$Y$26, MATCH($M4114, 'Intro &amp; Setup'!$U$17:$U$26, 0)), "")))</f>
        <v/>
      </c>
      <c r="AG4114" s="65" t="str">
        <f t="shared" si="1097"/>
        <v/>
      </c>
      <c r="AH4114" s="8" t="str">
        <f t="shared" si="1098"/>
        <v/>
      </c>
      <c r="AI4114" s="66" t="str">
        <f t="shared" si="1099"/>
        <v/>
      </c>
      <c r="AK4114" s="123" t="str">
        <f>IF(AC4114='Intro &amp; Setup'!$BB$14, $AO4114, "")</f>
        <v/>
      </c>
      <c r="AL4114" s="124" t="str">
        <f>IF(AD4114='Intro &amp; Setup'!$BB$14, $AO4114, "")</f>
        <v/>
      </c>
      <c r="AM4114" s="125" t="str">
        <f>IF(AE4114='Intro &amp; Setup'!$BB$14, $AO4114, "")</f>
        <v/>
      </c>
      <c r="AO4114" s="130" t="str">
        <f>IF(AND($B4114="", $C4114="", $D4114=""), "", IF($N4114="", 'Intro &amp; Setup'!$AB$33, $N4114))</f>
        <v/>
      </c>
      <c r="AQ4114" s="140">
        <f t="shared" si="1100"/>
        <v>0</v>
      </c>
      <c r="AR4114" s="145">
        <f t="shared" si="1101"/>
        <v>0</v>
      </c>
      <c r="AS4114" s="141">
        <f t="shared" si="1102"/>
        <v>0</v>
      </c>
      <c r="AU4114" s="149" t="str">
        <f t="shared" si="1103"/>
        <v/>
      </c>
      <c r="AV4114" s="155"/>
      <c r="AW4114" s="155"/>
      <c r="AX4114" s="155" t="str">
        <f t="shared" si="1104"/>
        <v/>
      </c>
      <c r="AY4114" s="155"/>
      <c r="AZ4114" s="155"/>
      <c r="BA4114" s="151" t="str">
        <f t="shared" si="1105"/>
        <v/>
      </c>
      <c r="BC4114" s="47" t="str">
        <f t="shared" si="1106"/>
        <v/>
      </c>
    </row>
    <row r="4115" spans="1:55" x14ac:dyDescent="0.25">
      <c r="A4115" s="4"/>
      <c r="B4115" s="167"/>
      <c r="C4115" s="168"/>
      <c r="D4115" s="169"/>
      <c r="E4115" s="170"/>
      <c r="F4115" s="171"/>
      <c r="G4115" s="172"/>
      <c r="H4115" s="173"/>
      <c r="I4115" s="171"/>
      <c r="J4115" s="172"/>
      <c r="K4115" s="170"/>
      <c r="L4115" s="171"/>
      <c r="M4115" s="172"/>
      <c r="N4115" s="174"/>
      <c r="O4115" s="4"/>
      <c r="P4115" s="49" t="str">
        <f t="shared" si="1090"/>
        <v/>
      </c>
      <c r="Q4115" s="4"/>
      <c r="S4115" s="22" t="str">
        <f t="shared" si="1091"/>
        <v/>
      </c>
      <c r="T4115" s="8" t="str">
        <f t="shared" si="1092"/>
        <v/>
      </c>
      <c r="U4115" s="23" t="str">
        <f t="shared" si="1093"/>
        <v/>
      </c>
      <c r="W4115" s="50"/>
      <c r="Y4115" s="65" t="str">
        <f t="shared" si="1094"/>
        <v/>
      </c>
      <c r="Z4115" s="8" t="str">
        <f t="shared" si="1095"/>
        <v/>
      </c>
      <c r="AA4115" s="66" t="str">
        <f t="shared" si="1096"/>
        <v/>
      </c>
      <c r="AC4115" s="65" t="str">
        <f>IF($G4115="", "", IF(IFERROR(INDEX('Intro &amp; Setup'!$Y$17:$Y$26, MATCH($G4115, 'Intro &amp; Setup'!$U$17:$U$26, 0)), "")="", 'Intro &amp; Setup'!$BB$15, IFERROR(INDEX('Intro &amp; Setup'!$Y$17:$Y$26, MATCH($G4115, 'Intro &amp; Setup'!$U$17:$U$26, 0)), "")))</f>
        <v/>
      </c>
      <c r="AD4115" s="8" t="str">
        <f>IF($J4115="", "", IF(IFERROR(INDEX('Intro &amp; Setup'!$Y$17:$Y$26, MATCH($J4115, 'Intro &amp; Setup'!$U$17:$U$26, 0)), "")="", 'Intro &amp; Setup'!$BB$15, IFERROR(INDEX('Intro &amp; Setup'!$Y$17:$Y$26, MATCH($J4115, 'Intro &amp; Setup'!$U$17:$U$26, 0)), "")))</f>
        <v/>
      </c>
      <c r="AE4115" s="66" t="str">
        <f>IF($M4115="", "", IF(IFERROR(INDEX('Intro &amp; Setup'!$Y$17:$Y$26, MATCH($M4115, 'Intro &amp; Setup'!$U$17:$U$26, 0)), "")="", 'Intro &amp; Setup'!$BB$15, IFERROR(INDEX('Intro &amp; Setup'!$Y$17:$Y$26, MATCH($M4115, 'Intro &amp; Setup'!$U$17:$U$26, 0)), "")))</f>
        <v/>
      </c>
      <c r="AG4115" s="65" t="str">
        <f t="shared" si="1097"/>
        <v/>
      </c>
      <c r="AH4115" s="8" t="str">
        <f t="shared" si="1098"/>
        <v/>
      </c>
      <c r="AI4115" s="66" t="str">
        <f t="shared" si="1099"/>
        <v/>
      </c>
      <c r="AK4115" s="123" t="str">
        <f>IF(AC4115='Intro &amp; Setup'!$BB$14, $AO4115, "")</f>
        <v/>
      </c>
      <c r="AL4115" s="124" t="str">
        <f>IF(AD4115='Intro &amp; Setup'!$BB$14, $AO4115, "")</f>
        <v/>
      </c>
      <c r="AM4115" s="125" t="str">
        <f>IF(AE4115='Intro &amp; Setup'!$BB$14, $AO4115, "")</f>
        <v/>
      </c>
      <c r="AO4115" s="130" t="str">
        <f>IF(AND($B4115="", $C4115="", $D4115=""), "", IF($N4115="", 'Intro &amp; Setup'!$AB$33, $N4115))</f>
        <v/>
      </c>
      <c r="AQ4115" s="140">
        <f t="shared" si="1100"/>
        <v>0</v>
      </c>
      <c r="AR4115" s="145">
        <f t="shared" si="1101"/>
        <v>0</v>
      </c>
      <c r="AS4115" s="141">
        <f t="shared" si="1102"/>
        <v>0</v>
      </c>
      <c r="AU4115" s="149" t="str">
        <f t="shared" si="1103"/>
        <v/>
      </c>
      <c r="AV4115" s="155"/>
      <c r="AW4115" s="155"/>
      <c r="AX4115" s="155" t="str">
        <f t="shared" si="1104"/>
        <v/>
      </c>
      <c r="AY4115" s="155"/>
      <c r="AZ4115" s="155"/>
      <c r="BA4115" s="151" t="str">
        <f t="shared" si="1105"/>
        <v/>
      </c>
      <c r="BC4115" s="47" t="str">
        <f t="shared" si="1106"/>
        <v/>
      </c>
    </row>
    <row r="4116" spans="1:55" x14ac:dyDescent="0.25">
      <c r="A4116" s="4"/>
      <c r="B4116" s="167"/>
      <c r="C4116" s="168"/>
      <c r="D4116" s="169"/>
      <c r="E4116" s="170"/>
      <c r="F4116" s="171"/>
      <c r="G4116" s="172"/>
      <c r="H4116" s="173"/>
      <c r="I4116" s="171"/>
      <c r="J4116" s="172"/>
      <c r="K4116" s="170"/>
      <c r="L4116" s="171"/>
      <c r="M4116" s="172"/>
      <c r="N4116" s="174"/>
      <c r="O4116" s="4"/>
      <c r="P4116" s="49" t="str">
        <f t="shared" si="1090"/>
        <v/>
      </c>
      <c r="Q4116" s="4"/>
      <c r="S4116" s="22" t="str">
        <f t="shared" si="1091"/>
        <v/>
      </c>
      <c r="T4116" s="8" t="str">
        <f t="shared" si="1092"/>
        <v/>
      </c>
      <c r="U4116" s="23" t="str">
        <f t="shared" si="1093"/>
        <v/>
      </c>
      <c r="W4116" s="50"/>
      <c r="Y4116" s="65" t="str">
        <f t="shared" si="1094"/>
        <v/>
      </c>
      <c r="Z4116" s="8" t="str">
        <f t="shared" si="1095"/>
        <v/>
      </c>
      <c r="AA4116" s="66" t="str">
        <f t="shared" si="1096"/>
        <v/>
      </c>
      <c r="AC4116" s="65" t="str">
        <f>IF($G4116="", "", IF(IFERROR(INDEX('Intro &amp; Setup'!$Y$17:$Y$26, MATCH($G4116, 'Intro &amp; Setup'!$U$17:$U$26, 0)), "")="", 'Intro &amp; Setup'!$BB$15, IFERROR(INDEX('Intro &amp; Setup'!$Y$17:$Y$26, MATCH($G4116, 'Intro &amp; Setup'!$U$17:$U$26, 0)), "")))</f>
        <v/>
      </c>
      <c r="AD4116" s="8" t="str">
        <f>IF($J4116="", "", IF(IFERROR(INDEX('Intro &amp; Setup'!$Y$17:$Y$26, MATCH($J4116, 'Intro &amp; Setup'!$U$17:$U$26, 0)), "")="", 'Intro &amp; Setup'!$BB$15, IFERROR(INDEX('Intro &amp; Setup'!$Y$17:$Y$26, MATCH($J4116, 'Intro &amp; Setup'!$U$17:$U$26, 0)), "")))</f>
        <v/>
      </c>
      <c r="AE4116" s="66" t="str">
        <f>IF($M4116="", "", IF(IFERROR(INDEX('Intro &amp; Setup'!$Y$17:$Y$26, MATCH($M4116, 'Intro &amp; Setup'!$U$17:$U$26, 0)), "")="", 'Intro &amp; Setup'!$BB$15, IFERROR(INDEX('Intro &amp; Setup'!$Y$17:$Y$26, MATCH($M4116, 'Intro &amp; Setup'!$U$17:$U$26, 0)), "")))</f>
        <v/>
      </c>
      <c r="AG4116" s="65" t="str">
        <f t="shared" si="1097"/>
        <v/>
      </c>
      <c r="AH4116" s="8" t="str">
        <f t="shared" si="1098"/>
        <v/>
      </c>
      <c r="AI4116" s="66" t="str">
        <f t="shared" si="1099"/>
        <v/>
      </c>
      <c r="AK4116" s="123" t="str">
        <f>IF(AC4116='Intro &amp; Setup'!$BB$14, $AO4116, "")</f>
        <v/>
      </c>
      <c r="AL4116" s="124" t="str">
        <f>IF(AD4116='Intro &amp; Setup'!$BB$14, $AO4116, "")</f>
        <v/>
      </c>
      <c r="AM4116" s="125" t="str">
        <f>IF(AE4116='Intro &amp; Setup'!$BB$14, $AO4116, "")</f>
        <v/>
      </c>
      <c r="AO4116" s="130" t="str">
        <f>IF(AND($B4116="", $C4116="", $D4116=""), "", IF($N4116="", 'Intro &amp; Setup'!$AB$33, $N4116))</f>
        <v/>
      </c>
      <c r="AQ4116" s="140">
        <f t="shared" si="1100"/>
        <v>0</v>
      </c>
      <c r="AR4116" s="145">
        <f t="shared" si="1101"/>
        <v>0</v>
      </c>
      <c r="AS4116" s="141">
        <f t="shared" si="1102"/>
        <v>0</v>
      </c>
      <c r="AU4116" s="149" t="str">
        <f t="shared" si="1103"/>
        <v/>
      </c>
      <c r="AV4116" s="155"/>
      <c r="AW4116" s="155"/>
      <c r="AX4116" s="155" t="str">
        <f t="shared" si="1104"/>
        <v/>
      </c>
      <c r="AY4116" s="155"/>
      <c r="AZ4116" s="155"/>
      <c r="BA4116" s="151" t="str">
        <f t="shared" si="1105"/>
        <v/>
      </c>
      <c r="BC4116" s="47" t="str">
        <f t="shared" si="1106"/>
        <v/>
      </c>
    </row>
    <row r="4117" spans="1:55" x14ac:dyDescent="0.25">
      <c r="A4117" s="4"/>
      <c r="B4117" s="167"/>
      <c r="C4117" s="168"/>
      <c r="D4117" s="169"/>
      <c r="E4117" s="170"/>
      <c r="F4117" s="171"/>
      <c r="G4117" s="172"/>
      <c r="H4117" s="173"/>
      <c r="I4117" s="171"/>
      <c r="J4117" s="172"/>
      <c r="K4117" s="170"/>
      <c r="L4117" s="171"/>
      <c r="M4117" s="172"/>
      <c r="N4117" s="174"/>
      <c r="O4117" s="4"/>
      <c r="P4117" s="49" t="str">
        <f t="shared" si="1090"/>
        <v/>
      </c>
      <c r="Q4117" s="4"/>
      <c r="S4117" s="22" t="str">
        <f t="shared" si="1091"/>
        <v/>
      </c>
      <c r="T4117" s="8" t="str">
        <f t="shared" si="1092"/>
        <v/>
      </c>
      <c r="U4117" s="23" t="str">
        <f t="shared" si="1093"/>
        <v/>
      </c>
      <c r="W4117" s="50"/>
      <c r="Y4117" s="65" t="str">
        <f t="shared" si="1094"/>
        <v/>
      </c>
      <c r="Z4117" s="8" t="str">
        <f t="shared" si="1095"/>
        <v/>
      </c>
      <c r="AA4117" s="66" t="str">
        <f t="shared" si="1096"/>
        <v/>
      </c>
      <c r="AC4117" s="65" t="str">
        <f>IF($G4117="", "", IF(IFERROR(INDEX('Intro &amp; Setup'!$Y$17:$Y$26, MATCH($G4117, 'Intro &amp; Setup'!$U$17:$U$26, 0)), "")="", 'Intro &amp; Setup'!$BB$15, IFERROR(INDEX('Intro &amp; Setup'!$Y$17:$Y$26, MATCH($G4117, 'Intro &amp; Setup'!$U$17:$U$26, 0)), "")))</f>
        <v/>
      </c>
      <c r="AD4117" s="8" t="str">
        <f>IF($J4117="", "", IF(IFERROR(INDEX('Intro &amp; Setup'!$Y$17:$Y$26, MATCH($J4117, 'Intro &amp; Setup'!$U$17:$U$26, 0)), "")="", 'Intro &amp; Setup'!$BB$15, IFERROR(INDEX('Intro &amp; Setup'!$Y$17:$Y$26, MATCH($J4117, 'Intro &amp; Setup'!$U$17:$U$26, 0)), "")))</f>
        <v/>
      </c>
      <c r="AE4117" s="66" t="str">
        <f>IF($M4117="", "", IF(IFERROR(INDEX('Intro &amp; Setup'!$Y$17:$Y$26, MATCH($M4117, 'Intro &amp; Setup'!$U$17:$U$26, 0)), "")="", 'Intro &amp; Setup'!$BB$15, IFERROR(INDEX('Intro &amp; Setup'!$Y$17:$Y$26, MATCH($M4117, 'Intro &amp; Setup'!$U$17:$U$26, 0)), "")))</f>
        <v/>
      </c>
      <c r="AG4117" s="65" t="str">
        <f t="shared" si="1097"/>
        <v/>
      </c>
      <c r="AH4117" s="8" t="str">
        <f t="shared" si="1098"/>
        <v/>
      </c>
      <c r="AI4117" s="66" t="str">
        <f t="shared" si="1099"/>
        <v/>
      </c>
      <c r="AK4117" s="123" t="str">
        <f>IF(AC4117='Intro &amp; Setup'!$BB$14, $AO4117, "")</f>
        <v/>
      </c>
      <c r="AL4117" s="124" t="str">
        <f>IF(AD4117='Intro &amp; Setup'!$BB$14, $AO4117, "")</f>
        <v/>
      </c>
      <c r="AM4117" s="125" t="str">
        <f>IF(AE4117='Intro &amp; Setup'!$BB$14, $AO4117, "")</f>
        <v/>
      </c>
      <c r="AO4117" s="130" t="str">
        <f>IF(AND($B4117="", $C4117="", $D4117=""), "", IF($N4117="", 'Intro &amp; Setup'!$AB$33, $N4117))</f>
        <v/>
      </c>
      <c r="AQ4117" s="140">
        <f t="shared" si="1100"/>
        <v>0</v>
      </c>
      <c r="AR4117" s="145">
        <f t="shared" si="1101"/>
        <v>0</v>
      </c>
      <c r="AS4117" s="141">
        <f t="shared" si="1102"/>
        <v>0</v>
      </c>
      <c r="AU4117" s="149" t="str">
        <f t="shared" si="1103"/>
        <v/>
      </c>
      <c r="AV4117" s="155"/>
      <c r="AW4117" s="155"/>
      <c r="AX4117" s="155" t="str">
        <f t="shared" si="1104"/>
        <v/>
      </c>
      <c r="AY4117" s="155"/>
      <c r="AZ4117" s="155"/>
      <c r="BA4117" s="151" t="str">
        <f t="shared" si="1105"/>
        <v/>
      </c>
      <c r="BC4117" s="47" t="str">
        <f t="shared" si="1106"/>
        <v/>
      </c>
    </row>
    <row r="4118" spans="1:55" x14ac:dyDescent="0.25">
      <c r="A4118" s="4"/>
      <c r="B4118" s="167"/>
      <c r="C4118" s="168"/>
      <c r="D4118" s="169"/>
      <c r="E4118" s="170"/>
      <c r="F4118" s="171"/>
      <c r="G4118" s="172"/>
      <c r="H4118" s="173"/>
      <c r="I4118" s="171"/>
      <c r="J4118" s="172"/>
      <c r="K4118" s="170"/>
      <c r="L4118" s="171"/>
      <c r="M4118" s="172"/>
      <c r="N4118" s="174"/>
      <c r="O4118" s="4"/>
      <c r="P4118" s="49" t="str">
        <f t="shared" si="1090"/>
        <v/>
      </c>
      <c r="Q4118" s="4"/>
      <c r="S4118" s="22" t="str">
        <f t="shared" si="1091"/>
        <v/>
      </c>
      <c r="T4118" s="8" t="str">
        <f t="shared" si="1092"/>
        <v/>
      </c>
      <c r="U4118" s="23" t="str">
        <f t="shared" si="1093"/>
        <v/>
      </c>
      <c r="W4118" s="50"/>
      <c r="Y4118" s="65" t="str">
        <f t="shared" si="1094"/>
        <v/>
      </c>
      <c r="Z4118" s="8" t="str">
        <f t="shared" si="1095"/>
        <v/>
      </c>
      <c r="AA4118" s="66" t="str">
        <f t="shared" si="1096"/>
        <v/>
      </c>
      <c r="AC4118" s="65" t="str">
        <f>IF($G4118="", "", IF(IFERROR(INDEX('Intro &amp; Setup'!$Y$17:$Y$26, MATCH($G4118, 'Intro &amp; Setup'!$U$17:$U$26, 0)), "")="", 'Intro &amp; Setup'!$BB$15, IFERROR(INDEX('Intro &amp; Setup'!$Y$17:$Y$26, MATCH($G4118, 'Intro &amp; Setup'!$U$17:$U$26, 0)), "")))</f>
        <v/>
      </c>
      <c r="AD4118" s="8" t="str">
        <f>IF($J4118="", "", IF(IFERROR(INDEX('Intro &amp; Setup'!$Y$17:$Y$26, MATCH($J4118, 'Intro &amp; Setup'!$U$17:$U$26, 0)), "")="", 'Intro &amp; Setup'!$BB$15, IFERROR(INDEX('Intro &amp; Setup'!$Y$17:$Y$26, MATCH($J4118, 'Intro &amp; Setup'!$U$17:$U$26, 0)), "")))</f>
        <v/>
      </c>
      <c r="AE4118" s="66" t="str">
        <f>IF($M4118="", "", IF(IFERROR(INDEX('Intro &amp; Setup'!$Y$17:$Y$26, MATCH($M4118, 'Intro &amp; Setup'!$U$17:$U$26, 0)), "")="", 'Intro &amp; Setup'!$BB$15, IFERROR(INDEX('Intro &amp; Setup'!$Y$17:$Y$26, MATCH($M4118, 'Intro &amp; Setup'!$U$17:$U$26, 0)), "")))</f>
        <v/>
      </c>
      <c r="AG4118" s="65" t="str">
        <f t="shared" si="1097"/>
        <v/>
      </c>
      <c r="AH4118" s="8" t="str">
        <f t="shared" si="1098"/>
        <v/>
      </c>
      <c r="AI4118" s="66" t="str">
        <f t="shared" si="1099"/>
        <v/>
      </c>
      <c r="AK4118" s="123" t="str">
        <f>IF(AC4118='Intro &amp; Setup'!$BB$14, $AO4118, "")</f>
        <v/>
      </c>
      <c r="AL4118" s="124" t="str">
        <f>IF(AD4118='Intro &amp; Setup'!$BB$14, $AO4118, "")</f>
        <v/>
      </c>
      <c r="AM4118" s="125" t="str">
        <f>IF(AE4118='Intro &amp; Setup'!$BB$14, $AO4118, "")</f>
        <v/>
      </c>
      <c r="AO4118" s="130" t="str">
        <f>IF(AND($B4118="", $C4118="", $D4118=""), "", IF($N4118="", 'Intro &amp; Setup'!$AB$33, $N4118))</f>
        <v/>
      </c>
      <c r="AQ4118" s="140">
        <f t="shared" si="1100"/>
        <v>0</v>
      </c>
      <c r="AR4118" s="145">
        <f t="shared" si="1101"/>
        <v>0</v>
      </c>
      <c r="AS4118" s="141">
        <f t="shared" si="1102"/>
        <v>0</v>
      </c>
      <c r="AU4118" s="149" t="str">
        <f t="shared" si="1103"/>
        <v/>
      </c>
      <c r="AV4118" s="155"/>
      <c r="AW4118" s="155"/>
      <c r="AX4118" s="155" t="str">
        <f t="shared" si="1104"/>
        <v/>
      </c>
      <c r="AY4118" s="155"/>
      <c r="AZ4118" s="155"/>
      <c r="BA4118" s="151" t="str">
        <f t="shared" si="1105"/>
        <v/>
      </c>
      <c r="BC4118" s="47" t="str">
        <f t="shared" si="1106"/>
        <v/>
      </c>
    </row>
    <row r="4119" spans="1:55" x14ac:dyDescent="0.25">
      <c r="A4119" s="4"/>
      <c r="B4119" s="167"/>
      <c r="C4119" s="168"/>
      <c r="D4119" s="169"/>
      <c r="E4119" s="170"/>
      <c r="F4119" s="171"/>
      <c r="G4119" s="172"/>
      <c r="H4119" s="173"/>
      <c r="I4119" s="171"/>
      <c r="J4119" s="172"/>
      <c r="K4119" s="170"/>
      <c r="L4119" s="171"/>
      <c r="M4119" s="172"/>
      <c r="N4119" s="174"/>
      <c r="O4119" s="4"/>
      <c r="P4119" s="49" t="str">
        <f t="shared" si="1090"/>
        <v/>
      </c>
      <c r="Q4119" s="4"/>
      <c r="S4119" s="22" t="str">
        <f t="shared" si="1091"/>
        <v/>
      </c>
      <c r="T4119" s="8" t="str">
        <f t="shared" si="1092"/>
        <v/>
      </c>
      <c r="U4119" s="23" t="str">
        <f t="shared" si="1093"/>
        <v/>
      </c>
      <c r="W4119" s="50"/>
      <c r="Y4119" s="65" t="str">
        <f t="shared" si="1094"/>
        <v/>
      </c>
      <c r="Z4119" s="8" t="str">
        <f t="shared" si="1095"/>
        <v/>
      </c>
      <c r="AA4119" s="66" t="str">
        <f t="shared" si="1096"/>
        <v/>
      </c>
      <c r="AC4119" s="65" t="str">
        <f>IF($G4119="", "", IF(IFERROR(INDEX('Intro &amp; Setup'!$Y$17:$Y$26, MATCH($G4119, 'Intro &amp; Setup'!$U$17:$U$26, 0)), "")="", 'Intro &amp; Setup'!$BB$15, IFERROR(INDEX('Intro &amp; Setup'!$Y$17:$Y$26, MATCH($G4119, 'Intro &amp; Setup'!$U$17:$U$26, 0)), "")))</f>
        <v/>
      </c>
      <c r="AD4119" s="8" t="str">
        <f>IF($J4119="", "", IF(IFERROR(INDEX('Intro &amp; Setup'!$Y$17:$Y$26, MATCH($J4119, 'Intro &amp; Setup'!$U$17:$U$26, 0)), "")="", 'Intro &amp; Setup'!$BB$15, IFERROR(INDEX('Intro &amp; Setup'!$Y$17:$Y$26, MATCH($J4119, 'Intro &amp; Setup'!$U$17:$U$26, 0)), "")))</f>
        <v/>
      </c>
      <c r="AE4119" s="66" t="str">
        <f>IF($M4119="", "", IF(IFERROR(INDEX('Intro &amp; Setup'!$Y$17:$Y$26, MATCH($M4119, 'Intro &amp; Setup'!$U$17:$U$26, 0)), "")="", 'Intro &amp; Setup'!$BB$15, IFERROR(INDEX('Intro &amp; Setup'!$Y$17:$Y$26, MATCH($M4119, 'Intro &amp; Setup'!$U$17:$U$26, 0)), "")))</f>
        <v/>
      </c>
      <c r="AG4119" s="65" t="str">
        <f t="shared" si="1097"/>
        <v/>
      </c>
      <c r="AH4119" s="8" t="str">
        <f t="shared" si="1098"/>
        <v/>
      </c>
      <c r="AI4119" s="66" t="str">
        <f t="shared" si="1099"/>
        <v/>
      </c>
      <c r="AK4119" s="123" t="str">
        <f>IF(AC4119='Intro &amp; Setup'!$BB$14, $AO4119, "")</f>
        <v/>
      </c>
      <c r="AL4119" s="124" t="str">
        <f>IF(AD4119='Intro &amp; Setup'!$BB$14, $AO4119, "")</f>
        <v/>
      </c>
      <c r="AM4119" s="125" t="str">
        <f>IF(AE4119='Intro &amp; Setup'!$BB$14, $AO4119, "")</f>
        <v/>
      </c>
      <c r="AO4119" s="130" t="str">
        <f>IF(AND($B4119="", $C4119="", $D4119=""), "", IF($N4119="", 'Intro &amp; Setup'!$AB$33, $N4119))</f>
        <v/>
      </c>
      <c r="AQ4119" s="140">
        <f t="shared" si="1100"/>
        <v>0</v>
      </c>
      <c r="AR4119" s="145">
        <f t="shared" si="1101"/>
        <v>0</v>
      </c>
      <c r="AS4119" s="141">
        <f t="shared" si="1102"/>
        <v>0</v>
      </c>
      <c r="AU4119" s="149" t="str">
        <f t="shared" si="1103"/>
        <v/>
      </c>
      <c r="AV4119" s="155"/>
      <c r="AW4119" s="155"/>
      <c r="AX4119" s="155" t="str">
        <f t="shared" si="1104"/>
        <v/>
      </c>
      <c r="AY4119" s="155"/>
      <c r="AZ4119" s="155"/>
      <c r="BA4119" s="151" t="str">
        <f t="shared" si="1105"/>
        <v/>
      </c>
      <c r="BC4119" s="47" t="str">
        <f t="shared" si="1106"/>
        <v/>
      </c>
    </row>
    <row r="4120" spans="1:55" x14ac:dyDescent="0.25">
      <c r="A4120" s="4"/>
      <c r="B4120" s="167"/>
      <c r="C4120" s="168"/>
      <c r="D4120" s="169"/>
      <c r="E4120" s="170"/>
      <c r="F4120" s="171"/>
      <c r="G4120" s="172"/>
      <c r="H4120" s="173"/>
      <c r="I4120" s="171"/>
      <c r="J4120" s="172"/>
      <c r="K4120" s="170"/>
      <c r="L4120" s="171"/>
      <c r="M4120" s="172"/>
      <c r="N4120" s="174"/>
      <c r="O4120" s="4"/>
      <c r="P4120" s="49" t="str">
        <f t="shared" si="1090"/>
        <v/>
      </c>
      <c r="Q4120" s="4"/>
      <c r="S4120" s="22" t="str">
        <f t="shared" si="1091"/>
        <v/>
      </c>
      <c r="T4120" s="8" t="str">
        <f t="shared" si="1092"/>
        <v/>
      </c>
      <c r="U4120" s="23" t="str">
        <f t="shared" si="1093"/>
        <v/>
      </c>
      <c r="W4120" s="50"/>
      <c r="Y4120" s="65" t="str">
        <f t="shared" si="1094"/>
        <v/>
      </c>
      <c r="Z4120" s="8" t="str">
        <f t="shared" si="1095"/>
        <v/>
      </c>
      <c r="AA4120" s="66" t="str">
        <f t="shared" si="1096"/>
        <v/>
      </c>
      <c r="AC4120" s="65" t="str">
        <f>IF($G4120="", "", IF(IFERROR(INDEX('Intro &amp; Setup'!$Y$17:$Y$26, MATCH($G4120, 'Intro &amp; Setup'!$U$17:$U$26, 0)), "")="", 'Intro &amp; Setup'!$BB$15, IFERROR(INDEX('Intro &amp; Setup'!$Y$17:$Y$26, MATCH($G4120, 'Intro &amp; Setup'!$U$17:$U$26, 0)), "")))</f>
        <v/>
      </c>
      <c r="AD4120" s="8" t="str">
        <f>IF($J4120="", "", IF(IFERROR(INDEX('Intro &amp; Setup'!$Y$17:$Y$26, MATCH($J4120, 'Intro &amp; Setup'!$U$17:$U$26, 0)), "")="", 'Intro &amp; Setup'!$BB$15, IFERROR(INDEX('Intro &amp; Setup'!$Y$17:$Y$26, MATCH($J4120, 'Intro &amp; Setup'!$U$17:$U$26, 0)), "")))</f>
        <v/>
      </c>
      <c r="AE4120" s="66" t="str">
        <f>IF($M4120="", "", IF(IFERROR(INDEX('Intro &amp; Setup'!$Y$17:$Y$26, MATCH($M4120, 'Intro &amp; Setup'!$U$17:$U$26, 0)), "")="", 'Intro &amp; Setup'!$BB$15, IFERROR(INDEX('Intro &amp; Setup'!$Y$17:$Y$26, MATCH($M4120, 'Intro &amp; Setup'!$U$17:$U$26, 0)), "")))</f>
        <v/>
      </c>
      <c r="AG4120" s="65" t="str">
        <f t="shared" si="1097"/>
        <v/>
      </c>
      <c r="AH4120" s="8" t="str">
        <f t="shared" si="1098"/>
        <v/>
      </c>
      <c r="AI4120" s="66" t="str">
        <f t="shared" si="1099"/>
        <v/>
      </c>
      <c r="AK4120" s="123" t="str">
        <f>IF(AC4120='Intro &amp; Setup'!$BB$14, $AO4120, "")</f>
        <v/>
      </c>
      <c r="AL4120" s="124" t="str">
        <f>IF(AD4120='Intro &amp; Setup'!$BB$14, $AO4120, "")</f>
        <v/>
      </c>
      <c r="AM4120" s="125" t="str">
        <f>IF(AE4120='Intro &amp; Setup'!$BB$14, $AO4120, "")</f>
        <v/>
      </c>
      <c r="AO4120" s="130" t="str">
        <f>IF(AND($B4120="", $C4120="", $D4120=""), "", IF($N4120="", 'Intro &amp; Setup'!$AB$33, $N4120))</f>
        <v/>
      </c>
      <c r="AQ4120" s="140">
        <f t="shared" si="1100"/>
        <v>0</v>
      </c>
      <c r="AR4120" s="145">
        <f t="shared" si="1101"/>
        <v>0</v>
      </c>
      <c r="AS4120" s="141">
        <f t="shared" si="1102"/>
        <v>0</v>
      </c>
      <c r="AU4120" s="149" t="str">
        <f t="shared" si="1103"/>
        <v/>
      </c>
      <c r="AV4120" s="155"/>
      <c r="AW4120" s="155"/>
      <c r="AX4120" s="155" t="str">
        <f t="shared" si="1104"/>
        <v/>
      </c>
      <c r="AY4120" s="155"/>
      <c r="AZ4120" s="155"/>
      <c r="BA4120" s="151" t="str">
        <f t="shared" si="1105"/>
        <v/>
      </c>
      <c r="BC4120" s="47" t="str">
        <f t="shared" si="1106"/>
        <v/>
      </c>
    </row>
    <row r="4121" spans="1:55" x14ac:dyDescent="0.25">
      <c r="A4121" s="4"/>
      <c r="B4121" s="167"/>
      <c r="C4121" s="168"/>
      <c r="D4121" s="169"/>
      <c r="E4121" s="170"/>
      <c r="F4121" s="171"/>
      <c r="G4121" s="172"/>
      <c r="H4121" s="173"/>
      <c r="I4121" s="171"/>
      <c r="J4121" s="172"/>
      <c r="K4121" s="170"/>
      <c r="L4121" s="171"/>
      <c r="M4121" s="172"/>
      <c r="N4121" s="174"/>
      <c r="O4121" s="4"/>
      <c r="P4121" s="49" t="str">
        <f t="shared" si="1090"/>
        <v/>
      </c>
      <c r="Q4121" s="4"/>
      <c r="S4121" s="22" t="str">
        <f t="shared" si="1091"/>
        <v/>
      </c>
      <c r="T4121" s="8" t="str">
        <f t="shared" si="1092"/>
        <v/>
      </c>
      <c r="U4121" s="23" t="str">
        <f t="shared" si="1093"/>
        <v/>
      </c>
      <c r="W4121" s="50"/>
      <c r="Y4121" s="65" t="str">
        <f t="shared" si="1094"/>
        <v/>
      </c>
      <c r="Z4121" s="8" t="str">
        <f t="shared" si="1095"/>
        <v/>
      </c>
      <c r="AA4121" s="66" t="str">
        <f t="shared" si="1096"/>
        <v/>
      </c>
      <c r="AC4121" s="65" t="str">
        <f>IF($G4121="", "", IF(IFERROR(INDEX('Intro &amp; Setup'!$Y$17:$Y$26, MATCH($G4121, 'Intro &amp; Setup'!$U$17:$U$26, 0)), "")="", 'Intro &amp; Setup'!$BB$15, IFERROR(INDEX('Intro &amp; Setup'!$Y$17:$Y$26, MATCH($G4121, 'Intro &amp; Setup'!$U$17:$U$26, 0)), "")))</f>
        <v/>
      </c>
      <c r="AD4121" s="8" t="str">
        <f>IF($J4121="", "", IF(IFERROR(INDEX('Intro &amp; Setup'!$Y$17:$Y$26, MATCH($J4121, 'Intro &amp; Setup'!$U$17:$U$26, 0)), "")="", 'Intro &amp; Setup'!$BB$15, IFERROR(INDEX('Intro &amp; Setup'!$Y$17:$Y$26, MATCH($J4121, 'Intro &amp; Setup'!$U$17:$U$26, 0)), "")))</f>
        <v/>
      </c>
      <c r="AE4121" s="66" t="str">
        <f>IF($M4121="", "", IF(IFERROR(INDEX('Intro &amp; Setup'!$Y$17:$Y$26, MATCH($M4121, 'Intro &amp; Setup'!$U$17:$U$26, 0)), "")="", 'Intro &amp; Setup'!$BB$15, IFERROR(INDEX('Intro &amp; Setup'!$Y$17:$Y$26, MATCH($M4121, 'Intro &amp; Setup'!$U$17:$U$26, 0)), "")))</f>
        <v/>
      </c>
      <c r="AG4121" s="65" t="str">
        <f t="shared" si="1097"/>
        <v/>
      </c>
      <c r="AH4121" s="8" t="str">
        <f t="shared" si="1098"/>
        <v/>
      </c>
      <c r="AI4121" s="66" t="str">
        <f t="shared" si="1099"/>
        <v/>
      </c>
      <c r="AK4121" s="123" t="str">
        <f>IF(AC4121='Intro &amp; Setup'!$BB$14, $AO4121, "")</f>
        <v/>
      </c>
      <c r="AL4121" s="124" t="str">
        <f>IF(AD4121='Intro &amp; Setup'!$BB$14, $AO4121, "")</f>
        <v/>
      </c>
      <c r="AM4121" s="125" t="str">
        <f>IF(AE4121='Intro &amp; Setup'!$BB$14, $AO4121, "")</f>
        <v/>
      </c>
      <c r="AO4121" s="130" t="str">
        <f>IF(AND($B4121="", $C4121="", $D4121=""), "", IF($N4121="", 'Intro &amp; Setup'!$AB$33, $N4121))</f>
        <v/>
      </c>
      <c r="AQ4121" s="140">
        <f t="shared" si="1100"/>
        <v>0</v>
      </c>
      <c r="AR4121" s="145">
        <f t="shared" si="1101"/>
        <v>0</v>
      </c>
      <c r="AS4121" s="141">
        <f t="shared" si="1102"/>
        <v>0</v>
      </c>
      <c r="AU4121" s="149" t="str">
        <f t="shared" si="1103"/>
        <v/>
      </c>
      <c r="AV4121" s="155"/>
      <c r="AW4121" s="155"/>
      <c r="AX4121" s="155" t="str">
        <f t="shared" si="1104"/>
        <v/>
      </c>
      <c r="AY4121" s="155"/>
      <c r="AZ4121" s="155"/>
      <c r="BA4121" s="151" t="str">
        <f t="shared" si="1105"/>
        <v/>
      </c>
      <c r="BC4121" s="47" t="str">
        <f t="shared" si="1106"/>
        <v/>
      </c>
    </row>
    <row r="4122" spans="1:55" x14ac:dyDescent="0.25">
      <c r="A4122" s="4"/>
      <c r="B4122" s="167"/>
      <c r="C4122" s="168"/>
      <c r="D4122" s="169"/>
      <c r="E4122" s="170"/>
      <c r="F4122" s="171"/>
      <c r="G4122" s="172"/>
      <c r="H4122" s="173"/>
      <c r="I4122" s="171"/>
      <c r="J4122" s="172"/>
      <c r="K4122" s="170"/>
      <c r="L4122" s="171"/>
      <c r="M4122" s="172"/>
      <c r="N4122" s="174"/>
      <c r="O4122" s="4"/>
      <c r="P4122" s="49" t="str">
        <f t="shared" si="1090"/>
        <v/>
      </c>
      <c r="Q4122" s="4"/>
      <c r="S4122" s="22" t="str">
        <f t="shared" si="1091"/>
        <v/>
      </c>
      <c r="T4122" s="8" t="str">
        <f t="shared" si="1092"/>
        <v/>
      </c>
      <c r="U4122" s="23" t="str">
        <f t="shared" si="1093"/>
        <v/>
      </c>
      <c r="W4122" s="50"/>
      <c r="Y4122" s="65" t="str">
        <f t="shared" si="1094"/>
        <v/>
      </c>
      <c r="Z4122" s="8" t="str">
        <f t="shared" si="1095"/>
        <v/>
      </c>
      <c r="AA4122" s="66" t="str">
        <f t="shared" si="1096"/>
        <v/>
      </c>
      <c r="AC4122" s="65" t="str">
        <f>IF($G4122="", "", IF(IFERROR(INDEX('Intro &amp; Setup'!$Y$17:$Y$26, MATCH($G4122, 'Intro &amp; Setup'!$U$17:$U$26, 0)), "")="", 'Intro &amp; Setup'!$BB$15, IFERROR(INDEX('Intro &amp; Setup'!$Y$17:$Y$26, MATCH($G4122, 'Intro &amp; Setup'!$U$17:$U$26, 0)), "")))</f>
        <v/>
      </c>
      <c r="AD4122" s="8" t="str">
        <f>IF($J4122="", "", IF(IFERROR(INDEX('Intro &amp; Setup'!$Y$17:$Y$26, MATCH($J4122, 'Intro &amp; Setup'!$U$17:$U$26, 0)), "")="", 'Intro &amp; Setup'!$BB$15, IFERROR(INDEX('Intro &amp; Setup'!$Y$17:$Y$26, MATCH($J4122, 'Intro &amp; Setup'!$U$17:$U$26, 0)), "")))</f>
        <v/>
      </c>
      <c r="AE4122" s="66" t="str">
        <f>IF($M4122="", "", IF(IFERROR(INDEX('Intro &amp; Setup'!$Y$17:$Y$26, MATCH($M4122, 'Intro &amp; Setup'!$U$17:$U$26, 0)), "")="", 'Intro &amp; Setup'!$BB$15, IFERROR(INDEX('Intro &amp; Setup'!$Y$17:$Y$26, MATCH($M4122, 'Intro &amp; Setup'!$U$17:$U$26, 0)), "")))</f>
        <v/>
      </c>
      <c r="AG4122" s="65" t="str">
        <f t="shared" si="1097"/>
        <v/>
      </c>
      <c r="AH4122" s="8" t="str">
        <f t="shared" si="1098"/>
        <v/>
      </c>
      <c r="AI4122" s="66" t="str">
        <f t="shared" si="1099"/>
        <v/>
      </c>
      <c r="AK4122" s="123" t="str">
        <f>IF(AC4122='Intro &amp; Setup'!$BB$14, $AO4122, "")</f>
        <v/>
      </c>
      <c r="AL4122" s="124" t="str">
        <f>IF(AD4122='Intro &amp; Setup'!$BB$14, $AO4122, "")</f>
        <v/>
      </c>
      <c r="AM4122" s="125" t="str">
        <f>IF(AE4122='Intro &amp; Setup'!$BB$14, $AO4122, "")</f>
        <v/>
      </c>
      <c r="AO4122" s="130" t="str">
        <f>IF(AND($B4122="", $C4122="", $D4122=""), "", IF($N4122="", 'Intro &amp; Setup'!$AB$33, $N4122))</f>
        <v/>
      </c>
      <c r="AQ4122" s="140">
        <f t="shared" si="1100"/>
        <v>0</v>
      </c>
      <c r="AR4122" s="145">
        <f t="shared" si="1101"/>
        <v>0</v>
      </c>
      <c r="AS4122" s="141">
        <f t="shared" si="1102"/>
        <v>0</v>
      </c>
      <c r="AU4122" s="149" t="str">
        <f t="shared" si="1103"/>
        <v/>
      </c>
      <c r="AV4122" s="155"/>
      <c r="AW4122" s="155"/>
      <c r="AX4122" s="155" t="str">
        <f t="shared" si="1104"/>
        <v/>
      </c>
      <c r="AY4122" s="155"/>
      <c r="AZ4122" s="155"/>
      <c r="BA4122" s="151" t="str">
        <f t="shared" si="1105"/>
        <v/>
      </c>
      <c r="BC4122" s="47" t="str">
        <f t="shared" si="1106"/>
        <v/>
      </c>
    </row>
    <row r="4123" spans="1:55" x14ac:dyDescent="0.25">
      <c r="A4123" s="4"/>
      <c r="B4123" s="167"/>
      <c r="C4123" s="168"/>
      <c r="D4123" s="169"/>
      <c r="E4123" s="170"/>
      <c r="F4123" s="171"/>
      <c r="G4123" s="172"/>
      <c r="H4123" s="173"/>
      <c r="I4123" s="171"/>
      <c r="J4123" s="172"/>
      <c r="K4123" s="170"/>
      <c r="L4123" s="171"/>
      <c r="M4123" s="172"/>
      <c r="N4123" s="174"/>
      <c r="O4123" s="4"/>
      <c r="P4123" s="49" t="str">
        <f t="shared" si="1090"/>
        <v/>
      </c>
      <c r="Q4123" s="4"/>
      <c r="S4123" s="22" t="str">
        <f t="shared" si="1091"/>
        <v/>
      </c>
      <c r="T4123" s="8" t="str">
        <f t="shared" si="1092"/>
        <v/>
      </c>
      <c r="U4123" s="23" t="str">
        <f t="shared" si="1093"/>
        <v/>
      </c>
      <c r="W4123" s="50"/>
      <c r="Y4123" s="65" t="str">
        <f t="shared" si="1094"/>
        <v/>
      </c>
      <c r="Z4123" s="8" t="str">
        <f t="shared" si="1095"/>
        <v/>
      </c>
      <c r="AA4123" s="66" t="str">
        <f t="shared" si="1096"/>
        <v/>
      </c>
      <c r="AC4123" s="65" t="str">
        <f>IF($G4123="", "", IF(IFERROR(INDEX('Intro &amp; Setup'!$Y$17:$Y$26, MATCH($G4123, 'Intro &amp; Setup'!$U$17:$U$26, 0)), "")="", 'Intro &amp; Setup'!$BB$15, IFERROR(INDEX('Intro &amp; Setup'!$Y$17:$Y$26, MATCH($G4123, 'Intro &amp; Setup'!$U$17:$U$26, 0)), "")))</f>
        <v/>
      </c>
      <c r="AD4123" s="8" t="str">
        <f>IF($J4123="", "", IF(IFERROR(INDEX('Intro &amp; Setup'!$Y$17:$Y$26, MATCH($J4123, 'Intro &amp; Setup'!$U$17:$U$26, 0)), "")="", 'Intro &amp; Setup'!$BB$15, IFERROR(INDEX('Intro &amp; Setup'!$Y$17:$Y$26, MATCH($J4123, 'Intro &amp; Setup'!$U$17:$U$26, 0)), "")))</f>
        <v/>
      </c>
      <c r="AE4123" s="66" t="str">
        <f>IF($M4123="", "", IF(IFERROR(INDEX('Intro &amp; Setup'!$Y$17:$Y$26, MATCH($M4123, 'Intro &amp; Setup'!$U$17:$U$26, 0)), "")="", 'Intro &amp; Setup'!$BB$15, IFERROR(INDEX('Intro &amp; Setup'!$Y$17:$Y$26, MATCH($M4123, 'Intro &amp; Setup'!$U$17:$U$26, 0)), "")))</f>
        <v/>
      </c>
      <c r="AG4123" s="65" t="str">
        <f t="shared" si="1097"/>
        <v/>
      </c>
      <c r="AH4123" s="8" t="str">
        <f t="shared" si="1098"/>
        <v/>
      </c>
      <c r="AI4123" s="66" t="str">
        <f t="shared" si="1099"/>
        <v/>
      </c>
      <c r="AK4123" s="123" t="str">
        <f>IF(AC4123='Intro &amp; Setup'!$BB$14, $AO4123, "")</f>
        <v/>
      </c>
      <c r="AL4123" s="124" t="str">
        <f>IF(AD4123='Intro &amp; Setup'!$BB$14, $AO4123, "")</f>
        <v/>
      </c>
      <c r="AM4123" s="125" t="str">
        <f>IF(AE4123='Intro &amp; Setup'!$BB$14, $AO4123, "")</f>
        <v/>
      </c>
      <c r="AO4123" s="130" t="str">
        <f>IF(AND($B4123="", $C4123="", $D4123=""), "", IF($N4123="", 'Intro &amp; Setup'!$AB$33, $N4123))</f>
        <v/>
      </c>
      <c r="AQ4123" s="140">
        <f t="shared" si="1100"/>
        <v>0</v>
      </c>
      <c r="AR4123" s="145">
        <f t="shared" si="1101"/>
        <v>0</v>
      </c>
      <c r="AS4123" s="141">
        <f t="shared" si="1102"/>
        <v>0</v>
      </c>
      <c r="AU4123" s="149" t="str">
        <f t="shared" si="1103"/>
        <v/>
      </c>
      <c r="AV4123" s="155"/>
      <c r="AW4123" s="155"/>
      <c r="AX4123" s="155" t="str">
        <f t="shared" si="1104"/>
        <v/>
      </c>
      <c r="AY4123" s="155"/>
      <c r="AZ4123" s="155"/>
      <c r="BA4123" s="151" t="str">
        <f t="shared" si="1105"/>
        <v/>
      </c>
      <c r="BC4123" s="47" t="str">
        <f t="shared" si="1106"/>
        <v/>
      </c>
    </row>
    <row r="4124" spans="1:55" x14ac:dyDescent="0.25">
      <c r="A4124" s="4"/>
      <c r="B4124" s="167"/>
      <c r="C4124" s="168"/>
      <c r="D4124" s="169"/>
      <c r="E4124" s="170"/>
      <c r="F4124" s="171"/>
      <c r="G4124" s="172"/>
      <c r="H4124" s="173"/>
      <c r="I4124" s="171"/>
      <c r="J4124" s="172"/>
      <c r="K4124" s="170"/>
      <c r="L4124" s="171"/>
      <c r="M4124" s="172"/>
      <c r="N4124" s="174"/>
      <c r="O4124" s="4"/>
      <c r="P4124" s="49" t="str">
        <f t="shared" si="1090"/>
        <v/>
      </c>
      <c r="Q4124" s="4"/>
      <c r="S4124" s="22" t="str">
        <f t="shared" si="1091"/>
        <v/>
      </c>
      <c r="T4124" s="8" t="str">
        <f t="shared" si="1092"/>
        <v/>
      </c>
      <c r="U4124" s="23" t="str">
        <f t="shared" si="1093"/>
        <v/>
      </c>
      <c r="W4124" s="50"/>
      <c r="Y4124" s="65" t="str">
        <f t="shared" si="1094"/>
        <v/>
      </c>
      <c r="Z4124" s="8" t="str">
        <f t="shared" si="1095"/>
        <v/>
      </c>
      <c r="AA4124" s="66" t="str">
        <f t="shared" si="1096"/>
        <v/>
      </c>
      <c r="AC4124" s="65" t="str">
        <f>IF($G4124="", "", IF(IFERROR(INDEX('Intro &amp; Setup'!$Y$17:$Y$26, MATCH($G4124, 'Intro &amp; Setup'!$U$17:$U$26, 0)), "")="", 'Intro &amp; Setup'!$BB$15, IFERROR(INDEX('Intro &amp; Setup'!$Y$17:$Y$26, MATCH($G4124, 'Intro &amp; Setup'!$U$17:$U$26, 0)), "")))</f>
        <v/>
      </c>
      <c r="AD4124" s="8" t="str">
        <f>IF($J4124="", "", IF(IFERROR(INDEX('Intro &amp; Setup'!$Y$17:$Y$26, MATCH($J4124, 'Intro &amp; Setup'!$U$17:$U$26, 0)), "")="", 'Intro &amp; Setup'!$BB$15, IFERROR(INDEX('Intro &amp; Setup'!$Y$17:$Y$26, MATCH($J4124, 'Intro &amp; Setup'!$U$17:$U$26, 0)), "")))</f>
        <v/>
      </c>
      <c r="AE4124" s="66" t="str">
        <f>IF($M4124="", "", IF(IFERROR(INDEX('Intro &amp; Setup'!$Y$17:$Y$26, MATCH($M4124, 'Intro &amp; Setup'!$U$17:$U$26, 0)), "")="", 'Intro &amp; Setup'!$BB$15, IFERROR(INDEX('Intro &amp; Setup'!$Y$17:$Y$26, MATCH($M4124, 'Intro &amp; Setup'!$U$17:$U$26, 0)), "")))</f>
        <v/>
      </c>
      <c r="AG4124" s="65" t="str">
        <f t="shared" si="1097"/>
        <v/>
      </c>
      <c r="AH4124" s="8" t="str">
        <f t="shared" si="1098"/>
        <v/>
      </c>
      <c r="AI4124" s="66" t="str">
        <f t="shared" si="1099"/>
        <v/>
      </c>
      <c r="AK4124" s="123" t="str">
        <f>IF(AC4124='Intro &amp; Setup'!$BB$14, $AO4124, "")</f>
        <v/>
      </c>
      <c r="AL4124" s="124" t="str">
        <f>IF(AD4124='Intro &amp; Setup'!$BB$14, $AO4124, "")</f>
        <v/>
      </c>
      <c r="AM4124" s="125" t="str">
        <f>IF(AE4124='Intro &amp; Setup'!$BB$14, $AO4124, "")</f>
        <v/>
      </c>
      <c r="AO4124" s="130" t="str">
        <f>IF(AND($B4124="", $C4124="", $D4124=""), "", IF($N4124="", 'Intro &amp; Setup'!$AB$33, $N4124))</f>
        <v/>
      </c>
      <c r="AQ4124" s="140">
        <f t="shared" si="1100"/>
        <v>0</v>
      </c>
      <c r="AR4124" s="145">
        <f t="shared" si="1101"/>
        <v>0</v>
      </c>
      <c r="AS4124" s="141">
        <f t="shared" si="1102"/>
        <v>0</v>
      </c>
      <c r="AU4124" s="149" t="str">
        <f t="shared" si="1103"/>
        <v/>
      </c>
      <c r="AV4124" s="155"/>
      <c r="AW4124" s="155"/>
      <c r="AX4124" s="155" t="str">
        <f t="shared" si="1104"/>
        <v/>
      </c>
      <c r="AY4124" s="155"/>
      <c r="AZ4124" s="155"/>
      <c r="BA4124" s="151" t="str">
        <f t="shared" si="1105"/>
        <v/>
      </c>
      <c r="BC4124" s="47" t="str">
        <f t="shared" si="1106"/>
        <v/>
      </c>
    </row>
    <row r="4125" spans="1:55" x14ac:dyDescent="0.25">
      <c r="A4125" s="4"/>
      <c r="B4125" s="167"/>
      <c r="C4125" s="168"/>
      <c r="D4125" s="169"/>
      <c r="E4125" s="170"/>
      <c r="F4125" s="171"/>
      <c r="G4125" s="172"/>
      <c r="H4125" s="173"/>
      <c r="I4125" s="171"/>
      <c r="J4125" s="172"/>
      <c r="K4125" s="170"/>
      <c r="L4125" s="171"/>
      <c r="M4125" s="172"/>
      <c r="N4125" s="174"/>
      <c r="O4125" s="4"/>
      <c r="P4125" s="49" t="str">
        <f t="shared" si="1090"/>
        <v/>
      </c>
      <c r="Q4125" s="4"/>
      <c r="S4125" s="22" t="str">
        <f t="shared" si="1091"/>
        <v/>
      </c>
      <c r="T4125" s="8" t="str">
        <f t="shared" si="1092"/>
        <v/>
      </c>
      <c r="U4125" s="23" t="str">
        <f t="shared" si="1093"/>
        <v/>
      </c>
      <c r="W4125" s="50"/>
      <c r="Y4125" s="65" t="str">
        <f t="shared" si="1094"/>
        <v/>
      </c>
      <c r="Z4125" s="8" t="str">
        <f t="shared" si="1095"/>
        <v/>
      </c>
      <c r="AA4125" s="66" t="str">
        <f t="shared" si="1096"/>
        <v/>
      </c>
      <c r="AC4125" s="65" t="str">
        <f>IF($G4125="", "", IF(IFERROR(INDEX('Intro &amp; Setup'!$Y$17:$Y$26, MATCH($G4125, 'Intro &amp; Setup'!$U$17:$U$26, 0)), "")="", 'Intro &amp; Setup'!$BB$15, IFERROR(INDEX('Intro &amp; Setup'!$Y$17:$Y$26, MATCH($G4125, 'Intro &amp; Setup'!$U$17:$U$26, 0)), "")))</f>
        <v/>
      </c>
      <c r="AD4125" s="8" t="str">
        <f>IF($J4125="", "", IF(IFERROR(INDEX('Intro &amp; Setup'!$Y$17:$Y$26, MATCH($J4125, 'Intro &amp; Setup'!$U$17:$U$26, 0)), "")="", 'Intro &amp; Setup'!$BB$15, IFERROR(INDEX('Intro &amp; Setup'!$Y$17:$Y$26, MATCH($J4125, 'Intro &amp; Setup'!$U$17:$U$26, 0)), "")))</f>
        <v/>
      </c>
      <c r="AE4125" s="66" t="str">
        <f>IF($M4125="", "", IF(IFERROR(INDEX('Intro &amp; Setup'!$Y$17:$Y$26, MATCH($M4125, 'Intro &amp; Setup'!$U$17:$U$26, 0)), "")="", 'Intro &amp; Setup'!$BB$15, IFERROR(INDEX('Intro &amp; Setup'!$Y$17:$Y$26, MATCH($M4125, 'Intro &amp; Setup'!$U$17:$U$26, 0)), "")))</f>
        <v/>
      </c>
      <c r="AG4125" s="65" t="str">
        <f t="shared" si="1097"/>
        <v/>
      </c>
      <c r="AH4125" s="8" t="str">
        <f t="shared" si="1098"/>
        <v/>
      </c>
      <c r="AI4125" s="66" t="str">
        <f t="shared" si="1099"/>
        <v/>
      </c>
      <c r="AK4125" s="123" t="str">
        <f>IF(AC4125='Intro &amp; Setup'!$BB$14, $AO4125, "")</f>
        <v/>
      </c>
      <c r="AL4125" s="124" t="str">
        <f>IF(AD4125='Intro &amp; Setup'!$BB$14, $AO4125, "")</f>
        <v/>
      </c>
      <c r="AM4125" s="125" t="str">
        <f>IF(AE4125='Intro &amp; Setup'!$BB$14, $AO4125, "")</f>
        <v/>
      </c>
      <c r="AO4125" s="130" t="str">
        <f>IF(AND($B4125="", $C4125="", $D4125=""), "", IF($N4125="", 'Intro &amp; Setup'!$AB$33, $N4125))</f>
        <v/>
      </c>
      <c r="AQ4125" s="140">
        <f t="shared" si="1100"/>
        <v>0</v>
      </c>
      <c r="AR4125" s="145">
        <f t="shared" si="1101"/>
        <v>0</v>
      </c>
      <c r="AS4125" s="141">
        <f t="shared" si="1102"/>
        <v>0</v>
      </c>
      <c r="AU4125" s="149" t="str">
        <f t="shared" si="1103"/>
        <v/>
      </c>
      <c r="AV4125" s="155"/>
      <c r="AW4125" s="155"/>
      <c r="AX4125" s="155" t="str">
        <f t="shared" si="1104"/>
        <v/>
      </c>
      <c r="AY4125" s="155"/>
      <c r="AZ4125" s="155"/>
      <c r="BA4125" s="151" t="str">
        <f t="shared" si="1105"/>
        <v/>
      </c>
      <c r="BC4125" s="47" t="str">
        <f t="shared" si="1106"/>
        <v/>
      </c>
    </row>
    <row r="4126" spans="1:55" x14ac:dyDescent="0.25">
      <c r="A4126" s="4"/>
      <c r="B4126" s="167"/>
      <c r="C4126" s="168"/>
      <c r="D4126" s="169"/>
      <c r="E4126" s="170"/>
      <c r="F4126" s="171"/>
      <c r="G4126" s="172"/>
      <c r="H4126" s="173"/>
      <c r="I4126" s="171"/>
      <c r="J4126" s="172"/>
      <c r="K4126" s="170"/>
      <c r="L4126" s="171"/>
      <c r="M4126" s="172"/>
      <c r="N4126" s="174"/>
      <c r="O4126" s="4"/>
      <c r="P4126" s="49" t="str">
        <f t="shared" si="1090"/>
        <v/>
      </c>
      <c r="Q4126" s="4"/>
      <c r="S4126" s="22" t="str">
        <f t="shared" si="1091"/>
        <v/>
      </c>
      <c r="T4126" s="8" t="str">
        <f t="shared" si="1092"/>
        <v/>
      </c>
      <c r="U4126" s="23" t="str">
        <f t="shared" si="1093"/>
        <v/>
      </c>
      <c r="W4126" s="50"/>
      <c r="Y4126" s="65" t="str">
        <f t="shared" si="1094"/>
        <v/>
      </c>
      <c r="Z4126" s="8" t="str">
        <f t="shared" si="1095"/>
        <v/>
      </c>
      <c r="AA4126" s="66" t="str">
        <f t="shared" si="1096"/>
        <v/>
      </c>
      <c r="AC4126" s="65" t="str">
        <f>IF($G4126="", "", IF(IFERROR(INDEX('Intro &amp; Setup'!$Y$17:$Y$26, MATCH($G4126, 'Intro &amp; Setup'!$U$17:$U$26, 0)), "")="", 'Intro &amp; Setup'!$BB$15, IFERROR(INDEX('Intro &amp; Setup'!$Y$17:$Y$26, MATCH($G4126, 'Intro &amp; Setup'!$U$17:$U$26, 0)), "")))</f>
        <v/>
      </c>
      <c r="AD4126" s="8" t="str">
        <f>IF($J4126="", "", IF(IFERROR(INDEX('Intro &amp; Setup'!$Y$17:$Y$26, MATCH($J4126, 'Intro &amp; Setup'!$U$17:$U$26, 0)), "")="", 'Intro &amp; Setup'!$BB$15, IFERROR(INDEX('Intro &amp; Setup'!$Y$17:$Y$26, MATCH($J4126, 'Intro &amp; Setup'!$U$17:$U$26, 0)), "")))</f>
        <v/>
      </c>
      <c r="AE4126" s="66" t="str">
        <f>IF($M4126="", "", IF(IFERROR(INDEX('Intro &amp; Setup'!$Y$17:$Y$26, MATCH($M4126, 'Intro &amp; Setup'!$U$17:$U$26, 0)), "")="", 'Intro &amp; Setup'!$BB$15, IFERROR(INDEX('Intro &amp; Setup'!$Y$17:$Y$26, MATCH($M4126, 'Intro &amp; Setup'!$U$17:$U$26, 0)), "")))</f>
        <v/>
      </c>
      <c r="AG4126" s="65" t="str">
        <f t="shared" si="1097"/>
        <v/>
      </c>
      <c r="AH4126" s="8" t="str">
        <f t="shared" si="1098"/>
        <v/>
      </c>
      <c r="AI4126" s="66" t="str">
        <f t="shared" si="1099"/>
        <v/>
      </c>
      <c r="AK4126" s="123" t="str">
        <f>IF(AC4126='Intro &amp; Setup'!$BB$14, $AO4126, "")</f>
        <v/>
      </c>
      <c r="AL4126" s="124" t="str">
        <f>IF(AD4126='Intro &amp; Setup'!$BB$14, $AO4126, "")</f>
        <v/>
      </c>
      <c r="AM4126" s="125" t="str">
        <f>IF(AE4126='Intro &amp; Setup'!$BB$14, $AO4126, "")</f>
        <v/>
      </c>
      <c r="AO4126" s="130" t="str">
        <f>IF(AND($B4126="", $C4126="", $D4126=""), "", IF($N4126="", 'Intro &amp; Setup'!$AB$33, $N4126))</f>
        <v/>
      </c>
      <c r="AQ4126" s="140">
        <f t="shared" si="1100"/>
        <v>0</v>
      </c>
      <c r="AR4126" s="145">
        <f t="shared" si="1101"/>
        <v>0</v>
      </c>
      <c r="AS4126" s="141">
        <f t="shared" si="1102"/>
        <v>0</v>
      </c>
      <c r="AU4126" s="149" t="str">
        <f t="shared" si="1103"/>
        <v/>
      </c>
      <c r="AV4126" s="155"/>
      <c r="AW4126" s="155"/>
      <c r="AX4126" s="155" t="str">
        <f t="shared" si="1104"/>
        <v/>
      </c>
      <c r="AY4126" s="155"/>
      <c r="AZ4126" s="155"/>
      <c r="BA4126" s="151" t="str">
        <f t="shared" si="1105"/>
        <v/>
      </c>
      <c r="BC4126" s="47" t="str">
        <f t="shared" si="1106"/>
        <v/>
      </c>
    </row>
    <row r="4127" spans="1:55" x14ac:dyDescent="0.25">
      <c r="A4127" s="4"/>
      <c r="B4127" s="167"/>
      <c r="C4127" s="168"/>
      <c r="D4127" s="169"/>
      <c r="E4127" s="170"/>
      <c r="F4127" s="171"/>
      <c r="G4127" s="172"/>
      <c r="H4127" s="173"/>
      <c r="I4127" s="171"/>
      <c r="J4127" s="172"/>
      <c r="K4127" s="170"/>
      <c r="L4127" s="171"/>
      <c r="M4127" s="172"/>
      <c r="N4127" s="174"/>
      <c r="O4127" s="4"/>
      <c r="P4127" s="49" t="str">
        <f t="shared" si="1090"/>
        <v/>
      </c>
      <c r="Q4127" s="4"/>
      <c r="S4127" s="22" t="str">
        <f t="shared" si="1091"/>
        <v/>
      </c>
      <c r="T4127" s="8" t="str">
        <f t="shared" si="1092"/>
        <v/>
      </c>
      <c r="U4127" s="23" t="str">
        <f t="shared" si="1093"/>
        <v/>
      </c>
      <c r="W4127" s="50"/>
      <c r="Y4127" s="65" t="str">
        <f t="shared" si="1094"/>
        <v/>
      </c>
      <c r="Z4127" s="8" t="str">
        <f t="shared" si="1095"/>
        <v/>
      </c>
      <c r="AA4127" s="66" t="str">
        <f t="shared" si="1096"/>
        <v/>
      </c>
      <c r="AC4127" s="65" t="str">
        <f>IF($G4127="", "", IF(IFERROR(INDEX('Intro &amp; Setup'!$Y$17:$Y$26, MATCH($G4127, 'Intro &amp; Setup'!$U$17:$U$26, 0)), "")="", 'Intro &amp; Setup'!$BB$15, IFERROR(INDEX('Intro &amp; Setup'!$Y$17:$Y$26, MATCH($G4127, 'Intro &amp; Setup'!$U$17:$U$26, 0)), "")))</f>
        <v/>
      </c>
      <c r="AD4127" s="8" t="str">
        <f>IF($J4127="", "", IF(IFERROR(INDEX('Intro &amp; Setup'!$Y$17:$Y$26, MATCH($J4127, 'Intro &amp; Setup'!$U$17:$U$26, 0)), "")="", 'Intro &amp; Setup'!$BB$15, IFERROR(INDEX('Intro &amp; Setup'!$Y$17:$Y$26, MATCH($J4127, 'Intro &amp; Setup'!$U$17:$U$26, 0)), "")))</f>
        <v/>
      </c>
      <c r="AE4127" s="66" t="str">
        <f>IF($M4127="", "", IF(IFERROR(INDEX('Intro &amp; Setup'!$Y$17:$Y$26, MATCH($M4127, 'Intro &amp; Setup'!$U$17:$U$26, 0)), "")="", 'Intro &amp; Setup'!$BB$15, IFERROR(INDEX('Intro &amp; Setup'!$Y$17:$Y$26, MATCH($M4127, 'Intro &amp; Setup'!$U$17:$U$26, 0)), "")))</f>
        <v/>
      </c>
      <c r="AG4127" s="65" t="str">
        <f t="shared" si="1097"/>
        <v/>
      </c>
      <c r="AH4127" s="8" t="str">
        <f t="shared" si="1098"/>
        <v/>
      </c>
      <c r="AI4127" s="66" t="str">
        <f t="shared" si="1099"/>
        <v/>
      </c>
      <c r="AK4127" s="123" t="str">
        <f>IF(AC4127='Intro &amp; Setup'!$BB$14, $AO4127, "")</f>
        <v/>
      </c>
      <c r="AL4127" s="124" t="str">
        <f>IF(AD4127='Intro &amp; Setup'!$BB$14, $AO4127, "")</f>
        <v/>
      </c>
      <c r="AM4127" s="125" t="str">
        <f>IF(AE4127='Intro &amp; Setup'!$BB$14, $AO4127, "")</f>
        <v/>
      </c>
      <c r="AO4127" s="130" t="str">
        <f>IF(AND($B4127="", $C4127="", $D4127=""), "", IF($N4127="", 'Intro &amp; Setup'!$AB$33, $N4127))</f>
        <v/>
      </c>
      <c r="AQ4127" s="140">
        <f t="shared" si="1100"/>
        <v>0</v>
      </c>
      <c r="AR4127" s="145">
        <f t="shared" si="1101"/>
        <v>0</v>
      </c>
      <c r="AS4127" s="141">
        <f t="shared" si="1102"/>
        <v>0</v>
      </c>
      <c r="AU4127" s="149" t="str">
        <f t="shared" si="1103"/>
        <v/>
      </c>
      <c r="AV4127" s="155"/>
      <c r="AW4127" s="155"/>
      <c r="AX4127" s="155" t="str">
        <f t="shared" si="1104"/>
        <v/>
      </c>
      <c r="AY4127" s="155"/>
      <c r="AZ4127" s="155"/>
      <c r="BA4127" s="151" t="str">
        <f t="shared" si="1105"/>
        <v/>
      </c>
      <c r="BC4127" s="47" t="str">
        <f t="shared" si="1106"/>
        <v/>
      </c>
    </row>
    <row r="4128" spans="1:55" x14ac:dyDescent="0.25">
      <c r="A4128" s="4"/>
      <c r="B4128" s="167"/>
      <c r="C4128" s="168"/>
      <c r="D4128" s="169"/>
      <c r="E4128" s="170"/>
      <c r="F4128" s="171"/>
      <c r="G4128" s="172"/>
      <c r="H4128" s="173"/>
      <c r="I4128" s="171"/>
      <c r="J4128" s="172"/>
      <c r="K4128" s="170"/>
      <c r="L4128" s="171"/>
      <c r="M4128" s="172"/>
      <c r="N4128" s="174"/>
      <c r="O4128" s="4"/>
      <c r="P4128" s="49" t="str">
        <f t="shared" si="1090"/>
        <v/>
      </c>
      <c r="Q4128" s="4"/>
      <c r="S4128" s="22" t="str">
        <f t="shared" si="1091"/>
        <v/>
      </c>
      <c r="T4128" s="8" t="str">
        <f t="shared" si="1092"/>
        <v/>
      </c>
      <c r="U4128" s="23" t="str">
        <f t="shared" si="1093"/>
        <v/>
      </c>
      <c r="W4128" s="50"/>
      <c r="Y4128" s="65" t="str">
        <f t="shared" si="1094"/>
        <v/>
      </c>
      <c r="Z4128" s="8" t="str">
        <f t="shared" si="1095"/>
        <v/>
      </c>
      <c r="AA4128" s="66" t="str">
        <f t="shared" si="1096"/>
        <v/>
      </c>
      <c r="AC4128" s="65" t="str">
        <f>IF($G4128="", "", IF(IFERROR(INDEX('Intro &amp; Setup'!$Y$17:$Y$26, MATCH($G4128, 'Intro &amp; Setup'!$U$17:$U$26, 0)), "")="", 'Intro &amp; Setup'!$BB$15, IFERROR(INDEX('Intro &amp; Setup'!$Y$17:$Y$26, MATCH($G4128, 'Intro &amp; Setup'!$U$17:$U$26, 0)), "")))</f>
        <v/>
      </c>
      <c r="AD4128" s="8" t="str">
        <f>IF($J4128="", "", IF(IFERROR(INDEX('Intro &amp; Setup'!$Y$17:$Y$26, MATCH($J4128, 'Intro &amp; Setup'!$U$17:$U$26, 0)), "")="", 'Intro &amp; Setup'!$BB$15, IFERROR(INDEX('Intro &amp; Setup'!$Y$17:$Y$26, MATCH($J4128, 'Intro &amp; Setup'!$U$17:$U$26, 0)), "")))</f>
        <v/>
      </c>
      <c r="AE4128" s="66" t="str">
        <f>IF($M4128="", "", IF(IFERROR(INDEX('Intro &amp; Setup'!$Y$17:$Y$26, MATCH($M4128, 'Intro &amp; Setup'!$U$17:$U$26, 0)), "")="", 'Intro &amp; Setup'!$BB$15, IFERROR(INDEX('Intro &amp; Setup'!$Y$17:$Y$26, MATCH($M4128, 'Intro &amp; Setup'!$U$17:$U$26, 0)), "")))</f>
        <v/>
      </c>
      <c r="AG4128" s="65" t="str">
        <f t="shared" si="1097"/>
        <v/>
      </c>
      <c r="AH4128" s="8" t="str">
        <f t="shared" si="1098"/>
        <v/>
      </c>
      <c r="AI4128" s="66" t="str">
        <f t="shared" si="1099"/>
        <v/>
      </c>
      <c r="AK4128" s="123" t="str">
        <f>IF(AC4128='Intro &amp; Setup'!$BB$14, $AO4128, "")</f>
        <v/>
      </c>
      <c r="AL4128" s="124" t="str">
        <f>IF(AD4128='Intro &amp; Setup'!$BB$14, $AO4128, "")</f>
        <v/>
      </c>
      <c r="AM4128" s="125" t="str">
        <f>IF(AE4128='Intro &amp; Setup'!$BB$14, $AO4128, "")</f>
        <v/>
      </c>
      <c r="AO4128" s="130" t="str">
        <f>IF(AND($B4128="", $C4128="", $D4128=""), "", IF($N4128="", 'Intro &amp; Setup'!$AB$33, $N4128))</f>
        <v/>
      </c>
      <c r="AQ4128" s="140">
        <f t="shared" si="1100"/>
        <v>0</v>
      </c>
      <c r="AR4128" s="145">
        <f t="shared" si="1101"/>
        <v>0</v>
      </c>
      <c r="AS4128" s="141">
        <f t="shared" si="1102"/>
        <v>0</v>
      </c>
      <c r="AU4128" s="149" t="str">
        <f t="shared" si="1103"/>
        <v/>
      </c>
      <c r="AV4128" s="155"/>
      <c r="AW4128" s="155"/>
      <c r="AX4128" s="155" t="str">
        <f t="shared" si="1104"/>
        <v/>
      </c>
      <c r="AY4128" s="155"/>
      <c r="AZ4128" s="155"/>
      <c r="BA4128" s="151" t="str">
        <f t="shared" si="1105"/>
        <v/>
      </c>
      <c r="BC4128" s="47" t="str">
        <f t="shared" si="1106"/>
        <v/>
      </c>
    </row>
    <row r="4129" spans="1:55" x14ac:dyDescent="0.25">
      <c r="A4129" s="4"/>
      <c r="B4129" s="167"/>
      <c r="C4129" s="168"/>
      <c r="D4129" s="169"/>
      <c r="E4129" s="170"/>
      <c r="F4129" s="171"/>
      <c r="G4129" s="172"/>
      <c r="H4129" s="173"/>
      <c r="I4129" s="171"/>
      <c r="J4129" s="172"/>
      <c r="K4129" s="170"/>
      <c r="L4129" s="171"/>
      <c r="M4129" s="172"/>
      <c r="N4129" s="174"/>
      <c r="O4129" s="4"/>
      <c r="P4129" s="49" t="str">
        <f t="shared" si="1090"/>
        <v/>
      </c>
      <c r="Q4129" s="4"/>
      <c r="S4129" s="22" t="str">
        <f t="shared" si="1091"/>
        <v/>
      </c>
      <c r="T4129" s="8" t="str">
        <f t="shared" si="1092"/>
        <v/>
      </c>
      <c r="U4129" s="23" t="str">
        <f t="shared" si="1093"/>
        <v/>
      </c>
      <c r="W4129" s="50"/>
      <c r="Y4129" s="65" t="str">
        <f t="shared" si="1094"/>
        <v/>
      </c>
      <c r="Z4129" s="8" t="str">
        <f t="shared" si="1095"/>
        <v/>
      </c>
      <c r="AA4129" s="66" t="str">
        <f t="shared" si="1096"/>
        <v/>
      </c>
      <c r="AC4129" s="65" t="str">
        <f>IF($G4129="", "", IF(IFERROR(INDEX('Intro &amp; Setup'!$Y$17:$Y$26, MATCH($G4129, 'Intro &amp; Setup'!$U$17:$U$26, 0)), "")="", 'Intro &amp; Setup'!$BB$15, IFERROR(INDEX('Intro &amp; Setup'!$Y$17:$Y$26, MATCH($G4129, 'Intro &amp; Setup'!$U$17:$U$26, 0)), "")))</f>
        <v/>
      </c>
      <c r="AD4129" s="8" t="str">
        <f>IF($J4129="", "", IF(IFERROR(INDEX('Intro &amp; Setup'!$Y$17:$Y$26, MATCH($J4129, 'Intro &amp; Setup'!$U$17:$U$26, 0)), "")="", 'Intro &amp; Setup'!$BB$15, IFERROR(INDEX('Intro &amp; Setup'!$Y$17:$Y$26, MATCH($J4129, 'Intro &amp; Setup'!$U$17:$U$26, 0)), "")))</f>
        <v/>
      </c>
      <c r="AE4129" s="66" t="str">
        <f>IF($M4129="", "", IF(IFERROR(INDEX('Intro &amp; Setup'!$Y$17:$Y$26, MATCH($M4129, 'Intro &amp; Setup'!$U$17:$U$26, 0)), "")="", 'Intro &amp; Setup'!$BB$15, IFERROR(INDEX('Intro &amp; Setup'!$Y$17:$Y$26, MATCH($M4129, 'Intro &amp; Setup'!$U$17:$U$26, 0)), "")))</f>
        <v/>
      </c>
      <c r="AG4129" s="65" t="str">
        <f t="shared" si="1097"/>
        <v/>
      </c>
      <c r="AH4129" s="8" t="str">
        <f t="shared" si="1098"/>
        <v/>
      </c>
      <c r="AI4129" s="66" t="str">
        <f t="shared" si="1099"/>
        <v/>
      </c>
      <c r="AK4129" s="123" t="str">
        <f>IF(AC4129='Intro &amp; Setup'!$BB$14, $AO4129, "")</f>
        <v/>
      </c>
      <c r="AL4129" s="124" t="str">
        <f>IF(AD4129='Intro &amp; Setup'!$BB$14, $AO4129, "")</f>
        <v/>
      </c>
      <c r="AM4129" s="125" t="str">
        <f>IF(AE4129='Intro &amp; Setup'!$BB$14, $AO4129, "")</f>
        <v/>
      </c>
      <c r="AO4129" s="130" t="str">
        <f>IF(AND($B4129="", $C4129="", $D4129=""), "", IF($N4129="", 'Intro &amp; Setup'!$AB$33, $N4129))</f>
        <v/>
      </c>
      <c r="AQ4129" s="140">
        <f t="shared" si="1100"/>
        <v>0</v>
      </c>
      <c r="AR4129" s="145">
        <f t="shared" si="1101"/>
        <v>0</v>
      </c>
      <c r="AS4129" s="141">
        <f t="shared" si="1102"/>
        <v>0</v>
      </c>
      <c r="AU4129" s="149" t="str">
        <f t="shared" si="1103"/>
        <v/>
      </c>
      <c r="AV4129" s="155"/>
      <c r="AW4129" s="155"/>
      <c r="AX4129" s="155" t="str">
        <f t="shared" si="1104"/>
        <v/>
      </c>
      <c r="AY4129" s="155"/>
      <c r="AZ4129" s="155"/>
      <c r="BA4129" s="151" t="str">
        <f t="shared" si="1105"/>
        <v/>
      </c>
      <c r="BC4129" s="47" t="str">
        <f t="shared" si="1106"/>
        <v/>
      </c>
    </row>
    <row r="4130" spans="1:55" x14ac:dyDescent="0.25">
      <c r="A4130" s="4"/>
      <c r="B4130" s="167"/>
      <c r="C4130" s="168"/>
      <c r="D4130" s="169"/>
      <c r="E4130" s="170"/>
      <c r="F4130" s="171"/>
      <c r="G4130" s="172"/>
      <c r="H4130" s="173"/>
      <c r="I4130" s="171"/>
      <c r="J4130" s="172"/>
      <c r="K4130" s="170"/>
      <c r="L4130" s="171"/>
      <c r="M4130" s="172"/>
      <c r="N4130" s="174"/>
      <c r="O4130" s="4"/>
      <c r="P4130" s="49" t="str">
        <f t="shared" si="1090"/>
        <v/>
      </c>
      <c r="Q4130" s="4"/>
      <c r="S4130" s="22" t="str">
        <f t="shared" si="1091"/>
        <v/>
      </c>
      <c r="T4130" s="8" t="str">
        <f t="shared" si="1092"/>
        <v/>
      </c>
      <c r="U4130" s="23" t="str">
        <f t="shared" si="1093"/>
        <v/>
      </c>
      <c r="W4130" s="50"/>
      <c r="Y4130" s="65" t="str">
        <f t="shared" si="1094"/>
        <v/>
      </c>
      <c r="Z4130" s="8" t="str">
        <f t="shared" si="1095"/>
        <v/>
      </c>
      <c r="AA4130" s="66" t="str">
        <f t="shared" si="1096"/>
        <v/>
      </c>
      <c r="AC4130" s="65" t="str">
        <f>IF($G4130="", "", IF(IFERROR(INDEX('Intro &amp; Setup'!$Y$17:$Y$26, MATCH($G4130, 'Intro &amp; Setup'!$U$17:$U$26, 0)), "")="", 'Intro &amp; Setup'!$BB$15, IFERROR(INDEX('Intro &amp; Setup'!$Y$17:$Y$26, MATCH($G4130, 'Intro &amp; Setup'!$U$17:$U$26, 0)), "")))</f>
        <v/>
      </c>
      <c r="AD4130" s="8" t="str">
        <f>IF($J4130="", "", IF(IFERROR(INDEX('Intro &amp; Setup'!$Y$17:$Y$26, MATCH($J4130, 'Intro &amp; Setup'!$U$17:$U$26, 0)), "")="", 'Intro &amp; Setup'!$BB$15, IFERROR(INDEX('Intro &amp; Setup'!$Y$17:$Y$26, MATCH($J4130, 'Intro &amp; Setup'!$U$17:$U$26, 0)), "")))</f>
        <v/>
      </c>
      <c r="AE4130" s="66" t="str">
        <f>IF($M4130="", "", IF(IFERROR(INDEX('Intro &amp; Setup'!$Y$17:$Y$26, MATCH($M4130, 'Intro &amp; Setup'!$U$17:$U$26, 0)), "")="", 'Intro &amp; Setup'!$BB$15, IFERROR(INDEX('Intro &amp; Setup'!$Y$17:$Y$26, MATCH($M4130, 'Intro &amp; Setup'!$U$17:$U$26, 0)), "")))</f>
        <v/>
      </c>
      <c r="AG4130" s="65" t="str">
        <f t="shared" si="1097"/>
        <v/>
      </c>
      <c r="AH4130" s="8" t="str">
        <f t="shared" si="1098"/>
        <v/>
      </c>
      <c r="AI4130" s="66" t="str">
        <f t="shared" si="1099"/>
        <v/>
      </c>
      <c r="AK4130" s="123" t="str">
        <f>IF(AC4130='Intro &amp; Setup'!$BB$14, $AO4130, "")</f>
        <v/>
      </c>
      <c r="AL4130" s="124" t="str">
        <f>IF(AD4130='Intro &amp; Setup'!$BB$14, $AO4130, "")</f>
        <v/>
      </c>
      <c r="AM4130" s="125" t="str">
        <f>IF(AE4130='Intro &amp; Setup'!$BB$14, $AO4130, "")</f>
        <v/>
      </c>
      <c r="AO4130" s="130" t="str">
        <f>IF(AND($B4130="", $C4130="", $D4130=""), "", IF($N4130="", 'Intro &amp; Setup'!$AB$33, $N4130))</f>
        <v/>
      </c>
      <c r="AQ4130" s="140">
        <f t="shared" si="1100"/>
        <v>0</v>
      </c>
      <c r="AR4130" s="145">
        <f t="shared" si="1101"/>
        <v>0</v>
      </c>
      <c r="AS4130" s="141">
        <f t="shared" si="1102"/>
        <v>0</v>
      </c>
      <c r="AU4130" s="149" t="str">
        <f t="shared" si="1103"/>
        <v/>
      </c>
      <c r="AV4130" s="155"/>
      <c r="AW4130" s="155"/>
      <c r="AX4130" s="155" t="str">
        <f t="shared" si="1104"/>
        <v/>
      </c>
      <c r="AY4130" s="155"/>
      <c r="AZ4130" s="155"/>
      <c r="BA4130" s="151" t="str">
        <f t="shared" si="1105"/>
        <v/>
      </c>
      <c r="BC4130" s="47" t="str">
        <f t="shared" si="1106"/>
        <v/>
      </c>
    </row>
    <row r="4131" spans="1:55" x14ac:dyDescent="0.25">
      <c r="A4131" s="4"/>
      <c r="B4131" s="167"/>
      <c r="C4131" s="168"/>
      <c r="D4131" s="169"/>
      <c r="E4131" s="170"/>
      <c r="F4131" s="171"/>
      <c r="G4131" s="172"/>
      <c r="H4131" s="173"/>
      <c r="I4131" s="171"/>
      <c r="J4131" s="172"/>
      <c r="K4131" s="170"/>
      <c r="L4131" s="171"/>
      <c r="M4131" s="172"/>
      <c r="N4131" s="174"/>
      <c r="O4131" s="4"/>
      <c r="P4131" s="49" t="str">
        <f t="shared" si="1090"/>
        <v/>
      </c>
      <c r="Q4131" s="4"/>
      <c r="S4131" s="22" t="str">
        <f t="shared" si="1091"/>
        <v/>
      </c>
      <c r="T4131" s="8" t="str">
        <f t="shared" si="1092"/>
        <v/>
      </c>
      <c r="U4131" s="23" t="str">
        <f t="shared" si="1093"/>
        <v/>
      </c>
      <c r="W4131" s="50"/>
      <c r="Y4131" s="65" t="str">
        <f t="shared" si="1094"/>
        <v/>
      </c>
      <c r="Z4131" s="8" t="str">
        <f t="shared" si="1095"/>
        <v/>
      </c>
      <c r="AA4131" s="66" t="str">
        <f t="shared" si="1096"/>
        <v/>
      </c>
      <c r="AC4131" s="65" t="str">
        <f>IF($G4131="", "", IF(IFERROR(INDEX('Intro &amp; Setup'!$Y$17:$Y$26, MATCH($G4131, 'Intro &amp; Setup'!$U$17:$U$26, 0)), "")="", 'Intro &amp; Setup'!$BB$15, IFERROR(INDEX('Intro &amp; Setup'!$Y$17:$Y$26, MATCH($G4131, 'Intro &amp; Setup'!$U$17:$U$26, 0)), "")))</f>
        <v/>
      </c>
      <c r="AD4131" s="8" t="str">
        <f>IF($J4131="", "", IF(IFERROR(INDEX('Intro &amp; Setup'!$Y$17:$Y$26, MATCH($J4131, 'Intro &amp; Setup'!$U$17:$U$26, 0)), "")="", 'Intro &amp; Setup'!$BB$15, IFERROR(INDEX('Intro &amp; Setup'!$Y$17:$Y$26, MATCH($J4131, 'Intro &amp; Setup'!$U$17:$U$26, 0)), "")))</f>
        <v/>
      </c>
      <c r="AE4131" s="66" t="str">
        <f>IF($M4131="", "", IF(IFERROR(INDEX('Intro &amp; Setup'!$Y$17:$Y$26, MATCH($M4131, 'Intro &amp; Setup'!$U$17:$U$26, 0)), "")="", 'Intro &amp; Setup'!$BB$15, IFERROR(INDEX('Intro &amp; Setup'!$Y$17:$Y$26, MATCH($M4131, 'Intro &amp; Setup'!$U$17:$U$26, 0)), "")))</f>
        <v/>
      </c>
      <c r="AG4131" s="65" t="str">
        <f t="shared" si="1097"/>
        <v/>
      </c>
      <c r="AH4131" s="8" t="str">
        <f t="shared" si="1098"/>
        <v/>
      </c>
      <c r="AI4131" s="66" t="str">
        <f t="shared" si="1099"/>
        <v/>
      </c>
      <c r="AK4131" s="123" t="str">
        <f>IF(AC4131='Intro &amp; Setup'!$BB$14, $AO4131, "")</f>
        <v/>
      </c>
      <c r="AL4131" s="124" t="str">
        <f>IF(AD4131='Intro &amp; Setup'!$BB$14, $AO4131, "")</f>
        <v/>
      </c>
      <c r="AM4131" s="125" t="str">
        <f>IF(AE4131='Intro &amp; Setup'!$BB$14, $AO4131, "")</f>
        <v/>
      </c>
      <c r="AO4131" s="130" t="str">
        <f>IF(AND($B4131="", $C4131="", $D4131=""), "", IF($N4131="", 'Intro &amp; Setup'!$AB$33, $N4131))</f>
        <v/>
      </c>
      <c r="AQ4131" s="140">
        <f t="shared" si="1100"/>
        <v>0</v>
      </c>
      <c r="AR4131" s="145">
        <f t="shared" si="1101"/>
        <v>0</v>
      </c>
      <c r="AS4131" s="141">
        <f t="shared" si="1102"/>
        <v>0</v>
      </c>
      <c r="AU4131" s="149" t="str">
        <f t="shared" si="1103"/>
        <v/>
      </c>
      <c r="AV4131" s="155"/>
      <c r="AW4131" s="155"/>
      <c r="AX4131" s="155" t="str">
        <f t="shared" si="1104"/>
        <v/>
      </c>
      <c r="AY4131" s="155"/>
      <c r="AZ4131" s="155"/>
      <c r="BA4131" s="151" t="str">
        <f t="shared" si="1105"/>
        <v/>
      </c>
      <c r="BC4131" s="47" t="str">
        <f t="shared" si="1106"/>
        <v/>
      </c>
    </row>
    <row r="4132" spans="1:55" x14ac:dyDescent="0.25">
      <c r="A4132" s="4"/>
      <c r="B4132" s="167"/>
      <c r="C4132" s="168"/>
      <c r="D4132" s="169"/>
      <c r="E4132" s="170"/>
      <c r="F4132" s="171"/>
      <c r="G4132" s="172"/>
      <c r="H4132" s="173"/>
      <c r="I4132" s="171"/>
      <c r="J4132" s="172"/>
      <c r="K4132" s="170"/>
      <c r="L4132" s="171"/>
      <c r="M4132" s="172"/>
      <c r="N4132" s="174"/>
      <c r="O4132" s="4"/>
      <c r="P4132" s="49" t="str">
        <f t="shared" si="1090"/>
        <v/>
      </c>
      <c r="Q4132" s="4"/>
      <c r="S4132" s="22" t="str">
        <f t="shared" si="1091"/>
        <v/>
      </c>
      <c r="T4132" s="8" t="str">
        <f t="shared" si="1092"/>
        <v/>
      </c>
      <c r="U4132" s="23" t="str">
        <f t="shared" si="1093"/>
        <v/>
      </c>
      <c r="W4132" s="50"/>
      <c r="Y4132" s="65" t="str">
        <f t="shared" si="1094"/>
        <v/>
      </c>
      <c r="Z4132" s="8" t="str">
        <f t="shared" si="1095"/>
        <v/>
      </c>
      <c r="AA4132" s="66" t="str">
        <f t="shared" si="1096"/>
        <v/>
      </c>
      <c r="AC4132" s="65" t="str">
        <f>IF($G4132="", "", IF(IFERROR(INDEX('Intro &amp; Setup'!$Y$17:$Y$26, MATCH($G4132, 'Intro &amp; Setup'!$U$17:$U$26, 0)), "")="", 'Intro &amp; Setup'!$BB$15, IFERROR(INDEX('Intro &amp; Setup'!$Y$17:$Y$26, MATCH($G4132, 'Intro &amp; Setup'!$U$17:$U$26, 0)), "")))</f>
        <v/>
      </c>
      <c r="AD4132" s="8" t="str">
        <f>IF($J4132="", "", IF(IFERROR(INDEX('Intro &amp; Setup'!$Y$17:$Y$26, MATCH($J4132, 'Intro &amp; Setup'!$U$17:$U$26, 0)), "")="", 'Intro &amp; Setup'!$BB$15, IFERROR(INDEX('Intro &amp; Setup'!$Y$17:$Y$26, MATCH($J4132, 'Intro &amp; Setup'!$U$17:$U$26, 0)), "")))</f>
        <v/>
      </c>
      <c r="AE4132" s="66" t="str">
        <f>IF($M4132="", "", IF(IFERROR(INDEX('Intro &amp; Setup'!$Y$17:$Y$26, MATCH($M4132, 'Intro &amp; Setup'!$U$17:$U$26, 0)), "")="", 'Intro &amp; Setup'!$BB$15, IFERROR(INDEX('Intro &amp; Setup'!$Y$17:$Y$26, MATCH($M4132, 'Intro &amp; Setup'!$U$17:$U$26, 0)), "")))</f>
        <v/>
      </c>
      <c r="AG4132" s="65" t="str">
        <f t="shared" si="1097"/>
        <v/>
      </c>
      <c r="AH4132" s="8" t="str">
        <f t="shared" si="1098"/>
        <v/>
      </c>
      <c r="AI4132" s="66" t="str">
        <f t="shared" si="1099"/>
        <v/>
      </c>
      <c r="AK4132" s="123" t="str">
        <f>IF(AC4132='Intro &amp; Setup'!$BB$14, $AO4132, "")</f>
        <v/>
      </c>
      <c r="AL4132" s="124" t="str">
        <f>IF(AD4132='Intro &amp; Setup'!$BB$14, $AO4132, "")</f>
        <v/>
      </c>
      <c r="AM4132" s="125" t="str">
        <f>IF(AE4132='Intro &amp; Setup'!$BB$14, $AO4132, "")</f>
        <v/>
      </c>
      <c r="AO4132" s="130" t="str">
        <f>IF(AND($B4132="", $C4132="", $D4132=""), "", IF($N4132="", 'Intro &amp; Setup'!$AB$33, $N4132))</f>
        <v/>
      </c>
      <c r="AQ4132" s="140">
        <f t="shared" si="1100"/>
        <v>0</v>
      </c>
      <c r="AR4132" s="145">
        <f t="shared" si="1101"/>
        <v>0</v>
      </c>
      <c r="AS4132" s="141">
        <f t="shared" si="1102"/>
        <v>0</v>
      </c>
      <c r="AU4132" s="149" t="str">
        <f t="shared" si="1103"/>
        <v/>
      </c>
      <c r="AV4132" s="155"/>
      <c r="AW4132" s="155"/>
      <c r="AX4132" s="155" t="str">
        <f t="shared" si="1104"/>
        <v/>
      </c>
      <c r="AY4132" s="155"/>
      <c r="AZ4132" s="155"/>
      <c r="BA4132" s="151" t="str">
        <f t="shared" si="1105"/>
        <v/>
      </c>
      <c r="BC4132" s="47" t="str">
        <f t="shared" si="1106"/>
        <v/>
      </c>
    </row>
    <row r="4133" spans="1:55" x14ac:dyDescent="0.25">
      <c r="A4133" s="4"/>
      <c r="B4133" s="167"/>
      <c r="C4133" s="168"/>
      <c r="D4133" s="169"/>
      <c r="E4133" s="170"/>
      <c r="F4133" s="171"/>
      <c r="G4133" s="172"/>
      <c r="H4133" s="173"/>
      <c r="I4133" s="171"/>
      <c r="J4133" s="172"/>
      <c r="K4133" s="170"/>
      <c r="L4133" s="171"/>
      <c r="M4133" s="172"/>
      <c r="N4133" s="174"/>
      <c r="O4133" s="4"/>
      <c r="P4133" s="49" t="str">
        <f t="shared" si="1090"/>
        <v/>
      </c>
      <c r="Q4133" s="4"/>
      <c r="S4133" s="22" t="str">
        <f t="shared" si="1091"/>
        <v/>
      </c>
      <c r="T4133" s="8" t="str">
        <f t="shared" si="1092"/>
        <v/>
      </c>
      <c r="U4133" s="23" t="str">
        <f t="shared" si="1093"/>
        <v/>
      </c>
      <c r="W4133" s="50"/>
      <c r="Y4133" s="65" t="str">
        <f t="shared" si="1094"/>
        <v/>
      </c>
      <c r="Z4133" s="8" t="str">
        <f t="shared" si="1095"/>
        <v/>
      </c>
      <c r="AA4133" s="66" t="str">
        <f t="shared" si="1096"/>
        <v/>
      </c>
      <c r="AC4133" s="65" t="str">
        <f>IF($G4133="", "", IF(IFERROR(INDEX('Intro &amp; Setup'!$Y$17:$Y$26, MATCH($G4133, 'Intro &amp; Setup'!$U$17:$U$26, 0)), "")="", 'Intro &amp; Setup'!$BB$15, IFERROR(INDEX('Intro &amp; Setup'!$Y$17:$Y$26, MATCH($G4133, 'Intro &amp; Setup'!$U$17:$U$26, 0)), "")))</f>
        <v/>
      </c>
      <c r="AD4133" s="8" t="str">
        <f>IF($J4133="", "", IF(IFERROR(INDEX('Intro &amp; Setup'!$Y$17:$Y$26, MATCH($J4133, 'Intro &amp; Setup'!$U$17:$U$26, 0)), "")="", 'Intro &amp; Setup'!$BB$15, IFERROR(INDEX('Intro &amp; Setup'!$Y$17:$Y$26, MATCH($J4133, 'Intro &amp; Setup'!$U$17:$U$26, 0)), "")))</f>
        <v/>
      </c>
      <c r="AE4133" s="66" t="str">
        <f>IF($M4133="", "", IF(IFERROR(INDEX('Intro &amp; Setup'!$Y$17:$Y$26, MATCH($M4133, 'Intro &amp; Setup'!$U$17:$U$26, 0)), "")="", 'Intro &amp; Setup'!$BB$15, IFERROR(INDEX('Intro &amp; Setup'!$Y$17:$Y$26, MATCH($M4133, 'Intro &amp; Setup'!$U$17:$U$26, 0)), "")))</f>
        <v/>
      </c>
      <c r="AG4133" s="65" t="str">
        <f t="shared" si="1097"/>
        <v/>
      </c>
      <c r="AH4133" s="8" t="str">
        <f t="shared" si="1098"/>
        <v/>
      </c>
      <c r="AI4133" s="66" t="str">
        <f t="shared" si="1099"/>
        <v/>
      </c>
      <c r="AK4133" s="123" t="str">
        <f>IF(AC4133='Intro &amp; Setup'!$BB$14, $AO4133, "")</f>
        <v/>
      </c>
      <c r="AL4133" s="124" t="str">
        <f>IF(AD4133='Intro &amp; Setup'!$BB$14, $AO4133, "")</f>
        <v/>
      </c>
      <c r="AM4133" s="125" t="str">
        <f>IF(AE4133='Intro &amp; Setup'!$BB$14, $AO4133, "")</f>
        <v/>
      </c>
      <c r="AO4133" s="130" t="str">
        <f>IF(AND($B4133="", $C4133="", $D4133=""), "", IF($N4133="", 'Intro &amp; Setup'!$AB$33, $N4133))</f>
        <v/>
      </c>
      <c r="AQ4133" s="140">
        <f t="shared" si="1100"/>
        <v>0</v>
      </c>
      <c r="AR4133" s="145">
        <f t="shared" si="1101"/>
        <v>0</v>
      </c>
      <c r="AS4133" s="141">
        <f t="shared" si="1102"/>
        <v>0</v>
      </c>
      <c r="AU4133" s="149" t="str">
        <f t="shared" si="1103"/>
        <v/>
      </c>
      <c r="AV4133" s="155"/>
      <c r="AW4133" s="155"/>
      <c r="AX4133" s="155" t="str">
        <f t="shared" si="1104"/>
        <v/>
      </c>
      <c r="AY4133" s="155"/>
      <c r="AZ4133" s="155"/>
      <c r="BA4133" s="151" t="str">
        <f t="shared" si="1105"/>
        <v/>
      </c>
      <c r="BC4133" s="47" t="str">
        <f t="shared" si="1106"/>
        <v/>
      </c>
    </row>
    <row r="4134" spans="1:55" x14ac:dyDescent="0.25">
      <c r="A4134" s="4"/>
      <c r="B4134" s="167"/>
      <c r="C4134" s="168"/>
      <c r="D4134" s="169"/>
      <c r="E4134" s="170"/>
      <c r="F4134" s="171"/>
      <c r="G4134" s="172"/>
      <c r="H4134" s="173"/>
      <c r="I4134" s="171"/>
      <c r="J4134" s="172"/>
      <c r="K4134" s="170"/>
      <c r="L4134" s="171"/>
      <c r="M4134" s="172"/>
      <c r="N4134" s="174"/>
      <c r="O4134" s="4"/>
      <c r="P4134" s="49" t="str">
        <f t="shared" si="1090"/>
        <v/>
      </c>
      <c r="Q4134" s="4"/>
      <c r="S4134" s="22" t="str">
        <f t="shared" si="1091"/>
        <v/>
      </c>
      <c r="T4134" s="8" t="str">
        <f t="shared" si="1092"/>
        <v/>
      </c>
      <c r="U4134" s="23" t="str">
        <f t="shared" si="1093"/>
        <v/>
      </c>
      <c r="W4134" s="50"/>
      <c r="Y4134" s="65" t="str">
        <f t="shared" si="1094"/>
        <v/>
      </c>
      <c r="Z4134" s="8" t="str">
        <f t="shared" si="1095"/>
        <v/>
      </c>
      <c r="AA4134" s="66" t="str">
        <f t="shared" si="1096"/>
        <v/>
      </c>
      <c r="AC4134" s="65" t="str">
        <f>IF($G4134="", "", IF(IFERROR(INDEX('Intro &amp; Setup'!$Y$17:$Y$26, MATCH($G4134, 'Intro &amp; Setup'!$U$17:$U$26, 0)), "")="", 'Intro &amp; Setup'!$BB$15, IFERROR(INDEX('Intro &amp; Setup'!$Y$17:$Y$26, MATCH($G4134, 'Intro &amp; Setup'!$U$17:$U$26, 0)), "")))</f>
        <v/>
      </c>
      <c r="AD4134" s="8" t="str">
        <f>IF($J4134="", "", IF(IFERROR(INDEX('Intro &amp; Setup'!$Y$17:$Y$26, MATCH($J4134, 'Intro &amp; Setup'!$U$17:$U$26, 0)), "")="", 'Intro &amp; Setup'!$BB$15, IFERROR(INDEX('Intro &amp; Setup'!$Y$17:$Y$26, MATCH($J4134, 'Intro &amp; Setup'!$U$17:$U$26, 0)), "")))</f>
        <v/>
      </c>
      <c r="AE4134" s="66" t="str">
        <f>IF($M4134="", "", IF(IFERROR(INDEX('Intro &amp; Setup'!$Y$17:$Y$26, MATCH($M4134, 'Intro &amp; Setup'!$U$17:$U$26, 0)), "")="", 'Intro &amp; Setup'!$BB$15, IFERROR(INDEX('Intro &amp; Setup'!$Y$17:$Y$26, MATCH($M4134, 'Intro &amp; Setup'!$U$17:$U$26, 0)), "")))</f>
        <v/>
      </c>
      <c r="AG4134" s="65" t="str">
        <f t="shared" si="1097"/>
        <v/>
      </c>
      <c r="AH4134" s="8" t="str">
        <f t="shared" si="1098"/>
        <v/>
      </c>
      <c r="AI4134" s="66" t="str">
        <f t="shared" si="1099"/>
        <v/>
      </c>
      <c r="AK4134" s="123" t="str">
        <f>IF(AC4134='Intro &amp; Setup'!$BB$14, $AO4134, "")</f>
        <v/>
      </c>
      <c r="AL4134" s="124" t="str">
        <f>IF(AD4134='Intro &amp; Setup'!$BB$14, $AO4134, "")</f>
        <v/>
      </c>
      <c r="AM4134" s="125" t="str">
        <f>IF(AE4134='Intro &amp; Setup'!$BB$14, $AO4134, "")</f>
        <v/>
      </c>
      <c r="AO4134" s="130" t="str">
        <f>IF(AND($B4134="", $C4134="", $D4134=""), "", IF($N4134="", 'Intro &amp; Setup'!$AB$33, $N4134))</f>
        <v/>
      </c>
      <c r="AQ4134" s="140">
        <f t="shared" si="1100"/>
        <v>0</v>
      </c>
      <c r="AR4134" s="145">
        <f t="shared" si="1101"/>
        <v>0</v>
      </c>
      <c r="AS4134" s="141">
        <f t="shared" si="1102"/>
        <v>0</v>
      </c>
      <c r="AU4134" s="149" t="str">
        <f t="shared" si="1103"/>
        <v/>
      </c>
      <c r="AV4134" s="155"/>
      <c r="AW4134" s="155"/>
      <c r="AX4134" s="155" t="str">
        <f t="shared" si="1104"/>
        <v/>
      </c>
      <c r="AY4134" s="155"/>
      <c r="AZ4134" s="155"/>
      <c r="BA4134" s="151" t="str">
        <f t="shared" si="1105"/>
        <v/>
      </c>
      <c r="BC4134" s="47" t="str">
        <f t="shared" si="1106"/>
        <v/>
      </c>
    </row>
    <row r="4135" spans="1:55" x14ac:dyDescent="0.25">
      <c r="A4135" s="4"/>
      <c r="B4135" s="167"/>
      <c r="C4135" s="168"/>
      <c r="D4135" s="169"/>
      <c r="E4135" s="170"/>
      <c r="F4135" s="171"/>
      <c r="G4135" s="172"/>
      <c r="H4135" s="173"/>
      <c r="I4135" s="171"/>
      <c r="J4135" s="172"/>
      <c r="K4135" s="170"/>
      <c r="L4135" s="171"/>
      <c r="M4135" s="172"/>
      <c r="N4135" s="174"/>
      <c r="O4135" s="4"/>
      <c r="P4135" s="49" t="str">
        <f t="shared" si="1090"/>
        <v/>
      </c>
      <c r="Q4135" s="4"/>
      <c r="S4135" s="22" t="str">
        <f t="shared" si="1091"/>
        <v/>
      </c>
      <c r="T4135" s="8" t="str">
        <f t="shared" si="1092"/>
        <v/>
      </c>
      <c r="U4135" s="23" t="str">
        <f t="shared" si="1093"/>
        <v/>
      </c>
      <c r="W4135" s="50"/>
      <c r="Y4135" s="65" t="str">
        <f t="shared" si="1094"/>
        <v/>
      </c>
      <c r="Z4135" s="8" t="str">
        <f t="shared" si="1095"/>
        <v/>
      </c>
      <c r="AA4135" s="66" t="str">
        <f t="shared" si="1096"/>
        <v/>
      </c>
      <c r="AC4135" s="65" t="str">
        <f>IF($G4135="", "", IF(IFERROR(INDEX('Intro &amp; Setup'!$Y$17:$Y$26, MATCH($G4135, 'Intro &amp; Setup'!$U$17:$U$26, 0)), "")="", 'Intro &amp; Setup'!$BB$15, IFERROR(INDEX('Intro &amp; Setup'!$Y$17:$Y$26, MATCH($G4135, 'Intro &amp; Setup'!$U$17:$U$26, 0)), "")))</f>
        <v/>
      </c>
      <c r="AD4135" s="8" t="str">
        <f>IF($J4135="", "", IF(IFERROR(INDEX('Intro &amp; Setup'!$Y$17:$Y$26, MATCH($J4135, 'Intro &amp; Setup'!$U$17:$U$26, 0)), "")="", 'Intro &amp; Setup'!$BB$15, IFERROR(INDEX('Intro &amp; Setup'!$Y$17:$Y$26, MATCH($J4135, 'Intro &amp; Setup'!$U$17:$U$26, 0)), "")))</f>
        <v/>
      </c>
      <c r="AE4135" s="66" t="str">
        <f>IF($M4135="", "", IF(IFERROR(INDEX('Intro &amp; Setup'!$Y$17:$Y$26, MATCH($M4135, 'Intro &amp; Setup'!$U$17:$U$26, 0)), "")="", 'Intro &amp; Setup'!$BB$15, IFERROR(INDEX('Intro &amp; Setup'!$Y$17:$Y$26, MATCH($M4135, 'Intro &amp; Setup'!$U$17:$U$26, 0)), "")))</f>
        <v/>
      </c>
      <c r="AG4135" s="65" t="str">
        <f t="shared" si="1097"/>
        <v/>
      </c>
      <c r="AH4135" s="8" t="str">
        <f t="shared" si="1098"/>
        <v/>
      </c>
      <c r="AI4135" s="66" t="str">
        <f t="shared" si="1099"/>
        <v/>
      </c>
      <c r="AK4135" s="123" t="str">
        <f>IF(AC4135='Intro &amp; Setup'!$BB$14, $AO4135, "")</f>
        <v/>
      </c>
      <c r="AL4135" s="124" t="str">
        <f>IF(AD4135='Intro &amp; Setup'!$BB$14, $AO4135, "")</f>
        <v/>
      </c>
      <c r="AM4135" s="125" t="str">
        <f>IF(AE4135='Intro &amp; Setup'!$BB$14, $AO4135, "")</f>
        <v/>
      </c>
      <c r="AO4135" s="130" t="str">
        <f>IF(AND($B4135="", $C4135="", $D4135=""), "", IF($N4135="", 'Intro &amp; Setup'!$AB$33, $N4135))</f>
        <v/>
      </c>
      <c r="AQ4135" s="140">
        <f t="shared" si="1100"/>
        <v>0</v>
      </c>
      <c r="AR4135" s="145">
        <f t="shared" si="1101"/>
        <v>0</v>
      </c>
      <c r="AS4135" s="141">
        <f t="shared" si="1102"/>
        <v>0</v>
      </c>
      <c r="AU4135" s="149" t="str">
        <f t="shared" si="1103"/>
        <v/>
      </c>
      <c r="AV4135" s="155"/>
      <c r="AW4135" s="155"/>
      <c r="AX4135" s="155" t="str">
        <f t="shared" si="1104"/>
        <v/>
      </c>
      <c r="AY4135" s="155"/>
      <c r="AZ4135" s="155"/>
      <c r="BA4135" s="151" t="str">
        <f t="shared" si="1105"/>
        <v/>
      </c>
      <c r="BC4135" s="47" t="str">
        <f t="shared" si="1106"/>
        <v/>
      </c>
    </row>
    <row r="4136" spans="1:55" x14ac:dyDescent="0.25">
      <c r="A4136" s="4"/>
      <c r="B4136" s="167"/>
      <c r="C4136" s="168"/>
      <c r="D4136" s="169"/>
      <c r="E4136" s="170"/>
      <c r="F4136" s="171"/>
      <c r="G4136" s="172"/>
      <c r="H4136" s="173"/>
      <c r="I4136" s="171"/>
      <c r="J4136" s="172"/>
      <c r="K4136" s="170"/>
      <c r="L4136" s="171"/>
      <c r="M4136" s="172"/>
      <c r="N4136" s="174"/>
      <c r="O4136" s="4"/>
      <c r="P4136" s="49" t="str">
        <f t="shared" si="1090"/>
        <v/>
      </c>
      <c r="Q4136" s="4"/>
      <c r="S4136" s="22" t="str">
        <f t="shared" si="1091"/>
        <v/>
      </c>
      <c r="T4136" s="8" t="str">
        <f t="shared" si="1092"/>
        <v/>
      </c>
      <c r="U4136" s="23" t="str">
        <f t="shared" si="1093"/>
        <v/>
      </c>
      <c r="W4136" s="50"/>
      <c r="Y4136" s="65" t="str">
        <f t="shared" si="1094"/>
        <v/>
      </c>
      <c r="Z4136" s="8" t="str">
        <f t="shared" si="1095"/>
        <v/>
      </c>
      <c r="AA4136" s="66" t="str">
        <f t="shared" si="1096"/>
        <v/>
      </c>
      <c r="AC4136" s="65" t="str">
        <f>IF($G4136="", "", IF(IFERROR(INDEX('Intro &amp; Setup'!$Y$17:$Y$26, MATCH($G4136, 'Intro &amp; Setup'!$U$17:$U$26, 0)), "")="", 'Intro &amp; Setup'!$BB$15, IFERROR(INDEX('Intro &amp; Setup'!$Y$17:$Y$26, MATCH($G4136, 'Intro &amp; Setup'!$U$17:$U$26, 0)), "")))</f>
        <v/>
      </c>
      <c r="AD4136" s="8" t="str">
        <f>IF($J4136="", "", IF(IFERROR(INDEX('Intro &amp; Setup'!$Y$17:$Y$26, MATCH($J4136, 'Intro &amp; Setup'!$U$17:$U$26, 0)), "")="", 'Intro &amp; Setup'!$BB$15, IFERROR(INDEX('Intro &amp; Setup'!$Y$17:$Y$26, MATCH($J4136, 'Intro &amp; Setup'!$U$17:$U$26, 0)), "")))</f>
        <v/>
      </c>
      <c r="AE4136" s="66" t="str">
        <f>IF($M4136="", "", IF(IFERROR(INDEX('Intro &amp; Setup'!$Y$17:$Y$26, MATCH($M4136, 'Intro &amp; Setup'!$U$17:$U$26, 0)), "")="", 'Intro &amp; Setup'!$BB$15, IFERROR(INDEX('Intro &amp; Setup'!$Y$17:$Y$26, MATCH($M4136, 'Intro &amp; Setup'!$U$17:$U$26, 0)), "")))</f>
        <v/>
      </c>
      <c r="AG4136" s="65" t="str">
        <f t="shared" si="1097"/>
        <v/>
      </c>
      <c r="AH4136" s="8" t="str">
        <f t="shared" si="1098"/>
        <v/>
      </c>
      <c r="AI4136" s="66" t="str">
        <f t="shared" si="1099"/>
        <v/>
      </c>
      <c r="AK4136" s="123" t="str">
        <f>IF(AC4136='Intro &amp; Setup'!$BB$14, $AO4136, "")</f>
        <v/>
      </c>
      <c r="AL4136" s="124" t="str">
        <f>IF(AD4136='Intro &amp; Setup'!$BB$14, $AO4136, "")</f>
        <v/>
      </c>
      <c r="AM4136" s="125" t="str">
        <f>IF(AE4136='Intro &amp; Setup'!$BB$14, $AO4136, "")</f>
        <v/>
      </c>
      <c r="AO4136" s="130" t="str">
        <f>IF(AND($B4136="", $C4136="", $D4136=""), "", IF($N4136="", 'Intro &amp; Setup'!$AB$33, $N4136))</f>
        <v/>
      </c>
      <c r="AQ4136" s="140">
        <f t="shared" si="1100"/>
        <v>0</v>
      </c>
      <c r="AR4136" s="145">
        <f t="shared" si="1101"/>
        <v>0</v>
      </c>
      <c r="AS4136" s="141">
        <f t="shared" si="1102"/>
        <v>0</v>
      </c>
      <c r="AU4136" s="149" t="str">
        <f t="shared" si="1103"/>
        <v/>
      </c>
      <c r="AV4136" s="155"/>
      <c r="AW4136" s="155"/>
      <c r="AX4136" s="155" t="str">
        <f t="shared" si="1104"/>
        <v/>
      </c>
      <c r="AY4136" s="155"/>
      <c r="AZ4136" s="155"/>
      <c r="BA4136" s="151" t="str">
        <f t="shared" si="1105"/>
        <v/>
      </c>
      <c r="BC4136" s="47" t="str">
        <f t="shared" si="1106"/>
        <v/>
      </c>
    </row>
    <row r="4137" spans="1:55" x14ac:dyDescent="0.25">
      <c r="A4137" s="4"/>
      <c r="B4137" s="167"/>
      <c r="C4137" s="168"/>
      <c r="D4137" s="169"/>
      <c r="E4137" s="170"/>
      <c r="F4137" s="171"/>
      <c r="G4137" s="172"/>
      <c r="H4137" s="173"/>
      <c r="I4137" s="171"/>
      <c r="J4137" s="172"/>
      <c r="K4137" s="170"/>
      <c r="L4137" s="171"/>
      <c r="M4137" s="172"/>
      <c r="N4137" s="174"/>
      <c r="O4137" s="4"/>
      <c r="P4137" s="49" t="str">
        <f t="shared" si="1090"/>
        <v/>
      </c>
      <c r="Q4137" s="4"/>
      <c r="S4137" s="22" t="str">
        <f t="shared" si="1091"/>
        <v/>
      </c>
      <c r="T4137" s="8" t="str">
        <f t="shared" si="1092"/>
        <v/>
      </c>
      <c r="U4137" s="23" t="str">
        <f t="shared" si="1093"/>
        <v/>
      </c>
      <c r="W4137" s="50"/>
      <c r="Y4137" s="65" t="str">
        <f t="shared" si="1094"/>
        <v/>
      </c>
      <c r="Z4137" s="8" t="str">
        <f t="shared" si="1095"/>
        <v/>
      </c>
      <c r="AA4137" s="66" t="str">
        <f t="shared" si="1096"/>
        <v/>
      </c>
      <c r="AC4137" s="65" t="str">
        <f>IF($G4137="", "", IF(IFERROR(INDEX('Intro &amp; Setup'!$Y$17:$Y$26, MATCH($G4137, 'Intro &amp; Setup'!$U$17:$U$26, 0)), "")="", 'Intro &amp; Setup'!$BB$15, IFERROR(INDEX('Intro &amp; Setup'!$Y$17:$Y$26, MATCH($G4137, 'Intro &amp; Setup'!$U$17:$U$26, 0)), "")))</f>
        <v/>
      </c>
      <c r="AD4137" s="8" t="str">
        <f>IF($J4137="", "", IF(IFERROR(INDEX('Intro &amp; Setup'!$Y$17:$Y$26, MATCH($J4137, 'Intro &amp; Setup'!$U$17:$U$26, 0)), "")="", 'Intro &amp; Setup'!$BB$15, IFERROR(INDEX('Intro &amp; Setup'!$Y$17:$Y$26, MATCH($J4137, 'Intro &amp; Setup'!$U$17:$U$26, 0)), "")))</f>
        <v/>
      </c>
      <c r="AE4137" s="66" t="str">
        <f>IF($M4137="", "", IF(IFERROR(INDEX('Intro &amp; Setup'!$Y$17:$Y$26, MATCH($M4137, 'Intro &amp; Setup'!$U$17:$U$26, 0)), "")="", 'Intro &amp; Setup'!$BB$15, IFERROR(INDEX('Intro &amp; Setup'!$Y$17:$Y$26, MATCH($M4137, 'Intro &amp; Setup'!$U$17:$U$26, 0)), "")))</f>
        <v/>
      </c>
      <c r="AG4137" s="65" t="str">
        <f t="shared" si="1097"/>
        <v/>
      </c>
      <c r="AH4137" s="8" t="str">
        <f t="shared" si="1098"/>
        <v/>
      </c>
      <c r="AI4137" s="66" t="str">
        <f t="shared" si="1099"/>
        <v/>
      </c>
      <c r="AK4137" s="123" t="str">
        <f>IF(AC4137='Intro &amp; Setup'!$BB$14, $AO4137, "")</f>
        <v/>
      </c>
      <c r="AL4137" s="124" t="str">
        <f>IF(AD4137='Intro &amp; Setup'!$BB$14, $AO4137, "")</f>
        <v/>
      </c>
      <c r="AM4137" s="125" t="str">
        <f>IF(AE4137='Intro &amp; Setup'!$BB$14, $AO4137, "")</f>
        <v/>
      </c>
      <c r="AO4137" s="130" t="str">
        <f>IF(AND($B4137="", $C4137="", $D4137=""), "", IF($N4137="", 'Intro &amp; Setup'!$AB$33, $N4137))</f>
        <v/>
      </c>
      <c r="AQ4137" s="140">
        <f t="shared" si="1100"/>
        <v>0</v>
      </c>
      <c r="AR4137" s="145">
        <f t="shared" si="1101"/>
        <v>0</v>
      </c>
      <c r="AS4137" s="141">
        <f t="shared" si="1102"/>
        <v>0</v>
      </c>
      <c r="AU4137" s="149" t="str">
        <f t="shared" si="1103"/>
        <v/>
      </c>
      <c r="AV4137" s="155"/>
      <c r="AW4137" s="155"/>
      <c r="AX4137" s="155" t="str">
        <f t="shared" si="1104"/>
        <v/>
      </c>
      <c r="AY4137" s="155"/>
      <c r="AZ4137" s="155"/>
      <c r="BA4137" s="151" t="str">
        <f t="shared" si="1105"/>
        <v/>
      </c>
      <c r="BC4137" s="47" t="str">
        <f t="shared" si="1106"/>
        <v/>
      </c>
    </row>
    <row r="4138" spans="1:55" x14ac:dyDescent="0.25">
      <c r="A4138" s="4"/>
      <c r="B4138" s="167"/>
      <c r="C4138" s="168"/>
      <c r="D4138" s="169"/>
      <c r="E4138" s="170"/>
      <c r="F4138" s="171"/>
      <c r="G4138" s="172"/>
      <c r="H4138" s="173"/>
      <c r="I4138" s="171"/>
      <c r="J4138" s="172"/>
      <c r="K4138" s="170"/>
      <c r="L4138" s="171"/>
      <c r="M4138" s="172"/>
      <c r="N4138" s="174"/>
      <c r="O4138" s="4"/>
      <c r="P4138" s="49" t="str">
        <f t="shared" si="1090"/>
        <v/>
      </c>
      <c r="Q4138" s="4"/>
      <c r="S4138" s="22" t="str">
        <f t="shared" si="1091"/>
        <v/>
      </c>
      <c r="T4138" s="8" t="str">
        <f t="shared" si="1092"/>
        <v/>
      </c>
      <c r="U4138" s="23" t="str">
        <f t="shared" si="1093"/>
        <v/>
      </c>
      <c r="W4138" s="50"/>
      <c r="Y4138" s="65" t="str">
        <f t="shared" si="1094"/>
        <v/>
      </c>
      <c r="Z4138" s="8" t="str">
        <f t="shared" si="1095"/>
        <v/>
      </c>
      <c r="AA4138" s="66" t="str">
        <f t="shared" si="1096"/>
        <v/>
      </c>
      <c r="AC4138" s="65" t="str">
        <f>IF($G4138="", "", IF(IFERROR(INDEX('Intro &amp; Setup'!$Y$17:$Y$26, MATCH($G4138, 'Intro &amp; Setup'!$U$17:$U$26, 0)), "")="", 'Intro &amp; Setup'!$BB$15, IFERROR(INDEX('Intro &amp; Setup'!$Y$17:$Y$26, MATCH($G4138, 'Intro &amp; Setup'!$U$17:$U$26, 0)), "")))</f>
        <v/>
      </c>
      <c r="AD4138" s="8" t="str">
        <f>IF($J4138="", "", IF(IFERROR(INDEX('Intro &amp; Setup'!$Y$17:$Y$26, MATCH($J4138, 'Intro &amp; Setup'!$U$17:$U$26, 0)), "")="", 'Intro &amp; Setup'!$BB$15, IFERROR(INDEX('Intro &amp; Setup'!$Y$17:$Y$26, MATCH($J4138, 'Intro &amp; Setup'!$U$17:$U$26, 0)), "")))</f>
        <v/>
      </c>
      <c r="AE4138" s="66" t="str">
        <f>IF($M4138="", "", IF(IFERROR(INDEX('Intro &amp; Setup'!$Y$17:$Y$26, MATCH($M4138, 'Intro &amp; Setup'!$U$17:$U$26, 0)), "")="", 'Intro &amp; Setup'!$BB$15, IFERROR(INDEX('Intro &amp; Setup'!$Y$17:$Y$26, MATCH($M4138, 'Intro &amp; Setup'!$U$17:$U$26, 0)), "")))</f>
        <v/>
      </c>
      <c r="AG4138" s="65" t="str">
        <f t="shared" si="1097"/>
        <v/>
      </c>
      <c r="AH4138" s="8" t="str">
        <f t="shared" si="1098"/>
        <v/>
      </c>
      <c r="AI4138" s="66" t="str">
        <f t="shared" si="1099"/>
        <v/>
      </c>
      <c r="AK4138" s="123" t="str">
        <f>IF(AC4138='Intro &amp; Setup'!$BB$14, $AO4138, "")</f>
        <v/>
      </c>
      <c r="AL4138" s="124" t="str">
        <f>IF(AD4138='Intro &amp; Setup'!$BB$14, $AO4138, "")</f>
        <v/>
      </c>
      <c r="AM4138" s="125" t="str">
        <f>IF(AE4138='Intro &amp; Setup'!$BB$14, $AO4138, "")</f>
        <v/>
      </c>
      <c r="AO4138" s="130" t="str">
        <f>IF(AND($B4138="", $C4138="", $D4138=""), "", IF($N4138="", 'Intro &amp; Setup'!$AB$33, $N4138))</f>
        <v/>
      </c>
      <c r="AQ4138" s="140">
        <f t="shared" si="1100"/>
        <v>0</v>
      </c>
      <c r="AR4138" s="145">
        <f t="shared" si="1101"/>
        <v>0</v>
      </c>
      <c r="AS4138" s="141">
        <f t="shared" si="1102"/>
        <v>0</v>
      </c>
      <c r="AU4138" s="149" t="str">
        <f t="shared" si="1103"/>
        <v/>
      </c>
      <c r="AV4138" s="155"/>
      <c r="AW4138" s="155"/>
      <c r="AX4138" s="155" t="str">
        <f t="shared" si="1104"/>
        <v/>
      </c>
      <c r="AY4138" s="155"/>
      <c r="AZ4138" s="155"/>
      <c r="BA4138" s="151" t="str">
        <f t="shared" si="1105"/>
        <v/>
      </c>
      <c r="BC4138" s="47" t="str">
        <f t="shared" si="1106"/>
        <v/>
      </c>
    </row>
    <row r="4139" spans="1:55" x14ac:dyDescent="0.25">
      <c r="A4139" s="4"/>
      <c r="B4139" s="167"/>
      <c r="C4139" s="168"/>
      <c r="D4139" s="169"/>
      <c r="E4139" s="170"/>
      <c r="F4139" s="171"/>
      <c r="G4139" s="172"/>
      <c r="H4139" s="173"/>
      <c r="I4139" s="171"/>
      <c r="J4139" s="172"/>
      <c r="K4139" s="170"/>
      <c r="L4139" s="171"/>
      <c r="M4139" s="172"/>
      <c r="N4139" s="174"/>
      <c r="O4139" s="4"/>
      <c r="P4139" s="49" t="str">
        <f t="shared" si="1090"/>
        <v/>
      </c>
      <c r="Q4139" s="4"/>
      <c r="S4139" s="22" t="str">
        <f t="shared" si="1091"/>
        <v/>
      </c>
      <c r="T4139" s="8" t="str">
        <f t="shared" si="1092"/>
        <v/>
      </c>
      <c r="U4139" s="23" t="str">
        <f t="shared" si="1093"/>
        <v/>
      </c>
      <c r="W4139" s="50"/>
      <c r="Y4139" s="65" t="str">
        <f t="shared" si="1094"/>
        <v/>
      </c>
      <c r="Z4139" s="8" t="str">
        <f t="shared" si="1095"/>
        <v/>
      </c>
      <c r="AA4139" s="66" t="str">
        <f t="shared" si="1096"/>
        <v/>
      </c>
      <c r="AC4139" s="65" t="str">
        <f>IF($G4139="", "", IF(IFERROR(INDEX('Intro &amp; Setup'!$Y$17:$Y$26, MATCH($G4139, 'Intro &amp; Setup'!$U$17:$U$26, 0)), "")="", 'Intro &amp; Setup'!$BB$15, IFERROR(INDEX('Intro &amp; Setup'!$Y$17:$Y$26, MATCH($G4139, 'Intro &amp; Setup'!$U$17:$U$26, 0)), "")))</f>
        <v/>
      </c>
      <c r="AD4139" s="8" t="str">
        <f>IF($J4139="", "", IF(IFERROR(INDEX('Intro &amp; Setup'!$Y$17:$Y$26, MATCH($J4139, 'Intro &amp; Setup'!$U$17:$U$26, 0)), "")="", 'Intro &amp; Setup'!$BB$15, IFERROR(INDEX('Intro &amp; Setup'!$Y$17:$Y$26, MATCH($J4139, 'Intro &amp; Setup'!$U$17:$U$26, 0)), "")))</f>
        <v/>
      </c>
      <c r="AE4139" s="66" t="str">
        <f>IF($M4139="", "", IF(IFERROR(INDEX('Intro &amp; Setup'!$Y$17:$Y$26, MATCH($M4139, 'Intro &amp; Setup'!$U$17:$U$26, 0)), "")="", 'Intro &amp; Setup'!$BB$15, IFERROR(INDEX('Intro &amp; Setup'!$Y$17:$Y$26, MATCH($M4139, 'Intro &amp; Setup'!$U$17:$U$26, 0)), "")))</f>
        <v/>
      </c>
      <c r="AG4139" s="65" t="str">
        <f t="shared" si="1097"/>
        <v/>
      </c>
      <c r="AH4139" s="8" t="str">
        <f t="shared" si="1098"/>
        <v/>
      </c>
      <c r="AI4139" s="66" t="str">
        <f t="shared" si="1099"/>
        <v/>
      </c>
      <c r="AK4139" s="123" t="str">
        <f>IF(AC4139='Intro &amp; Setup'!$BB$14, $AO4139, "")</f>
        <v/>
      </c>
      <c r="AL4139" s="124" t="str">
        <f>IF(AD4139='Intro &amp; Setup'!$BB$14, $AO4139, "")</f>
        <v/>
      </c>
      <c r="AM4139" s="125" t="str">
        <f>IF(AE4139='Intro &amp; Setup'!$BB$14, $AO4139, "")</f>
        <v/>
      </c>
      <c r="AO4139" s="130" t="str">
        <f>IF(AND($B4139="", $C4139="", $D4139=""), "", IF($N4139="", 'Intro &amp; Setup'!$AB$33, $N4139))</f>
        <v/>
      </c>
      <c r="AQ4139" s="140">
        <f t="shared" si="1100"/>
        <v>0</v>
      </c>
      <c r="AR4139" s="145">
        <f t="shared" si="1101"/>
        <v>0</v>
      </c>
      <c r="AS4139" s="141">
        <f t="shared" si="1102"/>
        <v>0</v>
      </c>
      <c r="AU4139" s="149" t="str">
        <f t="shared" si="1103"/>
        <v/>
      </c>
      <c r="AV4139" s="155"/>
      <c r="AW4139" s="155"/>
      <c r="AX4139" s="155" t="str">
        <f t="shared" si="1104"/>
        <v/>
      </c>
      <c r="AY4139" s="155"/>
      <c r="AZ4139" s="155"/>
      <c r="BA4139" s="151" t="str">
        <f t="shared" si="1105"/>
        <v/>
      </c>
      <c r="BC4139" s="47" t="str">
        <f t="shared" si="1106"/>
        <v/>
      </c>
    </row>
    <row r="4140" spans="1:55" x14ac:dyDescent="0.25">
      <c r="A4140" s="4"/>
      <c r="B4140" s="167"/>
      <c r="C4140" s="168"/>
      <c r="D4140" s="169"/>
      <c r="E4140" s="170"/>
      <c r="F4140" s="171"/>
      <c r="G4140" s="172"/>
      <c r="H4140" s="173"/>
      <c r="I4140" s="171"/>
      <c r="J4140" s="172"/>
      <c r="K4140" s="170"/>
      <c r="L4140" s="171"/>
      <c r="M4140" s="172"/>
      <c r="N4140" s="174"/>
      <c r="O4140" s="4"/>
      <c r="P4140" s="49" t="str">
        <f t="shared" si="1090"/>
        <v/>
      </c>
      <c r="Q4140" s="4"/>
      <c r="S4140" s="22" t="str">
        <f t="shared" si="1091"/>
        <v/>
      </c>
      <c r="T4140" s="8" t="str">
        <f t="shared" si="1092"/>
        <v/>
      </c>
      <c r="U4140" s="23" t="str">
        <f t="shared" si="1093"/>
        <v/>
      </c>
      <c r="W4140" s="50"/>
      <c r="Y4140" s="65" t="str">
        <f t="shared" si="1094"/>
        <v/>
      </c>
      <c r="Z4140" s="8" t="str">
        <f t="shared" si="1095"/>
        <v/>
      </c>
      <c r="AA4140" s="66" t="str">
        <f t="shared" si="1096"/>
        <v/>
      </c>
      <c r="AC4140" s="65" t="str">
        <f>IF($G4140="", "", IF(IFERROR(INDEX('Intro &amp; Setup'!$Y$17:$Y$26, MATCH($G4140, 'Intro &amp; Setup'!$U$17:$U$26, 0)), "")="", 'Intro &amp; Setup'!$BB$15, IFERROR(INDEX('Intro &amp; Setup'!$Y$17:$Y$26, MATCH($G4140, 'Intro &amp; Setup'!$U$17:$U$26, 0)), "")))</f>
        <v/>
      </c>
      <c r="AD4140" s="8" t="str">
        <f>IF($J4140="", "", IF(IFERROR(INDEX('Intro &amp; Setup'!$Y$17:$Y$26, MATCH($J4140, 'Intro &amp; Setup'!$U$17:$U$26, 0)), "")="", 'Intro &amp; Setup'!$BB$15, IFERROR(INDEX('Intro &amp; Setup'!$Y$17:$Y$26, MATCH($J4140, 'Intro &amp; Setup'!$U$17:$U$26, 0)), "")))</f>
        <v/>
      </c>
      <c r="AE4140" s="66" t="str">
        <f>IF($M4140="", "", IF(IFERROR(INDEX('Intro &amp; Setup'!$Y$17:$Y$26, MATCH($M4140, 'Intro &amp; Setup'!$U$17:$U$26, 0)), "")="", 'Intro &amp; Setup'!$BB$15, IFERROR(INDEX('Intro &amp; Setup'!$Y$17:$Y$26, MATCH($M4140, 'Intro &amp; Setup'!$U$17:$U$26, 0)), "")))</f>
        <v/>
      </c>
      <c r="AG4140" s="65" t="str">
        <f t="shared" si="1097"/>
        <v/>
      </c>
      <c r="AH4140" s="8" t="str">
        <f t="shared" si="1098"/>
        <v/>
      </c>
      <c r="AI4140" s="66" t="str">
        <f t="shared" si="1099"/>
        <v/>
      </c>
      <c r="AK4140" s="123" t="str">
        <f>IF(AC4140='Intro &amp; Setup'!$BB$14, $AO4140, "")</f>
        <v/>
      </c>
      <c r="AL4140" s="124" t="str">
        <f>IF(AD4140='Intro &amp; Setup'!$BB$14, $AO4140, "")</f>
        <v/>
      </c>
      <c r="AM4140" s="125" t="str">
        <f>IF(AE4140='Intro &amp; Setup'!$BB$14, $AO4140, "")</f>
        <v/>
      </c>
      <c r="AO4140" s="130" t="str">
        <f>IF(AND($B4140="", $C4140="", $D4140=""), "", IF($N4140="", 'Intro &amp; Setup'!$AB$33, $N4140))</f>
        <v/>
      </c>
      <c r="AQ4140" s="140">
        <f t="shared" si="1100"/>
        <v>0</v>
      </c>
      <c r="AR4140" s="145">
        <f t="shared" si="1101"/>
        <v>0</v>
      </c>
      <c r="AS4140" s="141">
        <f t="shared" si="1102"/>
        <v>0</v>
      </c>
      <c r="AU4140" s="149" t="str">
        <f t="shared" si="1103"/>
        <v/>
      </c>
      <c r="AV4140" s="155"/>
      <c r="AW4140" s="155"/>
      <c r="AX4140" s="155" t="str">
        <f t="shared" si="1104"/>
        <v/>
      </c>
      <c r="AY4140" s="155"/>
      <c r="AZ4140" s="155"/>
      <c r="BA4140" s="151" t="str">
        <f t="shared" si="1105"/>
        <v/>
      </c>
      <c r="BC4140" s="47" t="str">
        <f t="shared" si="1106"/>
        <v/>
      </c>
    </row>
    <row r="4141" spans="1:55" x14ac:dyDescent="0.25">
      <c r="A4141" s="4"/>
      <c r="B4141" s="167"/>
      <c r="C4141" s="168"/>
      <c r="D4141" s="169"/>
      <c r="E4141" s="170"/>
      <c r="F4141" s="171"/>
      <c r="G4141" s="172"/>
      <c r="H4141" s="173"/>
      <c r="I4141" s="171"/>
      <c r="J4141" s="172"/>
      <c r="K4141" s="170"/>
      <c r="L4141" s="171"/>
      <c r="M4141" s="172"/>
      <c r="N4141" s="174"/>
      <c r="O4141" s="4"/>
      <c r="P4141" s="49" t="str">
        <f t="shared" si="1090"/>
        <v/>
      </c>
      <c r="Q4141" s="4"/>
      <c r="S4141" s="22" t="str">
        <f t="shared" si="1091"/>
        <v/>
      </c>
      <c r="T4141" s="8" t="str">
        <f t="shared" si="1092"/>
        <v/>
      </c>
      <c r="U4141" s="23" t="str">
        <f t="shared" si="1093"/>
        <v/>
      </c>
      <c r="W4141" s="50"/>
      <c r="Y4141" s="65" t="str">
        <f t="shared" si="1094"/>
        <v/>
      </c>
      <c r="Z4141" s="8" t="str">
        <f t="shared" si="1095"/>
        <v/>
      </c>
      <c r="AA4141" s="66" t="str">
        <f t="shared" si="1096"/>
        <v/>
      </c>
      <c r="AC4141" s="65" t="str">
        <f>IF($G4141="", "", IF(IFERROR(INDEX('Intro &amp; Setup'!$Y$17:$Y$26, MATCH($G4141, 'Intro &amp; Setup'!$U$17:$U$26, 0)), "")="", 'Intro &amp; Setup'!$BB$15, IFERROR(INDEX('Intro &amp; Setup'!$Y$17:$Y$26, MATCH($G4141, 'Intro &amp; Setup'!$U$17:$U$26, 0)), "")))</f>
        <v/>
      </c>
      <c r="AD4141" s="8" t="str">
        <f>IF($J4141="", "", IF(IFERROR(INDEX('Intro &amp; Setup'!$Y$17:$Y$26, MATCH($J4141, 'Intro &amp; Setup'!$U$17:$U$26, 0)), "")="", 'Intro &amp; Setup'!$BB$15, IFERROR(INDEX('Intro &amp; Setup'!$Y$17:$Y$26, MATCH($J4141, 'Intro &amp; Setup'!$U$17:$U$26, 0)), "")))</f>
        <v/>
      </c>
      <c r="AE4141" s="66" t="str">
        <f>IF($M4141="", "", IF(IFERROR(INDEX('Intro &amp; Setup'!$Y$17:$Y$26, MATCH($M4141, 'Intro &amp; Setup'!$U$17:$U$26, 0)), "")="", 'Intro &amp; Setup'!$BB$15, IFERROR(INDEX('Intro &amp; Setup'!$Y$17:$Y$26, MATCH($M4141, 'Intro &amp; Setup'!$U$17:$U$26, 0)), "")))</f>
        <v/>
      </c>
      <c r="AG4141" s="65" t="str">
        <f t="shared" si="1097"/>
        <v/>
      </c>
      <c r="AH4141" s="8" t="str">
        <f t="shared" si="1098"/>
        <v/>
      </c>
      <c r="AI4141" s="66" t="str">
        <f t="shared" si="1099"/>
        <v/>
      </c>
      <c r="AK4141" s="123" t="str">
        <f>IF(AC4141='Intro &amp; Setup'!$BB$14, $AO4141, "")</f>
        <v/>
      </c>
      <c r="AL4141" s="124" t="str">
        <f>IF(AD4141='Intro &amp; Setup'!$BB$14, $AO4141, "")</f>
        <v/>
      </c>
      <c r="AM4141" s="125" t="str">
        <f>IF(AE4141='Intro &amp; Setup'!$BB$14, $AO4141, "")</f>
        <v/>
      </c>
      <c r="AO4141" s="130" t="str">
        <f>IF(AND($B4141="", $C4141="", $D4141=""), "", IF($N4141="", 'Intro &amp; Setup'!$AB$33, $N4141))</f>
        <v/>
      </c>
      <c r="AQ4141" s="140">
        <f t="shared" si="1100"/>
        <v>0</v>
      </c>
      <c r="AR4141" s="145">
        <f t="shared" si="1101"/>
        <v>0</v>
      </c>
      <c r="AS4141" s="141">
        <f t="shared" si="1102"/>
        <v>0</v>
      </c>
      <c r="AU4141" s="149" t="str">
        <f t="shared" si="1103"/>
        <v/>
      </c>
      <c r="AV4141" s="155"/>
      <c r="AW4141" s="155"/>
      <c r="AX4141" s="155" t="str">
        <f t="shared" si="1104"/>
        <v/>
      </c>
      <c r="AY4141" s="155"/>
      <c r="AZ4141" s="155"/>
      <c r="BA4141" s="151" t="str">
        <f t="shared" si="1105"/>
        <v/>
      </c>
      <c r="BC4141" s="47" t="str">
        <f t="shared" si="1106"/>
        <v/>
      </c>
    </row>
    <row r="4142" spans="1:55" x14ac:dyDescent="0.25">
      <c r="A4142" s="4"/>
      <c r="B4142" s="167"/>
      <c r="C4142" s="168"/>
      <c r="D4142" s="169"/>
      <c r="E4142" s="170"/>
      <c r="F4142" s="171"/>
      <c r="G4142" s="172"/>
      <c r="H4142" s="173"/>
      <c r="I4142" s="171"/>
      <c r="J4142" s="172"/>
      <c r="K4142" s="170"/>
      <c r="L4142" s="171"/>
      <c r="M4142" s="172"/>
      <c r="N4142" s="174"/>
      <c r="O4142" s="4"/>
      <c r="P4142" s="49" t="str">
        <f t="shared" si="1090"/>
        <v/>
      </c>
      <c r="Q4142" s="4"/>
      <c r="S4142" s="22" t="str">
        <f t="shared" si="1091"/>
        <v/>
      </c>
      <c r="T4142" s="8" t="str">
        <f t="shared" si="1092"/>
        <v/>
      </c>
      <c r="U4142" s="23" t="str">
        <f t="shared" si="1093"/>
        <v/>
      </c>
      <c r="W4142" s="50"/>
      <c r="Y4142" s="65" t="str">
        <f t="shared" si="1094"/>
        <v/>
      </c>
      <c r="Z4142" s="8" t="str">
        <f t="shared" si="1095"/>
        <v/>
      </c>
      <c r="AA4142" s="66" t="str">
        <f t="shared" si="1096"/>
        <v/>
      </c>
      <c r="AC4142" s="65" t="str">
        <f>IF($G4142="", "", IF(IFERROR(INDEX('Intro &amp; Setup'!$Y$17:$Y$26, MATCH($G4142, 'Intro &amp; Setup'!$U$17:$U$26, 0)), "")="", 'Intro &amp; Setup'!$BB$15, IFERROR(INDEX('Intro &amp; Setup'!$Y$17:$Y$26, MATCH($G4142, 'Intro &amp; Setup'!$U$17:$U$26, 0)), "")))</f>
        <v/>
      </c>
      <c r="AD4142" s="8" t="str">
        <f>IF($J4142="", "", IF(IFERROR(INDEX('Intro &amp; Setup'!$Y$17:$Y$26, MATCH($J4142, 'Intro &amp; Setup'!$U$17:$U$26, 0)), "")="", 'Intro &amp; Setup'!$BB$15, IFERROR(INDEX('Intro &amp; Setup'!$Y$17:$Y$26, MATCH($J4142, 'Intro &amp; Setup'!$U$17:$U$26, 0)), "")))</f>
        <v/>
      </c>
      <c r="AE4142" s="66" t="str">
        <f>IF($M4142="", "", IF(IFERROR(INDEX('Intro &amp; Setup'!$Y$17:$Y$26, MATCH($M4142, 'Intro &amp; Setup'!$U$17:$U$26, 0)), "")="", 'Intro &amp; Setup'!$BB$15, IFERROR(INDEX('Intro &amp; Setup'!$Y$17:$Y$26, MATCH($M4142, 'Intro &amp; Setup'!$U$17:$U$26, 0)), "")))</f>
        <v/>
      </c>
      <c r="AG4142" s="65" t="str">
        <f t="shared" si="1097"/>
        <v/>
      </c>
      <c r="AH4142" s="8" t="str">
        <f t="shared" si="1098"/>
        <v/>
      </c>
      <c r="AI4142" s="66" t="str">
        <f t="shared" si="1099"/>
        <v/>
      </c>
      <c r="AK4142" s="123" t="str">
        <f>IF(AC4142='Intro &amp; Setup'!$BB$14, $AO4142, "")</f>
        <v/>
      </c>
      <c r="AL4142" s="124" t="str">
        <f>IF(AD4142='Intro &amp; Setup'!$BB$14, $AO4142, "")</f>
        <v/>
      </c>
      <c r="AM4142" s="125" t="str">
        <f>IF(AE4142='Intro &amp; Setup'!$BB$14, $AO4142, "")</f>
        <v/>
      </c>
      <c r="AO4142" s="130" t="str">
        <f>IF(AND($B4142="", $C4142="", $D4142=""), "", IF($N4142="", 'Intro &amp; Setup'!$AB$33, $N4142))</f>
        <v/>
      </c>
      <c r="AQ4142" s="140">
        <f t="shared" si="1100"/>
        <v>0</v>
      </c>
      <c r="AR4142" s="145">
        <f t="shared" si="1101"/>
        <v>0</v>
      </c>
      <c r="AS4142" s="141">
        <f t="shared" si="1102"/>
        <v>0</v>
      </c>
      <c r="AU4142" s="149" t="str">
        <f t="shared" si="1103"/>
        <v/>
      </c>
      <c r="AV4142" s="155"/>
      <c r="AW4142" s="155"/>
      <c r="AX4142" s="155" t="str">
        <f t="shared" si="1104"/>
        <v/>
      </c>
      <c r="AY4142" s="155"/>
      <c r="AZ4142" s="155"/>
      <c r="BA4142" s="151" t="str">
        <f t="shared" si="1105"/>
        <v/>
      </c>
      <c r="BC4142" s="47" t="str">
        <f t="shared" si="1106"/>
        <v/>
      </c>
    </row>
    <row r="4143" spans="1:55" x14ac:dyDescent="0.25">
      <c r="A4143" s="4"/>
      <c r="B4143" s="167"/>
      <c r="C4143" s="168"/>
      <c r="D4143" s="169"/>
      <c r="E4143" s="170"/>
      <c r="F4143" s="171"/>
      <c r="G4143" s="172"/>
      <c r="H4143" s="173"/>
      <c r="I4143" s="171"/>
      <c r="J4143" s="172"/>
      <c r="K4143" s="170"/>
      <c r="L4143" s="171"/>
      <c r="M4143" s="172"/>
      <c r="N4143" s="174"/>
      <c r="O4143" s="4"/>
      <c r="P4143" s="49" t="str">
        <f t="shared" si="1090"/>
        <v/>
      </c>
      <c r="Q4143" s="4"/>
      <c r="S4143" s="22" t="str">
        <f t="shared" si="1091"/>
        <v/>
      </c>
      <c r="T4143" s="8" t="str">
        <f t="shared" si="1092"/>
        <v/>
      </c>
      <c r="U4143" s="23" t="str">
        <f t="shared" si="1093"/>
        <v/>
      </c>
      <c r="W4143" s="50"/>
      <c r="Y4143" s="65" t="str">
        <f t="shared" si="1094"/>
        <v/>
      </c>
      <c r="Z4143" s="8" t="str">
        <f t="shared" si="1095"/>
        <v/>
      </c>
      <c r="AA4143" s="66" t="str">
        <f t="shared" si="1096"/>
        <v/>
      </c>
      <c r="AC4143" s="65" t="str">
        <f>IF($G4143="", "", IF(IFERROR(INDEX('Intro &amp; Setup'!$Y$17:$Y$26, MATCH($G4143, 'Intro &amp; Setup'!$U$17:$U$26, 0)), "")="", 'Intro &amp; Setup'!$BB$15, IFERROR(INDEX('Intro &amp; Setup'!$Y$17:$Y$26, MATCH($G4143, 'Intro &amp; Setup'!$U$17:$U$26, 0)), "")))</f>
        <v/>
      </c>
      <c r="AD4143" s="8" t="str">
        <f>IF($J4143="", "", IF(IFERROR(INDEX('Intro &amp; Setup'!$Y$17:$Y$26, MATCH($J4143, 'Intro &amp; Setup'!$U$17:$U$26, 0)), "")="", 'Intro &amp; Setup'!$BB$15, IFERROR(INDEX('Intro &amp; Setup'!$Y$17:$Y$26, MATCH($J4143, 'Intro &amp; Setup'!$U$17:$U$26, 0)), "")))</f>
        <v/>
      </c>
      <c r="AE4143" s="66" t="str">
        <f>IF($M4143="", "", IF(IFERROR(INDEX('Intro &amp; Setup'!$Y$17:$Y$26, MATCH($M4143, 'Intro &amp; Setup'!$U$17:$U$26, 0)), "")="", 'Intro &amp; Setup'!$BB$15, IFERROR(INDEX('Intro &amp; Setup'!$Y$17:$Y$26, MATCH($M4143, 'Intro &amp; Setup'!$U$17:$U$26, 0)), "")))</f>
        <v/>
      </c>
      <c r="AG4143" s="65" t="str">
        <f t="shared" si="1097"/>
        <v/>
      </c>
      <c r="AH4143" s="8" t="str">
        <f t="shared" si="1098"/>
        <v/>
      </c>
      <c r="AI4143" s="66" t="str">
        <f t="shared" si="1099"/>
        <v/>
      </c>
      <c r="AK4143" s="123" t="str">
        <f>IF(AC4143='Intro &amp; Setup'!$BB$14, $AO4143, "")</f>
        <v/>
      </c>
      <c r="AL4143" s="124" t="str">
        <f>IF(AD4143='Intro &amp; Setup'!$BB$14, $AO4143, "")</f>
        <v/>
      </c>
      <c r="AM4143" s="125" t="str">
        <f>IF(AE4143='Intro &amp; Setup'!$BB$14, $AO4143, "")</f>
        <v/>
      </c>
      <c r="AO4143" s="130" t="str">
        <f>IF(AND($B4143="", $C4143="", $D4143=""), "", IF($N4143="", 'Intro &amp; Setup'!$AB$33, $N4143))</f>
        <v/>
      </c>
      <c r="AQ4143" s="140">
        <f t="shared" si="1100"/>
        <v>0</v>
      </c>
      <c r="AR4143" s="145">
        <f t="shared" si="1101"/>
        <v>0</v>
      </c>
      <c r="AS4143" s="141">
        <f t="shared" si="1102"/>
        <v>0</v>
      </c>
      <c r="AU4143" s="149" t="str">
        <f t="shared" si="1103"/>
        <v/>
      </c>
      <c r="AV4143" s="155"/>
      <c r="AW4143" s="155"/>
      <c r="AX4143" s="155" t="str">
        <f t="shared" si="1104"/>
        <v/>
      </c>
      <c r="AY4143" s="155"/>
      <c r="AZ4143" s="155"/>
      <c r="BA4143" s="151" t="str">
        <f t="shared" si="1105"/>
        <v/>
      </c>
      <c r="BC4143" s="47" t="str">
        <f t="shared" si="1106"/>
        <v/>
      </c>
    </row>
    <row r="4144" spans="1:55" x14ac:dyDescent="0.25">
      <c r="A4144" s="4"/>
      <c r="B4144" s="167"/>
      <c r="C4144" s="168"/>
      <c r="D4144" s="169"/>
      <c r="E4144" s="170"/>
      <c r="F4144" s="171"/>
      <c r="G4144" s="172"/>
      <c r="H4144" s="173"/>
      <c r="I4144" s="171"/>
      <c r="J4144" s="172"/>
      <c r="K4144" s="170"/>
      <c r="L4144" s="171"/>
      <c r="M4144" s="172"/>
      <c r="N4144" s="174"/>
      <c r="O4144" s="4"/>
      <c r="P4144" s="49" t="str">
        <f t="shared" si="1090"/>
        <v/>
      </c>
      <c r="Q4144" s="4"/>
      <c r="S4144" s="22" t="str">
        <f t="shared" si="1091"/>
        <v/>
      </c>
      <c r="T4144" s="8" t="str">
        <f t="shared" si="1092"/>
        <v/>
      </c>
      <c r="U4144" s="23" t="str">
        <f t="shared" si="1093"/>
        <v/>
      </c>
      <c r="W4144" s="50"/>
      <c r="Y4144" s="65" t="str">
        <f t="shared" si="1094"/>
        <v/>
      </c>
      <c r="Z4144" s="8" t="str">
        <f t="shared" si="1095"/>
        <v/>
      </c>
      <c r="AA4144" s="66" t="str">
        <f t="shared" si="1096"/>
        <v/>
      </c>
      <c r="AC4144" s="65" t="str">
        <f>IF($G4144="", "", IF(IFERROR(INDEX('Intro &amp; Setup'!$Y$17:$Y$26, MATCH($G4144, 'Intro &amp; Setup'!$U$17:$U$26, 0)), "")="", 'Intro &amp; Setup'!$BB$15, IFERROR(INDEX('Intro &amp; Setup'!$Y$17:$Y$26, MATCH($G4144, 'Intro &amp; Setup'!$U$17:$U$26, 0)), "")))</f>
        <v/>
      </c>
      <c r="AD4144" s="8" t="str">
        <f>IF($J4144="", "", IF(IFERROR(INDEX('Intro &amp; Setup'!$Y$17:$Y$26, MATCH($J4144, 'Intro &amp; Setup'!$U$17:$U$26, 0)), "")="", 'Intro &amp; Setup'!$BB$15, IFERROR(INDEX('Intro &amp; Setup'!$Y$17:$Y$26, MATCH($J4144, 'Intro &amp; Setup'!$U$17:$U$26, 0)), "")))</f>
        <v/>
      </c>
      <c r="AE4144" s="66" t="str">
        <f>IF($M4144="", "", IF(IFERROR(INDEX('Intro &amp; Setup'!$Y$17:$Y$26, MATCH($M4144, 'Intro &amp; Setup'!$U$17:$U$26, 0)), "")="", 'Intro &amp; Setup'!$BB$15, IFERROR(INDEX('Intro &amp; Setup'!$Y$17:$Y$26, MATCH($M4144, 'Intro &amp; Setup'!$U$17:$U$26, 0)), "")))</f>
        <v/>
      </c>
      <c r="AG4144" s="65" t="str">
        <f t="shared" si="1097"/>
        <v/>
      </c>
      <c r="AH4144" s="8" t="str">
        <f t="shared" si="1098"/>
        <v/>
      </c>
      <c r="AI4144" s="66" t="str">
        <f t="shared" si="1099"/>
        <v/>
      </c>
      <c r="AK4144" s="123" t="str">
        <f>IF(AC4144='Intro &amp; Setup'!$BB$14, $AO4144, "")</f>
        <v/>
      </c>
      <c r="AL4144" s="124" t="str">
        <f>IF(AD4144='Intro &amp; Setup'!$BB$14, $AO4144, "")</f>
        <v/>
      </c>
      <c r="AM4144" s="125" t="str">
        <f>IF(AE4144='Intro &amp; Setup'!$BB$14, $AO4144, "")</f>
        <v/>
      </c>
      <c r="AO4144" s="130" t="str">
        <f>IF(AND($B4144="", $C4144="", $D4144=""), "", IF($N4144="", 'Intro &amp; Setup'!$AB$33, $N4144))</f>
        <v/>
      </c>
      <c r="AQ4144" s="140">
        <f t="shared" si="1100"/>
        <v>0</v>
      </c>
      <c r="AR4144" s="145">
        <f t="shared" si="1101"/>
        <v>0</v>
      </c>
      <c r="AS4144" s="141">
        <f t="shared" si="1102"/>
        <v>0</v>
      </c>
      <c r="AU4144" s="149" t="str">
        <f t="shared" si="1103"/>
        <v/>
      </c>
      <c r="AV4144" s="155"/>
      <c r="AW4144" s="155"/>
      <c r="AX4144" s="155" t="str">
        <f t="shared" si="1104"/>
        <v/>
      </c>
      <c r="AY4144" s="155"/>
      <c r="AZ4144" s="155"/>
      <c r="BA4144" s="151" t="str">
        <f t="shared" si="1105"/>
        <v/>
      </c>
      <c r="BC4144" s="47" t="str">
        <f t="shared" si="1106"/>
        <v/>
      </c>
    </row>
    <row r="4145" spans="1:55" x14ac:dyDescent="0.25">
      <c r="A4145" s="4"/>
      <c r="B4145" s="167"/>
      <c r="C4145" s="168"/>
      <c r="D4145" s="169"/>
      <c r="E4145" s="170"/>
      <c r="F4145" s="171"/>
      <c r="G4145" s="172"/>
      <c r="H4145" s="173"/>
      <c r="I4145" s="171"/>
      <c r="J4145" s="172"/>
      <c r="K4145" s="170"/>
      <c r="L4145" s="171"/>
      <c r="M4145" s="172"/>
      <c r="N4145" s="174"/>
      <c r="O4145" s="4"/>
      <c r="P4145" s="49" t="str">
        <f t="shared" si="1090"/>
        <v/>
      </c>
      <c r="Q4145" s="4"/>
      <c r="S4145" s="22" t="str">
        <f t="shared" si="1091"/>
        <v/>
      </c>
      <c r="T4145" s="8" t="str">
        <f t="shared" si="1092"/>
        <v/>
      </c>
      <c r="U4145" s="23" t="str">
        <f t="shared" si="1093"/>
        <v/>
      </c>
      <c r="W4145" s="50"/>
      <c r="Y4145" s="65" t="str">
        <f t="shared" si="1094"/>
        <v/>
      </c>
      <c r="Z4145" s="8" t="str">
        <f t="shared" si="1095"/>
        <v/>
      </c>
      <c r="AA4145" s="66" t="str">
        <f t="shared" si="1096"/>
        <v/>
      </c>
      <c r="AC4145" s="65" t="str">
        <f>IF($G4145="", "", IF(IFERROR(INDEX('Intro &amp; Setup'!$Y$17:$Y$26, MATCH($G4145, 'Intro &amp; Setup'!$U$17:$U$26, 0)), "")="", 'Intro &amp; Setup'!$BB$15, IFERROR(INDEX('Intro &amp; Setup'!$Y$17:$Y$26, MATCH($G4145, 'Intro &amp; Setup'!$U$17:$U$26, 0)), "")))</f>
        <v/>
      </c>
      <c r="AD4145" s="8" t="str">
        <f>IF($J4145="", "", IF(IFERROR(INDEX('Intro &amp; Setup'!$Y$17:$Y$26, MATCH($J4145, 'Intro &amp; Setup'!$U$17:$U$26, 0)), "")="", 'Intro &amp; Setup'!$BB$15, IFERROR(INDEX('Intro &amp; Setup'!$Y$17:$Y$26, MATCH($J4145, 'Intro &amp; Setup'!$U$17:$U$26, 0)), "")))</f>
        <v/>
      </c>
      <c r="AE4145" s="66" t="str">
        <f>IF($M4145="", "", IF(IFERROR(INDEX('Intro &amp; Setup'!$Y$17:$Y$26, MATCH($M4145, 'Intro &amp; Setup'!$U$17:$U$26, 0)), "")="", 'Intro &amp; Setup'!$BB$15, IFERROR(INDEX('Intro &amp; Setup'!$Y$17:$Y$26, MATCH($M4145, 'Intro &amp; Setup'!$U$17:$U$26, 0)), "")))</f>
        <v/>
      </c>
      <c r="AG4145" s="65" t="str">
        <f t="shared" si="1097"/>
        <v/>
      </c>
      <c r="AH4145" s="8" t="str">
        <f t="shared" si="1098"/>
        <v/>
      </c>
      <c r="AI4145" s="66" t="str">
        <f t="shared" si="1099"/>
        <v/>
      </c>
      <c r="AK4145" s="123" t="str">
        <f>IF(AC4145='Intro &amp; Setup'!$BB$14, $AO4145, "")</f>
        <v/>
      </c>
      <c r="AL4145" s="124" t="str">
        <f>IF(AD4145='Intro &amp; Setup'!$BB$14, $AO4145, "")</f>
        <v/>
      </c>
      <c r="AM4145" s="125" t="str">
        <f>IF(AE4145='Intro &amp; Setup'!$BB$14, $AO4145, "")</f>
        <v/>
      </c>
      <c r="AO4145" s="130" t="str">
        <f>IF(AND($B4145="", $C4145="", $D4145=""), "", IF($N4145="", 'Intro &amp; Setup'!$AB$33, $N4145))</f>
        <v/>
      </c>
      <c r="AQ4145" s="140">
        <f t="shared" si="1100"/>
        <v>0</v>
      </c>
      <c r="AR4145" s="145">
        <f t="shared" si="1101"/>
        <v>0</v>
      </c>
      <c r="AS4145" s="141">
        <f t="shared" si="1102"/>
        <v>0</v>
      </c>
      <c r="AU4145" s="149" t="str">
        <f t="shared" si="1103"/>
        <v/>
      </c>
      <c r="AV4145" s="155"/>
      <c r="AW4145" s="155"/>
      <c r="AX4145" s="155" t="str">
        <f t="shared" si="1104"/>
        <v/>
      </c>
      <c r="AY4145" s="155"/>
      <c r="AZ4145" s="155"/>
      <c r="BA4145" s="151" t="str">
        <f t="shared" si="1105"/>
        <v/>
      </c>
      <c r="BC4145" s="47" t="str">
        <f t="shared" si="1106"/>
        <v/>
      </c>
    </row>
    <row r="4146" spans="1:55" x14ac:dyDescent="0.25">
      <c r="A4146" s="4"/>
      <c r="B4146" s="167"/>
      <c r="C4146" s="168"/>
      <c r="D4146" s="169"/>
      <c r="E4146" s="170"/>
      <c r="F4146" s="171"/>
      <c r="G4146" s="172"/>
      <c r="H4146" s="173"/>
      <c r="I4146" s="171"/>
      <c r="J4146" s="172"/>
      <c r="K4146" s="170"/>
      <c r="L4146" s="171"/>
      <c r="M4146" s="172"/>
      <c r="N4146" s="174"/>
      <c r="O4146" s="4"/>
      <c r="P4146" s="49" t="str">
        <f t="shared" si="1090"/>
        <v/>
      </c>
      <c r="Q4146" s="4"/>
      <c r="S4146" s="22" t="str">
        <f t="shared" si="1091"/>
        <v/>
      </c>
      <c r="T4146" s="8" t="str">
        <f t="shared" si="1092"/>
        <v/>
      </c>
      <c r="U4146" s="23" t="str">
        <f t="shared" si="1093"/>
        <v/>
      </c>
      <c r="W4146" s="50"/>
      <c r="Y4146" s="65" t="str">
        <f t="shared" si="1094"/>
        <v/>
      </c>
      <c r="Z4146" s="8" t="str">
        <f t="shared" si="1095"/>
        <v/>
      </c>
      <c r="AA4146" s="66" t="str">
        <f t="shared" si="1096"/>
        <v/>
      </c>
      <c r="AC4146" s="65" t="str">
        <f>IF($G4146="", "", IF(IFERROR(INDEX('Intro &amp; Setup'!$Y$17:$Y$26, MATCH($G4146, 'Intro &amp; Setup'!$U$17:$U$26, 0)), "")="", 'Intro &amp; Setup'!$BB$15, IFERROR(INDEX('Intro &amp; Setup'!$Y$17:$Y$26, MATCH($G4146, 'Intro &amp; Setup'!$U$17:$U$26, 0)), "")))</f>
        <v/>
      </c>
      <c r="AD4146" s="8" t="str">
        <f>IF($J4146="", "", IF(IFERROR(INDEX('Intro &amp; Setup'!$Y$17:$Y$26, MATCH($J4146, 'Intro &amp; Setup'!$U$17:$U$26, 0)), "")="", 'Intro &amp; Setup'!$BB$15, IFERROR(INDEX('Intro &amp; Setup'!$Y$17:$Y$26, MATCH($J4146, 'Intro &amp; Setup'!$U$17:$U$26, 0)), "")))</f>
        <v/>
      </c>
      <c r="AE4146" s="66" t="str">
        <f>IF($M4146="", "", IF(IFERROR(INDEX('Intro &amp; Setup'!$Y$17:$Y$26, MATCH($M4146, 'Intro &amp; Setup'!$U$17:$U$26, 0)), "")="", 'Intro &amp; Setup'!$BB$15, IFERROR(INDEX('Intro &amp; Setup'!$Y$17:$Y$26, MATCH($M4146, 'Intro &amp; Setup'!$U$17:$U$26, 0)), "")))</f>
        <v/>
      </c>
      <c r="AG4146" s="65" t="str">
        <f t="shared" si="1097"/>
        <v/>
      </c>
      <c r="AH4146" s="8" t="str">
        <f t="shared" si="1098"/>
        <v/>
      </c>
      <c r="AI4146" s="66" t="str">
        <f t="shared" si="1099"/>
        <v/>
      </c>
      <c r="AK4146" s="123" t="str">
        <f>IF(AC4146='Intro &amp; Setup'!$BB$14, $AO4146, "")</f>
        <v/>
      </c>
      <c r="AL4146" s="124" t="str">
        <f>IF(AD4146='Intro &amp; Setup'!$BB$14, $AO4146, "")</f>
        <v/>
      </c>
      <c r="AM4146" s="125" t="str">
        <f>IF(AE4146='Intro &amp; Setup'!$BB$14, $AO4146, "")</f>
        <v/>
      </c>
      <c r="AO4146" s="130" t="str">
        <f>IF(AND($B4146="", $C4146="", $D4146=""), "", IF($N4146="", 'Intro &amp; Setup'!$AB$33, $N4146))</f>
        <v/>
      </c>
      <c r="AQ4146" s="140">
        <f t="shared" si="1100"/>
        <v>0</v>
      </c>
      <c r="AR4146" s="145">
        <f t="shared" si="1101"/>
        <v>0</v>
      </c>
      <c r="AS4146" s="141">
        <f t="shared" si="1102"/>
        <v>0</v>
      </c>
      <c r="AU4146" s="149" t="str">
        <f t="shared" si="1103"/>
        <v/>
      </c>
      <c r="AV4146" s="155"/>
      <c r="AW4146" s="155"/>
      <c r="AX4146" s="155" t="str">
        <f t="shared" si="1104"/>
        <v/>
      </c>
      <c r="AY4146" s="155"/>
      <c r="AZ4146" s="155"/>
      <c r="BA4146" s="151" t="str">
        <f t="shared" si="1105"/>
        <v/>
      </c>
      <c r="BC4146" s="47" t="str">
        <f t="shared" si="1106"/>
        <v/>
      </c>
    </row>
    <row r="4147" spans="1:55" x14ac:dyDescent="0.25">
      <c r="A4147" s="4"/>
      <c r="B4147" s="167"/>
      <c r="C4147" s="168"/>
      <c r="D4147" s="169"/>
      <c r="E4147" s="170"/>
      <c r="F4147" s="171"/>
      <c r="G4147" s="172"/>
      <c r="H4147" s="173"/>
      <c r="I4147" s="171"/>
      <c r="J4147" s="172"/>
      <c r="K4147" s="170"/>
      <c r="L4147" s="171"/>
      <c r="M4147" s="172"/>
      <c r="N4147" s="174"/>
      <c r="O4147" s="4"/>
      <c r="P4147" s="49" t="str">
        <f t="shared" si="1090"/>
        <v/>
      </c>
      <c r="Q4147" s="4"/>
      <c r="S4147" s="22" t="str">
        <f t="shared" si="1091"/>
        <v/>
      </c>
      <c r="T4147" s="8" t="str">
        <f t="shared" si="1092"/>
        <v/>
      </c>
      <c r="U4147" s="23" t="str">
        <f t="shared" si="1093"/>
        <v/>
      </c>
      <c r="W4147" s="50"/>
      <c r="Y4147" s="65" t="str">
        <f t="shared" si="1094"/>
        <v/>
      </c>
      <c r="Z4147" s="8" t="str">
        <f t="shared" si="1095"/>
        <v/>
      </c>
      <c r="AA4147" s="66" t="str">
        <f t="shared" si="1096"/>
        <v/>
      </c>
      <c r="AC4147" s="65" t="str">
        <f>IF($G4147="", "", IF(IFERROR(INDEX('Intro &amp; Setup'!$Y$17:$Y$26, MATCH($G4147, 'Intro &amp; Setup'!$U$17:$U$26, 0)), "")="", 'Intro &amp; Setup'!$BB$15, IFERROR(INDEX('Intro &amp; Setup'!$Y$17:$Y$26, MATCH($G4147, 'Intro &amp; Setup'!$U$17:$U$26, 0)), "")))</f>
        <v/>
      </c>
      <c r="AD4147" s="8" t="str">
        <f>IF($J4147="", "", IF(IFERROR(INDEX('Intro &amp; Setup'!$Y$17:$Y$26, MATCH($J4147, 'Intro &amp; Setup'!$U$17:$U$26, 0)), "")="", 'Intro &amp; Setup'!$BB$15, IFERROR(INDEX('Intro &amp; Setup'!$Y$17:$Y$26, MATCH($J4147, 'Intro &amp; Setup'!$U$17:$U$26, 0)), "")))</f>
        <v/>
      </c>
      <c r="AE4147" s="66" t="str">
        <f>IF($M4147="", "", IF(IFERROR(INDEX('Intro &amp; Setup'!$Y$17:$Y$26, MATCH($M4147, 'Intro &amp; Setup'!$U$17:$U$26, 0)), "")="", 'Intro &amp; Setup'!$BB$15, IFERROR(INDEX('Intro &amp; Setup'!$Y$17:$Y$26, MATCH($M4147, 'Intro &amp; Setup'!$U$17:$U$26, 0)), "")))</f>
        <v/>
      </c>
      <c r="AG4147" s="65" t="str">
        <f t="shared" si="1097"/>
        <v/>
      </c>
      <c r="AH4147" s="8" t="str">
        <f t="shared" si="1098"/>
        <v/>
      </c>
      <c r="AI4147" s="66" t="str">
        <f t="shared" si="1099"/>
        <v/>
      </c>
      <c r="AK4147" s="123" t="str">
        <f>IF(AC4147='Intro &amp; Setup'!$BB$14, $AO4147, "")</f>
        <v/>
      </c>
      <c r="AL4147" s="124" t="str">
        <f>IF(AD4147='Intro &amp; Setup'!$BB$14, $AO4147, "")</f>
        <v/>
      </c>
      <c r="AM4147" s="125" t="str">
        <f>IF(AE4147='Intro &amp; Setup'!$BB$14, $AO4147, "")</f>
        <v/>
      </c>
      <c r="AO4147" s="130" t="str">
        <f>IF(AND($B4147="", $C4147="", $D4147=""), "", IF($N4147="", 'Intro &amp; Setup'!$AB$33, $N4147))</f>
        <v/>
      </c>
      <c r="AQ4147" s="140">
        <f t="shared" si="1100"/>
        <v>0</v>
      </c>
      <c r="AR4147" s="145">
        <f t="shared" si="1101"/>
        <v>0</v>
      </c>
      <c r="AS4147" s="141">
        <f t="shared" si="1102"/>
        <v>0</v>
      </c>
      <c r="AU4147" s="149" t="str">
        <f t="shared" si="1103"/>
        <v/>
      </c>
      <c r="AV4147" s="155"/>
      <c r="AW4147" s="155"/>
      <c r="AX4147" s="155" t="str">
        <f t="shared" si="1104"/>
        <v/>
      </c>
      <c r="AY4147" s="155"/>
      <c r="AZ4147" s="155"/>
      <c r="BA4147" s="151" t="str">
        <f t="shared" si="1105"/>
        <v/>
      </c>
      <c r="BC4147" s="47" t="str">
        <f t="shared" si="1106"/>
        <v/>
      </c>
    </row>
    <row r="4148" spans="1:55" x14ac:dyDescent="0.25">
      <c r="A4148" s="4"/>
      <c r="B4148" s="167"/>
      <c r="C4148" s="168"/>
      <c r="D4148" s="169"/>
      <c r="E4148" s="170"/>
      <c r="F4148" s="171"/>
      <c r="G4148" s="172"/>
      <c r="H4148" s="173"/>
      <c r="I4148" s="171"/>
      <c r="J4148" s="172"/>
      <c r="K4148" s="170"/>
      <c r="L4148" s="171"/>
      <c r="M4148" s="172"/>
      <c r="N4148" s="174"/>
      <c r="O4148" s="4"/>
      <c r="P4148" s="49" t="str">
        <f t="shared" si="1090"/>
        <v/>
      </c>
      <c r="Q4148" s="4"/>
      <c r="S4148" s="22" t="str">
        <f t="shared" si="1091"/>
        <v/>
      </c>
      <c r="T4148" s="8" t="str">
        <f t="shared" si="1092"/>
        <v/>
      </c>
      <c r="U4148" s="23" t="str">
        <f t="shared" si="1093"/>
        <v/>
      </c>
      <c r="W4148" s="50"/>
      <c r="Y4148" s="65" t="str">
        <f t="shared" si="1094"/>
        <v/>
      </c>
      <c r="Z4148" s="8" t="str">
        <f t="shared" si="1095"/>
        <v/>
      </c>
      <c r="AA4148" s="66" t="str">
        <f t="shared" si="1096"/>
        <v/>
      </c>
      <c r="AC4148" s="65" t="str">
        <f>IF($G4148="", "", IF(IFERROR(INDEX('Intro &amp; Setup'!$Y$17:$Y$26, MATCH($G4148, 'Intro &amp; Setup'!$U$17:$U$26, 0)), "")="", 'Intro &amp; Setup'!$BB$15, IFERROR(INDEX('Intro &amp; Setup'!$Y$17:$Y$26, MATCH($G4148, 'Intro &amp; Setup'!$U$17:$U$26, 0)), "")))</f>
        <v/>
      </c>
      <c r="AD4148" s="8" t="str">
        <f>IF($J4148="", "", IF(IFERROR(INDEX('Intro &amp; Setup'!$Y$17:$Y$26, MATCH($J4148, 'Intro &amp; Setup'!$U$17:$U$26, 0)), "")="", 'Intro &amp; Setup'!$BB$15, IFERROR(INDEX('Intro &amp; Setup'!$Y$17:$Y$26, MATCH($J4148, 'Intro &amp; Setup'!$U$17:$U$26, 0)), "")))</f>
        <v/>
      </c>
      <c r="AE4148" s="66" t="str">
        <f>IF($M4148="", "", IF(IFERROR(INDEX('Intro &amp; Setup'!$Y$17:$Y$26, MATCH($M4148, 'Intro &amp; Setup'!$U$17:$U$26, 0)), "")="", 'Intro &amp; Setup'!$BB$15, IFERROR(INDEX('Intro &amp; Setup'!$Y$17:$Y$26, MATCH($M4148, 'Intro &amp; Setup'!$U$17:$U$26, 0)), "")))</f>
        <v/>
      </c>
      <c r="AG4148" s="65" t="str">
        <f t="shared" si="1097"/>
        <v/>
      </c>
      <c r="AH4148" s="8" t="str">
        <f t="shared" si="1098"/>
        <v/>
      </c>
      <c r="AI4148" s="66" t="str">
        <f t="shared" si="1099"/>
        <v/>
      </c>
      <c r="AK4148" s="123" t="str">
        <f>IF(AC4148='Intro &amp; Setup'!$BB$14, $AO4148, "")</f>
        <v/>
      </c>
      <c r="AL4148" s="124" t="str">
        <f>IF(AD4148='Intro &amp; Setup'!$BB$14, $AO4148, "")</f>
        <v/>
      </c>
      <c r="AM4148" s="125" t="str">
        <f>IF(AE4148='Intro &amp; Setup'!$BB$14, $AO4148, "")</f>
        <v/>
      </c>
      <c r="AO4148" s="130" t="str">
        <f>IF(AND($B4148="", $C4148="", $D4148=""), "", IF($N4148="", 'Intro &amp; Setup'!$AB$33, $N4148))</f>
        <v/>
      </c>
      <c r="AQ4148" s="140">
        <f t="shared" si="1100"/>
        <v>0</v>
      </c>
      <c r="AR4148" s="145">
        <f t="shared" si="1101"/>
        <v>0</v>
      </c>
      <c r="AS4148" s="141">
        <f t="shared" si="1102"/>
        <v>0</v>
      </c>
      <c r="AU4148" s="149" t="str">
        <f t="shared" si="1103"/>
        <v/>
      </c>
      <c r="AV4148" s="155"/>
      <c r="AW4148" s="155"/>
      <c r="AX4148" s="155" t="str">
        <f t="shared" si="1104"/>
        <v/>
      </c>
      <c r="AY4148" s="155"/>
      <c r="AZ4148" s="155"/>
      <c r="BA4148" s="151" t="str">
        <f t="shared" si="1105"/>
        <v/>
      </c>
      <c r="BC4148" s="47" t="str">
        <f t="shared" si="1106"/>
        <v/>
      </c>
    </row>
    <row r="4149" spans="1:55" x14ac:dyDescent="0.25">
      <c r="A4149" s="4"/>
      <c r="B4149" s="167"/>
      <c r="C4149" s="168"/>
      <c r="D4149" s="169"/>
      <c r="E4149" s="170"/>
      <c r="F4149" s="171"/>
      <c r="G4149" s="172"/>
      <c r="H4149" s="173"/>
      <c r="I4149" s="171"/>
      <c r="J4149" s="172"/>
      <c r="K4149" s="170"/>
      <c r="L4149" s="171"/>
      <c r="M4149" s="172"/>
      <c r="N4149" s="174"/>
      <c r="O4149" s="4"/>
      <c r="P4149" s="49" t="str">
        <f t="shared" si="1090"/>
        <v/>
      </c>
      <c r="Q4149" s="4"/>
      <c r="S4149" s="22" t="str">
        <f t="shared" si="1091"/>
        <v/>
      </c>
      <c r="T4149" s="8" t="str">
        <f t="shared" si="1092"/>
        <v/>
      </c>
      <c r="U4149" s="23" t="str">
        <f t="shared" si="1093"/>
        <v/>
      </c>
      <c r="W4149" s="50"/>
      <c r="Y4149" s="65" t="str">
        <f t="shared" si="1094"/>
        <v/>
      </c>
      <c r="Z4149" s="8" t="str">
        <f t="shared" si="1095"/>
        <v/>
      </c>
      <c r="AA4149" s="66" t="str">
        <f t="shared" si="1096"/>
        <v/>
      </c>
      <c r="AC4149" s="65" t="str">
        <f>IF($G4149="", "", IF(IFERROR(INDEX('Intro &amp; Setup'!$Y$17:$Y$26, MATCH($G4149, 'Intro &amp; Setup'!$U$17:$U$26, 0)), "")="", 'Intro &amp; Setup'!$BB$15, IFERROR(INDEX('Intro &amp; Setup'!$Y$17:$Y$26, MATCH($G4149, 'Intro &amp; Setup'!$U$17:$U$26, 0)), "")))</f>
        <v/>
      </c>
      <c r="AD4149" s="8" t="str">
        <f>IF($J4149="", "", IF(IFERROR(INDEX('Intro &amp; Setup'!$Y$17:$Y$26, MATCH($J4149, 'Intro &amp; Setup'!$U$17:$U$26, 0)), "")="", 'Intro &amp; Setup'!$BB$15, IFERROR(INDEX('Intro &amp; Setup'!$Y$17:$Y$26, MATCH($J4149, 'Intro &amp; Setup'!$U$17:$U$26, 0)), "")))</f>
        <v/>
      </c>
      <c r="AE4149" s="66" t="str">
        <f>IF($M4149="", "", IF(IFERROR(INDEX('Intro &amp; Setup'!$Y$17:$Y$26, MATCH($M4149, 'Intro &amp; Setup'!$U$17:$U$26, 0)), "")="", 'Intro &amp; Setup'!$BB$15, IFERROR(INDEX('Intro &amp; Setup'!$Y$17:$Y$26, MATCH($M4149, 'Intro &amp; Setup'!$U$17:$U$26, 0)), "")))</f>
        <v/>
      </c>
      <c r="AG4149" s="65" t="str">
        <f t="shared" si="1097"/>
        <v/>
      </c>
      <c r="AH4149" s="8" t="str">
        <f t="shared" si="1098"/>
        <v/>
      </c>
      <c r="AI4149" s="66" t="str">
        <f t="shared" si="1099"/>
        <v/>
      </c>
      <c r="AK4149" s="123" t="str">
        <f>IF(AC4149='Intro &amp; Setup'!$BB$14, $AO4149, "")</f>
        <v/>
      </c>
      <c r="AL4149" s="124" t="str">
        <f>IF(AD4149='Intro &amp; Setup'!$BB$14, $AO4149, "")</f>
        <v/>
      </c>
      <c r="AM4149" s="125" t="str">
        <f>IF(AE4149='Intro &amp; Setup'!$BB$14, $AO4149, "")</f>
        <v/>
      </c>
      <c r="AO4149" s="130" t="str">
        <f>IF(AND($B4149="", $C4149="", $D4149=""), "", IF($N4149="", 'Intro &amp; Setup'!$AB$33, $N4149))</f>
        <v/>
      </c>
      <c r="AQ4149" s="140">
        <f t="shared" si="1100"/>
        <v>0</v>
      </c>
      <c r="AR4149" s="145">
        <f t="shared" si="1101"/>
        <v>0</v>
      </c>
      <c r="AS4149" s="141">
        <f t="shared" si="1102"/>
        <v>0</v>
      </c>
      <c r="AU4149" s="149" t="str">
        <f t="shared" si="1103"/>
        <v/>
      </c>
      <c r="AV4149" s="155"/>
      <c r="AW4149" s="155"/>
      <c r="AX4149" s="155" t="str">
        <f t="shared" si="1104"/>
        <v/>
      </c>
      <c r="AY4149" s="155"/>
      <c r="AZ4149" s="155"/>
      <c r="BA4149" s="151" t="str">
        <f t="shared" si="1105"/>
        <v/>
      </c>
      <c r="BC4149" s="47" t="str">
        <f t="shared" si="1106"/>
        <v/>
      </c>
    </row>
    <row r="4150" spans="1:55" x14ac:dyDescent="0.25">
      <c r="A4150" s="4"/>
      <c r="B4150" s="167"/>
      <c r="C4150" s="168"/>
      <c r="D4150" s="169"/>
      <c r="E4150" s="170"/>
      <c r="F4150" s="171"/>
      <c r="G4150" s="172"/>
      <c r="H4150" s="173"/>
      <c r="I4150" s="171"/>
      <c r="J4150" s="172"/>
      <c r="K4150" s="170"/>
      <c r="L4150" s="171"/>
      <c r="M4150" s="172"/>
      <c r="N4150" s="174"/>
      <c r="O4150" s="4"/>
      <c r="P4150" s="49" t="str">
        <f t="shared" si="1090"/>
        <v/>
      </c>
      <c r="Q4150" s="4"/>
      <c r="S4150" s="22" t="str">
        <f t="shared" si="1091"/>
        <v/>
      </c>
      <c r="T4150" s="8" t="str">
        <f t="shared" si="1092"/>
        <v/>
      </c>
      <c r="U4150" s="23" t="str">
        <f t="shared" si="1093"/>
        <v/>
      </c>
      <c r="W4150" s="50"/>
      <c r="Y4150" s="65" t="str">
        <f t="shared" si="1094"/>
        <v/>
      </c>
      <c r="Z4150" s="8" t="str">
        <f t="shared" si="1095"/>
        <v/>
      </c>
      <c r="AA4150" s="66" t="str">
        <f t="shared" si="1096"/>
        <v/>
      </c>
      <c r="AC4150" s="65" t="str">
        <f>IF($G4150="", "", IF(IFERROR(INDEX('Intro &amp; Setup'!$Y$17:$Y$26, MATCH($G4150, 'Intro &amp; Setup'!$U$17:$U$26, 0)), "")="", 'Intro &amp; Setup'!$BB$15, IFERROR(INDEX('Intro &amp; Setup'!$Y$17:$Y$26, MATCH($G4150, 'Intro &amp; Setup'!$U$17:$U$26, 0)), "")))</f>
        <v/>
      </c>
      <c r="AD4150" s="8" t="str">
        <f>IF($J4150="", "", IF(IFERROR(INDEX('Intro &amp; Setup'!$Y$17:$Y$26, MATCH($J4150, 'Intro &amp; Setup'!$U$17:$U$26, 0)), "")="", 'Intro &amp; Setup'!$BB$15, IFERROR(INDEX('Intro &amp; Setup'!$Y$17:$Y$26, MATCH($J4150, 'Intro &amp; Setup'!$U$17:$U$26, 0)), "")))</f>
        <v/>
      </c>
      <c r="AE4150" s="66" t="str">
        <f>IF($M4150="", "", IF(IFERROR(INDEX('Intro &amp; Setup'!$Y$17:$Y$26, MATCH($M4150, 'Intro &amp; Setup'!$U$17:$U$26, 0)), "")="", 'Intro &amp; Setup'!$BB$15, IFERROR(INDEX('Intro &amp; Setup'!$Y$17:$Y$26, MATCH($M4150, 'Intro &amp; Setup'!$U$17:$U$26, 0)), "")))</f>
        <v/>
      </c>
      <c r="AG4150" s="65" t="str">
        <f t="shared" si="1097"/>
        <v/>
      </c>
      <c r="AH4150" s="8" t="str">
        <f t="shared" si="1098"/>
        <v/>
      </c>
      <c r="AI4150" s="66" t="str">
        <f t="shared" si="1099"/>
        <v/>
      </c>
      <c r="AK4150" s="123" t="str">
        <f>IF(AC4150='Intro &amp; Setup'!$BB$14, $AO4150, "")</f>
        <v/>
      </c>
      <c r="AL4150" s="124" t="str">
        <f>IF(AD4150='Intro &amp; Setup'!$BB$14, $AO4150, "")</f>
        <v/>
      </c>
      <c r="AM4150" s="125" t="str">
        <f>IF(AE4150='Intro &amp; Setup'!$BB$14, $AO4150, "")</f>
        <v/>
      </c>
      <c r="AO4150" s="130" t="str">
        <f>IF(AND($B4150="", $C4150="", $D4150=""), "", IF($N4150="", 'Intro &amp; Setup'!$AB$33, $N4150))</f>
        <v/>
      </c>
      <c r="AQ4150" s="140">
        <f t="shared" si="1100"/>
        <v>0</v>
      </c>
      <c r="AR4150" s="145">
        <f t="shared" si="1101"/>
        <v>0</v>
      </c>
      <c r="AS4150" s="141">
        <f t="shared" si="1102"/>
        <v>0</v>
      </c>
      <c r="AU4150" s="149" t="str">
        <f t="shared" si="1103"/>
        <v/>
      </c>
      <c r="AV4150" s="155"/>
      <c r="AW4150" s="155"/>
      <c r="AX4150" s="155" t="str">
        <f t="shared" si="1104"/>
        <v/>
      </c>
      <c r="AY4150" s="155"/>
      <c r="AZ4150" s="155"/>
      <c r="BA4150" s="151" t="str">
        <f t="shared" si="1105"/>
        <v/>
      </c>
      <c r="BC4150" s="47" t="str">
        <f t="shared" si="1106"/>
        <v/>
      </c>
    </row>
    <row r="4151" spans="1:55" x14ac:dyDescent="0.25">
      <c r="A4151" s="4"/>
      <c r="B4151" s="167"/>
      <c r="C4151" s="168"/>
      <c r="D4151" s="169"/>
      <c r="E4151" s="170"/>
      <c r="F4151" s="171"/>
      <c r="G4151" s="172"/>
      <c r="H4151" s="173"/>
      <c r="I4151" s="171"/>
      <c r="J4151" s="172"/>
      <c r="K4151" s="170"/>
      <c r="L4151" s="171"/>
      <c r="M4151" s="172"/>
      <c r="N4151" s="174"/>
      <c r="O4151" s="4"/>
      <c r="P4151" s="49" t="str">
        <f t="shared" si="1090"/>
        <v/>
      </c>
      <c r="Q4151" s="4"/>
      <c r="S4151" s="22" t="str">
        <f t="shared" si="1091"/>
        <v/>
      </c>
      <c r="T4151" s="8" t="str">
        <f t="shared" si="1092"/>
        <v/>
      </c>
      <c r="U4151" s="23" t="str">
        <f t="shared" si="1093"/>
        <v/>
      </c>
      <c r="W4151" s="50"/>
      <c r="Y4151" s="65" t="str">
        <f t="shared" si="1094"/>
        <v/>
      </c>
      <c r="Z4151" s="8" t="str">
        <f t="shared" si="1095"/>
        <v/>
      </c>
      <c r="AA4151" s="66" t="str">
        <f t="shared" si="1096"/>
        <v/>
      </c>
      <c r="AC4151" s="65" t="str">
        <f>IF($G4151="", "", IF(IFERROR(INDEX('Intro &amp; Setup'!$Y$17:$Y$26, MATCH($G4151, 'Intro &amp; Setup'!$U$17:$U$26, 0)), "")="", 'Intro &amp; Setup'!$BB$15, IFERROR(INDEX('Intro &amp; Setup'!$Y$17:$Y$26, MATCH($G4151, 'Intro &amp; Setup'!$U$17:$U$26, 0)), "")))</f>
        <v/>
      </c>
      <c r="AD4151" s="8" t="str">
        <f>IF($J4151="", "", IF(IFERROR(INDEX('Intro &amp; Setup'!$Y$17:$Y$26, MATCH($J4151, 'Intro &amp; Setup'!$U$17:$U$26, 0)), "")="", 'Intro &amp; Setup'!$BB$15, IFERROR(INDEX('Intro &amp; Setup'!$Y$17:$Y$26, MATCH($J4151, 'Intro &amp; Setup'!$U$17:$U$26, 0)), "")))</f>
        <v/>
      </c>
      <c r="AE4151" s="66" t="str">
        <f>IF($M4151="", "", IF(IFERROR(INDEX('Intro &amp; Setup'!$Y$17:$Y$26, MATCH($M4151, 'Intro &amp; Setup'!$U$17:$U$26, 0)), "")="", 'Intro &amp; Setup'!$BB$15, IFERROR(INDEX('Intro &amp; Setup'!$Y$17:$Y$26, MATCH($M4151, 'Intro &amp; Setup'!$U$17:$U$26, 0)), "")))</f>
        <v/>
      </c>
      <c r="AG4151" s="65" t="str">
        <f t="shared" si="1097"/>
        <v/>
      </c>
      <c r="AH4151" s="8" t="str">
        <f t="shared" si="1098"/>
        <v/>
      </c>
      <c r="AI4151" s="66" t="str">
        <f t="shared" si="1099"/>
        <v/>
      </c>
      <c r="AK4151" s="123" t="str">
        <f>IF(AC4151='Intro &amp; Setup'!$BB$14, $AO4151, "")</f>
        <v/>
      </c>
      <c r="AL4151" s="124" t="str">
        <f>IF(AD4151='Intro &amp; Setup'!$BB$14, $AO4151, "")</f>
        <v/>
      </c>
      <c r="AM4151" s="125" t="str">
        <f>IF(AE4151='Intro &amp; Setup'!$BB$14, $AO4151, "")</f>
        <v/>
      </c>
      <c r="AO4151" s="130" t="str">
        <f>IF(AND($B4151="", $C4151="", $D4151=""), "", IF($N4151="", 'Intro &amp; Setup'!$AB$33, $N4151))</f>
        <v/>
      </c>
      <c r="AQ4151" s="140">
        <f t="shared" si="1100"/>
        <v>0</v>
      </c>
      <c r="AR4151" s="145">
        <f t="shared" si="1101"/>
        <v>0</v>
      </c>
      <c r="AS4151" s="141">
        <f t="shared" si="1102"/>
        <v>0</v>
      </c>
      <c r="AU4151" s="149" t="str">
        <f t="shared" si="1103"/>
        <v/>
      </c>
      <c r="AV4151" s="155"/>
      <c r="AW4151" s="155"/>
      <c r="AX4151" s="155" t="str">
        <f t="shared" si="1104"/>
        <v/>
      </c>
      <c r="AY4151" s="155"/>
      <c r="AZ4151" s="155"/>
      <c r="BA4151" s="151" t="str">
        <f t="shared" si="1105"/>
        <v/>
      </c>
      <c r="BC4151" s="47" t="str">
        <f t="shared" si="1106"/>
        <v/>
      </c>
    </row>
    <row r="4152" spans="1:55" x14ac:dyDescent="0.25">
      <c r="A4152" s="4"/>
      <c r="B4152" s="167"/>
      <c r="C4152" s="168"/>
      <c r="D4152" s="169"/>
      <c r="E4152" s="170"/>
      <c r="F4152" s="171"/>
      <c r="G4152" s="172"/>
      <c r="H4152" s="173"/>
      <c r="I4152" s="171"/>
      <c r="J4152" s="172"/>
      <c r="K4152" s="170"/>
      <c r="L4152" s="171"/>
      <c r="M4152" s="172"/>
      <c r="N4152" s="174"/>
      <c r="O4152" s="4"/>
      <c r="P4152" s="49" t="str">
        <f t="shared" si="1090"/>
        <v/>
      </c>
      <c r="Q4152" s="4"/>
      <c r="S4152" s="22" t="str">
        <f t="shared" si="1091"/>
        <v/>
      </c>
      <c r="T4152" s="8" t="str">
        <f t="shared" si="1092"/>
        <v/>
      </c>
      <c r="U4152" s="23" t="str">
        <f t="shared" si="1093"/>
        <v/>
      </c>
      <c r="W4152" s="50"/>
      <c r="Y4152" s="65" t="str">
        <f t="shared" si="1094"/>
        <v/>
      </c>
      <c r="Z4152" s="8" t="str">
        <f t="shared" si="1095"/>
        <v/>
      </c>
      <c r="AA4152" s="66" t="str">
        <f t="shared" si="1096"/>
        <v/>
      </c>
      <c r="AC4152" s="65" t="str">
        <f>IF($G4152="", "", IF(IFERROR(INDEX('Intro &amp; Setup'!$Y$17:$Y$26, MATCH($G4152, 'Intro &amp; Setup'!$U$17:$U$26, 0)), "")="", 'Intro &amp; Setup'!$BB$15, IFERROR(INDEX('Intro &amp; Setup'!$Y$17:$Y$26, MATCH($G4152, 'Intro &amp; Setup'!$U$17:$U$26, 0)), "")))</f>
        <v/>
      </c>
      <c r="AD4152" s="8" t="str">
        <f>IF($J4152="", "", IF(IFERROR(INDEX('Intro &amp; Setup'!$Y$17:$Y$26, MATCH($J4152, 'Intro &amp; Setup'!$U$17:$U$26, 0)), "")="", 'Intro &amp; Setup'!$BB$15, IFERROR(INDEX('Intro &amp; Setup'!$Y$17:$Y$26, MATCH($J4152, 'Intro &amp; Setup'!$U$17:$U$26, 0)), "")))</f>
        <v/>
      </c>
      <c r="AE4152" s="66" t="str">
        <f>IF($M4152="", "", IF(IFERROR(INDEX('Intro &amp; Setup'!$Y$17:$Y$26, MATCH($M4152, 'Intro &amp; Setup'!$U$17:$U$26, 0)), "")="", 'Intro &amp; Setup'!$BB$15, IFERROR(INDEX('Intro &amp; Setup'!$Y$17:$Y$26, MATCH($M4152, 'Intro &amp; Setup'!$U$17:$U$26, 0)), "")))</f>
        <v/>
      </c>
      <c r="AG4152" s="65" t="str">
        <f t="shared" si="1097"/>
        <v/>
      </c>
      <c r="AH4152" s="8" t="str">
        <f t="shared" si="1098"/>
        <v/>
      </c>
      <c r="AI4152" s="66" t="str">
        <f t="shared" si="1099"/>
        <v/>
      </c>
      <c r="AK4152" s="123" t="str">
        <f>IF(AC4152='Intro &amp; Setup'!$BB$14, $AO4152, "")</f>
        <v/>
      </c>
      <c r="AL4152" s="124" t="str">
        <f>IF(AD4152='Intro &amp; Setup'!$BB$14, $AO4152, "")</f>
        <v/>
      </c>
      <c r="AM4152" s="125" t="str">
        <f>IF(AE4152='Intro &amp; Setup'!$BB$14, $AO4152, "")</f>
        <v/>
      </c>
      <c r="AO4152" s="130" t="str">
        <f>IF(AND($B4152="", $C4152="", $D4152=""), "", IF($N4152="", 'Intro &amp; Setup'!$AB$33, $N4152))</f>
        <v/>
      </c>
      <c r="AQ4152" s="140">
        <f t="shared" si="1100"/>
        <v>0</v>
      </c>
      <c r="AR4152" s="145">
        <f t="shared" si="1101"/>
        <v>0</v>
      </c>
      <c r="AS4152" s="141">
        <f t="shared" si="1102"/>
        <v>0</v>
      </c>
      <c r="AU4152" s="149" t="str">
        <f t="shared" si="1103"/>
        <v/>
      </c>
      <c r="AV4152" s="155"/>
      <c r="AW4152" s="155"/>
      <c r="AX4152" s="155" t="str">
        <f t="shared" si="1104"/>
        <v/>
      </c>
      <c r="AY4152" s="155"/>
      <c r="AZ4152" s="155"/>
      <c r="BA4152" s="151" t="str">
        <f t="shared" si="1105"/>
        <v/>
      </c>
      <c r="BC4152" s="47" t="str">
        <f t="shared" si="1106"/>
        <v/>
      </c>
    </row>
    <row r="4153" spans="1:55" x14ac:dyDescent="0.25">
      <c r="A4153" s="4"/>
      <c r="B4153" s="167"/>
      <c r="C4153" s="168"/>
      <c r="D4153" s="169"/>
      <c r="E4153" s="170"/>
      <c r="F4153" s="171"/>
      <c r="G4153" s="172"/>
      <c r="H4153" s="173"/>
      <c r="I4153" s="171"/>
      <c r="J4153" s="172"/>
      <c r="K4153" s="170"/>
      <c r="L4153" s="171"/>
      <c r="M4153" s="172"/>
      <c r="N4153" s="174"/>
      <c r="O4153" s="4"/>
      <c r="P4153" s="49" t="str">
        <f t="shared" si="1090"/>
        <v/>
      </c>
      <c r="Q4153" s="4"/>
      <c r="S4153" s="22" t="str">
        <f t="shared" si="1091"/>
        <v/>
      </c>
      <c r="T4153" s="8" t="str">
        <f t="shared" si="1092"/>
        <v/>
      </c>
      <c r="U4153" s="23" t="str">
        <f t="shared" si="1093"/>
        <v/>
      </c>
      <c r="W4153" s="50"/>
      <c r="Y4153" s="65" t="str">
        <f t="shared" si="1094"/>
        <v/>
      </c>
      <c r="Z4153" s="8" t="str">
        <f t="shared" si="1095"/>
        <v/>
      </c>
      <c r="AA4153" s="66" t="str">
        <f t="shared" si="1096"/>
        <v/>
      </c>
      <c r="AC4153" s="65" t="str">
        <f>IF($G4153="", "", IF(IFERROR(INDEX('Intro &amp; Setup'!$Y$17:$Y$26, MATCH($G4153, 'Intro &amp; Setup'!$U$17:$U$26, 0)), "")="", 'Intro &amp; Setup'!$BB$15, IFERROR(INDEX('Intro &amp; Setup'!$Y$17:$Y$26, MATCH($G4153, 'Intro &amp; Setup'!$U$17:$U$26, 0)), "")))</f>
        <v/>
      </c>
      <c r="AD4153" s="8" t="str">
        <f>IF($J4153="", "", IF(IFERROR(INDEX('Intro &amp; Setup'!$Y$17:$Y$26, MATCH($J4153, 'Intro &amp; Setup'!$U$17:$U$26, 0)), "")="", 'Intro &amp; Setup'!$BB$15, IFERROR(INDEX('Intro &amp; Setup'!$Y$17:$Y$26, MATCH($J4153, 'Intro &amp; Setup'!$U$17:$U$26, 0)), "")))</f>
        <v/>
      </c>
      <c r="AE4153" s="66" t="str">
        <f>IF($M4153="", "", IF(IFERROR(INDEX('Intro &amp; Setup'!$Y$17:$Y$26, MATCH($M4153, 'Intro &amp; Setup'!$U$17:$U$26, 0)), "")="", 'Intro &amp; Setup'!$BB$15, IFERROR(INDEX('Intro &amp; Setup'!$Y$17:$Y$26, MATCH($M4153, 'Intro &amp; Setup'!$U$17:$U$26, 0)), "")))</f>
        <v/>
      </c>
      <c r="AG4153" s="65" t="str">
        <f t="shared" si="1097"/>
        <v/>
      </c>
      <c r="AH4153" s="8" t="str">
        <f t="shared" si="1098"/>
        <v/>
      </c>
      <c r="AI4153" s="66" t="str">
        <f t="shared" si="1099"/>
        <v/>
      </c>
      <c r="AK4153" s="123" t="str">
        <f>IF(AC4153='Intro &amp; Setup'!$BB$14, $AO4153, "")</f>
        <v/>
      </c>
      <c r="AL4153" s="124" t="str">
        <f>IF(AD4153='Intro &amp; Setup'!$BB$14, $AO4153, "")</f>
        <v/>
      </c>
      <c r="AM4153" s="125" t="str">
        <f>IF(AE4153='Intro &amp; Setup'!$BB$14, $AO4153, "")</f>
        <v/>
      </c>
      <c r="AO4153" s="130" t="str">
        <f>IF(AND($B4153="", $C4153="", $D4153=""), "", IF($N4153="", 'Intro &amp; Setup'!$AB$33, $N4153))</f>
        <v/>
      </c>
      <c r="AQ4153" s="140">
        <f t="shared" si="1100"/>
        <v>0</v>
      </c>
      <c r="AR4153" s="145">
        <f t="shared" si="1101"/>
        <v>0</v>
      </c>
      <c r="AS4153" s="141">
        <f t="shared" si="1102"/>
        <v>0</v>
      </c>
      <c r="AU4153" s="149" t="str">
        <f t="shared" si="1103"/>
        <v/>
      </c>
      <c r="AV4153" s="155"/>
      <c r="AW4153" s="155"/>
      <c r="AX4153" s="155" t="str">
        <f t="shared" si="1104"/>
        <v/>
      </c>
      <c r="AY4153" s="155"/>
      <c r="AZ4153" s="155"/>
      <c r="BA4153" s="151" t="str">
        <f t="shared" si="1105"/>
        <v/>
      </c>
      <c r="BC4153" s="47" t="str">
        <f t="shared" si="1106"/>
        <v/>
      </c>
    </row>
    <row r="4154" spans="1:55" x14ac:dyDescent="0.25">
      <c r="A4154" s="4"/>
      <c r="B4154" s="167"/>
      <c r="C4154" s="168"/>
      <c r="D4154" s="169"/>
      <c r="E4154" s="170"/>
      <c r="F4154" s="171"/>
      <c r="G4154" s="172"/>
      <c r="H4154" s="173"/>
      <c r="I4154" s="171"/>
      <c r="J4154" s="172"/>
      <c r="K4154" s="170"/>
      <c r="L4154" s="171"/>
      <c r="M4154" s="172"/>
      <c r="N4154" s="174"/>
      <c r="O4154" s="4"/>
      <c r="P4154" s="49" t="str">
        <f t="shared" si="1090"/>
        <v/>
      </c>
      <c r="Q4154" s="4"/>
      <c r="S4154" s="22" t="str">
        <f t="shared" si="1091"/>
        <v/>
      </c>
      <c r="T4154" s="8" t="str">
        <f t="shared" si="1092"/>
        <v/>
      </c>
      <c r="U4154" s="23" t="str">
        <f t="shared" si="1093"/>
        <v/>
      </c>
      <c r="W4154" s="50"/>
      <c r="Y4154" s="65" t="str">
        <f t="shared" si="1094"/>
        <v/>
      </c>
      <c r="Z4154" s="8" t="str">
        <f t="shared" si="1095"/>
        <v/>
      </c>
      <c r="AA4154" s="66" t="str">
        <f t="shared" si="1096"/>
        <v/>
      </c>
      <c r="AC4154" s="65" t="str">
        <f>IF($G4154="", "", IF(IFERROR(INDEX('Intro &amp; Setup'!$Y$17:$Y$26, MATCH($G4154, 'Intro &amp; Setup'!$U$17:$U$26, 0)), "")="", 'Intro &amp; Setup'!$BB$15, IFERROR(INDEX('Intro &amp; Setup'!$Y$17:$Y$26, MATCH($G4154, 'Intro &amp; Setup'!$U$17:$U$26, 0)), "")))</f>
        <v/>
      </c>
      <c r="AD4154" s="8" t="str">
        <f>IF($J4154="", "", IF(IFERROR(INDEX('Intro &amp; Setup'!$Y$17:$Y$26, MATCH($J4154, 'Intro &amp; Setup'!$U$17:$U$26, 0)), "")="", 'Intro &amp; Setup'!$BB$15, IFERROR(INDEX('Intro &amp; Setup'!$Y$17:$Y$26, MATCH($J4154, 'Intro &amp; Setup'!$U$17:$U$26, 0)), "")))</f>
        <v/>
      </c>
      <c r="AE4154" s="66" t="str">
        <f>IF($M4154="", "", IF(IFERROR(INDEX('Intro &amp; Setup'!$Y$17:$Y$26, MATCH($M4154, 'Intro &amp; Setup'!$U$17:$U$26, 0)), "")="", 'Intro &amp; Setup'!$BB$15, IFERROR(INDEX('Intro &amp; Setup'!$Y$17:$Y$26, MATCH($M4154, 'Intro &amp; Setup'!$U$17:$U$26, 0)), "")))</f>
        <v/>
      </c>
      <c r="AG4154" s="65" t="str">
        <f t="shared" si="1097"/>
        <v/>
      </c>
      <c r="AH4154" s="8" t="str">
        <f t="shared" si="1098"/>
        <v/>
      </c>
      <c r="AI4154" s="66" t="str">
        <f t="shared" si="1099"/>
        <v/>
      </c>
      <c r="AK4154" s="123" t="str">
        <f>IF(AC4154='Intro &amp; Setup'!$BB$14, $AO4154, "")</f>
        <v/>
      </c>
      <c r="AL4154" s="124" t="str">
        <f>IF(AD4154='Intro &amp; Setup'!$BB$14, $AO4154, "")</f>
        <v/>
      </c>
      <c r="AM4154" s="125" t="str">
        <f>IF(AE4154='Intro &amp; Setup'!$BB$14, $AO4154, "")</f>
        <v/>
      </c>
      <c r="AO4154" s="130" t="str">
        <f>IF(AND($B4154="", $C4154="", $D4154=""), "", IF($N4154="", 'Intro &amp; Setup'!$AB$33, $N4154))</f>
        <v/>
      </c>
      <c r="AQ4154" s="140">
        <f t="shared" si="1100"/>
        <v>0</v>
      </c>
      <c r="AR4154" s="145">
        <f t="shared" si="1101"/>
        <v>0</v>
      </c>
      <c r="AS4154" s="141">
        <f t="shared" si="1102"/>
        <v>0</v>
      </c>
      <c r="AU4154" s="149" t="str">
        <f t="shared" si="1103"/>
        <v/>
      </c>
      <c r="AV4154" s="155"/>
      <c r="AW4154" s="155"/>
      <c r="AX4154" s="155" t="str">
        <f t="shared" si="1104"/>
        <v/>
      </c>
      <c r="AY4154" s="155"/>
      <c r="AZ4154" s="155"/>
      <c r="BA4154" s="151" t="str">
        <f t="shared" si="1105"/>
        <v/>
      </c>
      <c r="BC4154" s="47" t="str">
        <f t="shared" si="1106"/>
        <v/>
      </c>
    </row>
    <row r="4155" spans="1:55" x14ac:dyDescent="0.25">
      <c r="A4155" s="4"/>
      <c r="B4155" s="167"/>
      <c r="C4155" s="168"/>
      <c r="D4155" s="169"/>
      <c r="E4155" s="170"/>
      <c r="F4155" s="171"/>
      <c r="G4155" s="172"/>
      <c r="H4155" s="173"/>
      <c r="I4155" s="171"/>
      <c r="J4155" s="172"/>
      <c r="K4155" s="170"/>
      <c r="L4155" s="171"/>
      <c r="M4155" s="172"/>
      <c r="N4155" s="174"/>
      <c r="O4155" s="4"/>
      <c r="P4155" s="49" t="str">
        <f t="shared" si="1090"/>
        <v/>
      </c>
      <c r="Q4155" s="4"/>
      <c r="S4155" s="22" t="str">
        <f t="shared" si="1091"/>
        <v/>
      </c>
      <c r="T4155" s="8" t="str">
        <f t="shared" si="1092"/>
        <v/>
      </c>
      <c r="U4155" s="23" t="str">
        <f t="shared" si="1093"/>
        <v/>
      </c>
      <c r="W4155" s="50"/>
      <c r="Y4155" s="65" t="str">
        <f t="shared" si="1094"/>
        <v/>
      </c>
      <c r="Z4155" s="8" t="str">
        <f t="shared" si="1095"/>
        <v/>
      </c>
      <c r="AA4155" s="66" t="str">
        <f t="shared" si="1096"/>
        <v/>
      </c>
      <c r="AC4155" s="65" t="str">
        <f>IF($G4155="", "", IF(IFERROR(INDEX('Intro &amp; Setup'!$Y$17:$Y$26, MATCH($G4155, 'Intro &amp; Setup'!$U$17:$U$26, 0)), "")="", 'Intro &amp; Setup'!$BB$15, IFERROR(INDEX('Intro &amp; Setup'!$Y$17:$Y$26, MATCH($G4155, 'Intro &amp; Setup'!$U$17:$U$26, 0)), "")))</f>
        <v/>
      </c>
      <c r="AD4155" s="8" t="str">
        <f>IF($J4155="", "", IF(IFERROR(INDEX('Intro &amp; Setup'!$Y$17:$Y$26, MATCH($J4155, 'Intro &amp; Setup'!$U$17:$U$26, 0)), "")="", 'Intro &amp; Setup'!$BB$15, IFERROR(INDEX('Intro &amp; Setup'!$Y$17:$Y$26, MATCH($J4155, 'Intro &amp; Setup'!$U$17:$U$26, 0)), "")))</f>
        <v/>
      </c>
      <c r="AE4155" s="66" t="str">
        <f>IF($M4155="", "", IF(IFERROR(INDEX('Intro &amp; Setup'!$Y$17:$Y$26, MATCH($M4155, 'Intro &amp; Setup'!$U$17:$U$26, 0)), "")="", 'Intro &amp; Setup'!$BB$15, IFERROR(INDEX('Intro &amp; Setup'!$Y$17:$Y$26, MATCH($M4155, 'Intro &amp; Setup'!$U$17:$U$26, 0)), "")))</f>
        <v/>
      </c>
      <c r="AG4155" s="65" t="str">
        <f t="shared" si="1097"/>
        <v/>
      </c>
      <c r="AH4155" s="8" t="str">
        <f t="shared" si="1098"/>
        <v/>
      </c>
      <c r="AI4155" s="66" t="str">
        <f t="shared" si="1099"/>
        <v/>
      </c>
      <c r="AK4155" s="123" t="str">
        <f>IF(AC4155='Intro &amp; Setup'!$BB$14, $AO4155, "")</f>
        <v/>
      </c>
      <c r="AL4155" s="124" t="str">
        <f>IF(AD4155='Intro &amp; Setup'!$BB$14, $AO4155, "")</f>
        <v/>
      </c>
      <c r="AM4155" s="125" t="str">
        <f>IF(AE4155='Intro &amp; Setup'!$BB$14, $AO4155, "")</f>
        <v/>
      </c>
      <c r="AO4155" s="130" t="str">
        <f>IF(AND($B4155="", $C4155="", $D4155=""), "", IF($N4155="", 'Intro &amp; Setup'!$AB$33, $N4155))</f>
        <v/>
      </c>
      <c r="AQ4155" s="140">
        <f t="shared" si="1100"/>
        <v>0</v>
      </c>
      <c r="AR4155" s="145">
        <f t="shared" si="1101"/>
        <v>0</v>
      </c>
      <c r="AS4155" s="141">
        <f t="shared" si="1102"/>
        <v>0</v>
      </c>
      <c r="AU4155" s="149" t="str">
        <f t="shared" si="1103"/>
        <v/>
      </c>
      <c r="AV4155" s="155"/>
      <c r="AW4155" s="155"/>
      <c r="AX4155" s="155" t="str">
        <f t="shared" si="1104"/>
        <v/>
      </c>
      <c r="AY4155" s="155"/>
      <c r="AZ4155" s="155"/>
      <c r="BA4155" s="151" t="str">
        <f t="shared" si="1105"/>
        <v/>
      </c>
      <c r="BC4155" s="47" t="str">
        <f t="shared" si="1106"/>
        <v/>
      </c>
    </row>
    <row r="4156" spans="1:55" x14ac:dyDescent="0.25">
      <c r="A4156" s="4"/>
      <c r="B4156" s="167"/>
      <c r="C4156" s="168"/>
      <c r="D4156" s="169"/>
      <c r="E4156" s="170"/>
      <c r="F4156" s="171"/>
      <c r="G4156" s="172"/>
      <c r="H4156" s="173"/>
      <c r="I4156" s="171"/>
      <c r="J4156" s="172"/>
      <c r="K4156" s="170"/>
      <c r="L4156" s="171"/>
      <c r="M4156" s="172"/>
      <c r="N4156" s="174"/>
      <c r="O4156" s="4"/>
      <c r="P4156" s="49" t="str">
        <f t="shared" si="1090"/>
        <v/>
      </c>
      <c r="Q4156" s="4"/>
      <c r="S4156" s="22" t="str">
        <f t="shared" si="1091"/>
        <v/>
      </c>
      <c r="T4156" s="8" t="str">
        <f t="shared" si="1092"/>
        <v/>
      </c>
      <c r="U4156" s="23" t="str">
        <f t="shared" si="1093"/>
        <v/>
      </c>
      <c r="W4156" s="50"/>
      <c r="Y4156" s="65" t="str">
        <f t="shared" si="1094"/>
        <v/>
      </c>
      <c r="Z4156" s="8" t="str">
        <f t="shared" si="1095"/>
        <v/>
      </c>
      <c r="AA4156" s="66" t="str">
        <f t="shared" si="1096"/>
        <v/>
      </c>
      <c r="AC4156" s="65" t="str">
        <f>IF($G4156="", "", IF(IFERROR(INDEX('Intro &amp; Setup'!$Y$17:$Y$26, MATCH($G4156, 'Intro &amp; Setup'!$U$17:$U$26, 0)), "")="", 'Intro &amp; Setup'!$BB$15, IFERROR(INDEX('Intro &amp; Setup'!$Y$17:$Y$26, MATCH($G4156, 'Intro &amp; Setup'!$U$17:$U$26, 0)), "")))</f>
        <v/>
      </c>
      <c r="AD4156" s="8" t="str">
        <f>IF($J4156="", "", IF(IFERROR(INDEX('Intro &amp; Setup'!$Y$17:$Y$26, MATCH($J4156, 'Intro &amp; Setup'!$U$17:$U$26, 0)), "")="", 'Intro &amp; Setup'!$BB$15, IFERROR(INDEX('Intro &amp; Setup'!$Y$17:$Y$26, MATCH($J4156, 'Intro &amp; Setup'!$U$17:$U$26, 0)), "")))</f>
        <v/>
      </c>
      <c r="AE4156" s="66" t="str">
        <f>IF($M4156="", "", IF(IFERROR(INDEX('Intro &amp; Setup'!$Y$17:$Y$26, MATCH($M4156, 'Intro &amp; Setup'!$U$17:$U$26, 0)), "")="", 'Intro &amp; Setup'!$BB$15, IFERROR(INDEX('Intro &amp; Setup'!$Y$17:$Y$26, MATCH($M4156, 'Intro &amp; Setup'!$U$17:$U$26, 0)), "")))</f>
        <v/>
      </c>
      <c r="AG4156" s="65" t="str">
        <f t="shared" si="1097"/>
        <v/>
      </c>
      <c r="AH4156" s="8" t="str">
        <f t="shared" si="1098"/>
        <v/>
      </c>
      <c r="AI4156" s="66" t="str">
        <f t="shared" si="1099"/>
        <v/>
      </c>
      <c r="AK4156" s="123" t="str">
        <f>IF(AC4156='Intro &amp; Setup'!$BB$14, $AO4156, "")</f>
        <v/>
      </c>
      <c r="AL4156" s="124" t="str">
        <f>IF(AD4156='Intro &amp; Setup'!$BB$14, $AO4156, "")</f>
        <v/>
      </c>
      <c r="AM4156" s="125" t="str">
        <f>IF(AE4156='Intro &amp; Setup'!$BB$14, $AO4156, "")</f>
        <v/>
      </c>
      <c r="AO4156" s="130" t="str">
        <f>IF(AND($B4156="", $C4156="", $D4156=""), "", IF($N4156="", 'Intro &amp; Setup'!$AB$33, $N4156))</f>
        <v/>
      </c>
      <c r="AQ4156" s="140">
        <f t="shared" si="1100"/>
        <v>0</v>
      </c>
      <c r="AR4156" s="145">
        <f t="shared" si="1101"/>
        <v>0</v>
      </c>
      <c r="AS4156" s="141">
        <f t="shared" si="1102"/>
        <v>0</v>
      </c>
      <c r="AU4156" s="149" t="str">
        <f t="shared" si="1103"/>
        <v/>
      </c>
      <c r="AV4156" s="155"/>
      <c r="AW4156" s="155"/>
      <c r="AX4156" s="155" t="str">
        <f t="shared" si="1104"/>
        <v/>
      </c>
      <c r="AY4156" s="155"/>
      <c r="AZ4156" s="155"/>
      <c r="BA4156" s="151" t="str">
        <f t="shared" si="1105"/>
        <v/>
      </c>
      <c r="BC4156" s="47" t="str">
        <f t="shared" si="1106"/>
        <v/>
      </c>
    </row>
    <row r="4157" spans="1:55" x14ac:dyDescent="0.25">
      <c r="A4157" s="4"/>
      <c r="B4157" s="167"/>
      <c r="C4157" s="168"/>
      <c r="D4157" s="169"/>
      <c r="E4157" s="170"/>
      <c r="F4157" s="171"/>
      <c r="G4157" s="172"/>
      <c r="H4157" s="173"/>
      <c r="I4157" s="171"/>
      <c r="J4157" s="172"/>
      <c r="K4157" s="170"/>
      <c r="L4157" s="171"/>
      <c r="M4157" s="172"/>
      <c r="N4157" s="174"/>
      <c r="O4157" s="4"/>
      <c r="P4157" s="49" t="str">
        <f t="shared" si="1090"/>
        <v/>
      </c>
      <c r="Q4157" s="4"/>
      <c r="S4157" s="22" t="str">
        <f t="shared" si="1091"/>
        <v/>
      </c>
      <c r="T4157" s="8" t="str">
        <f t="shared" si="1092"/>
        <v/>
      </c>
      <c r="U4157" s="23" t="str">
        <f t="shared" si="1093"/>
        <v/>
      </c>
      <c r="W4157" s="50"/>
      <c r="Y4157" s="65" t="str">
        <f t="shared" si="1094"/>
        <v/>
      </c>
      <c r="Z4157" s="8" t="str">
        <f t="shared" si="1095"/>
        <v/>
      </c>
      <c r="AA4157" s="66" t="str">
        <f t="shared" si="1096"/>
        <v/>
      </c>
      <c r="AC4157" s="65" t="str">
        <f>IF($G4157="", "", IF(IFERROR(INDEX('Intro &amp; Setup'!$Y$17:$Y$26, MATCH($G4157, 'Intro &amp; Setup'!$U$17:$U$26, 0)), "")="", 'Intro &amp; Setup'!$BB$15, IFERROR(INDEX('Intro &amp; Setup'!$Y$17:$Y$26, MATCH($G4157, 'Intro &amp; Setup'!$U$17:$U$26, 0)), "")))</f>
        <v/>
      </c>
      <c r="AD4157" s="8" t="str">
        <f>IF($J4157="", "", IF(IFERROR(INDEX('Intro &amp; Setup'!$Y$17:$Y$26, MATCH($J4157, 'Intro &amp; Setup'!$U$17:$U$26, 0)), "")="", 'Intro &amp; Setup'!$BB$15, IFERROR(INDEX('Intro &amp; Setup'!$Y$17:$Y$26, MATCH($J4157, 'Intro &amp; Setup'!$U$17:$U$26, 0)), "")))</f>
        <v/>
      </c>
      <c r="AE4157" s="66" t="str">
        <f>IF($M4157="", "", IF(IFERROR(INDEX('Intro &amp; Setup'!$Y$17:$Y$26, MATCH($M4157, 'Intro &amp; Setup'!$U$17:$U$26, 0)), "")="", 'Intro &amp; Setup'!$BB$15, IFERROR(INDEX('Intro &amp; Setup'!$Y$17:$Y$26, MATCH($M4157, 'Intro &amp; Setup'!$U$17:$U$26, 0)), "")))</f>
        <v/>
      </c>
      <c r="AG4157" s="65" t="str">
        <f t="shared" si="1097"/>
        <v/>
      </c>
      <c r="AH4157" s="8" t="str">
        <f t="shared" si="1098"/>
        <v/>
      </c>
      <c r="AI4157" s="66" t="str">
        <f t="shared" si="1099"/>
        <v/>
      </c>
      <c r="AK4157" s="123" t="str">
        <f>IF(AC4157='Intro &amp; Setup'!$BB$14, $AO4157, "")</f>
        <v/>
      </c>
      <c r="AL4157" s="124" t="str">
        <f>IF(AD4157='Intro &amp; Setup'!$BB$14, $AO4157, "")</f>
        <v/>
      </c>
      <c r="AM4157" s="125" t="str">
        <f>IF(AE4157='Intro &amp; Setup'!$BB$14, $AO4157, "")</f>
        <v/>
      </c>
      <c r="AO4157" s="130" t="str">
        <f>IF(AND($B4157="", $C4157="", $D4157=""), "", IF($N4157="", 'Intro &amp; Setup'!$AB$33, $N4157))</f>
        <v/>
      </c>
      <c r="AQ4157" s="140">
        <f t="shared" si="1100"/>
        <v>0</v>
      </c>
      <c r="AR4157" s="145">
        <f t="shared" si="1101"/>
        <v>0</v>
      </c>
      <c r="AS4157" s="141">
        <f t="shared" si="1102"/>
        <v>0</v>
      </c>
      <c r="AU4157" s="149" t="str">
        <f t="shared" si="1103"/>
        <v/>
      </c>
      <c r="AV4157" s="155"/>
      <c r="AW4157" s="155"/>
      <c r="AX4157" s="155" t="str">
        <f t="shared" si="1104"/>
        <v/>
      </c>
      <c r="AY4157" s="155"/>
      <c r="AZ4157" s="155"/>
      <c r="BA4157" s="151" t="str">
        <f t="shared" si="1105"/>
        <v/>
      </c>
      <c r="BC4157" s="47" t="str">
        <f t="shared" si="1106"/>
        <v/>
      </c>
    </row>
    <row r="4158" spans="1:55" x14ac:dyDescent="0.25">
      <c r="A4158" s="4"/>
      <c r="B4158" s="167"/>
      <c r="C4158" s="168"/>
      <c r="D4158" s="169"/>
      <c r="E4158" s="170"/>
      <c r="F4158" s="171"/>
      <c r="G4158" s="172"/>
      <c r="H4158" s="173"/>
      <c r="I4158" s="171"/>
      <c r="J4158" s="172"/>
      <c r="K4158" s="170"/>
      <c r="L4158" s="171"/>
      <c r="M4158" s="172"/>
      <c r="N4158" s="174"/>
      <c r="O4158" s="4"/>
      <c r="P4158" s="49" t="str">
        <f t="shared" si="1090"/>
        <v/>
      </c>
      <c r="Q4158" s="4"/>
      <c r="S4158" s="22" t="str">
        <f t="shared" si="1091"/>
        <v/>
      </c>
      <c r="T4158" s="8" t="str">
        <f t="shared" si="1092"/>
        <v/>
      </c>
      <c r="U4158" s="23" t="str">
        <f t="shared" si="1093"/>
        <v/>
      </c>
      <c r="W4158" s="50"/>
      <c r="Y4158" s="65" t="str">
        <f t="shared" si="1094"/>
        <v/>
      </c>
      <c r="Z4158" s="8" t="str">
        <f t="shared" si="1095"/>
        <v/>
      </c>
      <c r="AA4158" s="66" t="str">
        <f t="shared" si="1096"/>
        <v/>
      </c>
      <c r="AC4158" s="65" t="str">
        <f>IF($G4158="", "", IF(IFERROR(INDEX('Intro &amp; Setup'!$Y$17:$Y$26, MATCH($G4158, 'Intro &amp; Setup'!$U$17:$U$26, 0)), "")="", 'Intro &amp; Setup'!$BB$15, IFERROR(INDEX('Intro &amp; Setup'!$Y$17:$Y$26, MATCH($G4158, 'Intro &amp; Setup'!$U$17:$U$26, 0)), "")))</f>
        <v/>
      </c>
      <c r="AD4158" s="8" t="str">
        <f>IF($J4158="", "", IF(IFERROR(INDEX('Intro &amp; Setup'!$Y$17:$Y$26, MATCH($J4158, 'Intro &amp; Setup'!$U$17:$U$26, 0)), "")="", 'Intro &amp; Setup'!$BB$15, IFERROR(INDEX('Intro &amp; Setup'!$Y$17:$Y$26, MATCH($J4158, 'Intro &amp; Setup'!$U$17:$U$26, 0)), "")))</f>
        <v/>
      </c>
      <c r="AE4158" s="66" t="str">
        <f>IF($M4158="", "", IF(IFERROR(INDEX('Intro &amp; Setup'!$Y$17:$Y$26, MATCH($M4158, 'Intro &amp; Setup'!$U$17:$U$26, 0)), "")="", 'Intro &amp; Setup'!$BB$15, IFERROR(INDEX('Intro &amp; Setup'!$Y$17:$Y$26, MATCH($M4158, 'Intro &amp; Setup'!$U$17:$U$26, 0)), "")))</f>
        <v/>
      </c>
      <c r="AG4158" s="65" t="str">
        <f t="shared" si="1097"/>
        <v/>
      </c>
      <c r="AH4158" s="8" t="str">
        <f t="shared" si="1098"/>
        <v/>
      </c>
      <c r="AI4158" s="66" t="str">
        <f t="shared" si="1099"/>
        <v/>
      </c>
      <c r="AK4158" s="123" t="str">
        <f>IF(AC4158='Intro &amp; Setup'!$BB$14, $AO4158, "")</f>
        <v/>
      </c>
      <c r="AL4158" s="124" t="str">
        <f>IF(AD4158='Intro &amp; Setup'!$BB$14, $AO4158, "")</f>
        <v/>
      </c>
      <c r="AM4158" s="125" t="str">
        <f>IF(AE4158='Intro &amp; Setup'!$BB$14, $AO4158, "")</f>
        <v/>
      </c>
      <c r="AO4158" s="130" t="str">
        <f>IF(AND($B4158="", $C4158="", $D4158=""), "", IF($N4158="", 'Intro &amp; Setup'!$AB$33, $N4158))</f>
        <v/>
      </c>
      <c r="AQ4158" s="140">
        <f t="shared" si="1100"/>
        <v>0</v>
      </c>
      <c r="AR4158" s="145">
        <f t="shared" si="1101"/>
        <v>0</v>
      </c>
      <c r="AS4158" s="141">
        <f t="shared" si="1102"/>
        <v>0</v>
      </c>
      <c r="AU4158" s="149" t="str">
        <f t="shared" si="1103"/>
        <v/>
      </c>
      <c r="AV4158" s="155"/>
      <c r="AW4158" s="155"/>
      <c r="AX4158" s="155" t="str">
        <f t="shared" si="1104"/>
        <v/>
      </c>
      <c r="AY4158" s="155"/>
      <c r="AZ4158" s="155"/>
      <c r="BA4158" s="151" t="str">
        <f t="shared" si="1105"/>
        <v/>
      </c>
      <c r="BC4158" s="47" t="str">
        <f t="shared" si="1106"/>
        <v/>
      </c>
    </row>
    <row r="4159" spans="1:55" x14ac:dyDescent="0.25">
      <c r="A4159" s="4"/>
      <c r="B4159" s="167"/>
      <c r="C4159" s="168"/>
      <c r="D4159" s="169"/>
      <c r="E4159" s="170"/>
      <c r="F4159" s="171"/>
      <c r="G4159" s="172"/>
      <c r="H4159" s="173"/>
      <c r="I4159" s="171"/>
      <c r="J4159" s="172"/>
      <c r="K4159" s="170"/>
      <c r="L4159" s="171"/>
      <c r="M4159" s="172"/>
      <c r="N4159" s="174"/>
      <c r="O4159" s="4"/>
      <c r="P4159" s="49" t="str">
        <f t="shared" si="1090"/>
        <v/>
      </c>
      <c r="Q4159" s="4"/>
      <c r="S4159" s="22" t="str">
        <f t="shared" si="1091"/>
        <v/>
      </c>
      <c r="T4159" s="8" t="str">
        <f t="shared" si="1092"/>
        <v/>
      </c>
      <c r="U4159" s="23" t="str">
        <f t="shared" si="1093"/>
        <v/>
      </c>
      <c r="W4159" s="50"/>
      <c r="Y4159" s="65" t="str">
        <f t="shared" si="1094"/>
        <v/>
      </c>
      <c r="Z4159" s="8" t="str">
        <f t="shared" si="1095"/>
        <v/>
      </c>
      <c r="AA4159" s="66" t="str">
        <f t="shared" si="1096"/>
        <v/>
      </c>
      <c r="AC4159" s="65" t="str">
        <f>IF($G4159="", "", IF(IFERROR(INDEX('Intro &amp; Setup'!$Y$17:$Y$26, MATCH($G4159, 'Intro &amp; Setup'!$U$17:$U$26, 0)), "")="", 'Intro &amp; Setup'!$BB$15, IFERROR(INDEX('Intro &amp; Setup'!$Y$17:$Y$26, MATCH($G4159, 'Intro &amp; Setup'!$U$17:$U$26, 0)), "")))</f>
        <v/>
      </c>
      <c r="AD4159" s="8" t="str">
        <f>IF($J4159="", "", IF(IFERROR(INDEX('Intro &amp; Setup'!$Y$17:$Y$26, MATCH($J4159, 'Intro &amp; Setup'!$U$17:$U$26, 0)), "")="", 'Intro &amp; Setup'!$BB$15, IFERROR(INDEX('Intro &amp; Setup'!$Y$17:$Y$26, MATCH($J4159, 'Intro &amp; Setup'!$U$17:$U$26, 0)), "")))</f>
        <v/>
      </c>
      <c r="AE4159" s="66" t="str">
        <f>IF($M4159="", "", IF(IFERROR(INDEX('Intro &amp; Setup'!$Y$17:$Y$26, MATCH($M4159, 'Intro &amp; Setup'!$U$17:$U$26, 0)), "")="", 'Intro &amp; Setup'!$BB$15, IFERROR(INDEX('Intro &amp; Setup'!$Y$17:$Y$26, MATCH($M4159, 'Intro &amp; Setup'!$U$17:$U$26, 0)), "")))</f>
        <v/>
      </c>
      <c r="AG4159" s="65" t="str">
        <f t="shared" si="1097"/>
        <v/>
      </c>
      <c r="AH4159" s="8" t="str">
        <f t="shared" si="1098"/>
        <v/>
      </c>
      <c r="AI4159" s="66" t="str">
        <f t="shared" si="1099"/>
        <v/>
      </c>
      <c r="AK4159" s="123" t="str">
        <f>IF(AC4159='Intro &amp; Setup'!$BB$14, $AO4159, "")</f>
        <v/>
      </c>
      <c r="AL4159" s="124" t="str">
        <f>IF(AD4159='Intro &amp; Setup'!$BB$14, $AO4159, "")</f>
        <v/>
      </c>
      <c r="AM4159" s="125" t="str">
        <f>IF(AE4159='Intro &amp; Setup'!$BB$14, $AO4159, "")</f>
        <v/>
      </c>
      <c r="AO4159" s="130" t="str">
        <f>IF(AND($B4159="", $C4159="", $D4159=""), "", IF($N4159="", 'Intro &amp; Setup'!$AB$33, $N4159))</f>
        <v/>
      </c>
      <c r="AQ4159" s="140">
        <f t="shared" si="1100"/>
        <v>0</v>
      </c>
      <c r="AR4159" s="145">
        <f t="shared" si="1101"/>
        <v>0</v>
      </c>
      <c r="AS4159" s="141">
        <f t="shared" si="1102"/>
        <v>0</v>
      </c>
      <c r="AU4159" s="149" t="str">
        <f t="shared" si="1103"/>
        <v/>
      </c>
      <c r="AV4159" s="155"/>
      <c r="AW4159" s="155"/>
      <c r="AX4159" s="155" t="str">
        <f t="shared" si="1104"/>
        <v/>
      </c>
      <c r="AY4159" s="155"/>
      <c r="AZ4159" s="155"/>
      <c r="BA4159" s="151" t="str">
        <f t="shared" si="1105"/>
        <v/>
      </c>
      <c r="BC4159" s="47" t="str">
        <f t="shared" si="1106"/>
        <v/>
      </c>
    </row>
    <row r="4160" spans="1:55" x14ac:dyDescent="0.25">
      <c r="A4160" s="4"/>
      <c r="B4160" s="167"/>
      <c r="C4160" s="168"/>
      <c r="D4160" s="169"/>
      <c r="E4160" s="170"/>
      <c r="F4160" s="171"/>
      <c r="G4160" s="172"/>
      <c r="H4160" s="173"/>
      <c r="I4160" s="171"/>
      <c r="J4160" s="172"/>
      <c r="K4160" s="170"/>
      <c r="L4160" s="171"/>
      <c r="M4160" s="172"/>
      <c r="N4160" s="174"/>
      <c r="O4160" s="4"/>
      <c r="P4160" s="49" t="str">
        <f t="shared" si="1090"/>
        <v/>
      </c>
      <c r="Q4160" s="4"/>
      <c r="S4160" s="22" t="str">
        <f t="shared" si="1091"/>
        <v/>
      </c>
      <c r="T4160" s="8" t="str">
        <f t="shared" si="1092"/>
        <v/>
      </c>
      <c r="U4160" s="23" t="str">
        <f t="shared" si="1093"/>
        <v/>
      </c>
      <c r="W4160" s="50"/>
      <c r="Y4160" s="65" t="str">
        <f t="shared" si="1094"/>
        <v/>
      </c>
      <c r="Z4160" s="8" t="str">
        <f t="shared" si="1095"/>
        <v/>
      </c>
      <c r="AA4160" s="66" t="str">
        <f t="shared" si="1096"/>
        <v/>
      </c>
      <c r="AC4160" s="65" t="str">
        <f>IF($G4160="", "", IF(IFERROR(INDEX('Intro &amp; Setup'!$Y$17:$Y$26, MATCH($G4160, 'Intro &amp; Setup'!$U$17:$U$26, 0)), "")="", 'Intro &amp; Setup'!$BB$15, IFERROR(INDEX('Intro &amp; Setup'!$Y$17:$Y$26, MATCH($G4160, 'Intro &amp; Setup'!$U$17:$U$26, 0)), "")))</f>
        <v/>
      </c>
      <c r="AD4160" s="8" t="str">
        <f>IF($J4160="", "", IF(IFERROR(INDEX('Intro &amp; Setup'!$Y$17:$Y$26, MATCH($J4160, 'Intro &amp; Setup'!$U$17:$U$26, 0)), "")="", 'Intro &amp; Setup'!$BB$15, IFERROR(INDEX('Intro &amp; Setup'!$Y$17:$Y$26, MATCH($J4160, 'Intro &amp; Setup'!$U$17:$U$26, 0)), "")))</f>
        <v/>
      </c>
      <c r="AE4160" s="66" t="str">
        <f>IF($M4160="", "", IF(IFERROR(INDEX('Intro &amp; Setup'!$Y$17:$Y$26, MATCH($M4160, 'Intro &amp; Setup'!$U$17:$U$26, 0)), "")="", 'Intro &amp; Setup'!$BB$15, IFERROR(INDEX('Intro &amp; Setup'!$Y$17:$Y$26, MATCH($M4160, 'Intro &amp; Setup'!$U$17:$U$26, 0)), "")))</f>
        <v/>
      </c>
      <c r="AG4160" s="65" t="str">
        <f t="shared" si="1097"/>
        <v/>
      </c>
      <c r="AH4160" s="8" t="str">
        <f t="shared" si="1098"/>
        <v/>
      </c>
      <c r="AI4160" s="66" t="str">
        <f t="shared" si="1099"/>
        <v/>
      </c>
      <c r="AK4160" s="123" t="str">
        <f>IF(AC4160='Intro &amp; Setup'!$BB$14, $AO4160, "")</f>
        <v/>
      </c>
      <c r="AL4160" s="124" t="str">
        <f>IF(AD4160='Intro &amp; Setup'!$BB$14, $AO4160, "")</f>
        <v/>
      </c>
      <c r="AM4160" s="125" t="str">
        <f>IF(AE4160='Intro &amp; Setup'!$BB$14, $AO4160, "")</f>
        <v/>
      </c>
      <c r="AO4160" s="130" t="str">
        <f>IF(AND($B4160="", $C4160="", $D4160=""), "", IF($N4160="", 'Intro &amp; Setup'!$AB$33, $N4160))</f>
        <v/>
      </c>
      <c r="AQ4160" s="140">
        <f t="shared" si="1100"/>
        <v>0</v>
      </c>
      <c r="AR4160" s="145">
        <f t="shared" si="1101"/>
        <v>0</v>
      </c>
      <c r="AS4160" s="141">
        <f t="shared" si="1102"/>
        <v>0</v>
      </c>
      <c r="AU4160" s="149" t="str">
        <f t="shared" si="1103"/>
        <v/>
      </c>
      <c r="AV4160" s="155"/>
      <c r="AW4160" s="155"/>
      <c r="AX4160" s="155" t="str">
        <f t="shared" si="1104"/>
        <v/>
      </c>
      <c r="AY4160" s="155"/>
      <c r="AZ4160" s="155"/>
      <c r="BA4160" s="151" t="str">
        <f t="shared" si="1105"/>
        <v/>
      </c>
      <c r="BC4160" s="47" t="str">
        <f t="shared" si="1106"/>
        <v/>
      </c>
    </row>
    <row r="4161" spans="1:55" x14ac:dyDescent="0.25">
      <c r="A4161" s="4"/>
      <c r="B4161" s="167"/>
      <c r="C4161" s="168"/>
      <c r="D4161" s="169"/>
      <c r="E4161" s="170"/>
      <c r="F4161" s="171"/>
      <c r="G4161" s="172"/>
      <c r="H4161" s="173"/>
      <c r="I4161" s="171"/>
      <c r="J4161" s="172"/>
      <c r="K4161" s="170"/>
      <c r="L4161" s="171"/>
      <c r="M4161" s="172"/>
      <c r="N4161" s="174"/>
      <c r="O4161" s="4"/>
      <c r="P4161" s="49" t="str">
        <f t="shared" si="1090"/>
        <v/>
      </c>
      <c r="Q4161" s="4"/>
      <c r="S4161" s="22" t="str">
        <f t="shared" si="1091"/>
        <v/>
      </c>
      <c r="T4161" s="8" t="str">
        <f t="shared" si="1092"/>
        <v/>
      </c>
      <c r="U4161" s="23" t="str">
        <f t="shared" si="1093"/>
        <v/>
      </c>
      <c r="W4161" s="50"/>
      <c r="Y4161" s="65" t="str">
        <f t="shared" si="1094"/>
        <v/>
      </c>
      <c r="Z4161" s="8" t="str">
        <f t="shared" si="1095"/>
        <v/>
      </c>
      <c r="AA4161" s="66" t="str">
        <f t="shared" si="1096"/>
        <v/>
      </c>
      <c r="AC4161" s="65" t="str">
        <f>IF($G4161="", "", IF(IFERROR(INDEX('Intro &amp; Setup'!$Y$17:$Y$26, MATCH($G4161, 'Intro &amp; Setup'!$U$17:$U$26, 0)), "")="", 'Intro &amp; Setup'!$BB$15, IFERROR(INDEX('Intro &amp; Setup'!$Y$17:$Y$26, MATCH($G4161, 'Intro &amp; Setup'!$U$17:$U$26, 0)), "")))</f>
        <v/>
      </c>
      <c r="AD4161" s="8" t="str">
        <f>IF($J4161="", "", IF(IFERROR(INDEX('Intro &amp; Setup'!$Y$17:$Y$26, MATCH($J4161, 'Intro &amp; Setup'!$U$17:$U$26, 0)), "")="", 'Intro &amp; Setup'!$BB$15, IFERROR(INDEX('Intro &amp; Setup'!$Y$17:$Y$26, MATCH($J4161, 'Intro &amp; Setup'!$U$17:$U$26, 0)), "")))</f>
        <v/>
      </c>
      <c r="AE4161" s="66" t="str">
        <f>IF($M4161="", "", IF(IFERROR(INDEX('Intro &amp; Setup'!$Y$17:$Y$26, MATCH($M4161, 'Intro &amp; Setup'!$U$17:$U$26, 0)), "")="", 'Intro &amp; Setup'!$BB$15, IFERROR(INDEX('Intro &amp; Setup'!$Y$17:$Y$26, MATCH($M4161, 'Intro &amp; Setup'!$U$17:$U$26, 0)), "")))</f>
        <v/>
      </c>
      <c r="AG4161" s="65" t="str">
        <f t="shared" si="1097"/>
        <v/>
      </c>
      <c r="AH4161" s="8" t="str">
        <f t="shared" si="1098"/>
        <v/>
      </c>
      <c r="AI4161" s="66" t="str">
        <f t="shared" si="1099"/>
        <v/>
      </c>
      <c r="AK4161" s="123" t="str">
        <f>IF(AC4161='Intro &amp; Setup'!$BB$14, $AO4161, "")</f>
        <v/>
      </c>
      <c r="AL4161" s="124" t="str">
        <f>IF(AD4161='Intro &amp; Setup'!$BB$14, $AO4161, "")</f>
        <v/>
      </c>
      <c r="AM4161" s="125" t="str">
        <f>IF(AE4161='Intro &amp; Setup'!$BB$14, $AO4161, "")</f>
        <v/>
      </c>
      <c r="AO4161" s="130" t="str">
        <f>IF(AND($B4161="", $C4161="", $D4161=""), "", IF($N4161="", 'Intro &amp; Setup'!$AB$33, $N4161))</f>
        <v/>
      </c>
      <c r="AQ4161" s="140">
        <f t="shared" si="1100"/>
        <v>0</v>
      </c>
      <c r="AR4161" s="145">
        <f t="shared" si="1101"/>
        <v>0</v>
      </c>
      <c r="AS4161" s="141">
        <f t="shared" si="1102"/>
        <v>0</v>
      </c>
      <c r="AU4161" s="149" t="str">
        <f t="shared" si="1103"/>
        <v/>
      </c>
      <c r="AV4161" s="155"/>
      <c r="AW4161" s="155"/>
      <c r="AX4161" s="155" t="str">
        <f t="shared" si="1104"/>
        <v/>
      </c>
      <c r="AY4161" s="155"/>
      <c r="AZ4161" s="155"/>
      <c r="BA4161" s="151" t="str">
        <f t="shared" si="1105"/>
        <v/>
      </c>
      <c r="BC4161" s="47" t="str">
        <f t="shared" si="1106"/>
        <v/>
      </c>
    </row>
    <row r="4162" spans="1:55" x14ac:dyDescent="0.25">
      <c r="A4162" s="4"/>
      <c r="B4162" s="167"/>
      <c r="C4162" s="168"/>
      <c r="D4162" s="169"/>
      <c r="E4162" s="170"/>
      <c r="F4162" s="171"/>
      <c r="G4162" s="172"/>
      <c r="H4162" s="173"/>
      <c r="I4162" s="171"/>
      <c r="J4162" s="172"/>
      <c r="K4162" s="170"/>
      <c r="L4162" s="171"/>
      <c r="M4162" s="172"/>
      <c r="N4162" s="174"/>
      <c r="O4162" s="4"/>
      <c r="P4162" s="49" t="str">
        <f t="shared" si="1090"/>
        <v/>
      </c>
      <c r="Q4162" s="4"/>
      <c r="S4162" s="22" t="str">
        <f t="shared" si="1091"/>
        <v/>
      </c>
      <c r="T4162" s="8" t="str">
        <f t="shared" si="1092"/>
        <v/>
      </c>
      <c r="U4162" s="23" t="str">
        <f t="shared" si="1093"/>
        <v/>
      </c>
      <c r="W4162" s="50"/>
      <c r="Y4162" s="65" t="str">
        <f t="shared" si="1094"/>
        <v/>
      </c>
      <c r="Z4162" s="8" t="str">
        <f t="shared" si="1095"/>
        <v/>
      </c>
      <c r="AA4162" s="66" t="str">
        <f t="shared" si="1096"/>
        <v/>
      </c>
      <c r="AC4162" s="65" t="str">
        <f>IF($G4162="", "", IF(IFERROR(INDEX('Intro &amp; Setup'!$Y$17:$Y$26, MATCH($G4162, 'Intro &amp; Setup'!$U$17:$U$26, 0)), "")="", 'Intro &amp; Setup'!$BB$15, IFERROR(INDEX('Intro &amp; Setup'!$Y$17:$Y$26, MATCH($G4162, 'Intro &amp; Setup'!$U$17:$U$26, 0)), "")))</f>
        <v/>
      </c>
      <c r="AD4162" s="8" t="str">
        <f>IF($J4162="", "", IF(IFERROR(INDEX('Intro &amp; Setup'!$Y$17:$Y$26, MATCH($J4162, 'Intro &amp; Setup'!$U$17:$U$26, 0)), "")="", 'Intro &amp; Setup'!$BB$15, IFERROR(INDEX('Intro &amp; Setup'!$Y$17:$Y$26, MATCH($J4162, 'Intro &amp; Setup'!$U$17:$U$26, 0)), "")))</f>
        <v/>
      </c>
      <c r="AE4162" s="66" t="str">
        <f>IF($M4162="", "", IF(IFERROR(INDEX('Intro &amp; Setup'!$Y$17:$Y$26, MATCH($M4162, 'Intro &amp; Setup'!$U$17:$U$26, 0)), "")="", 'Intro &amp; Setup'!$BB$15, IFERROR(INDEX('Intro &amp; Setup'!$Y$17:$Y$26, MATCH($M4162, 'Intro &amp; Setup'!$U$17:$U$26, 0)), "")))</f>
        <v/>
      </c>
      <c r="AG4162" s="65" t="str">
        <f t="shared" si="1097"/>
        <v/>
      </c>
      <c r="AH4162" s="8" t="str">
        <f t="shared" si="1098"/>
        <v/>
      </c>
      <c r="AI4162" s="66" t="str">
        <f t="shared" si="1099"/>
        <v/>
      </c>
      <c r="AK4162" s="123" t="str">
        <f>IF(AC4162='Intro &amp; Setup'!$BB$14, $AO4162, "")</f>
        <v/>
      </c>
      <c r="AL4162" s="124" t="str">
        <f>IF(AD4162='Intro &amp; Setup'!$BB$14, $AO4162, "")</f>
        <v/>
      </c>
      <c r="AM4162" s="125" t="str">
        <f>IF(AE4162='Intro &amp; Setup'!$BB$14, $AO4162, "")</f>
        <v/>
      </c>
      <c r="AO4162" s="130" t="str">
        <f>IF(AND($B4162="", $C4162="", $D4162=""), "", IF($N4162="", 'Intro &amp; Setup'!$AB$33, $N4162))</f>
        <v/>
      </c>
      <c r="AQ4162" s="140">
        <f t="shared" si="1100"/>
        <v>0</v>
      </c>
      <c r="AR4162" s="145">
        <f t="shared" si="1101"/>
        <v>0</v>
      </c>
      <c r="AS4162" s="141">
        <f t="shared" si="1102"/>
        <v>0</v>
      </c>
      <c r="AU4162" s="149" t="str">
        <f t="shared" si="1103"/>
        <v/>
      </c>
      <c r="AV4162" s="155"/>
      <c r="AW4162" s="155"/>
      <c r="AX4162" s="155" t="str">
        <f t="shared" si="1104"/>
        <v/>
      </c>
      <c r="AY4162" s="155"/>
      <c r="AZ4162" s="155"/>
      <c r="BA4162" s="151" t="str">
        <f t="shared" si="1105"/>
        <v/>
      </c>
      <c r="BC4162" s="47" t="str">
        <f t="shared" si="1106"/>
        <v/>
      </c>
    </row>
    <row r="4163" spans="1:55" x14ac:dyDescent="0.25">
      <c r="A4163" s="4"/>
      <c r="B4163" s="167"/>
      <c r="C4163" s="168"/>
      <c r="D4163" s="169"/>
      <c r="E4163" s="170"/>
      <c r="F4163" s="171"/>
      <c r="G4163" s="172"/>
      <c r="H4163" s="173"/>
      <c r="I4163" s="171"/>
      <c r="J4163" s="172"/>
      <c r="K4163" s="170"/>
      <c r="L4163" s="171"/>
      <c r="M4163" s="172"/>
      <c r="N4163" s="174"/>
      <c r="O4163" s="4"/>
      <c r="P4163" s="49" t="str">
        <f t="shared" si="1090"/>
        <v/>
      </c>
      <c r="Q4163" s="4"/>
      <c r="S4163" s="22" t="str">
        <f t="shared" si="1091"/>
        <v/>
      </c>
      <c r="T4163" s="8" t="str">
        <f t="shared" si="1092"/>
        <v/>
      </c>
      <c r="U4163" s="23" t="str">
        <f t="shared" si="1093"/>
        <v/>
      </c>
      <c r="W4163" s="50"/>
      <c r="Y4163" s="65" t="str">
        <f t="shared" si="1094"/>
        <v/>
      </c>
      <c r="Z4163" s="8" t="str">
        <f t="shared" si="1095"/>
        <v/>
      </c>
      <c r="AA4163" s="66" t="str">
        <f t="shared" si="1096"/>
        <v/>
      </c>
      <c r="AC4163" s="65" t="str">
        <f>IF($G4163="", "", IF(IFERROR(INDEX('Intro &amp; Setup'!$Y$17:$Y$26, MATCH($G4163, 'Intro &amp; Setup'!$U$17:$U$26, 0)), "")="", 'Intro &amp; Setup'!$BB$15, IFERROR(INDEX('Intro &amp; Setup'!$Y$17:$Y$26, MATCH($G4163, 'Intro &amp; Setup'!$U$17:$U$26, 0)), "")))</f>
        <v/>
      </c>
      <c r="AD4163" s="8" t="str">
        <f>IF($J4163="", "", IF(IFERROR(INDEX('Intro &amp; Setup'!$Y$17:$Y$26, MATCH($J4163, 'Intro &amp; Setup'!$U$17:$U$26, 0)), "")="", 'Intro &amp; Setup'!$BB$15, IFERROR(INDEX('Intro &amp; Setup'!$Y$17:$Y$26, MATCH($J4163, 'Intro &amp; Setup'!$U$17:$U$26, 0)), "")))</f>
        <v/>
      </c>
      <c r="AE4163" s="66" t="str">
        <f>IF($M4163="", "", IF(IFERROR(INDEX('Intro &amp; Setup'!$Y$17:$Y$26, MATCH($M4163, 'Intro &amp; Setup'!$U$17:$U$26, 0)), "")="", 'Intro &amp; Setup'!$BB$15, IFERROR(INDEX('Intro &amp; Setup'!$Y$17:$Y$26, MATCH($M4163, 'Intro &amp; Setup'!$U$17:$U$26, 0)), "")))</f>
        <v/>
      </c>
      <c r="AG4163" s="65" t="str">
        <f t="shared" si="1097"/>
        <v/>
      </c>
      <c r="AH4163" s="8" t="str">
        <f t="shared" si="1098"/>
        <v/>
      </c>
      <c r="AI4163" s="66" t="str">
        <f t="shared" si="1099"/>
        <v/>
      </c>
      <c r="AK4163" s="123" t="str">
        <f>IF(AC4163='Intro &amp; Setup'!$BB$14, $AO4163, "")</f>
        <v/>
      </c>
      <c r="AL4163" s="124" t="str">
        <f>IF(AD4163='Intro &amp; Setup'!$BB$14, $AO4163, "")</f>
        <v/>
      </c>
      <c r="AM4163" s="125" t="str">
        <f>IF(AE4163='Intro &amp; Setup'!$BB$14, $AO4163, "")</f>
        <v/>
      </c>
      <c r="AO4163" s="130" t="str">
        <f>IF(AND($B4163="", $C4163="", $D4163=""), "", IF($N4163="", 'Intro &amp; Setup'!$AB$33, $N4163))</f>
        <v/>
      </c>
      <c r="AQ4163" s="140">
        <f t="shared" si="1100"/>
        <v>0</v>
      </c>
      <c r="AR4163" s="145">
        <f t="shared" si="1101"/>
        <v>0</v>
      </c>
      <c r="AS4163" s="141">
        <f t="shared" si="1102"/>
        <v>0</v>
      </c>
      <c r="AU4163" s="149" t="str">
        <f t="shared" si="1103"/>
        <v/>
      </c>
      <c r="AV4163" s="155"/>
      <c r="AW4163" s="155"/>
      <c r="AX4163" s="155" t="str">
        <f t="shared" si="1104"/>
        <v/>
      </c>
      <c r="AY4163" s="155"/>
      <c r="AZ4163" s="155"/>
      <c r="BA4163" s="151" t="str">
        <f t="shared" si="1105"/>
        <v/>
      </c>
      <c r="BC4163" s="47" t="str">
        <f t="shared" si="1106"/>
        <v/>
      </c>
    </row>
    <row r="4164" spans="1:55" x14ac:dyDescent="0.25">
      <c r="A4164" s="4"/>
      <c r="B4164" s="167"/>
      <c r="C4164" s="168"/>
      <c r="D4164" s="169"/>
      <c r="E4164" s="170"/>
      <c r="F4164" s="171"/>
      <c r="G4164" s="172"/>
      <c r="H4164" s="173"/>
      <c r="I4164" s="171"/>
      <c r="J4164" s="172"/>
      <c r="K4164" s="170"/>
      <c r="L4164" s="171"/>
      <c r="M4164" s="172"/>
      <c r="N4164" s="174"/>
      <c r="O4164" s="4"/>
      <c r="P4164" s="49" t="str">
        <f t="shared" si="1090"/>
        <v/>
      </c>
      <c r="Q4164" s="4"/>
      <c r="S4164" s="22" t="str">
        <f t="shared" si="1091"/>
        <v/>
      </c>
      <c r="T4164" s="8" t="str">
        <f t="shared" si="1092"/>
        <v/>
      </c>
      <c r="U4164" s="23" t="str">
        <f t="shared" si="1093"/>
        <v/>
      </c>
      <c r="W4164" s="50"/>
      <c r="Y4164" s="65" t="str">
        <f t="shared" si="1094"/>
        <v/>
      </c>
      <c r="Z4164" s="8" t="str">
        <f t="shared" si="1095"/>
        <v/>
      </c>
      <c r="AA4164" s="66" t="str">
        <f t="shared" si="1096"/>
        <v/>
      </c>
      <c r="AC4164" s="65" t="str">
        <f>IF($G4164="", "", IF(IFERROR(INDEX('Intro &amp; Setup'!$Y$17:$Y$26, MATCH($G4164, 'Intro &amp; Setup'!$U$17:$U$26, 0)), "")="", 'Intro &amp; Setup'!$BB$15, IFERROR(INDEX('Intro &amp; Setup'!$Y$17:$Y$26, MATCH($G4164, 'Intro &amp; Setup'!$U$17:$U$26, 0)), "")))</f>
        <v/>
      </c>
      <c r="AD4164" s="8" t="str">
        <f>IF($J4164="", "", IF(IFERROR(INDEX('Intro &amp; Setup'!$Y$17:$Y$26, MATCH($J4164, 'Intro &amp; Setup'!$U$17:$U$26, 0)), "")="", 'Intro &amp; Setup'!$BB$15, IFERROR(INDEX('Intro &amp; Setup'!$Y$17:$Y$26, MATCH($J4164, 'Intro &amp; Setup'!$U$17:$U$26, 0)), "")))</f>
        <v/>
      </c>
      <c r="AE4164" s="66" t="str">
        <f>IF($M4164="", "", IF(IFERROR(INDEX('Intro &amp; Setup'!$Y$17:$Y$26, MATCH($M4164, 'Intro &amp; Setup'!$U$17:$U$26, 0)), "")="", 'Intro &amp; Setup'!$BB$15, IFERROR(INDEX('Intro &amp; Setup'!$Y$17:$Y$26, MATCH($M4164, 'Intro &amp; Setup'!$U$17:$U$26, 0)), "")))</f>
        <v/>
      </c>
      <c r="AG4164" s="65" t="str">
        <f t="shared" si="1097"/>
        <v/>
      </c>
      <c r="AH4164" s="8" t="str">
        <f t="shared" si="1098"/>
        <v/>
      </c>
      <c r="AI4164" s="66" t="str">
        <f t="shared" si="1099"/>
        <v/>
      </c>
      <c r="AK4164" s="123" t="str">
        <f>IF(AC4164='Intro &amp; Setup'!$BB$14, $AO4164, "")</f>
        <v/>
      </c>
      <c r="AL4164" s="124" t="str">
        <f>IF(AD4164='Intro &amp; Setup'!$BB$14, $AO4164, "")</f>
        <v/>
      </c>
      <c r="AM4164" s="125" t="str">
        <f>IF(AE4164='Intro &amp; Setup'!$BB$14, $AO4164, "")</f>
        <v/>
      </c>
      <c r="AO4164" s="130" t="str">
        <f>IF(AND($B4164="", $C4164="", $D4164=""), "", IF($N4164="", 'Intro &amp; Setup'!$AB$33, $N4164))</f>
        <v/>
      </c>
      <c r="AQ4164" s="140">
        <f t="shared" si="1100"/>
        <v>0</v>
      </c>
      <c r="AR4164" s="145">
        <f t="shared" si="1101"/>
        <v>0</v>
      </c>
      <c r="AS4164" s="141">
        <f t="shared" si="1102"/>
        <v>0</v>
      </c>
      <c r="AU4164" s="149" t="str">
        <f t="shared" si="1103"/>
        <v/>
      </c>
      <c r="AV4164" s="155"/>
      <c r="AW4164" s="155"/>
      <c r="AX4164" s="155" t="str">
        <f t="shared" si="1104"/>
        <v/>
      </c>
      <c r="AY4164" s="155"/>
      <c r="AZ4164" s="155"/>
      <c r="BA4164" s="151" t="str">
        <f t="shared" si="1105"/>
        <v/>
      </c>
      <c r="BC4164" s="47" t="str">
        <f t="shared" si="1106"/>
        <v/>
      </c>
    </row>
    <row r="4165" spans="1:55" x14ac:dyDescent="0.25">
      <c r="A4165" s="4"/>
      <c r="B4165" s="167"/>
      <c r="C4165" s="168"/>
      <c r="D4165" s="169"/>
      <c r="E4165" s="170"/>
      <c r="F4165" s="171"/>
      <c r="G4165" s="172"/>
      <c r="H4165" s="173"/>
      <c r="I4165" s="171"/>
      <c r="J4165" s="172"/>
      <c r="K4165" s="170"/>
      <c r="L4165" s="171"/>
      <c r="M4165" s="172"/>
      <c r="N4165" s="174"/>
      <c r="O4165" s="4"/>
      <c r="P4165" s="49" t="str">
        <f t="shared" si="1090"/>
        <v/>
      </c>
      <c r="Q4165" s="4"/>
      <c r="S4165" s="22" t="str">
        <f t="shared" si="1091"/>
        <v/>
      </c>
      <c r="T4165" s="8" t="str">
        <f t="shared" si="1092"/>
        <v/>
      </c>
      <c r="U4165" s="23" t="str">
        <f t="shared" si="1093"/>
        <v/>
      </c>
      <c r="W4165" s="50"/>
      <c r="Y4165" s="65" t="str">
        <f t="shared" si="1094"/>
        <v/>
      </c>
      <c r="Z4165" s="8" t="str">
        <f t="shared" si="1095"/>
        <v/>
      </c>
      <c r="AA4165" s="66" t="str">
        <f t="shared" si="1096"/>
        <v/>
      </c>
      <c r="AC4165" s="65" t="str">
        <f>IF($G4165="", "", IF(IFERROR(INDEX('Intro &amp; Setup'!$Y$17:$Y$26, MATCH($G4165, 'Intro &amp; Setup'!$U$17:$U$26, 0)), "")="", 'Intro &amp; Setup'!$BB$15, IFERROR(INDEX('Intro &amp; Setup'!$Y$17:$Y$26, MATCH($G4165, 'Intro &amp; Setup'!$U$17:$U$26, 0)), "")))</f>
        <v/>
      </c>
      <c r="AD4165" s="8" t="str">
        <f>IF($J4165="", "", IF(IFERROR(INDEX('Intro &amp; Setup'!$Y$17:$Y$26, MATCH($J4165, 'Intro &amp; Setup'!$U$17:$U$26, 0)), "")="", 'Intro &amp; Setup'!$BB$15, IFERROR(INDEX('Intro &amp; Setup'!$Y$17:$Y$26, MATCH($J4165, 'Intro &amp; Setup'!$U$17:$U$26, 0)), "")))</f>
        <v/>
      </c>
      <c r="AE4165" s="66" t="str">
        <f>IF($M4165="", "", IF(IFERROR(INDEX('Intro &amp; Setup'!$Y$17:$Y$26, MATCH($M4165, 'Intro &amp; Setup'!$U$17:$U$26, 0)), "")="", 'Intro &amp; Setup'!$BB$15, IFERROR(INDEX('Intro &amp; Setup'!$Y$17:$Y$26, MATCH($M4165, 'Intro &amp; Setup'!$U$17:$U$26, 0)), "")))</f>
        <v/>
      </c>
      <c r="AG4165" s="65" t="str">
        <f t="shared" si="1097"/>
        <v/>
      </c>
      <c r="AH4165" s="8" t="str">
        <f t="shared" si="1098"/>
        <v/>
      </c>
      <c r="AI4165" s="66" t="str">
        <f t="shared" si="1099"/>
        <v/>
      </c>
      <c r="AK4165" s="123" t="str">
        <f>IF(AC4165='Intro &amp; Setup'!$BB$14, $AO4165, "")</f>
        <v/>
      </c>
      <c r="AL4165" s="124" t="str">
        <f>IF(AD4165='Intro &amp; Setup'!$BB$14, $AO4165, "")</f>
        <v/>
      </c>
      <c r="AM4165" s="125" t="str">
        <f>IF(AE4165='Intro &amp; Setup'!$BB$14, $AO4165, "")</f>
        <v/>
      </c>
      <c r="AO4165" s="130" t="str">
        <f>IF(AND($B4165="", $C4165="", $D4165=""), "", IF($N4165="", 'Intro &amp; Setup'!$AB$33, $N4165))</f>
        <v/>
      </c>
      <c r="AQ4165" s="140">
        <f t="shared" si="1100"/>
        <v>0</v>
      </c>
      <c r="AR4165" s="145">
        <f t="shared" si="1101"/>
        <v>0</v>
      </c>
      <c r="AS4165" s="141">
        <f t="shared" si="1102"/>
        <v>0</v>
      </c>
      <c r="AU4165" s="149" t="str">
        <f t="shared" si="1103"/>
        <v/>
      </c>
      <c r="AV4165" s="155"/>
      <c r="AW4165" s="155"/>
      <c r="AX4165" s="155" t="str">
        <f t="shared" si="1104"/>
        <v/>
      </c>
      <c r="AY4165" s="155"/>
      <c r="AZ4165" s="155"/>
      <c r="BA4165" s="151" t="str">
        <f t="shared" si="1105"/>
        <v/>
      </c>
      <c r="BC4165" s="47" t="str">
        <f t="shared" si="1106"/>
        <v/>
      </c>
    </row>
    <row r="4166" spans="1:55" x14ac:dyDescent="0.25">
      <c r="A4166" s="4"/>
      <c r="B4166" s="167"/>
      <c r="C4166" s="168"/>
      <c r="D4166" s="169"/>
      <c r="E4166" s="170"/>
      <c r="F4166" s="171"/>
      <c r="G4166" s="172"/>
      <c r="H4166" s="173"/>
      <c r="I4166" s="171"/>
      <c r="J4166" s="172"/>
      <c r="K4166" s="170"/>
      <c r="L4166" s="171"/>
      <c r="M4166" s="172"/>
      <c r="N4166" s="174"/>
      <c r="O4166" s="4"/>
      <c r="P4166" s="49" t="str">
        <f t="shared" si="1090"/>
        <v/>
      </c>
      <c r="Q4166" s="4"/>
      <c r="S4166" s="22" t="str">
        <f t="shared" si="1091"/>
        <v/>
      </c>
      <c r="T4166" s="8" t="str">
        <f t="shared" si="1092"/>
        <v/>
      </c>
      <c r="U4166" s="23" t="str">
        <f t="shared" si="1093"/>
        <v/>
      </c>
      <c r="W4166" s="50"/>
      <c r="Y4166" s="65" t="str">
        <f t="shared" si="1094"/>
        <v/>
      </c>
      <c r="Z4166" s="8" t="str">
        <f t="shared" si="1095"/>
        <v/>
      </c>
      <c r="AA4166" s="66" t="str">
        <f t="shared" si="1096"/>
        <v/>
      </c>
      <c r="AC4166" s="65" t="str">
        <f>IF($G4166="", "", IF(IFERROR(INDEX('Intro &amp; Setup'!$Y$17:$Y$26, MATCH($G4166, 'Intro &amp; Setup'!$U$17:$U$26, 0)), "")="", 'Intro &amp; Setup'!$BB$15, IFERROR(INDEX('Intro &amp; Setup'!$Y$17:$Y$26, MATCH($G4166, 'Intro &amp; Setup'!$U$17:$U$26, 0)), "")))</f>
        <v/>
      </c>
      <c r="AD4166" s="8" t="str">
        <f>IF($J4166="", "", IF(IFERROR(INDEX('Intro &amp; Setup'!$Y$17:$Y$26, MATCH($J4166, 'Intro &amp; Setup'!$U$17:$U$26, 0)), "")="", 'Intro &amp; Setup'!$BB$15, IFERROR(INDEX('Intro &amp; Setup'!$Y$17:$Y$26, MATCH($J4166, 'Intro &amp; Setup'!$U$17:$U$26, 0)), "")))</f>
        <v/>
      </c>
      <c r="AE4166" s="66" t="str">
        <f>IF($M4166="", "", IF(IFERROR(INDEX('Intro &amp; Setup'!$Y$17:$Y$26, MATCH($M4166, 'Intro &amp; Setup'!$U$17:$U$26, 0)), "")="", 'Intro &amp; Setup'!$BB$15, IFERROR(INDEX('Intro &amp; Setup'!$Y$17:$Y$26, MATCH($M4166, 'Intro &amp; Setup'!$U$17:$U$26, 0)), "")))</f>
        <v/>
      </c>
      <c r="AG4166" s="65" t="str">
        <f t="shared" si="1097"/>
        <v/>
      </c>
      <c r="AH4166" s="8" t="str">
        <f t="shared" si="1098"/>
        <v/>
      </c>
      <c r="AI4166" s="66" t="str">
        <f t="shared" si="1099"/>
        <v/>
      </c>
      <c r="AK4166" s="123" t="str">
        <f>IF(AC4166='Intro &amp; Setup'!$BB$14, $AO4166, "")</f>
        <v/>
      </c>
      <c r="AL4166" s="124" t="str">
        <f>IF(AD4166='Intro &amp; Setup'!$BB$14, $AO4166, "")</f>
        <v/>
      </c>
      <c r="AM4166" s="125" t="str">
        <f>IF(AE4166='Intro &amp; Setup'!$BB$14, $AO4166, "")</f>
        <v/>
      </c>
      <c r="AO4166" s="130" t="str">
        <f>IF(AND($B4166="", $C4166="", $D4166=""), "", IF($N4166="", 'Intro &amp; Setup'!$AB$33, $N4166))</f>
        <v/>
      </c>
      <c r="AQ4166" s="140">
        <f t="shared" si="1100"/>
        <v>0</v>
      </c>
      <c r="AR4166" s="145">
        <f t="shared" si="1101"/>
        <v>0</v>
      </c>
      <c r="AS4166" s="141">
        <f t="shared" si="1102"/>
        <v>0</v>
      </c>
      <c r="AU4166" s="149" t="str">
        <f t="shared" si="1103"/>
        <v/>
      </c>
      <c r="AV4166" s="155"/>
      <c r="AW4166" s="155"/>
      <c r="AX4166" s="155" t="str">
        <f t="shared" si="1104"/>
        <v/>
      </c>
      <c r="AY4166" s="155"/>
      <c r="AZ4166" s="155"/>
      <c r="BA4166" s="151" t="str">
        <f t="shared" si="1105"/>
        <v/>
      </c>
      <c r="BC4166" s="47" t="str">
        <f t="shared" si="1106"/>
        <v/>
      </c>
    </row>
    <row r="4167" spans="1:55" x14ac:dyDescent="0.25">
      <c r="A4167" s="4"/>
      <c r="B4167" s="167"/>
      <c r="C4167" s="168"/>
      <c r="D4167" s="169"/>
      <c r="E4167" s="170"/>
      <c r="F4167" s="171"/>
      <c r="G4167" s="172"/>
      <c r="H4167" s="173"/>
      <c r="I4167" s="171"/>
      <c r="J4167" s="172"/>
      <c r="K4167" s="170"/>
      <c r="L4167" s="171"/>
      <c r="M4167" s="172"/>
      <c r="N4167" s="174"/>
      <c r="O4167" s="4"/>
      <c r="P4167" s="49" t="str">
        <f t="shared" si="1090"/>
        <v/>
      </c>
      <c r="Q4167" s="4"/>
      <c r="S4167" s="22" t="str">
        <f t="shared" si="1091"/>
        <v/>
      </c>
      <c r="T4167" s="8" t="str">
        <f t="shared" si="1092"/>
        <v/>
      </c>
      <c r="U4167" s="23" t="str">
        <f t="shared" si="1093"/>
        <v/>
      </c>
      <c r="W4167" s="50"/>
      <c r="Y4167" s="65" t="str">
        <f t="shared" si="1094"/>
        <v/>
      </c>
      <c r="Z4167" s="8" t="str">
        <f t="shared" si="1095"/>
        <v/>
      </c>
      <c r="AA4167" s="66" t="str">
        <f t="shared" si="1096"/>
        <v/>
      </c>
      <c r="AC4167" s="65" t="str">
        <f>IF($G4167="", "", IF(IFERROR(INDEX('Intro &amp; Setup'!$Y$17:$Y$26, MATCH($G4167, 'Intro &amp; Setup'!$U$17:$U$26, 0)), "")="", 'Intro &amp; Setup'!$BB$15, IFERROR(INDEX('Intro &amp; Setup'!$Y$17:$Y$26, MATCH($G4167, 'Intro &amp; Setup'!$U$17:$U$26, 0)), "")))</f>
        <v/>
      </c>
      <c r="AD4167" s="8" t="str">
        <f>IF($J4167="", "", IF(IFERROR(INDEX('Intro &amp; Setup'!$Y$17:$Y$26, MATCH($J4167, 'Intro &amp; Setup'!$U$17:$U$26, 0)), "")="", 'Intro &amp; Setup'!$BB$15, IFERROR(INDEX('Intro &amp; Setup'!$Y$17:$Y$26, MATCH($J4167, 'Intro &amp; Setup'!$U$17:$U$26, 0)), "")))</f>
        <v/>
      </c>
      <c r="AE4167" s="66" t="str">
        <f>IF($M4167="", "", IF(IFERROR(INDEX('Intro &amp; Setup'!$Y$17:$Y$26, MATCH($M4167, 'Intro &amp; Setup'!$U$17:$U$26, 0)), "")="", 'Intro &amp; Setup'!$BB$15, IFERROR(INDEX('Intro &amp; Setup'!$Y$17:$Y$26, MATCH($M4167, 'Intro &amp; Setup'!$U$17:$U$26, 0)), "")))</f>
        <v/>
      </c>
      <c r="AG4167" s="65" t="str">
        <f t="shared" si="1097"/>
        <v/>
      </c>
      <c r="AH4167" s="8" t="str">
        <f t="shared" si="1098"/>
        <v/>
      </c>
      <c r="AI4167" s="66" t="str">
        <f t="shared" si="1099"/>
        <v/>
      </c>
      <c r="AK4167" s="123" t="str">
        <f>IF(AC4167='Intro &amp; Setup'!$BB$14, $AO4167, "")</f>
        <v/>
      </c>
      <c r="AL4167" s="124" t="str">
        <f>IF(AD4167='Intro &amp; Setup'!$BB$14, $AO4167, "")</f>
        <v/>
      </c>
      <c r="AM4167" s="125" t="str">
        <f>IF(AE4167='Intro &amp; Setup'!$BB$14, $AO4167, "")</f>
        <v/>
      </c>
      <c r="AO4167" s="130" t="str">
        <f>IF(AND($B4167="", $C4167="", $D4167=""), "", IF($N4167="", 'Intro &amp; Setup'!$AB$33, $N4167))</f>
        <v/>
      </c>
      <c r="AQ4167" s="140">
        <f t="shared" si="1100"/>
        <v>0</v>
      </c>
      <c r="AR4167" s="145">
        <f t="shared" si="1101"/>
        <v>0</v>
      </c>
      <c r="AS4167" s="141">
        <f t="shared" si="1102"/>
        <v>0</v>
      </c>
      <c r="AU4167" s="149" t="str">
        <f t="shared" si="1103"/>
        <v/>
      </c>
      <c r="AV4167" s="155"/>
      <c r="AW4167" s="155"/>
      <c r="AX4167" s="155" t="str">
        <f t="shared" si="1104"/>
        <v/>
      </c>
      <c r="AY4167" s="155"/>
      <c r="AZ4167" s="155"/>
      <c r="BA4167" s="151" t="str">
        <f t="shared" si="1105"/>
        <v/>
      </c>
      <c r="BC4167" s="47" t="str">
        <f t="shared" si="1106"/>
        <v/>
      </c>
    </row>
    <row r="4168" spans="1:55" x14ac:dyDescent="0.25">
      <c r="A4168" s="4"/>
      <c r="B4168" s="167"/>
      <c r="C4168" s="168"/>
      <c r="D4168" s="169"/>
      <c r="E4168" s="170"/>
      <c r="F4168" s="171"/>
      <c r="G4168" s="172"/>
      <c r="H4168" s="173"/>
      <c r="I4168" s="171"/>
      <c r="J4168" s="172"/>
      <c r="K4168" s="170"/>
      <c r="L4168" s="171"/>
      <c r="M4168" s="172"/>
      <c r="N4168" s="174"/>
      <c r="O4168" s="4"/>
      <c r="P4168" s="49" t="str">
        <f t="shared" si="1090"/>
        <v/>
      </c>
      <c r="Q4168" s="4"/>
      <c r="S4168" s="22" t="str">
        <f t="shared" si="1091"/>
        <v/>
      </c>
      <c r="T4168" s="8" t="str">
        <f t="shared" si="1092"/>
        <v/>
      </c>
      <c r="U4168" s="23" t="str">
        <f t="shared" si="1093"/>
        <v/>
      </c>
      <c r="W4168" s="50"/>
      <c r="Y4168" s="65" t="str">
        <f t="shared" si="1094"/>
        <v/>
      </c>
      <c r="Z4168" s="8" t="str">
        <f t="shared" si="1095"/>
        <v/>
      </c>
      <c r="AA4168" s="66" t="str">
        <f t="shared" si="1096"/>
        <v/>
      </c>
      <c r="AC4168" s="65" t="str">
        <f>IF($G4168="", "", IF(IFERROR(INDEX('Intro &amp; Setup'!$Y$17:$Y$26, MATCH($G4168, 'Intro &amp; Setup'!$U$17:$U$26, 0)), "")="", 'Intro &amp; Setup'!$BB$15, IFERROR(INDEX('Intro &amp; Setup'!$Y$17:$Y$26, MATCH($G4168, 'Intro &amp; Setup'!$U$17:$U$26, 0)), "")))</f>
        <v/>
      </c>
      <c r="AD4168" s="8" t="str">
        <f>IF($J4168="", "", IF(IFERROR(INDEX('Intro &amp; Setup'!$Y$17:$Y$26, MATCH($J4168, 'Intro &amp; Setup'!$U$17:$U$26, 0)), "")="", 'Intro &amp; Setup'!$BB$15, IFERROR(INDEX('Intro &amp; Setup'!$Y$17:$Y$26, MATCH($J4168, 'Intro &amp; Setup'!$U$17:$U$26, 0)), "")))</f>
        <v/>
      </c>
      <c r="AE4168" s="66" t="str">
        <f>IF($M4168="", "", IF(IFERROR(INDEX('Intro &amp; Setup'!$Y$17:$Y$26, MATCH($M4168, 'Intro &amp; Setup'!$U$17:$U$26, 0)), "")="", 'Intro &amp; Setup'!$BB$15, IFERROR(INDEX('Intro &amp; Setup'!$Y$17:$Y$26, MATCH($M4168, 'Intro &amp; Setup'!$U$17:$U$26, 0)), "")))</f>
        <v/>
      </c>
      <c r="AG4168" s="65" t="str">
        <f t="shared" si="1097"/>
        <v/>
      </c>
      <c r="AH4168" s="8" t="str">
        <f t="shared" si="1098"/>
        <v/>
      </c>
      <c r="AI4168" s="66" t="str">
        <f t="shared" si="1099"/>
        <v/>
      </c>
      <c r="AK4168" s="123" t="str">
        <f>IF(AC4168='Intro &amp; Setup'!$BB$14, $AO4168, "")</f>
        <v/>
      </c>
      <c r="AL4168" s="124" t="str">
        <f>IF(AD4168='Intro &amp; Setup'!$BB$14, $AO4168, "")</f>
        <v/>
      </c>
      <c r="AM4168" s="125" t="str">
        <f>IF(AE4168='Intro &amp; Setup'!$BB$14, $AO4168, "")</f>
        <v/>
      </c>
      <c r="AO4168" s="130" t="str">
        <f>IF(AND($B4168="", $C4168="", $D4168=""), "", IF($N4168="", 'Intro &amp; Setup'!$AB$33, $N4168))</f>
        <v/>
      </c>
      <c r="AQ4168" s="140">
        <f t="shared" si="1100"/>
        <v>0</v>
      </c>
      <c r="AR4168" s="145">
        <f t="shared" si="1101"/>
        <v>0</v>
      </c>
      <c r="AS4168" s="141">
        <f t="shared" si="1102"/>
        <v>0</v>
      </c>
      <c r="AU4168" s="149" t="str">
        <f t="shared" si="1103"/>
        <v/>
      </c>
      <c r="AV4168" s="155"/>
      <c r="AW4168" s="155"/>
      <c r="AX4168" s="155" t="str">
        <f t="shared" si="1104"/>
        <v/>
      </c>
      <c r="AY4168" s="155"/>
      <c r="AZ4168" s="155"/>
      <c r="BA4168" s="151" t="str">
        <f t="shared" si="1105"/>
        <v/>
      </c>
      <c r="BC4168" s="47" t="str">
        <f t="shared" si="1106"/>
        <v/>
      </c>
    </row>
    <row r="4169" spans="1:55" x14ac:dyDescent="0.25">
      <c r="A4169" s="4"/>
      <c r="B4169" s="167"/>
      <c r="C4169" s="168"/>
      <c r="D4169" s="169"/>
      <c r="E4169" s="170"/>
      <c r="F4169" s="171"/>
      <c r="G4169" s="172"/>
      <c r="H4169" s="173"/>
      <c r="I4169" s="171"/>
      <c r="J4169" s="172"/>
      <c r="K4169" s="170"/>
      <c r="L4169" s="171"/>
      <c r="M4169" s="172"/>
      <c r="N4169" s="174"/>
      <c r="O4169" s="4"/>
      <c r="P4169" s="49" t="str">
        <f t="shared" si="1090"/>
        <v/>
      </c>
      <c r="Q4169" s="4"/>
      <c r="S4169" s="22" t="str">
        <f t="shared" si="1091"/>
        <v/>
      </c>
      <c r="T4169" s="8" t="str">
        <f t="shared" si="1092"/>
        <v/>
      </c>
      <c r="U4169" s="23" t="str">
        <f t="shared" si="1093"/>
        <v/>
      </c>
      <c r="W4169" s="50"/>
      <c r="Y4169" s="65" t="str">
        <f t="shared" si="1094"/>
        <v/>
      </c>
      <c r="Z4169" s="8" t="str">
        <f t="shared" si="1095"/>
        <v/>
      </c>
      <c r="AA4169" s="66" t="str">
        <f t="shared" si="1096"/>
        <v/>
      </c>
      <c r="AC4169" s="65" t="str">
        <f>IF($G4169="", "", IF(IFERROR(INDEX('Intro &amp; Setup'!$Y$17:$Y$26, MATCH($G4169, 'Intro &amp; Setup'!$U$17:$U$26, 0)), "")="", 'Intro &amp; Setup'!$BB$15, IFERROR(INDEX('Intro &amp; Setup'!$Y$17:$Y$26, MATCH($G4169, 'Intro &amp; Setup'!$U$17:$U$26, 0)), "")))</f>
        <v/>
      </c>
      <c r="AD4169" s="8" t="str">
        <f>IF($J4169="", "", IF(IFERROR(INDEX('Intro &amp; Setup'!$Y$17:$Y$26, MATCH($J4169, 'Intro &amp; Setup'!$U$17:$U$26, 0)), "")="", 'Intro &amp; Setup'!$BB$15, IFERROR(INDEX('Intro &amp; Setup'!$Y$17:$Y$26, MATCH($J4169, 'Intro &amp; Setup'!$U$17:$U$26, 0)), "")))</f>
        <v/>
      </c>
      <c r="AE4169" s="66" t="str">
        <f>IF($M4169="", "", IF(IFERROR(INDEX('Intro &amp; Setup'!$Y$17:$Y$26, MATCH($M4169, 'Intro &amp; Setup'!$U$17:$U$26, 0)), "")="", 'Intro &amp; Setup'!$BB$15, IFERROR(INDEX('Intro &amp; Setup'!$Y$17:$Y$26, MATCH($M4169, 'Intro &amp; Setup'!$U$17:$U$26, 0)), "")))</f>
        <v/>
      </c>
      <c r="AG4169" s="65" t="str">
        <f t="shared" si="1097"/>
        <v/>
      </c>
      <c r="AH4169" s="8" t="str">
        <f t="shared" si="1098"/>
        <v/>
      </c>
      <c r="AI4169" s="66" t="str">
        <f t="shared" si="1099"/>
        <v/>
      </c>
      <c r="AK4169" s="123" t="str">
        <f>IF(AC4169='Intro &amp; Setup'!$BB$14, $AO4169, "")</f>
        <v/>
      </c>
      <c r="AL4169" s="124" t="str">
        <f>IF(AD4169='Intro &amp; Setup'!$BB$14, $AO4169, "")</f>
        <v/>
      </c>
      <c r="AM4169" s="125" t="str">
        <f>IF(AE4169='Intro &amp; Setup'!$BB$14, $AO4169, "")</f>
        <v/>
      </c>
      <c r="AO4169" s="130" t="str">
        <f>IF(AND($B4169="", $C4169="", $D4169=""), "", IF($N4169="", 'Intro &amp; Setup'!$AB$33, $N4169))</f>
        <v/>
      </c>
      <c r="AQ4169" s="140">
        <f t="shared" si="1100"/>
        <v>0</v>
      </c>
      <c r="AR4169" s="145">
        <f t="shared" si="1101"/>
        <v>0</v>
      </c>
      <c r="AS4169" s="141">
        <f t="shared" si="1102"/>
        <v>0</v>
      </c>
      <c r="AU4169" s="149" t="str">
        <f t="shared" si="1103"/>
        <v/>
      </c>
      <c r="AV4169" s="155"/>
      <c r="AW4169" s="155"/>
      <c r="AX4169" s="155" t="str">
        <f t="shared" si="1104"/>
        <v/>
      </c>
      <c r="AY4169" s="155"/>
      <c r="AZ4169" s="155"/>
      <c r="BA4169" s="151" t="str">
        <f t="shared" si="1105"/>
        <v/>
      </c>
      <c r="BC4169" s="47" t="str">
        <f t="shared" si="1106"/>
        <v/>
      </c>
    </row>
    <row r="4170" spans="1:55" x14ac:dyDescent="0.25">
      <c r="A4170" s="4"/>
      <c r="B4170" s="167"/>
      <c r="C4170" s="168"/>
      <c r="D4170" s="169"/>
      <c r="E4170" s="170"/>
      <c r="F4170" s="171"/>
      <c r="G4170" s="172"/>
      <c r="H4170" s="173"/>
      <c r="I4170" s="171"/>
      <c r="J4170" s="172"/>
      <c r="K4170" s="170"/>
      <c r="L4170" s="171"/>
      <c r="M4170" s="172"/>
      <c r="N4170" s="174"/>
      <c r="O4170" s="4"/>
      <c r="P4170" s="49" t="str">
        <f t="shared" si="1090"/>
        <v/>
      </c>
      <c r="Q4170" s="4"/>
      <c r="S4170" s="22" t="str">
        <f t="shared" si="1091"/>
        <v/>
      </c>
      <c r="T4170" s="8" t="str">
        <f t="shared" si="1092"/>
        <v/>
      </c>
      <c r="U4170" s="23" t="str">
        <f t="shared" si="1093"/>
        <v/>
      </c>
      <c r="W4170" s="50"/>
      <c r="Y4170" s="65" t="str">
        <f t="shared" si="1094"/>
        <v/>
      </c>
      <c r="Z4170" s="8" t="str">
        <f t="shared" si="1095"/>
        <v/>
      </c>
      <c r="AA4170" s="66" t="str">
        <f t="shared" si="1096"/>
        <v/>
      </c>
      <c r="AC4170" s="65" t="str">
        <f>IF($G4170="", "", IF(IFERROR(INDEX('Intro &amp; Setup'!$Y$17:$Y$26, MATCH($G4170, 'Intro &amp; Setup'!$U$17:$U$26, 0)), "")="", 'Intro &amp; Setup'!$BB$15, IFERROR(INDEX('Intro &amp; Setup'!$Y$17:$Y$26, MATCH($G4170, 'Intro &amp; Setup'!$U$17:$U$26, 0)), "")))</f>
        <v/>
      </c>
      <c r="AD4170" s="8" t="str">
        <f>IF($J4170="", "", IF(IFERROR(INDEX('Intro &amp; Setup'!$Y$17:$Y$26, MATCH($J4170, 'Intro &amp; Setup'!$U$17:$U$26, 0)), "")="", 'Intro &amp; Setup'!$BB$15, IFERROR(INDEX('Intro &amp; Setup'!$Y$17:$Y$26, MATCH($J4170, 'Intro &amp; Setup'!$U$17:$U$26, 0)), "")))</f>
        <v/>
      </c>
      <c r="AE4170" s="66" t="str">
        <f>IF($M4170="", "", IF(IFERROR(INDEX('Intro &amp; Setup'!$Y$17:$Y$26, MATCH($M4170, 'Intro &amp; Setup'!$U$17:$U$26, 0)), "")="", 'Intro &amp; Setup'!$BB$15, IFERROR(INDEX('Intro &amp; Setup'!$Y$17:$Y$26, MATCH($M4170, 'Intro &amp; Setup'!$U$17:$U$26, 0)), "")))</f>
        <v/>
      </c>
      <c r="AG4170" s="65" t="str">
        <f t="shared" si="1097"/>
        <v/>
      </c>
      <c r="AH4170" s="8" t="str">
        <f t="shared" si="1098"/>
        <v/>
      </c>
      <c r="AI4170" s="66" t="str">
        <f t="shared" si="1099"/>
        <v/>
      </c>
      <c r="AK4170" s="123" t="str">
        <f>IF(AC4170='Intro &amp; Setup'!$BB$14, $AO4170, "")</f>
        <v/>
      </c>
      <c r="AL4170" s="124" t="str">
        <f>IF(AD4170='Intro &amp; Setup'!$BB$14, $AO4170, "")</f>
        <v/>
      </c>
      <c r="AM4170" s="125" t="str">
        <f>IF(AE4170='Intro &amp; Setup'!$BB$14, $AO4170, "")</f>
        <v/>
      </c>
      <c r="AO4170" s="130" t="str">
        <f>IF(AND($B4170="", $C4170="", $D4170=""), "", IF($N4170="", 'Intro &amp; Setup'!$AB$33, $N4170))</f>
        <v/>
      </c>
      <c r="AQ4170" s="140">
        <f t="shared" si="1100"/>
        <v>0</v>
      </c>
      <c r="AR4170" s="145">
        <f t="shared" si="1101"/>
        <v>0</v>
      </c>
      <c r="AS4170" s="141">
        <f t="shared" si="1102"/>
        <v>0</v>
      </c>
      <c r="AU4170" s="149" t="str">
        <f t="shared" si="1103"/>
        <v/>
      </c>
      <c r="AV4170" s="155"/>
      <c r="AW4170" s="155"/>
      <c r="AX4170" s="155" t="str">
        <f t="shared" si="1104"/>
        <v/>
      </c>
      <c r="AY4170" s="155"/>
      <c r="AZ4170" s="155"/>
      <c r="BA4170" s="151" t="str">
        <f t="shared" si="1105"/>
        <v/>
      </c>
      <c r="BC4170" s="47" t="str">
        <f t="shared" si="1106"/>
        <v/>
      </c>
    </row>
    <row r="4171" spans="1:55" x14ac:dyDescent="0.25">
      <c r="A4171" s="4"/>
      <c r="B4171" s="167"/>
      <c r="C4171" s="168"/>
      <c r="D4171" s="169"/>
      <c r="E4171" s="170"/>
      <c r="F4171" s="171"/>
      <c r="G4171" s="172"/>
      <c r="H4171" s="173"/>
      <c r="I4171" s="171"/>
      <c r="J4171" s="172"/>
      <c r="K4171" s="170"/>
      <c r="L4171" s="171"/>
      <c r="M4171" s="172"/>
      <c r="N4171" s="174"/>
      <c r="O4171" s="4"/>
      <c r="P4171" s="49" t="str">
        <f t="shared" si="1090"/>
        <v/>
      </c>
      <c r="Q4171" s="4"/>
      <c r="S4171" s="22" t="str">
        <f t="shared" si="1091"/>
        <v/>
      </c>
      <c r="T4171" s="8" t="str">
        <f t="shared" si="1092"/>
        <v/>
      </c>
      <c r="U4171" s="23" t="str">
        <f t="shared" si="1093"/>
        <v/>
      </c>
      <c r="W4171" s="50"/>
      <c r="Y4171" s="65" t="str">
        <f t="shared" si="1094"/>
        <v/>
      </c>
      <c r="Z4171" s="8" t="str">
        <f t="shared" si="1095"/>
        <v/>
      </c>
      <c r="AA4171" s="66" t="str">
        <f t="shared" si="1096"/>
        <v/>
      </c>
      <c r="AC4171" s="65" t="str">
        <f>IF($G4171="", "", IF(IFERROR(INDEX('Intro &amp; Setup'!$Y$17:$Y$26, MATCH($G4171, 'Intro &amp; Setup'!$U$17:$U$26, 0)), "")="", 'Intro &amp; Setup'!$BB$15, IFERROR(INDEX('Intro &amp; Setup'!$Y$17:$Y$26, MATCH($G4171, 'Intro &amp; Setup'!$U$17:$U$26, 0)), "")))</f>
        <v/>
      </c>
      <c r="AD4171" s="8" t="str">
        <f>IF($J4171="", "", IF(IFERROR(INDEX('Intro &amp; Setup'!$Y$17:$Y$26, MATCH($J4171, 'Intro &amp; Setup'!$U$17:$U$26, 0)), "")="", 'Intro &amp; Setup'!$BB$15, IFERROR(INDEX('Intro &amp; Setup'!$Y$17:$Y$26, MATCH($J4171, 'Intro &amp; Setup'!$U$17:$U$26, 0)), "")))</f>
        <v/>
      </c>
      <c r="AE4171" s="66" t="str">
        <f>IF($M4171="", "", IF(IFERROR(INDEX('Intro &amp; Setup'!$Y$17:$Y$26, MATCH($M4171, 'Intro &amp; Setup'!$U$17:$U$26, 0)), "")="", 'Intro &amp; Setup'!$BB$15, IFERROR(INDEX('Intro &amp; Setup'!$Y$17:$Y$26, MATCH($M4171, 'Intro &amp; Setup'!$U$17:$U$26, 0)), "")))</f>
        <v/>
      </c>
      <c r="AG4171" s="65" t="str">
        <f t="shared" si="1097"/>
        <v/>
      </c>
      <c r="AH4171" s="8" t="str">
        <f t="shared" si="1098"/>
        <v/>
      </c>
      <c r="AI4171" s="66" t="str">
        <f t="shared" si="1099"/>
        <v/>
      </c>
      <c r="AK4171" s="123" t="str">
        <f>IF(AC4171='Intro &amp; Setup'!$BB$14, $AO4171, "")</f>
        <v/>
      </c>
      <c r="AL4171" s="124" t="str">
        <f>IF(AD4171='Intro &amp; Setup'!$BB$14, $AO4171, "")</f>
        <v/>
      </c>
      <c r="AM4171" s="125" t="str">
        <f>IF(AE4171='Intro &amp; Setup'!$BB$14, $AO4171, "")</f>
        <v/>
      </c>
      <c r="AO4171" s="130" t="str">
        <f>IF(AND($B4171="", $C4171="", $D4171=""), "", IF($N4171="", 'Intro &amp; Setup'!$AB$33, $N4171))</f>
        <v/>
      </c>
      <c r="AQ4171" s="140">
        <f t="shared" si="1100"/>
        <v>0</v>
      </c>
      <c r="AR4171" s="145">
        <f t="shared" si="1101"/>
        <v>0</v>
      </c>
      <c r="AS4171" s="141">
        <f t="shared" si="1102"/>
        <v>0</v>
      </c>
      <c r="AU4171" s="149" t="str">
        <f t="shared" si="1103"/>
        <v/>
      </c>
      <c r="AV4171" s="155"/>
      <c r="AW4171" s="155"/>
      <c r="AX4171" s="155" t="str">
        <f t="shared" si="1104"/>
        <v/>
      </c>
      <c r="AY4171" s="155"/>
      <c r="AZ4171" s="155"/>
      <c r="BA4171" s="151" t="str">
        <f t="shared" si="1105"/>
        <v/>
      </c>
      <c r="BC4171" s="47" t="str">
        <f t="shared" si="1106"/>
        <v/>
      </c>
    </row>
    <row r="4172" spans="1:55" x14ac:dyDescent="0.25">
      <c r="A4172" s="4"/>
      <c r="B4172" s="167"/>
      <c r="C4172" s="168"/>
      <c r="D4172" s="169"/>
      <c r="E4172" s="170"/>
      <c r="F4172" s="171"/>
      <c r="G4172" s="172"/>
      <c r="H4172" s="173"/>
      <c r="I4172" s="171"/>
      <c r="J4172" s="172"/>
      <c r="K4172" s="170"/>
      <c r="L4172" s="171"/>
      <c r="M4172" s="172"/>
      <c r="N4172" s="174"/>
      <c r="O4172" s="4"/>
      <c r="P4172" s="49" t="str">
        <f t="shared" ref="P4172:P4235" si="1107">IF(COUNTIF($AC4172:$AE4172, $AC$7)&gt;0, $AC$7, IF(COUNTIF($AC4172:$AE4172, $AC$8)&gt;0, $AC$8, ""))</f>
        <v/>
      </c>
      <c r="Q4172" s="4"/>
      <c r="S4172" s="22" t="str">
        <f t="shared" ref="S4172:S4235" si="1108">IF(B4172="", "", IF(COUNTIF(B$11:B$5010, B4172)&gt;1, "X", ""))</f>
        <v/>
      </c>
      <c r="T4172" s="8" t="str">
        <f t="shared" ref="T4172:T4235" si="1109">IF(C4172="", "", IF(COUNTIF(C$11:C$5010, C4172)&gt;1, "X", ""))</f>
        <v/>
      </c>
      <c r="U4172" s="23" t="str">
        <f t="shared" ref="U4172:U4235" si="1110">IF(D4172="", "", IF(COUNTIF(D$11:D$5010, D4172)&gt;1, "X", ""))</f>
        <v/>
      </c>
      <c r="W4172" s="50"/>
      <c r="Y4172" s="65" t="str">
        <f t="shared" ref="Y4172:Y4235" si="1111">IF($E4172="", "", TEXT($E4172, "ddd"))</f>
        <v/>
      </c>
      <c r="Z4172" s="8" t="str">
        <f t="shared" ref="Z4172:Z4235" si="1112">IF($H4172="", "", TEXT($H4172, "ddd"))</f>
        <v/>
      </c>
      <c r="AA4172" s="66" t="str">
        <f t="shared" ref="AA4172:AA4235" si="1113">IF($K4172="", "", TEXT($K4172, "ddd"))</f>
        <v/>
      </c>
      <c r="AC4172" s="65" t="str">
        <f>IF($G4172="", "", IF(IFERROR(INDEX('Intro &amp; Setup'!$Y$17:$Y$26, MATCH($G4172, 'Intro &amp; Setup'!$U$17:$U$26, 0)), "")="", 'Intro &amp; Setup'!$BB$15, IFERROR(INDEX('Intro &amp; Setup'!$Y$17:$Y$26, MATCH($G4172, 'Intro &amp; Setup'!$U$17:$U$26, 0)), "")))</f>
        <v/>
      </c>
      <c r="AD4172" s="8" t="str">
        <f>IF($J4172="", "", IF(IFERROR(INDEX('Intro &amp; Setup'!$Y$17:$Y$26, MATCH($J4172, 'Intro &amp; Setup'!$U$17:$U$26, 0)), "")="", 'Intro &amp; Setup'!$BB$15, IFERROR(INDEX('Intro &amp; Setup'!$Y$17:$Y$26, MATCH($J4172, 'Intro &amp; Setup'!$U$17:$U$26, 0)), "")))</f>
        <v/>
      </c>
      <c r="AE4172" s="66" t="str">
        <f>IF($M4172="", "", IF(IFERROR(INDEX('Intro &amp; Setup'!$Y$17:$Y$26, MATCH($M4172, 'Intro &amp; Setup'!$U$17:$U$26, 0)), "")="", 'Intro &amp; Setup'!$BB$15, IFERROR(INDEX('Intro &amp; Setup'!$Y$17:$Y$26, MATCH($M4172, 'Intro &amp; Setup'!$U$17:$U$26, 0)), "")))</f>
        <v/>
      </c>
      <c r="AG4172" s="65" t="str">
        <f t="shared" ref="AG4172:AG4235" si="1114">IF($F4172="", "", TEXT(ROUNDDOWN($F4172/(1/24),0)*(1/24), "hh:mm"))</f>
        <v/>
      </c>
      <c r="AH4172" s="8" t="str">
        <f t="shared" ref="AH4172:AH4235" si="1115">IF($I4172="", "", TEXT(ROUNDDOWN($I4172/(1/24),0)*(1/24), "hh:mm"))</f>
        <v/>
      </c>
      <c r="AI4172" s="66" t="str">
        <f t="shared" ref="AI4172:AI4235" si="1116">IF($L4172="", "", TEXT(ROUNDDOWN($L4172/(1/24),0)*(1/24), "hh:mm"))</f>
        <v/>
      </c>
      <c r="AK4172" s="123" t="str">
        <f>IF(AC4172='Intro &amp; Setup'!$BB$14, $AO4172, "")</f>
        <v/>
      </c>
      <c r="AL4172" s="124" t="str">
        <f>IF(AD4172='Intro &amp; Setup'!$BB$14, $AO4172, "")</f>
        <v/>
      </c>
      <c r="AM4172" s="125" t="str">
        <f>IF(AE4172='Intro &amp; Setup'!$BB$14, $AO4172, "")</f>
        <v/>
      </c>
      <c r="AO4172" s="130" t="str">
        <f>IF(AND($B4172="", $C4172="", $D4172=""), "", IF($N4172="", 'Intro &amp; Setup'!$AB$33, $N4172))</f>
        <v/>
      </c>
      <c r="AQ4172" s="140">
        <f t="shared" ref="AQ4172:AQ4235" si="1117">IF(OR(E4172="", F4172="", G4172=""), 0, 1)</f>
        <v>0</v>
      </c>
      <c r="AR4172" s="145">
        <f t="shared" ref="AR4172:AR4235" si="1118">+IF(OR(H4172="", I4172="", J4172=""), 0, 1)</f>
        <v>0</v>
      </c>
      <c r="AS4172" s="141">
        <f t="shared" ref="AS4172:AS4235" si="1119">IF(OR(K4172="", L4172="", M4172=""), 0, 1)</f>
        <v>0</v>
      </c>
      <c r="AU4172" s="149" t="str">
        <f t="shared" ref="AU4172:AU4235" si="1120">IF(G4172="", "", IF(COUNTIF($W$11:$W$20, G4172)=0, "X", ""))</f>
        <v/>
      </c>
      <c r="AV4172" s="155"/>
      <c r="AW4172" s="155"/>
      <c r="AX4172" s="155" t="str">
        <f t="shared" ref="AX4172:AX4235" si="1121">IF(J4172="", "", IF(COUNTIF($W$11:$W$20, J4172)=0, "X", ""))</f>
        <v/>
      </c>
      <c r="AY4172" s="155"/>
      <c r="AZ4172" s="155"/>
      <c r="BA4172" s="151" t="str">
        <f t="shared" ref="BA4172:BA4235" si="1122">IF(M4172="", "", IF(COUNTIF($W$11:$W$20, M4172)=0, "X", ""))</f>
        <v/>
      </c>
      <c r="BC4172" s="47" t="str">
        <f t="shared" ref="BC4172:BC4235" si="1123">IF($AC4172=$AC$7, 1, IF($AD4172=$AC$7, 2, IF($AE4172=$AC$7, 3, "")))</f>
        <v/>
      </c>
    </row>
    <row r="4173" spans="1:55" x14ac:dyDescent="0.25">
      <c r="A4173" s="4"/>
      <c r="B4173" s="167"/>
      <c r="C4173" s="168"/>
      <c r="D4173" s="169"/>
      <c r="E4173" s="170"/>
      <c r="F4173" s="171"/>
      <c r="G4173" s="172"/>
      <c r="H4173" s="173"/>
      <c r="I4173" s="171"/>
      <c r="J4173" s="172"/>
      <c r="K4173" s="170"/>
      <c r="L4173" s="171"/>
      <c r="M4173" s="172"/>
      <c r="N4173" s="174"/>
      <c r="O4173" s="4"/>
      <c r="P4173" s="49" t="str">
        <f t="shared" si="1107"/>
        <v/>
      </c>
      <c r="Q4173" s="4"/>
      <c r="S4173" s="22" t="str">
        <f t="shared" si="1108"/>
        <v/>
      </c>
      <c r="T4173" s="8" t="str">
        <f t="shared" si="1109"/>
        <v/>
      </c>
      <c r="U4173" s="23" t="str">
        <f t="shared" si="1110"/>
        <v/>
      </c>
      <c r="W4173" s="50"/>
      <c r="Y4173" s="65" t="str">
        <f t="shared" si="1111"/>
        <v/>
      </c>
      <c r="Z4173" s="8" t="str">
        <f t="shared" si="1112"/>
        <v/>
      </c>
      <c r="AA4173" s="66" t="str">
        <f t="shared" si="1113"/>
        <v/>
      </c>
      <c r="AC4173" s="65" t="str">
        <f>IF($G4173="", "", IF(IFERROR(INDEX('Intro &amp; Setup'!$Y$17:$Y$26, MATCH($G4173, 'Intro &amp; Setup'!$U$17:$U$26, 0)), "")="", 'Intro &amp; Setup'!$BB$15, IFERROR(INDEX('Intro &amp; Setup'!$Y$17:$Y$26, MATCH($G4173, 'Intro &amp; Setup'!$U$17:$U$26, 0)), "")))</f>
        <v/>
      </c>
      <c r="AD4173" s="8" t="str">
        <f>IF($J4173="", "", IF(IFERROR(INDEX('Intro &amp; Setup'!$Y$17:$Y$26, MATCH($J4173, 'Intro &amp; Setup'!$U$17:$U$26, 0)), "")="", 'Intro &amp; Setup'!$BB$15, IFERROR(INDEX('Intro &amp; Setup'!$Y$17:$Y$26, MATCH($J4173, 'Intro &amp; Setup'!$U$17:$U$26, 0)), "")))</f>
        <v/>
      </c>
      <c r="AE4173" s="66" t="str">
        <f>IF($M4173="", "", IF(IFERROR(INDEX('Intro &amp; Setup'!$Y$17:$Y$26, MATCH($M4173, 'Intro &amp; Setup'!$U$17:$U$26, 0)), "")="", 'Intro &amp; Setup'!$BB$15, IFERROR(INDEX('Intro &amp; Setup'!$Y$17:$Y$26, MATCH($M4173, 'Intro &amp; Setup'!$U$17:$U$26, 0)), "")))</f>
        <v/>
      </c>
      <c r="AG4173" s="65" t="str">
        <f t="shared" si="1114"/>
        <v/>
      </c>
      <c r="AH4173" s="8" t="str">
        <f t="shared" si="1115"/>
        <v/>
      </c>
      <c r="AI4173" s="66" t="str">
        <f t="shared" si="1116"/>
        <v/>
      </c>
      <c r="AK4173" s="123" t="str">
        <f>IF(AC4173='Intro &amp; Setup'!$BB$14, $AO4173, "")</f>
        <v/>
      </c>
      <c r="AL4173" s="124" t="str">
        <f>IF(AD4173='Intro &amp; Setup'!$BB$14, $AO4173, "")</f>
        <v/>
      </c>
      <c r="AM4173" s="125" t="str">
        <f>IF(AE4173='Intro &amp; Setup'!$BB$14, $AO4173, "")</f>
        <v/>
      </c>
      <c r="AO4173" s="130" t="str">
        <f>IF(AND($B4173="", $C4173="", $D4173=""), "", IF($N4173="", 'Intro &amp; Setup'!$AB$33, $N4173))</f>
        <v/>
      </c>
      <c r="AQ4173" s="140">
        <f t="shared" si="1117"/>
        <v>0</v>
      </c>
      <c r="AR4173" s="145">
        <f t="shared" si="1118"/>
        <v>0</v>
      </c>
      <c r="AS4173" s="141">
        <f t="shared" si="1119"/>
        <v>0</v>
      </c>
      <c r="AU4173" s="149" t="str">
        <f t="shared" si="1120"/>
        <v/>
      </c>
      <c r="AV4173" s="155"/>
      <c r="AW4173" s="155"/>
      <c r="AX4173" s="155" t="str">
        <f t="shared" si="1121"/>
        <v/>
      </c>
      <c r="AY4173" s="155"/>
      <c r="AZ4173" s="155"/>
      <c r="BA4173" s="151" t="str">
        <f t="shared" si="1122"/>
        <v/>
      </c>
      <c r="BC4173" s="47" t="str">
        <f t="shared" si="1123"/>
        <v/>
      </c>
    </row>
    <row r="4174" spans="1:55" x14ac:dyDescent="0.25">
      <c r="A4174" s="4"/>
      <c r="B4174" s="167"/>
      <c r="C4174" s="168"/>
      <c r="D4174" s="169"/>
      <c r="E4174" s="170"/>
      <c r="F4174" s="171"/>
      <c r="G4174" s="172"/>
      <c r="H4174" s="173"/>
      <c r="I4174" s="171"/>
      <c r="J4174" s="172"/>
      <c r="K4174" s="170"/>
      <c r="L4174" s="171"/>
      <c r="M4174" s="172"/>
      <c r="N4174" s="174"/>
      <c r="O4174" s="4"/>
      <c r="P4174" s="49" t="str">
        <f t="shared" si="1107"/>
        <v/>
      </c>
      <c r="Q4174" s="4"/>
      <c r="S4174" s="22" t="str">
        <f t="shared" si="1108"/>
        <v/>
      </c>
      <c r="T4174" s="8" t="str">
        <f t="shared" si="1109"/>
        <v/>
      </c>
      <c r="U4174" s="23" t="str">
        <f t="shared" si="1110"/>
        <v/>
      </c>
      <c r="W4174" s="50"/>
      <c r="Y4174" s="65" t="str">
        <f t="shared" si="1111"/>
        <v/>
      </c>
      <c r="Z4174" s="8" t="str">
        <f t="shared" si="1112"/>
        <v/>
      </c>
      <c r="AA4174" s="66" t="str">
        <f t="shared" si="1113"/>
        <v/>
      </c>
      <c r="AC4174" s="65" t="str">
        <f>IF($G4174="", "", IF(IFERROR(INDEX('Intro &amp; Setup'!$Y$17:$Y$26, MATCH($G4174, 'Intro &amp; Setup'!$U$17:$U$26, 0)), "")="", 'Intro &amp; Setup'!$BB$15, IFERROR(INDEX('Intro &amp; Setup'!$Y$17:$Y$26, MATCH($G4174, 'Intro &amp; Setup'!$U$17:$U$26, 0)), "")))</f>
        <v/>
      </c>
      <c r="AD4174" s="8" t="str">
        <f>IF($J4174="", "", IF(IFERROR(INDEX('Intro &amp; Setup'!$Y$17:$Y$26, MATCH($J4174, 'Intro &amp; Setup'!$U$17:$U$26, 0)), "")="", 'Intro &amp; Setup'!$BB$15, IFERROR(INDEX('Intro &amp; Setup'!$Y$17:$Y$26, MATCH($J4174, 'Intro &amp; Setup'!$U$17:$U$26, 0)), "")))</f>
        <v/>
      </c>
      <c r="AE4174" s="66" t="str">
        <f>IF($M4174="", "", IF(IFERROR(INDEX('Intro &amp; Setup'!$Y$17:$Y$26, MATCH($M4174, 'Intro &amp; Setup'!$U$17:$U$26, 0)), "")="", 'Intro &amp; Setup'!$BB$15, IFERROR(INDEX('Intro &amp; Setup'!$Y$17:$Y$26, MATCH($M4174, 'Intro &amp; Setup'!$U$17:$U$26, 0)), "")))</f>
        <v/>
      </c>
      <c r="AG4174" s="65" t="str">
        <f t="shared" si="1114"/>
        <v/>
      </c>
      <c r="AH4174" s="8" t="str">
        <f t="shared" si="1115"/>
        <v/>
      </c>
      <c r="AI4174" s="66" t="str">
        <f t="shared" si="1116"/>
        <v/>
      </c>
      <c r="AK4174" s="123" t="str">
        <f>IF(AC4174='Intro &amp; Setup'!$BB$14, $AO4174, "")</f>
        <v/>
      </c>
      <c r="AL4174" s="124" t="str">
        <f>IF(AD4174='Intro &amp; Setup'!$BB$14, $AO4174, "")</f>
        <v/>
      </c>
      <c r="AM4174" s="125" t="str">
        <f>IF(AE4174='Intro &amp; Setup'!$BB$14, $AO4174, "")</f>
        <v/>
      </c>
      <c r="AO4174" s="130" t="str">
        <f>IF(AND($B4174="", $C4174="", $D4174=""), "", IF($N4174="", 'Intro &amp; Setup'!$AB$33, $N4174))</f>
        <v/>
      </c>
      <c r="AQ4174" s="140">
        <f t="shared" si="1117"/>
        <v>0</v>
      </c>
      <c r="AR4174" s="145">
        <f t="shared" si="1118"/>
        <v>0</v>
      </c>
      <c r="AS4174" s="141">
        <f t="shared" si="1119"/>
        <v>0</v>
      </c>
      <c r="AU4174" s="149" t="str">
        <f t="shared" si="1120"/>
        <v/>
      </c>
      <c r="AV4174" s="155"/>
      <c r="AW4174" s="155"/>
      <c r="AX4174" s="155" t="str">
        <f t="shared" si="1121"/>
        <v/>
      </c>
      <c r="AY4174" s="155"/>
      <c r="AZ4174" s="155"/>
      <c r="BA4174" s="151" t="str">
        <f t="shared" si="1122"/>
        <v/>
      </c>
      <c r="BC4174" s="47" t="str">
        <f t="shared" si="1123"/>
        <v/>
      </c>
    </row>
    <row r="4175" spans="1:55" x14ac:dyDescent="0.25">
      <c r="A4175" s="4"/>
      <c r="B4175" s="167"/>
      <c r="C4175" s="168"/>
      <c r="D4175" s="169"/>
      <c r="E4175" s="170"/>
      <c r="F4175" s="171"/>
      <c r="G4175" s="172"/>
      <c r="H4175" s="173"/>
      <c r="I4175" s="171"/>
      <c r="J4175" s="172"/>
      <c r="K4175" s="170"/>
      <c r="L4175" s="171"/>
      <c r="M4175" s="172"/>
      <c r="N4175" s="174"/>
      <c r="O4175" s="4"/>
      <c r="P4175" s="49" t="str">
        <f t="shared" si="1107"/>
        <v/>
      </c>
      <c r="Q4175" s="4"/>
      <c r="S4175" s="22" t="str">
        <f t="shared" si="1108"/>
        <v/>
      </c>
      <c r="T4175" s="8" t="str">
        <f t="shared" si="1109"/>
        <v/>
      </c>
      <c r="U4175" s="23" t="str">
        <f t="shared" si="1110"/>
        <v/>
      </c>
      <c r="W4175" s="50"/>
      <c r="Y4175" s="65" t="str">
        <f t="shared" si="1111"/>
        <v/>
      </c>
      <c r="Z4175" s="8" t="str">
        <f t="shared" si="1112"/>
        <v/>
      </c>
      <c r="AA4175" s="66" t="str">
        <f t="shared" si="1113"/>
        <v/>
      </c>
      <c r="AC4175" s="65" t="str">
        <f>IF($G4175="", "", IF(IFERROR(INDEX('Intro &amp; Setup'!$Y$17:$Y$26, MATCH($G4175, 'Intro &amp; Setup'!$U$17:$U$26, 0)), "")="", 'Intro &amp; Setup'!$BB$15, IFERROR(INDEX('Intro &amp; Setup'!$Y$17:$Y$26, MATCH($G4175, 'Intro &amp; Setup'!$U$17:$U$26, 0)), "")))</f>
        <v/>
      </c>
      <c r="AD4175" s="8" t="str">
        <f>IF($J4175="", "", IF(IFERROR(INDEX('Intro &amp; Setup'!$Y$17:$Y$26, MATCH($J4175, 'Intro &amp; Setup'!$U$17:$U$26, 0)), "")="", 'Intro &amp; Setup'!$BB$15, IFERROR(INDEX('Intro &amp; Setup'!$Y$17:$Y$26, MATCH($J4175, 'Intro &amp; Setup'!$U$17:$U$26, 0)), "")))</f>
        <v/>
      </c>
      <c r="AE4175" s="66" t="str">
        <f>IF($M4175="", "", IF(IFERROR(INDEX('Intro &amp; Setup'!$Y$17:$Y$26, MATCH($M4175, 'Intro &amp; Setup'!$U$17:$U$26, 0)), "")="", 'Intro &amp; Setup'!$BB$15, IFERROR(INDEX('Intro &amp; Setup'!$Y$17:$Y$26, MATCH($M4175, 'Intro &amp; Setup'!$U$17:$U$26, 0)), "")))</f>
        <v/>
      </c>
      <c r="AG4175" s="65" t="str">
        <f t="shared" si="1114"/>
        <v/>
      </c>
      <c r="AH4175" s="8" t="str">
        <f t="shared" si="1115"/>
        <v/>
      </c>
      <c r="AI4175" s="66" t="str">
        <f t="shared" si="1116"/>
        <v/>
      </c>
      <c r="AK4175" s="123" t="str">
        <f>IF(AC4175='Intro &amp; Setup'!$BB$14, $AO4175, "")</f>
        <v/>
      </c>
      <c r="AL4175" s="124" t="str">
        <f>IF(AD4175='Intro &amp; Setup'!$BB$14, $AO4175, "")</f>
        <v/>
      </c>
      <c r="AM4175" s="125" t="str">
        <f>IF(AE4175='Intro &amp; Setup'!$BB$14, $AO4175, "")</f>
        <v/>
      </c>
      <c r="AO4175" s="130" t="str">
        <f>IF(AND($B4175="", $C4175="", $D4175=""), "", IF($N4175="", 'Intro &amp; Setup'!$AB$33, $N4175))</f>
        <v/>
      </c>
      <c r="AQ4175" s="140">
        <f t="shared" si="1117"/>
        <v>0</v>
      </c>
      <c r="AR4175" s="145">
        <f t="shared" si="1118"/>
        <v>0</v>
      </c>
      <c r="AS4175" s="141">
        <f t="shared" si="1119"/>
        <v>0</v>
      </c>
      <c r="AU4175" s="149" t="str">
        <f t="shared" si="1120"/>
        <v/>
      </c>
      <c r="AV4175" s="155"/>
      <c r="AW4175" s="155"/>
      <c r="AX4175" s="155" t="str">
        <f t="shared" si="1121"/>
        <v/>
      </c>
      <c r="AY4175" s="155"/>
      <c r="AZ4175" s="155"/>
      <c r="BA4175" s="151" t="str">
        <f t="shared" si="1122"/>
        <v/>
      </c>
      <c r="BC4175" s="47" t="str">
        <f t="shared" si="1123"/>
        <v/>
      </c>
    </row>
    <row r="4176" spans="1:55" x14ac:dyDescent="0.25">
      <c r="A4176" s="4"/>
      <c r="B4176" s="167"/>
      <c r="C4176" s="168"/>
      <c r="D4176" s="169"/>
      <c r="E4176" s="170"/>
      <c r="F4176" s="171"/>
      <c r="G4176" s="172"/>
      <c r="H4176" s="173"/>
      <c r="I4176" s="171"/>
      <c r="J4176" s="172"/>
      <c r="K4176" s="170"/>
      <c r="L4176" s="171"/>
      <c r="M4176" s="172"/>
      <c r="N4176" s="174"/>
      <c r="O4176" s="4"/>
      <c r="P4176" s="49" t="str">
        <f t="shared" si="1107"/>
        <v/>
      </c>
      <c r="Q4176" s="4"/>
      <c r="S4176" s="22" t="str">
        <f t="shared" si="1108"/>
        <v/>
      </c>
      <c r="T4176" s="8" t="str">
        <f t="shared" si="1109"/>
        <v/>
      </c>
      <c r="U4176" s="23" t="str">
        <f t="shared" si="1110"/>
        <v/>
      </c>
      <c r="W4176" s="50"/>
      <c r="Y4176" s="65" t="str">
        <f t="shared" si="1111"/>
        <v/>
      </c>
      <c r="Z4176" s="8" t="str">
        <f t="shared" si="1112"/>
        <v/>
      </c>
      <c r="AA4176" s="66" t="str">
        <f t="shared" si="1113"/>
        <v/>
      </c>
      <c r="AC4176" s="65" t="str">
        <f>IF($G4176="", "", IF(IFERROR(INDEX('Intro &amp; Setup'!$Y$17:$Y$26, MATCH($G4176, 'Intro &amp; Setup'!$U$17:$U$26, 0)), "")="", 'Intro &amp; Setup'!$BB$15, IFERROR(INDEX('Intro &amp; Setup'!$Y$17:$Y$26, MATCH($G4176, 'Intro &amp; Setup'!$U$17:$U$26, 0)), "")))</f>
        <v/>
      </c>
      <c r="AD4176" s="8" t="str">
        <f>IF($J4176="", "", IF(IFERROR(INDEX('Intro &amp; Setup'!$Y$17:$Y$26, MATCH($J4176, 'Intro &amp; Setup'!$U$17:$U$26, 0)), "")="", 'Intro &amp; Setup'!$BB$15, IFERROR(INDEX('Intro &amp; Setup'!$Y$17:$Y$26, MATCH($J4176, 'Intro &amp; Setup'!$U$17:$U$26, 0)), "")))</f>
        <v/>
      </c>
      <c r="AE4176" s="66" t="str">
        <f>IF($M4176="", "", IF(IFERROR(INDEX('Intro &amp; Setup'!$Y$17:$Y$26, MATCH($M4176, 'Intro &amp; Setup'!$U$17:$U$26, 0)), "")="", 'Intro &amp; Setup'!$BB$15, IFERROR(INDEX('Intro &amp; Setup'!$Y$17:$Y$26, MATCH($M4176, 'Intro &amp; Setup'!$U$17:$U$26, 0)), "")))</f>
        <v/>
      </c>
      <c r="AG4176" s="65" t="str">
        <f t="shared" si="1114"/>
        <v/>
      </c>
      <c r="AH4176" s="8" t="str">
        <f t="shared" si="1115"/>
        <v/>
      </c>
      <c r="AI4176" s="66" t="str">
        <f t="shared" si="1116"/>
        <v/>
      </c>
      <c r="AK4176" s="123" t="str">
        <f>IF(AC4176='Intro &amp; Setup'!$BB$14, $AO4176, "")</f>
        <v/>
      </c>
      <c r="AL4176" s="124" t="str">
        <f>IF(AD4176='Intro &amp; Setup'!$BB$14, $AO4176, "")</f>
        <v/>
      </c>
      <c r="AM4176" s="125" t="str">
        <f>IF(AE4176='Intro &amp; Setup'!$BB$14, $AO4176, "")</f>
        <v/>
      </c>
      <c r="AO4176" s="130" t="str">
        <f>IF(AND($B4176="", $C4176="", $D4176=""), "", IF($N4176="", 'Intro &amp; Setup'!$AB$33, $N4176))</f>
        <v/>
      </c>
      <c r="AQ4176" s="140">
        <f t="shared" si="1117"/>
        <v>0</v>
      </c>
      <c r="AR4176" s="145">
        <f t="shared" si="1118"/>
        <v>0</v>
      </c>
      <c r="AS4176" s="141">
        <f t="shared" si="1119"/>
        <v>0</v>
      </c>
      <c r="AU4176" s="149" t="str">
        <f t="shared" si="1120"/>
        <v/>
      </c>
      <c r="AV4176" s="155"/>
      <c r="AW4176" s="155"/>
      <c r="AX4176" s="155" t="str">
        <f t="shared" si="1121"/>
        <v/>
      </c>
      <c r="AY4176" s="155"/>
      <c r="AZ4176" s="155"/>
      <c r="BA4176" s="151" t="str">
        <f t="shared" si="1122"/>
        <v/>
      </c>
      <c r="BC4176" s="47" t="str">
        <f t="shared" si="1123"/>
        <v/>
      </c>
    </row>
    <row r="4177" spans="1:55" x14ac:dyDescent="0.25">
      <c r="A4177" s="4"/>
      <c r="B4177" s="167"/>
      <c r="C4177" s="168"/>
      <c r="D4177" s="169"/>
      <c r="E4177" s="170"/>
      <c r="F4177" s="171"/>
      <c r="G4177" s="172"/>
      <c r="H4177" s="173"/>
      <c r="I4177" s="171"/>
      <c r="J4177" s="172"/>
      <c r="K4177" s="170"/>
      <c r="L4177" s="171"/>
      <c r="M4177" s="172"/>
      <c r="N4177" s="174"/>
      <c r="O4177" s="4"/>
      <c r="P4177" s="49" t="str">
        <f t="shared" si="1107"/>
        <v/>
      </c>
      <c r="Q4177" s="4"/>
      <c r="S4177" s="22" t="str">
        <f t="shared" si="1108"/>
        <v/>
      </c>
      <c r="T4177" s="8" t="str">
        <f t="shared" si="1109"/>
        <v/>
      </c>
      <c r="U4177" s="23" t="str">
        <f t="shared" si="1110"/>
        <v/>
      </c>
      <c r="W4177" s="50"/>
      <c r="Y4177" s="65" t="str">
        <f t="shared" si="1111"/>
        <v/>
      </c>
      <c r="Z4177" s="8" t="str">
        <f t="shared" si="1112"/>
        <v/>
      </c>
      <c r="AA4177" s="66" t="str">
        <f t="shared" si="1113"/>
        <v/>
      </c>
      <c r="AC4177" s="65" t="str">
        <f>IF($G4177="", "", IF(IFERROR(INDEX('Intro &amp; Setup'!$Y$17:$Y$26, MATCH($G4177, 'Intro &amp; Setup'!$U$17:$U$26, 0)), "")="", 'Intro &amp; Setup'!$BB$15, IFERROR(INDEX('Intro &amp; Setup'!$Y$17:$Y$26, MATCH($G4177, 'Intro &amp; Setup'!$U$17:$U$26, 0)), "")))</f>
        <v/>
      </c>
      <c r="AD4177" s="8" t="str">
        <f>IF($J4177="", "", IF(IFERROR(INDEX('Intro &amp; Setup'!$Y$17:$Y$26, MATCH($J4177, 'Intro &amp; Setup'!$U$17:$U$26, 0)), "")="", 'Intro &amp; Setup'!$BB$15, IFERROR(INDEX('Intro &amp; Setup'!$Y$17:$Y$26, MATCH($J4177, 'Intro &amp; Setup'!$U$17:$U$26, 0)), "")))</f>
        <v/>
      </c>
      <c r="AE4177" s="66" t="str">
        <f>IF($M4177="", "", IF(IFERROR(INDEX('Intro &amp; Setup'!$Y$17:$Y$26, MATCH($M4177, 'Intro &amp; Setup'!$U$17:$U$26, 0)), "")="", 'Intro &amp; Setup'!$BB$15, IFERROR(INDEX('Intro &amp; Setup'!$Y$17:$Y$26, MATCH($M4177, 'Intro &amp; Setup'!$U$17:$U$26, 0)), "")))</f>
        <v/>
      </c>
      <c r="AG4177" s="65" t="str">
        <f t="shared" si="1114"/>
        <v/>
      </c>
      <c r="AH4177" s="8" t="str">
        <f t="shared" si="1115"/>
        <v/>
      </c>
      <c r="AI4177" s="66" t="str">
        <f t="shared" si="1116"/>
        <v/>
      </c>
      <c r="AK4177" s="123" t="str">
        <f>IF(AC4177='Intro &amp; Setup'!$BB$14, $AO4177, "")</f>
        <v/>
      </c>
      <c r="AL4177" s="124" t="str">
        <f>IF(AD4177='Intro &amp; Setup'!$BB$14, $AO4177, "")</f>
        <v/>
      </c>
      <c r="AM4177" s="125" t="str">
        <f>IF(AE4177='Intro &amp; Setup'!$BB$14, $AO4177, "")</f>
        <v/>
      </c>
      <c r="AO4177" s="130" t="str">
        <f>IF(AND($B4177="", $C4177="", $D4177=""), "", IF($N4177="", 'Intro &amp; Setup'!$AB$33, $N4177))</f>
        <v/>
      </c>
      <c r="AQ4177" s="140">
        <f t="shared" si="1117"/>
        <v>0</v>
      </c>
      <c r="AR4177" s="145">
        <f t="shared" si="1118"/>
        <v>0</v>
      </c>
      <c r="AS4177" s="141">
        <f t="shared" si="1119"/>
        <v>0</v>
      </c>
      <c r="AU4177" s="149" t="str">
        <f t="shared" si="1120"/>
        <v/>
      </c>
      <c r="AV4177" s="155"/>
      <c r="AW4177" s="155"/>
      <c r="AX4177" s="155" t="str">
        <f t="shared" si="1121"/>
        <v/>
      </c>
      <c r="AY4177" s="155"/>
      <c r="AZ4177" s="155"/>
      <c r="BA4177" s="151" t="str">
        <f t="shared" si="1122"/>
        <v/>
      </c>
      <c r="BC4177" s="47" t="str">
        <f t="shared" si="1123"/>
        <v/>
      </c>
    </row>
    <row r="4178" spans="1:55" x14ac:dyDescent="0.25">
      <c r="A4178" s="4"/>
      <c r="B4178" s="167"/>
      <c r="C4178" s="168"/>
      <c r="D4178" s="169"/>
      <c r="E4178" s="170"/>
      <c r="F4178" s="171"/>
      <c r="G4178" s="172"/>
      <c r="H4178" s="173"/>
      <c r="I4178" s="171"/>
      <c r="J4178" s="172"/>
      <c r="K4178" s="170"/>
      <c r="L4178" s="171"/>
      <c r="M4178" s="172"/>
      <c r="N4178" s="174"/>
      <c r="O4178" s="4"/>
      <c r="P4178" s="49" t="str">
        <f t="shared" si="1107"/>
        <v/>
      </c>
      <c r="Q4178" s="4"/>
      <c r="S4178" s="22" t="str">
        <f t="shared" si="1108"/>
        <v/>
      </c>
      <c r="T4178" s="8" t="str">
        <f t="shared" si="1109"/>
        <v/>
      </c>
      <c r="U4178" s="23" t="str">
        <f t="shared" si="1110"/>
        <v/>
      </c>
      <c r="W4178" s="50"/>
      <c r="Y4178" s="65" t="str">
        <f t="shared" si="1111"/>
        <v/>
      </c>
      <c r="Z4178" s="8" t="str">
        <f t="shared" si="1112"/>
        <v/>
      </c>
      <c r="AA4178" s="66" t="str">
        <f t="shared" si="1113"/>
        <v/>
      </c>
      <c r="AC4178" s="65" t="str">
        <f>IF($G4178="", "", IF(IFERROR(INDEX('Intro &amp; Setup'!$Y$17:$Y$26, MATCH($G4178, 'Intro &amp; Setup'!$U$17:$U$26, 0)), "")="", 'Intro &amp; Setup'!$BB$15, IFERROR(INDEX('Intro &amp; Setup'!$Y$17:$Y$26, MATCH($G4178, 'Intro &amp; Setup'!$U$17:$U$26, 0)), "")))</f>
        <v/>
      </c>
      <c r="AD4178" s="8" t="str">
        <f>IF($J4178="", "", IF(IFERROR(INDEX('Intro &amp; Setup'!$Y$17:$Y$26, MATCH($J4178, 'Intro &amp; Setup'!$U$17:$U$26, 0)), "")="", 'Intro &amp; Setup'!$BB$15, IFERROR(INDEX('Intro &amp; Setup'!$Y$17:$Y$26, MATCH($J4178, 'Intro &amp; Setup'!$U$17:$U$26, 0)), "")))</f>
        <v/>
      </c>
      <c r="AE4178" s="66" t="str">
        <f>IF($M4178="", "", IF(IFERROR(INDEX('Intro &amp; Setup'!$Y$17:$Y$26, MATCH($M4178, 'Intro &amp; Setup'!$U$17:$U$26, 0)), "")="", 'Intro &amp; Setup'!$BB$15, IFERROR(INDEX('Intro &amp; Setup'!$Y$17:$Y$26, MATCH($M4178, 'Intro &amp; Setup'!$U$17:$U$26, 0)), "")))</f>
        <v/>
      </c>
      <c r="AG4178" s="65" t="str">
        <f t="shared" si="1114"/>
        <v/>
      </c>
      <c r="AH4178" s="8" t="str">
        <f t="shared" si="1115"/>
        <v/>
      </c>
      <c r="AI4178" s="66" t="str">
        <f t="shared" si="1116"/>
        <v/>
      </c>
      <c r="AK4178" s="123" t="str">
        <f>IF(AC4178='Intro &amp; Setup'!$BB$14, $AO4178, "")</f>
        <v/>
      </c>
      <c r="AL4178" s="124" t="str">
        <f>IF(AD4178='Intro &amp; Setup'!$BB$14, $AO4178, "")</f>
        <v/>
      </c>
      <c r="AM4178" s="125" t="str">
        <f>IF(AE4178='Intro &amp; Setup'!$BB$14, $AO4178, "")</f>
        <v/>
      </c>
      <c r="AO4178" s="130" t="str">
        <f>IF(AND($B4178="", $C4178="", $D4178=""), "", IF($N4178="", 'Intro &amp; Setup'!$AB$33, $N4178))</f>
        <v/>
      </c>
      <c r="AQ4178" s="140">
        <f t="shared" si="1117"/>
        <v>0</v>
      </c>
      <c r="AR4178" s="145">
        <f t="shared" si="1118"/>
        <v>0</v>
      </c>
      <c r="AS4178" s="141">
        <f t="shared" si="1119"/>
        <v>0</v>
      </c>
      <c r="AU4178" s="149" t="str">
        <f t="shared" si="1120"/>
        <v/>
      </c>
      <c r="AV4178" s="155"/>
      <c r="AW4178" s="155"/>
      <c r="AX4178" s="155" t="str">
        <f t="shared" si="1121"/>
        <v/>
      </c>
      <c r="AY4178" s="155"/>
      <c r="AZ4178" s="155"/>
      <c r="BA4178" s="151" t="str">
        <f t="shared" si="1122"/>
        <v/>
      </c>
      <c r="BC4178" s="47" t="str">
        <f t="shared" si="1123"/>
        <v/>
      </c>
    </row>
    <row r="4179" spans="1:55" x14ac:dyDescent="0.25">
      <c r="A4179" s="4"/>
      <c r="B4179" s="167"/>
      <c r="C4179" s="168"/>
      <c r="D4179" s="169"/>
      <c r="E4179" s="170"/>
      <c r="F4179" s="171"/>
      <c r="G4179" s="172"/>
      <c r="H4179" s="173"/>
      <c r="I4179" s="171"/>
      <c r="J4179" s="172"/>
      <c r="K4179" s="170"/>
      <c r="L4179" s="171"/>
      <c r="M4179" s="172"/>
      <c r="N4179" s="174"/>
      <c r="O4179" s="4"/>
      <c r="P4179" s="49" t="str">
        <f t="shared" si="1107"/>
        <v/>
      </c>
      <c r="Q4179" s="4"/>
      <c r="S4179" s="22" t="str">
        <f t="shared" si="1108"/>
        <v/>
      </c>
      <c r="T4179" s="8" t="str">
        <f t="shared" si="1109"/>
        <v/>
      </c>
      <c r="U4179" s="23" t="str">
        <f t="shared" si="1110"/>
        <v/>
      </c>
      <c r="W4179" s="50"/>
      <c r="Y4179" s="65" t="str">
        <f t="shared" si="1111"/>
        <v/>
      </c>
      <c r="Z4179" s="8" t="str">
        <f t="shared" si="1112"/>
        <v/>
      </c>
      <c r="AA4179" s="66" t="str">
        <f t="shared" si="1113"/>
        <v/>
      </c>
      <c r="AC4179" s="65" t="str">
        <f>IF($G4179="", "", IF(IFERROR(INDEX('Intro &amp; Setup'!$Y$17:$Y$26, MATCH($G4179, 'Intro &amp; Setup'!$U$17:$U$26, 0)), "")="", 'Intro &amp; Setup'!$BB$15, IFERROR(INDEX('Intro &amp; Setup'!$Y$17:$Y$26, MATCH($G4179, 'Intro &amp; Setup'!$U$17:$U$26, 0)), "")))</f>
        <v/>
      </c>
      <c r="AD4179" s="8" t="str">
        <f>IF($J4179="", "", IF(IFERROR(INDEX('Intro &amp; Setup'!$Y$17:$Y$26, MATCH($J4179, 'Intro &amp; Setup'!$U$17:$U$26, 0)), "")="", 'Intro &amp; Setup'!$BB$15, IFERROR(INDEX('Intro &amp; Setup'!$Y$17:$Y$26, MATCH($J4179, 'Intro &amp; Setup'!$U$17:$U$26, 0)), "")))</f>
        <v/>
      </c>
      <c r="AE4179" s="66" t="str">
        <f>IF($M4179="", "", IF(IFERROR(INDEX('Intro &amp; Setup'!$Y$17:$Y$26, MATCH($M4179, 'Intro &amp; Setup'!$U$17:$U$26, 0)), "")="", 'Intro &amp; Setup'!$BB$15, IFERROR(INDEX('Intro &amp; Setup'!$Y$17:$Y$26, MATCH($M4179, 'Intro &amp; Setup'!$U$17:$U$26, 0)), "")))</f>
        <v/>
      </c>
      <c r="AG4179" s="65" t="str">
        <f t="shared" si="1114"/>
        <v/>
      </c>
      <c r="AH4179" s="8" t="str">
        <f t="shared" si="1115"/>
        <v/>
      </c>
      <c r="AI4179" s="66" t="str">
        <f t="shared" si="1116"/>
        <v/>
      </c>
      <c r="AK4179" s="123" t="str">
        <f>IF(AC4179='Intro &amp; Setup'!$BB$14, $AO4179, "")</f>
        <v/>
      </c>
      <c r="AL4179" s="124" t="str">
        <f>IF(AD4179='Intro &amp; Setup'!$BB$14, $AO4179, "")</f>
        <v/>
      </c>
      <c r="AM4179" s="125" t="str">
        <f>IF(AE4179='Intro &amp; Setup'!$BB$14, $AO4179, "")</f>
        <v/>
      </c>
      <c r="AO4179" s="130" t="str">
        <f>IF(AND($B4179="", $C4179="", $D4179=""), "", IF($N4179="", 'Intro &amp; Setup'!$AB$33, $N4179))</f>
        <v/>
      </c>
      <c r="AQ4179" s="140">
        <f t="shared" si="1117"/>
        <v>0</v>
      </c>
      <c r="AR4179" s="145">
        <f t="shared" si="1118"/>
        <v>0</v>
      </c>
      <c r="AS4179" s="141">
        <f t="shared" si="1119"/>
        <v>0</v>
      </c>
      <c r="AU4179" s="149" t="str">
        <f t="shared" si="1120"/>
        <v/>
      </c>
      <c r="AV4179" s="155"/>
      <c r="AW4179" s="155"/>
      <c r="AX4179" s="155" t="str">
        <f t="shared" si="1121"/>
        <v/>
      </c>
      <c r="AY4179" s="155"/>
      <c r="AZ4179" s="155"/>
      <c r="BA4179" s="151" t="str">
        <f t="shared" si="1122"/>
        <v/>
      </c>
      <c r="BC4179" s="47" t="str">
        <f t="shared" si="1123"/>
        <v/>
      </c>
    </row>
    <row r="4180" spans="1:55" x14ac:dyDescent="0.25">
      <c r="A4180" s="4"/>
      <c r="B4180" s="167"/>
      <c r="C4180" s="168"/>
      <c r="D4180" s="169"/>
      <c r="E4180" s="170"/>
      <c r="F4180" s="171"/>
      <c r="G4180" s="172"/>
      <c r="H4180" s="173"/>
      <c r="I4180" s="171"/>
      <c r="J4180" s="172"/>
      <c r="K4180" s="170"/>
      <c r="L4180" s="171"/>
      <c r="M4180" s="172"/>
      <c r="N4180" s="174"/>
      <c r="O4180" s="4"/>
      <c r="P4180" s="49" t="str">
        <f t="shared" si="1107"/>
        <v/>
      </c>
      <c r="Q4180" s="4"/>
      <c r="S4180" s="22" t="str">
        <f t="shared" si="1108"/>
        <v/>
      </c>
      <c r="T4180" s="8" t="str">
        <f t="shared" si="1109"/>
        <v/>
      </c>
      <c r="U4180" s="23" t="str">
        <f t="shared" si="1110"/>
        <v/>
      </c>
      <c r="W4180" s="50"/>
      <c r="Y4180" s="65" t="str">
        <f t="shared" si="1111"/>
        <v/>
      </c>
      <c r="Z4180" s="8" t="str">
        <f t="shared" si="1112"/>
        <v/>
      </c>
      <c r="AA4180" s="66" t="str">
        <f t="shared" si="1113"/>
        <v/>
      </c>
      <c r="AC4180" s="65" t="str">
        <f>IF($G4180="", "", IF(IFERROR(INDEX('Intro &amp; Setup'!$Y$17:$Y$26, MATCH($G4180, 'Intro &amp; Setup'!$U$17:$U$26, 0)), "")="", 'Intro &amp; Setup'!$BB$15, IFERROR(INDEX('Intro &amp; Setup'!$Y$17:$Y$26, MATCH($G4180, 'Intro &amp; Setup'!$U$17:$U$26, 0)), "")))</f>
        <v/>
      </c>
      <c r="AD4180" s="8" t="str">
        <f>IF($J4180="", "", IF(IFERROR(INDEX('Intro &amp; Setup'!$Y$17:$Y$26, MATCH($J4180, 'Intro &amp; Setup'!$U$17:$U$26, 0)), "")="", 'Intro &amp; Setup'!$BB$15, IFERROR(INDEX('Intro &amp; Setup'!$Y$17:$Y$26, MATCH($J4180, 'Intro &amp; Setup'!$U$17:$U$26, 0)), "")))</f>
        <v/>
      </c>
      <c r="AE4180" s="66" t="str">
        <f>IF($M4180="", "", IF(IFERROR(INDEX('Intro &amp; Setup'!$Y$17:$Y$26, MATCH($M4180, 'Intro &amp; Setup'!$U$17:$U$26, 0)), "")="", 'Intro &amp; Setup'!$BB$15, IFERROR(INDEX('Intro &amp; Setup'!$Y$17:$Y$26, MATCH($M4180, 'Intro &amp; Setup'!$U$17:$U$26, 0)), "")))</f>
        <v/>
      </c>
      <c r="AG4180" s="65" t="str">
        <f t="shared" si="1114"/>
        <v/>
      </c>
      <c r="AH4180" s="8" t="str">
        <f t="shared" si="1115"/>
        <v/>
      </c>
      <c r="AI4180" s="66" t="str">
        <f t="shared" si="1116"/>
        <v/>
      </c>
      <c r="AK4180" s="123" t="str">
        <f>IF(AC4180='Intro &amp; Setup'!$BB$14, $AO4180, "")</f>
        <v/>
      </c>
      <c r="AL4180" s="124" t="str">
        <f>IF(AD4180='Intro &amp; Setup'!$BB$14, $AO4180, "")</f>
        <v/>
      </c>
      <c r="AM4180" s="125" t="str">
        <f>IF(AE4180='Intro &amp; Setup'!$BB$14, $AO4180, "")</f>
        <v/>
      </c>
      <c r="AO4180" s="130" t="str">
        <f>IF(AND($B4180="", $C4180="", $D4180=""), "", IF($N4180="", 'Intro &amp; Setup'!$AB$33, $N4180))</f>
        <v/>
      </c>
      <c r="AQ4180" s="140">
        <f t="shared" si="1117"/>
        <v>0</v>
      </c>
      <c r="AR4180" s="145">
        <f t="shared" si="1118"/>
        <v>0</v>
      </c>
      <c r="AS4180" s="141">
        <f t="shared" si="1119"/>
        <v>0</v>
      </c>
      <c r="AU4180" s="149" t="str">
        <f t="shared" si="1120"/>
        <v/>
      </c>
      <c r="AV4180" s="155"/>
      <c r="AW4180" s="155"/>
      <c r="AX4180" s="155" t="str">
        <f t="shared" si="1121"/>
        <v/>
      </c>
      <c r="AY4180" s="155"/>
      <c r="AZ4180" s="155"/>
      <c r="BA4180" s="151" t="str">
        <f t="shared" si="1122"/>
        <v/>
      </c>
      <c r="BC4180" s="47" t="str">
        <f t="shared" si="1123"/>
        <v/>
      </c>
    </row>
    <row r="4181" spans="1:55" x14ac:dyDescent="0.25">
      <c r="A4181" s="4"/>
      <c r="B4181" s="167"/>
      <c r="C4181" s="168"/>
      <c r="D4181" s="169"/>
      <c r="E4181" s="170"/>
      <c r="F4181" s="171"/>
      <c r="G4181" s="172"/>
      <c r="H4181" s="173"/>
      <c r="I4181" s="171"/>
      <c r="J4181" s="172"/>
      <c r="K4181" s="170"/>
      <c r="L4181" s="171"/>
      <c r="M4181" s="172"/>
      <c r="N4181" s="174"/>
      <c r="O4181" s="4"/>
      <c r="P4181" s="49" t="str">
        <f t="shared" si="1107"/>
        <v/>
      </c>
      <c r="Q4181" s="4"/>
      <c r="S4181" s="22" t="str">
        <f t="shared" si="1108"/>
        <v/>
      </c>
      <c r="T4181" s="8" t="str">
        <f t="shared" si="1109"/>
        <v/>
      </c>
      <c r="U4181" s="23" t="str">
        <f t="shared" si="1110"/>
        <v/>
      </c>
      <c r="W4181" s="50"/>
      <c r="Y4181" s="65" t="str">
        <f t="shared" si="1111"/>
        <v/>
      </c>
      <c r="Z4181" s="8" t="str">
        <f t="shared" si="1112"/>
        <v/>
      </c>
      <c r="AA4181" s="66" t="str">
        <f t="shared" si="1113"/>
        <v/>
      </c>
      <c r="AC4181" s="65" t="str">
        <f>IF($G4181="", "", IF(IFERROR(INDEX('Intro &amp; Setup'!$Y$17:$Y$26, MATCH($G4181, 'Intro &amp; Setup'!$U$17:$U$26, 0)), "")="", 'Intro &amp; Setup'!$BB$15, IFERROR(INDEX('Intro &amp; Setup'!$Y$17:$Y$26, MATCH($G4181, 'Intro &amp; Setup'!$U$17:$U$26, 0)), "")))</f>
        <v/>
      </c>
      <c r="AD4181" s="8" t="str">
        <f>IF($J4181="", "", IF(IFERROR(INDEX('Intro &amp; Setup'!$Y$17:$Y$26, MATCH($J4181, 'Intro &amp; Setup'!$U$17:$U$26, 0)), "")="", 'Intro &amp; Setup'!$BB$15, IFERROR(INDEX('Intro &amp; Setup'!$Y$17:$Y$26, MATCH($J4181, 'Intro &amp; Setup'!$U$17:$U$26, 0)), "")))</f>
        <v/>
      </c>
      <c r="AE4181" s="66" t="str">
        <f>IF($M4181="", "", IF(IFERROR(INDEX('Intro &amp; Setup'!$Y$17:$Y$26, MATCH($M4181, 'Intro &amp; Setup'!$U$17:$U$26, 0)), "")="", 'Intro &amp; Setup'!$BB$15, IFERROR(INDEX('Intro &amp; Setup'!$Y$17:$Y$26, MATCH($M4181, 'Intro &amp; Setup'!$U$17:$U$26, 0)), "")))</f>
        <v/>
      </c>
      <c r="AG4181" s="65" t="str">
        <f t="shared" si="1114"/>
        <v/>
      </c>
      <c r="AH4181" s="8" t="str">
        <f t="shared" si="1115"/>
        <v/>
      </c>
      <c r="AI4181" s="66" t="str">
        <f t="shared" si="1116"/>
        <v/>
      </c>
      <c r="AK4181" s="123" t="str">
        <f>IF(AC4181='Intro &amp; Setup'!$BB$14, $AO4181, "")</f>
        <v/>
      </c>
      <c r="AL4181" s="124" t="str">
        <f>IF(AD4181='Intro &amp; Setup'!$BB$14, $AO4181, "")</f>
        <v/>
      </c>
      <c r="AM4181" s="125" t="str">
        <f>IF(AE4181='Intro &amp; Setup'!$BB$14, $AO4181, "")</f>
        <v/>
      </c>
      <c r="AO4181" s="130" t="str">
        <f>IF(AND($B4181="", $C4181="", $D4181=""), "", IF($N4181="", 'Intro &amp; Setup'!$AB$33, $N4181))</f>
        <v/>
      </c>
      <c r="AQ4181" s="140">
        <f t="shared" si="1117"/>
        <v>0</v>
      </c>
      <c r="AR4181" s="145">
        <f t="shared" si="1118"/>
        <v>0</v>
      </c>
      <c r="AS4181" s="141">
        <f t="shared" si="1119"/>
        <v>0</v>
      </c>
      <c r="AU4181" s="149" t="str">
        <f t="shared" si="1120"/>
        <v/>
      </c>
      <c r="AV4181" s="155"/>
      <c r="AW4181" s="155"/>
      <c r="AX4181" s="155" t="str">
        <f t="shared" si="1121"/>
        <v/>
      </c>
      <c r="AY4181" s="155"/>
      <c r="AZ4181" s="155"/>
      <c r="BA4181" s="151" t="str">
        <f t="shared" si="1122"/>
        <v/>
      </c>
      <c r="BC4181" s="47" t="str">
        <f t="shared" si="1123"/>
        <v/>
      </c>
    </row>
    <row r="4182" spans="1:55" x14ac:dyDescent="0.25">
      <c r="A4182" s="4"/>
      <c r="B4182" s="167"/>
      <c r="C4182" s="168"/>
      <c r="D4182" s="169"/>
      <c r="E4182" s="170"/>
      <c r="F4182" s="171"/>
      <c r="G4182" s="172"/>
      <c r="H4182" s="173"/>
      <c r="I4182" s="171"/>
      <c r="J4182" s="172"/>
      <c r="K4182" s="170"/>
      <c r="L4182" s="171"/>
      <c r="M4182" s="172"/>
      <c r="N4182" s="174"/>
      <c r="O4182" s="4"/>
      <c r="P4182" s="49" t="str">
        <f t="shared" si="1107"/>
        <v/>
      </c>
      <c r="Q4182" s="4"/>
      <c r="S4182" s="22" t="str">
        <f t="shared" si="1108"/>
        <v/>
      </c>
      <c r="T4182" s="8" t="str">
        <f t="shared" si="1109"/>
        <v/>
      </c>
      <c r="U4182" s="23" t="str">
        <f t="shared" si="1110"/>
        <v/>
      </c>
      <c r="W4182" s="50"/>
      <c r="Y4182" s="65" t="str">
        <f t="shared" si="1111"/>
        <v/>
      </c>
      <c r="Z4182" s="8" t="str">
        <f t="shared" si="1112"/>
        <v/>
      </c>
      <c r="AA4182" s="66" t="str">
        <f t="shared" si="1113"/>
        <v/>
      </c>
      <c r="AC4182" s="65" t="str">
        <f>IF($G4182="", "", IF(IFERROR(INDEX('Intro &amp; Setup'!$Y$17:$Y$26, MATCH($G4182, 'Intro &amp; Setup'!$U$17:$U$26, 0)), "")="", 'Intro &amp; Setup'!$BB$15, IFERROR(INDEX('Intro &amp; Setup'!$Y$17:$Y$26, MATCH($G4182, 'Intro &amp; Setup'!$U$17:$U$26, 0)), "")))</f>
        <v/>
      </c>
      <c r="AD4182" s="8" t="str">
        <f>IF($J4182="", "", IF(IFERROR(INDEX('Intro &amp; Setup'!$Y$17:$Y$26, MATCH($J4182, 'Intro &amp; Setup'!$U$17:$U$26, 0)), "")="", 'Intro &amp; Setup'!$BB$15, IFERROR(INDEX('Intro &amp; Setup'!$Y$17:$Y$26, MATCH($J4182, 'Intro &amp; Setup'!$U$17:$U$26, 0)), "")))</f>
        <v/>
      </c>
      <c r="AE4182" s="66" t="str">
        <f>IF($M4182="", "", IF(IFERROR(INDEX('Intro &amp; Setup'!$Y$17:$Y$26, MATCH($M4182, 'Intro &amp; Setup'!$U$17:$U$26, 0)), "")="", 'Intro &amp; Setup'!$BB$15, IFERROR(INDEX('Intro &amp; Setup'!$Y$17:$Y$26, MATCH($M4182, 'Intro &amp; Setup'!$U$17:$U$26, 0)), "")))</f>
        <v/>
      </c>
      <c r="AG4182" s="65" t="str">
        <f t="shared" si="1114"/>
        <v/>
      </c>
      <c r="AH4182" s="8" t="str">
        <f t="shared" si="1115"/>
        <v/>
      </c>
      <c r="AI4182" s="66" t="str">
        <f t="shared" si="1116"/>
        <v/>
      </c>
      <c r="AK4182" s="123" t="str">
        <f>IF(AC4182='Intro &amp; Setup'!$BB$14, $AO4182, "")</f>
        <v/>
      </c>
      <c r="AL4182" s="124" t="str">
        <f>IF(AD4182='Intro &amp; Setup'!$BB$14, $AO4182, "")</f>
        <v/>
      </c>
      <c r="AM4182" s="125" t="str">
        <f>IF(AE4182='Intro &amp; Setup'!$BB$14, $AO4182, "")</f>
        <v/>
      </c>
      <c r="AO4182" s="130" t="str">
        <f>IF(AND($B4182="", $C4182="", $D4182=""), "", IF($N4182="", 'Intro &amp; Setup'!$AB$33, $N4182))</f>
        <v/>
      </c>
      <c r="AQ4182" s="140">
        <f t="shared" si="1117"/>
        <v>0</v>
      </c>
      <c r="AR4182" s="145">
        <f t="shared" si="1118"/>
        <v>0</v>
      </c>
      <c r="AS4182" s="141">
        <f t="shared" si="1119"/>
        <v>0</v>
      </c>
      <c r="AU4182" s="149" t="str">
        <f t="shared" si="1120"/>
        <v/>
      </c>
      <c r="AV4182" s="155"/>
      <c r="AW4182" s="155"/>
      <c r="AX4182" s="155" t="str">
        <f t="shared" si="1121"/>
        <v/>
      </c>
      <c r="AY4182" s="155"/>
      <c r="AZ4182" s="155"/>
      <c r="BA4182" s="151" t="str">
        <f t="shared" si="1122"/>
        <v/>
      </c>
      <c r="BC4182" s="47" t="str">
        <f t="shared" si="1123"/>
        <v/>
      </c>
    </row>
    <row r="4183" spans="1:55" x14ac:dyDescent="0.25">
      <c r="A4183" s="4"/>
      <c r="B4183" s="167"/>
      <c r="C4183" s="168"/>
      <c r="D4183" s="169"/>
      <c r="E4183" s="170"/>
      <c r="F4183" s="171"/>
      <c r="G4183" s="172"/>
      <c r="H4183" s="173"/>
      <c r="I4183" s="171"/>
      <c r="J4183" s="172"/>
      <c r="K4183" s="170"/>
      <c r="L4183" s="171"/>
      <c r="M4183" s="172"/>
      <c r="N4183" s="174"/>
      <c r="O4183" s="4"/>
      <c r="P4183" s="49" t="str">
        <f t="shared" si="1107"/>
        <v/>
      </c>
      <c r="Q4183" s="4"/>
      <c r="S4183" s="22" t="str">
        <f t="shared" si="1108"/>
        <v/>
      </c>
      <c r="T4183" s="8" t="str">
        <f t="shared" si="1109"/>
        <v/>
      </c>
      <c r="U4183" s="23" t="str">
        <f t="shared" si="1110"/>
        <v/>
      </c>
      <c r="W4183" s="50"/>
      <c r="Y4183" s="65" t="str">
        <f t="shared" si="1111"/>
        <v/>
      </c>
      <c r="Z4183" s="8" t="str">
        <f t="shared" si="1112"/>
        <v/>
      </c>
      <c r="AA4183" s="66" t="str">
        <f t="shared" si="1113"/>
        <v/>
      </c>
      <c r="AC4183" s="65" t="str">
        <f>IF($G4183="", "", IF(IFERROR(INDEX('Intro &amp; Setup'!$Y$17:$Y$26, MATCH($G4183, 'Intro &amp; Setup'!$U$17:$U$26, 0)), "")="", 'Intro &amp; Setup'!$BB$15, IFERROR(INDEX('Intro &amp; Setup'!$Y$17:$Y$26, MATCH($G4183, 'Intro &amp; Setup'!$U$17:$U$26, 0)), "")))</f>
        <v/>
      </c>
      <c r="AD4183" s="8" t="str">
        <f>IF($J4183="", "", IF(IFERROR(INDEX('Intro &amp; Setup'!$Y$17:$Y$26, MATCH($J4183, 'Intro &amp; Setup'!$U$17:$U$26, 0)), "")="", 'Intro &amp; Setup'!$BB$15, IFERROR(INDEX('Intro &amp; Setup'!$Y$17:$Y$26, MATCH($J4183, 'Intro &amp; Setup'!$U$17:$U$26, 0)), "")))</f>
        <v/>
      </c>
      <c r="AE4183" s="66" t="str">
        <f>IF($M4183="", "", IF(IFERROR(INDEX('Intro &amp; Setup'!$Y$17:$Y$26, MATCH($M4183, 'Intro &amp; Setup'!$U$17:$U$26, 0)), "")="", 'Intro &amp; Setup'!$BB$15, IFERROR(INDEX('Intro &amp; Setup'!$Y$17:$Y$26, MATCH($M4183, 'Intro &amp; Setup'!$U$17:$U$26, 0)), "")))</f>
        <v/>
      </c>
      <c r="AG4183" s="65" t="str">
        <f t="shared" si="1114"/>
        <v/>
      </c>
      <c r="AH4183" s="8" t="str">
        <f t="shared" si="1115"/>
        <v/>
      </c>
      <c r="AI4183" s="66" t="str">
        <f t="shared" si="1116"/>
        <v/>
      </c>
      <c r="AK4183" s="123" t="str">
        <f>IF(AC4183='Intro &amp; Setup'!$BB$14, $AO4183, "")</f>
        <v/>
      </c>
      <c r="AL4183" s="124" t="str">
        <f>IF(AD4183='Intro &amp; Setup'!$BB$14, $AO4183, "")</f>
        <v/>
      </c>
      <c r="AM4183" s="125" t="str">
        <f>IF(AE4183='Intro &amp; Setup'!$BB$14, $AO4183, "")</f>
        <v/>
      </c>
      <c r="AO4183" s="130" t="str">
        <f>IF(AND($B4183="", $C4183="", $D4183=""), "", IF($N4183="", 'Intro &amp; Setup'!$AB$33, $N4183))</f>
        <v/>
      </c>
      <c r="AQ4183" s="140">
        <f t="shared" si="1117"/>
        <v>0</v>
      </c>
      <c r="AR4183" s="145">
        <f t="shared" si="1118"/>
        <v>0</v>
      </c>
      <c r="AS4183" s="141">
        <f t="shared" si="1119"/>
        <v>0</v>
      </c>
      <c r="AU4183" s="149" t="str">
        <f t="shared" si="1120"/>
        <v/>
      </c>
      <c r="AV4183" s="155"/>
      <c r="AW4183" s="155"/>
      <c r="AX4183" s="155" t="str">
        <f t="shared" si="1121"/>
        <v/>
      </c>
      <c r="AY4183" s="155"/>
      <c r="AZ4183" s="155"/>
      <c r="BA4183" s="151" t="str">
        <f t="shared" si="1122"/>
        <v/>
      </c>
      <c r="BC4183" s="47" t="str">
        <f t="shared" si="1123"/>
        <v/>
      </c>
    </row>
    <row r="4184" spans="1:55" x14ac:dyDescent="0.25">
      <c r="A4184" s="4"/>
      <c r="B4184" s="167"/>
      <c r="C4184" s="168"/>
      <c r="D4184" s="169"/>
      <c r="E4184" s="170"/>
      <c r="F4184" s="171"/>
      <c r="G4184" s="172"/>
      <c r="H4184" s="173"/>
      <c r="I4184" s="171"/>
      <c r="J4184" s="172"/>
      <c r="K4184" s="170"/>
      <c r="L4184" s="171"/>
      <c r="M4184" s="172"/>
      <c r="N4184" s="174"/>
      <c r="O4184" s="4"/>
      <c r="P4184" s="49" t="str">
        <f t="shared" si="1107"/>
        <v/>
      </c>
      <c r="Q4184" s="4"/>
      <c r="S4184" s="22" t="str">
        <f t="shared" si="1108"/>
        <v/>
      </c>
      <c r="T4184" s="8" t="str">
        <f t="shared" si="1109"/>
        <v/>
      </c>
      <c r="U4184" s="23" t="str">
        <f t="shared" si="1110"/>
        <v/>
      </c>
      <c r="W4184" s="50"/>
      <c r="Y4184" s="65" t="str">
        <f t="shared" si="1111"/>
        <v/>
      </c>
      <c r="Z4184" s="8" t="str">
        <f t="shared" si="1112"/>
        <v/>
      </c>
      <c r="AA4184" s="66" t="str">
        <f t="shared" si="1113"/>
        <v/>
      </c>
      <c r="AC4184" s="65" t="str">
        <f>IF($G4184="", "", IF(IFERROR(INDEX('Intro &amp; Setup'!$Y$17:$Y$26, MATCH($G4184, 'Intro &amp; Setup'!$U$17:$U$26, 0)), "")="", 'Intro &amp; Setup'!$BB$15, IFERROR(INDEX('Intro &amp; Setup'!$Y$17:$Y$26, MATCH($G4184, 'Intro &amp; Setup'!$U$17:$U$26, 0)), "")))</f>
        <v/>
      </c>
      <c r="AD4184" s="8" t="str">
        <f>IF($J4184="", "", IF(IFERROR(INDEX('Intro &amp; Setup'!$Y$17:$Y$26, MATCH($J4184, 'Intro &amp; Setup'!$U$17:$U$26, 0)), "")="", 'Intro &amp; Setup'!$BB$15, IFERROR(INDEX('Intro &amp; Setup'!$Y$17:$Y$26, MATCH($J4184, 'Intro &amp; Setup'!$U$17:$U$26, 0)), "")))</f>
        <v/>
      </c>
      <c r="AE4184" s="66" t="str">
        <f>IF($M4184="", "", IF(IFERROR(INDEX('Intro &amp; Setup'!$Y$17:$Y$26, MATCH($M4184, 'Intro &amp; Setup'!$U$17:$U$26, 0)), "")="", 'Intro &amp; Setup'!$BB$15, IFERROR(INDEX('Intro &amp; Setup'!$Y$17:$Y$26, MATCH($M4184, 'Intro &amp; Setup'!$U$17:$U$26, 0)), "")))</f>
        <v/>
      </c>
      <c r="AG4184" s="65" t="str">
        <f t="shared" si="1114"/>
        <v/>
      </c>
      <c r="AH4184" s="8" t="str">
        <f t="shared" si="1115"/>
        <v/>
      </c>
      <c r="AI4184" s="66" t="str">
        <f t="shared" si="1116"/>
        <v/>
      </c>
      <c r="AK4184" s="123" t="str">
        <f>IF(AC4184='Intro &amp; Setup'!$BB$14, $AO4184, "")</f>
        <v/>
      </c>
      <c r="AL4184" s="124" t="str">
        <f>IF(AD4184='Intro &amp; Setup'!$BB$14, $AO4184, "")</f>
        <v/>
      </c>
      <c r="AM4184" s="125" t="str">
        <f>IF(AE4184='Intro &amp; Setup'!$BB$14, $AO4184, "")</f>
        <v/>
      </c>
      <c r="AO4184" s="130" t="str">
        <f>IF(AND($B4184="", $C4184="", $D4184=""), "", IF($N4184="", 'Intro &amp; Setup'!$AB$33, $N4184))</f>
        <v/>
      </c>
      <c r="AQ4184" s="140">
        <f t="shared" si="1117"/>
        <v>0</v>
      </c>
      <c r="AR4184" s="145">
        <f t="shared" si="1118"/>
        <v>0</v>
      </c>
      <c r="AS4184" s="141">
        <f t="shared" si="1119"/>
        <v>0</v>
      </c>
      <c r="AU4184" s="149" t="str">
        <f t="shared" si="1120"/>
        <v/>
      </c>
      <c r="AV4184" s="155"/>
      <c r="AW4184" s="155"/>
      <c r="AX4184" s="155" t="str">
        <f t="shared" si="1121"/>
        <v/>
      </c>
      <c r="AY4184" s="155"/>
      <c r="AZ4184" s="155"/>
      <c r="BA4184" s="151" t="str">
        <f t="shared" si="1122"/>
        <v/>
      </c>
      <c r="BC4184" s="47" t="str">
        <f t="shared" si="1123"/>
        <v/>
      </c>
    </row>
    <row r="4185" spans="1:55" x14ac:dyDescent="0.25">
      <c r="A4185" s="4"/>
      <c r="B4185" s="167"/>
      <c r="C4185" s="168"/>
      <c r="D4185" s="169"/>
      <c r="E4185" s="170"/>
      <c r="F4185" s="171"/>
      <c r="G4185" s="172"/>
      <c r="H4185" s="173"/>
      <c r="I4185" s="171"/>
      <c r="J4185" s="172"/>
      <c r="K4185" s="170"/>
      <c r="L4185" s="171"/>
      <c r="M4185" s="172"/>
      <c r="N4185" s="174"/>
      <c r="O4185" s="4"/>
      <c r="P4185" s="49" t="str">
        <f t="shared" si="1107"/>
        <v/>
      </c>
      <c r="Q4185" s="4"/>
      <c r="S4185" s="22" t="str">
        <f t="shared" si="1108"/>
        <v/>
      </c>
      <c r="T4185" s="8" t="str">
        <f t="shared" si="1109"/>
        <v/>
      </c>
      <c r="U4185" s="23" t="str">
        <f t="shared" si="1110"/>
        <v/>
      </c>
      <c r="W4185" s="50"/>
      <c r="Y4185" s="65" t="str">
        <f t="shared" si="1111"/>
        <v/>
      </c>
      <c r="Z4185" s="8" t="str">
        <f t="shared" si="1112"/>
        <v/>
      </c>
      <c r="AA4185" s="66" t="str">
        <f t="shared" si="1113"/>
        <v/>
      </c>
      <c r="AC4185" s="65" t="str">
        <f>IF($G4185="", "", IF(IFERROR(INDEX('Intro &amp; Setup'!$Y$17:$Y$26, MATCH($G4185, 'Intro &amp; Setup'!$U$17:$U$26, 0)), "")="", 'Intro &amp; Setup'!$BB$15, IFERROR(INDEX('Intro &amp; Setup'!$Y$17:$Y$26, MATCH($G4185, 'Intro &amp; Setup'!$U$17:$U$26, 0)), "")))</f>
        <v/>
      </c>
      <c r="AD4185" s="8" t="str">
        <f>IF($J4185="", "", IF(IFERROR(INDEX('Intro &amp; Setup'!$Y$17:$Y$26, MATCH($J4185, 'Intro &amp; Setup'!$U$17:$U$26, 0)), "")="", 'Intro &amp; Setup'!$BB$15, IFERROR(INDEX('Intro &amp; Setup'!$Y$17:$Y$26, MATCH($J4185, 'Intro &amp; Setup'!$U$17:$U$26, 0)), "")))</f>
        <v/>
      </c>
      <c r="AE4185" s="66" t="str">
        <f>IF($M4185="", "", IF(IFERROR(INDEX('Intro &amp; Setup'!$Y$17:$Y$26, MATCH($M4185, 'Intro &amp; Setup'!$U$17:$U$26, 0)), "")="", 'Intro &amp; Setup'!$BB$15, IFERROR(INDEX('Intro &amp; Setup'!$Y$17:$Y$26, MATCH($M4185, 'Intro &amp; Setup'!$U$17:$U$26, 0)), "")))</f>
        <v/>
      </c>
      <c r="AG4185" s="65" t="str">
        <f t="shared" si="1114"/>
        <v/>
      </c>
      <c r="AH4185" s="8" t="str">
        <f t="shared" si="1115"/>
        <v/>
      </c>
      <c r="AI4185" s="66" t="str">
        <f t="shared" si="1116"/>
        <v/>
      </c>
      <c r="AK4185" s="123" t="str">
        <f>IF(AC4185='Intro &amp; Setup'!$BB$14, $AO4185, "")</f>
        <v/>
      </c>
      <c r="AL4185" s="124" t="str">
        <f>IF(AD4185='Intro &amp; Setup'!$BB$14, $AO4185, "")</f>
        <v/>
      </c>
      <c r="AM4185" s="125" t="str">
        <f>IF(AE4185='Intro &amp; Setup'!$BB$14, $AO4185, "")</f>
        <v/>
      </c>
      <c r="AO4185" s="130" t="str">
        <f>IF(AND($B4185="", $C4185="", $D4185=""), "", IF($N4185="", 'Intro &amp; Setup'!$AB$33, $N4185))</f>
        <v/>
      </c>
      <c r="AQ4185" s="140">
        <f t="shared" si="1117"/>
        <v>0</v>
      </c>
      <c r="AR4185" s="145">
        <f t="shared" si="1118"/>
        <v>0</v>
      </c>
      <c r="AS4185" s="141">
        <f t="shared" si="1119"/>
        <v>0</v>
      </c>
      <c r="AU4185" s="149" t="str">
        <f t="shared" si="1120"/>
        <v/>
      </c>
      <c r="AV4185" s="155"/>
      <c r="AW4185" s="155"/>
      <c r="AX4185" s="155" t="str">
        <f t="shared" si="1121"/>
        <v/>
      </c>
      <c r="AY4185" s="155"/>
      <c r="AZ4185" s="155"/>
      <c r="BA4185" s="151" t="str">
        <f t="shared" si="1122"/>
        <v/>
      </c>
      <c r="BC4185" s="47" t="str">
        <f t="shared" si="1123"/>
        <v/>
      </c>
    </row>
    <row r="4186" spans="1:55" x14ac:dyDescent="0.25">
      <c r="A4186" s="4"/>
      <c r="B4186" s="167"/>
      <c r="C4186" s="168"/>
      <c r="D4186" s="169"/>
      <c r="E4186" s="170"/>
      <c r="F4186" s="171"/>
      <c r="G4186" s="172"/>
      <c r="H4186" s="173"/>
      <c r="I4186" s="171"/>
      <c r="J4186" s="172"/>
      <c r="K4186" s="170"/>
      <c r="L4186" s="171"/>
      <c r="M4186" s="172"/>
      <c r="N4186" s="174"/>
      <c r="O4186" s="4"/>
      <c r="P4186" s="49" t="str">
        <f t="shared" si="1107"/>
        <v/>
      </c>
      <c r="Q4186" s="4"/>
      <c r="S4186" s="22" t="str">
        <f t="shared" si="1108"/>
        <v/>
      </c>
      <c r="T4186" s="8" t="str">
        <f t="shared" si="1109"/>
        <v/>
      </c>
      <c r="U4186" s="23" t="str">
        <f t="shared" si="1110"/>
        <v/>
      </c>
      <c r="W4186" s="50"/>
      <c r="Y4186" s="65" t="str">
        <f t="shared" si="1111"/>
        <v/>
      </c>
      <c r="Z4186" s="8" t="str">
        <f t="shared" si="1112"/>
        <v/>
      </c>
      <c r="AA4186" s="66" t="str">
        <f t="shared" si="1113"/>
        <v/>
      </c>
      <c r="AC4186" s="65" t="str">
        <f>IF($G4186="", "", IF(IFERROR(INDEX('Intro &amp; Setup'!$Y$17:$Y$26, MATCH($G4186, 'Intro &amp; Setup'!$U$17:$U$26, 0)), "")="", 'Intro &amp; Setup'!$BB$15, IFERROR(INDEX('Intro &amp; Setup'!$Y$17:$Y$26, MATCH($G4186, 'Intro &amp; Setup'!$U$17:$U$26, 0)), "")))</f>
        <v/>
      </c>
      <c r="AD4186" s="8" t="str">
        <f>IF($J4186="", "", IF(IFERROR(INDEX('Intro &amp; Setup'!$Y$17:$Y$26, MATCH($J4186, 'Intro &amp; Setup'!$U$17:$U$26, 0)), "")="", 'Intro &amp; Setup'!$BB$15, IFERROR(INDEX('Intro &amp; Setup'!$Y$17:$Y$26, MATCH($J4186, 'Intro &amp; Setup'!$U$17:$U$26, 0)), "")))</f>
        <v/>
      </c>
      <c r="AE4186" s="66" t="str">
        <f>IF($M4186="", "", IF(IFERROR(INDEX('Intro &amp; Setup'!$Y$17:$Y$26, MATCH($M4186, 'Intro &amp; Setup'!$U$17:$U$26, 0)), "")="", 'Intro &amp; Setup'!$BB$15, IFERROR(INDEX('Intro &amp; Setup'!$Y$17:$Y$26, MATCH($M4186, 'Intro &amp; Setup'!$U$17:$U$26, 0)), "")))</f>
        <v/>
      </c>
      <c r="AG4186" s="65" t="str">
        <f t="shared" si="1114"/>
        <v/>
      </c>
      <c r="AH4186" s="8" t="str">
        <f t="shared" si="1115"/>
        <v/>
      </c>
      <c r="AI4186" s="66" t="str">
        <f t="shared" si="1116"/>
        <v/>
      </c>
      <c r="AK4186" s="123" t="str">
        <f>IF(AC4186='Intro &amp; Setup'!$BB$14, $AO4186, "")</f>
        <v/>
      </c>
      <c r="AL4186" s="124" t="str">
        <f>IF(AD4186='Intro &amp; Setup'!$BB$14, $AO4186, "")</f>
        <v/>
      </c>
      <c r="AM4186" s="125" t="str">
        <f>IF(AE4186='Intro &amp; Setup'!$BB$14, $AO4186, "")</f>
        <v/>
      </c>
      <c r="AO4186" s="130" t="str">
        <f>IF(AND($B4186="", $C4186="", $D4186=""), "", IF($N4186="", 'Intro &amp; Setup'!$AB$33, $N4186))</f>
        <v/>
      </c>
      <c r="AQ4186" s="140">
        <f t="shared" si="1117"/>
        <v>0</v>
      </c>
      <c r="AR4186" s="145">
        <f t="shared" si="1118"/>
        <v>0</v>
      </c>
      <c r="AS4186" s="141">
        <f t="shared" si="1119"/>
        <v>0</v>
      </c>
      <c r="AU4186" s="149" t="str">
        <f t="shared" si="1120"/>
        <v/>
      </c>
      <c r="AV4186" s="155"/>
      <c r="AW4186" s="155"/>
      <c r="AX4186" s="155" t="str">
        <f t="shared" si="1121"/>
        <v/>
      </c>
      <c r="AY4186" s="155"/>
      <c r="AZ4186" s="155"/>
      <c r="BA4186" s="151" t="str">
        <f t="shared" si="1122"/>
        <v/>
      </c>
      <c r="BC4186" s="47" t="str">
        <f t="shared" si="1123"/>
        <v/>
      </c>
    </row>
    <row r="4187" spans="1:55" x14ac:dyDescent="0.25">
      <c r="A4187" s="4"/>
      <c r="B4187" s="167"/>
      <c r="C4187" s="168"/>
      <c r="D4187" s="169"/>
      <c r="E4187" s="170"/>
      <c r="F4187" s="171"/>
      <c r="G4187" s="172"/>
      <c r="H4187" s="173"/>
      <c r="I4187" s="171"/>
      <c r="J4187" s="172"/>
      <c r="K4187" s="170"/>
      <c r="L4187" s="171"/>
      <c r="M4187" s="172"/>
      <c r="N4187" s="174"/>
      <c r="O4187" s="4"/>
      <c r="P4187" s="49" t="str">
        <f t="shared" si="1107"/>
        <v/>
      </c>
      <c r="Q4187" s="4"/>
      <c r="S4187" s="22" t="str">
        <f t="shared" si="1108"/>
        <v/>
      </c>
      <c r="T4187" s="8" t="str">
        <f t="shared" si="1109"/>
        <v/>
      </c>
      <c r="U4187" s="23" t="str">
        <f t="shared" si="1110"/>
        <v/>
      </c>
      <c r="W4187" s="50"/>
      <c r="Y4187" s="65" t="str">
        <f t="shared" si="1111"/>
        <v/>
      </c>
      <c r="Z4187" s="8" t="str">
        <f t="shared" si="1112"/>
        <v/>
      </c>
      <c r="AA4187" s="66" t="str">
        <f t="shared" si="1113"/>
        <v/>
      </c>
      <c r="AC4187" s="65" t="str">
        <f>IF($G4187="", "", IF(IFERROR(INDEX('Intro &amp; Setup'!$Y$17:$Y$26, MATCH($G4187, 'Intro &amp; Setup'!$U$17:$U$26, 0)), "")="", 'Intro &amp; Setup'!$BB$15, IFERROR(INDEX('Intro &amp; Setup'!$Y$17:$Y$26, MATCH($G4187, 'Intro &amp; Setup'!$U$17:$U$26, 0)), "")))</f>
        <v/>
      </c>
      <c r="AD4187" s="8" t="str">
        <f>IF($J4187="", "", IF(IFERROR(INDEX('Intro &amp; Setup'!$Y$17:$Y$26, MATCH($J4187, 'Intro &amp; Setup'!$U$17:$U$26, 0)), "")="", 'Intro &amp; Setup'!$BB$15, IFERROR(INDEX('Intro &amp; Setup'!$Y$17:$Y$26, MATCH($J4187, 'Intro &amp; Setup'!$U$17:$U$26, 0)), "")))</f>
        <v/>
      </c>
      <c r="AE4187" s="66" t="str">
        <f>IF($M4187="", "", IF(IFERROR(INDEX('Intro &amp; Setup'!$Y$17:$Y$26, MATCH($M4187, 'Intro &amp; Setup'!$U$17:$U$26, 0)), "")="", 'Intro &amp; Setup'!$BB$15, IFERROR(INDEX('Intro &amp; Setup'!$Y$17:$Y$26, MATCH($M4187, 'Intro &amp; Setup'!$U$17:$U$26, 0)), "")))</f>
        <v/>
      </c>
      <c r="AG4187" s="65" t="str">
        <f t="shared" si="1114"/>
        <v/>
      </c>
      <c r="AH4187" s="8" t="str">
        <f t="shared" si="1115"/>
        <v/>
      </c>
      <c r="AI4187" s="66" t="str">
        <f t="shared" si="1116"/>
        <v/>
      </c>
      <c r="AK4187" s="123" t="str">
        <f>IF(AC4187='Intro &amp; Setup'!$BB$14, $AO4187, "")</f>
        <v/>
      </c>
      <c r="AL4187" s="124" t="str">
        <f>IF(AD4187='Intro &amp; Setup'!$BB$14, $AO4187, "")</f>
        <v/>
      </c>
      <c r="AM4187" s="125" t="str">
        <f>IF(AE4187='Intro &amp; Setup'!$BB$14, $AO4187, "")</f>
        <v/>
      </c>
      <c r="AO4187" s="130" t="str">
        <f>IF(AND($B4187="", $C4187="", $D4187=""), "", IF($N4187="", 'Intro &amp; Setup'!$AB$33, $N4187))</f>
        <v/>
      </c>
      <c r="AQ4187" s="140">
        <f t="shared" si="1117"/>
        <v>0</v>
      </c>
      <c r="AR4187" s="145">
        <f t="shared" si="1118"/>
        <v>0</v>
      </c>
      <c r="AS4187" s="141">
        <f t="shared" si="1119"/>
        <v>0</v>
      </c>
      <c r="AU4187" s="149" t="str">
        <f t="shared" si="1120"/>
        <v/>
      </c>
      <c r="AV4187" s="155"/>
      <c r="AW4187" s="155"/>
      <c r="AX4187" s="155" t="str">
        <f t="shared" si="1121"/>
        <v/>
      </c>
      <c r="AY4187" s="155"/>
      <c r="AZ4187" s="155"/>
      <c r="BA4187" s="151" t="str">
        <f t="shared" si="1122"/>
        <v/>
      </c>
      <c r="BC4187" s="47" t="str">
        <f t="shared" si="1123"/>
        <v/>
      </c>
    </row>
    <row r="4188" spans="1:55" x14ac:dyDescent="0.25">
      <c r="A4188" s="4"/>
      <c r="B4188" s="167"/>
      <c r="C4188" s="168"/>
      <c r="D4188" s="169"/>
      <c r="E4188" s="170"/>
      <c r="F4188" s="171"/>
      <c r="G4188" s="172"/>
      <c r="H4188" s="173"/>
      <c r="I4188" s="171"/>
      <c r="J4188" s="172"/>
      <c r="K4188" s="170"/>
      <c r="L4188" s="171"/>
      <c r="M4188" s="172"/>
      <c r="N4188" s="174"/>
      <c r="O4188" s="4"/>
      <c r="P4188" s="49" t="str">
        <f t="shared" si="1107"/>
        <v/>
      </c>
      <c r="Q4188" s="4"/>
      <c r="S4188" s="22" t="str">
        <f t="shared" si="1108"/>
        <v/>
      </c>
      <c r="T4188" s="8" t="str">
        <f t="shared" si="1109"/>
        <v/>
      </c>
      <c r="U4188" s="23" t="str">
        <f t="shared" si="1110"/>
        <v/>
      </c>
      <c r="W4188" s="50"/>
      <c r="Y4188" s="65" t="str">
        <f t="shared" si="1111"/>
        <v/>
      </c>
      <c r="Z4188" s="8" t="str">
        <f t="shared" si="1112"/>
        <v/>
      </c>
      <c r="AA4188" s="66" t="str">
        <f t="shared" si="1113"/>
        <v/>
      </c>
      <c r="AC4188" s="65" t="str">
        <f>IF($G4188="", "", IF(IFERROR(INDEX('Intro &amp; Setup'!$Y$17:$Y$26, MATCH($G4188, 'Intro &amp; Setup'!$U$17:$U$26, 0)), "")="", 'Intro &amp; Setup'!$BB$15, IFERROR(INDEX('Intro &amp; Setup'!$Y$17:$Y$26, MATCH($G4188, 'Intro &amp; Setup'!$U$17:$U$26, 0)), "")))</f>
        <v/>
      </c>
      <c r="AD4188" s="8" t="str">
        <f>IF($J4188="", "", IF(IFERROR(INDEX('Intro &amp; Setup'!$Y$17:$Y$26, MATCH($J4188, 'Intro &amp; Setup'!$U$17:$U$26, 0)), "")="", 'Intro &amp; Setup'!$BB$15, IFERROR(INDEX('Intro &amp; Setup'!$Y$17:$Y$26, MATCH($J4188, 'Intro &amp; Setup'!$U$17:$U$26, 0)), "")))</f>
        <v/>
      </c>
      <c r="AE4188" s="66" t="str">
        <f>IF($M4188="", "", IF(IFERROR(INDEX('Intro &amp; Setup'!$Y$17:$Y$26, MATCH($M4188, 'Intro &amp; Setup'!$U$17:$U$26, 0)), "")="", 'Intro &amp; Setup'!$BB$15, IFERROR(INDEX('Intro &amp; Setup'!$Y$17:$Y$26, MATCH($M4188, 'Intro &amp; Setup'!$U$17:$U$26, 0)), "")))</f>
        <v/>
      </c>
      <c r="AG4188" s="65" t="str">
        <f t="shared" si="1114"/>
        <v/>
      </c>
      <c r="AH4188" s="8" t="str">
        <f t="shared" si="1115"/>
        <v/>
      </c>
      <c r="AI4188" s="66" t="str">
        <f t="shared" si="1116"/>
        <v/>
      </c>
      <c r="AK4188" s="123" t="str">
        <f>IF(AC4188='Intro &amp; Setup'!$BB$14, $AO4188, "")</f>
        <v/>
      </c>
      <c r="AL4188" s="124" t="str">
        <f>IF(AD4188='Intro &amp; Setup'!$BB$14, $AO4188, "")</f>
        <v/>
      </c>
      <c r="AM4188" s="125" t="str">
        <f>IF(AE4188='Intro &amp; Setup'!$BB$14, $AO4188, "")</f>
        <v/>
      </c>
      <c r="AO4188" s="130" t="str">
        <f>IF(AND($B4188="", $C4188="", $D4188=""), "", IF($N4188="", 'Intro &amp; Setup'!$AB$33, $N4188))</f>
        <v/>
      </c>
      <c r="AQ4188" s="140">
        <f t="shared" si="1117"/>
        <v>0</v>
      </c>
      <c r="AR4188" s="145">
        <f t="shared" si="1118"/>
        <v>0</v>
      </c>
      <c r="AS4188" s="141">
        <f t="shared" si="1119"/>
        <v>0</v>
      </c>
      <c r="AU4188" s="149" t="str">
        <f t="shared" si="1120"/>
        <v/>
      </c>
      <c r="AV4188" s="155"/>
      <c r="AW4188" s="155"/>
      <c r="AX4188" s="155" t="str">
        <f t="shared" si="1121"/>
        <v/>
      </c>
      <c r="AY4188" s="155"/>
      <c r="AZ4188" s="155"/>
      <c r="BA4188" s="151" t="str">
        <f t="shared" si="1122"/>
        <v/>
      </c>
      <c r="BC4188" s="47" t="str">
        <f t="shared" si="1123"/>
        <v/>
      </c>
    </row>
    <row r="4189" spans="1:55" x14ac:dyDescent="0.25">
      <c r="A4189" s="4"/>
      <c r="B4189" s="167"/>
      <c r="C4189" s="168"/>
      <c r="D4189" s="169"/>
      <c r="E4189" s="170"/>
      <c r="F4189" s="171"/>
      <c r="G4189" s="172"/>
      <c r="H4189" s="173"/>
      <c r="I4189" s="171"/>
      <c r="J4189" s="172"/>
      <c r="K4189" s="170"/>
      <c r="L4189" s="171"/>
      <c r="M4189" s="172"/>
      <c r="N4189" s="174"/>
      <c r="O4189" s="4"/>
      <c r="P4189" s="49" t="str">
        <f t="shared" si="1107"/>
        <v/>
      </c>
      <c r="Q4189" s="4"/>
      <c r="S4189" s="22" t="str">
        <f t="shared" si="1108"/>
        <v/>
      </c>
      <c r="T4189" s="8" t="str">
        <f t="shared" si="1109"/>
        <v/>
      </c>
      <c r="U4189" s="23" t="str">
        <f t="shared" si="1110"/>
        <v/>
      </c>
      <c r="W4189" s="50"/>
      <c r="Y4189" s="65" t="str">
        <f t="shared" si="1111"/>
        <v/>
      </c>
      <c r="Z4189" s="8" t="str">
        <f t="shared" si="1112"/>
        <v/>
      </c>
      <c r="AA4189" s="66" t="str">
        <f t="shared" si="1113"/>
        <v/>
      </c>
      <c r="AC4189" s="65" t="str">
        <f>IF($G4189="", "", IF(IFERROR(INDEX('Intro &amp; Setup'!$Y$17:$Y$26, MATCH($G4189, 'Intro &amp; Setup'!$U$17:$U$26, 0)), "")="", 'Intro &amp; Setup'!$BB$15, IFERROR(INDEX('Intro &amp; Setup'!$Y$17:$Y$26, MATCH($G4189, 'Intro &amp; Setup'!$U$17:$U$26, 0)), "")))</f>
        <v/>
      </c>
      <c r="AD4189" s="8" t="str">
        <f>IF($J4189="", "", IF(IFERROR(INDEX('Intro &amp; Setup'!$Y$17:$Y$26, MATCH($J4189, 'Intro &amp; Setup'!$U$17:$U$26, 0)), "")="", 'Intro &amp; Setup'!$BB$15, IFERROR(INDEX('Intro &amp; Setup'!$Y$17:$Y$26, MATCH($J4189, 'Intro &amp; Setup'!$U$17:$U$26, 0)), "")))</f>
        <v/>
      </c>
      <c r="AE4189" s="66" t="str">
        <f>IF($M4189="", "", IF(IFERROR(INDEX('Intro &amp; Setup'!$Y$17:$Y$26, MATCH($M4189, 'Intro &amp; Setup'!$U$17:$U$26, 0)), "")="", 'Intro &amp; Setup'!$BB$15, IFERROR(INDEX('Intro &amp; Setup'!$Y$17:$Y$26, MATCH($M4189, 'Intro &amp; Setup'!$U$17:$U$26, 0)), "")))</f>
        <v/>
      </c>
      <c r="AG4189" s="65" t="str">
        <f t="shared" si="1114"/>
        <v/>
      </c>
      <c r="AH4189" s="8" t="str">
        <f t="shared" si="1115"/>
        <v/>
      </c>
      <c r="AI4189" s="66" t="str">
        <f t="shared" si="1116"/>
        <v/>
      </c>
      <c r="AK4189" s="123" t="str">
        <f>IF(AC4189='Intro &amp; Setup'!$BB$14, $AO4189, "")</f>
        <v/>
      </c>
      <c r="AL4189" s="124" t="str">
        <f>IF(AD4189='Intro &amp; Setup'!$BB$14, $AO4189, "")</f>
        <v/>
      </c>
      <c r="AM4189" s="125" t="str">
        <f>IF(AE4189='Intro &amp; Setup'!$BB$14, $AO4189, "")</f>
        <v/>
      </c>
      <c r="AO4189" s="130" t="str">
        <f>IF(AND($B4189="", $C4189="", $D4189=""), "", IF($N4189="", 'Intro &amp; Setup'!$AB$33, $N4189))</f>
        <v/>
      </c>
      <c r="AQ4189" s="140">
        <f t="shared" si="1117"/>
        <v>0</v>
      </c>
      <c r="AR4189" s="145">
        <f t="shared" si="1118"/>
        <v>0</v>
      </c>
      <c r="AS4189" s="141">
        <f t="shared" si="1119"/>
        <v>0</v>
      </c>
      <c r="AU4189" s="149" t="str">
        <f t="shared" si="1120"/>
        <v/>
      </c>
      <c r="AV4189" s="155"/>
      <c r="AW4189" s="155"/>
      <c r="AX4189" s="155" t="str">
        <f t="shared" si="1121"/>
        <v/>
      </c>
      <c r="AY4189" s="155"/>
      <c r="AZ4189" s="155"/>
      <c r="BA4189" s="151" t="str">
        <f t="shared" si="1122"/>
        <v/>
      </c>
      <c r="BC4189" s="47" t="str">
        <f t="shared" si="1123"/>
        <v/>
      </c>
    </row>
    <row r="4190" spans="1:55" x14ac:dyDescent="0.25">
      <c r="A4190" s="4"/>
      <c r="B4190" s="167"/>
      <c r="C4190" s="168"/>
      <c r="D4190" s="169"/>
      <c r="E4190" s="170"/>
      <c r="F4190" s="171"/>
      <c r="G4190" s="172"/>
      <c r="H4190" s="173"/>
      <c r="I4190" s="171"/>
      <c r="J4190" s="172"/>
      <c r="K4190" s="170"/>
      <c r="L4190" s="171"/>
      <c r="M4190" s="172"/>
      <c r="N4190" s="174"/>
      <c r="O4190" s="4"/>
      <c r="P4190" s="49" t="str">
        <f t="shared" si="1107"/>
        <v/>
      </c>
      <c r="Q4190" s="4"/>
      <c r="S4190" s="22" t="str">
        <f t="shared" si="1108"/>
        <v/>
      </c>
      <c r="T4190" s="8" t="str">
        <f t="shared" si="1109"/>
        <v/>
      </c>
      <c r="U4190" s="23" t="str">
        <f t="shared" si="1110"/>
        <v/>
      </c>
      <c r="W4190" s="50"/>
      <c r="Y4190" s="65" t="str">
        <f t="shared" si="1111"/>
        <v/>
      </c>
      <c r="Z4190" s="8" t="str">
        <f t="shared" si="1112"/>
        <v/>
      </c>
      <c r="AA4190" s="66" t="str">
        <f t="shared" si="1113"/>
        <v/>
      </c>
      <c r="AC4190" s="65" t="str">
        <f>IF($G4190="", "", IF(IFERROR(INDEX('Intro &amp; Setup'!$Y$17:$Y$26, MATCH($G4190, 'Intro &amp; Setup'!$U$17:$U$26, 0)), "")="", 'Intro &amp; Setup'!$BB$15, IFERROR(INDEX('Intro &amp; Setup'!$Y$17:$Y$26, MATCH($G4190, 'Intro &amp; Setup'!$U$17:$U$26, 0)), "")))</f>
        <v/>
      </c>
      <c r="AD4190" s="8" t="str">
        <f>IF($J4190="", "", IF(IFERROR(INDEX('Intro &amp; Setup'!$Y$17:$Y$26, MATCH($J4190, 'Intro &amp; Setup'!$U$17:$U$26, 0)), "")="", 'Intro &amp; Setup'!$BB$15, IFERROR(INDEX('Intro &amp; Setup'!$Y$17:$Y$26, MATCH($J4190, 'Intro &amp; Setup'!$U$17:$U$26, 0)), "")))</f>
        <v/>
      </c>
      <c r="AE4190" s="66" t="str">
        <f>IF($M4190="", "", IF(IFERROR(INDEX('Intro &amp; Setup'!$Y$17:$Y$26, MATCH($M4190, 'Intro &amp; Setup'!$U$17:$U$26, 0)), "")="", 'Intro &amp; Setup'!$BB$15, IFERROR(INDEX('Intro &amp; Setup'!$Y$17:$Y$26, MATCH($M4190, 'Intro &amp; Setup'!$U$17:$U$26, 0)), "")))</f>
        <v/>
      </c>
      <c r="AG4190" s="65" t="str">
        <f t="shared" si="1114"/>
        <v/>
      </c>
      <c r="AH4190" s="8" t="str">
        <f t="shared" si="1115"/>
        <v/>
      </c>
      <c r="AI4190" s="66" t="str">
        <f t="shared" si="1116"/>
        <v/>
      </c>
      <c r="AK4190" s="123" t="str">
        <f>IF(AC4190='Intro &amp; Setup'!$BB$14, $AO4190, "")</f>
        <v/>
      </c>
      <c r="AL4190" s="124" t="str">
        <f>IF(AD4190='Intro &amp; Setup'!$BB$14, $AO4190, "")</f>
        <v/>
      </c>
      <c r="AM4190" s="125" t="str">
        <f>IF(AE4190='Intro &amp; Setup'!$BB$14, $AO4190, "")</f>
        <v/>
      </c>
      <c r="AO4190" s="130" t="str">
        <f>IF(AND($B4190="", $C4190="", $D4190=""), "", IF($N4190="", 'Intro &amp; Setup'!$AB$33, $N4190))</f>
        <v/>
      </c>
      <c r="AQ4190" s="140">
        <f t="shared" si="1117"/>
        <v>0</v>
      </c>
      <c r="AR4190" s="145">
        <f t="shared" si="1118"/>
        <v>0</v>
      </c>
      <c r="AS4190" s="141">
        <f t="shared" si="1119"/>
        <v>0</v>
      </c>
      <c r="AU4190" s="149" t="str">
        <f t="shared" si="1120"/>
        <v/>
      </c>
      <c r="AV4190" s="155"/>
      <c r="AW4190" s="155"/>
      <c r="AX4190" s="155" t="str">
        <f t="shared" si="1121"/>
        <v/>
      </c>
      <c r="AY4190" s="155"/>
      <c r="AZ4190" s="155"/>
      <c r="BA4190" s="151" t="str">
        <f t="shared" si="1122"/>
        <v/>
      </c>
      <c r="BC4190" s="47" t="str">
        <f t="shared" si="1123"/>
        <v/>
      </c>
    </row>
    <row r="4191" spans="1:55" x14ac:dyDescent="0.25">
      <c r="A4191" s="4"/>
      <c r="B4191" s="167"/>
      <c r="C4191" s="168"/>
      <c r="D4191" s="169"/>
      <c r="E4191" s="170"/>
      <c r="F4191" s="171"/>
      <c r="G4191" s="172"/>
      <c r="H4191" s="173"/>
      <c r="I4191" s="171"/>
      <c r="J4191" s="172"/>
      <c r="K4191" s="170"/>
      <c r="L4191" s="171"/>
      <c r="M4191" s="172"/>
      <c r="N4191" s="174"/>
      <c r="O4191" s="4"/>
      <c r="P4191" s="49" t="str">
        <f t="shared" si="1107"/>
        <v/>
      </c>
      <c r="Q4191" s="4"/>
      <c r="S4191" s="22" t="str">
        <f t="shared" si="1108"/>
        <v/>
      </c>
      <c r="T4191" s="8" t="str">
        <f t="shared" si="1109"/>
        <v/>
      </c>
      <c r="U4191" s="23" t="str">
        <f t="shared" si="1110"/>
        <v/>
      </c>
      <c r="W4191" s="50"/>
      <c r="Y4191" s="65" t="str">
        <f t="shared" si="1111"/>
        <v/>
      </c>
      <c r="Z4191" s="8" t="str">
        <f t="shared" si="1112"/>
        <v/>
      </c>
      <c r="AA4191" s="66" t="str">
        <f t="shared" si="1113"/>
        <v/>
      </c>
      <c r="AC4191" s="65" t="str">
        <f>IF($G4191="", "", IF(IFERROR(INDEX('Intro &amp; Setup'!$Y$17:$Y$26, MATCH($G4191, 'Intro &amp; Setup'!$U$17:$U$26, 0)), "")="", 'Intro &amp; Setup'!$BB$15, IFERROR(INDEX('Intro &amp; Setup'!$Y$17:$Y$26, MATCH($G4191, 'Intro &amp; Setup'!$U$17:$U$26, 0)), "")))</f>
        <v/>
      </c>
      <c r="AD4191" s="8" t="str">
        <f>IF($J4191="", "", IF(IFERROR(INDEX('Intro &amp; Setup'!$Y$17:$Y$26, MATCH($J4191, 'Intro &amp; Setup'!$U$17:$U$26, 0)), "")="", 'Intro &amp; Setup'!$BB$15, IFERROR(INDEX('Intro &amp; Setup'!$Y$17:$Y$26, MATCH($J4191, 'Intro &amp; Setup'!$U$17:$U$26, 0)), "")))</f>
        <v/>
      </c>
      <c r="AE4191" s="66" t="str">
        <f>IF($M4191="", "", IF(IFERROR(INDEX('Intro &amp; Setup'!$Y$17:$Y$26, MATCH($M4191, 'Intro &amp; Setup'!$U$17:$U$26, 0)), "")="", 'Intro &amp; Setup'!$BB$15, IFERROR(INDEX('Intro &amp; Setup'!$Y$17:$Y$26, MATCH($M4191, 'Intro &amp; Setup'!$U$17:$U$26, 0)), "")))</f>
        <v/>
      </c>
      <c r="AG4191" s="65" t="str">
        <f t="shared" si="1114"/>
        <v/>
      </c>
      <c r="AH4191" s="8" t="str">
        <f t="shared" si="1115"/>
        <v/>
      </c>
      <c r="AI4191" s="66" t="str">
        <f t="shared" si="1116"/>
        <v/>
      </c>
      <c r="AK4191" s="123" t="str">
        <f>IF(AC4191='Intro &amp; Setup'!$BB$14, $AO4191, "")</f>
        <v/>
      </c>
      <c r="AL4191" s="124" t="str">
        <f>IF(AD4191='Intro &amp; Setup'!$BB$14, $AO4191, "")</f>
        <v/>
      </c>
      <c r="AM4191" s="125" t="str">
        <f>IF(AE4191='Intro &amp; Setup'!$BB$14, $AO4191, "")</f>
        <v/>
      </c>
      <c r="AO4191" s="130" t="str">
        <f>IF(AND($B4191="", $C4191="", $D4191=""), "", IF($N4191="", 'Intro &amp; Setup'!$AB$33, $N4191))</f>
        <v/>
      </c>
      <c r="AQ4191" s="140">
        <f t="shared" si="1117"/>
        <v>0</v>
      </c>
      <c r="AR4191" s="145">
        <f t="shared" si="1118"/>
        <v>0</v>
      </c>
      <c r="AS4191" s="141">
        <f t="shared" si="1119"/>
        <v>0</v>
      </c>
      <c r="AU4191" s="149" t="str">
        <f t="shared" si="1120"/>
        <v/>
      </c>
      <c r="AV4191" s="155"/>
      <c r="AW4191" s="155"/>
      <c r="AX4191" s="155" t="str">
        <f t="shared" si="1121"/>
        <v/>
      </c>
      <c r="AY4191" s="155"/>
      <c r="AZ4191" s="155"/>
      <c r="BA4191" s="151" t="str">
        <f t="shared" si="1122"/>
        <v/>
      </c>
      <c r="BC4191" s="47" t="str">
        <f t="shared" si="1123"/>
        <v/>
      </c>
    </row>
    <row r="4192" spans="1:55" x14ac:dyDescent="0.25">
      <c r="A4192" s="4"/>
      <c r="B4192" s="167"/>
      <c r="C4192" s="168"/>
      <c r="D4192" s="169"/>
      <c r="E4192" s="170"/>
      <c r="F4192" s="171"/>
      <c r="G4192" s="172"/>
      <c r="H4192" s="173"/>
      <c r="I4192" s="171"/>
      <c r="J4192" s="172"/>
      <c r="K4192" s="170"/>
      <c r="L4192" s="171"/>
      <c r="M4192" s="172"/>
      <c r="N4192" s="174"/>
      <c r="O4192" s="4"/>
      <c r="P4192" s="49" t="str">
        <f t="shared" si="1107"/>
        <v/>
      </c>
      <c r="Q4192" s="4"/>
      <c r="S4192" s="22" t="str">
        <f t="shared" si="1108"/>
        <v/>
      </c>
      <c r="T4192" s="8" t="str">
        <f t="shared" si="1109"/>
        <v/>
      </c>
      <c r="U4192" s="23" t="str">
        <f t="shared" si="1110"/>
        <v/>
      </c>
      <c r="W4192" s="50"/>
      <c r="Y4192" s="65" t="str">
        <f t="shared" si="1111"/>
        <v/>
      </c>
      <c r="Z4192" s="8" t="str">
        <f t="shared" si="1112"/>
        <v/>
      </c>
      <c r="AA4192" s="66" t="str">
        <f t="shared" si="1113"/>
        <v/>
      </c>
      <c r="AC4192" s="65" t="str">
        <f>IF($G4192="", "", IF(IFERROR(INDEX('Intro &amp; Setup'!$Y$17:$Y$26, MATCH($G4192, 'Intro &amp; Setup'!$U$17:$U$26, 0)), "")="", 'Intro &amp; Setup'!$BB$15, IFERROR(INDEX('Intro &amp; Setup'!$Y$17:$Y$26, MATCH($G4192, 'Intro &amp; Setup'!$U$17:$U$26, 0)), "")))</f>
        <v/>
      </c>
      <c r="AD4192" s="8" t="str">
        <f>IF($J4192="", "", IF(IFERROR(INDEX('Intro &amp; Setup'!$Y$17:$Y$26, MATCH($J4192, 'Intro &amp; Setup'!$U$17:$U$26, 0)), "")="", 'Intro &amp; Setup'!$BB$15, IFERROR(INDEX('Intro &amp; Setup'!$Y$17:$Y$26, MATCH($J4192, 'Intro &amp; Setup'!$U$17:$U$26, 0)), "")))</f>
        <v/>
      </c>
      <c r="AE4192" s="66" t="str">
        <f>IF($M4192="", "", IF(IFERROR(INDEX('Intro &amp; Setup'!$Y$17:$Y$26, MATCH($M4192, 'Intro &amp; Setup'!$U$17:$U$26, 0)), "")="", 'Intro &amp; Setup'!$BB$15, IFERROR(INDEX('Intro &amp; Setup'!$Y$17:$Y$26, MATCH($M4192, 'Intro &amp; Setup'!$U$17:$U$26, 0)), "")))</f>
        <v/>
      </c>
      <c r="AG4192" s="65" t="str">
        <f t="shared" si="1114"/>
        <v/>
      </c>
      <c r="AH4192" s="8" t="str">
        <f t="shared" si="1115"/>
        <v/>
      </c>
      <c r="AI4192" s="66" t="str">
        <f t="shared" si="1116"/>
        <v/>
      </c>
      <c r="AK4192" s="123" t="str">
        <f>IF(AC4192='Intro &amp; Setup'!$BB$14, $AO4192, "")</f>
        <v/>
      </c>
      <c r="AL4192" s="124" t="str">
        <f>IF(AD4192='Intro &amp; Setup'!$BB$14, $AO4192, "")</f>
        <v/>
      </c>
      <c r="AM4192" s="125" t="str">
        <f>IF(AE4192='Intro &amp; Setup'!$BB$14, $AO4192, "")</f>
        <v/>
      </c>
      <c r="AO4192" s="130" t="str">
        <f>IF(AND($B4192="", $C4192="", $D4192=""), "", IF($N4192="", 'Intro &amp; Setup'!$AB$33, $N4192))</f>
        <v/>
      </c>
      <c r="AQ4192" s="140">
        <f t="shared" si="1117"/>
        <v>0</v>
      </c>
      <c r="AR4192" s="145">
        <f t="shared" si="1118"/>
        <v>0</v>
      </c>
      <c r="AS4192" s="141">
        <f t="shared" si="1119"/>
        <v>0</v>
      </c>
      <c r="AU4192" s="149" t="str">
        <f t="shared" si="1120"/>
        <v/>
      </c>
      <c r="AV4192" s="155"/>
      <c r="AW4192" s="155"/>
      <c r="AX4192" s="155" t="str">
        <f t="shared" si="1121"/>
        <v/>
      </c>
      <c r="AY4192" s="155"/>
      <c r="AZ4192" s="155"/>
      <c r="BA4192" s="151" t="str">
        <f t="shared" si="1122"/>
        <v/>
      </c>
      <c r="BC4192" s="47" t="str">
        <f t="shared" si="1123"/>
        <v/>
      </c>
    </row>
    <row r="4193" spans="1:55" x14ac:dyDescent="0.25">
      <c r="A4193" s="4"/>
      <c r="B4193" s="167"/>
      <c r="C4193" s="168"/>
      <c r="D4193" s="169"/>
      <c r="E4193" s="170"/>
      <c r="F4193" s="171"/>
      <c r="G4193" s="172"/>
      <c r="H4193" s="173"/>
      <c r="I4193" s="171"/>
      <c r="J4193" s="172"/>
      <c r="K4193" s="170"/>
      <c r="L4193" s="171"/>
      <c r="M4193" s="172"/>
      <c r="N4193" s="174"/>
      <c r="O4193" s="4"/>
      <c r="P4193" s="49" t="str">
        <f t="shared" si="1107"/>
        <v/>
      </c>
      <c r="Q4193" s="4"/>
      <c r="S4193" s="22" t="str">
        <f t="shared" si="1108"/>
        <v/>
      </c>
      <c r="T4193" s="8" t="str">
        <f t="shared" si="1109"/>
        <v/>
      </c>
      <c r="U4193" s="23" t="str">
        <f t="shared" si="1110"/>
        <v/>
      </c>
      <c r="W4193" s="50"/>
      <c r="Y4193" s="65" t="str">
        <f t="shared" si="1111"/>
        <v/>
      </c>
      <c r="Z4193" s="8" t="str">
        <f t="shared" si="1112"/>
        <v/>
      </c>
      <c r="AA4193" s="66" t="str">
        <f t="shared" si="1113"/>
        <v/>
      </c>
      <c r="AC4193" s="65" t="str">
        <f>IF($G4193="", "", IF(IFERROR(INDEX('Intro &amp; Setup'!$Y$17:$Y$26, MATCH($G4193, 'Intro &amp; Setup'!$U$17:$U$26, 0)), "")="", 'Intro &amp; Setup'!$BB$15, IFERROR(INDEX('Intro &amp; Setup'!$Y$17:$Y$26, MATCH($G4193, 'Intro &amp; Setup'!$U$17:$U$26, 0)), "")))</f>
        <v/>
      </c>
      <c r="AD4193" s="8" t="str">
        <f>IF($J4193="", "", IF(IFERROR(INDEX('Intro &amp; Setup'!$Y$17:$Y$26, MATCH($J4193, 'Intro &amp; Setup'!$U$17:$U$26, 0)), "")="", 'Intro &amp; Setup'!$BB$15, IFERROR(INDEX('Intro &amp; Setup'!$Y$17:$Y$26, MATCH($J4193, 'Intro &amp; Setup'!$U$17:$U$26, 0)), "")))</f>
        <v/>
      </c>
      <c r="AE4193" s="66" t="str">
        <f>IF($M4193="", "", IF(IFERROR(INDEX('Intro &amp; Setup'!$Y$17:$Y$26, MATCH($M4193, 'Intro &amp; Setup'!$U$17:$U$26, 0)), "")="", 'Intro &amp; Setup'!$BB$15, IFERROR(INDEX('Intro &amp; Setup'!$Y$17:$Y$26, MATCH($M4193, 'Intro &amp; Setup'!$U$17:$U$26, 0)), "")))</f>
        <v/>
      </c>
      <c r="AG4193" s="65" t="str">
        <f t="shared" si="1114"/>
        <v/>
      </c>
      <c r="AH4193" s="8" t="str">
        <f t="shared" si="1115"/>
        <v/>
      </c>
      <c r="AI4193" s="66" t="str">
        <f t="shared" si="1116"/>
        <v/>
      </c>
      <c r="AK4193" s="123" t="str">
        <f>IF(AC4193='Intro &amp; Setup'!$BB$14, $AO4193, "")</f>
        <v/>
      </c>
      <c r="AL4193" s="124" t="str">
        <f>IF(AD4193='Intro &amp; Setup'!$BB$14, $AO4193, "")</f>
        <v/>
      </c>
      <c r="AM4193" s="125" t="str">
        <f>IF(AE4193='Intro &amp; Setup'!$BB$14, $AO4193, "")</f>
        <v/>
      </c>
      <c r="AO4193" s="130" t="str">
        <f>IF(AND($B4193="", $C4193="", $D4193=""), "", IF($N4193="", 'Intro &amp; Setup'!$AB$33, $N4193))</f>
        <v/>
      </c>
      <c r="AQ4193" s="140">
        <f t="shared" si="1117"/>
        <v>0</v>
      </c>
      <c r="AR4193" s="145">
        <f t="shared" si="1118"/>
        <v>0</v>
      </c>
      <c r="AS4193" s="141">
        <f t="shared" si="1119"/>
        <v>0</v>
      </c>
      <c r="AU4193" s="149" t="str">
        <f t="shared" si="1120"/>
        <v/>
      </c>
      <c r="AV4193" s="155"/>
      <c r="AW4193" s="155"/>
      <c r="AX4193" s="155" t="str">
        <f t="shared" si="1121"/>
        <v/>
      </c>
      <c r="AY4193" s="155"/>
      <c r="AZ4193" s="155"/>
      <c r="BA4193" s="151" t="str">
        <f t="shared" si="1122"/>
        <v/>
      </c>
      <c r="BC4193" s="47" t="str">
        <f t="shared" si="1123"/>
        <v/>
      </c>
    </row>
    <row r="4194" spans="1:55" x14ac:dyDescent="0.25">
      <c r="A4194" s="4"/>
      <c r="B4194" s="167"/>
      <c r="C4194" s="168"/>
      <c r="D4194" s="169"/>
      <c r="E4194" s="170"/>
      <c r="F4194" s="171"/>
      <c r="G4194" s="172"/>
      <c r="H4194" s="173"/>
      <c r="I4194" s="171"/>
      <c r="J4194" s="172"/>
      <c r="K4194" s="170"/>
      <c r="L4194" s="171"/>
      <c r="M4194" s="172"/>
      <c r="N4194" s="174"/>
      <c r="O4194" s="4"/>
      <c r="P4194" s="49" t="str">
        <f t="shared" si="1107"/>
        <v/>
      </c>
      <c r="Q4194" s="4"/>
      <c r="S4194" s="22" t="str">
        <f t="shared" si="1108"/>
        <v/>
      </c>
      <c r="T4194" s="8" t="str">
        <f t="shared" si="1109"/>
        <v/>
      </c>
      <c r="U4194" s="23" t="str">
        <f t="shared" si="1110"/>
        <v/>
      </c>
      <c r="W4194" s="50"/>
      <c r="Y4194" s="65" t="str">
        <f t="shared" si="1111"/>
        <v/>
      </c>
      <c r="Z4194" s="8" t="str">
        <f t="shared" si="1112"/>
        <v/>
      </c>
      <c r="AA4194" s="66" t="str">
        <f t="shared" si="1113"/>
        <v/>
      </c>
      <c r="AC4194" s="65" t="str">
        <f>IF($G4194="", "", IF(IFERROR(INDEX('Intro &amp; Setup'!$Y$17:$Y$26, MATCH($G4194, 'Intro &amp; Setup'!$U$17:$U$26, 0)), "")="", 'Intro &amp; Setup'!$BB$15, IFERROR(INDEX('Intro &amp; Setup'!$Y$17:$Y$26, MATCH($G4194, 'Intro &amp; Setup'!$U$17:$U$26, 0)), "")))</f>
        <v/>
      </c>
      <c r="AD4194" s="8" t="str">
        <f>IF($J4194="", "", IF(IFERROR(INDEX('Intro &amp; Setup'!$Y$17:$Y$26, MATCH($J4194, 'Intro &amp; Setup'!$U$17:$U$26, 0)), "")="", 'Intro &amp; Setup'!$BB$15, IFERROR(INDEX('Intro &amp; Setup'!$Y$17:$Y$26, MATCH($J4194, 'Intro &amp; Setup'!$U$17:$U$26, 0)), "")))</f>
        <v/>
      </c>
      <c r="AE4194" s="66" t="str">
        <f>IF($M4194="", "", IF(IFERROR(INDEX('Intro &amp; Setup'!$Y$17:$Y$26, MATCH($M4194, 'Intro &amp; Setup'!$U$17:$U$26, 0)), "")="", 'Intro &amp; Setup'!$BB$15, IFERROR(INDEX('Intro &amp; Setup'!$Y$17:$Y$26, MATCH($M4194, 'Intro &amp; Setup'!$U$17:$U$26, 0)), "")))</f>
        <v/>
      </c>
      <c r="AG4194" s="65" t="str">
        <f t="shared" si="1114"/>
        <v/>
      </c>
      <c r="AH4194" s="8" t="str">
        <f t="shared" si="1115"/>
        <v/>
      </c>
      <c r="AI4194" s="66" t="str">
        <f t="shared" si="1116"/>
        <v/>
      </c>
      <c r="AK4194" s="123" t="str">
        <f>IF(AC4194='Intro &amp; Setup'!$BB$14, $AO4194, "")</f>
        <v/>
      </c>
      <c r="AL4194" s="124" t="str">
        <f>IF(AD4194='Intro &amp; Setup'!$BB$14, $AO4194, "")</f>
        <v/>
      </c>
      <c r="AM4194" s="125" t="str">
        <f>IF(AE4194='Intro &amp; Setup'!$BB$14, $AO4194, "")</f>
        <v/>
      </c>
      <c r="AO4194" s="130" t="str">
        <f>IF(AND($B4194="", $C4194="", $D4194=""), "", IF($N4194="", 'Intro &amp; Setup'!$AB$33, $N4194))</f>
        <v/>
      </c>
      <c r="AQ4194" s="140">
        <f t="shared" si="1117"/>
        <v>0</v>
      </c>
      <c r="AR4194" s="145">
        <f t="shared" si="1118"/>
        <v>0</v>
      </c>
      <c r="AS4194" s="141">
        <f t="shared" si="1119"/>
        <v>0</v>
      </c>
      <c r="AU4194" s="149" t="str">
        <f t="shared" si="1120"/>
        <v/>
      </c>
      <c r="AV4194" s="155"/>
      <c r="AW4194" s="155"/>
      <c r="AX4194" s="155" t="str">
        <f t="shared" si="1121"/>
        <v/>
      </c>
      <c r="AY4194" s="155"/>
      <c r="AZ4194" s="155"/>
      <c r="BA4194" s="151" t="str">
        <f t="shared" si="1122"/>
        <v/>
      </c>
      <c r="BC4194" s="47" t="str">
        <f t="shared" si="1123"/>
        <v/>
      </c>
    </row>
    <row r="4195" spans="1:55" x14ac:dyDescent="0.25">
      <c r="A4195" s="4"/>
      <c r="B4195" s="167"/>
      <c r="C4195" s="168"/>
      <c r="D4195" s="169"/>
      <c r="E4195" s="170"/>
      <c r="F4195" s="171"/>
      <c r="G4195" s="172"/>
      <c r="H4195" s="173"/>
      <c r="I4195" s="171"/>
      <c r="J4195" s="172"/>
      <c r="K4195" s="170"/>
      <c r="L4195" s="171"/>
      <c r="M4195" s="172"/>
      <c r="N4195" s="174"/>
      <c r="O4195" s="4"/>
      <c r="P4195" s="49" t="str">
        <f t="shared" si="1107"/>
        <v/>
      </c>
      <c r="Q4195" s="4"/>
      <c r="S4195" s="22" t="str">
        <f t="shared" si="1108"/>
        <v/>
      </c>
      <c r="T4195" s="8" t="str">
        <f t="shared" si="1109"/>
        <v/>
      </c>
      <c r="U4195" s="23" t="str">
        <f t="shared" si="1110"/>
        <v/>
      </c>
      <c r="W4195" s="50"/>
      <c r="Y4195" s="65" t="str">
        <f t="shared" si="1111"/>
        <v/>
      </c>
      <c r="Z4195" s="8" t="str">
        <f t="shared" si="1112"/>
        <v/>
      </c>
      <c r="AA4195" s="66" t="str">
        <f t="shared" si="1113"/>
        <v/>
      </c>
      <c r="AC4195" s="65" t="str">
        <f>IF($G4195="", "", IF(IFERROR(INDEX('Intro &amp; Setup'!$Y$17:$Y$26, MATCH($G4195, 'Intro &amp; Setup'!$U$17:$U$26, 0)), "")="", 'Intro &amp; Setup'!$BB$15, IFERROR(INDEX('Intro &amp; Setup'!$Y$17:$Y$26, MATCH($G4195, 'Intro &amp; Setup'!$U$17:$U$26, 0)), "")))</f>
        <v/>
      </c>
      <c r="AD4195" s="8" t="str">
        <f>IF($J4195="", "", IF(IFERROR(INDEX('Intro &amp; Setup'!$Y$17:$Y$26, MATCH($J4195, 'Intro &amp; Setup'!$U$17:$U$26, 0)), "")="", 'Intro &amp; Setup'!$BB$15, IFERROR(INDEX('Intro &amp; Setup'!$Y$17:$Y$26, MATCH($J4195, 'Intro &amp; Setup'!$U$17:$U$26, 0)), "")))</f>
        <v/>
      </c>
      <c r="AE4195" s="66" t="str">
        <f>IF($M4195="", "", IF(IFERROR(INDEX('Intro &amp; Setup'!$Y$17:$Y$26, MATCH($M4195, 'Intro &amp; Setup'!$U$17:$U$26, 0)), "")="", 'Intro &amp; Setup'!$BB$15, IFERROR(INDEX('Intro &amp; Setup'!$Y$17:$Y$26, MATCH($M4195, 'Intro &amp; Setup'!$U$17:$U$26, 0)), "")))</f>
        <v/>
      </c>
      <c r="AG4195" s="65" t="str">
        <f t="shared" si="1114"/>
        <v/>
      </c>
      <c r="AH4195" s="8" t="str">
        <f t="shared" si="1115"/>
        <v/>
      </c>
      <c r="AI4195" s="66" t="str">
        <f t="shared" si="1116"/>
        <v/>
      </c>
      <c r="AK4195" s="123" t="str">
        <f>IF(AC4195='Intro &amp; Setup'!$BB$14, $AO4195, "")</f>
        <v/>
      </c>
      <c r="AL4195" s="124" t="str">
        <f>IF(AD4195='Intro &amp; Setup'!$BB$14, $AO4195, "")</f>
        <v/>
      </c>
      <c r="AM4195" s="125" t="str">
        <f>IF(AE4195='Intro &amp; Setup'!$BB$14, $AO4195, "")</f>
        <v/>
      </c>
      <c r="AO4195" s="130" t="str">
        <f>IF(AND($B4195="", $C4195="", $D4195=""), "", IF($N4195="", 'Intro &amp; Setup'!$AB$33, $N4195))</f>
        <v/>
      </c>
      <c r="AQ4195" s="140">
        <f t="shared" si="1117"/>
        <v>0</v>
      </c>
      <c r="AR4195" s="145">
        <f t="shared" si="1118"/>
        <v>0</v>
      </c>
      <c r="AS4195" s="141">
        <f t="shared" si="1119"/>
        <v>0</v>
      </c>
      <c r="AU4195" s="149" t="str">
        <f t="shared" si="1120"/>
        <v/>
      </c>
      <c r="AV4195" s="155"/>
      <c r="AW4195" s="155"/>
      <c r="AX4195" s="155" t="str">
        <f t="shared" si="1121"/>
        <v/>
      </c>
      <c r="AY4195" s="155"/>
      <c r="AZ4195" s="155"/>
      <c r="BA4195" s="151" t="str">
        <f t="shared" si="1122"/>
        <v/>
      </c>
      <c r="BC4195" s="47" t="str">
        <f t="shared" si="1123"/>
        <v/>
      </c>
    </row>
    <row r="4196" spans="1:55" x14ac:dyDescent="0.25">
      <c r="A4196" s="4"/>
      <c r="B4196" s="167"/>
      <c r="C4196" s="168"/>
      <c r="D4196" s="169"/>
      <c r="E4196" s="170"/>
      <c r="F4196" s="171"/>
      <c r="G4196" s="172"/>
      <c r="H4196" s="173"/>
      <c r="I4196" s="171"/>
      <c r="J4196" s="172"/>
      <c r="K4196" s="170"/>
      <c r="L4196" s="171"/>
      <c r="M4196" s="172"/>
      <c r="N4196" s="174"/>
      <c r="O4196" s="4"/>
      <c r="P4196" s="49" t="str">
        <f t="shared" si="1107"/>
        <v/>
      </c>
      <c r="Q4196" s="4"/>
      <c r="S4196" s="22" t="str">
        <f t="shared" si="1108"/>
        <v/>
      </c>
      <c r="T4196" s="8" t="str">
        <f t="shared" si="1109"/>
        <v/>
      </c>
      <c r="U4196" s="23" t="str">
        <f t="shared" si="1110"/>
        <v/>
      </c>
      <c r="W4196" s="50"/>
      <c r="Y4196" s="65" t="str">
        <f t="shared" si="1111"/>
        <v/>
      </c>
      <c r="Z4196" s="8" t="str">
        <f t="shared" si="1112"/>
        <v/>
      </c>
      <c r="AA4196" s="66" t="str">
        <f t="shared" si="1113"/>
        <v/>
      </c>
      <c r="AC4196" s="65" t="str">
        <f>IF($G4196="", "", IF(IFERROR(INDEX('Intro &amp; Setup'!$Y$17:$Y$26, MATCH($G4196, 'Intro &amp; Setup'!$U$17:$U$26, 0)), "")="", 'Intro &amp; Setup'!$BB$15, IFERROR(INDEX('Intro &amp; Setup'!$Y$17:$Y$26, MATCH($G4196, 'Intro &amp; Setup'!$U$17:$U$26, 0)), "")))</f>
        <v/>
      </c>
      <c r="AD4196" s="8" t="str">
        <f>IF($J4196="", "", IF(IFERROR(INDEX('Intro &amp; Setup'!$Y$17:$Y$26, MATCH($J4196, 'Intro &amp; Setup'!$U$17:$U$26, 0)), "")="", 'Intro &amp; Setup'!$BB$15, IFERROR(INDEX('Intro &amp; Setup'!$Y$17:$Y$26, MATCH($J4196, 'Intro &amp; Setup'!$U$17:$U$26, 0)), "")))</f>
        <v/>
      </c>
      <c r="AE4196" s="66" t="str">
        <f>IF($M4196="", "", IF(IFERROR(INDEX('Intro &amp; Setup'!$Y$17:$Y$26, MATCH($M4196, 'Intro &amp; Setup'!$U$17:$U$26, 0)), "")="", 'Intro &amp; Setup'!$BB$15, IFERROR(INDEX('Intro &amp; Setup'!$Y$17:$Y$26, MATCH($M4196, 'Intro &amp; Setup'!$U$17:$U$26, 0)), "")))</f>
        <v/>
      </c>
      <c r="AG4196" s="65" t="str">
        <f t="shared" si="1114"/>
        <v/>
      </c>
      <c r="AH4196" s="8" t="str">
        <f t="shared" si="1115"/>
        <v/>
      </c>
      <c r="AI4196" s="66" t="str">
        <f t="shared" si="1116"/>
        <v/>
      </c>
      <c r="AK4196" s="123" t="str">
        <f>IF(AC4196='Intro &amp; Setup'!$BB$14, $AO4196, "")</f>
        <v/>
      </c>
      <c r="AL4196" s="124" t="str">
        <f>IF(AD4196='Intro &amp; Setup'!$BB$14, $AO4196, "")</f>
        <v/>
      </c>
      <c r="AM4196" s="125" t="str">
        <f>IF(AE4196='Intro &amp; Setup'!$BB$14, $AO4196, "")</f>
        <v/>
      </c>
      <c r="AO4196" s="130" t="str">
        <f>IF(AND($B4196="", $C4196="", $D4196=""), "", IF($N4196="", 'Intro &amp; Setup'!$AB$33, $N4196))</f>
        <v/>
      </c>
      <c r="AQ4196" s="140">
        <f t="shared" si="1117"/>
        <v>0</v>
      </c>
      <c r="AR4196" s="145">
        <f t="shared" si="1118"/>
        <v>0</v>
      </c>
      <c r="AS4196" s="141">
        <f t="shared" si="1119"/>
        <v>0</v>
      </c>
      <c r="AU4196" s="149" t="str">
        <f t="shared" si="1120"/>
        <v/>
      </c>
      <c r="AV4196" s="155"/>
      <c r="AW4196" s="155"/>
      <c r="AX4196" s="155" t="str">
        <f t="shared" si="1121"/>
        <v/>
      </c>
      <c r="AY4196" s="155"/>
      <c r="AZ4196" s="155"/>
      <c r="BA4196" s="151" t="str">
        <f t="shared" si="1122"/>
        <v/>
      </c>
      <c r="BC4196" s="47" t="str">
        <f t="shared" si="1123"/>
        <v/>
      </c>
    </row>
    <row r="4197" spans="1:55" x14ac:dyDescent="0.25">
      <c r="A4197" s="4"/>
      <c r="B4197" s="167"/>
      <c r="C4197" s="168"/>
      <c r="D4197" s="169"/>
      <c r="E4197" s="170"/>
      <c r="F4197" s="171"/>
      <c r="G4197" s="172"/>
      <c r="H4197" s="173"/>
      <c r="I4197" s="171"/>
      <c r="J4197" s="172"/>
      <c r="K4197" s="170"/>
      <c r="L4197" s="171"/>
      <c r="M4197" s="172"/>
      <c r="N4197" s="174"/>
      <c r="O4197" s="4"/>
      <c r="P4197" s="49" t="str">
        <f t="shared" si="1107"/>
        <v/>
      </c>
      <c r="Q4197" s="4"/>
      <c r="S4197" s="22" t="str">
        <f t="shared" si="1108"/>
        <v/>
      </c>
      <c r="T4197" s="8" t="str">
        <f t="shared" si="1109"/>
        <v/>
      </c>
      <c r="U4197" s="23" t="str">
        <f t="shared" si="1110"/>
        <v/>
      </c>
      <c r="W4197" s="50"/>
      <c r="Y4197" s="65" t="str">
        <f t="shared" si="1111"/>
        <v/>
      </c>
      <c r="Z4197" s="8" t="str">
        <f t="shared" si="1112"/>
        <v/>
      </c>
      <c r="AA4197" s="66" t="str">
        <f t="shared" si="1113"/>
        <v/>
      </c>
      <c r="AC4197" s="65" t="str">
        <f>IF($G4197="", "", IF(IFERROR(INDEX('Intro &amp; Setup'!$Y$17:$Y$26, MATCH($G4197, 'Intro &amp; Setup'!$U$17:$U$26, 0)), "")="", 'Intro &amp; Setup'!$BB$15, IFERROR(INDEX('Intro &amp; Setup'!$Y$17:$Y$26, MATCH($G4197, 'Intro &amp; Setup'!$U$17:$U$26, 0)), "")))</f>
        <v/>
      </c>
      <c r="AD4197" s="8" t="str">
        <f>IF($J4197="", "", IF(IFERROR(INDEX('Intro &amp; Setup'!$Y$17:$Y$26, MATCH($J4197, 'Intro &amp; Setup'!$U$17:$U$26, 0)), "")="", 'Intro &amp; Setup'!$BB$15, IFERROR(INDEX('Intro &amp; Setup'!$Y$17:$Y$26, MATCH($J4197, 'Intro &amp; Setup'!$U$17:$U$26, 0)), "")))</f>
        <v/>
      </c>
      <c r="AE4197" s="66" t="str">
        <f>IF($M4197="", "", IF(IFERROR(INDEX('Intro &amp; Setup'!$Y$17:$Y$26, MATCH($M4197, 'Intro &amp; Setup'!$U$17:$U$26, 0)), "")="", 'Intro &amp; Setup'!$BB$15, IFERROR(INDEX('Intro &amp; Setup'!$Y$17:$Y$26, MATCH($M4197, 'Intro &amp; Setup'!$U$17:$U$26, 0)), "")))</f>
        <v/>
      </c>
      <c r="AG4197" s="65" t="str">
        <f t="shared" si="1114"/>
        <v/>
      </c>
      <c r="AH4197" s="8" t="str">
        <f t="shared" si="1115"/>
        <v/>
      </c>
      <c r="AI4197" s="66" t="str">
        <f t="shared" si="1116"/>
        <v/>
      </c>
      <c r="AK4197" s="123" t="str">
        <f>IF(AC4197='Intro &amp; Setup'!$BB$14, $AO4197, "")</f>
        <v/>
      </c>
      <c r="AL4197" s="124" t="str">
        <f>IF(AD4197='Intro &amp; Setup'!$BB$14, $AO4197, "")</f>
        <v/>
      </c>
      <c r="AM4197" s="125" t="str">
        <f>IF(AE4197='Intro &amp; Setup'!$BB$14, $AO4197, "")</f>
        <v/>
      </c>
      <c r="AO4197" s="130" t="str">
        <f>IF(AND($B4197="", $C4197="", $D4197=""), "", IF($N4197="", 'Intro &amp; Setup'!$AB$33, $N4197))</f>
        <v/>
      </c>
      <c r="AQ4197" s="140">
        <f t="shared" si="1117"/>
        <v>0</v>
      </c>
      <c r="AR4197" s="145">
        <f t="shared" si="1118"/>
        <v>0</v>
      </c>
      <c r="AS4197" s="141">
        <f t="shared" si="1119"/>
        <v>0</v>
      </c>
      <c r="AU4197" s="149" t="str">
        <f t="shared" si="1120"/>
        <v/>
      </c>
      <c r="AV4197" s="155"/>
      <c r="AW4197" s="155"/>
      <c r="AX4197" s="155" t="str">
        <f t="shared" si="1121"/>
        <v/>
      </c>
      <c r="AY4197" s="155"/>
      <c r="AZ4197" s="155"/>
      <c r="BA4197" s="151" t="str">
        <f t="shared" si="1122"/>
        <v/>
      </c>
      <c r="BC4197" s="47" t="str">
        <f t="shared" si="1123"/>
        <v/>
      </c>
    </row>
    <row r="4198" spans="1:55" x14ac:dyDescent="0.25">
      <c r="A4198" s="4"/>
      <c r="B4198" s="167"/>
      <c r="C4198" s="168"/>
      <c r="D4198" s="169"/>
      <c r="E4198" s="170"/>
      <c r="F4198" s="171"/>
      <c r="G4198" s="172"/>
      <c r="H4198" s="173"/>
      <c r="I4198" s="171"/>
      <c r="J4198" s="172"/>
      <c r="K4198" s="170"/>
      <c r="L4198" s="171"/>
      <c r="M4198" s="172"/>
      <c r="N4198" s="174"/>
      <c r="O4198" s="4"/>
      <c r="P4198" s="49" t="str">
        <f t="shared" si="1107"/>
        <v/>
      </c>
      <c r="Q4198" s="4"/>
      <c r="S4198" s="22" t="str">
        <f t="shared" si="1108"/>
        <v/>
      </c>
      <c r="T4198" s="8" t="str">
        <f t="shared" si="1109"/>
        <v/>
      </c>
      <c r="U4198" s="23" t="str">
        <f t="shared" si="1110"/>
        <v/>
      </c>
      <c r="W4198" s="50"/>
      <c r="Y4198" s="65" t="str">
        <f t="shared" si="1111"/>
        <v/>
      </c>
      <c r="Z4198" s="8" t="str">
        <f t="shared" si="1112"/>
        <v/>
      </c>
      <c r="AA4198" s="66" t="str">
        <f t="shared" si="1113"/>
        <v/>
      </c>
      <c r="AC4198" s="65" t="str">
        <f>IF($G4198="", "", IF(IFERROR(INDEX('Intro &amp; Setup'!$Y$17:$Y$26, MATCH($G4198, 'Intro &amp; Setup'!$U$17:$U$26, 0)), "")="", 'Intro &amp; Setup'!$BB$15, IFERROR(INDEX('Intro &amp; Setup'!$Y$17:$Y$26, MATCH($G4198, 'Intro &amp; Setup'!$U$17:$U$26, 0)), "")))</f>
        <v/>
      </c>
      <c r="AD4198" s="8" t="str">
        <f>IF($J4198="", "", IF(IFERROR(INDEX('Intro &amp; Setup'!$Y$17:$Y$26, MATCH($J4198, 'Intro &amp; Setup'!$U$17:$U$26, 0)), "")="", 'Intro &amp; Setup'!$BB$15, IFERROR(INDEX('Intro &amp; Setup'!$Y$17:$Y$26, MATCH($J4198, 'Intro &amp; Setup'!$U$17:$U$26, 0)), "")))</f>
        <v/>
      </c>
      <c r="AE4198" s="66" t="str">
        <f>IF($M4198="", "", IF(IFERROR(INDEX('Intro &amp; Setup'!$Y$17:$Y$26, MATCH($M4198, 'Intro &amp; Setup'!$U$17:$U$26, 0)), "")="", 'Intro &amp; Setup'!$BB$15, IFERROR(INDEX('Intro &amp; Setup'!$Y$17:$Y$26, MATCH($M4198, 'Intro &amp; Setup'!$U$17:$U$26, 0)), "")))</f>
        <v/>
      </c>
      <c r="AG4198" s="65" t="str">
        <f t="shared" si="1114"/>
        <v/>
      </c>
      <c r="AH4198" s="8" t="str">
        <f t="shared" si="1115"/>
        <v/>
      </c>
      <c r="AI4198" s="66" t="str">
        <f t="shared" si="1116"/>
        <v/>
      </c>
      <c r="AK4198" s="123" t="str">
        <f>IF(AC4198='Intro &amp; Setup'!$BB$14, $AO4198, "")</f>
        <v/>
      </c>
      <c r="AL4198" s="124" t="str">
        <f>IF(AD4198='Intro &amp; Setup'!$BB$14, $AO4198, "")</f>
        <v/>
      </c>
      <c r="AM4198" s="125" t="str">
        <f>IF(AE4198='Intro &amp; Setup'!$BB$14, $AO4198, "")</f>
        <v/>
      </c>
      <c r="AO4198" s="130" t="str">
        <f>IF(AND($B4198="", $C4198="", $D4198=""), "", IF($N4198="", 'Intro &amp; Setup'!$AB$33, $N4198))</f>
        <v/>
      </c>
      <c r="AQ4198" s="140">
        <f t="shared" si="1117"/>
        <v>0</v>
      </c>
      <c r="AR4198" s="145">
        <f t="shared" si="1118"/>
        <v>0</v>
      </c>
      <c r="AS4198" s="141">
        <f t="shared" si="1119"/>
        <v>0</v>
      </c>
      <c r="AU4198" s="149" t="str">
        <f t="shared" si="1120"/>
        <v/>
      </c>
      <c r="AV4198" s="155"/>
      <c r="AW4198" s="155"/>
      <c r="AX4198" s="155" t="str">
        <f t="shared" si="1121"/>
        <v/>
      </c>
      <c r="AY4198" s="155"/>
      <c r="AZ4198" s="155"/>
      <c r="BA4198" s="151" t="str">
        <f t="shared" si="1122"/>
        <v/>
      </c>
      <c r="BC4198" s="47" t="str">
        <f t="shared" si="1123"/>
        <v/>
      </c>
    </row>
    <row r="4199" spans="1:55" x14ac:dyDescent="0.25">
      <c r="A4199" s="4"/>
      <c r="B4199" s="167"/>
      <c r="C4199" s="168"/>
      <c r="D4199" s="169"/>
      <c r="E4199" s="170"/>
      <c r="F4199" s="171"/>
      <c r="G4199" s="172"/>
      <c r="H4199" s="173"/>
      <c r="I4199" s="171"/>
      <c r="J4199" s="172"/>
      <c r="K4199" s="170"/>
      <c r="L4199" s="171"/>
      <c r="M4199" s="172"/>
      <c r="N4199" s="174"/>
      <c r="O4199" s="4"/>
      <c r="P4199" s="49" t="str">
        <f t="shared" si="1107"/>
        <v/>
      </c>
      <c r="Q4199" s="4"/>
      <c r="S4199" s="22" t="str">
        <f t="shared" si="1108"/>
        <v/>
      </c>
      <c r="T4199" s="8" t="str">
        <f t="shared" si="1109"/>
        <v/>
      </c>
      <c r="U4199" s="23" t="str">
        <f t="shared" si="1110"/>
        <v/>
      </c>
      <c r="W4199" s="50"/>
      <c r="Y4199" s="65" t="str">
        <f t="shared" si="1111"/>
        <v/>
      </c>
      <c r="Z4199" s="8" t="str">
        <f t="shared" si="1112"/>
        <v/>
      </c>
      <c r="AA4199" s="66" t="str">
        <f t="shared" si="1113"/>
        <v/>
      </c>
      <c r="AC4199" s="65" t="str">
        <f>IF($G4199="", "", IF(IFERROR(INDEX('Intro &amp; Setup'!$Y$17:$Y$26, MATCH($G4199, 'Intro &amp; Setup'!$U$17:$U$26, 0)), "")="", 'Intro &amp; Setup'!$BB$15, IFERROR(INDEX('Intro &amp; Setup'!$Y$17:$Y$26, MATCH($G4199, 'Intro &amp; Setup'!$U$17:$U$26, 0)), "")))</f>
        <v/>
      </c>
      <c r="AD4199" s="8" t="str">
        <f>IF($J4199="", "", IF(IFERROR(INDEX('Intro &amp; Setup'!$Y$17:$Y$26, MATCH($J4199, 'Intro &amp; Setup'!$U$17:$U$26, 0)), "")="", 'Intro &amp; Setup'!$BB$15, IFERROR(INDEX('Intro &amp; Setup'!$Y$17:$Y$26, MATCH($J4199, 'Intro &amp; Setup'!$U$17:$U$26, 0)), "")))</f>
        <v/>
      </c>
      <c r="AE4199" s="66" t="str">
        <f>IF($M4199="", "", IF(IFERROR(INDEX('Intro &amp; Setup'!$Y$17:$Y$26, MATCH($M4199, 'Intro &amp; Setup'!$U$17:$U$26, 0)), "")="", 'Intro &amp; Setup'!$BB$15, IFERROR(INDEX('Intro &amp; Setup'!$Y$17:$Y$26, MATCH($M4199, 'Intro &amp; Setup'!$U$17:$U$26, 0)), "")))</f>
        <v/>
      </c>
      <c r="AG4199" s="65" t="str">
        <f t="shared" si="1114"/>
        <v/>
      </c>
      <c r="AH4199" s="8" t="str">
        <f t="shared" si="1115"/>
        <v/>
      </c>
      <c r="AI4199" s="66" t="str">
        <f t="shared" si="1116"/>
        <v/>
      </c>
      <c r="AK4199" s="123" t="str">
        <f>IF(AC4199='Intro &amp; Setup'!$BB$14, $AO4199, "")</f>
        <v/>
      </c>
      <c r="AL4199" s="124" t="str">
        <f>IF(AD4199='Intro &amp; Setup'!$BB$14, $AO4199, "")</f>
        <v/>
      </c>
      <c r="AM4199" s="125" t="str">
        <f>IF(AE4199='Intro &amp; Setup'!$BB$14, $AO4199, "")</f>
        <v/>
      </c>
      <c r="AO4199" s="130" t="str">
        <f>IF(AND($B4199="", $C4199="", $D4199=""), "", IF($N4199="", 'Intro &amp; Setup'!$AB$33, $N4199))</f>
        <v/>
      </c>
      <c r="AQ4199" s="140">
        <f t="shared" si="1117"/>
        <v>0</v>
      </c>
      <c r="AR4199" s="145">
        <f t="shared" si="1118"/>
        <v>0</v>
      </c>
      <c r="AS4199" s="141">
        <f t="shared" si="1119"/>
        <v>0</v>
      </c>
      <c r="AU4199" s="149" t="str">
        <f t="shared" si="1120"/>
        <v/>
      </c>
      <c r="AV4199" s="155"/>
      <c r="AW4199" s="155"/>
      <c r="AX4199" s="155" t="str">
        <f t="shared" si="1121"/>
        <v/>
      </c>
      <c r="AY4199" s="155"/>
      <c r="AZ4199" s="155"/>
      <c r="BA4199" s="151" t="str">
        <f t="shared" si="1122"/>
        <v/>
      </c>
      <c r="BC4199" s="47" t="str">
        <f t="shared" si="1123"/>
        <v/>
      </c>
    </row>
    <row r="4200" spans="1:55" x14ac:dyDescent="0.25">
      <c r="A4200" s="4"/>
      <c r="B4200" s="167"/>
      <c r="C4200" s="168"/>
      <c r="D4200" s="169"/>
      <c r="E4200" s="170"/>
      <c r="F4200" s="171"/>
      <c r="G4200" s="172"/>
      <c r="H4200" s="173"/>
      <c r="I4200" s="171"/>
      <c r="J4200" s="172"/>
      <c r="K4200" s="170"/>
      <c r="L4200" s="171"/>
      <c r="M4200" s="172"/>
      <c r="N4200" s="174"/>
      <c r="O4200" s="4"/>
      <c r="P4200" s="49" t="str">
        <f t="shared" si="1107"/>
        <v/>
      </c>
      <c r="Q4200" s="4"/>
      <c r="S4200" s="22" t="str">
        <f t="shared" si="1108"/>
        <v/>
      </c>
      <c r="T4200" s="8" t="str">
        <f t="shared" si="1109"/>
        <v/>
      </c>
      <c r="U4200" s="23" t="str">
        <f t="shared" si="1110"/>
        <v/>
      </c>
      <c r="W4200" s="50"/>
      <c r="Y4200" s="65" t="str">
        <f t="shared" si="1111"/>
        <v/>
      </c>
      <c r="Z4200" s="8" t="str">
        <f t="shared" si="1112"/>
        <v/>
      </c>
      <c r="AA4200" s="66" t="str">
        <f t="shared" si="1113"/>
        <v/>
      </c>
      <c r="AC4200" s="65" t="str">
        <f>IF($G4200="", "", IF(IFERROR(INDEX('Intro &amp; Setup'!$Y$17:$Y$26, MATCH($G4200, 'Intro &amp; Setup'!$U$17:$U$26, 0)), "")="", 'Intro &amp; Setup'!$BB$15, IFERROR(INDEX('Intro &amp; Setup'!$Y$17:$Y$26, MATCH($G4200, 'Intro &amp; Setup'!$U$17:$U$26, 0)), "")))</f>
        <v/>
      </c>
      <c r="AD4200" s="8" t="str">
        <f>IF($J4200="", "", IF(IFERROR(INDEX('Intro &amp; Setup'!$Y$17:$Y$26, MATCH($J4200, 'Intro &amp; Setup'!$U$17:$U$26, 0)), "")="", 'Intro &amp; Setup'!$BB$15, IFERROR(INDEX('Intro &amp; Setup'!$Y$17:$Y$26, MATCH($J4200, 'Intro &amp; Setup'!$U$17:$U$26, 0)), "")))</f>
        <v/>
      </c>
      <c r="AE4200" s="66" t="str">
        <f>IF($M4200="", "", IF(IFERROR(INDEX('Intro &amp; Setup'!$Y$17:$Y$26, MATCH($M4200, 'Intro &amp; Setup'!$U$17:$U$26, 0)), "")="", 'Intro &amp; Setup'!$BB$15, IFERROR(INDEX('Intro &amp; Setup'!$Y$17:$Y$26, MATCH($M4200, 'Intro &amp; Setup'!$U$17:$U$26, 0)), "")))</f>
        <v/>
      </c>
      <c r="AG4200" s="65" t="str">
        <f t="shared" si="1114"/>
        <v/>
      </c>
      <c r="AH4200" s="8" t="str">
        <f t="shared" si="1115"/>
        <v/>
      </c>
      <c r="AI4200" s="66" t="str">
        <f t="shared" si="1116"/>
        <v/>
      </c>
      <c r="AK4200" s="123" t="str">
        <f>IF(AC4200='Intro &amp; Setup'!$BB$14, $AO4200, "")</f>
        <v/>
      </c>
      <c r="AL4200" s="124" t="str">
        <f>IF(AD4200='Intro &amp; Setup'!$BB$14, $AO4200, "")</f>
        <v/>
      </c>
      <c r="AM4200" s="125" t="str">
        <f>IF(AE4200='Intro &amp; Setup'!$BB$14, $AO4200, "")</f>
        <v/>
      </c>
      <c r="AO4200" s="130" t="str">
        <f>IF(AND($B4200="", $C4200="", $D4200=""), "", IF($N4200="", 'Intro &amp; Setup'!$AB$33, $N4200))</f>
        <v/>
      </c>
      <c r="AQ4200" s="140">
        <f t="shared" si="1117"/>
        <v>0</v>
      </c>
      <c r="AR4200" s="145">
        <f t="shared" si="1118"/>
        <v>0</v>
      </c>
      <c r="AS4200" s="141">
        <f t="shared" si="1119"/>
        <v>0</v>
      </c>
      <c r="AU4200" s="149" t="str">
        <f t="shared" si="1120"/>
        <v/>
      </c>
      <c r="AV4200" s="155"/>
      <c r="AW4200" s="155"/>
      <c r="AX4200" s="155" t="str">
        <f t="shared" si="1121"/>
        <v/>
      </c>
      <c r="AY4200" s="155"/>
      <c r="AZ4200" s="155"/>
      <c r="BA4200" s="151" t="str">
        <f t="shared" si="1122"/>
        <v/>
      </c>
      <c r="BC4200" s="47" t="str">
        <f t="shared" si="1123"/>
        <v/>
      </c>
    </row>
    <row r="4201" spans="1:55" x14ac:dyDescent="0.25">
      <c r="A4201" s="4"/>
      <c r="B4201" s="167"/>
      <c r="C4201" s="168"/>
      <c r="D4201" s="169"/>
      <c r="E4201" s="170"/>
      <c r="F4201" s="171"/>
      <c r="G4201" s="172"/>
      <c r="H4201" s="173"/>
      <c r="I4201" s="171"/>
      <c r="J4201" s="172"/>
      <c r="K4201" s="170"/>
      <c r="L4201" s="171"/>
      <c r="M4201" s="172"/>
      <c r="N4201" s="174"/>
      <c r="O4201" s="4"/>
      <c r="P4201" s="49" t="str">
        <f t="shared" si="1107"/>
        <v/>
      </c>
      <c r="Q4201" s="4"/>
      <c r="S4201" s="22" t="str">
        <f t="shared" si="1108"/>
        <v/>
      </c>
      <c r="T4201" s="8" t="str">
        <f t="shared" si="1109"/>
        <v/>
      </c>
      <c r="U4201" s="23" t="str">
        <f t="shared" si="1110"/>
        <v/>
      </c>
      <c r="W4201" s="50"/>
      <c r="Y4201" s="65" t="str">
        <f t="shared" si="1111"/>
        <v/>
      </c>
      <c r="Z4201" s="8" t="str">
        <f t="shared" si="1112"/>
        <v/>
      </c>
      <c r="AA4201" s="66" t="str">
        <f t="shared" si="1113"/>
        <v/>
      </c>
      <c r="AC4201" s="65" t="str">
        <f>IF($G4201="", "", IF(IFERROR(INDEX('Intro &amp; Setup'!$Y$17:$Y$26, MATCH($G4201, 'Intro &amp; Setup'!$U$17:$U$26, 0)), "")="", 'Intro &amp; Setup'!$BB$15, IFERROR(INDEX('Intro &amp; Setup'!$Y$17:$Y$26, MATCH($G4201, 'Intro &amp; Setup'!$U$17:$U$26, 0)), "")))</f>
        <v/>
      </c>
      <c r="AD4201" s="8" t="str">
        <f>IF($J4201="", "", IF(IFERROR(INDEX('Intro &amp; Setup'!$Y$17:$Y$26, MATCH($J4201, 'Intro &amp; Setup'!$U$17:$U$26, 0)), "")="", 'Intro &amp; Setup'!$BB$15, IFERROR(INDEX('Intro &amp; Setup'!$Y$17:$Y$26, MATCH($J4201, 'Intro &amp; Setup'!$U$17:$U$26, 0)), "")))</f>
        <v/>
      </c>
      <c r="AE4201" s="66" t="str">
        <f>IF($M4201="", "", IF(IFERROR(INDEX('Intro &amp; Setup'!$Y$17:$Y$26, MATCH($M4201, 'Intro &amp; Setup'!$U$17:$U$26, 0)), "")="", 'Intro &amp; Setup'!$BB$15, IFERROR(INDEX('Intro &amp; Setup'!$Y$17:$Y$26, MATCH($M4201, 'Intro &amp; Setup'!$U$17:$U$26, 0)), "")))</f>
        <v/>
      </c>
      <c r="AG4201" s="65" t="str">
        <f t="shared" si="1114"/>
        <v/>
      </c>
      <c r="AH4201" s="8" t="str">
        <f t="shared" si="1115"/>
        <v/>
      </c>
      <c r="AI4201" s="66" t="str">
        <f t="shared" si="1116"/>
        <v/>
      </c>
      <c r="AK4201" s="123" t="str">
        <f>IF(AC4201='Intro &amp; Setup'!$BB$14, $AO4201, "")</f>
        <v/>
      </c>
      <c r="AL4201" s="124" t="str">
        <f>IF(AD4201='Intro &amp; Setup'!$BB$14, $AO4201, "")</f>
        <v/>
      </c>
      <c r="AM4201" s="125" t="str">
        <f>IF(AE4201='Intro &amp; Setup'!$BB$14, $AO4201, "")</f>
        <v/>
      </c>
      <c r="AO4201" s="130" t="str">
        <f>IF(AND($B4201="", $C4201="", $D4201=""), "", IF($N4201="", 'Intro &amp; Setup'!$AB$33, $N4201))</f>
        <v/>
      </c>
      <c r="AQ4201" s="140">
        <f t="shared" si="1117"/>
        <v>0</v>
      </c>
      <c r="AR4201" s="145">
        <f t="shared" si="1118"/>
        <v>0</v>
      </c>
      <c r="AS4201" s="141">
        <f t="shared" si="1119"/>
        <v>0</v>
      </c>
      <c r="AU4201" s="149" t="str">
        <f t="shared" si="1120"/>
        <v/>
      </c>
      <c r="AV4201" s="155"/>
      <c r="AW4201" s="155"/>
      <c r="AX4201" s="155" t="str">
        <f t="shared" si="1121"/>
        <v/>
      </c>
      <c r="AY4201" s="155"/>
      <c r="AZ4201" s="155"/>
      <c r="BA4201" s="151" t="str">
        <f t="shared" si="1122"/>
        <v/>
      </c>
      <c r="BC4201" s="47" t="str">
        <f t="shared" si="1123"/>
        <v/>
      </c>
    </row>
    <row r="4202" spans="1:55" x14ac:dyDescent="0.25">
      <c r="A4202" s="4"/>
      <c r="B4202" s="167"/>
      <c r="C4202" s="168"/>
      <c r="D4202" s="169"/>
      <c r="E4202" s="170"/>
      <c r="F4202" s="171"/>
      <c r="G4202" s="172"/>
      <c r="H4202" s="173"/>
      <c r="I4202" s="171"/>
      <c r="J4202" s="172"/>
      <c r="K4202" s="170"/>
      <c r="L4202" s="171"/>
      <c r="M4202" s="172"/>
      <c r="N4202" s="174"/>
      <c r="O4202" s="4"/>
      <c r="P4202" s="49" t="str">
        <f t="shared" si="1107"/>
        <v/>
      </c>
      <c r="Q4202" s="4"/>
      <c r="S4202" s="22" t="str">
        <f t="shared" si="1108"/>
        <v/>
      </c>
      <c r="T4202" s="8" t="str">
        <f t="shared" si="1109"/>
        <v/>
      </c>
      <c r="U4202" s="23" t="str">
        <f t="shared" si="1110"/>
        <v/>
      </c>
      <c r="W4202" s="50"/>
      <c r="Y4202" s="65" t="str">
        <f t="shared" si="1111"/>
        <v/>
      </c>
      <c r="Z4202" s="8" t="str">
        <f t="shared" si="1112"/>
        <v/>
      </c>
      <c r="AA4202" s="66" t="str">
        <f t="shared" si="1113"/>
        <v/>
      </c>
      <c r="AC4202" s="65" t="str">
        <f>IF($G4202="", "", IF(IFERROR(INDEX('Intro &amp; Setup'!$Y$17:$Y$26, MATCH($G4202, 'Intro &amp; Setup'!$U$17:$U$26, 0)), "")="", 'Intro &amp; Setup'!$BB$15, IFERROR(INDEX('Intro &amp; Setup'!$Y$17:$Y$26, MATCH($G4202, 'Intro &amp; Setup'!$U$17:$U$26, 0)), "")))</f>
        <v/>
      </c>
      <c r="AD4202" s="8" t="str">
        <f>IF($J4202="", "", IF(IFERROR(INDEX('Intro &amp; Setup'!$Y$17:$Y$26, MATCH($J4202, 'Intro &amp; Setup'!$U$17:$U$26, 0)), "")="", 'Intro &amp; Setup'!$BB$15, IFERROR(INDEX('Intro &amp; Setup'!$Y$17:$Y$26, MATCH($J4202, 'Intro &amp; Setup'!$U$17:$U$26, 0)), "")))</f>
        <v/>
      </c>
      <c r="AE4202" s="66" t="str">
        <f>IF($M4202="", "", IF(IFERROR(INDEX('Intro &amp; Setup'!$Y$17:$Y$26, MATCH($M4202, 'Intro &amp; Setup'!$U$17:$U$26, 0)), "")="", 'Intro &amp; Setup'!$BB$15, IFERROR(INDEX('Intro &amp; Setup'!$Y$17:$Y$26, MATCH($M4202, 'Intro &amp; Setup'!$U$17:$U$26, 0)), "")))</f>
        <v/>
      </c>
      <c r="AG4202" s="65" t="str">
        <f t="shared" si="1114"/>
        <v/>
      </c>
      <c r="AH4202" s="8" t="str">
        <f t="shared" si="1115"/>
        <v/>
      </c>
      <c r="AI4202" s="66" t="str">
        <f t="shared" si="1116"/>
        <v/>
      </c>
      <c r="AK4202" s="123" t="str">
        <f>IF(AC4202='Intro &amp; Setup'!$BB$14, $AO4202, "")</f>
        <v/>
      </c>
      <c r="AL4202" s="124" t="str">
        <f>IF(AD4202='Intro &amp; Setup'!$BB$14, $AO4202, "")</f>
        <v/>
      </c>
      <c r="AM4202" s="125" t="str">
        <f>IF(AE4202='Intro &amp; Setup'!$BB$14, $AO4202, "")</f>
        <v/>
      </c>
      <c r="AO4202" s="130" t="str">
        <f>IF(AND($B4202="", $C4202="", $D4202=""), "", IF($N4202="", 'Intro &amp; Setup'!$AB$33, $N4202))</f>
        <v/>
      </c>
      <c r="AQ4202" s="140">
        <f t="shared" si="1117"/>
        <v>0</v>
      </c>
      <c r="AR4202" s="145">
        <f t="shared" si="1118"/>
        <v>0</v>
      </c>
      <c r="AS4202" s="141">
        <f t="shared" si="1119"/>
        <v>0</v>
      </c>
      <c r="AU4202" s="149" t="str">
        <f t="shared" si="1120"/>
        <v/>
      </c>
      <c r="AV4202" s="155"/>
      <c r="AW4202" s="155"/>
      <c r="AX4202" s="155" t="str">
        <f t="shared" si="1121"/>
        <v/>
      </c>
      <c r="AY4202" s="155"/>
      <c r="AZ4202" s="155"/>
      <c r="BA4202" s="151" t="str">
        <f t="shared" si="1122"/>
        <v/>
      </c>
      <c r="BC4202" s="47" t="str">
        <f t="shared" si="1123"/>
        <v/>
      </c>
    </row>
    <row r="4203" spans="1:55" x14ac:dyDescent="0.25">
      <c r="A4203" s="4"/>
      <c r="B4203" s="167"/>
      <c r="C4203" s="168"/>
      <c r="D4203" s="169"/>
      <c r="E4203" s="170"/>
      <c r="F4203" s="171"/>
      <c r="G4203" s="172"/>
      <c r="H4203" s="173"/>
      <c r="I4203" s="171"/>
      <c r="J4203" s="172"/>
      <c r="K4203" s="170"/>
      <c r="L4203" s="171"/>
      <c r="M4203" s="172"/>
      <c r="N4203" s="174"/>
      <c r="O4203" s="4"/>
      <c r="P4203" s="49" t="str">
        <f t="shared" si="1107"/>
        <v/>
      </c>
      <c r="Q4203" s="4"/>
      <c r="S4203" s="22" t="str">
        <f t="shared" si="1108"/>
        <v/>
      </c>
      <c r="T4203" s="8" t="str">
        <f t="shared" si="1109"/>
        <v/>
      </c>
      <c r="U4203" s="23" t="str">
        <f t="shared" si="1110"/>
        <v/>
      </c>
      <c r="W4203" s="50"/>
      <c r="Y4203" s="65" t="str">
        <f t="shared" si="1111"/>
        <v/>
      </c>
      <c r="Z4203" s="8" t="str">
        <f t="shared" si="1112"/>
        <v/>
      </c>
      <c r="AA4203" s="66" t="str">
        <f t="shared" si="1113"/>
        <v/>
      </c>
      <c r="AC4203" s="65" t="str">
        <f>IF($G4203="", "", IF(IFERROR(INDEX('Intro &amp; Setup'!$Y$17:$Y$26, MATCH($G4203, 'Intro &amp; Setup'!$U$17:$U$26, 0)), "")="", 'Intro &amp; Setup'!$BB$15, IFERROR(INDEX('Intro &amp; Setup'!$Y$17:$Y$26, MATCH($G4203, 'Intro &amp; Setup'!$U$17:$U$26, 0)), "")))</f>
        <v/>
      </c>
      <c r="AD4203" s="8" t="str">
        <f>IF($J4203="", "", IF(IFERROR(INDEX('Intro &amp; Setup'!$Y$17:$Y$26, MATCH($J4203, 'Intro &amp; Setup'!$U$17:$U$26, 0)), "")="", 'Intro &amp; Setup'!$BB$15, IFERROR(INDEX('Intro &amp; Setup'!$Y$17:$Y$26, MATCH($J4203, 'Intro &amp; Setup'!$U$17:$U$26, 0)), "")))</f>
        <v/>
      </c>
      <c r="AE4203" s="66" t="str">
        <f>IF($M4203="", "", IF(IFERROR(INDEX('Intro &amp; Setup'!$Y$17:$Y$26, MATCH($M4203, 'Intro &amp; Setup'!$U$17:$U$26, 0)), "")="", 'Intro &amp; Setup'!$BB$15, IFERROR(INDEX('Intro &amp; Setup'!$Y$17:$Y$26, MATCH($M4203, 'Intro &amp; Setup'!$U$17:$U$26, 0)), "")))</f>
        <v/>
      </c>
      <c r="AG4203" s="65" t="str">
        <f t="shared" si="1114"/>
        <v/>
      </c>
      <c r="AH4203" s="8" t="str">
        <f t="shared" si="1115"/>
        <v/>
      </c>
      <c r="AI4203" s="66" t="str">
        <f t="shared" si="1116"/>
        <v/>
      </c>
      <c r="AK4203" s="123" t="str">
        <f>IF(AC4203='Intro &amp; Setup'!$BB$14, $AO4203, "")</f>
        <v/>
      </c>
      <c r="AL4203" s="124" t="str">
        <f>IF(AD4203='Intro &amp; Setup'!$BB$14, $AO4203, "")</f>
        <v/>
      </c>
      <c r="AM4203" s="125" t="str">
        <f>IF(AE4203='Intro &amp; Setup'!$BB$14, $AO4203, "")</f>
        <v/>
      </c>
      <c r="AO4203" s="130" t="str">
        <f>IF(AND($B4203="", $C4203="", $D4203=""), "", IF($N4203="", 'Intro &amp; Setup'!$AB$33, $N4203))</f>
        <v/>
      </c>
      <c r="AQ4203" s="140">
        <f t="shared" si="1117"/>
        <v>0</v>
      </c>
      <c r="AR4203" s="145">
        <f t="shared" si="1118"/>
        <v>0</v>
      </c>
      <c r="AS4203" s="141">
        <f t="shared" si="1119"/>
        <v>0</v>
      </c>
      <c r="AU4203" s="149" t="str">
        <f t="shared" si="1120"/>
        <v/>
      </c>
      <c r="AV4203" s="155"/>
      <c r="AW4203" s="155"/>
      <c r="AX4203" s="155" t="str">
        <f t="shared" si="1121"/>
        <v/>
      </c>
      <c r="AY4203" s="155"/>
      <c r="AZ4203" s="155"/>
      <c r="BA4203" s="151" t="str">
        <f t="shared" si="1122"/>
        <v/>
      </c>
      <c r="BC4203" s="47" t="str">
        <f t="shared" si="1123"/>
        <v/>
      </c>
    </row>
    <row r="4204" spans="1:55" x14ac:dyDescent="0.25">
      <c r="A4204" s="4"/>
      <c r="B4204" s="167"/>
      <c r="C4204" s="168"/>
      <c r="D4204" s="169"/>
      <c r="E4204" s="170"/>
      <c r="F4204" s="171"/>
      <c r="G4204" s="172"/>
      <c r="H4204" s="173"/>
      <c r="I4204" s="171"/>
      <c r="J4204" s="172"/>
      <c r="K4204" s="170"/>
      <c r="L4204" s="171"/>
      <c r="M4204" s="172"/>
      <c r="N4204" s="174"/>
      <c r="O4204" s="4"/>
      <c r="P4204" s="49" t="str">
        <f t="shared" si="1107"/>
        <v/>
      </c>
      <c r="Q4204" s="4"/>
      <c r="S4204" s="22" t="str">
        <f t="shared" si="1108"/>
        <v/>
      </c>
      <c r="T4204" s="8" t="str">
        <f t="shared" si="1109"/>
        <v/>
      </c>
      <c r="U4204" s="23" t="str">
        <f t="shared" si="1110"/>
        <v/>
      </c>
      <c r="W4204" s="50"/>
      <c r="Y4204" s="65" t="str">
        <f t="shared" si="1111"/>
        <v/>
      </c>
      <c r="Z4204" s="8" t="str">
        <f t="shared" si="1112"/>
        <v/>
      </c>
      <c r="AA4204" s="66" t="str">
        <f t="shared" si="1113"/>
        <v/>
      </c>
      <c r="AC4204" s="65" t="str">
        <f>IF($G4204="", "", IF(IFERROR(INDEX('Intro &amp; Setup'!$Y$17:$Y$26, MATCH($G4204, 'Intro &amp; Setup'!$U$17:$U$26, 0)), "")="", 'Intro &amp; Setup'!$BB$15, IFERROR(INDEX('Intro &amp; Setup'!$Y$17:$Y$26, MATCH($G4204, 'Intro &amp; Setup'!$U$17:$U$26, 0)), "")))</f>
        <v/>
      </c>
      <c r="AD4204" s="8" t="str">
        <f>IF($J4204="", "", IF(IFERROR(INDEX('Intro &amp; Setup'!$Y$17:$Y$26, MATCH($J4204, 'Intro &amp; Setup'!$U$17:$U$26, 0)), "")="", 'Intro &amp; Setup'!$BB$15, IFERROR(INDEX('Intro &amp; Setup'!$Y$17:$Y$26, MATCH($J4204, 'Intro &amp; Setup'!$U$17:$U$26, 0)), "")))</f>
        <v/>
      </c>
      <c r="AE4204" s="66" t="str">
        <f>IF($M4204="", "", IF(IFERROR(INDEX('Intro &amp; Setup'!$Y$17:$Y$26, MATCH($M4204, 'Intro &amp; Setup'!$U$17:$U$26, 0)), "")="", 'Intro &amp; Setup'!$BB$15, IFERROR(INDEX('Intro &amp; Setup'!$Y$17:$Y$26, MATCH($M4204, 'Intro &amp; Setup'!$U$17:$U$26, 0)), "")))</f>
        <v/>
      </c>
      <c r="AG4204" s="65" t="str">
        <f t="shared" si="1114"/>
        <v/>
      </c>
      <c r="AH4204" s="8" t="str">
        <f t="shared" si="1115"/>
        <v/>
      </c>
      <c r="AI4204" s="66" t="str">
        <f t="shared" si="1116"/>
        <v/>
      </c>
      <c r="AK4204" s="123" t="str">
        <f>IF(AC4204='Intro &amp; Setup'!$BB$14, $AO4204, "")</f>
        <v/>
      </c>
      <c r="AL4204" s="124" t="str">
        <f>IF(AD4204='Intro &amp; Setup'!$BB$14, $AO4204, "")</f>
        <v/>
      </c>
      <c r="AM4204" s="125" t="str">
        <f>IF(AE4204='Intro &amp; Setup'!$BB$14, $AO4204, "")</f>
        <v/>
      </c>
      <c r="AO4204" s="130" t="str">
        <f>IF(AND($B4204="", $C4204="", $D4204=""), "", IF($N4204="", 'Intro &amp; Setup'!$AB$33, $N4204))</f>
        <v/>
      </c>
      <c r="AQ4204" s="140">
        <f t="shared" si="1117"/>
        <v>0</v>
      </c>
      <c r="AR4204" s="145">
        <f t="shared" si="1118"/>
        <v>0</v>
      </c>
      <c r="AS4204" s="141">
        <f t="shared" si="1119"/>
        <v>0</v>
      </c>
      <c r="AU4204" s="149" t="str">
        <f t="shared" si="1120"/>
        <v/>
      </c>
      <c r="AV4204" s="155"/>
      <c r="AW4204" s="155"/>
      <c r="AX4204" s="155" t="str">
        <f t="shared" si="1121"/>
        <v/>
      </c>
      <c r="AY4204" s="155"/>
      <c r="AZ4204" s="155"/>
      <c r="BA4204" s="151" t="str">
        <f t="shared" si="1122"/>
        <v/>
      </c>
      <c r="BC4204" s="47" t="str">
        <f t="shared" si="1123"/>
        <v/>
      </c>
    </row>
    <row r="4205" spans="1:55" x14ac:dyDescent="0.25">
      <c r="A4205" s="4"/>
      <c r="B4205" s="167"/>
      <c r="C4205" s="168"/>
      <c r="D4205" s="169"/>
      <c r="E4205" s="170"/>
      <c r="F4205" s="171"/>
      <c r="G4205" s="172"/>
      <c r="H4205" s="173"/>
      <c r="I4205" s="171"/>
      <c r="J4205" s="172"/>
      <c r="K4205" s="170"/>
      <c r="L4205" s="171"/>
      <c r="M4205" s="172"/>
      <c r="N4205" s="174"/>
      <c r="O4205" s="4"/>
      <c r="P4205" s="49" t="str">
        <f t="shared" si="1107"/>
        <v/>
      </c>
      <c r="Q4205" s="4"/>
      <c r="S4205" s="22" t="str">
        <f t="shared" si="1108"/>
        <v/>
      </c>
      <c r="T4205" s="8" t="str">
        <f t="shared" si="1109"/>
        <v/>
      </c>
      <c r="U4205" s="23" t="str">
        <f t="shared" si="1110"/>
        <v/>
      </c>
      <c r="W4205" s="50"/>
      <c r="Y4205" s="65" t="str">
        <f t="shared" si="1111"/>
        <v/>
      </c>
      <c r="Z4205" s="8" t="str">
        <f t="shared" si="1112"/>
        <v/>
      </c>
      <c r="AA4205" s="66" t="str">
        <f t="shared" si="1113"/>
        <v/>
      </c>
      <c r="AC4205" s="65" t="str">
        <f>IF($G4205="", "", IF(IFERROR(INDEX('Intro &amp; Setup'!$Y$17:$Y$26, MATCH($G4205, 'Intro &amp; Setup'!$U$17:$U$26, 0)), "")="", 'Intro &amp; Setup'!$BB$15, IFERROR(INDEX('Intro &amp; Setup'!$Y$17:$Y$26, MATCH($G4205, 'Intro &amp; Setup'!$U$17:$U$26, 0)), "")))</f>
        <v/>
      </c>
      <c r="AD4205" s="8" t="str">
        <f>IF($J4205="", "", IF(IFERROR(INDEX('Intro &amp; Setup'!$Y$17:$Y$26, MATCH($J4205, 'Intro &amp; Setup'!$U$17:$U$26, 0)), "")="", 'Intro &amp; Setup'!$BB$15, IFERROR(INDEX('Intro &amp; Setup'!$Y$17:$Y$26, MATCH($J4205, 'Intro &amp; Setup'!$U$17:$U$26, 0)), "")))</f>
        <v/>
      </c>
      <c r="AE4205" s="66" t="str">
        <f>IF($M4205="", "", IF(IFERROR(INDEX('Intro &amp; Setup'!$Y$17:$Y$26, MATCH($M4205, 'Intro &amp; Setup'!$U$17:$U$26, 0)), "")="", 'Intro &amp; Setup'!$BB$15, IFERROR(INDEX('Intro &amp; Setup'!$Y$17:$Y$26, MATCH($M4205, 'Intro &amp; Setup'!$U$17:$U$26, 0)), "")))</f>
        <v/>
      </c>
      <c r="AG4205" s="65" t="str">
        <f t="shared" si="1114"/>
        <v/>
      </c>
      <c r="AH4205" s="8" t="str">
        <f t="shared" si="1115"/>
        <v/>
      </c>
      <c r="AI4205" s="66" t="str">
        <f t="shared" si="1116"/>
        <v/>
      </c>
      <c r="AK4205" s="123" t="str">
        <f>IF(AC4205='Intro &amp; Setup'!$BB$14, $AO4205, "")</f>
        <v/>
      </c>
      <c r="AL4205" s="124" t="str">
        <f>IF(AD4205='Intro &amp; Setup'!$BB$14, $AO4205, "")</f>
        <v/>
      </c>
      <c r="AM4205" s="125" t="str">
        <f>IF(AE4205='Intro &amp; Setup'!$BB$14, $AO4205, "")</f>
        <v/>
      </c>
      <c r="AO4205" s="130" t="str">
        <f>IF(AND($B4205="", $C4205="", $D4205=""), "", IF($N4205="", 'Intro &amp; Setup'!$AB$33, $N4205))</f>
        <v/>
      </c>
      <c r="AQ4205" s="140">
        <f t="shared" si="1117"/>
        <v>0</v>
      </c>
      <c r="AR4205" s="145">
        <f t="shared" si="1118"/>
        <v>0</v>
      </c>
      <c r="AS4205" s="141">
        <f t="shared" si="1119"/>
        <v>0</v>
      </c>
      <c r="AU4205" s="149" t="str">
        <f t="shared" si="1120"/>
        <v/>
      </c>
      <c r="AV4205" s="155"/>
      <c r="AW4205" s="155"/>
      <c r="AX4205" s="155" t="str">
        <f t="shared" si="1121"/>
        <v/>
      </c>
      <c r="AY4205" s="155"/>
      <c r="AZ4205" s="155"/>
      <c r="BA4205" s="151" t="str">
        <f t="shared" si="1122"/>
        <v/>
      </c>
      <c r="BC4205" s="47" t="str">
        <f t="shared" si="1123"/>
        <v/>
      </c>
    </row>
    <row r="4206" spans="1:55" x14ac:dyDescent="0.25">
      <c r="A4206" s="4"/>
      <c r="B4206" s="167"/>
      <c r="C4206" s="168"/>
      <c r="D4206" s="169"/>
      <c r="E4206" s="170"/>
      <c r="F4206" s="171"/>
      <c r="G4206" s="172"/>
      <c r="H4206" s="173"/>
      <c r="I4206" s="171"/>
      <c r="J4206" s="172"/>
      <c r="K4206" s="170"/>
      <c r="L4206" s="171"/>
      <c r="M4206" s="172"/>
      <c r="N4206" s="174"/>
      <c r="O4206" s="4"/>
      <c r="P4206" s="49" t="str">
        <f t="shared" si="1107"/>
        <v/>
      </c>
      <c r="Q4206" s="4"/>
      <c r="S4206" s="22" t="str">
        <f t="shared" si="1108"/>
        <v/>
      </c>
      <c r="T4206" s="8" t="str">
        <f t="shared" si="1109"/>
        <v/>
      </c>
      <c r="U4206" s="23" t="str">
        <f t="shared" si="1110"/>
        <v/>
      </c>
      <c r="W4206" s="50"/>
      <c r="Y4206" s="65" t="str">
        <f t="shared" si="1111"/>
        <v/>
      </c>
      <c r="Z4206" s="8" t="str">
        <f t="shared" si="1112"/>
        <v/>
      </c>
      <c r="AA4206" s="66" t="str">
        <f t="shared" si="1113"/>
        <v/>
      </c>
      <c r="AC4206" s="65" t="str">
        <f>IF($G4206="", "", IF(IFERROR(INDEX('Intro &amp; Setup'!$Y$17:$Y$26, MATCH($G4206, 'Intro &amp; Setup'!$U$17:$U$26, 0)), "")="", 'Intro &amp; Setup'!$BB$15, IFERROR(INDEX('Intro &amp; Setup'!$Y$17:$Y$26, MATCH($G4206, 'Intro &amp; Setup'!$U$17:$U$26, 0)), "")))</f>
        <v/>
      </c>
      <c r="AD4206" s="8" t="str">
        <f>IF($J4206="", "", IF(IFERROR(INDEX('Intro &amp; Setup'!$Y$17:$Y$26, MATCH($J4206, 'Intro &amp; Setup'!$U$17:$U$26, 0)), "")="", 'Intro &amp; Setup'!$BB$15, IFERROR(INDEX('Intro &amp; Setup'!$Y$17:$Y$26, MATCH($J4206, 'Intro &amp; Setup'!$U$17:$U$26, 0)), "")))</f>
        <v/>
      </c>
      <c r="AE4206" s="66" t="str">
        <f>IF($M4206="", "", IF(IFERROR(INDEX('Intro &amp; Setup'!$Y$17:$Y$26, MATCH($M4206, 'Intro &amp; Setup'!$U$17:$U$26, 0)), "")="", 'Intro &amp; Setup'!$BB$15, IFERROR(INDEX('Intro &amp; Setup'!$Y$17:$Y$26, MATCH($M4206, 'Intro &amp; Setup'!$U$17:$U$26, 0)), "")))</f>
        <v/>
      </c>
      <c r="AG4206" s="65" t="str">
        <f t="shared" si="1114"/>
        <v/>
      </c>
      <c r="AH4206" s="8" t="str">
        <f t="shared" si="1115"/>
        <v/>
      </c>
      <c r="AI4206" s="66" t="str">
        <f t="shared" si="1116"/>
        <v/>
      </c>
      <c r="AK4206" s="123" t="str">
        <f>IF(AC4206='Intro &amp; Setup'!$BB$14, $AO4206, "")</f>
        <v/>
      </c>
      <c r="AL4206" s="124" t="str">
        <f>IF(AD4206='Intro &amp; Setup'!$BB$14, $AO4206, "")</f>
        <v/>
      </c>
      <c r="AM4206" s="125" t="str">
        <f>IF(AE4206='Intro &amp; Setup'!$BB$14, $AO4206, "")</f>
        <v/>
      </c>
      <c r="AO4206" s="130" t="str">
        <f>IF(AND($B4206="", $C4206="", $D4206=""), "", IF($N4206="", 'Intro &amp; Setup'!$AB$33, $N4206))</f>
        <v/>
      </c>
      <c r="AQ4206" s="140">
        <f t="shared" si="1117"/>
        <v>0</v>
      </c>
      <c r="AR4206" s="145">
        <f t="shared" si="1118"/>
        <v>0</v>
      </c>
      <c r="AS4206" s="141">
        <f t="shared" si="1119"/>
        <v>0</v>
      </c>
      <c r="AU4206" s="149" t="str">
        <f t="shared" si="1120"/>
        <v/>
      </c>
      <c r="AV4206" s="155"/>
      <c r="AW4206" s="155"/>
      <c r="AX4206" s="155" t="str">
        <f t="shared" si="1121"/>
        <v/>
      </c>
      <c r="AY4206" s="155"/>
      <c r="AZ4206" s="155"/>
      <c r="BA4206" s="151" t="str">
        <f t="shared" si="1122"/>
        <v/>
      </c>
      <c r="BC4206" s="47" t="str">
        <f t="shared" si="1123"/>
        <v/>
      </c>
    </row>
    <row r="4207" spans="1:55" x14ac:dyDescent="0.25">
      <c r="A4207" s="4"/>
      <c r="B4207" s="167"/>
      <c r="C4207" s="168"/>
      <c r="D4207" s="169"/>
      <c r="E4207" s="170"/>
      <c r="F4207" s="171"/>
      <c r="G4207" s="172"/>
      <c r="H4207" s="173"/>
      <c r="I4207" s="171"/>
      <c r="J4207" s="172"/>
      <c r="K4207" s="170"/>
      <c r="L4207" s="171"/>
      <c r="M4207" s="172"/>
      <c r="N4207" s="174"/>
      <c r="O4207" s="4"/>
      <c r="P4207" s="49" t="str">
        <f t="shared" si="1107"/>
        <v/>
      </c>
      <c r="Q4207" s="4"/>
      <c r="S4207" s="22" t="str">
        <f t="shared" si="1108"/>
        <v/>
      </c>
      <c r="T4207" s="8" t="str">
        <f t="shared" si="1109"/>
        <v/>
      </c>
      <c r="U4207" s="23" t="str">
        <f t="shared" si="1110"/>
        <v/>
      </c>
      <c r="W4207" s="50"/>
      <c r="Y4207" s="65" t="str">
        <f t="shared" si="1111"/>
        <v/>
      </c>
      <c r="Z4207" s="8" t="str">
        <f t="shared" si="1112"/>
        <v/>
      </c>
      <c r="AA4207" s="66" t="str">
        <f t="shared" si="1113"/>
        <v/>
      </c>
      <c r="AC4207" s="65" t="str">
        <f>IF($G4207="", "", IF(IFERROR(INDEX('Intro &amp; Setup'!$Y$17:$Y$26, MATCH($G4207, 'Intro &amp; Setup'!$U$17:$U$26, 0)), "")="", 'Intro &amp; Setup'!$BB$15, IFERROR(INDEX('Intro &amp; Setup'!$Y$17:$Y$26, MATCH($G4207, 'Intro &amp; Setup'!$U$17:$U$26, 0)), "")))</f>
        <v/>
      </c>
      <c r="AD4207" s="8" t="str">
        <f>IF($J4207="", "", IF(IFERROR(INDEX('Intro &amp; Setup'!$Y$17:$Y$26, MATCH($J4207, 'Intro &amp; Setup'!$U$17:$U$26, 0)), "")="", 'Intro &amp; Setup'!$BB$15, IFERROR(INDEX('Intro &amp; Setup'!$Y$17:$Y$26, MATCH($J4207, 'Intro &amp; Setup'!$U$17:$U$26, 0)), "")))</f>
        <v/>
      </c>
      <c r="AE4207" s="66" t="str">
        <f>IF($M4207="", "", IF(IFERROR(INDEX('Intro &amp; Setup'!$Y$17:$Y$26, MATCH($M4207, 'Intro &amp; Setup'!$U$17:$U$26, 0)), "")="", 'Intro &amp; Setup'!$BB$15, IFERROR(INDEX('Intro &amp; Setup'!$Y$17:$Y$26, MATCH($M4207, 'Intro &amp; Setup'!$U$17:$U$26, 0)), "")))</f>
        <v/>
      </c>
      <c r="AG4207" s="65" t="str">
        <f t="shared" si="1114"/>
        <v/>
      </c>
      <c r="AH4207" s="8" t="str">
        <f t="shared" si="1115"/>
        <v/>
      </c>
      <c r="AI4207" s="66" t="str">
        <f t="shared" si="1116"/>
        <v/>
      </c>
      <c r="AK4207" s="123" t="str">
        <f>IF(AC4207='Intro &amp; Setup'!$BB$14, $AO4207, "")</f>
        <v/>
      </c>
      <c r="AL4207" s="124" t="str">
        <f>IF(AD4207='Intro &amp; Setup'!$BB$14, $AO4207, "")</f>
        <v/>
      </c>
      <c r="AM4207" s="125" t="str">
        <f>IF(AE4207='Intro &amp; Setup'!$BB$14, $AO4207, "")</f>
        <v/>
      </c>
      <c r="AO4207" s="130" t="str">
        <f>IF(AND($B4207="", $C4207="", $D4207=""), "", IF($N4207="", 'Intro &amp; Setup'!$AB$33, $N4207))</f>
        <v/>
      </c>
      <c r="AQ4207" s="140">
        <f t="shared" si="1117"/>
        <v>0</v>
      </c>
      <c r="AR4207" s="145">
        <f t="shared" si="1118"/>
        <v>0</v>
      </c>
      <c r="AS4207" s="141">
        <f t="shared" si="1119"/>
        <v>0</v>
      </c>
      <c r="AU4207" s="149" t="str">
        <f t="shared" si="1120"/>
        <v/>
      </c>
      <c r="AV4207" s="155"/>
      <c r="AW4207" s="155"/>
      <c r="AX4207" s="155" t="str">
        <f t="shared" si="1121"/>
        <v/>
      </c>
      <c r="AY4207" s="155"/>
      <c r="AZ4207" s="155"/>
      <c r="BA4207" s="151" t="str">
        <f t="shared" si="1122"/>
        <v/>
      </c>
      <c r="BC4207" s="47" t="str">
        <f t="shared" si="1123"/>
        <v/>
      </c>
    </row>
    <row r="4208" spans="1:55" x14ac:dyDescent="0.25">
      <c r="A4208" s="4"/>
      <c r="B4208" s="167"/>
      <c r="C4208" s="168"/>
      <c r="D4208" s="169"/>
      <c r="E4208" s="170"/>
      <c r="F4208" s="171"/>
      <c r="G4208" s="172"/>
      <c r="H4208" s="173"/>
      <c r="I4208" s="171"/>
      <c r="J4208" s="172"/>
      <c r="K4208" s="170"/>
      <c r="L4208" s="171"/>
      <c r="M4208" s="172"/>
      <c r="N4208" s="174"/>
      <c r="O4208" s="4"/>
      <c r="P4208" s="49" t="str">
        <f t="shared" si="1107"/>
        <v/>
      </c>
      <c r="Q4208" s="4"/>
      <c r="S4208" s="22" t="str">
        <f t="shared" si="1108"/>
        <v/>
      </c>
      <c r="T4208" s="8" t="str">
        <f t="shared" si="1109"/>
        <v/>
      </c>
      <c r="U4208" s="23" t="str">
        <f t="shared" si="1110"/>
        <v/>
      </c>
      <c r="W4208" s="50"/>
      <c r="Y4208" s="65" t="str">
        <f t="shared" si="1111"/>
        <v/>
      </c>
      <c r="Z4208" s="8" t="str">
        <f t="shared" si="1112"/>
        <v/>
      </c>
      <c r="AA4208" s="66" t="str">
        <f t="shared" si="1113"/>
        <v/>
      </c>
      <c r="AC4208" s="65" t="str">
        <f>IF($G4208="", "", IF(IFERROR(INDEX('Intro &amp; Setup'!$Y$17:$Y$26, MATCH($G4208, 'Intro &amp; Setup'!$U$17:$U$26, 0)), "")="", 'Intro &amp; Setup'!$BB$15, IFERROR(INDEX('Intro &amp; Setup'!$Y$17:$Y$26, MATCH($G4208, 'Intro &amp; Setup'!$U$17:$U$26, 0)), "")))</f>
        <v/>
      </c>
      <c r="AD4208" s="8" t="str">
        <f>IF($J4208="", "", IF(IFERROR(INDEX('Intro &amp; Setup'!$Y$17:$Y$26, MATCH($J4208, 'Intro &amp; Setup'!$U$17:$U$26, 0)), "")="", 'Intro &amp; Setup'!$BB$15, IFERROR(INDEX('Intro &amp; Setup'!$Y$17:$Y$26, MATCH($J4208, 'Intro &amp; Setup'!$U$17:$U$26, 0)), "")))</f>
        <v/>
      </c>
      <c r="AE4208" s="66" t="str">
        <f>IF($M4208="", "", IF(IFERROR(INDEX('Intro &amp; Setup'!$Y$17:$Y$26, MATCH($M4208, 'Intro &amp; Setup'!$U$17:$U$26, 0)), "")="", 'Intro &amp; Setup'!$BB$15, IFERROR(INDEX('Intro &amp; Setup'!$Y$17:$Y$26, MATCH($M4208, 'Intro &amp; Setup'!$U$17:$U$26, 0)), "")))</f>
        <v/>
      </c>
      <c r="AG4208" s="65" t="str">
        <f t="shared" si="1114"/>
        <v/>
      </c>
      <c r="AH4208" s="8" t="str">
        <f t="shared" si="1115"/>
        <v/>
      </c>
      <c r="AI4208" s="66" t="str">
        <f t="shared" si="1116"/>
        <v/>
      </c>
      <c r="AK4208" s="123" t="str">
        <f>IF(AC4208='Intro &amp; Setup'!$BB$14, $AO4208, "")</f>
        <v/>
      </c>
      <c r="AL4208" s="124" t="str">
        <f>IF(AD4208='Intro &amp; Setup'!$BB$14, $AO4208, "")</f>
        <v/>
      </c>
      <c r="AM4208" s="125" t="str">
        <f>IF(AE4208='Intro &amp; Setup'!$BB$14, $AO4208, "")</f>
        <v/>
      </c>
      <c r="AO4208" s="130" t="str">
        <f>IF(AND($B4208="", $C4208="", $D4208=""), "", IF($N4208="", 'Intro &amp; Setup'!$AB$33, $N4208))</f>
        <v/>
      </c>
      <c r="AQ4208" s="140">
        <f t="shared" si="1117"/>
        <v>0</v>
      </c>
      <c r="AR4208" s="145">
        <f t="shared" si="1118"/>
        <v>0</v>
      </c>
      <c r="AS4208" s="141">
        <f t="shared" si="1119"/>
        <v>0</v>
      </c>
      <c r="AU4208" s="149" t="str">
        <f t="shared" si="1120"/>
        <v/>
      </c>
      <c r="AV4208" s="155"/>
      <c r="AW4208" s="155"/>
      <c r="AX4208" s="155" t="str">
        <f t="shared" si="1121"/>
        <v/>
      </c>
      <c r="AY4208" s="155"/>
      <c r="AZ4208" s="155"/>
      <c r="BA4208" s="151" t="str">
        <f t="shared" si="1122"/>
        <v/>
      </c>
      <c r="BC4208" s="47" t="str">
        <f t="shared" si="1123"/>
        <v/>
      </c>
    </row>
    <row r="4209" spans="1:55" x14ac:dyDescent="0.25">
      <c r="A4209" s="4"/>
      <c r="B4209" s="167"/>
      <c r="C4209" s="168"/>
      <c r="D4209" s="169"/>
      <c r="E4209" s="170"/>
      <c r="F4209" s="171"/>
      <c r="G4209" s="172"/>
      <c r="H4209" s="173"/>
      <c r="I4209" s="171"/>
      <c r="J4209" s="172"/>
      <c r="K4209" s="170"/>
      <c r="L4209" s="171"/>
      <c r="M4209" s="172"/>
      <c r="N4209" s="174"/>
      <c r="O4209" s="4"/>
      <c r="P4209" s="49" t="str">
        <f t="shared" si="1107"/>
        <v/>
      </c>
      <c r="Q4209" s="4"/>
      <c r="S4209" s="22" t="str">
        <f t="shared" si="1108"/>
        <v/>
      </c>
      <c r="T4209" s="8" t="str">
        <f t="shared" si="1109"/>
        <v/>
      </c>
      <c r="U4209" s="23" t="str">
        <f t="shared" si="1110"/>
        <v/>
      </c>
      <c r="W4209" s="50"/>
      <c r="Y4209" s="65" t="str">
        <f t="shared" si="1111"/>
        <v/>
      </c>
      <c r="Z4209" s="8" t="str">
        <f t="shared" si="1112"/>
        <v/>
      </c>
      <c r="AA4209" s="66" t="str">
        <f t="shared" si="1113"/>
        <v/>
      </c>
      <c r="AC4209" s="65" t="str">
        <f>IF($G4209="", "", IF(IFERROR(INDEX('Intro &amp; Setup'!$Y$17:$Y$26, MATCH($G4209, 'Intro &amp; Setup'!$U$17:$U$26, 0)), "")="", 'Intro &amp; Setup'!$BB$15, IFERROR(INDEX('Intro &amp; Setup'!$Y$17:$Y$26, MATCH($G4209, 'Intro &amp; Setup'!$U$17:$U$26, 0)), "")))</f>
        <v/>
      </c>
      <c r="AD4209" s="8" t="str">
        <f>IF($J4209="", "", IF(IFERROR(INDEX('Intro &amp; Setup'!$Y$17:$Y$26, MATCH($J4209, 'Intro &amp; Setup'!$U$17:$U$26, 0)), "")="", 'Intro &amp; Setup'!$BB$15, IFERROR(INDEX('Intro &amp; Setup'!$Y$17:$Y$26, MATCH($J4209, 'Intro &amp; Setup'!$U$17:$U$26, 0)), "")))</f>
        <v/>
      </c>
      <c r="AE4209" s="66" t="str">
        <f>IF($M4209="", "", IF(IFERROR(INDEX('Intro &amp; Setup'!$Y$17:$Y$26, MATCH($M4209, 'Intro &amp; Setup'!$U$17:$U$26, 0)), "")="", 'Intro &amp; Setup'!$BB$15, IFERROR(INDEX('Intro &amp; Setup'!$Y$17:$Y$26, MATCH($M4209, 'Intro &amp; Setup'!$U$17:$U$26, 0)), "")))</f>
        <v/>
      </c>
      <c r="AG4209" s="65" t="str">
        <f t="shared" si="1114"/>
        <v/>
      </c>
      <c r="AH4209" s="8" t="str">
        <f t="shared" si="1115"/>
        <v/>
      </c>
      <c r="AI4209" s="66" t="str">
        <f t="shared" si="1116"/>
        <v/>
      </c>
      <c r="AK4209" s="123" t="str">
        <f>IF(AC4209='Intro &amp; Setup'!$BB$14, $AO4209, "")</f>
        <v/>
      </c>
      <c r="AL4209" s="124" t="str">
        <f>IF(AD4209='Intro &amp; Setup'!$BB$14, $AO4209, "")</f>
        <v/>
      </c>
      <c r="AM4209" s="125" t="str">
        <f>IF(AE4209='Intro &amp; Setup'!$BB$14, $AO4209, "")</f>
        <v/>
      </c>
      <c r="AO4209" s="130" t="str">
        <f>IF(AND($B4209="", $C4209="", $D4209=""), "", IF($N4209="", 'Intro &amp; Setup'!$AB$33, $N4209))</f>
        <v/>
      </c>
      <c r="AQ4209" s="140">
        <f t="shared" si="1117"/>
        <v>0</v>
      </c>
      <c r="AR4209" s="145">
        <f t="shared" si="1118"/>
        <v>0</v>
      </c>
      <c r="AS4209" s="141">
        <f t="shared" si="1119"/>
        <v>0</v>
      </c>
      <c r="AU4209" s="149" t="str">
        <f t="shared" si="1120"/>
        <v/>
      </c>
      <c r="AV4209" s="155"/>
      <c r="AW4209" s="155"/>
      <c r="AX4209" s="155" t="str">
        <f t="shared" si="1121"/>
        <v/>
      </c>
      <c r="AY4209" s="155"/>
      <c r="AZ4209" s="155"/>
      <c r="BA4209" s="151" t="str">
        <f t="shared" si="1122"/>
        <v/>
      </c>
      <c r="BC4209" s="47" t="str">
        <f t="shared" si="1123"/>
        <v/>
      </c>
    </row>
    <row r="4210" spans="1:55" x14ac:dyDescent="0.25">
      <c r="A4210" s="4"/>
      <c r="B4210" s="167"/>
      <c r="C4210" s="168"/>
      <c r="D4210" s="169"/>
      <c r="E4210" s="170"/>
      <c r="F4210" s="171"/>
      <c r="G4210" s="172"/>
      <c r="H4210" s="173"/>
      <c r="I4210" s="171"/>
      <c r="J4210" s="172"/>
      <c r="K4210" s="170"/>
      <c r="L4210" s="171"/>
      <c r="M4210" s="172"/>
      <c r="N4210" s="174"/>
      <c r="O4210" s="4"/>
      <c r="P4210" s="49" t="str">
        <f t="shared" si="1107"/>
        <v/>
      </c>
      <c r="Q4210" s="4"/>
      <c r="S4210" s="22" t="str">
        <f t="shared" si="1108"/>
        <v/>
      </c>
      <c r="T4210" s="8" t="str">
        <f t="shared" si="1109"/>
        <v/>
      </c>
      <c r="U4210" s="23" t="str">
        <f t="shared" si="1110"/>
        <v/>
      </c>
      <c r="W4210" s="50"/>
      <c r="Y4210" s="65" t="str">
        <f t="shared" si="1111"/>
        <v/>
      </c>
      <c r="Z4210" s="8" t="str">
        <f t="shared" si="1112"/>
        <v/>
      </c>
      <c r="AA4210" s="66" t="str">
        <f t="shared" si="1113"/>
        <v/>
      </c>
      <c r="AC4210" s="65" t="str">
        <f>IF($G4210="", "", IF(IFERROR(INDEX('Intro &amp; Setup'!$Y$17:$Y$26, MATCH($G4210, 'Intro &amp; Setup'!$U$17:$U$26, 0)), "")="", 'Intro &amp; Setup'!$BB$15, IFERROR(INDEX('Intro &amp; Setup'!$Y$17:$Y$26, MATCH($G4210, 'Intro &amp; Setup'!$U$17:$U$26, 0)), "")))</f>
        <v/>
      </c>
      <c r="AD4210" s="8" t="str">
        <f>IF($J4210="", "", IF(IFERROR(INDEX('Intro &amp; Setup'!$Y$17:$Y$26, MATCH($J4210, 'Intro &amp; Setup'!$U$17:$U$26, 0)), "")="", 'Intro &amp; Setup'!$BB$15, IFERROR(INDEX('Intro &amp; Setup'!$Y$17:$Y$26, MATCH($J4210, 'Intro &amp; Setup'!$U$17:$U$26, 0)), "")))</f>
        <v/>
      </c>
      <c r="AE4210" s="66" t="str">
        <f>IF($M4210="", "", IF(IFERROR(INDEX('Intro &amp; Setup'!$Y$17:$Y$26, MATCH($M4210, 'Intro &amp; Setup'!$U$17:$U$26, 0)), "")="", 'Intro &amp; Setup'!$BB$15, IFERROR(INDEX('Intro &amp; Setup'!$Y$17:$Y$26, MATCH($M4210, 'Intro &amp; Setup'!$U$17:$U$26, 0)), "")))</f>
        <v/>
      </c>
      <c r="AG4210" s="65" t="str">
        <f t="shared" si="1114"/>
        <v/>
      </c>
      <c r="AH4210" s="8" t="str">
        <f t="shared" si="1115"/>
        <v/>
      </c>
      <c r="AI4210" s="66" t="str">
        <f t="shared" si="1116"/>
        <v/>
      </c>
      <c r="AK4210" s="123" t="str">
        <f>IF(AC4210='Intro &amp; Setup'!$BB$14, $AO4210, "")</f>
        <v/>
      </c>
      <c r="AL4210" s="124" t="str">
        <f>IF(AD4210='Intro &amp; Setup'!$BB$14, $AO4210, "")</f>
        <v/>
      </c>
      <c r="AM4210" s="125" t="str">
        <f>IF(AE4210='Intro &amp; Setup'!$BB$14, $AO4210, "")</f>
        <v/>
      </c>
      <c r="AO4210" s="130" t="str">
        <f>IF(AND($B4210="", $C4210="", $D4210=""), "", IF($N4210="", 'Intro &amp; Setup'!$AB$33, $N4210))</f>
        <v/>
      </c>
      <c r="AQ4210" s="140">
        <f t="shared" si="1117"/>
        <v>0</v>
      </c>
      <c r="AR4210" s="145">
        <f t="shared" si="1118"/>
        <v>0</v>
      </c>
      <c r="AS4210" s="141">
        <f t="shared" si="1119"/>
        <v>0</v>
      </c>
      <c r="AU4210" s="149" t="str">
        <f t="shared" si="1120"/>
        <v/>
      </c>
      <c r="AV4210" s="155"/>
      <c r="AW4210" s="155"/>
      <c r="AX4210" s="155" t="str">
        <f t="shared" si="1121"/>
        <v/>
      </c>
      <c r="AY4210" s="155"/>
      <c r="AZ4210" s="155"/>
      <c r="BA4210" s="151" t="str">
        <f t="shared" si="1122"/>
        <v/>
      </c>
      <c r="BC4210" s="47" t="str">
        <f t="shared" si="1123"/>
        <v/>
      </c>
    </row>
    <row r="4211" spans="1:55" x14ac:dyDescent="0.25">
      <c r="A4211" s="4"/>
      <c r="B4211" s="167"/>
      <c r="C4211" s="168"/>
      <c r="D4211" s="169"/>
      <c r="E4211" s="170"/>
      <c r="F4211" s="171"/>
      <c r="G4211" s="172"/>
      <c r="H4211" s="173"/>
      <c r="I4211" s="171"/>
      <c r="J4211" s="172"/>
      <c r="K4211" s="170"/>
      <c r="L4211" s="171"/>
      <c r="M4211" s="172"/>
      <c r="N4211" s="174"/>
      <c r="O4211" s="4"/>
      <c r="P4211" s="49" t="str">
        <f t="shared" si="1107"/>
        <v/>
      </c>
      <c r="Q4211" s="4"/>
      <c r="S4211" s="22" t="str">
        <f t="shared" si="1108"/>
        <v/>
      </c>
      <c r="T4211" s="8" t="str">
        <f t="shared" si="1109"/>
        <v/>
      </c>
      <c r="U4211" s="23" t="str">
        <f t="shared" si="1110"/>
        <v/>
      </c>
      <c r="W4211" s="50"/>
      <c r="Y4211" s="65" t="str">
        <f t="shared" si="1111"/>
        <v/>
      </c>
      <c r="Z4211" s="8" t="str">
        <f t="shared" si="1112"/>
        <v/>
      </c>
      <c r="AA4211" s="66" t="str">
        <f t="shared" si="1113"/>
        <v/>
      </c>
      <c r="AC4211" s="65" t="str">
        <f>IF($G4211="", "", IF(IFERROR(INDEX('Intro &amp; Setup'!$Y$17:$Y$26, MATCH($G4211, 'Intro &amp; Setup'!$U$17:$U$26, 0)), "")="", 'Intro &amp; Setup'!$BB$15, IFERROR(INDEX('Intro &amp; Setup'!$Y$17:$Y$26, MATCH($G4211, 'Intro &amp; Setup'!$U$17:$U$26, 0)), "")))</f>
        <v/>
      </c>
      <c r="AD4211" s="8" t="str">
        <f>IF($J4211="", "", IF(IFERROR(INDEX('Intro &amp; Setup'!$Y$17:$Y$26, MATCH($J4211, 'Intro &amp; Setup'!$U$17:$U$26, 0)), "")="", 'Intro &amp; Setup'!$BB$15, IFERROR(INDEX('Intro &amp; Setup'!$Y$17:$Y$26, MATCH($J4211, 'Intro &amp; Setup'!$U$17:$U$26, 0)), "")))</f>
        <v/>
      </c>
      <c r="AE4211" s="66" t="str">
        <f>IF($M4211="", "", IF(IFERROR(INDEX('Intro &amp; Setup'!$Y$17:$Y$26, MATCH($M4211, 'Intro &amp; Setup'!$U$17:$U$26, 0)), "")="", 'Intro &amp; Setup'!$BB$15, IFERROR(INDEX('Intro &amp; Setup'!$Y$17:$Y$26, MATCH($M4211, 'Intro &amp; Setup'!$U$17:$U$26, 0)), "")))</f>
        <v/>
      </c>
      <c r="AG4211" s="65" t="str">
        <f t="shared" si="1114"/>
        <v/>
      </c>
      <c r="AH4211" s="8" t="str">
        <f t="shared" si="1115"/>
        <v/>
      </c>
      <c r="AI4211" s="66" t="str">
        <f t="shared" si="1116"/>
        <v/>
      </c>
      <c r="AK4211" s="123" t="str">
        <f>IF(AC4211='Intro &amp; Setup'!$BB$14, $AO4211, "")</f>
        <v/>
      </c>
      <c r="AL4211" s="124" t="str">
        <f>IF(AD4211='Intro &amp; Setup'!$BB$14, $AO4211, "")</f>
        <v/>
      </c>
      <c r="AM4211" s="125" t="str">
        <f>IF(AE4211='Intro &amp; Setup'!$BB$14, $AO4211, "")</f>
        <v/>
      </c>
      <c r="AO4211" s="130" t="str">
        <f>IF(AND($B4211="", $C4211="", $D4211=""), "", IF($N4211="", 'Intro &amp; Setup'!$AB$33, $N4211))</f>
        <v/>
      </c>
      <c r="AQ4211" s="140">
        <f t="shared" si="1117"/>
        <v>0</v>
      </c>
      <c r="AR4211" s="145">
        <f t="shared" si="1118"/>
        <v>0</v>
      </c>
      <c r="AS4211" s="141">
        <f t="shared" si="1119"/>
        <v>0</v>
      </c>
      <c r="AU4211" s="149" t="str">
        <f t="shared" si="1120"/>
        <v/>
      </c>
      <c r="AV4211" s="155"/>
      <c r="AW4211" s="155"/>
      <c r="AX4211" s="155" t="str">
        <f t="shared" si="1121"/>
        <v/>
      </c>
      <c r="AY4211" s="155"/>
      <c r="AZ4211" s="155"/>
      <c r="BA4211" s="151" t="str">
        <f t="shared" si="1122"/>
        <v/>
      </c>
      <c r="BC4211" s="47" t="str">
        <f t="shared" si="1123"/>
        <v/>
      </c>
    </row>
    <row r="4212" spans="1:55" x14ac:dyDescent="0.25">
      <c r="A4212" s="4"/>
      <c r="B4212" s="167"/>
      <c r="C4212" s="168"/>
      <c r="D4212" s="169"/>
      <c r="E4212" s="170"/>
      <c r="F4212" s="171"/>
      <c r="G4212" s="172"/>
      <c r="H4212" s="173"/>
      <c r="I4212" s="171"/>
      <c r="J4212" s="172"/>
      <c r="K4212" s="170"/>
      <c r="L4212" s="171"/>
      <c r="M4212" s="172"/>
      <c r="N4212" s="174"/>
      <c r="O4212" s="4"/>
      <c r="P4212" s="49" t="str">
        <f t="shared" si="1107"/>
        <v/>
      </c>
      <c r="Q4212" s="4"/>
      <c r="S4212" s="22" t="str">
        <f t="shared" si="1108"/>
        <v/>
      </c>
      <c r="T4212" s="8" t="str">
        <f t="shared" si="1109"/>
        <v/>
      </c>
      <c r="U4212" s="23" t="str">
        <f t="shared" si="1110"/>
        <v/>
      </c>
      <c r="W4212" s="50"/>
      <c r="Y4212" s="65" t="str">
        <f t="shared" si="1111"/>
        <v/>
      </c>
      <c r="Z4212" s="8" t="str">
        <f t="shared" si="1112"/>
        <v/>
      </c>
      <c r="AA4212" s="66" t="str">
        <f t="shared" si="1113"/>
        <v/>
      </c>
      <c r="AC4212" s="65" t="str">
        <f>IF($G4212="", "", IF(IFERROR(INDEX('Intro &amp; Setup'!$Y$17:$Y$26, MATCH($G4212, 'Intro &amp; Setup'!$U$17:$U$26, 0)), "")="", 'Intro &amp; Setup'!$BB$15, IFERROR(INDEX('Intro &amp; Setup'!$Y$17:$Y$26, MATCH($G4212, 'Intro &amp; Setup'!$U$17:$U$26, 0)), "")))</f>
        <v/>
      </c>
      <c r="AD4212" s="8" t="str">
        <f>IF($J4212="", "", IF(IFERROR(INDEX('Intro &amp; Setup'!$Y$17:$Y$26, MATCH($J4212, 'Intro &amp; Setup'!$U$17:$U$26, 0)), "")="", 'Intro &amp; Setup'!$BB$15, IFERROR(INDEX('Intro &amp; Setup'!$Y$17:$Y$26, MATCH($J4212, 'Intro &amp; Setup'!$U$17:$U$26, 0)), "")))</f>
        <v/>
      </c>
      <c r="AE4212" s="66" t="str">
        <f>IF($M4212="", "", IF(IFERROR(INDEX('Intro &amp; Setup'!$Y$17:$Y$26, MATCH($M4212, 'Intro &amp; Setup'!$U$17:$U$26, 0)), "")="", 'Intro &amp; Setup'!$BB$15, IFERROR(INDEX('Intro &amp; Setup'!$Y$17:$Y$26, MATCH($M4212, 'Intro &amp; Setup'!$U$17:$U$26, 0)), "")))</f>
        <v/>
      </c>
      <c r="AG4212" s="65" t="str">
        <f t="shared" si="1114"/>
        <v/>
      </c>
      <c r="AH4212" s="8" t="str">
        <f t="shared" si="1115"/>
        <v/>
      </c>
      <c r="AI4212" s="66" t="str">
        <f t="shared" si="1116"/>
        <v/>
      </c>
      <c r="AK4212" s="123" t="str">
        <f>IF(AC4212='Intro &amp; Setup'!$BB$14, $AO4212, "")</f>
        <v/>
      </c>
      <c r="AL4212" s="124" t="str">
        <f>IF(AD4212='Intro &amp; Setup'!$BB$14, $AO4212, "")</f>
        <v/>
      </c>
      <c r="AM4212" s="125" t="str">
        <f>IF(AE4212='Intro &amp; Setup'!$BB$14, $AO4212, "")</f>
        <v/>
      </c>
      <c r="AO4212" s="130" t="str">
        <f>IF(AND($B4212="", $C4212="", $D4212=""), "", IF($N4212="", 'Intro &amp; Setup'!$AB$33, $N4212))</f>
        <v/>
      </c>
      <c r="AQ4212" s="140">
        <f t="shared" si="1117"/>
        <v>0</v>
      </c>
      <c r="AR4212" s="145">
        <f t="shared" si="1118"/>
        <v>0</v>
      </c>
      <c r="AS4212" s="141">
        <f t="shared" si="1119"/>
        <v>0</v>
      </c>
      <c r="AU4212" s="149" t="str">
        <f t="shared" si="1120"/>
        <v/>
      </c>
      <c r="AV4212" s="155"/>
      <c r="AW4212" s="155"/>
      <c r="AX4212" s="155" t="str">
        <f t="shared" si="1121"/>
        <v/>
      </c>
      <c r="AY4212" s="155"/>
      <c r="AZ4212" s="155"/>
      <c r="BA4212" s="151" t="str">
        <f t="shared" si="1122"/>
        <v/>
      </c>
      <c r="BC4212" s="47" t="str">
        <f t="shared" si="1123"/>
        <v/>
      </c>
    </row>
    <row r="4213" spans="1:55" x14ac:dyDescent="0.25">
      <c r="A4213" s="4"/>
      <c r="B4213" s="167"/>
      <c r="C4213" s="168"/>
      <c r="D4213" s="169"/>
      <c r="E4213" s="170"/>
      <c r="F4213" s="171"/>
      <c r="G4213" s="172"/>
      <c r="H4213" s="173"/>
      <c r="I4213" s="171"/>
      <c r="J4213" s="172"/>
      <c r="K4213" s="170"/>
      <c r="L4213" s="171"/>
      <c r="M4213" s="172"/>
      <c r="N4213" s="174"/>
      <c r="O4213" s="4"/>
      <c r="P4213" s="49" t="str">
        <f t="shared" si="1107"/>
        <v/>
      </c>
      <c r="Q4213" s="4"/>
      <c r="S4213" s="22" t="str">
        <f t="shared" si="1108"/>
        <v/>
      </c>
      <c r="T4213" s="8" t="str">
        <f t="shared" si="1109"/>
        <v/>
      </c>
      <c r="U4213" s="23" t="str">
        <f t="shared" si="1110"/>
        <v/>
      </c>
      <c r="W4213" s="50"/>
      <c r="Y4213" s="65" t="str">
        <f t="shared" si="1111"/>
        <v/>
      </c>
      <c r="Z4213" s="8" t="str">
        <f t="shared" si="1112"/>
        <v/>
      </c>
      <c r="AA4213" s="66" t="str">
        <f t="shared" si="1113"/>
        <v/>
      </c>
      <c r="AC4213" s="65" t="str">
        <f>IF($G4213="", "", IF(IFERROR(INDEX('Intro &amp; Setup'!$Y$17:$Y$26, MATCH($G4213, 'Intro &amp; Setup'!$U$17:$U$26, 0)), "")="", 'Intro &amp; Setup'!$BB$15, IFERROR(INDEX('Intro &amp; Setup'!$Y$17:$Y$26, MATCH($G4213, 'Intro &amp; Setup'!$U$17:$U$26, 0)), "")))</f>
        <v/>
      </c>
      <c r="AD4213" s="8" t="str">
        <f>IF($J4213="", "", IF(IFERROR(INDEX('Intro &amp; Setup'!$Y$17:$Y$26, MATCH($J4213, 'Intro &amp; Setup'!$U$17:$U$26, 0)), "")="", 'Intro &amp; Setup'!$BB$15, IFERROR(INDEX('Intro &amp; Setup'!$Y$17:$Y$26, MATCH($J4213, 'Intro &amp; Setup'!$U$17:$U$26, 0)), "")))</f>
        <v/>
      </c>
      <c r="AE4213" s="66" t="str">
        <f>IF($M4213="", "", IF(IFERROR(INDEX('Intro &amp; Setup'!$Y$17:$Y$26, MATCH($M4213, 'Intro &amp; Setup'!$U$17:$U$26, 0)), "")="", 'Intro &amp; Setup'!$BB$15, IFERROR(INDEX('Intro &amp; Setup'!$Y$17:$Y$26, MATCH($M4213, 'Intro &amp; Setup'!$U$17:$U$26, 0)), "")))</f>
        <v/>
      </c>
      <c r="AG4213" s="65" t="str">
        <f t="shared" si="1114"/>
        <v/>
      </c>
      <c r="AH4213" s="8" t="str">
        <f t="shared" si="1115"/>
        <v/>
      </c>
      <c r="AI4213" s="66" t="str">
        <f t="shared" si="1116"/>
        <v/>
      </c>
      <c r="AK4213" s="123" t="str">
        <f>IF(AC4213='Intro &amp; Setup'!$BB$14, $AO4213, "")</f>
        <v/>
      </c>
      <c r="AL4213" s="124" t="str">
        <f>IF(AD4213='Intro &amp; Setup'!$BB$14, $AO4213, "")</f>
        <v/>
      </c>
      <c r="AM4213" s="125" t="str">
        <f>IF(AE4213='Intro &amp; Setup'!$BB$14, $AO4213, "")</f>
        <v/>
      </c>
      <c r="AO4213" s="130" t="str">
        <f>IF(AND($B4213="", $C4213="", $D4213=""), "", IF($N4213="", 'Intro &amp; Setup'!$AB$33, $N4213))</f>
        <v/>
      </c>
      <c r="AQ4213" s="140">
        <f t="shared" si="1117"/>
        <v>0</v>
      </c>
      <c r="AR4213" s="145">
        <f t="shared" si="1118"/>
        <v>0</v>
      </c>
      <c r="AS4213" s="141">
        <f t="shared" si="1119"/>
        <v>0</v>
      </c>
      <c r="AU4213" s="149" t="str">
        <f t="shared" si="1120"/>
        <v/>
      </c>
      <c r="AV4213" s="155"/>
      <c r="AW4213" s="155"/>
      <c r="AX4213" s="155" t="str">
        <f t="shared" si="1121"/>
        <v/>
      </c>
      <c r="AY4213" s="155"/>
      <c r="AZ4213" s="155"/>
      <c r="BA4213" s="151" t="str">
        <f t="shared" si="1122"/>
        <v/>
      </c>
      <c r="BC4213" s="47" t="str">
        <f t="shared" si="1123"/>
        <v/>
      </c>
    </row>
    <row r="4214" spans="1:55" x14ac:dyDescent="0.25">
      <c r="A4214" s="4"/>
      <c r="B4214" s="167"/>
      <c r="C4214" s="168"/>
      <c r="D4214" s="169"/>
      <c r="E4214" s="170"/>
      <c r="F4214" s="171"/>
      <c r="G4214" s="172"/>
      <c r="H4214" s="173"/>
      <c r="I4214" s="171"/>
      <c r="J4214" s="172"/>
      <c r="K4214" s="170"/>
      <c r="L4214" s="171"/>
      <c r="M4214" s="172"/>
      <c r="N4214" s="174"/>
      <c r="O4214" s="4"/>
      <c r="P4214" s="49" t="str">
        <f t="shared" si="1107"/>
        <v/>
      </c>
      <c r="Q4214" s="4"/>
      <c r="S4214" s="22" t="str">
        <f t="shared" si="1108"/>
        <v/>
      </c>
      <c r="T4214" s="8" t="str">
        <f t="shared" si="1109"/>
        <v/>
      </c>
      <c r="U4214" s="23" t="str">
        <f t="shared" si="1110"/>
        <v/>
      </c>
      <c r="W4214" s="50"/>
      <c r="Y4214" s="65" t="str">
        <f t="shared" si="1111"/>
        <v/>
      </c>
      <c r="Z4214" s="8" t="str">
        <f t="shared" si="1112"/>
        <v/>
      </c>
      <c r="AA4214" s="66" t="str">
        <f t="shared" si="1113"/>
        <v/>
      </c>
      <c r="AC4214" s="65" t="str">
        <f>IF($G4214="", "", IF(IFERROR(INDEX('Intro &amp; Setup'!$Y$17:$Y$26, MATCH($G4214, 'Intro &amp; Setup'!$U$17:$U$26, 0)), "")="", 'Intro &amp; Setup'!$BB$15, IFERROR(INDEX('Intro &amp; Setup'!$Y$17:$Y$26, MATCH($G4214, 'Intro &amp; Setup'!$U$17:$U$26, 0)), "")))</f>
        <v/>
      </c>
      <c r="AD4214" s="8" t="str">
        <f>IF($J4214="", "", IF(IFERROR(INDEX('Intro &amp; Setup'!$Y$17:$Y$26, MATCH($J4214, 'Intro &amp; Setup'!$U$17:$U$26, 0)), "")="", 'Intro &amp; Setup'!$BB$15, IFERROR(INDEX('Intro &amp; Setup'!$Y$17:$Y$26, MATCH($J4214, 'Intro &amp; Setup'!$U$17:$U$26, 0)), "")))</f>
        <v/>
      </c>
      <c r="AE4214" s="66" t="str">
        <f>IF($M4214="", "", IF(IFERROR(INDEX('Intro &amp; Setup'!$Y$17:$Y$26, MATCH($M4214, 'Intro &amp; Setup'!$U$17:$U$26, 0)), "")="", 'Intro &amp; Setup'!$BB$15, IFERROR(INDEX('Intro &amp; Setup'!$Y$17:$Y$26, MATCH($M4214, 'Intro &amp; Setup'!$U$17:$U$26, 0)), "")))</f>
        <v/>
      </c>
      <c r="AG4214" s="65" t="str">
        <f t="shared" si="1114"/>
        <v/>
      </c>
      <c r="AH4214" s="8" t="str">
        <f t="shared" si="1115"/>
        <v/>
      </c>
      <c r="AI4214" s="66" t="str">
        <f t="shared" si="1116"/>
        <v/>
      </c>
      <c r="AK4214" s="123" t="str">
        <f>IF(AC4214='Intro &amp; Setup'!$BB$14, $AO4214, "")</f>
        <v/>
      </c>
      <c r="AL4214" s="124" t="str">
        <f>IF(AD4214='Intro &amp; Setup'!$BB$14, $AO4214, "")</f>
        <v/>
      </c>
      <c r="AM4214" s="125" t="str">
        <f>IF(AE4214='Intro &amp; Setup'!$BB$14, $AO4214, "")</f>
        <v/>
      </c>
      <c r="AO4214" s="130" t="str">
        <f>IF(AND($B4214="", $C4214="", $D4214=""), "", IF($N4214="", 'Intro &amp; Setup'!$AB$33, $N4214))</f>
        <v/>
      </c>
      <c r="AQ4214" s="140">
        <f t="shared" si="1117"/>
        <v>0</v>
      </c>
      <c r="AR4214" s="145">
        <f t="shared" si="1118"/>
        <v>0</v>
      </c>
      <c r="AS4214" s="141">
        <f t="shared" si="1119"/>
        <v>0</v>
      </c>
      <c r="AU4214" s="149" t="str">
        <f t="shared" si="1120"/>
        <v/>
      </c>
      <c r="AV4214" s="155"/>
      <c r="AW4214" s="155"/>
      <c r="AX4214" s="155" t="str">
        <f t="shared" si="1121"/>
        <v/>
      </c>
      <c r="AY4214" s="155"/>
      <c r="AZ4214" s="155"/>
      <c r="BA4214" s="151" t="str">
        <f t="shared" si="1122"/>
        <v/>
      </c>
      <c r="BC4214" s="47" t="str">
        <f t="shared" si="1123"/>
        <v/>
      </c>
    </row>
    <row r="4215" spans="1:55" x14ac:dyDescent="0.25">
      <c r="A4215" s="4"/>
      <c r="B4215" s="167"/>
      <c r="C4215" s="168"/>
      <c r="D4215" s="169"/>
      <c r="E4215" s="170"/>
      <c r="F4215" s="171"/>
      <c r="G4215" s="172"/>
      <c r="H4215" s="173"/>
      <c r="I4215" s="171"/>
      <c r="J4215" s="172"/>
      <c r="K4215" s="170"/>
      <c r="L4215" s="171"/>
      <c r="M4215" s="172"/>
      <c r="N4215" s="174"/>
      <c r="O4215" s="4"/>
      <c r="P4215" s="49" t="str">
        <f t="shared" si="1107"/>
        <v/>
      </c>
      <c r="Q4215" s="4"/>
      <c r="S4215" s="22" t="str">
        <f t="shared" si="1108"/>
        <v/>
      </c>
      <c r="T4215" s="8" t="str">
        <f t="shared" si="1109"/>
        <v/>
      </c>
      <c r="U4215" s="23" t="str">
        <f t="shared" si="1110"/>
        <v/>
      </c>
      <c r="W4215" s="50"/>
      <c r="Y4215" s="65" t="str">
        <f t="shared" si="1111"/>
        <v/>
      </c>
      <c r="Z4215" s="8" t="str">
        <f t="shared" si="1112"/>
        <v/>
      </c>
      <c r="AA4215" s="66" t="str">
        <f t="shared" si="1113"/>
        <v/>
      </c>
      <c r="AC4215" s="65" t="str">
        <f>IF($G4215="", "", IF(IFERROR(INDEX('Intro &amp; Setup'!$Y$17:$Y$26, MATCH($G4215, 'Intro &amp; Setup'!$U$17:$U$26, 0)), "")="", 'Intro &amp; Setup'!$BB$15, IFERROR(INDEX('Intro &amp; Setup'!$Y$17:$Y$26, MATCH($G4215, 'Intro &amp; Setup'!$U$17:$U$26, 0)), "")))</f>
        <v/>
      </c>
      <c r="AD4215" s="8" t="str">
        <f>IF($J4215="", "", IF(IFERROR(INDEX('Intro &amp; Setup'!$Y$17:$Y$26, MATCH($J4215, 'Intro &amp; Setup'!$U$17:$U$26, 0)), "")="", 'Intro &amp; Setup'!$BB$15, IFERROR(INDEX('Intro &amp; Setup'!$Y$17:$Y$26, MATCH($J4215, 'Intro &amp; Setup'!$U$17:$U$26, 0)), "")))</f>
        <v/>
      </c>
      <c r="AE4215" s="66" t="str">
        <f>IF($M4215="", "", IF(IFERROR(INDEX('Intro &amp; Setup'!$Y$17:$Y$26, MATCH($M4215, 'Intro &amp; Setup'!$U$17:$U$26, 0)), "")="", 'Intro &amp; Setup'!$BB$15, IFERROR(INDEX('Intro &amp; Setup'!$Y$17:$Y$26, MATCH($M4215, 'Intro &amp; Setup'!$U$17:$U$26, 0)), "")))</f>
        <v/>
      </c>
      <c r="AG4215" s="65" t="str">
        <f t="shared" si="1114"/>
        <v/>
      </c>
      <c r="AH4215" s="8" t="str">
        <f t="shared" si="1115"/>
        <v/>
      </c>
      <c r="AI4215" s="66" t="str">
        <f t="shared" si="1116"/>
        <v/>
      </c>
      <c r="AK4215" s="123" t="str">
        <f>IF(AC4215='Intro &amp; Setup'!$BB$14, $AO4215, "")</f>
        <v/>
      </c>
      <c r="AL4215" s="124" t="str">
        <f>IF(AD4215='Intro &amp; Setup'!$BB$14, $AO4215, "")</f>
        <v/>
      </c>
      <c r="AM4215" s="125" t="str">
        <f>IF(AE4215='Intro &amp; Setup'!$BB$14, $AO4215, "")</f>
        <v/>
      </c>
      <c r="AO4215" s="130" t="str">
        <f>IF(AND($B4215="", $C4215="", $D4215=""), "", IF($N4215="", 'Intro &amp; Setup'!$AB$33, $N4215))</f>
        <v/>
      </c>
      <c r="AQ4215" s="140">
        <f t="shared" si="1117"/>
        <v>0</v>
      </c>
      <c r="AR4215" s="145">
        <f t="shared" si="1118"/>
        <v>0</v>
      </c>
      <c r="AS4215" s="141">
        <f t="shared" si="1119"/>
        <v>0</v>
      </c>
      <c r="AU4215" s="149" t="str">
        <f t="shared" si="1120"/>
        <v/>
      </c>
      <c r="AV4215" s="155"/>
      <c r="AW4215" s="155"/>
      <c r="AX4215" s="155" t="str">
        <f t="shared" si="1121"/>
        <v/>
      </c>
      <c r="AY4215" s="155"/>
      <c r="AZ4215" s="155"/>
      <c r="BA4215" s="151" t="str">
        <f t="shared" si="1122"/>
        <v/>
      </c>
      <c r="BC4215" s="47" t="str">
        <f t="shared" si="1123"/>
        <v/>
      </c>
    </row>
    <row r="4216" spans="1:55" x14ac:dyDescent="0.25">
      <c r="A4216" s="4"/>
      <c r="B4216" s="167"/>
      <c r="C4216" s="168"/>
      <c r="D4216" s="169"/>
      <c r="E4216" s="170"/>
      <c r="F4216" s="171"/>
      <c r="G4216" s="172"/>
      <c r="H4216" s="173"/>
      <c r="I4216" s="171"/>
      <c r="J4216" s="172"/>
      <c r="K4216" s="170"/>
      <c r="L4216" s="171"/>
      <c r="M4216" s="172"/>
      <c r="N4216" s="174"/>
      <c r="O4216" s="4"/>
      <c r="P4216" s="49" t="str">
        <f t="shared" si="1107"/>
        <v/>
      </c>
      <c r="Q4216" s="4"/>
      <c r="S4216" s="22" t="str">
        <f t="shared" si="1108"/>
        <v/>
      </c>
      <c r="T4216" s="8" t="str">
        <f t="shared" si="1109"/>
        <v/>
      </c>
      <c r="U4216" s="23" t="str">
        <f t="shared" si="1110"/>
        <v/>
      </c>
      <c r="W4216" s="50"/>
      <c r="Y4216" s="65" t="str">
        <f t="shared" si="1111"/>
        <v/>
      </c>
      <c r="Z4216" s="8" t="str">
        <f t="shared" si="1112"/>
        <v/>
      </c>
      <c r="AA4216" s="66" t="str">
        <f t="shared" si="1113"/>
        <v/>
      </c>
      <c r="AC4216" s="65" t="str">
        <f>IF($G4216="", "", IF(IFERROR(INDEX('Intro &amp; Setup'!$Y$17:$Y$26, MATCH($G4216, 'Intro &amp; Setup'!$U$17:$U$26, 0)), "")="", 'Intro &amp; Setup'!$BB$15, IFERROR(INDEX('Intro &amp; Setup'!$Y$17:$Y$26, MATCH($G4216, 'Intro &amp; Setup'!$U$17:$U$26, 0)), "")))</f>
        <v/>
      </c>
      <c r="AD4216" s="8" t="str">
        <f>IF($J4216="", "", IF(IFERROR(INDEX('Intro &amp; Setup'!$Y$17:$Y$26, MATCH($J4216, 'Intro &amp; Setup'!$U$17:$U$26, 0)), "")="", 'Intro &amp; Setup'!$BB$15, IFERROR(INDEX('Intro &amp; Setup'!$Y$17:$Y$26, MATCH($J4216, 'Intro &amp; Setup'!$U$17:$U$26, 0)), "")))</f>
        <v/>
      </c>
      <c r="AE4216" s="66" t="str">
        <f>IF($M4216="", "", IF(IFERROR(INDEX('Intro &amp; Setup'!$Y$17:$Y$26, MATCH($M4216, 'Intro &amp; Setup'!$U$17:$U$26, 0)), "")="", 'Intro &amp; Setup'!$BB$15, IFERROR(INDEX('Intro &amp; Setup'!$Y$17:$Y$26, MATCH($M4216, 'Intro &amp; Setup'!$U$17:$U$26, 0)), "")))</f>
        <v/>
      </c>
      <c r="AG4216" s="65" t="str">
        <f t="shared" si="1114"/>
        <v/>
      </c>
      <c r="AH4216" s="8" t="str">
        <f t="shared" si="1115"/>
        <v/>
      </c>
      <c r="AI4216" s="66" t="str">
        <f t="shared" si="1116"/>
        <v/>
      </c>
      <c r="AK4216" s="123" t="str">
        <f>IF(AC4216='Intro &amp; Setup'!$BB$14, $AO4216, "")</f>
        <v/>
      </c>
      <c r="AL4216" s="124" t="str">
        <f>IF(AD4216='Intro &amp; Setup'!$BB$14, $AO4216, "")</f>
        <v/>
      </c>
      <c r="AM4216" s="125" t="str">
        <f>IF(AE4216='Intro &amp; Setup'!$BB$14, $AO4216, "")</f>
        <v/>
      </c>
      <c r="AO4216" s="130" t="str">
        <f>IF(AND($B4216="", $C4216="", $D4216=""), "", IF($N4216="", 'Intro &amp; Setup'!$AB$33, $N4216))</f>
        <v/>
      </c>
      <c r="AQ4216" s="140">
        <f t="shared" si="1117"/>
        <v>0</v>
      </c>
      <c r="AR4216" s="145">
        <f t="shared" si="1118"/>
        <v>0</v>
      </c>
      <c r="AS4216" s="141">
        <f t="shared" si="1119"/>
        <v>0</v>
      </c>
      <c r="AU4216" s="149" t="str">
        <f t="shared" si="1120"/>
        <v/>
      </c>
      <c r="AV4216" s="155"/>
      <c r="AW4216" s="155"/>
      <c r="AX4216" s="155" t="str">
        <f t="shared" si="1121"/>
        <v/>
      </c>
      <c r="AY4216" s="155"/>
      <c r="AZ4216" s="155"/>
      <c r="BA4216" s="151" t="str">
        <f t="shared" si="1122"/>
        <v/>
      </c>
      <c r="BC4216" s="47" t="str">
        <f t="shared" si="1123"/>
        <v/>
      </c>
    </row>
    <row r="4217" spans="1:55" x14ac:dyDescent="0.25">
      <c r="A4217" s="4"/>
      <c r="B4217" s="167"/>
      <c r="C4217" s="168"/>
      <c r="D4217" s="169"/>
      <c r="E4217" s="170"/>
      <c r="F4217" s="171"/>
      <c r="G4217" s="172"/>
      <c r="H4217" s="173"/>
      <c r="I4217" s="171"/>
      <c r="J4217" s="172"/>
      <c r="K4217" s="170"/>
      <c r="L4217" s="171"/>
      <c r="M4217" s="172"/>
      <c r="N4217" s="174"/>
      <c r="O4217" s="4"/>
      <c r="P4217" s="49" t="str">
        <f t="shared" si="1107"/>
        <v/>
      </c>
      <c r="Q4217" s="4"/>
      <c r="S4217" s="22" t="str">
        <f t="shared" si="1108"/>
        <v/>
      </c>
      <c r="T4217" s="8" t="str">
        <f t="shared" si="1109"/>
        <v/>
      </c>
      <c r="U4217" s="23" t="str">
        <f t="shared" si="1110"/>
        <v/>
      </c>
      <c r="W4217" s="50"/>
      <c r="Y4217" s="65" t="str">
        <f t="shared" si="1111"/>
        <v/>
      </c>
      <c r="Z4217" s="8" t="str">
        <f t="shared" si="1112"/>
        <v/>
      </c>
      <c r="AA4217" s="66" t="str">
        <f t="shared" si="1113"/>
        <v/>
      </c>
      <c r="AC4217" s="65" t="str">
        <f>IF($G4217="", "", IF(IFERROR(INDEX('Intro &amp; Setup'!$Y$17:$Y$26, MATCH($G4217, 'Intro &amp; Setup'!$U$17:$U$26, 0)), "")="", 'Intro &amp; Setup'!$BB$15, IFERROR(INDEX('Intro &amp; Setup'!$Y$17:$Y$26, MATCH($G4217, 'Intro &amp; Setup'!$U$17:$U$26, 0)), "")))</f>
        <v/>
      </c>
      <c r="AD4217" s="8" t="str">
        <f>IF($J4217="", "", IF(IFERROR(INDEX('Intro &amp; Setup'!$Y$17:$Y$26, MATCH($J4217, 'Intro &amp; Setup'!$U$17:$U$26, 0)), "")="", 'Intro &amp; Setup'!$BB$15, IFERROR(INDEX('Intro &amp; Setup'!$Y$17:$Y$26, MATCH($J4217, 'Intro &amp; Setup'!$U$17:$U$26, 0)), "")))</f>
        <v/>
      </c>
      <c r="AE4217" s="66" t="str">
        <f>IF($M4217="", "", IF(IFERROR(INDEX('Intro &amp; Setup'!$Y$17:$Y$26, MATCH($M4217, 'Intro &amp; Setup'!$U$17:$U$26, 0)), "")="", 'Intro &amp; Setup'!$BB$15, IFERROR(INDEX('Intro &amp; Setup'!$Y$17:$Y$26, MATCH($M4217, 'Intro &amp; Setup'!$U$17:$U$26, 0)), "")))</f>
        <v/>
      </c>
      <c r="AG4217" s="65" t="str">
        <f t="shared" si="1114"/>
        <v/>
      </c>
      <c r="AH4217" s="8" t="str">
        <f t="shared" si="1115"/>
        <v/>
      </c>
      <c r="AI4217" s="66" t="str">
        <f t="shared" si="1116"/>
        <v/>
      </c>
      <c r="AK4217" s="123" t="str">
        <f>IF(AC4217='Intro &amp; Setup'!$BB$14, $AO4217, "")</f>
        <v/>
      </c>
      <c r="AL4217" s="124" t="str">
        <f>IF(AD4217='Intro &amp; Setup'!$BB$14, $AO4217, "")</f>
        <v/>
      </c>
      <c r="AM4217" s="125" t="str">
        <f>IF(AE4217='Intro &amp; Setup'!$BB$14, $AO4217, "")</f>
        <v/>
      </c>
      <c r="AO4217" s="130" t="str">
        <f>IF(AND($B4217="", $C4217="", $D4217=""), "", IF($N4217="", 'Intro &amp; Setup'!$AB$33, $N4217))</f>
        <v/>
      </c>
      <c r="AQ4217" s="140">
        <f t="shared" si="1117"/>
        <v>0</v>
      </c>
      <c r="AR4217" s="145">
        <f t="shared" si="1118"/>
        <v>0</v>
      </c>
      <c r="AS4217" s="141">
        <f t="shared" si="1119"/>
        <v>0</v>
      </c>
      <c r="AU4217" s="149" t="str">
        <f t="shared" si="1120"/>
        <v/>
      </c>
      <c r="AV4217" s="155"/>
      <c r="AW4217" s="155"/>
      <c r="AX4217" s="155" t="str">
        <f t="shared" si="1121"/>
        <v/>
      </c>
      <c r="AY4217" s="155"/>
      <c r="AZ4217" s="155"/>
      <c r="BA4217" s="151" t="str">
        <f t="shared" si="1122"/>
        <v/>
      </c>
      <c r="BC4217" s="47" t="str">
        <f t="shared" si="1123"/>
        <v/>
      </c>
    </row>
    <row r="4218" spans="1:55" x14ac:dyDescent="0.25">
      <c r="A4218" s="4"/>
      <c r="B4218" s="167"/>
      <c r="C4218" s="168"/>
      <c r="D4218" s="169"/>
      <c r="E4218" s="170"/>
      <c r="F4218" s="171"/>
      <c r="G4218" s="172"/>
      <c r="H4218" s="173"/>
      <c r="I4218" s="171"/>
      <c r="J4218" s="172"/>
      <c r="K4218" s="170"/>
      <c r="L4218" s="171"/>
      <c r="M4218" s="172"/>
      <c r="N4218" s="174"/>
      <c r="O4218" s="4"/>
      <c r="P4218" s="49" t="str">
        <f t="shared" si="1107"/>
        <v/>
      </c>
      <c r="Q4218" s="4"/>
      <c r="S4218" s="22" t="str">
        <f t="shared" si="1108"/>
        <v/>
      </c>
      <c r="T4218" s="8" t="str">
        <f t="shared" si="1109"/>
        <v/>
      </c>
      <c r="U4218" s="23" t="str">
        <f t="shared" si="1110"/>
        <v/>
      </c>
      <c r="W4218" s="50"/>
      <c r="Y4218" s="65" t="str">
        <f t="shared" si="1111"/>
        <v/>
      </c>
      <c r="Z4218" s="8" t="str">
        <f t="shared" si="1112"/>
        <v/>
      </c>
      <c r="AA4218" s="66" t="str">
        <f t="shared" si="1113"/>
        <v/>
      </c>
      <c r="AC4218" s="65" t="str">
        <f>IF($G4218="", "", IF(IFERROR(INDEX('Intro &amp; Setup'!$Y$17:$Y$26, MATCH($G4218, 'Intro &amp; Setup'!$U$17:$U$26, 0)), "")="", 'Intro &amp; Setup'!$BB$15, IFERROR(INDEX('Intro &amp; Setup'!$Y$17:$Y$26, MATCH($G4218, 'Intro &amp; Setup'!$U$17:$U$26, 0)), "")))</f>
        <v/>
      </c>
      <c r="AD4218" s="8" t="str">
        <f>IF($J4218="", "", IF(IFERROR(INDEX('Intro &amp; Setup'!$Y$17:$Y$26, MATCH($J4218, 'Intro &amp; Setup'!$U$17:$U$26, 0)), "")="", 'Intro &amp; Setup'!$BB$15, IFERROR(INDEX('Intro &amp; Setup'!$Y$17:$Y$26, MATCH($J4218, 'Intro &amp; Setup'!$U$17:$U$26, 0)), "")))</f>
        <v/>
      </c>
      <c r="AE4218" s="66" t="str">
        <f>IF($M4218="", "", IF(IFERROR(INDEX('Intro &amp; Setup'!$Y$17:$Y$26, MATCH($M4218, 'Intro &amp; Setup'!$U$17:$U$26, 0)), "")="", 'Intro &amp; Setup'!$BB$15, IFERROR(INDEX('Intro &amp; Setup'!$Y$17:$Y$26, MATCH($M4218, 'Intro &amp; Setup'!$U$17:$U$26, 0)), "")))</f>
        <v/>
      </c>
      <c r="AG4218" s="65" t="str">
        <f t="shared" si="1114"/>
        <v/>
      </c>
      <c r="AH4218" s="8" t="str">
        <f t="shared" si="1115"/>
        <v/>
      </c>
      <c r="AI4218" s="66" t="str">
        <f t="shared" si="1116"/>
        <v/>
      </c>
      <c r="AK4218" s="123" t="str">
        <f>IF(AC4218='Intro &amp; Setup'!$BB$14, $AO4218, "")</f>
        <v/>
      </c>
      <c r="AL4218" s="124" t="str">
        <f>IF(AD4218='Intro &amp; Setup'!$BB$14, $AO4218, "")</f>
        <v/>
      </c>
      <c r="AM4218" s="125" t="str">
        <f>IF(AE4218='Intro &amp; Setup'!$BB$14, $AO4218, "")</f>
        <v/>
      </c>
      <c r="AO4218" s="130" t="str">
        <f>IF(AND($B4218="", $C4218="", $D4218=""), "", IF($N4218="", 'Intro &amp; Setup'!$AB$33, $N4218))</f>
        <v/>
      </c>
      <c r="AQ4218" s="140">
        <f t="shared" si="1117"/>
        <v>0</v>
      </c>
      <c r="AR4218" s="145">
        <f t="shared" si="1118"/>
        <v>0</v>
      </c>
      <c r="AS4218" s="141">
        <f t="shared" si="1119"/>
        <v>0</v>
      </c>
      <c r="AU4218" s="149" t="str">
        <f t="shared" si="1120"/>
        <v/>
      </c>
      <c r="AV4218" s="155"/>
      <c r="AW4218" s="155"/>
      <c r="AX4218" s="155" t="str">
        <f t="shared" si="1121"/>
        <v/>
      </c>
      <c r="AY4218" s="155"/>
      <c r="AZ4218" s="155"/>
      <c r="BA4218" s="151" t="str">
        <f t="shared" si="1122"/>
        <v/>
      </c>
      <c r="BC4218" s="47" t="str">
        <f t="shared" si="1123"/>
        <v/>
      </c>
    </row>
    <row r="4219" spans="1:55" x14ac:dyDescent="0.25">
      <c r="A4219" s="4"/>
      <c r="B4219" s="167"/>
      <c r="C4219" s="168"/>
      <c r="D4219" s="169"/>
      <c r="E4219" s="170"/>
      <c r="F4219" s="171"/>
      <c r="G4219" s="172"/>
      <c r="H4219" s="173"/>
      <c r="I4219" s="171"/>
      <c r="J4219" s="172"/>
      <c r="K4219" s="170"/>
      <c r="L4219" s="171"/>
      <c r="M4219" s="172"/>
      <c r="N4219" s="174"/>
      <c r="O4219" s="4"/>
      <c r="P4219" s="49" t="str">
        <f t="shared" si="1107"/>
        <v/>
      </c>
      <c r="Q4219" s="4"/>
      <c r="S4219" s="22" t="str">
        <f t="shared" si="1108"/>
        <v/>
      </c>
      <c r="T4219" s="8" t="str">
        <f t="shared" si="1109"/>
        <v/>
      </c>
      <c r="U4219" s="23" t="str">
        <f t="shared" si="1110"/>
        <v/>
      </c>
      <c r="W4219" s="50"/>
      <c r="Y4219" s="65" t="str">
        <f t="shared" si="1111"/>
        <v/>
      </c>
      <c r="Z4219" s="8" t="str">
        <f t="shared" si="1112"/>
        <v/>
      </c>
      <c r="AA4219" s="66" t="str">
        <f t="shared" si="1113"/>
        <v/>
      </c>
      <c r="AC4219" s="65" t="str">
        <f>IF($G4219="", "", IF(IFERROR(INDEX('Intro &amp; Setup'!$Y$17:$Y$26, MATCH($G4219, 'Intro &amp; Setup'!$U$17:$U$26, 0)), "")="", 'Intro &amp; Setup'!$BB$15, IFERROR(INDEX('Intro &amp; Setup'!$Y$17:$Y$26, MATCH($G4219, 'Intro &amp; Setup'!$U$17:$U$26, 0)), "")))</f>
        <v/>
      </c>
      <c r="AD4219" s="8" t="str">
        <f>IF($J4219="", "", IF(IFERROR(INDEX('Intro &amp; Setup'!$Y$17:$Y$26, MATCH($J4219, 'Intro &amp; Setup'!$U$17:$U$26, 0)), "")="", 'Intro &amp; Setup'!$BB$15, IFERROR(INDEX('Intro &amp; Setup'!$Y$17:$Y$26, MATCH($J4219, 'Intro &amp; Setup'!$U$17:$U$26, 0)), "")))</f>
        <v/>
      </c>
      <c r="AE4219" s="66" t="str">
        <f>IF($M4219="", "", IF(IFERROR(INDEX('Intro &amp; Setup'!$Y$17:$Y$26, MATCH($M4219, 'Intro &amp; Setup'!$U$17:$U$26, 0)), "")="", 'Intro &amp; Setup'!$BB$15, IFERROR(INDEX('Intro &amp; Setup'!$Y$17:$Y$26, MATCH($M4219, 'Intro &amp; Setup'!$U$17:$U$26, 0)), "")))</f>
        <v/>
      </c>
      <c r="AG4219" s="65" t="str">
        <f t="shared" si="1114"/>
        <v/>
      </c>
      <c r="AH4219" s="8" t="str">
        <f t="shared" si="1115"/>
        <v/>
      </c>
      <c r="AI4219" s="66" t="str">
        <f t="shared" si="1116"/>
        <v/>
      </c>
      <c r="AK4219" s="123" t="str">
        <f>IF(AC4219='Intro &amp; Setup'!$BB$14, $AO4219, "")</f>
        <v/>
      </c>
      <c r="AL4219" s="124" t="str">
        <f>IF(AD4219='Intro &amp; Setup'!$BB$14, $AO4219, "")</f>
        <v/>
      </c>
      <c r="AM4219" s="125" t="str">
        <f>IF(AE4219='Intro &amp; Setup'!$BB$14, $AO4219, "")</f>
        <v/>
      </c>
      <c r="AO4219" s="130" t="str">
        <f>IF(AND($B4219="", $C4219="", $D4219=""), "", IF($N4219="", 'Intro &amp; Setup'!$AB$33, $N4219))</f>
        <v/>
      </c>
      <c r="AQ4219" s="140">
        <f t="shared" si="1117"/>
        <v>0</v>
      </c>
      <c r="AR4219" s="145">
        <f t="shared" si="1118"/>
        <v>0</v>
      </c>
      <c r="AS4219" s="141">
        <f t="shared" si="1119"/>
        <v>0</v>
      </c>
      <c r="AU4219" s="149" t="str">
        <f t="shared" si="1120"/>
        <v/>
      </c>
      <c r="AV4219" s="155"/>
      <c r="AW4219" s="155"/>
      <c r="AX4219" s="155" t="str">
        <f t="shared" si="1121"/>
        <v/>
      </c>
      <c r="AY4219" s="155"/>
      <c r="AZ4219" s="155"/>
      <c r="BA4219" s="151" t="str">
        <f t="shared" si="1122"/>
        <v/>
      </c>
      <c r="BC4219" s="47" t="str">
        <f t="shared" si="1123"/>
        <v/>
      </c>
    </row>
    <row r="4220" spans="1:55" x14ac:dyDescent="0.25">
      <c r="A4220" s="4"/>
      <c r="B4220" s="167"/>
      <c r="C4220" s="168"/>
      <c r="D4220" s="169"/>
      <c r="E4220" s="170"/>
      <c r="F4220" s="171"/>
      <c r="G4220" s="172"/>
      <c r="H4220" s="173"/>
      <c r="I4220" s="171"/>
      <c r="J4220" s="172"/>
      <c r="K4220" s="170"/>
      <c r="L4220" s="171"/>
      <c r="M4220" s="172"/>
      <c r="N4220" s="174"/>
      <c r="O4220" s="4"/>
      <c r="P4220" s="49" t="str">
        <f t="shared" si="1107"/>
        <v/>
      </c>
      <c r="Q4220" s="4"/>
      <c r="S4220" s="22" t="str">
        <f t="shared" si="1108"/>
        <v/>
      </c>
      <c r="T4220" s="8" t="str">
        <f t="shared" si="1109"/>
        <v/>
      </c>
      <c r="U4220" s="23" t="str">
        <f t="shared" si="1110"/>
        <v/>
      </c>
      <c r="W4220" s="50"/>
      <c r="Y4220" s="65" t="str">
        <f t="shared" si="1111"/>
        <v/>
      </c>
      <c r="Z4220" s="8" t="str">
        <f t="shared" si="1112"/>
        <v/>
      </c>
      <c r="AA4220" s="66" t="str">
        <f t="shared" si="1113"/>
        <v/>
      </c>
      <c r="AC4220" s="65" t="str">
        <f>IF($G4220="", "", IF(IFERROR(INDEX('Intro &amp; Setup'!$Y$17:$Y$26, MATCH($G4220, 'Intro &amp; Setup'!$U$17:$U$26, 0)), "")="", 'Intro &amp; Setup'!$BB$15, IFERROR(INDEX('Intro &amp; Setup'!$Y$17:$Y$26, MATCH($G4220, 'Intro &amp; Setup'!$U$17:$U$26, 0)), "")))</f>
        <v/>
      </c>
      <c r="AD4220" s="8" t="str">
        <f>IF($J4220="", "", IF(IFERROR(INDEX('Intro &amp; Setup'!$Y$17:$Y$26, MATCH($J4220, 'Intro &amp; Setup'!$U$17:$U$26, 0)), "")="", 'Intro &amp; Setup'!$BB$15, IFERROR(INDEX('Intro &amp; Setup'!$Y$17:$Y$26, MATCH($J4220, 'Intro &amp; Setup'!$U$17:$U$26, 0)), "")))</f>
        <v/>
      </c>
      <c r="AE4220" s="66" t="str">
        <f>IF($M4220="", "", IF(IFERROR(INDEX('Intro &amp; Setup'!$Y$17:$Y$26, MATCH($M4220, 'Intro &amp; Setup'!$U$17:$U$26, 0)), "")="", 'Intro &amp; Setup'!$BB$15, IFERROR(INDEX('Intro &amp; Setup'!$Y$17:$Y$26, MATCH($M4220, 'Intro &amp; Setup'!$U$17:$U$26, 0)), "")))</f>
        <v/>
      </c>
      <c r="AG4220" s="65" t="str">
        <f t="shared" si="1114"/>
        <v/>
      </c>
      <c r="AH4220" s="8" t="str">
        <f t="shared" si="1115"/>
        <v/>
      </c>
      <c r="AI4220" s="66" t="str">
        <f t="shared" si="1116"/>
        <v/>
      </c>
      <c r="AK4220" s="123" t="str">
        <f>IF(AC4220='Intro &amp; Setup'!$BB$14, $AO4220, "")</f>
        <v/>
      </c>
      <c r="AL4220" s="124" t="str">
        <f>IF(AD4220='Intro &amp; Setup'!$BB$14, $AO4220, "")</f>
        <v/>
      </c>
      <c r="AM4220" s="125" t="str">
        <f>IF(AE4220='Intro &amp; Setup'!$BB$14, $AO4220, "")</f>
        <v/>
      </c>
      <c r="AO4220" s="130" t="str">
        <f>IF(AND($B4220="", $C4220="", $D4220=""), "", IF($N4220="", 'Intro &amp; Setup'!$AB$33, $N4220))</f>
        <v/>
      </c>
      <c r="AQ4220" s="140">
        <f t="shared" si="1117"/>
        <v>0</v>
      </c>
      <c r="AR4220" s="145">
        <f t="shared" si="1118"/>
        <v>0</v>
      </c>
      <c r="AS4220" s="141">
        <f t="shared" si="1119"/>
        <v>0</v>
      </c>
      <c r="AU4220" s="149" t="str">
        <f t="shared" si="1120"/>
        <v/>
      </c>
      <c r="AV4220" s="155"/>
      <c r="AW4220" s="155"/>
      <c r="AX4220" s="155" t="str">
        <f t="shared" si="1121"/>
        <v/>
      </c>
      <c r="AY4220" s="155"/>
      <c r="AZ4220" s="155"/>
      <c r="BA4220" s="151" t="str">
        <f t="shared" si="1122"/>
        <v/>
      </c>
      <c r="BC4220" s="47" t="str">
        <f t="shared" si="1123"/>
        <v/>
      </c>
    </row>
    <row r="4221" spans="1:55" x14ac:dyDescent="0.25">
      <c r="A4221" s="4"/>
      <c r="B4221" s="167"/>
      <c r="C4221" s="168"/>
      <c r="D4221" s="169"/>
      <c r="E4221" s="170"/>
      <c r="F4221" s="171"/>
      <c r="G4221" s="172"/>
      <c r="H4221" s="173"/>
      <c r="I4221" s="171"/>
      <c r="J4221" s="172"/>
      <c r="K4221" s="170"/>
      <c r="L4221" s="171"/>
      <c r="M4221" s="172"/>
      <c r="N4221" s="174"/>
      <c r="O4221" s="4"/>
      <c r="P4221" s="49" t="str">
        <f t="shared" si="1107"/>
        <v/>
      </c>
      <c r="Q4221" s="4"/>
      <c r="S4221" s="22" t="str">
        <f t="shared" si="1108"/>
        <v/>
      </c>
      <c r="T4221" s="8" t="str">
        <f t="shared" si="1109"/>
        <v/>
      </c>
      <c r="U4221" s="23" t="str">
        <f t="shared" si="1110"/>
        <v/>
      </c>
      <c r="W4221" s="50"/>
      <c r="Y4221" s="65" t="str">
        <f t="shared" si="1111"/>
        <v/>
      </c>
      <c r="Z4221" s="8" t="str">
        <f t="shared" si="1112"/>
        <v/>
      </c>
      <c r="AA4221" s="66" t="str">
        <f t="shared" si="1113"/>
        <v/>
      </c>
      <c r="AC4221" s="65" t="str">
        <f>IF($G4221="", "", IF(IFERROR(INDEX('Intro &amp; Setup'!$Y$17:$Y$26, MATCH($G4221, 'Intro &amp; Setup'!$U$17:$U$26, 0)), "")="", 'Intro &amp; Setup'!$BB$15, IFERROR(INDEX('Intro &amp; Setup'!$Y$17:$Y$26, MATCH($G4221, 'Intro &amp; Setup'!$U$17:$U$26, 0)), "")))</f>
        <v/>
      </c>
      <c r="AD4221" s="8" t="str">
        <f>IF($J4221="", "", IF(IFERROR(INDEX('Intro &amp; Setup'!$Y$17:$Y$26, MATCH($J4221, 'Intro &amp; Setup'!$U$17:$U$26, 0)), "")="", 'Intro &amp; Setup'!$BB$15, IFERROR(INDEX('Intro &amp; Setup'!$Y$17:$Y$26, MATCH($J4221, 'Intro &amp; Setup'!$U$17:$U$26, 0)), "")))</f>
        <v/>
      </c>
      <c r="AE4221" s="66" t="str">
        <f>IF($M4221="", "", IF(IFERROR(INDEX('Intro &amp; Setup'!$Y$17:$Y$26, MATCH($M4221, 'Intro &amp; Setup'!$U$17:$U$26, 0)), "")="", 'Intro &amp; Setup'!$BB$15, IFERROR(INDEX('Intro &amp; Setup'!$Y$17:$Y$26, MATCH($M4221, 'Intro &amp; Setup'!$U$17:$U$26, 0)), "")))</f>
        <v/>
      </c>
      <c r="AG4221" s="65" t="str">
        <f t="shared" si="1114"/>
        <v/>
      </c>
      <c r="AH4221" s="8" t="str">
        <f t="shared" si="1115"/>
        <v/>
      </c>
      <c r="AI4221" s="66" t="str">
        <f t="shared" si="1116"/>
        <v/>
      </c>
      <c r="AK4221" s="123" t="str">
        <f>IF(AC4221='Intro &amp; Setup'!$BB$14, $AO4221, "")</f>
        <v/>
      </c>
      <c r="AL4221" s="124" t="str">
        <f>IF(AD4221='Intro &amp; Setup'!$BB$14, $AO4221, "")</f>
        <v/>
      </c>
      <c r="AM4221" s="125" t="str">
        <f>IF(AE4221='Intro &amp; Setup'!$BB$14, $AO4221, "")</f>
        <v/>
      </c>
      <c r="AO4221" s="130" t="str">
        <f>IF(AND($B4221="", $C4221="", $D4221=""), "", IF($N4221="", 'Intro &amp; Setup'!$AB$33, $N4221))</f>
        <v/>
      </c>
      <c r="AQ4221" s="140">
        <f t="shared" si="1117"/>
        <v>0</v>
      </c>
      <c r="AR4221" s="145">
        <f t="shared" si="1118"/>
        <v>0</v>
      </c>
      <c r="AS4221" s="141">
        <f t="shared" si="1119"/>
        <v>0</v>
      </c>
      <c r="AU4221" s="149" t="str">
        <f t="shared" si="1120"/>
        <v/>
      </c>
      <c r="AV4221" s="155"/>
      <c r="AW4221" s="155"/>
      <c r="AX4221" s="155" t="str">
        <f t="shared" si="1121"/>
        <v/>
      </c>
      <c r="AY4221" s="155"/>
      <c r="AZ4221" s="155"/>
      <c r="BA4221" s="151" t="str">
        <f t="shared" si="1122"/>
        <v/>
      </c>
      <c r="BC4221" s="47" t="str">
        <f t="shared" si="1123"/>
        <v/>
      </c>
    </row>
    <row r="4222" spans="1:55" x14ac:dyDescent="0.25">
      <c r="A4222" s="4"/>
      <c r="B4222" s="167"/>
      <c r="C4222" s="168"/>
      <c r="D4222" s="169"/>
      <c r="E4222" s="170"/>
      <c r="F4222" s="171"/>
      <c r="G4222" s="172"/>
      <c r="H4222" s="173"/>
      <c r="I4222" s="171"/>
      <c r="J4222" s="172"/>
      <c r="K4222" s="170"/>
      <c r="L4222" s="171"/>
      <c r="M4222" s="172"/>
      <c r="N4222" s="174"/>
      <c r="O4222" s="4"/>
      <c r="P4222" s="49" t="str">
        <f t="shared" si="1107"/>
        <v/>
      </c>
      <c r="Q4222" s="4"/>
      <c r="S4222" s="22" t="str">
        <f t="shared" si="1108"/>
        <v/>
      </c>
      <c r="T4222" s="8" t="str">
        <f t="shared" si="1109"/>
        <v/>
      </c>
      <c r="U4222" s="23" t="str">
        <f t="shared" si="1110"/>
        <v/>
      </c>
      <c r="W4222" s="50"/>
      <c r="Y4222" s="65" t="str">
        <f t="shared" si="1111"/>
        <v/>
      </c>
      <c r="Z4222" s="8" t="str">
        <f t="shared" si="1112"/>
        <v/>
      </c>
      <c r="AA4222" s="66" t="str">
        <f t="shared" si="1113"/>
        <v/>
      </c>
      <c r="AC4222" s="65" t="str">
        <f>IF($G4222="", "", IF(IFERROR(INDEX('Intro &amp; Setup'!$Y$17:$Y$26, MATCH($G4222, 'Intro &amp; Setup'!$U$17:$U$26, 0)), "")="", 'Intro &amp; Setup'!$BB$15, IFERROR(INDEX('Intro &amp; Setup'!$Y$17:$Y$26, MATCH($G4222, 'Intro &amp; Setup'!$U$17:$U$26, 0)), "")))</f>
        <v/>
      </c>
      <c r="AD4222" s="8" t="str">
        <f>IF($J4222="", "", IF(IFERROR(INDEX('Intro &amp; Setup'!$Y$17:$Y$26, MATCH($J4222, 'Intro &amp; Setup'!$U$17:$U$26, 0)), "")="", 'Intro &amp; Setup'!$BB$15, IFERROR(INDEX('Intro &amp; Setup'!$Y$17:$Y$26, MATCH($J4222, 'Intro &amp; Setup'!$U$17:$U$26, 0)), "")))</f>
        <v/>
      </c>
      <c r="AE4222" s="66" t="str">
        <f>IF($M4222="", "", IF(IFERROR(INDEX('Intro &amp; Setup'!$Y$17:$Y$26, MATCH($M4222, 'Intro &amp; Setup'!$U$17:$U$26, 0)), "")="", 'Intro &amp; Setup'!$BB$15, IFERROR(INDEX('Intro &amp; Setup'!$Y$17:$Y$26, MATCH($M4222, 'Intro &amp; Setup'!$U$17:$U$26, 0)), "")))</f>
        <v/>
      </c>
      <c r="AG4222" s="65" t="str">
        <f t="shared" si="1114"/>
        <v/>
      </c>
      <c r="AH4222" s="8" t="str">
        <f t="shared" si="1115"/>
        <v/>
      </c>
      <c r="AI4222" s="66" t="str">
        <f t="shared" si="1116"/>
        <v/>
      </c>
      <c r="AK4222" s="123" t="str">
        <f>IF(AC4222='Intro &amp; Setup'!$BB$14, $AO4222, "")</f>
        <v/>
      </c>
      <c r="AL4222" s="124" t="str">
        <f>IF(AD4222='Intro &amp; Setup'!$BB$14, $AO4222, "")</f>
        <v/>
      </c>
      <c r="AM4222" s="125" t="str">
        <f>IF(AE4222='Intro &amp; Setup'!$BB$14, $AO4222, "")</f>
        <v/>
      </c>
      <c r="AO4222" s="130" t="str">
        <f>IF(AND($B4222="", $C4222="", $D4222=""), "", IF($N4222="", 'Intro &amp; Setup'!$AB$33, $N4222))</f>
        <v/>
      </c>
      <c r="AQ4222" s="140">
        <f t="shared" si="1117"/>
        <v>0</v>
      </c>
      <c r="AR4222" s="145">
        <f t="shared" si="1118"/>
        <v>0</v>
      </c>
      <c r="AS4222" s="141">
        <f t="shared" si="1119"/>
        <v>0</v>
      </c>
      <c r="AU4222" s="149" t="str">
        <f t="shared" si="1120"/>
        <v/>
      </c>
      <c r="AV4222" s="155"/>
      <c r="AW4222" s="155"/>
      <c r="AX4222" s="155" t="str">
        <f t="shared" si="1121"/>
        <v/>
      </c>
      <c r="AY4222" s="155"/>
      <c r="AZ4222" s="155"/>
      <c r="BA4222" s="151" t="str">
        <f t="shared" si="1122"/>
        <v/>
      </c>
      <c r="BC4222" s="47" t="str">
        <f t="shared" si="1123"/>
        <v/>
      </c>
    </row>
    <row r="4223" spans="1:55" x14ac:dyDescent="0.25">
      <c r="A4223" s="4"/>
      <c r="B4223" s="167"/>
      <c r="C4223" s="168"/>
      <c r="D4223" s="169"/>
      <c r="E4223" s="170"/>
      <c r="F4223" s="171"/>
      <c r="G4223" s="172"/>
      <c r="H4223" s="173"/>
      <c r="I4223" s="171"/>
      <c r="J4223" s="172"/>
      <c r="K4223" s="170"/>
      <c r="L4223" s="171"/>
      <c r="M4223" s="172"/>
      <c r="N4223" s="174"/>
      <c r="O4223" s="4"/>
      <c r="P4223" s="49" t="str">
        <f t="shared" si="1107"/>
        <v/>
      </c>
      <c r="Q4223" s="4"/>
      <c r="S4223" s="22" t="str">
        <f t="shared" si="1108"/>
        <v/>
      </c>
      <c r="T4223" s="8" t="str">
        <f t="shared" si="1109"/>
        <v/>
      </c>
      <c r="U4223" s="23" t="str">
        <f t="shared" si="1110"/>
        <v/>
      </c>
      <c r="W4223" s="50"/>
      <c r="Y4223" s="65" t="str">
        <f t="shared" si="1111"/>
        <v/>
      </c>
      <c r="Z4223" s="8" t="str">
        <f t="shared" si="1112"/>
        <v/>
      </c>
      <c r="AA4223" s="66" t="str">
        <f t="shared" si="1113"/>
        <v/>
      </c>
      <c r="AC4223" s="65" t="str">
        <f>IF($G4223="", "", IF(IFERROR(INDEX('Intro &amp; Setup'!$Y$17:$Y$26, MATCH($G4223, 'Intro &amp; Setup'!$U$17:$U$26, 0)), "")="", 'Intro &amp; Setup'!$BB$15, IFERROR(INDEX('Intro &amp; Setup'!$Y$17:$Y$26, MATCH($G4223, 'Intro &amp; Setup'!$U$17:$U$26, 0)), "")))</f>
        <v/>
      </c>
      <c r="AD4223" s="8" t="str">
        <f>IF($J4223="", "", IF(IFERROR(INDEX('Intro &amp; Setup'!$Y$17:$Y$26, MATCH($J4223, 'Intro &amp; Setup'!$U$17:$U$26, 0)), "")="", 'Intro &amp; Setup'!$BB$15, IFERROR(INDEX('Intro &amp; Setup'!$Y$17:$Y$26, MATCH($J4223, 'Intro &amp; Setup'!$U$17:$U$26, 0)), "")))</f>
        <v/>
      </c>
      <c r="AE4223" s="66" t="str">
        <f>IF($M4223="", "", IF(IFERROR(INDEX('Intro &amp; Setup'!$Y$17:$Y$26, MATCH($M4223, 'Intro &amp; Setup'!$U$17:$U$26, 0)), "")="", 'Intro &amp; Setup'!$BB$15, IFERROR(INDEX('Intro &amp; Setup'!$Y$17:$Y$26, MATCH($M4223, 'Intro &amp; Setup'!$U$17:$U$26, 0)), "")))</f>
        <v/>
      </c>
      <c r="AG4223" s="65" t="str">
        <f t="shared" si="1114"/>
        <v/>
      </c>
      <c r="AH4223" s="8" t="str">
        <f t="shared" si="1115"/>
        <v/>
      </c>
      <c r="AI4223" s="66" t="str">
        <f t="shared" si="1116"/>
        <v/>
      </c>
      <c r="AK4223" s="123" t="str">
        <f>IF(AC4223='Intro &amp; Setup'!$BB$14, $AO4223, "")</f>
        <v/>
      </c>
      <c r="AL4223" s="124" t="str">
        <f>IF(AD4223='Intro &amp; Setup'!$BB$14, $AO4223, "")</f>
        <v/>
      </c>
      <c r="AM4223" s="125" t="str">
        <f>IF(AE4223='Intro &amp; Setup'!$BB$14, $AO4223, "")</f>
        <v/>
      </c>
      <c r="AO4223" s="130" t="str">
        <f>IF(AND($B4223="", $C4223="", $D4223=""), "", IF($N4223="", 'Intro &amp; Setup'!$AB$33, $N4223))</f>
        <v/>
      </c>
      <c r="AQ4223" s="140">
        <f t="shared" si="1117"/>
        <v>0</v>
      </c>
      <c r="AR4223" s="145">
        <f t="shared" si="1118"/>
        <v>0</v>
      </c>
      <c r="AS4223" s="141">
        <f t="shared" si="1119"/>
        <v>0</v>
      </c>
      <c r="AU4223" s="149" t="str">
        <f t="shared" si="1120"/>
        <v/>
      </c>
      <c r="AV4223" s="155"/>
      <c r="AW4223" s="155"/>
      <c r="AX4223" s="155" t="str">
        <f t="shared" si="1121"/>
        <v/>
      </c>
      <c r="AY4223" s="155"/>
      <c r="AZ4223" s="155"/>
      <c r="BA4223" s="151" t="str">
        <f t="shared" si="1122"/>
        <v/>
      </c>
      <c r="BC4223" s="47" t="str">
        <f t="shared" si="1123"/>
        <v/>
      </c>
    </row>
    <row r="4224" spans="1:55" x14ac:dyDescent="0.25">
      <c r="A4224" s="4"/>
      <c r="B4224" s="167"/>
      <c r="C4224" s="168"/>
      <c r="D4224" s="169"/>
      <c r="E4224" s="170"/>
      <c r="F4224" s="171"/>
      <c r="G4224" s="172"/>
      <c r="H4224" s="173"/>
      <c r="I4224" s="171"/>
      <c r="J4224" s="172"/>
      <c r="K4224" s="170"/>
      <c r="L4224" s="171"/>
      <c r="M4224" s="172"/>
      <c r="N4224" s="174"/>
      <c r="O4224" s="4"/>
      <c r="P4224" s="49" t="str">
        <f t="shared" si="1107"/>
        <v/>
      </c>
      <c r="Q4224" s="4"/>
      <c r="S4224" s="22" t="str">
        <f t="shared" si="1108"/>
        <v/>
      </c>
      <c r="T4224" s="8" t="str">
        <f t="shared" si="1109"/>
        <v/>
      </c>
      <c r="U4224" s="23" t="str">
        <f t="shared" si="1110"/>
        <v/>
      </c>
      <c r="W4224" s="50"/>
      <c r="Y4224" s="65" t="str">
        <f t="shared" si="1111"/>
        <v/>
      </c>
      <c r="Z4224" s="8" t="str">
        <f t="shared" si="1112"/>
        <v/>
      </c>
      <c r="AA4224" s="66" t="str">
        <f t="shared" si="1113"/>
        <v/>
      </c>
      <c r="AC4224" s="65" t="str">
        <f>IF($G4224="", "", IF(IFERROR(INDEX('Intro &amp; Setup'!$Y$17:$Y$26, MATCH($G4224, 'Intro &amp; Setup'!$U$17:$U$26, 0)), "")="", 'Intro &amp; Setup'!$BB$15, IFERROR(INDEX('Intro &amp; Setup'!$Y$17:$Y$26, MATCH($G4224, 'Intro &amp; Setup'!$U$17:$U$26, 0)), "")))</f>
        <v/>
      </c>
      <c r="AD4224" s="8" t="str">
        <f>IF($J4224="", "", IF(IFERROR(INDEX('Intro &amp; Setup'!$Y$17:$Y$26, MATCH($J4224, 'Intro &amp; Setup'!$U$17:$U$26, 0)), "")="", 'Intro &amp; Setup'!$BB$15, IFERROR(INDEX('Intro &amp; Setup'!$Y$17:$Y$26, MATCH($J4224, 'Intro &amp; Setup'!$U$17:$U$26, 0)), "")))</f>
        <v/>
      </c>
      <c r="AE4224" s="66" t="str">
        <f>IF($M4224="", "", IF(IFERROR(INDEX('Intro &amp; Setup'!$Y$17:$Y$26, MATCH($M4224, 'Intro &amp; Setup'!$U$17:$U$26, 0)), "")="", 'Intro &amp; Setup'!$BB$15, IFERROR(INDEX('Intro &amp; Setup'!$Y$17:$Y$26, MATCH($M4224, 'Intro &amp; Setup'!$U$17:$U$26, 0)), "")))</f>
        <v/>
      </c>
      <c r="AG4224" s="65" t="str">
        <f t="shared" si="1114"/>
        <v/>
      </c>
      <c r="AH4224" s="8" t="str">
        <f t="shared" si="1115"/>
        <v/>
      </c>
      <c r="AI4224" s="66" t="str">
        <f t="shared" si="1116"/>
        <v/>
      </c>
      <c r="AK4224" s="123" t="str">
        <f>IF(AC4224='Intro &amp; Setup'!$BB$14, $AO4224, "")</f>
        <v/>
      </c>
      <c r="AL4224" s="124" t="str">
        <f>IF(AD4224='Intro &amp; Setup'!$BB$14, $AO4224, "")</f>
        <v/>
      </c>
      <c r="AM4224" s="125" t="str">
        <f>IF(AE4224='Intro &amp; Setup'!$BB$14, $AO4224, "")</f>
        <v/>
      </c>
      <c r="AO4224" s="130" t="str">
        <f>IF(AND($B4224="", $C4224="", $D4224=""), "", IF($N4224="", 'Intro &amp; Setup'!$AB$33, $N4224))</f>
        <v/>
      </c>
      <c r="AQ4224" s="140">
        <f t="shared" si="1117"/>
        <v>0</v>
      </c>
      <c r="AR4224" s="145">
        <f t="shared" si="1118"/>
        <v>0</v>
      </c>
      <c r="AS4224" s="141">
        <f t="shared" si="1119"/>
        <v>0</v>
      </c>
      <c r="AU4224" s="149" t="str">
        <f t="shared" si="1120"/>
        <v/>
      </c>
      <c r="AV4224" s="155"/>
      <c r="AW4224" s="155"/>
      <c r="AX4224" s="155" t="str">
        <f t="shared" si="1121"/>
        <v/>
      </c>
      <c r="AY4224" s="155"/>
      <c r="AZ4224" s="155"/>
      <c r="BA4224" s="151" t="str">
        <f t="shared" si="1122"/>
        <v/>
      </c>
      <c r="BC4224" s="47" t="str">
        <f t="shared" si="1123"/>
        <v/>
      </c>
    </row>
    <row r="4225" spans="1:55" x14ac:dyDescent="0.25">
      <c r="A4225" s="4"/>
      <c r="B4225" s="167"/>
      <c r="C4225" s="168"/>
      <c r="D4225" s="169"/>
      <c r="E4225" s="170"/>
      <c r="F4225" s="171"/>
      <c r="G4225" s="172"/>
      <c r="H4225" s="173"/>
      <c r="I4225" s="171"/>
      <c r="J4225" s="172"/>
      <c r="K4225" s="170"/>
      <c r="L4225" s="171"/>
      <c r="M4225" s="172"/>
      <c r="N4225" s="174"/>
      <c r="O4225" s="4"/>
      <c r="P4225" s="49" t="str">
        <f t="shared" si="1107"/>
        <v/>
      </c>
      <c r="Q4225" s="4"/>
      <c r="S4225" s="22" t="str">
        <f t="shared" si="1108"/>
        <v/>
      </c>
      <c r="T4225" s="8" t="str">
        <f t="shared" si="1109"/>
        <v/>
      </c>
      <c r="U4225" s="23" t="str">
        <f t="shared" si="1110"/>
        <v/>
      </c>
      <c r="W4225" s="50"/>
      <c r="Y4225" s="65" t="str">
        <f t="shared" si="1111"/>
        <v/>
      </c>
      <c r="Z4225" s="8" t="str">
        <f t="shared" si="1112"/>
        <v/>
      </c>
      <c r="AA4225" s="66" t="str">
        <f t="shared" si="1113"/>
        <v/>
      </c>
      <c r="AC4225" s="65" t="str">
        <f>IF($G4225="", "", IF(IFERROR(INDEX('Intro &amp; Setup'!$Y$17:$Y$26, MATCH($G4225, 'Intro &amp; Setup'!$U$17:$U$26, 0)), "")="", 'Intro &amp; Setup'!$BB$15, IFERROR(INDEX('Intro &amp; Setup'!$Y$17:$Y$26, MATCH($G4225, 'Intro &amp; Setup'!$U$17:$U$26, 0)), "")))</f>
        <v/>
      </c>
      <c r="AD4225" s="8" t="str">
        <f>IF($J4225="", "", IF(IFERROR(INDEX('Intro &amp; Setup'!$Y$17:$Y$26, MATCH($J4225, 'Intro &amp; Setup'!$U$17:$U$26, 0)), "")="", 'Intro &amp; Setup'!$BB$15, IFERROR(INDEX('Intro &amp; Setup'!$Y$17:$Y$26, MATCH($J4225, 'Intro &amp; Setup'!$U$17:$U$26, 0)), "")))</f>
        <v/>
      </c>
      <c r="AE4225" s="66" t="str">
        <f>IF($M4225="", "", IF(IFERROR(INDEX('Intro &amp; Setup'!$Y$17:$Y$26, MATCH($M4225, 'Intro &amp; Setup'!$U$17:$U$26, 0)), "")="", 'Intro &amp; Setup'!$BB$15, IFERROR(INDEX('Intro &amp; Setup'!$Y$17:$Y$26, MATCH($M4225, 'Intro &amp; Setup'!$U$17:$U$26, 0)), "")))</f>
        <v/>
      </c>
      <c r="AG4225" s="65" t="str">
        <f t="shared" si="1114"/>
        <v/>
      </c>
      <c r="AH4225" s="8" t="str">
        <f t="shared" si="1115"/>
        <v/>
      </c>
      <c r="AI4225" s="66" t="str">
        <f t="shared" si="1116"/>
        <v/>
      </c>
      <c r="AK4225" s="123" t="str">
        <f>IF(AC4225='Intro &amp; Setup'!$BB$14, $AO4225, "")</f>
        <v/>
      </c>
      <c r="AL4225" s="124" t="str">
        <f>IF(AD4225='Intro &amp; Setup'!$BB$14, $AO4225, "")</f>
        <v/>
      </c>
      <c r="AM4225" s="125" t="str">
        <f>IF(AE4225='Intro &amp; Setup'!$BB$14, $AO4225, "")</f>
        <v/>
      </c>
      <c r="AO4225" s="130" t="str">
        <f>IF(AND($B4225="", $C4225="", $D4225=""), "", IF($N4225="", 'Intro &amp; Setup'!$AB$33, $N4225))</f>
        <v/>
      </c>
      <c r="AQ4225" s="140">
        <f t="shared" si="1117"/>
        <v>0</v>
      </c>
      <c r="AR4225" s="145">
        <f t="shared" si="1118"/>
        <v>0</v>
      </c>
      <c r="AS4225" s="141">
        <f t="shared" si="1119"/>
        <v>0</v>
      </c>
      <c r="AU4225" s="149" t="str">
        <f t="shared" si="1120"/>
        <v/>
      </c>
      <c r="AV4225" s="155"/>
      <c r="AW4225" s="155"/>
      <c r="AX4225" s="155" t="str">
        <f t="shared" si="1121"/>
        <v/>
      </c>
      <c r="AY4225" s="155"/>
      <c r="AZ4225" s="155"/>
      <c r="BA4225" s="151" t="str">
        <f t="shared" si="1122"/>
        <v/>
      </c>
      <c r="BC4225" s="47" t="str">
        <f t="shared" si="1123"/>
        <v/>
      </c>
    </row>
    <row r="4226" spans="1:55" x14ac:dyDescent="0.25">
      <c r="A4226" s="4"/>
      <c r="B4226" s="167"/>
      <c r="C4226" s="168"/>
      <c r="D4226" s="169"/>
      <c r="E4226" s="170"/>
      <c r="F4226" s="171"/>
      <c r="G4226" s="172"/>
      <c r="H4226" s="173"/>
      <c r="I4226" s="171"/>
      <c r="J4226" s="172"/>
      <c r="K4226" s="170"/>
      <c r="L4226" s="171"/>
      <c r="M4226" s="172"/>
      <c r="N4226" s="174"/>
      <c r="O4226" s="4"/>
      <c r="P4226" s="49" t="str">
        <f t="shared" si="1107"/>
        <v/>
      </c>
      <c r="Q4226" s="4"/>
      <c r="S4226" s="22" t="str">
        <f t="shared" si="1108"/>
        <v/>
      </c>
      <c r="T4226" s="8" t="str">
        <f t="shared" si="1109"/>
        <v/>
      </c>
      <c r="U4226" s="23" t="str">
        <f t="shared" si="1110"/>
        <v/>
      </c>
      <c r="W4226" s="50"/>
      <c r="Y4226" s="65" t="str">
        <f t="shared" si="1111"/>
        <v/>
      </c>
      <c r="Z4226" s="8" t="str">
        <f t="shared" si="1112"/>
        <v/>
      </c>
      <c r="AA4226" s="66" t="str">
        <f t="shared" si="1113"/>
        <v/>
      </c>
      <c r="AC4226" s="65" t="str">
        <f>IF($G4226="", "", IF(IFERROR(INDEX('Intro &amp; Setup'!$Y$17:$Y$26, MATCH($G4226, 'Intro &amp; Setup'!$U$17:$U$26, 0)), "")="", 'Intro &amp; Setup'!$BB$15, IFERROR(INDEX('Intro &amp; Setup'!$Y$17:$Y$26, MATCH($G4226, 'Intro &amp; Setup'!$U$17:$U$26, 0)), "")))</f>
        <v/>
      </c>
      <c r="AD4226" s="8" t="str">
        <f>IF($J4226="", "", IF(IFERROR(INDEX('Intro &amp; Setup'!$Y$17:$Y$26, MATCH($J4226, 'Intro &amp; Setup'!$U$17:$U$26, 0)), "")="", 'Intro &amp; Setup'!$BB$15, IFERROR(INDEX('Intro &amp; Setup'!$Y$17:$Y$26, MATCH($J4226, 'Intro &amp; Setup'!$U$17:$U$26, 0)), "")))</f>
        <v/>
      </c>
      <c r="AE4226" s="66" t="str">
        <f>IF($M4226="", "", IF(IFERROR(INDEX('Intro &amp; Setup'!$Y$17:$Y$26, MATCH($M4226, 'Intro &amp; Setup'!$U$17:$U$26, 0)), "")="", 'Intro &amp; Setup'!$BB$15, IFERROR(INDEX('Intro &amp; Setup'!$Y$17:$Y$26, MATCH($M4226, 'Intro &amp; Setup'!$U$17:$U$26, 0)), "")))</f>
        <v/>
      </c>
      <c r="AG4226" s="65" t="str">
        <f t="shared" si="1114"/>
        <v/>
      </c>
      <c r="AH4226" s="8" t="str">
        <f t="shared" si="1115"/>
        <v/>
      </c>
      <c r="AI4226" s="66" t="str">
        <f t="shared" si="1116"/>
        <v/>
      </c>
      <c r="AK4226" s="123" t="str">
        <f>IF(AC4226='Intro &amp; Setup'!$BB$14, $AO4226, "")</f>
        <v/>
      </c>
      <c r="AL4226" s="124" t="str">
        <f>IF(AD4226='Intro &amp; Setup'!$BB$14, $AO4226, "")</f>
        <v/>
      </c>
      <c r="AM4226" s="125" t="str">
        <f>IF(AE4226='Intro &amp; Setup'!$BB$14, $AO4226, "")</f>
        <v/>
      </c>
      <c r="AO4226" s="130" t="str">
        <f>IF(AND($B4226="", $C4226="", $D4226=""), "", IF($N4226="", 'Intro &amp; Setup'!$AB$33, $N4226))</f>
        <v/>
      </c>
      <c r="AQ4226" s="140">
        <f t="shared" si="1117"/>
        <v>0</v>
      </c>
      <c r="AR4226" s="145">
        <f t="shared" si="1118"/>
        <v>0</v>
      </c>
      <c r="AS4226" s="141">
        <f t="shared" si="1119"/>
        <v>0</v>
      </c>
      <c r="AU4226" s="149" t="str">
        <f t="shared" si="1120"/>
        <v/>
      </c>
      <c r="AV4226" s="155"/>
      <c r="AW4226" s="155"/>
      <c r="AX4226" s="155" t="str">
        <f t="shared" si="1121"/>
        <v/>
      </c>
      <c r="AY4226" s="155"/>
      <c r="AZ4226" s="155"/>
      <c r="BA4226" s="151" t="str">
        <f t="shared" si="1122"/>
        <v/>
      </c>
      <c r="BC4226" s="47" t="str">
        <f t="shared" si="1123"/>
        <v/>
      </c>
    </row>
    <row r="4227" spans="1:55" x14ac:dyDescent="0.25">
      <c r="A4227" s="4"/>
      <c r="B4227" s="167"/>
      <c r="C4227" s="168"/>
      <c r="D4227" s="169"/>
      <c r="E4227" s="170"/>
      <c r="F4227" s="171"/>
      <c r="G4227" s="172"/>
      <c r="H4227" s="173"/>
      <c r="I4227" s="171"/>
      <c r="J4227" s="172"/>
      <c r="K4227" s="170"/>
      <c r="L4227" s="171"/>
      <c r="M4227" s="172"/>
      <c r="N4227" s="174"/>
      <c r="O4227" s="4"/>
      <c r="P4227" s="49" t="str">
        <f t="shared" si="1107"/>
        <v/>
      </c>
      <c r="Q4227" s="4"/>
      <c r="S4227" s="22" t="str">
        <f t="shared" si="1108"/>
        <v/>
      </c>
      <c r="T4227" s="8" t="str">
        <f t="shared" si="1109"/>
        <v/>
      </c>
      <c r="U4227" s="23" t="str">
        <f t="shared" si="1110"/>
        <v/>
      </c>
      <c r="W4227" s="50"/>
      <c r="Y4227" s="65" t="str">
        <f t="shared" si="1111"/>
        <v/>
      </c>
      <c r="Z4227" s="8" t="str">
        <f t="shared" si="1112"/>
        <v/>
      </c>
      <c r="AA4227" s="66" t="str">
        <f t="shared" si="1113"/>
        <v/>
      </c>
      <c r="AC4227" s="65" t="str">
        <f>IF($G4227="", "", IF(IFERROR(INDEX('Intro &amp; Setup'!$Y$17:$Y$26, MATCH($G4227, 'Intro &amp; Setup'!$U$17:$U$26, 0)), "")="", 'Intro &amp; Setup'!$BB$15, IFERROR(INDEX('Intro &amp; Setup'!$Y$17:$Y$26, MATCH($G4227, 'Intro &amp; Setup'!$U$17:$U$26, 0)), "")))</f>
        <v/>
      </c>
      <c r="AD4227" s="8" t="str">
        <f>IF($J4227="", "", IF(IFERROR(INDEX('Intro &amp; Setup'!$Y$17:$Y$26, MATCH($J4227, 'Intro &amp; Setup'!$U$17:$U$26, 0)), "")="", 'Intro &amp; Setup'!$BB$15, IFERROR(INDEX('Intro &amp; Setup'!$Y$17:$Y$26, MATCH($J4227, 'Intro &amp; Setup'!$U$17:$U$26, 0)), "")))</f>
        <v/>
      </c>
      <c r="AE4227" s="66" t="str">
        <f>IF($M4227="", "", IF(IFERROR(INDEX('Intro &amp; Setup'!$Y$17:$Y$26, MATCH($M4227, 'Intro &amp; Setup'!$U$17:$U$26, 0)), "")="", 'Intro &amp; Setup'!$BB$15, IFERROR(INDEX('Intro &amp; Setup'!$Y$17:$Y$26, MATCH($M4227, 'Intro &amp; Setup'!$U$17:$U$26, 0)), "")))</f>
        <v/>
      </c>
      <c r="AG4227" s="65" t="str">
        <f t="shared" si="1114"/>
        <v/>
      </c>
      <c r="AH4227" s="8" t="str">
        <f t="shared" si="1115"/>
        <v/>
      </c>
      <c r="AI4227" s="66" t="str">
        <f t="shared" si="1116"/>
        <v/>
      </c>
      <c r="AK4227" s="123" t="str">
        <f>IF(AC4227='Intro &amp; Setup'!$BB$14, $AO4227, "")</f>
        <v/>
      </c>
      <c r="AL4227" s="124" t="str">
        <f>IF(AD4227='Intro &amp; Setup'!$BB$14, $AO4227, "")</f>
        <v/>
      </c>
      <c r="AM4227" s="125" t="str">
        <f>IF(AE4227='Intro &amp; Setup'!$BB$14, $AO4227, "")</f>
        <v/>
      </c>
      <c r="AO4227" s="130" t="str">
        <f>IF(AND($B4227="", $C4227="", $D4227=""), "", IF($N4227="", 'Intro &amp; Setup'!$AB$33, $N4227))</f>
        <v/>
      </c>
      <c r="AQ4227" s="140">
        <f t="shared" si="1117"/>
        <v>0</v>
      </c>
      <c r="AR4227" s="145">
        <f t="shared" si="1118"/>
        <v>0</v>
      </c>
      <c r="AS4227" s="141">
        <f t="shared" si="1119"/>
        <v>0</v>
      </c>
      <c r="AU4227" s="149" t="str">
        <f t="shared" si="1120"/>
        <v/>
      </c>
      <c r="AV4227" s="155"/>
      <c r="AW4227" s="155"/>
      <c r="AX4227" s="155" t="str">
        <f t="shared" si="1121"/>
        <v/>
      </c>
      <c r="AY4227" s="155"/>
      <c r="AZ4227" s="155"/>
      <c r="BA4227" s="151" t="str">
        <f t="shared" si="1122"/>
        <v/>
      </c>
      <c r="BC4227" s="47" t="str">
        <f t="shared" si="1123"/>
        <v/>
      </c>
    </row>
    <row r="4228" spans="1:55" x14ac:dyDescent="0.25">
      <c r="A4228" s="4"/>
      <c r="B4228" s="167"/>
      <c r="C4228" s="168"/>
      <c r="D4228" s="169"/>
      <c r="E4228" s="170"/>
      <c r="F4228" s="171"/>
      <c r="G4228" s="172"/>
      <c r="H4228" s="173"/>
      <c r="I4228" s="171"/>
      <c r="J4228" s="172"/>
      <c r="K4228" s="170"/>
      <c r="L4228" s="171"/>
      <c r="M4228" s="172"/>
      <c r="N4228" s="174"/>
      <c r="O4228" s="4"/>
      <c r="P4228" s="49" t="str">
        <f t="shared" si="1107"/>
        <v/>
      </c>
      <c r="Q4228" s="4"/>
      <c r="S4228" s="22" t="str">
        <f t="shared" si="1108"/>
        <v/>
      </c>
      <c r="T4228" s="8" t="str">
        <f t="shared" si="1109"/>
        <v/>
      </c>
      <c r="U4228" s="23" t="str">
        <f t="shared" si="1110"/>
        <v/>
      </c>
      <c r="W4228" s="50"/>
      <c r="Y4228" s="65" t="str">
        <f t="shared" si="1111"/>
        <v/>
      </c>
      <c r="Z4228" s="8" t="str">
        <f t="shared" si="1112"/>
        <v/>
      </c>
      <c r="AA4228" s="66" t="str">
        <f t="shared" si="1113"/>
        <v/>
      </c>
      <c r="AC4228" s="65" t="str">
        <f>IF($G4228="", "", IF(IFERROR(INDEX('Intro &amp; Setup'!$Y$17:$Y$26, MATCH($G4228, 'Intro &amp; Setup'!$U$17:$U$26, 0)), "")="", 'Intro &amp; Setup'!$BB$15, IFERROR(INDEX('Intro &amp; Setup'!$Y$17:$Y$26, MATCH($G4228, 'Intro &amp; Setup'!$U$17:$U$26, 0)), "")))</f>
        <v/>
      </c>
      <c r="AD4228" s="8" t="str">
        <f>IF($J4228="", "", IF(IFERROR(INDEX('Intro &amp; Setup'!$Y$17:$Y$26, MATCH($J4228, 'Intro &amp; Setup'!$U$17:$U$26, 0)), "")="", 'Intro &amp; Setup'!$BB$15, IFERROR(INDEX('Intro &amp; Setup'!$Y$17:$Y$26, MATCH($J4228, 'Intro &amp; Setup'!$U$17:$U$26, 0)), "")))</f>
        <v/>
      </c>
      <c r="AE4228" s="66" t="str">
        <f>IF($M4228="", "", IF(IFERROR(INDEX('Intro &amp; Setup'!$Y$17:$Y$26, MATCH($M4228, 'Intro &amp; Setup'!$U$17:$U$26, 0)), "")="", 'Intro &amp; Setup'!$BB$15, IFERROR(INDEX('Intro &amp; Setup'!$Y$17:$Y$26, MATCH($M4228, 'Intro &amp; Setup'!$U$17:$U$26, 0)), "")))</f>
        <v/>
      </c>
      <c r="AG4228" s="65" t="str">
        <f t="shared" si="1114"/>
        <v/>
      </c>
      <c r="AH4228" s="8" t="str">
        <f t="shared" si="1115"/>
        <v/>
      </c>
      <c r="AI4228" s="66" t="str">
        <f t="shared" si="1116"/>
        <v/>
      </c>
      <c r="AK4228" s="123" t="str">
        <f>IF(AC4228='Intro &amp; Setup'!$BB$14, $AO4228, "")</f>
        <v/>
      </c>
      <c r="AL4228" s="124" t="str">
        <f>IF(AD4228='Intro &amp; Setup'!$BB$14, $AO4228, "")</f>
        <v/>
      </c>
      <c r="AM4228" s="125" t="str">
        <f>IF(AE4228='Intro &amp; Setup'!$BB$14, $AO4228, "")</f>
        <v/>
      </c>
      <c r="AO4228" s="130" t="str">
        <f>IF(AND($B4228="", $C4228="", $D4228=""), "", IF($N4228="", 'Intro &amp; Setup'!$AB$33, $N4228))</f>
        <v/>
      </c>
      <c r="AQ4228" s="140">
        <f t="shared" si="1117"/>
        <v>0</v>
      </c>
      <c r="AR4228" s="145">
        <f t="shared" si="1118"/>
        <v>0</v>
      </c>
      <c r="AS4228" s="141">
        <f t="shared" si="1119"/>
        <v>0</v>
      </c>
      <c r="AU4228" s="149" t="str">
        <f t="shared" si="1120"/>
        <v/>
      </c>
      <c r="AV4228" s="155"/>
      <c r="AW4228" s="155"/>
      <c r="AX4228" s="155" t="str">
        <f t="shared" si="1121"/>
        <v/>
      </c>
      <c r="AY4228" s="155"/>
      <c r="AZ4228" s="155"/>
      <c r="BA4228" s="151" t="str">
        <f t="shared" si="1122"/>
        <v/>
      </c>
      <c r="BC4228" s="47" t="str">
        <f t="shared" si="1123"/>
        <v/>
      </c>
    </row>
    <row r="4229" spans="1:55" x14ac:dyDescent="0.25">
      <c r="A4229" s="4"/>
      <c r="B4229" s="167"/>
      <c r="C4229" s="168"/>
      <c r="D4229" s="169"/>
      <c r="E4229" s="170"/>
      <c r="F4229" s="171"/>
      <c r="G4229" s="172"/>
      <c r="H4229" s="173"/>
      <c r="I4229" s="171"/>
      <c r="J4229" s="172"/>
      <c r="K4229" s="170"/>
      <c r="L4229" s="171"/>
      <c r="M4229" s="172"/>
      <c r="N4229" s="174"/>
      <c r="O4229" s="4"/>
      <c r="P4229" s="49" t="str">
        <f t="shared" si="1107"/>
        <v/>
      </c>
      <c r="Q4229" s="4"/>
      <c r="S4229" s="22" t="str">
        <f t="shared" si="1108"/>
        <v/>
      </c>
      <c r="T4229" s="8" t="str">
        <f t="shared" si="1109"/>
        <v/>
      </c>
      <c r="U4229" s="23" t="str">
        <f t="shared" si="1110"/>
        <v/>
      </c>
      <c r="W4229" s="50"/>
      <c r="Y4229" s="65" t="str">
        <f t="shared" si="1111"/>
        <v/>
      </c>
      <c r="Z4229" s="8" t="str">
        <f t="shared" si="1112"/>
        <v/>
      </c>
      <c r="AA4229" s="66" t="str">
        <f t="shared" si="1113"/>
        <v/>
      </c>
      <c r="AC4229" s="65" t="str">
        <f>IF($G4229="", "", IF(IFERROR(INDEX('Intro &amp; Setup'!$Y$17:$Y$26, MATCH($G4229, 'Intro &amp; Setup'!$U$17:$U$26, 0)), "")="", 'Intro &amp; Setup'!$BB$15, IFERROR(INDEX('Intro &amp; Setup'!$Y$17:$Y$26, MATCH($G4229, 'Intro &amp; Setup'!$U$17:$U$26, 0)), "")))</f>
        <v/>
      </c>
      <c r="AD4229" s="8" t="str">
        <f>IF($J4229="", "", IF(IFERROR(INDEX('Intro &amp; Setup'!$Y$17:$Y$26, MATCH($J4229, 'Intro &amp; Setup'!$U$17:$U$26, 0)), "")="", 'Intro &amp; Setup'!$BB$15, IFERROR(INDEX('Intro &amp; Setup'!$Y$17:$Y$26, MATCH($J4229, 'Intro &amp; Setup'!$U$17:$U$26, 0)), "")))</f>
        <v/>
      </c>
      <c r="AE4229" s="66" t="str">
        <f>IF($M4229="", "", IF(IFERROR(INDEX('Intro &amp; Setup'!$Y$17:$Y$26, MATCH($M4229, 'Intro &amp; Setup'!$U$17:$U$26, 0)), "")="", 'Intro &amp; Setup'!$BB$15, IFERROR(INDEX('Intro &amp; Setup'!$Y$17:$Y$26, MATCH($M4229, 'Intro &amp; Setup'!$U$17:$U$26, 0)), "")))</f>
        <v/>
      </c>
      <c r="AG4229" s="65" t="str">
        <f t="shared" si="1114"/>
        <v/>
      </c>
      <c r="AH4229" s="8" t="str">
        <f t="shared" si="1115"/>
        <v/>
      </c>
      <c r="AI4229" s="66" t="str">
        <f t="shared" si="1116"/>
        <v/>
      </c>
      <c r="AK4229" s="123" t="str">
        <f>IF(AC4229='Intro &amp; Setup'!$BB$14, $AO4229, "")</f>
        <v/>
      </c>
      <c r="AL4229" s="124" t="str">
        <f>IF(AD4229='Intro &amp; Setup'!$BB$14, $AO4229, "")</f>
        <v/>
      </c>
      <c r="AM4229" s="125" t="str">
        <f>IF(AE4229='Intro &amp; Setup'!$BB$14, $AO4229, "")</f>
        <v/>
      </c>
      <c r="AO4229" s="130" t="str">
        <f>IF(AND($B4229="", $C4229="", $D4229=""), "", IF($N4229="", 'Intro &amp; Setup'!$AB$33, $N4229))</f>
        <v/>
      </c>
      <c r="AQ4229" s="140">
        <f t="shared" si="1117"/>
        <v>0</v>
      </c>
      <c r="AR4229" s="145">
        <f t="shared" si="1118"/>
        <v>0</v>
      </c>
      <c r="AS4229" s="141">
        <f t="shared" si="1119"/>
        <v>0</v>
      </c>
      <c r="AU4229" s="149" t="str">
        <f t="shared" si="1120"/>
        <v/>
      </c>
      <c r="AV4229" s="155"/>
      <c r="AW4229" s="155"/>
      <c r="AX4229" s="155" t="str">
        <f t="shared" si="1121"/>
        <v/>
      </c>
      <c r="AY4229" s="155"/>
      <c r="AZ4229" s="155"/>
      <c r="BA4229" s="151" t="str">
        <f t="shared" si="1122"/>
        <v/>
      </c>
      <c r="BC4229" s="47" t="str">
        <f t="shared" si="1123"/>
        <v/>
      </c>
    </row>
    <row r="4230" spans="1:55" x14ac:dyDescent="0.25">
      <c r="A4230" s="4"/>
      <c r="B4230" s="167"/>
      <c r="C4230" s="168"/>
      <c r="D4230" s="169"/>
      <c r="E4230" s="170"/>
      <c r="F4230" s="171"/>
      <c r="G4230" s="172"/>
      <c r="H4230" s="173"/>
      <c r="I4230" s="171"/>
      <c r="J4230" s="172"/>
      <c r="K4230" s="170"/>
      <c r="L4230" s="171"/>
      <c r="M4230" s="172"/>
      <c r="N4230" s="174"/>
      <c r="O4230" s="4"/>
      <c r="P4230" s="49" t="str">
        <f t="shared" si="1107"/>
        <v/>
      </c>
      <c r="Q4230" s="4"/>
      <c r="S4230" s="22" t="str">
        <f t="shared" si="1108"/>
        <v/>
      </c>
      <c r="T4230" s="8" t="str">
        <f t="shared" si="1109"/>
        <v/>
      </c>
      <c r="U4230" s="23" t="str">
        <f t="shared" si="1110"/>
        <v/>
      </c>
      <c r="W4230" s="50"/>
      <c r="Y4230" s="65" t="str">
        <f t="shared" si="1111"/>
        <v/>
      </c>
      <c r="Z4230" s="8" t="str">
        <f t="shared" si="1112"/>
        <v/>
      </c>
      <c r="AA4230" s="66" t="str">
        <f t="shared" si="1113"/>
        <v/>
      </c>
      <c r="AC4230" s="65" t="str">
        <f>IF($G4230="", "", IF(IFERROR(INDEX('Intro &amp; Setup'!$Y$17:$Y$26, MATCH($G4230, 'Intro &amp; Setup'!$U$17:$U$26, 0)), "")="", 'Intro &amp; Setup'!$BB$15, IFERROR(INDEX('Intro &amp; Setup'!$Y$17:$Y$26, MATCH($G4230, 'Intro &amp; Setup'!$U$17:$U$26, 0)), "")))</f>
        <v/>
      </c>
      <c r="AD4230" s="8" t="str">
        <f>IF($J4230="", "", IF(IFERROR(INDEX('Intro &amp; Setup'!$Y$17:$Y$26, MATCH($J4230, 'Intro &amp; Setup'!$U$17:$U$26, 0)), "")="", 'Intro &amp; Setup'!$BB$15, IFERROR(INDEX('Intro &amp; Setup'!$Y$17:$Y$26, MATCH($J4230, 'Intro &amp; Setup'!$U$17:$U$26, 0)), "")))</f>
        <v/>
      </c>
      <c r="AE4230" s="66" t="str">
        <f>IF($M4230="", "", IF(IFERROR(INDEX('Intro &amp; Setup'!$Y$17:$Y$26, MATCH($M4230, 'Intro &amp; Setup'!$U$17:$U$26, 0)), "")="", 'Intro &amp; Setup'!$BB$15, IFERROR(INDEX('Intro &amp; Setup'!$Y$17:$Y$26, MATCH($M4230, 'Intro &amp; Setup'!$U$17:$U$26, 0)), "")))</f>
        <v/>
      </c>
      <c r="AG4230" s="65" t="str">
        <f t="shared" si="1114"/>
        <v/>
      </c>
      <c r="AH4230" s="8" t="str">
        <f t="shared" si="1115"/>
        <v/>
      </c>
      <c r="AI4230" s="66" t="str">
        <f t="shared" si="1116"/>
        <v/>
      </c>
      <c r="AK4230" s="123" t="str">
        <f>IF(AC4230='Intro &amp; Setup'!$BB$14, $AO4230, "")</f>
        <v/>
      </c>
      <c r="AL4230" s="124" t="str">
        <f>IF(AD4230='Intro &amp; Setup'!$BB$14, $AO4230, "")</f>
        <v/>
      </c>
      <c r="AM4230" s="125" t="str">
        <f>IF(AE4230='Intro &amp; Setup'!$BB$14, $AO4230, "")</f>
        <v/>
      </c>
      <c r="AO4230" s="130" t="str">
        <f>IF(AND($B4230="", $C4230="", $D4230=""), "", IF($N4230="", 'Intro &amp; Setup'!$AB$33, $N4230))</f>
        <v/>
      </c>
      <c r="AQ4230" s="140">
        <f t="shared" si="1117"/>
        <v>0</v>
      </c>
      <c r="AR4230" s="145">
        <f t="shared" si="1118"/>
        <v>0</v>
      </c>
      <c r="AS4230" s="141">
        <f t="shared" si="1119"/>
        <v>0</v>
      </c>
      <c r="AU4230" s="149" t="str">
        <f t="shared" si="1120"/>
        <v/>
      </c>
      <c r="AV4230" s="155"/>
      <c r="AW4230" s="155"/>
      <c r="AX4230" s="155" t="str">
        <f t="shared" si="1121"/>
        <v/>
      </c>
      <c r="AY4230" s="155"/>
      <c r="AZ4230" s="155"/>
      <c r="BA4230" s="151" t="str">
        <f t="shared" si="1122"/>
        <v/>
      </c>
      <c r="BC4230" s="47" t="str">
        <f t="shared" si="1123"/>
        <v/>
      </c>
    </row>
    <row r="4231" spans="1:55" x14ac:dyDescent="0.25">
      <c r="A4231" s="4"/>
      <c r="B4231" s="167"/>
      <c r="C4231" s="168"/>
      <c r="D4231" s="169"/>
      <c r="E4231" s="170"/>
      <c r="F4231" s="171"/>
      <c r="G4231" s="172"/>
      <c r="H4231" s="173"/>
      <c r="I4231" s="171"/>
      <c r="J4231" s="172"/>
      <c r="K4231" s="170"/>
      <c r="L4231" s="171"/>
      <c r="M4231" s="172"/>
      <c r="N4231" s="174"/>
      <c r="O4231" s="4"/>
      <c r="P4231" s="49" t="str">
        <f t="shared" si="1107"/>
        <v/>
      </c>
      <c r="Q4231" s="4"/>
      <c r="S4231" s="22" t="str">
        <f t="shared" si="1108"/>
        <v/>
      </c>
      <c r="T4231" s="8" t="str">
        <f t="shared" si="1109"/>
        <v/>
      </c>
      <c r="U4231" s="23" t="str">
        <f t="shared" si="1110"/>
        <v/>
      </c>
      <c r="W4231" s="50"/>
      <c r="Y4231" s="65" t="str">
        <f t="shared" si="1111"/>
        <v/>
      </c>
      <c r="Z4231" s="8" t="str">
        <f t="shared" si="1112"/>
        <v/>
      </c>
      <c r="AA4231" s="66" t="str">
        <f t="shared" si="1113"/>
        <v/>
      </c>
      <c r="AC4231" s="65" t="str">
        <f>IF($G4231="", "", IF(IFERROR(INDEX('Intro &amp; Setup'!$Y$17:$Y$26, MATCH($G4231, 'Intro &amp; Setup'!$U$17:$U$26, 0)), "")="", 'Intro &amp; Setup'!$BB$15, IFERROR(INDEX('Intro &amp; Setup'!$Y$17:$Y$26, MATCH($G4231, 'Intro &amp; Setup'!$U$17:$U$26, 0)), "")))</f>
        <v/>
      </c>
      <c r="AD4231" s="8" t="str">
        <f>IF($J4231="", "", IF(IFERROR(INDEX('Intro &amp; Setup'!$Y$17:$Y$26, MATCH($J4231, 'Intro &amp; Setup'!$U$17:$U$26, 0)), "")="", 'Intro &amp; Setup'!$BB$15, IFERROR(INDEX('Intro &amp; Setup'!$Y$17:$Y$26, MATCH($J4231, 'Intro &amp; Setup'!$U$17:$U$26, 0)), "")))</f>
        <v/>
      </c>
      <c r="AE4231" s="66" t="str">
        <f>IF($M4231="", "", IF(IFERROR(INDEX('Intro &amp; Setup'!$Y$17:$Y$26, MATCH($M4231, 'Intro &amp; Setup'!$U$17:$U$26, 0)), "")="", 'Intro &amp; Setup'!$BB$15, IFERROR(INDEX('Intro &amp; Setup'!$Y$17:$Y$26, MATCH($M4231, 'Intro &amp; Setup'!$U$17:$U$26, 0)), "")))</f>
        <v/>
      </c>
      <c r="AG4231" s="65" t="str">
        <f t="shared" si="1114"/>
        <v/>
      </c>
      <c r="AH4231" s="8" t="str">
        <f t="shared" si="1115"/>
        <v/>
      </c>
      <c r="AI4231" s="66" t="str">
        <f t="shared" si="1116"/>
        <v/>
      </c>
      <c r="AK4231" s="123" t="str">
        <f>IF(AC4231='Intro &amp; Setup'!$BB$14, $AO4231, "")</f>
        <v/>
      </c>
      <c r="AL4231" s="124" t="str">
        <f>IF(AD4231='Intro &amp; Setup'!$BB$14, $AO4231, "")</f>
        <v/>
      </c>
      <c r="AM4231" s="125" t="str">
        <f>IF(AE4231='Intro &amp; Setup'!$BB$14, $AO4231, "")</f>
        <v/>
      </c>
      <c r="AO4231" s="130" t="str">
        <f>IF(AND($B4231="", $C4231="", $D4231=""), "", IF($N4231="", 'Intro &amp; Setup'!$AB$33, $N4231))</f>
        <v/>
      </c>
      <c r="AQ4231" s="140">
        <f t="shared" si="1117"/>
        <v>0</v>
      </c>
      <c r="AR4231" s="145">
        <f t="shared" si="1118"/>
        <v>0</v>
      </c>
      <c r="AS4231" s="141">
        <f t="shared" si="1119"/>
        <v>0</v>
      </c>
      <c r="AU4231" s="149" t="str">
        <f t="shared" si="1120"/>
        <v/>
      </c>
      <c r="AV4231" s="155"/>
      <c r="AW4231" s="155"/>
      <c r="AX4231" s="155" t="str">
        <f t="shared" si="1121"/>
        <v/>
      </c>
      <c r="AY4231" s="155"/>
      <c r="AZ4231" s="155"/>
      <c r="BA4231" s="151" t="str">
        <f t="shared" si="1122"/>
        <v/>
      </c>
      <c r="BC4231" s="47" t="str">
        <f t="shared" si="1123"/>
        <v/>
      </c>
    </row>
    <row r="4232" spans="1:55" x14ac:dyDescent="0.25">
      <c r="A4232" s="4"/>
      <c r="B4232" s="167"/>
      <c r="C4232" s="168"/>
      <c r="D4232" s="169"/>
      <c r="E4232" s="170"/>
      <c r="F4232" s="171"/>
      <c r="G4232" s="172"/>
      <c r="H4232" s="173"/>
      <c r="I4232" s="171"/>
      <c r="J4232" s="172"/>
      <c r="K4232" s="170"/>
      <c r="L4232" s="171"/>
      <c r="M4232" s="172"/>
      <c r="N4232" s="174"/>
      <c r="O4232" s="4"/>
      <c r="P4232" s="49" t="str">
        <f t="shared" si="1107"/>
        <v/>
      </c>
      <c r="Q4232" s="4"/>
      <c r="S4232" s="22" t="str">
        <f t="shared" si="1108"/>
        <v/>
      </c>
      <c r="T4232" s="8" t="str">
        <f t="shared" si="1109"/>
        <v/>
      </c>
      <c r="U4232" s="23" t="str">
        <f t="shared" si="1110"/>
        <v/>
      </c>
      <c r="W4232" s="50"/>
      <c r="Y4232" s="65" t="str">
        <f t="shared" si="1111"/>
        <v/>
      </c>
      <c r="Z4232" s="8" t="str">
        <f t="shared" si="1112"/>
        <v/>
      </c>
      <c r="AA4232" s="66" t="str">
        <f t="shared" si="1113"/>
        <v/>
      </c>
      <c r="AC4232" s="65" t="str">
        <f>IF($G4232="", "", IF(IFERROR(INDEX('Intro &amp; Setup'!$Y$17:$Y$26, MATCH($G4232, 'Intro &amp; Setup'!$U$17:$U$26, 0)), "")="", 'Intro &amp; Setup'!$BB$15, IFERROR(INDEX('Intro &amp; Setup'!$Y$17:$Y$26, MATCH($G4232, 'Intro &amp; Setup'!$U$17:$U$26, 0)), "")))</f>
        <v/>
      </c>
      <c r="AD4232" s="8" t="str">
        <f>IF($J4232="", "", IF(IFERROR(INDEX('Intro &amp; Setup'!$Y$17:$Y$26, MATCH($J4232, 'Intro &amp; Setup'!$U$17:$U$26, 0)), "")="", 'Intro &amp; Setup'!$BB$15, IFERROR(INDEX('Intro &amp; Setup'!$Y$17:$Y$26, MATCH($J4232, 'Intro &amp; Setup'!$U$17:$U$26, 0)), "")))</f>
        <v/>
      </c>
      <c r="AE4232" s="66" t="str">
        <f>IF($M4232="", "", IF(IFERROR(INDEX('Intro &amp; Setup'!$Y$17:$Y$26, MATCH($M4232, 'Intro &amp; Setup'!$U$17:$U$26, 0)), "")="", 'Intro &amp; Setup'!$BB$15, IFERROR(INDEX('Intro &amp; Setup'!$Y$17:$Y$26, MATCH($M4232, 'Intro &amp; Setup'!$U$17:$U$26, 0)), "")))</f>
        <v/>
      </c>
      <c r="AG4232" s="65" t="str">
        <f t="shared" si="1114"/>
        <v/>
      </c>
      <c r="AH4232" s="8" t="str">
        <f t="shared" si="1115"/>
        <v/>
      </c>
      <c r="AI4232" s="66" t="str">
        <f t="shared" si="1116"/>
        <v/>
      </c>
      <c r="AK4232" s="123" t="str">
        <f>IF(AC4232='Intro &amp; Setup'!$BB$14, $AO4232, "")</f>
        <v/>
      </c>
      <c r="AL4232" s="124" t="str">
        <f>IF(AD4232='Intro &amp; Setup'!$BB$14, $AO4232, "")</f>
        <v/>
      </c>
      <c r="AM4232" s="125" t="str">
        <f>IF(AE4232='Intro &amp; Setup'!$BB$14, $AO4232, "")</f>
        <v/>
      </c>
      <c r="AO4232" s="130" t="str">
        <f>IF(AND($B4232="", $C4232="", $D4232=""), "", IF($N4232="", 'Intro &amp; Setup'!$AB$33, $N4232))</f>
        <v/>
      </c>
      <c r="AQ4232" s="140">
        <f t="shared" si="1117"/>
        <v>0</v>
      </c>
      <c r="AR4232" s="145">
        <f t="shared" si="1118"/>
        <v>0</v>
      </c>
      <c r="AS4232" s="141">
        <f t="shared" si="1119"/>
        <v>0</v>
      </c>
      <c r="AU4232" s="149" t="str">
        <f t="shared" si="1120"/>
        <v/>
      </c>
      <c r="AV4232" s="155"/>
      <c r="AW4232" s="155"/>
      <c r="AX4232" s="155" t="str">
        <f t="shared" si="1121"/>
        <v/>
      </c>
      <c r="AY4232" s="155"/>
      <c r="AZ4232" s="155"/>
      <c r="BA4232" s="151" t="str">
        <f t="shared" si="1122"/>
        <v/>
      </c>
      <c r="BC4232" s="47" t="str">
        <f t="shared" si="1123"/>
        <v/>
      </c>
    </row>
    <row r="4233" spans="1:55" x14ac:dyDescent="0.25">
      <c r="A4233" s="4"/>
      <c r="B4233" s="167"/>
      <c r="C4233" s="168"/>
      <c r="D4233" s="169"/>
      <c r="E4233" s="170"/>
      <c r="F4233" s="171"/>
      <c r="G4233" s="172"/>
      <c r="H4233" s="173"/>
      <c r="I4233" s="171"/>
      <c r="J4233" s="172"/>
      <c r="K4233" s="170"/>
      <c r="L4233" s="171"/>
      <c r="M4233" s="172"/>
      <c r="N4233" s="174"/>
      <c r="O4233" s="4"/>
      <c r="P4233" s="49" t="str">
        <f t="shared" si="1107"/>
        <v/>
      </c>
      <c r="Q4233" s="4"/>
      <c r="S4233" s="22" t="str">
        <f t="shared" si="1108"/>
        <v/>
      </c>
      <c r="T4233" s="8" t="str">
        <f t="shared" si="1109"/>
        <v/>
      </c>
      <c r="U4233" s="23" t="str">
        <f t="shared" si="1110"/>
        <v/>
      </c>
      <c r="W4233" s="50"/>
      <c r="Y4233" s="65" t="str">
        <f t="shared" si="1111"/>
        <v/>
      </c>
      <c r="Z4233" s="8" t="str">
        <f t="shared" si="1112"/>
        <v/>
      </c>
      <c r="AA4233" s="66" t="str">
        <f t="shared" si="1113"/>
        <v/>
      </c>
      <c r="AC4233" s="65" t="str">
        <f>IF($G4233="", "", IF(IFERROR(INDEX('Intro &amp; Setup'!$Y$17:$Y$26, MATCH($G4233, 'Intro &amp; Setup'!$U$17:$U$26, 0)), "")="", 'Intro &amp; Setup'!$BB$15, IFERROR(INDEX('Intro &amp; Setup'!$Y$17:$Y$26, MATCH($G4233, 'Intro &amp; Setup'!$U$17:$U$26, 0)), "")))</f>
        <v/>
      </c>
      <c r="AD4233" s="8" t="str">
        <f>IF($J4233="", "", IF(IFERROR(INDEX('Intro &amp; Setup'!$Y$17:$Y$26, MATCH($J4233, 'Intro &amp; Setup'!$U$17:$U$26, 0)), "")="", 'Intro &amp; Setup'!$BB$15, IFERROR(INDEX('Intro &amp; Setup'!$Y$17:$Y$26, MATCH($J4233, 'Intro &amp; Setup'!$U$17:$U$26, 0)), "")))</f>
        <v/>
      </c>
      <c r="AE4233" s="66" t="str">
        <f>IF($M4233="", "", IF(IFERROR(INDEX('Intro &amp; Setup'!$Y$17:$Y$26, MATCH($M4233, 'Intro &amp; Setup'!$U$17:$U$26, 0)), "")="", 'Intro &amp; Setup'!$BB$15, IFERROR(INDEX('Intro &amp; Setup'!$Y$17:$Y$26, MATCH($M4233, 'Intro &amp; Setup'!$U$17:$U$26, 0)), "")))</f>
        <v/>
      </c>
      <c r="AG4233" s="65" t="str">
        <f t="shared" si="1114"/>
        <v/>
      </c>
      <c r="AH4233" s="8" t="str">
        <f t="shared" si="1115"/>
        <v/>
      </c>
      <c r="AI4233" s="66" t="str">
        <f t="shared" si="1116"/>
        <v/>
      </c>
      <c r="AK4233" s="123" t="str">
        <f>IF(AC4233='Intro &amp; Setup'!$BB$14, $AO4233, "")</f>
        <v/>
      </c>
      <c r="AL4233" s="124" t="str">
        <f>IF(AD4233='Intro &amp; Setup'!$BB$14, $AO4233, "")</f>
        <v/>
      </c>
      <c r="AM4233" s="125" t="str">
        <f>IF(AE4233='Intro &amp; Setup'!$BB$14, $AO4233, "")</f>
        <v/>
      </c>
      <c r="AO4233" s="130" t="str">
        <f>IF(AND($B4233="", $C4233="", $D4233=""), "", IF($N4233="", 'Intro &amp; Setup'!$AB$33, $N4233))</f>
        <v/>
      </c>
      <c r="AQ4233" s="140">
        <f t="shared" si="1117"/>
        <v>0</v>
      </c>
      <c r="AR4233" s="145">
        <f t="shared" si="1118"/>
        <v>0</v>
      </c>
      <c r="AS4233" s="141">
        <f t="shared" si="1119"/>
        <v>0</v>
      </c>
      <c r="AU4233" s="149" t="str">
        <f t="shared" si="1120"/>
        <v/>
      </c>
      <c r="AV4233" s="155"/>
      <c r="AW4233" s="155"/>
      <c r="AX4233" s="155" t="str">
        <f t="shared" si="1121"/>
        <v/>
      </c>
      <c r="AY4233" s="155"/>
      <c r="AZ4233" s="155"/>
      <c r="BA4233" s="151" t="str">
        <f t="shared" si="1122"/>
        <v/>
      </c>
      <c r="BC4233" s="47" t="str">
        <f t="shared" si="1123"/>
        <v/>
      </c>
    </row>
    <row r="4234" spans="1:55" x14ac:dyDescent="0.25">
      <c r="A4234" s="4"/>
      <c r="B4234" s="167"/>
      <c r="C4234" s="168"/>
      <c r="D4234" s="169"/>
      <c r="E4234" s="170"/>
      <c r="F4234" s="171"/>
      <c r="G4234" s="172"/>
      <c r="H4234" s="173"/>
      <c r="I4234" s="171"/>
      <c r="J4234" s="172"/>
      <c r="K4234" s="170"/>
      <c r="L4234" s="171"/>
      <c r="M4234" s="172"/>
      <c r="N4234" s="174"/>
      <c r="O4234" s="4"/>
      <c r="P4234" s="49" t="str">
        <f t="shared" si="1107"/>
        <v/>
      </c>
      <c r="Q4234" s="4"/>
      <c r="S4234" s="22" t="str">
        <f t="shared" si="1108"/>
        <v/>
      </c>
      <c r="T4234" s="8" t="str">
        <f t="shared" si="1109"/>
        <v/>
      </c>
      <c r="U4234" s="23" t="str">
        <f t="shared" si="1110"/>
        <v/>
      </c>
      <c r="W4234" s="50"/>
      <c r="Y4234" s="65" t="str">
        <f t="shared" si="1111"/>
        <v/>
      </c>
      <c r="Z4234" s="8" t="str">
        <f t="shared" si="1112"/>
        <v/>
      </c>
      <c r="AA4234" s="66" t="str">
        <f t="shared" si="1113"/>
        <v/>
      </c>
      <c r="AC4234" s="65" t="str">
        <f>IF($G4234="", "", IF(IFERROR(INDEX('Intro &amp; Setup'!$Y$17:$Y$26, MATCH($G4234, 'Intro &amp; Setup'!$U$17:$U$26, 0)), "")="", 'Intro &amp; Setup'!$BB$15, IFERROR(INDEX('Intro &amp; Setup'!$Y$17:$Y$26, MATCH($G4234, 'Intro &amp; Setup'!$U$17:$U$26, 0)), "")))</f>
        <v/>
      </c>
      <c r="AD4234" s="8" t="str">
        <f>IF($J4234="", "", IF(IFERROR(INDEX('Intro &amp; Setup'!$Y$17:$Y$26, MATCH($J4234, 'Intro &amp; Setup'!$U$17:$U$26, 0)), "")="", 'Intro &amp; Setup'!$BB$15, IFERROR(INDEX('Intro &amp; Setup'!$Y$17:$Y$26, MATCH($J4234, 'Intro &amp; Setup'!$U$17:$U$26, 0)), "")))</f>
        <v/>
      </c>
      <c r="AE4234" s="66" t="str">
        <f>IF($M4234="", "", IF(IFERROR(INDEX('Intro &amp; Setup'!$Y$17:$Y$26, MATCH($M4234, 'Intro &amp; Setup'!$U$17:$U$26, 0)), "")="", 'Intro &amp; Setup'!$BB$15, IFERROR(INDEX('Intro &amp; Setup'!$Y$17:$Y$26, MATCH($M4234, 'Intro &amp; Setup'!$U$17:$U$26, 0)), "")))</f>
        <v/>
      </c>
      <c r="AG4234" s="65" t="str">
        <f t="shared" si="1114"/>
        <v/>
      </c>
      <c r="AH4234" s="8" t="str">
        <f t="shared" si="1115"/>
        <v/>
      </c>
      <c r="AI4234" s="66" t="str">
        <f t="shared" si="1116"/>
        <v/>
      </c>
      <c r="AK4234" s="123" t="str">
        <f>IF(AC4234='Intro &amp; Setup'!$BB$14, $AO4234, "")</f>
        <v/>
      </c>
      <c r="AL4234" s="124" t="str">
        <f>IF(AD4234='Intro &amp; Setup'!$BB$14, $AO4234, "")</f>
        <v/>
      </c>
      <c r="AM4234" s="125" t="str">
        <f>IF(AE4234='Intro &amp; Setup'!$BB$14, $AO4234, "")</f>
        <v/>
      </c>
      <c r="AO4234" s="130" t="str">
        <f>IF(AND($B4234="", $C4234="", $D4234=""), "", IF($N4234="", 'Intro &amp; Setup'!$AB$33, $N4234))</f>
        <v/>
      </c>
      <c r="AQ4234" s="140">
        <f t="shared" si="1117"/>
        <v>0</v>
      </c>
      <c r="AR4234" s="145">
        <f t="shared" si="1118"/>
        <v>0</v>
      </c>
      <c r="AS4234" s="141">
        <f t="shared" si="1119"/>
        <v>0</v>
      </c>
      <c r="AU4234" s="149" t="str">
        <f t="shared" si="1120"/>
        <v/>
      </c>
      <c r="AV4234" s="155"/>
      <c r="AW4234" s="155"/>
      <c r="AX4234" s="155" t="str">
        <f t="shared" si="1121"/>
        <v/>
      </c>
      <c r="AY4234" s="155"/>
      <c r="AZ4234" s="155"/>
      <c r="BA4234" s="151" t="str">
        <f t="shared" si="1122"/>
        <v/>
      </c>
      <c r="BC4234" s="47" t="str">
        <f t="shared" si="1123"/>
        <v/>
      </c>
    </row>
    <row r="4235" spans="1:55" x14ac:dyDescent="0.25">
      <c r="A4235" s="4"/>
      <c r="B4235" s="167"/>
      <c r="C4235" s="168"/>
      <c r="D4235" s="169"/>
      <c r="E4235" s="170"/>
      <c r="F4235" s="171"/>
      <c r="G4235" s="172"/>
      <c r="H4235" s="173"/>
      <c r="I4235" s="171"/>
      <c r="J4235" s="172"/>
      <c r="K4235" s="170"/>
      <c r="L4235" s="171"/>
      <c r="M4235" s="172"/>
      <c r="N4235" s="174"/>
      <c r="O4235" s="4"/>
      <c r="P4235" s="49" t="str">
        <f t="shared" si="1107"/>
        <v/>
      </c>
      <c r="Q4235" s="4"/>
      <c r="S4235" s="22" t="str">
        <f t="shared" si="1108"/>
        <v/>
      </c>
      <c r="T4235" s="8" t="str">
        <f t="shared" si="1109"/>
        <v/>
      </c>
      <c r="U4235" s="23" t="str">
        <f t="shared" si="1110"/>
        <v/>
      </c>
      <c r="W4235" s="50"/>
      <c r="Y4235" s="65" t="str">
        <f t="shared" si="1111"/>
        <v/>
      </c>
      <c r="Z4235" s="8" t="str">
        <f t="shared" si="1112"/>
        <v/>
      </c>
      <c r="AA4235" s="66" t="str">
        <f t="shared" si="1113"/>
        <v/>
      </c>
      <c r="AC4235" s="65" t="str">
        <f>IF($G4235="", "", IF(IFERROR(INDEX('Intro &amp; Setup'!$Y$17:$Y$26, MATCH($G4235, 'Intro &amp; Setup'!$U$17:$U$26, 0)), "")="", 'Intro &amp; Setup'!$BB$15, IFERROR(INDEX('Intro &amp; Setup'!$Y$17:$Y$26, MATCH($G4235, 'Intro &amp; Setup'!$U$17:$U$26, 0)), "")))</f>
        <v/>
      </c>
      <c r="AD4235" s="8" t="str">
        <f>IF($J4235="", "", IF(IFERROR(INDEX('Intro &amp; Setup'!$Y$17:$Y$26, MATCH($J4235, 'Intro &amp; Setup'!$U$17:$U$26, 0)), "")="", 'Intro &amp; Setup'!$BB$15, IFERROR(INDEX('Intro &amp; Setup'!$Y$17:$Y$26, MATCH($J4235, 'Intro &amp; Setup'!$U$17:$U$26, 0)), "")))</f>
        <v/>
      </c>
      <c r="AE4235" s="66" t="str">
        <f>IF($M4235="", "", IF(IFERROR(INDEX('Intro &amp; Setup'!$Y$17:$Y$26, MATCH($M4235, 'Intro &amp; Setup'!$U$17:$U$26, 0)), "")="", 'Intro &amp; Setup'!$BB$15, IFERROR(INDEX('Intro &amp; Setup'!$Y$17:$Y$26, MATCH($M4235, 'Intro &amp; Setup'!$U$17:$U$26, 0)), "")))</f>
        <v/>
      </c>
      <c r="AG4235" s="65" t="str">
        <f t="shared" si="1114"/>
        <v/>
      </c>
      <c r="AH4235" s="8" t="str">
        <f t="shared" si="1115"/>
        <v/>
      </c>
      <c r="AI4235" s="66" t="str">
        <f t="shared" si="1116"/>
        <v/>
      </c>
      <c r="AK4235" s="123" t="str">
        <f>IF(AC4235='Intro &amp; Setup'!$BB$14, $AO4235, "")</f>
        <v/>
      </c>
      <c r="AL4235" s="124" t="str">
        <f>IF(AD4235='Intro &amp; Setup'!$BB$14, $AO4235, "")</f>
        <v/>
      </c>
      <c r="AM4235" s="125" t="str">
        <f>IF(AE4235='Intro &amp; Setup'!$BB$14, $AO4235, "")</f>
        <v/>
      </c>
      <c r="AO4235" s="130" t="str">
        <f>IF(AND($B4235="", $C4235="", $D4235=""), "", IF($N4235="", 'Intro &amp; Setup'!$AB$33, $N4235))</f>
        <v/>
      </c>
      <c r="AQ4235" s="140">
        <f t="shared" si="1117"/>
        <v>0</v>
      </c>
      <c r="AR4235" s="145">
        <f t="shared" si="1118"/>
        <v>0</v>
      </c>
      <c r="AS4235" s="141">
        <f t="shared" si="1119"/>
        <v>0</v>
      </c>
      <c r="AU4235" s="149" t="str">
        <f t="shared" si="1120"/>
        <v/>
      </c>
      <c r="AV4235" s="155"/>
      <c r="AW4235" s="155"/>
      <c r="AX4235" s="155" t="str">
        <f t="shared" si="1121"/>
        <v/>
      </c>
      <c r="AY4235" s="155"/>
      <c r="AZ4235" s="155"/>
      <c r="BA4235" s="151" t="str">
        <f t="shared" si="1122"/>
        <v/>
      </c>
      <c r="BC4235" s="47" t="str">
        <f t="shared" si="1123"/>
        <v/>
      </c>
    </row>
    <row r="4236" spans="1:55" x14ac:dyDescent="0.25">
      <c r="A4236" s="4"/>
      <c r="B4236" s="167"/>
      <c r="C4236" s="168"/>
      <c r="D4236" s="169"/>
      <c r="E4236" s="170"/>
      <c r="F4236" s="171"/>
      <c r="G4236" s="172"/>
      <c r="H4236" s="173"/>
      <c r="I4236" s="171"/>
      <c r="J4236" s="172"/>
      <c r="K4236" s="170"/>
      <c r="L4236" s="171"/>
      <c r="M4236" s="172"/>
      <c r="N4236" s="174"/>
      <c r="O4236" s="4"/>
      <c r="P4236" s="49" t="str">
        <f t="shared" ref="P4236:P4299" si="1124">IF(COUNTIF($AC4236:$AE4236, $AC$7)&gt;0, $AC$7, IF(COUNTIF($AC4236:$AE4236, $AC$8)&gt;0, $AC$8, ""))</f>
        <v/>
      </c>
      <c r="Q4236" s="4"/>
      <c r="S4236" s="22" t="str">
        <f t="shared" ref="S4236:S4299" si="1125">IF(B4236="", "", IF(COUNTIF(B$11:B$5010, B4236)&gt;1, "X", ""))</f>
        <v/>
      </c>
      <c r="T4236" s="8" t="str">
        <f t="shared" ref="T4236:T4299" si="1126">IF(C4236="", "", IF(COUNTIF(C$11:C$5010, C4236)&gt;1, "X", ""))</f>
        <v/>
      </c>
      <c r="U4236" s="23" t="str">
        <f t="shared" ref="U4236:U4299" si="1127">IF(D4236="", "", IF(COUNTIF(D$11:D$5010, D4236)&gt;1, "X", ""))</f>
        <v/>
      </c>
      <c r="W4236" s="50"/>
      <c r="Y4236" s="65" t="str">
        <f t="shared" ref="Y4236:Y4299" si="1128">IF($E4236="", "", TEXT($E4236, "ddd"))</f>
        <v/>
      </c>
      <c r="Z4236" s="8" t="str">
        <f t="shared" ref="Z4236:Z4299" si="1129">IF($H4236="", "", TEXT($H4236, "ddd"))</f>
        <v/>
      </c>
      <c r="AA4236" s="66" t="str">
        <f t="shared" ref="AA4236:AA4299" si="1130">IF($K4236="", "", TEXT($K4236, "ddd"))</f>
        <v/>
      </c>
      <c r="AC4236" s="65" t="str">
        <f>IF($G4236="", "", IF(IFERROR(INDEX('Intro &amp; Setup'!$Y$17:$Y$26, MATCH($G4236, 'Intro &amp; Setup'!$U$17:$U$26, 0)), "")="", 'Intro &amp; Setup'!$BB$15, IFERROR(INDEX('Intro &amp; Setup'!$Y$17:$Y$26, MATCH($G4236, 'Intro &amp; Setup'!$U$17:$U$26, 0)), "")))</f>
        <v/>
      </c>
      <c r="AD4236" s="8" t="str">
        <f>IF($J4236="", "", IF(IFERROR(INDEX('Intro &amp; Setup'!$Y$17:$Y$26, MATCH($J4236, 'Intro &amp; Setup'!$U$17:$U$26, 0)), "")="", 'Intro &amp; Setup'!$BB$15, IFERROR(INDEX('Intro &amp; Setup'!$Y$17:$Y$26, MATCH($J4236, 'Intro &amp; Setup'!$U$17:$U$26, 0)), "")))</f>
        <v/>
      </c>
      <c r="AE4236" s="66" t="str">
        <f>IF($M4236="", "", IF(IFERROR(INDEX('Intro &amp; Setup'!$Y$17:$Y$26, MATCH($M4236, 'Intro &amp; Setup'!$U$17:$U$26, 0)), "")="", 'Intro &amp; Setup'!$BB$15, IFERROR(INDEX('Intro &amp; Setup'!$Y$17:$Y$26, MATCH($M4236, 'Intro &amp; Setup'!$U$17:$U$26, 0)), "")))</f>
        <v/>
      </c>
      <c r="AG4236" s="65" t="str">
        <f t="shared" ref="AG4236:AG4299" si="1131">IF($F4236="", "", TEXT(ROUNDDOWN($F4236/(1/24),0)*(1/24), "hh:mm"))</f>
        <v/>
      </c>
      <c r="AH4236" s="8" t="str">
        <f t="shared" ref="AH4236:AH4299" si="1132">IF($I4236="", "", TEXT(ROUNDDOWN($I4236/(1/24),0)*(1/24), "hh:mm"))</f>
        <v/>
      </c>
      <c r="AI4236" s="66" t="str">
        <f t="shared" ref="AI4236:AI4299" si="1133">IF($L4236="", "", TEXT(ROUNDDOWN($L4236/(1/24),0)*(1/24), "hh:mm"))</f>
        <v/>
      </c>
      <c r="AK4236" s="123" t="str">
        <f>IF(AC4236='Intro &amp; Setup'!$BB$14, $AO4236, "")</f>
        <v/>
      </c>
      <c r="AL4236" s="124" t="str">
        <f>IF(AD4236='Intro &amp; Setup'!$BB$14, $AO4236, "")</f>
        <v/>
      </c>
      <c r="AM4236" s="125" t="str">
        <f>IF(AE4236='Intro &amp; Setup'!$BB$14, $AO4236, "")</f>
        <v/>
      </c>
      <c r="AO4236" s="130" t="str">
        <f>IF(AND($B4236="", $C4236="", $D4236=""), "", IF($N4236="", 'Intro &amp; Setup'!$AB$33, $N4236))</f>
        <v/>
      </c>
      <c r="AQ4236" s="140">
        <f t="shared" ref="AQ4236:AQ4299" si="1134">IF(OR(E4236="", F4236="", G4236=""), 0, 1)</f>
        <v>0</v>
      </c>
      <c r="AR4236" s="145">
        <f t="shared" ref="AR4236:AR4299" si="1135">+IF(OR(H4236="", I4236="", J4236=""), 0, 1)</f>
        <v>0</v>
      </c>
      <c r="AS4236" s="141">
        <f t="shared" ref="AS4236:AS4299" si="1136">IF(OR(K4236="", L4236="", M4236=""), 0, 1)</f>
        <v>0</v>
      </c>
      <c r="AU4236" s="149" t="str">
        <f t="shared" ref="AU4236:AU4299" si="1137">IF(G4236="", "", IF(COUNTIF($W$11:$W$20, G4236)=0, "X", ""))</f>
        <v/>
      </c>
      <c r="AV4236" s="155"/>
      <c r="AW4236" s="155"/>
      <c r="AX4236" s="155" t="str">
        <f t="shared" ref="AX4236:AX4299" si="1138">IF(J4236="", "", IF(COUNTIF($W$11:$W$20, J4236)=0, "X", ""))</f>
        <v/>
      </c>
      <c r="AY4236" s="155"/>
      <c r="AZ4236" s="155"/>
      <c r="BA4236" s="151" t="str">
        <f t="shared" ref="BA4236:BA4299" si="1139">IF(M4236="", "", IF(COUNTIF($W$11:$W$20, M4236)=0, "X", ""))</f>
        <v/>
      </c>
      <c r="BC4236" s="47" t="str">
        <f t="shared" ref="BC4236:BC4299" si="1140">IF($AC4236=$AC$7, 1, IF($AD4236=$AC$7, 2, IF($AE4236=$AC$7, 3, "")))</f>
        <v/>
      </c>
    </row>
    <row r="4237" spans="1:55" x14ac:dyDescent="0.25">
      <c r="A4237" s="4"/>
      <c r="B4237" s="167"/>
      <c r="C4237" s="168"/>
      <c r="D4237" s="169"/>
      <c r="E4237" s="170"/>
      <c r="F4237" s="171"/>
      <c r="G4237" s="172"/>
      <c r="H4237" s="173"/>
      <c r="I4237" s="171"/>
      <c r="J4237" s="172"/>
      <c r="K4237" s="170"/>
      <c r="L4237" s="171"/>
      <c r="M4237" s="172"/>
      <c r="N4237" s="174"/>
      <c r="O4237" s="4"/>
      <c r="P4237" s="49" t="str">
        <f t="shared" si="1124"/>
        <v/>
      </c>
      <c r="Q4237" s="4"/>
      <c r="S4237" s="22" t="str">
        <f t="shared" si="1125"/>
        <v/>
      </c>
      <c r="T4237" s="8" t="str">
        <f t="shared" si="1126"/>
        <v/>
      </c>
      <c r="U4237" s="23" t="str">
        <f t="shared" si="1127"/>
        <v/>
      </c>
      <c r="W4237" s="50"/>
      <c r="Y4237" s="65" t="str">
        <f t="shared" si="1128"/>
        <v/>
      </c>
      <c r="Z4237" s="8" t="str">
        <f t="shared" si="1129"/>
        <v/>
      </c>
      <c r="AA4237" s="66" t="str">
        <f t="shared" si="1130"/>
        <v/>
      </c>
      <c r="AC4237" s="65" t="str">
        <f>IF($G4237="", "", IF(IFERROR(INDEX('Intro &amp; Setup'!$Y$17:$Y$26, MATCH($G4237, 'Intro &amp; Setup'!$U$17:$U$26, 0)), "")="", 'Intro &amp; Setup'!$BB$15, IFERROR(INDEX('Intro &amp; Setup'!$Y$17:$Y$26, MATCH($G4237, 'Intro &amp; Setup'!$U$17:$U$26, 0)), "")))</f>
        <v/>
      </c>
      <c r="AD4237" s="8" t="str">
        <f>IF($J4237="", "", IF(IFERROR(INDEX('Intro &amp; Setup'!$Y$17:$Y$26, MATCH($J4237, 'Intro &amp; Setup'!$U$17:$U$26, 0)), "")="", 'Intro &amp; Setup'!$BB$15, IFERROR(INDEX('Intro &amp; Setup'!$Y$17:$Y$26, MATCH($J4237, 'Intro &amp; Setup'!$U$17:$U$26, 0)), "")))</f>
        <v/>
      </c>
      <c r="AE4237" s="66" t="str">
        <f>IF($M4237="", "", IF(IFERROR(INDEX('Intro &amp; Setup'!$Y$17:$Y$26, MATCH($M4237, 'Intro &amp; Setup'!$U$17:$U$26, 0)), "")="", 'Intro &amp; Setup'!$BB$15, IFERROR(INDEX('Intro &amp; Setup'!$Y$17:$Y$26, MATCH($M4237, 'Intro &amp; Setup'!$U$17:$U$26, 0)), "")))</f>
        <v/>
      </c>
      <c r="AG4237" s="65" t="str">
        <f t="shared" si="1131"/>
        <v/>
      </c>
      <c r="AH4237" s="8" t="str">
        <f t="shared" si="1132"/>
        <v/>
      </c>
      <c r="AI4237" s="66" t="str">
        <f t="shared" si="1133"/>
        <v/>
      </c>
      <c r="AK4237" s="123" t="str">
        <f>IF(AC4237='Intro &amp; Setup'!$BB$14, $AO4237, "")</f>
        <v/>
      </c>
      <c r="AL4237" s="124" t="str">
        <f>IF(AD4237='Intro &amp; Setup'!$BB$14, $AO4237, "")</f>
        <v/>
      </c>
      <c r="AM4237" s="125" t="str">
        <f>IF(AE4237='Intro &amp; Setup'!$BB$14, $AO4237, "")</f>
        <v/>
      </c>
      <c r="AO4237" s="130" t="str">
        <f>IF(AND($B4237="", $C4237="", $D4237=""), "", IF($N4237="", 'Intro &amp; Setup'!$AB$33, $N4237))</f>
        <v/>
      </c>
      <c r="AQ4237" s="140">
        <f t="shared" si="1134"/>
        <v>0</v>
      </c>
      <c r="AR4237" s="145">
        <f t="shared" si="1135"/>
        <v>0</v>
      </c>
      <c r="AS4237" s="141">
        <f t="shared" si="1136"/>
        <v>0</v>
      </c>
      <c r="AU4237" s="149" t="str">
        <f t="shared" si="1137"/>
        <v/>
      </c>
      <c r="AV4237" s="155"/>
      <c r="AW4237" s="155"/>
      <c r="AX4237" s="155" t="str">
        <f t="shared" si="1138"/>
        <v/>
      </c>
      <c r="AY4237" s="155"/>
      <c r="AZ4237" s="155"/>
      <c r="BA4237" s="151" t="str">
        <f t="shared" si="1139"/>
        <v/>
      </c>
      <c r="BC4237" s="47" t="str">
        <f t="shared" si="1140"/>
        <v/>
      </c>
    </row>
    <row r="4238" spans="1:55" x14ac:dyDescent="0.25">
      <c r="A4238" s="4"/>
      <c r="B4238" s="167"/>
      <c r="C4238" s="168"/>
      <c r="D4238" s="169"/>
      <c r="E4238" s="170"/>
      <c r="F4238" s="171"/>
      <c r="G4238" s="172"/>
      <c r="H4238" s="173"/>
      <c r="I4238" s="171"/>
      <c r="J4238" s="172"/>
      <c r="K4238" s="170"/>
      <c r="L4238" s="171"/>
      <c r="M4238" s="172"/>
      <c r="N4238" s="174"/>
      <c r="O4238" s="4"/>
      <c r="P4238" s="49" t="str">
        <f t="shared" si="1124"/>
        <v/>
      </c>
      <c r="Q4238" s="4"/>
      <c r="S4238" s="22" t="str">
        <f t="shared" si="1125"/>
        <v/>
      </c>
      <c r="T4238" s="8" t="str">
        <f t="shared" si="1126"/>
        <v/>
      </c>
      <c r="U4238" s="23" t="str">
        <f t="shared" si="1127"/>
        <v/>
      </c>
      <c r="W4238" s="50"/>
      <c r="Y4238" s="65" t="str">
        <f t="shared" si="1128"/>
        <v/>
      </c>
      <c r="Z4238" s="8" t="str">
        <f t="shared" si="1129"/>
        <v/>
      </c>
      <c r="AA4238" s="66" t="str">
        <f t="shared" si="1130"/>
        <v/>
      </c>
      <c r="AC4238" s="65" t="str">
        <f>IF($G4238="", "", IF(IFERROR(INDEX('Intro &amp; Setup'!$Y$17:$Y$26, MATCH($G4238, 'Intro &amp; Setup'!$U$17:$U$26, 0)), "")="", 'Intro &amp; Setup'!$BB$15, IFERROR(INDEX('Intro &amp; Setup'!$Y$17:$Y$26, MATCH($G4238, 'Intro &amp; Setup'!$U$17:$U$26, 0)), "")))</f>
        <v/>
      </c>
      <c r="AD4238" s="8" t="str">
        <f>IF($J4238="", "", IF(IFERROR(INDEX('Intro &amp; Setup'!$Y$17:$Y$26, MATCH($J4238, 'Intro &amp; Setup'!$U$17:$U$26, 0)), "")="", 'Intro &amp; Setup'!$BB$15, IFERROR(INDEX('Intro &amp; Setup'!$Y$17:$Y$26, MATCH($J4238, 'Intro &amp; Setup'!$U$17:$U$26, 0)), "")))</f>
        <v/>
      </c>
      <c r="AE4238" s="66" t="str">
        <f>IF($M4238="", "", IF(IFERROR(INDEX('Intro &amp; Setup'!$Y$17:$Y$26, MATCH($M4238, 'Intro &amp; Setup'!$U$17:$U$26, 0)), "")="", 'Intro &amp; Setup'!$BB$15, IFERROR(INDEX('Intro &amp; Setup'!$Y$17:$Y$26, MATCH($M4238, 'Intro &amp; Setup'!$U$17:$U$26, 0)), "")))</f>
        <v/>
      </c>
      <c r="AG4238" s="65" t="str">
        <f t="shared" si="1131"/>
        <v/>
      </c>
      <c r="AH4238" s="8" t="str">
        <f t="shared" si="1132"/>
        <v/>
      </c>
      <c r="AI4238" s="66" t="str">
        <f t="shared" si="1133"/>
        <v/>
      </c>
      <c r="AK4238" s="123" t="str">
        <f>IF(AC4238='Intro &amp; Setup'!$BB$14, $AO4238, "")</f>
        <v/>
      </c>
      <c r="AL4238" s="124" t="str">
        <f>IF(AD4238='Intro &amp; Setup'!$BB$14, $AO4238, "")</f>
        <v/>
      </c>
      <c r="AM4238" s="125" t="str">
        <f>IF(AE4238='Intro &amp; Setup'!$BB$14, $AO4238, "")</f>
        <v/>
      </c>
      <c r="AO4238" s="130" t="str">
        <f>IF(AND($B4238="", $C4238="", $D4238=""), "", IF($N4238="", 'Intro &amp; Setup'!$AB$33, $N4238))</f>
        <v/>
      </c>
      <c r="AQ4238" s="140">
        <f t="shared" si="1134"/>
        <v>0</v>
      </c>
      <c r="AR4238" s="145">
        <f t="shared" si="1135"/>
        <v>0</v>
      </c>
      <c r="AS4238" s="141">
        <f t="shared" si="1136"/>
        <v>0</v>
      </c>
      <c r="AU4238" s="149" t="str">
        <f t="shared" si="1137"/>
        <v/>
      </c>
      <c r="AV4238" s="155"/>
      <c r="AW4238" s="155"/>
      <c r="AX4238" s="155" t="str">
        <f t="shared" si="1138"/>
        <v/>
      </c>
      <c r="AY4238" s="155"/>
      <c r="AZ4238" s="155"/>
      <c r="BA4238" s="151" t="str">
        <f t="shared" si="1139"/>
        <v/>
      </c>
      <c r="BC4238" s="47" t="str">
        <f t="shared" si="1140"/>
        <v/>
      </c>
    </row>
    <row r="4239" spans="1:55" x14ac:dyDescent="0.25">
      <c r="A4239" s="4"/>
      <c r="B4239" s="167"/>
      <c r="C4239" s="168"/>
      <c r="D4239" s="169"/>
      <c r="E4239" s="170"/>
      <c r="F4239" s="171"/>
      <c r="G4239" s="172"/>
      <c r="H4239" s="173"/>
      <c r="I4239" s="171"/>
      <c r="J4239" s="172"/>
      <c r="K4239" s="170"/>
      <c r="L4239" s="171"/>
      <c r="M4239" s="172"/>
      <c r="N4239" s="174"/>
      <c r="O4239" s="4"/>
      <c r="P4239" s="49" t="str">
        <f t="shared" si="1124"/>
        <v/>
      </c>
      <c r="Q4239" s="4"/>
      <c r="S4239" s="22" t="str">
        <f t="shared" si="1125"/>
        <v/>
      </c>
      <c r="T4239" s="8" t="str">
        <f t="shared" si="1126"/>
        <v/>
      </c>
      <c r="U4239" s="23" t="str">
        <f t="shared" si="1127"/>
        <v/>
      </c>
      <c r="W4239" s="50"/>
      <c r="Y4239" s="65" t="str">
        <f t="shared" si="1128"/>
        <v/>
      </c>
      <c r="Z4239" s="8" t="str">
        <f t="shared" si="1129"/>
        <v/>
      </c>
      <c r="AA4239" s="66" t="str">
        <f t="shared" si="1130"/>
        <v/>
      </c>
      <c r="AC4239" s="65" t="str">
        <f>IF($G4239="", "", IF(IFERROR(INDEX('Intro &amp; Setup'!$Y$17:$Y$26, MATCH($G4239, 'Intro &amp; Setup'!$U$17:$U$26, 0)), "")="", 'Intro &amp; Setup'!$BB$15, IFERROR(INDEX('Intro &amp; Setup'!$Y$17:$Y$26, MATCH($G4239, 'Intro &amp; Setup'!$U$17:$U$26, 0)), "")))</f>
        <v/>
      </c>
      <c r="AD4239" s="8" t="str">
        <f>IF($J4239="", "", IF(IFERROR(INDEX('Intro &amp; Setup'!$Y$17:$Y$26, MATCH($J4239, 'Intro &amp; Setup'!$U$17:$U$26, 0)), "")="", 'Intro &amp; Setup'!$BB$15, IFERROR(INDEX('Intro &amp; Setup'!$Y$17:$Y$26, MATCH($J4239, 'Intro &amp; Setup'!$U$17:$U$26, 0)), "")))</f>
        <v/>
      </c>
      <c r="AE4239" s="66" t="str">
        <f>IF($M4239="", "", IF(IFERROR(INDEX('Intro &amp; Setup'!$Y$17:$Y$26, MATCH($M4239, 'Intro &amp; Setup'!$U$17:$U$26, 0)), "")="", 'Intro &amp; Setup'!$BB$15, IFERROR(INDEX('Intro &amp; Setup'!$Y$17:$Y$26, MATCH($M4239, 'Intro &amp; Setup'!$U$17:$U$26, 0)), "")))</f>
        <v/>
      </c>
      <c r="AG4239" s="65" t="str">
        <f t="shared" si="1131"/>
        <v/>
      </c>
      <c r="AH4239" s="8" t="str">
        <f t="shared" si="1132"/>
        <v/>
      </c>
      <c r="AI4239" s="66" t="str">
        <f t="shared" si="1133"/>
        <v/>
      </c>
      <c r="AK4239" s="123" t="str">
        <f>IF(AC4239='Intro &amp; Setup'!$BB$14, $AO4239, "")</f>
        <v/>
      </c>
      <c r="AL4239" s="124" t="str">
        <f>IF(AD4239='Intro &amp; Setup'!$BB$14, $AO4239, "")</f>
        <v/>
      </c>
      <c r="AM4239" s="125" t="str">
        <f>IF(AE4239='Intro &amp; Setup'!$BB$14, $AO4239, "")</f>
        <v/>
      </c>
      <c r="AO4239" s="130" t="str">
        <f>IF(AND($B4239="", $C4239="", $D4239=""), "", IF($N4239="", 'Intro &amp; Setup'!$AB$33, $N4239))</f>
        <v/>
      </c>
      <c r="AQ4239" s="140">
        <f t="shared" si="1134"/>
        <v>0</v>
      </c>
      <c r="AR4239" s="145">
        <f t="shared" si="1135"/>
        <v>0</v>
      </c>
      <c r="AS4239" s="141">
        <f t="shared" si="1136"/>
        <v>0</v>
      </c>
      <c r="AU4239" s="149" t="str">
        <f t="shared" si="1137"/>
        <v/>
      </c>
      <c r="AV4239" s="155"/>
      <c r="AW4239" s="155"/>
      <c r="AX4239" s="155" t="str">
        <f t="shared" si="1138"/>
        <v/>
      </c>
      <c r="AY4239" s="155"/>
      <c r="AZ4239" s="155"/>
      <c r="BA4239" s="151" t="str">
        <f t="shared" si="1139"/>
        <v/>
      </c>
      <c r="BC4239" s="47" t="str">
        <f t="shared" si="1140"/>
        <v/>
      </c>
    </row>
    <row r="4240" spans="1:55" x14ac:dyDescent="0.25">
      <c r="A4240" s="4"/>
      <c r="B4240" s="167"/>
      <c r="C4240" s="168"/>
      <c r="D4240" s="169"/>
      <c r="E4240" s="170"/>
      <c r="F4240" s="171"/>
      <c r="G4240" s="172"/>
      <c r="H4240" s="173"/>
      <c r="I4240" s="171"/>
      <c r="J4240" s="172"/>
      <c r="K4240" s="170"/>
      <c r="L4240" s="171"/>
      <c r="M4240" s="172"/>
      <c r="N4240" s="174"/>
      <c r="O4240" s="4"/>
      <c r="P4240" s="49" t="str">
        <f t="shared" si="1124"/>
        <v/>
      </c>
      <c r="Q4240" s="4"/>
      <c r="S4240" s="22" t="str">
        <f t="shared" si="1125"/>
        <v/>
      </c>
      <c r="T4240" s="8" t="str">
        <f t="shared" si="1126"/>
        <v/>
      </c>
      <c r="U4240" s="23" t="str">
        <f t="shared" si="1127"/>
        <v/>
      </c>
      <c r="W4240" s="50"/>
      <c r="Y4240" s="65" t="str">
        <f t="shared" si="1128"/>
        <v/>
      </c>
      <c r="Z4240" s="8" t="str">
        <f t="shared" si="1129"/>
        <v/>
      </c>
      <c r="AA4240" s="66" t="str">
        <f t="shared" si="1130"/>
        <v/>
      </c>
      <c r="AC4240" s="65" t="str">
        <f>IF($G4240="", "", IF(IFERROR(INDEX('Intro &amp; Setup'!$Y$17:$Y$26, MATCH($G4240, 'Intro &amp; Setup'!$U$17:$U$26, 0)), "")="", 'Intro &amp; Setup'!$BB$15, IFERROR(INDEX('Intro &amp; Setup'!$Y$17:$Y$26, MATCH($G4240, 'Intro &amp; Setup'!$U$17:$U$26, 0)), "")))</f>
        <v/>
      </c>
      <c r="AD4240" s="8" t="str">
        <f>IF($J4240="", "", IF(IFERROR(INDEX('Intro &amp; Setup'!$Y$17:$Y$26, MATCH($J4240, 'Intro &amp; Setup'!$U$17:$U$26, 0)), "")="", 'Intro &amp; Setup'!$BB$15, IFERROR(INDEX('Intro &amp; Setup'!$Y$17:$Y$26, MATCH($J4240, 'Intro &amp; Setup'!$U$17:$U$26, 0)), "")))</f>
        <v/>
      </c>
      <c r="AE4240" s="66" t="str">
        <f>IF($M4240="", "", IF(IFERROR(INDEX('Intro &amp; Setup'!$Y$17:$Y$26, MATCH($M4240, 'Intro &amp; Setup'!$U$17:$U$26, 0)), "")="", 'Intro &amp; Setup'!$BB$15, IFERROR(INDEX('Intro &amp; Setup'!$Y$17:$Y$26, MATCH($M4240, 'Intro &amp; Setup'!$U$17:$U$26, 0)), "")))</f>
        <v/>
      </c>
      <c r="AG4240" s="65" t="str">
        <f t="shared" si="1131"/>
        <v/>
      </c>
      <c r="AH4240" s="8" t="str">
        <f t="shared" si="1132"/>
        <v/>
      </c>
      <c r="AI4240" s="66" t="str">
        <f t="shared" si="1133"/>
        <v/>
      </c>
      <c r="AK4240" s="123" t="str">
        <f>IF(AC4240='Intro &amp; Setup'!$BB$14, $AO4240, "")</f>
        <v/>
      </c>
      <c r="AL4240" s="124" t="str">
        <f>IF(AD4240='Intro &amp; Setup'!$BB$14, $AO4240, "")</f>
        <v/>
      </c>
      <c r="AM4240" s="125" t="str">
        <f>IF(AE4240='Intro &amp; Setup'!$BB$14, $AO4240, "")</f>
        <v/>
      </c>
      <c r="AO4240" s="130" t="str">
        <f>IF(AND($B4240="", $C4240="", $D4240=""), "", IF($N4240="", 'Intro &amp; Setup'!$AB$33, $N4240))</f>
        <v/>
      </c>
      <c r="AQ4240" s="140">
        <f t="shared" si="1134"/>
        <v>0</v>
      </c>
      <c r="AR4240" s="145">
        <f t="shared" si="1135"/>
        <v>0</v>
      </c>
      <c r="AS4240" s="141">
        <f t="shared" si="1136"/>
        <v>0</v>
      </c>
      <c r="AU4240" s="149" t="str">
        <f t="shared" si="1137"/>
        <v/>
      </c>
      <c r="AV4240" s="155"/>
      <c r="AW4240" s="155"/>
      <c r="AX4240" s="155" t="str">
        <f t="shared" si="1138"/>
        <v/>
      </c>
      <c r="AY4240" s="155"/>
      <c r="AZ4240" s="155"/>
      <c r="BA4240" s="151" t="str">
        <f t="shared" si="1139"/>
        <v/>
      </c>
      <c r="BC4240" s="47" t="str">
        <f t="shared" si="1140"/>
        <v/>
      </c>
    </row>
    <row r="4241" spans="1:55" x14ac:dyDescent="0.25">
      <c r="A4241" s="4"/>
      <c r="B4241" s="167"/>
      <c r="C4241" s="168"/>
      <c r="D4241" s="169"/>
      <c r="E4241" s="170"/>
      <c r="F4241" s="171"/>
      <c r="G4241" s="172"/>
      <c r="H4241" s="173"/>
      <c r="I4241" s="171"/>
      <c r="J4241" s="172"/>
      <c r="K4241" s="170"/>
      <c r="L4241" s="171"/>
      <c r="M4241" s="172"/>
      <c r="N4241" s="174"/>
      <c r="O4241" s="4"/>
      <c r="P4241" s="49" t="str">
        <f t="shared" si="1124"/>
        <v/>
      </c>
      <c r="Q4241" s="4"/>
      <c r="S4241" s="22" t="str">
        <f t="shared" si="1125"/>
        <v/>
      </c>
      <c r="T4241" s="8" t="str">
        <f t="shared" si="1126"/>
        <v/>
      </c>
      <c r="U4241" s="23" t="str">
        <f t="shared" si="1127"/>
        <v/>
      </c>
      <c r="W4241" s="50"/>
      <c r="Y4241" s="65" t="str">
        <f t="shared" si="1128"/>
        <v/>
      </c>
      <c r="Z4241" s="8" t="str">
        <f t="shared" si="1129"/>
        <v/>
      </c>
      <c r="AA4241" s="66" t="str">
        <f t="shared" si="1130"/>
        <v/>
      </c>
      <c r="AC4241" s="65" t="str">
        <f>IF($G4241="", "", IF(IFERROR(INDEX('Intro &amp; Setup'!$Y$17:$Y$26, MATCH($G4241, 'Intro &amp; Setup'!$U$17:$U$26, 0)), "")="", 'Intro &amp; Setup'!$BB$15, IFERROR(INDEX('Intro &amp; Setup'!$Y$17:$Y$26, MATCH($G4241, 'Intro &amp; Setup'!$U$17:$U$26, 0)), "")))</f>
        <v/>
      </c>
      <c r="AD4241" s="8" t="str">
        <f>IF($J4241="", "", IF(IFERROR(INDEX('Intro &amp; Setup'!$Y$17:$Y$26, MATCH($J4241, 'Intro &amp; Setup'!$U$17:$U$26, 0)), "")="", 'Intro &amp; Setup'!$BB$15, IFERROR(INDEX('Intro &amp; Setup'!$Y$17:$Y$26, MATCH($J4241, 'Intro &amp; Setup'!$U$17:$U$26, 0)), "")))</f>
        <v/>
      </c>
      <c r="AE4241" s="66" t="str">
        <f>IF($M4241="", "", IF(IFERROR(INDEX('Intro &amp; Setup'!$Y$17:$Y$26, MATCH($M4241, 'Intro &amp; Setup'!$U$17:$U$26, 0)), "")="", 'Intro &amp; Setup'!$BB$15, IFERROR(INDEX('Intro &amp; Setup'!$Y$17:$Y$26, MATCH($M4241, 'Intro &amp; Setup'!$U$17:$U$26, 0)), "")))</f>
        <v/>
      </c>
      <c r="AG4241" s="65" t="str">
        <f t="shared" si="1131"/>
        <v/>
      </c>
      <c r="AH4241" s="8" t="str">
        <f t="shared" si="1132"/>
        <v/>
      </c>
      <c r="AI4241" s="66" t="str">
        <f t="shared" si="1133"/>
        <v/>
      </c>
      <c r="AK4241" s="123" t="str">
        <f>IF(AC4241='Intro &amp; Setup'!$BB$14, $AO4241, "")</f>
        <v/>
      </c>
      <c r="AL4241" s="124" t="str">
        <f>IF(AD4241='Intro &amp; Setup'!$BB$14, $AO4241, "")</f>
        <v/>
      </c>
      <c r="AM4241" s="125" t="str">
        <f>IF(AE4241='Intro &amp; Setup'!$BB$14, $AO4241, "")</f>
        <v/>
      </c>
      <c r="AO4241" s="130" t="str">
        <f>IF(AND($B4241="", $C4241="", $D4241=""), "", IF($N4241="", 'Intro &amp; Setup'!$AB$33, $N4241))</f>
        <v/>
      </c>
      <c r="AQ4241" s="140">
        <f t="shared" si="1134"/>
        <v>0</v>
      </c>
      <c r="AR4241" s="145">
        <f t="shared" si="1135"/>
        <v>0</v>
      </c>
      <c r="AS4241" s="141">
        <f t="shared" si="1136"/>
        <v>0</v>
      </c>
      <c r="AU4241" s="149" t="str">
        <f t="shared" si="1137"/>
        <v/>
      </c>
      <c r="AV4241" s="155"/>
      <c r="AW4241" s="155"/>
      <c r="AX4241" s="155" t="str">
        <f t="shared" si="1138"/>
        <v/>
      </c>
      <c r="AY4241" s="155"/>
      <c r="AZ4241" s="155"/>
      <c r="BA4241" s="151" t="str">
        <f t="shared" si="1139"/>
        <v/>
      </c>
      <c r="BC4241" s="47" t="str">
        <f t="shared" si="1140"/>
        <v/>
      </c>
    </row>
    <row r="4242" spans="1:55" x14ac:dyDescent="0.25">
      <c r="A4242" s="4"/>
      <c r="B4242" s="167"/>
      <c r="C4242" s="168"/>
      <c r="D4242" s="169"/>
      <c r="E4242" s="170"/>
      <c r="F4242" s="171"/>
      <c r="G4242" s="172"/>
      <c r="H4242" s="173"/>
      <c r="I4242" s="171"/>
      <c r="J4242" s="172"/>
      <c r="K4242" s="170"/>
      <c r="L4242" s="171"/>
      <c r="M4242" s="172"/>
      <c r="N4242" s="174"/>
      <c r="O4242" s="4"/>
      <c r="P4242" s="49" t="str">
        <f t="shared" si="1124"/>
        <v/>
      </c>
      <c r="Q4242" s="4"/>
      <c r="S4242" s="22" t="str">
        <f t="shared" si="1125"/>
        <v/>
      </c>
      <c r="T4242" s="8" t="str">
        <f t="shared" si="1126"/>
        <v/>
      </c>
      <c r="U4242" s="23" t="str">
        <f t="shared" si="1127"/>
        <v/>
      </c>
      <c r="W4242" s="50"/>
      <c r="Y4242" s="65" t="str">
        <f t="shared" si="1128"/>
        <v/>
      </c>
      <c r="Z4242" s="8" t="str">
        <f t="shared" si="1129"/>
        <v/>
      </c>
      <c r="AA4242" s="66" t="str">
        <f t="shared" si="1130"/>
        <v/>
      </c>
      <c r="AC4242" s="65" t="str">
        <f>IF($G4242="", "", IF(IFERROR(INDEX('Intro &amp; Setup'!$Y$17:$Y$26, MATCH($G4242, 'Intro &amp; Setup'!$U$17:$U$26, 0)), "")="", 'Intro &amp; Setup'!$BB$15, IFERROR(INDEX('Intro &amp; Setup'!$Y$17:$Y$26, MATCH($G4242, 'Intro &amp; Setup'!$U$17:$U$26, 0)), "")))</f>
        <v/>
      </c>
      <c r="AD4242" s="8" t="str">
        <f>IF($J4242="", "", IF(IFERROR(INDEX('Intro &amp; Setup'!$Y$17:$Y$26, MATCH($J4242, 'Intro &amp; Setup'!$U$17:$U$26, 0)), "")="", 'Intro &amp; Setup'!$BB$15, IFERROR(INDEX('Intro &amp; Setup'!$Y$17:$Y$26, MATCH($J4242, 'Intro &amp; Setup'!$U$17:$U$26, 0)), "")))</f>
        <v/>
      </c>
      <c r="AE4242" s="66" t="str">
        <f>IF($M4242="", "", IF(IFERROR(INDEX('Intro &amp; Setup'!$Y$17:$Y$26, MATCH($M4242, 'Intro &amp; Setup'!$U$17:$U$26, 0)), "")="", 'Intro &amp; Setup'!$BB$15, IFERROR(INDEX('Intro &amp; Setup'!$Y$17:$Y$26, MATCH($M4242, 'Intro &amp; Setup'!$U$17:$U$26, 0)), "")))</f>
        <v/>
      </c>
      <c r="AG4242" s="65" t="str">
        <f t="shared" si="1131"/>
        <v/>
      </c>
      <c r="AH4242" s="8" t="str">
        <f t="shared" si="1132"/>
        <v/>
      </c>
      <c r="AI4242" s="66" t="str">
        <f t="shared" si="1133"/>
        <v/>
      </c>
      <c r="AK4242" s="123" t="str">
        <f>IF(AC4242='Intro &amp; Setup'!$BB$14, $AO4242, "")</f>
        <v/>
      </c>
      <c r="AL4242" s="124" t="str">
        <f>IF(AD4242='Intro &amp; Setup'!$BB$14, $AO4242, "")</f>
        <v/>
      </c>
      <c r="AM4242" s="125" t="str">
        <f>IF(AE4242='Intro &amp; Setup'!$BB$14, $AO4242, "")</f>
        <v/>
      </c>
      <c r="AO4242" s="130" t="str">
        <f>IF(AND($B4242="", $C4242="", $D4242=""), "", IF($N4242="", 'Intro &amp; Setup'!$AB$33, $N4242))</f>
        <v/>
      </c>
      <c r="AQ4242" s="140">
        <f t="shared" si="1134"/>
        <v>0</v>
      </c>
      <c r="AR4242" s="145">
        <f t="shared" si="1135"/>
        <v>0</v>
      </c>
      <c r="AS4242" s="141">
        <f t="shared" si="1136"/>
        <v>0</v>
      </c>
      <c r="AU4242" s="149" t="str">
        <f t="shared" si="1137"/>
        <v/>
      </c>
      <c r="AV4242" s="155"/>
      <c r="AW4242" s="155"/>
      <c r="AX4242" s="155" t="str">
        <f t="shared" si="1138"/>
        <v/>
      </c>
      <c r="AY4242" s="155"/>
      <c r="AZ4242" s="155"/>
      <c r="BA4242" s="151" t="str">
        <f t="shared" si="1139"/>
        <v/>
      </c>
      <c r="BC4242" s="47" t="str">
        <f t="shared" si="1140"/>
        <v/>
      </c>
    </row>
    <row r="4243" spans="1:55" x14ac:dyDescent="0.25">
      <c r="A4243" s="4"/>
      <c r="B4243" s="167"/>
      <c r="C4243" s="168"/>
      <c r="D4243" s="169"/>
      <c r="E4243" s="170"/>
      <c r="F4243" s="171"/>
      <c r="G4243" s="172"/>
      <c r="H4243" s="173"/>
      <c r="I4243" s="171"/>
      <c r="J4243" s="172"/>
      <c r="K4243" s="170"/>
      <c r="L4243" s="171"/>
      <c r="M4243" s="172"/>
      <c r="N4243" s="174"/>
      <c r="O4243" s="4"/>
      <c r="P4243" s="49" t="str">
        <f t="shared" si="1124"/>
        <v/>
      </c>
      <c r="Q4243" s="4"/>
      <c r="S4243" s="22" t="str">
        <f t="shared" si="1125"/>
        <v/>
      </c>
      <c r="T4243" s="8" t="str">
        <f t="shared" si="1126"/>
        <v/>
      </c>
      <c r="U4243" s="23" t="str">
        <f t="shared" si="1127"/>
        <v/>
      </c>
      <c r="W4243" s="50"/>
      <c r="Y4243" s="65" t="str">
        <f t="shared" si="1128"/>
        <v/>
      </c>
      <c r="Z4243" s="8" t="str">
        <f t="shared" si="1129"/>
        <v/>
      </c>
      <c r="AA4243" s="66" t="str">
        <f t="shared" si="1130"/>
        <v/>
      </c>
      <c r="AC4243" s="65" t="str">
        <f>IF($G4243="", "", IF(IFERROR(INDEX('Intro &amp; Setup'!$Y$17:$Y$26, MATCH($G4243, 'Intro &amp; Setup'!$U$17:$U$26, 0)), "")="", 'Intro &amp; Setup'!$BB$15, IFERROR(INDEX('Intro &amp; Setup'!$Y$17:$Y$26, MATCH($G4243, 'Intro &amp; Setup'!$U$17:$U$26, 0)), "")))</f>
        <v/>
      </c>
      <c r="AD4243" s="8" t="str">
        <f>IF($J4243="", "", IF(IFERROR(INDEX('Intro &amp; Setup'!$Y$17:$Y$26, MATCH($J4243, 'Intro &amp; Setup'!$U$17:$U$26, 0)), "")="", 'Intro &amp; Setup'!$BB$15, IFERROR(INDEX('Intro &amp; Setup'!$Y$17:$Y$26, MATCH($J4243, 'Intro &amp; Setup'!$U$17:$U$26, 0)), "")))</f>
        <v/>
      </c>
      <c r="AE4243" s="66" t="str">
        <f>IF($M4243="", "", IF(IFERROR(INDEX('Intro &amp; Setup'!$Y$17:$Y$26, MATCH($M4243, 'Intro &amp; Setup'!$U$17:$U$26, 0)), "")="", 'Intro &amp; Setup'!$BB$15, IFERROR(INDEX('Intro &amp; Setup'!$Y$17:$Y$26, MATCH($M4243, 'Intro &amp; Setup'!$U$17:$U$26, 0)), "")))</f>
        <v/>
      </c>
      <c r="AG4243" s="65" t="str">
        <f t="shared" si="1131"/>
        <v/>
      </c>
      <c r="AH4243" s="8" t="str">
        <f t="shared" si="1132"/>
        <v/>
      </c>
      <c r="AI4243" s="66" t="str">
        <f t="shared" si="1133"/>
        <v/>
      </c>
      <c r="AK4243" s="123" t="str">
        <f>IF(AC4243='Intro &amp; Setup'!$BB$14, $AO4243, "")</f>
        <v/>
      </c>
      <c r="AL4243" s="124" t="str">
        <f>IF(AD4243='Intro &amp; Setup'!$BB$14, $AO4243, "")</f>
        <v/>
      </c>
      <c r="AM4243" s="125" t="str">
        <f>IF(AE4243='Intro &amp; Setup'!$BB$14, $AO4243, "")</f>
        <v/>
      </c>
      <c r="AO4243" s="130" t="str">
        <f>IF(AND($B4243="", $C4243="", $D4243=""), "", IF($N4243="", 'Intro &amp; Setup'!$AB$33, $N4243))</f>
        <v/>
      </c>
      <c r="AQ4243" s="140">
        <f t="shared" si="1134"/>
        <v>0</v>
      </c>
      <c r="AR4243" s="145">
        <f t="shared" si="1135"/>
        <v>0</v>
      </c>
      <c r="AS4243" s="141">
        <f t="shared" si="1136"/>
        <v>0</v>
      </c>
      <c r="AU4243" s="149" t="str">
        <f t="shared" si="1137"/>
        <v/>
      </c>
      <c r="AV4243" s="155"/>
      <c r="AW4243" s="155"/>
      <c r="AX4243" s="155" t="str">
        <f t="shared" si="1138"/>
        <v/>
      </c>
      <c r="AY4243" s="155"/>
      <c r="AZ4243" s="155"/>
      <c r="BA4243" s="151" t="str">
        <f t="shared" si="1139"/>
        <v/>
      </c>
      <c r="BC4243" s="47" t="str">
        <f t="shared" si="1140"/>
        <v/>
      </c>
    </row>
    <row r="4244" spans="1:55" x14ac:dyDescent="0.25">
      <c r="A4244" s="4"/>
      <c r="B4244" s="167"/>
      <c r="C4244" s="168"/>
      <c r="D4244" s="169"/>
      <c r="E4244" s="170"/>
      <c r="F4244" s="171"/>
      <c r="G4244" s="172"/>
      <c r="H4244" s="173"/>
      <c r="I4244" s="171"/>
      <c r="J4244" s="172"/>
      <c r="K4244" s="170"/>
      <c r="L4244" s="171"/>
      <c r="M4244" s="172"/>
      <c r="N4244" s="174"/>
      <c r="O4244" s="4"/>
      <c r="P4244" s="49" t="str">
        <f t="shared" si="1124"/>
        <v/>
      </c>
      <c r="Q4244" s="4"/>
      <c r="S4244" s="22" t="str">
        <f t="shared" si="1125"/>
        <v/>
      </c>
      <c r="T4244" s="8" t="str">
        <f t="shared" si="1126"/>
        <v/>
      </c>
      <c r="U4244" s="23" t="str">
        <f t="shared" si="1127"/>
        <v/>
      </c>
      <c r="W4244" s="50"/>
      <c r="Y4244" s="65" t="str">
        <f t="shared" si="1128"/>
        <v/>
      </c>
      <c r="Z4244" s="8" t="str">
        <f t="shared" si="1129"/>
        <v/>
      </c>
      <c r="AA4244" s="66" t="str">
        <f t="shared" si="1130"/>
        <v/>
      </c>
      <c r="AC4244" s="65" t="str">
        <f>IF($G4244="", "", IF(IFERROR(INDEX('Intro &amp; Setup'!$Y$17:$Y$26, MATCH($G4244, 'Intro &amp; Setup'!$U$17:$U$26, 0)), "")="", 'Intro &amp; Setup'!$BB$15, IFERROR(INDEX('Intro &amp; Setup'!$Y$17:$Y$26, MATCH($G4244, 'Intro &amp; Setup'!$U$17:$U$26, 0)), "")))</f>
        <v/>
      </c>
      <c r="AD4244" s="8" t="str">
        <f>IF($J4244="", "", IF(IFERROR(INDEX('Intro &amp; Setup'!$Y$17:$Y$26, MATCH($J4244, 'Intro &amp; Setup'!$U$17:$U$26, 0)), "")="", 'Intro &amp; Setup'!$BB$15, IFERROR(INDEX('Intro &amp; Setup'!$Y$17:$Y$26, MATCH($J4244, 'Intro &amp; Setup'!$U$17:$U$26, 0)), "")))</f>
        <v/>
      </c>
      <c r="AE4244" s="66" t="str">
        <f>IF($M4244="", "", IF(IFERROR(INDEX('Intro &amp; Setup'!$Y$17:$Y$26, MATCH($M4244, 'Intro &amp; Setup'!$U$17:$U$26, 0)), "")="", 'Intro &amp; Setup'!$BB$15, IFERROR(INDEX('Intro &amp; Setup'!$Y$17:$Y$26, MATCH($M4244, 'Intro &amp; Setup'!$U$17:$U$26, 0)), "")))</f>
        <v/>
      </c>
      <c r="AG4244" s="65" t="str">
        <f t="shared" si="1131"/>
        <v/>
      </c>
      <c r="AH4244" s="8" t="str">
        <f t="shared" si="1132"/>
        <v/>
      </c>
      <c r="AI4244" s="66" t="str">
        <f t="shared" si="1133"/>
        <v/>
      </c>
      <c r="AK4244" s="123" t="str">
        <f>IF(AC4244='Intro &amp; Setup'!$BB$14, $AO4244, "")</f>
        <v/>
      </c>
      <c r="AL4244" s="124" t="str">
        <f>IF(AD4244='Intro &amp; Setup'!$BB$14, $AO4244, "")</f>
        <v/>
      </c>
      <c r="AM4244" s="125" t="str">
        <f>IF(AE4244='Intro &amp; Setup'!$BB$14, $AO4244, "")</f>
        <v/>
      </c>
      <c r="AO4244" s="130" t="str">
        <f>IF(AND($B4244="", $C4244="", $D4244=""), "", IF($N4244="", 'Intro &amp; Setup'!$AB$33, $N4244))</f>
        <v/>
      </c>
      <c r="AQ4244" s="140">
        <f t="shared" si="1134"/>
        <v>0</v>
      </c>
      <c r="AR4244" s="145">
        <f t="shared" si="1135"/>
        <v>0</v>
      </c>
      <c r="AS4244" s="141">
        <f t="shared" si="1136"/>
        <v>0</v>
      </c>
      <c r="AU4244" s="149" t="str">
        <f t="shared" si="1137"/>
        <v/>
      </c>
      <c r="AV4244" s="155"/>
      <c r="AW4244" s="155"/>
      <c r="AX4244" s="155" t="str">
        <f t="shared" si="1138"/>
        <v/>
      </c>
      <c r="AY4244" s="155"/>
      <c r="AZ4244" s="155"/>
      <c r="BA4244" s="151" t="str">
        <f t="shared" si="1139"/>
        <v/>
      </c>
      <c r="BC4244" s="47" t="str">
        <f t="shared" si="1140"/>
        <v/>
      </c>
    </row>
    <row r="4245" spans="1:55" x14ac:dyDescent="0.25">
      <c r="A4245" s="4"/>
      <c r="B4245" s="167"/>
      <c r="C4245" s="168"/>
      <c r="D4245" s="169"/>
      <c r="E4245" s="170"/>
      <c r="F4245" s="171"/>
      <c r="G4245" s="172"/>
      <c r="H4245" s="173"/>
      <c r="I4245" s="171"/>
      <c r="J4245" s="172"/>
      <c r="K4245" s="170"/>
      <c r="L4245" s="171"/>
      <c r="M4245" s="172"/>
      <c r="N4245" s="174"/>
      <c r="O4245" s="4"/>
      <c r="P4245" s="49" t="str">
        <f t="shared" si="1124"/>
        <v/>
      </c>
      <c r="Q4245" s="4"/>
      <c r="S4245" s="22" t="str">
        <f t="shared" si="1125"/>
        <v/>
      </c>
      <c r="T4245" s="8" t="str">
        <f t="shared" si="1126"/>
        <v/>
      </c>
      <c r="U4245" s="23" t="str">
        <f t="shared" si="1127"/>
        <v/>
      </c>
      <c r="W4245" s="50"/>
      <c r="Y4245" s="65" t="str">
        <f t="shared" si="1128"/>
        <v/>
      </c>
      <c r="Z4245" s="8" t="str">
        <f t="shared" si="1129"/>
        <v/>
      </c>
      <c r="AA4245" s="66" t="str">
        <f t="shared" si="1130"/>
        <v/>
      </c>
      <c r="AC4245" s="65" t="str">
        <f>IF($G4245="", "", IF(IFERROR(INDEX('Intro &amp; Setup'!$Y$17:$Y$26, MATCH($G4245, 'Intro &amp; Setup'!$U$17:$U$26, 0)), "")="", 'Intro &amp; Setup'!$BB$15, IFERROR(INDEX('Intro &amp; Setup'!$Y$17:$Y$26, MATCH($G4245, 'Intro &amp; Setup'!$U$17:$U$26, 0)), "")))</f>
        <v/>
      </c>
      <c r="AD4245" s="8" t="str">
        <f>IF($J4245="", "", IF(IFERROR(INDEX('Intro &amp; Setup'!$Y$17:$Y$26, MATCH($J4245, 'Intro &amp; Setup'!$U$17:$U$26, 0)), "")="", 'Intro &amp; Setup'!$BB$15, IFERROR(INDEX('Intro &amp; Setup'!$Y$17:$Y$26, MATCH($J4245, 'Intro &amp; Setup'!$U$17:$U$26, 0)), "")))</f>
        <v/>
      </c>
      <c r="AE4245" s="66" t="str">
        <f>IF($M4245="", "", IF(IFERROR(INDEX('Intro &amp; Setup'!$Y$17:$Y$26, MATCH($M4245, 'Intro &amp; Setup'!$U$17:$U$26, 0)), "")="", 'Intro &amp; Setup'!$BB$15, IFERROR(INDEX('Intro &amp; Setup'!$Y$17:$Y$26, MATCH($M4245, 'Intro &amp; Setup'!$U$17:$U$26, 0)), "")))</f>
        <v/>
      </c>
      <c r="AG4245" s="65" t="str">
        <f t="shared" si="1131"/>
        <v/>
      </c>
      <c r="AH4245" s="8" t="str">
        <f t="shared" si="1132"/>
        <v/>
      </c>
      <c r="AI4245" s="66" t="str">
        <f t="shared" si="1133"/>
        <v/>
      </c>
      <c r="AK4245" s="123" t="str">
        <f>IF(AC4245='Intro &amp; Setup'!$BB$14, $AO4245, "")</f>
        <v/>
      </c>
      <c r="AL4245" s="124" t="str">
        <f>IF(AD4245='Intro &amp; Setup'!$BB$14, $AO4245, "")</f>
        <v/>
      </c>
      <c r="AM4245" s="125" t="str">
        <f>IF(AE4245='Intro &amp; Setup'!$BB$14, $AO4245, "")</f>
        <v/>
      </c>
      <c r="AO4245" s="130" t="str">
        <f>IF(AND($B4245="", $C4245="", $D4245=""), "", IF($N4245="", 'Intro &amp; Setup'!$AB$33, $N4245))</f>
        <v/>
      </c>
      <c r="AQ4245" s="140">
        <f t="shared" si="1134"/>
        <v>0</v>
      </c>
      <c r="AR4245" s="145">
        <f t="shared" si="1135"/>
        <v>0</v>
      </c>
      <c r="AS4245" s="141">
        <f t="shared" si="1136"/>
        <v>0</v>
      </c>
      <c r="AU4245" s="149" t="str">
        <f t="shared" si="1137"/>
        <v/>
      </c>
      <c r="AV4245" s="155"/>
      <c r="AW4245" s="155"/>
      <c r="AX4245" s="155" t="str">
        <f t="shared" si="1138"/>
        <v/>
      </c>
      <c r="AY4245" s="155"/>
      <c r="AZ4245" s="155"/>
      <c r="BA4245" s="151" t="str">
        <f t="shared" si="1139"/>
        <v/>
      </c>
      <c r="BC4245" s="47" t="str">
        <f t="shared" si="1140"/>
        <v/>
      </c>
    </row>
    <row r="4246" spans="1:55" x14ac:dyDescent="0.25">
      <c r="A4246" s="4"/>
      <c r="B4246" s="167"/>
      <c r="C4246" s="168"/>
      <c r="D4246" s="169"/>
      <c r="E4246" s="170"/>
      <c r="F4246" s="171"/>
      <c r="G4246" s="172"/>
      <c r="H4246" s="173"/>
      <c r="I4246" s="171"/>
      <c r="J4246" s="172"/>
      <c r="K4246" s="170"/>
      <c r="L4246" s="171"/>
      <c r="M4246" s="172"/>
      <c r="N4246" s="174"/>
      <c r="O4246" s="4"/>
      <c r="P4246" s="49" t="str">
        <f t="shared" si="1124"/>
        <v/>
      </c>
      <c r="Q4246" s="4"/>
      <c r="S4246" s="22" t="str">
        <f t="shared" si="1125"/>
        <v/>
      </c>
      <c r="T4246" s="8" t="str">
        <f t="shared" si="1126"/>
        <v/>
      </c>
      <c r="U4246" s="23" t="str">
        <f t="shared" si="1127"/>
        <v/>
      </c>
      <c r="W4246" s="50"/>
      <c r="Y4246" s="65" t="str">
        <f t="shared" si="1128"/>
        <v/>
      </c>
      <c r="Z4246" s="8" t="str">
        <f t="shared" si="1129"/>
        <v/>
      </c>
      <c r="AA4246" s="66" t="str">
        <f t="shared" si="1130"/>
        <v/>
      </c>
      <c r="AC4246" s="65" t="str">
        <f>IF($G4246="", "", IF(IFERROR(INDEX('Intro &amp; Setup'!$Y$17:$Y$26, MATCH($G4246, 'Intro &amp; Setup'!$U$17:$U$26, 0)), "")="", 'Intro &amp; Setup'!$BB$15, IFERROR(INDEX('Intro &amp; Setup'!$Y$17:$Y$26, MATCH($G4246, 'Intro &amp; Setup'!$U$17:$U$26, 0)), "")))</f>
        <v/>
      </c>
      <c r="AD4246" s="8" t="str">
        <f>IF($J4246="", "", IF(IFERROR(INDEX('Intro &amp; Setup'!$Y$17:$Y$26, MATCH($J4246, 'Intro &amp; Setup'!$U$17:$U$26, 0)), "")="", 'Intro &amp; Setup'!$BB$15, IFERROR(INDEX('Intro &amp; Setup'!$Y$17:$Y$26, MATCH($J4246, 'Intro &amp; Setup'!$U$17:$U$26, 0)), "")))</f>
        <v/>
      </c>
      <c r="AE4246" s="66" t="str">
        <f>IF($M4246="", "", IF(IFERROR(INDEX('Intro &amp; Setup'!$Y$17:$Y$26, MATCH($M4246, 'Intro &amp; Setup'!$U$17:$U$26, 0)), "")="", 'Intro &amp; Setup'!$BB$15, IFERROR(INDEX('Intro &amp; Setup'!$Y$17:$Y$26, MATCH($M4246, 'Intro &amp; Setup'!$U$17:$U$26, 0)), "")))</f>
        <v/>
      </c>
      <c r="AG4246" s="65" t="str">
        <f t="shared" si="1131"/>
        <v/>
      </c>
      <c r="AH4246" s="8" t="str">
        <f t="shared" si="1132"/>
        <v/>
      </c>
      <c r="AI4246" s="66" t="str">
        <f t="shared" si="1133"/>
        <v/>
      </c>
      <c r="AK4246" s="123" t="str">
        <f>IF(AC4246='Intro &amp; Setup'!$BB$14, $AO4246, "")</f>
        <v/>
      </c>
      <c r="AL4246" s="124" t="str">
        <f>IF(AD4246='Intro &amp; Setup'!$BB$14, $AO4246, "")</f>
        <v/>
      </c>
      <c r="AM4246" s="125" t="str">
        <f>IF(AE4246='Intro &amp; Setup'!$BB$14, $AO4246, "")</f>
        <v/>
      </c>
      <c r="AO4246" s="130" t="str">
        <f>IF(AND($B4246="", $C4246="", $D4246=""), "", IF($N4246="", 'Intro &amp; Setup'!$AB$33, $N4246))</f>
        <v/>
      </c>
      <c r="AQ4246" s="140">
        <f t="shared" si="1134"/>
        <v>0</v>
      </c>
      <c r="AR4246" s="145">
        <f t="shared" si="1135"/>
        <v>0</v>
      </c>
      <c r="AS4246" s="141">
        <f t="shared" si="1136"/>
        <v>0</v>
      </c>
      <c r="AU4246" s="149" t="str">
        <f t="shared" si="1137"/>
        <v/>
      </c>
      <c r="AV4246" s="155"/>
      <c r="AW4246" s="155"/>
      <c r="AX4246" s="155" t="str">
        <f t="shared" si="1138"/>
        <v/>
      </c>
      <c r="AY4246" s="155"/>
      <c r="AZ4246" s="155"/>
      <c r="BA4246" s="151" t="str">
        <f t="shared" si="1139"/>
        <v/>
      </c>
      <c r="BC4246" s="47" t="str">
        <f t="shared" si="1140"/>
        <v/>
      </c>
    </row>
    <row r="4247" spans="1:55" x14ac:dyDescent="0.25">
      <c r="A4247" s="4"/>
      <c r="B4247" s="167"/>
      <c r="C4247" s="168"/>
      <c r="D4247" s="169"/>
      <c r="E4247" s="170"/>
      <c r="F4247" s="171"/>
      <c r="G4247" s="172"/>
      <c r="H4247" s="173"/>
      <c r="I4247" s="171"/>
      <c r="J4247" s="172"/>
      <c r="K4247" s="170"/>
      <c r="L4247" s="171"/>
      <c r="M4247" s="172"/>
      <c r="N4247" s="174"/>
      <c r="O4247" s="4"/>
      <c r="P4247" s="49" t="str">
        <f t="shared" si="1124"/>
        <v/>
      </c>
      <c r="Q4247" s="4"/>
      <c r="S4247" s="22" t="str">
        <f t="shared" si="1125"/>
        <v/>
      </c>
      <c r="T4247" s="8" t="str">
        <f t="shared" si="1126"/>
        <v/>
      </c>
      <c r="U4247" s="23" t="str">
        <f t="shared" si="1127"/>
        <v/>
      </c>
      <c r="W4247" s="50"/>
      <c r="Y4247" s="65" t="str">
        <f t="shared" si="1128"/>
        <v/>
      </c>
      <c r="Z4247" s="8" t="str">
        <f t="shared" si="1129"/>
        <v/>
      </c>
      <c r="AA4247" s="66" t="str">
        <f t="shared" si="1130"/>
        <v/>
      </c>
      <c r="AC4247" s="65" t="str">
        <f>IF($G4247="", "", IF(IFERROR(INDEX('Intro &amp; Setup'!$Y$17:$Y$26, MATCH($G4247, 'Intro &amp; Setup'!$U$17:$U$26, 0)), "")="", 'Intro &amp; Setup'!$BB$15, IFERROR(INDEX('Intro &amp; Setup'!$Y$17:$Y$26, MATCH($G4247, 'Intro &amp; Setup'!$U$17:$U$26, 0)), "")))</f>
        <v/>
      </c>
      <c r="AD4247" s="8" t="str">
        <f>IF($J4247="", "", IF(IFERROR(INDEX('Intro &amp; Setup'!$Y$17:$Y$26, MATCH($J4247, 'Intro &amp; Setup'!$U$17:$U$26, 0)), "")="", 'Intro &amp; Setup'!$BB$15, IFERROR(INDEX('Intro &amp; Setup'!$Y$17:$Y$26, MATCH($J4247, 'Intro &amp; Setup'!$U$17:$U$26, 0)), "")))</f>
        <v/>
      </c>
      <c r="AE4247" s="66" t="str">
        <f>IF($M4247="", "", IF(IFERROR(INDEX('Intro &amp; Setup'!$Y$17:$Y$26, MATCH($M4247, 'Intro &amp; Setup'!$U$17:$U$26, 0)), "")="", 'Intro &amp; Setup'!$BB$15, IFERROR(INDEX('Intro &amp; Setup'!$Y$17:$Y$26, MATCH($M4247, 'Intro &amp; Setup'!$U$17:$U$26, 0)), "")))</f>
        <v/>
      </c>
      <c r="AG4247" s="65" t="str">
        <f t="shared" si="1131"/>
        <v/>
      </c>
      <c r="AH4247" s="8" t="str">
        <f t="shared" si="1132"/>
        <v/>
      </c>
      <c r="AI4247" s="66" t="str">
        <f t="shared" si="1133"/>
        <v/>
      </c>
      <c r="AK4247" s="123" t="str">
        <f>IF(AC4247='Intro &amp; Setup'!$BB$14, $AO4247, "")</f>
        <v/>
      </c>
      <c r="AL4247" s="124" t="str">
        <f>IF(AD4247='Intro &amp; Setup'!$BB$14, $AO4247, "")</f>
        <v/>
      </c>
      <c r="AM4247" s="125" t="str">
        <f>IF(AE4247='Intro &amp; Setup'!$BB$14, $AO4247, "")</f>
        <v/>
      </c>
      <c r="AO4247" s="130" t="str">
        <f>IF(AND($B4247="", $C4247="", $D4247=""), "", IF($N4247="", 'Intro &amp; Setup'!$AB$33, $N4247))</f>
        <v/>
      </c>
      <c r="AQ4247" s="140">
        <f t="shared" si="1134"/>
        <v>0</v>
      </c>
      <c r="AR4247" s="145">
        <f t="shared" si="1135"/>
        <v>0</v>
      </c>
      <c r="AS4247" s="141">
        <f t="shared" si="1136"/>
        <v>0</v>
      </c>
      <c r="AU4247" s="149" t="str">
        <f t="shared" si="1137"/>
        <v/>
      </c>
      <c r="AV4247" s="155"/>
      <c r="AW4247" s="155"/>
      <c r="AX4247" s="155" t="str">
        <f t="shared" si="1138"/>
        <v/>
      </c>
      <c r="AY4247" s="155"/>
      <c r="AZ4247" s="155"/>
      <c r="BA4247" s="151" t="str">
        <f t="shared" si="1139"/>
        <v/>
      </c>
      <c r="BC4247" s="47" t="str">
        <f t="shared" si="1140"/>
        <v/>
      </c>
    </row>
    <row r="4248" spans="1:55" x14ac:dyDescent="0.25">
      <c r="A4248" s="4"/>
      <c r="B4248" s="167"/>
      <c r="C4248" s="168"/>
      <c r="D4248" s="169"/>
      <c r="E4248" s="170"/>
      <c r="F4248" s="171"/>
      <c r="G4248" s="172"/>
      <c r="H4248" s="173"/>
      <c r="I4248" s="171"/>
      <c r="J4248" s="172"/>
      <c r="K4248" s="170"/>
      <c r="L4248" s="171"/>
      <c r="M4248" s="172"/>
      <c r="N4248" s="174"/>
      <c r="O4248" s="4"/>
      <c r="P4248" s="49" t="str">
        <f t="shared" si="1124"/>
        <v/>
      </c>
      <c r="Q4248" s="4"/>
      <c r="S4248" s="22" t="str">
        <f t="shared" si="1125"/>
        <v/>
      </c>
      <c r="T4248" s="8" t="str">
        <f t="shared" si="1126"/>
        <v/>
      </c>
      <c r="U4248" s="23" t="str">
        <f t="shared" si="1127"/>
        <v/>
      </c>
      <c r="W4248" s="50"/>
      <c r="Y4248" s="65" t="str">
        <f t="shared" si="1128"/>
        <v/>
      </c>
      <c r="Z4248" s="8" t="str">
        <f t="shared" si="1129"/>
        <v/>
      </c>
      <c r="AA4248" s="66" t="str">
        <f t="shared" si="1130"/>
        <v/>
      </c>
      <c r="AC4248" s="65" t="str">
        <f>IF($G4248="", "", IF(IFERROR(INDEX('Intro &amp; Setup'!$Y$17:$Y$26, MATCH($G4248, 'Intro &amp; Setup'!$U$17:$U$26, 0)), "")="", 'Intro &amp; Setup'!$BB$15, IFERROR(INDEX('Intro &amp; Setup'!$Y$17:$Y$26, MATCH($G4248, 'Intro &amp; Setup'!$U$17:$U$26, 0)), "")))</f>
        <v/>
      </c>
      <c r="AD4248" s="8" t="str">
        <f>IF($J4248="", "", IF(IFERROR(INDEX('Intro &amp; Setup'!$Y$17:$Y$26, MATCH($J4248, 'Intro &amp; Setup'!$U$17:$U$26, 0)), "")="", 'Intro &amp; Setup'!$BB$15, IFERROR(INDEX('Intro &amp; Setup'!$Y$17:$Y$26, MATCH($J4248, 'Intro &amp; Setup'!$U$17:$U$26, 0)), "")))</f>
        <v/>
      </c>
      <c r="AE4248" s="66" t="str">
        <f>IF($M4248="", "", IF(IFERROR(INDEX('Intro &amp; Setup'!$Y$17:$Y$26, MATCH($M4248, 'Intro &amp; Setup'!$U$17:$U$26, 0)), "")="", 'Intro &amp; Setup'!$BB$15, IFERROR(INDEX('Intro &amp; Setup'!$Y$17:$Y$26, MATCH($M4248, 'Intro &amp; Setup'!$U$17:$U$26, 0)), "")))</f>
        <v/>
      </c>
      <c r="AG4248" s="65" t="str">
        <f t="shared" si="1131"/>
        <v/>
      </c>
      <c r="AH4248" s="8" t="str">
        <f t="shared" si="1132"/>
        <v/>
      </c>
      <c r="AI4248" s="66" t="str">
        <f t="shared" si="1133"/>
        <v/>
      </c>
      <c r="AK4248" s="123" t="str">
        <f>IF(AC4248='Intro &amp; Setup'!$BB$14, $AO4248, "")</f>
        <v/>
      </c>
      <c r="AL4248" s="124" t="str">
        <f>IF(AD4248='Intro &amp; Setup'!$BB$14, $AO4248, "")</f>
        <v/>
      </c>
      <c r="AM4248" s="125" t="str">
        <f>IF(AE4248='Intro &amp; Setup'!$BB$14, $AO4248, "")</f>
        <v/>
      </c>
      <c r="AO4248" s="130" t="str">
        <f>IF(AND($B4248="", $C4248="", $D4248=""), "", IF($N4248="", 'Intro &amp; Setup'!$AB$33, $N4248))</f>
        <v/>
      </c>
      <c r="AQ4248" s="140">
        <f t="shared" si="1134"/>
        <v>0</v>
      </c>
      <c r="AR4248" s="145">
        <f t="shared" si="1135"/>
        <v>0</v>
      </c>
      <c r="AS4248" s="141">
        <f t="shared" si="1136"/>
        <v>0</v>
      </c>
      <c r="AU4248" s="149" t="str">
        <f t="shared" si="1137"/>
        <v/>
      </c>
      <c r="AV4248" s="155"/>
      <c r="AW4248" s="155"/>
      <c r="AX4248" s="155" t="str">
        <f t="shared" si="1138"/>
        <v/>
      </c>
      <c r="AY4248" s="155"/>
      <c r="AZ4248" s="155"/>
      <c r="BA4248" s="151" t="str">
        <f t="shared" si="1139"/>
        <v/>
      </c>
      <c r="BC4248" s="47" t="str">
        <f t="shared" si="1140"/>
        <v/>
      </c>
    </row>
    <row r="4249" spans="1:55" x14ac:dyDescent="0.25">
      <c r="A4249" s="4"/>
      <c r="B4249" s="167"/>
      <c r="C4249" s="168"/>
      <c r="D4249" s="169"/>
      <c r="E4249" s="170"/>
      <c r="F4249" s="171"/>
      <c r="G4249" s="172"/>
      <c r="H4249" s="173"/>
      <c r="I4249" s="171"/>
      <c r="J4249" s="172"/>
      <c r="K4249" s="170"/>
      <c r="L4249" s="171"/>
      <c r="M4249" s="172"/>
      <c r="N4249" s="174"/>
      <c r="O4249" s="4"/>
      <c r="P4249" s="49" t="str">
        <f t="shared" si="1124"/>
        <v/>
      </c>
      <c r="Q4249" s="4"/>
      <c r="S4249" s="22" t="str">
        <f t="shared" si="1125"/>
        <v/>
      </c>
      <c r="T4249" s="8" t="str">
        <f t="shared" si="1126"/>
        <v/>
      </c>
      <c r="U4249" s="23" t="str">
        <f t="shared" si="1127"/>
        <v/>
      </c>
      <c r="W4249" s="50"/>
      <c r="Y4249" s="65" t="str">
        <f t="shared" si="1128"/>
        <v/>
      </c>
      <c r="Z4249" s="8" t="str">
        <f t="shared" si="1129"/>
        <v/>
      </c>
      <c r="AA4249" s="66" t="str">
        <f t="shared" si="1130"/>
        <v/>
      </c>
      <c r="AC4249" s="65" t="str">
        <f>IF($G4249="", "", IF(IFERROR(INDEX('Intro &amp; Setup'!$Y$17:$Y$26, MATCH($G4249, 'Intro &amp; Setup'!$U$17:$U$26, 0)), "")="", 'Intro &amp; Setup'!$BB$15, IFERROR(INDEX('Intro &amp; Setup'!$Y$17:$Y$26, MATCH($G4249, 'Intro &amp; Setup'!$U$17:$U$26, 0)), "")))</f>
        <v/>
      </c>
      <c r="AD4249" s="8" t="str">
        <f>IF($J4249="", "", IF(IFERROR(INDEX('Intro &amp; Setup'!$Y$17:$Y$26, MATCH($J4249, 'Intro &amp; Setup'!$U$17:$U$26, 0)), "")="", 'Intro &amp; Setup'!$BB$15, IFERROR(INDEX('Intro &amp; Setup'!$Y$17:$Y$26, MATCH($J4249, 'Intro &amp; Setup'!$U$17:$U$26, 0)), "")))</f>
        <v/>
      </c>
      <c r="AE4249" s="66" t="str">
        <f>IF($M4249="", "", IF(IFERROR(INDEX('Intro &amp; Setup'!$Y$17:$Y$26, MATCH($M4249, 'Intro &amp; Setup'!$U$17:$U$26, 0)), "")="", 'Intro &amp; Setup'!$BB$15, IFERROR(INDEX('Intro &amp; Setup'!$Y$17:$Y$26, MATCH($M4249, 'Intro &amp; Setup'!$U$17:$U$26, 0)), "")))</f>
        <v/>
      </c>
      <c r="AG4249" s="65" t="str">
        <f t="shared" si="1131"/>
        <v/>
      </c>
      <c r="AH4249" s="8" t="str">
        <f t="shared" si="1132"/>
        <v/>
      </c>
      <c r="AI4249" s="66" t="str">
        <f t="shared" si="1133"/>
        <v/>
      </c>
      <c r="AK4249" s="123" t="str">
        <f>IF(AC4249='Intro &amp; Setup'!$BB$14, $AO4249, "")</f>
        <v/>
      </c>
      <c r="AL4249" s="124" t="str">
        <f>IF(AD4249='Intro &amp; Setup'!$BB$14, $AO4249, "")</f>
        <v/>
      </c>
      <c r="AM4249" s="125" t="str">
        <f>IF(AE4249='Intro &amp; Setup'!$BB$14, $AO4249, "")</f>
        <v/>
      </c>
      <c r="AO4249" s="130" t="str">
        <f>IF(AND($B4249="", $C4249="", $D4249=""), "", IF($N4249="", 'Intro &amp; Setup'!$AB$33, $N4249))</f>
        <v/>
      </c>
      <c r="AQ4249" s="140">
        <f t="shared" si="1134"/>
        <v>0</v>
      </c>
      <c r="AR4249" s="145">
        <f t="shared" si="1135"/>
        <v>0</v>
      </c>
      <c r="AS4249" s="141">
        <f t="shared" si="1136"/>
        <v>0</v>
      </c>
      <c r="AU4249" s="149" t="str">
        <f t="shared" si="1137"/>
        <v/>
      </c>
      <c r="AV4249" s="155"/>
      <c r="AW4249" s="155"/>
      <c r="AX4249" s="155" t="str">
        <f t="shared" si="1138"/>
        <v/>
      </c>
      <c r="AY4249" s="155"/>
      <c r="AZ4249" s="155"/>
      <c r="BA4249" s="151" t="str">
        <f t="shared" si="1139"/>
        <v/>
      </c>
      <c r="BC4249" s="47" t="str">
        <f t="shared" si="1140"/>
        <v/>
      </c>
    </row>
    <row r="4250" spans="1:55" x14ac:dyDescent="0.25">
      <c r="A4250" s="4"/>
      <c r="B4250" s="167"/>
      <c r="C4250" s="168"/>
      <c r="D4250" s="169"/>
      <c r="E4250" s="170"/>
      <c r="F4250" s="171"/>
      <c r="G4250" s="172"/>
      <c r="H4250" s="173"/>
      <c r="I4250" s="171"/>
      <c r="J4250" s="172"/>
      <c r="K4250" s="170"/>
      <c r="L4250" s="171"/>
      <c r="M4250" s="172"/>
      <c r="N4250" s="174"/>
      <c r="O4250" s="4"/>
      <c r="P4250" s="49" t="str">
        <f t="shared" si="1124"/>
        <v/>
      </c>
      <c r="Q4250" s="4"/>
      <c r="S4250" s="22" t="str">
        <f t="shared" si="1125"/>
        <v/>
      </c>
      <c r="T4250" s="8" t="str">
        <f t="shared" si="1126"/>
        <v/>
      </c>
      <c r="U4250" s="23" t="str">
        <f t="shared" si="1127"/>
        <v/>
      </c>
      <c r="W4250" s="50"/>
      <c r="Y4250" s="65" t="str">
        <f t="shared" si="1128"/>
        <v/>
      </c>
      <c r="Z4250" s="8" t="str">
        <f t="shared" si="1129"/>
        <v/>
      </c>
      <c r="AA4250" s="66" t="str">
        <f t="shared" si="1130"/>
        <v/>
      </c>
      <c r="AC4250" s="65" t="str">
        <f>IF($G4250="", "", IF(IFERROR(INDEX('Intro &amp; Setup'!$Y$17:$Y$26, MATCH($G4250, 'Intro &amp; Setup'!$U$17:$U$26, 0)), "")="", 'Intro &amp; Setup'!$BB$15, IFERROR(INDEX('Intro &amp; Setup'!$Y$17:$Y$26, MATCH($G4250, 'Intro &amp; Setup'!$U$17:$U$26, 0)), "")))</f>
        <v/>
      </c>
      <c r="AD4250" s="8" t="str">
        <f>IF($J4250="", "", IF(IFERROR(INDEX('Intro &amp; Setup'!$Y$17:$Y$26, MATCH($J4250, 'Intro &amp; Setup'!$U$17:$U$26, 0)), "")="", 'Intro &amp; Setup'!$BB$15, IFERROR(INDEX('Intro &amp; Setup'!$Y$17:$Y$26, MATCH($J4250, 'Intro &amp; Setup'!$U$17:$U$26, 0)), "")))</f>
        <v/>
      </c>
      <c r="AE4250" s="66" t="str">
        <f>IF($M4250="", "", IF(IFERROR(INDEX('Intro &amp; Setup'!$Y$17:$Y$26, MATCH($M4250, 'Intro &amp; Setup'!$U$17:$U$26, 0)), "")="", 'Intro &amp; Setup'!$BB$15, IFERROR(INDEX('Intro &amp; Setup'!$Y$17:$Y$26, MATCH($M4250, 'Intro &amp; Setup'!$U$17:$U$26, 0)), "")))</f>
        <v/>
      </c>
      <c r="AG4250" s="65" t="str">
        <f t="shared" si="1131"/>
        <v/>
      </c>
      <c r="AH4250" s="8" t="str">
        <f t="shared" si="1132"/>
        <v/>
      </c>
      <c r="AI4250" s="66" t="str">
        <f t="shared" si="1133"/>
        <v/>
      </c>
      <c r="AK4250" s="123" t="str">
        <f>IF(AC4250='Intro &amp; Setup'!$BB$14, $AO4250, "")</f>
        <v/>
      </c>
      <c r="AL4250" s="124" t="str">
        <f>IF(AD4250='Intro &amp; Setup'!$BB$14, $AO4250, "")</f>
        <v/>
      </c>
      <c r="AM4250" s="125" t="str">
        <f>IF(AE4250='Intro &amp; Setup'!$BB$14, $AO4250, "")</f>
        <v/>
      </c>
      <c r="AO4250" s="130" t="str">
        <f>IF(AND($B4250="", $C4250="", $D4250=""), "", IF($N4250="", 'Intro &amp; Setup'!$AB$33, $N4250))</f>
        <v/>
      </c>
      <c r="AQ4250" s="140">
        <f t="shared" si="1134"/>
        <v>0</v>
      </c>
      <c r="AR4250" s="145">
        <f t="shared" si="1135"/>
        <v>0</v>
      </c>
      <c r="AS4250" s="141">
        <f t="shared" si="1136"/>
        <v>0</v>
      </c>
      <c r="AU4250" s="149" t="str">
        <f t="shared" si="1137"/>
        <v/>
      </c>
      <c r="AV4250" s="155"/>
      <c r="AW4250" s="155"/>
      <c r="AX4250" s="155" t="str">
        <f t="shared" si="1138"/>
        <v/>
      </c>
      <c r="AY4250" s="155"/>
      <c r="AZ4250" s="155"/>
      <c r="BA4250" s="151" t="str">
        <f t="shared" si="1139"/>
        <v/>
      </c>
      <c r="BC4250" s="47" t="str">
        <f t="shared" si="1140"/>
        <v/>
      </c>
    </row>
    <row r="4251" spans="1:55" x14ac:dyDescent="0.25">
      <c r="A4251" s="4"/>
      <c r="B4251" s="167"/>
      <c r="C4251" s="168"/>
      <c r="D4251" s="169"/>
      <c r="E4251" s="170"/>
      <c r="F4251" s="171"/>
      <c r="G4251" s="172"/>
      <c r="H4251" s="173"/>
      <c r="I4251" s="171"/>
      <c r="J4251" s="172"/>
      <c r="K4251" s="170"/>
      <c r="L4251" s="171"/>
      <c r="M4251" s="172"/>
      <c r="N4251" s="174"/>
      <c r="O4251" s="4"/>
      <c r="P4251" s="49" t="str">
        <f t="shared" si="1124"/>
        <v/>
      </c>
      <c r="Q4251" s="4"/>
      <c r="S4251" s="22" t="str">
        <f t="shared" si="1125"/>
        <v/>
      </c>
      <c r="T4251" s="8" t="str">
        <f t="shared" si="1126"/>
        <v/>
      </c>
      <c r="U4251" s="23" t="str">
        <f t="shared" si="1127"/>
        <v/>
      </c>
      <c r="W4251" s="50"/>
      <c r="Y4251" s="65" t="str">
        <f t="shared" si="1128"/>
        <v/>
      </c>
      <c r="Z4251" s="8" t="str">
        <f t="shared" si="1129"/>
        <v/>
      </c>
      <c r="AA4251" s="66" t="str">
        <f t="shared" si="1130"/>
        <v/>
      </c>
      <c r="AC4251" s="65" t="str">
        <f>IF($G4251="", "", IF(IFERROR(INDEX('Intro &amp; Setup'!$Y$17:$Y$26, MATCH($G4251, 'Intro &amp; Setup'!$U$17:$U$26, 0)), "")="", 'Intro &amp; Setup'!$BB$15, IFERROR(INDEX('Intro &amp; Setup'!$Y$17:$Y$26, MATCH($G4251, 'Intro &amp; Setup'!$U$17:$U$26, 0)), "")))</f>
        <v/>
      </c>
      <c r="AD4251" s="8" t="str">
        <f>IF($J4251="", "", IF(IFERROR(INDEX('Intro &amp; Setup'!$Y$17:$Y$26, MATCH($J4251, 'Intro &amp; Setup'!$U$17:$U$26, 0)), "")="", 'Intro &amp; Setup'!$BB$15, IFERROR(INDEX('Intro &amp; Setup'!$Y$17:$Y$26, MATCH($J4251, 'Intro &amp; Setup'!$U$17:$U$26, 0)), "")))</f>
        <v/>
      </c>
      <c r="AE4251" s="66" t="str">
        <f>IF($M4251="", "", IF(IFERROR(INDEX('Intro &amp; Setup'!$Y$17:$Y$26, MATCH($M4251, 'Intro &amp; Setup'!$U$17:$U$26, 0)), "")="", 'Intro &amp; Setup'!$BB$15, IFERROR(INDEX('Intro &amp; Setup'!$Y$17:$Y$26, MATCH($M4251, 'Intro &amp; Setup'!$U$17:$U$26, 0)), "")))</f>
        <v/>
      </c>
      <c r="AG4251" s="65" t="str">
        <f t="shared" si="1131"/>
        <v/>
      </c>
      <c r="AH4251" s="8" t="str">
        <f t="shared" si="1132"/>
        <v/>
      </c>
      <c r="AI4251" s="66" t="str">
        <f t="shared" si="1133"/>
        <v/>
      </c>
      <c r="AK4251" s="123" t="str">
        <f>IF(AC4251='Intro &amp; Setup'!$BB$14, $AO4251, "")</f>
        <v/>
      </c>
      <c r="AL4251" s="124" t="str">
        <f>IF(AD4251='Intro &amp; Setup'!$BB$14, $AO4251, "")</f>
        <v/>
      </c>
      <c r="AM4251" s="125" t="str">
        <f>IF(AE4251='Intro &amp; Setup'!$BB$14, $AO4251, "")</f>
        <v/>
      </c>
      <c r="AO4251" s="130" t="str">
        <f>IF(AND($B4251="", $C4251="", $D4251=""), "", IF($N4251="", 'Intro &amp; Setup'!$AB$33, $N4251))</f>
        <v/>
      </c>
      <c r="AQ4251" s="140">
        <f t="shared" si="1134"/>
        <v>0</v>
      </c>
      <c r="AR4251" s="145">
        <f t="shared" si="1135"/>
        <v>0</v>
      </c>
      <c r="AS4251" s="141">
        <f t="shared" si="1136"/>
        <v>0</v>
      </c>
      <c r="AU4251" s="149" t="str">
        <f t="shared" si="1137"/>
        <v/>
      </c>
      <c r="AV4251" s="155"/>
      <c r="AW4251" s="155"/>
      <c r="AX4251" s="155" t="str">
        <f t="shared" si="1138"/>
        <v/>
      </c>
      <c r="AY4251" s="155"/>
      <c r="AZ4251" s="155"/>
      <c r="BA4251" s="151" t="str">
        <f t="shared" si="1139"/>
        <v/>
      </c>
      <c r="BC4251" s="47" t="str">
        <f t="shared" si="1140"/>
        <v/>
      </c>
    </row>
    <row r="4252" spans="1:55" x14ac:dyDescent="0.25">
      <c r="A4252" s="4"/>
      <c r="B4252" s="167"/>
      <c r="C4252" s="168"/>
      <c r="D4252" s="169"/>
      <c r="E4252" s="170"/>
      <c r="F4252" s="171"/>
      <c r="G4252" s="172"/>
      <c r="H4252" s="173"/>
      <c r="I4252" s="171"/>
      <c r="J4252" s="172"/>
      <c r="K4252" s="170"/>
      <c r="L4252" s="171"/>
      <c r="M4252" s="172"/>
      <c r="N4252" s="174"/>
      <c r="O4252" s="4"/>
      <c r="P4252" s="49" t="str">
        <f t="shared" si="1124"/>
        <v/>
      </c>
      <c r="Q4252" s="4"/>
      <c r="S4252" s="22" t="str">
        <f t="shared" si="1125"/>
        <v/>
      </c>
      <c r="T4252" s="8" t="str">
        <f t="shared" si="1126"/>
        <v/>
      </c>
      <c r="U4252" s="23" t="str">
        <f t="shared" si="1127"/>
        <v/>
      </c>
      <c r="W4252" s="50"/>
      <c r="Y4252" s="65" t="str">
        <f t="shared" si="1128"/>
        <v/>
      </c>
      <c r="Z4252" s="8" t="str">
        <f t="shared" si="1129"/>
        <v/>
      </c>
      <c r="AA4252" s="66" t="str">
        <f t="shared" si="1130"/>
        <v/>
      </c>
      <c r="AC4252" s="65" t="str">
        <f>IF($G4252="", "", IF(IFERROR(INDEX('Intro &amp; Setup'!$Y$17:$Y$26, MATCH($G4252, 'Intro &amp; Setup'!$U$17:$U$26, 0)), "")="", 'Intro &amp; Setup'!$BB$15, IFERROR(INDEX('Intro &amp; Setup'!$Y$17:$Y$26, MATCH($G4252, 'Intro &amp; Setup'!$U$17:$U$26, 0)), "")))</f>
        <v/>
      </c>
      <c r="AD4252" s="8" t="str">
        <f>IF($J4252="", "", IF(IFERROR(INDEX('Intro &amp; Setup'!$Y$17:$Y$26, MATCH($J4252, 'Intro &amp; Setup'!$U$17:$U$26, 0)), "")="", 'Intro &amp; Setup'!$BB$15, IFERROR(INDEX('Intro &amp; Setup'!$Y$17:$Y$26, MATCH($J4252, 'Intro &amp; Setup'!$U$17:$U$26, 0)), "")))</f>
        <v/>
      </c>
      <c r="AE4252" s="66" t="str">
        <f>IF($M4252="", "", IF(IFERROR(INDEX('Intro &amp; Setup'!$Y$17:$Y$26, MATCH($M4252, 'Intro &amp; Setup'!$U$17:$U$26, 0)), "")="", 'Intro &amp; Setup'!$BB$15, IFERROR(INDEX('Intro &amp; Setup'!$Y$17:$Y$26, MATCH($M4252, 'Intro &amp; Setup'!$U$17:$U$26, 0)), "")))</f>
        <v/>
      </c>
      <c r="AG4252" s="65" t="str">
        <f t="shared" si="1131"/>
        <v/>
      </c>
      <c r="AH4252" s="8" t="str">
        <f t="shared" si="1132"/>
        <v/>
      </c>
      <c r="AI4252" s="66" t="str">
        <f t="shared" si="1133"/>
        <v/>
      </c>
      <c r="AK4252" s="123" t="str">
        <f>IF(AC4252='Intro &amp; Setup'!$BB$14, $AO4252, "")</f>
        <v/>
      </c>
      <c r="AL4252" s="124" t="str">
        <f>IF(AD4252='Intro &amp; Setup'!$BB$14, $AO4252, "")</f>
        <v/>
      </c>
      <c r="AM4252" s="125" t="str">
        <f>IF(AE4252='Intro &amp; Setup'!$BB$14, $AO4252, "")</f>
        <v/>
      </c>
      <c r="AO4252" s="130" t="str">
        <f>IF(AND($B4252="", $C4252="", $D4252=""), "", IF($N4252="", 'Intro &amp; Setup'!$AB$33, $N4252))</f>
        <v/>
      </c>
      <c r="AQ4252" s="140">
        <f t="shared" si="1134"/>
        <v>0</v>
      </c>
      <c r="AR4252" s="145">
        <f t="shared" si="1135"/>
        <v>0</v>
      </c>
      <c r="AS4252" s="141">
        <f t="shared" si="1136"/>
        <v>0</v>
      </c>
      <c r="AU4252" s="149" t="str">
        <f t="shared" si="1137"/>
        <v/>
      </c>
      <c r="AV4252" s="155"/>
      <c r="AW4252" s="155"/>
      <c r="AX4252" s="155" t="str">
        <f t="shared" si="1138"/>
        <v/>
      </c>
      <c r="AY4252" s="155"/>
      <c r="AZ4252" s="155"/>
      <c r="BA4252" s="151" t="str">
        <f t="shared" si="1139"/>
        <v/>
      </c>
      <c r="BC4252" s="47" t="str">
        <f t="shared" si="1140"/>
        <v/>
      </c>
    </row>
    <row r="4253" spans="1:55" x14ac:dyDescent="0.25">
      <c r="A4253" s="4"/>
      <c r="B4253" s="167"/>
      <c r="C4253" s="168"/>
      <c r="D4253" s="169"/>
      <c r="E4253" s="170"/>
      <c r="F4253" s="171"/>
      <c r="G4253" s="172"/>
      <c r="H4253" s="173"/>
      <c r="I4253" s="171"/>
      <c r="J4253" s="172"/>
      <c r="K4253" s="170"/>
      <c r="L4253" s="171"/>
      <c r="M4253" s="172"/>
      <c r="N4253" s="174"/>
      <c r="O4253" s="4"/>
      <c r="P4253" s="49" t="str">
        <f t="shared" si="1124"/>
        <v/>
      </c>
      <c r="Q4253" s="4"/>
      <c r="S4253" s="22" t="str">
        <f t="shared" si="1125"/>
        <v/>
      </c>
      <c r="T4253" s="8" t="str">
        <f t="shared" si="1126"/>
        <v/>
      </c>
      <c r="U4253" s="23" t="str">
        <f t="shared" si="1127"/>
        <v/>
      </c>
      <c r="W4253" s="50"/>
      <c r="Y4253" s="65" t="str">
        <f t="shared" si="1128"/>
        <v/>
      </c>
      <c r="Z4253" s="8" t="str">
        <f t="shared" si="1129"/>
        <v/>
      </c>
      <c r="AA4253" s="66" t="str">
        <f t="shared" si="1130"/>
        <v/>
      </c>
      <c r="AC4253" s="65" t="str">
        <f>IF($G4253="", "", IF(IFERROR(INDEX('Intro &amp; Setup'!$Y$17:$Y$26, MATCH($G4253, 'Intro &amp; Setup'!$U$17:$U$26, 0)), "")="", 'Intro &amp; Setup'!$BB$15, IFERROR(INDEX('Intro &amp; Setup'!$Y$17:$Y$26, MATCH($G4253, 'Intro &amp; Setup'!$U$17:$U$26, 0)), "")))</f>
        <v/>
      </c>
      <c r="AD4253" s="8" t="str">
        <f>IF($J4253="", "", IF(IFERROR(INDEX('Intro &amp; Setup'!$Y$17:$Y$26, MATCH($J4253, 'Intro &amp; Setup'!$U$17:$U$26, 0)), "")="", 'Intro &amp; Setup'!$BB$15, IFERROR(INDEX('Intro &amp; Setup'!$Y$17:$Y$26, MATCH($J4253, 'Intro &amp; Setup'!$U$17:$U$26, 0)), "")))</f>
        <v/>
      </c>
      <c r="AE4253" s="66" t="str">
        <f>IF($M4253="", "", IF(IFERROR(INDEX('Intro &amp; Setup'!$Y$17:$Y$26, MATCH($M4253, 'Intro &amp; Setup'!$U$17:$U$26, 0)), "")="", 'Intro &amp; Setup'!$BB$15, IFERROR(INDEX('Intro &amp; Setup'!$Y$17:$Y$26, MATCH($M4253, 'Intro &amp; Setup'!$U$17:$U$26, 0)), "")))</f>
        <v/>
      </c>
      <c r="AG4253" s="65" t="str">
        <f t="shared" si="1131"/>
        <v/>
      </c>
      <c r="AH4253" s="8" t="str">
        <f t="shared" si="1132"/>
        <v/>
      </c>
      <c r="AI4253" s="66" t="str">
        <f t="shared" si="1133"/>
        <v/>
      </c>
      <c r="AK4253" s="123" t="str">
        <f>IF(AC4253='Intro &amp; Setup'!$BB$14, $AO4253, "")</f>
        <v/>
      </c>
      <c r="AL4253" s="124" t="str">
        <f>IF(AD4253='Intro &amp; Setup'!$BB$14, $AO4253, "")</f>
        <v/>
      </c>
      <c r="AM4253" s="125" t="str">
        <f>IF(AE4253='Intro &amp; Setup'!$BB$14, $AO4253, "")</f>
        <v/>
      </c>
      <c r="AO4253" s="130" t="str">
        <f>IF(AND($B4253="", $C4253="", $D4253=""), "", IF($N4253="", 'Intro &amp; Setup'!$AB$33, $N4253))</f>
        <v/>
      </c>
      <c r="AQ4253" s="140">
        <f t="shared" si="1134"/>
        <v>0</v>
      </c>
      <c r="AR4253" s="145">
        <f t="shared" si="1135"/>
        <v>0</v>
      </c>
      <c r="AS4253" s="141">
        <f t="shared" si="1136"/>
        <v>0</v>
      </c>
      <c r="AU4253" s="149" t="str">
        <f t="shared" si="1137"/>
        <v/>
      </c>
      <c r="AV4253" s="155"/>
      <c r="AW4253" s="155"/>
      <c r="AX4253" s="155" t="str">
        <f t="shared" si="1138"/>
        <v/>
      </c>
      <c r="AY4253" s="155"/>
      <c r="AZ4253" s="155"/>
      <c r="BA4253" s="151" t="str">
        <f t="shared" si="1139"/>
        <v/>
      </c>
      <c r="BC4253" s="47" t="str">
        <f t="shared" si="1140"/>
        <v/>
      </c>
    </row>
    <row r="4254" spans="1:55" x14ac:dyDescent="0.25">
      <c r="A4254" s="4"/>
      <c r="B4254" s="167"/>
      <c r="C4254" s="168"/>
      <c r="D4254" s="169"/>
      <c r="E4254" s="170"/>
      <c r="F4254" s="171"/>
      <c r="G4254" s="172"/>
      <c r="H4254" s="173"/>
      <c r="I4254" s="171"/>
      <c r="J4254" s="172"/>
      <c r="K4254" s="170"/>
      <c r="L4254" s="171"/>
      <c r="M4254" s="172"/>
      <c r="N4254" s="174"/>
      <c r="O4254" s="4"/>
      <c r="P4254" s="49" t="str">
        <f t="shared" si="1124"/>
        <v/>
      </c>
      <c r="Q4254" s="4"/>
      <c r="S4254" s="22" t="str">
        <f t="shared" si="1125"/>
        <v/>
      </c>
      <c r="T4254" s="8" t="str">
        <f t="shared" si="1126"/>
        <v/>
      </c>
      <c r="U4254" s="23" t="str">
        <f t="shared" si="1127"/>
        <v/>
      </c>
      <c r="W4254" s="50"/>
      <c r="Y4254" s="65" t="str">
        <f t="shared" si="1128"/>
        <v/>
      </c>
      <c r="Z4254" s="8" t="str">
        <f t="shared" si="1129"/>
        <v/>
      </c>
      <c r="AA4254" s="66" t="str">
        <f t="shared" si="1130"/>
        <v/>
      </c>
      <c r="AC4254" s="65" t="str">
        <f>IF($G4254="", "", IF(IFERROR(INDEX('Intro &amp; Setup'!$Y$17:$Y$26, MATCH($G4254, 'Intro &amp; Setup'!$U$17:$U$26, 0)), "")="", 'Intro &amp; Setup'!$BB$15, IFERROR(INDEX('Intro &amp; Setup'!$Y$17:$Y$26, MATCH($G4254, 'Intro &amp; Setup'!$U$17:$U$26, 0)), "")))</f>
        <v/>
      </c>
      <c r="AD4254" s="8" t="str">
        <f>IF($J4254="", "", IF(IFERROR(INDEX('Intro &amp; Setup'!$Y$17:$Y$26, MATCH($J4254, 'Intro &amp; Setup'!$U$17:$U$26, 0)), "")="", 'Intro &amp; Setup'!$BB$15, IFERROR(INDEX('Intro &amp; Setup'!$Y$17:$Y$26, MATCH($J4254, 'Intro &amp; Setup'!$U$17:$U$26, 0)), "")))</f>
        <v/>
      </c>
      <c r="AE4254" s="66" t="str">
        <f>IF($M4254="", "", IF(IFERROR(INDEX('Intro &amp; Setup'!$Y$17:$Y$26, MATCH($M4254, 'Intro &amp; Setup'!$U$17:$U$26, 0)), "")="", 'Intro &amp; Setup'!$BB$15, IFERROR(INDEX('Intro &amp; Setup'!$Y$17:$Y$26, MATCH($M4254, 'Intro &amp; Setup'!$U$17:$U$26, 0)), "")))</f>
        <v/>
      </c>
      <c r="AG4254" s="65" t="str">
        <f t="shared" si="1131"/>
        <v/>
      </c>
      <c r="AH4254" s="8" t="str">
        <f t="shared" si="1132"/>
        <v/>
      </c>
      <c r="AI4254" s="66" t="str">
        <f t="shared" si="1133"/>
        <v/>
      </c>
      <c r="AK4254" s="123" t="str">
        <f>IF(AC4254='Intro &amp; Setup'!$BB$14, $AO4254, "")</f>
        <v/>
      </c>
      <c r="AL4254" s="124" t="str">
        <f>IF(AD4254='Intro &amp; Setup'!$BB$14, $AO4254, "")</f>
        <v/>
      </c>
      <c r="AM4254" s="125" t="str">
        <f>IF(AE4254='Intro &amp; Setup'!$BB$14, $AO4254, "")</f>
        <v/>
      </c>
      <c r="AO4254" s="130" t="str">
        <f>IF(AND($B4254="", $C4254="", $D4254=""), "", IF($N4254="", 'Intro &amp; Setup'!$AB$33, $N4254))</f>
        <v/>
      </c>
      <c r="AQ4254" s="140">
        <f t="shared" si="1134"/>
        <v>0</v>
      </c>
      <c r="AR4254" s="145">
        <f t="shared" si="1135"/>
        <v>0</v>
      </c>
      <c r="AS4254" s="141">
        <f t="shared" si="1136"/>
        <v>0</v>
      </c>
      <c r="AU4254" s="149" t="str">
        <f t="shared" si="1137"/>
        <v/>
      </c>
      <c r="AV4254" s="155"/>
      <c r="AW4254" s="155"/>
      <c r="AX4254" s="155" t="str">
        <f t="shared" si="1138"/>
        <v/>
      </c>
      <c r="AY4254" s="155"/>
      <c r="AZ4254" s="155"/>
      <c r="BA4254" s="151" t="str">
        <f t="shared" si="1139"/>
        <v/>
      </c>
      <c r="BC4254" s="47" t="str">
        <f t="shared" si="1140"/>
        <v/>
      </c>
    </row>
    <row r="4255" spans="1:55" x14ac:dyDescent="0.25">
      <c r="A4255" s="4"/>
      <c r="B4255" s="167"/>
      <c r="C4255" s="168"/>
      <c r="D4255" s="169"/>
      <c r="E4255" s="170"/>
      <c r="F4255" s="171"/>
      <c r="G4255" s="172"/>
      <c r="H4255" s="173"/>
      <c r="I4255" s="171"/>
      <c r="J4255" s="172"/>
      <c r="K4255" s="170"/>
      <c r="L4255" s="171"/>
      <c r="M4255" s="172"/>
      <c r="N4255" s="174"/>
      <c r="O4255" s="4"/>
      <c r="P4255" s="49" t="str">
        <f t="shared" si="1124"/>
        <v/>
      </c>
      <c r="Q4255" s="4"/>
      <c r="S4255" s="22" t="str">
        <f t="shared" si="1125"/>
        <v/>
      </c>
      <c r="T4255" s="8" t="str">
        <f t="shared" si="1126"/>
        <v/>
      </c>
      <c r="U4255" s="23" t="str">
        <f t="shared" si="1127"/>
        <v/>
      </c>
      <c r="W4255" s="50"/>
      <c r="Y4255" s="65" t="str">
        <f t="shared" si="1128"/>
        <v/>
      </c>
      <c r="Z4255" s="8" t="str">
        <f t="shared" si="1129"/>
        <v/>
      </c>
      <c r="AA4255" s="66" t="str">
        <f t="shared" si="1130"/>
        <v/>
      </c>
      <c r="AC4255" s="65" t="str">
        <f>IF($G4255="", "", IF(IFERROR(INDEX('Intro &amp; Setup'!$Y$17:$Y$26, MATCH($G4255, 'Intro &amp; Setup'!$U$17:$U$26, 0)), "")="", 'Intro &amp; Setup'!$BB$15, IFERROR(INDEX('Intro &amp; Setup'!$Y$17:$Y$26, MATCH($G4255, 'Intro &amp; Setup'!$U$17:$U$26, 0)), "")))</f>
        <v/>
      </c>
      <c r="AD4255" s="8" t="str">
        <f>IF($J4255="", "", IF(IFERROR(INDEX('Intro &amp; Setup'!$Y$17:$Y$26, MATCH($J4255, 'Intro &amp; Setup'!$U$17:$U$26, 0)), "")="", 'Intro &amp; Setup'!$BB$15, IFERROR(INDEX('Intro &amp; Setup'!$Y$17:$Y$26, MATCH($J4255, 'Intro &amp; Setup'!$U$17:$U$26, 0)), "")))</f>
        <v/>
      </c>
      <c r="AE4255" s="66" t="str">
        <f>IF($M4255="", "", IF(IFERROR(INDEX('Intro &amp; Setup'!$Y$17:$Y$26, MATCH($M4255, 'Intro &amp; Setup'!$U$17:$U$26, 0)), "")="", 'Intro &amp; Setup'!$BB$15, IFERROR(INDEX('Intro &amp; Setup'!$Y$17:$Y$26, MATCH($M4255, 'Intro &amp; Setup'!$U$17:$U$26, 0)), "")))</f>
        <v/>
      </c>
      <c r="AG4255" s="65" t="str">
        <f t="shared" si="1131"/>
        <v/>
      </c>
      <c r="AH4255" s="8" t="str">
        <f t="shared" si="1132"/>
        <v/>
      </c>
      <c r="AI4255" s="66" t="str">
        <f t="shared" si="1133"/>
        <v/>
      </c>
      <c r="AK4255" s="123" t="str">
        <f>IF(AC4255='Intro &amp; Setup'!$BB$14, $AO4255, "")</f>
        <v/>
      </c>
      <c r="AL4255" s="124" t="str">
        <f>IF(AD4255='Intro &amp; Setup'!$BB$14, $AO4255, "")</f>
        <v/>
      </c>
      <c r="AM4255" s="125" t="str">
        <f>IF(AE4255='Intro &amp; Setup'!$BB$14, $AO4255, "")</f>
        <v/>
      </c>
      <c r="AO4255" s="130" t="str">
        <f>IF(AND($B4255="", $C4255="", $D4255=""), "", IF($N4255="", 'Intro &amp; Setup'!$AB$33, $N4255))</f>
        <v/>
      </c>
      <c r="AQ4255" s="140">
        <f t="shared" si="1134"/>
        <v>0</v>
      </c>
      <c r="AR4255" s="145">
        <f t="shared" si="1135"/>
        <v>0</v>
      </c>
      <c r="AS4255" s="141">
        <f t="shared" si="1136"/>
        <v>0</v>
      </c>
      <c r="AU4255" s="149" t="str">
        <f t="shared" si="1137"/>
        <v/>
      </c>
      <c r="AV4255" s="155"/>
      <c r="AW4255" s="155"/>
      <c r="AX4255" s="155" t="str">
        <f t="shared" si="1138"/>
        <v/>
      </c>
      <c r="AY4255" s="155"/>
      <c r="AZ4255" s="155"/>
      <c r="BA4255" s="151" t="str">
        <f t="shared" si="1139"/>
        <v/>
      </c>
      <c r="BC4255" s="47" t="str">
        <f t="shared" si="1140"/>
        <v/>
      </c>
    </row>
    <row r="4256" spans="1:55" x14ac:dyDescent="0.25">
      <c r="A4256" s="4"/>
      <c r="B4256" s="167"/>
      <c r="C4256" s="168"/>
      <c r="D4256" s="169"/>
      <c r="E4256" s="170"/>
      <c r="F4256" s="171"/>
      <c r="G4256" s="172"/>
      <c r="H4256" s="173"/>
      <c r="I4256" s="171"/>
      <c r="J4256" s="172"/>
      <c r="K4256" s="170"/>
      <c r="L4256" s="171"/>
      <c r="M4256" s="172"/>
      <c r="N4256" s="174"/>
      <c r="O4256" s="4"/>
      <c r="P4256" s="49" t="str">
        <f t="shared" si="1124"/>
        <v/>
      </c>
      <c r="Q4256" s="4"/>
      <c r="S4256" s="22" t="str">
        <f t="shared" si="1125"/>
        <v/>
      </c>
      <c r="T4256" s="8" t="str">
        <f t="shared" si="1126"/>
        <v/>
      </c>
      <c r="U4256" s="23" t="str">
        <f t="shared" si="1127"/>
        <v/>
      </c>
      <c r="W4256" s="50"/>
      <c r="Y4256" s="65" t="str">
        <f t="shared" si="1128"/>
        <v/>
      </c>
      <c r="Z4256" s="8" t="str">
        <f t="shared" si="1129"/>
        <v/>
      </c>
      <c r="AA4256" s="66" t="str">
        <f t="shared" si="1130"/>
        <v/>
      </c>
      <c r="AC4256" s="65" t="str">
        <f>IF($G4256="", "", IF(IFERROR(INDEX('Intro &amp; Setup'!$Y$17:$Y$26, MATCH($G4256, 'Intro &amp; Setup'!$U$17:$U$26, 0)), "")="", 'Intro &amp; Setup'!$BB$15, IFERROR(INDEX('Intro &amp; Setup'!$Y$17:$Y$26, MATCH($G4256, 'Intro &amp; Setup'!$U$17:$U$26, 0)), "")))</f>
        <v/>
      </c>
      <c r="AD4256" s="8" t="str">
        <f>IF($J4256="", "", IF(IFERROR(INDEX('Intro &amp; Setup'!$Y$17:$Y$26, MATCH($J4256, 'Intro &amp; Setup'!$U$17:$U$26, 0)), "")="", 'Intro &amp; Setup'!$BB$15, IFERROR(INDEX('Intro &amp; Setup'!$Y$17:$Y$26, MATCH($J4256, 'Intro &amp; Setup'!$U$17:$U$26, 0)), "")))</f>
        <v/>
      </c>
      <c r="AE4256" s="66" t="str">
        <f>IF($M4256="", "", IF(IFERROR(INDEX('Intro &amp; Setup'!$Y$17:$Y$26, MATCH($M4256, 'Intro &amp; Setup'!$U$17:$U$26, 0)), "")="", 'Intro &amp; Setup'!$BB$15, IFERROR(INDEX('Intro &amp; Setup'!$Y$17:$Y$26, MATCH($M4256, 'Intro &amp; Setup'!$U$17:$U$26, 0)), "")))</f>
        <v/>
      </c>
      <c r="AG4256" s="65" t="str">
        <f t="shared" si="1131"/>
        <v/>
      </c>
      <c r="AH4256" s="8" t="str">
        <f t="shared" si="1132"/>
        <v/>
      </c>
      <c r="AI4256" s="66" t="str">
        <f t="shared" si="1133"/>
        <v/>
      </c>
      <c r="AK4256" s="123" t="str">
        <f>IF(AC4256='Intro &amp; Setup'!$BB$14, $AO4256, "")</f>
        <v/>
      </c>
      <c r="AL4256" s="124" t="str">
        <f>IF(AD4256='Intro &amp; Setup'!$BB$14, $AO4256, "")</f>
        <v/>
      </c>
      <c r="AM4256" s="125" t="str">
        <f>IF(AE4256='Intro &amp; Setup'!$BB$14, $AO4256, "")</f>
        <v/>
      </c>
      <c r="AO4256" s="130" t="str">
        <f>IF(AND($B4256="", $C4256="", $D4256=""), "", IF($N4256="", 'Intro &amp; Setup'!$AB$33, $N4256))</f>
        <v/>
      </c>
      <c r="AQ4256" s="140">
        <f t="shared" si="1134"/>
        <v>0</v>
      </c>
      <c r="AR4256" s="145">
        <f t="shared" si="1135"/>
        <v>0</v>
      </c>
      <c r="AS4256" s="141">
        <f t="shared" si="1136"/>
        <v>0</v>
      </c>
      <c r="AU4256" s="149" t="str">
        <f t="shared" si="1137"/>
        <v/>
      </c>
      <c r="AV4256" s="155"/>
      <c r="AW4256" s="155"/>
      <c r="AX4256" s="155" t="str">
        <f t="shared" si="1138"/>
        <v/>
      </c>
      <c r="AY4256" s="155"/>
      <c r="AZ4256" s="155"/>
      <c r="BA4256" s="151" t="str">
        <f t="shared" si="1139"/>
        <v/>
      </c>
      <c r="BC4256" s="47" t="str">
        <f t="shared" si="1140"/>
        <v/>
      </c>
    </row>
    <row r="4257" spans="1:55" x14ac:dyDescent="0.25">
      <c r="A4257" s="4"/>
      <c r="B4257" s="167"/>
      <c r="C4257" s="168"/>
      <c r="D4257" s="169"/>
      <c r="E4257" s="170"/>
      <c r="F4257" s="171"/>
      <c r="G4257" s="172"/>
      <c r="H4257" s="173"/>
      <c r="I4257" s="171"/>
      <c r="J4257" s="172"/>
      <c r="K4257" s="170"/>
      <c r="L4257" s="171"/>
      <c r="M4257" s="172"/>
      <c r="N4257" s="174"/>
      <c r="O4257" s="4"/>
      <c r="P4257" s="49" t="str">
        <f t="shared" si="1124"/>
        <v/>
      </c>
      <c r="Q4257" s="4"/>
      <c r="S4257" s="22" t="str">
        <f t="shared" si="1125"/>
        <v/>
      </c>
      <c r="T4257" s="8" t="str">
        <f t="shared" si="1126"/>
        <v/>
      </c>
      <c r="U4257" s="23" t="str">
        <f t="shared" si="1127"/>
        <v/>
      </c>
      <c r="W4257" s="50"/>
      <c r="Y4257" s="65" t="str">
        <f t="shared" si="1128"/>
        <v/>
      </c>
      <c r="Z4257" s="8" t="str">
        <f t="shared" si="1129"/>
        <v/>
      </c>
      <c r="AA4257" s="66" t="str">
        <f t="shared" si="1130"/>
        <v/>
      </c>
      <c r="AC4257" s="65" t="str">
        <f>IF($G4257="", "", IF(IFERROR(INDEX('Intro &amp; Setup'!$Y$17:$Y$26, MATCH($G4257, 'Intro &amp; Setup'!$U$17:$U$26, 0)), "")="", 'Intro &amp; Setup'!$BB$15, IFERROR(INDEX('Intro &amp; Setup'!$Y$17:$Y$26, MATCH($G4257, 'Intro &amp; Setup'!$U$17:$U$26, 0)), "")))</f>
        <v/>
      </c>
      <c r="AD4257" s="8" t="str">
        <f>IF($J4257="", "", IF(IFERROR(INDEX('Intro &amp; Setup'!$Y$17:$Y$26, MATCH($J4257, 'Intro &amp; Setup'!$U$17:$U$26, 0)), "")="", 'Intro &amp; Setup'!$BB$15, IFERROR(INDEX('Intro &amp; Setup'!$Y$17:$Y$26, MATCH($J4257, 'Intro &amp; Setup'!$U$17:$U$26, 0)), "")))</f>
        <v/>
      </c>
      <c r="AE4257" s="66" t="str">
        <f>IF($M4257="", "", IF(IFERROR(INDEX('Intro &amp; Setup'!$Y$17:$Y$26, MATCH($M4257, 'Intro &amp; Setup'!$U$17:$U$26, 0)), "")="", 'Intro &amp; Setup'!$BB$15, IFERROR(INDEX('Intro &amp; Setup'!$Y$17:$Y$26, MATCH($M4257, 'Intro &amp; Setup'!$U$17:$U$26, 0)), "")))</f>
        <v/>
      </c>
      <c r="AG4257" s="65" t="str">
        <f t="shared" si="1131"/>
        <v/>
      </c>
      <c r="AH4257" s="8" t="str">
        <f t="shared" si="1132"/>
        <v/>
      </c>
      <c r="AI4257" s="66" t="str">
        <f t="shared" si="1133"/>
        <v/>
      </c>
      <c r="AK4257" s="123" t="str">
        <f>IF(AC4257='Intro &amp; Setup'!$BB$14, $AO4257, "")</f>
        <v/>
      </c>
      <c r="AL4257" s="124" t="str">
        <f>IF(AD4257='Intro &amp; Setup'!$BB$14, $AO4257, "")</f>
        <v/>
      </c>
      <c r="AM4257" s="125" t="str">
        <f>IF(AE4257='Intro &amp; Setup'!$BB$14, $AO4257, "")</f>
        <v/>
      </c>
      <c r="AO4257" s="130" t="str">
        <f>IF(AND($B4257="", $C4257="", $D4257=""), "", IF($N4257="", 'Intro &amp; Setup'!$AB$33, $N4257))</f>
        <v/>
      </c>
      <c r="AQ4257" s="140">
        <f t="shared" si="1134"/>
        <v>0</v>
      </c>
      <c r="AR4257" s="145">
        <f t="shared" si="1135"/>
        <v>0</v>
      </c>
      <c r="AS4257" s="141">
        <f t="shared" si="1136"/>
        <v>0</v>
      </c>
      <c r="AU4257" s="149" t="str">
        <f t="shared" si="1137"/>
        <v/>
      </c>
      <c r="AV4257" s="155"/>
      <c r="AW4257" s="155"/>
      <c r="AX4257" s="155" t="str">
        <f t="shared" si="1138"/>
        <v/>
      </c>
      <c r="AY4257" s="155"/>
      <c r="AZ4257" s="155"/>
      <c r="BA4257" s="151" t="str">
        <f t="shared" si="1139"/>
        <v/>
      </c>
      <c r="BC4257" s="47" t="str">
        <f t="shared" si="1140"/>
        <v/>
      </c>
    </row>
    <row r="4258" spans="1:55" x14ac:dyDescent="0.25">
      <c r="A4258" s="4"/>
      <c r="B4258" s="167"/>
      <c r="C4258" s="168"/>
      <c r="D4258" s="169"/>
      <c r="E4258" s="170"/>
      <c r="F4258" s="171"/>
      <c r="G4258" s="172"/>
      <c r="H4258" s="173"/>
      <c r="I4258" s="171"/>
      <c r="J4258" s="172"/>
      <c r="K4258" s="170"/>
      <c r="L4258" s="171"/>
      <c r="M4258" s="172"/>
      <c r="N4258" s="174"/>
      <c r="O4258" s="4"/>
      <c r="P4258" s="49" t="str">
        <f t="shared" si="1124"/>
        <v/>
      </c>
      <c r="Q4258" s="4"/>
      <c r="S4258" s="22" t="str">
        <f t="shared" si="1125"/>
        <v/>
      </c>
      <c r="T4258" s="8" t="str">
        <f t="shared" si="1126"/>
        <v/>
      </c>
      <c r="U4258" s="23" t="str">
        <f t="shared" si="1127"/>
        <v/>
      </c>
      <c r="W4258" s="50"/>
      <c r="Y4258" s="65" t="str">
        <f t="shared" si="1128"/>
        <v/>
      </c>
      <c r="Z4258" s="8" t="str">
        <f t="shared" si="1129"/>
        <v/>
      </c>
      <c r="AA4258" s="66" t="str">
        <f t="shared" si="1130"/>
        <v/>
      </c>
      <c r="AC4258" s="65" t="str">
        <f>IF($G4258="", "", IF(IFERROR(INDEX('Intro &amp; Setup'!$Y$17:$Y$26, MATCH($G4258, 'Intro &amp; Setup'!$U$17:$U$26, 0)), "")="", 'Intro &amp; Setup'!$BB$15, IFERROR(INDEX('Intro &amp; Setup'!$Y$17:$Y$26, MATCH($G4258, 'Intro &amp; Setup'!$U$17:$U$26, 0)), "")))</f>
        <v/>
      </c>
      <c r="AD4258" s="8" t="str">
        <f>IF($J4258="", "", IF(IFERROR(INDEX('Intro &amp; Setup'!$Y$17:$Y$26, MATCH($J4258, 'Intro &amp; Setup'!$U$17:$U$26, 0)), "")="", 'Intro &amp; Setup'!$BB$15, IFERROR(INDEX('Intro &amp; Setup'!$Y$17:$Y$26, MATCH($J4258, 'Intro &amp; Setup'!$U$17:$U$26, 0)), "")))</f>
        <v/>
      </c>
      <c r="AE4258" s="66" t="str">
        <f>IF($M4258="", "", IF(IFERROR(INDEX('Intro &amp; Setup'!$Y$17:$Y$26, MATCH($M4258, 'Intro &amp; Setup'!$U$17:$U$26, 0)), "")="", 'Intro &amp; Setup'!$BB$15, IFERROR(INDEX('Intro &amp; Setup'!$Y$17:$Y$26, MATCH($M4258, 'Intro &amp; Setup'!$U$17:$U$26, 0)), "")))</f>
        <v/>
      </c>
      <c r="AG4258" s="65" t="str">
        <f t="shared" si="1131"/>
        <v/>
      </c>
      <c r="AH4258" s="8" t="str">
        <f t="shared" si="1132"/>
        <v/>
      </c>
      <c r="AI4258" s="66" t="str">
        <f t="shared" si="1133"/>
        <v/>
      </c>
      <c r="AK4258" s="123" t="str">
        <f>IF(AC4258='Intro &amp; Setup'!$BB$14, $AO4258, "")</f>
        <v/>
      </c>
      <c r="AL4258" s="124" t="str">
        <f>IF(AD4258='Intro &amp; Setup'!$BB$14, $AO4258, "")</f>
        <v/>
      </c>
      <c r="AM4258" s="125" t="str">
        <f>IF(AE4258='Intro &amp; Setup'!$BB$14, $AO4258, "")</f>
        <v/>
      </c>
      <c r="AO4258" s="130" t="str">
        <f>IF(AND($B4258="", $C4258="", $D4258=""), "", IF($N4258="", 'Intro &amp; Setup'!$AB$33, $N4258))</f>
        <v/>
      </c>
      <c r="AQ4258" s="140">
        <f t="shared" si="1134"/>
        <v>0</v>
      </c>
      <c r="AR4258" s="145">
        <f t="shared" si="1135"/>
        <v>0</v>
      </c>
      <c r="AS4258" s="141">
        <f t="shared" si="1136"/>
        <v>0</v>
      </c>
      <c r="AU4258" s="149" t="str">
        <f t="shared" si="1137"/>
        <v/>
      </c>
      <c r="AV4258" s="155"/>
      <c r="AW4258" s="155"/>
      <c r="AX4258" s="155" t="str">
        <f t="shared" si="1138"/>
        <v/>
      </c>
      <c r="AY4258" s="155"/>
      <c r="AZ4258" s="155"/>
      <c r="BA4258" s="151" t="str">
        <f t="shared" si="1139"/>
        <v/>
      </c>
      <c r="BC4258" s="47" t="str">
        <f t="shared" si="1140"/>
        <v/>
      </c>
    </row>
    <row r="4259" spans="1:55" x14ac:dyDescent="0.25">
      <c r="A4259" s="4"/>
      <c r="B4259" s="167"/>
      <c r="C4259" s="168"/>
      <c r="D4259" s="169"/>
      <c r="E4259" s="170"/>
      <c r="F4259" s="171"/>
      <c r="G4259" s="172"/>
      <c r="H4259" s="173"/>
      <c r="I4259" s="171"/>
      <c r="J4259" s="172"/>
      <c r="K4259" s="170"/>
      <c r="L4259" s="171"/>
      <c r="M4259" s="172"/>
      <c r="N4259" s="174"/>
      <c r="O4259" s="4"/>
      <c r="P4259" s="49" t="str">
        <f t="shared" si="1124"/>
        <v/>
      </c>
      <c r="Q4259" s="4"/>
      <c r="S4259" s="22" t="str">
        <f t="shared" si="1125"/>
        <v/>
      </c>
      <c r="T4259" s="8" t="str">
        <f t="shared" si="1126"/>
        <v/>
      </c>
      <c r="U4259" s="23" t="str">
        <f t="shared" si="1127"/>
        <v/>
      </c>
      <c r="W4259" s="50"/>
      <c r="Y4259" s="65" t="str">
        <f t="shared" si="1128"/>
        <v/>
      </c>
      <c r="Z4259" s="8" t="str">
        <f t="shared" si="1129"/>
        <v/>
      </c>
      <c r="AA4259" s="66" t="str">
        <f t="shared" si="1130"/>
        <v/>
      </c>
      <c r="AC4259" s="65" t="str">
        <f>IF($G4259="", "", IF(IFERROR(INDEX('Intro &amp; Setup'!$Y$17:$Y$26, MATCH($G4259, 'Intro &amp; Setup'!$U$17:$U$26, 0)), "")="", 'Intro &amp; Setup'!$BB$15, IFERROR(INDEX('Intro &amp; Setup'!$Y$17:$Y$26, MATCH($G4259, 'Intro &amp; Setup'!$U$17:$U$26, 0)), "")))</f>
        <v/>
      </c>
      <c r="AD4259" s="8" t="str">
        <f>IF($J4259="", "", IF(IFERROR(INDEX('Intro &amp; Setup'!$Y$17:$Y$26, MATCH($J4259, 'Intro &amp; Setup'!$U$17:$U$26, 0)), "")="", 'Intro &amp; Setup'!$BB$15, IFERROR(INDEX('Intro &amp; Setup'!$Y$17:$Y$26, MATCH($J4259, 'Intro &amp; Setup'!$U$17:$U$26, 0)), "")))</f>
        <v/>
      </c>
      <c r="AE4259" s="66" t="str">
        <f>IF($M4259="", "", IF(IFERROR(INDEX('Intro &amp; Setup'!$Y$17:$Y$26, MATCH($M4259, 'Intro &amp; Setup'!$U$17:$U$26, 0)), "")="", 'Intro &amp; Setup'!$BB$15, IFERROR(INDEX('Intro &amp; Setup'!$Y$17:$Y$26, MATCH($M4259, 'Intro &amp; Setup'!$U$17:$U$26, 0)), "")))</f>
        <v/>
      </c>
      <c r="AG4259" s="65" t="str">
        <f t="shared" si="1131"/>
        <v/>
      </c>
      <c r="AH4259" s="8" t="str">
        <f t="shared" si="1132"/>
        <v/>
      </c>
      <c r="AI4259" s="66" t="str">
        <f t="shared" si="1133"/>
        <v/>
      </c>
      <c r="AK4259" s="123" t="str">
        <f>IF(AC4259='Intro &amp; Setup'!$BB$14, $AO4259, "")</f>
        <v/>
      </c>
      <c r="AL4259" s="124" t="str">
        <f>IF(AD4259='Intro &amp; Setup'!$BB$14, $AO4259, "")</f>
        <v/>
      </c>
      <c r="AM4259" s="125" t="str">
        <f>IF(AE4259='Intro &amp; Setup'!$BB$14, $AO4259, "")</f>
        <v/>
      </c>
      <c r="AO4259" s="130" t="str">
        <f>IF(AND($B4259="", $C4259="", $D4259=""), "", IF($N4259="", 'Intro &amp; Setup'!$AB$33, $N4259))</f>
        <v/>
      </c>
      <c r="AQ4259" s="140">
        <f t="shared" si="1134"/>
        <v>0</v>
      </c>
      <c r="AR4259" s="145">
        <f t="shared" si="1135"/>
        <v>0</v>
      </c>
      <c r="AS4259" s="141">
        <f t="shared" si="1136"/>
        <v>0</v>
      </c>
      <c r="AU4259" s="149" t="str">
        <f t="shared" si="1137"/>
        <v/>
      </c>
      <c r="AV4259" s="155"/>
      <c r="AW4259" s="155"/>
      <c r="AX4259" s="155" t="str">
        <f t="shared" si="1138"/>
        <v/>
      </c>
      <c r="AY4259" s="155"/>
      <c r="AZ4259" s="155"/>
      <c r="BA4259" s="151" t="str">
        <f t="shared" si="1139"/>
        <v/>
      </c>
      <c r="BC4259" s="47" t="str">
        <f t="shared" si="1140"/>
        <v/>
      </c>
    </row>
    <row r="4260" spans="1:55" x14ac:dyDescent="0.25">
      <c r="A4260" s="4"/>
      <c r="B4260" s="167"/>
      <c r="C4260" s="168"/>
      <c r="D4260" s="169"/>
      <c r="E4260" s="170"/>
      <c r="F4260" s="171"/>
      <c r="G4260" s="172"/>
      <c r="H4260" s="173"/>
      <c r="I4260" s="171"/>
      <c r="J4260" s="172"/>
      <c r="K4260" s="170"/>
      <c r="L4260" s="171"/>
      <c r="M4260" s="172"/>
      <c r="N4260" s="174"/>
      <c r="O4260" s="4"/>
      <c r="P4260" s="49" t="str">
        <f t="shared" si="1124"/>
        <v/>
      </c>
      <c r="Q4260" s="4"/>
      <c r="S4260" s="22" t="str">
        <f t="shared" si="1125"/>
        <v/>
      </c>
      <c r="T4260" s="8" t="str">
        <f t="shared" si="1126"/>
        <v/>
      </c>
      <c r="U4260" s="23" t="str">
        <f t="shared" si="1127"/>
        <v/>
      </c>
      <c r="W4260" s="50"/>
      <c r="Y4260" s="65" t="str">
        <f t="shared" si="1128"/>
        <v/>
      </c>
      <c r="Z4260" s="8" t="str">
        <f t="shared" si="1129"/>
        <v/>
      </c>
      <c r="AA4260" s="66" t="str">
        <f t="shared" si="1130"/>
        <v/>
      </c>
      <c r="AC4260" s="65" t="str">
        <f>IF($G4260="", "", IF(IFERROR(INDEX('Intro &amp; Setup'!$Y$17:$Y$26, MATCH($G4260, 'Intro &amp; Setup'!$U$17:$U$26, 0)), "")="", 'Intro &amp; Setup'!$BB$15, IFERROR(INDEX('Intro &amp; Setup'!$Y$17:$Y$26, MATCH($G4260, 'Intro &amp; Setup'!$U$17:$U$26, 0)), "")))</f>
        <v/>
      </c>
      <c r="AD4260" s="8" t="str">
        <f>IF($J4260="", "", IF(IFERROR(INDEX('Intro &amp; Setup'!$Y$17:$Y$26, MATCH($J4260, 'Intro &amp; Setup'!$U$17:$U$26, 0)), "")="", 'Intro &amp; Setup'!$BB$15, IFERROR(INDEX('Intro &amp; Setup'!$Y$17:$Y$26, MATCH($J4260, 'Intro &amp; Setup'!$U$17:$U$26, 0)), "")))</f>
        <v/>
      </c>
      <c r="AE4260" s="66" t="str">
        <f>IF($M4260="", "", IF(IFERROR(INDEX('Intro &amp; Setup'!$Y$17:$Y$26, MATCH($M4260, 'Intro &amp; Setup'!$U$17:$U$26, 0)), "")="", 'Intro &amp; Setup'!$BB$15, IFERROR(INDEX('Intro &amp; Setup'!$Y$17:$Y$26, MATCH($M4260, 'Intro &amp; Setup'!$U$17:$U$26, 0)), "")))</f>
        <v/>
      </c>
      <c r="AG4260" s="65" t="str">
        <f t="shared" si="1131"/>
        <v/>
      </c>
      <c r="AH4260" s="8" t="str">
        <f t="shared" si="1132"/>
        <v/>
      </c>
      <c r="AI4260" s="66" t="str">
        <f t="shared" si="1133"/>
        <v/>
      </c>
      <c r="AK4260" s="123" t="str">
        <f>IF(AC4260='Intro &amp; Setup'!$BB$14, $AO4260, "")</f>
        <v/>
      </c>
      <c r="AL4260" s="124" t="str">
        <f>IF(AD4260='Intro &amp; Setup'!$BB$14, $AO4260, "")</f>
        <v/>
      </c>
      <c r="AM4260" s="125" t="str">
        <f>IF(AE4260='Intro &amp; Setup'!$BB$14, $AO4260, "")</f>
        <v/>
      </c>
      <c r="AO4260" s="130" t="str">
        <f>IF(AND($B4260="", $C4260="", $D4260=""), "", IF($N4260="", 'Intro &amp; Setup'!$AB$33, $N4260))</f>
        <v/>
      </c>
      <c r="AQ4260" s="140">
        <f t="shared" si="1134"/>
        <v>0</v>
      </c>
      <c r="AR4260" s="145">
        <f t="shared" si="1135"/>
        <v>0</v>
      </c>
      <c r="AS4260" s="141">
        <f t="shared" si="1136"/>
        <v>0</v>
      </c>
      <c r="AU4260" s="149" t="str">
        <f t="shared" si="1137"/>
        <v/>
      </c>
      <c r="AV4260" s="155"/>
      <c r="AW4260" s="155"/>
      <c r="AX4260" s="155" t="str">
        <f t="shared" si="1138"/>
        <v/>
      </c>
      <c r="AY4260" s="155"/>
      <c r="AZ4260" s="155"/>
      <c r="BA4260" s="151" t="str">
        <f t="shared" si="1139"/>
        <v/>
      </c>
      <c r="BC4260" s="47" t="str">
        <f t="shared" si="1140"/>
        <v/>
      </c>
    </row>
    <row r="4261" spans="1:55" x14ac:dyDescent="0.25">
      <c r="A4261" s="4"/>
      <c r="B4261" s="167"/>
      <c r="C4261" s="168"/>
      <c r="D4261" s="169"/>
      <c r="E4261" s="170"/>
      <c r="F4261" s="171"/>
      <c r="G4261" s="172"/>
      <c r="H4261" s="173"/>
      <c r="I4261" s="171"/>
      <c r="J4261" s="172"/>
      <c r="K4261" s="170"/>
      <c r="L4261" s="171"/>
      <c r="M4261" s="172"/>
      <c r="N4261" s="174"/>
      <c r="O4261" s="4"/>
      <c r="P4261" s="49" t="str">
        <f t="shared" si="1124"/>
        <v/>
      </c>
      <c r="Q4261" s="4"/>
      <c r="S4261" s="22" t="str">
        <f t="shared" si="1125"/>
        <v/>
      </c>
      <c r="T4261" s="8" t="str">
        <f t="shared" si="1126"/>
        <v/>
      </c>
      <c r="U4261" s="23" t="str">
        <f t="shared" si="1127"/>
        <v/>
      </c>
      <c r="W4261" s="50"/>
      <c r="Y4261" s="65" t="str">
        <f t="shared" si="1128"/>
        <v/>
      </c>
      <c r="Z4261" s="8" t="str">
        <f t="shared" si="1129"/>
        <v/>
      </c>
      <c r="AA4261" s="66" t="str">
        <f t="shared" si="1130"/>
        <v/>
      </c>
      <c r="AC4261" s="65" t="str">
        <f>IF($G4261="", "", IF(IFERROR(INDEX('Intro &amp; Setup'!$Y$17:$Y$26, MATCH($G4261, 'Intro &amp; Setup'!$U$17:$U$26, 0)), "")="", 'Intro &amp; Setup'!$BB$15, IFERROR(INDEX('Intro &amp; Setup'!$Y$17:$Y$26, MATCH($G4261, 'Intro &amp; Setup'!$U$17:$U$26, 0)), "")))</f>
        <v/>
      </c>
      <c r="AD4261" s="8" t="str">
        <f>IF($J4261="", "", IF(IFERROR(INDEX('Intro &amp; Setup'!$Y$17:$Y$26, MATCH($J4261, 'Intro &amp; Setup'!$U$17:$U$26, 0)), "")="", 'Intro &amp; Setup'!$BB$15, IFERROR(INDEX('Intro &amp; Setup'!$Y$17:$Y$26, MATCH($J4261, 'Intro &amp; Setup'!$U$17:$U$26, 0)), "")))</f>
        <v/>
      </c>
      <c r="AE4261" s="66" t="str">
        <f>IF($M4261="", "", IF(IFERROR(INDEX('Intro &amp; Setup'!$Y$17:$Y$26, MATCH($M4261, 'Intro &amp; Setup'!$U$17:$U$26, 0)), "")="", 'Intro &amp; Setup'!$BB$15, IFERROR(INDEX('Intro &amp; Setup'!$Y$17:$Y$26, MATCH($M4261, 'Intro &amp; Setup'!$U$17:$U$26, 0)), "")))</f>
        <v/>
      </c>
      <c r="AG4261" s="65" t="str">
        <f t="shared" si="1131"/>
        <v/>
      </c>
      <c r="AH4261" s="8" t="str">
        <f t="shared" si="1132"/>
        <v/>
      </c>
      <c r="AI4261" s="66" t="str">
        <f t="shared" si="1133"/>
        <v/>
      </c>
      <c r="AK4261" s="123" t="str">
        <f>IF(AC4261='Intro &amp; Setup'!$BB$14, $AO4261, "")</f>
        <v/>
      </c>
      <c r="AL4261" s="124" t="str">
        <f>IF(AD4261='Intro &amp; Setup'!$BB$14, $AO4261, "")</f>
        <v/>
      </c>
      <c r="AM4261" s="125" t="str">
        <f>IF(AE4261='Intro &amp; Setup'!$BB$14, $AO4261, "")</f>
        <v/>
      </c>
      <c r="AO4261" s="130" t="str">
        <f>IF(AND($B4261="", $C4261="", $D4261=""), "", IF($N4261="", 'Intro &amp; Setup'!$AB$33, $N4261))</f>
        <v/>
      </c>
      <c r="AQ4261" s="140">
        <f t="shared" si="1134"/>
        <v>0</v>
      </c>
      <c r="AR4261" s="145">
        <f t="shared" si="1135"/>
        <v>0</v>
      </c>
      <c r="AS4261" s="141">
        <f t="shared" si="1136"/>
        <v>0</v>
      </c>
      <c r="AU4261" s="149" t="str">
        <f t="shared" si="1137"/>
        <v/>
      </c>
      <c r="AV4261" s="155"/>
      <c r="AW4261" s="155"/>
      <c r="AX4261" s="155" t="str">
        <f t="shared" si="1138"/>
        <v/>
      </c>
      <c r="AY4261" s="155"/>
      <c r="AZ4261" s="155"/>
      <c r="BA4261" s="151" t="str">
        <f t="shared" si="1139"/>
        <v/>
      </c>
      <c r="BC4261" s="47" t="str">
        <f t="shared" si="1140"/>
        <v/>
      </c>
    </row>
    <row r="4262" spans="1:55" x14ac:dyDescent="0.25">
      <c r="A4262" s="4"/>
      <c r="B4262" s="167"/>
      <c r="C4262" s="168"/>
      <c r="D4262" s="169"/>
      <c r="E4262" s="170"/>
      <c r="F4262" s="171"/>
      <c r="G4262" s="172"/>
      <c r="H4262" s="173"/>
      <c r="I4262" s="171"/>
      <c r="J4262" s="172"/>
      <c r="K4262" s="170"/>
      <c r="L4262" s="171"/>
      <c r="M4262" s="172"/>
      <c r="N4262" s="174"/>
      <c r="O4262" s="4"/>
      <c r="P4262" s="49" t="str">
        <f t="shared" si="1124"/>
        <v/>
      </c>
      <c r="Q4262" s="4"/>
      <c r="S4262" s="22" t="str">
        <f t="shared" si="1125"/>
        <v/>
      </c>
      <c r="T4262" s="8" t="str">
        <f t="shared" si="1126"/>
        <v/>
      </c>
      <c r="U4262" s="23" t="str">
        <f t="shared" si="1127"/>
        <v/>
      </c>
      <c r="W4262" s="50"/>
      <c r="Y4262" s="65" t="str">
        <f t="shared" si="1128"/>
        <v/>
      </c>
      <c r="Z4262" s="8" t="str">
        <f t="shared" si="1129"/>
        <v/>
      </c>
      <c r="AA4262" s="66" t="str">
        <f t="shared" si="1130"/>
        <v/>
      </c>
      <c r="AC4262" s="65" t="str">
        <f>IF($G4262="", "", IF(IFERROR(INDEX('Intro &amp; Setup'!$Y$17:$Y$26, MATCH($G4262, 'Intro &amp; Setup'!$U$17:$U$26, 0)), "")="", 'Intro &amp; Setup'!$BB$15, IFERROR(INDEX('Intro &amp; Setup'!$Y$17:$Y$26, MATCH($G4262, 'Intro &amp; Setup'!$U$17:$U$26, 0)), "")))</f>
        <v/>
      </c>
      <c r="AD4262" s="8" t="str">
        <f>IF($J4262="", "", IF(IFERROR(INDEX('Intro &amp; Setup'!$Y$17:$Y$26, MATCH($J4262, 'Intro &amp; Setup'!$U$17:$U$26, 0)), "")="", 'Intro &amp; Setup'!$BB$15, IFERROR(INDEX('Intro &amp; Setup'!$Y$17:$Y$26, MATCH($J4262, 'Intro &amp; Setup'!$U$17:$U$26, 0)), "")))</f>
        <v/>
      </c>
      <c r="AE4262" s="66" t="str">
        <f>IF($M4262="", "", IF(IFERROR(INDEX('Intro &amp; Setup'!$Y$17:$Y$26, MATCH($M4262, 'Intro &amp; Setup'!$U$17:$U$26, 0)), "")="", 'Intro &amp; Setup'!$BB$15, IFERROR(INDEX('Intro &amp; Setup'!$Y$17:$Y$26, MATCH($M4262, 'Intro &amp; Setup'!$U$17:$U$26, 0)), "")))</f>
        <v/>
      </c>
      <c r="AG4262" s="65" t="str">
        <f t="shared" si="1131"/>
        <v/>
      </c>
      <c r="AH4262" s="8" t="str">
        <f t="shared" si="1132"/>
        <v/>
      </c>
      <c r="AI4262" s="66" t="str">
        <f t="shared" si="1133"/>
        <v/>
      </c>
      <c r="AK4262" s="123" t="str">
        <f>IF(AC4262='Intro &amp; Setup'!$BB$14, $AO4262, "")</f>
        <v/>
      </c>
      <c r="AL4262" s="124" t="str">
        <f>IF(AD4262='Intro &amp; Setup'!$BB$14, $AO4262, "")</f>
        <v/>
      </c>
      <c r="AM4262" s="125" t="str">
        <f>IF(AE4262='Intro &amp; Setup'!$BB$14, $AO4262, "")</f>
        <v/>
      </c>
      <c r="AO4262" s="130" t="str">
        <f>IF(AND($B4262="", $C4262="", $D4262=""), "", IF($N4262="", 'Intro &amp; Setup'!$AB$33, $N4262))</f>
        <v/>
      </c>
      <c r="AQ4262" s="140">
        <f t="shared" si="1134"/>
        <v>0</v>
      </c>
      <c r="AR4262" s="145">
        <f t="shared" si="1135"/>
        <v>0</v>
      </c>
      <c r="AS4262" s="141">
        <f t="shared" si="1136"/>
        <v>0</v>
      </c>
      <c r="AU4262" s="149" t="str">
        <f t="shared" si="1137"/>
        <v/>
      </c>
      <c r="AV4262" s="155"/>
      <c r="AW4262" s="155"/>
      <c r="AX4262" s="155" t="str">
        <f t="shared" si="1138"/>
        <v/>
      </c>
      <c r="AY4262" s="155"/>
      <c r="AZ4262" s="155"/>
      <c r="BA4262" s="151" t="str">
        <f t="shared" si="1139"/>
        <v/>
      </c>
      <c r="BC4262" s="47" t="str">
        <f t="shared" si="1140"/>
        <v/>
      </c>
    </row>
    <row r="4263" spans="1:55" x14ac:dyDescent="0.25">
      <c r="A4263" s="4"/>
      <c r="B4263" s="167"/>
      <c r="C4263" s="168"/>
      <c r="D4263" s="169"/>
      <c r="E4263" s="170"/>
      <c r="F4263" s="171"/>
      <c r="G4263" s="172"/>
      <c r="H4263" s="173"/>
      <c r="I4263" s="171"/>
      <c r="J4263" s="172"/>
      <c r="K4263" s="170"/>
      <c r="L4263" s="171"/>
      <c r="M4263" s="172"/>
      <c r="N4263" s="174"/>
      <c r="O4263" s="4"/>
      <c r="P4263" s="49" t="str">
        <f t="shared" si="1124"/>
        <v/>
      </c>
      <c r="Q4263" s="4"/>
      <c r="S4263" s="22" t="str">
        <f t="shared" si="1125"/>
        <v/>
      </c>
      <c r="T4263" s="8" t="str">
        <f t="shared" si="1126"/>
        <v/>
      </c>
      <c r="U4263" s="23" t="str">
        <f t="shared" si="1127"/>
        <v/>
      </c>
      <c r="W4263" s="50"/>
      <c r="Y4263" s="65" t="str">
        <f t="shared" si="1128"/>
        <v/>
      </c>
      <c r="Z4263" s="8" t="str">
        <f t="shared" si="1129"/>
        <v/>
      </c>
      <c r="AA4263" s="66" t="str">
        <f t="shared" si="1130"/>
        <v/>
      </c>
      <c r="AC4263" s="65" t="str">
        <f>IF($G4263="", "", IF(IFERROR(INDEX('Intro &amp; Setup'!$Y$17:$Y$26, MATCH($G4263, 'Intro &amp; Setup'!$U$17:$U$26, 0)), "")="", 'Intro &amp; Setup'!$BB$15, IFERROR(INDEX('Intro &amp; Setup'!$Y$17:$Y$26, MATCH($G4263, 'Intro &amp; Setup'!$U$17:$U$26, 0)), "")))</f>
        <v/>
      </c>
      <c r="AD4263" s="8" t="str">
        <f>IF($J4263="", "", IF(IFERROR(INDEX('Intro &amp; Setup'!$Y$17:$Y$26, MATCH($J4263, 'Intro &amp; Setup'!$U$17:$U$26, 0)), "")="", 'Intro &amp; Setup'!$BB$15, IFERROR(INDEX('Intro &amp; Setup'!$Y$17:$Y$26, MATCH($J4263, 'Intro &amp; Setup'!$U$17:$U$26, 0)), "")))</f>
        <v/>
      </c>
      <c r="AE4263" s="66" t="str">
        <f>IF($M4263="", "", IF(IFERROR(INDEX('Intro &amp; Setup'!$Y$17:$Y$26, MATCH($M4263, 'Intro &amp; Setup'!$U$17:$U$26, 0)), "")="", 'Intro &amp; Setup'!$BB$15, IFERROR(INDEX('Intro &amp; Setup'!$Y$17:$Y$26, MATCH($M4263, 'Intro &amp; Setup'!$U$17:$U$26, 0)), "")))</f>
        <v/>
      </c>
      <c r="AG4263" s="65" t="str">
        <f t="shared" si="1131"/>
        <v/>
      </c>
      <c r="AH4263" s="8" t="str">
        <f t="shared" si="1132"/>
        <v/>
      </c>
      <c r="AI4263" s="66" t="str">
        <f t="shared" si="1133"/>
        <v/>
      </c>
      <c r="AK4263" s="123" t="str">
        <f>IF(AC4263='Intro &amp; Setup'!$BB$14, $AO4263, "")</f>
        <v/>
      </c>
      <c r="AL4263" s="124" t="str">
        <f>IF(AD4263='Intro &amp; Setup'!$BB$14, $AO4263, "")</f>
        <v/>
      </c>
      <c r="AM4263" s="125" t="str">
        <f>IF(AE4263='Intro &amp; Setup'!$BB$14, $AO4263, "")</f>
        <v/>
      </c>
      <c r="AO4263" s="130" t="str">
        <f>IF(AND($B4263="", $C4263="", $D4263=""), "", IF($N4263="", 'Intro &amp; Setup'!$AB$33, $N4263))</f>
        <v/>
      </c>
      <c r="AQ4263" s="140">
        <f t="shared" si="1134"/>
        <v>0</v>
      </c>
      <c r="AR4263" s="145">
        <f t="shared" si="1135"/>
        <v>0</v>
      </c>
      <c r="AS4263" s="141">
        <f t="shared" si="1136"/>
        <v>0</v>
      </c>
      <c r="AU4263" s="149" t="str">
        <f t="shared" si="1137"/>
        <v/>
      </c>
      <c r="AV4263" s="155"/>
      <c r="AW4263" s="155"/>
      <c r="AX4263" s="155" t="str">
        <f t="shared" si="1138"/>
        <v/>
      </c>
      <c r="AY4263" s="155"/>
      <c r="AZ4263" s="155"/>
      <c r="BA4263" s="151" t="str">
        <f t="shared" si="1139"/>
        <v/>
      </c>
      <c r="BC4263" s="47" t="str">
        <f t="shared" si="1140"/>
        <v/>
      </c>
    </row>
    <row r="4264" spans="1:55" x14ac:dyDescent="0.25">
      <c r="A4264" s="4"/>
      <c r="B4264" s="167"/>
      <c r="C4264" s="168"/>
      <c r="D4264" s="169"/>
      <c r="E4264" s="170"/>
      <c r="F4264" s="171"/>
      <c r="G4264" s="172"/>
      <c r="H4264" s="173"/>
      <c r="I4264" s="171"/>
      <c r="J4264" s="172"/>
      <c r="K4264" s="170"/>
      <c r="L4264" s="171"/>
      <c r="M4264" s="172"/>
      <c r="N4264" s="174"/>
      <c r="O4264" s="4"/>
      <c r="P4264" s="49" t="str">
        <f t="shared" si="1124"/>
        <v/>
      </c>
      <c r="Q4264" s="4"/>
      <c r="S4264" s="22" t="str">
        <f t="shared" si="1125"/>
        <v/>
      </c>
      <c r="T4264" s="8" t="str">
        <f t="shared" si="1126"/>
        <v/>
      </c>
      <c r="U4264" s="23" t="str">
        <f t="shared" si="1127"/>
        <v/>
      </c>
      <c r="W4264" s="50"/>
      <c r="Y4264" s="65" t="str">
        <f t="shared" si="1128"/>
        <v/>
      </c>
      <c r="Z4264" s="8" t="str">
        <f t="shared" si="1129"/>
        <v/>
      </c>
      <c r="AA4264" s="66" t="str">
        <f t="shared" si="1130"/>
        <v/>
      </c>
      <c r="AC4264" s="65" t="str">
        <f>IF($G4264="", "", IF(IFERROR(INDEX('Intro &amp; Setup'!$Y$17:$Y$26, MATCH($G4264, 'Intro &amp; Setup'!$U$17:$U$26, 0)), "")="", 'Intro &amp; Setup'!$BB$15, IFERROR(INDEX('Intro &amp; Setup'!$Y$17:$Y$26, MATCH($G4264, 'Intro &amp; Setup'!$U$17:$U$26, 0)), "")))</f>
        <v/>
      </c>
      <c r="AD4264" s="8" t="str">
        <f>IF($J4264="", "", IF(IFERROR(INDEX('Intro &amp; Setup'!$Y$17:$Y$26, MATCH($J4264, 'Intro &amp; Setup'!$U$17:$U$26, 0)), "")="", 'Intro &amp; Setup'!$BB$15, IFERROR(INDEX('Intro &amp; Setup'!$Y$17:$Y$26, MATCH($J4264, 'Intro &amp; Setup'!$U$17:$U$26, 0)), "")))</f>
        <v/>
      </c>
      <c r="AE4264" s="66" t="str">
        <f>IF($M4264="", "", IF(IFERROR(INDEX('Intro &amp; Setup'!$Y$17:$Y$26, MATCH($M4264, 'Intro &amp; Setup'!$U$17:$U$26, 0)), "")="", 'Intro &amp; Setup'!$BB$15, IFERROR(INDEX('Intro &amp; Setup'!$Y$17:$Y$26, MATCH($M4264, 'Intro &amp; Setup'!$U$17:$U$26, 0)), "")))</f>
        <v/>
      </c>
      <c r="AG4264" s="65" t="str">
        <f t="shared" si="1131"/>
        <v/>
      </c>
      <c r="AH4264" s="8" t="str">
        <f t="shared" si="1132"/>
        <v/>
      </c>
      <c r="AI4264" s="66" t="str">
        <f t="shared" si="1133"/>
        <v/>
      </c>
      <c r="AK4264" s="123" t="str">
        <f>IF(AC4264='Intro &amp; Setup'!$BB$14, $AO4264, "")</f>
        <v/>
      </c>
      <c r="AL4264" s="124" t="str">
        <f>IF(AD4264='Intro &amp; Setup'!$BB$14, $AO4264, "")</f>
        <v/>
      </c>
      <c r="AM4264" s="125" t="str">
        <f>IF(AE4264='Intro &amp; Setup'!$BB$14, $AO4264, "")</f>
        <v/>
      </c>
      <c r="AO4264" s="130" t="str">
        <f>IF(AND($B4264="", $C4264="", $D4264=""), "", IF($N4264="", 'Intro &amp; Setup'!$AB$33, $N4264))</f>
        <v/>
      </c>
      <c r="AQ4264" s="140">
        <f t="shared" si="1134"/>
        <v>0</v>
      </c>
      <c r="AR4264" s="145">
        <f t="shared" si="1135"/>
        <v>0</v>
      </c>
      <c r="AS4264" s="141">
        <f t="shared" si="1136"/>
        <v>0</v>
      </c>
      <c r="AU4264" s="149" t="str">
        <f t="shared" si="1137"/>
        <v/>
      </c>
      <c r="AV4264" s="155"/>
      <c r="AW4264" s="155"/>
      <c r="AX4264" s="155" t="str">
        <f t="shared" si="1138"/>
        <v/>
      </c>
      <c r="AY4264" s="155"/>
      <c r="AZ4264" s="155"/>
      <c r="BA4264" s="151" t="str">
        <f t="shared" si="1139"/>
        <v/>
      </c>
      <c r="BC4264" s="47" t="str">
        <f t="shared" si="1140"/>
        <v/>
      </c>
    </row>
    <row r="4265" spans="1:55" x14ac:dyDescent="0.25">
      <c r="A4265" s="4"/>
      <c r="B4265" s="167"/>
      <c r="C4265" s="168"/>
      <c r="D4265" s="169"/>
      <c r="E4265" s="170"/>
      <c r="F4265" s="171"/>
      <c r="G4265" s="172"/>
      <c r="H4265" s="173"/>
      <c r="I4265" s="171"/>
      <c r="J4265" s="172"/>
      <c r="K4265" s="170"/>
      <c r="L4265" s="171"/>
      <c r="M4265" s="172"/>
      <c r="N4265" s="174"/>
      <c r="O4265" s="4"/>
      <c r="P4265" s="49" t="str">
        <f t="shared" si="1124"/>
        <v/>
      </c>
      <c r="Q4265" s="4"/>
      <c r="S4265" s="22" t="str">
        <f t="shared" si="1125"/>
        <v/>
      </c>
      <c r="T4265" s="8" t="str">
        <f t="shared" si="1126"/>
        <v/>
      </c>
      <c r="U4265" s="23" t="str">
        <f t="shared" si="1127"/>
        <v/>
      </c>
      <c r="W4265" s="50"/>
      <c r="Y4265" s="65" t="str">
        <f t="shared" si="1128"/>
        <v/>
      </c>
      <c r="Z4265" s="8" t="str">
        <f t="shared" si="1129"/>
        <v/>
      </c>
      <c r="AA4265" s="66" t="str">
        <f t="shared" si="1130"/>
        <v/>
      </c>
      <c r="AC4265" s="65" t="str">
        <f>IF($G4265="", "", IF(IFERROR(INDEX('Intro &amp; Setup'!$Y$17:$Y$26, MATCH($G4265, 'Intro &amp; Setup'!$U$17:$U$26, 0)), "")="", 'Intro &amp; Setup'!$BB$15, IFERROR(INDEX('Intro &amp; Setup'!$Y$17:$Y$26, MATCH($G4265, 'Intro &amp; Setup'!$U$17:$U$26, 0)), "")))</f>
        <v/>
      </c>
      <c r="AD4265" s="8" t="str">
        <f>IF($J4265="", "", IF(IFERROR(INDEX('Intro &amp; Setup'!$Y$17:$Y$26, MATCH($J4265, 'Intro &amp; Setup'!$U$17:$U$26, 0)), "")="", 'Intro &amp; Setup'!$BB$15, IFERROR(INDEX('Intro &amp; Setup'!$Y$17:$Y$26, MATCH($J4265, 'Intro &amp; Setup'!$U$17:$U$26, 0)), "")))</f>
        <v/>
      </c>
      <c r="AE4265" s="66" t="str">
        <f>IF($M4265="", "", IF(IFERROR(INDEX('Intro &amp; Setup'!$Y$17:$Y$26, MATCH($M4265, 'Intro &amp; Setup'!$U$17:$U$26, 0)), "")="", 'Intro &amp; Setup'!$BB$15, IFERROR(INDEX('Intro &amp; Setup'!$Y$17:$Y$26, MATCH($M4265, 'Intro &amp; Setup'!$U$17:$U$26, 0)), "")))</f>
        <v/>
      </c>
      <c r="AG4265" s="65" t="str">
        <f t="shared" si="1131"/>
        <v/>
      </c>
      <c r="AH4265" s="8" t="str">
        <f t="shared" si="1132"/>
        <v/>
      </c>
      <c r="AI4265" s="66" t="str">
        <f t="shared" si="1133"/>
        <v/>
      </c>
      <c r="AK4265" s="123" t="str">
        <f>IF(AC4265='Intro &amp; Setup'!$BB$14, $AO4265, "")</f>
        <v/>
      </c>
      <c r="AL4265" s="124" t="str">
        <f>IF(AD4265='Intro &amp; Setup'!$BB$14, $AO4265, "")</f>
        <v/>
      </c>
      <c r="AM4265" s="125" t="str">
        <f>IF(AE4265='Intro &amp; Setup'!$BB$14, $AO4265, "")</f>
        <v/>
      </c>
      <c r="AO4265" s="130" t="str">
        <f>IF(AND($B4265="", $C4265="", $D4265=""), "", IF($N4265="", 'Intro &amp; Setup'!$AB$33, $N4265))</f>
        <v/>
      </c>
      <c r="AQ4265" s="140">
        <f t="shared" si="1134"/>
        <v>0</v>
      </c>
      <c r="AR4265" s="145">
        <f t="shared" si="1135"/>
        <v>0</v>
      </c>
      <c r="AS4265" s="141">
        <f t="shared" si="1136"/>
        <v>0</v>
      </c>
      <c r="AU4265" s="149" t="str">
        <f t="shared" si="1137"/>
        <v/>
      </c>
      <c r="AV4265" s="155"/>
      <c r="AW4265" s="155"/>
      <c r="AX4265" s="155" t="str">
        <f t="shared" si="1138"/>
        <v/>
      </c>
      <c r="AY4265" s="155"/>
      <c r="AZ4265" s="155"/>
      <c r="BA4265" s="151" t="str">
        <f t="shared" si="1139"/>
        <v/>
      </c>
      <c r="BC4265" s="47" t="str">
        <f t="shared" si="1140"/>
        <v/>
      </c>
    </row>
    <row r="4266" spans="1:55" x14ac:dyDescent="0.25">
      <c r="A4266" s="4"/>
      <c r="B4266" s="167"/>
      <c r="C4266" s="168"/>
      <c r="D4266" s="169"/>
      <c r="E4266" s="170"/>
      <c r="F4266" s="171"/>
      <c r="G4266" s="172"/>
      <c r="H4266" s="173"/>
      <c r="I4266" s="171"/>
      <c r="J4266" s="172"/>
      <c r="K4266" s="170"/>
      <c r="L4266" s="171"/>
      <c r="M4266" s="172"/>
      <c r="N4266" s="174"/>
      <c r="O4266" s="4"/>
      <c r="P4266" s="49" t="str">
        <f t="shared" si="1124"/>
        <v/>
      </c>
      <c r="Q4266" s="4"/>
      <c r="S4266" s="22" t="str">
        <f t="shared" si="1125"/>
        <v/>
      </c>
      <c r="T4266" s="8" t="str">
        <f t="shared" si="1126"/>
        <v/>
      </c>
      <c r="U4266" s="23" t="str">
        <f t="shared" si="1127"/>
        <v/>
      </c>
      <c r="W4266" s="50"/>
      <c r="Y4266" s="65" t="str">
        <f t="shared" si="1128"/>
        <v/>
      </c>
      <c r="Z4266" s="8" t="str">
        <f t="shared" si="1129"/>
        <v/>
      </c>
      <c r="AA4266" s="66" t="str">
        <f t="shared" si="1130"/>
        <v/>
      </c>
      <c r="AC4266" s="65" t="str">
        <f>IF($G4266="", "", IF(IFERROR(INDEX('Intro &amp; Setup'!$Y$17:$Y$26, MATCH($G4266, 'Intro &amp; Setup'!$U$17:$U$26, 0)), "")="", 'Intro &amp; Setup'!$BB$15, IFERROR(INDEX('Intro &amp; Setup'!$Y$17:$Y$26, MATCH($G4266, 'Intro &amp; Setup'!$U$17:$U$26, 0)), "")))</f>
        <v/>
      </c>
      <c r="AD4266" s="8" t="str">
        <f>IF($J4266="", "", IF(IFERROR(INDEX('Intro &amp; Setup'!$Y$17:$Y$26, MATCH($J4266, 'Intro &amp; Setup'!$U$17:$U$26, 0)), "")="", 'Intro &amp; Setup'!$BB$15, IFERROR(INDEX('Intro &amp; Setup'!$Y$17:$Y$26, MATCH($J4266, 'Intro &amp; Setup'!$U$17:$U$26, 0)), "")))</f>
        <v/>
      </c>
      <c r="AE4266" s="66" t="str">
        <f>IF($M4266="", "", IF(IFERROR(INDEX('Intro &amp; Setup'!$Y$17:$Y$26, MATCH($M4266, 'Intro &amp; Setup'!$U$17:$U$26, 0)), "")="", 'Intro &amp; Setup'!$BB$15, IFERROR(INDEX('Intro &amp; Setup'!$Y$17:$Y$26, MATCH($M4266, 'Intro &amp; Setup'!$U$17:$U$26, 0)), "")))</f>
        <v/>
      </c>
      <c r="AG4266" s="65" t="str">
        <f t="shared" si="1131"/>
        <v/>
      </c>
      <c r="AH4266" s="8" t="str">
        <f t="shared" si="1132"/>
        <v/>
      </c>
      <c r="AI4266" s="66" t="str">
        <f t="shared" si="1133"/>
        <v/>
      </c>
      <c r="AK4266" s="123" t="str">
        <f>IF(AC4266='Intro &amp; Setup'!$BB$14, $AO4266, "")</f>
        <v/>
      </c>
      <c r="AL4266" s="124" t="str">
        <f>IF(AD4266='Intro &amp; Setup'!$BB$14, $AO4266, "")</f>
        <v/>
      </c>
      <c r="AM4266" s="125" t="str">
        <f>IF(AE4266='Intro &amp; Setup'!$BB$14, $AO4266, "")</f>
        <v/>
      </c>
      <c r="AO4266" s="130" t="str">
        <f>IF(AND($B4266="", $C4266="", $D4266=""), "", IF($N4266="", 'Intro &amp; Setup'!$AB$33, $N4266))</f>
        <v/>
      </c>
      <c r="AQ4266" s="140">
        <f t="shared" si="1134"/>
        <v>0</v>
      </c>
      <c r="AR4266" s="145">
        <f t="shared" si="1135"/>
        <v>0</v>
      </c>
      <c r="AS4266" s="141">
        <f t="shared" si="1136"/>
        <v>0</v>
      </c>
      <c r="AU4266" s="149" t="str">
        <f t="shared" si="1137"/>
        <v/>
      </c>
      <c r="AV4266" s="155"/>
      <c r="AW4266" s="155"/>
      <c r="AX4266" s="155" t="str">
        <f t="shared" si="1138"/>
        <v/>
      </c>
      <c r="AY4266" s="155"/>
      <c r="AZ4266" s="155"/>
      <c r="BA4266" s="151" t="str">
        <f t="shared" si="1139"/>
        <v/>
      </c>
      <c r="BC4266" s="47" t="str">
        <f t="shared" si="1140"/>
        <v/>
      </c>
    </row>
    <row r="4267" spans="1:55" x14ac:dyDescent="0.25">
      <c r="A4267" s="4"/>
      <c r="B4267" s="167"/>
      <c r="C4267" s="168"/>
      <c r="D4267" s="169"/>
      <c r="E4267" s="170"/>
      <c r="F4267" s="171"/>
      <c r="G4267" s="172"/>
      <c r="H4267" s="173"/>
      <c r="I4267" s="171"/>
      <c r="J4267" s="172"/>
      <c r="K4267" s="170"/>
      <c r="L4267" s="171"/>
      <c r="M4267" s="172"/>
      <c r="N4267" s="174"/>
      <c r="O4267" s="4"/>
      <c r="P4267" s="49" t="str">
        <f t="shared" si="1124"/>
        <v/>
      </c>
      <c r="Q4267" s="4"/>
      <c r="S4267" s="22" t="str">
        <f t="shared" si="1125"/>
        <v/>
      </c>
      <c r="T4267" s="8" t="str">
        <f t="shared" si="1126"/>
        <v/>
      </c>
      <c r="U4267" s="23" t="str">
        <f t="shared" si="1127"/>
        <v/>
      </c>
      <c r="W4267" s="50"/>
      <c r="Y4267" s="65" t="str">
        <f t="shared" si="1128"/>
        <v/>
      </c>
      <c r="Z4267" s="8" t="str">
        <f t="shared" si="1129"/>
        <v/>
      </c>
      <c r="AA4267" s="66" t="str">
        <f t="shared" si="1130"/>
        <v/>
      </c>
      <c r="AC4267" s="65" t="str">
        <f>IF($G4267="", "", IF(IFERROR(INDEX('Intro &amp; Setup'!$Y$17:$Y$26, MATCH($G4267, 'Intro &amp; Setup'!$U$17:$U$26, 0)), "")="", 'Intro &amp; Setup'!$BB$15, IFERROR(INDEX('Intro &amp; Setup'!$Y$17:$Y$26, MATCH($G4267, 'Intro &amp; Setup'!$U$17:$U$26, 0)), "")))</f>
        <v/>
      </c>
      <c r="AD4267" s="8" t="str">
        <f>IF($J4267="", "", IF(IFERROR(INDEX('Intro &amp; Setup'!$Y$17:$Y$26, MATCH($J4267, 'Intro &amp; Setup'!$U$17:$U$26, 0)), "")="", 'Intro &amp; Setup'!$BB$15, IFERROR(INDEX('Intro &amp; Setup'!$Y$17:$Y$26, MATCH($J4267, 'Intro &amp; Setup'!$U$17:$U$26, 0)), "")))</f>
        <v/>
      </c>
      <c r="AE4267" s="66" t="str">
        <f>IF($M4267="", "", IF(IFERROR(INDEX('Intro &amp; Setup'!$Y$17:$Y$26, MATCH($M4267, 'Intro &amp; Setup'!$U$17:$U$26, 0)), "")="", 'Intro &amp; Setup'!$BB$15, IFERROR(INDEX('Intro &amp; Setup'!$Y$17:$Y$26, MATCH($M4267, 'Intro &amp; Setup'!$U$17:$U$26, 0)), "")))</f>
        <v/>
      </c>
      <c r="AG4267" s="65" t="str">
        <f t="shared" si="1131"/>
        <v/>
      </c>
      <c r="AH4267" s="8" t="str">
        <f t="shared" si="1132"/>
        <v/>
      </c>
      <c r="AI4267" s="66" t="str">
        <f t="shared" si="1133"/>
        <v/>
      </c>
      <c r="AK4267" s="123" t="str">
        <f>IF(AC4267='Intro &amp; Setup'!$BB$14, $AO4267, "")</f>
        <v/>
      </c>
      <c r="AL4267" s="124" t="str">
        <f>IF(AD4267='Intro &amp; Setup'!$BB$14, $AO4267, "")</f>
        <v/>
      </c>
      <c r="AM4267" s="125" t="str">
        <f>IF(AE4267='Intro &amp; Setup'!$BB$14, $AO4267, "")</f>
        <v/>
      </c>
      <c r="AO4267" s="130" t="str">
        <f>IF(AND($B4267="", $C4267="", $D4267=""), "", IF($N4267="", 'Intro &amp; Setup'!$AB$33, $N4267))</f>
        <v/>
      </c>
      <c r="AQ4267" s="140">
        <f t="shared" si="1134"/>
        <v>0</v>
      </c>
      <c r="AR4267" s="145">
        <f t="shared" si="1135"/>
        <v>0</v>
      </c>
      <c r="AS4267" s="141">
        <f t="shared" si="1136"/>
        <v>0</v>
      </c>
      <c r="AU4267" s="149" t="str">
        <f t="shared" si="1137"/>
        <v/>
      </c>
      <c r="AV4267" s="155"/>
      <c r="AW4267" s="155"/>
      <c r="AX4267" s="155" t="str">
        <f t="shared" si="1138"/>
        <v/>
      </c>
      <c r="AY4267" s="155"/>
      <c r="AZ4267" s="155"/>
      <c r="BA4267" s="151" t="str">
        <f t="shared" si="1139"/>
        <v/>
      </c>
      <c r="BC4267" s="47" t="str">
        <f t="shared" si="1140"/>
        <v/>
      </c>
    </row>
    <row r="4268" spans="1:55" x14ac:dyDescent="0.25">
      <c r="A4268" s="4"/>
      <c r="B4268" s="167"/>
      <c r="C4268" s="168"/>
      <c r="D4268" s="169"/>
      <c r="E4268" s="170"/>
      <c r="F4268" s="171"/>
      <c r="G4268" s="172"/>
      <c r="H4268" s="173"/>
      <c r="I4268" s="171"/>
      <c r="J4268" s="172"/>
      <c r="K4268" s="170"/>
      <c r="L4268" s="171"/>
      <c r="M4268" s="172"/>
      <c r="N4268" s="174"/>
      <c r="O4268" s="4"/>
      <c r="P4268" s="49" t="str">
        <f t="shared" si="1124"/>
        <v/>
      </c>
      <c r="Q4268" s="4"/>
      <c r="S4268" s="22" t="str">
        <f t="shared" si="1125"/>
        <v/>
      </c>
      <c r="T4268" s="8" t="str">
        <f t="shared" si="1126"/>
        <v/>
      </c>
      <c r="U4268" s="23" t="str">
        <f t="shared" si="1127"/>
        <v/>
      </c>
      <c r="W4268" s="50"/>
      <c r="Y4268" s="65" t="str">
        <f t="shared" si="1128"/>
        <v/>
      </c>
      <c r="Z4268" s="8" t="str">
        <f t="shared" si="1129"/>
        <v/>
      </c>
      <c r="AA4268" s="66" t="str">
        <f t="shared" si="1130"/>
        <v/>
      </c>
      <c r="AC4268" s="65" t="str">
        <f>IF($G4268="", "", IF(IFERROR(INDEX('Intro &amp; Setup'!$Y$17:$Y$26, MATCH($G4268, 'Intro &amp; Setup'!$U$17:$U$26, 0)), "")="", 'Intro &amp; Setup'!$BB$15, IFERROR(INDEX('Intro &amp; Setup'!$Y$17:$Y$26, MATCH($G4268, 'Intro &amp; Setup'!$U$17:$U$26, 0)), "")))</f>
        <v/>
      </c>
      <c r="AD4268" s="8" t="str">
        <f>IF($J4268="", "", IF(IFERROR(INDEX('Intro &amp; Setup'!$Y$17:$Y$26, MATCH($J4268, 'Intro &amp; Setup'!$U$17:$U$26, 0)), "")="", 'Intro &amp; Setup'!$BB$15, IFERROR(INDEX('Intro &amp; Setup'!$Y$17:$Y$26, MATCH($J4268, 'Intro &amp; Setup'!$U$17:$U$26, 0)), "")))</f>
        <v/>
      </c>
      <c r="AE4268" s="66" t="str">
        <f>IF($M4268="", "", IF(IFERROR(INDEX('Intro &amp; Setup'!$Y$17:$Y$26, MATCH($M4268, 'Intro &amp; Setup'!$U$17:$U$26, 0)), "")="", 'Intro &amp; Setup'!$BB$15, IFERROR(INDEX('Intro &amp; Setup'!$Y$17:$Y$26, MATCH($M4268, 'Intro &amp; Setup'!$U$17:$U$26, 0)), "")))</f>
        <v/>
      </c>
      <c r="AG4268" s="65" t="str">
        <f t="shared" si="1131"/>
        <v/>
      </c>
      <c r="AH4268" s="8" t="str">
        <f t="shared" si="1132"/>
        <v/>
      </c>
      <c r="AI4268" s="66" t="str">
        <f t="shared" si="1133"/>
        <v/>
      </c>
      <c r="AK4268" s="123" t="str">
        <f>IF(AC4268='Intro &amp; Setup'!$BB$14, $AO4268, "")</f>
        <v/>
      </c>
      <c r="AL4268" s="124" t="str">
        <f>IF(AD4268='Intro &amp; Setup'!$BB$14, $AO4268, "")</f>
        <v/>
      </c>
      <c r="AM4268" s="125" t="str">
        <f>IF(AE4268='Intro &amp; Setup'!$BB$14, $AO4268, "")</f>
        <v/>
      </c>
      <c r="AO4268" s="130" t="str">
        <f>IF(AND($B4268="", $C4268="", $D4268=""), "", IF($N4268="", 'Intro &amp; Setup'!$AB$33, $N4268))</f>
        <v/>
      </c>
      <c r="AQ4268" s="140">
        <f t="shared" si="1134"/>
        <v>0</v>
      </c>
      <c r="AR4268" s="145">
        <f t="shared" si="1135"/>
        <v>0</v>
      </c>
      <c r="AS4268" s="141">
        <f t="shared" si="1136"/>
        <v>0</v>
      </c>
      <c r="AU4268" s="149" t="str">
        <f t="shared" si="1137"/>
        <v/>
      </c>
      <c r="AV4268" s="155"/>
      <c r="AW4268" s="155"/>
      <c r="AX4268" s="155" t="str">
        <f t="shared" si="1138"/>
        <v/>
      </c>
      <c r="AY4268" s="155"/>
      <c r="AZ4268" s="155"/>
      <c r="BA4268" s="151" t="str">
        <f t="shared" si="1139"/>
        <v/>
      </c>
      <c r="BC4268" s="47" t="str">
        <f t="shared" si="1140"/>
        <v/>
      </c>
    </row>
    <row r="4269" spans="1:55" x14ac:dyDescent="0.25">
      <c r="A4269" s="4"/>
      <c r="B4269" s="167"/>
      <c r="C4269" s="168"/>
      <c r="D4269" s="169"/>
      <c r="E4269" s="170"/>
      <c r="F4269" s="171"/>
      <c r="G4269" s="172"/>
      <c r="H4269" s="173"/>
      <c r="I4269" s="171"/>
      <c r="J4269" s="172"/>
      <c r="K4269" s="170"/>
      <c r="L4269" s="171"/>
      <c r="M4269" s="172"/>
      <c r="N4269" s="174"/>
      <c r="O4269" s="4"/>
      <c r="P4269" s="49" t="str">
        <f t="shared" si="1124"/>
        <v/>
      </c>
      <c r="Q4269" s="4"/>
      <c r="S4269" s="22" t="str">
        <f t="shared" si="1125"/>
        <v/>
      </c>
      <c r="T4269" s="8" t="str">
        <f t="shared" si="1126"/>
        <v/>
      </c>
      <c r="U4269" s="23" t="str">
        <f t="shared" si="1127"/>
        <v/>
      </c>
      <c r="W4269" s="50"/>
      <c r="Y4269" s="65" t="str">
        <f t="shared" si="1128"/>
        <v/>
      </c>
      <c r="Z4269" s="8" t="str">
        <f t="shared" si="1129"/>
        <v/>
      </c>
      <c r="AA4269" s="66" t="str">
        <f t="shared" si="1130"/>
        <v/>
      </c>
      <c r="AC4269" s="65" t="str">
        <f>IF($G4269="", "", IF(IFERROR(INDEX('Intro &amp; Setup'!$Y$17:$Y$26, MATCH($G4269, 'Intro &amp; Setup'!$U$17:$U$26, 0)), "")="", 'Intro &amp; Setup'!$BB$15, IFERROR(INDEX('Intro &amp; Setup'!$Y$17:$Y$26, MATCH($G4269, 'Intro &amp; Setup'!$U$17:$U$26, 0)), "")))</f>
        <v/>
      </c>
      <c r="AD4269" s="8" t="str">
        <f>IF($J4269="", "", IF(IFERROR(INDEX('Intro &amp; Setup'!$Y$17:$Y$26, MATCH($J4269, 'Intro &amp; Setup'!$U$17:$U$26, 0)), "")="", 'Intro &amp; Setup'!$BB$15, IFERROR(INDEX('Intro &amp; Setup'!$Y$17:$Y$26, MATCH($J4269, 'Intro &amp; Setup'!$U$17:$U$26, 0)), "")))</f>
        <v/>
      </c>
      <c r="AE4269" s="66" t="str">
        <f>IF($M4269="", "", IF(IFERROR(INDEX('Intro &amp; Setup'!$Y$17:$Y$26, MATCH($M4269, 'Intro &amp; Setup'!$U$17:$U$26, 0)), "")="", 'Intro &amp; Setup'!$BB$15, IFERROR(INDEX('Intro &amp; Setup'!$Y$17:$Y$26, MATCH($M4269, 'Intro &amp; Setup'!$U$17:$U$26, 0)), "")))</f>
        <v/>
      </c>
      <c r="AG4269" s="65" t="str">
        <f t="shared" si="1131"/>
        <v/>
      </c>
      <c r="AH4269" s="8" t="str">
        <f t="shared" si="1132"/>
        <v/>
      </c>
      <c r="AI4269" s="66" t="str">
        <f t="shared" si="1133"/>
        <v/>
      </c>
      <c r="AK4269" s="123" t="str">
        <f>IF(AC4269='Intro &amp; Setup'!$BB$14, $AO4269, "")</f>
        <v/>
      </c>
      <c r="AL4269" s="124" t="str">
        <f>IF(AD4269='Intro &amp; Setup'!$BB$14, $AO4269, "")</f>
        <v/>
      </c>
      <c r="AM4269" s="125" t="str">
        <f>IF(AE4269='Intro &amp; Setup'!$BB$14, $AO4269, "")</f>
        <v/>
      </c>
      <c r="AO4269" s="130" t="str">
        <f>IF(AND($B4269="", $C4269="", $D4269=""), "", IF($N4269="", 'Intro &amp; Setup'!$AB$33, $N4269))</f>
        <v/>
      </c>
      <c r="AQ4269" s="140">
        <f t="shared" si="1134"/>
        <v>0</v>
      </c>
      <c r="AR4269" s="145">
        <f t="shared" si="1135"/>
        <v>0</v>
      </c>
      <c r="AS4269" s="141">
        <f t="shared" si="1136"/>
        <v>0</v>
      </c>
      <c r="AU4269" s="149" t="str">
        <f t="shared" si="1137"/>
        <v/>
      </c>
      <c r="AV4269" s="155"/>
      <c r="AW4269" s="155"/>
      <c r="AX4269" s="155" t="str">
        <f t="shared" si="1138"/>
        <v/>
      </c>
      <c r="AY4269" s="155"/>
      <c r="AZ4269" s="155"/>
      <c r="BA4269" s="151" t="str">
        <f t="shared" si="1139"/>
        <v/>
      </c>
      <c r="BC4269" s="47" t="str">
        <f t="shared" si="1140"/>
        <v/>
      </c>
    </row>
    <row r="4270" spans="1:55" x14ac:dyDescent="0.25">
      <c r="A4270" s="4"/>
      <c r="B4270" s="167"/>
      <c r="C4270" s="168"/>
      <c r="D4270" s="169"/>
      <c r="E4270" s="170"/>
      <c r="F4270" s="171"/>
      <c r="G4270" s="172"/>
      <c r="H4270" s="173"/>
      <c r="I4270" s="171"/>
      <c r="J4270" s="172"/>
      <c r="K4270" s="170"/>
      <c r="L4270" s="171"/>
      <c r="M4270" s="172"/>
      <c r="N4270" s="174"/>
      <c r="O4270" s="4"/>
      <c r="P4270" s="49" t="str">
        <f t="shared" si="1124"/>
        <v/>
      </c>
      <c r="Q4270" s="4"/>
      <c r="S4270" s="22" t="str">
        <f t="shared" si="1125"/>
        <v/>
      </c>
      <c r="T4270" s="8" t="str">
        <f t="shared" si="1126"/>
        <v/>
      </c>
      <c r="U4270" s="23" t="str">
        <f t="shared" si="1127"/>
        <v/>
      </c>
      <c r="W4270" s="50"/>
      <c r="Y4270" s="65" t="str">
        <f t="shared" si="1128"/>
        <v/>
      </c>
      <c r="Z4270" s="8" t="str">
        <f t="shared" si="1129"/>
        <v/>
      </c>
      <c r="AA4270" s="66" t="str">
        <f t="shared" si="1130"/>
        <v/>
      </c>
      <c r="AC4270" s="65" t="str">
        <f>IF($G4270="", "", IF(IFERROR(INDEX('Intro &amp; Setup'!$Y$17:$Y$26, MATCH($G4270, 'Intro &amp; Setup'!$U$17:$U$26, 0)), "")="", 'Intro &amp; Setup'!$BB$15, IFERROR(INDEX('Intro &amp; Setup'!$Y$17:$Y$26, MATCH($G4270, 'Intro &amp; Setup'!$U$17:$U$26, 0)), "")))</f>
        <v/>
      </c>
      <c r="AD4270" s="8" t="str">
        <f>IF($J4270="", "", IF(IFERROR(INDEX('Intro &amp; Setup'!$Y$17:$Y$26, MATCH($J4270, 'Intro &amp; Setup'!$U$17:$U$26, 0)), "")="", 'Intro &amp; Setup'!$BB$15, IFERROR(INDEX('Intro &amp; Setup'!$Y$17:$Y$26, MATCH($J4270, 'Intro &amp; Setup'!$U$17:$U$26, 0)), "")))</f>
        <v/>
      </c>
      <c r="AE4270" s="66" t="str">
        <f>IF($M4270="", "", IF(IFERROR(INDEX('Intro &amp; Setup'!$Y$17:$Y$26, MATCH($M4270, 'Intro &amp; Setup'!$U$17:$U$26, 0)), "")="", 'Intro &amp; Setup'!$BB$15, IFERROR(INDEX('Intro &amp; Setup'!$Y$17:$Y$26, MATCH($M4270, 'Intro &amp; Setup'!$U$17:$U$26, 0)), "")))</f>
        <v/>
      </c>
      <c r="AG4270" s="65" t="str">
        <f t="shared" si="1131"/>
        <v/>
      </c>
      <c r="AH4270" s="8" t="str">
        <f t="shared" si="1132"/>
        <v/>
      </c>
      <c r="AI4270" s="66" t="str">
        <f t="shared" si="1133"/>
        <v/>
      </c>
      <c r="AK4270" s="123" t="str">
        <f>IF(AC4270='Intro &amp; Setup'!$BB$14, $AO4270, "")</f>
        <v/>
      </c>
      <c r="AL4270" s="124" t="str">
        <f>IF(AD4270='Intro &amp; Setup'!$BB$14, $AO4270, "")</f>
        <v/>
      </c>
      <c r="AM4270" s="125" t="str">
        <f>IF(AE4270='Intro &amp; Setup'!$BB$14, $AO4270, "")</f>
        <v/>
      </c>
      <c r="AO4270" s="130" t="str">
        <f>IF(AND($B4270="", $C4270="", $D4270=""), "", IF($N4270="", 'Intro &amp; Setup'!$AB$33, $N4270))</f>
        <v/>
      </c>
      <c r="AQ4270" s="140">
        <f t="shared" si="1134"/>
        <v>0</v>
      </c>
      <c r="AR4270" s="145">
        <f t="shared" si="1135"/>
        <v>0</v>
      </c>
      <c r="AS4270" s="141">
        <f t="shared" si="1136"/>
        <v>0</v>
      </c>
      <c r="AU4270" s="149" t="str">
        <f t="shared" si="1137"/>
        <v/>
      </c>
      <c r="AV4270" s="155"/>
      <c r="AW4270" s="155"/>
      <c r="AX4270" s="155" t="str">
        <f t="shared" si="1138"/>
        <v/>
      </c>
      <c r="AY4270" s="155"/>
      <c r="AZ4270" s="155"/>
      <c r="BA4270" s="151" t="str">
        <f t="shared" si="1139"/>
        <v/>
      </c>
      <c r="BC4270" s="47" t="str">
        <f t="shared" si="1140"/>
        <v/>
      </c>
    </row>
    <row r="4271" spans="1:55" x14ac:dyDescent="0.25">
      <c r="A4271" s="4"/>
      <c r="B4271" s="167"/>
      <c r="C4271" s="168"/>
      <c r="D4271" s="169"/>
      <c r="E4271" s="170"/>
      <c r="F4271" s="171"/>
      <c r="G4271" s="172"/>
      <c r="H4271" s="173"/>
      <c r="I4271" s="171"/>
      <c r="J4271" s="172"/>
      <c r="K4271" s="170"/>
      <c r="L4271" s="171"/>
      <c r="M4271" s="172"/>
      <c r="N4271" s="174"/>
      <c r="O4271" s="4"/>
      <c r="P4271" s="49" t="str">
        <f t="shared" si="1124"/>
        <v/>
      </c>
      <c r="Q4271" s="4"/>
      <c r="S4271" s="22" t="str">
        <f t="shared" si="1125"/>
        <v/>
      </c>
      <c r="T4271" s="8" t="str">
        <f t="shared" si="1126"/>
        <v/>
      </c>
      <c r="U4271" s="23" t="str">
        <f t="shared" si="1127"/>
        <v/>
      </c>
      <c r="W4271" s="50"/>
      <c r="Y4271" s="65" t="str">
        <f t="shared" si="1128"/>
        <v/>
      </c>
      <c r="Z4271" s="8" t="str">
        <f t="shared" si="1129"/>
        <v/>
      </c>
      <c r="AA4271" s="66" t="str">
        <f t="shared" si="1130"/>
        <v/>
      </c>
      <c r="AC4271" s="65" t="str">
        <f>IF($G4271="", "", IF(IFERROR(INDEX('Intro &amp; Setup'!$Y$17:$Y$26, MATCH($G4271, 'Intro &amp; Setup'!$U$17:$U$26, 0)), "")="", 'Intro &amp; Setup'!$BB$15, IFERROR(INDEX('Intro &amp; Setup'!$Y$17:$Y$26, MATCH($G4271, 'Intro &amp; Setup'!$U$17:$U$26, 0)), "")))</f>
        <v/>
      </c>
      <c r="AD4271" s="8" t="str">
        <f>IF($J4271="", "", IF(IFERROR(INDEX('Intro &amp; Setup'!$Y$17:$Y$26, MATCH($J4271, 'Intro &amp; Setup'!$U$17:$U$26, 0)), "")="", 'Intro &amp; Setup'!$BB$15, IFERROR(INDEX('Intro &amp; Setup'!$Y$17:$Y$26, MATCH($J4271, 'Intro &amp; Setup'!$U$17:$U$26, 0)), "")))</f>
        <v/>
      </c>
      <c r="AE4271" s="66" t="str">
        <f>IF($M4271="", "", IF(IFERROR(INDEX('Intro &amp; Setup'!$Y$17:$Y$26, MATCH($M4271, 'Intro &amp; Setup'!$U$17:$U$26, 0)), "")="", 'Intro &amp; Setup'!$BB$15, IFERROR(INDEX('Intro &amp; Setup'!$Y$17:$Y$26, MATCH($M4271, 'Intro &amp; Setup'!$U$17:$U$26, 0)), "")))</f>
        <v/>
      </c>
      <c r="AG4271" s="65" t="str">
        <f t="shared" si="1131"/>
        <v/>
      </c>
      <c r="AH4271" s="8" t="str">
        <f t="shared" si="1132"/>
        <v/>
      </c>
      <c r="AI4271" s="66" t="str">
        <f t="shared" si="1133"/>
        <v/>
      </c>
      <c r="AK4271" s="123" t="str">
        <f>IF(AC4271='Intro &amp; Setup'!$BB$14, $AO4271, "")</f>
        <v/>
      </c>
      <c r="AL4271" s="124" t="str">
        <f>IF(AD4271='Intro &amp; Setup'!$BB$14, $AO4271, "")</f>
        <v/>
      </c>
      <c r="AM4271" s="125" t="str">
        <f>IF(AE4271='Intro &amp; Setup'!$BB$14, $AO4271, "")</f>
        <v/>
      </c>
      <c r="AO4271" s="130" t="str">
        <f>IF(AND($B4271="", $C4271="", $D4271=""), "", IF($N4271="", 'Intro &amp; Setup'!$AB$33, $N4271))</f>
        <v/>
      </c>
      <c r="AQ4271" s="140">
        <f t="shared" si="1134"/>
        <v>0</v>
      </c>
      <c r="AR4271" s="145">
        <f t="shared" si="1135"/>
        <v>0</v>
      </c>
      <c r="AS4271" s="141">
        <f t="shared" si="1136"/>
        <v>0</v>
      </c>
      <c r="AU4271" s="149" t="str">
        <f t="shared" si="1137"/>
        <v/>
      </c>
      <c r="AV4271" s="155"/>
      <c r="AW4271" s="155"/>
      <c r="AX4271" s="155" t="str">
        <f t="shared" si="1138"/>
        <v/>
      </c>
      <c r="AY4271" s="155"/>
      <c r="AZ4271" s="155"/>
      <c r="BA4271" s="151" t="str">
        <f t="shared" si="1139"/>
        <v/>
      </c>
      <c r="BC4271" s="47" t="str">
        <f t="shared" si="1140"/>
        <v/>
      </c>
    </row>
    <row r="4272" spans="1:55" x14ac:dyDescent="0.25">
      <c r="A4272" s="4"/>
      <c r="B4272" s="167"/>
      <c r="C4272" s="168"/>
      <c r="D4272" s="169"/>
      <c r="E4272" s="170"/>
      <c r="F4272" s="171"/>
      <c r="G4272" s="172"/>
      <c r="H4272" s="173"/>
      <c r="I4272" s="171"/>
      <c r="J4272" s="172"/>
      <c r="K4272" s="170"/>
      <c r="L4272" s="171"/>
      <c r="M4272" s="172"/>
      <c r="N4272" s="174"/>
      <c r="O4272" s="4"/>
      <c r="P4272" s="49" t="str">
        <f t="shared" si="1124"/>
        <v/>
      </c>
      <c r="Q4272" s="4"/>
      <c r="S4272" s="22" t="str">
        <f t="shared" si="1125"/>
        <v/>
      </c>
      <c r="T4272" s="8" t="str">
        <f t="shared" si="1126"/>
        <v/>
      </c>
      <c r="U4272" s="23" t="str">
        <f t="shared" si="1127"/>
        <v/>
      </c>
      <c r="W4272" s="50"/>
      <c r="Y4272" s="65" t="str">
        <f t="shared" si="1128"/>
        <v/>
      </c>
      <c r="Z4272" s="8" t="str">
        <f t="shared" si="1129"/>
        <v/>
      </c>
      <c r="AA4272" s="66" t="str">
        <f t="shared" si="1130"/>
        <v/>
      </c>
      <c r="AC4272" s="65" t="str">
        <f>IF($G4272="", "", IF(IFERROR(INDEX('Intro &amp; Setup'!$Y$17:$Y$26, MATCH($G4272, 'Intro &amp; Setup'!$U$17:$U$26, 0)), "")="", 'Intro &amp; Setup'!$BB$15, IFERROR(INDEX('Intro &amp; Setup'!$Y$17:$Y$26, MATCH($G4272, 'Intro &amp; Setup'!$U$17:$U$26, 0)), "")))</f>
        <v/>
      </c>
      <c r="AD4272" s="8" t="str">
        <f>IF($J4272="", "", IF(IFERROR(INDEX('Intro &amp; Setup'!$Y$17:$Y$26, MATCH($J4272, 'Intro &amp; Setup'!$U$17:$U$26, 0)), "")="", 'Intro &amp; Setup'!$BB$15, IFERROR(INDEX('Intro &amp; Setup'!$Y$17:$Y$26, MATCH($J4272, 'Intro &amp; Setup'!$U$17:$U$26, 0)), "")))</f>
        <v/>
      </c>
      <c r="AE4272" s="66" t="str">
        <f>IF($M4272="", "", IF(IFERROR(INDEX('Intro &amp; Setup'!$Y$17:$Y$26, MATCH($M4272, 'Intro &amp; Setup'!$U$17:$U$26, 0)), "")="", 'Intro &amp; Setup'!$BB$15, IFERROR(INDEX('Intro &amp; Setup'!$Y$17:$Y$26, MATCH($M4272, 'Intro &amp; Setup'!$U$17:$U$26, 0)), "")))</f>
        <v/>
      </c>
      <c r="AG4272" s="65" t="str">
        <f t="shared" si="1131"/>
        <v/>
      </c>
      <c r="AH4272" s="8" t="str">
        <f t="shared" si="1132"/>
        <v/>
      </c>
      <c r="AI4272" s="66" t="str">
        <f t="shared" si="1133"/>
        <v/>
      </c>
      <c r="AK4272" s="123" t="str">
        <f>IF(AC4272='Intro &amp; Setup'!$BB$14, $AO4272, "")</f>
        <v/>
      </c>
      <c r="AL4272" s="124" t="str">
        <f>IF(AD4272='Intro &amp; Setup'!$BB$14, $AO4272, "")</f>
        <v/>
      </c>
      <c r="AM4272" s="125" t="str">
        <f>IF(AE4272='Intro &amp; Setup'!$BB$14, $AO4272, "")</f>
        <v/>
      </c>
      <c r="AO4272" s="130" t="str">
        <f>IF(AND($B4272="", $C4272="", $D4272=""), "", IF($N4272="", 'Intro &amp; Setup'!$AB$33, $N4272))</f>
        <v/>
      </c>
      <c r="AQ4272" s="140">
        <f t="shared" si="1134"/>
        <v>0</v>
      </c>
      <c r="AR4272" s="145">
        <f t="shared" si="1135"/>
        <v>0</v>
      </c>
      <c r="AS4272" s="141">
        <f t="shared" si="1136"/>
        <v>0</v>
      </c>
      <c r="AU4272" s="149" t="str">
        <f t="shared" si="1137"/>
        <v/>
      </c>
      <c r="AV4272" s="155"/>
      <c r="AW4272" s="155"/>
      <c r="AX4272" s="155" t="str">
        <f t="shared" si="1138"/>
        <v/>
      </c>
      <c r="AY4272" s="155"/>
      <c r="AZ4272" s="155"/>
      <c r="BA4272" s="151" t="str">
        <f t="shared" si="1139"/>
        <v/>
      </c>
      <c r="BC4272" s="47" t="str">
        <f t="shared" si="1140"/>
        <v/>
      </c>
    </row>
    <row r="4273" spans="1:55" x14ac:dyDescent="0.25">
      <c r="A4273" s="4"/>
      <c r="B4273" s="167"/>
      <c r="C4273" s="168"/>
      <c r="D4273" s="169"/>
      <c r="E4273" s="170"/>
      <c r="F4273" s="171"/>
      <c r="G4273" s="172"/>
      <c r="H4273" s="173"/>
      <c r="I4273" s="171"/>
      <c r="J4273" s="172"/>
      <c r="K4273" s="170"/>
      <c r="L4273" s="171"/>
      <c r="M4273" s="172"/>
      <c r="N4273" s="174"/>
      <c r="O4273" s="4"/>
      <c r="P4273" s="49" t="str">
        <f t="shared" si="1124"/>
        <v/>
      </c>
      <c r="Q4273" s="4"/>
      <c r="S4273" s="22" t="str">
        <f t="shared" si="1125"/>
        <v/>
      </c>
      <c r="T4273" s="8" t="str">
        <f t="shared" si="1126"/>
        <v/>
      </c>
      <c r="U4273" s="23" t="str">
        <f t="shared" si="1127"/>
        <v/>
      </c>
      <c r="W4273" s="50"/>
      <c r="Y4273" s="65" t="str">
        <f t="shared" si="1128"/>
        <v/>
      </c>
      <c r="Z4273" s="8" t="str">
        <f t="shared" si="1129"/>
        <v/>
      </c>
      <c r="AA4273" s="66" t="str">
        <f t="shared" si="1130"/>
        <v/>
      </c>
      <c r="AC4273" s="65" t="str">
        <f>IF($G4273="", "", IF(IFERROR(INDEX('Intro &amp; Setup'!$Y$17:$Y$26, MATCH($G4273, 'Intro &amp; Setup'!$U$17:$U$26, 0)), "")="", 'Intro &amp; Setup'!$BB$15, IFERROR(INDEX('Intro &amp; Setup'!$Y$17:$Y$26, MATCH($G4273, 'Intro &amp; Setup'!$U$17:$U$26, 0)), "")))</f>
        <v/>
      </c>
      <c r="AD4273" s="8" t="str">
        <f>IF($J4273="", "", IF(IFERROR(INDEX('Intro &amp; Setup'!$Y$17:$Y$26, MATCH($J4273, 'Intro &amp; Setup'!$U$17:$U$26, 0)), "")="", 'Intro &amp; Setup'!$BB$15, IFERROR(INDEX('Intro &amp; Setup'!$Y$17:$Y$26, MATCH($J4273, 'Intro &amp; Setup'!$U$17:$U$26, 0)), "")))</f>
        <v/>
      </c>
      <c r="AE4273" s="66" t="str">
        <f>IF($M4273="", "", IF(IFERROR(INDEX('Intro &amp; Setup'!$Y$17:$Y$26, MATCH($M4273, 'Intro &amp; Setup'!$U$17:$U$26, 0)), "")="", 'Intro &amp; Setup'!$BB$15, IFERROR(INDEX('Intro &amp; Setup'!$Y$17:$Y$26, MATCH($M4273, 'Intro &amp; Setup'!$U$17:$U$26, 0)), "")))</f>
        <v/>
      </c>
      <c r="AG4273" s="65" t="str">
        <f t="shared" si="1131"/>
        <v/>
      </c>
      <c r="AH4273" s="8" t="str">
        <f t="shared" si="1132"/>
        <v/>
      </c>
      <c r="AI4273" s="66" t="str">
        <f t="shared" si="1133"/>
        <v/>
      </c>
      <c r="AK4273" s="123" t="str">
        <f>IF(AC4273='Intro &amp; Setup'!$BB$14, $AO4273, "")</f>
        <v/>
      </c>
      <c r="AL4273" s="124" t="str">
        <f>IF(AD4273='Intro &amp; Setup'!$BB$14, $AO4273, "")</f>
        <v/>
      </c>
      <c r="AM4273" s="125" t="str">
        <f>IF(AE4273='Intro &amp; Setup'!$BB$14, $AO4273, "")</f>
        <v/>
      </c>
      <c r="AO4273" s="130" t="str">
        <f>IF(AND($B4273="", $C4273="", $D4273=""), "", IF($N4273="", 'Intro &amp; Setup'!$AB$33, $N4273))</f>
        <v/>
      </c>
      <c r="AQ4273" s="140">
        <f t="shared" si="1134"/>
        <v>0</v>
      </c>
      <c r="AR4273" s="145">
        <f t="shared" si="1135"/>
        <v>0</v>
      </c>
      <c r="AS4273" s="141">
        <f t="shared" si="1136"/>
        <v>0</v>
      </c>
      <c r="AU4273" s="149" t="str">
        <f t="shared" si="1137"/>
        <v/>
      </c>
      <c r="AV4273" s="155"/>
      <c r="AW4273" s="155"/>
      <c r="AX4273" s="155" t="str">
        <f t="shared" si="1138"/>
        <v/>
      </c>
      <c r="AY4273" s="155"/>
      <c r="AZ4273" s="155"/>
      <c r="BA4273" s="151" t="str">
        <f t="shared" si="1139"/>
        <v/>
      </c>
      <c r="BC4273" s="47" t="str">
        <f t="shared" si="1140"/>
        <v/>
      </c>
    </row>
    <row r="4274" spans="1:55" x14ac:dyDescent="0.25">
      <c r="A4274" s="4"/>
      <c r="B4274" s="167"/>
      <c r="C4274" s="168"/>
      <c r="D4274" s="169"/>
      <c r="E4274" s="170"/>
      <c r="F4274" s="171"/>
      <c r="G4274" s="172"/>
      <c r="H4274" s="173"/>
      <c r="I4274" s="171"/>
      <c r="J4274" s="172"/>
      <c r="K4274" s="170"/>
      <c r="L4274" s="171"/>
      <c r="M4274" s="172"/>
      <c r="N4274" s="174"/>
      <c r="O4274" s="4"/>
      <c r="P4274" s="49" t="str">
        <f t="shared" si="1124"/>
        <v/>
      </c>
      <c r="Q4274" s="4"/>
      <c r="S4274" s="22" t="str">
        <f t="shared" si="1125"/>
        <v/>
      </c>
      <c r="T4274" s="8" t="str">
        <f t="shared" si="1126"/>
        <v/>
      </c>
      <c r="U4274" s="23" t="str">
        <f t="shared" si="1127"/>
        <v/>
      </c>
      <c r="W4274" s="50"/>
      <c r="Y4274" s="65" t="str">
        <f t="shared" si="1128"/>
        <v/>
      </c>
      <c r="Z4274" s="8" t="str">
        <f t="shared" si="1129"/>
        <v/>
      </c>
      <c r="AA4274" s="66" t="str">
        <f t="shared" si="1130"/>
        <v/>
      </c>
      <c r="AC4274" s="65" t="str">
        <f>IF($G4274="", "", IF(IFERROR(INDEX('Intro &amp; Setup'!$Y$17:$Y$26, MATCH($G4274, 'Intro &amp; Setup'!$U$17:$U$26, 0)), "")="", 'Intro &amp; Setup'!$BB$15, IFERROR(INDEX('Intro &amp; Setup'!$Y$17:$Y$26, MATCH($G4274, 'Intro &amp; Setup'!$U$17:$U$26, 0)), "")))</f>
        <v/>
      </c>
      <c r="AD4274" s="8" t="str">
        <f>IF($J4274="", "", IF(IFERROR(INDEX('Intro &amp; Setup'!$Y$17:$Y$26, MATCH($J4274, 'Intro &amp; Setup'!$U$17:$U$26, 0)), "")="", 'Intro &amp; Setup'!$BB$15, IFERROR(INDEX('Intro &amp; Setup'!$Y$17:$Y$26, MATCH($J4274, 'Intro &amp; Setup'!$U$17:$U$26, 0)), "")))</f>
        <v/>
      </c>
      <c r="AE4274" s="66" t="str">
        <f>IF($M4274="", "", IF(IFERROR(INDEX('Intro &amp; Setup'!$Y$17:$Y$26, MATCH($M4274, 'Intro &amp; Setup'!$U$17:$U$26, 0)), "")="", 'Intro &amp; Setup'!$BB$15, IFERROR(INDEX('Intro &amp; Setup'!$Y$17:$Y$26, MATCH($M4274, 'Intro &amp; Setup'!$U$17:$U$26, 0)), "")))</f>
        <v/>
      </c>
      <c r="AG4274" s="65" t="str">
        <f t="shared" si="1131"/>
        <v/>
      </c>
      <c r="AH4274" s="8" t="str">
        <f t="shared" si="1132"/>
        <v/>
      </c>
      <c r="AI4274" s="66" t="str">
        <f t="shared" si="1133"/>
        <v/>
      </c>
      <c r="AK4274" s="123" t="str">
        <f>IF(AC4274='Intro &amp; Setup'!$BB$14, $AO4274, "")</f>
        <v/>
      </c>
      <c r="AL4274" s="124" t="str">
        <f>IF(AD4274='Intro &amp; Setup'!$BB$14, $AO4274, "")</f>
        <v/>
      </c>
      <c r="AM4274" s="125" t="str">
        <f>IF(AE4274='Intro &amp; Setup'!$BB$14, $AO4274, "")</f>
        <v/>
      </c>
      <c r="AO4274" s="130" t="str">
        <f>IF(AND($B4274="", $C4274="", $D4274=""), "", IF($N4274="", 'Intro &amp; Setup'!$AB$33, $N4274))</f>
        <v/>
      </c>
      <c r="AQ4274" s="140">
        <f t="shared" si="1134"/>
        <v>0</v>
      </c>
      <c r="AR4274" s="145">
        <f t="shared" si="1135"/>
        <v>0</v>
      </c>
      <c r="AS4274" s="141">
        <f t="shared" si="1136"/>
        <v>0</v>
      </c>
      <c r="AU4274" s="149" t="str">
        <f t="shared" si="1137"/>
        <v/>
      </c>
      <c r="AV4274" s="155"/>
      <c r="AW4274" s="155"/>
      <c r="AX4274" s="155" t="str">
        <f t="shared" si="1138"/>
        <v/>
      </c>
      <c r="AY4274" s="155"/>
      <c r="AZ4274" s="155"/>
      <c r="BA4274" s="151" t="str">
        <f t="shared" si="1139"/>
        <v/>
      </c>
      <c r="BC4274" s="47" t="str">
        <f t="shared" si="1140"/>
        <v/>
      </c>
    </row>
    <row r="4275" spans="1:55" x14ac:dyDescent="0.25">
      <c r="A4275" s="4"/>
      <c r="B4275" s="167"/>
      <c r="C4275" s="168"/>
      <c r="D4275" s="169"/>
      <c r="E4275" s="170"/>
      <c r="F4275" s="171"/>
      <c r="G4275" s="172"/>
      <c r="H4275" s="173"/>
      <c r="I4275" s="171"/>
      <c r="J4275" s="172"/>
      <c r="K4275" s="170"/>
      <c r="L4275" s="171"/>
      <c r="M4275" s="172"/>
      <c r="N4275" s="174"/>
      <c r="O4275" s="4"/>
      <c r="P4275" s="49" t="str">
        <f t="shared" si="1124"/>
        <v/>
      </c>
      <c r="Q4275" s="4"/>
      <c r="S4275" s="22" t="str">
        <f t="shared" si="1125"/>
        <v/>
      </c>
      <c r="T4275" s="8" t="str">
        <f t="shared" si="1126"/>
        <v/>
      </c>
      <c r="U4275" s="23" t="str">
        <f t="shared" si="1127"/>
        <v/>
      </c>
      <c r="W4275" s="50"/>
      <c r="Y4275" s="65" t="str">
        <f t="shared" si="1128"/>
        <v/>
      </c>
      <c r="Z4275" s="8" t="str">
        <f t="shared" si="1129"/>
        <v/>
      </c>
      <c r="AA4275" s="66" t="str">
        <f t="shared" si="1130"/>
        <v/>
      </c>
      <c r="AC4275" s="65" t="str">
        <f>IF($G4275="", "", IF(IFERROR(INDEX('Intro &amp; Setup'!$Y$17:$Y$26, MATCH($G4275, 'Intro &amp; Setup'!$U$17:$U$26, 0)), "")="", 'Intro &amp; Setup'!$BB$15, IFERROR(INDEX('Intro &amp; Setup'!$Y$17:$Y$26, MATCH($G4275, 'Intro &amp; Setup'!$U$17:$U$26, 0)), "")))</f>
        <v/>
      </c>
      <c r="AD4275" s="8" t="str">
        <f>IF($J4275="", "", IF(IFERROR(INDEX('Intro &amp; Setup'!$Y$17:$Y$26, MATCH($J4275, 'Intro &amp; Setup'!$U$17:$U$26, 0)), "")="", 'Intro &amp; Setup'!$BB$15, IFERROR(INDEX('Intro &amp; Setup'!$Y$17:$Y$26, MATCH($J4275, 'Intro &amp; Setup'!$U$17:$U$26, 0)), "")))</f>
        <v/>
      </c>
      <c r="AE4275" s="66" t="str">
        <f>IF($M4275="", "", IF(IFERROR(INDEX('Intro &amp; Setup'!$Y$17:$Y$26, MATCH($M4275, 'Intro &amp; Setup'!$U$17:$U$26, 0)), "")="", 'Intro &amp; Setup'!$BB$15, IFERROR(INDEX('Intro &amp; Setup'!$Y$17:$Y$26, MATCH($M4275, 'Intro &amp; Setup'!$U$17:$U$26, 0)), "")))</f>
        <v/>
      </c>
      <c r="AG4275" s="65" t="str">
        <f t="shared" si="1131"/>
        <v/>
      </c>
      <c r="AH4275" s="8" t="str">
        <f t="shared" si="1132"/>
        <v/>
      </c>
      <c r="AI4275" s="66" t="str">
        <f t="shared" si="1133"/>
        <v/>
      </c>
      <c r="AK4275" s="123" t="str">
        <f>IF(AC4275='Intro &amp; Setup'!$BB$14, $AO4275, "")</f>
        <v/>
      </c>
      <c r="AL4275" s="124" t="str">
        <f>IF(AD4275='Intro &amp; Setup'!$BB$14, $AO4275, "")</f>
        <v/>
      </c>
      <c r="AM4275" s="125" t="str">
        <f>IF(AE4275='Intro &amp; Setup'!$BB$14, $AO4275, "")</f>
        <v/>
      </c>
      <c r="AO4275" s="130" t="str">
        <f>IF(AND($B4275="", $C4275="", $D4275=""), "", IF($N4275="", 'Intro &amp; Setup'!$AB$33, $N4275))</f>
        <v/>
      </c>
      <c r="AQ4275" s="140">
        <f t="shared" si="1134"/>
        <v>0</v>
      </c>
      <c r="AR4275" s="145">
        <f t="shared" si="1135"/>
        <v>0</v>
      </c>
      <c r="AS4275" s="141">
        <f t="shared" si="1136"/>
        <v>0</v>
      </c>
      <c r="AU4275" s="149" t="str">
        <f t="shared" si="1137"/>
        <v/>
      </c>
      <c r="AV4275" s="155"/>
      <c r="AW4275" s="155"/>
      <c r="AX4275" s="155" t="str">
        <f t="shared" si="1138"/>
        <v/>
      </c>
      <c r="AY4275" s="155"/>
      <c r="AZ4275" s="155"/>
      <c r="BA4275" s="151" t="str">
        <f t="shared" si="1139"/>
        <v/>
      </c>
      <c r="BC4275" s="47" t="str">
        <f t="shared" si="1140"/>
        <v/>
      </c>
    </row>
    <row r="4276" spans="1:55" x14ac:dyDescent="0.25">
      <c r="A4276" s="4"/>
      <c r="B4276" s="167"/>
      <c r="C4276" s="168"/>
      <c r="D4276" s="169"/>
      <c r="E4276" s="170"/>
      <c r="F4276" s="171"/>
      <c r="G4276" s="172"/>
      <c r="H4276" s="173"/>
      <c r="I4276" s="171"/>
      <c r="J4276" s="172"/>
      <c r="K4276" s="170"/>
      <c r="L4276" s="171"/>
      <c r="M4276" s="172"/>
      <c r="N4276" s="174"/>
      <c r="O4276" s="4"/>
      <c r="P4276" s="49" t="str">
        <f t="shared" si="1124"/>
        <v/>
      </c>
      <c r="Q4276" s="4"/>
      <c r="S4276" s="22" t="str">
        <f t="shared" si="1125"/>
        <v/>
      </c>
      <c r="T4276" s="8" t="str">
        <f t="shared" si="1126"/>
        <v/>
      </c>
      <c r="U4276" s="23" t="str">
        <f t="shared" si="1127"/>
        <v/>
      </c>
      <c r="W4276" s="50"/>
      <c r="Y4276" s="65" t="str">
        <f t="shared" si="1128"/>
        <v/>
      </c>
      <c r="Z4276" s="8" t="str">
        <f t="shared" si="1129"/>
        <v/>
      </c>
      <c r="AA4276" s="66" t="str">
        <f t="shared" si="1130"/>
        <v/>
      </c>
      <c r="AC4276" s="65" t="str">
        <f>IF($G4276="", "", IF(IFERROR(INDEX('Intro &amp; Setup'!$Y$17:$Y$26, MATCH($G4276, 'Intro &amp; Setup'!$U$17:$U$26, 0)), "")="", 'Intro &amp; Setup'!$BB$15, IFERROR(INDEX('Intro &amp; Setup'!$Y$17:$Y$26, MATCH($G4276, 'Intro &amp; Setup'!$U$17:$U$26, 0)), "")))</f>
        <v/>
      </c>
      <c r="AD4276" s="8" t="str">
        <f>IF($J4276="", "", IF(IFERROR(INDEX('Intro &amp; Setup'!$Y$17:$Y$26, MATCH($J4276, 'Intro &amp; Setup'!$U$17:$U$26, 0)), "")="", 'Intro &amp; Setup'!$BB$15, IFERROR(INDEX('Intro &amp; Setup'!$Y$17:$Y$26, MATCH($J4276, 'Intro &amp; Setup'!$U$17:$U$26, 0)), "")))</f>
        <v/>
      </c>
      <c r="AE4276" s="66" t="str">
        <f>IF($M4276="", "", IF(IFERROR(INDEX('Intro &amp; Setup'!$Y$17:$Y$26, MATCH($M4276, 'Intro &amp; Setup'!$U$17:$U$26, 0)), "")="", 'Intro &amp; Setup'!$BB$15, IFERROR(INDEX('Intro &amp; Setup'!$Y$17:$Y$26, MATCH($M4276, 'Intro &amp; Setup'!$U$17:$U$26, 0)), "")))</f>
        <v/>
      </c>
      <c r="AG4276" s="65" t="str">
        <f t="shared" si="1131"/>
        <v/>
      </c>
      <c r="AH4276" s="8" t="str">
        <f t="shared" si="1132"/>
        <v/>
      </c>
      <c r="AI4276" s="66" t="str">
        <f t="shared" si="1133"/>
        <v/>
      </c>
      <c r="AK4276" s="123" t="str">
        <f>IF(AC4276='Intro &amp; Setup'!$BB$14, $AO4276, "")</f>
        <v/>
      </c>
      <c r="AL4276" s="124" t="str">
        <f>IF(AD4276='Intro &amp; Setup'!$BB$14, $AO4276, "")</f>
        <v/>
      </c>
      <c r="AM4276" s="125" t="str">
        <f>IF(AE4276='Intro &amp; Setup'!$BB$14, $AO4276, "")</f>
        <v/>
      </c>
      <c r="AO4276" s="130" t="str">
        <f>IF(AND($B4276="", $C4276="", $D4276=""), "", IF($N4276="", 'Intro &amp; Setup'!$AB$33, $N4276))</f>
        <v/>
      </c>
      <c r="AQ4276" s="140">
        <f t="shared" si="1134"/>
        <v>0</v>
      </c>
      <c r="AR4276" s="145">
        <f t="shared" si="1135"/>
        <v>0</v>
      </c>
      <c r="AS4276" s="141">
        <f t="shared" si="1136"/>
        <v>0</v>
      </c>
      <c r="AU4276" s="149" t="str">
        <f t="shared" si="1137"/>
        <v/>
      </c>
      <c r="AV4276" s="155"/>
      <c r="AW4276" s="155"/>
      <c r="AX4276" s="155" t="str">
        <f t="shared" si="1138"/>
        <v/>
      </c>
      <c r="AY4276" s="155"/>
      <c r="AZ4276" s="155"/>
      <c r="BA4276" s="151" t="str">
        <f t="shared" si="1139"/>
        <v/>
      </c>
      <c r="BC4276" s="47" t="str">
        <f t="shared" si="1140"/>
        <v/>
      </c>
    </row>
    <row r="4277" spans="1:55" x14ac:dyDescent="0.25">
      <c r="A4277" s="4"/>
      <c r="B4277" s="167"/>
      <c r="C4277" s="168"/>
      <c r="D4277" s="169"/>
      <c r="E4277" s="170"/>
      <c r="F4277" s="171"/>
      <c r="G4277" s="172"/>
      <c r="H4277" s="173"/>
      <c r="I4277" s="171"/>
      <c r="J4277" s="172"/>
      <c r="K4277" s="170"/>
      <c r="L4277" s="171"/>
      <c r="M4277" s="172"/>
      <c r="N4277" s="174"/>
      <c r="O4277" s="4"/>
      <c r="P4277" s="49" t="str">
        <f t="shared" si="1124"/>
        <v/>
      </c>
      <c r="Q4277" s="4"/>
      <c r="S4277" s="22" t="str">
        <f t="shared" si="1125"/>
        <v/>
      </c>
      <c r="T4277" s="8" t="str">
        <f t="shared" si="1126"/>
        <v/>
      </c>
      <c r="U4277" s="23" t="str">
        <f t="shared" si="1127"/>
        <v/>
      </c>
      <c r="W4277" s="50"/>
      <c r="Y4277" s="65" t="str">
        <f t="shared" si="1128"/>
        <v/>
      </c>
      <c r="Z4277" s="8" t="str">
        <f t="shared" si="1129"/>
        <v/>
      </c>
      <c r="AA4277" s="66" t="str">
        <f t="shared" si="1130"/>
        <v/>
      </c>
      <c r="AC4277" s="65" t="str">
        <f>IF($G4277="", "", IF(IFERROR(INDEX('Intro &amp; Setup'!$Y$17:$Y$26, MATCH($G4277, 'Intro &amp; Setup'!$U$17:$U$26, 0)), "")="", 'Intro &amp; Setup'!$BB$15, IFERROR(INDEX('Intro &amp; Setup'!$Y$17:$Y$26, MATCH($G4277, 'Intro &amp; Setup'!$U$17:$U$26, 0)), "")))</f>
        <v/>
      </c>
      <c r="AD4277" s="8" t="str">
        <f>IF($J4277="", "", IF(IFERROR(INDEX('Intro &amp; Setup'!$Y$17:$Y$26, MATCH($J4277, 'Intro &amp; Setup'!$U$17:$U$26, 0)), "")="", 'Intro &amp; Setup'!$BB$15, IFERROR(INDEX('Intro &amp; Setup'!$Y$17:$Y$26, MATCH($J4277, 'Intro &amp; Setup'!$U$17:$U$26, 0)), "")))</f>
        <v/>
      </c>
      <c r="AE4277" s="66" t="str">
        <f>IF($M4277="", "", IF(IFERROR(INDEX('Intro &amp; Setup'!$Y$17:$Y$26, MATCH($M4277, 'Intro &amp; Setup'!$U$17:$U$26, 0)), "")="", 'Intro &amp; Setup'!$BB$15, IFERROR(INDEX('Intro &amp; Setup'!$Y$17:$Y$26, MATCH($M4277, 'Intro &amp; Setup'!$U$17:$U$26, 0)), "")))</f>
        <v/>
      </c>
      <c r="AG4277" s="65" t="str">
        <f t="shared" si="1131"/>
        <v/>
      </c>
      <c r="AH4277" s="8" t="str">
        <f t="shared" si="1132"/>
        <v/>
      </c>
      <c r="AI4277" s="66" t="str">
        <f t="shared" si="1133"/>
        <v/>
      </c>
      <c r="AK4277" s="123" t="str">
        <f>IF(AC4277='Intro &amp; Setup'!$BB$14, $AO4277, "")</f>
        <v/>
      </c>
      <c r="AL4277" s="124" t="str">
        <f>IF(AD4277='Intro &amp; Setup'!$BB$14, $AO4277, "")</f>
        <v/>
      </c>
      <c r="AM4277" s="125" t="str">
        <f>IF(AE4277='Intro &amp; Setup'!$BB$14, $AO4277, "")</f>
        <v/>
      </c>
      <c r="AO4277" s="130" t="str">
        <f>IF(AND($B4277="", $C4277="", $D4277=""), "", IF($N4277="", 'Intro &amp; Setup'!$AB$33, $N4277))</f>
        <v/>
      </c>
      <c r="AQ4277" s="140">
        <f t="shared" si="1134"/>
        <v>0</v>
      </c>
      <c r="AR4277" s="145">
        <f t="shared" si="1135"/>
        <v>0</v>
      </c>
      <c r="AS4277" s="141">
        <f t="shared" si="1136"/>
        <v>0</v>
      </c>
      <c r="AU4277" s="149" t="str">
        <f t="shared" si="1137"/>
        <v/>
      </c>
      <c r="AV4277" s="155"/>
      <c r="AW4277" s="155"/>
      <c r="AX4277" s="155" t="str">
        <f t="shared" si="1138"/>
        <v/>
      </c>
      <c r="AY4277" s="155"/>
      <c r="AZ4277" s="155"/>
      <c r="BA4277" s="151" t="str">
        <f t="shared" si="1139"/>
        <v/>
      </c>
      <c r="BC4277" s="47" t="str">
        <f t="shared" si="1140"/>
        <v/>
      </c>
    </row>
    <row r="4278" spans="1:55" x14ac:dyDescent="0.25">
      <c r="A4278" s="4"/>
      <c r="B4278" s="167"/>
      <c r="C4278" s="168"/>
      <c r="D4278" s="169"/>
      <c r="E4278" s="170"/>
      <c r="F4278" s="171"/>
      <c r="G4278" s="172"/>
      <c r="H4278" s="173"/>
      <c r="I4278" s="171"/>
      <c r="J4278" s="172"/>
      <c r="K4278" s="170"/>
      <c r="L4278" s="171"/>
      <c r="M4278" s="172"/>
      <c r="N4278" s="174"/>
      <c r="O4278" s="4"/>
      <c r="P4278" s="49" t="str">
        <f t="shared" si="1124"/>
        <v/>
      </c>
      <c r="Q4278" s="4"/>
      <c r="S4278" s="22" t="str">
        <f t="shared" si="1125"/>
        <v/>
      </c>
      <c r="T4278" s="8" t="str">
        <f t="shared" si="1126"/>
        <v/>
      </c>
      <c r="U4278" s="23" t="str">
        <f t="shared" si="1127"/>
        <v/>
      </c>
      <c r="W4278" s="50"/>
      <c r="Y4278" s="65" t="str">
        <f t="shared" si="1128"/>
        <v/>
      </c>
      <c r="Z4278" s="8" t="str">
        <f t="shared" si="1129"/>
        <v/>
      </c>
      <c r="AA4278" s="66" t="str">
        <f t="shared" si="1130"/>
        <v/>
      </c>
      <c r="AC4278" s="65" t="str">
        <f>IF($G4278="", "", IF(IFERROR(INDEX('Intro &amp; Setup'!$Y$17:$Y$26, MATCH($G4278, 'Intro &amp; Setup'!$U$17:$U$26, 0)), "")="", 'Intro &amp; Setup'!$BB$15, IFERROR(INDEX('Intro &amp; Setup'!$Y$17:$Y$26, MATCH($G4278, 'Intro &amp; Setup'!$U$17:$U$26, 0)), "")))</f>
        <v/>
      </c>
      <c r="AD4278" s="8" t="str">
        <f>IF($J4278="", "", IF(IFERROR(INDEX('Intro &amp; Setup'!$Y$17:$Y$26, MATCH($J4278, 'Intro &amp; Setup'!$U$17:$U$26, 0)), "")="", 'Intro &amp; Setup'!$BB$15, IFERROR(INDEX('Intro &amp; Setup'!$Y$17:$Y$26, MATCH($J4278, 'Intro &amp; Setup'!$U$17:$U$26, 0)), "")))</f>
        <v/>
      </c>
      <c r="AE4278" s="66" t="str">
        <f>IF($M4278="", "", IF(IFERROR(INDEX('Intro &amp; Setup'!$Y$17:$Y$26, MATCH($M4278, 'Intro &amp; Setup'!$U$17:$U$26, 0)), "")="", 'Intro &amp; Setup'!$BB$15, IFERROR(INDEX('Intro &amp; Setup'!$Y$17:$Y$26, MATCH($M4278, 'Intro &amp; Setup'!$U$17:$U$26, 0)), "")))</f>
        <v/>
      </c>
      <c r="AG4278" s="65" t="str">
        <f t="shared" si="1131"/>
        <v/>
      </c>
      <c r="AH4278" s="8" t="str">
        <f t="shared" si="1132"/>
        <v/>
      </c>
      <c r="AI4278" s="66" t="str">
        <f t="shared" si="1133"/>
        <v/>
      </c>
      <c r="AK4278" s="123" t="str">
        <f>IF(AC4278='Intro &amp; Setup'!$BB$14, $AO4278, "")</f>
        <v/>
      </c>
      <c r="AL4278" s="124" t="str">
        <f>IF(AD4278='Intro &amp; Setup'!$BB$14, $AO4278, "")</f>
        <v/>
      </c>
      <c r="AM4278" s="125" t="str">
        <f>IF(AE4278='Intro &amp; Setup'!$BB$14, $AO4278, "")</f>
        <v/>
      </c>
      <c r="AO4278" s="130" t="str">
        <f>IF(AND($B4278="", $C4278="", $D4278=""), "", IF($N4278="", 'Intro &amp; Setup'!$AB$33, $N4278))</f>
        <v/>
      </c>
      <c r="AQ4278" s="140">
        <f t="shared" si="1134"/>
        <v>0</v>
      </c>
      <c r="AR4278" s="145">
        <f t="shared" si="1135"/>
        <v>0</v>
      </c>
      <c r="AS4278" s="141">
        <f t="shared" si="1136"/>
        <v>0</v>
      </c>
      <c r="AU4278" s="149" t="str">
        <f t="shared" si="1137"/>
        <v/>
      </c>
      <c r="AV4278" s="155"/>
      <c r="AW4278" s="155"/>
      <c r="AX4278" s="155" t="str">
        <f t="shared" si="1138"/>
        <v/>
      </c>
      <c r="AY4278" s="155"/>
      <c r="AZ4278" s="155"/>
      <c r="BA4278" s="151" t="str">
        <f t="shared" si="1139"/>
        <v/>
      </c>
      <c r="BC4278" s="47" t="str">
        <f t="shared" si="1140"/>
        <v/>
      </c>
    </row>
    <row r="4279" spans="1:55" x14ac:dyDescent="0.25">
      <c r="A4279" s="4"/>
      <c r="B4279" s="167"/>
      <c r="C4279" s="168"/>
      <c r="D4279" s="169"/>
      <c r="E4279" s="170"/>
      <c r="F4279" s="171"/>
      <c r="G4279" s="172"/>
      <c r="H4279" s="173"/>
      <c r="I4279" s="171"/>
      <c r="J4279" s="172"/>
      <c r="K4279" s="170"/>
      <c r="L4279" s="171"/>
      <c r="M4279" s="172"/>
      <c r="N4279" s="174"/>
      <c r="O4279" s="4"/>
      <c r="P4279" s="49" t="str">
        <f t="shared" si="1124"/>
        <v/>
      </c>
      <c r="Q4279" s="4"/>
      <c r="S4279" s="22" t="str">
        <f t="shared" si="1125"/>
        <v/>
      </c>
      <c r="T4279" s="8" t="str">
        <f t="shared" si="1126"/>
        <v/>
      </c>
      <c r="U4279" s="23" t="str">
        <f t="shared" si="1127"/>
        <v/>
      </c>
      <c r="W4279" s="50"/>
      <c r="Y4279" s="65" t="str">
        <f t="shared" si="1128"/>
        <v/>
      </c>
      <c r="Z4279" s="8" t="str">
        <f t="shared" si="1129"/>
        <v/>
      </c>
      <c r="AA4279" s="66" t="str">
        <f t="shared" si="1130"/>
        <v/>
      </c>
      <c r="AC4279" s="65" t="str">
        <f>IF($G4279="", "", IF(IFERROR(INDEX('Intro &amp; Setup'!$Y$17:$Y$26, MATCH($G4279, 'Intro &amp; Setup'!$U$17:$U$26, 0)), "")="", 'Intro &amp; Setup'!$BB$15, IFERROR(INDEX('Intro &amp; Setup'!$Y$17:$Y$26, MATCH($G4279, 'Intro &amp; Setup'!$U$17:$U$26, 0)), "")))</f>
        <v/>
      </c>
      <c r="AD4279" s="8" t="str">
        <f>IF($J4279="", "", IF(IFERROR(INDEX('Intro &amp; Setup'!$Y$17:$Y$26, MATCH($J4279, 'Intro &amp; Setup'!$U$17:$U$26, 0)), "")="", 'Intro &amp; Setup'!$BB$15, IFERROR(INDEX('Intro &amp; Setup'!$Y$17:$Y$26, MATCH($J4279, 'Intro &amp; Setup'!$U$17:$U$26, 0)), "")))</f>
        <v/>
      </c>
      <c r="AE4279" s="66" t="str">
        <f>IF($M4279="", "", IF(IFERROR(INDEX('Intro &amp; Setup'!$Y$17:$Y$26, MATCH($M4279, 'Intro &amp; Setup'!$U$17:$U$26, 0)), "")="", 'Intro &amp; Setup'!$BB$15, IFERROR(INDEX('Intro &amp; Setup'!$Y$17:$Y$26, MATCH($M4279, 'Intro &amp; Setup'!$U$17:$U$26, 0)), "")))</f>
        <v/>
      </c>
      <c r="AG4279" s="65" t="str">
        <f t="shared" si="1131"/>
        <v/>
      </c>
      <c r="AH4279" s="8" t="str">
        <f t="shared" si="1132"/>
        <v/>
      </c>
      <c r="AI4279" s="66" t="str">
        <f t="shared" si="1133"/>
        <v/>
      </c>
      <c r="AK4279" s="123" t="str">
        <f>IF(AC4279='Intro &amp; Setup'!$BB$14, $AO4279, "")</f>
        <v/>
      </c>
      <c r="AL4279" s="124" t="str">
        <f>IF(AD4279='Intro &amp; Setup'!$BB$14, $AO4279, "")</f>
        <v/>
      </c>
      <c r="AM4279" s="125" t="str">
        <f>IF(AE4279='Intro &amp; Setup'!$BB$14, $AO4279, "")</f>
        <v/>
      </c>
      <c r="AO4279" s="130" t="str">
        <f>IF(AND($B4279="", $C4279="", $D4279=""), "", IF($N4279="", 'Intro &amp; Setup'!$AB$33, $N4279))</f>
        <v/>
      </c>
      <c r="AQ4279" s="140">
        <f t="shared" si="1134"/>
        <v>0</v>
      </c>
      <c r="AR4279" s="145">
        <f t="shared" si="1135"/>
        <v>0</v>
      </c>
      <c r="AS4279" s="141">
        <f t="shared" si="1136"/>
        <v>0</v>
      </c>
      <c r="AU4279" s="149" t="str">
        <f t="shared" si="1137"/>
        <v/>
      </c>
      <c r="AV4279" s="155"/>
      <c r="AW4279" s="155"/>
      <c r="AX4279" s="155" t="str">
        <f t="shared" si="1138"/>
        <v/>
      </c>
      <c r="AY4279" s="155"/>
      <c r="AZ4279" s="155"/>
      <c r="BA4279" s="151" t="str">
        <f t="shared" si="1139"/>
        <v/>
      </c>
      <c r="BC4279" s="47" t="str">
        <f t="shared" si="1140"/>
        <v/>
      </c>
    </row>
    <row r="4280" spans="1:55" x14ac:dyDescent="0.25">
      <c r="A4280" s="4"/>
      <c r="B4280" s="167"/>
      <c r="C4280" s="168"/>
      <c r="D4280" s="169"/>
      <c r="E4280" s="170"/>
      <c r="F4280" s="171"/>
      <c r="G4280" s="172"/>
      <c r="H4280" s="173"/>
      <c r="I4280" s="171"/>
      <c r="J4280" s="172"/>
      <c r="K4280" s="170"/>
      <c r="L4280" s="171"/>
      <c r="M4280" s="172"/>
      <c r="N4280" s="174"/>
      <c r="O4280" s="4"/>
      <c r="P4280" s="49" t="str">
        <f t="shared" si="1124"/>
        <v/>
      </c>
      <c r="Q4280" s="4"/>
      <c r="S4280" s="22" t="str">
        <f t="shared" si="1125"/>
        <v/>
      </c>
      <c r="T4280" s="8" t="str">
        <f t="shared" si="1126"/>
        <v/>
      </c>
      <c r="U4280" s="23" t="str">
        <f t="shared" si="1127"/>
        <v/>
      </c>
      <c r="W4280" s="50"/>
      <c r="Y4280" s="65" t="str">
        <f t="shared" si="1128"/>
        <v/>
      </c>
      <c r="Z4280" s="8" t="str">
        <f t="shared" si="1129"/>
        <v/>
      </c>
      <c r="AA4280" s="66" t="str">
        <f t="shared" si="1130"/>
        <v/>
      </c>
      <c r="AC4280" s="65" t="str">
        <f>IF($G4280="", "", IF(IFERROR(INDEX('Intro &amp; Setup'!$Y$17:$Y$26, MATCH($G4280, 'Intro &amp; Setup'!$U$17:$U$26, 0)), "")="", 'Intro &amp; Setup'!$BB$15, IFERROR(INDEX('Intro &amp; Setup'!$Y$17:$Y$26, MATCH($G4280, 'Intro &amp; Setup'!$U$17:$U$26, 0)), "")))</f>
        <v/>
      </c>
      <c r="AD4280" s="8" t="str">
        <f>IF($J4280="", "", IF(IFERROR(INDEX('Intro &amp; Setup'!$Y$17:$Y$26, MATCH($J4280, 'Intro &amp; Setup'!$U$17:$U$26, 0)), "")="", 'Intro &amp; Setup'!$BB$15, IFERROR(INDEX('Intro &amp; Setup'!$Y$17:$Y$26, MATCH($J4280, 'Intro &amp; Setup'!$U$17:$U$26, 0)), "")))</f>
        <v/>
      </c>
      <c r="AE4280" s="66" t="str">
        <f>IF($M4280="", "", IF(IFERROR(INDEX('Intro &amp; Setup'!$Y$17:$Y$26, MATCH($M4280, 'Intro &amp; Setup'!$U$17:$U$26, 0)), "")="", 'Intro &amp; Setup'!$BB$15, IFERROR(INDEX('Intro &amp; Setup'!$Y$17:$Y$26, MATCH($M4280, 'Intro &amp; Setup'!$U$17:$U$26, 0)), "")))</f>
        <v/>
      </c>
      <c r="AG4280" s="65" t="str">
        <f t="shared" si="1131"/>
        <v/>
      </c>
      <c r="AH4280" s="8" t="str">
        <f t="shared" si="1132"/>
        <v/>
      </c>
      <c r="AI4280" s="66" t="str">
        <f t="shared" si="1133"/>
        <v/>
      </c>
      <c r="AK4280" s="123" t="str">
        <f>IF(AC4280='Intro &amp; Setup'!$BB$14, $AO4280, "")</f>
        <v/>
      </c>
      <c r="AL4280" s="124" t="str">
        <f>IF(AD4280='Intro &amp; Setup'!$BB$14, $AO4280, "")</f>
        <v/>
      </c>
      <c r="AM4280" s="125" t="str">
        <f>IF(AE4280='Intro &amp; Setup'!$BB$14, $AO4280, "")</f>
        <v/>
      </c>
      <c r="AO4280" s="130" t="str">
        <f>IF(AND($B4280="", $C4280="", $D4280=""), "", IF($N4280="", 'Intro &amp; Setup'!$AB$33, $N4280))</f>
        <v/>
      </c>
      <c r="AQ4280" s="140">
        <f t="shared" si="1134"/>
        <v>0</v>
      </c>
      <c r="AR4280" s="145">
        <f t="shared" si="1135"/>
        <v>0</v>
      </c>
      <c r="AS4280" s="141">
        <f t="shared" si="1136"/>
        <v>0</v>
      </c>
      <c r="AU4280" s="149" t="str">
        <f t="shared" si="1137"/>
        <v/>
      </c>
      <c r="AV4280" s="155"/>
      <c r="AW4280" s="155"/>
      <c r="AX4280" s="155" t="str">
        <f t="shared" si="1138"/>
        <v/>
      </c>
      <c r="AY4280" s="155"/>
      <c r="AZ4280" s="155"/>
      <c r="BA4280" s="151" t="str">
        <f t="shared" si="1139"/>
        <v/>
      </c>
      <c r="BC4280" s="47" t="str">
        <f t="shared" si="1140"/>
        <v/>
      </c>
    </row>
    <row r="4281" spans="1:55" x14ac:dyDescent="0.25">
      <c r="A4281" s="4"/>
      <c r="B4281" s="167"/>
      <c r="C4281" s="168"/>
      <c r="D4281" s="169"/>
      <c r="E4281" s="170"/>
      <c r="F4281" s="171"/>
      <c r="G4281" s="172"/>
      <c r="H4281" s="173"/>
      <c r="I4281" s="171"/>
      <c r="J4281" s="172"/>
      <c r="K4281" s="170"/>
      <c r="L4281" s="171"/>
      <c r="M4281" s="172"/>
      <c r="N4281" s="174"/>
      <c r="O4281" s="4"/>
      <c r="P4281" s="49" t="str">
        <f t="shared" si="1124"/>
        <v/>
      </c>
      <c r="Q4281" s="4"/>
      <c r="S4281" s="22" t="str">
        <f t="shared" si="1125"/>
        <v/>
      </c>
      <c r="T4281" s="8" t="str">
        <f t="shared" si="1126"/>
        <v/>
      </c>
      <c r="U4281" s="23" t="str">
        <f t="shared" si="1127"/>
        <v/>
      </c>
      <c r="W4281" s="50"/>
      <c r="Y4281" s="65" t="str">
        <f t="shared" si="1128"/>
        <v/>
      </c>
      <c r="Z4281" s="8" t="str">
        <f t="shared" si="1129"/>
        <v/>
      </c>
      <c r="AA4281" s="66" t="str">
        <f t="shared" si="1130"/>
        <v/>
      </c>
      <c r="AC4281" s="65" t="str">
        <f>IF($G4281="", "", IF(IFERROR(INDEX('Intro &amp; Setup'!$Y$17:$Y$26, MATCH($G4281, 'Intro &amp; Setup'!$U$17:$U$26, 0)), "")="", 'Intro &amp; Setup'!$BB$15, IFERROR(INDEX('Intro &amp; Setup'!$Y$17:$Y$26, MATCH($G4281, 'Intro &amp; Setup'!$U$17:$U$26, 0)), "")))</f>
        <v/>
      </c>
      <c r="AD4281" s="8" t="str">
        <f>IF($J4281="", "", IF(IFERROR(INDEX('Intro &amp; Setup'!$Y$17:$Y$26, MATCH($J4281, 'Intro &amp; Setup'!$U$17:$U$26, 0)), "")="", 'Intro &amp; Setup'!$BB$15, IFERROR(INDEX('Intro &amp; Setup'!$Y$17:$Y$26, MATCH($J4281, 'Intro &amp; Setup'!$U$17:$U$26, 0)), "")))</f>
        <v/>
      </c>
      <c r="AE4281" s="66" t="str">
        <f>IF($M4281="", "", IF(IFERROR(INDEX('Intro &amp; Setup'!$Y$17:$Y$26, MATCH($M4281, 'Intro &amp; Setup'!$U$17:$U$26, 0)), "")="", 'Intro &amp; Setup'!$BB$15, IFERROR(INDEX('Intro &amp; Setup'!$Y$17:$Y$26, MATCH($M4281, 'Intro &amp; Setup'!$U$17:$U$26, 0)), "")))</f>
        <v/>
      </c>
      <c r="AG4281" s="65" t="str">
        <f t="shared" si="1131"/>
        <v/>
      </c>
      <c r="AH4281" s="8" t="str">
        <f t="shared" si="1132"/>
        <v/>
      </c>
      <c r="AI4281" s="66" t="str">
        <f t="shared" si="1133"/>
        <v/>
      </c>
      <c r="AK4281" s="123" t="str">
        <f>IF(AC4281='Intro &amp; Setup'!$BB$14, $AO4281, "")</f>
        <v/>
      </c>
      <c r="AL4281" s="124" t="str">
        <f>IF(AD4281='Intro &amp; Setup'!$BB$14, $AO4281, "")</f>
        <v/>
      </c>
      <c r="AM4281" s="125" t="str">
        <f>IF(AE4281='Intro &amp; Setup'!$BB$14, $AO4281, "")</f>
        <v/>
      </c>
      <c r="AO4281" s="130" t="str">
        <f>IF(AND($B4281="", $C4281="", $D4281=""), "", IF($N4281="", 'Intro &amp; Setup'!$AB$33, $N4281))</f>
        <v/>
      </c>
      <c r="AQ4281" s="140">
        <f t="shared" si="1134"/>
        <v>0</v>
      </c>
      <c r="AR4281" s="145">
        <f t="shared" si="1135"/>
        <v>0</v>
      </c>
      <c r="AS4281" s="141">
        <f t="shared" si="1136"/>
        <v>0</v>
      </c>
      <c r="AU4281" s="149" t="str">
        <f t="shared" si="1137"/>
        <v/>
      </c>
      <c r="AV4281" s="155"/>
      <c r="AW4281" s="155"/>
      <c r="AX4281" s="155" t="str">
        <f t="shared" si="1138"/>
        <v/>
      </c>
      <c r="AY4281" s="155"/>
      <c r="AZ4281" s="155"/>
      <c r="BA4281" s="151" t="str">
        <f t="shared" si="1139"/>
        <v/>
      </c>
      <c r="BC4281" s="47" t="str">
        <f t="shared" si="1140"/>
        <v/>
      </c>
    </row>
    <row r="4282" spans="1:55" x14ac:dyDescent="0.25">
      <c r="A4282" s="4"/>
      <c r="B4282" s="167"/>
      <c r="C4282" s="168"/>
      <c r="D4282" s="169"/>
      <c r="E4282" s="170"/>
      <c r="F4282" s="171"/>
      <c r="G4282" s="172"/>
      <c r="H4282" s="173"/>
      <c r="I4282" s="171"/>
      <c r="J4282" s="172"/>
      <c r="K4282" s="170"/>
      <c r="L4282" s="171"/>
      <c r="M4282" s="172"/>
      <c r="N4282" s="174"/>
      <c r="O4282" s="4"/>
      <c r="P4282" s="49" t="str">
        <f t="shared" si="1124"/>
        <v/>
      </c>
      <c r="Q4282" s="4"/>
      <c r="S4282" s="22" t="str">
        <f t="shared" si="1125"/>
        <v/>
      </c>
      <c r="T4282" s="8" t="str">
        <f t="shared" si="1126"/>
        <v/>
      </c>
      <c r="U4282" s="23" t="str">
        <f t="shared" si="1127"/>
        <v/>
      </c>
      <c r="W4282" s="50"/>
      <c r="Y4282" s="65" t="str">
        <f t="shared" si="1128"/>
        <v/>
      </c>
      <c r="Z4282" s="8" t="str">
        <f t="shared" si="1129"/>
        <v/>
      </c>
      <c r="AA4282" s="66" t="str">
        <f t="shared" si="1130"/>
        <v/>
      </c>
      <c r="AC4282" s="65" t="str">
        <f>IF($G4282="", "", IF(IFERROR(INDEX('Intro &amp; Setup'!$Y$17:$Y$26, MATCH($G4282, 'Intro &amp; Setup'!$U$17:$U$26, 0)), "")="", 'Intro &amp; Setup'!$BB$15, IFERROR(INDEX('Intro &amp; Setup'!$Y$17:$Y$26, MATCH($G4282, 'Intro &amp; Setup'!$U$17:$U$26, 0)), "")))</f>
        <v/>
      </c>
      <c r="AD4282" s="8" t="str">
        <f>IF($J4282="", "", IF(IFERROR(INDEX('Intro &amp; Setup'!$Y$17:$Y$26, MATCH($J4282, 'Intro &amp; Setup'!$U$17:$U$26, 0)), "")="", 'Intro &amp; Setup'!$BB$15, IFERROR(INDEX('Intro &amp; Setup'!$Y$17:$Y$26, MATCH($J4282, 'Intro &amp; Setup'!$U$17:$U$26, 0)), "")))</f>
        <v/>
      </c>
      <c r="AE4282" s="66" t="str">
        <f>IF($M4282="", "", IF(IFERROR(INDEX('Intro &amp; Setup'!$Y$17:$Y$26, MATCH($M4282, 'Intro &amp; Setup'!$U$17:$U$26, 0)), "")="", 'Intro &amp; Setup'!$BB$15, IFERROR(INDEX('Intro &amp; Setup'!$Y$17:$Y$26, MATCH($M4282, 'Intro &amp; Setup'!$U$17:$U$26, 0)), "")))</f>
        <v/>
      </c>
      <c r="AG4282" s="65" t="str">
        <f t="shared" si="1131"/>
        <v/>
      </c>
      <c r="AH4282" s="8" t="str">
        <f t="shared" si="1132"/>
        <v/>
      </c>
      <c r="AI4282" s="66" t="str">
        <f t="shared" si="1133"/>
        <v/>
      </c>
      <c r="AK4282" s="123" t="str">
        <f>IF(AC4282='Intro &amp; Setup'!$BB$14, $AO4282, "")</f>
        <v/>
      </c>
      <c r="AL4282" s="124" t="str">
        <f>IF(AD4282='Intro &amp; Setup'!$BB$14, $AO4282, "")</f>
        <v/>
      </c>
      <c r="AM4282" s="125" t="str">
        <f>IF(AE4282='Intro &amp; Setup'!$BB$14, $AO4282, "")</f>
        <v/>
      </c>
      <c r="AO4282" s="130" t="str">
        <f>IF(AND($B4282="", $C4282="", $D4282=""), "", IF($N4282="", 'Intro &amp; Setup'!$AB$33, $N4282))</f>
        <v/>
      </c>
      <c r="AQ4282" s="140">
        <f t="shared" si="1134"/>
        <v>0</v>
      </c>
      <c r="AR4282" s="145">
        <f t="shared" si="1135"/>
        <v>0</v>
      </c>
      <c r="AS4282" s="141">
        <f t="shared" si="1136"/>
        <v>0</v>
      </c>
      <c r="AU4282" s="149" t="str">
        <f t="shared" si="1137"/>
        <v/>
      </c>
      <c r="AV4282" s="155"/>
      <c r="AW4282" s="155"/>
      <c r="AX4282" s="155" t="str">
        <f t="shared" si="1138"/>
        <v/>
      </c>
      <c r="AY4282" s="155"/>
      <c r="AZ4282" s="155"/>
      <c r="BA4282" s="151" t="str">
        <f t="shared" si="1139"/>
        <v/>
      </c>
      <c r="BC4282" s="47" t="str">
        <f t="shared" si="1140"/>
        <v/>
      </c>
    </row>
    <row r="4283" spans="1:55" x14ac:dyDescent="0.25">
      <c r="A4283" s="4"/>
      <c r="B4283" s="167"/>
      <c r="C4283" s="168"/>
      <c r="D4283" s="169"/>
      <c r="E4283" s="170"/>
      <c r="F4283" s="171"/>
      <c r="G4283" s="172"/>
      <c r="H4283" s="173"/>
      <c r="I4283" s="171"/>
      <c r="J4283" s="172"/>
      <c r="K4283" s="170"/>
      <c r="L4283" s="171"/>
      <c r="M4283" s="172"/>
      <c r="N4283" s="174"/>
      <c r="O4283" s="4"/>
      <c r="P4283" s="49" t="str">
        <f t="shared" si="1124"/>
        <v/>
      </c>
      <c r="Q4283" s="4"/>
      <c r="S4283" s="22" t="str">
        <f t="shared" si="1125"/>
        <v/>
      </c>
      <c r="T4283" s="8" t="str">
        <f t="shared" si="1126"/>
        <v/>
      </c>
      <c r="U4283" s="23" t="str">
        <f t="shared" si="1127"/>
        <v/>
      </c>
      <c r="W4283" s="50"/>
      <c r="Y4283" s="65" t="str">
        <f t="shared" si="1128"/>
        <v/>
      </c>
      <c r="Z4283" s="8" t="str">
        <f t="shared" si="1129"/>
        <v/>
      </c>
      <c r="AA4283" s="66" t="str">
        <f t="shared" si="1130"/>
        <v/>
      </c>
      <c r="AC4283" s="65" t="str">
        <f>IF($G4283="", "", IF(IFERROR(INDEX('Intro &amp; Setup'!$Y$17:$Y$26, MATCH($G4283, 'Intro &amp; Setup'!$U$17:$U$26, 0)), "")="", 'Intro &amp; Setup'!$BB$15, IFERROR(INDEX('Intro &amp; Setup'!$Y$17:$Y$26, MATCH($G4283, 'Intro &amp; Setup'!$U$17:$U$26, 0)), "")))</f>
        <v/>
      </c>
      <c r="AD4283" s="8" t="str">
        <f>IF($J4283="", "", IF(IFERROR(INDEX('Intro &amp; Setup'!$Y$17:$Y$26, MATCH($J4283, 'Intro &amp; Setup'!$U$17:$U$26, 0)), "")="", 'Intro &amp; Setup'!$BB$15, IFERROR(INDEX('Intro &amp; Setup'!$Y$17:$Y$26, MATCH($J4283, 'Intro &amp; Setup'!$U$17:$U$26, 0)), "")))</f>
        <v/>
      </c>
      <c r="AE4283" s="66" t="str">
        <f>IF($M4283="", "", IF(IFERROR(INDEX('Intro &amp; Setup'!$Y$17:$Y$26, MATCH($M4283, 'Intro &amp; Setup'!$U$17:$U$26, 0)), "")="", 'Intro &amp; Setup'!$BB$15, IFERROR(INDEX('Intro &amp; Setup'!$Y$17:$Y$26, MATCH($M4283, 'Intro &amp; Setup'!$U$17:$U$26, 0)), "")))</f>
        <v/>
      </c>
      <c r="AG4283" s="65" t="str">
        <f t="shared" si="1131"/>
        <v/>
      </c>
      <c r="AH4283" s="8" t="str">
        <f t="shared" si="1132"/>
        <v/>
      </c>
      <c r="AI4283" s="66" t="str">
        <f t="shared" si="1133"/>
        <v/>
      </c>
      <c r="AK4283" s="123" t="str">
        <f>IF(AC4283='Intro &amp; Setup'!$BB$14, $AO4283, "")</f>
        <v/>
      </c>
      <c r="AL4283" s="124" t="str">
        <f>IF(AD4283='Intro &amp; Setup'!$BB$14, $AO4283, "")</f>
        <v/>
      </c>
      <c r="AM4283" s="125" t="str">
        <f>IF(AE4283='Intro &amp; Setup'!$BB$14, $AO4283, "")</f>
        <v/>
      </c>
      <c r="AO4283" s="130" t="str">
        <f>IF(AND($B4283="", $C4283="", $D4283=""), "", IF($N4283="", 'Intro &amp; Setup'!$AB$33, $N4283))</f>
        <v/>
      </c>
      <c r="AQ4283" s="140">
        <f t="shared" si="1134"/>
        <v>0</v>
      </c>
      <c r="AR4283" s="145">
        <f t="shared" si="1135"/>
        <v>0</v>
      </c>
      <c r="AS4283" s="141">
        <f t="shared" si="1136"/>
        <v>0</v>
      </c>
      <c r="AU4283" s="149" t="str">
        <f t="shared" si="1137"/>
        <v/>
      </c>
      <c r="AV4283" s="155"/>
      <c r="AW4283" s="155"/>
      <c r="AX4283" s="155" t="str">
        <f t="shared" si="1138"/>
        <v/>
      </c>
      <c r="AY4283" s="155"/>
      <c r="AZ4283" s="155"/>
      <c r="BA4283" s="151" t="str">
        <f t="shared" si="1139"/>
        <v/>
      </c>
      <c r="BC4283" s="47" t="str">
        <f t="shared" si="1140"/>
        <v/>
      </c>
    </row>
    <row r="4284" spans="1:55" x14ac:dyDescent="0.25">
      <c r="A4284" s="4"/>
      <c r="B4284" s="167"/>
      <c r="C4284" s="168"/>
      <c r="D4284" s="169"/>
      <c r="E4284" s="170"/>
      <c r="F4284" s="171"/>
      <c r="G4284" s="172"/>
      <c r="H4284" s="173"/>
      <c r="I4284" s="171"/>
      <c r="J4284" s="172"/>
      <c r="K4284" s="170"/>
      <c r="L4284" s="171"/>
      <c r="M4284" s="172"/>
      <c r="N4284" s="174"/>
      <c r="O4284" s="4"/>
      <c r="P4284" s="49" t="str">
        <f t="shared" si="1124"/>
        <v/>
      </c>
      <c r="Q4284" s="4"/>
      <c r="S4284" s="22" t="str">
        <f t="shared" si="1125"/>
        <v/>
      </c>
      <c r="T4284" s="8" t="str">
        <f t="shared" si="1126"/>
        <v/>
      </c>
      <c r="U4284" s="23" t="str">
        <f t="shared" si="1127"/>
        <v/>
      </c>
      <c r="W4284" s="50"/>
      <c r="Y4284" s="65" t="str">
        <f t="shared" si="1128"/>
        <v/>
      </c>
      <c r="Z4284" s="8" t="str">
        <f t="shared" si="1129"/>
        <v/>
      </c>
      <c r="AA4284" s="66" t="str">
        <f t="shared" si="1130"/>
        <v/>
      </c>
      <c r="AC4284" s="65" t="str">
        <f>IF($G4284="", "", IF(IFERROR(INDEX('Intro &amp; Setup'!$Y$17:$Y$26, MATCH($G4284, 'Intro &amp; Setup'!$U$17:$U$26, 0)), "")="", 'Intro &amp; Setup'!$BB$15, IFERROR(INDEX('Intro &amp; Setup'!$Y$17:$Y$26, MATCH($G4284, 'Intro &amp; Setup'!$U$17:$U$26, 0)), "")))</f>
        <v/>
      </c>
      <c r="AD4284" s="8" t="str">
        <f>IF($J4284="", "", IF(IFERROR(INDEX('Intro &amp; Setup'!$Y$17:$Y$26, MATCH($J4284, 'Intro &amp; Setup'!$U$17:$U$26, 0)), "")="", 'Intro &amp; Setup'!$BB$15, IFERROR(INDEX('Intro &amp; Setup'!$Y$17:$Y$26, MATCH($J4284, 'Intro &amp; Setup'!$U$17:$U$26, 0)), "")))</f>
        <v/>
      </c>
      <c r="AE4284" s="66" t="str">
        <f>IF($M4284="", "", IF(IFERROR(INDEX('Intro &amp; Setup'!$Y$17:$Y$26, MATCH($M4284, 'Intro &amp; Setup'!$U$17:$U$26, 0)), "")="", 'Intro &amp; Setup'!$BB$15, IFERROR(INDEX('Intro &amp; Setup'!$Y$17:$Y$26, MATCH($M4284, 'Intro &amp; Setup'!$U$17:$U$26, 0)), "")))</f>
        <v/>
      </c>
      <c r="AG4284" s="65" t="str">
        <f t="shared" si="1131"/>
        <v/>
      </c>
      <c r="AH4284" s="8" t="str">
        <f t="shared" si="1132"/>
        <v/>
      </c>
      <c r="AI4284" s="66" t="str">
        <f t="shared" si="1133"/>
        <v/>
      </c>
      <c r="AK4284" s="123" t="str">
        <f>IF(AC4284='Intro &amp; Setup'!$BB$14, $AO4284, "")</f>
        <v/>
      </c>
      <c r="AL4284" s="124" t="str">
        <f>IF(AD4284='Intro &amp; Setup'!$BB$14, $AO4284, "")</f>
        <v/>
      </c>
      <c r="AM4284" s="125" t="str">
        <f>IF(AE4284='Intro &amp; Setup'!$BB$14, $AO4284, "")</f>
        <v/>
      </c>
      <c r="AO4284" s="130" t="str">
        <f>IF(AND($B4284="", $C4284="", $D4284=""), "", IF($N4284="", 'Intro &amp; Setup'!$AB$33, $N4284))</f>
        <v/>
      </c>
      <c r="AQ4284" s="140">
        <f t="shared" si="1134"/>
        <v>0</v>
      </c>
      <c r="AR4284" s="145">
        <f t="shared" si="1135"/>
        <v>0</v>
      </c>
      <c r="AS4284" s="141">
        <f t="shared" si="1136"/>
        <v>0</v>
      </c>
      <c r="AU4284" s="149" t="str">
        <f t="shared" si="1137"/>
        <v/>
      </c>
      <c r="AV4284" s="155"/>
      <c r="AW4284" s="155"/>
      <c r="AX4284" s="155" t="str">
        <f t="shared" si="1138"/>
        <v/>
      </c>
      <c r="AY4284" s="155"/>
      <c r="AZ4284" s="155"/>
      <c r="BA4284" s="151" t="str">
        <f t="shared" si="1139"/>
        <v/>
      </c>
      <c r="BC4284" s="47" t="str">
        <f t="shared" si="1140"/>
        <v/>
      </c>
    </row>
    <row r="4285" spans="1:55" x14ac:dyDescent="0.25">
      <c r="A4285" s="4"/>
      <c r="B4285" s="167"/>
      <c r="C4285" s="168"/>
      <c r="D4285" s="169"/>
      <c r="E4285" s="170"/>
      <c r="F4285" s="171"/>
      <c r="G4285" s="172"/>
      <c r="H4285" s="173"/>
      <c r="I4285" s="171"/>
      <c r="J4285" s="172"/>
      <c r="K4285" s="170"/>
      <c r="L4285" s="171"/>
      <c r="M4285" s="172"/>
      <c r="N4285" s="174"/>
      <c r="O4285" s="4"/>
      <c r="P4285" s="49" t="str">
        <f t="shared" si="1124"/>
        <v/>
      </c>
      <c r="Q4285" s="4"/>
      <c r="S4285" s="22" t="str">
        <f t="shared" si="1125"/>
        <v/>
      </c>
      <c r="T4285" s="8" t="str">
        <f t="shared" si="1126"/>
        <v/>
      </c>
      <c r="U4285" s="23" t="str">
        <f t="shared" si="1127"/>
        <v/>
      </c>
      <c r="W4285" s="50"/>
      <c r="Y4285" s="65" t="str">
        <f t="shared" si="1128"/>
        <v/>
      </c>
      <c r="Z4285" s="8" t="str">
        <f t="shared" si="1129"/>
        <v/>
      </c>
      <c r="AA4285" s="66" t="str">
        <f t="shared" si="1130"/>
        <v/>
      </c>
      <c r="AC4285" s="65" t="str">
        <f>IF($G4285="", "", IF(IFERROR(INDEX('Intro &amp; Setup'!$Y$17:$Y$26, MATCH($G4285, 'Intro &amp; Setup'!$U$17:$U$26, 0)), "")="", 'Intro &amp; Setup'!$BB$15, IFERROR(INDEX('Intro &amp; Setup'!$Y$17:$Y$26, MATCH($G4285, 'Intro &amp; Setup'!$U$17:$U$26, 0)), "")))</f>
        <v/>
      </c>
      <c r="AD4285" s="8" t="str">
        <f>IF($J4285="", "", IF(IFERROR(INDEX('Intro &amp; Setup'!$Y$17:$Y$26, MATCH($J4285, 'Intro &amp; Setup'!$U$17:$U$26, 0)), "")="", 'Intro &amp; Setup'!$BB$15, IFERROR(INDEX('Intro &amp; Setup'!$Y$17:$Y$26, MATCH($J4285, 'Intro &amp; Setup'!$U$17:$U$26, 0)), "")))</f>
        <v/>
      </c>
      <c r="AE4285" s="66" t="str">
        <f>IF($M4285="", "", IF(IFERROR(INDEX('Intro &amp; Setup'!$Y$17:$Y$26, MATCH($M4285, 'Intro &amp; Setup'!$U$17:$U$26, 0)), "")="", 'Intro &amp; Setup'!$BB$15, IFERROR(INDEX('Intro &amp; Setup'!$Y$17:$Y$26, MATCH($M4285, 'Intro &amp; Setup'!$U$17:$U$26, 0)), "")))</f>
        <v/>
      </c>
      <c r="AG4285" s="65" t="str">
        <f t="shared" si="1131"/>
        <v/>
      </c>
      <c r="AH4285" s="8" t="str">
        <f t="shared" si="1132"/>
        <v/>
      </c>
      <c r="AI4285" s="66" t="str">
        <f t="shared" si="1133"/>
        <v/>
      </c>
      <c r="AK4285" s="123" t="str">
        <f>IF(AC4285='Intro &amp; Setup'!$BB$14, $AO4285, "")</f>
        <v/>
      </c>
      <c r="AL4285" s="124" t="str">
        <f>IF(AD4285='Intro &amp; Setup'!$BB$14, $AO4285, "")</f>
        <v/>
      </c>
      <c r="AM4285" s="125" t="str">
        <f>IF(AE4285='Intro &amp; Setup'!$BB$14, $AO4285, "")</f>
        <v/>
      </c>
      <c r="AO4285" s="130" t="str">
        <f>IF(AND($B4285="", $C4285="", $D4285=""), "", IF($N4285="", 'Intro &amp; Setup'!$AB$33, $N4285))</f>
        <v/>
      </c>
      <c r="AQ4285" s="140">
        <f t="shared" si="1134"/>
        <v>0</v>
      </c>
      <c r="AR4285" s="145">
        <f t="shared" si="1135"/>
        <v>0</v>
      </c>
      <c r="AS4285" s="141">
        <f t="shared" si="1136"/>
        <v>0</v>
      </c>
      <c r="AU4285" s="149" t="str">
        <f t="shared" si="1137"/>
        <v/>
      </c>
      <c r="AV4285" s="155"/>
      <c r="AW4285" s="155"/>
      <c r="AX4285" s="155" t="str">
        <f t="shared" si="1138"/>
        <v/>
      </c>
      <c r="AY4285" s="155"/>
      <c r="AZ4285" s="155"/>
      <c r="BA4285" s="151" t="str">
        <f t="shared" si="1139"/>
        <v/>
      </c>
      <c r="BC4285" s="47" t="str">
        <f t="shared" si="1140"/>
        <v/>
      </c>
    </row>
    <row r="4286" spans="1:55" x14ac:dyDescent="0.25">
      <c r="A4286" s="4"/>
      <c r="B4286" s="167"/>
      <c r="C4286" s="168"/>
      <c r="D4286" s="169"/>
      <c r="E4286" s="170"/>
      <c r="F4286" s="171"/>
      <c r="G4286" s="172"/>
      <c r="H4286" s="173"/>
      <c r="I4286" s="171"/>
      <c r="J4286" s="172"/>
      <c r="K4286" s="170"/>
      <c r="L4286" s="171"/>
      <c r="M4286" s="172"/>
      <c r="N4286" s="174"/>
      <c r="O4286" s="4"/>
      <c r="P4286" s="49" t="str">
        <f t="shared" si="1124"/>
        <v/>
      </c>
      <c r="Q4286" s="4"/>
      <c r="S4286" s="22" t="str">
        <f t="shared" si="1125"/>
        <v/>
      </c>
      <c r="T4286" s="8" t="str">
        <f t="shared" si="1126"/>
        <v/>
      </c>
      <c r="U4286" s="23" t="str">
        <f t="shared" si="1127"/>
        <v/>
      </c>
      <c r="W4286" s="50"/>
      <c r="Y4286" s="65" t="str">
        <f t="shared" si="1128"/>
        <v/>
      </c>
      <c r="Z4286" s="8" t="str">
        <f t="shared" si="1129"/>
        <v/>
      </c>
      <c r="AA4286" s="66" t="str">
        <f t="shared" si="1130"/>
        <v/>
      </c>
      <c r="AC4286" s="65" t="str">
        <f>IF($G4286="", "", IF(IFERROR(INDEX('Intro &amp; Setup'!$Y$17:$Y$26, MATCH($G4286, 'Intro &amp; Setup'!$U$17:$U$26, 0)), "")="", 'Intro &amp; Setup'!$BB$15, IFERROR(INDEX('Intro &amp; Setup'!$Y$17:$Y$26, MATCH($G4286, 'Intro &amp; Setup'!$U$17:$U$26, 0)), "")))</f>
        <v/>
      </c>
      <c r="AD4286" s="8" t="str">
        <f>IF($J4286="", "", IF(IFERROR(INDEX('Intro &amp; Setup'!$Y$17:$Y$26, MATCH($J4286, 'Intro &amp; Setup'!$U$17:$U$26, 0)), "")="", 'Intro &amp; Setup'!$BB$15, IFERROR(INDEX('Intro &amp; Setup'!$Y$17:$Y$26, MATCH($J4286, 'Intro &amp; Setup'!$U$17:$U$26, 0)), "")))</f>
        <v/>
      </c>
      <c r="AE4286" s="66" t="str">
        <f>IF($M4286="", "", IF(IFERROR(INDEX('Intro &amp; Setup'!$Y$17:$Y$26, MATCH($M4286, 'Intro &amp; Setup'!$U$17:$U$26, 0)), "")="", 'Intro &amp; Setup'!$BB$15, IFERROR(INDEX('Intro &amp; Setup'!$Y$17:$Y$26, MATCH($M4286, 'Intro &amp; Setup'!$U$17:$U$26, 0)), "")))</f>
        <v/>
      </c>
      <c r="AG4286" s="65" t="str">
        <f t="shared" si="1131"/>
        <v/>
      </c>
      <c r="AH4286" s="8" t="str">
        <f t="shared" si="1132"/>
        <v/>
      </c>
      <c r="AI4286" s="66" t="str">
        <f t="shared" si="1133"/>
        <v/>
      </c>
      <c r="AK4286" s="123" t="str">
        <f>IF(AC4286='Intro &amp; Setup'!$BB$14, $AO4286, "")</f>
        <v/>
      </c>
      <c r="AL4286" s="124" t="str">
        <f>IF(AD4286='Intro &amp; Setup'!$BB$14, $AO4286, "")</f>
        <v/>
      </c>
      <c r="AM4286" s="125" t="str">
        <f>IF(AE4286='Intro &amp; Setup'!$BB$14, $AO4286, "")</f>
        <v/>
      </c>
      <c r="AO4286" s="130" t="str">
        <f>IF(AND($B4286="", $C4286="", $D4286=""), "", IF($N4286="", 'Intro &amp; Setup'!$AB$33, $N4286))</f>
        <v/>
      </c>
      <c r="AQ4286" s="140">
        <f t="shared" si="1134"/>
        <v>0</v>
      </c>
      <c r="AR4286" s="145">
        <f t="shared" si="1135"/>
        <v>0</v>
      </c>
      <c r="AS4286" s="141">
        <f t="shared" si="1136"/>
        <v>0</v>
      </c>
      <c r="AU4286" s="149" t="str">
        <f t="shared" si="1137"/>
        <v/>
      </c>
      <c r="AV4286" s="155"/>
      <c r="AW4286" s="155"/>
      <c r="AX4286" s="155" t="str">
        <f t="shared" si="1138"/>
        <v/>
      </c>
      <c r="AY4286" s="155"/>
      <c r="AZ4286" s="155"/>
      <c r="BA4286" s="151" t="str">
        <f t="shared" si="1139"/>
        <v/>
      </c>
      <c r="BC4286" s="47" t="str">
        <f t="shared" si="1140"/>
        <v/>
      </c>
    </row>
    <row r="4287" spans="1:55" x14ac:dyDescent="0.25">
      <c r="A4287" s="4"/>
      <c r="B4287" s="167"/>
      <c r="C4287" s="168"/>
      <c r="D4287" s="169"/>
      <c r="E4287" s="170"/>
      <c r="F4287" s="171"/>
      <c r="G4287" s="172"/>
      <c r="H4287" s="173"/>
      <c r="I4287" s="171"/>
      <c r="J4287" s="172"/>
      <c r="K4287" s="170"/>
      <c r="L4287" s="171"/>
      <c r="M4287" s="172"/>
      <c r="N4287" s="174"/>
      <c r="O4287" s="4"/>
      <c r="P4287" s="49" t="str">
        <f t="shared" si="1124"/>
        <v/>
      </c>
      <c r="Q4287" s="4"/>
      <c r="S4287" s="22" t="str">
        <f t="shared" si="1125"/>
        <v/>
      </c>
      <c r="T4287" s="8" t="str">
        <f t="shared" si="1126"/>
        <v/>
      </c>
      <c r="U4287" s="23" t="str">
        <f t="shared" si="1127"/>
        <v/>
      </c>
      <c r="W4287" s="50"/>
      <c r="Y4287" s="65" t="str">
        <f t="shared" si="1128"/>
        <v/>
      </c>
      <c r="Z4287" s="8" t="str">
        <f t="shared" si="1129"/>
        <v/>
      </c>
      <c r="AA4287" s="66" t="str">
        <f t="shared" si="1130"/>
        <v/>
      </c>
      <c r="AC4287" s="65" t="str">
        <f>IF($G4287="", "", IF(IFERROR(INDEX('Intro &amp; Setup'!$Y$17:$Y$26, MATCH($G4287, 'Intro &amp; Setup'!$U$17:$U$26, 0)), "")="", 'Intro &amp; Setup'!$BB$15, IFERROR(INDEX('Intro &amp; Setup'!$Y$17:$Y$26, MATCH($G4287, 'Intro &amp; Setup'!$U$17:$U$26, 0)), "")))</f>
        <v/>
      </c>
      <c r="AD4287" s="8" t="str">
        <f>IF($J4287="", "", IF(IFERROR(INDEX('Intro &amp; Setup'!$Y$17:$Y$26, MATCH($J4287, 'Intro &amp; Setup'!$U$17:$U$26, 0)), "")="", 'Intro &amp; Setup'!$BB$15, IFERROR(INDEX('Intro &amp; Setup'!$Y$17:$Y$26, MATCH($J4287, 'Intro &amp; Setup'!$U$17:$U$26, 0)), "")))</f>
        <v/>
      </c>
      <c r="AE4287" s="66" t="str">
        <f>IF($M4287="", "", IF(IFERROR(INDEX('Intro &amp; Setup'!$Y$17:$Y$26, MATCH($M4287, 'Intro &amp; Setup'!$U$17:$U$26, 0)), "")="", 'Intro &amp; Setup'!$BB$15, IFERROR(INDEX('Intro &amp; Setup'!$Y$17:$Y$26, MATCH($M4287, 'Intro &amp; Setup'!$U$17:$U$26, 0)), "")))</f>
        <v/>
      </c>
      <c r="AG4287" s="65" t="str">
        <f t="shared" si="1131"/>
        <v/>
      </c>
      <c r="AH4287" s="8" t="str">
        <f t="shared" si="1132"/>
        <v/>
      </c>
      <c r="AI4287" s="66" t="str">
        <f t="shared" si="1133"/>
        <v/>
      </c>
      <c r="AK4287" s="123" t="str">
        <f>IF(AC4287='Intro &amp; Setup'!$BB$14, $AO4287, "")</f>
        <v/>
      </c>
      <c r="AL4287" s="124" t="str">
        <f>IF(AD4287='Intro &amp; Setup'!$BB$14, $AO4287, "")</f>
        <v/>
      </c>
      <c r="AM4287" s="125" t="str">
        <f>IF(AE4287='Intro &amp; Setup'!$BB$14, $AO4287, "")</f>
        <v/>
      </c>
      <c r="AO4287" s="130" t="str">
        <f>IF(AND($B4287="", $C4287="", $D4287=""), "", IF($N4287="", 'Intro &amp; Setup'!$AB$33, $N4287))</f>
        <v/>
      </c>
      <c r="AQ4287" s="140">
        <f t="shared" si="1134"/>
        <v>0</v>
      </c>
      <c r="AR4287" s="145">
        <f t="shared" si="1135"/>
        <v>0</v>
      </c>
      <c r="AS4287" s="141">
        <f t="shared" si="1136"/>
        <v>0</v>
      </c>
      <c r="AU4287" s="149" t="str">
        <f t="shared" si="1137"/>
        <v/>
      </c>
      <c r="AV4287" s="155"/>
      <c r="AW4287" s="155"/>
      <c r="AX4287" s="155" t="str">
        <f t="shared" si="1138"/>
        <v/>
      </c>
      <c r="AY4287" s="155"/>
      <c r="AZ4287" s="155"/>
      <c r="BA4287" s="151" t="str">
        <f t="shared" si="1139"/>
        <v/>
      </c>
      <c r="BC4287" s="47" t="str">
        <f t="shared" si="1140"/>
        <v/>
      </c>
    </row>
    <row r="4288" spans="1:55" x14ac:dyDescent="0.25">
      <c r="A4288" s="4"/>
      <c r="B4288" s="167"/>
      <c r="C4288" s="168"/>
      <c r="D4288" s="169"/>
      <c r="E4288" s="170"/>
      <c r="F4288" s="171"/>
      <c r="G4288" s="172"/>
      <c r="H4288" s="173"/>
      <c r="I4288" s="171"/>
      <c r="J4288" s="172"/>
      <c r="K4288" s="170"/>
      <c r="L4288" s="171"/>
      <c r="M4288" s="172"/>
      <c r="N4288" s="174"/>
      <c r="O4288" s="4"/>
      <c r="P4288" s="49" t="str">
        <f t="shared" si="1124"/>
        <v/>
      </c>
      <c r="Q4288" s="4"/>
      <c r="S4288" s="22" t="str">
        <f t="shared" si="1125"/>
        <v/>
      </c>
      <c r="T4288" s="8" t="str">
        <f t="shared" si="1126"/>
        <v/>
      </c>
      <c r="U4288" s="23" t="str">
        <f t="shared" si="1127"/>
        <v/>
      </c>
      <c r="W4288" s="50"/>
      <c r="Y4288" s="65" t="str">
        <f t="shared" si="1128"/>
        <v/>
      </c>
      <c r="Z4288" s="8" t="str">
        <f t="shared" si="1129"/>
        <v/>
      </c>
      <c r="AA4288" s="66" t="str">
        <f t="shared" si="1130"/>
        <v/>
      </c>
      <c r="AC4288" s="65" t="str">
        <f>IF($G4288="", "", IF(IFERROR(INDEX('Intro &amp; Setup'!$Y$17:$Y$26, MATCH($G4288, 'Intro &amp; Setup'!$U$17:$U$26, 0)), "")="", 'Intro &amp; Setup'!$BB$15, IFERROR(INDEX('Intro &amp; Setup'!$Y$17:$Y$26, MATCH($G4288, 'Intro &amp; Setup'!$U$17:$U$26, 0)), "")))</f>
        <v/>
      </c>
      <c r="AD4288" s="8" t="str">
        <f>IF($J4288="", "", IF(IFERROR(INDEX('Intro &amp; Setup'!$Y$17:$Y$26, MATCH($J4288, 'Intro &amp; Setup'!$U$17:$U$26, 0)), "")="", 'Intro &amp; Setup'!$BB$15, IFERROR(INDEX('Intro &amp; Setup'!$Y$17:$Y$26, MATCH($J4288, 'Intro &amp; Setup'!$U$17:$U$26, 0)), "")))</f>
        <v/>
      </c>
      <c r="AE4288" s="66" t="str">
        <f>IF($M4288="", "", IF(IFERROR(INDEX('Intro &amp; Setup'!$Y$17:$Y$26, MATCH($M4288, 'Intro &amp; Setup'!$U$17:$U$26, 0)), "")="", 'Intro &amp; Setup'!$BB$15, IFERROR(INDEX('Intro &amp; Setup'!$Y$17:$Y$26, MATCH($M4288, 'Intro &amp; Setup'!$U$17:$U$26, 0)), "")))</f>
        <v/>
      </c>
      <c r="AG4288" s="65" t="str">
        <f t="shared" si="1131"/>
        <v/>
      </c>
      <c r="AH4288" s="8" t="str">
        <f t="shared" si="1132"/>
        <v/>
      </c>
      <c r="AI4288" s="66" t="str">
        <f t="shared" si="1133"/>
        <v/>
      </c>
      <c r="AK4288" s="123" t="str">
        <f>IF(AC4288='Intro &amp; Setup'!$BB$14, $AO4288, "")</f>
        <v/>
      </c>
      <c r="AL4288" s="124" t="str">
        <f>IF(AD4288='Intro &amp; Setup'!$BB$14, $AO4288, "")</f>
        <v/>
      </c>
      <c r="AM4288" s="125" t="str">
        <f>IF(AE4288='Intro &amp; Setup'!$BB$14, $AO4288, "")</f>
        <v/>
      </c>
      <c r="AO4288" s="130" t="str">
        <f>IF(AND($B4288="", $C4288="", $D4288=""), "", IF($N4288="", 'Intro &amp; Setup'!$AB$33, $N4288))</f>
        <v/>
      </c>
      <c r="AQ4288" s="140">
        <f t="shared" si="1134"/>
        <v>0</v>
      </c>
      <c r="AR4288" s="145">
        <f t="shared" si="1135"/>
        <v>0</v>
      </c>
      <c r="AS4288" s="141">
        <f t="shared" si="1136"/>
        <v>0</v>
      </c>
      <c r="AU4288" s="149" t="str">
        <f t="shared" si="1137"/>
        <v/>
      </c>
      <c r="AV4288" s="155"/>
      <c r="AW4288" s="155"/>
      <c r="AX4288" s="155" t="str">
        <f t="shared" si="1138"/>
        <v/>
      </c>
      <c r="AY4288" s="155"/>
      <c r="AZ4288" s="155"/>
      <c r="BA4288" s="151" t="str">
        <f t="shared" si="1139"/>
        <v/>
      </c>
      <c r="BC4288" s="47" t="str">
        <f t="shared" si="1140"/>
        <v/>
      </c>
    </row>
    <row r="4289" spans="1:55" x14ac:dyDescent="0.25">
      <c r="A4289" s="4"/>
      <c r="B4289" s="167"/>
      <c r="C4289" s="168"/>
      <c r="D4289" s="169"/>
      <c r="E4289" s="170"/>
      <c r="F4289" s="171"/>
      <c r="G4289" s="172"/>
      <c r="H4289" s="173"/>
      <c r="I4289" s="171"/>
      <c r="J4289" s="172"/>
      <c r="K4289" s="170"/>
      <c r="L4289" s="171"/>
      <c r="M4289" s="172"/>
      <c r="N4289" s="174"/>
      <c r="O4289" s="4"/>
      <c r="P4289" s="49" t="str">
        <f t="shared" si="1124"/>
        <v/>
      </c>
      <c r="Q4289" s="4"/>
      <c r="S4289" s="22" t="str">
        <f t="shared" si="1125"/>
        <v/>
      </c>
      <c r="T4289" s="8" t="str">
        <f t="shared" si="1126"/>
        <v/>
      </c>
      <c r="U4289" s="23" t="str">
        <f t="shared" si="1127"/>
        <v/>
      </c>
      <c r="W4289" s="50"/>
      <c r="Y4289" s="65" t="str">
        <f t="shared" si="1128"/>
        <v/>
      </c>
      <c r="Z4289" s="8" t="str">
        <f t="shared" si="1129"/>
        <v/>
      </c>
      <c r="AA4289" s="66" t="str">
        <f t="shared" si="1130"/>
        <v/>
      </c>
      <c r="AC4289" s="65" t="str">
        <f>IF($G4289="", "", IF(IFERROR(INDEX('Intro &amp; Setup'!$Y$17:$Y$26, MATCH($G4289, 'Intro &amp; Setup'!$U$17:$U$26, 0)), "")="", 'Intro &amp; Setup'!$BB$15, IFERROR(INDEX('Intro &amp; Setup'!$Y$17:$Y$26, MATCH($G4289, 'Intro &amp; Setup'!$U$17:$U$26, 0)), "")))</f>
        <v/>
      </c>
      <c r="AD4289" s="8" t="str">
        <f>IF($J4289="", "", IF(IFERROR(INDEX('Intro &amp; Setup'!$Y$17:$Y$26, MATCH($J4289, 'Intro &amp; Setup'!$U$17:$U$26, 0)), "")="", 'Intro &amp; Setup'!$BB$15, IFERROR(INDEX('Intro &amp; Setup'!$Y$17:$Y$26, MATCH($J4289, 'Intro &amp; Setup'!$U$17:$U$26, 0)), "")))</f>
        <v/>
      </c>
      <c r="AE4289" s="66" t="str">
        <f>IF($M4289="", "", IF(IFERROR(INDEX('Intro &amp; Setup'!$Y$17:$Y$26, MATCH($M4289, 'Intro &amp; Setup'!$U$17:$U$26, 0)), "")="", 'Intro &amp; Setup'!$BB$15, IFERROR(INDEX('Intro &amp; Setup'!$Y$17:$Y$26, MATCH($M4289, 'Intro &amp; Setup'!$U$17:$U$26, 0)), "")))</f>
        <v/>
      </c>
      <c r="AG4289" s="65" t="str">
        <f t="shared" si="1131"/>
        <v/>
      </c>
      <c r="AH4289" s="8" t="str">
        <f t="shared" si="1132"/>
        <v/>
      </c>
      <c r="AI4289" s="66" t="str">
        <f t="shared" si="1133"/>
        <v/>
      </c>
      <c r="AK4289" s="123" t="str">
        <f>IF(AC4289='Intro &amp; Setup'!$BB$14, $AO4289, "")</f>
        <v/>
      </c>
      <c r="AL4289" s="124" t="str">
        <f>IF(AD4289='Intro &amp; Setup'!$BB$14, $AO4289, "")</f>
        <v/>
      </c>
      <c r="AM4289" s="125" t="str">
        <f>IF(AE4289='Intro &amp; Setup'!$BB$14, $AO4289, "")</f>
        <v/>
      </c>
      <c r="AO4289" s="130" t="str">
        <f>IF(AND($B4289="", $C4289="", $D4289=""), "", IF($N4289="", 'Intro &amp; Setup'!$AB$33, $N4289))</f>
        <v/>
      </c>
      <c r="AQ4289" s="140">
        <f t="shared" si="1134"/>
        <v>0</v>
      </c>
      <c r="AR4289" s="145">
        <f t="shared" si="1135"/>
        <v>0</v>
      </c>
      <c r="AS4289" s="141">
        <f t="shared" si="1136"/>
        <v>0</v>
      </c>
      <c r="AU4289" s="149" t="str">
        <f t="shared" si="1137"/>
        <v/>
      </c>
      <c r="AV4289" s="155"/>
      <c r="AW4289" s="155"/>
      <c r="AX4289" s="155" t="str">
        <f t="shared" si="1138"/>
        <v/>
      </c>
      <c r="AY4289" s="155"/>
      <c r="AZ4289" s="155"/>
      <c r="BA4289" s="151" t="str">
        <f t="shared" si="1139"/>
        <v/>
      </c>
      <c r="BC4289" s="47" t="str">
        <f t="shared" si="1140"/>
        <v/>
      </c>
    </row>
    <row r="4290" spans="1:55" x14ac:dyDescent="0.25">
      <c r="A4290" s="4"/>
      <c r="B4290" s="167"/>
      <c r="C4290" s="168"/>
      <c r="D4290" s="169"/>
      <c r="E4290" s="170"/>
      <c r="F4290" s="171"/>
      <c r="G4290" s="172"/>
      <c r="H4290" s="173"/>
      <c r="I4290" s="171"/>
      <c r="J4290" s="172"/>
      <c r="K4290" s="170"/>
      <c r="L4290" s="171"/>
      <c r="M4290" s="172"/>
      <c r="N4290" s="174"/>
      <c r="O4290" s="4"/>
      <c r="P4290" s="49" t="str">
        <f t="shared" si="1124"/>
        <v/>
      </c>
      <c r="Q4290" s="4"/>
      <c r="S4290" s="22" t="str">
        <f t="shared" si="1125"/>
        <v/>
      </c>
      <c r="T4290" s="8" t="str">
        <f t="shared" si="1126"/>
        <v/>
      </c>
      <c r="U4290" s="23" t="str">
        <f t="shared" si="1127"/>
        <v/>
      </c>
      <c r="W4290" s="50"/>
      <c r="Y4290" s="65" t="str">
        <f t="shared" si="1128"/>
        <v/>
      </c>
      <c r="Z4290" s="8" t="str">
        <f t="shared" si="1129"/>
        <v/>
      </c>
      <c r="AA4290" s="66" t="str">
        <f t="shared" si="1130"/>
        <v/>
      </c>
      <c r="AC4290" s="65" t="str">
        <f>IF($G4290="", "", IF(IFERROR(INDEX('Intro &amp; Setup'!$Y$17:$Y$26, MATCH($G4290, 'Intro &amp; Setup'!$U$17:$U$26, 0)), "")="", 'Intro &amp; Setup'!$BB$15, IFERROR(INDEX('Intro &amp; Setup'!$Y$17:$Y$26, MATCH($G4290, 'Intro &amp; Setup'!$U$17:$U$26, 0)), "")))</f>
        <v/>
      </c>
      <c r="AD4290" s="8" t="str">
        <f>IF($J4290="", "", IF(IFERROR(INDEX('Intro &amp; Setup'!$Y$17:$Y$26, MATCH($J4290, 'Intro &amp; Setup'!$U$17:$U$26, 0)), "")="", 'Intro &amp; Setup'!$BB$15, IFERROR(INDEX('Intro &amp; Setup'!$Y$17:$Y$26, MATCH($J4290, 'Intro &amp; Setup'!$U$17:$U$26, 0)), "")))</f>
        <v/>
      </c>
      <c r="AE4290" s="66" t="str">
        <f>IF($M4290="", "", IF(IFERROR(INDEX('Intro &amp; Setup'!$Y$17:$Y$26, MATCH($M4290, 'Intro &amp; Setup'!$U$17:$U$26, 0)), "")="", 'Intro &amp; Setup'!$BB$15, IFERROR(INDEX('Intro &amp; Setup'!$Y$17:$Y$26, MATCH($M4290, 'Intro &amp; Setup'!$U$17:$U$26, 0)), "")))</f>
        <v/>
      </c>
      <c r="AG4290" s="65" t="str">
        <f t="shared" si="1131"/>
        <v/>
      </c>
      <c r="AH4290" s="8" t="str">
        <f t="shared" si="1132"/>
        <v/>
      </c>
      <c r="AI4290" s="66" t="str">
        <f t="shared" si="1133"/>
        <v/>
      </c>
      <c r="AK4290" s="123" t="str">
        <f>IF(AC4290='Intro &amp; Setup'!$BB$14, $AO4290, "")</f>
        <v/>
      </c>
      <c r="AL4290" s="124" t="str">
        <f>IF(AD4290='Intro &amp; Setup'!$BB$14, $AO4290, "")</f>
        <v/>
      </c>
      <c r="AM4290" s="125" t="str">
        <f>IF(AE4290='Intro &amp; Setup'!$BB$14, $AO4290, "")</f>
        <v/>
      </c>
      <c r="AO4290" s="130" t="str">
        <f>IF(AND($B4290="", $C4290="", $D4290=""), "", IF($N4290="", 'Intro &amp; Setup'!$AB$33, $N4290))</f>
        <v/>
      </c>
      <c r="AQ4290" s="140">
        <f t="shared" si="1134"/>
        <v>0</v>
      </c>
      <c r="AR4290" s="145">
        <f t="shared" si="1135"/>
        <v>0</v>
      </c>
      <c r="AS4290" s="141">
        <f t="shared" si="1136"/>
        <v>0</v>
      </c>
      <c r="AU4290" s="149" t="str">
        <f t="shared" si="1137"/>
        <v/>
      </c>
      <c r="AV4290" s="155"/>
      <c r="AW4290" s="155"/>
      <c r="AX4290" s="155" t="str">
        <f t="shared" si="1138"/>
        <v/>
      </c>
      <c r="AY4290" s="155"/>
      <c r="AZ4290" s="155"/>
      <c r="BA4290" s="151" t="str">
        <f t="shared" si="1139"/>
        <v/>
      </c>
      <c r="BC4290" s="47" t="str">
        <f t="shared" si="1140"/>
        <v/>
      </c>
    </row>
    <row r="4291" spans="1:55" x14ac:dyDescent="0.25">
      <c r="A4291" s="4"/>
      <c r="B4291" s="167"/>
      <c r="C4291" s="168"/>
      <c r="D4291" s="169"/>
      <c r="E4291" s="170"/>
      <c r="F4291" s="171"/>
      <c r="G4291" s="172"/>
      <c r="H4291" s="173"/>
      <c r="I4291" s="171"/>
      <c r="J4291" s="172"/>
      <c r="K4291" s="170"/>
      <c r="L4291" s="171"/>
      <c r="M4291" s="172"/>
      <c r="N4291" s="174"/>
      <c r="O4291" s="4"/>
      <c r="P4291" s="49" t="str">
        <f t="shared" si="1124"/>
        <v/>
      </c>
      <c r="Q4291" s="4"/>
      <c r="S4291" s="22" t="str">
        <f t="shared" si="1125"/>
        <v/>
      </c>
      <c r="T4291" s="8" t="str">
        <f t="shared" si="1126"/>
        <v/>
      </c>
      <c r="U4291" s="23" t="str">
        <f t="shared" si="1127"/>
        <v/>
      </c>
      <c r="W4291" s="50"/>
      <c r="Y4291" s="65" t="str">
        <f t="shared" si="1128"/>
        <v/>
      </c>
      <c r="Z4291" s="8" t="str">
        <f t="shared" si="1129"/>
        <v/>
      </c>
      <c r="AA4291" s="66" t="str">
        <f t="shared" si="1130"/>
        <v/>
      </c>
      <c r="AC4291" s="65" t="str">
        <f>IF($G4291="", "", IF(IFERROR(INDEX('Intro &amp; Setup'!$Y$17:$Y$26, MATCH($G4291, 'Intro &amp; Setup'!$U$17:$U$26, 0)), "")="", 'Intro &amp; Setup'!$BB$15, IFERROR(INDEX('Intro &amp; Setup'!$Y$17:$Y$26, MATCH($G4291, 'Intro &amp; Setup'!$U$17:$U$26, 0)), "")))</f>
        <v/>
      </c>
      <c r="AD4291" s="8" t="str">
        <f>IF($J4291="", "", IF(IFERROR(INDEX('Intro &amp; Setup'!$Y$17:$Y$26, MATCH($J4291, 'Intro &amp; Setup'!$U$17:$U$26, 0)), "")="", 'Intro &amp; Setup'!$BB$15, IFERROR(INDEX('Intro &amp; Setup'!$Y$17:$Y$26, MATCH($J4291, 'Intro &amp; Setup'!$U$17:$U$26, 0)), "")))</f>
        <v/>
      </c>
      <c r="AE4291" s="66" t="str">
        <f>IF($M4291="", "", IF(IFERROR(INDEX('Intro &amp; Setup'!$Y$17:$Y$26, MATCH($M4291, 'Intro &amp; Setup'!$U$17:$U$26, 0)), "")="", 'Intro &amp; Setup'!$BB$15, IFERROR(INDEX('Intro &amp; Setup'!$Y$17:$Y$26, MATCH($M4291, 'Intro &amp; Setup'!$U$17:$U$26, 0)), "")))</f>
        <v/>
      </c>
      <c r="AG4291" s="65" t="str">
        <f t="shared" si="1131"/>
        <v/>
      </c>
      <c r="AH4291" s="8" t="str">
        <f t="shared" si="1132"/>
        <v/>
      </c>
      <c r="AI4291" s="66" t="str">
        <f t="shared" si="1133"/>
        <v/>
      </c>
      <c r="AK4291" s="123" t="str">
        <f>IF(AC4291='Intro &amp; Setup'!$BB$14, $AO4291, "")</f>
        <v/>
      </c>
      <c r="AL4291" s="124" t="str">
        <f>IF(AD4291='Intro &amp; Setup'!$BB$14, $AO4291, "")</f>
        <v/>
      </c>
      <c r="AM4291" s="125" t="str">
        <f>IF(AE4291='Intro &amp; Setup'!$BB$14, $AO4291, "")</f>
        <v/>
      </c>
      <c r="AO4291" s="130" t="str">
        <f>IF(AND($B4291="", $C4291="", $D4291=""), "", IF($N4291="", 'Intro &amp; Setup'!$AB$33, $N4291))</f>
        <v/>
      </c>
      <c r="AQ4291" s="140">
        <f t="shared" si="1134"/>
        <v>0</v>
      </c>
      <c r="AR4291" s="145">
        <f t="shared" si="1135"/>
        <v>0</v>
      </c>
      <c r="AS4291" s="141">
        <f t="shared" si="1136"/>
        <v>0</v>
      </c>
      <c r="AU4291" s="149" t="str">
        <f t="shared" si="1137"/>
        <v/>
      </c>
      <c r="AV4291" s="155"/>
      <c r="AW4291" s="155"/>
      <c r="AX4291" s="155" t="str">
        <f t="shared" si="1138"/>
        <v/>
      </c>
      <c r="AY4291" s="155"/>
      <c r="AZ4291" s="155"/>
      <c r="BA4291" s="151" t="str">
        <f t="shared" si="1139"/>
        <v/>
      </c>
      <c r="BC4291" s="47" t="str">
        <f t="shared" si="1140"/>
        <v/>
      </c>
    </row>
    <row r="4292" spans="1:55" x14ac:dyDescent="0.25">
      <c r="A4292" s="4"/>
      <c r="B4292" s="167"/>
      <c r="C4292" s="168"/>
      <c r="D4292" s="169"/>
      <c r="E4292" s="170"/>
      <c r="F4292" s="171"/>
      <c r="G4292" s="172"/>
      <c r="H4292" s="173"/>
      <c r="I4292" s="171"/>
      <c r="J4292" s="172"/>
      <c r="K4292" s="170"/>
      <c r="L4292" s="171"/>
      <c r="M4292" s="172"/>
      <c r="N4292" s="174"/>
      <c r="O4292" s="4"/>
      <c r="P4292" s="49" t="str">
        <f t="shared" si="1124"/>
        <v/>
      </c>
      <c r="Q4292" s="4"/>
      <c r="S4292" s="22" t="str">
        <f t="shared" si="1125"/>
        <v/>
      </c>
      <c r="T4292" s="8" t="str">
        <f t="shared" si="1126"/>
        <v/>
      </c>
      <c r="U4292" s="23" t="str">
        <f t="shared" si="1127"/>
        <v/>
      </c>
      <c r="W4292" s="50"/>
      <c r="Y4292" s="65" t="str">
        <f t="shared" si="1128"/>
        <v/>
      </c>
      <c r="Z4292" s="8" t="str">
        <f t="shared" si="1129"/>
        <v/>
      </c>
      <c r="AA4292" s="66" t="str">
        <f t="shared" si="1130"/>
        <v/>
      </c>
      <c r="AC4292" s="65" t="str">
        <f>IF($G4292="", "", IF(IFERROR(INDEX('Intro &amp; Setup'!$Y$17:$Y$26, MATCH($G4292, 'Intro &amp; Setup'!$U$17:$U$26, 0)), "")="", 'Intro &amp; Setup'!$BB$15, IFERROR(INDEX('Intro &amp; Setup'!$Y$17:$Y$26, MATCH($G4292, 'Intro &amp; Setup'!$U$17:$U$26, 0)), "")))</f>
        <v/>
      </c>
      <c r="AD4292" s="8" t="str">
        <f>IF($J4292="", "", IF(IFERROR(INDEX('Intro &amp; Setup'!$Y$17:$Y$26, MATCH($J4292, 'Intro &amp; Setup'!$U$17:$U$26, 0)), "")="", 'Intro &amp; Setup'!$BB$15, IFERROR(INDEX('Intro &amp; Setup'!$Y$17:$Y$26, MATCH($J4292, 'Intro &amp; Setup'!$U$17:$U$26, 0)), "")))</f>
        <v/>
      </c>
      <c r="AE4292" s="66" t="str">
        <f>IF($M4292="", "", IF(IFERROR(INDEX('Intro &amp; Setup'!$Y$17:$Y$26, MATCH($M4292, 'Intro &amp; Setup'!$U$17:$U$26, 0)), "")="", 'Intro &amp; Setup'!$BB$15, IFERROR(INDEX('Intro &amp; Setup'!$Y$17:$Y$26, MATCH($M4292, 'Intro &amp; Setup'!$U$17:$U$26, 0)), "")))</f>
        <v/>
      </c>
      <c r="AG4292" s="65" t="str">
        <f t="shared" si="1131"/>
        <v/>
      </c>
      <c r="AH4292" s="8" t="str">
        <f t="shared" si="1132"/>
        <v/>
      </c>
      <c r="AI4292" s="66" t="str">
        <f t="shared" si="1133"/>
        <v/>
      </c>
      <c r="AK4292" s="123" t="str">
        <f>IF(AC4292='Intro &amp; Setup'!$BB$14, $AO4292, "")</f>
        <v/>
      </c>
      <c r="AL4292" s="124" t="str">
        <f>IF(AD4292='Intro &amp; Setup'!$BB$14, $AO4292, "")</f>
        <v/>
      </c>
      <c r="AM4292" s="125" t="str">
        <f>IF(AE4292='Intro &amp; Setup'!$BB$14, $AO4292, "")</f>
        <v/>
      </c>
      <c r="AO4292" s="130" t="str">
        <f>IF(AND($B4292="", $C4292="", $D4292=""), "", IF($N4292="", 'Intro &amp; Setup'!$AB$33, $N4292))</f>
        <v/>
      </c>
      <c r="AQ4292" s="140">
        <f t="shared" si="1134"/>
        <v>0</v>
      </c>
      <c r="AR4292" s="145">
        <f t="shared" si="1135"/>
        <v>0</v>
      </c>
      <c r="AS4292" s="141">
        <f t="shared" si="1136"/>
        <v>0</v>
      </c>
      <c r="AU4292" s="149" t="str">
        <f t="shared" si="1137"/>
        <v/>
      </c>
      <c r="AV4292" s="155"/>
      <c r="AW4292" s="155"/>
      <c r="AX4292" s="155" t="str">
        <f t="shared" si="1138"/>
        <v/>
      </c>
      <c r="AY4292" s="155"/>
      <c r="AZ4292" s="155"/>
      <c r="BA4292" s="151" t="str">
        <f t="shared" si="1139"/>
        <v/>
      </c>
      <c r="BC4292" s="47" t="str">
        <f t="shared" si="1140"/>
        <v/>
      </c>
    </row>
    <row r="4293" spans="1:55" x14ac:dyDescent="0.25">
      <c r="A4293" s="4"/>
      <c r="B4293" s="167"/>
      <c r="C4293" s="168"/>
      <c r="D4293" s="169"/>
      <c r="E4293" s="170"/>
      <c r="F4293" s="171"/>
      <c r="G4293" s="172"/>
      <c r="H4293" s="173"/>
      <c r="I4293" s="171"/>
      <c r="J4293" s="172"/>
      <c r="K4293" s="170"/>
      <c r="L4293" s="171"/>
      <c r="M4293" s="172"/>
      <c r="N4293" s="174"/>
      <c r="O4293" s="4"/>
      <c r="P4293" s="49" t="str">
        <f t="shared" si="1124"/>
        <v/>
      </c>
      <c r="Q4293" s="4"/>
      <c r="S4293" s="22" t="str">
        <f t="shared" si="1125"/>
        <v/>
      </c>
      <c r="T4293" s="8" t="str">
        <f t="shared" si="1126"/>
        <v/>
      </c>
      <c r="U4293" s="23" t="str">
        <f t="shared" si="1127"/>
        <v/>
      </c>
      <c r="W4293" s="50"/>
      <c r="Y4293" s="65" t="str">
        <f t="shared" si="1128"/>
        <v/>
      </c>
      <c r="Z4293" s="8" t="str">
        <f t="shared" si="1129"/>
        <v/>
      </c>
      <c r="AA4293" s="66" t="str">
        <f t="shared" si="1130"/>
        <v/>
      </c>
      <c r="AC4293" s="65" t="str">
        <f>IF($G4293="", "", IF(IFERROR(INDEX('Intro &amp; Setup'!$Y$17:$Y$26, MATCH($G4293, 'Intro &amp; Setup'!$U$17:$U$26, 0)), "")="", 'Intro &amp; Setup'!$BB$15, IFERROR(INDEX('Intro &amp; Setup'!$Y$17:$Y$26, MATCH($G4293, 'Intro &amp; Setup'!$U$17:$U$26, 0)), "")))</f>
        <v/>
      </c>
      <c r="AD4293" s="8" t="str">
        <f>IF($J4293="", "", IF(IFERROR(INDEX('Intro &amp; Setup'!$Y$17:$Y$26, MATCH($J4293, 'Intro &amp; Setup'!$U$17:$U$26, 0)), "")="", 'Intro &amp; Setup'!$BB$15, IFERROR(INDEX('Intro &amp; Setup'!$Y$17:$Y$26, MATCH($J4293, 'Intro &amp; Setup'!$U$17:$U$26, 0)), "")))</f>
        <v/>
      </c>
      <c r="AE4293" s="66" t="str">
        <f>IF($M4293="", "", IF(IFERROR(INDEX('Intro &amp; Setup'!$Y$17:$Y$26, MATCH($M4293, 'Intro &amp; Setup'!$U$17:$U$26, 0)), "")="", 'Intro &amp; Setup'!$BB$15, IFERROR(INDEX('Intro &amp; Setup'!$Y$17:$Y$26, MATCH($M4293, 'Intro &amp; Setup'!$U$17:$U$26, 0)), "")))</f>
        <v/>
      </c>
      <c r="AG4293" s="65" t="str">
        <f t="shared" si="1131"/>
        <v/>
      </c>
      <c r="AH4293" s="8" t="str">
        <f t="shared" si="1132"/>
        <v/>
      </c>
      <c r="AI4293" s="66" t="str">
        <f t="shared" si="1133"/>
        <v/>
      </c>
      <c r="AK4293" s="123" t="str">
        <f>IF(AC4293='Intro &amp; Setup'!$BB$14, $AO4293, "")</f>
        <v/>
      </c>
      <c r="AL4293" s="124" t="str">
        <f>IF(AD4293='Intro &amp; Setup'!$BB$14, $AO4293, "")</f>
        <v/>
      </c>
      <c r="AM4293" s="125" t="str">
        <f>IF(AE4293='Intro &amp; Setup'!$BB$14, $AO4293, "")</f>
        <v/>
      </c>
      <c r="AO4293" s="130" t="str">
        <f>IF(AND($B4293="", $C4293="", $D4293=""), "", IF($N4293="", 'Intro &amp; Setup'!$AB$33, $N4293))</f>
        <v/>
      </c>
      <c r="AQ4293" s="140">
        <f t="shared" si="1134"/>
        <v>0</v>
      </c>
      <c r="AR4293" s="145">
        <f t="shared" si="1135"/>
        <v>0</v>
      </c>
      <c r="AS4293" s="141">
        <f t="shared" si="1136"/>
        <v>0</v>
      </c>
      <c r="AU4293" s="149" t="str">
        <f t="shared" si="1137"/>
        <v/>
      </c>
      <c r="AV4293" s="155"/>
      <c r="AW4293" s="155"/>
      <c r="AX4293" s="155" t="str">
        <f t="shared" si="1138"/>
        <v/>
      </c>
      <c r="AY4293" s="155"/>
      <c r="AZ4293" s="155"/>
      <c r="BA4293" s="151" t="str">
        <f t="shared" si="1139"/>
        <v/>
      </c>
      <c r="BC4293" s="47" t="str">
        <f t="shared" si="1140"/>
        <v/>
      </c>
    </row>
    <row r="4294" spans="1:55" x14ac:dyDescent="0.25">
      <c r="A4294" s="4"/>
      <c r="B4294" s="167"/>
      <c r="C4294" s="168"/>
      <c r="D4294" s="169"/>
      <c r="E4294" s="170"/>
      <c r="F4294" s="171"/>
      <c r="G4294" s="172"/>
      <c r="H4294" s="173"/>
      <c r="I4294" s="171"/>
      <c r="J4294" s="172"/>
      <c r="K4294" s="170"/>
      <c r="L4294" s="171"/>
      <c r="M4294" s="172"/>
      <c r="N4294" s="174"/>
      <c r="O4294" s="4"/>
      <c r="P4294" s="49" t="str">
        <f t="shared" si="1124"/>
        <v/>
      </c>
      <c r="Q4294" s="4"/>
      <c r="S4294" s="22" t="str">
        <f t="shared" si="1125"/>
        <v/>
      </c>
      <c r="T4294" s="8" t="str">
        <f t="shared" si="1126"/>
        <v/>
      </c>
      <c r="U4294" s="23" t="str">
        <f t="shared" si="1127"/>
        <v/>
      </c>
      <c r="W4294" s="50"/>
      <c r="Y4294" s="65" t="str">
        <f t="shared" si="1128"/>
        <v/>
      </c>
      <c r="Z4294" s="8" t="str">
        <f t="shared" si="1129"/>
        <v/>
      </c>
      <c r="AA4294" s="66" t="str">
        <f t="shared" si="1130"/>
        <v/>
      </c>
      <c r="AC4294" s="65" t="str">
        <f>IF($G4294="", "", IF(IFERROR(INDEX('Intro &amp; Setup'!$Y$17:$Y$26, MATCH($G4294, 'Intro &amp; Setup'!$U$17:$U$26, 0)), "")="", 'Intro &amp; Setup'!$BB$15, IFERROR(INDEX('Intro &amp; Setup'!$Y$17:$Y$26, MATCH($G4294, 'Intro &amp; Setup'!$U$17:$U$26, 0)), "")))</f>
        <v/>
      </c>
      <c r="AD4294" s="8" t="str">
        <f>IF($J4294="", "", IF(IFERROR(INDEX('Intro &amp; Setup'!$Y$17:$Y$26, MATCH($J4294, 'Intro &amp; Setup'!$U$17:$U$26, 0)), "")="", 'Intro &amp; Setup'!$BB$15, IFERROR(INDEX('Intro &amp; Setup'!$Y$17:$Y$26, MATCH($J4294, 'Intro &amp; Setup'!$U$17:$U$26, 0)), "")))</f>
        <v/>
      </c>
      <c r="AE4294" s="66" t="str">
        <f>IF($M4294="", "", IF(IFERROR(INDEX('Intro &amp; Setup'!$Y$17:$Y$26, MATCH($M4294, 'Intro &amp; Setup'!$U$17:$U$26, 0)), "")="", 'Intro &amp; Setup'!$BB$15, IFERROR(INDEX('Intro &amp; Setup'!$Y$17:$Y$26, MATCH($M4294, 'Intro &amp; Setup'!$U$17:$U$26, 0)), "")))</f>
        <v/>
      </c>
      <c r="AG4294" s="65" t="str">
        <f t="shared" si="1131"/>
        <v/>
      </c>
      <c r="AH4294" s="8" t="str">
        <f t="shared" si="1132"/>
        <v/>
      </c>
      <c r="AI4294" s="66" t="str">
        <f t="shared" si="1133"/>
        <v/>
      </c>
      <c r="AK4294" s="123" t="str">
        <f>IF(AC4294='Intro &amp; Setup'!$BB$14, $AO4294, "")</f>
        <v/>
      </c>
      <c r="AL4294" s="124" t="str">
        <f>IF(AD4294='Intro &amp; Setup'!$BB$14, $AO4294, "")</f>
        <v/>
      </c>
      <c r="AM4294" s="125" t="str">
        <f>IF(AE4294='Intro &amp; Setup'!$BB$14, $AO4294, "")</f>
        <v/>
      </c>
      <c r="AO4294" s="130" t="str">
        <f>IF(AND($B4294="", $C4294="", $D4294=""), "", IF($N4294="", 'Intro &amp; Setup'!$AB$33, $N4294))</f>
        <v/>
      </c>
      <c r="AQ4294" s="140">
        <f t="shared" si="1134"/>
        <v>0</v>
      </c>
      <c r="AR4294" s="145">
        <f t="shared" si="1135"/>
        <v>0</v>
      </c>
      <c r="AS4294" s="141">
        <f t="shared" si="1136"/>
        <v>0</v>
      </c>
      <c r="AU4294" s="149" t="str">
        <f t="shared" si="1137"/>
        <v/>
      </c>
      <c r="AV4294" s="155"/>
      <c r="AW4294" s="155"/>
      <c r="AX4294" s="155" t="str">
        <f t="shared" si="1138"/>
        <v/>
      </c>
      <c r="AY4294" s="155"/>
      <c r="AZ4294" s="155"/>
      <c r="BA4294" s="151" t="str">
        <f t="shared" si="1139"/>
        <v/>
      </c>
      <c r="BC4294" s="47" t="str">
        <f t="shared" si="1140"/>
        <v/>
      </c>
    </row>
    <row r="4295" spans="1:55" x14ac:dyDescent="0.25">
      <c r="A4295" s="4"/>
      <c r="B4295" s="167"/>
      <c r="C4295" s="168"/>
      <c r="D4295" s="169"/>
      <c r="E4295" s="170"/>
      <c r="F4295" s="171"/>
      <c r="G4295" s="172"/>
      <c r="H4295" s="173"/>
      <c r="I4295" s="171"/>
      <c r="J4295" s="172"/>
      <c r="K4295" s="170"/>
      <c r="L4295" s="171"/>
      <c r="M4295" s="172"/>
      <c r="N4295" s="174"/>
      <c r="O4295" s="4"/>
      <c r="P4295" s="49" t="str">
        <f t="shared" si="1124"/>
        <v/>
      </c>
      <c r="Q4295" s="4"/>
      <c r="S4295" s="22" t="str">
        <f t="shared" si="1125"/>
        <v/>
      </c>
      <c r="T4295" s="8" t="str">
        <f t="shared" si="1126"/>
        <v/>
      </c>
      <c r="U4295" s="23" t="str">
        <f t="shared" si="1127"/>
        <v/>
      </c>
      <c r="W4295" s="50"/>
      <c r="Y4295" s="65" t="str">
        <f t="shared" si="1128"/>
        <v/>
      </c>
      <c r="Z4295" s="8" t="str">
        <f t="shared" si="1129"/>
        <v/>
      </c>
      <c r="AA4295" s="66" t="str">
        <f t="shared" si="1130"/>
        <v/>
      </c>
      <c r="AC4295" s="65" t="str">
        <f>IF($G4295="", "", IF(IFERROR(INDEX('Intro &amp; Setup'!$Y$17:$Y$26, MATCH($G4295, 'Intro &amp; Setup'!$U$17:$U$26, 0)), "")="", 'Intro &amp; Setup'!$BB$15, IFERROR(INDEX('Intro &amp; Setup'!$Y$17:$Y$26, MATCH($G4295, 'Intro &amp; Setup'!$U$17:$U$26, 0)), "")))</f>
        <v/>
      </c>
      <c r="AD4295" s="8" t="str">
        <f>IF($J4295="", "", IF(IFERROR(INDEX('Intro &amp; Setup'!$Y$17:$Y$26, MATCH($J4295, 'Intro &amp; Setup'!$U$17:$U$26, 0)), "")="", 'Intro &amp; Setup'!$BB$15, IFERROR(INDEX('Intro &amp; Setup'!$Y$17:$Y$26, MATCH($J4295, 'Intro &amp; Setup'!$U$17:$U$26, 0)), "")))</f>
        <v/>
      </c>
      <c r="AE4295" s="66" t="str">
        <f>IF($M4295="", "", IF(IFERROR(INDEX('Intro &amp; Setup'!$Y$17:$Y$26, MATCH($M4295, 'Intro &amp; Setup'!$U$17:$U$26, 0)), "")="", 'Intro &amp; Setup'!$BB$15, IFERROR(INDEX('Intro &amp; Setup'!$Y$17:$Y$26, MATCH($M4295, 'Intro &amp; Setup'!$U$17:$U$26, 0)), "")))</f>
        <v/>
      </c>
      <c r="AG4295" s="65" t="str">
        <f t="shared" si="1131"/>
        <v/>
      </c>
      <c r="AH4295" s="8" t="str">
        <f t="shared" si="1132"/>
        <v/>
      </c>
      <c r="AI4295" s="66" t="str">
        <f t="shared" si="1133"/>
        <v/>
      </c>
      <c r="AK4295" s="123" t="str">
        <f>IF(AC4295='Intro &amp; Setup'!$BB$14, $AO4295, "")</f>
        <v/>
      </c>
      <c r="AL4295" s="124" t="str">
        <f>IF(AD4295='Intro &amp; Setup'!$BB$14, $AO4295, "")</f>
        <v/>
      </c>
      <c r="AM4295" s="125" t="str">
        <f>IF(AE4295='Intro &amp; Setup'!$BB$14, $AO4295, "")</f>
        <v/>
      </c>
      <c r="AO4295" s="130" t="str">
        <f>IF(AND($B4295="", $C4295="", $D4295=""), "", IF($N4295="", 'Intro &amp; Setup'!$AB$33, $N4295))</f>
        <v/>
      </c>
      <c r="AQ4295" s="140">
        <f t="shared" si="1134"/>
        <v>0</v>
      </c>
      <c r="AR4295" s="145">
        <f t="shared" si="1135"/>
        <v>0</v>
      </c>
      <c r="AS4295" s="141">
        <f t="shared" si="1136"/>
        <v>0</v>
      </c>
      <c r="AU4295" s="149" t="str">
        <f t="shared" si="1137"/>
        <v/>
      </c>
      <c r="AV4295" s="155"/>
      <c r="AW4295" s="155"/>
      <c r="AX4295" s="155" t="str">
        <f t="shared" si="1138"/>
        <v/>
      </c>
      <c r="AY4295" s="155"/>
      <c r="AZ4295" s="155"/>
      <c r="BA4295" s="151" t="str">
        <f t="shared" si="1139"/>
        <v/>
      </c>
      <c r="BC4295" s="47" t="str">
        <f t="shared" si="1140"/>
        <v/>
      </c>
    </row>
    <row r="4296" spans="1:55" x14ac:dyDescent="0.25">
      <c r="A4296" s="4"/>
      <c r="B4296" s="167"/>
      <c r="C4296" s="168"/>
      <c r="D4296" s="169"/>
      <c r="E4296" s="170"/>
      <c r="F4296" s="171"/>
      <c r="G4296" s="172"/>
      <c r="H4296" s="173"/>
      <c r="I4296" s="171"/>
      <c r="J4296" s="172"/>
      <c r="K4296" s="170"/>
      <c r="L4296" s="171"/>
      <c r="M4296" s="172"/>
      <c r="N4296" s="174"/>
      <c r="O4296" s="4"/>
      <c r="P4296" s="49" t="str">
        <f t="shared" si="1124"/>
        <v/>
      </c>
      <c r="Q4296" s="4"/>
      <c r="S4296" s="22" t="str">
        <f t="shared" si="1125"/>
        <v/>
      </c>
      <c r="T4296" s="8" t="str">
        <f t="shared" si="1126"/>
        <v/>
      </c>
      <c r="U4296" s="23" t="str">
        <f t="shared" si="1127"/>
        <v/>
      </c>
      <c r="W4296" s="50"/>
      <c r="Y4296" s="65" t="str">
        <f t="shared" si="1128"/>
        <v/>
      </c>
      <c r="Z4296" s="8" t="str">
        <f t="shared" si="1129"/>
        <v/>
      </c>
      <c r="AA4296" s="66" t="str">
        <f t="shared" si="1130"/>
        <v/>
      </c>
      <c r="AC4296" s="65" t="str">
        <f>IF($G4296="", "", IF(IFERROR(INDEX('Intro &amp; Setup'!$Y$17:$Y$26, MATCH($G4296, 'Intro &amp; Setup'!$U$17:$U$26, 0)), "")="", 'Intro &amp; Setup'!$BB$15, IFERROR(INDEX('Intro &amp; Setup'!$Y$17:$Y$26, MATCH($G4296, 'Intro &amp; Setup'!$U$17:$U$26, 0)), "")))</f>
        <v/>
      </c>
      <c r="AD4296" s="8" t="str">
        <f>IF($J4296="", "", IF(IFERROR(INDEX('Intro &amp; Setup'!$Y$17:$Y$26, MATCH($J4296, 'Intro &amp; Setup'!$U$17:$U$26, 0)), "")="", 'Intro &amp; Setup'!$BB$15, IFERROR(INDEX('Intro &amp; Setup'!$Y$17:$Y$26, MATCH($J4296, 'Intro &amp; Setup'!$U$17:$U$26, 0)), "")))</f>
        <v/>
      </c>
      <c r="AE4296" s="66" t="str">
        <f>IF($M4296="", "", IF(IFERROR(INDEX('Intro &amp; Setup'!$Y$17:$Y$26, MATCH($M4296, 'Intro &amp; Setup'!$U$17:$U$26, 0)), "")="", 'Intro &amp; Setup'!$BB$15, IFERROR(INDEX('Intro &amp; Setup'!$Y$17:$Y$26, MATCH($M4296, 'Intro &amp; Setup'!$U$17:$U$26, 0)), "")))</f>
        <v/>
      </c>
      <c r="AG4296" s="65" t="str">
        <f t="shared" si="1131"/>
        <v/>
      </c>
      <c r="AH4296" s="8" t="str">
        <f t="shared" si="1132"/>
        <v/>
      </c>
      <c r="AI4296" s="66" t="str">
        <f t="shared" si="1133"/>
        <v/>
      </c>
      <c r="AK4296" s="123" t="str">
        <f>IF(AC4296='Intro &amp; Setup'!$BB$14, $AO4296, "")</f>
        <v/>
      </c>
      <c r="AL4296" s="124" t="str">
        <f>IF(AD4296='Intro &amp; Setup'!$BB$14, $AO4296, "")</f>
        <v/>
      </c>
      <c r="AM4296" s="125" t="str">
        <f>IF(AE4296='Intro &amp; Setup'!$BB$14, $AO4296, "")</f>
        <v/>
      </c>
      <c r="AO4296" s="130" t="str">
        <f>IF(AND($B4296="", $C4296="", $D4296=""), "", IF($N4296="", 'Intro &amp; Setup'!$AB$33, $N4296))</f>
        <v/>
      </c>
      <c r="AQ4296" s="140">
        <f t="shared" si="1134"/>
        <v>0</v>
      </c>
      <c r="AR4296" s="145">
        <f t="shared" si="1135"/>
        <v>0</v>
      </c>
      <c r="AS4296" s="141">
        <f t="shared" si="1136"/>
        <v>0</v>
      </c>
      <c r="AU4296" s="149" t="str">
        <f t="shared" si="1137"/>
        <v/>
      </c>
      <c r="AV4296" s="155"/>
      <c r="AW4296" s="155"/>
      <c r="AX4296" s="155" t="str">
        <f t="shared" si="1138"/>
        <v/>
      </c>
      <c r="AY4296" s="155"/>
      <c r="AZ4296" s="155"/>
      <c r="BA4296" s="151" t="str">
        <f t="shared" si="1139"/>
        <v/>
      </c>
      <c r="BC4296" s="47" t="str">
        <f t="shared" si="1140"/>
        <v/>
      </c>
    </row>
    <row r="4297" spans="1:55" x14ac:dyDescent="0.25">
      <c r="A4297" s="4"/>
      <c r="B4297" s="167"/>
      <c r="C4297" s="168"/>
      <c r="D4297" s="169"/>
      <c r="E4297" s="170"/>
      <c r="F4297" s="171"/>
      <c r="G4297" s="172"/>
      <c r="H4297" s="173"/>
      <c r="I4297" s="171"/>
      <c r="J4297" s="172"/>
      <c r="K4297" s="170"/>
      <c r="L4297" s="171"/>
      <c r="M4297" s="172"/>
      <c r="N4297" s="174"/>
      <c r="O4297" s="4"/>
      <c r="P4297" s="49" t="str">
        <f t="shared" si="1124"/>
        <v/>
      </c>
      <c r="Q4297" s="4"/>
      <c r="S4297" s="22" t="str">
        <f t="shared" si="1125"/>
        <v/>
      </c>
      <c r="T4297" s="8" t="str">
        <f t="shared" si="1126"/>
        <v/>
      </c>
      <c r="U4297" s="23" t="str">
        <f t="shared" si="1127"/>
        <v/>
      </c>
      <c r="W4297" s="50"/>
      <c r="Y4297" s="65" t="str">
        <f t="shared" si="1128"/>
        <v/>
      </c>
      <c r="Z4297" s="8" t="str">
        <f t="shared" si="1129"/>
        <v/>
      </c>
      <c r="AA4297" s="66" t="str">
        <f t="shared" si="1130"/>
        <v/>
      </c>
      <c r="AC4297" s="65" t="str">
        <f>IF($G4297="", "", IF(IFERROR(INDEX('Intro &amp; Setup'!$Y$17:$Y$26, MATCH($G4297, 'Intro &amp; Setup'!$U$17:$U$26, 0)), "")="", 'Intro &amp; Setup'!$BB$15, IFERROR(INDEX('Intro &amp; Setup'!$Y$17:$Y$26, MATCH($G4297, 'Intro &amp; Setup'!$U$17:$U$26, 0)), "")))</f>
        <v/>
      </c>
      <c r="AD4297" s="8" t="str">
        <f>IF($J4297="", "", IF(IFERROR(INDEX('Intro &amp; Setup'!$Y$17:$Y$26, MATCH($J4297, 'Intro &amp; Setup'!$U$17:$U$26, 0)), "")="", 'Intro &amp; Setup'!$BB$15, IFERROR(INDEX('Intro &amp; Setup'!$Y$17:$Y$26, MATCH($J4297, 'Intro &amp; Setup'!$U$17:$U$26, 0)), "")))</f>
        <v/>
      </c>
      <c r="AE4297" s="66" t="str">
        <f>IF($M4297="", "", IF(IFERROR(INDEX('Intro &amp; Setup'!$Y$17:$Y$26, MATCH($M4297, 'Intro &amp; Setup'!$U$17:$U$26, 0)), "")="", 'Intro &amp; Setup'!$BB$15, IFERROR(INDEX('Intro &amp; Setup'!$Y$17:$Y$26, MATCH($M4297, 'Intro &amp; Setup'!$U$17:$U$26, 0)), "")))</f>
        <v/>
      </c>
      <c r="AG4297" s="65" t="str">
        <f t="shared" si="1131"/>
        <v/>
      </c>
      <c r="AH4297" s="8" t="str">
        <f t="shared" si="1132"/>
        <v/>
      </c>
      <c r="AI4297" s="66" t="str">
        <f t="shared" si="1133"/>
        <v/>
      </c>
      <c r="AK4297" s="123" t="str">
        <f>IF(AC4297='Intro &amp; Setup'!$BB$14, $AO4297, "")</f>
        <v/>
      </c>
      <c r="AL4297" s="124" t="str">
        <f>IF(AD4297='Intro &amp; Setup'!$BB$14, $AO4297, "")</f>
        <v/>
      </c>
      <c r="AM4297" s="125" t="str">
        <f>IF(AE4297='Intro &amp; Setup'!$BB$14, $AO4297, "")</f>
        <v/>
      </c>
      <c r="AO4297" s="130" t="str">
        <f>IF(AND($B4297="", $C4297="", $D4297=""), "", IF($N4297="", 'Intro &amp; Setup'!$AB$33, $N4297))</f>
        <v/>
      </c>
      <c r="AQ4297" s="140">
        <f t="shared" si="1134"/>
        <v>0</v>
      </c>
      <c r="AR4297" s="145">
        <f t="shared" si="1135"/>
        <v>0</v>
      </c>
      <c r="AS4297" s="141">
        <f t="shared" si="1136"/>
        <v>0</v>
      </c>
      <c r="AU4297" s="149" t="str">
        <f t="shared" si="1137"/>
        <v/>
      </c>
      <c r="AV4297" s="155"/>
      <c r="AW4297" s="155"/>
      <c r="AX4297" s="155" t="str">
        <f t="shared" si="1138"/>
        <v/>
      </c>
      <c r="AY4297" s="155"/>
      <c r="AZ4297" s="155"/>
      <c r="BA4297" s="151" t="str">
        <f t="shared" si="1139"/>
        <v/>
      </c>
      <c r="BC4297" s="47" t="str">
        <f t="shared" si="1140"/>
        <v/>
      </c>
    </row>
    <row r="4298" spans="1:55" x14ac:dyDescent="0.25">
      <c r="A4298" s="4"/>
      <c r="B4298" s="167"/>
      <c r="C4298" s="168"/>
      <c r="D4298" s="169"/>
      <c r="E4298" s="170"/>
      <c r="F4298" s="171"/>
      <c r="G4298" s="172"/>
      <c r="H4298" s="173"/>
      <c r="I4298" s="171"/>
      <c r="J4298" s="172"/>
      <c r="K4298" s="170"/>
      <c r="L4298" s="171"/>
      <c r="M4298" s="172"/>
      <c r="N4298" s="174"/>
      <c r="O4298" s="4"/>
      <c r="P4298" s="49" t="str">
        <f t="shared" si="1124"/>
        <v/>
      </c>
      <c r="Q4298" s="4"/>
      <c r="S4298" s="22" t="str">
        <f t="shared" si="1125"/>
        <v/>
      </c>
      <c r="T4298" s="8" t="str">
        <f t="shared" si="1126"/>
        <v/>
      </c>
      <c r="U4298" s="23" t="str">
        <f t="shared" si="1127"/>
        <v/>
      </c>
      <c r="W4298" s="50"/>
      <c r="Y4298" s="65" t="str">
        <f t="shared" si="1128"/>
        <v/>
      </c>
      <c r="Z4298" s="8" t="str">
        <f t="shared" si="1129"/>
        <v/>
      </c>
      <c r="AA4298" s="66" t="str">
        <f t="shared" si="1130"/>
        <v/>
      </c>
      <c r="AC4298" s="65" t="str">
        <f>IF($G4298="", "", IF(IFERROR(INDEX('Intro &amp; Setup'!$Y$17:$Y$26, MATCH($G4298, 'Intro &amp; Setup'!$U$17:$U$26, 0)), "")="", 'Intro &amp; Setup'!$BB$15, IFERROR(INDEX('Intro &amp; Setup'!$Y$17:$Y$26, MATCH($G4298, 'Intro &amp; Setup'!$U$17:$U$26, 0)), "")))</f>
        <v/>
      </c>
      <c r="AD4298" s="8" t="str">
        <f>IF($J4298="", "", IF(IFERROR(INDEX('Intro &amp; Setup'!$Y$17:$Y$26, MATCH($J4298, 'Intro &amp; Setup'!$U$17:$U$26, 0)), "")="", 'Intro &amp; Setup'!$BB$15, IFERROR(INDEX('Intro &amp; Setup'!$Y$17:$Y$26, MATCH($J4298, 'Intro &amp; Setup'!$U$17:$U$26, 0)), "")))</f>
        <v/>
      </c>
      <c r="AE4298" s="66" t="str">
        <f>IF($M4298="", "", IF(IFERROR(INDEX('Intro &amp; Setup'!$Y$17:$Y$26, MATCH($M4298, 'Intro &amp; Setup'!$U$17:$U$26, 0)), "")="", 'Intro &amp; Setup'!$BB$15, IFERROR(INDEX('Intro &amp; Setup'!$Y$17:$Y$26, MATCH($M4298, 'Intro &amp; Setup'!$U$17:$U$26, 0)), "")))</f>
        <v/>
      </c>
      <c r="AG4298" s="65" t="str">
        <f t="shared" si="1131"/>
        <v/>
      </c>
      <c r="AH4298" s="8" t="str">
        <f t="shared" si="1132"/>
        <v/>
      </c>
      <c r="AI4298" s="66" t="str">
        <f t="shared" si="1133"/>
        <v/>
      </c>
      <c r="AK4298" s="123" t="str">
        <f>IF(AC4298='Intro &amp; Setup'!$BB$14, $AO4298, "")</f>
        <v/>
      </c>
      <c r="AL4298" s="124" t="str">
        <f>IF(AD4298='Intro &amp; Setup'!$BB$14, $AO4298, "")</f>
        <v/>
      </c>
      <c r="AM4298" s="125" t="str">
        <f>IF(AE4298='Intro &amp; Setup'!$BB$14, $AO4298, "")</f>
        <v/>
      </c>
      <c r="AO4298" s="130" t="str">
        <f>IF(AND($B4298="", $C4298="", $D4298=""), "", IF($N4298="", 'Intro &amp; Setup'!$AB$33, $N4298))</f>
        <v/>
      </c>
      <c r="AQ4298" s="140">
        <f t="shared" si="1134"/>
        <v>0</v>
      </c>
      <c r="AR4298" s="145">
        <f t="shared" si="1135"/>
        <v>0</v>
      </c>
      <c r="AS4298" s="141">
        <f t="shared" si="1136"/>
        <v>0</v>
      </c>
      <c r="AU4298" s="149" t="str">
        <f t="shared" si="1137"/>
        <v/>
      </c>
      <c r="AV4298" s="155"/>
      <c r="AW4298" s="155"/>
      <c r="AX4298" s="155" t="str">
        <f t="shared" si="1138"/>
        <v/>
      </c>
      <c r="AY4298" s="155"/>
      <c r="AZ4298" s="155"/>
      <c r="BA4298" s="151" t="str">
        <f t="shared" si="1139"/>
        <v/>
      </c>
      <c r="BC4298" s="47" t="str">
        <f t="shared" si="1140"/>
        <v/>
      </c>
    </row>
    <row r="4299" spans="1:55" x14ac:dyDescent="0.25">
      <c r="A4299" s="4"/>
      <c r="B4299" s="167"/>
      <c r="C4299" s="168"/>
      <c r="D4299" s="169"/>
      <c r="E4299" s="170"/>
      <c r="F4299" s="171"/>
      <c r="G4299" s="172"/>
      <c r="H4299" s="173"/>
      <c r="I4299" s="171"/>
      <c r="J4299" s="172"/>
      <c r="K4299" s="170"/>
      <c r="L4299" s="171"/>
      <c r="M4299" s="172"/>
      <c r="N4299" s="174"/>
      <c r="O4299" s="4"/>
      <c r="P4299" s="49" t="str">
        <f t="shared" si="1124"/>
        <v/>
      </c>
      <c r="Q4299" s="4"/>
      <c r="S4299" s="22" t="str">
        <f t="shared" si="1125"/>
        <v/>
      </c>
      <c r="T4299" s="8" t="str">
        <f t="shared" si="1126"/>
        <v/>
      </c>
      <c r="U4299" s="23" t="str">
        <f t="shared" si="1127"/>
        <v/>
      </c>
      <c r="W4299" s="50"/>
      <c r="Y4299" s="65" t="str">
        <f t="shared" si="1128"/>
        <v/>
      </c>
      <c r="Z4299" s="8" t="str">
        <f t="shared" si="1129"/>
        <v/>
      </c>
      <c r="AA4299" s="66" t="str">
        <f t="shared" si="1130"/>
        <v/>
      </c>
      <c r="AC4299" s="65" t="str">
        <f>IF($G4299="", "", IF(IFERROR(INDEX('Intro &amp; Setup'!$Y$17:$Y$26, MATCH($G4299, 'Intro &amp; Setup'!$U$17:$U$26, 0)), "")="", 'Intro &amp; Setup'!$BB$15, IFERROR(INDEX('Intro &amp; Setup'!$Y$17:$Y$26, MATCH($G4299, 'Intro &amp; Setup'!$U$17:$U$26, 0)), "")))</f>
        <v/>
      </c>
      <c r="AD4299" s="8" t="str">
        <f>IF($J4299="", "", IF(IFERROR(INDEX('Intro &amp; Setup'!$Y$17:$Y$26, MATCH($J4299, 'Intro &amp; Setup'!$U$17:$U$26, 0)), "")="", 'Intro &amp; Setup'!$BB$15, IFERROR(INDEX('Intro &amp; Setup'!$Y$17:$Y$26, MATCH($J4299, 'Intro &amp; Setup'!$U$17:$U$26, 0)), "")))</f>
        <v/>
      </c>
      <c r="AE4299" s="66" t="str">
        <f>IF($M4299="", "", IF(IFERROR(INDEX('Intro &amp; Setup'!$Y$17:$Y$26, MATCH($M4299, 'Intro &amp; Setup'!$U$17:$U$26, 0)), "")="", 'Intro &amp; Setup'!$BB$15, IFERROR(INDEX('Intro &amp; Setup'!$Y$17:$Y$26, MATCH($M4299, 'Intro &amp; Setup'!$U$17:$U$26, 0)), "")))</f>
        <v/>
      </c>
      <c r="AG4299" s="65" t="str">
        <f t="shared" si="1131"/>
        <v/>
      </c>
      <c r="AH4299" s="8" t="str">
        <f t="shared" si="1132"/>
        <v/>
      </c>
      <c r="AI4299" s="66" t="str">
        <f t="shared" si="1133"/>
        <v/>
      </c>
      <c r="AK4299" s="123" t="str">
        <f>IF(AC4299='Intro &amp; Setup'!$BB$14, $AO4299, "")</f>
        <v/>
      </c>
      <c r="AL4299" s="124" t="str">
        <f>IF(AD4299='Intro &amp; Setup'!$BB$14, $AO4299, "")</f>
        <v/>
      </c>
      <c r="AM4299" s="125" t="str">
        <f>IF(AE4299='Intro &amp; Setup'!$BB$14, $AO4299, "")</f>
        <v/>
      </c>
      <c r="AO4299" s="130" t="str">
        <f>IF(AND($B4299="", $C4299="", $D4299=""), "", IF($N4299="", 'Intro &amp; Setup'!$AB$33, $N4299))</f>
        <v/>
      </c>
      <c r="AQ4299" s="140">
        <f t="shared" si="1134"/>
        <v>0</v>
      </c>
      <c r="AR4299" s="145">
        <f t="shared" si="1135"/>
        <v>0</v>
      </c>
      <c r="AS4299" s="141">
        <f t="shared" si="1136"/>
        <v>0</v>
      </c>
      <c r="AU4299" s="149" t="str">
        <f t="shared" si="1137"/>
        <v/>
      </c>
      <c r="AV4299" s="155"/>
      <c r="AW4299" s="155"/>
      <c r="AX4299" s="155" t="str">
        <f t="shared" si="1138"/>
        <v/>
      </c>
      <c r="AY4299" s="155"/>
      <c r="AZ4299" s="155"/>
      <c r="BA4299" s="151" t="str">
        <f t="shared" si="1139"/>
        <v/>
      </c>
      <c r="BC4299" s="47" t="str">
        <f t="shared" si="1140"/>
        <v/>
      </c>
    </row>
    <row r="4300" spans="1:55" x14ac:dyDescent="0.25">
      <c r="A4300" s="4"/>
      <c r="B4300" s="167"/>
      <c r="C4300" s="168"/>
      <c r="D4300" s="169"/>
      <c r="E4300" s="170"/>
      <c r="F4300" s="171"/>
      <c r="G4300" s="172"/>
      <c r="H4300" s="173"/>
      <c r="I4300" s="171"/>
      <c r="J4300" s="172"/>
      <c r="K4300" s="170"/>
      <c r="L4300" s="171"/>
      <c r="M4300" s="172"/>
      <c r="N4300" s="174"/>
      <c r="O4300" s="4"/>
      <c r="P4300" s="49" t="str">
        <f t="shared" ref="P4300:P4363" si="1141">IF(COUNTIF($AC4300:$AE4300, $AC$7)&gt;0, $AC$7, IF(COUNTIF($AC4300:$AE4300, $AC$8)&gt;0, $AC$8, ""))</f>
        <v/>
      </c>
      <c r="Q4300" s="4"/>
      <c r="S4300" s="22" t="str">
        <f t="shared" ref="S4300:S4363" si="1142">IF(B4300="", "", IF(COUNTIF(B$11:B$5010, B4300)&gt;1, "X", ""))</f>
        <v/>
      </c>
      <c r="T4300" s="8" t="str">
        <f t="shared" ref="T4300:T4363" si="1143">IF(C4300="", "", IF(COUNTIF(C$11:C$5010, C4300)&gt;1, "X", ""))</f>
        <v/>
      </c>
      <c r="U4300" s="23" t="str">
        <f t="shared" ref="U4300:U4363" si="1144">IF(D4300="", "", IF(COUNTIF(D$11:D$5010, D4300)&gt;1, "X", ""))</f>
        <v/>
      </c>
      <c r="W4300" s="50"/>
      <c r="Y4300" s="65" t="str">
        <f t="shared" ref="Y4300:Y4363" si="1145">IF($E4300="", "", TEXT($E4300, "ddd"))</f>
        <v/>
      </c>
      <c r="Z4300" s="8" t="str">
        <f t="shared" ref="Z4300:Z4363" si="1146">IF($H4300="", "", TEXT($H4300, "ddd"))</f>
        <v/>
      </c>
      <c r="AA4300" s="66" t="str">
        <f t="shared" ref="AA4300:AA4363" si="1147">IF($K4300="", "", TEXT($K4300, "ddd"))</f>
        <v/>
      </c>
      <c r="AC4300" s="65" t="str">
        <f>IF($G4300="", "", IF(IFERROR(INDEX('Intro &amp; Setup'!$Y$17:$Y$26, MATCH($G4300, 'Intro &amp; Setup'!$U$17:$U$26, 0)), "")="", 'Intro &amp; Setup'!$BB$15, IFERROR(INDEX('Intro &amp; Setup'!$Y$17:$Y$26, MATCH($G4300, 'Intro &amp; Setup'!$U$17:$U$26, 0)), "")))</f>
        <v/>
      </c>
      <c r="AD4300" s="8" t="str">
        <f>IF($J4300="", "", IF(IFERROR(INDEX('Intro &amp; Setup'!$Y$17:$Y$26, MATCH($J4300, 'Intro &amp; Setup'!$U$17:$U$26, 0)), "")="", 'Intro &amp; Setup'!$BB$15, IFERROR(INDEX('Intro &amp; Setup'!$Y$17:$Y$26, MATCH($J4300, 'Intro &amp; Setup'!$U$17:$U$26, 0)), "")))</f>
        <v/>
      </c>
      <c r="AE4300" s="66" t="str">
        <f>IF($M4300="", "", IF(IFERROR(INDEX('Intro &amp; Setup'!$Y$17:$Y$26, MATCH($M4300, 'Intro &amp; Setup'!$U$17:$U$26, 0)), "")="", 'Intro &amp; Setup'!$BB$15, IFERROR(INDEX('Intro &amp; Setup'!$Y$17:$Y$26, MATCH($M4300, 'Intro &amp; Setup'!$U$17:$U$26, 0)), "")))</f>
        <v/>
      </c>
      <c r="AG4300" s="65" t="str">
        <f t="shared" ref="AG4300:AG4363" si="1148">IF($F4300="", "", TEXT(ROUNDDOWN($F4300/(1/24),0)*(1/24), "hh:mm"))</f>
        <v/>
      </c>
      <c r="AH4300" s="8" t="str">
        <f t="shared" ref="AH4300:AH4363" si="1149">IF($I4300="", "", TEXT(ROUNDDOWN($I4300/(1/24),0)*(1/24), "hh:mm"))</f>
        <v/>
      </c>
      <c r="AI4300" s="66" t="str">
        <f t="shared" ref="AI4300:AI4363" si="1150">IF($L4300="", "", TEXT(ROUNDDOWN($L4300/(1/24),0)*(1/24), "hh:mm"))</f>
        <v/>
      </c>
      <c r="AK4300" s="123" t="str">
        <f>IF(AC4300='Intro &amp; Setup'!$BB$14, $AO4300, "")</f>
        <v/>
      </c>
      <c r="AL4300" s="124" t="str">
        <f>IF(AD4300='Intro &amp; Setup'!$BB$14, $AO4300, "")</f>
        <v/>
      </c>
      <c r="AM4300" s="125" t="str">
        <f>IF(AE4300='Intro &amp; Setup'!$BB$14, $AO4300, "")</f>
        <v/>
      </c>
      <c r="AO4300" s="130" t="str">
        <f>IF(AND($B4300="", $C4300="", $D4300=""), "", IF($N4300="", 'Intro &amp; Setup'!$AB$33, $N4300))</f>
        <v/>
      </c>
      <c r="AQ4300" s="140">
        <f t="shared" ref="AQ4300:AQ4363" si="1151">IF(OR(E4300="", F4300="", G4300=""), 0, 1)</f>
        <v>0</v>
      </c>
      <c r="AR4300" s="145">
        <f t="shared" ref="AR4300:AR4363" si="1152">+IF(OR(H4300="", I4300="", J4300=""), 0, 1)</f>
        <v>0</v>
      </c>
      <c r="AS4300" s="141">
        <f t="shared" ref="AS4300:AS4363" si="1153">IF(OR(K4300="", L4300="", M4300=""), 0, 1)</f>
        <v>0</v>
      </c>
      <c r="AU4300" s="149" t="str">
        <f t="shared" ref="AU4300:AU4363" si="1154">IF(G4300="", "", IF(COUNTIF($W$11:$W$20, G4300)=0, "X", ""))</f>
        <v/>
      </c>
      <c r="AV4300" s="155"/>
      <c r="AW4300" s="155"/>
      <c r="AX4300" s="155" t="str">
        <f t="shared" ref="AX4300:AX4363" si="1155">IF(J4300="", "", IF(COUNTIF($W$11:$W$20, J4300)=0, "X", ""))</f>
        <v/>
      </c>
      <c r="AY4300" s="155"/>
      <c r="AZ4300" s="155"/>
      <c r="BA4300" s="151" t="str">
        <f t="shared" ref="BA4300:BA4363" si="1156">IF(M4300="", "", IF(COUNTIF($W$11:$W$20, M4300)=0, "X", ""))</f>
        <v/>
      </c>
      <c r="BC4300" s="47" t="str">
        <f t="shared" ref="BC4300:BC4363" si="1157">IF($AC4300=$AC$7, 1, IF($AD4300=$AC$7, 2, IF($AE4300=$AC$7, 3, "")))</f>
        <v/>
      </c>
    </row>
    <row r="4301" spans="1:55" x14ac:dyDescent="0.25">
      <c r="A4301" s="4"/>
      <c r="B4301" s="167"/>
      <c r="C4301" s="168"/>
      <c r="D4301" s="169"/>
      <c r="E4301" s="170"/>
      <c r="F4301" s="171"/>
      <c r="G4301" s="172"/>
      <c r="H4301" s="173"/>
      <c r="I4301" s="171"/>
      <c r="J4301" s="172"/>
      <c r="K4301" s="170"/>
      <c r="L4301" s="171"/>
      <c r="M4301" s="172"/>
      <c r="N4301" s="174"/>
      <c r="O4301" s="4"/>
      <c r="P4301" s="49" t="str">
        <f t="shared" si="1141"/>
        <v/>
      </c>
      <c r="Q4301" s="4"/>
      <c r="S4301" s="22" t="str">
        <f t="shared" si="1142"/>
        <v/>
      </c>
      <c r="T4301" s="8" t="str">
        <f t="shared" si="1143"/>
        <v/>
      </c>
      <c r="U4301" s="23" t="str">
        <f t="shared" si="1144"/>
        <v/>
      </c>
      <c r="W4301" s="50"/>
      <c r="Y4301" s="65" t="str">
        <f t="shared" si="1145"/>
        <v/>
      </c>
      <c r="Z4301" s="8" t="str">
        <f t="shared" si="1146"/>
        <v/>
      </c>
      <c r="AA4301" s="66" t="str">
        <f t="shared" si="1147"/>
        <v/>
      </c>
      <c r="AC4301" s="65" t="str">
        <f>IF($G4301="", "", IF(IFERROR(INDEX('Intro &amp; Setup'!$Y$17:$Y$26, MATCH($G4301, 'Intro &amp; Setup'!$U$17:$U$26, 0)), "")="", 'Intro &amp; Setup'!$BB$15, IFERROR(INDEX('Intro &amp; Setup'!$Y$17:$Y$26, MATCH($G4301, 'Intro &amp; Setup'!$U$17:$U$26, 0)), "")))</f>
        <v/>
      </c>
      <c r="AD4301" s="8" t="str">
        <f>IF($J4301="", "", IF(IFERROR(INDEX('Intro &amp; Setup'!$Y$17:$Y$26, MATCH($J4301, 'Intro &amp; Setup'!$U$17:$U$26, 0)), "")="", 'Intro &amp; Setup'!$BB$15, IFERROR(INDEX('Intro &amp; Setup'!$Y$17:$Y$26, MATCH($J4301, 'Intro &amp; Setup'!$U$17:$U$26, 0)), "")))</f>
        <v/>
      </c>
      <c r="AE4301" s="66" t="str">
        <f>IF($M4301="", "", IF(IFERROR(INDEX('Intro &amp; Setup'!$Y$17:$Y$26, MATCH($M4301, 'Intro &amp; Setup'!$U$17:$U$26, 0)), "")="", 'Intro &amp; Setup'!$BB$15, IFERROR(INDEX('Intro &amp; Setup'!$Y$17:$Y$26, MATCH($M4301, 'Intro &amp; Setup'!$U$17:$U$26, 0)), "")))</f>
        <v/>
      </c>
      <c r="AG4301" s="65" t="str">
        <f t="shared" si="1148"/>
        <v/>
      </c>
      <c r="AH4301" s="8" t="str">
        <f t="shared" si="1149"/>
        <v/>
      </c>
      <c r="AI4301" s="66" t="str">
        <f t="shared" si="1150"/>
        <v/>
      </c>
      <c r="AK4301" s="123" t="str">
        <f>IF(AC4301='Intro &amp; Setup'!$BB$14, $AO4301, "")</f>
        <v/>
      </c>
      <c r="AL4301" s="124" t="str">
        <f>IF(AD4301='Intro &amp; Setup'!$BB$14, $AO4301, "")</f>
        <v/>
      </c>
      <c r="AM4301" s="125" t="str">
        <f>IF(AE4301='Intro &amp; Setup'!$BB$14, $AO4301, "")</f>
        <v/>
      </c>
      <c r="AO4301" s="130" t="str">
        <f>IF(AND($B4301="", $C4301="", $D4301=""), "", IF($N4301="", 'Intro &amp; Setup'!$AB$33, $N4301))</f>
        <v/>
      </c>
      <c r="AQ4301" s="140">
        <f t="shared" si="1151"/>
        <v>0</v>
      </c>
      <c r="AR4301" s="145">
        <f t="shared" si="1152"/>
        <v>0</v>
      </c>
      <c r="AS4301" s="141">
        <f t="shared" si="1153"/>
        <v>0</v>
      </c>
      <c r="AU4301" s="149" t="str">
        <f t="shared" si="1154"/>
        <v/>
      </c>
      <c r="AV4301" s="155"/>
      <c r="AW4301" s="155"/>
      <c r="AX4301" s="155" t="str">
        <f t="shared" si="1155"/>
        <v/>
      </c>
      <c r="AY4301" s="155"/>
      <c r="AZ4301" s="155"/>
      <c r="BA4301" s="151" t="str">
        <f t="shared" si="1156"/>
        <v/>
      </c>
      <c r="BC4301" s="47" t="str">
        <f t="shared" si="1157"/>
        <v/>
      </c>
    </row>
    <row r="4302" spans="1:55" x14ac:dyDescent="0.25">
      <c r="A4302" s="4"/>
      <c r="B4302" s="167"/>
      <c r="C4302" s="168"/>
      <c r="D4302" s="169"/>
      <c r="E4302" s="170"/>
      <c r="F4302" s="171"/>
      <c r="G4302" s="172"/>
      <c r="H4302" s="173"/>
      <c r="I4302" s="171"/>
      <c r="J4302" s="172"/>
      <c r="K4302" s="170"/>
      <c r="L4302" s="171"/>
      <c r="M4302" s="172"/>
      <c r="N4302" s="174"/>
      <c r="O4302" s="4"/>
      <c r="P4302" s="49" t="str">
        <f t="shared" si="1141"/>
        <v/>
      </c>
      <c r="Q4302" s="4"/>
      <c r="S4302" s="22" t="str">
        <f t="shared" si="1142"/>
        <v/>
      </c>
      <c r="T4302" s="8" t="str">
        <f t="shared" si="1143"/>
        <v/>
      </c>
      <c r="U4302" s="23" t="str">
        <f t="shared" si="1144"/>
        <v/>
      </c>
      <c r="W4302" s="50"/>
      <c r="Y4302" s="65" t="str">
        <f t="shared" si="1145"/>
        <v/>
      </c>
      <c r="Z4302" s="8" t="str">
        <f t="shared" si="1146"/>
        <v/>
      </c>
      <c r="AA4302" s="66" t="str">
        <f t="shared" si="1147"/>
        <v/>
      </c>
      <c r="AC4302" s="65" t="str">
        <f>IF($G4302="", "", IF(IFERROR(INDEX('Intro &amp; Setup'!$Y$17:$Y$26, MATCH($G4302, 'Intro &amp; Setup'!$U$17:$U$26, 0)), "")="", 'Intro &amp; Setup'!$BB$15, IFERROR(INDEX('Intro &amp; Setup'!$Y$17:$Y$26, MATCH($G4302, 'Intro &amp; Setup'!$U$17:$U$26, 0)), "")))</f>
        <v/>
      </c>
      <c r="AD4302" s="8" t="str">
        <f>IF($J4302="", "", IF(IFERROR(INDEX('Intro &amp; Setup'!$Y$17:$Y$26, MATCH($J4302, 'Intro &amp; Setup'!$U$17:$U$26, 0)), "")="", 'Intro &amp; Setup'!$BB$15, IFERROR(INDEX('Intro &amp; Setup'!$Y$17:$Y$26, MATCH($J4302, 'Intro &amp; Setup'!$U$17:$U$26, 0)), "")))</f>
        <v/>
      </c>
      <c r="AE4302" s="66" t="str">
        <f>IF($M4302="", "", IF(IFERROR(INDEX('Intro &amp; Setup'!$Y$17:$Y$26, MATCH($M4302, 'Intro &amp; Setup'!$U$17:$U$26, 0)), "")="", 'Intro &amp; Setup'!$BB$15, IFERROR(INDEX('Intro &amp; Setup'!$Y$17:$Y$26, MATCH($M4302, 'Intro &amp; Setup'!$U$17:$U$26, 0)), "")))</f>
        <v/>
      </c>
      <c r="AG4302" s="65" t="str">
        <f t="shared" si="1148"/>
        <v/>
      </c>
      <c r="AH4302" s="8" t="str">
        <f t="shared" si="1149"/>
        <v/>
      </c>
      <c r="AI4302" s="66" t="str">
        <f t="shared" si="1150"/>
        <v/>
      </c>
      <c r="AK4302" s="123" t="str">
        <f>IF(AC4302='Intro &amp; Setup'!$BB$14, $AO4302, "")</f>
        <v/>
      </c>
      <c r="AL4302" s="124" t="str">
        <f>IF(AD4302='Intro &amp; Setup'!$BB$14, $AO4302, "")</f>
        <v/>
      </c>
      <c r="AM4302" s="125" t="str">
        <f>IF(AE4302='Intro &amp; Setup'!$BB$14, $AO4302, "")</f>
        <v/>
      </c>
      <c r="AO4302" s="130" t="str">
        <f>IF(AND($B4302="", $C4302="", $D4302=""), "", IF($N4302="", 'Intro &amp; Setup'!$AB$33, $N4302))</f>
        <v/>
      </c>
      <c r="AQ4302" s="140">
        <f t="shared" si="1151"/>
        <v>0</v>
      </c>
      <c r="AR4302" s="145">
        <f t="shared" si="1152"/>
        <v>0</v>
      </c>
      <c r="AS4302" s="141">
        <f t="shared" si="1153"/>
        <v>0</v>
      </c>
      <c r="AU4302" s="149" t="str">
        <f t="shared" si="1154"/>
        <v/>
      </c>
      <c r="AV4302" s="155"/>
      <c r="AW4302" s="155"/>
      <c r="AX4302" s="155" t="str">
        <f t="shared" si="1155"/>
        <v/>
      </c>
      <c r="AY4302" s="155"/>
      <c r="AZ4302" s="155"/>
      <c r="BA4302" s="151" t="str">
        <f t="shared" si="1156"/>
        <v/>
      </c>
      <c r="BC4302" s="47" t="str">
        <f t="shared" si="1157"/>
        <v/>
      </c>
    </row>
    <row r="4303" spans="1:55" x14ac:dyDescent="0.25">
      <c r="A4303" s="4"/>
      <c r="B4303" s="167"/>
      <c r="C4303" s="168"/>
      <c r="D4303" s="169"/>
      <c r="E4303" s="170"/>
      <c r="F4303" s="171"/>
      <c r="G4303" s="172"/>
      <c r="H4303" s="173"/>
      <c r="I4303" s="171"/>
      <c r="J4303" s="172"/>
      <c r="K4303" s="170"/>
      <c r="L4303" s="171"/>
      <c r="M4303" s="172"/>
      <c r="N4303" s="174"/>
      <c r="O4303" s="4"/>
      <c r="P4303" s="49" t="str">
        <f t="shared" si="1141"/>
        <v/>
      </c>
      <c r="Q4303" s="4"/>
      <c r="S4303" s="22" t="str">
        <f t="shared" si="1142"/>
        <v/>
      </c>
      <c r="T4303" s="8" t="str">
        <f t="shared" si="1143"/>
        <v/>
      </c>
      <c r="U4303" s="23" t="str">
        <f t="shared" si="1144"/>
        <v/>
      </c>
      <c r="W4303" s="50"/>
      <c r="Y4303" s="65" t="str">
        <f t="shared" si="1145"/>
        <v/>
      </c>
      <c r="Z4303" s="8" t="str">
        <f t="shared" si="1146"/>
        <v/>
      </c>
      <c r="AA4303" s="66" t="str">
        <f t="shared" si="1147"/>
        <v/>
      </c>
      <c r="AC4303" s="65" t="str">
        <f>IF($G4303="", "", IF(IFERROR(INDEX('Intro &amp; Setup'!$Y$17:$Y$26, MATCH($G4303, 'Intro &amp; Setup'!$U$17:$U$26, 0)), "")="", 'Intro &amp; Setup'!$BB$15, IFERROR(INDEX('Intro &amp; Setup'!$Y$17:$Y$26, MATCH($G4303, 'Intro &amp; Setup'!$U$17:$U$26, 0)), "")))</f>
        <v/>
      </c>
      <c r="AD4303" s="8" t="str">
        <f>IF($J4303="", "", IF(IFERROR(INDEX('Intro &amp; Setup'!$Y$17:$Y$26, MATCH($J4303, 'Intro &amp; Setup'!$U$17:$U$26, 0)), "")="", 'Intro &amp; Setup'!$BB$15, IFERROR(INDEX('Intro &amp; Setup'!$Y$17:$Y$26, MATCH($J4303, 'Intro &amp; Setup'!$U$17:$U$26, 0)), "")))</f>
        <v/>
      </c>
      <c r="AE4303" s="66" t="str">
        <f>IF($M4303="", "", IF(IFERROR(INDEX('Intro &amp; Setup'!$Y$17:$Y$26, MATCH($M4303, 'Intro &amp; Setup'!$U$17:$U$26, 0)), "")="", 'Intro &amp; Setup'!$BB$15, IFERROR(INDEX('Intro &amp; Setup'!$Y$17:$Y$26, MATCH($M4303, 'Intro &amp; Setup'!$U$17:$U$26, 0)), "")))</f>
        <v/>
      </c>
      <c r="AG4303" s="65" t="str">
        <f t="shared" si="1148"/>
        <v/>
      </c>
      <c r="AH4303" s="8" t="str">
        <f t="shared" si="1149"/>
        <v/>
      </c>
      <c r="AI4303" s="66" t="str">
        <f t="shared" si="1150"/>
        <v/>
      </c>
      <c r="AK4303" s="123" t="str">
        <f>IF(AC4303='Intro &amp; Setup'!$BB$14, $AO4303, "")</f>
        <v/>
      </c>
      <c r="AL4303" s="124" t="str">
        <f>IF(AD4303='Intro &amp; Setup'!$BB$14, $AO4303, "")</f>
        <v/>
      </c>
      <c r="AM4303" s="125" t="str">
        <f>IF(AE4303='Intro &amp; Setup'!$BB$14, $AO4303, "")</f>
        <v/>
      </c>
      <c r="AO4303" s="130" t="str">
        <f>IF(AND($B4303="", $C4303="", $D4303=""), "", IF($N4303="", 'Intro &amp; Setup'!$AB$33, $N4303))</f>
        <v/>
      </c>
      <c r="AQ4303" s="140">
        <f t="shared" si="1151"/>
        <v>0</v>
      </c>
      <c r="AR4303" s="145">
        <f t="shared" si="1152"/>
        <v>0</v>
      </c>
      <c r="AS4303" s="141">
        <f t="shared" si="1153"/>
        <v>0</v>
      </c>
      <c r="AU4303" s="149" t="str">
        <f t="shared" si="1154"/>
        <v/>
      </c>
      <c r="AV4303" s="155"/>
      <c r="AW4303" s="155"/>
      <c r="AX4303" s="155" t="str">
        <f t="shared" si="1155"/>
        <v/>
      </c>
      <c r="AY4303" s="155"/>
      <c r="AZ4303" s="155"/>
      <c r="BA4303" s="151" t="str">
        <f t="shared" si="1156"/>
        <v/>
      </c>
      <c r="BC4303" s="47" t="str">
        <f t="shared" si="1157"/>
        <v/>
      </c>
    </row>
    <row r="4304" spans="1:55" x14ac:dyDescent="0.25">
      <c r="A4304" s="4"/>
      <c r="B4304" s="167"/>
      <c r="C4304" s="168"/>
      <c r="D4304" s="169"/>
      <c r="E4304" s="170"/>
      <c r="F4304" s="171"/>
      <c r="G4304" s="172"/>
      <c r="H4304" s="173"/>
      <c r="I4304" s="171"/>
      <c r="J4304" s="172"/>
      <c r="K4304" s="170"/>
      <c r="L4304" s="171"/>
      <c r="M4304" s="172"/>
      <c r="N4304" s="174"/>
      <c r="O4304" s="4"/>
      <c r="P4304" s="49" t="str">
        <f t="shared" si="1141"/>
        <v/>
      </c>
      <c r="Q4304" s="4"/>
      <c r="S4304" s="22" t="str">
        <f t="shared" si="1142"/>
        <v/>
      </c>
      <c r="T4304" s="8" t="str">
        <f t="shared" si="1143"/>
        <v/>
      </c>
      <c r="U4304" s="23" t="str">
        <f t="shared" si="1144"/>
        <v/>
      </c>
      <c r="W4304" s="50"/>
      <c r="Y4304" s="65" t="str">
        <f t="shared" si="1145"/>
        <v/>
      </c>
      <c r="Z4304" s="8" t="str">
        <f t="shared" si="1146"/>
        <v/>
      </c>
      <c r="AA4304" s="66" t="str">
        <f t="shared" si="1147"/>
        <v/>
      </c>
      <c r="AC4304" s="65" t="str">
        <f>IF($G4304="", "", IF(IFERROR(INDEX('Intro &amp; Setup'!$Y$17:$Y$26, MATCH($G4304, 'Intro &amp; Setup'!$U$17:$U$26, 0)), "")="", 'Intro &amp; Setup'!$BB$15, IFERROR(INDEX('Intro &amp; Setup'!$Y$17:$Y$26, MATCH($G4304, 'Intro &amp; Setup'!$U$17:$U$26, 0)), "")))</f>
        <v/>
      </c>
      <c r="AD4304" s="8" t="str">
        <f>IF($J4304="", "", IF(IFERROR(INDEX('Intro &amp; Setup'!$Y$17:$Y$26, MATCH($J4304, 'Intro &amp; Setup'!$U$17:$U$26, 0)), "")="", 'Intro &amp; Setup'!$BB$15, IFERROR(INDEX('Intro &amp; Setup'!$Y$17:$Y$26, MATCH($J4304, 'Intro &amp; Setup'!$U$17:$U$26, 0)), "")))</f>
        <v/>
      </c>
      <c r="AE4304" s="66" t="str">
        <f>IF($M4304="", "", IF(IFERROR(INDEX('Intro &amp; Setup'!$Y$17:$Y$26, MATCH($M4304, 'Intro &amp; Setup'!$U$17:$U$26, 0)), "")="", 'Intro &amp; Setup'!$BB$15, IFERROR(INDEX('Intro &amp; Setup'!$Y$17:$Y$26, MATCH($M4304, 'Intro &amp; Setup'!$U$17:$U$26, 0)), "")))</f>
        <v/>
      </c>
      <c r="AG4304" s="65" t="str">
        <f t="shared" si="1148"/>
        <v/>
      </c>
      <c r="AH4304" s="8" t="str">
        <f t="shared" si="1149"/>
        <v/>
      </c>
      <c r="AI4304" s="66" t="str">
        <f t="shared" si="1150"/>
        <v/>
      </c>
      <c r="AK4304" s="123" t="str">
        <f>IF(AC4304='Intro &amp; Setup'!$BB$14, $AO4304, "")</f>
        <v/>
      </c>
      <c r="AL4304" s="124" t="str">
        <f>IF(AD4304='Intro &amp; Setup'!$BB$14, $AO4304, "")</f>
        <v/>
      </c>
      <c r="AM4304" s="125" t="str">
        <f>IF(AE4304='Intro &amp; Setup'!$BB$14, $AO4304, "")</f>
        <v/>
      </c>
      <c r="AO4304" s="130" t="str">
        <f>IF(AND($B4304="", $C4304="", $D4304=""), "", IF($N4304="", 'Intro &amp; Setup'!$AB$33, $N4304))</f>
        <v/>
      </c>
      <c r="AQ4304" s="140">
        <f t="shared" si="1151"/>
        <v>0</v>
      </c>
      <c r="AR4304" s="145">
        <f t="shared" si="1152"/>
        <v>0</v>
      </c>
      <c r="AS4304" s="141">
        <f t="shared" si="1153"/>
        <v>0</v>
      </c>
      <c r="AU4304" s="149" t="str">
        <f t="shared" si="1154"/>
        <v/>
      </c>
      <c r="AV4304" s="155"/>
      <c r="AW4304" s="155"/>
      <c r="AX4304" s="155" t="str">
        <f t="shared" si="1155"/>
        <v/>
      </c>
      <c r="AY4304" s="155"/>
      <c r="AZ4304" s="155"/>
      <c r="BA4304" s="151" t="str">
        <f t="shared" si="1156"/>
        <v/>
      </c>
      <c r="BC4304" s="47" t="str">
        <f t="shared" si="1157"/>
        <v/>
      </c>
    </row>
    <row r="4305" spans="1:55" x14ac:dyDescent="0.25">
      <c r="A4305" s="4"/>
      <c r="B4305" s="167"/>
      <c r="C4305" s="168"/>
      <c r="D4305" s="169"/>
      <c r="E4305" s="170"/>
      <c r="F4305" s="171"/>
      <c r="G4305" s="172"/>
      <c r="H4305" s="173"/>
      <c r="I4305" s="171"/>
      <c r="J4305" s="172"/>
      <c r="K4305" s="170"/>
      <c r="L4305" s="171"/>
      <c r="M4305" s="172"/>
      <c r="N4305" s="174"/>
      <c r="O4305" s="4"/>
      <c r="P4305" s="49" t="str">
        <f t="shared" si="1141"/>
        <v/>
      </c>
      <c r="Q4305" s="4"/>
      <c r="S4305" s="22" t="str">
        <f t="shared" si="1142"/>
        <v/>
      </c>
      <c r="T4305" s="8" t="str">
        <f t="shared" si="1143"/>
        <v/>
      </c>
      <c r="U4305" s="23" t="str">
        <f t="shared" si="1144"/>
        <v/>
      </c>
      <c r="W4305" s="50"/>
      <c r="Y4305" s="65" t="str">
        <f t="shared" si="1145"/>
        <v/>
      </c>
      <c r="Z4305" s="8" t="str">
        <f t="shared" si="1146"/>
        <v/>
      </c>
      <c r="AA4305" s="66" t="str">
        <f t="shared" si="1147"/>
        <v/>
      </c>
      <c r="AC4305" s="65" t="str">
        <f>IF($G4305="", "", IF(IFERROR(INDEX('Intro &amp; Setup'!$Y$17:$Y$26, MATCH($G4305, 'Intro &amp; Setup'!$U$17:$U$26, 0)), "")="", 'Intro &amp; Setup'!$BB$15, IFERROR(INDEX('Intro &amp; Setup'!$Y$17:$Y$26, MATCH($G4305, 'Intro &amp; Setup'!$U$17:$U$26, 0)), "")))</f>
        <v/>
      </c>
      <c r="AD4305" s="8" t="str">
        <f>IF($J4305="", "", IF(IFERROR(INDEX('Intro &amp; Setup'!$Y$17:$Y$26, MATCH($J4305, 'Intro &amp; Setup'!$U$17:$U$26, 0)), "")="", 'Intro &amp; Setup'!$BB$15, IFERROR(INDEX('Intro &amp; Setup'!$Y$17:$Y$26, MATCH($J4305, 'Intro &amp; Setup'!$U$17:$U$26, 0)), "")))</f>
        <v/>
      </c>
      <c r="AE4305" s="66" t="str">
        <f>IF($M4305="", "", IF(IFERROR(INDEX('Intro &amp; Setup'!$Y$17:$Y$26, MATCH($M4305, 'Intro &amp; Setup'!$U$17:$U$26, 0)), "")="", 'Intro &amp; Setup'!$BB$15, IFERROR(INDEX('Intro &amp; Setup'!$Y$17:$Y$26, MATCH($M4305, 'Intro &amp; Setup'!$U$17:$U$26, 0)), "")))</f>
        <v/>
      </c>
      <c r="AG4305" s="65" t="str">
        <f t="shared" si="1148"/>
        <v/>
      </c>
      <c r="AH4305" s="8" t="str">
        <f t="shared" si="1149"/>
        <v/>
      </c>
      <c r="AI4305" s="66" t="str">
        <f t="shared" si="1150"/>
        <v/>
      </c>
      <c r="AK4305" s="123" t="str">
        <f>IF(AC4305='Intro &amp; Setup'!$BB$14, $AO4305, "")</f>
        <v/>
      </c>
      <c r="AL4305" s="124" t="str">
        <f>IF(AD4305='Intro &amp; Setup'!$BB$14, $AO4305, "")</f>
        <v/>
      </c>
      <c r="AM4305" s="125" t="str">
        <f>IF(AE4305='Intro &amp; Setup'!$BB$14, $AO4305, "")</f>
        <v/>
      </c>
      <c r="AO4305" s="130" t="str">
        <f>IF(AND($B4305="", $C4305="", $D4305=""), "", IF($N4305="", 'Intro &amp; Setup'!$AB$33, $N4305))</f>
        <v/>
      </c>
      <c r="AQ4305" s="140">
        <f t="shared" si="1151"/>
        <v>0</v>
      </c>
      <c r="AR4305" s="145">
        <f t="shared" si="1152"/>
        <v>0</v>
      </c>
      <c r="AS4305" s="141">
        <f t="shared" si="1153"/>
        <v>0</v>
      </c>
      <c r="AU4305" s="149" t="str">
        <f t="shared" si="1154"/>
        <v/>
      </c>
      <c r="AV4305" s="155"/>
      <c r="AW4305" s="155"/>
      <c r="AX4305" s="155" t="str">
        <f t="shared" si="1155"/>
        <v/>
      </c>
      <c r="AY4305" s="155"/>
      <c r="AZ4305" s="155"/>
      <c r="BA4305" s="151" t="str">
        <f t="shared" si="1156"/>
        <v/>
      </c>
      <c r="BC4305" s="47" t="str">
        <f t="shared" si="1157"/>
        <v/>
      </c>
    </row>
    <row r="4306" spans="1:55" x14ac:dyDescent="0.25">
      <c r="A4306" s="4"/>
      <c r="B4306" s="167"/>
      <c r="C4306" s="168"/>
      <c r="D4306" s="169"/>
      <c r="E4306" s="170"/>
      <c r="F4306" s="171"/>
      <c r="G4306" s="172"/>
      <c r="H4306" s="173"/>
      <c r="I4306" s="171"/>
      <c r="J4306" s="172"/>
      <c r="K4306" s="170"/>
      <c r="L4306" s="171"/>
      <c r="M4306" s="172"/>
      <c r="N4306" s="174"/>
      <c r="O4306" s="4"/>
      <c r="P4306" s="49" t="str">
        <f t="shared" si="1141"/>
        <v/>
      </c>
      <c r="Q4306" s="4"/>
      <c r="S4306" s="22" t="str">
        <f t="shared" si="1142"/>
        <v/>
      </c>
      <c r="T4306" s="8" t="str">
        <f t="shared" si="1143"/>
        <v/>
      </c>
      <c r="U4306" s="23" t="str">
        <f t="shared" si="1144"/>
        <v/>
      </c>
      <c r="W4306" s="50"/>
      <c r="Y4306" s="65" t="str">
        <f t="shared" si="1145"/>
        <v/>
      </c>
      <c r="Z4306" s="8" t="str">
        <f t="shared" si="1146"/>
        <v/>
      </c>
      <c r="AA4306" s="66" t="str">
        <f t="shared" si="1147"/>
        <v/>
      </c>
      <c r="AC4306" s="65" t="str">
        <f>IF($G4306="", "", IF(IFERROR(INDEX('Intro &amp; Setup'!$Y$17:$Y$26, MATCH($G4306, 'Intro &amp; Setup'!$U$17:$U$26, 0)), "")="", 'Intro &amp; Setup'!$BB$15, IFERROR(INDEX('Intro &amp; Setup'!$Y$17:$Y$26, MATCH($G4306, 'Intro &amp; Setup'!$U$17:$U$26, 0)), "")))</f>
        <v/>
      </c>
      <c r="AD4306" s="8" t="str">
        <f>IF($J4306="", "", IF(IFERROR(INDEX('Intro &amp; Setup'!$Y$17:$Y$26, MATCH($J4306, 'Intro &amp; Setup'!$U$17:$U$26, 0)), "")="", 'Intro &amp; Setup'!$BB$15, IFERROR(INDEX('Intro &amp; Setup'!$Y$17:$Y$26, MATCH($J4306, 'Intro &amp; Setup'!$U$17:$U$26, 0)), "")))</f>
        <v/>
      </c>
      <c r="AE4306" s="66" t="str">
        <f>IF($M4306="", "", IF(IFERROR(INDEX('Intro &amp; Setup'!$Y$17:$Y$26, MATCH($M4306, 'Intro &amp; Setup'!$U$17:$U$26, 0)), "")="", 'Intro &amp; Setup'!$BB$15, IFERROR(INDEX('Intro &amp; Setup'!$Y$17:$Y$26, MATCH($M4306, 'Intro &amp; Setup'!$U$17:$U$26, 0)), "")))</f>
        <v/>
      </c>
      <c r="AG4306" s="65" t="str">
        <f t="shared" si="1148"/>
        <v/>
      </c>
      <c r="AH4306" s="8" t="str">
        <f t="shared" si="1149"/>
        <v/>
      </c>
      <c r="AI4306" s="66" t="str">
        <f t="shared" si="1150"/>
        <v/>
      </c>
      <c r="AK4306" s="123" t="str">
        <f>IF(AC4306='Intro &amp; Setup'!$BB$14, $AO4306, "")</f>
        <v/>
      </c>
      <c r="AL4306" s="124" t="str">
        <f>IF(AD4306='Intro &amp; Setup'!$BB$14, $AO4306, "")</f>
        <v/>
      </c>
      <c r="AM4306" s="125" t="str">
        <f>IF(AE4306='Intro &amp; Setup'!$BB$14, $AO4306, "")</f>
        <v/>
      </c>
      <c r="AO4306" s="130" t="str">
        <f>IF(AND($B4306="", $C4306="", $D4306=""), "", IF($N4306="", 'Intro &amp; Setup'!$AB$33, $N4306))</f>
        <v/>
      </c>
      <c r="AQ4306" s="140">
        <f t="shared" si="1151"/>
        <v>0</v>
      </c>
      <c r="AR4306" s="145">
        <f t="shared" si="1152"/>
        <v>0</v>
      </c>
      <c r="AS4306" s="141">
        <f t="shared" si="1153"/>
        <v>0</v>
      </c>
      <c r="AU4306" s="149" t="str">
        <f t="shared" si="1154"/>
        <v/>
      </c>
      <c r="AV4306" s="155"/>
      <c r="AW4306" s="155"/>
      <c r="AX4306" s="155" t="str">
        <f t="shared" si="1155"/>
        <v/>
      </c>
      <c r="AY4306" s="155"/>
      <c r="AZ4306" s="155"/>
      <c r="BA4306" s="151" t="str">
        <f t="shared" si="1156"/>
        <v/>
      </c>
      <c r="BC4306" s="47" t="str">
        <f t="shared" si="1157"/>
        <v/>
      </c>
    </row>
    <row r="4307" spans="1:55" x14ac:dyDescent="0.25">
      <c r="A4307" s="4"/>
      <c r="B4307" s="167"/>
      <c r="C4307" s="168"/>
      <c r="D4307" s="169"/>
      <c r="E4307" s="170"/>
      <c r="F4307" s="171"/>
      <c r="G4307" s="172"/>
      <c r="H4307" s="173"/>
      <c r="I4307" s="171"/>
      <c r="J4307" s="172"/>
      <c r="K4307" s="170"/>
      <c r="L4307" s="171"/>
      <c r="M4307" s="172"/>
      <c r="N4307" s="174"/>
      <c r="O4307" s="4"/>
      <c r="P4307" s="49" t="str">
        <f t="shared" si="1141"/>
        <v/>
      </c>
      <c r="Q4307" s="4"/>
      <c r="S4307" s="22" t="str">
        <f t="shared" si="1142"/>
        <v/>
      </c>
      <c r="T4307" s="8" t="str">
        <f t="shared" si="1143"/>
        <v/>
      </c>
      <c r="U4307" s="23" t="str">
        <f t="shared" si="1144"/>
        <v/>
      </c>
      <c r="W4307" s="50"/>
      <c r="Y4307" s="65" t="str">
        <f t="shared" si="1145"/>
        <v/>
      </c>
      <c r="Z4307" s="8" t="str">
        <f t="shared" si="1146"/>
        <v/>
      </c>
      <c r="AA4307" s="66" t="str">
        <f t="shared" si="1147"/>
        <v/>
      </c>
      <c r="AC4307" s="65" t="str">
        <f>IF($G4307="", "", IF(IFERROR(INDEX('Intro &amp; Setup'!$Y$17:$Y$26, MATCH($G4307, 'Intro &amp; Setup'!$U$17:$U$26, 0)), "")="", 'Intro &amp; Setup'!$BB$15, IFERROR(INDEX('Intro &amp; Setup'!$Y$17:$Y$26, MATCH($G4307, 'Intro &amp; Setup'!$U$17:$U$26, 0)), "")))</f>
        <v/>
      </c>
      <c r="AD4307" s="8" t="str">
        <f>IF($J4307="", "", IF(IFERROR(INDEX('Intro &amp; Setup'!$Y$17:$Y$26, MATCH($J4307, 'Intro &amp; Setup'!$U$17:$U$26, 0)), "")="", 'Intro &amp; Setup'!$BB$15, IFERROR(INDEX('Intro &amp; Setup'!$Y$17:$Y$26, MATCH($J4307, 'Intro &amp; Setup'!$U$17:$U$26, 0)), "")))</f>
        <v/>
      </c>
      <c r="AE4307" s="66" t="str">
        <f>IF($M4307="", "", IF(IFERROR(INDEX('Intro &amp; Setup'!$Y$17:$Y$26, MATCH($M4307, 'Intro &amp; Setup'!$U$17:$U$26, 0)), "")="", 'Intro &amp; Setup'!$BB$15, IFERROR(INDEX('Intro &amp; Setup'!$Y$17:$Y$26, MATCH($M4307, 'Intro &amp; Setup'!$U$17:$U$26, 0)), "")))</f>
        <v/>
      </c>
      <c r="AG4307" s="65" t="str">
        <f t="shared" si="1148"/>
        <v/>
      </c>
      <c r="AH4307" s="8" t="str">
        <f t="shared" si="1149"/>
        <v/>
      </c>
      <c r="AI4307" s="66" t="str">
        <f t="shared" si="1150"/>
        <v/>
      </c>
      <c r="AK4307" s="123" t="str">
        <f>IF(AC4307='Intro &amp; Setup'!$BB$14, $AO4307, "")</f>
        <v/>
      </c>
      <c r="AL4307" s="124" t="str">
        <f>IF(AD4307='Intro &amp; Setup'!$BB$14, $AO4307, "")</f>
        <v/>
      </c>
      <c r="AM4307" s="125" t="str">
        <f>IF(AE4307='Intro &amp; Setup'!$BB$14, $AO4307, "")</f>
        <v/>
      </c>
      <c r="AO4307" s="130" t="str">
        <f>IF(AND($B4307="", $C4307="", $D4307=""), "", IF($N4307="", 'Intro &amp; Setup'!$AB$33, $N4307))</f>
        <v/>
      </c>
      <c r="AQ4307" s="140">
        <f t="shared" si="1151"/>
        <v>0</v>
      </c>
      <c r="AR4307" s="145">
        <f t="shared" si="1152"/>
        <v>0</v>
      </c>
      <c r="AS4307" s="141">
        <f t="shared" si="1153"/>
        <v>0</v>
      </c>
      <c r="AU4307" s="149" t="str">
        <f t="shared" si="1154"/>
        <v/>
      </c>
      <c r="AV4307" s="155"/>
      <c r="AW4307" s="155"/>
      <c r="AX4307" s="155" t="str">
        <f t="shared" si="1155"/>
        <v/>
      </c>
      <c r="AY4307" s="155"/>
      <c r="AZ4307" s="155"/>
      <c r="BA4307" s="151" t="str">
        <f t="shared" si="1156"/>
        <v/>
      </c>
      <c r="BC4307" s="47" t="str">
        <f t="shared" si="1157"/>
        <v/>
      </c>
    </row>
    <row r="4308" spans="1:55" x14ac:dyDescent="0.25">
      <c r="A4308" s="4"/>
      <c r="B4308" s="167"/>
      <c r="C4308" s="168"/>
      <c r="D4308" s="169"/>
      <c r="E4308" s="170"/>
      <c r="F4308" s="171"/>
      <c r="G4308" s="172"/>
      <c r="H4308" s="173"/>
      <c r="I4308" s="171"/>
      <c r="J4308" s="172"/>
      <c r="K4308" s="170"/>
      <c r="L4308" s="171"/>
      <c r="M4308" s="172"/>
      <c r="N4308" s="174"/>
      <c r="O4308" s="4"/>
      <c r="P4308" s="49" t="str">
        <f t="shared" si="1141"/>
        <v/>
      </c>
      <c r="Q4308" s="4"/>
      <c r="S4308" s="22" t="str">
        <f t="shared" si="1142"/>
        <v/>
      </c>
      <c r="T4308" s="8" t="str">
        <f t="shared" si="1143"/>
        <v/>
      </c>
      <c r="U4308" s="23" t="str">
        <f t="shared" si="1144"/>
        <v/>
      </c>
      <c r="W4308" s="50"/>
      <c r="Y4308" s="65" t="str">
        <f t="shared" si="1145"/>
        <v/>
      </c>
      <c r="Z4308" s="8" t="str">
        <f t="shared" si="1146"/>
        <v/>
      </c>
      <c r="AA4308" s="66" t="str">
        <f t="shared" si="1147"/>
        <v/>
      </c>
      <c r="AC4308" s="65" t="str">
        <f>IF($G4308="", "", IF(IFERROR(INDEX('Intro &amp; Setup'!$Y$17:$Y$26, MATCH($G4308, 'Intro &amp; Setup'!$U$17:$U$26, 0)), "")="", 'Intro &amp; Setup'!$BB$15, IFERROR(INDEX('Intro &amp; Setup'!$Y$17:$Y$26, MATCH($G4308, 'Intro &amp; Setup'!$U$17:$U$26, 0)), "")))</f>
        <v/>
      </c>
      <c r="AD4308" s="8" t="str">
        <f>IF($J4308="", "", IF(IFERROR(INDEX('Intro &amp; Setup'!$Y$17:$Y$26, MATCH($J4308, 'Intro &amp; Setup'!$U$17:$U$26, 0)), "")="", 'Intro &amp; Setup'!$BB$15, IFERROR(INDEX('Intro &amp; Setup'!$Y$17:$Y$26, MATCH($J4308, 'Intro &amp; Setup'!$U$17:$U$26, 0)), "")))</f>
        <v/>
      </c>
      <c r="AE4308" s="66" t="str">
        <f>IF($M4308="", "", IF(IFERROR(INDEX('Intro &amp; Setup'!$Y$17:$Y$26, MATCH($M4308, 'Intro &amp; Setup'!$U$17:$U$26, 0)), "")="", 'Intro &amp; Setup'!$BB$15, IFERROR(INDEX('Intro &amp; Setup'!$Y$17:$Y$26, MATCH($M4308, 'Intro &amp; Setup'!$U$17:$U$26, 0)), "")))</f>
        <v/>
      </c>
      <c r="AG4308" s="65" t="str">
        <f t="shared" si="1148"/>
        <v/>
      </c>
      <c r="AH4308" s="8" t="str">
        <f t="shared" si="1149"/>
        <v/>
      </c>
      <c r="AI4308" s="66" t="str">
        <f t="shared" si="1150"/>
        <v/>
      </c>
      <c r="AK4308" s="123" t="str">
        <f>IF(AC4308='Intro &amp; Setup'!$BB$14, $AO4308, "")</f>
        <v/>
      </c>
      <c r="AL4308" s="124" t="str">
        <f>IF(AD4308='Intro &amp; Setup'!$BB$14, $AO4308, "")</f>
        <v/>
      </c>
      <c r="AM4308" s="125" t="str">
        <f>IF(AE4308='Intro &amp; Setup'!$BB$14, $AO4308, "")</f>
        <v/>
      </c>
      <c r="AO4308" s="130" t="str">
        <f>IF(AND($B4308="", $C4308="", $D4308=""), "", IF($N4308="", 'Intro &amp; Setup'!$AB$33, $N4308))</f>
        <v/>
      </c>
      <c r="AQ4308" s="140">
        <f t="shared" si="1151"/>
        <v>0</v>
      </c>
      <c r="AR4308" s="145">
        <f t="shared" si="1152"/>
        <v>0</v>
      </c>
      <c r="AS4308" s="141">
        <f t="shared" si="1153"/>
        <v>0</v>
      </c>
      <c r="AU4308" s="149" t="str">
        <f t="shared" si="1154"/>
        <v/>
      </c>
      <c r="AV4308" s="155"/>
      <c r="AW4308" s="155"/>
      <c r="AX4308" s="155" t="str">
        <f t="shared" si="1155"/>
        <v/>
      </c>
      <c r="AY4308" s="155"/>
      <c r="AZ4308" s="155"/>
      <c r="BA4308" s="151" t="str">
        <f t="shared" si="1156"/>
        <v/>
      </c>
      <c r="BC4308" s="47" t="str">
        <f t="shared" si="1157"/>
        <v/>
      </c>
    </row>
    <row r="4309" spans="1:55" x14ac:dyDescent="0.25">
      <c r="A4309" s="4"/>
      <c r="B4309" s="167"/>
      <c r="C4309" s="168"/>
      <c r="D4309" s="169"/>
      <c r="E4309" s="170"/>
      <c r="F4309" s="171"/>
      <c r="G4309" s="172"/>
      <c r="H4309" s="173"/>
      <c r="I4309" s="171"/>
      <c r="J4309" s="172"/>
      <c r="K4309" s="170"/>
      <c r="L4309" s="171"/>
      <c r="M4309" s="172"/>
      <c r="N4309" s="174"/>
      <c r="O4309" s="4"/>
      <c r="P4309" s="49" t="str">
        <f t="shared" si="1141"/>
        <v/>
      </c>
      <c r="Q4309" s="4"/>
      <c r="S4309" s="22" t="str">
        <f t="shared" si="1142"/>
        <v/>
      </c>
      <c r="T4309" s="8" t="str">
        <f t="shared" si="1143"/>
        <v/>
      </c>
      <c r="U4309" s="23" t="str">
        <f t="shared" si="1144"/>
        <v/>
      </c>
      <c r="W4309" s="50"/>
      <c r="Y4309" s="65" t="str">
        <f t="shared" si="1145"/>
        <v/>
      </c>
      <c r="Z4309" s="8" t="str">
        <f t="shared" si="1146"/>
        <v/>
      </c>
      <c r="AA4309" s="66" t="str">
        <f t="shared" si="1147"/>
        <v/>
      </c>
      <c r="AC4309" s="65" t="str">
        <f>IF($G4309="", "", IF(IFERROR(INDEX('Intro &amp; Setup'!$Y$17:$Y$26, MATCH($G4309, 'Intro &amp; Setup'!$U$17:$U$26, 0)), "")="", 'Intro &amp; Setup'!$BB$15, IFERROR(INDEX('Intro &amp; Setup'!$Y$17:$Y$26, MATCH($G4309, 'Intro &amp; Setup'!$U$17:$U$26, 0)), "")))</f>
        <v/>
      </c>
      <c r="AD4309" s="8" t="str">
        <f>IF($J4309="", "", IF(IFERROR(INDEX('Intro &amp; Setup'!$Y$17:$Y$26, MATCH($J4309, 'Intro &amp; Setup'!$U$17:$U$26, 0)), "")="", 'Intro &amp; Setup'!$BB$15, IFERROR(INDEX('Intro &amp; Setup'!$Y$17:$Y$26, MATCH($J4309, 'Intro &amp; Setup'!$U$17:$U$26, 0)), "")))</f>
        <v/>
      </c>
      <c r="AE4309" s="66" t="str">
        <f>IF($M4309="", "", IF(IFERROR(INDEX('Intro &amp; Setup'!$Y$17:$Y$26, MATCH($M4309, 'Intro &amp; Setup'!$U$17:$U$26, 0)), "")="", 'Intro &amp; Setup'!$BB$15, IFERROR(INDEX('Intro &amp; Setup'!$Y$17:$Y$26, MATCH($M4309, 'Intro &amp; Setup'!$U$17:$U$26, 0)), "")))</f>
        <v/>
      </c>
      <c r="AG4309" s="65" t="str">
        <f t="shared" si="1148"/>
        <v/>
      </c>
      <c r="AH4309" s="8" t="str">
        <f t="shared" si="1149"/>
        <v/>
      </c>
      <c r="AI4309" s="66" t="str">
        <f t="shared" si="1150"/>
        <v/>
      </c>
      <c r="AK4309" s="123" t="str">
        <f>IF(AC4309='Intro &amp; Setup'!$BB$14, $AO4309, "")</f>
        <v/>
      </c>
      <c r="AL4309" s="124" t="str">
        <f>IF(AD4309='Intro &amp; Setup'!$BB$14, $AO4309, "")</f>
        <v/>
      </c>
      <c r="AM4309" s="125" t="str">
        <f>IF(AE4309='Intro &amp; Setup'!$BB$14, $AO4309, "")</f>
        <v/>
      </c>
      <c r="AO4309" s="130" t="str">
        <f>IF(AND($B4309="", $C4309="", $D4309=""), "", IF($N4309="", 'Intro &amp; Setup'!$AB$33, $N4309))</f>
        <v/>
      </c>
      <c r="AQ4309" s="140">
        <f t="shared" si="1151"/>
        <v>0</v>
      </c>
      <c r="AR4309" s="145">
        <f t="shared" si="1152"/>
        <v>0</v>
      </c>
      <c r="AS4309" s="141">
        <f t="shared" si="1153"/>
        <v>0</v>
      </c>
      <c r="AU4309" s="149" t="str">
        <f t="shared" si="1154"/>
        <v/>
      </c>
      <c r="AV4309" s="155"/>
      <c r="AW4309" s="155"/>
      <c r="AX4309" s="155" t="str">
        <f t="shared" si="1155"/>
        <v/>
      </c>
      <c r="AY4309" s="155"/>
      <c r="AZ4309" s="155"/>
      <c r="BA4309" s="151" t="str">
        <f t="shared" si="1156"/>
        <v/>
      </c>
      <c r="BC4309" s="47" t="str">
        <f t="shared" si="1157"/>
        <v/>
      </c>
    </row>
    <row r="4310" spans="1:55" x14ac:dyDescent="0.25">
      <c r="A4310" s="4"/>
      <c r="B4310" s="167"/>
      <c r="C4310" s="168"/>
      <c r="D4310" s="169"/>
      <c r="E4310" s="170"/>
      <c r="F4310" s="171"/>
      <c r="G4310" s="172"/>
      <c r="H4310" s="173"/>
      <c r="I4310" s="171"/>
      <c r="J4310" s="172"/>
      <c r="K4310" s="170"/>
      <c r="L4310" s="171"/>
      <c r="M4310" s="172"/>
      <c r="N4310" s="174"/>
      <c r="O4310" s="4"/>
      <c r="P4310" s="49" t="str">
        <f t="shared" si="1141"/>
        <v/>
      </c>
      <c r="Q4310" s="4"/>
      <c r="S4310" s="22" t="str">
        <f t="shared" si="1142"/>
        <v/>
      </c>
      <c r="T4310" s="8" t="str">
        <f t="shared" si="1143"/>
        <v/>
      </c>
      <c r="U4310" s="23" t="str">
        <f t="shared" si="1144"/>
        <v/>
      </c>
      <c r="W4310" s="50"/>
      <c r="Y4310" s="65" t="str">
        <f t="shared" si="1145"/>
        <v/>
      </c>
      <c r="Z4310" s="8" t="str">
        <f t="shared" si="1146"/>
        <v/>
      </c>
      <c r="AA4310" s="66" t="str">
        <f t="shared" si="1147"/>
        <v/>
      </c>
      <c r="AC4310" s="65" t="str">
        <f>IF($G4310="", "", IF(IFERROR(INDEX('Intro &amp; Setup'!$Y$17:$Y$26, MATCH($G4310, 'Intro &amp; Setup'!$U$17:$U$26, 0)), "")="", 'Intro &amp; Setup'!$BB$15, IFERROR(INDEX('Intro &amp; Setup'!$Y$17:$Y$26, MATCH($G4310, 'Intro &amp; Setup'!$U$17:$U$26, 0)), "")))</f>
        <v/>
      </c>
      <c r="AD4310" s="8" t="str">
        <f>IF($J4310="", "", IF(IFERROR(INDEX('Intro &amp; Setup'!$Y$17:$Y$26, MATCH($J4310, 'Intro &amp; Setup'!$U$17:$U$26, 0)), "")="", 'Intro &amp; Setup'!$BB$15, IFERROR(INDEX('Intro &amp; Setup'!$Y$17:$Y$26, MATCH($J4310, 'Intro &amp; Setup'!$U$17:$U$26, 0)), "")))</f>
        <v/>
      </c>
      <c r="AE4310" s="66" t="str">
        <f>IF($M4310="", "", IF(IFERROR(INDEX('Intro &amp; Setup'!$Y$17:$Y$26, MATCH($M4310, 'Intro &amp; Setup'!$U$17:$U$26, 0)), "")="", 'Intro &amp; Setup'!$BB$15, IFERROR(INDEX('Intro &amp; Setup'!$Y$17:$Y$26, MATCH($M4310, 'Intro &amp; Setup'!$U$17:$U$26, 0)), "")))</f>
        <v/>
      </c>
      <c r="AG4310" s="65" t="str">
        <f t="shared" si="1148"/>
        <v/>
      </c>
      <c r="AH4310" s="8" t="str">
        <f t="shared" si="1149"/>
        <v/>
      </c>
      <c r="AI4310" s="66" t="str">
        <f t="shared" si="1150"/>
        <v/>
      </c>
      <c r="AK4310" s="123" t="str">
        <f>IF(AC4310='Intro &amp; Setup'!$BB$14, $AO4310, "")</f>
        <v/>
      </c>
      <c r="AL4310" s="124" t="str">
        <f>IF(AD4310='Intro &amp; Setup'!$BB$14, $AO4310, "")</f>
        <v/>
      </c>
      <c r="AM4310" s="125" t="str">
        <f>IF(AE4310='Intro &amp; Setup'!$BB$14, $AO4310, "")</f>
        <v/>
      </c>
      <c r="AO4310" s="130" t="str">
        <f>IF(AND($B4310="", $C4310="", $D4310=""), "", IF($N4310="", 'Intro &amp; Setup'!$AB$33, $N4310))</f>
        <v/>
      </c>
      <c r="AQ4310" s="140">
        <f t="shared" si="1151"/>
        <v>0</v>
      </c>
      <c r="AR4310" s="145">
        <f t="shared" si="1152"/>
        <v>0</v>
      </c>
      <c r="AS4310" s="141">
        <f t="shared" si="1153"/>
        <v>0</v>
      </c>
      <c r="AU4310" s="149" t="str">
        <f t="shared" si="1154"/>
        <v/>
      </c>
      <c r="AV4310" s="155"/>
      <c r="AW4310" s="155"/>
      <c r="AX4310" s="155" t="str">
        <f t="shared" si="1155"/>
        <v/>
      </c>
      <c r="AY4310" s="155"/>
      <c r="AZ4310" s="155"/>
      <c r="BA4310" s="151" t="str">
        <f t="shared" si="1156"/>
        <v/>
      </c>
      <c r="BC4310" s="47" t="str">
        <f t="shared" si="1157"/>
        <v/>
      </c>
    </row>
    <row r="4311" spans="1:55" x14ac:dyDescent="0.25">
      <c r="A4311" s="4"/>
      <c r="B4311" s="167"/>
      <c r="C4311" s="168"/>
      <c r="D4311" s="169"/>
      <c r="E4311" s="170"/>
      <c r="F4311" s="171"/>
      <c r="G4311" s="172"/>
      <c r="H4311" s="173"/>
      <c r="I4311" s="171"/>
      <c r="J4311" s="172"/>
      <c r="K4311" s="170"/>
      <c r="L4311" s="171"/>
      <c r="M4311" s="172"/>
      <c r="N4311" s="174"/>
      <c r="O4311" s="4"/>
      <c r="P4311" s="49" t="str">
        <f t="shared" si="1141"/>
        <v/>
      </c>
      <c r="Q4311" s="4"/>
      <c r="S4311" s="22" t="str">
        <f t="shared" si="1142"/>
        <v/>
      </c>
      <c r="T4311" s="8" t="str">
        <f t="shared" si="1143"/>
        <v/>
      </c>
      <c r="U4311" s="23" t="str">
        <f t="shared" si="1144"/>
        <v/>
      </c>
      <c r="W4311" s="50"/>
      <c r="Y4311" s="65" t="str">
        <f t="shared" si="1145"/>
        <v/>
      </c>
      <c r="Z4311" s="8" t="str">
        <f t="shared" si="1146"/>
        <v/>
      </c>
      <c r="AA4311" s="66" t="str">
        <f t="shared" si="1147"/>
        <v/>
      </c>
      <c r="AC4311" s="65" t="str">
        <f>IF($G4311="", "", IF(IFERROR(INDEX('Intro &amp; Setup'!$Y$17:$Y$26, MATCH($G4311, 'Intro &amp; Setup'!$U$17:$U$26, 0)), "")="", 'Intro &amp; Setup'!$BB$15, IFERROR(INDEX('Intro &amp; Setup'!$Y$17:$Y$26, MATCH($G4311, 'Intro &amp; Setup'!$U$17:$U$26, 0)), "")))</f>
        <v/>
      </c>
      <c r="AD4311" s="8" t="str">
        <f>IF($J4311="", "", IF(IFERROR(INDEX('Intro &amp; Setup'!$Y$17:$Y$26, MATCH($J4311, 'Intro &amp; Setup'!$U$17:$U$26, 0)), "")="", 'Intro &amp; Setup'!$BB$15, IFERROR(INDEX('Intro &amp; Setup'!$Y$17:$Y$26, MATCH($J4311, 'Intro &amp; Setup'!$U$17:$U$26, 0)), "")))</f>
        <v/>
      </c>
      <c r="AE4311" s="66" t="str">
        <f>IF($M4311="", "", IF(IFERROR(INDEX('Intro &amp; Setup'!$Y$17:$Y$26, MATCH($M4311, 'Intro &amp; Setup'!$U$17:$U$26, 0)), "")="", 'Intro &amp; Setup'!$BB$15, IFERROR(INDEX('Intro &amp; Setup'!$Y$17:$Y$26, MATCH($M4311, 'Intro &amp; Setup'!$U$17:$U$26, 0)), "")))</f>
        <v/>
      </c>
      <c r="AG4311" s="65" t="str">
        <f t="shared" si="1148"/>
        <v/>
      </c>
      <c r="AH4311" s="8" t="str">
        <f t="shared" si="1149"/>
        <v/>
      </c>
      <c r="AI4311" s="66" t="str">
        <f t="shared" si="1150"/>
        <v/>
      </c>
      <c r="AK4311" s="123" t="str">
        <f>IF(AC4311='Intro &amp; Setup'!$BB$14, $AO4311, "")</f>
        <v/>
      </c>
      <c r="AL4311" s="124" t="str">
        <f>IF(AD4311='Intro &amp; Setup'!$BB$14, $AO4311, "")</f>
        <v/>
      </c>
      <c r="AM4311" s="125" t="str">
        <f>IF(AE4311='Intro &amp; Setup'!$BB$14, $AO4311, "")</f>
        <v/>
      </c>
      <c r="AO4311" s="130" t="str">
        <f>IF(AND($B4311="", $C4311="", $D4311=""), "", IF($N4311="", 'Intro &amp; Setup'!$AB$33, $N4311))</f>
        <v/>
      </c>
      <c r="AQ4311" s="140">
        <f t="shared" si="1151"/>
        <v>0</v>
      </c>
      <c r="AR4311" s="145">
        <f t="shared" si="1152"/>
        <v>0</v>
      </c>
      <c r="AS4311" s="141">
        <f t="shared" si="1153"/>
        <v>0</v>
      </c>
      <c r="AU4311" s="149" t="str">
        <f t="shared" si="1154"/>
        <v/>
      </c>
      <c r="AV4311" s="155"/>
      <c r="AW4311" s="155"/>
      <c r="AX4311" s="155" t="str">
        <f t="shared" si="1155"/>
        <v/>
      </c>
      <c r="AY4311" s="155"/>
      <c r="AZ4311" s="155"/>
      <c r="BA4311" s="151" t="str">
        <f t="shared" si="1156"/>
        <v/>
      </c>
      <c r="BC4311" s="47" t="str">
        <f t="shared" si="1157"/>
        <v/>
      </c>
    </row>
    <row r="4312" spans="1:55" x14ac:dyDescent="0.25">
      <c r="A4312" s="4"/>
      <c r="B4312" s="167"/>
      <c r="C4312" s="168"/>
      <c r="D4312" s="169"/>
      <c r="E4312" s="170"/>
      <c r="F4312" s="171"/>
      <c r="G4312" s="172"/>
      <c r="H4312" s="173"/>
      <c r="I4312" s="171"/>
      <c r="J4312" s="172"/>
      <c r="K4312" s="170"/>
      <c r="L4312" s="171"/>
      <c r="M4312" s="172"/>
      <c r="N4312" s="174"/>
      <c r="O4312" s="4"/>
      <c r="P4312" s="49" t="str">
        <f t="shared" si="1141"/>
        <v/>
      </c>
      <c r="Q4312" s="4"/>
      <c r="S4312" s="22" t="str">
        <f t="shared" si="1142"/>
        <v/>
      </c>
      <c r="T4312" s="8" t="str">
        <f t="shared" si="1143"/>
        <v/>
      </c>
      <c r="U4312" s="23" t="str">
        <f t="shared" si="1144"/>
        <v/>
      </c>
      <c r="W4312" s="50"/>
      <c r="Y4312" s="65" t="str">
        <f t="shared" si="1145"/>
        <v/>
      </c>
      <c r="Z4312" s="8" t="str">
        <f t="shared" si="1146"/>
        <v/>
      </c>
      <c r="AA4312" s="66" t="str">
        <f t="shared" si="1147"/>
        <v/>
      </c>
      <c r="AC4312" s="65" t="str">
        <f>IF($G4312="", "", IF(IFERROR(INDEX('Intro &amp; Setup'!$Y$17:$Y$26, MATCH($G4312, 'Intro &amp; Setup'!$U$17:$U$26, 0)), "")="", 'Intro &amp; Setup'!$BB$15, IFERROR(INDEX('Intro &amp; Setup'!$Y$17:$Y$26, MATCH($G4312, 'Intro &amp; Setup'!$U$17:$U$26, 0)), "")))</f>
        <v/>
      </c>
      <c r="AD4312" s="8" t="str">
        <f>IF($J4312="", "", IF(IFERROR(INDEX('Intro &amp; Setup'!$Y$17:$Y$26, MATCH($J4312, 'Intro &amp; Setup'!$U$17:$U$26, 0)), "")="", 'Intro &amp; Setup'!$BB$15, IFERROR(INDEX('Intro &amp; Setup'!$Y$17:$Y$26, MATCH($J4312, 'Intro &amp; Setup'!$U$17:$U$26, 0)), "")))</f>
        <v/>
      </c>
      <c r="AE4312" s="66" t="str">
        <f>IF($M4312="", "", IF(IFERROR(INDEX('Intro &amp; Setup'!$Y$17:$Y$26, MATCH($M4312, 'Intro &amp; Setup'!$U$17:$U$26, 0)), "")="", 'Intro &amp; Setup'!$BB$15, IFERROR(INDEX('Intro &amp; Setup'!$Y$17:$Y$26, MATCH($M4312, 'Intro &amp; Setup'!$U$17:$U$26, 0)), "")))</f>
        <v/>
      </c>
      <c r="AG4312" s="65" t="str">
        <f t="shared" si="1148"/>
        <v/>
      </c>
      <c r="AH4312" s="8" t="str">
        <f t="shared" si="1149"/>
        <v/>
      </c>
      <c r="AI4312" s="66" t="str">
        <f t="shared" si="1150"/>
        <v/>
      </c>
      <c r="AK4312" s="123" t="str">
        <f>IF(AC4312='Intro &amp; Setup'!$BB$14, $AO4312, "")</f>
        <v/>
      </c>
      <c r="AL4312" s="124" t="str">
        <f>IF(AD4312='Intro &amp; Setup'!$BB$14, $AO4312, "")</f>
        <v/>
      </c>
      <c r="AM4312" s="125" t="str">
        <f>IF(AE4312='Intro &amp; Setup'!$BB$14, $AO4312, "")</f>
        <v/>
      </c>
      <c r="AO4312" s="130" t="str">
        <f>IF(AND($B4312="", $C4312="", $D4312=""), "", IF($N4312="", 'Intro &amp; Setup'!$AB$33, $N4312))</f>
        <v/>
      </c>
      <c r="AQ4312" s="140">
        <f t="shared" si="1151"/>
        <v>0</v>
      </c>
      <c r="AR4312" s="145">
        <f t="shared" si="1152"/>
        <v>0</v>
      </c>
      <c r="AS4312" s="141">
        <f t="shared" si="1153"/>
        <v>0</v>
      </c>
      <c r="AU4312" s="149" t="str">
        <f t="shared" si="1154"/>
        <v/>
      </c>
      <c r="AV4312" s="155"/>
      <c r="AW4312" s="155"/>
      <c r="AX4312" s="155" t="str">
        <f t="shared" si="1155"/>
        <v/>
      </c>
      <c r="AY4312" s="155"/>
      <c r="AZ4312" s="155"/>
      <c r="BA4312" s="151" t="str">
        <f t="shared" si="1156"/>
        <v/>
      </c>
      <c r="BC4312" s="47" t="str">
        <f t="shared" si="1157"/>
        <v/>
      </c>
    </row>
    <row r="4313" spans="1:55" x14ac:dyDescent="0.25">
      <c r="A4313" s="4"/>
      <c r="B4313" s="167"/>
      <c r="C4313" s="168"/>
      <c r="D4313" s="169"/>
      <c r="E4313" s="170"/>
      <c r="F4313" s="171"/>
      <c r="G4313" s="172"/>
      <c r="H4313" s="173"/>
      <c r="I4313" s="171"/>
      <c r="J4313" s="172"/>
      <c r="K4313" s="170"/>
      <c r="L4313" s="171"/>
      <c r="M4313" s="172"/>
      <c r="N4313" s="174"/>
      <c r="O4313" s="4"/>
      <c r="P4313" s="49" t="str">
        <f t="shared" si="1141"/>
        <v/>
      </c>
      <c r="Q4313" s="4"/>
      <c r="S4313" s="22" t="str">
        <f t="shared" si="1142"/>
        <v/>
      </c>
      <c r="T4313" s="8" t="str">
        <f t="shared" si="1143"/>
        <v/>
      </c>
      <c r="U4313" s="23" t="str">
        <f t="shared" si="1144"/>
        <v/>
      </c>
      <c r="W4313" s="50"/>
      <c r="Y4313" s="65" t="str">
        <f t="shared" si="1145"/>
        <v/>
      </c>
      <c r="Z4313" s="8" t="str">
        <f t="shared" si="1146"/>
        <v/>
      </c>
      <c r="AA4313" s="66" t="str">
        <f t="shared" si="1147"/>
        <v/>
      </c>
      <c r="AC4313" s="65" t="str">
        <f>IF($G4313="", "", IF(IFERROR(INDEX('Intro &amp; Setup'!$Y$17:$Y$26, MATCH($G4313, 'Intro &amp; Setup'!$U$17:$U$26, 0)), "")="", 'Intro &amp; Setup'!$BB$15, IFERROR(INDEX('Intro &amp; Setup'!$Y$17:$Y$26, MATCH($G4313, 'Intro &amp; Setup'!$U$17:$U$26, 0)), "")))</f>
        <v/>
      </c>
      <c r="AD4313" s="8" t="str">
        <f>IF($J4313="", "", IF(IFERROR(INDEX('Intro &amp; Setup'!$Y$17:$Y$26, MATCH($J4313, 'Intro &amp; Setup'!$U$17:$U$26, 0)), "")="", 'Intro &amp; Setup'!$BB$15, IFERROR(INDEX('Intro &amp; Setup'!$Y$17:$Y$26, MATCH($J4313, 'Intro &amp; Setup'!$U$17:$U$26, 0)), "")))</f>
        <v/>
      </c>
      <c r="AE4313" s="66" t="str">
        <f>IF($M4313="", "", IF(IFERROR(INDEX('Intro &amp; Setup'!$Y$17:$Y$26, MATCH($M4313, 'Intro &amp; Setup'!$U$17:$U$26, 0)), "")="", 'Intro &amp; Setup'!$BB$15, IFERROR(INDEX('Intro &amp; Setup'!$Y$17:$Y$26, MATCH($M4313, 'Intro &amp; Setup'!$U$17:$U$26, 0)), "")))</f>
        <v/>
      </c>
      <c r="AG4313" s="65" t="str">
        <f t="shared" si="1148"/>
        <v/>
      </c>
      <c r="AH4313" s="8" t="str">
        <f t="shared" si="1149"/>
        <v/>
      </c>
      <c r="AI4313" s="66" t="str">
        <f t="shared" si="1150"/>
        <v/>
      </c>
      <c r="AK4313" s="123" t="str">
        <f>IF(AC4313='Intro &amp; Setup'!$BB$14, $AO4313, "")</f>
        <v/>
      </c>
      <c r="AL4313" s="124" t="str">
        <f>IF(AD4313='Intro &amp; Setup'!$BB$14, $AO4313, "")</f>
        <v/>
      </c>
      <c r="AM4313" s="125" t="str">
        <f>IF(AE4313='Intro &amp; Setup'!$BB$14, $AO4313, "")</f>
        <v/>
      </c>
      <c r="AO4313" s="130" t="str">
        <f>IF(AND($B4313="", $C4313="", $D4313=""), "", IF($N4313="", 'Intro &amp; Setup'!$AB$33, $N4313))</f>
        <v/>
      </c>
      <c r="AQ4313" s="140">
        <f t="shared" si="1151"/>
        <v>0</v>
      </c>
      <c r="AR4313" s="145">
        <f t="shared" si="1152"/>
        <v>0</v>
      </c>
      <c r="AS4313" s="141">
        <f t="shared" si="1153"/>
        <v>0</v>
      </c>
      <c r="AU4313" s="149" t="str">
        <f t="shared" si="1154"/>
        <v/>
      </c>
      <c r="AV4313" s="155"/>
      <c r="AW4313" s="155"/>
      <c r="AX4313" s="155" t="str">
        <f t="shared" si="1155"/>
        <v/>
      </c>
      <c r="AY4313" s="155"/>
      <c r="AZ4313" s="155"/>
      <c r="BA4313" s="151" t="str">
        <f t="shared" si="1156"/>
        <v/>
      </c>
      <c r="BC4313" s="47" t="str">
        <f t="shared" si="1157"/>
        <v/>
      </c>
    </row>
    <row r="4314" spans="1:55" x14ac:dyDescent="0.25">
      <c r="A4314" s="4"/>
      <c r="B4314" s="167"/>
      <c r="C4314" s="168"/>
      <c r="D4314" s="169"/>
      <c r="E4314" s="170"/>
      <c r="F4314" s="171"/>
      <c r="G4314" s="172"/>
      <c r="H4314" s="173"/>
      <c r="I4314" s="171"/>
      <c r="J4314" s="172"/>
      <c r="K4314" s="170"/>
      <c r="L4314" s="171"/>
      <c r="M4314" s="172"/>
      <c r="N4314" s="174"/>
      <c r="O4314" s="4"/>
      <c r="P4314" s="49" t="str">
        <f t="shared" si="1141"/>
        <v/>
      </c>
      <c r="Q4314" s="4"/>
      <c r="S4314" s="22" t="str">
        <f t="shared" si="1142"/>
        <v/>
      </c>
      <c r="T4314" s="8" t="str">
        <f t="shared" si="1143"/>
        <v/>
      </c>
      <c r="U4314" s="23" t="str">
        <f t="shared" si="1144"/>
        <v/>
      </c>
      <c r="W4314" s="50"/>
      <c r="Y4314" s="65" t="str">
        <f t="shared" si="1145"/>
        <v/>
      </c>
      <c r="Z4314" s="8" t="str">
        <f t="shared" si="1146"/>
        <v/>
      </c>
      <c r="AA4314" s="66" t="str">
        <f t="shared" si="1147"/>
        <v/>
      </c>
      <c r="AC4314" s="65" t="str">
        <f>IF($G4314="", "", IF(IFERROR(INDEX('Intro &amp; Setup'!$Y$17:$Y$26, MATCH($G4314, 'Intro &amp; Setup'!$U$17:$U$26, 0)), "")="", 'Intro &amp; Setup'!$BB$15, IFERROR(INDEX('Intro &amp; Setup'!$Y$17:$Y$26, MATCH($G4314, 'Intro &amp; Setup'!$U$17:$U$26, 0)), "")))</f>
        <v/>
      </c>
      <c r="AD4314" s="8" t="str">
        <f>IF($J4314="", "", IF(IFERROR(INDEX('Intro &amp; Setup'!$Y$17:$Y$26, MATCH($J4314, 'Intro &amp; Setup'!$U$17:$U$26, 0)), "")="", 'Intro &amp; Setup'!$BB$15, IFERROR(INDEX('Intro &amp; Setup'!$Y$17:$Y$26, MATCH($J4314, 'Intro &amp; Setup'!$U$17:$U$26, 0)), "")))</f>
        <v/>
      </c>
      <c r="AE4314" s="66" t="str">
        <f>IF($M4314="", "", IF(IFERROR(INDEX('Intro &amp; Setup'!$Y$17:$Y$26, MATCH($M4314, 'Intro &amp; Setup'!$U$17:$U$26, 0)), "")="", 'Intro &amp; Setup'!$BB$15, IFERROR(INDEX('Intro &amp; Setup'!$Y$17:$Y$26, MATCH($M4314, 'Intro &amp; Setup'!$U$17:$U$26, 0)), "")))</f>
        <v/>
      </c>
      <c r="AG4314" s="65" t="str">
        <f t="shared" si="1148"/>
        <v/>
      </c>
      <c r="AH4314" s="8" t="str">
        <f t="shared" si="1149"/>
        <v/>
      </c>
      <c r="AI4314" s="66" t="str">
        <f t="shared" si="1150"/>
        <v/>
      </c>
      <c r="AK4314" s="123" t="str">
        <f>IF(AC4314='Intro &amp; Setup'!$BB$14, $AO4314, "")</f>
        <v/>
      </c>
      <c r="AL4314" s="124" t="str">
        <f>IF(AD4314='Intro &amp; Setup'!$BB$14, $AO4314, "")</f>
        <v/>
      </c>
      <c r="AM4314" s="125" t="str">
        <f>IF(AE4314='Intro &amp; Setup'!$BB$14, $AO4314, "")</f>
        <v/>
      </c>
      <c r="AO4314" s="130" t="str">
        <f>IF(AND($B4314="", $C4314="", $D4314=""), "", IF($N4314="", 'Intro &amp; Setup'!$AB$33, $N4314))</f>
        <v/>
      </c>
      <c r="AQ4314" s="140">
        <f t="shared" si="1151"/>
        <v>0</v>
      </c>
      <c r="AR4314" s="145">
        <f t="shared" si="1152"/>
        <v>0</v>
      </c>
      <c r="AS4314" s="141">
        <f t="shared" si="1153"/>
        <v>0</v>
      </c>
      <c r="AU4314" s="149" t="str">
        <f t="shared" si="1154"/>
        <v/>
      </c>
      <c r="AV4314" s="155"/>
      <c r="AW4314" s="155"/>
      <c r="AX4314" s="155" t="str">
        <f t="shared" si="1155"/>
        <v/>
      </c>
      <c r="AY4314" s="155"/>
      <c r="AZ4314" s="155"/>
      <c r="BA4314" s="151" t="str">
        <f t="shared" si="1156"/>
        <v/>
      </c>
      <c r="BC4314" s="47" t="str">
        <f t="shared" si="1157"/>
        <v/>
      </c>
    </row>
    <row r="4315" spans="1:55" x14ac:dyDescent="0.25">
      <c r="A4315" s="4"/>
      <c r="B4315" s="167"/>
      <c r="C4315" s="168"/>
      <c r="D4315" s="169"/>
      <c r="E4315" s="170"/>
      <c r="F4315" s="171"/>
      <c r="G4315" s="172"/>
      <c r="H4315" s="173"/>
      <c r="I4315" s="171"/>
      <c r="J4315" s="172"/>
      <c r="K4315" s="170"/>
      <c r="L4315" s="171"/>
      <c r="M4315" s="172"/>
      <c r="N4315" s="174"/>
      <c r="O4315" s="4"/>
      <c r="P4315" s="49" t="str">
        <f t="shared" si="1141"/>
        <v/>
      </c>
      <c r="Q4315" s="4"/>
      <c r="S4315" s="22" t="str">
        <f t="shared" si="1142"/>
        <v/>
      </c>
      <c r="T4315" s="8" t="str">
        <f t="shared" si="1143"/>
        <v/>
      </c>
      <c r="U4315" s="23" t="str">
        <f t="shared" si="1144"/>
        <v/>
      </c>
      <c r="W4315" s="50"/>
      <c r="Y4315" s="65" t="str">
        <f t="shared" si="1145"/>
        <v/>
      </c>
      <c r="Z4315" s="8" t="str">
        <f t="shared" si="1146"/>
        <v/>
      </c>
      <c r="AA4315" s="66" t="str">
        <f t="shared" si="1147"/>
        <v/>
      </c>
      <c r="AC4315" s="65" t="str">
        <f>IF($G4315="", "", IF(IFERROR(INDEX('Intro &amp; Setup'!$Y$17:$Y$26, MATCH($G4315, 'Intro &amp; Setup'!$U$17:$U$26, 0)), "")="", 'Intro &amp; Setup'!$BB$15, IFERROR(INDEX('Intro &amp; Setup'!$Y$17:$Y$26, MATCH($G4315, 'Intro &amp; Setup'!$U$17:$U$26, 0)), "")))</f>
        <v/>
      </c>
      <c r="AD4315" s="8" t="str">
        <f>IF($J4315="", "", IF(IFERROR(INDEX('Intro &amp; Setup'!$Y$17:$Y$26, MATCH($J4315, 'Intro &amp; Setup'!$U$17:$U$26, 0)), "")="", 'Intro &amp; Setup'!$BB$15, IFERROR(INDEX('Intro &amp; Setup'!$Y$17:$Y$26, MATCH($J4315, 'Intro &amp; Setup'!$U$17:$U$26, 0)), "")))</f>
        <v/>
      </c>
      <c r="AE4315" s="66" t="str">
        <f>IF($M4315="", "", IF(IFERROR(INDEX('Intro &amp; Setup'!$Y$17:$Y$26, MATCH($M4315, 'Intro &amp; Setup'!$U$17:$U$26, 0)), "")="", 'Intro &amp; Setup'!$BB$15, IFERROR(INDEX('Intro &amp; Setup'!$Y$17:$Y$26, MATCH($M4315, 'Intro &amp; Setup'!$U$17:$U$26, 0)), "")))</f>
        <v/>
      </c>
      <c r="AG4315" s="65" t="str">
        <f t="shared" si="1148"/>
        <v/>
      </c>
      <c r="AH4315" s="8" t="str">
        <f t="shared" si="1149"/>
        <v/>
      </c>
      <c r="AI4315" s="66" t="str">
        <f t="shared" si="1150"/>
        <v/>
      </c>
      <c r="AK4315" s="123" t="str">
        <f>IF(AC4315='Intro &amp; Setup'!$BB$14, $AO4315, "")</f>
        <v/>
      </c>
      <c r="AL4315" s="124" t="str">
        <f>IF(AD4315='Intro &amp; Setup'!$BB$14, $AO4315, "")</f>
        <v/>
      </c>
      <c r="AM4315" s="125" t="str">
        <f>IF(AE4315='Intro &amp; Setup'!$BB$14, $AO4315, "")</f>
        <v/>
      </c>
      <c r="AO4315" s="130" t="str">
        <f>IF(AND($B4315="", $C4315="", $D4315=""), "", IF($N4315="", 'Intro &amp; Setup'!$AB$33, $N4315))</f>
        <v/>
      </c>
      <c r="AQ4315" s="140">
        <f t="shared" si="1151"/>
        <v>0</v>
      </c>
      <c r="AR4315" s="145">
        <f t="shared" si="1152"/>
        <v>0</v>
      </c>
      <c r="AS4315" s="141">
        <f t="shared" si="1153"/>
        <v>0</v>
      </c>
      <c r="AU4315" s="149" t="str">
        <f t="shared" si="1154"/>
        <v/>
      </c>
      <c r="AV4315" s="155"/>
      <c r="AW4315" s="155"/>
      <c r="AX4315" s="155" t="str">
        <f t="shared" si="1155"/>
        <v/>
      </c>
      <c r="AY4315" s="155"/>
      <c r="AZ4315" s="155"/>
      <c r="BA4315" s="151" t="str">
        <f t="shared" si="1156"/>
        <v/>
      </c>
      <c r="BC4315" s="47" t="str">
        <f t="shared" si="1157"/>
        <v/>
      </c>
    </row>
    <row r="4316" spans="1:55" x14ac:dyDescent="0.25">
      <c r="A4316" s="4"/>
      <c r="B4316" s="167"/>
      <c r="C4316" s="168"/>
      <c r="D4316" s="169"/>
      <c r="E4316" s="170"/>
      <c r="F4316" s="171"/>
      <c r="G4316" s="172"/>
      <c r="H4316" s="173"/>
      <c r="I4316" s="171"/>
      <c r="J4316" s="172"/>
      <c r="K4316" s="170"/>
      <c r="L4316" s="171"/>
      <c r="M4316" s="172"/>
      <c r="N4316" s="174"/>
      <c r="O4316" s="4"/>
      <c r="P4316" s="49" t="str">
        <f t="shared" si="1141"/>
        <v/>
      </c>
      <c r="Q4316" s="4"/>
      <c r="S4316" s="22" t="str">
        <f t="shared" si="1142"/>
        <v/>
      </c>
      <c r="T4316" s="8" t="str">
        <f t="shared" si="1143"/>
        <v/>
      </c>
      <c r="U4316" s="23" t="str">
        <f t="shared" si="1144"/>
        <v/>
      </c>
      <c r="W4316" s="50"/>
      <c r="Y4316" s="65" t="str">
        <f t="shared" si="1145"/>
        <v/>
      </c>
      <c r="Z4316" s="8" t="str">
        <f t="shared" si="1146"/>
        <v/>
      </c>
      <c r="AA4316" s="66" t="str">
        <f t="shared" si="1147"/>
        <v/>
      </c>
      <c r="AC4316" s="65" t="str">
        <f>IF($G4316="", "", IF(IFERROR(INDEX('Intro &amp; Setup'!$Y$17:$Y$26, MATCH($G4316, 'Intro &amp; Setup'!$U$17:$U$26, 0)), "")="", 'Intro &amp; Setup'!$BB$15, IFERROR(INDEX('Intro &amp; Setup'!$Y$17:$Y$26, MATCH($G4316, 'Intro &amp; Setup'!$U$17:$U$26, 0)), "")))</f>
        <v/>
      </c>
      <c r="AD4316" s="8" t="str">
        <f>IF($J4316="", "", IF(IFERROR(INDEX('Intro &amp; Setup'!$Y$17:$Y$26, MATCH($J4316, 'Intro &amp; Setup'!$U$17:$U$26, 0)), "")="", 'Intro &amp; Setup'!$BB$15, IFERROR(INDEX('Intro &amp; Setup'!$Y$17:$Y$26, MATCH($J4316, 'Intro &amp; Setup'!$U$17:$U$26, 0)), "")))</f>
        <v/>
      </c>
      <c r="AE4316" s="66" t="str">
        <f>IF($M4316="", "", IF(IFERROR(INDEX('Intro &amp; Setup'!$Y$17:$Y$26, MATCH($M4316, 'Intro &amp; Setup'!$U$17:$U$26, 0)), "")="", 'Intro &amp; Setup'!$BB$15, IFERROR(INDEX('Intro &amp; Setup'!$Y$17:$Y$26, MATCH($M4316, 'Intro &amp; Setup'!$U$17:$U$26, 0)), "")))</f>
        <v/>
      </c>
      <c r="AG4316" s="65" t="str">
        <f t="shared" si="1148"/>
        <v/>
      </c>
      <c r="AH4316" s="8" t="str">
        <f t="shared" si="1149"/>
        <v/>
      </c>
      <c r="AI4316" s="66" t="str">
        <f t="shared" si="1150"/>
        <v/>
      </c>
      <c r="AK4316" s="123" t="str">
        <f>IF(AC4316='Intro &amp; Setup'!$BB$14, $AO4316, "")</f>
        <v/>
      </c>
      <c r="AL4316" s="124" t="str">
        <f>IF(AD4316='Intro &amp; Setup'!$BB$14, $AO4316, "")</f>
        <v/>
      </c>
      <c r="AM4316" s="125" t="str">
        <f>IF(AE4316='Intro &amp; Setup'!$BB$14, $AO4316, "")</f>
        <v/>
      </c>
      <c r="AO4316" s="130" t="str">
        <f>IF(AND($B4316="", $C4316="", $D4316=""), "", IF($N4316="", 'Intro &amp; Setup'!$AB$33, $N4316))</f>
        <v/>
      </c>
      <c r="AQ4316" s="140">
        <f t="shared" si="1151"/>
        <v>0</v>
      </c>
      <c r="AR4316" s="145">
        <f t="shared" si="1152"/>
        <v>0</v>
      </c>
      <c r="AS4316" s="141">
        <f t="shared" si="1153"/>
        <v>0</v>
      </c>
      <c r="AU4316" s="149" t="str">
        <f t="shared" si="1154"/>
        <v/>
      </c>
      <c r="AV4316" s="155"/>
      <c r="AW4316" s="155"/>
      <c r="AX4316" s="155" t="str">
        <f t="shared" si="1155"/>
        <v/>
      </c>
      <c r="AY4316" s="155"/>
      <c r="AZ4316" s="155"/>
      <c r="BA4316" s="151" t="str">
        <f t="shared" si="1156"/>
        <v/>
      </c>
      <c r="BC4316" s="47" t="str">
        <f t="shared" si="1157"/>
        <v/>
      </c>
    </row>
    <row r="4317" spans="1:55" x14ac:dyDescent="0.25">
      <c r="A4317" s="4"/>
      <c r="B4317" s="167"/>
      <c r="C4317" s="168"/>
      <c r="D4317" s="169"/>
      <c r="E4317" s="170"/>
      <c r="F4317" s="171"/>
      <c r="G4317" s="172"/>
      <c r="H4317" s="173"/>
      <c r="I4317" s="171"/>
      <c r="J4317" s="172"/>
      <c r="K4317" s="170"/>
      <c r="L4317" s="171"/>
      <c r="M4317" s="172"/>
      <c r="N4317" s="174"/>
      <c r="O4317" s="4"/>
      <c r="P4317" s="49" t="str">
        <f t="shared" si="1141"/>
        <v/>
      </c>
      <c r="Q4317" s="4"/>
      <c r="S4317" s="22" t="str">
        <f t="shared" si="1142"/>
        <v/>
      </c>
      <c r="T4317" s="8" t="str">
        <f t="shared" si="1143"/>
        <v/>
      </c>
      <c r="U4317" s="23" t="str">
        <f t="shared" si="1144"/>
        <v/>
      </c>
      <c r="W4317" s="50"/>
      <c r="Y4317" s="65" t="str">
        <f t="shared" si="1145"/>
        <v/>
      </c>
      <c r="Z4317" s="8" t="str">
        <f t="shared" si="1146"/>
        <v/>
      </c>
      <c r="AA4317" s="66" t="str">
        <f t="shared" si="1147"/>
        <v/>
      </c>
      <c r="AC4317" s="65" t="str">
        <f>IF($G4317="", "", IF(IFERROR(INDEX('Intro &amp; Setup'!$Y$17:$Y$26, MATCH($G4317, 'Intro &amp; Setup'!$U$17:$U$26, 0)), "")="", 'Intro &amp; Setup'!$BB$15, IFERROR(INDEX('Intro &amp; Setup'!$Y$17:$Y$26, MATCH($G4317, 'Intro &amp; Setup'!$U$17:$U$26, 0)), "")))</f>
        <v/>
      </c>
      <c r="AD4317" s="8" t="str">
        <f>IF($J4317="", "", IF(IFERROR(INDEX('Intro &amp; Setup'!$Y$17:$Y$26, MATCH($J4317, 'Intro &amp; Setup'!$U$17:$U$26, 0)), "")="", 'Intro &amp; Setup'!$BB$15, IFERROR(INDEX('Intro &amp; Setup'!$Y$17:$Y$26, MATCH($J4317, 'Intro &amp; Setup'!$U$17:$U$26, 0)), "")))</f>
        <v/>
      </c>
      <c r="AE4317" s="66" t="str">
        <f>IF($M4317="", "", IF(IFERROR(INDEX('Intro &amp; Setup'!$Y$17:$Y$26, MATCH($M4317, 'Intro &amp; Setup'!$U$17:$U$26, 0)), "")="", 'Intro &amp; Setup'!$BB$15, IFERROR(INDEX('Intro &amp; Setup'!$Y$17:$Y$26, MATCH($M4317, 'Intro &amp; Setup'!$U$17:$U$26, 0)), "")))</f>
        <v/>
      </c>
      <c r="AG4317" s="65" t="str">
        <f t="shared" si="1148"/>
        <v/>
      </c>
      <c r="AH4317" s="8" t="str">
        <f t="shared" si="1149"/>
        <v/>
      </c>
      <c r="AI4317" s="66" t="str">
        <f t="shared" si="1150"/>
        <v/>
      </c>
      <c r="AK4317" s="123" t="str">
        <f>IF(AC4317='Intro &amp; Setup'!$BB$14, $AO4317, "")</f>
        <v/>
      </c>
      <c r="AL4317" s="124" t="str">
        <f>IF(AD4317='Intro &amp; Setup'!$BB$14, $AO4317, "")</f>
        <v/>
      </c>
      <c r="AM4317" s="125" t="str">
        <f>IF(AE4317='Intro &amp; Setup'!$BB$14, $AO4317, "")</f>
        <v/>
      </c>
      <c r="AO4317" s="130" t="str">
        <f>IF(AND($B4317="", $C4317="", $D4317=""), "", IF($N4317="", 'Intro &amp; Setup'!$AB$33, $N4317))</f>
        <v/>
      </c>
      <c r="AQ4317" s="140">
        <f t="shared" si="1151"/>
        <v>0</v>
      </c>
      <c r="AR4317" s="145">
        <f t="shared" si="1152"/>
        <v>0</v>
      </c>
      <c r="AS4317" s="141">
        <f t="shared" si="1153"/>
        <v>0</v>
      </c>
      <c r="AU4317" s="149" t="str">
        <f t="shared" si="1154"/>
        <v/>
      </c>
      <c r="AV4317" s="155"/>
      <c r="AW4317" s="155"/>
      <c r="AX4317" s="155" t="str">
        <f t="shared" si="1155"/>
        <v/>
      </c>
      <c r="AY4317" s="155"/>
      <c r="AZ4317" s="155"/>
      <c r="BA4317" s="151" t="str">
        <f t="shared" si="1156"/>
        <v/>
      </c>
      <c r="BC4317" s="47" t="str">
        <f t="shared" si="1157"/>
        <v/>
      </c>
    </row>
    <row r="4318" spans="1:55" x14ac:dyDescent="0.25">
      <c r="A4318" s="4"/>
      <c r="B4318" s="167"/>
      <c r="C4318" s="168"/>
      <c r="D4318" s="169"/>
      <c r="E4318" s="170"/>
      <c r="F4318" s="171"/>
      <c r="G4318" s="172"/>
      <c r="H4318" s="173"/>
      <c r="I4318" s="171"/>
      <c r="J4318" s="172"/>
      <c r="K4318" s="170"/>
      <c r="L4318" s="171"/>
      <c r="M4318" s="172"/>
      <c r="N4318" s="174"/>
      <c r="O4318" s="4"/>
      <c r="P4318" s="49" t="str">
        <f t="shared" si="1141"/>
        <v/>
      </c>
      <c r="Q4318" s="4"/>
      <c r="S4318" s="22" t="str">
        <f t="shared" si="1142"/>
        <v/>
      </c>
      <c r="T4318" s="8" t="str">
        <f t="shared" si="1143"/>
        <v/>
      </c>
      <c r="U4318" s="23" t="str">
        <f t="shared" si="1144"/>
        <v/>
      </c>
      <c r="W4318" s="50"/>
      <c r="Y4318" s="65" t="str">
        <f t="shared" si="1145"/>
        <v/>
      </c>
      <c r="Z4318" s="8" t="str">
        <f t="shared" si="1146"/>
        <v/>
      </c>
      <c r="AA4318" s="66" t="str">
        <f t="shared" si="1147"/>
        <v/>
      </c>
      <c r="AC4318" s="65" t="str">
        <f>IF($G4318="", "", IF(IFERROR(INDEX('Intro &amp; Setup'!$Y$17:$Y$26, MATCH($G4318, 'Intro &amp; Setup'!$U$17:$U$26, 0)), "")="", 'Intro &amp; Setup'!$BB$15, IFERROR(INDEX('Intro &amp; Setup'!$Y$17:$Y$26, MATCH($G4318, 'Intro &amp; Setup'!$U$17:$U$26, 0)), "")))</f>
        <v/>
      </c>
      <c r="AD4318" s="8" t="str">
        <f>IF($J4318="", "", IF(IFERROR(INDEX('Intro &amp; Setup'!$Y$17:$Y$26, MATCH($J4318, 'Intro &amp; Setup'!$U$17:$U$26, 0)), "")="", 'Intro &amp; Setup'!$BB$15, IFERROR(INDEX('Intro &amp; Setup'!$Y$17:$Y$26, MATCH($J4318, 'Intro &amp; Setup'!$U$17:$U$26, 0)), "")))</f>
        <v/>
      </c>
      <c r="AE4318" s="66" t="str">
        <f>IF($M4318="", "", IF(IFERROR(INDEX('Intro &amp; Setup'!$Y$17:$Y$26, MATCH($M4318, 'Intro &amp; Setup'!$U$17:$U$26, 0)), "")="", 'Intro &amp; Setup'!$BB$15, IFERROR(INDEX('Intro &amp; Setup'!$Y$17:$Y$26, MATCH($M4318, 'Intro &amp; Setup'!$U$17:$U$26, 0)), "")))</f>
        <v/>
      </c>
      <c r="AG4318" s="65" t="str">
        <f t="shared" si="1148"/>
        <v/>
      </c>
      <c r="AH4318" s="8" t="str">
        <f t="shared" si="1149"/>
        <v/>
      </c>
      <c r="AI4318" s="66" t="str">
        <f t="shared" si="1150"/>
        <v/>
      </c>
      <c r="AK4318" s="123" t="str">
        <f>IF(AC4318='Intro &amp; Setup'!$BB$14, $AO4318, "")</f>
        <v/>
      </c>
      <c r="AL4318" s="124" t="str">
        <f>IF(AD4318='Intro &amp; Setup'!$BB$14, $AO4318, "")</f>
        <v/>
      </c>
      <c r="AM4318" s="125" t="str">
        <f>IF(AE4318='Intro &amp; Setup'!$BB$14, $AO4318, "")</f>
        <v/>
      </c>
      <c r="AO4318" s="130" t="str">
        <f>IF(AND($B4318="", $C4318="", $D4318=""), "", IF($N4318="", 'Intro &amp; Setup'!$AB$33, $N4318))</f>
        <v/>
      </c>
      <c r="AQ4318" s="140">
        <f t="shared" si="1151"/>
        <v>0</v>
      </c>
      <c r="AR4318" s="145">
        <f t="shared" si="1152"/>
        <v>0</v>
      </c>
      <c r="AS4318" s="141">
        <f t="shared" si="1153"/>
        <v>0</v>
      </c>
      <c r="AU4318" s="149" t="str">
        <f t="shared" si="1154"/>
        <v/>
      </c>
      <c r="AV4318" s="155"/>
      <c r="AW4318" s="155"/>
      <c r="AX4318" s="155" t="str">
        <f t="shared" si="1155"/>
        <v/>
      </c>
      <c r="AY4318" s="155"/>
      <c r="AZ4318" s="155"/>
      <c r="BA4318" s="151" t="str">
        <f t="shared" si="1156"/>
        <v/>
      </c>
      <c r="BC4318" s="47" t="str">
        <f t="shared" si="1157"/>
        <v/>
      </c>
    </row>
    <row r="4319" spans="1:55" x14ac:dyDescent="0.25">
      <c r="A4319" s="4"/>
      <c r="B4319" s="167"/>
      <c r="C4319" s="168"/>
      <c r="D4319" s="169"/>
      <c r="E4319" s="170"/>
      <c r="F4319" s="171"/>
      <c r="G4319" s="172"/>
      <c r="H4319" s="173"/>
      <c r="I4319" s="171"/>
      <c r="J4319" s="172"/>
      <c r="K4319" s="170"/>
      <c r="L4319" s="171"/>
      <c r="M4319" s="172"/>
      <c r="N4319" s="174"/>
      <c r="O4319" s="4"/>
      <c r="P4319" s="49" t="str">
        <f t="shared" si="1141"/>
        <v/>
      </c>
      <c r="Q4319" s="4"/>
      <c r="S4319" s="22" t="str">
        <f t="shared" si="1142"/>
        <v/>
      </c>
      <c r="T4319" s="8" t="str">
        <f t="shared" si="1143"/>
        <v/>
      </c>
      <c r="U4319" s="23" t="str">
        <f t="shared" si="1144"/>
        <v/>
      </c>
      <c r="W4319" s="50"/>
      <c r="Y4319" s="65" t="str">
        <f t="shared" si="1145"/>
        <v/>
      </c>
      <c r="Z4319" s="8" t="str">
        <f t="shared" si="1146"/>
        <v/>
      </c>
      <c r="AA4319" s="66" t="str">
        <f t="shared" si="1147"/>
        <v/>
      </c>
      <c r="AC4319" s="65" t="str">
        <f>IF($G4319="", "", IF(IFERROR(INDEX('Intro &amp; Setup'!$Y$17:$Y$26, MATCH($G4319, 'Intro &amp; Setup'!$U$17:$U$26, 0)), "")="", 'Intro &amp; Setup'!$BB$15, IFERROR(INDEX('Intro &amp; Setup'!$Y$17:$Y$26, MATCH($G4319, 'Intro &amp; Setup'!$U$17:$U$26, 0)), "")))</f>
        <v/>
      </c>
      <c r="AD4319" s="8" t="str">
        <f>IF($J4319="", "", IF(IFERROR(INDEX('Intro &amp; Setup'!$Y$17:$Y$26, MATCH($J4319, 'Intro &amp; Setup'!$U$17:$U$26, 0)), "")="", 'Intro &amp; Setup'!$BB$15, IFERROR(INDEX('Intro &amp; Setup'!$Y$17:$Y$26, MATCH($J4319, 'Intro &amp; Setup'!$U$17:$U$26, 0)), "")))</f>
        <v/>
      </c>
      <c r="AE4319" s="66" t="str">
        <f>IF($M4319="", "", IF(IFERROR(INDEX('Intro &amp; Setup'!$Y$17:$Y$26, MATCH($M4319, 'Intro &amp; Setup'!$U$17:$U$26, 0)), "")="", 'Intro &amp; Setup'!$BB$15, IFERROR(INDEX('Intro &amp; Setup'!$Y$17:$Y$26, MATCH($M4319, 'Intro &amp; Setup'!$U$17:$U$26, 0)), "")))</f>
        <v/>
      </c>
      <c r="AG4319" s="65" t="str">
        <f t="shared" si="1148"/>
        <v/>
      </c>
      <c r="AH4319" s="8" t="str">
        <f t="shared" si="1149"/>
        <v/>
      </c>
      <c r="AI4319" s="66" t="str">
        <f t="shared" si="1150"/>
        <v/>
      </c>
      <c r="AK4319" s="123" t="str">
        <f>IF(AC4319='Intro &amp; Setup'!$BB$14, $AO4319, "")</f>
        <v/>
      </c>
      <c r="AL4319" s="124" t="str">
        <f>IF(AD4319='Intro &amp; Setup'!$BB$14, $AO4319, "")</f>
        <v/>
      </c>
      <c r="AM4319" s="125" t="str">
        <f>IF(AE4319='Intro &amp; Setup'!$BB$14, $AO4319, "")</f>
        <v/>
      </c>
      <c r="AO4319" s="130" t="str">
        <f>IF(AND($B4319="", $C4319="", $D4319=""), "", IF($N4319="", 'Intro &amp; Setup'!$AB$33, $N4319))</f>
        <v/>
      </c>
      <c r="AQ4319" s="140">
        <f t="shared" si="1151"/>
        <v>0</v>
      </c>
      <c r="AR4319" s="145">
        <f t="shared" si="1152"/>
        <v>0</v>
      </c>
      <c r="AS4319" s="141">
        <f t="shared" si="1153"/>
        <v>0</v>
      </c>
      <c r="AU4319" s="149" t="str">
        <f t="shared" si="1154"/>
        <v/>
      </c>
      <c r="AV4319" s="155"/>
      <c r="AW4319" s="155"/>
      <c r="AX4319" s="155" t="str">
        <f t="shared" si="1155"/>
        <v/>
      </c>
      <c r="AY4319" s="155"/>
      <c r="AZ4319" s="155"/>
      <c r="BA4319" s="151" t="str">
        <f t="shared" si="1156"/>
        <v/>
      </c>
      <c r="BC4319" s="47" t="str">
        <f t="shared" si="1157"/>
        <v/>
      </c>
    </row>
    <row r="4320" spans="1:55" x14ac:dyDescent="0.25">
      <c r="A4320" s="4"/>
      <c r="B4320" s="167"/>
      <c r="C4320" s="168"/>
      <c r="D4320" s="169"/>
      <c r="E4320" s="170"/>
      <c r="F4320" s="171"/>
      <c r="G4320" s="172"/>
      <c r="H4320" s="173"/>
      <c r="I4320" s="171"/>
      <c r="J4320" s="172"/>
      <c r="K4320" s="170"/>
      <c r="L4320" s="171"/>
      <c r="M4320" s="172"/>
      <c r="N4320" s="174"/>
      <c r="O4320" s="4"/>
      <c r="P4320" s="49" t="str">
        <f t="shared" si="1141"/>
        <v/>
      </c>
      <c r="Q4320" s="4"/>
      <c r="S4320" s="22" t="str">
        <f t="shared" si="1142"/>
        <v/>
      </c>
      <c r="T4320" s="8" t="str">
        <f t="shared" si="1143"/>
        <v/>
      </c>
      <c r="U4320" s="23" t="str">
        <f t="shared" si="1144"/>
        <v/>
      </c>
      <c r="W4320" s="50"/>
      <c r="Y4320" s="65" t="str">
        <f t="shared" si="1145"/>
        <v/>
      </c>
      <c r="Z4320" s="8" t="str">
        <f t="shared" si="1146"/>
        <v/>
      </c>
      <c r="AA4320" s="66" t="str">
        <f t="shared" si="1147"/>
        <v/>
      </c>
      <c r="AC4320" s="65" t="str">
        <f>IF($G4320="", "", IF(IFERROR(INDEX('Intro &amp; Setup'!$Y$17:$Y$26, MATCH($G4320, 'Intro &amp; Setup'!$U$17:$U$26, 0)), "")="", 'Intro &amp; Setup'!$BB$15, IFERROR(INDEX('Intro &amp; Setup'!$Y$17:$Y$26, MATCH($G4320, 'Intro &amp; Setup'!$U$17:$U$26, 0)), "")))</f>
        <v/>
      </c>
      <c r="AD4320" s="8" t="str">
        <f>IF($J4320="", "", IF(IFERROR(INDEX('Intro &amp; Setup'!$Y$17:$Y$26, MATCH($J4320, 'Intro &amp; Setup'!$U$17:$U$26, 0)), "")="", 'Intro &amp; Setup'!$BB$15, IFERROR(INDEX('Intro &amp; Setup'!$Y$17:$Y$26, MATCH($J4320, 'Intro &amp; Setup'!$U$17:$U$26, 0)), "")))</f>
        <v/>
      </c>
      <c r="AE4320" s="66" t="str">
        <f>IF($M4320="", "", IF(IFERROR(INDEX('Intro &amp; Setup'!$Y$17:$Y$26, MATCH($M4320, 'Intro &amp; Setup'!$U$17:$U$26, 0)), "")="", 'Intro &amp; Setup'!$BB$15, IFERROR(INDEX('Intro &amp; Setup'!$Y$17:$Y$26, MATCH($M4320, 'Intro &amp; Setup'!$U$17:$U$26, 0)), "")))</f>
        <v/>
      </c>
      <c r="AG4320" s="65" t="str">
        <f t="shared" si="1148"/>
        <v/>
      </c>
      <c r="AH4320" s="8" t="str">
        <f t="shared" si="1149"/>
        <v/>
      </c>
      <c r="AI4320" s="66" t="str">
        <f t="shared" si="1150"/>
        <v/>
      </c>
      <c r="AK4320" s="123" t="str">
        <f>IF(AC4320='Intro &amp; Setup'!$BB$14, $AO4320, "")</f>
        <v/>
      </c>
      <c r="AL4320" s="124" t="str">
        <f>IF(AD4320='Intro &amp; Setup'!$BB$14, $AO4320, "")</f>
        <v/>
      </c>
      <c r="AM4320" s="125" t="str">
        <f>IF(AE4320='Intro &amp; Setup'!$BB$14, $AO4320, "")</f>
        <v/>
      </c>
      <c r="AO4320" s="130" t="str">
        <f>IF(AND($B4320="", $C4320="", $D4320=""), "", IF($N4320="", 'Intro &amp; Setup'!$AB$33, $N4320))</f>
        <v/>
      </c>
      <c r="AQ4320" s="140">
        <f t="shared" si="1151"/>
        <v>0</v>
      </c>
      <c r="AR4320" s="145">
        <f t="shared" si="1152"/>
        <v>0</v>
      </c>
      <c r="AS4320" s="141">
        <f t="shared" si="1153"/>
        <v>0</v>
      </c>
      <c r="AU4320" s="149" t="str">
        <f t="shared" si="1154"/>
        <v/>
      </c>
      <c r="AV4320" s="155"/>
      <c r="AW4320" s="155"/>
      <c r="AX4320" s="155" t="str">
        <f t="shared" si="1155"/>
        <v/>
      </c>
      <c r="AY4320" s="155"/>
      <c r="AZ4320" s="155"/>
      <c r="BA4320" s="151" t="str">
        <f t="shared" si="1156"/>
        <v/>
      </c>
      <c r="BC4320" s="47" t="str">
        <f t="shared" si="1157"/>
        <v/>
      </c>
    </row>
    <row r="4321" spans="1:55" x14ac:dyDescent="0.25">
      <c r="A4321" s="4"/>
      <c r="B4321" s="167"/>
      <c r="C4321" s="168"/>
      <c r="D4321" s="169"/>
      <c r="E4321" s="170"/>
      <c r="F4321" s="171"/>
      <c r="G4321" s="172"/>
      <c r="H4321" s="173"/>
      <c r="I4321" s="171"/>
      <c r="J4321" s="172"/>
      <c r="K4321" s="170"/>
      <c r="L4321" s="171"/>
      <c r="M4321" s="172"/>
      <c r="N4321" s="174"/>
      <c r="O4321" s="4"/>
      <c r="P4321" s="49" t="str">
        <f t="shared" si="1141"/>
        <v/>
      </c>
      <c r="Q4321" s="4"/>
      <c r="S4321" s="22" t="str">
        <f t="shared" si="1142"/>
        <v/>
      </c>
      <c r="T4321" s="8" t="str">
        <f t="shared" si="1143"/>
        <v/>
      </c>
      <c r="U4321" s="23" t="str">
        <f t="shared" si="1144"/>
        <v/>
      </c>
      <c r="W4321" s="50"/>
      <c r="Y4321" s="65" t="str">
        <f t="shared" si="1145"/>
        <v/>
      </c>
      <c r="Z4321" s="8" t="str">
        <f t="shared" si="1146"/>
        <v/>
      </c>
      <c r="AA4321" s="66" t="str">
        <f t="shared" si="1147"/>
        <v/>
      </c>
      <c r="AC4321" s="65" t="str">
        <f>IF($G4321="", "", IF(IFERROR(INDEX('Intro &amp; Setup'!$Y$17:$Y$26, MATCH($G4321, 'Intro &amp; Setup'!$U$17:$U$26, 0)), "")="", 'Intro &amp; Setup'!$BB$15, IFERROR(INDEX('Intro &amp; Setup'!$Y$17:$Y$26, MATCH($G4321, 'Intro &amp; Setup'!$U$17:$U$26, 0)), "")))</f>
        <v/>
      </c>
      <c r="AD4321" s="8" t="str">
        <f>IF($J4321="", "", IF(IFERROR(INDEX('Intro &amp; Setup'!$Y$17:$Y$26, MATCH($J4321, 'Intro &amp; Setup'!$U$17:$U$26, 0)), "")="", 'Intro &amp; Setup'!$BB$15, IFERROR(INDEX('Intro &amp; Setup'!$Y$17:$Y$26, MATCH($J4321, 'Intro &amp; Setup'!$U$17:$U$26, 0)), "")))</f>
        <v/>
      </c>
      <c r="AE4321" s="66" t="str">
        <f>IF($M4321="", "", IF(IFERROR(INDEX('Intro &amp; Setup'!$Y$17:$Y$26, MATCH($M4321, 'Intro &amp; Setup'!$U$17:$U$26, 0)), "")="", 'Intro &amp; Setup'!$BB$15, IFERROR(INDEX('Intro &amp; Setup'!$Y$17:$Y$26, MATCH($M4321, 'Intro &amp; Setup'!$U$17:$U$26, 0)), "")))</f>
        <v/>
      </c>
      <c r="AG4321" s="65" t="str">
        <f t="shared" si="1148"/>
        <v/>
      </c>
      <c r="AH4321" s="8" t="str">
        <f t="shared" si="1149"/>
        <v/>
      </c>
      <c r="AI4321" s="66" t="str">
        <f t="shared" si="1150"/>
        <v/>
      </c>
      <c r="AK4321" s="123" t="str">
        <f>IF(AC4321='Intro &amp; Setup'!$BB$14, $AO4321, "")</f>
        <v/>
      </c>
      <c r="AL4321" s="124" t="str">
        <f>IF(AD4321='Intro &amp; Setup'!$BB$14, $AO4321, "")</f>
        <v/>
      </c>
      <c r="AM4321" s="125" t="str">
        <f>IF(AE4321='Intro &amp; Setup'!$BB$14, $AO4321, "")</f>
        <v/>
      </c>
      <c r="AO4321" s="130" t="str">
        <f>IF(AND($B4321="", $C4321="", $D4321=""), "", IF($N4321="", 'Intro &amp; Setup'!$AB$33, $N4321))</f>
        <v/>
      </c>
      <c r="AQ4321" s="140">
        <f t="shared" si="1151"/>
        <v>0</v>
      </c>
      <c r="AR4321" s="145">
        <f t="shared" si="1152"/>
        <v>0</v>
      </c>
      <c r="AS4321" s="141">
        <f t="shared" si="1153"/>
        <v>0</v>
      </c>
      <c r="AU4321" s="149" t="str">
        <f t="shared" si="1154"/>
        <v/>
      </c>
      <c r="AV4321" s="155"/>
      <c r="AW4321" s="155"/>
      <c r="AX4321" s="155" t="str">
        <f t="shared" si="1155"/>
        <v/>
      </c>
      <c r="AY4321" s="155"/>
      <c r="AZ4321" s="155"/>
      <c r="BA4321" s="151" t="str">
        <f t="shared" si="1156"/>
        <v/>
      </c>
      <c r="BC4321" s="47" t="str">
        <f t="shared" si="1157"/>
        <v/>
      </c>
    </row>
    <row r="4322" spans="1:55" x14ac:dyDescent="0.25">
      <c r="A4322" s="4"/>
      <c r="B4322" s="167"/>
      <c r="C4322" s="168"/>
      <c r="D4322" s="169"/>
      <c r="E4322" s="170"/>
      <c r="F4322" s="171"/>
      <c r="G4322" s="172"/>
      <c r="H4322" s="173"/>
      <c r="I4322" s="171"/>
      <c r="J4322" s="172"/>
      <c r="K4322" s="170"/>
      <c r="L4322" s="171"/>
      <c r="M4322" s="172"/>
      <c r="N4322" s="174"/>
      <c r="O4322" s="4"/>
      <c r="P4322" s="49" t="str">
        <f t="shared" si="1141"/>
        <v/>
      </c>
      <c r="Q4322" s="4"/>
      <c r="S4322" s="22" t="str">
        <f t="shared" si="1142"/>
        <v/>
      </c>
      <c r="T4322" s="8" t="str">
        <f t="shared" si="1143"/>
        <v/>
      </c>
      <c r="U4322" s="23" t="str">
        <f t="shared" si="1144"/>
        <v/>
      </c>
      <c r="W4322" s="50"/>
      <c r="Y4322" s="65" t="str">
        <f t="shared" si="1145"/>
        <v/>
      </c>
      <c r="Z4322" s="8" t="str">
        <f t="shared" si="1146"/>
        <v/>
      </c>
      <c r="AA4322" s="66" t="str">
        <f t="shared" si="1147"/>
        <v/>
      </c>
      <c r="AC4322" s="65" t="str">
        <f>IF($G4322="", "", IF(IFERROR(INDEX('Intro &amp; Setup'!$Y$17:$Y$26, MATCH($G4322, 'Intro &amp; Setup'!$U$17:$U$26, 0)), "")="", 'Intro &amp; Setup'!$BB$15, IFERROR(INDEX('Intro &amp; Setup'!$Y$17:$Y$26, MATCH($G4322, 'Intro &amp; Setup'!$U$17:$U$26, 0)), "")))</f>
        <v/>
      </c>
      <c r="AD4322" s="8" t="str">
        <f>IF($J4322="", "", IF(IFERROR(INDEX('Intro &amp; Setup'!$Y$17:$Y$26, MATCH($J4322, 'Intro &amp; Setup'!$U$17:$U$26, 0)), "")="", 'Intro &amp; Setup'!$BB$15, IFERROR(INDEX('Intro &amp; Setup'!$Y$17:$Y$26, MATCH($J4322, 'Intro &amp; Setup'!$U$17:$U$26, 0)), "")))</f>
        <v/>
      </c>
      <c r="AE4322" s="66" t="str">
        <f>IF($M4322="", "", IF(IFERROR(INDEX('Intro &amp; Setup'!$Y$17:$Y$26, MATCH($M4322, 'Intro &amp; Setup'!$U$17:$U$26, 0)), "")="", 'Intro &amp; Setup'!$BB$15, IFERROR(INDEX('Intro &amp; Setup'!$Y$17:$Y$26, MATCH($M4322, 'Intro &amp; Setup'!$U$17:$U$26, 0)), "")))</f>
        <v/>
      </c>
      <c r="AG4322" s="65" t="str">
        <f t="shared" si="1148"/>
        <v/>
      </c>
      <c r="AH4322" s="8" t="str">
        <f t="shared" si="1149"/>
        <v/>
      </c>
      <c r="AI4322" s="66" t="str">
        <f t="shared" si="1150"/>
        <v/>
      </c>
      <c r="AK4322" s="123" t="str">
        <f>IF(AC4322='Intro &amp; Setup'!$BB$14, $AO4322, "")</f>
        <v/>
      </c>
      <c r="AL4322" s="124" t="str">
        <f>IF(AD4322='Intro &amp; Setup'!$BB$14, $AO4322, "")</f>
        <v/>
      </c>
      <c r="AM4322" s="125" t="str">
        <f>IF(AE4322='Intro &amp; Setup'!$BB$14, $AO4322, "")</f>
        <v/>
      </c>
      <c r="AO4322" s="130" t="str">
        <f>IF(AND($B4322="", $C4322="", $D4322=""), "", IF($N4322="", 'Intro &amp; Setup'!$AB$33, $N4322))</f>
        <v/>
      </c>
      <c r="AQ4322" s="140">
        <f t="shared" si="1151"/>
        <v>0</v>
      </c>
      <c r="AR4322" s="145">
        <f t="shared" si="1152"/>
        <v>0</v>
      </c>
      <c r="AS4322" s="141">
        <f t="shared" si="1153"/>
        <v>0</v>
      </c>
      <c r="AU4322" s="149" t="str">
        <f t="shared" si="1154"/>
        <v/>
      </c>
      <c r="AV4322" s="155"/>
      <c r="AW4322" s="155"/>
      <c r="AX4322" s="155" t="str">
        <f t="shared" si="1155"/>
        <v/>
      </c>
      <c r="AY4322" s="155"/>
      <c r="AZ4322" s="155"/>
      <c r="BA4322" s="151" t="str">
        <f t="shared" si="1156"/>
        <v/>
      </c>
      <c r="BC4322" s="47" t="str">
        <f t="shared" si="1157"/>
        <v/>
      </c>
    </row>
    <row r="4323" spans="1:55" x14ac:dyDescent="0.25">
      <c r="A4323" s="4"/>
      <c r="B4323" s="167"/>
      <c r="C4323" s="168"/>
      <c r="D4323" s="169"/>
      <c r="E4323" s="170"/>
      <c r="F4323" s="171"/>
      <c r="G4323" s="172"/>
      <c r="H4323" s="173"/>
      <c r="I4323" s="171"/>
      <c r="J4323" s="172"/>
      <c r="K4323" s="170"/>
      <c r="L4323" s="171"/>
      <c r="M4323" s="172"/>
      <c r="N4323" s="174"/>
      <c r="O4323" s="4"/>
      <c r="P4323" s="49" t="str">
        <f t="shared" si="1141"/>
        <v/>
      </c>
      <c r="Q4323" s="4"/>
      <c r="S4323" s="22" t="str">
        <f t="shared" si="1142"/>
        <v/>
      </c>
      <c r="T4323" s="8" t="str">
        <f t="shared" si="1143"/>
        <v/>
      </c>
      <c r="U4323" s="23" t="str">
        <f t="shared" si="1144"/>
        <v/>
      </c>
      <c r="W4323" s="50"/>
      <c r="Y4323" s="65" t="str">
        <f t="shared" si="1145"/>
        <v/>
      </c>
      <c r="Z4323" s="8" t="str">
        <f t="shared" si="1146"/>
        <v/>
      </c>
      <c r="AA4323" s="66" t="str">
        <f t="shared" si="1147"/>
        <v/>
      </c>
      <c r="AC4323" s="65" t="str">
        <f>IF($G4323="", "", IF(IFERROR(INDEX('Intro &amp; Setup'!$Y$17:$Y$26, MATCH($G4323, 'Intro &amp; Setup'!$U$17:$U$26, 0)), "")="", 'Intro &amp; Setup'!$BB$15, IFERROR(INDEX('Intro &amp; Setup'!$Y$17:$Y$26, MATCH($G4323, 'Intro &amp; Setup'!$U$17:$U$26, 0)), "")))</f>
        <v/>
      </c>
      <c r="AD4323" s="8" t="str">
        <f>IF($J4323="", "", IF(IFERROR(INDEX('Intro &amp; Setup'!$Y$17:$Y$26, MATCH($J4323, 'Intro &amp; Setup'!$U$17:$U$26, 0)), "")="", 'Intro &amp; Setup'!$BB$15, IFERROR(INDEX('Intro &amp; Setup'!$Y$17:$Y$26, MATCH($J4323, 'Intro &amp; Setup'!$U$17:$U$26, 0)), "")))</f>
        <v/>
      </c>
      <c r="AE4323" s="66" t="str">
        <f>IF($M4323="", "", IF(IFERROR(INDEX('Intro &amp; Setup'!$Y$17:$Y$26, MATCH($M4323, 'Intro &amp; Setup'!$U$17:$U$26, 0)), "")="", 'Intro &amp; Setup'!$BB$15, IFERROR(INDEX('Intro &amp; Setup'!$Y$17:$Y$26, MATCH($M4323, 'Intro &amp; Setup'!$U$17:$U$26, 0)), "")))</f>
        <v/>
      </c>
      <c r="AG4323" s="65" t="str">
        <f t="shared" si="1148"/>
        <v/>
      </c>
      <c r="AH4323" s="8" t="str">
        <f t="shared" si="1149"/>
        <v/>
      </c>
      <c r="AI4323" s="66" t="str">
        <f t="shared" si="1150"/>
        <v/>
      </c>
      <c r="AK4323" s="123" t="str">
        <f>IF(AC4323='Intro &amp; Setup'!$BB$14, $AO4323, "")</f>
        <v/>
      </c>
      <c r="AL4323" s="124" t="str">
        <f>IF(AD4323='Intro &amp; Setup'!$BB$14, $AO4323, "")</f>
        <v/>
      </c>
      <c r="AM4323" s="125" t="str">
        <f>IF(AE4323='Intro &amp; Setup'!$BB$14, $AO4323, "")</f>
        <v/>
      </c>
      <c r="AO4323" s="130" t="str">
        <f>IF(AND($B4323="", $C4323="", $D4323=""), "", IF($N4323="", 'Intro &amp; Setup'!$AB$33, $N4323))</f>
        <v/>
      </c>
      <c r="AQ4323" s="140">
        <f t="shared" si="1151"/>
        <v>0</v>
      </c>
      <c r="AR4323" s="145">
        <f t="shared" si="1152"/>
        <v>0</v>
      </c>
      <c r="AS4323" s="141">
        <f t="shared" si="1153"/>
        <v>0</v>
      </c>
      <c r="AU4323" s="149" t="str">
        <f t="shared" si="1154"/>
        <v/>
      </c>
      <c r="AV4323" s="155"/>
      <c r="AW4323" s="155"/>
      <c r="AX4323" s="155" t="str">
        <f t="shared" si="1155"/>
        <v/>
      </c>
      <c r="AY4323" s="155"/>
      <c r="AZ4323" s="155"/>
      <c r="BA4323" s="151" t="str">
        <f t="shared" si="1156"/>
        <v/>
      </c>
      <c r="BC4323" s="47" t="str">
        <f t="shared" si="1157"/>
        <v/>
      </c>
    </row>
    <row r="4324" spans="1:55" x14ac:dyDescent="0.25">
      <c r="A4324" s="4"/>
      <c r="B4324" s="167"/>
      <c r="C4324" s="168"/>
      <c r="D4324" s="169"/>
      <c r="E4324" s="170"/>
      <c r="F4324" s="171"/>
      <c r="G4324" s="172"/>
      <c r="H4324" s="173"/>
      <c r="I4324" s="171"/>
      <c r="J4324" s="172"/>
      <c r="K4324" s="170"/>
      <c r="L4324" s="171"/>
      <c r="M4324" s="172"/>
      <c r="N4324" s="174"/>
      <c r="O4324" s="4"/>
      <c r="P4324" s="49" t="str">
        <f t="shared" si="1141"/>
        <v/>
      </c>
      <c r="Q4324" s="4"/>
      <c r="S4324" s="22" t="str">
        <f t="shared" si="1142"/>
        <v/>
      </c>
      <c r="T4324" s="8" t="str">
        <f t="shared" si="1143"/>
        <v/>
      </c>
      <c r="U4324" s="23" t="str">
        <f t="shared" si="1144"/>
        <v/>
      </c>
      <c r="W4324" s="50"/>
      <c r="Y4324" s="65" t="str">
        <f t="shared" si="1145"/>
        <v/>
      </c>
      <c r="Z4324" s="8" t="str">
        <f t="shared" si="1146"/>
        <v/>
      </c>
      <c r="AA4324" s="66" t="str">
        <f t="shared" si="1147"/>
        <v/>
      </c>
      <c r="AC4324" s="65" t="str">
        <f>IF($G4324="", "", IF(IFERROR(INDEX('Intro &amp; Setup'!$Y$17:$Y$26, MATCH($G4324, 'Intro &amp; Setup'!$U$17:$U$26, 0)), "")="", 'Intro &amp; Setup'!$BB$15, IFERROR(INDEX('Intro &amp; Setup'!$Y$17:$Y$26, MATCH($G4324, 'Intro &amp; Setup'!$U$17:$U$26, 0)), "")))</f>
        <v/>
      </c>
      <c r="AD4324" s="8" t="str">
        <f>IF($J4324="", "", IF(IFERROR(INDEX('Intro &amp; Setup'!$Y$17:$Y$26, MATCH($J4324, 'Intro &amp; Setup'!$U$17:$U$26, 0)), "")="", 'Intro &amp; Setup'!$BB$15, IFERROR(INDEX('Intro &amp; Setup'!$Y$17:$Y$26, MATCH($J4324, 'Intro &amp; Setup'!$U$17:$U$26, 0)), "")))</f>
        <v/>
      </c>
      <c r="AE4324" s="66" t="str">
        <f>IF($M4324="", "", IF(IFERROR(INDEX('Intro &amp; Setup'!$Y$17:$Y$26, MATCH($M4324, 'Intro &amp; Setup'!$U$17:$U$26, 0)), "")="", 'Intro &amp; Setup'!$BB$15, IFERROR(INDEX('Intro &amp; Setup'!$Y$17:$Y$26, MATCH($M4324, 'Intro &amp; Setup'!$U$17:$U$26, 0)), "")))</f>
        <v/>
      </c>
      <c r="AG4324" s="65" t="str">
        <f t="shared" si="1148"/>
        <v/>
      </c>
      <c r="AH4324" s="8" t="str">
        <f t="shared" si="1149"/>
        <v/>
      </c>
      <c r="AI4324" s="66" t="str">
        <f t="shared" si="1150"/>
        <v/>
      </c>
      <c r="AK4324" s="123" t="str">
        <f>IF(AC4324='Intro &amp; Setup'!$BB$14, $AO4324, "")</f>
        <v/>
      </c>
      <c r="AL4324" s="124" t="str">
        <f>IF(AD4324='Intro &amp; Setup'!$BB$14, $AO4324, "")</f>
        <v/>
      </c>
      <c r="AM4324" s="125" t="str">
        <f>IF(AE4324='Intro &amp; Setup'!$BB$14, $AO4324, "")</f>
        <v/>
      </c>
      <c r="AO4324" s="130" t="str">
        <f>IF(AND($B4324="", $C4324="", $D4324=""), "", IF($N4324="", 'Intro &amp; Setup'!$AB$33, $N4324))</f>
        <v/>
      </c>
      <c r="AQ4324" s="140">
        <f t="shared" si="1151"/>
        <v>0</v>
      </c>
      <c r="AR4324" s="145">
        <f t="shared" si="1152"/>
        <v>0</v>
      </c>
      <c r="AS4324" s="141">
        <f t="shared" si="1153"/>
        <v>0</v>
      </c>
      <c r="AU4324" s="149" t="str">
        <f t="shared" si="1154"/>
        <v/>
      </c>
      <c r="AV4324" s="155"/>
      <c r="AW4324" s="155"/>
      <c r="AX4324" s="155" t="str">
        <f t="shared" si="1155"/>
        <v/>
      </c>
      <c r="AY4324" s="155"/>
      <c r="AZ4324" s="155"/>
      <c r="BA4324" s="151" t="str">
        <f t="shared" si="1156"/>
        <v/>
      </c>
      <c r="BC4324" s="47" t="str">
        <f t="shared" si="1157"/>
        <v/>
      </c>
    </row>
    <row r="4325" spans="1:55" x14ac:dyDescent="0.25">
      <c r="A4325" s="4"/>
      <c r="B4325" s="167"/>
      <c r="C4325" s="168"/>
      <c r="D4325" s="169"/>
      <c r="E4325" s="170"/>
      <c r="F4325" s="171"/>
      <c r="G4325" s="172"/>
      <c r="H4325" s="173"/>
      <c r="I4325" s="171"/>
      <c r="J4325" s="172"/>
      <c r="K4325" s="170"/>
      <c r="L4325" s="171"/>
      <c r="M4325" s="172"/>
      <c r="N4325" s="174"/>
      <c r="O4325" s="4"/>
      <c r="P4325" s="49" t="str">
        <f t="shared" si="1141"/>
        <v/>
      </c>
      <c r="Q4325" s="4"/>
      <c r="S4325" s="22" t="str">
        <f t="shared" si="1142"/>
        <v/>
      </c>
      <c r="T4325" s="8" t="str">
        <f t="shared" si="1143"/>
        <v/>
      </c>
      <c r="U4325" s="23" t="str">
        <f t="shared" si="1144"/>
        <v/>
      </c>
      <c r="W4325" s="50"/>
      <c r="Y4325" s="65" t="str">
        <f t="shared" si="1145"/>
        <v/>
      </c>
      <c r="Z4325" s="8" t="str">
        <f t="shared" si="1146"/>
        <v/>
      </c>
      <c r="AA4325" s="66" t="str">
        <f t="shared" si="1147"/>
        <v/>
      </c>
      <c r="AC4325" s="65" t="str">
        <f>IF($G4325="", "", IF(IFERROR(INDEX('Intro &amp; Setup'!$Y$17:$Y$26, MATCH($G4325, 'Intro &amp; Setup'!$U$17:$U$26, 0)), "")="", 'Intro &amp; Setup'!$BB$15, IFERROR(INDEX('Intro &amp; Setup'!$Y$17:$Y$26, MATCH($G4325, 'Intro &amp; Setup'!$U$17:$U$26, 0)), "")))</f>
        <v/>
      </c>
      <c r="AD4325" s="8" t="str">
        <f>IF($J4325="", "", IF(IFERROR(INDEX('Intro &amp; Setup'!$Y$17:$Y$26, MATCH($J4325, 'Intro &amp; Setup'!$U$17:$U$26, 0)), "")="", 'Intro &amp; Setup'!$BB$15, IFERROR(INDEX('Intro &amp; Setup'!$Y$17:$Y$26, MATCH($J4325, 'Intro &amp; Setup'!$U$17:$U$26, 0)), "")))</f>
        <v/>
      </c>
      <c r="AE4325" s="66" t="str">
        <f>IF($M4325="", "", IF(IFERROR(INDEX('Intro &amp; Setup'!$Y$17:$Y$26, MATCH($M4325, 'Intro &amp; Setup'!$U$17:$U$26, 0)), "")="", 'Intro &amp; Setup'!$BB$15, IFERROR(INDEX('Intro &amp; Setup'!$Y$17:$Y$26, MATCH($M4325, 'Intro &amp; Setup'!$U$17:$U$26, 0)), "")))</f>
        <v/>
      </c>
      <c r="AG4325" s="65" t="str">
        <f t="shared" si="1148"/>
        <v/>
      </c>
      <c r="AH4325" s="8" t="str">
        <f t="shared" si="1149"/>
        <v/>
      </c>
      <c r="AI4325" s="66" t="str">
        <f t="shared" si="1150"/>
        <v/>
      </c>
      <c r="AK4325" s="123" t="str">
        <f>IF(AC4325='Intro &amp; Setup'!$BB$14, $AO4325, "")</f>
        <v/>
      </c>
      <c r="AL4325" s="124" t="str">
        <f>IF(AD4325='Intro &amp; Setup'!$BB$14, $AO4325, "")</f>
        <v/>
      </c>
      <c r="AM4325" s="125" t="str">
        <f>IF(AE4325='Intro &amp; Setup'!$BB$14, $AO4325, "")</f>
        <v/>
      </c>
      <c r="AO4325" s="130" t="str">
        <f>IF(AND($B4325="", $C4325="", $D4325=""), "", IF($N4325="", 'Intro &amp; Setup'!$AB$33, $N4325))</f>
        <v/>
      </c>
      <c r="AQ4325" s="140">
        <f t="shared" si="1151"/>
        <v>0</v>
      </c>
      <c r="AR4325" s="145">
        <f t="shared" si="1152"/>
        <v>0</v>
      </c>
      <c r="AS4325" s="141">
        <f t="shared" si="1153"/>
        <v>0</v>
      </c>
      <c r="AU4325" s="149" t="str">
        <f t="shared" si="1154"/>
        <v/>
      </c>
      <c r="AV4325" s="155"/>
      <c r="AW4325" s="155"/>
      <c r="AX4325" s="155" t="str">
        <f t="shared" si="1155"/>
        <v/>
      </c>
      <c r="AY4325" s="155"/>
      <c r="AZ4325" s="155"/>
      <c r="BA4325" s="151" t="str">
        <f t="shared" si="1156"/>
        <v/>
      </c>
      <c r="BC4325" s="47" t="str">
        <f t="shared" si="1157"/>
        <v/>
      </c>
    </row>
    <row r="4326" spans="1:55" x14ac:dyDescent="0.25">
      <c r="A4326" s="4"/>
      <c r="B4326" s="167"/>
      <c r="C4326" s="168"/>
      <c r="D4326" s="169"/>
      <c r="E4326" s="170"/>
      <c r="F4326" s="171"/>
      <c r="G4326" s="172"/>
      <c r="H4326" s="173"/>
      <c r="I4326" s="171"/>
      <c r="J4326" s="172"/>
      <c r="K4326" s="170"/>
      <c r="L4326" s="171"/>
      <c r="M4326" s="172"/>
      <c r="N4326" s="174"/>
      <c r="O4326" s="4"/>
      <c r="P4326" s="49" t="str">
        <f t="shared" si="1141"/>
        <v/>
      </c>
      <c r="Q4326" s="4"/>
      <c r="S4326" s="22" t="str">
        <f t="shared" si="1142"/>
        <v/>
      </c>
      <c r="T4326" s="8" t="str">
        <f t="shared" si="1143"/>
        <v/>
      </c>
      <c r="U4326" s="23" t="str">
        <f t="shared" si="1144"/>
        <v/>
      </c>
      <c r="W4326" s="50"/>
      <c r="Y4326" s="65" t="str">
        <f t="shared" si="1145"/>
        <v/>
      </c>
      <c r="Z4326" s="8" t="str">
        <f t="shared" si="1146"/>
        <v/>
      </c>
      <c r="AA4326" s="66" t="str">
        <f t="shared" si="1147"/>
        <v/>
      </c>
      <c r="AC4326" s="65" t="str">
        <f>IF($G4326="", "", IF(IFERROR(INDEX('Intro &amp; Setup'!$Y$17:$Y$26, MATCH($G4326, 'Intro &amp; Setup'!$U$17:$U$26, 0)), "")="", 'Intro &amp; Setup'!$BB$15, IFERROR(INDEX('Intro &amp; Setup'!$Y$17:$Y$26, MATCH($G4326, 'Intro &amp; Setup'!$U$17:$U$26, 0)), "")))</f>
        <v/>
      </c>
      <c r="AD4326" s="8" t="str">
        <f>IF($J4326="", "", IF(IFERROR(INDEX('Intro &amp; Setup'!$Y$17:$Y$26, MATCH($J4326, 'Intro &amp; Setup'!$U$17:$U$26, 0)), "")="", 'Intro &amp; Setup'!$BB$15, IFERROR(INDEX('Intro &amp; Setup'!$Y$17:$Y$26, MATCH($J4326, 'Intro &amp; Setup'!$U$17:$U$26, 0)), "")))</f>
        <v/>
      </c>
      <c r="AE4326" s="66" t="str">
        <f>IF($M4326="", "", IF(IFERROR(INDEX('Intro &amp; Setup'!$Y$17:$Y$26, MATCH($M4326, 'Intro &amp; Setup'!$U$17:$U$26, 0)), "")="", 'Intro &amp; Setup'!$BB$15, IFERROR(INDEX('Intro &amp; Setup'!$Y$17:$Y$26, MATCH($M4326, 'Intro &amp; Setup'!$U$17:$U$26, 0)), "")))</f>
        <v/>
      </c>
      <c r="AG4326" s="65" t="str">
        <f t="shared" si="1148"/>
        <v/>
      </c>
      <c r="AH4326" s="8" t="str">
        <f t="shared" si="1149"/>
        <v/>
      </c>
      <c r="AI4326" s="66" t="str">
        <f t="shared" si="1150"/>
        <v/>
      </c>
      <c r="AK4326" s="123" t="str">
        <f>IF(AC4326='Intro &amp; Setup'!$BB$14, $AO4326, "")</f>
        <v/>
      </c>
      <c r="AL4326" s="124" t="str">
        <f>IF(AD4326='Intro &amp; Setup'!$BB$14, $AO4326, "")</f>
        <v/>
      </c>
      <c r="AM4326" s="125" t="str">
        <f>IF(AE4326='Intro &amp; Setup'!$BB$14, $AO4326, "")</f>
        <v/>
      </c>
      <c r="AO4326" s="130" t="str">
        <f>IF(AND($B4326="", $C4326="", $D4326=""), "", IF($N4326="", 'Intro &amp; Setup'!$AB$33, $N4326))</f>
        <v/>
      </c>
      <c r="AQ4326" s="140">
        <f t="shared" si="1151"/>
        <v>0</v>
      </c>
      <c r="AR4326" s="145">
        <f t="shared" si="1152"/>
        <v>0</v>
      </c>
      <c r="AS4326" s="141">
        <f t="shared" si="1153"/>
        <v>0</v>
      </c>
      <c r="AU4326" s="149" t="str">
        <f t="shared" si="1154"/>
        <v/>
      </c>
      <c r="AV4326" s="155"/>
      <c r="AW4326" s="155"/>
      <c r="AX4326" s="155" t="str">
        <f t="shared" si="1155"/>
        <v/>
      </c>
      <c r="AY4326" s="155"/>
      <c r="AZ4326" s="155"/>
      <c r="BA4326" s="151" t="str">
        <f t="shared" si="1156"/>
        <v/>
      </c>
      <c r="BC4326" s="47" t="str">
        <f t="shared" si="1157"/>
        <v/>
      </c>
    </row>
    <row r="4327" spans="1:55" x14ac:dyDescent="0.25">
      <c r="A4327" s="4"/>
      <c r="B4327" s="167"/>
      <c r="C4327" s="168"/>
      <c r="D4327" s="169"/>
      <c r="E4327" s="170"/>
      <c r="F4327" s="171"/>
      <c r="G4327" s="172"/>
      <c r="H4327" s="173"/>
      <c r="I4327" s="171"/>
      <c r="J4327" s="172"/>
      <c r="K4327" s="170"/>
      <c r="L4327" s="171"/>
      <c r="M4327" s="172"/>
      <c r="N4327" s="174"/>
      <c r="O4327" s="4"/>
      <c r="P4327" s="49" t="str">
        <f t="shared" si="1141"/>
        <v/>
      </c>
      <c r="Q4327" s="4"/>
      <c r="S4327" s="22" t="str">
        <f t="shared" si="1142"/>
        <v/>
      </c>
      <c r="T4327" s="8" t="str">
        <f t="shared" si="1143"/>
        <v/>
      </c>
      <c r="U4327" s="23" t="str">
        <f t="shared" si="1144"/>
        <v/>
      </c>
      <c r="W4327" s="50"/>
      <c r="Y4327" s="65" t="str">
        <f t="shared" si="1145"/>
        <v/>
      </c>
      <c r="Z4327" s="8" t="str">
        <f t="shared" si="1146"/>
        <v/>
      </c>
      <c r="AA4327" s="66" t="str">
        <f t="shared" si="1147"/>
        <v/>
      </c>
      <c r="AC4327" s="65" t="str">
        <f>IF($G4327="", "", IF(IFERROR(INDEX('Intro &amp; Setup'!$Y$17:$Y$26, MATCH($G4327, 'Intro &amp; Setup'!$U$17:$U$26, 0)), "")="", 'Intro &amp; Setup'!$BB$15, IFERROR(INDEX('Intro &amp; Setup'!$Y$17:$Y$26, MATCH($G4327, 'Intro &amp; Setup'!$U$17:$U$26, 0)), "")))</f>
        <v/>
      </c>
      <c r="AD4327" s="8" t="str">
        <f>IF($J4327="", "", IF(IFERROR(INDEX('Intro &amp; Setup'!$Y$17:$Y$26, MATCH($J4327, 'Intro &amp; Setup'!$U$17:$U$26, 0)), "")="", 'Intro &amp; Setup'!$BB$15, IFERROR(INDEX('Intro &amp; Setup'!$Y$17:$Y$26, MATCH($J4327, 'Intro &amp; Setup'!$U$17:$U$26, 0)), "")))</f>
        <v/>
      </c>
      <c r="AE4327" s="66" t="str">
        <f>IF($M4327="", "", IF(IFERROR(INDEX('Intro &amp; Setup'!$Y$17:$Y$26, MATCH($M4327, 'Intro &amp; Setup'!$U$17:$U$26, 0)), "")="", 'Intro &amp; Setup'!$BB$15, IFERROR(INDEX('Intro &amp; Setup'!$Y$17:$Y$26, MATCH($M4327, 'Intro &amp; Setup'!$U$17:$U$26, 0)), "")))</f>
        <v/>
      </c>
      <c r="AG4327" s="65" t="str">
        <f t="shared" si="1148"/>
        <v/>
      </c>
      <c r="AH4327" s="8" t="str">
        <f t="shared" si="1149"/>
        <v/>
      </c>
      <c r="AI4327" s="66" t="str">
        <f t="shared" si="1150"/>
        <v/>
      </c>
      <c r="AK4327" s="123" t="str">
        <f>IF(AC4327='Intro &amp; Setup'!$BB$14, $AO4327, "")</f>
        <v/>
      </c>
      <c r="AL4327" s="124" t="str">
        <f>IF(AD4327='Intro &amp; Setup'!$BB$14, $AO4327, "")</f>
        <v/>
      </c>
      <c r="AM4327" s="125" t="str">
        <f>IF(AE4327='Intro &amp; Setup'!$BB$14, $AO4327, "")</f>
        <v/>
      </c>
      <c r="AO4327" s="130" t="str">
        <f>IF(AND($B4327="", $C4327="", $D4327=""), "", IF($N4327="", 'Intro &amp; Setup'!$AB$33, $N4327))</f>
        <v/>
      </c>
      <c r="AQ4327" s="140">
        <f t="shared" si="1151"/>
        <v>0</v>
      </c>
      <c r="AR4327" s="145">
        <f t="shared" si="1152"/>
        <v>0</v>
      </c>
      <c r="AS4327" s="141">
        <f t="shared" si="1153"/>
        <v>0</v>
      </c>
      <c r="AU4327" s="149" t="str">
        <f t="shared" si="1154"/>
        <v/>
      </c>
      <c r="AV4327" s="155"/>
      <c r="AW4327" s="155"/>
      <c r="AX4327" s="155" t="str">
        <f t="shared" si="1155"/>
        <v/>
      </c>
      <c r="AY4327" s="155"/>
      <c r="AZ4327" s="155"/>
      <c r="BA4327" s="151" t="str">
        <f t="shared" si="1156"/>
        <v/>
      </c>
      <c r="BC4327" s="47" t="str">
        <f t="shared" si="1157"/>
        <v/>
      </c>
    </row>
    <row r="4328" spans="1:55" x14ac:dyDescent="0.25">
      <c r="A4328" s="4"/>
      <c r="B4328" s="167"/>
      <c r="C4328" s="168"/>
      <c r="D4328" s="169"/>
      <c r="E4328" s="170"/>
      <c r="F4328" s="171"/>
      <c r="G4328" s="172"/>
      <c r="H4328" s="173"/>
      <c r="I4328" s="171"/>
      <c r="J4328" s="172"/>
      <c r="K4328" s="170"/>
      <c r="L4328" s="171"/>
      <c r="M4328" s="172"/>
      <c r="N4328" s="174"/>
      <c r="O4328" s="4"/>
      <c r="P4328" s="49" t="str">
        <f t="shared" si="1141"/>
        <v/>
      </c>
      <c r="Q4328" s="4"/>
      <c r="S4328" s="22" t="str">
        <f t="shared" si="1142"/>
        <v/>
      </c>
      <c r="T4328" s="8" t="str">
        <f t="shared" si="1143"/>
        <v/>
      </c>
      <c r="U4328" s="23" t="str">
        <f t="shared" si="1144"/>
        <v/>
      </c>
      <c r="W4328" s="50"/>
      <c r="Y4328" s="65" t="str">
        <f t="shared" si="1145"/>
        <v/>
      </c>
      <c r="Z4328" s="8" t="str">
        <f t="shared" si="1146"/>
        <v/>
      </c>
      <c r="AA4328" s="66" t="str">
        <f t="shared" si="1147"/>
        <v/>
      </c>
      <c r="AC4328" s="65" t="str">
        <f>IF($G4328="", "", IF(IFERROR(INDEX('Intro &amp; Setup'!$Y$17:$Y$26, MATCH($G4328, 'Intro &amp; Setup'!$U$17:$U$26, 0)), "")="", 'Intro &amp; Setup'!$BB$15, IFERROR(INDEX('Intro &amp; Setup'!$Y$17:$Y$26, MATCH($G4328, 'Intro &amp; Setup'!$U$17:$U$26, 0)), "")))</f>
        <v/>
      </c>
      <c r="AD4328" s="8" t="str">
        <f>IF($J4328="", "", IF(IFERROR(INDEX('Intro &amp; Setup'!$Y$17:$Y$26, MATCH($J4328, 'Intro &amp; Setup'!$U$17:$U$26, 0)), "")="", 'Intro &amp; Setup'!$BB$15, IFERROR(INDEX('Intro &amp; Setup'!$Y$17:$Y$26, MATCH($J4328, 'Intro &amp; Setup'!$U$17:$U$26, 0)), "")))</f>
        <v/>
      </c>
      <c r="AE4328" s="66" t="str">
        <f>IF($M4328="", "", IF(IFERROR(INDEX('Intro &amp; Setup'!$Y$17:$Y$26, MATCH($M4328, 'Intro &amp; Setup'!$U$17:$U$26, 0)), "")="", 'Intro &amp; Setup'!$BB$15, IFERROR(INDEX('Intro &amp; Setup'!$Y$17:$Y$26, MATCH($M4328, 'Intro &amp; Setup'!$U$17:$U$26, 0)), "")))</f>
        <v/>
      </c>
      <c r="AG4328" s="65" t="str">
        <f t="shared" si="1148"/>
        <v/>
      </c>
      <c r="AH4328" s="8" t="str">
        <f t="shared" si="1149"/>
        <v/>
      </c>
      <c r="AI4328" s="66" t="str">
        <f t="shared" si="1150"/>
        <v/>
      </c>
      <c r="AK4328" s="123" t="str">
        <f>IF(AC4328='Intro &amp; Setup'!$BB$14, $AO4328, "")</f>
        <v/>
      </c>
      <c r="AL4328" s="124" t="str">
        <f>IF(AD4328='Intro &amp; Setup'!$BB$14, $AO4328, "")</f>
        <v/>
      </c>
      <c r="AM4328" s="125" t="str">
        <f>IF(AE4328='Intro &amp; Setup'!$BB$14, $AO4328, "")</f>
        <v/>
      </c>
      <c r="AO4328" s="130" t="str">
        <f>IF(AND($B4328="", $C4328="", $D4328=""), "", IF($N4328="", 'Intro &amp; Setup'!$AB$33, $N4328))</f>
        <v/>
      </c>
      <c r="AQ4328" s="140">
        <f t="shared" si="1151"/>
        <v>0</v>
      </c>
      <c r="AR4328" s="145">
        <f t="shared" si="1152"/>
        <v>0</v>
      </c>
      <c r="AS4328" s="141">
        <f t="shared" si="1153"/>
        <v>0</v>
      </c>
      <c r="AU4328" s="149" t="str">
        <f t="shared" si="1154"/>
        <v/>
      </c>
      <c r="AV4328" s="155"/>
      <c r="AW4328" s="155"/>
      <c r="AX4328" s="155" t="str">
        <f t="shared" si="1155"/>
        <v/>
      </c>
      <c r="AY4328" s="155"/>
      <c r="AZ4328" s="155"/>
      <c r="BA4328" s="151" t="str">
        <f t="shared" si="1156"/>
        <v/>
      </c>
      <c r="BC4328" s="47" t="str">
        <f t="shared" si="1157"/>
        <v/>
      </c>
    </row>
    <row r="4329" spans="1:55" x14ac:dyDescent="0.25">
      <c r="A4329" s="4"/>
      <c r="B4329" s="167"/>
      <c r="C4329" s="168"/>
      <c r="D4329" s="169"/>
      <c r="E4329" s="170"/>
      <c r="F4329" s="171"/>
      <c r="G4329" s="172"/>
      <c r="H4329" s="173"/>
      <c r="I4329" s="171"/>
      <c r="J4329" s="172"/>
      <c r="K4329" s="170"/>
      <c r="L4329" s="171"/>
      <c r="M4329" s="172"/>
      <c r="N4329" s="174"/>
      <c r="O4329" s="4"/>
      <c r="P4329" s="49" t="str">
        <f t="shared" si="1141"/>
        <v/>
      </c>
      <c r="Q4329" s="4"/>
      <c r="S4329" s="22" t="str">
        <f t="shared" si="1142"/>
        <v/>
      </c>
      <c r="T4329" s="8" t="str">
        <f t="shared" si="1143"/>
        <v/>
      </c>
      <c r="U4329" s="23" t="str">
        <f t="shared" si="1144"/>
        <v/>
      </c>
      <c r="W4329" s="50"/>
      <c r="Y4329" s="65" t="str">
        <f t="shared" si="1145"/>
        <v/>
      </c>
      <c r="Z4329" s="8" t="str">
        <f t="shared" si="1146"/>
        <v/>
      </c>
      <c r="AA4329" s="66" t="str">
        <f t="shared" si="1147"/>
        <v/>
      </c>
      <c r="AC4329" s="65" t="str">
        <f>IF($G4329="", "", IF(IFERROR(INDEX('Intro &amp; Setup'!$Y$17:$Y$26, MATCH($G4329, 'Intro &amp; Setup'!$U$17:$U$26, 0)), "")="", 'Intro &amp; Setup'!$BB$15, IFERROR(INDEX('Intro &amp; Setup'!$Y$17:$Y$26, MATCH($G4329, 'Intro &amp; Setup'!$U$17:$U$26, 0)), "")))</f>
        <v/>
      </c>
      <c r="AD4329" s="8" t="str">
        <f>IF($J4329="", "", IF(IFERROR(INDEX('Intro &amp; Setup'!$Y$17:$Y$26, MATCH($J4329, 'Intro &amp; Setup'!$U$17:$U$26, 0)), "")="", 'Intro &amp; Setup'!$BB$15, IFERROR(INDEX('Intro &amp; Setup'!$Y$17:$Y$26, MATCH($J4329, 'Intro &amp; Setup'!$U$17:$U$26, 0)), "")))</f>
        <v/>
      </c>
      <c r="AE4329" s="66" t="str">
        <f>IF($M4329="", "", IF(IFERROR(INDEX('Intro &amp; Setup'!$Y$17:$Y$26, MATCH($M4329, 'Intro &amp; Setup'!$U$17:$U$26, 0)), "")="", 'Intro &amp; Setup'!$BB$15, IFERROR(INDEX('Intro &amp; Setup'!$Y$17:$Y$26, MATCH($M4329, 'Intro &amp; Setup'!$U$17:$U$26, 0)), "")))</f>
        <v/>
      </c>
      <c r="AG4329" s="65" t="str">
        <f t="shared" si="1148"/>
        <v/>
      </c>
      <c r="AH4329" s="8" t="str">
        <f t="shared" si="1149"/>
        <v/>
      </c>
      <c r="AI4329" s="66" t="str">
        <f t="shared" si="1150"/>
        <v/>
      </c>
      <c r="AK4329" s="123" t="str">
        <f>IF(AC4329='Intro &amp; Setup'!$BB$14, $AO4329, "")</f>
        <v/>
      </c>
      <c r="AL4329" s="124" t="str">
        <f>IF(AD4329='Intro &amp; Setup'!$BB$14, $AO4329, "")</f>
        <v/>
      </c>
      <c r="AM4329" s="125" t="str">
        <f>IF(AE4329='Intro &amp; Setup'!$BB$14, $AO4329, "")</f>
        <v/>
      </c>
      <c r="AO4329" s="130" t="str">
        <f>IF(AND($B4329="", $C4329="", $D4329=""), "", IF($N4329="", 'Intro &amp; Setup'!$AB$33, $N4329))</f>
        <v/>
      </c>
      <c r="AQ4329" s="140">
        <f t="shared" si="1151"/>
        <v>0</v>
      </c>
      <c r="AR4329" s="145">
        <f t="shared" si="1152"/>
        <v>0</v>
      </c>
      <c r="AS4329" s="141">
        <f t="shared" si="1153"/>
        <v>0</v>
      </c>
      <c r="AU4329" s="149" t="str">
        <f t="shared" si="1154"/>
        <v/>
      </c>
      <c r="AV4329" s="155"/>
      <c r="AW4329" s="155"/>
      <c r="AX4329" s="155" t="str">
        <f t="shared" si="1155"/>
        <v/>
      </c>
      <c r="AY4329" s="155"/>
      <c r="AZ4329" s="155"/>
      <c r="BA4329" s="151" t="str">
        <f t="shared" si="1156"/>
        <v/>
      </c>
      <c r="BC4329" s="47" t="str">
        <f t="shared" si="1157"/>
        <v/>
      </c>
    </row>
    <row r="4330" spans="1:55" x14ac:dyDescent="0.25">
      <c r="A4330" s="4"/>
      <c r="B4330" s="167"/>
      <c r="C4330" s="168"/>
      <c r="D4330" s="169"/>
      <c r="E4330" s="170"/>
      <c r="F4330" s="171"/>
      <c r="G4330" s="172"/>
      <c r="H4330" s="173"/>
      <c r="I4330" s="171"/>
      <c r="J4330" s="172"/>
      <c r="K4330" s="170"/>
      <c r="L4330" s="171"/>
      <c r="M4330" s="172"/>
      <c r="N4330" s="174"/>
      <c r="O4330" s="4"/>
      <c r="P4330" s="49" t="str">
        <f t="shared" si="1141"/>
        <v/>
      </c>
      <c r="Q4330" s="4"/>
      <c r="S4330" s="22" t="str">
        <f t="shared" si="1142"/>
        <v/>
      </c>
      <c r="T4330" s="8" t="str">
        <f t="shared" si="1143"/>
        <v/>
      </c>
      <c r="U4330" s="23" t="str">
        <f t="shared" si="1144"/>
        <v/>
      </c>
      <c r="W4330" s="50"/>
      <c r="Y4330" s="65" t="str">
        <f t="shared" si="1145"/>
        <v/>
      </c>
      <c r="Z4330" s="8" t="str">
        <f t="shared" si="1146"/>
        <v/>
      </c>
      <c r="AA4330" s="66" t="str">
        <f t="shared" si="1147"/>
        <v/>
      </c>
      <c r="AC4330" s="65" t="str">
        <f>IF($G4330="", "", IF(IFERROR(INDEX('Intro &amp; Setup'!$Y$17:$Y$26, MATCH($G4330, 'Intro &amp; Setup'!$U$17:$U$26, 0)), "")="", 'Intro &amp; Setup'!$BB$15, IFERROR(INDEX('Intro &amp; Setup'!$Y$17:$Y$26, MATCH($G4330, 'Intro &amp; Setup'!$U$17:$U$26, 0)), "")))</f>
        <v/>
      </c>
      <c r="AD4330" s="8" t="str">
        <f>IF($J4330="", "", IF(IFERROR(INDEX('Intro &amp; Setup'!$Y$17:$Y$26, MATCH($J4330, 'Intro &amp; Setup'!$U$17:$U$26, 0)), "")="", 'Intro &amp; Setup'!$BB$15, IFERROR(INDEX('Intro &amp; Setup'!$Y$17:$Y$26, MATCH($J4330, 'Intro &amp; Setup'!$U$17:$U$26, 0)), "")))</f>
        <v/>
      </c>
      <c r="AE4330" s="66" t="str">
        <f>IF($M4330="", "", IF(IFERROR(INDEX('Intro &amp; Setup'!$Y$17:$Y$26, MATCH($M4330, 'Intro &amp; Setup'!$U$17:$U$26, 0)), "")="", 'Intro &amp; Setup'!$BB$15, IFERROR(INDEX('Intro &amp; Setup'!$Y$17:$Y$26, MATCH($M4330, 'Intro &amp; Setup'!$U$17:$U$26, 0)), "")))</f>
        <v/>
      </c>
      <c r="AG4330" s="65" t="str">
        <f t="shared" si="1148"/>
        <v/>
      </c>
      <c r="AH4330" s="8" t="str">
        <f t="shared" si="1149"/>
        <v/>
      </c>
      <c r="AI4330" s="66" t="str">
        <f t="shared" si="1150"/>
        <v/>
      </c>
      <c r="AK4330" s="123" t="str">
        <f>IF(AC4330='Intro &amp; Setup'!$BB$14, $AO4330, "")</f>
        <v/>
      </c>
      <c r="AL4330" s="124" t="str">
        <f>IF(AD4330='Intro &amp; Setup'!$BB$14, $AO4330, "")</f>
        <v/>
      </c>
      <c r="AM4330" s="125" t="str">
        <f>IF(AE4330='Intro &amp; Setup'!$BB$14, $AO4330, "")</f>
        <v/>
      </c>
      <c r="AO4330" s="130" t="str">
        <f>IF(AND($B4330="", $C4330="", $D4330=""), "", IF($N4330="", 'Intro &amp; Setup'!$AB$33, $N4330))</f>
        <v/>
      </c>
      <c r="AQ4330" s="140">
        <f t="shared" si="1151"/>
        <v>0</v>
      </c>
      <c r="AR4330" s="145">
        <f t="shared" si="1152"/>
        <v>0</v>
      </c>
      <c r="AS4330" s="141">
        <f t="shared" si="1153"/>
        <v>0</v>
      </c>
      <c r="AU4330" s="149" t="str">
        <f t="shared" si="1154"/>
        <v/>
      </c>
      <c r="AV4330" s="155"/>
      <c r="AW4330" s="155"/>
      <c r="AX4330" s="155" t="str">
        <f t="shared" si="1155"/>
        <v/>
      </c>
      <c r="AY4330" s="155"/>
      <c r="AZ4330" s="155"/>
      <c r="BA4330" s="151" t="str">
        <f t="shared" si="1156"/>
        <v/>
      </c>
      <c r="BC4330" s="47" t="str">
        <f t="shared" si="1157"/>
        <v/>
      </c>
    </row>
    <row r="4331" spans="1:55" x14ac:dyDescent="0.25">
      <c r="A4331" s="4"/>
      <c r="B4331" s="167"/>
      <c r="C4331" s="168"/>
      <c r="D4331" s="169"/>
      <c r="E4331" s="170"/>
      <c r="F4331" s="171"/>
      <c r="G4331" s="172"/>
      <c r="H4331" s="173"/>
      <c r="I4331" s="171"/>
      <c r="J4331" s="172"/>
      <c r="K4331" s="170"/>
      <c r="L4331" s="171"/>
      <c r="M4331" s="172"/>
      <c r="N4331" s="174"/>
      <c r="O4331" s="4"/>
      <c r="P4331" s="49" t="str">
        <f t="shared" si="1141"/>
        <v/>
      </c>
      <c r="Q4331" s="4"/>
      <c r="S4331" s="22" t="str">
        <f t="shared" si="1142"/>
        <v/>
      </c>
      <c r="T4331" s="8" t="str">
        <f t="shared" si="1143"/>
        <v/>
      </c>
      <c r="U4331" s="23" t="str">
        <f t="shared" si="1144"/>
        <v/>
      </c>
      <c r="W4331" s="50"/>
      <c r="Y4331" s="65" t="str">
        <f t="shared" si="1145"/>
        <v/>
      </c>
      <c r="Z4331" s="8" t="str">
        <f t="shared" si="1146"/>
        <v/>
      </c>
      <c r="AA4331" s="66" t="str">
        <f t="shared" si="1147"/>
        <v/>
      </c>
      <c r="AC4331" s="65" t="str">
        <f>IF($G4331="", "", IF(IFERROR(INDEX('Intro &amp; Setup'!$Y$17:$Y$26, MATCH($G4331, 'Intro &amp; Setup'!$U$17:$U$26, 0)), "")="", 'Intro &amp; Setup'!$BB$15, IFERROR(INDEX('Intro &amp; Setup'!$Y$17:$Y$26, MATCH($G4331, 'Intro &amp; Setup'!$U$17:$U$26, 0)), "")))</f>
        <v/>
      </c>
      <c r="AD4331" s="8" t="str">
        <f>IF($J4331="", "", IF(IFERROR(INDEX('Intro &amp; Setup'!$Y$17:$Y$26, MATCH($J4331, 'Intro &amp; Setup'!$U$17:$U$26, 0)), "")="", 'Intro &amp; Setup'!$BB$15, IFERROR(INDEX('Intro &amp; Setup'!$Y$17:$Y$26, MATCH($J4331, 'Intro &amp; Setup'!$U$17:$U$26, 0)), "")))</f>
        <v/>
      </c>
      <c r="AE4331" s="66" t="str">
        <f>IF($M4331="", "", IF(IFERROR(INDEX('Intro &amp; Setup'!$Y$17:$Y$26, MATCH($M4331, 'Intro &amp; Setup'!$U$17:$U$26, 0)), "")="", 'Intro &amp; Setup'!$BB$15, IFERROR(INDEX('Intro &amp; Setup'!$Y$17:$Y$26, MATCH($M4331, 'Intro &amp; Setup'!$U$17:$U$26, 0)), "")))</f>
        <v/>
      </c>
      <c r="AG4331" s="65" t="str">
        <f t="shared" si="1148"/>
        <v/>
      </c>
      <c r="AH4331" s="8" t="str">
        <f t="shared" si="1149"/>
        <v/>
      </c>
      <c r="AI4331" s="66" t="str">
        <f t="shared" si="1150"/>
        <v/>
      </c>
      <c r="AK4331" s="123" t="str">
        <f>IF(AC4331='Intro &amp; Setup'!$BB$14, $AO4331, "")</f>
        <v/>
      </c>
      <c r="AL4331" s="124" t="str">
        <f>IF(AD4331='Intro &amp; Setup'!$BB$14, $AO4331, "")</f>
        <v/>
      </c>
      <c r="AM4331" s="125" t="str">
        <f>IF(AE4331='Intro &amp; Setup'!$BB$14, $AO4331, "")</f>
        <v/>
      </c>
      <c r="AO4331" s="130" t="str">
        <f>IF(AND($B4331="", $C4331="", $D4331=""), "", IF($N4331="", 'Intro &amp; Setup'!$AB$33, $N4331))</f>
        <v/>
      </c>
      <c r="AQ4331" s="140">
        <f t="shared" si="1151"/>
        <v>0</v>
      </c>
      <c r="AR4331" s="145">
        <f t="shared" si="1152"/>
        <v>0</v>
      </c>
      <c r="AS4331" s="141">
        <f t="shared" si="1153"/>
        <v>0</v>
      </c>
      <c r="AU4331" s="149" t="str">
        <f t="shared" si="1154"/>
        <v/>
      </c>
      <c r="AV4331" s="155"/>
      <c r="AW4331" s="155"/>
      <c r="AX4331" s="155" t="str">
        <f t="shared" si="1155"/>
        <v/>
      </c>
      <c r="AY4331" s="155"/>
      <c r="AZ4331" s="155"/>
      <c r="BA4331" s="151" t="str">
        <f t="shared" si="1156"/>
        <v/>
      </c>
      <c r="BC4331" s="47" t="str">
        <f t="shared" si="1157"/>
        <v/>
      </c>
    </row>
    <row r="4332" spans="1:55" x14ac:dyDescent="0.25">
      <c r="A4332" s="4"/>
      <c r="B4332" s="167"/>
      <c r="C4332" s="168"/>
      <c r="D4332" s="169"/>
      <c r="E4332" s="170"/>
      <c r="F4332" s="171"/>
      <c r="G4332" s="172"/>
      <c r="H4332" s="173"/>
      <c r="I4332" s="171"/>
      <c r="J4332" s="172"/>
      <c r="K4332" s="170"/>
      <c r="L4332" s="171"/>
      <c r="M4332" s="172"/>
      <c r="N4332" s="174"/>
      <c r="O4332" s="4"/>
      <c r="P4332" s="49" t="str">
        <f t="shared" si="1141"/>
        <v/>
      </c>
      <c r="Q4332" s="4"/>
      <c r="S4332" s="22" t="str">
        <f t="shared" si="1142"/>
        <v/>
      </c>
      <c r="T4332" s="8" t="str">
        <f t="shared" si="1143"/>
        <v/>
      </c>
      <c r="U4332" s="23" t="str">
        <f t="shared" si="1144"/>
        <v/>
      </c>
      <c r="W4332" s="50"/>
      <c r="Y4332" s="65" t="str">
        <f t="shared" si="1145"/>
        <v/>
      </c>
      <c r="Z4332" s="8" t="str">
        <f t="shared" si="1146"/>
        <v/>
      </c>
      <c r="AA4332" s="66" t="str">
        <f t="shared" si="1147"/>
        <v/>
      </c>
      <c r="AC4332" s="65" t="str">
        <f>IF($G4332="", "", IF(IFERROR(INDEX('Intro &amp; Setup'!$Y$17:$Y$26, MATCH($G4332, 'Intro &amp; Setup'!$U$17:$U$26, 0)), "")="", 'Intro &amp; Setup'!$BB$15, IFERROR(INDEX('Intro &amp; Setup'!$Y$17:$Y$26, MATCH($G4332, 'Intro &amp; Setup'!$U$17:$U$26, 0)), "")))</f>
        <v/>
      </c>
      <c r="AD4332" s="8" t="str">
        <f>IF($J4332="", "", IF(IFERROR(INDEX('Intro &amp; Setup'!$Y$17:$Y$26, MATCH($J4332, 'Intro &amp; Setup'!$U$17:$U$26, 0)), "")="", 'Intro &amp; Setup'!$BB$15, IFERROR(INDEX('Intro &amp; Setup'!$Y$17:$Y$26, MATCH($J4332, 'Intro &amp; Setup'!$U$17:$U$26, 0)), "")))</f>
        <v/>
      </c>
      <c r="AE4332" s="66" t="str">
        <f>IF($M4332="", "", IF(IFERROR(INDEX('Intro &amp; Setup'!$Y$17:$Y$26, MATCH($M4332, 'Intro &amp; Setup'!$U$17:$U$26, 0)), "")="", 'Intro &amp; Setup'!$BB$15, IFERROR(INDEX('Intro &amp; Setup'!$Y$17:$Y$26, MATCH($M4332, 'Intro &amp; Setup'!$U$17:$U$26, 0)), "")))</f>
        <v/>
      </c>
      <c r="AG4332" s="65" t="str">
        <f t="shared" si="1148"/>
        <v/>
      </c>
      <c r="AH4332" s="8" t="str">
        <f t="shared" si="1149"/>
        <v/>
      </c>
      <c r="AI4332" s="66" t="str">
        <f t="shared" si="1150"/>
        <v/>
      </c>
      <c r="AK4332" s="123" t="str">
        <f>IF(AC4332='Intro &amp; Setup'!$BB$14, $AO4332, "")</f>
        <v/>
      </c>
      <c r="AL4332" s="124" t="str">
        <f>IF(AD4332='Intro &amp; Setup'!$BB$14, $AO4332, "")</f>
        <v/>
      </c>
      <c r="AM4332" s="125" t="str">
        <f>IF(AE4332='Intro &amp; Setup'!$BB$14, $AO4332, "")</f>
        <v/>
      </c>
      <c r="AO4332" s="130" t="str">
        <f>IF(AND($B4332="", $C4332="", $D4332=""), "", IF($N4332="", 'Intro &amp; Setup'!$AB$33, $N4332))</f>
        <v/>
      </c>
      <c r="AQ4332" s="140">
        <f t="shared" si="1151"/>
        <v>0</v>
      </c>
      <c r="AR4332" s="145">
        <f t="shared" si="1152"/>
        <v>0</v>
      </c>
      <c r="AS4332" s="141">
        <f t="shared" si="1153"/>
        <v>0</v>
      </c>
      <c r="AU4332" s="149" t="str">
        <f t="shared" si="1154"/>
        <v/>
      </c>
      <c r="AV4332" s="155"/>
      <c r="AW4332" s="155"/>
      <c r="AX4332" s="155" t="str">
        <f t="shared" si="1155"/>
        <v/>
      </c>
      <c r="AY4332" s="155"/>
      <c r="AZ4332" s="155"/>
      <c r="BA4332" s="151" t="str">
        <f t="shared" si="1156"/>
        <v/>
      </c>
      <c r="BC4332" s="47" t="str">
        <f t="shared" si="1157"/>
        <v/>
      </c>
    </row>
    <row r="4333" spans="1:55" x14ac:dyDescent="0.25">
      <c r="A4333" s="4"/>
      <c r="B4333" s="167"/>
      <c r="C4333" s="168"/>
      <c r="D4333" s="169"/>
      <c r="E4333" s="170"/>
      <c r="F4333" s="171"/>
      <c r="G4333" s="172"/>
      <c r="H4333" s="173"/>
      <c r="I4333" s="171"/>
      <c r="J4333" s="172"/>
      <c r="K4333" s="170"/>
      <c r="L4333" s="171"/>
      <c r="M4333" s="172"/>
      <c r="N4333" s="174"/>
      <c r="O4333" s="4"/>
      <c r="P4333" s="49" t="str">
        <f t="shared" si="1141"/>
        <v/>
      </c>
      <c r="Q4333" s="4"/>
      <c r="S4333" s="22" t="str">
        <f t="shared" si="1142"/>
        <v/>
      </c>
      <c r="T4333" s="8" t="str">
        <f t="shared" si="1143"/>
        <v/>
      </c>
      <c r="U4333" s="23" t="str">
        <f t="shared" si="1144"/>
        <v/>
      </c>
      <c r="W4333" s="50"/>
      <c r="Y4333" s="65" t="str">
        <f t="shared" si="1145"/>
        <v/>
      </c>
      <c r="Z4333" s="8" t="str">
        <f t="shared" si="1146"/>
        <v/>
      </c>
      <c r="AA4333" s="66" t="str">
        <f t="shared" si="1147"/>
        <v/>
      </c>
      <c r="AC4333" s="65" t="str">
        <f>IF($G4333="", "", IF(IFERROR(INDEX('Intro &amp; Setup'!$Y$17:$Y$26, MATCH($G4333, 'Intro &amp; Setup'!$U$17:$U$26, 0)), "")="", 'Intro &amp; Setup'!$BB$15, IFERROR(INDEX('Intro &amp; Setup'!$Y$17:$Y$26, MATCH($G4333, 'Intro &amp; Setup'!$U$17:$U$26, 0)), "")))</f>
        <v/>
      </c>
      <c r="AD4333" s="8" t="str">
        <f>IF($J4333="", "", IF(IFERROR(INDEX('Intro &amp; Setup'!$Y$17:$Y$26, MATCH($J4333, 'Intro &amp; Setup'!$U$17:$U$26, 0)), "")="", 'Intro &amp; Setup'!$BB$15, IFERROR(INDEX('Intro &amp; Setup'!$Y$17:$Y$26, MATCH($J4333, 'Intro &amp; Setup'!$U$17:$U$26, 0)), "")))</f>
        <v/>
      </c>
      <c r="AE4333" s="66" t="str">
        <f>IF($M4333="", "", IF(IFERROR(INDEX('Intro &amp; Setup'!$Y$17:$Y$26, MATCH($M4333, 'Intro &amp; Setup'!$U$17:$U$26, 0)), "")="", 'Intro &amp; Setup'!$BB$15, IFERROR(INDEX('Intro &amp; Setup'!$Y$17:$Y$26, MATCH($M4333, 'Intro &amp; Setup'!$U$17:$U$26, 0)), "")))</f>
        <v/>
      </c>
      <c r="AG4333" s="65" t="str">
        <f t="shared" si="1148"/>
        <v/>
      </c>
      <c r="AH4333" s="8" t="str">
        <f t="shared" si="1149"/>
        <v/>
      </c>
      <c r="AI4333" s="66" t="str">
        <f t="shared" si="1150"/>
        <v/>
      </c>
      <c r="AK4333" s="123" t="str">
        <f>IF(AC4333='Intro &amp; Setup'!$BB$14, $AO4333, "")</f>
        <v/>
      </c>
      <c r="AL4333" s="124" t="str">
        <f>IF(AD4333='Intro &amp; Setup'!$BB$14, $AO4333, "")</f>
        <v/>
      </c>
      <c r="AM4333" s="125" t="str">
        <f>IF(AE4333='Intro &amp; Setup'!$BB$14, $AO4333, "")</f>
        <v/>
      </c>
      <c r="AO4333" s="130" t="str">
        <f>IF(AND($B4333="", $C4333="", $D4333=""), "", IF($N4333="", 'Intro &amp; Setup'!$AB$33, $N4333))</f>
        <v/>
      </c>
      <c r="AQ4333" s="140">
        <f t="shared" si="1151"/>
        <v>0</v>
      </c>
      <c r="AR4333" s="145">
        <f t="shared" si="1152"/>
        <v>0</v>
      </c>
      <c r="AS4333" s="141">
        <f t="shared" si="1153"/>
        <v>0</v>
      </c>
      <c r="AU4333" s="149" t="str">
        <f t="shared" si="1154"/>
        <v/>
      </c>
      <c r="AV4333" s="155"/>
      <c r="AW4333" s="155"/>
      <c r="AX4333" s="155" t="str">
        <f t="shared" si="1155"/>
        <v/>
      </c>
      <c r="AY4333" s="155"/>
      <c r="AZ4333" s="155"/>
      <c r="BA4333" s="151" t="str">
        <f t="shared" si="1156"/>
        <v/>
      </c>
      <c r="BC4333" s="47" t="str">
        <f t="shared" si="1157"/>
        <v/>
      </c>
    </row>
    <row r="4334" spans="1:55" x14ac:dyDescent="0.25">
      <c r="A4334" s="4"/>
      <c r="B4334" s="167"/>
      <c r="C4334" s="168"/>
      <c r="D4334" s="169"/>
      <c r="E4334" s="170"/>
      <c r="F4334" s="171"/>
      <c r="G4334" s="172"/>
      <c r="H4334" s="173"/>
      <c r="I4334" s="171"/>
      <c r="J4334" s="172"/>
      <c r="K4334" s="170"/>
      <c r="L4334" s="171"/>
      <c r="M4334" s="172"/>
      <c r="N4334" s="174"/>
      <c r="O4334" s="4"/>
      <c r="P4334" s="49" t="str">
        <f t="shared" si="1141"/>
        <v/>
      </c>
      <c r="Q4334" s="4"/>
      <c r="S4334" s="22" t="str">
        <f t="shared" si="1142"/>
        <v/>
      </c>
      <c r="T4334" s="8" t="str">
        <f t="shared" si="1143"/>
        <v/>
      </c>
      <c r="U4334" s="23" t="str">
        <f t="shared" si="1144"/>
        <v/>
      </c>
      <c r="W4334" s="50"/>
      <c r="Y4334" s="65" t="str">
        <f t="shared" si="1145"/>
        <v/>
      </c>
      <c r="Z4334" s="8" t="str">
        <f t="shared" si="1146"/>
        <v/>
      </c>
      <c r="AA4334" s="66" t="str">
        <f t="shared" si="1147"/>
        <v/>
      </c>
      <c r="AC4334" s="65" t="str">
        <f>IF($G4334="", "", IF(IFERROR(INDEX('Intro &amp; Setup'!$Y$17:$Y$26, MATCH($G4334, 'Intro &amp; Setup'!$U$17:$U$26, 0)), "")="", 'Intro &amp; Setup'!$BB$15, IFERROR(INDEX('Intro &amp; Setup'!$Y$17:$Y$26, MATCH($G4334, 'Intro &amp; Setup'!$U$17:$U$26, 0)), "")))</f>
        <v/>
      </c>
      <c r="AD4334" s="8" t="str">
        <f>IF($J4334="", "", IF(IFERROR(INDEX('Intro &amp; Setup'!$Y$17:$Y$26, MATCH($J4334, 'Intro &amp; Setup'!$U$17:$U$26, 0)), "")="", 'Intro &amp; Setup'!$BB$15, IFERROR(INDEX('Intro &amp; Setup'!$Y$17:$Y$26, MATCH($J4334, 'Intro &amp; Setup'!$U$17:$U$26, 0)), "")))</f>
        <v/>
      </c>
      <c r="AE4334" s="66" t="str">
        <f>IF($M4334="", "", IF(IFERROR(INDEX('Intro &amp; Setup'!$Y$17:$Y$26, MATCH($M4334, 'Intro &amp; Setup'!$U$17:$U$26, 0)), "")="", 'Intro &amp; Setup'!$BB$15, IFERROR(INDEX('Intro &amp; Setup'!$Y$17:$Y$26, MATCH($M4334, 'Intro &amp; Setup'!$U$17:$U$26, 0)), "")))</f>
        <v/>
      </c>
      <c r="AG4334" s="65" t="str">
        <f t="shared" si="1148"/>
        <v/>
      </c>
      <c r="AH4334" s="8" t="str">
        <f t="shared" si="1149"/>
        <v/>
      </c>
      <c r="AI4334" s="66" t="str">
        <f t="shared" si="1150"/>
        <v/>
      </c>
      <c r="AK4334" s="123" t="str">
        <f>IF(AC4334='Intro &amp; Setup'!$BB$14, $AO4334, "")</f>
        <v/>
      </c>
      <c r="AL4334" s="124" t="str">
        <f>IF(AD4334='Intro &amp; Setup'!$BB$14, $AO4334, "")</f>
        <v/>
      </c>
      <c r="AM4334" s="125" t="str">
        <f>IF(AE4334='Intro &amp; Setup'!$BB$14, $AO4334, "")</f>
        <v/>
      </c>
      <c r="AO4334" s="130" t="str">
        <f>IF(AND($B4334="", $C4334="", $D4334=""), "", IF($N4334="", 'Intro &amp; Setup'!$AB$33, $N4334))</f>
        <v/>
      </c>
      <c r="AQ4334" s="140">
        <f t="shared" si="1151"/>
        <v>0</v>
      </c>
      <c r="AR4334" s="145">
        <f t="shared" si="1152"/>
        <v>0</v>
      </c>
      <c r="AS4334" s="141">
        <f t="shared" si="1153"/>
        <v>0</v>
      </c>
      <c r="AU4334" s="149" t="str">
        <f t="shared" si="1154"/>
        <v/>
      </c>
      <c r="AV4334" s="155"/>
      <c r="AW4334" s="155"/>
      <c r="AX4334" s="155" t="str">
        <f t="shared" si="1155"/>
        <v/>
      </c>
      <c r="AY4334" s="155"/>
      <c r="AZ4334" s="155"/>
      <c r="BA4334" s="151" t="str">
        <f t="shared" si="1156"/>
        <v/>
      </c>
      <c r="BC4334" s="47" t="str">
        <f t="shared" si="1157"/>
        <v/>
      </c>
    </row>
    <row r="4335" spans="1:55" x14ac:dyDescent="0.25">
      <c r="A4335" s="4"/>
      <c r="B4335" s="167"/>
      <c r="C4335" s="168"/>
      <c r="D4335" s="169"/>
      <c r="E4335" s="170"/>
      <c r="F4335" s="171"/>
      <c r="G4335" s="172"/>
      <c r="H4335" s="173"/>
      <c r="I4335" s="171"/>
      <c r="J4335" s="172"/>
      <c r="K4335" s="170"/>
      <c r="L4335" s="171"/>
      <c r="M4335" s="172"/>
      <c r="N4335" s="174"/>
      <c r="O4335" s="4"/>
      <c r="P4335" s="49" t="str">
        <f t="shared" si="1141"/>
        <v/>
      </c>
      <c r="Q4335" s="4"/>
      <c r="S4335" s="22" t="str">
        <f t="shared" si="1142"/>
        <v/>
      </c>
      <c r="T4335" s="8" t="str">
        <f t="shared" si="1143"/>
        <v/>
      </c>
      <c r="U4335" s="23" t="str">
        <f t="shared" si="1144"/>
        <v/>
      </c>
      <c r="W4335" s="50"/>
      <c r="Y4335" s="65" t="str">
        <f t="shared" si="1145"/>
        <v/>
      </c>
      <c r="Z4335" s="8" t="str">
        <f t="shared" si="1146"/>
        <v/>
      </c>
      <c r="AA4335" s="66" t="str">
        <f t="shared" si="1147"/>
        <v/>
      </c>
      <c r="AC4335" s="65" t="str">
        <f>IF($G4335="", "", IF(IFERROR(INDEX('Intro &amp; Setup'!$Y$17:$Y$26, MATCH($G4335, 'Intro &amp; Setup'!$U$17:$U$26, 0)), "")="", 'Intro &amp; Setup'!$BB$15, IFERROR(INDEX('Intro &amp; Setup'!$Y$17:$Y$26, MATCH($G4335, 'Intro &amp; Setup'!$U$17:$U$26, 0)), "")))</f>
        <v/>
      </c>
      <c r="AD4335" s="8" t="str">
        <f>IF($J4335="", "", IF(IFERROR(INDEX('Intro &amp; Setup'!$Y$17:$Y$26, MATCH($J4335, 'Intro &amp; Setup'!$U$17:$U$26, 0)), "")="", 'Intro &amp; Setup'!$BB$15, IFERROR(INDEX('Intro &amp; Setup'!$Y$17:$Y$26, MATCH($J4335, 'Intro &amp; Setup'!$U$17:$U$26, 0)), "")))</f>
        <v/>
      </c>
      <c r="AE4335" s="66" t="str">
        <f>IF($M4335="", "", IF(IFERROR(INDEX('Intro &amp; Setup'!$Y$17:$Y$26, MATCH($M4335, 'Intro &amp; Setup'!$U$17:$U$26, 0)), "")="", 'Intro &amp; Setup'!$BB$15, IFERROR(INDEX('Intro &amp; Setup'!$Y$17:$Y$26, MATCH($M4335, 'Intro &amp; Setup'!$U$17:$U$26, 0)), "")))</f>
        <v/>
      </c>
      <c r="AG4335" s="65" t="str">
        <f t="shared" si="1148"/>
        <v/>
      </c>
      <c r="AH4335" s="8" t="str">
        <f t="shared" si="1149"/>
        <v/>
      </c>
      <c r="AI4335" s="66" t="str">
        <f t="shared" si="1150"/>
        <v/>
      </c>
      <c r="AK4335" s="123" t="str">
        <f>IF(AC4335='Intro &amp; Setup'!$BB$14, $AO4335, "")</f>
        <v/>
      </c>
      <c r="AL4335" s="124" t="str">
        <f>IF(AD4335='Intro &amp; Setup'!$BB$14, $AO4335, "")</f>
        <v/>
      </c>
      <c r="AM4335" s="125" t="str">
        <f>IF(AE4335='Intro &amp; Setup'!$BB$14, $AO4335, "")</f>
        <v/>
      </c>
      <c r="AO4335" s="130" t="str">
        <f>IF(AND($B4335="", $C4335="", $D4335=""), "", IF($N4335="", 'Intro &amp; Setup'!$AB$33, $N4335))</f>
        <v/>
      </c>
      <c r="AQ4335" s="140">
        <f t="shared" si="1151"/>
        <v>0</v>
      </c>
      <c r="AR4335" s="145">
        <f t="shared" si="1152"/>
        <v>0</v>
      </c>
      <c r="AS4335" s="141">
        <f t="shared" si="1153"/>
        <v>0</v>
      </c>
      <c r="AU4335" s="149" t="str">
        <f t="shared" si="1154"/>
        <v/>
      </c>
      <c r="AV4335" s="155"/>
      <c r="AW4335" s="155"/>
      <c r="AX4335" s="155" t="str">
        <f t="shared" si="1155"/>
        <v/>
      </c>
      <c r="AY4335" s="155"/>
      <c r="AZ4335" s="155"/>
      <c r="BA4335" s="151" t="str">
        <f t="shared" si="1156"/>
        <v/>
      </c>
      <c r="BC4335" s="47" t="str">
        <f t="shared" si="1157"/>
        <v/>
      </c>
    </row>
    <row r="4336" spans="1:55" x14ac:dyDescent="0.25">
      <c r="A4336" s="4"/>
      <c r="B4336" s="167"/>
      <c r="C4336" s="168"/>
      <c r="D4336" s="169"/>
      <c r="E4336" s="170"/>
      <c r="F4336" s="171"/>
      <c r="G4336" s="172"/>
      <c r="H4336" s="173"/>
      <c r="I4336" s="171"/>
      <c r="J4336" s="172"/>
      <c r="K4336" s="170"/>
      <c r="L4336" s="171"/>
      <c r="M4336" s="172"/>
      <c r="N4336" s="174"/>
      <c r="O4336" s="4"/>
      <c r="P4336" s="49" t="str">
        <f t="shared" si="1141"/>
        <v/>
      </c>
      <c r="Q4336" s="4"/>
      <c r="S4336" s="22" t="str">
        <f t="shared" si="1142"/>
        <v/>
      </c>
      <c r="T4336" s="8" t="str">
        <f t="shared" si="1143"/>
        <v/>
      </c>
      <c r="U4336" s="23" t="str">
        <f t="shared" si="1144"/>
        <v/>
      </c>
      <c r="W4336" s="50"/>
      <c r="Y4336" s="65" t="str">
        <f t="shared" si="1145"/>
        <v/>
      </c>
      <c r="Z4336" s="8" t="str">
        <f t="shared" si="1146"/>
        <v/>
      </c>
      <c r="AA4336" s="66" t="str">
        <f t="shared" si="1147"/>
        <v/>
      </c>
      <c r="AC4336" s="65" t="str">
        <f>IF($G4336="", "", IF(IFERROR(INDEX('Intro &amp; Setup'!$Y$17:$Y$26, MATCH($G4336, 'Intro &amp; Setup'!$U$17:$U$26, 0)), "")="", 'Intro &amp; Setup'!$BB$15, IFERROR(INDEX('Intro &amp; Setup'!$Y$17:$Y$26, MATCH($G4336, 'Intro &amp; Setup'!$U$17:$U$26, 0)), "")))</f>
        <v/>
      </c>
      <c r="AD4336" s="8" t="str">
        <f>IF($J4336="", "", IF(IFERROR(INDEX('Intro &amp; Setup'!$Y$17:$Y$26, MATCH($J4336, 'Intro &amp; Setup'!$U$17:$U$26, 0)), "")="", 'Intro &amp; Setup'!$BB$15, IFERROR(INDEX('Intro &amp; Setup'!$Y$17:$Y$26, MATCH($J4336, 'Intro &amp; Setup'!$U$17:$U$26, 0)), "")))</f>
        <v/>
      </c>
      <c r="AE4336" s="66" t="str">
        <f>IF($M4336="", "", IF(IFERROR(INDEX('Intro &amp; Setup'!$Y$17:$Y$26, MATCH($M4336, 'Intro &amp; Setup'!$U$17:$U$26, 0)), "")="", 'Intro &amp; Setup'!$BB$15, IFERROR(INDEX('Intro &amp; Setup'!$Y$17:$Y$26, MATCH($M4336, 'Intro &amp; Setup'!$U$17:$U$26, 0)), "")))</f>
        <v/>
      </c>
      <c r="AG4336" s="65" t="str">
        <f t="shared" si="1148"/>
        <v/>
      </c>
      <c r="AH4336" s="8" t="str">
        <f t="shared" si="1149"/>
        <v/>
      </c>
      <c r="AI4336" s="66" t="str">
        <f t="shared" si="1150"/>
        <v/>
      </c>
      <c r="AK4336" s="123" t="str">
        <f>IF(AC4336='Intro &amp; Setup'!$BB$14, $AO4336, "")</f>
        <v/>
      </c>
      <c r="AL4336" s="124" t="str">
        <f>IF(AD4336='Intro &amp; Setup'!$BB$14, $AO4336, "")</f>
        <v/>
      </c>
      <c r="AM4336" s="125" t="str">
        <f>IF(AE4336='Intro &amp; Setup'!$BB$14, $AO4336, "")</f>
        <v/>
      </c>
      <c r="AO4336" s="130" t="str">
        <f>IF(AND($B4336="", $C4336="", $D4336=""), "", IF($N4336="", 'Intro &amp; Setup'!$AB$33, $N4336))</f>
        <v/>
      </c>
      <c r="AQ4336" s="140">
        <f t="shared" si="1151"/>
        <v>0</v>
      </c>
      <c r="AR4336" s="145">
        <f t="shared" si="1152"/>
        <v>0</v>
      </c>
      <c r="AS4336" s="141">
        <f t="shared" si="1153"/>
        <v>0</v>
      </c>
      <c r="AU4336" s="149" t="str">
        <f t="shared" si="1154"/>
        <v/>
      </c>
      <c r="AV4336" s="155"/>
      <c r="AW4336" s="155"/>
      <c r="AX4336" s="155" t="str">
        <f t="shared" si="1155"/>
        <v/>
      </c>
      <c r="AY4336" s="155"/>
      <c r="AZ4336" s="155"/>
      <c r="BA4336" s="151" t="str">
        <f t="shared" si="1156"/>
        <v/>
      </c>
      <c r="BC4336" s="47" t="str">
        <f t="shared" si="1157"/>
        <v/>
      </c>
    </row>
    <row r="4337" spans="1:55" x14ac:dyDescent="0.25">
      <c r="A4337" s="4"/>
      <c r="B4337" s="167"/>
      <c r="C4337" s="168"/>
      <c r="D4337" s="169"/>
      <c r="E4337" s="170"/>
      <c r="F4337" s="171"/>
      <c r="G4337" s="172"/>
      <c r="H4337" s="173"/>
      <c r="I4337" s="171"/>
      <c r="J4337" s="172"/>
      <c r="K4337" s="170"/>
      <c r="L4337" s="171"/>
      <c r="M4337" s="172"/>
      <c r="N4337" s="174"/>
      <c r="O4337" s="4"/>
      <c r="P4337" s="49" t="str">
        <f t="shared" si="1141"/>
        <v/>
      </c>
      <c r="Q4337" s="4"/>
      <c r="S4337" s="22" t="str">
        <f t="shared" si="1142"/>
        <v/>
      </c>
      <c r="T4337" s="8" t="str">
        <f t="shared" si="1143"/>
        <v/>
      </c>
      <c r="U4337" s="23" t="str">
        <f t="shared" si="1144"/>
        <v/>
      </c>
      <c r="W4337" s="50"/>
      <c r="Y4337" s="65" t="str">
        <f t="shared" si="1145"/>
        <v/>
      </c>
      <c r="Z4337" s="8" t="str">
        <f t="shared" si="1146"/>
        <v/>
      </c>
      <c r="AA4337" s="66" t="str">
        <f t="shared" si="1147"/>
        <v/>
      </c>
      <c r="AC4337" s="65" t="str">
        <f>IF($G4337="", "", IF(IFERROR(INDEX('Intro &amp; Setup'!$Y$17:$Y$26, MATCH($G4337, 'Intro &amp; Setup'!$U$17:$U$26, 0)), "")="", 'Intro &amp; Setup'!$BB$15, IFERROR(INDEX('Intro &amp; Setup'!$Y$17:$Y$26, MATCH($G4337, 'Intro &amp; Setup'!$U$17:$U$26, 0)), "")))</f>
        <v/>
      </c>
      <c r="AD4337" s="8" t="str">
        <f>IF($J4337="", "", IF(IFERROR(INDEX('Intro &amp; Setup'!$Y$17:$Y$26, MATCH($J4337, 'Intro &amp; Setup'!$U$17:$U$26, 0)), "")="", 'Intro &amp; Setup'!$BB$15, IFERROR(INDEX('Intro &amp; Setup'!$Y$17:$Y$26, MATCH($J4337, 'Intro &amp; Setup'!$U$17:$U$26, 0)), "")))</f>
        <v/>
      </c>
      <c r="AE4337" s="66" t="str">
        <f>IF($M4337="", "", IF(IFERROR(INDEX('Intro &amp; Setup'!$Y$17:$Y$26, MATCH($M4337, 'Intro &amp; Setup'!$U$17:$U$26, 0)), "")="", 'Intro &amp; Setup'!$BB$15, IFERROR(INDEX('Intro &amp; Setup'!$Y$17:$Y$26, MATCH($M4337, 'Intro &amp; Setup'!$U$17:$U$26, 0)), "")))</f>
        <v/>
      </c>
      <c r="AG4337" s="65" t="str">
        <f t="shared" si="1148"/>
        <v/>
      </c>
      <c r="AH4337" s="8" t="str">
        <f t="shared" si="1149"/>
        <v/>
      </c>
      <c r="AI4337" s="66" t="str">
        <f t="shared" si="1150"/>
        <v/>
      </c>
      <c r="AK4337" s="123" t="str">
        <f>IF(AC4337='Intro &amp; Setup'!$BB$14, $AO4337, "")</f>
        <v/>
      </c>
      <c r="AL4337" s="124" t="str">
        <f>IF(AD4337='Intro &amp; Setup'!$BB$14, $AO4337, "")</f>
        <v/>
      </c>
      <c r="AM4337" s="125" t="str">
        <f>IF(AE4337='Intro &amp; Setup'!$BB$14, $AO4337, "")</f>
        <v/>
      </c>
      <c r="AO4337" s="130" t="str">
        <f>IF(AND($B4337="", $C4337="", $D4337=""), "", IF($N4337="", 'Intro &amp; Setup'!$AB$33, $N4337))</f>
        <v/>
      </c>
      <c r="AQ4337" s="140">
        <f t="shared" si="1151"/>
        <v>0</v>
      </c>
      <c r="AR4337" s="145">
        <f t="shared" si="1152"/>
        <v>0</v>
      </c>
      <c r="AS4337" s="141">
        <f t="shared" si="1153"/>
        <v>0</v>
      </c>
      <c r="AU4337" s="149" t="str">
        <f t="shared" si="1154"/>
        <v/>
      </c>
      <c r="AV4337" s="155"/>
      <c r="AW4337" s="155"/>
      <c r="AX4337" s="155" t="str">
        <f t="shared" si="1155"/>
        <v/>
      </c>
      <c r="AY4337" s="155"/>
      <c r="AZ4337" s="155"/>
      <c r="BA4337" s="151" t="str">
        <f t="shared" si="1156"/>
        <v/>
      </c>
      <c r="BC4337" s="47" t="str">
        <f t="shared" si="1157"/>
        <v/>
      </c>
    </row>
    <row r="4338" spans="1:55" x14ac:dyDescent="0.25">
      <c r="A4338" s="4"/>
      <c r="B4338" s="167"/>
      <c r="C4338" s="168"/>
      <c r="D4338" s="169"/>
      <c r="E4338" s="170"/>
      <c r="F4338" s="171"/>
      <c r="G4338" s="172"/>
      <c r="H4338" s="173"/>
      <c r="I4338" s="171"/>
      <c r="J4338" s="172"/>
      <c r="K4338" s="170"/>
      <c r="L4338" s="171"/>
      <c r="M4338" s="172"/>
      <c r="N4338" s="174"/>
      <c r="O4338" s="4"/>
      <c r="P4338" s="49" t="str">
        <f t="shared" si="1141"/>
        <v/>
      </c>
      <c r="Q4338" s="4"/>
      <c r="S4338" s="22" t="str">
        <f t="shared" si="1142"/>
        <v/>
      </c>
      <c r="T4338" s="8" t="str">
        <f t="shared" si="1143"/>
        <v/>
      </c>
      <c r="U4338" s="23" t="str">
        <f t="shared" si="1144"/>
        <v/>
      </c>
      <c r="W4338" s="50"/>
      <c r="Y4338" s="65" t="str">
        <f t="shared" si="1145"/>
        <v/>
      </c>
      <c r="Z4338" s="8" t="str">
        <f t="shared" si="1146"/>
        <v/>
      </c>
      <c r="AA4338" s="66" t="str">
        <f t="shared" si="1147"/>
        <v/>
      </c>
      <c r="AC4338" s="65" t="str">
        <f>IF($G4338="", "", IF(IFERROR(INDEX('Intro &amp; Setup'!$Y$17:$Y$26, MATCH($G4338, 'Intro &amp; Setup'!$U$17:$U$26, 0)), "")="", 'Intro &amp; Setup'!$BB$15, IFERROR(INDEX('Intro &amp; Setup'!$Y$17:$Y$26, MATCH($G4338, 'Intro &amp; Setup'!$U$17:$U$26, 0)), "")))</f>
        <v/>
      </c>
      <c r="AD4338" s="8" t="str">
        <f>IF($J4338="", "", IF(IFERROR(INDEX('Intro &amp; Setup'!$Y$17:$Y$26, MATCH($J4338, 'Intro &amp; Setup'!$U$17:$U$26, 0)), "")="", 'Intro &amp; Setup'!$BB$15, IFERROR(INDEX('Intro &amp; Setup'!$Y$17:$Y$26, MATCH($J4338, 'Intro &amp; Setup'!$U$17:$U$26, 0)), "")))</f>
        <v/>
      </c>
      <c r="AE4338" s="66" t="str">
        <f>IF($M4338="", "", IF(IFERROR(INDEX('Intro &amp; Setup'!$Y$17:$Y$26, MATCH($M4338, 'Intro &amp; Setup'!$U$17:$U$26, 0)), "")="", 'Intro &amp; Setup'!$BB$15, IFERROR(INDEX('Intro &amp; Setup'!$Y$17:$Y$26, MATCH($M4338, 'Intro &amp; Setup'!$U$17:$U$26, 0)), "")))</f>
        <v/>
      </c>
      <c r="AG4338" s="65" t="str">
        <f t="shared" si="1148"/>
        <v/>
      </c>
      <c r="AH4338" s="8" t="str">
        <f t="shared" si="1149"/>
        <v/>
      </c>
      <c r="AI4338" s="66" t="str">
        <f t="shared" si="1150"/>
        <v/>
      </c>
      <c r="AK4338" s="123" t="str">
        <f>IF(AC4338='Intro &amp; Setup'!$BB$14, $AO4338, "")</f>
        <v/>
      </c>
      <c r="AL4338" s="124" t="str">
        <f>IF(AD4338='Intro &amp; Setup'!$BB$14, $AO4338, "")</f>
        <v/>
      </c>
      <c r="AM4338" s="125" t="str">
        <f>IF(AE4338='Intro &amp; Setup'!$BB$14, $AO4338, "")</f>
        <v/>
      </c>
      <c r="AO4338" s="130" t="str">
        <f>IF(AND($B4338="", $C4338="", $D4338=""), "", IF($N4338="", 'Intro &amp; Setup'!$AB$33, $N4338))</f>
        <v/>
      </c>
      <c r="AQ4338" s="140">
        <f t="shared" si="1151"/>
        <v>0</v>
      </c>
      <c r="AR4338" s="145">
        <f t="shared" si="1152"/>
        <v>0</v>
      </c>
      <c r="AS4338" s="141">
        <f t="shared" si="1153"/>
        <v>0</v>
      </c>
      <c r="AU4338" s="149" t="str">
        <f t="shared" si="1154"/>
        <v/>
      </c>
      <c r="AV4338" s="155"/>
      <c r="AW4338" s="155"/>
      <c r="AX4338" s="155" t="str">
        <f t="shared" si="1155"/>
        <v/>
      </c>
      <c r="AY4338" s="155"/>
      <c r="AZ4338" s="155"/>
      <c r="BA4338" s="151" t="str">
        <f t="shared" si="1156"/>
        <v/>
      </c>
      <c r="BC4338" s="47" t="str">
        <f t="shared" si="1157"/>
        <v/>
      </c>
    </row>
    <row r="4339" spans="1:55" x14ac:dyDescent="0.25">
      <c r="A4339" s="4"/>
      <c r="B4339" s="167"/>
      <c r="C4339" s="168"/>
      <c r="D4339" s="169"/>
      <c r="E4339" s="170"/>
      <c r="F4339" s="171"/>
      <c r="G4339" s="172"/>
      <c r="H4339" s="173"/>
      <c r="I4339" s="171"/>
      <c r="J4339" s="172"/>
      <c r="K4339" s="170"/>
      <c r="L4339" s="171"/>
      <c r="M4339" s="172"/>
      <c r="N4339" s="174"/>
      <c r="O4339" s="4"/>
      <c r="P4339" s="49" t="str">
        <f t="shared" si="1141"/>
        <v/>
      </c>
      <c r="Q4339" s="4"/>
      <c r="S4339" s="22" t="str">
        <f t="shared" si="1142"/>
        <v/>
      </c>
      <c r="T4339" s="8" t="str">
        <f t="shared" si="1143"/>
        <v/>
      </c>
      <c r="U4339" s="23" t="str">
        <f t="shared" si="1144"/>
        <v/>
      </c>
      <c r="W4339" s="50"/>
      <c r="Y4339" s="65" t="str">
        <f t="shared" si="1145"/>
        <v/>
      </c>
      <c r="Z4339" s="8" t="str">
        <f t="shared" si="1146"/>
        <v/>
      </c>
      <c r="AA4339" s="66" t="str">
        <f t="shared" si="1147"/>
        <v/>
      </c>
      <c r="AC4339" s="65" t="str">
        <f>IF($G4339="", "", IF(IFERROR(INDEX('Intro &amp; Setup'!$Y$17:$Y$26, MATCH($G4339, 'Intro &amp; Setup'!$U$17:$U$26, 0)), "")="", 'Intro &amp; Setup'!$BB$15, IFERROR(INDEX('Intro &amp; Setup'!$Y$17:$Y$26, MATCH($G4339, 'Intro &amp; Setup'!$U$17:$U$26, 0)), "")))</f>
        <v/>
      </c>
      <c r="AD4339" s="8" t="str">
        <f>IF($J4339="", "", IF(IFERROR(INDEX('Intro &amp; Setup'!$Y$17:$Y$26, MATCH($J4339, 'Intro &amp; Setup'!$U$17:$U$26, 0)), "")="", 'Intro &amp; Setup'!$BB$15, IFERROR(INDEX('Intro &amp; Setup'!$Y$17:$Y$26, MATCH($J4339, 'Intro &amp; Setup'!$U$17:$U$26, 0)), "")))</f>
        <v/>
      </c>
      <c r="AE4339" s="66" t="str">
        <f>IF($M4339="", "", IF(IFERROR(INDEX('Intro &amp; Setup'!$Y$17:$Y$26, MATCH($M4339, 'Intro &amp; Setup'!$U$17:$U$26, 0)), "")="", 'Intro &amp; Setup'!$BB$15, IFERROR(INDEX('Intro &amp; Setup'!$Y$17:$Y$26, MATCH($M4339, 'Intro &amp; Setup'!$U$17:$U$26, 0)), "")))</f>
        <v/>
      </c>
      <c r="AG4339" s="65" t="str">
        <f t="shared" si="1148"/>
        <v/>
      </c>
      <c r="AH4339" s="8" t="str">
        <f t="shared" si="1149"/>
        <v/>
      </c>
      <c r="AI4339" s="66" t="str">
        <f t="shared" si="1150"/>
        <v/>
      </c>
      <c r="AK4339" s="123" t="str">
        <f>IF(AC4339='Intro &amp; Setup'!$BB$14, $AO4339, "")</f>
        <v/>
      </c>
      <c r="AL4339" s="124" t="str">
        <f>IF(AD4339='Intro &amp; Setup'!$BB$14, $AO4339, "")</f>
        <v/>
      </c>
      <c r="AM4339" s="125" t="str">
        <f>IF(AE4339='Intro &amp; Setup'!$BB$14, $AO4339, "")</f>
        <v/>
      </c>
      <c r="AO4339" s="130" t="str">
        <f>IF(AND($B4339="", $C4339="", $D4339=""), "", IF($N4339="", 'Intro &amp; Setup'!$AB$33, $N4339))</f>
        <v/>
      </c>
      <c r="AQ4339" s="140">
        <f t="shared" si="1151"/>
        <v>0</v>
      </c>
      <c r="AR4339" s="145">
        <f t="shared" si="1152"/>
        <v>0</v>
      </c>
      <c r="AS4339" s="141">
        <f t="shared" si="1153"/>
        <v>0</v>
      </c>
      <c r="AU4339" s="149" t="str">
        <f t="shared" si="1154"/>
        <v/>
      </c>
      <c r="AV4339" s="155"/>
      <c r="AW4339" s="155"/>
      <c r="AX4339" s="155" t="str">
        <f t="shared" si="1155"/>
        <v/>
      </c>
      <c r="AY4339" s="155"/>
      <c r="AZ4339" s="155"/>
      <c r="BA4339" s="151" t="str">
        <f t="shared" si="1156"/>
        <v/>
      </c>
      <c r="BC4339" s="47" t="str">
        <f t="shared" si="1157"/>
        <v/>
      </c>
    </row>
    <row r="4340" spans="1:55" x14ac:dyDescent="0.25">
      <c r="A4340" s="4"/>
      <c r="B4340" s="167"/>
      <c r="C4340" s="168"/>
      <c r="D4340" s="169"/>
      <c r="E4340" s="170"/>
      <c r="F4340" s="171"/>
      <c r="G4340" s="172"/>
      <c r="H4340" s="173"/>
      <c r="I4340" s="171"/>
      <c r="J4340" s="172"/>
      <c r="K4340" s="170"/>
      <c r="L4340" s="171"/>
      <c r="M4340" s="172"/>
      <c r="N4340" s="174"/>
      <c r="O4340" s="4"/>
      <c r="P4340" s="49" t="str">
        <f t="shared" si="1141"/>
        <v/>
      </c>
      <c r="Q4340" s="4"/>
      <c r="S4340" s="22" t="str">
        <f t="shared" si="1142"/>
        <v/>
      </c>
      <c r="T4340" s="8" t="str">
        <f t="shared" si="1143"/>
        <v/>
      </c>
      <c r="U4340" s="23" t="str">
        <f t="shared" si="1144"/>
        <v/>
      </c>
      <c r="W4340" s="50"/>
      <c r="Y4340" s="65" t="str">
        <f t="shared" si="1145"/>
        <v/>
      </c>
      <c r="Z4340" s="8" t="str">
        <f t="shared" si="1146"/>
        <v/>
      </c>
      <c r="AA4340" s="66" t="str">
        <f t="shared" si="1147"/>
        <v/>
      </c>
      <c r="AC4340" s="65" t="str">
        <f>IF($G4340="", "", IF(IFERROR(INDEX('Intro &amp; Setup'!$Y$17:$Y$26, MATCH($G4340, 'Intro &amp; Setup'!$U$17:$U$26, 0)), "")="", 'Intro &amp; Setup'!$BB$15, IFERROR(INDEX('Intro &amp; Setup'!$Y$17:$Y$26, MATCH($G4340, 'Intro &amp; Setup'!$U$17:$U$26, 0)), "")))</f>
        <v/>
      </c>
      <c r="AD4340" s="8" t="str">
        <f>IF($J4340="", "", IF(IFERROR(INDEX('Intro &amp; Setup'!$Y$17:$Y$26, MATCH($J4340, 'Intro &amp; Setup'!$U$17:$U$26, 0)), "")="", 'Intro &amp; Setup'!$BB$15, IFERROR(INDEX('Intro &amp; Setup'!$Y$17:$Y$26, MATCH($J4340, 'Intro &amp; Setup'!$U$17:$U$26, 0)), "")))</f>
        <v/>
      </c>
      <c r="AE4340" s="66" t="str">
        <f>IF($M4340="", "", IF(IFERROR(INDEX('Intro &amp; Setup'!$Y$17:$Y$26, MATCH($M4340, 'Intro &amp; Setup'!$U$17:$U$26, 0)), "")="", 'Intro &amp; Setup'!$BB$15, IFERROR(INDEX('Intro &amp; Setup'!$Y$17:$Y$26, MATCH($M4340, 'Intro &amp; Setup'!$U$17:$U$26, 0)), "")))</f>
        <v/>
      </c>
      <c r="AG4340" s="65" t="str">
        <f t="shared" si="1148"/>
        <v/>
      </c>
      <c r="AH4340" s="8" t="str">
        <f t="shared" si="1149"/>
        <v/>
      </c>
      <c r="AI4340" s="66" t="str">
        <f t="shared" si="1150"/>
        <v/>
      </c>
      <c r="AK4340" s="123" t="str">
        <f>IF(AC4340='Intro &amp; Setup'!$BB$14, $AO4340, "")</f>
        <v/>
      </c>
      <c r="AL4340" s="124" t="str">
        <f>IF(AD4340='Intro &amp; Setup'!$BB$14, $AO4340, "")</f>
        <v/>
      </c>
      <c r="AM4340" s="125" t="str">
        <f>IF(AE4340='Intro &amp; Setup'!$BB$14, $AO4340, "")</f>
        <v/>
      </c>
      <c r="AO4340" s="130" t="str">
        <f>IF(AND($B4340="", $C4340="", $D4340=""), "", IF($N4340="", 'Intro &amp; Setup'!$AB$33, $N4340))</f>
        <v/>
      </c>
      <c r="AQ4340" s="140">
        <f t="shared" si="1151"/>
        <v>0</v>
      </c>
      <c r="AR4340" s="145">
        <f t="shared" si="1152"/>
        <v>0</v>
      </c>
      <c r="AS4340" s="141">
        <f t="shared" si="1153"/>
        <v>0</v>
      </c>
      <c r="AU4340" s="149" t="str">
        <f t="shared" si="1154"/>
        <v/>
      </c>
      <c r="AV4340" s="155"/>
      <c r="AW4340" s="155"/>
      <c r="AX4340" s="155" t="str">
        <f t="shared" si="1155"/>
        <v/>
      </c>
      <c r="AY4340" s="155"/>
      <c r="AZ4340" s="155"/>
      <c r="BA4340" s="151" t="str">
        <f t="shared" si="1156"/>
        <v/>
      </c>
      <c r="BC4340" s="47" t="str">
        <f t="shared" si="1157"/>
        <v/>
      </c>
    </row>
    <row r="4341" spans="1:55" x14ac:dyDescent="0.25">
      <c r="A4341" s="4"/>
      <c r="B4341" s="167"/>
      <c r="C4341" s="168"/>
      <c r="D4341" s="169"/>
      <c r="E4341" s="170"/>
      <c r="F4341" s="171"/>
      <c r="G4341" s="172"/>
      <c r="H4341" s="173"/>
      <c r="I4341" s="171"/>
      <c r="J4341" s="172"/>
      <c r="K4341" s="170"/>
      <c r="L4341" s="171"/>
      <c r="M4341" s="172"/>
      <c r="N4341" s="174"/>
      <c r="O4341" s="4"/>
      <c r="P4341" s="49" t="str">
        <f t="shared" si="1141"/>
        <v/>
      </c>
      <c r="Q4341" s="4"/>
      <c r="S4341" s="22" t="str">
        <f t="shared" si="1142"/>
        <v/>
      </c>
      <c r="T4341" s="8" t="str">
        <f t="shared" si="1143"/>
        <v/>
      </c>
      <c r="U4341" s="23" t="str">
        <f t="shared" si="1144"/>
        <v/>
      </c>
      <c r="W4341" s="50"/>
      <c r="Y4341" s="65" t="str">
        <f t="shared" si="1145"/>
        <v/>
      </c>
      <c r="Z4341" s="8" t="str">
        <f t="shared" si="1146"/>
        <v/>
      </c>
      <c r="AA4341" s="66" t="str">
        <f t="shared" si="1147"/>
        <v/>
      </c>
      <c r="AC4341" s="65" t="str">
        <f>IF($G4341="", "", IF(IFERROR(INDEX('Intro &amp; Setup'!$Y$17:$Y$26, MATCH($G4341, 'Intro &amp; Setup'!$U$17:$U$26, 0)), "")="", 'Intro &amp; Setup'!$BB$15, IFERROR(INDEX('Intro &amp; Setup'!$Y$17:$Y$26, MATCH($G4341, 'Intro &amp; Setup'!$U$17:$U$26, 0)), "")))</f>
        <v/>
      </c>
      <c r="AD4341" s="8" t="str">
        <f>IF($J4341="", "", IF(IFERROR(INDEX('Intro &amp; Setup'!$Y$17:$Y$26, MATCH($J4341, 'Intro &amp; Setup'!$U$17:$U$26, 0)), "")="", 'Intro &amp; Setup'!$BB$15, IFERROR(INDEX('Intro &amp; Setup'!$Y$17:$Y$26, MATCH($J4341, 'Intro &amp; Setup'!$U$17:$U$26, 0)), "")))</f>
        <v/>
      </c>
      <c r="AE4341" s="66" t="str">
        <f>IF($M4341="", "", IF(IFERROR(INDEX('Intro &amp; Setup'!$Y$17:$Y$26, MATCH($M4341, 'Intro &amp; Setup'!$U$17:$U$26, 0)), "")="", 'Intro &amp; Setup'!$BB$15, IFERROR(INDEX('Intro &amp; Setup'!$Y$17:$Y$26, MATCH($M4341, 'Intro &amp; Setup'!$U$17:$U$26, 0)), "")))</f>
        <v/>
      </c>
      <c r="AG4341" s="65" t="str">
        <f t="shared" si="1148"/>
        <v/>
      </c>
      <c r="AH4341" s="8" t="str">
        <f t="shared" si="1149"/>
        <v/>
      </c>
      <c r="AI4341" s="66" t="str">
        <f t="shared" si="1150"/>
        <v/>
      </c>
      <c r="AK4341" s="123" t="str">
        <f>IF(AC4341='Intro &amp; Setup'!$BB$14, $AO4341, "")</f>
        <v/>
      </c>
      <c r="AL4341" s="124" t="str">
        <f>IF(AD4341='Intro &amp; Setup'!$BB$14, $AO4341, "")</f>
        <v/>
      </c>
      <c r="AM4341" s="125" t="str">
        <f>IF(AE4341='Intro &amp; Setup'!$BB$14, $AO4341, "")</f>
        <v/>
      </c>
      <c r="AO4341" s="130" t="str">
        <f>IF(AND($B4341="", $C4341="", $D4341=""), "", IF($N4341="", 'Intro &amp; Setup'!$AB$33, $N4341))</f>
        <v/>
      </c>
      <c r="AQ4341" s="140">
        <f t="shared" si="1151"/>
        <v>0</v>
      </c>
      <c r="AR4341" s="145">
        <f t="shared" si="1152"/>
        <v>0</v>
      </c>
      <c r="AS4341" s="141">
        <f t="shared" si="1153"/>
        <v>0</v>
      </c>
      <c r="AU4341" s="149" t="str">
        <f t="shared" si="1154"/>
        <v/>
      </c>
      <c r="AV4341" s="155"/>
      <c r="AW4341" s="155"/>
      <c r="AX4341" s="155" t="str">
        <f t="shared" si="1155"/>
        <v/>
      </c>
      <c r="AY4341" s="155"/>
      <c r="AZ4341" s="155"/>
      <c r="BA4341" s="151" t="str">
        <f t="shared" si="1156"/>
        <v/>
      </c>
      <c r="BC4341" s="47" t="str">
        <f t="shared" si="1157"/>
        <v/>
      </c>
    </row>
    <row r="4342" spans="1:55" x14ac:dyDescent="0.25">
      <c r="A4342" s="4"/>
      <c r="B4342" s="167"/>
      <c r="C4342" s="168"/>
      <c r="D4342" s="169"/>
      <c r="E4342" s="170"/>
      <c r="F4342" s="171"/>
      <c r="G4342" s="172"/>
      <c r="H4342" s="173"/>
      <c r="I4342" s="171"/>
      <c r="J4342" s="172"/>
      <c r="K4342" s="170"/>
      <c r="L4342" s="171"/>
      <c r="M4342" s="172"/>
      <c r="N4342" s="174"/>
      <c r="O4342" s="4"/>
      <c r="P4342" s="49" t="str">
        <f t="shared" si="1141"/>
        <v/>
      </c>
      <c r="Q4342" s="4"/>
      <c r="S4342" s="22" t="str">
        <f t="shared" si="1142"/>
        <v/>
      </c>
      <c r="T4342" s="8" t="str">
        <f t="shared" si="1143"/>
        <v/>
      </c>
      <c r="U4342" s="23" t="str">
        <f t="shared" si="1144"/>
        <v/>
      </c>
      <c r="W4342" s="50"/>
      <c r="Y4342" s="65" t="str">
        <f t="shared" si="1145"/>
        <v/>
      </c>
      <c r="Z4342" s="8" t="str">
        <f t="shared" si="1146"/>
        <v/>
      </c>
      <c r="AA4342" s="66" t="str">
        <f t="shared" si="1147"/>
        <v/>
      </c>
      <c r="AC4342" s="65" t="str">
        <f>IF($G4342="", "", IF(IFERROR(INDEX('Intro &amp; Setup'!$Y$17:$Y$26, MATCH($G4342, 'Intro &amp; Setup'!$U$17:$U$26, 0)), "")="", 'Intro &amp; Setup'!$BB$15, IFERROR(INDEX('Intro &amp; Setup'!$Y$17:$Y$26, MATCH($G4342, 'Intro &amp; Setup'!$U$17:$U$26, 0)), "")))</f>
        <v/>
      </c>
      <c r="AD4342" s="8" t="str">
        <f>IF($J4342="", "", IF(IFERROR(INDEX('Intro &amp; Setup'!$Y$17:$Y$26, MATCH($J4342, 'Intro &amp; Setup'!$U$17:$U$26, 0)), "")="", 'Intro &amp; Setup'!$BB$15, IFERROR(INDEX('Intro &amp; Setup'!$Y$17:$Y$26, MATCH($J4342, 'Intro &amp; Setup'!$U$17:$U$26, 0)), "")))</f>
        <v/>
      </c>
      <c r="AE4342" s="66" t="str">
        <f>IF($M4342="", "", IF(IFERROR(INDEX('Intro &amp; Setup'!$Y$17:$Y$26, MATCH($M4342, 'Intro &amp; Setup'!$U$17:$U$26, 0)), "")="", 'Intro &amp; Setup'!$BB$15, IFERROR(INDEX('Intro &amp; Setup'!$Y$17:$Y$26, MATCH($M4342, 'Intro &amp; Setup'!$U$17:$U$26, 0)), "")))</f>
        <v/>
      </c>
      <c r="AG4342" s="65" t="str">
        <f t="shared" si="1148"/>
        <v/>
      </c>
      <c r="AH4342" s="8" t="str">
        <f t="shared" si="1149"/>
        <v/>
      </c>
      <c r="AI4342" s="66" t="str">
        <f t="shared" si="1150"/>
        <v/>
      </c>
      <c r="AK4342" s="123" t="str">
        <f>IF(AC4342='Intro &amp; Setup'!$BB$14, $AO4342, "")</f>
        <v/>
      </c>
      <c r="AL4342" s="124" t="str">
        <f>IF(AD4342='Intro &amp; Setup'!$BB$14, $AO4342, "")</f>
        <v/>
      </c>
      <c r="AM4342" s="125" t="str">
        <f>IF(AE4342='Intro &amp; Setup'!$BB$14, $AO4342, "")</f>
        <v/>
      </c>
      <c r="AO4342" s="130" t="str">
        <f>IF(AND($B4342="", $C4342="", $D4342=""), "", IF($N4342="", 'Intro &amp; Setup'!$AB$33, $N4342))</f>
        <v/>
      </c>
      <c r="AQ4342" s="140">
        <f t="shared" si="1151"/>
        <v>0</v>
      </c>
      <c r="AR4342" s="145">
        <f t="shared" si="1152"/>
        <v>0</v>
      </c>
      <c r="AS4342" s="141">
        <f t="shared" si="1153"/>
        <v>0</v>
      </c>
      <c r="AU4342" s="149" t="str">
        <f t="shared" si="1154"/>
        <v/>
      </c>
      <c r="AV4342" s="155"/>
      <c r="AW4342" s="155"/>
      <c r="AX4342" s="155" t="str">
        <f t="shared" si="1155"/>
        <v/>
      </c>
      <c r="AY4342" s="155"/>
      <c r="AZ4342" s="155"/>
      <c r="BA4342" s="151" t="str">
        <f t="shared" si="1156"/>
        <v/>
      </c>
      <c r="BC4342" s="47" t="str">
        <f t="shared" si="1157"/>
        <v/>
      </c>
    </row>
    <row r="4343" spans="1:55" x14ac:dyDescent="0.25">
      <c r="A4343" s="4"/>
      <c r="B4343" s="167"/>
      <c r="C4343" s="168"/>
      <c r="D4343" s="169"/>
      <c r="E4343" s="170"/>
      <c r="F4343" s="171"/>
      <c r="G4343" s="172"/>
      <c r="H4343" s="173"/>
      <c r="I4343" s="171"/>
      <c r="J4343" s="172"/>
      <c r="K4343" s="170"/>
      <c r="L4343" s="171"/>
      <c r="M4343" s="172"/>
      <c r="N4343" s="174"/>
      <c r="O4343" s="4"/>
      <c r="P4343" s="49" t="str">
        <f t="shared" si="1141"/>
        <v/>
      </c>
      <c r="Q4343" s="4"/>
      <c r="S4343" s="22" t="str">
        <f t="shared" si="1142"/>
        <v/>
      </c>
      <c r="T4343" s="8" t="str">
        <f t="shared" si="1143"/>
        <v/>
      </c>
      <c r="U4343" s="23" t="str">
        <f t="shared" si="1144"/>
        <v/>
      </c>
      <c r="W4343" s="50"/>
      <c r="Y4343" s="65" t="str">
        <f t="shared" si="1145"/>
        <v/>
      </c>
      <c r="Z4343" s="8" t="str">
        <f t="shared" si="1146"/>
        <v/>
      </c>
      <c r="AA4343" s="66" t="str">
        <f t="shared" si="1147"/>
        <v/>
      </c>
      <c r="AC4343" s="65" t="str">
        <f>IF($G4343="", "", IF(IFERROR(INDEX('Intro &amp; Setup'!$Y$17:$Y$26, MATCH($G4343, 'Intro &amp; Setup'!$U$17:$U$26, 0)), "")="", 'Intro &amp; Setup'!$BB$15, IFERROR(INDEX('Intro &amp; Setup'!$Y$17:$Y$26, MATCH($G4343, 'Intro &amp; Setup'!$U$17:$U$26, 0)), "")))</f>
        <v/>
      </c>
      <c r="AD4343" s="8" t="str">
        <f>IF($J4343="", "", IF(IFERROR(INDEX('Intro &amp; Setup'!$Y$17:$Y$26, MATCH($J4343, 'Intro &amp; Setup'!$U$17:$U$26, 0)), "")="", 'Intro &amp; Setup'!$BB$15, IFERROR(INDEX('Intro &amp; Setup'!$Y$17:$Y$26, MATCH($J4343, 'Intro &amp; Setup'!$U$17:$U$26, 0)), "")))</f>
        <v/>
      </c>
      <c r="AE4343" s="66" t="str">
        <f>IF($M4343="", "", IF(IFERROR(INDEX('Intro &amp; Setup'!$Y$17:$Y$26, MATCH($M4343, 'Intro &amp; Setup'!$U$17:$U$26, 0)), "")="", 'Intro &amp; Setup'!$BB$15, IFERROR(INDEX('Intro &amp; Setup'!$Y$17:$Y$26, MATCH($M4343, 'Intro &amp; Setup'!$U$17:$U$26, 0)), "")))</f>
        <v/>
      </c>
      <c r="AG4343" s="65" t="str">
        <f t="shared" si="1148"/>
        <v/>
      </c>
      <c r="AH4343" s="8" t="str">
        <f t="shared" si="1149"/>
        <v/>
      </c>
      <c r="AI4343" s="66" t="str">
        <f t="shared" si="1150"/>
        <v/>
      </c>
      <c r="AK4343" s="123" t="str">
        <f>IF(AC4343='Intro &amp; Setup'!$BB$14, $AO4343, "")</f>
        <v/>
      </c>
      <c r="AL4343" s="124" t="str">
        <f>IF(AD4343='Intro &amp; Setup'!$BB$14, $AO4343, "")</f>
        <v/>
      </c>
      <c r="AM4343" s="125" t="str">
        <f>IF(AE4343='Intro &amp; Setup'!$BB$14, $AO4343, "")</f>
        <v/>
      </c>
      <c r="AO4343" s="130" t="str">
        <f>IF(AND($B4343="", $C4343="", $D4343=""), "", IF($N4343="", 'Intro &amp; Setup'!$AB$33, $N4343))</f>
        <v/>
      </c>
      <c r="AQ4343" s="140">
        <f t="shared" si="1151"/>
        <v>0</v>
      </c>
      <c r="AR4343" s="145">
        <f t="shared" si="1152"/>
        <v>0</v>
      </c>
      <c r="AS4343" s="141">
        <f t="shared" si="1153"/>
        <v>0</v>
      </c>
      <c r="AU4343" s="149" t="str">
        <f t="shared" si="1154"/>
        <v/>
      </c>
      <c r="AV4343" s="155"/>
      <c r="AW4343" s="155"/>
      <c r="AX4343" s="155" t="str">
        <f t="shared" si="1155"/>
        <v/>
      </c>
      <c r="AY4343" s="155"/>
      <c r="AZ4343" s="155"/>
      <c r="BA4343" s="151" t="str">
        <f t="shared" si="1156"/>
        <v/>
      </c>
      <c r="BC4343" s="47" t="str">
        <f t="shared" si="1157"/>
        <v/>
      </c>
    </row>
    <row r="4344" spans="1:55" x14ac:dyDescent="0.25">
      <c r="A4344" s="4"/>
      <c r="B4344" s="167"/>
      <c r="C4344" s="168"/>
      <c r="D4344" s="169"/>
      <c r="E4344" s="170"/>
      <c r="F4344" s="171"/>
      <c r="G4344" s="172"/>
      <c r="H4344" s="173"/>
      <c r="I4344" s="171"/>
      <c r="J4344" s="172"/>
      <c r="K4344" s="170"/>
      <c r="L4344" s="171"/>
      <c r="M4344" s="172"/>
      <c r="N4344" s="174"/>
      <c r="O4344" s="4"/>
      <c r="P4344" s="49" t="str">
        <f t="shared" si="1141"/>
        <v/>
      </c>
      <c r="Q4344" s="4"/>
      <c r="S4344" s="22" t="str">
        <f t="shared" si="1142"/>
        <v/>
      </c>
      <c r="T4344" s="8" t="str">
        <f t="shared" si="1143"/>
        <v/>
      </c>
      <c r="U4344" s="23" t="str">
        <f t="shared" si="1144"/>
        <v/>
      </c>
      <c r="W4344" s="50"/>
      <c r="Y4344" s="65" t="str">
        <f t="shared" si="1145"/>
        <v/>
      </c>
      <c r="Z4344" s="8" t="str">
        <f t="shared" si="1146"/>
        <v/>
      </c>
      <c r="AA4344" s="66" t="str">
        <f t="shared" si="1147"/>
        <v/>
      </c>
      <c r="AC4344" s="65" t="str">
        <f>IF($G4344="", "", IF(IFERROR(INDEX('Intro &amp; Setup'!$Y$17:$Y$26, MATCH($G4344, 'Intro &amp; Setup'!$U$17:$U$26, 0)), "")="", 'Intro &amp; Setup'!$BB$15, IFERROR(INDEX('Intro &amp; Setup'!$Y$17:$Y$26, MATCH($G4344, 'Intro &amp; Setup'!$U$17:$U$26, 0)), "")))</f>
        <v/>
      </c>
      <c r="AD4344" s="8" t="str">
        <f>IF($J4344="", "", IF(IFERROR(INDEX('Intro &amp; Setup'!$Y$17:$Y$26, MATCH($J4344, 'Intro &amp; Setup'!$U$17:$U$26, 0)), "")="", 'Intro &amp; Setup'!$BB$15, IFERROR(INDEX('Intro &amp; Setup'!$Y$17:$Y$26, MATCH($J4344, 'Intro &amp; Setup'!$U$17:$U$26, 0)), "")))</f>
        <v/>
      </c>
      <c r="AE4344" s="66" t="str">
        <f>IF($M4344="", "", IF(IFERROR(INDEX('Intro &amp; Setup'!$Y$17:$Y$26, MATCH($M4344, 'Intro &amp; Setup'!$U$17:$U$26, 0)), "")="", 'Intro &amp; Setup'!$BB$15, IFERROR(INDEX('Intro &amp; Setup'!$Y$17:$Y$26, MATCH($M4344, 'Intro &amp; Setup'!$U$17:$U$26, 0)), "")))</f>
        <v/>
      </c>
      <c r="AG4344" s="65" t="str">
        <f t="shared" si="1148"/>
        <v/>
      </c>
      <c r="AH4344" s="8" t="str">
        <f t="shared" si="1149"/>
        <v/>
      </c>
      <c r="AI4344" s="66" t="str">
        <f t="shared" si="1150"/>
        <v/>
      </c>
      <c r="AK4344" s="123" t="str">
        <f>IF(AC4344='Intro &amp; Setup'!$BB$14, $AO4344, "")</f>
        <v/>
      </c>
      <c r="AL4344" s="124" t="str">
        <f>IF(AD4344='Intro &amp; Setup'!$BB$14, $AO4344, "")</f>
        <v/>
      </c>
      <c r="AM4344" s="125" t="str">
        <f>IF(AE4344='Intro &amp; Setup'!$BB$14, $AO4344, "")</f>
        <v/>
      </c>
      <c r="AO4344" s="130" t="str">
        <f>IF(AND($B4344="", $C4344="", $D4344=""), "", IF($N4344="", 'Intro &amp; Setup'!$AB$33, $N4344))</f>
        <v/>
      </c>
      <c r="AQ4344" s="140">
        <f t="shared" si="1151"/>
        <v>0</v>
      </c>
      <c r="AR4344" s="145">
        <f t="shared" si="1152"/>
        <v>0</v>
      </c>
      <c r="AS4344" s="141">
        <f t="shared" si="1153"/>
        <v>0</v>
      </c>
      <c r="AU4344" s="149" t="str">
        <f t="shared" si="1154"/>
        <v/>
      </c>
      <c r="AV4344" s="155"/>
      <c r="AW4344" s="155"/>
      <c r="AX4344" s="155" t="str">
        <f t="shared" si="1155"/>
        <v/>
      </c>
      <c r="AY4344" s="155"/>
      <c r="AZ4344" s="155"/>
      <c r="BA4344" s="151" t="str">
        <f t="shared" si="1156"/>
        <v/>
      </c>
      <c r="BC4344" s="47" t="str">
        <f t="shared" si="1157"/>
        <v/>
      </c>
    </row>
    <row r="4345" spans="1:55" x14ac:dyDescent="0.25">
      <c r="A4345" s="4"/>
      <c r="B4345" s="167"/>
      <c r="C4345" s="168"/>
      <c r="D4345" s="169"/>
      <c r="E4345" s="170"/>
      <c r="F4345" s="171"/>
      <c r="G4345" s="172"/>
      <c r="H4345" s="173"/>
      <c r="I4345" s="171"/>
      <c r="J4345" s="172"/>
      <c r="K4345" s="170"/>
      <c r="L4345" s="171"/>
      <c r="M4345" s="172"/>
      <c r="N4345" s="174"/>
      <c r="O4345" s="4"/>
      <c r="P4345" s="49" t="str">
        <f t="shared" si="1141"/>
        <v/>
      </c>
      <c r="Q4345" s="4"/>
      <c r="S4345" s="22" t="str">
        <f t="shared" si="1142"/>
        <v/>
      </c>
      <c r="T4345" s="8" t="str">
        <f t="shared" si="1143"/>
        <v/>
      </c>
      <c r="U4345" s="23" t="str">
        <f t="shared" si="1144"/>
        <v/>
      </c>
      <c r="W4345" s="50"/>
      <c r="Y4345" s="65" t="str">
        <f t="shared" si="1145"/>
        <v/>
      </c>
      <c r="Z4345" s="8" t="str">
        <f t="shared" si="1146"/>
        <v/>
      </c>
      <c r="AA4345" s="66" t="str">
        <f t="shared" si="1147"/>
        <v/>
      </c>
      <c r="AC4345" s="65" t="str">
        <f>IF($G4345="", "", IF(IFERROR(INDEX('Intro &amp; Setup'!$Y$17:$Y$26, MATCH($G4345, 'Intro &amp; Setup'!$U$17:$U$26, 0)), "")="", 'Intro &amp; Setup'!$BB$15, IFERROR(INDEX('Intro &amp; Setup'!$Y$17:$Y$26, MATCH($G4345, 'Intro &amp; Setup'!$U$17:$U$26, 0)), "")))</f>
        <v/>
      </c>
      <c r="AD4345" s="8" t="str">
        <f>IF($J4345="", "", IF(IFERROR(INDEX('Intro &amp; Setup'!$Y$17:$Y$26, MATCH($J4345, 'Intro &amp; Setup'!$U$17:$U$26, 0)), "")="", 'Intro &amp; Setup'!$BB$15, IFERROR(INDEX('Intro &amp; Setup'!$Y$17:$Y$26, MATCH($J4345, 'Intro &amp; Setup'!$U$17:$U$26, 0)), "")))</f>
        <v/>
      </c>
      <c r="AE4345" s="66" t="str">
        <f>IF($M4345="", "", IF(IFERROR(INDEX('Intro &amp; Setup'!$Y$17:$Y$26, MATCH($M4345, 'Intro &amp; Setup'!$U$17:$U$26, 0)), "")="", 'Intro &amp; Setup'!$BB$15, IFERROR(INDEX('Intro &amp; Setup'!$Y$17:$Y$26, MATCH($M4345, 'Intro &amp; Setup'!$U$17:$U$26, 0)), "")))</f>
        <v/>
      </c>
      <c r="AG4345" s="65" t="str">
        <f t="shared" si="1148"/>
        <v/>
      </c>
      <c r="AH4345" s="8" t="str">
        <f t="shared" si="1149"/>
        <v/>
      </c>
      <c r="AI4345" s="66" t="str">
        <f t="shared" si="1150"/>
        <v/>
      </c>
      <c r="AK4345" s="123" t="str">
        <f>IF(AC4345='Intro &amp; Setup'!$BB$14, $AO4345, "")</f>
        <v/>
      </c>
      <c r="AL4345" s="124" t="str">
        <f>IF(AD4345='Intro &amp; Setup'!$BB$14, $AO4345, "")</f>
        <v/>
      </c>
      <c r="AM4345" s="125" t="str">
        <f>IF(AE4345='Intro &amp; Setup'!$BB$14, $AO4345, "")</f>
        <v/>
      </c>
      <c r="AO4345" s="130" t="str">
        <f>IF(AND($B4345="", $C4345="", $D4345=""), "", IF($N4345="", 'Intro &amp; Setup'!$AB$33, $N4345))</f>
        <v/>
      </c>
      <c r="AQ4345" s="140">
        <f t="shared" si="1151"/>
        <v>0</v>
      </c>
      <c r="AR4345" s="145">
        <f t="shared" si="1152"/>
        <v>0</v>
      </c>
      <c r="AS4345" s="141">
        <f t="shared" si="1153"/>
        <v>0</v>
      </c>
      <c r="AU4345" s="149" t="str">
        <f t="shared" si="1154"/>
        <v/>
      </c>
      <c r="AV4345" s="155"/>
      <c r="AW4345" s="155"/>
      <c r="AX4345" s="155" t="str">
        <f t="shared" si="1155"/>
        <v/>
      </c>
      <c r="AY4345" s="155"/>
      <c r="AZ4345" s="155"/>
      <c r="BA4345" s="151" t="str">
        <f t="shared" si="1156"/>
        <v/>
      </c>
      <c r="BC4345" s="47" t="str">
        <f t="shared" si="1157"/>
        <v/>
      </c>
    </row>
    <row r="4346" spans="1:55" x14ac:dyDescent="0.25">
      <c r="A4346" s="4"/>
      <c r="B4346" s="167"/>
      <c r="C4346" s="168"/>
      <c r="D4346" s="169"/>
      <c r="E4346" s="170"/>
      <c r="F4346" s="171"/>
      <c r="G4346" s="172"/>
      <c r="H4346" s="173"/>
      <c r="I4346" s="171"/>
      <c r="J4346" s="172"/>
      <c r="K4346" s="170"/>
      <c r="L4346" s="171"/>
      <c r="M4346" s="172"/>
      <c r="N4346" s="174"/>
      <c r="O4346" s="4"/>
      <c r="P4346" s="49" t="str">
        <f t="shared" si="1141"/>
        <v/>
      </c>
      <c r="Q4346" s="4"/>
      <c r="S4346" s="22" t="str">
        <f t="shared" si="1142"/>
        <v/>
      </c>
      <c r="T4346" s="8" t="str">
        <f t="shared" si="1143"/>
        <v/>
      </c>
      <c r="U4346" s="23" t="str">
        <f t="shared" si="1144"/>
        <v/>
      </c>
      <c r="W4346" s="50"/>
      <c r="Y4346" s="65" t="str">
        <f t="shared" si="1145"/>
        <v/>
      </c>
      <c r="Z4346" s="8" t="str">
        <f t="shared" si="1146"/>
        <v/>
      </c>
      <c r="AA4346" s="66" t="str">
        <f t="shared" si="1147"/>
        <v/>
      </c>
      <c r="AC4346" s="65" t="str">
        <f>IF($G4346="", "", IF(IFERROR(INDEX('Intro &amp; Setup'!$Y$17:$Y$26, MATCH($G4346, 'Intro &amp; Setup'!$U$17:$U$26, 0)), "")="", 'Intro &amp; Setup'!$BB$15, IFERROR(INDEX('Intro &amp; Setup'!$Y$17:$Y$26, MATCH($G4346, 'Intro &amp; Setup'!$U$17:$U$26, 0)), "")))</f>
        <v/>
      </c>
      <c r="AD4346" s="8" t="str">
        <f>IF($J4346="", "", IF(IFERROR(INDEX('Intro &amp; Setup'!$Y$17:$Y$26, MATCH($J4346, 'Intro &amp; Setup'!$U$17:$U$26, 0)), "")="", 'Intro &amp; Setup'!$BB$15, IFERROR(INDEX('Intro &amp; Setup'!$Y$17:$Y$26, MATCH($J4346, 'Intro &amp; Setup'!$U$17:$U$26, 0)), "")))</f>
        <v/>
      </c>
      <c r="AE4346" s="66" t="str">
        <f>IF($M4346="", "", IF(IFERROR(INDEX('Intro &amp; Setup'!$Y$17:$Y$26, MATCH($M4346, 'Intro &amp; Setup'!$U$17:$U$26, 0)), "")="", 'Intro &amp; Setup'!$BB$15, IFERROR(INDEX('Intro &amp; Setup'!$Y$17:$Y$26, MATCH($M4346, 'Intro &amp; Setup'!$U$17:$U$26, 0)), "")))</f>
        <v/>
      </c>
      <c r="AG4346" s="65" t="str">
        <f t="shared" si="1148"/>
        <v/>
      </c>
      <c r="AH4346" s="8" t="str">
        <f t="shared" si="1149"/>
        <v/>
      </c>
      <c r="AI4346" s="66" t="str">
        <f t="shared" si="1150"/>
        <v/>
      </c>
      <c r="AK4346" s="123" t="str">
        <f>IF(AC4346='Intro &amp; Setup'!$BB$14, $AO4346, "")</f>
        <v/>
      </c>
      <c r="AL4346" s="124" t="str">
        <f>IF(AD4346='Intro &amp; Setup'!$BB$14, $AO4346, "")</f>
        <v/>
      </c>
      <c r="AM4346" s="125" t="str">
        <f>IF(AE4346='Intro &amp; Setup'!$BB$14, $AO4346, "")</f>
        <v/>
      </c>
      <c r="AO4346" s="130" t="str">
        <f>IF(AND($B4346="", $C4346="", $D4346=""), "", IF($N4346="", 'Intro &amp; Setup'!$AB$33, $N4346))</f>
        <v/>
      </c>
      <c r="AQ4346" s="140">
        <f t="shared" si="1151"/>
        <v>0</v>
      </c>
      <c r="AR4346" s="145">
        <f t="shared" si="1152"/>
        <v>0</v>
      </c>
      <c r="AS4346" s="141">
        <f t="shared" si="1153"/>
        <v>0</v>
      </c>
      <c r="AU4346" s="149" t="str">
        <f t="shared" si="1154"/>
        <v/>
      </c>
      <c r="AV4346" s="155"/>
      <c r="AW4346" s="155"/>
      <c r="AX4346" s="155" t="str">
        <f t="shared" si="1155"/>
        <v/>
      </c>
      <c r="AY4346" s="155"/>
      <c r="AZ4346" s="155"/>
      <c r="BA4346" s="151" t="str">
        <f t="shared" si="1156"/>
        <v/>
      </c>
      <c r="BC4346" s="47" t="str">
        <f t="shared" si="1157"/>
        <v/>
      </c>
    </row>
    <row r="4347" spans="1:55" x14ac:dyDescent="0.25">
      <c r="A4347" s="4"/>
      <c r="B4347" s="167"/>
      <c r="C4347" s="168"/>
      <c r="D4347" s="169"/>
      <c r="E4347" s="170"/>
      <c r="F4347" s="171"/>
      <c r="G4347" s="172"/>
      <c r="H4347" s="173"/>
      <c r="I4347" s="171"/>
      <c r="J4347" s="172"/>
      <c r="K4347" s="170"/>
      <c r="L4347" s="171"/>
      <c r="M4347" s="172"/>
      <c r="N4347" s="174"/>
      <c r="O4347" s="4"/>
      <c r="P4347" s="49" t="str">
        <f t="shared" si="1141"/>
        <v/>
      </c>
      <c r="Q4347" s="4"/>
      <c r="S4347" s="22" t="str">
        <f t="shared" si="1142"/>
        <v/>
      </c>
      <c r="T4347" s="8" t="str">
        <f t="shared" si="1143"/>
        <v/>
      </c>
      <c r="U4347" s="23" t="str">
        <f t="shared" si="1144"/>
        <v/>
      </c>
      <c r="W4347" s="50"/>
      <c r="Y4347" s="65" t="str">
        <f t="shared" si="1145"/>
        <v/>
      </c>
      <c r="Z4347" s="8" t="str">
        <f t="shared" si="1146"/>
        <v/>
      </c>
      <c r="AA4347" s="66" t="str">
        <f t="shared" si="1147"/>
        <v/>
      </c>
      <c r="AC4347" s="65" t="str">
        <f>IF($G4347="", "", IF(IFERROR(INDEX('Intro &amp; Setup'!$Y$17:$Y$26, MATCH($G4347, 'Intro &amp; Setup'!$U$17:$U$26, 0)), "")="", 'Intro &amp; Setup'!$BB$15, IFERROR(INDEX('Intro &amp; Setup'!$Y$17:$Y$26, MATCH($G4347, 'Intro &amp; Setup'!$U$17:$U$26, 0)), "")))</f>
        <v/>
      </c>
      <c r="AD4347" s="8" t="str">
        <f>IF($J4347="", "", IF(IFERROR(INDEX('Intro &amp; Setup'!$Y$17:$Y$26, MATCH($J4347, 'Intro &amp; Setup'!$U$17:$U$26, 0)), "")="", 'Intro &amp; Setup'!$BB$15, IFERROR(INDEX('Intro &amp; Setup'!$Y$17:$Y$26, MATCH($J4347, 'Intro &amp; Setup'!$U$17:$U$26, 0)), "")))</f>
        <v/>
      </c>
      <c r="AE4347" s="66" t="str">
        <f>IF($M4347="", "", IF(IFERROR(INDEX('Intro &amp; Setup'!$Y$17:$Y$26, MATCH($M4347, 'Intro &amp; Setup'!$U$17:$U$26, 0)), "")="", 'Intro &amp; Setup'!$BB$15, IFERROR(INDEX('Intro &amp; Setup'!$Y$17:$Y$26, MATCH($M4347, 'Intro &amp; Setup'!$U$17:$U$26, 0)), "")))</f>
        <v/>
      </c>
      <c r="AG4347" s="65" t="str">
        <f t="shared" si="1148"/>
        <v/>
      </c>
      <c r="AH4347" s="8" t="str">
        <f t="shared" si="1149"/>
        <v/>
      </c>
      <c r="AI4347" s="66" t="str">
        <f t="shared" si="1150"/>
        <v/>
      </c>
      <c r="AK4347" s="123" t="str">
        <f>IF(AC4347='Intro &amp; Setup'!$BB$14, $AO4347, "")</f>
        <v/>
      </c>
      <c r="AL4347" s="124" t="str">
        <f>IF(AD4347='Intro &amp; Setup'!$BB$14, $AO4347, "")</f>
        <v/>
      </c>
      <c r="AM4347" s="125" t="str">
        <f>IF(AE4347='Intro &amp; Setup'!$BB$14, $AO4347, "")</f>
        <v/>
      </c>
      <c r="AO4347" s="130" t="str">
        <f>IF(AND($B4347="", $C4347="", $D4347=""), "", IF($N4347="", 'Intro &amp; Setup'!$AB$33, $N4347))</f>
        <v/>
      </c>
      <c r="AQ4347" s="140">
        <f t="shared" si="1151"/>
        <v>0</v>
      </c>
      <c r="AR4347" s="145">
        <f t="shared" si="1152"/>
        <v>0</v>
      </c>
      <c r="AS4347" s="141">
        <f t="shared" si="1153"/>
        <v>0</v>
      </c>
      <c r="AU4347" s="149" t="str">
        <f t="shared" si="1154"/>
        <v/>
      </c>
      <c r="AV4347" s="155"/>
      <c r="AW4347" s="155"/>
      <c r="AX4347" s="155" t="str">
        <f t="shared" si="1155"/>
        <v/>
      </c>
      <c r="AY4347" s="155"/>
      <c r="AZ4347" s="155"/>
      <c r="BA4347" s="151" t="str">
        <f t="shared" si="1156"/>
        <v/>
      </c>
      <c r="BC4347" s="47" t="str">
        <f t="shared" si="1157"/>
        <v/>
      </c>
    </row>
    <row r="4348" spans="1:55" x14ac:dyDescent="0.25">
      <c r="A4348" s="4"/>
      <c r="B4348" s="167"/>
      <c r="C4348" s="168"/>
      <c r="D4348" s="169"/>
      <c r="E4348" s="170"/>
      <c r="F4348" s="171"/>
      <c r="G4348" s="172"/>
      <c r="H4348" s="173"/>
      <c r="I4348" s="171"/>
      <c r="J4348" s="172"/>
      <c r="K4348" s="170"/>
      <c r="L4348" s="171"/>
      <c r="M4348" s="172"/>
      <c r="N4348" s="174"/>
      <c r="O4348" s="4"/>
      <c r="P4348" s="49" t="str">
        <f t="shared" si="1141"/>
        <v/>
      </c>
      <c r="Q4348" s="4"/>
      <c r="S4348" s="22" t="str">
        <f t="shared" si="1142"/>
        <v/>
      </c>
      <c r="T4348" s="8" t="str">
        <f t="shared" si="1143"/>
        <v/>
      </c>
      <c r="U4348" s="23" t="str">
        <f t="shared" si="1144"/>
        <v/>
      </c>
      <c r="W4348" s="50"/>
      <c r="Y4348" s="65" t="str">
        <f t="shared" si="1145"/>
        <v/>
      </c>
      <c r="Z4348" s="8" t="str">
        <f t="shared" si="1146"/>
        <v/>
      </c>
      <c r="AA4348" s="66" t="str">
        <f t="shared" si="1147"/>
        <v/>
      </c>
      <c r="AC4348" s="65" t="str">
        <f>IF($G4348="", "", IF(IFERROR(INDEX('Intro &amp; Setup'!$Y$17:$Y$26, MATCH($G4348, 'Intro &amp; Setup'!$U$17:$U$26, 0)), "")="", 'Intro &amp; Setup'!$BB$15, IFERROR(INDEX('Intro &amp; Setup'!$Y$17:$Y$26, MATCH($G4348, 'Intro &amp; Setup'!$U$17:$U$26, 0)), "")))</f>
        <v/>
      </c>
      <c r="AD4348" s="8" t="str">
        <f>IF($J4348="", "", IF(IFERROR(INDEX('Intro &amp; Setup'!$Y$17:$Y$26, MATCH($J4348, 'Intro &amp; Setup'!$U$17:$U$26, 0)), "")="", 'Intro &amp; Setup'!$BB$15, IFERROR(INDEX('Intro &amp; Setup'!$Y$17:$Y$26, MATCH($J4348, 'Intro &amp; Setup'!$U$17:$U$26, 0)), "")))</f>
        <v/>
      </c>
      <c r="AE4348" s="66" t="str">
        <f>IF($M4348="", "", IF(IFERROR(INDEX('Intro &amp; Setup'!$Y$17:$Y$26, MATCH($M4348, 'Intro &amp; Setup'!$U$17:$U$26, 0)), "")="", 'Intro &amp; Setup'!$BB$15, IFERROR(INDEX('Intro &amp; Setup'!$Y$17:$Y$26, MATCH($M4348, 'Intro &amp; Setup'!$U$17:$U$26, 0)), "")))</f>
        <v/>
      </c>
      <c r="AG4348" s="65" t="str">
        <f t="shared" si="1148"/>
        <v/>
      </c>
      <c r="AH4348" s="8" t="str">
        <f t="shared" si="1149"/>
        <v/>
      </c>
      <c r="AI4348" s="66" t="str">
        <f t="shared" si="1150"/>
        <v/>
      </c>
      <c r="AK4348" s="123" t="str">
        <f>IF(AC4348='Intro &amp; Setup'!$BB$14, $AO4348, "")</f>
        <v/>
      </c>
      <c r="AL4348" s="124" t="str">
        <f>IF(AD4348='Intro &amp; Setup'!$BB$14, $AO4348, "")</f>
        <v/>
      </c>
      <c r="AM4348" s="125" t="str">
        <f>IF(AE4348='Intro &amp; Setup'!$BB$14, $AO4348, "")</f>
        <v/>
      </c>
      <c r="AO4348" s="130" t="str">
        <f>IF(AND($B4348="", $C4348="", $D4348=""), "", IF($N4348="", 'Intro &amp; Setup'!$AB$33, $N4348))</f>
        <v/>
      </c>
      <c r="AQ4348" s="140">
        <f t="shared" si="1151"/>
        <v>0</v>
      </c>
      <c r="AR4348" s="145">
        <f t="shared" si="1152"/>
        <v>0</v>
      </c>
      <c r="AS4348" s="141">
        <f t="shared" si="1153"/>
        <v>0</v>
      </c>
      <c r="AU4348" s="149" t="str">
        <f t="shared" si="1154"/>
        <v/>
      </c>
      <c r="AV4348" s="155"/>
      <c r="AW4348" s="155"/>
      <c r="AX4348" s="155" t="str">
        <f t="shared" si="1155"/>
        <v/>
      </c>
      <c r="AY4348" s="155"/>
      <c r="AZ4348" s="155"/>
      <c r="BA4348" s="151" t="str">
        <f t="shared" si="1156"/>
        <v/>
      </c>
      <c r="BC4348" s="47" t="str">
        <f t="shared" si="1157"/>
        <v/>
      </c>
    </row>
    <row r="4349" spans="1:55" x14ac:dyDescent="0.25">
      <c r="A4349" s="4"/>
      <c r="B4349" s="167"/>
      <c r="C4349" s="168"/>
      <c r="D4349" s="169"/>
      <c r="E4349" s="170"/>
      <c r="F4349" s="171"/>
      <c r="G4349" s="172"/>
      <c r="H4349" s="173"/>
      <c r="I4349" s="171"/>
      <c r="J4349" s="172"/>
      <c r="K4349" s="170"/>
      <c r="L4349" s="171"/>
      <c r="M4349" s="172"/>
      <c r="N4349" s="174"/>
      <c r="O4349" s="4"/>
      <c r="P4349" s="49" t="str">
        <f t="shared" si="1141"/>
        <v/>
      </c>
      <c r="Q4349" s="4"/>
      <c r="S4349" s="22" t="str">
        <f t="shared" si="1142"/>
        <v/>
      </c>
      <c r="T4349" s="8" t="str">
        <f t="shared" si="1143"/>
        <v/>
      </c>
      <c r="U4349" s="23" t="str">
        <f t="shared" si="1144"/>
        <v/>
      </c>
      <c r="W4349" s="50"/>
      <c r="Y4349" s="65" t="str">
        <f t="shared" si="1145"/>
        <v/>
      </c>
      <c r="Z4349" s="8" t="str">
        <f t="shared" si="1146"/>
        <v/>
      </c>
      <c r="AA4349" s="66" t="str">
        <f t="shared" si="1147"/>
        <v/>
      </c>
      <c r="AC4349" s="65" t="str">
        <f>IF($G4349="", "", IF(IFERROR(INDEX('Intro &amp; Setup'!$Y$17:$Y$26, MATCH($G4349, 'Intro &amp; Setup'!$U$17:$U$26, 0)), "")="", 'Intro &amp; Setup'!$BB$15, IFERROR(INDEX('Intro &amp; Setup'!$Y$17:$Y$26, MATCH($G4349, 'Intro &amp; Setup'!$U$17:$U$26, 0)), "")))</f>
        <v/>
      </c>
      <c r="AD4349" s="8" t="str">
        <f>IF($J4349="", "", IF(IFERROR(INDEX('Intro &amp; Setup'!$Y$17:$Y$26, MATCH($J4349, 'Intro &amp; Setup'!$U$17:$U$26, 0)), "")="", 'Intro &amp; Setup'!$BB$15, IFERROR(INDEX('Intro &amp; Setup'!$Y$17:$Y$26, MATCH($J4349, 'Intro &amp; Setup'!$U$17:$U$26, 0)), "")))</f>
        <v/>
      </c>
      <c r="AE4349" s="66" t="str">
        <f>IF($M4349="", "", IF(IFERROR(INDEX('Intro &amp; Setup'!$Y$17:$Y$26, MATCH($M4349, 'Intro &amp; Setup'!$U$17:$U$26, 0)), "")="", 'Intro &amp; Setup'!$BB$15, IFERROR(INDEX('Intro &amp; Setup'!$Y$17:$Y$26, MATCH($M4349, 'Intro &amp; Setup'!$U$17:$U$26, 0)), "")))</f>
        <v/>
      </c>
      <c r="AG4349" s="65" t="str">
        <f t="shared" si="1148"/>
        <v/>
      </c>
      <c r="AH4349" s="8" t="str">
        <f t="shared" si="1149"/>
        <v/>
      </c>
      <c r="AI4349" s="66" t="str">
        <f t="shared" si="1150"/>
        <v/>
      </c>
      <c r="AK4349" s="123" t="str">
        <f>IF(AC4349='Intro &amp; Setup'!$BB$14, $AO4349, "")</f>
        <v/>
      </c>
      <c r="AL4349" s="124" t="str">
        <f>IF(AD4349='Intro &amp; Setup'!$BB$14, $AO4349, "")</f>
        <v/>
      </c>
      <c r="AM4349" s="125" t="str">
        <f>IF(AE4349='Intro &amp; Setup'!$BB$14, $AO4349, "")</f>
        <v/>
      </c>
      <c r="AO4349" s="130" t="str">
        <f>IF(AND($B4349="", $C4349="", $D4349=""), "", IF($N4349="", 'Intro &amp; Setup'!$AB$33, $N4349))</f>
        <v/>
      </c>
      <c r="AQ4349" s="140">
        <f t="shared" si="1151"/>
        <v>0</v>
      </c>
      <c r="AR4349" s="145">
        <f t="shared" si="1152"/>
        <v>0</v>
      </c>
      <c r="AS4349" s="141">
        <f t="shared" si="1153"/>
        <v>0</v>
      </c>
      <c r="AU4349" s="149" t="str">
        <f t="shared" si="1154"/>
        <v/>
      </c>
      <c r="AV4349" s="155"/>
      <c r="AW4349" s="155"/>
      <c r="AX4349" s="155" t="str">
        <f t="shared" si="1155"/>
        <v/>
      </c>
      <c r="AY4349" s="155"/>
      <c r="AZ4349" s="155"/>
      <c r="BA4349" s="151" t="str">
        <f t="shared" si="1156"/>
        <v/>
      </c>
      <c r="BC4349" s="47" t="str">
        <f t="shared" si="1157"/>
        <v/>
      </c>
    </row>
    <row r="4350" spans="1:55" x14ac:dyDescent="0.25">
      <c r="A4350" s="4"/>
      <c r="B4350" s="167"/>
      <c r="C4350" s="168"/>
      <c r="D4350" s="169"/>
      <c r="E4350" s="170"/>
      <c r="F4350" s="171"/>
      <c r="G4350" s="172"/>
      <c r="H4350" s="173"/>
      <c r="I4350" s="171"/>
      <c r="J4350" s="172"/>
      <c r="K4350" s="170"/>
      <c r="L4350" s="171"/>
      <c r="M4350" s="172"/>
      <c r="N4350" s="174"/>
      <c r="O4350" s="4"/>
      <c r="P4350" s="49" t="str">
        <f t="shared" si="1141"/>
        <v/>
      </c>
      <c r="Q4350" s="4"/>
      <c r="S4350" s="22" t="str">
        <f t="shared" si="1142"/>
        <v/>
      </c>
      <c r="T4350" s="8" t="str">
        <f t="shared" si="1143"/>
        <v/>
      </c>
      <c r="U4350" s="23" t="str">
        <f t="shared" si="1144"/>
        <v/>
      </c>
      <c r="W4350" s="50"/>
      <c r="Y4350" s="65" t="str">
        <f t="shared" si="1145"/>
        <v/>
      </c>
      <c r="Z4350" s="8" t="str">
        <f t="shared" si="1146"/>
        <v/>
      </c>
      <c r="AA4350" s="66" t="str">
        <f t="shared" si="1147"/>
        <v/>
      </c>
      <c r="AC4350" s="65" t="str">
        <f>IF($G4350="", "", IF(IFERROR(INDEX('Intro &amp; Setup'!$Y$17:$Y$26, MATCH($G4350, 'Intro &amp; Setup'!$U$17:$U$26, 0)), "")="", 'Intro &amp; Setup'!$BB$15, IFERROR(INDEX('Intro &amp; Setup'!$Y$17:$Y$26, MATCH($G4350, 'Intro &amp; Setup'!$U$17:$U$26, 0)), "")))</f>
        <v/>
      </c>
      <c r="AD4350" s="8" t="str">
        <f>IF($J4350="", "", IF(IFERROR(INDEX('Intro &amp; Setup'!$Y$17:$Y$26, MATCH($J4350, 'Intro &amp; Setup'!$U$17:$U$26, 0)), "")="", 'Intro &amp; Setup'!$BB$15, IFERROR(INDEX('Intro &amp; Setup'!$Y$17:$Y$26, MATCH($J4350, 'Intro &amp; Setup'!$U$17:$U$26, 0)), "")))</f>
        <v/>
      </c>
      <c r="AE4350" s="66" t="str">
        <f>IF($M4350="", "", IF(IFERROR(INDEX('Intro &amp; Setup'!$Y$17:$Y$26, MATCH($M4350, 'Intro &amp; Setup'!$U$17:$U$26, 0)), "")="", 'Intro &amp; Setup'!$BB$15, IFERROR(INDEX('Intro &amp; Setup'!$Y$17:$Y$26, MATCH($M4350, 'Intro &amp; Setup'!$U$17:$U$26, 0)), "")))</f>
        <v/>
      </c>
      <c r="AG4350" s="65" t="str">
        <f t="shared" si="1148"/>
        <v/>
      </c>
      <c r="AH4350" s="8" t="str">
        <f t="shared" si="1149"/>
        <v/>
      </c>
      <c r="AI4350" s="66" t="str">
        <f t="shared" si="1150"/>
        <v/>
      </c>
      <c r="AK4350" s="123" t="str">
        <f>IF(AC4350='Intro &amp; Setup'!$BB$14, $AO4350, "")</f>
        <v/>
      </c>
      <c r="AL4350" s="124" t="str">
        <f>IF(AD4350='Intro &amp; Setup'!$BB$14, $AO4350, "")</f>
        <v/>
      </c>
      <c r="AM4350" s="125" t="str">
        <f>IF(AE4350='Intro &amp; Setup'!$BB$14, $AO4350, "")</f>
        <v/>
      </c>
      <c r="AO4350" s="130" t="str">
        <f>IF(AND($B4350="", $C4350="", $D4350=""), "", IF($N4350="", 'Intro &amp; Setup'!$AB$33, $N4350))</f>
        <v/>
      </c>
      <c r="AQ4350" s="140">
        <f t="shared" si="1151"/>
        <v>0</v>
      </c>
      <c r="AR4350" s="145">
        <f t="shared" si="1152"/>
        <v>0</v>
      </c>
      <c r="AS4350" s="141">
        <f t="shared" si="1153"/>
        <v>0</v>
      </c>
      <c r="AU4350" s="149" t="str">
        <f t="shared" si="1154"/>
        <v/>
      </c>
      <c r="AV4350" s="155"/>
      <c r="AW4350" s="155"/>
      <c r="AX4350" s="155" t="str">
        <f t="shared" si="1155"/>
        <v/>
      </c>
      <c r="AY4350" s="155"/>
      <c r="AZ4350" s="155"/>
      <c r="BA4350" s="151" t="str">
        <f t="shared" si="1156"/>
        <v/>
      </c>
      <c r="BC4350" s="47" t="str">
        <f t="shared" si="1157"/>
        <v/>
      </c>
    </row>
    <row r="4351" spans="1:55" x14ac:dyDescent="0.25">
      <c r="A4351" s="4"/>
      <c r="B4351" s="167"/>
      <c r="C4351" s="168"/>
      <c r="D4351" s="169"/>
      <c r="E4351" s="170"/>
      <c r="F4351" s="171"/>
      <c r="G4351" s="172"/>
      <c r="H4351" s="173"/>
      <c r="I4351" s="171"/>
      <c r="J4351" s="172"/>
      <c r="K4351" s="170"/>
      <c r="L4351" s="171"/>
      <c r="M4351" s="172"/>
      <c r="N4351" s="174"/>
      <c r="O4351" s="4"/>
      <c r="P4351" s="49" t="str">
        <f t="shared" si="1141"/>
        <v/>
      </c>
      <c r="Q4351" s="4"/>
      <c r="S4351" s="22" t="str">
        <f t="shared" si="1142"/>
        <v/>
      </c>
      <c r="T4351" s="8" t="str">
        <f t="shared" si="1143"/>
        <v/>
      </c>
      <c r="U4351" s="23" t="str">
        <f t="shared" si="1144"/>
        <v/>
      </c>
      <c r="W4351" s="50"/>
      <c r="Y4351" s="65" t="str">
        <f t="shared" si="1145"/>
        <v/>
      </c>
      <c r="Z4351" s="8" t="str">
        <f t="shared" si="1146"/>
        <v/>
      </c>
      <c r="AA4351" s="66" t="str">
        <f t="shared" si="1147"/>
        <v/>
      </c>
      <c r="AC4351" s="65" t="str">
        <f>IF($G4351="", "", IF(IFERROR(INDEX('Intro &amp; Setup'!$Y$17:$Y$26, MATCH($G4351, 'Intro &amp; Setup'!$U$17:$U$26, 0)), "")="", 'Intro &amp; Setup'!$BB$15, IFERROR(INDEX('Intro &amp; Setup'!$Y$17:$Y$26, MATCH($G4351, 'Intro &amp; Setup'!$U$17:$U$26, 0)), "")))</f>
        <v/>
      </c>
      <c r="AD4351" s="8" t="str">
        <f>IF($J4351="", "", IF(IFERROR(INDEX('Intro &amp; Setup'!$Y$17:$Y$26, MATCH($J4351, 'Intro &amp; Setup'!$U$17:$U$26, 0)), "")="", 'Intro &amp; Setup'!$BB$15, IFERROR(INDEX('Intro &amp; Setup'!$Y$17:$Y$26, MATCH($J4351, 'Intro &amp; Setup'!$U$17:$U$26, 0)), "")))</f>
        <v/>
      </c>
      <c r="AE4351" s="66" t="str">
        <f>IF($M4351="", "", IF(IFERROR(INDEX('Intro &amp; Setup'!$Y$17:$Y$26, MATCH($M4351, 'Intro &amp; Setup'!$U$17:$U$26, 0)), "")="", 'Intro &amp; Setup'!$BB$15, IFERROR(INDEX('Intro &amp; Setup'!$Y$17:$Y$26, MATCH($M4351, 'Intro &amp; Setup'!$U$17:$U$26, 0)), "")))</f>
        <v/>
      </c>
      <c r="AG4351" s="65" t="str">
        <f t="shared" si="1148"/>
        <v/>
      </c>
      <c r="AH4351" s="8" t="str">
        <f t="shared" si="1149"/>
        <v/>
      </c>
      <c r="AI4351" s="66" t="str">
        <f t="shared" si="1150"/>
        <v/>
      </c>
      <c r="AK4351" s="123" t="str">
        <f>IF(AC4351='Intro &amp; Setup'!$BB$14, $AO4351, "")</f>
        <v/>
      </c>
      <c r="AL4351" s="124" t="str">
        <f>IF(AD4351='Intro &amp; Setup'!$BB$14, $AO4351, "")</f>
        <v/>
      </c>
      <c r="AM4351" s="125" t="str">
        <f>IF(AE4351='Intro &amp; Setup'!$BB$14, $AO4351, "")</f>
        <v/>
      </c>
      <c r="AO4351" s="130" t="str">
        <f>IF(AND($B4351="", $C4351="", $D4351=""), "", IF($N4351="", 'Intro &amp; Setup'!$AB$33, $N4351))</f>
        <v/>
      </c>
      <c r="AQ4351" s="140">
        <f t="shared" si="1151"/>
        <v>0</v>
      </c>
      <c r="AR4351" s="145">
        <f t="shared" si="1152"/>
        <v>0</v>
      </c>
      <c r="AS4351" s="141">
        <f t="shared" si="1153"/>
        <v>0</v>
      </c>
      <c r="AU4351" s="149" t="str">
        <f t="shared" si="1154"/>
        <v/>
      </c>
      <c r="AV4351" s="155"/>
      <c r="AW4351" s="155"/>
      <c r="AX4351" s="155" t="str">
        <f t="shared" si="1155"/>
        <v/>
      </c>
      <c r="AY4351" s="155"/>
      <c r="AZ4351" s="155"/>
      <c r="BA4351" s="151" t="str">
        <f t="shared" si="1156"/>
        <v/>
      </c>
      <c r="BC4351" s="47" t="str">
        <f t="shared" si="1157"/>
        <v/>
      </c>
    </row>
    <row r="4352" spans="1:55" x14ac:dyDescent="0.25">
      <c r="A4352" s="4"/>
      <c r="B4352" s="167"/>
      <c r="C4352" s="168"/>
      <c r="D4352" s="169"/>
      <c r="E4352" s="170"/>
      <c r="F4352" s="171"/>
      <c r="G4352" s="172"/>
      <c r="H4352" s="173"/>
      <c r="I4352" s="171"/>
      <c r="J4352" s="172"/>
      <c r="K4352" s="170"/>
      <c r="L4352" s="171"/>
      <c r="M4352" s="172"/>
      <c r="N4352" s="174"/>
      <c r="O4352" s="4"/>
      <c r="P4352" s="49" t="str">
        <f t="shared" si="1141"/>
        <v/>
      </c>
      <c r="Q4352" s="4"/>
      <c r="S4352" s="22" t="str">
        <f t="shared" si="1142"/>
        <v/>
      </c>
      <c r="T4352" s="8" t="str">
        <f t="shared" si="1143"/>
        <v/>
      </c>
      <c r="U4352" s="23" t="str">
        <f t="shared" si="1144"/>
        <v/>
      </c>
      <c r="W4352" s="50"/>
      <c r="Y4352" s="65" t="str">
        <f t="shared" si="1145"/>
        <v/>
      </c>
      <c r="Z4352" s="8" t="str">
        <f t="shared" si="1146"/>
        <v/>
      </c>
      <c r="AA4352" s="66" t="str">
        <f t="shared" si="1147"/>
        <v/>
      </c>
      <c r="AC4352" s="65" t="str">
        <f>IF($G4352="", "", IF(IFERROR(INDEX('Intro &amp; Setup'!$Y$17:$Y$26, MATCH($G4352, 'Intro &amp; Setup'!$U$17:$U$26, 0)), "")="", 'Intro &amp; Setup'!$BB$15, IFERROR(INDEX('Intro &amp; Setup'!$Y$17:$Y$26, MATCH($G4352, 'Intro &amp; Setup'!$U$17:$U$26, 0)), "")))</f>
        <v/>
      </c>
      <c r="AD4352" s="8" t="str">
        <f>IF($J4352="", "", IF(IFERROR(INDEX('Intro &amp; Setup'!$Y$17:$Y$26, MATCH($J4352, 'Intro &amp; Setup'!$U$17:$U$26, 0)), "")="", 'Intro &amp; Setup'!$BB$15, IFERROR(INDEX('Intro &amp; Setup'!$Y$17:$Y$26, MATCH($J4352, 'Intro &amp; Setup'!$U$17:$U$26, 0)), "")))</f>
        <v/>
      </c>
      <c r="AE4352" s="66" t="str">
        <f>IF($M4352="", "", IF(IFERROR(INDEX('Intro &amp; Setup'!$Y$17:$Y$26, MATCH($M4352, 'Intro &amp; Setup'!$U$17:$U$26, 0)), "")="", 'Intro &amp; Setup'!$BB$15, IFERROR(INDEX('Intro &amp; Setup'!$Y$17:$Y$26, MATCH($M4352, 'Intro &amp; Setup'!$U$17:$U$26, 0)), "")))</f>
        <v/>
      </c>
      <c r="AG4352" s="65" t="str">
        <f t="shared" si="1148"/>
        <v/>
      </c>
      <c r="AH4352" s="8" t="str">
        <f t="shared" si="1149"/>
        <v/>
      </c>
      <c r="AI4352" s="66" t="str">
        <f t="shared" si="1150"/>
        <v/>
      </c>
      <c r="AK4352" s="123" t="str">
        <f>IF(AC4352='Intro &amp; Setup'!$BB$14, $AO4352, "")</f>
        <v/>
      </c>
      <c r="AL4352" s="124" t="str">
        <f>IF(AD4352='Intro &amp; Setup'!$BB$14, $AO4352, "")</f>
        <v/>
      </c>
      <c r="AM4352" s="125" t="str">
        <f>IF(AE4352='Intro &amp; Setup'!$BB$14, $AO4352, "")</f>
        <v/>
      </c>
      <c r="AO4352" s="130" t="str">
        <f>IF(AND($B4352="", $C4352="", $D4352=""), "", IF($N4352="", 'Intro &amp; Setup'!$AB$33, $N4352))</f>
        <v/>
      </c>
      <c r="AQ4352" s="140">
        <f t="shared" si="1151"/>
        <v>0</v>
      </c>
      <c r="AR4352" s="145">
        <f t="shared" si="1152"/>
        <v>0</v>
      </c>
      <c r="AS4352" s="141">
        <f t="shared" si="1153"/>
        <v>0</v>
      </c>
      <c r="AU4352" s="149" t="str">
        <f t="shared" si="1154"/>
        <v/>
      </c>
      <c r="AV4352" s="155"/>
      <c r="AW4352" s="155"/>
      <c r="AX4352" s="155" t="str">
        <f t="shared" si="1155"/>
        <v/>
      </c>
      <c r="AY4352" s="155"/>
      <c r="AZ4352" s="155"/>
      <c r="BA4352" s="151" t="str">
        <f t="shared" si="1156"/>
        <v/>
      </c>
      <c r="BC4352" s="47" t="str">
        <f t="shared" si="1157"/>
        <v/>
      </c>
    </row>
    <row r="4353" spans="1:55" x14ac:dyDescent="0.25">
      <c r="A4353" s="4"/>
      <c r="B4353" s="167"/>
      <c r="C4353" s="168"/>
      <c r="D4353" s="169"/>
      <c r="E4353" s="170"/>
      <c r="F4353" s="171"/>
      <c r="G4353" s="172"/>
      <c r="H4353" s="173"/>
      <c r="I4353" s="171"/>
      <c r="J4353" s="172"/>
      <c r="K4353" s="170"/>
      <c r="L4353" s="171"/>
      <c r="M4353" s="172"/>
      <c r="N4353" s="174"/>
      <c r="O4353" s="4"/>
      <c r="P4353" s="49" t="str">
        <f t="shared" si="1141"/>
        <v/>
      </c>
      <c r="Q4353" s="4"/>
      <c r="S4353" s="22" t="str">
        <f t="shared" si="1142"/>
        <v/>
      </c>
      <c r="T4353" s="8" t="str">
        <f t="shared" si="1143"/>
        <v/>
      </c>
      <c r="U4353" s="23" t="str">
        <f t="shared" si="1144"/>
        <v/>
      </c>
      <c r="W4353" s="50"/>
      <c r="Y4353" s="65" t="str">
        <f t="shared" si="1145"/>
        <v/>
      </c>
      <c r="Z4353" s="8" t="str">
        <f t="shared" si="1146"/>
        <v/>
      </c>
      <c r="AA4353" s="66" t="str">
        <f t="shared" si="1147"/>
        <v/>
      </c>
      <c r="AC4353" s="65" t="str">
        <f>IF($G4353="", "", IF(IFERROR(INDEX('Intro &amp; Setup'!$Y$17:$Y$26, MATCH($G4353, 'Intro &amp; Setup'!$U$17:$U$26, 0)), "")="", 'Intro &amp; Setup'!$BB$15, IFERROR(INDEX('Intro &amp; Setup'!$Y$17:$Y$26, MATCH($G4353, 'Intro &amp; Setup'!$U$17:$U$26, 0)), "")))</f>
        <v/>
      </c>
      <c r="AD4353" s="8" t="str">
        <f>IF($J4353="", "", IF(IFERROR(INDEX('Intro &amp; Setup'!$Y$17:$Y$26, MATCH($J4353, 'Intro &amp; Setup'!$U$17:$U$26, 0)), "")="", 'Intro &amp; Setup'!$BB$15, IFERROR(INDEX('Intro &amp; Setup'!$Y$17:$Y$26, MATCH($J4353, 'Intro &amp; Setup'!$U$17:$U$26, 0)), "")))</f>
        <v/>
      </c>
      <c r="AE4353" s="66" t="str">
        <f>IF($M4353="", "", IF(IFERROR(INDEX('Intro &amp; Setup'!$Y$17:$Y$26, MATCH($M4353, 'Intro &amp; Setup'!$U$17:$U$26, 0)), "")="", 'Intro &amp; Setup'!$BB$15, IFERROR(INDEX('Intro &amp; Setup'!$Y$17:$Y$26, MATCH($M4353, 'Intro &amp; Setup'!$U$17:$U$26, 0)), "")))</f>
        <v/>
      </c>
      <c r="AG4353" s="65" t="str">
        <f t="shared" si="1148"/>
        <v/>
      </c>
      <c r="AH4353" s="8" t="str">
        <f t="shared" si="1149"/>
        <v/>
      </c>
      <c r="AI4353" s="66" t="str">
        <f t="shared" si="1150"/>
        <v/>
      </c>
      <c r="AK4353" s="123" t="str">
        <f>IF(AC4353='Intro &amp; Setup'!$BB$14, $AO4353, "")</f>
        <v/>
      </c>
      <c r="AL4353" s="124" t="str">
        <f>IF(AD4353='Intro &amp; Setup'!$BB$14, $AO4353, "")</f>
        <v/>
      </c>
      <c r="AM4353" s="125" t="str">
        <f>IF(AE4353='Intro &amp; Setup'!$BB$14, $AO4353, "")</f>
        <v/>
      </c>
      <c r="AO4353" s="130" t="str">
        <f>IF(AND($B4353="", $C4353="", $D4353=""), "", IF($N4353="", 'Intro &amp; Setup'!$AB$33, $N4353))</f>
        <v/>
      </c>
      <c r="AQ4353" s="140">
        <f t="shared" si="1151"/>
        <v>0</v>
      </c>
      <c r="AR4353" s="145">
        <f t="shared" si="1152"/>
        <v>0</v>
      </c>
      <c r="AS4353" s="141">
        <f t="shared" si="1153"/>
        <v>0</v>
      </c>
      <c r="AU4353" s="149" t="str">
        <f t="shared" si="1154"/>
        <v/>
      </c>
      <c r="AV4353" s="155"/>
      <c r="AW4353" s="155"/>
      <c r="AX4353" s="155" t="str">
        <f t="shared" si="1155"/>
        <v/>
      </c>
      <c r="AY4353" s="155"/>
      <c r="AZ4353" s="155"/>
      <c r="BA4353" s="151" t="str">
        <f t="shared" si="1156"/>
        <v/>
      </c>
      <c r="BC4353" s="47" t="str">
        <f t="shared" si="1157"/>
        <v/>
      </c>
    </row>
    <row r="4354" spans="1:55" x14ac:dyDescent="0.25">
      <c r="A4354" s="4"/>
      <c r="B4354" s="167"/>
      <c r="C4354" s="168"/>
      <c r="D4354" s="169"/>
      <c r="E4354" s="170"/>
      <c r="F4354" s="171"/>
      <c r="G4354" s="172"/>
      <c r="H4354" s="173"/>
      <c r="I4354" s="171"/>
      <c r="J4354" s="172"/>
      <c r="K4354" s="170"/>
      <c r="L4354" s="171"/>
      <c r="M4354" s="172"/>
      <c r="N4354" s="174"/>
      <c r="O4354" s="4"/>
      <c r="P4354" s="49" t="str">
        <f t="shared" si="1141"/>
        <v/>
      </c>
      <c r="Q4354" s="4"/>
      <c r="S4354" s="22" t="str">
        <f t="shared" si="1142"/>
        <v/>
      </c>
      <c r="T4354" s="8" t="str">
        <f t="shared" si="1143"/>
        <v/>
      </c>
      <c r="U4354" s="23" t="str">
        <f t="shared" si="1144"/>
        <v/>
      </c>
      <c r="W4354" s="50"/>
      <c r="Y4354" s="65" t="str">
        <f t="shared" si="1145"/>
        <v/>
      </c>
      <c r="Z4354" s="8" t="str">
        <f t="shared" si="1146"/>
        <v/>
      </c>
      <c r="AA4354" s="66" t="str">
        <f t="shared" si="1147"/>
        <v/>
      </c>
      <c r="AC4354" s="65" t="str">
        <f>IF($G4354="", "", IF(IFERROR(INDEX('Intro &amp; Setup'!$Y$17:$Y$26, MATCH($G4354, 'Intro &amp; Setup'!$U$17:$U$26, 0)), "")="", 'Intro &amp; Setup'!$BB$15, IFERROR(INDEX('Intro &amp; Setup'!$Y$17:$Y$26, MATCH($G4354, 'Intro &amp; Setup'!$U$17:$U$26, 0)), "")))</f>
        <v/>
      </c>
      <c r="AD4354" s="8" t="str">
        <f>IF($J4354="", "", IF(IFERROR(INDEX('Intro &amp; Setup'!$Y$17:$Y$26, MATCH($J4354, 'Intro &amp; Setup'!$U$17:$U$26, 0)), "")="", 'Intro &amp; Setup'!$BB$15, IFERROR(INDEX('Intro &amp; Setup'!$Y$17:$Y$26, MATCH($J4354, 'Intro &amp; Setup'!$U$17:$U$26, 0)), "")))</f>
        <v/>
      </c>
      <c r="AE4354" s="66" t="str">
        <f>IF($M4354="", "", IF(IFERROR(INDEX('Intro &amp; Setup'!$Y$17:$Y$26, MATCH($M4354, 'Intro &amp; Setup'!$U$17:$U$26, 0)), "")="", 'Intro &amp; Setup'!$BB$15, IFERROR(INDEX('Intro &amp; Setup'!$Y$17:$Y$26, MATCH($M4354, 'Intro &amp; Setup'!$U$17:$U$26, 0)), "")))</f>
        <v/>
      </c>
      <c r="AG4354" s="65" t="str">
        <f t="shared" si="1148"/>
        <v/>
      </c>
      <c r="AH4354" s="8" t="str">
        <f t="shared" si="1149"/>
        <v/>
      </c>
      <c r="AI4354" s="66" t="str">
        <f t="shared" si="1150"/>
        <v/>
      </c>
      <c r="AK4354" s="123" t="str">
        <f>IF(AC4354='Intro &amp; Setup'!$BB$14, $AO4354, "")</f>
        <v/>
      </c>
      <c r="AL4354" s="124" t="str">
        <f>IF(AD4354='Intro &amp; Setup'!$BB$14, $AO4354, "")</f>
        <v/>
      </c>
      <c r="AM4354" s="125" t="str">
        <f>IF(AE4354='Intro &amp; Setup'!$BB$14, $AO4354, "")</f>
        <v/>
      </c>
      <c r="AO4354" s="130" t="str">
        <f>IF(AND($B4354="", $C4354="", $D4354=""), "", IF($N4354="", 'Intro &amp; Setup'!$AB$33, $N4354))</f>
        <v/>
      </c>
      <c r="AQ4354" s="140">
        <f t="shared" si="1151"/>
        <v>0</v>
      </c>
      <c r="AR4354" s="145">
        <f t="shared" si="1152"/>
        <v>0</v>
      </c>
      <c r="AS4354" s="141">
        <f t="shared" si="1153"/>
        <v>0</v>
      </c>
      <c r="AU4354" s="149" t="str">
        <f t="shared" si="1154"/>
        <v/>
      </c>
      <c r="AV4354" s="155"/>
      <c r="AW4354" s="155"/>
      <c r="AX4354" s="155" t="str">
        <f t="shared" si="1155"/>
        <v/>
      </c>
      <c r="AY4354" s="155"/>
      <c r="AZ4354" s="155"/>
      <c r="BA4354" s="151" t="str">
        <f t="shared" si="1156"/>
        <v/>
      </c>
      <c r="BC4354" s="47" t="str">
        <f t="shared" si="1157"/>
        <v/>
      </c>
    </row>
    <row r="4355" spans="1:55" x14ac:dyDescent="0.25">
      <c r="A4355" s="4"/>
      <c r="B4355" s="167"/>
      <c r="C4355" s="168"/>
      <c r="D4355" s="169"/>
      <c r="E4355" s="170"/>
      <c r="F4355" s="171"/>
      <c r="G4355" s="172"/>
      <c r="H4355" s="173"/>
      <c r="I4355" s="171"/>
      <c r="J4355" s="172"/>
      <c r="K4355" s="170"/>
      <c r="L4355" s="171"/>
      <c r="M4355" s="172"/>
      <c r="N4355" s="174"/>
      <c r="O4355" s="4"/>
      <c r="P4355" s="49" t="str">
        <f t="shared" si="1141"/>
        <v/>
      </c>
      <c r="Q4355" s="4"/>
      <c r="S4355" s="22" t="str">
        <f t="shared" si="1142"/>
        <v/>
      </c>
      <c r="T4355" s="8" t="str">
        <f t="shared" si="1143"/>
        <v/>
      </c>
      <c r="U4355" s="23" t="str">
        <f t="shared" si="1144"/>
        <v/>
      </c>
      <c r="W4355" s="50"/>
      <c r="Y4355" s="65" t="str">
        <f t="shared" si="1145"/>
        <v/>
      </c>
      <c r="Z4355" s="8" t="str">
        <f t="shared" si="1146"/>
        <v/>
      </c>
      <c r="AA4355" s="66" t="str">
        <f t="shared" si="1147"/>
        <v/>
      </c>
      <c r="AC4355" s="65" t="str">
        <f>IF($G4355="", "", IF(IFERROR(INDEX('Intro &amp; Setup'!$Y$17:$Y$26, MATCH($G4355, 'Intro &amp; Setup'!$U$17:$U$26, 0)), "")="", 'Intro &amp; Setup'!$BB$15, IFERROR(INDEX('Intro &amp; Setup'!$Y$17:$Y$26, MATCH($G4355, 'Intro &amp; Setup'!$U$17:$U$26, 0)), "")))</f>
        <v/>
      </c>
      <c r="AD4355" s="8" t="str">
        <f>IF($J4355="", "", IF(IFERROR(INDEX('Intro &amp; Setup'!$Y$17:$Y$26, MATCH($J4355, 'Intro &amp; Setup'!$U$17:$U$26, 0)), "")="", 'Intro &amp; Setup'!$BB$15, IFERROR(INDEX('Intro &amp; Setup'!$Y$17:$Y$26, MATCH($J4355, 'Intro &amp; Setup'!$U$17:$U$26, 0)), "")))</f>
        <v/>
      </c>
      <c r="AE4355" s="66" t="str">
        <f>IF($M4355="", "", IF(IFERROR(INDEX('Intro &amp; Setup'!$Y$17:$Y$26, MATCH($M4355, 'Intro &amp; Setup'!$U$17:$U$26, 0)), "")="", 'Intro &amp; Setup'!$BB$15, IFERROR(INDEX('Intro &amp; Setup'!$Y$17:$Y$26, MATCH($M4355, 'Intro &amp; Setup'!$U$17:$U$26, 0)), "")))</f>
        <v/>
      </c>
      <c r="AG4355" s="65" t="str">
        <f t="shared" si="1148"/>
        <v/>
      </c>
      <c r="AH4355" s="8" t="str">
        <f t="shared" si="1149"/>
        <v/>
      </c>
      <c r="AI4355" s="66" t="str">
        <f t="shared" si="1150"/>
        <v/>
      </c>
      <c r="AK4355" s="123" t="str">
        <f>IF(AC4355='Intro &amp; Setup'!$BB$14, $AO4355, "")</f>
        <v/>
      </c>
      <c r="AL4355" s="124" t="str">
        <f>IF(AD4355='Intro &amp; Setup'!$BB$14, $AO4355, "")</f>
        <v/>
      </c>
      <c r="AM4355" s="125" t="str">
        <f>IF(AE4355='Intro &amp; Setup'!$BB$14, $AO4355, "")</f>
        <v/>
      </c>
      <c r="AO4355" s="130" t="str">
        <f>IF(AND($B4355="", $C4355="", $D4355=""), "", IF($N4355="", 'Intro &amp; Setup'!$AB$33, $N4355))</f>
        <v/>
      </c>
      <c r="AQ4355" s="140">
        <f t="shared" si="1151"/>
        <v>0</v>
      </c>
      <c r="AR4355" s="145">
        <f t="shared" si="1152"/>
        <v>0</v>
      </c>
      <c r="AS4355" s="141">
        <f t="shared" si="1153"/>
        <v>0</v>
      </c>
      <c r="AU4355" s="149" t="str">
        <f t="shared" si="1154"/>
        <v/>
      </c>
      <c r="AV4355" s="155"/>
      <c r="AW4355" s="155"/>
      <c r="AX4355" s="155" t="str">
        <f t="shared" si="1155"/>
        <v/>
      </c>
      <c r="AY4355" s="155"/>
      <c r="AZ4355" s="155"/>
      <c r="BA4355" s="151" t="str">
        <f t="shared" si="1156"/>
        <v/>
      </c>
      <c r="BC4355" s="47" t="str">
        <f t="shared" si="1157"/>
        <v/>
      </c>
    </row>
    <row r="4356" spans="1:55" x14ac:dyDescent="0.25">
      <c r="A4356" s="4"/>
      <c r="B4356" s="167"/>
      <c r="C4356" s="168"/>
      <c r="D4356" s="169"/>
      <c r="E4356" s="170"/>
      <c r="F4356" s="171"/>
      <c r="G4356" s="172"/>
      <c r="H4356" s="173"/>
      <c r="I4356" s="171"/>
      <c r="J4356" s="172"/>
      <c r="K4356" s="170"/>
      <c r="L4356" s="171"/>
      <c r="M4356" s="172"/>
      <c r="N4356" s="174"/>
      <c r="O4356" s="4"/>
      <c r="P4356" s="49" t="str">
        <f t="shared" si="1141"/>
        <v/>
      </c>
      <c r="Q4356" s="4"/>
      <c r="S4356" s="22" t="str">
        <f t="shared" si="1142"/>
        <v/>
      </c>
      <c r="T4356" s="8" t="str">
        <f t="shared" si="1143"/>
        <v/>
      </c>
      <c r="U4356" s="23" t="str">
        <f t="shared" si="1144"/>
        <v/>
      </c>
      <c r="W4356" s="50"/>
      <c r="Y4356" s="65" t="str">
        <f t="shared" si="1145"/>
        <v/>
      </c>
      <c r="Z4356" s="8" t="str">
        <f t="shared" si="1146"/>
        <v/>
      </c>
      <c r="AA4356" s="66" t="str">
        <f t="shared" si="1147"/>
        <v/>
      </c>
      <c r="AC4356" s="65" t="str">
        <f>IF($G4356="", "", IF(IFERROR(INDEX('Intro &amp; Setup'!$Y$17:$Y$26, MATCH($G4356, 'Intro &amp; Setup'!$U$17:$U$26, 0)), "")="", 'Intro &amp; Setup'!$BB$15, IFERROR(INDEX('Intro &amp; Setup'!$Y$17:$Y$26, MATCH($G4356, 'Intro &amp; Setup'!$U$17:$U$26, 0)), "")))</f>
        <v/>
      </c>
      <c r="AD4356" s="8" t="str">
        <f>IF($J4356="", "", IF(IFERROR(INDEX('Intro &amp; Setup'!$Y$17:$Y$26, MATCH($J4356, 'Intro &amp; Setup'!$U$17:$U$26, 0)), "")="", 'Intro &amp; Setup'!$BB$15, IFERROR(INDEX('Intro &amp; Setup'!$Y$17:$Y$26, MATCH($J4356, 'Intro &amp; Setup'!$U$17:$U$26, 0)), "")))</f>
        <v/>
      </c>
      <c r="AE4356" s="66" t="str">
        <f>IF($M4356="", "", IF(IFERROR(INDEX('Intro &amp; Setup'!$Y$17:$Y$26, MATCH($M4356, 'Intro &amp; Setup'!$U$17:$U$26, 0)), "")="", 'Intro &amp; Setup'!$BB$15, IFERROR(INDEX('Intro &amp; Setup'!$Y$17:$Y$26, MATCH($M4356, 'Intro &amp; Setup'!$U$17:$U$26, 0)), "")))</f>
        <v/>
      </c>
      <c r="AG4356" s="65" t="str">
        <f t="shared" si="1148"/>
        <v/>
      </c>
      <c r="AH4356" s="8" t="str">
        <f t="shared" si="1149"/>
        <v/>
      </c>
      <c r="AI4356" s="66" t="str">
        <f t="shared" si="1150"/>
        <v/>
      </c>
      <c r="AK4356" s="123" t="str">
        <f>IF(AC4356='Intro &amp; Setup'!$BB$14, $AO4356, "")</f>
        <v/>
      </c>
      <c r="AL4356" s="124" t="str">
        <f>IF(AD4356='Intro &amp; Setup'!$BB$14, $AO4356, "")</f>
        <v/>
      </c>
      <c r="AM4356" s="125" t="str">
        <f>IF(AE4356='Intro &amp; Setup'!$BB$14, $AO4356, "")</f>
        <v/>
      </c>
      <c r="AO4356" s="130" t="str">
        <f>IF(AND($B4356="", $C4356="", $D4356=""), "", IF($N4356="", 'Intro &amp; Setup'!$AB$33, $N4356))</f>
        <v/>
      </c>
      <c r="AQ4356" s="140">
        <f t="shared" si="1151"/>
        <v>0</v>
      </c>
      <c r="AR4356" s="145">
        <f t="shared" si="1152"/>
        <v>0</v>
      </c>
      <c r="AS4356" s="141">
        <f t="shared" si="1153"/>
        <v>0</v>
      </c>
      <c r="AU4356" s="149" t="str">
        <f t="shared" si="1154"/>
        <v/>
      </c>
      <c r="AV4356" s="155"/>
      <c r="AW4356" s="155"/>
      <c r="AX4356" s="155" t="str">
        <f t="shared" si="1155"/>
        <v/>
      </c>
      <c r="AY4356" s="155"/>
      <c r="AZ4356" s="155"/>
      <c r="BA4356" s="151" t="str">
        <f t="shared" si="1156"/>
        <v/>
      </c>
      <c r="BC4356" s="47" t="str">
        <f t="shared" si="1157"/>
        <v/>
      </c>
    </row>
    <row r="4357" spans="1:55" x14ac:dyDescent="0.25">
      <c r="A4357" s="4"/>
      <c r="B4357" s="167"/>
      <c r="C4357" s="168"/>
      <c r="D4357" s="169"/>
      <c r="E4357" s="170"/>
      <c r="F4357" s="171"/>
      <c r="G4357" s="172"/>
      <c r="H4357" s="173"/>
      <c r="I4357" s="171"/>
      <c r="J4357" s="172"/>
      <c r="K4357" s="170"/>
      <c r="L4357" s="171"/>
      <c r="M4357" s="172"/>
      <c r="N4357" s="174"/>
      <c r="O4357" s="4"/>
      <c r="P4357" s="49" t="str">
        <f t="shared" si="1141"/>
        <v/>
      </c>
      <c r="Q4357" s="4"/>
      <c r="S4357" s="22" t="str">
        <f t="shared" si="1142"/>
        <v/>
      </c>
      <c r="T4357" s="8" t="str">
        <f t="shared" si="1143"/>
        <v/>
      </c>
      <c r="U4357" s="23" t="str">
        <f t="shared" si="1144"/>
        <v/>
      </c>
      <c r="W4357" s="50"/>
      <c r="Y4357" s="65" t="str">
        <f t="shared" si="1145"/>
        <v/>
      </c>
      <c r="Z4357" s="8" t="str">
        <f t="shared" si="1146"/>
        <v/>
      </c>
      <c r="AA4357" s="66" t="str">
        <f t="shared" si="1147"/>
        <v/>
      </c>
      <c r="AC4357" s="65" t="str">
        <f>IF($G4357="", "", IF(IFERROR(INDEX('Intro &amp; Setup'!$Y$17:$Y$26, MATCH($G4357, 'Intro &amp; Setup'!$U$17:$U$26, 0)), "")="", 'Intro &amp; Setup'!$BB$15, IFERROR(INDEX('Intro &amp; Setup'!$Y$17:$Y$26, MATCH($G4357, 'Intro &amp; Setup'!$U$17:$U$26, 0)), "")))</f>
        <v/>
      </c>
      <c r="AD4357" s="8" t="str">
        <f>IF($J4357="", "", IF(IFERROR(INDEX('Intro &amp; Setup'!$Y$17:$Y$26, MATCH($J4357, 'Intro &amp; Setup'!$U$17:$U$26, 0)), "")="", 'Intro &amp; Setup'!$BB$15, IFERROR(INDEX('Intro &amp; Setup'!$Y$17:$Y$26, MATCH($J4357, 'Intro &amp; Setup'!$U$17:$U$26, 0)), "")))</f>
        <v/>
      </c>
      <c r="AE4357" s="66" t="str">
        <f>IF($M4357="", "", IF(IFERROR(INDEX('Intro &amp; Setup'!$Y$17:$Y$26, MATCH($M4357, 'Intro &amp; Setup'!$U$17:$U$26, 0)), "")="", 'Intro &amp; Setup'!$BB$15, IFERROR(INDEX('Intro &amp; Setup'!$Y$17:$Y$26, MATCH($M4357, 'Intro &amp; Setup'!$U$17:$U$26, 0)), "")))</f>
        <v/>
      </c>
      <c r="AG4357" s="65" t="str">
        <f t="shared" si="1148"/>
        <v/>
      </c>
      <c r="AH4357" s="8" t="str">
        <f t="shared" si="1149"/>
        <v/>
      </c>
      <c r="AI4357" s="66" t="str">
        <f t="shared" si="1150"/>
        <v/>
      </c>
      <c r="AK4357" s="123" t="str">
        <f>IF(AC4357='Intro &amp; Setup'!$BB$14, $AO4357, "")</f>
        <v/>
      </c>
      <c r="AL4357" s="124" t="str">
        <f>IF(AD4357='Intro &amp; Setup'!$BB$14, $AO4357, "")</f>
        <v/>
      </c>
      <c r="AM4357" s="125" t="str">
        <f>IF(AE4357='Intro &amp; Setup'!$BB$14, $AO4357, "")</f>
        <v/>
      </c>
      <c r="AO4357" s="130" t="str">
        <f>IF(AND($B4357="", $C4357="", $D4357=""), "", IF($N4357="", 'Intro &amp; Setup'!$AB$33, $N4357))</f>
        <v/>
      </c>
      <c r="AQ4357" s="140">
        <f t="shared" si="1151"/>
        <v>0</v>
      </c>
      <c r="AR4357" s="145">
        <f t="shared" si="1152"/>
        <v>0</v>
      </c>
      <c r="AS4357" s="141">
        <f t="shared" si="1153"/>
        <v>0</v>
      </c>
      <c r="AU4357" s="149" t="str">
        <f t="shared" si="1154"/>
        <v/>
      </c>
      <c r="AV4357" s="155"/>
      <c r="AW4357" s="155"/>
      <c r="AX4357" s="155" t="str">
        <f t="shared" si="1155"/>
        <v/>
      </c>
      <c r="AY4357" s="155"/>
      <c r="AZ4357" s="155"/>
      <c r="BA4357" s="151" t="str">
        <f t="shared" si="1156"/>
        <v/>
      </c>
      <c r="BC4357" s="47" t="str">
        <f t="shared" si="1157"/>
        <v/>
      </c>
    </row>
    <row r="4358" spans="1:55" x14ac:dyDescent="0.25">
      <c r="A4358" s="4"/>
      <c r="B4358" s="167"/>
      <c r="C4358" s="168"/>
      <c r="D4358" s="169"/>
      <c r="E4358" s="170"/>
      <c r="F4358" s="171"/>
      <c r="G4358" s="172"/>
      <c r="H4358" s="173"/>
      <c r="I4358" s="171"/>
      <c r="J4358" s="172"/>
      <c r="K4358" s="170"/>
      <c r="L4358" s="171"/>
      <c r="M4358" s="172"/>
      <c r="N4358" s="174"/>
      <c r="O4358" s="4"/>
      <c r="P4358" s="49" t="str">
        <f t="shared" si="1141"/>
        <v/>
      </c>
      <c r="Q4358" s="4"/>
      <c r="S4358" s="22" t="str">
        <f t="shared" si="1142"/>
        <v/>
      </c>
      <c r="T4358" s="8" t="str">
        <f t="shared" si="1143"/>
        <v/>
      </c>
      <c r="U4358" s="23" t="str">
        <f t="shared" si="1144"/>
        <v/>
      </c>
      <c r="W4358" s="50"/>
      <c r="Y4358" s="65" t="str">
        <f t="shared" si="1145"/>
        <v/>
      </c>
      <c r="Z4358" s="8" t="str">
        <f t="shared" si="1146"/>
        <v/>
      </c>
      <c r="AA4358" s="66" t="str">
        <f t="shared" si="1147"/>
        <v/>
      </c>
      <c r="AC4358" s="65" t="str">
        <f>IF($G4358="", "", IF(IFERROR(INDEX('Intro &amp; Setup'!$Y$17:$Y$26, MATCH($G4358, 'Intro &amp; Setup'!$U$17:$U$26, 0)), "")="", 'Intro &amp; Setup'!$BB$15, IFERROR(INDEX('Intro &amp; Setup'!$Y$17:$Y$26, MATCH($G4358, 'Intro &amp; Setup'!$U$17:$U$26, 0)), "")))</f>
        <v/>
      </c>
      <c r="AD4358" s="8" t="str">
        <f>IF($J4358="", "", IF(IFERROR(INDEX('Intro &amp; Setup'!$Y$17:$Y$26, MATCH($J4358, 'Intro &amp; Setup'!$U$17:$U$26, 0)), "")="", 'Intro &amp; Setup'!$BB$15, IFERROR(INDEX('Intro &amp; Setup'!$Y$17:$Y$26, MATCH($J4358, 'Intro &amp; Setup'!$U$17:$U$26, 0)), "")))</f>
        <v/>
      </c>
      <c r="AE4358" s="66" t="str">
        <f>IF($M4358="", "", IF(IFERROR(INDEX('Intro &amp; Setup'!$Y$17:$Y$26, MATCH($M4358, 'Intro &amp; Setup'!$U$17:$U$26, 0)), "")="", 'Intro &amp; Setup'!$BB$15, IFERROR(INDEX('Intro &amp; Setup'!$Y$17:$Y$26, MATCH($M4358, 'Intro &amp; Setup'!$U$17:$U$26, 0)), "")))</f>
        <v/>
      </c>
      <c r="AG4358" s="65" t="str">
        <f t="shared" si="1148"/>
        <v/>
      </c>
      <c r="AH4358" s="8" t="str">
        <f t="shared" si="1149"/>
        <v/>
      </c>
      <c r="AI4358" s="66" t="str">
        <f t="shared" si="1150"/>
        <v/>
      </c>
      <c r="AK4358" s="123" t="str">
        <f>IF(AC4358='Intro &amp; Setup'!$BB$14, $AO4358, "")</f>
        <v/>
      </c>
      <c r="AL4358" s="124" t="str">
        <f>IF(AD4358='Intro &amp; Setup'!$BB$14, $AO4358, "")</f>
        <v/>
      </c>
      <c r="AM4358" s="125" t="str">
        <f>IF(AE4358='Intro &amp; Setup'!$BB$14, $AO4358, "")</f>
        <v/>
      </c>
      <c r="AO4358" s="130" t="str">
        <f>IF(AND($B4358="", $C4358="", $D4358=""), "", IF($N4358="", 'Intro &amp; Setup'!$AB$33, $N4358))</f>
        <v/>
      </c>
      <c r="AQ4358" s="140">
        <f t="shared" si="1151"/>
        <v>0</v>
      </c>
      <c r="AR4358" s="145">
        <f t="shared" si="1152"/>
        <v>0</v>
      </c>
      <c r="AS4358" s="141">
        <f t="shared" si="1153"/>
        <v>0</v>
      </c>
      <c r="AU4358" s="149" t="str">
        <f t="shared" si="1154"/>
        <v/>
      </c>
      <c r="AV4358" s="155"/>
      <c r="AW4358" s="155"/>
      <c r="AX4358" s="155" t="str">
        <f t="shared" si="1155"/>
        <v/>
      </c>
      <c r="AY4358" s="155"/>
      <c r="AZ4358" s="155"/>
      <c r="BA4358" s="151" t="str">
        <f t="shared" si="1156"/>
        <v/>
      </c>
      <c r="BC4358" s="47" t="str">
        <f t="shared" si="1157"/>
        <v/>
      </c>
    </row>
    <row r="4359" spans="1:55" x14ac:dyDescent="0.25">
      <c r="A4359" s="4"/>
      <c r="B4359" s="167"/>
      <c r="C4359" s="168"/>
      <c r="D4359" s="169"/>
      <c r="E4359" s="170"/>
      <c r="F4359" s="171"/>
      <c r="G4359" s="172"/>
      <c r="H4359" s="173"/>
      <c r="I4359" s="171"/>
      <c r="J4359" s="172"/>
      <c r="K4359" s="170"/>
      <c r="L4359" s="171"/>
      <c r="M4359" s="172"/>
      <c r="N4359" s="174"/>
      <c r="O4359" s="4"/>
      <c r="P4359" s="49" t="str">
        <f t="shared" si="1141"/>
        <v/>
      </c>
      <c r="Q4359" s="4"/>
      <c r="S4359" s="22" t="str">
        <f t="shared" si="1142"/>
        <v/>
      </c>
      <c r="T4359" s="8" t="str">
        <f t="shared" si="1143"/>
        <v/>
      </c>
      <c r="U4359" s="23" t="str">
        <f t="shared" si="1144"/>
        <v/>
      </c>
      <c r="W4359" s="50"/>
      <c r="Y4359" s="65" t="str">
        <f t="shared" si="1145"/>
        <v/>
      </c>
      <c r="Z4359" s="8" t="str">
        <f t="shared" si="1146"/>
        <v/>
      </c>
      <c r="AA4359" s="66" t="str">
        <f t="shared" si="1147"/>
        <v/>
      </c>
      <c r="AC4359" s="65" t="str">
        <f>IF($G4359="", "", IF(IFERROR(INDEX('Intro &amp; Setup'!$Y$17:$Y$26, MATCH($G4359, 'Intro &amp; Setup'!$U$17:$U$26, 0)), "")="", 'Intro &amp; Setup'!$BB$15, IFERROR(INDEX('Intro &amp; Setup'!$Y$17:$Y$26, MATCH($G4359, 'Intro &amp; Setup'!$U$17:$U$26, 0)), "")))</f>
        <v/>
      </c>
      <c r="AD4359" s="8" t="str">
        <f>IF($J4359="", "", IF(IFERROR(INDEX('Intro &amp; Setup'!$Y$17:$Y$26, MATCH($J4359, 'Intro &amp; Setup'!$U$17:$U$26, 0)), "")="", 'Intro &amp; Setup'!$BB$15, IFERROR(INDEX('Intro &amp; Setup'!$Y$17:$Y$26, MATCH($J4359, 'Intro &amp; Setup'!$U$17:$U$26, 0)), "")))</f>
        <v/>
      </c>
      <c r="AE4359" s="66" t="str">
        <f>IF($M4359="", "", IF(IFERROR(INDEX('Intro &amp; Setup'!$Y$17:$Y$26, MATCH($M4359, 'Intro &amp; Setup'!$U$17:$U$26, 0)), "")="", 'Intro &amp; Setup'!$BB$15, IFERROR(INDEX('Intro &amp; Setup'!$Y$17:$Y$26, MATCH($M4359, 'Intro &amp; Setup'!$U$17:$U$26, 0)), "")))</f>
        <v/>
      </c>
      <c r="AG4359" s="65" t="str">
        <f t="shared" si="1148"/>
        <v/>
      </c>
      <c r="AH4359" s="8" t="str">
        <f t="shared" si="1149"/>
        <v/>
      </c>
      <c r="AI4359" s="66" t="str">
        <f t="shared" si="1150"/>
        <v/>
      </c>
      <c r="AK4359" s="123" t="str">
        <f>IF(AC4359='Intro &amp; Setup'!$BB$14, $AO4359, "")</f>
        <v/>
      </c>
      <c r="AL4359" s="124" t="str">
        <f>IF(AD4359='Intro &amp; Setup'!$BB$14, $AO4359, "")</f>
        <v/>
      </c>
      <c r="AM4359" s="125" t="str">
        <f>IF(AE4359='Intro &amp; Setup'!$BB$14, $AO4359, "")</f>
        <v/>
      </c>
      <c r="AO4359" s="130" t="str">
        <f>IF(AND($B4359="", $C4359="", $D4359=""), "", IF($N4359="", 'Intro &amp; Setup'!$AB$33, $N4359))</f>
        <v/>
      </c>
      <c r="AQ4359" s="140">
        <f t="shared" si="1151"/>
        <v>0</v>
      </c>
      <c r="AR4359" s="145">
        <f t="shared" si="1152"/>
        <v>0</v>
      </c>
      <c r="AS4359" s="141">
        <f t="shared" si="1153"/>
        <v>0</v>
      </c>
      <c r="AU4359" s="149" t="str">
        <f t="shared" si="1154"/>
        <v/>
      </c>
      <c r="AV4359" s="155"/>
      <c r="AW4359" s="155"/>
      <c r="AX4359" s="155" t="str">
        <f t="shared" si="1155"/>
        <v/>
      </c>
      <c r="AY4359" s="155"/>
      <c r="AZ4359" s="155"/>
      <c r="BA4359" s="151" t="str">
        <f t="shared" si="1156"/>
        <v/>
      </c>
      <c r="BC4359" s="47" t="str">
        <f t="shared" si="1157"/>
        <v/>
      </c>
    </row>
    <row r="4360" spans="1:55" x14ac:dyDescent="0.25">
      <c r="A4360" s="4"/>
      <c r="B4360" s="167"/>
      <c r="C4360" s="168"/>
      <c r="D4360" s="169"/>
      <c r="E4360" s="170"/>
      <c r="F4360" s="171"/>
      <c r="G4360" s="172"/>
      <c r="H4360" s="173"/>
      <c r="I4360" s="171"/>
      <c r="J4360" s="172"/>
      <c r="K4360" s="170"/>
      <c r="L4360" s="171"/>
      <c r="M4360" s="172"/>
      <c r="N4360" s="174"/>
      <c r="O4360" s="4"/>
      <c r="P4360" s="49" t="str">
        <f t="shared" si="1141"/>
        <v/>
      </c>
      <c r="Q4360" s="4"/>
      <c r="S4360" s="22" t="str">
        <f t="shared" si="1142"/>
        <v/>
      </c>
      <c r="T4360" s="8" t="str">
        <f t="shared" si="1143"/>
        <v/>
      </c>
      <c r="U4360" s="23" t="str">
        <f t="shared" si="1144"/>
        <v/>
      </c>
      <c r="W4360" s="50"/>
      <c r="Y4360" s="65" t="str">
        <f t="shared" si="1145"/>
        <v/>
      </c>
      <c r="Z4360" s="8" t="str">
        <f t="shared" si="1146"/>
        <v/>
      </c>
      <c r="AA4360" s="66" t="str">
        <f t="shared" si="1147"/>
        <v/>
      </c>
      <c r="AC4360" s="65" t="str">
        <f>IF($G4360="", "", IF(IFERROR(INDEX('Intro &amp; Setup'!$Y$17:$Y$26, MATCH($G4360, 'Intro &amp; Setup'!$U$17:$U$26, 0)), "")="", 'Intro &amp; Setup'!$BB$15, IFERROR(INDEX('Intro &amp; Setup'!$Y$17:$Y$26, MATCH($G4360, 'Intro &amp; Setup'!$U$17:$U$26, 0)), "")))</f>
        <v/>
      </c>
      <c r="AD4360" s="8" t="str">
        <f>IF($J4360="", "", IF(IFERROR(INDEX('Intro &amp; Setup'!$Y$17:$Y$26, MATCH($J4360, 'Intro &amp; Setup'!$U$17:$U$26, 0)), "")="", 'Intro &amp; Setup'!$BB$15, IFERROR(INDEX('Intro &amp; Setup'!$Y$17:$Y$26, MATCH($J4360, 'Intro &amp; Setup'!$U$17:$U$26, 0)), "")))</f>
        <v/>
      </c>
      <c r="AE4360" s="66" t="str">
        <f>IF($M4360="", "", IF(IFERROR(INDEX('Intro &amp; Setup'!$Y$17:$Y$26, MATCH($M4360, 'Intro &amp; Setup'!$U$17:$U$26, 0)), "")="", 'Intro &amp; Setup'!$BB$15, IFERROR(INDEX('Intro &amp; Setup'!$Y$17:$Y$26, MATCH($M4360, 'Intro &amp; Setup'!$U$17:$U$26, 0)), "")))</f>
        <v/>
      </c>
      <c r="AG4360" s="65" t="str">
        <f t="shared" si="1148"/>
        <v/>
      </c>
      <c r="AH4360" s="8" t="str">
        <f t="shared" si="1149"/>
        <v/>
      </c>
      <c r="AI4360" s="66" t="str">
        <f t="shared" si="1150"/>
        <v/>
      </c>
      <c r="AK4360" s="123" t="str">
        <f>IF(AC4360='Intro &amp; Setup'!$BB$14, $AO4360, "")</f>
        <v/>
      </c>
      <c r="AL4360" s="124" t="str">
        <f>IF(AD4360='Intro &amp; Setup'!$BB$14, $AO4360, "")</f>
        <v/>
      </c>
      <c r="AM4360" s="125" t="str">
        <f>IF(AE4360='Intro &amp; Setup'!$BB$14, $AO4360, "")</f>
        <v/>
      </c>
      <c r="AO4360" s="130" t="str">
        <f>IF(AND($B4360="", $C4360="", $D4360=""), "", IF($N4360="", 'Intro &amp; Setup'!$AB$33, $N4360))</f>
        <v/>
      </c>
      <c r="AQ4360" s="140">
        <f t="shared" si="1151"/>
        <v>0</v>
      </c>
      <c r="AR4360" s="145">
        <f t="shared" si="1152"/>
        <v>0</v>
      </c>
      <c r="AS4360" s="141">
        <f t="shared" si="1153"/>
        <v>0</v>
      </c>
      <c r="AU4360" s="149" t="str">
        <f t="shared" si="1154"/>
        <v/>
      </c>
      <c r="AV4360" s="155"/>
      <c r="AW4360" s="155"/>
      <c r="AX4360" s="155" t="str">
        <f t="shared" si="1155"/>
        <v/>
      </c>
      <c r="AY4360" s="155"/>
      <c r="AZ4360" s="155"/>
      <c r="BA4360" s="151" t="str">
        <f t="shared" si="1156"/>
        <v/>
      </c>
      <c r="BC4360" s="47" t="str">
        <f t="shared" si="1157"/>
        <v/>
      </c>
    </row>
    <row r="4361" spans="1:55" x14ac:dyDescent="0.25">
      <c r="A4361" s="4"/>
      <c r="B4361" s="167"/>
      <c r="C4361" s="168"/>
      <c r="D4361" s="169"/>
      <c r="E4361" s="170"/>
      <c r="F4361" s="171"/>
      <c r="G4361" s="172"/>
      <c r="H4361" s="173"/>
      <c r="I4361" s="171"/>
      <c r="J4361" s="172"/>
      <c r="K4361" s="170"/>
      <c r="L4361" s="171"/>
      <c r="M4361" s="172"/>
      <c r="N4361" s="174"/>
      <c r="O4361" s="4"/>
      <c r="P4361" s="49" t="str">
        <f t="shared" si="1141"/>
        <v/>
      </c>
      <c r="Q4361" s="4"/>
      <c r="S4361" s="22" t="str">
        <f t="shared" si="1142"/>
        <v/>
      </c>
      <c r="T4361" s="8" t="str">
        <f t="shared" si="1143"/>
        <v/>
      </c>
      <c r="U4361" s="23" t="str">
        <f t="shared" si="1144"/>
        <v/>
      </c>
      <c r="W4361" s="50"/>
      <c r="Y4361" s="65" t="str">
        <f t="shared" si="1145"/>
        <v/>
      </c>
      <c r="Z4361" s="8" t="str">
        <f t="shared" si="1146"/>
        <v/>
      </c>
      <c r="AA4361" s="66" t="str">
        <f t="shared" si="1147"/>
        <v/>
      </c>
      <c r="AC4361" s="65" t="str">
        <f>IF($G4361="", "", IF(IFERROR(INDEX('Intro &amp; Setup'!$Y$17:$Y$26, MATCH($G4361, 'Intro &amp; Setup'!$U$17:$U$26, 0)), "")="", 'Intro &amp; Setup'!$BB$15, IFERROR(INDEX('Intro &amp; Setup'!$Y$17:$Y$26, MATCH($G4361, 'Intro &amp; Setup'!$U$17:$U$26, 0)), "")))</f>
        <v/>
      </c>
      <c r="AD4361" s="8" t="str">
        <f>IF($J4361="", "", IF(IFERROR(INDEX('Intro &amp; Setup'!$Y$17:$Y$26, MATCH($J4361, 'Intro &amp; Setup'!$U$17:$U$26, 0)), "")="", 'Intro &amp; Setup'!$BB$15, IFERROR(INDEX('Intro &amp; Setup'!$Y$17:$Y$26, MATCH($J4361, 'Intro &amp; Setup'!$U$17:$U$26, 0)), "")))</f>
        <v/>
      </c>
      <c r="AE4361" s="66" t="str">
        <f>IF($M4361="", "", IF(IFERROR(INDEX('Intro &amp; Setup'!$Y$17:$Y$26, MATCH($M4361, 'Intro &amp; Setup'!$U$17:$U$26, 0)), "")="", 'Intro &amp; Setup'!$BB$15, IFERROR(INDEX('Intro &amp; Setup'!$Y$17:$Y$26, MATCH($M4361, 'Intro &amp; Setup'!$U$17:$U$26, 0)), "")))</f>
        <v/>
      </c>
      <c r="AG4361" s="65" t="str">
        <f t="shared" si="1148"/>
        <v/>
      </c>
      <c r="AH4361" s="8" t="str">
        <f t="shared" si="1149"/>
        <v/>
      </c>
      <c r="AI4361" s="66" t="str">
        <f t="shared" si="1150"/>
        <v/>
      </c>
      <c r="AK4361" s="123" t="str">
        <f>IF(AC4361='Intro &amp; Setup'!$BB$14, $AO4361, "")</f>
        <v/>
      </c>
      <c r="AL4361" s="124" t="str">
        <f>IF(AD4361='Intro &amp; Setup'!$BB$14, $AO4361, "")</f>
        <v/>
      </c>
      <c r="AM4361" s="125" t="str">
        <f>IF(AE4361='Intro &amp; Setup'!$BB$14, $AO4361, "")</f>
        <v/>
      </c>
      <c r="AO4361" s="130" t="str">
        <f>IF(AND($B4361="", $C4361="", $D4361=""), "", IF($N4361="", 'Intro &amp; Setup'!$AB$33, $N4361))</f>
        <v/>
      </c>
      <c r="AQ4361" s="140">
        <f t="shared" si="1151"/>
        <v>0</v>
      </c>
      <c r="AR4361" s="145">
        <f t="shared" si="1152"/>
        <v>0</v>
      </c>
      <c r="AS4361" s="141">
        <f t="shared" si="1153"/>
        <v>0</v>
      </c>
      <c r="AU4361" s="149" t="str">
        <f t="shared" si="1154"/>
        <v/>
      </c>
      <c r="AV4361" s="155"/>
      <c r="AW4361" s="155"/>
      <c r="AX4361" s="155" t="str">
        <f t="shared" si="1155"/>
        <v/>
      </c>
      <c r="AY4361" s="155"/>
      <c r="AZ4361" s="155"/>
      <c r="BA4361" s="151" t="str">
        <f t="shared" si="1156"/>
        <v/>
      </c>
      <c r="BC4361" s="47" t="str">
        <f t="shared" si="1157"/>
        <v/>
      </c>
    </row>
    <row r="4362" spans="1:55" x14ac:dyDescent="0.25">
      <c r="A4362" s="4"/>
      <c r="B4362" s="167"/>
      <c r="C4362" s="168"/>
      <c r="D4362" s="169"/>
      <c r="E4362" s="170"/>
      <c r="F4362" s="171"/>
      <c r="G4362" s="172"/>
      <c r="H4362" s="173"/>
      <c r="I4362" s="171"/>
      <c r="J4362" s="172"/>
      <c r="K4362" s="170"/>
      <c r="L4362" s="171"/>
      <c r="M4362" s="172"/>
      <c r="N4362" s="174"/>
      <c r="O4362" s="4"/>
      <c r="P4362" s="49" t="str">
        <f t="shared" si="1141"/>
        <v/>
      </c>
      <c r="Q4362" s="4"/>
      <c r="S4362" s="22" t="str">
        <f t="shared" si="1142"/>
        <v/>
      </c>
      <c r="T4362" s="8" t="str">
        <f t="shared" si="1143"/>
        <v/>
      </c>
      <c r="U4362" s="23" t="str">
        <f t="shared" si="1144"/>
        <v/>
      </c>
      <c r="W4362" s="50"/>
      <c r="Y4362" s="65" t="str">
        <f t="shared" si="1145"/>
        <v/>
      </c>
      <c r="Z4362" s="8" t="str">
        <f t="shared" si="1146"/>
        <v/>
      </c>
      <c r="AA4362" s="66" t="str">
        <f t="shared" si="1147"/>
        <v/>
      </c>
      <c r="AC4362" s="65" t="str">
        <f>IF($G4362="", "", IF(IFERROR(INDEX('Intro &amp; Setup'!$Y$17:$Y$26, MATCH($G4362, 'Intro &amp; Setup'!$U$17:$U$26, 0)), "")="", 'Intro &amp; Setup'!$BB$15, IFERROR(INDEX('Intro &amp; Setup'!$Y$17:$Y$26, MATCH($G4362, 'Intro &amp; Setup'!$U$17:$U$26, 0)), "")))</f>
        <v/>
      </c>
      <c r="AD4362" s="8" t="str">
        <f>IF($J4362="", "", IF(IFERROR(INDEX('Intro &amp; Setup'!$Y$17:$Y$26, MATCH($J4362, 'Intro &amp; Setup'!$U$17:$U$26, 0)), "")="", 'Intro &amp; Setup'!$BB$15, IFERROR(INDEX('Intro &amp; Setup'!$Y$17:$Y$26, MATCH($J4362, 'Intro &amp; Setup'!$U$17:$U$26, 0)), "")))</f>
        <v/>
      </c>
      <c r="AE4362" s="66" t="str">
        <f>IF($M4362="", "", IF(IFERROR(INDEX('Intro &amp; Setup'!$Y$17:$Y$26, MATCH($M4362, 'Intro &amp; Setup'!$U$17:$U$26, 0)), "")="", 'Intro &amp; Setup'!$BB$15, IFERROR(INDEX('Intro &amp; Setup'!$Y$17:$Y$26, MATCH($M4362, 'Intro &amp; Setup'!$U$17:$U$26, 0)), "")))</f>
        <v/>
      </c>
      <c r="AG4362" s="65" t="str">
        <f t="shared" si="1148"/>
        <v/>
      </c>
      <c r="AH4362" s="8" t="str">
        <f t="shared" si="1149"/>
        <v/>
      </c>
      <c r="AI4362" s="66" t="str">
        <f t="shared" si="1150"/>
        <v/>
      </c>
      <c r="AK4362" s="123" t="str">
        <f>IF(AC4362='Intro &amp; Setup'!$BB$14, $AO4362, "")</f>
        <v/>
      </c>
      <c r="AL4362" s="124" t="str">
        <f>IF(AD4362='Intro &amp; Setup'!$BB$14, $AO4362, "")</f>
        <v/>
      </c>
      <c r="AM4362" s="125" t="str">
        <f>IF(AE4362='Intro &amp; Setup'!$BB$14, $AO4362, "")</f>
        <v/>
      </c>
      <c r="AO4362" s="130" t="str">
        <f>IF(AND($B4362="", $C4362="", $D4362=""), "", IF($N4362="", 'Intro &amp; Setup'!$AB$33, $N4362))</f>
        <v/>
      </c>
      <c r="AQ4362" s="140">
        <f t="shared" si="1151"/>
        <v>0</v>
      </c>
      <c r="AR4362" s="145">
        <f t="shared" si="1152"/>
        <v>0</v>
      </c>
      <c r="AS4362" s="141">
        <f t="shared" si="1153"/>
        <v>0</v>
      </c>
      <c r="AU4362" s="149" t="str">
        <f t="shared" si="1154"/>
        <v/>
      </c>
      <c r="AV4362" s="155"/>
      <c r="AW4362" s="155"/>
      <c r="AX4362" s="155" t="str">
        <f t="shared" si="1155"/>
        <v/>
      </c>
      <c r="AY4362" s="155"/>
      <c r="AZ4362" s="155"/>
      <c r="BA4362" s="151" t="str">
        <f t="shared" si="1156"/>
        <v/>
      </c>
      <c r="BC4362" s="47" t="str">
        <f t="shared" si="1157"/>
        <v/>
      </c>
    </row>
    <row r="4363" spans="1:55" x14ac:dyDescent="0.25">
      <c r="A4363" s="4"/>
      <c r="B4363" s="167"/>
      <c r="C4363" s="168"/>
      <c r="D4363" s="169"/>
      <c r="E4363" s="170"/>
      <c r="F4363" s="171"/>
      <c r="G4363" s="172"/>
      <c r="H4363" s="173"/>
      <c r="I4363" s="171"/>
      <c r="J4363" s="172"/>
      <c r="K4363" s="170"/>
      <c r="L4363" s="171"/>
      <c r="M4363" s="172"/>
      <c r="N4363" s="174"/>
      <c r="O4363" s="4"/>
      <c r="P4363" s="49" t="str">
        <f t="shared" si="1141"/>
        <v/>
      </c>
      <c r="Q4363" s="4"/>
      <c r="S4363" s="22" t="str">
        <f t="shared" si="1142"/>
        <v/>
      </c>
      <c r="T4363" s="8" t="str">
        <f t="shared" si="1143"/>
        <v/>
      </c>
      <c r="U4363" s="23" t="str">
        <f t="shared" si="1144"/>
        <v/>
      </c>
      <c r="W4363" s="50"/>
      <c r="Y4363" s="65" t="str">
        <f t="shared" si="1145"/>
        <v/>
      </c>
      <c r="Z4363" s="8" t="str">
        <f t="shared" si="1146"/>
        <v/>
      </c>
      <c r="AA4363" s="66" t="str">
        <f t="shared" si="1147"/>
        <v/>
      </c>
      <c r="AC4363" s="65" t="str">
        <f>IF($G4363="", "", IF(IFERROR(INDEX('Intro &amp; Setup'!$Y$17:$Y$26, MATCH($G4363, 'Intro &amp; Setup'!$U$17:$U$26, 0)), "")="", 'Intro &amp; Setup'!$BB$15, IFERROR(INDEX('Intro &amp; Setup'!$Y$17:$Y$26, MATCH($G4363, 'Intro &amp; Setup'!$U$17:$U$26, 0)), "")))</f>
        <v/>
      </c>
      <c r="AD4363" s="8" t="str">
        <f>IF($J4363="", "", IF(IFERROR(INDEX('Intro &amp; Setup'!$Y$17:$Y$26, MATCH($J4363, 'Intro &amp; Setup'!$U$17:$U$26, 0)), "")="", 'Intro &amp; Setup'!$BB$15, IFERROR(INDEX('Intro &amp; Setup'!$Y$17:$Y$26, MATCH($J4363, 'Intro &amp; Setup'!$U$17:$U$26, 0)), "")))</f>
        <v/>
      </c>
      <c r="AE4363" s="66" t="str">
        <f>IF($M4363="", "", IF(IFERROR(INDEX('Intro &amp; Setup'!$Y$17:$Y$26, MATCH($M4363, 'Intro &amp; Setup'!$U$17:$U$26, 0)), "")="", 'Intro &amp; Setup'!$BB$15, IFERROR(INDEX('Intro &amp; Setup'!$Y$17:$Y$26, MATCH($M4363, 'Intro &amp; Setup'!$U$17:$U$26, 0)), "")))</f>
        <v/>
      </c>
      <c r="AG4363" s="65" t="str">
        <f t="shared" si="1148"/>
        <v/>
      </c>
      <c r="AH4363" s="8" t="str">
        <f t="shared" si="1149"/>
        <v/>
      </c>
      <c r="AI4363" s="66" t="str">
        <f t="shared" si="1150"/>
        <v/>
      </c>
      <c r="AK4363" s="123" t="str">
        <f>IF(AC4363='Intro &amp; Setup'!$BB$14, $AO4363, "")</f>
        <v/>
      </c>
      <c r="AL4363" s="124" t="str">
        <f>IF(AD4363='Intro &amp; Setup'!$BB$14, $AO4363, "")</f>
        <v/>
      </c>
      <c r="AM4363" s="125" t="str">
        <f>IF(AE4363='Intro &amp; Setup'!$BB$14, $AO4363, "")</f>
        <v/>
      </c>
      <c r="AO4363" s="130" t="str">
        <f>IF(AND($B4363="", $C4363="", $D4363=""), "", IF($N4363="", 'Intro &amp; Setup'!$AB$33, $N4363))</f>
        <v/>
      </c>
      <c r="AQ4363" s="140">
        <f t="shared" si="1151"/>
        <v>0</v>
      </c>
      <c r="AR4363" s="145">
        <f t="shared" si="1152"/>
        <v>0</v>
      </c>
      <c r="AS4363" s="141">
        <f t="shared" si="1153"/>
        <v>0</v>
      </c>
      <c r="AU4363" s="149" t="str">
        <f t="shared" si="1154"/>
        <v/>
      </c>
      <c r="AV4363" s="155"/>
      <c r="AW4363" s="155"/>
      <c r="AX4363" s="155" t="str">
        <f t="shared" si="1155"/>
        <v/>
      </c>
      <c r="AY4363" s="155"/>
      <c r="AZ4363" s="155"/>
      <c r="BA4363" s="151" t="str">
        <f t="shared" si="1156"/>
        <v/>
      </c>
      <c r="BC4363" s="47" t="str">
        <f t="shared" si="1157"/>
        <v/>
      </c>
    </row>
    <row r="4364" spans="1:55" x14ac:dyDescent="0.25">
      <c r="A4364" s="4"/>
      <c r="B4364" s="167"/>
      <c r="C4364" s="168"/>
      <c r="D4364" s="169"/>
      <c r="E4364" s="170"/>
      <c r="F4364" s="171"/>
      <c r="G4364" s="172"/>
      <c r="H4364" s="173"/>
      <c r="I4364" s="171"/>
      <c r="J4364" s="172"/>
      <c r="K4364" s="170"/>
      <c r="L4364" s="171"/>
      <c r="M4364" s="172"/>
      <c r="N4364" s="174"/>
      <c r="O4364" s="4"/>
      <c r="P4364" s="49" t="str">
        <f t="shared" ref="P4364:P4427" si="1158">IF(COUNTIF($AC4364:$AE4364, $AC$7)&gt;0, $AC$7, IF(COUNTIF($AC4364:$AE4364, $AC$8)&gt;0, $AC$8, ""))</f>
        <v/>
      </c>
      <c r="Q4364" s="4"/>
      <c r="S4364" s="22" t="str">
        <f t="shared" ref="S4364:S4427" si="1159">IF(B4364="", "", IF(COUNTIF(B$11:B$5010, B4364)&gt;1, "X", ""))</f>
        <v/>
      </c>
      <c r="T4364" s="8" t="str">
        <f t="shared" ref="T4364:T4427" si="1160">IF(C4364="", "", IF(COUNTIF(C$11:C$5010, C4364)&gt;1, "X", ""))</f>
        <v/>
      </c>
      <c r="U4364" s="23" t="str">
        <f t="shared" ref="U4364:U4427" si="1161">IF(D4364="", "", IF(COUNTIF(D$11:D$5010, D4364)&gt;1, "X", ""))</f>
        <v/>
      </c>
      <c r="W4364" s="50"/>
      <c r="Y4364" s="65" t="str">
        <f t="shared" ref="Y4364:Y4427" si="1162">IF($E4364="", "", TEXT($E4364, "ddd"))</f>
        <v/>
      </c>
      <c r="Z4364" s="8" t="str">
        <f t="shared" ref="Z4364:Z4427" si="1163">IF($H4364="", "", TEXT($H4364, "ddd"))</f>
        <v/>
      </c>
      <c r="AA4364" s="66" t="str">
        <f t="shared" ref="AA4364:AA4427" si="1164">IF($K4364="", "", TEXT($K4364, "ddd"))</f>
        <v/>
      </c>
      <c r="AC4364" s="65" t="str">
        <f>IF($G4364="", "", IF(IFERROR(INDEX('Intro &amp; Setup'!$Y$17:$Y$26, MATCH($G4364, 'Intro &amp; Setup'!$U$17:$U$26, 0)), "")="", 'Intro &amp; Setup'!$BB$15, IFERROR(INDEX('Intro &amp; Setup'!$Y$17:$Y$26, MATCH($G4364, 'Intro &amp; Setup'!$U$17:$U$26, 0)), "")))</f>
        <v/>
      </c>
      <c r="AD4364" s="8" t="str">
        <f>IF($J4364="", "", IF(IFERROR(INDEX('Intro &amp; Setup'!$Y$17:$Y$26, MATCH($J4364, 'Intro &amp; Setup'!$U$17:$U$26, 0)), "")="", 'Intro &amp; Setup'!$BB$15, IFERROR(INDEX('Intro &amp; Setup'!$Y$17:$Y$26, MATCH($J4364, 'Intro &amp; Setup'!$U$17:$U$26, 0)), "")))</f>
        <v/>
      </c>
      <c r="AE4364" s="66" t="str">
        <f>IF($M4364="", "", IF(IFERROR(INDEX('Intro &amp; Setup'!$Y$17:$Y$26, MATCH($M4364, 'Intro &amp; Setup'!$U$17:$U$26, 0)), "")="", 'Intro &amp; Setup'!$BB$15, IFERROR(INDEX('Intro &amp; Setup'!$Y$17:$Y$26, MATCH($M4364, 'Intro &amp; Setup'!$U$17:$U$26, 0)), "")))</f>
        <v/>
      </c>
      <c r="AG4364" s="65" t="str">
        <f t="shared" ref="AG4364:AG4427" si="1165">IF($F4364="", "", TEXT(ROUNDDOWN($F4364/(1/24),0)*(1/24), "hh:mm"))</f>
        <v/>
      </c>
      <c r="AH4364" s="8" t="str">
        <f t="shared" ref="AH4364:AH4427" si="1166">IF($I4364="", "", TEXT(ROUNDDOWN($I4364/(1/24),0)*(1/24), "hh:mm"))</f>
        <v/>
      </c>
      <c r="AI4364" s="66" t="str">
        <f t="shared" ref="AI4364:AI4427" si="1167">IF($L4364="", "", TEXT(ROUNDDOWN($L4364/(1/24),0)*(1/24), "hh:mm"))</f>
        <v/>
      </c>
      <c r="AK4364" s="123" t="str">
        <f>IF(AC4364='Intro &amp; Setup'!$BB$14, $AO4364, "")</f>
        <v/>
      </c>
      <c r="AL4364" s="124" t="str">
        <f>IF(AD4364='Intro &amp; Setup'!$BB$14, $AO4364, "")</f>
        <v/>
      </c>
      <c r="AM4364" s="125" t="str">
        <f>IF(AE4364='Intro &amp; Setup'!$BB$14, $AO4364, "")</f>
        <v/>
      </c>
      <c r="AO4364" s="130" t="str">
        <f>IF(AND($B4364="", $C4364="", $D4364=""), "", IF($N4364="", 'Intro &amp; Setup'!$AB$33, $N4364))</f>
        <v/>
      </c>
      <c r="AQ4364" s="140">
        <f t="shared" ref="AQ4364:AQ4427" si="1168">IF(OR(E4364="", F4364="", G4364=""), 0, 1)</f>
        <v>0</v>
      </c>
      <c r="AR4364" s="145">
        <f t="shared" ref="AR4364:AR4427" si="1169">+IF(OR(H4364="", I4364="", J4364=""), 0, 1)</f>
        <v>0</v>
      </c>
      <c r="AS4364" s="141">
        <f t="shared" ref="AS4364:AS4427" si="1170">IF(OR(K4364="", L4364="", M4364=""), 0, 1)</f>
        <v>0</v>
      </c>
      <c r="AU4364" s="149" t="str">
        <f t="shared" ref="AU4364:AU4427" si="1171">IF(G4364="", "", IF(COUNTIF($W$11:$W$20, G4364)=0, "X", ""))</f>
        <v/>
      </c>
      <c r="AV4364" s="155"/>
      <c r="AW4364" s="155"/>
      <c r="AX4364" s="155" t="str">
        <f t="shared" ref="AX4364:AX4427" si="1172">IF(J4364="", "", IF(COUNTIF($W$11:$W$20, J4364)=0, "X", ""))</f>
        <v/>
      </c>
      <c r="AY4364" s="155"/>
      <c r="AZ4364" s="155"/>
      <c r="BA4364" s="151" t="str">
        <f t="shared" ref="BA4364:BA4427" si="1173">IF(M4364="", "", IF(COUNTIF($W$11:$W$20, M4364)=0, "X", ""))</f>
        <v/>
      </c>
      <c r="BC4364" s="47" t="str">
        <f t="shared" ref="BC4364:BC4427" si="1174">IF($AC4364=$AC$7, 1, IF($AD4364=$AC$7, 2, IF($AE4364=$AC$7, 3, "")))</f>
        <v/>
      </c>
    </row>
    <row r="4365" spans="1:55" x14ac:dyDescent="0.25">
      <c r="A4365" s="4"/>
      <c r="B4365" s="167"/>
      <c r="C4365" s="168"/>
      <c r="D4365" s="169"/>
      <c r="E4365" s="170"/>
      <c r="F4365" s="171"/>
      <c r="G4365" s="172"/>
      <c r="H4365" s="173"/>
      <c r="I4365" s="171"/>
      <c r="J4365" s="172"/>
      <c r="K4365" s="170"/>
      <c r="L4365" s="171"/>
      <c r="M4365" s="172"/>
      <c r="N4365" s="174"/>
      <c r="O4365" s="4"/>
      <c r="P4365" s="49" t="str">
        <f t="shared" si="1158"/>
        <v/>
      </c>
      <c r="Q4365" s="4"/>
      <c r="S4365" s="22" t="str">
        <f t="shared" si="1159"/>
        <v/>
      </c>
      <c r="T4365" s="8" t="str">
        <f t="shared" si="1160"/>
        <v/>
      </c>
      <c r="U4365" s="23" t="str">
        <f t="shared" si="1161"/>
        <v/>
      </c>
      <c r="W4365" s="50"/>
      <c r="Y4365" s="65" t="str">
        <f t="shared" si="1162"/>
        <v/>
      </c>
      <c r="Z4365" s="8" t="str">
        <f t="shared" si="1163"/>
        <v/>
      </c>
      <c r="AA4365" s="66" t="str">
        <f t="shared" si="1164"/>
        <v/>
      </c>
      <c r="AC4365" s="65" t="str">
        <f>IF($G4365="", "", IF(IFERROR(INDEX('Intro &amp; Setup'!$Y$17:$Y$26, MATCH($G4365, 'Intro &amp; Setup'!$U$17:$U$26, 0)), "")="", 'Intro &amp; Setup'!$BB$15, IFERROR(INDEX('Intro &amp; Setup'!$Y$17:$Y$26, MATCH($G4365, 'Intro &amp; Setup'!$U$17:$U$26, 0)), "")))</f>
        <v/>
      </c>
      <c r="AD4365" s="8" t="str">
        <f>IF($J4365="", "", IF(IFERROR(INDEX('Intro &amp; Setup'!$Y$17:$Y$26, MATCH($J4365, 'Intro &amp; Setup'!$U$17:$U$26, 0)), "")="", 'Intro &amp; Setup'!$BB$15, IFERROR(INDEX('Intro &amp; Setup'!$Y$17:$Y$26, MATCH($J4365, 'Intro &amp; Setup'!$U$17:$U$26, 0)), "")))</f>
        <v/>
      </c>
      <c r="AE4365" s="66" t="str">
        <f>IF($M4365="", "", IF(IFERROR(INDEX('Intro &amp; Setup'!$Y$17:$Y$26, MATCH($M4365, 'Intro &amp; Setup'!$U$17:$U$26, 0)), "")="", 'Intro &amp; Setup'!$BB$15, IFERROR(INDEX('Intro &amp; Setup'!$Y$17:$Y$26, MATCH($M4365, 'Intro &amp; Setup'!$U$17:$U$26, 0)), "")))</f>
        <v/>
      </c>
      <c r="AG4365" s="65" t="str">
        <f t="shared" si="1165"/>
        <v/>
      </c>
      <c r="AH4365" s="8" t="str">
        <f t="shared" si="1166"/>
        <v/>
      </c>
      <c r="AI4365" s="66" t="str">
        <f t="shared" si="1167"/>
        <v/>
      </c>
      <c r="AK4365" s="123" t="str">
        <f>IF(AC4365='Intro &amp; Setup'!$BB$14, $AO4365, "")</f>
        <v/>
      </c>
      <c r="AL4365" s="124" t="str">
        <f>IF(AD4365='Intro &amp; Setup'!$BB$14, $AO4365, "")</f>
        <v/>
      </c>
      <c r="AM4365" s="125" t="str">
        <f>IF(AE4365='Intro &amp; Setup'!$BB$14, $AO4365, "")</f>
        <v/>
      </c>
      <c r="AO4365" s="130" t="str">
        <f>IF(AND($B4365="", $C4365="", $D4365=""), "", IF($N4365="", 'Intro &amp; Setup'!$AB$33, $N4365))</f>
        <v/>
      </c>
      <c r="AQ4365" s="140">
        <f t="shared" si="1168"/>
        <v>0</v>
      </c>
      <c r="AR4365" s="145">
        <f t="shared" si="1169"/>
        <v>0</v>
      </c>
      <c r="AS4365" s="141">
        <f t="shared" si="1170"/>
        <v>0</v>
      </c>
      <c r="AU4365" s="149" t="str">
        <f t="shared" si="1171"/>
        <v/>
      </c>
      <c r="AV4365" s="155"/>
      <c r="AW4365" s="155"/>
      <c r="AX4365" s="155" t="str">
        <f t="shared" si="1172"/>
        <v/>
      </c>
      <c r="AY4365" s="155"/>
      <c r="AZ4365" s="155"/>
      <c r="BA4365" s="151" t="str">
        <f t="shared" si="1173"/>
        <v/>
      </c>
      <c r="BC4365" s="47" t="str">
        <f t="shared" si="1174"/>
        <v/>
      </c>
    </row>
    <row r="4366" spans="1:55" x14ac:dyDescent="0.25">
      <c r="A4366" s="4"/>
      <c r="B4366" s="167"/>
      <c r="C4366" s="168"/>
      <c r="D4366" s="169"/>
      <c r="E4366" s="170"/>
      <c r="F4366" s="171"/>
      <c r="G4366" s="172"/>
      <c r="H4366" s="173"/>
      <c r="I4366" s="171"/>
      <c r="J4366" s="172"/>
      <c r="K4366" s="170"/>
      <c r="L4366" s="171"/>
      <c r="M4366" s="172"/>
      <c r="N4366" s="174"/>
      <c r="O4366" s="4"/>
      <c r="P4366" s="49" t="str">
        <f t="shared" si="1158"/>
        <v/>
      </c>
      <c r="Q4366" s="4"/>
      <c r="S4366" s="22" t="str">
        <f t="shared" si="1159"/>
        <v/>
      </c>
      <c r="T4366" s="8" t="str">
        <f t="shared" si="1160"/>
        <v/>
      </c>
      <c r="U4366" s="23" t="str">
        <f t="shared" si="1161"/>
        <v/>
      </c>
      <c r="W4366" s="50"/>
      <c r="Y4366" s="65" t="str">
        <f t="shared" si="1162"/>
        <v/>
      </c>
      <c r="Z4366" s="8" t="str">
        <f t="shared" si="1163"/>
        <v/>
      </c>
      <c r="AA4366" s="66" t="str">
        <f t="shared" si="1164"/>
        <v/>
      </c>
      <c r="AC4366" s="65" t="str">
        <f>IF($G4366="", "", IF(IFERROR(INDEX('Intro &amp; Setup'!$Y$17:$Y$26, MATCH($G4366, 'Intro &amp; Setup'!$U$17:$U$26, 0)), "")="", 'Intro &amp; Setup'!$BB$15, IFERROR(INDEX('Intro &amp; Setup'!$Y$17:$Y$26, MATCH($G4366, 'Intro &amp; Setup'!$U$17:$U$26, 0)), "")))</f>
        <v/>
      </c>
      <c r="AD4366" s="8" t="str">
        <f>IF($J4366="", "", IF(IFERROR(INDEX('Intro &amp; Setup'!$Y$17:$Y$26, MATCH($J4366, 'Intro &amp; Setup'!$U$17:$U$26, 0)), "")="", 'Intro &amp; Setup'!$BB$15, IFERROR(INDEX('Intro &amp; Setup'!$Y$17:$Y$26, MATCH($J4366, 'Intro &amp; Setup'!$U$17:$U$26, 0)), "")))</f>
        <v/>
      </c>
      <c r="AE4366" s="66" t="str">
        <f>IF($M4366="", "", IF(IFERROR(INDEX('Intro &amp; Setup'!$Y$17:$Y$26, MATCH($M4366, 'Intro &amp; Setup'!$U$17:$U$26, 0)), "")="", 'Intro &amp; Setup'!$BB$15, IFERROR(INDEX('Intro &amp; Setup'!$Y$17:$Y$26, MATCH($M4366, 'Intro &amp; Setup'!$U$17:$U$26, 0)), "")))</f>
        <v/>
      </c>
      <c r="AG4366" s="65" t="str">
        <f t="shared" si="1165"/>
        <v/>
      </c>
      <c r="AH4366" s="8" t="str">
        <f t="shared" si="1166"/>
        <v/>
      </c>
      <c r="AI4366" s="66" t="str">
        <f t="shared" si="1167"/>
        <v/>
      </c>
      <c r="AK4366" s="123" t="str">
        <f>IF(AC4366='Intro &amp; Setup'!$BB$14, $AO4366, "")</f>
        <v/>
      </c>
      <c r="AL4366" s="124" t="str">
        <f>IF(AD4366='Intro &amp; Setup'!$BB$14, $AO4366, "")</f>
        <v/>
      </c>
      <c r="AM4366" s="125" t="str">
        <f>IF(AE4366='Intro &amp; Setup'!$BB$14, $AO4366, "")</f>
        <v/>
      </c>
      <c r="AO4366" s="130" t="str">
        <f>IF(AND($B4366="", $C4366="", $D4366=""), "", IF($N4366="", 'Intro &amp; Setup'!$AB$33, $N4366))</f>
        <v/>
      </c>
      <c r="AQ4366" s="140">
        <f t="shared" si="1168"/>
        <v>0</v>
      </c>
      <c r="AR4366" s="145">
        <f t="shared" si="1169"/>
        <v>0</v>
      </c>
      <c r="AS4366" s="141">
        <f t="shared" si="1170"/>
        <v>0</v>
      </c>
      <c r="AU4366" s="149" t="str">
        <f t="shared" si="1171"/>
        <v/>
      </c>
      <c r="AV4366" s="155"/>
      <c r="AW4366" s="155"/>
      <c r="AX4366" s="155" t="str">
        <f t="shared" si="1172"/>
        <v/>
      </c>
      <c r="AY4366" s="155"/>
      <c r="AZ4366" s="155"/>
      <c r="BA4366" s="151" t="str">
        <f t="shared" si="1173"/>
        <v/>
      </c>
      <c r="BC4366" s="47" t="str">
        <f t="shared" si="1174"/>
        <v/>
      </c>
    </row>
    <row r="4367" spans="1:55" x14ac:dyDescent="0.25">
      <c r="A4367" s="4"/>
      <c r="B4367" s="167"/>
      <c r="C4367" s="168"/>
      <c r="D4367" s="169"/>
      <c r="E4367" s="170"/>
      <c r="F4367" s="171"/>
      <c r="G4367" s="172"/>
      <c r="H4367" s="173"/>
      <c r="I4367" s="171"/>
      <c r="J4367" s="172"/>
      <c r="K4367" s="170"/>
      <c r="L4367" s="171"/>
      <c r="M4367" s="172"/>
      <c r="N4367" s="174"/>
      <c r="O4367" s="4"/>
      <c r="P4367" s="49" t="str">
        <f t="shared" si="1158"/>
        <v/>
      </c>
      <c r="Q4367" s="4"/>
      <c r="S4367" s="22" t="str">
        <f t="shared" si="1159"/>
        <v/>
      </c>
      <c r="T4367" s="8" t="str">
        <f t="shared" si="1160"/>
        <v/>
      </c>
      <c r="U4367" s="23" t="str">
        <f t="shared" si="1161"/>
        <v/>
      </c>
      <c r="W4367" s="50"/>
      <c r="Y4367" s="65" t="str">
        <f t="shared" si="1162"/>
        <v/>
      </c>
      <c r="Z4367" s="8" t="str">
        <f t="shared" si="1163"/>
        <v/>
      </c>
      <c r="AA4367" s="66" t="str">
        <f t="shared" si="1164"/>
        <v/>
      </c>
      <c r="AC4367" s="65" t="str">
        <f>IF($G4367="", "", IF(IFERROR(INDEX('Intro &amp; Setup'!$Y$17:$Y$26, MATCH($G4367, 'Intro &amp; Setup'!$U$17:$U$26, 0)), "")="", 'Intro &amp; Setup'!$BB$15, IFERROR(INDEX('Intro &amp; Setup'!$Y$17:$Y$26, MATCH($G4367, 'Intro &amp; Setup'!$U$17:$U$26, 0)), "")))</f>
        <v/>
      </c>
      <c r="AD4367" s="8" t="str">
        <f>IF($J4367="", "", IF(IFERROR(INDEX('Intro &amp; Setup'!$Y$17:$Y$26, MATCH($J4367, 'Intro &amp; Setup'!$U$17:$U$26, 0)), "")="", 'Intro &amp; Setup'!$BB$15, IFERROR(INDEX('Intro &amp; Setup'!$Y$17:$Y$26, MATCH($J4367, 'Intro &amp; Setup'!$U$17:$U$26, 0)), "")))</f>
        <v/>
      </c>
      <c r="AE4367" s="66" t="str">
        <f>IF($M4367="", "", IF(IFERROR(INDEX('Intro &amp; Setup'!$Y$17:$Y$26, MATCH($M4367, 'Intro &amp; Setup'!$U$17:$U$26, 0)), "")="", 'Intro &amp; Setup'!$BB$15, IFERROR(INDEX('Intro &amp; Setup'!$Y$17:$Y$26, MATCH($M4367, 'Intro &amp; Setup'!$U$17:$U$26, 0)), "")))</f>
        <v/>
      </c>
      <c r="AG4367" s="65" t="str">
        <f t="shared" si="1165"/>
        <v/>
      </c>
      <c r="AH4367" s="8" t="str">
        <f t="shared" si="1166"/>
        <v/>
      </c>
      <c r="AI4367" s="66" t="str">
        <f t="shared" si="1167"/>
        <v/>
      </c>
      <c r="AK4367" s="123" t="str">
        <f>IF(AC4367='Intro &amp; Setup'!$BB$14, $AO4367, "")</f>
        <v/>
      </c>
      <c r="AL4367" s="124" t="str">
        <f>IF(AD4367='Intro &amp; Setup'!$BB$14, $AO4367, "")</f>
        <v/>
      </c>
      <c r="AM4367" s="125" t="str">
        <f>IF(AE4367='Intro &amp; Setup'!$BB$14, $AO4367, "")</f>
        <v/>
      </c>
      <c r="AO4367" s="130" t="str">
        <f>IF(AND($B4367="", $C4367="", $D4367=""), "", IF($N4367="", 'Intro &amp; Setup'!$AB$33, $N4367))</f>
        <v/>
      </c>
      <c r="AQ4367" s="140">
        <f t="shared" si="1168"/>
        <v>0</v>
      </c>
      <c r="AR4367" s="145">
        <f t="shared" si="1169"/>
        <v>0</v>
      </c>
      <c r="AS4367" s="141">
        <f t="shared" si="1170"/>
        <v>0</v>
      </c>
      <c r="AU4367" s="149" t="str">
        <f t="shared" si="1171"/>
        <v/>
      </c>
      <c r="AV4367" s="155"/>
      <c r="AW4367" s="155"/>
      <c r="AX4367" s="155" t="str">
        <f t="shared" si="1172"/>
        <v/>
      </c>
      <c r="AY4367" s="155"/>
      <c r="AZ4367" s="155"/>
      <c r="BA4367" s="151" t="str">
        <f t="shared" si="1173"/>
        <v/>
      </c>
      <c r="BC4367" s="47" t="str">
        <f t="shared" si="1174"/>
        <v/>
      </c>
    </row>
    <row r="4368" spans="1:55" x14ac:dyDescent="0.25">
      <c r="A4368" s="4"/>
      <c r="B4368" s="167"/>
      <c r="C4368" s="168"/>
      <c r="D4368" s="169"/>
      <c r="E4368" s="170"/>
      <c r="F4368" s="171"/>
      <c r="G4368" s="172"/>
      <c r="H4368" s="173"/>
      <c r="I4368" s="171"/>
      <c r="J4368" s="172"/>
      <c r="K4368" s="170"/>
      <c r="L4368" s="171"/>
      <c r="M4368" s="172"/>
      <c r="N4368" s="174"/>
      <c r="O4368" s="4"/>
      <c r="P4368" s="49" t="str">
        <f t="shared" si="1158"/>
        <v/>
      </c>
      <c r="Q4368" s="4"/>
      <c r="S4368" s="22" t="str">
        <f t="shared" si="1159"/>
        <v/>
      </c>
      <c r="T4368" s="8" t="str">
        <f t="shared" si="1160"/>
        <v/>
      </c>
      <c r="U4368" s="23" t="str">
        <f t="shared" si="1161"/>
        <v/>
      </c>
      <c r="W4368" s="50"/>
      <c r="Y4368" s="65" t="str">
        <f t="shared" si="1162"/>
        <v/>
      </c>
      <c r="Z4368" s="8" t="str">
        <f t="shared" si="1163"/>
        <v/>
      </c>
      <c r="AA4368" s="66" t="str">
        <f t="shared" si="1164"/>
        <v/>
      </c>
      <c r="AC4368" s="65" t="str">
        <f>IF($G4368="", "", IF(IFERROR(INDEX('Intro &amp; Setup'!$Y$17:$Y$26, MATCH($G4368, 'Intro &amp; Setup'!$U$17:$U$26, 0)), "")="", 'Intro &amp; Setup'!$BB$15, IFERROR(INDEX('Intro &amp; Setup'!$Y$17:$Y$26, MATCH($G4368, 'Intro &amp; Setup'!$U$17:$U$26, 0)), "")))</f>
        <v/>
      </c>
      <c r="AD4368" s="8" t="str">
        <f>IF($J4368="", "", IF(IFERROR(INDEX('Intro &amp; Setup'!$Y$17:$Y$26, MATCH($J4368, 'Intro &amp; Setup'!$U$17:$U$26, 0)), "")="", 'Intro &amp; Setup'!$BB$15, IFERROR(INDEX('Intro &amp; Setup'!$Y$17:$Y$26, MATCH($J4368, 'Intro &amp; Setup'!$U$17:$U$26, 0)), "")))</f>
        <v/>
      </c>
      <c r="AE4368" s="66" t="str">
        <f>IF($M4368="", "", IF(IFERROR(INDEX('Intro &amp; Setup'!$Y$17:$Y$26, MATCH($M4368, 'Intro &amp; Setup'!$U$17:$U$26, 0)), "")="", 'Intro &amp; Setup'!$BB$15, IFERROR(INDEX('Intro &amp; Setup'!$Y$17:$Y$26, MATCH($M4368, 'Intro &amp; Setup'!$U$17:$U$26, 0)), "")))</f>
        <v/>
      </c>
      <c r="AG4368" s="65" t="str">
        <f t="shared" si="1165"/>
        <v/>
      </c>
      <c r="AH4368" s="8" t="str">
        <f t="shared" si="1166"/>
        <v/>
      </c>
      <c r="AI4368" s="66" t="str">
        <f t="shared" si="1167"/>
        <v/>
      </c>
      <c r="AK4368" s="123" t="str">
        <f>IF(AC4368='Intro &amp; Setup'!$BB$14, $AO4368, "")</f>
        <v/>
      </c>
      <c r="AL4368" s="124" t="str">
        <f>IF(AD4368='Intro &amp; Setup'!$BB$14, $AO4368, "")</f>
        <v/>
      </c>
      <c r="AM4368" s="125" t="str">
        <f>IF(AE4368='Intro &amp; Setup'!$BB$14, $AO4368, "")</f>
        <v/>
      </c>
      <c r="AO4368" s="130" t="str">
        <f>IF(AND($B4368="", $C4368="", $D4368=""), "", IF($N4368="", 'Intro &amp; Setup'!$AB$33, $N4368))</f>
        <v/>
      </c>
      <c r="AQ4368" s="140">
        <f t="shared" si="1168"/>
        <v>0</v>
      </c>
      <c r="AR4368" s="145">
        <f t="shared" si="1169"/>
        <v>0</v>
      </c>
      <c r="AS4368" s="141">
        <f t="shared" si="1170"/>
        <v>0</v>
      </c>
      <c r="AU4368" s="149" t="str">
        <f t="shared" si="1171"/>
        <v/>
      </c>
      <c r="AV4368" s="155"/>
      <c r="AW4368" s="155"/>
      <c r="AX4368" s="155" t="str">
        <f t="shared" si="1172"/>
        <v/>
      </c>
      <c r="AY4368" s="155"/>
      <c r="AZ4368" s="155"/>
      <c r="BA4368" s="151" t="str">
        <f t="shared" si="1173"/>
        <v/>
      </c>
      <c r="BC4368" s="47" t="str">
        <f t="shared" si="1174"/>
        <v/>
      </c>
    </row>
    <row r="4369" spans="1:55" x14ac:dyDescent="0.25">
      <c r="A4369" s="4"/>
      <c r="B4369" s="167"/>
      <c r="C4369" s="168"/>
      <c r="D4369" s="169"/>
      <c r="E4369" s="170"/>
      <c r="F4369" s="171"/>
      <c r="G4369" s="172"/>
      <c r="H4369" s="173"/>
      <c r="I4369" s="171"/>
      <c r="J4369" s="172"/>
      <c r="K4369" s="170"/>
      <c r="L4369" s="171"/>
      <c r="M4369" s="172"/>
      <c r="N4369" s="174"/>
      <c r="O4369" s="4"/>
      <c r="P4369" s="49" t="str">
        <f t="shared" si="1158"/>
        <v/>
      </c>
      <c r="Q4369" s="4"/>
      <c r="S4369" s="22" t="str">
        <f t="shared" si="1159"/>
        <v/>
      </c>
      <c r="T4369" s="8" t="str">
        <f t="shared" si="1160"/>
        <v/>
      </c>
      <c r="U4369" s="23" t="str">
        <f t="shared" si="1161"/>
        <v/>
      </c>
      <c r="W4369" s="50"/>
      <c r="Y4369" s="65" t="str">
        <f t="shared" si="1162"/>
        <v/>
      </c>
      <c r="Z4369" s="8" t="str">
        <f t="shared" si="1163"/>
        <v/>
      </c>
      <c r="AA4369" s="66" t="str">
        <f t="shared" si="1164"/>
        <v/>
      </c>
      <c r="AC4369" s="65" t="str">
        <f>IF($G4369="", "", IF(IFERROR(INDEX('Intro &amp; Setup'!$Y$17:$Y$26, MATCH($G4369, 'Intro &amp; Setup'!$U$17:$U$26, 0)), "")="", 'Intro &amp; Setup'!$BB$15, IFERROR(INDEX('Intro &amp; Setup'!$Y$17:$Y$26, MATCH($G4369, 'Intro &amp; Setup'!$U$17:$U$26, 0)), "")))</f>
        <v/>
      </c>
      <c r="AD4369" s="8" t="str">
        <f>IF($J4369="", "", IF(IFERROR(INDEX('Intro &amp; Setup'!$Y$17:$Y$26, MATCH($J4369, 'Intro &amp; Setup'!$U$17:$U$26, 0)), "")="", 'Intro &amp; Setup'!$BB$15, IFERROR(INDEX('Intro &amp; Setup'!$Y$17:$Y$26, MATCH($J4369, 'Intro &amp; Setup'!$U$17:$U$26, 0)), "")))</f>
        <v/>
      </c>
      <c r="AE4369" s="66" t="str">
        <f>IF($M4369="", "", IF(IFERROR(INDEX('Intro &amp; Setup'!$Y$17:$Y$26, MATCH($M4369, 'Intro &amp; Setup'!$U$17:$U$26, 0)), "")="", 'Intro &amp; Setup'!$BB$15, IFERROR(INDEX('Intro &amp; Setup'!$Y$17:$Y$26, MATCH($M4369, 'Intro &amp; Setup'!$U$17:$U$26, 0)), "")))</f>
        <v/>
      </c>
      <c r="AG4369" s="65" t="str">
        <f t="shared" si="1165"/>
        <v/>
      </c>
      <c r="AH4369" s="8" t="str">
        <f t="shared" si="1166"/>
        <v/>
      </c>
      <c r="AI4369" s="66" t="str">
        <f t="shared" si="1167"/>
        <v/>
      </c>
      <c r="AK4369" s="123" t="str">
        <f>IF(AC4369='Intro &amp; Setup'!$BB$14, $AO4369, "")</f>
        <v/>
      </c>
      <c r="AL4369" s="124" t="str">
        <f>IF(AD4369='Intro &amp; Setup'!$BB$14, $AO4369, "")</f>
        <v/>
      </c>
      <c r="AM4369" s="125" t="str">
        <f>IF(AE4369='Intro &amp; Setup'!$BB$14, $AO4369, "")</f>
        <v/>
      </c>
      <c r="AO4369" s="130" t="str">
        <f>IF(AND($B4369="", $C4369="", $D4369=""), "", IF($N4369="", 'Intro &amp; Setup'!$AB$33, $N4369))</f>
        <v/>
      </c>
      <c r="AQ4369" s="140">
        <f t="shared" si="1168"/>
        <v>0</v>
      </c>
      <c r="AR4369" s="145">
        <f t="shared" si="1169"/>
        <v>0</v>
      </c>
      <c r="AS4369" s="141">
        <f t="shared" si="1170"/>
        <v>0</v>
      </c>
      <c r="AU4369" s="149" t="str">
        <f t="shared" si="1171"/>
        <v/>
      </c>
      <c r="AV4369" s="155"/>
      <c r="AW4369" s="155"/>
      <c r="AX4369" s="155" t="str">
        <f t="shared" si="1172"/>
        <v/>
      </c>
      <c r="AY4369" s="155"/>
      <c r="AZ4369" s="155"/>
      <c r="BA4369" s="151" t="str">
        <f t="shared" si="1173"/>
        <v/>
      </c>
      <c r="BC4369" s="47" t="str">
        <f t="shared" si="1174"/>
        <v/>
      </c>
    </row>
    <row r="4370" spans="1:55" x14ac:dyDescent="0.25">
      <c r="A4370" s="4"/>
      <c r="B4370" s="167"/>
      <c r="C4370" s="168"/>
      <c r="D4370" s="169"/>
      <c r="E4370" s="170"/>
      <c r="F4370" s="171"/>
      <c r="G4370" s="172"/>
      <c r="H4370" s="173"/>
      <c r="I4370" s="171"/>
      <c r="J4370" s="172"/>
      <c r="K4370" s="170"/>
      <c r="L4370" s="171"/>
      <c r="M4370" s="172"/>
      <c r="N4370" s="174"/>
      <c r="O4370" s="4"/>
      <c r="P4370" s="49" t="str">
        <f t="shared" si="1158"/>
        <v/>
      </c>
      <c r="Q4370" s="4"/>
      <c r="S4370" s="22" t="str">
        <f t="shared" si="1159"/>
        <v/>
      </c>
      <c r="T4370" s="8" t="str">
        <f t="shared" si="1160"/>
        <v/>
      </c>
      <c r="U4370" s="23" t="str">
        <f t="shared" si="1161"/>
        <v/>
      </c>
      <c r="W4370" s="50"/>
      <c r="Y4370" s="65" t="str">
        <f t="shared" si="1162"/>
        <v/>
      </c>
      <c r="Z4370" s="8" t="str">
        <f t="shared" si="1163"/>
        <v/>
      </c>
      <c r="AA4370" s="66" t="str">
        <f t="shared" si="1164"/>
        <v/>
      </c>
      <c r="AC4370" s="65" t="str">
        <f>IF($G4370="", "", IF(IFERROR(INDEX('Intro &amp; Setup'!$Y$17:$Y$26, MATCH($G4370, 'Intro &amp; Setup'!$U$17:$U$26, 0)), "")="", 'Intro &amp; Setup'!$BB$15, IFERROR(INDEX('Intro &amp; Setup'!$Y$17:$Y$26, MATCH($G4370, 'Intro &amp; Setup'!$U$17:$U$26, 0)), "")))</f>
        <v/>
      </c>
      <c r="AD4370" s="8" t="str">
        <f>IF($J4370="", "", IF(IFERROR(INDEX('Intro &amp; Setup'!$Y$17:$Y$26, MATCH($J4370, 'Intro &amp; Setup'!$U$17:$U$26, 0)), "")="", 'Intro &amp; Setup'!$BB$15, IFERROR(INDEX('Intro &amp; Setup'!$Y$17:$Y$26, MATCH($J4370, 'Intro &amp; Setup'!$U$17:$U$26, 0)), "")))</f>
        <v/>
      </c>
      <c r="AE4370" s="66" t="str">
        <f>IF($M4370="", "", IF(IFERROR(INDEX('Intro &amp; Setup'!$Y$17:$Y$26, MATCH($M4370, 'Intro &amp; Setup'!$U$17:$U$26, 0)), "")="", 'Intro &amp; Setup'!$BB$15, IFERROR(INDEX('Intro &amp; Setup'!$Y$17:$Y$26, MATCH($M4370, 'Intro &amp; Setup'!$U$17:$U$26, 0)), "")))</f>
        <v/>
      </c>
      <c r="AG4370" s="65" t="str">
        <f t="shared" si="1165"/>
        <v/>
      </c>
      <c r="AH4370" s="8" t="str">
        <f t="shared" si="1166"/>
        <v/>
      </c>
      <c r="AI4370" s="66" t="str">
        <f t="shared" si="1167"/>
        <v/>
      </c>
      <c r="AK4370" s="123" t="str">
        <f>IF(AC4370='Intro &amp; Setup'!$BB$14, $AO4370, "")</f>
        <v/>
      </c>
      <c r="AL4370" s="124" t="str">
        <f>IF(AD4370='Intro &amp; Setup'!$BB$14, $AO4370, "")</f>
        <v/>
      </c>
      <c r="AM4370" s="125" t="str">
        <f>IF(AE4370='Intro &amp; Setup'!$BB$14, $AO4370, "")</f>
        <v/>
      </c>
      <c r="AO4370" s="130" t="str">
        <f>IF(AND($B4370="", $C4370="", $D4370=""), "", IF($N4370="", 'Intro &amp; Setup'!$AB$33, $N4370))</f>
        <v/>
      </c>
      <c r="AQ4370" s="140">
        <f t="shared" si="1168"/>
        <v>0</v>
      </c>
      <c r="AR4370" s="145">
        <f t="shared" si="1169"/>
        <v>0</v>
      </c>
      <c r="AS4370" s="141">
        <f t="shared" si="1170"/>
        <v>0</v>
      </c>
      <c r="AU4370" s="149" t="str">
        <f t="shared" si="1171"/>
        <v/>
      </c>
      <c r="AV4370" s="155"/>
      <c r="AW4370" s="155"/>
      <c r="AX4370" s="155" t="str">
        <f t="shared" si="1172"/>
        <v/>
      </c>
      <c r="AY4370" s="155"/>
      <c r="AZ4370" s="155"/>
      <c r="BA4370" s="151" t="str">
        <f t="shared" si="1173"/>
        <v/>
      </c>
      <c r="BC4370" s="47" t="str">
        <f t="shared" si="1174"/>
        <v/>
      </c>
    </row>
    <row r="4371" spans="1:55" x14ac:dyDescent="0.25">
      <c r="A4371" s="4"/>
      <c r="B4371" s="167"/>
      <c r="C4371" s="168"/>
      <c r="D4371" s="169"/>
      <c r="E4371" s="170"/>
      <c r="F4371" s="171"/>
      <c r="G4371" s="172"/>
      <c r="H4371" s="173"/>
      <c r="I4371" s="171"/>
      <c r="J4371" s="172"/>
      <c r="K4371" s="170"/>
      <c r="L4371" s="171"/>
      <c r="M4371" s="172"/>
      <c r="N4371" s="174"/>
      <c r="O4371" s="4"/>
      <c r="P4371" s="49" t="str">
        <f t="shared" si="1158"/>
        <v/>
      </c>
      <c r="Q4371" s="4"/>
      <c r="S4371" s="22" t="str">
        <f t="shared" si="1159"/>
        <v/>
      </c>
      <c r="T4371" s="8" t="str">
        <f t="shared" si="1160"/>
        <v/>
      </c>
      <c r="U4371" s="23" t="str">
        <f t="shared" si="1161"/>
        <v/>
      </c>
      <c r="W4371" s="50"/>
      <c r="Y4371" s="65" t="str">
        <f t="shared" si="1162"/>
        <v/>
      </c>
      <c r="Z4371" s="8" t="str">
        <f t="shared" si="1163"/>
        <v/>
      </c>
      <c r="AA4371" s="66" t="str">
        <f t="shared" si="1164"/>
        <v/>
      </c>
      <c r="AC4371" s="65" t="str">
        <f>IF($G4371="", "", IF(IFERROR(INDEX('Intro &amp; Setup'!$Y$17:$Y$26, MATCH($G4371, 'Intro &amp; Setup'!$U$17:$U$26, 0)), "")="", 'Intro &amp; Setup'!$BB$15, IFERROR(INDEX('Intro &amp; Setup'!$Y$17:$Y$26, MATCH($G4371, 'Intro &amp; Setup'!$U$17:$U$26, 0)), "")))</f>
        <v/>
      </c>
      <c r="AD4371" s="8" t="str">
        <f>IF($J4371="", "", IF(IFERROR(INDEX('Intro &amp; Setup'!$Y$17:$Y$26, MATCH($J4371, 'Intro &amp; Setup'!$U$17:$U$26, 0)), "")="", 'Intro &amp; Setup'!$BB$15, IFERROR(INDEX('Intro &amp; Setup'!$Y$17:$Y$26, MATCH($J4371, 'Intro &amp; Setup'!$U$17:$U$26, 0)), "")))</f>
        <v/>
      </c>
      <c r="AE4371" s="66" t="str">
        <f>IF($M4371="", "", IF(IFERROR(INDEX('Intro &amp; Setup'!$Y$17:$Y$26, MATCH($M4371, 'Intro &amp; Setup'!$U$17:$U$26, 0)), "")="", 'Intro &amp; Setup'!$BB$15, IFERROR(INDEX('Intro &amp; Setup'!$Y$17:$Y$26, MATCH($M4371, 'Intro &amp; Setup'!$U$17:$U$26, 0)), "")))</f>
        <v/>
      </c>
      <c r="AG4371" s="65" t="str">
        <f t="shared" si="1165"/>
        <v/>
      </c>
      <c r="AH4371" s="8" t="str">
        <f t="shared" si="1166"/>
        <v/>
      </c>
      <c r="AI4371" s="66" t="str">
        <f t="shared" si="1167"/>
        <v/>
      </c>
      <c r="AK4371" s="123" t="str">
        <f>IF(AC4371='Intro &amp; Setup'!$BB$14, $AO4371, "")</f>
        <v/>
      </c>
      <c r="AL4371" s="124" t="str">
        <f>IF(AD4371='Intro &amp; Setup'!$BB$14, $AO4371, "")</f>
        <v/>
      </c>
      <c r="AM4371" s="125" t="str">
        <f>IF(AE4371='Intro &amp; Setup'!$BB$14, $AO4371, "")</f>
        <v/>
      </c>
      <c r="AO4371" s="130" t="str">
        <f>IF(AND($B4371="", $C4371="", $D4371=""), "", IF($N4371="", 'Intro &amp; Setup'!$AB$33, $N4371))</f>
        <v/>
      </c>
      <c r="AQ4371" s="140">
        <f t="shared" si="1168"/>
        <v>0</v>
      </c>
      <c r="AR4371" s="145">
        <f t="shared" si="1169"/>
        <v>0</v>
      </c>
      <c r="AS4371" s="141">
        <f t="shared" si="1170"/>
        <v>0</v>
      </c>
      <c r="AU4371" s="149" t="str">
        <f t="shared" si="1171"/>
        <v/>
      </c>
      <c r="AV4371" s="155"/>
      <c r="AW4371" s="155"/>
      <c r="AX4371" s="155" t="str">
        <f t="shared" si="1172"/>
        <v/>
      </c>
      <c r="AY4371" s="155"/>
      <c r="AZ4371" s="155"/>
      <c r="BA4371" s="151" t="str">
        <f t="shared" si="1173"/>
        <v/>
      </c>
      <c r="BC4371" s="47" t="str">
        <f t="shared" si="1174"/>
        <v/>
      </c>
    </row>
    <row r="4372" spans="1:55" x14ac:dyDescent="0.25">
      <c r="A4372" s="4"/>
      <c r="B4372" s="167"/>
      <c r="C4372" s="168"/>
      <c r="D4372" s="169"/>
      <c r="E4372" s="170"/>
      <c r="F4372" s="171"/>
      <c r="G4372" s="172"/>
      <c r="H4372" s="173"/>
      <c r="I4372" s="171"/>
      <c r="J4372" s="172"/>
      <c r="K4372" s="170"/>
      <c r="L4372" s="171"/>
      <c r="M4372" s="172"/>
      <c r="N4372" s="174"/>
      <c r="O4372" s="4"/>
      <c r="P4372" s="49" t="str">
        <f t="shared" si="1158"/>
        <v/>
      </c>
      <c r="Q4372" s="4"/>
      <c r="S4372" s="22" t="str">
        <f t="shared" si="1159"/>
        <v/>
      </c>
      <c r="T4372" s="8" t="str">
        <f t="shared" si="1160"/>
        <v/>
      </c>
      <c r="U4372" s="23" t="str">
        <f t="shared" si="1161"/>
        <v/>
      </c>
      <c r="W4372" s="50"/>
      <c r="Y4372" s="65" t="str">
        <f t="shared" si="1162"/>
        <v/>
      </c>
      <c r="Z4372" s="8" t="str">
        <f t="shared" si="1163"/>
        <v/>
      </c>
      <c r="AA4372" s="66" t="str">
        <f t="shared" si="1164"/>
        <v/>
      </c>
      <c r="AC4372" s="65" t="str">
        <f>IF($G4372="", "", IF(IFERROR(INDEX('Intro &amp; Setup'!$Y$17:$Y$26, MATCH($G4372, 'Intro &amp; Setup'!$U$17:$U$26, 0)), "")="", 'Intro &amp; Setup'!$BB$15, IFERROR(INDEX('Intro &amp; Setup'!$Y$17:$Y$26, MATCH($G4372, 'Intro &amp; Setup'!$U$17:$U$26, 0)), "")))</f>
        <v/>
      </c>
      <c r="AD4372" s="8" t="str">
        <f>IF($J4372="", "", IF(IFERROR(INDEX('Intro &amp; Setup'!$Y$17:$Y$26, MATCH($J4372, 'Intro &amp; Setup'!$U$17:$U$26, 0)), "")="", 'Intro &amp; Setup'!$BB$15, IFERROR(INDEX('Intro &amp; Setup'!$Y$17:$Y$26, MATCH($J4372, 'Intro &amp; Setup'!$U$17:$U$26, 0)), "")))</f>
        <v/>
      </c>
      <c r="AE4372" s="66" t="str">
        <f>IF($M4372="", "", IF(IFERROR(INDEX('Intro &amp; Setup'!$Y$17:$Y$26, MATCH($M4372, 'Intro &amp; Setup'!$U$17:$U$26, 0)), "")="", 'Intro &amp; Setup'!$BB$15, IFERROR(INDEX('Intro &amp; Setup'!$Y$17:$Y$26, MATCH($M4372, 'Intro &amp; Setup'!$U$17:$U$26, 0)), "")))</f>
        <v/>
      </c>
      <c r="AG4372" s="65" t="str">
        <f t="shared" si="1165"/>
        <v/>
      </c>
      <c r="AH4372" s="8" t="str">
        <f t="shared" si="1166"/>
        <v/>
      </c>
      <c r="AI4372" s="66" t="str">
        <f t="shared" si="1167"/>
        <v/>
      </c>
      <c r="AK4372" s="123" t="str">
        <f>IF(AC4372='Intro &amp; Setup'!$BB$14, $AO4372, "")</f>
        <v/>
      </c>
      <c r="AL4372" s="124" t="str">
        <f>IF(AD4372='Intro &amp; Setup'!$BB$14, $AO4372, "")</f>
        <v/>
      </c>
      <c r="AM4372" s="125" t="str">
        <f>IF(AE4372='Intro &amp; Setup'!$BB$14, $AO4372, "")</f>
        <v/>
      </c>
      <c r="AO4372" s="130" t="str">
        <f>IF(AND($B4372="", $C4372="", $D4372=""), "", IF($N4372="", 'Intro &amp; Setup'!$AB$33, $N4372))</f>
        <v/>
      </c>
      <c r="AQ4372" s="140">
        <f t="shared" si="1168"/>
        <v>0</v>
      </c>
      <c r="AR4372" s="145">
        <f t="shared" si="1169"/>
        <v>0</v>
      </c>
      <c r="AS4372" s="141">
        <f t="shared" si="1170"/>
        <v>0</v>
      </c>
      <c r="AU4372" s="149" t="str">
        <f t="shared" si="1171"/>
        <v/>
      </c>
      <c r="AV4372" s="155"/>
      <c r="AW4372" s="155"/>
      <c r="AX4372" s="155" t="str">
        <f t="shared" si="1172"/>
        <v/>
      </c>
      <c r="AY4372" s="155"/>
      <c r="AZ4372" s="155"/>
      <c r="BA4372" s="151" t="str">
        <f t="shared" si="1173"/>
        <v/>
      </c>
      <c r="BC4372" s="47" t="str">
        <f t="shared" si="1174"/>
        <v/>
      </c>
    </row>
    <row r="4373" spans="1:55" x14ac:dyDescent="0.25">
      <c r="A4373" s="4"/>
      <c r="B4373" s="167"/>
      <c r="C4373" s="168"/>
      <c r="D4373" s="169"/>
      <c r="E4373" s="170"/>
      <c r="F4373" s="171"/>
      <c r="G4373" s="172"/>
      <c r="H4373" s="173"/>
      <c r="I4373" s="171"/>
      <c r="J4373" s="172"/>
      <c r="K4373" s="170"/>
      <c r="L4373" s="171"/>
      <c r="M4373" s="172"/>
      <c r="N4373" s="174"/>
      <c r="O4373" s="4"/>
      <c r="P4373" s="49" t="str">
        <f t="shared" si="1158"/>
        <v/>
      </c>
      <c r="Q4373" s="4"/>
      <c r="S4373" s="22" t="str">
        <f t="shared" si="1159"/>
        <v/>
      </c>
      <c r="T4373" s="8" t="str">
        <f t="shared" si="1160"/>
        <v/>
      </c>
      <c r="U4373" s="23" t="str">
        <f t="shared" si="1161"/>
        <v/>
      </c>
      <c r="W4373" s="50"/>
      <c r="Y4373" s="65" t="str">
        <f t="shared" si="1162"/>
        <v/>
      </c>
      <c r="Z4373" s="8" t="str">
        <f t="shared" si="1163"/>
        <v/>
      </c>
      <c r="AA4373" s="66" t="str">
        <f t="shared" si="1164"/>
        <v/>
      </c>
      <c r="AC4373" s="65" t="str">
        <f>IF($G4373="", "", IF(IFERROR(INDEX('Intro &amp; Setup'!$Y$17:$Y$26, MATCH($G4373, 'Intro &amp; Setup'!$U$17:$U$26, 0)), "")="", 'Intro &amp; Setup'!$BB$15, IFERROR(INDEX('Intro &amp; Setup'!$Y$17:$Y$26, MATCH($G4373, 'Intro &amp; Setup'!$U$17:$U$26, 0)), "")))</f>
        <v/>
      </c>
      <c r="AD4373" s="8" t="str">
        <f>IF($J4373="", "", IF(IFERROR(INDEX('Intro &amp; Setup'!$Y$17:$Y$26, MATCH($J4373, 'Intro &amp; Setup'!$U$17:$U$26, 0)), "")="", 'Intro &amp; Setup'!$BB$15, IFERROR(INDEX('Intro &amp; Setup'!$Y$17:$Y$26, MATCH($J4373, 'Intro &amp; Setup'!$U$17:$U$26, 0)), "")))</f>
        <v/>
      </c>
      <c r="AE4373" s="66" t="str">
        <f>IF($M4373="", "", IF(IFERROR(INDEX('Intro &amp; Setup'!$Y$17:$Y$26, MATCH($M4373, 'Intro &amp; Setup'!$U$17:$U$26, 0)), "")="", 'Intro &amp; Setup'!$BB$15, IFERROR(INDEX('Intro &amp; Setup'!$Y$17:$Y$26, MATCH($M4373, 'Intro &amp; Setup'!$U$17:$U$26, 0)), "")))</f>
        <v/>
      </c>
      <c r="AG4373" s="65" t="str">
        <f t="shared" si="1165"/>
        <v/>
      </c>
      <c r="AH4373" s="8" t="str">
        <f t="shared" si="1166"/>
        <v/>
      </c>
      <c r="AI4373" s="66" t="str">
        <f t="shared" si="1167"/>
        <v/>
      </c>
      <c r="AK4373" s="123" t="str">
        <f>IF(AC4373='Intro &amp; Setup'!$BB$14, $AO4373, "")</f>
        <v/>
      </c>
      <c r="AL4373" s="124" t="str">
        <f>IF(AD4373='Intro &amp; Setup'!$BB$14, $AO4373, "")</f>
        <v/>
      </c>
      <c r="AM4373" s="125" t="str">
        <f>IF(AE4373='Intro &amp; Setup'!$BB$14, $AO4373, "")</f>
        <v/>
      </c>
      <c r="AO4373" s="130" t="str">
        <f>IF(AND($B4373="", $C4373="", $D4373=""), "", IF($N4373="", 'Intro &amp; Setup'!$AB$33, $N4373))</f>
        <v/>
      </c>
      <c r="AQ4373" s="140">
        <f t="shared" si="1168"/>
        <v>0</v>
      </c>
      <c r="AR4373" s="145">
        <f t="shared" si="1169"/>
        <v>0</v>
      </c>
      <c r="AS4373" s="141">
        <f t="shared" si="1170"/>
        <v>0</v>
      </c>
      <c r="AU4373" s="149" t="str">
        <f t="shared" si="1171"/>
        <v/>
      </c>
      <c r="AV4373" s="155"/>
      <c r="AW4373" s="155"/>
      <c r="AX4373" s="155" t="str">
        <f t="shared" si="1172"/>
        <v/>
      </c>
      <c r="AY4373" s="155"/>
      <c r="AZ4373" s="155"/>
      <c r="BA4373" s="151" t="str">
        <f t="shared" si="1173"/>
        <v/>
      </c>
      <c r="BC4373" s="47" t="str">
        <f t="shared" si="1174"/>
        <v/>
      </c>
    </row>
    <row r="4374" spans="1:55" x14ac:dyDescent="0.25">
      <c r="A4374" s="4"/>
      <c r="B4374" s="167"/>
      <c r="C4374" s="168"/>
      <c r="D4374" s="169"/>
      <c r="E4374" s="170"/>
      <c r="F4374" s="171"/>
      <c r="G4374" s="172"/>
      <c r="H4374" s="173"/>
      <c r="I4374" s="171"/>
      <c r="J4374" s="172"/>
      <c r="K4374" s="170"/>
      <c r="L4374" s="171"/>
      <c r="M4374" s="172"/>
      <c r="N4374" s="174"/>
      <c r="O4374" s="4"/>
      <c r="P4374" s="49" t="str">
        <f t="shared" si="1158"/>
        <v/>
      </c>
      <c r="Q4374" s="4"/>
      <c r="S4374" s="22" t="str">
        <f t="shared" si="1159"/>
        <v/>
      </c>
      <c r="T4374" s="8" t="str">
        <f t="shared" si="1160"/>
        <v/>
      </c>
      <c r="U4374" s="23" t="str">
        <f t="shared" si="1161"/>
        <v/>
      </c>
      <c r="W4374" s="50"/>
      <c r="Y4374" s="65" t="str">
        <f t="shared" si="1162"/>
        <v/>
      </c>
      <c r="Z4374" s="8" t="str">
        <f t="shared" si="1163"/>
        <v/>
      </c>
      <c r="AA4374" s="66" t="str">
        <f t="shared" si="1164"/>
        <v/>
      </c>
      <c r="AC4374" s="65" t="str">
        <f>IF($G4374="", "", IF(IFERROR(INDEX('Intro &amp; Setup'!$Y$17:$Y$26, MATCH($G4374, 'Intro &amp; Setup'!$U$17:$U$26, 0)), "")="", 'Intro &amp; Setup'!$BB$15, IFERROR(INDEX('Intro &amp; Setup'!$Y$17:$Y$26, MATCH($G4374, 'Intro &amp; Setup'!$U$17:$U$26, 0)), "")))</f>
        <v/>
      </c>
      <c r="AD4374" s="8" t="str">
        <f>IF($J4374="", "", IF(IFERROR(INDEX('Intro &amp; Setup'!$Y$17:$Y$26, MATCH($J4374, 'Intro &amp; Setup'!$U$17:$U$26, 0)), "")="", 'Intro &amp; Setup'!$BB$15, IFERROR(INDEX('Intro &amp; Setup'!$Y$17:$Y$26, MATCH($J4374, 'Intro &amp; Setup'!$U$17:$U$26, 0)), "")))</f>
        <v/>
      </c>
      <c r="AE4374" s="66" t="str">
        <f>IF($M4374="", "", IF(IFERROR(INDEX('Intro &amp; Setup'!$Y$17:$Y$26, MATCH($M4374, 'Intro &amp; Setup'!$U$17:$U$26, 0)), "")="", 'Intro &amp; Setup'!$BB$15, IFERROR(INDEX('Intro &amp; Setup'!$Y$17:$Y$26, MATCH($M4374, 'Intro &amp; Setup'!$U$17:$U$26, 0)), "")))</f>
        <v/>
      </c>
      <c r="AG4374" s="65" t="str">
        <f t="shared" si="1165"/>
        <v/>
      </c>
      <c r="AH4374" s="8" t="str">
        <f t="shared" si="1166"/>
        <v/>
      </c>
      <c r="AI4374" s="66" t="str">
        <f t="shared" si="1167"/>
        <v/>
      </c>
      <c r="AK4374" s="123" t="str">
        <f>IF(AC4374='Intro &amp; Setup'!$BB$14, $AO4374, "")</f>
        <v/>
      </c>
      <c r="AL4374" s="124" t="str">
        <f>IF(AD4374='Intro &amp; Setup'!$BB$14, $AO4374, "")</f>
        <v/>
      </c>
      <c r="AM4374" s="125" t="str">
        <f>IF(AE4374='Intro &amp; Setup'!$BB$14, $AO4374, "")</f>
        <v/>
      </c>
      <c r="AO4374" s="130" t="str">
        <f>IF(AND($B4374="", $C4374="", $D4374=""), "", IF($N4374="", 'Intro &amp; Setup'!$AB$33, $N4374))</f>
        <v/>
      </c>
      <c r="AQ4374" s="140">
        <f t="shared" si="1168"/>
        <v>0</v>
      </c>
      <c r="AR4374" s="145">
        <f t="shared" si="1169"/>
        <v>0</v>
      </c>
      <c r="AS4374" s="141">
        <f t="shared" si="1170"/>
        <v>0</v>
      </c>
      <c r="AU4374" s="149" t="str">
        <f t="shared" si="1171"/>
        <v/>
      </c>
      <c r="AV4374" s="155"/>
      <c r="AW4374" s="155"/>
      <c r="AX4374" s="155" t="str">
        <f t="shared" si="1172"/>
        <v/>
      </c>
      <c r="AY4374" s="155"/>
      <c r="AZ4374" s="155"/>
      <c r="BA4374" s="151" t="str">
        <f t="shared" si="1173"/>
        <v/>
      </c>
      <c r="BC4374" s="47" t="str">
        <f t="shared" si="1174"/>
        <v/>
      </c>
    </row>
    <row r="4375" spans="1:55" x14ac:dyDescent="0.25">
      <c r="A4375" s="4"/>
      <c r="B4375" s="167"/>
      <c r="C4375" s="168"/>
      <c r="D4375" s="169"/>
      <c r="E4375" s="170"/>
      <c r="F4375" s="171"/>
      <c r="G4375" s="172"/>
      <c r="H4375" s="173"/>
      <c r="I4375" s="171"/>
      <c r="J4375" s="172"/>
      <c r="K4375" s="170"/>
      <c r="L4375" s="171"/>
      <c r="M4375" s="172"/>
      <c r="N4375" s="174"/>
      <c r="O4375" s="4"/>
      <c r="P4375" s="49" t="str">
        <f t="shared" si="1158"/>
        <v/>
      </c>
      <c r="Q4375" s="4"/>
      <c r="S4375" s="22" t="str">
        <f t="shared" si="1159"/>
        <v/>
      </c>
      <c r="T4375" s="8" t="str">
        <f t="shared" si="1160"/>
        <v/>
      </c>
      <c r="U4375" s="23" t="str">
        <f t="shared" si="1161"/>
        <v/>
      </c>
      <c r="W4375" s="50"/>
      <c r="Y4375" s="65" t="str">
        <f t="shared" si="1162"/>
        <v/>
      </c>
      <c r="Z4375" s="8" t="str">
        <f t="shared" si="1163"/>
        <v/>
      </c>
      <c r="AA4375" s="66" t="str">
        <f t="shared" si="1164"/>
        <v/>
      </c>
      <c r="AC4375" s="65" t="str">
        <f>IF($G4375="", "", IF(IFERROR(INDEX('Intro &amp; Setup'!$Y$17:$Y$26, MATCH($G4375, 'Intro &amp; Setup'!$U$17:$U$26, 0)), "")="", 'Intro &amp; Setup'!$BB$15, IFERROR(INDEX('Intro &amp; Setup'!$Y$17:$Y$26, MATCH($G4375, 'Intro &amp; Setup'!$U$17:$U$26, 0)), "")))</f>
        <v/>
      </c>
      <c r="AD4375" s="8" t="str">
        <f>IF($J4375="", "", IF(IFERROR(INDEX('Intro &amp; Setup'!$Y$17:$Y$26, MATCH($J4375, 'Intro &amp; Setup'!$U$17:$U$26, 0)), "")="", 'Intro &amp; Setup'!$BB$15, IFERROR(INDEX('Intro &amp; Setup'!$Y$17:$Y$26, MATCH($J4375, 'Intro &amp; Setup'!$U$17:$U$26, 0)), "")))</f>
        <v/>
      </c>
      <c r="AE4375" s="66" t="str">
        <f>IF($M4375="", "", IF(IFERROR(INDEX('Intro &amp; Setup'!$Y$17:$Y$26, MATCH($M4375, 'Intro &amp; Setup'!$U$17:$U$26, 0)), "")="", 'Intro &amp; Setup'!$BB$15, IFERROR(INDEX('Intro &amp; Setup'!$Y$17:$Y$26, MATCH($M4375, 'Intro &amp; Setup'!$U$17:$U$26, 0)), "")))</f>
        <v/>
      </c>
      <c r="AG4375" s="65" t="str">
        <f t="shared" si="1165"/>
        <v/>
      </c>
      <c r="AH4375" s="8" t="str">
        <f t="shared" si="1166"/>
        <v/>
      </c>
      <c r="AI4375" s="66" t="str">
        <f t="shared" si="1167"/>
        <v/>
      </c>
      <c r="AK4375" s="123" t="str">
        <f>IF(AC4375='Intro &amp; Setup'!$BB$14, $AO4375, "")</f>
        <v/>
      </c>
      <c r="AL4375" s="124" t="str">
        <f>IF(AD4375='Intro &amp; Setup'!$BB$14, $AO4375, "")</f>
        <v/>
      </c>
      <c r="AM4375" s="125" t="str">
        <f>IF(AE4375='Intro &amp; Setup'!$BB$14, $AO4375, "")</f>
        <v/>
      </c>
      <c r="AO4375" s="130" t="str">
        <f>IF(AND($B4375="", $C4375="", $D4375=""), "", IF($N4375="", 'Intro &amp; Setup'!$AB$33, $N4375))</f>
        <v/>
      </c>
      <c r="AQ4375" s="140">
        <f t="shared" si="1168"/>
        <v>0</v>
      </c>
      <c r="AR4375" s="145">
        <f t="shared" si="1169"/>
        <v>0</v>
      </c>
      <c r="AS4375" s="141">
        <f t="shared" si="1170"/>
        <v>0</v>
      </c>
      <c r="AU4375" s="149" t="str">
        <f t="shared" si="1171"/>
        <v/>
      </c>
      <c r="AV4375" s="155"/>
      <c r="AW4375" s="155"/>
      <c r="AX4375" s="155" t="str">
        <f t="shared" si="1172"/>
        <v/>
      </c>
      <c r="AY4375" s="155"/>
      <c r="AZ4375" s="155"/>
      <c r="BA4375" s="151" t="str">
        <f t="shared" si="1173"/>
        <v/>
      </c>
      <c r="BC4375" s="47" t="str">
        <f t="shared" si="1174"/>
        <v/>
      </c>
    </row>
    <row r="4376" spans="1:55" x14ac:dyDescent="0.25">
      <c r="A4376" s="4"/>
      <c r="B4376" s="167"/>
      <c r="C4376" s="168"/>
      <c r="D4376" s="169"/>
      <c r="E4376" s="170"/>
      <c r="F4376" s="171"/>
      <c r="G4376" s="172"/>
      <c r="H4376" s="173"/>
      <c r="I4376" s="171"/>
      <c r="J4376" s="172"/>
      <c r="K4376" s="170"/>
      <c r="L4376" s="171"/>
      <c r="M4376" s="172"/>
      <c r="N4376" s="174"/>
      <c r="O4376" s="4"/>
      <c r="P4376" s="49" t="str">
        <f t="shared" si="1158"/>
        <v/>
      </c>
      <c r="Q4376" s="4"/>
      <c r="S4376" s="22" t="str">
        <f t="shared" si="1159"/>
        <v/>
      </c>
      <c r="T4376" s="8" t="str">
        <f t="shared" si="1160"/>
        <v/>
      </c>
      <c r="U4376" s="23" t="str">
        <f t="shared" si="1161"/>
        <v/>
      </c>
      <c r="W4376" s="50"/>
      <c r="Y4376" s="65" t="str">
        <f t="shared" si="1162"/>
        <v/>
      </c>
      <c r="Z4376" s="8" t="str">
        <f t="shared" si="1163"/>
        <v/>
      </c>
      <c r="AA4376" s="66" t="str">
        <f t="shared" si="1164"/>
        <v/>
      </c>
      <c r="AC4376" s="65" t="str">
        <f>IF($G4376="", "", IF(IFERROR(INDEX('Intro &amp; Setup'!$Y$17:$Y$26, MATCH($G4376, 'Intro &amp; Setup'!$U$17:$U$26, 0)), "")="", 'Intro &amp; Setup'!$BB$15, IFERROR(INDEX('Intro &amp; Setup'!$Y$17:$Y$26, MATCH($G4376, 'Intro &amp; Setup'!$U$17:$U$26, 0)), "")))</f>
        <v/>
      </c>
      <c r="AD4376" s="8" t="str">
        <f>IF($J4376="", "", IF(IFERROR(INDEX('Intro &amp; Setup'!$Y$17:$Y$26, MATCH($J4376, 'Intro &amp; Setup'!$U$17:$U$26, 0)), "")="", 'Intro &amp; Setup'!$BB$15, IFERROR(INDEX('Intro &amp; Setup'!$Y$17:$Y$26, MATCH($J4376, 'Intro &amp; Setup'!$U$17:$U$26, 0)), "")))</f>
        <v/>
      </c>
      <c r="AE4376" s="66" t="str">
        <f>IF($M4376="", "", IF(IFERROR(INDEX('Intro &amp; Setup'!$Y$17:$Y$26, MATCH($M4376, 'Intro &amp; Setup'!$U$17:$U$26, 0)), "")="", 'Intro &amp; Setup'!$BB$15, IFERROR(INDEX('Intro &amp; Setup'!$Y$17:$Y$26, MATCH($M4376, 'Intro &amp; Setup'!$U$17:$U$26, 0)), "")))</f>
        <v/>
      </c>
      <c r="AG4376" s="65" t="str">
        <f t="shared" si="1165"/>
        <v/>
      </c>
      <c r="AH4376" s="8" t="str">
        <f t="shared" si="1166"/>
        <v/>
      </c>
      <c r="AI4376" s="66" t="str">
        <f t="shared" si="1167"/>
        <v/>
      </c>
      <c r="AK4376" s="123" t="str">
        <f>IF(AC4376='Intro &amp; Setup'!$BB$14, $AO4376, "")</f>
        <v/>
      </c>
      <c r="AL4376" s="124" t="str">
        <f>IF(AD4376='Intro &amp; Setup'!$BB$14, $AO4376, "")</f>
        <v/>
      </c>
      <c r="AM4376" s="125" t="str">
        <f>IF(AE4376='Intro &amp; Setup'!$BB$14, $AO4376, "")</f>
        <v/>
      </c>
      <c r="AO4376" s="130" t="str">
        <f>IF(AND($B4376="", $C4376="", $D4376=""), "", IF($N4376="", 'Intro &amp; Setup'!$AB$33, $N4376))</f>
        <v/>
      </c>
      <c r="AQ4376" s="140">
        <f t="shared" si="1168"/>
        <v>0</v>
      </c>
      <c r="AR4376" s="145">
        <f t="shared" si="1169"/>
        <v>0</v>
      </c>
      <c r="AS4376" s="141">
        <f t="shared" si="1170"/>
        <v>0</v>
      </c>
      <c r="AU4376" s="149" t="str">
        <f t="shared" si="1171"/>
        <v/>
      </c>
      <c r="AV4376" s="155"/>
      <c r="AW4376" s="155"/>
      <c r="AX4376" s="155" t="str">
        <f t="shared" si="1172"/>
        <v/>
      </c>
      <c r="AY4376" s="155"/>
      <c r="AZ4376" s="155"/>
      <c r="BA4376" s="151" t="str">
        <f t="shared" si="1173"/>
        <v/>
      </c>
      <c r="BC4376" s="47" t="str">
        <f t="shared" si="1174"/>
        <v/>
      </c>
    </row>
    <row r="4377" spans="1:55" x14ac:dyDescent="0.25">
      <c r="A4377" s="4"/>
      <c r="B4377" s="167"/>
      <c r="C4377" s="168"/>
      <c r="D4377" s="169"/>
      <c r="E4377" s="170"/>
      <c r="F4377" s="171"/>
      <c r="G4377" s="172"/>
      <c r="H4377" s="173"/>
      <c r="I4377" s="171"/>
      <c r="J4377" s="172"/>
      <c r="K4377" s="170"/>
      <c r="L4377" s="171"/>
      <c r="M4377" s="172"/>
      <c r="N4377" s="174"/>
      <c r="O4377" s="4"/>
      <c r="P4377" s="49" t="str">
        <f t="shared" si="1158"/>
        <v/>
      </c>
      <c r="Q4377" s="4"/>
      <c r="S4377" s="22" t="str">
        <f t="shared" si="1159"/>
        <v/>
      </c>
      <c r="T4377" s="8" t="str">
        <f t="shared" si="1160"/>
        <v/>
      </c>
      <c r="U4377" s="23" t="str">
        <f t="shared" si="1161"/>
        <v/>
      </c>
      <c r="W4377" s="50"/>
      <c r="Y4377" s="65" t="str">
        <f t="shared" si="1162"/>
        <v/>
      </c>
      <c r="Z4377" s="8" t="str">
        <f t="shared" si="1163"/>
        <v/>
      </c>
      <c r="AA4377" s="66" t="str">
        <f t="shared" si="1164"/>
        <v/>
      </c>
      <c r="AC4377" s="65" t="str">
        <f>IF($G4377="", "", IF(IFERROR(INDEX('Intro &amp; Setup'!$Y$17:$Y$26, MATCH($G4377, 'Intro &amp; Setup'!$U$17:$U$26, 0)), "")="", 'Intro &amp; Setup'!$BB$15, IFERROR(INDEX('Intro &amp; Setup'!$Y$17:$Y$26, MATCH($G4377, 'Intro &amp; Setup'!$U$17:$U$26, 0)), "")))</f>
        <v/>
      </c>
      <c r="AD4377" s="8" t="str">
        <f>IF($J4377="", "", IF(IFERROR(INDEX('Intro &amp; Setup'!$Y$17:$Y$26, MATCH($J4377, 'Intro &amp; Setup'!$U$17:$U$26, 0)), "")="", 'Intro &amp; Setup'!$BB$15, IFERROR(INDEX('Intro &amp; Setup'!$Y$17:$Y$26, MATCH($J4377, 'Intro &amp; Setup'!$U$17:$U$26, 0)), "")))</f>
        <v/>
      </c>
      <c r="AE4377" s="66" t="str">
        <f>IF($M4377="", "", IF(IFERROR(INDEX('Intro &amp; Setup'!$Y$17:$Y$26, MATCH($M4377, 'Intro &amp; Setup'!$U$17:$U$26, 0)), "")="", 'Intro &amp; Setup'!$BB$15, IFERROR(INDEX('Intro &amp; Setup'!$Y$17:$Y$26, MATCH($M4377, 'Intro &amp; Setup'!$U$17:$U$26, 0)), "")))</f>
        <v/>
      </c>
      <c r="AG4377" s="65" t="str">
        <f t="shared" si="1165"/>
        <v/>
      </c>
      <c r="AH4377" s="8" t="str">
        <f t="shared" si="1166"/>
        <v/>
      </c>
      <c r="AI4377" s="66" t="str">
        <f t="shared" si="1167"/>
        <v/>
      </c>
      <c r="AK4377" s="123" t="str">
        <f>IF(AC4377='Intro &amp; Setup'!$BB$14, $AO4377, "")</f>
        <v/>
      </c>
      <c r="AL4377" s="124" t="str">
        <f>IF(AD4377='Intro &amp; Setup'!$BB$14, $AO4377, "")</f>
        <v/>
      </c>
      <c r="AM4377" s="125" t="str">
        <f>IF(AE4377='Intro &amp; Setup'!$BB$14, $AO4377, "")</f>
        <v/>
      </c>
      <c r="AO4377" s="130" t="str">
        <f>IF(AND($B4377="", $C4377="", $D4377=""), "", IF($N4377="", 'Intro &amp; Setup'!$AB$33, $N4377))</f>
        <v/>
      </c>
      <c r="AQ4377" s="140">
        <f t="shared" si="1168"/>
        <v>0</v>
      </c>
      <c r="AR4377" s="145">
        <f t="shared" si="1169"/>
        <v>0</v>
      </c>
      <c r="AS4377" s="141">
        <f t="shared" si="1170"/>
        <v>0</v>
      </c>
      <c r="AU4377" s="149" t="str">
        <f t="shared" si="1171"/>
        <v/>
      </c>
      <c r="AV4377" s="155"/>
      <c r="AW4377" s="155"/>
      <c r="AX4377" s="155" t="str">
        <f t="shared" si="1172"/>
        <v/>
      </c>
      <c r="AY4377" s="155"/>
      <c r="AZ4377" s="155"/>
      <c r="BA4377" s="151" t="str">
        <f t="shared" si="1173"/>
        <v/>
      </c>
      <c r="BC4377" s="47" t="str">
        <f t="shared" si="1174"/>
        <v/>
      </c>
    </row>
    <row r="4378" spans="1:55" x14ac:dyDescent="0.25">
      <c r="A4378" s="4"/>
      <c r="B4378" s="167"/>
      <c r="C4378" s="168"/>
      <c r="D4378" s="169"/>
      <c r="E4378" s="170"/>
      <c r="F4378" s="171"/>
      <c r="G4378" s="172"/>
      <c r="H4378" s="173"/>
      <c r="I4378" s="171"/>
      <c r="J4378" s="172"/>
      <c r="K4378" s="170"/>
      <c r="L4378" s="171"/>
      <c r="M4378" s="172"/>
      <c r="N4378" s="174"/>
      <c r="O4378" s="4"/>
      <c r="P4378" s="49" t="str">
        <f t="shared" si="1158"/>
        <v/>
      </c>
      <c r="Q4378" s="4"/>
      <c r="S4378" s="22" t="str">
        <f t="shared" si="1159"/>
        <v/>
      </c>
      <c r="T4378" s="8" t="str">
        <f t="shared" si="1160"/>
        <v/>
      </c>
      <c r="U4378" s="23" t="str">
        <f t="shared" si="1161"/>
        <v/>
      </c>
      <c r="W4378" s="50"/>
      <c r="Y4378" s="65" t="str">
        <f t="shared" si="1162"/>
        <v/>
      </c>
      <c r="Z4378" s="8" t="str">
        <f t="shared" si="1163"/>
        <v/>
      </c>
      <c r="AA4378" s="66" t="str">
        <f t="shared" si="1164"/>
        <v/>
      </c>
      <c r="AC4378" s="65" t="str">
        <f>IF($G4378="", "", IF(IFERROR(INDEX('Intro &amp; Setup'!$Y$17:$Y$26, MATCH($G4378, 'Intro &amp; Setup'!$U$17:$U$26, 0)), "")="", 'Intro &amp; Setup'!$BB$15, IFERROR(INDEX('Intro &amp; Setup'!$Y$17:$Y$26, MATCH($G4378, 'Intro &amp; Setup'!$U$17:$U$26, 0)), "")))</f>
        <v/>
      </c>
      <c r="AD4378" s="8" t="str">
        <f>IF($J4378="", "", IF(IFERROR(INDEX('Intro &amp; Setup'!$Y$17:$Y$26, MATCH($J4378, 'Intro &amp; Setup'!$U$17:$U$26, 0)), "")="", 'Intro &amp; Setup'!$BB$15, IFERROR(INDEX('Intro &amp; Setup'!$Y$17:$Y$26, MATCH($J4378, 'Intro &amp; Setup'!$U$17:$U$26, 0)), "")))</f>
        <v/>
      </c>
      <c r="AE4378" s="66" t="str">
        <f>IF($M4378="", "", IF(IFERROR(INDEX('Intro &amp; Setup'!$Y$17:$Y$26, MATCH($M4378, 'Intro &amp; Setup'!$U$17:$U$26, 0)), "")="", 'Intro &amp; Setup'!$BB$15, IFERROR(INDEX('Intro &amp; Setup'!$Y$17:$Y$26, MATCH($M4378, 'Intro &amp; Setup'!$U$17:$U$26, 0)), "")))</f>
        <v/>
      </c>
      <c r="AG4378" s="65" t="str">
        <f t="shared" si="1165"/>
        <v/>
      </c>
      <c r="AH4378" s="8" t="str">
        <f t="shared" si="1166"/>
        <v/>
      </c>
      <c r="AI4378" s="66" t="str">
        <f t="shared" si="1167"/>
        <v/>
      </c>
      <c r="AK4378" s="123" t="str">
        <f>IF(AC4378='Intro &amp; Setup'!$BB$14, $AO4378, "")</f>
        <v/>
      </c>
      <c r="AL4378" s="124" t="str">
        <f>IF(AD4378='Intro &amp; Setup'!$BB$14, $AO4378, "")</f>
        <v/>
      </c>
      <c r="AM4378" s="125" t="str">
        <f>IF(AE4378='Intro &amp; Setup'!$BB$14, $AO4378, "")</f>
        <v/>
      </c>
      <c r="AO4378" s="130" t="str">
        <f>IF(AND($B4378="", $C4378="", $D4378=""), "", IF($N4378="", 'Intro &amp; Setup'!$AB$33, $N4378))</f>
        <v/>
      </c>
      <c r="AQ4378" s="140">
        <f t="shared" si="1168"/>
        <v>0</v>
      </c>
      <c r="AR4378" s="145">
        <f t="shared" si="1169"/>
        <v>0</v>
      </c>
      <c r="AS4378" s="141">
        <f t="shared" si="1170"/>
        <v>0</v>
      </c>
      <c r="AU4378" s="149" t="str">
        <f t="shared" si="1171"/>
        <v/>
      </c>
      <c r="AV4378" s="155"/>
      <c r="AW4378" s="155"/>
      <c r="AX4378" s="155" t="str">
        <f t="shared" si="1172"/>
        <v/>
      </c>
      <c r="AY4378" s="155"/>
      <c r="AZ4378" s="155"/>
      <c r="BA4378" s="151" t="str">
        <f t="shared" si="1173"/>
        <v/>
      </c>
      <c r="BC4378" s="47" t="str">
        <f t="shared" si="1174"/>
        <v/>
      </c>
    </row>
    <row r="4379" spans="1:55" x14ac:dyDescent="0.25">
      <c r="A4379" s="4"/>
      <c r="B4379" s="167"/>
      <c r="C4379" s="168"/>
      <c r="D4379" s="169"/>
      <c r="E4379" s="170"/>
      <c r="F4379" s="171"/>
      <c r="G4379" s="172"/>
      <c r="H4379" s="173"/>
      <c r="I4379" s="171"/>
      <c r="J4379" s="172"/>
      <c r="K4379" s="170"/>
      <c r="L4379" s="171"/>
      <c r="M4379" s="172"/>
      <c r="N4379" s="174"/>
      <c r="O4379" s="4"/>
      <c r="P4379" s="49" t="str">
        <f t="shared" si="1158"/>
        <v/>
      </c>
      <c r="Q4379" s="4"/>
      <c r="S4379" s="22" t="str">
        <f t="shared" si="1159"/>
        <v/>
      </c>
      <c r="T4379" s="8" t="str">
        <f t="shared" si="1160"/>
        <v/>
      </c>
      <c r="U4379" s="23" t="str">
        <f t="shared" si="1161"/>
        <v/>
      </c>
      <c r="W4379" s="50"/>
      <c r="Y4379" s="65" t="str">
        <f t="shared" si="1162"/>
        <v/>
      </c>
      <c r="Z4379" s="8" t="str">
        <f t="shared" si="1163"/>
        <v/>
      </c>
      <c r="AA4379" s="66" t="str">
        <f t="shared" si="1164"/>
        <v/>
      </c>
      <c r="AC4379" s="65" t="str">
        <f>IF($G4379="", "", IF(IFERROR(INDEX('Intro &amp; Setup'!$Y$17:$Y$26, MATCH($G4379, 'Intro &amp; Setup'!$U$17:$U$26, 0)), "")="", 'Intro &amp; Setup'!$BB$15, IFERROR(INDEX('Intro &amp; Setup'!$Y$17:$Y$26, MATCH($G4379, 'Intro &amp; Setup'!$U$17:$U$26, 0)), "")))</f>
        <v/>
      </c>
      <c r="AD4379" s="8" t="str">
        <f>IF($J4379="", "", IF(IFERROR(INDEX('Intro &amp; Setup'!$Y$17:$Y$26, MATCH($J4379, 'Intro &amp; Setup'!$U$17:$U$26, 0)), "")="", 'Intro &amp; Setup'!$BB$15, IFERROR(INDEX('Intro &amp; Setup'!$Y$17:$Y$26, MATCH($J4379, 'Intro &amp; Setup'!$U$17:$U$26, 0)), "")))</f>
        <v/>
      </c>
      <c r="AE4379" s="66" t="str">
        <f>IF($M4379="", "", IF(IFERROR(INDEX('Intro &amp; Setup'!$Y$17:$Y$26, MATCH($M4379, 'Intro &amp; Setup'!$U$17:$U$26, 0)), "")="", 'Intro &amp; Setup'!$BB$15, IFERROR(INDEX('Intro &amp; Setup'!$Y$17:$Y$26, MATCH($M4379, 'Intro &amp; Setup'!$U$17:$U$26, 0)), "")))</f>
        <v/>
      </c>
      <c r="AG4379" s="65" t="str">
        <f t="shared" si="1165"/>
        <v/>
      </c>
      <c r="AH4379" s="8" t="str">
        <f t="shared" si="1166"/>
        <v/>
      </c>
      <c r="AI4379" s="66" t="str">
        <f t="shared" si="1167"/>
        <v/>
      </c>
      <c r="AK4379" s="123" t="str">
        <f>IF(AC4379='Intro &amp; Setup'!$BB$14, $AO4379, "")</f>
        <v/>
      </c>
      <c r="AL4379" s="124" t="str">
        <f>IF(AD4379='Intro &amp; Setup'!$BB$14, $AO4379, "")</f>
        <v/>
      </c>
      <c r="AM4379" s="125" t="str">
        <f>IF(AE4379='Intro &amp; Setup'!$BB$14, $AO4379, "")</f>
        <v/>
      </c>
      <c r="AO4379" s="130" t="str">
        <f>IF(AND($B4379="", $C4379="", $D4379=""), "", IF($N4379="", 'Intro &amp; Setup'!$AB$33, $N4379))</f>
        <v/>
      </c>
      <c r="AQ4379" s="140">
        <f t="shared" si="1168"/>
        <v>0</v>
      </c>
      <c r="AR4379" s="145">
        <f t="shared" si="1169"/>
        <v>0</v>
      </c>
      <c r="AS4379" s="141">
        <f t="shared" si="1170"/>
        <v>0</v>
      </c>
      <c r="AU4379" s="149" t="str">
        <f t="shared" si="1171"/>
        <v/>
      </c>
      <c r="AV4379" s="155"/>
      <c r="AW4379" s="155"/>
      <c r="AX4379" s="155" t="str">
        <f t="shared" si="1172"/>
        <v/>
      </c>
      <c r="AY4379" s="155"/>
      <c r="AZ4379" s="155"/>
      <c r="BA4379" s="151" t="str">
        <f t="shared" si="1173"/>
        <v/>
      </c>
      <c r="BC4379" s="47" t="str">
        <f t="shared" si="1174"/>
        <v/>
      </c>
    </row>
    <row r="4380" spans="1:55" x14ac:dyDescent="0.25">
      <c r="A4380" s="4"/>
      <c r="B4380" s="167"/>
      <c r="C4380" s="168"/>
      <c r="D4380" s="169"/>
      <c r="E4380" s="170"/>
      <c r="F4380" s="171"/>
      <c r="G4380" s="172"/>
      <c r="H4380" s="173"/>
      <c r="I4380" s="171"/>
      <c r="J4380" s="172"/>
      <c r="K4380" s="170"/>
      <c r="L4380" s="171"/>
      <c r="M4380" s="172"/>
      <c r="N4380" s="174"/>
      <c r="O4380" s="4"/>
      <c r="P4380" s="49" t="str">
        <f t="shared" si="1158"/>
        <v/>
      </c>
      <c r="Q4380" s="4"/>
      <c r="S4380" s="22" t="str">
        <f t="shared" si="1159"/>
        <v/>
      </c>
      <c r="T4380" s="8" t="str">
        <f t="shared" si="1160"/>
        <v/>
      </c>
      <c r="U4380" s="23" t="str">
        <f t="shared" si="1161"/>
        <v/>
      </c>
      <c r="W4380" s="50"/>
      <c r="Y4380" s="65" t="str">
        <f t="shared" si="1162"/>
        <v/>
      </c>
      <c r="Z4380" s="8" t="str">
        <f t="shared" si="1163"/>
        <v/>
      </c>
      <c r="AA4380" s="66" t="str">
        <f t="shared" si="1164"/>
        <v/>
      </c>
      <c r="AC4380" s="65" t="str">
        <f>IF($G4380="", "", IF(IFERROR(INDEX('Intro &amp; Setup'!$Y$17:$Y$26, MATCH($G4380, 'Intro &amp; Setup'!$U$17:$U$26, 0)), "")="", 'Intro &amp; Setup'!$BB$15, IFERROR(INDEX('Intro &amp; Setup'!$Y$17:$Y$26, MATCH($G4380, 'Intro &amp; Setup'!$U$17:$U$26, 0)), "")))</f>
        <v/>
      </c>
      <c r="AD4380" s="8" t="str">
        <f>IF($J4380="", "", IF(IFERROR(INDEX('Intro &amp; Setup'!$Y$17:$Y$26, MATCH($J4380, 'Intro &amp; Setup'!$U$17:$U$26, 0)), "")="", 'Intro &amp; Setup'!$BB$15, IFERROR(INDEX('Intro &amp; Setup'!$Y$17:$Y$26, MATCH($J4380, 'Intro &amp; Setup'!$U$17:$U$26, 0)), "")))</f>
        <v/>
      </c>
      <c r="AE4380" s="66" t="str">
        <f>IF($M4380="", "", IF(IFERROR(INDEX('Intro &amp; Setup'!$Y$17:$Y$26, MATCH($M4380, 'Intro &amp; Setup'!$U$17:$U$26, 0)), "")="", 'Intro &amp; Setup'!$BB$15, IFERROR(INDEX('Intro &amp; Setup'!$Y$17:$Y$26, MATCH($M4380, 'Intro &amp; Setup'!$U$17:$U$26, 0)), "")))</f>
        <v/>
      </c>
      <c r="AG4380" s="65" t="str">
        <f t="shared" si="1165"/>
        <v/>
      </c>
      <c r="AH4380" s="8" t="str">
        <f t="shared" si="1166"/>
        <v/>
      </c>
      <c r="AI4380" s="66" t="str">
        <f t="shared" si="1167"/>
        <v/>
      </c>
      <c r="AK4380" s="123" t="str">
        <f>IF(AC4380='Intro &amp; Setup'!$BB$14, $AO4380, "")</f>
        <v/>
      </c>
      <c r="AL4380" s="124" t="str">
        <f>IF(AD4380='Intro &amp; Setup'!$BB$14, $AO4380, "")</f>
        <v/>
      </c>
      <c r="AM4380" s="125" t="str">
        <f>IF(AE4380='Intro &amp; Setup'!$BB$14, $AO4380, "")</f>
        <v/>
      </c>
      <c r="AO4380" s="130" t="str">
        <f>IF(AND($B4380="", $C4380="", $D4380=""), "", IF($N4380="", 'Intro &amp; Setup'!$AB$33, $N4380))</f>
        <v/>
      </c>
      <c r="AQ4380" s="140">
        <f t="shared" si="1168"/>
        <v>0</v>
      </c>
      <c r="AR4380" s="145">
        <f t="shared" si="1169"/>
        <v>0</v>
      </c>
      <c r="AS4380" s="141">
        <f t="shared" si="1170"/>
        <v>0</v>
      </c>
      <c r="AU4380" s="149" t="str">
        <f t="shared" si="1171"/>
        <v/>
      </c>
      <c r="AV4380" s="155"/>
      <c r="AW4380" s="155"/>
      <c r="AX4380" s="155" t="str">
        <f t="shared" si="1172"/>
        <v/>
      </c>
      <c r="AY4380" s="155"/>
      <c r="AZ4380" s="155"/>
      <c r="BA4380" s="151" t="str">
        <f t="shared" si="1173"/>
        <v/>
      </c>
      <c r="BC4380" s="47" t="str">
        <f t="shared" si="1174"/>
        <v/>
      </c>
    </row>
    <row r="4381" spans="1:55" x14ac:dyDescent="0.25">
      <c r="A4381" s="4"/>
      <c r="B4381" s="167"/>
      <c r="C4381" s="168"/>
      <c r="D4381" s="169"/>
      <c r="E4381" s="170"/>
      <c r="F4381" s="171"/>
      <c r="G4381" s="172"/>
      <c r="H4381" s="173"/>
      <c r="I4381" s="171"/>
      <c r="J4381" s="172"/>
      <c r="K4381" s="170"/>
      <c r="L4381" s="171"/>
      <c r="M4381" s="172"/>
      <c r="N4381" s="174"/>
      <c r="O4381" s="4"/>
      <c r="P4381" s="49" t="str">
        <f t="shared" si="1158"/>
        <v/>
      </c>
      <c r="Q4381" s="4"/>
      <c r="S4381" s="22" t="str">
        <f t="shared" si="1159"/>
        <v/>
      </c>
      <c r="T4381" s="8" t="str">
        <f t="shared" si="1160"/>
        <v/>
      </c>
      <c r="U4381" s="23" t="str">
        <f t="shared" si="1161"/>
        <v/>
      </c>
      <c r="W4381" s="50"/>
      <c r="Y4381" s="65" t="str">
        <f t="shared" si="1162"/>
        <v/>
      </c>
      <c r="Z4381" s="8" t="str">
        <f t="shared" si="1163"/>
        <v/>
      </c>
      <c r="AA4381" s="66" t="str">
        <f t="shared" si="1164"/>
        <v/>
      </c>
      <c r="AC4381" s="65" t="str">
        <f>IF($G4381="", "", IF(IFERROR(INDEX('Intro &amp; Setup'!$Y$17:$Y$26, MATCH($G4381, 'Intro &amp; Setup'!$U$17:$U$26, 0)), "")="", 'Intro &amp; Setup'!$BB$15, IFERROR(INDEX('Intro &amp; Setup'!$Y$17:$Y$26, MATCH($G4381, 'Intro &amp; Setup'!$U$17:$U$26, 0)), "")))</f>
        <v/>
      </c>
      <c r="AD4381" s="8" t="str">
        <f>IF($J4381="", "", IF(IFERROR(INDEX('Intro &amp; Setup'!$Y$17:$Y$26, MATCH($J4381, 'Intro &amp; Setup'!$U$17:$U$26, 0)), "")="", 'Intro &amp; Setup'!$BB$15, IFERROR(INDEX('Intro &amp; Setup'!$Y$17:$Y$26, MATCH($J4381, 'Intro &amp; Setup'!$U$17:$U$26, 0)), "")))</f>
        <v/>
      </c>
      <c r="AE4381" s="66" t="str">
        <f>IF($M4381="", "", IF(IFERROR(INDEX('Intro &amp; Setup'!$Y$17:$Y$26, MATCH($M4381, 'Intro &amp; Setup'!$U$17:$U$26, 0)), "")="", 'Intro &amp; Setup'!$BB$15, IFERROR(INDEX('Intro &amp; Setup'!$Y$17:$Y$26, MATCH($M4381, 'Intro &amp; Setup'!$U$17:$U$26, 0)), "")))</f>
        <v/>
      </c>
      <c r="AG4381" s="65" t="str">
        <f t="shared" si="1165"/>
        <v/>
      </c>
      <c r="AH4381" s="8" t="str">
        <f t="shared" si="1166"/>
        <v/>
      </c>
      <c r="AI4381" s="66" t="str">
        <f t="shared" si="1167"/>
        <v/>
      </c>
      <c r="AK4381" s="123" t="str">
        <f>IF(AC4381='Intro &amp; Setup'!$BB$14, $AO4381, "")</f>
        <v/>
      </c>
      <c r="AL4381" s="124" t="str">
        <f>IF(AD4381='Intro &amp; Setup'!$BB$14, $AO4381, "")</f>
        <v/>
      </c>
      <c r="AM4381" s="125" t="str">
        <f>IF(AE4381='Intro &amp; Setup'!$BB$14, $AO4381, "")</f>
        <v/>
      </c>
      <c r="AO4381" s="130" t="str">
        <f>IF(AND($B4381="", $C4381="", $D4381=""), "", IF($N4381="", 'Intro &amp; Setup'!$AB$33, $N4381))</f>
        <v/>
      </c>
      <c r="AQ4381" s="140">
        <f t="shared" si="1168"/>
        <v>0</v>
      </c>
      <c r="AR4381" s="145">
        <f t="shared" si="1169"/>
        <v>0</v>
      </c>
      <c r="AS4381" s="141">
        <f t="shared" si="1170"/>
        <v>0</v>
      </c>
      <c r="AU4381" s="149" t="str">
        <f t="shared" si="1171"/>
        <v/>
      </c>
      <c r="AV4381" s="155"/>
      <c r="AW4381" s="155"/>
      <c r="AX4381" s="155" t="str">
        <f t="shared" si="1172"/>
        <v/>
      </c>
      <c r="AY4381" s="155"/>
      <c r="AZ4381" s="155"/>
      <c r="BA4381" s="151" t="str">
        <f t="shared" si="1173"/>
        <v/>
      </c>
      <c r="BC4381" s="47" t="str">
        <f t="shared" si="1174"/>
        <v/>
      </c>
    </row>
    <row r="4382" spans="1:55" x14ac:dyDescent="0.25">
      <c r="A4382" s="4"/>
      <c r="B4382" s="167"/>
      <c r="C4382" s="168"/>
      <c r="D4382" s="169"/>
      <c r="E4382" s="170"/>
      <c r="F4382" s="171"/>
      <c r="G4382" s="172"/>
      <c r="H4382" s="173"/>
      <c r="I4382" s="171"/>
      <c r="J4382" s="172"/>
      <c r="K4382" s="170"/>
      <c r="L4382" s="171"/>
      <c r="M4382" s="172"/>
      <c r="N4382" s="174"/>
      <c r="O4382" s="4"/>
      <c r="P4382" s="49" t="str">
        <f t="shared" si="1158"/>
        <v/>
      </c>
      <c r="Q4382" s="4"/>
      <c r="S4382" s="22" t="str">
        <f t="shared" si="1159"/>
        <v/>
      </c>
      <c r="T4382" s="8" t="str">
        <f t="shared" si="1160"/>
        <v/>
      </c>
      <c r="U4382" s="23" t="str">
        <f t="shared" si="1161"/>
        <v/>
      </c>
      <c r="W4382" s="50"/>
      <c r="Y4382" s="65" t="str">
        <f t="shared" si="1162"/>
        <v/>
      </c>
      <c r="Z4382" s="8" t="str">
        <f t="shared" si="1163"/>
        <v/>
      </c>
      <c r="AA4382" s="66" t="str">
        <f t="shared" si="1164"/>
        <v/>
      </c>
      <c r="AC4382" s="65" t="str">
        <f>IF($G4382="", "", IF(IFERROR(INDEX('Intro &amp; Setup'!$Y$17:$Y$26, MATCH($G4382, 'Intro &amp; Setup'!$U$17:$U$26, 0)), "")="", 'Intro &amp; Setup'!$BB$15, IFERROR(INDEX('Intro &amp; Setup'!$Y$17:$Y$26, MATCH($G4382, 'Intro &amp; Setup'!$U$17:$U$26, 0)), "")))</f>
        <v/>
      </c>
      <c r="AD4382" s="8" t="str">
        <f>IF($J4382="", "", IF(IFERROR(INDEX('Intro &amp; Setup'!$Y$17:$Y$26, MATCH($J4382, 'Intro &amp; Setup'!$U$17:$U$26, 0)), "")="", 'Intro &amp; Setup'!$BB$15, IFERROR(INDEX('Intro &amp; Setup'!$Y$17:$Y$26, MATCH($J4382, 'Intro &amp; Setup'!$U$17:$U$26, 0)), "")))</f>
        <v/>
      </c>
      <c r="AE4382" s="66" t="str">
        <f>IF($M4382="", "", IF(IFERROR(INDEX('Intro &amp; Setup'!$Y$17:$Y$26, MATCH($M4382, 'Intro &amp; Setup'!$U$17:$U$26, 0)), "")="", 'Intro &amp; Setup'!$BB$15, IFERROR(INDEX('Intro &amp; Setup'!$Y$17:$Y$26, MATCH($M4382, 'Intro &amp; Setup'!$U$17:$U$26, 0)), "")))</f>
        <v/>
      </c>
      <c r="AG4382" s="65" t="str">
        <f t="shared" si="1165"/>
        <v/>
      </c>
      <c r="AH4382" s="8" t="str">
        <f t="shared" si="1166"/>
        <v/>
      </c>
      <c r="AI4382" s="66" t="str">
        <f t="shared" si="1167"/>
        <v/>
      </c>
      <c r="AK4382" s="123" t="str">
        <f>IF(AC4382='Intro &amp; Setup'!$BB$14, $AO4382, "")</f>
        <v/>
      </c>
      <c r="AL4382" s="124" t="str">
        <f>IF(AD4382='Intro &amp; Setup'!$BB$14, $AO4382, "")</f>
        <v/>
      </c>
      <c r="AM4382" s="125" t="str">
        <f>IF(AE4382='Intro &amp; Setup'!$BB$14, $AO4382, "")</f>
        <v/>
      </c>
      <c r="AO4382" s="130" t="str">
        <f>IF(AND($B4382="", $C4382="", $D4382=""), "", IF($N4382="", 'Intro &amp; Setup'!$AB$33, $N4382))</f>
        <v/>
      </c>
      <c r="AQ4382" s="140">
        <f t="shared" si="1168"/>
        <v>0</v>
      </c>
      <c r="AR4382" s="145">
        <f t="shared" si="1169"/>
        <v>0</v>
      </c>
      <c r="AS4382" s="141">
        <f t="shared" si="1170"/>
        <v>0</v>
      </c>
      <c r="AU4382" s="149" t="str">
        <f t="shared" si="1171"/>
        <v/>
      </c>
      <c r="AV4382" s="155"/>
      <c r="AW4382" s="155"/>
      <c r="AX4382" s="155" t="str">
        <f t="shared" si="1172"/>
        <v/>
      </c>
      <c r="AY4382" s="155"/>
      <c r="AZ4382" s="155"/>
      <c r="BA4382" s="151" t="str">
        <f t="shared" si="1173"/>
        <v/>
      </c>
      <c r="BC4382" s="47" t="str">
        <f t="shared" si="1174"/>
        <v/>
      </c>
    </row>
    <row r="4383" spans="1:55" x14ac:dyDescent="0.25">
      <c r="A4383" s="4"/>
      <c r="B4383" s="167"/>
      <c r="C4383" s="168"/>
      <c r="D4383" s="169"/>
      <c r="E4383" s="170"/>
      <c r="F4383" s="171"/>
      <c r="G4383" s="172"/>
      <c r="H4383" s="173"/>
      <c r="I4383" s="171"/>
      <c r="J4383" s="172"/>
      <c r="K4383" s="170"/>
      <c r="L4383" s="171"/>
      <c r="M4383" s="172"/>
      <c r="N4383" s="174"/>
      <c r="O4383" s="4"/>
      <c r="P4383" s="49" t="str">
        <f t="shared" si="1158"/>
        <v/>
      </c>
      <c r="Q4383" s="4"/>
      <c r="S4383" s="22" t="str">
        <f t="shared" si="1159"/>
        <v/>
      </c>
      <c r="T4383" s="8" t="str">
        <f t="shared" si="1160"/>
        <v/>
      </c>
      <c r="U4383" s="23" t="str">
        <f t="shared" si="1161"/>
        <v/>
      </c>
      <c r="W4383" s="50"/>
      <c r="Y4383" s="65" t="str">
        <f t="shared" si="1162"/>
        <v/>
      </c>
      <c r="Z4383" s="8" t="str">
        <f t="shared" si="1163"/>
        <v/>
      </c>
      <c r="AA4383" s="66" t="str">
        <f t="shared" si="1164"/>
        <v/>
      </c>
      <c r="AC4383" s="65" t="str">
        <f>IF($G4383="", "", IF(IFERROR(INDEX('Intro &amp; Setup'!$Y$17:$Y$26, MATCH($G4383, 'Intro &amp; Setup'!$U$17:$U$26, 0)), "")="", 'Intro &amp; Setup'!$BB$15, IFERROR(INDEX('Intro &amp; Setup'!$Y$17:$Y$26, MATCH($G4383, 'Intro &amp; Setup'!$U$17:$U$26, 0)), "")))</f>
        <v/>
      </c>
      <c r="AD4383" s="8" t="str">
        <f>IF($J4383="", "", IF(IFERROR(INDEX('Intro &amp; Setup'!$Y$17:$Y$26, MATCH($J4383, 'Intro &amp; Setup'!$U$17:$U$26, 0)), "")="", 'Intro &amp; Setup'!$BB$15, IFERROR(INDEX('Intro &amp; Setup'!$Y$17:$Y$26, MATCH($J4383, 'Intro &amp; Setup'!$U$17:$U$26, 0)), "")))</f>
        <v/>
      </c>
      <c r="AE4383" s="66" t="str">
        <f>IF($M4383="", "", IF(IFERROR(INDEX('Intro &amp; Setup'!$Y$17:$Y$26, MATCH($M4383, 'Intro &amp; Setup'!$U$17:$U$26, 0)), "")="", 'Intro &amp; Setup'!$BB$15, IFERROR(INDEX('Intro &amp; Setup'!$Y$17:$Y$26, MATCH($M4383, 'Intro &amp; Setup'!$U$17:$U$26, 0)), "")))</f>
        <v/>
      </c>
      <c r="AG4383" s="65" t="str">
        <f t="shared" si="1165"/>
        <v/>
      </c>
      <c r="AH4383" s="8" t="str">
        <f t="shared" si="1166"/>
        <v/>
      </c>
      <c r="AI4383" s="66" t="str">
        <f t="shared" si="1167"/>
        <v/>
      </c>
      <c r="AK4383" s="123" t="str">
        <f>IF(AC4383='Intro &amp; Setup'!$BB$14, $AO4383, "")</f>
        <v/>
      </c>
      <c r="AL4383" s="124" t="str">
        <f>IF(AD4383='Intro &amp; Setup'!$BB$14, $AO4383, "")</f>
        <v/>
      </c>
      <c r="AM4383" s="125" t="str">
        <f>IF(AE4383='Intro &amp; Setup'!$BB$14, $AO4383, "")</f>
        <v/>
      </c>
      <c r="AO4383" s="130" t="str">
        <f>IF(AND($B4383="", $C4383="", $D4383=""), "", IF($N4383="", 'Intro &amp; Setup'!$AB$33, $N4383))</f>
        <v/>
      </c>
      <c r="AQ4383" s="140">
        <f t="shared" si="1168"/>
        <v>0</v>
      </c>
      <c r="AR4383" s="145">
        <f t="shared" si="1169"/>
        <v>0</v>
      </c>
      <c r="AS4383" s="141">
        <f t="shared" si="1170"/>
        <v>0</v>
      </c>
      <c r="AU4383" s="149" t="str">
        <f t="shared" si="1171"/>
        <v/>
      </c>
      <c r="AV4383" s="155"/>
      <c r="AW4383" s="155"/>
      <c r="AX4383" s="155" t="str">
        <f t="shared" si="1172"/>
        <v/>
      </c>
      <c r="AY4383" s="155"/>
      <c r="AZ4383" s="155"/>
      <c r="BA4383" s="151" t="str">
        <f t="shared" si="1173"/>
        <v/>
      </c>
      <c r="BC4383" s="47" t="str">
        <f t="shared" si="1174"/>
        <v/>
      </c>
    </row>
    <row r="4384" spans="1:55" x14ac:dyDescent="0.25">
      <c r="A4384" s="4"/>
      <c r="B4384" s="167"/>
      <c r="C4384" s="168"/>
      <c r="D4384" s="169"/>
      <c r="E4384" s="170"/>
      <c r="F4384" s="171"/>
      <c r="G4384" s="172"/>
      <c r="H4384" s="173"/>
      <c r="I4384" s="171"/>
      <c r="J4384" s="172"/>
      <c r="K4384" s="170"/>
      <c r="L4384" s="171"/>
      <c r="M4384" s="172"/>
      <c r="N4384" s="174"/>
      <c r="O4384" s="4"/>
      <c r="P4384" s="49" t="str">
        <f t="shared" si="1158"/>
        <v/>
      </c>
      <c r="Q4384" s="4"/>
      <c r="S4384" s="22" t="str">
        <f t="shared" si="1159"/>
        <v/>
      </c>
      <c r="T4384" s="8" t="str">
        <f t="shared" si="1160"/>
        <v/>
      </c>
      <c r="U4384" s="23" t="str">
        <f t="shared" si="1161"/>
        <v/>
      </c>
      <c r="W4384" s="50"/>
      <c r="Y4384" s="65" t="str">
        <f t="shared" si="1162"/>
        <v/>
      </c>
      <c r="Z4384" s="8" t="str">
        <f t="shared" si="1163"/>
        <v/>
      </c>
      <c r="AA4384" s="66" t="str">
        <f t="shared" si="1164"/>
        <v/>
      </c>
      <c r="AC4384" s="65" t="str">
        <f>IF($G4384="", "", IF(IFERROR(INDEX('Intro &amp; Setup'!$Y$17:$Y$26, MATCH($G4384, 'Intro &amp; Setup'!$U$17:$U$26, 0)), "")="", 'Intro &amp; Setup'!$BB$15, IFERROR(INDEX('Intro &amp; Setup'!$Y$17:$Y$26, MATCH($G4384, 'Intro &amp; Setup'!$U$17:$U$26, 0)), "")))</f>
        <v/>
      </c>
      <c r="AD4384" s="8" t="str">
        <f>IF($J4384="", "", IF(IFERROR(INDEX('Intro &amp; Setup'!$Y$17:$Y$26, MATCH($J4384, 'Intro &amp; Setup'!$U$17:$U$26, 0)), "")="", 'Intro &amp; Setup'!$BB$15, IFERROR(INDEX('Intro &amp; Setup'!$Y$17:$Y$26, MATCH($J4384, 'Intro &amp; Setup'!$U$17:$U$26, 0)), "")))</f>
        <v/>
      </c>
      <c r="AE4384" s="66" t="str">
        <f>IF($M4384="", "", IF(IFERROR(INDEX('Intro &amp; Setup'!$Y$17:$Y$26, MATCH($M4384, 'Intro &amp; Setup'!$U$17:$U$26, 0)), "")="", 'Intro &amp; Setup'!$BB$15, IFERROR(INDEX('Intro &amp; Setup'!$Y$17:$Y$26, MATCH($M4384, 'Intro &amp; Setup'!$U$17:$U$26, 0)), "")))</f>
        <v/>
      </c>
      <c r="AG4384" s="65" t="str">
        <f t="shared" si="1165"/>
        <v/>
      </c>
      <c r="AH4384" s="8" t="str">
        <f t="shared" si="1166"/>
        <v/>
      </c>
      <c r="AI4384" s="66" t="str">
        <f t="shared" si="1167"/>
        <v/>
      </c>
      <c r="AK4384" s="123" t="str">
        <f>IF(AC4384='Intro &amp; Setup'!$BB$14, $AO4384, "")</f>
        <v/>
      </c>
      <c r="AL4384" s="124" t="str">
        <f>IF(AD4384='Intro &amp; Setup'!$BB$14, $AO4384, "")</f>
        <v/>
      </c>
      <c r="AM4384" s="125" t="str">
        <f>IF(AE4384='Intro &amp; Setup'!$BB$14, $AO4384, "")</f>
        <v/>
      </c>
      <c r="AO4384" s="130" t="str">
        <f>IF(AND($B4384="", $C4384="", $D4384=""), "", IF($N4384="", 'Intro &amp; Setup'!$AB$33, $N4384))</f>
        <v/>
      </c>
      <c r="AQ4384" s="140">
        <f t="shared" si="1168"/>
        <v>0</v>
      </c>
      <c r="AR4384" s="145">
        <f t="shared" si="1169"/>
        <v>0</v>
      </c>
      <c r="AS4384" s="141">
        <f t="shared" si="1170"/>
        <v>0</v>
      </c>
      <c r="AU4384" s="149" t="str">
        <f t="shared" si="1171"/>
        <v/>
      </c>
      <c r="AV4384" s="155"/>
      <c r="AW4384" s="155"/>
      <c r="AX4384" s="155" t="str">
        <f t="shared" si="1172"/>
        <v/>
      </c>
      <c r="AY4384" s="155"/>
      <c r="AZ4384" s="155"/>
      <c r="BA4384" s="151" t="str">
        <f t="shared" si="1173"/>
        <v/>
      </c>
      <c r="BC4384" s="47" t="str">
        <f t="shared" si="1174"/>
        <v/>
      </c>
    </row>
    <row r="4385" spans="1:55" x14ac:dyDescent="0.25">
      <c r="A4385" s="4"/>
      <c r="B4385" s="167"/>
      <c r="C4385" s="168"/>
      <c r="D4385" s="169"/>
      <c r="E4385" s="170"/>
      <c r="F4385" s="171"/>
      <c r="G4385" s="172"/>
      <c r="H4385" s="173"/>
      <c r="I4385" s="171"/>
      <c r="J4385" s="172"/>
      <c r="K4385" s="170"/>
      <c r="L4385" s="171"/>
      <c r="M4385" s="172"/>
      <c r="N4385" s="174"/>
      <c r="O4385" s="4"/>
      <c r="P4385" s="49" t="str">
        <f t="shared" si="1158"/>
        <v/>
      </c>
      <c r="Q4385" s="4"/>
      <c r="S4385" s="22" t="str">
        <f t="shared" si="1159"/>
        <v/>
      </c>
      <c r="T4385" s="8" t="str">
        <f t="shared" si="1160"/>
        <v/>
      </c>
      <c r="U4385" s="23" t="str">
        <f t="shared" si="1161"/>
        <v/>
      </c>
      <c r="W4385" s="50"/>
      <c r="Y4385" s="65" t="str">
        <f t="shared" si="1162"/>
        <v/>
      </c>
      <c r="Z4385" s="8" t="str">
        <f t="shared" si="1163"/>
        <v/>
      </c>
      <c r="AA4385" s="66" t="str">
        <f t="shared" si="1164"/>
        <v/>
      </c>
      <c r="AC4385" s="65" t="str">
        <f>IF($G4385="", "", IF(IFERROR(INDEX('Intro &amp; Setup'!$Y$17:$Y$26, MATCH($G4385, 'Intro &amp; Setup'!$U$17:$U$26, 0)), "")="", 'Intro &amp; Setup'!$BB$15, IFERROR(INDEX('Intro &amp; Setup'!$Y$17:$Y$26, MATCH($G4385, 'Intro &amp; Setup'!$U$17:$U$26, 0)), "")))</f>
        <v/>
      </c>
      <c r="AD4385" s="8" t="str">
        <f>IF($J4385="", "", IF(IFERROR(INDEX('Intro &amp; Setup'!$Y$17:$Y$26, MATCH($J4385, 'Intro &amp; Setup'!$U$17:$U$26, 0)), "")="", 'Intro &amp; Setup'!$BB$15, IFERROR(INDEX('Intro &amp; Setup'!$Y$17:$Y$26, MATCH($J4385, 'Intro &amp; Setup'!$U$17:$U$26, 0)), "")))</f>
        <v/>
      </c>
      <c r="AE4385" s="66" t="str">
        <f>IF($M4385="", "", IF(IFERROR(INDEX('Intro &amp; Setup'!$Y$17:$Y$26, MATCH($M4385, 'Intro &amp; Setup'!$U$17:$U$26, 0)), "")="", 'Intro &amp; Setup'!$BB$15, IFERROR(INDEX('Intro &amp; Setup'!$Y$17:$Y$26, MATCH($M4385, 'Intro &amp; Setup'!$U$17:$U$26, 0)), "")))</f>
        <v/>
      </c>
      <c r="AG4385" s="65" t="str">
        <f t="shared" si="1165"/>
        <v/>
      </c>
      <c r="AH4385" s="8" t="str">
        <f t="shared" si="1166"/>
        <v/>
      </c>
      <c r="AI4385" s="66" t="str">
        <f t="shared" si="1167"/>
        <v/>
      </c>
      <c r="AK4385" s="123" t="str">
        <f>IF(AC4385='Intro &amp; Setup'!$BB$14, $AO4385, "")</f>
        <v/>
      </c>
      <c r="AL4385" s="124" t="str">
        <f>IF(AD4385='Intro &amp; Setup'!$BB$14, $AO4385, "")</f>
        <v/>
      </c>
      <c r="AM4385" s="125" t="str">
        <f>IF(AE4385='Intro &amp; Setup'!$BB$14, $AO4385, "")</f>
        <v/>
      </c>
      <c r="AO4385" s="130" t="str">
        <f>IF(AND($B4385="", $C4385="", $D4385=""), "", IF($N4385="", 'Intro &amp; Setup'!$AB$33, $N4385))</f>
        <v/>
      </c>
      <c r="AQ4385" s="140">
        <f t="shared" si="1168"/>
        <v>0</v>
      </c>
      <c r="AR4385" s="145">
        <f t="shared" si="1169"/>
        <v>0</v>
      </c>
      <c r="AS4385" s="141">
        <f t="shared" si="1170"/>
        <v>0</v>
      </c>
      <c r="AU4385" s="149" t="str">
        <f t="shared" si="1171"/>
        <v/>
      </c>
      <c r="AV4385" s="155"/>
      <c r="AW4385" s="155"/>
      <c r="AX4385" s="155" t="str">
        <f t="shared" si="1172"/>
        <v/>
      </c>
      <c r="AY4385" s="155"/>
      <c r="AZ4385" s="155"/>
      <c r="BA4385" s="151" t="str">
        <f t="shared" si="1173"/>
        <v/>
      </c>
      <c r="BC4385" s="47" t="str">
        <f t="shared" si="1174"/>
        <v/>
      </c>
    </row>
    <row r="4386" spans="1:55" x14ac:dyDescent="0.25">
      <c r="A4386" s="4"/>
      <c r="B4386" s="167"/>
      <c r="C4386" s="168"/>
      <c r="D4386" s="169"/>
      <c r="E4386" s="170"/>
      <c r="F4386" s="171"/>
      <c r="G4386" s="172"/>
      <c r="H4386" s="173"/>
      <c r="I4386" s="171"/>
      <c r="J4386" s="172"/>
      <c r="K4386" s="170"/>
      <c r="L4386" s="171"/>
      <c r="M4386" s="172"/>
      <c r="N4386" s="174"/>
      <c r="O4386" s="4"/>
      <c r="P4386" s="49" t="str">
        <f t="shared" si="1158"/>
        <v/>
      </c>
      <c r="Q4386" s="4"/>
      <c r="S4386" s="22" t="str">
        <f t="shared" si="1159"/>
        <v/>
      </c>
      <c r="T4386" s="8" t="str">
        <f t="shared" si="1160"/>
        <v/>
      </c>
      <c r="U4386" s="23" t="str">
        <f t="shared" si="1161"/>
        <v/>
      </c>
      <c r="W4386" s="50"/>
      <c r="Y4386" s="65" t="str">
        <f t="shared" si="1162"/>
        <v/>
      </c>
      <c r="Z4386" s="8" t="str">
        <f t="shared" si="1163"/>
        <v/>
      </c>
      <c r="AA4386" s="66" t="str">
        <f t="shared" si="1164"/>
        <v/>
      </c>
      <c r="AC4386" s="65" t="str">
        <f>IF($G4386="", "", IF(IFERROR(INDEX('Intro &amp; Setup'!$Y$17:$Y$26, MATCH($G4386, 'Intro &amp; Setup'!$U$17:$U$26, 0)), "")="", 'Intro &amp; Setup'!$BB$15, IFERROR(INDEX('Intro &amp; Setup'!$Y$17:$Y$26, MATCH($G4386, 'Intro &amp; Setup'!$U$17:$U$26, 0)), "")))</f>
        <v/>
      </c>
      <c r="AD4386" s="8" t="str">
        <f>IF($J4386="", "", IF(IFERROR(INDEX('Intro &amp; Setup'!$Y$17:$Y$26, MATCH($J4386, 'Intro &amp; Setup'!$U$17:$U$26, 0)), "")="", 'Intro &amp; Setup'!$BB$15, IFERROR(INDEX('Intro &amp; Setup'!$Y$17:$Y$26, MATCH($J4386, 'Intro &amp; Setup'!$U$17:$U$26, 0)), "")))</f>
        <v/>
      </c>
      <c r="AE4386" s="66" t="str">
        <f>IF($M4386="", "", IF(IFERROR(INDEX('Intro &amp; Setup'!$Y$17:$Y$26, MATCH($M4386, 'Intro &amp; Setup'!$U$17:$U$26, 0)), "")="", 'Intro &amp; Setup'!$BB$15, IFERROR(INDEX('Intro &amp; Setup'!$Y$17:$Y$26, MATCH($M4386, 'Intro &amp; Setup'!$U$17:$U$26, 0)), "")))</f>
        <v/>
      </c>
      <c r="AG4386" s="65" t="str">
        <f t="shared" si="1165"/>
        <v/>
      </c>
      <c r="AH4386" s="8" t="str">
        <f t="shared" si="1166"/>
        <v/>
      </c>
      <c r="AI4386" s="66" t="str">
        <f t="shared" si="1167"/>
        <v/>
      </c>
      <c r="AK4386" s="123" t="str">
        <f>IF(AC4386='Intro &amp; Setup'!$BB$14, $AO4386, "")</f>
        <v/>
      </c>
      <c r="AL4386" s="124" t="str">
        <f>IF(AD4386='Intro &amp; Setup'!$BB$14, $AO4386, "")</f>
        <v/>
      </c>
      <c r="AM4386" s="125" t="str">
        <f>IF(AE4386='Intro &amp; Setup'!$BB$14, $AO4386, "")</f>
        <v/>
      </c>
      <c r="AO4386" s="130" t="str">
        <f>IF(AND($B4386="", $C4386="", $D4386=""), "", IF($N4386="", 'Intro &amp; Setup'!$AB$33, $N4386))</f>
        <v/>
      </c>
      <c r="AQ4386" s="140">
        <f t="shared" si="1168"/>
        <v>0</v>
      </c>
      <c r="AR4386" s="145">
        <f t="shared" si="1169"/>
        <v>0</v>
      </c>
      <c r="AS4386" s="141">
        <f t="shared" si="1170"/>
        <v>0</v>
      </c>
      <c r="AU4386" s="149" t="str">
        <f t="shared" si="1171"/>
        <v/>
      </c>
      <c r="AV4386" s="155"/>
      <c r="AW4386" s="155"/>
      <c r="AX4386" s="155" t="str">
        <f t="shared" si="1172"/>
        <v/>
      </c>
      <c r="AY4386" s="155"/>
      <c r="AZ4386" s="155"/>
      <c r="BA4386" s="151" t="str">
        <f t="shared" si="1173"/>
        <v/>
      </c>
      <c r="BC4386" s="47" t="str">
        <f t="shared" si="1174"/>
        <v/>
      </c>
    </row>
    <row r="4387" spans="1:55" x14ac:dyDescent="0.25">
      <c r="A4387" s="4"/>
      <c r="B4387" s="167"/>
      <c r="C4387" s="168"/>
      <c r="D4387" s="169"/>
      <c r="E4387" s="170"/>
      <c r="F4387" s="171"/>
      <c r="G4387" s="172"/>
      <c r="H4387" s="173"/>
      <c r="I4387" s="171"/>
      <c r="J4387" s="172"/>
      <c r="K4387" s="170"/>
      <c r="L4387" s="171"/>
      <c r="M4387" s="172"/>
      <c r="N4387" s="174"/>
      <c r="O4387" s="4"/>
      <c r="P4387" s="49" t="str">
        <f t="shared" si="1158"/>
        <v/>
      </c>
      <c r="Q4387" s="4"/>
      <c r="S4387" s="22" t="str">
        <f t="shared" si="1159"/>
        <v/>
      </c>
      <c r="T4387" s="8" t="str">
        <f t="shared" si="1160"/>
        <v/>
      </c>
      <c r="U4387" s="23" t="str">
        <f t="shared" si="1161"/>
        <v/>
      </c>
      <c r="W4387" s="50"/>
      <c r="Y4387" s="65" t="str">
        <f t="shared" si="1162"/>
        <v/>
      </c>
      <c r="Z4387" s="8" t="str">
        <f t="shared" si="1163"/>
        <v/>
      </c>
      <c r="AA4387" s="66" t="str">
        <f t="shared" si="1164"/>
        <v/>
      </c>
      <c r="AC4387" s="65" t="str">
        <f>IF($G4387="", "", IF(IFERROR(INDEX('Intro &amp; Setup'!$Y$17:$Y$26, MATCH($G4387, 'Intro &amp; Setup'!$U$17:$U$26, 0)), "")="", 'Intro &amp; Setup'!$BB$15, IFERROR(INDEX('Intro &amp; Setup'!$Y$17:$Y$26, MATCH($G4387, 'Intro &amp; Setup'!$U$17:$U$26, 0)), "")))</f>
        <v/>
      </c>
      <c r="AD4387" s="8" t="str">
        <f>IF($J4387="", "", IF(IFERROR(INDEX('Intro &amp; Setup'!$Y$17:$Y$26, MATCH($J4387, 'Intro &amp; Setup'!$U$17:$U$26, 0)), "")="", 'Intro &amp; Setup'!$BB$15, IFERROR(INDEX('Intro &amp; Setup'!$Y$17:$Y$26, MATCH($J4387, 'Intro &amp; Setup'!$U$17:$U$26, 0)), "")))</f>
        <v/>
      </c>
      <c r="AE4387" s="66" t="str">
        <f>IF($M4387="", "", IF(IFERROR(INDEX('Intro &amp; Setup'!$Y$17:$Y$26, MATCH($M4387, 'Intro &amp; Setup'!$U$17:$U$26, 0)), "")="", 'Intro &amp; Setup'!$BB$15, IFERROR(INDEX('Intro &amp; Setup'!$Y$17:$Y$26, MATCH($M4387, 'Intro &amp; Setup'!$U$17:$U$26, 0)), "")))</f>
        <v/>
      </c>
      <c r="AG4387" s="65" t="str">
        <f t="shared" si="1165"/>
        <v/>
      </c>
      <c r="AH4387" s="8" t="str">
        <f t="shared" si="1166"/>
        <v/>
      </c>
      <c r="AI4387" s="66" t="str">
        <f t="shared" si="1167"/>
        <v/>
      </c>
      <c r="AK4387" s="123" t="str">
        <f>IF(AC4387='Intro &amp; Setup'!$BB$14, $AO4387, "")</f>
        <v/>
      </c>
      <c r="AL4387" s="124" t="str">
        <f>IF(AD4387='Intro &amp; Setup'!$BB$14, $AO4387, "")</f>
        <v/>
      </c>
      <c r="AM4387" s="125" t="str">
        <f>IF(AE4387='Intro &amp; Setup'!$BB$14, $AO4387, "")</f>
        <v/>
      </c>
      <c r="AO4387" s="130" t="str">
        <f>IF(AND($B4387="", $C4387="", $D4387=""), "", IF($N4387="", 'Intro &amp; Setup'!$AB$33, $N4387))</f>
        <v/>
      </c>
      <c r="AQ4387" s="140">
        <f t="shared" si="1168"/>
        <v>0</v>
      </c>
      <c r="AR4387" s="145">
        <f t="shared" si="1169"/>
        <v>0</v>
      </c>
      <c r="AS4387" s="141">
        <f t="shared" si="1170"/>
        <v>0</v>
      </c>
      <c r="AU4387" s="149" t="str">
        <f t="shared" si="1171"/>
        <v/>
      </c>
      <c r="AV4387" s="155"/>
      <c r="AW4387" s="155"/>
      <c r="AX4387" s="155" t="str">
        <f t="shared" si="1172"/>
        <v/>
      </c>
      <c r="AY4387" s="155"/>
      <c r="AZ4387" s="155"/>
      <c r="BA4387" s="151" t="str">
        <f t="shared" si="1173"/>
        <v/>
      </c>
      <c r="BC4387" s="47" t="str">
        <f t="shared" si="1174"/>
        <v/>
      </c>
    </row>
    <row r="4388" spans="1:55" x14ac:dyDescent="0.25">
      <c r="A4388" s="4"/>
      <c r="B4388" s="167"/>
      <c r="C4388" s="168"/>
      <c r="D4388" s="169"/>
      <c r="E4388" s="170"/>
      <c r="F4388" s="171"/>
      <c r="G4388" s="172"/>
      <c r="H4388" s="173"/>
      <c r="I4388" s="171"/>
      <c r="J4388" s="172"/>
      <c r="K4388" s="170"/>
      <c r="L4388" s="171"/>
      <c r="M4388" s="172"/>
      <c r="N4388" s="174"/>
      <c r="O4388" s="4"/>
      <c r="P4388" s="49" t="str">
        <f t="shared" si="1158"/>
        <v/>
      </c>
      <c r="Q4388" s="4"/>
      <c r="S4388" s="22" t="str">
        <f t="shared" si="1159"/>
        <v/>
      </c>
      <c r="T4388" s="8" t="str">
        <f t="shared" si="1160"/>
        <v/>
      </c>
      <c r="U4388" s="23" t="str">
        <f t="shared" si="1161"/>
        <v/>
      </c>
      <c r="W4388" s="50"/>
      <c r="Y4388" s="65" t="str">
        <f t="shared" si="1162"/>
        <v/>
      </c>
      <c r="Z4388" s="8" t="str">
        <f t="shared" si="1163"/>
        <v/>
      </c>
      <c r="AA4388" s="66" t="str">
        <f t="shared" si="1164"/>
        <v/>
      </c>
      <c r="AC4388" s="65" t="str">
        <f>IF($G4388="", "", IF(IFERROR(INDEX('Intro &amp; Setup'!$Y$17:$Y$26, MATCH($G4388, 'Intro &amp; Setup'!$U$17:$U$26, 0)), "")="", 'Intro &amp; Setup'!$BB$15, IFERROR(INDEX('Intro &amp; Setup'!$Y$17:$Y$26, MATCH($G4388, 'Intro &amp; Setup'!$U$17:$U$26, 0)), "")))</f>
        <v/>
      </c>
      <c r="AD4388" s="8" t="str">
        <f>IF($J4388="", "", IF(IFERROR(INDEX('Intro &amp; Setup'!$Y$17:$Y$26, MATCH($J4388, 'Intro &amp; Setup'!$U$17:$U$26, 0)), "")="", 'Intro &amp; Setup'!$BB$15, IFERROR(INDEX('Intro &amp; Setup'!$Y$17:$Y$26, MATCH($J4388, 'Intro &amp; Setup'!$U$17:$U$26, 0)), "")))</f>
        <v/>
      </c>
      <c r="AE4388" s="66" t="str">
        <f>IF($M4388="", "", IF(IFERROR(INDEX('Intro &amp; Setup'!$Y$17:$Y$26, MATCH($M4388, 'Intro &amp; Setup'!$U$17:$U$26, 0)), "")="", 'Intro &amp; Setup'!$BB$15, IFERROR(INDEX('Intro &amp; Setup'!$Y$17:$Y$26, MATCH($M4388, 'Intro &amp; Setup'!$U$17:$U$26, 0)), "")))</f>
        <v/>
      </c>
      <c r="AG4388" s="65" t="str">
        <f t="shared" si="1165"/>
        <v/>
      </c>
      <c r="AH4388" s="8" t="str">
        <f t="shared" si="1166"/>
        <v/>
      </c>
      <c r="AI4388" s="66" t="str">
        <f t="shared" si="1167"/>
        <v/>
      </c>
      <c r="AK4388" s="123" t="str">
        <f>IF(AC4388='Intro &amp; Setup'!$BB$14, $AO4388, "")</f>
        <v/>
      </c>
      <c r="AL4388" s="124" t="str">
        <f>IF(AD4388='Intro &amp; Setup'!$BB$14, $AO4388, "")</f>
        <v/>
      </c>
      <c r="AM4388" s="125" t="str">
        <f>IF(AE4388='Intro &amp; Setup'!$BB$14, $AO4388, "")</f>
        <v/>
      </c>
      <c r="AO4388" s="130" t="str">
        <f>IF(AND($B4388="", $C4388="", $D4388=""), "", IF($N4388="", 'Intro &amp; Setup'!$AB$33, $N4388))</f>
        <v/>
      </c>
      <c r="AQ4388" s="140">
        <f t="shared" si="1168"/>
        <v>0</v>
      </c>
      <c r="AR4388" s="145">
        <f t="shared" si="1169"/>
        <v>0</v>
      </c>
      <c r="AS4388" s="141">
        <f t="shared" si="1170"/>
        <v>0</v>
      </c>
      <c r="AU4388" s="149" t="str">
        <f t="shared" si="1171"/>
        <v/>
      </c>
      <c r="AV4388" s="155"/>
      <c r="AW4388" s="155"/>
      <c r="AX4388" s="155" t="str">
        <f t="shared" si="1172"/>
        <v/>
      </c>
      <c r="AY4388" s="155"/>
      <c r="AZ4388" s="155"/>
      <c r="BA4388" s="151" t="str">
        <f t="shared" si="1173"/>
        <v/>
      </c>
      <c r="BC4388" s="47" t="str">
        <f t="shared" si="1174"/>
        <v/>
      </c>
    </row>
    <row r="4389" spans="1:55" x14ac:dyDescent="0.25">
      <c r="A4389" s="4"/>
      <c r="B4389" s="167"/>
      <c r="C4389" s="168"/>
      <c r="D4389" s="169"/>
      <c r="E4389" s="170"/>
      <c r="F4389" s="171"/>
      <c r="G4389" s="172"/>
      <c r="H4389" s="173"/>
      <c r="I4389" s="171"/>
      <c r="J4389" s="172"/>
      <c r="K4389" s="170"/>
      <c r="L4389" s="171"/>
      <c r="M4389" s="172"/>
      <c r="N4389" s="174"/>
      <c r="O4389" s="4"/>
      <c r="P4389" s="49" t="str">
        <f t="shared" si="1158"/>
        <v/>
      </c>
      <c r="Q4389" s="4"/>
      <c r="S4389" s="22" t="str">
        <f t="shared" si="1159"/>
        <v/>
      </c>
      <c r="T4389" s="8" t="str">
        <f t="shared" si="1160"/>
        <v/>
      </c>
      <c r="U4389" s="23" t="str">
        <f t="shared" si="1161"/>
        <v/>
      </c>
      <c r="W4389" s="50"/>
      <c r="Y4389" s="65" t="str">
        <f t="shared" si="1162"/>
        <v/>
      </c>
      <c r="Z4389" s="8" t="str">
        <f t="shared" si="1163"/>
        <v/>
      </c>
      <c r="AA4389" s="66" t="str">
        <f t="shared" si="1164"/>
        <v/>
      </c>
      <c r="AC4389" s="65" t="str">
        <f>IF($G4389="", "", IF(IFERROR(INDEX('Intro &amp; Setup'!$Y$17:$Y$26, MATCH($G4389, 'Intro &amp; Setup'!$U$17:$U$26, 0)), "")="", 'Intro &amp; Setup'!$BB$15, IFERROR(INDEX('Intro &amp; Setup'!$Y$17:$Y$26, MATCH($G4389, 'Intro &amp; Setup'!$U$17:$U$26, 0)), "")))</f>
        <v/>
      </c>
      <c r="AD4389" s="8" t="str">
        <f>IF($J4389="", "", IF(IFERROR(INDEX('Intro &amp; Setup'!$Y$17:$Y$26, MATCH($J4389, 'Intro &amp; Setup'!$U$17:$U$26, 0)), "")="", 'Intro &amp; Setup'!$BB$15, IFERROR(INDEX('Intro &amp; Setup'!$Y$17:$Y$26, MATCH($J4389, 'Intro &amp; Setup'!$U$17:$U$26, 0)), "")))</f>
        <v/>
      </c>
      <c r="AE4389" s="66" t="str">
        <f>IF($M4389="", "", IF(IFERROR(INDEX('Intro &amp; Setup'!$Y$17:$Y$26, MATCH($M4389, 'Intro &amp; Setup'!$U$17:$U$26, 0)), "")="", 'Intro &amp; Setup'!$BB$15, IFERROR(INDEX('Intro &amp; Setup'!$Y$17:$Y$26, MATCH($M4389, 'Intro &amp; Setup'!$U$17:$U$26, 0)), "")))</f>
        <v/>
      </c>
      <c r="AG4389" s="65" t="str">
        <f t="shared" si="1165"/>
        <v/>
      </c>
      <c r="AH4389" s="8" t="str">
        <f t="shared" si="1166"/>
        <v/>
      </c>
      <c r="AI4389" s="66" t="str">
        <f t="shared" si="1167"/>
        <v/>
      </c>
      <c r="AK4389" s="123" t="str">
        <f>IF(AC4389='Intro &amp; Setup'!$BB$14, $AO4389, "")</f>
        <v/>
      </c>
      <c r="AL4389" s="124" t="str">
        <f>IF(AD4389='Intro &amp; Setup'!$BB$14, $AO4389, "")</f>
        <v/>
      </c>
      <c r="AM4389" s="125" t="str">
        <f>IF(AE4389='Intro &amp; Setup'!$BB$14, $AO4389, "")</f>
        <v/>
      </c>
      <c r="AO4389" s="130" t="str">
        <f>IF(AND($B4389="", $C4389="", $D4389=""), "", IF($N4389="", 'Intro &amp; Setup'!$AB$33, $N4389))</f>
        <v/>
      </c>
      <c r="AQ4389" s="140">
        <f t="shared" si="1168"/>
        <v>0</v>
      </c>
      <c r="AR4389" s="145">
        <f t="shared" si="1169"/>
        <v>0</v>
      </c>
      <c r="AS4389" s="141">
        <f t="shared" si="1170"/>
        <v>0</v>
      </c>
      <c r="AU4389" s="149" t="str">
        <f t="shared" si="1171"/>
        <v/>
      </c>
      <c r="AV4389" s="155"/>
      <c r="AW4389" s="155"/>
      <c r="AX4389" s="155" t="str">
        <f t="shared" si="1172"/>
        <v/>
      </c>
      <c r="AY4389" s="155"/>
      <c r="AZ4389" s="155"/>
      <c r="BA4389" s="151" t="str">
        <f t="shared" si="1173"/>
        <v/>
      </c>
      <c r="BC4389" s="47" t="str">
        <f t="shared" si="1174"/>
        <v/>
      </c>
    </row>
    <row r="4390" spans="1:55" x14ac:dyDescent="0.25">
      <c r="A4390" s="4"/>
      <c r="B4390" s="167"/>
      <c r="C4390" s="168"/>
      <c r="D4390" s="169"/>
      <c r="E4390" s="170"/>
      <c r="F4390" s="171"/>
      <c r="G4390" s="172"/>
      <c r="H4390" s="173"/>
      <c r="I4390" s="171"/>
      <c r="J4390" s="172"/>
      <c r="K4390" s="170"/>
      <c r="L4390" s="171"/>
      <c r="M4390" s="172"/>
      <c r="N4390" s="174"/>
      <c r="O4390" s="4"/>
      <c r="P4390" s="49" t="str">
        <f t="shared" si="1158"/>
        <v/>
      </c>
      <c r="Q4390" s="4"/>
      <c r="S4390" s="22" t="str">
        <f t="shared" si="1159"/>
        <v/>
      </c>
      <c r="T4390" s="8" t="str">
        <f t="shared" si="1160"/>
        <v/>
      </c>
      <c r="U4390" s="23" t="str">
        <f t="shared" si="1161"/>
        <v/>
      </c>
      <c r="W4390" s="50"/>
      <c r="Y4390" s="65" t="str">
        <f t="shared" si="1162"/>
        <v/>
      </c>
      <c r="Z4390" s="8" t="str">
        <f t="shared" si="1163"/>
        <v/>
      </c>
      <c r="AA4390" s="66" t="str">
        <f t="shared" si="1164"/>
        <v/>
      </c>
      <c r="AC4390" s="65" t="str">
        <f>IF($G4390="", "", IF(IFERROR(INDEX('Intro &amp; Setup'!$Y$17:$Y$26, MATCH($G4390, 'Intro &amp; Setup'!$U$17:$U$26, 0)), "")="", 'Intro &amp; Setup'!$BB$15, IFERROR(INDEX('Intro &amp; Setup'!$Y$17:$Y$26, MATCH($G4390, 'Intro &amp; Setup'!$U$17:$U$26, 0)), "")))</f>
        <v/>
      </c>
      <c r="AD4390" s="8" t="str">
        <f>IF($J4390="", "", IF(IFERROR(INDEX('Intro &amp; Setup'!$Y$17:$Y$26, MATCH($J4390, 'Intro &amp; Setup'!$U$17:$U$26, 0)), "")="", 'Intro &amp; Setup'!$BB$15, IFERROR(INDEX('Intro &amp; Setup'!$Y$17:$Y$26, MATCH($J4390, 'Intro &amp; Setup'!$U$17:$U$26, 0)), "")))</f>
        <v/>
      </c>
      <c r="AE4390" s="66" t="str">
        <f>IF($M4390="", "", IF(IFERROR(INDEX('Intro &amp; Setup'!$Y$17:$Y$26, MATCH($M4390, 'Intro &amp; Setup'!$U$17:$U$26, 0)), "")="", 'Intro &amp; Setup'!$BB$15, IFERROR(INDEX('Intro &amp; Setup'!$Y$17:$Y$26, MATCH($M4390, 'Intro &amp; Setup'!$U$17:$U$26, 0)), "")))</f>
        <v/>
      </c>
      <c r="AG4390" s="65" t="str">
        <f t="shared" si="1165"/>
        <v/>
      </c>
      <c r="AH4390" s="8" t="str">
        <f t="shared" si="1166"/>
        <v/>
      </c>
      <c r="AI4390" s="66" t="str">
        <f t="shared" si="1167"/>
        <v/>
      </c>
      <c r="AK4390" s="123" t="str">
        <f>IF(AC4390='Intro &amp; Setup'!$BB$14, $AO4390, "")</f>
        <v/>
      </c>
      <c r="AL4390" s="124" t="str">
        <f>IF(AD4390='Intro &amp; Setup'!$BB$14, $AO4390, "")</f>
        <v/>
      </c>
      <c r="AM4390" s="125" t="str">
        <f>IF(AE4390='Intro &amp; Setup'!$BB$14, $AO4390, "")</f>
        <v/>
      </c>
      <c r="AO4390" s="130" t="str">
        <f>IF(AND($B4390="", $C4390="", $D4390=""), "", IF($N4390="", 'Intro &amp; Setup'!$AB$33, $N4390))</f>
        <v/>
      </c>
      <c r="AQ4390" s="140">
        <f t="shared" si="1168"/>
        <v>0</v>
      </c>
      <c r="AR4390" s="145">
        <f t="shared" si="1169"/>
        <v>0</v>
      </c>
      <c r="AS4390" s="141">
        <f t="shared" si="1170"/>
        <v>0</v>
      </c>
      <c r="AU4390" s="149" t="str">
        <f t="shared" si="1171"/>
        <v/>
      </c>
      <c r="AV4390" s="155"/>
      <c r="AW4390" s="155"/>
      <c r="AX4390" s="155" t="str">
        <f t="shared" si="1172"/>
        <v/>
      </c>
      <c r="AY4390" s="155"/>
      <c r="AZ4390" s="155"/>
      <c r="BA4390" s="151" t="str">
        <f t="shared" si="1173"/>
        <v/>
      </c>
      <c r="BC4390" s="47" t="str">
        <f t="shared" si="1174"/>
        <v/>
      </c>
    </row>
    <row r="4391" spans="1:55" x14ac:dyDescent="0.25">
      <c r="A4391" s="4"/>
      <c r="B4391" s="167"/>
      <c r="C4391" s="168"/>
      <c r="D4391" s="169"/>
      <c r="E4391" s="170"/>
      <c r="F4391" s="171"/>
      <c r="G4391" s="172"/>
      <c r="H4391" s="173"/>
      <c r="I4391" s="171"/>
      <c r="J4391" s="172"/>
      <c r="K4391" s="170"/>
      <c r="L4391" s="171"/>
      <c r="M4391" s="172"/>
      <c r="N4391" s="174"/>
      <c r="O4391" s="4"/>
      <c r="P4391" s="49" t="str">
        <f t="shared" si="1158"/>
        <v/>
      </c>
      <c r="Q4391" s="4"/>
      <c r="S4391" s="22" t="str">
        <f t="shared" si="1159"/>
        <v/>
      </c>
      <c r="T4391" s="8" t="str">
        <f t="shared" si="1160"/>
        <v/>
      </c>
      <c r="U4391" s="23" t="str">
        <f t="shared" si="1161"/>
        <v/>
      </c>
      <c r="W4391" s="50"/>
      <c r="Y4391" s="65" t="str">
        <f t="shared" si="1162"/>
        <v/>
      </c>
      <c r="Z4391" s="8" t="str">
        <f t="shared" si="1163"/>
        <v/>
      </c>
      <c r="AA4391" s="66" t="str">
        <f t="shared" si="1164"/>
        <v/>
      </c>
      <c r="AC4391" s="65" t="str">
        <f>IF($G4391="", "", IF(IFERROR(INDEX('Intro &amp; Setup'!$Y$17:$Y$26, MATCH($G4391, 'Intro &amp; Setup'!$U$17:$U$26, 0)), "")="", 'Intro &amp; Setup'!$BB$15, IFERROR(INDEX('Intro &amp; Setup'!$Y$17:$Y$26, MATCH($G4391, 'Intro &amp; Setup'!$U$17:$U$26, 0)), "")))</f>
        <v/>
      </c>
      <c r="AD4391" s="8" t="str">
        <f>IF($J4391="", "", IF(IFERROR(INDEX('Intro &amp; Setup'!$Y$17:$Y$26, MATCH($J4391, 'Intro &amp; Setup'!$U$17:$U$26, 0)), "")="", 'Intro &amp; Setup'!$BB$15, IFERROR(INDEX('Intro &amp; Setup'!$Y$17:$Y$26, MATCH($J4391, 'Intro &amp; Setup'!$U$17:$U$26, 0)), "")))</f>
        <v/>
      </c>
      <c r="AE4391" s="66" t="str">
        <f>IF($M4391="", "", IF(IFERROR(INDEX('Intro &amp; Setup'!$Y$17:$Y$26, MATCH($M4391, 'Intro &amp; Setup'!$U$17:$U$26, 0)), "")="", 'Intro &amp; Setup'!$BB$15, IFERROR(INDEX('Intro &amp; Setup'!$Y$17:$Y$26, MATCH($M4391, 'Intro &amp; Setup'!$U$17:$U$26, 0)), "")))</f>
        <v/>
      </c>
      <c r="AG4391" s="65" t="str">
        <f t="shared" si="1165"/>
        <v/>
      </c>
      <c r="AH4391" s="8" t="str">
        <f t="shared" si="1166"/>
        <v/>
      </c>
      <c r="AI4391" s="66" t="str">
        <f t="shared" si="1167"/>
        <v/>
      </c>
      <c r="AK4391" s="123" t="str">
        <f>IF(AC4391='Intro &amp; Setup'!$BB$14, $AO4391, "")</f>
        <v/>
      </c>
      <c r="AL4391" s="124" t="str">
        <f>IF(AD4391='Intro &amp; Setup'!$BB$14, $AO4391, "")</f>
        <v/>
      </c>
      <c r="AM4391" s="125" t="str">
        <f>IF(AE4391='Intro &amp; Setup'!$BB$14, $AO4391, "")</f>
        <v/>
      </c>
      <c r="AO4391" s="130" t="str">
        <f>IF(AND($B4391="", $C4391="", $D4391=""), "", IF($N4391="", 'Intro &amp; Setup'!$AB$33, $N4391))</f>
        <v/>
      </c>
      <c r="AQ4391" s="140">
        <f t="shared" si="1168"/>
        <v>0</v>
      </c>
      <c r="AR4391" s="145">
        <f t="shared" si="1169"/>
        <v>0</v>
      </c>
      <c r="AS4391" s="141">
        <f t="shared" si="1170"/>
        <v>0</v>
      </c>
      <c r="AU4391" s="149" t="str">
        <f t="shared" si="1171"/>
        <v/>
      </c>
      <c r="AV4391" s="155"/>
      <c r="AW4391" s="155"/>
      <c r="AX4391" s="155" t="str">
        <f t="shared" si="1172"/>
        <v/>
      </c>
      <c r="AY4391" s="155"/>
      <c r="AZ4391" s="155"/>
      <c r="BA4391" s="151" t="str">
        <f t="shared" si="1173"/>
        <v/>
      </c>
      <c r="BC4391" s="47" t="str">
        <f t="shared" si="1174"/>
        <v/>
      </c>
    </row>
    <row r="4392" spans="1:55" x14ac:dyDescent="0.25">
      <c r="A4392" s="4"/>
      <c r="B4392" s="167"/>
      <c r="C4392" s="168"/>
      <c r="D4392" s="169"/>
      <c r="E4392" s="170"/>
      <c r="F4392" s="171"/>
      <c r="G4392" s="172"/>
      <c r="H4392" s="173"/>
      <c r="I4392" s="171"/>
      <c r="J4392" s="172"/>
      <c r="K4392" s="170"/>
      <c r="L4392" s="171"/>
      <c r="M4392" s="172"/>
      <c r="N4392" s="174"/>
      <c r="O4392" s="4"/>
      <c r="P4392" s="49" t="str">
        <f t="shared" si="1158"/>
        <v/>
      </c>
      <c r="Q4392" s="4"/>
      <c r="S4392" s="22" t="str">
        <f t="shared" si="1159"/>
        <v/>
      </c>
      <c r="T4392" s="8" t="str">
        <f t="shared" si="1160"/>
        <v/>
      </c>
      <c r="U4392" s="23" t="str">
        <f t="shared" si="1161"/>
        <v/>
      </c>
      <c r="W4392" s="50"/>
      <c r="Y4392" s="65" t="str">
        <f t="shared" si="1162"/>
        <v/>
      </c>
      <c r="Z4392" s="8" t="str">
        <f t="shared" si="1163"/>
        <v/>
      </c>
      <c r="AA4392" s="66" t="str">
        <f t="shared" si="1164"/>
        <v/>
      </c>
      <c r="AC4392" s="65" t="str">
        <f>IF($G4392="", "", IF(IFERROR(INDEX('Intro &amp; Setup'!$Y$17:$Y$26, MATCH($G4392, 'Intro &amp; Setup'!$U$17:$U$26, 0)), "")="", 'Intro &amp; Setup'!$BB$15, IFERROR(INDEX('Intro &amp; Setup'!$Y$17:$Y$26, MATCH($G4392, 'Intro &amp; Setup'!$U$17:$U$26, 0)), "")))</f>
        <v/>
      </c>
      <c r="AD4392" s="8" t="str">
        <f>IF($J4392="", "", IF(IFERROR(INDEX('Intro &amp; Setup'!$Y$17:$Y$26, MATCH($J4392, 'Intro &amp; Setup'!$U$17:$U$26, 0)), "")="", 'Intro &amp; Setup'!$BB$15, IFERROR(INDEX('Intro &amp; Setup'!$Y$17:$Y$26, MATCH($J4392, 'Intro &amp; Setup'!$U$17:$U$26, 0)), "")))</f>
        <v/>
      </c>
      <c r="AE4392" s="66" t="str">
        <f>IF($M4392="", "", IF(IFERROR(INDEX('Intro &amp; Setup'!$Y$17:$Y$26, MATCH($M4392, 'Intro &amp; Setup'!$U$17:$U$26, 0)), "")="", 'Intro &amp; Setup'!$BB$15, IFERROR(INDEX('Intro &amp; Setup'!$Y$17:$Y$26, MATCH($M4392, 'Intro &amp; Setup'!$U$17:$U$26, 0)), "")))</f>
        <v/>
      </c>
      <c r="AG4392" s="65" t="str">
        <f t="shared" si="1165"/>
        <v/>
      </c>
      <c r="AH4392" s="8" t="str">
        <f t="shared" si="1166"/>
        <v/>
      </c>
      <c r="AI4392" s="66" t="str">
        <f t="shared" si="1167"/>
        <v/>
      </c>
      <c r="AK4392" s="123" t="str">
        <f>IF(AC4392='Intro &amp; Setup'!$BB$14, $AO4392, "")</f>
        <v/>
      </c>
      <c r="AL4392" s="124" t="str">
        <f>IF(AD4392='Intro &amp; Setup'!$BB$14, $AO4392, "")</f>
        <v/>
      </c>
      <c r="AM4392" s="125" t="str">
        <f>IF(AE4392='Intro &amp; Setup'!$BB$14, $AO4392, "")</f>
        <v/>
      </c>
      <c r="AO4392" s="130" t="str">
        <f>IF(AND($B4392="", $C4392="", $D4392=""), "", IF($N4392="", 'Intro &amp; Setup'!$AB$33, $N4392))</f>
        <v/>
      </c>
      <c r="AQ4392" s="140">
        <f t="shared" si="1168"/>
        <v>0</v>
      </c>
      <c r="AR4392" s="145">
        <f t="shared" si="1169"/>
        <v>0</v>
      </c>
      <c r="AS4392" s="141">
        <f t="shared" si="1170"/>
        <v>0</v>
      </c>
      <c r="AU4392" s="149" t="str">
        <f t="shared" si="1171"/>
        <v/>
      </c>
      <c r="AV4392" s="155"/>
      <c r="AW4392" s="155"/>
      <c r="AX4392" s="155" t="str">
        <f t="shared" si="1172"/>
        <v/>
      </c>
      <c r="AY4392" s="155"/>
      <c r="AZ4392" s="155"/>
      <c r="BA4392" s="151" t="str">
        <f t="shared" si="1173"/>
        <v/>
      </c>
      <c r="BC4392" s="47" t="str">
        <f t="shared" si="1174"/>
        <v/>
      </c>
    </row>
    <row r="4393" spans="1:55" x14ac:dyDescent="0.25">
      <c r="A4393" s="4"/>
      <c r="B4393" s="167"/>
      <c r="C4393" s="168"/>
      <c r="D4393" s="169"/>
      <c r="E4393" s="170"/>
      <c r="F4393" s="171"/>
      <c r="G4393" s="172"/>
      <c r="H4393" s="173"/>
      <c r="I4393" s="171"/>
      <c r="J4393" s="172"/>
      <c r="K4393" s="170"/>
      <c r="L4393" s="171"/>
      <c r="M4393" s="172"/>
      <c r="N4393" s="174"/>
      <c r="O4393" s="4"/>
      <c r="P4393" s="49" t="str">
        <f t="shared" si="1158"/>
        <v/>
      </c>
      <c r="Q4393" s="4"/>
      <c r="S4393" s="22" t="str">
        <f t="shared" si="1159"/>
        <v/>
      </c>
      <c r="T4393" s="8" t="str">
        <f t="shared" si="1160"/>
        <v/>
      </c>
      <c r="U4393" s="23" t="str">
        <f t="shared" si="1161"/>
        <v/>
      </c>
      <c r="W4393" s="50"/>
      <c r="Y4393" s="65" t="str">
        <f t="shared" si="1162"/>
        <v/>
      </c>
      <c r="Z4393" s="8" t="str">
        <f t="shared" si="1163"/>
        <v/>
      </c>
      <c r="AA4393" s="66" t="str">
        <f t="shared" si="1164"/>
        <v/>
      </c>
      <c r="AC4393" s="65" t="str">
        <f>IF($G4393="", "", IF(IFERROR(INDEX('Intro &amp; Setup'!$Y$17:$Y$26, MATCH($G4393, 'Intro &amp; Setup'!$U$17:$U$26, 0)), "")="", 'Intro &amp; Setup'!$BB$15, IFERROR(INDEX('Intro &amp; Setup'!$Y$17:$Y$26, MATCH($G4393, 'Intro &amp; Setup'!$U$17:$U$26, 0)), "")))</f>
        <v/>
      </c>
      <c r="AD4393" s="8" t="str">
        <f>IF($J4393="", "", IF(IFERROR(INDEX('Intro &amp; Setup'!$Y$17:$Y$26, MATCH($J4393, 'Intro &amp; Setup'!$U$17:$U$26, 0)), "")="", 'Intro &amp; Setup'!$BB$15, IFERROR(INDEX('Intro &amp; Setup'!$Y$17:$Y$26, MATCH($J4393, 'Intro &amp; Setup'!$U$17:$U$26, 0)), "")))</f>
        <v/>
      </c>
      <c r="AE4393" s="66" t="str">
        <f>IF($M4393="", "", IF(IFERROR(INDEX('Intro &amp; Setup'!$Y$17:$Y$26, MATCH($M4393, 'Intro &amp; Setup'!$U$17:$U$26, 0)), "")="", 'Intro &amp; Setup'!$BB$15, IFERROR(INDEX('Intro &amp; Setup'!$Y$17:$Y$26, MATCH($M4393, 'Intro &amp; Setup'!$U$17:$U$26, 0)), "")))</f>
        <v/>
      </c>
      <c r="AG4393" s="65" t="str">
        <f t="shared" si="1165"/>
        <v/>
      </c>
      <c r="AH4393" s="8" t="str">
        <f t="shared" si="1166"/>
        <v/>
      </c>
      <c r="AI4393" s="66" t="str">
        <f t="shared" si="1167"/>
        <v/>
      </c>
      <c r="AK4393" s="123" t="str">
        <f>IF(AC4393='Intro &amp; Setup'!$BB$14, $AO4393, "")</f>
        <v/>
      </c>
      <c r="AL4393" s="124" t="str">
        <f>IF(AD4393='Intro &amp; Setup'!$BB$14, $AO4393, "")</f>
        <v/>
      </c>
      <c r="AM4393" s="125" t="str">
        <f>IF(AE4393='Intro &amp; Setup'!$BB$14, $AO4393, "")</f>
        <v/>
      </c>
      <c r="AO4393" s="130" t="str">
        <f>IF(AND($B4393="", $C4393="", $D4393=""), "", IF($N4393="", 'Intro &amp; Setup'!$AB$33, $N4393))</f>
        <v/>
      </c>
      <c r="AQ4393" s="140">
        <f t="shared" si="1168"/>
        <v>0</v>
      </c>
      <c r="AR4393" s="145">
        <f t="shared" si="1169"/>
        <v>0</v>
      </c>
      <c r="AS4393" s="141">
        <f t="shared" si="1170"/>
        <v>0</v>
      </c>
      <c r="AU4393" s="149" t="str">
        <f t="shared" si="1171"/>
        <v/>
      </c>
      <c r="AV4393" s="155"/>
      <c r="AW4393" s="155"/>
      <c r="AX4393" s="155" t="str">
        <f t="shared" si="1172"/>
        <v/>
      </c>
      <c r="AY4393" s="155"/>
      <c r="AZ4393" s="155"/>
      <c r="BA4393" s="151" t="str">
        <f t="shared" si="1173"/>
        <v/>
      </c>
      <c r="BC4393" s="47" t="str">
        <f t="shared" si="1174"/>
        <v/>
      </c>
    </row>
    <row r="4394" spans="1:55" x14ac:dyDescent="0.25">
      <c r="A4394" s="4"/>
      <c r="B4394" s="167"/>
      <c r="C4394" s="168"/>
      <c r="D4394" s="169"/>
      <c r="E4394" s="170"/>
      <c r="F4394" s="171"/>
      <c r="G4394" s="172"/>
      <c r="H4394" s="173"/>
      <c r="I4394" s="171"/>
      <c r="J4394" s="172"/>
      <c r="K4394" s="170"/>
      <c r="L4394" s="171"/>
      <c r="M4394" s="172"/>
      <c r="N4394" s="174"/>
      <c r="O4394" s="4"/>
      <c r="P4394" s="49" t="str">
        <f t="shared" si="1158"/>
        <v/>
      </c>
      <c r="Q4394" s="4"/>
      <c r="S4394" s="22" t="str">
        <f t="shared" si="1159"/>
        <v/>
      </c>
      <c r="T4394" s="8" t="str">
        <f t="shared" si="1160"/>
        <v/>
      </c>
      <c r="U4394" s="23" t="str">
        <f t="shared" si="1161"/>
        <v/>
      </c>
      <c r="W4394" s="50"/>
      <c r="Y4394" s="65" t="str">
        <f t="shared" si="1162"/>
        <v/>
      </c>
      <c r="Z4394" s="8" t="str">
        <f t="shared" si="1163"/>
        <v/>
      </c>
      <c r="AA4394" s="66" t="str">
        <f t="shared" si="1164"/>
        <v/>
      </c>
      <c r="AC4394" s="65" t="str">
        <f>IF($G4394="", "", IF(IFERROR(INDEX('Intro &amp; Setup'!$Y$17:$Y$26, MATCH($G4394, 'Intro &amp; Setup'!$U$17:$U$26, 0)), "")="", 'Intro &amp; Setup'!$BB$15, IFERROR(INDEX('Intro &amp; Setup'!$Y$17:$Y$26, MATCH($G4394, 'Intro &amp; Setup'!$U$17:$U$26, 0)), "")))</f>
        <v/>
      </c>
      <c r="AD4394" s="8" t="str">
        <f>IF($J4394="", "", IF(IFERROR(INDEX('Intro &amp; Setup'!$Y$17:$Y$26, MATCH($J4394, 'Intro &amp; Setup'!$U$17:$U$26, 0)), "")="", 'Intro &amp; Setup'!$BB$15, IFERROR(INDEX('Intro &amp; Setup'!$Y$17:$Y$26, MATCH($J4394, 'Intro &amp; Setup'!$U$17:$U$26, 0)), "")))</f>
        <v/>
      </c>
      <c r="AE4394" s="66" t="str">
        <f>IF($M4394="", "", IF(IFERROR(INDEX('Intro &amp; Setup'!$Y$17:$Y$26, MATCH($M4394, 'Intro &amp; Setup'!$U$17:$U$26, 0)), "")="", 'Intro &amp; Setup'!$BB$15, IFERROR(INDEX('Intro &amp; Setup'!$Y$17:$Y$26, MATCH($M4394, 'Intro &amp; Setup'!$U$17:$U$26, 0)), "")))</f>
        <v/>
      </c>
      <c r="AG4394" s="65" t="str">
        <f t="shared" si="1165"/>
        <v/>
      </c>
      <c r="AH4394" s="8" t="str">
        <f t="shared" si="1166"/>
        <v/>
      </c>
      <c r="AI4394" s="66" t="str">
        <f t="shared" si="1167"/>
        <v/>
      </c>
      <c r="AK4394" s="123" t="str">
        <f>IF(AC4394='Intro &amp; Setup'!$BB$14, $AO4394, "")</f>
        <v/>
      </c>
      <c r="AL4394" s="124" t="str">
        <f>IF(AD4394='Intro &amp; Setup'!$BB$14, $AO4394, "")</f>
        <v/>
      </c>
      <c r="AM4394" s="125" t="str">
        <f>IF(AE4394='Intro &amp; Setup'!$BB$14, $AO4394, "")</f>
        <v/>
      </c>
      <c r="AO4394" s="130" t="str">
        <f>IF(AND($B4394="", $C4394="", $D4394=""), "", IF($N4394="", 'Intro &amp; Setup'!$AB$33, $N4394))</f>
        <v/>
      </c>
      <c r="AQ4394" s="140">
        <f t="shared" si="1168"/>
        <v>0</v>
      </c>
      <c r="AR4394" s="145">
        <f t="shared" si="1169"/>
        <v>0</v>
      </c>
      <c r="AS4394" s="141">
        <f t="shared" si="1170"/>
        <v>0</v>
      </c>
      <c r="AU4394" s="149" t="str">
        <f t="shared" si="1171"/>
        <v/>
      </c>
      <c r="AV4394" s="155"/>
      <c r="AW4394" s="155"/>
      <c r="AX4394" s="155" t="str">
        <f t="shared" si="1172"/>
        <v/>
      </c>
      <c r="AY4394" s="155"/>
      <c r="AZ4394" s="155"/>
      <c r="BA4394" s="151" t="str">
        <f t="shared" si="1173"/>
        <v/>
      </c>
      <c r="BC4394" s="47" t="str">
        <f t="shared" si="1174"/>
        <v/>
      </c>
    </row>
    <row r="4395" spans="1:55" x14ac:dyDescent="0.25">
      <c r="A4395" s="4"/>
      <c r="B4395" s="167"/>
      <c r="C4395" s="168"/>
      <c r="D4395" s="169"/>
      <c r="E4395" s="170"/>
      <c r="F4395" s="171"/>
      <c r="G4395" s="172"/>
      <c r="H4395" s="173"/>
      <c r="I4395" s="171"/>
      <c r="J4395" s="172"/>
      <c r="K4395" s="170"/>
      <c r="L4395" s="171"/>
      <c r="M4395" s="172"/>
      <c r="N4395" s="174"/>
      <c r="O4395" s="4"/>
      <c r="P4395" s="49" t="str">
        <f t="shared" si="1158"/>
        <v/>
      </c>
      <c r="Q4395" s="4"/>
      <c r="S4395" s="22" t="str">
        <f t="shared" si="1159"/>
        <v/>
      </c>
      <c r="T4395" s="8" t="str">
        <f t="shared" si="1160"/>
        <v/>
      </c>
      <c r="U4395" s="23" t="str">
        <f t="shared" si="1161"/>
        <v/>
      </c>
      <c r="W4395" s="50"/>
      <c r="Y4395" s="65" t="str">
        <f t="shared" si="1162"/>
        <v/>
      </c>
      <c r="Z4395" s="8" t="str">
        <f t="shared" si="1163"/>
        <v/>
      </c>
      <c r="AA4395" s="66" t="str">
        <f t="shared" si="1164"/>
        <v/>
      </c>
      <c r="AC4395" s="65" t="str">
        <f>IF($G4395="", "", IF(IFERROR(INDEX('Intro &amp; Setup'!$Y$17:$Y$26, MATCH($G4395, 'Intro &amp; Setup'!$U$17:$U$26, 0)), "")="", 'Intro &amp; Setup'!$BB$15, IFERROR(INDEX('Intro &amp; Setup'!$Y$17:$Y$26, MATCH($G4395, 'Intro &amp; Setup'!$U$17:$U$26, 0)), "")))</f>
        <v/>
      </c>
      <c r="AD4395" s="8" t="str">
        <f>IF($J4395="", "", IF(IFERROR(INDEX('Intro &amp; Setup'!$Y$17:$Y$26, MATCH($J4395, 'Intro &amp; Setup'!$U$17:$U$26, 0)), "")="", 'Intro &amp; Setup'!$BB$15, IFERROR(INDEX('Intro &amp; Setup'!$Y$17:$Y$26, MATCH($J4395, 'Intro &amp; Setup'!$U$17:$U$26, 0)), "")))</f>
        <v/>
      </c>
      <c r="AE4395" s="66" t="str">
        <f>IF($M4395="", "", IF(IFERROR(INDEX('Intro &amp; Setup'!$Y$17:$Y$26, MATCH($M4395, 'Intro &amp; Setup'!$U$17:$U$26, 0)), "")="", 'Intro &amp; Setup'!$BB$15, IFERROR(INDEX('Intro &amp; Setup'!$Y$17:$Y$26, MATCH($M4395, 'Intro &amp; Setup'!$U$17:$U$26, 0)), "")))</f>
        <v/>
      </c>
      <c r="AG4395" s="65" t="str">
        <f t="shared" si="1165"/>
        <v/>
      </c>
      <c r="AH4395" s="8" t="str">
        <f t="shared" si="1166"/>
        <v/>
      </c>
      <c r="AI4395" s="66" t="str">
        <f t="shared" si="1167"/>
        <v/>
      </c>
      <c r="AK4395" s="123" t="str">
        <f>IF(AC4395='Intro &amp; Setup'!$BB$14, $AO4395, "")</f>
        <v/>
      </c>
      <c r="AL4395" s="124" t="str">
        <f>IF(AD4395='Intro &amp; Setup'!$BB$14, $AO4395, "")</f>
        <v/>
      </c>
      <c r="AM4395" s="125" t="str">
        <f>IF(AE4395='Intro &amp; Setup'!$BB$14, $AO4395, "")</f>
        <v/>
      </c>
      <c r="AO4395" s="130" t="str">
        <f>IF(AND($B4395="", $C4395="", $D4395=""), "", IF($N4395="", 'Intro &amp; Setup'!$AB$33, $N4395))</f>
        <v/>
      </c>
      <c r="AQ4395" s="140">
        <f t="shared" si="1168"/>
        <v>0</v>
      </c>
      <c r="AR4395" s="145">
        <f t="shared" si="1169"/>
        <v>0</v>
      </c>
      <c r="AS4395" s="141">
        <f t="shared" si="1170"/>
        <v>0</v>
      </c>
      <c r="AU4395" s="149" t="str">
        <f t="shared" si="1171"/>
        <v/>
      </c>
      <c r="AV4395" s="155"/>
      <c r="AW4395" s="155"/>
      <c r="AX4395" s="155" t="str">
        <f t="shared" si="1172"/>
        <v/>
      </c>
      <c r="AY4395" s="155"/>
      <c r="AZ4395" s="155"/>
      <c r="BA4395" s="151" t="str">
        <f t="shared" si="1173"/>
        <v/>
      </c>
      <c r="BC4395" s="47" t="str">
        <f t="shared" si="1174"/>
        <v/>
      </c>
    </row>
    <row r="4396" spans="1:55" x14ac:dyDescent="0.25">
      <c r="A4396" s="4"/>
      <c r="B4396" s="167"/>
      <c r="C4396" s="168"/>
      <c r="D4396" s="169"/>
      <c r="E4396" s="170"/>
      <c r="F4396" s="171"/>
      <c r="G4396" s="172"/>
      <c r="H4396" s="173"/>
      <c r="I4396" s="171"/>
      <c r="J4396" s="172"/>
      <c r="K4396" s="170"/>
      <c r="L4396" s="171"/>
      <c r="M4396" s="172"/>
      <c r="N4396" s="174"/>
      <c r="O4396" s="4"/>
      <c r="P4396" s="49" t="str">
        <f t="shared" si="1158"/>
        <v/>
      </c>
      <c r="Q4396" s="4"/>
      <c r="S4396" s="22" t="str">
        <f t="shared" si="1159"/>
        <v/>
      </c>
      <c r="T4396" s="8" t="str">
        <f t="shared" si="1160"/>
        <v/>
      </c>
      <c r="U4396" s="23" t="str">
        <f t="shared" si="1161"/>
        <v/>
      </c>
      <c r="W4396" s="50"/>
      <c r="Y4396" s="65" t="str">
        <f t="shared" si="1162"/>
        <v/>
      </c>
      <c r="Z4396" s="8" t="str">
        <f t="shared" si="1163"/>
        <v/>
      </c>
      <c r="AA4396" s="66" t="str">
        <f t="shared" si="1164"/>
        <v/>
      </c>
      <c r="AC4396" s="65" t="str">
        <f>IF($G4396="", "", IF(IFERROR(INDEX('Intro &amp; Setup'!$Y$17:$Y$26, MATCH($G4396, 'Intro &amp; Setup'!$U$17:$U$26, 0)), "")="", 'Intro &amp; Setup'!$BB$15, IFERROR(INDEX('Intro &amp; Setup'!$Y$17:$Y$26, MATCH($G4396, 'Intro &amp; Setup'!$U$17:$U$26, 0)), "")))</f>
        <v/>
      </c>
      <c r="AD4396" s="8" t="str">
        <f>IF($J4396="", "", IF(IFERROR(INDEX('Intro &amp; Setup'!$Y$17:$Y$26, MATCH($J4396, 'Intro &amp; Setup'!$U$17:$U$26, 0)), "")="", 'Intro &amp; Setup'!$BB$15, IFERROR(INDEX('Intro &amp; Setup'!$Y$17:$Y$26, MATCH($J4396, 'Intro &amp; Setup'!$U$17:$U$26, 0)), "")))</f>
        <v/>
      </c>
      <c r="AE4396" s="66" t="str">
        <f>IF($M4396="", "", IF(IFERROR(INDEX('Intro &amp; Setup'!$Y$17:$Y$26, MATCH($M4396, 'Intro &amp; Setup'!$U$17:$U$26, 0)), "")="", 'Intro &amp; Setup'!$BB$15, IFERROR(INDEX('Intro &amp; Setup'!$Y$17:$Y$26, MATCH($M4396, 'Intro &amp; Setup'!$U$17:$U$26, 0)), "")))</f>
        <v/>
      </c>
      <c r="AG4396" s="65" t="str">
        <f t="shared" si="1165"/>
        <v/>
      </c>
      <c r="AH4396" s="8" t="str">
        <f t="shared" si="1166"/>
        <v/>
      </c>
      <c r="AI4396" s="66" t="str">
        <f t="shared" si="1167"/>
        <v/>
      </c>
      <c r="AK4396" s="123" t="str">
        <f>IF(AC4396='Intro &amp; Setup'!$BB$14, $AO4396, "")</f>
        <v/>
      </c>
      <c r="AL4396" s="124" t="str">
        <f>IF(AD4396='Intro &amp; Setup'!$BB$14, $AO4396, "")</f>
        <v/>
      </c>
      <c r="AM4396" s="125" t="str">
        <f>IF(AE4396='Intro &amp; Setup'!$BB$14, $AO4396, "")</f>
        <v/>
      </c>
      <c r="AO4396" s="130" t="str">
        <f>IF(AND($B4396="", $C4396="", $D4396=""), "", IF($N4396="", 'Intro &amp; Setup'!$AB$33, $N4396))</f>
        <v/>
      </c>
      <c r="AQ4396" s="140">
        <f t="shared" si="1168"/>
        <v>0</v>
      </c>
      <c r="AR4396" s="145">
        <f t="shared" si="1169"/>
        <v>0</v>
      </c>
      <c r="AS4396" s="141">
        <f t="shared" si="1170"/>
        <v>0</v>
      </c>
      <c r="AU4396" s="149" t="str">
        <f t="shared" si="1171"/>
        <v/>
      </c>
      <c r="AV4396" s="155"/>
      <c r="AW4396" s="155"/>
      <c r="AX4396" s="155" t="str">
        <f t="shared" si="1172"/>
        <v/>
      </c>
      <c r="AY4396" s="155"/>
      <c r="AZ4396" s="155"/>
      <c r="BA4396" s="151" t="str">
        <f t="shared" si="1173"/>
        <v/>
      </c>
      <c r="BC4396" s="47" t="str">
        <f t="shared" si="1174"/>
        <v/>
      </c>
    </row>
    <row r="4397" spans="1:55" x14ac:dyDescent="0.25">
      <c r="A4397" s="4"/>
      <c r="B4397" s="167"/>
      <c r="C4397" s="168"/>
      <c r="D4397" s="169"/>
      <c r="E4397" s="170"/>
      <c r="F4397" s="171"/>
      <c r="G4397" s="172"/>
      <c r="H4397" s="173"/>
      <c r="I4397" s="171"/>
      <c r="J4397" s="172"/>
      <c r="K4397" s="170"/>
      <c r="L4397" s="171"/>
      <c r="M4397" s="172"/>
      <c r="N4397" s="174"/>
      <c r="O4397" s="4"/>
      <c r="P4397" s="49" t="str">
        <f t="shared" si="1158"/>
        <v/>
      </c>
      <c r="Q4397" s="4"/>
      <c r="S4397" s="22" t="str">
        <f t="shared" si="1159"/>
        <v/>
      </c>
      <c r="T4397" s="8" t="str">
        <f t="shared" si="1160"/>
        <v/>
      </c>
      <c r="U4397" s="23" t="str">
        <f t="shared" si="1161"/>
        <v/>
      </c>
      <c r="W4397" s="50"/>
      <c r="Y4397" s="65" t="str">
        <f t="shared" si="1162"/>
        <v/>
      </c>
      <c r="Z4397" s="8" t="str">
        <f t="shared" si="1163"/>
        <v/>
      </c>
      <c r="AA4397" s="66" t="str">
        <f t="shared" si="1164"/>
        <v/>
      </c>
      <c r="AC4397" s="65" t="str">
        <f>IF($G4397="", "", IF(IFERROR(INDEX('Intro &amp; Setup'!$Y$17:$Y$26, MATCH($G4397, 'Intro &amp; Setup'!$U$17:$U$26, 0)), "")="", 'Intro &amp; Setup'!$BB$15, IFERROR(INDEX('Intro &amp; Setup'!$Y$17:$Y$26, MATCH($G4397, 'Intro &amp; Setup'!$U$17:$U$26, 0)), "")))</f>
        <v/>
      </c>
      <c r="AD4397" s="8" t="str">
        <f>IF($J4397="", "", IF(IFERROR(INDEX('Intro &amp; Setup'!$Y$17:$Y$26, MATCH($J4397, 'Intro &amp; Setup'!$U$17:$U$26, 0)), "")="", 'Intro &amp; Setup'!$BB$15, IFERROR(INDEX('Intro &amp; Setup'!$Y$17:$Y$26, MATCH($J4397, 'Intro &amp; Setup'!$U$17:$U$26, 0)), "")))</f>
        <v/>
      </c>
      <c r="AE4397" s="66" t="str">
        <f>IF($M4397="", "", IF(IFERROR(INDEX('Intro &amp; Setup'!$Y$17:$Y$26, MATCH($M4397, 'Intro &amp; Setup'!$U$17:$U$26, 0)), "")="", 'Intro &amp; Setup'!$BB$15, IFERROR(INDEX('Intro &amp; Setup'!$Y$17:$Y$26, MATCH($M4397, 'Intro &amp; Setup'!$U$17:$U$26, 0)), "")))</f>
        <v/>
      </c>
      <c r="AG4397" s="65" t="str">
        <f t="shared" si="1165"/>
        <v/>
      </c>
      <c r="AH4397" s="8" t="str">
        <f t="shared" si="1166"/>
        <v/>
      </c>
      <c r="AI4397" s="66" t="str">
        <f t="shared" si="1167"/>
        <v/>
      </c>
      <c r="AK4397" s="123" t="str">
        <f>IF(AC4397='Intro &amp; Setup'!$BB$14, $AO4397, "")</f>
        <v/>
      </c>
      <c r="AL4397" s="124" t="str">
        <f>IF(AD4397='Intro &amp; Setup'!$BB$14, $AO4397, "")</f>
        <v/>
      </c>
      <c r="AM4397" s="125" t="str">
        <f>IF(AE4397='Intro &amp; Setup'!$BB$14, $AO4397, "")</f>
        <v/>
      </c>
      <c r="AO4397" s="130" t="str">
        <f>IF(AND($B4397="", $C4397="", $D4397=""), "", IF($N4397="", 'Intro &amp; Setup'!$AB$33, $N4397))</f>
        <v/>
      </c>
      <c r="AQ4397" s="140">
        <f t="shared" si="1168"/>
        <v>0</v>
      </c>
      <c r="AR4397" s="145">
        <f t="shared" si="1169"/>
        <v>0</v>
      </c>
      <c r="AS4397" s="141">
        <f t="shared" si="1170"/>
        <v>0</v>
      </c>
      <c r="AU4397" s="149" t="str">
        <f t="shared" si="1171"/>
        <v/>
      </c>
      <c r="AV4397" s="155"/>
      <c r="AW4397" s="155"/>
      <c r="AX4397" s="155" t="str">
        <f t="shared" si="1172"/>
        <v/>
      </c>
      <c r="AY4397" s="155"/>
      <c r="AZ4397" s="155"/>
      <c r="BA4397" s="151" t="str">
        <f t="shared" si="1173"/>
        <v/>
      </c>
      <c r="BC4397" s="47" t="str">
        <f t="shared" si="1174"/>
        <v/>
      </c>
    </row>
    <row r="4398" spans="1:55" x14ac:dyDescent="0.25">
      <c r="A4398" s="4"/>
      <c r="B4398" s="167"/>
      <c r="C4398" s="168"/>
      <c r="D4398" s="169"/>
      <c r="E4398" s="170"/>
      <c r="F4398" s="171"/>
      <c r="G4398" s="172"/>
      <c r="H4398" s="173"/>
      <c r="I4398" s="171"/>
      <c r="J4398" s="172"/>
      <c r="K4398" s="170"/>
      <c r="L4398" s="171"/>
      <c r="M4398" s="172"/>
      <c r="N4398" s="174"/>
      <c r="O4398" s="4"/>
      <c r="P4398" s="49" t="str">
        <f t="shared" si="1158"/>
        <v/>
      </c>
      <c r="Q4398" s="4"/>
      <c r="S4398" s="22" t="str">
        <f t="shared" si="1159"/>
        <v/>
      </c>
      <c r="T4398" s="8" t="str">
        <f t="shared" si="1160"/>
        <v/>
      </c>
      <c r="U4398" s="23" t="str">
        <f t="shared" si="1161"/>
        <v/>
      </c>
      <c r="W4398" s="50"/>
      <c r="Y4398" s="65" t="str">
        <f t="shared" si="1162"/>
        <v/>
      </c>
      <c r="Z4398" s="8" t="str">
        <f t="shared" si="1163"/>
        <v/>
      </c>
      <c r="AA4398" s="66" t="str">
        <f t="shared" si="1164"/>
        <v/>
      </c>
      <c r="AC4398" s="65" t="str">
        <f>IF($G4398="", "", IF(IFERROR(INDEX('Intro &amp; Setup'!$Y$17:$Y$26, MATCH($G4398, 'Intro &amp; Setup'!$U$17:$U$26, 0)), "")="", 'Intro &amp; Setup'!$BB$15, IFERROR(INDEX('Intro &amp; Setup'!$Y$17:$Y$26, MATCH($G4398, 'Intro &amp; Setup'!$U$17:$U$26, 0)), "")))</f>
        <v/>
      </c>
      <c r="AD4398" s="8" t="str">
        <f>IF($J4398="", "", IF(IFERROR(INDEX('Intro &amp; Setup'!$Y$17:$Y$26, MATCH($J4398, 'Intro &amp; Setup'!$U$17:$U$26, 0)), "")="", 'Intro &amp; Setup'!$BB$15, IFERROR(INDEX('Intro &amp; Setup'!$Y$17:$Y$26, MATCH($J4398, 'Intro &amp; Setup'!$U$17:$U$26, 0)), "")))</f>
        <v/>
      </c>
      <c r="AE4398" s="66" t="str">
        <f>IF($M4398="", "", IF(IFERROR(INDEX('Intro &amp; Setup'!$Y$17:$Y$26, MATCH($M4398, 'Intro &amp; Setup'!$U$17:$U$26, 0)), "")="", 'Intro &amp; Setup'!$BB$15, IFERROR(INDEX('Intro &amp; Setup'!$Y$17:$Y$26, MATCH($M4398, 'Intro &amp; Setup'!$U$17:$U$26, 0)), "")))</f>
        <v/>
      </c>
      <c r="AG4398" s="65" t="str">
        <f t="shared" si="1165"/>
        <v/>
      </c>
      <c r="AH4398" s="8" t="str">
        <f t="shared" si="1166"/>
        <v/>
      </c>
      <c r="AI4398" s="66" t="str">
        <f t="shared" si="1167"/>
        <v/>
      </c>
      <c r="AK4398" s="123" t="str">
        <f>IF(AC4398='Intro &amp; Setup'!$BB$14, $AO4398, "")</f>
        <v/>
      </c>
      <c r="AL4398" s="124" t="str">
        <f>IF(AD4398='Intro &amp; Setup'!$BB$14, $AO4398, "")</f>
        <v/>
      </c>
      <c r="AM4398" s="125" t="str">
        <f>IF(AE4398='Intro &amp; Setup'!$BB$14, $AO4398, "")</f>
        <v/>
      </c>
      <c r="AO4398" s="130" t="str">
        <f>IF(AND($B4398="", $C4398="", $D4398=""), "", IF($N4398="", 'Intro &amp; Setup'!$AB$33, $N4398))</f>
        <v/>
      </c>
      <c r="AQ4398" s="140">
        <f t="shared" si="1168"/>
        <v>0</v>
      </c>
      <c r="AR4398" s="145">
        <f t="shared" si="1169"/>
        <v>0</v>
      </c>
      <c r="AS4398" s="141">
        <f t="shared" si="1170"/>
        <v>0</v>
      </c>
      <c r="AU4398" s="149" t="str">
        <f t="shared" si="1171"/>
        <v/>
      </c>
      <c r="AV4398" s="155"/>
      <c r="AW4398" s="155"/>
      <c r="AX4398" s="155" t="str">
        <f t="shared" si="1172"/>
        <v/>
      </c>
      <c r="AY4398" s="155"/>
      <c r="AZ4398" s="155"/>
      <c r="BA4398" s="151" t="str">
        <f t="shared" si="1173"/>
        <v/>
      </c>
      <c r="BC4398" s="47" t="str">
        <f t="shared" si="1174"/>
        <v/>
      </c>
    </row>
    <row r="4399" spans="1:55" x14ac:dyDescent="0.25">
      <c r="A4399" s="4"/>
      <c r="B4399" s="167"/>
      <c r="C4399" s="168"/>
      <c r="D4399" s="169"/>
      <c r="E4399" s="170"/>
      <c r="F4399" s="171"/>
      <c r="G4399" s="172"/>
      <c r="H4399" s="173"/>
      <c r="I4399" s="171"/>
      <c r="J4399" s="172"/>
      <c r="K4399" s="170"/>
      <c r="L4399" s="171"/>
      <c r="M4399" s="172"/>
      <c r="N4399" s="174"/>
      <c r="O4399" s="4"/>
      <c r="P4399" s="49" t="str">
        <f t="shared" si="1158"/>
        <v/>
      </c>
      <c r="Q4399" s="4"/>
      <c r="S4399" s="22" t="str">
        <f t="shared" si="1159"/>
        <v/>
      </c>
      <c r="T4399" s="8" t="str">
        <f t="shared" si="1160"/>
        <v/>
      </c>
      <c r="U4399" s="23" t="str">
        <f t="shared" si="1161"/>
        <v/>
      </c>
      <c r="W4399" s="50"/>
      <c r="Y4399" s="65" t="str">
        <f t="shared" si="1162"/>
        <v/>
      </c>
      <c r="Z4399" s="8" t="str">
        <f t="shared" si="1163"/>
        <v/>
      </c>
      <c r="AA4399" s="66" t="str">
        <f t="shared" si="1164"/>
        <v/>
      </c>
      <c r="AC4399" s="65" t="str">
        <f>IF($G4399="", "", IF(IFERROR(INDEX('Intro &amp; Setup'!$Y$17:$Y$26, MATCH($G4399, 'Intro &amp; Setup'!$U$17:$U$26, 0)), "")="", 'Intro &amp; Setup'!$BB$15, IFERROR(INDEX('Intro &amp; Setup'!$Y$17:$Y$26, MATCH($G4399, 'Intro &amp; Setup'!$U$17:$U$26, 0)), "")))</f>
        <v/>
      </c>
      <c r="AD4399" s="8" t="str">
        <f>IF($J4399="", "", IF(IFERROR(INDEX('Intro &amp; Setup'!$Y$17:$Y$26, MATCH($J4399, 'Intro &amp; Setup'!$U$17:$U$26, 0)), "")="", 'Intro &amp; Setup'!$BB$15, IFERROR(INDEX('Intro &amp; Setup'!$Y$17:$Y$26, MATCH($J4399, 'Intro &amp; Setup'!$U$17:$U$26, 0)), "")))</f>
        <v/>
      </c>
      <c r="AE4399" s="66" t="str">
        <f>IF($M4399="", "", IF(IFERROR(INDEX('Intro &amp; Setup'!$Y$17:$Y$26, MATCH($M4399, 'Intro &amp; Setup'!$U$17:$U$26, 0)), "")="", 'Intro &amp; Setup'!$BB$15, IFERROR(INDEX('Intro &amp; Setup'!$Y$17:$Y$26, MATCH($M4399, 'Intro &amp; Setup'!$U$17:$U$26, 0)), "")))</f>
        <v/>
      </c>
      <c r="AG4399" s="65" t="str">
        <f t="shared" si="1165"/>
        <v/>
      </c>
      <c r="AH4399" s="8" t="str">
        <f t="shared" si="1166"/>
        <v/>
      </c>
      <c r="AI4399" s="66" t="str">
        <f t="shared" si="1167"/>
        <v/>
      </c>
      <c r="AK4399" s="123" t="str">
        <f>IF(AC4399='Intro &amp; Setup'!$BB$14, $AO4399, "")</f>
        <v/>
      </c>
      <c r="AL4399" s="124" t="str">
        <f>IF(AD4399='Intro &amp; Setup'!$BB$14, $AO4399, "")</f>
        <v/>
      </c>
      <c r="AM4399" s="125" t="str">
        <f>IF(AE4399='Intro &amp; Setup'!$BB$14, $AO4399, "")</f>
        <v/>
      </c>
      <c r="AO4399" s="130" t="str">
        <f>IF(AND($B4399="", $C4399="", $D4399=""), "", IF($N4399="", 'Intro &amp; Setup'!$AB$33, $N4399))</f>
        <v/>
      </c>
      <c r="AQ4399" s="140">
        <f t="shared" si="1168"/>
        <v>0</v>
      </c>
      <c r="AR4399" s="145">
        <f t="shared" si="1169"/>
        <v>0</v>
      </c>
      <c r="AS4399" s="141">
        <f t="shared" si="1170"/>
        <v>0</v>
      </c>
      <c r="AU4399" s="149" t="str">
        <f t="shared" si="1171"/>
        <v/>
      </c>
      <c r="AV4399" s="155"/>
      <c r="AW4399" s="155"/>
      <c r="AX4399" s="155" t="str">
        <f t="shared" si="1172"/>
        <v/>
      </c>
      <c r="AY4399" s="155"/>
      <c r="AZ4399" s="155"/>
      <c r="BA4399" s="151" t="str">
        <f t="shared" si="1173"/>
        <v/>
      </c>
      <c r="BC4399" s="47" t="str">
        <f t="shared" si="1174"/>
        <v/>
      </c>
    </row>
    <row r="4400" spans="1:55" x14ac:dyDescent="0.25">
      <c r="A4400" s="4"/>
      <c r="B4400" s="167"/>
      <c r="C4400" s="168"/>
      <c r="D4400" s="169"/>
      <c r="E4400" s="170"/>
      <c r="F4400" s="171"/>
      <c r="G4400" s="172"/>
      <c r="H4400" s="173"/>
      <c r="I4400" s="171"/>
      <c r="J4400" s="172"/>
      <c r="K4400" s="170"/>
      <c r="L4400" s="171"/>
      <c r="M4400" s="172"/>
      <c r="N4400" s="174"/>
      <c r="O4400" s="4"/>
      <c r="P4400" s="49" t="str">
        <f t="shared" si="1158"/>
        <v/>
      </c>
      <c r="Q4400" s="4"/>
      <c r="S4400" s="22" t="str">
        <f t="shared" si="1159"/>
        <v/>
      </c>
      <c r="T4400" s="8" t="str">
        <f t="shared" si="1160"/>
        <v/>
      </c>
      <c r="U4400" s="23" t="str">
        <f t="shared" si="1161"/>
        <v/>
      </c>
      <c r="W4400" s="50"/>
      <c r="Y4400" s="65" t="str">
        <f t="shared" si="1162"/>
        <v/>
      </c>
      <c r="Z4400" s="8" t="str">
        <f t="shared" si="1163"/>
        <v/>
      </c>
      <c r="AA4400" s="66" t="str">
        <f t="shared" si="1164"/>
        <v/>
      </c>
      <c r="AC4400" s="65" t="str">
        <f>IF($G4400="", "", IF(IFERROR(INDEX('Intro &amp; Setup'!$Y$17:$Y$26, MATCH($G4400, 'Intro &amp; Setup'!$U$17:$U$26, 0)), "")="", 'Intro &amp; Setup'!$BB$15, IFERROR(INDEX('Intro &amp; Setup'!$Y$17:$Y$26, MATCH($G4400, 'Intro &amp; Setup'!$U$17:$U$26, 0)), "")))</f>
        <v/>
      </c>
      <c r="AD4400" s="8" t="str">
        <f>IF($J4400="", "", IF(IFERROR(INDEX('Intro &amp; Setup'!$Y$17:$Y$26, MATCH($J4400, 'Intro &amp; Setup'!$U$17:$U$26, 0)), "")="", 'Intro &amp; Setup'!$BB$15, IFERROR(INDEX('Intro &amp; Setup'!$Y$17:$Y$26, MATCH($J4400, 'Intro &amp; Setup'!$U$17:$U$26, 0)), "")))</f>
        <v/>
      </c>
      <c r="AE4400" s="66" t="str">
        <f>IF($M4400="", "", IF(IFERROR(INDEX('Intro &amp; Setup'!$Y$17:$Y$26, MATCH($M4400, 'Intro &amp; Setup'!$U$17:$U$26, 0)), "")="", 'Intro &amp; Setup'!$BB$15, IFERROR(INDEX('Intro &amp; Setup'!$Y$17:$Y$26, MATCH($M4400, 'Intro &amp; Setup'!$U$17:$U$26, 0)), "")))</f>
        <v/>
      </c>
      <c r="AG4400" s="65" t="str">
        <f t="shared" si="1165"/>
        <v/>
      </c>
      <c r="AH4400" s="8" t="str">
        <f t="shared" si="1166"/>
        <v/>
      </c>
      <c r="AI4400" s="66" t="str">
        <f t="shared" si="1167"/>
        <v/>
      </c>
      <c r="AK4400" s="123" t="str">
        <f>IF(AC4400='Intro &amp; Setup'!$BB$14, $AO4400, "")</f>
        <v/>
      </c>
      <c r="AL4400" s="124" t="str">
        <f>IF(AD4400='Intro &amp; Setup'!$BB$14, $AO4400, "")</f>
        <v/>
      </c>
      <c r="AM4400" s="125" t="str">
        <f>IF(AE4400='Intro &amp; Setup'!$BB$14, $AO4400, "")</f>
        <v/>
      </c>
      <c r="AO4400" s="130" t="str">
        <f>IF(AND($B4400="", $C4400="", $D4400=""), "", IF($N4400="", 'Intro &amp; Setup'!$AB$33, $N4400))</f>
        <v/>
      </c>
      <c r="AQ4400" s="140">
        <f t="shared" si="1168"/>
        <v>0</v>
      </c>
      <c r="AR4400" s="145">
        <f t="shared" si="1169"/>
        <v>0</v>
      </c>
      <c r="AS4400" s="141">
        <f t="shared" si="1170"/>
        <v>0</v>
      </c>
      <c r="AU4400" s="149" t="str">
        <f t="shared" si="1171"/>
        <v/>
      </c>
      <c r="AV4400" s="155"/>
      <c r="AW4400" s="155"/>
      <c r="AX4400" s="155" t="str">
        <f t="shared" si="1172"/>
        <v/>
      </c>
      <c r="AY4400" s="155"/>
      <c r="AZ4400" s="155"/>
      <c r="BA4400" s="151" t="str">
        <f t="shared" si="1173"/>
        <v/>
      </c>
      <c r="BC4400" s="47" t="str">
        <f t="shared" si="1174"/>
        <v/>
      </c>
    </row>
    <row r="4401" spans="1:55" x14ac:dyDescent="0.25">
      <c r="A4401" s="4"/>
      <c r="B4401" s="167"/>
      <c r="C4401" s="168"/>
      <c r="D4401" s="169"/>
      <c r="E4401" s="170"/>
      <c r="F4401" s="171"/>
      <c r="G4401" s="172"/>
      <c r="H4401" s="173"/>
      <c r="I4401" s="171"/>
      <c r="J4401" s="172"/>
      <c r="K4401" s="170"/>
      <c r="L4401" s="171"/>
      <c r="M4401" s="172"/>
      <c r="N4401" s="174"/>
      <c r="O4401" s="4"/>
      <c r="P4401" s="49" t="str">
        <f t="shared" si="1158"/>
        <v/>
      </c>
      <c r="Q4401" s="4"/>
      <c r="S4401" s="22" t="str">
        <f t="shared" si="1159"/>
        <v/>
      </c>
      <c r="T4401" s="8" t="str">
        <f t="shared" si="1160"/>
        <v/>
      </c>
      <c r="U4401" s="23" t="str">
        <f t="shared" si="1161"/>
        <v/>
      </c>
      <c r="W4401" s="50"/>
      <c r="Y4401" s="65" t="str">
        <f t="shared" si="1162"/>
        <v/>
      </c>
      <c r="Z4401" s="8" t="str">
        <f t="shared" si="1163"/>
        <v/>
      </c>
      <c r="AA4401" s="66" t="str">
        <f t="shared" si="1164"/>
        <v/>
      </c>
      <c r="AC4401" s="65" t="str">
        <f>IF($G4401="", "", IF(IFERROR(INDEX('Intro &amp; Setup'!$Y$17:$Y$26, MATCH($G4401, 'Intro &amp; Setup'!$U$17:$U$26, 0)), "")="", 'Intro &amp; Setup'!$BB$15, IFERROR(INDEX('Intro &amp; Setup'!$Y$17:$Y$26, MATCH($G4401, 'Intro &amp; Setup'!$U$17:$U$26, 0)), "")))</f>
        <v/>
      </c>
      <c r="AD4401" s="8" t="str">
        <f>IF($J4401="", "", IF(IFERROR(INDEX('Intro &amp; Setup'!$Y$17:$Y$26, MATCH($J4401, 'Intro &amp; Setup'!$U$17:$U$26, 0)), "")="", 'Intro &amp; Setup'!$BB$15, IFERROR(INDEX('Intro &amp; Setup'!$Y$17:$Y$26, MATCH($J4401, 'Intro &amp; Setup'!$U$17:$U$26, 0)), "")))</f>
        <v/>
      </c>
      <c r="AE4401" s="66" t="str">
        <f>IF($M4401="", "", IF(IFERROR(INDEX('Intro &amp; Setup'!$Y$17:$Y$26, MATCH($M4401, 'Intro &amp; Setup'!$U$17:$U$26, 0)), "")="", 'Intro &amp; Setup'!$BB$15, IFERROR(INDEX('Intro &amp; Setup'!$Y$17:$Y$26, MATCH($M4401, 'Intro &amp; Setup'!$U$17:$U$26, 0)), "")))</f>
        <v/>
      </c>
      <c r="AG4401" s="65" t="str">
        <f t="shared" si="1165"/>
        <v/>
      </c>
      <c r="AH4401" s="8" t="str">
        <f t="shared" si="1166"/>
        <v/>
      </c>
      <c r="AI4401" s="66" t="str">
        <f t="shared" si="1167"/>
        <v/>
      </c>
      <c r="AK4401" s="123" t="str">
        <f>IF(AC4401='Intro &amp; Setup'!$BB$14, $AO4401, "")</f>
        <v/>
      </c>
      <c r="AL4401" s="124" t="str">
        <f>IF(AD4401='Intro &amp; Setup'!$BB$14, $AO4401, "")</f>
        <v/>
      </c>
      <c r="AM4401" s="125" t="str">
        <f>IF(AE4401='Intro &amp; Setup'!$BB$14, $AO4401, "")</f>
        <v/>
      </c>
      <c r="AO4401" s="130" t="str">
        <f>IF(AND($B4401="", $C4401="", $D4401=""), "", IF($N4401="", 'Intro &amp; Setup'!$AB$33, $N4401))</f>
        <v/>
      </c>
      <c r="AQ4401" s="140">
        <f t="shared" si="1168"/>
        <v>0</v>
      </c>
      <c r="AR4401" s="145">
        <f t="shared" si="1169"/>
        <v>0</v>
      </c>
      <c r="AS4401" s="141">
        <f t="shared" si="1170"/>
        <v>0</v>
      </c>
      <c r="AU4401" s="149" t="str">
        <f t="shared" si="1171"/>
        <v/>
      </c>
      <c r="AV4401" s="155"/>
      <c r="AW4401" s="155"/>
      <c r="AX4401" s="155" t="str">
        <f t="shared" si="1172"/>
        <v/>
      </c>
      <c r="AY4401" s="155"/>
      <c r="AZ4401" s="155"/>
      <c r="BA4401" s="151" t="str">
        <f t="shared" si="1173"/>
        <v/>
      </c>
      <c r="BC4401" s="47" t="str">
        <f t="shared" si="1174"/>
        <v/>
      </c>
    </row>
    <row r="4402" spans="1:55" x14ac:dyDescent="0.25">
      <c r="A4402" s="4"/>
      <c r="B4402" s="167"/>
      <c r="C4402" s="168"/>
      <c r="D4402" s="169"/>
      <c r="E4402" s="170"/>
      <c r="F4402" s="171"/>
      <c r="G4402" s="172"/>
      <c r="H4402" s="173"/>
      <c r="I4402" s="171"/>
      <c r="J4402" s="172"/>
      <c r="K4402" s="170"/>
      <c r="L4402" s="171"/>
      <c r="M4402" s="172"/>
      <c r="N4402" s="174"/>
      <c r="O4402" s="4"/>
      <c r="P4402" s="49" t="str">
        <f t="shared" si="1158"/>
        <v/>
      </c>
      <c r="Q4402" s="4"/>
      <c r="S4402" s="22" t="str">
        <f t="shared" si="1159"/>
        <v/>
      </c>
      <c r="T4402" s="8" t="str">
        <f t="shared" si="1160"/>
        <v/>
      </c>
      <c r="U4402" s="23" t="str">
        <f t="shared" si="1161"/>
        <v/>
      </c>
      <c r="W4402" s="50"/>
      <c r="Y4402" s="65" t="str">
        <f t="shared" si="1162"/>
        <v/>
      </c>
      <c r="Z4402" s="8" t="str">
        <f t="shared" si="1163"/>
        <v/>
      </c>
      <c r="AA4402" s="66" t="str">
        <f t="shared" si="1164"/>
        <v/>
      </c>
      <c r="AC4402" s="65" t="str">
        <f>IF($G4402="", "", IF(IFERROR(INDEX('Intro &amp; Setup'!$Y$17:$Y$26, MATCH($G4402, 'Intro &amp; Setup'!$U$17:$U$26, 0)), "")="", 'Intro &amp; Setup'!$BB$15, IFERROR(INDEX('Intro &amp; Setup'!$Y$17:$Y$26, MATCH($G4402, 'Intro &amp; Setup'!$U$17:$U$26, 0)), "")))</f>
        <v/>
      </c>
      <c r="AD4402" s="8" t="str">
        <f>IF($J4402="", "", IF(IFERROR(INDEX('Intro &amp; Setup'!$Y$17:$Y$26, MATCH($J4402, 'Intro &amp; Setup'!$U$17:$U$26, 0)), "")="", 'Intro &amp; Setup'!$BB$15, IFERROR(INDEX('Intro &amp; Setup'!$Y$17:$Y$26, MATCH($J4402, 'Intro &amp; Setup'!$U$17:$U$26, 0)), "")))</f>
        <v/>
      </c>
      <c r="AE4402" s="66" t="str">
        <f>IF($M4402="", "", IF(IFERROR(INDEX('Intro &amp; Setup'!$Y$17:$Y$26, MATCH($M4402, 'Intro &amp; Setup'!$U$17:$U$26, 0)), "")="", 'Intro &amp; Setup'!$BB$15, IFERROR(INDEX('Intro &amp; Setup'!$Y$17:$Y$26, MATCH($M4402, 'Intro &amp; Setup'!$U$17:$U$26, 0)), "")))</f>
        <v/>
      </c>
      <c r="AG4402" s="65" t="str">
        <f t="shared" si="1165"/>
        <v/>
      </c>
      <c r="AH4402" s="8" t="str">
        <f t="shared" si="1166"/>
        <v/>
      </c>
      <c r="AI4402" s="66" t="str">
        <f t="shared" si="1167"/>
        <v/>
      </c>
      <c r="AK4402" s="123" t="str">
        <f>IF(AC4402='Intro &amp; Setup'!$BB$14, $AO4402, "")</f>
        <v/>
      </c>
      <c r="AL4402" s="124" t="str">
        <f>IF(AD4402='Intro &amp; Setup'!$BB$14, $AO4402, "")</f>
        <v/>
      </c>
      <c r="AM4402" s="125" t="str">
        <f>IF(AE4402='Intro &amp; Setup'!$BB$14, $AO4402, "")</f>
        <v/>
      </c>
      <c r="AO4402" s="130" t="str">
        <f>IF(AND($B4402="", $C4402="", $D4402=""), "", IF($N4402="", 'Intro &amp; Setup'!$AB$33, $N4402))</f>
        <v/>
      </c>
      <c r="AQ4402" s="140">
        <f t="shared" si="1168"/>
        <v>0</v>
      </c>
      <c r="AR4402" s="145">
        <f t="shared" si="1169"/>
        <v>0</v>
      </c>
      <c r="AS4402" s="141">
        <f t="shared" si="1170"/>
        <v>0</v>
      </c>
      <c r="AU4402" s="149" t="str">
        <f t="shared" si="1171"/>
        <v/>
      </c>
      <c r="AV4402" s="155"/>
      <c r="AW4402" s="155"/>
      <c r="AX4402" s="155" t="str">
        <f t="shared" si="1172"/>
        <v/>
      </c>
      <c r="AY4402" s="155"/>
      <c r="AZ4402" s="155"/>
      <c r="BA4402" s="151" t="str">
        <f t="shared" si="1173"/>
        <v/>
      </c>
      <c r="BC4402" s="47" t="str">
        <f t="shared" si="1174"/>
        <v/>
      </c>
    </row>
    <row r="4403" spans="1:55" x14ac:dyDescent="0.25">
      <c r="A4403" s="4"/>
      <c r="B4403" s="167"/>
      <c r="C4403" s="168"/>
      <c r="D4403" s="169"/>
      <c r="E4403" s="170"/>
      <c r="F4403" s="171"/>
      <c r="G4403" s="172"/>
      <c r="H4403" s="173"/>
      <c r="I4403" s="171"/>
      <c r="J4403" s="172"/>
      <c r="K4403" s="170"/>
      <c r="L4403" s="171"/>
      <c r="M4403" s="172"/>
      <c r="N4403" s="174"/>
      <c r="O4403" s="4"/>
      <c r="P4403" s="49" t="str">
        <f t="shared" si="1158"/>
        <v/>
      </c>
      <c r="Q4403" s="4"/>
      <c r="S4403" s="22" t="str">
        <f t="shared" si="1159"/>
        <v/>
      </c>
      <c r="T4403" s="8" t="str">
        <f t="shared" si="1160"/>
        <v/>
      </c>
      <c r="U4403" s="23" t="str">
        <f t="shared" si="1161"/>
        <v/>
      </c>
      <c r="W4403" s="50"/>
      <c r="Y4403" s="65" t="str">
        <f t="shared" si="1162"/>
        <v/>
      </c>
      <c r="Z4403" s="8" t="str">
        <f t="shared" si="1163"/>
        <v/>
      </c>
      <c r="AA4403" s="66" t="str">
        <f t="shared" si="1164"/>
        <v/>
      </c>
      <c r="AC4403" s="65" t="str">
        <f>IF($G4403="", "", IF(IFERROR(INDEX('Intro &amp; Setup'!$Y$17:$Y$26, MATCH($G4403, 'Intro &amp; Setup'!$U$17:$U$26, 0)), "")="", 'Intro &amp; Setup'!$BB$15, IFERROR(INDEX('Intro &amp; Setup'!$Y$17:$Y$26, MATCH($G4403, 'Intro &amp; Setup'!$U$17:$U$26, 0)), "")))</f>
        <v/>
      </c>
      <c r="AD4403" s="8" t="str">
        <f>IF($J4403="", "", IF(IFERROR(INDEX('Intro &amp; Setup'!$Y$17:$Y$26, MATCH($J4403, 'Intro &amp; Setup'!$U$17:$U$26, 0)), "")="", 'Intro &amp; Setup'!$BB$15, IFERROR(INDEX('Intro &amp; Setup'!$Y$17:$Y$26, MATCH($J4403, 'Intro &amp; Setup'!$U$17:$U$26, 0)), "")))</f>
        <v/>
      </c>
      <c r="AE4403" s="66" t="str">
        <f>IF($M4403="", "", IF(IFERROR(INDEX('Intro &amp; Setup'!$Y$17:$Y$26, MATCH($M4403, 'Intro &amp; Setup'!$U$17:$U$26, 0)), "")="", 'Intro &amp; Setup'!$BB$15, IFERROR(INDEX('Intro &amp; Setup'!$Y$17:$Y$26, MATCH($M4403, 'Intro &amp; Setup'!$U$17:$U$26, 0)), "")))</f>
        <v/>
      </c>
      <c r="AG4403" s="65" t="str">
        <f t="shared" si="1165"/>
        <v/>
      </c>
      <c r="AH4403" s="8" t="str">
        <f t="shared" si="1166"/>
        <v/>
      </c>
      <c r="AI4403" s="66" t="str">
        <f t="shared" si="1167"/>
        <v/>
      </c>
      <c r="AK4403" s="123" t="str">
        <f>IF(AC4403='Intro &amp; Setup'!$BB$14, $AO4403, "")</f>
        <v/>
      </c>
      <c r="AL4403" s="124" t="str">
        <f>IF(AD4403='Intro &amp; Setup'!$BB$14, $AO4403, "")</f>
        <v/>
      </c>
      <c r="AM4403" s="125" t="str">
        <f>IF(AE4403='Intro &amp; Setup'!$BB$14, $AO4403, "")</f>
        <v/>
      </c>
      <c r="AO4403" s="130" t="str">
        <f>IF(AND($B4403="", $C4403="", $D4403=""), "", IF($N4403="", 'Intro &amp; Setup'!$AB$33, $N4403))</f>
        <v/>
      </c>
      <c r="AQ4403" s="140">
        <f t="shared" si="1168"/>
        <v>0</v>
      </c>
      <c r="AR4403" s="145">
        <f t="shared" si="1169"/>
        <v>0</v>
      </c>
      <c r="AS4403" s="141">
        <f t="shared" si="1170"/>
        <v>0</v>
      </c>
      <c r="AU4403" s="149" t="str">
        <f t="shared" si="1171"/>
        <v/>
      </c>
      <c r="AV4403" s="155"/>
      <c r="AW4403" s="155"/>
      <c r="AX4403" s="155" t="str">
        <f t="shared" si="1172"/>
        <v/>
      </c>
      <c r="AY4403" s="155"/>
      <c r="AZ4403" s="155"/>
      <c r="BA4403" s="151" t="str">
        <f t="shared" si="1173"/>
        <v/>
      </c>
      <c r="BC4403" s="47" t="str">
        <f t="shared" si="1174"/>
        <v/>
      </c>
    </row>
    <row r="4404" spans="1:55" x14ac:dyDescent="0.25">
      <c r="A4404" s="4"/>
      <c r="B4404" s="167"/>
      <c r="C4404" s="168"/>
      <c r="D4404" s="169"/>
      <c r="E4404" s="170"/>
      <c r="F4404" s="171"/>
      <c r="G4404" s="172"/>
      <c r="H4404" s="173"/>
      <c r="I4404" s="171"/>
      <c r="J4404" s="172"/>
      <c r="K4404" s="170"/>
      <c r="L4404" s="171"/>
      <c r="M4404" s="172"/>
      <c r="N4404" s="174"/>
      <c r="O4404" s="4"/>
      <c r="P4404" s="49" t="str">
        <f t="shared" si="1158"/>
        <v/>
      </c>
      <c r="Q4404" s="4"/>
      <c r="S4404" s="22" t="str">
        <f t="shared" si="1159"/>
        <v/>
      </c>
      <c r="T4404" s="8" t="str">
        <f t="shared" si="1160"/>
        <v/>
      </c>
      <c r="U4404" s="23" t="str">
        <f t="shared" si="1161"/>
        <v/>
      </c>
      <c r="W4404" s="50"/>
      <c r="Y4404" s="65" t="str">
        <f t="shared" si="1162"/>
        <v/>
      </c>
      <c r="Z4404" s="8" t="str">
        <f t="shared" si="1163"/>
        <v/>
      </c>
      <c r="AA4404" s="66" t="str">
        <f t="shared" si="1164"/>
        <v/>
      </c>
      <c r="AC4404" s="65" t="str">
        <f>IF($G4404="", "", IF(IFERROR(INDEX('Intro &amp; Setup'!$Y$17:$Y$26, MATCH($G4404, 'Intro &amp; Setup'!$U$17:$U$26, 0)), "")="", 'Intro &amp; Setup'!$BB$15, IFERROR(INDEX('Intro &amp; Setup'!$Y$17:$Y$26, MATCH($G4404, 'Intro &amp; Setup'!$U$17:$U$26, 0)), "")))</f>
        <v/>
      </c>
      <c r="AD4404" s="8" t="str">
        <f>IF($J4404="", "", IF(IFERROR(INDEX('Intro &amp; Setup'!$Y$17:$Y$26, MATCH($J4404, 'Intro &amp; Setup'!$U$17:$U$26, 0)), "")="", 'Intro &amp; Setup'!$BB$15, IFERROR(INDEX('Intro &amp; Setup'!$Y$17:$Y$26, MATCH($J4404, 'Intro &amp; Setup'!$U$17:$U$26, 0)), "")))</f>
        <v/>
      </c>
      <c r="AE4404" s="66" t="str">
        <f>IF($M4404="", "", IF(IFERROR(INDEX('Intro &amp; Setup'!$Y$17:$Y$26, MATCH($M4404, 'Intro &amp; Setup'!$U$17:$U$26, 0)), "")="", 'Intro &amp; Setup'!$BB$15, IFERROR(INDEX('Intro &amp; Setup'!$Y$17:$Y$26, MATCH($M4404, 'Intro &amp; Setup'!$U$17:$U$26, 0)), "")))</f>
        <v/>
      </c>
      <c r="AG4404" s="65" t="str">
        <f t="shared" si="1165"/>
        <v/>
      </c>
      <c r="AH4404" s="8" t="str">
        <f t="shared" si="1166"/>
        <v/>
      </c>
      <c r="AI4404" s="66" t="str">
        <f t="shared" si="1167"/>
        <v/>
      </c>
      <c r="AK4404" s="123" t="str">
        <f>IF(AC4404='Intro &amp; Setup'!$BB$14, $AO4404, "")</f>
        <v/>
      </c>
      <c r="AL4404" s="124" t="str">
        <f>IF(AD4404='Intro &amp; Setup'!$BB$14, $AO4404, "")</f>
        <v/>
      </c>
      <c r="AM4404" s="125" t="str">
        <f>IF(AE4404='Intro &amp; Setup'!$BB$14, $AO4404, "")</f>
        <v/>
      </c>
      <c r="AO4404" s="130" t="str">
        <f>IF(AND($B4404="", $C4404="", $D4404=""), "", IF($N4404="", 'Intro &amp; Setup'!$AB$33, $N4404))</f>
        <v/>
      </c>
      <c r="AQ4404" s="140">
        <f t="shared" si="1168"/>
        <v>0</v>
      </c>
      <c r="AR4404" s="145">
        <f t="shared" si="1169"/>
        <v>0</v>
      </c>
      <c r="AS4404" s="141">
        <f t="shared" si="1170"/>
        <v>0</v>
      </c>
      <c r="AU4404" s="149" t="str">
        <f t="shared" si="1171"/>
        <v/>
      </c>
      <c r="AV4404" s="155"/>
      <c r="AW4404" s="155"/>
      <c r="AX4404" s="155" t="str">
        <f t="shared" si="1172"/>
        <v/>
      </c>
      <c r="AY4404" s="155"/>
      <c r="AZ4404" s="155"/>
      <c r="BA4404" s="151" t="str">
        <f t="shared" si="1173"/>
        <v/>
      </c>
      <c r="BC4404" s="47" t="str">
        <f t="shared" si="1174"/>
        <v/>
      </c>
    </row>
    <row r="4405" spans="1:55" x14ac:dyDescent="0.25">
      <c r="A4405" s="4"/>
      <c r="B4405" s="167"/>
      <c r="C4405" s="168"/>
      <c r="D4405" s="169"/>
      <c r="E4405" s="170"/>
      <c r="F4405" s="171"/>
      <c r="G4405" s="172"/>
      <c r="H4405" s="173"/>
      <c r="I4405" s="171"/>
      <c r="J4405" s="172"/>
      <c r="K4405" s="170"/>
      <c r="L4405" s="171"/>
      <c r="M4405" s="172"/>
      <c r="N4405" s="174"/>
      <c r="O4405" s="4"/>
      <c r="P4405" s="49" t="str">
        <f t="shared" si="1158"/>
        <v/>
      </c>
      <c r="Q4405" s="4"/>
      <c r="S4405" s="22" t="str">
        <f t="shared" si="1159"/>
        <v/>
      </c>
      <c r="T4405" s="8" t="str">
        <f t="shared" si="1160"/>
        <v/>
      </c>
      <c r="U4405" s="23" t="str">
        <f t="shared" si="1161"/>
        <v/>
      </c>
      <c r="W4405" s="50"/>
      <c r="Y4405" s="65" t="str">
        <f t="shared" si="1162"/>
        <v/>
      </c>
      <c r="Z4405" s="8" t="str">
        <f t="shared" si="1163"/>
        <v/>
      </c>
      <c r="AA4405" s="66" t="str">
        <f t="shared" si="1164"/>
        <v/>
      </c>
      <c r="AC4405" s="65" t="str">
        <f>IF($G4405="", "", IF(IFERROR(INDEX('Intro &amp; Setup'!$Y$17:$Y$26, MATCH($G4405, 'Intro &amp; Setup'!$U$17:$U$26, 0)), "")="", 'Intro &amp; Setup'!$BB$15, IFERROR(INDEX('Intro &amp; Setup'!$Y$17:$Y$26, MATCH($G4405, 'Intro &amp; Setup'!$U$17:$U$26, 0)), "")))</f>
        <v/>
      </c>
      <c r="AD4405" s="8" t="str">
        <f>IF($J4405="", "", IF(IFERROR(INDEX('Intro &amp; Setup'!$Y$17:$Y$26, MATCH($J4405, 'Intro &amp; Setup'!$U$17:$U$26, 0)), "")="", 'Intro &amp; Setup'!$BB$15, IFERROR(INDEX('Intro &amp; Setup'!$Y$17:$Y$26, MATCH($J4405, 'Intro &amp; Setup'!$U$17:$U$26, 0)), "")))</f>
        <v/>
      </c>
      <c r="AE4405" s="66" t="str">
        <f>IF($M4405="", "", IF(IFERROR(INDEX('Intro &amp; Setup'!$Y$17:$Y$26, MATCH($M4405, 'Intro &amp; Setup'!$U$17:$U$26, 0)), "")="", 'Intro &amp; Setup'!$BB$15, IFERROR(INDEX('Intro &amp; Setup'!$Y$17:$Y$26, MATCH($M4405, 'Intro &amp; Setup'!$U$17:$U$26, 0)), "")))</f>
        <v/>
      </c>
      <c r="AG4405" s="65" t="str">
        <f t="shared" si="1165"/>
        <v/>
      </c>
      <c r="AH4405" s="8" t="str">
        <f t="shared" si="1166"/>
        <v/>
      </c>
      <c r="AI4405" s="66" t="str">
        <f t="shared" si="1167"/>
        <v/>
      </c>
      <c r="AK4405" s="123" t="str">
        <f>IF(AC4405='Intro &amp; Setup'!$BB$14, $AO4405, "")</f>
        <v/>
      </c>
      <c r="AL4405" s="124" t="str">
        <f>IF(AD4405='Intro &amp; Setup'!$BB$14, $AO4405, "")</f>
        <v/>
      </c>
      <c r="AM4405" s="125" t="str">
        <f>IF(AE4405='Intro &amp; Setup'!$BB$14, $AO4405, "")</f>
        <v/>
      </c>
      <c r="AO4405" s="130" t="str">
        <f>IF(AND($B4405="", $C4405="", $D4405=""), "", IF($N4405="", 'Intro &amp; Setup'!$AB$33, $N4405))</f>
        <v/>
      </c>
      <c r="AQ4405" s="140">
        <f t="shared" si="1168"/>
        <v>0</v>
      </c>
      <c r="AR4405" s="145">
        <f t="shared" si="1169"/>
        <v>0</v>
      </c>
      <c r="AS4405" s="141">
        <f t="shared" si="1170"/>
        <v>0</v>
      </c>
      <c r="AU4405" s="149" t="str">
        <f t="shared" si="1171"/>
        <v/>
      </c>
      <c r="AV4405" s="155"/>
      <c r="AW4405" s="155"/>
      <c r="AX4405" s="155" t="str">
        <f t="shared" si="1172"/>
        <v/>
      </c>
      <c r="AY4405" s="155"/>
      <c r="AZ4405" s="155"/>
      <c r="BA4405" s="151" t="str">
        <f t="shared" si="1173"/>
        <v/>
      </c>
      <c r="BC4405" s="47" t="str">
        <f t="shared" si="1174"/>
        <v/>
      </c>
    </row>
    <row r="4406" spans="1:55" x14ac:dyDescent="0.25">
      <c r="A4406" s="4"/>
      <c r="B4406" s="167"/>
      <c r="C4406" s="168"/>
      <c r="D4406" s="169"/>
      <c r="E4406" s="170"/>
      <c r="F4406" s="171"/>
      <c r="G4406" s="172"/>
      <c r="H4406" s="173"/>
      <c r="I4406" s="171"/>
      <c r="J4406" s="172"/>
      <c r="K4406" s="170"/>
      <c r="L4406" s="171"/>
      <c r="M4406" s="172"/>
      <c r="N4406" s="174"/>
      <c r="O4406" s="4"/>
      <c r="P4406" s="49" t="str">
        <f t="shared" si="1158"/>
        <v/>
      </c>
      <c r="Q4406" s="4"/>
      <c r="S4406" s="22" t="str">
        <f t="shared" si="1159"/>
        <v/>
      </c>
      <c r="T4406" s="8" t="str">
        <f t="shared" si="1160"/>
        <v/>
      </c>
      <c r="U4406" s="23" t="str">
        <f t="shared" si="1161"/>
        <v/>
      </c>
      <c r="W4406" s="50"/>
      <c r="Y4406" s="65" t="str">
        <f t="shared" si="1162"/>
        <v/>
      </c>
      <c r="Z4406" s="8" t="str">
        <f t="shared" si="1163"/>
        <v/>
      </c>
      <c r="AA4406" s="66" t="str">
        <f t="shared" si="1164"/>
        <v/>
      </c>
      <c r="AC4406" s="65" t="str">
        <f>IF($G4406="", "", IF(IFERROR(INDEX('Intro &amp; Setup'!$Y$17:$Y$26, MATCH($G4406, 'Intro &amp; Setup'!$U$17:$U$26, 0)), "")="", 'Intro &amp; Setup'!$BB$15, IFERROR(INDEX('Intro &amp; Setup'!$Y$17:$Y$26, MATCH($G4406, 'Intro &amp; Setup'!$U$17:$U$26, 0)), "")))</f>
        <v/>
      </c>
      <c r="AD4406" s="8" t="str">
        <f>IF($J4406="", "", IF(IFERROR(INDEX('Intro &amp; Setup'!$Y$17:$Y$26, MATCH($J4406, 'Intro &amp; Setup'!$U$17:$U$26, 0)), "")="", 'Intro &amp; Setup'!$BB$15, IFERROR(INDEX('Intro &amp; Setup'!$Y$17:$Y$26, MATCH($J4406, 'Intro &amp; Setup'!$U$17:$U$26, 0)), "")))</f>
        <v/>
      </c>
      <c r="AE4406" s="66" t="str">
        <f>IF($M4406="", "", IF(IFERROR(INDEX('Intro &amp; Setup'!$Y$17:$Y$26, MATCH($M4406, 'Intro &amp; Setup'!$U$17:$U$26, 0)), "")="", 'Intro &amp; Setup'!$BB$15, IFERROR(INDEX('Intro &amp; Setup'!$Y$17:$Y$26, MATCH($M4406, 'Intro &amp; Setup'!$U$17:$U$26, 0)), "")))</f>
        <v/>
      </c>
      <c r="AG4406" s="65" t="str">
        <f t="shared" si="1165"/>
        <v/>
      </c>
      <c r="AH4406" s="8" t="str">
        <f t="shared" si="1166"/>
        <v/>
      </c>
      <c r="AI4406" s="66" t="str">
        <f t="shared" si="1167"/>
        <v/>
      </c>
      <c r="AK4406" s="123" t="str">
        <f>IF(AC4406='Intro &amp; Setup'!$BB$14, $AO4406, "")</f>
        <v/>
      </c>
      <c r="AL4406" s="124" t="str">
        <f>IF(AD4406='Intro &amp; Setup'!$BB$14, $AO4406, "")</f>
        <v/>
      </c>
      <c r="AM4406" s="125" t="str">
        <f>IF(AE4406='Intro &amp; Setup'!$BB$14, $AO4406, "")</f>
        <v/>
      </c>
      <c r="AO4406" s="130" t="str">
        <f>IF(AND($B4406="", $C4406="", $D4406=""), "", IF($N4406="", 'Intro &amp; Setup'!$AB$33, $N4406))</f>
        <v/>
      </c>
      <c r="AQ4406" s="140">
        <f t="shared" si="1168"/>
        <v>0</v>
      </c>
      <c r="AR4406" s="145">
        <f t="shared" si="1169"/>
        <v>0</v>
      </c>
      <c r="AS4406" s="141">
        <f t="shared" si="1170"/>
        <v>0</v>
      </c>
      <c r="AU4406" s="149" t="str">
        <f t="shared" si="1171"/>
        <v/>
      </c>
      <c r="AV4406" s="155"/>
      <c r="AW4406" s="155"/>
      <c r="AX4406" s="155" t="str">
        <f t="shared" si="1172"/>
        <v/>
      </c>
      <c r="AY4406" s="155"/>
      <c r="AZ4406" s="155"/>
      <c r="BA4406" s="151" t="str">
        <f t="shared" si="1173"/>
        <v/>
      </c>
      <c r="BC4406" s="47" t="str">
        <f t="shared" si="1174"/>
        <v/>
      </c>
    </row>
    <row r="4407" spans="1:55" x14ac:dyDescent="0.25">
      <c r="A4407" s="4"/>
      <c r="B4407" s="167"/>
      <c r="C4407" s="168"/>
      <c r="D4407" s="169"/>
      <c r="E4407" s="170"/>
      <c r="F4407" s="171"/>
      <c r="G4407" s="172"/>
      <c r="H4407" s="173"/>
      <c r="I4407" s="171"/>
      <c r="J4407" s="172"/>
      <c r="K4407" s="170"/>
      <c r="L4407" s="171"/>
      <c r="M4407" s="172"/>
      <c r="N4407" s="174"/>
      <c r="O4407" s="4"/>
      <c r="P4407" s="49" t="str">
        <f t="shared" si="1158"/>
        <v/>
      </c>
      <c r="Q4407" s="4"/>
      <c r="S4407" s="22" t="str">
        <f t="shared" si="1159"/>
        <v/>
      </c>
      <c r="T4407" s="8" t="str">
        <f t="shared" si="1160"/>
        <v/>
      </c>
      <c r="U4407" s="23" t="str">
        <f t="shared" si="1161"/>
        <v/>
      </c>
      <c r="W4407" s="50"/>
      <c r="Y4407" s="65" t="str">
        <f t="shared" si="1162"/>
        <v/>
      </c>
      <c r="Z4407" s="8" t="str">
        <f t="shared" si="1163"/>
        <v/>
      </c>
      <c r="AA4407" s="66" t="str">
        <f t="shared" si="1164"/>
        <v/>
      </c>
      <c r="AC4407" s="65" t="str">
        <f>IF($G4407="", "", IF(IFERROR(INDEX('Intro &amp; Setup'!$Y$17:$Y$26, MATCH($G4407, 'Intro &amp; Setup'!$U$17:$U$26, 0)), "")="", 'Intro &amp; Setup'!$BB$15, IFERROR(INDEX('Intro &amp; Setup'!$Y$17:$Y$26, MATCH($G4407, 'Intro &amp; Setup'!$U$17:$U$26, 0)), "")))</f>
        <v/>
      </c>
      <c r="AD4407" s="8" t="str">
        <f>IF($J4407="", "", IF(IFERROR(INDEX('Intro &amp; Setup'!$Y$17:$Y$26, MATCH($J4407, 'Intro &amp; Setup'!$U$17:$U$26, 0)), "")="", 'Intro &amp; Setup'!$BB$15, IFERROR(INDEX('Intro &amp; Setup'!$Y$17:$Y$26, MATCH($J4407, 'Intro &amp; Setup'!$U$17:$U$26, 0)), "")))</f>
        <v/>
      </c>
      <c r="AE4407" s="66" t="str">
        <f>IF($M4407="", "", IF(IFERROR(INDEX('Intro &amp; Setup'!$Y$17:$Y$26, MATCH($M4407, 'Intro &amp; Setup'!$U$17:$U$26, 0)), "")="", 'Intro &amp; Setup'!$BB$15, IFERROR(INDEX('Intro &amp; Setup'!$Y$17:$Y$26, MATCH($M4407, 'Intro &amp; Setup'!$U$17:$U$26, 0)), "")))</f>
        <v/>
      </c>
      <c r="AG4407" s="65" t="str">
        <f t="shared" si="1165"/>
        <v/>
      </c>
      <c r="AH4407" s="8" t="str">
        <f t="shared" si="1166"/>
        <v/>
      </c>
      <c r="AI4407" s="66" t="str">
        <f t="shared" si="1167"/>
        <v/>
      </c>
      <c r="AK4407" s="123" t="str">
        <f>IF(AC4407='Intro &amp; Setup'!$BB$14, $AO4407, "")</f>
        <v/>
      </c>
      <c r="AL4407" s="124" t="str">
        <f>IF(AD4407='Intro &amp; Setup'!$BB$14, $AO4407, "")</f>
        <v/>
      </c>
      <c r="AM4407" s="125" t="str">
        <f>IF(AE4407='Intro &amp; Setup'!$BB$14, $AO4407, "")</f>
        <v/>
      </c>
      <c r="AO4407" s="130" t="str">
        <f>IF(AND($B4407="", $C4407="", $D4407=""), "", IF($N4407="", 'Intro &amp; Setup'!$AB$33, $N4407))</f>
        <v/>
      </c>
      <c r="AQ4407" s="140">
        <f t="shared" si="1168"/>
        <v>0</v>
      </c>
      <c r="AR4407" s="145">
        <f t="shared" si="1169"/>
        <v>0</v>
      </c>
      <c r="AS4407" s="141">
        <f t="shared" si="1170"/>
        <v>0</v>
      </c>
      <c r="AU4407" s="149" t="str">
        <f t="shared" si="1171"/>
        <v/>
      </c>
      <c r="AV4407" s="155"/>
      <c r="AW4407" s="155"/>
      <c r="AX4407" s="155" t="str">
        <f t="shared" si="1172"/>
        <v/>
      </c>
      <c r="AY4407" s="155"/>
      <c r="AZ4407" s="155"/>
      <c r="BA4407" s="151" t="str">
        <f t="shared" si="1173"/>
        <v/>
      </c>
      <c r="BC4407" s="47" t="str">
        <f t="shared" si="1174"/>
        <v/>
      </c>
    </row>
    <row r="4408" spans="1:55" x14ac:dyDescent="0.25">
      <c r="A4408" s="4"/>
      <c r="B4408" s="167"/>
      <c r="C4408" s="168"/>
      <c r="D4408" s="169"/>
      <c r="E4408" s="170"/>
      <c r="F4408" s="171"/>
      <c r="G4408" s="172"/>
      <c r="H4408" s="173"/>
      <c r="I4408" s="171"/>
      <c r="J4408" s="172"/>
      <c r="K4408" s="170"/>
      <c r="L4408" s="171"/>
      <c r="M4408" s="172"/>
      <c r="N4408" s="174"/>
      <c r="O4408" s="4"/>
      <c r="P4408" s="49" t="str">
        <f t="shared" si="1158"/>
        <v/>
      </c>
      <c r="Q4408" s="4"/>
      <c r="S4408" s="22" t="str">
        <f t="shared" si="1159"/>
        <v/>
      </c>
      <c r="T4408" s="8" t="str">
        <f t="shared" si="1160"/>
        <v/>
      </c>
      <c r="U4408" s="23" t="str">
        <f t="shared" si="1161"/>
        <v/>
      </c>
      <c r="W4408" s="50"/>
      <c r="Y4408" s="65" t="str">
        <f t="shared" si="1162"/>
        <v/>
      </c>
      <c r="Z4408" s="8" t="str">
        <f t="shared" si="1163"/>
        <v/>
      </c>
      <c r="AA4408" s="66" t="str">
        <f t="shared" si="1164"/>
        <v/>
      </c>
      <c r="AC4408" s="65" t="str">
        <f>IF($G4408="", "", IF(IFERROR(INDEX('Intro &amp; Setup'!$Y$17:$Y$26, MATCH($G4408, 'Intro &amp; Setup'!$U$17:$U$26, 0)), "")="", 'Intro &amp; Setup'!$BB$15, IFERROR(INDEX('Intro &amp; Setup'!$Y$17:$Y$26, MATCH($G4408, 'Intro &amp; Setup'!$U$17:$U$26, 0)), "")))</f>
        <v/>
      </c>
      <c r="AD4408" s="8" t="str">
        <f>IF($J4408="", "", IF(IFERROR(INDEX('Intro &amp; Setup'!$Y$17:$Y$26, MATCH($J4408, 'Intro &amp; Setup'!$U$17:$U$26, 0)), "")="", 'Intro &amp; Setup'!$BB$15, IFERROR(INDEX('Intro &amp; Setup'!$Y$17:$Y$26, MATCH($J4408, 'Intro &amp; Setup'!$U$17:$U$26, 0)), "")))</f>
        <v/>
      </c>
      <c r="AE4408" s="66" t="str">
        <f>IF($M4408="", "", IF(IFERROR(INDEX('Intro &amp; Setup'!$Y$17:$Y$26, MATCH($M4408, 'Intro &amp; Setup'!$U$17:$U$26, 0)), "")="", 'Intro &amp; Setup'!$BB$15, IFERROR(INDEX('Intro &amp; Setup'!$Y$17:$Y$26, MATCH($M4408, 'Intro &amp; Setup'!$U$17:$U$26, 0)), "")))</f>
        <v/>
      </c>
      <c r="AG4408" s="65" t="str">
        <f t="shared" si="1165"/>
        <v/>
      </c>
      <c r="AH4408" s="8" t="str">
        <f t="shared" si="1166"/>
        <v/>
      </c>
      <c r="AI4408" s="66" t="str">
        <f t="shared" si="1167"/>
        <v/>
      </c>
      <c r="AK4408" s="123" t="str">
        <f>IF(AC4408='Intro &amp; Setup'!$BB$14, $AO4408, "")</f>
        <v/>
      </c>
      <c r="AL4408" s="124" t="str">
        <f>IF(AD4408='Intro &amp; Setup'!$BB$14, $AO4408, "")</f>
        <v/>
      </c>
      <c r="AM4408" s="125" t="str">
        <f>IF(AE4408='Intro &amp; Setup'!$BB$14, $AO4408, "")</f>
        <v/>
      </c>
      <c r="AO4408" s="130" t="str">
        <f>IF(AND($B4408="", $C4408="", $D4408=""), "", IF($N4408="", 'Intro &amp; Setup'!$AB$33, $N4408))</f>
        <v/>
      </c>
      <c r="AQ4408" s="140">
        <f t="shared" si="1168"/>
        <v>0</v>
      </c>
      <c r="AR4408" s="145">
        <f t="shared" si="1169"/>
        <v>0</v>
      </c>
      <c r="AS4408" s="141">
        <f t="shared" si="1170"/>
        <v>0</v>
      </c>
      <c r="AU4408" s="149" t="str">
        <f t="shared" si="1171"/>
        <v/>
      </c>
      <c r="AV4408" s="155"/>
      <c r="AW4408" s="155"/>
      <c r="AX4408" s="155" t="str">
        <f t="shared" si="1172"/>
        <v/>
      </c>
      <c r="AY4408" s="155"/>
      <c r="AZ4408" s="155"/>
      <c r="BA4408" s="151" t="str">
        <f t="shared" si="1173"/>
        <v/>
      </c>
      <c r="BC4408" s="47" t="str">
        <f t="shared" si="1174"/>
        <v/>
      </c>
    </row>
    <row r="4409" spans="1:55" x14ac:dyDescent="0.25">
      <c r="A4409" s="4"/>
      <c r="B4409" s="167"/>
      <c r="C4409" s="168"/>
      <c r="D4409" s="169"/>
      <c r="E4409" s="170"/>
      <c r="F4409" s="171"/>
      <c r="G4409" s="172"/>
      <c r="H4409" s="173"/>
      <c r="I4409" s="171"/>
      <c r="J4409" s="172"/>
      <c r="K4409" s="170"/>
      <c r="L4409" s="171"/>
      <c r="M4409" s="172"/>
      <c r="N4409" s="174"/>
      <c r="O4409" s="4"/>
      <c r="P4409" s="49" t="str">
        <f t="shared" si="1158"/>
        <v/>
      </c>
      <c r="Q4409" s="4"/>
      <c r="S4409" s="22" t="str">
        <f t="shared" si="1159"/>
        <v/>
      </c>
      <c r="T4409" s="8" t="str">
        <f t="shared" si="1160"/>
        <v/>
      </c>
      <c r="U4409" s="23" t="str">
        <f t="shared" si="1161"/>
        <v/>
      </c>
      <c r="W4409" s="50"/>
      <c r="Y4409" s="65" t="str">
        <f t="shared" si="1162"/>
        <v/>
      </c>
      <c r="Z4409" s="8" t="str">
        <f t="shared" si="1163"/>
        <v/>
      </c>
      <c r="AA4409" s="66" t="str">
        <f t="shared" si="1164"/>
        <v/>
      </c>
      <c r="AC4409" s="65" t="str">
        <f>IF($G4409="", "", IF(IFERROR(INDEX('Intro &amp; Setup'!$Y$17:$Y$26, MATCH($G4409, 'Intro &amp; Setup'!$U$17:$U$26, 0)), "")="", 'Intro &amp; Setup'!$BB$15, IFERROR(INDEX('Intro &amp; Setup'!$Y$17:$Y$26, MATCH($G4409, 'Intro &amp; Setup'!$U$17:$U$26, 0)), "")))</f>
        <v/>
      </c>
      <c r="AD4409" s="8" t="str">
        <f>IF($J4409="", "", IF(IFERROR(INDEX('Intro &amp; Setup'!$Y$17:$Y$26, MATCH($J4409, 'Intro &amp; Setup'!$U$17:$U$26, 0)), "")="", 'Intro &amp; Setup'!$BB$15, IFERROR(INDEX('Intro &amp; Setup'!$Y$17:$Y$26, MATCH($J4409, 'Intro &amp; Setup'!$U$17:$U$26, 0)), "")))</f>
        <v/>
      </c>
      <c r="AE4409" s="66" t="str">
        <f>IF($M4409="", "", IF(IFERROR(INDEX('Intro &amp; Setup'!$Y$17:$Y$26, MATCH($M4409, 'Intro &amp; Setup'!$U$17:$U$26, 0)), "")="", 'Intro &amp; Setup'!$BB$15, IFERROR(INDEX('Intro &amp; Setup'!$Y$17:$Y$26, MATCH($M4409, 'Intro &amp; Setup'!$U$17:$U$26, 0)), "")))</f>
        <v/>
      </c>
      <c r="AG4409" s="65" t="str">
        <f t="shared" si="1165"/>
        <v/>
      </c>
      <c r="AH4409" s="8" t="str">
        <f t="shared" si="1166"/>
        <v/>
      </c>
      <c r="AI4409" s="66" t="str">
        <f t="shared" si="1167"/>
        <v/>
      </c>
      <c r="AK4409" s="123" t="str">
        <f>IF(AC4409='Intro &amp; Setup'!$BB$14, $AO4409, "")</f>
        <v/>
      </c>
      <c r="AL4409" s="124" t="str">
        <f>IF(AD4409='Intro &amp; Setup'!$BB$14, $AO4409, "")</f>
        <v/>
      </c>
      <c r="AM4409" s="125" t="str">
        <f>IF(AE4409='Intro &amp; Setup'!$BB$14, $AO4409, "")</f>
        <v/>
      </c>
      <c r="AO4409" s="130" t="str">
        <f>IF(AND($B4409="", $C4409="", $D4409=""), "", IF($N4409="", 'Intro &amp; Setup'!$AB$33, $N4409))</f>
        <v/>
      </c>
      <c r="AQ4409" s="140">
        <f t="shared" si="1168"/>
        <v>0</v>
      </c>
      <c r="AR4409" s="145">
        <f t="shared" si="1169"/>
        <v>0</v>
      </c>
      <c r="AS4409" s="141">
        <f t="shared" si="1170"/>
        <v>0</v>
      </c>
      <c r="AU4409" s="149" t="str">
        <f t="shared" si="1171"/>
        <v/>
      </c>
      <c r="AV4409" s="155"/>
      <c r="AW4409" s="155"/>
      <c r="AX4409" s="155" t="str">
        <f t="shared" si="1172"/>
        <v/>
      </c>
      <c r="AY4409" s="155"/>
      <c r="AZ4409" s="155"/>
      <c r="BA4409" s="151" t="str">
        <f t="shared" si="1173"/>
        <v/>
      </c>
      <c r="BC4409" s="47" t="str">
        <f t="shared" si="1174"/>
        <v/>
      </c>
    </row>
    <row r="4410" spans="1:55" x14ac:dyDescent="0.25">
      <c r="A4410" s="4"/>
      <c r="B4410" s="167"/>
      <c r="C4410" s="168"/>
      <c r="D4410" s="169"/>
      <c r="E4410" s="170"/>
      <c r="F4410" s="171"/>
      <c r="G4410" s="172"/>
      <c r="H4410" s="173"/>
      <c r="I4410" s="171"/>
      <c r="J4410" s="172"/>
      <c r="K4410" s="170"/>
      <c r="L4410" s="171"/>
      <c r="M4410" s="172"/>
      <c r="N4410" s="174"/>
      <c r="O4410" s="4"/>
      <c r="P4410" s="49" t="str">
        <f t="shared" si="1158"/>
        <v/>
      </c>
      <c r="Q4410" s="4"/>
      <c r="S4410" s="22" t="str">
        <f t="shared" si="1159"/>
        <v/>
      </c>
      <c r="T4410" s="8" t="str">
        <f t="shared" si="1160"/>
        <v/>
      </c>
      <c r="U4410" s="23" t="str">
        <f t="shared" si="1161"/>
        <v/>
      </c>
      <c r="W4410" s="50"/>
      <c r="Y4410" s="65" t="str">
        <f t="shared" si="1162"/>
        <v/>
      </c>
      <c r="Z4410" s="8" t="str">
        <f t="shared" si="1163"/>
        <v/>
      </c>
      <c r="AA4410" s="66" t="str">
        <f t="shared" si="1164"/>
        <v/>
      </c>
      <c r="AC4410" s="65" t="str">
        <f>IF($G4410="", "", IF(IFERROR(INDEX('Intro &amp; Setup'!$Y$17:$Y$26, MATCH($G4410, 'Intro &amp; Setup'!$U$17:$U$26, 0)), "")="", 'Intro &amp; Setup'!$BB$15, IFERROR(INDEX('Intro &amp; Setup'!$Y$17:$Y$26, MATCH($G4410, 'Intro &amp; Setup'!$U$17:$U$26, 0)), "")))</f>
        <v/>
      </c>
      <c r="AD4410" s="8" t="str">
        <f>IF($J4410="", "", IF(IFERROR(INDEX('Intro &amp; Setup'!$Y$17:$Y$26, MATCH($J4410, 'Intro &amp; Setup'!$U$17:$U$26, 0)), "")="", 'Intro &amp; Setup'!$BB$15, IFERROR(INDEX('Intro &amp; Setup'!$Y$17:$Y$26, MATCH($J4410, 'Intro &amp; Setup'!$U$17:$U$26, 0)), "")))</f>
        <v/>
      </c>
      <c r="AE4410" s="66" t="str">
        <f>IF($M4410="", "", IF(IFERROR(INDEX('Intro &amp; Setup'!$Y$17:$Y$26, MATCH($M4410, 'Intro &amp; Setup'!$U$17:$U$26, 0)), "")="", 'Intro &amp; Setup'!$BB$15, IFERROR(INDEX('Intro &amp; Setup'!$Y$17:$Y$26, MATCH($M4410, 'Intro &amp; Setup'!$U$17:$U$26, 0)), "")))</f>
        <v/>
      </c>
      <c r="AG4410" s="65" t="str">
        <f t="shared" si="1165"/>
        <v/>
      </c>
      <c r="AH4410" s="8" t="str">
        <f t="shared" si="1166"/>
        <v/>
      </c>
      <c r="AI4410" s="66" t="str">
        <f t="shared" si="1167"/>
        <v/>
      </c>
      <c r="AK4410" s="123" t="str">
        <f>IF(AC4410='Intro &amp; Setup'!$BB$14, $AO4410, "")</f>
        <v/>
      </c>
      <c r="AL4410" s="124" t="str">
        <f>IF(AD4410='Intro &amp; Setup'!$BB$14, $AO4410, "")</f>
        <v/>
      </c>
      <c r="AM4410" s="125" t="str">
        <f>IF(AE4410='Intro &amp; Setup'!$BB$14, $AO4410, "")</f>
        <v/>
      </c>
      <c r="AO4410" s="130" t="str">
        <f>IF(AND($B4410="", $C4410="", $D4410=""), "", IF($N4410="", 'Intro &amp; Setup'!$AB$33, $N4410))</f>
        <v/>
      </c>
      <c r="AQ4410" s="140">
        <f t="shared" si="1168"/>
        <v>0</v>
      </c>
      <c r="AR4410" s="145">
        <f t="shared" si="1169"/>
        <v>0</v>
      </c>
      <c r="AS4410" s="141">
        <f t="shared" si="1170"/>
        <v>0</v>
      </c>
      <c r="AU4410" s="149" t="str">
        <f t="shared" si="1171"/>
        <v/>
      </c>
      <c r="AV4410" s="155"/>
      <c r="AW4410" s="155"/>
      <c r="AX4410" s="155" t="str">
        <f t="shared" si="1172"/>
        <v/>
      </c>
      <c r="AY4410" s="155"/>
      <c r="AZ4410" s="155"/>
      <c r="BA4410" s="151" t="str">
        <f t="shared" si="1173"/>
        <v/>
      </c>
      <c r="BC4410" s="47" t="str">
        <f t="shared" si="1174"/>
        <v/>
      </c>
    </row>
    <row r="4411" spans="1:55" x14ac:dyDescent="0.25">
      <c r="A4411" s="4"/>
      <c r="B4411" s="167"/>
      <c r="C4411" s="168"/>
      <c r="D4411" s="169"/>
      <c r="E4411" s="170"/>
      <c r="F4411" s="171"/>
      <c r="G4411" s="172"/>
      <c r="H4411" s="173"/>
      <c r="I4411" s="171"/>
      <c r="J4411" s="172"/>
      <c r="K4411" s="170"/>
      <c r="L4411" s="171"/>
      <c r="M4411" s="172"/>
      <c r="N4411" s="174"/>
      <c r="O4411" s="4"/>
      <c r="P4411" s="49" t="str">
        <f t="shared" si="1158"/>
        <v/>
      </c>
      <c r="Q4411" s="4"/>
      <c r="S4411" s="22" t="str">
        <f t="shared" si="1159"/>
        <v/>
      </c>
      <c r="T4411" s="8" t="str">
        <f t="shared" si="1160"/>
        <v/>
      </c>
      <c r="U4411" s="23" t="str">
        <f t="shared" si="1161"/>
        <v/>
      </c>
      <c r="W4411" s="50"/>
      <c r="Y4411" s="65" t="str">
        <f t="shared" si="1162"/>
        <v/>
      </c>
      <c r="Z4411" s="8" t="str">
        <f t="shared" si="1163"/>
        <v/>
      </c>
      <c r="AA4411" s="66" t="str">
        <f t="shared" si="1164"/>
        <v/>
      </c>
      <c r="AC4411" s="65" t="str">
        <f>IF($G4411="", "", IF(IFERROR(INDEX('Intro &amp; Setup'!$Y$17:$Y$26, MATCH($G4411, 'Intro &amp; Setup'!$U$17:$U$26, 0)), "")="", 'Intro &amp; Setup'!$BB$15, IFERROR(INDEX('Intro &amp; Setup'!$Y$17:$Y$26, MATCH($G4411, 'Intro &amp; Setup'!$U$17:$U$26, 0)), "")))</f>
        <v/>
      </c>
      <c r="AD4411" s="8" t="str">
        <f>IF($J4411="", "", IF(IFERROR(INDEX('Intro &amp; Setup'!$Y$17:$Y$26, MATCH($J4411, 'Intro &amp; Setup'!$U$17:$U$26, 0)), "")="", 'Intro &amp; Setup'!$BB$15, IFERROR(INDEX('Intro &amp; Setup'!$Y$17:$Y$26, MATCH($J4411, 'Intro &amp; Setup'!$U$17:$U$26, 0)), "")))</f>
        <v/>
      </c>
      <c r="AE4411" s="66" t="str">
        <f>IF($M4411="", "", IF(IFERROR(INDEX('Intro &amp; Setup'!$Y$17:$Y$26, MATCH($M4411, 'Intro &amp; Setup'!$U$17:$U$26, 0)), "")="", 'Intro &amp; Setup'!$BB$15, IFERROR(INDEX('Intro &amp; Setup'!$Y$17:$Y$26, MATCH($M4411, 'Intro &amp; Setup'!$U$17:$U$26, 0)), "")))</f>
        <v/>
      </c>
      <c r="AG4411" s="65" t="str">
        <f t="shared" si="1165"/>
        <v/>
      </c>
      <c r="AH4411" s="8" t="str">
        <f t="shared" si="1166"/>
        <v/>
      </c>
      <c r="AI4411" s="66" t="str">
        <f t="shared" si="1167"/>
        <v/>
      </c>
      <c r="AK4411" s="123" t="str">
        <f>IF(AC4411='Intro &amp; Setup'!$BB$14, $AO4411, "")</f>
        <v/>
      </c>
      <c r="AL4411" s="124" t="str">
        <f>IF(AD4411='Intro &amp; Setup'!$BB$14, $AO4411, "")</f>
        <v/>
      </c>
      <c r="AM4411" s="125" t="str">
        <f>IF(AE4411='Intro &amp; Setup'!$BB$14, $AO4411, "")</f>
        <v/>
      </c>
      <c r="AO4411" s="130" t="str">
        <f>IF(AND($B4411="", $C4411="", $D4411=""), "", IF($N4411="", 'Intro &amp; Setup'!$AB$33, $N4411))</f>
        <v/>
      </c>
      <c r="AQ4411" s="140">
        <f t="shared" si="1168"/>
        <v>0</v>
      </c>
      <c r="AR4411" s="145">
        <f t="shared" si="1169"/>
        <v>0</v>
      </c>
      <c r="AS4411" s="141">
        <f t="shared" si="1170"/>
        <v>0</v>
      </c>
      <c r="AU4411" s="149" t="str">
        <f t="shared" si="1171"/>
        <v/>
      </c>
      <c r="AV4411" s="155"/>
      <c r="AW4411" s="155"/>
      <c r="AX4411" s="155" t="str">
        <f t="shared" si="1172"/>
        <v/>
      </c>
      <c r="AY4411" s="155"/>
      <c r="AZ4411" s="155"/>
      <c r="BA4411" s="151" t="str">
        <f t="shared" si="1173"/>
        <v/>
      </c>
      <c r="BC4411" s="47" t="str">
        <f t="shared" si="1174"/>
        <v/>
      </c>
    </row>
    <row r="4412" spans="1:55" x14ac:dyDescent="0.25">
      <c r="A4412" s="4"/>
      <c r="B4412" s="167"/>
      <c r="C4412" s="168"/>
      <c r="D4412" s="169"/>
      <c r="E4412" s="170"/>
      <c r="F4412" s="171"/>
      <c r="G4412" s="172"/>
      <c r="H4412" s="173"/>
      <c r="I4412" s="171"/>
      <c r="J4412" s="172"/>
      <c r="K4412" s="170"/>
      <c r="L4412" s="171"/>
      <c r="M4412" s="172"/>
      <c r="N4412" s="174"/>
      <c r="O4412" s="4"/>
      <c r="P4412" s="49" t="str">
        <f t="shared" si="1158"/>
        <v/>
      </c>
      <c r="Q4412" s="4"/>
      <c r="S4412" s="22" t="str">
        <f t="shared" si="1159"/>
        <v/>
      </c>
      <c r="T4412" s="8" t="str">
        <f t="shared" si="1160"/>
        <v/>
      </c>
      <c r="U4412" s="23" t="str">
        <f t="shared" si="1161"/>
        <v/>
      </c>
      <c r="W4412" s="50"/>
      <c r="Y4412" s="65" t="str">
        <f t="shared" si="1162"/>
        <v/>
      </c>
      <c r="Z4412" s="8" t="str">
        <f t="shared" si="1163"/>
        <v/>
      </c>
      <c r="AA4412" s="66" t="str">
        <f t="shared" si="1164"/>
        <v/>
      </c>
      <c r="AC4412" s="65" t="str">
        <f>IF($G4412="", "", IF(IFERROR(INDEX('Intro &amp; Setup'!$Y$17:$Y$26, MATCH($G4412, 'Intro &amp; Setup'!$U$17:$U$26, 0)), "")="", 'Intro &amp; Setup'!$BB$15, IFERROR(INDEX('Intro &amp; Setup'!$Y$17:$Y$26, MATCH($G4412, 'Intro &amp; Setup'!$U$17:$U$26, 0)), "")))</f>
        <v/>
      </c>
      <c r="AD4412" s="8" t="str">
        <f>IF($J4412="", "", IF(IFERROR(INDEX('Intro &amp; Setup'!$Y$17:$Y$26, MATCH($J4412, 'Intro &amp; Setup'!$U$17:$U$26, 0)), "")="", 'Intro &amp; Setup'!$BB$15, IFERROR(INDEX('Intro &amp; Setup'!$Y$17:$Y$26, MATCH($J4412, 'Intro &amp; Setup'!$U$17:$U$26, 0)), "")))</f>
        <v/>
      </c>
      <c r="AE4412" s="66" t="str">
        <f>IF($M4412="", "", IF(IFERROR(INDEX('Intro &amp; Setup'!$Y$17:$Y$26, MATCH($M4412, 'Intro &amp; Setup'!$U$17:$U$26, 0)), "")="", 'Intro &amp; Setup'!$BB$15, IFERROR(INDEX('Intro &amp; Setup'!$Y$17:$Y$26, MATCH($M4412, 'Intro &amp; Setup'!$U$17:$U$26, 0)), "")))</f>
        <v/>
      </c>
      <c r="AG4412" s="65" t="str">
        <f t="shared" si="1165"/>
        <v/>
      </c>
      <c r="AH4412" s="8" t="str">
        <f t="shared" si="1166"/>
        <v/>
      </c>
      <c r="AI4412" s="66" t="str">
        <f t="shared" si="1167"/>
        <v/>
      </c>
      <c r="AK4412" s="123" t="str">
        <f>IF(AC4412='Intro &amp; Setup'!$BB$14, $AO4412, "")</f>
        <v/>
      </c>
      <c r="AL4412" s="124" t="str">
        <f>IF(AD4412='Intro &amp; Setup'!$BB$14, $AO4412, "")</f>
        <v/>
      </c>
      <c r="AM4412" s="125" t="str">
        <f>IF(AE4412='Intro &amp; Setup'!$BB$14, $AO4412, "")</f>
        <v/>
      </c>
      <c r="AO4412" s="130" t="str">
        <f>IF(AND($B4412="", $C4412="", $D4412=""), "", IF($N4412="", 'Intro &amp; Setup'!$AB$33, $N4412))</f>
        <v/>
      </c>
      <c r="AQ4412" s="140">
        <f t="shared" si="1168"/>
        <v>0</v>
      </c>
      <c r="AR4412" s="145">
        <f t="shared" si="1169"/>
        <v>0</v>
      </c>
      <c r="AS4412" s="141">
        <f t="shared" si="1170"/>
        <v>0</v>
      </c>
      <c r="AU4412" s="149" t="str">
        <f t="shared" si="1171"/>
        <v/>
      </c>
      <c r="AV4412" s="155"/>
      <c r="AW4412" s="155"/>
      <c r="AX4412" s="155" t="str">
        <f t="shared" si="1172"/>
        <v/>
      </c>
      <c r="AY4412" s="155"/>
      <c r="AZ4412" s="155"/>
      <c r="BA4412" s="151" t="str">
        <f t="shared" si="1173"/>
        <v/>
      </c>
      <c r="BC4412" s="47" t="str">
        <f t="shared" si="1174"/>
        <v/>
      </c>
    </row>
    <row r="4413" spans="1:55" x14ac:dyDescent="0.25">
      <c r="A4413" s="4"/>
      <c r="B4413" s="167"/>
      <c r="C4413" s="168"/>
      <c r="D4413" s="169"/>
      <c r="E4413" s="170"/>
      <c r="F4413" s="171"/>
      <c r="G4413" s="172"/>
      <c r="H4413" s="173"/>
      <c r="I4413" s="171"/>
      <c r="J4413" s="172"/>
      <c r="K4413" s="170"/>
      <c r="L4413" s="171"/>
      <c r="M4413" s="172"/>
      <c r="N4413" s="174"/>
      <c r="O4413" s="4"/>
      <c r="P4413" s="49" t="str">
        <f t="shared" si="1158"/>
        <v/>
      </c>
      <c r="Q4413" s="4"/>
      <c r="S4413" s="22" t="str">
        <f t="shared" si="1159"/>
        <v/>
      </c>
      <c r="T4413" s="8" t="str">
        <f t="shared" si="1160"/>
        <v/>
      </c>
      <c r="U4413" s="23" t="str">
        <f t="shared" si="1161"/>
        <v/>
      </c>
      <c r="W4413" s="50"/>
      <c r="Y4413" s="65" t="str">
        <f t="shared" si="1162"/>
        <v/>
      </c>
      <c r="Z4413" s="8" t="str">
        <f t="shared" si="1163"/>
        <v/>
      </c>
      <c r="AA4413" s="66" t="str">
        <f t="shared" si="1164"/>
        <v/>
      </c>
      <c r="AC4413" s="65" t="str">
        <f>IF($G4413="", "", IF(IFERROR(INDEX('Intro &amp; Setup'!$Y$17:$Y$26, MATCH($G4413, 'Intro &amp; Setup'!$U$17:$U$26, 0)), "")="", 'Intro &amp; Setup'!$BB$15, IFERROR(INDEX('Intro &amp; Setup'!$Y$17:$Y$26, MATCH($G4413, 'Intro &amp; Setup'!$U$17:$U$26, 0)), "")))</f>
        <v/>
      </c>
      <c r="AD4413" s="8" t="str">
        <f>IF($J4413="", "", IF(IFERROR(INDEX('Intro &amp; Setup'!$Y$17:$Y$26, MATCH($J4413, 'Intro &amp; Setup'!$U$17:$U$26, 0)), "")="", 'Intro &amp; Setup'!$BB$15, IFERROR(INDEX('Intro &amp; Setup'!$Y$17:$Y$26, MATCH($J4413, 'Intro &amp; Setup'!$U$17:$U$26, 0)), "")))</f>
        <v/>
      </c>
      <c r="AE4413" s="66" t="str">
        <f>IF($M4413="", "", IF(IFERROR(INDEX('Intro &amp; Setup'!$Y$17:$Y$26, MATCH($M4413, 'Intro &amp; Setup'!$U$17:$U$26, 0)), "")="", 'Intro &amp; Setup'!$BB$15, IFERROR(INDEX('Intro &amp; Setup'!$Y$17:$Y$26, MATCH($M4413, 'Intro &amp; Setup'!$U$17:$U$26, 0)), "")))</f>
        <v/>
      </c>
      <c r="AG4413" s="65" t="str">
        <f t="shared" si="1165"/>
        <v/>
      </c>
      <c r="AH4413" s="8" t="str">
        <f t="shared" si="1166"/>
        <v/>
      </c>
      <c r="AI4413" s="66" t="str">
        <f t="shared" si="1167"/>
        <v/>
      </c>
      <c r="AK4413" s="123" t="str">
        <f>IF(AC4413='Intro &amp; Setup'!$BB$14, $AO4413, "")</f>
        <v/>
      </c>
      <c r="AL4413" s="124" t="str">
        <f>IF(AD4413='Intro &amp; Setup'!$BB$14, $AO4413, "")</f>
        <v/>
      </c>
      <c r="AM4413" s="125" t="str">
        <f>IF(AE4413='Intro &amp; Setup'!$BB$14, $AO4413, "")</f>
        <v/>
      </c>
      <c r="AO4413" s="130" t="str">
        <f>IF(AND($B4413="", $C4413="", $D4413=""), "", IF($N4413="", 'Intro &amp; Setup'!$AB$33, $N4413))</f>
        <v/>
      </c>
      <c r="AQ4413" s="140">
        <f t="shared" si="1168"/>
        <v>0</v>
      </c>
      <c r="AR4413" s="145">
        <f t="shared" si="1169"/>
        <v>0</v>
      </c>
      <c r="AS4413" s="141">
        <f t="shared" si="1170"/>
        <v>0</v>
      </c>
      <c r="AU4413" s="149" t="str">
        <f t="shared" si="1171"/>
        <v/>
      </c>
      <c r="AV4413" s="155"/>
      <c r="AW4413" s="155"/>
      <c r="AX4413" s="155" t="str">
        <f t="shared" si="1172"/>
        <v/>
      </c>
      <c r="AY4413" s="155"/>
      <c r="AZ4413" s="155"/>
      <c r="BA4413" s="151" t="str">
        <f t="shared" si="1173"/>
        <v/>
      </c>
      <c r="BC4413" s="47" t="str">
        <f t="shared" si="1174"/>
        <v/>
      </c>
    </row>
    <row r="4414" spans="1:55" x14ac:dyDescent="0.25">
      <c r="A4414" s="4"/>
      <c r="B4414" s="167"/>
      <c r="C4414" s="168"/>
      <c r="D4414" s="169"/>
      <c r="E4414" s="170"/>
      <c r="F4414" s="171"/>
      <c r="G4414" s="172"/>
      <c r="H4414" s="173"/>
      <c r="I4414" s="171"/>
      <c r="J4414" s="172"/>
      <c r="K4414" s="170"/>
      <c r="L4414" s="171"/>
      <c r="M4414" s="172"/>
      <c r="N4414" s="174"/>
      <c r="O4414" s="4"/>
      <c r="P4414" s="49" t="str">
        <f t="shared" si="1158"/>
        <v/>
      </c>
      <c r="Q4414" s="4"/>
      <c r="S4414" s="22" t="str">
        <f t="shared" si="1159"/>
        <v/>
      </c>
      <c r="T4414" s="8" t="str">
        <f t="shared" si="1160"/>
        <v/>
      </c>
      <c r="U4414" s="23" t="str">
        <f t="shared" si="1161"/>
        <v/>
      </c>
      <c r="W4414" s="50"/>
      <c r="Y4414" s="65" t="str">
        <f t="shared" si="1162"/>
        <v/>
      </c>
      <c r="Z4414" s="8" t="str">
        <f t="shared" si="1163"/>
        <v/>
      </c>
      <c r="AA4414" s="66" t="str">
        <f t="shared" si="1164"/>
        <v/>
      </c>
      <c r="AC4414" s="65" t="str">
        <f>IF($G4414="", "", IF(IFERROR(INDEX('Intro &amp; Setup'!$Y$17:$Y$26, MATCH($G4414, 'Intro &amp; Setup'!$U$17:$U$26, 0)), "")="", 'Intro &amp; Setup'!$BB$15, IFERROR(INDEX('Intro &amp; Setup'!$Y$17:$Y$26, MATCH($G4414, 'Intro &amp; Setup'!$U$17:$U$26, 0)), "")))</f>
        <v/>
      </c>
      <c r="AD4414" s="8" t="str">
        <f>IF($J4414="", "", IF(IFERROR(INDEX('Intro &amp; Setup'!$Y$17:$Y$26, MATCH($J4414, 'Intro &amp; Setup'!$U$17:$U$26, 0)), "")="", 'Intro &amp; Setup'!$BB$15, IFERROR(INDEX('Intro &amp; Setup'!$Y$17:$Y$26, MATCH($J4414, 'Intro &amp; Setup'!$U$17:$U$26, 0)), "")))</f>
        <v/>
      </c>
      <c r="AE4414" s="66" t="str">
        <f>IF($M4414="", "", IF(IFERROR(INDEX('Intro &amp; Setup'!$Y$17:$Y$26, MATCH($M4414, 'Intro &amp; Setup'!$U$17:$U$26, 0)), "")="", 'Intro &amp; Setup'!$BB$15, IFERROR(INDEX('Intro &amp; Setup'!$Y$17:$Y$26, MATCH($M4414, 'Intro &amp; Setup'!$U$17:$U$26, 0)), "")))</f>
        <v/>
      </c>
      <c r="AG4414" s="65" t="str">
        <f t="shared" si="1165"/>
        <v/>
      </c>
      <c r="AH4414" s="8" t="str">
        <f t="shared" si="1166"/>
        <v/>
      </c>
      <c r="AI4414" s="66" t="str">
        <f t="shared" si="1167"/>
        <v/>
      </c>
      <c r="AK4414" s="123" t="str">
        <f>IF(AC4414='Intro &amp; Setup'!$BB$14, $AO4414, "")</f>
        <v/>
      </c>
      <c r="AL4414" s="124" t="str">
        <f>IF(AD4414='Intro &amp; Setup'!$BB$14, $AO4414, "")</f>
        <v/>
      </c>
      <c r="AM4414" s="125" t="str">
        <f>IF(AE4414='Intro &amp; Setup'!$BB$14, $AO4414, "")</f>
        <v/>
      </c>
      <c r="AO4414" s="130" t="str">
        <f>IF(AND($B4414="", $C4414="", $D4414=""), "", IF($N4414="", 'Intro &amp; Setup'!$AB$33, $N4414))</f>
        <v/>
      </c>
      <c r="AQ4414" s="140">
        <f t="shared" si="1168"/>
        <v>0</v>
      </c>
      <c r="AR4414" s="145">
        <f t="shared" si="1169"/>
        <v>0</v>
      </c>
      <c r="AS4414" s="141">
        <f t="shared" si="1170"/>
        <v>0</v>
      </c>
      <c r="AU4414" s="149" t="str">
        <f t="shared" si="1171"/>
        <v/>
      </c>
      <c r="AV4414" s="155"/>
      <c r="AW4414" s="155"/>
      <c r="AX4414" s="155" t="str">
        <f t="shared" si="1172"/>
        <v/>
      </c>
      <c r="AY4414" s="155"/>
      <c r="AZ4414" s="155"/>
      <c r="BA4414" s="151" t="str">
        <f t="shared" si="1173"/>
        <v/>
      </c>
      <c r="BC4414" s="47" t="str">
        <f t="shared" si="1174"/>
        <v/>
      </c>
    </row>
    <row r="4415" spans="1:55" x14ac:dyDescent="0.25">
      <c r="A4415" s="4"/>
      <c r="B4415" s="167"/>
      <c r="C4415" s="168"/>
      <c r="D4415" s="169"/>
      <c r="E4415" s="170"/>
      <c r="F4415" s="171"/>
      <c r="G4415" s="172"/>
      <c r="H4415" s="173"/>
      <c r="I4415" s="171"/>
      <c r="J4415" s="172"/>
      <c r="K4415" s="170"/>
      <c r="L4415" s="171"/>
      <c r="M4415" s="172"/>
      <c r="N4415" s="174"/>
      <c r="O4415" s="4"/>
      <c r="P4415" s="49" t="str">
        <f t="shared" si="1158"/>
        <v/>
      </c>
      <c r="Q4415" s="4"/>
      <c r="S4415" s="22" t="str">
        <f t="shared" si="1159"/>
        <v/>
      </c>
      <c r="T4415" s="8" t="str">
        <f t="shared" si="1160"/>
        <v/>
      </c>
      <c r="U4415" s="23" t="str">
        <f t="shared" si="1161"/>
        <v/>
      </c>
      <c r="W4415" s="50"/>
      <c r="Y4415" s="65" t="str">
        <f t="shared" si="1162"/>
        <v/>
      </c>
      <c r="Z4415" s="8" t="str">
        <f t="shared" si="1163"/>
        <v/>
      </c>
      <c r="AA4415" s="66" t="str">
        <f t="shared" si="1164"/>
        <v/>
      </c>
      <c r="AC4415" s="65" t="str">
        <f>IF($G4415="", "", IF(IFERROR(INDEX('Intro &amp; Setup'!$Y$17:$Y$26, MATCH($G4415, 'Intro &amp; Setup'!$U$17:$U$26, 0)), "")="", 'Intro &amp; Setup'!$BB$15, IFERROR(INDEX('Intro &amp; Setup'!$Y$17:$Y$26, MATCH($G4415, 'Intro &amp; Setup'!$U$17:$U$26, 0)), "")))</f>
        <v/>
      </c>
      <c r="AD4415" s="8" t="str">
        <f>IF($J4415="", "", IF(IFERROR(INDEX('Intro &amp; Setup'!$Y$17:$Y$26, MATCH($J4415, 'Intro &amp; Setup'!$U$17:$U$26, 0)), "")="", 'Intro &amp; Setup'!$BB$15, IFERROR(INDEX('Intro &amp; Setup'!$Y$17:$Y$26, MATCH($J4415, 'Intro &amp; Setup'!$U$17:$U$26, 0)), "")))</f>
        <v/>
      </c>
      <c r="AE4415" s="66" t="str">
        <f>IF($M4415="", "", IF(IFERROR(INDEX('Intro &amp; Setup'!$Y$17:$Y$26, MATCH($M4415, 'Intro &amp; Setup'!$U$17:$U$26, 0)), "")="", 'Intro &amp; Setup'!$BB$15, IFERROR(INDEX('Intro &amp; Setup'!$Y$17:$Y$26, MATCH($M4415, 'Intro &amp; Setup'!$U$17:$U$26, 0)), "")))</f>
        <v/>
      </c>
      <c r="AG4415" s="65" t="str">
        <f t="shared" si="1165"/>
        <v/>
      </c>
      <c r="AH4415" s="8" t="str">
        <f t="shared" si="1166"/>
        <v/>
      </c>
      <c r="AI4415" s="66" t="str">
        <f t="shared" si="1167"/>
        <v/>
      </c>
      <c r="AK4415" s="123" t="str">
        <f>IF(AC4415='Intro &amp; Setup'!$BB$14, $AO4415, "")</f>
        <v/>
      </c>
      <c r="AL4415" s="124" t="str">
        <f>IF(AD4415='Intro &amp; Setup'!$BB$14, $AO4415, "")</f>
        <v/>
      </c>
      <c r="AM4415" s="125" t="str">
        <f>IF(AE4415='Intro &amp; Setup'!$BB$14, $AO4415, "")</f>
        <v/>
      </c>
      <c r="AO4415" s="130" t="str">
        <f>IF(AND($B4415="", $C4415="", $D4415=""), "", IF($N4415="", 'Intro &amp; Setup'!$AB$33, $N4415))</f>
        <v/>
      </c>
      <c r="AQ4415" s="140">
        <f t="shared" si="1168"/>
        <v>0</v>
      </c>
      <c r="AR4415" s="145">
        <f t="shared" si="1169"/>
        <v>0</v>
      </c>
      <c r="AS4415" s="141">
        <f t="shared" si="1170"/>
        <v>0</v>
      </c>
      <c r="AU4415" s="149" t="str">
        <f t="shared" si="1171"/>
        <v/>
      </c>
      <c r="AV4415" s="155"/>
      <c r="AW4415" s="155"/>
      <c r="AX4415" s="155" t="str">
        <f t="shared" si="1172"/>
        <v/>
      </c>
      <c r="AY4415" s="155"/>
      <c r="AZ4415" s="155"/>
      <c r="BA4415" s="151" t="str">
        <f t="shared" si="1173"/>
        <v/>
      </c>
      <c r="BC4415" s="47" t="str">
        <f t="shared" si="1174"/>
        <v/>
      </c>
    </row>
    <row r="4416" spans="1:55" x14ac:dyDescent="0.25">
      <c r="A4416" s="4"/>
      <c r="B4416" s="167"/>
      <c r="C4416" s="168"/>
      <c r="D4416" s="169"/>
      <c r="E4416" s="170"/>
      <c r="F4416" s="171"/>
      <c r="G4416" s="172"/>
      <c r="H4416" s="173"/>
      <c r="I4416" s="171"/>
      <c r="J4416" s="172"/>
      <c r="K4416" s="170"/>
      <c r="L4416" s="171"/>
      <c r="M4416" s="172"/>
      <c r="N4416" s="174"/>
      <c r="O4416" s="4"/>
      <c r="P4416" s="49" t="str">
        <f t="shared" si="1158"/>
        <v/>
      </c>
      <c r="Q4416" s="4"/>
      <c r="S4416" s="22" t="str">
        <f t="shared" si="1159"/>
        <v/>
      </c>
      <c r="T4416" s="8" t="str">
        <f t="shared" si="1160"/>
        <v/>
      </c>
      <c r="U4416" s="23" t="str">
        <f t="shared" si="1161"/>
        <v/>
      </c>
      <c r="W4416" s="50"/>
      <c r="Y4416" s="65" t="str">
        <f t="shared" si="1162"/>
        <v/>
      </c>
      <c r="Z4416" s="8" t="str">
        <f t="shared" si="1163"/>
        <v/>
      </c>
      <c r="AA4416" s="66" t="str">
        <f t="shared" si="1164"/>
        <v/>
      </c>
      <c r="AC4416" s="65" t="str">
        <f>IF($G4416="", "", IF(IFERROR(INDEX('Intro &amp; Setup'!$Y$17:$Y$26, MATCH($G4416, 'Intro &amp; Setup'!$U$17:$U$26, 0)), "")="", 'Intro &amp; Setup'!$BB$15, IFERROR(INDEX('Intro &amp; Setup'!$Y$17:$Y$26, MATCH($G4416, 'Intro &amp; Setup'!$U$17:$U$26, 0)), "")))</f>
        <v/>
      </c>
      <c r="AD4416" s="8" t="str">
        <f>IF($J4416="", "", IF(IFERROR(INDEX('Intro &amp; Setup'!$Y$17:$Y$26, MATCH($J4416, 'Intro &amp; Setup'!$U$17:$U$26, 0)), "")="", 'Intro &amp; Setup'!$BB$15, IFERROR(INDEX('Intro &amp; Setup'!$Y$17:$Y$26, MATCH($J4416, 'Intro &amp; Setup'!$U$17:$U$26, 0)), "")))</f>
        <v/>
      </c>
      <c r="AE4416" s="66" t="str">
        <f>IF($M4416="", "", IF(IFERROR(INDEX('Intro &amp; Setup'!$Y$17:$Y$26, MATCH($M4416, 'Intro &amp; Setup'!$U$17:$U$26, 0)), "")="", 'Intro &amp; Setup'!$BB$15, IFERROR(INDEX('Intro &amp; Setup'!$Y$17:$Y$26, MATCH($M4416, 'Intro &amp; Setup'!$U$17:$U$26, 0)), "")))</f>
        <v/>
      </c>
      <c r="AG4416" s="65" t="str">
        <f t="shared" si="1165"/>
        <v/>
      </c>
      <c r="AH4416" s="8" t="str">
        <f t="shared" si="1166"/>
        <v/>
      </c>
      <c r="AI4416" s="66" t="str">
        <f t="shared" si="1167"/>
        <v/>
      </c>
      <c r="AK4416" s="123" t="str">
        <f>IF(AC4416='Intro &amp; Setup'!$BB$14, $AO4416, "")</f>
        <v/>
      </c>
      <c r="AL4416" s="124" t="str">
        <f>IF(AD4416='Intro &amp; Setup'!$BB$14, $AO4416, "")</f>
        <v/>
      </c>
      <c r="AM4416" s="125" t="str">
        <f>IF(AE4416='Intro &amp; Setup'!$BB$14, $AO4416, "")</f>
        <v/>
      </c>
      <c r="AO4416" s="130" t="str">
        <f>IF(AND($B4416="", $C4416="", $D4416=""), "", IF($N4416="", 'Intro &amp; Setup'!$AB$33, $N4416))</f>
        <v/>
      </c>
      <c r="AQ4416" s="140">
        <f t="shared" si="1168"/>
        <v>0</v>
      </c>
      <c r="AR4416" s="145">
        <f t="shared" si="1169"/>
        <v>0</v>
      </c>
      <c r="AS4416" s="141">
        <f t="shared" si="1170"/>
        <v>0</v>
      </c>
      <c r="AU4416" s="149" t="str">
        <f t="shared" si="1171"/>
        <v/>
      </c>
      <c r="AV4416" s="155"/>
      <c r="AW4416" s="155"/>
      <c r="AX4416" s="155" t="str">
        <f t="shared" si="1172"/>
        <v/>
      </c>
      <c r="AY4416" s="155"/>
      <c r="AZ4416" s="155"/>
      <c r="BA4416" s="151" t="str">
        <f t="shared" si="1173"/>
        <v/>
      </c>
      <c r="BC4416" s="47" t="str">
        <f t="shared" si="1174"/>
        <v/>
      </c>
    </row>
    <row r="4417" spans="1:55" x14ac:dyDescent="0.25">
      <c r="A4417" s="4"/>
      <c r="B4417" s="167"/>
      <c r="C4417" s="168"/>
      <c r="D4417" s="169"/>
      <c r="E4417" s="170"/>
      <c r="F4417" s="171"/>
      <c r="G4417" s="172"/>
      <c r="H4417" s="173"/>
      <c r="I4417" s="171"/>
      <c r="J4417" s="172"/>
      <c r="K4417" s="170"/>
      <c r="L4417" s="171"/>
      <c r="M4417" s="172"/>
      <c r="N4417" s="174"/>
      <c r="O4417" s="4"/>
      <c r="P4417" s="49" t="str">
        <f t="shared" si="1158"/>
        <v/>
      </c>
      <c r="Q4417" s="4"/>
      <c r="S4417" s="22" t="str">
        <f t="shared" si="1159"/>
        <v/>
      </c>
      <c r="T4417" s="8" t="str">
        <f t="shared" si="1160"/>
        <v/>
      </c>
      <c r="U4417" s="23" t="str">
        <f t="shared" si="1161"/>
        <v/>
      </c>
      <c r="W4417" s="50"/>
      <c r="Y4417" s="65" t="str">
        <f t="shared" si="1162"/>
        <v/>
      </c>
      <c r="Z4417" s="8" t="str">
        <f t="shared" si="1163"/>
        <v/>
      </c>
      <c r="AA4417" s="66" t="str">
        <f t="shared" si="1164"/>
        <v/>
      </c>
      <c r="AC4417" s="65" t="str">
        <f>IF($G4417="", "", IF(IFERROR(INDEX('Intro &amp; Setup'!$Y$17:$Y$26, MATCH($G4417, 'Intro &amp; Setup'!$U$17:$U$26, 0)), "")="", 'Intro &amp; Setup'!$BB$15, IFERROR(INDEX('Intro &amp; Setup'!$Y$17:$Y$26, MATCH($G4417, 'Intro &amp; Setup'!$U$17:$U$26, 0)), "")))</f>
        <v/>
      </c>
      <c r="AD4417" s="8" t="str">
        <f>IF($J4417="", "", IF(IFERROR(INDEX('Intro &amp; Setup'!$Y$17:$Y$26, MATCH($J4417, 'Intro &amp; Setup'!$U$17:$U$26, 0)), "")="", 'Intro &amp; Setup'!$BB$15, IFERROR(INDEX('Intro &amp; Setup'!$Y$17:$Y$26, MATCH($J4417, 'Intro &amp; Setup'!$U$17:$U$26, 0)), "")))</f>
        <v/>
      </c>
      <c r="AE4417" s="66" t="str">
        <f>IF($M4417="", "", IF(IFERROR(INDEX('Intro &amp; Setup'!$Y$17:$Y$26, MATCH($M4417, 'Intro &amp; Setup'!$U$17:$U$26, 0)), "")="", 'Intro &amp; Setup'!$BB$15, IFERROR(INDEX('Intro &amp; Setup'!$Y$17:$Y$26, MATCH($M4417, 'Intro &amp; Setup'!$U$17:$U$26, 0)), "")))</f>
        <v/>
      </c>
      <c r="AG4417" s="65" t="str">
        <f t="shared" si="1165"/>
        <v/>
      </c>
      <c r="AH4417" s="8" t="str">
        <f t="shared" si="1166"/>
        <v/>
      </c>
      <c r="AI4417" s="66" t="str">
        <f t="shared" si="1167"/>
        <v/>
      </c>
      <c r="AK4417" s="123" t="str">
        <f>IF(AC4417='Intro &amp; Setup'!$BB$14, $AO4417, "")</f>
        <v/>
      </c>
      <c r="AL4417" s="124" t="str">
        <f>IF(AD4417='Intro &amp; Setup'!$BB$14, $AO4417, "")</f>
        <v/>
      </c>
      <c r="AM4417" s="125" t="str">
        <f>IF(AE4417='Intro &amp; Setup'!$BB$14, $AO4417, "")</f>
        <v/>
      </c>
      <c r="AO4417" s="130" t="str">
        <f>IF(AND($B4417="", $C4417="", $D4417=""), "", IF($N4417="", 'Intro &amp; Setup'!$AB$33, $N4417))</f>
        <v/>
      </c>
      <c r="AQ4417" s="140">
        <f t="shared" si="1168"/>
        <v>0</v>
      </c>
      <c r="AR4417" s="145">
        <f t="shared" si="1169"/>
        <v>0</v>
      </c>
      <c r="AS4417" s="141">
        <f t="shared" si="1170"/>
        <v>0</v>
      </c>
      <c r="AU4417" s="149" t="str">
        <f t="shared" si="1171"/>
        <v/>
      </c>
      <c r="AV4417" s="155"/>
      <c r="AW4417" s="155"/>
      <c r="AX4417" s="155" t="str">
        <f t="shared" si="1172"/>
        <v/>
      </c>
      <c r="AY4417" s="155"/>
      <c r="AZ4417" s="155"/>
      <c r="BA4417" s="151" t="str">
        <f t="shared" si="1173"/>
        <v/>
      </c>
      <c r="BC4417" s="47" t="str">
        <f t="shared" si="1174"/>
        <v/>
      </c>
    </row>
    <row r="4418" spans="1:55" x14ac:dyDescent="0.25">
      <c r="A4418" s="4"/>
      <c r="B4418" s="167"/>
      <c r="C4418" s="168"/>
      <c r="D4418" s="169"/>
      <c r="E4418" s="170"/>
      <c r="F4418" s="171"/>
      <c r="G4418" s="172"/>
      <c r="H4418" s="173"/>
      <c r="I4418" s="171"/>
      <c r="J4418" s="172"/>
      <c r="K4418" s="170"/>
      <c r="L4418" s="171"/>
      <c r="M4418" s="172"/>
      <c r="N4418" s="174"/>
      <c r="O4418" s="4"/>
      <c r="P4418" s="49" t="str">
        <f t="shared" si="1158"/>
        <v/>
      </c>
      <c r="Q4418" s="4"/>
      <c r="S4418" s="22" t="str">
        <f t="shared" si="1159"/>
        <v/>
      </c>
      <c r="T4418" s="8" t="str">
        <f t="shared" si="1160"/>
        <v/>
      </c>
      <c r="U4418" s="23" t="str">
        <f t="shared" si="1161"/>
        <v/>
      </c>
      <c r="W4418" s="50"/>
      <c r="Y4418" s="65" t="str">
        <f t="shared" si="1162"/>
        <v/>
      </c>
      <c r="Z4418" s="8" t="str">
        <f t="shared" si="1163"/>
        <v/>
      </c>
      <c r="AA4418" s="66" t="str">
        <f t="shared" si="1164"/>
        <v/>
      </c>
      <c r="AC4418" s="65" t="str">
        <f>IF($G4418="", "", IF(IFERROR(INDEX('Intro &amp; Setup'!$Y$17:$Y$26, MATCH($G4418, 'Intro &amp; Setup'!$U$17:$U$26, 0)), "")="", 'Intro &amp; Setup'!$BB$15, IFERROR(INDEX('Intro &amp; Setup'!$Y$17:$Y$26, MATCH($G4418, 'Intro &amp; Setup'!$U$17:$U$26, 0)), "")))</f>
        <v/>
      </c>
      <c r="AD4418" s="8" t="str">
        <f>IF($J4418="", "", IF(IFERROR(INDEX('Intro &amp; Setup'!$Y$17:$Y$26, MATCH($J4418, 'Intro &amp; Setup'!$U$17:$U$26, 0)), "")="", 'Intro &amp; Setup'!$BB$15, IFERROR(INDEX('Intro &amp; Setup'!$Y$17:$Y$26, MATCH($J4418, 'Intro &amp; Setup'!$U$17:$U$26, 0)), "")))</f>
        <v/>
      </c>
      <c r="AE4418" s="66" t="str">
        <f>IF($M4418="", "", IF(IFERROR(INDEX('Intro &amp; Setup'!$Y$17:$Y$26, MATCH($M4418, 'Intro &amp; Setup'!$U$17:$U$26, 0)), "")="", 'Intro &amp; Setup'!$BB$15, IFERROR(INDEX('Intro &amp; Setup'!$Y$17:$Y$26, MATCH($M4418, 'Intro &amp; Setup'!$U$17:$U$26, 0)), "")))</f>
        <v/>
      </c>
      <c r="AG4418" s="65" t="str">
        <f t="shared" si="1165"/>
        <v/>
      </c>
      <c r="AH4418" s="8" t="str">
        <f t="shared" si="1166"/>
        <v/>
      </c>
      <c r="AI4418" s="66" t="str">
        <f t="shared" si="1167"/>
        <v/>
      </c>
      <c r="AK4418" s="123" t="str">
        <f>IF(AC4418='Intro &amp; Setup'!$BB$14, $AO4418, "")</f>
        <v/>
      </c>
      <c r="AL4418" s="124" t="str">
        <f>IF(AD4418='Intro &amp; Setup'!$BB$14, $AO4418, "")</f>
        <v/>
      </c>
      <c r="AM4418" s="125" t="str">
        <f>IF(AE4418='Intro &amp; Setup'!$BB$14, $AO4418, "")</f>
        <v/>
      </c>
      <c r="AO4418" s="130" t="str">
        <f>IF(AND($B4418="", $C4418="", $D4418=""), "", IF($N4418="", 'Intro &amp; Setup'!$AB$33, $N4418))</f>
        <v/>
      </c>
      <c r="AQ4418" s="140">
        <f t="shared" si="1168"/>
        <v>0</v>
      </c>
      <c r="AR4418" s="145">
        <f t="shared" si="1169"/>
        <v>0</v>
      </c>
      <c r="AS4418" s="141">
        <f t="shared" si="1170"/>
        <v>0</v>
      </c>
      <c r="AU4418" s="149" t="str">
        <f t="shared" si="1171"/>
        <v/>
      </c>
      <c r="AV4418" s="155"/>
      <c r="AW4418" s="155"/>
      <c r="AX4418" s="155" t="str">
        <f t="shared" si="1172"/>
        <v/>
      </c>
      <c r="AY4418" s="155"/>
      <c r="AZ4418" s="155"/>
      <c r="BA4418" s="151" t="str">
        <f t="shared" si="1173"/>
        <v/>
      </c>
      <c r="BC4418" s="47" t="str">
        <f t="shared" si="1174"/>
        <v/>
      </c>
    </row>
    <row r="4419" spans="1:55" x14ac:dyDescent="0.25">
      <c r="A4419" s="4"/>
      <c r="B4419" s="167"/>
      <c r="C4419" s="168"/>
      <c r="D4419" s="169"/>
      <c r="E4419" s="170"/>
      <c r="F4419" s="171"/>
      <c r="G4419" s="172"/>
      <c r="H4419" s="173"/>
      <c r="I4419" s="171"/>
      <c r="J4419" s="172"/>
      <c r="K4419" s="170"/>
      <c r="L4419" s="171"/>
      <c r="M4419" s="172"/>
      <c r="N4419" s="174"/>
      <c r="O4419" s="4"/>
      <c r="P4419" s="49" t="str">
        <f t="shared" si="1158"/>
        <v/>
      </c>
      <c r="Q4419" s="4"/>
      <c r="S4419" s="22" t="str">
        <f t="shared" si="1159"/>
        <v/>
      </c>
      <c r="T4419" s="8" t="str">
        <f t="shared" si="1160"/>
        <v/>
      </c>
      <c r="U4419" s="23" t="str">
        <f t="shared" si="1161"/>
        <v/>
      </c>
      <c r="W4419" s="50"/>
      <c r="Y4419" s="65" t="str">
        <f t="shared" si="1162"/>
        <v/>
      </c>
      <c r="Z4419" s="8" t="str">
        <f t="shared" si="1163"/>
        <v/>
      </c>
      <c r="AA4419" s="66" t="str">
        <f t="shared" si="1164"/>
        <v/>
      </c>
      <c r="AC4419" s="65" t="str">
        <f>IF($G4419="", "", IF(IFERROR(INDEX('Intro &amp; Setup'!$Y$17:$Y$26, MATCH($G4419, 'Intro &amp; Setup'!$U$17:$U$26, 0)), "")="", 'Intro &amp; Setup'!$BB$15, IFERROR(INDEX('Intro &amp; Setup'!$Y$17:$Y$26, MATCH($G4419, 'Intro &amp; Setup'!$U$17:$U$26, 0)), "")))</f>
        <v/>
      </c>
      <c r="AD4419" s="8" t="str">
        <f>IF($J4419="", "", IF(IFERROR(INDEX('Intro &amp; Setup'!$Y$17:$Y$26, MATCH($J4419, 'Intro &amp; Setup'!$U$17:$U$26, 0)), "")="", 'Intro &amp; Setup'!$BB$15, IFERROR(INDEX('Intro &amp; Setup'!$Y$17:$Y$26, MATCH($J4419, 'Intro &amp; Setup'!$U$17:$U$26, 0)), "")))</f>
        <v/>
      </c>
      <c r="AE4419" s="66" t="str">
        <f>IF($M4419="", "", IF(IFERROR(INDEX('Intro &amp; Setup'!$Y$17:$Y$26, MATCH($M4419, 'Intro &amp; Setup'!$U$17:$U$26, 0)), "")="", 'Intro &amp; Setup'!$BB$15, IFERROR(INDEX('Intro &amp; Setup'!$Y$17:$Y$26, MATCH($M4419, 'Intro &amp; Setup'!$U$17:$U$26, 0)), "")))</f>
        <v/>
      </c>
      <c r="AG4419" s="65" t="str">
        <f t="shared" si="1165"/>
        <v/>
      </c>
      <c r="AH4419" s="8" t="str">
        <f t="shared" si="1166"/>
        <v/>
      </c>
      <c r="AI4419" s="66" t="str">
        <f t="shared" si="1167"/>
        <v/>
      </c>
      <c r="AK4419" s="123" t="str">
        <f>IF(AC4419='Intro &amp; Setup'!$BB$14, $AO4419, "")</f>
        <v/>
      </c>
      <c r="AL4419" s="124" t="str">
        <f>IF(AD4419='Intro &amp; Setup'!$BB$14, $AO4419, "")</f>
        <v/>
      </c>
      <c r="AM4419" s="125" t="str">
        <f>IF(AE4419='Intro &amp; Setup'!$BB$14, $AO4419, "")</f>
        <v/>
      </c>
      <c r="AO4419" s="130" t="str">
        <f>IF(AND($B4419="", $C4419="", $D4419=""), "", IF($N4419="", 'Intro &amp; Setup'!$AB$33, $N4419))</f>
        <v/>
      </c>
      <c r="AQ4419" s="140">
        <f t="shared" si="1168"/>
        <v>0</v>
      </c>
      <c r="AR4419" s="145">
        <f t="shared" si="1169"/>
        <v>0</v>
      </c>
      <c r="AS4419" s="141">
        <f t="shared" si="1170"/>
        <v>0</v>
      </c>
      <c r="AU4419" s="149" t="str">
        <f t="shared" si="1171"/>
        <v/>
      </c>
      <c r="AV4419" s="155"/>
      <c r="AW4419" s="155"/>
      <c r="AX4419" s="155" t="str">
        <f t="shared" si="1172"/>
        <v/>
      </c>
      <c r="AY4419" s="155"/>
      <c r="AZ4419" s="155"/>
      <c r="BA4419" s="151" t="str">
        <f t="shared" si="1173"/>
        <v/>
      </c>
      <c r="BC4419" s="47" t="str">
        <f t="shared" si="1174"/>
        <v/>
      </c>
    </row>
    <row r="4420" spans="1:55" x14ac:dyDescent="0.25">
      <c r="A4420" s="4"/>
      <c r="B4420" s="167"/>
      <c r="C4420" s="168"/>
      <c r="D4420" s="169"/>
      <c r="E4420" s="170"/>
      <c r="F4420" s="171"/>
      <c r="G4420" s="172"/>
      <c r="H4420" s="173"/>
      <c r="I4420" s="171"/>
      <c r="J4420" s="172"/>
      <c r="K4420" s="170"/>
      <c r="L4420" s="171"/>
      <c r="M4420" s="172"/>
      <c r="N4420" s="174"/>
      <c r="O4420" s="4"/>
      <c r="P4420" s="49" t="str">
        <f t="shared" si="1158"/>
        <v/>
      </c>
      <c r="Q4420" s="4"/>
      <c r="S4420" s="22" t="str">
        <f t="shared" si="1159"/>
        <v/>
      </c>
      <c r="T4420" s="8" t="str">
        <f t="shared" si="1160"/>
        <v/>
      </c>
      <c r="U4420" s="23" t="str">
        <f t="shared" si="1161"/>
        <v/>
      </c>
      <c r="W4420" s="50"/>
      <c r="Y4420" s="65" t="str">
        <f t="shared" si="1162"/>
        <v/>
      </c>
      <c r="Z4420" s="8" t="str">
        <f t="shared" si="1163"/>
        <v/>
      </c>
      <c r="AA4420" s="66" t="str">
        <f t="shared" si="1164"/>
        <v/>
      </c>
      <c r="AC4420" s="65" t="str">
        <f>IF($G4420="", "", IF(IFERROR(INDEX('Intro &amp; Setup'!$Y$17:$Y$26, MATCH($G4420, 'Intro &amp; Setup'!$U$17:$U$26, 0)), "")="", 'Intro &amp; Setup'!$BB$15, IFERROR(INDEX('Intro &amp; Setup'!$Y$17:$Y$26, MATCH($G4420, 'Intro &amp; Setup'!$U$17:$U$26, 0)), "")))</f>
        <v/>
      </c>
      <c r="AD4420" s="8" t="str">
        <f>IF($J4420="", "", IF(IFERROR(INDEX('Intro &amp; Setup'!$Y$17:$Y$26, MATCH($J4420, 'Intro &amp; Setup'!$U$17:$U$26, 0)), "")="", 'Intro &amp; Setup'!$BB$15, IFERROR(INDEX('Intro &amp; Setup'!$Y$17:$Y$26, MATCH($J4420, 'Intro &amp; Setup'!$U$17:$U$26, 0)), "")))</f>
        <v/>
      </c>
      <c r="AE4420" s="66" t="str">
        <f>IF($M4420="", "", IF(IFERROR(INDEX('Intro &amp; Setup'!$Y$17:$Y$26, MATCH($M4420, 'Intro &amp; Setup'!$U$17:$U$26, 0)), "")="", 'Intro &amp; Setup'!$BB$15, IFERROR(INDEX('Intro &amp; Setup'!$Y$17:$Y$26, MATCH($M4420, 'Intro &amp; Setup'!$U$17:$U$26, 0)), "")))</f>
        <v/>
      </c>
      <c r="AG4420" s="65" t="str">
        <f t="shared" si="1165"/>
        <v/>
      </c>
      <c r="AH4420" s="8" t="str">
        <f t="shared" si="1166"/>
        <v/>
      </c>
      <c r="AI4420" s="66" t="str">
        <f t="shared" si="1167"/>
        <v/>
      </c>
      <c r="AK4420" s="123" t="str">
        <f>IF(AC4420='Intro &amp; Setup'!$BB$14, $AO4420, "")</f>
        <v/>
      </c>
      <c r="AL4420" s="124" t="str">
        <f>IF(AD4420='Intro &amp; Setup'!$BB$14, $AO4420, "")</f>
        <v/>
      </c>
      <c r="AM4420" s="125" t="str">
        <f>IF(AE4420='Intro &amp; Setup'!$BB$14, $AO4420, "")</f>
        <v/>
      </c>
      <c r="AO4420" s="130" t="str">
        <f>IF(AND($B4420="", $C4420="", $D4420=""), "", IF($N4420="", 'Intro &amp; Setup'!$AB$33, $N4420))</f>
        <v/>
      </c>
      <c r="AQ4420" s="140">
        <f t="shared" si="1168"/>
        <v>0</v>
      </c>
      <c r="AR4420" s="145">
        <f t="shared" si="1169"/>
        <v>0</v>
      </c>
      <c r="AS4420" s="141">
        <f t="shared" si="1170"/>
        <v>0</v>
      </c>
      <c r="AU4420" s="149" t="str">
        <f t="shared" si="1171"/>
        <v/>
      </c>
      <c r="AV4420" s="155"/>
      <c r="AW4420" s="155"/>
      <c r="AX4420" s="155" t="str">
        <f t="shared" si="1172"/>
        <v/>
      </c>
      <c r="AY4420" s="155"/>
      <c r="AZ4420" s="155"/>
      <c r="BA4420" s="151" t="str">
        <f t="shared" si="1173"/>
        <v/>
      </c>
      <c r="BC4420" s="47" t="str">
        <f t="shared" si="1174"/>
        <v/>
      </c>
    </row>
    <row r="4421" spans="1:55" x14ac:dyDescent="0.25">
      <c r="A4421" s="4"/>
      <c r="B4421" s="167"/>
      <c r="C4421" s="168"/>
      <c r="D4421" s="169"/>
      <c r="E4421" s="170"/>
      <c r="F4421" s="171"/>
      <c r="G4421" s="172"/>
      <c r="H4421" s="173"/>
      <c r="I4421" s="171"/>
      <c r="J4421" s="172"/>
      <c r="K4421" s="170"/>
      <c r="L4421" s="171"/>
      <c r="M4421" s="172"/>
      <c r="N4421" s="174"/>
      <c r="O4421" s="4"/>
      <c r="P4421" s="49" t="str">
        <f t="shared" si="1158"/>
        <v/>
      </c>
      <c r="Q4421" s="4"/>
      <c r="S4421" s="22" t="str">
        <f t="shared" si="1159"/>
        <v/>
      </c>
      <c r="T4421" s="8" t="str">
        <f t="shared" si="1160"/>
        <v/>
      </c>
      <c r="U4421" s="23" t="str">
        <f t="shared" si="1161"/>
        <v/>
      </c>
      <c r="W4421" s="50"/>
      <c r="Y4421" s="65" t="str">
        <f t="shared" si="1162"/>
        <v/>
      </c>
      <c r="Z4421" s="8" t="str">
        <f t="shared" si="1163"/>
        <v/>
      </c>
      <c r="AA4421" s="66" t="str">
        <f t="shared" si="1164"/>
        <v/>
      </c>
      <c r="AC4421" s="65" t="str">
        <f>IF($G4421="", "", IF(IFERROR(INDEX('Intro &amp; Setup'!$Y$17:$Y$26, MATCH($G4421, 'Intro &amp; Setup'!$U$17:$U$26, 0)), "")="", 'Intro &amp; Setup'!$BB$15, IFERROR(INDEX('Intro &amp; Setup'!$Y$17:$Y$26, MATCH($G4421, 'Intro &amp; Setup'!$U$17:$U$26, 0)), "")))</f>
        <v/>
      </c>
      <c r="AD4421" s="8" t="str">
        <f>IF($J4421="", "", IF(IFERROR(INDEX('Intro &amp; Setup'!$Y$17:$Y$26, MATCH($J4421, 'Intro &amp; Setup'!$U$17:$U$26, 0)), "")="", 'Intro &amp; Setup'!$BB$15, IFERROR(INDEX('Intro &amp; Setup'!$Y$17:$Y$26, MATCH($J4421, 'Intro &amp; Setup'!$U$17:$U$26, 0)), "")))</f>
        <v/>
      </c>
      <c r="AE4421" s="66" t="str">
        <f>IF($M4421="", "", IF(IFERROR(INDEX('Intro &amp; Setup'!$Y$17:$Y$26, MATCH($M4421, 'Intro &amp; Setup'!$U$17:$U$26, 0)), "")="", 'Intro &amp; Setup'!$BB$15, IFERROR(INDEX('Intro &amp; Setup'!$Y$17:$Y$26, MATCH($M4421, 'Intro &amp; Setup'!$U$17:$U$26, 0)), "")))</f>
        <v/>
      </c>
      <c r="AG4421" s="65" t="str">
        <f t="shared" si="1165"/>
        <v/>
      </c>
      <c r="AH4421" s="8" t="str">
        <f t="shared" si="1166"/>
        <v/>
      </c>
      <c r="AI4421" s="66" t="str">
        <f t="shared" si="1167"/>
        <v/>
      </c>
      <c r="AK4421" s="123" t="str">
        <f>IF(AC4421='Intro &amp; Setup'!$BB$14, $AO4421, "")</f>
        <v/>
      </c>
      <c r="AL4421" s="124" t="str">
        <f>IF(AD4421='Intro &amp; Setup'!$BB$14, $AO4421, "")</f>
        <v/>
      </c>
      <c r="AM4421" s="125" t="str">
        <f>IF(AE4421='Intro &amp; Setup'!$BB$14, $AO4421, "")</f>
        <v/>
      </c>
      <c r="AO4421" s="130" t="str">
        <f>IF(AND($B4421="", $C4421="", $D4421=""), "", IF($N4421="", 'Intro &amp; Setup'!$AB$33, $N4421))</f>
        <v/>
      </c>
      <c r="AQ4421" s="140">
        <f t="shared" si="1168"/>
        <v>0</v>
      </c>
      <c r="AR4421" s="145">
        <f t="shared" si="1169"/>
        <v>0</v>
      </c>
      <c r="AS4421" s="141">
        <f t="shared" si="1170"/>
        <v>0</v>
      </c>
      <c r="AU4421" s="149" t="str">
        <f t="shared" si="1171"/>
        <v/>
      </c>
      <c r="AV4421" s="155"/>
      <c r="AW4421" s="155"/>
      <c r="AX4421" s="155" t="str">
        <f t="shared" si="1172"/>
        <v/>
      </c>
      <c r="AY4421" s="155"/>
      <c r="AZ4421" s="155"/>
      <c r="BA4421" s="151" t="str">
        <f t="shared" si="1173"/>
        <v/>
      </c>
      <c r="BC4421" s="47" t="str">
        <f t="shared" si="1174"/>
        <v/>
      </c>
    </row>
    <row r="4422" spans="1:55" x14ac:dyDescent="0.25">
      <c r="A4422" s="4"/>
      <c r="B4422" s="167"/>
      <c r="C4422" s="168"/>
      <c r="D4422" s="169"/>
      <c r="E4422" s="170"/>
      <c r="F4422" s="171"/>
      <c r="G4422" s="172"/>
      <c r="H4422" s="173"/>
      <c r="I4422" s="171"/>
      <c r="J4422" s="172"/>
      <c r="K4422" s="170"/>
      <c r="L4422" s="171"/>
      <c r="M4422" s="172"/>
      <c r="N4422" s="174"/>
      <c r="O4422" s="4"/>
      <c r="P4422" s="49" t="str">
        <f t="shared" si="1158"/>
        <v/>
      </c>
      <c r="Q4422" s="4"/>
      <c r="S4422" s="22" t="str">
        <f t="shared" si="1159"/>
        <v/>
      </c>
      <c r="T4422" s="8" t="str">
        <f t="shared" si="1160"/>
        <v/>
      </c>
      <c r="U4422" s="23" t="str">
        <f t="shared" si="1161"/>
        <v/>
      </c>
      <c r="W4422" s="50"/>
      <c r="Y4422" s="65" t="str">
        <f t="shared" si="1162"/>
        <v/>
      </c>
      <c r="Z4422" s="8" t="str">
        <f t="shared" si="1163"/>
        <v/>
      </c>
      <c r="AA4422" s="66" t="str">
        <f t="shared" si="1164"/>
        <v/>
      </c>
      <c r="AC4422" s="65" t="str">
        <f>IF($G4422="", "", IF(IFERROR(INDEX('Intro &amp; Setup'!$Y$17:$Y$26, MATCH($G4422, 'Intro &amp; Setup'!$U$17:$U$26, 0)), "")="", 'Intro &amp; Setup'!$BB$15, IFERROR(INDEX('Intro &amp; Setup'!$Y$17:$Y$26, MATCH($G4422, 'Intro &amp; Setup'!$U$17:$U$26, 0)), "")))</f>
        <v/>
      </c>
      <c r="AD4422" s="8" t="str">
        <f>IF($J4422="", "", IF(IFERROR(INDEX('Intro &amp; Setup'!$Y$17:$Y$26, MATCH($J4422, 'Intro &amp; Setup'!$U$17:$U$26, 0)), "")="", 'Intro &amp; Setup'!$BB$15, IFERROR(INDEX('Intro &amp; Setup'!$Y$17:$Y$26, MATCH($J4422, 'Intro &amp; Setup'!$U$17:$U$26, 0)), "")))</f>
        <v/>
      </c>
      <c r="AE4422" s="66" t="str">
        <f>IF($M4422="", "", IF(IFERROR(INDEX('Intro &amp; Setup'!$Y$17:$Y$26, MATCH($M4422, 'Intro &amp; Setup'!$U$17:$U$26, 0)), "")="", 'Intro &amp; Setup'!$BB$15, IFERROR(INDEX('Intro &amp; Setup'!$Y$17:$Y$26, MATCH($M4422, 'Intro &amp; Setup'!$U$17:$U$26, 0)), "")))</f>
        <v/>
      </c>
      <c r="AG4422" s="65" t="str">
        <f t="shared" si="1165"/>
        <v/>
      </c>
      <c r="AH4422" s="8" t="str">
        <f t="shared" si="1166"/>
        <v/>
      </c>
      <c r="AI4422" s="66" t="str">
        <f t="shared" si="1167"/>
        <v/>
      </c>
      <c r="AK4422" s="123" t="str">
        <f>IF(AC4422='Intro &amp; Setup'!$BB$14, $AO4422, "")</f>
        <v/>
      </c>
      <c r="AL4422" s="124" t="str">
        <f>IF(AD4422='Intro &amp; Setup'!$BB$14, $AO4422, "")</f>
        <v/>
      </c>
      <c r="AM4422" s="125" t="str">
        <f>IF(AE4422='Intro &amp; Setup'!$BB$14, $AO4422, "")</f>
        <v/>
      </c>
      <c r="AO4422" s="130" t="str">
        <f>IF(AND($B4422="", $C4422="", $D4422=""), "", IF($N4422="", 'Intro &amp; Setup'!$AB$33, $N4422))</f>
        <v/>
      </c>
      <c r="AQ4422" s="140">
        <f t="shared" si="1168"/>
        <v>0</v>
      </c>
      <c r="AR4422" s="145">
        <f t="shared" si="1169"/>
        <v>0</v>
      </c>
      <c r="AS4422" s="141">
        <f t="shared" si="1170"/>
        <v>0</v>
      </c>
      <c r="AU4422" s="149" t="str">
        <f t="shared" si="1171"/>
        <v/>
      </c>
      <c r="AV4422" s="155"/>
      <c r="AW4422" s="155"/>
      <c r="AX4422" s="155" t="str">
        <f t="shared" si="1172"/>
        <v/>
      </c>
      <c r="AY4422" s="155"/>
      <c r="AZ4422" s="155"/>
      <c r="BA4422" s="151" t="str">
        <f t="shared" si="1173"/>
        <v/>
      </c>
      <c r="BC4422" s="47" t="str">
        <f t="shared" si="1174"/>
        <v/>
      </c>
    </row>
    <row r="4423" spans="1:55" x14ac:dyDescent="0.25">
      <c r="A4423" s="4"/>
      <c r="B4423" s="167"/>
      <c r="C4423" s="168"/>
      <c r="D4423" s="169"/>
      <c r="E4423" s="170"/>
      <c r="F4423" s="171"/>
      <c r="G4423" s="172"/>
      <c r="H4423" s="173"/>
      <c r="I4423" s="171"/>
      <c r="J4423" s="172"/>
      <c r="K4423" s="170"/>
      <c r="L4423" s="171"/>
      <c r="M4423" s="172"/>
      <c r="N4423" s="174"/>
      <c r="O4423" s="4"/>
      <c r="P4423" s="49" t="str">
        <f t="shared" si="1158"/>
        <v/>
      </c>
      <c r="Q4423" s="4"/>
      <c r="S4423" s="22" t="str">
        <f t="shared" si="1159"/>
        <v/>
      </c>
      <c r="T4423" s="8" t="str">
        <f t="shared" si="1160"/>
        <v/>
      </c>
      <c r="U4423" s="23" t="str">
        <f t="shared" si="1161"/>
        <v/>
      </c>
      <c r="W4423" s="50"/>
      <c r="Y4423" s="65" t="str">
        <f t="shared" si="1162"/>
        <v/>
      </c>
      <c r="Z4423" s="8" t="str">
        <f t="shared" si="1163"/>
        <v/>
      </c>
      <c r="AA4423" s="66" t="str">
        <f t="shared" si="1164"/>
        <v/>
      </c>
      <c r="AC4423" s="65" t="str">
        <f>IF($G4423="", "", IF(IFERROR(INDEX('Intro &amp; Setup'!$Y$17:$Y$26, MATCH($G4423, 'Intro &amp; Setup'!$U$17:$U$26, 0)), "")="", 'Intro &amp; Setup'!$BB$15, IFERROR(INDEX('Intro &amp; Setup'!$Y$17:$Y$26, MATCH($G4423, 'Intro &amp; Setup'!$U$17:$U$26, 0)), "")))</f>
        <v/>
      </c>
      <c r="AD4423" s="8" t="str">
        <f>IF($J4423="", "", IF(IFERROR(INDEX('Intro &amp; Setup'!$Y$17:$Y$26, MATCH($J4423, 'Intro &amp; Setup'!$U$17:$U$26, 0)), "")="", 'Intro &amp; Setup'!$BB$15, IFERROR(INDEX('Intro &amp; Setup'!$Y$17:$Y$26, MATCH($J4423, 'Intro &amp; Setup'!$U$17:$U$26, 0)), "")))</f>
        <v/>
      </c>
      <c r="AE4423" s="66" t="str">
        <f>IF($M4423="", "", IF(IFERROR(INDEX('Intro &amp; Setup'!$Y$17:$Y$26, MATCH($M4423, 'Intro &amp; Setup'!$U$17:$U$26, 0)), "")="", 'Intro &amp; Setup'!$BB$15, IFERROR(INDEX('Intro &amp; Setup'!$Y$17:$Y$26, MATCH($M4423, 'Intro &amp; Setup'!$U$17:$U$26, 0)), "")))</f>
        <v/>
      </c>
      <c r="AG4423" s="65" t="str">
        <f t="shared" si="1165"/>
        <v/>
      </c>
      <c r="AH4423" s="8" t="str">
        <f t="shared" si="1166"/>
        <v/>
      </c>
      <c r="AI4423" s="66" t="str">
        <f t="shared" si="1167"/>
        <v/>
      </c>
      <c r="AK4423" s="123" t="str">
        <f>IF(AC4423='Intro &amp; Setup'!$BB$14, $AO4423, "")</f>
        <v/>
      </c>
      <c r="AL4423" s="124" t="str">
        <f>IF(AD4423='Intro &amp; Setup'!$BB$14, $AO4423, "")</f>
        <v/>
      </c>
      <c r="AM4423" s="125" t="str">
        <f>IF(AE4423='Intro &amp; Setup'!$BB$14, $AO4423, "")</f>
        <v/>
      </c>
      <c r="AO4423" s="130" t="str">
        <f>IF(AND($B4423="", $C4423="", $D4423=""), "", IF($N4423="", 'Intro &amp; Setup'!$AB$33, $N4423))</f>
        <v/>
      </c>
      <c r="AQ4423" s="140">
        <f t="shared" si="1168"/>
        <v>0</v>
      </c>
      <c r="AR4423" s="145">
        <f t="shared" si="1169"/>
        <v>0</v>
      </c>
      <c r="AS4423" s="141">
        <f t="shared" si="1170"/>
        <v>0</v>
      </c>
      <c r="AU4423" s="149" t="str">
        <f t="shared" si="1171"/>
        <v/>
      </c>
      <c r="AV4423" s="155"/>
      <c r="AW4423" s="155"/>
      <c r="AX4423" s="155" t="str">
        <f t="shared" si="1172"/>
        <v/>
      </c>
      <c r="AY4423" s="155"/>
      <c r="AZ4423" s="155"/>
      <c r="BA4423" s="151" t="str">
        <f t="shared" si="1173"/>
        <v/>
      </c>
      <c r="BC4423" s="47" t="str">
        <f t="shared" si="1174"/>
        <v/>
      </c>
    </row>
    <row r="4424" spans="1:55" x14ac:dyDescent="0.25">
      <c r="A4424" s="4"/>
      <c r="B4424" s="167"/>
      <c r="C4424" s="168"/>
      <c r="D4424" s="169"/>
      <c r="E4424" s="170"/>
      <c r="F4424" s="171"/>
      <c r="G4424" s="172"/>
      <c r="H4424" s="173"/>
      <c r="I4424" s="171"/>
      <c r="J4424" s="172"/>
      <c r="K4424" s="170"/>
      <c r="L4424" s="171"/>
      <c r="M4424" s="172"/>
      <c r="N4424" s="174"/>
      <c r="O4424" s="4"/>
      <c r="P4424" s="49" t="str">
        <f t="shared" si="1158"/>
        <v/>
      </c>
      <c r="Q4424" s="4"/>
      <c r="S4424" s="22" t="str">
        <f t="shared" si="1159"/>
        <v/>
      </c>
      <c r="T4424" s="8" t="str">
        <f t="shared" si="1160"/>
        <v/>
      </c>
      <c r="U4424" s="23" t="str">
        <f t="shared" si="1161"/>
        <v/>
      </c>
      <c r="W4424" s="50"/>
      <c r="Y4424" s="65" t="str">
        <f t="shared" si="1162"/>
        <v/>
      </c>
      <c r="Z4424" s="8" t="str">
        <f t="shared" si="1163"/>
        <v/>
      </c>
      <c r="AA4424" s="66" t="str">
        <f t="shared" si="1164"/>
        <v/>
      </c>
      <c r="AC4424" s="65" t="str">
        <f>IF($G4424="", "", IF(IFERROR(INDEX('Intro &amp; Setup'!$Y$17:$Y$26, MATCH($G4424, 'Intro &amp; Setup'!$U$17:$U$26, 0)), "")="", 'Intro &amp; Setup'!$BB$15, IFERROR(INDEX('Intro &amp; Setup'!$Y$17:$Y$26, MATCH($G4424, 'Intro &amp; Setup'!$U$17:$U$26, 0)), "")))</f>
        <v/>
      </c>
      <c r="AD4424" s="8" t="str">
        <f>IF($J4424="", "", IF(IFERROR(INDEX('Intro &amp; Setup'!$Y$17:$Y$26, MATCH($J4424, 'Intro &amp; Setup'!$U$17:$U$26, 0)), "")="", 'Intro &amp; Setup'!$BB$15, IFERROR(INDEX('Intro &amp; Setup'!$Y$17:$Y$26, MATCH($J4424, 'Intro &amp; Setup'!$U$17:$U$26, 0)), "")))</f>
        <v/>
      </c>
      <c r="AE4424" s="66" t="str">
        <f>IF($M4424="", "", IF(IFERROR(INDEX('Intro &amp; Setup'!$Y$17:$Y$26, MATCH($M4424, 'Intro &amp; Setup'!$U$17:$U$26, 0)), "")="", 'Intro &amp; Setup'!$BB$15, IFERROR(INDEX('Intro &amp; Setup'!$Y$17:$Y$26, MATCH($M4424, 'Intro &amp; Setup'!$U$17:$U$26, 0)), "")))</f>
        <v/>
      </c>
      <c r="AG4424" s="65" t="str">
        <f t="shared" si="1165"/>
        <v/>
      </c>
      <c r="AH4424" s="8" t="str">
        <f t="shared" si="1166"/>
        <v/>
      </c>
      <c r="AI4424" s="66" t="str">
        <f t="shared" si="1167"/>
        <v/>
      </c>
      <c r="AK4424" s="123" t="str">
        <f>IF(AC4424='Intro &amp; Setup'!$BB$14, $AO4424, "")</f>
        <v/>
      </c>
      <c r="AL4424" s="124" t="str">
        <f>IF(AD4424='Intro &amp; Setup'!$BB$14, $AO4424, "")</f>
        <v/>
      </c>
      <c r="AM4424" s="125" t="str">
        <f>IF(AE4424='Intro &amp; Setup'!$BB$14, $AO4424, "")</f>
        <v/>
      </c>
      <c r="AO4424" s="130" t="str">
        <f>IF(AND($B4424="", $C4424="", $D4424=""), "", IF($N4424="", 'Intro &amp; Setup'!$AB$33, $N4424))</f>
        <v/>
      </c>
      <c r="AQ4424" s="140">
        <f t="shared" si="1168"/>
        <v>0</v>
      </c>
      <c r="AR4424" s="145">
        <f t="shared" si="1169"/>
        <v>0</v>
      </c>
      <c r="AS4424" s="141">
        <f t="shared" si="1170"/>
        <v>0</v>
      </c>
      <c r="AU4424" s="149" t="str">
        <f t="shared" si="1171"/>
        <v/>
      </c>
      <c r="AV4424" s="155"/>
      <c r="AW4424" s="155"/>
      <c r="AX4424" s="155" t="str">
        <f t="shared" si="1172"/>
        <v/>
      </c>
      <c r="AY4424" s="155"/>
      <c r="AZ4424" s="155"/>
      <c r="BA4424" s="151" t="str">
        <f t="shared" si="1173"/>
        <v/>
      </c>
      <c r="BC4424" s="47" t="str">
        <f t="shared" si="1174"/>
        <v/>
      </c>
    </row>
    <row r="4425" spans="1:55" x14ac:dyDescent="0.25">
      <c r="A4425" s="4"/>
      <c r="B4425" s="167"/>
      <c r="C4425" s="168"/>
      <c r="D4425" s="169"/>
      <c r="E4425" s="170"/>
      <c r="F4425" s="171"/>
      <c r="G4425" s="172"/>
      <c r="H4425" s="173"/>
      <c r="I4425" s="171"/>
      <c r="J4425" s="172"/>
      <c r="K4425" s="170"/>
      <c r="L4425" s="171"/>
      <c r="M4425" s="172"/>
      <c r="N4425" s="174"/>
      <c r="O4425" s="4"/>
      <c r="P4425" s="49" t="str">
        <f t="shared" si="1158"/>
        <v/>
      </c>
      <c r="Q4425" s="4"/>
      <c r="S4425" s="22" t="str">
        <f t="shared" si="1159"/>
        <v/>
      </c>
      <c r="T4425" s="8" t="str">
        <f t="shared" si="1160"/>
        <v/>
      </c>
      <c r="U4425" s="23" t="str">
        <f t="shared" si="1161"/>
        <v/>
      </c>
      <c r="W4425" s="50"/>
      <c r="Y4425" s="65" t="str">
        <f t="shared" si="1162"/>
        <v/>
      </c>
      <c r="Z4425" s="8" t="str">
        <f t="shared" si="1163"/>
        <v/>
      </c>
      <c r="AA4425" s="66" t="str">
        <f t="shared" si="1164"/>
        <v/>
      </c>
      <c r="AC4425" s="65" t="str">
        <f>IF($G4425="", "", IF(IFERROR(INDEX('Intro &amp; Setup'!$Y$17:$Y$26, MATCH($G4425, 'Intro &amp; Setup'!$U$17:$U$26, 0)), "")="", 'Intro &amp; Setup'!$BB$15, IFERROR(INDEX('Intro &amp; Setup'!$Y$17:$Y$26, MATCH($G4425, 'Intro &amp; Setup'!$U$17:$U$26, 0)), "")))</f>
        <v/>
      </c>
      <c r="AD4425" s="8" t="str">
        <f>IF($J4425="", "", IF(IFERROR(INDEX('Intro &amp; Setup'!$Y$17:$Y$26, MATCH($J4425, 'Intro &amp; Setup'!$U$17:$U$26, 0)), "")="", 'Intro &amp; Setup'!$BB$15, IFERROR(INDEX('Intro &amp; Setup'!$Y$17:$Y$26, MATCH($J4425, 'Intro &amp; Setup'!$U$17:$U$26, 0)), "")))</f>
        <v/>
      </c>
      <c r="AE4425" s="66" t="str">
        <f>IF($M4425="", "", IF(IFERROR(INDEX('Intro &amp; Setup'!$Y$17:$Y$26, MATCH($M4425, 'Intro &amp; Setup'!$U$17:$U$26, 0)), "")="", 'Intro &amp; Setup'!$BB$15, IFERROR(INDEX('Intro &amp; Setup'!$Y$17:$Y$26, MATCH($M4425, 'Intro &amp; Setup'!$U$17:$U$26, 0)), "")))</f>
        <v/>
      </c>
      <c r="AG4425" s="65" t="str">
        <f t="shared" si="1165"/>
        <v/>
      </c>
      <c r="AH4425" s="8" t="str">
        <f t="shared" si="1166"/>
        <v/>
      </c>
      <c r="AI4425" s="66" t="str">
        <f t="shared" si="1167"/>
        <v/>
      </c>
      <c r="AK4425" s="123" t="str">
        <f>IF(AC4425='Intro &amp; Setup'!$BB$14, $AO4425, "")</f>
        <v/>
      </c>
      <c r="AL4425" s="124" t="str">
        <f>IF(AD4425='Intro &amp; Setup'!$BB$14, $AO4425, "")</f>
        <v/>
      </c>
      <c r="AM4425" s="125" t="str">
        <f>IF(AE4425='Intro &amp; Setup'!$BB$14, $AO4425, "")</f>
        <v/>
      </c>
      <c r="AO4425" s="130" t="str">
        <f>IF(AND($B4425="", $C4425="", $D4425=""), "", IF($N4425="", 'Intro &amp; Setup'!$AB$33, $N4425))</f>
        <v/>
      </c>
      <c r="AQ4425" s="140">
        <f t="shared" si="1168"/>
        <v>0</v>
      </c>
      <c r="AR4425" s="145">
        <f t="shared" si="1169"/>
        <v>0</v>
      </c>
      <c r="AS4425" s="141">
        <f t="shared" si="1170"/>
        <v>0</v>
      </c>
      <c r="AU4425" s="149" t="str">
        <f t="shared" si="1171"/>
        <v/>
      </c>
      <c r="AV4425" s="155"/>
      <c r="AW4425" s="155"/>
      <c r="AX4425" s="155" t="str">
        <f t="shared" si="1172"/>
        <v/>
      </c>
      <c r="AY4425" s="155"/>
      <c r="AZ4425" s="155"/>
      <c r="BA4425" s="151" t="str">
        <f t="shared" si="1173"/>
        <v/>
      </c>
      <c r="BC4425" s="47" t="str">
        <f t="shared" si="1174"/>
        <v/>
      </c>
    </row>
    <row r="4426" spans="1:55" x14ac:dyDescent="0.25">
      <c r="A4426" s="4"/>
      <c r="B4426" s="167"/>
      <c r="C4426" s="168"/>
      <c r="D4426" s="169"/>
      <c r="E4426" s="170"/>
      <c r="F4426" s="171"/>
      <c r="G4426" s="172"/>
      <c r="H4426" s="173"/>
      <c r="I4426" s="171"/>
      <c r="J4426" s="172"/>
      <c r="K4426" s="170"/>
      <c r="L4426" s="171"/>
      <c r="M4426" s="172"/>
      <c r="N4426" s="174"/>
      <c r="O4426" s="4"/>
      <c r="P4426" s="49" t="str">
        <f t="shared" si="1158"/>
        <v/>
      </c>
      <c r="Q4426" s="4"/>
      <c r="S4426" s="22" t="str">
        <f t="shared" si="1159"/>
        <v/>
      </c>
      <c r="T4426" s="8" t="str">
        <f t="shared" si="1160"/>
        <v/>
      </c>
      <c r="U4426" s="23" t="str">
        <f t="shared" si="1161"/>
        <v/>
      </c>
      <c r="W4426" s="50"/>
      <c r="Y4426" s="65" t="str">
        <f t="shared" si="1162"/>
        <v/>
      </c>
      <c r="Z4426" s="8" t="str">
        <f t="shared" si="1163"/>
        <v/>
      </c>
      <c r="AA4426" s="66" t="str">
        <f t="shared" si="1164"/>
        <v/>
      </c>
      <c r="AC4426" s="65" t="str">
        <f>IF($G4426="", "", IF(IFERROR(INDEX('Intro &amp; Setup'!$Y$17:$Y$26, MATCH($G4426, 'Intro &amp; Setup'!$U$17:$U$26, 0)), "")="", 'Intro &amp; Setup'!$BB$15, IFERROR(INDEX('Intro &amp; Setup'!$Y$17:$Y$26, MATCH($G4426, 'Intro &amp; Setup'!$U$17:$U$26, 0)), "")))</f>
        <v/>
      </c>
      <c r="AD4426" s="8" t="str">
        <f>IF($J4426="", "", IF(IFERROR(INDEX('Intro &amp; Setup'!$Y$17:$Y$26, MATCH($J4426, 'Intro &amp; Setup'!$U$17:$U$26, 0)), "")="", 'Intro &amp; Setup'!$BB$15, IFERROR(INDEX('Intro &amp; Setup'!$Y$17:$Y$26, MATCH($J4426, 'Intro &amp; Setup'!$U$17:$U$26, 0)), "")))</f>
        <v/>
      </c>
      <c r="AE4426" s="66" t="str">
        <f>IF($M4426="", "", IF(IFERROR(INDEX('Intro &amp; Setup'!$Y$17:$Y$26, MATCH($M4426, 'Intro &amp; Setup'!$U$17:$U$26, 0)), "")="", 'Intro &amp; Setup'!$BB$15, IFERROR(INDEX('Intro &amp; Setup'!$Y$17:$Y$26, MATCH($M4426, 'Intro &amp; Setup'!$U$17:$U$26, 0)), "")))</f>
        <v/>
      </c>
      <c r="AG4426" s="65" t="str">
        <f t="shared" si="1165"/>
        <v/>
      </c>
      <c r="AH4426" s="8" t="str">
        <f t="shared" si="1166"/>
        <v/>
      </c>
      <c r="AI4426" s="66" t="str">
        <f t="shared" si="1167"/>
        <v/>
      </c>
      <c r="AK4426" s="123" t="str">
        <f>IF(AC4426='Intro &amp; Setup'!$BB$14, $AO4426, "")</f>
        <v/>
      </c>
      <c r="AL4426" s="124" t="str">
        <f>IF(AD4426='Intro &amp; Setup'!$BB$14, $AO4426, "")</f>
        <v/>
      </c>
      <c r="AM4426" s="125" t="str">
        <f>IF(AE4426='Intro &amp; Setup'!$BB$14, $AO4426, "")</f>
        <v/>
      </c>
      <c r="AO4426" s="130" t="str">
        <f>IF(AND($B4426="", $C4426="", $D4426=""), "", IF($N4426="", 'Intro &amp; Setup'!$AB$33, $N4426))</f>
        <v/>
      </c>
      <c r="AQ4426" s="140">
        <f t="shared" si="1168"/>
        <v>0</v>
      </c>
      <c r="AR4426" s="145">
        <f t="shared" si="1169"/>
        <v>0</v>
      </c>
      <c r="AS4426" s="141">
        <f t="shared" si="1170"/>
        <v>0</v>
      </c>
      <c r="AU4426" s="149" t="str">
        <f t="shared" si="1171"/>
        <v/>
      </c>
      <c r="AV4426" s="155"/>
      <c r="AW4426" s="155"/>
      <c r="AX4426" s="155" t="str">
        <f t="shared" si="1172"/>
        <v/>
      </c>
      <c r="AY4426" s="155"/>
      <c r="AZ4426" s="155"/>
      <c r="BA4426" s="151" t="str">
        <f t="shared" si="1173"/>
        <v/>
      </c>
      <c r="BC4426" s="47" t="str">
        <f t="shared" si="1174"/>
        <v/>
      </c>
    </row>
    <row r="4427" spans="1:55" x14ac:dyDescent="0.25">
      <c r="A4427" s="4"/>
      <c r="B4427" s="167"/>
      <c r="C4427" s="168"/>
      <c r="D4427" s="169"/>
      <c r="E4427" s="170"/>
      <c r="F4427" s="171"/>
      <c r="G4427" s="172"/>
      <c r="H4427" s="173"/>
      <c r="I4427" s="171"/>
      <c r="J4427" s="172"/>
      <c r="K4427" s="170"/>
      <c r="L4427" s="171"/>
      <c r="M4427" s="172"/>
      <c r="N4427" s="174"/>
      <c r="O4427" s="4"/>
      <c r="P4427" s="49" t="str">
        <f t="shared" si="1158"/>
        <v/>
      </c>
      <c r="Q4427" s="4"/>
      <c r="S4427" s="22" t="str">
        <f t="shared" si="1159"/>
        <v/>
      </c>
      <c r="T4427" s="8" t="str">
        <f t="shared" si="1160"/>
        <v/>
      </c>
      <c r="U4427" s="23" t="str">
        <f t="shared" si="1161"/>
        <v/>
      </c>
      <c r="W4427" s="50"/>
      <c r="Y4427" s="65" t="str">
        <f t="shared" si="1162"/>
        <v/>
      </c>
      <c r="Z4427" s="8" t="str">
        <f t="shared" si="1163"/>
        <v/>
      </c>
      <c r="AA4427" s="66" t="str">
        <f t="shared" si="1164"/>
        <v/>
      </c>
      <c r="AC4427" s="65" t="str">
        <f>IF($G4427="", "", IF(IFERROR(INDEX('Intro &amp; Setup'!$Y$17:$Y$26, MATCH($G4427, 'Intro &amp; Setup'!$U$17:$U$26, 0)), "")="", 'Intro &amp; Setup'!$BB$15, IFERROR(INDEX('Intro &amp; Setup'!$Y$17:$Y$26, MATCH($G4427, 'Intro &amp; Setup'!$U$17:$U$26, 0)), "")))</f>
        <v/>
      </c>
      <c r="AD4427" s="8" t="str">
        <f>IF($J4427="", "", IF(IFERROR(INDEX('Intro &amp; Setup'!$Y$17:$Y$26, MATCH($J4427, 'Intro &amp; Setup'!$U$17:$U$26, 0)), "")="", 'Intro &amp; Setup'!$BB$15, IFERROR(INDEX('Intro &amp; Setup'!$Y$17:$Y$26, MATCH($J4427, 'Intro &amp; Setup'!$U$17:$U$26, 0)), "")))</f>
        <v/>
      </c>
      <c r="AE4427" s="66" t="str">
        <f>IF($M4427="", "", IF(IFERROR(INDEX('Intro &amp; Setup'!$Y$17:$Y$26, MATCH($M4427, 'Intro &amp; Setup'!$U$17:$U$26, 0)), "")="", 'Intro &amp; Setup'!$BB$15, IFERROR(INDEX('Intro &amp; Setup'!$Y$17:$Y$26, MATCH($M4427, 'Intro &amp; Setup'!$U$17:$U$26, 0)), "")))</f>
        <v/>
      </c>
      <c r="AG4427" s="65" t="str">
        <f t="shared" si="1165"/>
        <v/>
      </c>
      <c r="AH4427" s="8" t="str">
        <f t="shared" si="1166"/>
        <v/>
      </c>
      <c r="AI4427" s="66" t="str">
        <f t="shared" si="1167"/>
        <v/>
      </c>
      <c r="AK4427" s="123" t="str">
        <f>IF(AC4427='Intro &amp; Setup'!$BB$14, $AO4427, "")</f>
        <v/>
      </c>
      <c r="AL4427" s="124" t="str">
        <f>IF(AD4427='Intro &amp; Setup'!$BB$14, $AO4427, "")</f>
        <v/>
      </c>
      <c r="AM4427" s="125" t="str">
        <f>IF(AE4427='Intro &amp; Setup'!$BB$14, $AO4427, "")</f>
        <v/>
      </c>
      <c r="AO4427" s="130" t="str">
        <f>IF(AND($B4427="", $C4427="", $D4427=""), "", IF($N4427="", 'Intro &amp; Setup'!$AB$33, $N4427))</f>
        <v/>
      </c>
      <c r="AQ4427" s="140">
        <f t="shared" si="1168"/>
        <v>0</v>
      </c>
      <c r="AR4427" s="145">
        <f t="shared" si="1169"/>
        <v>0</v>
      </c>
      <c r="AS4427" s="141">
        <f t="shared" si="1170"/>
        <v>0</v>
      </c>
      <c r="AU4427" s="149" t="str">
        <f t="shared" si="1171"/>
        <v/>
      </c>
      <c r="AV4427" s="155"/>
      <c r="AW4427" s="155"/>
      <c r="AX4427" s="155" t="str">
        <f t="shared" si="1172"/>
        <v/>
      </c>
      <c r="AY4427" s="155"/>
      <c r="AZ4427" s="155"/>
      <c r="BA4427" s="151" t="str">
        <f t="shared" si="1173"/>
        <v/>
      </c>
      <c r="BC4427" s="47" t="str">
        <f t="shared" si="1174"/>
        <v/>
      </c>
    </row>
    <row r="4428" spans="1:55" x14ac:dyDescent="0.25">
      <c r="A4428" s="4"/>
      <c r="B4428" s="167"/>
      <c r="C4428" s="168"/>
      <c r="D4428" s="169"/>
      <c r="E4428" s="170"/>
      <c r="F4428" s="171"/>
      <c r="G4428" s="172"/>
      <c r="H4428" s="173"/>
      <c r="I4428" s="171"/>
      <c r="J4428" s="172"/>
      <c r="K4428" s="170"/>
      <c r="L4428" s="171"/>
      <c r="M4428" s="172"/>
      <c r="N4428" s="174"/>
      <c r="O4428" s="4"/>
      <c r="P4428" s="49" t="str">
        <f t="shared" ref="P4428:P4491" si="1175">IF(COUNTIF($AC4428:$AE4428, $AC$7)&gt;0, $AC$7, IF(COUNTIF($AC4428:$AE4428, $AC$8)&gt;0, $AC$8, ""))</f>
        <v/>
      </c>
      <c r="Q4428" s="4"/>
      <c r="S4428" s="22" t="str">
        <f t="shared" ref="S4428:S4491" si="1176">IF(B4428="", "", IF(COUNTIF(B$11:B$5010, B4428)&gt;1, "X", ""))</f>
        <v/>
      </c>
      <c r="T4428" s="8" t="str">
        <f t="shared" ref="T4428:T4491" si="1177">IF(C4428="", "", IF(COUNTIF(C$11:C$5010, C4428)&gt;1, "X", ""))</f>
        <v/>
      </c>
      <c r="U4428" s="23" t="str">
        <f t="shared" ref="U4428:U4491" si="1178">IF(D4428="", "", IF(COUNTIF(D$11:D$5010, D4428)&gt;1, "X", ""))</f>
        <v/>
      </c>
      <c r="W4428" s="50"/>
      <c r="Y4428" s="65" t="str">
        <f t="shared" ref="Y4428:Y4491" si="1179">IF($E4428="", "", TEXT($E4428, "ddd"))</f>
        <v/>
      </c>
      <c r="Z4428" s="8" t="str">
        <f t="shared" ref="Z4428:Z4491" si="1180">IF($H4428="", "", TEXT($H4428, "ddd"))</f>
        <v/>
      </c>
      <c r="AA4428" s="66" t="str">
        <f t="shared" ref="AA4428:AA4491" si="1181">IF($K4428="", "", TEXT($K4428, "ddd"))</f>
        <v/>
      </c>
      <c r="AC4428" s="65" t="str">
        <f>IF($G4428="", "", IF(IFERROR(INDEX('Intro &amp; Setup'!$Y$17:$Y$26, MATCH($G4428, 'Intro &amp; Setup'!$U$17:$U$26, 0)), "")="", 'Intro &amp; Setup'!$BB$15, IFERROR(INDEX('Intro &amp; Setup'!$Y$17:$Y$26, MATCH($G4428, 'Intro &amp; Setup'!$U$17:$U$26, 0)), "")))</f>
        <v/>
      </c>
      <c r="AD4428" s="8" t="str">
        <f>IF($J4428="", "", IF(IFERROR(INDEX('Intro &amp; Setup'!$Y$17:$Y$26, MATCH($J4428, 'Intro &amp; Setup'!$U$17:$U$26, 0)), "")="", 'Intro &amp; Setup'!$BB$15, IFERROR(INDEX('Intro &amp; Setup'!$Y$17:$Y$26, MATCH($J4428, 'Intro &amp; Setup'!$U$17:$U$26, 0)), "")))</f>
        <v/>
      </c>
      <c r="AE4428" s="66" t="str">
        <f>IF($M4428="", "", IF(IFERROR(INDEX('Intro &amp; Setup'!$Y$17:$Y$26, MATCH($M4428, 'Intro &amp; Setup'!$U$17:$U$26, 0)), "")="", 'Intro &amp; Setup'!$BB$15, IFERROR(INDEX('Intro &amp; Setup'!$Y$17:$Y$26, MATCH($M4428, 'Intro &amp; Setup'!$U$17:$U$26, 0)), "")))</f>
        <v/>
      </c>
      <c r="AG4428" s="65" t="str">
        <f t="shared" ref="AG4428:AG4491" si="1182">IF($F4428="", "", TEXT(ROUNDDOWN($F4428/(1/24),0)*(1/24), "hh:mm"))</f>
        <v/>
      </c>
      <c r="AH4428" s="8" t="str">
        <f t="shared" ref="AH4428:AH4491" si="1183">IF($I4428="", "", TEXT(ROUNDDOWN($I4428/(1/24),0)*(1/24), "hh:mm"))</f>
        <v/>
      </c>
      <c r="AI4428" s="66" t="str">
        <f t="shared" ref="AI4428:AI4491" si="1184">IF($L4428="", "", TEXT(ROUNDDOWN($L4428/(1/24),0)*(1/24), "hh:mm"))</f>
        <v/>
      </c>
      <c r="AK4428" s="123" t="str">
        <f>IF(AC4428='Intro &amp; Setup'!$BB$14, $AO4428, "")</f>
        <v/>
      </c>
      <c r="AL4428" s="124" t="str">
        <f>IF(AD4428='Intro &amp; Setup'!$BB$14, $AO4428, "")</f>
        <v/>
      </c>
      <c r="AM4428" s="125" t="str">
        <f>IF(AE4428='Intro &amp; Setup'!$BB$14, $AO4428, "")</f>
        <v/>
      </c>
      <c r="AO4428" s="130" t="str">
        <f>IF(AND($B4428="", $C4428="", $D4428=""), "", IF($N4428="", 'Intro &amp; Setup'!$AB$33, $N4428))</f>
        <v/>
      </c>
      <c r="AQ4428" s="140">
        <f t="shared" ref="AQ4428:AQ4491" si="1185">IF(OR(E4428="", F4428="", G4428=""), 0, 1)</f>
        <v>0</v>
      </c>
      <c r="AR4428" s="145">
        <f t="shared" ref="AR4428:AR4491" si="1186">+IF(OR(H4428="", I4428="", J4428=""), 0, 1)</f>
        <v>0</v>
      </c>
      <c r="AS4428" s="141">
        <f t="shared" ref="AS4428:AS4491" si="1187">IF(OR(K4428="", L4428="", M4428=""), 0, 1)</f>
        <v>0</v>
      </c>
      <c r="AU4428" s="149" t="str">
        <f t="shared" ref="AU4428:AU4491" si="1188">IF(G4428="", "", IF(COUNTIF($W$11:$W$20, G4428)=0, "X", ""))</f>
        <v/>
      </c>
      <c r="AV4428" s="155"/>
      <c r="AW4428" s="155"/>
      <c r="AX4428" s="155" t="str">
        <f t="shared" ref="AX4428:AX4491" si="1189">IF(J4428="", "", IF(COUNTIF($W$11:$W$20, J4428)=0, "X", ""))</f>
        <v/>
      </c>
      <c r="AY4428" s="155"/>
      <c r="AZ4428" s="155"/>
      <c r="BA4428" s="151" t="str">
        <f t="shared" ref="BA4428:BA4491" si="1190">IF(M4428="", "", IF(COUNTIF($W$11:$W$20, M4428)=0, "X", ""))</f>
        <v/>
      </c>
      <c r="BC4428" s="47" t="str">
        <f t="shared" ref="BC4428:BC4491" si="1191">IF($AC4428=$AC$7, 1, IF($AD4428=$AC$7, 2, IF($AE4428=$AC$7, 3, "")))</f>
        <v/>
      </c>
    </row>
    <row r="4429" spans="1:55" x14ac:dyDescent="0.25">
      <c r="A4429" s="4"/>
      <c r="B4429" s="167"/>
      <c r="C4429" s="168"/>
      <c r="D4429" s="169"/>
      <c r="E4429" s="170"/>
      <c r="F4429" s="171"/>
      <c r="G4429" s="172"/>
      <c r="H4429" s="173"/>
      <c r="I4429" s="171"/>
      <c r="J4429" s="172"/>
      <c r="K4429" s="170"/>
      <c r="L4429" s="171"/>
      <c r="M4429" s="172"/>
      <c r="N4429" s="174"/>
      <c r="O4429" s="4"/>
      <c r="P4429" s="49" t="str">
        <f t="shared" si="1175"/>
        <v/>
      </c>
      <c r="Q4429" s="4"/>
      <c r="S4429" s="22" t="str">
        <f t="shared" si="1176"/>
        <v/>
      </c>
      <c r="T4429" s="8" t="str">
        <f t="shared" si="1177"/>
        <v/>
      </c>
      <c r="U4429" s="23" t="str">
        <f t="shared" si="1178"/>
        <v/>
      </c>
      <c r="W4429" s="50"/>
      <c r="Y4429" s="65" t="str">
        <f t="shared" si="1179"/>
        <v/>
      </c>
      <c r="Z4429" s="8" t="str">
        <f t="shared" si="1180"/>
        <v/>
      </c>
      <c r="AA4429" s="66" t="str">
        <f t="shared" si="1181"/>
        <v/>
      </c>
      <c r="AC4429" s="65" t="str">
        <f>IF($G4429="", "", IF(IFERROR(INDEX('Intro &amp; Setup'!$Y$17:$Y$26, MATCH($G4429, 'Intro &amp; Setup'!$U$17:$U$26, 0)), "")="", 'Intro &amp; Setup'!$BB$15, IFERROR(INDEX('Intro &amp; Setup'!$Y$17:$Y$26, MATCH($G4429, 'Intro &amp; Setup'!$U$17:$U$26, 0)), "")))</f>
        <v/>
      </c>
      <c r="AD4429" s="8" t="str">
        <f>IF($J4429="", "", IF(IFERROR(INDEX('Intro &amp; Setup'!$Y$17:$Y$26, MATCH($J4429, 'Intro &amp; Setup'!$U$17:$U$26, 0)), "")="", 'Intro &amp; Setup'!$BB$15, IFERROR(INDEX('Intro &amp; Setup'!$Y$17:$Y$26, MATCH($J4429, 'Intro &amp; Setup'!$U$17:$U$26, 0)), "")))</f>
        <v/>
      </c>
      <c r="AE4429" s="66" t="str">
        <f>IF($M4429="", "", IF(IFERROR(INDEX('Intro &amp; Setup'!$Y$17:$Y$26, MATCH($M4429, 'Intro &amp; Setup'!$U$17:$U$26, 0)), "")="", 'Intro &amp; Setup'!$BB$15, IFERROR(INDEX('Intro &amp; Setup'!$Y$17:$Y$26, MATCH($M4429, 'Intro &amp; Setup'!$U$17:$U$26, 0)), "")))</f>
        <v/>
      </c>
      <c r="AG4429" s="65" t="str">
        <f t="shared" si="1182"/>
        <v/>
      </c>
      <c r="AH4429" s="8" t="str">
        <f t="shared" si="1183"/>
        <v/>
      </c>
      <c r="AI4429" s="66" t="str">
        <f t="shared" si="1184"/>
        <v/>
      </c>
      <c r="AK4429" s="123" t="str">
        <f>IF(AC4429='Intro &amp; Setup'!$BB$14, $AO4429, "")</f>
        <v/>
      </c>
      <c r="AL4429" s="124" t="str">
        <f>IF(AD4429='Intro &amp; Setup'!$BB$14, $AO4429, "")</f>
        <v/>
      </c>
      <c r="AM4429" s="125" t="str">
        <f>IF(AE4429='Intro &amp; Setup'!$BB$14, $AO4429, "")</f>
        <v/>
      </c>
      <c r="AO4429" s="130" t="str">
        <f>IF(AND($B4429="", $C4429="", $D4429=""), "", IF($N4429="", 'Intro &amp; Setup'!$AB$33, $N4429))</f>
        <v/>
      </c>
      <c r="AQ4429" s="140">
        <f t="shared" si="1185"/>
        <v>0</v>
      </c>
      <c r="AR4429" s="145">
        <f t="shared" si="1186"/>
        <v>0</v>
      </c>
      <c r="AS4429" s="141">
        <f t="shared" si="1187"/>
        <v>0</v>
      </c>
      <c r="AU4429" s="149" t="str">
        <f t="shared" si="1188"/>
        <v/>
      </c>
      <c r="AV4429" s="155"/>
      <c r="AW4429" s="155"/>
      <c r="AX4429" s="155" t="str">
        <f t="shared" si="1189"/>
        <v/>
      </c>
      <c r="AY4429" s="155"/>
      <c r="AZ4429" s="155"/>
      <c r="BA4429" s="151" t="str">
        <f t="shared" si="1190"/>
        <v/>
      </c>
      <c r="BC4429" s="47" t="str">
        <f t="shared" si="1191"/>
        <v/>
      </c>
    </row>
    <row r="4430" spans="1:55" x14ac:dyDescent="0.25">
      <c r="A4430" s="4"/>
      <c r="B4430" s="167"/>
      <c r="C4430" s="168"/>
      <c r="D4430" s="169"/>
      <c r="E4430" s="170"/>
      <c r="F4430" s="171"/>
      <c r="G4430" s="172"/>
      <c r="H4430" s="173"/>
      <c r="I4430" s="171"/>
      <c r="J4430" s="172"/>
      <c r="K4430" s="170"/>
      <c r="L4430" s="171"/>
      <c r="M4430" s="172"/>
      <c r="N4430" s="174"/>
      <c r="O4430" s="4"/>
      <c r="P4430" s="49" t="str">
        <f t="shared" si="1175"/>
        <v/>
      </c>
      <c r="Q4430" s="4"/>
      <c r="S4430" s="22" t="str">
        <f t="shared" si="1176"/>
        <v/>
      </c>
      <c r="T4430" s="8" t="str">
        <f t="shared" si="1177"/>
        <v/>
      </c>
      <c r="U4430" s="23" t="str">
        <f t="shared" si="1178"/>
        <v/>
      </c>
      <c r="W4430" s="50"/>
      <c r="Y4430" s="65" t="str">
        <f t="shared" si="1179"/>
        <v/>
      </c>
      <c r="Z4430" s="8" t="str">
        <f t="shared" si="1180"/>
        <v/>
      </c>
      <c r="AA4430" s="66" t="str">
        <f t="shared" si="1181"/>
        <v/>
      </c>
      <c r="AC4430" s="65" t="str">
        <f>IF($G4430="", "", IF(IFERROR(INDEX('Intro &amp; Setup'!$Y$17:$Y$26, MATCH($G4430, 'Intro &amp; Setup'!$U$17:$U$26, 0)), "")="", 'Intro &amp; Setup'!$BB$15, IFERROR(INDEX('Intro &amp; Setup'!$Y$17:$Y$26, MATCH($G4430, 'Intro &amp; Setup'!$U$17:$U$26, 0)), "")))</f>
        <v/>
      </c>
      <c r="AD4430" s="8" t="str">
        <f>IF($J4430="", "", IF(IFERROR(INDEX('Intro &amp; Setup'!$Y$17:$Y$26, MATCH($J4430, 'Intro &amp; Setup'!$U$17:$U$26, 0)), "")="", 'Intro &amp; Setup'!$BB$15, IFERROR(INDEX('Intro &amp; Setup'!$Y$17:$Y$26, MATCH($J4430, 'Intro &amp; Setup'!$U$17:$U$26, 0)), "")))</f>
        <v/>
      </c>
      <c r="AE4430" s="66" t="str">
        <f>IF($M4430="", "", IF(IFERROR(INDEX('Intro &amp; Setup'!$Y$17:$Y$26, MATCH($M4430, 'Intro &amp; Setup'!$U$17:$U$26, 0)), "")="", 'Intro &amp; Setup'!$BB$15, IFERROR(INDEX('Intro &amp; Setup'!$Y$17:$Y$26, MATCH($M4430, 'Intro &amp; Setup'!$U$17:$U$26, 0)), "")))</f>
        <v/>
      </c>
      <c r="AG4430" s="65" t="str">
        <f t="shared" si="1182"/>
        <v/>
      </c>
      <c r="AH4430" s="8" t="str">
        <f t="shared" si="1183"/>
        <v/>
      </c>
      <c r="AI4430" s="66" t="str">
        <f t="shared" si="1184"/>
        <v/>
      </c>
      <c r="AK4430" s="123" t="str">
        <f>IF(AC4430='Intro &amp; Setup'!$BB$14, $AO4430, "")</f>
        <v/>
      </c>
      <c r="AL4430" s="124" t="str">
        <f>IF(AD4430='Intro &amp; Setup'!$BB$14, $AO4430, "")</f>
        <v/>
      </c>
      <c r="AM4430" s="125" t="str">
        <f>IF(AE4430='Intro &amp; Setup'!$BB$14, $AO4430, "")</f>
        <v/>
      </c>
      <c r="AO4430" s="130" t="str">
        <f>IF(AND($B4430="", $C4430="", $D4430=""), "", IF($N4430="", 'Intro &amp; Setup'!$AB$33, $N4430))</f>
        <v/>
      </c>
      <c r="AQ4430" s="140">
        <f t="shared" si="1185"/>
        <v>0</v>
      </c>
      <c r="AR4430" s="145">
        <f t="shared" si="1186"/>
        <v>0</v>
      </c>
      <c r="AS4430" s="141">
        <f t="shared" si="1187"/>
        <v>0</v>
      </c>
      <c r="AU4430" s="149" t="str">
        <f t="shared" si="1188"/>
        <v/>
      </c>
      <c r="AV4430" s="155"/>
      <c r="AW4430" s="155"/>
      <c r="AX4430" s="155" t="str">
        <f t="shared" si="1189"/>
        <v/>
      </c>
      <c r="AY4430" s="155"/>
      <c r="AZ4430" s="155"/>
      <c r="BA4430" s="151" t="str">
        <f t="shared" si="1190"/>
        <v/>
      </c>
      <c r="BC4430" s="47" t="str">
        <f t="shared" si="1191"/>
        <v/>
      </c>
    </row>
    <row r="4431" spans="1:55" x14ac:dyDescent="0.25">
      <c r="A4431" s="4"/>
      <c r="B4431" s="167"/>
      <c r="C4431" s="168"/>
      <c r="D4431" s="169"/>
      <c r="E4431" s="170"/>
      <c r="F4431" s="171"/>
      <c r="G4431" s="172"/>
      <c r="H4431" s="173"/>
      <c r="I4431" s="171"/>
      <c r="J4431" s="172"/>
      <c r="K4431" s="170"/>
      <c r="L4431" s="171"/>
      <c r="M4431" s="172"/>
      <c r="N4431" s="174"/>
      <c r="O4431" s="4"/>
      <c r="P4431" s="49" t="str">
        <f t="shared" si="1175"/>
        <v/>
      </c>
      <c r="Q4431" s="4"/>
      <c r="S4431" s="22" t="str">
        <f t="shared" si="1176"/>
        <v/>
      </c>
      <c r="T4431" s="8" t="str">
        <f t="shared" si="1177"/>
        <v/>
      </c>
      <c r="U4431" s="23" t="str">
        <f t="shared" si="1178"/>
        <v/>
      </c>
      <c r="W4431" s="50"/>
      <c r="Y4431" s="65" t="str">
        <f t="shared" si="1179"/>
        <v/>
      </c>
      <c r="Z4431" s="8" t="str">
        <f t="shared" si="1180"/>
        <v/>
      </c>
      <c r="AA4431" s="66" t="str">
        <f t="shared" si="1181"/>
        <v/>
      </c>
      <c r="AC4431" s="65" t="str">
        <f>IF($G4431="", "", IF(IFERROR(INDEX('Intro &amp; Setup'!$Y$17:$Y$26, MATCH($G4431, 'Intro &amp; Setup'!$U$17:$U$26, 0)), "")="", 'Intro &amp; Setup'!$BB$15, IFERROR(INDEX('Intro &amp; Setup'!$Y$17:$Y$26, MATCH($G4431, 'Intro &amp; Setup'!$U$17:$U$26, 0)), "")))</f>
        <v/>
      </c>
      <c r="AD4431" s="8" t="str">
        <f>IF($J4431="", "", IF(IFERROR(INDEX('Intro &amp; Setup'!$Y$17:$Y$26, MATCH($J4431, 'Intro &amp; Setup'!$U$17:$U$26, 0)), "")="", 'Intro &amp; Setup'!$BB$15, IFERROR(INDEX('Intro &amp; Setup'!$Y$17:$Y$26, MATCH($J4431, 'Intro &amp; Setup'!$U$17:$U$26, 0)), "")))</f>
        <v/>
      </c>
      <c r="AE4431" s="66" t="str">
        <f>IF($M4431="", "", IF(IFERROR(INDEX('Intro &amp; Setup'!$Y$17:$Y$26, MATCH($M4431, 'Intro &amp; Setup'!$U$17:$U$26, 0)), "")="", 'Intro &amp; Setup'!$BB$15, IFERROR(INDEX('Intro &amp; Setup'!$Y$17:$Y$26, MATCH($M4431, 'Intro &amp; Setup'!$U$17:$U$26, 0)), "")))</f>
        <v/>
      </c>
      <c r="AG4431" s="65" t="str">
        <f t="shared" si="1182"/>
        <v/>
      </c>
      <c r="AH4431" s="8" t="str">
        <f t="shared" si="1183"/>
        <v/>
      </c>
      <c r="AI4431" s="66" t="str">
        <f t="shared" si="1184"/>
        <v/>
      </c>
      <c r="AK4431" s="123" t="str">
        <f>IF(AC4431='Intro &amp; Setup'!$BB$14, $AO4431, "")</f>
        <v/>
      </c>
      <c r="AL4431" s="124" t="str">
        <f>IF(AD4431='Intro &amp; Setup'!$BB$14, $AO4431, "")</f>
        <v/>
      </c>
      <c r="AM4431" s="125" t="str">
        <f>IF(AE4431='Intro &amp; Setup'!$BB$14, $AO4431, "")</f>
        <v/>
      </c>
      <c r="AO4431" s="130" t="str">
        <f>IF(AND($B4431="", $C4431="", $D4431=""), "", IF($N4431="", 'Intro &amp; Setup'!$AB$33, $N4431))</f>
        <v/>
      </c>
      <c r="AQ4431" s="140">
        <f t="shared" si="1185"/>
        <v>0</v>
      </c>
      <c r="AR4431" s="145">
        <f t="shared" si="1186"/>
        <v>0</v>
      </c>
      <c r="AS4431" s="141">
        <f t="shared" si="1187"/>
        <v>0</v>
      </c>
      <c r="AU4431" s="149" t="str">
        <f t="shared" si="1188"/>
        <v/>
      </c>
      <c r="AV4431" s="155"/>
      <c r="AW4431" s="155"/>
      <c r="AX4431" s="155" t="str">
        <f t="shared" si="1189"/>
        <v/>
      </c>
      <c r="AY4431" s="155"/>
      <c r="AZ4431" s="155"/>
      <c r="BA4431" s="151" t="str">
        <f t="shared" si="1190"/>
        <v/>
      </c>
      <c r="BC4431" s="47" t="str">
        <f t="shared" si="1191"/>
        <v/>
      </c>
    </row>
    <row r="4432" spans="1:55" x14ac:dyDescent="0.25">
      <c r="A4432" s="4"/>
      <c r="B4432" s="167"/>
      <c r="C4432" s="168"/>
      <c r="D4432" s="169"/>
      <c r="E4432" s="170"/>
      <c r="F4432" s="171"/>
      <c r="G4432" s="172"/>
      <c r="H4432" s="173"/>
      <c r="I4432" s="171"/>
      <c r="J4432" s="172"/>
      <c r="K4432" s="170"/>
      <c r="L4432" s="171"/>
      <c r="M4432" s="172"/>
      <c r="N4432" s="174"/>
      <c r="O4432" s="4"/>
      <c r="P4432" s="49" t="str">
        <f t="shared" si="1175"/>
        <v/>
      </c>
      <c r="Q4432" s="4"/>
      <c r="S4432" s="22" t="str">
        <f t="shared" si="1176"/>
        <v/>
      </c>
      <c r="T4432" s="8" t="str">
        <f t="shared" si="1177"/>
        <v/>
      </c>
      <c r="U4432" s="23" t="str">
        <f t="shared" si="1178"/>
        <v/>
      </c>
      <c r="W4432" s="50"/>
      <c r="Y4432" s="65" t="str">
        <f t="shared" si="1179"/>
        <v/>
      </c>
      <c r="Z4432" s="8" t="str">
        <f t="shared" si="1180"/>
        <v/>
      </c>
      <c r="AA4432" s="66" t="str">
        <f t="shared" si="1181"/>
        <v/>
      </c>
      <c r="AC4432" s="65" t="str">
        <f>IF($G4432="", "", IF(IFERROR(INDEX('Intro &amp; Setup'!$Y$17:$Y$26, MATCH($G4432, 'Intro &amp; Setup'!$U$17:$U$26, 0)), "")="", 'Intro &amp; Setup'!$BB$15, IFERROR(INDEX('Intro &amp; Setup'!$Y$17:$Y$26, MATCH($G4432, 'Intro &amp; Setup'!$U$17:$U$26, 0)), "")))</f>
        <v/>
      </c>
      <c r="AD4432" s="8" t="str">
        <f>IF($J4432="", "", IF(IFERROR(INDEX('Intro &amp; Setup'!$Y$17:$Y$26, MATCH($J4432, 'Intro &amp; Setup'!$U$17:$U$26, 0)), "")="", 'Intro &amp; Setup'!$BB$15, IFERROR(INDEX('Intro &amp; Setup'!$Y$17:$Y$26, MATCH($J4432, 'Intro &amp; Setup'!$U$17:$U$26, 0)), "")))</f>
        <v/>
      </c>
      <c r="AE4432" s="66" t="str">
        <f>IF($M4432="", "", IF(IFERROR(INDEX('Intro &amp; Setup'!$Y$17:$Y$26, MATCH($M4432, 'Intro &amp; Setup'!$U$17:$U$26, 0)), "")="", 'Intro &amp; Setup'!$BB$15, IFERROR(INDEX('Intro &amp; Setup'!$Y$17:$Y$26, MATCH($M4432, 'Intro &amp; Setup'!$U$17:$U$26, 0)), "")))</f>
        <v/>
      </c>
      <c r="AG4432" s="65" t="str">
        <f t="shared" si="1182"/>
        <v/>
      </c>
      <c r="AH4432" s="8" t="str">
        <f t="shared" si="1183"/>
        <v/>
      </c>
      <c r="AI4432" s="66" t="str">
        <f t="shared" si="1184"/>
        <v/>
      </c>
      <c r="AK4432" s="123" t="str">
        <f>IF(AC4432='Intro &amp; Setup'!$BB$14, $AO4432, "")</f>
        <v/>
      </c>
      <c r="AL4432" s="124" t="str">
        <f>IF(AD4432='Intro &amp; Setup'!$BB$14, $AO4432, "")</f>
        <v/>
      </c>
      <c r="AM4432" s="125" t="str">
        <f>IF(AE4432='Intro &amp; Setup'!$BB$14, $AO4432, "")</f>
        <v/>
      </c>
      <c r="AO4432" s="130" t="str">
        <f>IF(AND($B4432="", $C4432="", $D4432=""), "", IF($N4432="", 'Intro &amp; Setup'!$AB$33, $N4432))</f>
        <v/>
      </c>
      <c r="AQ4432" s="140">
        <f t="shared" si="1185"/>
        <v>0</v>
      </c>
      <c r="AR4432" s="145">
        <f t="shared" si="1186"/>
        <v>0</v>
      </c>
      <c r="AS4432" s="141">
        <f t="shared" si="1187"/>
        <v>0</v>
      </c>
      <c r="AU4432" s="149" t="str">
        <f t="shared" si="1188"/>
        <v/>
      </c>
      <c r="AV4432" s="155"/>
      <c r="AW4432" s="155"/>
      <c r="AX4432" s="155" t="str">
        <f t="shared" si="1189"/>
        <v/>
      </c>
      <c r="AY4432" s="155"/>
      <c r="AZ4432" s="155"/>
      <c r="BA4432" s="151" t="str">
        <f t="shared" si="1190"/>
        <v/>
      </c>
      <c r="BC4432" s="47" t="str">
        <f t="shared" si="1191"/>
        <v/>
      </c>
    </row>
    <row r="4433" spans="1:55" x14ac:dyDescent="0.25">
      <c r="A4433" s="4"/>
      <c r="B4433" s="167"/>
      <c r="C4433" s="168"/>
      <c r="D4433" s="169"/>
      <c r="E4433" s="170"/>
      <c r="F4433" s="171"/>
      <c r="G4433" s="172"/>
      <c r="H4433" s="173"/>
      <c r="I4433" s="171"/>
      <c r="J4433" s="172"/>
      <c r="K4433" s="170"/>
      <c r="L4433" s="171"/>
      <c r="M4433" s="172"/>
      <c r="N4433" s="174"/>
      <c r="O4433" s="4"/>
      <c r="P4433" s="49" t="str">
        <f t="shared" si="1175"/>
        <v/>
      </c>
      <c r="Q4433" s="4"/>
      <c r="S4433" s="22" t="str">
        <f t="shared" si="1176"/>
        <v/>
      </c>
      <c r="T4433" s="8" t="str">
        <f t="shared" si="1177"/>
        <v/>
      </c>
      <c r="U4433" s="23" t="str">
        <f t="shared" si="1178"/>
        <v/>
      </c>
      <c r="W4433" s="50"/>
      <c r="Y4433" s="65" t="str">
        <f t="shared" si="1179"/>
        <v/>
      </c>
      <c r="Z4433" s="8" t="str">
        <f t="shared" si="1180"/>
        <v/>
      </c>
      <c r="AA4433" s="66" t="str">
        <f t="shared" si="1181"/>
        <v/>
      </c>
      <c r="AC4433" s="65" t="str">
        <f>IF($G4433="", "", IF(IFERROR(INDEX('Intro &amp; Setup'!$Y$17:$Y$26, MATCH($G4433, 'Intro &amp; Setup'!$U$17:$U$26, 0)), "")="", 'Intro &amp; Setup'!$BB$15, IFERROR(INDEX('Intro &amp; Setup'!$Y$17:$Y$26, MATCH($G4433, 'Intro &amp; Setup'!$U$17:$U$26, 0)), "")))</f>
        <v/>
      </c>
      <c r="AD4433" s="8" t="str">
        <f>IF($J4433="", "", IF(IFERROR(INDEX('Intro &amp; Setup'!$Y$17:$Y$26, MATCH($J4433, 'Intro &amp; Setup'!$U$17:$U$26, 0)), "")="", 'Intro &amp; Setup'!$BB$15, IFERROR(INDEX('Intro &amp; Setup'!$Y$17:$Y$26, MATCH($J4433, 'Intro &amp; Setup'!$U$17:$U$26, 0)), "")))</f>
        <v/>
      </c>
      <c r="AE4433" s="66" t="str">
        <f>IF($M4433="", "", IF(IFERROR(INDEX('Intro &amp; Setup'!$Y$17:$Y$26, MATCH($M4433, 'Intro &amp; Setup'!$U$17:$U$26, 0)), "")="", 'Intro &amp; Setup'!$BB$15, IFERROR(INDEX('Intro &amp; Setup'!$Y$17:$Y$26, MATCH($M4433, 'Intro &amp; Setup'!$U$17:$U$26, 0)), "")))</f>
        <v/>
      </c>
      <c r="AG4433" s="65" t="str">
        <f t="shared" si="1182"/>
        <v/>
      </c>
      <c r="AH4433" s="8" t="str">
        <f t="shared" si="1183"/>
        <v/>
      </c>
      <c r="AI4433" s="66" t="str">
        <f t="shared" si="1184"/>
        <v/>
      </c>
      <c r="AK4433" s="123" t="str">
        <f>IF(AC4433='Intro &amp; Setup'!$BB$14, $AO4433, "")</f>
        <v/>
      </c>
      <c r="AL4433" s="124" t="str">
        <f>IF(AD4433='Intro &amp; Setup'!$BB$14, $AO4433, "")</f>
        <v/>
      </c>
      <c r="AM4433" s="125" t="str">
        <f>IF(AE4433='Intro &amp; Setup'!$BB$14, $AO4433, "")</f>
        <v/>
      </c>
      <c r="AO4433" s="130" t="str">
        <f>IF(AND($B4433="", $C4433="", $D4433=""), "", IF($N4433="", 'Intro &amp; Setup'!$AB$33, $N4433))</f>
        <v/>
      </c>
      <c r="AQ4433" s="140">
        <f t="shared" si="1185"/>
        <v>0</v>
      </c>
      <c r="AR4433" s="145">
        <f t="shared" si="1186"/>
        <v>0</v>
      </c>
      <c r="AS4433" s="141">
        <f t="shared" si="1187"/>
        <v>0</v>
      </c>
      <c r="AU4433" s="149" t="str">
        <f t="shared" si="1188"/>
        <v/>
      </c>
      <c r="AV4433" s="155"/>
      <c r="AW4433" s="155"/>
      <c r="AX4433" s="155" t="str">
        <f t="shared" si="1189"/>
        <v/>
      </c>
      <c r="AY4433" s="155"/>
      <c r="AZ4433" s="155"/>
      <c r="BA4433" s="151" t="str">
        <f t="shared" si="1190"/>
        <v/>
      </c>
      <c r="BC4433" s="47" t="str">
        <f t="shared" si="1191"/>
        <v/>
      </c>
    </row>
    <row r="4434" spans="1:55" x14ac:dyDescent="0.25">
      <c r="A4434" s="4"/>
      <c r="B4434" s="167"/>
      <c r="C4434" s="168"/>
      <c r="D4434" s="169"/>
      <c r="E4434" s="170"/>
      <c r="F4434" s="171"/>
      <c r="G4434" s="172"/>
      <c r="H4434" s="173"/>
      <c r="I4434" s="171"/>
      <c r="J4434" s="172"/>
      <c r="K4434" s="170"/>
      <c r="L4434" s="171"/>
      <c r="M4434" s="172"/>
      <c r="N4434" s="174"/>
      <c r="O4434" s="4"/>
      <c r="P4434" s="49" t="str">
        <f t="shared" si="1175"/>
        <v/>
      </c>
      <c r="Q4434" s="4"/>
      <c r="S4434" s="22" t="str">
        <f t="shared" si="1176"/>
        <v/>
      </c>
      <c r="T4434" s="8" t="str">
        <f t="shared" si="1177"/>
        <v/>
      </c>
      <c r="U4434" s="23" t="str">
        <f t="shared" si="1178"/>
        <v/>
      </c>
      <c r="W4434" s="50"/>
      <c r="Y4434" s="65" t="str">
        <f t="shared" si="1179"/>
        <v/>
      </c>
      <c r="Z4434" s="8" t="str">
        <f t="shared" si="1180"/>
        <v/>
      </c>
      <c r="AA4434" s="66" t="str">
        <f t="shared" si="1181"/>
        <v/>
      </c>
      <c r="AC4434" s="65" t="str">
        <f>IF($G4434="", "", IF(IFERROR(INDEX('Intro &amp; Setup'!$Y$17:$Y$26, MATCH($G4434, 'Intro &amp; Setup'!$U$17:$U$26, 0)), "")="", 'Intro &amp; Setup'!$BB$15, IFERROR(INDEX('Intro &amp; Setup'!$Y$17:$Y$26, MATCH($G4434, 'Intro &amp; Setup'!$U$17:$U$26, 0)), "")))</f>
        <v/>
      </c>
      <c r="AD4434" s="8" t="str">
        <f>IF($J4434="", "", IF(IFERROR(INDEX('Intro &amp; Setup'!$Y$17:$Y$26, MATCH($J4434, 'Intro &amp; Setup'!$U$17:$U$26, 0)), "")="", 'Intro &amp; Setup'!$BB$15, IFERROR(INDEX('Intro &amp; Setup'!$Y$17:$Y$26, MATCH($J4434, 'Intro &amp; Setup'!$U$17:$U$26, 0)), "")))</f>
        <v/>
      </c>
      <c r="AE4434" s="66" t="str">
        <f>IF($M4434="", "", IF(IFERROR(INDEX('Intro &amp; Setup'!$Y$17:$Y$26, MATCH($M4434, 'Intro &amp; Setup'!$U$17:$U$26, 0)), "")="", 'Intro &amp; Setup'!$BB$15, IFERROR(INDEX('Intro &amp; Setup'!$Y$17:$Y$26, MATCH($M4434, 'Intro &amp; Setup'!$U$17:$U$26, 0)), "")))</f>
        <v/>
      </c>
      <c r="AG4434" s="65" t="str">
        <f t="shared" si="1182"/>
        <v/>
      </c>
      <c r="AH4434" s="8" t="str">
        <f t="shared" si="1183"/>
        <v/>
      </c>
      <c r="AI4434" s="66" t="str">
        <f t="shared" si="1184"/>
        <v/>
      </c>
      <c r="AK4434" s="123" t="str">
        <f>IF(AC4434='Intro &amp; Setup'!$BB$14, $AO4434, "")</f>
        <v/>
      </c>
      <c r="AL4434" s="124" t="str">
        <f>IF(AD4434='Intro &amp; Setup'!$BB$14, $AO4434, "")</f>
        <v/>
      </c>
      <c r="AM4434" s="125" t="str">
        <f>IF(AE4434='Intro &amp; Setup'!$BB$14, $AO4434, "")</f>
        <v/>
      </c>
      <c r="AO4434" s="130" t="str">
        <f>IF(AND($B4434="", $C4434="", $D4434=""), "", IF($N4434="", 'Intro &amp; Setup'!$AB$33, $N4434))</f>
        <v/>
      </c>
      <c r="AQ4434" s="140">
        <f t="shared" si="1185"/>
        <v>0</v>
      </c>
      <c r="AR4434" s="145">
        <f t="shared" si="1186"/>
        <v>0</v>
      </c>
      <c r="AS4434" s="141">
        <f t="shared" si="1187"/>
        <v>0</v>
      </c>
      <c r="AU4434" s="149" t="str">
        <f t="shared" si="1188"/>
        <v/>
      </c>
      <c r="AV4434" s="155"/>
      <c r="AW4434" s="155"/>
      <c r="AX4434" s="155" t="str">
        <f t="shared" si="1189"/>
        <v/>
      </c>
      <c r="AY4434" s="155"/>
      <c r="AZ4434" s="155"/>
      <c r="BA4434" s="151" t="str">
        <f t="shared" si="1190"/>
        <v/>
      </c>
      <c r="BC4434" s="47" t="str">
        <f t="shared" si="1191"/>
        <v/>
      </c>
    </row>
    <row r="4435" spans="1:55" x14ac:dyDescent="0.25">
      <c r="A4435" s="4"/>
      <c r="B4435" s="167"/>
      <c r="C4435" s="168"/>
      <c r="D4435" s="169"/>
      <c r="E4435" s="170"/>
      <c r="F4435" s="171"/>
      <c r="G4435" s="172"/>
      <c r="H4435" s="173"/>
      <c r="I4435" s="171"/>
      <c r="J4435" s="172"/>
      <c r="K4435" s="170"/>
      <c r="L4435" s="171"/>
      <c r="M4435" s="172"/>
      <c r="N4435" s="174"/>
      <c r="O4435" s="4"/>
      <c r="P4435" s="49" t="str">
        <f t="shared" si="1175"/>
        <v/>
      </c>
      <c r="Q4435" s="4"/>
      <c r="S4435" s="22" t="str">
        <f t="shared" si="1176"/>
        <v/>
      </c>
      <c r="T4435" s="8" t="str">
        <f t="shared" si="1177"/>
        <v/>
      </c>
      <c r="U4435" s="23" t="str">
        <f t="shared" si="1178"/>
        <v/>
      </c>
      <c r="W4435" s="50"/>
      <c r="Y4435" s="65" t="str">
        <f t="shared" si="1179"/>
        <v/>
      </c>
      <c r="Z4435" s="8" t="str">
        <f t="shared" si="1180"/>
        <v/>
      </c>
      <c r="AA4435" s="66" t="str">
        <f t="shared" si="1181"/>
        <v/>
      </c>
      <c r="AC4435" s="65" t="str">
        <f>IF($G4435="", "", IF(IFERROR(INDEX('Intro &amp; Setup'!$Y$17:$Y$26, MATCH($G4435, 'Intro &amp; Setup'!$U$17:$U$26, 0)), "")="", 'Intro &amp; Setup'!$BB$15, IFERROR(INDEX('Intro &amp; Setup'!$Y$17:$Y$26, MATCH($G4435, 'Intro &amp; Setup'!$U$17:$U$26, 0)), "")))</f>
        <v/>
      </c>
      <c r="AD4435" s="8" t="str">
        <f>IF($J4435="", "", IF(IFERROR(INDEX('Intro &amp; Setup'!$Y$17:$Y$26, MATCH($J4435, 'Intro &amp; Setup'!$U$17:$U$26, 0)), "")="", 'Intro &amp; Setup'!$BB$15, IFERROR(INDEX('Intro &amp; Setup'!$Y$17:$Y$26, MATCH($J4435, 'Intro &amp; Setup'!$U$17:$U$26, 0)), "")))</f>
        <v/>
      </c>
      <c r="AE4435" s="66" t="str">
        <f>IF($M4435="", "", IF(IFERROR(INDEX('Intro &amp; Setup'!$Y$17:$Y$26, MATCH($M4435, 'Intro &amp; Setup'!$U$17:$U$26, 0)), "")="", 'Intro &amp; Setup'!$BB$15, IFERROR(INDEX('Intro &amp; Setup'!$Y$17:$Y$26, MATCH($M4435, 'Intro &amp; Setup'!$U$17:$U$26, 0)), "")))</f>
        <v/>
      </c>
      <c r="AG4435" s="65" t="str">
        <f t="shared" si="1182"/>
        <v/>
      </c>
      <c r="AH4435" s="8" t="str">
        <f t="shared" si="1183"/>
        <v/>
      </c>
      <c r="AI4435" s="66" t="str">
        <f t="shared" si="1184"/>
        <v/>
      </c>
      <c r="AK4435" s="123" t="str">
        <f>IF(AC4435='Intro &amp; Setup'!$BB$14, $AO4435, "")</f>
        <v/>
      </c>
      <c r="AL4435" s="124" t="str">
        <f>IF(AD4435='Intro &amp; Setup'!$BB$14, $AO4435, "")</f>
        <v/>
      </c>
      <c r="AM4435" s="125" t="str">
        <f>IF(AE4435='Intro &amp; Setup'!$BB$14, $AO4435, "")</f>
        <v/>
      </c>
      <c r="AO4435" s="130" t="str">
        <f>IF(AND($B4435="", $C4435="", $D4435=""), "", IF($N4435="", 'Intro &amp; Setup'!$AB$33, $N4435))</f>
        <v/>
      </c>
      <c r="AQ4435" s="140">
        <f t="shared" si="1185"/>
        <v>0</v>
      </c>
      <c r="AR4435" s="145">
        <f t="shared" si="1186"/>
        <v>0</v>
      </c>
      <c r="AS4435" s="141">
        <f t="shared" si="1187"/>
        <v>0</v>
      </c>
      <c r="AU4435" s="149" t="str">
        <f t="shared" si="1188"/>
        <v/>
      </c>
      <c r="AV4435" s="155"/>
      <c r="AW4435" s="155"/>
      <c r="AX4435" s="155" t="str">
        <f t="shared" si="1189"/>
        <v/>
      </c>
      <c r="AY4435" s="155"/>
      <c r="AZ4435" s="155"/>
      <c r="BA4435" s="151" t="str">
        <f t="shared" si="1190"/>
        <v/>
      </c>
      <c r="BC4435" s="47" t="str">
        <f t="shared" si="1191"/>
        <v/>
      </c>
    </row>
    <row r="4436" spans="1:55" x14ac:dyDescent="0.25">
      <c r="A4436" s="4"/>
      <c r="B4436" s="167"/>
      <c r="C4436" s="168"/>
      <c r="D4436" s="169"/>
      <c r="E4436" s="170"/>
      <c r="F4436" s="171"/>
      <c r="G4436" s="172"/>
      <c r="H4436" s="173"/>
      <c r="I4436" s="171"/>
      <c r="J4436" s="172"/>
      <c r="K4436" s="170"/>
      <c r="L4436" s="171"/>
      <c r="M4436" s="172"/>
      <c r="N4436" s="174"/>
      <c r="O4436" s="4"/>
      <c r="P4436" s="49" t="str">
        <f t="shared" si="1175"/>
        <v/>
      </c>
      <c r="Q4436" s="4"/>
      <c r="S4436" s="22" t="str">
        <f t="shared" si="1176"/>
        <v/>
      </c>
      <c r="T4436" s="8" t="str">
        <f t="shared" si="1177"/>
        <v/>
      </c>
      <c r="U4436" s="23" t="str">
        <f t="shared" si="1178"/>
        <v/>
      </c>
      <c r="W4436" s="50"/>
      <c r="Y4436" s="65" t="str">
        <f t="shared" si="1179"/>
        <v/>
      </c>
      <c r="Z4436" s="8" t="str">
        <f t="shared" si="1180"/>
        <v/>
      </c>
      <c r="AA4436" s="66" t="str">
        <f t="shared" si="1181"/>
        <v/>
      </c>
      <c r="AC4436" s="65" t="str">
        <f>IF($G4436="", "", IF(IFERROR(INDEX('Intro &amp; Setup'!$Y$17:$Y$26, MATCH($G4436, 'Intro &amp; Setup'!$U$17:$U$26, 0)), "")="", 'Intro &amp; Setup'!$BB$15, IFERROR(INDEX('Intro &amp; Setup'!$Y$17:$Y$26, MATCH($G4436, 'Intro &amp; Setup'!$U$17:$U$26, 0)), "")))</f>
        <v/>
      </c>
      <c r="AD4436" s="8" t="str">
        <f>IF($J4436="", "", IF(IFERROR(INDEX('Intro &amp; Setup'!$Y$17:$Y$26, MATCH($J4436, 'Intro &amp; Setup'!$U$17:$U$26, 0)), "")="", 'Intro &amp; Setup'!$BB$15, IFERROR(INDEX('Intro &amp; Setup'!$Y$17:$Y$26, MATCH($J4436, 'Intro &amp; Setup'!$U$17:$U$26, 0)), "")))</f>
        <v/>
      </c>
      <c r="AE4436" s="66" t="str">
        <f>IF($M4436="", "", IF(IFERROR(INDEX('Intro &amp; Setup'!$Y$17:$Y$26, MATCH($M4436, 'Intro &amp; Setup'!$U$17:$U$26, 0)), "")="", 'Intro &amp; Setup'!$BB$15, IFERROR(INDEX('Intro &amp; Setup'!$Y$17:$Y$26, MATCH($M4436, 'Intro &amp; Setup'!$U$17:$U$26, 0)), "")))</f>
        <v/>
      </c>
      <c r="AG4436" s="65" t="str">
        <f t="shared" si="1182"/>
        <v/>
      </c>
      <c r="AH4436" s="8" t="str">
        <f t="shared" si="1183"/>
        <v/>
      </c>
      <c r="AI4436" s="66" t="str">
        <f t="shared" si="1184"/>
        <v/>
      </c>
      <c r="AK4436" s="123" t="str">
        <f>IF(AC4436='Intro &amp; Setup'!$BB$14, $AO4436, "")</f>
        <v/>
      </c>
      <c r="AL4436" s="124" t="str">
        <f>IF(AD4436='Intro &amp; Setup'!$BB$14, $AO4436, "")</f>
        <v/>
      </c>
      <c r="AM4436" s="125" t="str">
        <f>IF(AE4436='Intro &amp; Setup'!$BB$14, $AO4436, "")</f>
        <v/>
      </c>
      <c r="AO4436" s="130" t="str">
        <f>IF(AND($B4436="", $C4436="", $D4436=""), "", IF($N4436="", 'Intro &amp; Setup'!$AB$33, $N4436))</f>
        <v/>
      </c>
      <c r="AQ4436" s="140">
        <f t="shared" si="1185"/>
        <v>0</v>
      </c>
      <c r="AR4436" s="145">
        <f t="shared" si="1186"/>
        <v>0</v>
      </c>
      <c r="AS4436" s="141">
        <f t="shared" si="1187"/>
        <v>0</v>
      </c>
      <c r="AU4436" s="149" t="str">
        <f t="shared" si="1188"/>
        <v/>
      </c>
      <c r="AV4436" s="155"/>
      <c r="AW4436" s="155"/>
      <c r="AX4436" s="155" t="str">
        <f t="shared" si="1189"/>
        <v/>
      </c>
      <c r="AY4436" s="155"/>
      <c r="AZ4436" s="155"/>
      <c r="BA4436" s="151" t="str">
        <f t="shared" si="1190"/>
        <v/>
      </c>
      <c r="BC4436" s="47" t="str">
        <f t="shared" si="1191"/>
        <v/>
      </c>
    </row>
    <row r="4437" spans="1:55" x14ac:dyDescent="0.25">
      <c r="A4437" s="4"/>
      <c r="B4437" s="167"/>
      <c r="C4437" s="168"/>
      <c r="D4437" s="169"/>
      <c r="E4437" s="170"/>
      <c r="F4437" s="171"/>
      <c r="G4437" s="172"/>
      <c r="H4437" s="173"/>
      <c r="I4437" s="171"/>
      <c r="J4437" s="172"/>
      <c r="K4437" s="170"/>
      <c r="L4437" s="171"/>
      <c r="M4437" s="172"/>
      <c r="N4437" s="174"/>
      <c r="O4437" s="4"/>
      <c r="P4437" s="49" t="str">
        <f t="shared" si="1175"/>
        <v/>
      </c>
      <c r="Q4437" s="4"/>
      <c r="S4437" s="22" t="str">
        <f t="shared" si="1176"/>
        <v/>
      </c>
      <c r="T4437" s="8" t="str">
        <f t="shared" si="1177"/>
        <v/>
      </c>
      <c r="U4437" s="23" t="str">
        <f t="shared" si="1178"/>
        <v/>
      </c>
      <c r="W4437" s="50"/>
      <c r="Y4437" s="65" t="str">
        <f t="shared" si="1179"/>
        <v/>
      </c>
      <c r="Z4437" s="8" t="str">
        <f t="shared" si="1180"/>
        <v/>
      </c>
      <c r="AA4437" s="66" t="str">
        <f t="shared" si="1181"/>
        <v/>
      </c>
      <c r="AC4437" s="65" t="str">
        <f>IF($G4437="", "", IF(IFERROR(INDEX('Intro &amp; Setup'!$Y$17:$Y$26, MATCH($G4437, 'Intro &amp; Setup'!$U$17:$U$26, 0)), "")="", 'Intro &amp; Setup'!$BB$15, IFERROR(INDEX('Intro &amp; Setup'!$Y$17:$Y$26, MATCH($G4437, 'Intro &amp; Setup'!$U$17:$U$26, 0)), "")))</f>
        <v/>
      </c>
      <c r="AD4437" s="8" t="str">
        <f>IF($J4437="", "", IF(IFERROR(INDEX('Intro &amp; Setup'!$Y$17:$Y$26, MATCH($J4437, 'Intro &amp; Setup'!$U$17:$U$26, 0)), "")="", 'Intro &amp; Setup'!$BB$15, IFERROR(INDEX('Intro &amp; Setup'!$Y$17:$Y$26, MATCH($J4437, 'Intro &amp; Setup'!$U$17:$U$26, 0)), "")))</f>
        <v/>
      </c>
      <c r="AE4437" s="66" t="str">
        <f>IF($M4437="", "", IF(IFERROR(INDEX('Intro &amp; Setup'!$Y$17:$Y$26, MATCH($M4437, 'Intro &amp; Setup'!$U$17:$U$26, 0)), "")="", 'Intro &amp; Setup'!$BB$15, IFERROR(INDEX('Intro &amp; Setup'!$Y$17:$Y$26, MATCH($M4437, 'Intro &amp; Setup'!$U$17:$U$26, 0)), "")))</f>
        <v/>
      </c>
      <c r="AG4437" s="65" t="str">
        <f t="shared" si="1182"/>
        <v/>
      </c>
      <c r="AH4437" s="8" t="str">
        <f t="shared" si="1183"/>
        <v/>
      </c>
      <c r="AI4437" s="66" t="str">
        <f t="shared" si="1184"/>
        <v/>
      </c>
      <c r="AK4437" s="123" t="str">
        <f>IF(AC4437='Intro &amp; Setup'!$BB$14, $AO4437, "")</f>
        <v/>
      </c>
      <c r="AL4437" s="124" t="str">
        <f>IF(AD4437='Intro &amp; Setup'!$BB$14, $AO4437, "")</f>
        <v/>
      </c>
      <c r="AM4437" s="125" t="str">
        <f>IF(AE4437='Intro &amp; Setup'!$BB$14, $AO4437, "")</f>
        <v/>
      </c>
      <c r="AO4437" s="130" t="str">
        <f>IF(AND($B4437="", $C4437="", $D4437=""), "", IF($N4437="", 'Intro &amp; Setup'!$AB$33, $N4437))</f>
        <v/>
      </c>
      <c r="AQ4437" s="140">
        <f t="shared" si="1185"/>
        <v>0</v>
      </c>
      <c r="AR4437" s="145">
        <f t="shared" si="1186"/>
        <v>0</v>
      </c>
      <c r="AS4437" s="141">
        <f t="shared" si="1187"/>
        <v>0</v>
      </c>
      <c r="AU4437" s="149" t="str">
        <f t="shared" si="1188"/>
        <v/>
      </c>
      <c r="AV4437" s="155"/>
      <c r="AW4437" s="155"/>
      <c r="AX4437" s="155" t="str">
        <f t="shared" si="1189"/>
        <v/>
      </c>
      <c r="AY4437" s="155"/>
      <c r="AZ4437" s="155"/>
      <c r="BA4437" s="151" t="str">
        <f t="shared" si="1190"/>
        <v/>
      </c>
      <c r="BC4437" s="47" t="str">
        <f t="shared" si="1191"/>
        <v/>
      </c>
    </row>
    <row r="4438" spans="1:55" x14ac:dyDescent="0.25">
      <c r="A4438" s="4"/>
      <c r="B4438" s="167"/>
      <c r="C4438" s="168"/>
      <c r="D4438" s="169"/>
      <c r="E4438" s="170"/>
      <c r="F4438" s="171"/>
      <c r="G4438" s="172"/>
      <c r="H4438" s="173"/>
      <c r="I4438" s="171"/>
      <c r="J4438" s="172"/>
      <c r="K4438" s="170"/>
      <c r="L4438" s="171"/>
      <c r="M4438" s="172"/>
      <c r="N4438" s="174"/>
      <c r="O4438" s="4"/>
      <c r="P4438" s="49" t="str">
        <f t="shared" si="1175"/>
        <v/>
      </c>
      <c r="Q4438" s="4"/>
      <c r="S4438" s="22" t="str">
        <f t="shared" si="1176"/>
        <v/>
      </c>
      <c r="T4438" s="8" t="str">
        <f t="shared" si="1177"/>
        <v/>
      </c>
      <c r="U4438" s="23" t="str">
        <f t="shared" si="1178"/>
        <v/>
      </c>
      <c r="W4438" s="50"/>
      <c r="Y4438" s="65" t="str">
        <f t="shared" si="1179"/>
        <v/>
      </c>
      <c r="Z4438" s="8" t="str">
        <f t="shared" si="1180"/>
        <v/>
      </c>
      <c r="AA4438" s="66" t="str">
        <f t="shared" si="1181"/>
        <v/>
      </c>
      <c r="AC4438" s="65" t="str">
        <f>IF($G4438="", "", IF(IFERROR(INDEX('Intro &amp; Setup'!$Y$17:$Y$26, MATCH($G4438, 'Intro &amp; Setup'!$U$17:$U$26, 0)), "")="", 'Intro &amp; Setup'!$BB$15, IFERROR(INDEX('Intro &amp; Setup'!$Y$17:$Y$26, MATCH($G4438, 'Intro &amp; Setup'!$U$17:$U$26, 0)), "")))</f>
        <v/>
      </c>
      <c r="AD4438" s="8" t="str">
        <f>IF($J4438="", "", IF(IFERROR(INDEX('Intro &amp; Setup'!$Y$17:$Y$26, MATCH($J4438, 'Intro &amp; Setup'!$U$17:$U$26, 0)), "")="", 'Intro &amp; Setup'!$BB$15, IFERROR(INDEX('Intro &amp; Setup'!$Y$17:$Y$26, MATCH($J4438, 'Intro &amp; Setup'!$U$17:$U$26, 0)), "")))</f>
        <v/>
      </c>
      <c r="AE4438" s="66" t="str">
        <f>IF($M4438="", "", IF(IFERROR(INDEX('Intro &amp; Setup'!$Y$17:$Y$26, MATCH($M4438, 'Intro &amp; Setup'!$U$17:$U$26, 0)), "")="", 'Intro &amp; Setup'!$BB$15, IFERROR(INDEX('Intro &amp; Setup'!$Y$17:$Y$26, MATCH($M4438, 'Intro &amp; Setup'!$U$17:$U$26, 0)), "")))</f>
        <v/>
      </c>
      <c r="AG4438" s="65" t="str">
        <f t="shared" si="1182"/>
        <v/>
      </c>
      <c r="AH4438" s="8" t="str">
        <f t="shared" si="1183"/>
        <v/>
      </c>
      <c r="AI4438" s="66" t="str">
        <f t="shared" si="1184"/>
        <v/>
      </c>
      <c r="AK4438" s="123" t="str">
        <f>IF(AC4438='Intro &amp; Setup'!$BB$14, $AO4438, "")</f>
        <v/>
      </c>
      <c r="AL4438" s="124" t="str">
        <f>IF(AD4438='Intro &amp; Setup'!$BB$14, $AO4438, "")</f>
        <v/>
      </c>
      <c r="AM4438" s="125" t="str">
        <f>IF(AE4438='Intro &amp; Setup'!$BB$14, $AO4438, "")</f>
        <v/>
      </c>
      <c r="AO4438" s="130" t="str">
        <f>IF(AND($B4438="", $C4438="", $D4438=""), "", IF($N4438="", 'Intro &amp; Setup'!$AB$33, $N4438))</f>
        <v/>
      </c>
      <c r="AQ4438" s="140">
        <f t="shared" si="1185"/>
        <v>0</v>
      </c>
      <c r="AR4438" s="145">
        <f t="shared" si="1186"/>
        <v>0</v>
      </c>
      <c r="AS4438" s="141">
        <f t="shared" si="1187"/>
        <v>0</v>
      </c>
      <c r="AU4438" s="149" t="str">
        <f t="shared" si="1188"/>
        <v/>
      </c>
      <c r="AV4438" s="155"/>
      <c r="AW4438" s="155"/>
      <c r="AX4438" s="155" t="str">
        <f t="shared" si="1189"/>
        <v/>
      </c>
      <c r="AY4438" s="155"/>
      <c r="AZ4438" s="155"/>
      <c r="BA4438" s="151" t="str">
        <f t="shared" si="1190"/>
        <v/>
      </c>
      <c r="BC4438" s="47" t="str">
        <f t="shared" si="1191"/>
        <v/>
      </c>
    </row>
    <row r="4439" spans="1:55" x14ac:dyDescent="0.25">
      <c r="A4439" s="4"/>
      <c r="B4439" s="167"/>
      <c r="C4439" s="168"/>
      <c r="D4439" s="169"/>
      <c r="E4439" s="170"/>
      <c r="F4439" s="171"/>
      <c r="G4439" s="172"/>
      <c r="H4439" s="173"/>
      <c r="I4439" s="171"/>
      <c r="J4439" s="172"/>
      <c r="K4439" s="170"/>
      <c r="L4439" s="171"/>
      <c r="M4439" s="172"/>
      <c r="N4439" s="174"/>
      <c r="O4439" s="4"/>
      <c r="P4439" s="49" t="str">
        <f t="shared" si="1175"/>
        <v/>
      </c>
      <c r="Q4439" s="4"/>
      <c r="S4439" s="22" t="str">
        <f t="shared" si="1176"/>
        <v/>
      </c>
      <c r="T4439" s="8" t="str">
        <f t="shared" si="1177"/>
        <v/>
      </c>
      <c r="U4439" s="23" t="str">
        <f t="shared" si="1178"/>
        <v/>
      </c>
      <c r="W4439" s="50"/>
      <c r="Y4439" s="65" t="str">
        <f t="shared" si="1179"/>
        <v/>
      </c>
      <c r="Z4439" s="8" t="str">
        <f t="shared" si="1180"/>
        <v/>
      </c>
      <c r="AA4439" s="66" t="str">
        <f t="shared" si="1181"/>
        <v/>
      </c>
      <c r="AC4439" s="65" t="str">
        <f>IF($G4439="", "", IF(IFERROR(INDEX('Intro &amp; Setup'!$Y$17:$Y$26, MATCH($G4439, 'Intro &amp; Setup'!$U$17:$U$26, 0)), "")="", 'Intro &amp; Setup'!$BB$15, IFERROR(INDEX('Intro &amp; Setup'!$Y$17:$Y$26, MATCH($G4439, 'Intro &amp; Setup'!$U$17:$U$26, 0)), "")))</f>
        <v/>
      </c>
      <c r="AD4439" s="8" t="str">
        <f>IF($J4439="", "", IF(IFERROR(INDEX('Intro &amp; Setup'!$Y$17:$Y$26, MATCH($J4439, 'Intro &amp; Setup'!$U$17:$U$26, 0)), "")="", 'Intro &amp; Setup'!$BB$15, IFERROR(INDEX('Intro &amp; Setup'!$Y$17:$Y$26, MATCH($J4439, 'Intro &amp; Setup'!$U$17:$U$26, 0)), "")))</f>
        <v/>
      </c>
      <c r="AE4439" s="66" t="str">
        <f>IF($M4439="", "", IF(IFERROR(INDEX('Intro &amp; Setup'!$Y$17:$Y$26, MATCH($M4439, 'Intro &amp; Setup'!$U$17:$U$26, 0)), "")="", 'Intro &amp; Setup'!$BB$15, IFERROR(INDEX('Intro &amp; Setup'!$Y$17:$Y$26, MATCH($M4439, 'Intro &amp; Setup'!$U$17:$U$26, 0)), "")))</f>
        <v/>
      </c>
      <c r="AG4439" s="65" t="str">
        <f t="shared" si="1182"/>
        <v/>
      </c>
      <c r="AH4439" s="8" t="str">
        <f t="shared" si="1183"/>
        <v/>
      </c>
      <c r="AI4439" s="66" t="str">
        <f t="shared" si="1184"/>
        <v/>
      </c>
      <c r="AK4439" s="123" t="str">
        <f>IF(AC4439='Intro &amp; Setup'!$BB$14, $AO4439, "")</f>
        <v/>
      </c>
      <c r="AL4439" s="124" t="str">
        <f>IF(AD4439='Intro &amp; Setup'!$BB$14, $AO4439, "")</f>
        <v/>
      </c>
      <c r="AM4439" s="125" t="str">
        <f>IF(AE4439='Intro &amp; Setup'!$BB$14, $AO4439, "")</f>
        <v/>
      </c>
      <c r="AO4439" s="130" t="str">
        <f>IF(AND($B4439="", $C4439="", $D4439=""), "", IF($N4439="", 'Intro &amp; Setup'!$AB$33, $N4439))</f>
        <v/>
      </c>
      <c r="AQ4439" s="140">
        <f t="shared" si="1185"/>
        <v>0</v>
      </c>
      <c r="AR4439" s="145">
        <f t="shared" si="1186"/>
        <v>0</v>
      </c>
      <c r="AS4439" s="141">
        <f t="shared" si="1187"/>
        <v>0</v>
      </c>
      <c r="AU4439" s="149" t="str">
        <f t="shared" si="1188"/>
        <v/>
      </c>
      <c r="AV4439" s="155"/>
      <c r="AW4439" s="155"/>
      <c r="AX4439" s="155" t="str">
        <f t="shared" si="1189"/>
        <v/>
      </c>
      <c r="AY4439" s="155"/>
      <c r="AZ4439" s="155"/>
      <c r="BA4439" s="151" t="str">
        <f t="shared" si="1190"/>
        <v/>
      </c>
      <c r="BC4439" s="47" t="str">
        <f t="shared" si="1191"/>
        <v/>
      </c>
    </row>
    <row r="4440" spans="1:55" x14ac:dyDescent="0.25">
      <c r="A4440" s="4"/>
      <c r="B4440" s="167"/>
      <c r="C4440" s="168"/>
      <c r="D4440" s="169"/>
      <c r="E4440" s="170"/>
      <c r="F4440" s="171"/>
      <c r="G4440" s="172"/>
      <c r="H4440" s="173"/>
      <c r="I4440" s="171"/>
      <c r="J4440" s="172"/>
      <c r="K4440" s="170"/>
      <c r="L4440" s="171"/>
      <c r="M4440" s="172"/>
      <c r="N4440" s="174"/>
      <c r="O4440" s="4"/>
      <c r="P4440" s="49" t="str">
        <f t="shared" si="1175"/>
        <v/>
      </c>
      <c r="Q4440" s="4"/>
      <c r="S4440" s="22" t="str">
        <f t="shared" si="1176"/>
        <v/>
      </c>
      <c r="T4440" s="8" t="str">
        <f t="shared" si="1177"/>
        <v/>
      </c>
      <c r="U4440" s="23" t="str">
        <f t="shared" si="1178"/>
        <v/>
      </c>
      <c r="W4440" s="50"/>
      <c r="Y4440" s="65" t="str">
        <f t="shared" si="1179"/>
        <v/>
      </c>
      <c r="Z4440" s="8" t="str">
        <f t="shared" si="1180"/>
        <v/>
      </c>
      <c r="AA4440" s="66" t="str">
        <f t="shared" si="1181"/>
        <v/>
      </c>
      <c r="AC4440" s="65" t="str">
        <f>IF($G4440="", "", IF(IFERROR(INDEX('Intro &amp; Setup'!$Y$17:$Y$26, MATCH($G4440, 'Intro &amp; Setup'!$U$17:$U$26, 0)), "")="", 'Intro &amp; Setup'!$BB$15, IFERROR(INDEX('Intro &amp; Setup'!$Y$17:$Y$26, MATCH($G4440, 'Intro &amp; Setup'!$U$17:$U$26, 0)), "")))</f>
        <v/>
      </c>
      <c r="AD4440" s="8" t="str">
        <f>IF($J4440="", "", IF(IFERROR(INDEX('Intro &amp; Setup'!$Y$17:$Y$26, MATCH($J4440, 'Intro &amp; Setup'!$U$17:$U$26, 0)), "")="", 'Intro &amp; Setup'!$BB$15, IFERROR(INDEX('Intro &amp; Setup'!$Y$17:$Y$26, MATCH($J4440, 'Intro &amp; Setup'!$U$17:$U$26, 0)), "")))</f>
        <v/>
      </c>
      <c r="AE4440" s="66" t="str">
        <f>IF($M4440="", "", IF(IFERROR(INDEX('Intro &amp; Setup'!$Y$17:$Y$26, MATCH($M4440, 'Intro &amp; Setup'!$U$17:$U$26, 0)), "")="", 'Intro &amp; Setup'!$BB$15, IFERROR(INDEX('Intro &amp; Setup'!$Y$17:$Y$26, MATCH($M4440, 'Intro &amp; Setup'!$U$17:$U$26, 0)), "")))</f>
        <v/>
      </c>
      <c r="AG4440" s="65" t="str">
        <f t="shared" si="1182"/>
        <v/>
      </c>
      <c r="AH4440" s="8" t="str">
        <f t="shared" si="1183"/>
        <v/>
      </c>
      <c r="AI4440" s="66" t="str">
        <f t="shared" si="1184"/>
        <v/>
      </c>
      <c r="AK4440" s="123" t="str">
        <f>IF(AC4440='Intro &amp; Setup'!$BB$14, $AO4440, "")</f>
        <v/>
      </c>
      <c r="AL4440" s="124" t="str">
        <f>IF(AD4440='Intro &amp; Setup'!$BB$14, $AO4440, "")</f>
        <v/>
      </c>
      <c r="AM4440" s="125" t="str">
        <f>IF(AE4440='Intro &amp; Setup'!$BB$14, $AO4440, "")</f>
        <v/>
      </c>
      <c r="AO4440" s="130" t="str">
        <f>IF(AND($B4440="", $C4440="", $D4440=""), "", IF($N4440="", 'Intro &amp; Setup'!$AB$33, $N4440))</f>
        <v/>
      </c>
      <c r="AQ4440" s="140">
        <f t="shared" si="1185"/>
        <v>0</v>
      </c>
      <c r="AR4440" s="145">
        <f t="shared" si="1186"/>
        <v>0</v>
      </c>
      <c r="AS4440" s="141">
        <f t="shared" si="1187"/>
        <v>0</v>
      </c>
      <c r="AU4440" s="149" t="str">
        <f t="shared" si="1188"/>
        <v/>
      </c>
      <c r="AV4440" s="155"/>
      <c r="AW4440" s="155"/>
      <c r="AX4440" s="155" t="str">
        <f t="shared" si="1189"/>
        <v/>
      </c>
      <c r="AY4440" s="155"/>
      <c r="AZ4440" s="155"/>
      <c r="BA4440" s="151" t="str">
        <f t="shared" si="1190"/>
        <v/>
      </c>
      <c r="BC4440" s="47" t="str">
        <f t="shared" si="1191"/>
        <v/>
      </c>
    </row>
    <row r="4441" spans="1:55" x14ac:dyDescent="0.25">
      <c r="A4441" s="4"/>
      <c r="B4441" s="167"/>
      <c r="C4441" s="168"/>
      <c r="D4441" s="169"/>
      <c r="E4441" s="170"/>
      <c r="F4441" s="171"/>
      <c r="G4441" s="172"/>
      <c r="H4441" s="173"/>
      <c r="I4441" s="171"/>
      <c r="J4441" s="172"/>
      <c r="K4441" s="170"/>
      <c r="L4441" s="171"/>
      <c r="M4441" s="172"/>
      <c r="N4441" s="174"/>
      <c r="O4441" s="4"/>
      <c r="P4441" s="49" t="str">
        <f t="shared" si="1175"/>
        <v/>
      </c>
      <c r="Q4441" s="4"/>
      <c r="S4441" s="22" t="str">
        <f t="shared" si="1176"/>
        <v/>
      </c>
      <c r="T4441" s="8" t="str">
        <f t="shared" si="1177"/>
        <v/>
      </c>
      <c r="U4441" s="23" t="str">
        <f t="shared" si="1178"/>
        <v/>
      </c>
      <c r="W4441" s="50"/>
      <c r="Y4441" s="65" t="str">
        <f t="shared" si="1179"/>
        <v/>
      </c>
      <c r="Z4441" s="8" t="str">
        <f t="shared" si="1180"/>
        <v/>
      </c>
      <c r="AA4441" s="66" t="str">
        <f t="shared" si="1181"/>
        <v/>
      </c>
      <c r="AC4441" s="65" t="str">
        <f>IF($G4441="", "", IF(IFERROR(INDEX('Intro &amp; Setup'!$Y$17:$Y$26, MATCH($G4441, 'Intro &amp; Setup'!$U$17:$U$26, 0)), "")="", 'Intro &amp; Setup'!$BB$15, IFERROR(INDEX('Intro &amp; Setup'!$Y$17:$Y$26, MATCH($G4441, 'Intro &amp; Setup'!$U$17:$U$26, 0)), "")))</f>
        <v/>
      </c>
      <c r="AD4441" s="8" t="str">
        <f>IF($J4441="", "", IF(IFERROR(INDEX('Intro &amp; Setup'!$Y$17:$Y$26, MATCH($J4441, 'Intro &amp; Setup'!$U$17:$U$26, 0)), "")="", 'Intro &amp; Setup'!$BB$15, IFERROR(INDEX('Intro &amp; Setup'!$Y$17:$Y$26, MATCH($J4441, 'Intro &amp; Setup'!$U$17:$U$26, 0)), "")))</f>
        <v/>
      </c>
      <c r="AE4441" s="66" t="str">
        <f>IF($M4441="", "", IF(IFERROR(INDEX('Intro &amp; Setup'!$Y$17:$Y$26, MATCH($M4441, 'Intro &amp; Setup'!$U$17:$U$26, 0)), "")="", 'Intro &amp; Setup'!$BB$15, IFERROR(INDEX('Intro &amp; Setup'!$Y$17:$Y$26, MATCH($M4441, 'Intro &amp; Setup'!$U$17:$U$26, 0)), "")))</f>
        <v/>
      </c>
      <c r="AG4441" s="65" t="str">
        <f t="shared" si="1182"/>
        <v/>
      </c>
      <c r="AH4441" s="8" t="str">
        <f t="shared" si="1183"/>
        <v/>
      </c>
      <c r="AI4441" s="66" t="str">
        <f t="shared" si="1184"/>
        <v/>
      </c>
      <c r="AK4441" s="123" t="str">
        <f>IF(AC4441='Intro &amp; Setup'!$BB$14, $AO4441, "")</f>
        <v/>
      </c>
      <c r="AL4441" s="124" t="str">
        <f>IF(AD4441='Intro &amp; Setup'!$BB$14, $AO4441, "")</f>
        <v/>
      </c>
      <c r="AM4441" s="125" t="str">
        <f>IF(AE4441='Intro &amp; Setup'!$BB$14, $AO4441, "")</f>
        <v/>
      </c>
      <c r="AO4441" s="130" t="str">
        <f>IF(AND($B4441="", $C4441="", $D4441=""), "", IF($N4441="", 'Intro &amp; Setup'!$AB$33, $N4441))</f>
        <v/>
      </c>
      <c r="AQ4441" s="140">
        <f t="shared" si="1185"/>
        <v>0</v>
      </c>
      <c r="AR4441" s="145">
        <f t="shared" si="1186"/>
        <v>0</v>
      </c>
      <c r="AS4441" s="141">
        <f t="shared" si="1187"/>
        <v>0</v>
      </c>
      <c r="AU4441" s="149" t="str">
        <f t="shared" si="1188"/>
        <v/>
      </c>
      <c r="AV4441" s="155"/>
      <c r="AW4441" s="155"/>
      <c r="AX4441" s="155" t="str">
        <f t="shared" si="1189"/>
        <v/>
      </c>
      <c r="AY4441" s="155"/>
      <c r="AZ4441" s="155"/>
      <c r="BA4441" s="151" t="str">
        <f t="shared" si="1190"/>
        <v/>
      </c>
      <c r="BC4441" s="47" t="str">
        <f t="shared" si="1191"/>
        <v/>
      </c>
    </row>
    <row r="4442" spans="1:55" x14ac:dyDescent="0.25">
      <c r="A4442" s="4"/>
      <c r="B4442" s="167"/>
      <c r="C4442" s="168"/>
      <c r="D4442" s="169"/>
      <c r="E4442" s="170"/>
      <c r="F4442" s="171"/>
      <c r="G4442" s="172"/>
      <c r="H4442" s="173"/>
      <c r="I4442" s="171"/>
      <c r="J4442" s="172"/>
      <c r="K4442" s="170"/>
      <c r="L4442" s="171"/>
      <c r="M4442" s="172"/>
      <c r="N4442" s="174"/>
      <c r="O4442" s="4"/>
      <c r="P4442" s="49" t="str">
        <f t="shared" si="1175"/>
        <v/>
      </c>
      <c r="Q4442" s="4"/>
      <c r="S4442" s="22" t="str">
        <f t="shared" si="1176"/>
        <v/>
      </c>
      <c r="T4442" s="8" t="str">
        <f t="shared" si="1177"/>
        <v/>
      </c>
      <c r="U4442" s="23" t="str">
        <f t="shared" si="1178"/>
        <v/>
      </c>
      <c r="W4442" s="50"/>
      <c r="Y4442" s="65" t="str">
        <f t="shared" si="1179"/>
        <v/>
      </c>
      <c r="Z4442" s="8" t="str">
        <f t="shared" si="1180"/>
        <v/>
      </c>
      <c r="AA4442" s="66" t="str">
        <f t="shared" si="1181"/>
        <v/>
      </c>
      <c r="AC4442" s="65" t="str">
        <f>IF($G4442="", "", IF(IFERROR(INDEX('Intro &amp; Setup'!$Y$17:$Y$26, MATCH($G4442, 'Intro &amp; Setup'!$U$17:$U$26, 0)), "")="", 'Intro &amp; Setup'!$BB$15, IFERROR(INDEX('Intro &amp; Setup'!$Y$17:$Y$26, MATCH($G4442, 'Intro &amp; Setup'!$U$17:$U$26, 0)), "")))</f>
        <v/>
      </c>
      <c r="AD4442" s="8" t="str">
        <f>IF($J4442="", "", IF(IFERROR(INDEX('Intro &amp; Setup'!$Y$17:$Y$26, MATCH($J4442, 'Intro &amp; Setup'!$U$17:$U$26, 0)), "")="", 'Intro &amp; Setup'!$BB$15, IFERROR(INDEX('Intro &amp; Setup'!$Y$17:$Y$26, MATCH($J4442, 'Intro &amp; Setup'!$U$17:$U$26, 0)), "")))</f>
        <v/>
      </c>
      <c r="AE4442" s="66" t="str">
        <f>IF($M4442="", "", IF(IFERROR(INDEX('Intro &amp; Setup'!$Y$17:$Y$26, MATCH($M4442, 'Intro &amp; Setup'!$U$17:$U$26, 0)), "")="", 'Intro &amp; Setup'!$BB$15, IFERROR(INDEX('Intro &amp; Setup'!$Y$17:$Y$26, MATCH($M4442, 'Intro &amp; Setup'!$U$17:$U$26, 0)), "")))</f>
        <v/>
      </c>
      <c r="AG4442" s="65" t="str">
        <f t="shared" si="1182"/>
        <v/>
      </c>
      <c r="AH4442" s="8" t="str">
        <f t="shared" si="1183"/>
        <v/>
      </c>
      <c r="AI4442" s="66" t="str">
        <f t="shared" si="1184"/>
        <v/>
      </c>
      <c r="AK4442" s="123" t="str">
        <f>IF(AC4442='Intro &amp; Setup'!$BB$14, $AO4442, "")</f>
        <v/>
      </c>
      <c r="AL4442" s="124" t="str">
        <f>IF(AD4442='Intro &amp; Setup'!$BB$14, $AO4442, "")</f>
        <v/>
      </c>
      <c r="AM4442" s="125" t="str">
        <f>IF(AE4442='Intro &amp; Setup'!$BB$14, $AO4442, "")</f>
        <v/>
      </c>
      <c r="AO4442" s="130" t="str">
        <f>IF(AND($B4442="", $C4442="", $D4442=""), "", IF($N4442="", 'Intro &amp; Setup'!$AB$33, $N4442))</f>
        <v/>
      </c>
      <c r="AQ4442" s="140">
        <f t="shared" si="1185"/>
        <v>0</v>
      </c>
      <c r="AR4442" s="145">
        <f t="shared" si="1186"/>
        <v>0</v>
      </c>
      <c r="AS4442" s="141">
        <f t="shared" si="1187"/>
        <v>0</v>
      </c>
      <c r="AU4442" s="149" t="str">
        <f t="shared" si="1188"/>
        <v/>
      </c>
      <c r="AV4442" s="155"/>
      <c r="AW4442" s="155"/>
      <c r="AX4442" s="155" t="str">
        <f t="shared" si="1189"/>
        <v/>
      </c>
      <c r="AY4442" s="155"/>
      <c r="AZ4442" s="155"/>
      <c r="BA4442" s="151" t="str">
        <f t="shared" si="1190"/>
        <v/>
      </c>
      <c r="BC4442" s="47" t="str">
        <f t="shared" si="1191"/>
        <v/>
      </c>
    </row>
    <row r="4443" spans="1:55" x14ac:dyDescent="0.25">
      <c r="A4443" s="4"/>
      <c r="B4443" s="167"/>
      <c r="C4443" s="168"/>
      <c r="D4443" s="169"/>
      <c r="E4443" s="170"/>
      <c r="F4443" s="171"/>
      <c r="G4443" s="172"/>
      <c r="H4443" s="173"/>
      <c r="I4443" s="171"/>
      <c r="J4443" s="172"/>
      <c r="K4443" s="170"/>
      <c r="L4443" s="171"/>
      <c r="M4443" s="172"/>
      <c r="N4443" s="174"/>
      <c r="O4443" s="4"/>
      <c r="P4443" s="49" t="str">
        <f t="shared" si="1175"/>
        <v/>
      </c>
      <c r="Q4443" s="4"/>
      <c r="S4443" s="22" t="str">
        <f t="shared" si="1176"/>
        <v/>
      </c>
      <c r="T4443" s="8" t="str">
        <f t="shared" si="1177"/>
        <v/>
      </c>
      <c r="U4443" s="23" t="str">
        <f t="shared" si="1178"/>
        <v/>
      </c>
      <c r="W4443" s="50"/>
      <c r="Y4443" s="65" t="str">
        <f t="shared" si="1179"/>
        <v/>
      </c>
      <c r="Z4443" s="8" t="str">
        <f t="shared" si="1180"/>
        <v/>
      </c>
      <c r="AA4443" s="66" t="str">
        <f t="shared" si="1181"/>
        <v/>
      </c>
      <c r="AC4443" s="65" t="str">
        <f>IF($G4443="", "", IF(IFERROR(INDEX('Intro &amp; Setup'!$Y$17:$Y$26, MATCH($G4443, 'Intro &amp; Setup'!$U$17:$U$26, 0)), "")="", 'Intro &amp; Setup'!$BB$15, IFERROR(INDEX('Intro &amp; Setup'!$Y$17:$Y$26, MATCH($G4443, 'Intro &amp; Setup'!$U$17:$U$26, 0)), "")))</f>
        <v/>
      </c>
      <c r="AD4443" s="8" t="str">
        <f>IF($J4443="", "", IF(IFERROR(INDEX('Intro &amp; Setup'!$Y$17:$Y$26, MATCH($J4443, 'Intro &amp; Setup'!$U$17:$U$26, 0)), "")="", 'Intro &amp; Setup'!$BB$15, IFERROR(INDEX('Intro &amp; Setup'!$Y$17:$Y$26, MATCH($J4443, 'Intro &amp; Setup'!$U$17:$U$26, 0)), "")))</f>
        <v/>
      </c>
      <c r="AE4443" s="66" t="str">
        <f>IF($M4443="", "", IF(IFERROR(INDEX('Intro &amp; Setup'!$Y$17:$Y$26, MATCH($M4443, 'Intro &amp; Setup'!$U$17:$U$26, 0)), "")="", 'Intro &amp; Setup'!$BB$15, IFERROR(INDEX('Intro &amp; Setup'!$Y$17:$Y$26, MATCH($M4443, 'Intro &amp; Setup'!$U$17:$U$26, 0)), "")))</f>
        <v/>
      </c>
      <c r="AG4443" s="65" t="str">
        <f t="shared" si="1182"/>
        <v/>
      </c>
      <c r="AH4443" s="8" t="str">
        <f t="shared" si="1183"/>
        <v/>
      </c>
      <c r="AI4443" s="66" t="str">
        <f t="shared" si="1184"/>
        <v/>
      </c>
      <c r="AK4443" s="123" t="str">
        <f>IF(AC4443='Intro &amp; Setup'!$BB$14, $AO4443, "")</f>
        <v/>
      </c>
      <c r="AL4443" s="124" t="str">
        <f>IF(AD4443='Intro &amp; Setup'!$BB$14, $AO4443, "")</f>
        <v/>
      </c>
      <c r="AM4443" s="125" t="str">
        <f>IF(AE4443='Intro &amp; Setup'!$BB$14, $AO4443, "")</f>
        <v/>
      </c>
      <c r="AO4443" s="130" t="str">
        <f>IF(AND($B4443="", $C4443="", $D4443=""), "", IF($N4443="", 'Intro &amp; Setup'!$AB$33, $N4443))</f>
        <v/>
      </c>
      <c r="AQ4443" s="140">
        <f t="shared" si="1185"/>
        <v>0</v>
      </c>
      <c r="AR4443" s="145">
        <f t="shared" si="1186"/>
        <v>0</v>
      </c>
      <c r="AS4443" s="141">
        <f t="shared" si="1187"/>
        <v>0</v>
      </c>
      <c r="AU4443" s="149" t="str">
        <f t="shared" si="1188"/>
        <v/>
      </c>
      <c r="AV4443" s="155"/>
      <c r="AW4443" s="155"/>
      <c r="AX4443" s="155" t="str">
        <f t="shared" si="1189"/>
        <v/>
      </c>
      <c r="AY4443" s="155"/>
      <c r="AZ4443" s="155"/>
      <c r="BA4443" s="151" t="str">
        <f t="shared" si="1190"/>
        <v/>
      </c>
      <c r="BC4443" s="47" t="str">
        <f t="shared" si="1191"/>
        <v/>
      </c>
    </row>
    <row r="4444" spans="1:55" x14ac:dyDescent="0.25">
      <c r="A4444" s="4"/>
      <c r="B4444" s="167"/>
      <c r="C4444" s="168"/>
      <c r="D4444" s="169"/>
      <c r="E4444" s="170"/>
      <c r="F4444" s="171"/>
      <c r="G4444" s="172"/>
      <c r="H4444" s="173"/>
      <c r="I4444" s="171"/>
      <c r="J4444" s="172"/>
      <c r="K4444" s="170"/>
      <c r="L4444" s="171"/>
      <c r="M4444" s="172"/>
      <c r="N4444" s="174"/>
      <c r="O4444" s="4"/>
      <c r="P4444" s="49" t="str">
        <f t="shared" si="1175"/>
        <v/>
      </c>
      <c r="Q4444" s="4"/>
      <c r="S4444" s="22" t="str">
        <f t="shared" si="1176"/>
        <v/>
      </c>
      <c r="T4444" s="8" t="str">
        <f t="shared" si="1177"/>
        <v/>
      </c>
      <c r="U4444" s="23" t="str">
        <f t="shared" si="1178"/>
        <v/>
      </c>
      <c r="W4444" s="50"/>
      <c r="Y4444" s="65" t="str">
        <f t="shared" si="1179"/>
        <v/>
      </c>
      <c r="Z4444" s="8" t="str">
        <f t="shared" si="1180"/>
        <v/>
      </c>
      <c r="AA4444" s="66" t="str">
        <f t="shared" si="1181"/>
        <v/>
      </c>
      <c r="AC4444" s="65" t="str">
        <f>IF($G4444="", "", IF(IFERROR(INDEX('Intro &amp; Setup'!$Y$17:$Y$26, MATCH($G4444, 'Intro &amp; Setup'!$U$17:$U$26, 0)), "")="", 'Intro &amp; Setup'!$BB$15, IFERROR(INDEX('Intro &amp; Setup'!$Y$17:$Y$26, MATCH($G4444, 'Intro &amp; Setup'!$U$17:$U$26, 0)), "")))</f>
        <v/>
      </c>
      <c r="AD4444" s="8" t="str">
        <f>IF($J4444="", "", IF(IFERROR(INDEX('Intro &amp; Setup'!$Y$17:$Y$26, MATCH($J4444, 'Intro &amp; Setup'!$U$17:$U$26, 0)), "")="", 'Intro &amp; Setup'!$BB$15, IFERROR(INDEX('Intro &amp; Setup'!$Y$17:$Y$26, MATCH($J4444, 'Intro &amp; Setup'!$U$17:$U$26, 0)), "")))</f>
        <v/>
      </c>
      <c r="AE4444" s="66" t="str">
        <f>IF($M4444="", "", IF(IFERROR(INDEX('Intro &amp; Setup'!$Y$17:$Y$26, MATCH($M4444, 'Intro &amp; Setup'!$U$17:$U$26, 0)), "")="", 'Intro &amp; Setup'!$BB$15, IFERROR(INDEX('Intro &amp; Setup'!$Y$17:$Y$26, MATCH($M4444, 'Intro &amp; Setup'!$U$17:$U$26, 0)), "")))</f>
        <v/>
      </c>
      <c r="AG4444" s="65" t="str">
        <f t="shared" si="1182"/>
        <v/>
      </c>
      <c r="AH4444" s="8" t="str">
        <f t="shared" si="1183"/>
        <v/>
      </c>
      <c r="AI4444" s="66" t="str">
        <f t="shared" si="1184"/>
        <v/>
      </c>
      <c r="AK4444" s="123" t="str">
        <f>IF(AC4444='Intro &amp; Setup'!$BB$14, $AO4444, "")</f>
        <v/>
      </c>
      <c r="AL4444" s="124" t="str">
        <f>IF(AD4444='Intro &amp; Setup'!$BB$14, $AO4444, "")</f>
        <v/>
      </c>
      <c r="AM4444" s="125" t="str">
        <f>IF(AE4444='Intro &amp; Setup'!$BB$14, $AO4444, "")</f>
        <v/>
      </c>
      <c r="AO4444" s="130" t="str">
        <f>IF(AND($B4444="", $C4444="", $D4444=""), "", IF($N4444="", 'Intro &amp; Setup'!$AB$33, $N4444))</f>
        <v/>
      </c>
      <c r="AQ4444" s="140">
        <f t="shared" si="1185"/>
        <v>0</v>
      </c>
      <c r="AR4444" s="145">
        <f t="shared" si="1186"/>
        <v>0</v>
      </c>
      <c r="AS4444" s="141">
        <f t="shared" si="1187"/>
        <v>0</v>
      </c>
      <c r="AU4444" s="149" t="str">
        <f t="shared" si="1188"/>
        <v/>
      </c>
      <c r="AV4444" s="155"/>
      <c r="AW4444" s="155"/>
      <c r="AX4444" s="155" t="str">
        <f t="shared" si="1189"/>
        <v/>
      </c>
      <c r="AY4444" s="155"/>
      <c r="AZ4444" s="155"/>
      <c r="BA4444" s="151" t="str">
        <f t="shared" si="1190"/>
        <v/>
      </c>
      <c r="BC4444" s="47" t="str">
        <f t="shared" si="1191"/>
        <v/>
      </c>
    </row>
    <row r="4445" spans="1:55" x14ac:dyDescent="0.25">
      <c r="A4445" s="4"/>
      <c r="B4445" s="167"/>
      <c r="C4445" s="168"/>
      <c r="D4445" s="169"/>
      <c r="E4445" s="170"/>
      <c r="F4445" s="171"/>
      <c r="G4445" s="172"/>
      <c r="H4445" s="173"/>
      <c r="I4445" s="171"/>
      <c r="J4445" s="172"/>
      <c r="K4445" s="170"/>
      <c r="L4445" s="171"/>
      <c r="M4445" s="172"/>
      <c r="N4445" s="174"/>
      <c r="O4445" s="4"/>
      <c r="P4445" s="49" t="str">
        <f t="shared" si="1175"/>
        <v/>
      </c>
      <c r="Q4445" s="4"/>
      <c r="S4445" s="22" t="str">
        <f t="shared" si="1176"/>
        <v/>
      </c>
      <c r="T4445" s="8" t="str">
        <f t="shared" si="1177"/>
        <v/>
      </c>
      <c r="U4445" s="23" t="str">
        <f t="shared" si="1178"/>
        <v/>
      </c>
      <c r="W4445" s="50"/>
      <c r="Y4445" s="65" t="str">
        <f t="shared" si="1179"/>
        <v/>
      </c>
      <c r="Z4445" s="8" t="str">
        <f t="shared" si="1180"/>
        <v/>
      </c>
      <c r="AA4445" s="66" t="str">
        <f t="shared" si="1181"/>
        <v/>
      </c>
      <c r="AC4445" s="65" t="str">
        <f>IF($G4445="", "", IF(IFERROR(INDEX('Intro &amp; Setup'!$Y$17:$Y$26, MATCH($G4445, 'Intro &amp; Setup'!$U$17:$U$26, 0)), "")="", 'Intro &amp; Setup'!$BB$15, IFERROR(INDEX('Intro &amp; Setup'!$Y$17:$Y$26, MATCH($G4445, 'Intro &amp; Setup'!$U$17:$U$26, 0)), "")))</f>
        <v/>
      </c>
      <c r="AD4445" s="8" t="str">
        <f>IF($J4445="", "", IF(IFERROR(INDEX('Intro &amp; Setup'!$Y$17:$Y$26, MATCH($J4445, 'Intro &amp; Setup'!$U$17:$U$26, 0)), "")="", 'Intro &amp; Setup'!$BB$15, IFERROR(INDEX('Intro &amp; Setup'!$Y$17:$Y$26, MATCH($J4445, 'Intro &amp; Setup'!$U$17:$U$26, 0)), "")))</f>
        <v/>
      </c>
      <c r="AE4445" s="66" t="str">
        <f>IF($M4445="", "", IF(IFERROR(INDEX('Intro &amp; Setup'!$Y$17:$Y$26, MATCH($M4445, 'Intro &amp; Setup'!$U$17:$U$26, 0)), "")="", 'Intro &amp; Setup'!$BB$15, IFERROR(INDEX('Intro &amp; Setup'!$Y$17:$Y$26, MATCH($M4445, 'Intro &amp; Setup'!$U$17:$U$26, 0)), "")))</f>
        <v/>
      </c>
      <c r="AG4445" s="65" t="str">
        <f t="shared" si="1182"/>
        <v/>
      </c>
      <c r="AH4445" s="8" t="str">
        <f t="shared" si="1183"/>
        <v/>
      </c>
      <c r="AI4445" s="66" t="str">
        <f t="shared" si="1184"/>
        <v/>
      </c>
      <c r="AK4445" s="123" t="str">
        <f>IF(AC4445='Intro &amp; Setup'!$BB$14, $AO4445, "")</f>
        <v/>
      </c>
      <c r="AL4445" s="124" t="str">
        <f>IF(AD4445='Intro &amp; Setup'!$BB$14, $AO4445, "")</f>
        <v/>
      </c>
      <c r="AM4445" s="125" t="str">
        <f>IF(AE4445='Intro &amp; Setup'!$BB$14, $AO4445, "")</f>
        <v/>
      </c>
      <c r="AO4445" s="130" t="str">
        <f>IF(AND($B4445="", $C4445="", $D4445=""), "", IF($N4445="", 'Intro &amp; Setup'!$AB$33, $N4445))</f>
        <v/>
      </c>
      <c r="AQ4445" s="140">
        <f t="shared" si="1185"/>
        <v>0</v>
      </c>
      <c r="AR4445" s="145">
        <f t="shared" si="1186"/>
        <v>0</v>
      </c>
      <c r="AS4445" s="141">
        <f t="shared" si="1187"/>
        <v>0</v>
      </c>
      <c r="AU4445" s="149" t="str">
        <f t="shared" si="1188"/>
        <v/>
      </c>
      <c r="AV4445" s="155"/>
      <c r="AW4445" s="155"/>
      <c r="AX4445" s="155" t="str">
        <f t="shared" si="1189"/>
        <v/>
      </c>
      <c r="AY4445" s="155"/>
      <c r="AZ4445" s="155"/>
      <c r="BA4445" s="151" t="str">
        <f t="shared" si="1190"/>
        <v/>
      </c>
      <c r="BC4445" s="47" t="str">
        <f t="shared" si="1191"/>
        <v/>
      </c>
    </row>
    <row r="4446" spans="1:55" x14ac:dyDescent="0.25">
      <c r="A4446" s="4"/>
      <c r="B4446" s="167"/>
      <c r="C4446" s="168"/>
      <c r="D4446" s="169"/>
      <c r="E4446" s="170"/>
      <c r="F4446" s="171"/>
      <c r="G4446" s="172"/>
      <c r="H4446" s="173"/>
      <c r="I4446" s="171"/>
      <c r="J4446" s="172"/>
      <c r="K4446" s="170"/>
      <c r="L4446" s="171"/>
      <c r="M4446" s="172"/>
      <c r="N4446" s="174"/>
      <c r="O4446" s="4"/>
      <c r="P4446" s="49" t="str">
        <f t="shared" si="1175"/>
        <v/>
      </c>
      <c r="Q4446" s="4"/>
      <c r="S4446" s="22" t="str">
        <f t="shared" si="1176"/>
        <v/>
      </c>
      <c r="T4446" s="8" t="str">
        <f t="shared" si="1177"/>
        <v/>
      </c>
      <c r="U4446" s="23" t="str">
        <f t="shared" si="1178"/>
        <v/>
      </c>
      <c r="W4446" s="50"/>
      <c r="Y4446" s="65" t="str">
        <f t="shared" si="1179"/>
        <v/>
      </c>
      <c r="Z4446" s="8" t="str">
        <f t="shared" si="1180"/>
        <v/>
      </c>
      <c r="AA4446" s="66" t="str">
        <f t="shared" si="1181"/>
        <v/>
      </c>
      <c r="AC4446" s="65" t="str">
        <f>IF($G4446="", "", IF(IFERROR(INDEX('Intro &amp; Setup'!$Y$17:$Y$26, MATCH($G4446, 'Intro &amp; Setup'!$U$17:$U$26, 0)), "")="", 'Intro &amp; Setup'!$BB$15, IFERROR(INDEX('Intro &amp; Setup'!$Y$17:$Y$26, MATCH($G4446, 'Intro &amp; Setup'!$U$17:$U$26, 0)), "")))</f>
        <v/>
      </c>
      <c r="AD4446" s="8" t="str">
        <f>IF($J4446="", "", IF(IFERROR(INDEX('Intro &amp; Setup'!$Y$17:$Y$26, MATCH($J4446, 'Intro &amp; Setup'!$U$17:$U$26, 0)), "")="", 'Intro &amp; Setup'!$BB$15, IFERROR(INDEX('Intro &amp; Setup'!$Y$17:$Y$26, MATCH($J4446, 'Intro &amp; Setup'!$U$17:$U$26, 0)), "")))</f>
        <v/>
      </c>
      <c r="AE4446" s="66" t="str">
        <f>IF($M4446="", "", IF(IFERROR(INDEX('Intro &amp; Setup'!$Y$17:$Y$26, MATCH($M4446, 'Intro &amp; Setup'!$U$17:$U$26, 0)), "")="", 'Intro &amp; Setup'!$BB$15, IFERROR(INDEX('Intro &amp; Setup'!$Y$17:$Y$26, MATCH($M4446, 'Intro &amp; Setup'!$U$17:$U$26, 0)), "")))</f>
        <v/>
      </c>
      <c r="AG4446" s="65" t="str">
        <f t="shared" si="1182"/>
        <v/>
      </c>
      <c r="AH4446" s="8" t="str">
        <f t="shared" si="1183"/>
        <v/>
      </c>
      <c r="AI4446" s="66" t="str">
        <f t="shared" si="1184"/>
        <v/>
      </c>
      <c r="AK4446" s="123" t="str">
        <f>IF(AC4446='Intro &amp; Setup'!$BB$14, $AO4446, "")</f>
        <v/>
      </c>
      <c r="AL4446" s="124" t="str">
        <f>IF(AD4446='Intro &amp; Setup'!$BB$14, $AO4446, "")</f>
        <v/>
      </c>
      <c r="AM4446" s="125" t="str">
        <f>IF(AE4446='Intro &amp; Setup'!$BB$14, $AO4446, "")</f>
        <v/>
      </c>
      <c r="AO4446" s="130" t="str">
        <f>IF(AND($B4446="", $C4446="", $D4446=""), "", IF($N4446="", 'Intro &amp; Setup'!$AB$33, $N4446))</f>
        <v/>
      </c>
      <c r="AQ4446" s="140">
        <f t="shared" si="1185"/>
        <v>0</v>
      </c>
      <c r="AR4446" s="145">
        <f t="shared" si="1186"/>
        <v>0</v>
      </c>
      <c r="AS4446" s="141">
        <f t="shared" si="1187"/>
        <v>0</v>
      </c>
      <c r="AU4446" s="149" t="str">
        <f t="shared" si="1188"/>
        <v/>
      </c>
      <c r="AV4446" s="155"/>
      <c r="AW4446" s="155"/>
      <c r="AX4446" s="155" t="str">
        <f t="shared" si="1189"/>
        <v/>
      </c>
      <c r="AY4446" s="155"/>
      <c r="AZ4446" s="155"/>
      <c r="BA4446" s="151" t="str">
        <f t="shared" si="1190"/>
        <v/>
      </c>
      <c r="BC4446" s="47" t="str">
        <f t="shared" si="1191"/>
        <v/>
      </c>
    </row>
    <row r="4447" spans="1:55" x14ac:dyDescent="0.25">
      <c r="A4447" s="4"/>
      <c r="B4447" s="167"/>
      <c r="C4447" s="168"/>
      <c r="D4447" s="169"/>
      <c r="E4447" s="170"/>
      <c r="F4447" s="171"/>
      <c r="G4447" s="172"/>
      <c r="H4447" s="173"/>
      <c r="I4447" s="171"/>
      <c r="J4447" s="172"/>
      <c r="K4447" s="170"/>
      <c r="L4447" s="171"/>
      <c r="M4447" s="172"/>
      <c r="N4447" s="174"/>
      <c r="O4447" s="4"/>
      <c r="P4447" s="49" t="str">
        <f t="shared" si="1175"/>
        <v/>
      </c>
      <c r="Q4447" s="4"/>
      <c r="S4447" s="22" t="str">
        <f t="shared" si="1176"/>
        <v/>
      </c>
      <c r="T4447" s="8" t="str">
        <f t="shared" si="1177"/>
        <v/>
      </c>
      <c r="U4447" s="23" t="str">
        <f t="shared" si="1178"/>
        <v/>
      </c>
      <c r="W4447" s="50"/>
      <c r="Y4447" s="65" t="str">
        <f t="shared" si="1179"/>
        <v/>
      </c>
      <c r="Z4447" s="8" t="str">
        <f t="shared" si="1180"/>
        <v/>
      </c>
      <c r="AA4447" s="66" t="str">
        <f t="shared" si="1181"/>
        <v/>
      </c>
      <c r="AC4447" s="65" t="str">
        <f>IF($G4447="", "", IF(IFERROR(INDEX('Intro &amp; Setup'!$Y$17:$Y$26, MATCH($G4447, 'Intro &amp; Setup'!$U$17:$U$26, 0)), "")="", 'Intro &amp; Setup'!$BB$15, IFERROR(INDEX('Intro &amp; Setup'!$Y$17:$Y$26, MATCH($G4447, 'Intro &amp; Setup'!$U$17:$U$26, 0)), "")))</f>
        <v/>
      </c>
      <c r="AD4447" s="8" t="str">
        <f>IF($J4447="", "", IF(IFERROR(INDEX('Intro &amp; Setup'!$Y$17:$Y$26, MATCH($J4447, 'Intro &amp; Setup'!$U$17:$U$26, 0)), "")="", 'Intro &amp; Setup'!$BB$15, IFERROR(INDEX('Intro &amp; Setup'!$Y$17:$Y$26, MATCH($J4447, 'Intro &amp; Setup'!$U$17:$U$26, 0)), "")))</f>
        <v/>
      </c>
      <c r="AE4447" s="66" t="str">
        <f>IF($M4447="", "", IF(IFERROR(INDEX('Intro &amp; Setup'!$Y$17:$Y$26, MATCH($M4447, 'Intro &amp; Setup'!$U$17:$U$26, 0)), "")="", 'Intro &amp; Setup'!$BB$15, IFERROR(INDEX('Intro &amp; Setup'!$Y$17:$Y$26, MATCH($M4447, 'Intro &amp; Setup'!$U$17:$U$26, 0)), "")))</f>
        <v/>
      </c>
      <c r="AG4447" s="65" t="str">
        <f t="shared" si="1182"/>
        <v/>
      </c>
      <c r="AH4447" s="8" t="str">
        <f t="shared" si="1183"/>
        <v/>
      </c>
      <c r="AI4447" s="66" t="str">
        <f t="shared" si="1184"/>
        <v/>
      </c>
      <c r="AK4447" s="123" t="str">
        <f>IF(AC4447='Intro &amp; Setup'!$BB$14, $AO4447, "")</f>
        <v/>
      </c>
      <c r="AL4447" s="124" t="str">
        <f>IF(AD4447='Intro &amp; Setup'!$BB$14, $AO4447, "")</f>
        <v/>
      </c>
      <c r="AM4447" s="125" t="str">
        <f>IF(AE4447='Intro &amp; Setup'!$BB$14, $AO4447, "")</f>
        <v/>
      </c>
      <c r="AO4447" s="130" t="str">
        <f>IF(AND($B4447="", $C4447="", $D4447=""), "", IF($N4447="", 'Intro &amp; Setup'!$AB$33, $N4447))</f>
        <v/>
      </c>
      <c r="AQ4447" s="140">
        <f t="shared" si="1185"/>
        <v>0</v>
      </c>
      <c r="AR4447" s="145">
        <f t="shared" si="1186"/>
        <v>0</v>
      </c>
      <c r="AS4447" s="141">
        <f t="shared" si="1187"/>
        <v>0</v>
      </c>
      <c r="AU4447" s="149" t="str">
        <f t="shared" si="1188"/>
        <v/>
      </c>
      <c r="AV4447" s="155"/>
      <c r="AW4447" s="155"/>
      <c r="AX4447" s="155" t="str">
        <f t="shared" si="1189"/>
        <v/>
      </c>
      <c r="AY4447" s="155"/>
      <c r="AZ4447" s="155"/>
      <c r="BA4447" s="151" t="str">
        <f t="shared" si="1190"/>
        <v/>
      </c>
      <c r="BC4447" s="47" t="str">
        <f t="shared" si="1191"/>
        <v/>
      </c>
    </row>
    <row r="4448" spans="1:55" x14ac:dyDescent="0.25">
      <c r="A4448" s="4"/>
      <c r="B4448" s="167"/>
      <c r="C4448" s="168"/>
      <c r="D4448" s="169"/>
      <c r="E4448" s="170"/>
      <c r="F4448" s="171"/>
      <c r="G4448" s="172"/>
      <c r="H4448" s="173"/>
      <c r="I4448" s="171"/>
      <c r="J4448" s="172"/>
      <c r="K4448" s="170"/>
      <c r="L4448" s="171"/>
      <c r="M4448" s="172"/>
      <c r="N4448" s="174"/>
      <c r="O4448" s="4"/>
      <c r="P4448" s="49" t="str">
        <f t="shared" si="1175"/>
        <v/>
      </c>
      <c r="Q4448" s="4"/>
      <c r="S4448" s="22" t="str">
        <f t="shared" si="1176"/>
        <v/>
      </c>
      <c r="T4448" s="8" t="str">
        <f t="shared" si="1177"/>
        <v/>
      </c>
      <c r="U4448" s="23" t="str">
        <f t="shared" si="1178"/>
        <v/>
      </c>
      <c r="W4448" s="50"/>
      <c r="Y4448" s="65" t="str">
        <f t="shared" si="1179"/>
        <v/>
      </c>
      <c r="Z4448" s="8" t="str">
        <f t="shared" si="1180"/>
        <v/>
      </c>
      <c r="AA4448" s="66" t="str">
        <f t="shared" si="1181"/>
        <v/>
      </c>
      <c r="AC4448" s="65" t="str">
        <f>IF($G4448="", "", IF(IFERROR(INDEX('Intro &amp; Setup'!$Y$17:$Y$26, MATCH($G4448, 'Intro &amp; Setup'!$U$17:$U$26, 0)), "")="", 'Intro &amp; Setup'!$BB$15, IFERROR(INDEX('Intro &amp; Setup'!$Y$17:$Y$26, MATCH($G4448, 'Intro &amp; Setup'!$U$17:$U$26, 0)), "")))</f>
        <v/>
      </c>
      <c r="AD4448" s="8" t="str">
        <f>IF($J4448="", "", IF(IFERROR(INDEX('Intro &amp; Setup'!$Y$17:$Y$26, MATCH($J4448, 'Intro &amp; Setup'!$U$17:$U$26, 0)), "")="", 'Intro &amp; Setup'!$BB$15, IFERROR(INDEX('Intro &amp; Setup'!$Y$17:$Y$26, MATCH($J4448, 'Intro &amp; Setup'!$U$17:$U$26, 0)), "")))</f>
        <v/>
      </c>
      <c r="AE4448" s="66" t="str">
        <f>IF($M4448="", "", IF(IFERROR(INDEX('Intro &amp; Setup'!$Y$17:$Y$26, MATCH($M4448, 'Intro &amp; Setup'!$U$17:$U$26, 0)), "")="", 'Intro &amp; Setup'!$BB$15, IFERROR(INDEX('Intro &amp; Setup'!$Y$17:$Y$26, MATCH($M4448, 'Intro &amp; Setup'!$U$17:$U$26, 0)), "")))</f>
        <v/>
      </c>
      <c r="AG4448" s="65" t="str">
        <f t="shared" si="1182"/>
        <v/>
      </c>
      <c r="AH4448" s="8" t="str">
        <f t="shared" si="1183"/>
        <v/>
      </c>
      <c r="AI4448" s="66" t="str">
        <f t="shared" si="1184"/>
        <v/>
      </c>
      <c r="AK4448" s="123" t="str">
        <f>IF(AC4448='Intro &amp; Setup'!$BB$14, $AO4448, "")</f>
        <v/>
      </c>
      <c r="AL4448" s="124" t="str">
        <f>IF(AD4448='Intro &amp; Setup'!$BB$14, $AO4448, "")</f>
        <v/>
      </c>
      <c r="AM4448" s="125" t="str">
        <f>IF(AE4448='Intro &amp; Setup'!$BB$14, $AO4448, "")</f>
        <v/>
      </c>
      <c r="AO4448" s="130" t="str">
        <f>IF(AND($B4448="", $C4448="", $D4448=""), "", IF($N4448="", 'Intro &amp; Setup'!$AB$33, $N4448))</f>
        <v/>
      </c>
      <c r="AQ4448" s="140">
        <f t="shared" si="1185"/>
        <v>0</v>
      </c>
      <c r="AR4448" s="145">
        <f t="shared" si="1186"/>
        <v>0</v>
      </c>
      <c r="AS4448" s="141">
        <f t="shared" si="1187"/>
        <v>0</v>
      </c>
      <c r="AU4448" s="149" t="str">
        <f t="shared" si="1188"/>
        <v/>
      </c>
      <c r="AV4448" s="155"/>
      <c r="AW4448" s="155"/>
      <c r="AX4448" s="155" t="str">
        <f t="shared" si="1189"/>
        <v/>
      </c>
      <c r="AY4448" s="155"/>
      <c r="AZ4448" s="155"/>
      <c r="BA4448" s="151" t="str">
        <f t="shared" si="1190"/>
        <v/>
      </c>
      <c r="BC4448" s="47" t="str">
        <f t="shared" si="1191"/>
        <v/>
      </c>
    </row>
    <row r="4449" spans="1:55" x14ac:dyDescent="0.25">
      <c r="A4449" s="4"/>
      <c r="B4449" s="167"/>
      <c r="C4449" s="168"/>
      <c r="D4449" s="169"/>
      <c r="E4449" s="170"/>
      <c r="F4449" s="171"/>
      <c r="G4449" s="172"/>
      <c r="H4449" s="173"/>
      <c r="I4449" s="171"/>
      <c r="J4449" s="172"/>
      <c r="K4449" s="170"/>
      <c r="L4449" s="171"/>
      <c r="M4449" s="172"/>
      <c r="N4449" s="174"/>
      <c r="O4449" s="4"/>
      <c r="P4449" s="49" t="str">
        <f t="shared" si="1175"/>
        <v/>
      </c>
      <c r="Q4449" s="4"/>
      <c r="S4449" s="22" t="str">
        <f t="shared" si="1176"/>
        <v/>
      </c>
      <c r="T4449" s="8" t="str">
        <f t="shared" si="1177"/>
        <v/>
      </c>
      <c r="U4449" s="23" t="str">
        <f t="shared" si="1178"/>
        <v/>
      </c>
      <c r="W4449" s="50"/>
      <c r="Y4449" s="65" t="str">
        <f t="shared" si="1179"/>
        <v/>
      </c>
      <c r="Z4449" s="8" t="str">
        <f t="shared" si="1180"/>
        <v/>
      </c>
      <c r="AA4449" s="66" t="str">
        <f t="shared" si="1181"/>
        <v/>
      </c>
      <c r="AC4449" s="65" t="str">
        <f>IF($G4449="", "", IF(IFERROR(INDEX('Intro &amp; Setup'!$Y$17:$Y$26, MATCH($G4449, 'Intro &amp; Setup'!$U$17:$U$26, 0)), "")="", 'Intro &amp; Setup'!$BB$15, IFERROR(INDEX('Intro &amp; Setup'!$Y$17:$Y$26, MATCH($G4449, 'Intro &amp; Setup'!$U$17:$U$26, 0)), "")))</f>
        <v/>
      </c>
      <c r="AD4449" s="8" t="str">
        <f>IF($J4449="", "", IF(IFERROR(INDEX('Intro &amp; Setup'!$Y$17:$Y$26, MATCH($J4449, 'Intro &amp; Setup'!$U$17:$U$26, 0)), "")="", 'Intro &amp; Setup'!$BB$15, IFERROR(INDEX('Intro &amp; Setup'!$Y$17:$Y$26, MATCH($J4449, 'Intro &amp; Setup'!$U$17:$U$26, 0)), "")))</f>
        <v/>
      </c>
      <c r="AE4449" s="66" t="str">
        <f>IF($M4449="", "", IF(IFERROR(INDEX('Intro &amp; Setup'!$Y$17:$Y$26, MATCH($M4449, 'Intro &amp; Setup'!$U$17:$U$26, 0)), "")="", 'Intro &amp; Setup'!$BB$15, IFERROR(INDEX('Intro &amp; Setup'!$Y$17:$Y$26, MATCH($M4449, 'Intro &amp; Setup'!$U$17:$U$26, 0)), "")))</f>
        <v/>
      </c>
      <c r="AG4449" s="65" t="str">
        <f t="shared" si="1182"/>
        <v/>
      </c>
      <c r="AH4449" s="8" t="str">
        <f t="shared" si="1183"/>
        <v/>
      </c>
      <c r="AI4449" s="66" t="str">
        <f t="shared" si="1184"/>
        <v/>
      </c>
      <c r="AK4449" s="123" t="str">
        <f>IF(AC4449='Intro &amp; Setup'!$BB$14, $AO4449, "")</f>
        <v/>
      </c>
      <c r="AL4449" s="124" t="str">
        <f>IF(AD4449='Intro &amp; Setup'!$BB$14, $AO4449, "")</f>
        <v/>
      </c>
      <c r="AM4449" s="125" t="str">
        <f>IF(AE4449='Intro &amp; Setup'!$BB$14, $AO4449, "")</f>
        <v/>
      </c>
      <c r="AO4449" s="130" t="str">
        <f>IF(AND($B4449="", $C4449="", $D4449=""), "", IF($N4449="", 'Intro &amp; Setup'!$AB$33, $N4449))</f>
        <v/>
      </c>
      <c r="AQ4449" s="140">
        <f t="shared" si="1185"/>
        <v>0</v>
      </c>
      <c r="AR4449" s="145">
        <f t="shared" si="1186"/>
        <v>0</v>
      </c>
      <c r="AS4449" s="141">
        <f t="shared" si="1187"/>
        <v>0</v>
      </c>
      <c r="AU4449" s="149" t="str">
        <f t="shared" si="1188"/>
        <v/>
      </c>
      <c r="AV4449" s="155"/>
      <c r="AW4449" s="155"/>
      <c r="AX4449" s="155" t="str">
        <f t="shared" si="1189"/>
        <v/>
      </c>
      <c r="AY4449" s="155"/>
      <c r="AZ4449" s="155"/>
      <c r="BA4449" s="151" t="str">
        <f t="shared" si="1190"/>
        <v/>
      </c>
      <c r="BC4449" s="47" t="str">
        <f t="shared" si="1191"/>
        <v/>
      </c>
    </row>
    <row r="4450" spans="1:55" x14ac:dyDescent="0.25">
      <c r="A4450" s="4"/>
      <c r="B4450" s="167"/>
      <c r="C4450" s="168"/>
      <c r="D4450" s="169"/>
      <c r="E4450" s="170"/>
      <c r="F4450" s="171"/>
      <c r="G4450" s="172"/>
      <c r="H4450" s="173"/>
      <c r="I4450" s="171"/>
      <c r="J4450" s="172"/>
      <c r="K4450" s="170"/>
      <c r="L4450" s="171"/>
      <c r="M4450" s="172"/>
      <c r="N4450" s="174"/>
      <c r="O4450" s="4"/>
      <c r="P4450" s="49" t="str">
        <f t="shared" si="1175"/>
        <v/>
      </c>
      <c r="Q4450" s="4"/>
      <c r="S4450" s="22" t="str">
        <f t="shared" si="1176"/>
        <v/>
      </c>
      <c r="T4450" s="8" t="str">
        <f t="shared" si="1177"/>
        <v/>
      </c>
      <c r="U4450" s="23" t="str">
        <f t="shared" si="1178"/>
        <v/>
      </c>
      <c r="W4450" s="50"/>
      <c r="Y4450" s="65" t="str">
        <f t="shared" si="1179"/>
        <v/>
      </c>
      <c r="Z4450" s="8" t="str">
        <f t="shared" si="1180"/>
        <v/>
      </c>
      <c r="AA4450" s="66" t="str">
        <f t="shared" si="1181"/>
        <v/>
      </c>
      <c r="AC4450" s="65" t="str">
        <f>IF($G4450="", "", IF(IFERROR(INDEX('Intro &amp; Setup'!$Y$17:$Y$26, MATCH($G4450, 'Intro &amp; Setup'!$U$17:$U$26, 0)), "")="", 'Intro &amp; Setup'!$BB$15, IFERROR(INDEX('Intro &amp; Setup'!$Y$17:$Y$26, MATCH($G4450, 'Intro &amp; Setup'!$U$17:$U$26, 0)), "")))</f>
        <v/>
      </c>
      <c r="AD4450" s="8" t="str">
        <f>IF($J4450="", "", IF(IFERROR(INDEX('Intro &amp; Setup'!$Y$17:$Y$26, MATCH($J4450, 'Intro &amp; Setup'!$U$17:$U$26, 0)), "")="", 'Intro &amp; Setup'!$BB$15, IFERROR(INDEX('Intro &amp; Setup'!$Y$17:$Y$26, MATCH($J4450, 'Intro &amp; Setup'!$U$17:$U$26, 0)), "")))</f>
        <v/>
      </c>
      <c r="AE4450" s="66" t="str">
        <f>IF($M4450="", "", IF(IFERROR(INDEX('Intro &amp; Setup'!$Y$17:$Y$26, MATCH($M4450, 'Intro &amp; Setup'!$U$17:$U$26, 0)), "")="", 'Intro &amp; Setup'!$BB$15, IFERROR(INDEX('Intro &amp; Setup'!$Y$17:$Y$26, MATCH($M4450, 'Intro &amp; Setup'!$U$17:$U$26, 0)), "")))</f>
        <v/>
      </c>
      <c r="AG4450" s="65" t="str">
        <f t="shared" si="1182"/>
        <v/>
      </c>
      <c r="AH4450" s="8" t="str">
        <f t="shared" si="1183"/>
        <v/>
      </c>
      <c r="AI4450" s="66" t="str">
        <f t="shared" si="1184"/>
        <v/>
      </c>
      <c r="AK4450" s="123" t="str">
        <f>IF(AC4450='Intro &amp; Setup'!$BB$14, $AO4450, "")</f>
        <v/>
      </c>
      <c r="AL4450" s="124" t="str">
        <f>IF(AD4450='Intro &amp; Setup'!$BB$14, $AO4450, "")</f>
        <v/>
      </c>
      <c r="AM4450" s="125" t="str">
        <f>IF(AE4450='Intro &amp; Setup'!$BB$14, $AO4450, "")</f>
        <v/>
      </c>
      <c r="AO4450" s="130" t="str">
        <f>IF(AND($B4450="", $C4450="", $D4450=""), "", IF($N4450="", 'Intro &amp; Setup'!$AB$33, $N4450))</f>
        <v/>
      </c>
      <c r="AQ4450" s="140">
        <f t="shared" si="1185"/>
        <v>0</v>
      </c>
      <c r="AR4450" s="145">
        <f t="shared" si="1186"/>
        <v>0</v>
      </c>
      <c r="AS4450" s="141">
        <f t="shared" si="1187"/>
        <v>0</v>
      </c>
      <c r="AU4450" s="149" t="str">
        <f t="shared" si="1188"/>
        <v/>
      </c>
      <c r="AV4450" s="155"/>
      <c r="AW4450" s="155"/>
      <c r="AX4450" s="155" t="str">
        <f t="shared" si="1189"/>
        <v/>
      </c>
      <c r="AY4450" s="155"/>
      <c r="AZ4450" s="155"/>
      <c r="BA4450" s="151" t="str">
        <f t="shared" si="1190"/>
        <v/>
      </c>
      <c r="BC4450" s="47" t="str">
        <f t="shared" si="1191"/>
        <v/>
      </c>
    </row>
    <row r="4451" spans="1:55" x14ac:dyDescent="0.25">
      <c r="A4451" s="4"/>
      <c r="B4451" s="167"/>
      <c r="C4451" s="168"/>
      <c r="D4451" s="169"/>
      <c r="E4451" s="170"/>
      <c r="F4451" s="171"/>
      <c r="G4451" s="172"/>
      <c r="H4451" s="173"/>
      <c r="I4451" s="171"/>
      <c r="J4451" s="172"/>
      <c r="K4451" s="170"/>
      <c r="L4451" s="171"/>
      <c r="M4451" s="172"/>
      <c r="N4451" s="174"/>
      <c r="O4451" s="4"/>
      <c r="P4451" s="49" t="str">
        <f t="shared" si="1175"/>
        <v/>
      </c>
      <c r="Q4451" s="4"/>
      <c r="S4451" s="22" t="str">
        <f t="shared" si="1176"/>
        <v/>
      </c>
      <c r="T4451" s="8" t="str">
        <f t="shared" si="1177"/>
        <v/>
      </c>
      <c r="U4451" s="23" t="str">
        <f t="shared" si="1178"/>
        <v/>
      </c>
      <c r="W4451" s="50"/>
      <c r="Y4451" s="65" t="str">
        <f t="shared" si="1179"/>
        <v/>
      </c>
      <c r="Z4451" s="8" t="str">
        <f t="shared" si="1180"/>
        <v/>
      </c>
      <c r="AA4451" s="66" t="str">
        <f t="shared" si="1181"/>
        <v/>
      </c>
      <c r="AC4451" s="65" t="str">
        <f>IF($G4451="", "", IF(IFERROR(INDEX('Intro &amp; Setup'!$Y$17:$Y$26, MATCH($G4451, 'Intro &amp; Setup'!$U$17:$U$26, 0)), "")="", 'Intro &amp; Setup'!$BB$15, IFERROR(INDEX('Intro &amp; Setup'!$Y$17:$Y$26, MATCH($G4451, 'Intro &amp; Setup'!$U$17:$U$26, 0)), "")))</f>
        <v/>
      </c>
      <c r="AD4451" s="8" t="str">
        <f>IF($J4451="", "", IF(IFERROR(INDEX('Intro &amp; Setup'!$Y$17:$Y$26, MATCH($J4451, 'Intro &amp; Setup'!$U$17:$U$26, 0)), "")="", 'Intro &amp; Setup'!$BB$15, IFERROR(INDEX('Intro &amp; Setup'!$Y$17:$Y$26, MATCH($J4451, 'Intro &amp; Setup'!$U$17:$U$26, 0)), "")))</f>
        <v/>
      </c>
      <c r="AE4451" s="66" t="str">
        <f>IF($M4451="", "", IF(IFERROR(INDEX('Intro &amp; Setup'!$Y$17:$Y$26, MATCH($M4451, 'Intro &amp; Setup'!$U$17:$U$26, 0)), "")="", 'Intro &amp; Setup'!$BB$15, IFERROR(INDEX('Intro &amp; Setup'!$Y$17:$Y$26, MATCH($M4451, 'Intro &amp; Setup'!$U$17:$U$26, 0)), "")))</f>
        <v/>
      </c>
      <c r="AG4451" s="65" t="str">
        <f t="shared" si="1182"/>
        <v/>
      </c>
      <c r="AH4451" s="8" t="str">
        <f t="shared" si="1183"/>
        <v/>
      </c>
      <c r="AI4451" s="66" t="str">
        <f t="shared" si="1184"/>
        <v/>
      </c>
      <c r="AK4451" s="123" t="str">
        <f>IF(AC4451='Intro &amp; Setup'!$BB$14, $AO4451, "")</f>
        <v/>
      </c>
      <c r="AL4451" s="124" t="str">
        <f>IF(AD4451='Intro &amp; Setup'!$BB$14, $AO4451, "")</f>
        <v/>
      </c>
      <c r="AM4451" s="125" t="str">
        <f>IF(AE4451='Intro &amp; Setup'!$BB$14, $AO4451, "")</f>
        <v/>
      </c>
      <c r="AO4451" s="130" t="str">
        <f>IF(AND($B4451="", $C4451="", $D4451=""), "", IF($N4451="", 'Intro &amp; Setup'!$AB$33, $N4451))</f>
        <v/>
      </c>
      <c r="AQ4451" s="140">
        <f t="shared" si="1185"/>
        <v>0</v>
      </c>
      <c r="AR4451" s="145">
        <f t="shared" si="1186"/>
        <v>0</v>
      </c>
      <c r="AS4451" s="141">
        <f t="shared" si="1187"/>
        <v>0</v>
      </c>
      <c r="AU4451" s="149" t="str">
        <f t="shared" si="1188"/>
        <v/>
      </c>
      <c r="AV4451" s="155"/>
      <c r="AW4451" s="155"/>
      <c r="AX4451" s="155" t="str">
        <f t="shared" si="1189"/>
        <v/>
      </c>
      <c r="AY4451" s="155"/>
      <c r="AZ4451" s="155"/>
      <c r="BA4451" s="151" t="str">
        <f t="shared" si="1190"/>
        <v/>
      </c>
      <c r="BC4451" s="47" t="str">
        <f t="shared" si="1191"/>
        <v/>
      </c>
    </row>
    <row r="4452" spans="1:55" x14ac:dyDescent="0.25">
      <c r="A4452" s="4"/>
      <c r="B4452" s="167"/>
      <c r="C4452" s="168"/>
      <c r="D4452" s="169"/>
      <c r="E4452" s="170"/>
      <c r="F4452" s="171"/>
      <c r="G4452" s="172"/>
      <c r="H4452" s="173"/>
      <c r="I4452" s="171"/>
      <c r="J4452" s="172"/>
      <c r="K4452" s="170"/>
      <c r="L4452" s="171"/>
      <c r="M4452" s="172"/>
      <c r="N4452" s="174"/>
      <c r="O4452" s="4"/>
      <c r="P4452" s="49" t="str">
        <f t="shared" si="1175"/>
        <v/>
      </c>
      <c r="Q4452" s="4"/>
      <c r="S4452" s="22" t="str">
        <f t="shared" si="1176"/>
        <v/>
      </c>
      <c r="T4452" s="8" t="str">
        <f t="shared" si="1177"/>
        <v/>
      </c>
      <c r="U4452" s="23" t="str">
        <f t="shared" si="1178"/>
        <v/>
      </c>
      <c r="W4452" s="50"/>
      <c r="Y4452" s="65" t="str">
        <f t="shared" si="1179"/>
        <v/>
      </c>
      <c r="Z4452" s="8" t="str">
        <f t="shared" si="1180"/>
        <v/>
      </c>
      <c r="AA4452" s="66" t="str">
        <f t="shared" si="1181"/>
        <v/>
      </c>
      <c r="AC4452" s="65" t="str">
        <f>IF($G4452="", "", IF(IFERROR(INDEX('Intro &amp; Setup'!$Y$17:$Y$26, MATCH($G4452, 'Intro &amp; Setup'!$U$17:$U$26, 0)), "")="", 'Intro &amp; Setup'!$BB$15, IFERROR(INDEX('Intro &amp; Setup'!$Y$17:$Y$26, MATCH($G4452, 'Intro &amp; Setup'!$U$17:$U$26, 0)), "")))</f>
        <v/>
      </c>
      <c r="AD4452" s="8" t="str">
        <f>IF($J4452="", "", IF(IFERROR(INDEX('Intro &amp; Setup'!$Y$17:$Y$26, MATCH($J4452, 'Intro &amp; Setup'!$U$17:$U$26, 0)), "")="", 'Intro &amp; Setup'!$BB$15, IFERROR(INDEX('Intro &amp; Setup'!$Y$17:$Y$26, MATCH($J4452, 'Intro &amp; Setup'!$U$17:$U$26, 0)), "")))</f>
        <v/>
      </c>
      <c r="AE4452" s="66" t="str">
        <f>IF($M4452="", "", IF(IFERROR(INDEX('Intro &amp; Setup'!$Y$17:$Y$26, MATCH($M4452, 'Intro &amp; Setup'!$U$17:$U$26, 0)), "")="", 'Intro &amp; Setup'!$BB$15, IFERROR(INDEX('Intro &amp; Setup'!$Y$17:$Y$26, MATCH($M4452, 'Intro &amp; Setup'!$U$17:$U$26, 0)), "")))</f>
        <v/>
      </c>
      <c r="AG4452" s="65" t="str">
        <f t="shared" si="1182"/>
        <v/>
      </c>
      <c r="AH4452" s="8" t="str">
        <f t="shared" si="1183"/>
        <v/>
      </c>
      <c r="AI4452" s="66" t="str">
        <f t="shared" si="1184"/>
        <v/>
      </c>
      <c r="AK4452" s="123" t="str">
        <f>IF(AC4452='Intro &amp; Setup'!$BB$14, $AO4452, "")</f>
        <v/>
      </c>
      <c r="AL4452" s="124" t="str">
        <f>IF(AD4452='Intro &amp; Setup'!$BB$14, $AO4452, "")</f>
        <v/>
      </c>
      <c r="AM4452" s="125" t="str">
        <f>IF(AE4452='Intro &amp; Setup'!$BB$14, $AO4452, "")</f>
        <v/>
      </c>
      <c r="AO4452" s="130" t="str">
        <f>IF(AND($B4452="", $C4452="", $D4452=""), "", IF($N4452="", 'Intro &amp; Setup'!$AB$33, $N4452))</f>
        <v/>
      </c>
      <c r="AQ4452" s="140">
        <f t="shared" si="1185"/>
        <v>0</v>
      </c>
      <c r="AR4452" s="145">
        <f t="shared" si="1186"/>
        <v>0</v>
      </c>
      <c r="AS4452" s="141">
        <f t="shared" si="1187"/>
        <v>0</v>
      </c>
      <c r="AU4452" s="149" t="str">
        <f t="shared" si="1188"/>
        <v/>
      </c>
      <c r="AV4452" s="155"/>
      <c r="AW4452" s="155"/>
      <c r="AX4452" s="155" t="str">
        <f t="shared" si="1189"/>
        <v/>
      </c>
      <c r="AY4452" s="155"/>
      <c r="AZ4452" s="155"/>
      <c r="BA4452" s="151" t="str">
        <f t="shared" si="1190"/>
        <v/>
      </c>
      <c r="BC4452" s="47" t="str">
        <f t="shared" si="1191"/>
        <v/>
      </c>
    </row>
    <row r="4453" spans="1:55" x14ac:dyDescent="0.25">
      <c r="A4453" s="4"/>
      <c r="B4453" s="167"/>
      <c r="C4453" s="168"/>
      <c r="D4453" s="169"/>
      <c r="E4453" s="170"/>
      <c r="F4453" s="171"/>
      <c r="G4453" s="172"/>
      <c r="H4453" s="173"/>
      <c r="I4453" s="171"/>
      <c r="J4453" s="172"/>
      <c r="K4453" s="170"/>
      <c r="L4453" s="171"/>
      <c r="M4453" s="172"/>
      <c r="N4453" s="174"/>
      <c r="O4453" s="4"/>
      <c r="P4453" s="49" t="str">
        <f t="shared" si="1175"/>
        <v/>
      </c>
      <c r="Q4453" s="4"/>
      <c r="S4453" s="22" t="str">
        <f t="shared" si="1176"/>
        <v/>
      </c>
      <c r="T4453" s="8" t="str">
        <f t="shared" si="1177"/>
        <v/>
      </c>
      <c r="U4453" s="23" t="str">
        <f t="shared" si="1178"/>
        <v/>
      </c>
      <c r="W4453" s="50"/>
      <c r="Y4453" s="65" t="str">
        <f t="shared" si="1179"/>
        <v/>
      </c>
      <c r="Z4453" s="8" t="str">
        <f t="shared" si="1180"/>
        <v/>
      </c>
      <c r="AA4453" s="66" t="str">
        <f t="shared" si="1181"/>
        <v/>
      </c>
      <c r="AC4453" s="65" t="str">
        <f>IF($G4453="", "", IF(IFERROR(INDEX('Intro &amp; Setup'!$Y$17:$Y$26, MATCH($G4453, 'Intro &amp; Setup'!$U$17:$U$26, 0)), "")="", 'Intro &amp; Setup'!$BB$15, IFERROR(INDEX('Intro &amp; Setup'!$Y$17:$Y$26, MATCH($G4453, 'Intro &amp; Setup'!$U$17:$U$26, 0)), "")))</f>
        <v/>
      </c>
      <c r="AD4453" s="8" t="str">
        <f>IF($J4453="", "", IF(IFERROR(INDEX('Intro &amp; Setup'!$Y$17:$Y$26, MATCH($J4453, 'Intro &amp; Setup'!$U$17:$U$26, 0)), "")="", 'Intro &amp; Setup'!$BB$15, IFERROR(INDEX('Intro &amp; Setup'!$Y$17:$Y$26, MATCH($J4453, 'Intro &amp; Setup'!$U$17:$U$26, 0)), "")))</f>
        <v/>
      </c>
      <c r="AE4453" s="66" t="str">
        <f>IF($M4453="", "", IF(IFERROR(INDEX('Intro &amp; Setup'!$Y$17:$Y$26, MATCH($M4453, 'Intro &amp; Setup'!$U$17:$U$26, 0)), "")="", 'Intro &amp; Setup'!$BB$15, IFERROR(INDEX('Intro &amp; Setup'!$Y$17:$Y$26, MATCH($M4453, 'Intro &amp; Setup'!$U$17:$U$26, 0)), "")))</f>
        <v/>
      </c>
      <c r="AG4453" s="65" t="str">
        <f t="shared" si="1182"/>
        <v/>
      </c>
      <c r="AH4453" s="8" t="str">
        <f t="shared" si="1183"/>
        <v/>
      </c>
      <c r="AI4453" s="66" t="str">
        <f t="shared" si="1184"/>
        <v/>
      </c>
      <c r="AK4453" s="123" t="str">
        <f>IF(AC4453='Intro &amp; Setup'!$BB$14, $AO4453, "")</f>
        <v/>
      </c>
      <c r="AL4453" s="124" t="str">
        <f>IF(AD4453='Intro &amp; Setup'!$BB$14, $AO4453, "")</f>
        <v/>
      </c>
      <c r="AM4453" s="125" t="str">
        <f>IF(AE4453='Intro &amp; Setup'!$BB$14, $AO4453, "")</f>
        <v/>
      </c>
      <c r="AO4453" s="130" t="str">
        <f>IF(AND($B4453="", $C4453="", $D4453=""), "", IF($N4453="", 'Intro &amp; Setup'!$AB$33, $N4453))</f>
        <v/>
      </c>
      <c r="AQ4453" s="140">
        <f t="shared" si="1185"/>
        <v>0</v>
      </c>
      <c r="AR4453" s="145">
        <f t="shared" si="1186"/>
        <v>0</v>
      </c>
      <c r="AS4453" s="141">
        <f t="shared" si="1187"/>
        <v>0</v>
      </c>
      <c r="AU4453" s="149" t="str">
        <f t="shared" si="1188"/>
        <v/>
      </c>
      <c r="AV4453" s="155"/>
      <c r="AW4453" s="155"/>
      <c r="AX4453" s="155" t="str">
        <f t="shared" si="1189"/>
        <v/>
      </c>
      <c r="AY4453" s="155"/>
      <c r="AZ4453" s="155"/>
      <c r="BA4453" s="151" t="str">
        <f t="shared" si="1190"/>
        <v/>
      </c>
      <c r="BC4453" s="47" t="str">
        <f t="shared" si="1191"/>
        <v/>
      </c>
    </row>
    <row r="4454" spans="1:55" x14ac:dyDescent="0.25">
      <c r="A4454" s="4"/>
      <c r="B4454" s="167"/>
      <c r="C4454" s="168"/>
      <c r="D4454" s="169"/>
      <c r="E4454" s="170"/>
      <c r="F4454" s="171"/>
      <c r="G4454" s="172"/>
      <c r="H4454" s="173"/>
      <c r="I4454" s="171"/>
      <c r="J4454" s="172"/>
      <c r="K4454" s="170"/>
      <c r="L4454" s="171"/>
      <c r="M4454" s="172"/>
      <c r="N4454" s="174"/>
      <c r="O4454" s="4"/>
      <c r="P4454" s="49" t="str">
        <f t="shared" si="1175"/>
        <v/>
      </c>
      <c r="Q4454" s="4"/>
      <c r="S4454" s="22" t="str">
        <f t="shared" si="1176"/>
        <v/>
      </c>
      <c r="T4454" s="8" t="str">
        <f t="shared" si="1177"/>
        <v/>
      </c>
      <c r="U4454" s="23" t="str">
        <f t="shared" si="1178"/>
        <v/>
      </c>
      <c r="W4454" s="50"/>
      <c r="Y4454" s="65" t="str">
        <f t="shared" si="1179"/>
        <v/>
      </c>
      <c r="Z4454" s="8" t="str">
        <f t="shared" si="1180"/>
        <v/>
      </c>
      <c r="AA4454" s="66" t="str">
        <f t="shared" si="1181"/>
        <v/>
      </c>
      <c r="AC4454" s="65" t="str">
        <f>IF($G4454="", "", IF(IFERROR(INDEX('Intro &amp; Setup'!$Y$17:$Y$26, MATCH($G4454, 'Intro &amp; Setup'!$U$17:$U$26, 0)), "")="", 'Intro &amp; Setup'!$BB$15, IFERROR(INDEX('Intro &amp; Setup'!$Y$17:$Y$26, MATCH($G4454, 'Intro &amp; Setup'!$U$17:$U$26, 0)), "")))</f>
        <v/>
      </c>
      <c r="AD4454" s="8" t="str">
        <f>IF($J4454="", "", IF(IFERROR(INDEX('Intro &amp; Setup'!$Y$17:$Y$26, MATCH($J4454, 'Intro &amp; Setup'!$U$17:$U$26, 0)), "")="", 'Intro &amp; Setup'!$BB$15, IFERROR(INDEX('Intro &amp; Setup'!$Y$17:$Y$26, MATCH($J4454, 'Intro &amp; Setup'!$U$17:$U$26, 0)), "")))</f>
        <v/>
      </c>
      <c r="AE4454" s="66" t="str">
        <f>IF($M4454="", "", IF(IFERROR(INDEX('Intro &amp; Setup'!$Y$17:$Y$26, MATCH($M4454, 'Intro &amp; Setup'!$U$17:$U$26, 0)), "")="", 'Intro &amp; Setup'!$BB$15, IFERROR(INDEX('Intro &amp; Setup'!$Y$17:$Y$26, MATCH($M4454, 'Intro &amp; Setup'!$U$17:$U$26, 0)), "")))</f>
        <v/>
      </c>
      <c r="AG4454" s="65" t="str">
        <f t="shared" si="1182"/>
        <v/>
      </c>
      <c r="AH4454" s="8" t="str">
        <f t="shared" si="1183"/>
        <v/>
      </c>
      <c r="AI4454" s="66" t="str">
        <f t="shared" si="1184"/>
        <v/>
      </c>
      <c r="AK4454" s="123" t="str">
        <f>IF(AC4454='Intro &amp; Setup'!$BB$14, $AO4454, "")</f>
        <v/>
      </c>
      <c r="AL4454" s="124" t="str">
        <f>IF(AD4454='Intro &amp; Setup'!$BB$14, $AO4454, "")</f>
        <v/>
      </c>
      <c r="AM4454" s="125" t="str">
        <f>IF(AE4454='Intro &amp; Setup'!$BB$14, $AO4454, "")</f>
        <v/>
      </c>
      <c r="AO4454" s="130" t="str">
        <f>IF(AND($B4454="", $C4454="", $D4454=""), "", IF($N4454="", 'Intro &amp; Setup'!$AB$33, $N4454))</f>
        <v/>
      </c>
      <c r="AQ4454" s="140">
        <f t="shared" si="1185"/>
        <v>0</v>
      </c>
      <c r="AR4454" s="145">
        <f t="shared" si="1186"/>
        <v>0</v>
      </c>
      <c r="AS4454" s="141">
        <f t="shared" si="1187"/>
        <v>0</v>
      </c>
      <c r="AU4454" s="149" t="str">
        <f t="shared" si="1188"/>
        <v/>
      </c>
      <c r="AV4454" s="155"/>
      <c r="AW4454" s="155"/>
      <c r="AX4454" s="155" t="str">
        <f t="shared" si="1189"/>
        <v/>
      </c>
      <c r="AY4454" s="155"/>
      <c r="AZ4454" s="155"/>
      <c r="BA4454" s="151" t="str">
        <f t="shared" si="1190"/>
        <v/>
      </c>
      <c r="BC4454" s="47" t="str">
        <f t="shared" si="1191"/>
        <v/>
      </c>
    </row>
    <row r="4455" spans="1:55" x14ac:dyDescent="0.25">
      <c r="A4455" s="4"/>
      <c r="B4455" s="167"/>
      <c r="C4455" s="168"/>
      <c r="D4455" s="169"/>
      <c r="E4455" s="170"/>
      <c r="F4455" s="171"/>
      <c r="G4455" s="172"/>
      <c r="H4455" s="173"/>
      <c r="I4455" s="171"/>
      <c r="J4455" s="172"/>
      <c r="K4455" s="170"/>
      <c r="L4455" s="171"/>
      <c r="M4455" s="172"/>
      <c r="N4455" s="174"/>
      <c r="O4455" s="4"/>
      <c r="P4455" s="49" t="str">
        <f t="shared" si="1175"/>
        <v/>
      </c>
      <c r="Q4455" s="4"/>
      <c r="S4455" s="22" t="str">
        <f t="shared" si="1176"/>
        <v/>
      </c>
      <c r="T4455" s="8" t="str">
        <f t="shared" si="1177"/>
        <v/>
      </c>
      <c r="U4455" s="23" t="str">
        <f t="shared" si="1178"/>
        <v/>
      </c>
      <c r="W4455" s="50"/>
      <c r="Y4455" s="65" t="str">
        <f t="shared" si="1179"/>
        <v/>
      </c>
      <c r="Z4455" s="8" t="str">
        <f t="shared" si="1180"/>
        <v/>
      </c>
      <c r="AA4455" s="66" t="str">
        <f t="shared" si="1181"/>
        <v/>
      </c>
      <c r="AC4455" s="65" t="str">
        <f>IF($G4455="", "", IF(IFERROR(INDEX('Intro &amp; Setup'!$Y$17:$Y$26, MATCH($G4455, 'Intro &amp; Setup'!$U$17:$U$26, 0)), "")="", 'Intro &amp; Setup'!$BB$15, IFERROR(INDEX('Intro &amp; Setup'!$Y$17:$Y$26, MATCH($G4455, 'Intro &amp; Setup'!$U$17:$U$26, 0)), "")))</f>
        <v/>
      </c>
      <c r="AD4455" s="8" t="str">
        <f>IF($J4455="", "", IF(IFERROR(INDEX('Intro &amp; Setup'!$Y$17:$Y$26, MATCH($J4455, 'Intro &amp; Setup'!$U$17:$U$26, 0)), "")="", 'Intro &amp; Setup'!$BB$15, IFERROR(INDEX('Intro &amp; Setup'!$Y$17:$Y$26, MATCH($J4455, 'Intro &amp; Setup'!$U$17:$U$26, 0)), "")))</f>
        <v/>
      </c>
      <c r="AE4455" s="66" t="str">
        <f>IF($M4455="", "", IF(IFERROR(INDEX('Intro &amp; Setup'!$Y$17:$Y$26, MATCH($M4455, 'Intro &amp; Setup'!$U$17:$U$26, 0)), "")="", 'Intro &amp; Setup'!$BB$15, IFERROR(INDEX('Intro &amp; Setup'!$Y$17:$Y$26, MATCH($M4455, 'Intro &amp; Setup'!$U$17:$U$26, 0)), "")))</f>
        <v/>
      </c>
      <c r="AG4455" s="65" t="str">
        <f t="shared" si="1182"/>
        <v/>
      </c>
      <c r="AH4455" s="8" t="str">
        <f t="shared" si="1183"/>
        <v/>
      </c>
      <c r="AI4455" s="66" t="str">
        <f t="shared" si="1184"/>
        <v/>
      </c>
      <c r="AK4455" s="123" t="str">
        <f>IF(AC4455='Intro &amp; Setup'!$BB$14, $AO4455, "")</f>
        <v/>
      </c>
      <c r="AL4455" s="124" t="str">
        <f>IF(AD4455='Intro &amp; Setup'!$BB$14, $AO4455, "")</f>
        <v/>
      </c>
      <c r="AM4455" s="125" t="str">
        <f>IF(AE4455='Intro &amp; Setup'!$BB$14, $AO4455, "")</f>
        <v/>
      </c>
      <c r="AO4455" s="130" t="str">
        <f>IF(AND($B4455="", $C4455="", $D4455=""), "", IF($N4455="", 'Intro &amp; Setup'!$AB$33, $N4455))</f>
        <v/>
      </c>
      <c r="AQ4455" s="140">
        <f t="shared" si="1185"/>
        <v>0</v>
      </c>
      <c r="AR4455" s="145">
        <f t="shared" si="1186"/>
        <v>0</v>
      </c>
      <c r="AS4455" s="141">
        <f t="shared" si="1187"/>
        <v>0</v>
      </c>
      <c r="AU4455" s="149" t="str">
        <f t="shared" si="1188"/>
        <v/>
      </c>
      <c r="AV4455" s="155"/>
      <c r="AW4455" s="155"/>
      <c r="AX4455" s="155" t="str">
        <f t="shared" si="1189"/>
        <v/>
      </c>
      <c r="AY4455" s="155"/>
      <c r="AZ4455" s="155"/>
      <c r="BA4455" s="151" t="str">
        <f t="shared" si="1190"/>
        <v/>
      </c>
      <c r="BC4455" s="47" t="str">
        <f t="shared" si="1191"/>
        <v/>
      </c>
    </row>
    <row r="4456" spans="1:55" x14ac:dyDescent="0.25">
      <c r="A4456" s="4"/>
      <c r="B4456" s="167"/>
      <c r="C4456" s="168"/>
      <c r="D4456" s="169"/>
      <c r="E4456" s="170"/>
      <c r="F4456" s="171"/>
      <c r="G4456" s="172"/>
      <c r="H4456" s="173"/>
      <c r="I4456" s="171"/>
      <c r="J4456" s="172"/>
      <c r="K4456" s="170"/>
      <c r="L4456" s="171"/>
      <c r="M4456" s="172"/>
      <c r="N4456" s="174"/>
      <c r="O4456" s="4"/>
      <c r="P4456" s="49" t="str">
        <f t="shared" si="1175"/>
        <v/>
      </c>
      <c r="Q4456" s="4"/>
      <c r="S4456" s="22" t="str">
        <f t="shared" si="1176"/>
        <v/>
      </c>
      <c r="T4456" s="8" t="str">
        <f t="shared" si="1177"/>
        <v/>
      </c>
      <c r="U4456" s="23" t="str">
        <f t="shared" si="1178"/>
        <v/>
      </c>
      <c r="W4456" s="50"/>
      <c r="Y4456" s="65" t="str">
        <f t="shared" si="1179"/>
        <v/>
      </c>
      <c r="Z4456" s="8" t="str">
        <f t="shared" si="1180"/>
        <v/>
      </c>
      <c r="AA4456" s="66" t="str">
        <f t="shared" si="1181"/>
        <v/>
      </c>
      <c r="AC4456" s="65" t="str">
        <f>IF($G4456="", "", IF(IFERROR(INDEX('Intro &amp; Setup'!$Y$17:$Y$26, MATCH($G4456, 'Intro &amp; Setup'!$U$17:$U$26, 0)), "")="", 'Intro &amp; Setup'!$BB$15, IFERROR(INDEX('Intro &amp; Setup'!$Y$17:$Y$26, MATCH($G4456, 'Intro &amp; Setup'!$U$17:$U$26, 0)), "")))</f>
        <v/>
      </c>
      <c r="AD4456" s="8" t="str">
        <f>IF($J4456="", "", IF(IFERROR(INDEX('Intro &amp; Setup'!$Y$17:$Y$26, MATCH($J4456, 'Intro &amp; Setup'!$U$17:$U$26, 0)), "")="", 'Intro &amp; Setup'!$BB$15, IFERROR(INDEX('Intro &amp; Setup'!$Y$17:$Y$26, MATCH($J4456, 'Intro &amp; Setup'!$U$17:$U$26, 0)), "")))</f>
        <v/>
      </c>
      <c r="AE4456" s="66" t="str">
        <f>IF($M4456="", "", IF(IFERROR(INDEX('Intro &amp; Setup'!$Y$17:$Y$26, MATCH($M4456, 'Intro &amp; Setup'!$U$17:$U$26, 0)), "")="", 'Intro &amp; Setup'!$BB$15, IFERROR(INDEX('Intro &amp; Setup'!$Y$17:$Y$26, MATCH($M4456, 'Intro &amp; Setup'!$U$17:$U$26, 0)), "")))</f>
        <v/>
      </c>
      <c r="AG4456" s="65" t="str">
        <f t="shared" si="1182"/>
        <v/>
      </c>
      <c r="AH4456" s="8" t="str">
        <f t="shared" si="1183"/>
        <v/>
      </c>
      <c r="AI4456" s="66" t="str">
        <f t="shared" si="1184"/>
        <v/>
      </c>
      <c r="AK4456" s="123" t="str">
        <f>IF(AC4456='Intro &amp; Setup'!$BB$14, $AO4456, "")</f>
        <v/>
      </c>
      <c r="AL4456" s="124" t="str">
        <f>IF(AD4456='Intro &amp; Setup'!$BB$14, $AO4456, "")</f>
        <v/>
      </c>
      <c r="AM4456" s="125" t="str">
        <f>IF(AE4456='Intro &amp; Setup'!$BB$14, $AO4456, "")</f>
        <v/>
      </c>
      <c r="AO4456" s="130" t="str">
        <f>IF(AND($B4456="", $C4456="", $D4456=""), "", IF($N4456="", 'Intro &amp; Setup'!$AB$33, $N4456))</f>
        <v/>
      </c>
      <c r="AQ4456" s="140">
        <f t="shared" si="1185"/>
        <v>0</v>
      </c>
      <c r="AR4456" s="145">
        <f t="shared" si="1186"/>
        <v>0</v>
      </c>
      <c r="AS4456" s="141">
        <f t="shared" si="1187"/>
        <v>0</v>
      </c>
      <c r="AU4456" s="149" t="str">
        <f t="shared" si="1188"/>
        <v/>
      </c>
      <c r="AV4456" s="155"/>
      <c r="AW4456" s="155"/>
      <c r="AX4456" s="155" t="str">
        <f t="shared" si="1189"/>
        <v/>
      </c>
      <c r="AY4456" s="155"/>
      <c r="AZ4456" s="155"/>
      <c r="BA4456" s="151" t="str">
        <f t="shared" si="1190"/>
        <v/>
      </c>
      <c r="BC4456" s="47" t="str">
        <f t="shared" si="1191"/>
        <v/>
      </c>
    </row>
    <row r="4457" spans="1:55" x14ac:dyDescent="0.25">
      <c r="A4457" s="4"/>
      <c r="B4457" s="167"/>
      <c r="C4457" s="168"/>
      <c r="D4457" s="169"/>
      <c r="E4457" s="170"/>
      <c r="F4457" s="171"/>
      <c r="G4457" s="172"/>
      <c r="H4457" s="173"/>
      <c r="I4457" s="171"/>
      <c r="J4457" s="172"/>
      <c r="K4457" s="170"/>
      <c r="L4457" s="171"/>
      <c r="M4457" s="172"/>
      <c r="N4457" s="174"/>
      <c r="O4457" s="4"/>
      <c r="P4457" s="49" t="str">
        <f t="shared" si="1175"/>
        <v/>
      </c>
      <c r="Q4457" s="4"/>
      <c r="S4457" s="22" t="str">
        <f t="shared" si="1176"/>
        <v/>
      </c>
      <c r="T4457" s="8" t="str">
        <f t="shared" si="1177"/>
        <v/>
      </c>
      <c r="U4457" s="23" t="str">
        <f t="shared" si="1178"/>
        <v/>
      </c>
      <c r="W4457" s="50"/>
      <c r="Y4457" s="65" t="str">
        <f t="shared" si="1179"/>
        <v/>
      </c>
      <c r="Z4457" s="8" t="str">
        <f t="shared" si="1180"/>
        <v/>
      </c>
      <c r="AA4457" s="66" t="str">
        <f t="shared" si="1181"/>
        <v/>
      </c>
      <c r="AC4457" s="65" t="str">
        <f>IF($G4457="", "", IF(IFERROR(INDEX('Intro &amp; Setup'!$Y$17:$Y$26, MATCH($G4457, 'Intro &amp; Setup'!$U$17:$U$26, 0)), "")="", 'Intro &amp; Setup'!$BB$15, IFERROR(INDEX('Intro &amp; Setup'!$Y$17:$Y$26, MATCH($G4457, 'Intro &amp; Setup'!$U$17:$U$26, 0)), "")))</f>
        <v/>
      </c>
      <c r="AD4457" s="8" t="str">
        <f>IF($J4457="", "", IF(IFERROR(INDEX('Intro &amp; Setup'!$Y$17:$Y$26, MATCH($J4457, 'Intro &amp; Setup'!$U$17:$U$26, 0)), "")="", 'Intro &amp; Setup'!$BB$15, IFERROR(INDEX('Intro &amp; Setup'!$Y$17:$Y$26, MATCH($J4457, 'Intro &amp; Setup'!$U$17:$U$26, 0)), "")))</f>
        <v/>
      </c>
      <c r="AE4457" s="66" t="str">
        <f>IF($M4457="", "", IF(IFERROR(INDEX('Intro &amp; Setup'!$Y$17:$Y$26, MATCH($M4457, 'Intro &amp; Setup'!$U$17:$U$26, 0)), "")="", 'Intro &amp; Setup'!$BB$15, IFERROR(INDEX('Intro &amp; Setup'!$Y$17:$Y$26, MATCH($M4457, 'Intro &amp; Setup'!$U$17:$U$26, 0)), "")))</f>
        <v/>
      </c>
      <c r="AG4457" s="65" t="str">
        <f t="shared" si="1182"/>
        <v/>
      </c>
      <c r="AH4457" s="8" t="str">
        <f t="shared" si="1183"/>
        <v/>
      </c>
      <c r="AI4457" s="66" t="str">
        <f t="shared" si="1184"/>
        <v/>
      </c>
      <c r="AK4457" s="123" t="str">
        <f>IF(AC4457='Intro &amp; Setup'!$BB$14, $AO4457, "")</f>
        <v/>
      </c>
      <c r="AL4457" s="124" t="str">
        <f>IF(AD4457='Intro &amp; Setup'!$BB$14, $AO4457, "")</f>
        <v/>
      </c>
      <c r="AM4457" s="125" t="str">
        <f>IF(AE4457='Intro &amp; Setup'!$BB$14, $AO4457, "")</f>
        <v/>
      </c>
      <c r="AO4457" s="130" t="str">
        <f>IF(AND($B4457="", $C4457="", $D4457=""), "", IF($N4457="", 'Intro &amp; Setup'!$AB$33, $N4457))</f>
        <v/>
      </c>
      <c r="AQ4457" s="140">
        <f t="shared" si="1185"/>
        <v>0</v>
      </c>
      <c r="AR4457" s="145">
        <f t="shared" si="1186"/>
        <v>0</v>
      </c>
      <c r="AS4457" s="141">
        <f t="shared" si="1187"/>
        <v>0</v>
      </c>
      <c r="AU4457" s="149" t="str">
        <f t="shared" si="1188"/>
        <v/>
      </c>
      <c r="AV4457" s="155"/>
      <c r="AW4457" s="155"/>
      <c r="AX4457" s="155" t="str">
        <f t="shared" si="1189"/>
        <v/>
      </c>
      <c r="AY4457" s="155"/>
      <c r="AZ4457" s="155"/>
      <c r="BA4457" s="151" t="str">
        <f t="shared" si="1190"/>
        <v/>
      </c>
      <c r="BC4457" s="47" t="str">
        <f t="shared" si="1191"/>
        <v/>
      </c>
    </row>
    <row r="4458" spans="1:55" x14ac:dyDescent="0.25">
      <c r="A4458" s="4"/>
      <c r="B4458" s="167"/>
      <c r="C4458" s="168"/>
      <c r="D4458" s="169"/>
      <c r="E4458" s="170"/>
      <c r="F4458" s="171"/>
      <c r="G4458" s="172"/>
      <c r="H4458" s="173"/>
      <c r="I4458" s="171"/>
      <c r="J4458" s="172"/>
      <c r="K4458" s="170"/>
      <c r="L4458" s="171"/>
      <c r="M4458" s="172"/>
      <c r="N4458" s="174"/>
      <c r="O4458" s="4"/>
      <c r="P4458" s="49" t="str">
        <f t="shared" si="1175"/>
        <v/>
      </c>
      <c r="Q4458" s="4"/>
      <c r="S4458" s="22" t="str">
        <f t="shared" si="1176"/>
        <v/>
      </c>
      <c r="T4458" s="8" t="str">
        <f t="shared" si="1177"/>
        <v/>
      </c>
      <c r="U4458" s="23" t="str">
        <f t="shared" si="1178"/>
        <v/>
      </c>
      <c r="W4458" s="50"/>
      <c r="Y4458" s="65" t="str">
        <f t="shared" si="1179"/>
        <v/>
      </c>
      <c r="Z4458" s="8" t="str">
        <f t="shared" si="1180"/>
        <v/>
      </c>
      <c r="AA4458" s="66" t="str">
        <f t="shared" si="1181"/>
        <v/>
      </c>
      <c r="AC4458" s="65" t="str">
        <f>IF($G4458="", "", IF(IFERROR(INDEX('Intro &amp; Setup'!$Y$17:$Y$26, MATCH($G4458, 'Intro &amp; Setup'!$U$17:$U$26, 0)), "")="", 'Intro &amp; Setup'!$BB$15, IFERROR(INDEX('Intro &amp; Setup'!$Y$17:$Y$26, MATCH($G4458, 'Intro &amp; Setup'!$U$17:$U$26, 0)), "")))</f>
        <v/>
      </c>
      <c r="AD4458" s="8" t="str">
        <f>IF($J4458="", "", IF(IFERROR(INDEX('Intro &amp; Setup'!$Y$17:$Y$26, MATCH($J4458, 'Intro &amp; Setup'!$U$17:$U$26, 0)), "")="", 'Intro &amp; Setup'!$BB$15, IFERROR(INDEX('Intro &amp; Setup'!$Y$17:$Y$26, MATCH($J4458, 'Intro &amp; Setup'!$U$17:$U$26, 0)), "")))</f>
        <v/>
      </c>
      <c r="AE4458" s="66" t="str">
        <f>IF($M4458="", "", IF(IFERROR(INDEX('Intro &amp; Setup'!$Y$17:$Y$26, MATCH($M4458, 'Intro &amp; Setup'!$U$17:$U$26, 0)), "")="", 'Intro &amp; Setup'!$BB$15, IFERROR(INDEX('Intro &amp; Setup'!$Y$17:$Y$26, MATCH($M4458, 'Intro &amp; Setup'!$U$17:$U$26, 0)), "")))</f>
        <v/>
      </c>
      <c r="AG4458" s="65" t="str">
        <f t="shared" si="1182"/>
        <v/>
      </c>
      <c r="AH4458" s="8" t="str">
        <f t="shared" si="1183"/>
        <v/>
      </c>
      <c r="AI4458" s="66" t="str">
        <f t="shared" si="1184"/>
        <v/>
      </c>
      <c r="AK4458" s="123" t="str">
        <f>IF(AC4458='Intro &amp; Setup'!$BB$14, $AO4458, "")</f>
        <v/>
      </c>
      <c r="AL4458" s="124" t="str">
        <f>IF(AD4458='Intro &amp; Setup'!$BB$14, $AO4458, "")</f>
        <v/>
      </c>
      <c r="AM4458" s="125" t="str">
        <f>IF(AE4458='Intro &amp; Setup'!$BB$14, $AO4458, "")</f>
        <v/>
      </c>
      <c r="AO4458" s="130" t="str">
        <f>IF(AND($B4458="", $C4458="", $D4458=""), "", IF($N4458="", 'Intro &amp; Setup'!$AB$33, $N4458))</f>
        <v/>
      </c>
      <c r="AQ4458" s="140">
        <f t="shared" si="1185"/>
        <v>0</v>
      </c>
      <c r="AR4458" s="145">
        <f t="shared" si="1186"/>
        <v>0</v>
      </c>
      <c r="AS4458" s="141">
        <f t="shared" si="1187"/>
        <v>0</v>
      </c>
      <c r="AU4458" s="149" t="str">
        <f t="shared" si="1188"/>
        <v/>
      </c>
      <c r="AV4458" s="155"/>
      <c r="AW4458" s="155"/>
      <c r="AX4458" s="155" t="str">
        <f t="shared" si="1189"/>
        <v/>
      </c>
      <c r="AY4458" s="155"/>
      <c r="AZ4458" s="155"/>
      <c r="BA4458" s="151" t="str">
        <f t="shared" si="1190"/>
        <v/>
      </c>
      <c r="BC4458" s="47" t="str">
        <f t="shared" si="1191"/>
        <v/>
      </c>
    </row>
    <row r="4459" spans="1:55" x14ac:dyDescent="0.25">
      <c r="A4459" s="4"/>
      <c r="B4459" s="167"/>
      <c r="C4459" s="168"/>
      <c r="D4459" s="169"/>
      <c r="E4459" s="170"/>
      <c r="F4459" s="171"/>
      <c r="G4459" s="172"/>
      <c r="H4459" s="173"/>
      <c r="I4459" s="171"/>
      <c r="J4459" s="172"/>
      <c r="K4459" s="170"/>
      <c r="L4459" s="171"/>
      <c r="M4459" s="172"/>
      <c r="N4459" s="174"/>
      <c r="O4459" s="4"/>
      <c r="P4459" s="49" t="str">
        <f t="shared" si="1175"/>
        <v/>
      </c>
      <c r="Q4459" s="4"/>
      <c r="S4459" s="22" t="str">
        <f t="shared" si="1176"/>
        <v/>
      </c>
      <c r="T4459" s="8" t="str">
        <f t="shared" si="1177"/>
        <v/>
      </c>
      <c r="U4459" s="23" t="str">
        <f t="shared" si="1178"/>
        <v/>
      </c>
      <c r="W4459" s="50"/>
      <c r="Y4459" s="65" t="str">
        <f t="shared" si="1179"/>
        <v/>
      </c>
      <c r="Z4459" s="8" t="str">
        <f t="shared" si="1180"/>
        <v/>
      </c>
      <c r="AA4459" s="66" t="str">
        <f t="shared" si="1181"/>
        <v/>
      </c>
      <c r="AC4459" s="65" t="str">
        <f>IF($G4459="", "", IF(IFERROR(INDEX('Intro &amp; Setup'!$Y$17:$Y$26, MATCH($G4459, 'Intro &amp; Setup'!$U$17:$U$26, 0)), "")="", 'Intro &amp; Setup'!$BB$15, IFERROR(INDEX('Intro &amp; Setup'!$Y$17:$Y$26, MATCH($G4459, 'Intro &amp; Setup'!$U$17:$U$26, 0)), "")))</f>
        <v/>
      </c>
      <c r="AD4459" s="8" t="str">
        <f>IF($J4459="", "", IF(IFERROR(INDEX('Intro &amp; Setup'!$Y$17:$Y$26, MATCH($J4459, 'Intro &amp; Setup'!$U$17:$U$26, 0)), "")="", 'Intro &amp; Setup'!$BB$15, IFERROR(INDEX('Intro &amp; Setup'!$Y$17:$Y$26, MATCH($J4459, 'Intro &amp; Setup'!$U$17:$U$26, 0)), "")))</f>
        <v/>
      </c>
      <c r="AE4459" s="66" t="str">
        <f>IF($M4459="", "", IF(IFERROR(INDEX('Intro &amp; Setup'!$Y$17:$Y$26, MATCH($M4459, 'Intro &amp; Setup'!$U$17:$U$26, 0)), "")="", 'Intro &amp; Setup'!$BB$15, IFERROR(INDEX('Intro &amp; Setup'!$Y$17:$Y$26, MATCH($M4459, 'Intro &amp; Setup'!$U$17:$U$26, 0)), "")))</f>
        <v/>
      </c>
      <c r="AG4459" s="65" t="str">
        <f t="shared" si="1182"/>
        <v/>
      </c>
      <c r="AH4459" s="8" t="str">
        <f t="shared" si="1183"/>
        <v/>
      </c>
      <c r="AI4459" s="66" t="str">
        <f t="shared" si="1184"/>
        <v/>
      </c>
      <c r="AK4459" s="123" t="str">
        <f>IF(AC4459='Intro &amp; Setup'!$BB$14, $AO4459, "")</f>
        <v/>
      </c>
      <c r="AL4459" s="124" t="str">
        <f>IF(AD4459='Intro &amp; Setup'!$BB$14, $AO4459, "")</f>
        <v/>
      </c>
      <c r="AM4459" s="125" t="str">
        <f>IF(AE4459='Intro &amp; Setup'!$BB$14, $AO4459, "")</f>
        <v/>
      </c>
      <c r="AO4459" s="130" t="str">
        <f>IF(AND($B4459="", $C4459="", $D4459=""), "", IF($N4459="", 'Intro &amp; Setup'!$AB$33, $N4459))</f>
        <v/>
      </c>
      <c r="AQ4459" s="140">
        <f t="shared" si="1185"/>
        <v>0</v>
      </c>
      <c r="AR4459" s="145">
        <f t="shared" si="1186"/>
        <v>0</v>
      </c>
      <c r="AS4459" s="141">
        <f t="shared" si="1187"/>
        <v>0</v>
      </c>
      <c r="AU4459" s="149" t="str">
        <f t="shared" si="1188"/>
        <v/>
      </c>
      <c r="AV4459" s="155"/>
      <c r="AW4459" s="155"/>
      <c r="AX4459" s="155" t="str">
        <f t="shared" si="1189"/>
        <v/>
      </c>
      <c r="AY4459" s="155"/>
      <c r="AZ4459" s="155"/>
      <c r="BA4459" s="151" t="str">
        <f t="shared" si="1190"/>
        <v/>
      </c>
      <c r="BC4459" s="47" t="str">
        <f t="shared" si="1191"/>
        <v/>
      </c>
    </row>
    <row r="4460" spans="1:55" x14ac:dyDescent="0.25">
      <c r="A4460" s="4"/>
      <c r="B4460" s="167"/>
      <c r="C4460" s="168"/>
      <c r="D4460" s="169"/>
      <c r="E4460" s="170"/>
      <c r="F4460" s="171"/>
      <c r="G4460" s="172"/>
      <c r="H4460" s="173"/>
      <c r="I4460" s="171"/>
      <c r="J4460" s="172"/>
      <c r="K4460" s="170"/>
      <c r="L4460" s="171"/>
      <c r="M4460" s="172"/>
      <c r="N4460" s="174"/>
      <c r="O4460" s="4"/>
      <c r="P4460" s="49" t="str">
        <f t="shared" si="1175"/>
        <v/>
      </c>
      <c r="Q4460" s="4"/>
      <c r="S4460" s="22" t="str">
        <f t="shared" si="1176"/>
        <v/>
      </c>
      <c r="T4460" s="8" t="str">
        <f t="shared" si="1177"/>
        <v/>
      </c>
      <c r="U4460" s="23" t="str">
        <f t="shared" si="1178"/>
        <v/>
      </c>
      <c r="W4460" s="50"/>
      <c r="Y4460" s="65" t="str">
        <f t="shared" si="1179"/>
        <v/>
      </c>
      <c r="Z4460" s="8" t="str">
        <f t="shared" si="1180"/>
        <v/>
      </c>
      <c r="AA4460" s="66" t="str">
        <f t="shared" si="1181"/>
        <v/>
      </c>
      <c r="AC4460" s="65" t="str">
        <f>IF($G4460="", "", IF(IFERROR(INDEX('Intro &amp; Setup'!$Y$17:$Y$26, MATCH($G4460, 'Intro &amp; Setup'!$U$17:$U$26, 0)), "")="", 'Intro &amp; Setup'!$BB$15, IFERROR(INDEX('Intro &amp; Setup'!$Y$17:$Y$26, MATCH($G4460, 'Intro &amp; Setup'!$U$17:$U$26, 0)), "")))</f>
        <v/>
      </c>
      <c r="AD4460" s="8" t="str">
        <f>IF($J4460="", "", IF(IFERROR(INDEX('Intro &amp; Setup'!$Y$17:$Y$26, MATCH($J4460, 'Intro &amp; Setup'!$U$17:$U$26, 0)), "")="", 'Intro &amp; Setup'!$BB$15, IFERROR(INDEX('Intro &amp; Setup'!$Y$17:$Y$26, MATCH($J4460, 'Intro &amp; Setup'!$U$17:$U$26, 0)), "")))</f>
        <v/>
      </c>
      <c r="AE4460" s="66" t="str">
        <f>IF($M4460="", "", IF(IFERROR(INDEX('Intro &amp; Setup'!$Y$17:$Y$26, MATCH($M4460, 'Intro &amp; Setup'!$U$17:$U$26, 0)), "")="", 'Intro &amp; Setup'!$BB$15, IFERROR(INDEX('Intro &amp; Setup'!$Y$17:$Y$26, MATCH($M4460, 'Intro &amp; Setup'!$U$17:$U$26, 0)), "")))</f>
        <v/>
      </c>
      <c r="AG4460" s="65" t="str">
        <f t="shared" si="1182"/>
        <v/>
      </c>
      <c r="AH4460" s="8" t="str">
        <f t="shared" si="1183"/>
        <v/>
      </c>
      <c r="AI4460" s="66" t="str">
        <f t="shared" si="1184"/>
        <v/>
      </c>
      <c r="AK4460" s="123" t="str">
        <f>IF(AC4460='Intro &amp; Setup'!$BB$14, $AO4460, "")</f>
        <v/>
      </c>
      <c r="AL4460" s="124" t="str">
        <f>IF(AD4460='Intro &amp; Setup'!$BB$14, $AO4460, "")</f>
        <v/>
      </c>
      <c r="AM4460" s="125" t="str">
        <f>IF(AE4460='Intro &amp; Setup'!$BB$14, $AO4460, "")</f>
        <v/>
      </c>
      <c r="AO4460" s="130" t="str">
        <f>IF(AND($B4460="", $C4460="", $D4460=""), "", IF($N4460="", 'Intro &amp; Setup'!$AB$33, $N4460))</f>
        <v/>
      </c>
      <c r="AQ4460" s="140">
        <f t="shared" si="1185"/>
        <v>0</v>
      </c>
      <c r="AR4460" s="145">
        <f t="shared" si="1186"/>
        <v>0</v>
      </c>
      <c r="AS4460" s="141">
        <f t="shared" si="1187"/>
        <v>0</v>
      </c>
      <c r="AU4460" s="149" t="str">
        <f t="shared" si="1188"/>
        <v/>
      </c>
      <c r="AV4460" s="155"/>
      <c r="AW4460" s="155"/>
      <c r="AX4460" s="155" t="str">
        <f t="shared" si="1189"/>
        <v/>
      </c>
      <c r="AY4460" s="155"/>
      <c r="AZ4460" s="155"/>
      <c r="BA4460" s="151" t="str">
        <f t="shared" si="1190"/>
        <v/>
      </c>
      <c r="BC4460" s="47" t="str">
        <f t="shared" si="1191"/>
        <v/>
      </c>
    </row>
    <row r="4461" spans="1:55" x14ac:dyDescent="0.25">
      <c r="A4461" s="4"/>
      <c r="B4461" s="167"/>
      <c r="C4461" s="168"/>
      <c r="D4461" s="169"/>
      <c r="E4461" s="170"/>
      <c r="F4461" s="171"/>
      <c r="G4461" s="172"/>
      <c r="H4461" s="173"/>
      <c r="I4461" s="171"/>
      <c r="J4461" s="172"/>
      <c r="K4461" s="170"/>
      <c r="L4461" s="171"/>
      <c r="M4461" s="172"/>
      <c r="N4461" s="174"/>
      <c r="O4461" s="4"/>
      <c r="P4461" s="49" t="str">
        <f t="shared" si="1175"/>
        <v/>
      </c>
      <c r="Q4461" s="4"/>
      <c r="S4461" s="22" t="str">
        <f t="shared" si="1176"/>
        <v/>
      </c>
      <c r="T4461" s="8" t="str">
        <f t="shared" si="1177"/>
        <v/>
      </c>
      <c r="U4461" s="23" t="str">
        <f t="shared" si="1178"/>
        <v/>
      </c>
      <c r="W4461" s="50"/>
      <c r="Y4461" s="65" t="str">
        <f t="shared" si="1179"/>
        <v/>
      </c>
      <c r="Z4461" s="8" t="str">
        <f t="shared" si="1180"/>
        <v/>
      </c>
      <c r="AA4461" s="66" t="str">
        <f t="shared" si="1181"/>
        <v/>
      </c>
      <c r="AC4461" s="65" t="str">
        <f>IF($G4461="", "", IF(IFERROR(INDEX('Intro &amp; Setup'!$Y$17:$Y$26, MATCH($G4461, 'Intro &amp; Setup'!$U$17:$U$26, 0)), "")="", 'Intro &amp; Setup'!$BB$15, IFERROR(INDEX('Intro &amp; Setup'!$Y$17:$Y$26, MATCH($G4461, 'Intro &amp; Setup'!$U$17:$U$26, 0)), "")))</f>
        <v/>
      </c>
      <c r="AD4461" s="8" t="str">
        <f>IF($J4461="", "", IF(IFERROR(INDEX('Intro &amp; Setup'!$Y$17:$Y$26, MATCH($J4461, 'Intro &amp; Setup'!$U$17:$U$26, 0)), "")="", 'Intro &amp; Setup'!$BB$15, IFERROR(INDEX('Intro &amp; Setup'!$Y$17:$Y$26, MATCH($J4461, 'Intro &amp; Setup'!$U$17:$U$26, 0)), "")))</f>
        <v/>
      </c>
      <c r="AE4461" s="66" t="str">
        <f>IF($M4461="", "", IF(IFERROR(INDEX('Intro &amp; Setup'!$Y$17:$Y$26, MATCH($M4461, 'Intro &amp; Setup'!$U$17:$U$26, 0)), "")="", 'Intro &amp; Setup'!$BB$15, IFERROR(INDEX('Intro &amp; Setup'!$Y$17:$Y$26, MATCH($M4461, 'Intro &amp; Setup'!$U$17:$U$26, 0)), "")))</f>
        <v/>
      </c>
      <c r="AG4461" s="65" t="str">
        <f t="shared" si="1182"/>
        <v/>
      </c>
      <c r="AH4461" s="8" t="str">
        <f t="shared" si="1183"/>
        <v/>
      </c>
      <c r="AI4461" s="66" t="str">
        <f t="shared" si="1184"/>
        <v/>
      </c>
      <c r="AK4461" s="123" t="str">
        <f>IF(AC4461='Intro &amp; Setup'!$BB$14, $AO4461, "")</f>
        <v/>
      </c>
      <c r="AL4461" s="124" t="str">
        <f>IF(AD4461='Intro &amp; Setup'!$BB$14, $AO4461, "")</f>
        <v/>
      </c>
      <c r="AM4461" s="125" t="str">
        <f>IF(AE4461='Intro &amp; Setup'!$BB$14, $AO4461, "")</f>
        <v/>
      </c>
      <c r="AO4461" s="130" t="str">
        <f>IF(AND($B4461="", $C4461="", $D4461=""), "", IF($N4461="", 'Intro &amp; Setup'!$AB$33, $N4461))</f>
        <v/>
      </c>
      <c r="AQ4461" s="140">
        <f t="shared" si="1185"/>
        <v>0</v>
      </c>
      <c r="AR4461" s="145">
        <f t="shared" si="1186"/>
        <v>0</v>
      </c>
      <c r="AS4461" s="141">
        <f t="shared" si="1187"/>
        <v>0</v>
      </c>
      <c r="AU4461" s="149" t="str">
        <f t="shared" si="1188"/>
        <v/>
      </c>
      <c r="AV4461" s="155"/>
      <c r="AW4461" s="155"/>
      <c r="AX4461" s="155" t="str">
        <f t="shared" si="1189"/>
        <v/>
      </c>
      <c r="AY4461" s="155"/>
      <c r="AZ4461" s="155"/>
      <c r="BA4461" s="151" t="str">
        <f t="shared" si="1190"/>
        <v/>
      </c>
      <c r="BC4461" s="47" t="str">
        <f t="shared" si="1191"/>
        <v/>
      </c>
    </row>
    <row r="4462" spans="1:55" x14ac:dyDescent="0.25">
      <c r="A4462" s="4"/>
      <c r="B4462" s="167"/>
      <c r="C4462" s="168"/>
      <c r="D4462" s="169"/>
      <c r="E4462" s="170"/>
      <c r="F4462" s="171"/>
      <c r="G4462" s="172"/>
      <c r="H4462" s="173"/>
      <c r="I4462" s="171"/>
      <c r="J4462" s="172"/>
      <c r="K4462" s="170"/>
      <c r="L4462" s="171"/>
      <c r="M4462" s="172"/>
      <c r="N4462" s="174"/>
      <c r="O4462" s="4"/>
      <c r="P4462" s="49" t="str">
        <f t="shared" si="1175"/>
        <v/>
      </c>
      <c r="Q4462" s="4"/>
      <c r="S4462" s="22" t="str">
        <f t="shared" si="1176"/>
        <v/>
      </c>
      <c r="T4462" s="8" t="str">
        <f t="shared" si="1177"/>
        <v/>
      </c>
      <c r="U4462" s="23" t="str">
        <f t="shared" si="1178"/>
        <v/>
      </c>
      <c r="W4462" s="50"/>
      <c r="Y4462" s="65" t="str">
        <f t="shared" si="1179"/>
        <v/>
      </c>
      <c r="Z4462" s="8" t="str">
        <f t="shared" si="1180"/>
        <v/>
      </c>
      <c r="AA4462" s="66" t="str">
        <f t="shared" si="1181"/>
        <v/>
      </c>
      <c r="AC4462" s="65" t="str">
        <f>IF($G4462="", "", IF(IFERROR(INDEX('Intro &amp; Setup'!$Y$17:$Y$26, MATCH($G4462, 'Intro &amp; Setup'!$U$17:$U$26, 0)), "")="", 'Intro &amp; Setup'!$BB$15, IFERROR(INDEX('Intro &amp; Setup'!$Y$17:$Y$26, MATCH($G4462, 'Intro &amp; Setup'!$U$17:$U$26, 0)), "")))</f>
        <v/>
      </c>
      <c r="AD4462" s="8" t="str">
        <f>IF($J4462="", "", IF(IFERROR(INDEX('Intro &amp; Setup'!$Y$17:$Y$26, MATCH($J4462, 'Intro &amp; Setup'!$U$17:$U$26, 0)), "")="", 'Intro &amp; Setup'!$BB$15, IFERROR(INDEX('Intro &amp; Setup'!$Y$17:$Y$26, MATCH($J4462, 'Intro &amp; Setup'!$U$17:$U$26, 0)), "")))</f>
        <v/>
      </c>
      <c r="AE4462" s="66" t="str">
        <f>IF($M4462="", "", IF(IFERROR(INDEX('Intro &amp; Setup'!$Y$17:$Y$26, MATCH($M4462, 'Intro &amp; Setup'!$U$17:$U$26, 0)), "")="", 'Intro &amp; Setup'!$BB$15, IFERROR(INDEX('Intro &amp; Setup'!$Y$17:$Y$26, MATCH($M4462, 'Intro &amp; Setup'!$U$17:$U$26, 0)), "")))</f>
        <v/>
      </c>
      <c r="AG4462" s="65" t="str">
        <f t="shared" si="1182"/>
        <v/>
      </c>
      <c r="AH4462" s="8" t="str">
        <f t="shared" si="1183"/>
        <v/>
      </c>
      <c r="AI4462" s="66" t="str">
        <f t="shared" si="1184"/>
        <v/>
      </c>
      <c r="AK4462" s="123" t="str">
        <f>IF(AC4462='Intro &amp; Setup'!$BB$14, $AO4462, "")</f>
        <v/>
      </c>
      <c r="AL4462" s="124" t="str">
        <f>IF(AD4462='Intro &amp; Setup'!$BB$14, $AO4462, "")</f>
        <v/>
      </c>
      <c r="AM4462" s="125" t="str">
        <f>IF(AE4462='Intro &amp; Setup'!$BB$14, $AO4462, "")</f>
        <v/>
      </c>
      <c r="AO4462" s="130" t="str">
        <f>IF(AND($B4462="", $C4462="", $D4462=""), "", IF($N4462="", 'Intro &amp; Setup'!$AB$33, $N4462))</f>
        <v/>
      </c>
      <c r="AQ4462" s="140">
        <f t="shared" si="1185"/>
        <v>0</v>
      </c>
      <c r="AR4462" s="145">
        <f t="shared" si="1186"/>
        <v>0</v>
      </c>
      <c r="AS4462" s="141">
        <f t="shared" si="1187"/>
        <v>0</v>
      </c>
      <c r="AU4462" s="149" t="str">
        <f t="shared" si="1188"/>
        <v/>
      </c>
      <c r="AV4462" s="155"/>
      <c r="AW4462" s="155"/>
      <c r="AX4462" s="155" t="str">
        <f t="shared" si="1189"/>
        <v/>
      </c>
      <c r="AY4462" s="155"/>
      <c r="AZ4462" s="155"/>
      <c r="BA4462" s="151" t="str">
        <f t="shared" si="1190"/>
        <v/>
      </c>
      <c r="BC4462" s="47" t="str">
        <f t="shared" si="1191"/>
        <v/>
      </c>
    </row>
    <row r="4463" spans="1:55" x14ac:dyDescent="0.25">
      <c r="A4463" s="4"/>
      <c r="B4463" s="167"/>
      <c r="C4463" s="168"/>
      <c r="D4463" s="169"/>
      <c r="E4463" s="170"/>
      <c r="F4463" s="171"/>
      <c r="G4463" s="172"/>
      <c r="H4463" s="173"/>
      <c r="I4463" s="171"/>
      <c r="J4463" s="172"/>
      <c r="K4463" s="170"/>
      <c r="L4463" s="171"/>
      <c r="M4463" s="172"/>
      <c r="N4463" s="174"/>
      <c r="O4463" s="4"/>
      <c r="P4463" s="49" t="str">
        <f t="shared" si="1175"/>
        <v/>
      </c>
      <c r="Q4463" s="4"/>
      <c r="S4463" s="22" t="str">
        <f t="shared" si="1176"/>
        <v/>
      </c>
      <c r="T4463" s="8" t="str">
        <f t="shared" si="1177"/>
        <v/>
      </c>
      <c r="U4463" s="23" t="str">
        <f t="shared" si="1178"/>
        <v/>
      </c>
      <c r="W4463" s="50"/>
      <c r="Y4463" s="65" t="str">
        <f t="shared" si="1179"/>
        <v/>
      </c>
      <c r="Z4463" s="8" t="str">
        <f t="shared" si="1180"/>
        <v/>
      </c>
      <c r="AA4463" s="66" t="str">
        <f t="shared" si="1181"/>
        <v/>
      </c>
      <c r="AC4463" s="65" t="str">
        <f>IF($G4463="", "", IF(IFERROR(INDEX('Intro &amp; Setup'!$Y$17:$Y$26, MATCH($G4463, 'Intro &amp; Setup'!$U$17:$U$26, 0)), "")="", 'Intro &amp; Setup'!$BB$15, IFERROR(INDEX('Intro &amp; Setup'!$Y$17:$Y$26, MATCH($G4463, 'Intro &amp; Setup'!$U$17:$U$26, 0)), "")))</f>
        <v/>
      </c>
      <c r="AD4463" s="8" t="str">
        <f>IF($J4463="", "", IF(IFERROR(INDEX('Intro &amp; Setup'!$Y$17:$Y$26, MATCH($J4463, 'Intro &amp; Setup'!$U$17:$U$26, 0)), "")="", 'Intro &amp; Setup'!$BB$15, IFERROR(INDEX('Intro &amp; Setup'!$Y$17:$Y$26, MATCH($J4463, 'Intro &amp; Setup'!$U$17:$U$26, 0)), "")))</f>
        <v/>
      </c>
      <c r="AE4463" s="66" t="str">
        <f>IF($M4463="", "", IF(IFERROR(INDEX('Intro &amp; Setup'!$Y$17:$Y$26, MATCH($M4463, 'Intro &amp; Setup'!$U$17:$U$26, 0)), "")="", 'Intro &amp; Setup'!$BB$15, IFERROR(INDEX('Intro &amp; Setup'!$Y$17:$Y$26, MATCH($M4463, 'Intro &amp; Setup'!$U$17:$U$26, 0)), "")))</f>
        <v/>
      </c>
      <c r="AG4463" s="65" t="str">
        <f t="shared" si="1182"/>
        <v/>
      </c>
      <c r="AH4463" s="8" t="str">
        <f t="shared" si="1183"/>
        <v/>
      </c>
      <c r="AI4463" s="66" t="str">
        <f t="shared" si="1184"/>
        <v/>
      </c>
      <c r="AK4463" s="123" t="str">
        <f>IF(AC4463='Intro &amp; Setup'!$BB$14, $AO4463, "")</f>
        <v/>
      </c>
      <c r="AL4463" s="124" t="str">
        <f>IF(AD4463='Intro &amp; Setup'!$BB$14, $AO4463, "")</f>
        <v/>
      </c>
      <c r="AM4463" s="125" t="str">
        <f>IF(AE4463='Intro &amp; Setup'!$BB$14, $AO4463, "")</f>
        <v/>
      </c>
      <c r="AO4463" s="130" t="str">
        <f>IF(AND($B4463="", $C4463="", $D4463=""), "", IF($N4463="", 'Intro &amp; Setup'!$AB$33, $N4463))</f>
        <v/>
      </c>
      <c r="AQ4463" s="140">
        <f t="shared" si="1185"/>
        <v>0</v>
      </c>
      <c r="AR4463" s="145">
        <f t="shared" si="1186"/>
        <v>0</v>
      </c>
      <c r="AS4463" s="141">
        <f t="shared" si="1187"/>
        <v>0</v>
      </c>
      <c r="AU4463" s="149" t="str">
        <f t="shared" si="1188"/>
        <v/>
      </c>
      <c r="AV4463" s="155"/>
      <c r="AW4463" s="155"/>
      <c r="AX4463" s="155" t="str">
        <f t="shared" si="1189"/>
        <v/>
      </c>
      <c r="AY4463" s="155"/>
      <c r="AZ4463" s="155"/>
      <c r="BA4463" s="151" t="str">
        <f t="shared" si="1190"/>
        <v/>
      </c>
      <c r="BC4463" s="47" t="str">
        <f t="shared" si="1191"/>
        <v/>
      </c>
    </row>
    <row r="4464" spans="1:55" x14ac:dyDescent="0.25">
      <c r="A4464" s="4"/>
      <c r="B4464" s="167"/>
      <c r="C4464" s="168"/>
      <c r="D4464" s="169"/>
      <c r="E4464" s="170"/>
      <c r="F4464" s="171"/>
      <c r="G4464" s="172"/>
      <c r="H4464" s="173"/>
      <c r="I4464" s="171"/>
      <c r="J4464" s="172"/>
      <c r="K4464" s="170"/>
      <c r="L4464" s="171"/>
      <c r="M4464" s="172"/>
      <c r="N4464" s="174"/>
      <c r="O4464" s="4"/>
      <c r="P4464" s="49" t="str">
        <f t="shared" si="1175"/>
        <v/>
      </c>
      <c r="Q4464" s="4"/>
      <c r="S4464" s="22" t="str">
        <f t="shared" si="1176"/>
        <v/>
      </c>
      <c r="T4464" s="8" t="str">
        <f t="shared" si="1177"/>
        <v/>
      </c>
      <c r="U4464" s="23" t="str">
        <f t="shared" si="1178"/>
        <v/>
      </c>
      <c r="W4464" s="50"/>
      <c r="Y4464" s="65" t="str">
        <f t="shared" si="1179"/>
        <v/>
      </c>
      <c r="Z4464" s="8" t="str">
        <f t="shared" si="1180"/>
        <v/>
      </c>
      <c r="AA4464" s="66" t="str">
        <f t="shared" si="1181"/>
        <v/>
      </c>
      <c r="AC4464" s="65" t="str">
        <f>IF($G4464="", "", IF(IFERROR(INDEX('Intro &amp; Setup'!$Y$17:$Y$26, MATCH($G4464, 'Intro &amp; Setup'!$U$17:$U$26, 0)), "")="", 'Intro &amp; Setup'!$BB$15, IFERROR(INDEX('Intro &amp; Setup'!$Y$17:$Y$26, MATCH($G4464, 'Intro &amp; Setup'!$U$17:$U$26, 0)), "")))</f>
        <v/>
      </c>
      <c r="AD4464" s="8" t="str">
        <f>IF($J4464="", "", IF(IFERROR(INDEX('Intro &amp; Setup'!$Y$17:$Y$26, MATCH($J4464, 'Intro &amp; Setup'!$U$17:$U$26, 0)), "")="", 'Intro &amp; Setup'!$BB$15, IFERROR(INDEX('Intro &amp; Setup'!$Y$17:$Y$26, MATCH($J4464, 'Intro &amp; Setup'!$U$17:$U$26, 0)), "")))</f>
        <v/>
      </c>
      <c r="AE4464" s="66" t="str">
        <f>IF($M4464="", "", IF(IFERROR(INDEX('Intro &amp; Setup'!$Y$17:$Y$26, MATCH($M4464, 'Intro &amp; Setup'!$U$17:$U$26, 0)), "")="", 'Intro &amp; Setup'!$BB$15, IFERROR(INDEX('Intro &amp; Setup'!$Y$17:$Y$26, MATCH($M4464, 'Intro &amp; Setup'!$U$17:$U$26, 0)), "")))</f>
        <v/>
      </c>
      <c r="AG4464" s="65" t="str">
        <f t="shared" si="1182"/>
        <v/>
      </c>
      <c r="AH4464" s="8" t="str">
        <f t="shared" si="1183"/>
        <v/>
      </c>
      <c r="AI4464" s="66" t="str">
        <f t="shared" si="1184"/>
        <v/>
      </c>
      <c r="AK4464" s="123" t="str">
        <f>IF(AC4464='Intro &amp; Setup'!$BB$14, $AO4464, "")</f>
        <v/>
      </c>
      <c r="AL4464" s="124" t="str">
        <f>IF(AD4464='Intro &amp; Setup'!$BB$14, $AO4464, "")</f>
        <v/>
      </c>
      <c r="AM4464" s="125" t="str">
        <f>IF(AE4464='Intro &amp; Setup'!$BB$14, $AO4464, "")</f>
        <v/>
      </c>
      <c r="AO4464" s="130" t="str">
        <f>IF(AND($B4464="", $C4464="", $D4464=""), "", IF($N4464="", 'Intro &amp; Setup'!$AB$33, $N4464))</f>
        <v/>
      </c>
      <c r="AQ4464" s="140">
        <f t="shared" si="1185"/>
        <v>0</v>
      </c>
      <c r="AR4464" s="145">
        <f t="shared" si="1186"/>
        <v>0</v>
      </c>
      <c r="AS4464" s="141">
        <f t="shared" si="1187"/>
        <v>0</v>
      </c>
      <c r="AU4464" s="149" t="str">
        <f t="shared" si="1188"/>
        <v/>
      </c>
      <c r="AV4464" s="155"/>
      <c r="AW4464" s="155"/>
      <c r="AX4464" s="155" t="str">
        <f t="shared" si="1189"/>
        <v/>
      </c>
      <c r="AY4464" s="155"/>
      <c r="AZ4464" s="155"/>
      <c r="BA4464" s="151" t="str">
        <f t="shared" si="1190"/>
        <v/>
      </c>
      <c r="BC4464" s="47" t="str">
        <f t="shared" si="1191"/>
        <v/>
      </c>
    </row>
    <row r="4465" spans="1:55" x14ac:dyDescent="0.25">
      <c r="A4465" s="4"/>
      <c r="B4465" s="167"/>
      <c r="C4465" s="168"/>
      <c r="D4465" s="169"/>
      <c r="E4465" s="170"/>
      <c r="F4465" s="171"/>
      <c r="G4465" s="172"/>
      <c r="H4465" s="173"/>
      <c r="I4465" s="171"/>
      <c r="J4465" s="172"/>
      <c r="K4465" s="170"/>
      <c r="L4465" s="171"/>
      <c r="M4465" s="172"/>
      <c r="N4465" s="174"/>
      <c r="O4465" s="4"/>
      <c r="P4465" s="49" t="str">
        <f t="shared" si="1175"/>
        <v/>
      </c>
      <c r="Q4465" s="4"/>
      <c r="S4465" s="22" t="str">
        <f t="shared" si="1176"/>
        <v/>
      </c>
      <c r="T4465" s="8" t="str">
        <f t="shared" si="1177"/>
        <v/>
      </c>
      <c r="U4465" s="23" t="str">
        <f t="shared" si="1178"/>
        <v/>
      </c>
      <c r="W4465" s="50"/>
      <c r="Y4465" s="65" t="str">
        <f t="shared" si="1179"/>
        <v/>
      </c>
      <c r="Z4465" s="8" t="str">
        <f t="shared" si="1180"/>
        <v/>
      </c>
      <c r="AA4465" s="66" t="str">
        <f t="shared" si="1181"/>
        <v/>
      </c>
      <c r="AC4465" s="65" t="str">
        <f>IF($G4465="", "", IF(IFERROR(INDEX('Intro &amp; Setup'!$Y$17:$Y$26, MATCH($G4465, 'Intro &amp; Setup'!$U$17:$U$26, 0)), "")="", 'Intro &amp; Setup'!$BB$15, IFERROR(INDEX('Intro &amp; Setup'!$Y$17:$Y$26, MATCH($G4465, 'Intro &amp; Setup'!$U$17:$U$26, 0)), "")))</f>
        <v/>
      </c>
      <c r="AD4465" s="8" t="str">
        <f>IF($J4465="", "", IF(IFERROR(INDEX('Intro &amp; Setup'!$Y$17:$Y$26, MATCH($J4465, 'Intro &amp; Setup'!$U$17:$U$26, 0)), "")="", 'Intro &amp; Setup'!$BB$15, IFERROR(INDEX('Intro &amp; Setup'!$Y$17:$Y$26, MATCH($J4465, 'Intro &amp; Setup'!$U$17:$U$26, 0)), "")))</f>
        <v/>
      </c>
      <c r="AE4465" s="66" t="str">
        <f>IF($M4465="", "", IF(IFERROR(INDEX('Intro &amp; Setup'!$Y$17:$Y$26, MATCH($M4465, 'Intro &amp; Setup'!$U$17:$U$26, 0)), "")="", 'Intro &amp; Setup'!$BB$15, IFERROR(INDEX('Intro &amp; Setup'!$Y$17:$Y$26, MATCH($M4465, 'Intro &amp; Setup'!$U$17:$U$26, 0)), "")))</f>
        <v/>
      </c>
      <c r="AG4465" s="65" t="str">
        <f t="shared" si="1182"/>
        <v/>
      </c>
      <c r="AH4465" s="8" t="str">
        <f t="shared" si="1183"/>
        <v/>
      </c>
      <c r="AI4465" s="66" t="str">
        <f t="shared" si="1184"/>
        <v/>
      </c>
      <c r="AK4465" s="123" t="str">
        <f>IF(AC4465='Intro &amp; Setup'!$BB$14, $AO4465, "")</f>
        <v/>
      </c>
      <c r="AL4465" s="124" t="str">
        <f>IF(AD4465='Intro &amp; Setup'!$BB$14, $AO4465, "")</f>
        <v/>
      </c>
      <c r="AM4465" s="125" t="str">
        <f>IF(AE4465='Intro &amp; Setup'!$BB$14, $AO4465, "")</f>
        <v/>
      </c>
      <c r="AO4465" s="130" t="str">
        <f>IF(AND($B4465="", $C4465="", $D4465=""), "", IF($N4465="", 'Intro &amp; Setup'!$AB$33, $N4465))</f>
        <v/>
      </c>
      <c r="AQ4465" s="140">
        <f t="shared" si="1185"/>
        <v>0</v>
      </c>
      <c r="AR4465" s="145">
        <f t="shared" si="1186"/>
        <v>0</v>
      </c>
      <c r="AS4465" s="141">
        <f t="shared" si="1187"/>
        <v>0</v>
      </c>
      <c r="AU4465" s="149" t="str">
        <f t="shared" si="1188"/>
        <v/>
      </c>
      <c r="AV4465" s="155"/>
      <c r="AW4465" s="155"/>
      <c r="AX4465" s="155" t="str">
        <f t="shared" si="1189"/>
        <v/>
      </c>
      <c r="AY4465" s="155"/>
      <c r="AZ4465" s="155"/>
      <c r="BA4465" s="151" t="str">
        <f t="shared" si="1190"/>
        <v/>
      </c>
      <c r="BC4465" s="47" t="str">
        <f t="shared" si="1191"/>
        <v/>
      </c>
    </row>
    <row r="4466" spans="1:55" x14ac:dyDescent="0.25">
      <c r="A4466" s="4"/>
      <c r="B4466" s="167"/>
      <c r="C4466" s="168"/>
      <c r="D4466" s="169"/>
      <c r="E4466" s="170"/>
      <c r="F4466" s="171"/>
      <c r="G4466" s="172"/>
      <c r="H4466" s="173"/>
      <c r="I4466" s="171"/>
      <c r="J4466" s="172"/>
      <c r="K4466" s="170"/>
      <c r="L4466" s="171"/>
      <c r="M4466" s="172"/>
      <c r="N4466" s="174"/>
      <c r="O4466" s="4"/>
      <c r="P4466" s="49" t="str">
        <f t="shared" si="1175"/>
        <v/>
      </c>
      <c r="Q4466" s="4"/>
      <c r="S4466" s="22" t="str">
        <f t="shared" si="1176"/>
        <v/>
      </c>
      <c r="T4466" s="8" t="str">
        <f t="shared" si="1177"/>
        <v/>
      </c>
      <c r="U4466" s="23" t="str">
        <f t="shared" si="1178"/>
        <v/>
      </c>
      <c r="W4466" s="50"/>
      <c r="Y4466" s="65" t="str">
        <f t="shared" si="1179"/>
        <v/>
      </c>
      <c r="Z4466" s="8" t="str">
        <f t="shared" si="1180"/>
        <v/>
      </c>
      <c r="AA4466" s="66" t="str">
        <f t="shared" si="1181"/>
        <v/>
      </c>
      <c r="AC4466" s="65" t="str">
        <f>IF($G4466="", "", IF(IFERROR(INDEX('Intro &amp; Setup'!$Y$17:$Y$26, MATCH($G4466, 'Intro &amp; Setup'!$U$17:$U$26, 0)), "")="", 'Intro &amp; Setup'!$BB$15, IFERROR(INDEX('Intro &amp; Setup'!$Y$17:$Y$26, MATCH($G4466, 'Intro &amp; Setup'!$U$17:$U$26, 0)), "")))</f>
        <v/>
      </c>
      <c r="AD4466" s="8" t="str">
        <f>IF($J4466="", "", IF(IFERROR(INDEX('Intro &amp; Setup'!$Y$17:$Y$26, MATCH($J4466, 'Intro &amp; Setup'!$U$17:$U$26, 0)), "")="", 'Intro &amp; Setup'!$BB$15, IFERROR(INDEX('Intro &amp; Setup'!$Y$17:$Y$26, MATCH($J4466, 'Intro &amp; Setup'!$U$17:$U$26, 0)), "")))</f>
        <v/>
      </c>
      <c r="AE4466" s="66" t="str">
        <f>IF($M4466="", "", IF(IFERROR(INDEX('Intro &amp; Setup'!$Y$17:$Y$26, MATCH($M4466, 'Intro &amp; Setup'!$U$17:$U$26, 0)), "")="", 'Intro &amp; Setup'!$BB$15, IFERROR(INDEX('Intro &amp; Setup'!$Y$17:$Y$26, MATCH($M4466, 'Intro &amp; Setup'!$U$17:$U$26, 0)), "")))</f>
        <v/>
      </c>
      <c r="AG4466" s="65" t="str">
        <f t="shared" si="1182"/>
        <v/>
      </c>
      <c r="AH4466" s="8" t="str">
        <f t="shared" si="1183"/>
        <v/>
      </c>
      <c r="AI4466" s="66" t="str">
        <f t="shared" si="1184"/>
        <v/>
      </c>
      <c r="AK4466" s="123" t="str">
        <f>IF(AC4466='Intro &amp; Setup'!$BB$14, $AO4466, "")</f>
        <v/>
      </c>
      <c r="AL4466" s="124" t="str">
        <f>IF(AD4466='Intro &amp; Setup'!$BB$14, $AO4466, "")</f>
        <v/>
      </c>
      <c r="AM4466" s="125" t="str">
        <f>IF(AE4466='Intro &amp; Setup'!$BB$14, $AO4466, "")</f>
        <v/>
      </c>
      <c r="AO4466" s="130" t="str">
        <f>IF(AND($B4466="", $C4466="", $D4466=""), "", IF($N4466="", 'Intro &amp; Setup'!$AB$33, $N4466))</f>
        <v/>
      </c>
      <c r="AQ4466" s="140">
        <f t="shared" si="1185"/>
        <v>0</v>
      </c>
      <c r="AR4466" s="145">
        <f t="shared" si="1186"/>
        <v>0</v>
      </c>
      <c r="AS4466" s="141">
        <f t="shared" si="1187"/>
        <v>0</v>
      </c>
      <c r="AU4466" s="149" t="str">
        <f t="shared" si="1188"/>
        <v/>
      </c>
      <c r="AV4466" s="155"/>
      <c r="AW4466" s="155"/>
      <c r="AX4466" s="155" t="str">
        <f t="shared" si="1189"/>
        <v/>
      </c>
      <c r="AY4466" s="155"/>
      <c r="AZ4466" s="155"/>
      <c r="BA4466" s="151" t="str">
        <f t="shared" si="1190"/>
        <v/>
      </c>
      <c r="BC4466" s="47" t="str">
        <f t="shared" si="1191"/>
        <v/>
      </c>
    </row>
    <row r="4467" spans="1:55" x14ac:dyDescent="0.25">
      <c r="A4467" s="4"/>
      <c r="B4467" s="167"/>
      <c r="C4467" s="168"/>
      <c r="D4467" s="169"/>
      <c r="E4467" s="170"/>
      <c r="F4467" s="171"/>
      <c r="G4467" s="172"/>
      <c r="H4467" s="173"/>
      <c r="I4467" s="171"/>
      <c r="J4467" s="172"/>
      <c r="K4467" s="170"/>
      <c r="L4467" s="171"/>
      <c r="M4467" s="172"/>
      <c r="N4467" s="174"/>
      <c r="O4467" s="4"/>
      <c r="P4467" s="49" t="str">
        <f t="shared" si="1175"/>
        <v/>
      </c>
      <c r="Q4467" s="4"/>
      <c r="S4467" s="22" t="str">
        <f t="shared" si="1176"/>
        <v/>
      </c>
      <c r="T4467" s="8" t="str">
        <f t="shared" si="1177"/>
        <v/>
      </c>
      <c r="U4467" s="23" t="str">
        <f t="shared" si="1178"/>
        <v/>
      </c>
      <c r="W4467" s="50"/>
      <c r="Y4467" s="65" t="str">
        <f t="shared" si="1179"/>
        <v/>
      </c>
      <c r="Z4467" s="8" t="str">
        <f t="shared" si="1180"/>
        <v/>
      </c>
      <c r="AA4467" s="66" t="str">
        <f t="shared" si="1181"/>
        <v/>
      </c>
      <c r="AC4467" s="65" t="str">
        <f>IF($G4467="", "", IF(IFERROR(INDEX('Intro &amp; Setup'!$Y$17:$Y$26, MATCH($G4467, 'Intro &amp; Setup'!$U$17:$U$26, 0)), "")="", 'Intro &amp; Setup'!$BB$15, IFERROR(INDEX('Intro &amp; Setup'!$Y$17:$Y$26, MATCH($G4467, 'Intro &amp; Setup'!$U$17:$U$26, 0)), "")))</f>
        <v/>
      </c>
      <c r="AD4467" s="8" t="str">
        <f>IF($J4467="", "", IF(IFERROR(INDEX('Intro &amp; Setup'!$Y$17:$Y$26, MATCH($J4467, 'Intro &amp; Setup'!$U$17:$U$26, 0)), "")="", 'Intro &amp; Setup'!$BB$15, IFERROR(INDEX('Intro &amp; Setup'!$Y$17:$Y$26, MATCH($J4467, 'Intro &amp; Setup'!$U$17:$U$26, 0)), "")))</f>
        <v/>
      </c>
      <c r="AE4467" s="66" t="str">
        <f>IF($M4467="", "", IF(IFERROR(INDEX('Intro &amp; Setup'!$Y$17:$Y$26, MATCH($M4467, 'Intro &amp; Setup'!$U$17:$U$26, 0)), "")="", 'Intro &amp; Setup'!$BB$15, IFERROR(INDEX('Intro &amp; Setup'!$Y$17:$Y$26, MATCH($M4467, 'Intro &amp; Setup'!$U$17:$U$26, 0)), "")))</f>
        <v/>
      </c>
      <c r="AG4467" s="65" t="str">
        <f t="shared" si="1182"/>
        <v/>
      </c>
      <c r="AH4467" s="8" t="str">
        <f t="shared" si="1183"/>
        <v/>
      </c>
      <c r="AI4467" s="66" t="str">
        <f t="shared" si="1184"/>
        <v/>
      </c>
      <c r="AK4467" s="123" t="str">
        <f>IF(AC4467='Intro &amp; Setup'!$BB$14, $AO4467, "")</f>
        <v/>
      </c>
      <c r="AL4467" s="124" t="str">
        <f>IF(AD4467='Intro &amp; Setup'!$BB$14, $AO4467, "")</f>
        <v/>
      </c>
      <c r="AM4467" s="125" t="str">
        <f>IF(AE4467='Intro &amp; Setup'!$BB$14, $AO4467, "")</f>
        <v/>
      </c>
      <c r="AO4467" s="130" t="str">
        <f>IF(AND($B4467="", $C4467="", $D4467=""), "", IF($N4467="", 'Intro &amp; Setup'!$AB$33, $N4467))</f>
        <v/>
      </c>
      <c r="AQ4467" s="140">
        <f t="shared" si="1185"/>
        <v>0</v>
      </c>
      <c r="AR4467" s="145">
        <f t="shared" si="1186"/>
        <v>0</v>
      </c>
      <c r="AS4467" s="141">
        <f t="shared" si="1187"/>
        <v>0</v>
      </c>
      <c r="AU4467" s="149" t="str">
        <f t="shared" si="1188"/>
        <v/>
      </c>
      <c r="AV4467" s="155"/>
      <c r="AW4467" s="155"/>
      <c r="AX4467" s="155" t="str">
        <f t="shared" si="1189"/>
        <v/>
      </c>
      <c r="AY4467" s="155"/>
      <c r="AZ4467" s="155"/>
      <c r="BA4467" s="151" t="str">
        <f t="shared" si="1190"/>
        <v/>
      </c>
      <c r="BC4467" s="47" t="str">
        <f t="shared" si="1191"/>
        <v/>
      </c>
    </row>
    <row r="4468" spans="1:55" x14ac:dyDescent="0.25">
      <c r="A4468" s="4"/>
      <c r="B4468" s="167"/>
      <c r="C4468" s="168"/>
      <c r="D4468" s="169"/>
      <c r="E4468" s="170"/>
      <c r="F4468" s="171"/>
      <c r="G4468" s="172"/>
      <c r="H4468" s="173"/>
      <c r="I4468" s="171"/>
      <c r="J4468" s="172"/>
      <c r="K4468" s="170"/>
      <c r="L4468" s="171"/>
      <c r="M4468" s="172"/>
      <c r="N4468" s="174"/>
      <c r="O4468" s="4"/>
      <c r="P4468" s="49" t="str">
        <f t="shared" si="1175"/>
        <v/>
      </c>
      <c r="Q4468" s="4"/>
      <c r="S4468" s="22" t="str">
        <f t="shared" si="1176"/>
        <v/>
      </c>
      <c r="T4468" s="8" t="str">
        <f t="shared" si="1177"/>
        <v/>
      </c>
      <c r="U4468" s="23" t="str">
        <f t="shared" si="1178"/>
        <v/>
      </c>
      <c r="W4468" s="50"/>
      <c r="Y4468" s="65" t="str">
        <f t="shared" si="1179"/>
        <v/>
      </c>
      <c r="Z4468" s="8" t="str">
        <f t="shared" si="1180"/>
        <v/>
      </c>
      <c r="AA4468" s="66" t="str">
        <f t="shared" si="1181"/>
        <v/>
      </c>
      <c r="AC4468" s="65" t="str">
        <f>IF($G4468="", "", IF(IFERROR(INDEX('Intro &amp; Setup'!$Y$17:$Y$26, MATCH($G4468, 'Intro &amp; Setup'!$U$17:$U$26, 0)), "")="", 'Intro &amp; Setup'!$BB$15, IFERROR(INDEX('Intro &amp; Setup'!$Y$17:$Y$26, MATCH($G4468, 'Intro &amp; Setup'!$U$17:$U$26, 0)), "")))</f>
        <v/>
      </c>
      <c r="AD4468" s="8" t="str">
        <f>IF($J4468="", "", IF(IFERROR(INDEX('Intro &amp; Setup'!$Y$17:$Y$26, MATCH($J4468, 'Intro &amp; Setup'!$U$17:$U$26, 0)), "")="", 'Intro &amp; Setup'!$BB$15, IFERROR(INDEX('Intro &amp; Setup'!$Y$17:$Y$26, MATCH($J4468, 'Intro &amp; Setup'!$U$17:$U$26, 0)), "")))</f>
        <v/>
      </c>
      <c r="AE4468" s="66" t="str">
        <f>IF($M4468="", "", IF(IFERROR(INDEX('Intro &amp; Setup'!$Y$17:$Y$26, MATCH($M4468, 'Intro &amp; Setup'!$U$17:$U$26, 0)), "")="", 'Intro &amp; Setup'!$BB$15, IFERROR(INDEX('Intro &amp; Setup'!$Y$17:$Y$26, MATCH($M4468, 'Intro &amp; Setup'!$U$17:$U$26, 0)), "")))</f>
        <v/>
      </c>
      <c r="AG4468" s="65" t="str">
        <f t="shared" si="1182"/>
        <v/>
      </c>
      <c r="AH4468" s="8" t="str">
        <f t="shared" si="1183"/>
        <v/>
      </c>
      <c r="AI4468" s="66" t="str">
        <f t="shared" si="1184"/>
        <v/>
      </c>
      <c r="AK4468" s="123" t="str">
        <f>IF(AC4468='Intro &amp; Setup'!$BB$14, $AO4468, "")</f>
        <v/>
      </c>
      <c r="AL4468" s="124" t="str">
        <f>IF(AD4468='Intro &amp; Setup'!$BB$14, $AO4468, "")</f>
        <v/>
      </c>
      <c r="AM4468" s="125" t="str">
        <f>IF(AE4468='Intro &amp; Setup'!$BB$14, $AO4468, "")</f>
        <v/>
      </c>
      <c r="AO4468" s="130" t="str">
        <f>IF(AND($B4468="", $C4468="", $D4468=""), "", IF($N4468="", 'Intro &amp; Setup'!$AB$33, $N4468))</f>
        <v/>
      </c>
      <c r="AQ4468" s="140">
        <f t="shared" si="1185"/>
        <v>0</v>
      </c>
      <c r="AR4468" s="145">
        <f t="shared" si="1186"/>
        <v>0</v>
      </c>
      <c r="AS4468" s="141">
        <f t="shared" si="1187"/>
        <v>0</v>
      </c>
      <c r="AU4468" s="149" t="str">
        <f t="shared" si="1188"/>
        <v/>
      </c>
      <c r="AV4468" s="155"/>
      <c r="AW4468" s="155"/>
      <c r="AX4468" s="155" t="str">
        <f t="shared" si="1189"/>
        <v/>
      </c>
      <c r="AY4468" s="155"/>
      <c r="AZ4468" s="155"/>
      <c r="BA4468" s="151" t="str">
        <f t="shared" si="1190"/>
        <v/>
      </c>
      <c r="BC4468" s="47" t="str">
        <f t="shared" si="1191"/>
        <v/>
      </c>
    </row>
    <row r="4469" spans="1:55" x14ac:dyDescent="0.25">
      <c r="A4469" s="4"/>
      <c r="B4469" s="167"/>
      <c r="C4469" s="168"/>
      <c r="D4469" s="169"/>
      <c r="E4469" s="170"/>
      <c r="F4469" s="171"/>
      <c r="G4469" s="172"/>
      <c r="H4469" s="173"/>
      <c r="I4469" s="171"/>
      <c r="J4469" s="172"/>
      <c r="K4469" s="170"/>
      <c r="L4469" s="171"/>
      <c r="M4469" s="172"/>
      <c r="N4469" s="174"/>
      <c r="O4469" s="4"/>
      <c r="P4469" s="49" t="str">
        <f t="shared" si="1175"/>
        <v/>
      </c>
      <c r="Q4469" s="4"/>
      <c r="S4469" s="22" t="str">
        <f t="shared" si="1176"/>
        <v/>
      </c>
      <c r="T4469" s="8" t="str">
        <f t="shared" si="1177"/>
        <v/>
      </c>
      <c r="U4469" s="23" t="str">
        <f t="shared" si="1178"/>
        <v/>
      </c>
      <c r="W4469" s="50"/>
      <c r="Y4469" s="65" t="str">
        <f t="shared" si="1179"/>
        <v/>
      </c>
      <c r="Z4469" s="8" t="str">
        <f t="shared" si="1180"/>
        <v/>
      </c>
      <c r="AA4469" s="66" t="str">
        <f t="shared" si="1181"/>
        <v/>
      </c>
      <c r="AC4469" s="65" t="str">
        <f>IF($G4469="", "", IF(IFERROR(INDEX('Intro &amp; Setup'!$Y$17:$Y$26, MATCH($G4469, 'Intro &amp; Setup'!$U$17:$U$26, 0)), "")="", 'Intro &amp; Setup'!$BB$15, IFERROR(INDEX('Intro &amp; Setup'!$Y$17:$Y$26, MATCH($G4469, 'Intro &amp; Setup'!$U$17:$U$26, 0)), "")))</f>
        <v/>
      </c>
      <c r="AD4469" s="8" t="str">
        <f>IF($J4469="", "", IF(IFERROR(INDEX('Intro &amp; Setup'!$Y$17:$Y$26, MATCH($J4469, 'Intro &amp; Setup'!$U$17:$U$26, 0)), "")="", 'Intro &amp; Setup'!$BB$15, IFERROR(INDEX('Intro &amp; Setup'!$Y$17:$Y$26, MATCH($J4469, 'Intro &amp; Setup'!$U$17:$U$26, 0)), "")))</f>
        <v/>
      </c>
      <c r="AE4469" s="66" t="str">
        <f>IF($M4469="", "", IF(IFERROR(INDEX('Intro &amp; Setup'!$Y$17:$Y$26, MATCH($M4469, 'Intro &amp; Setup'!$U$17:$U$26, 0)), "")="", 'Intro &amp; Setup'!$BB$15, IFERROR(INDEX('Intro &amp; Setup'!$Y$17:$Y$26, MATCH($M4469, 'Intro &amp; Setup'!$U$17:$U$26, 0)), "")))</f>
        <v/>
      </c>
      <c r="AG4469" s="65" t="str">
        <f t="shared" si="1182"/>
        <v/>
      </c>
      <c r="AH4469" s="8" t="str">
        <f t="shared" si="1183"/>
        <v/>
      </c>
      <c r="AI4469" s="66" t="str">
        <f t="shared" si="1184"/>
        <v/>
      </c>
      <c r="AK4469" s="123" t="str">
        <f>IF(AC4469='Intro &amp; Setup'!$BB$14, $AO4469, "")</f>
        <v/>
      </c>
      <c r="AL4469" s="124" t="str">
        <f>IF(AD4469='Intro &amp; Setup'!$BB$14, $AO4469, "")</f>
        <v/>
      </c>
      <c r="AM4469" s="125" t="str">
        <f>IF(AE4469='Intro &amp; Setup'!$BB$14, $AO4469, "")</f>
        <v/>
      </c>
      <c r="AO4469" s="130" t="str">
        <f>IF(AND($B4469="", $C4469="", $D4469=""), "", IF($N4469="", 'Intro &amp; Setup'!$AB$33, $N4469))</f>
        <v/>
      </c>
      <c r="AQ4469" s="140">
        <f t="shared" si="1185"/>
        <v>0</v>
      </c>
      <c r="AR4469" s="145">
        <f t="shared" si="1186"/>
        <v>0</v>
      </c>
      <c r="AS4469" s="141">
        <f t="shared" si="1187"/>
        <v>0</v>
      </c>
      <c r="AU4469" s="149" t="str">
        <f t="shared" si="1188"/>
        <v/>
      </c>
      <c r="AV4469" s="155"/>
      <c r="AW4469" s="155"/>
      <c r="AX4469" s="155" t="str">
        <f t="shared" si="1189"/>
        <v/>
      </c>
      <c r="AY4469" s="155"/>
      <c r="AZ4469" s="155"/>
      <c r="BA4469" s="151" t="str">
        <f t="shared" si="1190"/>
        <v/>
      </c>
      <c r="BC4469" s="47" t="str">
        <f t="shared" si="1191"/>
        <v/>
      </c>
    </row>
    <row r="4470" spans="1:55" x14ac:dyDescent="0.25">
      <c r="A4470" s="4"/>
      <c r="B4470" s="167"/>
      <c r="C4470" s="168"/>
      <c r="D4470" s="169"/>
      <c r="E4470" s="170"/>
      <c r="F4470" s="171"/>
      <c r="G4470" s="172"/>
      <c r="H4470" s="173"/>
      <c r="I4470" s="171"/>
      <c r="J4470" s="172"/>
      <c r="K4470" s="170"/>
      <c r="L4470" s="171"/>
      <c r="M4470" s="172"/>
      <c r="N4470" s="174"/>
      <c r="O4470" s="4"/>
      <c r="P4470" s="49" t="str">
        <f t="shared" si="1175"/>
        <v/>
      </c>
      <c r="Q4470" s="4"/>
      <c r="S4470" s="22" t="str">
        <f t="shared" si="1176"/>
        <v/>
      </c>
      <c r="T4470" s="8" t="str">
        <f t="shared" si="1177"/>
        <v/>
      </c>
      <c r="U4470" s="23" t="str">
        <f t="shared" si="1178"/>
        <v/>
      </c>
      <c r="W4470" s="50"/>
      <c r="Y4470" s="65" t="str">
        <f t="shared" si="1179"/>
        <v/>
      </c>
      <c r="Z4470" s="8" t="str">
        <f t="shared" si="1180"/>
        <v/>
      </c>
      <c r="AA4470" s="66" t="str">
        <f t="shared" si="1181"/>
        <v/>
      </c>
      <c r="AC4470" s="65" t="str">
        <f>IF($G4470="", "", IF(IFERROR(INDEX('Intro &amp; Setup'!$Y$17:$Y$26, MATCH($G4470, 'Intro &amp; Setup'!$U$17:$U$26, 0)), "")="", 'Intro &amp; Setup'!$BB$15, IFERROR(INDEX('Intro &amp; Setup'!$Y$17:$Y$26, MATCH($G4470, 'Intro &amp; Setup'!$U$17:$U$26, 0)), "")))</f>
        <v/>
      </c>
      <c r="AD4470" s="8" t="str">
        <f>IF($J4470="", "", IF(IFERROR(INDEX('Intro &amp; Setup'!$Y$17:$Y$26, MATCH($J4470, 'Intro &amp; Setup'!$U$17:$U$26, 0)), "")="", 'Intro &amp; Setup'!$BB$15, IFERROR(INDEX('Intro &amp; Setup'!$Y$17:$Y$26, MATCH($J4470, 'Intro &amp; Setup'!$U$17:$U$26, 0)), "")))</f>
        <v/>
      </c>
      <c r="AE4470" s="66" t="str">
        <f>IF($M4470="", "", IF(IFERROR(INDEX('Intro &amp; Setup'!$Y$17:$Y$26, MATCH($M4470, 'Intro &amp; Setup'!$U$17:$U$26, 0)), "")="", 'Intro &amp; Setup'!$BB$15, IFERROR(INDEX('Intro &amp; Setup'!$Y$17:$Y$26, MATCH($M4470, 'Intro &amp; Setup'!$U$17:$U$26, 0)), "")))</f>
        <v/>
      </c>
      <c r="AG4470" s="65" t="str">
        <f t="shared" si="1182"/>
        <v/>
      </c>
      <c r="AH4470" s="8" t="str">
        <f t="shared" si="1183"/>
        <v/>
      </c>
      <c r="AI4470" s="66" t="str">
        <f t="shared" si="1184"/>
        <v/>
      </c>
      <c r="AK4470" s="123" t="str">
        <f>IF(AC4470='Intro &amp; Setup'!$BB$14, $AO4470, "")</f>
        <v/>
      </c>
      <c r="AL4470" s="124" t="str">
        <f>IF(AD4470='Intro &amp; Setup'!$BB$14, $AO4470, "")</f>
        <v/>
      </c>
      <c r="AM4470" s="125" t="str">
        <f>IF(AE4470='Intro &amp; Setup'!$BB$14, $AO4470, "")</f>
        <v/>
      </c>
      <c r="AO4470" s="130" t="str">
        <f>IF(AND($B4470="", $C4470="", $D4470=""), "", IF($N4470="", 'Intro &amp; Setup'!$AB$33, $N4470))</f>
        <v/>
      </c>
      <c r="AQ4470" s="140">
        <f t="shared" si="1185"/>
        <v>0</v>
      </c>
      <c r="AR4470" s="145">
        <f t="shared" si="1186"/>
        <v>0</v>
      </c>
      <c r="AS4470" s="141">
        <f t="shared" si="1187"/>
        <v>0</v>
      </c>
      <c r="AU4470" s="149" t="str">
        <f t="shared" si="1188"/>
        <v/>
      </c>
      <c r="AV4470" s="155"/>
      <c r="AW4470" s="155"/>
      <c r="AX4470" s="155" t="str">
        <f t="shared" si="1189"/>
        <v/>
      </c>
      <c r="AY4470" s="155"/>
      <c r="AZ4470" s="155"/>
      <c r="BA4470" s="151" t="str">
        <f t="shared" si="1190"/>
        <v/>
      </c>
      <c r="BC4470" s="47" t="str">
        <f t="shared" si="1191"/>
        <v/>
      </c>
    </row>
    <row r="4471" spans="1:55" x14ac:dyDescent="0.25">
      <c r="A4471" s="4"/>
      <c r="B4471" s="167"/>
      <c r="C4471" s="168"/>
      <c r="D4471" s="169"/>
      <c r="E4471" s="170"/>
      <c r="F4471" s="171"/>
      <c r="G4471" s="172"/>
      <c r="H4471" s="173"/>
      <c r="I4471" s="171"/>
      <c r="J4471" s="172"/>
      <c r="K4471" s="170"/>
      <c r="L4471" s="171"/>
      <c r="M4471" s="172"/>
      <c r="N4471" s="174"/>
      <c r="O4471" s="4"/>
      <c r="P4471" s="49" t="str">
        <f t="shared" si="1175"/>
        <v/>
      </c>
      <c r="Q4471" s="4"/>
      <c r="S4471" s="22" t="str">
        <f t="shared" si="1176"/>
        <v/>
      </c>
      <c r="T4471" s="8" t="str">
        <f t="shared" si="1177"/>
        <v/>
      </c>
      <c r="U4471" s="23" t="str">
        <f t="shared" si="1178"/>
        <v/>
      </c>
      <c r="W4471" s="50"/>
      <c r="Y4471" s="65" t="str">
        <f t="shared" si="1179"/>
        <v/>
      </c>
      <c r="Z4471" s="8" t="str">
        <f t="shared" si="1180"/>
        <v/>
      </c>
      <c r="AA4471" s="66" t="str">
        <f t="shared" si="1181"/>
        <v/>
      </c>
      <c r="AC4471" s="65" t="str">
        <f>IF($G4471="", "", IF(IFERROR(INDEX('Intro &amp; Setup'!$Y$17:$Y$26, MATCH($G4471, 'Intro &amp; Setup'!$U$17:$U$26, 0)), "")="", 'Intro &amp; Setup'!$BB$15, IFERROR(INDEX('Intro &amp; Setup'!$Y$17:$Y$26, MATCH($G4471, 'Intro &amp; Setup'!$U$17:$U$26, 0)), "")))</f>
        <v/>
      </c>
      <c r="AD4471" s="8" t="str">
        <f>IF($J4471="", "", IF(IFERROR(INDEX('Intro &amp; Setup'!$Y$17:$Y$26, MATCH($J4471, 'Intro &amp; Setup'!$U$17:$U$26, 0)), "")="", 'Intro &amp; Setup'!$BB$15, IFERROR(INDEX('Intro &amp; Setup'!$Y$17:$Y$26, MATCH($J4471, 'Intro &amp; Setup'!$U$17:$U$26, 0)), "")))</f>
        <v/>
      </c>
      <c r="AE4471" s="66" t="str">
        <f>IF($M4471="", "", IF(IFERROR(INDEX('Intro &amp; Setup'!$Y$17:$Y$26, MATCH($M4471, 'Intro &amp; Setup'!$U$17:$U$26, 0)), "")="", 'Intro &amp; Setup'!$BB$15, IFERROR(INDEX('Intro &amp; Setup'!$Y$17:$Y$26, MATCH($M4471, 'Intro &amp; Setup'!$U$17:$U$26, 0)), "")))</f>
        <v/>
      </c>
      <c r="AG4471" s="65" t="str">
        <f t="shared" si="1182"/>
        <v/>
      </c>
      <c r="AH4471" s="8" t="str">
        <f t="shared" si="1183"/>
        <v/>
      </c>
      <c r="AI4471" s="66" t="str">
        <f t="shared" si="1184"/>
        <v/>
      </c>
      <c r="AK4471" s="123" t="str">
        <f>IF(AC4471='Intro &amp; Setup'!$BB$14, $AO4471, "")</f>
        <v/>
      </c>
      <c r="AL4471" s="124" t="str">
        <f>IF(AD4471='Intro &amp; Setup'!$BB$14, $AO4471, "")</f>
        <v/>
      </c>
      <c r="AM4471" s="125" t="str">
        <f>IF(AE4471='Intro &amp; Setup'!$BB$14, $AO4471, "")</f>
        <v/>
      </c>
      <c r="AO4471" s="130" t="str">
        <f>IF(AND($B4471="", $C4471="", $D4471=""), "", IF($N4471="", 'Intro &amp; Setup'!$AB$33, $N4471))</f>
        <v/>
      </c>
      <c r="AQ4471" s="140">
        <f t="shared" si="1185"/>
        <v>0</v>
      </c>
      <c r="AR4471" s="145">
        <f t="shared" si="1186"/>
        <v>0</v>
      </c>
      <c r="AS4471" s="141">
        <f t="shared" si="1187"/>
        <v>0</v>
      </c>
      <c r="AU4471" s="149" t="str">
        <f t="shared" si="1188"/>
        <v/>
      </c>
      <c r="AV4471" s="155"/>
      <c r="AW4471" s="155"/>
      <c r="AX4471" s="155" t="str">
        <f t="shared" si="1189"/>
        <v/>
      </c>
      <c r="AY4471" s="155"/>
      <c r="AZ4471" s="155"/>
      <c r="BA4471" s="151" t="str">
        <f t="shared" si="1190"/>
        <v/>
      </c>
      <c r="BC4471" s="47" t="str">
        <f t="shared" si="1191"/>
        <v/>
      </c>
    </row>
    <row r="4472" spans="1:55" x14ac:dyDescent="0.25">
      <c r="A4472" s="4"/>
      <c r="B4472" s="167"/>
      <c r="C4472" s="168"/>
      <c r="D4472" s="169"/>
      <c r="E4472" s="170"/>
      <c r="F4472" s="171"/>
      <c r="G4472" s="172"/>
      <c r="H4472" s="173"/>
      <c r="I4472" s="171"/>
      <c r="J4472" s="172"/>
      <c r="K4472" s="170"/>
      <c r="L4472" s="171"/>
      <c r="M4472" s="172"/>
      <c r="N4472" s="174"/>
      <c r="O4472" s="4"/>
      <c r="P4472" s="49" t="str">
        <f t="shared" si="1175"/>
        <v/>
      </c>
      <c r="Q4472" s="4"/>
      <c r="S4472" s="22" t="str">
        <f t="shared" si="1176"/>
        <v/>
      </c>
      <c r="T4472" s="8" t="str">
        <f t="shared" si="1177"/>
        <v/>
      </c>
      <c r="U4472" s="23" t="str">
        <f t="shared" si="1178"/>
        <v/>
      </c>
      <c r="W4472" s="50"/>
      <c r="Y4472" s="65" t="str">
        <f t="shared" si="1179"/>
        <v/>
      </c>
      <c r="Z4472" s="8" t="str">
        <f t="shared" si="1180"/>
        <v/>
      </c>
      <c r="AA4472" s="66" t="str">
        <f t="shared" si="1181"/>
        <v/>
      </c>
      <c r="AC4472" s="65" t="str">
        <f>IF($G4472="", "", IF(IFERROR(INDEX('Intro &amp; Setup'!$Y$17:$Y$26, MATCH($G4472, 'Intro &amp; Setup'!$U$17:$U$26, 0)), "")="", 'Intro &amp; Setup'!$BB$15, IFERROR(INDEX('Intro &amp; Setup'!$Y$17:$Y$26, MATCH($G4472, 'Intro &amp; Setup'!$U$17:$U$26, 0)), "")))</f>
        <v/>
      </c>
      <c r="AD4472" s="8" t="str">
        <f>IF($J4472="", "", IF(IFERROR(INDEX('Intro &amp; Setup'!$Y$17:$Y$26, MATCH($J4472, 'Intro &amp; Setup'!$U$17:$U$26, 0)), "")="", 'Intro &amp; Setup'!$BB$15, IFERROR(INDEX('Intro &amp; Setup'!$Y$17:$Y$26, MATCH($J4472, 'Intro &amp; Setup'!$U$17:$U$26, 0)), "")))</f>
        <v/>
      </c>
      <c r="AE4472" s="66" t="str">
        <f>IF($M4472="", "", IF(IFERROR(INDEX('Intro &amp; Setup'!$Y$17:$Y$26, MATCH($M4472, 'Intro &amp; Setup'!$U$17:$U$26, 0)), "")="", 'Intro &amp; Setup'!$BB$15, IFERROR(INDEX('Intro &amp; Setup'!$Y$17:$Y$26, MATCH($M4472, 'Intro &amp; Setup'!$U$17:$U$26, 0)), "")))</f>
        <v/>
      </c>
      <c r="AG4472" s="65" t="str">
        <f t="shared" si="1182"/>
        <v/>
      </c>
      <c r="AH4472" s="8" t="str">
        <f t="shared" si="1183"/>
        <v/>
      </c>
      <c r="AI4472" s="66" t="str">
        <f t="shared" si="1184"/>
        <v/>
      </c>
      <c r="AK4472" s="123" t="str">
        <f>IF(AC4472='Intro &amp; Setup'!$BB$14, $AO4472, "")</f>
        <v/>
      </c>
      <c r="AL4472" s="124" t="str">
        <f>IF(AD4472='Intro &amp; Setup'!$BB$14, $AO4472, "")</f>
        <v/>
      </c>
      <c r="AM4472" s="125" t="str">
        <f>IF(AE4472='Intro &amp; Setup'!$BB$14, $AO4472, "")</f>
        <v/>
      </c>
      <c r="AO4472" s="130" t="str">
        <f>IF(AND($B4472="", $C4472="", $D4472=""), "", IF($N4472="", 'Intro &amp; Setup'!$AB$33, $N4472))</f>
        <v/>
      </c>
      <c r="AQ4472" s="140">
        <f t="shared" si="1185"/>
        <v>0</v>
      </c>
      <c r="AR4472" s="145">
        <f t="shared" si="1186"/>
        <v>0</v>
      </c>
      <c r="AS4472" s="141">
        <f t="shared" si="1187"/>
        <v>0</v>
      </c>
      <c r="AU4472" s="149" t="str">
        <f t="shared" si="1188"/>
        <v/>
      </c>
      <c r="AV4472" s="155"/>
      <c r="AW4472" s="155"/>
      <c r="AX4472" s="155" t="str">
        <f t="shared" si="1189"/>
        <v/>
      </c>
      <c r="AY4472" s="155"/>
      <c r="AZ4472" s="155"/>
      <c r="BA4472" s="151" t="str">
        <f t="shared" si="1190"/>
        <v/>
      </c>
      <c r="BC4472" s="47" t="str">
        <f t="shared" si="1191"/>
        <v/>
      </c>
    </row>
    <row r="4473" spans="1:55" x14ac:dyDescent="0.25">
      <c r="A4473" s="4"/>
      <c r="B4473" s="167"/>
      <c r="C4473" s="168"/>
      <c r="D4473" s="169"/>
      <c r="E4473" s="170"/>
      <c r="F4473" s="171"/>
      <c r="G4473" s="172"/>
      <c r="H4473" s="173"/>
      <c r="I4473" s="171"/>
      <c r="J4473" s="172"/>
      <c r="K4473" s="170"/>
      <c r="L4473" s="171"/>
      <c r="M4473" s="172"/>
      <c r="N4473" s="174"/>
      <c r="O4473" s="4"/>
      <c r="P4473" s="49" t="str">
        <f t="shared" si="1175"/>
        <v/>
      </c>
      <c r="Q4473" s="4"/>
      <c r="S4473" s="22" t="str">
        <f t="shared" si="1176"/>
        <v/>
      </c>
      <c r="T4473" s="8" t="str">
        <f t="shared" si="1177"/>
        <v/>
      </c>
      <c r="U4473" s="23" t="str">
        <f t="shared" si="1178"/>
        <v/>
      </c>
      <c r="W4473" s="50"/>
      <c r="Y4473" s="65" t="str">
        <f t="shared" si="1179"/>
        <v/>
      </c>
      <c r="Z4473" s="8" t="str">
        <f t="shared" si="1180"/>
        <v/>
      </c>
      <c r="AA4473" s="66" t="str">
        <f t="shared" si="1181"/>
        <v/>
      </c>
      <c r="AC4473" s="65" t="str">
        <f>IF($G4473="", "", IF(IFERROR(INDEX('Intro &amp; Setup'!$Y$17:$Y$26, MATCH($G4473, 'Intro &amp; Setup'!$U$17:$U$26, 0)), "")="", 'Intro &amp; Setup'!$BB$15, IFERROR(INDEX('Intro &amp; Setup'!$Y$17:$Y$26, MATCH($G4473, 'Intro &amp; Setup'!$U$17:$U$26, 0)), "")))</f>
        <v/>
      </c>
      <c r="AD4473" s="8" t="str">
        <f>IF($J4473="", "", IF(IFERROR(INDEX('Intro &amp; Setup'!$Y$17:$Y$26, MATCH($J4473, 'Intro &amp; Setup'!$U$17:$U$26, 0)), "")="", 'Intro &amp; Setup'!$BB$15, IFERROR(INDEX('Intro &amp; Setup'!$Y$17:$Y$26, MATCH($J4473, 'Intro &amp; Setup'!$U$17:$U$26, 0)), "")))</f>
        <v/>
      </c>
      <c r="AE4473" s="66" t="str">
        <f>IF($M4473="", "", IF(IFERROR(INDEX('Intro &amp; Setup'!$Y$17:$Y$26, MATCH($M4473, 'Intro &amp; Setup'!$U$17:$U$26, 0)), "")="", 'Intro &amp; Setup'!$BB$15, IFERROR(INDEX('Intro &amp; Setup'!$Y$17:$Y$26, MATCH($M4473, 'Intro &amp; Setup'!$U$17:$U$26, 0)), "")))</f>
        <v/>
      </c>
      <c r="AG4473" s="65" t="str">
        <f t="shared" si="1182"/>
        <v/>
      </c>
      <c r="AH4473" s="8" t="str">
        <f t="shared" si="1183"/>
        <v/>
      </c>
      <c r="AI4473" s="66" t="str">
        <f t="shared" si="1184"/>
        <v/>
      </c>
      <c r="AK4473" s="123" t="str">
        <f>IF(AC4473='Intro &amp; Setup'!$BB$14, $AO4473, "")</f>
        <v/>
      </c>
      <c r="AL4473" s="124" t="str">
        <f>IF(AD4473='Intro &amp; Setup'!$BB$14, $AO4473, "")</f>
        <v/>
      </c>
      <c r="AM4473" s="125" t="str">
        <f>IF(AE4473='Intro &amp; Setup'!$BB$14, $AO4473, "")</f>
        <v/>
      </c>
      <c r="AO4473" s="130" t="str">
        <f>IF(AND($B4473="", $C4473="", $D4473=""), "", IF($N4473="", 'Intro &amp; Setup'!$AB$33, $N4473))</f>
        <v/>
      </c>
      <c r="AQ4473" s="140">
        <f t="shared" si="1185"/>
        <v>0</v>
      </c>
      <c r="AR4473" s="145">
        <f t="shared" si="1186"/>
        <v>0</v>
      </c>
      <c r="AS4473" s="141">
        <f t="shared" si="1187"/>
        <v>0</v>
      </c>
      <c r="AU4473" s="149" t="str">
        <f t="shared" si="1188"/>
        <v/>
      </c>
      <c r="AV4473" s="155"/>
      <c r="AW4473" s="155"/>
      <c r="AX4473" s="155" t="str">
        <f t="shared" si="1189"/>
        <v/>
      </c>
      <c r="AY4473" s="155"/>
      <c r="AZ4473" s="155"/>
      <c r="BA4473" s="151" t="str">
        <f t="shared" si="1190"/>
        <v/>
      </c>
      <c r="BC4473" s="47" t="str">
        <f t="shared" si="1191"/>
        <v/>
      </c>
    </row>
    <row r="4474" spans="1:55" x14ac:dyDescent="0.25">
      <c r="A4474" s="4"/>
      <c r="B4474" s="167"/>
      <c r="C4474" s="168"/>
      <c r="D4474" s="169"/>
      <c r="E4474" s="170"/>
      <c r="F4474" s="171"/>
      <c r="G4474" s="172"/>
      <c r="H4474" s="173"/>
      <c r="I4474" s="171"/>
      <c r="J4474" s="172"/>
      <c r="K4474" s="170"/>
      <c r="L4474" s="171"/>
      <c r="M4474" s="172"/>
      <c r="N4474" s="174"/>
      <c r="O4474" s="4"/>
      <c r="P4474" s="49" t="str">
        <f t="shared" si="1175"/>
        <v/>
      </c>
      <c r="Q4474" s="4"/>
      <c r="S4474" s="22" t="str">
        <f t="shared" si="1176"/>
        <v/>
      </c>
      <c r="T4474" s="8" t="str">
        <f t="shared" si="1177"/>
        <v/>
      </c>
      <c r="U4474" s="23" t="str">
        <f t="shared" si="1178"/>
        <v/>
      </c>
      <c r="W4474" s="50"/>
      <c r="Y4474" s="65" t="str">
        <f t="shared" si="1179"/>
        <v/>
      </c>
      <c r="Z4474" s="8" t="str">
        <f t="shared" si="1180"/>
        <v/>
      </c>
      <c r="AA4474" s="66" t="str">
        <f t="shared" si="1181"/>
        <v/>
      </c>
      <c r="AC4474" s="65" t="str">
        <f>IF($G4474="", "", IF(IFERROR(INDEX('Intro &amp; Setup'!$Y$17:$Y$26, MATCH($G4474, 'Intro &amp; Setup'!$U$17:$U$26, 0)), "")="", 'Intro &amp; Setup'!$BB$15, IFERROR(INDEX('Intro &amp; Setup'!$Y$17:$Y$26, MATCH($G4474, 'Intro &amp; Setup'!$U$17:$U$26, 0)), "")))</f>
        <v/>
      </c>
      <c r="AD4474" s="8" t="str">
        <f>IF($J4474="", "", IF(IFERROR(INDEX('Intro &amp; Setup'!$Y$17:$Y$26, MATCH($J4474, 'Intro &amp; Setup'!$U$17:$U$26, 0)), "")="", 'Intro &amp; Setup'!$BB$15, IFERROR(INDEX('Intro &amp; Setup'!$Y$17:$Y$26, MATCH($J4474, 'Intro &amp; Setup'!$U$17:$U$26, 0)), "")))</f>
        <v/>
      </c>
      <c r="AE4474" s="66" t="str">
        <f>IF($M4474="", "", IF(IFERROR(INDEX('Intro &amp; Setup'!$Y$17:$Y$26, MATCH($M4474, 'Intro &amp; Setup'!$U$17:$U$26, 0)), "")="", 'Intro &amp; Setup'!$BB$15, IFERROR(INDEX('Intro &amp; Setup'!$Y$17:$Y$26, MATCH($M4474, 'Intro &amp; Setup'!$U$17:$U$26, 0)), "")))</f>
        <v/>
      </c>
      <c r="AG4474" s="65" t="str">
        <f t="shared" si="1182"/>
        <v/>
      </c>
      <c r="AH4474" s="8" t="str">
        <f t="shared" si="1183"/>
        <v/>
      </c>
      <c r="AI4474" s="66" t="str">
        <f t="shared" si="1184"/>
        <v/>
      </c>
      <c r="AK4474" s="123" t="str">
        <f>IF(AC4474='Intro &amp; Setup'!$BB$14, $AO4474, "")</f>
        <v/>
      </c>
      <c r="AL4474" s="124" t="str">
        <f>IF(AD4474='Intro &amp; Setup'!$BB$14, $AO4474, "")</f>
        <v/>
      </c>
      <c r="AM4474" s="125" t="str">
        <f>IF(AE4474='Intro &amp; Setup'!$BB$14, $AO4474, "")</f>
        <v/>
      </c>
      <c r="AO4474" s="130" t="str">
        <f>IF(AND($B4474="", $C4474="", $D4474=""), "", IF($N4474="", 'Intro &amp; Setup'!$AB$33, $N4474))</f>
        <v/>
      </c>
      <c r="AQ4474" s="140">
        <f t="shared" si="1185"/>
        <v>0</v>
      </c>
      <c r="AR4474" s="145">
        <f t="shared" si="1186"/>
        <v>0</v>
      </c>
      <c r="AS4474" s="141">
        <f t="shared" si="1187"/>
        <v>0</v>
      </c>
      <c r="AU4474" s="149" t="str">
        <f t="shared" si="1188"/>
        <v/>
      </c>
      <c r="AV4474" s="155"/>
      <c r="AW4474" s="155"/>
      <c r="AX4474" s="155" t="str">
        <f t="shared" si="1189"/>
        <v/>
      </c>
      <c r="AY4474" s="155"/>
      <c r="AZ4474" s="155"/>
      <c r="BA4474" s="151" t="str">
        <f t="shared" si="1190"/>
        <v/>
      </c>
      <c r="BC4474" s="47" t="str">
        <f t="shared" si="1191"/>
        <v/>
      </c>
    </row>
    <row r="4475" spans="1:55" x14ac:dyDescent="0.25">
      <c r="A4475" s="4"/>
      <c r="B4475" s="167"/>
      <c r="C4475" s="168"/>
      <c r="D4475" s="169"/>
      <c r="E4475" s="170"/>
      <c r="F4475" s="171"/>
      <c r="G4475" s="172"/>
      <c r="H4475" s="173"/>
      <c r="I4475" s="171"/>
      <c r="J4475" s="172"/>
      <c r="K4475" s="170"/>
      <c r="L4475" s="171"/>
      <c r="M4475" s="172"/>
      <c r="N4475" s="174"/>
      <c r="O4475" s="4"/>
      <c r="P4475" s="49" t="str">
        <f t="shared" si="1175"/>
        <v/>
      </c>
      <c r="Q4475" s="4"/>
      <c r="S4475" s="22" t="str">
        <f t="shared" si="1176"/>
        <v/>
      </c>
      <c r="T4475" s="8" t="str">
        <f t="shared" si="1177"/>
        <v/>
      </c>
      <c r="U4475" s="23" t="str">
        <f t="shared" si="1178"/>
        <v/>
      </c>
      <c r="W4475" s="50"/>
      <c r="Y4475" s="65" t="str">
        <f t="shared" si="1179"/>
        <v/>
      </c>
      <c r="Z4475" s="8" t="str">
        <f t="shared" si="1180"/>
        <v/>
      </c>
      <c r="AA4475" s="66" t="str">
        <f t="shared" si="1181"/>
        <v/>
      </c>
      <c r="AC4475" s="65" t="str">
        <f>IF($G4475="", "", IF(IFERROR(INDEX('Intro &amp; Setup'!$Y$17:$Y$26, MATCH($G4475, 'Intro &amp; Setup'!$U$17:$U$26, 0)), "")="", 'Intro &amp; Setup'!$BB$15, IFERROR(INDEX('Intro &amp; Setup'!$Y$17:$Y$26, MATCH($G4475, 'Intro &amp; Setup'!$U$17:$U$26, 0)), "")))</f>
        <v/>
      </c>
      <c r="AD4475" s="8" t="str">
        <f>IF($J4475="", "", IF(IFERROR(INDEX('Intro &amp; Setup'!$Y$17:$Y$26, MATCH($J4475, 'Intro &amp; Setup'!$U$17:$U$26, 0)), "")="", 'Intro &amp; Setup'!$BB$15, IFERROR(INDEX('Intro &amp; Setup'!$Y$17:$Y$26, MATCH($J4475, 'Intro &amp; Setup'!$U$17:$U$26, 0)), "")))</f>
        <v/>
      </c>
      <c r="AE4475" s="66" t="str">
        <f>IF($M4475="", "", IF(IFERROR(INDEX('Intro &amp; Setup'!$Y$17:$Y$26, MATCH($M4475, 'Intro &amp; Setup'!$U$17:$U$26, 0)), "")="", 'Intro &amp; Setup'!$BB$15, IFERROR(INDEX('Intro &amp; Setup'!$Y$17:$Y$26, MATCH($M4475, 'Intro &amp; Setup'!$U$17:$U$26, 0)), "")))</f>
        <v/>
      </c>
      <c r="AG4475" s="65" t="str">
        <f t="shared" si="1182"/>
        <v/>
      </c>
      <c r="AH4475" s="8" t="str">
        <f t="shared" si="1183"/>
        <v/>
      </c>
      <c r="AI4475" s="66" t="str">
        <f t="shared" si="1184"/>
        <v/>
      </c>
      <c r="AK4475" s="123" t="str">
        <f>IF(AC4475='Intro &amp; Setup'!$BB$14, $AO4475, "")</f>
        <v/>
      </c>
      <c r="AL4475" s="124" t="str">
        <f>IF(AD4475='Intro &amp; Setup'!$BB$14, $AO4475, "")</f>
        <v/>
      </c>
      <c r="AM4475" s="125" t="str">
        <f>IF(AE4475='Intro &amp; Setup'!$BB$14, $AO4475, "")</f>
        <v/>
      </c>
      <c r="AO4475" s="130" t="str">
        <f>IF(AND($B4475="", $C4475="", $D4475=""), "", IF($N4475="", 'Intro &amp; Setup'!$AB$33, $N4475))</f>
        <v/>
      </c>
      <c r="AQ4475" s="140">
        <f t="shared" si="1185"/>
        <v>0</v>
      </c>
      <c r="AR4475" s="145">
        <f t="shared" si="1186"/>
        <v>0</v>
      </c>
      <c r="AS4475" s="141">
        <f t="shared" si="1187"/>
        <v>0</v>
      </c>
      <c r="AU4475" s="149" t="str">
        <f t="shared" si="1188"/>
        <v/>
      </c>
      <c r="AV4475" s="155"/>
      <c r="AW4475" s="155"/>
      <c r="AX4475" s="155" t="str">
        <f t="shared" si="1189"/>
        <v/>
      </c>
      <c r="AY4475" s="155"/>
      <c r="AZ4475" s="155"/>
      <c r="BA4475" s="151" t="str">
        <f t="shared" si="1190"/>
        <v/>
      </c>
      <c r="BC4475" s="47" t="str">
        <f t="shared" si="1191"/>
        <v/>
      </c>
    </row>
    <row r="4476" spans="1:55" x14ac:dyDescent="0.25">
      <c r="A4476" s="4"/>
      <c r="B4476" s="167"/>
      <c r="C4476" s="168"/>
      <c r="D4476" s="169"/>
      <c r="E4476" s="170"/>
      <c r="F4476" s="171"/>
      <c r="G4476" s="172"/>
      <c r="H4476" s="173"/>
      <c r="I4476" s="171"/>
      <c r="J4476" s="172"/>
      <c r="K4476" s="170"/>
      <c r="L4476" s="171"/>
      <c r="M4476" s="172"/>
      <c r="N4476" s="174"/>
      <c r="O4476" s="4"/>
      <c r="P4476" s="49" t="str">
        <f t="shared" si="1175"/>
        <v/>
      </c>
      <c r="Q4476" s="4"/>
      <c r="S4476" s="22" t="str">
        <f t="shared" si="1176"/>
        <v/>
      </c>
      <c r="T4476" s="8" t="str">
        <f t="shared" si="1177"/>
        <v/>
      </c>
      <c r="U4476" s="23" t="str">
        <f t="shared" si="1178"/>
        <v/>
      </c>
      <c r="W4476" s="50"/>
      <c r="Y4476" s="65" t="str">
        <f t="shared" si="1179"/>
        <v/>
      </c>
      <c r="Z4476" s="8" t="str">
        <f t="shared" si="1180"/>
        <v/>
      </c>
      <c r="AA4476" s="66" t="str">
        <f t="shared" si="1181"/>
        <v/>
      </c>
      <c r="AC4476" s="65" t="str">
        <f>IF($G4476="", "", IF(IFERROR(INDEX('Intro &amp; Setup'!$Y$17:$Y$26, MATCH($G4476, 'Intro &amp; Setup'!$U$17:$U$26, 0)), "")="", 'Intro &amp; Setup'!$BB$15, IFERROR(INDEX('Intro &amp; Setup'!$Y$17:$Y$26, MATCH($G4476, 'Intro &amp; Setup'!$U$17:$U$26, 0)), "")))</f>
        <v/>
      </c>
      <c r="AD4476" s="8" t="str">
        <f>IF($J4476="", "", IF(IFERROR(INDEX('Intro &amp; Setup'!$Y$17:$Y$26, MATCH($J4476, 'Intro &amp; Setup'!$U$17:$U$26, 0)), "")="", 'Intro &amp; Setup'!$BB$15, IFERROR(INDEX('Intro &amp; Setup'!$Y$17:$Y$26, MATCH($J4476, 'Intro &amp; Setup'!$U$17:$U$26, 0)), "")))</f>
        <v/>
      </c>
      <c r="AE4476" s="66" t="str">
        <f>IF($M4476="", "", IF(IFERROR(INDEX('Intro &amp; Setup'!$Y$17:$Y$26, MATCH($M4476, 'Intro &amp; Setup'!$U$17:$U$26, 0)), "")="", 'Intro &amp; Setup'!$BB$15, IFERROR(INDEX('Intro &amp; Setup'!$Y$17:$Y$26, MATCH($M4476, 'Intro &amp; Setup'!$U$17:$U$26, 0)), "")))</f>
        <v/>
      </c>
      <c r="AG4476" s="65" t="str">
        <f t="shared" si="1182"/>
        <v/>
      </c>
      <c r="AH4476" s="8" t="str">
        <f t="shared" si="1183"/>
        <v/>
      </c>
      <c r="AI4476" s="66" t="str">
        <f t="shared" si="1184"/>
        <v/>
      </c>
      <c r="AK4476" s="123" t="str">
        <f>IF(AC4476='Intro &amp; Setup'!$BB$14, $AO4476, "")</f>
        <v/>
      </c>
      <c r="AL4476" s="124" t="str">
        <f>IF(AD4476='Intro &amp; Setup'!$BB$14, $AO4476, "")</f>
        <v/>
      </c>
      <c r="AM4476" s="125" t="str">
        <f>IF(AE4476='Intro &amp; Setup'!$BB$14, $AO4476, "")</f>
        <v/>
      </c>
      <c r="AO4476" s="130" t="str">
        <f>IF(AND($B4476="", $C4476="", $D4476=""), "", IF($N4476="", 'Intro &amp; Setup'!$AB$33, $N4476))</f>
        <v/>
      </c>
      <c r="AQ4476" s="140">
        <f t="shared" si="1185"/>
        <v>0</v>
      </c>
      <c r="AR4476" s="145">
        <f t="shared" si="1186"/>
        <v>0</v>
      </c>
      <c r="AS4476" s="141">
        <f t="shared" si="1187"/>
        <v>0</v>
      </c>
      <c r="AU4476" s="149" t="str">
        <f t="shared" si="1188"/>
        <v/>
      </c>
      <c r="AV4476" s="155"/>
      <c r="AW4476" s="155"/>
      <c r="AX4476" s="155" t="str">
        <f t="shared" si="1189"/>
        <v/>
      </c>
      <c r="AY4476" s="155"/>
      <c r="AZ4476" s="155"/>
      <c r="BA4476" s="151" t="str">
        <f t="shared" si="1190"/>
        <v/>
      </c>
      <c r="BC4476" s="47" t="str">
        <f t="shared" si="1191"/>
        <v/>
      </c>
    </row>
    <row r="4477" spans="1:55" x14ac:dyDescent="0.25">
      <c r="A4477" s="4"/>
      <c r="B4477" s="167"/>
      <c r="C4477" s="168"/>
      <c r="D4477" s="169"/>
      <c r="E4477" s="170"/>
      <c r="F4477" s="171"/>
      <c r="G4477" s="172"/>
      <c r="H4477" s="173"/>
      <c r="I4477" s="171"/>
      <c r="J4477" s="172"/>
      <c r="K4477" s="170"/>
      <c r="L4477" s="171"/>
      <c r="M4477" s="172"/>
      <c r="N4477" s="174"/>
      <c r="O4477" s="4"/>
      <c r="P4477" s="49" t="str">
        <f t="shared" si="1175"/>
        <v/>
      </c>
      <c r="Q4477" s="4"/>
      <c r="S4477" s="22" t="str">
        <f t="shared" si="1176"/>
        <v/>
      </c>
      <c r="T4477" s="8" t="str">
        <f t="shared" si="1177"/>
        <v/>
      </c>
      <c r="U4477" s="23" t="str">
        <f t="shared" si="1178"/>
        <v/>
      </c>
      <c r="W4477" s="50"/>
      <c r="Y4477" s="65" t="str">
        <f t="shared" si="1179"/>
        <v/>
      </c>
      <c r="Z4477" s="8" t="str">
        <f t="shared" si="1180"/>
        <v/>
      </c>
      <c r="AA4477" s="66" t="str">
        <f t="shared" si="1181"/>
        <v/>
      </c>
      <c r="AC4477" s="65" t="str">
        <f>IF($G4477="", "", IF(IFERROR(INDEX('Intro &amp; Setup'!$Y$17:$Y$26, MATCH($G4477, 'Intro &amp; Setup'!$U$17:$U$26, 0)), "")="", 'Intro &amp; Setup'!$BB$15, IFERROR(INDEX('Intro &amp; Setup'!$Y$17:$Y$26, MATCH($G4477, 'Intro &amp; Setup'!$U$17:$U$26, 0)), "")))</f>
        <v/>
      </c>
      <c r="AD4477" s="8" t="str">
        <f>IF($J4477="", "", IF(IFERROR(INDEX('Intro &amp; Setup'!$Y$17:$Y$26, MATCH($J4477, 'Intro &amp; Setup'!$U$17:$U$26, 0)), "")="", 'Intro &amp; Setup'!$BB$15, IFERROR(INDEX('Intro &amp; Setup'!$Y$17:$Y$26, MATCH($J4477, 'Intro &amp; Setup'!$U$17:$U$26, 0)), "")))</f>
        <v/>
      </c>
      <c r="AE4477" s="66" t="str">
        <f>IF($M4477="", "", IF(IFERROR(INDEX('Intro &amp; Setup'!$Y$17:$Y$26, MATCH($M4477, 'Intro &amp; Setup'!$U$17:$U$26, 0)), "")="", 'Intro &amp; Setup'!$BB$15, IFERROR(INDEX('Intro &amp; Setup'!$Y$17:$Y$26, MATCH($M4477, 'Intro &amp; Setup'!$U$17:$U$26, 0)), "")))</f>
        <v/>
      </c>
      <c r="AG4477" s="65" t="str">
        <f t="shared" si="1182"/>
        <v/>
      </c>
      <c r="AH4477" s="8" t="str">
        <f t="shared" si="1183"/>
        <v/>
      </c>
      <c r="AI4477" s="66" t="str">
        <f t="shared" si="1184"/>
        <v/>
      </c>
      <c r="AK4477" s="123" t="str">
        <f>IF(AC4477='Intro &amp; Setup'!$BB$14, $AO4477, "")</f>
        <v/>
      </c>
      <c r="AL4477" s="124" t="str">
        <f>IF(AD4477='Intro &amp; Setup'!$BB$14, $AO4477, "")</f>
        <v/>
      </c>
      <c r="AM4477" s="125" t="str">
        <f>IF(AE4477='Intro &amp; Setup'!$BB$14, $AO4477, "")</f>
        <v/>
      </c>
      <c r="AO4477" s="130" t="str">
        <f>IF(AND($B4477="", $C4477="", $D4477=""), "", IF($N4477="", 'Intro &amp; Setup'!$AB$33, $N4477))</f>
        <v/>
      </c>
      <c r="AQ4477" s="140">
        <f t="shared" si="1185"/>
        <v>0</v>
      </c>
      <c r="AR4477" s="145">
        <f t="shared" si="1186"/>
        <v>0</v>
      </c>
      <c r="AS4477" s="141">
        <f t="shared" si="1187"/>
        <v>0</v>
      </c>
      <c r="AU4477" s="149" t="str">
        <f t="shared" si="1188"/>
        <v/>
      </c>
      <c r="AV4477" s="155"/>
      <c r="AW4477" s="155"/>
      <c r="AX4477" s="155" t="str">
        <f t="shared" si="1189"/>
        <v/>
      </c>
      <c r="AY4477" s="155"/>
      <c r="AZ4477" s="155"/>
      <c r="BA4477" s="151" t="str">
        <f t="shared" si="1190"/>
        <v/>
      </c>
      <c r="BC4477" s="47" t="str">
        <f t="shared" si="1191"/>
        <v/>
      </c>
    </row>
    <row r="4478" spans="1:55" x14ac:dyDescent="0.25">
      <c r="A4478" s="4"/>
      <c r="B4478" s="167"/>
      <c r="C4478" s="168"/>
      <c r="D4478" s="169"/>
      <c r="E4478" s="170"/>
      <c r="F4478" s="171"/>
      <c r="G4478" s="172"/>
      <c r="H4478" s="173"/>
      <c r="I4478" s="171"/>
      <c r="J4478" s="172"/>
      <c r="K4478" s="170"/>
      <c r="L4478" s="171"/>
      <c r="M4478" s="172"/>
      <c r="N4478" s="174"/>
      <c r="O4478" s="4"/>
      <c r="P4478" s="49" t="str">
        <f t="shared" si="1175"/>
        <v/>
      </c>
      <c r="Q4478" s="4"/>
      <c r="S4478" s="22" t="str">
        <f t="shared" si="1176"/>
        <v/>
      </c>
      <c r="T4478" s="8" t="str">
        <f t="shared" si="1177"/>
        <v/>
      </c>
      <c r="U4478" s="23" t="str">
        <f t="shared" si="1178"/>
        <v/>
      </c>
      <c r="W4478" s="50"/>
      <c r="Y4478" s="65" t="str">
        <f t="shared" si="1179"/>
        <v/>
      </c>
      <c r="Z4478" s="8" t="str">
        <f t="shared" si="1180"/>
        <v/>
      </c>
      <c r="AA4478" s="66" t="str">
        <f t="shared" si="1181"/>
        <v/>
      </c>
      <c r="AC4478" s="65" t="str">
        <f>IF($G4478="", "", IF(IFERROR(INDEX('Intro &amp; Setup'!$Y$17:$Y$26, MATCH($G4478, 'Intro &amp; Setup'!$U$17:$U$26, 0)), "")="", 'Intro &amp; Setup'!$BB$15, IFERROR(INDEX('Intro &amp; Setup'!$Y$17:$Y$26, MATCH($G4478, 'Intro &amp; Setup'!$U$17:$U$26, 0)), "")))</f>
        <v/>
      </c>
      <c r="AD4478" s="8" t="str">
        <f>IF($J4478="", "", IF(IFERROR(INDEX('Intro &amp; Setup'!$Y$17:$Y$26, MATCH($J4478, 'Intro &amp; Setup'!$U$17:$U$26, 0)), "")="", 'Intro &amp; Setup'!$BB$15, IFERROR(INDEX('Intro &amp; Setup'!$Y$17:$Y$26, MATCH($J4478, 'Intro &amp; Setup'!$U$17:$U$26, 0)), "")))</f>
        <v/>
      </c>
      <c r="AE4478" s="66" t="str">
        <f>IF($M4478="", "", IF(IFERROR(INDEX('Intro &amp; Setup'!$Y$17:$Y$26, MATCH($M4478, 'Intro &amp; Setup'!$U$17:$U$26, 0)), "")="", 'Intro &amp; Setup'!$BB$15, IFERROR(INDEX('Intro &amp; Setup'!$Y$17:$Y$26, MATCH($M4478, 'Intro &amp; Setup'!$U$17:$U$26, 0)), "")))</f>
        <v/>
      </c>
      <c r="AG4478" s="65" t="str">
        <f t="shared" si="1182"/>
        <v/>
      </c>
      <c r="AH4478" s="8" t="str">
        <f t="shared" si="1183"/>
        <v/>
      </c>
      <c r="AI4478" s="66" t="str">
        <f t="shared" si="1184"/>
        <v/>
      </c>
      <c r="AK4478" s="123" t="str">
        <f>IF(AC4478='Intro &amp; Setup'!$BB$14, $AO4478, "")</f>
        <v/>
      </c>
      <c r="AL4478" s="124" t="str">
        <f>IF(AD4478='Intro &amp; Setup'!$BB$14, $AO4478, "")</f>
        <v/>
      </c>
      <c r="AM4478" s="125" t="str">
        <f>IF(AE4478='Intro &amp; Setup'!$BB$14, $AO4478, "")</f>
        <v/>
      </c>
      <c r="AO4478" s="130" t="str">
        <f>IF(AND($B4478="", $C4478="", $D4478=""), "", IF($N4478="", 'Intro &amp; Setup'!$AB$33, $N4478))</f>
        <v/>
      </c>
      <c r="AQ4478" s="140">
        <f t="shared" si="1185"/>
        <v>0</v>
      </c>
      <c r="AR4478" s="145">
        <f t="shared" si="1186"/>
        <v>0</v>
      </c>
      <c r="AS4478" s="141">
        <f t="shared" si="1187"/>
        <v>0</v>
      </c>
      <c r="AU4478" s="149" t="str">
        <f t="shared" si="1188"/>
        <v/>
      </c>
      <c r="AV4478" s="155"/>
      <c r="AW4478" s="155"/>
      <c r="AX4478" s="155" t="str">
        <f t="shared" si="1189"/>
        <v/>
      </c>
      <c r="AY4478" s="155"/>
      <c r="AZ4478" s="155"/>
      <c r="BA4478" s="151" t="str">
        <f t="shared" si="1190"/>
        <v/>
      </c>
      <c r="BC4478" s="47" t="str">
        <f t="shared" si="1191"/>
        <v/>
      </c>
    </row>
    <row r="4479" spans="1:55" x14ac:dyDescent="0.25">
      <c r="A4479" s="4"/>
      <c r="B4479" s="167"/>
      <c r="C4479" s="168"/>
      <c r="D4479" s="169"/>
      <c r="E4479" s="170"/>
      <c r="F4479" s="171"/>
      <c r="G4479" s="172"/>
      <c r="H4479" s="173"/>
      <c r="I4479" s="171"/>
      <c r="J4479" s="172"/>
      <c r="K4479" s="170"/>
      <c r="L4479" s="171"/>
      <c r="M4479" s="172"/>
      <c r="N4479" s="174"/>
      <c r="O4479" s="4"/>
      <c r="P4479" s="49" t="str">
        <f t="shared" si="1175"/>
        <v/>
      </c>
      <c r="Q4479" s="4"/>
      <c r="S4479" s="22" t="str">
        <f t="shared" si="1176"/>
        <v/>
      </c>
      <c r="T4479" s="8" t="str">
        <f t="shared" si="1177"/>
        <v/>
      </c>
      <c r="U4479" s="23" t="str">
        <f t="shared" si="1178"/>
        <v/>
      </c>
      <c r="W4479" s="50"/>
      <c r="Y4479" s="65" t="str">
        <f t="shared" si="1179"/>
        <v/>
      </c>
      <c r="Z4479" s="8" t="str">
        <f t="shared" si="1180"/>
        <v/>
      </c>
      <c r="AA4479" s="66" t="str">
        <f t="shared" si="1181"/>
        <v/>
      </c>
      <c r="AC4479" s="65" t="str">
        <f>IF($G4479="", "", IF(IFERROR(INDEX('Intro &amp; Setup'!$Y$17:$Y$26, MATCH($G4479, 'Intro &amp; Setup'!$U$17:$U$26, 0)), "")="", 'Intro &amp; Setup'!$BB$15, IFERROR(INDEX('Intro &amp; Setup'!$Y$17:$Y$26, MATCH($G4479, 'Intro &amp; Setup'!$U$17:$U$26, 0)), "")))</f>
        <v/>
      </c>
      <c r="AD4479" s="8" t="str">
        <f>IF($J4479="", "", IF(IFERROR(INDEX('Intro &amp; Setup'!$Y$17:$Y$26, MATCH($J4479, 'Intro &amp; Setup'!$U$17:$U$26, 0)), "")="", 'Intro &amp; Setup'!$BB$15, IFERROR(INDEX('Intro &amp; Setup'!$Y$17:$Y$26, MATCH($J4479, 'Intro &amp; Setup'!$U$17:$U$26, 0)), "")))</f>
        <v/>
      </c>
      <c r="AE4479" s="66" t="str">
        <f>IF($M4479="", "", IF(IFERROR(INDEX('Intro &amp; Setup'!$Y$17:$Y$26, MATCH($M4479, 'Intro &amp; Setup'!$U$17:$U$26, 0)), "")="", 'Intro &amp; Setup'!$BB$15, IFERROR(INDEX('Intro &amp; Setup'!$Y$17:$Y$26, MATCH($M4479, 'Intro &amp; Setup'!$U$17:$U$26, 0)), "")))</f>
        <v/>
      </c>
      <c r="AG4479" s="65" t="str">
        <f t="shared" si="1182"/>
        <v/>
      </c>
      <c r="AH4479" s="8" t="str">
        <f t="shared" si="1183"/>
        <v/>
      </c>
      <c r="AI4479" s="66" t="str">
        <f t="shared" si="1184"/>
        <v/>
      </c>
      <c r="AK4479" s="123" t="str">
        <f>IF(AC4479='Intro &amp; Setup'!$BB$14, $AO4479, "")</f>
        <v/>
      </c>
      <c r="AL4479" s="124" t="str">
        <f>IF(AD4479='Intro &amp; Setup'!$BB$14, $AO4479, "")</f>
        <v/>
      </c>
      <c r="AM4479" s="125" t="str">
        <f>IF(AE4479='Intro &amp; Setup'!$BB$14, $AO4479, "")</f>
        <v/>
      </c>
      <c r="AO4479" s="130" t="str">
        <f>IF(AND($B4479="", $C4479="", $D4479=""), "", IF($N4479="", 'Intro &amp; Setup'!$AB$33, $N4479))</f>
        <v/>
      </c>
      <c r="AQ4479" s="140">
        <f t="shared" si="1185"/>
        <v>0</v>
      </c>
      <c r="AR4479" s="145">
        <f t="shared" si="1186"/>
        <v>0</v>
      </c>
      <c r="AS4479" s="141">
        <f t="shared" si="1187"/>
        <v>0</v>
      </c>
      <c r="AU4479" s="149" t="str">
        <f t="shared" si="1188"/>
        <v/>
      </c>
      <c r="AV4479" s="155"/>
      <c r="AW4479" s="155"/>
      <c r="AX4479" s="155" t="str">
        <f t="shared" si="1189"/>
        <v/>
      </c>
      <c r="AY4479" s="155"/>
      <c r="AZ4479" s="155"/>
      <c r="BA4479" s="151" t="str">
        <f t="shared" si="1190"/>
        <v/>
      </c>
      <c r="BC4479" s="47" t="str">
        <f t="shared" si="1191"/>
        <v/>
      </c>
    </row>
    <row r="4480" spans="1:55" x14ac:dyDescent="0.25">
      <c r="A4480" s="4"/>
      <c r="B4480" s="167"/>
      <c r="C4480" s="168"/>
      <c r="D4480" s="169"/>
      <c r="E4480" s="170"/>
      <c r="F4480" s="171"/>
      <c r="G4480" s="172"/>
      <c r="H4480" s="173"/>
      <c r="I4480" s="171"/>
      <c r="J4480" s="172"/>
      <c r="K4480" s="170"/>
      <c r="L4480" s="171"/>
      <c r="M4480" s="172"/>
      <c r="N4480" s="174"/>
      <c r="O4480" s="4"/>
      <c r="P4480" s="49" t="str">
        <f t="shared" si="1175"/>
        <v/>
      </c>
      <c r="Q4480" s="4"/>
      <c r="S4480" s="22" t="str">
        <f t="shared" si="1176"/>
        <v/>
      </c>
      <c r="T4480" s="8" t="str">
        <f t="shared" si="1177"/>
        <v/>
      </c>
      <c r="U4480" s="23" t="str">
        <f t="shared" si="1178"/>
        <v/>
      </c>
      <c r="W4480" s="50"/>
      <c r="Y4480" s="65" t="str">
        <f t="shared" si="1179"/>
        <v/>
      </c>
      <c r="Z4480" s="8" t="str">
        <f t="shared" si="1180"/>
        <v/>
      </c>
      <c r="AA4480" s="66" t="str">
        <f t="shared" si="1181"/>
        <v/>
      </c>
      <c r="AC4480" s="65" t="str">
        <f>IF($G4480="", "", IF(IFERROR(INDEX('Intro &amp; Setup'!$Y$17:$Y$26, MATCH($G4480, 'Intro &amp; Setup'!$U$17:$U$26, 0)), "")="", 'Intro &amp; Setup'!$BB$15, IFERROR(INDEX('Intro &amp; Setup'!$Y$17:$Y$26, MATCH($G4480, 'Intro &amp; Setup'!$U$17:$U$26, 0)), "")))</f>
        <v/>
      </c>
      <c r="AD4480" s="8" t="str">
        <f>IF($J4480="", "", IF(IFERROR(INDEX('Intro &amp; Setup'!$Y$17:$Y$26, MATCH($J4480, 'Intro &amp; Setup'!$U$17:$U$26, 0)), "")="", 'Intro &amp; Setup'!$BB$15, IFERROR(INDEX('Intro &amp; Setup'!$Y$17:$Y$26, MATCH($J4480, 'Intro &amp; Setup'!$U$17:$U$26, 0)), "")))</f>
        <v/>
      </c>
      <c r="AE4480" s="66" t="str">
        <f>IF($M4480="", "", IF(IFERROR(INDEX('Intro &amp; Setup'!$Y$17:$Y$26, MATCH($M4480, 'Intro &amp; Setup'!$U$17:$U$26, 0)), "")="", 'Intro &amp; Setup'!$BB$15, IFERROR(INDEX('Intro &amp; Setup'!$Y$17:$Y$26, MATCH($M4480, 'Intro &amp; Setup'!$U$17:$U$26, 0)), "")))</f>
        <v/>
      </c>
      <c r="AG4480" s="65" t="str">
        <f t="shared" si="1182"/>
        <v/>
      </c>
      <c r="AH4480" s="8" t="str">
        <f t="shared" si="1183"/>
        <v/>
      </c>
      <c r="AI4480" s="66" t="str">
        <f t="shared" si="1184"/>
        <v/>
      </c>
      <c r="AK4480" s="123" t="str">
        <f>IF(AC4480='Intro &amp; Setup'!$BB$14, $AO4480, "")</f>
        <v/>
      </c>
      <c r="AL4480" s="124" t="str">
        <f>IF(AD4480='Intro &amp; Setup'!$BB$14, $AO4480, "")</f>
        <v/>
      </c>
      <c r="AM4480" s="125" t="str">
        <f>IF(AE4480='Intro &amp; Setup'!$BB$14, $AO4480, "")</f>
        <v/>
      </c>
      <c r="AO4480" s="130" t="str">
        <f>IF(AND($B4480="", $C4480="", $D4480=""), "", IF($N4480="", 'Intro &amp; Setup'!$AB$33, $N4480))</f>
        <v/>
      </c>
      <c r="AQ4480" s="140">
        <f t="shared" si="1185"/>
        <v>0</v>
      </c>
      <c r="AR4480" s="145">
        <f t="shared" si="1186"/>
        <v>0</v>
      </c>
      <c r="AS4480" s="141">
        <f t="shared" si="1187"/>
        <v>0</v>
      </c>
      <c r="AU4480" s="149" t="str">
        <f t="shared" si="1188"/>
        <v/>
      </c>
      <c r="AV4480" s="155"/>
      <c r="AW4480" s="155"/>
      <c r="AX4480" s="155" t="str">
        <f t="shared" si="1189"/>
        <v/>
      </c>
      <c r="AY4480" s="155"/>
      <c r="AZ4480" s="155"/>
      <c r="BA4480" s="151" t="str">
        <f t="shared" si="1190"/>
        <v/>
      </c>
      <c r="BC4480" s="47" t="str">
        <f t="shared" si="1191"/>
        <v/>
      </c>
    </row>
    <row r="4481" spans="1:55" x14ac:dyDescent="0.25">
      <c r="A4481" s="4"/>
      <c r="B4481" s="167"/>
      <c r="C4481" s="168"/>
      <c r="D4481" s="169"/>
      <c r="E4481" s="170"/>
      <c r="F4481" s="171"/>
      <c r="G4481" s="172"/>
      <c r="H4481" s="173"/>
      <c r="I4481" s="171"/>
      <c r="J4481" s="172"/>
      <c r="K4481" s="170"/>
      <c r="L4481" s="171"/>
      <c r="M4481" s="172"/>
      <c r="N4481" s="174"/>
      <c r="O4481" s="4"/>
      <c r="P4481" s="49" t="str">
        <f t="shared" si="1175"/>
        <v/>
      </c>
      <c r="Q4481" s="4"/>
      <c r="S4481" s="22" t="str">
        <f t="shared" si="1176"/>
        <v/>
      </c>
      <c r="T4481" s="8" t="str">
        <f t="shared" si="1177"/>
        <v/>
      </c>
      <c r="U4481" s="23" t="str">
        <f t="shared" si="1178"/>
        <v/>
      </c>
      <c r="W4481" s="50"/>
      <c r="Y4481" s="65" t="str">
        <f t="shared" si="1179"/>
        <v/>
      </c>
      <c r="Z4481" s="8" t="str">
        <f t="shared" si="1180"/>
        <v/>
      </c>
      <c r="AA4481" s="66" t="str">
        <f t="shared" si="1181"/>
        <v/>
      </c>
      <c r="AC4481" s="65" t="str">
        <f>IF($G4481="", "", IF(IFERROR(INDEX('Intro &amp; Setup'!$Y$17:$Y$26, MATCH($G4481, 'Intro &amp; Setup'!$U$17:$U$26, 0)), "")="", 'Intro &amp; Setup'!$BB$15, IFERROR(INDEX('Intro &amp; Setup'!$Y$17:$Y$26, MATCH($G4481, 'Intro &amp; Setup'!$U$17:$U$26, 0)), "")))</f>
        <v/>
      </c>
      <c r="AD4481" s="8" t="str">
        <f>IF($J4481="", "", IF(IFERROR(INDEX('Intro &amp; Setup'!$Y$17:$Y$26, MATCH($J4481, 'Intro &amp; Setup'!$U$17:$U$26, 0)), "")="", 'Intro &amp; Setup'!$BB$15, IFERROR(INDEX('Intro &amp; Setup'!$Y$17:$Y$26, MATCH($J4481, 'Intro &amp; Setup'!$U$17:$U$26, 0)), "")))</f>
        <v/>
      </c>
      <c r="AE4481" s="66" t="str">
        <f>IF($M4481="", "", IF(IFERROR(INDEX('Intro &amp; Setup'!$Y$17:$Y$26, MATCH($M4481, 'Intro &amp; Setup'!$U$17:$U$26, 0)), "")="", 'Intro &amp; Setup'!$BB$15, IFERROR(INDEX('Intro &amp; Setup'!$Y$17:$Y$26, MATCH($M4481, 'Intro &amp; Setup'!$U$17:$U$26, 0)), "")))</f>
        <v/>
      </c>
      <c r="AG4481" s="65" t="str">
        <f t="shared" si="1182"/>
        <v/>
      </c>
      <c r="AH4481" s="8" t="str">
        <f t="shared" si="1183"/>
        <v/>
      </c>
      <c r="AI4481" s="66" t="str">
        <f t="shared" si="1184"/>
        <v/>
      </c>
      <c r="AK4481" s="123" t="str">
        <f>IF(AC4481='Intro &amp; Setup'!$BB$14, $AO4481, "")</f>
        <v/>
      </c>
      <c r="AL4481" s="124" t="str">
        <f>IF(AD4481='Intro &amp; Setup'!$BB$14, $AO4481, "")</f>
        <v/>
      </c>
      <c r="AM4481" s="125" t="str">
        <f>IF(AE4481='Intro &amp; Setup'!$BB$14, $AO4481, "")</f>
        <v/>
      </c>
      <c r="AO4481" s="130" t="str">
        <f>IF(AND($B4481="", $C4481="", $D4481=""), "", IF($N4481="", 'Intro &amp; Setup'!$AB$33, $N4481))</f>
        <v/>
      </c>
      <c r="AQ4481" s="140">
        <f t="shared" si="1185"/>
        <v>0</v>
      </c>
      <c r="AR4481" s="145">
        <f t="shared" si="1186"/>
        <v>0</v>
      </c>
      <c r="AS4481" s="141">
        <f t="shared" si="1187"/>
        <v>0</v>
      </c>
      <c r="AU4481" s="149" t="str">
        <f t="shared" si="1188"/>
        <v/>
      </c>
      <c r="AV4481" s="155"/>
      <c r="AW4481" s="155"/>
      <c r="AX4481" s="155" t="str">
        <f t="shared" si="1189"/>
        <v/>
      </c>
      <c r="AY4481" s="155"/>
      <c r="AZ4481" s="155"/>
      <c r="BA4481" s="151" t="str">
        <f t="shared" si="1190"/>
        <v/>
      </c>
      <c r="BC4481" s="47" t="str">
        <f t="shared" si="1191"/>
        <v/>
      </c>
    </row>
    <row r="4482" spans="1:55" x14ac:dyDescent="0.25">
      <c r="A4482" s="4"/>
      <c r="B4482" s="167"/>
      <c r="C4482" s="168"/>
      <c r="D4482" s="169"/>
      <c r="E4482" s="170"/>
      <c r="F4482" s="171"/>
      <c r="G4482" s="172"/>
      <c r="H4482" s="173"/>
      <c r="I4482" s="171"/>
      <c r="J4482" s="172"/>
      <c r="K4482" s="170"/>
      <c r="L4482" s="171"/>
      <c r="M4482" s="172"/>
      <c r="N4482" s="174"/>
      <c r="O4482" s="4"/>
      <c r="P4482" s="49" t="str">
        <f t="shared" si="1175"/>
        <v/>
      </c>
      <c r="Q4482" s="4"/>
      <c r="S4482" s="22" t="str">
        <f t="shared" si="1176"/>
        <v/>
      </c>
      <c r="T4482" s="8" t="str">
        <f t="shared" si="1177"/>
        <v/>
      </c>
      <c r="U4482" s="23" t="str">
        <f t="shared" si="1178"/>
        <v/>
      </c>
      <c r="W4482" s="50"/>
      <c r="Y4482" s="65" t="str">
        <f t="shared" si="1179"/>
        <v/>
      </c>
      <c r="Z4482" s="8" t="str">
        <f t="shared" si="1180"/>
        <v/>
      </c>
      <c r="AA4482" s="66" t="str">
        <f t="shared" si="1181"/>
        <v/>
      </c>
      <c r="AC4482" s="65" t="str">
        <f>IF($G4482="", "", IF(IFERROR(INDEX('Intro &amp; Setup'!$Y$17:$Y$26, MATCH($G4482, 'Intro &amp; Setup'!$U$17:$U$26, 0)), "")="", 'Intro &amp; Setup'!$BB$15, IFERROR(INDEX('Intro &amp; Setup'!$Y$17:$Y$26, MATCH($G4482, 'Intro &amp; Setup'!$U$17:$U$26, 0)), "")))</f>
        <v/>
      </c>
      <c r="AD4482" s="8" t="str">
        <f>IF($J4482="", "", IF(IFERROR(INDEX('Intro &amp; Setup'!$Y$17:$Y$26, MATCH($J4482, 'Intro &amp; Setup'!$U$17:$U$26, 0)), "")="", 'Intro &amp; Setup'!$BB$15, IFERROR(INDEX('Intro &amp; Setup'!$Y$17:$Y$26, MATCH($J4482, 'Intro &amp; Setup'!$U$17:$U$26, 0)), "")))</f>
        <v/>
      </c>
      <c r="AE4482" s="66" t="str">
        <f>IF($M4482="", "", IF(IFERROR(INDEX('Intro &amp; Setup'!$Y$17:$Y$26, MATCH($M4482, 'Intro &amp; Setup'!$U$17:$U$26, 0)), "")="", 'Intro &amp; Setup'!$BB$15, IFERROR(INDEX('Intro &amp; Setup'!$Y$17:$Y$26, MATCH($M4482, 'Intro &amp; Setup'!$U$17:$U$26, 0)), "")))</f>
        <v/>
      </c>
      <c r="AG4482" s="65" t="str">
        <f t="shared" si="1182"/>
        <v/>
      </c>
      <c r="AH4482" s="8" t="str">
        <f t="shared" si="1183"/>
        <v/>
      </c>
      <c r="AI4482" s="66" t="str">
        <f t="shared" si="1184"/>
        <v/>
      </c>
      <c r="AK4482" s="123" t="str">
        <f>IF(AC4482='Intro &amp; Setup'!$BB$14, $AO4482, "")</f>
        <v/>
      </c>
      <c r="AL4482" s="124" t="str">
        <f>IF(AD4482='Intro &amp; Setup'!$BB$14, $AO4482, "")</f>
        <v/>
      </c>
      <c r="AM4482" s="125" t="str">
        <f>IF(AE4482='Intro &amp; Setup'!$BB$14, $AO4482, "")</f>
        <v/>
      </c>
      <c r="AO4482" s="130" t="str">
        <f>IF(AND($B4482="", $C4482="", $D4482=""), "", IF($N4482="", 'Intro &amp; Setup'!$AB$33, $N4482))</f>
        <v/>
      </c>
      <c r="AQ4482" s="140">
        <f t="shared" si="1185"/>
        <v>0</v>
      </c>
      <c r="AR4482" s="145">
        <f t="shared" si="1186"/>
        <v>0</v>
      </c>
      <c r="AS4482" s="141">
        <f t="shared" si="1187"/>
        <v>0</v>
      </c>
      <c r="AU4482" s="149" t="str">
        <f t="shared" si="1188"/>
        <v/>
      </c>
      <c r="AV4482" s="155"/>
      <c r="AW4482" s="155"/>
      <c r="AX4482" s="155" t="str">
        <f t="shared" si="1189"/>
        <v/>
      </c>
      <c r="AY4482" s="155"/>
      <c r="AZ4482" s="155"/>
      <c r="BA4482" s="151" t="str">
        <f t="shared" si="1190"/>
        <v/>
      </c>
      <c r="BC4482" s="47" t="str">
        <f t="shared" si="1191"/>
        <v/>
      </c>
    </row>
    <row r="4483" spans="1:55" x14ac:dyDescent="0.25">
      <c r="A4483" s="4"/>
      <c r="B4483" s="167"/>
      <c r="C4483" s="168"/>
      <c r="D4483" s="169"/>
      <c r="E4483" s="170"/>
      <c r="F4483" s="171"/>
      <c r="G4483" s="172"/>
      <c r="H4483" s="173"/>
      <c r="I4483" s="171"/>
      <c r="J4483" s="172"/>
      <c r="K4483" s="170"/>
      <c r="L4483" s="171"/>
      <c r="M4483" s="172"/>
      <c r="N4483" s="174"/>
      <c r="O4483" s="4"/>
      <c r="P4483" s="49" t="str">
        <f t="shared" si="1175"/>
        <v/>
      </c>
      <c r="Q4483" s="4"/>
      <c r="S4483" s="22" t="str">
        <f t="shared" si="1176"/>
        <v/>
      </c>
      <c r="T4483" s="8" t="str">
        <f t="shared" si="1177"/>
        <v/>
      </c>
      <c r="U4483" s="23" t="str">
        <f t="shared" si="1178"/>
        <v/>
      </c>
      <c r="W4483" s="50"/>
      <c r="Y4483" s="65" t="str">
        <f t="shared" si="1179"/>
        <v/>
      </c>
      <c r="Z4483" s="8" t="str">
        <f t="shared" si="1180"/>
        <v/>
      </c>
      <c r="AA4483" s="66" t="str">
        <f t="shared" si="1181"/>
        <v/>
      </c>
      <c r="AC4483" s="65" t="str">
        <f>IF($G4483="", "", IF(IFERROR(INDEX('Intro &amp; Setup'!$Y$17:$Y$26, MATCH($G4483, 'Intro &amp; Setup'!$U$17:$U$26, 0)), "")="", 'Intro &amp; Setup'!$BB$15, IFERROR(INDEX('Intro &amp; Setup'!$Y$17:$Y$26, MATCH($G4483, 'Intro &amp; Setup'!$U$17:$U$26, 0)), "")))</f>
        <v/>
      </c>
      <c r="AD4483" s="8" t="str">
        <f>IF($J4483="", "", IF(IFERROR(INDEX('Intro &amp; Setup'!$Y$17:$Y$26, MATCH($J4483, 'Intro &amp; Setup'!$U$17:$U$26, 0)), "")="", 'Intro &amp; Setup'!$BB$15, IFERROR(INDEX('Intro &amp; Setup'!$Y$17:$Y$26, MATCH($J4483, 'Intro &amp; Setup'!$U$17:$U$26, 0)), "")))</f>
        <v/>
      </c>
      <c r="AE4483" s="66" t="str">
        <f>IF($M4483="", "", IF(IFERROR(INDEX('Intro &amp; Setup'!$Y$17:$Y$26, MATCH($M4483, 'Intro &amp; Setup'!$U$17:$U$26, 0)), "")="", 'Intro &amp; Setup'!$BB$15, IFERROR(INDEX('Intro &amp; Setup'!$Y$17:$Y$26, MATCH($M4483, 'Intro &amp; Setup'!$U$17:$U$26, 0)), "")))</f>
        <v/>
      </c>
      <c r="AG4483" s="65" t="str">
        <f t="shared" si="1182"/>
        <v/>
      </c>
      <c r="AH4483" s="8" t="str">
        <f t="shared" si="1183"/>
        <v/>
      </c>
      <c r="AI4483" s="66" t="str">
        <f t="shared" si="1184"/>
        <v/>
      </c>
      <c r="AK4483" s="123" t="str">
        <f>IF(AC4483='Intro &amp; Setup'!$BB$14, $AO4483, "")</f>
        <v/>
      </c>
      <c r="AL4483" s="124" t="str">
        <f>IF(AD4483='Intro &amp; Setup'!$BB$14, $AO4483, "")</f>
        <v/>
      </c>
      <c r="AM4483" s="125" t="str">
        <f>IF(AE4483='Intro &amp; Setup'!$BB$14, $AO4483, "")</f>
        <v/>
      </c>
      <c r="AO4483" s="130" t="str">
        <f>IF(AND($B4483="", $C4483="", $D4483=""), "", IF($N4483="", 'Intro &amp; Setup'!$AB$33, $N4483))</f>
        <v/>
      </c>
      <c r="AQ4483" s="140">
        <f t="shared" si="1185"/>
        <v>0</v>
      </c>
      <c r="AR4483" s="145">
        <f t="shared" si="1186"/>
        <v>0</v>
      </c>
      <c r="AS4483" s="141">
        <f t="shared" si="1187"/>
        <v>0</v>
      </c>
      <c r="AU4483" s="149" t="str">
        <f t="shared" si="1188"/>
        <v/>
      </c>
      <c r="AV4483" s="155"/>
      <c r="AW4483" s="155"/>
      <c r="AX4483" s="155" t="str">
        <f t="shared" si="1189"/>
        <v/>
      </c>
      <c r="AY4483" s="155"/>
      <c r="AZ4483" s="155"/>
      <c r="BA4483" s="151" t="str">
        <f t="shared" si="1190"/>
        <v/>
      </c>
      <c r="BC4483" s="47" t="str">
        <f t="shared" si="1191"/>
        <v/>
      </c>
    </row>
    <row r="4484" spans="1:55" x14ac:dyDescent="0.25">
      <c r="A4484" s="4"/>
      <c r="B4484" s="167"/>
      <c r="C4484" s="168"/>
      <c r="D4484" s="169"/>
      <c r="E4484" s="170"/>
      <c r="F4484" s="171"/>
      <c r="G4484" s="172"/>
      <c r="H4484" s="173"/>
      <c r="I4484" s="171"/>
      <c r="J4484" s="172"/>
      <c r="K4484" s="170"/>
      <c r="L4484" s="171"/>
      <c r="M4484" s="172"/>
      <c r="N4484" s="174"/>
      <c r="O4484" s="4"/>
      <c r="P4484" s="49" t="str">
        <f t="shared" si="1175"/>
        <v/>
      </c>
      <c r="Q4484" s="4"/>
      <c r="S4484" s="22" t="str">
        <f t="shared" si="1176"/>
        <v/>
      </c>
      <c r="T4484" s="8" t="str">
        <f t="shared" si="1177"/>
        <v/>
      </c>
      <c r="U4484" s="23" t="str">
        <f t="shared" si="1178"/>
        <v/>
      </c>
      <c r="W4484" s="50"/>
      <c r="Y4484" s="65" t="str">
        <f t="shared" si="1179"/>
        <v/>
      </c>
      <c r="Z4484" s="8" t="str">
        <f t="shared" si="1180"/>
        <v/>
      </c>
      <c r="AA4484" s="66" t="str">
        <f t="shared" si="1181"/>
        <v/>
      </c>
      <c r="AC4484" s="65" t="str">
        <f>IF($G4484="", "", IF(IFERROR(INDEX('Intro &amp; Setup'!$Y$17:$Y$26, MATCH($G4484, 'Intro &amp; Setup'!$U$17:$U$26, 0)), "")="", 'Intro &amp; Setup'!$BB$15, IFERROR(INDEX('Intro &amp; Setup'!$Y$17:$Y$26, MATCH($G4484, 'Intro &amp; Setup'!$U$17:$U$26, 0)), "")))</f>
        <v/>
      </c>
      <c r="AD4484" s="8" t="str">
        <f>IF($J4484="", "", IF(IFERROR(INDEX('Intro &amp; Setup'!$Y$17:$Y$26, MATCH($J4484, 'Intro &amp; Setup'!$U$17:$U$26, 0)), "")="", 'Intro &amp; Setup'!$BB$15, IFERROR(INDEX('Intro &amp; Setup'!$Y$17:$Y$26, MATCH($J4484, 'Intro &amp; Setup'!$U$17:$U$26, 0)), "")))</f>
        <v/>
      </c>
      <c r="AE4484" s="66" t="str">
        <f>IF($M4484="", "", IF(IFERROR(INDEX('Intro &amp; Setup'!$Y$17:$Y$26, MATCH($M4484, 'Intro &amp; Setup'!$U$17:$U$26, 0)), "")="", 'Intro &amp; Setup'!$BB$15, IFERROR(INDEX('Intro &amp; Setup'!$Y$17:$Y$26, MATCH($M4484, 'Intro &amp; Setup'!$U$17:$U$26, 0)), "")))</f>
        <v/>
      </c>
      <c r="AG4484" s="65" t="str">
        <f t="shared" si="1182"/>
        <v/>
      </c>
      <c r="AH4484" s="8" t="str">
        <f t="shared" si="1183"/>
        <v/>
      </c>
      <c r="AI4484" s="66" t="str">
        <f t="shared" si="1184"/>
        <v/>
      </c>
      <c r="AK4484" s="123" t="str">
        <f>IF(AC4484='Intro &amp; Setup'!$BB$14, $AO4484, "")</f>
        <v/>
      </c>
      <c r="AL4484" s="124" t="str">
        <f>IF(AD4484='Intro &amp; Setup'!$BB$14, $AO4484, "")</f>
        <v/>
      </c>
      <c r="AM4484" s="125" t="str">
        <f>IF(AE4484='Intro &amp; Setup'!$BB$14, $AO4484, "")</f>
        <v/>
      </c>
      <c r="AO4484" s="130" t="str">
        <f>IF(AND($B4484="", $C4484="", $D4484=""), "", IF($N4484="", 'Intro &amp; Setup'!$AB$33, $N4484))</f>
        <v/>
      </c>
      <c r="AQ4484" s="140">
        <f t="shared" si="1185"/>
        <v>0</v>
      </c>
      <c r="AR4484" s="145">
        <f t="shared" si="1186"/>
        <v>0</v>
      </c>
      <c r="AS4484" s="141">
        <f t="shared" si="1187"/>
        <v>0</v>
      </c>
      <c r="AU4484" s="149" t="str">
        <f t="shared" si="1188"/>
        <v/>
      </c>
      <c r="AV4484" s="155"/>
      <c r="AW4484" s="155"/>
      <c r="AX4484" s="155" t="str">
        <f t="shared" si="1189"/>
        <v/>
      </c>
      <c r="AY4484" s="155"/>
      <c r="AZ4484" s="155"/>
      <c r="BA4484" s="151" t="str">
        <f t="shared" si="1190"/>
        <v/>
      </c>
      <c r="BC4484" s="47" t="str">
        <f t="shared" si="1191"/>
        <v/>
      </c>
    </row>
    <row r="4485" spans="1:55" x14ac:dyDescent="0.25">
      <c r="A4485" s="4"/>
      <c r="B4485" s="167"/>
      <c r="C4485" s="168"/>
      <c r="D4485" s="169"/>
      <c r="E4485" s="170"/>
      <c r="F4485" s="171"/>
      <c r="G4485" s="172"/>
      <c r="H4485" s="173"/>
      <c r="I4485" s="171"/>
      <c r="J4485" s="172"/>
      <c r="K4485" s="170"/>
      <c r="L4485" s="171"/>
      <c r="M4485" s="172"/>
      <c r="N4485" s="174"/>
      <c r="O4485" s="4"/>
      <c r="P4485" s="49" t="str">
        <f t="shared" si="1175"/>
        <v/>
      </c>
      <c r="Q4485" s="4"/>
      <c r="S4485" s="22" t="str">
        <f t="shared" si="1176"/>
        <v/>
      </c>
      <c r="T4485" s="8" t="str">
        <f t="shared" si="1177"/>
        <v/>
      </c>
      <c r="U4485" s="23" t="str">
        <f t="shared" si="1178"/>
        <v/>
      </c>
      <c r="W4485" s="50"/>
      <c r="Y4485" s="65" t="str">
        <f t="shared" si="1179"/>
        <v/>
      </c>
      <c r="Z4485" s="8" t="str">
        <f t="shared" si="1180"/>
        <v/>
      </c>
      <c r="AA4485" s="66" t="str">
        <f t="shared" si="1181"/>
        <v/>
      </c>
      <c r="AC4485" s="65" t="str">
        <f>IF($G4485="", "", IF(IFERROR(INDEX('Intro &amp; Setup'!$Y$17:$Y$26, MATCH($G4485, 'Intro &amp; Setup'!$U$17:$U$26, 0)), "")="", 'Intro &amp; Setup'!$BB$15, IFERROR(INDEX('Intro &amp; Setup'!$Y$17:$Y$26, MATCH($G4485, 'Intro &amp; Setup'!$U$17:$U$26, 0)), "")))</f>
        <v/>
      </c>
      <c r="AD4485" s="8" t="str">
        <f>IF($J4485="", "", IF(IFERROR(INDEX('Intro &amp; Setup'!$Y$17:$Y$26, MATCH($J4485, 'Intro &amp; Setup'!$U$17:$U$26, 0)), "")="", 'Intro &amp; Setup'!$BB$15, IFERROR(INDEX('Intro &amp; Setup'!$Y$17:$Y$26, MATCH($J4485, 'Intro &amp; Setup'!$U$17:$U$26, 0)), "")))</f>
        <v/>
      </c>
      <c r="AE4485" s="66" t="str">
        <f>IF($M4485="", "", IF(IFERROR(INDEX('Intro &amp; Setup'!$Y$17:$Y$26, MATCH($M4485, 'Intro &amp; Setup'!$U$17:$U$26, 0)), "")="", 'Intro &amp; Setup'!$BB$15, IFERROR(INDEX('Intro &amp; Setup'!$Y$17:$Y$26, MATCH($M4485, 'Intro &amp; Setup'!$U$17:$U$26, 0)), "")))</f>
        <v/>
      </c>
      <c r="AG4485" s="65" t="str">
        <f t="shared" si="1182"/>
        <v/>
      </c>
      <c r="AH4485" s="8" t="str">
        <f t="shared" si="1183"/>
        <v/>
      </c>
      <c r="AI4485" s="66" t="str">
        <f t="shared" si="1184"/>
        <v/>
      </c>
      <c r="AK4485" s="123" t="str">
        <f>IF(AC4485='Intro &amp; Setup'!$BB$14, $AO4485, "")</f>
        <v/>
      </c>
      <c r="AL4485" s="124" t="str">
        <f>IF(AD4485='Intro &amp; Setup'!$BB$14, $AO4485, "")</f>
        <v/>
      </c>
      <c r="AM4485" s="125" t="str">
        <f>IF(AE4485='Intro &amp; Setup'!$BB$14, $AO4485, "")</f>
        <v/>
      </c>
      <c r="AO4485" s="130" t="str">
        <f>IF(AND($B4485="", $C4485="", $D4485=""), "", IF($N4485="", 'Intro &amp; Setup'!$AB$33, $N4485))</f>
        <v/>
      </c>
      <c r="AQ4485" s="140">
        <f t="shared" si="1185"/>
        <v>0</v>
      </c>
      <c r="AR4485" s="145">
        <f t="shared" si="1186"/>
        <v>0</v>
      </c>
      <c r="AS4485" s="141">
        <f t="shared" si="1187"/>
        <v>0</v>
      </c>
      <c r="AU4485" s="149" t="str">
        <f t="shared" si="1188"/>
        <v/>
      </c>
      <c r="AV4485" s="155"/>
      <c r="AW4485" s="155"/>
      <c r="AX4485" s="155" t="str">
        <f t="shared" si="1189"/>
        <v/>
      </c>
      <c r="AY4485" s="155"/>
      <c r="AZ4485" s="155"/>
      <c r="BA4485" s="151" t="str">
        <f t="shared" si="1190"/>
        <v/>
      </c>
      <c r="BC4485" s="47" t="str">
        <f t="shared" si="1191"/>
        <v/>
      </c>
    </row>
    <row r="4486" spans="1:55" x14ac:dyDescent="0.25">
      <c r="A4486" s="4"/>
      <c r="B4486" s="167"/>
      <c r="C4486" s="168"/>
      <c r="D4486" s="169"/>
      <c r="E4486" s="170"/>
      <c r="F4486" s="171"/>
      <c r="G4486" s="172"/>
      <c r="H4486" s="173"/>
      <c r="I4486" s="171"/>
      <c r="J4486" s="172"/>
      <c r="K4486" s="170"/>
      <c r="L4486" s="171"/>
      <c r="M4486" s="172"/>
      <c r="N4486" s="174"/>
      <c r="O4486" s="4"/>
      <c r="P4486" s="49" t="str">
        <f t="shared" si="1175"/>
        <v/>
      </c>
      <c r="Q4486" s="4"/>
      <c r="S4486" s="22" t="str">
        <f t="shared" si="1176"/>
        <v/>
      </c>
      <c r="T4486" s="8" t="str">
        <f t="shared" si="1177"/>
        <v/>
      </c>
      <c r="U4486" s="23" t="str">
        <f t="shared" si="1178"/>
        <v/>
      </c>
      <c r="W4486" s="50"/>
      <c r="Y4486" s="65" t="str">
        <f t="shared" si="1179"/>
        <v/>
      </c>
      <c r="Z4486" s="8" t="str">
        <f t="shared" si="1180"/>
        <v/>
      </c>
      <c r="AA4486" s="66" t="str">
        <f t="shared" si="1181"/>
        <v/>
      </c>
      <c r="AC4486" s="65" t="str">
        <f>IF($G4486="", "", IF(IFERROR(INDEX('Intro &amp; Setup'!$Y$17:$Y$26, MATCH($G4486, 'Intro &amp; Setup'!$U$17:$U$26, 0)), "")="", 'Intro &amp; Setup'!$BB$15, IFERROR(INDEX('Intro &amp; Setup'!$Y$17:$Y$26, MATCH($G4486, 'Intro &amp; Setup'!$U$17:$U$26, 0)), "")))</f>
        <v/>
      </c>
      <c r="AD4486" s="8" t="str">
        <f>IF($J4486="", "", IF(IFERROR(INDEX('Intro &amp; Setup'!$Y$17:$Y$26, MATCH($J4486, 'Intro &amp; Setup'!$U$17:$U$26, 0)), "")="", 'Intro &amp; Setup'!$BB$15, IFERROR(INDEX('Intro &amp; Setup'!$Y$17:$Y$26, MATCH($J4486, 'Intro &amp; Setup'!$U$17:$U$26, 0)), "")))</f>
        <v/>
      </c>
      <c r="AE4486" s="66" t="str">
        <f>IF($M4486="", "", IF(IFERROR(INDEX('Intro &amp; Setup'!$Y$17:$Y$26, MATCH($M4486, 'Intro &amp; Setup'!$U$17:$U$26, 0)), "")="", 'Intro &amp; Setup'!$BB$15, IFERROR(INDEX('Intro &amp; Setup'!$Y$17:$Y$26, MATCH($M4486, 'Intro &amp; Setup'!$U$17:$U$26, 0)), "")))</f>
        <v/>
      </c>
      <c r="AG4486" s="65" t="str">
        <f t="shared" si="1182"/>
        <v/>
      </c>
      <c r="AH4486" s="8" t="str">
        <f t="shared" si="1183"/>
        <v/>
      </c>
      <c r="AI4486" s="66" t="str">
        <f t="shared" si="1184"/>
        <v/>
      </c>
      <c r="AK4486" s="123" t="str">
        <f>IF(AC4486='Intro &amp; Setup'!$BB$14, $AO4486, "")</f>
        <v/>
      </c>
      <c r="AL4486" s="124" t="str">
        <f>IF(AD4486='Intro &amp; Setup'!$BB$14, $AO4486, "")</f>
        <v/>
      </c>
      <c r="AM4486" s="125" t="str">
        <f>IF(AE4486='Intro &amp; Setup'!$BB$14, $AO4486, "")</f>
        <v/>
      </c>
      <c r="AO4486" s="130" t="str">
        <f>IF(AND($B4486="", $C4486="", $D4486=""), "", IF($N4486="", 'Intro &amp; Setup'!$AB$33, $N4486))</f>
        <v/>
      </c>
      <c r="AQ4486" s="140">
        <f t="shared" si="1185"/>
        <v>0</v>
      </c>
      <c r="AR4486" s="145">
        <f t="shared" si="1186"/>
        <v>0</v>
      </c>
      <c r="AS4486" s="141">
        <f t="shared" si="1187"/>
        <v>0</v>
      </c>
      <c r="AU4486" s="149" t="str">
        <f t="shared" si="1188"/>
        <v/>
      </c>
      <c r="AV4486" s="155"/>
      <c r="AW4486" s="155"/>
      <c r="AX4486" s="155" t="str">
        <f t="shared" si="1189"/>
        <v/>
      </c>
      <c r="AY4486" s="155"/>
      <c r="AZ4486" s="155"/>
      <c r="BA4486" s="151" t="str">
        <f t="shared" si="1190"/>
        <v/>
      </c>
      <c r="BC4486" s="47" t="str">
        <f t="shared" si="1191"/>
        <v/>
      </c>
    </row>
    <row r="4487" spans="1:55" x14ac:dyDescent="0.25">
      <c r="A4487" s="4"/>
      <c r="B4487" s="167"/>
      <c r="C4487" s="168"/>
      <c r="D4487" s="169"/>
      <c r="E4487" s="170"/>
      <c r="F4487" s="171"/>
      <c r="G4487" s="172"/>
      <c r="H4487" s="173"/>
      <c r="I4487" s="171"/>
      <c r="J4487" s="172"/>
      <c r="K4487" s="170"/>
      <c r="L4487" s="171"/>
      <c r="M4487" s="172"/>
      <c r="N4487" s="174"/>
      <c r="O4487" s="4"/>
      <c r="P4487" s="49" t="str">
        <f t="shared" si="1175"/>
        <v/>
      </c>
      <c r="Q4487" s="4"/>
      <c r="S4487" s="22" t="str">
        <f t="shared" si="1176"/>
        <v/>
      </c>
      <c r="T4487" s="8" t="str">
        <f t="shared" si="1177"/>
        <v/>
      </c>
      <c r="U4487" s="23" t="str">
        <f t="shared" si="1178"/>
        <v/>
      </c>
      <c r="W4487" s="50"/>
      <c r="Y4487" s="65" t="str">
        <f t="shared" si="1179"/>
        <v/>
      </c>
      <c r="Z4487" s="8" t="str">
        <f t="shared" si="1180"/>
        <v/>
      </c>
      <c r="AA4487" s="66" t="str">
        <f t="shared" si="1181"/>
        <v/>
      </c>
      <c r="AC4487" s="65" t="str">
        <f>IF($G4487="", "", IF(IFERROR(INDEX('Intro &amp; Setup'!$Y$17:$Y$26, MATCH($G4487, 'Intro &amp; Setup'!$U$17:$U$26, 0)), "")="", 'Intro &amp; Setup'!$BB$15, IFERROR(INDEX('Intro &amp; Setup'!$Y$17:$Y$26, MATCH($G4487, 'Intro &amp; Setup'!$U$17:$U$26, 0)), "")))</f>
        <v/>
      </c>
      <c r="AD4487" s="8" t="str">
        <f>IF($J4487="", "", IF(IFERROR(INDEX('Intro &amp; Setup'!$Y$17:$Y$26, MATCH($J4487, 'Intro &amp; Setup'!$U$17:$U$26, 0)), "")="", 'Intro &amp; Setup'!$BB$15, IFERROR(INDEX('Intro &amp; Setup'!$Y$17:$Y$26, MATCH($J4487, 'Intro &amp; Setup'!$U$17:$U$26, 0)), "")))</f>
        <v/>
      </c>
      <c r="AE4487" s="66" t="str">
        <f>IF($M4487="", "", IF(IFERROR(INDEX('Intro &amp; Setup'!$Y$17:$Y$26, MATCH($M4487, 'Intro &amp; Setup'!$U$17:$U$26, 0)), "")="", 'Intro &amp; Setup'!$BB$15, IFERROR(INDEX('Intro &amp; Setup'!$Y$17:$Y$26, MATCH($M4487, 'Intro &amp; Setup'!$U$17:$U$26, 0)), "")))</f>
        <v/>
      </c>
      <c r="AG4487" s="65" t="str">
        <f t="shared" si="1182"/>
        <v/>
      </c>
      <c r="AH4487" s="8" t="str">
        <f t="shared" si="1183"/>
        <v/>
      </c>
      <c r="AI4487" s="66" t="str">
        <f t="shared" si="1184"/>
        <v/>
      </c>
      <c r="AK4487" s="123" t="str">
        <f>IF(AC4487='Intro &amp; Setup'!$BB$14, $AO4487, "")</f>
        <v/>
      </c>
      <c r="AL4487" s="124" t="str">
        <f>IF(AD4487='Intro &amp; Setup'!$BB$14, $AO4487, "")</f>
        <v/>
      </c>
      <c r="AM4487" s="125" t="str">
        <f>IF(AE4487='Intro &amp; Setup'!$BB$14, $AO4487, "")</f>
        <v/>
      </c>
      <c r="AO4487" s="130" t="str">
        <f>IF(AND($B4487="", $C4487="", $D4487=""), "", IF($N4487="", 'Intro &amp; Setup'!$AB$33, $N4487))</f>
        <v/>
      </c>
      <c r="AQ4487" s="140">
        <f t="shared" si="1185"/>
        <v>0</v>
      </c>
      <c r="AR4487" s="145">
        <f t="shared" si="1186"/>
        <v>0</v>
      </c>
      <c r="AS4487" s="141">
        <f t="shared" si="1187"/>
        <v>0</v>
      </c>
      <c r="AU4487" s="149" t="str">
        <f t="shared" si="1188"/>
        <v/>
      </c>
      <c r="AV4487" s="155"/>
      <c r="AW4487" s="155"/>
      <c r="AX4487" s="155" t="str">
        <f t="shared" si="1189"/>
        <v/>
      </c>
      <c r="AY4487" s="155"/>
      <c r="AZ4487" s="155"/>
      <c r="BA4487" s="151" t="str">
        <f t="shared" si="1190"/>
        <v/>
      </c>
      <c r="BC4487" s="47" t="str">
        <f t="shared" si="1191"/>
        <v/>
      </c>
    </row>
    <row r="4488" spans="1:55" x14ac:dyDescent="0.25">
      <c r="A4488" s="4"/>
      <c r="B4488" s="167"/>
      <c r="C4488" s="168"/>
      <c r="D4488" s="169"/>
      <c r="E4488" s="170"/>
      <c r="F4488" s="171"/>
      <c r="G4488" s="172"/>
      <c r="H4488" s="173"/>
      <c r="I4488" s="171"/>
      <c r="J4488" s="172"/>
      <c r="K4488" s="170"/>
      <c r="L4488" s="171"/>
      <c r="M4488" s="172"/>
      <c r="N4488" s="174"/>
      <c r="O4488" s="4"/>
      <c r="P4488" s="49" t="str">
        <f t="shared" si="1175"/>
        <v/>
      </c>
      <c r="Q4488" s="4"/>
      <c r="S4488" s="22" t="str">
        <f t="shared" si="1176"/>
        <v/>
      </c>
      <c r="T4488" s="8" t="str">
        <f t="shared" si="1177"/>
        <v/>
      </c>
      <c r="U4488" s="23" t="str">
        <f t="shared" si="1178"/>
        <v/>
      </c>
      <c r="W4488" s="50"/>
      <c r="Y4488" s="65" t="str">
        <f t="shared" si="1179"/>
        <v/>
      </c>
      <c r="Z4488" s="8" t="str">
        <f t="shared" si="1180"/>
        <v/>
      </c>
      <c r="AA4488" s="66" t="str">
        <f t="shared" si="1181"/>
        <v/>
      </c>
      <c r="AC4488" s="65" t="str">
        <f>IF($G4488="", "", IF(IFERROR(INDEX('Intro &amp; Setup'!$Y$17:$Y$26, MATCH($G4488, 'Intro &amp; Setup'!$U$17:$U$26, 0)), "")="", 'Intro &amp; Setup'!$BB$15, IFERROR(INDEX('Intro &amp; Setup'!$Y$17:$Y$26, MATCH($G4488, 'Intro &amp; Setup'!$U$17:$U$26, 0)), "")))</f>
        <v/>
      </c>
      <c r="AD4488" s="8" t="str">
        <f>IF($J4488="", "", IF(IFERROR(INDEX('Intro &amp; Setup'!$Y$17:$Y$26, MATCH($J4488, 'Intro &amp; Setup'!$U$17:$U$26, 0)), "")="", 'Intro &amp; Setup'!$BB$15, IFERROR(INDEX('Intro &amp; Setup'!$Y$17:$Y$26, MATCH($J4488, 'Intro &amp; Setup'!$U$17:$U$26, 0)), "")))</f>
        <v/>
      </c>
      <c r="AE4488" s="66" t="str">
        <f>IF($M4488="", "", IF(IFERROR(INDEX('Intro &amp; Setup'!$Y$17:$Y$26, MATCH($M4488, 'Intro &amp; Setup'!$U$17:$U$26, 0)), "")="", 'Intro &amp; Setup'!$BB$15, IFERROR(INDEX('Intro &amp; Setup'!$Y$17:$Y$26, MATCH($M4488, 'Intro &amp; Setup'!$U$17:$U$26, 0)), "")))</f>
        <v/>
      </c>
      <c r="AG4488" s="65" t="str">
        <f t="shared" si="1182"/>
        <v/>
      </c>
      <c r="AH4488" s="8" t="str">
        <f t="shared" si="1183"/>
        <v/>
      </c>
      <c r="AI4488" s="66" t="str">
        <f t="shared" si="1184"/>
        <v/>
      </c>
      <c r="AK4488" s="123" t="str">
        <f>IF(AC4488='Intro &amp; Setup'!$BB$14, $AO4488, "")</f>
        <v/>
      </c>
      <c r="AL4488" s="124" t="str">
        <f>IF(AD4488='Intro &amp; Setup'!$BB$14, $AO4488, "")</f>
        <v/>
      </c>
      <c r="AM4488" s="125" t="str">
        <f>IF(AE4488='Intro &amp; Setup'!$BB$14, $AO4488, "")</f>
        <v/>
      </c>
      <c r="AO4488" s="130" t="str">
        <f>IF(AND($B4488="", $C4488="", $D4488=""), "", IF($N4488="", 'Intro &amp; Setup'!$AB$33, $N4488))</f>
        <v/>
      </c>
      <c r="AQ4488" s="140">
        <f t="shared" si="1185"/>
        <v>0</v>
      </c>
      <c r="AR4488" s="145">
        <f t="shared" si="1186"/>
        <v>0</v>
      </c>
      <c r="AS4488" s="141">
        <f t="shared" si="1187"/>
        <v>0</v>
      </c>
      <c r="AU4488" s="149" t="str">
        <f t="shared" si="1188"/>
        <v/>
      </c>
      <c r="AV4488" s="155"/>
      <c r="AW4488" s="155"/>
      <c r="AX4488" s="155" t="str">
        <f t="shared" si="1189"/>
        <v/>
      </c>
      <c r="AY4488" s="155"/>
      <c r="AZ4488" s="155"/>
      <c r="BA4488" s="151" t="str">
        <f t="shared" si="1190"/>
        <v/>
      </c>
      <c r="BC4488" s="47" t="str">
        <f t="shared" si="1191"/>
        <v/>
      </c>
    </row>
    <row r="4489" spans="1:55" x14ac:dyDescent="0.25">
      <c r="A4489" s="4"/>
      <c r="B4489" s="167"/>
      <c r="C4489" s="168"/>
      <c r="D4489" s="169"/>
      <c r="E4489" s="170"/>
      <c r="F4489" s="171"/>
      <c r="G4489" s="172"/>
      <c r="H4489" s="173"/>
      <c r="I4489" s="171"/>
      <c r="J4489" s="172"/>
      <c r="K4489" s="170"/>
      <c r="L4489" s="171"/>
      <c r="M4489" s="172"/>
      <c r="N4489" s="174"/>
      <c r="O4489" s="4"/>
      <c r="P4489" s="49" t="str">
        <f t="shared" si="1175"/>
        <v/>
      </c>
      <c r="Q4489" s="4"/>
      <c r="S4489" s="22" t="str">
        <f t="shared" si="1176"/>
        <v/>
      </c>
      <c r="T4489" s="8" t="str">
        <f t="shared" si="1177"/>
        <v/>
      </c>
      <c r="U4489" s="23" t="str">
        <f t="shared" si="1178"/>
        <v/>
      </c>
      <c r="W4489" s="50"/>
      <c r="Y4489" s="65" t="str">
        <f t="shared" si="1179"/>
        <v/>
      </c>
      <c r="Z4489" s="8" t="str">
        <f t="shared" si="1180"/>
        <v/>
      </c>
      <c r="AA4489" s="66" t="str">
        <f t="shared" si="1181"/>
        <v/>
      </c>
      <c r="AC4489" s="65" t="str">
        <f>IF($G4489="", "", IF(IFERROR(INDEX('Intro &amp; Setup'!$Y$17:$Y$26, MATCH($G4489, 'Intro &amp; Setup'!$U$17:$U$26, 0)), "")="", 'Intro &amp; Setup'!$BB$15, IFERROR(INDEX('Intro &amp; Setup'!$Y$17:$Y$26, MATCH($G4489, 'Intro &amp; Setup'!$U$17:$U$26, 0)), "")))</f>
        <v/>
      </c>
      <c r="AD4489" s="8" t="str">
        <f>IF($J4489="", "", IF(IFERROR(INDEX('Intro &amp; Setup'!$Y$17:$Y$26, MATCH($J4489, 'Intro &amp; Setup'!$U$17:$U$26, 0)), "")="", 'Intro &amp; Setup'!$BB$15, IFERROR(INDEX('Intro &amp; Setup'!$Y$17:$Y$26, MATCH($J4489, 'Intro &amp; Setup'!$U$17:$U$26, 0)), "")))</f>
        <v/>
      </c>
      <c r="AE4489" s="66" t="str">
        <f>IF($M4489="", "", IF(IFERROR(INDEX('Intro &amp; Setup'!$Y$17:$Y$26, MATCH($M4489, 'Intro &amp; Setup'!$U$17:$U$26, 0)), "")="", 'Intro &amp; Setup'!$BB$15, IFERROR(INDEX('Intro &amp; Setup'!$Y$17:$Y$26, MATCH($M4489, 'Intro &amp; Setup'!$U$17:$U$26, 0)), "")))</f>
        <v/>
      </c>
      <c r="AG4489" s="65" t="str">
        <f t="shared" si="1182"/>
        <v/>
      </c>
      <c r="AH4489" s="8" t="str">
        <f t="shared" si="1183"/>
        <v/>
      </c>
      <c r="AI4489" s="66" t="str">
        <f t="shared" si="1184"/>
        <v/>
      </c>
      <c r="AK4489" s="123" t="str">
        <f>IF(AC4489='Intro &amp; Setup'!$BB$14, $AO4489, "")</f>
        <v/>
      </c>
      <c r="AL4489" s="124" t="str">
        <f>IF(AD4489='Intro &amp; Setup'!$BB$14, $AO4489, "")</f>
        <v/>
      </c>
      <c r="AM4489" s="125" t="str">
        <f>IF(AE4489='Intro &amp; Setup'!$BB$14, $AO4489, "")</f>
        <v/>
      </c>
      <c r="AO4489" s="130" t="str">
        <f>IF(AND($B4489="", $C4489="", $D4489=""), "", IF($N4489="", 'Intro &amp; Setup'!$AB$33, $N4489))</f>
        <v/>
      </c>
      <c r="AQ4489" s="140">
        <f t="shared" si="1185"/>
        <v>0</v>
      </c>
      <c r="AR4489" s="145">
        <f t="shared" si="1186"/>
        <v>0</v>
      </c>
      <c r="AS4489" s="141">
        <f t="shared" si="1187"/>
        <v>0</v>
      </c>
      <c r="AU4489" s="149" t="str">
        <f t="shared" si="1188"/>
        <v/>
      </c>
      <c r="AV4489" s="155"/>
      <c r="AW4489" s="155"/>
      <c r="AX4489" s="155" t="str">
        <f t="shared" si="1189"/>
        <v/>
      </c>
      <c r="AY4489" s="155"/>
      <c r="AZ4489" s="155"/>
      <c r="BA4489" s="151" t="str">
        <f t="shared" si="1190"/>
        <v/>
      </c>
      <c r="BC4489" s="47" t="str">
        <f t="shared" si="1191"/>
        <v/>
      </c>
    </row>
    <row r="4490" spans="1:55" x14ac:dyDescent="0.25">
      <c r="A4490" s="4"/>
      <c r="B4490" s="167"/>
      <c r="C4490" s="168"/>
      <c r="D4490" s="169"/>
      <c r="E4490" s="170"/>
      <c r="F4490" s="171"/>
      <c r="G4490" s="172"/>
      <c r="H4490" s="173"/>
      <c r="I4490" s="171"/>
      <c r="J4490" s="172"/>
      <c r="K4490" s="170"/>
      <c r="L4490" s="171"/>
      <c r="M4490" s="172"/>
      <c r="N4490" s="174"/>
      <c r="O4490" s="4"/>
      <c r="P4490" s="49" t="str">
        <f t="shared" si="1175"/>
        <v/>
      </c>
      <c r="Q4490" s="4"/>
      <c r="S4490" s="22" t="str">
        <f t="shared" si="1176"/>
        <v/>
      </c>
      <c r="T4490" s="8" t="str">
        <f t="shared" si="1177"/>
        <v/>
      </c>
      <c r="U4490" s="23" t="str">
        <f t="shared" si="1178"/>
        <v/>
      </c>
      <c r="W4490" s="50"/>
      <c r="Y4490" s="65" t="str">
        <f t="shared" si="1179"/>
        <v/>
      </c>
      <c r="Z4490" s="8" t="str">
        <f t="shared" si="1180"/>
        <v/>
      </c>
      <c r="AA4490" s="66" t="str">
        <f t="shared" si="1181"/>
        <v/>
      </c>
      <c r="AC4490" s="65" t="str">
        <f>IF($G4490="", "", IF(IFERROR(INDEX('Intro &amp; Setup'!$Y$17:$Y$26, MATCH($G4490, 'Intro &amp; Setup'!$U$17:$U$26, 0)), "")="", 'Intro &amp; Setup'!$BB$15, IFERROR(INDEX('Intro &amp; Setup'!$Y$17:$Y$26, MATCH($G4490, 'Intro &amp; Setup'!$U$17:$U$26, 0)), "")))</f>
        <v/>
      </c>
      <c r="AD4490" s="8" t="str">
        <f>IF($J4490="", "", IF(IFERROR(INDEX('Intro &amp; Setup'!$Y$17:$Y$26, MATCH($J4490, 'Intro &amp; Setup'!$U$17:$U$26, 0)), "")="", 'Intro &amp; Setup'!$BB$15, IFERROR(INDEX('Intro &amp; Setup'!$Y$17:$Y$26, MATCH($J4490, 'Intro &amp; Setup'!$U$17:$U$26, 0)), "")))</f>
        <v/>
      </c>
      <c r="AE4490" s="66" t="str">
        <f>IF($M4490="", "", IF(IFERROR(INDEX('Intro &amp; Setup'!$Y$17:$Y$26, MATCH($M4490, 'Intro &amp; Setup'!$U$17:$U$26, 0)), "")="", 'Intro &amp; Setup'!$BB$15, IFERROR(INDEX('Intro &amp; Setup'!$Y$17:$Y$26, MATCH($M4490, 'Intro &amp; Setup'!$U$17:$U$26, 0)), "")))</f>
        <v/>
      </c>
      <c r="AG4490" s="65" t="str">
        <f t="shared" si="1182"/>
        <v/>
      </c>
      <c r="AH4490" s="8" t="str">
        <f t="shared" si="1183"/>
        <v/>
      </c>
      <c r="AI4490" s="66" t="str">
        <f t="shared" si="1184"/>
        <v/>
      </c>
      <c r="AK4490" s="123" t="str">
        <f>IF(AC4490='Intro &amp; Setup'!$BB$14, $AO4490, "")</f>
        <v/>
      </c>
      <c r="AL4490" s="124" t="str">
        <f>IF(AD4490='Intro &amp; Setup'!$BB$14, $AO4490, "")</f>
        <v/>
      </c>
      <c r="AM4490" s="125" t="str">
        <f>IF(AE4490='Intro &amp; Setup'!$BB$14, $AO4490, "")</f>
        <v/>
      </c>
      <c r="AO4490" s="130" t="str">
        <f>IF(AND($B4490="", $C4490="", $D4490=""), "", IF($N4490="", 'Intro &amp; Setup'!$AB$33, $N4490))</f>
        <v/>
      </c>
      <c r="AQ4490" s="140">
        <f t="shared" si="1185"/>
        <v>0</v>
      </c>
      <c r="AR4490" s="145">
        <f t="shared" si="1186"/>
        <v>0</v>
      </c>
      <c r="AS4490" s="141">
        <f t="shared" si="1187"/>
        <v>0</v>
      </c>
      <c r="AU4490" s="149" t="str">
        <f t="shared" si="1188"/>
        <v/>
      </c>
      <c r="AV4490" s="155"/>
      <c r="AW4490" s="155"/>
      <c r="AX4490" s="155" t="str">
        <f t="shared" si="1189"/>
        <v/>
      </c>
      <c r="AY4490" s="155"/>
      <c r="AZ4490" s="155"/>
      <c r="BA4490" s="151" t="str">
        <f t="shared" si="1190"/>
        <v/>
      </c>
      <c r="BC4490" s="47" t="str">
        <f t="shared" si="1191"/>
        <v/>
      </c>
    </row>
    <row r="4491" spans="1:55" x14ac:dyDescent="0.25">
      <c r="A4491" s="4"/>
      <c r="B4491" s="167"/>
      <c r="C4491" s="168"/>
      <c r="D4491" s="169"/>
      <c r="E4491" s="170"/>
      <c r="F4491" s="171"/>
      <c r="G4491" s="172"/>
      <c r="H4491" s="173"/>
      <c r="I4491" s="171"/>
      <c r="J4491" s="172"/>
      <c r="K4491" s="170"/>
      <c r="L4491" s="171"/>
      <c r="M4491" s="172"/>
      <c r="N4491" s="174"/>
      <c r="O4491" s="4"/>
      <c r="P4491" s="49" t="str">
        <f t="shared" si="1175"/>
        <v/>
      </c>
      <c r="Q4491" s="4"/>
      <c r="S4491" s="22" t="str">
        <f t="shared" si="1176"/>
        <v/>
      </c>
      <c r="T4491" s="8" t="str">
        <f t="shared" si="1177"/>
        <v/>
      </c>
      <c r="U4491" s="23" t="str">
        <f t="shared" si="1178"/>
        <v/>
      </c>
      <c r="W4491" s="50"/>
      <c r="Y4491" s="65" t="str">
        <f t="shared" si="1179"/>
        <v/>
      </c>
      <c r="Z4491" s="8" t="str">
        <f t="shared" si="1180"/>
        <v/>
      </c>
      <c r="AA4491" s="66" t="str">
        <f t="shared" si="1181"/>
        <v/>
      </c>
      <c r="AC4491" s="65" t="str">
        <f>IF($G4491="", "", IF(IFERROR(INDEX('Intro &amp; Setup'!$Y$17:$Y$26, MATCH($G4491, 'Intro &amp; Setup'!$U$17:$U$26, 0)), "")="", 'Intro &amp; Setup'!$BB$15, IFERROR(INDEX('Intro &amp; Setup'!$Y$17:$Y$26, MATCH($G4491, 'Intro &amp; Setup'!$U$17:$U$26, 0)), "")))</f>
        <v/>
      </c>
      <c r="AD4491" s="8" t="str">
        <f>IF($J4491="", "", IF(IFERROR(INDEX('Intro &amp; Setup'!$Y$17:$Y$26, MATCH($J4491, 'Intro &amp; Setup'!$U$17:$U$26, 0)), "")="", 'Intro &amp; Setup'!$BB$15, IFERROR(INDEX('Intro &amp; Setup'!$Y$17:$Y$26, MATCH($J4491, 'Intro &amp; Setup'!$U$17:$U$26, 0)), "")))</f>
        <v/>
      </c>
      <c r="AE4491" s="66" t="str">
        <f>IF($M4491="", "", IF(IFERROR(INDEX('Intro &amp; Setup'!$Y$17:$Y$26, MATCH($M4491, 'Intro &amp; Setup'!$U$17:$U$26, 0)), "")="", 'Intro &amp; Setup'!$BB$15, IFERROR(INDEX('Intro &amp; Setup'!$Y$17:$Y$26, MATCH($M4491, 'Intro &amp; Setup'!$U$17:$U$26, 0)), "")))</f>
        <v/>
      </c>
      <c r="AG4491" s="65" t="str">
        <f t="shared" si="1182"/>
        <v/>
      </c>
      <c r="AH4491" s="8" t="str">
        <f t="shared" si="1183"/>
        <v/>
      </c>
      <c r="AI4491" s="66" t="str">
        <f t="shared" si="1184"/>
        <v/>
      </c>
      <c r="AK4491" s="123" t="str">
        <f>IF(AC4491='Intro &amp; Setup'!$BB$14, $AO4491, "")</f>
        <v/>
      </c>
      <c r="AL4491" s="124" t="str">
        <f>IF(AD4491='Intro &amp; Setup'!$BB$14, $AO4491, "")</f>
        <v/>
      </c>
      <c r="AM4491" s="125" t="str">
        <f>IF(AE4491='Intro &amp; Setup'!$BB$14, $AO4491, "")</f>
        <v/>
      </c>
      <c r="AO4491" s="130" t="str">
        <f>IF(AND($B4491="", $C4491="", $D4491=""), "", IF($N4491="", 'Intro &amp; Setup'!$AB$33, $N4491))</f>
        <v/>
      </c>
      <c r="AQ4491" s="140">
        <f t="shared" si="1185"/>
        <v>0</v>
      </c>
      <c r="AR4491" s="145">
        <f t="shared" si="1186"/>
        <v>0</v>
      </c>
      <c r="AS4491" s="141">
        <f t="shared" si="1187"/>
        <v>0</v>
      </c>
      <c r="AU4491" s="149" t="str">
        <f t="shared" si="1188"/>
        <v/>
      </c>
      <c r="AV4491" s="155"/>
      <c r="AW4491" s="155"/>
      <c r="AX4491" s="155" t="str">
        <f t="shared" si="1189"/>
        <v/>
      </c>
      <c r="AY4491" s="155"/>
      <c r="AZ4491" s="155"/>
      <c r="BA4491" s="151" t="str">
        <f t="shared" si="1190"/>
        <v/>
      </c>
      <c r="BC4491" s="47" t="str">
        <f t="shared" si="1191"/>
        <v/>
      </c>
    </row>
    <row r="4492" spans="1:55" x14ac:dyDescent="0.25">
      <c r="A4492" s="4"/>
      <c r="B4492" s="167"/>
      <c r="C4492" s="168"/>
      <c r="D4492" s="169"/>
      <c r="E4492" s="170"/>
      <c r="F4492" s="171"/>
      <c r="G4492" s="172"/>
      <c r="H4492" s="173"/>
      <c r="I4492" s="171"/>
      <c r="J4492" s="172"/>
      <c r="K4492" s="170"/>
      <c r="L4492" s="171"/>
      <c r="M4492" s="172"/>
      <c r="N4492" s="174"/>
      <c r="O4492" s="4"/>
      <c r="P4492" s="49" t="str">
        <f t="shared" ref="P4492:P4555" si="1192">IF(COUNTIF($AC4492:$AE4492, $AC$7)&gt;0, $AC$7, IF(COUNTIF($AC4492:$AE4492, $AC$8)&gt;0, $AC$8, ""))</f>
        <v/>
      </c>
      <c r="Q4492" s="4"/>
      <c r="S4492" s="22" t="str">
        <f t="shared" ref="S4492:S4555" si="1193">IF(B4492="", "", IF(COUNTIF(B$11:B$5010, B4492)&gt;1, "X", ""))</f>
        <v/>
      </c>
      <c r="T4492" s="8" t="str">
        <f t="shared" ref="T4492:T4555" si="1194">IF(C4492="", "", IF(COUNTIF(C$11:C$5010, C4492)&gt;1, "X", ""))</f>
        <v/>
      </c>
      <c r="U4492" s="23" t="str">
        <f t="shared" ref="U4492:U4555" si="1195">IF(D4492="", "", IF(COUNTIF(D$11:D$5010, D4492)&gt;1, "X", ""))</f>
        <v/>
      </c>
      <c r="W4492" s="50"/>
      <c r="Y4492" s="65" t="str">
        <f t="shared" ref="Y4492:Y4555" si="1196">IF($E4492="", "", TEXT($E4492, "ddd"))</f>
        <v/>
      </c>
      <c r="Z4492" s="8" t="str">
        <f t="shared" ref="Z4492:Z4555" si="1197">IF($H4492="", "", TEXT($H4492, "ddd"))</f>
        <v/>
      </c>
      <c r="AA4492" s="66" t="str">
        <f t="shared" ref="AA4492:AA4555" si="1198">IF($K4492="", "", TEXT($K4492, "ddd"))</f>
        <v/>
      </c>
      <c r="AC4492" s="65" t="str">
        <f>IF($G4492="", "", IF(IFERROR(INDEX('Intro &amp; Setup'!$Y$17:$Y$26, MATCH($G4492, 'Intro &amp; Setup'!$U$17:$U$26, 0)), "")="", 'Intro &amp; Setup'!$BB$15, IFERROR(INDEX('Intro &amp; Setup'!$Y$17:$Y$26, MATCH($G4492, 'Intro &amp; Setup'!$U$17:$U$26, 0)), "")))</f>
        <v/>
      </c>
      <c r="AD4492" s="8" t="str">
        <f>IF($J4492="", "", IF(IFERROR(INDEX('Intro &amp; Setup'!$Y$17:$Y$26, MATCH($J4492, 'Intro &amp; Setup'!$U$17:$U$26, 0)), "")="", 'Intro &amp; Setup'!$BB$15, IFERROR(INDEX('Intro &amp; Setup'!$Y$17:$Y$26, MATCH($J4492, 'Intro &amp; Setup'!$U$17:$U$26, 0)), "")))</f>
        <v/>
      </c>
      <c r="AE4492" s="66" t="str">
        <f>IF($M4492="", "", IF(IFERROR(INDEX('Intro &amp; Setup'!$Y$17:$Y$26, MATCH($M4492, 'Intro &amp; Setup'!$U$17:$U$26, 0)), "")="", 'Intro &amp; Setup'!$BB$15, IFERROR(INDEX('Intro &amp; Setup'!$Y$17:$Y$26, MATCH($M4492, 'Intro &amp; Setup'!$U$17:$U$26, 0)), "")))</f>
        <v/>
      </c>
      <c r="AG4492" s="65" t="str">
        <f t="shared" ref="AG4492:AG4555" si="1199">IF($F4492="", "", TEXT(ROUNDDOWN($F4492/(1/24),0)*(1/24), "hh:mm"))</f>
        <v/>
      </c>
      <c r="AH4492" s="8" t="str">
        <f t="shared" ref="AH4492:AH4555" si="1200">IF($I4492="", "", TEXT(ROUNDDOWN($I4492/(1/24),0)*(1/24), "hh:mm"))</f>
        <v/>
      </c>
      <c r="AI4492" s="66" t="str">
        <f t="shared" ref="AI4492:AI4555" si="1201">IF($L4492="", "", TEXT(ROUNDDOWN($L4492/(1/24),0)*(1/24), "hh:mm"))</f>
        <v/>
      </c>
      <c r="AK4492" s="123" t="str">
        <f>IF(AC4492='Intro &amp; Setup'!$BB$14, $AO4492, "")</f>
        <v/>
      </c>
      <c r="AL4492" s="124" t="str">
        <f>IF(AD4492='Intro &amp; Setup'!$BB$14, $AO4492, "")</f>
        <v/>
      </c>
      <c r="AM4492" s="125" t="str">
        <f>IF(AE4492='Intro &amp; Setup'!$BB$14, $AO4492, "")</f>
        <v/>
      </c>
      <c r="AO4492" s="130" t="str">
        <f>IF(AND($B4492="", $C4492="", $D4492=""), "", IF($N4492="", 'Intro &amp; Setup'!$AB$33, $N4492))</f>
        <v/>
      </c>
      <c r="AQ4492" s="140">
        <f t="shared" ref="AQ4492:AQ4555" si="1202">IF(OR(E4492="", F4492="", G4492=""), 0, 1)</f>
        <v>0</v>
      </c>
      <c r="AR4492" s="145">
        <f t="shared" ref="AR4492:AR4555" si="1203">+IF(OR(H4492="", I4492="", J4492=""), 0, 1)</f>
        <v>0</v>
      </c>
      <c r="AS4492" s="141">
        <f t="shared" ref="AS4492:AS4555" si="1204">IF(OR(K4492="", L4492="", M4492=""), 0, 1)</f>
        <v>0</v>
      </c>
      <c r="AU4492" s="149" t="str">
        <f t="shared" ref="AU4492:AU4555" si="1205">IF(G4492="", "", IF(COUNTIF($W$11:$W$20, G4492)=0, "X", ""))</f>
        <v/>
      </c>
      <c r="AV4492" s="155"/>
      <c r="AW4492" s="155"/>
      <c r="AX4492" s="155" t="str">
        <f t="shared" ref="AX4492:AX4555" si="1206">IF(J4492="", "", IF(COUNTIF($W$11:$W$20, J4492)=0, "X", ""))</f>
        <v/>
      </c>
      <c r="AY4492" s="155"/>
      <c r="AZ4492" s="155"/>
      <c r="BA4492" s="151" t="str">
        <f t="shared" ref="BA4492:BA4555" si="1207">IF(M4492="", "", IF(COUNTIF($W$11:$W$20, M4492)=0, "X", ""))</f>
        <v/>
      </c>
      <c r="BC4492" s="47" t="str">
        <f t="shared" ref="BC4492:BC4555" si="1208">IF($AC4492=$AC$7, 1, IF($AD4492=$AC$7, 2, IF($AE4492=$AC$7, 3, "")))</f>
        <v/>
      </c>
    </row>
    <row r="4493" spans="1:55" x14ac:dyDescent="0.25">
      <c r="A4493" s="4"/>
      <c r="B4493" s="167"/>
      <c r="C4493" s="168"/>
      <c r="D4493" s="169"/>
      <c r="E4493" s="170"/>
      <c r="F4493" s="171"/>
      <c r="G4493" s="172"/>
      <c r="H4493" s="173"/>
      <c r="I4493" s="171"/>
      <c r="J4493" s="172"/>
      <c r="K4493" s="170"/>
      <c r="L4493" s="171"/>
      <c r="M4493" s="172"/>
      <c r="N4493" s="174"/>
      <c r="O4493" s="4"/>
      <c r="P4493" s="49" t="str">
        <f t="shared" si="1192"/>
        <v/>
      </c>
      <c r="Q4493" s="4"/>
      <c r="S4493" s="22" t="str">
        <f t="shared" si="1193"/>
        <v/>
      </c>
      <c r="T4493" s="8" t="str">
        <f t="shared" si="1194"/>
        <v/>
      </c>
      <c r="U4493" s="23" t="str">
        <f t="shared" si="1195"/>
        <v/>
      </c>
      <c r="W4493" s="50"/>
      <c r="Y4493" s="65" t="str">
        <f t="shared" si="1196"/>
        <v/>
      </c>
      <c r="Z4493" s="8" t="str">
        <f t="shared" si="1197"/>
        <v/>
      </c>
      <c r="AA4493" s="66" t="str">
        <f t="shared" si="1198"/>
        <v/>
      </c>
      <c r="AC4493" s="65" t="str">
        <f>IF($G4493="", "", IF(IFERROR(INDEX('Intro &amp; Setup'!$Y$17:$Y$26, MATCH($G4493, 'Intro &amp; Setup'!$U$17:$U$26, 0)), "")="", 'Intro &amp; Setup'!$BB$15, IFERROR(INDEX('Intro &amp; Setup'!$Y$17:$Y$26, MATCH($G4493, 'Intro &amp; Setup'!$U$17:$U$26, 0)), "")))</f>
        <v/>
      </c>
      <c r="AD4493" s="8" t="str">
        <f>IF($J4493="", "", IF(IFERROR(INDEX('Intro &amp; Setup'!$Y$17:$Y$26, MATCH($J4493, 'Intro &amp; Setup'!$U$17:$U$26, 0)), "")="", 'Intro &amp; Setup'!$BB$15, IFERROR(INDEX('Intro &amp; Setup'!$Y$17:$Y$26, MATCH($J4493, 'Intro &amp; Setup'!$U$17:$U$26, 0)), "")))</f>
        <v/>
      </c>
      <c r="AE4493" s="66" t="str">
        <f>IF($M4493="", "", IF(IFERROR(INDEX('Intro &amp; Setup'!$Y$17:$Y$26, MATCH($M4493, 'Intro &amp; Setup'!$U$17:$U$26, 0)), "")="", 'Intro &amp; Setup'!$BB$15, IFERROR(INDEX('Intro &amp; Setup'!$Y$17:$Y$26, MATCH($M4493, 'Intro &amp; Setup'!$U$17:$U$26, 0)), "")))</f>
        <v/>
      </c>
      <c r="AG4493" s="65" t="str">
        <f t="shared" si="1199"/>
        <v/>
      </c>
      <c r="AH4493" s="8" t="str">
        <f t="shared" si="1200"/>
        <v/>
      </c>
      <c r="AI4493" s="66" t="str">
        <f t="shared" si="1201"/>
        <v/>
      </c>
      <c r="AK4493" s="123" t="str">
        <f>IF(AC4493='Intro &amp; Setup'!$BB$14, $AO4493, "")</f>
        <v/>
      </c>
      <c r="AL4493" s="124" t="str">
        <f>IF(AD4493='Intro &amp; Setup'!$BB$14, $AO4493, "")</f>
        <v/>
      </c>
      <c r="AM4493" s="125" t="str">
        <f>IF(AE4493='Intro &amp; Setup'!$BB$14, $AO4493, "")</f>
        <v/>
      </c>
      <c r="AO4493" s="130" t="str">
        <f>IF(AND($B4493="", $C4493="", $D4493=""), "", IF($N4493="", 'Intro &amp; Setup'!$AB$33, $N4493))</f>
        <v/>
      </c>
      <c r="AQ4493" s="140">
        <f t="shared" si="1202"/>
        <v>0</v>
      </c>
      <c r="AR4493" s="145">
        <f t="shared" si="1203"/>
        <v>0</v>
      </c>
      <c r="AS4493" s="141">
        <f t="shared" si="1204"/>
        <v>0</v>
      </c>
      <c r="AU4493" s="149" t="str">
        <f t="shared" si="1205"/>
        <v/>
      </c>
      <c r="AV4493" s="155"/>
      <c r="AW4493" s="155"/>
      <c r="AX4493" s="155" t="str">
        <f t="shared" si="1206"/>
        <v/>
      </c>
      <c r="AY4493" s="155"/>
      <c r="AZ4493" s="155"/>
      <c r="BA4493" s="151" t="str">
        <f t="shared" si="1207"/>
        <v/>
      </c>
      <c r="BC4493" s="47" t="str">
        <f t="shared" si="1208"/>
        <v/>
      </c>
    </row>
    <row r="4494" spans="1:55" x14ac:dyDescent="0.25">
      <c r="A4494" s="4"/>
      <c r="B4494" s="167"/>
      <c r="C4494" s="168"/>
      <c r="D4494" s="169"/>
      <c r="E4494" s="170"/>
      <c r="F4494" s="171"/>
      <c r="G4494" s="172"/>
      <c r="H4494" s="173"/>
      <c r="I4494" s="171"/>
      <c r="J4494" s="172"/>
      <c r="K4494" s="170"/>
      <c r="L4494" s="171"/>
      <c r="M4494" s="172"/>
      <c r="N4494" s="174"/>
      <c r="O4494" s="4"/>
      <c r="P4494" s="49" t="str">
        <f t="shared" si="1192"/>
        <v/>
      </c>
      <c r="Q4494" s="4"/>
      <c r="S4494" s="22" t="str">
        <f t="shared" si="1193"/>
        <v/>
      </c>
      <c r="T4494" s="8" t="str">
        <f t="shared" si="1194"/>
        <v/>
      </c>
      <c r="U4494" s="23" t="str">
        <f t="shared" si="1195"/>
        <v/>
      </c>
      <c r="W4494" s="50"/>
      <c r="Y4494" s="65" t="str">
        <f t="shared" si="1196"/>
        <v/>
      </c>
      <c r="Z4494" s="8" t="str">
        <f t="shared" si="1197"/>
        <v/>
      </c>
      <c r="AA4494" s="66" t="str">
        <f t="shared" si="1198"/>
        <v/>
      </c>
      <c r="AC4494" s="65" t="str">
        <f>IF($G4494="", "", IF(IFERROR(INDEX('Intro &amp; Setup'!$Y$17:$Y$26, MATCH($G4494, 'Intro &amp; Setup'!$U$17:$U$26, 0)), "")="", 'Intro &amp; Setup'!$BB$15, IFERROR(INDEX('Intro &amp; Setup'!$Y$17:$Y$26, MATCH($G4494, 'Intro &amp; Setup'!$U$17:$U$26, 0)), "")))</f>
        <v/>
      </c>
      <c r="AD4494" s="8" t="str">
        <f>IF($J4494="", "", IF(IFERROR(INDEX('Intro &amp; Setup'!$Y$17:$Y$26, MATCH($J4494, 'Intro &amp; Setup'!$U$17:$U$26, 0)), "")="", 'Intro &amp; Setup'!$BB$15, IFERROR(INDEX('Intro &amp; Setup'!$Y$17:$Y$26, MATCH($J4494, 'Intro &amp; Setup'!$U$17:$U$26, 0)), "")))</f>
        <v/>
      </c>
      <c r="AE4494" s="66" t="str">
        <f>IF($M4494="", "", IF(IFERROR(INDEX('Intro &amp; Setup'!$Y$17:$Y$26, MATCH($M4494, 'Intro &amp; Setup'!$U$17:$U$26, 0)), "")="", 'Intro &amp; Setup'!$BB$15, IFERROR(INDEX('Intro &amp; Setup'!$Y$17:$Y$26, MATCH($M4494, 'Intro &amp; Setup'!$U$17:$U$26, 0)), "")))</f>
        <v/>
      </c>
      <c r="AG4494" s="65" t="str">
        <f t="shared" si="1199"/>
        <v/>
      </c>
      <c r="AH4494" s="8" t="str">
        <f t="shared" si="1200"/>
        <v/>
      </c>
      <c r="AI4494" s="66" t="str">
        <f t="shared" si="1201"/>
        <v/>
      </c>
      <c r="AK4494" s="123" t="str">
        <f>IF(AC4494='Intro &amp; Setup'!$BB$14, $AO4494, "")</f>
        <v/>
      </c>
      <c r="AL4494" s="124" t="str">
        <f>IF(AD4494='Intro &amp; Setup'!$BB$14, $AO4494, "")</f>
        <v/>
      </c>
      <c r="AM4494" s="125" t="str">
        <f>IF(AE4494='Intro &amp; Setup'!$BB$14, $AO4494, "")</f>
        <v/>
      </c>
      <c r="AO4494" s="130" t="str">
        <f>IF(AND($B4494="", $C4494="", $D4494=""), "", IF($N4494="", 'Intro &amp; Setup'!$AB$33, $N4494))</f>
        <v/>
      </c>
      <c r="AQ4494" s="140">
        <f t="shared" si="1202"/>
        <v>0</v>
      </c>
      <c r="AR4494" s="145">
        <f t="shared" si="1203"/>
        <v>0</v>
      </c>
      <c r="AS4494" s="141">
        <f t="shared" si="1204"/>
        <v>0</v>
      </c>
      <c r="AU4494" s="149" t="str">
        <f t="shared" si="1205"/>
        <v/>
      </c>
      <c r="AV4494" s="155"/>
      <c r="AW4494" s="155"/>
      <c r="AX4494" s="155" t="str">
        <f t="shared" si="1206"/>
        <v/>
      </c>
      <c r="AY4494" s="155"/>
      <c r="AZ4494" s="155"/>
      <c r="BA4494" s="151" t="str">
        <f t="shared" si="1207"/>
        <v/>
      </c>
      <c r="BC4494" s="47" t="str">
        <f t="shared" si="1208"/>
        <v/>
      </c>
    </row>
    <row r="4495" spans="1:55" x14ac:dyDescent="0.25">
      <c r="A4495" s="4"/>
      <c r="B4495" s="167"/>
      <c r="C4495" s="168"/>
      <c r="D4495" s="169"/>
      <c r="E4495" s="170"/>
      <c r="F4495" s="171"/>
      <c r="G4495" s="172"/>
      <c r="H4495" s="173"/>
      <c r="I4495" s="171"/>
      <c r="J4495" s="172"/>
      <c r="K4495" s="170"/>
      <c r="L4495" s="171"/>
      <c r="M4495" s="172"/>
      <c r="N4495" s="174"/>
      <c r="O4495" s="4"/>
      <c r="P4495" s="49" t="str">
        <f t="shared" si="1192"/>
        <v/>
      </c>
      <c r="Q4495" s="4"/>
      <c r="S4495" s="22" t="str">
        <f t="shared" si="1193"/>
        <v/>
      </c>
      <c r="T4495" s="8" t="str">
        <f t="shared" si="1194"/>
        <v/>
      </c>
      <c r="U4495" s="23" t="str">
        <f t="shared" si="1195"/>
        <v/>
      </c>
      <c r="W4495" s="50"/>
      <c r="Y4495" s="65" t="str">
        <f t="shared" si="1196"/>
        <v/>
      </c>
      <c r="Z4495" s="8" t="str">
        <f t="shared" si="1197"/>
        <v/>
      </c>
      <c r="AA4495" s="66" t="str">
        <f t="shared" si="1198"/>
        <v/>
      </c>
      <c r="AC4495" s="65" t="str">
        <f>IF($G4495="", "", IF(IFERROR(INDEX('Intro &amp; Setup'!$Y$17:$Y$26, MATCH($G4495, 'Intro &amp; Setup'!$U$17:$U$26, 0)), "")="", 'Intro &amp; Setup'!$BB$15, IFERROR(INDEX('Intro &amp; Setup'!$Y$17:$Y$26, MATCH($G4495, 'Intro &amp; Setup'!$U$17:$U$26, 0)), "")))</f>
        <v/>
      </c>
      <c r="AD4495" s="8" t="str">
        <f>IF($J4495="", "", IF(IFERROR(INDEX('Intro &amp; Setup'!$Y$17:$Y$26, MATCH($J4495, 'Intro &amp; Setup'!$U$17:$U$26, 0)), "")="", 'Intro &amp; Setup'!$BB$15, IFERROR(INDEX('Intro &amp; Setup'!$Y$17:$Y$26, MATCH($J4495, 'Intro &amp; Setup'!$U$17:$U$26, 0)), "")))</f>
        <v/>
      </c>
      <c r="AE4495" s="66" t="str">
        <f>IF($M4495="", "", IF(IFERROR(INDEX('Intro &amp; Setup'!$Y$17:$Y$26, MATCH($M4495, 'Intro &amp; Setup'!$U$17:$U$26, 0)), "")="", 'Intro &amp; Setup'!$BB$15, IFERROR(INDEX('Intro &amp; Setup'!$Y$17:$Y$26, MATCH($M4495, 'Intro &amp; Setup'!$U$17:$U$26, 0)), "")))</f>
        <v/>
      </c>
      <c r="AG4495" s="65" t="str">
        <f t="shared" si="1199"/>
        <v/>
      </c>
      <c r="AH4495" s="8" t="str">
        <f t="shared" si="1200"/>
        <v/>
      </c>
      <c r="AI4495" s="66" t="str">
        <f t="shared" si="1201"/>
        <v/>
      </c>
      <c r="AK4495" s="123" t="str">
        <f>IF(AC4495='Intro &amp; Setup'!$BB$14, $AO4495, "")</f>
        <v/>
      </c>
      <c r="AL4495" s="124" t="str">
        <f>IF(AD4495='Intro &amp; Setup'!$BB$14, $AO4495, "")</f>
        <v/>
      </c>
      <c r="AM4495" s="125" t="str">
        <f>IF(AE4495='Intro &amp; Setup'!$BB$14, $AO4495, "")</f>
        <v/>
      </c>
      <c r="AO4495" s="130" t="str">
        <f>IF(AND($B4495="", $C4495="", $D4495=""), "", IF($N4495="", 'Intro &amp; Setup'!$AB$33, $N4495))</f>
        <v/>
      </c>
      <c r="AQ4495" s="140">
        <f t="shared" si="1202"/>
        <v>0</v>
      </c>
      <c r="AR4495" s="145">
        <f t="shared" si="1203"/>
        <v>0</v>
      </c>
      <c r="AS4495" s="141">
        <f t="shared" si="1204"/>
        <v>0</v>
      </c>
      <c r="AU4495" s="149" t="str">
        <f t="shared" si="1205"/>
        <v/>
      </c>
      <c r="AV4495" s="155"/>
      <c r="AW4495" s="155"/>
      <c r="AX4495" s="155" t="str">
        <f t="shared" si="1206"/>
        <v/>
      </c>
      <c r="AY4495" s="155"/>
      <c r="AZ4495" s="155"/>
      <c r="BA4495" s="151" t="str">
        <f t="shared" si="1207"/>
        <v/>
      </c>
      <c r="BC4495" s="47" t="str">
        <f t="shared" si="1208"/>
        <v/>
      </c>
    </row>
    <row r="4496" spans="1:55" x14ac:dyDescent="0.25">
      <c r="A4496" s="4"/>
      <c r="B4496" s="167"/>
      <c r="C4496" s="168"/>
      <c r="D4496" s="169"/>
      <c r="E4496" s="170"/>
      <c r="F4496" s="171"/>
      <c r="G4496" s="172"/>
      <c r="H4496" s="173"/>
      <c r="I4496" s="171"/>
      <c r="J4496" s="172"/>
      <c r="K4496" s="170"/>
      <c r="L4496" s="171"/>
      <c r="M4496" s="172"/>
      <c r="N4496" s="174"/>
      <c r="O4496" s="4"/>
      <c r="P4496" s="49" t="str">
        <f t="shared" si="1192"/>
        <v/>
      </c>
      <c r="Q4496" s="4"/>
      <c r="S4496" s="22" t="str">
        <f t="shared" si="1193"/>
        <v/>
      </c>
      <c r="T4496" s="8" t="str">
        <f t="shared" si="1194"/>
        <v/>
      </c>
      <c r="U4496" s="23" t="str">
        <f t="shared" si="1195"/>
        <v/>
      </c>
      <c r="W4496" s="50"/>
      <c r="Y4496" s="65" t="str">
        <f t="shared" si="1196"/>
        <v/>
      </c>
      <c r="Z4496" s="8" t="str">
        <f t="shared" si="1197"/>
        <v/>
      </c>
      <c r="AA4496" s="66" t="str">
        <f t="shared" si="1198"/>
        <v/>
      </c>
      <c r="AC4496" s="65" t="str">
        <f>IF($G4496="", "", IF(IFERROR(INDEX('Intro &amp; Setup'!$Y$17:$Y$26, MATCH($G4496, 'Intro &amp; Setup'!$U$17:$U$26, 0)), "")="", 'Intro &amp; Setup'!$BB$15, IFERROR(INDEX('Intro &amp; Setup'!$Y$17:$Y$26, MATCH($G4496, 'Intro &amp; Setup'!$U$17:$U$26, 0)), "")))</f>
        <v/>
      </c>
      <c r="AD4496" s="8" t="str">
        <f>IF($J4496="", "", IF(IFERROR(INDEX('Intro &amp; Setup'!$Y$17:$Y$26, MATCH($J4496, 'Intro &amp; Setup'!$U$17:$U$26, 0)), "")="", 'Intro &amp; Setup'!$BB$15, IFERROR(INDEX('Intro &amp; Setup'!$Y$17:$Y$26, MATCH($J4496, 'Intro &amp; Setup'!$U$17:$U$26, 0)), "")))</f>
        <v/>
      </c>
      <c r="AE4496" s="66" t="str">
        <f>IF($M4496="", "", IF(IFERROR(INDEX('Intro &amp; Setup'!$Y$17:$Y$26, MATCH($M4496, 'Intro &amp; Setup'!$U$17:$U$26, 0)), "")="", 'Intro &amp; Setup'!$BB$15, IFERROR(INDEX('Intro &amp; Setup'!$Y$17:$Y$26, MATCH($M4496, 'Intro &amp; Setup'!$U$17:$U$26, 0)), "")))</f>
        <v/>
      </c>
      <c r="AG4496" s="65" t="str">
        <f t="shared" si="1199"/>
        <v/>
      </c>
      <c r="AH4496" s="8" t="str">
        <f t="shared" si="1200"/>
        <v/>
      </c>
      <c r="AI4496" s="66" t="str">
        <f t="shared" si="1201"/>
        <v/>
      </c>
      <c r="AK4496" s="123" t="str">
        <f>IF(AC4496='Intro &amp; Setup'!$BB$14, $AO4496, "")</f>
        <v/>
      </c>
      <c r="AL4496" s="124" t="str">
        <f>IF(AD4496='Intro &amp; Setup'!$BB$14, $AO4496, "")</f>
        <v/>
      </c>
      <c r="AM4496" s="125" t="str">
        <f>IF(AE4496='Intro &amp; Setup'!$BB$14, $AO4496, "")</f>
        <v/>
      </c>
      <c r="AO4496" s="130" t="str">
        <f>IF(AND($B4496="", $C4496="", $D4496=""), "", IF($N4496="", 'Intro &amp; Setup'!$AB$33, $N4496))</f>
        <v/>
      </c>
      <c r="AQ4496" s="140">
        <f t="shared" si="1202"/>
        <v>0</v>
      </c>
      <c r="AR4496" s="145">
        <f t="shared" si="1203"/>
        <v>0</v>
      </c>
      <c r="AS4496" s="141">
        <f t="shared" si="1204"/>
        <v>0</v>
      </c>
      <c r="AU4496" s="149" t="str">
        <f t="shared" si="1205"/>
        <v/>
      </c>
      <c r="AV4496" s="155"/>
      <c r="AW4496" s="155"/>
      <c r="AX4496" s="155" t="str">
        <f t="shared" si="1206"/>
        <v/>
      </c>
      <c r="AY4496" s="155"/>
      <c r="AZ4496" s="155"/>
      <c r="BA4496" s="151" t="str">
        <f t="shared" si="1207"/>
        <v/>
      </c>
      <c r="BC4496" s="47" t="str">
        <f t="shared" si="1208"/>
        <v/>
      </c>
    </row>
    <row r="4497" spans="1:55" x14ac:dyDescent="0.25">
      <c r="A4497" s="4"/>
      <c r="B4497" s="167"/>
      <c r="C4497" s="168"/>
      <c r="D4497" s="169"/>
      <c r="E4497" s="170"/>
      <c r="F4497" s="171"/>
      <c r="G4497" s="172"/>
      <c r="H4497" s="173"/>
      <c r="I4497" s="171"/>
      <c r="J4497" s="172"/>
      <c r="K4497" s="170"/>
      <c r="L4497" s="171"/>
      <c r="M4497" s="172"/>
      <c r="N4497" s="174"/>
      <c r="O4497" s="4"/>
      <c r="P4497" s="49" t="str">
        <f t="shared" si="1192"/>
        <v/>
      </c>
      <c r="Q4497" s="4"/>
      <c r="S4497" s="22" t="str">
        <f t="shared" si="1193"/>
        <v/>
      </c>
      <c r="T4497" s="8" t="str">
        <f t="shared" si="1194"/>
        <v/>
      </c>
      <c r="U4497" s="23" t="str">
        <f t="shared" si="1195"/>
        <v/>
      </c>
      <c r="W4497" s="50"/>
      <c r="Y4497" s="65" t="str">
        <f t="shared" si="1196"/>
        <v/>
      </c>
      <c r="Z4497" s="8" t="str">
        <f t="shared" si="1197"/>
        <v/>
      </c>
      <c r="AA4497" s="66" t="str">
        <f t="shared" si="1198"/>
        <v/>
      </c>
      <c r="AC4497" s="65" t="str">
        <f>IF($G4497="", "", IF(IFERROR(INDEX('Intro &amp; Setup'!$Y$17:$Y$26, MATCH($G4497, 'Intro &amp; Setup'!$U$17:$U$26, 0)), "")="", 'Intro &amp; Setup'!$BB$15, IFERROR(INDEX('Intro &amp; Setup'!$Y$17:$Y$26, MATCH($G4497, 'Intro &amp; Setup'!$U$17:$U$26, 0)), "")))</f>
        <v/>
      </c>
      <c r="AD4497" s="8" t="str">
        <f>IF($J4497="", "", IF(IFERROR(INDEX('Intro &amp; Setup'!$Y$17:$Y$26, MATCH($J4497, 'Intro &amp; Setup'!$U$17:$U$26, 0)), "")="", 'Intro &amp; Setup'!$BB$15, IFERROR(INDEX('Intro &amp; Setup'!$Y$17:$Y$26, MATCH($J4497, 'Intro &amp; Setup'!$U$17:$U$26, 0)), "")))</f>
        <v/>
      </c>
      <c r="AE4497" s="66" t="str">
        <f>IF($M4497="", "", IF(IFERROR(INDEX('Intro &amp; Setup'!$Y$17:$Y$26, MATCH($M4497, 'Intro &amp; Setup'!$U$17:$U$26, 0)), "")="", 'Intro &amp; Setup'!$BB$15, IFERROR(INDEX('Intro &amp; Setup'!$Y$17:$Y$26, MATCH($M4497, 'Intro &amp; Setup'!$U$17:$U$26, 0)), "")))</f>
        <v/>
      </c>
      <c r="AG4497" s="65" t="str">
        <f t="shared" si="1199"/>
        <v/>
      </c>
      <c r="AH4497" s="8" t="str">
        <f t="shared" si="1200"/>
        <v/>
      </c>
      <c r="AI4497" s="66" t="str">
        <f t="shared" si="1201"/>
        <v/>
      </c>
      <c r="AK4497" s="123" t="str">
        <f>IF(AC4497='Intro &amp; Setup'!$BB$14, $AO4497, "")</f>
        <v/>
      </c>
      <c r="AL4497" s="124" t="str">
        <f>IF(AD4497='Intro &amp; Setup'!$BB$14, $AO4497, "")</f>
        <v/>
      </c>
      <c r="AM4497" s="125" t="str">
        <f>IF(AE4497='Intro &amp; Setup'!$BB$14, $AO4497, "")</f>
        <v/>
      </c>
      <c r="AO4497" s="130" t="str">
        <f>IF(AND($B4497="", $C4497="", $D4497=""), "", IF($N4497="", 'Intro &amp; Setup'!$AB$33, $N4497))</f>
        <v/>
      </c>
      <c r="AQ4497" s="140">
        <f t="shared" si="1202"/>
        <v>0</v>
      </c>
      <c r="AR4497" s="145">
        <f t="shared" si="1203"/>
        <v>0</v>
      </c>
      <c r="AS4497" s="141">
        <f t="shared" si="1204"/>
        <v>0</v>
      </c>
      <c r="AU4497" s="149" t="str">
        <f t="shared" si="1205"/>
        <v/>
      </c>
      <c r="AV4497" s="155"/>
      <c r="AW4497" s="155"/>
      <c r="AX4497" s="155" t="str">
        <f t="shared" si="1206"/>
        <v/>
      </c>
      <c r="AY4497" s="155"/>
      <c r="AZ4497" s="155"/>
      <c r="BA4497" s="151" t="str">
        <f t="shared" si="1207"/>
        <v/>
      </c>
      <c r="BC4497" s="47" t="str">
        <f t="shared" si="1208"/>
        <v/>
      </c>
    </row>
    <row r="4498" spans="1:55" x14ac:dyDescent="0.25">
      <c r="A4498" s="4"/>
      <c r="B4498" s="167"/>
      <c r="C4498" s="168"/>
      <c r="D4498" s="169"/>
      <c r="E4498" s="170"/>
      <c r="F4498" s="171"/>
      <c r="G4498" s="172"/>
      <c r="H4498" s="173"/>
      <c r="I4498" s="171"/>
      <c r="J4498" s="172"/>
      <c r="K4498" s="170"/>
      <c r="L4498" s="171"/>
      <c r="M4498" s="172"/>
      <c r="N4498" s="174"/>
      <c r="O4498" s="4"/>
      <c r="P4498" s="49" t="str">
        <f t="shared" si="1192"/>
        <v/>
      </c>
      <c r="Q4498" s="4"/>
      <c r="S4498" s="22" t="str">
        <f t="shared" si="1193"/>
        <v/>
      </c>
      <c r="T4498" s="8" t="str">
        <f t="shared" si="1194"/>
        <v/>
      </c>
      <c r="U4498" s="23" t="str">
        <f t="shared" si="1195"/>
        <v/>
      </c>
      <c r="W4498" s="50"/>
      <c r="Y4498" s="65" t="str">
        <f t="shared" si="1196"/>
        <v/>
      </c>
      <c r="Z4498" s="8" t="str">
        <f t="shared" si="1197"/>
        <v/>
      </c>
      <c r="AA4498" s="66" t="str">
        <f t="shared" si="1198"/>
        <v/>
      </c>
      <c r="AC4498" s="65" t="str">
        <f>IF($G4498="", "", IF(IFERROR(INDEX('Intro &amp; Setup'!$Y$17:$Y$26, MATCH($G4498, 'Intro &amp; Setup'!$U$17:$U$26, 0)), "")="", 'Intro &amp; Setup'!$BB$15, IFERROR(INDEX('Intro &amp; Setup'!$Y$17:$Y$26, MATCH($G4498, 'Intro &amp; Setup'!$U$17:$U$26, 0)), "")))</f>
        <v/>
      </c>
      <c r="AD4498" s="8" t="str">
        <f>IF($J4498="", "", IF(IFERROR(INDEX('Intro &amp; Setup'!$Y$17:$Y$26, MATCH($J4498, 'Intro &amp; Setup'!$U$17:$U$26, 0)), "")="", 'Intro &amp; Setup'!$BB$15, IFERROR(INDEX('Intro &amp; Setup'!$Y$17:$Y$26, MATCH($J4498, 'Intro &amp; Setup'!$U$17:$U$26, 0)), "")))</f>
        <v/>
      </c>
      <c r="AE4498" s="66" t="str">
        <f>IF($M4498="", "", IF(IFERROR(INDEX('Intro &amp; Setup'!$Y$17:$Y$26, MATCH($M4498, 'Intro &amp; Setup'!$U$17:$U$26, 0)), "")="", 'Intro &amp; Setup'!$BB$15, IFERROR(INDEX('Intro &amp; Setup'!$Y$17:$Y$26, MATCH($M4498, 'Intro &amp; Setup'!$U$17:$U$26, 0)), "")))</f>
        <v/>
      </c>
      <c r="AG4498" s="65" t="str">
        <f t="shared" si="1199"/>
        <v/>
      </c>
      <c r="AH4498" s="8" t="str">
        <f t="shared" si="1200"/>
        <v/>
      </c>
      <c r="AI4498" s="66" t="str">
        <f t="shared" si="1201"/>
        <v/>
      </c>
      <c r="AK4498" s="123" t="str">
        <f>IF(AC4498='Intro &amp; Setup'!$BB$14, $AO4498, "")</f>
        <v/>
      </c>
      <c r="AL4498" s="124" t="str">
        <f>IF(AD4498='Intro &amp; Setup'!$BB$14, $AO4498, "")</f>
        <v/>
      </c>
      <c r="AM4498" s="125" t="str">
        <f>IF(AE4498='Intro &amp; Setup'!$BB$14, $AO4498, "")</f>
        <v/>
      </c>
      <c r="AO4498" s="130" t="str">
        <f>IF(AND($B4498="", $C4498="", $D4498=""), "", IF($N4498="", 'Intro &amp; Setup'!$AB$33, $N4498))</f>
        <v/>
      </c>
      <c r="AQ4498" s="140">
        <f t="shared" si="1202"/>
        <v>0</v>
      </c>
      <c r="AR4498" s="145">
        <f t="shared" si="1203"/>
        <v>0</v>
      </c>
      <c r="AS4498" s="141">
        <f t="shared" si="1204"/>
        <v>0</v>
      </c>
      <c r="AU4498" s="149" t="str">
        <f t="shared" si="1205"/>
        <v/>
      </c>
      <c r="AV4498" s="155"/>
      <c r="AW4498" s="155"/>
      <c r="AX4498" s="155" t="str">
        <f t="shared" si="1206"/>
        <v/>
      </c>
      <c r="AY4498" s="155"/>
      <c r="AZ4498" s="155"/>
      <c r="BA4498" s="151" t="str">
        <f t="shared" si="1207"/>
        <v/>
      </c>
      <c r="BC4498" s="47" t="str">
        <f t="shared" si="1208"/>
        <v/>
      </c>
    </row>
    <row r="4499" spans="1:55" x14ac:dyDescent="0.25">
      <c r="A4499" s="4"/>
      <c r="B4499" s="167"/>
      <c r="C4499" s="168"/>
      <c r="D4499" s="169"/>
      <c r="E4499" s="170"/>
      <c r="F4499" s="171"/>
      <c r="G4499" s="172"/>
      <c r="H4499" s="173"/>
      <c r="I4499" s="171"/>
      <c r="J4499" s="172"/>
      <c r="K4499" s="170"/>
      <c r="L4499" s="171"/>
      <c r="M4499" s="172"/>
      <c r="N4499" s="174"/>
      <c r="O4499" s="4"/>
      <c r="P4499" s="49" t="str">
        <f t="shared" si="1192"/>
        <v/>
      </c>
      <c r="Q4499" s="4"/>
      <c r="S4499" s="22" t="str">
        <f t="shared" si="1193"/>
        <v/>
      </c>
      <c r="T4499" s="8" t="str">
        <f t="shared" si="1194"/>
        <v/>
      </c>
      <c r="U4499" s="23" t="str">
        <f t="shared" si="1195"/>
        <v/>
      </c>
      <c r="W4499" s="50"/>
      <c r="Y4499" s="65" t="str">
        <f t="shared" si="1196"/>
        <v/>
      </c>
      <c r="Z4499" s="8" t="str">
        <f t="shared" si="1197"/>
        <v/>
      </c>
      <c r="AA4499" s="66" t="str">
        <f t="shared" si="1198"/>
        <v/>
      </c>
      <c r="AC4499" s="65" t="str">
        <f>IF($G4499="", "", IF(IFERROR(INDEX('Intro &amp; Setup'!$Y$17:$Y$26, MATCH($G4499, 'Intro &amp; Setup'!$U$17:$U$26, 0)), "")="", 'Intro &amp; Setup'!$BB$15, IFERROR(INDEX('Intro &amp; Setup'!$Y$17:$Y$26, MATCH($G4499, 'Intro &amp; Setup'!$U$17:$U$26, 0)), "")))</f>
        <v/>
      </c>
      <c r="AD4499" s="8" t="str">
        <f>IF($J4499="", "", IF(IFERROR(INDEX('Intro &amp; Setup'!$Y$17:$Y$26, MATCH($J4499, 'Intro &amp; Setup'!$U$17:$U$26, 0)), "")="", 'Intro &amp; Setup'!$BB$15, IFERROR(INDEX('Intro &amp; Setup'!$Y$17:$Y$26, MATCH($J4499, 'Intro &amp; Setup'!$U$17:$U$26, 0)), "")))</f>
        <v/>
      </c>
      <c r="AE4499" s="66" t="str">
        <f>IF($M4499="", "", IF(IFERROR(INDEX('Intro &amp; Setup'!$Y$17:$Y$26, MATCH($M4499, 'Intro &amp; Setup'!$U$17:$U$26, 0)), "")="", 'Intro &amp; Setup'!$BB$15, IFERROR(INDEX('Intro &amp; Setup'!$Y$17:$Y$26, MATCH($M4499, 'Intro &amp; Setup'!$U$17:$U$26, 0)), "")))</f>
        <v/>
      </c>
      <c r="AG4499" s="65" t="str">
        <f t="shared" si="1199"/>
        <v/>
      </c>
      <c r="AH4499" s="8" t="str">
        <f t="shared" si="1200"/>
        <v/>
      </c>
      <c r="AI4499" s="66" t="str">
        <f t="shared" si="1201"/>
        <v/>
      </c>
      <c r="AK4499" s="123" t="str">
        <f>IF(AC4499='Intro &amp; Setup'!$BB$14, $AO4499, "")</f>
        <v/>
      </c>
      <c r="AL4499" s="124" t="str">
        <f>IF(AD4499='Intro &amp; Setup'!$BB$14, $AO4499, "")</f>
        <v/>
      </c>
      <c r="AM4499" s="125" t="str">
        <f>IF(AE4499='Intro &amp; Setup'!$BB$14, $AO4499, "")</f>
        <v/>
      </c>
      <c r="AO4499" s="130" t="str">
        <f>IF(AND($B4499="", $C4499="", $D4499=""), "", IF($N4499="", 'Intro &amp; Setup'!$AB$33, $N4499))</f>
        <v/>
      </c>
      <c r="AQ4499" s="140">
        <f t="shared" si="1202"/>
        <v>0</v>
      </c>
      <c r="AR4499" s="145">
        <f t="shared" si="1203"/>
        <v>0</v>
      </c>
      <c r="AS4499" s="141">
        <f t="shared" si="1204"/>
        <v>0</v>
      </c>
      <c r="AU4499" s="149" t="str">
        <f t="shared" si="1205"/>
        <v/>
      </c>
      <c r="AV4499" s="155"/>
      <c r="AW4499" s="155"/>
      <c r="AX4499" s="155" t="str">
        <f t="shared" si="1206"/>
        <v/>
      </c>
      <c r="AY4499" s="155"/>
      <c r="AZ4499" s="155"/>
      <c r="BA4499" s="151" t="str">
        <f t="shared" si="1207"/>
        <v/>
      </c>
      <c r="BC4499" s="47" t="str">
        <f t="shared" si="1208"/>
        <v/>
      </c>
    </row>
    <row r="4500" spans="1:55" x14ac:dyDescent="0.25">
      <c r="A4500" s="4"/>
      <c r="B4500" s="167"/>
      <c r="C4500" s="168"/>
      <c r="D4500" s="169"/>
      <c r="E4500" s="170"/>
      <c r="F4500" s="171"/>
      <c r="G4500" s="172"/>
      <c r="H4500" s="173"/>
      <c r="I4500" s="171"/>
      <c r="J4500" s="172"/>
      <c r="K4500" s="170"/>
      <c r="L4500" s="171"/>
      <c r="M4500" s="172"/>
      <c r="N4500" s="174"/>
      <c r="O4500" s="4"/>
      <c r="P4500" s="49" t="str">
        <f t="shared" si="1192"/>
        <v/>
      </c>
      <c r="Q4500" s="4"/>
      <c r="S4500" s="22" t="str">
        <f t="shared" si="1193"/>
        <v/>
      </c>
      <c r="T4500" s="8" t="str">
        <f t="shared" si="1194"/>
        <v/>
      </c>
      <c r="U4500" s="23" t="str">
        <f t="shared" si="1195"/>
        <v/>
      </c>
      <c r="W4500" s="50"/>
      <c r="Y4500" s="65" t="str">
        <f t="shared" si="1196"/>
        <v/>
      </c>
      <c r="Z4500" s="8" t="str">
        <f t="shared" si="1197"/>
        <v/>
      </c>
      <c r="AA4500" s="66" t="str">
        <f t="shared" si="1198"/>
        <v/>
      </c>
      <c r="AC4500" s="65" t="str">
        <f>IF($G4500="", "", IF(IFERROR(INDEX('Intro &amp; Setup'!$Y$17:$Y$26, MATCH($G4500, 'Intro &amp; Setup'!$U$17:$U$26, 0)), "")="", 'Intro &amp; Setup'!$BB$15, IFERROR(INDEX('Intro &amp; Setup'!$Y$17:$Y$26, MATCH($G4500, 'Intro &amp; Setup'!$U$17:$U$26, 0)), "")))</f>
        <v/>
      </c>
      <c r="AD4500" s="8" t="str">
        <f>IF($J4500="", "", IF(IFERROR(INDEX('Intro &amp; Setup'!$Y$17:$Y$26, MATCH($J4500, 'Intro &amp; Setup'!$U$17:$U$26, 0)), "")="", 'Intro &amp; Setup'!$BB$15, IFERROR(INDEX('Intro &amp; Setup'!$Y$17:$Y$26, MATCH($J4500, 'Intro &amp; Setup'!$U$17:$U$26, 0)), "")))</f>
        <v/>
      </c>
      <c r="AE4500" s="66" t="str">
        <f>IF($M4500="", "", IF(IFERROR(INDEX('Intro &amp; Setup'!$Y$17:$Y$26, MATCH($M4500, 'Intro &amp; Setup'!$U$17:$U$26, 0)), "")="", 'Intro &amp; Setup'!$BB$15, IFERROR(INDEX('Intro &amp; Setup'!$Y$17:$Y$26, MATCH($M4500, 'Intro &amp; Setup'!$U$17:$U$26, 0)), "")))</f>
        <v/>
      </c>
      <c r="AG4500" s="65" t="str">
        <f t="shared" si="1199"/>
        <v/>
      </c>
      <c r="AH4500" s="8" t="str">
        <f t="shared" si="1200"/>
        <v/>
      </c>
      <c r="AI4500" s="66" t="str">
        <f t="shared" si="1201"/>
        <v/>
      </c>
      <c r="AK4500" s="123" t="str">
        <f>IF(AC4500='Intro &amp; Setup'!$BB$14, $AO4500, "")</f>
        <v/>
      </c>
      <c r="AL4500" s="124" t="str">
        <f>IF(AD4500='Intro &amp; Setup'!$BB$14, $AO4500, "")</f>
        <v/>
      </c>
      <c r="AM4500" s="125" t="str">
        <f>IF(AE4500='Intro &amp; Setup'!$BB$14, $AO4500, "")</f>
        <v/>
      </c>
      <c r="AO4500" s="130" t="str">
        <f>IF(AND($B4500="", $C4500="", $D4500=""), "", IF($N4500="", 'Intro &amp; Setup'!$AB$33, $N4500))</f>
        <v/>
      </c>
      <c r="AQ4500" s="140">
        <f t="shared" si="1202"/>
        <v>0</v>
      </c>
      <c r="AR4500" s="145">
        <f t="shared" si="1203"/>
        <v>0</v>
      </c>
      <c r="AS4500" s="141">
        <f t="shared" si="1204"/>
        <v>0</v>
      </c>
      <c r="AU4500" s="149" t="str">
        <f t="shared" si="1205"/>
        <v/>
      </c>
      <c r="AV4500" s="155"/>
      <c r="AW4500" s="155"/>
      <c r="AX4500" s="155" t="str">
        <f t="shared" si="1206"/>
        <v/>
      </c>
      <c r="AY4500" s="155"/>
      <c r="AZ4500" s="155"/>
      <c r="BA4500" s="151" t="str">
        <f t="shared" si="1207"/>
        <v/>
      </c>
      <c r="BC4500" s="47" t="str">
        <f t="shared" si="1208"/>
        <v/>
      </c>
    </row>
    <row r="4501" spans="1:55" x14ac:dyDescent="0.25">
      <c r="A4501" s="4"/>
      <c r="B4501" s="167"/>
      <c r="C4501" s="168"/>
      <c r="D4501" s="169"/>
      <c r="E4501" s="170"/>
      <c r="F4501" s="171"/>
      <c r="G4501" s="172"/>
      <c r="H4501" s="173"/>
      <c r="I4501" s="171"/>
      <c r="J4501" s="172"/>
      <c r="K4501" s="170"/>
      <c r="L4501" s="171"/>
      <c r="M4501" s="172"/>
      <c r="N4501" s="174"/>
      <c r="O4501" s="4"/>
      <c r="P4501" s="49" t="str">
        <f t="shared" si="1192"/>
        <v/>
      </c>
      <c r="Q4501" s="4"/>
      <c r="S4501" s="22" t="str">
        <f t="shared" si="1193"/>
        <v/>
      </c>
      <c r="T4501" s="8" t="str">
        <f t="shared" si="1194"/>
        <v/>
      </c>
      <c r="U4501" s="23" t="str">
        <f t="shared" si="1195"/>
        <v/>
      </c>
      <c r="W4501" s="50"/>
      <c r="Y4501" s="65" t="str">
        <f t="shared" si="1196"/>
        <v/>
      </c>
      <c r="Z4501" s="8" t="str">
        <f t="shared" si="1197"/>
        <v/>
      </c>
      <c r="AA4501" s="66" t="str">
        <f t="shared" si="1198"/>
        <v/>
      </c>
      <c r="AC4501" s="65" t="str">
        <f>IF($G4501="", "", IF(IFERROR(INDEX('Intro &amp; Setup'!$Y$17:$Y$26, MATCH($G4501, 'Intro &amp; Setup'!$U$17:$U$26, 0)), "")="", 'Intro &amp; Setup'!$BB$15, IFERROR(INDEX('Intro &amp; Setup'!$Y$17:$Y$26, MATCH($G4501, 'Intro &amp; Setup'!$U$17:$U$26, 0)), "")))</f>
        <v/>
      </c>
      <c r="AD4501" s="8" t="str">
        <f>IF($J4501="", "", IF(IFERROR(INDEX('Intro &amp; Setup'!$Y$17:$Y$26, MATCH($J4501, 'Intro &amp; Setup'!$U$17:$U$26, 0)), "")="", 'Intro &amp; Setup'!$BB$15, IFERROR(INDEX('Intro &amp; Setup'!$Y$17:$Y$26, MATCH($J4501, 'Intro &amp; Setup'!$U$17:$U$26, 0)), "")))</f>
        <v/>
      </c>
      <c r="AE4501" s="66" t="str">
        <f>IF($M4501="", "", IF(IFERROR(INDEX('Intro &amp; Setup'!$Y$17:$Y$26, MATCH($M4501, 'Intro &amp; Setup'!$U$17:$U$26, 0)), "")="", 'Intro &amp; Setup'!$BB$15, IFERROR(INDEX('Intro &amp; Setup'!$Y$17:$Y$26, MATCH($M4501, 'Intro &amp; Setup'!$U$17:$U$26, 0)), "")))</f>
        <v/>
      </c>
      <c r="AG4501" s="65" t="str">
        <f t="shared" si="1199"/>
        <v/>
      </c>
      <c r="AH4501" s="8" t="str">
        <f t="shared" si="1200"/>
        <v/>
      </c>
      <c r="AI4501" s="66" t="str">
        <f t="shared" si="1201"/>
        <v/>
      </c>
      <c r="AK4501" s="123" t="str">
        <f>IF(AC4501='Intro &amp; Setup'!$BB$14, $AO4501, "")</f>
        <v/>
      </c>
      <c r="AL4501" s="124" t="str">
        <f>IF(AD4501='Intro &amp; Setup'!$BB$14, $AO4501, "")</f>
        <v/>
      </c>
      <c r="AM4501" s="125" t="str">
        <f>IF(AE4501='Intro &amp; Setup'!$BB$14, $AO4501, "")</f>
        <v/>
      </c>
      <c r="AO4501" s="130" t="str">
        <f>IF(AND($B4501="", $C4501="", $D4501=""), "", IF($N4501="", 'Intro &amp; Setup'!$AB$33, $N4501))</f>
        <v/>
      </c>
      <c r="AQ4501" s="140">
        <f t="shared" si="1202"/>
        <v>0</v>
      </c>
      <c r="AR4501" s="145">
        <f t="shared" si="1203"/>
        <v>0</v>
      </c>
      <c r="AS4501" s="141">
        <f t="shared" si="1204"/>
        <v>0</v>
      </c>
      <c r="AU4501" s="149" t="str">
        <f t="shared" si="1205"/>
        <v/>
      </c>
      <c r="AV4501" s="155"/>
      <c r="AW4501" s="155"/>
      <c r="AX4501" s="155" t="str">
        <f t="shared" si="1206"/>
        <v/>
      </c>
      <c r="AY4501" s="155"/>
      <c r="AZ4501" s="155"/>
      <c r="BA4501" s="151" t="str">
        <f t="shared" si="1207"/>
        <v/>
      </c>
      <c r="BC4501" s="47" t="str">
        <f t="shared" si="1208"/>
        <v/>
      </c>
    </row>
    <row r="4502" spans="1:55" x14ac:dyDescent="0.25">
      <c r="A4502" s="4"/>
      <c r="B4502" s="167"/>
      <c r="C4502" s="168"/>
      <c r="D4502" s="169"/>
      <c r="E4502" s="170"/>
      <c r="F4502" s="171"/>
      <c r="G4502" s="172"/>
      <c r="H4502" s="173"/>
      <c r="I4502" s="171"/>
      <c r="J4502" s="172"/>
      <c r="K4502" s="170"/>
      <c r="L4502" s="171"/>
      <c r="M4502" s="172"/>
      <c r="N4502" s="174"/>
      <c r="O4502" s="4"/>
      <c r="P4502" s="49" t="str">
        <f t="shared" si="1192"/>
        <v/>
      </c>
      <c r="Q4502" s="4"/>
      <c r="S4502" s="22" t="str">
        <f t="shared" si="1193"/>
        <v/>
      </c>
      <c r="T4502" s="8" t="str">
        <f t="shared" si="1194"/>
        <v/>
      </c>
      <c r="U4502" s="23" t="str">
        <f t="shared" si="1195"/>
        <v/>
      </c>
      <c r="W4502" s="50"/>
      <c r="Y4502" s="65" t="str">
        <f t="shared" si="1196"/>
        <v/>
      </c>
      <c r="Z4502" s="8" t="str">
        <f t="shared" si="1197"/>
        <v/>
      </c>
      <c r="AA4502" s="66" t="str">
        <f t="shared" si="1198"/>
        <v/>
      </c>
      <c r="AC4502" s="65" t="str">
        <f>IF($G4502="", "", IF(IFERROR(INDEX('Intro &amp; Setup'!$Y$17:$Y$26, MATCH($G4502, 'Intro &amp; Setup'!$U$17:$U$26, 0)), "")="", 'Intro &amp; Setup'!$BB$15, IFERROR(INDEX('Intro &amp; Setup'!$Y$17:$Y$26, MATCH($G4502, 'Intro &amp; Setup'!$U$17:$U$26, 0)), "")))</f>
        <v/>
      </c>
      <c r="AD4502" s="8" t="str">
        <f>IF($J4502="", "", IF(IFERROR(INDEX('Intro &amp; Setup'!$Y$17:$Y$26, MATCH($J4502, 'Intro &amp; Setup'!$U$17:$U$26, 0)), "")="", 'Intro &amp; Setup'!$BB$15, IFERROR(INDEX('Intro &amp; Setup'!$Y$17:$Y$26, MATCH($J4502, 'Intro &amp; Setup'!$U$17:$U$26, 0)), "")))</f>
        <v/>
      </c>
      <c r="AE4502" s="66" t="str">
        <f>IF($M4502="", "", IF(IFERROR(INDEX('Intro &amp; Setup'!$Y$17:$Y$26, MATCH($M4502, 'Intro &amp; Setup'!$U$17:$U$26, 0)), "")="", 'Intro &amp; Setup'!$BB$15, IFERROR(INDEX('Intro &amp; Setup'!$Y$17:$Y$26, MATCH($M4502, 'Intro &amp; Setup'!$U$17:$U$26, 0)), "")))</f>
        <v/>
      </c>
      <c r="AG4502" s="65" t="str">
        <f t="shared" si="1199"/>
        <v/>
      </c>
      <c r="AH4502" s="8" t="str">
        <f t="shared" si="1200"/>
        <v/>
      </c>
      <c r="AI4502" s="66" t="str">
        <f t="shared" si="1201"/>
        <v/>
      </c>
      <c r="AK4502" s="123" t="str">
        <f>IF(AC4502='Intro &amp; Setup'!$BB$14, $AO4502, "")</f>
        <v/>
      </c>
      <c r="AL4502" s="124" t="str">
        <f>IF(AD4502='Intro &amp; Setup'!$BB$14, $AO4502, "")</f>
        <v/>
      </c>
      <c r="AM4502" s="125" t="str">
        <f>IF(AE4502='Intro &amp; Setup'!$BB$14, $AO4502, "")</f>
        <v/>
      </c>
      <c r="AO4502" s="130" t="str">
        <f>IF(AND($B4502="", $C4502="", $D4502=""), "", IF($N4502="", 'Intro &amp; Setup'!$AB$33, $N4502))</f>
        <v/>
      </c>
      <c r="AQ4502" s="140">
        <f t="shared" si="1202"/>
        <v>0</v>
      </c>
      <c r="AR4502" s="145">
        <f t="shared" si="1203"/>
        <v>0</v>
      </c>
      <c r="AS4502" s="141">
        <f t="shared" si="1204"/>
        <v>0</v>
      </c>
      <c r="AU4502" s="149" t="str">
        <f t="shared" si="1205"/>
        <v/>
      </c>
      <c r="AV4502" s="155"/>
      <c r="AW4502" s="155"/>
      <c r="AX4502" s="155" t="str">
        <f t="shared" si="1206"/>
        <v/>
      </c>
      <c r="AY4502" s="155"/>
      <c r="AZ4502" s="155"/>
      <c r="BA4502" s="151" t="str">
        <f t="shared" si="1207"/>
        <v/>
      </c>
      <c r="BC4502" s="47" t="str">
        <f t="shared" si="1208"/>
        <v/>
      </c>
    </row>
    <row r="4503" spans="1:55" x14ac:dyDescent="0.25">
      <c r="A4503" s="4"/>
      <c r="B4503" s="167"/>
      <c r="C4503" s="168"/>
      <c r="D4503" s="169"/>
      <c r="E4503" s="170"/>
      <c r="F4503" s="171"/>
      <c r="G4503" s="172"/>
      <c r="H4503" s="173"/>
      <c r="I4503" s="171"/>
      <c r="J4503" s="172"/>
      <c r="K4503" s="170"/>
      <c r="L4503" s="171"/>
      <c r="M4503" s="172"/>
      <c r="N4503" s="174"/>
      <c r="O4503" s="4"/>
      <c r="P4503" s="49" t="str">
        <f t="shared" si="1192"/>
        <v/>
      </c>
      <c r="Q4503" s="4"/>
      <c r="S4503" s="22" t="str">
        <f t="shared" si="1193"/>
        <v/>
      </c>
      <c r="T4503" s="8" t="str">
        <f t="shared" si="1194"/>
        <v/>
      </c>
      <c r="U4503" s="23" t="str">
        <f t="shared" si="1195"/>
        <v/>
      </c>
      <c r="W4503" s="50"/>
      <c r="Y4503" s="65" t="str">
        <f t="shared" si="1196"/>
        <v/>
      </c>
      <c r="Z4503" s="8" t="str">
        <f t="shared" si="1197"/>
        <v/>
      </c>
      <c r="AA4503" s="66" t="str">
        <f t="shared" si="1198"/>
        <v/>
      </c>
      <c r="AC4503" s="65" t="str">
        <f>IF($G4503="", "", IF(IFERROR(INDEX('Intro &amp; Setup'!$Y$17:$Y$26, MATCH($G4503, 'Intro &amp; Setup'!$U$17:$U$26, 0)), "")="", 'Intro &amp; Setup'!$BB$15, IFERROR(INDEX('Intro &amp; Setup'!$Y$17:$Y$26, MATCH($G4503, 'Intro &amp; Setup'!$U$17:$U$26, 0)), "")))</f>
        <v/>
      </c>
      <c r="AD4503" s="8" t="str">
        <f>IF($J4503="", "", IF(IFERROR(INDEX('Intro &amp; Setup'!$Y$17:$Y$26, MATCH($J4503, 'Intro &amp; Setup'!$U$17:$U$26, 0)), "")="", 'Intro &amp; Setup'!$BB$15, IFERROR(INDEX('Intro &amp; Setup'!$Y$17:$Y$26, MATCH($J4503, 'Intro &amp; Setup'!$U$17:$U$26, 0)), "")))</f>
        <v/>
      </c>
      <c r="AE4503" s="66" t="str">
        <f>IF($M4503="", "", IF(IFERROR(INDEX('Intro &amp; Setup'!$Y$17:$Y$26, MATCH($M4503, 'Intro &amp; Setup'!$U$17:$U$26, 0)), "")="", 'Intro &amp; Setup'!$BB$15, IFERROR(INDEX('Intro &amp; Setup'!$Y$17:$Y$26, MATCH($M4503, 'Intro &amp; Setup'!$U$17:$U$26, 0)), "")))</f>
        <v/>
      </c>
      <c r="AG4503" s="65" t="str">
        <f t="shared" si="1199"/>
        <v/>
      </c>
      <c r="AH4503" s="8" t="str">
        <f t="shared" si="1200"/>
        <v/>
      </c>
      <c r="AI4503" s="66" t="str">
        <f t="shared" si="1201"/>
        <v/>
      </c>
      <c r="AK4503" s="123" t="str">
        <f>IF(AC4503='Intro &amp; Setup'!$BB$14, $AO4503, "")</f>
        <v/>
      </c>
      <c r="AL4503" s="124" t="str">
        <f>IF(AD4503='Intro &amp; Setup'!$BB$14, $AO4503, "")</f>
        <v/>
      </c>
      <c r="AM4503" s="125" t="str">
        <f>IF(AE4503='Intro &amp; Setup'!$BB$14, $AO4503, "")</f>
        <v/>
      </c>
      <c r="AO4503" s="130" t="str">
        <f>IF(AND($B4503="", $C4503="", $D4503=""), "", IF($N4503="", 'Intro &amp; Setup'!$AB$33, $N4503))</f>
        <v/>
      </c>
      <c r="AQ4503" s="140">
        <f t="shared" si="1202"/>
        <v>0</v>
      </c>
      <c r="AR4503" s="145">
        <f t="shared" si="1203"/>
        <v>0</v>
      </c>
      <c r="AS4503" s="141">
        <f t="shared" si="1204"/>
        <v>0</v>
      </c>
      <c r="AU4503" s="149" t="str">
        <f t="shared" si="1205"/>
        <v/>
      </c>
      <c r="AV4503" s="155"/>
      <c r="AW4503" s="155"/>
      <c r="AX4503" s="155" t="str">
        <f t="shared" si="1206"/>
        <v/>
      </c>
      <c r="AY4503" s="155"/>
      <c r="AZ4503" s="155"/>
      <c r="BA4503" s="151" t="str">
        <f t="shared" si="1207"/>
        <v/>
      </c>
      <c r="BC4503" s="47" t="str">
        <f t="shared" si="1208"/>
        <v/>
      </c>
    </row>
    <row r="4504" spans="1:55" x14ac:dyDescent="0.25">
      <c r="A4504" s="4"/>
      <c r="B4504" s="167"/>
      <c r="C4504" s="168"/>
      <c r="D4504" s="169"/>
      <c r="E4504" s="170"/>
      <c r="F4504" s="171"/>
      <c r="G4504" s="172"/>
      <c r="H4504" s="173"/>
      <c r="I4504" s="171"/>
      <c r="J4504" s="172"/>
      <c r="K4504" s="170"/>
      <c r="L4504" s="171"/>
      <c r="M4504" s="172"/>
      <c r="N4504" s="174"/>
      <c r="O4504" s="4"/>
      <c r="P4504" s="49" t="str">
        <f t="shared" si="1192"/>
        <v/>
      </c>
      <c r="Q4504" s="4"/>
      <c r="S4504" s="22" t="str">
        <f t="shared" si="1193"/>
        <v/>
      </c>
      <c r="T4504" s="8" t="str">
        <f t="shared" si="1194"/>
        <v/>
      </c>
      <c r="U4504" s="23" t="str">
        <f t="shared" si="1195"/>
        <v/>
      </c>
      <c r="W4504" s="50"/>
      <c r="Y4504" s="65" t="str">
        <f t="shared" si="1196"/>
        <v/>
      </c>
      <c r="Z4504" s="8" t="str">
        <f t="shared" si="1197"/>
        <v/>
      </c>
      <c r="AA4504" s="66" t="str">
        <f t="shared" si="1198"/>
        <v/>
      </c>
      <c r="AC4504" s="65" t="str">
        <f>IF($G4504="", "", IF(IFERROR(INDEX('Intro &amp; Setup'!$Y$17:$Y$26, MATCH($G4504, 'Intro &amp; Setup'!$U$17:$U$26, 0)), "")="", 'Intro &amp; Setup'!$BB$15, IFERROR(INDEX('Intro &amp; Setup'!$Y$17:$Y$26, MATCH($G4504, 'Intro &amp; Setup'!$U$17:$U$26, 0)), "")))</f>
        <v/>
      </c>
      <c r="AD4504" s="8" t="str">
        <f>IF($J4504="", "", IF(IFERROR(INDEX('Intro &amp; Setup'!$Y$17:$Y$26, MATCH($J4504, 'Intro &amp; Setup'!$U$17:$U$26, 0)), "")="", 'Intro &amp; Setup'!$BB$15, IFERROR(INDEX('Intro &amp; Setup'!$Y$17:$Y$26, MATCH($J4504, 'Intro &amp; Setup'!$U$17:$U$26, 0)), "")))</f>
        <v/>
      </c>
      <c r="AE4504" s="66" t="str">
        <f>IF($M4504="", "", IF(IFERROR(INDEX('Intro &amp; Setup'!$Y$17:$Y$26, MATCH($M4504, 'Intro &amp; Setup'!$U$17:$U$26, 0)), "")="", 'Intro &amp; Setup'!$BB$15, IFERROR(INDEX('Intro &amp; Setup'!$Y$17:$Y$26, MATCH($M4504, 'Intro &amp; Setup'!$U$17:$U$26, 0)), "")))</f>
        <v/>
      </c>
      <c r="AG4504" s="65" t="str">
        <f t="shared" si="1199"/>
        <v/>
      </c>
      <c r="AH4504" s="8" t="str">
        <f t="shared" si="1200"/>
        <v/>
      </c>
      <c r="AI4504" s="66" t="str">
        <f t="shared" si="1201"/>
        <v/>
      </c>
      <c r="AK4504" s="123" t="str">
        <f>IF(AC4504='Intro &amp; Setup'!$BB$14, $AO4504, "")</f>
        <v/>
      </c>
      <c r="AL4504" s="124" t="str">
        <f>IF(AD4504='Intro &amp; Setup'!$BB$14, $AO4504, "")</f>
        <v/>
      </c>
      <c r="AM4504" s="125" t="str">
        <f>IF(AE4504='Intro &amp; Setup'!$BB$14, $AO4504, "")</f>
        <v/>
      </c>
      <c r="AO4504" s="130" t="str">
        <f>IF(AND($B4504="", $C4504="", $D4504=""), "", IF($N4504="", 'Intro &amp; Setup'!$AB$33, $N4504))</f>
        <v/>
      </c>
      <c r="AQ4504" s="140">
        <f t="shared" si="1202"/>
        <v>0</v>
      </c>
      <c r="AR4504" s="145">
        <f t="shared" si="1203"/>
        <v>0</v>
      </c>
      <c r="AS4504" s="141">
        <f t="shared" si="1204"/>
        <v>0</v>
      </c>
      <c r="AU4504" s="149" t="str">
        <f t="shared" si="1205"/>
        <v/>
      </c>
      <c r="AV4504" s="155"/>
      <c r="AW4504" s="155"/>
      <c r="AX4504" s="155" t="str">
        <f t="shared" si="1206"/>
        <v/>
      </c>
      <c r="AY4504" s="155"/>
      <c r="AZ4504" s="155"/>
      <c r="BA4504" s="151" t="str">
        <f t="shared" si="1207"/>
        <v/>
      </c>
      <c r="BC4504" s="47" t="str">
        <f t="shared" si="1208"/>
        <v/>
      </c>
    </row>
    <row r="4505" spans="1:55" x14ac:dyDescent="0.25">
      <c r="A4505" s="4"/>
      <c r="B4505" s="167"/>
      <c r="C4505" s="168"/>
      <c r="D4505" s="169"/>
      <c r="E4505" s="170"/>
      <c r="F4505" s="171"/>
      <c r="G4505" s="172"/>
      <c r="H4505" s="173"/>
      <c r="I4505" s="171"/>
      <c r="J4505" s="172"/>
      <c r="K4505" s="170"/>
      <c r="L4505" s="171"/>
      <c r="M4505" s="172"/>
      <c r="N4505" s="174"/>
      <c r="O4505" s="4"/>
      <c r="P4505" s="49" t="str">
        <f t="shared" si="1192"/>
        <v/>
      </c>
      <c r="Q4505" s="4"/>
      <c r="S4505" s="22" t="str">
        <f t="shared" si="1193"/>
        <v/>
      </c>
      <c r="T4505" s="8" t="str">
        <f t="shared" si="1194"/>
        <v/>
      </c>
      <c r="U4505" s="23" t="str">
        <f t="shared" si="1195"/>
        <v/>
      </c>
      <c r="W4505" s="50"/>
      <c r="Y4505" s="65" t="str">
        <f t="shared" si="1196"/>
        <v/>
      </c>
      <c r="Z4505" s="8" t="str">
        <f t="shared" si="1197"/>
        <v/>
      </c>
      <c r="AA4505" s="66" t="str">
        <f t="shared" si="1198"/>
        <v/>
      </c>
      <c r="AC4505" s="65" t="str">
        <f>IF($G4505="", "", IF(IFERROR(INDEX('Intro &amp; Setup'!$Y$17:$Y$26, MATCH($G4505, 'Intro &amp; Setup'!$U$17:$U$26, 0)), "")="", 'Intro &amp; Setup'!$BB$15, IFERROR(INDEX('Intro &amp; Setup'!$Y$17:$Y$26, MATCH($G4505, 'Intro &amp; Setup'!$U$17:$U$26, 0)), "")))</f>
        <v/>
      </c>
      <c r="AD4505" s="8" t="str">
        <f>IF($J4505="", "", IF(IFERROR(INDEX('Intro &amp; Setup'!$Y$17:$Y$26, MATCH($J4505, 'Intro &amp; Setup'!$U$17:$U$26, 0)), "")="", 'Intro &amp; Setup'!$BB$15, IFERROR(INDEX('Intro &amp; Setup'!$Y$17:$Y$26, MATCH($J4505, 'Intro &amp; Setup'!$U$17:$U$26, 0)), "")))</f>
        <v/>
      </c>
      <c r="AE4505" s="66" t="str">
        <f>IF($M4505="", "", IF(IFERROR(INDEX('Intro &amp; Setup'!$Y$17:$Y$26, MATCH($M4505, 'Intro &amp; Setup'!$U$17:$U$26, 0)), "")="", 'Intro &amp; Setup'!$BB$15, IFERROR(INDEX('Intro &amp; Setup'!$Y$17:$Y$26, MATCH($M4505, 'Intro &amp; Setup'!$U$17:$U$26, 0)), "")))</f>
        <v/>
      </c>
      <c r="AG4505" s="65" t="str">
        <f t="shared" si="1199"/>
        <v/>
      </c>
      <c r="AH4505" s="8" t="str">
        <f t="shared" si="1200"/>
        <v/>
      </c>
      <c r="AI4505" s="66" t="str">
        <f t="shared" si="1201"/>
        <v/>
      </c>
      <c r="AK4505" s="123" t="str">
        <f>IF(AC4505='Intro &amp; Setup'!$BB$14, $AO4505, "")</f>
        <v/>
      </c>
      <c r="AL4505" s="124" t="str">
        <f>IF(AD4505='Intro &amp; Setup'!$BB$14, $AO4505, "")</f>
        <v/>
      </c>
      <c r="AM4505" s="125" t="str">
        <f>IF(AE4505='Intro &amp; Setup'!$BB$14, $AO4505, "")</f>
        <v/>
      </c>
      <c r="AO4505" s="130" t="str">
        <f>IF(AND($B4505="", $C4505="", $D4505=""), "", IF($N4505="", 'Intro &amp; Setup'!$AB$33, $N4505))</f>
        <v/>
      </c>
      <c r="AQ4505" s="140">
        <f t="shared" si="1202"/>
        <v>0</v>
      </c>
      <c r="AR4505" s="145">
        <f t="shared" si="1203"/>
        <v>0</v>
      </c>
      <c r="AS4505" s="141">
        <f t="shared" si="1204"/>
        <v>0</v>
      </c>
      <c r="AU4505" s="149" t="str">
        <f t="shared" si="1205"/>
        <v/>
      </c>
      <c r="AV4505" s="155"/>
      <c r="AW4505" s="155"/>
      <c r="AX4505" s="155" t="str">
        <f t="shared" si="1206"/>
        <v/>
      </c>
      <c r="AY4505" s="155"/>
      <c r="AZ4505" s="155"/>
      <c r="BA4505" s="151" t="str">
        <f t="shared" si="1207"/>
        <v/>
      </c>
      <c r="BC4505" s="47" t="str">
        <f t="shared" si="1208"/>
        <v/>
      </c>
    </row>
    <row r="4506" spans="1:55" x14ac:dyDescent="0.25">
      <c r="A4506" s="4"/>
      <c r="B4506" s="167"/>
      <c r="C4506" s="168"/>
      <c r="D4506" s="169"/>
      <c r="E4506" s="170"/>
      <c r="F4506" s="171"/>
      <c r="G4506" s="172"/>
      <c r="H4506" s="173"/>
      <c r="I4506" s="171"/>
      <c r="J4506" s="172"/>
      <c r="K4506" s="170"/>
      <c r="L4506" s="171"/>
      <c r="M4506" s="172"/>
      <c r="N4506" s="174"/>
      <c r="O4506" s="4"/>
      <c r="P4506" s="49" t="str">
        <f t="shared" si="1192"/>
        <v/>
      </c>
      <c r="Q4506" s="4"/>
      <c r="S4506" s="22" t="str">
        <f t="shared" si="1193"/>
        <v/>
      </c>
      <c r="T4506" s="8" t="str">
        <f t="shared" si="1194"/>
        <v/>
      </c>
      <c r="U4506" s="23" t="str">
        <f t="shared" si="1195"/>
        <v/>
      </c>
      <c r="W4506" s="50"/>
      <c r="Y4506" s="65" t="str">
        <f t="shared" si="1196"/>
        <v/>
      </c>
      <c r="Z4506" s="8" t="str">
        <f t="shared" si="1197"/>
        <v/>
      </c>
      <c r="AA4506" s="66" t="str">
        <f t="shared" si="1198"/>
        <v/>
      </c>
      <c r="AC4506" s="65" t="str">
        <f>IF($G4506="", "", IF(IFERROR(INDEX('Intro &amp; Setup'!$Y$17:$Y$26, MATCH($G4506, 'Intro &amp; Setup'!$U$17:$U$26, 0)), "")="", 'Intro &amp; Setup'!$BB$15, IFERROR(INDEX('Intro &amp; Setup'!$Y$17:$Y$26, MATCH($G4506, 'Intro &amp; Setup'!$U$17:$U$26, 0)), "")))</f>
        <v/>
      </c>
      <c r="AD4506" s="8" t="str">
        <f>IF($J4506="", "", IF(IFERROR(INDEX('Intro &amp; Setup'!$Y$17:$Y$26, MATCH($J4506, 'Intro &amp; Setup'!$U$17:$U$26, 0)), "")="", 'Intro &amp; Setup'!$BB$15, IFERROR(INDEX('Intro &amp; Setup'!$Y$17:$Y$26, MATCH($J4506, 'Intro &amp; Setup'!$U$17:$U$26, 0)), "")))</f>
        <v/>
      </c>
      <c r="AE4506" s="66" t="str">
        <f>IF($M4506="", "", IF(IFERROR(INDEX('Intro &amp; Setup'!$Y$17:$Y$26, MATCH($M4506, 'Intro &amp; Setup'!$U$17:$U$26, 0)), "")="", 'Intro &amp; Setup'!$BB$15, IFERROR(INDEX('Intro &amp; Setup'!$Y$17:$Y$26, MATCH($M4506, 'Intro &amp; Setup'!$U$17:$U$26, 0)), "")))</f>
        <v/>
      </c>
      <c r="AG4506" s="65" t="str">
        <f t="shared" si="1199"/>
        <v/>
      </c>
      <c r="AH4506" s="8" t="str">
        <f t="shared" si="1200"/>
        <v/>
      </c>
      <c r="AI4506" s="66" t="str">
        <f t="shared" si="1201"/>
        <v/>
      </c>
      <c r="AK4506" s="123" t="str">
        <f>IF(AC4506='Intro &amp; Setup'!$BB$14, $AO4506, "")</f>
        <v/>
      </c>
      <c r="AL4506" s="124" t="str">
        <f>IF(AD4506='Intro &amp; Setup'!$BB$14, $AO4506, "")</f>
        <v/>
      </c>
      <c r="AM4506" s="125" t="str">
        <f>IF(AE4506='Intro &amp; Setup'!$BB$14, $AO4506, "")</f>
        <v/>
      </c>
      <c r="AO4506" s="130" t="str">
        <f>IF(AND($B4506="", $C4506="", $D4506=""), "", IF($N4506="", 'Intro &amp; Setup'!$AB$33, $N4506))</f>
        <v/>
      </c>
      <c r="AQ4506" s="140">
        <f t="shared" si="1202"/>
        <v>0</v>
      </c>
      <c r="AR4506" s="145">
        <f t="shared" si="1203"/>
        <v>0</v>
      </c>
      <c r="AS4506" s="141">
        <f t="shared" si="1204"/>
        <v>0</v>
      </c>
      <c r="AU4506" s="149" t="str">
        <f t="shared" si="1205"/>
        <v/>
      </c>
      <c r="AV4506" s="155"/>
      <c r="AW4506" s="155"/>
      <c r="AX4506" s="155" t="str">
        <f t="shared" si="1206"/>
        <v/>
      </c>
      <c r="AY4506" s="155"/>
      <c r="AZ4506" s="155"/>
      <c r="BA4506" s="151" t="str">
        <f t="shared" si="1207"/>
        <v/>
      </c>
      <c r="BC4506" s="47" t="str">
        <f t="shared" si="1208"/>
        <v/>
      </c>
    </row>
    <row r="4507" spans="1:55" x14ac:dyDescent="0.25">
      <c r="A4507" s="4"/>
      <c r="B4507" s="167"/>
      <c r="C4507" s="168"/>
      <c r="D4507" s="169"/>
      <c r="E4507" s="170"/>
      <c r="F4507" s="171"/>
      <c r="G4507" s="172"/>
      <c r="H4507" s="173"/>
      <c r="I4507" s="171"/>
      <c r="J4507" s="172"/>
      <c r="K4507" s="170"/>
      <c r="L4507" s="171"/>
      <c r="M4507" s="172"/>
      <c r="N4507" s="174"/>
      <c r="O4507" s="4"/>
      <c r="P4507" s="49" t="str">
        <f t="shared" si="1192"/>
        <v/>
      </c>
      <c r="Q4507" s="4"/>
      <c r="S4507" s="22" t="str">
        <f t="shared" si="1193"/>
        <v/>
      </c>
      <c r="T4507" s="8" t="str">
        <f t="shared" si="1194"/>
        <v/>
      </c>
      <c r="U4507" s="23" t="str">
        <f t="shared" si="1195"/>
        <v/>
      </c>
      <c r="W4507" s="50"/>
      <c r="Y4507" s="65" t="str">
        <f t="shared" si="1196"/>
        <v/>
      </c>
      <c r="Z4507" s="8" t="str">
        <f t="shared" si="1197"/>
        <v/>
      </c>
      <c r="AA4507" s="66" t="str">
        <f t="shared" si="1198"/>
        <v/>
      </c>
      <c r="AC4507" s="65" t="str">
        <f>IF($G4507="", "", IF(IFERROR(INDEX('Intro &amp; Setup'!$Y$17:$Y$26, MATCH($G4507, 'Intro &amp; Setup'!$U$17:$U$26, 0)), "")="", 'Intro &amp; Setup'!$BB$15, IFERROR(INDEX('Intro &amp; Setup'!$Y$17:$Y$26, MATCH($G4507, 'Intro &amp; Setup'!$U$17:$U$26, 0)), "")))</f>
        <v/>
      </c>
      <c r="AD4507" s="8" t="str">
        <f>IF($J4507="", "", IF(IFERROR(INDEX('Intro &amp; Setup'!$Y$17:$Y$26, MATCH($J4507, 'Intro &amp; Setup'!$U$17:$U$26, 0)), "")="", 'Intro &amp; Setup'!$BB$15, IFERROR(INDEX('Intro &amp; Setup'!$Y$17:$Y$26, MATCH($J4507, 'Intro &amp; Setup'!$U$17:$U$26, 0)), "")))</f>
        <v/>
      </c>
      <c r="AE4507" s="66" t="str">
        <f>IF($M4507="", "", IF(IFERROR(INDEX('Intro &amp; Setup'!$Y$17:$Y$26, MATCH($M4507, 'Intro &amp; Setup'!$U$17:$U$26, 0)), "")="", 'Intro &amp; Setup'!$BB$15, IFERROR(INDEX('Intro &amp; Setup'!$Y$17:$Y$26, MATCH($M4507, 'Intro &amp; Setup'!$U$17:$U$26, 0)), "")))</f>
        <v/>
      </c>
      <c r="AG4507" s="65" t="str">
        <f t="shared" si="1199"/>
        <v/>
      </c>
      <c r="AH4507" s="8" t="str">
        <f t="shared" si="1200"/>
        <v/>
      </c>
      <c r="AI4507" s="66" t="str">
        <f t="shared" si="1201"/>
        <v/>
      </c>
      <c r="AK4507" s="123" t="str">
        <f>IF(AC4507='Intro &amp; Setup'!$BB$14, $AO4507, "")</f>
        <v/>
      </c>
      <c r="AL4507" s="124" t="str">
        <f>IF(AD4507='Intro &amp; Setup'!$BB$14, $AO4507, "")</f>
        <v/>
      </c>
      <c r="AM4507" s="125" t="str">
        <f>IF(AE4507='Intro &amp; Setup'!$BB$14, $AO4507, "")</f>
        <v/>
      </c>
      <c r="AO4507" s="130" t="str">
        <f>IF(AND($B4507="", $C4507="", $D4507=""), "", IF($N4507="", 'Intro &amp; Setup'!$AB$33, $N4507))</f>
        <v/>
      </c>
      <c r="AQ4507" s="140">
        <f t="shared" si="1202"/>
        <v>0</v>
      </c>
      <c r="AR4507" s="145">
        <f t="shared" si="1203"/>
        <v>0</v>
      </c>
      <c r="AS4507" s="141">
        <f t="shared" si="1204"/>
        <v>0</v>
      </c>
      <c r="AU4507" s="149" t="str">
        <f t="shared" si="1205"/>
        <v/>
      </c>
      <c r="AV4507" s="155"/>
      <c r="AW4507" s="155"/>
      <c r="AX4507" s="155" t="str">
        <f t="shared" si="1206"/>
        <v/>
      </c>
      <c r="AY4507" s="155"/>
      <c r="AZ4507" s="155"/>
      <c r="BA4507" s="151" t="str">
        <f t="shared" si="1207"/>
        <v/>
      </c>
      <c r="BC4507" s="47" t="str">
        <f t="shared" si="1208"/>
        <v/>
      </c>
    </row>
    <row r="4508" spans="1:55" x14ac:dyDescent="0.25">
      <c r="A4508" s="4"/>
      <c r="B4508" s="167"/>
      <c r="C4508" s="168"/>
      <c r="D4508" s="169"/>
      <c r="E4508" s="170"/>
      <c r="F4508" s="171"/>
      <c r="G4508" s="172"/>
      <c r="H4508" s="173"/>
      <c r="I4508" s="171"/>
      <c r="J4508" s="172"/>
      <c r="K4508" s="170"/>
      <c r="L4508" s="171"/>
      <c r="M4508" s="172"/>
      <c r="N4508" s="174"/>
      <c r="O4508" s="4"/>
      <c r="P4508" s="49" t="str">
        <f t="shared" si="1192"/>
        <v/>
      </c>
      <c r="Q4508" s="4"/>
      <c r="S4508" s="22" t="str">
        <f t="shared" si="1193"/>
        <v/>
      </c>
      <c r="T4508" s="8" t="str">
        <f t="shared" si="1194"/>
        <v/>
      </c>
      <c r="U4508" s="23" t="str">
        <f t="shared" si="1195"/>
        <v/>
      </c>
      <c r="W4508" s="50"/>
      <c r="Y4508" s="65" t="str">
        <f t="shared" si="1196"/>
        <v/>
      </c>
      <c r="Z4508" s="8" t="str">
        <f t="shared" si="1197"/>
        <v/>
      </c>
      <c r="AA4508" s="66" t="str">
        <f t="shared" si="1198"/>
        <v/>
      </c>
      <c r="AC4508" s="65" t="str">
        <f>IF($G4508="", "", IF(IFERROR(INDEX('Intro &amp; Setup'!$Y$17:$Y$26, MATCH($G4508, 'Intro &amp; Setup'!$U$17:$U$26, 0)), "")="", 'Intro &amp; Setup'!$BB$15, IFERROR(INDEX('Intro &amp; Setup'!$Y$17:$Y$26, MATCH($G4508, 'Intro &amp; Setup'!$U$17:$U$26, 0)), "")))</f>
        <v/>
      </c>
      <c r="AD4508" s="8" t="str">
        <f>IF($J4508="", "", IF(IFERROR(INDEX('Intro &amp; Setup'!$Y$17:$Y$26, MATCH($J4508, 'Intro &amp; Setup'!$U$17:$U$26, 0)), "")="", 'Intro &amp; Setup'!$BB$15, IFERROR(INDEX('Intro &amp; Setup'!$Y$17:$Y$26, MATCH($J4508, 'Intro &amp; Setup'!$U$17:$U$26, 0)), "")))</f>
        <v/>
      </c>
      <c r="AE4508" s="66" t="str">
        <f>IF($M4508="", "", IF(IFERROR(INDEX('Intro &amp; Setup'!$Y$17:$Y$26, MATCH($M4508, 'Intro &amp; Setup'!$U$17:$U$26, 0)), "")="", 'Intro &amp; Setup'!$BB$15, IFERROR(INDEX('Intro &amp; Setup'!$Y$17:$Y$26, MATCH($M4508, 'Intro &amp; Setup'!$U$17:$U$26, 0)), "")))</f>
        <v/>
      </c>
      <c r="AG4508" s="65" t="str">
        <f t="shared" si="1199"/>
        <v/>
      </c>
      <c r="AH4508" s="8" t="str">
        <f t="shared" si="1200"/>
        <v/>
      </c>
      <c r="AI4508" s="66" t="str">
        <f t="shared" si="1201"/>
        <v/>
      </c>
      <c r="AK4508" s="123" t="str">
        <f>IF(AC4508='Intro &amp; Setup'!$BB$14, $AO4508, "")</f>
        <v/>
      </c>
      <c r="AL4508" s="124" t="str">
        <f>IF(AD4508='Intro &amp; Setup'!$BB$14, $AO4508, "")</f>
        <v/>
      </c>
      <c r="AM4508" s="125" t="str">
        <f>IF(AE4508='Intro &amp; Setup'!$BB$14, $AO4508, "")</f>
        <v/>
      </c>
      <c r="AO4508" s="130" t="str">
        <f>IF(AND($B4508="", $C4508="", $D4508=""), "", IF($N4508="", 'Intro &amp; Setup'!$AB$33, $N4508))</f>
        <v/>
      </c>
      <c r="AQ4508" s="140">
        <f t="shared" si="1202"/>
        <v>0</v>
      </c>
      <c r="AR4508" s="145">
        <f t="shared" si="1203"/>
        <v>0</v>
      </c>
      <c r="AS4508" s="141">
        <f t="shared" si="1204"/>
        <v>0</v>
      </c>
      <c r="AU4508" s="149" t="str">
        <f t="shared" si="1205"/>
        <v/>
      </c>
      <c r="AV4508" s="155"/>
      <c r="AW4508" s="155"/>
      <c r="AX4508" s="155" t="str">
        <f t="shared" si="1206"/>
        <v/>
      </c>
      <c r="AY4508" s="155"/>
      <c r="AZ4508" s="155"/>
      <c r="BA4508" s="151" t="str">
        <f t="shared" si="1207"/>
        <v/>
      </c>
      <c r="BC4508" s="47" t="str">
        <f t="shared" si="1208"/>
        <v/>
      </c>
    </row>
    <row r="4509" spans="1:55" x14ac:dyDescent="0.25">
      <c r="A4509" s="4"/>
      <c r="B4509" s="167"/>
      <c r="C4509" s="168"/>
      <c r="D4509" s="169"/>
      <c r="E4509" s="170"/>
      <c r="F4509" s="171"/>
      <c r="G4509" s="172"/>
      <c r="H4509" s="173"/>
      <c r="I4509" s="171"/>
      <c r="J4509" s="172"/>
      <c r="K4509" s="170"/>
      <c r="L4509" s="171"/>
      <c r="M4509" s="172"/>
      <c r="N4509" s="174"/>
      <c r="O4509" s="4"/>
      <c r="P4509" s="49" t="str">
        <f t="shared" si="1192"/>
        <v/>
      </c>
      <c r="Q4509" s="4"/>
      <c r="S4509" s="22" t="str">
        <f t="shared" si="1193"/>
        <v/>
      </c>
      <c r="T4509" s="8" t="str">
        <f t="shared" si="1194"/>
        <v/>
      </c>
      <c r="U4509" s="23" t="str">
        <f t="shared" si="1195"/>
        <v/>
      </c>
      <c r="W4509" s="50"/>
      <c r="Y4509" s="65" t="str">
        <f t="shared" si="1196"/>
        <v/>
      </c>
      <c r="Z4509" s="8" t="str">
        <f t="shared" si="1197"/>
        <v/>
      </c>
      <c r="AA4509" s="66" t="str">
        <f t="shared" si="1198"/>
        <v/>
      </c>
      <c r="AC4509" s="65" t="str">
        <f>IF($G4509="", "", IF(IFERROR(INDEX('Intro &amp; Setup'!$Y$17:$Y$26, MATCH($G4509, 'Intro &amp; Setup'!$U$17:$U$26, 0)), "")="", 'Intro &amp; Setup'!$BB$15, IFERROR(INDEX('Intro &amp; Setup'!$Y$17:$Y$26, MATCH($G4509, 'Intro &amp; Setup'!$U$17:$U$26, 0)), "")))</f>
        <v/>
      </c>
      <c r="AD4509" s="8" t="str">
        <f>IF($J4509="", "", IF(IFERROR(INDEX('Intro &amp; Setup'!$Y$17:$Y$26, MATCH($J4509, 'Intro &amp; Setup'!$U$17:$U$26, 0)), "")="", 'Intro &amp; Setup'!$BB$15, IFERROR(INDEX('Intro &amp; Setup'!$Y$17:$Y$26, MATCH($J4509, 'Intro &amp; Setup'!$U$17:$U$26, 0)), "")))</f>
        <v/>
      </c>
      <c r="AE4509" s="66" t="str">
        <f>IF($M4509="", "", IF(IFERROR(INDEX('Intro &amp; Setup'!$Y$17:$Y$26, MATCH($M4509, 'Intro &amp; Setup'!$U$17:$U$26, 0)), "")="", 'Intro &amp; Setup'!$BB$15, IFERROR(INDEX('Intro &amp; Setup'!$Y$17:$Y$26, MATCH($M4509, 'Intro &amp; Setup'!$U$17:$U$26, 0)), "")))</f>
        <v/>
      </c>
      <c r="AG4509" s="65" t="str">
        <f t="shared" si="1199"/>
        <v/>
      </c>
      <c r="AH4509" s="8" t="str">
        <f t="shared" si="1200"/>
        <v/>
      </c>
      <c r="AI4509" s="66" t="str">
        <f t="shared" si="1201"/>
        <v/>
      </c>
      <c r="AK4509" s="123" t="str">
        <f>IF(AC4509='Intro &amp; Setup'!$BB$14, $AO4509, "")</f>
        <v/>
      </c>
      <c r="AL4509" s="124" t="str">
        <f>IF(AD4509='Intro &amp; Setup'!$BB$14, $AO4509, "")</f>
        <v/>
      </c>
      <c r="AM4509" s="125" t="str">
        <f>IF(AE4509='Intro &amp; Setup'!$BB$14, $AO4509, "")</f>
        <v/>
      </c>
      <c r="AO4509" s="130" t="str">
        <f>IF(AND($B4509="", $C4509="", $D4509=""), "", IF($N4509="", 'Intro &amp; Setup'!$AB$33, $N4509))</f>
        <v/>
      </c>
      <c r="AQ4509" s="140">
        <f t="shared" si="1202"/>
        <v>0</v>
      </c>
      <c r="AR4509" s="145">
        <f t="shared" si="1203"/>
        <v>0</v>
      </c>
      <c r="AS4509" s="141">
        <f t="shared" si="1204"/>
        <v>0</v>
      </c>
      <c r="AU4509" s="149" t="str">
        <f t="shared" si="1205"/>
        <v/>
      </c>
      <c r="AV4509" s="155"/>
      <c r="AW4509" s="155"/>
      <c r="AX4509" s="155" t="str">
        <f t="shared" si="1206"/>
        <v/>
      </c>
      <c r="AY4509" s="155"/>
      <c r="AZ4509" s="155"/>
      <c r="BA4509" s="151" t="str">
        <f t="shared" si="1207"/>
        <v/>
      </c>
      <c r="BC4509" s="47" t="str">
        <f t="shared" si="1208"/>
        <v/>
      </c>
    </row>
    <row r="4510" spans="1:55" x14ac:dyDescent="0.25">
      <c r="A4510" s="4"/>
      <c r="B4510" s="167"/>
      <c r="C4510" s="168"/>
      <c r="D4510" s="169"/>
      <c r="E4510" s="170"/>
      <c r="F4510" s="171"/>
      <c r="G4510" s="172"/>
      <c r="H4510" s="173"/>
      <c r="I4510" s="171"/>
      <c r="J4510" s="172"/>
      <c r="K4510" s="170"/>
      <c r="L4510" s="171"/>
      <c r="M4510" s="172"/>
      <c r="N4510" s="174"/>
      <c r="O4510" s="4"/>
      <c r="P4510" s="49" t="str">
        <f t="shared" si="1192"/>
        <v/>
      </c>
      <c r="Q4510" s="4"/>
      <c r="S4510" s="22" t="str">
        <f t="shared" si="1193"/>
        <v/>
      </c>
      <c r="T4510" s="8" t="str">
        <f t="shared" si="1194"/>
        <v/>
      </c>
      <c r="U4510" s="23" t="str">
        <f t="shared" si="1195"/>
        <v/>
      </c>
      <c r="W4510" s="50"/>
      <c r="Y4510" s="65" t="str">
        <f t="shared" si="1196"/>
        <v/>
      </c>
      <c r="Z4510" s="8" t="str">
        <f t="shared" si="1197"/>
        <v/>
      </c>
      <c r="AA4510" s="66" t="str">
        <f t="shared" si="1198"/>
        <v/>
      </c>
      <c r="AC4510" s="65" t="str">
        <f>IF($G4510="", "", IF(IFERROR(INDEX('Intro &amp; Setup'!$Y$17:$Y$26, MATCH($G4510, 'Intro &amp; Setup'!$U$17:$U$26, 0)), "")="", 'Intro &amp; Setup'!$BB$15, IFERROR(INDEX('Intro &amp; Setup'!$Y$17:$Y$26, MATCH($G4510, 'Intro &amp; Setup'!$U$17:$U$26, 0)), "")))</f>
        <v/>
      </c>
      <c r="AD4510" s="8" t="str">
        <f>IF($J4510="", "", IF(IFERROR(INDEX('Intro &amp; Setup'!$Y$17:$Y$26, MATCH($J4510, 'Intro &amp; Setup'!$U$17:$U$26, 0)), "")="", 'Intro &amp; Setup'!$BB$15, IFERROR(INDEX('Intro &amp; Setup'!$Y$17:$Y$26, MATCH($J4510, 'Intro &amp; Setup'!$U$17:$U$26, 0)), "")))</f>
        <v/>
      </c>
      <c r="AE4510" s="66" t="str">
        <f>IF($M4510="", "", IF(IFERROR(INDEX('Intro &amp; Setup'!$Y$17:$Y$26, MATCH($M4510, 'Intro &amp; Setup'!$U$17:$U$26, 0)), "")="", 'Intro &amp; Setup'!$BB$15, IFERROR(INDEX('Intro &amp; Setup'!$Y$17:$Y$26, MATCH($M4510, 'Intro &amp; Setup'!$U$17:$U$26, 0)), "")))</f>
        <v/>
      </c>
      <c r="AG4510" s="65" t="str">
        <f t="shared" si="1199"/>
        <v/>
      </c>
      <c r="AH4510" s="8" t="str">
        <f t="shared" si="1200"/>
        <v/>
      </c>
      <c r="AI4510" s="66" t="str">
        <f t="shared" si="1201"/>
        <v/>
      </c>
      <c r="AK4510" s="123" t="str">
        <f>IF(AC4510='Intro &amp; Setup'!$BB$14, $AO4510, "")</f>
        <v/>
      </c>
      <c r="AL4510" s="124" t="str">
        <f>IF(AD4510='Intro &amp; Setup'!$BB$14, $AO4510, "")</f>
        <v/>
      </c>
      <c r="AM4510" s="125" t="str">
        <f>IF(AE4510='Intro &amp; Setup'!$BB$14, $AO4510, "")</f>
        <v/>
      </c>
      <c r="AO4510" s="130" t="str">
        <f>IF(AND($B4510="", $C4510="", $D4510=""), "", IF($N4510="", 'Intro &amp; Setup'!$AB$33, $N4510))</f>
        <v/>
      </c>
      <c r="AQ4510" s="140">
        <f t="shared" si="1202"/>
        <v>0</v>
      </c>
      <c r="AR4510" s="145">
        <f t="shared" si="1203"/>
        <v>0</v>
      </c>
      <c r="AS4510" s="141">
        <f t="shared" si="1204"/>
        <v>0</v>
      </c>
      <c r="AU4510" s="149" t="str">
        <f t="shared" si="1205"/>
        <v/>
      </c>
      <c r="AV4510" s="155"/>
      <c r="AW4510" s="155"/>
      <c r="AX4510" s="155" t="str">
        <f t="shared" si="1206"/>
        <v/>
      </c>
      <c r="AY4510" s="155"/>
      <c r="AZ4510" s="155"/>
      <c r="BA4510" s="151" t="str">
        <f t="shared" si="1207"/>
        <v/>
      </c>
      <c r="BC4510" s="47" t="str">
        <f t="shared" si="1208"/>
        <v/>
      </c>
    </row>
    <row r="4511" spans="1:55" x14ac:dyDescent="0.25">
      <c r="A4511" s="4"/>
      <c r="B4511" s="167"/>
      <c r="C4511" s="168"/>
      <c r="D4511" s="169"/>
      <c r="E4511" s="170"/>
      <c r="F4511" s="171"/>
      <c r="G4511" s="172"/>
      <c r="H4511" s="173"/>
      <c r="I4511" s="171"/>
      <c r="J4511" s="172"/>
      <c r="K4511" s="170"/>
      <c r="L4511" s="171"/>
      <c r="M4511" s="172"/>
      <c r="N4511" s="174"/>
      <c r="O4511" s="4"/>
      <c r="P4511" s="49" t="str">
        <f t="shared" si="1192"/>
        <v/>
      </c>
      <c r="Q4511" s="4"/>
      <c r="S4511" s="22" t="str">
        <f t="shared" si="1193"/>
        <v/>
      </c>
      <c r="T4511" s="8" t="str">
        <f t="shared" si="1194"/>
        <v/>
      </c>
      <c r="U4511" s="23" t="str">
        <f t="shared" si="1195"/>
        <v/>
      </c>
      <c r="W4511" s="50"/>
      <c r="Y4511" s="65" t="str">
        <f t="shared" si="1196"/>
        <v/>
      </c>
      <c r="Z4511" s="8" t="str">
        <f t="shared" si="1197"/>
        <v/>
      </c>
      <c r="AA4511" s="66" t="str">
        <f t="shared" si="1198"/>
        <v/>
      </c>
      <c r="AC4511" s="65" t="str">
        <f>IF($G4511="", "", IF(IFERROR(INDEX('Intro &amp; Setup'!$Y$17:$Y$26, MATCH($G4511, 'Intro &amp; Setup'!$U$17:$U$26, 0)), "")="", 'Intro &amp; Setup'!$BB$15, IFERROR(INDEX('Intro &amp; Setup'!$Y$17:$Y$26, MATCH($G4511, 'Intro &amp; Setup'!$U$17:$U$26, 0)), "")))</f>
        <v/>
      </c>
      <c r="AD4511" s="8" t="str">
        <f>IF($J4511="", "", IF(IFERROR(INDEX('Intro &amp; Setup'!$Y$17:$Y$26, MATCH($J4511, 'Intro &amp; Setup'!$U$17:$U$26, 0)), "")="", 'Intro &amp; Setup'!$BB$15, IFERROR(INDEX('Intro &amp; Setup'!$Y$17:$Y$26, MATCH($J4511, 'Intro &amp; Setup'!$U$17:$U$26, 0)), "")))</f>
        <v/>
      </c>
      <c r="AE4511" s="66" t="str">
        <f>IF($M4511="", "", IF(IFERROR(INDEX('Intro &amp; Setup'!$Y$17:$Y$26, MATCH($M4511, 'Intro &amp; Setup'!$U$17:$U$26, 0)), "")="", 'Intro &amp; Setup'!$BB$15, IFERROR(INDEX('Intro &amp; Setup'!$Y$17:$Y$26, MATCH($M4511, 'Intro &amp; Setup'!$U$17:$U$26, 0)), "")))</f>
        <v/>
      </c>
      <c r="AG4511" s="65" t="str">
        <f t="shared" si="1199"/>
        <v/>
      </c>
      <c r="AH4511" s="8" t="str">
        <f t="shared" si="1200"/>
        <v/>
      </c>
      <c r="AI4511" s="66" t="str">
        <f t="shared" si="1201"/>
        <v/>
      </c>
      <c r="AK4511" s="123" t="str">
        <f>IF(AC4511='Intro &amp; Setup'!$BB$14, $AO4511, "")</f>
        <v/>
      </c>
      <c r="AL4511" s="124" t="str">
        <f>IF(AD4511='Intro &amp; Setup'!$BB$14, $AO4511, "")</f>
        <v/>
      </c>
      <c r="AM4511" s="125" t="str">
        <f>IF(AE4511='Intro &amp; Setup'!$BB$14, $AO4511, "")</f>
        <v/>
      </c>
      <c r="AO4511" s="130" t="str">
        <f>IF(AND($B4511="", $C4511="", $D4511=""), "", IF($N4511="", 'Intro &amp; Setup'!$AB$33, $N4511))</f>
        <v/>
      </c>
      <c r="AQ4511" s="140">
        <f t="shared" si="1202"/>
        <v>0</v>
      </c>
      <c r="AR4511" s="145">
        <f t="shared" si="1203"/>
        <v>0</v>
      </c>
      <c r="AS4511" s="141">
        <f t="shared" si="1204"/>
        <v>0</v>
      </c>
      <c r="AU4511" s="149" t="str">
        <f t="shared" si="1205"/>
        <v/>
      </c>
      <c r="AV4511" s="155"/>
      <c r="AW4511" s="155"/>
      <c r="AX4511" s="155" t="str">
        <f t="shared" si="1206"/>
        <v/>
      </c>
      <c r="AY4511" s="155"/>
      <c r="AZ4511" s="155"/>
      <c r="BA4511" s="151" t="str">
        <f t="shared" si="1207"/>
        <v/>
      </c>
      <c r="BC4511" s="47" t="str">
        <f t="shared" si="1208"/>
        <v/>
      </c>
    </row>
    <row r="4512" spans="1:55" x14ac:dyDescent="0.25">
      <c r="A4512" s="4"/>
      <c r="B4512" s="167"/>
      <c r="C4512" s="168"/>
      <c r="D4512" s="169"/>
      <c r="E4512" s="170"/>
      <c r="F4512" s="171"/>
      <c r="G4512" s="172"/>
      <c r="H4512" s="173"/>
      <c r="I4512" s="171"/>
      <c r="J4512" s="172"/>
      <c r="K4512" s="170"/>
      <c r="L4512" s="171"/>
      <c r="M4512" s="172"/>
      <c r="N4512" s="174"/>
      <c r="O4512" s="4"/>
      <c r="P4512" s="49" t="str">
        <f t="shared" si="1192"/>
        <v/>
      </c>
      <c r="Q4512" s="4"/>
      <c r="S4512" s="22" t="str">
        <f t="shared" si="1193"/>
        <v/>
      </c>
      <c r="T4512" s="8" t="str">
        <f t="shared" si="1194"/>
        <v/>
      </c>
      <c r="U4512" s="23" t="str">
        <f t="shared" si="1195"/>
        <v/>
      </c>
      <c r="W4512" s="50"/>
      <c r="Y4512" s="65" t="str">
        <f t="shared" si="1196"/>
        <v/>
      </c>
      <c r="Z4512" s="8" t="str">
        <f t="shared" si="1197"/>
        <v/>
      </c>
      <c r="AA4512" s="66" t="str">
        <f t="shared" si="1198"/>
        <v/>
      </c>
      <c r="AC4512" s="65" t="str">
        <f>IF($G4512="", "", IF(IFERROR(INDEX('Intro &amp; Setup'!$Y$17:$Y$26, MATCH($G4512, 'Intro &amp; Setup'!$U$17:$U$26, 0)), "")="", 'Intro &amp; Setup'!$BB$15, IFERROR(INDEX('Intro &amp; Setup'!$Y$17:$Y$26, MATCH($G4512, 'Intro &amp; Setup'!$U$17:$U$26, 0)), "")))</f>
        <v/>
      </c>
      <c r="AD4512" s="8" t="str">
        <f>IF($J4512="", "", IF(IFERROR(INDEX('Intro &amp; Setup'!$Y$17:$Y$26, MATCH($J4512, 'Intro &amp; Setup'!$U$17:$U$26, 0)), "")="", 'Intro &amp; Setup'!$BB$15, IFERROR(INDEX('Intro &amp; Setup'!$Y$17:$Y$26, MATCH($J4512, 'Intro &amp; Setup'!$U$17:$U$26, 0)), "")))</f>
        <v/>
      </c>
      <c r="AE4512" s="66" t="str">
        <f>IF($M4512="", "", IF(IFERROR(INDEX('Intro &amp; Setup'!$Y$17:$Y$26, MATCH($M4512, 'Intro &amp; Setup'!$U$17:$U$26, 0)), "")="", 'Intro &amp; Setup'!$BB$15, IFERROR(INDEX('Intro &amp; Setup'!$Y$17:$Y$26, MATCH($M4512, 'Intro &amp; Setup'!$U$17:$U$26, 0)), "")))</f>
        <v/>
      </c>
      <c r="AG4512" s="65" t="str">
        <f t="shared" si="1199"/>
        <v/>
      </c>
      <c r="AH4512" s="8" t="str">
        <f t="shared" si="1200"/>
        <v/>
      </c>
      <c r="AI4512" s="66" t="str">
        <f t="shared" si="1201"/>
        <v/>
      </c>
      <c r="AK4512" s="123" t="str">
        <f>IF(AC4512='Intro &amp; Setup'!$BB$14, $AO4512, "")</f>
        <v/>
      </c>
      <c r="AL4512" s="124" t="str">
        <f>IF(AD4512='Intro &amp; Setup'!$BB$14, $AO4512, "")</f>
        <v/>
      </c>
      <c r="AM4512" s="125" t="str">
        <f>IF(AE4512='Intro &amp; Setup'!$BB$14, $AO4512, "")</f>
        <v/>
      </c>
      <c r="AO4512" s="130" t="str">
        <f>IF(AND($B4512="", $C4512="", $D4512=""), "", IF($N4512="", 'Intro &amp; Setup'!$AB$33, $N4512))</f>
        <v/>
      </c>
      <c r="AQ4512" s="140">
        <f t="shared" si="1202"/>
        <v>0</v>
      </c>
      <c r="AR4512" s="145">
        <f t="shared" si="1203"/>
        <v>0</v>
      </c>
      <c r="AS4512" s="141">
        <f t="shared" si="1204"/>
        <v>0</v>
      </c>
      <c r="AU4512" s="149" t="str">
        <f t="shared" si="1205"/>
        <v/>
      </c>
      <c r="AV4512" s="155"/>
      <c r="AW4512" s="155"/>
      <c r="AX4512" s="155" t="str">
        <f t="shared" si="1206"/>
        <v/>
      </c>
      <c r="AY4512" s="155"/>
      <c r="AZ4512" s="155"/>
      <c r="BA4512" s="151" t="str">
        <f t="shared" si="1207"/>
        <v/>
      </c>
      <c r="BC4512" s="47" t="str">
        <f t="shared" si="1208"/>
        <v/>
      </c>
    </row>
    <row r="4513" spans="1:55" x14ac:dyDescent="0.25">
      <c r="A4513" s="4"/>
      <c r="B4513" s="167"/>
      <c r="C4513" s="168"/>
      <c r="D4513" s="169"/>
      <c r="E4513" s="170"/>
      <c r="F4513" s="171"/>
      <c r="G4513" s="172"/>
      <c r="H4513" s="173"/>
      <c r="I4513" s="171"/>
      <c r="J4513" s="172"/>
      <c r="K4513" s="170"/>
      <c r="L4513" s="171"/>
      <c r="M4513" s="172"/>
      <c r="N4513" s="174"/>
      <c r="O4513" s="4"/>
      <c r="P4513" s="49" t="str">
        <f t="shared" si="1192"/>
        <v/>
      </c>
      <c r="Q4513" s="4"/>
      <c r="S4513" s="22" t="str">
        <f t="shared" si="1193"/>
        <v/>
      </c>
      <c r="T4513" s="8" t="str">
        <f t="shared" si="1194"/>
        <v/>
      </c>
      <c r="U4513" s="23" t="str">
        <f t="shared" si="1195"/>
        <v/>
      </c>
      <c r="W4513" s="50"/>
      <c r="Y4513" s="65" t="str">
        <f t="shared" si="1196"/>
        <v/>
      </c>
      <c r="Z4513" s="8" t="str">
        <f t="shared" si="1197"/>
        <v/>
      </c>
      <c r="AA4513" s="66" t="str">
        <f t="shared" si="1198"/>
        <v/>
      </c>
      <c r="AC4513" s="65" t="str">
        <f>IF($G4513="", "", IF(IFERROR(INDEX('Intro &amp; Setup'!$Y$17:$Y$26, MATCH($G4513, 'Intro &amp; Setup'!$U$17:$U$26, 0)), "")="", 'Intro &amp; Setup'!$BB$15, IFERROR(INDEX('Intro &amp; Setup'!$Y$17:$Y$26, MATCH($G4513, 'Intro &amp; Setup'!$U$17:$U$26, 0)), "")))</f>
        <v/>
      </c>
      <c r="AD4513" s="8" t="str">
        <f>IF($J4513="", "", IF(IFERROR(INDEX('Intro &amp; Setup'!$Y$17:$Y$26, MATCH($J4513, 'Intro &amp; Setup'!$U$17:$U$26, 0)), "")="", 'Intro &amp; Setup'!$BB$15, IFERROR(INDEX('Intro &amp; Setup'!$Y$17:$Y$26, MATCH($J4513, 'Intro &amp; Setup'!$U$17:$U$26, 0)), "")))</f>
        <v/>
      </c>
      <c r="AE4513" s="66" t="str">
        <f>IF($M4513="", "", IF(IFERROR(INDEX('Intro &amp; Setup'!$Y$17:$Y$26, MATCH($M4513, 'Intro &amp; Setup'!$U$17:$U$26, 0)), "")="", 'Intro &amp; Setup'!$BB$15, IFERROR(INDEX('Intro &amp; Setup'!$Y$17:$Y$26, MATCH($M4513, 'Intro &amp; Setup'!$U$17:$U$26, 0)), "")))</f>
        <v/>
      </c>
      <c r="AG4513" s="65" t="str">
        <f t="shared" si="1199"/>
        <v/>
      </c>
      <c r="AH4513" s="8" t="str">
        <f t="shared" si="1200"/>
        <v/>
      </c>
      <c r="AI4513" s="66" t="str">
        <f t="shared" si="1201"/>
        <v/>
      </c>
      <c r="AK4513" s="123" t="str">
        <f>IF(AC4513='Intro &amp; Setup'!$BB$14, $AO4513, "")</f>
        <v/>
      </c>
      <c r="AL4513" s="124" t="str">
        <f>IF(AD4513='Intro &amp; Setup'!$BB$14, $AO4513, "")</f>
        <v/>
      </c>
      <c r="AM4513" s="125" t="str">
        <f>IF(AE4513='Intro &amp; Setup'!$BB$14, $AO4513, "")</f>
        <v/>
      </c>
      <c r="AO4513" s="130" t="str">
        <f>IF(AND($B4513="", $C4513="", $D4513=""), "", IF($N4513="", 'Intro &amp; Setup'!$AB$33, $N4513))</f>
        <v/>
      </c>
      <c r="AQ4513" s="140">
        <f t="shared" si="1202"/>
        <v>0</v>
      </c>
      <c r="AR4513" s="145">
        <f t="shared" si="1203"/>
        <v>0</v>
      </c>
      <c r="AS4513" s="141">
        <f t="shared" si="1204"/>
        <v>0</v>
      </c>
      <c r="AU4513" s="149" t="str">
        <f t="shared" si="1205"/>
        <v/>
      </c>
      <c r="AV4513" s="155"/>
      <c r="AW4513" s="155"/>
      <c r="AX4513" s="155" t="str">
        <f t="shared" si="1206"/>
        <v/>
      </c>
      <c r="AY4513" s="155"/>
      <c r="AZ4513" s="155"/>
      <c r="BA4513" s="151" t="str">
        <f t="shared" si="1207"/>
        <v/>
      </c>
      <c r="BC4513" s="47" t="str">
        <f t="shared" si="1208"/>
        <v/>
      </c>
    </row>
    <row r="4514" spans="1:55" x14ac:dyDescent="0.25">
      <c r="A4514" s="4"/>
      <c r="B4514" s="167"/>
      <c r="C4514" s="168"/>
      <c r="D4514" s="169"/>
      <c r="E4514" s="170"/>
      <c r="F4514" s="171"/>
      <c r="G4514" s="172"/>
      <c r="H4514" s="173"/>
      <c r="I4514" s="171"/>
      <c r="J4514" s="172"/>
      <c r="K4514" s="170"/>
      <c r="L4514" s="171"/>
      <c r="M4514" s="172"/>
      <c r="N4514" s="174"/>
      <c r="O4514" s="4"/>
      <c r="P4514" s="49" t="str">
        <f t="shared" si="1192"/>
        <v/>
      </c>
      <c r="Q4514" s="4"/>
      <c r="S4514" s="22" t="str">
        <f t="shared" si="1193"/>
        <v/>
      </c>
      <c r="T4514" s="8" t="str">
        <f t="shared" si="1194"/>
        <v/>
      </c>
      <c r="U4514" s="23" t="str">
        <f t="shared" si="1195"/>
        <v/>
      </c>
      <c r="W4514" s="50"/>
      <c r="Y4514" s="65" t="str">
        <f t="shared" si="1196"/>
        <v/>
      </c>
      <c r="Z4514" s="8" t="str">
        <f t="shared" si="1197"/>
        <v/>
      </c>
      <c r="AA4514" s="66" t="str">
        <f t="shared" si="1198"/>
        <v/>
      </c>
      <c r="AC4514" s="65" t="str">
        <f>IF($G4514="", "", IF(IFERROR(INDEX('Intro &amp; Setup'!$Y$17:$Y$26, MATCH($G4514, 'Intro &amp; Setup'!$U$17:$U$26, 0)), "")="", 'Intro &amp; Setup'!$BB$15, IFERROR(INDEX('Intro &amp; Setup'!$Y$17:$Y$26, MATCH($G4514, 'Intro &amp; Setup'!$U$17:$U$26, 0)), "")))</f>
        <v/>
      </c>
      <c r="AD4514" s="8" t="str">
        <f>IF($J4514="", "", IF(IFERROR(INDEX('Intro &amp; Setup'!$Y$17:$Y$26, MATCH($J4514, 'Intro &amp; Setup'!$U$17:$U$26, 0)), "")="", 'Intro &amp; Setup'!$BB$15, IFERROR(INDEX('Intro &amp; Setup'!$Y$17:$Y$26, MATCH($J4514, 'Intro &amp; Setup'!$U$17:$U$26, 0)), "")))</f>
        <v/>
      </c>
      <c r="AE4514" s="66" t="str">
        <f>IF($M4514="", "", IF(IFERROR(INDEX('Intro &amp; Setup'!$Y$17:$Y$26, MATCH($M4514, 'Intro &amp; Setup'!$U$17:$U$26, 0)), "")="", 'Intro &amp; Setup'!$BB$15, IFERROR(INDEX('Intro &amp; Setup'!$Y$17:$Y$26, MATCH($M4514, 'Intro &amp; Setup'!$U$17:$U$26, 0)), "")))</f>
        <v/>
      </c>
      <c r="AG4514" s="65" t="str">
        <f t="shared" si="1199"/>
        <v/>
      </c>
      <c r="AH4514" s="8" t="str">
        <f t="shared" si="1200"/>
        <v/>
      </c>
      <c r="AI4514" s="66" t="str">
        <f t="shared" si="1201"/>
        <v/>
      </c>
      <c r="AK4514" s="123" t="str">
        <f>IF(AC4514='Intro &amp; Setup'!$BB$14, $AO4514, "")</f>
        <v/>
      </c>
      <c r="AL4514" s="124" t="str">
        <f>IF(AD4514='Intro &amp; Setup'!$BB$14, $AO4514, "")</f>
        <v/>
      </c>
      <c r="AM4514" s="125" t="str">
        <f>IF(AE4514='Intro &amp; Setup'!$BB$14, $AO4514, "")</f>
        <v/>
      </c>
      <c r="AO4514" s="130" t="str">
        <f>IF(AND($B4514="", $C4514="", $D4514=""), "", IF($N4514="", 'Intro &amp; Setup'!$AB$33, $N4514))</f>
        <v/>
      </c>
      <c r="AQ4514" s="140">
        <f t="shared" si="1202"/>
        <v>0</v>
      </c>
      <c r="AR4514" s="145">
        <f t="shared" si="1203"/>
        <v>0</v>
      </c>
      <c r="AS4514" s="141">
        <f t="shared" si="1204"/>
        <v>0</v>
      </c>
      <c r="AU4514" s="149" t="str">
        <f t="shared" si="1205"/>
        <v/>
      </c>
      <c r="AV4514" s="155"/>
      <c r="AW4514" s="155"/>
      <c r="AX4514" s="155" t="str">
        <f t="shared" si="1206"/>
        <v/>
      </c>
      <c r="AY4514" s="155"/>
      <c r="AZ4514" s="155"/>
      <c r="BA4514" s="151" t="str">
        <f t="shared" si="1207"/>
        <v/>
      </c>
      <c r="BC4514" s="47" t="str">
        <f t="shared" si="1208"/>
        <v/>
      </c>
    </row>
    <row r="4515" spans="1:55" x14ac:dyDescent="0.25">
      <c r="A4515" s="4"/>
      <c r="B4515" s="167"/>
      <c r="C4515" s="168"/>
      <c r="D4515" s="169"/>
      <c r="E4515" s="170"/>
      <c r="F4515" s="171"/>
      <c r="G4515" s="172"/>
      <c r="H4515" s="173"/>
      <c r="I4515" s="171"/>
      <c r="J4515" s="172"/>
      <c r="K4515" s="170"/>
      <c r="L4515" s="171"/>
      <c r="M4515" s="172"/>
      <c r="N4515" s="174"/>
      <c r="O4515" s="4"/>
      <c r="P4515" s="49" t="str">
        <f t="shared" si="1192"/>
        <v/>
      </c>
      <c r="Q4515" s="4"/>
      <c r="S4515" s="22" t="str">
        <f t="shared" si="1193"/>
        <v/>
      </c>
      <c r="T4515" s="8" t="str">
        <f t="shared" si="1194"/>
        <v/>
      </c>
      <c r="U4515" s="23" t="str">
        <f t="shared" si="1195"/>
        <v/>
      </c>
      <c r="W4515" s="50"/>
      <c r="Y4515" s="65" t="str">
        <f t="shared" si="1196"/>
        <v/>
      </c>
      <c r="Z4515" s="8" t="str">
        <f t="shared" si="1197"/>
        <v/>
      </c>
      <c r="AA4515" s="66" t="str">
        <f t="shared" si="1198"/>
        <v/>
      </c>
      <c r="AC4515" s="65" t="str">
        <f>IF($G4515="", "", IF(IFERROR(INDEX('Intro &amp; Setup'!$Y$17:$Y$26, MATCH($G4515, 'Intro &amp; Setup'!$U$17:$U$26, 0)), "")="", 'Intro &amp; Setup'!$BB$15, IFERROR(INDEX('Intro &amp; Setup'!$Y$17:$Y$26, MATCH($G4515, 'Intro &amp; Setup'!$U$17:$U$26, 0)), "")))</f>
        <v/>
      </c>
      <c r="AD4515" s="8" t="str">
        <f>IF($J4515="", "", IF(IFERROR(INDEX('Intro &amp; Setup'!$Y$17:$Y$26, MATCH($J4515, 'Intro &amp; Setup'!$U$17:$U$26, 0)), "")="", 'Intro &amp; Setup'!$BB$15, IFERROR(INDEX('Intro &amp; Setup'!$Y$17:$Y$26, MATCH($J4515, 'Intro &amp; Setup'!$U$17:$U$26, 0)), "")))</f>
        <v/>
      </c>
      <c r="AE4515" s="66" t="str">
        <f>IF($M4515="", "", IF(IFERROR(INDEX('Intro &amp; Setup'!$Y$17:$Y$26, MATCH($M4515, 'Intro &amp; Setup'!$U$17:$U$26, 0)), "")="", 'Intro &amp; Setup'!$BB$15, IFERROR(INDEX('Intro &amp; Setup'!$Y$17:$Y$26, MATCH($M4515, 'Intro &amp; Setup'!$U$17:$U$26, 0)), "")))</f>
        <v/>
      </c>
      <c r="AG4515" s="65" t="str">
        <f t="shared" si="1199"/>
        <v/>
      </c>
      <c r="AH4515" s="8" t="str">
        <f t="shared" si="1200"/>
        <v/>
      </c>
      <c r="AI4515" s="66" t="str">
        <f t="shared" si="1201"/>
        <v/>
      </c>
      <c r="AK4515" s="123" t="str">
        <f>IF(AC4515='Intro &amp; Setup'!$BB$14, $AO4515, "")</f>
        <v/>
      </c>
      <c r="AL4515" s="124" t="str">
        <f>IF(AD4515='Intro &amp; Setup'!$BB$14, $AO4515, "")</f>
        <v/>
      </c>
      <c r="AM4515" s="125" t="str">
        <f>IF(AE4515='Intro &amp; Setup'!$BB$14, $AO4515, "")</f>
        <v/>
      </c>
      <c r="AO4515" s="130" t="str">
        <f>IF(AND($B4515="", $C4515="", $D4515=""), "", IF($N4515="", 'Intro &amp; Setup'!$AB$33, $N4515))</f>
        <v/>
      </c>
      <c r="AQ4515" s="140">
        <f t="shared" si="1202"/>
        <v>0</v>
      </c>
      <c r="AR4515" s="145">
        <f t="shared" si="1203"/>
        <v>0</v>
      </c>
      <c r="AS4515" s="141">
        <f t="shared" si="1204"/>
        <v>0</v>
      </c>
      <c r="AU4515" s="149" t="str">
        <f t="shared" si="1205"/>
        <v/>
      </c>
      <c r="AV4515" s="155"/>
      <c r="AW4515" s="155"/>
      <c r="AX4515" s="155" t="str">
        <f t="shared" si="1206"/>
        <v/>
      </c>
      <c r="AY4515" s="155"/>
      <c r="AZ4515" s="155"/>
      <c r="BA4515" s="151" t="str">
        <f t="shared" si="1207"/>
        <v/>
      </c>
      <c r="BC4515" s="47" t="str">
        <f t="shared" si="1208"/>
        <v/>
      </c>
    </row>
    <row r="4516" spans="1:55" x14ac:dyDescent="0.25">
      <c r="A4516" s="4"/>
      <c r="B4516" s="167"/>
      <c r="C4516" s="168"/>
      <c r="D4516" s="169"/>
      <c r="E4516" s="170"/>
      <c r="F4516" s="171"/>
      <c r="G4516" s="172"/>
      <c r="H4516" s="173"/>
      <c r="I4516" s="171"/>
      <c r="J4516" s="172"/>
      <c r="K4516" s="170"/>
      <c r="L4516" s="171"/>
      <c r="M4516" s="172"/>
      <c r="N4516" s="174"/>
      <c r="O4516" s="4"/>
      <c r="P4516" s="49" t="str">
        <f t="shared" si="1192"/>
        <v/>
      </c>
      <c r="Q4516" s="4"/>
      <c r="S4516" s="22" t="str">
        <f t="shared" si="1193"/>
        <v/>
      </c>
      <c r="T4516" s="8" t="str">
        <f t="shared" si="1194"/>
        <v/>
      </c>
      <c r="U4516" s="23" t="str">
        <f t="shared" si="1195"/>
        <v/>
      </c>
      <c r="W4516" s="50"/>
      <c r="Y4516" s="65" t="str">
        <f t="shared" si="1196"/>
        <v/>
      </c>
      <c r="Z4516" s="8" t="str">
        <f t="shared" si="1197"/>
        <v/>
      </c>
      <c r="AA4516" s="66" t="str">
        <f t="shared" si="1198"/>
        <v/>
      </c>
      <c r="AC4516" s="65" t="str">
        <f>IF($G4516="", "", IF(IFERROR(INDEX('Intro &amp; Setup'!$Y$17:$Y$26, MATCH($G4516, 'Intro &amp; Setup'!$U$17:$U$26, 0)), "")="", 'Intro &amp; Setup'!$BB$15, IFERROR(INDEX('Intro &amp; Setup'!$Y$17:$Y$26, MATCH($G4516, 'Intro &amp; Setup'!$U$17:$U$26, 0)), "")))</f>
        <v/>
      </c>
      <c r="AD4516" s="8" t="str">
        <f>IF($J4516="", "", IF(IFERROR(INDEX('Intro &amp; Setup'!$Y$17:$Y$26, MATCH($J4516, 'Intro &amp; Setup'!$U$17:$U$26, 0)), "")="", 'Intro &amp; Setup'!$BB$15, IFERROR(INDEX('Intro &amp; Setup'!$Y$17:$Y$26, MATCH($J4516, 'Intro &amp; Setup'!$U$17:$U$26, 0)), "")))</f>
        <v/>
      </c>
      <c r="AE4516" s="66" t="str">
        <f>IF($M4516="", "", IF(IFERROR(INDEX('Intro &amp; Setup'!$Y$17:$Y$26, MATCH($M4516, 'Intro &amp; Setup'!$U$17:$U$26, 0)), "")="", 'Intro &amp; Setup'!$BB$15, IFERROR(INDEX('Intro &amp; Setup'!$Y$17:$Y$26, MATCH($M4516, 'Intro &amp; Setup'!$U$17:$U$26, 0)), "")))</f>
        <v/>
      </c>
      <c r="AG4516" s="65" t="str">
        <f t="shared" si="1199"/>
        <v/>
      </c>
      <c r="AH4516" s="8" t="str">
        <f t="shared" si="1200"/>
        <v/>
      </c>
      <c r="AI4516" s="66" t="str">
        <f t="shared" si="1201"/>
        <v/>
      </c>
      <c r="AK4516" s="123" t="str">
        <f>IF(AC4516='Intro &amp; Setup'!$BB$14, $AO4516, "")</f>
        <v/>
      </c>
      <c r="AL4516" s="124" t="str">
        <f>IF(AD4516='Intro &amp; Setup'!$BB$14, $AO4516, "")</f>
        <v/>
      </c>
      <c r="AM4516" s="125" t="str">
        <f>IF(AE4516='Intro &amp; Setup'!$BB$14, $AO4516, "")</f>
        <v/>
      </c>
      <c r="AO4516" s="130" t="str">
        <f>IF(AND($B4516="", $C4516="", $D4516=""), "", IF($N4516="", 'Intro &amp; Setup'!$AB$33, $N4516))</f>
        <v/>
      </c>
      <c r="AQ4516" s="140">
        <f t="shared" si="1202"/>
        <v>0</v>
      </c>
      <c r="AR4516" s="145">
        <f t="shared" si="1203"/>
        <v>0</v>
      </c>
      <c r="AS4516" s="141">
        <f t="shared" si="1204"/>
        <v>0</v>
      </c>
      <c r="AU4516" s="149" t="str">
        <f t="shared" si="1205"/>
        <v/>
      </c>
      <c r="AV4516" s="155"/>
      <c r="AW4516" s="155"/>
      <c r="AX4516" s="155" t="str">
        <f t="shared" si="1206"/>
        <v/>
      </c>
      <c r="AY4516" s="155"/>
      <c r="AZ4516" s="155"/>
      <c r="BA4516" s="151" t="str">
        <f t="shared" si="1207"/>
        <v/>
      </c>
      <c r="BC4516" s="47" t="str">
        <f t="shared" si="1208"/>
        <v/>
      </c>
    </row>
    <row r="4517" spans="1:55" x14ac:dyDescent="0.25">
      <c r="A4517" s="4"/>
      <c r="B4517" s="167"/>
      <c r="C4517" s="168"/>
      <c r="D4517" s="169"/>
      <c r="E4517" s="170"/>
      <c r="F4517" s="171"/>
      <c r="G4517" s="172"/>
      <c r="H4517" s="173"/>
      <c r="I4517" s="171"/>
      <c r="J4517" s="172"/>
      <c r="K4517" s="170"/>
      <c r="L4517" s="171"/>
      <c r="M4517" s="172"/>
      <c r="N4517" s="174"/>
      <c r="O4517" s="4"/>
      <c r="P4517" s="49" t="str">
        <f t="shared" si="1192"/>
        <v/>
      </c>
      <c r="Q4517" s="4"/>
      <c r="S4517" s="22" t="str">
        <f t="shared" si="1193"/>
        <v/>
      </c>
      <c r="T4517" s="8" t="str">
        <f t="shared" si="1194"/>
        <v/>
      </c>
      <c r="U4517" s="23" t="str">
        <f t="shared" si="1195"/>
        <v/>
      </c>
      <c r="W4517" s="50"/>
      <c r="Y4517" s="65" t="str">
        <f t="shared" si="1196"/>
        <v/>
      </c>
      <c r="Z4517" s="8" t="str">
        <f t="shared" si="1197"/>
        <v/>
      </c>
      <c r="AA4517" s="66" t="str">
        <f t="shared" si="1198"/>
        <v/>
      </c>
      <c r="AC4517" s="65" t="str">
        <f>IF($G4517="", "", IF(IFERROR(INDEX('Intro &amp; Setup'!$Y$17:$Y$26, MATCH($G4517, 'Intro &amp; Setup'!$U$17:$U$26, 0)), "")="", 'Intro &amp; Setup'!$BB$15, IFERROR(INDEX('Intro &amp; Setup'!$Y$17:$Y$26, MATCH($G4517, 'Intro &amp; Setup'!$U$17:$U$26, 0)), "")))</f>
        <v/>
      </c>
      <c r="AD4517" s="8" t="str">
        <f>IF($J4517="", "", IF(IFERROR(INDEX('Intro &amp; Setup'!$Y$17:$Y$26, MATCH($J4517, 'Intro &amp; Setup'!$U$17:$U$26, 0)), "")="", 'Intro &amp; Setup'!$BB$15, IFERROR(INDEX('Intro &amp; Setup'!$Y$17:$Y$26, MATCH($J4517, 'Intro &amp; Setup'!$U$17:$U$26, 0)), "")))</f>
        <v/>
      </c>
      <c r="AE4517" s="66" t="str">
        <f>IF($M4517="", "", IF(IFERROR(INDEX('Intro &amp; Setup'!$Y$17:$Y$26, MATCH($M4517, 'Intro &amp; Setup'!$U$17:$U$26, 0)), "")="", 'Intro &amp; Setup'!$BB$15, IFERROR(INDEX('Intro &amp; Setup'!$Y$17:$Y$26, MATCH($M4517, 'Intro &amp; Setup'!$U$17:$U$26, 0)), "")))</f>
        <v/>
      </c>
      <c r="AG4517" s="65" t="str">
        <f t="shared" si="1199"/>
        <v/>
      </c>
      <c r="AH4517" s="8" t="str">
        <f t="shared" si="1200"/>
        <v/>
      </c>
      <c r="AI4517" s="66" t="str">
        <f t="shared" si="1201"/>
        <v/>
      </c>
      <c r="AK4517" s="123" t="str">
        <f>IF(AC4517='Intro &amp; Setup'!$BB$14, $AO4517, "")</f>
        <v/>
      </c>
      <c r="AL4517" s="124" t="str">
        <f>IF(AD4517='Intro &amp; Setup'!$BB$14, $AO4517, "")</f>
        <v/>
      </c>
      <c r="AM4517" s="125" t="str">
        <f>IF(AE4517='Intro &amp; Setup'!$BB$14, $AO4517, "")</f>
        <v/>
      </c>
      <c r="AO4517" s="130" t="str">
        <f>IF(AND($B4517="", $C4517="", $D4517=""), "", IF($N4517="", 'Intro &amp; Setup'!$AB$33, $N4517))</f>
        <v/>
      </c>
      <c r="AQ4517" s="140">
        <f t="shared" si="1202"/>
        <v>0</v>
      </c>
      <c r="AR4517" s="145">
        <f t="shared" si="1203"/>
        <v>0</v>
      </c>
      <c r="AS4517" s="141">
        <f t="shared" si="1204"/>
        <v>0</v>
      </c>
      <c r="AU4517" s="149" t="str">
        <f t="shared" si="1205"/>
        <v/>
      </c>
      <c r="AV4517" s="155"/>
      <c r="AW4517" s="155"/>
      <c r="AX4517" s="155" t="str">
        <f t="shared" si="1206"/>
        <v/>
      </c>
      <c r="AY4517" s="155"/>
      <c r="AZ4517" s="155"/>
      <c r="BA4517" s="151" t="str">
        <f t="shared" si="1207"/>
        <v/>
      </c>
      <c r="BC4517" s="47" t="str">
        <f t="shared" si="1208"/>
        <v/>
      </c>
    </row>
    <row r="4518" spans="1:55" x14ac:dyDescent="0.25">
      <c r="A4518" s="4"/>
      <c r="B4518" s="167"/>
      <c r="C4518" s="168"/>
      <c r="D4518" s="169"/>
      <c r="E4518" s="170"/>
      <c r="F4518" s="171"/>
      <c r="G4518" s="172"/>
      <c r="H4518" s="173"/>
      <c r="I4518" s="171"/>
      <c r="J4518" s="172"/>
      <c r="K4518" s="170"/>
      <c r="L4518" s="171"/>
      <c r="M4518" s="172"/>
      <c r="N4518" s="174"/>
      <c r="O4518" s="4"/>
      <c r="P4518" s="49" t="str">
        <f t="shared" si="1192"/>
        <v/>
      </c>
      <c r="Q4518" s="4"/>
      <c r="S4518" s="22" t="str">
        <f t="shared" si="1193"/>
        <v/>
      </c>
      <c r="T4518" s="8" t="str">
        <f t="shared" si="1194"/>
        <v/>
      </c>
      <c r="U4518" s="23" t="str">
        <f t="shared" si="1195"/>
        <v/>
      </c>
      <c r="W4518" s="50"/>
      <c r="Y4518" s="65" t="str">
        <f t="shared" si="1196"/>
        <v/>
      </c>
      <c r="Z4518" s="8" t="str">
        <f t="shared" si="1197"/>
        <v/>
      </c>
      <c r="AA4518" s="66" t="str">
        <f t="shared" si="1198"/>
        <v/>
      </c>
      <c r="AC4518" s="65" t="str">
        <f>IF($G4518="", "", IF(IFERROR(INDEX('Intro &amp; Setup'!$Y$17:$Y$26, MATCH($G4518, 'Intro &amp; Setup'!$U$17:$U$26, 0)), "")="", 'Intro &amp; Setup'!$BB$15, IFERROR(INDEX('Intro &amp; Setup'!$Y$17:$Y$26, MATCH($G4518, 'Intro &amp; Setup'!$U$17:$U$26, 0)), "")))</f>
        <v/>
      </c>
      <c r="AD4518" s="8" t="str">
        <f>IF($J4518="", "", IF(IFERROR(INDEX('Intro &amp; Setup'!$Y$17:$Y$26, MATCH($J4518, 'Intro &amp; Setup'!$U$17:$U$26, 0)), "")="", 'Intro &amp; Setup'!$BB$15, IFERROR(INDEX('Intro &amp; Setup'!$Y$17:$Y$26, MATCH($J4518, 'Intro &amp; Setup'!$U$17:$U$26, 0)), "")))</f>
        <v/>
      </c>
      <c r="AE4518" s="66" t="str">
        <f>IF($M4518="", "", IF(IFERROR(INDEX('Intro &amp; Setup'!$Y$17:$Y$26, MATCH($M4518, 'Intro &amp; Setup'!$U$17:$U$26, 0)), "")="", 'Intro &amp; Setup'!$BB$15, IFERROR(INDEX('Intro &amp; Setup'!$Y$17:$Y$26, MATCH($M4518, 'Intro &amp; Setup'!$U$17:$U$26, 0)), "")))</f>
        <v/>
      </c>
      <c r="AG4518" s="65" t="str">
        <f t="shared" si="1199"/>
        <v/>
      </c>
      <c r="AH4518" s="8" t="str">
        <f t="shared" si="1200"/>
        <v/>
      </c>
      <c r="AI4518" s="66" t="str">
        <f t="shared" si="1201"/>
        <v/>
      </c>
      <c r="AK4518" s="123" t="str">
        <f>IF(AC4518='Intro &amp; Setup'!$BB$14, $AO4518, "")</f>
        <v/>
      </c>
      <c r="AL4518" s="124" t="str">
        <f>IF(AD4518='Intro &amp; Setup'!$BB$14, $AO4518, "")</f>
        <v/>
      </c>
      <c r="AM4518" s="125" t="str">
        <f>IF(AE4518='Intro &amp; Setup'!$BB$14, $AO4518, "")</f>
        <v/>
      </c>
      <c r="AO4518" s="130" t="str">
        <f>IF(AND($B4518="", $C4518="", $D4518=""), "", IF($N4518="", 'Intro &amp; Setup'!$AB$33, $N4518))</f>
        <v/>
      </c>
      <c r="AQ4518" s="140">
        <f t="shared" si="1202"/>
        <v>0</v>
      </c>
      <c r="AR4518" s="145">
        <f t="shared" si="1203"/>
        <v>0</v>
      </c>
      <c r="AS4518" s="141">
        <f t="shared" si="1204"/>
        <v>0</v>
      </c>
      <c r="AU4518" s="149" t="str">
        <f t="shared" si="1205"/>
        <v/>
      </c>
      <c r="AV4518" s="155"/>
      <c r="AW4518" s="155"/>
      <c r="AX4518" s="155" t="str">
        <f t="shared" si="1206"/>
        <v/>
      </c>
      <c r="AY4518" s="155"/>
      <c r="AZ4518" s="155"/>
      <c r="BA4518" s="151" t="str">
        <f t="shared" si="1207"/>
        <v/>
      </c>
      <c r="BC4518" s="47" t="str">
        <f t="shared" si="1208"/>
        <v/>
      </c>
    </row>
    <row r="4519" spans="1:55" x14ac:dyDescent="0.25">
      <c r="A4519" s="4"/>
      <c r="B4519" s="167"/>
      <c r="C4519" s="168"/>
      <c r="D4519" s="169"/>
      <c r="E4519" s="170"/>
      <c r="F4519" s="171"/>
      <c r="G4519" s="172"/>
      <c r="H4519" s="173"/>
      <c r="I4519" s="171"/>
      <c r="J4519" s="172"/>
      <c r="K4519" s="170"/>
      <c r="L4519" s="171"/>
      <c r="M4519" s="172"/>
      <c r="N4519" s="174"/>
      <c r="O4519" s="4"/>
      <c r="P4519" s="49" t="str">
        <f t="shared" si="1192"/>
        <v/>
      </c>
      <c r="Q4519" s="4"/>
      <c r="S4519" s="22" t="str">
        <f t="shared" si="1193"/>
        <v/>
      </c>
      <c r="T4519" s="8" t="str">
        <f t="shared" si="1194"/>
        <v/>
      </c>
      <c r="U4519" s="23" t="str">
        <f t="shared" si="1195"/>
        <v/>
      </c>
      <c r="W4519" s="50"/>
      <c r="Y4519" s="65" t="str">
        <f t="shared" si="1196"/>
        <v/>
      </c>
      <c r="Z4519" s="8" t="str">
        <f t="shared" si="1197"/>
        <v/>
      </c>
      <c r="AA4519" s="66" t="str">
        <f t="shared" si="1198"/>
        <v/>
      </c>
      <c r="AC4519" s="65" t="str">
        <f>IF($G4519="", "", IF(IFERROR(INDEX('Intro &amp; Setup'!$Y$17:$Y$26, MATCH($G4519, 'Intro &amp; Setup'!$U$17:$U$26, 0)), "")="", 'Intro &amp; Setup'!$BB$15, IFERROR(INDEX('Intro &amp; Setup'!$Y$17:$Y$26, MATCH($G4519, 'Intro &amp; Setup'!$U$17:$U$26, 0)), "")))</f>
        <v/>
      </c>
      <c r="AD4519" s="8" t="str">
        <f>IF($J4519="", "", IF(IFERROR(INDEX('Intro &amp; Setup'!$Y$17:$Y$26, MATCH($J4519, 'Intro &amp; Setup'!$U$17:$U$26, 0)), "")="", 'Intro &amp; Setup'!$BB$15, IFERROR(INDEX('Intro &amp; Setup'!$Y$17:$Y$26, MATCH($J4519, 'Intro &amp; Setup'!$U$17:$U$26, 0)), "")))</f>
        <v/>
      </c>
      <c r="AE4519" s="66" t="str">
        <f>IF($M4519="", "", IF(IFERROR(INDEX('Intro &amp; Setup'!$Y$17:$Y$26, MATCH($M4519, 'Intro &amp; Setup'!$U$17:$U$26, 0)), "")="", 'Intro &amp; Setup'!$BB$15, IFERROR(INDEX('Intro &amp; Setup'!$Y$17:$Y$26, MATCH($M4519, 'Intro &amp; Setup'!$U$17:$U$26, 0)), "")))</f>
        <v/>
      </c>
      <c r="AG4519" s="65" t="str">
        <f t="shared" si="1199"/>
        <v/>
      </c>
      <c r="AH4519" s="8" t="str">
        <f t="shared" si="1200"/>
        <v/>
      </c>
      <c r="AI4519" s="66" t="str">
        <f t="shared" si="1201"/>
        <v/>
      </c>
      <c r="AK4519" s="123" t="str">
        <f>IF(AC4519='Intro &amp; Setup'!$BB$14, $AO4519, "")</f>
        <v/>
      </c>
      <c r="AL4519" s="124" t="str">
        <f>IF(AD4519='Intro &amp; Setup'!$BB$14, $AO4519, "")</f>
        <v/>
      </c>
      <c r="AM4519" s="125" t="str">
        <f>IF(AE4519='Intro &amp; Setup'!$BB$14, $AO4519, "")</f>
        <v/>
      </c>
      <c r="AO4519" s="130" t="str">
        <f>IF(AND($B4519="", $C4519="", $D4519=""), "", IF($N4519="", 'Intro &amp; Setup'!$AB$33, $N4519))</f>
        <v/>
      </c>
      <c r="AQ4519" s="140">
        <f t="shared" si="1202"/>
        <v>0</v>
      </c>
      <c r="AR4519" s="145">
        <f t="shared" si="1203"/>
        <v>0</v>
      </c>
      <c r="AS4519" s="141">
        <f t="shared" si="1204"/>
        <v>0</v>
      </c>
      <c r="AU4519" s="149" t="str">
        <f t="shared" si="1205"/>
        <v/>
      </c>
      <c r="AV4519" s="155"/>
      <c r="AW4519" s="155"/>
      <c r="AX4519" s="155" t="str">
        <f t="shared" si="1206"/>
        <v/>
      </c>
      <c r="AY4519" s="155"/>
      <c r="AZ4519" s="155"/>
      <c r="BA4519" s="151" t="str">
        <f t="shared" si="1207"/>
        <v/>
      </c>
      <c r="BC4519" s="47" t="str">
        <f t="shared" si="1208"/>
        <v/>
      </c>
    </row>
    <row r="4520" spans="1:55" x14ac:dyDescent="0.25">
      <c r="A4520" s="4"/>
      <c r="B4520" s="167"/>
      <c r="C4520" s="168"/>
      <c r="D4520" s="169"/>
      <c r="E4520" s="170"/>
      <c r="F4520" s="171"/>
      <c r="G4520" s="172"/>
      <c r="H4520" s="173"/>
      <c r="I4520" s="171"/>
      <c r="J4520" s="172"/>
      <c r="K4520" s="170"/>
      <c r="L4520" s="171"/>
      <c r="M4520" s="172"/>
      <c r="N4520" s="174"/>
      <c r="O4520" s="4"/>
      <c r="P4520" s="49" t="str">
        <f t="shared" si="1192"/>
        <v/>
      </c>
      <c r="Q4520" s="4"/>
      <c r="S4520" s="22" t="str">
        <f t="shared" si="1193"/>
        <v/>
      </c>
      <c r="T4520" s="8" t="str">
        <f t="shared" si="1194"/>
        <v/>
      </c>
      <c r="U4520" s="23" t="str">
        <f t="shared" si="1195"/>
        <v/>
      </c>
      <c r="W4520" s="50"/>
      <c r="Y4520" s="65" t="str">
        <f t="shared" si="1196"/>
        <v/>
      </c>
      <c r="Z4520" s="8" t="str">
        <f t="shared" si="1197"/>
        <v/>
      </c>
      <c r="AA4520" s="66" t="str">
        <f t="shared" si="1198"/>
        <v/>
      </c>
      <c r="AC4520" s="65" t="str">
        <f>IF($G4520="", "", IF(IFERROR(INDEX('Intro &amp; Setup'!$Y$17:$Y$26, MATCH($G4520, 'Intro &amp; Setup'!$U$17:$U$26, 0)), "")="", 'Intro &amp; Setup'!$BB$15, IFERROR(INDEX('Intro &amp; Setup'!$Y$17:$Y$26, MATCH($G4520, 'Intro &amp; Setup'!$U$17:$U$26, 0)), "")))</f>
        <v/>
      </c>
      <c r="AD4520" s="8" t="str">
        <f>IF($J4520="", "", IF(IFERROR(INDEX('Intro &amp; Setup'!$Y$17:$Y$26, MATCH($J4520, 'Intro &amp; Setup'!$U$17:$U$26, 0)), "")="", 'Intro &amp; Setup'!$BB$15, IFERROR(INDEX('Intro &amp; Setup'!$Y$17:$Y$26, MATCH($J4520, 'Intro &amp; Setup'!$U$17:$U$26, 0)), "")))</f>
        <v/>
      </c>
      <c r="AE4520" s="66" t="str">
        <f>IF($M4520="", "", IF(IFERROR(INDEX('Intro &amp; Setup'!$Y$17:$Y$26, MATCH($M4520, 'Intro &amp; Setup'!$U$17:$U$26, 0)), "")="", 'Intro &amp; Setup'!$BB$15, IFERROR(INDEX('Intro &amp; Setup'!$Y$17:$Y$26, MATCH($M4520, 'Intro &amp; Setup'!$U$17:$U$26, 0)), "")))</f>
        <v/>
      </c>
      <c r="AG4520" s="65" t="str">
        <f t="shared" si="1199"/>
        <v/>
      </c>
      <c r="AH4520" s="8" t="str">
        <f t="shared" si="1200"/>
        <v/>
      </c>
      <c r="AI4520" s="66" t="str">
        <f t="shared" si="1201"/>
        <v/>
      </c>
      <c r="AK4520" s="123" t="str">
        <f>IF(AC4520='Intro &amp; Setup'!$BB$14, $AO4520, "")</f>
        <v/>
      </c>
      <c r="AL4520" s="124" t="str">
        <f>IF(AD4520='Intro &amp; Setup'!$BB$14, $AO4520, "")</f>
        <v/>
      </c>
      <c r="AM4520" s="125" t="str">
        <f>IF(AE4520='Intro &amp; Setup'!$BB$14, $AO4520, "")</f>
        <v/>
      </c>
      <c r="AO4520" s="130" t="str">
        <f>IF(AND($B4520="", $C4520="", $D4520=""), "", IF($N4520="", 'Intro &amp; Setup'!$AB$33, $N4520))</f>
        <v/>
      </c>
      <c r="AQ4520" s="140">
        <f t="shared" si="1202"/>
        <v>0</v>
      </c>
      <c r="AR4520" s="145">
        <f t="shared" si="1203"/>
        <v>0</v>
      </c>
      <c r="AS4520" s="141">
        <f t="shared" si="1204"/>
        <v>0</v>
      </c>
      <c r="AU4520" s="149" t="str">
        <f t="shared" si="1205"/>
        <v/>
      </c>
      <c r="AV4520" s="155"/>
      <c r="AW4520" s="155"/>
      <c r="AX4520" s="155" t="str">
        <f t="shared" si="1206"/>
        <v/>
      </c>
      <c r="AY4520" s="155"/>
      <c r="AZ4520" s="155"/>
      <c r="BA4520" s="151" t="str">
        <f t="shared" si="1207"/>
        <v/>
      </c>
      <c r="BC4520" s="47" t="str">
        <f t="shared" si="1208"/>
        <v/>
      </c>
    </row>
    <row r="4521" spans="1:55" x14ac:dyDescent="0.25">
      <c r="A4521" s="4"/>
      <c r="B4521" s="167"/>
      <c r="C4521" s="168"/>
      <c r="D4521" s="169"/>
      <c r="E4521" s="170"/>
      <c r="F4521" s="171"/>
      <c r="G4521" s="172"/>
      <c r="H4521" s="173"/>
      <c r="I4521" s="171"/>
      <c r="J4521" s="172"/>
      <c r="K4521" s="170"/>
      <c r="L4521" s="171"/>
      <c r="M4521" s="172"/>
      <c r="N4521" s="174"/>
      <c r="O4521" s="4"/>
      <c r="P4521" s="49" t="str">
        <f t="shared" si="1192"/>
        <v/>
      </c>
      <c r="Q4521" s="4"/>
      <c r="S4521" s="22" t="str">
        <f t="shared" si="1193"/>
        <v/>
      </c>
      <c r="T4521" s="8" t="str">
        <f t="shared" si="1194"/>
        <v/>
      </c>
      <c r="U4521" s="23" t="str">
        <f t="shared" si="1195"/>
        <v/>
      </c>
      <c r="W4521" s="50"/>
      <c r="Y4521" s="65" t="str">
        <f t="shared" si="1196"/>
        <v/>
      </c>
      <c r="Z4521" s="8" t="str">
        <f t="shared" si="1197"/>
        <v/>
      </c>
      <c r="AA4521" s="66" t="str">
        <f t="shared" si="1198"/>
        <v/>
      </c>
      <c r="AC4521" s="65" t="str">
        <f>IF($G4521="", "", IF(IFERROR(INDEX('Intro &amp; Setup'!$Y$17:$Y$26, MATCH($G4521, 'Intro &amp; Setup'!$U$17:$U$26, 0)), "")="", 'Intro &amp; Setup'!$BB$15, IFERROR(INDEX('Intro &amp; Setup'!$Y$17:$Y$26, MATCH($G4521, 'Intro &amp; Setup'!$U$17:$U$26, 0)), "")))</f>
        <v/>
      </c>
      <c r="AD4521" s="8" t="str">
        <f>IF($J4521="", "", IF(IFERROR(INDEX('Intro &amp; Setup'!$Y$17:$Y$26, MATCH($J4521, 'Intro &amp; Setup'!$U$17:$U$26, 0)), "")="", 'Intro &amp; Setup'!$BB$15, IFERROR(INDEX('Intro &amp; Setup'!$Y$17:$Y$26, MATCH($J4521, 'Intro &amp; Setup'!$U$17:$U$26, 0)), "")))</f>
        <v/>
      </c>
      <c r="AE4521" s="66" t="str">
        <f>IF($M4521="", "", IF(IFERROR(INDEX('Intro &amp; Setup'!$Y$17:$Y$26, MATCH($M4521, 'Intro &amp; Setup'!$U$17:$U$26, 0)), "")="", 'Intro &amp; Setup'!$BB$15, IFERROR(INDEX('Intro &amp; Setup'!$Y$17:$Y$26, MATCH($M4521, 'Intro &amp; Setup'!$U$17:$U$26, 0)), "")))</f>
        <v/>
      </c>
      <c r="AG4521" s="65" t="str">
        <f t="shared" si="1199"/>
        <v/>
      </c>
      <c r="AH4521" s="8" t="str">
        <f t="shared" si="1200"/>
        <v/>
      </c>
      <c r="AI4521" s="66" t="str">
        <f t="shared" si="1201"/>
        <v/>
      </c>
      <c r="AK4521" s="123" t="str">
        <f>IF(AC4521='Intro &amp; Setup'!$BB$14, $AO4521, "")</f>
        <v/>
      </c>
      <c r="AL4521" s="124" t="str">
        <f>IF(AD4521='Intro &amp; Setup'!$BB$14, $AO4521, "")</f>
        <v/>
      </c>
      <c r="AM4521" s="125" t="str">
        <f>IF(AE4521='Intro &amp; Setup'!$BB$14, $AO4521, "")</f>
        <v/>
      </c>
      <c r="AO4521" s="130" t="str">
        <f>IF(AND($B4521="", $C4521="", $D4521=""), "", IF($N4521="", 'Intro &amp; Setup'!$AB$33, $N4521))</f>
        <v/>
      </c>
      <c r="AQ4521" s="140">
        <f t="shared" si="1202"/>
        <v>0</v>
      </c>
      <c r="AR4521" s="145">
        <f t="shared" si="1203"/>
        <v>0</v>
      </c>
      <c r="AS4521" s="141">
        <f t="shared" si="1204"/>
        <v>0</v>
      </c>
      <c r="AU4521" s="149" t="str">
        <f t="shared" si="1205"/>
        <v/>
      </c>
      <c r="AV4521" s="155"/>
      <c r="AW4521" s="155"/>
      <c r="AX4521" s="155" t="str">
        <f t="shared" si="1206"/>
        <v/>
      </c>
      <c r="AY4521" s="155"/>
      <c r="AZ4521" s="155"/>
      <c r="BA4521" s="151" t="str">
        <f t="shared" si="1207"/>
        <v/>
      </c>
      <c r="BC4521" s="47" t="str">
        <f t="shared" si="1208"/>
        <v/>
      </c>
    </row>
    <row r="4522" spans="1:55" x14ac:dyDescent="0.25">
      <c r="A4522" s="4"/>
      <c r="B4522" s="167"/>
      <c r="C4522" s="168"/>
      <c r="D4522" s="169"/>
      <c r="E4522" s="170"/>
      <c r="F4522" s="171"/>
      <c r="G4522" s="172"/>
      <c r="H4522" s="173"/>
      <c r="I4522" s="171"/>
      <c r="J4522" s="172"/>
      <c r="K4522" s="170"/>
      <c r="L4522" s="171"/>
      <c r="M4522" s="172"/>
      <c r="N4522" s="174"/>
      <c r="O4522" s="4"/>
      <c r="P4522" s="49" t="str">
        <f t="shared" si="1192"/>
        <v/>
      </c>
      <c r="Q4522" s="4"/>
      <c r="S4522" s="22" t="str">
        <f t="shared" si="1193"/>
        <v/>
      </c>
      <c r="T4522" s="8" t="str">
        <f t="shared" si="1194"/>
        <v/>
      </c>
      <c r="U4522" s="23" t="str">
        <f t="shared" si="1195"/>
        <v/>
      </c>
      <c r="W4522" s="50"/>
      <c r="Y4522" s="65" t="str">
        <f t="shared" si="1196"/>
        <v/>
      </c>
      <c r="Z4522" s="8" t="str">
        <f t="shared" si="1197"/>
        <v/>
      </c>
      <c r="AA4522" s="66" t="str">
        <f t="shared" si="1198"/>
        <v/>
      </c>
      <c r="AC4522" s="65" t="str">
        <f>IF($G4522="", "", IF(IFERROR(INDEX('Intro &amp; Setup'!$Y$17:$Y$26, MATCH($G4522, 'Intro &amp; Setup'!$U$17:$U$26, 0)), "")="", 'Intro &amp; Setup'!$BB$15, IFERROR(INDEX('Intro &amp; Setup'!$Y$17:$Y$26, MATCH($G4522, 'Intro &amp; Setup'!$U$17:$U$26, 0)), "")))</f>
        <v/>
      </c>
      <c r="AD4522" s="8" t="str">
        <f>IF($J4522="", "", IF(IFERROR(INDEX('Intro &amp; Setup'!$Y$17:$Y$26, MATCH($J4522, 'Intro &amp; Setup'!$U$17:$U$26, 0)), "")="", 'Intro &amp; Setup'!$BB$15, IFERROR(INDEX('Intro &amp; Setup'!$Y$17:$Y$26, MATCH($J4522, 'Intro &amp; Setup'!$U$17:$U$26, 0)), "")))</f>
        <v/>
      </c>
      <c r="AE4522" s="66" t="str">
        <f>IF($M4522="", "", IF(IFERROR(INDEX('Intro &amp; Setup'!$Y$17:$Y$26, MATCH($M4522, 'Intro &amp; Setup'!$U$17:$U$26, 0)), "")="", 'Intro &amp; Setup'!$BB$15, IFERROR(INDEX('Intro &amp; Setup'!$Y$17:$Y$26, MATCH($M4522, 'Intro &amp; Setup'!$U$17:$U$26, 0)), "")))</f>
        <v/>
      </c>
      <c r="AG4522" s="65" t="str">
        <f t="shared" si="1199"/>
        <v/>
      </c>
      <c r="AH4522" s="8" t="str">
        <f t="shared" si="1200"/>
        <v/>
      </c>
      <c r="AI4522" s="66" t="str">
        <f t="shared" si="1201"/>
        <v/>
      </c>
      <c r="AK4522" s="123" t="str">
        <f>IF(AC4522='Intro &amp; Setup'!$BB$14, $AO4522, "")</f>
        <v/>
      </c>
      <c r="AL4522" s="124" t="str">
        <f>IF(AD4522='Intro &amp; Setup'!$BB$14, $AO4522, "")</f>
        <v/>
      </c>
      <c r="AM4522" s="125" t="str">
        <f>IF(AE4522='Intro &amp; Setup'!$BB$14, $AO4522, "")</f>
        <v/>
      </c>
      <c r="AO4522" s="130" t="str">
        <f>IF(AND($B4522="", $C4522="", $D4522=""), "", IF($N4522="", 'Intro &amp; Setup'!$AB$33, $N4522))</f>
        <v/>
      </c>
      <c r="AQ4522" s="140">
        <f t="shared" si="1202"/>
        <v>0</v>
      </c>
      <c r="AR4522" s="145">
        <f t="shared" si="1203"/>
        <v>0</v>
      </c>
      <c r="AS4522" s="141">
        <f t="shared" si="1204"/>
        <v>0</v>
      </c>
      <c r="AU4522" s="149" t="str">
        <f t="shared" si="1205"/>
        <v/>
      </c>
      <c r="AV4522" s="155"/>
      <c r="AW4522" s="155"/>
      <c r="AX4522" s="155" t="str">
        <f t="shared" si="1206"/>
        <v/>
      </c>
      <c r="AY4522" s="155"/>
      <c r="AZ4522" s="155"/>
      <c r="BA4522" s="151" t="str">
        <f t="shared" si="1207"/>
        <v/>
      </c>
      <c r="BC4522" s="47" t="str">
        <f t="shared" si="1208"/>
        <v/>
      </c>
    </row>
    <row r="4523" spans="1:55" x14ac:dyDescent="0.25">
      <c r="A4523" s="4"/>
      <c r="B4523" s="167"/>
      <c r="C4523" s="168"/>
      <c r="D4523" s="169"/>
      <c r="E4523" s="170"/>
      <c r="F4523" s="171"/>
      <c r="G4523" s="172"/>
      <c r="H4523" s="173"/>
      <c r="I4523" s="171"/>
      <c r="J4523" s="172"/>
      <c r="K4523" s="170"/>
      <c r="L4523" s="171"/>
      <c r="M4523" s="172"/>
      <c r="N4523" s="174"/>
      <c r="O4523" s="4"/>
      <c r="P4523" s="49" t="str">
        <f t="shared" si="1192"/>
        <v/>
      </c>
      <c r="Q4523" s="4"/>
      <c r="S4523" s="22" t="str">
        <f t="shared" si="1193"/>
        <v/>
      </c>
      <c r="T4523" s="8" t="str">
        <f t="shared" si="1194"/>
        <v/>
      </c>
      <c r="U4523" s="23" t="str">
        <f t="shared" si="1195"/>
        <v/>
      </c>
      <c r="W4523" s="50"/>
      <c r="Y4523" s="65" t="str">
        <f t="shared" si="1196"/>
        <v/>
      </c>
      <c r="Z4523" s="8" t="str">
        <f t="shared" si="1197"/>
        <v/>
      </c>
      <c r="AA4523" s="66" t="str">
        <f t="shared" si="1198"/>
        <v/>
      </c>
      <c r="AC4523" s="65" t="str">
        <f>IF($G4523="", "", IF(IFERROR(INDEX('Intro &amp; Setup'!$Y$17:$Y$26, MATCH($G4523, 'Intro &amp; Setup'!$U$17:$U$26, 0)), "")="", 'Intro &amp; Setup'!$BB$15, IFERROR(INDEX('Intro &amp; Setup'!$Y$17:$Y$26, MATCH($G4523, 'Intro &amp; Setup'!$U$17:$U$26, 0)), "")))</f>
        <v/>
      </c>
      <c r="AD4523" s="8" t="str">
        <f>IF($J4523="", "", IF(IFERROR(INDEX('Intro &amp; Setup'!$Y$17:$Y$26, MATCH($J4523, 'Intro &amp; Setup'!$U$17:$U$26, 0)), "")="", 'Intro &amp; Setup'!$BB$15, IFERROR(INDEX('Intro &amp; Setup'!$Y$17:$Y$26, MATCH($J4523, 'Intro &amp; Setup'!$U$17:$U$26, 0)), "")))</f>
        <v/>
      </c>
      <c r="AE4523" s="66" t="str">
        <f>IF($M4523="", "", IF(IFERROR(INDEX('Intro &amp; Setup'!$Y$17:$Y$26, MATCH($M4523, 'Intro &amp; Setup'!$U$17:$U$26, 0)), "")="", 'Intro &amp; Setup'!$BB$15, IFERROR(INDEX('Intro &amp; Setup'!$Y$17:$Y$26, MATCH($M4523, 'Intro &amp; Setup'!$U$17:$U$26, 0)), "")))</f>
        <v/>
      </c>
      <c r="AG4523" s="65" t="str">
        <f t="shared" si="1199"/>
        <v/>
      </c>
      <c r="AH4523" s="8" t="str">
        <f t="shared" si="1200"/>
        <v/>
      </c>
      <c r="AI4523" s="66" t="str">
        <f t="shared" si="1201"/>
        <v/>
      </c>
      <c r="AK4523" s="123" t="str">
        <f>IF(AC4523='Intro &amp; Setup'!$BB$14, $AO4523, "")</f>
        <v/>
      </c>
      <c r="AL4523" s="124" t="str">
        <f>IF(AD4523='Intro &amp; Setup'!$BB$14, $AO4523, "")</f>
        <v/>
      </c>
      <c r="AM4523" s="125" t="str">
        <f>IF(AE4523='Intro &amp; Setup'!$BB$14, $AO4523, "")</f>
        <v/>
      </c>
      <c r="AO4523" s="130" t="str">
        <f>IF(AND($B4523="", $C4523="", $D4523=""), "", IF($N4523="", 'Intro &amp; Setup'!$AB$33, $N4523))</f>
        <v/>
      </c>
      <c r="AQ4523" s="140">
        <f t="shared" si="1202"/>
        <v>0</v>
      </c>
      <c r="AR4523" s="145">
        <f t="shared" si="1203"/>
        <v>0</v>
      </c>
      <c r="AS4523" s="141">
        <f t="shared" si="1204"/>
        <v>0</v>
      </c>
      <c r="AU4523" s="149" t="str">
        <f t="shared" si="1205"/>
        <v/>
      </c>
      <c r="AV4523" s="155"/>
      <c r="AW4523" s="155"/>
      <c r="AX4523" s="155" t="str">
        <f t="shared" si="1206"/>
        <v/>
      </c>
      <c r="AY4523" s="155"/>
      <c r="AZ4523" s="155"/>
      <c r="BA4523" s="151" t="str">
        <f t="shared" si="1207"/>
        <v/>
      </c>
      <c r="BC4523" s="47" t="str">
        <f t="shared" si="1208"/>
        <v/>
      </c>
    </row>
    <row r="4524" spans="1:55" x14ac:dyDescent="0.25">
      <c r="A4524" s="4"/>
      <c r="B4524" s="167"/>
      <c r="C4524" s="168"/>
      <c r="D4524" s="169"/>
      <c r="E4524" s="170"/>
      <c r="F4524" s="171"/>
      <c r="G4524" s="172"/>
      <c r="H4524" s="173"/>
      <c r="I4524" s="171"/>
      <c r="J4524" s="172"/>
      <c r="K4524" s="170"/>
      <c r="L4524" s="171"/>
      <c r="M4524" s="172"/>
      <c r="N4524" s="174"/>
      <c r="O4524" s="4"/>
      <c r="P4524" s="49" t="str">
        <f t="shared" si="1192"/>
        <v/>
      </c>
      <c r="Q4524" s="4"/>
      <c r="S4524" s="22" t="str">
        <f t="shared" si="1193"/>
        <v/>
      </c>
      <c r="T4524" s="8" t="str">
        <f t="shared" si="1194"/>
        <v/>
      </c>
      <c r="U4524" s="23" t="str">
        <f t="shared" si="1195"/>
        <v/>
      </c>
      <c r="W4524" s="50"/>
      <c r="Y4524" s="65" t="str">
        <f t="shared" si="1196"/>
        <v/>
      </c>
      <c r="Z4524" s="8" t="str">
        <f t="shared" si="1197"/>
        <v/>
      </c>
      <c r="AA4524" s="66" t="str">
        <f t="shared" si="1198"/>
        <v/>
      </c>
      <c r="AC4524" s="65" t="str">
        <f>IF($G4524="", "", IF(IFERROR(INDEX('Intro &amp; Setup'!$Y$17:$Y$26, MATCH($G4524, 'Intro &amp; Setup'!$U$17:$U$26, 0)), "")="", 'Intro &amp; Setup'!$BB$15, IFERROR(INDEX('Intro &amp; Setup'!$Y$17:$Y$26, MATCH($G4524, 'Intro &amp; Setup'!$U$17:$U$26, 0)), "")))</f>
        <v/>
      </c>
      <c r="AD4524" s="8" t="str">
        <f>IF($J4524="", "", IF(IFERROR(INDEX('Intro &amp; Setup'!$Y$17:$Y$26, MATCH($J4524, 'Intro &amp; Setup'!$U$17:$U$26, 0)), "")="", 'Intro &amp; Setup'!$BB$15, IFERROR(INDEX('Intro &amp; Setup'!$Y$17:$Y$26, MATCH($J4524, 'Intro &amp; Setup'!$U$17:$U$26, 0)), "")))</f>
        <v/>
      </c>
      <c r="AE4524" s="66" t="str">
        <f>IF($M4524="", "", IF(IFERROR(INDEX('Intro &amp; Setup'!$Y$17:$Y$26, MATCH($M4524, 'Intro &amp; Setup'!$U$17:$U$26, 0)), "")="", 'Intro &amp; Setup'!$BB$15, IFERROR(INDEX('Intro &amp; Setup'!$Y$17:$Y$26, MATCH($M4524, 'Intro &amp; Setup'!$U$17:$U$26, 0)), "")))</f>
        <v/>
      </c>
      <c r="AG4524" s="65" t="str">
        <f t="shared" si="1199"/>
        <v/>
      </c>
      <c r="AH4524" s="8" t="str">
        <f t="shared" si="1200"/>
        <v/>
      </c>
      <c r="AI4524" s="66" t="str">
        <f t="shared" si="1201"/>
        <v/>
      </c>
      <c r="AK4524" s="123" t="str">
        <f>IF(AC4524='Intro &amp; Setup'!$BB$14, $AO4524, "")</f>
        <v/>
      </c>
      <c r="AL4524" s="124" t="str">
        <f>IF(AD4524='Intro &amp; Setup'!$BB$14, $AO4524, "")</f>
        <v/>
      </c>
      <c r="AM4524" s="125" t="str">
        <f>IF(AE4524='Intro &amp; Setup'!$BB$14, $AO4524, "")</f>
        <v/>
      </c>
      <c r="AO4524" s="130" t="str">
        <f>IF(AND($B4524="", $C4524="", $D4524=""), "", IF($N4524="", 'Intro &amp; Setup'!$AB$33, $N4524))</f>
        <v/>
      </c>
      <c r="AQ4524" s="140">
        <f t="shared" si="1202"/>
        <v>0</v>
      </c>
      <c r="AR4524" s="145">
        <f t="shared" si="1203"/>
        <v>0</v>
      </c>
      <c r="AS4524" s="141">
        <f t="shared" si="1204"/>
        <v>0</v>
      </c>
      <c r="AU4524" s="149" t="str">
        <f t="shared" si="1205"/>
        <v/>
      </c>
      <c r="AV4524" s="155"/>
      <c r="AW4524" s="155"/>
      <c r="AX4524" s="155" t="str">
        <f t="shared" si="1206"/>
        <v/>
      </c>
      <c r="AY4524" s="155"/>
      <c r="AZ4524" s="155"/>
      <c r="BA4524" s="151" t="str">
        <f t="shared" si="1207"/>
        <v/>
      </c>
      <c r="BC4524" s="47" t="str">
        <f t="shared" si="1208"/>
        <v/>
      </c>
    </row>
    <row r="4525" spans="1:55" x14ac:dyDescent="0.25">
      <c r="A4525" s="4"/>
      <c r="B4525" s="167"/>
      <c r="C4525" s="168"/>
      <c r="D4525" s="169"/>
      <c r="E4525" s="170"/>
      <c r="F4525" s="171"/>
      <c r="G4525" s="172"/>
      <c r="H4525" s="173"/>
      <c r="I4525" s="171"/>
      <c r="J4525" s="172"/>
      <c r="K4525" s="170"/>
      <c r="L4525" s="171"/>
      <c r="M4525" s="172"/>
      <c r="N4525" s="174"/>
      <c r="O4525" s="4"/>
      <c r="P4525" s="49" t="str">
        <f t="shared" si="1192"/>
        <v/>
      </c>
      <c r="Q4525" s="4"/>
      <c r="S4525" s="22" t="str">
        <f t="shared" si="1193"/>
        <v/>
      </c>
      <c r="T4525" s="8" t="str">
        <f t="shared" si="1194"/>
        <v/>
      </c>
      <c r="U4525" s="23" t="str">
        <f t="shared" si="1195"/>
        <v/>
      </c>
      <c r="W4525" s="50"/>
      <c r="Y4525" s="65" t="str">
        <f t="shared" si="1196"/>
        <v/>
      </c>
      <c r="Z4525" s="8" t="str">
        <f t="shared" si="1197"/>
        <v/>
      </c>
      <c r="AA4525" s="66" t="str">
        <f t="shared" si="1198"/>
        <v/>
      </c>
      <c r="AC4525" s="65" t="str">
        <f>IF($G4525="", "", IF(IFERROR(INDEX('Intro &amp; Setup'!$Y$17:$Y$26, MATCH($G4525, 'Intro &amp; Setup'!$U$17:$U$26, 0)), "")="", 'Intro &amp; Setup'!$BB$15, IFERROR(INDEX('Intro &amp; Setup'!$Y$17:$Y$26, MATCH($G4525, 'Intro &amp; Setup'!$U$17:$U$26, 0)), "")))</f>
        <v/>
      </c>
      <c r="AD4525" s="8" t="str">
        <f>IF($J4525="", "", IF(IFERROR(INDEX('Intro &amp; Setup'!$Y$17:$Y$26, MATCH($J4525, 'Intro &amp; Setup'!$U$17:$U$26, 0)), "")="", 'Intro &amp; Setup'!$BB$15, IFERROR(INDEX('Intro &amp; Setup'!$Y$17:$Y$26, MATCH($J4525, 'Intro &amp; Setup'!$U$17:$U$26, 0)), "")))</f>
        <v/>
      </c>
      <c r="AE4525" s="66" t="str">
        <f>IF($M4525="", "", IF(IFERROR(INDEX('Intro &amp; Setup'!$Y$17:$Y$26, MATCH($M4525, 'Intro &amp; Setup'!$U$17:$U$26, 0)), "")="", 'Intro &amp; Setup'!$BB$15, IFERROR(INDEX('Intro &amp; Setup'!$Y$17:$Y$26, MATCH($M4525, 'Intro &amp; Setup'!$U$17:$U$26, 0)), "")))</f>
        <v/>
      </c>
      <c r="AG4525" s="65" t="str">
        <f t="shared" si="1199"/>
        <v/>
      </c>
      <c r="AH4525" s="8" t="str">
        <f t="shared" si="1200"/>
        <v/>
      </c>
      <c r="AI4525" s="66" t="str">
        <f t="shared" si="1201"/>
        <v/>
      </c>
      <c r="AK4525" s="123" t="str">
        <f>IF(AC4525='Intro &amp; Setup'!$BB$14, $AO4525, "")</f>
        <v/>
      </c>
      <c r="AL4525" s="124" t="str">
        <f>IF(AD4525='Intro &amp; Setup'!$BB$14, $AO4525, "")</f>
        <v/>
      </c>
      <c r="AM4525" s="125" t="str">
        <f>IF(AE4525='Intro &amp; Setup'!$BB$14, $AO4525, "")</f>
        <v/>
      </c>
      <c r="AO4525" s="130" t="str">
        <f>IF(AND($B4525="", $C4525="", $D4525=""), "", IF($N4525="", 'Intro &amp; Setup'!$AB$33, $N4525))</f>
        <v/>
      </c>
      <c r="AQ4525" s="140">
        <f t="shared" si="1202"/>
        <v>0</v>
      </c>
      <c r="AR4525" s="145">
        <f t="shared" si="1203"/>
        <v>0</v>
      </c>
      <c r="AS4525" s="141">
        <f t="shared" si="1204"/>
        <v>0</v>
      </c>
      <c r="AU4525" s="149" t="str">
        <f t="shared" si="1205"/>
        <v/>
      </c>
      <c r="AV4525" s="155"/>
      <c r="AW4525" s="155"/>
      <c r="AX4525" s="155" t="str">
        <f t="shared" si="1206"/>
        <v/>
      </c>
      <c r="AY4525" s="155"/>
      <c r="AZ4525" s="155"/>
      <c r="BA4525" s="151" t="str">
        <f t="shared" si="1207"/>
        <v/>
      </c>
      <c r="BC4525" s="47" t="str">
        <f t="shared" si="1208"/>
        <v/>
      </c>
    </row>
    <row r="4526" spans="1:55" x14ac:dyDescent="0.25">
      <c r="A4526" s="4"/>
      <c r="B4526" s="167"/>
      <c r="C4526" s="168"/>
      <c r="D4526" s="169"/>
      <c r="E4526" s="170"/>
      <c r="F4526" s="171"/>
      <c r="G4526" s="172"/>
      <c r="H4526" s="173"/>
      <c r="I4526" s="171"/>
      <c r="J4526" s="172"/>
      <c r="K4526" s="170"/>
      <c r="L4526" s="171"/>
      <c r="M4526" s="172"/>
      <c r="N4526" s="174"/>
      <c r="O4526" s="4"/>
      <c r="P4526" s="49" t="str">
        <f t="shared" si="1192"/>
        <v/>
      </c>
      <c r="Q4526" s="4"/>
      <c r="S4526" s="22" t="str">
        <f t="shared" si="1193"/>
        <v/>
      </c>
      <c r="T4526" s="8" t="str">
        <f t="shared" si="1194"/>
        <v/>
      </c>
      <c r="U4526" s="23" t="str">
        <f t="shared" si="1195"/>
        <v/>
      </c>
      <c r="W4526" s="50"/>
      <c r="Y4526" s="65" t="str">
        <f t="shared" si="1196"/>
        <v/>
      </c>
      <c r="Z4526" s="8" t="str">
        <f t="shared" si="1197"/>
        <v/>
      </c>
      <c r="AA4526" s="66" t="str">
        <f t="shared" si="1198"/>
        <v/>
      </c>
      <c r="AC4526" s="65" t="str">
        <f>IF($G4526="", "", IF(IFERROR(INDEX('Intro &amp; Setup'!$Y$17:$Y$26, MATCH($G4526, 'Intro &amp; Setup'!$U$17:$U$26, 0)), "")="", 'Intro &amp; Setup'!$BB$15, IFERROR(INDEX('Intro &amp; Setup'!$Y$17:$Y$26, MATCH($G4526, 'Intro &amp; Setup'!$U$17:$U$26, 0)), "")))</f>
        <v/>
      </c>
      <c r="AD4526" s="8" t="str">
        <f>IF($J4526="", "", IF(IFERROR(INDEX('Intro &amp; Setup'!$Y$17:$Y$26, MATCH($J4526, 'Intro &amp; Setup'!$U$17:$U$26, 0)), "")="", 'Intro &amp; Setup'!$BB$15, IFERROR(INDEX('Intro &amp; Setup'!$Y$17:$Y$26, MATCH($J4526, 'Intro &amp; Setup'!$U$17:$U$26, 0)), "")))</f>
        <v/>
      </c>
      <c r="AE4526" s="66" t="str">
        <f>IF($M4526="", "", IF(IFERROR(INDEX('Intro &amp; Setup'!$Y$17:$Y$26, MATCH($M4526, 'Intro &amp; Setup'!$U$17:$U$26, 0)), "")="", 'Intro &amp; Setup'!$BB$15, IFERROR(INDEX('Intro &amp; Setup'!$Y$17:$Y$26, MATCH($M4526, 'Intro &amp; Setup'!$U$17:$U$26, 0)), "")))</f>
        <v/>
      </c>
      <c r="AG4526" s="65" t="str">
        <f t="shared" si="1199"/>
        <v/>
      </c>
      <c r="AH4526" s="8" t="str">
        <f t="shared" si="1200"/>
        <v/>
      </c>
      <c r="AI4526" s="66" t="str">
        <f t="shared" si="1201"/>
        <v/>
      </c>
      <c r="AK4526" s="123" t="str">
        <f>IF(AC4526='Intro &amp; Setup'!$BB$14, $AO4526, "")</f>
        <v/>
      </c>
      <c r="AL4526" s="124" t="str">
        <f>IF(AD4526='Intro &amp; Setup'!$BB$14, $AO4526, "")</f>
        <v/>
      </c>
      <c r="AM4526" s="125" t="str">
        <f>IF(AE4526='Intro &amp; Setup'!$BB$14, $AO4526, "")</f>
        <v/>
      </c>
      <c r="AO4526" s="130" t="str">
        <f>IF(AND($B4526="", $C4526="", $D4526=""), "", IF($N4526="", 'Intro &amp; Setup'!$AB$33, $N4526))</f>
        <v/>
      </c>
      <c r="AQ4526" s="140">
        <f t="shared" si="1202"/>
        <v>0</v>
      </c>
      <c r="AR4526" s="145">
        <f t="shared" si="1203"/>
        <v>0</v>
      </c>
      <c r="AS4526" s="141">
        <f t="shared" si="1204"/>
        <v>0</v>
      </c>
      <c r="AU4526" s="149" t="str">
        <f t="shared" si="1205"/>
        <v/>
      </c>
      <c r="AV4526" s="155"/>
      <c r="AW4526" s="155"/>
      <c r="AX4526" s="155" t="str">
        <f t="shared" si="1206"/>
        <v/>
      </c>
      <c r="AY4526" s="155"/>
      <c r="AZ4526" s="155"/>
      <c r="BA4526" s="151" t="str">
        <f t="shared" si="1207"/>
        <v/>
      </c>
      <c r="BC4526" s="47" t="str">
        <f t="shared" si="1208"/>
        <v/>
      </c>
    </row>
    <row r="4527" spans="1:55" x14ac:dyDescent="0.25">
      <c r="A4527" s="4"/>
      <c r="B4527" s="167"/>
      <c r="C4527" s="168"/>
      <c r="D4527" s="169"/>
      <c r="E4527" s="170"/>
      <c r="F4527" s="171"/>
      <c r="G4527" s="172"/>
      <c r="H4527" s="173"/>
      <c r="I4527" s="171"/>
      <c r="J4527" s="172"/>
      <c r="K4527" s="170"/>
      <c r="L4527" s="171"/>
      <c r="M4527" s="172"/>
      <c r="N4527" s="174"/>
      <c r="O4527" s="4"/>
      <c r="P4527" s="49" t="str">
        <f t="shared" si="1192"/>
        <v/>
      </c>
      <c r="Q4527" s="4"/>
      <c r="S4527" s="22" t="str">
        <f t="shared" si="1193"/>
        <v/>
      </c>
      <c r="T4527" s="8" t="str">
        <f t="shared" si="1194"/>
        <v/>
      </c>
      <c r="U4527" s="23" t="str">
        <f t="shared" si="1195"/>
        <v/>
      </c>
      <c r="W4527" s="50"/>
      <c r="Y4527" s="65" t="str">
        <f t="shared" si="1196"/>
        <v/>
      </c>
      <c r="Z4527" s="8" t="str">
        <f t="shared" si="1197"/>
        <v/>
      </c>
      <c r="AA4527" s="66" t="str">
        <f t="shared" si="1198"/>
        <v/>
      </c>
      <c r="AC4527" s="65" t="str">
        <f>IF($G4527="", "", IF(IFERROR(INDEX('Intro &amp; Setup'!$Y$17:$Y$26, MATCH($G4527, 'Intro &amp; Setup'!$U$17:$U$26, 0)), "")="", 'Intro &amp; Setup'!$BB$15, IFERROR(INDEX('Intro &amp; Setup'!$Y$17:$Y$26, MATCH($G4527, 'Intro &amp; Setup'!$U$17:$U$26, 0)), "")))</f>
        <v/>
      </c>
      <c r="AD4527" s="8" t="str">
        <f>IF($J4527="", "", IF(IFERROR(INDEX('Intro &amp; Setup'!$Y$17:$Y$26, MATCH($J4527, 'Intro &amp; Setup'!$U$17:$U$26, 0)), "")="", 'Intro &amp; Setup'!$BB$15, IFERROR(INDEX('Intro &amp; Setup'!$Y$17:$Y$26, MATCH($J4527, 'Intro &amp; Setup'!$U$17:$U$26, 0)), "")))</f>
        <v/>
      </c>
      <c r="AE4527" s="66" t="str">
        <f>IF($M4527="", "", IF(IFERROR(INDEX('Intro &amp; Setup'!$Y$17:$Y$26, MATCH($M4527, 'Intro &amp; Setup'!$U$17:$U$26, 0)), "")="", 'Intro &amp; Setup'!$BB$15, IFERROR(INDEX('Intro &amp; Setup'!$Y$17:$Y$26, MATCH($M4527, 'Intro &amp; Setup'!$U$17:$U$26, 0)), "")))</f>
        <v/>
      </c>
      <c r="AG4527" s="65" t="str">
        <f t="shared" si="1199"/>
        <v/>
      </c>
      <c r="AH4527" s="8" t="str">
        <f t="shared" si="1200"/>
        <v/>
      </c>
      <c r="AI4527" s="66" t="str">
        <f t="shared" si="1201"/>
        <v/>
      </c>
      <c r="AK4527" s="123" t="str">
        <f>IF(AC4527='Intro &amp; Setup'!$BB$14, $AO4527, "")</f>
        <v/>
      </c>
      <c r="AL4527" s="124" t="str">
        <f>IF(AD4527='Intro &amp; Setup'!$BB$14, $AO4527, "")</f>
        <v/>
      </c>
      <c r="AM4527" s="125" t="str">
        <f>IF(AE4527='Intro &amp; Setup'!$BB$14, $AO4527, "")</f>
        <v/>
      </c>
      <c r="AO4527" s="130" t="str">
        <f>IF(AND($B4527="", $C4527="", $D4527=""), "", IF($N4527="", 'Intro &amp; Setup'!$AB$33, $N4527))</f>
        <v/>
      </c>
      <c r="AQ4527" s="140">
        <f t="shared" si="1202"/>
        <v>0</v>
      </c>
      <c r="AR4527" s="145">
        <f t="shared" si="1203"/>
        <v>0</v>
      </c>
      <c r="AS4527" s="141">
        <f t="shared" si="1204"/>
        <v>0</v>
      </c>
      <c r="AU4527" s="149" t="str">
        <f t="shared" si="1205"/>
        <v/>
      </c>
      <c r="AV4527" s="155"/>
      <c r="AW4527" s="155"/>
      <c r="AX4527" s="155" t="str">
        <f t="shared" si="1206"/>
        <v/>
      </c>
      <c r="AY4527" s="155"/>
      <c r="AZ4527" s="155"/>
      <c r="BA4527" s="151" t="str">
        <f t="shared" si="1207"/>
        <v/>
      </c>
      <c r="BC4527" s="47" t="str">
        <f t="shared" si="1208"/>
        <v/>
      </c>
    </row>
    <row r="4528" spans="1:55" x14ac:dyDescent="0.25">
      <c r="A4528" s="4"/>
      <c r="B4528" s="167"/>
      <c r="C4528" s="168"/>
      <c r="D4528" s="169"/>
      <c r="E4528" s="170"/>
      <c r="F4528" s="171"/>
      <c r="G4528" s="172"/>
      <c r="H4528" s="173"/>
      <c r="I4528" s="171"/>
      <c r="J4528" s="172"/>
      <c r="K4528" s="170"/>
      <c r="L4528" s="171"/>
      <c r="M4528" s="172"/>
      <c r="N4528" s="174"/>
      <c r="O4528" s="4"/>
      <c r="P4528" s="49" t="str">
        <f t="shared" si="1192"/>
        <v/>
      </c>
      <c r="Q4528" s="4"/>
      <c r="S4528" s="22" t="str">
        <f t="shared" si="1193"/>
        <v/>
      </c>
      <c r="T4528" s="8" t="str">
        <f t="shared" si="1194"/>
        <v/>
      </c>
      <c r="U4528" s="23" t="str">
        <f t="shared" si="1195"/>
        <v/>
      </c>
      <c r="W4528" s="50"/>
      <c r="Y4528" s="65" t="str">
        <f t="shared" si="1196"/>
        <v/>
      </c>
      <c r="Z4528" s="8" t="str">
        <f t="shared" si="1197"/>
        <v/>
      </c>
      <c r="AA4528" s="66" t="str">
        <f t="shared" si="1198"/>
        <v/>
      </c>
      <c r="AC4528" s="65" t="str">
        <f>IF($G4528="", "", IF(IFERROR(INDEX('Intro &amp; Setup'!$Y$17:$Y$26, MATCH($G4528, 'Intro &amp; Setup'!$U$17:$U$26, 0)), "")="", 'Intro &amp; Setup'!$BB$15, IFERROR(INDEX('Intro &amp; Setup'!$Y$17:$Y$26, MATCH($G4528, 'Intro &amp; Setup'!$U$17:$U$26, 0)), "")))</f>
        <v/>
      </c>
      <c r="AD4528" s="8" t="str">
        <f>IF($J4528="", "", IF(IFERROR(INDEX('Intro &amp; Setup'!$Y$17:$Y$26, MATCH($J4528, 'Intro &amp; Setup'!$U$17:$U$26, 0)), "")="", 'Intro &amp; Setup'!$BB$15, IFERROR(INDEX('Intro &amp; Setup'!$Y$17:$Y$26, MATCH($J4528, 'Intro &amp; Setup'!$U$17:$U$26, 0)), "")))</f>
        <v/>
      </c>
      <c r="AE4528" s="66" t="str">
        <f>IF($M4528="", "", IF(IFERROR(INDEX('Intro &amp; Setup'!$Y$17:$Y$26, MATCH($M4528, 'Intro &amp; Setup'!$U$17:$U$26, 0)), "")="", 'Intro &amp; Setup'!$BB$15, IFERROR(INDEX('Intro &amp; Setup'!$Y$17:$Y$26, MATCH($M4528, 'Intro &amp; Setup'!$U$17:$U$26, 0)), "")))</f>
        <v/>
      </c>
      <c r="AG4528" s="65" t="str">
        <f t="shared" si="1199"/>
        <v/>
      </c>
      <c r="AH4528" s="8" t="str">
        <f t="shared" si="1200"/>
        <v/>
      </c>
      <c r="AI4528" s="66" t="str">
        <f t="shared" si="1201"/>
        <v/>
      </c>
      <c r="AK4528" s="123" t="str">
        <f>IF(AC4528='Intro &amp; Setup'!$BB$14, $AO4528, "")</f>
        <v/>
      </c>
      <c r="AL4528" s="124" t="str">
        <f>IF(AD4528='Intro &amp; Setup'!$BB$14, $AO4528, "")</f>
        <v/>
      </c>
      <c r="AM4528" s="125" t="str">
        <f>IF(AE4528='Intro &amp; Setup'!$BB$14, $AO4528, "")</f>
        <v/>
      </c>
      <c r="AO4528" s="130" t="str">
        <f>IF(AND($B4528="", $C4528="", $D4528=""), "", IF($N4528="", 'Intro &amp; Setup'!$AB$33, $N4528))</f>
        <v/>
      </c>
      <c r="AQ4528" s="140">
        <f t="shared" si="1202"/>
        <v>0</v>
      </c>
      <c r="AR4528" s="145">
        <f t="shared" si="1203"/>
        <v>0</v>
      </c>
      <c r="AS4528" s="141">
        <f t="shared" si="1204"/>
        <v>0</v>
      </c>
      <c r="AU4528" s="149" t="str">
        <f t="shared" si="1205"/>
        <v/>
      </c>
      <c r="AV4528" s="155"/>
      <c r="AW4528" s="155"/>
      <c r="AX4528" s="155" t="str">
        <f t="shared" si="1206"/>
        <v/>
      </c>
      <c r="AY4528" s="155"/>
      <c r="AZ4528" s="155"/>
      <c r="BA4528" s="151" t="str">
        <f t="shared" si="1207"/>
        <v/>
      </c>
      <c r="BC4528" s="47" t="str">
        <f t="shared" si="1208"/>
        <v/>
      </c>
    </row>
    <row r="4529" spans="1:55" x14ac:dyDescent="0.25">
      <c r="A4529" s="4"/>
      <c r="B4529" s="167"/>
      <c r="C4529" s="168"/>
      <c r="D4529" s="169"/>
      <c r="E4529" s="170"/>
      <c r="F4529" s="171"/>
      <c r="G4529" s="172"/>
      <c r="H4529" s="173"/>
      <c r="I4529" s="171"/>
      <c r="J4529" s="172"/>
      <c r="K4529" s="170"/>
      <c r="L4529" s="171"/>
      <c r="M4529" s="172"/>
      <c r="N4529" s="174"/>
      <c r="O4529" s="4"/>
      <c r="P4529" s="49" t="str">
        <f t="shared" si="1192"/>
        <v/>
      </c>
      <c r="Q4529" s="4"/>
      <c r="S4529" s="22" t="str">
        <f t="shared" si="1193"/>
        <v/>
      </c>
      <c r="T4529" s="8" t="str">
        <f t="shared" si="1194"/>
        <v/>
      </c>
      <c r="U4529" s="23" t="str">
        <f t="shared" si="1195"/>
        <v/>
      </c>
      <c r="W4529" s="50"/>
      <c r="Y4529" s="65" t="str">
        <f t="shared" si="1196"/>
        <v/>
      </c>
      <c r="Z4529" s="8" t="str">
        <f t="shared" si="1197"/>
        <v/>
      </c>
      <c r="AA4529" s="66" t="str">
        <f t="shared" si="1198"/>
        <v/>
      </c>
      <c r="AC4529" s="65" t="str">
        <f>IF($G4529="", "", IF(IFERROR(INDEX('Intro &amp; Setup'!$Y$17:$Y$26, MATCH($G4529, 'Intro &amp; Setup'!$U$17:$U$26, 0)), "")="", 'Intro &amp; Setup'!$BB$15, IFERROR(INDEX('Intro &amp; Setup'!$Y$17:$Y$26, MATCH($G4529, 'Intro &amp; Setup'!$U$17:$U$26, 0)), "")))</f>
        <v/>
      </c>
      <c r="AD4529" s="8" t="str">
        <f>IF($J4529="", "", IF(IFERROR(INDEX('Intro &amp; Setup'!$Y$17:$Y$26, MATCH($J4529, 'Intro &amp; Setup'!$U$17:$U$26, 0)), "")="", 'Intro &amp; Setup'!$BB$15, IFERROR(INDEX('Intro &amp; Setup'!$Y$17:$Y$26, MATCH($J4529, 'Intro &amp; Setup'!$U$17:$U$26, 0)), "")))</f>
        <v/>
      </c>
      <c r="AE4529" s="66" t="str">
        <f>IF($M4529="", "", IF(IFERROR(INDEX('Intro &amp; Setup'!$Y$17:$Y$26, MATCH($M4529, 'Intro &amp; Setup'!$U$17:$U$26, 0)), "")="", 'Intro &amp; Setup'!$BB$15, IFERROR(INDEX('Intro &amp; Setup'!$Y$17:$Y$26, MATCH($M4529, 'Intro &amp; Setup'!$U$17:$U$26, 0)), "")))</f>
        <v/>
      </c>
      <c r="AG4529" s="65" t="str">
        <f t="shared" si="1199"/>
        <v/>
      </c>
      <c r="AH4529" s="8" t="str">
        <f t="shared" si="1200"/>
        <v/>
      </c>
      <c r="AI4529" s="66" t="str">
        <f t="shared" si="1201"/>
        <v/>
      </c>
      <c r="AK4529" s="123" t="str">
        <f>IF(AC4529='Intro &amp; Setup'!$BB$14, $AO4529, "")</f>
        <v/>
      </c>
      <c r="AL4529" s="124" t="str">
        <f>IF(AD4529='Intro &amp; Setup'!$BB$14, $AO4529, "")</f>
        <v/>
      </c>
      <c r="AM4529" s="125" t="str">
        <f>IF(AE4529='Intro &amp; Setup'!$BB$14, $AO4529, "")</f>
        <v/>
      </c>
      <c r="AO4529" s="130" t="str">
        <f>IF(AND($B4529="", $C4529="", $D4529=""), "", IF($N4529="", 'Intro &amp; Setup'!$AB$33, $N4529))</f>
        <v/>
      </c>
      <c r="AQ4529" s="140">
        <f t="shared" si="1202"/>
        <v>0</v>
      </c>
      <c r="AR4529" s="145">
        <f t="shared" si="1203"/>
        <v>0</v>
      </c>
      <c r="AS4529" s="141">
        <f t="shared" si="1204"/>
        <v>0</v>
      </c>
      <c r="AU4529" s="149" t="str">
        <f t="shared" si="1205"/>
        <v/>
      </c>
      <c r="AV4529" s="155"/>
      <c r="AW4529" s="155"/>
      <c r="AX4529" s="155" t="str">
        <f t="shared" si="1206"/>
        <v/>
      </c>
      <c r="AY4529" s="155"/>
      <c r="AZ4529" s="155"/>
      <c r="BA4529" s="151" t="str">
        <f t="shared" si="1207"/>
        <v/>
      </c>
      <c r="BC4529" s="47" t="str">
        <f t="shared" si="1208"/>
        <v/>
      </c>
    </row>
    <row r="4530" spans="1:55" x14ac:dyDescent="0.25">
      <c r="A4530" s="4"/>
      <c r="B4530" s="167"/>
      <c r="C4530" s="168"/>
      <c r="D4530" s="169"/>
      <c r="E4530" s="170"/>
      <c r="F4530" s="171"/>
      <c r="G4530" s="172"/>
      <c r="H4530" s="173"/>
      <c r="I4530" s="171"/>
      <c r="J4530" s="172"/>
      <c r="K4530" s="170"/>
      <c r="L4530" s="171"/>
      <c r="M4530" s="172"/>
      <c r="N4530" s="174"/>
      <c r="O4530" s="4"/>
      <c r="P4530" s="49" t="str">
        <f t="shared" si="1192"/>
        <v/>
      </c>
      <c r="Q4530" s="4"/>
      <c r="S4530" s="22" t="str">
        <f t="shared" si="1193"/>
        <v/>
      </c>
      <c r="T4530" s="8" t="str">
        <f t="shared" si="1194"/>
        <v/>
      </c>
      <c r="U4530" s="23" t="str">
        <f t="shared" si="1195"/>
        <v/>
      </c>
      <c r="W4530" s="50"/>
      <c r="Y4530" s="65" t="str">
        <f t="shared" si="1196"/>
        <v/>
      </c>
      <c r="Z4530" s="8" t="str">
        <f t="shared" si="1197"/>
        <v/>
      </c>
      <c r="AA4530" s="66" t="str">
        <f t="shared" si="1198"/>
        <v/>
      </c>
      <c r="AC4530" s="65" t="str">
        <f>IF($G4530="", "", IF(IFERROR(INDEX('Intro &amp; Setup'!$Y$17:$Y$26, MATCH($G4530, 'Intro &amp; Setup'!$U$17:$U$26, 0)), "")="", 'Intro &amp; Setup'!$BB$15, IFERROR(INDEX('Intro &amp; Setup'!$Y$17:$Y$26, MATCH($G4530, 'Intro &amp; Setup'!$U$17:$U$26, 0)), "")))</f>
        <v/>
      </c>
      <c r="AD4530" s="8" t="str">
        <f>IF($J4530="", "", IF(IFERROR(INDEX('Intro &amp; Setup'!$Y$17:$Y$26, MATCH($J4530, 'Intro &amp; Setup'!$U$17:$U$26, 0)), "")="", 'Intro &amp; Setup'!$BB$15, IFERROR(INDEX('Intro &amp; Setup'!$Y$17:$Y$26, MATCH($J4530, 'Intro &amp; Setup'!$U$17:$U$26, 0)), "")))</f>
        <v/>
      </c>
      <c r="AE4530" s="66" t="str">
        <f>IF($M4530="", "", IF(IFERROR(INDEX('Intro &amp; Setup'!$Y$17:$Y$26, MATCH($M4530, 'Intro &amp; Setup'!$U$17:$U$26, 0)), "")="", 'Intro &amp; Setup'!$BB$15, IFERROR(INDEX('Intro &amp; Setup'!$Y$17:$Y$26, MATCH($M4530, 'Intro &amp; Setup'!$U$17:$U$26, 0)), "")))</f>
        <v/>
      </c>
      <c r="AG4530" s="65" t="str">
        <f t="shared" si="1199"/>
        <v/>
      </c>
      <c r="AH4530" s="8" t="str">
        <f t="shared" si="1200"/>
        <v/>
      </c>
      <c r="AI4530" s="66" t="str">
        <f t="shared" si="1201"/>
        <v/>
      </c>
      <c r="AK4530" s="123" t="str">
        <f>IF(AC4530='Intro &amp; Setup'!$BB$14, $AO4530, "")</f>
        <v/>
      </c>
      <c r="AL4530" s="124" t="str">
        <f>IF(AD4530='Intro &amp; Setup'!$BB$14, $AO4530, "")</f>
        <v/>
      </c>
      <c r="AM4530" s="125" t="str">
        <f>IF(AE4530='Intro &amp; Setup'!$BB$14, $AO4530, "")</f>
        <v/>
      </c>
      <c r="AO4530" s="130" t="str">
        <f>IF(AND($B4530="", $C4530="", $D4530=""), "", IF($N4530="", 'Intro &amp; Setup'!$AB$33, $N4530))</f>
        <v/>
      </c>
      <c r="AQ4530" s="140">
        <f t="shared" si="1202"/>
        <v>0</v>
      </c>
      <c r="AR4530" s="145">
        <f t="shared" si="1203"/>
        <v>0</v>
      </c>
      <c r="AS4530" s="141">
        <f t="shared" si="1204"/>
        <v>0</v>
      </c>
      <c r="AU4530" s="149" t="str">
        <f t="shared" si="1205"/>
        <v/>
      </c>
      <c r="AV4530" s="155"/>
      <c r="AW4530" s="155"/>
      <c r="AX4530" s="155" t="str">
        <f t="shared" si="1206"/>
        <v/>
      </c>
      <c r="AY4530" s="155"/>
      <c r="AZ4530" s="155"/>
      <c r="BA4530" s="151" t="str">
        <f t="shared" si="1207"/>
        <v/>
      </c>
      <c r="BC4530" s="47" t="str">
        <f t="shared" si="1208"/>
        <v/>
      </c>
    </row>
    <row r="4531" spans="1:55" x14ac:dyDescent="0.25">
      <c r="A4531" s="4"/>
      <c r="B4531" s="167"/>
      <c r="C4531" s="168"/>
      <c r="D4531" s="169"/>
      <c r="E4531" s="170"/>
      <c r="F4531" s="171"/>
      <c r="G4531" s="172"/>
      <c r="H4531" s="173"/>
      <c r="I4531" s="171"/>
      <c r="J4531" s="172"/>
      <c r="K4531" s="170"/>
      <c r="L4531" s="171"/>
      <c r="M4531" s="172"/>
      <c r="N4531" s="174"/>
      <c r="O4531" s="4"/>
      <c r="P4531" s="49" t="str">
        <f t="shared" si="1192"/>
        <v/>
      </c>
      <c r="Q4531" s="4"/>
      <c r="S4531" s="22" t="str">
        <f t="shared" si="1193"/>
        <v/>
      </c>
      <c r="T4531" s="8" t="str">
        <f t="shared" si="1194"/>
        <v/>
      </c>
      <c r="U4531" s="23" t="str">
        <f t="shared" si="1195"/>
        <v/>
      </c>
      <c r="W4531" s="50"/>
      <c r="Y4531" s="65" t="str">
        <f t="shared" si="1196"/>
        <v/>
      </c>
      <c r="Z4531" s="8" t="str">
        <f t="shared" si="1197"/>
        <v/>
      </c>
      <c r="AA4531" s="66" t="str">
        <f t="shared" si="1198"/>
        <v/>
      </c>
      <c r="AC4531" s="65" t="str">
        <f>IF($G4531="", "", IF(IFERROR(INDEX('Intro &amp; Setup'!$Y$17:$Y$26, MATCH($G4531, 'Intro &amp; Setup'!$U$17:$U$26, 0)), "")="", 'Intro &amp; Setup'!$BB$15, IFERROR(INDEX('Intro &amp; Setup'!$Y$17:$Y$26, MATCH($G4531, 'Intro &amp; Setup'!$U$17:$U$26, 0)), "")))</f>
        <v/>
      </c>
      <c r="AD4531" s="8" t="str">
        <f>IF($J4531="", "", IF(IFERROR(INDEX('Intro &amp; Setup'!$Y$17:$Y$26, MATCH($J4531, 'Intro &amp; Setup'!$U$17:$U$26, 0)), "")="", 'Intro &amp; Setup'!$BB$15, IFERROR(INDEX('Intro &amp; Setup'!$Y$17:$Y$26, MATCH($J4531, 'Intro &amp; Setup'!$U$17:$U$26, 0)), "")))</f>
        <v/>
      </c>
      <c r="AE4531" s="66" t="str">
        <f>IF($M4531="", "", IF(IFERROR(INDEX('Intro &amp; Setup'!$Y$17:$Y$26, MATCH($M4531, 'Intro &amp; Setup'!$U$17:$U$26, 0)), "")="", 'Intro &amp; Setup'!$BB$15, IFERROR(INDEX('Intro &amp; Setup'!$Y$17:$Y$26, MATCH($M4531, 'Intro &amp; Setup'!$U$17:$U$26, 0)), "")))</f>
        <v/>
      </c>
      <c r="AG4531" s="65" t="str">
        <f t="shared" si="1199"/>
        <v/>
      </c>
      <c r="AH4531" s="8" t="str">
        <f t="shared" si="1200"/>
        <v/>
      </c>
      <c r="AI4531" s="66" t="str">
        <f t="shared" si="1201"/>
        <v/>
      </c>
      <c r="AK4531" s="123" t="str">
        <f>IF(AC4531='Intro &amp; Setup'!$BB$14, $AO4531, "")</f>
        <v/>
      </c>
      <c r="AL4531" s="124" t="str">
        <f>IF(AD4531='Intro &amp; Setup'!$BB$14, $AO4531, "")</f>
        <v/>
      </c>
      <c r="AM4531" s="125" t="str">
        <f>IF(AE4531='Intro &amp; Setup'!$BB$14, $AO4531, "")</f>
        <v/>
      </c>
      <c r="AO4531" s="130" t="str">
        <f>IF(AND($B4531="", $C4531="", $D4531=""), "", IF($N4531="", 'Intro &amp; Setup'!$AB$33, $N4531))</f>
        <v/>
      </c>
      <c r="AQ4531" s="140">
        <f t="shared" si="1202"/>
        <v>0</v>
      </c>
      <c r="AR4531" s="145">
        <f t="shared" si="1203"/>
        <v>0</v>
      </c>
      <c r="AS4531" s="141">
        <f t="shared" si="1204"/>
        <v>0</v>
      </c>
      <c r="AU4531" s="149" t="str">
        <f t="shared" si="1205"/>
        <v/>
      </c>
      <c r="AV4531" s="155"/>
      <c r="AW4531" s="155"/>
      <c r="AX4531" s="155" t="str">
        <f t="shared" si="1206"/>
        <v/>
      </c>
      <c r="AY4531" s="155"/>
      <c r="AZ4531" s="155"/>
      <c r="BA4531" s="151" t="str">
        <f t="shared" si="1207"/>
        <v/>
      </c>
      <c r="BC4531" s="47" t="str">
        <f t="shared" si="1208"/>
        <v/>
      </c>
    </row>
    <row r="4532" spans="1:55" x14ac:dyDescent="0.25">
      <c r="A4532" s="4"/>
      <c r="B4532" s="167"/>
      <c r="C4532" s="168"/>
      <c r="D4532" s="169"/>
      <c r="E4532" s="170"/>
      <c r="F4532" s="171"/>
      <c r="G4532" s="172"/>
      <c r="H4532" s="173"/>
      <c r="I4532" s="171"/>
      <c r="J4532" s="172"/>
      <c r="K4532" s="170"/>
      <c r="L4532" s="171"/>
      <c r="M4532" s="172"/>
      <c r="N4532" s="174"/>
      <c r="O4532" s="4"/>
      <c r="P4532" s="49" t="str">
        <f t="shared" si="1192"/>
        <v/>
      </c>
      <c r="Q4532" s="4"/>
      <c r="S4532" s="22" t="str">
        <f t="shared" si="1193"/>
        <v/>
      </c>
      <c r="T4532" s="8" t="str">
        <f t="shared" si="1194"/>
        <v/>
      </c>
      <c r="U4532" s="23" t="str">
        <f t="shared" si="1195"/>
        <v/>
      </c>
      <c r="W4532" s="50"/>
      <c r="Y4532" s="65" t="str">
        <f t="shared" si="1196"/>
        <v/>
      </c>
      <c r="Z4532" s="8" t="str">
        <f t="shared" si="1197"/>
        <v/>
      </c>
      <c r="AA4532" s="66" t="str">
        <f t="shared" si="1198"/>
        <v/>
      </c>
      <c r="AC4532" s="65" t="str">
        <f>IF($G4532="", "", IF(IFERROR(INDEX('Intro &amp; Setup'!$Y$17:$Y$26, MATCH($G4532, 'Intro &amp; Setup'!$U$17:$U$26, 0)), "")="", 'Intro &amp; Setup'!$BB$15, IFERROR(INDEX('Intro &amp; Setup'!$Y$17:$Y$26, MATCH($G4532, 'Intro &amp; Setup'!$U$17:$U$26, 0)), "")))</f>
        <v/>
      </c>
      <c r="AD4532" s="8" t="str">
        <f>IF($J4532="", "", IF(IFERROR(INDEX('Intro &amp; Setup'!$Y$17:$Y$26, MATCH($J4532, 'Intro &amp; Setup'!$U$17:$U$26, 0)), "")="", 'Intro &amp; Setup'!$BB$15, IFERROR(INDEX('Intro &amp; Setup'!$Y$17:$Y$26, MATCH($J4532, 'Intro &amp; Setup'!$U$17:$U$26, 0)), "")))</f>
        <v/>
      </c>
      <c r="AE4532" s="66" t="str">
        <f>IF($M4532="", "", IF(IFERROR(INDEX('Intro &amp; Setup'!$Y$17:$Y$26, MATCH($M4532, 'Intro &amp; Setup'!$U$17:$U$26, 0)), "")="", 'Intro &amp; Setup'!$BB$15, IFERROR(INDEX('Intro &amp; Setup'!$Y$17:$Y$26, MATCH($M4532, 'Intro &amp; Setup'!$U$17:$U$26, 0)), "")))</f>
        <v/>
      </c>
      <c r="AG4532" s="65" t="str">
        <f t="shared" si="1199"/>
        <v/>
      </c>
      <c r="AH4532" s="8" t="str">
        <f t="shared" si="1200"/>
        <v/>
      </c>
      <c r="AI4532" s="66" t="str">
        <f t="shared" si="1201"/>
        <v/>
      </c>
      <c r="AK4532" s="123" t="str">
        <f>IF(AC4532='Intro &amp; Setup'!$BB$14, $AO4532, "")</f>
        <v/>
      </c>
      <c r="AL4532" s="124" t="str">
        <f>IF(AD4532='Intro &amp; Setup'!$BB$14, $AO4532, "")</f>
        <v/>
      </c>
      <c r="AM4532" s="125" t="str">
        <f>IF(AE4532='Intro &amp; Setup'!$BB$14, $AO4532, "")</f>
        <v/>
      </c>
      <c r="AO4532" s="130" t="str">
        <f>IF(AND($B4532="", $C4532="", $D4532=""), "", IF($N4532="", 'Intro &amp; Setup'!$AB$33, $N4532))</f>
        <v/>
      </c>
      <c r="AQ4532" s="140">
        <f t="shared" si="1202"/>
        <v>0</v>
      </c>
      <c r="AR4532" s="145">
        <f t="shared" si="1203"/>
        <v>0</v>
      </c>
      <c r="AS4532" s="141">
        <f t="shared" si="1204"/>
        <v>0</v>
      </c>
      <c r="AU4532" s="149" t="str">
        <f t="shared" si="1205"/>
        <v/>
      </c>
      <c r="AV4532" s="155"/>
      <c r="AW4532" s="155"/>
      <c r="AX4532" s="155" t="str">
        <f t="shared" si="1206"/>
        <v/>
      </c>
      <c r="AY4532" s="155"/>
      <c r="AZ4532" s="155"/>
      <c r="BA4532" s="151" t="str">
        <f t="shared" si="1207"/>
        <v/>
      </c>
      <c r="BC4532" s="47" t="str">
        <f t="shared" si="1208"/>
        <v/>
      </c>
    </row>
    <row r="4533" spans="1:55" x14ac:dyDescent="0.25">
      <c r="A4533" s="4"/>
      <c r="B4533" s="167"/>
      <c r="C4533" s="168"/>
      <c r="D4533" s="169"/>
      <c r="E4533" s="170"/>
      <c r="F4533" s="171"/>
      <c r="G4533" s="172"/>
      <c r="H4533" s="173"/>
      <c r="I4533" s="171"/>
      <c r="J4533" s="172"/>
      <c r="K4533" s="170"/>
      <c r="L4533" s="171"/>
      <c r="M4533" s="172"/>
      <c r="N4533" s="174"/>
      <c r="O4533" s="4"/>
      <c r="P4533" s="49" t="str">
        <f t="shared" si="1192"/>
        <v/>
      </c>
      <c r="Q4533" s="4"/>
      <c r="S4533" s="22" t="str">
        <f t="shared" si="1193"/>
        <v/>
      </c>
      <c r="T4533" s="8" t="str">
        <f t="shared" si="1194"/>
        <v/>
      </c>
      <c r="U4533" s="23" t="str">
        <f t="shared" si="1195"/>
        <v/>
      </c>
      <c r="W4533" s="50"/>
      <c r="Y4533" s="65" t="str">
        <f t="shared" si="1196"/>
        <v/>
      </c>
      <c r="Z4533" s="8" t="str">
        <f t="shared" si="1197"/>
        <v/>
      </c>
      <c r="AA4533" s="66" t="str">
        <f t="shared" si="1198"/>
        <v/>
      </c>
      <c r="AC4533" s="65" t="str">
        <f>IF($G4533="", "", IF(IFERROR(INDEX('Intro &amp; Setup'!$Y$17:$Y$26, MATCH($G4533, 'Intro &amp; Setup'!$U$17:$U$26, 0)), "")="", 'Intro &amp; Setup'!$BB$15, IFERROR(INDEX('Intro &amp; Setup'!$Y$17:$Y$26, MATCH($G4533, 'Intro &amp; Setup'!$U$17:$U$26, 0)), "")))</f>
        <v/>
      </c>
      <c r="AD4533" s="8" t="str">
        <f>IF($J4533="", "", IF(IFERROR(INDEX('Intro &amp; Setup'!$Y$17:$Y$26, MATCH($J4533, 'Intro &amp; Setup'!$U$17:$U$26, 0)), "")="", 'Intro &amp; Setup'!$BB$15, IFERROR(INDEX('Intro &amp; Setup'!$Y$17:$Y$26, MATCH($J4533, 'Intro &amp; Setup'!$U$17:$U$26, 0)), "")))</f>
        <v/>
      </c>
      <c r="AE4533" s="66" t="str">
        <f>IF($M4533="", "", IF(IFERROR(INDEX('Intro &amp; Setup'!$Y$17:$Y$26, MATCH($M4533, 'Intro &amp; Setup'!$U$17:$U$26, 0)), "")="", 'Intro &amp; Setup'!$BB$15, IFERROR(INDEX('Intro &amp; Setup'!$Y$17:$Y$26, MATCH($M4533, 'Intro &amp; Setup'!$U$17:$U$26, 0)), "")))</f>
        <v/>
      </c>
      <c r="AG4533" s="65" t="str">
        <f t="shared" si="1199"/>
        <v/>
      </c>
      <c r="AH4533" s="8" t="str">
        <f t="shared" si="1200"/>
        <v/>
      </c>
      <c r="AI4533" s="66" t="str">
        <f t="shared" si="1201"/>
        <v/>
      </c>
      <c r="AK4533" s="123" t="str">
        <f>IF(AC4533='Intro &amp; Setup'!$BB$14, $AO4533, "")</f>
        <v/>
      </c>
      <c r="AL4533" s="124" t="str">
        <f>IF(AD4533='Intro &amp; Setup'!$BB$14, $AO4533, "")</f>
        <v/>
      </c>
      <c r="AM4533" s="125" t="str">
        <f>IF(AE4533='Intro &amp; Setup'!$BB$14, $AO4533, "")</f>
        <v/>
      </c>
      <c r="AO4533" s="130" t="str">
        <f>IF(AND($B4533="", $C4533="", $D4533=""), "", IF($N4533="", 'Intro &amp; Setup'!$AB$33, $N4533))</f>
        <v/>
      </c>
      <c r="AQ4533" s="140">
        <f t="shared" si="1202"/>
        <v>0</v>
      </c>
      <c r="AR4533" s="145">
        <f t="shared" si="1203"/>
        <v>0</v>
      </c>
      <c r="AS4533" s="141">
        <f t="shared" si="1204"/>
        <v>0</v>
      </c>
      <c r="AU4533" s="149" t="str">
        <f t="shared" si="1205"/>
        <v/>
      </c>
      <c r="AV4533" s="155"/>
      <c r="AW4533" s="155"/>
      <c r="AX4533" s="155" t="str">
        <f t="shared" si="1206"/>
        <v/>
      </c>
      <c r="AY4533" s="155"/>
      <c r="AZ4533" s="155"/>
      <c r="BA4533" s="151" t="str">
        <f t="shared" si="1207"/>
        <v/>
      </c>
      <c r="BC4533" s="47" t="str">
        <f t="shared" si="1208"/>
        <v/>
      </c>
    </row>
    <row r="4534" spans="1:55" x14ac:dyDescent="0.25">
      <c r="A4534" s="4"/>
      <c r="B4534" s="167"/>
      <c r="C4534" s="168"/>
      <c r="D4534" s="169"/>
      <c r="E4534" s="170"/>
      <c r="F4534" s="171"/>
      <c r="G4534" s="172"/>
      <c r="H4534" s="173"/>
      <c r="I4534" s="171"/>
      <c r="J4534" s="172"/>
      <c r="K4534" s="170"/>
      <c r="L4534" s="171"/>
      <c r="M4534" s="172"/>
      <c r="N4534" s="174"/>
      <c r="O4534" s="4"/>
      <c r="P4534" s="49" t="str">
        <f t="shared" si="1192"/>
        <v/>
      </c>
      <c r="Q4534" s="4"/>
      <c r="S4534" s="22" t="str">
        <f t="shared" si="1193"/>
        <v/>
      </c>
      <c r="T4534" s="8" t="str">
        <f t="shared" si="1194"/>
        <v/>
      </c>
      <c r="U4534" s="23" t="str">
        <f t="shared" si="1195"/>
        <v/>
      </c>
      <c r="W4534" s="50"/>
      <c r="Y4534" s="65" t="str">
        <f t="shared" si="1196"/>
        <v/>
      </c>
      <c r="Z4534" s="8" t="str">
        <f t="shared" si="1197"/>
        <v/>
      </c>
      <c r="AA4534" s="66" t="str">
        <f t="shared" si="1198"/>
        <v/>
      </c>
      <c r="AC4534" s="65" t="str">
        <f>IF($G4534="", "", IF(IFERROR(INDEX('Intro &amp; Setup'!$Y$17:$Y$26, MATCH($G4534, 'Intro &amp; Setup'!$U$17:$U$26, 0)), "")="", 'Intro &amp; Setup'!$BB$15, IFERROR(INDEX('Intro &amp; Setup'!$Y$17:$Y$26, MATCH($G4534, 'Intro &amp; Setup'!$U$17:$U$26, 0)), "")))</f>
        <v/>
      </c>
      <c r="AD4534" s="8" t="str">
        <f>IF($J4534="", "", IF(IFERROR(INDEX('Intro &amp; Setup'!$Y$17:$Y$26, MATCH($J4534, 'Intro &amp; Setup'!$U$17:$U$26, 0)), "")="", 'Intro &amp; Setup'!$BB$15, IFERROR(INDEX('Intro &amp; Setup'!$Y$17:$Y$26, MATCH($J4534, 'Intro &amp; Setup'!$U$17:$U$26, 0)), "")))</f>
        <v/>
      </c>
      <c r="AE4534" s="66" t="str">
        <f>IF($M4534="", "", IF(IFERROR(INDEX('Intro &amp; Setup'!$Y$17:$Y$26, MATCH($M4534, 'Intro &amp; Setup'!$U$17:$U$26, 0)), "")="", 'Intro &amp; Setup'!$BB$15, IFERROR(INDEX('Intro &amp; Setup'!$Y$17:$Y$26, MATCH($M4534, 'Intro &amp; Setup'!$U$17:$U$26, 0)), "")))</f>
        <v/>
      </c>
      <c r="AG4534" s="65" t="str">
        <f t="shared" si="1199"/>
        <v/>
      </c>
      <c r="AH4534" s="8" t="str">
        <f t="shared" si="1200"/>
        <v/>
      </c>
      <c r="AI4534" s="66" t="str">
        <f t="shared" si="1201"/>
        <v/>
      </c>
      <c r="AK4534" s="123" t="str">
        <f>IF(AC4534='Intro &amp; Setup'!$BB$14, $AO4534, "")</f>
        <v/>
      </c>
      <c r="AL4534" s="124" t="str">
        <f>IF(AD4534='Intro &amp; Setup'!$BB$14, $AO4534, "")</f>
        <v/>
      </c>
      <c r="AM4534" s="125" t="str">
        <f>IF(AE4534='Intro &amp; Setup'!$BB$14, $AO4534, "")</f>
        <v/>
      </c>
      <c r="AO4534" s="130" t="str">
        <f>IF(AND($B4534="", $C4534="", $D4534=""), "", IF($N4534="", 'Intro &amp; Setup'!$AB$33, $N4534))</f>
        <v/>
      </c>
      <c r="AQ4534" s="140">
        <f t="shared" si="1202"/>
        <v>0</v>
      </c>
      <c r="AR4534" s="145">
        <f t="shared" si="1203"/>
        <v>0</v>
      </c>
      <c r="AS4534" s="141">
        <f t="shared" si="1204"/>
        <v>0</v>
      </c>
      <c r="AU4534" s="149" t="str">
        <f t="shared" si="1205"/>
        <v/>
      </c>
      <c r="AV4534" s="155"/>
      <c r="AW4534" s="155"/>
      <c r="AX4534" s="155" t="str">
        <f t="shared" si="1206"/>
        <v/>
      </c>
      <c r="AY4534" s="155"/>
      <c r="AZ4534" s="155"/>
      <c r="BA4534" s="151" t="str">
        <f t="shared" si="1207"/>
        <v/>
      </c>
      <c r="BC4534" s="47" t="str">
        <f t="shared" si="1208"/>
        <v/>
      </c>
    </row>
    <row r="4535" spans="1:55" x14ac:dyDescent="0.25">
      <c r="A4535" s="4"/>
      <c r="B4535" s="167"/>
      <c r="C4535" s="168"/>
      <c r="D4535" s="169"/>
      <c r="E4535" s="170"/>
      <c r="F4535" s="171"/>
      <c r="G4535" s="172"/>
      <c r="H4535" s="173"/>
      <c r="I4535" s="171"/>
      <c r="J4535" s="172"/>
      <c r="K4535" s="170"/>
      <c r="L4535" s="171"/>
      <c r="M4535" s="172"/>
      <c r="N4535" s="174"/>
      <c r="O4535" s="4"/>
      <c r="P4535" s="49" t="str">
        <f t="shared" si="1192"/>
        <v/>
      </c>
      <c r="Q4535" s="4"/>
      <c r="S4535" s="22" t="str">
        <f t="shared" si="1193"/>
        <v/>
      </c>
      <c r="T4535" s="8" t="str">
        <f t="shared" si="1194"/>
        <v/>
      </c>
      <c r="U4535" s="23" t="str">
        <f t="shared" si="1195"/>
        <v/>
      </c>
      <c r="W4535" s="50"/>
      <c r="Y4535" s="65" t="str">
        <f t="shared" si="1196"/>
        <v/>
      </c>
      <c r="Z4535" s="8" t="str">
        <f t="shared" si="1197"/>
        <v/>
      </c>
      <c r="AA4535" s="66" t="str">
        <f t="shared" si="1198"/>
        <v/>
      </c>
      <c r="AC4535" s="65" t="str">
        <f>IF($G4535="", "", IF(IFERROR(INDEX('Intro &amp; Setup'!$Y$17:$Y$26, MATCH($G4535, 'Intro &amp; Setup'!$U$17:$U$26, 0)), "")="", 'Intro &amp; Setup'!$BB$15, IFERROR(INDEX('Intro &amp; Setup'!$Y$17:$Y$26, MATCH($G4535, 'Intro &amp; Setup'!$U$17:$U$26, 0)), "")))</f>
        <v/>
      </c>
      <c r="AD4535" s="8" t="str">
        <f>IF($J4535="", "", IF(IFERROR(INDEX('Intro &amp; Setup'!$Y$17:$Y$26, MATCH($J4535, 'Intro &amp; Setup'!$U$17:$U$26, 0)), "")="", 'Intro &amp; Setup'!$BB$15, IFERROR(INDEX('Intro &amp; Setup'!$Y$17:$Y$26, MATCH($J4535, 'Intro &amp; Setup'!$U$17:$U$26, 0)), "")))</f>
        <v/>
      </c>
      <c r="AE4535" s="66" t="str">
        <f>IF($M4535="", "", IF(IFERROR(INDEX('Intro &amp; Setup'!$Y$17:$Y$26, MATCH($M4535, 'Intro &amp; Setup'!$U$17:$U$26, 0)), "")="", 'Intro &amp; Setup'!$BB$15, IFERROR(INDEX('Intro &amp; Setup'!$Y$17:$Y$26, MATCH($M4535, 'Intro &amp; Setup'!$U$17:$U$26, 0)), "")))</f>
        <v/>
      </c>
      <c r="AG4535" s="65" t="str">
        <f t="shared" si="1199"/>
        <v/>
      </c>
      <c r="AH4535" s="8" t="str">
        <f t="shared" si="1200"/>
        <v/>
      </c>
      <c r="AI4535" s="66" t="str">
        <f t="shared" si="1201"/>
        <v/>
      </c>
      <c r="AK4535" s="123" t="str">
        <f>IF(AC4535='Intro &amp; Setup'!$BB$14, $AO4535, "")</f>
        <v/>
      </c>
      <c r="AL4535" s="124" t="str">
        <f>IF(AD4535='Intro &amp; Setup'!$BB$14, $AO4535, "")</f>
        <v/>
      </c>
      <c r="AM4535" s="125" t="str">
        <f>IF(AE4535='Intro &amp; Setup'!$BB$14, $AO4535, "")</f>
        <v/>
      </c>
      <c r="AO4535" s="130" t="str">
        <f>IF(AND($B4535="", $C4535="", $D4535=""), "", IF($N4535="", 'Intro &amp; Setup'!$AB$33, $N4535))</f>
        <v/>
      </c>
      <c r="AQ4535" s="140">
        <f t="shared" si="1202"/>
        <v>0</v>
      </c>
      <c r="AR4535" s="145">
        <f t="shared" si="1203"/>
        <v>0</v>
      </c>
      <c r="AS4535" s="141">
        <f t="shared" si="1204"/>
        <v>0</v>
      </c>
      <c r="AU4535" s="149" t="str">
        <f t="shared" si="1205"/>
        <v/>
      </c>
      <c r="AV4535" s="155"/>
      <c r="AW4535" s="155"/>
      <c r="AX4535" s="155" t="str">
        <f t="shared" si="1206"/>
        <v/>
      </c>
      <c r="AY4535" s="155"/>
      <c r="AZ4535" s="155"/>
      <c r="BA4535" s="151" t="str">
        <f t="shared" si="1207"/>
        <v/>
      </c>
      <c r="BC4535" s="47" t="str">
        <f t="shared" si="1208"/>
        <v/>
      </c>
    </row>
    <row r="4536" spans="1:55" x14ac:dyDescent="0.25">
      <c r="A4536" s="4"/>
      <c r="B4536" s="167"/>
      <c r="C4536" s="168"/>
      <c r="D4536" s="169"/>
      <c r="E4536" s="170"/>
      <c r="F4536" s="171"/>
      <c r="G4536" s="172"/>
      <c r="H4536" s="173"/>
      <c r="I4536" s="171"/>
      <c r="J4536" s="172"/>
      <c r="K4536" s="170"/>
      <c r="L4536" s="171"/>
      <c r="M4536" s="172"/>
      <c r="N4536" s="174"/>
      <c r="O4536" s="4"/>
      <c r="P4536" s="49" t="str">
        <f t="shared" si="1192"/>
        <v/>
      </c>
      <c r="Q4536" s="4"/>
      <c r="S4536" s="22" t="str">
        <f t="shared" si="1193"/>
        <v/>
      </c>
      <c r="T4536" s="8" t="str">
        <f t="shared" si="1194"/>
        <v/>
      </c>
      <c r="U4536" s="23" t="str">
        <f t="shared" si="1195"/>
        <v/>
      </c>
      <c r="W4536" s="50"/>
      <c r="Y4536" s="65" t="str">
        <f t="shared" si="1196"/>
        <v/>
      </c>
      <c r="Z4536" s="8" t="str">
        <f t="shared" si="1197"/>
        <v/>
      </c>
      <c r="AA4536" s="66" t="str">
        <f t="shared" si="1198"/>
        <v/>
      </c>
      <c r="AC4536" s="65" t="str">
        <f>IF($G4536="", "", IF(IFERROR(INDEX('Intro &amp; Setup'!$Y$17:$Y$26, MATCH($G4536, 'Intro &amp; Setup'!$U$17:$U$26, 0)), "")="", 'Intro &amp; Setup'!$BB$15, IFERROR(INDEX('Intro &amp; Setup'!$Y$17:$Y$26, MATCH($G4536, 'Intro &amp; Setup'!$U$17:$U$26, 0)), "")))</f>
        <v/>
      </c>
      <c r="AD4536" s="8" t="str">
        <f>IF($J4536="", "", IF(IFERROR(INDEX('Intro &amp; Setup'!$Y$17:$Y$26, MATCH($J4536, 'Intro &amp; Setup'!$U$17:$U$26, 0)), "")="", 'Intro &amp; Setup'!$BB$15, IFERROR(INDEX('Intro &amp; Setup'!$Y$17:$Y$26, MATCH($J4536, 'Intro &amp; Setup'!$U$17:$U$26, 0)), "")))</f>
        <v/>
      </c>
      <c r="AE4536" s="66" t="str">
        <f>IF($M4536="", "", IF(IFERROR(INDEX('Intro &amp; Setup'!$Y$17:$Y$26, MATCH($M4536, 'Intro &amp; Setup'!$U$17:$U$26, 0)), "")="", 'Intro &amp; Setup'!$BB$15, IFERROR(INDEX('Intro &amp; Setup'!$Y$17:$Y$26, MATCH($M4536, 'Intro &amp; Setup'!$U$17:$U$26, 0)), "")))</f>
        <v/>
      </c>
      <c r="AG4536" s="65" t="str">
        <f t="shared" si="1199"/>
        <v/>
      </c>
      <c r="AH4536" s="8" t="str">
        <f t="shared" si="1200"/>
        <v/>
      </c>
      <c r="AI4536" s="66" t="str">
        <f t="shared" si="1201"/>
        <v/>
      </c>
      <c r="AK4536" s="123" t="str">
        <f>IF(AC4536='Intro &amp; Setup'!$BB$14, $AO4536, "")</f>
        <v/>
      </c>
      <c r="AL4536" s="124" t="str">
        <f>IF(AD4536='Intro &amp; Setup'!$BB$14, $AO4536, "")</f>
        <v/>
      </c>
      <c r="AM4536" s="125" t="str">
        <f>IF(AE4536='Intro &amp; Setup'!$BB$14, $AO4536, "")</f>
        <v/>
      </c>
      <c r="AO4536" s="130" t="str">
        <f>IF(AND($B4536="", $C4536="", $D4536=""), "", IF($N4536="", 'Intro &amp; Setup'!$AB$33, $N4536))</f>
        <v/>
      </c>
      <c r="AQ4536" s="140">
        <f t="shared" si="1202"/>
        <v>0</v>
      </c>
      <c r="AR4536" s="145">
        <f t="shared" si="1203"/>
        <v>0</v>
      </c>
      <c r="AS4536" s="141">
        <f t="shared" si="1204"/>
        <v>0</v>
      </c>
      <c r="AU4536" s="149" t="str">
        <f t="shared" si="1205"/>
        <v/>
      </c>
      <c r="AV4536" s="155"/>
      <c r="AW4536" s="155"/>
      <c r="AX4536" s="155" t="str">
        <f t="shared" si="1206"/>
        <v/>
      </c>
      <c r="AY4536" s="155"/>
      <c r="AZ4536" s="155"/>
      <c r="BA4536" s="151" t="str">
        <f t="shared" si="1207"/>
        <v/>
      </c>
      <c r="BC4536" s="47" t="str">
        <f t="shared" si="1208"/>
        <v/>
      </c>
    </row>
    <row r="4537" spans="1:55" x14ac:dyDescent="0.25">
      <c r="A4537" s="4"/>
      <c r="B4537" s="167"/>
      <c r="C4537" s="168"/>
      <c r="D4537" s="169"/>
      <c r="E4537" s="170"/>
      <c r="F4537" s="171"/>
      <c r="G4537" s="172"/>
      <c r="H4537" s="173"/>
      <c r="I4537" s="171"/>
      <c r="J4537" s="172"/>
      <c r="K4537" s="170"/>
      <c r="L4537" s="171"/>
      <c r="M4537" s="172"/>
      <c r="N4537" s="174"/>
      <c r="O4537" s="4"/>
      <c r="P4537" s="49" t="str">
        <f t="shared" si="1192"/>
        <v/>
      </c>
      <c r="Q4537" s="4"/>
      <c r="S4537" s="22" t="str">
        <f t="shared" si="1193"/>
        <v/>
      </c>
      <c r="T4537" s="8" t="str">
        <f t="shared" si="1194"/>
        <v/>
      </c>
      <c r="U4537" s="23" t="str">
        <f t="shared" si="1195"/>
        <v/>
      </c>
      <c r="W4537" s="50"/>
      <c r="Y4537" s="65" t="str">
        <f t="shared" si="1196"/>
        <v/>
      </c>
      <c r="Z4537" s="8" t="str">
        <f t="shared" si="1197"/>
        <v/>
      </c>
      <c r="AA4537" s="66" t="str">
        <f t="shared" si="1198"/>
        <v/>
      </c>
      <c r="AC4537" s="65" t="str">
        <f>IF($G4537="", "", IF(IFERROR(INDEX('Intro &amp; Setup'!$Y$17:$Y$26, MATCH($G4537, 'Intro &amp; Setup'!$U$17:$U$26, 0)), "")="", 'Intro &amp; Setup'!$BB$15, IFERROR(INDEX('Intro &amp; Setup'!$Y$17:$Y$26, MATCH($G4537, 'Intro &amp; Setup'!$U$17:$U$26, 0)), "")))</f>
        <v/>
      </c>
      <c r="AD4537" s="8" t="str">
        <f>IF($J4537="", "", IF(IFERROR(INDEX('Intro &amp; Setup'!$Y$17:$Y$26, MATCH($J4537, 'Intro &amp; Setup'!$U$17:$U$26, 0)), "")="", 'Intro &amp; Setup'!$BB$15, IFERROR(INDEX('Intro &amp; Setup'!$Y$17:$Y$26, MATCH($J4537, 'Intro &amp; Setup'!$U$17:$U$26, 0)), "")))</f>
        <v/>
      </c>
      <c r="AE4537" s="66" t="str">
        <f>IF($M4537="", "", IF(IFERROR(INDEX('Intro &amp; Setup'!$Y$17:$Y$26, MATCH($M4537, 'Intro &amp; Setup'!$U$17:$U$26, 0)), "")="", 'Intro &amp; Setup'!$BB$15, IFERROR(INDEX('Intro &amp; Setup'!$Y$17:$Y$26, MATCH($M4537, 'Intro &amp; Setup'!$U$17:$U$26, 0)), "")))</f>
        <v/>
      </c>
      <c r="AG4537" s="65" t="str">
        <f t="shared" si="1199"/>
        <v/>
      </c>
      <c r="AH4537" s="8" t="str">
        <f t="shared" si="1200"/>
        <v/>
      </c>
      <c r="AI4537" s="66" t="str">
        <f t="shared" si="1201"/>
        <v/>
      </c>
      <c r="AK4537" s="123" t="str">
        <f>IF(AC4537='Intro &amp; Setup'!$BB$14, $AO4537, "")</f>
        <v/>
      </c>
      <c r="AL4537" s="124" t="str">
        <f>IF(AD4537='Intro &amp; Setup'!$BB$14, $AO4537, "")</f>
        <v/>
      </c>
      <c r="AM4537" s="125" t="str">
        <f>IF(AE4537='Intro &amp; Setup'!$BB$14, $AO4537, "")</f>
        <v/>
      </c>
      <c r="AO4537" s="130" t="str">
        <f>IF(AND($B4537="", $C4537="", $D4537=""), "", IF($N4537="", 'Intro &amp; Setup'!$AB$33, $N4537))</f>
        <v/>
      </c>
      <c r="AQ4537" s="140">
        <f t="shared" si="1202"/>
        <v>0</v>
      </c>
      <c r="AR4537" s="145">
        <f t="shared" si="1203"/>
        <v>0</v>
      </c>
      <c r="AS4537" s="141">
        <f t="shared" si="1204"/>
        <v>0</v>
      </c>
      <c r="AU4537" s="149" t="str">
        <f t="shared" si="1205"/>
        <v/>
      </c>
      <c r="AV4537" s="155"/>
      <c r="AW4537" s="155"/>
      <c r="AX4537" s="155" t="str">
        <f t="shared" si="1206"/>
        <v/>
      </c>
      <c r="AY4537" s="155"/>
      <c r="AZ4537" s="155"/>
      <c r="BA4537" s="151" t="str">
        <f t="shared" si="1207"/>
        <v/>
      </c>
      <c r="BC4537" s="47" t="str">
        <f t="shared" si="1208"/>
        <v/>
      </c>
    </row>
    <row r="4538" spans="1:55" x14ac:dyDescent="0.25">
      <c r="A4538" s="4"/>
      <c r="B4538" s="167"/>
      <c r="C4538" s="168"/>
      <c r="D4538" s="169"/>
      <c r="E4538" s="170"/>
      <c r="F4538" s="171"/>
      <c r="G4538" s="172"/>
      <c r="H4538" s="173"/>
      <c r="I4538" s="171"/>
      <c r="J4538" s="172"/>
      <c r="K4538" s="170"/>
      <c r="L4538" s="171"/>
      <c r="M4538" s="172"/>
      <c r="N4538" s="174"/>
      <c r="O4538" s="4"/>
      <c r="P4538" s="49" t="str">
        <f t="shared" si="1192"/>
        <v/>
      </c>
      <c r="Q4538" s="4"/>
      <c r="S4538" s="22" t="str">
        <f t="shared" si="1193"/>
        <v/>
      </c>
      <c r="T4538" s="8" t="str">
        <f t="shared" si="1194"/>
        <v/>
      </c>
      <c r="U4538" s="23" t="str">
        <f t="shared" si="1195"/>
        <v/>
      </c>
      <c r="W4538" s="50"/>
      <c r="Y4538" s="65" t="str">
        <f t="shared" si="1196"/>
        <v/>
      </c>
      <c r="Z4538" s="8" t="str">
        <f t="shared" si="1197"/>
        <v/>
      </c>
      <c r="AA4538" s="66" t="str">
        <f t="shared" si="1198"/>
        <v/>
      </c>
      <c r="AC4538" s="65" t="str">
        <f>IF($G4538="", "", IF(IFERROR(INDEX('Intro &amp; Setup'!$Y$17:$Y$26, MATCH($G4538, 'Intro &amp; Setup'!$U$17:$U$26, 0)), "")="", 'Intro &amp; Setup'!$BB$15, IFERROR(INDEX('Intro &amp; Setup'!$Y$17:$Y$26, MATCH($G4538, 'Intro &amp; Setup'!$U$17:$U$26, 0)), "")))</f>
        <v/>
      </c>
      <c r="AD4538" s="8" t="str">
        <f>IF($J4538="", "", IF(IFERROR(INDEX('Intro &amp; Setup'!$Y$17:$Y$26, MATCH($J4538, 'Intro &amp; Setup'!$U$17:$U$26, 0)), "")="", 'Intro &amp; Setup'!$BB$15, IFERROR(INDEX('Intro &amp; Setup'!$Y$17:$Y$26, MATCH($J4538, 'Intro &amp; Setup'!$U$17:$U$26, 0)), "")))</f>
        <v/>
      </c>
      <c r="AE4538" s="66" t="str">
        <f>IF($M4538="", "", IF(IFERROR(INDEX('Intro &amp; Setup'!$Y$17:$Y$26, MATCH($M4538, 'Intro &amp; Setup'!$U$17:$U$26, 0)), "")="", 'Intro &amp; Setup'!$BB$15, IFERROR(INDEX('Intro &amp; Setup'!$Y$17:$Y$26, MATCH($M4538, 'Intro &amp; Setup'!$U$17:$U$26, 0)), "")))</f>
        <v/>
      </c>
      <c r="AG4538" s="65" t="str">
        <f t="shared" si="1199"/>
        <v/>
      </c>
      <c r="AH4538" s="8" t="str">
        <f t="shared" si="1200"/>
        <v/>
      </c>
      <c r="AI4538" s="66" t="str">
        <f t="shared" si="1201"/>
        <v/>
      </c>
      <c r="AK4538" s="123" t="str">
        <f>IF(AC4538='Intro &amp; Setup'!$BB$14, $AO4538, "")</f>
        <v/>
      </c>
      <c r="AL4538" s="124" t="str">
        <f>IF(AD4538='Intro &amp; Setup'!$BB$14, $AO4538, "")</f>
        <v/>
      </c>
      <c r="AM4538" s="125" t="str">
        <f>IF(AE4538='Intro &amp; Setup'!$BB$14, $AO4538, "")</f>
        <v/>
      </c>
      <c r="AO4538" s="130" t="str">
        <f>IF(AND($B4538="", $C4538="", $D4538=""), "", IF($N4538="", 'Intro &amp; Setup'!$AB$33, $N4538))</f>
        <v/>
      </c>
      <c r="AQ4538" s="140">
        <f t="shared" si="1202"/>
        <v>0</v>
      </c>
      <c r="AR4538" s="145">
        <f t="shared" si="1203"/>
        <v>0</v>
      </c>
      <c r="AS4538" s="141">
        <f t="shared" si="1204"/>
        <v>0</v>
      </c>
      <c r="AU4538" s="149" t="str">
        <f t="shared" si="1205"/>
        <v/>
      </c>
      <c r="AV4538" s="155"/>
      <c r="AW4538" s="155"/>
      <c r="AX4538" s="155" t="str">
        <f t="shared" si="1206"/>
        <v/>
      </c>
      <c r="AY4538" s="155"/>
      <c r="AZ4538" s="155"/>
      <c r="BA4538" s="151" t="str">
        <f t="shared" si="1207"/>
        <v/>
      </c>
      <c r="BC4538" s="47" t="str">
        <f t="shared" si="1208"/>
        <v/>
      </c>
    </row>
    <row r="4539" spans="1:55" x14ac:dyDescent="0.25">
      <c r="A4539" s="4"/>
      <c r="B4539" s="167"/>
      <c r="C4539" s="168"/>
      <c r="D4539" s="169"/>
      <c r="E4539" s="170"/>
      <c r="F4539" s="171"/>
      <c r="G4539" s="172"/>
      <c r="H4539" s="173"/>
      <c r="I4539" s="171"/>
      <c r="J4539" s="172"/>
      <c r="K4539" s="170"/>
      <c r="L4539" s="171"/>
      <c r="M4539" s="172"/>
      <c r="N4539" s="174"/>
      <c r="O4539" s="4"/>
      <c r="P4539" s="49" t="str">
        <f t="shared" si="1192"/>
        <v/>
      </c>
      <c r="Q4539" s="4"/>
      <c r="S4539" s="22" t="str">
        <f t="shared" si="1193"/>
        <v/>
      </c>
      <c r="T4539" s="8" t="str">
        <f t="shared" si="1194"/>
        <v/>
      </c>
      <c r="U4539" s="23" t="str">
        <f t="shared" si="1195"/>
        <v/>
      </c>
      <c r="W4539" s="50"/>
      <c r="Y4539" s="65" t="str">
        <f t="shared" si="1196"/>
        <v/>
      </c>
      <c r="Z4539" s="8" t="str">
        <f t="shared" si="1197"/>
        <v/>
      </c>
      <c r="AA4539" s="66" t="str">
        <f t="shared" si="1198"/>
        <v/>
      </c>
      <c r="AC4539" s="65" t="str">
        <f>IF($G4539="", "", IF(IFERROR(INDEX('Intro &amp; Setup'!$Y$17:$Y$26, MATCH($G4539, 'Intro &amp; Setup'!$U$17:$U$26, 0)), "")="", 'Intro &amp; Setup'!$BB$15, IFERROR(INDEX('Intro &amp; Setup'!$Y$17:$Y$26, MATCH($G4539, 'Intro &amp; Setup'!$U$17:$U$26, 0)), "")))</f>
        <v/>
      </c>
      <c r="AD4539" s="8" t="str">
        <f>IF($J4539="", "", IF(IFERROR(INDEX('Intro &amp; Setup'!$Y$17:$Y$26, MATCH($J4539, 'Intro &amp; Setup'!$U$17:$U$26, 0)), "")="", 'Intro &amp; Setup'!$BB$15, IFERROR(INDEX('Intro &amp; Setup'!$Y$17:$Y$26, MATCH($J4539, 'Intro &amp; Setup'!$U$17:$U$26, 0)), "")))</f>
        <v/>
      </c>
      <c r="AE4539" s="66" t="str">
        <f>IF($M4539="", "", IF(IFERROR(INDEX('Intro &amp; Setup'!$Y$17:$Y$26, MATCH($M4539, 'Intro &amp; Setup'!$U$17:$U$26, 0)), "")="", 'Intro &amp; Setup'!$BB$15, IFERROR(INDEX('Intro &amp; Setup'!$Y$17:$Y$26, MATCH($M4539, 'Intro &amp; Setup'!$U$17:$U$26, 0)), "")))</f>
        <v/>
      </c>
      <c r="AG4539" s="65" t="str">
        <f t="shared" si="1199"/>
        <v/>
      </c>
      <c r="AH4539" s="8" t="str">
        <f t="shared" si="1200"/>
        <v/>
      </c>
      <c r="AI4539" s="66" t="str">
        <f t="shared" si="1201"/>
        <v/>
      </c>
      <c r="AK4539" s="123" t="str">
        <f>IF(AC4539='Intro &amp; Setup'!$BB$14, $AO4539, "")</f>
        <v/>
      </c>
      <c r="AL4539" s="124" t="str">
        <f>IF(AD4539='Intro &amp; Setup'!$BB$14, $AO4539, "")</f>
        <v/>
      </c>
      <c r="AM4539" s="125" t="str">
        <f>IF(AE4539='Intro &amp; Setup'!$BB$14, $AO4539, "")</f>
        <v/>
      </c>
      <c r="AO4539" s="130" t="str">
        <f>IF(AND($B4539="", $C4539="", $D4539=""), "", IF($N4539="", 'Intro &amp; Setup'!$AB$33, $N4539))</f>
        <v/>
      </c>
      <c r="AQ4539" s="140">
        <f t="shared" si="1202"/>
        <v>0</v>
      </c>
      <c r="AR4539" s="145">
        <f t="shared" si="1203"/>
        <v>0</v>
      </c>
      <c r="AS4539" s="141">
        <f t="shared" si="1204"/>
        <v>0</v>
      </c>
      <c r="AU4539" s="149" t="str">
        <f t="shared" si="1205"/>
        <v/>
      </c>
      <c r="AV4539" s="155"/>
      <c r="AW4539" s="155"/>
      <c r="AX4539" s="155" t="str">
        <f t="shared" si="1206"/>
        <v/>
      </c>
      <c r="AY4539" s="155"/>
      <c r="AZ4539" s="155"/>
      <c r="BA4539" s="151" t="str">
        <f t="shared" si="1207"/>
        <v/>
      </c>
      <c r="BC4539" s="47" t="str">
        <f t="shared" si="1208"/>
        <v/>
      </c>
    </row>
    <row r="4540" spans="1:55" x14ac:dyDescent="0.25">
      <c r="A4540" s="4"/>
      <c r="B4540" s="167"/>
      <c r="C4540" s="168"/>
      <c r="D4540" s="169"/>
      <c r="E4540" s="170"/>
      <c r="F4540" s="171"/>
      <c r="G4540" s="172"/>
      <c r="H4540" s="173"/>
      <c r="I4540" s="171"/>
      <c r="J4540" s="172"/>
      <c r="K4540" s="170"/>
      <c r="L4540" s="171"/>
      <c r="M4540" s="172"/>
      <c r="N4540" s="174"/>
      <c r="O4540" s="4"/>
      <c r="P4540" s="49" t="str">
        <f t="shared" si="1192"/>
        <v/>
      </c>
      <c r="Q4540" s="4"/>
      <c r="S4540" s="22" t="str">
        <f t="shared" si="1193"/>
        <v/>
      </c>
      <c r="T4540" s="8" t="str">
        <f t="shared" si="1194"/>
        <v/>
      </c>
      <c r="U4540" s="23" t="str">
        <f t="shared" si="1195"/>
        <v/>
      </c>
      <c r="W4540" s="50"/>
      <c r="Y4540" s="65" t="str">
        <f t="shared" si="1196"/>
        <v/>
      </c>
      <c r="Z4540" s="8" t="str">
        <f t="shared" si="1197"/>
        <v/>
      </c>
      <c r="AA4540" s="66" t="str">
        <f t="shared" si="1198"/>
        <v/>
      </c>
      <c r="AC4540" s="65" t="str">
        <f>IF($G4540="", "", IF(IFERROR(INDEX('Intro &amp; Setup'!$Y$17:$Y$26, MATCH($G4540, 'Intro &amp; Setup'!$U$17:$U$26, 0)), "")="", 'Intro &amp; Setup'!$BB$15, IFERROR(INDEX('Intro &amp; Setup'!$Y$17:$Y$26, MATCH($G4540, 'Intro &amp; Setup'!$U$17:$U$26, 0)), "")))</f>
        <v/>
      </c>
      <c r="AD4540" s="8" t="str">
        <f>IF($J4540="", "", IF(IFERROR(INDEX('Intro &amp; Setup'!$Y$17:$Y$26, MATCH($J4540, 'Intro &amp; Setup'!$U$17:$U$26, 0)), "")="", 'Intro &amp; Setup'!$BB$15, IFERROR(INDEX('Intro &amp; Setup'!$Y$17:$Y$26, MATCH($J4540, 'Intro &amp; Setup'!$U$17:$U$26, 0)), "")))</f>
        <v/>
      </c>
      <c r="AE4540" s="66" t="str">
        <f>IF($M4540="", "", IF(IFERROR(INDEX('Intro &amp; Setup'!$Y$17:$Y$26, MATCH($M4540, 'Intro &amp; Setup'!$U$17:$U$26, 0)), "")="", 'Intro &amp; Setup'!$BB$15, IFERROR(INDEX('Intro &amp; Setup'!$Y$17:$Y$26, MATCH($M4540, 'Intro &amp; Setup'!$U$17:$U$26, 0)), "")))</f>
        <v/>
      </c>
      <c r="AG4540" s="65" t="str">
        <f t="shared" si="1199"/>
        <v/>
      </c>
      <c r="AH4540" s="8" t="str">
        <f t="shared" si="1200"/>
        <v/>
      </c>
      <c r="AI4540" s="66" t="str">
        <f t="shared" si="1201"/>
        <v/>
      </c>
      <c r="AK4540" s="123" t="str">
        <f>IF(AC4540='Intro &amp; Setup'!$BB$14, $AO4540, "")</f>
        <v/>
      </c>
      <c r="AL4540" s="124" t="str">
        <f>IF(AD4540='Intro &amp; Setup'!$BB$14, $AO4540, "")</f>
        <v/>
      </c>
      <c r="AM4540" s="125" t="str">
        <f>IF(AE4540='Intro &amp; Setup'!$BB$14, $AO4540, "")</f>
        <v/>
      </c>
      <c r="AO4540" s="130" t="str">
        <f>IF(AND($B4540="", $C4540="", $D4540=""), "", IF($N4540="", 'Intro &amp; Setup'!$AB$33, $N4540))</f>
        <v/>
      </c>
      <c r="AQ4540" s="140">
        <f t="shared" si="1202"/>
        <v>0</v>
      </c>
      <c r="AR4540" s="145">
        <f t="shared" si="1203"/>
        <v>0</v>
      </c>
      <c r="AS4540" s="141">
        <f t="shared" si="1204"/>
        <v>0</v>
      </c>
      <c r="AU4540" s="149" t="str">
        <f t="shared" si="1205"/>
        <v/>
      </c>
      <c r="AV4540" s="155"/>
      <c r="AW4540" s="155"/>
      <c r="AX4540" s="155" t="str">
        <f t="shared" si="1206"/>
        <v/>
      </c>
      <c r="AY4540" s="155"/>
      <c r="AZ4540" s="155"/>
      <c r="BA4540" s="151" t="str">
        <f t="shared" si="1207"/>
        <v/>
      </c>
      <c r="BC4540" s="47" t="str">
        <f t="shared" si="1208"/>
        <v/>
      </c>
    </row>
    <row r="4541" spans="1:55" x14ac:dyDescent="0.25">
      <c r="A4541" s="4"/>
      <c r="B4541" s="167"/>
      <c r="C4541" s="168"/>
      <c r="D4541" s="169"/>
      <c r="E4541" s="170"/>
      <c r="F4541" s="171"/>
      <c r="G4541" s="172"/>
      <c r="H4541" s="173"/>
      <c r="I4541" s="171"/>
      <c r="J4541" s="172"/>
      <c r="K4541" s="170"/>
      <c r="L4541" s="171"/>
      <c r="M4541" s="172"/>
      <c r="N4541" s="174"/>
      <c r="O4541" s="4"/>
      <c r="P4541" s="49" t="str">
        <f t="shared" si="1192"/>
        <v/>
      </c>
      <c r="Q4541" s="4"/>
      <c r="S4541" s="22" t="str">
        <f t="shared" si="1193"/>
        <v/>
      </c>
      <c r="T4541" s="8" t="str">
        <f t="shared" si="1194"/>
        <v/>
      </c>
      <c r="U4541" s="23" t="str">
        <f t="shared" si="1195"/>
        <v/>
      </c>
      <c r="W4541" s="50"/>
      <c r="Y4541" s="65" t="str">
        <f t="shared" si="1196"/>
        <v/>
      </c>
      <c r="Z4541" s="8" t="str">
        <f t="shared" si="1197"/>
        <v/>
      </c>
      <c r="AA4541" s="66" t="str">
        <f t="shared" si="1198"/>
        <v/>
      </c>
      <c r="AC4541" s="65" t="str">
        <f>IF($G4541="", "", IF(IFERROR(INDEX('Intro &amp; Setup'!$Y$17:$Y$26, MATCH($G4541, 'Intro &amp; Setup'!$U$17:$U$26, 0)), "")="", 'Intro &amp; Setup'!$BB$15, IFERROR(INDEX('Intro &amp; Setup'!$Y$17:$Y$26, MATCH($G4541, 'Intro &amp; Setup'!$U$17:$U$26, 0)), "")))</f>
        <v/>
      </c>
      <c r="AD4541" s="8" t="str">
        <f>IF($J4541="", "", IF(IFERROR(INDEX('Intro &amp; Setup'!$Y$17:$Y$26, MATCH($J4541, 'Intro &amp; Setup'!$U$17:$U$26, 0)), "")="", 'Intro &amp; Setup'!$BB$15, IFERROR(INDEX('Intro &amp; Setup'!$Y$17:$Y$26, MATCH($J4541, 'Intro &amp; Setup'!$U$17:$U$26, 0)), "")))</f>
        <v/>
      </c>
      <c r="AE4541" s="66" t="str">
        <f>IF($M4541="", "", IF(IFERROR(INDEX('Intro &amp; Setup'!$Y$17:$Y$26, MATCH($M4541, 'Intro &amp; Setup'!$U$17:$U$26, 0)), "")="", 'Intro &amp; Setup'!$BB$15, IFERROR(INDEX('Intro &amp; Setup'!$Y$17:$Y$26, MATCH($M4541, 'Intro &amp; Setup'!$U$17:$U$26, 0)), "")))</f>
        <v/>
      </c>
      <c r="AG4541" s="65" t="str">
        <f t="shared" si="1199"/>
        <v/>
      </c>
      <c r="AH4541" s="8" t="str">
        <f t="shared" si="1200"/>
        <v/>
      </c>
      <c r="AI4541" s="66" t="str">
        <f t="shared" si="1201"/>
        <v/>
      </c>
      <c r="AK4541" s="123" t="str">
        <f>IF(AC4541='Intro &amp; Setup'!$BB$14, $AO4541, "")</f>
        <v/>
      </c>
      <c r="AL4541" s="124" t="str">
        <f>IF(AD4541='Intro &amp; Setup'!$BB$14, $AO4541, "")</f>
        <v/>
      </c>
      <c r="AM4541" s="125" t="str">
        <f>IF(AE4541='Intro &amp; Setup'!$BB$14, $AO4541, "")</f>
        <v/>
      </c>
      <c r="AO4541" s="130" t="str">
        <f>IF(AND($B4541="", $C4541="", $D4541=""), "", IF($N4541="", 'Intro &amp; Setup'!$AB$33, $N4541))</f>
        <v/>
      </c>
      <c r="AQ4541" s="140">
        <f t="shared" si="1202"/>
        <v>0</v>
      </c>
      <c r="AR4541" s="145">
        <f t="shared" si="1203"/>
        <v>0</v>
      </c>
      <c r="AS4541" s="141">
        <f t="shared" si="1204"/>
        <v>0</v>
      </c>
      <c r="AU4541" s="149" t="str">
        <f t="shared" si="1205"/>
        <v/>
      </c>
      <c r="AV4541" s="155"/>
      <c r="AW4541" s="155"/>
      <c r="AX4541" s="155" t="str">
        <f t="shared" si="1206"/>
        <v/>
      </c>
      <c r="AY4541" s="155"/>
      <c r="AZ4541" s="155"/>
      <c r="BA4541" s="151" t="str">
        <f t="shared" si="1207"/>
        <v/>
      </c>
      <c r="BC4541" s="47" t="str">
        <f t="shared" si="1208"/>
        <v/>
      </c>
    </row>
    <row r="4542" spans="1:55" x14ac:dyDescent="0.25">
      <c r="A4542" s="4"/>
      <c r="B4542" s="167"/>
      <c r="C4542" s="168"/>
      <c r="D4542" s="169"/>
      <c r="E4542" s="170"/>
      <c r="F4542" s="171"/>
      <c r="G4542" s="172"/>
      <c r="H4542" s="173"/>
      <c r="I4542" s="171"/>
      <c r="J4542" s="172"/>
      <c r="K4542" s="170"/>
      <c r="L4542" s="171"/>
      <c r="M4542" s="172"/>
      <c r="N4542" s="174"/>
      <c r="O4542" s="4"/>
      <c r="P4542" s="49" t="str">
        <f t="shared" si="1192"/>
        <v/>
      </c>
      <c r="Q4542" s="4"/>
      <c r="S4542" s="22" t="str">
        <f t="shared" si="1193"/>
        <v/>
      </c>
      <c r="T4542" s="8" t="str">
        <f t="shared" si="1194"/>
        <v/>
      </c>
      <c r="U4542" s="23" t="str">
        <f t="shared" si="1195"/>
        <v/>
      </c>
      <c r="W4542" s="50"/>
      <c r="Y4542" s="65" t="str">
        <f t="shared" si="1196"/>
        <v/>
      </c>
      <c r="Z4542" s="8" t="str">
        <f t="shared" si="1197"/>
        <v/>
      </c>
      <c r="AA4542" s="66" t="str">
        <f t="shared" si="1198"/>
        <v/>
      </c>
      <c r="AC4542" s="65" t="str">
        <f>IF($G4542="", "", IF(IFERROR(INDEX('Intro &amp; Setup'!$Y$17:$Y$26, MATCH($G4542, 'Intro &amp; Setup'!$U$17:$U$26, 0)), "")="", 'Intro &amp; Setup'!$BB$15, IFERROR(INDEX('Intro &amp; Setup'!$Y$17:$Y$26, MATCH($G4542, 'Intro &amp; Setup'!$U$17:$U$26, 0)), "")))</f>
        <v/>
      </c>
      <c r="AD4542" s="8" t="str">
        <f>IF($J4542="", "", IF(IFERROR(INDEX('Intro &amp; Setup'!$Y$17:$Y$26, MATCH($J4542, 'Intro &amp; Setup'!$U$17:$U$26, 0)), "")="", 'Intro &amp; Setup'!$BB$15, IFERROR(INDEX('Intro &amp; Setup'!$Y$17:$Y$26, MATCH($J4542, 'Intro &amp; Setup'!$U$17:$U$26, 0)), "")))</f>
        <v/>
      </c>
      <c r="AE4542" s="66" t="str">
        <f>IF($M4542="", "", IF(IFERROR(INDEX('Intro &amp; Setup'!$Y$17:$Y$26, MATCH($M4542, 'Intro &amp; Setup'!$U$17:$U$26, 0)), "")="", 'Intro &amp; Setup'!$BB$15, IFERROR(INDEX('Intro &amp; Setup'!$Y$17:$Y$26, MATCH($M4542, 'Intro &amp; Setup'!$U$17:$U$26, 0)), "")))</f>
        <v/>
      </c>
      <c r="AG4542" s="65" t="str">
        <f t="shared" si="1199"/>
        <v/>
      </c>
      <c r="AH4542" s="8" t="str">
        <f t="shared" si="1200"/>
        <v/>
      </c>
      <c r="AI4542" s="66" t="str">
        <f t="shared" si="1201"/>
        <v/>
      </c>
      <c r="AK4542" s="123" t="str">
        <f>IF(AC4542='Intro &amp; Setup'!$BB$14, $AO4542, "")</f>
        <v/>
      </c>
      <c r="AL4542" s="124" t="str">
        <f>IF(AD4542='Intro &amp; Setup'!$BB$14, $AO4542, "")</f>
        <v/>
      </c>
      <c r="AM4542" s="125" t="str">
        <f>IF(AE4542='Intro &amp; Setup'!$BB$14, $AO4542, "")</f>
        <v/>
      </c>
      <c r="AO4542" s="130" t="str">
        <f>IF(AND($B4542="", $C4542="", $D4542=""), "", IF($N4542="", 'Intro &amp; Setup'!$AB$33, $N4542))</f>
        <v/>
      </c>
      <c r="AQ4542" s="140">
        <f t="shared" si="1202"/>
        <v>0</v>
      </c>
      <c r="AR4542" s="145">
        <f t="shared" si="1203"/>
        <v>0</v>
      </c>
      <c r="AS4542" s="141">
        <f t="shared" si="1204"/>
        <v>0</v>
      </c>
      <c r="AU4542" s="149" t="str">
        <f t="shared" si="1205"/>
        <v/>
      </c>
      <c r="AV4542" s="155"/>
      <c r="AW4542" s="155"/>
      <c r="AX4542" s="155" t="str">
        <f t="shared" si="1206"/>
        <v/>
      </c>
      <c r="AY4542" s="155"/>
      <c r="AZ4542" s="155"/>
      <c r="BA4542" s="151" t="str">
        <f t="shared" si="1207"/>
        <v/>
      </c>
      <c r="BC4542" s="47" t="str">
        <f t="shared" si="1208"/>
        <v/>
      </c>
    </row>
    <row r="4543" spans="1:55" x14ac:dyDescent="0.25">
      <c r="A4543" s="4"/>
      <c r="B4543" s="167"/>
      <c r="C4543" s="168"/>
      <c r="D4543" s="169"/>
      <c r="E4543" s="170"/>
      <c r="F4543" s="171"/>
      <c r="G4543" s="172"/>
      <c r="H4543" s="173"/>
      <c r="I4543" s="171"/>
      <c r="J4543" s="172"/>
      <c r="K4543" s="170"/>
      <c r="L4543" s="171"/>
      <c r="M4543" s="172"/>
      <c r="N4543" s="174"/>
      <c r="O4543" s="4"/>
      <c r="P4543" s="49" t="str">
        <f t="shared" si="1192"/>
        <v/>
      </c>
      <c r="Q4543" s="4"/>
      <c r="S4543" s="22" t="str">
        <f t="shared" si="1193"/>
        <v/>
      </c>
      <c r="T4543" s="8" t="str">
        <f t="shared" si="1194"/>
        <v/>
      </c>
      <c r="U4543" s="23" t="str">
        <f t="shared" si="1195"/>
        <v/>
      </c>
      <c r="W4543" s="50"/>
      <c r="Y4543" s="65" t="str">
        <f t="shared" si="1196"/>
        <v/>
      </c>
      <c r="Z4543" s="8" t="str">
        <f t="shared" si="1197"/>
        <v/>
      </c>
      <c r="AA4543" s="66" t="str">
        <f t="shared" si="1198"/>
        <v/>
      </c>
      <c r="AC4543" s="65" t="str">
        <f>IF($G4543="", "", IF(IFERROR(INDEX('Intro &amp; Setup'!$Y$17:$Y$26, MATCH($G4543, 'Intro &amp; Setup'!$U$17:$U$26, 0)), "")="", 'Intro &amp; Setup'!$BB$15, IFERROR(INDEX('Intro &amp; Setup'!$Y$17:$Y$26, MATCH($G4543, 'Intro &amp; Setup'!$U$17:$U$26, 0)), "")))</f>
        <v/>
      </c>
      <c r="AD4543" s="8" t="str">
        <f>IF($J4543="", "", IF(IFERROR(INDEX('Intro &amp; Setup'!$Y$17:$Y$26, MATCH($J4543, 'Intro &amp; Setup'!$U$17:$U$26, 0)), "")="", 'Intro &amp; Setup'!$BB$15, IFERROR(INDEX('Intro &amp; Setup'!$Y$17:$Y$26, MATCH($J4543, 'Intro &amp; Setup'!$U$17:$U$26, 0)), "")))</f>
        <v/>
      </c>
      <c r="AE4543" s="66" t="str">
        <f>IF($M4543="", "", IF(IFERROR(INDEX('Intro &amp; Setup'!$Y$17:$Y$26, MATCH($M4543, 'Intro &amp; Setup'!$U$17:$U$26, 0)), "")="", 'Intro &amp; Setup'!$BB$15, IFERROR(INDEX('Intro &amp; Setup'!$Y$17:$Y$26, MATCH($M4543, 'Intro &amp; Setup'!$U$17:$U$26, 0)), "")))</f>
        <v/>
      </c>
      <c r="AG4543" s="65" t="str">
        <f t="shared" si="1199"/>
        <v/>
      </c>
      <c r="AH4543" s="8" t="str">
        <f t="shared" si="1200"/>
        <v/>
      </c>
      <c r="AI4543" s="66" t="str">
        <f t="shared" si="1201"/>
        <v/>
      </c>
      <c r="AK4543" s="123" t="str">
        <f>IF(AC4543='Intro &amp; Setup'!$BB$14, $AO4543, "")</f>
        <v/>
      </c>
      <c r="AL4543" s="124" t="str">
        <f>IF(AD4543='Intro &amp; Setup'!$BB$14, $AO4543, "")</f>
        <v/>
      </c>
      <c r="AM4543" s="125" t="str">
        <f>IF(AE4543='Intro &amp; Setup'!$BB$14, $AO4543, "")</f>
        <v/>
      </c>
      <c r="AO4543" s="130" t="str">
        <f>IF(AND($B4543="", $C4543="", $D4543=""), "", IF($N4543="", 'Intro &amp; Setup'!$AB$33, $N4543))</f>
        <v/>
      </c>
      <c r="AQ4543" s="140">
        <f t="shared" si="1202"/>
        <v>0</v>
      </c>
      <c r="AR4543" s="145">
        <f t="shared" si="1203"/>
        <v>0</v>
      </c>
      <c r="AS4543" s="141">
        <f t="shared" si="1204"/>
        <v>0</v>
      </c>
      <c r="AU4543" s="149" t="str">
        <f t="shared" si="1205"/>
        <v/>
      </c>
      <c r="AV4543" s="155"/>
      <c r="AW4543" s="155"/>
      <c r="AX4543" s="155" t="str">
        <f t="shared" si="1206"/>
        <v/>
      </c>
      <c r="AY4543" s="155"/>
      <c r="AZ4543" s="155"/>
      <c r="BA4543" s="151" t="str">
        <f t="shared" si="1207"/>
        <v/>
      </c>
      <c r="BC4543" s="47" t="str">
        <f t="shared" si="1208"/>
        <v/>
      </c>
    </row>
    <row r="4544" spans="1:55" x14ac:dyDescent="0.25">
      <c r="A4544" s="4"/>
      <c r="B4544" s="167"/>
      <c r="C4544" s="168"/>
      <c r="D4544" s="169"/>
      <c r="E4544" s="170"/>
      <c r="F4544" s="171"/>
      <c r="G4544" s="172"/>
      <c r="H4544" s="173"/>
      <c r="I4544" s="171"/>
      <c r="J4544" s="172"/>
      <c r="K4544" s="170"/>
      <c r="L4544" s="171"/>
      <c r="M4544" s="172"/>
      <c r="N4544" s="174"/>
      <c r="O4544" s="4"/>
      <c r="P4544" s="49" t="str">
        <f t="shared" si="1192"/>
        <v/>
      </c>
      <c r="Q4544" s="4"/>
      <c r="S4544" s="22" t="str">
        <f t="shared" si="1193"/>
        <v/>
      </c>
      <c r="T4544" s="8" t="str">
        <f t="shared" si="1194"/>
        <v/>
      </c>
      <c r="U4544" s="23" t="str">
        <f t="shared" si="1195"/>
        <v/>
      </c>
      <c r="W4544" s="50"/>
      <c r="Y4544" s="65" t="str">
        <f t="shared" si="1196"/>
        <v/>
      </c>
      <c r="Z4544" s="8" t="str">
        <f t="shared" si="1197"/>
        <v/>
      </c>
      <c r="AA4544" s="66" t="str">
        <f t="shared" si="1198"/>
        <v/>
      </c>
      <c r="AC4544" s="65" t="str">
        <f>IF($G4544="", "", IF(IFERROR(INDEX('Intro &amp; Setup'!$Y$17:$Y$26, MATCH($G4544, 'Intro &amp; Setup'!$U$17:$U$26, 0)), "")="", 'Intro &amp; Setup'!$BB$15, IFERROR(INDEX('Intro &amp; Setup'!$Y$17:$Y$26, MATCH($G4544, 'Intro &amp; Setup'!$U$17:$U$26, 0)), "")))</f>
        <v/>
      </c>
      <c r="AD4544" s="8" t="str">
        <f>IF($J4544="", "", IF(IFERROR(INDEX('Intro &amp; Setup'!$Y$17:$Y$26, MATCH($J4544, 'Intro &amp; Setup'!$U$17:$U$26, 0)), "")="", 'Intro &amp; Setup'!$BB$15, IFERROR(INDEX('Intro &amp; Setup'!$Y$17:$Y$26, MATCH($J4544, 'Intro &amp; Setup'!$U$17:$U$26, 0)), "")))</f>
        <v/>
      </c>
      <c r="AE4544" s="66" t="str">
        <f>IF($M4544="", "", IF(IFERROR(INDEX('Intro &amp; Setup'!$Y$17:$Y$26, MATCH($M4544, 'Intro &amp; Setup'!$U$17:$U$26, 0)), "")="", 'Intro &amp; Setup'!$BB$15, IFERROR(INDEX('Intro &amp; Setup'!$Y$17:$Y$26, MATCH($M4544, 'Intro &amp; Setup'!$U$17:$U$26, 0)), "")))</f>
        <v/>
      </c>
      <c r="AG4544" s="65" t="str">
        <f t="shared" si="1199"/>
        <v/>
      </c>
      <c r="AH4544" s="8" t="str">
        <f t="shared" si="1200"/>
        <v/>
      </c>
      <c r="AI4544" s="66" t="str">
        <f t="shared" si="1201"/>
        <v/>
      </c>
      <c r="AK4544" s="123" t="str">
        <f>IF(AC4544='Intro &amp; Setup'!$BB$14, $AO4544, "")</f>
        <v/>
      </c>
      <c r="AL4544" s="124" t="str">
        <f>IF(AD4544='Intro &amp; Setup'!$BB$14, $AO4544, "")</f>
        <v/>
      </c>
      <c r="AM4544" s="125" t="str">
        <f>IF(AE4544='Intro &amp; Setup'!$BB$14, $AO4544, "")</f>
        <v/>
      </c>
      <c r="AO4544" s="130" t="str">
        <f>IF(AND($B4544="", $C4544="", $D4544=""), "", IF($N4544="", 'Intro &amp; Setup'!$AB$33, $N4544))</f>
        <v/>
      </c>
      <c r="AQ4544" s="140">
        <f t="shared" si="1202"/>
        <v>0</v>
      </c>
      <c r="AR4544" s="145">
        <f t="shared" si="1203"/>
        <v>0</v>
      </c>
      <c r="AS4544" s="141">
        <f t="shared" si="1204"/>
        <v>0</v>
      </c>
      <c r="AU4544" s="149" t="str">
        <f t="shared" si="1205"/>
        <v/>
      </c>
      <c r="AV4544" s="155"/>
      <c r="AW4544" s="155"/>
      <c r="AX4544" s="155" t="str">
        <f t="shared" si="1206"/>
        <v/>
      </c>
      <c r="AY4544" s="155"/>
      <c r="AZ4544" s="155"/>
      <c r="BA4544" s="151" t="str">
        <f t="shared" si="1207"/>
        <v/>
      </c>
      <c r="BC4544" s="47" t="str">
        <f t="shared" si="1208"/>
        <v/>
      </c>
    </row>
    <row r="4545" spans="1:55" x14ac:dyDescent="0.25">
      <c r="A4545" s="4"/>
      <c r="B4545" s="167"/>
      <c r="C4545" s="168"/>
      <c r="D4545" s="169"/>
      <c r="E4545" s="170"/>
      <c r="F4545" s="171"/>
      <c r="G4545" s="172"/>
      <c r="H4545" s="173"/>
      <c r="I4545" s="171"/>
      <c r="J4545" s="172"/>
      <c r="K4545" s="170"/>
      <c r="L4545" s="171"/>
      <c r="M4545" s="172"/>
      <c r="N4545" s="174"/>
      <c r="O4545" s="4"/>
      <c r="P4545" s="49" t="str">
        <f t="shared" si="1192"/>
        <v/>
      </c>
      <c r="Q4545" s="4"/>
      <c r="S4545" s="22" t="str">
        <f t="shared" si="1193"/>
        <v/>
      </c>
      <c r="T4545" s="8" t="str">
        <f t="shared" si="1194"/>
        <v/>
      </c>
      <c r="U4545" s="23" t="str">
        <f t="shared" si="1195"/>
        <v/>
      </c>
      <c r="W4545" s="50"/>
      <c r="Y4545" s="65" t="str">
        <f t="shared" si="1196"/>
        <v/>
      </c>
      <c r="Z4545" s="8" t="str">
        <f t="shared" si="1197"/>
        <v/>
      </c>
      <c r="AA4545" s="66" t="str">
        <f t="shared" si="1198"/>
        <v/>
      </c>
      <c r="AC4545" s="65" t="str">
        <f>IF($G4545="", "", IF(IFERROR(INDEX('Intro &amp; Setup'!$Y$17:$Y$26, MATCH($G4545, 'Intro &amp; Setup'!$U$17:$U$26, 0)), "")="", 'Intro &amp; Setup'!$BB$15, IFERROR(INDEX('Intro &amp; Setup'!$Y$17:$Y$26, MATCH($G4545, 'Intro &amp; Setup'!$U$17:$U$26, 0)), "")))</f>
        <v/>
      </c>
      <c r="AD4545" s="8" t="str">
        <f>IF($J4545="", "", IF(IFERROR(INDEX('Intro &amp; Setup'!$Y$17:$Y$26, MATCH($J4545, 'Intro &amp; Setup'!$U$17:$U$26, 0)), "")="", 'Intro &amp; Setup'!$BB$15, IFERROR(INDEX('Intro &amp; Setup'!$Y$17:$Y$26, MATCH($J4545, 'Intro &amp; Setup'!$U$17:$U$26, 0)), "")))</f>
        <v/>
      </c>
      <c r="AE4545" s="66" t="str">
        <f>IF($M4545="", "", IF(IFERROR(INDEX('Intro &amp; Setup'!$Y$17:$Y$26, MATCH($M4545, 'Intro &amp; Setup'!$U$17:$U$26, 0)), "")="", 'Intro &amp; Setup'!$BB$15, IFERROR(INDEX('Intro &amp; Setup'!$Y$17:$Y$26, MATCH($M4545, 'Intro &amp; Setup'!$U$17:$U$26, 0)), "")))</f>
        <v/>
      </c>
      <c r="AG4545" s="65" t="str">
        <f t="shared" si="1199"/>
        <v/>
      </c>
      <c r="AH4545" s="8" t="str">
        <f t="shared" si="1200"/>
        <v/>
      </c>
      <c r="AI4545" s="66" t="str">
        <f t="shared" si="1201"/>
        <v/>
      </c>
      <c r="AK4545" s="123" t="str">
        <f>IF(AC4545='Intro &amp; Setup'!$BB$14, $AO4545, "")</f>
        <v/>
      </c>
      <c r="AL4545" s="124" t="str">
        <f>IF(AD4545='Intro &amp; Setup'!$BB$14, $AO4545, "")</f>
        <v/>
      </c>
      <c r="AM4545" s="125" t="str">
        <f>IF(AE4545='Intro &amp; Setup'!$BB$14, $AO4545, "")</f>
        <v/>
      </c>
      <c r="AO4545" s="130" t="str">
        <f>IF(AND($B4545="", $C4545="", $D4545=""), "", IF($N4545="", 'Intro &amp; Setup'!$AB$33, $N4545))</f>
        <v/>
      </c>
      <c r="AQ4545" s="140">
        <f t="shared" si="1202"/>
        <v>0</v>
      </c>
      <c r="AR4545" s="145">
        <f t="shared" si="1203"/>
        <v>0</v>
      </c>
      <c r="AS4545" s="141">
        <f t="shared" si="1204"/>
        <v>0</v>
      </c>
      <c r="AU4545" s="149" t="str">
        <f t="shared" si="1205"/>
        <v/>
      </c>
      <c r="AV4545" s="155"/>
      <c r="AW4545" s="155"/>
      <c r="AX4545" s="155" t="str">
        <f t="shared" si="1206"/>
        <v/>
      </c>
      <c r="AY4545" s="155"/>
      <c r="AZ4545" s="155"/>
      <c r="BA4545" s="151" t="str">
        <f t="shared" si="1207"/>
        <v/>
      </c>
      <c r="BC4545" s="47" t="str">
        <f t="shared" si="1208"/>
        <v/>
      </c>
    </row>
    <row r="4546" spans="1:55" x14ac:dyDescent="0.25">
      <c r="A4546" s="4"/>
      <c r="B4546" s="167"/>
      <c r="C4546" s="168"/>
      <c r="D4546" s="169"/>
      <c r="E4546" s="170"/>
      <c r="F4546" s="171"/>
      <c r="G4546" s="172"/>
      <c r="H4546" s="173"/>
      <c r="I4546" s="171"/>
      <c r="J4546" s="172"/>
      <c r="K4546" s="170"/>
      <c r="L4546" s="171"/>
      <c r="M4546" s="172"/>
      <c r="N4546" s="174"/>
      <c r="O4546" s="4"/>
      <c r="P4546" s="49" t="str">
        <f t="shared" si="1192"/>
        <v/>
      </c>
      <c r="Q4546" s="4"/>
      <c r="S4546" s="22" t="str">
        <f t="shared" si="1193"/>
        <v/>
      </c>
      <c r="T4546" s="8" t="str">
        <f t="shared" si="1194"/>
        <v/>
      </c>
      <c r="U4546" s="23" t="str">
        <f t="shared" si="1195"/>
        <v/>
      </c>
      <c r="W4546" s="50"/>
      <c r="Y4546" s="65" t="str">
        <f t="shared" si="1196"/>
        <v/>
      </c>
      <c r="Z4546" s="8" t="str">
        <f t="shared" si="1197"/>
        <v/>
      </c>
      <c r="AA4546" s="66" t="str">
        <f t="shared" si="1198"/>
        <v/>
      </c>
      <c r="AC4546" s="65" t="str">
        <f>IF($G4546="", "", IF(IFERROR(INDEX('Intro &amp; Setup'!$Y$17:$Y$26, MATCH($G4546, 'Intro &amp; Setup'!$U$17:$U$26, 0)), "")="", 'Intro &amp; Setup'!$BB$15, IFERROR(INDEX('Intro &amp; Setup'!$Y$17:$Y$26, MATCH($G4546, 'Intro &amp; Setup'!$U$17:$U$26, 0)), "")))</f>
        <v/>
      </c>
      <c r="AD4546" s="8" t="str">
        <f>IF($J4546="", "", IF(IFERROR(INDEX('Intro &amp; Setup'!$Y$17:$Y$26, MATCH($J4546, 'Intro &amp; Setup'!$U$17:$U$26, 0)), "")="", 'Intro &amp; Setup'!$BB$15, IFERROR(INDEX('Intro &amp; Setup'!$Y$17:$Y$26, MATCH($J4546, 'Intro &amp; Setup'!$U$17:$U$26, 0)), "")))</f>
        <v/>
      </c>
      <c r="AE4546" s="66" t="str">
        <f>IF($M4546="", "", IF(IFERROR(INDEX('Intro &amp; Setup'!$Y$17:$Y$26, MATCH($M4546, 'Intro &amp; Setup'!$U$17:$U$26, 0)), "")="", 'Intro &amp; Setup'!$BB$15, IFERROR(INDEX('Intro &amp; Setup'!$Y$17:$Y$26, MATCH($M4546, 'Intro &amp; Setup'!$U$17:$U$26, 0)), "")))</f>
        <v/>
      </c>
      <c r="AG4546" s="65" t="str">
        <f t="shared" si="1199"/>
        <v/>
      </c>
      <c r="AH4546" s="8" t="str">
        <f t="shared" si="1200"/>
        <v/>
      </c>
      <c r="AI4546" s="66" t="str">
        <f t="shared" si="1201"/>
        <v/>
      </c>
      <c r="AK4546" s="123" t="str">
        <f>IF(AC4546='Intro &amp; Setup'!$BB$14, $AO4546, "")</f>
        <v/>
      </c>
      <c r="AL4546" s="124" t="str">
        <f>IF(AD4546='Intro &amp; Setup'!$BB$14, $AO4546, "")</f>
        <v/>
      </c>
      <c r="AM4546" s="125" t="str">
        <f>IF(AE4546='Intro &amp; Setup'!$BB$14, $AO4546, "")</f>
        <v/>
      </c>
      <c r="AO4546" s="130" t="str">
        <f>IF(AND($B4546="", $C4546="", $D4546=""), "", IF($N4546="", 'Intro &amp; Setup'!$AB$33, $N4546))</f>
        <v/>
      </c>
      <c r="AQ4546" s="140">
        <f t="shared" si="1202"/>
        <v>0</v>
      </c>
      <c r="AR4546" s="145">
        <f t="shared" si="1203"/>
        <v>0</v>
      </c>
      <c r="AS4546" s="141">
        <f t="shared" si="1204"/>
        <v>0</v>
      </c>
      <c r="AU4546" s="149" t="str">
        <f t="shared" si="1205"/>
        <v/>
      </c>
      <c r="AV4546" s="155"/>
      <c r="AW4546" s="155"/>
      <c r="AX4546" s="155" t="str">
        <f t="shared" si="1206"/>
        <v/>
      </c>
      <c r="AY4546" s="155"/>
      <c r="AZ4546" s="155"/>
      <c r="BA4546" s="151" t="str">
        <f t="shared" si="1207"/>
        <v/>
      </c>
      <c r="BC4546" s="47" t="str">
        <f t="shared" si="1208"/>
        <v/>
      </c>
    </row>
    <row r="4547" spans="1:55" x14ac:dyDescent="0.25">
      <c r="A4547" s="4"/>
      <c r="B4547" s="167"/>
      <c r="C4547" s="168"/>
      <c r="D4547" s="169"/>
      <c r="E4547" s="170"/>
      <c r="F4547" s="171"/>
      <c r="G4547" s="172"/>
      <c r="H4547" s="173"/>
      <c r="I4547" s="171"/>
      <c r="J4547" s="172"/>
      <c r="K4547" s="170"/>
      <c r="L4547" s="171"/>
      <c r="M4547" s="172"/>
      <c r="N4547" s="174"/>
      <c r="O4547" s="4"/>
      <c r="P4547" s="49" t="str">
        <f t="shared" si="1192"/>
        <v/>
      </c>
      <c r="Q4547" s="4"/>
      <c r="S4547" s="22" t="str">
        <f t="shared" si="1193"/>
        <v/>
      </c>
      <c r="T4547" s="8" t="str">
        <f t="shared" si="1194"/>
        <v/>
      </c>
      <c r="U4547" s="23" t="str">
        <f t="shared" si="1195"/>
        <v/>
      </c>
      <c r="W4547" s="50"/>
      <c r="Y4547" s="65" t="str">
        <f t="shared" si="1196"/>
        <v/>
      </c>
      <c r="Z4547" s="8" t="str">
        <f t="shared" si="1197"/>
        <v/>
      </c>
      <c r="AA4547" s="66" t="str">
        <f t="shared" si="1198"/>
        <v/>
      </c>
      <c r="AC4547" s="65" t="str">
        <f>IF($G4547="", "", IF(IFERROR(INDEX('Intro &amp; Setup'!$Y$17:$Y$26, MATCH($G4547, 'Intro &amp; Setup'!$U$17:$U$26, 0)), "")="", 'Intro &amp; Setup'!$BB$15, IFERROR(INDEX('Intro &amp; Setup'!$Y$17:$Y$26, MATCH($G4547, 'Intro &amp; Setup'!$U$17:$U$26, 0)), "")))</f>
        <v/>
      </c>
      <c r="AD4547" s="8" t="str">
        <f>IF($J4547="", "", IF(IFERROR(INDEX('Intro &amp; Setup'!$Y$17:$Y$26, MATCH($J4547, 'Intro &amp; Setup'!$U$17:$U$26, 0)), "")="", 'Intro &amp; Setup'!$BB$15, IFERROR(INDEX('Intro &amp; Setup'!$Y$17:$Y$26, MATCH($J4547, 'Intro &amp; Setup'!$U$17:$U$26, 0)), "")))</f>
        <v/>
      </c>
      <c r="AE4547" s="66" t="str">
        <f>IF($M4547="", "", IF(IFERROR(INDEX('Intro &amp; Setup'!$Y$17:$Y$26, MATCH($M4547, 'Intro &amp; Setup'!$U$17:$U$26, 0)), "")="", 'Intro &amp; Setup'!$BB$15, IFERROR(INDEX('Intro &amp; Setup'!$Y$17:$Y$26, MATCH($M4547, 'Intro &amp; Setup'!$U$17:$U$26, 0)), "")))</f>
        <v/>
      </c>
      <c r="AG4547" s="65" t="str">
        <f t="shared" si="1199"/>
        <v/>
      </c>
      <c r="AH4547" s="8" t="str">
        <f t="shared" si="1200"/>
        <v/>
      </c>
      <c r="AI4547" s="66" t="str">
        <f t="shared" si="1201"/>
        <v/>
      </c>
      <c r="AK4547" s="123" t="str">
        <f>IF(AC4547='Intro &amp; Setup'!$BB$14, $AO4547, "")</f>
        <v/>
      </c>
      <c r="AL4547" s="124" t="str">
        <f>IF(AD4547='Intro &amp; Setup'!$BB$14, $AO4547, "")</f>
        <v/>
      </c>
      <c r="AM4547" s="125" t="str">
        <f>IF(AE4547='Intro &amp; Setup'!$BB$14, $AO4547, "")</f>
        <v/>
      </c>
      <c r="AO4547" s="130" t="str">
        <f>IF(AND($B4547="", $C4547="", $D4547=""), "", IF($N4547="", 'Intro &amp; Setup'!$AB$33, $N4547))</f>
        <v/>
      </c>
      <c r="AQ4547" s="140">
        <f t="shared" si="1202"/>
        <v>0</v>
      </c>
      <c r="AR4547" s="145">
        <f t="shared" si="1203"/>
        <v>0</v>
      </c>
      <c r="AS4547" s="141">
        <f t="shared" si="1204"/>
        <v>0</v>
      </c>
      <c r="AU4547" s="149" t="str">
        <f t="shared" si="1205"/>
        <v/>
      </c>
      <c r="AV4547" s="155"/>
      <c r="AW4547" s="155"/>
      <c r="AX4547" s="155" t="str">
        <f t="shared" si="1206"/>
        <v/>
      </c>
      <c r="AY4547" s="155"/>
      <c r="AZ4547" s="155"/>
      <c r="BA4547" s="151" t="str">
        <f t="shared" si="1207"/>
        <v/>
      </c>
      <c r="BC4547" s="47" t="str">
        <f t="shared" si="1208"/>
        <v/>
      </c>
    </row>
    <row r="4548" spans="1:55" x14ac:dyDescent="0.25">
      <c r="A4548" s="4"/>
      <c r="B4548" s="167"/>
      <c r="C4548" s="168"/>
      <c r="D4548" s="169"/>
      <c r="E4548" s="170"/>
      <c r="F4548" s="171"/>
      <c r="G4548" s="172"/>
      <c r="H4548" s="173"/>
      <c r="I4548" s="171"/>
      <c r="J4548" s="172"/>
      <c r="K4548" s="170"/>
      <c r="L4548" s="171"/>
      <c r="M4548" s="172"/>
      <c r="N4548" s="174"/>
      <c r="O4548" s="4"/>
      <c r="P4548" s="49" t="str">
        <f t="shared" si="1192"/>
        <v/>
      </c>
      <c r="Q4548" s="4"/>
      <c r="S4548" s="22" t="str">
        <f t="shared" si="1193"/>
        <v/>
      </c>
      <c r="T4548" s="8" t="str">
        <f t="shared" si="1194"/>
        <v/>
      </c>
      <c r="U4548" s="23" t="str">
        <f t="shared" si="1195"/>
        <v/>
      </c>
      <c r="W4548" s="50"/>
      <c r="Y4548" s="65" t="str">
        <f t="shared" si="1196"/>
        <v/>
      </c>
      <c r="Z4548" s="8" t="str">
        <f t="shared" si="1197"/>
        <v/>
      </c>
      <c r="AA4548" s="66" t="str">
        <f t="shared" si="1198"/>
        <v/>
      </c>
      <c r="AC4548" s="65" t="str">
        <f>IF($G4548="", "", IF(IFERROR(INDEX('Intro &amp; Setup'!$Y$17:$Y$26, MATCH($G4548, 'Intro &amp; Setup'!$U$17:$U$26, 0)), "")="", 'Intro &amp; Setup'!$BB$15, IFERROR(INDEX('Intro &amp; Setup'!$Y$17:$Y$26, MATCH($G4548, 'Intro &amp; Setup'!$U$17:$U$26, 0)), "")))</f>
        <v/>
      </c>
      <c r="AD4548" s="8" t="str">
        <f>IF($J4548="", "", IF(IFERROR(INDEX('Intro &amp; Setup'!$Y$17:$Y$26, MATCH($J4548, 'Intro &amp; Setup'!$U$17:$U$26, 0)), "")="", 'Intro &amp; Setup'!$BB$15, IFERROR(INDEX('Intro &amp; Setup'!$Y$17:$Y$26, MATCH($J4548, 'Intro &amp; Setup'!$U$17:$U$26, 0)), "")))</f>
        <v/>
      </c>
      <c r="AE4548" s="66" t="str">
        <f>IF($M4548="", "", IF(IFERROR(INDEX('Intro &amp; Setup'!$Y$17:$Y$26, MATCH($M4548, 'Intro &amp; Setup'!$U$17:$U$26, 0)), "")="", 'Intro &amp; Setup'!$BB$15, IFERROR(INDEX('Intro &amp; Setup'!$Y$17:$Y$26, MATCH($M4548, 'Intro &amp; Setup'!$U$17:$U$26, 0)), "")))</f>
        <v/>
      </c>
      <c r="AG4548" s="65" t="str">
        <f t="shared" si="1199"/>
        <v/>
      </c>
      <c r="AH4548" s="8" t="str">
        <f t="shared" si="1200"/>
        <v/>
      </c>
      <c r="AI4548" s="66" t="str">
        <f t="shared" si="1201"/>
        <v/>
      </c>
      <c r="AK4548" s="123" t="str">
        <f>IF(AC4548='Intro &amp; Setup'!$BB$14, $AO4548, "")</f>
        <v/>
      </c>
      <c r="AL4548" s="124" t="str">
        <f>IF(AD4548='Intro &amp; Setup'!$BB$14, $AO4548, "")</f>
        <v/>
      </c>
      <c r="AM4548" s="125" t="str">
        <f>IF(AE4548='Intro &amp; Setup'!$BB$14, $AO4548, "")</f>
        <v/>
      </c>
      <c r="AO4548" s="130" t="str">
        <f>IF(AND($B4548="", $C4548="", $D4548=""), "", IF($N4548="", 'Intro &amp; Setup'!$AB$33, $N4548))</f>
        <v/>
      </c>
      <c r="AQ4548" s="140">
        <f t="shared" si="1202"/>
        <v>0</v>
      </c>
      <c r="AR4548" s="145">
        <f t="shared" si="1203"/>
        <v>0</v>
      </c>
      <c r="AS4548" s="141">
        <f t="shared" si="1204"/>
        <v>0</v>
      </c>
      <c r="AU4548" s="149" t="str">
        <f t="shared" si="1205"/>
        <v/>
      </c>
      <c r="AV4548" s="155"/>
      <c r="AW4548" s="155"/>
      <c r="AX4548" s="155" t="str">
        <f t="shared" si="1206"/>
        <v/>
      </c>
      <c r="AY4548" s="155"/>
      <c r="AZ4548" s="155"/>
      <c r="BA4548" s="151" t="str">
        <f t="shared" si="1207"/>
        <v/>
      </c>
      <c r="BC4548" s="47" t="str">
        <f t="shared" si="1208"/>
        <v/>
      </c>
    </row>
    <row r="4549" spans="1:55" x14ac:dyDescent="0.25">
      <c r="A4549" s="4"/>
      <c r="B4549" s="167"/>
      <c r="C4549" s="168"/>
      <c r="D4549" s="169"/>
      <c r="E4549" s="170"/>
      <c r="F4549" s="171"/>
      <c r="G4549" s="172"/>
      <c r="H4549" s="173"/>
      <c r="I4549" s="171"/>
      <c r="J4549" s="172"/>
      <c r="K4549" s="170"/>
      <c r="L4549" s="171"/>
      <c r="M4549" s="172"/>
      <c r="N4549" s="174"/>
      <c r="O4549" s="4"/>
      <c r="P4549" s="49" t="str">
        <f t="shared" si="1192"/>
        <v/>
      </c>
      <c r="Q4549" s="4"/>
      <c r="S4549" s="22" t="str">
        <f t="shared" si="1193"/>
        <v/>
      </c>
      <c r="T4549" s="8" t="str">
        <f t="shared" si="1194"/>
        <v/>
      </c>
      <c r="U4549" s="23" t="str">
        <f t="shared" si="1195"/>
        <v/>
      </c>
      <c r="W4549" s="50"/>
      <c r="Y4549" s="65" t="str">
        <f t="shared" si="1196"/>
        <v/>
      </c>
      <c r="Z4549" s="8" t="str">
        <f t="shared" si="1197"/>
        <v/>
      </c>
      <c r="AA4549" s="66" t="str">
        <f t="shared" si="1198"/>
        <v/>
      </c>
      <c r="AC4549" s="65" t="str">
        <f>IF($G4549="", "", IF(IFERROR(INDEX('Intro &amp; Setup'!$Y$17:$Y$26, MATCH($G4549, 'Intro &amp; Setup'!$U$17:$U$26, 0)), "")="", 'Intro &amp; Setup'!$BB$15, IFERROR(INDEX('Intro &amp; Setup'!$Y$17:$Y$26, MATCH($G4549, 'Intro &amp; Setup'!$U$17:$U$26, 0)), "")))</f>
        <v/>
      </c>
      <c r="AD4549" s="8" t="str">
        <f>IF($J4549="", "", IF(IFERROR(INDEX('Intro &amp; Setup'!$Y$17:$Y$26, MATCH($J4549, 'Intro &amp; Setup'!$U$17:$U$26, 0)), "")="", 'Intro &amp; Setup'!$BB$15, IFERROR(INDEX('Intro &amp; Setup'!$Y$17:$Y$26, MATCH($J4549, 'Intro &amp; Setup'!$U$17:$U$26, 0)), "")))</f>
        <v/>
      </c>
      <c r="AE4549" s="66" t="str">
        <f>IF($M4549="", "", IF(IFERROR(INDEX('Intro &amp; Setup'!$Y$17:$Y$26, MATCH($M4549, 'Intro &amp; Setup'!$U$17:$U$26, 0)), "")="", 'Intro &amp; Setup'!$BB$15, IFERROR(INDEX('Intro &amp; Setup'!$Y$17:$Y$26, MATCH($M4549, 'Intro &amp; Setup'!$U$17:$U$26, 0)), "")))</f>
        <v/>
      </c>
      <c r="AG4549" s="65" t="str">
        <f t="shared" si="1199"/>
        <v/>
      </c>
      <c r="AH4549" s="8" t="str">
        <f t="shared" si="1200"/>
        <v/>
      </c>
      <c r="AI4549" s="66" t="str">
        <f t="shared" si="1201"/>
        <v/>
      </c>
      <c r="AK4549" s="123" t="str">
        <f>IF(AC4549='Intro &amp; Setup'!$BB$14, $AO4549, "")</f>
        <v/>
      </c>
      <c r="AL4549" s="124" t="str">
        <f>IF(AD4549='Intro &amp; Setup'!$BB$14, $AO4549, "")</f>
        <v/>
      </c>
      <c r="AM4549" s="125" t="str">
        <f>IF(AE4549='Intro &amp; Setup'!$BB$14, $AO4549, "")</f>
        <v/>
      </c>
      <c r="AO4549" s="130" t="str">
        <f>IF(AND($B4549="", $C4549="", $D4549=""), "", IF($N4549="", 'Intro &amp; Setup'!$AB$33, $N4549))</f>
        <v/>
      </c>
      <c r="AQ4549" s="140">
        <f t="shared" si="1202"/>
        <v>0</v>
      </c>
      <c r="AR4549" s="145">
        <f t="shared" si="1203"/>
        <v>0</v>
      </c>
      <c r="AS4549" s="141">
        <f t="shared" si="1204"/>
        <v>0</v>
      </c>
      <c r="AU4549" s="149" t="str">
        <f t="shared" si="1205"/>
        <v/>
      </c>
      <c r="AV4549" s="155"/>
      <c r="AW4549" s="155"/>
      <c r="AX4549" s="155" t="str">
        <f t="shared" si="1206"/>
        <v/>
      </c>
      <c r="AY4549" s="155"/>
      <c r="AZ4549" s="155"/>
      <c r="BA4549" s="151" t="str">
        <f t="shared" si="1207"/>
        <v/>
      </c>
      <c r="BC4549" s="47" t="str">
        <f t="shared" si="1208"/>
        <v/>
      </c>
    </row>
    <row r="4550" spans="1:55" x14ac:dyDescent="0.25">
      <c r="A4550" s="4"/>
      <c r="B4550" s="167"/>
      <c r="C4550" s="168"/>
      <c r="D4550" s="169"/>
      <c r="E4550" s="170"/>
      <c r="F4550" s="171"/>
      <c r="G4550" s="172"/>
      <c r="H4550" s="173"/>
      <c r="I4550" s="171"/>
      <c r="J4550" s="172"/>
      <c r="K4550" s="170"/>
      <c r="L4550" s="171"/>
      <c r="M4550" s="172"/>
      <c r="N4550" s="174"/>
      <c r="O4550" s="4"/>
      <c r="P4550" s="49" t="str">
        <f t="shared" si="1192"/>
        <v/>
      </c>
      <c r="Q4550" s="4"/>
      <c r="S4550" s="22" t="str">
        <f t="shared" si="1193"/>
        <v/>
      </c>
      <c r="T4550" s="8" t="str">
        <f t="shared" si="1194"/>
        <v/>
      </c>
      <c r="U4550" s="23" t="str">
        <f t="shared" si="1195"/>
        <v/>
      </c>
      <c r="W4550" s="50"/>
      <c r="Y4550" s="65" t="str">
        <f t="shared" si="1196"/>
        <v/>
      </c>
      <c r="Z4550" s="8" t="str">
        <f t="shared" si="1197"/>
        <v/>
      </c>
      <c r="AA4550" s="66" t="str">
        <f t="shared" si="1198"/>
        <v/>
      </c>
      <c r="AC4550" s="65" t="str">
        <f>IF($G4550="", "", IF(IFERROR(INDEX('Intro &amp; Setup'!$Y$17:$Y$26, MATCH($G4550, 'Intro &amp; Setup'!$U$17:$U$26, 0)), "")="", 'Intro &amp; Setup'!$BB$15, IFERROR(INDEX('Intro &amp; Setup'!$Y$17:$Y$26, MATCH($G4550, 'Intro &amp; Setup'!$U$17:$U$26, 0)), "")))</f>
        <v/>
      </c>
      <c r="AD4550" s="8" t="str">
        <f>IF($J4550="", "", IF(IFERROR(INDEX('Intro &amp; Setup'!$Y$17:$Y$26, MATCH($J4550, 'Intro &amp; Setup'!$U$17:$U$26, 0)), "")="", 'Intro &amp; Setup'!$BB$15, IFERROR(INDEX('Intro &amp; Setup'!$Y$17:$Y$26, MATCH($J4550, 'Intro &amp; Setup'!$U$17:$U$26, 0)), "")))</f>
        <v/>
      </c>
      <c r="AE4550" s="66" t="str">
        <f>IF($M4550="", "", IF(IFERROR(INDEX('Intro &amp; Setup'!$Y$17:$Y$26, MATCH($M4550, 'Intro &amp; Setup'!$U$17:$U$26, 0)), "")="", 'Intro &amp; Setup'!$BB$15, IFERROR(INDEX('Intro &amp; Setup'!$Y$17:$Y$26, MATCH($M4550, 'Intro &amp; Setup'!$U$17:$U$26, 0)), "")))</f>
        <v/>
      </c>
      <c r="AG4550" s="65" t="str">
        <f t="shared" si="1199"/>
        <v/>
      </c>
      <c r="AH4550" s="8" t="str">
        <f t="shared" si="1200"/>
        <v/>
      </c>
      <c r="AI4550" s="66" t="str">
        <f t="shared" si="1201"/>
        <v/>
      </c>
      <c r="AK4550" s="123" t="str">
        <f>IF(AC4550='Intro &amp; Setup'!$BB$14, $AO4550, "")</f>
        <v/>
      </c>
      <c r="AL4550" s="124" t="str">
        <f>IF(AD4550='Intro &amp; Setup'!$BB$14, $AO4550, "")</f>
        <v/>
      </c>
      <c r="AM4550" s="125" t="str">
        <f>IF(AE4550='Intro &amp; Setup'!$BB$14, $AO4550, "")</f>
        <v/>
      </c>
      <c r="AO4550" s="130" t="str">
        <f>IF(AND($B4550="", $C4550="", $D4550=""), "", IF($N4550="", 'Intro &amp; Setup'!$AB$33, $N4550))</f>
        <v/>
      </c>
      <c r="AQ4550" s="140">
        <f t="shared" si="1202"/>
        <v>0</v>
      </c>
      <c r="AR4550" s="145">
        <f t="shared" si="1203"/>
        <v>0</v>
      </c>
      <c r="AS4550" s="141">
        <f t="shared" si="1204"/>
        <v>0</v>
      </c>
      <c r="AU4550" s="149" t="str">
        <f t="shared" si="1205"/>
        <v/>
      </c>
      <c r="AV4550" s="155"/>
      <c r="AW4550" s="155"/>
      <c r="AX4550" s="155" t="str">
        <f t="shared" si="1206"/>
        <v/>
      </c>
      <c r="AY4550" s="155"/>
      <c r="AZ4550" s="155"/>
      <c r="BA4550" s="151" t="str">
        <f t="shared" si="1207"/>
        <v/>
      </c>
      <c r="BC4550" s="47" t="str">
        <f t="shared" si="1208"/>
        <v/>
      </c>
    </row>
    <row r="4551" spans="1:55" x14ac:dyDescent="0.25">
      <c r="A4551" s="4"/>
      <c r="B4551" s="167"/>
      <c r="C4551" s="168"/>
      <c r="D4551" s="169"/>
      <c r="E4551" s="170"/>
      <c r="F4551" s="171"/>
      <c r="G4551" s="172"/>
      <c r="H4551" s="173"/>
      <c r="I4551" s="171"/>
      <c r="J4551" s="172"/>
      <c r="K4551" s="170"/>
      <c r="L4551" s="171"/>
      <c r="M4551" s="172"/>
      <c r="N4551" s="174"/>
      <c r="O4551" s="4"/>
      <c r="P4551" s="49" t="str">
        <f t="shared" si="1192"/>
        <v/>
      </c>
      <c r="Q4551" s="4"/>
      <c r="S4551" s="22" t="str">
        <f t="shared" si="1193"/>
        <v/>
      </c>
      <c r="T4551" s="8" t="str">
        <f t="shared" si="1194"/>
        <v/>
      </c>
      <c r="U4551" s="23" t="str">
        <f t="shared" si="1195"/>
        <v/>
      </c>
      <c r="W4551" s="50"/>
      <c r="Y4551" s="65" t="str">
        <f t="shared" si="1196"/>
        <v/>
      </c>
      <c r="Z4551" s="8" t="str">
        <f t="shared" si="1197"/>
        <v/>
      </c>
      <c r="AA4551" s="66" t="str">
        <f t="shared" si="1198"/>
        <v/>
      </c>
      <c r="AC4551" s="65" t="str">
        <f>IF($G4551="", "", IF(IFERROR(INDEX('Intro &amp; Setup'!$Y$17:$Y$26, MATCH($G4551, 'Intro &amp; Setup'!$U$17:$U$26, 0)), "")="", 'Intro &amp; Setup'!$BB$15, IFERROR(INDEX('Intro &amp; Setup'!$Y$17:$Y$26, MATCH($G4551, 'Intro &amp; Setup'!$U$17:$U$26, 0)), "")))</f>
        <v/>
      </c>
      <c r="AD4551" s="8" t="str">
        <f>IF($J4551="", "", IF(IFERROR(INDEX('Intro &amp; Setup'!$Y$17:$Y$26, MATCH($J4551, 'Intro &amp; Setup'!$U$17:$U$26, 0)), "")="", 'Intro &amp; Setup'!$BB$15, IFERROR(INDEX('Intro &amp; Setup'!$Y$17:$Y$26, MATCH($J4551, 'Intro &amp; Setup'!$U$17:$U$26, 0)), "")))</f>
        <v/>
      </c>
      <c r="AE4551" s="66" t="str">
        <f>IF($M4551="", "", IF(IFERROR(INDEX('Intro &amp; Setup'!$Y$17:$Y$26, MATCH($M4551, 'Intro &amp; Setup'!$U$17:$U$26, 0)), "")="", 'Intro &amp; Setup'!$BB$15, IFERROR(INDEX('Intro &amp; Setup'!$Y$17:$Y$26, MATCH($M4551, 'Intro &amp; Setup'!$U$17:$U$26, 0)), "")))</f>
        <v/>
      </c>
      <c r="AG4551" s="65" t="str">
        <f t="shared" si="1199"/>
        <v/>
      </c>
      <c r="AH4551" s="8" t="str">
        <f t="shared" si="1200"/>
        <v/>
      </c>
      <c r="AI4551" s="66" t="str">
        <f t="shared" si="1201"/>
        <v/>
      </c>
      <c r="AK4551" s="123" t="str">
        <f>IF(AC4551='Intro &amp; Setup'!$BB$14, $AO4551, "")</f>
        <v/>
      </c>
      <c r="AL4551" s="124" t="str">
        <f>IF(AD4551='Intro &amp; Setup'!$BB$14, $AO4551, "")</f>
        <v/>
      </c>
      <c r="AM4551" s="125" t="str">
        <f>IF(AE4551='Intro &amp; Setup'!$BB$14, $AO4551, "")</f>
        <v/>
      </c>
      <c r="AO4551" s="130" t="str">
        <f>IF(AND($B4551="", $C4551="", $D4551=""), "", IF($N4551="", 'Intro &amp; Setup'!$AB$33, $N4551))</f>
        <v/>
      </c>
      <c r="AQ4551" s="140">
        <f t="shared" si="1202"/>
        <v>0</v>
      </c>
      <c r="AR4551" s="145">
        <f t="shared" si="1203"/>
        <v>0</v>
      </c>
      <c r="AS4551" s="141">
        <f t="shared" si="1204"/>
        <v>0</v>
      </c>
      <c r="AU4551" s="149" t="str">
        <f t="shared" si="1205"/>
        <v/>
      </c>
      <c r="AV4551" s="155"/>
      <c r="AW4551" s="155"/>
      <c r="AX4551" s="155" t="str">
        <f t="shared" si="1206"/>
        <v/>
      </c>
      <c r="AY4551" s="155"/>
      <c r="AZ4551" s="155"/>
      <c r="BA4551" s="151" t="str">
        <f t="shared" si="1207"/>
        <v/>
      </c>
      <c r="BC4551" s="47" t="str">
        <f t="shared" si="1208"/>
        <v/>
      </c>
    </row>
    <row r="4552" spans="1:55" x14ac:dyDescent="0.25">
      <c r="A4552" s="4"/>
      <c r="B4552" s="167"/>
      <c r="C4552" s="168"/>
      <c r="D4552" s="169"/>
      <c r="E4552" s="170"/>
      <c r="F4552" s="171"/>
      <c r="G4552" s="172"/>
      <c r="H4552" s="173"/>
      <c r="I4552" s="171"/>
      <c r="J4552" s="172"/>
      <c r="K4552" s="170"/>
      <c r="L4552" s="171"/>
      <c r="M4552" s="172"/>
      <c r="N4552" s="174"/>
      <c r="O4552" s="4"/>
      <c r="P4552" s="49" t="str">
        <f t="shared" si="1192"/>
        <v/>
      </c>
      <c r="Q4552" s="4"/>
      <c r="S4552" s="22" t="str">
        <f t="shared" si="1193"/>
        <v/>
      </c>
      <c r="T4552" s="8" t="str">
        <f t="shared" si="1194"/>
        <v/>
      </c>
      <c r="U4552" s="23" t="str">
        <f t="shared" si="1195"/>
        <v/>
      </c>
      <c r="W4552" s="50"/>
      <c r="Y4552" s="65" t="str">
        <f t="shared" si="1196"/>
        <v/>
      </c>
      <c r="Z4552" s="8" t="str">
        <f t="shared" si="1197"/>
        <v/>
      </c>
      <c r="AA4552" s="66" t="str">
        <f t="shared" si="1198"/>
        <v/>
      </c>
      <c r="AC4552" s="65" t="str">
        <f>IF($G4552="", "", IF(IFERROR(INDEX('Intro &amp; Setup'!$Y$17:$Y$26, MATCH($G4552, 'Intro &amp; Setup'!$U$17:$U$26, 0)), "")="", 'Intro &amp; Setup'!$BB$15, IFERROR(INDEX('Intro &amp; Setup'!$Y$17:$Y$26, MATCH($G4552, 'Intro &amp; Setup'!$U$17:$U$26, 0)), "")))</f>
        <v/>
      </c>
      <c r="AD4552" s="8" t="str">
        <f>IF($J4552="", "", IF(IFERROR(INDEX('Intro &amp; Setup'!$Y$17:$Y$26, MATCH($J4552, 'Intro &amp; Setup'!$U$17:$U$26, 0)), "")="", 'Intro &amp; Setup'!$BB$15, IFERROR(INDEX('Intro &amp; Setup'!$Y$17:$Y$26, MATCH($J4552, 'Intro &amp; Setup'!$U$17:$U$26, 0)), "")))</f>
        <v/>
      </c>
      <c r="AE4552" s="66" t="str">
        <f>IF($M4552="", "", IF(IFERROR(INDEX('Intro &amp; Setup'!$Y$17:$Y$26, MATCH($M4552, 'Intro &amp; Setup'!$U$17:$U$26, 0)), "")="", 'Intro &amp; Setup'!$BB$15, IFERROR(INDEX('Intro &amp; Setup'!$Y$17:$Y$26, MATCH($M4552, 'Intro &amp; Setup'!$U$17:$U$26, 0)), "")))</f>
        <v/>
      </c>
      <c r="AG4552" s="65" t="str">
        <f t="shared" si="1199"/>
        <v/>
      </c>
      <c r="AH4552" s="8" t="str">
        <f t="shared" si="1200"/>
        <v/>
      </c>
      <c r="AI4552" s="66" t="str">
        <f t="shared" si="1201"/>
        <v/>
      </c>
      <c r="AK4552" s="123" t="str">
        <f>IF(AC4552='Intro &amp; Setup'!$BB$14, $AO4552, "")</f>
        <v/>
      </c>
      <c r="AL4552" s="124" t="str">
        <f>IF(AD4552='Intro &amp; Setup'!$BB$14, $AO4552, "")</f>
        <v/>
      </c>
      <c r="AM4552" s="125" t="str">
        <f>IF(AE4552='Intro &amp; Setup'!$BB$14, $AO4552, "")</f>
        <v/>
      </c>
      <c r="AO4552" s="130" t="str">
        <f>IF(AND($B4552="", $C4552="", $D4552=""), "", IF($N4552="", 'Intro &amp; Setup'!$AB$33, $N4552))</f>
        <v/>
      </c>
      <c r="AQ4552" s="140">
        <f t="shared" si="1202"/>
        <v>0</v>
      </c>
      <c r="AR4552" s="145">
        <f t="shared" si="1203"/>
        <v>0</v>
      </c>
      <c r="AS4552" s="141">
        <f t="shared" si="1204"/>
        <v>0</v>
      </c>
      <c r="AU4552" s="149" t="str">
        <f t="shared" si="1205"/>
        <v/>
      </c>
      <c r="AV4552" s="155"/>
      <c r="AW4552" s="155"/>
      <c r="AX4552" s="155" t="str">
        <f t="shared" si="1206"/>
        <v/>
      </c>
      <c r="AY4552" s="155"/>
      <c r="AZ4552" s="155"/>
      <c r="BA4552" s="151" t="str">
        <f t="shared" si="1207"/>
        <v/>
      </c>
      <c r="BC4552" s="47" t="str">
        <f t="shared" si="1208"/>
        <v/>
      </c>
    </row>
    <row r="4553" spans="1:55" x14ac:dyDescent="0.25">
      <c r="A4553" s="4"/>
      <c r="B4553" s="167"/>
      <c r="C4553" s="168"/>
      <c r="D4553" s="169"/>
      <c r="E4553" s="170"/>
      <c r="F4553" s="171"/>
      <c r="G4553" s="172"/>
      <c r="H4553" s="173"/>
      <c r="I4553" s="171"/>
      <c r="J4553" s="172"/>
      <c r="K4553" s="170"/>
      <c r="L4553" s="171"/>
      <c r="M4553" s="172"/>
      <c r="N4553" s="174"/>
      <c r="O4553" s="4"/>
      <c r="P4553" s="49" t="str">
        <f t="shared" si="1192"/>
        <v/>
      </c>
      <c r="Q4553" s="4"/>
      <c r="S4553" s="22" t="str">
        <f t="shared" si="1193"/>
        <v/>
      </c>
      <c r="T4553" s="8" t="str">
        <f t="shared" si="1194"/>
        <v/>
      </c>
      <c r="U4553" s="23" t="str">
        <f t="shared" si="1195"/>
        <v/>
      </c>
      <c r="W4553" s="50"/>
      <c r="Y4553" s="65" t="str">
        <f t="shared" si="1196"/>
        <v/>
      </c>
      <c r="Z4553" s="8" t="str">
        <f t="shared" si="1197"/>
        <v/>
      </c>
      <c r="AA4553" s="66" t="str">
        <f t="shared" si="1198"/>
        <v/>
      </c>
      <c r="AC4553" s="65" t="str">
        <f>IF($G4553="", "", IF(IFERROR(INDEX('Intro &amp; Setup'!$Y$17:$Y$26, MATCH($G4553, 'Intro &amp; Setup'!$U$17:$U$26, 0)), "")="", 'Intro &amp; Setup'!$BB$15, IFERROR(INDEX('Intro &amp; Setup'!$Y$17:$Y$26, MATCH($G4553, 'Intro &amp; Setup'!$U$17:$U$26, 0)), "")))</f>
        <v/>
      </c>
      <c r="AD4553" s="8" t="str">
        <f>IF($J4553="", "", IF(IFERROR(INDEX('Intro &amp; Setup'!$Y$17:$Y$26, MATCH($J4553, 'Intro &amp; Setup'!$U$17:$U$26, 0)), "")="", 'Intro &amp; Setup'!$BB$15, IFERROR(INDEX('Intro &amp; Setup'!$Y$17:$Y$26, MATCH($J4553, 'Intro &amp; Setup'!$U$17:$U$26, 0)), "")))</f>
        <v/>
      </c>
      <c r="AE4553" s="66" t="str">
        <f>IF($M4553="", "", IF(IFERROR(INDEX('Intro &amp; Setup'!$Y$17:$Y$26, MATCH($M4553, 'Intro &amp; Setup'!$U$17:$U$26, 0)), "")="", 'Intro &amp; Setup'!$BB$15, IFERROR(INDEX('Intro &amp; Setup'!$Y$17:$Y$26, MATCH($M4553, 'Intro &amp; Setup'!$U$17:$U$26, 0)), "")))</f>
        <v/>
      </c>
      <c r="AG4553" s="65" t="str">
        <f t="shared" si="1199"/>
        <v/>
      </c>
      <c r="AH4553" s="8" t="str">
        <f t="shared" si="1200"/>
        <v/>
      </c>
      <c r="AI4553" s="66" t="str">
        <f t="shared" si="1201"/>
        <v/>
      </c>
      <c r="AK4553" s="123" t="str">
        <f>IF(AC4553='Intro &amp; Setup'!$BB$14, $AO4553, "")</f>
        <v/>
      </c>
      <c r="AL4553" s="124" t="str">
        <f>IF(AD4553='Intro &amp; Setup'!$BB$14, $AO4553, "")</f>
        <v/>
      </c>
      <c r="AM4553" s="125" t="str">
        <f>IF(AE4553='Intro &amp; Setup'!$BB$14, $AO4553, "")</f>
        <v/>
      </c>
      <c r="AO4553" s="130" t="str">
        <f>IF(AND($B4553="", $C4553="", $D4553=""), "", IF($N4553="", 'Intro &amp; Setup'!$AB$33, $N4553))</f>
        <v/>
      </c>
      <c r="AQ4553" s="140">
        <f t="shared" si="1202"/>
        <v>0</v>
      </c>
      <c r="AR4553" s="145">
        <f t="shared" si="1203"/>
        <v>0</v>
      </c>
      <c r="AS4553" s="141">
        <f t="shared" si="1204"/>
        <v>0</v>
      </c>
      <c r="AU4553" s="149" t="str">
        <f t="shared" si="1205"/>
        <v/>
      </c>
      <c r="AV4553" s="155"/>
      <c r="AW4553" s="155"/>
      <c r="AX4553" s="155" t="str">
        <f t="shared" si="1206"/>
        <v/>
      </c>
      <c r="AY4553" s="155"/>
      <c r="AZ4553" s="155"/>
      <c r="BA4553" s="151" t="str">
        <f t="shared" si="1207"/>
        <v/>
      </c>
      <c r="BC4553" s="47" t="str">
        <f t="shared" si="1208"/>
        <v/>
      </c>
    </row>
    <row r="4554" spans="1:55" x14ac:dyDescent="0.25">
      <c r="A4554" s="4"/>
      <c r="B4554" s="167"/>
      <c r="C4554" s="168"/>
      <c r="D4554" s="169"/>
      <c r="E4554" s="170"/>
      <c r="F4554" s="171"/>
      <c r="G4554" s="172"/>
      <c r="H4554" s="173"/>
      <c r="I4554" s="171"/>
      <c r="J4554" s="172"/>
      <c r="K4554" s="170"/>
      <c r="L4554" s="171"/>
      <c r="M4554" s="172"/>
      <c r="N4554" s="174"/>
      <c r="O4554" s="4"/>
      <c r="P4554" s="49" t="str">
        <f t="shared" si="1192"/>
        <v/>
      </c>
      <c r="Q4554" s="4"/>
      <c r="S4554" s="22" t="str">
        <f t="shared" si="1193"/>
        <v/>
      </c>
      <c r="T4554" s="8" t="str">
        <f t="shared" si="1194"/>
        <v/>
      </c>
      <c r="U4554" s="23" t="str">
        <f t="shared" si="1195"/>
        <v/>
      </c>
      <c r="W4554" s="50"/>
      <c r="Y4554" s="65" t="str">
        <f t="shared" si="1196"/>
        <v/>
      </c>
      <c r="Z4554" s="8" t="str">
        <f t="shared" si="1197"/>
        <v/>
      </c>
      <c r="AA4554" s="66" t="str">
        <f t="shared" si="1198"/>
        <v/>
      </c>
      <c r="AC4554" s="65" t="str">
        <f>IF($G4554="", "", IF(IFERROR(INDEX('Intro &amp; Setup'!$Y$17:$Y$26, MATCH($G4554, 'Intro &amp; Setup'!$U$17:$U$26, 0)), "")="", 'Intro &amp; Setup'!$BB$15, IFERROR(INDEX('Intro &amp; Setup'!$Y$17:$Y$26, MATCH($G4554, 'Intro &amp; Setup'!$U$17:$U$26, 0)), "")))</f>
        <v/>
      </c>
      <c r="AD4554" s="8" t="str">
        <f>IF($J4554="", "", IF(IFERROR(INDEX('Intro &amp; Setup'!$Y$17:$Y$26, MATCH($J4554, 'Intro &amp; Setup'!$U$17:$U$26, 0)), "")="", 'Intro &amp; Setup'!$BB$15, IFERROR(INDEX('Intro &amp; Setup'!$Y$17:$Y$26, MATCH($J4554, 'Intro &amp; Setup'!$U$17:$U$26, 0)), "")))</f>
        <v/>
      </c>
      <c r="AE4554" s="66" t="str">
        <f>IF($M4554="", "", IF(IFERROR(INDEX('Intro &amp; Setup'!$Y$17:$Y$26, MATCH($M4554, 'Intro &amp; Setup'!$U$17:$U$26, 0)), "")="", 'Intro &amp; Setup'!$BB$15, IFERROR(INDEX('Intro &amp; Setup'!$Y$17:$Y$26, MATCH($M4554, 'Intro &amp; Setup'!$U$17:$U$26, 0)), "")))</f>
        <v/>
      </c>
      <c r="AG4554" s="65" t="str">
        <f t="shared" si="1199"/>
        <v/>
      </c>
      <c r="AH4554" s="8" t="str">
        <f t="shared" si="1200"/>
        <v/>
      </c>
      <c r="AI4554" s="66" t="str">
        <f t="shared" si="1201"/>
        <v/>
      </c>
      <c r="AK4554" s="123" t="str">
        <f>IF(AC4554='Intro &amp; Setup'!$BB$14, $AO4554, "")</f>
        <v/>
      </c>
      <c r="AL4554" s="124" t="str">
        <f>IF(AD4554='Intro &amp; Setup'!$BB$14, $AO4554, "")</f>
        <v/>
      </c>
      <c r="AM4554" s="125" t="str">
        <f>IF(AE4554='Intro &amp; Setup'!$BB$14, $AO4554, "")</f>
        <v/>
      </c>
      <c r="AO4554" s="130" t="str">
        <f>IF(AND($B4554="", $C4554="", $D4554=""), "", IF($N4554="", 'Intro &amp; Setup'!$AB$33, $N4554))</f>
        <v/>
      </c>
      <c r="AQ4554" s="140">
        <f t="shared" si="1202"/>
        <v>0</v>
      </c>
      <c r="AR4554" s="145">
        <f t="shared" si="1203"/>
        <v>0</v>
      </c>
      <c r="AS4554" s="141">
        <f t="shared" si="1204"/>
        <v>0</v>
      </c>
      <c r="AU4554" s="149" t="str">
        <f t="shared" si="1205"/>
        <v/>
      </c>
      <c r="AV4554" s="155"/>
      <c r="AW4554" s="155"/>
      <c r="AX4554" s="155" t="str">
        <f t="shared" si="1206"/>
        <v/>
      </c>
      <c r="AY4554" s="155"/>
      <c r="AZ4554" s="155"/>
      <c r="BA4554" s="151" t="str">
        <f t="shared" si="1207"/>
        <v/>
      </c>
      <c r="BC4554" s="47" t="str">
        <f t="shared" si="1208"/>
        <v/>
      </c>
    </row>
    <row r="4555" spans="1:55" x14ac:dyDescent="0.25">
      <c r="A4555" s="4"/>
      <c r="B4555" s="167"/>
      <c r="C4555" s="168"/>
      <c r="D4555" s="169"/>
      <c r="E4555" s="170"/>
      <c r="F4555" s="171"/>
      <c r="G4555" s="172"/>
      <c r="H4555" s="173"/>
      <c r="I4555" s="171"/>
      <c r="J4555" s="172"/>
      <c r="K4555" s="170"/>
      <c r="L4555" s="171"/>
      <c r="M4555" s="172"/>
      <c r="N4555" s="174"/>
      <c r="O4555" s="4"/>
      <c r="P4555" s="49" t="str">
        <f t="shared" si="1192"/>
        <v/>
      </c>
      <c r="Q4555" s="4"/>
      <c r="S4555" s="22" t="str">
        <f t="shared" si="1193"/>
        <v/>
      </c>
      <c r="T4555" s="8" t="str">
        <f t="shared" si="1194"/>
        <v/>
      </c>
      <c r="U4555" s="23" t="str">
        <f t="shared" si="1195"/>
        <v/>
      </c>
      <c r="W4555" s="50"/>
      <c r="Y4555" s="65" t="str">
        <f t="shared" si="1196"/>
        <v/>
      </c>
      <c r="Z4555" s="8" t="str">
        <f t="shared" si="1197"/>
        <v/>
      </c>
      <c r="AA4555" s="66" t="str">
        <f t="shared" si="1198"/>
        <v/>
      </c>
      <c r="AC4555" s="65" t="str">
        <f>IF($G4555="", "", IF(IFERROR(INDEX('Intro &amp; Setup'!$Y$17:$Y$26, MATCH($G4555, 'Intro &amp; Setup'!$U$17:$U$26, 0)), "")="", 'Intro &amp; Setup'!$BB$15, IFERROR(INDEX('Intro &amp; Setup'!$Y$17:$Y$26, MATCH($G4555, 'Intro &amp; Setup'!$U$17:$U$26, 0)), "")))</f>
        <v/>
      </c>
      <c r="AD4555" s="8" t="str">
        <f>IF($J4555="", "", IF(IFERROR(INDEX('Intro &amp; Setup'!$Y$17:$Y$26, MATCH($J4555, 'Intro &amp; Setup'!$U$17:$U$26, 0)), "")="", 'Intro &amp; Setup'!$BB$15, IFERROR(INDEX('Intro &amp; Setup'!$Y$17:$Y$26, MATCH($J4555, 'Intro &amp; Setup'!$U$17:$U$26, 0)), "")))</f>
        <v/>
      </c>
      <c r="AE4555" s="66" t="str">
        <f>IF($M4555="", "", IF(IFERROR(INDEX('Intro &amp; Setup'!$Y$17:$Y$26, MATCH($M4555, 'Intro &amp; Setup'!$U$17:$U$26, 0)), "")="", 'Intro &amp; Setup'!$BB$15, IFERROR(INDEX('Intro &amp; Setup'!$Y$17:$Y$26, MATCH($M4555, 'Intro &amp; Setup'!$U$17:$U$26, 0)), "")))</f>
        <v/>
      </c>
      <c r="AG4555" s="65" t="str">
        <f t="shared" si="1199"/>
        <v/>
      </c>
      <c r="AH4555" s="8" t="str">
        <f t="shared" si="1200"/>
        <v/>
      </c>
      <c r="AI4555" s="66" t="str">
        <f t="shared" si="1201"/>
        <v/>
      </c>
      <c r="AK4555" s="123" t="str">
        <f>IF(AC4555='Intro &amp; Setup'!$BB$14, $AO4555, "")</f>
        <v/>
      </c>
      <c r="AL4555" s="124" t="str">
        <f>IF(AD4555='Intro &amp; Setup'!$BB$14, $AO4555, "")</f>
        <v/>
      </c>
      <c r="AM4555" s="125" t="str">
        <f>IF(AE4555='Intro &amp; Setup'!$BB$14, $AO4555, "")</f>
        <v/>
      </c>
      <c r="AO4555" s="130" t="str">
        <f>IF(AND($B4555="", $C4555="", $D4555=""), "", IF($N4555="", 'Intro &amp; Setup'!$AB$33, $N4555))</f>
        <v/>
      </c>
      <c r="AQ4555" s="140">
        <f t="shared" si="1202"/>
        <v>0</v>
      </c>
      <c r="AR4555" s="145">
        <f t="shared" si="1203"/>
        <v>0</v>
      </c>
      <c r="AS4555" s="141">
        <f t="shared" si="1204"/>
        <v>0</v>
      </c>
      <c r="AU4555" s="149" t="str">
        <f t="shared" si="1205"/>
        <v/>
      </c>
      <c r="AV4555" s="155"/>
      <c r="AW4555" s="155"/>
      <c r="AX4555" s="155" t="str">
        <f t="shared" si="1206"/>
        <v/>
      </c>
      <c r="AY4555" s="155"/>
      <c r="AZ4555" s="155"/>
      <c r="BA4555" s="151" t="str">
        <f t="shared" si="1207"/>
        <v/>
      </c>
      <c r="BC4555" s="47" t="str">
        <f t="shared" si="1208"/>
        <v/>
      </c>
    </row>
    <row r="4556" spans="1:55" x14ac:dyDescent="0.25">
      <c r="A4556" s="4"/>
      <c r="B4556" s="167"/>
      <c r="C4556" s="168"/>
      <c r="D4556" s="169"/>
      <c r="E4556" s="170"/>
      <c r="F4556" s="171"/>
      <c r="G4556" s="172"/>
      <c r="H4556" s="173"/>
      <c r="I4556" s="171"/>
      <c r="J4556" s="172"/>
      <c r="K4556" s="170"/>
      <c r="L4556" s="171"/>
      <c r="M4556" s="172"/>
      <c r="N4556" s="174"/>
      <c r="O4556" s="4"/>
      <c r="P4556" s="49" t="str">
        <f t="shared" ref="P4556:P4619" si="1209">IF(COUNTIF($AC4556:$AE4556, $AC$7)&gt;0, $AC$7, IF(COUNTIF($AC4556:$AE4556, $AC$8)&gt;0, $AC$8, ""))</f>
        <v/>
      </c>
      <c r="Q4556" s="4"/>
      <c r="S4556" s="22" t="str">
        <f t="shared" ref="S4556:S4619" si="1210">IF(B4556="", "", IF(COUNTIF(B$11:B$5010, B4556)&gt;1, "X", ""))</f>
        <v/>
      </c>
      <c r="T4556" s="8" t="str">
        <f t="shared" ref="T4556:T4619" si="1211">IF(C4556="", "", IF(COUNTIF(C$11:C$5010, C4556)&gt;1, "X", ""))</f>
        <v/>
      </c>
      <c r="U4556" s="23" t="str">
        <f t="shared" ref="U4556:U4619" si="1212">IF(D4556="", "", IF(COUNTIF(D$11:D$5010, D4556)&gt;1, "X", ""))</f>
        <v/>
      </c>
      <c r="W4556" s="50"/>
      <c r="Y4556" s="65" t="str">
        <f t="shared" ref="Y4556:Y4619" si="1213">IF($E4556="", "", TEXT($E4556, "ddd"))</f>
        <v/>
      </c>
      <c r="Z4556" s="8" t="str">
        <f t="shared" ref="Z4556:Z4619" si="1214">IF($H4556="", "", TEXT($H4556, "ddd"))</f>
        <v/>
      </c>
      <c r="AA4556" s="66" t="str">
        <f t="shared" ref="AA4556:AA4619" si="1215">IF($K4556="", "", TEXT($K4556, "ddd"))</f>
        <v/>
      </c>
      <c r="AC4556" s="65" t="str">
        <f>IF($G4556="", "", IF(IFERROR(INDEX('Intro &amp; Setup'!$Y$17:$Y$26, MATCH($G4556, 'Intro &amp; Setup'!$U$17:$U$26, 0)), "")="", 'Intro &amp; Setup'!$BB$15, IFERROR(INDEX('Intro &amp; Setup'!$Y$17:$Y$26, MATCH($G4556, 'Intro &amp; Setup'!$U$17:$U$26, 0)), "")))</f>
        <v/>
      </c>
      <c r="AD4556" s="8" t="str">
        <f>IF($J4556="", "", IF(IFERROR(INDEX('Intro &amp; Setup'!$Y$17:$Y$26, MATCH($J4556, 'Intro &amp; Setup'!$U$17:$U$26, 0)), "")="", 'Intro &amp; Setup'!$BB$15, IFERROR(INDEX('Intro &amp; Setup'!$Y$17:$Y$26, MATCH($J4556, 'Intro &amp; Setup'!$U$17:$U$26, 0)), "")))</f>
        <v/>
      </c>
      <c r="AE4556" s="66" t="str">
        <f>IF($M4556="", "", IF(IFERROR(INDEX('Intro &amp; Setup'!$Y$17:$Y$26, MATCH($M4556, 'Intro &amp; Setup'!$U$17:$U$26, 0)), "")="", 'Intro &amp; Setup'!$BB$15, IFERROR(INDEX('Intro &amp; Setup'!$Y$17:$Y$26, MATCH($M4556, 'Intro &amp; Setup'!$U$17:$U$26, 0)), "")))</f>
        <v/>
      </c>
      <c r="AG4556" s="65" t="str">
        <f t="shared" ref="AG4556:AG4619" si="1216">IF($F4556="", "", TEXT(ROUNDDOWN($F4556/(1/24),0)*(1/24), "hh:mm"))</f>
        <v/>
      </c>
      <c r="AH4556" s="8" t="str">
        <f t="shared" ref="AH4556:AH4619" si="1217">IF($I4556="", "", TEXT(ROUNDDOWN($I4556/(1/24),0)*(1/24), "hh:mm"))</f>
        <v/>
      </c>
      <c r="AI4556" s="66" t="str">
        <f t="shared" ref="AI4556:AI4619" si="1218">IF($L4556="", "", TEXT(ROUNDDOWN($L4556/(1/24),0)*(1/24), "hh:mm"))</f>
        <v/>
      </c>
      <c r="AK4556" s="123" t="str">
        <f>IF(AC4556='Intro &amp; Setup'!$BB$14, $AO4556, "")</f>
        <v/>
      </c>
      <c r="AL4556" s="124" t="str">
        <f>IF(AD4556='Intro &amp; Setup'!$BB$14, $AO4556, "")</f>
        <v/>
      </c>
      <c r="AM4556" s="125" t="str">
        <f>IF(AE4556='Intro &amp; Setup'!$BB$14, $AO4556, "")</f>
        <v/>
      </c>
      <c r="AO4556" s="130" t="str">
        <f>IF(AND($B4556="", $C4556="", $D4556=""), "", IF($N4556="", 'Intro &amp; Setup'!$AB$33, $N4556))</f>
        <v/>
      </c>
      <c r="AQ4556" s="140">
        <f t="shared" ref="AQ4556:AQ4619" si="1219">IF(OR(E4556="", F4556="", G4556=""), 0, 1)</f>
        <v>0</v>
      </c>
      <c r="AR4556" s="145">
        <f t="shared" ref="AR4556:AR4619" si="1220">+IF(OR(H4556="", I4556="", J4556=""), 0, 1)</f>
        <v>0</v>
      </c>
      <c r="AS4556" s="141">
        <f t="shared" ref="AS4556:AS4619" si="1221">IF(OR(K4556="", L4556="", M4556=""), 0, 1)</f>
        <v>0</v>
      </c>
      <c r="AU4556" s="149" t="str">
        <f t="shared" ref="AU4556:AU4619" si="1222">IF(G4556="", "", IF(COUNTIF($W$11:$W$20, G4556)=0, "X", ""))</f>
        <v/>
      </c>
      <c r="AV4556" s="155"/>
      <c r="AW4556" s="155"/>
      <c r="AX4556" s="155" t="str">
        <f t="shared" ref="AX4556:AX4619" si="1223">IF(J4556="", "", IF(COUNTIF($W$11:$W$20, J4556)=0, "X", ""))</f>
        <v/>
      </c>
      <c r="AY4556" s="155"/>
      <c r="AZ4556" s="155"/>
      <c r="BA4556" s="151" t="str">
        <f t="shared" ref="BA4556:BA4619" si="1224">IF(M4556="", "", IF(COUNTIF($W$11:$W$20, M4556)=0, "X", ""))</f>
        <v/>
      </c>
      <c r="BC4556" s="47" t="str">
        <f t="shared" ref="BC4556:BC4619" si="1225">IF($AC4556=$AC$7, 1, IF($AD4556=$AC$7, 2, IF($AE4556=$AC$7, 3, "")))</f>
        <v/>
      </c>
    </row>
    <row r="4557" spans="1:55" x14ac:dyDescent="0.25">
      <c r="A4557" s="4"/>
      <c r="B4557" s="167"/>
      <c r="C4557" s="168"/>
      <c r="D4557" s="169"/>
      <c r="E4557" s="170"/>
      <c r="F4557" s="171"/>
      <c r="G4557" s="172"/>
      <c r="H4557" s="173"/>
      <c r="I4557" s="171"/>
      <c r="J4557" s="172"/>
      <c r="K4557" s="170"/>
      <c r="L4557" s="171"/>
      <c r="M4557" s="172"/>
      <c r="N4557" s="174"/>
      <c r="O4557" s="4"/>
      <c r="P4557" s="49" t="str">
        <f t="shared" si="1209"/>
        <v/>
      </c>
      <c r="Q4557" s="4"/>
      <c r="S4557" s="22" t="str">
        <f t="shared" si="1210"/>
        <v/>
      </c>
      <c r="T4557" s="8" t="str">
        <f t="shared" si="1211"/>
        <v/>
      </c>
      <c r="U4557" s="23" t="str">
        <f t="shared" si="1212"/>
        <v/>
      </c>
      <c r="W4557" s="50"/>
      <c r="Y4557" s="65" t="str">
        <f t="shared" si="1213"/>
        <v/>
      </c>
      <c r="Z4557" s="8" t="str">
        <f t="shared" si="1214"/>
        <v/>
      </c>
      <c r="AA4557" s="66" t="str">
        <f t="shared" si="1215"/>
        <v/>
      </c>
      <c r="AC4557" s="65" t="str">
        <f>IF($G4557="", "", IF(IFERROR(INDEX('Intro &amp; Setup'!$Y$17:$Y$26, MATCH($G4557, 'Intro &amp; Setup'!$U$17:$U$26, 0)), "")="", 'Intro &amp; Setup'!$BB$15, IFERROR(INDEX('Intro &amp; Setup'!$Y$17:$Y$26, MATCH($G4557, 'Intro &amp; Setup'!$U$17:$U$26, 0)), "")))</f>
        <v/>
      </c>
      <c r="AD4557" s="8" t="str">
        <f>IF($J4557="", "", IF(IFERROR(INDEX('Intro &amp; Setup'!$Y$17:$Y$26, MATCH($J4557, 'Intro &amp; Setup'!$U$17:$U$26, 0)), "")="", 'Intro &amp; Setup'!$BB$15, IFERROR(INDEX('Intro &amp; Setup'!$Y$17:$Y$26, MATCH($J4557, 'Intro &amp; Setup'!$U$17:$U$26, 0)), "")))</f>
        <v/>
      </c>
      <c r="AE4557" s="66" t="str">
        <f>IF($M4557="", "", IF(IFERROR(INDEX('Intro &amp; Setup'!$Y$17:$Y$26, MATCH($M4557, 'Intro &amp; Setup'!$U$17:$U$26, 0)), "")="", 'Intro &amp; Setup'!$BB$15, IFERROR(INDEX('Intro &amp; Setup'!$Y$17:$Y$26, MATCH($M4557, 'Intro &amp; Setup'!$U$17:$U$26, 0)), "")))</f>
        <v/>
      </c>
      <c r="AG4557" s="65" t="str">
        <f t="shared" si="1216"/>
        <v/>
      </c>
      <c r="AH4557" s="8" t="str">
        <f t="shared" si="1217"/>
        <v/>
      </c>
      <c r="AI4557" s="66" t="str">
        <f t="shared" si="1218"/>
        <v/>
      </c>
      <c r="AK4557" s="123" t="str">
        <f>IF(AC4557='Intro &amp; Setup'!$BB$14, $AO4557, "")</f>
        <v/>
      </c>
      <c r="AL4557" s="124" t="str">
        <f>IF(AD4557='Intro &amp; Setup'!$BB$14, $AO4557, "")</f>
        <v/>
      </c>
      <c r="AM4557" s="125" t="str">
        <f>IF(AE4557='Intro &amp; Setup'!$BB$14, $AO4557, "")</f>
        <v/>
      </c>
      <c r="AO4557" s="130" t="str">
        <f>IF(AND($B4557="", $C4557="", $D4557=""), "", IF($N4557="", 'Intro &amp; Setup'!$AB$33, $N4557))</f>
        <v/>
      </c>
      <c r="AQ4557" s="140">
        <f t="shared" si="1219"/>
        <v>0</v>
      </c>
      <c r="AR4557" s="145">
        <f t="shared" si="1220"/>
        <v>0</v>
      </c>
      <c r="AS4557" s="141">
        <f t="shared" si="1221"/>
        <v>0</v>
      </c>
      <c r="AU4557" s="149" t="str">
        <f t="shared" si="1222"/>
        <v/>
      </c>
      <c r="AV4557" s="155"/>
      <c r="AW4557" s="155"/>
      <c r="AX4557" s="155" t="str">
        <f t="shared" si="1223"/>
        <v/>
      </c>
      <c r="AY4557" s="155"/>
      <c r="AZ4557" s="155"/>
      <c r="BA4557" s="151" t="str">
        <f t="shared" si="1224"/>
        <v/>
      </c>
      <c r="BC4557" s="47" t="str">
        <f t="shared" si="1225"/>
        <v/>
      </c>
    </row>
    <row r="4558" spans="1:55" x14ac:dyDescent="0.25">
      <c r="A4558" s="4"/>
      <c r="B4558" s="167"/>
      <c r="C4558" s="168"/>
      <c r="D4558" s="169"/>
      <c r="E4558" s="170"/>
      <c r="F4558" s="171"/>
      <c r="G4558" s="172"/>
      <c r="H4558" s="173"/>
      <c r="I4558" s="171"/>
      <c r="J4558" s="172"/>
      <c r="K4558" s="170"/>
      <c r="L4558" s="171"/>
      <c r="M4558" s="172"/>
      <c r="N4558" s="174"/>
      <c r="O4558" s="4"/>
      <c r="P4558" s="49" t="str">
        <f t="shared" si="1209"/>
        <v/>
      </c>
      <c r="Q4558" s="4"/>
      <c r="S4558" s="22" t="str">
        <f t="shared" si="1210"/>
        <v/>
      </c>
      <c r="T4558" s="8" t="str">
        <f t="shared" si="1211"/>
        <v/>
      </c>
      <c r="U4558" s="23" t="str">
        <f t="shared" si="1212"/>
        <v/>
      </c>
      <c r="W4558" s="50"/>
      <c r="Y4558" s="65" t="str">
        <f t="shared" si="1213"/>
        <v/>
      </c>
      <c r="Z4558" s="8" t="str">
        <f t="shared" si="1214"/>
        <v/>
      </c>
      <c r="AA4558" s="66" t="str">
        <f t="shared" si="1215"/>
        <v/>
      </c>
      <c r="AC4558" s="65" t="str">
        <f>IF($G4558="", "", IF(IFERROR(INDEX('Intro &amp; Setup'!$Y$17:$Y$26, MATCH($G4558, 'Intro &amp; Setup'!$U$17:$U$26, 0)), "")="", 'Intro &amp; Setup'!$BB$15, IFERROR(INDEX('Intro &amp; Setup'!$Y$17:$Y$26, MATCH($G4558, 'Intro &amp; Setup'!$U$17:$U$26, 0)), "")))</f>
        <v/>
      </c>
      <c r="AD4558" s="8" t="str">
        <f>IF($J4558="", "", IF(IFERROR(INDEX('Intro &amp; Setup'!$Y$17:$Y$26, MATCH($J4558, 'Intro &amp; Setup'!$U$17:$U$26, 0)), "")="", 'Intro &amp; Setup'!$BB$15, IFERROR(INDEX('Intro &amp; Setup'!$Y$17:$Y$26, MATCH($J4558, 'Intro &amp; Setup'!$U$17:$U$26, 0)), "")))</f>
        <v/>
      </c>
      <c r="AE4558" s="66" t="str">
        <f>IF($M4558="", "", IF(IFERROR(INDEX('Intro &amp; Setup'!$Y$17:$Y$26, MATCH($M4558, 'Intro &amp; Setup'!$U$17:$U$26, 0)), "")="", 'Intro &amp; Setup'!$BB$15, IFERROR(INDEX('Intro &amp; Setup'!$Y$17:$Y$26, MATCH($M4558, 'Intro &amp; Setup'!$U$17:$U$26, 0)), "")))</f>
        <v/>
      </c>
      <c r="AG4558" s="65" t="str">
        <f t="shared" si="1216"/>
        <v/>
      </c>
      <c r="AH4558" s="8" t="str">
        <f t="shared" si="1217"/>
        <v/>
      </c>
      <c r="AI4558" s="66" t="str">
        <f t="shared" si="1218"/>
        <v/>
      </c>
      <c r="AK4558" s="123" t="str">
        <f>IF(AC4558='Intro &amp; Setup'!$BB$14, $AO4558, "")</f>
        <v/>
      </c>
      <c r="AL4558" s="124" t="str">
        <f>IF(AD4558='Intro &amp; Setup'!$BB$14, $AO4558, "")</f>
        <v/>
      </c>
      <c r="AM4558" s="125" t="str">
        <f>IF(AE4558='Intro &amp; Setup'!$BB$14, $AO4558, "")</f>
        <v/>
      </c>
      <c r="AO4558" s="130" t="str">
        <f>IF(AND($B4558="", $C4558="", $D4558=""), "", IF($N4558="", 'Intro &amp; Setup'!$AB$33, $N4558))</f>
        <v/>
      </c>
      <c r="AQ4558" s="140">
        <f t="shared" si="1219"/>
        <v>0</v>
      </c>
      <c r="AR4558" s="145">
        <f t="shared" si="1220"/>
        <v>0</v>
      </c>
      <c r="AS4558" s="141">
        <f t="shared" si="1221"/>
        <v>0</v>
      </c>
      <c r="AU4558" s="149" t="str">
        <f t="shared" si="1222"/>
        <v/>
      </c>
      <c r="AV4558" s="155"/>
      <c r="AW4558" s="155"/>
      <c r="AX4558" s="155" t="str">
        <f t="shared" si="1223"/>
        <v/>
      </c>
      <c r="AY4558" s="155"/>
      <c r="AZ4558" s="155"/>
      <c r="BA4558" s="151" t="str">
        <f t="shared" si="1224"/>
        <v/>
      </c>
      <c r="BC4558" s="47" t="str">
        <f t="shared" si="1225"/>
        <v/>
      </c>
    </row>
    <row r="4559" spans="1:55" x14ac:dyDescent="0.25">
      <c r="A4559" s="4"/>
      <c r="B4559" s="167"/>
      <c r="C4559" s="168"/>
      <c r="D4559" s="169"/>
      <c r="E4559" s="170"/>
      <c r="F4559" s="171"/>
      <c r="G4559" s="172"/>
      <c r="H4559" s="173"/>
      <c r="I4559" s="171"/>
      <c r="J4559" s="172"/>
      <c r="K4559" s="170"/>
      <c r="L4559" s="171"/>
      <c r="M4559" s="172"/>
      <c r="N4559" s="174"/>
      <c r="O4559" s="4"/>
      <c r="P4559" s="49" t="str">
        <f t="shared" si="1209"/>
        <v/>
      </c>
      <c r="Q4559" s="4"/>
      <c r="S4559" s="22" t="str">
        <f t="shared" si="1210"/>
        <v/>
      </c>
      <c r="T4559" s="8" t="str">
        <f t="shared" si="1211"/>
        <v/>
      </c>
      <c r="U4559" s="23" t="str">
        <f t="shared" si="1212"/>
        <v/>
      </c>
      <c r="W4559" s="50"/>
      <c r="Y4559" s="65" t="str">
        <f t="shared" si="1213"/>
        <v/>
      </c>
      <c r="Z4559" s="8" t="str">
        <f t="shared" si="1214"/>
        <v/>
      </c>
      <c r="AA4559" s="66" t="str">
        <f t="shared" si="1215"/>
        <v/>
      </c>
      <c r="AC4559" s="65" t="str">
        <f>IF($G4559="", "", IF(IFERROR(INDEX('Intro &amp; Setup'!$Y$17:$Y$26, MATCH($G4559, 'Intro &amp; Setup'!$U$17:$U$26, 0)), "")="", 'Intro &amp; Setup'!$BB$15, IFERROR(INDEX('Intro &amp; Setup'!$Y$17:$Y$26, MATCH($G4559, 'Intro &amp; Setup'!$U$17:$U$26, 0)), "")))</f>
        <v/>
      </c>
      <c r="AD4559" s="8" t="str">
        <f>IF($J4559="", "", IF(IFERROR(INDEX('Intro &amp; Setup'!$Y$17:$Y$26, MATCH($J4559, 'Intro &amp; Setup'!$U$17:$U$26, 0)), "")="", 'Intro &amp; Setup'!$BB$15, IFERROR(INDEX('Intro &amp; Setup'!$Y$17:$Y$26, MATCH($J4559, 'Intro &amp; Setup'!$U$17:$U$26, 0)), "")))</f>
        <v/>
      </c>
      <c r="AE4559" s="66" t="str">
        <f>IF($M4559="", "", IF(IFERROR(INDEX('Intro &amp; Setup'!$Y$17:$Y$26, MATCH($M4559, 'Intro &amp; Setup'!$U$17:$U$26, 0)), "")="", 'Intro &amp; Setup'!$BB$15, IFERROR(INDEX('Intro &amp; Setup'!$Y$17:$Y$26, MATCH($M4559, 'Intro &amp; Setup'!$U$17:$U$26, 0)), "")))</f>
        <v/>
      </c>
      <c r="AG4559" s="65" t="str">
        <f t="shared" si="1216"/>
        <v/>
      </c>
      <c r="AH4559" s="8" t="str">
        <f t="shared" si="1217"/>
        <v/>
      </c>
      <c r="AI4559" s="66" t="str">
        <f t="shared" si="1218"/>
        <v/>
      </c>
      <c r="AK4559" s="123" t="str">
        <f>IF(AC4559='Intro &amp; Setup'!$BB$14, $AO4559, "")</f>
        <v/>
      </c>
      <c r="AL4559" s="124" t="str">
        <f>IF(AD4559='Intro &amp; Setup'!$BB$14, $AO4559, "")</f>
        <v/>
      </c>
      <c r="AM4559" s="125" t="str">
        <f>IF(AE4559='Intro &amp; Setup'!$BB$14, $AO4559, "")</f>
        <v/>
      </c>
      <c r="AO4559" s="130" t="str">
        <f>IF(AND($B4559="", $C4559="", $D4559=""), "", IF($N4559="", 'Intro &amp; Setup'!$AB$33, $N4559))</f>
        <v/>
      </c>
      <c r="AQ4559" s="140">
        <f t="shared" si="1219"/>
        <v>0</v>
      </c>
      <c r="AR4559" s="145">
        <f t="shared" si="1220"/>
        <v>0</v>
      </c>
      <c r="AS4559" s="141">
        <f t="shared" si="1221"/>
        <v>0</v>
      </c>
      <c r="AU4559" s="149" t="str">
        <f t="shared" si="1222"/>
        <v/>
      </c>
      <c r="AV4559" s="155"/>
      <c r="AW4559" s="155"/>
      <c r="AX4559" s="155" t="str">
        <f t="shared" si="1223"/>
        <v/>
      </c>
      <c r="AY4559" s="155"/>
      <c r="AZ4559" s="155"/>
      <c r="BA4559" s="151" t="str">
        <f t="shared" si="1224"/>
        <v/>
      </c>
      <c r="BC4559" s="47" t="str">
        <f t="shared" si="1225"/>
        <v/>
      </c>
    </row>
    <row r="4560" spans="1:55" x14ac:dyDescent="0.25">
      <c r="A4560" s="4"/>
      <c r="B4560" s="167"/>
      <c r="C4560" s="168"/>
      <c r="D4560" s="169"/>
      <c r="E4560" s="170"/>
      <c r="F4560" s="171"/>
      <c r="G4560" s="172"/>
      <c r="H4560" s="173"/>
      <c r="I4560" s="171"/>
      <c r="J4560" s="172"/>
      <c r="K4560" s="170"/>
      <c r="L4560" s="171"/>
      <c r="M4560" s="172"/>
      <c r="N4560" s="174"/>
      <c r="O4560" s="4"/>
      <c r="P4560" s="49" t="str">
        <f t="shared" si="1209"/>
        <v/>
      </c>
      <c r="Q4560" s="4"/>
      <c r="S4560" s="22" t="str">
        <f t="shared" si="1210"/>
        <v/>
      </c>
      <c r="T4560" s="8" t="str">
        <f t="shared" si="1211"/>
        <v/>
      </c>
      <c r="U4560" s="23" t="str">
        <f t="shared" si="1212"/>
        <v/>
      </c>
      <c r="W4560" s="50"/>
      <c r="Y4560" s="65" t="str">
        <f t="shared" si="1213"/>
        <v/>
      </c>
      <c r="Z4560" s="8" t="str">
        <f t="shared" si="1214"/>
        <v/>
      </c>
      <c r="AA4560" s="66" t="str">
        <f t="shared" si="1215"/>
        <v/>
      </c>
      <c r="AC4560" s="65" t="str">
        <f>IF($G4560="", "", IF(IFERROR(INDEX('Intro &amp; Setup'!$Y$17:$Y$26, MATCH($G4560, 'Intro &amp; Setup'!$U$17:$U$26, 0)), "")="", 'Intro &amp; Setup'!$BB$15, IFERROR(INDEX('Intro &amp; Setup'!$Y$17:$Y$26, MATCH($G4560, 'Intro &amp; Setup'!$U$17:$U$26, 0)), "")))</f>
        <v/>
      </c>
      <c r="AD4560" s="8" t="str">
        <f>IF($J4560="", "", IF(IFERROR(INDEX('Intro &amp; Setup'!$Y$17:$Y$26, MATCH($J4560, 'Intro &amp; Setup'!$U$17:$U$26, 0)), "")="", 'Intro &amp; Setup'!$BB$15, IFERROR(INDEX('Intro &amp; Setup'!$Y$17:$Y$26, MATCH($J4560, 'Intro &amp; Setup'!$U$17:$U$26, 0)), "")))</f>
        <v/>
      </c>
      <c r="AE4560" s="66" t="str">
        <f>IF($M4560="", "", IF(IFERROR(INDEX('Intro &amp; Setup'!$Y$17:$Y$26, MATCH($M4560, 'Intro &amp; Setup'!$U$17:$U$26, 0)), "")="", 'Intro &amp; Setup'!$BB$15, IFERROR(INDEX('Intro &amp; Setup'!$Y$17:$Y$26, MATCH($M4560, 'Intro &amp; Setup'!$U$17:$U$26, 0)), "")))</f>
        <v/>
      </c>
      <c r="AG4560" s="65" t="str">
        <f t="shared" si="1216"/>
        <v/>
      </c>
      <c r="AH4560" s="8" t="str">
        <f t="shared" si="1217"/>
        <v/>
      </c>
      <c r="AI4560" s="66" t="str">
        <f t="shared" si="1218"/>
        <v/>
      </c>
      <c r="AK4560" s="123" t="str">
        <f>IF(AC4560='Intro &amp; Setup'!$BB$14, $AO4560, "")</f>
        <v/>
      </c>
      <c r="AL4560" s="124" t="str">
        <f>IF(AD4560='Intro &amp; Setup'!$BB$14, $AO4560, "")</f>
        <v/>
      </c>
      <c r="AM4560" s="125" t="str">
        <f>IF(AE4560='Intro &amp; Setup'!$BB$14, $AO4560, "")</f>
        <v/>
      </c>
      <c r="AO4560" s="130" t="str">
        <f>IF(AND($B4560="", $C4560="", $D4560=""), "", IF($N4560="", 'Intro &amp; Setup'!$AB$33, $N4560))</f>
        <v/>
      </c>
      <c r="AQ4560" s="140">
        <f t="shared" si="1219"/>
        <v>0</v>
      </c>
      <c r="AR4560" s="145">
        <f t="shared" si="1220"/>
        <v>0</v>
      </c>
      <c r="AS4560" s="141">
        <f t="shared" si="1221"/>
        <v>0</v>
      </c>
      <c r="AU4560" s="149" t="str">
        <f t="shared" si="1222"/>
        <v/>
      </c>
      <c r="AV4560" s="155"/>
      <c r="AW4560" s="155"/>
      <c r="AX4560" s="155" t="str">
        <f t="shared" si="1223"/>
        <v/>
      </c>
      <c r="AY4560" s="155"/>
      <c r="AZ4560" s="155"/>
      <c r="BA4560" s="151" t="str">
        <f t="shared" si="1224"/>
        <v/>
      </c>
      <c r="BC4560" s="47" t="str">
        <f t="shared" si="1225"/>
        <v/>
      </c>
    </row>
    <row r="4561" spans="1:55" x14ac:dyDescent="0.25">
      <c r="A4561" s="4"/>
      <c r="B4561" s="167"/>
      <c r="C4561" s="168"/>
      <c r="D4561" s="169"/>
      <c r="E4561" s="170"/>
      <c r="F4561" s="171"/>
      <c r="G4561" s="172"/>
      <c r="H4561" s="173"/>
      <c r="I4561" s="171"/>
      <c r="J4561" s="172"/>
      <c r="K4561" s="170"/>
      <c r="L4561" s="171"/>
      <c r="M4561" s="172"/>
      <c r="N4561" s="174"/>
      <c r="O4561" s="4"/>
      <c r="P4561" s="49" t="str">
        <f t="shared" si="1209"/>
        <v/>
      </c>
      <c r="Q4561" s="4"/>
      <c r="S4561" s="22" t="str">
        <f t="shared" si="1210"/>
        <v/>
      </c>
      <c r="T4561" s="8" t="str">
        <f t="shared" si="1211"/>
        <v/>
      </c>
      <c r="U4561" s="23" t="str">
        <f t="shared" si="1212"/>
        <v/>
      </c>
      <c r="W4561" s="50"/>
      <c r="Y4561" s="65" t="str">
        <f t="shared" si="1213"/>
        <v/>
      </c>
      <c r="Z4561" s="8" t="str">
        <f t="shared" si="1214"/>
        <v/>
      </c>
      <c r="AA4561" s="66" t="str">
        <f t="shared" si="1215"/>
        <v/>
      </c>
      <c r="AC4561" s="65" t="str">
        <f>IF($G4561="", "", IF(IFERROR(INDEX('Intro &amp; Setup'!$Y$17:$Y$26, MATCH($G4561, 'Intro &amp; Setup'!$U$17:$U$26, 0)), "")="", 'Intro &amp; Setup'!$BB$15, IFERROR(INDEX('Intro &amp; Setup'!$Y$17:$Y$26, MATCH($G4561, 'Intro &amp; Setup'!$U$17:$U$26, 0)), "")))</f>
        <v/>
      </c>
      <c r="AD4561" s="8" t="str">
        <f>IF($J4561="", "", IF(IFERROR(INDEX('Intro &amp; Setup'!$Y$17:$Y$26, MATCH($J4561, 'Intro &amp; Setup'!$U$17:$U$26, 0)), "")="", 'Intro &amp; Setup'!$BB$15, IFERROR(INDEX('Intro &amp; Setup'!$Y$17:$Y$26, MATCH($J4561, 'Intro &amp; Setup'!$U$17:$U$26, 0)), "")))</f>
        <v/>
      </c>
      <c r="AE4561" s="66" t="str">
        <f>IF($M4561="", "", IF(IFERROR(INDEX('Intro &amp; Setup'!$Y$17:$Y$26, MATCH($M4561, 'Intro &amp; Setup'!$U$17:$U$26, 0)), "")="", 'Intro &amp; Setup'!$BB$15, IFERROR(INDEX('Intro &amp; Setup'!$Y$17:$Y$26, MATCH($M4561, 'Intro &amp; Setup'!$U$17:$U$26, 0)), "")))</f>
        <v/>
      </c>
      <c r="AG4561" s="65" t="str">
        <f t="shared" si="1216"/>
        <v/>
      </c>
      <c r="AH4561" s="8" t="str">
        <f t="shared" si="1217"/>
        <v/>
      </c>
      <c r="AI4561" s="66" t="str">
        <f t="shared" si="1218"/>
        <v/>
      </c>
      <c r="AK4561" s="123" t="str">
        <f>IF(AC4561='Intro &amp; Setup'!$BB$14, $AO4561, "")</f>
        <v/>
      </c>
      <c r="AL4561" s="124" t="str">
        <f>IF(AD4561='Intro &amp; Setup'!$BB$14, $AO4561, "")</f>
        <v/>
      </c>
      <c r="AM4561" s="125" t="str">
        <f>IF(AE4561='Intro &amp; Setup'!$BB$14, $AO4561, "")</f>
        <v/>
      </c>
      <c r="AO4561" s="130" t="str">
        <f>IF(AND($B4561="", $C4561="", $D4561=""), "", IF($N4561="", 'Intro &amp; Setup'!$AB$33, $N4561))</f>
        <v/>
      </c>
      <c r="AQ4561" s="140">
        <f t="shared" si="1219"/>
        <v>0</v>
      </c>
      <c r="AR4561" s="145">
        <f t="shared" si="1220"/>
        <v>0</v>
      </c>
      <c r="AS4561" s="141">
        <f t="shared" si="1221"/>
        <v>0</v>
      </c>
      <c r="AU4561" s="149" t="str">
        <f t="shared" si="1222"/>
        <v/>
      </c>
      <c r="AV4561" s="155"/>
      <c r="AW4561" s="155"/>
      <c r="AX4561" s="155" t="str">
        <f t="shared" si="1223"/>
        <v/>
      </c>
      <c r="AY4561" s="155"/>
      <c r="AZ4561" s="155"/>
      <c r="BA4561" s="151" t="str">
        <f t="shared" si="1224"/>
        <v/>
      </c>
      <c r="BC4561" s="47" t="str">
        <f t="shared" si="1225"/>
        <v/>
      </c>
    </row>
    <row r="4562" spans="1:55" x14ac:dyDescent="0.25">
      <c r="A4562" s="4"/>
      <c r="B4562" s="167"/>
      <c r="C4562" s="168"/>
      <c r="D4562" s="169"/>
      <c r="E4562" s="170"/>
      <c r="F4562" s="171"/>
      <c r="G4562" s="172"/>
      <c r="H4562" s="173"/>
      <c r="I4562" s="171"/>
      <c r="J4562" s="172"/>
      <c r="K4562" s="170"/>
      <c r="L4562" s="171"/>
      <c r="M4562" s="172"/>
      <c r="N4562" s="174"/>
      <c r="O4562" s="4"/>
      <c r="P4562" s="49" t="str">
        <f t="shared" si="1209"/>
        <v/>
      </c>
      <c r="Q4562" s="4"/>
      <c r="S4562" s="22" t="str">
        <f t="shared" si="1210"/>
        <v/>
      </c>
      <c r="T4562" s="8" t="str">
        <f t="shared" si="1211"/>
        <v/>
      </c>
      <c r="U4562" s="23" t="str">
        <f t="shared" si="1212"/>
        <v/>
      </c>
      <c r="W4562" s="50"/>
      <c r="Y4562" s="65" t="str">
        <f t="shared" si="1213"/>
        <v/>
      </c>
      <c r="Z4562" s="8" t="str">
        <f t="shared" si="1214"/>
        <v/>
      </c>
      <c r="AA4562" s="66" t="str">
        <f t="shared" si="1215"/>
        <v/>
      </c>
      <c r="AC4562" s="65" t="str">
        <f>IF($G4562="", "", IF(IFERROR(INDEX('Intro &amp; Setup'!$Y$17:$Y$26, MATCH($G4562, 'Intro &amp; Setup'!$U$17:$U$26, 0)), "")="", 'Intro &amp; Setup'!$BB$15, IFERROR(INDEX('Intro &amp; Setup'!$Y$17:$Y$26, MATCH($G4562, 'Intro &amp; Setup'!$U$17:$U$26, 0)), "")))</f>
        <v/>
      </c>
      <c r="AD4562" s="8" t="str">
        <f>IF($J4562="", "", IF(IFERROR(INDEX('Intro &amp; Setup'!$Y$17:$Y$26, MATCH($J4562, 'Intro &amp; Setup'!$U$17:$U$26, 0)), "")="", 'Intro &amp; Setup'!$BB$15, IFERROR(INDEX('Intro &amp; Setup'!$Y$17:$Y$26, MATCH($J4562, 'Intro &amp; Setup'!$U$17:$U$26, 0)), "")))</f>
        <v/>
      </c>
      <c r="AE4562" s="66" t="str">
        <f>IF($M4562="", "", IF(IFERROR(INDEX('Intro &amp; Setup'!$Y$17:$Y$26, MATCH($M4562, 'Intro &amp; Setup'!$U$17:$U$26, 0)), "")="", 'Intro &amp; Setup'!$BB$15, IFERROR(INDEX('Intro &amp; Setup'!$Y$17:$Y$26, MATCH($M4562, 'Intro &amp; Setup'!$U$17:$U$26, 0)), "")))</f>
        <v/>
      </c>
      <c r="AG4562" s="65" t="str">
        <f t="shared" si="1216"/>
        <v/>
      </c>
      <c r="AH4562" s="8" t="str">
        <f t="shared" si="1217"/>
        <v/>
      </c>
      <c r="AI4562" s="66" t="str">
        <f t="shared" si="1218"/>
        <v/>
      </c>
      <c r="AK4562" s="123" t="str">
        <f>IF(AC4562='Intro &amp; Setup'!$BB$14, $AO4562, "")</f>
        <v/>
      </c>
      <c r="AL4562" s="124" t="str">
        <f>IF(AD4562='Intro &amp; Setup'!$BB$14, $AO4562, "")</f>
        <v/>
      </c>
      <c r="AM4562" s="125" t="str">
        <f>IF(AE4562='Intro &amp; Setup'!$BB$14, $AO4562, "")</f>
        <v/>
      </c>
      <c r="AO4562" s="130" t="str">
        <f>IF(AND($B4562="", $C4562="", $D4562=""), "", IF($N4562="", 'Intro &amp; Setup'!$AB$33, $N4562))</f>
        <v/>
      </c>
      <c r="AQ4562" s="140">
        <f t="shared" si="1219"/>
        <v>0</v>
      </c>
      <c r="AR4562" s="145">
        <f t="shared" si="1220"/>
        <v>0</v>
      </c>
      <c r="AS4562" s="141">
        <f t="shared" si="1221"/>
        <v>0</v>
      </c>
      <c r="AU4562" s="149" t="str">
        <f t="shared" si="1222"/>
        <v/>
      </c>
      <c r="AV4562" s="155"/>
      <c r="AW4562" s="155"/>
      <c r="AX4562" s="155" t="str">
        <f t="shared" si="1223"/>
        <v/>
      </c>
      <c r="AY4562" s="155"/>
      <c r="AZ4562" s="155"/>
      <c r="BA4562" s="151" t="str">
        <f t="shared" si="1224"/>
        <v/>
      </c>
      <c r="BC4562" s="47" t="str">
        <f t="shared" si="1225"/>
        <v/>
      </c>
    </row>
    <row r="4563" spans="1:55" x14ac:dyDescent="0.25">
      <c r="A4563" s="4"/>
      <c r="B4563" s="167"/>
      <c r="C4563" s="168"/>
      <c r="D4563" s="169"/>
      <c r="E4563" s="170"/>
      <c r="F4563" s="171"/>
      <c r="G4563" s="172"/>
      <c r="H4563" s="173"/>
      <c r="I4563" s="171"/>
      <c r="J4563" s="172"/>
      <c r="K4563" s="170"/>
      <c r="L4563" s="171"/>
      <c r="M4563" s="172"/>
      <c r="N4563" s="174"/>
      <c r="O4563" s="4"/>
      <c r="P4563" s="49" t="str">
        <f t="shared" si="1209"/>
        <v/>
      </c>
      <c r="Q4563" s="4"/>
      <c r="S4563" s="22" t="str">
        <f t="shared" si="1210"/>
        <v/>
      </c>
      <c r="T4563" s="8" t="str">
        <f t="shared" si="1211"/>
        <v/>
      </c>
      <c r="U4563" s="23" t="str">
        <f t="shared" si="1212"/>
        <v/>
      </c>
      <c r="W4563" s="50"/>
      <c r="Y4563" s="65" t="str">
        <f t="shared" si="1213"/>
        <v/>
      </c>
      <c r="Z4563" s="8" t="str">
        <f t="shared" si="1214"/>
        <v/>
      </c>
      <c r="AA4563" s="66" t="str">
        <f t="shared" si="1215"/>
        <v/>
      </c>
      <c r="AC4563" s="65" t="str">
        <f>IF($G4563="", "", IF(IFERROR(INDEX('Intro &amp; Setup'!$Y$17:$Y$26, MATCH($G4563, 'Intro &amp; Setup'!$U$17:$U$26, 0)), "")="", 'Intro &amp; Setup'!$BB$15, IFERROR(INDEX('Intro &amp; Setup'!$Y$17:$Y$26, MATCH($G4563, 'Intro &amp; Setup'!$U$17:$U$26, 0)), "")))</f>
        <v/>
      </c>
      <c r="AD4563" s="8" t="str">
        <f>IF($J4563="", "", IF(IFERROR(INDEX('Intro &amp; Setup'!$Y$17:$Y$26, MATCH($J4563, 'Intro &amp; Setup'!$U$17:$U$26, 0)), "")="", 'Intro &amp; Setup'!$BB$15, IFERROR(INDEX('Intro &amp; Setup'!$Y$17:$Y$26, MATCH($J4563, 'Intro &amp; Setup'!$U$17:$U$26, 0)), "")))</f>
        <v/>
      </c>
      <c r="AE4563" s="66" t="str">
        <f>IF($M4563="", "", IF(IFERROR(INDEX('Intro &amp; Setup'!$Y$17:$Y$26, MATCH($M4563, 'Intro &amp; Setup'!$U$17:$U$26, 0)), "")="", 'Intro &amp; Setup'!$BB$15, IFERROR(INDEX('Intro &amp; Setup'!$Y$17:$Y$26, MATCH($M4563, 'Intro &amp; Setup'!$U$17:$U$26, 0)), "")))</f>
        <v/>
      </c>
      <c r="AG4563" s="65" t="str">
        <f t="shared" si="1216"/>
        <v/>
      </c>
      <c r="AH4563" s="8" t="str">
        <f t="shared" si="1217"/>
        <v/>
      </c>
      <c r="AI4563" s="66" t="str">
        <f t="shared" si="1218"/>
        <v/>
      </c>
      <c r="AK4563" s="123" t="str">
        <f>IF(AC4563='Intro &amp; Setup'!$BB$14, $AO4563, "")</f>
        <v/>
      </c>
      <c r="AL4563" s="124" t="str">
        <f>IF(AD4563='Intro &amp; Setup'!$BB$14, $AO4563, "")</f>
        <v/>
      </c>
      <c r="AM4563" s="125" t="str">
        <f>IF(AE4563='Intro &amp; Setup'!$BB$14, $AO4563, "")</f>
        <v/>
      </c>
      <c r="AO4563" s="130" t="str">
        <f>IF(AND($B4563="", $C4563="", $D4563=""), "", IF($N4563="", 'Intro &amp; Setup'!$AB$33, $N4563))</f>
        <v/>
      </c>
      <c r="AQ4563" s="140">
        <f t="shared" si="1219"/>
        <v>0</v>
      </c>
      <c r="AR4563" s="145">
        <f t="shared" si="1220"/>
        <v>0</v>
      </c>
      <c r="AS4563" s="141">
        <f t="shared" si="1221"/>
        <v>0</v>
      </c>
      <c r="AU4563" s="149" t="str">
        <f t="shared" si="1222"/>
        <v/>
      </c>
      <c r="AV4563" s="155"/>
      <c r="AW4563" s="155"/>
      <c r="AX4563" s="155" t="str">
        <f t="shared" si="1223"/>
        <v/>
      </c>
      <c r="AY4563" s="155"/>
      <c r="AZ4563" s="155"/>
      <c r="BA4563" s="151" t="str">
        <f t="shared" si="1224"/>
        <v/>
      </c>
      <c r="BC4563" s="47" t="str">
        <f t="shared" si="1225"/>
        <v/>
      </c>
    </row>
    <row r="4564" spans="1:55" x14ac:dyDescent="0.25">
      <c r="A4564" s="4"/>
      <c r="B4564" s="167"/>
      <c r="C4564" s="168"/>
      <c r="D4564" s="169"/>
      <c r="E4564" s="170"/>
      <c r="F4564" s="171"/>
      <c r="G4564" s="172"/>
      <c r="H4564" s="173"/>
      <c r="I4564" s="171"/>
      <c r="J4564" s="172"/>
      <c r="K4564" s="170"/>
      <c r="L4564" s="171"/>
      <c r="M4564" s="172"/>
      <c r="N4564" s="174"/>
      <c r="O4564" s="4"/>
      <c r="P4564" s="49" t="str">
        <f t="shared" si="1209"/>
        <v/>
      </c>
      <c r="Q4564" s="4"/>
      <c r="S4564" s="22" t="str">
        <f t="shared" si="1210"/>
        <v/>
      </c>
      <c r="T4564" s="8" t="str">
        <f t="shared" si="1211"/>
        <v/>
      </c>
      <c r="U4564" s="23" t="str">
        <f t="shared" si="1212"/>
        <v/>
      </c>
      <c r="W4564" s="50"/>
      <c r="Y4564" s="65" t="str">
        <f t="shared" si="1213"/>
        <v/>
      </c>
      <c r="Z4564" s="8" t="str">
        <f t="shared" si="1214"/>
        <v/>
      </c>
      <c r="AA4564" s="66" t="str">
        <f t="shared" si="1215"/>
        <v/>
      </c>
      <c r="AC4564" s="65" t="str">
        <f>IF($G4564="", "", IF(IFERROR(INDEX('Intro &amp; Setup'!$Y$17:$Y$26, MATCH($G4564, 'Intro &amp; Setup'!$U$17:$U$26, 0)), "")="", 'Intro &amp; Setup'!$BB$15, IFERROR(INDEX('Intro &amp; Setup'!$Y$17:$Y$26, MATCH($G4564, 'Intro &amp; Setup'!$U$17:$U$26, 0)), "")))</f>
        <v/>
      </c>
      <c r="AD4564" s="8" t="str">
        <f>IF($J4564="", "", IF(IFERROR(INDEX('Intro &amp; Setup'!$Y$17:$Y$26, MATCH($J4564, 'Intro &amp; Setup'!$U$17:$U$26, 0)), "")="", 'Intro &amp; Setup'!$BB$15, IFERROR(INDEX('Intro &amp; Setup'!$Y$17:$Y$26, MATCH($J4564, 'Intro &amp; Setup'!$U$17:$U$26, 0)), "")))</f>
        <v/>
      </c>
      <c r="AE4564" s="66" t="str">
        <f>IF($M4564="", "", IF(IFERROR(INDEX('Intro &amp; Setup'!$Y$17:$Y$26, MATCH($M4564, 'Intro &amp; Setup'!$U$17:$U$26, 0)), "")="", 'Intro &amp; Setup'!$BB$15, IFERROR(INDEX('Intro &amp; Setup'!$Y$17:$Y$26, MATCH($M4564, 'Intro &amp; Setup'!$U$17:$U$26, 0)), "")))</f>
        <v/>
      </c>
      <c r="AG4564" s="65" t="str">
        <f t="shared" si="1216"/>
        <v/>
      </c>
      <c r="AH4564" s="8" t="str">
        <f t="shared" si="1217"/>
        <v/>
      </c>
      <c r="AI4564" s="66" t="str">
        <f t="shared" si="1218"/>
        <v/>
      </c>
      <c r="AK4564" s="123" t="str">
        <f>IF(AC4564='Intro &amp; Setup'!$BB$14, $AO4564, "")</f>
        <v/>
      </c>
      <c r="AL4564" s="124" t="str">
        <f>IF(AD4564='Intro &amp; Setup'!$BB$14, $AO4564, "")</f>
        <v/>
      </c>
      <c r="AM4564" s="125" t="str">
        <f>IF(AE4564='Intro &amp; Setup'!$BB$14, $AO4564, "")</f>
        <v/>
      </c>
      <c r="AO4564" s="130" t="str">
        <f>IF(AND($B4564="", $C4564="", $D4564=""), "", IF($N4564="", 'Intro &amp; Setup'!$AB$33, $N4564))</f>
        <v/>
      </c>
      <c r="AQ4564" s="140">
        <f t="shared" si="1219"/>
        <v>0</v>
      </c>
      <c r="AR4564" s="145">
        <f t="shared" si="1220"/>
        <v>0</v>
      </c>
      <c r="AS4564" s="141">
        <f t="shared" si="1221"/>
        <v>0</v>
      </c>
      <c r="AU4564" s="149" t="str">
        <f t="shared" si="1222"/>
        <v/>
      </c>
      <c r="AV4564" s="155"/>
      <c r="AW4564" s="155"/>
      <c r="AX4564" s="155" t="str">
        <f t="shared" si="1223"/>
        <v/>
      </c>
      <c r="AY4564" s="155"/>
      <c r="AZ4564" s="155"/>
      <c r="BA4564" s="151" t="str">
        <f t="shared" si="1224"/>
        <v/>
      </c>
      <c r="BC4564" s="47" t="str">
        <f t="shared" si="1225"/>
        <v/>
      </c>
    </row>
    <row r="4565" spans="1:55" x14ac:dyDescent="0.25">
      <c r="A4565" s="4"/>
      <c r="B4565" s="167"/>
      <c r="C4565" s="168"/>
      <c r="D4565" s="169"/>
      <c r="E4565" s="170"/>
      <c r="F4565" s="171"/>
      <c r="G4565" s="172"/>
      <c r="H4565" s="173"/>
      <c r="I4565" s="171"/>
      <c r="J4565" s="172"/>
      <c r="K4565" s="170"/>
      <c r="L4565" s="171"/>
      <c r="M4565" s="172"/>
      <c r="N4565" s="174"/>
      <c r="O4565" s="4"/>
      <c r="P4565" s="49" t="str">
        <f t="shared" si="1209"/>
        <v/>
      </c>
      <c r="Q4565" s="4"/>
      <c r="S4565" s="22" t="str">
        <f t="shared" si="1210"/>
        <v/>
      </c>
      <c r="T4565" s="8" t="str">
        <f t="shared" si="1211"/>
        <v/>
      </c>
      <c r="U4565" s="23" t="str">
        <f t="shared" si="1212"/>
        <v/>
      </c>
      <c r="W4565" s="50"/>
      <c r="Y4565" s="65" t="str">
        <f t="shared" si="1213"/>
        <v/>
      </c>
      <c r="Z4565" s="8" t="str">
        <f t="shared" si="1214"/>
        <v/>
      </c>
      <c r="AA4565" s="66" t="str">
        <f t="shared" si="1215"/>
        <v/>
      </c>
      <c r="AC4565" s="65" t="str">
        <f>IF($G4565="", "", IF(IFERROR(INDEX('Intro &amp; Setup'!$Y$17:$Y$26, MATCH($G4565, 'Intro &amp; Setup'!$U$17:$U$26, 0)), "")="", 'Intro &amp; Setup'!$BB$15, IFERROR(INDEX('Intro &amp; Setup'!$Y$17:$Y$26, MATCH($G4565, 'Intro &amp; Setup'!$U$17:$U$26, 0)), "")))</f>
        <v/>
      </c>
      <c r="AD4565" s="8" t="str">
        <f>IF($J4565="", "", IF(IFERROR(INDEX('Intro &amp; Setup'!$Y$17:$Y$26, MATCH($J4565, 'Intro &amp; Setup'!$U$17:$U$26, 0)), "")="", 'Intro &amp; Setup'!$BB$15, IFERROR(INDEX('Intro &amp; Setup'!$Y$17:$Y$26, MATCH($J4565, 'Intro &amp; Setup'!$U$17:$U$26, 0)), "")))</f>
        <v/>
      </c>
      <c r="AE4565" s="66" t="str">
        <f>IF($M4565="", "", IF(IFERROR(INDEX('Intro &amp; Setup'!$Y$17:$Y$26, MATCH($M4565, 'Intro &amp; Setup'!$U$17:$U$26, 0)), "")="", 'Intro &amp; Setup'!$BB$15, IFERROR(INDEX('Intro &amp; Setup'!$Y$17:$Y$26, MATCH($M4565, 'Intro &amp; Setup'!$U$17:$U$26, 0)), "")))</f>
        <v/>
      </c>
      <c r="AG4565" s="65" t="str">
        <f t="shared" si="1216"/>
        <v/>
      </c>
      <c r="AH4565" s="8" t="str">
        <f t="shared" si="1217"/>
        <v/>
      </c>
      <c r="AI4565" s="66" t="str">
        <f t="shared" si="1218"/>
        <v/>
      </c>
      <c r="AK4565" s="123" t="str">
        <f>IF(AC4565='Intro &amp; Setup'!$BB$14, $AO4565, "")</f>
        <v/>
      </c>
      <c r="AL4565" s="124" t="str">
        <f>IF(AD4565='Intro &amp; Setup'!$BB$14, $AO4565, "")</f>
        <v/>
      </c>
      <c r="AM4565" s="125" t="str">
        <f>IF(AE4565='Intro &amp; Setup'!$BB$14, $AO4565, "")</f>
        <v/>
      </c>
      <c r="AO4565" s="130" t="str">
        <f>IF(AND($B4565="", $C4565="", $D4565=""), "", IF($N4565="", 'Intro &amp; Setup'!$AB$33, $N4565))</f>
        <v/>
      </c>
      <c r="AQ4565" s="140">
        <f t="shared" si="1219"/>
        <v>0</v>
      </c>
      <c r="AR4565" s="145">
        <f t="shared" si="1220"/>
        <v>0</v>
      </c>
      <c r="AS4565" s="141">
        <f t="shared" si="1221"/>
        <v>0</v>
      </c>
      <c r="AU4565" s="149" t="str">
        <f t="shared" si="1222"/>
        <v/>
      </c>
      <c r="AV4565" s="155"/>
      <c r="AW4565" s="155"/>
      <c r="AX4565" s="155" t="str">
        <f t="shared" si="1223"/>
        <v/>
      </c>
      <c r="AY4565" s="155"/>
      <c r="AZ4565" s="155"/>
      <c r="BA4565" s="151" t="str">
        <f t="shared" si="1224"/>
        <v/>
      </c>
      <c r="BC4565" s="47" t="str">
        <f t="shared" si="1225"/>
        <v/>
      </c>
    </row>
    <row r="4566" spans="1:55" x14ac:dyDescent="0.25">
      <c r="A4566" s="4"/>
      <c r="B4566" s="167"/>
      <c r="C4566" s="168"/>
      <c r="D4566" s="169"/>
      <c r="E4566" s="170"/>
      <c r="F4566" s="171"/>
      <c r="G4566" s="172"/>
      <c r="H4566" s="173"/>
      <c r="I4566" s="171"/>
      <c r="J4566" s="172"/>
      <c r="K4566" s="170"/>
      <c r="L4566" s="171"/>
      <c r="M4566" s="172"/>
      <c r="N4566" s="174"/>
      <c r="O4566" s="4"/>
      <c r="P4566" s="49" t="str">
        <f t="shared" si="1209"/>
        <v/>
      </c>
      <c r="Q4566" s="4"/>
      <c r="S4566" s="22" t="str">
        <f t="shared" si="1210"/>
        <v/>
      </c>
      <c r="T4566" s="8" t="str">
        <f t="shared" si="1211"/>
        <v/>
      </c>
      <c r="U4566" s="23" t="str">
        <f t="shared" si="1212"/>
        <v/>
      </c>
      <c r="W4566" s="50"/>
      <c r="Y4566" s="65" t="str">
        <f t="shared" si="1213"/>
        <v/>
      </c>
      <c r="Z4566" s="8" t="str">
        <f t="shared" si="1214"/>
        <v/>
      </c>
      <c r="AA4566" s="66" t="str">
        <f t="shared" si="1215"/>
        <v/>
      </c>
      <c r="AC4566" s="65" t="str">
        <f>IF($G4566="", "", IF(IFERROR(INDEX('Intro &amp; Setup'!$Y$17:$Y$26, MATCH($G4566, 'Intro &amp; Setup'!$U$17:$U$26, 0)), "")="", 'Intro &amp; Setup'!$BB$15, IFERROR(INDEX('Intro &amp; Setup'!$Y$17:$Y$26, MATCH($G4566, 'Intro &amp; Setup'!$U$17:$U$26, 0)), "")))</f>
        <v/>
      </c>
      <c r="AD4566" s="8" t="str">
        <f>IF($J4566="", "", IF(IFERROR(INDEX('Intro &amp; Setup'!$Y$17:$Y$26, MATCH($J4566, 'Intro &amp; Setup'!$U$17:$U$26, 0)), "")="", 'Intro &amp; Setup'!$BB$15, IFERROR(INDEX('Intro &amp; Setup'!$Y$17:$Y$26, MATCH($J4566, 'Intro &amp; Setup'!$U$17:$U$26, 0)), "")))</f>
        <v/>
      </c>
      <c r="AE4566" s="66" t="str">
        <f>IF($M4566="", "", IF(IFERROR(INDEX('Intro &amp; Setup'!$Y$17:$Y$26, MATCH($M4566, 'Intro &amp; Setup'!$U$17:$U$26, 0)), "")="", 'Intro &amp; Setup'!$BB$15, IFERROR(INDEX('Intro &amp; Setup'!$Y$17:$Y$26, MATCH($M4566, 'Intro &amp; Setup'!$U$17:$U$26, 0)), "")))</f>
        <v/>
      </c>
      <c r="AG4566" s="65" t="str">
        <f t="shared" si="1216"/>
        <v/>
      </c>
      <c r="AH4566" s="8" t="str">
        <f t="shared" si="1217"/>
        <v/>
      </c>
      <c r="AI4566" s="66" t="str">
        <f t="shared" si="1218"/>
        <v/>
      </c>
      <c r="AK4566" s="123" t="str">
        <f>IF(AC4566='Intro &amp; Setup'!$BB$14, $AO4566, "")</f>
        <v/>
      </c>
      <c r="AL4566" s="124" t="str">
        <f>IF(AD4566='Intro &amp; Setup'!$BB$14, $AO4566, "")</f>
        <v/>
      </c>
      <c r="AM4566" s="125" t="str">
        <f>IF(AE4566='Intro &amp; Setup'!$BB$14, $AO4566, "")</f>
        <v/>
      </c>
      <c r="AO4566" s="130" t="str">
        <f>IF(AND($B4566="", $C4566="", $D4566=""), "", IF($N4566="", 'Intro &amp; Setup'!$AB$33, $N4566))</f>
        <v/>
      </c>
      <c r="AQ4566" s="140">
        <f t="shared" si="1219"/>
        <v>0</v>
      </c>
      <c r="AR4566" s="145">
        <f t="shared" si="1220"/>
        <v>0</v>
      </c>
      <c r="AS4566" s="141">
        <f t="shared" si="1221"/>
        <v>0</v>
      </c>
      <c r="AU4566" s="149" t="str">
        <f t="shared" si="1222"/>
        <v/>
      </c>
      <c r="AV4566" s="155"/>
      <c r="AW4566" s="155"/>
      <c r="AX4566" s="155" t="str">
        <f t="shared" si="1223"/>
        <v/>
      </c>
      <c r="AY4566" s="155"/>
      <c r="AZ4566" s="155"/>
      <c r="BA4566" s="151" t="str">
        <f t="shared" si="1224"/>
        <v/>
      </c>
      <c r="BC4566" s="47" t="str">
        <f t="shared" si="1225"/>
        <v/>
      </c>
    </row>
    <row r="4567" spans="1:55" x14ac:dyDescent="0.25">
      <c r="A4567" s="4"/>
      <c r="B4567" s="167"/>
      <c r="C4567" s="168"/>
      <c r="D4567" s="169"/>
      <c r="E4567" s="170"/>
      <c r="F4567" s="171"/>
      <c r="G4567" s="172"/>
      <c r="H4567" s="173"/>
      <c r="I4567" s="171"/>
      <c r="J4567" s="172"/>
      <c r="K4567" s="170"/>
      <c r="L4567" s="171"/>
      <c r="M4567" s="172"/>
      <c r="N4567" s="174"/>
      <c r="O4567" s="4"/>
      <c r="P4567" s="49" t="str">
        <f t="shared" si="1209"/>
        <v/>
      </c>
      <c r="Q4567" s="4"/>
      <c r="S4567" s="22" t="str">
        <f t="shared" si="1210"/>
        <v/>
      </c>
      <c r="T4567" s="8" t="str">
        <f t="shared" si="1211"/>
        <v/>
      </c>
      <c r="U4567" s="23" t="str">
        <f t="shared" si="1212"/>
        <v/>
      </c>
      <c r="W4567" s="50"/>
      <c r="Y4567" s="65" t="str">
        <f t="shared" si="1213"/>
        <v/>
      </c>
      <c r="Z4567" s="8" t="str">
        <f t="shared" si="1214"/>
        <v/>
      </c>
      <c r="AA4567" s="66" t="str">
        <f t="shared" si="1215"/>
        <v/>
      </c>
      <c r="AC4567" s="65" t="str">
        <f>IF($G4567="", "", IF(IFERROR(INDEX('Intro &amp; Setup'!$Y$17:$Y$26, MATCH($G4567, 'Intro &amp; Setup'!$U$17:$U$26, 0)), "")="", 'Intro &amp; Setup'!$BB$15, IFERROR(INDEX('Intro &amp; Setup'!$Y$17:$Y$26, MATCH($G4567, 'Intro &amp; Setup'!$U$17:$U$26, 0)), "")))</f>
        <v/>
      </c>
      <c r="AD4567" s="8" t="str">
        <f>IF($J4567="", "", IF(IFERROR(INDEX('Intro &amp; Setup'!$Y$17:$Y$26, MATCH($J4567, 'Intro &amp; Setup'!$U$17:$U$26, 0)), "")="", 'Intro &amp; Setup'!$BB$15, IFERROR(INDEX('Intro &amp; Setup'!$Y$17:$Y$26, MATCH($J4567, 'Intro &amp; Setup'!$U$17:$U$26, 0)), "")))</f>
        <v/>
      </c>
      <c r="AE4567" s="66" t="str">
        <f>IF($M4567="", "", IF(IFERROR(INDEX('Intro &amp; Setup'!$Y$17:$Y$26, MATCH($M4567, 'Intro &amp; Setup'!$U$17:$U$26, 0)), "")="", 'Intro &amp; Setup'!$BB$15, IFERROR(INDEX('Intro &amp; Setup'!$Y$17:$Y$26, MATCH($M4567, 'Intro &amp; Setup'!$U$17:$U$26, 0)), "")))</f>
        <v/>
      </c>
      <c r="AG4567" s="65" t="str">
        <f t="shared" si="1216"/>
        <v/>
      </c>
      <c r="AH4567" s="8" t="str">
        <f t="shared" si="1217"/>
        <v/>
      </c>
      <c r="AI4567" s="66" t="str">
        <f t="shared" si="1218"/>
        <v/>
      </c>
      <c r="AK4567" s="123" t="str">
        <f>IF(AC4567='Intro &amp; Setup'!$BB$14, $AO4567, "")</f>
        <v/>
      </c>
      <c r="AL4567" s="124" t="str">
        <f>IF(AD4567='Intro &amp; Setup'!$BB$14, $AO4567, "")</f>
        <v/>
      </c>
      <c r="AM4567" s="125" t="str">
        <f>IF(AE4567='Intro &amp; Setup'!$BB$14, $AO4567, "")</f>
        <v/>
      </c>
      <c r="AO4567" s="130" t="str">
        <f>IF(AND($B4567="", $C4567="", $D4567=""), "", IF($N4567="", 'Intro &amp; Setup'!$AB$33, $N4567))</f>
        <v/>
      </c>
      <c r="AQ4567" s="140">
        <f t="shared" si="1219"/>
        <v>0</v>
      </c>
      <c r="AR4567" s="145">
        <f t="shared" si="1220"/>
        <v>0</v>
      </c>
      <c r="AS4567" s="141">
        <f t="shared" si="1221"/>
        <v>0</v>
      </c>
      <c r="AU4567" s="149" t="str">
        <f t="shared" si="1222"/>
        <v/>
      </c>
      <c r="AV4567" s="155"/>
      <c r="AW4567" s="155"/>
      <c r="AX4567" s="155" t="str">
        <f t="shared" si="1223"/>
        <v/>
      </c>
      <c r="AY4567" s="155"/>
      <c r="AZ4567" s="155"/>
      <c r="BA4567" s="151" t="str">
        <f t="shared" si="1224"/>
        <v/>
      </c>
      <c r="BC4567" s="47" t="str">
        <f t="shared" si="1225"/>
        <v/>
      </c>
    </row>
    <row r="4568" spans="1:55" x14ac:dyDescent="0.25">
      <c r="A4568" s="4"/>
      <c r="B4568" s="167"/>
      <c r="C4568" s="168"/>
      <c r="D4568" s="169"/>
      <c r="E4568" s="170"/>
      <c r="F4568" s="171"/>
      <c r="G4568" s="172"/>
      <c r="H4568" s="173"/>
      <c r="I4568" s="171"/>
      <c r="J4568" s="172"/>
      <c r="K4568" s="170"/>
      <c r="L4568" s="171"/>
      <c r="M4568" s="172"/>
      <c r="N4568" s="174"/>
      <c r="O4568" s="4"/>
      <c r="P4568" s="49" t="str">
        <f t="shared" si="1209"/>
        <v/>
      </c>
      <c r="Q4568" s="4"/>
      <c r="S4568" s="22" t="str">
        <f t="shared" si="1210"/>
        <v/>
      </c>
      <c r="T4568" s="8" t="str">
        <f t="shared" si="1211"/>
        <v/>
      </c>
      <c r="U4568" s="23" t="str">
        <f t="shared" si="1212"/>
        <v/>
      </c>
      <c r="W4568" s="50"/>
      <c r="Y4568" s="65" t="str">
        <f t="shared" si="1213"/>
        <v/>
      </c>
      <c r="Z4568" s="8" t="str">
        <f t="shared" si="1214"/>
        <v/>
      </c>
      <c r="AA4568" s="66" t="str">
        <f t="shared" si="1215"/>
        <v/>
      </c>
      <c r="AC4568" s="65" t="str">
        <f>IF($G4568="", "", IF(IFERROR(INDEX('Intro &amp; Setup'!$Y$17:$Y$26, MATCH($G4568, 'Intro &amp; Setup'!$U$17:$U$26, 0)), "")="", 'Intro &amp; Setup'!$BB$15, IFERROR(INDEX('Intro &amp; Setup'!$Y$17:$Y$26, MATCH($G4568, 'Intro &amp; Setup'!$U$17:$U$26, 0)), "")))</f>
        <v/>
      </c>
      <c r="AD4568" s="8" t="str">
        <f>IF($J4568="", "", IF(IFERROR(INDEX('Intro &amp; Setup'!$Y$17:$Y$26, MATCH($J4568, 'Intro &amp; Setup'!$U$17:$U$26, 0)), "")="", 'Intro &amp; Setup'!$BB$15, IFERROR(INDEX('Intro &amp; Setup'!$Y$17:$Y$26, MATCH($J4568, 'Intro &amp; Setup'!$U$17:$U$26, 0)), "")))</f>
        <v/>
      </c>
      <c r="AE4568" s="66" t="str">
        <f>IF($M4568="", "", IF(IFERROR(INDEX('Intro &amp; Setup'!$Y$17:$Y$26, MATCH($M4568, 'Intro &amp; Setup'!$U$17:$U$26, 0)), "")="", 'Intro &amp; Setup'!$BB$15, IFERROR(INDEX('Intro &amp; Setup'!$Y$17:$Y$26, MATCH($M4568, 'Intro &amp; Setup'!$U$17:$U$26, 0)), "")))</f>
        <v/>
      </c>
      <c r="AG4568" s="65" t="str">
        <f t="shared" si="1216"/>
        <v/>
      </c>
      <c r="AH4568" s="8" t="str">
        <f t="shared" si="1217"/>
        <v/>
      </c>
      <c r="AI4568" s="66" t="str">
        <f t="shared" si="1218"/>
        <v/>
      </c>
      <c r="AK4568" s="123" t="str">
        <f>IF(AC4568='Intro &amp; Setup'!$BB$14, $AO4568, "")</f>
        <v/>
      </c>
      <c r="AL4568" s="124" t="str">
        <f>IF(AD4568='Intro &amp; Setup'!$BB$14, $AO4568, "")</f>
        <v/>
      </c>
      <c r="AM4568" s="125" t="str">
        <f>IF(AE4568='Intro &amp; Setup'!$BB$14, $AO4568, "")</f>
        <v/>
      </c>
      <c r="AO4568" s="130" t="str">
        <f>IF(AND($B4568="", $C4568="", $D4568=""), "", IF($N4568="", 'Intro &amp; Setup'!$AB$33, $N4568))</f>
        <v/>
      </c>
      <c r="AQ4568" s="140">
        <f t="shared" si="1219"/>
        <v>0</v>
      </c>
      <c r="AR4568" s="145">
        <f t="shared" si="1220"/>
        <v>0</v>
      </c>
      <c r="AS4568" s="141">
        <f t="shared" si="1221"/>
        <v>0</v>
      </c>
      <c r="AU4568" s="149" t="str">
        <f t="shared" si="1222"/>
        <v/>
      </c>
      <c r="AV4568" s="155"/>
      <c r="AW4568" s="155"/>
      <c r="AX4568" s="155" t="str">
        <f t="shared" si="1223"/>
        <v/>
      </c>
      <c r="AY4568" s="155"/>
      <c r="AZ4568" s="155"/>
      <c r="BA4568" s="151" t="str">
        <f t="shared" si="1224"/>
        <v/>
      </c>
      <c r="BC4568" s="47" t="str">
        <f t="shared" si="1225"/>
        <v/>
      </c>
    </row>
    <row r="4569" spans="1:55" x14ac:dyDescent="0.25">
      <c r="A4569" s="4"/>
      <c r="B4569" s="167"/>
      <c r="C4569" s="168"/>
      <c r="D4569" s="169"/>
      <c r="E4569" s="170"/>
      <c r="F4569" s="171"/>
      <c r="G4569" s="172"/>
      <c r="H4569" s="173"/>
      <c r="I4569" s="171"/>
      <c r="J4569" s="172"/>
      <c r="K4569" s="170"/>
      <c r="L4569" s="171"/>
      <c r="M4569" s="172"/>
      <c r="N4569" s="174"/>
      <c r="O4569" s="4"/>
      <c r="P4569" s="49" t="str">
        <f t="shared" si="1209"/>
        <v/>
      </c>
      <c r="Q4569" s="4"/>
      <c r="S4569" s="22" t="str">
        <f t="shared" si="1210"/>
        <v/>
      </c>
      <c r="T4569" s="8" t="str">
        <f t="shared" si="1211"/>
        <v/>
      </c>
      <c r="U4569" s="23" t="str">
        <f t="shared" si="1212"/>
        <v/>
      </c>
      <c r="W4569" s="50"/>
      <c r="Y4569" s="65" t="str">
        <f t="shared" si="1213"/>
        <v/>
      </c>
      <c r="Z4569" s="8" t="str">
        <f t="shared" si="1214"/>
        <v/>
      </c>
      <c r="AA4569" s="66" t="str">
        <f t="shared" si="1215"/>
        <v/>
      </c>
      <c r="AC4569" s="65" t="str">
        <f>IF($G4569="", "", IF(IFERROR(INDEX('Intro &amp; Setup'!$Y$17:$Y$26, MATCH($G4569, 'Intro &amp; Setup'!$U$17:$U$26, 0)), "")="", 'Intro &amp; Setup'!$BB$15, IFERROR(INDEX('Intro &amp; Setup'!$Y$17:$Y$26, MATCH($G4569, 'Intro &amp; Setup'!$U$17:$U$26, 0)), "")))</f>
        <v/>
      </c>
      <c r="AD4569" s="8" t="str">
        <f>IF($J4569="", "", IF(IFERROR(INDEX('Intro &amp; Setup'!$Y$17:$Y$26, MATCH($J4569, 'Intro &amp; Setup'!$U$17:$U$26, 0)), "")="", 'Intro &amp; Setup'!$BB$15, IFERROR(INDEX('Intro &amp; Setup'!$Y$17:$Y$26, MATCH($J4569, 'Intro &amp; Setup'!$U$17:$U$26, 0)), "")))</f>
        <v/>
      </c>
      <c r="AE4569" s="66" t="str">
        <f>IF($M4569="", "", IF(IFERROR(INDEX('Intro &amp; Setup'!$Y$17:$Y$26, MATCH($M4569, 'Intro &amp; Setup'!$U$17:$U$26, 0)), "")="", 'Intro &amp; Setup'!$BB$15, IFERROR(INDEX('Intro &amp; Setup'!$Y$17:$Y$26, MATCH($M4569, 'Intro &amp; Setup'!$U$17:$U$26, 0)), "")))</f>
        <v/>
      </c>
      <c r="AG4569" s="65" t="str">
        <f t="shared" si="1216"/>
        <v/>
      </c>
      <c r="AH4569" s="8" t="str">
        <f t="shared" si="1217"/>
        <v/>
      </c>
      <c r="AI4569" s="66" t="str">
        <f t="shared" si="1218"/>
        <v/>
      </c>
      <c r="AK4569" s="123" t="str">
        <f>IF(AC4569='Intro &amp; Setup'!$BB$14, $AO4569, "")</f>
        <v/>
      </c>
      <c r="AL4569" s="124" t="str">
        <f>IF(AD4569='Intro &amp; Setup'!$BB$14, $AO4569, "")</f>
        <v/>
      </c>
      <c r="AM4569" s="125" t="str">
        <f>IF(AE4569='Intro &amp; Setup'!$BB$14, $AO4569, "")</f>
        <v/>
      </c>
      <c r="AO4569" s="130" t="str">
        <f>IF(AND($B4569="", $C4569="", $D4569=""), "", IF($N4569="", 'Intro &amp; Setup'!$AB$33, $N4569))</f>
        <v/>
      </c>
      <c r="AQ4569" s="140">
        <f t="shared" si="1219"/>
        <v>0</v>
      </c>
      <c r="AR4569" s="145">
        <f t="shared" si="1220"/>
        <v>0</v>
      </c>
      <c r="AS4569" s="141">
        <f t="shared" si="1221"/>
        <v>0</v>
      </c>
      <c r="AU4569" s="149" t="str">
        <f t="shared" si="1222"/>
        <v/>
      </c>
      <c r="AV4569" s="155"/>
      <c r="AW4569" s="155"/>
      <c r="AX4569" s="155" t="str">
        <f t="shared" si="1223"/>
        <v/>
      </c>
      <c r="AY4569" s="155"/>
      <c r="AZ4569" s="155"/>
      <c r="BA4569" s="151" t="str">
        <f t="shared" si="1224"/>
        <v/>
      </c>
      <c r="BC4569" s="47" t="str">
        <f t="shared" si="1225"/>
        <v/>
      </c>
    </row>
    <row r="4570" spans="1:55" x14ac:dyDescent="0.25">
      <c r="A4570" s="4"/>
      <c r="B4570" s="167"/>
      <c r="C4570" s="168"/>
      <c r="D4570" s="169"/>
      <c r="E4570" s="170"/>
      <c r="F4570" s="171"/>
      <c r="G4570" s="172"/>
      <c r="H4570" s="173"/>
      <c r="I4570" s="171"/>
      <c r="J4570" s="172"/>
      <c r="K4570" s="170"/>
      <c r="L4570" s="171"/>
      <c r="M4570" s="172"/>
      <c r="N4570" s="174"/>
      <c r="O4570" s="4"/>
      <c r="P4570" s="49" t="str">
        <f t="shared" si="1209"/>
        <v/>
      </c>
      <c r="Q4570" s="4"/>
      <c r="S4570" s="22" t="str">
        <f t="shared" si="1210"/>
        <v/>
      </c>
      <c r="T4570" s="8" t="str">
        <f t="shared" si="1211"/>
        <v/>
      </c>
      <c r="U4570" s="23" t="str">
        <f t="shared" si="1212"/>
        <v/>
      </c>
      <c r="W4570" s="50"/>
      <c r="Y4570" s="65" t="str">
        <f t="shared" si="1213"/>
        <v/>
      </c>
      <c r="Z4570" s="8" t="str">
        <f t="shared" si="1214"/>
        <v/>
      </c>
      <c r="AA4570" s="66" t="str">
        <f t="shared" si="1215"/>
        <v/>
      </c>
      <c r="AC4570" s="65" t="str">
        <f>IF($G4570="", "", IF(IFERROR(INDEX('Intro &amp; Setup'!$Y$17:$Y$26, MATCH($G4570, 'Intro &amp; Setup'!$U$17:$U$26, 0)), "")="", 'Intro &amp; Setup'!$BB$15, IFERROR(INDEX('Intro &amp; Setup'!$Y$17:$Y$26, MATCH($G4570, 'Intro &amp; Setup'!$U$17:$U$26, 0)), "")))</f>
        <v/>
      </c>
      <c r="AD4570" s="8" t="str">
        <f>IF($J4570="", "", IF(IFERROR(INDEX('Intro &amp; Setup'!$Y$17:$Y$26, MATCH($J4570, 'Intro &amp; Setup'!$U$17:$U$26, 0)), "")="", 'Intro &amp; Setup'!$BB$15, IFERROR(INDEX('Intro &amp; Setup'!$Y$17:$Y$26, MATCH($J4570, 'Intro &amp; Setup'!$U$17:$U$26, 0)), "")))</f>
        <v/>
      </c>
      <c r="AE4570" s="66" t="str">
        <f>IF($M4570="", "", IF(IFERROR(INDEX('Intro &amp; Setup'!$Y$17:$Y$26, MATCH($M4570, 'Intro &amp; Setup'!$U$17:$U$26, 0)), "")="", 'Intro &amp; Setup'!$BB$15, IFERROR(INDEX('Intro &amp; Setup'!$Y$17:$Y$26, MATCH($M4570, 'Intro &amp; Setup'!$U$17:$U$26, 0)), "")))</f>
        <v/>
      </c>
      <c r="AG4570" s="65" t="str">
        <f t="shared" si="1216"/>
        <v/>
      </c>
      <c r="AH4570" s="8" t="str">
        <f t="shared" si="1217"/>
        <v/>
      </c>
      <c r="AI4570" s="66" t="str">
        <f t="shared" si="1218"/>
        <v/>
      </c>
      <c r="AK4570" s="123" t="str">
        <f>IF(AC4570='Intro &amp; Setup'!$BB$14, $AO4570, "")</f>
        <v/>
      </c>
      <c r="AL4570" s="124" t="str">
        <f>IF(AD4570='Intro &amp; Setup'!$BB$14, $AO4570, "")</f>
        <v/>
      </c>
      <c r="AM4570" s="125" t="str">
        <f>IF(AE4570='Intro &amp; Setup'!$BB$14, $AO4570, "")</f>
        <v/>
      </c>
      <c r="AO4570" s="130" t="str">
        <f>IF(AND($B4570="", $C4570="", $D4570=""), "", IF($N4570="", 'Intro &amp; Setup'!$AB$33, $N4570))</f>
        <v/>
      </c>
      <c r="AQ4570" s="140">
        <f t="shared" si="1219"/>
        <v>0</v>
      </c>
      <c r="AR4570" s="145">
        <f t="shared" si="1220"/>
        <v>0</v>
      </c>
      <c r="AS4570" s="141">
        <f t="shared" si="1221"/>
        <v>0</v>
      </c>
      <c r="AU4570" s="149" t="str">
        <f t="shared" si="1222"/>
        <v/>
      </c>
      <c r="AV4570" s="155"/>
      <c r="AW4570" s="155"/>
      <c r="AX4570" s="155" t="str">
        <f t="shared" si="1223"/>
        <v/>
      </c>
      <c r="AY4570" s="155"/>
      <c r="AZ4570" s="155"/>
      <c r="BA4570" s="151" t="str">
        <f t="shared" si="1224"/>
        <v/>
      </c>
      <c r="BC4570" s="47" t="str">
        <f t="shared" si="1225"/>
        <v/>
      </c>
    </row>
    <row r="4571" spans="1:55" x14ac:dyDescent="0.25">
      <c r="A4571" s="4"/>
      <c r="B4571" s="167"/>
      <c r="C4571" s="168"/>
      <c r="D4571" s="169"/>
      <c r="E4571" s="170"/>
      <c r="F4571" s="171"/>
      <c r="G4571" s="172"/>
      <c r="H4571" s="173"/>
      <c r="I4571" s="171"/>
      <c r="J4571" s="172"/>
      <c r="K4571" s="170"/>
      <c r="L4571" s="171"/>
      <c r="M4571" s="172"/>
      <c r="N4571" s="174"/>
      <c r="O4571" s="4"/>
      <c r="P4571" s="49" t="str">
        <f t="shared" si="1209"/>
        <v/>
      </c>
      <c r="Q4571" s="4"/>
      <c r="S4571" s="22" t="str">
        <f t="shared" si="1210"/>
        <v/>
      </c>
      <c r="T4571" s="8" t="str">
        <f t="shared" si="1211"/>
        <v/>
      </c>
      <c r="U4571" s="23" t="str">
        <f t="shared" si="1212"/>
        <v/>
      </c>
      <c r="W4571" s="50"/>
      <c r="Y4571" s="65" t="str">
        <f t="shared" si="1213"/>
        <v/>
      </c>
      <c r="Z4571" s="8" t="str">
        <f t="shared" si="1214"/>
        <v/>
      </c>
      <c r="AA4571" s="66" t="str">
        <f t="shared" si="1215"/>
        <v/>
      </c>
      <c r="AC4571" s="65" t="str">
        <f>IF($G4571="", "", IF(IFERROR(INDEX('Intro &amp; Setup'!$Y$17:$Y$26, MATCH($G4571, 'Intro &amp; Setup'!$U$17:$U$26, 0)), "")="", 'Intro &amp; Setup'!$BB$15, IFERROR(INDEX('Intro &amp; Setup'!$Y$17:$Y$26, MATCH($G4571, 'Intro &amp; Setup'!$U$17:$U$26, 0)), "")))</f>
        <v/>
      </c>
      <c r="AD4571" s="8" t="str">
        <f>IF($J4571="", "", IF(IFERROR(INDEX('Intro &amp; Setup'!$Y$17:$Y$26, MATCH($J4571, 'Intro &amp; Setup'!$U$17:$U$26, 0)), "")="", 'Intro &amp; Setup'!$BB$15, IFERROR(INDEX('Intro &amp; Setup'!$Y$17:$Y$26, MATCH($J4571, 'Intro &amp; Setup'!$U$17:$U$26, 0)), "")))</f>
        <v/>
      </c>
      <c r="AE4571" s="66" t="str">
        <f>IF($M4571="", "", IF(IFERROR(INDEX('Intro &amp; Setup'!$Y$17:$Y$26, MATCH($M4571, 'Intro &amp; Setup'!$U$17:$U$26, 0)), "")="", 'Intro &amp; Setup'!$BB$15, IFERROR(INDEX('Intro &amp; Setup'!$Y$17:$Y$26, MATCH($M4571, 'Intro &amp; Setup'!$U$17:$U$26, 0)), "")))</f>
        <v/>
      </c>
      <c r="AG4571" s="65" t="str">
        <f t="shared" si="1216"/>
        <v/>
      </c>
      <c r="AH4571" s="8" t="str">
        <f t="shared" si="1217"/>
        <v/>
      </c>
      <c r="AI4571" s="66" t="str">
        <f t="shared" si="1218"/>
        <v/>
      </c>
      <c r="AK4571" s="123" t="str">
        <f>IF(AC4571='Intro &amp; Setup'!$BB$14, $AO4571, "")</f>
        <v/>
      </c>
      <c r="AL4571" s="124" t="str">
        <f>IF(AD4571='Intro &amp; Setup'!$BB$14, $AO4571, "")</f>
        <v/>
      </c>
      <c r="AM4571" s="125" t="str">
        <f>IF(AE4571='Intro &amp; Setup'!$BB$14, $AO4571, "")</f>
        <v/>
      </c>
      <c r="AO4571" s="130" t="str">
        <f>IF(AND($B4571="", $C4571="", $D4571=""), "", IF($N4571="", 'Intro &amp; Setup'!$AB$33, $N4571))</f>
        <v/>
      </c>
      <c r="AQ4571" s="140">
        <f t="shared" si="1219"/>
        <v>0</v>
      </c>
      <c r="AR4571" s="145">
        <f t="shared" si="1220"/>
        <v>0</v>
      </c>
      <c r="AS4571" s="141">
        <f t="shared" si="1221"/>
        <v>0</v>
      </c>
      <c r="AU4571" s="149" t="str">
        <f t="shared" si="1222"/>
        <v/>
      </c>
      <c r="AV4571" s="155"/>
      <c r="AW4571" s="155"/>
      <c r="AX4571" s="155" t="str">
        <f t="shared" si="1223"/>
        <v/>
      </c>
      <c r="AY4571" s="155"/>
      <c r="AZ4571" s="155"/>
      <c r="BA4571" s="151" t="str">
        <f t="shared" si="1224"/>
        <v/>
      </c>
      <c r="BC4571" s="47" t="str">
        <f t="shared" si="1225"/>
        <v/>
      </c>
    </row>
    <row r="4572" spans="1:55" x14ac:dyDescent="0.25">
      <c r="A4572" s="4"/>
      <c r="B4572" s="167"/>
      <c r="C4572" s="168"/>
      <c r="D4572" s="169"/>
      <c r="E4572" s="170"/>
      <c r="F4572" s="171"/>
      <c r="G4572" s="172"/>
      <c r="H4572" s="173"/>
      <c r="I4572" s="171"/>
      <c r="J4572" s="172"/>
      <c r="K4572" s="170"/>
      <c r="L4572" s="171"/>
      <c r="M4572" s="172"/>
      <c r="N4572" s="174"/>
      <c r="O4572" s="4"/>
      <c r="P4572" s="49" t="str">
        <f t="shared" si="1209"/>
        <v/>
      </c>
      <c r="Q4572" s="4"/>
      <c r="S4572" s="22" t="str">
        <f t="shared" si="1210"/>
        <v/>
      </c>
      <c r="T4572" s="8" t="str">
        <f t="shared" si="1211"/>
        <v/>
      </c>
      <c r="U4572" s="23" t="str">
        <f t="shared" si="1212"/>
        <v/>
      </c>
      <c r="W4572" s="50"/>
      <c r="Y4572" s="65" t="str">
        <f t="shared" si="1213"/>
        <v/>
      </c>
      <c r="Z4572" s="8" t="str">
        <f t="shared" si="1214"/>
        <v/>
      </c>
      <c r="AA4572" s="66" t="str">
        <f t="shared" si="1215"/>
        <v/>
      </c>
      <c r="AC4572" s="65" t="str">
        <f>IF($G4572="", "", IF(IFERROR(INDEX('Intro &amp; Setup'!$Y$17:$Y$26, MATCH($G4572, 'Intro &amp; Setup'!$U$17:$U$26, 0)), "")="", 'Intro &amp; Setup'!$BB$15, IFERROR(INDEX('Intro &amp; Setup'!$Y$17:$Y$26, MATCH($G4572, 'Intro &amp; Setup'!$U$17:$U$26, 0)), "")))</f>
        <v/>
      </c>
      <c r="AD4572" s="8" t="str">
        <f>IF($J4572="", "", IF(IFERROR(INDEX('Intro &amp; Setup'!$Y$17:$Y$26, MATCH($J4572, 'Intro &amp; Setup'!$U$17:$U$26, 0)), "")="", 'Intro &amp; Setup'!$BB$15, IFERROR(INDEX('Intro &amp; Setup'!$Y$17:$Y$26, MATCH($J4572, 'Intro &amp; Setup'!$U$17:$U$26, 0)), "")))</f>
        <v/>
      </c>
      <c r="AE4572" s="66" t="str">
        <f>IF($M4572="", "", IF(IFERROR(INDEX('Intro &amp; Setup'!$Y$17:$Y$26, MATCH($M4572, 'Intro &amp; Setup'!$U$17:$U$26, 0)), "")="", 'Intro &amp; Setup'!$BB$15, IFERROR(INDEX('Intro &amp; Setup'!$Y$17:$Y$26, MATCH($M4572, 'Intro &amp; Setup'!$U$17:$U$26, 0)), "")))</f>
        <v/>
      </c>
      <c r="AG4572" s="65" t="str">
        <f t="shared" si="1216"/>
        <v/>
      </c>
      <c r="AH4572" s="8" t="str">
        <f t="shared" si="1217"/>
        <v/>
      </c>
      <c r="AI4572" s="66" t="str">
        <f t="shared" si="1218"/>
        <v/>
      </c>
      <c r="AK4572" s="123" t="str">
        <f>IF(AC4572='Intro &amp; Setup'!$BB$14, $AO4572, "")</f>
        <v/>
      </c>
      <c r="AL4572" s="124" t="str">
        <f>IF(AD4572='Intro &amp; Setup'!$BB$14, $AO4572, "")</f>
        <v/>
      </c>
      <c r="AM4572" s="125" t="str">
        <f>IF(AE4572='Intro &amp; Setup'!$BB$14, $AO4572, "")</f>
        <v/>
      </c>
      <c r="AO4572" s="130" t="str">
        <f>IF(AND($B4572="", $C4572="", $D4572=""), "", IF($N4572="", 'Intro &amp; Setup'!$AB$33, $N4572))</f>
        <v/>
      </c>
      <c r="AQ4572" s="140">
        <f t="shared" si="1219"/>
        <v>0</v>
      </c>
      <c r="AR4572" s="145">
        <f t="shared" si="1220"/>
        <v>0</v>
      </c>
      <c r="AS4572" s="141">
        <f t="shared" si="1221"/>
        <v>0</v>
      </c>
      <c r="AU4572" s="149" t="str">
        <f t="shared" si="1222"/>
        <v/>
      </c>
      <c r="AV4572" s="155"/>
      <c r="AW4572" s="155"/>
      <c r="AX4572" s="155" t="str">
        <f t="shared" si="1223"/>
        <v/>
      </c>
      <c r="AY4572" s="155"/>
      <c r="AZ4572" s="155"/>
      <c r="BA4572" s="151" t="str">
        <f t="shared" si="1224"/>
        <v/>
      </c>
      <c r="BC4572" s="47" t="str">
        <f t="shared" si="1225"/>
        <v/>
      </c>
    </row>
    <row r="4573" spans="1:55" x14ac:dyDescent="0.25">
      <c r="A4573" s="4"/>
      <c r="B4573" s="167"/>
      <c r="C4573" s="168"/>
      <c r="D4573" s="169"/>
      <c r="E4573" s="170"/>
      <c r="F4573" s="171"/>
      <c r="G4573" s="172"/>
      <c r="H4573" s="173"/>
      <c r="I4573" s="171"/>
      <c r="J4573" s="172"/>
      <c r="K4573" s="170"/>
      <c r="L4573" s="171"/>
      <c r="M4573" s="172"/>
      <c r="N4573" s="174"/>
      <c r="O4573" s="4"/>
      <c r="P4573" s="49" t="str">
        <f t="shared" si="1209"/>
        <v/>
      </c>
      <c r="Q4573" s="4"/>
      <c r="S4573" s="22" t="str">
        <f t="shared" si="1210"/>
        <v/>
      </c>
      <c r="T4573" s="8" t="str">
        <f t="shared" si="1211"/>
        <v/>
      </c>
      <c r="U4573" s="23" t="str">
        <f t="shared" si="1212"/>
        <v/>
      </c>
      <c r="W4573" s="50"/>
      <c r="Y4573" s="65" t="str">
        <f t="shared" si="1213"/>
        <v/>
      </c>
      <c r="Z4573" s="8" t="str">
        <f t="shared" si="1214"/>
        <v/>
      </c>
      <c r="AA4573" s="66" t="str">
        <f t="shared" si="1215"/>
        <v/>
      </c>
      <c r="AC4573" s="65" t="str">
        <f>IF($G4573="", "", IF(IFERROR(INDEX('Intro &amp; Setup'!$Y$17:$Y$26, MATCH($G4573, 'Intro &amp; Setup'!$U$17:$U$26, 0)), "")="", 'Intro &amp; Setup'!$BB$15, IFERROR(INDEX('Intro &amp; Setup'!$Y$17:$Y$26, MATCH($G4573, 'Intro &amp; Setup'!$U$17:$U$26, 0)), "")))</f>
        <v/>
      </c>
      <c r="AD4573" s="8" t="str">
        <f>IF($J4573="", "", IF(IFERROR(INDEX('Intro &amp; Setup'!$Y$17:$Y$26, MATCH($J4573, 'Intro &amp; Setup'!$U$17:$U$26, 0)), "")="", 'Intro &amp; Setup'!$BB$15, IFERROR(INDEX('Intro &amp; Setup'!$Y$17:$Y$26, MATCH($J4573, 'Intro &amp; Setup'!$U$17:$U$26, 0)), "")))</f>
        <v/>
      </c>
      <c r="AE4573" s="66" t="str">
        <f>IF($M4573="", "", IF(IFERROR(INDEX('Intro &amp; Setup'!$Y$17:$Y$26, MATCH($M4573, 'Intro &amp; Setup'!$U$17:$U$26, 0)), "")="", 'Intro &amp; Setup'!$BB$15, IFERROR(INDEX('Intro &amp; Setup'!$Y$17:$Y$26, MATCH($M4573, 'Intro &amp; Setup'!$U$17:$U$26, 0)), "")))</f>
        <v/>
      </c>
      <c r="AG4573" s="65" t="str">
        <f t="shared" si="1216"/>
        <v/>
      </c>
      <c r="AH4573" s="8" t="str">
        <f t="shared" si="1217"/>
        <v/>
      </c>
      <c r="AI4573" s="66" t="str">
        <f t="shared" si="1218"/>
        <v/>
      </c>
      <c r="AK4573" s="123" t="str">
        <f>IF(AC4573='Intro &amp; Setup'!$BB$14, $AO4573, "")</f>
        <v/>
      </c>
      <c r="AL4573" s="124" t="str">
        <f>IF(AD4573='Intro &amp; Setup'!$BB$14, $AO4573, "")</f>
        <v/>
      </c>
      <c r="AM4573" s="125" t="str">
        <f>IF(AE4573='Intro &amp; Setup'!$BB$14, $AO4573, "")</f>
        <v/>
      </c>
      <c r="AO4573" s="130" t="str">
        <f>IF(AND($B4573="", $C4573="", $D4573=""), "", IF($N4573="", 'Intro &amp; Setup'!$AB$33, $N4573))</f>
        <v/>
      </c>
      <c r="AQ4573" s="140">
        <f t="shared" si="1219"/>
        <v>0</v>
      </c>
      <c r="AR4573" s="145">
        <f t="shared" si="1220"/>
        <v>0</v>
      </c>
      <c r="AS4573" s="141">
        <f t="shared" si="1221"/>
        <v>0</v>
      </c>
      <c r="AU4573" s="149" t="str">
        <f t="shared" si="1222"/>
        <v/>
      </c>
      <c r="AV4573" s="155"/>
      <c r="AW4573" s="155"/>
      <c r="AX4573" s="155" t="str">
        <f t="shared" si="1223"/>
        <v/>
      </c>
      <c r="AY4573" s="155"/>
      <c r="AZ4573" s="155"/>
      <c r="BA4573" s="151" t="str">
        <f t="shared" si="1224"/>
        <v/>
      </c>
      <c r="BC4573" s="47" t="str">
        <f t="shared" si="1225"/>
        <v/>
      </c>
    </row>
    <row r="4574" spans="1:55" x14ac:dyDescent="0.25">
      <c r="A4574" s="4"/>
      <c r="B4574" s="167"/>
      <c r="C4574" s="168"/>
      <c r="D4574" s="169"/>
      <c r="E4574" s="170"/>
      <c r="F4574" s="171"/>
      <c r="G4574" s="172"/>
      <c r="H4574" s="173"/>
      <c r="I4574" s="171"/>
      <c r="J4574" s="172"/>
      <c r="K4574" s="170"/>
      <c r="L4574" s="171"/>
      <c r="M4574" s="172"/>
      <c r="N4574" s="174"/>
      <c r="O4574" s="4"/>
      <c r="P4574" s="49" t="str">
        <f t="shared" si="1209"/>
        <v/>
      </c>
      <c r="Q4574" s="4"/>
      <c r="S4574" s="22" t="str">
        <f t="shared" si="1210"/>
        <v/>
      </c>
      <c r="T4574" s="8" t="str">
        <f t="shared" si="1211"/>
        <v/>
      </c>
      <c r="U4574" s="23" t="str">
        <f t="shared" si="1212"/>
        <v/>
      </c>
      <c r="W4574" s="50"/>
      <c r="Y4574" s="65" t="str">
        <f t="shared" si="1213"/>
        <v/>
      </c>
      <c r="Z4574" s="8" t="str">
        <f t="shared" si="1214"/>
        <v/>
      </c>
      <c r="AA4574" s="66" t="str">
        <f t="shared" si="1215"/>
        <v/>
      </c>
      <c r="AC4574" s="65" t="str">
        <f>IF($G4574="", "", IF(IFERROR(INDEX('Intro &amp; Setup'!$Y$17:$Y$26, MATCH($G4574, 'Intro &amp; Setup'!$U$17:$U$26, 0)), "")="", 'Intro &amp; Setup'!$BB$15, IFERROR(INDEX('Intro &amp; Setup'!$Y$17:$Y$26, MATCH($G4574, 'Intro &amp; Setup'!$U$17:$U$26, 0)), "")))</f>
        <v/>
      </c>
      <c r="AD4574" s="8" t="str">
        <f>IF($J4574="", "", IF(IFERROR(INDEX('Intro &amp; Setup'!$Y$17:$Y$26, MATCH($J4574, 'Intro &amp; Setup'!$U$17:$U$26, 0)), "")="", 'Intro &amp; Setup'!$BB$15, IFERROR(INDEX('Intro &amp; Setup'!$Y$17:$Y$26, MATCH($J4574, 'Intro &amp; Setup'!$U$17:$U$26, 0)), "")))</f>
        <v/>
      </c>
      <c r="AE4574" s="66" t="str">
        <f>IF($M4574="", "", IF(IFERROR(INDEX('Intro &amp; Setup'!$Y$17:$Y$26, MATCH($M4574, 'Intro &amp; Setup'!$U$17:$U$26, 0)), "")="", 'Intro &amp; Setup'!$BB$15, IFERROR(INDEX('Intro &amp; Setup'!$Y$17:$Y$26, MATCH($M4574, 'Intro &amp; Setup'!$U$17:$U$26, 0)), "")))</f>
        <v/>
      </c>
      <c r="AG4574" s="65" t="str">
        <f t="shared" si="1216"/>
        <v/>
      </c>
      <c r="AH4574" s="8" t="str">
        <f t="shared" si="1217"/>
        <v/>
      </c>
      <c r="AI4574" s="66" t="str">
        <f t="shared" si="1218"/>
        <v/>
      </c>
      <c r="AK4574" s="123" t="str">
        <f>IF(AC4574='Intro &amp; Setup'!$BB$14, $AO4574, "")</f>
        <v/>
      </c>
      <c r="AL4574" s="124" t="str">
        <f>IF(AD4574='Intro &amp; Setup'!$BB$14, $AO4574, "")</f>
        <v/>
      </c>
      <c r="AM4574" s="125" t="str">
        <f>IF(AE4574='Intro &amp; Setup'!$BB$14, $AO4574, "")</f>
        <v/>
      </c>
      <c r="AO4574" s="130" t="str">
        <f>IF(AND($B4574="", $C4574="", $D4574=""), "", IF($N4574="", 'Intro &amp; Setup'!$AB$33, $N4574))</f>
        <v/>
      </c>
      <c r="AQ4574" s="140">
        <f t="shared" si="1219"/>
        <v>0</v>
      </c>
      <c r="AR4574" s="145">
        <f t="shared" si="1220"/>
        <v>0</v>
      </c>
      <c r="AS4574" s="141">
        <f t="shared" si="1221"/>
        <v>0</v>
      </c>
      <c r="AU4574" s="149" t="str">
        <f t="shared" si="1222"/>
        <v/>
      </c>
      <c r="AV4574" s="155"/>
      <c r="AW4574" s="155"/>
      <c r="AX4574" s="155" t="str">
        <f t="shared" si="1223"/>
        <v/>
      </c>
      <c r="AY4574" s="155"/>
      <c r="AZ4574" s="155"/>
      <c r="BA4574" s="151" t="str">
        <f t="shared" si="1224"/>
        <v/>
      </c>
      <c r="BC4574" s="47" t="str">
        <f t="shared" si="1225"/>
        <v/>
      </c>
    </row>
    <row r="4575" spans="1:55" x14ac:dyDescent="0.25">
      <c r="A4575" s="4"/>
      <c r="B4575" s="167"/>
      <c r="C4575" s="168"/>
      <c r="D4575" s="169"/>
      <c r="E4575" s="170"/>
      <c r="F4575" s="171"/>
      <c r="G4575" s="172"/>
      <c r="H4575" s="173"/>
      <c r="I4575" s="171"/>
      <c r="J4575" s="172"/>
      <c r="K4575" s="170"/>
      <c r="L4575" s="171"/>
      <c r="M4575" s="172"/>
      <c r="N4575" s="174"/>
      <c r="O4575" s="4"/>
      <c r="P4575" s="49" t="str">
        <f t="shared" si="1209"/>
        <v/>
      </c>
      <c r="Q4575" s="4"/>
      <c r="S4575" s="22" t="str">
        <f t="shared" si="1210"/>
        <v/>
      </c>
      <c r="T4575" s="8" t="str">
        <f t="shared" si="1211"/>
        <v/>
      </c>
      <c r="U4575" s="23" t="str">
        <f t="shared" si="1212"/>
        <v/>
      </c>
      <c r="W4575" s="50"/>
      <c r="Y4575" s="65" t="str">
        <f t="shared" si="1213"/>
        <v/>
      </c>
      <c r="Z4575" s="8" t="str">
        <f t="shared" si="1214"/>
        <v/>
      </c>
      <c r="AA4575" s="66" t="str">
        <f t="shared" si="1215"/>
        <v/>
      </c>
      <c r="AC4575" s="65" t="str">
        <f>IF($G4575="", "", IF(IFERROR(INDEX('Intro &amp; Setup'!$Y$17:$Y$26, MATCH($G4575, 'Intro &amp; Setup'!$U$17:$U$26, 0)), "")="", 'Intro &amp; Setup'!$BB$15, IFERROR(INDEX('Intro &amp; Setup'!$Y$17:$Y$26, MATCH($G4575, 'Intro &amp; Setup'!$U$17:$U$26, 0)), "")))</f>
        <v/>
      </c>
      <c r="AD4575" s="8" t="str">
        <f>IF($J4575="", "", IF(IFERROR(INDEX('Intro &amp; Setup'!$Y$17:$Y$26, MATCH($J4575, 'Intro &amp; Setup'!$U$17:$U$26, 0)), "")="", 'Intro &amp; Setup'!$BB$15, IFERROR(INDEX('Intro &amp; Setup'!$Y$17:$Y$26, MATCH($J4575, 'Intro &amp; Setup'!$U$17:$U$26, 0)), "")))</f>
        <v/>
      </c>
      <c r="AE4575" s="66" t="str">
        <f>IF($M4575="", "", IF(IFERROR(INDEX('Intro &amp; Setup'!$Y$17:$Y$26, MATCH($M4575, 'Intro &amp; Setup'!$U$17:$U$26, 0)), "")="", 'Intro &amp; Setup'!$BB$15, IFERROR(INDEX('Intro &amp; Setup'!$Y$17:$Y$26, MATCH($M4575, 'Intro &amp; Setup'!$U$17:$U$26, 0)), "")))</f>
        <v/>
      </c>
      <c r="AG4575" s="65" t="str">
        <f t="shared" si="1216"/>
        <v/>
      </c>
      <c r="AH4575" s="8" t="str">
        <f t="shared" si="1217"/>
        <v/>
      </c>
      <c r="AI4575" s="66" t="str">
        <f t="shared" si="1218"/>
        <v/>
      </c>
      <c r="AK4575" s="123" t="str">
        <f>IF(AC4575='Intro &amp; Setup'!$BB$14, $AO4575, "")</f>
        <v/>
      </c>
      <c r="AL4575" s="124" t="str">
        <f>IF(AD4575='Intro &amp; Setup'!$BB$14, $AO4575, "")</f>
        <v/>
      </c>
      <c r="AM4575" s="125" t="str">
        <f>IF(AE4575='Intro &amp; Setup'!$BB$14, $AO4575, "")</f>
        <v/>
      </c>
      <c r="AO4575" s="130" t="str">
        <f>IF(AND($B4575="", $C4575="", $D4575=""), "", IF($N4575="", 'Intro &amp; Setup'!$AB$33, $N4575))</f>
        <v/>
      </c>
      <c r="AQ4575" s="140">
        <f t="shared" si="1219"/>
        <v>0</v>
      </c>
      <c r="AR4575" s="145">
        <f t="shared" si="1220"/>
        <v>0</v>
      </c>
      <c r="AS4575" s="141">
        <f t="shared" si="1221"/>
        <v>0</v>
      </c>
      <c r="AU4575" s="149" t="str">
        <f t="shared" si="1222"/>
        <v/>
      </c>
      <c r="AV4575" s="155"/>
      <c r="AW4575" s="155"/>
      <c r="AX4575" s="155" t="str">
        <f t="shared" si="1223"/>
        <v/>
      </c>
      <c r="AY4575" s="155"/>
      <c r="AZ4575" s="155"/>
      <c r="BA4575" s="151" t="str">
        <f t="shared" si="1224"/>
        <v/>
      </c>
      <c r="BC4575" s="47" t="str">
        <f t="shared" si="1225"/>
        <v/>
      </c>
    </row>
    <row r="4576" spans="1:55" x14ac:dyDescent="0.25">
      <c r="A4576" s="4"/>
      <c r="B4576" s="167"/>
      <c r="C4576" s="168"/>
      <c r="D4576" s="169"/>
      <c r="E4576" s="170"/>
      <c r="F4576" s="171"/>
      <c r="G4576" s="172"/>
      <c r="H4576" s="173"/>
      <c r="I4576" s="171"/>
      <c r="J4576" s="172"/>
      <c r="K4576" s="170"/>
      <c r="L4576" s="171"/>
      <c r="M4576" s="172"/>
      <c r="N4576" s="174"/>
      <c r="O4576" s="4"/>
      <c r="P4576" s="49" t="str">
        <f t="shared" si="1209"/>
        <v/>
      </c>
      <c r="Q4576" s="4"/>
      <c r="S4576" s="22" t="str">
        <f t="shared" si="1210"/>
        <v/>
      </c>
      <c r="T4576" s="8" t="str">
        <f t="shared" si="1211"/>
        <v/>
      </c>
      <c r="U4576" s="23" t="str">
        <f t="shared" si="1212"/>
        <v/>
      </c>
      <c r="W4576" s="50"/>
      <c r="Y4576" s="65" t="str">
        <f t="shared" si="1213"/>
        <v/>
      </c>
      <c r="Z4576" s="8" t="str">
        <f t="shared" si="1214"/>
        <v/>
      </c>
      <c r="AA4576" s="66" t="str">
        <f t="shared" si="1215"/>
        <v/>
      </c>
      <c r="AC4576" s="65" t="str">
        <f>IF($G4576="", "", IF(IFERROR(INDEX('Intro &amp; Setup'!$Y$17:$Y$26, MATCH($G4576, 'Intro &amp; Setup'!$U$17:$U$26, 0)), "")="", 'Intro &amp; Setup'!$BB$15, IFERROR(INDEX('Intro &amp; Setup'!$Y$17:$Y$26, MATCH($G4576, 'Intro &amp; Setup'!$U$17:$U$26, 0)), "")))</f>
        <v/>
      </c>
      <c r="AD4576" s="8" t="str">
        <f>IF($J4576="", "", IF(IFERROR(INDEX('Intro &amp; Setup'!$Y$17:$Y$26, MATCH($J4576, 'Intro &amp; Setup'!$U$17:$U$26, 0)), "")="", 'Intro &amp; Setup'!$BB$15, IFERROR(INDEX('Intro &amp; Setup'!$Y$17:$Y$26, MATCH($J4576, 'Intro &amp; Setup'!$U$17:$U$26, 0)), "")))</f>
        <v/>
      </c>
      <c r="AE4576" s="66" t="str">
        <f>IF($M4576="", "", IF(IFERROR(INDEX('Intro &amp; Setup'!$Y$17:$Y$26, MATCH($M4576, 'Intro &amp; Setup'!$U$17:$U$26, 0)), "")="", 'Intro &amp; Setup'!$BB$15, IFERROR(INDEX('Intro &amp; Setup'!$Y$17:$Y$26, MATCH($M4576, 'Intro &amp; Setup'!$U$17:$U$26, 0)), "")))</f>
        <v/>
      </c>
      <c r="AG4576" s="65" t="str">
        <f t="shared" si="1216"/>
        <v/>
      </c>
      <c r="AH4576" s="8" t="str">
        <f t="shared" si="1217"/>
        <v/>
      </c>
      <c r="AI4576" s="66" t="str">
        <f t="shared" si="1218"/>
        <v/>
      </c>
      <c r="AK4576" s="123" t="str">
        <f>IF(AC4576='Intro &amp; Setup'!$BB$14, $AO4576, "")</f>
        <v/>
      </c>
      <c r="AL4576" s="124" t="str">
        <f>IF(AD4576='Intro &amp; Setup'!$BB$14, $AO4576, "")</f>
        <v/>
      </c>
      <c r="AM4576" s="125" t="str">
        <f>IF(AE4576='Intro &amp; Setup'!$BB$14, $AO4576, "")</f>
        <v/>
      </c>
      <c r="AO4576" s="130" t="str">
        <f>IF(AND($B4576="", $C4576="", $D4576=""), "", IF($N4576="", 'Intro &amp; Setup'!$AB$33, $N4576))</f>
        <v/>
      </c>
      <c r="AQ4576" s="140">
        <f t="shared" si="1219"/>
        <v>0</v>
      </c>
      <c r="AR4576" s="145">
        <f t="shared" si="1220"/>
        <v>0</v>
      </c>
      <c r="AS4576" s="141">
        <f t="shared" si="1221"/>
        <v>0</v>
      </c>
      <c r="AU4576" s="149" t="str">
        <f t="shared" si="1222"/>
        <v/>
      </c>
      <c r="AV4576" s="155"/>
      <c r="AW4576" s="155"/>
      <c r="AX4576" s="155" t="str">
        <f t="shared" si="1223"/>
        <v/>
      </c>
      <c r="AY4576" s="155"/>
      <c r="AZ4576" s="155"/>
      <c r="BA4576" s="151" t="str">
        <f t="shared" si="1224"/>
        <v/>
      </c>
      <c r="BC4576" s="47" t="str">
        <f t="shared" si="1225"/>
        <v/>
      </c>
    </row>
    <row r="4577" spans="1:55" x14ac:dyDescent="0.25">
      <c r="A4577" s="4"/>
      <c r="B4577" s="167"/>
      <c r="C4577" s="168"/>
      <c r="D4577" s="169"/>
      <c r="E4577" s="170"/>
      <c r="F4577" s="171"/>
      <c r="G4577" s="172"/>
      <c r="H4577" s="173"/>
      <c r="I4577" s="171"/>
      <c r="J4577" s="172"/>
      <c r="K4577" s="170"/>
      <c r="L4577" s="171"/>
      <c r="M4577" s="172"/>
      <c r="N4577" s="174"/>
      <c r="O4577" s="4"/>
      <c r="P4577" s="49" t="str">
        <f t="shared" si="1209"/>
        <v/>
      </c>
      <c r="Q4577" s="4"/>
      <c r="S4577" s="22" t="str">
        <f t="shared" si="1210"/>
        <v/>
      </c>
      <c r="T4577" s="8" t="str">
        <f t="shared" si="1211"/>
        <v/>
      </c>
      <c r="U4577" s="23" t="str">
        <f t="shared" si="1212"/>
        <v/>
      </c>
      <c r="W4577" s="50"/>
      <c r="Y4577" s="65" t="str">
        <f t="shared" si="1213"/>
        <v/>
      </c>
      <c r="Z4577" s="8" t="str">
        <f t="shared" si="1214"/>
        <v/>
      </c>
      <c r="AA4577" s="66" t="str">
        <f t="shared" si="1215"/>
        <v/>
      </c>
      <c r="AC4577" s="65" t="str">
        <f>IF($G4577="", "", IF(IFERROR(INDEX('Intro &amp; Setup'!$Y$17:$Y$26, MATCH($G4577, 'Intro &amp; Setup'!$U$17:$U$26, 0)), "")="", 'Intro &amp; Setup'!$BB$15, IFERROR(INDEX('Intro &amp; Setup'!$Y$17:$Y$26, MATCH($G4577, 'Intro &amp; Setup'!$U$17:$U$26, 0)), "")))</f>
        <v/>
      </c>
      <c r="AD4577" s="8" t="str">
        <f>IF($J4577="", "", IF(IFERROR(INDEX('Intro &amp; Setup'!$Y$17:$Y$26, MATCH($J4577, 'Intro &amp; Setup'!$U$17:$U$26, 0)), "")="", 'Intro &amp; Setup'!$BB$15, IFERROR(INDEX('Intro &amp; Setup'!$Y$17:$Y$26, MATCH($J4577, 'Intro &amp; Setup'!$U$17:$U$26, 0)), "")))</f>
        <v/>
      </c>
      <c r="AE4577" s="66" t="str">
        <f>IF($M4577="", "", IF(IFERROR(INDEX('Intro &amp; Setup'!$Y$17:$Y$26, MATCH($M4577, 'Intro &amp; Setup'!$U$17:$U$26, 0)), "")="", 'Intro &amp; Setup'!$BB$15, IFERROR(INDEX('Intro &amp; Setup'!$Y$17:$Y$26, MATCH($M4577, 'Intro &amp; Setup'!$U$17:$U$26, 0)), "")))</f>
        <v/>
      </c>
      <c r="AG4577" s="65" t="str">
        <f t="shared" si="1216"/>
        <v/>
      </c>
      <c r="AH4577" s="8" t="str">
        <f t="shared" si="1217"/>
        <v/>
      </c>
      <c r="AI4577" s="66" t="str">
        <f t="shared" si="1218"/>
        <v/>
      </c>
      <c r="AK4577" s="123" t="str">
        <f>IF(AC4577='Intro &amp; Setup'!$BB$14, $AO4577, "")</f>
        <v/>
      </c>
      <c r="AL4577" s="124" t="str">
        <f>IF(AD4577='Intro &amp; Setup'!$BB$14, $AO4577, "")</f>
        <v/>
      </c>
      <c r="AM4577" s="125" t="str">
        <f>IF(AE4577='Intro &amp; Setup'!$BB$14, $AO4577, "")</f>
        <v/>
      </c>
      <c r="AO4577" s="130" t="str">
        <f>IF(AND($B4577="", $C4577="", $D4577=""), "", IF($N4577="", 'Intro &amp; Setup'!$AB$33, $N4577))</f>
        <v/>
      </c>
      <c r="AQ4577" s="140">
        <f t="shared" si="1219"/>
        <v>0</v>
      </c>
      <c r="AR4577" s="145">
        <f t="shared" si="1220"/>
        <v>0</v>
      </c>
      <c r="AS4577" s="141">
        <f t="shared" si="1221"/>
        <v>0</v>
      </c>
      <c r="AU4577" s="149" t="str">
        <f t="shared" si="1222"/>
        <v/>
      </c>
      <c r="AV4577" s="155"/>
      <c r="AW4577" s="155"/>
      <c r="AX4577" s="155" t="str">
        <f t="shared" si="1223"/>
        <v/>
      </c>
      <c r="AY4577" s="155"/>
      <c r="AZ4577" s="155"/>
      <c r="BA4577" s="151" t="str">
        <f t="shared" si="1224"/>
        <v/>
      </c>
      <c r="BC4577" s="47" t="str">
        <f t="shared" si="1225"/>
        <v/>
      </c>
    </row>
    <row r="4578" spans="1:55" x14ac:dyDescent="0.25">
      <c r="A4578" s="4"/>
      <c r="B4578" s="167"/>
      <c r="C4578" s="168"/>
      <c r="D4578" s="169"/>
      <c r="E4578" s="170"/>
      <c r="F4578" s="171"/>
      <c r="G4578" s="172"/>
      <c r="H4578" s="173"/>
      <c r="I4578" s="171"/>
      <c r="J4578" s="172"/>
      <c r="K4578" s="170"/>
      <c r="L4578" s="171"/>
      <c r="M4578" s="172"/>
      <c r="N4578" s="174"/>
      <c r="O4578" s="4"/>
      <c r="P4578" s="49" t="str">
        <f t="shared" si="1209"/>
        <v/>
      </c>
      <c r="Q4578" s="4"/>
      <c r="S4578" s="22" t="str">
        <f t="shared" si="1210"/>
        <v/>
      </c>
      <c r="T4578" s="8" t="str">
        <f t="shared" si="1211"/>
        <v/>
      </c>
      <c r="U4578" s="23" t="str">
        <f t="shared" si="1212"/>
        <v/>
      </c>
      <c r="W4578" s="50"/>
      <c r="Y4578" s="65" t="str">
        <f t="shared" si="1213"/>
        <v/>
      </c>
      <c r="Z4578" s="8" t="str">
        <f t="shared" si="1214"/>
        <v/>
      </c>
      <c r="AA4578" s="66" t="str">
        <f t="shared" si="1215"/>
        <v/>
      </c>
      <c r="AC4578" s="65" t="str">
        <f>IF($G4578="", "", IF(IFERROR(INDEX('Intro &amp; Setup'!$Y$17:$Y$26, MATCH($G4578, 'Intro &amp; Setup'!$U$17:$U$26, 0)), "")="", 'Intro &amp; Setup'!$BB$15, IFERROR(INDEX('Intro &amp; Setup'!$Y$17:$Y$26, MATCH($G4578, 'Intro &amp; Setup'!$U$17:$U$26, 0)), "")))</f>
        <v/>
      </c>
      <c r="AD4578" s="8" t="str">
        <f>IF($J4578="", "", IF(IFERROR(INDEX('Intro &amp; Setup'!$Y$17:$Y$26, MATCH($J4578, 'Intro &amp; Setup'!$U$17:$U$26, 0)), "")="", 'Intro &amp; Setup'!$BB$15, IFERROR(INDEX('Intro &amp; Setup'!$Y$17:$Y$26, MATCH($J4578, 'Intro &amp; Setup'!$U$17:$U$26, 0)), "")))</f>
        <v/>
      </c>
      <c r="AE4578" s="66" t="str">
        <f>IF($M4578="", "", IF(IFERROR(INDEX('Intro &amp; Setup'!$Y$17:$Y$26, MATCH($M4578, 'Intro &amp; Setup'!$U$17:$U$26, 0)), "")="", 'Intro &amp; Setup'!$BB$15, IFERROR(INDEX('Intro &amp; Setup'!$Y$17:$Y$26, MATCH($M4578, 'Intro &amp; Setup'!$U$17:$U$26, 0)), "")))</f>
        <v/>
      </c>
      <c r="AG4578" s="65" t="str">
        <f t="shared" si="1216"/>
        <v/>
      </c>
      <c r="AH4578" s="8" t="str">
        <f t="shared" si="1217"/>
        <v/>
      </c>
      <c r="AI4578" s="66" t="str">
        <f t="shared" si="1218"/>
        <v/>
      </c>
      <c r="AK4578" s="123" t="str">
        <f>IF(AC4578='Intro &amp; Setup'!$BB$14, $AO4578, "")</f>
        <v/>
      </c>
      <c r="AL4578" s="124" t="str">
        <f>IF(AD4578='Intro &amp; Setup'!$BB$14, $AO4578, "")</f>
        <v/>
      </c>
      <c r="AM4578" s="125" t="str">
        <f>IF(AE4578='Intro &amp; Setup'!$BB$14, $AO4578, "")</f>
        <v/>
      </c>
      <c r="AO4578" s="130" t="str">
        <f>IF(AND($B4578="", $C4578="", $D4578=""), "", IF($N4578="", 'Intro &amp; Setup'!$AB$33, $N4578))</f>
        <v/>
      </c>
      <c r="AQ4578" s="140">
        <f t="shared" si="1219"/>
        <v>0</v>
      </c>
      <c r="AR4578" s="145">
        <f t="shared" si="1220"/>
        <v>0</v>
      </c>
      <c r="AS4578" s="141">
        <f t="shared" si="1221"/>
        <v>0</v>
      </c>
      <c r="AU4578" s="149" t="str">
        <f t="shared" si="1222"/>
        <v/>
      </c>
      <c r="AV4578" s="155"/>
      <c r="AW4578" s="155"/>
      <c r="AX4578" s="155" t="str">
        <f t="shared" si="1223"/>
        <v/>
      </c>
      <c r="AY4578" s="155"/>
      <c r="AZ4578" s="155"/>
      <c r="BA4578" s="151" t="str">
        <f t="shared" si="1224"/>
        <v/>
      </c>
      <c r="BC4578" s="47" t="str">
        <f t="shared" si="1225"/>
        <v/>
      </c>
    </row>
    <row r="4579" spans="1:55" x14ac:dyDescent="0.25">
      <c r="A4579" s="4"/>
      <c r="B4579" s="167"/>
      <c r="C4579" s="168"/>
      <c r="D4579" s="169"/>
      <c r="E4579" s="170"/>
      <c r="F4579" s="171"/>
      <c r="G4579" s="172"/>
      <c r="H4579" s="173"/>
      <c r="I4579" s="171"/>
      <c r="J4579" s="172"/>
      <c r="K4579" s="170"/>
      <c r="L4579" s="171"/>
      <c r="M4579" s="172"/>
      <c r="N4579" s="174"/>
      <c r="O4579" s="4"/>
      <c r="P4579" s="49" t="str">
        <f t="shared" si="1209"/>
        <v/>
      </c>
      <c r="Q4579" s="4"/>
      <c r="S4579" s="22" t="str">
        <f t="shared" si="1210"/>
        <v/>
      </c>
      <c r="T4579" s="8" t="str">
        <f t="shared" si="1211"/>
        <v/>
      </c>
      <c r="U4579" s="23" t="str">
        <f t="shared" si="1212"/>
        <v/>
      </c>
      <c r="W4579" s="50"/>
      <c r="Y4579" s="65" t="str">
        <f t="shared" si="1213"/>
        <v/>
      </c>
      <c r="Z4579" s="8" t="str">
        <f t="shared" si="1214"/>
        <v/>
      </c>
      <c r="AA4579" s="66" t="str">
        <f t="shared" si="1215"/>
        <v/>
      </c>
      <c r="AC4579" s="65" t="str">
        <f>IF($G4579="", "", IF(IFERROR(INDEX('Intro &amp; Setup'!$Y$17:$Y$26, MATCH($G4579, 'Intro &amp; Setup'!$U$17:$U$26, 0)), "")="", 'Intro &amp; Setup'!$BB$15, IFERROR(INDEX('Intro &amp; Setup'!$Y$17:$Y$26, MATCH($G4579, 'Intro &amp; Setup'!$U$17:$U$26, 0)), "")))</f>
        <v/>
      </c>
      <c r="AD4579" s="8" t="str">
        <f>IF($J4579="", "", IF(IFERROR(INDEX('Intro &amp; Setup'!$Y$17:$Y$26, MATCH($J4579, 'Intro &amp; Setup'!$U$17:$U$26, 0)), "")="", 'Intro &amp; Setup'!$BB$15, IFERROR(INDEX('Intro &amp; Setup'!$Y$17:$Y$26, MATCH($J4579, 'Intro &amp; Setup'!$U$17:$U$26, 0)), "")))</f>
        <v/>
      </c>
      <c r="AE4579" s="66" t="str">
        <f>IF($M4579="", "", IF(IFERROR(INDEX('Intro &amp; Setup'!$Y$17:$Y$26, MATCH($M4579, 'Intro &amp; Setup'!$U$17:$U$26, 0)), "")="", 'Intro &amp; Setup'!$BB$15, IFERROR(INDEX('Intro &amp; Setup'!$Y$17:$Y$26, MATCH($M4579, 'Intro &amp; Setup'!$U$17:$U$26, 0)), "")))</f>
        <v/>
      </c>
      <c r="AG4579" s="65" t="str">
        <f t="shared" si="1216"/>
        <v/>
      </c>
      <c r="AH4579" s="8" t="str">
        <f t="shared" si="1217"/>
        <v/>
      </c>
      <c r="AI4579" s="66" t="str">
        <f t="shared" si="1218"/>
        <v/>
      </c>
      <c r="AK4579" s="123" t="str">
        <f>IF(AC4579='Intro &amp; Setup'!$BB$14, $AO4579, "")</f>
        <v/>
      </c>
      <c r="AL4579" s="124" t="str">
        <f>IF(AD4579='Intro &amp; Setup'!$BB$14, $AO4579, "")</f>
        <v/>
      </c>
      <c r="AM4579" s="125" t="str">
        <f>IF(AE4579='Intro &amp; Setup'!$BB$14, $AO4579, "")</f>
        <v/>
      </c>
      <c r="AO4579" s="130" t="str">
        <f>IF(AND($B4579="", $C4579="", $D4579=""), "", IF($N4579="", 'Intro &amp; Setup'!$AB$33, $N4579))</f>
        <v/>
      </c>
      <c r="AQ4579" s="140">
        <f t="shared" si="1219"/>
        <v>0</v>
      </c>
      <c r="AR4579" s="145">
        <f t="shared" si="1220"/>
        <v>0</v>
      </c>
      <c r="AS4579" s="141">
        <f t="shared" si="1221"/>
        <v>0</v>
      </c>
      <c r="AU4579" s="149" t="str">
        <f t="shared" si="1222"/>
        <v/>
      </c>
      <c r="AV4579" s="155"/>
      <c r="AW4579" s="155"/>
      <c r="AX4579" s="155" t="str">
        <f t="shared" si="1223"/>
        <v/>
      </c>
      <c r="AY4579" s="155"/>
      <c r="AZ4579" s="155"/>
      <c r="BA4579" s="151" t="str">
        <f t="shared" si="1224"/>
        <v/>
      </c>
      <c r="BC4579" s="47" t="str">
        <f t="shared" si="1225"/>
        <v/>
      </c>
    </row>
    <row r="4580" spans="1:55" x14ac:dyDescent="0.25">
      <c r="A4580" s="4"/>
      <c r="B4580" s="167"/>
      <c r="C4580" s="168"/>
      <c r="D4580" s="169"/>
      <c r="E4580" s="170"/>
      <c r="F4580" s="171"/>
      <c r="G4580" s="172"/>
      <c r="H4580" s="173"/>
      <c r="I4580" s="171"/>
      <c r="J4580" s="172"/>
      <c r="K4580" s="170"/>
      <c r="L4580" s="171"/>
      <c r="M4580" s="172"/>
      <c r="N4580" s="174"/>
      <c r="O4580" s="4"/>
      <c r="P4580" s="49" t="str">
        <f t="shared" si="1209"/>
        <v/>
      </c>
      <c r="Q4580" s="4"/>
      <c r="S4580" s="22" t="str">
        <f t="shared" si="1210"/>
        <v/>
      </c>
      <c r="T4580" s="8" t="str">
        <f t="shared" si="1211"/>
        <v/>
      </c>
      <c r="U4580" s="23" t="str">
        <f t="shared" si="1212"/>
        <v/>
      </c>
      <c r="W4580" s="50"/>
      <c r="Y4580" s="65" t="str">
        <f t="shared" si="1213"/>
        <v/>
      </c>
      <c r="Z4580" s="8" t="str">
        <f t="shared" si="1214"/>
        <v/>
      </c>
      <c r="AA4580" s="66" t="str">
        <f t="shared" si="1215"/>
        <v/>
      </c>
      <c r="AC4580" s="65" t="str">
        <f>IF($G4580="", "", IF(IFERROR(INDEX('Intro &amp; Setup'!$Y$17:$Y$26, MATCH($G4580, 'Intro &amp; Setup'!$U$17:$U$26, 0)), "")="", 'Intro &amp; Setup'!$BB$15, IFERROR(INDEX('Intro &amp; Setup'!$Y$17:$Y$26, MATCH($G4580, 'Intro &amp; Setup'!$U$17:$U$26, 0)), "")))</f>
        <v/>
      </c>
      <c r="AD4580" s="8" t="str">
        <f>IF($J4580="", "", IF(IFERROR(INDEX('Intro &amp; Setup'!$Y$17:$Y$26, MATCH($J4580, 'Intro &amp; Setup'!$U$17:$U$26, 0)), "")="", 'Intro &amp; Setup'!$BB$15, IFERROR(INDEX('Intro &amp; Setup'!$Y$17:$Y$26, MATCH($J4580, 'Intro &amp; Setup'!$U$17:$U$26, 0)), "")))</f>
        <v/>
      </c>
      <c r="AE4580" s="66" t="str">
        <f>IF($M4580="", "", IF(IFERROR(INDEX('Intro &amp; Setup'!$Y$17:$Y$26, MATCH($M4580, 'Intro &amp; Setup'!$U$17:$U$26, 0)), "")="", 'Intro &amp; Setup'!$BB$15, IFERROR(INDEX('Intro &amp; Setup'!$Y$17:$Y$26, MATCH($M4580, 'Intro &amp; Setup'!$U$17:$U$26, 0)), "")))</f>
        <v/>
      </c>
      <c r="AG4580" s="65" t="str">
        <f t="shared" si="1216"/>
        <v/>
      </c>
      <c r="AH4580" s="8" t="str">
        <f t="shared" si="1217"/>
        <v/>
      </c>
      <c r="AI4580" s="66" t="str">
        <f t="shared" si="1218"/>
        <v/>
      </c>
      <c r="AK4580" s="123" t="str">
        <f>IF(AC4580='Intro &amp; Setup'!$BB$14, $AO4580, "")</f>
        <v/>
      </c>
      <c r="AL4580" s="124" t="str">
        <f>IF(AD4580='Intro &amp; Setup'!$BB$14, $AO4580, "")</f>
        <v/>
      </c>
      <c r="AM4580" s="125" t="str">
        <f>IF(AE4580='Intro &amp; Setup'!$BB$14, $AO4580, "")</f>
        <v/>
      </c>
      <c r="AO4580" s="130" t="str">
        <f>IF(AND($B4580="", $C4580="", $D4580=""), "", IF($N4580="", 'Intro &amp; Setup'!$AB$33, $N4580))</f>
        <v/>
      </c>
      <c r="AQ4580" s="140">
        <f t="shared" si="1219"/>
        <v>0</v>
      </c>
      <c r="AR4580" s="145">
        <f t="shared" si="1220"/>
        <v>0</v>
      </c>
      <c r="AS4580" s="141">
        <f t="shared" si="1221"/>
        <v>0</v>
      </c>
      <c r="AU4580" s="149" t="str">
        <f t="shared" si="1222"/>
        <v/>
      </c>
      <c r="AV4580" s="155"/>
      <c r="AW4580" s="155"/>
      <c r="AX4580" s="155" t="str">
        <f t="shared" si="1223"/>
        <v/>
      </c>
      <c r="AY4580" s="155"/>
      <c r="AZ4580" s="155"/>
      <c r="BA4580" s="151" t="str">
        <f t="shared" si="1224"/>
        <v/>
      </c>
      <c r="BC4580" s="47" t="str">
        <f t="shared" si="1225"/>
        <v/>
      </c>
    </row>
    <row r="4581" spans="1:55" x14ac:dyDescent="0.25">
      <c r="A4581" s="4"/>
      <c r="B4581" s="167"/>
      <c r="C4581" s="168"/>
      <c r="D4581" s="169"/>
      <c r="E4581" s="170"/>
      <c r="F4581" s="171"/>
      <c r="G4581" s="172"/>
      <c r="H4581" s="173"/>
      <c r="I4581" s="171"/>
      <c r="J4581" s="172"/>
      <c r="K4581" s="170"/>
      <c r="L4581" s="171"/>
      <c r="M4581" s="172"/>
      <c r="N4581" s="174"/>
      <c r="O4581" s="4"/>
      <c r="P4581" s="49" t="str">
        <f t="shared" si="1209"/>
        <v/>
      </c>
      <c r="Q4581" s="4"/>
      <c r="S4581" s="22" t="str">
        <f t="shared" si="1210"/>
        <v/>
      </c>
      <c r="T4581" s="8" t="str">
        <f t="shared" si="1211"/>
        <v/>
      </c>
      <c r="U4581" s="23" t="str">
        <f t="shared" si="1212"/>
        <v/>
      </c>
      <c r="W4581" s="50"/>
      <c r="Y4581" s="65" t="str">
        <f t="shared" si="1213"/>
        <v/>
      </c>
      <c r="Z4581" s="8" t="str">
        <f t="shared" si="1214"/>
        <v/>
      </c>
      <c r="AA4581" s="66" t="str">
        <f t="shared" si="1215"/>
        <v/>
      </c>
      <c r="AC4581" s="65" t="str">
        <f>IF($G4581="", "", IF(IFERROR(INDEX('Intro &amp; Setup'!$Y$17:$Y$26, MATCH($G4581, 'Intro &amp; Setup'!$U$17:$U$26, 0)), "")="", 'Intro &amp; Setup'!$BB$15, IFERROR(INDEX('Intro &amp; Setup'!$Y$17:$Y$26, MATCH($G4581, 'Intro &amp; Setup'!$U$17:$U$26, 0)), "")))</f>
        <v/>
      </c>
      <c r="AD4581" s="8" t="str">
        <f>IF($J4581="", "", IF(IFERROR(INDEX('Intro &amp; Setup'!$Y$17:$Y$26, MATCH($J4581, 'Intro &amp; Setup'!$U$17:$U$26, 0)), "")="", 'Intro &amp; Setup'!$BB$15, IFERROR(INDEX('Intro &amp; Setup'!$Y$17:$Y$26, MATCH($J4581, 'Intro &amp; Setup'!$U$17:$U$26, 0)), "")))</f>
        <v/>
      </c>
      <c r="AE4581" s="66" t="str">
        <f>IF($M4581="", "", IF(IFERROR(INDEX('Intro &amp; Setup'!$Y$17:$Y$26, MATCH($M4581, 'Intro &amp; Setup'!$U$17:$U$26, 0)), "")="", 'Intro &amp; Setup'!$BB$15, IFERROR(INDEX('Intro &amp; Setup'!$Y$17:$Y$26, MATCH($M4581, 'Intro &amp; Setup'!$U$17:$U$26, 0)), "")))</f>
        <v/>
      </c>
      <c r="AG4581" s="65" t="str">
        <f t="shared" si="1216"/>
        <v/>
      </c>
      <c r="AH4581" s="8" t="str">
        <f t="shared" si="1217"/>
        <v/>
      </c>
      <c r="AI4581" s="66" t="str">
        <f t="shared" si="1218"/>
        <v/>
      </c>
      <c r="AK4581" s="123" t="str">
        <f>IF(AC4581='Intro &amp; Setup'!$BB$14, $AO4581, "")</f>
        <v/>
      </c>
      <c r="AL4581" s="124" t="str">
        <f>IF(AD4581='Intro &amp; Setup'!$BB$14, $AO4581, "")</f>
        <v/>
      </c>
      <c r="AM4581" s="125" t="str">
        <f>IF(AE4581='Intro &amp; Setup'!$BB$14, $AO4581, "")</f>
        <v/>
      </c>
      <c r="AO4581" s="130" t="str">
        <f>IF(AND($B4581="", $C4581="", $D4581=""), "", IF($N4581="", 'Intro &amp; Setup'!$AB$33, $N4581))</f>
        <v/>
      </c>
      <c r="AQ4581" s="140">
        <f t="shared" si="1219"/>
        <v>0</v>
      </c>
      <c r="AR4581" s="145">
        <f t="shared" si="1220"/>
        <v>0</v>
      </c>
      <c r="AS4581" s="141">
        <f t="shared" si="1221"/>
        <v>0</v>
      </c>
      <c r="AU4581" s="149" t="str">
        <f t="shared" si="1222"/>
        <v/>
      </c>
      <c r="AV4581" s="155"/>
      <c r="AW4581" s="155"/>
      <c r="AX4581" s="155" t="str">
        <f t="shared" si="1223"/>
        <v/>
      </c>
      <c r="AY4581" s="155"/>
      <c r="AZ4581" s="155"/>
      <c r="BA4581" s="151" t="str">
        <f t="shared" si="1224"/>
        <v/>
      </c>
      <c r="BC4581" s="47" t="str">
        <f t="shared" si="1225"/>
        <v/>
      </c>
    </row>
    <row r="4582" spans="1:55" x14ac:dyDescent="0.25">
      <c r="A4582" s="4"/>
      <c r="B4582" s="167"/>
      <c r="C4582" s="168"/>
      <c r="D4582" s="169"/>
      <c r="E4582" s="170"/>
      <c r="F4582" s="171"/>
      <c r="G4582" s="172"/>
      <c r="H4582" s="173"/>
      <c r="I4582" s="171"/>
      <c r="J4582" s="172"/>
      <c r="K4582" s="170"/>
      <c r="L4582" s="171"/>
      <c r="M4582" s="172"/>
      <c r="N4582" s="174"/>
      <c r="O4582" s="4"/>
      <c r="P4582" s="49" t="str">
        <f t="shared" si="1209"/>
        <v/>
      </c>
      <c r="Q4582" s="4"/>
      <c r="S4582" s="22" t="str">
        <f t="shared" si="1210"/>
        <v/>
      </c>
      <c r="T4582" s="8" t="str">
        <f t="shared" si="1211"/>
        <v/>
      </c>
      <c r="U4582" s="23" t="str">
        <f t="shared" si="1212"/>
        <v/>
      </c>
      <c r="W4582" s="50"/>
      <c r="Y4582" s="65" t="str">
        <f t="shared" si="1213"/>
        <v/>
      </c>
      <c r="Z4582" s="8" t="str">
        <f t="shared" si="1214"/>
        <v/>
      </c>
      <c r="AA4582" s="66" t="str">
        <f t="shared" si="1215"/>
        <v/>
      </c>
      <c r="AC4582" s="65" t="str">
        <f>IF($G4582="", "", IF(IFERROR(INDEX('Intro &amp; Setup'!$Y$17:$Y$26, MATCH($G4582, 'Intro &amp; Setup'!$U$17:$U$26, 0)), "")="", 'Intro &amp; Setup'!$BB$15, IFERROR(INDEX('Intro &amp; Setup'!$Y$17:$Y$26, MATCH($G4582, 'Intro &amp; Setup'!$U$17:$U$26, 0)), "")))</f>
        <v/>
      </c>
      <c r="AD4582" s="8" t="str">
        <f>IF($J4582="", "", IF(IFERROR(INDEX('Intro &amp; Setup'!$Y$17:$Y$26, MATCH($J4582, 'Intro &amp; Setup'!$U$17:$U$26, 0)), "")="", 'Intro &amp; Setup'!$BB$15, IFERROR(INDEX('Intro &amp; Setup'!$Y$17:$Y$26, MATCH($J4582, 'Intro &amp; Setup'!$U$17:$U$26, 0)), "")))</f>
        <v/>
      </c>
      <c r="AE4582" s="66" t="str">
        <f>IF($M4582="", "", IF(IFERROR(INDEX('Intro &amp; Setup'!$Y$17:$Y$26, MATCH($M4582, 'Intro &amp; Setup'!$U$17:$U$26, 0)), "")="", 'Intro &amp; Setup'!$BB$15, IFERROR(INDEX('Intro &amp; Setup'!$Y$17:$Y$26, MATCH($M4582, 'Intro &amp; Setup'!$U$17:$U$26, 0)), "")))</f>
        <v/>
      </c>
      <c r="AG4582" s="65" t="str">
        <f t="shared" si="1216"/>
        <v/>
      </c>
      <c r="AH4582" s="8" t="str">
        <f t="shared" si="1217"/>
        <v/>
      </c>
      <c r="AI4582" s="66" t="str">
        <f t="shared" si="1218"/>
        <v/>
      </c>
      <c r="AK4582" s="123" t="str">
        <f>IF(AC4582='Intro &amp; Setup'!$BB$14, $AO4582, "")</f>
        <v/>
      </c>
      <c r="AL4582" s="124" t="str">
        <f>IF(AD4582='Intro &amp; Setup'!$BB$14, $AO4582, "")</f>
        <v/>
      </c>
      <c r="AM4582" s="125" t="str">
        <f>IF(AE4582='Intro &amp; Setup'!$BB$14, $AO4582, "")</f>
        <v/>
      </c>
      <c r="AO4582" s="130" t="str">
        <f>IF(AND($B4582="", $C4582="", $D4582=""), "", IF($N4582="", 'Intro &amp; Setup'!$AB$33, $N4582))</f>
        <v/>
      </c>
      <c r="AQ4582" s="140">
        <f t="shared" si="1219"/>
        <v>0</v>
      </c>
      <c r="AR4582" s="145">
        <f t="shared" si="1220"/>
        <v>0</v>
      </c>
      <c r="AS4582" s="141">
        <f t="shared" si="1221"/>
        <v>0</v>
      </c>
      <c r="AU4582" s="149" t="str">
        <f t="shared" si="1222"/>
        <v/>
      </c>
      <c r="AV4582" s="155"/>
      <c r="AW4582" s="155"/>
      <c r="AX4582" s="155" t="str">
        <f t="shared" si="1223"/>
        <v/>
      </c>
      <c r="AY4582" s="155"/>
      <c r="AZ4582" s="155"/>
      <c r="BA4582" s="151" t="str">
        <f t="shared" si="1224"/>
        <v/>
      </c>
      <c r="BC4582" s="47" t="str">
        <f t="shared" si="1225"/>
        <v/>
      </c>
    </row>
    <row r="4583" spans="1:55" x14ac:dyDescent="0.25">
      <c r="A4583" s="4"/>
      <c r="B4583" s="167"/>
      <c r="C4583" s="168"/>
      <c r="D4583" s="169"/>
      <c r="E4583" s="170"/>
      <c r="F4583" s="171"/>
      <c r="G4583" s="172"/>
      <c r="H4583" s="173"/>
      <c r="I4583" s="171"/>
      <c r="J4583" s="172"/>
      <c r="K4583" s="170"/>
      <c r="L4583" s="171"/>
      <c r="M4583" s="172"/>
      <c r="N4583" s="174"/>
      <c r="O4583" s="4"/>
      <c r="P4583" s="49" t="str">
        <f t="shared" si="1209"/>
        <v/>
      </c>
      <c r="Q4583" s="4"/>
      <c r="S4583" s="22" t="str">
        <f t="shared" si="1210"/>
        <v/>
      </c>
      <c r="T4583" s="8" t="str">
        <f t="shared" si="1211"/>
        <v/>
      </c>
      <c r="U4583" s="23" t="str">
        <f t="shared" si="1212"/>
        <v/>
      </c>
      <c r="W4583" s="50"/>
      <c r="Y4583" s="65" t="str">
        <f t="shared" si="1213"/>
        <v/>
      </c>
      <c r="Z4583" s="8" t="str">
        <f t="shared" si="1214"/>
        <v/>
      </c>
      <c r="AA4583" s="66" t="str">
        <f t="shared" si="1215"/>
        <v/>
      </c>
      <c r="AC4583" s="65" t="str">
        <f>IF($G4583="", "", IF(IFERROR(INDEX('Intro &amp; Setup'!$Y$17:$Y$26, MATCH($G4583, 'Intro &amp; Setup'!$U$17:$U$26, 0)), "")="", 'Intro &amp; Setup'!$BB$15, IFERROR(INDEX('Intro &amp; Setup'!$Y$17:$Y$26, MATCH($G4583, 'Intro &amp; Setup'!$U$17:$U$26, 0)), "")))</f>
        <v/>
      </c>
      <c r="AD4583" s="8" t="str">
        <f>IF($J4583="", "", IF(IFERROR(INDEX('Intro &amp; Setup'!$Y$17:$Y$26, MATCH($J4583, 'Intro &amp; Setup'!$U$17:$U$26, 0)), "")="", 'Intro &amp; Setup'!$BB$15, IFERROR(INDEX('Intro &amp; Setup'!$Y$17:$Y$26, MATCH($J4583, 'Intro &amp; Setup'!$U$17:$U$26, 0)), "")))</f>
        <v/>
      </c>
      <c r="AE4583" s="66" t="str">
        <f>IF($M4583="", "", IF(IFERROR(INDEX('Intro &amp; Setup'!$Y$17:$Y$26, MATCH($M4583, 'Intro &amp; Setup'!$U$17:$U$26, 0)), "")="", 'Intro &amp; Setup'!$BB$15, IFERROR(INDEX('Intro &amp; Setup'!$Y$17:$Y$26, MATCH($M4583, 'Intro &amp; Setup'!$U$17:$U$26, 0)), "")))</f>
        <v/>
      </c>
      <c r="AG4583" s="65" t="str">
        <f t="shared" si="1216"/>
        <v/>
      </c>
      <c r="AH4583" s="8" t="str">
        <f t="shared" si="1217"/>
        <v/>
      </c>
      <c r="AI4583" s="66" t="str">
        <f t="shared" si="1218"/>
        <v/>
      </c>
      <c r="AK4583" s="123" t="str">
        <f>IF(AC4583='Intro &amp; Setup'!$BB$14, $AO4583, "")</f>
        <v/>
      </c>
      <c r="AL4583" s="124" t="str">
        <f>IF(AD4583='Intro &amp; Setup'!$BB$14, $AO4583, "")</f>
        <v/>
      </c>
      <c r="AM4583" s="125" t="str">
        <f>IF(AE4583='Intro &amp; Setup'!$BB$14, $AO4583, "")</f>
        <v/>
      </c>
      <c r="AO4583" s="130" t="str">
        <f>IF(AND($B4583="", $C4583="", $D4583=""), "", IF($N4583="", 'Intro &amp; Setup'!$AB$33, $N4583))</f>
        <v/>
      </c>
      <c r="AQ4583" s="140">
        <f t="shared" si="1219"/>
        <v>0</v>
      </c>
      <c r="AR4583" s="145">
        <f t="shared" si="1220"/>
        <v>0</v>
      </c>
      <c r="AS4583" s="141">
        <f t="shared" si="1221"/>
        <v>0</v>
      </c>
      <c r="AU4583" s="149" t="str">
        <f t="shared" si="1222"/>
        <v/>
      </c>
      <c r="AV4583" s="155"/>
      <c r="AW4583" s="155"/>
      <c r="AX4583" s="155" t="str">
        <f t="shared" si="1223"/>
        <v/>
      </c>
      <c r="AY4583" s="155"/>
      <c r="AZ4583" s="155"/>
      <c r="BA4583" s="151" t="str">
        <f t="shared" si="1224"/>
        <v/>
      </c>
      <c r="BC4583" s="47" t="str">
        <f t="shared" si="1225"/>
        <v/>
      </c>
    </row>
    <row r="4584" spans="1:55" x14ac:dyDescent="0.25">
      <c r="A4584" s="4"/>
      <c r="B4584" s="167"/>
      <c r="C4584" s="168"/>
      <c r="D4584" s="169"/>
      <c r="E4584" s="170"/>
      <c r="F4584" s="171"/>
      <c r="G4584" s="172"/>
      <c r="H4584" s="173"/>
      <c r="I4584" s="171"/>
      <c r="J4584" s="172"/>
      <c r="K4584" s="170"/>
      <c r="L4584" s="171"/>
      <c r="M4584" s="172"/>
      <c r="N4584" s="174"/>
      <c r="O4584" s="4"/>
      <c r="P4584" s="49" t="str">
        <f t="shared" si="1209"/>
        <v/>
      </c>
      <c r="Q4584" s="4"/>
      <c r="S4584" s="22" t="str">
        <f t="shared" si="1210"/>
        <v/>
      </c>
      <c r="T4584" s="8" t="str">
        <f t="shared" si="1211"/>
        <v/>
      </c>
      <c r="U4584" s="23" t="str">
        <f t="shared" si="1212"/>
        <v/>
      </c>
      <c r="W4584" s="50"/>
      <c r="Y4584" s="65" t="str">
        <f t="shared" si="1213"/>
        <v/>
      </c>
      <c r="Z4584" s="8" t="str">
        <f t="shared" si="1214"/>
        <v/>
      </c>
      <c r="AA4584" s="66" t="str">
        <f t="shared" si="1215"/>
        <v/>
      </c>
      <c r="AC4584" s="65" t="str">
        <f>IF($G4584="", "", IF(IFERROR(INDEX('Intro &amp; Setup'!$Y$17:$Y$26, MATCH($G4584, 'Intro &amp; Setup'!$U$17:$U$26, 0)), "")="", 'Intro &amp; Setup'!$BB$15, IFERROR(INDEX('Intro &amp; Setup'!$Y$17:$Y$26, MATCH($G4584, 'Intro &amp; Setup'!$U$17:$U$26, 0)), "")))</f>
        <v/>
      </c>
      <c r="AD4584" s="8" t="str">
        <f>IF($J4584="", "", IF(IFERROR(INDEX('Intro &amp; Setup'!$Y$17:$Y$26, MATCH($J4584, 'Intro &amp; Setup'!$U$17:$U$26, 0)), "")="", 'Intro &amp; Setup'!$BB$15, IFERROR(INDEX('Intro &amp; Setup'!$Y$17:$Y$26, MATCH($J4584, 'Intro &amp; Setup'!$U$17:$U$26, 0)), "")))</f>
        <v/>
      </c>
      <c r="AE4584" s="66" t="str">
        <f>IF($M4584="", "", IF(IFERROR(INDEX('Intro &amp; Setup'!$Y$17:$Y$26, MATCH($M4584, 'Intro &amp; Setup'!$U$17:$U$26, 0)), "")="", 'Intro &amp; Setup'!$BB$15, IFERROR(INDEX('Intro &amp; Setup'!$Y$17:$Y$26, MATCH($M4584, 'Intro &amp; Setup'!$U$17:$U$26, 0)), "")))</f>
        <v/>
      </c>
      <c r="AG4584" s="65" t="str">
        <f t="shared" si="1216"/>
        <v/>
      </c>
      <c r="AH4584" s="8" t="str">
        <f t="shared" si="1217"/>
        <v/>
      </c>
      <c r="AI4584" s="66" t="str">
        <f t="shared" si="1218"/>
        <v/>
      </c>
      <c r="AK4584" s="123" t="str">
        <f>IF(AC4584='Intro &amp; Setup'!$BB$14, $AO4584, "")</f>
        <v/>
      </c>
      <c r="AL4584" s="124" t="str">
        <f>IF(AD4584='Intro &amp; Setup'!$BB$14, $AO4584, "")</f>
        <v/>
      </c>
      <c r="AM4584" s="125" t="str">
        <f>IF(AE4584='Intro &amp; Setup'!$BB$14, $AO4584, "")</f>
        <v/>
      </c>
      <c r="AO4584" s="130" t="str">
        <f>IF(AND($B4584="", $C4584="", $D4584=""), "", IF($N4584="", 'Intro &amp; Setup'!$AB$33, $N4584))</f>
        <v/>
      </c>
      <c r="AQ4584" s="140">
        <f t="shared" si="1219"/>
        <v>0</v>
      </c>
      <c r="AR4584" s="145">
        <f t="shared" si="1220"/>
        <v>0</v>
      </c>
      <c r="AS4584" s="141">
        <f t="shared" si="1221"/>
        <v>0</v>
      </c>
      <c r="AU4584" s="149" t="str">
        <f t="shared" si="1222"/>
        <v/>
      </c>
      <c r="AV4584" s="155"/>
      <c r="AW4584" s="155"/>
      <c r="AX4584" s="155" t="str">
        <f t="shared" si="1223"/>
        <v/>
      </c>
      <c r="AY4584" s="155"/>
      <c r="AZ4584" s="155"/>
      <c r="BA4584" s="151" t="str">
        <f t="shared" si="1224"/>
        <v/>
      </c>
      <c r="BC4584" s="47" t="str">
        <f t="shared" si="1225"/>
        <v/>
      </c>
    </row>
    <row r="4585" spans="1:55" x14ac:dyDescent="0.25">
      <c r="A4585" s="4"/>
      <c r="B4585" s="167"/>
      <c r="C4585" s="168"/>
      <c r="D4585" s="169"/>
      <c r="E4585" s="170"/>
      <c r="F4585" s="171"/>
      <c r="G4585" s="172"/>
      <c r="H4585" s="173"/>
      <c r="I4585" s="171"/>
      <c r="J4585" s="172"/>
      <c r="K4585" s="170"/>
      <c r="L4585" s="171"/>
      <c r="M4585" s="172"/>
      <c r="N4585" s="174"/>
      <c r="O4585" s="4"/>
      <c r="P4585" s="49" t="str">
        <f t="shared" si="1209"/>
        <v/>
      </c>
      <c r="Q4585" s="4"/>
      <c r="S4585" s="22" t="str">
        <f t="shared" si="1210"/>
        <v/>
      </c>
      <c r="T4585" s="8" t="str">
        <f t="shared" si="1211"/>
        <v/>
      </c>
      <c r="U4585" s="23" t="str">
        <f t="shared" si="1212"/>
        <v/>
      </c>
      <c r="W4585" s="50"/>
      <c r="Y4585" s="65" t="str">
        <f t="shared" si="1213"/>
        <v/>
      </c>
      <c r="Z4585" s="8" t="str">
        <f t="shared" si="1214"/>
        <v/>
      </c>
      <c r="AA4585" s="66" t="str">
        <f t="shared" si="1215"/>
        <v/>
      </c>
      <c r="AC4585" s="65" t="str">
        <f>IF($G4585="", "", IF(IFERROR(INDEX('Intro &amp; Setup'!$Y$17:$Y$26, MATCH($G4585, 'Intro &amp; Setup'!$U$17:$U$26, 0)), "")="", 'Intro &amp; Setup'!$BB$15, IFERROR(INDEX('Intro &amp; Setup'!$Y$17:$Y$26, MATCH($G4585, 'Intro &amp; Setup'!$U$17:$U$26, 0)), "")))</f>
        <v/>
      </c>
      <c r="AD4585" s="8" t="str">
        <f>IF($J4585="", "", IF(IFERROR(INDEX('Intro &amp; Setup'!$Y$17:$Y$26, MATCH($J4585, 'Intro &amp; Setup'!$U$17:$U$26, 0)), "")="", 'Intro &amp; Setup'!$BB$15, IFERROR(INDEX('Intro &amp; Setup'!$Y$17:$Y$26, MATCH($J4585, 'Intro &amp; Setup'!$U$17:$U$26, 0)), "")))</f>
        <v/>
      </c>
      <c r="AE4585" s="66" t="str">
        <f>IF($M4585="", "", IF(IFERROR(INDEX('Intro &amp; Setup'!$Y$17:$Y$26, MATCH($M4585, 'Intro &amp; Setup'!$U$17:$U$26, 0)), "")="", 'Intro &amp; Setup'!$BB$15, IFERROR(INDEX('Intro &amp; Setup'!$Y$17:$Y$26, MATCH($M4585, 'Intro &amp; Setup'!$U$17:$U$26, 0)), "")))</f>
        <v/>
      </c>
      <c r="AG4585" s="65" t="str">
        <f t="shared" si="1216"/>
        <v/>
      </c>
      <c r="AH4585" s="8" t="str">
        <f t="shared" si="1217"/>
        <v/>
      </c>
      <c r="AI4585" s="66" t="str">
        <f t="shared" si="1218"/>
        <v/>
      </c>
      <c r="AK4585" s="123" t="str">
        <f>IF(AC4585='Intro &amp; Setup'!$BB$14, $AO4585, "")</f>
        <v/>
      </c>
      <c r="AL4585" s="124" t="str">
        <f>IF(AD4585='Intro &amp; Setup'!$BB$14, $AO4585, "")</f>
        <v/>
      </c>
      <c r="AM4585" s="125" t="str">
        <f>IF(AE4585='Intro &amp; Setup'!$BB$14, $AO4585, "")</f>
        <v/>
      </c>
      <c r="AO4585" s="130" t="str">
        <f>IF(AND($B4585="", $C4585="", $D4585=""), "", IF($N4585="", 'Intro &amp; Setup'!$AB$33, $N4585))</f>
        <v/>
      </c>
      <c r="AQ4585" s="140">
        <f t="shared" si="1219"/>
        <v>0</v>
      </c>
      <c r="AR4585" s="145">
        <f t="shared" si="1220"/>
        <v>0</v>
      </c>
      <c r="AS4585" s="141">
        <f t="shared" si="1221"/>
        <v>0</v>
      </c>
      <c r="AU4585" s="149" t="str">
        <f t="shared" si="1222"/>
        <v/>
      </c>
      <c r="AV4585" s="155"/>
      <c r="AW4585" s="155"/>
      <c r="AX4585" s="155" t="str">
        <f t="shared" si="1223"/>
        <v/>
      </c>
      <c r="AY4585" s="155"/>
      <c r="AZ4585" s="155"/>
      <c r="BA4585" s="151" t="str">
        <f t="shared" si="1224"/>
        <v/>
      </c>
      <c r="BC4585" s="47" t="str">
        <f t="shared" si="1225"/>
        <v/>
      </c>
    </row>
    <row r="4586" spans="1:55" x14ac:dyDescent="0.25">
      <c r="A4586" s="4"/>
      <c r="B4586" s="167"/>
      <c r="C4586" s="168"/>
      <c r="D4586" s="169"/>
      <c r="E4586" s="170"/>
      <c r="F4586" s="171"/>
      <c r="G4586" s="172"/>
      <c r="H4586" s="173"/>
      <c r="I4586" s="171"/>
      <c r="J4586" s="172"/>
      <c r="K4586" s="170"/>
      <c r="L4586" s="171"/>
      <c r="M4586" s="172"/>
      <c r="N4586" s="174"/>
      <c r="O4586" s="4"/>
      <c r="P4586" s="49" t="str">
        <f t="shared" si="1209"/>
        <v/>
      </c>
      <c r="Q4586" s="4"/>
      <c r="S4586" s="22" t="str">
        <f t="shared" si="1210"/>
        <v/>
      </c>
      <c r="T4586" s="8" t="str">
        <f t="shared" si="1211"/>
        <v/>
      </c>
      <c r="U4586" s="23" t="str">
        <f t="shared" si="1212"/>
        <v/>
      </c>
      <c r="W4586" s="50"/>
      <c r="Y4586" s="65" t="str">
        <f t="shared" si="1213"/>
        <v/>
      </c>
      <c r="Z4586" s="8" t="str">
        <f t="shared" si="1214"/>
        <v/>
      </c>
      <c r="AA4586" s="66" t="str">
        <f t="shared" si="1215"/>
        <v/>
      </c>
      <c r="AC4586" s="65" t="str">
        <f>IF($G4586="", "", IF(IFERROR(INDEX('Intro &amp; Setup'!$Y$17:$Y$26, MATCH($G4586, 'Intro &amp; Setup'!$U$17:$U$26, 0)), "")="", 'Intro &amp; Setup'!$BB$15, IFERROR(INDEX('Intro &amp; Setup'!$Y$17:$Y$26, MATCH($G4586, 'Intro &amp; Setup'!$U$17:$U$26, 0)), "")))</f>
        <v/>
      </c>
      <c r="AD4586" s="8" t="str">
        <f>IF($J4586="", "", IF(IFERROR(INDEX('Intro &amp; Setup'!$Y$17:$Y$26, MATCH($J4586, 'Intro &amp; Setup'!$U$17:$U$26, 0)), "")="", 'Intro &amp; Setup'!$BB$15, IFERROR(INDEX('Intro &amp; Setup'!$Y$17:$Y$26, MATCH($J4586, 'Intro &amp; Setup'!$U$17:$U$26, 0)), "")))</f>
        <v/>
      </c>
      <c r="AE4586" s="66" t="str">
        <f>IF($M4586="", "", IF(IFERROR(INDEX('Intro &amp; Setup'!$Y$17:$Y$26, MATCH($M4586, 'Intro &amp; Setup'!$U$17:$U$26, 0)), "")="", 'Intro &amp; Setup'!$BB$15, IFERROR(INDEX('Intro &amp; Setup'!$Y$17:$Y$26, MATCH($M4586, 'Intro &amp; Setup'!$U$17:$U$26, 0)), "")))</f>
        <v/>
      </c>
      <c r="AG4586" s="65" t="str">
        <f t="shared" si="1216"/>
        <v/>
      </c>
      <c r="AH4586" s="8" t="str">
        <f t="shared" si="1217"/>
        <v/>
      </c>
      <c r="AI4586" s="66" t="str">
        <f t="shared" si="1218"/>
        <v/>
      </c>
      <c r="AK4586" s="123" t="str">
        <f>IF(AC4586='Intro &amp; Setup'!$BB$14, $AO4586, "")</f>
        <v/>
      </c>
      <c r="AL4586" s="124" t="str">
        <f>IF(AD4586='Intro &amp; Setup'!$BB$14, $AO4586, "")</f>
        <v/>
      </c>
      <c r="AM4586" s="125" t="str">
        <f>IF(AE4586='Intro &amp; Setup'!$BB$14, $AO4586, "")</f>
        <v/>
      </c>
      <c r="AO4586" s="130" t="str">
        <f>IF(AND($B4586="", $C4586="", $D4586=""), "", IF($N4586="", 'Intro &amp; Setup'!$AB$33, $N4586))</f>
        <v/>
      </c>
      <c r="AQ4586" s="140">
        <f t="shared" si="1219"/>
        <v>0</v>
      </c>
      <c r="AR4586" s="145">
        <f t="shared" si="1220"/>
        <v>0</v>
      </c>
      <c r="AS4586" s="141">
        <f t="shared" si="1221"/>
        <v>0</v>
      </c>
      <c r="AU4586" s="149" t="str">
        <f t="shared" si="1222"/>
        <v/>
      </c>
      <c r="AV4586" s="155"/>
      <c r="AW4586" s="155"/>
      <c r="AX4586" s="155" t="str">
        <f t="shared" si="1223"/>
        <v/>
      </c>
      <c r="AY4586" s="155"/>
      <c r="AZ4586" s="155"/>
      <c r="BA4586" s="151" t="str">
        <f t="shared" si="1224"/>
        <v/>
      </c>
      <c r="BC4586" s="47" t="str">
        <f t="shared" si="1225"/>
        <v/>
      </c>
    </row>
    <row r="4587" spans="1:55" x14ac:dyDescent="0.25">
      <c r="A4587" s="4"/>
      <c r="B4587" s="167"/>
      <c r="C4587" s="168"/>
      <c r="D4587" s="169"/>
      <c r="E4587" s="170"/>
      <c r="F4587" s="171"/>
      <c r="G4587" s="172"/>
      <c r="H4587" s="173"/>
      <c r="I4587" s="171"/>
      <c r="J4587" s="172"/>
      <c r="K4587" s="170"/>
      <c r="L4587" s="171"/>
      <c r="M4587" s="172"/>
      <c r="N4587" s="174"/>
      <c r="O4587" s="4"/>
      <c r="P4587" s="49" t="str">
        <f t="shared" si="1209"/>
        <v/>
      </c>
      <c r="Q4587" s="4"/>
      <c r="S4587" s="22" t="str">
        <f t="shared" si="1210"/>
        <v/>
      </c>
      <c r="T4587" s="8" t="str">
        <f t="shared" si="1211"/>
        <v/>
      </c>
      <c r="U4587" s="23" t="str">
        <f t="shared" si="1212"/>
        <v/>
      </c>
      <c r="W4587" s="50"/>
      <c r="Y4587" s="65" t="str">
        <f t="shared" si="1213"/>
        <v/>
      </c>
      <c r="Z4587" s="8" t="str">
        <f t="shared" si="1214"/>
        <v/>
      </c>
      <c r="AA4587" s="66" t="str">
        <f t="shared" si="1215"/>
        <v/>
      </c>
      <c r="AC4587" s="65" t="str">
        <f>IF($G4587="", "", IF(IFERROR(INDEX('Intro &amp; Setup'!$Y$17:$Y$26, MATCH($G4587, 'Intro &amp; Setup'!$U$17:$U$26, 0)), "")="", 'Intro &amp; Setup'!$BB$15, IFERROR(INDEX('Intro &amp; Setup'!$Y$17:$Y$26, MATCH($G4587, 'Intro &amp; Setup'!$U$17:$U$26, 0)), "")))</f>
        <v/>
      </c>
      <c r="AD4587" s="8" t="str">
        <f>IF($J4587="", "", IF(IFERROR(INDEX('Intro &amp; Setup'!$Y$17:$Y$26, MATCH($J4587, 'Intro &amp; Setup'!$U$17:$U$26, 0)), "")="", 'Intro &amp; Setup'!$BB$15, IFERROR(INDEX('Intro &amp; Setup'!$Y$17:$Y$26, MATCH($J4587, 'Intro &amp; Setup'!$U$17:$U$26, 0)), "")))</f>
        <v/>
      </c>
      <c r="AE4587" s="66" t="str">
        <f>IF($M4587="", "", IF(IFERROR(INDEX('Intro &amp; Setup'!$Y$17:$Y$26, MATCH($M4587, 'Intro &amp; Setup'!$U$17:$U$26, 0)), "")="", 'Intro &amp; Setup'!$BB$15, IFERROR(INDEX('Intro &amp; Setup'!$Y$17:$Y$26, MATCH($M4587, 'Intro &amp; Setup'!$U$17:$U$26, 0)), "")))</f>
        <v/>
      </c>
      <c r="AG4587" s="65" t="str">
        <f t="shared" si="1216"/>
        <v/>
      </c>
      <c r="AH4587" s="8" t="str">
        <f t="shared" si="1217"/>
        <v/>
      </c>
      <c r="AI4587" s="66" t="str">
        <f t="shared" si="1218"/>
        <v/>
      </c>
      <c r="AK4587" s="123" t="str">
        <f>IF(AC4587='Intro &amp; Setup'!$BB$14, $AO4587, "")</f>
        <v/>
      </c>
      <c r="AL4587" s="124" t="str">
        <f>IF(AD4587='Intro &amp; Setup'!$BB$14, $AO4587, "")</f>
        <v/>
      </c>
      <c r="AM4587" s="125" t="str">
        <f>IF(AE4587='Intro &amp; Setup'!$BB$14, $AO4587, "")</f>
        <v/>
      </c>
      <c r="AO4587" s="130" t="str">
        <f>IF(AND($B4587="", $C4587="", $D4587=""), "", IF($N4587="", 'Intro &amp; Setup'!$AB$33, $N4587))</f>
        <v/>
      </c>
      <c r="AQ4587" s="140">
        <f t="shared" si="1219"/>
        <v>0</v>
      </c>
      <c r="AR4587" s="145">
        <f t="shared" si="1220"/>
        <v>0</v>
      </c>
      <c r="AS4587" s="141">
        <f t="shared" si="1221"/>
        <v>0</v>
      </c>
      <c r="AU4587" s="149" t="str">
        <f t="shared" si="1222"/>
        <v/>
      </c>
      <c r="AV4587" s="155"/>
      <c r="AW4587" s="155"/>
      <c r="AX4587" s="155" t="str">
        <f t="shared" si="1223"/>
        <v/>
      </c>
      <c r="AY4587" s="155"/>
      <c r="AZ4587" s="155"/>
      <c r="BA4587" s="151" t="str">
        <f t="shared" si="1224"/>
        <v/>
      </c>
      <c r="BC4587" s="47" t="str">
        <f t="shared" si="1225"/>
        <v/>
      </c>
    </row>
    <row r="4588" spans="1:55" x14ac:dyDescent="0.25">
      <c r="A4588" s="4"/>
      <c r="B4588" s="167"/>
      <c r="C4588" s="168"/>
      <c r="D4588" s="169"/>
      <c r="E4588" s="170"/>
      <c r="F4588" s="171"/>
      <c r="G4588" s="172"/>
      <c r="H4588" s="173"/>
      <c r="I4588" s="171"/>
      <c r="J4588" s="172"/>
      <c r="K4588" s="170"/>
      <c r="L4588" s="171"/>
      <c r="M4588" s="172"/>
      <c r="N4588" s="174"/>
      <c r="O4588" s="4"/>
      <c r="P4588" s="49" t="str">
        <f t="shared" si="1209"/>
        <v/>
      </c>
      <c r="Q4588" s="4"/>
      <c r="S4588" s="22" t="str">
        <f t="shared" si="1210"/>
        <v/>
      </c>
      <c r="T4588" s="8" t="str">
        <f t="shared" si="1211"/>
        <v/>
      </c>
      <c r="U4588" s="23" t="str">
        <f t="shared" si="1212"/>
        <v/>
      </c>
      <c r="W4588" s="50"/>
      <c r="Y4588" s="65" t="str">
        <f t="shared" si="1213"/>
        <v/>
      </c>
      <c r="Z4588" s="8" t="str">
        <f t="shared" si="1214"/>
        <v/>
      </c>
      <c r="AA4588" s="66" t="str">
        <f t="shared" si="1215"/>
        <v/>
      </c>
      <c r="AC4588" s="65" t="str">
        <f>IF($G4588="", "", IF(IFERROR(INDEX('Intro &amp; Setup'!$Y$17:$Y$26, MATCH($G4588, 'Intro &amp; Setup'!$U$17:$U$26, 0)), "")="", 'Intro &amp; Setup'!$BB$15, IFERROR(INDEX('Intro &amp; Setup'!$Y$17:$Y$26, MATCH($G4588, 'Intro &amp; Setup'!$U$17:$U$26, 0)), "")))</f>
        <v/>
      </c>
      <c r="AD4588" s="8" t="str">
        <f>IF($J4588="", "", IF(IFERROR(INDEX('Intro &amp; Setup'!$Y$17:$Y$26, MATCH($J4588, 'Intro &amp; Setup'!$U$17:$U$26, 0)), "")="", 'Intro &amp; Setup'!$BB$15, IFERROR(INDEX('Intro &amp; Setup'!$Y$17:$Y$26, MATCH($J4588, 'Intro &amp; Setup'!$U$17:$U$26, 0)), "")))</f>
        <v/>
      </c>
      <c r="AE4588" s="66" t="str">
        <f>IF($M4588="", "", IF(IFERROR(INDEX('Intro &amp; Setup'!$Y$17:$Y$26, MATCH($M4588, 'Intro &amp; Setup'!$U$17:$U$26, 0)), "")="", 'Intro &amp; Setup'!$BB$15, IFERROR(INDEX('Intro &amp; Setup'!$Y$17:$Y$26, MATCH($M4588, 'Intro &amp; Setup'!$U$17:$U$26, 0)), "")))</f>
        <v/>
      </c>
      <c r="AG4588" s="65" t="str">
        <f t="shared" si="1216"/>
        <v/>
      </c>
      <c r="AH4588" s="8" t="str">
        <f t="shared" si="1217"/>
        <v/>
      </c>
      <c r="AI4588" s="66" t="str">
        <f t="shared" si="1218"/>
        <v/>
      </c>
      <c r="AK4588" s="123" t="str">
        <f>IF(AC4588='Intro &amp; Setup'!$BB$14, $AO4588, "")</f>
        <v/>
      </c>
      <c r="AL4588" s="124" t="str">
        <f>IF(AD4588='Intro &amp; Setup'!$BB$14, $AO4588, "")</f>
        <v/>
      </c>
      <c r="AM4588" s="125" t="str">
        <f>IF(AE4588='Intro &amp; Setup'!$BB$14, $AO4588, "")</f>
        <v/>
      </c>
      <c r="AO4588" s="130" t="str">
        <f>IF(AND($B4588="", $C4588="", $D4588=""), "", IF($N4588="", 'Intro &amp; Setup'!$AB$33, $N4588))</f>
        <v/>
      </c>
      <c r="AQ4588" s="140">
        <f t="shared" si="1219"/>
        <v>0</v>
      </c>
      <c r="AR4588" s="145">
        <f t="shared" si="1220"/>
        <v>0</v>
      </c>
      <c r="AS4588" s="141">
        <f t="shared" si="1221"/>
        <v>0</v>
      </c>
      <c r="AU4588" s="149" t="str">
        <f t="shared" si="1222"/>
        <v/>
      </c>
      <c r="AV4588" s="155"/>
      <c r="AW4588" s="155"/>
      <c r="AX4588" s="155" t="str">
        <f t="shared" si="1223"/>
        <v/>
      </c>
      <c r="AY4588" s="155"/>
      <c r="AZ4588" s="155"/>
      <c r="BA4588" s="151" t="str">
        <f t="shared" si="1224"/>
        <v/>
      </c>
      <c r="BC4588" s="47" t="str">
        <f t="shared" si="1225"/>
        <v/>
      </c>
    </row>
    <row r="4589" spans="1:55" x14ac:dyDescent="0.25">
      <c r="A4589" s="4"/>
      <c r="B4589" s="167"/>
      <c r="C4589" s="168"/>
      <c r="D4589" s="169"/>
      <c r="E4589" s="170"/>
      <c r="F4589" s="171"/>
      <c r="G4589" s="172"/>
      <c r="H4589" s="173"/>
      <c r="I4589" s="171"/>
      <c r="J4589" s="172"/>
      <c r="K4589" s="170"/>
      <c r="L4589" s="171"/>
      <c r="M4589" s="172"/>
      <c r="N4589" s="174"/>
      <c r="O4589" s="4"/>
      <c r="P4589" s="49" t="str">
        <f t="shared" si="1209"/>
        <v/>
      </c>
      <c r="Q4589" s="4"/>
      <c r="S4589" s="22" t="str">
        <f t="shared" si="1210"/>
        <v/>
      </c>
      <c r="T4589" s="8" t="str">
        <f t="shared" si="1211"/>
        <v/>
      </c>
      <c r="U4589" s="23" t="str">
        <f t="shared" si="1212"/>
        <v/>
      </c>
      <c r="W4589" s="50"/>
      <c r="Y4589" s="65" t="str">
        <f t="shared" si="1213"/>
        <v/>
      </c>
      <c r="Z4589" s="8" t="str">
        <f t="shared" si="1214"/>
        <v/>
      </c>
      <c r="AA4589" s="66" t="str">
        <f t="shared" si="1215"/>
        <v/>
      </c>
      <c r="AC4589" s="65" t="str">
        <f>IF($G4589="", "", IF(IFERROR(INDEX('Intro &amp; Setup'!$Y$17:$Y$26, MATCH($G4589, 'Intro &amp; Setup'!$U$17:$U$26, 0)), "")="", 'Intro &amp; Setup'!$BB$15, IFERROR(INDEX('Intro &amp; Setup'!$Y$17:$Y$26, MATCH($G4589, 'Intro &amp; Setup'!$U$17:$U$26, 0)), "")))</f>
        <v/>
      </c>
      <c r="AD4589" s="8" t="str">
        <f>IF($J4589="", "", IF(IFERROR(INDEX('Intro &amp; Setup'!$Y$17:$Y$26, MATCH($J4589, 'Intro &amp; Setup'!$U$17:$U$26, 0)), "")="", 'Intro &amp; Setup'!$BB$15, IFERROR(INDEX('Intro &amp; Setup'!$Y$17:$Y$26, MATCH($J4589, 'Intro &amp; Setup'!$U$17:$U$26, 0)), "")))</f>
        <v/>
      </c>
      <c r="AE4589" s="66" t="str">
        <f>IF($M4589="", "", IF(IFERROR(INDEX('Intro &amp; Setup'!$Y$17:$Y$26, MATCH($M4589, 'Intro &amp; Setup'!$U$17:$U$26, 0)), "")="", 'Intro &amp; Setup'!$BB$15, IFERROR(INDEX('Intro &amp; Setup'!$Y$17:$Y$26, MATCH($M4589, 'Intro &amp; Setup'!$U$17:$U$26, 0)), "")))</f>
        <v/>
      </c>
      <c r="AG4589" s="65" t="str">
        <f t="shared" si="1216"/>
        <v/>
      </c>
      <c r="AH4589" s="8" t="str">
        <f t="shared" si="1217"/>
        <v/>
      </c>
      <c r="AI4589" s="66" t="str">
        <f t="shared" si="1218"/>
        <v/>
      </c>
      <c r="AK4589" s="123" t="str">
        <f>IF(AC4589='Intro &amp; Setup'!$BB$14, $AO4589, "")</f>
        <v/>
      </c>
      <c r="AL4589" s="124" t="str">
        <f>IF(AD4589='Intro &amp; Setup'!$BB$14, $AO4589, "")</f>
        <v/>
      </c>
      <c r="AM4589" s="125" t="str">
        <f>IF(AE4589='Intro &amp; Setup'!$BB$14, $AO4589, "")</f>
        <v/>
      </c>
      <c r="AO4589" s="130" t="str">
        <f>IF(AND($B4589="", $C4589="", $D4589=""), "", IF($N4589="", 'Intro &amp; Setup'!$AB$33, $N4589))</f>
        <v/>
      </c>
      <c r="AQ4589" s="140">
        <f t="shared" si="1219"/>
        <v>0</v>
      </c>
      <c r="AR4589" s="145">
        <f t="shared" si="1220"/>
        <v>0</v>
      </c>
      <c r="AS4589" s="141">
        <f t="shared" si="1221"/>
        <v>0</v>
      </c>
      <c r="AU4589" s="149" t="str">
        <f t="shared" si="1222"/>
        <v/>
      </c>
      <c r="AV4589" s="155"/>
      <c r="AW4589" s="155"/>
      <c r="AX4589" s="155" t="str">
        <f t="shared" si="1223"/>
        <v/>
      </c>
      <c r="AY4589" s="155"/>
      <c r="AZ4589" s="155"/>
      <c r="BA4589" s="151" t="str">
        <f t="shared" si="1224"/>
        <v/>
      </c>
      <c r="BC4589" s="47" t="str">
        <f t="shared" si="1225"/>
        <v/>
      </c>
    </row>
    <row r="4590" spans="1:55" x14ac:dyDescent="0.25">
      <c r="A4590" s="4"/>
      <c r="B4590" s="167"/>
      <c r="C4590" s="168"/>
      <c r="D4590" s="169"/>
      <c r="E4590" s="170"/>
      <c r="F4590" s="171"/>
      <c r="G4590" s="172"/>
      <c r="H4590" s="173"/>
      <c r="I4590" s="171"/>
      <c r="J4590" s="172"/>
      <c r="K4590" s="170"/>
      <c r="L4590" s="171"/>
      <c r="M4590" s="172"/>
      <c r="N4590" s="174"/>
      <c r="O4590" s="4"/>
      <c r="P4590" s="49" t="str">
        <f t="shared" si="1209"/>
        <v/>
      </c>
      <c r="Q4590" s="4"/>
      <c r="S4590" s="22" t="str">
        <f t="shared" si="1210"/>
        <v/>
      </c>
      <c r="T4590" s="8" t="str">
        <f t="shared" si="1211"/>
        <v/>
      </c>
      <c r="U4590" s="23" t="str">
        <f t="shared" si="1212"/>
        <v/>
      </c>
      <c r="W4590" s="50"/>
      <c r="Y4590" s="65" t="str">
        <f t="shared" si="1213"/>
        <v/>
      </c>
      <c r="Z4590" s="8" t="str">
        <f t="shared" si="1214"/>
        <v/>
      </c>
      <c r="AA4590" s="66" t="str">
        <f t="shared" si="1215"/>
        <v/>
      </c>
      <c r="AC4590" s="65" t="str">
        <f>IF($G4590="", "", IF(IFERROR(INDEX('Intro &amp; Setup'!$Y$17:$Y$26, MATCH($G4590, 'Intro &amp; Setup'!$U$17:$U$26, 0)), "")="", 'Intro &amp; Setup'!$BB$15, IFERROR(INDEX('Intro &amp; Setup'!$Y$17:$Y$26, MATCH($G4590, 'Intro &amp; Setup'!$U$17:$U$26, 0)), "")))</f>
        <v/>
      </c>
      <c r="AD4590" s="8" t="str">
        <f>IF($J4590="", "", IF(IFERROR(INDEX('Intro &amp; Setup'!$Y$17:$Y$26, MATCH($J4590, 'Intro &amp; Setup'!$U$17:$U$26, 0)), "")="", 'Intro &amp; Setup'!$BB$15, IFERROR(INDEX('Intro &amp; Setup'!$Y$17:$Y$26, MATCH($J4590, 'Intro &amp; Setup'!$U$17:$U$26, 0)), "")))</f>
        <v/>
      </c>
      <c r="AE4590" s="66" t="str">
        <f>IF($M4590="", "", IF(IFERROR(INDEX('Intro &amp; Setup'!$Y$17:$Y$26, MATCH($M4590, 'Intro &amp; Setup'!$U$17:$U$26, 0)), "")="", 'Intro &amp; Setup'!$BB$15, IFERROR(INDEX('Intro &amp; Setup'!$Y$17:$Y$26, MATCH($M4590, 'Intro &amp; Setup'!$U$17:$U$26, 0)), "")))</f>
        <v/>
      </c>
      <c r="AG4590" s="65" t="str">
        <f t="shared" si="1216"/>
        <v/>
      </c>
      <c r="AH4590" s="8" t="str">
        <f t="shared" si="1217"/>
        <v/>
      </c>
      <c r="AI4590" s="66" t="str">
        <f t="shared" si="1218"/>
        <v/>
      </c>
      <c r="AK4590" s="123" t="str">
        <f>IF(AC4590='Intro &amp; Setup'!$BB$14, $AO4590, "")</f>
        <v/>
      </c>
      <c r="AL4590" s="124" t="str">
        <f>IF(AD4590='Intro &amp; Setup'!$BB$14, $AO4590, "")</f>
        <v/>
      </c>
      <c r="AM4590" s="125" t="str">
        <f>IF(AE4590='Intro &amp; Setup'!$BB$14, $AO4590, "")</f>
        <v/>
      </c>
      <c r="AO4590" s="130" t="str">
        <f>IF(AND($B4590="", $C4590="", $D4590=""), "", IF($N4590="", 'Intro &amp; Setup'!$AB$33, $N4590))</f>
        <v/>
      </c>
      <c r="AQ4590" s="140">
        <f t="shared" si="1219"/>
        <v>0</v>
      </c>
      <c r="AR4590" s="145">
        <f t="shared" si="1220"/>
        <v>0</v>
      </c>
      <c r="AS4590" s="141">
        <f t="shared" si="1221"/>
        <v>0</v>
      </c>
      <c r="AU4590" s="149" t="str">
        <f t="shared" si="1222"/>
        <v/>
      </c>
      <c r="AV4590" s="155"/>
      <c r="AW4590" s="155"/>
      <c r="AX4590" s="155" t="str">
        <f t="shared" si="1223"/>
        <v/>
      </c>
      <c r="AY4590" s="155"/>
      <c r="AZ4590" s="155"/>
      <c r="BA4590" s="151" t="str">
        <f t="shared" si="1224"/>
        <v/>
      </c>
      <c r="BC4590" s="47" t="str">
        <f t="shared" si="1225"/>
        <v/>
      </c>
    </row>
    <row r="4591" spans="1:55" x14ac:dyDescent="0.25">
      <c r="A4591" s="4"/>
      <c r="B4591" s="167"/>
      <c r="C4591" s="168"/>
      <c r="D4591" s="169"/>
      <c r="E4591" s="170"/>
      <c r="F4591" s="171"/>
      <c r="G4591" s="172"/>
      <c r="H4591" s="173"/>
      <c r="I4591" s="171"/>
      <c r="J4591" s="172"/>
      <c r="K4591" s="170"/>
      <c r="L4591" s="171"/>
      <c r="M4591" s="172"/>
      <c r="N4591" s="174"/>
      <c r="O4591" s="4"/>
      <c r="P4591" s="49" t="str">
        <f t="shared" si="1209"/>
        <v/>
      </c>
      <c r="Q4591" s="4"/>
      <c r="S4591" s="22" t="str">
        <f t="shared" si="1210"/>
        <v/>
      </c>
      <c r="T4591" s="8" t="str">
        <f t="shared" si="1211"/>
        <v/>
      </c>
      <c r="U4591" s="23" t="str">
        <f t="shared" si="1212"/>
        <v/>
      </c>
      <c r="W4591" s="50"/>
      <c r="Y4591" s="65" t="str">
        <f t="shared" si="1213"/>
        <v/>
      </c>
      <c r="Z4591" s="8" t="str">
        <f t="shared" si="1214"/>
        <v/>
      </c>
      <c r="AA4591" s="66" t="str">
        <f t="shared" si="1215"/>
        <v/>
      </c>
      <c r="AC4591" s="65" t="str">
        <f>IF($G4591="", "", IF(IFERROR(INDEX('Intro &amp; Setup'!$Y$17:$Y$26, MATCH($G4591, 'Intro &amp; Setup'!$U$17:$U$26, 0)), "")="", 'Intro &amp; Setup'!$BB$15, IFERROR(INDEX('Intro &amp; Setup'!$Y$17:$Y$26, MATCH($G4591, 'Intro &amp; Setup'!$U$17:$U$26, 0)), "")))</f>
        <v/>
      </c>
      <c r="AD4591" s="8" t="str">
        <f>IF($J4591="", "", IF(IFERROR(INDEX('Intro &amp; Setup'!$Y$17:$Y$26, MATCH($J4591, 'Intro &amp; Setup'!$U$17:$U$26, 0)), "")="", 'Intro &amp; Setup'!$BB$15, IFERROR(INDEX('Intro &amp; Setup'!$Y$17:$Y$26, MATCH($J4591, 'Intro &amp; Setup'!$U$17:$U$26, 0)), "")))</f>
        <v/>
      </c>
      <c r="AE4591" s="66" t="str">
        <f>IF($M4591="", "", IF(IFERROR(INDEX('Intro &amp; Setup'!$Y$17:$Y$26, MATCH($M4591, 'Intro &amp; Setup'!$U$17:$U$26, 0)), "")="", 'Intro &amp; Setup'!$BB$15, IFERROR(INDEX('Intro &amp; Setup'!$Y$17:$Y$26, MATCH($M4591, 'Intro &amp; Setup'!$U$17:$U$26, 0)), "")))</f>
        <v/>
      </c>
      <c r="AG4591" s="65" t="str">
        <f t="shared" si="1216"/>
        <v/>
      </c>
      <c r="AH4591" s="8" t="str">
        <f t="shared" si="1217"/>
        <v/>
      </c>
      <c r="AI4591" s="66" t="str">
        <f t="shared" si="1218"/>
        <v/>
      </c>
      <c r="AK4591" s="123" t="str">
        <f>IF(AC4591='Intro &amp; Setup'!$BB$14, $AO4591, "")</f>
        <v/>
      </c>
      <c r="AL4591" s="124" t="str">
        <f>IF(AD4591='Intro &amp; Setup'!$BB$14, $AO4591, "")</f>
        <v/>
      </c>
      <c r="AM4591" s="125" t="str">
        <f>IF(AE4591='Intro &amp; Setup'!$BB$14, $AO4591, "")</f>
        <v/>
      </c>
      <c r="AO4591" s="130" t="str">
        <f>IF(AND($B4591="", $C4591="", $D4591=""), "", IF($N4591="", 'Intro &amp; Setup'!$AB$33, $N4591))</f>
        <v/>
      </c>
      <c r="AQ4591" s="140">
        <f t="shared" si="1219"/>
        <v>0</v>
      </c>
      <c r="AR4591" s="145">
        <f t="shared" si="1220"/>
        <v>0</v>
      </c>
      <c r="AS4591" s="141">
        <f t="shared" si="1221"/>
        <v>0</v>
      </c>
      <c r="AU4591" s="149" t="str">
        <f t="shared" si="1222"/>
        <v/>
      </c>
      <c r="AV4591" s="155"/>
      <c r="AW4591" s="155"/>
      <c r="AX4591" s="155" t="str">
        <f t="shared" si="1223"/>
        <v/>
      </c>
      <c r="AY4591" s="155"/>
      <c r="AZ4591" s="155"/>
      <c r="BA4591" s="151" t="str">
        <f t="shared" si="1224"/>
        <v/>
      </c>
      <c r="BC4591" s="47" t="str">
        <f t="shared" si="1225"/>
        <v/>
      </c>
    </row>
    <row r="4592" spans="1:55" x14ac:dyDescent="0.25">
      <c r="A4592" s="4"/>
      <c r="B4592" s="167"/>
      <c r="C4592" s="168"/>
      <c r="D4592" s="169"/>
      <c r="E4592" s="170"/>
      <c r="F4592" s="171"/>
      <c r="G4592" s="172"/>
      <c r="H4592" s="173"/>
      <c r="I4592" s="171"/>
      <c r="J4592" s="172"/>
      <c r="K4592" s="170"/>
      <c r="L4592" s="171"/>
      <c r="M4592" s="172"/>
      <c r="N4592" s="174"/>
      <c r="O4592" s="4"/>
      <c r="P4592" s="49" t="str">
        <f t="shared" si="1209"/>
        <v/>
      </c>
      <c r="Q4592" s="4"/>
      <c r="S4592" s="22" t="str">
        <f t="shared" si="1210"/>
        <v/>
      </c>
      <c r="T4592" s="8" t="str">
        <f t="shared" si="1211"/>
        <v/>
      </c>
      <c r="U4592" s="23" t="str">
        <f t="shared" si="1212"/>
        <v/>
      </c>
      <c r="W4592" s="50"/>
      <c r="Y4592" s="65" t="str">
        <f t="shared" si="1213"/>
        <v/>
      </c>
      <c r="Z4592" s="8" t="str">
        <f t="shared" si="1214"/>
        <v/>
      </c>
      <c r="AA4592" s="66" t="str">
        <f t="shared" si="1215"/>
        <v/>
      </c>
      <c r="AC4592" s="65" t="str">
        <f>IF($G4592="", "", IF(IFERROR(INDEX('Intro &amp; Setup'!$Y$17:$Y$26, MATCH($G4592, 'Intro &amp; Setup'!$U$17:$U$26, 0)), "")="", 'Intro &amp; Setup'!$BB$15, IFERROR(INDEX('Intro &amp; Setup'!$Y$17:$Y$26, MATCH($G4592, 'Intro &amp; Setup'!$U$17:$U$26, 0)), "")))</f>
        <v/>
      </c>
      <c r="AD4592" s="8" t="str">
        <f>IF($J4592="", "", IF(IFERROR(INDEX('Intro &amp; Setup'!$Y$17:$Y$26, MATCH($J4592, 'Intro &amp; Setup'!$U$17:$U$26, 0)), "")="", 'Intro &amp; Setup'!$BB$15, IFERROR(INDEX('Intro &amp; Setup'!$Y$17:$Y$26, MATCH($J4592, 'Intro &amp; Setup'!$U$17:$U$26, 0)), "")))</f>
        <v/>
      </c>
      <c r="AE4592" s="66" t="str">
        <f>IF($M4592="", "", IF(IFERROR(INDEX('Intro &amp; Setup'!$Y$17:$Y$26, MATCH($M4592, 'Intro &amp; Setup'!$U$17:$U$26, 0)), "")="", 'Intro &amp; Setup'!$BB$15, IFERROR(INDEX('Intro &amp; Setup'!$Y$17:$Y$26, MATCH($M4592, 'Intro &amp; Setup'!$U$17:$U$26, 0)), "")))</f>
        <v/>
      </c>
      <c r="AG4592" s="65" t="str">
        <f t="shared" si="1216"/>
        <v/>
      </c>
      <c r="AH4592" s="8" t="str">
        <f t="shared" si="1217"/>
        <v/>
      </c>
      <c r="AI4592" s="66" t="str">
        <f t="shared" si="1218"/>
        <v/>
      </c>
      <c r="AK4592" s="123" t="str">
        <f>IF(AC4592='Intro &amp; Setup'!$BB$14, $AO4592, "")</f>
        <v/>
      </c>
      <c r="AL4592" s="124" t="str">
        <f>IF(AD4592='Intro &amp; Setup'!$BB$14, $AO4592, "")</f>
        <v/>
      </c>
      <c r="AM4592" s="125" t="str">
        <f>IF(AE4592='Intro &amp; Setup'!$BB$14, $AO4592, "")</f>
        <v/>
      </c>
      <c r="AO4592" s="130" t="str">
        <f>IF(AND($B4592="", $C4592="", $D4592=""), "", IF($N4592="", 'Intro &amp; Setup'!$AB$33, $N4592))</f>
        <v/>
      </c>
      <c r="AQ4592" s="140">
        <f t="shared" si="1219"/>
        <v>0</v>
      </c>
      <c r="AR4592" s="145">
        <f t="shared" si="1220"/>
        <v>0</v>
      </c>
      <c r="AS4592" s="141">
        <f t="shared" si="1221"/>
        <v>0</v>
      </c>
      <c r="AU4592" s="149" t="str">
        <f t="shared" si="1222"/>
        <v/>
      </c>
      <c r="AV4592" s="155"/>
      <c r="AW4592" s="155"/>
      <c r="AX4592" s="155" t="str">
        <f t="shared" si="1223"/>
        <v/>
      </c>
      <c r="AY4592" s="155"/>
      <c r="AZ4592" s="155"/>
      <c r="BA4592" s="151" t="str">
        <f t="shared" si="1224"/>
        <v/>
      </c>
      <c r="BC4592" s="47" t="str">
        <f t="shared" si="1225"/>
        <v/>
      </c>
    </row>
    <row r="4593" spans="1:55" x14ac:dyDescent="0.25">
      <c r="A4593" s="4"/>
      <c r="B4593" s="167"/>
      <c r="C4593" s="168"/>
      <c r="D4593" s="169"/>
      <c r="E4593" s="170"/>
      <c r="F4593" s="171"/>
      <c r="G4593" s="172"/>
      <c r="H4593" s="173"/>
      <c r="I4593" s="171"/>
      <c r="J4593" s="172"/>
      <c r="K4593" s="170"/>
      <c r="L4593" s="171"/>
      <c r="M4593" s="172"/>
      <c r="N4593" s="174"/>
      <c r="O4593" s="4"/>
      <c r="P4593" s="49" t="str">
        <f t="shared" si="1209"/>
        <v/>
      </c>
      <c r="Q4593" s="4"/>
      <c r="S4593" s="22" t="str">
        <f t="shared" si="1210"/>
        <v/>
      </c>
      <c r="T4593" s="8" t="str">
        <f t="shared" si="1211"/>
        <v/>
      </c>
      <c r="U4593" s="23" t="str">
        <f t="shared" si="1212"/>
        <v/>
      </c>
      <c r="W4593" s="50"/>
      <c r="Y4593" s="65" t="str">
        <f t="shared" si="1213"/>
        <v/>
      </c>
      <c r="Z4593" s="8" t="str">
        <f t="shared" si="1214"/>
        <v/>
      </c>
      <c r="AA4593" s="66" t="str">
        <f t="shared" si="1215"/>
        <v/>
      </c>
      <c r="AC4593" s="65" t="str">
        <f>IF($G4593="", "", IF(IFERROR(INDEX('Intro &amp; Setup'!$Y$17:$Y$26, MATCH($G4593, 'Intro &amp; Setup'!$U$17:$U$26, 0)), "")="", 'Intro &amp; Setup'!$BB$15, IFERROR(INDEX('Intro &amp; Setup'!$Y$17:$Y$26, MATCH($G4593, 'Intro &amp; Setup'!$U$17:$U$26, 0)), "")))</f>
        <v/>
      </c>
      <c r="AD4593" s="8" t="str">
        <f>IF($J4593="", "", IF(IFERROR(INDEX('Intro &amp; Setup'!$Y$17:$Y$26, MATCH($J4593, 'Intro &amp; Setup'!$U$17:$U$26, 0)), "")="", 'Intro &amp; Setup'!$BB$15, IFERROR(INDEX('Intro &amp; Setup'!$Y$17:$Y$26, MATCH($J4593, 'Intro &amp; Setup'!$U$17:$U$26, 0)), "")))</f>
        <v/>
      </c>
      <c r="AE4593" s="66" t="str">
        <f>IF($M4593="", "", IF(IFERROR(INDEX('Intro &amp; Setup'!$Y$17:$Y$26, MATCH($M4593, 'Intro &amp; Setup'!$U$17:$U$26, 0)), "")="", 'Intro &amp; Setup'!$BB$15, IFERROR(INDEX('Intro &amp; Setup'!$Y$17:$Y$26, MATCH($M4593, 'Intro &amp; Setup'!$U$17:$U$26, 0)), "")))</f>
        <v/>
      </c>
      <c r="AG4593" s="65" t="str">
        <f t="shared" si="1216"/>
        <v/>
      </c>
      <c r="AH4593" s="8" t="str">
        <f t="shared" si="1217"/>
        <v/>
      </c>
      <c r="AI4593" s="66" t="str">
        <f t="shared" si="1218"/>
        <v/>
      </c>
      <c r="AK4593" s="123" t="str">
        <f>IF(AC4593='Intro &amp; Setup'!$BB$14, $AO4593, "")</f>
        <v/>
      </c>
      <c r="AL4593" s="124" t="str">
        <f>IF(AD4593='Intro &amp; Setup'!$BB$14, $AO4593, "")</f>
        <v/>
      </c>
      <c r="AM4593" s="125" t="str">
        <f>IF(AE4593='Intro &amp; Setup'!$BB$14, $AO4593, "")</f>
        <v/>
      </c>
      <c r="AO4593" s="130" t="str">
        <f>IF(AND($B4593="", $C4593="", $D4593=""), "", IF($N4593="", 'Intro &amp; Setup'!$AB$33, $N4593))</f>
        <v/>
      </c>
      <c r="AQ4593" s="140">
        <f t="shared" si="1219"/>
        <v>0</v>
      </c>
      <c r="AR4593" s="145">
        <f t="shared" si="1220"/>
        <v>0</v>
      </c>
      <c r="AS4593" s="141">
        <f t="shared" si="1221"/>
        <v>0</v>
      </c>
      <c r="AU4593" s="149" t="str">
        <f t="shared" si="1222"/>
        <v/>
      </c>
      <c r="AV4593" s="155"/>
      <c r="AW4593" s="155"/>
      <c r="AX4593" s="155" t="str">
        <f t="shared" si="1223"/>
        <v/>
      </c>
      <c r="AY4593" s="155"/>
      <c r="AZ4593" s="155"/>
      <c r="BA4593" s="151" t="str">
        <f t="shared" si="1224"/>
        <v/>
      </c>
      <c r="BC4593" s="47" t="str">
        <f t="shared" si="1225"/>
        <v/>
      </c>
    </row>
    <row r="4594" spans="1:55" x14ac:dyDescent="0.25">
      <c r="A4594" s="4"/>
      <c r="B4594" s="167"/>
      <c r="C4594" s="168"/>
      <c r="D4594" s="169"/>
      <c r="E4594" s="170"/>
      <c r="F4594" s="171"/>
      <c r="G4594" s="172"/>
      <c r="H4594" s="173"/>
      <c r="I4594" s="171"/>
      <c r="J4594" s="172"/>
      <c r="K4594" s="170"/>
      <c r="L4594" s="171"/>
      <c r="M4594" s="172"/>
      <c r="N4594" s="174"/>
      <c r="O4594" s="4"/>
      <c r="P4594" s="49" t="str">
        <f t="shared" si="1209"/>
        <v/>
      </c>
      <c r="Q4594" s="4"/>
      <c r="S4594" s="22" t="str">
        <f t="shared" si="1210"/>
        <v/>
      </c>
      <c r="T4594" s="8" t="str">
        <f t="shared" si="1211"/>
        <v/>
      </c>
      <c r="U4594" s="23" t="str">
        <f t="shared" si="1212"/>
        <v/>
      </c>
      <c r="W4594" s="50"/>
      <c r="Y4594" s="65" t="str">
        <f t="shared" si="1213"/>
        <v/>
      </c>
      <c r="Z4594" s="8" t="str">
        <f t="shared" si="1214"/>
        <v/>
      </c>
      <c r="AA4594" s="66" t="str">
        <f t="shared" si="1215"/>
        <v/>
      </c>
      <c r="AC4594" s="65" t="str">
        <f>IF($G4594="", "", IF(IFERROR(INDEX('Intro &amp; Setup'!$Y$17:$Y$26, MATCH($G4594, 'Intro &amp; Setup'!$U$17:$U$26, 0)), "")="", 'Intro &amp; Setup'!$BB$15, IFERROR(INDEX('Intro &amp; Setup'!$Y$17:$Y$26, MATCH($G4594, 'Intro &amp; Setup'!$U$17:$U$26, 0)), "")))</f>
        <v/>
      </c>
      <c r="AD4594" s="8" t="str">
        <f>IF($J4594="", "", IF(IFERROR(INDEX('Intro &amp; Setup'!$Y$17:$Y$26, MATCH($J4594, 'Intro &amp; Setup'!$U$17:$U$26, 0)), "")="", 'Intro &amp; Setup'!$BB$15, IFERROR(INDEX('Intro &amp; Setup'!$Y$17:$Y$26, MATCH($J4594, 'Intro &amp; Setup'!$U$17:$U$26, 0)), "")))</f>
        <v/>
      </c>
      <c r="AE4594" s="66" t="str">
        <f>IF($M4594="", "", IF(IFERROR(INDEX('Intro &amp; Setup'!$Y$17:$Y$26, MATCH($M4594, 'Intro &amp; Setup'!$U$17:$U$26, 0)), "")="", 'Intro &amp; Setup'!$BB$15, IFERROR(INDEX('Intro &amp; Setup'!$Y$17:$Y$26, MATCH($M4594, 'Intro &amp; Setup'!$U$17:$U$26, 0)), "")))</f>
        <v/>
      </c>
      <c r="AG4594" s="65" t="str">
        <f t="shared" si="1216"/>
        <v/>
      </c>
      <c r="AH4594" s="8" t="str">
        <f t="shared" si="1217"/>
        <v/>
      </c>
      <c r="AI4594" s="66" t="str">
        <f t="shared" si="1218"/>
        <v/>
      </c>
      <c r="AK4594" s="123" t="str">
        <f>IF(AC4594='Intro &amp; Setup'!$BB$14, $AO4594, "")</f>
        <v/>
      </c>
      <c r="AL4594" s="124" t="str">
        <f>IF(AD4594='Intro &amp; Setup'!$BB$14, $AO4594, "")</f>
        <v/>
      </c>
      <c r="AM4594" s="125" t="str">
        <f>IF(AE4594='Intro &amp; Setup'!$BB$14, $AO4594, "")</f>
        <v/>
      </c>
      <c r="AO4594" s="130" t="str">
        <f>IF(AND($B4594="", $C4594="", $D4594=""), "", IF($N4594="", 'Intro &amp; Setup'!$AB$33, $N4594))</f>
        <v/>
      </c>
      <c r="AQ4594" s="140">
        <f t="shared" si="1219"/>
        <v>0</v>
      </c>
      <c r="AR4594" s="145">
        <f t="shared" si="1220"/>
        <v>0</v>
      </c>
      <c r="AS4594" s="141">
        <f t="shared" si="1221"/>
        <v>0</v>
      </c>
      <c r="AU4594" s="149" t="str">
        <f t="shared" si="1222"/>
        <v/>
      </c>
      <c r="AV4594" s="155"/>
      <c r="AW4594" s="155"/>
      <c r="AX4594" s="155" t="str">
        <f t="shared" si="1223"/>
        <v/>
      </c>
      <c r="AY4594" s="155"/>
      <c r="AZ4594" s="155"/>
      <c r="BA4594" s="151" t="str">
        <f t="shared" si="1224"/>
        <v/>
      </c>
      <c r="BC4594" s="47" t="str">
        <f t="shared" si="1225"/>
        <v/>
      </c>
    </row>
    <row r="4595" spans="1:55" x14ac:dyDescent="0.25">
      <c r="A4595" s="4"/>
      <c r="B4595" s="167"/>
      <c r="C4595" s="168"/>
      <c r="D4595" s="169"/>
      <c r="E4595" s="170"/>
      <c r="F4595" s="171"/>
      <c r="G4595" s="172"/>
      <c r="H4595" s="173"/>
      <c r="I4595" s="171"/>
      <c r="J4595" s="172"/>
      <c r="K4595" s="170"/>
      <c r="L4595" s="171"/>
      <c r="M4595" s="172"/>
      <c r="N4595" s="174"/>
      <c r="O4595" s="4"/>
      <c r="P4595" s="49" t="str">
        <f t="shared" si="1209"/>
        <v/>
      </c>
      <c r="Q4595" s="4"/>
      <c r="S4595" s="22" t="str">
        <f t="shared" si="1210"/>
        <v/>
      </c>
      <c r="T4595" s="8" t="str">
        <f t="shared" si="1211"/>
        <v/>
      </c>
      <c r="U4595" s="23" t="str">
        <f t="shared" si="1212"/>
        <v/>
      </c>
      <c r="W4595" s="50"/>
      <c r="Y4595" s="65" t="str">
        <f t="shared" si="1213"/>
        <v/>
      </c>
      <c r="Z4595" s="8" t="str">
        <f t="shared" si="1214"/>
        <v/>
      </c>
      <c r="AA4595" s="66" t="str">
        <f t="shared" si="1215"/>
        <v/>
      </c>
      <c r="AC4595" s="65" t="str">
        <f>IF($G4595="", "", IF(IFERROR(INDEX('Intro &amp; Setup'!$Y$17:$Y$26, MATCH($G4595, 'Intro &amp; Setup'!$U$17:$U$26, 0)), "")="", 'Intro &amp; Setup'!$BB$15, IFERROR(INDEX('Intro &amp; Setup'!$Y$17:$Y$26, MATCH($G4595, 'Intro &amp; Setup'!$U$17:$U$26, 0)), "")))</f>
        <v/>
      </c>
      <c r="AD4595" s="8" t="str">
        <f>IF($J4595="", "", IF(IFERROR(INDEX('Intro &amp; Setup'!$Y$17:$Y$26, MATCH($J4595, 'Intro &amp; Setup'!$U$17:$U$26, 0)), "")="", 'Intro &amp; Setup'!$BB$15, IFERROR(INDEX('Intro &amp; Setup'!$Y$17:$Y$26, MATCH($J4595, 'Intro &amp; Setup'!$U$17:$U$26, 0)), "")))</f>
        <v/>
      </c>
      <c r="AE4595" s="66" t="str">
        <f>IF($M4595="", "", IF(IFERROR(INDEX('Intro &amp; Setup'!$Y$17:$Y$26, MATCH($M4595, 'Intro &amp; Setup'!$U$17:$U$26, 0)), "")="", 'Intro &amp; Setup'!$BB$15, IFERROR(INDEX('Intro &amp; Setup'!$Y$17:$Y$26, MATCH($M4595, 'Intro &amp; Setup'!$U$17:$U$26, 0)), "")))</f>
        <v/>
      </c>
      <c r="AG4595" s="65" t="str">
        <f t="shared" si="1216"/>
        <v/>
      </c>
      <c r="AH4595" s="8" t="str">
        <f t="shared" si="1217"/>
        <v/>
      </c>
      <c r="AI4595" s="66" t="str">
        <f t="shared" si="1218"/>
        <v/>
      </c>
      <c r="AK4595" s="123" t="str">
        <f>IF(AC4595='Intro &amp; Setup'!$BB$14, $AO4595, "")</f>
        <v/>
      </c>
      <c r="AL4595" s="124" t="str">
        <f>IF(AD4595='Intro &amp; Setup'!$BB$14, $AO4595, "")</f>
        <v/>
      </c>
      <c r="AM4595" s="125" t="str">
        <f>IF(AE4595='Intro &amp; Setup'!$BB$14, $AO4595, "")</f>
        <v/>
      </c>
      <c r="AO4595" s="130" t="str">
        <f>IF(AND($B4595="", $C4595="", $D4595=""), "", IF($N4595="", 'Intro &amp; Setup'!$AB$33, $N4595))</f>
        <v/>
      </c>
      <c r="AQ4595" s="140">
        <f t="shared" si="1219"/>
        <v>0</v>
      </c>
      <c r="AR4595" s="145">
        <f t="shared" si="1220"/>
        <v>0</v>
      </c>
      <c r="AS4595" s="141">
        <f t="shared" si="1221"/>
        <v>0</v>
      </c>
      <c r="AU4595" s="149" t="str">
        <f t="shared" si="1222"/>
        <v/>
      </c>
      <c r="AV4595" s="155"/>
      <c r="AW4595" s="155"/>
      <c r="AX4595" s="155" t="str">
        <f t="shared" si="1223"/>
        <v/>
      </c>
      <c r="AY4595" s="155"/>
      <c r="AZ4595" s="155"/>
      <c r="BA4595" s="151" t="str">
        <f t="shared" si="1224"/>
        <v/>
      </c>
      <c r="BC4595" s="47" t="str">
        <f t="shared" si="1225"/>
        <v/>
      </c>
    </row>
    <row r="4596" spans="1:55" x14ac:dyDescent="0.25">
      <c r="A4596" s="4"/>
      <c r="B4596" s="167"/>
      <c r="C4596" s="168"/>
      <c r="D4596" s="169"/>
      <c r="E4596" s="170"/>
      <c r="F4596" s="171"/>
      <c r="G4596" s="172"/>
      <c r="H4596" s="173"/>
      <c r="I4596" s="171"/>
      <c r="J4596" s="172"/>
      <c r="K4596" s="170"/>
      <c r="L4596" s="171"/>
      <c r="M4596" s="172"/>
      <c r="N4596" s="174"/>
      <c r="O4596" s="4"/>
      <c r="P4596" s="49" t="str">
        <f t="shared" si="1209"/>
        <v/>
      </c>
      <c r="Q4596" s="4"/>
      <c r="S4596" s="22" t="str">
        <f t="shared" si="1210"/>
        <v/>
      </c>
      <c r="T4596" s="8" t="str">
        <f t="shared" si="1211"/>
        <v/>
      </c>
      <c r="U4596" s="23" t="str">
        <f t="shared" si="1212"/>
        <v/>
      </c>
      <c r="W4596" s="50"/>
      <c r="Y4596" s="65" t="str">
        <f t="shared" si="1213"/>
        <v/>
      </c>
      <c r="Z4596" s="8" t="str">
        <f t="shared" si="1214"/>
        <v/>
      </c>
      <c r="AA4596" s="66" t="str">
        <f t="shared" si="1215"/>
        <v/>
      </c>
      <c r="AC4596" s="65" t="str">
        <f>IF($G4596="", "", IF(IFERROR(INDEX('Intro &amp; Setup'!$Y$17:$Y$26, MATCH($G4596, 'Intro &amp; Setup'!$U$17:$U$26, 0)), "")="", 'Intro &amp; Setup'!$BB$15, IFERROR(INDEX('Intro &amp; Setup'!$Y$17:$Y$26, MATCH($G4596, 'Intro &amp; Setup'!$U$17:$U$26, 0)), "")))</f>
        <v/>
      </c>
      <c r="AD4596" s="8" t="str">
        <f>IF($J4596="", "", IF(IFERROR(INDEX('Intro &amp; Setup'!$Y$17:$Y$26, MATCH($J4596, 'Intro &amp; Setup'!$U$17:$U$26, 0)), "")="", 'Intro &amp; Setup'!$BB$15, IFERROR(INDEX('Intro &amp; Setup'!$Y$17:$Y$26, MATCH($J4596, 'Intro &amp; Setup'!$U$17:$U$26, 0)), "")))</f>
        <v/>
      </c>
      <c r="AE4596" s="66" t="str">
        <f>IF($M4596="", "", IF(IFERROR(INDEX('Intro &amp; Setup'!$Y$17:$Y$26, MATCH($M4596, 'Intro &amp; Setup'!$U$17:$U$26, 0)), "")="", 'Intro &amp; Setup'!$BB$15, IFERROR(INDEX('Intro &amp; Setup'!$Y$17:$Y$26, MATCH($M4596, 'Intro &amp; Setup'!$U$17:$U$26, 0)), "")))</f>
        <v/>
      </c>
      <c r="AG4596" s="65" t="str">
        <f t="shared" si="1216"/>
        <v/>
      </c>
      <c r="AH4596" s="8" t="str">
        <f t="shared" si="1217"/>
        <v/>
      </c>
      <c r="AI4596" s="66" t="str">
        <f t="shared" si="1218"/>
        <v/>
      </c>
      <c r="AK4596" s="123" t="str">
        <f>IF(AC4596='Intro &amp; Setup'!$BB$14, $AO4596, "")</f>
        <v/>
      </c>
      <c r="AL4596" s="124" t="str">
        <f>IF(AD4596='Intro &amp; Setup'!$BB$14, $AO4596, "")</f>
        <v/>
      </c>
      <c r="AM4596" s="125" t="str">
        <f>IF(AE4596='Intro &amp; Setup'!$BB$14, $AO4596, "")</f>
        <v/>
      </c>
      <c r="AO4596" s="130" t="str">
        <f>IF(AND($B4596="", $C4596="", $D4596=""), "", IF($N4596="", 'Intro &amp; Setup'!$AB$33, $N4596))</f>
        <v/>
      </c>
      <c r="AQ4596" s="140">
        <f t="shared" si="1219"/>
        <v>0</v>
      </c>
      <c r="AR4596" s="145">
        <f t="shared" si="1220"/>
        <v>0</v>
      </c>
      <c r="AS4596" s="141">
        <f t="shared" si="1221"/>
        <v>0</v>
      </c>
      <c r="AU4596" s="149" t="str">
        <f t="shared" si="1222"/>
        <v/>
      </c>
      <c r="AV4596" s="155"/>
      <c r="AW4596" s="155"/>
      <c r="AX4596" s="155" t="str">
        <f t="shared" si="1223"/>
        <v/>
      </c>
      <c r="AY4596" s="155"/>
      <c r="AZ4596" s="155"/>
      <c r="BA4596" s="151" t="str">
        <f t="shared" si="1224"/>
        <v/>
      </c>
      <c r="BC4596" s="47" t="str">
        <f t="shared" si="1225"/>
        <v/>
      </c>
    </row>
    <row r="4597" spans="1:55" x14ac:dyDescent="0.25">
      <c r="A4597" s="4"/>
      <c r="B4597" s="167"/>
      <c r="C4597" s="168"/>
      <c r="D4597" s="169"/>
      <c r="E4597" s="170"/>
      <c r="F4597" s="171"/>
      <c r="G4597" s="172"/>
      <c r="H4597" s="173"/>
      <c r="I4597" s="171"/>
      <c r="J4597" s="172"/>
      <c r="K4597" s="170"/>
      <c r="L4597" s="171"/>
      <c r="M4597" s="172"/>
      <c r="N4597" s="174"/>
      <c r="O4597" s="4"/>
      <c r="P4597" s="49" t="str">
        <f t="shared" si="1209"/>
        <v/>
      </c>
      <c r="Q4597" s="4"/>
      <c r="S4597" s="22" t="str">
        <f t="shared" si="1210"/>
        <v/>
      </c>
      <c r="T4597" s="8" t="str">
        <f t="shared" si="1211"/>
        <v/>
      </c>
      <c r="U4597" s="23" t="str">
        <f t="shared" si="1212"/>
        <v/>
      </c>
      <c r="W4597" s="50"/>
      <c r="Y4597" s="65" t="str">
        <f t="shared" si="1213"/>
        <v/>
      </c>
      <c r="Z4597" s="8" t="str">
        <f t="shared" si="1214"/>
        <v/>
      </c>
      <c r="AA4597" s="66" t="str">
        <f t="shared" si="1215"/>
        <v/>
      </c>
      <c r="AC4597" s="65" t="str">
        <f>IF($G4597="", "", IF(IFERROR(INDEX('Intro &amp; Setup'!$Y$17:$Y$26, MATCH($G4597, 'Intro &amp; Setup'!$U$17:$U$26, 0)), "")="", 'Intro &amp; Setup'!$BB$15, IFERROR(INDEX('Intro &amp; Setup'!$Y$17:$Y$26, MATCH($G4597, 'Intro &amp; Setup'!$U$17:$U$26, 0)), "")))</f>
        <v/>
      </c>
      <c r="AD4597" s="8" t="str">
        <f>IF($J4597="", "", IF(IFERROR(INDEX('Intro &amp; Setup'!$Y$17:$Y$26, MATCH($J4597, 'Intro &amp; Setup'!$U$17:$U$26, 0)), "")="", 'Intro &amp; Setup'!$BB$15, IFERROR(INDEX('Intro &amp; Setup'!$Y$17:$Y$26, MATCH($J4597, 'Intro &amp; Setup'!$U$17:$U$26, 0)), "")))</f>
        <v/>
      </c>
      <c r="AE4597" s="66" t="str">
        <f>IF($M4597="", "", IF(IFERROR(INDEX('Intro &amp; Setup'!$Y$17:$Y$26, MATCH($M4597, 'Intro &amp; Setup'!$U$17:$U$26, 0)), "")="", 'Intro &amp; Setup'!$BB$15, IFERROR(INDEX('Intro &amp; Setup'!$Y$17:$Y$26, MATCH($M4597, 'Intro &amp; Setup'!$U$17:$U$26, 0)), "")))</f>
        <v/>
      </c>
      <c r="AG4597" s="65" t="str">
        <f t="shared" si="1216"/>
        <v/>
      </c>
      <c r="AH4597" s="8" t="str">
        <f t="shared" si="1217"/>
        <v/>
      </c>
      <c r="AI4597" s="66" t="str">
        <f t="shared" si="1218"/>
        <v/>
      </c>
      <c r="AK4597" s="123" t="str">
        <f>IF(AC4597='Intro &amp; Setup'!$BB$14, $AO4597, "")</f>
        <v/>
      </c>
      <c r="AL4597" s="124" t="str">
        <f>IF(AD4597='Intro &amp; Setup'!$BB$14, $AO4597, "")</f>
        <v/>
      </c>
      <c r="AM4597" s="125" t="str">
        <f>IF(AE4597='Intro &amp; Setup'!$BB$14, $AO4597, "")</f>
        <v/>
      </c>
      <c r="AO4597" s="130" t="str">
        <f>IF(AND($B4597="", $C4597="", $D4597=""), "", IF($N4597="", 'Intro &amp; Setup'!$AB$33, $N4597))</f>
        <v/>
      </c>
      <c r="AQ4597" s="140">
        <f t="shared" si="1219"/>
        <v>0</v>
      </c>
      <c r="AR4597" s="145">
        <f t="shared" si="1220"/>
        <v>0</v>
      </c>
      <c r="AS4597" s="141">
        <f t="shared" si="1221"/>
        <v>0</v>
      </c>
      <c r="AU4597" s="149" t="str">
        <f t="shared" si="1222"/>
        <v/>
      </c>
      <c r="AV4597" s="155"/>
      <c r="AW4597" s="155"/>
      <c r="AX4597" s="155" t="str">
        <f t="shared" si="1223"/>
        <v/>
      </c>
      <c r="AY4597" s="155"/>
      <c r="AZ4597" s="155"/>
      <c r="BA4597" s="151" t="str">
        <f t="shared" si="1224"/>
        <v/>
      </c>
      <c r="BC4597" s="47" t="str">
        <f t="shared" si="1225"/>
        <v/>
      </c>
    </row>
    <row r="4598" spans="1:55" x14ac:dyDescent="0.25">
      <c r="A4598" s="4"/>
      <c r="B4598" s="167"/>
      <c r="C4598" s="168"/>
      <c r="D4598" s="169"/>
      <c r="E4598" s="170"/>
      <c r="F4598" s="171"/>
      <c r="G4598" s="172"/>
      <c r="H4598" s="173"/>
      <c r="I4598" s="171"/>
      <c r="J4598" s="172"/>
      <c r="K4598" s="170"/>
      <c r="L4598" s="171"/>
      <c r="M4598" s="172"/>
      <c r="N4598" s="174"/>
      <c r="O4598" s="4"/>
      <c r="P4598" s="49" t="str">
        <f t="shared" si="1209"/>
        <v/>
      </c>
      <c r="Q4598" s="4"/>
      <c r="S4598" s="22" t="str">
        <f t="shared" si="1210"/>
        <v/>
      </c>
      <c r="T4598" s="8" t="str">
        <f t="shared" si="1211"/>
        <v/>
      </c>
      <c r="U4598" s="23" t="str">
        <f t="shared" si="1212"/>
        <v/>
      </c>
      <c r="W4598" s="50"/>
      <c r="Y4598" s="65" t="str">
        <f t="shared" si="1213"/>
        <v/>
      </c>
      <c r="Z4598" s="8" t="str">
        <f t="shared" si="1214"/>
        <v/>
      </c>
      <c r="AA4598" s="66" t="str">
        <f t="shared" si="1215"/>
        <v/>
      </c>
      <c r="AC4598" s="65" t="str">
        <f>IF($G4598="", "", IF(IFERROR(INDEX('Intro &amp; Setup'!$Y$17:$Y$26, MATCH($G4598, 'Intro &amp; Setup'!$U$17:$U$26, 0)), "")="", 'Intro &amp; Setup'!$BB$15, IFERROR(INDEX('Intro &amp; Setup'!$Y$17:$Y$26, MATCH($G4598, 'Intro &amp; Setup'!$U$17:$U$26, 0)), "")))</f>
        <v/>
      </c>
      <c r="AD4598" s="8" t="str">
        <f>IF($J4598="", "", IF(IFERROR(INDEX('Intro &amp; Setup'!$Y$17:$Y$26, MATCH($J4598, 'Intro &amp; Setup'!$U$17:$U$26, 0)), "")="", 'Intro &amp; Setup'!$BB$15, IFERROR(INDEX('Intro &amp; Setup'!$Y$17:$Y$26, MATCH($J4598, 'Intro &amp; Setup'!$U$17:$U$26, 0)), "")))</f>
        <v/>
      </c>
      <c r="AE4598" s="66" t="str">
        <f>IF($M4598="", "", IF(IFERROR(INDEX('Intro &amp; Setup'!$Y$17:$Y$26, MATCH($M4598, 'Intro &amp; Setup'!$U$17:$U$26, 0)), "")="", 'Intro &amp; Setup'!$BB$15, IFERROR(INDEX('Intro &amp; Setup'!$Y$17:$Y$26, MATCH($M4598, 'Intro &amp; Setup'!$U$17:$U$26, 0)), "")))</f>
        <v/>
      </c>
      <c r="AG4598" s="65" t="str">
        <f t="shared" si="1216"/>
        <v/>
      </c>
      <c r="AH4598" s="8" t="str">
        <f t="shared" si="1217"/>
        <v/>
      </c>
      <c r="AI4598" s="66" t="str">
        <f t="shared" si="1218"/>
        <v/>
      </c>
      <c r="AK4598" s="123" t="str">
        <f>IF(AC4598='Intro &amp; Setup'!$BB$14, $AO4598, "")</f>
        <v/>
      </c>
      <c r="AL4598" s="124" t="str">
        <f>IF(AD4598='Intro &amp; Setup'!$BB$14, $AO4598, "")</f>
        <v/>
      </c>
      <c r="AM4598" s="125" t="str">
        <f>IF(AE4598='Intro &amp; Setup'!$BB$14, $AO4598, "")</f>
        <v/>
      </c>
      <c r="AO4598" s="130" t="str">
        <f>IF(AND($B4598="", $C4598="", $D4598=""), "", IF($N4598="", 'Intro &amp; Setup'!$AB$33, $N4598))</f>
        <v/>
      </c>
      <c r="AQ4598" s="140">
        <f t="shared" si="1219"/>
        <v>0</v>
      </c>
      <c r="AR4598" s="145">
        <f t="shared" si="1220"/>
        <v>0</v>
      </c>
      <c r="AS4598" s="141">
        <f t="shared" si="1221"/>
        <v>0</v>
      </c>
      <c r="AU4598" s="149" t="str">
        <f t="shared" si="1222"/>
        <v/>
      </c>
      <c r="AV4598" s="155"/>
      <c r="AW4598" s="155"/>
      <c r="AX4598" s="155" t="str">
        <f t="shared" si="1223"/>
        <v/>
      </c>
      <c r="AY4598" s="155"/>
      <c r="AZ4598" s="155"/>
      <c r="BA4598" s="151" t="str">
        <f t="shared" si="1224"/>
        <v/>
      </c>
      <c r="BC4598" s="47" t="str">
        <f t="shared" si="1225"/>
        <v/>
      </c>
    </row>
    <row r="4599" spans="1:55" x14ac:dyDescent="0.25">
      <c r="A4599" s="4"/>
      <c r="B4599" s="167"/>
      <c r="C4599" s="168"/>
      <c r="D4599" s="169"/>
      <c r="E4599" s="170"/>
      <c r="F4599" s="171"/>
      <c r="G4599" s="172"/>
      <c r="H4599" s="173"/>
      <c r="I4599" s="171"/>
      <c r="J4599" s="172"/>
      <c r="K4599" s="170"/>
      <c r="L4599" s="171"/>
      <c r="M4599" s="172"/>
      <c r="N4599" s="174"/>
      <c r="O4599" s="4"/>
      <c r="P4599" s="49" t="str">
        <f t="shared" si="1209"/>
        <v/>
      </c>
      <c r="Q4599" s="4"/>
      <c r="S4599" s="22" t="str">
        <f t="shared" si="1210"/>
        <v/>
      </c>
      <c r="T4599" s="8" t="str">
        <f t="shared" si="1211"/>
        <v/>
      </c>
      <c r="U4599" s="23" t="str">
        <f t="shared" si="1212"/>
        <v/>
      </c>
      <c r="W4599" s="50"/>
      <c r="Y4599" s="65" t="str">
        <f t="shared" si="1213"/>
        <v/>
      </c>
      <c r="Z4599" s="8" t="str">
        <f t="shared" si="1214"/>
        <v/>
      </c>
      <c r="AA4599" s="66" t="str">
        <f t="shared" si="1215"/>
        <v/>
      </c>
      <c r="AC4599" s="65" t="str">
        <f>IF($G4599="", "", IF(IFERROR(INDEX('Intro &amp; Setup'!$Y$17:$Y$26, MATCH($G4599, 'Intro &amp; Setup'!$U$17:$U$26, 0)), "")="", 'Intro &amp; Setup'!$BB$15, IFERROR(INDEX('Intro &amp; Setup'!$Y$17:$Y$26, MATCH($G4599, 'Intro &amp; Setup'!$U$17:$U$26, 0)), "")))</f>
        <v/>
      </c>
      <c r="AD4599" s="8" t="str">
        <f>IF($J4599="", "", IF(IFERROR(INDEX('Intro &amp; Setup'!$Y$17:$Y$26, MATCH($J4599, 'Intro &amp; Setup'!$U$17:$U$26, 0)), "")="", 'Intro &amp; Setup'!$BB$15, IFERROR(INDEX('Intro &amp; Setup'!$Y$17:$Y$26, MATCH($J4599, 'Intro &amp; Setup'!$U$17:$U$26, 0)), "")))</f>
        <v/>
      </c>
      <c r="AE4599" s="66" t="str">
        <f>IF($M4599="", "", IF(IFERROR(INDEX('Intro &amp; Setup'!$Y$17:$Y$26, MATCH($M4599, 'Intro &amp; Setup'!$U$17:$U$26, 0)), "")="", 'Intro &amp; Setup'!$BB$15, IFERROR(INDEX('Intro &amp; Setup'!$Y$17:$Y$26, MATCH($M4599, 'Intro &amp; Setup'!$U$17:$U$26, 0)), "")))</f>
        <v/>
      </c>
      <c r="AG4599" s="65" t="str">
        <f t="shared" si="1216"/>
        <v/>
      </c>
      <c r="AH4599" s="8" t="str">
        <f t="shared" si="1217"/>
        <v/>
      </c>
      <c r="AI4599" s="66" t="str">
        <f t="shared" si="1218"/>
        <v/>
      </c>
      <c r="AK4599" s="123" t="str">
        <f>IF(AC4599='Intro &amp; Setup'!$BB$14, $AO4599, "")</f>
        <v/>
      </c>
      <c r="AL4599" s="124" t="str">
        <f>IF(AD4599='Intro &amp; Setup'!$BB$14, $AO4599, "")</f>
        <v/>
      </c>
      <c r="AM4599" s="125" t="str">
        <f>IF(AE4599='Intro &amp; Setup'!$BB$14, $AO4599, "")</f>
        <v/>
      </c>
      <c r="AO4599" s="130" t="str">
        <f>IF(AND($B4599="", $C4599="", $D4599=""), "", IF($N4599="", 'Intro &amp; Setup'!$AB$33, $N4599))</f>
        <v/>
      </c>
      <c r="AQ4599" s="140">
        <f t="shared" si="1219"/>
        <v>0</v>
      </c>
      <c r="AR4599" s="145">
        <f t="shared" si="1220"/>
        <v>0</v>
      </c>
      <c r="AS4599" s="141">
        <f t="shared" si="1221"/>
        <v>0</v>
      </c>
      <c r="AU4599" s="149" t="str">
        <f t="shared" si="1222"/>
        <v/>
      </c>
      <c r="AV4599" s="155"/>
      <c r="AW4599" s="155"/>
      <c r="AX4599" s="155" t="str">
        <f t="shared" si="1223"/>
        <v/>
      </c>
      <c r="AY4599" s="155"/>
      <c r="AZ4599" s="155"/>
      <c r="BA4599" s="151" t="str">
        <f t="shared" si="1224"/>
        <v/>
      </c>
      <c r="BC4599" s="47" t="str">
        <f t="shared" si="1225"/>
        <v/>
      </c>
    </row>
    <row r="4600" spans="1:55" x14ac:dyDescent="0.25">
      <c r="A4600" s="4"/>
      <c r="B4600" s="167"/>
      <c r="C4600" s="168"/>
      <c r="D4600" s="169"/>
      <c r="E4600" s="170"/>
      <c r="F4600" s="171"/>
      <c r="G4600" s="172"/>
      <c r="H4600" s="173"/>
      <c r="I4600" s="171"/>
      <c r="J4600" s="172"/>
      <c r="K4600" s="170"/>
      <c r="L4600" s="171"/>
      <c r="M4600" s="172"/>
      <c r="N4600" s="174"/>
      <c r="O4600" s="4"/>
      <c r="P4600" s="49" t="str">
        <f t="shared" si="1209"/>
        <v/>
      </c>
      <c r="Q4600" s="4"/>
      <c r="S4600" s="22" t="str">
        <f t="shared" si="1210"/>
        <v/>
      </c>
      <c r="T4600" s="8" t="str">
        <f t="shared" si="1211"/>
        <v/>
      </c>
      <c r="U4600" s="23" t="str">
        <f t="shared" si="1212"/>
        <v/>
      </c>
      <c r="W4600" s="50"/>
      <c r="Y4600" s="65" t="str">
        <f t="shared" si="1213"/>
        <v/>
      </c>
      <c r="Z4600" s="8" t="str">
        <f t="shared" si="1214"/>
        <v/>
      </c>
      <c r="AA4600" s="66" t="str">
        <f t="shared" si="1215"/>
        <v/>
      </c>
      <c r="AC4600" s="65" t="str">
        <f>IF($G4600="", "", IF(IFERROR(INDEX('Intro &amp; Setup'!$Y$17:$Y$26, MATCH($G4600, 'Intro &amp; Setup'!$U$17:$U$26, 0)), "")="", 'Intro &amp; Setup'!$BB$15, IFERROR(INDEX('Intro &amp; Setup'!$Y$17:$Y$26, MATCH($G4600, 'Intro &amp; Setup'!$U$17:$U$26, 0)), "")))</f>
        <v/>
      </c>
      <c r="AD4600" s="8" t="str">
        <f>IF($J4600="", "", IF(IFERROR(INDEX('Intro &amp; Setup'!$Y$17:$Y$26, MATCH($J4600, 'Intro &amp; Setup'!$U$17:$U$26, 0)), "")="", 'Intro &amp; Setup'!$BB$15, IFERROR(INDEX('Intro &amp; Setup'!$Y$17:$Y$26, MATCH($J4600, 'Intro &amp; Setup'!$U$17:$U$26, 0)), "")))</f>
        <v/>
      </c>
      <c r="AE4600" s="66" t="str">
        <f>IF($M4600="", "", IF(IFERROR(INDEX('Intro &amp; Setup'!$Y$17:$Y$26, MATCH($M4600, 'Intro &amp; Setup'!$U$17:$U$26, 0)), "")="", 'Intro &amp; Setup'!$BB$15, IFERROR(INDEX('Intro &amp; Setup'!$Y$17:$Y$26, MATCH($M4600, 'Intro &amp; Setup'!$U$17:$U$26, 0)), "")))</f>
        <v/>
      </c>
      <c r="AG4600" s="65" t="str">
        <f t="shared" si="1216"/>
        <v/>
      </c>
      <c r="AH4600" s="8" t="str">
        <f t="shared" si="1217"/>
        <v/>
      </c>
      <c r="AI4600" s="66" t="str">
        <f t="shared" si="1218"/>
        <v/>
      </c>
      <c r="AK4600" s="123" t="str">
        <f>IF(AC4600='Intro &amp; Setup'!$BB$14, $AO4600, "")</f>
        <v/>
      </c>
      <c r="AL4600" s="124" t="str">
        <f>IF(AD4600='Intro &amp; Setup'!$BB$14, $AO4600, "")</f>
        <v/>
      </c>
      <c r="AM4600" s="125" t="str">
        <f>IF(AE4600='Intro &amp; Setup'!$BB$14, $AO4600, "")</f>
        <v/>
      </c>
      <c r="AO4600" s="130" t="str">
        <f>IF(AND($B4600="", $C4600="", $D4600=""), "", IF($N4600="", 'Intro &amp; Setup'!$AB$33, $N4600))</f>
        <v/>
      </c>
      <c r="AQ4600" s="140">
        <f t="shared" si="1219"/>
        <v>0</v>
      </c>
      <c r="AR4600" s="145">
        <f t="shared" si="1220"/>
        <v>0</v>
      </c>
      <c r="AS4600" s="141">
        <f t="shared" si="1221"/>
        <v>0</v>
      </c>
      <c r="AU4600" s="149" t="str">
        <f t="shared" si="1222"/>
        <v/>
      </c>
      <c r="AV4600" s="155"/>
      <c r="AW4600" s="155"/>
      <c r="AX4600" s="155" t="str">
        <f t="shared" si="1223"/>
        <v/>
      </c>
      <c r="AY4600" s="155"/>
      <c r="AZ4600" s="155"/>
      <c r="BA4600" s="151" t="str">
        <f t="shared" si="1224"/>
        <v/>
      </c>
      <c r="BC4600" s="47" t="str">
        <f t="shared" si="1225"/>
        <v/>
      </c>
    </row>
    <row r="4601" spans="1:55" x14ac:dyDescent="0.25">
      <c r="A4601" s="4"/>
      <c r="B4601" s="167"/>
      <c r="C4601" s="168"/>
      <c r="D4601" s="169"/>
      <c r="E4601" s="170"/>
      <c r="F4601" s="171"/>
      <c r="G4601" s="172"/>
      <c r="H4601" s="173"/>
      <c r="I4601" s="171"/>
      <c r="J4601" s="172"/>
      <c r="K4601" s="170"/>
      <c r="L4601" s="171"/>
      <c r="M4601" s="172"/>
      <c r="N4601" s="174"/>
      <c r="O4601" s="4"/>
      <c r="P4601" s="49" t="str">
        <f t="shared" si="1209"/>
        <v/>
      </c>
      <c r="Q4601" s="4"/>
      <c r="S4601" s="22" t="str">
        <f t="shared" si="1210"/>
        <v/>
      </c>
      <c r="T4601" s="8" t="str">
        <f t="shared" si="1211"/>
        <v/>
      </c>
      <c r="U4601" s="23" t="str">
        <f t="shared" si="1212"/>
        <v/>
      </c>
      <c r="W4601" s="50"/>
      <c r="Y4601" s="65" t="str">
        <f t="shared" si="1213"/>
        <v/>
      </c>
      <c r="Z4601" s="8" t="str">
        <f t="shared" si="1214"/>
        <v/>
      </c>
      <c r="AA4601" s="66" t="str">
        <f t="shared" si="1215"/>
        <v/>
      </c>
      <c r="AC4601" s="65" t="str">
        <f>IF($G4601="", "", IF(IFERROR(INDEX('Intro &amp; Setup'!$Y$17:$Y$26, MATCH($G4601, 'Intro &amp; Setup'!$U$17:$U$26, 0)), "")="", 'Intro &amp; Setup'!$BB$15, IFERROR(INDEX('Intro &amp; Setup'!$Y$17:$Y$26, MATCH($G4601, 'Intro &amp; Setup'!$U$17:$U$26, 0)), "")))</f>
        <v/>
      </c>
      <c r="AD4601" s="8" t="str">
        <f>IF($J4601="", "", IF(IFERROR(INDEX('Intro &amp; Setup'!$Y$17:$Y$26, MATCH($J4601, 'Intro &amp; Setup'!$U$17:$U$26, 0)), "")="", 'Intro &amp; Setup'!$BB$15, IFERROR(INDEX('Intro &amp; Setup'!$Y$17:$Y$26, MATCH($J4601, 'Intro &amp; Setup'!$U$17:$U$26, 0)), "")))</f>
        <v/>
      </c>
      <c r="AE4601" s="66" t="str">
        <f>IF($M4601="", "", IF(IFERROR(INDEX('Intro &amp; Setup'!$Y$17:$Y$26, MATCH($M4601, 'Intro &amp; Setup'!$U$17:$U$26, 0)), "")="", 'Intro &amp; Setup'!$BB$15, IFERROR(INDEX('Intro &amp; Setup'!$Y$17:$Y$26, MATCH($M4601, 'Intro &amp; Setup'!$U$17:$U$26, 0)), "")))</f>
        <v/>
      </c>
      <c r="AG4601" s="65" t="str">
        <f t="shared" si="1216"/>
        <v/>
      </c>
      <c r="AH4601" s="8" t="str">
        <f t="shared" si="1217"/>
        <v/>
      </c>
      <c r="AI4601" s="66" t="str">
        <f t="shared" si="1218"/>
        <v/>
      </c>
      <c r="AK4601" s="123" t="str">
        <f>IF(AC4601='Intro &amp; Setup'!$BB$14, $AO4601, "")</f>
        <v/>
      </c>
      <c r="AL4601" s="124" t="str">
        <f>IF(AD4601='Intro &amp; Setup'!$BB$14, $AO4601, "")</f>
        <v/>
      </c>
      <c r="AM4601" s="125" t="str">
        <f>IF(AE4601='Intro &amp; Setup'!$BB$14, $AO4601, "")</f>
        <v/>
      </c>
      <c r="AO4601" s="130" t="str">
        <f>IF(AND($B4601="", $C4601="", $D4601=""), "", IF($N4601="", 'Intro &amp; Setup'!$AB$33, $N4601))</f>
        <v/>
      </c>
      <c r="AQ4601" s="140">
        <f t="shared" si="1219"/>
        <v>0</v>
      </c>
      <c r="AR4601" s="145">
        <f t="shared" si="1220"/>
        <v>0</v>
      </c>
      <c r="AS4601" s="141">
        <f t="shared" si="1221"/>
        <v>0</v>
      </c>
      <c r="AU4601" s="149" t="str">
        <f t="shared" si="1222"/>
        <v/>
      </c>
      <c r="AV4601" s="155"/>
      <c r="AW4601" s="155"/>
      <c r="AX4601" s="155" t="str">
        <f t="shared" si="1223"/>
        <v/>
      </c>
      <c r="AY4601" s="155"/>
      <c r="AZ4601" s="155"/>
      <c r="BA4601" s="151" t="str">
        <f t="shared" si="1224"/>
        <v/>
      </c>
      <c r="BC4601" s="47" t="str">
        <f t="shared" si="1225"/>
        <v/>
      </c>
    </row>
    <row r="4602" spans="1:55" x14ac:dyDescent="0.25">
      <c r="A4602" s="4"/>
      <c r="B4602" s="167"/>
      <c r="C4602" s="168"/>
      <c r="D4602" s="169"/>
      <c r="E4602" s="170"/>
      <c r="F4602" s="171"/>
      <c r="G4602" s="172"/>
      <c r="H4602" s="173"/>
      <c r="I4602" s="171"/>
      <c r="J4602" s="172"/>
      <c r="K4602" s="170"/>
      <c r="L4602" s="171"/>
      <c r="M4602" s="172"/>
      <c r="N4602" s="174"/>
      <c r="O4602" s="4"/>
      <c r="P4602" s="49" t="str">
        <f t="shared" si="1209"/>
        <v/>
      </c>
      <c r="Q4602" s="4"/>
      <c r="S4602" s="22" t="str">
        <f t="shared" si="1210"/>
        <v/>
      </c>
      <c r="T4602" s="8" t="str">
        <f t="shared" si="1211"/>
        <v/>
      </c>
      <c r="U4602" s="23" t="str">
        <f t="shared" si="1212"/>
        <v/>
      </c>
      <c r="W4602" s="50"/>
      <c r="Y4602" s="65" t="str">
        <f t="shared" si="1213"/>
        <v/>
      </c>
      <c r="Z4602" s="8" t="str">
        <f t="shared" si="1214"/>
        <v/>
      </c>
      <c r="AA4602" s="66" t="str">
        <f t="shared" si="1215"/>
        <v/>
      </c>
      <c r="AC4602" s="65" t="str">
        <f>IF($G4602="", "", IF(IFERROR(INDEX('Intro &amp; Setup'!$Y$17:$Y$26, MATCH($G4602, 'Intro &amp; Setup'!$U$17:$U$26, 0)), "")="", 'Intro &amp; Setup'!$BB$15, IFERROR(INDEX('Intro &amp; Setup'!$Y$17:$Y$26, MATCH($G4602, 'Intro &amp; Setup'!$U$17:$U$26, 0)), "")))</f>
        <v/>
      </c>
      <c r="AD4602" s="8" t="str">
        <f>IF($J4602="", "", IF(IFERROR(INDEX('Intro &amp; Setup'!$Y$17:$Y$26, MATCH($J4602, 'Intro &amp; Setup'!$U$17:$U$26, 0)), "")="", 'Intro &amp; Setup'!$BB$15, IFERROR(INDEX('Intro &amp; Setup'!$Y$17:$Y$26, MATCH($J4602, 'Intro &amp; Setup'!$U$17:$U$26, 0)), "")))</f>
        <v/>
      </c>
      <c r="AE4602" s="66" t="str">
        <f>IF($M4602="", "", IF(IFERROR(INDEX('Intro &amp; Setup'!$Y$17:$Y$26, MATCH($M4602, 'Intro &amp; Setup'!$U$17:$U$26, 0)), "")="", 'Intro &amp; Setup'!$BB$15, IFERROR(INDEX('Intro &amp; Setup'!$Y$17:$Y$26, MATCH($M4602, 'Intro &amp; Setup'!$U$17:$U$26, 0)), "")))</f>
        <v/>
      </c>
      <c r="AG4602" s="65" t="str">
        <f t="shared" si="1216"/>
        <v/>
      </c>
      <c r="AH4602" s="8" t="str">
        <f t="shared" si="1217"/>
        <v/>
      </c>
      <c r="AI4602" s="66" t="str">
        <f t="shared" si="1218"/>
        <v/>
      </c>
      <c r="AK4602" s="123" t="str">
        <f>IF(AC4602='Intro &amp; Setup'!$BB$14, $AO4602, "")</f>
        <v/>
      </c>
      <c r="AL4602" s="124" t="str">
        <f>IF(AD4602='Intro &amp; Setup'!$BB$14, $AO4602, "")</f>
        <v/>
      </c>
      <c r="AM4602" s="125" t="str">
        <f>IF(AE4602='Intro &amp; Setup'!$BB$14, $AO4602, "")</f>
        <v/>
      </c>
      <c r="AO4602" s="130" t="str">
        <f>IF(AND($B4602="", $C4602="", $D4602=""), "", IF($N4602="", 'Intro &amp; Setup'!$AB$33, $N4602))</f>
        <v/>
      </c>
      <c r="AQ4602" s="140">
        <f t="shared" si="1219"/>
        <v>0</v>
      </c>
      <c r="AR4602" s="145">
        <f t="shared" si="1220"/>
        <v>0</v>
      </c>
      <c r="AS4602" s="141">
        <f t="shared" si="1221"/>
        <v>0</v>
      </c>
      <c r="AU4602" s="149" t="str">
        <f t="shared" si="1222"/>
        <v/>
      </c>
      <c r="AV4602" s="155"/>
      <c r="AW4602" s="155"/>
      <c r="AX4602" s="155" t="str">
        <f t="shared" si="1223"/>
        <v/>
      </c>
      <c r="AY4602" s="155"/>
      <c r="AZ4602" s="155"/>
      <c r="BA4602" s="151" t="str">
        <f t="shared" si="1224"/>
        <v/>
      </c>
      <c r="BC4602" s="47" t="str">
        <f t="shared" si="1225"/>
        <v/>
      </c>
    </row>
    <row r="4603" spans="1:55" x14ac:dyDescent="0.25">
      <c r="A4603" s="4"/>
      <c r="B4603" s="167"/>
      <c r="C4603" s="168"/>
      <c r="D4603" s="169"/>
      <c r="E4603" s="170"/>
      <c r="F4603" s="171"/>
      <c r="G4603" s="172"/>
      <c r="H4603" s="173"/>
      <c r="I4603" s="171"/>
      <c r="J4603" s="172"/>
      <c r="K4603" s="170"/>
      <c r="L4603" s="171"/>
      <c r="M4603" s="172"/>
      <c r="N4603" s="174"/>
      <c r="O4603" s="4"/>
      <c r="P4603" s="49" t="str">
        <f t="shared" si="1209"/>
        <v/>
      </c>
      <c r="Q4603" s="4"/>
      <c r="S4603" s="22" t="str">
        <f t="shared" si="1210"/>
        <v/>
      </c>
      <c r="T4603" s="8" t="str">
        <f t="shared" si="1211"/>
        <v/>
      </c>
      <c r="U4603" s="23" t="str">
        <f t="shared" si="1212"/>
        <v/>
      </c>
      <c r="W4603" s="50"/>
      <c r="Y4603" s="65" t="str">
        <f t="shared" si="1213"/>
        <v/>
      </c>
      <c r="Z4603" s="8" t="str">
        <f t="shared" si="1214"/>
        <v/>
      </c>
      <c r="AA4603" s="66" t="str">
        <f t="shared" si="1215"/>
        <v/>
      </c>
      <c r="AC4603" s="65" t="str">
        <f>IF($G4603="", "", IF(IFERROR(INDEX('Intro &amp; Setup'!$Y$17:$Y$26, MATCH($G4603, 'Intro &amp; Setup'!$U$17:$U$26, 0)), "")="", 'Intro &amp; Setup'!$BB$15, IFERROR(INDEX('Intro &amp; Setup'!$Y$17:$Y$26, MATCH($G4603, 'Intro &amp; Setup'!$U$17:$U$26, 0)), "")))</f>
        <v/>
      </c>
      <c r="AD4603" s="8" t="str">
        <f>IF($J4603="", "", IF(IFERROR(INDEX('Intro &amp; Setup'!$Y$17:$Y$26, MATCH($J4603, 'Intro &amp; Setup'!$U$17:$U$26, 0)), "")="", 'Intro &amp; Setup'!$BB$15, IFERROR(INDEX('Intro &amp; Setup'!$Y$17:$Y$26, MATCH($J4603, 'Intro &amp; Setup'!$U$17:$U$26, 0)), "")))</f>
        <v/>
      </c>
      <c r="AE4603" s="66" t="str">
        <f>IF($M4603="", "", IF(IFERROR(INDEX('Intro &amp; Setup'!$Y$17:$Y$26, MATCH($M4603, 'Intro &amp; Setup'!$U$17:$U$26, 0)), "")="", 'Intro &amp; Setup'!$BB$15, IFERROR(INDEX('Intro &amp; Setup'!$Y$17:$Y$26, MATCH($M4603, 'Intro &amp; Setup'!$U$17:$U$26, 0)), "")))</f>
        <v/>
      </c>
      <c r="AG4603" s="65" t="str">
        <f t="shared" si="1216"/>
        <v/>
      </c>
      <c r="AH4603" s="8" t="str">
        <f t="shared" si="1217"/>
        <v/>
      </c>
      <c r="AI4603" s="66" t="str">
        <f t="shared" si="1218"/>
        <v/>
      </c>
      <c r="AK4603" s="123" t="str">
        <f>IF(AC4603='Intro &amp; Setup'!$BB$14, $AO4603, "")</f>
        <v/>
      </c>
      <c r="AL4603" s="124" t="str">
        <f>IF(AD4603='Intro &amp; Setup'!$BB$14, $AO4603, "")</f>
        <v/>
      </c>
      <c r="AM4603" s="125" t="str">
        <f>IF(AE4603='Intro &amp; Setup'!$BB$14, $AO4603, "")</f>
        <v/>
      </c>
      <c r="AO4603" s="130" t="str">
        <f>IF(AND($B4603="", $C4603="", $D4603=""), "", IF($N4603="", 'Intro &amp; Setup'!$AB$33, $N4603))</f>
        <v/>
      </c>
      <c r="AQ4603" s="140">
        <f t="shared" si="1219"/>
        <v>0</v>
      </c>
      <c r="AR4603" s="145">
        <f t="shared" si="1220"/>
        <v>0</v>
      </c>
      <c r="AS4603" s="141">
        <f t="shared" si="1221"/>
        <v>0</v>
      </c>
      <c r="AU4603" s="149" t="str">
        <f t="shared" si="1222"/>
        <v/>
      </c>
      <c r="AV4603" s="155"/>
      <c r="AW4603" s="155"/>
      <c r="AX4603" s="155" t="str">
        <f t="shared" si="1223"/>
        <v/>
      </c>
      <c r="AY4603" s="155"/>
      <c r="AZ4603" s="155"/>
      <c r="BA4603" s="151" t="str">
        <f t="shared" si="1224"/>
        <v/>
      </c>
      <c r="BC4603" s="47" t="str">
        <f t="shared" si="1225"/>
        <v/>
      </c>
    </row>
    <row r="4604" spans="1:55" x14ac:dyDescent="0.25">
      <c r="A4604" s="4"/>
      <c r="B4604" s="167"/>
      <c r="C4604" s="168"/>
      <c r="D4604" s="169"/>
      <c r="E4604" s="170"/>
      <c r="F4604" s="171"/>
      <c r="G4604" s="172"/>
      <c r="H4604" s="173"/>
      <c r="I4604" s="171"/>
      <c r="J4604" s="172"/>
      <c r="K4604" s="170"/>
      <c r="L4604" s="171"/>
      <c r="M4604" s="172"/>
      <c r="N4604" s="174"/>
      <c r="O4604" s="4"/>
      <c r="P4604" s="49" t="str">
        <f t="shared" si="1209"/>
        <v/>
      </c>
      <c r="Q4604" s="4"/>
      <c r="S4604" s="22" t="str">
        <f t="shared" si="1210"/>
        <v/>
      </c>
      <c r="T4604" s="8" t="str">
        <f t="shared" si="1211"/>
        <v/>
      </c>
      <c r="U4604" s="23" t="str">
        <f t="shared" si="1212"/>
        <v/>
      </c>
      <c r="W4604" s="50"/>
      <c r="Y4604" s="65" t="str">
        <f t="shared" si="1213"/>
        <v/>
      </c>
      <c r="Z4604" s="8" t="str">
        <f t="shared" si="1214"/>
        <v/>
      </c>
      <c r="AA4604" s="66" t="str">
        <f t="shared" si="1215"/>
        <v/>
      </c>
      <c r="AC4604" s="65" t="str">
        <f>IF($G4604="", "", IF(IFERROR(INDEX('Intro &amp; Setup'!$Y$17:$Y$26, MATCH($G4604, 'Intro &amp; Setup'!$U$17:$U$26, 0)), "")="", 'Intro &amp; Setup'!$BB$15, IFERROR(INDEX('Intro &amp; Setup'!$Y$17:$Y$26, MATCH($G4604, 'Intro &amp; Setup'!$U$17:$U$26, 0)), "")))</f>
        <v/>
      </c>
      <c r="AD4604" s="8" t="str">
        <f>IF($J4604="", "", IF(IFERROR(INDEX('Intro &amp; Setup'!$Y$17:$Y$26, MATCH($J4604, 'Intro &amp; Setup'!$U$17:$U$26, 0)), "")="", 'Intro &amp; Setup'!$BB$15, IFERROR(INDEX('Intro &amp; Setup'!$Y$17:$Y$26, MATCH($J4604, 'Intro &amp; Setup'!$U$17:$U$26, 0)), "")))</f>
        <v/>
      </c>
      <c r="AE4604" s="66" t="str">
        <f>IF($M4604="", "", IF(IFERROR(INDEX('Intro &amp; Setup'!$Y$17:$Y$26, MATCH($M4604, 'Intro &amp; Setup'!$U$17:$U$26, 0)), "")="", 'Intro &amp; Setup'!$BB$15, IFERROR(INDEX('Intro &amp; Setup'!$Y$17:$Y$26, MATCH($M4604, 'Intro &amp; Setup'!$U$17:$U$26, 0)), "")))</f>
        <v/>
      </c>
      <c r="AG4604" s="65" t="str">
        <f t="shared" si="1216"/>
        <v/>
      </c>
      <c r="AH4604" s="8" t="str">
        <f t="shared" si="1217"/>
        <v/>
      </c>
      <c r="AI4604" s="66" t="str">
        <f t="shared" si="1218"/>
        <v/>
      </c>
      <c r="AK4604" s="123" t="str">
        <f>IF(AC4604='Intro &amp; Setup'!$BB$14, $AO4604, "")</f>
        <v/>
      </c>
      <c r="AL4604" s="124" t="str">
        <f>IF(AD4604='Intro &amp; Setup'!$BB$14, $AO4604, "")</f>
        <v/>
      </c>
      <c r="AM4604" s="125" t="str">
        <f>IF(AE4604='Intro &amp; Setup'!$BB$14, $AO4604, "")</f>
        <v/>
      </c>
      <c r="AO4604" s="130" t="str">
        <f>IF(AND($B4604="", $C4604="", $D4604=""), "", IF($N4604="", 'Intro &amp; Setup'!$AB$33, $N4604))</f>
        <v/>
      </c>
      <c r="AQ4604" s="140">
        <f t="shared" si="1219"/>
        <v>0</v>
      </c>
      <c r="AR4604" s="145">
        <f t="shared" si="1220"/>
        <v>0</v>
      </c>
      <c r="AS4604" s="141">
        <f t="shared" si="1221"/>
        <v>0</v>
      </c>
      <c r="AU4604" s="149" t="str">
        <f t="shared" si="1222"/>
        <v/>
      </c>
      <c r="AV4604" s="155"/>
      <c r="AW4604" s="155"/>
      <c r="AX4604" s="155" t="str">
        <f t="shared" si="1223"/>
        <v/>
      </c>
      <c r="AY4604" s="155"/>
      <c r="AZ4604" s="155"/>
      <c r="BA4604" s="151" t="str">
        <f t="shared" si="1224"/>
        <v/>
      </c>
      <c r="BC4604" s="47" t="str">
        <f t="shared" si="1225"/>
        <v/>
      </c>
    </row>
    <row r="4605" spans="1:55" x14ac:dyDescent="0.25">
      <c r="A4605" s="4"/>
      <c r="B4605" s="167"/>
      <c r="C4605" s="168"/>
      <c r="D4605" s="169"/>
      <c r="E4605" s="170"/>
      <c r="F4605" s="171"/>
      <c r="G4605" s="172"/>
      <c r="H4605" s="173"/>
      <c r="I4605" s="171"/>
      <c r="J4605" s="172"/>
      <c r="K4605" s="170"/>
      <c r="L4605" s="171"/>
      <c r="M4605" s="172"/>
      <c r="N4605" s="174"/>
      <c r="O4605" s="4"/>
      <c r="P4605" s="49" t="str">
        <f t="shared" si="1209"/>
        <v/>
      </c>
      <c r="Q4605" s="4"/>
      <c r="S4605" s="22" t="str">
        <f t="shared" si="1210"/>
        <v/>
      </c>
      <c r="T4605" s="8" t="str">
        <f t="shared" si="1211"/>
        <v/>
      </c>
      <c r="U4605" s="23" t="str">
        <f t="shared" si="1212"/>
        <v/>
      </c>
      <c r="W4605" s="50"/>
      <c r="Y4605" s="65" t="str">
        <f t="shared" si="1213"/>
        <v/>
      </c>
      <c r="Z4605" s="8" t="str">
        <f t="shared" si="1214"/>
        <v/>
      </c>
      <c r="AA4605" s="66" t="str">
        <f t="shared" si="1215"/>
        <v/>
      </c>
      <c r="AC4605" s="65" t="str">
        <f>IF($G4605="", "", IF(IFERROR(INDEX('Intro &amp; Setup'!$Y$17:$Y$26, MATCH($G4605, 'Intro &amp; Setup'!$U$17:$U$26, 0)), "")="", 'Intro &amp; Setup'!$BB$15, IFERROR(INDEX('Intro &amp; Setup'!$Y$17:$Y$26, MATCH($G4605, 'Intro &amp; Setup'!$U$17:$U$26, 0)), "")))</f>
        <v/>
      </c>
      <c r="AD4605" s="8" t="str">
        <f>IF($J4605="", "", IF(IFERROR(INDEX('Intro &amp; Setup'!$Y$17:$Y$26, MATCH($J4605, 'Intro &amp; Setup'!$U$17:$U$26, 0)), "")="", 'Intro &amp; Setup'!$BB$15, IFERROR(INDEX('Intro &amp; Setup'!$Y$17:$Y$26, MATCH($J4605, 'Intro &amp; Setup'!$U$17:$U$26, 0)), "")))</f>
        <v/>
      </c>
      <c r="AE4605" s="66" t="str">
        <f>IF($M4605="", "", IF(IFERROR(INDEX('Intro &amp; Setup'!$Y$17:$Y$26, MATCH($M4605, 'Intro &amp; Setup'!$U$17:$U$26, 0)), "")="", 'Intro &amp; Setup'!$BB$15, IFERROR(INDEX('Intro &amp; Setup'!$Y$17:$Y$26, MATCH($M4605, 'Intro &amp; Setup'!$U$17:$U$26, 0)), "")))</f>
        <v/>
      </c>
      <c r="AG4605" s="65" t="str">
        <f t="shared" si="1216"/>
        <v/>
      </c>
      <c r="AH4605" s="8" t="str">
        <f t="shared" si="1217"/>
        <v/>
      </c>
      <c r="AI4605" s="66" t="str">
        <f t="shared" si="1218"/>
        <v/>
      </c>
      <c r="AK4605" s="123" t="str">
        <f>IF(AC4605='Intro &amp; Setup'!$BB$14, $AO4605, "")</f>
        <v/>
      </c>
      <c r="AL4605" s="124" t="str">
        <f>IF(AD4605='Intro &amp; Setup'!$BB$14, $AO4605, "")</f>
        <v/>
      </c>
      <c r="AM4605" s="125" t="str">
        <f>IF(AE4605='Intro &amp; Setup'!$BB$14, $AO4605, "")</f>
        <v/>
      </c>
      <c r="AO4605" s="130" t="str">
        <f>IF(AND($B4605="", $C4605="", $D4605=""), "", IF($N4605="", 'Intro &amp; Setup'!$AB$33, $N4605))</f>
        <v/>
      </c>
      <c r="AQ4605" s="140">
        <f t="shared" si="1219"/>
        <v>0</v>
      </c>
      <c r="AR4605" s="145">
        <f t="shared" si="1220"/>
        <v>0</v>
      </c>
      <c r="AS4605" s="141">
        <f t="shared" si="1221"/>
        <v>0</v>
      </c>
      <c r="AU4605" s="149" t="str">
        <f t="shared" si="1222"/>
        <v/>
      </c>
      <c r="AV4605" s="155"/>
      <c r="AW4605" s="155"/>
      <c r="AX4605" s="155" t="str">
        <f t="shared" si="1223"/>
        <v/>
      </c>
      <c r="AY4605" s="155"/>
      <c r="AZ4605" s="155"/>
      <c r="BA4605" s="151" t="str">
        <f t="shared" si="1224"/>
        <v/>
      </c>
      <c r="BC4605" s="47" t="str">
        <f t="shared" si="1225"/>
        <v/>
      </c>
    </row>
    <row r="4606" spans="1:55" x14ac:dyDescent="0.25">
      <c r="A4606" s="4"/>
      <c r="B4606" s="167"/>
      <c r="C4606" s="168"/>
      <c r="D4606" s="169"/>
      <c r="E4606" s="170"/>
      <c r="F4606" s="171"/>
      <c r="G4606" s="172"/>
      <c r="H4606" s="173"/>
      <c r="I4606" s="171"/>
      <c r="J4606" s="172"/>
      <c r="K4606" s="170"/>
      <c r="L4606" s="171"/>
      <c r="M4606" s="172"/>
      <c r="N4606" s="174"/>
      <c r="O4606" s="4"/>
      <c r="P4606" s="49" t="str">
        <f t="shared" si="1209"/>
        <v/>
      </c>
      <c r="Q4606" s="4"/>
      <c r="S4606" s="22" t="str">
        <f t="shared" si="1210"/>
        <v/>
      </c>
      <c r="T4606" s="8" t="str">
        <f t="shared" si="1211"/>
        <v/>
      </c>
      <c r="U4606" s="23" t="str">
        <f t="shared" si="1212"/>
        <v/>
      </c>
      <c r="W4606" s="50"/>
      <c r="Y4606" s="65" t="str">
        <f t="shared" si="1213"/>
        <v/>
      </c>
      <c r="Z4606" s="8" t="str">
        <f t="shared" si="1214"/>
        <v/>
      </c>
      <c r="AA4606" s="66" t="str">
        <f t="shared" si="1215"/>
        <v/>
      </c>
      <c r="AC4606" s="65" t="str">
        <f>IF($G4606="", "", IF(IFERROR(INDEX('Intro &amp; Setup'!$Y$17:$Y$26, MATCH($G4606, 'Intro &amp; Setup'!$U$17:$U$26, 0)), "")="", 'Intro &amp; Setup'!$BB$15, IFERROR(INDEX('Intro &amp; Setup'!$Y$17:$Y$26, MATCH($G4606, 'Intro &amp; Setup'!$U$17:$U$26, 0)), "")))</f>
        <v/>
      </c>
      <c r="AD4606" s="8" t="str">
        <f>IF($J4606="", "", IF(IFERROR(INDEX('Intro &amp; Setup'!$Y$17:$Y$26, MATCH($J4606, 'Intro &amp; Setup'!$U$17:$U$26, 0)), "")="", 'Intro &amp; Setup'!$BB$15, IFERROR(INDEX('Intro &amp; Setup'!$Y$17:$Y$26, MATCH($J4606, 'Intro &amp; Setup'!$U$17:$U$26, 0)), "")))</f>
        <v/>
      </c>
      <c r="AE4606" s="66" t="str">
        <f>IF($M4606="", "", IF(IFERROR(INDEX('Intro &amp; Setup'!$Y$17:$Y$26, MATCH($M4606, 'Intro &amp; Setup'!$U$17:$U$26, 0)), "")="", 'Intro &amp; Setup'!$BB$15, IFERROR(INDEX('Intro &amp; Setup'!$Y$17:$Y$26, MATCH($M4606, 'Intro &amp; Setup'!$U$17:$U$26, 0)), "")))</f>
        <v/>
      </c>
      <c r="AG4606" s="65" t="str">
        <f t="shared" si="1216"/>
        <v/>
      </c>
      <c r="AH4606" s="8" t="str">
        <f t="shared" si="1217"/>
        <v/>
      </c>
      <c r="AI4606" s="66" t="str">
        <f t="shared" si="1218"/>
        <v/>
      </c>
      <c r="AK4606" s="123" t="str">
        <f>IF(AC4606='Intro &amp; Setup'!$BB$14, $AO4606, "")</f>
        <v/>
      </c>
      <c r="AL4606" s="124" t="str">
        <f>IF(AD4606='Intro &amp; Setup'!$BB$14, $AO4606, "")</f>
        <v/>
      </c>
      <c r="AM4606" s="125" t="str">
        <f>IF(AE4606='Intro &amp; Setup'!$BB$14, $AO4606, "")</f>
        <v/>
      </c>
      <c r="AO4606" s="130" t="str">
        <f>IF(AND($B4606="", $C4606="", $D4606=""), "", IF($N4606="", 'Intro &amp; Setup'!$AB$33, $N4606))</f>
        <v/>
      </c>
      <c r="AQ4606" s="140">
        <f t="shared" si="1219"/>
        <v>0</v>
      </c>
      <c r="AR4606" s="145">
        <f t="shared" si="1220"/>
        <v>0</v>
      </c>
      <c r="AS4606" s="141">
        <f t="shared" si="1221"/>
        <v>0</v>
      </c>
      <c r="AU4606" s="149" t="str">
        <f t="shared" si="1222"/>
        <v/>
      </c>
      <c r="AV4606" s="155"/>
      <c r="AW4606" s="155"/>
      <c r="AX4606" s="155" t="str">
        <f t="shared" si="1223"/>
        <v/>
      </c>
      <c r="AY4606" s="155"/>
      <c r="AZ4606" s="155"/>
      <c r="BA4606" s="151" t="str">
        <f t="shared" si="1224"/>
        <v/>
      </c>
      <c r="BC4606" s="47" t="str">
        <f t="shared" si="1225"/>
        <v/>
      </c>
    </row>
    <row r="4607" spans="1:55" x14ac:dyDescent="0.25">
      <c r="A4607" s="4"/>
      <c r="B4607" s="167"/>
      <c r="C4607" s="168"/>
      <c r="D4607" s="169"/>
      <c r="E4607" s="170"/>
      <c r="F4607" s="171"/>
      <c r="G4607" s="172"/>
      <c r="H4607" s="173"/>
      <c r="I4607" s="171"/>
      <c r="J4607" s="172"/>
      <c r="K4607" s="170"/>
      <c r="L4607" s="171"/>
      <c r="M4607" s="172"/>
      <c r="N4607" s="174"/>
      <c r="O4607" s="4"/>
      <c r="P4607" s="49" t="str">
        <f t="shared" si="1209"/>
        <v/>
      </c>
      <c r="Q4607" s="4"/>
      <c r="S4607" s="22" t="str">
        <f t="shared" si="1210"/>
        <v/>
      </c>
      <c r="T4607" s="8" t="str">
        <f t="shared" si="1211"/>
        <v/>
      </c>
      <c r="U4607" s="23" t="str">
        <f t="shared" si="1212"/>
        <v/>
      </c>
      <c r="W4607" s="50"/>
      <c r="Y4607" s="65" t="str">
        <f t="shared" si="1213"/>
        <v/>
      </c>
      <c r="Z4607" s="8" t="str">
        <f t="shared" si="1214"/>
        <v/>
      </c>
      <c r="AA4607" s="66" t="str">
        <f t="shared" si="1215"/>
        <v/>
      </c>
      <c r="AC4607" s="65" t="str">
        <f>IF($G4607="", "", IF(IFERROR(INDEX('Intro &amp; Setup'!$Y$17:$Y$26, MATCH($G4607, 'Intro &amp; Setup'!$U$17:$U$26, 0)), "")="", 'Intro &amp; Setup'!$BB$15, IFERROR(INDEX('Intro &amp; Setup'!$Y$17:$Y$26, MATCH($G4607, 'Intro &amp; Setup'!$U$17:$U$26, 0)), "")))</f>
        <v/>
      </c>
      <c r="AD4607" s="8" t="str">
        <f>IF($J4607="", "", IF(IFERROR(INDEX('Intro &amp; Setup'!$Y$17:$Y$26, MATCH($J4607, 'Intro &amp; Setup'!$U$17:$U$26, 0)), "")="", 'Intro &amp; Setup'!$BB$15, IFERROR(INDEX('Intro &amp; Setup'!$Y$17:$Y$26, MATCH($J4607, 'Intro &amp; Setup'!$U$17:$U$26, 0)), "")))</f>
        <v/>
      </c>
      <c r="AE4607" s="66" t="str">
        <f>IF($M4607="", "", IF(IFERROR(INDEX('Intro &amp; Setup'!$Y$17:$Y$26, MATCH($M4607, 'Intro &amp; Setup'!$U$17:$U$26, 0)), "")="", 'Intro &amp; Setup'!$BB$15, IFERROR(INDEX('Intro &amp; Setup'!$Y$17:$Y$26, MATCH($M4607, 'Intro &amp; Setup'!$U$17:$U$26, 0)), "")))</f>
        <v/>
      </c>
      <c r="AG4607" s="65" t="str">
        <f t="shared" si="1216"/>
        <v/>
      </c>
      <c r="AH4607" s="8" t="str">
        <f t="shared" si="1217"/>
        <v/>
      </c>
      <c r="AI4607" s="66" t="str">
        <f t="shared" si="1218"/>
        <v/>
      </c>
      <c r="AK4607" s="123" t="str">
        <f>IF(AC4607='Intro &amp; Setup'!$BB$14, $AO4607, "")</f>
        <v/>
      </c>
      <c r="AL4607" s="124" t="str">
        <f>IF(AD4607='Intro &amp; Setup'!$BB$14, $AO4607, "")</f>
        <v/>
      </c>
      <c r="AM4607" s="125" t="str">
        <f>IF(AE4607='Intro &amp; Setup'!$BB$14, $AO4607, "")</f>
        <v/>
      </c>
      <c r="AO4607" s="130" t="str">
        <f>IF(AND($B4607="", $C4607="", $D4607=""), "", IF($N4607="", 'Intro &amp; Setup'!$AB$33, $N4607))</f>
        <v/>
      </c>
      <c r="AQ4607" s="140">
        <f t="shared" si="1219"/>
        <v>0</v>
      </c>
      <c r="AR4607" s="145">
        <f t="shared" si="1220"/>
        <v>0</v>
      </c>
      <c r="AS4607" s="141">
        <f t="shared" si="1221"/>
        <v>0</v>
      </c>
      <c r="AU4607" s="149" t="str">
        <f t="shared" si="1222"/>
        <v/>
      </c>
      <c r="AV4607" s="155"/>
      <c r="AW4607" s="155"/>
      <c r="AX4607" s="155" t="str">
        <f t="shared" si="1223"/>
        <v/>
      </c>
      <c r="AY4607" s="155"/>
      <c r="AZ4607" s="155"/>
      <c r="BA4607" s="151" t="str">
        <f t="shared" si="1224"/>
        <v/>
      </c>
      <c r="BC4607" s="47" t="str">
        <f t="shared" si="1225"/>
        <v/>
      </c>
    </row>
    <row r="4608" spans="1:55" x14ac:dyDescent="0.25">
      <c r="A4608" s="4"/>
      <c r="B4608" s="167"/>
      <c r="C4608" s="168"/>
      <c r="D4608" s="169"/>
      <c r="E4608" s="170"/>
      <c r="F4608" s="171"/>
      <c r="G4608" s="172"/>
      <c r="H4608" s="173"/>
      <c r="I4608" s="171"/>
      <c r="J4608" s="172"/>
      <c r="K4608" s="170"/>
      <c r="L4608" s="171"/>
      <c r="M4608" s="172"/>
      <c r="N4608" s="174"/>
      <c r="O4608" s="4"/>
      <c r="P4608" s="49" t="str">
        <f t="shared" si="1209"/>
        <v/>
      </c>
      <c r="Q4608" s="4"/>
      <c r="S4608" s="22" t="str">
        <f t="shared" si="1210"/>
        <v/>
      </c>
      <c r="T4608" s="8" t="str">
        <f t="shared" si="1211"/>
        <v/>
      </c>
      <c r="U4608" s="23" t="str">
        <f t="shared" si="1212"/>
        <v/>
      </c>
      <c r="W4608" s="50"/>
      <c r="Y4608" s="65" t="str">
        <f t="shared" si="1213"/>
        <v/>
      </c>
      <c r="Z4608" s="8" t="str">
        <f t="shared" si="1214"/>
        <v/>
      </c>
      <c r="AA4608" s="66" t="str">
        <f t="shared" si="1215"/>
        <v/>
      </c>
      <c r="AC4608" s="65" t="str">
        <f>IF($G4608="", "", IF(IFERROR(INDEX('Intro &amp; Setup'!$Y$17:$Y$26, MATCH($G4608, 'Intro &amp; Setup'!$U$17:$U$26, 0)), "")="", 'Intro &amp; Setup'!$BB$15, IFERROR(INDEX('Intro &amp; Setup'!$Y$17:$Y$26, MATCH($G4608, 'Intro &amp; Setup'!$U$17:$U$26, 0)), "")))</f>
        <v/>
      </c>
      <c r="AD4608" s="8" t="str">
        <f>IF($J4608="", "", IF(IFERROR(INDEX('Intro &amp; Setup'!$Y$17:$Y$26, MATCH($J4608, 'Intro &amp; Setup'!$U$17:$U$26, 0)), "")="", 'Intro &amp; Setup'!$BB$15, IFERROR(INDEX('Intro &amp; Setup'!$Y$17:$Y$26, MATCH($J4608, 'Intro &amp; Setup'!$U$17:$U$26, 0)), "")))</f>
        <v/>
      </c>
      <c r="AE4608" s="66" t="str">
        <f>IF($M4608="", "", IF(IFERROR(INDEX('Intro &amp; Setup'!$Y$17:$Y$26, MATCH($M4608, 'Intro &amp; Setup'!$U$17:$U$26, 0)), "")="", 'Intro &amp; Setup'!$BB$15, IFERROR(INDEX('Intro &amp; Setup'!$Y$17:$Y$26, MATCH($M4608, 'Intro &amp; Setup'!$U$17:$U$26, 0)), "")))</f>
        <v/>
      </c>
      <c r="AG4608" s="65" t="str">
        <f t="shared" si="1216"/>
        <v/>
      </c>
      <c r="AH4608" s="8" t="str">
        <f t="shared" si="1217"/>
        <v/>
      </c>
      <c r="AI4608" s="66" t="str">
        <f t="shared" si="1218"/>
        <v/>
      </c>
      <c r="AK4608" s="123" t="str">
        <f>IF(AC4608='Intro &amp; Setup'!$BB$14, $AO4608, "")</f>
        <v/>
      </c>
      <c r="AL4608" s="124" t="str">
        <f>IF(AD4608='Intro &amp; Setup'!$BB$14, $AO4608, "")</f>
        <v/>
      </c>
      <c r="AM4608" s="125" t="str">
        <f>IF(AE4608='Intro &amp; Setup'!$BB$14, $AO4608, "")</f>
        <v/>
      </c>
      <c r="AO4608" s="130" t="str">
        <f>IF(AND($B4608="", $C4608="", $D4608=""), "", IF($N4608="", 'Intro &amp; Setup'!$AB$33, $N4608))</f>
        <v/>
      </c>
      <c r="AQ4608" s="140">
        <f t="shared" si="1219"/>
        <v>0</v>
      </c>
      <c r="AR4608" s="145">
        <f t="shared" si="1220"/>
        <v>0</v>
      </c>
      <c r="AS4608" s="141">
        <f t="shared" si="1221"/>
        <v>0</v>
      </c>
      <c r="AU4608" s="149" t="str">
        <f t="shared" si="1222"/>
        <v/>
      </c>
      <c r="AV4608" s="155"/>
      <c r="AW4608" s="155"/>
      <c r="AX4608" s="155" t="str">
        <f t="shared" si="1223"/>
        <v/>
      </c>
      <c r="AY4608" s="155"/>
      <c r="AZ4608" s="155"/>
      <c r="BA4608" s="151" t="str">
        <f t="shared" si="1224"/>
        <v/>
      </c>
      <c r="BC4608" s="47" t="str">
        <f t="shared" si="1225"/>
        <v/>
      </c>
    </row>
    <row r="4609" spans="1:55" x14ac:dyDescent="0.25">
      <c r="A4609" s="4"/>
      <c r="B4609" s="167"/>
      <c r="C4609" s="168"/>
      <c r="D4609" s="169"/>
      <c r="E4609" s="170"/>
      <c r="F4609" s="171"/>
      <c r="G4609" s="172"/>
      <c r="H4609" s="173"/>
      <c r="I4609" s="171"/>
      <c r="J4609" s="172"/>
      <c r="K4609" s="170"/>
      <c r="L4609" s="171"/>
      <c r="M4609" s="172"/>
      <c r="N4609" s="174"/>
      <c r="O4609" s="4"/>
      <c r="P4609" s="49" t="str">
        <f t="shared" si="1209"/>
        <v/>
      </c>
      <c r="Q4609" s="4"/>
      <c r="S4609" s="22" t="str">
        <f t="shared" si="1210"/>
        <v/>
      </c>
      <c r="T4609" s="8" t="str">
        <f t="shared" si="1211"/>
        <v/>
      </c>
      <c r="U4609" s="23" t="str">
        <f t="shared" si="1212"/>
        <v/>
      </c>
      <c r="W4609" s="50"/>
      <c r="Y4609" s="65" t="str">
        <f t="shared" si="1213"/>
        <v/>
      </c>
      <c r="Z4609" s="8" t="str">
        <f t="shared" si="1214"/>
        <v/>
      </c>
      <c r="AA4609" s="66" t="str">
        <f t="shared" si="1215"/>
        <v/>
      </c>
      <c r="AC4609" s="65" t="str">
        <f>IF($G4609="", "", IF(IFERROR(INDEX('Intro &amp; Setup'!$Y$17:$Y$26, MATCH($G4609, 'Intro &amp; Setup'!$U$17:$U$26, 0)), "")="", 'Intro &amp; Setup'!$BB$15, IFERROR(INDEX('Intro &amp; Setup'!$Y$17:$Y$26, MATCH($G4609, 'Intro &amp; Setup'!$U$17:$U$26, 0)), "")))</f>
        <v/>
      </c>
      <c r="AD4609" s="8" t="str">
        <f>IF($J4609="", "", IF(IFERROR(INDEX('Intro &amp; Setup'!$Y$17:$Y$26, MATCH($J4609, 'Intro &amp; Setup'!$U$17:$U$26, 0)), "")="", 'Intro &amp; Setup'!$BB$15, IFERROR(INDEX('Intro &amp; Setup'!$Y$17:$Y$26, MATCH($J4609, 'Intro &amp; Setup'!$U$17:$U$26, 0)), "")))</f>
        <v/>
      </c>
      <c r="AE4609" s="66" t="str">
        <f>IF($M4609="", "", IF(IFERROR(INDEX('Intro &amp; Setup'!$Y$17:$Y$26, MATCH($M4609, 'Intro &amp; Setup'!$U$17:$U$26, 0)), "")="", 'Intro &amp; Setup'!$BB$15, IFERROR(INDEX('Intro &amp; Setup'!$Y$17:$Y$26, MATCH($M4609, 'Intro &amp; Setup'!$U$17:$U$26, 0)), "")))</f>
        <v/>
      </c>
      <c r="AG4609" s="65" t="str">
        <f t="shared" si="1216"/>
        <v/>
      </c>
      <c r="AH4609" s="8" t="str">
        <f t="shared" si="1217"/>
        <v/>
      </c>
      <c r="AI4609" s="66" t="str">
        <f t="shared" si="1218"/>
        <v/>
      </c>
      <c r="AK4609" s="123" t="str">
        <f>IF(AC4609='Intro &amp; Setup'!$BB$14, $AO4609, "")</f>
        <v/>
      </c>
      <c r="AL4609" s="124" t="str">
        <f>IF(AD4609='Intro &amp; Setup'!$BB$14, $AO4609, "")</f>
        <v/>
      </c>
      <c r="AM4609" s="125" t="str">
        <f>IF(AE4609='Intro &amp; Setup'!$BB$14, $AO4609, "")</f>
        <v/>
      </c>
      <c r="AO4609" s="130" t="str">
        <f>IF(AND($B4609="", $C4609="", $D4609=""), "", IF($N4609="", 'Intro &amp; Setup'!$AB$33, $N4609))</f>
        <v/>
      </c>
      <c r="AQ4609" s="140">
        <f t="shared" si="1219"/>
        <v>0</v>
      </c>
      <c r="AR4609" s="145">
        <f t="shared" si="1220"/>
        <v>0</v>
      </c>
      <c r="AS4609" s="141">
        <f t="shared" si="1221"/>
        <v>0</v>
      </c>
      <c r="AU4609" s="149" t="str">
        <f t="shared" si="1222"/>
        <v/>
      </c>
      <c r="AV4609" s="155"/>
      <c r="AW4609" s="155"/>
      <c r="AX4609" s="155" t="str">
        <f t="shared" si="1223"/>
        <v/>
      </c>
      <c r="AY4609" s="155"/>
      <c r="AZ4609" s="155"/>
      <c r="BA4609" s="151" t="str">
        <f t="shared" si="1224"/>
        <v/>
      </c>
      <c r="BC4609" s="47" t="str">
        <f t="shared" si="1225"/>
        <v/>
      </c>
    </row>
    <row r="4610" spans="1:55" x14ac:dyDescent="0.25">
      <c r="A4610" s="4"/>
      <c r="B4610" s="167"/>
      <c r="C4610" s="168"/>
      <c r="D4610" s="169"/>
      <c r="E4610" s="170"/>
      <c r="F4610" s="171"/>
      <c r="G4610" s="172"/>
      <c r="H4610" s="173"/>
      <c r="I4610" s="171"/>
      <c r="J4610" s="172"/>
      <c r="K4610" s="170"/>
      <c r="L4610" s="171"/>
      <c r="M4610" s="172"/>
      <c r="N4610" s="174"/>
      <c r="O4610" s="4"/>
      <c r="P4610" s="49" t="str">
        <f t="shared" si="1209"/>
        <v/>
      </c>
      <c r="Q4610" s="4"/>
      <c r="S4610" s="22" t="str">
        <f t="shared" si="1210"/>
        <v/>
      </c>
      <c r="T4610" s="8" t="str">
        <f t="shared" si="1211"/>
        <v/>
      </c>
      <c r="U4610" s="23" t="str">
        <f t="shared" si="1212"/>
        <v/>
      </c>
      <c r="W4610" s="50"/>
      <c r="Y4610" s="65" t="str">
        <f t="shared" si="1213"/>
        <v/>
      </c>
      <c r="Z4610" s="8" t="str">
        <f t="shared" si="1214"/>
        <v/>
      </c>
      <c r="AA4610" s="66" t="str">
        <f t="shared" si="1215"/>
        <v/>
      </c>
      <c r="AC4610" s="65" t="str">
        <f>IF($G4610="", "", IF(IFERROR(INDEX('Intro &amp; Setup'!$Y$17:$Y$26, MATCH($G4610, 'Intro &amp; Setup'!$U$17:$U$26, 0)), "")="", 'Intro &amp; Setup'!$BB$15, IFERROR(INDEX('Intro &amp; Setup'!$Y$17:$Y$26, MATCH($G4610, 'Intro &amp; Setup'!$U$17:$U$26, 0)), "")))</f>
        <v/>
      </c>
      <c r="AD4610" s="8" t="str">
        <f>IF($J4610="", "", IF(IFERROR(INDEX('Intro &amp; Setup'!$Y$17:$Y$26, MATCH($J4610, 'Intro &amp; Setup'!$U$17:$U$26, 0)), "")="", 'Intro &amp; Setup'!$BB$15, IFERROR(INDEX('Intro &amp; Setup'!$Y$17:$Y$26, MATCH($J4610, 'Intro &amp; Setup'!$U$17:$U$26, 0)), "")))</f>
        <v/>
      </c>
      <c r="AE4610" s="66" t="str">
        <f>IF($M4610="", "", IF(IFERROR(INDEX('Intro &amp; Setup'!$Y$17:$Y$26, MATCH($M4610, 'Intro &amp; Setup'!$U$17:$U$26, 0)), "")="", 'Intro &amp; Setup'!$BB$15, IFERROR(INDEX('Intro &amp; Setup'!$Y$17:$Y$26, MATCH($M4610, 'Intro &amp; Setup'!$U$17:$U$26, 0)), "")))</f>
        <v/>
      </c>
      <c r="AG4610" s="65" t="str">
        <f t="shared" si="1216"/>
        <v/>
      </c>
      <c r="AH4610" s="8" t="str">
        <f t="shared" si="1217"/>
        <v/>
      </c>
      <c r="AI4610" s="66" t="str">
        <f t="shared" si="1218"/>
        <v/>
      </c>
      <c r="AK4610" s="123" t="str">
        <f>IF(AC4610='Intro &amp; Setup'!$BB$14, $AO4610, "")</f>
        <v/>
      </c>
      <c r="AL4610" s="124" t="str">
        <f>IF(AD4610='Intro &amp; Setup'!$BB$14, $AO4610, "")</f>
        <v/>
      </c>
      <c r="AM4610" s="125" t="str">
        <f>IF(AE4610='Intro &amp; Setup'!$BB$14, $AO4610, "")</f>
        <v/>
      </c>
      <c r="AO4610" s="130" t="str">
        <f>IF(AND($B4610="", $C4610="", $D4610=""), "", IF($N4610="", 'Intro &amp; Setup'!$AB$33, $N4610))</f>
        <v/>
      </c>
      <c r="AQ4610" s="140">
        <f t="shared" si="1219"/>
        <v>0</v>
      </c>
      <c r="AR4610" s="145">
        <f t="shared" si="1220"/>
        <v>0</v>
      </c>
      <c r="AS4610" s="141">
        <f t="shared" si="1221"/>
        <v>0</v>
      </c>
      <c r="AU4610" s="149" t="str">
        <f t="shared" si="1222"/>
        <v/>
      </c>
      <c r="AV4610" s="155"/>
      <c r="AW4610" s="155"/>
      <c r="AX4610" s="155" t="str">
        <f t="shared" si="1223"/>
        <v/>
      </c>
      <c r="AY4610" s="155"/>
      <c r="AZ4610" s="155"/>
      <c r="BA4610" s="151" t="str">
        <f t="shared" si="1224"/>
        <v/>
      </c>
      <c r="BC4610" s="47" t="str">
        <f t="shared" si="1225"/>
        <v/>
      </c>
    </row>
    <row r="4611" spans="1:55" x14ac:dyDescent="0.25">
      <c r="A4611" s="4"/>
      <c r="B4611" s="167"/>
      <c r="C4611" s="168"/>
      <c r="D4611" s="169"/>
      <c r="E4611" s="170"/>
      <c r="F4611" s="171"/>
      <c r="G4611" s="172"/>
      <c r="H4611" s="173"/>
      <c r="I4611" s="171"/>
      <c r="J4611" s="172"/>
      <c r="K4611" s="170"/>
      <c r="L4611" s="171"/>
      <c r="M4611" s="172"/>
      <c r="N4611" s="174"/>
      <c r="O4611" s="4"/>
      <c r="P4611" s="49" t="str">
        <f t="shared" si="1209"/>
        <v/>
      </c>
      <c r="Q4611" s="4"/>
      <c r="S4611" s="22" t="str">
        <f t="shared" si="1210"/>
        <v/>
      </c>
      <c r="T4611" s="8" t="str">
        <f t="shared" si="1211"/>
        <v/>
      </c>
      <c r="U4611" s="23" t="str">
        <f t="shared" si="1212"/>
        <v/>
      </c>
      <c r="W4611" s="50"/>
      <c r="Y4611" s="65" t="str">
        <f t="shared" si="1213"/>
        <v/>
      </c>
      <c r="Z4611" s="8" t="str">
        <f t="shared" si="1214"/>
        <v/>
      </c>
      <c r="AA4611" s="66" t="str">
        <f t="shared" si="1215"/>
        <v/>
      </c>
      <c r="AC4611" s="65" t="str">
        <f>IF($G4611="", "", IF(IFERROR(INDEX('Intro &amp; Setup'!$Y$17:$Y$26, MATCH($G4611, 'Intro &amp; Setup'!$U$17:$U$26, 0)), "")="", 'Intro &amp; Setup'!$BB$15, IFERROR(INDEX('Intro &amp; Setup'!$Y$17:$Y$26, MATCH($G4611, 'Intro &amp; Setup'!$U$17:$U$26, 0)), "")))</f>
        <v/>
      </c>
      <c r="AD4611" s="8" t="str">
        <f>IF($J4611="", "", IF(IFERROR(INDEX('Intro &amp; Setup'!$Y$17:$Y$26, MATCH($J4611, 'Intro &amp; Setup'!$U$17:$U$26, 0)), "")="", 'Intro &amp; Setup'!$BB$15, IFERROR(INDEX('Intro &amp; Setup'!$Y$17:$Y$26, MATCH($J4611, 'Intro &amp; Setup'!$U$17:$U$26, 0)), "")))</f>
        <v/>
      </c>
      <c r="AE4611" s="66" t="str">
        <f>IF($M4611="", "", IF(IFERROR(INDEX('Intro &amp; Setup'!$Y$17:$Y$26, MATCH($M4611, 'Intro &amp; Setup'!$U$17:$U$26, 0)), "")="", 'Intro &amp; Setup'!$BB$15, IFERROR(INDEX('Intro &amp; Setup'!$Y$17:$Y$26, MATCH($M4611, 'Intro &amp; Setup'!$U$17:$U$26, 0)), "")))</f>
        <v/>
      </c>
      <c r="AG4611" s="65" t="str">
        <f t="shared" si="1216"/>
        <v/>
      </c>
      <c r="AH4611" s="8" t="str">
        <f t="shared" si="1217"/>
        <v/>
      </c>
      <c r="AI4611" s="66" t="str">
        <f t="shared" si="1218"/>
        <v/>
      </c>
      <c r="AK4611" s="123" t="str">
        <f>IF(AC4611='Intro &amp; Setup'!$BB$14, $AO4611, "")</f>
        <v/>
      </c>
      <c r="AL4611" s="124" t="str">
        <f>IF(AD4611='Intro &amp; Setup'!$BB$14, $AO4611, "")</f>
        <v/>
      </c>
      <c r="AM4611" s="125" t="str">
        <f>IF(AE4611='Intro &amp; Setup'!$BB$14, $AO4611, "")</f>
        <v/>
      </c>
      <c r="AO4611" s="130" t="str">
        <f>IF(AND($B4611="", $C4611="", $D4611=""), "", IF($N4611="", 'Intro &amp; Setup'!$AB$33, $N4611))</f>
        <v/>
      </c>
      <c r="AQ4611" s="140">
        <f t="shared" si="1219"/>
        <v>0</v>
      </c>
      <c r="AR4611" s="145">
        <f t="shared" si="1220"/>
        <v>0</v>
      </c>
      <c r="AS4611" s="141">
        <f t="shared" si="1221"/>
        <v>0</v>
      </c>
      <c r="AU4611" s="149" t="str">
        <f t="shared" si="1222"/>
        <v/>
      </c>
      <c r="AV4611" s="155"/>
      <c r="AW4611" s="155"/>
      <c r="AX4611" s="155" t="str">
        <f t="shared" si="1223"/>
        <v/>
      </c>
      <c r="AY4611" s="155"/>
      <c r="AZ4611" s="155"/>
      <c r="BA4611" s="151" t="str">
        <f t="shared" si="1224"/>
        <v/>
      </c>
      <c r="BC4611" s="47" t="str">
        <f t="shared" si="1225"/>
        <v/>
      </c>
    </row>
    <row r="4612" spans="1:55" x14ac:dyDescent="0.25">
      <c r="A4612" s="4"/>
      <c r="B4612" s="167"/>
      <c r="C4612" s="168"/>
      <c r="D4612" s="169"/>
      <c r="E4612" s="170"/>
      <c r="F4612" s="171"/>
      <c r="G4612" s="172"/>
      <c r="H4612" s="173"/>
      <c r="I4612" s="171"/>
      <c r="J4612" s="172"/>
      <c r="K4612" s="170"/>
      <c r="L4612" s="171"/>
      <c r="M4612" s="172"/>
      <c r="N4612" s="174"/>
      <c r="O4612" s="4"/>
      <c r="P4612" s="49" t="str">
        <f t="shared" si="1209"/>
        <v/>
      </c>
      <c r="Q4612" s="4"/>
      <c r="S4612" s="22" t="str">
        <f t="shared" si="1210"/>
        <v/>
      </c>
      <c r="T4612" s="8" t="str">
        <f t="shared" si="1211"/>
        <v/>
      </c>
      <c r="U4612" s="23" t="str">
        <f t="shared" si="1212"/>
        <v/>
      </c>
      <c r="W4612" s="50"/>
      <c r="Y4612" s="65" t="str">
        <f t="shared" si="1213"/>
        <v/>
      </c>
      <c r="Z4612" s="8" t="str">
        <f t="shared" si="1214"/>
        <v/>
      </c>
      <c r="AA4612" s="66" t="str">
        <f t="shared" si="1215"/>
        <v/>
      </c>
      <c r="AC4612" s="65" t="str">
        <f>IF($G4612="", "", IF(IFERROR(INDEX('Intro &amp; Setup'!$Y$17:$Y$26, MATCH($G4612, 'Intro &amp; Setup'!$U$17:$U$26, 0)), "")="", 'Intro &amp; Setup'!$BB$15, IFERROR(INDEX('Intro &amp; Setup'!$Y$17:$Y$26, MATCH($G4612, 'Intro &amp; Setup'!$U$17:$U$26, 0)), "")))</f>
        <v/>
      </c>
      <c r="AD4612" s="8" t="str">
        <f>IF($J4612="", "", IF(IFERROR(INDEX('Intro &amp; Setup'!$Y$17:$Y$26, MATCH($J4612, 'Intro &amp; Setup'!$U$17:$U$26, 0)), "")="", 'Intro &amp; Setup'!$BB$15, IFERROR(INDEX('Intro &amp; Setup'!$Y$17:$Y$26, MATCH($J4612, 'Intro &amp; Setup'!$U$17:$U$26, 0)), "")))</f>
        <v/>
      </c>
      <c r="AE4612" s="66" t="str">
        <f>IF($M4612="", "", IF(IFERROR(INDEX('Intro &amp; Setup'!$Y$17:$Y$26, MATCH($M4612, 'Intro &amp; Setup'!$U$17:$U$26, 0)), "")="", 'Intro &amp; Setup'!$BB$15, IFERROR(INDEX('Intro &amp; Setup'!$Y$17:$Y$26, MATCH($M4612, 'Intro &amp; Setup'!$U$17:$U$26, 0)), "")))</f>
        <v/>
      </c>
      <c r="AG4612" s="65" t="str">
        <f t="shared" si="1216"/>
        <v/>
      </c>
      <c r="AH4612" s="8" t="str">
        <f t="shared" si="1217"/>
        <v/>
      </c>
      <c r="AI4612" s="66" t="str">
        <f t="shared" si="1218"/>
        <v/>
      </c>
      <c r="AK4612" s="123" t="str">
        <f>IF(AC4612='Intro &amp; Setup'!$BB$14, $AO4612, "")</f>
        <v/>
      </c>
      <c r="AL4612" s="124" t="str">
        <f>IF(AD4612='Intro &amp; Setup'!$BB$14, $AO4612, "")</f>
        <v/>
      </c>
      <c r="AM4612" s="125" t="str">
        <f>IF(AE4612='Intro &amp; Setup'!$BB$14, $AO4612, "")</f>
        <v/>
      </c>
      <c r="AO4612" s="130" t="str">
        <f>IF(AND($B4612="", $C4612="", $D4612=""), "", IF($N4612="", 'Intro &amp; Setup'!$AB$33, $N4612))</f>
        <v/>
      </c>
      <c r="AQ4612" s="140">
        <f t="shared" si="1219"/>
        <v>0</v>
      </c>
      <c r="AR4612" s="145">
        <f t="shared" si="1220"/>
        <v>0</v>
      </c>
      <c r="AS4612" s="141">
        <f t="shared" si="1221"/>
        <v>0</v>
      </c>
      <c r="AU4612" s="149" t="str">
        <f t="shared" si="1222"/>
        <v/>
      </c>
      <c r="AV4612" s="155"/>
      <c r="AW4612" s="155"/>
      <c r="AX4612" s="155" t="str">
        <f t="shared" si="1223"/>
        <v/>
      </c>
      <c r="AY4612" s="155"/>
      <c r="AZ4612" s="155"/>
      <c r="BA4612" s="151" t="str">
        <f t="shared" si="1224"/>
        <v/>
      </c>
      <c r="BC4612" s="47" t="str">
        <f t="shared" si="1225"/>
        <v/>
      </c>
    </row>
    <row r="4613" spans="1:55" x14ac:dyDescent="0.25">
      <c r="A4613" s="4"/>
      <c r="B4613" s="167"/>
      <c r="C4613" s="168"/>
      <c r="D4613" s="169"/>
      <c r="E4613" s="170"/>
      <c r="F4613" s="171"/>
      <c r="G4613" s="172"/>
      <c r="H4613" s="173"/>
      <c r="I4613" s="171"/>
      <c r="J4613" s="172"/>
      <c r="K4613" s="170"/>
      <c r="L4613" s="171"/>
      <c r="M4613" s="172"/>
      <c r="N4613" s="174"/>
      <c r="O4613" s="4"/>
      <c r="P4613" s="49" t="str">
        <f t="shared" si="1209"/>
        <v/>
      </c>
      <c r="Q4613" s="4"/>
      <c r="S4613" s="22" t="str">
        <f t="shared" si="1210"/>
        <v/>
      </c>
      <c r="T4613" s="8" t="str">
        <f t="shared" si="1211"/>
        <v/>
      </c>
      <c r="U4613" s="23" t="str">
        <f t="shared" si="1212"/>
        <v/>
      </c>
      <c r="W4613" s="50"/>
      <c r="Y4613" s="65" t="str">
        <f t="shared" si="1213"/>
        <v/>
      </c>
      <c r="Z4613" s="8" t="str">
        <f t="shared" si="1214"/>
        <v/>
      </c>
      <c r="AA4613" s="66" t="str">
        <f t="shared" si="1215"/>
        <v/>
      </c>
      <c r="AC4613" s="65" t="str">
        <f>IF($G4613="", "", IF(IFERROR(INDEX('Intro &amp; Setup'!$Y$17:$Y$26, MATCH($G4613, 'Intro &amp; Setup'!$U$17:$U$26, 0)), "")="", 'Intro &amp; Setup'!$BB$15, IFERROR(INDEX('Intro &amp; Setup'!$Y$17:$Y$26, MATCH($G4613, 'Intro &amp; Setup'!$U$17:$U$26, 0)), "")))</f>
        <v/>
      </c>
      <c r="AD4613" s="8" t="str">
        <f>IF($J4613="", "", IF(IFERROR(INDEX('Intro &amp; Setup'!$Y$17:$Y$26, MATCH($J4613, 'Intro &amp; Setup'!$U$17:$U$26, 0)), "")="", 'Intro &amp; Setup'!$BB$15, IFERROR(INDEX('Intro &amp; Setup'!$Y$17:$Y$26, MATCH($J4613, 'Intro &amp; Setup'!$U$17:$U$26, 0)), "")))</f>
        <v/>
      </c>
      <c r="AE4613" s="66" t="str">
        <f>IF($M4613="", "", IF(IFERROR(INDEX('Intro &amp; Setup'!$Y$17:$Y$26, MATCH($M4613, 'Intro &amp; Setup'!$U$17:$U$26, 0)), "")="", 'Intro &amp; Setup'!$BB$15, IFERROR(INDEX('Intro &amp; Setup'!$Y$17:$Y$26, MATCH($M4613, 'Intro &amp; Setup'!$U$17:$U$26, 0)), "")))</f>
        <v/>
      </c>
      <c r="AG4613" s="65" t="str">
        <f t="shared" si="1216"/>
        <v/>
      </c>
      <c r="AH4613" s="8" t="str">
        <f t="shared" si="1217"/>
        <v/>
      </c>
      <c r="AI4613" s="66" t="str">
        <f t="shared" si="1218"/>
        <v/>
      </c>
      <c r="AK4613" s="123" t="str">
        <f>IF(AC4613='Intro &amp; Setup'!$BB$14, $AO4613, "")</f>
        <v/>
      </c>
      <c r="AL4613" s="124" t="str">
        <f>IF(AD4613='Intro &amp; Setup'!$BB$14, $AO4613, "")</f>
        <v/>
      </c>
      <c r="AM4613" s="125" t="str">
        <f>IF(AE4613='Intro &amp; Setup'!$BB$14, $AO4613, "")</f>
        <v/>
      </c>
      <c r="AO4613" s="130" t="str">
        <f>IF(AND($B4613="", $C4613="", $D4613=""), "", IF($N4613="", 'Intro &amp; Setup'!$AB$33, $N4613))</f>
        <v/>
      </c>
      <c r="AQ4613" s="140">
        <f t="shared" si="1219"/>
        <v>0</v>
      </c>
      <c r="AR4613" s="145">
        <f t="shared" si="1220"/>
        <v>0</v>
      </c>
      <c r="AS4613" s="141">
        <f t="shared" si="1221"/>
        <v>0</v>
      </c>
      <c r="AU4613" s="149" t="str">
        <f t="shared" si="1222"/>
        <v/>
      </c>
      <c r="AV4613" s="155"/>
      <c r="AW4613" s="155"/>
      <c r="AX4613" s="155" t="str">
        <f t="shared" si="1223"/>
        <v/>
      </c>
      <c r="AY4613" s="155"/>
      <c r="AZ4613" s="155"/>
      <c r="BA4613" s="151" t="str">
        <f t="shared" si="1224"/>
        <v/>
      </c>
      <c r="BC4613" s="47" t="str">
        <f t="shared" si="1225"/>
        <v/>
      </c>
    </row>
    <row r="4614" spans="1:55" x14ac:dyDescent="0.25">
      <c r="A4614" s="4"/>
      <c r="B4614" s="167"/>
      <c r="C4614" s="168"/>
      <c r="D4614" s="169"/>
      <c r="E4614" s="170"/>
      <c r="F4614" s="171"/>
      <c r="G4614" s="172"/>
      <c r="H4614" s="173"/>
      <c r="I4614" s="171"/>
      <c r="J4614" s="172"/>
      <c r="K4614" s="170"/>
      <c r="L4614" s="171"/>
      <c r="M4614" s="172"/>
      <c r="N4614" s="174"/>
      <c r="O4614" s="4"/>
      <c r="P4614" s="49" t="str">
        <f t="shared" si="1209"/>
        <v/>
      </c>
      <c r="Q4614" s="4"/>
      <c r="S4614" s="22" t="str">
        <f t="shared" si="1210"/>
        <v/>
      </c>
      <c r="T4614" s="8" t="str">
        <f t="shared" si="1211"/>
        <v/>
      </c>
      <c r="U4614" s="23" t="str">
        <f t="shared" si="1212"/>
        <v/>
      </c>
      <c r="W4614" s="50"/>
      <c r="Y4614" s="65" t="str">
        <f t="shared" si="1213"/>
        <v/>
      </c>
      <c r="Z4614" s="8" t="str">
        <f t="shared" si="1214"/>
        <v/>
      </c>
      <c r="AA4614" s="66" t="str">
        <f t="shared" si="1215"/>
        <v/>
      </c>
      <c r="AC4614" s="65" t="str">
        <f>IF($G4614="", "", IF(IFERROR(INDEX('Intro &amp; Setup'!$Y$17:$Y$26, MATCH($G4614, 'Intro &amp; Setup'!$U$17:$U$26, 0)), "")="", 'Intro &amp; Setup'!$BB$15, IFERROR(INDEX('Intro &amp; Setup'!$Y$17:$Y$26, MATCH($G4614, 'Intro &amp; Setup'!$U$17:$U$26, 0)), "")))</f>
        <v/>
      </c>
      <c r="AD4614" s="8" t="str">
        <f>IF($J4614="", "", IF(IFERROR(INDEX('Intro &amp; Setup'!$Y$17:$Y$26, MATCH($J4614, 'Intro &amp; Setup'!$U$17:$U$26, 0)), "")="", 'Intro &amp; Setup'!$BB$15, IFERROR(INDEX('Intro &amp; Setup'!$Y$17:$Y$26, MATCH($J4614, 'Intro &amp; Setup'!$U$17:$U$26, 0)), "")))</f>
        <v/>
      </c>
      <c r="AE4614" s="66" t="str">
        <f>IF($M4614="", "", IF(IFERROR(INDEX('Intro &amp; Setup'!$Y$17:$Y$26, MATCH($M4614, 'Intro &amp; Setup'!$U$17:$U$26, 0)), "")="", 'Intro &amp; Setup'!$BB$15, IFERROR(INDEX('Intro &amp; Setup'!$Y$17:$Y$26, MATCH($M4614, 'Intro &amp; Setup'!$U$17:$U$26, 0)), "")))</f>
        <v/>
      </c>
      <c r="AG4614" s="65" t="str">
        <f t="shared" si="1216"/>
        <v/>
      </c>
      <c r="AH4614" s="8" t="str">
        <f t="shared" si="1217"/>
        <v/>
      </c>
      <c r="AI4614" s="66" t="str">
        <f t="shared" si="1218"/>
        <v/>
      </c>
      <c r="AK4614" s="123" t="str">
        <f>IF(AC4614='Intro &amp; Setup'!$BB$14, $AO4614, "")</f>
        <v/>
      </c>
      <c r="AL4614" s="124" t="str">
        <f>IF(AD4614='Intro &amp; Setup'!$BB$14, $AO4614, "")</f>
        <v/>
      </c>
      <c r="AM4614" s="125" t="str">
        <f>IF(AE4614='Intro &amp; Setup'!$BB$14, $AO4614, "")</f>
        <v/>
      </c>
      <c r="AO4614" s="130" t="str">
        <f>IF(AND($B4614="", $C4614="", $D4614=""), "", IF($N4614="", 'Intro &amp; Setup'!$AB$33, $N4614))</f>
        <v/>
      </c>
      <c r="AQ4614" s="140">
        <f t="shared" si="1219"/>
        <v>0</v>
      </c>
      <c r="AR4614" s="145">
        <f t="shared" si="1220"/>
        <v>0</v>
      </c>
      <c r="AS4614" s="141">
        <f t="shared" si="1221"/>
        <v>0</v>
      </c>
      <c r="AU4614" s="149" t="str">
        <f t="shared" si="1222"/>
        <v/>
      </c>
      <c r="AV4614" s="155"/>
      <c r="AW4614" s="155"/>
      <c r="AX4614" s="155" t="str">
        <f t="shared" si="1223"/>
        <v/>
      </c>
      <c r="AY4614" s="155"/>
      <c r="AZ4614" s="155"/>
      <c r="BA4614" s="151" t="str">
        <f t="shared" si="1224"/>
        <v/>
      </c>
      <c r="BC4614" s="47" t="str">
        <f t="shared" si="1225"/>
        <v/>
      </c>
    </row>
    <row r="4615" spans="1:55" x14ac:dyDescent="0.25">
      <c r="A4615" s="4"/>
      <c r="B4615" s="167"/>
      <c r="C4615" s="168"/>
      <c r="D4615" s="169"/>
      <c r="E4615" s="170"/>
      <c r="F4615" s="171"/>
      <c r="G4615" s="172"/>
      <c r="H4615" s="173"/>
      <c r="I4615" s="171"/>
      <c r="J4615" s="172"/>
      <c r="K4615" s="170"/>
      <c r="L4615" s="171"/>
      <c r="M4615" s="172"/>
      <c r="N4615" s="174"/>
      <c r="O4615" s="4"/>
      <c r="P4615" s="49" t="str">
        <f t="shared" si="1209"/>
        <v/>
      </c>
      <c r="Q4615" s="4"/>
      <c r="S4615" s="22" t="str">
        <f t="shared" si="1210"/>
        <v/>
      </c>
      <c r="T4615" s="8" t="str">
        <f t="shared" si="1211"/>
        <v/>
      </c>
      <c r="U4615" s="23" t="str">
        <f t="shared" si="1212"/>
        <v/>
      </c>
      <c r="W4615" s="50"/>
      <c r="Y4615" s="65" t="str">
        <f t="shared" si="1213"/>
        <v/>
      </c>
      <c r="Z4615" s="8" t="str">
        <f t="shared" si="1214"/>
        <v/>
      </c>
      <c r="AA4615" s="66" t="str">
        <f t="shared" si="1215"/>
        <v/>
      </c>
      <c r="AC4615" s="65" t="str">
        <f>IF($G4615="", "", IF(IFERROR(INDEX('Intro &amp; Setup'!$Y$17:$Y$26, MATCH($G4615, 'Intro &amp; Setup'!$U$17:$U$26, 0)), "")="", 'Intro &amp; Setup'!$BB$15, IFERROR(INDEX('Intro &amp; Setup'!$Y$17:$Y$26, MATCH($G4615, 'Intro &amp; Setup'!$U$17:$U$26, 0)), "")))</f>
        <v/>
      </c>
      <c r="AD4615" s="8" t="str">
        <f>IF($J4615="", "", IF(IFERROR(INDEX('Intro &amp; Setup'!$Y$17:$Y$26, MATCH($J4615, 'Intro &amp; Setup'!$U$17:$U$26, 0)), "")="", 'Intro &amp; Setup'!$BB$15, IFERROR(INDEX('Intro &amp; Setup'!$Y$17:$Y$26, MATCH($J4615, 'Intro &amp; Setup'!$U$17:$U$26, 0)), "")))</f>
        <v/>
      </c>
      <c r="AE4615" s="66" t="str">
        <f>IF($M4615="", "", IF(IFERROR(INDEX('Intro &amp; Setup'!$Y$17:$Y$26, MATCH($M4615, 'Intro &amp; Setup'!$U$17:$U$26, 0)), "")="", 'Intro &amp; Setup'!$BB$15, IFERROR(INDEX('Intro &amp; Setup'!$Y$17:$Y$26, MATCH($M4615, 'Intro &amp; Setup'!$U$17:$U$26, 0)), "")))</f>
        <v/>
      </c>
      <c r="AG4615" s="65" t="str">
        <f t="shared" si="1216"/>
        <v/>
      </c>
      <c r="AH4615" s="8" t="str">
        <f t="shared" si="1217"/>
        <v/>
      </c>
      <c r="AI4615" s="66" t="str">
        <f t="shared" si="1218"/>
        <v/>
      </c>
      <c r="AK4615" s="123" t="str">
        <f>IF(AC4615='Intro &amp; Setup'!$BB$14, $AO4615, "")</f>
        <v/>
      </c>
      <c r="AL4615" s="124" t="str">
        <f>IF(AD4615='Intro &amp; Setup'!$BB$14, $AO4615, "")</f>
        <v/>
      </c>
      <c r="AM4615" s="125" t="str">
        <f>IF(AE4615='Intro &amp; Setup'!$BB$14, $AO4615, "")</f>
        <v/>
      </c>
      <c r="AO4615" s="130" t="str">
        <f>IF(AND($B4615="", $C4615="", $D4615=""), "", IF($N4615="", 'Intro &amp; Setup'!$AB$33, $N4615))</f>
        <v/>
      </c>
      <c r="AQ4615" s="140">
        <f t="shared" si="1219"/>
        <v>0</v>
      </c>
      <c r="AR4615" s="145">
        <f t="shared" si="1220"/>
        <v>0</v>
      </c>
      <c r="AS4615" s="141">
        <f t="shared" si="1221"/>
        <v>0</v>
      </c>
      <c r="AU4615" s="149" t="str">
        <f t="shared" si="1222"/>
        <v/>
      </c>
      <c r="AV4615" s="155"/>
      <c r="AW4615" s="155"/>
      <c r="AX4615" s="155" t="str">
        <f t="shared" si="1223"/>
        <v/>
      </c>
      <c r="AY4615" s="155"/>
      <c r="AZ4615" s="155"/>
      <c r="BA4615" s="151" t="str">
        <f t="shared" si="1224"/>
        <v/>
      </c>
      <c r="BC4615" s="47" t="str">
        <f t="shared" si="1225"/>
        <v/>
      </c>
    </row>
    <row r="4616" spans="1:55" x14ac:dyDescent="0.25">
      <c r="A4616" s="4"/>
      <c r="B4616" s="167"/>
      <c r="C4616" s="168"/>
      <c r="D4616" s="169"/>
      <c r="E4616" s="170"/>
      <c r="F4616" s="171"/>
      <c r="G4616" s="172"/>
      <c r="H4616" s="173"/>
      <c r="I4616" s="171"/>
      <c r="J4616" s="172"/>
      <c r="K4616" s="170"/>
      <c r="L4616" s="171"/>
      <c r="M4616" s="172"/>
      <c r="N4616" s="174"/>
      <c r="O4616" s="4"/>
      <c r="P4616" s="49" t="str">
        <f t="shared" si="1209"/>
        <v/>
      </c>
      <c r="Q4616" s="4"/>
      <c r="S4616" s="22" t="str">
        <f t="shared" si="1210"/>
        <v/>
      </c>
      <c r="T4616" s="8" t="str">
        <f t="shared" si="1211"/>
        <v/>
      </c>
      <c r="U4616" s="23" t="str">
        <f t="shared" si="1212"/>
        <v/>
      </c>
      <c r="W4616" s="50"/>
      <c r="Y4616" s="65" t="str">
        <f t="shared" si="1213"/>
        <v/>
      </c>
      <c r="Z4616" s="8" t="str">
        <f t="shared" si="1214"/>
        <v/>
      </c>
      <c r="AA4616" s="66" t="str">
        <f t="shared" si="1215"/>
        <v/>
      </c>
      <c r="AC4616" s="65" t="str">
        <f>IF($G4616="", "", IF(IFERROR(INDEX('Intro &amp; Setup'!$Y$17:$Y$26, MATCH($G4616, 'Intro &amp; Setup'!$U$17:$U$26, 0)), "")="", 'Intro &amp; Setup'!$BB$15, IFERROR(INDEX('Intro &amp; Setup'!$Y$17:$Y$26, MATCH($G4616, 'Intro &amp; Setup'!$U$17:$U$26, 0)), "")))</f>
        <v/>
      </c>
      <c r="AD4616" s="8" t="str">
        <f>IF($J4616="", "", IF(IFERROR(INDEX('Intro &amp; Setup'!$Y$17:$Y$26, MATCH($J4616, 'Intro &amp; Setup'!$U$17:$U$26, 0)), "")="", 'Intro &amp; Setup'!$BB$15, IFERROR(INDEX('Intro &amp; Setup'!$Y$17:$Y$26, MATCH($J4616, 'Intro &amp; Setup'!$U$17:$U$26, 0)), "")))</f>
        <v/>
      </c>
      <c r="AE4616" s="66" t="str">
        <f>IF($M4616="", "", IF(IFERROR(INDEX('Intro &amp; Setup'!$Y$17:$Y$26, MATCH($M4616, 'Intro &amp; Setup'!$U$17:$U$26, 0)), "")="", 'Intro &amp; Setup'!$BB$15, IFERROR(INDEX('Intro &amp; Setup'!$Y$17:$Y$26, MATCH($M4616, 'Intro &amp; Setup'!$U$17:$U$26, 0)), "")))</f>
        <v/>
      </c>
      <c r="AG4616" s="65" t="str">
        <f t="shared" si="1216"/>
        <v/>
      </c>
      <c r="AH4616" s="8" t="str">
        <f t="shared" si="1217"/>
        <v/>
      </c>
      <c r="AI4616" s="66" t="str">
        <f t="shared" si="1218"/>
        <v/>
      </c>
      <c r="AK4616" s="123" t="str">
        <f>IF(AC4616='Intro &amp; Setup'!$BB$14, $AO4616, "")</f>
        <v/>
      </c>
      <c r="AL4616" s="124" t="str">
        <f>IF(AD4616='Intro &amp; Setup'!$BB$14, $AO4616, "")</f>
        <v/>
      </c>
      <c r="AM4616" s="125" t="str">
        <f>IF(AE4616='Intro &amp; Setup'!$BB$14, $AO4616, "")</f>
        <v/>
      </c>
      <c r="AO4616" s="130" t="str">
        <f>IF(AND($B4616="", $C4616="", $D4616=""), "", IF($N4616="", 'Intro &amp; Setup'!$AB$33, $N4616))</f>
        <v/>
      </c>
      <c r="AQ4616" s="140">
        <f t="shared" si="1219"/>
        <v>0</v>
      </c>
      <c r="AR4616" s="145">
        <f t="shared" si="1220"/>
        <v>0</v>
      </c>
      <c r="AS4616" s="141">
        <f t="shared" si="1221"/>
        <v>0</v>
      </c>
      <c r="AU4616" s="149" t="str">
        <f t="shared" si="1222"/>
        <v/>
      </c>
      <c r="AV4616" s="155"/>
      <c r="AW4616" s="155"/>
      <c r="AX4616" s="155" t="str">
        <f t="shared" si="1223"/>
        <v/>
      </c>
      <c r="AY4616" s="155"/>
      <c r="AZ4616" s="155"/>
      <c r="BA4616" s="151" t="str">
        <f t="shared" si="1224"/>
        <v/>
      </c>
      <c r="BC4616" s="47" t="str">
        <f t="shared" si="1225"/>
        <v/>
      </c>
    </row>
    <row r="4617" spans="1:55" x14ac:dyDescent="0.25">
      <c r="A4617" s="4"/>
      <c r="B4617" s="167"/>
      <c r="C4617" s="168"/>
      <c r="D4617" s="169"/>
      <c r="E4617" s="170"/>
      <c r="F4617" s="171"/>
      <c r="G4617" s="172"/>
      <c r="H4617" s="173"/>
      <c r="I4617" s="171"/>
      <c r="J4617" s="172"/>
      <c r="K4617" s="170"/>
      <c r="L4617" s="171"/>
      <c r="M4617" s="172"/>
      <c r="N4617" s="174"/>
      <c r="O4617" s="4"/>
      <c r="P4617" s="49" t="str">
        <f t="shared" si="1209"/>
        <v/>
      </c>
      <c r="Q4617" s="4"/>
      <c r="S4617" s="22" t="str">
        <f t="shared" si="1210"/>
        <v/>
      </c>
      <c r="T4617" s="8" t="str">
        <f t="shared" si="1211"/>
        <v/>
      </c>
      <c r="U4617" s="23" t="str">
        <f t="shared" si="1212"/>
        <v/>
      </c>
      <c r="W4617" s="50"/>
      <c r="Y4617" s="65" t="str">
        <f t="shared" si="1213"/>
        <v/>
      </c>
      <c r="Z4617" s="8" t="str">
        <f t="shared" si="1214"/>
        <v/>
      </c>
      <c r="AA4617" s="66" t="str">
        <f t="shared" si="1215"/>
        <v/>
      </c>
      <c r="AC4617" s="65" t="str">
        <f>IF($G4617="", "", IF(IFERROR(INDEX('Intro &amp; Setup'!$Y$17:$Y$26, MATCH($G4617, 'Intro &amp; Setup'!$U$17:$U$26, 0)), "")="", 'Intro &amp; Setup'!$BB$15, IFERROR(INDEX('Intro &amp; Setup'!$Y$17:$Y$26, MATCH($G4617, 'Intro &amp; Setup'!$U$17:$U$26, 0)), "")))</f>
        <v/>
      </c>
      <c r="AD4617" s="8" t="str">
        <f>IF($J4617="", "", IF(IFERROR(INDEX('Intro &amp; Setup'!$Y$17:$Y$26, MATCH($J4617, 'Intro &amp; Setup'!$U$17:$U$26, 0)), "")="", 'Intro &amp; Setup'!$BB$15, IFERROR(INDEX('Intro &amp; Setup'!$Y$17:$Y$26, MATCH($J4617, 'Intro &amp; Setup'!$U$17:$U$26, 0)), "")))</f>
        <v/>
      </c>
      <c r="AE4617" s="66" t="str">
        <f>IF($M4617="", "", IF(IFERROR(INDEX('Intro &amp; Setup'!$Y$17:$Y$26, MATCH($M4617, 'Intro &amp; Setup'!$U$17:$U$26, 0)), "")="", 'Intro &amp; Setup'!$BB$15, IFERROR(INDEX('Intro &amp; Setup'!$Y$17:$Y$26, MATCH($M4617, 'Intro &amp; Setup'!$U$17:$U$26, 0)), "")))</f>
        <v/>
      </c>
      <c r="AG4617" s="65" t="str">
        <f t="shared" si="1216"/>
        <v/>
      </c>
      <c r="AH4617" s="8" t="str">
        <f t="shared" si="1217"/>
        <v/>
      </c>
      <c r="AI4617" s="66" t="str">
        <f t="shared" si="1218"/>
        <v/>
      </c>
      <c r="AK4617" s="123" t="str">
        <f>IF(AC4617='Intro &amp; Setup'!$BB$14, $AO4617, "")</f>
        <v/>
      </c>
      <c r="AL4617" s="124" t="str">
        <f>IF(AD4617='Intro &amp; Setup'!$BB$14, $AO4617, "")</f>
        <v/>
      </c>
      <c r="AM4617" s="125" t="str">
        <f>IF(AE4617='Intro &amp; Setup'!$BB$14, $AO4617, "")</f>
        <v/>
      </c>
      <c r="AO4617" s="130" t="str">
        <f>IF(AND($B4617="", $C4617="", $D4617=""), "", IF($N4617="", 'Intro &amp; Setup'!$AB$33, $N4617))</f>
        <v/>
      </c>
      <c r="AQ4617" s="140">
        <f t="shared" si="1219"/>
        <v>0</v>
      </c>
      <c r="AR4617" s="145">
        <f t="shared" si="1220"/>
        <v>0</v>
      </c>
      <c r="AS4617" s="141">
        <f t="shared" si="1221"/>
        <v>0</v>
      </c>
      <c r="AU4617" s="149" t="str">
        <f t="shared" si="1222"/>
        <v/>
      </c>
      <c r="AV4617" s="155"/>
      <c r="AW4617" s="155"/>
      <c r="AX4617" s="155" t="str">
        <f t="shared" si="1223"/>
        <v/>
      </c>
      <c r="AY4617" s="155"/>
      <c r="AZ4617" s="155"/>
      <c r="BA4617" s="151" t="str">
        <f t="shared" si="1224"/>
        <v/>
      </c>
      <c r="BC4617" s="47" t="str">
        <f t="shared" si="1225"/>
        <v/>
      </c>
    </row>
    <row r="4618" spans="1:55" x14ac:dyDescent="0.25">
      <c r="A4618" s="4"/>
      <c r="B4618" s="167"/>
      <c r="C4618" s="168"/>
      <c r="D4618" s="169"/>
      <c r="E4618" s="170"/>
      <c r="F4618" s="171"/>
      <c r="G4618" s="172"/>
      <c r="H4618" s="173"/>
      <c r="I4618" s="171"/>
      <c r="J4618" s="172"/>
      <c r="K4618" s="170"/>
      <c r="L4618" s="171"/>
      <c r="M4618" s="172"/>
      <c r="N4618" s="174"/>
      <c r="O4618" s="4"/>
      <c r="P4618" s="49" t="str">
        <f t="shared" si="1209"/>
        <v/>
      </c>
      <c r="Q4618" s="4"/>
      <c r="S4618" s="22" t="str">
        <f t="shared" si="1210"/>
        <v/>
      </c>
      <c r="T4618" s="8" t="str">
        <f t="shared" si="1211"/>
        <v/>
      </c>
      <c r="U4618" s="23" t="str">
        <f t="shared" si="1212"/>
        <v/>
      </c>
      <c r="W4618" s="50"/>
      <c r="Y4618" s="65" t="str">
        <f t="shared" si="1213"/>
        <v/>
      </c>
      <c r="Z4618" s="8" t="str">
        <f t="shared" si="1214"/>
        <v/>
      </c>
      <c r="AA4618" s="66" t="str">
        <f t="shared" si="1215"/>
        <v/>
      </c>
      <c r="AC4618" s="65" t="str">
        <f>IF($G4618="", "", IF(IFERROR(INDEX('Intro &amp; Setup'!$Y$17:$Y$26, MATCH($G4618, 'Intro &amp; Setup'!$U$17:$U$26, 0)), "")="", 'Intro &amp; Setup'!$BB$15, IFERROR(INDEX('Intro &amp; Setup'!$Y$17:$Y$26, MATCH($G4618, 'Intro &amp; Setup'!$U$17:$U$26, 0)), "")))</f>
        <v/>
      </c>
      <c r="AD4618" s="8" t="str">
        <f>IF($J4618="", "", IF(IFERROR(INDEX('Intro &amp; Setup'!$Y$17:$Y$26, MATCH($J4618, 'Intro &amp; Setup'!$U$17:$U$26, 0)), "")="", 'Intro &amp; Setup'!$BB$15, IFERROR(INDEX('Intro &amp; Setup'!$Y$17:$Y$26, MATCH($J4618, 'Intro &amp; Setup'!$U$17:$U$26, 0)), "")))</f>
        <v/>
      </c>
      <c r="AE4618" s="66" t="str">
        <f>IF($M4618="", "", IF(IFERROR(INDEX('Intro &amp; Setup'!$Y$17:$Y$26, MATCH($M4618, 'Intro &amp; Setup'!$U$17:$U$26, 0)), "")="", 'Intro &amp; Setup'!$BB$15, IFERROR(INDEX('Intro &amp; Setup'!$Y$17:$Y$26, MATCH($M4618, 'Intro &amp; Setup'!$U$17:$U$26, 0)), "")))</f>
        <v/>
      </c>
      <c r="AG4618" s="65" t="str">
        <f t="shared" si="1216"/>
        <v/>
      </c>
      <c r="AH4618" s="8" t="str">
        <f t="shared" si="1217"/>
        <v/>
      </c>
      <c r="AI4618" s="66" t="str">
        <f t="shared" si="1218"/>
        <v/>
      </c>
      <c r="AK4618" s="123" t="str">
        <f>IF(AC4618='Intro &amp; Setup'!$BB$14, $AO4618, "")</f>
        <v/>
      </c>
      <c r="AL4618" s="124" t="str">
        <f>IF(AD4618='Intro &amp; Setup'!$BB$14, $AO4618, "")</f>
        <v/>
      </c>
      <c r="AM4618" s="125" t="str">
        <f>IF(AE4618='Intro &amp; Setup'!$BB$14, $AO4618, "")</f>
        <v/>
      </c>
      <c r="AO4618" s="130" t="str">
        <f>IF(AND($B4618="", $C4618="", $D4618=""), "", IF($N4618="", 'Intro &amp; Setup'!$AB$33, $N4618))</f>
        <v/>
      </c>
      <c r="AQ4618" s="140">
        <f t="shared" si="1219"/>
        <v>0</v>
      </c>
      <c r="AR4618" s="145">
        <f t="shared" si="1220"/>
        <v>0</v>
      </c>
      <c r="AS4618" s="141">
        <f t="shared" si="1221"/>
        <v>0</v>
      </c>
      <c r="AU4618" s="149" t="str">
        <f t="shared" si="1222"/>
        <v/>
      </c>
      <c r="AV4618" s="155"/>
      <c r="AW4618" s="155"/>
      <c r="AX4618" s="155" t="str">
        <f t="shared" si="1223"/>
        <v/>
      </c>
      <c r="AY4618" s="155"/>
      <c r="AZ4618" s="155"/>
      <c r="BA4618" s="151" t="str">
        <f t="shared" si="1224"/>
        <v/>
      </c>
      <c r="BC4618" s="47" t="str">
        <f t="shared" si="1225"/>
        <v/>
      </c>
    </row>
    <row r="4619" spans="1:55" x14ac:dyDescent="0.25">
      <c r="A4619" s="4"/>
      <c r="B4619" s="167"/>
      <c r="C4619" s="168"/>
      <c r="D4619" s="169"/>
      <c r="E4619" s="170"/>
      <c r="F4619" s="171"/>
      <c r="G4619" s="172"/>
      <c r="H4619" s="173"/>
      <c r="I4619" s="171"/>
      <c r="J4619" s="172"/>
      <c r="K4619" s="170"/>
      <c r="L4619" s="171"/>
      <c r="M4619" s="172"/>
      <c r="N4619" s="174"/>
      <c r="O4619" s="4"/>
      <c r="P4619" s="49" t="str">
        <f t="shared" si="1209"/>
        <v/>
      </c>
      <c r="Q4619" s="4"/>
      <c r="S4619" s="22" t="str">
        <f t="shared" si="1210"/>
        <v/>
      </c>
      <c r="T4619" s="8" t="str">
        <f t="shared" si="1211"/>
        <v/>
      </c>
      <c r="U4619" s="23" t="str">
        <f t="shared" si="1212"/>
        <v/>
      </c>
      <c r="W4619" s="50"/>
      <c r="Y4619" s="65" t="str">
        <f t="shared" si="1213"/>
        <v/>
      </c>
      <c r="Z4619" s="8" t="str">
        <f t="shared" si="1214"/>
        <v/>
      </c>
      <c r="AA4619" s="66" t="str">
        <f t="shared" si="1215"/>
        <v/>
      </c>
      <c r="AC4619" s="65" t="str">
        <f>IF($G4619="", "", IF(IFERROR(INDEX('Intro &amp; Setup'!$Y$17:$Y$26, MATCH($G4619, 'Intro &amp; Setup'!$U$17:$U$26, 0)), "")="", 'Intro &amp; Setup'!$BB$15, IFERROR(INDEX('Intro &amp; Setup'!$Y$17:$Y$26, MATCH($G4619, 'Intro &amp; Setup'!$U$17:$U$26, 0)), "")))</f>
        <v/>
      </c>
      <c r="AD4619" s="8" t="str">
        <f>IF($J4619="", "", IF(IFERROR(INDEX('Intro &amp; Setup'!$Y$17:$Y$26, MATCH($J4619, 'Intro &amp; Setup'!$U$17:$U$26, 0)), "")="", 'Intro &amp; Setup'!$BB$15, IFERROR(INDEX('Intro &amp; Setup'!$Y$17:$Y$26, MATCH($J4619, 'Intro &amp; Setup'!$U$17:$U$26, 0)), "")))</f>
        <v/>
      </c>
      <c r="AE4619" s="66" t="str">
        <f>IF($M4619="", "", IF(IFERROR(INDEX('Intro &amp; Setup'!$Y$17:$Y$26, MATCH($M4619, 'Intro &amp; Setup'!$U$17:$U$26, 0)), "")="", 'Intro &amp; Setup'!$BB$15, IFERROR(INDEX('Intro &amp; Setup'!$Y$17:$Y$26, MATCH($M4619, 'Intro &amp; Setup'!$U$17:$U$26, 0)), "")))</f>
        <v/>
      </c>
      <c r="AG4619" s="65" t="str">
        <f t="shared" si="1216"/>
        <v/>
      </c>
      <c r="AH4619" s="8" t="str">
        <f t="shared" si="1217"/>
        <v/>
      </c>
      <c r="AI4619" s="66" t="str">
        <f t="shared" si="1218"/>
        <v/>
      </c>
      <c r="AK4619" s="123" t="str">
        <f>IF(AC4619='Intro &amp; Setup'!$BB$14, $AO4619, "")</f>
        <v/>
      </c>
      <c r="AL4619" s="124" t="str">
        <f>IF(AD4619='Intro &amp; Setup'!$BB$14, $AO4619, "")</f>
        <v/>
      </c>
      <c r="AM4619" s="125" t="str">
        <f>IF(AE4619='Intro &amp; Setup'!$BB$14, $AO4619, "")</f>
        <v/>
      </c>
      <c r="AO4619" s="130" t="str">
        <f>IF(AND($B4619="", $C4619="", $D4619=""), "", IF($N4619="", 'Intro &amp; Setup'!$AB$33, $N4619))</f>
        <v/>
      </c>
      <c r="AQ4619" s="140">
        <f t="shared" si="1219"/>
        <v>0</v>
      </c>
      <c r="AR4619" s="145">
        <f t="shared" si="1220"/>
        <v>0</v>
      </c>
      <c r="AS4619" s="141">
        <f t="shared" si="1221"/>
        <v>0</v>
      </c>
      <c r="AU4619" s="149" t="str">
        <f t="shared" si="1222"/>
        <v/>
      </c>
      <c r="AV4619" s="155"/>
      <c r="AW4619" s="155"/>
      <c r="AX4619" s="155" t="str">
        <f t="shared" si="1223"/>
        <v/>
      </c>
      <c r="AY4619" s="155"/>
      <c r="AZ4619" s="155"/>
      <c r="BA4619" s="151" t="str">
        <f t="shared" si="1224"/>
        <v/>
      </c>
      <c r="BC4619" s="47" t="str">
        <f t="shared" si="1225"/>
        <v/>
      </c>
    </row>
    <row r="4620" spans="1:55" x14ac:dyDescent="0.25">
      <c r="A4620" s="4"/>
      <c r="B4620" s="167"/>
      <c r="C4620" s="168"/>
      <c r="D4620" s="169"/>
      <c r="E4620" s="170"/>
      <c r="F4620" s="171"/>
      <c r="G4620" s="172"/>
      <c r="H4620" s="173"/>
      <c r="I4620" s="171"/>
      <c r="J4620" s="172"/>
      <c r="K4620" s="170"/>
      <c r="L4620" s="171"/>
      <c r="M4620" s="172"/>
      <c r="N4620" s="174"/>
      <c r="O4620" s="4"/>
      <c r="P4620" s="49" t="str">
        <f t="shared" ref="P4620:P4683" si="1226">IF(COUNTIF($AC4620:$AE4620, $AC$7)&gt;0, $AC$7, IF(COUNTIF($AC4620:$AE4620, $AC$8)&gt;0, $AC$8, ""))</f>
        <v/>
      </c>
      <c r="Q4620" s="4"/>
      <c r="S4620" s="22" t="str">
        <f t="shared" ref="S4620:S4683" si="1227">IF(B4620="", "", IF(COUNTIF(B$11:B$5010, B4620)&gt;1, "X", ""))</f>
        <v/>
      </c>
      <c r="T4620" s="8" t="str">
        <f t="shared" ref="T4620:T4683" si="1228">IF(C4620="", "", IF(COUNTIF(C$11:C$5010, C4620)&gt;1, "X", ""))</f>
        <v/>
      </c>
      <c r="U4620" s="23" t="str">
        <f t="shared" ref="U4620:U4683" si="1229">IF(D4620="", "", IF(COUNTIF(D$11:D$5010, D4620)&gt;1, "X", ""))</f>
        <v/>
      </c>
      <c r="W4620" s="50"/>
      <c r="Y4620" s="65" t="str">
        <f t="shared" ref="Y4620:Y4683" si="1230">IF($E4620="", "", TEXT($E4620, "ddd"))</f>
        <v/>
      </c>
      <c r="Z4620" s="8" t="str">
        <f t="shared" ref="Z4620:Z4683" si="1231">IF($H4620="", "", TEXT($H4620, "ddd"))</f>
        <v/>
      </c>
      <c r="AA4620" s="66" t="str">
        <f t="shared" ref="AA4620:AA4683" si="1232">IF($K4620="", "", TEXT($K4620, "ddd"))</f>
        <v/>
      </c>
      <c r="AC4620" s="65" t="str">
        <f>IF($G4620="", "", IF(IFERROR(INDEX('Intro &amp; Setup'!$Y$17:$Y$26, MATCH($G4620, 'Intro &amp; Setup'!$U$17:$U$26, 0)), "")="", 'Intro &amp; Setup'!$BB$15, IFERROR(INDEX('Intro &amp; Setup'!$Y$17:$Y$26, MATCH($G4620, 'Intro &amp; Setup'!$U$17:$U$26, 0)), "")))</f>
        <v/>
      </c>
      <c r="AD4620" s="8" t="str">
        <f>IF($J4620="", "", IF(IFERROR(INDEX('Intro &amp; Setup'!$Y$17:$Y$26, MATCH($J4620, 'Intro &amp; Setup'!$U$17:$U$26, 0)), "")="", 'Intro &amp; Setup'!$BB$15, IFERROR(INDEX('Intro &amp; Setup'!$Y$17:$Y$26, MATCH($J4620, 'Intro &amp; Setup'!$U$17:$U$26, 0)), "")))</f>
        <v/>
      </c>
      <c r="AE4620" s="66" t="str">
        <f>IF($M4620="", "", IF(IFERROR(INDEX('Intro &amp; Setup'!$Y$17:$Y$26, MATCH($M4620, 'Intro &amp; Setup'!$U$17:$U$26, 0)), "")="", 'Intro &amp; Setup'!$BB$15, IFERROR(INDEX('Intro &amp; Setup'!$Y$17:$Y$26, MATCH($M4620, 'Intro &amp; Setup'!$U$17:$U$26, 0)), "")))</f>
        <v/>
      </c>
      <c r="AG4620" s="65" t="str">
        <f t="shared" ref="AG4620:AG4683" si="1233">IF($F4620="", "", TEXT(ROUNDDOWN($F4620/(1/24),0)*(1/24), "hh:mm"))</f>
        <v/>
      </c>
      <c r="AH4620" s="8" t="str">
        <f t="shared" ref="AH4620:AH4683" si="1234">IF($I4620="", "", TEXT(ROUNDDOWN($I4620/(1/24),0)*(1/24), "hh:mm"))</f>
        <v/>
      </c>
      <c r="AI4620" s="66" t="str">
        <f t="shared" ref="AI4620:AI4683" si="1235">IF($L4620="", "", TEXT(ROUNDDOWN($L4620/(1/24),0)*(1/24), "hh:mm"))</f>
        <v/>
      </c>
      <c r="AK4620" s="123" t="str">
        <f>IF(AC4620='Intro &amp; Setup'!$BB$14, $AO4620, "")</f>
        <v/>
      </c>
      <c r="AL4620" s="124" t="str">
        <f>IF(AD4620='Intro &amp; Setup'!$BB$14, $AO4620, "")</f>
        <v/>
      </c>
      <c r="AM4620" s="125" t="str">
        <f>IF(AE4620='Intro &amp; Setup'!$BB$14, $AO4620, "")</f>
        <v/>
      </c>
      <c r="AO4620" s="130" t="str">
        <f>IF(AND($B4620="", $C4620="", $D4620=""), "", IF($N4620="", 'Intro &amp; Setup'!$AB$33, $N4620))</f>
        <v/>
      </c>
      <c r="AQ4620" s="140">
        <f t="shared" ref="AQ4620:AQ4683" si="1236">IF(OR(E4620="", F4620="", G4620=""), 0, 1)</f>
        <v>0</v>
      </c>
      <c r="AR4620" s="145">
        <f t="shared" ref="AR4620:AR4683" si="1237">+IF(OR(H4620="", I4620="", J4620=""), 0, 1)</f>
        <v>0</v>
      </c>
      <c r="AS4620" s="141">
        <f t="shared" ref="AS4620:AS4683" si="1238">IF(OR(K4620="", L4620="", M4620=""), 0, 1)</f>
        <v>0</v>
      </c>
      <c r="AU4620" s="149" t="str">
        <f t="shared" ref="AU4620:AU4683" si="1239">IF(G4620="", "", IF(COUNTIF($W$11:$W$20, G4620)=0, "X", ""))</f>
        <v/>
      </c>
      <c r="AV4620" s="155"/>
      <c r="AW4620" s="155"/>
      <c r="AX4620" s="155" t="str">
        <f t="shared" ref="AX4620:AX4683" si="1240">IF(J4620="", "", IF(COUNTIF($W$11:$W$20, J4620)=0, "X", ""))</f>
        <v/>
      </c>
      <c r="AY4620" s="155"/>
      <c r="AZ4620" s="155"/>
      <c r="BA4620" s="151" t="str">
        <f t="shared" ref="BA4620:BA4683" si="1241">IF(M4620="", "", IF(COUNTIF($W$11:$W$20, M4620)=0, "X", ""))</f>
        <v/>
      </c>
      <c r="BC4620" s="47" t="str">
        <f t="shared" ref="BC4620:BC4683" si="1242">IF($AC4620=$AC$7, 1, IF($AD4620=$AC$7, 2, IF($AE4620=$AC$7, 3, "")))</f>
        <v/>
      </c>
    </row>
    <row r="4621" spans="1:55" x14ac:dyDescent="0.25">
      <c r="A4621" s="4"/>
      <c r="B4621" s="167"/>
      <c r="C4621" s="168"/>
      <c r="D4621" s="169"/>
      <c r="E4621" s="170"/>
      <c r="F4621" s="171"/>
      <c r="G4621" s="172"/>
      <c r="H4621" s="173"/>
      <c r="I4621" s="171"/>
      <c r="J4621" s="172"/>
      <c r="K4621" s="170"/>
      <c r="L4621" s="171"/>
      <c r="M4621" s="172"/>
      <c r="N4621" s="174"/>
      <c r="O4621" s="4"/>
      <c r="P4621" s="49" t="str">
        <f t="shared" si="1226"/>
        <v/>
      </c>
      <c r="Q4621" s="4"/>
      <c r="S4621" s="22" t="str">
        <f t="shared" si="1227"/>
        <v/>
      </c>
      <c r="T4621" s="8" t="str">
        <f t="shared" si="1228"/>
        <v/>
      </c>
      <c r="U4621" s="23" t="str">
        <f t="shared" si="1229"/>
        <v/>
      </c>
      <c r="W4621" s="50"/>
      <c r="Y4621" s="65" t="str">
        <f t="shared" si="1230"/>
        <v/>
      </c>
      <c r="Z4621" s="8" t="str">
        <f t="shared" si="1231"/>
        <v/>
      </c>
      <c r="AA4621" s="66" t="str">
        <f t="shared" si="1232"/>
        <v/>
      </c>
      <c r="AC4621" s="65" t="str">
        <f>IF($G4621="", "", IF(IFERROR(INDEX('Intro &amp; Setup'!$Y$17:$Y$26, MATCH($G4621, 'Intro &amp; Setup'!$U$17:$U$26, 0)), "")="", 'Intro &amp; Setup'!$BB$15, IFERROR(INDEX('Intro &amp; Setup'!$Y$17:$Y$26, MATCH($G4621, 'Intro &amp; Setup'!$U$17:$U$26, 0)), "")))</f>
        <v/>
      </c>
      <c r="AD4621" s="8" t="str">
        <f>IF($J4621="", "", IF(IFERROR(INDEX('Intro &amp; Setup'!$Y$17:$Y$26, MATCH($J4621, 'Intro &amp; Setup'!$U$17:$U$26, 0)), "")="", 'Intro &amp; Setup'!$BB$15, IFERROR(INDEX('Intro &amp; Setup'!$Y$17:$Y$26, MATCH($J4621, 'Intro &amp; Setup'!$U$17:$U$26, 0)), "")))</f>
        <v/>
      </c>
      <c r="AE4621" s="66" t="str">
        <f>IF($M4621="", "", IF(IFERROR(INDEX('Intro &amp; Setup'!$Y$17:$Y$26, MATCH($M4621, 'Intro &amp; Setup'!$U$17:$U$26, 0)), "")="", 'Intro &amp; Setup'!$BB$15, IFERROR(INDEX('Intro &amp; Setup'!$Y$17:$Y$26, MATCH($M4621, 'Intro &amp; Setup'!$U$17:$U$26, 0)), "")))</f>
        <v/>
      </c>
      <c r="AG4621" s="65" t="str">
        <f t="shared" si="1233"/>
        <v/>
      </c>
      <c r="AH4621" s="8" t="str">
        <f t="shared" si="1234"/>
        <v/>
      </c>
      <c r="AI4621" s="66" t="str">
        <f t="shared" si="1235"/>
        <v/>
      </c>
      <c r="AK4621" s="123" t="str">
        <f>IF(AC4621='Intro &amp; Setup'!$BB$14, $AO4621, "")</f>
        <v/>
      </c>
      <c r="AL4621" s="124" t="str">
        <f>IF(AD4621='Intro &amp; Setup'!$BB$14, $AO4621, "")</f>
        <v/>
      </c>
      <c r="AM4621" s="125" t="str">
        <f>IF(AE4621='Intro &amp; Setup'!$BB$14, $AO4621, "")</f>
        <v/>
      </c>
      <c r="AO4621" s="130" t="str">
        <f>IF(AND($B4621="", $C4621="", $D4621=""), "", IF($N4621="", 'Intro &amp; Setup'!$AB$33, $N4621))</f>
        <v/>
      </c>
      <c r="AQ4621" s="140">
        <f t="shared" si="1236"/>
        <v>0</v>
      </c>
      <c r="AR4621" s="145">
        <f t="shared" si="1237"/>
        <v>0</v>
      </c>
      <c r="AS4621" s="141">
        <f t="shared" si="1238"/>
        <v>0</v>
      </c>
      <c r="AU4621" s="149" t="str">
        <f t="shared" si="1239"/>
        <v/>
      </c>
      <c r="AV4621" s="155"/>
      <c r="AW4621" s="155"/>
      <c r="AX4621" s="155" t="str">
        <f t="shared" si="1240"/>
        <v/>
      </c>
      <c r="AY4621" s="155"/>
      <c r="AZ4621" s="155"/>
      <c r="BA4621" s="151" t="str">
        <f t="shared" si="1241"/>
        <v/>
      </c>
      <c r="BC4621" s="47" t="str">
        <f t="shared" si="1242"/>
        <v/>
      </c>
    </row>
    <row r="4622" spans="1:55" x14ac:dyDescent="0.25">
      <c r="A4622" s="4"/>
      <c r="B4622" s="167"/>
      <c r="C4622" s="168"/>
      <c r="D4622" s="169"/>
      <c r="E4622" s="170"/>
      <c r="F4622" s="171"/>
      <c r="G4622" s="172"/>
      <c r="H4622" s="173"/>
      <c r="I4622" s="171"/>
      <c r="J4622" s="172"/>
      <c r="K4622" s="170"/>
      <c r="L4622" s="171"/>
      <c r="M4622" s="172"/>
      <c r="N4622" s="174"/>
      <c r="O4622" s="4"/>
      <c r="P4622" s="49" t="str">
        <f t="shared" si="1226"/>
        <v/>
      </c>
      <c r="Q4622" s="4"/>
      <c r="S4622" s="22" t="str">
        <f t="shared" si="1227"/>
        <v/>
      </c>
      <c r="T4622" s="8" t="str">
        <f t="shared" si="1228"/>
        <v/>
      </c>
      <c r="U4622" s="23" t="str">
        <f t="shared" si="1229"/>
        <v/>
      </c>
      <c r="W4622" s="50"/>
      <c r="Y4622" s="65" t="str">
        <f t="shared" si="1230"/>
        <v/>
      </c>
      <c r="Z4622" s="8" t="str">
        <f t="shared" si="1231"/>
        <v/>
      </c>
      <c r="AA4622" s="66" t="str">
        <f t="shared" si="1232"/>
        <v/>
      </c>
      <c r="AC4622" s="65" t="str">
        <f>IF($G4622="", "", IF(IFERROR(INDEX('Intro &amp; Setup'!$Y$17:$Y$26, MATCH($G4622, 'Intro &amp; Setup'!$U$17:$U$26, 0)), "")="", 'Intro &amp; Setup'!$BB$15, IFERROR(INDEX('Intro &amp; Setup'!$Y$17:$Y$26, MATCH($G4622, 'Intro &amp; Setup'!$U$17:$U$26, 0)), "")))</f>
        <v/>
      </c>
      <c r="AD4622" s="8" t="str">
        <f>IF($J4622="", "", IF(IFERROR(INDEX('Intro &amp; Setup'!$Y$17:$Y$26, MATCH($J4622, 'Intro &amp; Setup'!$U$17:$U$26, 0)), "")="", 'Intro &amp; Setup'!$BB$15, IFERROR(INDEX('Intro &amp; Setup'!$Y$17:$Y$26, MATCH($J4622, 'Intro &amp; Setup'!$U$17:$U$26, 0)), "")))</f>
        <v/>
      </c>
      <c r="AE4622" s="66" t="str">
        <f>IF($M4622="", "", IF(IFERROR(INDEX('Intro &amp; Setup'!$Y$17:$Y$26, MATCH($M4622, 'Intro &amp; Setup'!$U$17:$U$26, 0)), "")="", 'Intro &amp; Setup'!$BB$15, IFERROR(INDEX('Intro &amp; Setup'!$Y$17:$Y$26, MATCH($M4622, 'Intro &amp; Setup'!$U$17:$U$26, 0)), "")))</f>
        <v/>
      </c>
      <c r="AG4622" s="65" t="str">
        <f t="shared" si="1233"/>
        <v/>
      </c>
      <c r="AH4622" s="8" t="str">
        <f t="shared" si="1234"/>
        <v/>
      </c>
      <c r="AI4622" s="66" t="str">
        <f t="shared" si="1235"/>
        <v/>
      </c>
      <c r="AK4622" s="123" t="str">
        <f>IF(AC4622='Intro &amp; Setup'!$BB$14, $AO4622, "")</f>
        <v/>
      </c>
      <c r="AL4622" s="124" t="str">
        <f>IF(AD4622='Intro &amp; Setup'!$BB$14, $AO4622, "")</f>
        <v/>
      </c>
      <c r="AM4622" s="125" t="str">
        <f>IF(AE4622='Intro &amp; Setup'!$BB$14, $AO4622, "")</f>
        <v/>
      </c>
      <c r="AO4622" s="130" t="str">
        <f>IF(AND($B4622="", $C4622="", $D4622=""), "", IF($N4622="", 'Intro &amp; Setup'!$AB$33, $N4622))</f>
        <v/>
      </c>
      <c r="AQ4622" s="140">
        <f t="shared" si="1236"/>
        <v>0</v>
      </c>
      <c r="AR4622" s="145">
        <f t="shared" si="1237"/>
        <v>0</v>
      </c>
      <c r="AS4622" s="141">
        <f t="shared" si="1238"/>
        <v>0</v>
      </c>
      <c r="AU4622" s="149" t="str">
        <f t="shared" si="1239"/>
        <v/>
      </c>
      <c r="AV4622" s="155"/>
      <c r="AW4622" s="155"/>
      <c r="AX4622" s="155" t="str">
        <f t="shared" si="1240"/>
        <v/>
      </c>
      <c r="AY4622" s="155"/>
      <c r="AZ4622" s="155"/>
      <c r="BA4622" s="151" t="str">
        <f t="shared" si="1241"/>
        <v/>
      </c>
      <c r="BC4622" s="47" t="str">
        <f t="shared" si="1242"/>
        <v/>
      </c>
    </row>
    <row r="4623" spans="1:55" x14ac:dyDescent="0.25">
      <c r="A4623" s="4"/>
      <c r="B4623" s="167"/>
      <c r="C4623" s="168"/>
      <c r="D4623" s="169"/>
      <c r="E4623" s="170"/>
      <c r="F4623" s="171"/>
      <c r="G4623" s="172"/>
      <c r="H4623" s="173"/>
      <c r="I4623" s="171"/>
      <c r="J4623" s="172"/>
      <c r="K4623" s="170"/>
      <c r="L4623" s="171"/>
      <c r="M4623" s="172"/>
      <c r="N4623" s="174"/>
      <c r="O4623" s="4"/>
      <c r="P4623" s="49" t="str">
        <f t="shared" si="1226"/>
        <v/>
      </c>
      <c r="Q4623" s="4"/>
      <c r="S4623" s="22" t="str">
        <f t="shared" si="1227"/>
        <v/>
      </c>
      <c r="T4623" s="8" t="str">
        <f t="shared" si="1228"/>
        <v/>
      </c>
      <c r="U4623" s="23" t="str">
        <f t="shared" si="1229"/>
        <v/>
      </c>
      <c r="W4623" s="50"/>
      <c r="Y4623" s="65" t="str">
        <f t="shared" si="1230"/>
        <v/>
      </c>
      <c r="Z4623" s="8" t="str">
        <f t="shared" si="1231"/>
        <v/>
      </c>
      <c r="AA4623" s="66" t="str">
        <f t="shared" si="1232"/>
        <v/>
      </c>
      <c r="AC4623" s="65" t="str">
        <f>IF($G4623="", "", IF(IFERROR(INDEX('Intro &amp; Setup'!$Y$17:$Y$26, MATCH($G4623, 'Intro &amp; Setup'!$U$17:$U$26, 0)), "")="", 'Intro &amp; Setup'!$BB$15, IFERROR(INDEX('Intro &amp; Setup'!$Y$17:$Y$26, MATCH($G4623, 'Intro &amp; Setup'!$U$17:$U$26, 0)), "")))</f>
        <v/>
      </c>
      <c r="AD4623" s="8" t="str">
        <f>IF($J4623="", "", IF(IFERROR(INDEX('Intro &amp; Setup'!$Y$17:$Y$26, MATCH($J4623, 'Intro &amp; Setup'!$U$17:$U$26, 0)), "")="", 'Intro &amp; Setup'!$BB$15, IFERROR(INDEX('Intro &amp; Setup'!$Y$17:$Y$26, MATCH($J4623, 'Intro &amp; Setup'!$U$17:$U$26, 0)), "")))</f>
        <v/>
      </c>
      <c r="AE4623" s="66" t="str">
        <f>IF($M4623="", "", IF(IFERROR(INDEX('Intro &amp; Setup'!$Y$17:$Y$26, MATCH($M4623, 'Intro &amp; Setup'!$U$17:$U$26, 0)), "")="", 'Intro &amp; Setup'!$BB$15, IFERROR(INDEX('Intro &amp; Setup'!$Y$17:$Y$26, MATCH($M4623, 'Intro &amp; Setup'!$U$17:$U$26, 0)), "")))</f>
        <v/>
      </c>
      <c r="AG4623" s="65" t="str">
        <f t="shared" si="1233"/>
        <v/>
      </c>
      <c r="AH4623" s="8" t="str">
        <f t="shared" si="1234"/>
        <v/>
      </c>
      <c r="AI4623" s="66" t="str">
        <f t="shared" si="1235"/>
        <v/>
      </c>
      <c r="AK4623" s="123" t="str">
        <f>IF(AC4623='Intro &amp; Setup'!$BB$14, $AO4623, "")</f>
        <v/>
      </c>
      <c r="AL4623" s="124" t="str">
        <f>IF(AD4623='Intro &amp; Setup'!$BB$14, $AO4623, "")</f>
        <v/>
      </c>
      <c r="AM4623" s="125" t="str">
        <f>IF(AE4623='Intro &amp; Setup'!$BB$14, $AO4623, "")</f>
        <v/>
      </c>
      <c r="AO4623" s="130" t="str">
        <f>IF(AND($B4623="", $C4623="", $D4623=""), "", IF($N4623="", 'Intro &amp; Setup'!$AB$33, $N4623))</f>
        <v/>
      </c>
      <c r="AQ4623" s="140">
        <f t="shared" si="1236"/>
        <v>0</v>
      </c>
      <c r="AR4623" s="145">
        <f t="shared" si="1237"/>
        <v>0</v>
      </c>
      <c r="AS4623" s="141">
        <f t="shared" si="1238"/>
        <v>0</v>
      </c>
      <c r="AU4623" s="149" t="str">
        <f t="shared" si="1239"/>
        <v/>
      </c>
      <c r="AV4623" s="155"/>
      <c r="AW4623" s="155"/>
      <c r="AX4623" s="155" t="str">
        <f t="shared" si="1240"/>
        <v/>
      </c>
      <c r="AY4623" s="155"/>
      <c r="AZ4623" s="155"/>
      <c r="BA4623" s="151" t="str">
        <f t="shared" si="1241"/>
        <v/>
      </c>
      <c r="BC4623" s="47" t="str">
        <f t="shared" si="1242"/>
        <v/>
      </c>
    </row>
    <row r="4624" spans="1:55" x14ac:dyDescent="0.25">
      <c r="A4624" s="4"/>
      <c r="B4624" s="167"/>
      <c r="C4624" s="168"/>
      <c r="D4624" s="169"/>
      <c r="E4624" s="170"/>
      <c r="F4624" s="171"/>
      <c r="G4624" s="172"/>
      <c r="H4624" s="173"/>
      <c r="I4624" s="171"/>
      <c r="J4624" s="172"/>
      <c r="K4624" s="170"/>
      <c r="L4624" s="171"/>
      <c r="M4624" s="172"/>
      <c r="N4624" s="174"/>
      <c r="O4624" s="4"/>
      <c r="P4624" s="49" t="str">
        <f t="shared" si="1226"/>
        <v/>
      </c>
      <c r="Q4624" s="4"/>
      <c r="S4624" s="22" t="str">
        <f t="shared" si="1227"/>
        <v/>
      </c>
      <c r="T4624" s="8" t="str">
        <f t="shared" si="1228"/>
        <v/>
      </c>
      <c r="U4624" s="23" t="str">
        <f t="shared" si="1229"/>
        <v/>
      </c>
      <c r="W4624" s="50"/>
      <c r="Y4624" s="65" t="str">
        <f t="shared" si="1230"/>
        <v/>
      </c>
      <c r="Z4624" s="8" t="str">
        <f t="shared" si="1231"/>
        <v/>
      </c>
      <c r="AA4624" s="66" t="str">
        <f t="shared" si="1232"/>
        <v/>
      </c>
      <c r="AC4624" s="65" t="str">
        <f>IF($G4624="", "", IF(IFERROR(INDEX('Intro &amp; Setup'!$Y$17:$Y$26, MATCH($G4624, 'Intro &amp; Setup'!$U$17:$U$26, 0)), "")="", 'Intro &amp; Setup'!$BB$15, IFERROR(INDEX('Intro &amp; Setup'!$Y$17:$Y$26, MATCH($G4624, 'Intro &amp; Setup'!$U$17:$U$26, 0)), "")))</f>
        <v/>
      </c>
      <c r="AD4624" s="8" t="str">
        <f>IF($J4624="", "", IF(IFERROR(INDEX('Intro &amp; Setup'!$Y$17:$Y$26, MATCH($J4624, 'Intro &amp; Setup'!$U$17:$U$26, 0)), "")="", 'Intro &amp; Setup'!$BB$15, IFERROR(INDEX('Intro &amp; Setup'!$Y$17:$Y$26, MATCH($J4624, 'Intro &amp; Setup'!$U$17:$U$26, 0)), "")))</f>
        <v/>
      </c>
      <c r="AE4624" s="66" t="str">
        <f>IF($M4624="", "", IF(IFERROR(INDEX('Intro &amp; Setup'!$Y$17:$Y$26, MATCH($M4624, 'Intro &amp; Setup'!$U$17:$U$26, 0)), "")="", 'Intro &amp; Setup'!$BB$15, IFERROR(INDEX('Intro &amp; Setup'!$Y$17:$Y$26, MATCH($M4624, 'Intro &amp; Setup'!$U$17:$U$26, 0)), "")))</f>
        <v/>
      </c>
      <c r="AG4624" s="65" t="str">
        <f t="shared" si="1233"/>
        <v/>
      </c>
      <c r="AH4624" s="8" t="str">
        <f t="shared" si="1234"/>
        <v/>
      </c>
      <c r="AI4624" s="66" t="str">
        <f t="shared" si="1235"/>
        <v/>
      </c>
      <c r="AK4624" s="123" t="str">
        <f>IF(AC4624='Intro &amp; Setup'!$BB$14, $AO4624, "")</f>
        <v/>
      </c>
      <c r="AL4624" s="124" t="str">
        <f>IF(AD4624='Intro &amp; Setup'!$BB$14, $AO4624, "")</f>
        <v/>
      </c>
      <c r="AM4624" s="125" t="str">
        <f>IF(AE4624='Intro &amp; Setup'!$BB$14, $AO4624, "")</f>
        <v/>
      </c>
      <c r="AO4624" s="130" t="str">
        <f>IF(AND($B4624="", $C4624="", $D4624=""), "", IF($N4624="", 'Intro &amp; Setup'!$AB$33, $N4624))</f>
        <v/>
      </c>
      <c r="AQ4624" s="140">
        <f t="shared" si="1236"/>
        <v>0</v>
      </c>
      <c r="AR4624" s="145">
        <f t="shared" si="1237"/>
        <v>0</v>
      </c>
      <c r="AS4624" s="141">
        <f t="shared" si="1238"/>
        <v>0</v>
      </c>
      <c r="AU4624" s="149" t="str">
        <f t="shared" si="1239"/>
        <v/>
      </c>
      <c r="AV4624" s="155"/>
      <c r="AW4624" s="155"/>
      <c r="AX4624" s="155" t="str">
        <f t="shared" si="1240"/>
        <v/>
      </c>
      <c r="AY4624" s="155"/>
      <c r="AZ4624" s="155"/>
      <c r="BA4624" s="151" t="str">
        <f t="shared" si="1241"/>
        <v/>
      </c>
      <c r="BC4624" s="47" t="str">
        <f t="shared" si="1242"/>
        <v/>
      </c>
    </row>
    <row r="4625" spans="1:55" x14ac:dyDescent="0.25">
      <c r="A4625" s="4"/>
      <c r="B4625" s="167"/>
      <c r="C4625" s="168"/>
      <c r="D4625" s="169"/>
      <c r="E4625" s="170"/>
      <c r="F4625" s="171"/>
      <c r="G4625" s="172"/>
      <c r="H4625" s="173"/>
      <c r="I4625" s="171"/>
      <c r="J4625" s="172"/>
      <c r="K4625" s="170"/>
      <c r="L4625" s="171"/>
      <c r="M4625" s="172"/>
      <c r="N4625" s="174"/>
      <c r="O4625" s="4"/>
      <c r="P4625" s="49" t="str">
        <f t="shared" si="1226"/>
        <v/>
      </c>
      <c r="Q4625" s="4"/>
      <c r="S4625" s="22" t="str">
        <f t="shared" si="1227"/>
        <v/>
      </c>
      <c r="T4625" s="8" t="str">
        <f t="shared" si="1228"/>
        <v/>
      </c>
      <c r="U4625" s="23" t="str">
        <f t="shared" si="1229"/>
        <v/>
      </c>
      <c r="W4625" s="50"/>
      <c r="Y4625" s="65" t="str">
        <f t="shared" si="1230"/>
        <v/>
      </c>
      <c r="Z4625" s="8" t="str">
        <f t="shared" si="1231"/>
        <v/>
      </c>
      <c r="AA4625" s="66" t="str">
        <f t="shared" si="1232"/>
        <v/>
      </c>
      <c r="AC4625" s="65" t="str">
        <f>IF($G4625="", "", IF(IFERROR(INDEX('Intro &amp; Setup'!$Y$17:$Y$26, MATCH($G4625, 'Intro &amp; Setup'!$U$17:$U$26, 0)), "")="", 'Intro &amp; Setup'!$BB$15, IFERROR(INDEX('Intro &amp; Setup'!$Y$17:$Y$26, MATCH($G4625, 'Intro &amp; Setup'!$U$17:$U$26, 0)), "")))</f>
        <v/>
      </c>
      <c r="AD4625" s="8" t="str">
        <f>IF($J4625="", "", IF(IFERROR(INDEX('Intro &amp; Setup'!$Y$17:$Y$26, MATCH($J4625, 'Intro &amp; Setup'!$U$17:$U$26, 0)), "")="", 'Intro &amp; Setup'!$BB$15, IFERROR(INDEX('Intro &amp; Setup'!$Y$17:$Y$26, MATCH($J4625, 'Intro &amp; Setup'!$U$17:$U$26, 0)), "")))</f>
        <v/>
      </c>
      <c r="AE4625" s="66" t="str">
        <f>IF($M4625="", "", IF(IFERROR(INDEX('Intro &amp; Setup'!$Y$17:$Y$26, MATCH($M4625, 'Intro &amp; Setup'!$U$17:$U$26, 0)), "")="", 'Intro &amp; Setup'!$BB$15, IFERROR(INDEX('Intro &amp; Setup'!$Y$17:$Y$26, MATCH($M4625, 'Intro &amp; Setup'!$U$17:$U$26, 0)), "")))</f>
        <v/>
      </c>
      <c r="AG4625" s="65" t="str">
        <f t="shared" si="1233"/>
        <v/>
      </c>
      <c r="AH4625" s="8" t="str">
        <f t="shared" si="1234"/>
        <v/>
      </c>
      <c r="AI4625" s="66" t="str">
        <f t="shared" si="1235"/>
        <v/>
      </c>
      <c r="AK4625" s="123" t="str">
        <f>IF(AC4625='Intro &amp; Setup'!$BB$14, $AO4625, "")</f>
        <v/>
      </c>
      <c r="AL4625" s="124" t="str">
        <f>IF(AD4625='Intro &amp; Setup'!$BB$14, $AO4625, "")</f>
        <v/>
      </c>
      <c r="AM4625" s="125" t="str">
        <f>IF(AE4625='Intro &amp; Setup'!$BB$14, $AO4625, "")</f>
        <v/>
      </c>
      <c r="AO4625" s="130" t="str">
        <f>IF(AND($B4625="", $C4625="", $D4625=""), "", IF($N4625="", 'Intro &amp; Setup'!$AB$33, $N4625))</f>
        <v/>
      </c>
      <c r="AQ4625" s="140">
        <f t="shared" si="1236"/>
        <v>0</v>
      </c>
      <c r="AR4625" s="145">
        <f t="shared" si="1237"/>
        <v>0</v>
      </c>
      <c r="AS4625" s="141">
        <f t="shared" si="1238"/>
        <v>0</v>
      </c>
      <c r="AU4625" s="149" t="str">
        <f t="shared" si="1239"/>
        <v/>
      </c>
      <c r="AV4625" s="155"/>
      <c r="AW4625" s="155"/>
      <c r="AX4625" s="155" t="str">
        <f t="shared" si="1240"/>
        <v/>
      </c>
      <c r="AY4625" s="155"/>
      <c r="AZ4625" s="155"/>
      <c r="BA4625" s="151" t="str">
        <f t="shared" si="1241"/>
        <v/>
      </c>
      <c r="BC4625" s="47" t="str">
        <f t="shared" si="1242"/>
        <v/>
      </c>
    </row>
    <row r="4626" spans="1:55" x14ac:dyDescent="0.25">
      <c r="A4626" s="4"/>
      <c r="B4626" s="167"/>
      <c r="C4626" s="168"/>
      <c r="D4626" s="169"/>
      <c r="E4626" s="170"/>
      <c r="F4626" s="171"/>
      <c r="G4626" s="172"/>
      <c r="H4626" s="173"/>
      <c r="I4626" s="171"/>
      <c r="J4626" s="172"/>
      <c r="K4626" s="170"/>
      <c r="L4626" s="171"/>
      <c r="M4626" s="172"/>
      <c r="N4626" s="174"/>
      <c r="O4626" s="4"/>
      <c r="P4626" s="49" t="str">
        <f t="shared" si="1226"/>
        <v/>
      </c>
      <c r="Q4626" s="4"/>
      <c r="S4626" s="22" t="str">
        <f t="shared" si="1227"/>
        <v/>
      </c>
      <c r="T4626" s="8" t="str">
        <f t="shared" si="1228"/>
        <v/>
      </c>
      <c r="U4626" s="23" t="str">
        <f t="shared" si="1229"/>
        <v/>
      </c>
      <c r="W4626" s="50"/>
      <c r="Y4626" s="65" t="str">
        <f t="shared" si="1230"/>
        <v/>
      </c>
      <c r="Z4626" s="8" t="str">
        <f t="shared" si="1231"/>
        <v/>
      </c>
      <c r="AA4626" s="66" t="str">
        <f t="shared" si="1232"/>
        <v/>
      </c>
      <c r="AC4626" s="65" t="str">
        <f>IF($G4626="", "", IF(IFERROR(INDEX('Intro &amp; Setup'!$Y$17:$Y$26, MATCH($G4626, 'Intro &amp; Setup'!$U$17:$U$26, 0)), "")="", 'Intro &amp; Setup'!$BB$15, IFERROR(INDEX('Intro &amp; Setup'!$Y$17:$Y$26, MATCH($G4626, 'Intro &amp; Setup'!$U$17:$U$26, 0)), "")))</f>
        <v/>
      </c>
      <c r="AD4626" s="8" t="str">
        <f>IF($J4626="", "", IF(IFERROR(INDEX('Intro &amp; Setup'!$Y$17:$Y$26, MATCH($J4626, 'Intro &amp; Setup'!$U$17:$U$26, 0)), "")="", 'Intro &amp; Setup'!$BB$15, IFERROR(INDEX('Intro &amp; Setup'!$Y$17:$Y$26, MATCH($J4626, 'Intro &amp; Setup'!$U$17:$U$26, 0)), "")))</f>
        <v/>
      </c>
      <c r="AE4626" s="66" t="str">
        <f>IF($M4626="", "", IF(IFERROR(INDEX('Intro &amp; Setup'!$Y$17:$Y$26, MATCH($M4626, 'Intro &amp; Setup'!$U$17:$U$26, 0)), "")="", 'Intro &amp; Setup'!$BB$15, IFERROR(INDEX('Intro &amp; Setup'!$Y$17:$Y$26, MATCH($M4626, 'Intro &amp; Setup'!$U$17:$U$26, 0)), "")))</f>
        <v/>
      </c>
      <c r="AG4626" s="65" t="str">
        <f t="shared" si="1233"/>
        <v/>
      </c>
      <c r="AH4626" s="8" t="str">
        <f t="shared" si="1234"/>
        <v/>
      </c>
      <c r="AI4626" s="66" t="str">
        <f t="shared" si="1235"/>
        <v/>
      </c>
      <c r="AK4626" s="123" t="str">
        <f>IF(AC4626='Intro &amp; Setup'!$BB$14, $AO4626, "")</f>
        <v/>
      </c>
      <c r="AL4626" s="124" t="str">
        <f>IF(AD4626='Intro &amp; Setup'!$BB$14, $AO4626, "")</f>
        <v/>
      </c>
      <c r="AM4626" s="125" t="str">
        <f>IF(AE4626='Intro &amp; Setup'!$BB$14, $AO4626, "")</f>
        <v/>
      </c>
      <c r="AO4626" s="130" t="str">
        <f>IF(AND($B4626="", $C4626="", $D4626=""), "", IF($N4626="", 'Intro &amp; Setup'!$AB$33, $N4626))</f>
        <v/>
      </c>
      <c r="AQ4626" s="140">
        <f t="shared" si="1236"/>
        <v>0</v>
      </c>
      <c r="AR4626" s="145">
        <f t="shared" si="1237"/>
        <v>0</v>
      </c>
      <c r="AS4626" s="141">
        <f t="shared" si="1238"/>
        <v>0</v>
      </c>
      <c r="AU4626" s="149" t="str">
        <f t="shared" si="1239"/>
        <v/>
      </c>
      <c r="AV4626" s="155"/>
      <c r="AW4626" s="155"/>
      <c r="AX4626" s="155" t="str">
        <f t="shared" si="1240"/>
        <v/>
      </c>
      <c r="AY4626" s="155"/>
      <c r="AZ4626" s="155"/>
      <c r="BA4626" s="151" t="str">
        <f t="shared" si="1241"/>
        <v/>
      </c>
      <c r="BC4626" s="47" t="str">
        <f t="shared" si="1242"/>
        <v/>
      </c>
    </row>
    <row r="4627" spans="1:55" x14ac:dyDescent="0.25">
      <c r="A4627" s="4"/>
      <c r="B4627" s="167"/>
      <c r="C4627" s="168"/>
      <c r="D4627" s="169"/>
      <c r="E4627" s="170"/>
      <c r="F4627" s="171"/>
      <c r="G4627" s="172"/>
      <c r="H4627" s="173"/>
      <c r="I4627" s="171"/>
      <c r="J4627" s="172"/>
      <c r="K4627" s="170"/>
      <c r="L4627" s="171"/>
      <c r="M4627" s="172"/>
      <c r="N4627" s="174"/>
      <c r="O4627" s="4"/>
      <c r="P4627" s="49" t="str">
        <f t="shared" si="1226"/>
        <v/>
      </c>
      <c r="Q4627" s="4"/>
      <c r="S4627" s="22" t="str">
        <f t="shared" si="1227"/>
        <v/>
      </c>
      <c r="T4627" s="8" t="str">
        <f t="shared" si="1228"/>
        <v/>
      </c>
      <c r="U4627" s="23" t="str">
        <f t="shared" si="1229"/>
        <v/>
      </c>
      <c r="W4627" s="50"/>
      <c r="Y4627" s="65" t="str">
        <f t="shared" si="1230"/>
        <v/>
      </c>
      <c r="Z4627" s="8" t="str">
        <f t="shared" si="1231"/>
        <v/>
      </c>
      <c r="AA4627" s="66" t="str">
        <f t="shared" si="1232"/>
        <v/>
      </c>
      <c r="AC4627" s="65" t="str">
        <f>IF($G4627="", "", IF(IFERROR(INDEX('Intro &amp; Setup'!$Y$17:$Y$26, MATCH($G4627, 'Intro &amp; Setup'!$U$17:$U$26, 0)), "")="", 'Intro &amp; Setup'!$BB$15, IFERROR(INDEX('Intro &amp; Setup'!$Y$17:$Y$26, MATCH($G4627, 'Intro &amp; Setup'!$U$17:$U$26, 0)), "")))</f>
        <v/>
      </c>
      <c r="AD4627" s="8" t="str">
        <f>IF($J4627="", "", IF(IFERROR(INDEX('Intro &amp; Setup'!$Y$17:$Y$26, MATCH($J4627, 'Intro &amp; Setup'!$U$17:$U$26, 0)), "")="", 'Intro &amp; Setup'!$BB$15, IFERROR(INDEX('Intro &amp; Setup'!$Y$17:$Y$26, MATCH($J4627, 'Intro &amp; Setup'!$U$17:$U$26, 0)), "")))</f>
        <v/>
      </c>
      <c r="AE4627" s="66" t="str">
        <f>IF($M4627="", "", IF(IFERROR(INDEX('Intro &amp; Setup'!$Y$17:$Y$26, MATCH($M4627, 'Intro &amp; Setup'!$U$17:$U$26, 0)), "")="", 'Intro &amp; Setup'!$BB$15, IFERROR(INDEX('Intro &amp; Setup'!$Y$17:$Y$26, MATCH($M4627, 'Intro &amp; Setup'!$U$17:$U$26, 0)), "")))</f>
        <v/>
      </c>
      <c r="AG4627" s="65" t="str">
        <f t="shared" si="1233"/>
        <v/>
      </c>
      <c r="AH4627" s="8" t="str">
        <f t="shared" si="1234"/>
        <v/>
      </c>
      <c r="AI4627" s="66" t="str">
        <f t="shared" si="1235"/>
        <v/>
      </c>
      <c r="AK4627" s="123" t="str">
        <f>IF(AC4627='Intro &amp; Setup'!$BB$14, $AO4627, "")</f>
        <v/>
      </c>
      <c r="AL4627" s="124" t="str">
        <f>IF(AD4627='Intro &amp; Setup'!$BB$14, $AO4627, "")</f>
        <v/>
      </c>
      <c r="AM4627" s="125" t="str">
        <f>IF(AE4627='Intro &amp; Setup'!$BB$14, $AO4627, "")</f>
        <v/>
      </c>
      <c r="AO4627" s="130" t="str">
        <f>IF(AND($B4627="", $C4627="", $D4627=""), "", IF($N4627="", 'Intro &amp; Setup'!$AB$33, $N4627))</f>
        <v/>
      </c>
      <c r="AQ4627" s="140">
        <f t="shared" si="1236"/>
        <v>0</v>
      </c>
      <c r="AR4627" s="145">
        <f t="shared" si="1237"/>
        <v>0</v>
      </c>
      <c r="AS4627" s="141">
        <f t="shared" si="1238"/>
        <v>0</v>
      </c>
      <c r="AU4627" s="149" t="str">
        <f t="shared" si="1239"/>
        <v/>
      </c>
      <c r="AV4627" s="155"/>
      <c r="AW4627" s="155"/>
      <c r="AX4627" s="155" t="str">
        <f t="shared" si="1240"/>
        <v/>
      </c>
      <c r="AY4627" s="155"/>
      <c r="AZ4627" s="155"/>
      <c r="BA4627" s="151" t="str">
        <f t="shared" si="1241"/>
        <v/>
      </c>
      <c r="BC4627" s="47" t="str">
        <f t="shared" si="1242"/>
        <v/>
      </c>
    </row>
    <row r="4628" spans="1:55" x14ac:dyDescent="0.25">
      <c r="A4628" s="4"/>
      <c r="B4628" s="167"/>
      <c r="C4628" s="168"/>
      <c r="D4628" s="169"/>
      <c r="E4628" s="170"/>
      <c r="F4628" s="171"/>
      <c r="G4628" s="172"/>
      <c r="H4628" s="173"/>
      <c r="I4628" s="171"/>
      <c r="J4628" s="172"/>
      <c r="K4628" s="170"/>
      <c r="L4628" s="171"/>
      <c r="M4628" s="172"/>
      <c r="N4628" s="174"/>
      <c r="O4628" s="4"/>
      <c r="P4628" s="49" t="str">
        <f t="shared" si="1226"/>
        <v/>
      </c>
      <c r="Q4628" s="4"/>
      <c r="S4628" s="22" t="str">
        <f t="shared" si="1227"/>
        <v/>
      </c>
      <c r="T4628" s="8" t="str">
        <f t="shared" si="1228"/>
        <v/>
      </c>
      <c r="U4628" s="23" t="str">
        <f t="shared" si="1229"/>
        <v/>
      </c>
      <c r="W4628" s="50"/>
      <c r="Y4628" s="65" t="str">
        <f t="shared" si="1230"/>
        <v/>
      </c>
      <c r="Z4628" s="8" t="str">
        <f t="shared" si="1231"/>
        <v/>
      </c>
      <c r="AA4628" s="66" t="str">
        <f t="shared" si="1232"/>
        <v/>
      </c>
      <c r="AC4628" s="65" t="str">
        <f>IF($G4628="", "", IF(IFERROR(INDEX('Intro &amp; Setup'!$Y$17:$Y$26, MATCH($G4628, 'Intro &amp; Setup'!$U$17:$U$26, 0)), "")="", 'Intro &amp; Setup'!$BB$15, IFERROR(INDEX('Intro &amp; Setup'!$Y$17:$Y$26, MATCH($G4628, 'Intro &amp; Setup'!$U$17:$U$26, 0)), "")))</f>
        <v/>
      </c>
      <c r="AD4628" s="8" t="str">
        <f>IF($J4628="", "", IF(IFERROR(INDEX('Intro &amp; Setup'!$Y$17:$Y$26, MATCH($J4628, 'Intro &amp; Setup'!$U$17:$U$26, 0)), "")="", 'Intro &amp; Setup'!$BB$15, IFERROR(INDEX('Intro &amp; Setup'!$Y$17:$Y$26, MATCH($J4628, 'Intro &amp; Setup'!$U$17:$U$26, 0)), "")))</f>
        <v/>
      </c>
      <c r="AE4628" s="66" t="str">
        <f>IF($M4628="", "", IF(IFERROR(INDEX('Intro &amp; Setup'!$Y$17:$Y$26, MATCH($M4628, 'Intro &amp; Setup'!$U$17:$U$26, 0)), "")="", 'Intro &amp; Setup'!$BB$15, IFERROR(INDEX('Intro &amp; Setup'!$Y$17:$Y$26, MATCH($M4628, 'Intro &amp; Setup'!$U$17:$U$26, 0)), "")))</f>
        <v/>
      </c>
      <c r="AG4628" s="65" t="str">
        <f t="shared" si="1233"/>
        <v/>
      </c>
      <c r="AH4628" s="8" t="str">
        <f t="shared" si="1234"/>
        <v/>
      </c>
      <c r="AI4628" s="66" t="str">
        <f t="shared" si="1235"/>
        <v/>
      </c>
      <c r="AK4628" s="123" t="str">
        <f>IF(AC4628='Intro &amp; Setup'!$BB$14, $AO4628, "")</f>
        <v/>
      </c>
      <c r="AL4628" s="124" t="str">
        <f>IF(AD4628='Intro &amp; Setup'!$BB$14, $AO4628, "")</f>
        <v/>
      </c>
      <c r="AM4628" s="125" t="str">
        <f>IF(AE4628='Intro &amp; Setup'!$BB$14, $AO4628, "")</f>
        <v/>
      </c>
      <c r="AO4628" s="130" t="str">
        <f>IF(AND($B4628="", $C4628="", $D4628=""), "", IF($N4628="", 'Intro &amp; Setup'!$AB$33, $N4628))</f>
        <v/>
      </c>
      <c r="AQ4628" s="140">
        <f t="shared" si="1236"/>
        <v>0</v>
      </c>
      <c r="AR4628" s="145">
        <f t="shared" si="1237"/>
        <v>0</v>
      </c>
      <c r="AS4628" s="141">
        <f t="shared" si="1238"/>
        <v>0</v>
      </c>
      <c r="AU4628" s="149" t="str">
        <f t="shared" si="1239"/>
        <v/>
      </c>
      <c r="AV4628" s="155"/>
      <c r="AW4628" s="155"/>
      <c r="AX4628" s="155" t="str">
        <f t="shared" si="1240"/>
        <v/>
      </c>
      <c r="AY4628" s="155"/>
      <c r="AZ4628" s="155"/>
      <c r="BA4628" s="151" t="str">
        <f t="shared" si="1241"/>
        <v/>
      </c>
      <c r="BC4628" s="47" t="str">
        <f t="shared" si="1242"/>
        <v/>
      </c>
    </row>
    <row r="4629" spans="1:55" x14ac:dyDescent="0.25">
      <c r="A4629" s="4"/>
      <c r="B4629" s="167"/>
      <c r="C4629" s="168"/>
      <c r="D4629" s="169"/>
      <c r="E4629" s="170"/>
      <c r="F4629" s="171"/>
      <c r="G4629" s="172"/>
      <c r="H4629" s="173"/>
      <c r="I4629" s="171"/>
      <c r="J4629" s="172"/>
      <c r="K4629" s="170"/>
      <c r="L4629" s="171"/>
      <c r="M4629" s="172"/>
      <c r="N4629" s="174"/>
      <c r="O4629" s="4"/>
      <c r="P4629" s="49" t="str">
        <f t="shared" si="1226"/>
        <v/>
      </c>
      <c r="Q4629" s="4"/>
      <c r="S4629" s="22" t="str">
        <f t="shared" si="1227"/>
        <v/>
      </c>
      <c r="T4629" s="8" t="str">
        <f t="shared" si="1228"/>
        <v/>
      </c>
      <c r="U4629" s="23" t="str">
        <f t="shared" si="1229"/>
        <v/>
      </c>
      <c r="W4629" s="50"/>
      <c r="Y4629" s="65" t="str">
        <f t="shared" si="1230"/>
        <v/>
      </c>
      <c r="Z4629" s="8" t="str">
        <f t="shared" si="1231"/>
        <v/>
      </c>
      <c r="AA4629" s="66" t="str">
        <f t="shared" si="1232"/>
        <v/>
      </c>
      <c r="AC4629" s="65" t="str">
        <f>IF($G4629="", "", IF(IFERROR(INDEX('Intro &amp; Setup'!$Y$17:$Y$26, MATCH($G4629, 'Intro &amp; Setup'!$U$17:$U$26, 0)), "")="", 'Intro &amp; Setup'!$BB$15, IFERROR(INDEX('Intro &amp; Setup'!$Y$17:$Y$26, MATCH($G4629, 'Intro &amp; Setup'!$U$17:$U$26, 0)), "")))</f>
        <v/>
      </c>
      <c r="AD4629" s="8" t="str">
        <f>IF($J4629="", "", IF(IFERROR(INDEX('Intro &amp; Setup'!$Y$17:$Y$26, MATCH($J4629, 'Intro &amp; Setup'!$U$17:$U$26, 0)), "")="", 'Intro &amp; Setup'!$BB$15, IFERROR(INDEX('Intro &amp; Setup'!$Y$17:$Y$26, MATCH($J4629, 'Intro &amp; Setup'!$U$17:$U$26, 0)), "")))</f>
        <v/>
      </c>
      <c r="AE4629" s="66" t="str">
        <f>IF($M4629="", "", IF(IFERROR(INDEX('Intro &amp; Setup'!$Y$17:$Y$26, MATCH($M4629, 'Intro &amp; Setup'!$U$17:$U$26, 0)), "")="", 'Intro &amp; Setup'!$BB$15, IFERROR(INDEX('Intro &amp; Setup'!$Y$17:$Y$26, MATCH($M4629, 'Intro &amp; Setup'!$U$17:$U$26, 0)), "")))</f>
        <v/>
      </c>
      <c r="AG4629" s="65" t="str">
        <f t="shared" si="1233"/>
        <v/>
      </c>
      <c r="AH4629" s="8" t="str">
        <f t="shared" si="1234"/>
        <v/>
      </c>
      <c r="AI4629" s="66" t="str">
        <f t="shared" si="1235"/>
        <v/>
      </c>
      <c r="AK4629" s="123" t="str">
        <f>IF(AC4629='Intro &amp; Setup'!$BB$14, $AO4629, "")</f>
        <v/>
      </c>
      <c r="AL4629" s="124" t="str">
        <f>IF(AD4629='Intro &amp; Setup'!$BB$14, $AO4629, "")</f>
        <v/>
      </c>
      <c r="AM4629" s="125" t="str">
        <f>IF(AE4629='Intro &amp; Setup'!$BB$14, $AO4629, "")</f>
        <v/>
      </c>
      <c r="AO4629" s="130" t="str">
        <f>IF(AND($B4629="", $C4629="", $D4629=""), "", IF($N4629="", 'Intro &amp; Setup'!$AB$33, $N4629))</f>
        <v/>
      </c>
      <c r="AQ4629" s="140">
        <f t="shared" si="1236"/>
        <v>0</v>
      </c>
      <c r="AR4629" s="145">
        <f t="shared" si="1237"/>
        <v>0</v>
      </c>
      <c r="AS4629" s="141">
        <f t="shared" si="1238"/>
        <v>0</v>
      </c>
      <c r="AU4629" s="149" t="str">
        <f t="shared" si="1239"/>
        <v/>
      </c>
      <c r="AV4629" s="155"/>
      <c r="AW4629" s="155"/>
      <c r="AX4629" s="155" t="str">
        <f t="shared" si="1240"/>
        <v/>
      </c>
      <c r="AY4629" s="155"/>
      <c r="AZ4629" s="155"/>
      <c r="BA4629" s="151" t="str">
        <f t="shared" si="1241"/>
        <v/>
      </c>
      <c r="BC4629" s="47" t="str">
        <f t="shared" si="1242"/>
        <v/>
      </c>
    </row>
    <row r="4630" spans="1:55" x14ac:dyDescent="0.25">
      <c r="A4630" s="4"/>
      <c r="B4630" s="167"/>
      <c r="C4630" s="168"/>
      <c r="D4630" s="169"/>
      <c r="E4630" s="170"/>
      <c r="F4630" s="171"/>
      <c r="G4630" s="172"/>
      <c r="H4630" s="173"/>
      <c r="I4630" s="171"/>
      <c r="J4630" s="172"/>
      <c r="K4630" s="170"/>
      <c r="L4630" s="171"/>
      <c r="M4630" s="172"/>
      <c r="N4630" s="174"/>
      <c r="O4630" s="4"/>
      <c r="P4630" s="49" t="str">
        <f t="shared" si="1226"/>
        <v/>
      </c>
      <c r="Q4630" s="4"/>
      <c r="S4630" s="22" t="str">
        <f t="shared" si="1227"/>
        <v/>
      </c>
      <c r="T4630" s="8" t="str">
        <f t="shared" si="1228"/>
        <v/>
      </c>
      <c r="U4630" s="23" t="str">
        <f t="shared" si="1229"/>
        <v/>
      </c>
      <c r="W4630" s="50"/>
      <c r="Y4630" s="65" t="str">
        <f t="shared" si="1230"/>
        <v/>
      </c>
      <c r="Z4630" s="8" t="str">
        <f t="shared" si="1231"/>
        <v/>
      </c>
      <c r="AA4630" s="66" t="str">
        <f t="shared" si="1232"/>
        <v/>
      </c>
      <c r="AC4630" s="65" t="str">
        <f>IF($G4630="", "", IF(IFERROR(INDEX('Intro &amp; Setup'!$Y$17:$Y$26, MATCH($G4630, 'Intro &amp; Setup'!$U$17:$U$26, 0)), "")="", 'Intro &amp; Setup'!$BB$15, IFERROR(INDEX('Intro &amp; Setup'!$Y$17:$Y$26, MATCH($G4630, 'Intro &amp; Setup'!$U$17:$U$26, 0)), "")))</f>
        <v/>
      </c>
      <c r="AD4630" s="8" t="str">
        <f>IF($J4630="", "", IF(IFERROR(INDEX('Intro &amp; Setup'!$Y$17:$Y$26, MATCH($J4630, 'Intro &amp; Setup'!$U$17:$U$26, 0)), "")="", 'Intro &amp; Setup'!$BB$15, IFERROR(INDEX('Intro &amp; Setup'!$Y$17:$Y$26, MATCH($J4630, 'Intro &amp; Setup'!$U$17:$U$26, 0)), "")))</f>
        <v/>
      </c>
      <c r="AE4630" s="66" t="str">
        <f>IF($M4630="", "", IF(IFERROR(INDEX('Intro &amp; Setup'!$Y$17:$Y$26, MATCH($M4630, 'Intro &amp; Setup'!$U$17:$U$26, 0)), "")="", 'Intro &amp; Setup'!$BB$15, IFERROR(INDEX('Intro &amp; Setup'!$Y$17:$Y$26, MATCH($M4630, 'Intro &amp; Setup'!$U$17:$U$26, 0)), "")))</f>
        <v/>
      </c>
      <c r="AG4630" s="65" t="str">
        <f t="shared" si="1233"/>
        <v/>
      </c>
      <c r="AH4630" s="8" t="str">
        <f t="shared" si="1234"/>
        <v/>
      </c>
      <c r="AI4630" s="66" t="str">
        <f t="shared" si="1235"/>
        <v/>
      </c>
      <c r="AK4630" s="123" t="str">
        <f>IF(AC4630='Intro &amp; Setup'!$BB$14, $AO4630, "")</f>
        <v/>
      </c>
      <c r="AL4630" s="124" t="str">
        <f>IF(AD4630='Intro &amp; Setup'!$BB$14, $AO4630, "")</f>
        <v/>
      </c>
      <c r="AM4630" s="125" t="str">
        <f>IF(AE4630='Intro &amp; Setup'!$BB$14, $AO4630, "")</f>
        <v/>
      </c>
      <c r="AO4630" s="130" t="str">
        <f>IF(AND($B4630="", $C4630="", $D4630=""), "", IF($N4630="", 'Intro &amp; Setup'!$AB$33, $N4630))</f>
        <v/>
      </c>
      <c r="AQ4630" s="140">
        <f t="shared" si="1236"/>
        <v>0</v>
      </c>
      <c r="AR4630" s="145">
        <f t="shared" si="1237"/>
        <v>0</v>
      </c>
      <c r="AS4630" s="141">
        <f t="shared" si="1238"/>
        <v>0</v>
      </c>
      <c r="AU4630" s="149" t="str">
        <f t="shared" si="1239"/>
        <v/>
      </c>
      <c r="AV4630" s="155"/>
      <c r="AW4630" s="155"/>
      <c r="AX4630" s="155" t="str">
        <f t="shared" si="1240"/>
        <v/>
      </c>
      <c r="AY4630" s="155"/>
      <c r="AZ4630" s="155"/>
      <c r="BA4630" s="151" t="str">
        <f t="shared" si="1241"/>
        <v/>
      </c>
      <c r="BC4630" s="47" t="str">
        <f t="shared" si="1242"/>
        <v/>
      </c>
    </row>
    <row r="4631" spans="1:55" x14ac:dyDescent="0.25">
      <c r="A4631" s="4"/>
      <c r="B4631" s="167"/>
      <c r="C4631" s="168"/>
      <c r="D4631" s="169"/>
      <c r="E4631" s="170"/>
      <c r="F4631" s="171"/>
      <c r="G4631" s="172"/>
      <c r="H4631" s="173"/>
      <c r="I4631" s="171"/>
      <c r="J4631" s="172"/>
      <c r="K4631" s="170"/>
      <c r="L4631" s="171"/>
      <c r="M4631" s="172"/>
      <c r="N4631" s="174"/>
      <c r="O4631" s="4"/>
      <c r="P4631" s="49" t="str">
        <f t="shared" si="1226"/>
        <v/>
      </c>
      <c r="Q4631" s="4"/>
      <c r="S4631" s="22" t="str">
        <f t="shared" si="1227"/>
        <v/>
      </c>
      <c r="T4631" s="8" t="str">
        <f t="shared" si="1228"/>
        <v/>
      </c>
      <c r="U4631" s="23" t="str">
        <f t="shared" si="1229"/>
        <v/>
      </c>
      <c r="W4631" s="50"/>
      <c r="Y4631" s="65" t="str">
        <f t="shared" si="1230"/>
        <v/>
      </c>
      <c r="Z4631" s="8" t="str">
        <f t="shared" si="1231"/>
        <v/>
      </c>
      <c r="AA4631" s="66" t="str">
        <f t="shared" si="1232"/>
        <v/>
      </c>
      <c r="AC4631" s="65" t="str">
        <f>IF($G4631="", "", IF(IFERROR(INDEX('Intro &amp; Setup'!$Y$17:$Y$26, MATCH($G4631, 'Intro &amp; Setup'!$U$17:$U$26, 0)), "")="", 'Intro &amp; Setup'!$BB$15, IFERROR(INDEX('Intro &amp; Setup'!$Y$17:$Y$26, MATCH($G4631, 'Intro &amp; Setup'!$U$17:$U$26, 0)), "")))</f>
        <v/>
      </c>
      <c r="AD4631" s="8" t="str">
        <f>IF($J4631="", "", IF(IFERROR(INDEX('Intro &amp; Setup'!$Y$17:$Y$26, MATCH($J4631, 'Intro &amp; Setup'!$U$17:$U$26, 0)), "")="", 'Intro &amp; Setup'!$BB$15, IFERROR(INDEX('Intro &amp; Setup'!$Y$17:$Y$26, MATCH($J4631, 'Intro &amp; Setup'!$U$17:$U$26, 0)), "")))</f>
        <v/>
      </c>
      <c r="AE4631" s="66" t="str">
        <f>IF($M4631="", "", IF(IFERROR(INDEX('Intro &amp; Setup'!$Y$17:$Y$26, MATCH($M4631, 'Intro &amp; Setup'!$U$17:$U$26, 0)), "")="", 'Intro &amp; Setup'!$BB$15, IFERROR(INDEX('Intro &amp; Setup'!$Y$17:$Y$26, MATCH($M4631, 'Intro &amp; Setup'!$U$17:$U$26, 0)), "")))</f>
        <v/>
      </c>
      <c r="AG4631" s="65" t="str">
        <f t="shared" si="1233"/>
        <v/>
      </c>
      <c r="AH4631" s="8" t="str">
        <f t="shared" si="1234"/>
        <v/>
      </c>
      <c r="AI4631" s="66" t="str">
        <f t="shared" si="1235"/>
        <v/>
      </c>
      <c r="AK4631" s="123" t="str">
        <f>IF(AC4631='Intro &amp; Setup'!$BB$14, $AO4631, "")</f>
        <v/>
      </c>
      <c r="AL4631" s="124" t="str">
        <f>IF(AD4631='Intro &amp; Setup'!$BB$14, $AO4631, "")</f>
        <v/>
      </c>
      <c r="AM4631" s="125" t="str">
        <f>IF(AE4631='Intro &amp; Setup'!$BB$14, $AO4631, "")</f>
        <v/>
      </c>
      <c r="AO4631" s="130" t="str">
        <f>IF(AND($B4631="", $C4631="", $D4631=""), "", IF($N4631="", 'Intro &amp; Setup'!$AB$33, $N4631))</f>
        <v/>
      </c>
      <c r="AQ4631" s="140">
        <f t="shared" si="1236"/>
        <v>0</v>
      </c>
      <c r="AR4631" s="145">
        <f t="shared" si="1237"/>
        <v>0</v>
      </c>
      <c r="AS4631" s="141">
        <f t="shared" si="1238"/>
        <v>0</v>
      </c>
      <c r="AU4631" s="149" t="str">
        <f t="shared" si="1239"/>
        <v/>
      </c>
      <c r="AV4631" s="155"/>
      <c r="AW4631" s="155"/>
      <c r="AX4631" s="155" t="str">
        <f t="shared" si="1240"/>
        <v/>
      </c>
      <c r="AY4631" s="155"/>
      <c r="AZ4631" s="155"/>
      <c r="BA4631" s="151" t="str">
        <f t="shared" si="1241"/>
        <v/>
      </c>
      <c r="BC4631" s="47" t="str">
        <f t="shared" si="1242"/>
        <v/>
      </c>
    </row>
    <row r="4632" spans="1:55" x14ac:dyDescent="0.25">
      <c r="A4632" s="4"/>
      <c r="B4632" s="167"/>
      <c r="C4632" s="168"/>
      <c r="D4632" s="169"/>
      <c r="E4632" s="170"/>
      <c r="F4632" s="171"/>
      <c r="G4632" s="172"/>
      <c r="H4632" s="173"/>
      <c r="I4632" s="171"/>
      <c r="J4632" s="172"/>
      <c r="K4632" s="170"/>
      <c r="L4632" s="171"/>
      <c r="M4632" s="172"/>
      <c r="N4632" s="174"/>
      <c r="O4632" s="4"/>
      <c r="P4632" s="49" t="str">
        <f t="shared" si="1226"/>
        <v/>
      </c>
      <c r="Q4632" s="4"/>
      <c r="S4632" s="22" t="str">
        <f t="shared" si="1227"/>
        <v/>
      </c>
      <c r="T4632" s="8" t="str">
        <f t="shared" si="1228"/>
        <v/>
      </c>
      <c r="U4632" s="23" t="str">
        <f t="shared" si="1229"/>
        <v/>
      </c>
      <c r="W4632" s="50"/>
      <c r="Y4632" s="65" t="str">
        <f t="shared" si="1230"/>
        <v/>
      </c>
      <c r="Z4632" s="8" t="str">
        <f t="shared" si="1231"/>
        <v/>
      </c>
      <c r="AA4632" s="66" t="str">
        <f t="shared" si="1232"/>
        <v/>
      </c>
      <c r="AC4632" s="65" t="str">
        <f>IF($G4632="", "", IF(IFERROR(INDEX('Intro &amp; Setup'!$Y$17:$Y$26, MATCH($G4632, 'Intro &amp; Setup'!$U$17:$U$26, 0)), "")="", 'Intro &amp; Setup'!$BB$15, IFERROR(INDEX('Intro &amp; Setup'!$Y$17:$Y$26, MATCH($G4632, 'Intro &amp; Setup'!$U$17:$U$26, 0)), "")))</f>
        <v/>
      </c>
      <c r="AD4632" s="8" t="str">
        <f>IF($J4632="", "", IF(IFERROR(INDEX('Intro &amp; Setup'!$Y$17:$Y$26, MATCH($J4632, 'Intro &amp; Setup'!$U$17:$U$26, 0)), "")="", 'Intro &amp; Setup'!$BB$15, IFERROR(INDEX('Intro &amp; Setup'!$Y$17:$Y$26, MATCH($J4632, 'Intro &amp; Setup'!$U$17:$U$26, 0)), "")))</f>
        <v/>
      </c>
      <c r="AE4632" s="66" t="str">
        <f>IF($M4632="", "", IF(IFERROR(INDEX('Intro &amp; Setup'!$Y$17:$Y$26, MATCH($M4632, 'Intro &amp; Setup'!$U$17:$U$26, 0)), "")="", 'Intro &amp; Setup'!$BB$15, IFERROR(INDEX('Intro &amp; Setup'!$Y$17:$Y$26, MATCH($M4632, 'Intro &amp; Setup'!$U$17:$U$26, 0)), "")))</f>
        <v/>
      </c>
      <c r="AG4632" s="65" t="str">
        <f t="shared" si="1233"/>
        <v/>
      </c>
      <c r="AH4632" s="8" t="str">
        <f t="shared" si="1234"/>
        <v/>
      </c>
      <c r="AI4632" s="66" t="str">
        <f t="shared" si="1235"/>
        <v/>
      </c>
      <c r="AK4632" s="123" t="str">
        <f>IF(AC4632='Intro &amp; Setup'!$BB$14, $AO4632, "")</f>
        <v/>
      </c>
      <c r="AL4632" s="124" t="str">
        <f>IF(AD4632='Intro &amp; Setup'!$BB$14, $AO4632, "")</f>
        <v/>
      </c>
      <c r="AM4632" s="125" t="str">
        <f>IF(AE4632='Intro &amp; Setup'!$BB$14, $AO4632, "")</f>
        <v/>
      </c>
      <c r="AO4632" s="130" t="str">
        <f>IF(AND($B4632="", $C4632="", $D4632=""), "", IF($N4632="", 'Intro &amp; Setup'!$AB$33, $N4632))</f>
        <v/>
      </c>
      <c r="AQ4632" s="140">
        <f t="shared" si="1236"/>
        <v>0</v>
      </c>
      <c r="AR4632" s="145">
        <f t="shared" si="1237"/>
        <v>0</v>
      </c>
      <c r="AS4632" s="141">
        <f t="shared" si="1238"/>
        <v>0</v>
      </c>
      <c r="AU4632" s="149" t="str">
        <f t="shared" si="1239"/>
        <v/>
      </c>
      <c r="AV4632" s="155"/>
      <c r="AW4632" s="155"/>
      <c r="AX4632" s="155" t="str">
        <f t="shared" si="1240"/>
        <v/>
      </c>
      <c r="AY4632" s="155"/>
      <c r="AZ4632" s="155"/>
      <c r="BA4632" s="151" t="str">
        <f t="shared" si="1241"/>
        <v/>
      </c>
      <c r="BC4632" s="47" t="str">
        <f t="shared" si="1242"/>
        <v/>
      </c>
    </row>
    <row r="4633" spans="1:55" x14ac:dyDescent="0.25">
      <c r="A4633" s="4"/>
      <c r="B4633" s="167"/>
      <c r="C4633" s="168"/>
      <c r="D4633" s="169"/>
      <c r="E4633" s="170"/>
      <c r="F4633" s="171"/>
      <c r="G4633" s="172"/>
      <c r="H4633" s="173"/>
      <c r="I4633" s="171"/>
      <c r="J4633" s="172"/>
      <c r="K4633" s="170"/>
      <c r="L4633" s="171"/>
      <c r="M4633" s="172"/>
      <c r="N4633" s="174"/>
      <c r="O4633" s="4"/>
      <c r="P4633" s="49" t="str">
        <f t="shared" si="1226"/>
        <v/>
      </c>
      <c r="Q4633" s="4"/>
      <c r="S4633" s="22" t="str">
        <f t="shared" si="1227"/>
        <v/>
      </c>
      <c r="T4633" s="8" t="str">
        <f t="shared" si="1228"/>
        <v/>
      </c>
      <c r="U4633" s="23" t="str">
        <f t="shared" si="1229"/>
        <v/>
      </c>
      <c r="W4633" s="50"/>
      <c r="Y4633" s="65" t="str">
        <f t="shared" si="1230"/>
        <v/>
      </c>
      <c r="Z4633" s="8" t="str">
        <f t="shared" si="1231"/>
        <v/>
      </c>
      <c r="AA4633" s="66" t="str">
        <f t="shared" si="1232"/>
        <v/>
      </c>
      <c r="AC4633" s="65" t="str">
        <f>IF($G4633="", "", IF(IFERROR(INDEX('Intro &amp; Setup'!$Y$17:$Y$26, MATCH($G4633, 'Intro &amp; Setup'!$U$17:$U$26, 0)), "")="", 'Intro &amp; Setup'!$BB$15, IFERROR(INDEX('Intro &amp; Setup'!$Y$17:$Y$26, MATCH($G4633, 'Intro &amp; Setup'!$U$17:$U$26, 0)), "")))</f>
        <v/>
      </c>
      <c r="AD4633" s="8" t="str">
        <f>IF($J4633="", "", IF(IFERROR(INDEX('Intro &amp; Setup'!$Y$17:$Y$26, MATCH($J4633, 'Intro &amp; Setup'!$U$17:$U$26, 0)), "")="", 'Intro &amp; Setup'!$BB$15, IFERROR(INDEX('Intro &amp; Setup'!$Y$17:$Y$26, MATCH($J4633, 'Intro &amp; Setup'!$U$17:$U$26, 0)), "")))</f>
        <v/>
      </c>
      <c r="AE4633" s="66" t="str">
        <f>IF($M4633="", "", IF(IFERROR(INDEX('Intro &amp; Setup'!$Y$17:$Y$26, MATCH($M4633, 'Intro &amp; Setup'!$U$17:$U$26, 0)), "")="", 'Intro &amp; Setup'!$BB$15, IFERROR(INDEX('Intro &amp; Setup'!$Y$17:$Y$26, MATCH($M4633, 'Intro &amp; Setup'!$U$17:$U$26, 0)), "")))</f>
        <v/>
      </c>
      <c r="AG4633" s="65" t="str">
        <f t="shared" si="1233"/>
        <v/>
      </c>
      <c r="AH4633" s="8" t="str">
        <f t="shared" si="1234"/>
        <v/>
      </c>
      <c r="AI4633" s="66" t="str">
        <f t="shared" si="1235"/>
        <v/>
      </c>
      <c r="AK4633" s="123" t="str">
        <f>IF(AC4633='Intro &amp; Setup'!$BB$14, $AO4633, "")</f>
        <v/>
      </c>
      <c r="AL4633" s="124" t="str">
        <f>IF(AD4633='Intro &amp; Setup'!$BB$14, $AO4633, "")</f>
        <v/>
      </c>
      <c r="AM4633" s="125" t="str">
        <f>IF(AE4633='Intro &amp; Setup'!$BB$14, $AO4633, "")</f>
        <v/>
      </c>
      <c r="AO4633" s="130" t="str">
        <f>IF(AND($B4633="", $C4633="", $D4633=""), "", IF($N4633="", 'Intro &amp; Setup'!$AB$33, $N4633))</f>
        <v/>
      </c>
      <c r="AQ4633" s="140">
        <f t="shared" si="1236"/>
        <v>0</v>
      </c>
      <c r="AR4633" s="145">
        <f t="shared" si="1237"/>
        <v>0</v>
      </c>
      <c r="AS4633" s="141">
        <f t="shared" si="1238"/>
        <v>0</v>
      </c>
      <c r="AU4633" s="149" t="str">
        <f t="shared" si="1239"/>
        <v/>
      </c>
      <c r="AV4633" s="155"/>
      <c r="AW4633" s="155"/>
      <c r="AX4633" s="155" t="str">
        <f t="shared" si="1240"/>
        <v/>
      </c>
      <c r="AY4633" s="155"/>
      <c r="AZ4633" s="155"/>
      <c r="BA4633" s="151" t="str">
        <f t="shared" si="1241"/>
        <v/>
      </c>
      <c r="BC4633" s="47" t="str">
        <f t="shared" si="1242"/>
        <v/>
      </c>
    </row>
    <row r="4634" spans="1:55" x14ac:dyDescent="0.25">
      <c r="A4634" s="4"/>
      <c r="B4634" s="167"/>
      <c r="C4634" s="168"/>
      <c r="D4634" s="169"/>
      <c r="E4634" s="170"/>
      <c r="F4634" s="171"/>
      <c r="G4634" s="172"/>
      <c r="H4634" s="173"/>
      <c r="I4634" s="171"/>
      <c r="J4634" s="172"/>
      <c r="K4634" s="170"/>
      <c r="L4634" s="171"/>
      <c r="M4634" s="172"/>
      <c r="N4634" s="174"/>
      <c r="O4634" s="4"/>
      <c r="P4634" s="49" t="str">
        <f t="shared" si="1226"/>
        <v/>
      </c>
      <c r="Q4634" s="4"/>
      <c r="S4634" s="22" t="str">
        <f t="shared" si="1227"/>
        <v/>
      </c>
      <c r="T4634" s="8" t="str">
        <f t="shared" si="1228"/>
        <v/>
      </c>
      <c r="U4634" s="23" t="str">
        <f t="shared" si="1229"/>
        <v/>
      </c>
      <c r="W4634" s="50"/>
      <c r="Y4634" s="65" t="str">
        <f t="shared" si="1230"/>
        <v/>
      </c>
      <c r="Z4634" s="8" t="str">
        <f t="shared" si="1231"/>
        <v/>
      </c>
      <c r="AA4634" s="66" t="str">
        <f t="shared" si="1232"/>
        <v/>
      </c>
      <c r="AC4634" s="65" t="str">
        <f>IF($G4634="", "", IF(IFERROR(INDEX('Intro &amp; Setup'!$Y$17:$Y$26, MATCH($G4634, 'Intro &amp; Setup'!$U$17:$U$26, 0)), "")="", 'Intro &amp; Setup'!$BB$15, IFERROR(INDEX('Intro &amp; Setup'!$Y$17:$Y$26, MATCH($G4634, 'Intro &amp; Setup'!$U$17:$U$26, 0)), "")))</f>
        <v/>
      </c>
      <c r="AD4634" s="8" t="str">
        <f>IF($J4634="", "", IF(IFERROR(INDEX('Intro &amp; Setup'!$Y$17:$Y$26, MATCH($J4634, 'Intro &amp; Setup'!$U$17:$U$26, 0)), "")="", 'Intro &amp; Setup'!$BB$15, IFERROR(INDEX('Intro &amp; Setup'!$Y$17:$Y$26, MATCH($J4634, 'Intro &amp; Setup'!$U$17:$U$26, 0)), "")))</f>
        <v/>
      </c>
      <c r="AE4634" s="66" t="str">
        <f>IF($M4634="", "", IF(IFERROR(INDEX('Intro &amp; Setup'!$Y$17:$Y$26, MATCH($M4634, 'Intro &amp; Setup'!$U$17:$U$26, 0)), "")="", 'Intro &amp; Setup'!$BB$15, IFERROR(INDEX('Intro &amp; Setup'!$Y$17:$Y$26, MATCH($M4634, 'Intro &amp; Setup'!$U$17:$U$26, 0)), "")))</f>
        <v/>
      </c>
      <c r="AG4634" s="65" t="str">
        <f t="shared" si="1233"/>
        <v/>
      </c>
      <c r="AH4634" s="8" t="str">
        <f t="shared" si="1234"/>
        <v/>
      </c>
      <c r="AI4634" s="66" t="str">
        <f t="shared" si="1235"/>
        <v/>
      </c>
      <c r="AK4634" s="123" t="str">
        <f>IF(AC4634='Intro &amp; Setup'!$BB$14, $AO4634, "")</f>
        <v/>
      </c>
      <c r="AL4634" s="124" t="str">
        <f>IF(AD4634='Intro &amp; Setup'!$BB$14, $AO4634, "")</f>
        <v/>
      </c>
      <c r="AM4634" s="125" t="str">
        <f>IF(AE4634='Intro &amp; Setup'!$BB$14, $AO4634, "")</f>
        <v/>
      </c>
      <c r="AO4634" s="130" t="str">
        <f>IF(AND($B4634="", $C4634="", $D4634=""), "", IF($N4634="", 'Intro &amp; Setup'!$AB$33, $N4634))</f>
        <v/>
      </c>
      <c r="AQ4634" s="140">
        <f t="shared" si="1236"/>
        <v>0</v>
      </c>
      <c r="AR4634" s="145">
        <f t="shared" si="1237"/>
        <v>0</v>
      </c>
      <c r="AS4634" s="141">
        <f t="shared" si="1238"/>
        <v>0</v>
      </c>
      <c r="AU4634" s="149" t="str">
        <f t="shared" si="1239"/>
        <v/>
      </c>
      <c r="AV4634" s="155"/>
      <c r="AW4634" s="155"/>
      <c r="AX4634" s="155" t="str">
        <f t="shared" si="1240"/>
        <v/>
      </c>
      <c r="AY4634" s="155"/>
      <c r="AZ4634" s="155"/>
      <c r="BA4634" s="151" t="str">
        <f t="shared" si="1241"/>
        <v/>
      </c>
      <c r="BC4634" s="47" t="str">
        <f t="shared" si="1242"/>
        <v/>
      </c>
    </row>
    <row r="4635" spans="1:55" x14ac:dyDescent="0.25">
      <c r="A4635" s="4"/>
      <c r="B4635" s="167"/>
      <c r="C4635" s="168"/>
      <c r="D4635" s="169"/>
      <c r="E4635" s="170"/>
      <c r="F4635" s="171"/>
      <c r="G4635" s="172"/>
      <c r="H4635" s="173"/>
      <c r="I4635" s="171"/>
      <c r="J4635" s="172"/>
      <c r="K4635" s="170"/>
      <c r="L4635" s="171"/>
      <c r="M4635" s="172"/>
      <c r="N4635" s="174"/>
      <c r="O4635" s="4"/>
      <c r="P4635" s="49" t="str">
        <f t="shared" si="1226"/>
        <v/>
      </c>
      <c r="Q4635" s="4"/>
      <c r="S4635" s="22" t="str">
        <f t="shared" si="1227"/>
        <v/>
      </c>
      <c r="T4635" s="8" t="str">
        <f t="shared" si="1228"/>
        <v/>
      </c>
      <c r="U4635" s="23" t="str">
        <f t="shared" si="1229"/>
        <v/>
      </c>
      <c r="W4635" s="50"/>
      <c r="Y4635" s="65" t="str">
        <f t="shared" si="1230"/>
        <v/>
      </c>
      <c r="Z4635" s="8" t="str">
        <f t="shared" si="1231"/>
        <v/>
      </c>
      <c r="AA4635" s="66" t="str">
        <f t="shared" si="1232"/>
        <v/>
      </c>
      <c r="AC4635" s="65" t="str">
        <f>IF($G4635="", "", IF(IFERROR(INDEX('Intro &amp; Setup'!$Y$17:$Y$26, MATCH($G4635, 'Intro &amp; Setup'!$U$17:$U$26, 0)), "")="", 'Intro &amp; Setup'!$BB$15, IFERROR(INDEX('Intro &amp; Setup'!$Y$17:$Y$26, MATCH($G4635, 'Intro &amp; Setup'!$U$17:$U$26, 0)), "")))</f>
        <v/>
      </c>
      <c r="AD4635" s="8" t="str">
        <f>IF($J4635="", "", IF(IFERROR(INDEX('Intro &amp; Setup'!$Y$17:$Y$26, MATCH($J4635, 'Intro &amp; Setup'!$U$17:$U$26, 0)), "")="", 'Intro &amp; Setup'!$BB$15, IFERROR(INDEX('Intro &amp; Setup'!$Y$17:$Y$26, MATCH($J4635, 'Intro &amp; Setup'!$U$17:$U$26, 0)), "")))</f>
        <v/>
      </c>
      <c r="AE4635" s="66" t="str">
        <f>IF($M4635="", "", IF(IFERROR(INDEX('Intro &amp; Setup'!$Y$17:$Y$26, MATCH($M4635, 'Intro &amp; Setup'!$U$17:$U$26, 0)), "")="", 'Intro &amp; Setup'!$BB$15, IFERROR(INDEX('Intro &amp; Setup'!$Y$17:$Y$26, MATCH($M4635, 'Intro &amp; Setup'!$U$17:$U$26, 0)), "")))</f>
        <v/>
      </c>
      <c r="AG4635" s="65" t="str">
        <f t="shared" si="1233"/>
        <v/>
      </c>
      <c r="AH4635" s="8" t="str">
        <f t="shared" si="1234"/>
        <v/>
      </c>
      <c r="AI4635" s="66" t="str">
        <f t="shared" si="1235"/>
        <v/>
      </c>
      <c r="AK4635" s="123" t="str">
        <f>IF(AC4635='Intro &amp; Setup'!$BB$14, $AO4635, "")</f>
        <v/>
      </c>
      <c r="AL4635" s="124" t="str">
        <f>IF(AD4635='Intro &amp; Setup'!$BB$14, $AO4635, "")</f>
        <v/>
      </c>
      <c r="AM4635" s="125" t="str">
        <f>IF(AE4635='Intro &amp; Setup'!$BB$14, $AO4635, "")</f>
        <v/>
      </c>
      <c r="AO4635" s="130" t="str">
        <f>IF(AND($B4635="", $C4635="", $D4635=""), "", IF($N4635="", 'Intro &amp; Setup'!$AB$33, $N4635))</f>
        <v/>
      </c>
      <c r="AQ4635" s="140">
        <f t="shared" si="1236"/>
        <v>0</v>
      </c>
      <c r="AR4635" s="145">
        <f t="shared" si="1237"/>
        <v>0</v>
      </c>
      <c r="AS4635" s="141">
        <f t="shared" si="1238"/>
        <v>0</v>
      </c>
      <c r="AU4635" s="149" t="str">
        <f t="shared" si="1239"/>
        <v/>
      </c>
      <c r="AV4635" s="155"/>
      <c r="AW4635" s="155"/>
      <c r="AX4635" s="155" t="str">
        <f t="shared" si="1240"/>
        <v/>
      </c>
      <c r="AY4635" s="155"/>
      <c r="AZ4635" s="155"/>
      <c r="BA4635" s="151" t="str">
        <f t="shared" si="1241"/>
        <v/>
      </c>
      <c r="BC4635" s="47" t="str">
        <f t="shared" si="1242"/>
        <v/>
      </c>
    </row>
    <row r="4636" spans="1:55" x14ac:dyDescent="0.25">
      <c r="A4636" s="4"/>
      <c r="B4636" s="167"/>
      <c r="C4636" s="168"/>
      <c r="D4636" s="169"/>
      <c r="E4636" s="170"/>
      <c r="F4636" s="171"/>
      <c r="G4636" s="172"/>
      <c r="H4636" s="173"/>
      <c r="I4636" s="171"/>
      <c r="J4636" s="172"/>
      <c r="K4636" s="170"/>
      <c r="L4636" s="171"/>
      <c r="M4636" s="172"/>
      <c r="N4636" s="174"/>
      <c r="O4636" s="4"/>
      <c r="P4636" s="49" t="str">
        <f t="shared" si="1226"/>
        <v/>
      </c>
      <c r="Q4636" s="4"/>
      <c r="S4636" s="22" t="str">
        <f t="shared" si="1227"/>
        <v/>
      </c>
      <c r="T4636" s="8" t="str">
        <f t="shared" si="1228"/>
        <v/>
      </c>
      <c r="U4636" s="23" t="str">
        <f t="shared" si="1229"/>
        <v/>
      </c>
      <c r="W4636" s="50"/>
      <c r="Y4636" s="65" t="str">
        <f t="shared" si="1230"/>
        <v/>
      </c>
      <c r="Z4636" s="8" t="str">
        <f t="shared" si="1231"/>
        <v/>
      </c>
      <c r="AA4636" s="66" t="str">
        <f t="shared" si="1232"/>
        <v/>
      </c>
      <c r="AC4636" s="65" t="str">
        <f>IF($G4636="", "", IF(IFERROR(INDEX('Intro &amp; Setup'!$Y$17:$Y$26, MATCH($G4636, 'Intro &amp; Setup'!$U$17:$U$26, 0)), "")="", 'Intro &amp; Setup'!$BB$15, IFERROR(INDEX('Intro &amp; Setup'!$Y$17:$Y$26, MATCH($G4636, 'Intro &amp; Setup'!$U$17:$U$26, 0)), "")))</f>
        <v/>
      </c>
      <c r="AD4636" s="8" t="str">
        <f>IF($J4636="", "", IF(IFERROR(INDEX('Intro &amp; Setup'!$Y$17:$Y$26, MATCH($J4636, 'Intro &amp; Setup'!$U$17:$U$26, 0)), "")="", 'Intro &amp; Setup'!$BB$15, IFERROR(INDEX('Intro &amp; Setup'!$Y$17:$Y$26, MATCH($J4636, 'Intro &amp; Setup'!$U$17:$U$26, 0)), "")))</f>
        <v/>
      </c>
      <c r="AE4636" s="66" t="str">
        <f>IF($M4636="", "", IF(IFERROR(INDEX('Intro &amp; Setup'!$Y$17:$Y$26, MATCH($M4636, 'Intro &amp; Setup'!$U$17:$U$26, 0)), "")="", 'Intro &amp; Setup'!$BB$15, IFERROR(INDEX('Intro &amp; Setup'!$Y$17:$Y$26, MATCH($M4636, 'Intro &amp; Setup'!$U$17:$U$26, 0)), "")))</f>
        <v/>
      </c>
      <c r="AG4636" s="65" t="str">
        <f t="shared" si="1233"/>
        <v/>
      </c>
      <c r="AH4636" s="8" t="str">
        <f t="shared" si="1234"/>
        <v/>
      </c>
      <c r="AI4636" s="66" t="str">
        <f t="shared" si="1235"/>
        <v/>
      </c>
      <c r="AK4636" s="123" t="str">
        <f>IF(AC4636='Intro &amp; Setup'!$BB$14, $AO4636, "")</f>
        <v/>
      </c>
      <c r="AL4636" s="124" t="str">
        <f>IF(AD4636='Intro &amp; Setup'!$BB$14, $AO4636, "")</f>
        <v/>
      </c>
      <c r="AM4636" s="125" t="str">
        <f>IF(AE4636='Intro &amp; Setup'!$BB$14, $AO4636, "")</f>
        <v/>
      </c>
      <c r="AO4636" s="130" t="str">
        <f>IF(AND($B4636="", $C4636="", $D4636=""), "", IF($N4636="", 'Intro &amp; Setup'!$AB$33, $N4636))</f>
        <v/>
      </c>
      <c r="AQ4636" s="140">
        <f t="shared" si="1236"/>
        <v>0</v>
      </c>
      <c r="AR4636" s="145">
        <f t="shared" si="1237"/>
        <v>0</v>
      </c>
      <c r="AS4636" s="141">
        <f t="shared" si="1238"/>
        <v>0</v>
      </c>
      <c r="AU4636" s="149" t="str">
        <f t="shared" si="1239"/>
        <v/>
      </c>
      <c r="AV4636" s="155"/>
      <c r="AW4636" s="155"/>
      <c r="AX4636" s="155" t="str">
        <f t="shared" si="1240"/>
        <v/>
      </c>
      <c r="AY4636" s="155"/>
      <c r="AZ4636" s="155"/>
      <c r="BA4636" s="151" t="str">
        <f t="shared" si="1241"/>
        <v/>
      </c>
      <c r="BC4636" s="47" t="str">
        <f t="shared" si="1242"/>
        <v/>
      </c>
    </row>
    <row r="4637" spans="1:55" x14ac:dyDescent="0.25">
      <c r="A4637" s="4"/>
      <c r="B4637" s="167"/>
      <c r="C4637" s="168"/>
      <c r="D4637" s="169"/>
      <c r="E4637" s="170"/>
      <c r="F4637" s="171"/>
      <c r="G4637" s="172"/>
      <c r="H4637" s="173"/>
      <c r="I4637" s="171"/>
      <c r="J4637" s="172"/>
      <c r="K4637" s="170"/>
      <c r="L4637" s="171"/>
      <c r="M4637" s="172"/>
      <c r="N4637" s="174"/>
      <c r="O4637" s="4"/>
      <c r="P4637" s="49" t="str">
        <f t="shared" si="1226"/>
        <v/>
      </c>
      <c r="Q4637" s="4"/>
      <c r="S4637" s="22" t="str">
        <f t="shared" si="1227"/>
        <v/>
      </c>
      <c r="T4637" s="8" t="str">
        <f t="shared" si="1228"/>
        <v/>
      </c>
      <c r="U4637" s="23" t="str">
        <f t="shared" si="1229"/>
        <v/>
      </c>
      <c r="W4637" s="50"/>
      <c r="Y4637" s="65" t="str">
        <f t="shared" si="1230"/>
        <v/>
      </c>
      <c r="Z4637" s="8" t="str">
        <f t="shared" si="1231"/>
        <v/>
      </c>
      <c r="AA4637" s="66" t="str">
        <f t="shared" si="1232"/>
        <v/>
      </c>
      <c r="AC4637" s="65" t="str">
        <f>IF($G4637="", "", IF(IFERROR(INDEX('Intro &amp; Setup'!$Y$17:$Y$26, MATCH($G4637, 'Intro &amp; Setup'!$U$17:$U$26, 0)), "")="", 'Intro &amp; Setup'!$BB$15, IFERROR(INDEX('Intro &amp; Setup'!$Y$17:$Y$26, MATCH($G4637, 'Intro &amp; Setup'!$U$17:$U$26, 0)), "")))</f>
        <v/>
      </c>
      <c r="AD4637" s="8" t="str">
        <f>IF($J4637="", "", IF(IFERROR(INDEX('Intro &amp; Setup'!$Y$17:$Y$26, MATCH($J4637, 'Intro &amp; Setup'!$U$17:$U$26, 0)), "")="", 'Intro &amp; Setup'!$BB$15, IFERROR(INDEX('Intro &amp; Setup'!$Y$17:$Y$26, MATCH($J4637, 'Intro &amp; Setup'!$U$17:$U$26, 0)), "")))</f>
        <v/>
      </c>
      <c r="AE4637" s="66" t="str">
        <f>IF($M4637="", "", IF(IFERROR(INDEX('Intro &amp; Setup'!$Y$17:$Y$26, MATCH($M4637, 'Intro &amp; Setup'!$U$17:$U$26, 0)), "")="", 'Intro &amp; Setup'!$BB$15, IFERROR(INDEX('Intro &amp; Setup'!$Y$17:$Y$26, MATCH($M4637, 'Intro &amp; Setup'!$U$17:$U$26, 0)), "")))</f>
        <v/>
      </c>
      <c r="AG4637" s="65" t="str">
        <f t="shared" si="1233"/>
        <v/>
      </c>
      <c r="AH4637" s="8" t="str">
        <f t="shared" si="1234"/>
        <v/>
      </c>
      <c r="AI4637" s="66" t="str">
        <f t="shared" si="1235"/>
        <v/>
      </c>
      <c r="AK4637" s="123" t="str">
        <f>IF(AC4637='Intro &amp; Setup'!$BB$14, $AO4637, "")</f>
        <v/>
      </c>
      <c r="AL4637" s="124" t="str">
        <f>IF(AD4637='Intro &amp; Setup'!$BB$14, $AO4637, "")</f>
        <v/>
      </c>
      <c r="AM4637" s="125" t="str">
        <f>IF(AE4637='Intro &amp; Setup'!$BB$14, $AO4637, "")</f>
        <v/>
      </c>
      <c r="AO4637" s="130" t="str">
        <f>IF(AND($B4637="", $C4637="", $D4637=""), "", IF($N4637="", 'Intro &amp; Setup'!$AB$33, $N4637))</f>
        <v/>
      </c>
      <c r="AQ4637" s="140">
        <f t="shared" si="1236"/>
        <v>0</v>
      </c>
      <c r="AR4637" s="145">
        <f t="shared" si="1237"/>
        <v>0</v>
      </c>
      <c r="AS4637" s="141">
        <f t="shared" si="1238"/>
        <v>0</v>
      </c>
      <c r="AU4637" s="149" t="str">
        <f t="shared" si="1239"/>
        <v/>
      </c>
      <c r="AV4637" s="155"/>
      <c r="AW4637" s="155"/>
      <c r="AX4637" s="155" t="str">
        <f t="shared" si="1240"/>
        <v/>
      </c>
      <c r="AY4637" s="155"/>
      <c r="AZ4637" s="155"/>
      <c r="BA4637" s="151" t="str">
        <f t="shared" si="1241"/>
        <v/>
      </c>
      <c r="BC4637" s="47" t="str">
        <f t="shared" si="1242"/>
        <v/>
      </c>
    </row>
    <row r="4638" spans="1:55" x14ac:dyDescent="0.25">
      <c r="A4638" s="4"/>
      <c r="B4638" s="167"/>
      <c r="C4638" s="168"/>
      <c r="D4638" s="169"/>
      <c r="E4638" s="170"/>
      <c r="F4638" s="171"/>
      <c r="G4638" s="172"/>
      <c r="H4638" s="173"/>
      <c r="I4638" s="171"/>
      <c r="J4638" s="172"/>
      <c r="K4638" s="170"/>
      <c r="L4638" s="171"/>
      <c r="M4638" s="172"/>
      <c r="N4638" s="174"/>
      <c r="O4638" s="4"/>
      <c r="P4638" s="49" t="str">
        <f t="shared" si="1226"/>
        <v/>
      </c>
      <c r="Q4638" s="4"/>
      <c r="S4638" s="22" t="str">
        <f t="shared" si="1227"/>
        <v/>
      </c>
      <c r="T4638" s="8" t="str">
        <f t="shared" si="1228"/>
        <v/>
      </c>
      <c r="U4638" s="23" t="str">
        <f t="shared" si="1229"/>
        <v/>
      </c>
      <c r="W4638" s="50"/>
      <c r="Y4638" s="65" t="str">
        <f t="shared" si="1230"/>
        <v/>
      </c>
      <c r="Z4638" s="8" t="str">
        <f t="shared" si="1231"/>
        <v/>
      </c>
      <c r="AA4638" s="66" t="str">
        <f t="shared" si="1232"/>
        <v/>
      </c>
      <c r="AC4638" s="65" t="str">
        <f>IF($G4638="", "", IF(IFERROR(INDEX('Intro &amp; Setup'!$Y$17:$Y$26, MATCH($G4638, 'Intro &amp; Setup'!$U$17:$U$26, 0)), "")="", 'Intro &amp; Setup'!$BB$15, IFERROR(INDEX('Intro &amp; Setup'!$Y$17:$Y$26, MATCH($G4638, 'Intro &amp; Setup'!$U$17:$U$26, 0)), "")))</f>
        <v/>
      </c>
      <c r="AD4638" s="8" t="str">
        <f>IF($J4638="", "", IF(IFERROR(INDEX('Intro &amp; Setup'!$Y$17:$Y$26, MATCH($J4638, 'Intro &amp; Setup'!$U$17:$U$26, 0)), "")="", 'Intro &amp; Setup'!$BB$15, IFERROR(INDEX('Intro &amp; Setup'!$Y$17:$Y$26, MATCH($J4638, 'Intro &amp; Setup'!$U$17:$U$26, 0)), "")))</f>
        <v/>
      </c>
      <c r="AE4638" s="66" t="str">
        <f>IF($M4638="", "", IF(IFERROR(INDEX('Intro &amp; Setup'!$Y$17:$Y$26, MATCH($M4638, 'Intro &amp; Setup'!$U$17:$U$26, 0)), "")="", 'Intro &amp; Setup'!$BB$15, IFERROR(INDEX('Intro &amp; Setup'!$Y$17:$Y$26, MATCH($M4638, 'Intro &amp; Setup'!$U$17:$U$26, 0)), "")))</f>
        <v/>
      </c>
      <c r="AG4638" s="65" t="str">
        <f t="shared" si="1233"/>
        <v/>
      </c>
      <c r="AH4638" s="8" t="str">
        <f t="shared" si="1234"/>
        <v/>
      </c>
      <c r="AI4638" s="66" t="str">
        <f t="shared" si="1235"/>
        <v/>
      </c>
      <c r="AK4638" s="123" t="str">
        <f>IF(AC4638='Intro &amp; Setup'!$BB$14, $AO4638, "")</f>
        <v/>
      </c>
      <c r="AL4638" s="124" t="str">
        <f>IF(AD4638='Intro &amp; Setup'!$BB$14, $AO4638, "")</f>
        <v/>
      </c>
      <c r="AM4638" s="125" t="str">
        <f>IF(AE4638='Intro &amp; Setup'!$BB$14, $AO4638, "")</f>
        <v/>
      </c>
      <c r="AO4638" s="130" t="str">
        <f>IF(AND($B4638="", $C4638="", $D4638=""), "", IF($N4638="", 'Intro &amp; Setup'!$AB$33, $N4638))</f>
        <v/>
      </c>
      <c r="AQ4638" s="140">
        <f t="shared" si="1236"/>
        <v>0</v>
      </c>
      <c r="AR4638" s="145">
        <f t="shared" si="1237"/>
        <v>0</v>
      </c>
      <c r="AS4638" s="141">
        <f t="shared" si="1238"/>
        <v>0</v>
      </c>
      <c r="AU4638" s="149" t="str">
        <f t="shared" si="1239"/>
        <v/>
      </c>
      <c r="AV4638" s="155"/>
      <c r="AW4638" s="155"/>
      <c r="AX4638" s="155" t="str">
        <f t="shared" si="1240"/>
        <v/>
      </c>
      <c r="AY4638" s="155"/>
      <c r="AZ4638" s="155"/>
      <c r="BA4638" s="151" t="str">
        <f t="shared" si="1241"/>
        <v/>
      </c>
      <c r="BC4638" s="47" t="str">
        <f t="shared" si="1242"/>
        <v/>
      </c>
    </row>
    <row r="4639" spans="1:55" x14ac:dyDescent="0.25">
      <c r="A4639" s="4"/>
      <c r="B4639" s="167"/>
      <c r="C4639" s="168"/>
      <c r="D4639" s="169"/>
      <c r="E4639" s="170"/>
      <c r="F4639" s="171"/>
      <c r="G4639" s="172"/>
      <c r="H4639" s="173"/>
      <c r="I4639" s="171"/>
      <c r="J4639" s="172"/>
      <c r="K4639" s="170"/>
      <c r="L4639" s="171"/>
      <c r="M4639" s="172"/>
      <c r="N4639" s="174"/>
      <c r="O4639" s="4"/>
      <c r="P4639" s="49" t="str">
        <f t="shared" si="1226"/>
        <v/>
      </c>
      <c r="Q4639" s="4"/>
      <c r="S4639" s="22" t="str">
        <f t="shared" si="1227"/>
        <v/>
      </c>
      <c r="T4639" s="8" t="str">
        <f t="shared" si="1228"/>
        <v/>
      </c>
      <c r="U4639" s="23" t="str">
        <f t="shared" si="1229"/>
        <v/>
      </c>
      <c r="W4639" s="50"/>
      <c r="Y4639" s="65" t="str">
        <f t="shared" si="1230"/>
        <v/>
      </c>
      <c r="Z4639" s="8" t="str">
        <f t="shared" si="1231"/>
        <v/>
      </c>
      <c r="AA4639" s="66" t="str">
        <f t="shared" si="1232"/>
        <v/>
      </c>
      <c r="AC4639" s="65" t="str">
        <f>IF($G4639="", "", IF(IFERROR(INDEX('Intro &amp; Setup'!$Y$17:$Y$26, MATCH($G4639, 'Intro &amp; Setup'!$U$17:$U$26, 0)), "")="", 'Intro &amp; Setup'!$BB$15, IFERROR(INDEX('Intro &amp; Setup'!$Y$17:$Y$26, MATCH($G4639, 'Intro &amp; Setup'!$U$17:$U$26, 0)), "")))</f>
        <v/>
      </c>
      <c r="AD4639" s="8" t="str">
        <f>IF($J4639="", "", IF(IFERROR(INDEX('Intro &amp; Setup'!$Y$17:$Y$26, MATCH($J4639, 'Intro &amp; Setup'!$U$17:$U$26, 0)), "")="", 'Intro &amp; Setup'!$BB$15, IFERROR(INDEX('Intro &amp; Setup'!$Y$17:$Y$26, MATCH($J4639, 'Intro &amp; Setup'!$U$17:$U$26, 0)), "")))</f>
        <v/>
      </c>
      <c r="AE4639" s="66" t="str">
        <f>IF($M4639="", "", IF(IFERROR(INDEX('Intro &amp; Setup'!$Y$17:$Y$26, MATCH($M4639, 'Intro &amp; Setup'!$U$17:$U$26, 0)), "")="", 'Intro &amp; Setup'!$BB$15, IFERROR(INDEX('Intro &amp; Setup'!$Y$17:$Y$26, MATCH($M4639, 'Intro &amp; Setup'!$U$17:$U$26, 0)), "")))</f>
        <v/>
      </c>
      <c r="AG4639" s="65" t="str">
        <f t="shared" si="1233"/>
        <v/>
      </c>
      <c r="AH4639" s="8" t="str">
        <f t="shared" si="1234"/>
        <v/>
      </c>
      <c r="AI4639" s="66" t="str">
        <f t="shared" si="1235"/>
        <v/>
      </c>
      <c r="AK4639" s="123" t="str">
        <f>IF(AC4639='Intro &amp; Setup'!$BB$14, $AO4639, "")</f>
        <v/>
      </c>
      <c r="AL4639" s="124" t="str">
        <f>IF(AD4639='Intro &amp; Setup'!$BB$14, $AO4639, "")</f>
        <v/>
      </c>
      <c r="AM4639" s="125" t="str">
        <f>IF(AE4639='Intro &amp; Setup'!$BB$14, $AO4639, "")</f>
        <v/>
      </c>
      <c r="AO4639" s="130" t="str">
        <f>IF(AND($B4639="", $C4639="", $D4639=""), "", IF($N4639="", 'Intro &amp; Setup'!$AB$33, $N4639))</f>
        <v/>
      </c>
      <c r="AQ4639" s="140">
        <f t="shared" si="1236"/>
        <v>0</v>
      </c>
      <c r="AR4639" s="145">
        <f t="shared" si="1237"/>
        <v>0</v>
      </c>
      <c r="AS4639" s="141">
        <f t="shared" si="1238"/>
        <v>0</v>
      </c>
      <c r="AU4639" s="149" t="str">
        <f t="shared" si="1239"/>
        <v/>
      </c>
      <c r="AV4639" s="155"/>
      <c r="AW4639" s="155"/>
      <c r="AX4639" s="155" t="str">
        <f t="shared" si="1240"/>
        <v/>
      </c>
      <c r="AY4639" s="155"/>
      <c r="AZ4639" s="155"/>
      <c r="BA4639" s="151" t="str">
        <f t="shared" si="1241"/>
        <v/>
      </c>
      <c r="BC4639" s="47" t="str">
        <f t="shared" si="1242"/>
        <v/>
      </c>
    </row>
    <row r="4640" spans="1:55" x14ac:dyDescent="0.25">
      <c r="A4640" s="4"/>
      <c r="B4640" s="167"/>
      <c r="C4640" s="168"/>
      <c r="D4640" s="169"/>
      <c r="E4640" s="170"/>
      <c r="F4640" s="171"/>
      <c r="G4640" s="172"/>
      <c r="H4640" s="173"/>
      <c r="I4640" s="171"/>
      <c r="J4640" s="172"/>
      <c r="K4640" s="170"/>
      <c r="L4640" s="171"/>
      <c r="M4640" s="172"/>
      <c r="N4640" s="174"/>
      <c r="O4640" s="4"/>
      <c r="P4640" s="49" t="str">
        <f t="shared" si="1226"/>
        <v/>
      </c>
      <c r="Q4640" s="4"/>
      <c r="S4640" s="22" t="str">
        <f t="shared" si="1227"/>
        <v/>
      </c>
      <c r="T4640" s="8" t="str">
        <f t="shared" si="1228"/>
        <v/>
      </c>
      <c r="U4640" s="23" t="str">
        <f t="shared" si="1229"/>
        <v/>
      </c>
      <c r="W4640" s="50"/>
      <c r="Y4640" s="65" t="str">
        <f t="shared" si="1230"/>
        <v/>
      </c>
      <c r="Z4640" s="8" t="str">
        <f t="shared" si="1231"/>
        <v/>
      </c>
      <c r="AA4640" s="66" t="str">
        <f t="shared" si="1232"/>
        <v/>
      </c>
      <c r="AC4640" s="65" t="str">
        <f>IF($G4640="", "", IF(IFERROR(INDEX('Intro &amp; Setup'!$Y$17:$Y$26, MATCH($G4640, 'Intro &amp; Setup'!$U$17:$U$26, 0)), "")="", 'Intro &amp; Setup'!$BB$15, IFERROR(INDEX('Intro &amp; Setup'!$Y$17:$Y$26, MATCH($G4640, 'Intro &amp; Setup'!$U$17:$U$26, 0)), "")))</f>
        <v/>
      </c>
      <c r="AD4640" s="8" t="str">
        <f>IF($J4640="", "", IF(IFERROR(INDEX('Intro &amp; Setup'!$Y$17:$Y$26, MATCH($J4640, 'Intro &amp; Setup'!$U$17:$U$26, 0)), "")="", 'Intro &amp; Setup'!$BB$15, IFERROR(INDEX('Intro &amp; Setup'!$Y$17:$Y$26, MATCH($J4640, 'Intro &amp; Setup'!$U$17:$U$26, 0)), "")))</f>
        <v/>
      </c>
      <c r="AE4640" s="66" t="str">
        <f>IF($M4640="", "", IF(IFERROR(INDEX('Intro &amp; Setup'!$Y$17:$Y$26, MATCH($M4640, 'Intro &amp; Setup'!$U$17:$U$26, 0)), "")="", 'Intro &amp; Setup'!$BB$15, IFERROR(INDEX('Intro &amp; Setup'!$Y$17:$Y$26, MATCH($M4640, 'Intro &amp; Setup'!$U$17:$U$26, 0)), "")))</f>
        <v/>
      </c>
      <c r="AG4640" s="65" t="str">
        <f t="shared" si="1233"/>
        <v/>
      </c>
      <c r="AH4640" s="8" t="str">
        <f t="shared" si="1234"/>
        <v/>
      </c>
      <c r="AI4640" s="66" t="str">
        <f t="shared" si="1235"/>
        <v/>
      </c>
      <c r="AK4640" s="123" t="str">
        <f>IF(AC4640='Intro &amp; Setup'!$BB$14, $AO4640, "")</f>
        <v/>
      </c>
      <c r="AL4640" s="124" t="str">
        <f>IF(AD4640='Intro &amp; Setup'!$BB$14, $AO4640, "")</f>
        <v/>
      </c>
      <c r="AM4640" s="125" t="str">
        <f>IF(AE4640='Intro &amp; Setup'!$BB$14, $AO4640, "")</f>
        <v/>
      </c>
      <c r="AO4640" s="130" t="str">
        <f>IF(AND($B4640="", $C4640="", $D4640=""), "", IF($N4640="", 'Intro &amp; Setup'!$AB$33, $N4640))</f>
        <v/>
      </c>
      <c r="AQ4640" s="140">
        <f t="shared" si="1236"/>
        <v>0</v>
      </c>
      <c r="AR4640" s="145">
        <f t="shared" si="1237"/>
        <v>0</v>
      </c>
      <c r="AS4640" s="141">
        <f t="shared" si="1238"/>
        <v>0</v>
      </c>
      <c r="AU4640" s="149" t="str">
        <f t="shared" si="1239"/>
        <v/>
      </c>
      <c r="AV4640" s="155"/>
      <c r="AW4640" s="155"/>
      <c r="AX4640" s="155" t="str">
        <f t="shared" si="1240"/>
        <v/>
      </c>
      <c r="AY4640" s="155"/>
      <c r="AZ4640" s="155"/>
      <c r="BA4640" s="151" t="str">
        <f t="shared" si="1241"/>
        <v/>
      </c>
      <c r="BC4640" s="47" t="str">
        <f t="shared" si="1242"/>
        <v/>
      </c>
    </row>
    <row r="4641" spans="1:55" x14ac:dyDescent="0.25">
      <c r="A4641" s="4"/>
      <c r="B4641" s="167"/>
      <c r="C4641" s="168"/>
      <c r="D4641" s="169"/>
      <c r="E4641" s="170"/>
      <c r="F4641" s="171"/>
      <c r="G4641" s="172"/>
      <c r="H4641" s="173"/>
      <c r="I4641" s="171"/>
      <c r="J4641" s="172"/>
      <c r="K4641" s="170"/>
      <c r="L4641" s="171"/>
      <c r="M4641" s="172"/>
      <c r="N4641" s="174"/>
      <c r="O4641" s="4"/>
      <c r="P4641" s="49" t="str">
        <f t="shared" si="1226"/>
        <v/>
      </c>
      <c r="Q4641" s="4"/>
      <c r="S4641" s="22" t="str">
        <f t="shared" si="1227"/>
        <v/>
      </c>
      <c r="T4641" s="8" t="str">
        <f t="shared" si="1228"/>
        <v/>
      </c>
      <c r="U4641" s="23" t="str">
        <f t="shared" si="1229"/>
        <v/>
      </c>
      <c r="W4641" s="50"/>
      <c r="Y4641" s="65" t="str">
        <f t="shared" si="1230"/>
        <v/>
      </c>
      <c r="Z4641" s="8" t="str">
        <f t="shared" si="1231"/>
        <v/>
      </c>
      <c r="AA4641" s="66" t="str">
        <f t="shared" si="1232"/>
        <v/>
      </c>
      <c r="AC4641" s="65" t="str">
        <f>IF($G4641="", "", IF(IFERROR(INDEX('Intro &amp; Setup'!$Y$17:$Y$26, MATCH($G4641, 'Intro &amp; Setup'!$U$17:$U$26, 0)), "")="", 'Intro &amp; Setup'!$BB$15, IFERROR(INDEX('Intro &amp; Setup'!$Y$17:$Y$26, MATCH($G4641, 'Intro &amp; Setup'!$U$17:$U$26, 0)), "")))</f>
        <v/>
      </c>
      <c r="AD4641" s="8" t="str">
        <f>IF($J4641="", "", IF(IFERROR(INDEX('Intro &amp; Setup'!$Y$17:$Y$26, MATCH($J4641, 'Intro &amp; Setup'!$U$17:$U$26, 0)), "")="", 'Intro &amp; Setup'!$BB$15, IFERROR(INDEX('Intro &amp; Setup'!$Y$17:$Y$26, MATCH($J4641, 'Intro &amp; Setup'!$U$17:$U$26, 0)), "")))</f>
        <v/>
      </c>
      <c r="AE4641" s="66" t="str">
        <f>IF($M4641="", "", IF(IFERROR(INDEX('Intro &amp; Setup'!$Y$17:$Y$26, MATCH($M4641, 'Intro &amp; Setup'!$U$17:$U$26, 0)), "")="", 'Intro &amp; Setup'!$BB$15, IFERROR(INDEX('Intro &amp; Setup'!$Y$17:$Y$26, MATCH($M4641, 'Intro &amp; Setup'!$U$17:$U$26, 0)), "")))</f>
        <v/>
      </c>
      <c r="AG4641" s="65" t="str">
        <f t="shared" si="1233"/>
        <v/>
      </c>
      <c r="AH4641" s="8" t="str">
        <f t="shared" si="1234"/>
        <v/>
      </c>
      <c r="AI4641" s="66" t="str">
        <f t="shared" si="1235"/>
        <v/>
      </c>
      <c r="AK4641" s="123" t="str">
        <f>IF(AC4641='Intro &amp; Setup'!$BB$14, $AO4641, "")</f>
        <v/>
      </c>
      <c r="AL4641" s="124" t="str">
        <f>IF(AD4641='Intro &amp; Setup'!$BB$14, $AO4641, "")</f>
        <v/>
      </c>
      <c r="AM4641" s="125" t="str">
        <f>IF(AE4641='Intro &amp; Setup'!$BB$14, $AO4641, "")</f>
        <v/>
      </c>
      <c r="AO4641" s="130" t="str">
        <f>IF(AND($B4641="", $C4641="", $D4641=""), "", IF($N4641="", 'Intro &amp; Setup'!$AB$33, $N4641))</f>
        <v/>
      </c>
      <c r="AQ4641" s="140">
        <f t="shared" si="1236"/>
        <v>0</v>
      </c>
      <c r="AR4641" s="145">
        <f t="shared" si="1237"/>
        <v>0</v>
      </c>
      <c r="AS4641" s="141">
        <f t="shared" si="1238"/>
        <v>0</v>
      </c>
      <c r="AU4641" s="149" t="str">
        <f t="shared" si="1239"/>
        <v/>
      </c>
      <c r="AV4641" s="155"/>
      <c r="AW4641" s="155"/>
      <c r="AX4641" s="155" t="str">
        <f t="shared" si="1240"/>
        <v/>
      </c>
      <c r="AY4641" s="155"/>
      <c r="AZ4641" s="155"/>
      <c r="BA4641" s="151" t="str">
        <f t="shared" si="1241"/>
        <v/>
      </c>
      <c r="BC4641" s="47" t="str">
        <f t="shared" si="1242"/>
        <v/>
      </c>
    </row>
    <row r="4642" spans="1:55" x14ac:dyDescent="0.25">
      <c r="A4642" s="4"/>
      <c r="B4642" s="167"/>
      <c r="C4642" s="168"/>
      <c r="D4642" s="169"/>
      <c r="E4642" s="170"/>
      <c r="F4642" s="171"/>
      <c r="G4642" s="172"/>
      <c r="H4642" s="173"/>
      <c r="I4642" s="171"/>
      <c r="J4642" s="172"/>
      <c r="K4642" s="170"/>
      <c r="L4642" s="171"/>
      <c r="M4642" s="172"/>
      <c r="N4642" s="174"/>
      <c r="O4642" s="4"/>
      <c r="P4642" s="49" t="str">
        <f t="shared" si="1226"/>
        <v/>
      </c>
      <c r="Q4642" s="4"/>
      <c r="S4642" s="22" t="str">
        <f t="shared" si="1227"/>
        <v/>
      </c>
      <c r="T4642" s="8" t="str">
        <f t="shared" si="1228"/>
        <v/>
      </c>
      <c r="U4642" s="23" t="str">
        <f t="shared" si="1229"/>
        <v/>
      </c>
      <c r="W4642" s="50"/>
      <c r="Y4642" s="65" t="str">
        <f t="shared" si="1230"/>
        <v/>
      </c>
      <c r="Z4642" s="8" t="str">
        <f t="shared" si="1231"/>
        <v/>
      </c>
      <c r="AA4642" s="66" t="str">
        <f t="shared" si="1232"/>
        <v/>
      </c>
      <c r="AC4642" s="65" t="str">
        <f>IF($G4642="", "", IF(IFERROR(INDEX('Intro &amp; Setup'!$Y$17:$Y$26, MATCH($G4642, 'Intro &amp; Setup'!$U$17:$U$26, 0)), "")="", 'Intro &amp; Setup'!$BB$15, IFERROR(INDEX('Intro &amp; Setup'!$Y$17:$Y$26, MATCH($G4642, 'Intro &amp; Setup'!$U$17:$U$26, 0)), "")))</f>
        <v/>
      </c>
      <c r="AD4642" s="8" t="str">
        <f>IF($J4642="", "", IF(IFERROR(INDEX('Intro &amp; Setup'!$Y$17:$Y$26, MATCH($J4642, 'Intro &amp; Setup'!$U$17:$U$26, 0)), "")="", 'Intro &amp; Setup'!$BB$15, IFERROR(INDEX('Intro &amp; Setup'!$Y$17:$Y$26, MATCH($J4642, 'Intro &amp; Setup'!$U$17:$U$26, 0)), "")))</f>
        <v/>
      </c>
      <c r="AE4642" s="66" t="str">
        <f>IF($M4642="", "", IF(IFERROR(INDEX('Intro &amp; Setup'!$Y$17:$Y$26, MATCH($M4642, 'Intro &amp; Setup'!$U$17:$U$26, 0)), "")="", 'Intro &amp; Setup'!$BB$15, IFERROR(INDEX('Intro &amp; Setup'!$Y$17:$Y$26, MATCH($M4642, 'Intro &amp; Setup'!$U$17:$U$26, 0)), "")))</f>
        <v/>
      </c>
      <c r="AG4642" s="65" t="str">
        <f t="shared" si="1233"/>
        <v/>
      </c>
      <c r="AH4642" s="8" t="str">
        <f t="shared" si="1234"/>
        <v/>
      </c>
      <c r="AI4642" s="66" t="str">
        <f t="shared" si="1235"/>
        <v/>
      </c>
      <c r="AK4642" s="123" t="str">
        <f>IF(AC4642='Intro &amp; Setup'!$BB$14, $AO4642, "")</f>
        <v/>
      </c>
      <c r="AL4642" s="124" t="str">
        <f>IF(AD4642='Intro &amp; Setup'!$BB$14, $AO4642, "")</f>
        <v/>
      </c>
      <c r="AM4642" s="125" t="str">
        <f>IF(AE4642='Intro &amp; Setup'!$BB$14, $AO4642, "")</f>
        <v/>
      </c>
      <c r="AO4642" s="130" t="str">
        <f>IF(AND($B4642="", $C4642="", $D4642=""), "", IF($N4642="", 'Intro &amp; Setup'!$AB$33, $N4642))</f>
        <v/>
      </c>
      <c r="AQ4642" s="140">
        <f t="shared" si="1236"/>
        <v>0</v>
      </c>
      <c r="AR4642" s="145">
        <f t="shared" si="1237"/>
        <v>0</v>
      </c>
      <c r="AS4642" s="141">
        <f t="shared" si="1238"/>
        <v>0</v>
      </c>
      <c r="AU4642" s="149" t="str">
        <f t="shared" si="1239"/>
        <v/>
      </c>
      <c r="AV4642" s="155"/>
      <c r="AW4642" s="155"/>
      <c r="AX4642" s="155" t="str">
        <f t="shared" si="1240"/>
        <v/>
      </c>
      <c r="AY4642" s="155"/>
      <c r="AZ4642" s="155"/>
      <c r="BA4642" s="151" t="str">
        <f t="shared" si="1241"/>
        <v/>
      </c>
      <c r="BC4642" s="47" t="str">
        <f t="shared" si="1242"/>
        <v/>
      </c>
    </row>
    <row r="4643" spans="1:55" x14ac:dyDescent="0.25">
      <c r="A4643" s="4"/>
      <c r="B4643" s="167"/>
      <c r="C4643" s="168"/>
      <c r="D4643" s="169"/>
      <c r="E4643" s="170"/>
      <c r="F4643" s="171"/>
      <c r="G4643" s="172"/>
      <c r="H4643" s="173"/>
      <c r="I4643" s="171"/>
      <c r="J4643" s="172"/>
      <c r="K4643" s="170"/>
      <c r="L4643" s="171"/>
      <c r="M4643" s="172"/>
      <c r="N4643" s="174"/>
      <c r="O4643" s="4"/>
      <c r="P4643" s="49" t="str">
        <f t="shared" si="1226"/>
        <v/>
      </c>
      <c r="Q4643" s="4"/>
      <c r="S4643" s="22" t="str">
        <f t="shared" si="1227"/>
        <v/>
      </c>
      <c r="T4643" s="8" t="str">
        <f t="shared" si="1228"/>
        <v/>
      </c>
      <c r="U4643" s="23" t="str">
        <f t="shared" si="1229"/>
        <v/>
      </c>
      <c r="W4643" s="50"/>
      <c r="Y4643" s="65" t="str">
        <f t="shared" si="1230"/>
        <v/>
      </c>
      <c r="Z4643" s="8" t="str">
        <f t="shared" si="1231"/>
        <v/>
      </c>
      <c r="AA4643" s="66" t="str">
        <f t="shared" si="1232"/>
        <v/>
      </c>
      <c r="AC4643" s="65" t="str">
        <f>IF($G4643="", "", IF(IFERROR(INDEX('Intro &amp; Setup'!$Y$17:$Y$26, MATCH($G4643, 'Intro &amp; Setup'!$U$17:$U$26, 0)), "")="", 'Intro &amp; Setup'!$BB$15, IFERROR(INDEX('Intro &amp; Setup'!$Y$17:$Y$26, MATCH($G4643, 'Intro &amp; Setup'!$U$17:$U$26, 0)), "")))</f>
        <v/>
      </c>
      <c r="AD4643" s="8" t="str">
        <f>IF($J4643="", "", IF(IFERROR(INDEX('Intro &amp; Setup'!$Y$17:$Y$26, MATCH($J4643, 'Intro &amp; Setup'!$U$17:$U$26, 0)), "")="", 'Intro &amp; Setup'!$BB$15, IFERROR(INDEX('Intro &amp; Setup'!$Y$17:$Y$26, MATCH($J4643, 'Intro &amp; Setup'!$U$17:$U$26, 0)), "")))</f>
        <v/>
      </c>
      <c r="AE4643" s="66" t="str">
        <f>IF($M4643="", "", IF(IFERROR(INDEX('Intro &amp; Setup'!$Y$17:$Y$26, MATCH($M4643, 'Intro &amp; Setup'!$U$17:$U$26, 0)), "")="", 'Intro &amp; Setup'!$BB$15, IFERROR(INDEX('Intro &amp; Setup'!$Y$17:$Y$26, MATCH($M4643, 'Intro &amp; Setup'!$U$17:$U$26, 0)), "")))</f>
        <v/>
      </c>
      <c r="AG4643" s="65" t="str">
        <f t="shared" si="1233"/>
        <v/>
      </c>
      <c r="AH4643" s="8" t="str">
        <f t="shared" si="1234"/>
        <v/>
      </c>
      <c r="AI4643" s="66" t="str">
        <f t="shared" si="1235"/>
        <v/>
      </c>
      <c r="AK4643" s="123" t="str">
        <f>IF(AC4643='Intro &amp; Setup'!$BB$14, $AO4643, "")</f>
        <v/>
      </c>
      <c r="AL4643" s="124" t="str">
        <f>IF(AD4643='Intro &amp; Setup'!$BB$14, $AO4643, "")</f>
        <v/>
      </c>
      <c r="AM4643" s="125" t="str">
        <f>IF(AE4643='Intro &amp; Setup'!$BB$14, $AO4643, "")</f>
        <v/>
      </c>
      <c r="AO4643" s="130" t="str">
        <f>IF(AND($B4643="", $C4643="", $D4643=""), "", IF($N4643="", 'Intro &amp; Setup'!$AB$33, $N4643))</f>
        <v/>
      </c>
      <c r="AQ4643" s="140">
        <f t="shared" si="1236"/>
        <v>0</v>
      </c>
      <c r="AR4643" s="145">
        <f t="shared" si="1237"/>
        <v>0</v>
      </c>
      <c r="AS4643" s="141">
        <f t="shared" si="1238"/>
        <v>0</v>
      </c>
      <c r="AU4643" s="149" t="str">
        <f t="shared" si="1239"/>
        <v/>
      </c>
      <c r="AV4643" s="155"/>
      <c r="AW4643" s="155"/>
      <c r="AX4643" s="155" t="str">
        <f t="shared" si="1240"/>
        <v/>
      </c>
      <c r="AY4643" s="155"/>
      <c r="AZ4643" s="155"/>
      <c r="BA4643" s="151" t="str">
        <f t="shared" si="1241"/>
        <v/>
      </c>
      <c r="BC4643" s="47" t="str">
        <f t="shared" si="1242"/>
        <v/>
      </c>
    </row>
    <row r="4644" spans="1:55" x14ac:dyDescent="0.25">
      <c r="A4644" s="4"/>
      <c r="B4644" s="167"/>
      <c r="C4644" s="168"/>
      <c r="D4644" s="169"/>
      <c r="E4644" s="170"/>
      <c r="F4644" s="171"/>
      <c r="G4644" s="172"/>
      <c r="H4644" s="173"/>
      <c r="I4644" s="171"/>
      <c r="J4644" s="172"/>
      <c r="K4644" s="170"/>
      <c r="L4644" s="171"/>
      <c r="M4644" s="172"/>
      <c r="N4644" s="174"/>
      <c r="O4644" s="4"/>
      <c r="P4644" s="49" t="str">
        <f t="shared" si="1226"/>
        <v/>
      </c>
      <c r="Q4644" s="4"/>
      <c r="S4644" s="22" t="str">
        <f t="shared" si="1227"/>
        <v/>
      </c>
      <c r="T4644" s="8" t="str">
        <f t="shared" si="1228"/>
        <v/>
      </c>
      <c r="U4644" s="23" t="str">
        <f t="shared" si="1229"/>
        <v/>
      </c>
      <c r="W4644" s="50"/>
      <c r="Y4644" s="65" t="str">
        <f t="shared" si="1230"/>
        <v/>
      </c>
      <c r="Z4644" s="8" t="str">
        <f t="shared" si="1231"/>
        <v/>
      </c>
      <c r="AA4644" s="66" t="str">
        <f t="shared" si="1232"/>
        <v/>
      </c>
      <c r="AC4644" s="65" t="str">
        <f>IF($G4644="", "", IF(IFERROR(INDEX('Intro &amp; Setup'!$Y$17:$Y$26, MATCH($G4644, 'Intro &amp; Setup'!$U$17:$U$26, 0)), "")="", 'Intro &amp; Setup'!$BB$15, IFERROR(INDEX('Intro &amp; Setup'!$Y$17:$Y$26, MATCH($G4644, 'Intro &amp; Setup'!$U$17:$U$26, 0)), "")))</f>
        <v/>
      </c>
      <c r="AD4644" s="8" t="str">
        <f>IF($J4644="", "", IF(IFERROR(INDEX('Intro &amp; Setup'!$Y$17:$Y$26, MATCH($J4644, 'Intro &amp; Setup'!$U$17:$U$26, 0)), "")="", 'Intro &amp; Setup'!$BB$15, IFERROR(INDEX('Intro &amp; Setup'!$Y$17:$Y$26, MATCH($J4644, 'Intro &amp; Setup'!$U$17:$U$26, 0)), "")))</f>
        <v/>
      </c>
      <c r="AE4644" s="66" t="str">
        <f>IF($M4644="", "", IF(IFERROR(INDEX('Intro &amp; Setup'!$Y$17:$Y$26, MATCH($M4644, 'Intro &amp; Setup'!$U$17:$U$26, 0)), "")="", 'Intro &amp; Setup'!$BB$15, IFERROR(INDEX('Intro &amp; Setup'!$Y$17:$Y$26, MATCH($M4644, 'Intro &amp; Setup'!$U$17:$U$26, 0)), "")))</f>
        <v/>
      </c>
      <c r="AG4644" s="65" t="str">
        <f t="shared" si="1233"/>
        <v/>
      </c>
      <c r="AH4644" s="8" t="str">
        <f t="shared" si="1234"/>
        <v/>
      </c>
      <c r="AI4644" s="66" t="str">
        <f t="shared" si="1235"/>
        <v/>
      </c>
      <c r="AK4644" s="123" t="str">
        <f>IF(AC4644='Intro &amp; Setup'!$BB$14, $AO4644, "")</f>
        <v/>
      </c>
      <c r="AL4644" s="124" t="str">
        <f>IF(AD4644='Intro &amp; Setup'!$BB$14, $AO4644, "")</f>
        <v/>
      </c>
      <c r="AM4644" s="125" t="str">
        <f>IF(AE4644='Intro &amp; Setup'!$BB$14, $AO4644, "")</f>
        <v/>
      </c>
      <c r="AO4644" s="130" t="str">
        <f>IF(AND($B4644="", $C4644="", $D4644=""), "", IF($N4644="", 'Intro &amp; Setup'!$AB$33, $N4644))</f>
        <v/>
      </c>
      <c r="AQ4644" s="140">
        <f t="shared" si="1236"/>
        <v>0</v>
      </c>
      <c r="AR4644" s="145">
        <f t="shared" si="1237"/>
        <v>0</v>
      </c>
      <c r="AS4644" s="141">
        <f t="shared" si="1238"/>
        <v>0</v>
      </c>
      <c r="AU4644" s="149" t="str">
        <f t="shared" si="1239"/>
        <v/>
      </c>
      <c r="AV4644" s="155"/>
      <c r="AW4644" s="155"/>
      <c r="AX4644" s="155" t="str">
        <f t="shared" si="1240"/>
        <v/>
      </c>
      <c r="AY4644" s="155"/>
      <c r="AZ4644" s="155"/>
      <c r="BA4644" s="151" t="str">
        <f t="shared" si="1241"/>
        <v/>
      </c>
      <c r="BC4644" s="47" t="str">
        <f t="shared" si="1242"/>
        <v/>
      </c>
    </row>
    <row r="4645" spans="1:55" x14ac:dyDescent="0.25">
      <c r="A4645" s="4"/>
      <c r="B4645" s="167"/>
      <c r="C4645" s="168"/>
      <c r="D4645" s="169"/>
      <c r="E4645" s="170"/>
      <c r="F4645" s="171"/>
      <c r="G4645" s="172"/>
      <c r="H4645" s="173"/>
      <c r="I4645" s="171"/>
      <c r="J4645" s="172"/>
      <c r="K4645" s="170"/>
      <c r="L4645" s="171"/>
      <c r="M4645" s="172"/>
      <c r="N4645" s="174"/>
      <c r="O4645" s="4"/>
      <c r="P4645" s="49" t="str">
        <f t="shared" si="1226"/>
        <v/>
      </c>
      <c r="Q4645" s="4"/>
      <c r="S4645" s="22" t="str">
        <f t="shared" si="1227"/>
        <v/>
      </c>
      <c r="T4645" s="8" t="str">
        <f t="shared" si="1228"/>
        <v/>
      </c>
      <c r="U4645" s="23" t="str">
        <f t="shared" si="1229"/>
        <v/>
      </c>
      <c r="W4645" s="50"/>
      <c r="Y4645" s="65" t="str">
        <f t="shared" si="1230"/>
        <v/>
      </c>
      <c r="Z4645" s="8" t="str">
        <f t="shared" si="1231"/>
        <v/>
      </c>
      <c r="AA4645" s="66" t="str">
        <f t="shared" si="1232"/>
        <v/>
      </c>
      <c r="AC4645" s="65" t="str">
        <f>IF($G4645="", "", IF(IFERROR(INDEX('Intro &amp; Setup'!$Y$17:$Y$26, MATCH($G4645, 'Intro &amp; Setup'!$U$17:$U$26, 0)), "")="", 'Intro &amp; Setup'!$BB$15, IFERROR(INDEX('Intro &amp; Setup'!$Y$17:$Y$26, MATCH($G4645, 'Intro &amp; Setup'!$U$17:$U$26, 0)), "")))</f>
        <v/>
      </c>
      <c r="AD4645" s="8" t="str">
        <f>IF($J4645="", "", IF(IFERROR(INDEX('Intro &amp; Setup'!$Y$17:$Y$26, MATCH($J4645, 'Intro &amp; Setup'!$U$17:$U$26, 0)), "")="", 'Intro &amp; Setup'!$BB$15, IFERROR(INDEX('Intro &amp; Setup'!$Y$17:$Y$26, MATCH($J4645, 'Intro &amp; Setup'!$U$17:$U$26, 0)), "")))</f>
        <v/>
      </c>
      <c r="AE4645" s="66" t="str">
        <f>IF($M4645="", "", IF(IFERROR(INDEX('Intro &amp; Setup'!$Y$17:$Y$26, MATCH($M4645, 'Intro &amp; Setup'!$U$17:$U$26, 0)), "")="", 'Intro &amp; Setup'!$BB$15, IFERROR(INDEX('Intro &amp; Setup'!$Y$17:$Y$26, MATCH($M4645, 'Intro &amp; Setup'!$U$17:$U$26, 0)), "")))</f>
        <v/>
      </c>
      <c r="AG4645" s="65" t="str">
        <f t="shared" si="1233"/>
        <v/>
      </c>
      <c r="AH4645" s="8" t="str">
        <f t="shared" si="1234"/>
        <v/>
      </c>
      <c r="AI4645" s="66" t="str">
        <f t="shared" si="1235"/>
        <v/>
      </c>
      <c r="AK4645" s="123" t="str">
        <f>IF(AC4645='Intro &amp; Setup'!$BB$14, $AO4645, "")</f>
        <v/>
      </c>
      <c r="AL4645" s="124" t="str">
        <f>IF(AD4645='Intro &amp; Setup'!$BB$14, $AO4645, "")</f>
        <v/>
      </c>
      <c r="AM4645" s="125" t="str">
        <f>IF(AE4645='Intro &amp; Setup'!$BB$14, $AO4645, "")</f>
        <v/>
      </c>
      <c r="AO4645" s="130" t="str">
        <f>IF(AND($B4645="", $C4645="", $D4645=""), "", IF($N4645="", 'Intro &amp; Setup'!$AB$33, $N4645))</f>
        <v/>
      </c>
      <c r="AQ4645" s="140">
        <f t="shared" si="1236"/>
        <v>0</v>
      </c>
      <c r="AR4645" s="145">
        <f t="shared" si="1237"/>
        <v>0</v>
      </c>
      <c r="AS4645" s="141">
        <f t="shared" si="1238"/>
        <v>0</v>
      </c>
      <c r="AU4645" s="149" t="str">
        <f t="shared" si="1239"/>
        <v/>
      </c>
      <c r="AV4645" s="155"/>
      <c r="AW4645" s="155"/>
      <c r="AX4645" s="155" t="str">
        <f t="shared" si="1240"/>
        <v/>
      </c>
      <c r="AY4645" s="155"/>
      <c r="AZ4645" s="155"/>
      <c r="BA4645" s="151" t="str">
        <f t="shared" si="1241"/>
        <v/>
      </c>
      <c r="BC4645" s="47" t="str">
        <f t="shared" si="1242"/>
        <v/>
      </c>
    </row>
    <row r="4646" spans="1:55" x14ac:dyDescent="0.25">
      <c r="A4646" s="4"/>
      <c r="B4646" s="167"/>
      <c r="C4646" s="168"/>
      <c r="D4646" s="169"/>
      <c r="E4646" s="170"/>
      <c r="F4646" s="171"/>
      <c r="G4646" s="172"/>
      <c r="H4646" s="173"/>
      <c r="I4646" s="171"/>
      <c r="J4646" s="172"/>
      <c r="K4646" s="170"/>
      <c r="L4646" s="171"/>
      <c r="M4646" s="172"/>
      <c r="N4646" s="174"/>
      <c r="O4646" s="4"/>
      <c r="P4646" s="49" t="str">
        <f t="shared" si="1226"/>
        <v/>
      </c>
      <c r="Q4646" s="4"/>
      <c r="S4646" s="22" t="str">
        <f t="shared" si="1227"/>
        <v/>
      </c>
      <c r="T4646" s="8" t="str">
        <f t="shared" si="1228"/>
        <v/>
      </c>
      <c r="U4646" s="23" t="str">
        <f t="shared" si="1229"/>
        <v/>
      </c>
      <c r="W4646" s="50"/>
      <c r="Y4646" s="65" t="str">
        <f t="shared" si="1230"/>
        <v/>
      </c>
      <c r="Z4646" s="8" t="str">
        <f t="shared" si="1231"/>
        <v/>
      </c>
      <c r="AA4646" s="66" t="str">
        <f t="shared" si="1232"/>
        <v/>
      </c>
      <c r="AC4646" s="65" t="str">
        <f>IF($G4646="", "", IF(IFERROR(INDEX('Intro &amp; Setup'!$Y$17:$Y$26, MATCH($G4646, 'Intro &amp; Setup'!$U$17:$U$26, 0)), "")="", 'Intro &amp; Setup'!$BB$15, IFERROR(INDEX('Intro &amp; Setup'!$Y$17:$Y$26, MATCH($G4646, 'Intro &amp; Setup'!$U$17:$U$26, 0)), "")))</f>
        <v/>
      </c>
      <c r="AD4646" s="8" t="str">
        <f>IF($J4646="", "", IF(IFERROR(INDEX('Intro &amp; Setup'!$Y$17:$Y$26, MATCH($J4646, 'Intro &amp; Setup'!$U$17:$U$26, 0)), "")="", 'Intro &amp; Setup'!$BB$15, IFERROR(INDEX('Intro &amp; Setup'!$Y$17:$Y$26, MATCH($J4646, 'Intro &amp; Setup'!$U$17:$U$26, 0)), "")))</f>
        <v/>
      </c>
      <c r="AE4646" s="66" t="str">
        <f>IF($M4646="", "", IF(IFERROR(INDEX('Intro &amp; Setup'!$Y$17:$Y$26, MATCH($M4646, 'Intro &amp; Setup'!$U$17:$U$26, 0)), "")="", 'Intro &amp; Setup'!$BB$15, IFERROR(INDEX('Intro &amp; Setup'!$Y$17:$Y$26, MATCH($M4646, 'Intro &amp; Setup'!$U$17:$U$26, 0)), "")))</f>
        <v/>
      </c>
      <c r="AG4646" s="65" t="str">
        <f t="shared" si="1233"/>
        <v/>
      </c>
      <c r="AH4646" s="8" t="str">
        <f t="shared" si="1234"/>
        <v/>
      </c>
      <c r="AI4646" s="66" t="str">
        <f t="shared" si="1235"/>
        <v/>
      </c>
      <c r="AK4646" s="123" t="str">
        <f>IF(AC4646='Intro &amp; Setup'!$BB$14, $AO4646, "")</f>
        <v/>
      </c>
      <c r="AL4646" s="124" t="str">
        <f>IF(AD4646='Intro &amp; Setup'!$BB$14, $AO4646, "")</f>
        <v/>
      </c>
      <c r="AM4646" s="125" t="str">
        <f>IF(AE4646='Intro &amp; Setup'!$BB$14, $AO4646, "")</f>
        <v/>
      </c>
      <c r="AO4646" s="130" t="str">
        <f>IF(AND($B4646="", $C4646="", $D4646=""), "", IF($N4646="", 'Intro &amp; Setup'!$AB$33, $N4646))</f>
        <v/>
      </c>
      <c r="AQ4646" s="140">
        <f t="shared" si="1236"/>
        <v>0</v>
      </c>
      <c r="AR4646" s="145">
        <f t="shared" si="1237"/>
        <v>0</v>
      </c>
      <c r="AS4646" s="141">
        <f t="shared" si="1238"/>
        <v>0</v>
      </c>
      <c r="AU4646" s="149" t="str">
        <f t="shared" si="1239"/>
        <v/>
      </c>
      <c r="AV4646" s="155"/>
      <c r="AW4646" s="155"/>
      <c r="AX4646" s="155" t="str">
        <f t="shared" si="1240"/>
        <v/>
      </c>
      <c r="AY4646" s="155"/>
      <c r="AZ4646" s="155"/>
      <c r="BA4646" s="151" t="str">
        <f t="shared" si="1241"/>
        <v/>
      </c>
      <c r="BC4646" s="47" t="str">
        <f t="shared" si="1242"/>
        <v/>
      </c>
    </row>
    <row r="4647" spans="1:55" x14ac:dyDescent="0.25">
      <c r="A4647" s="4"/>
      <c r="B4647" s="167"/>
      <c r="C4647" s="168"/>
      <c r="D4647" s="169"/>
      <c r="E4647" s="170"/>
      <c r="F4647" s="171"/>
      <c r="G4647" s="172"/>
      <c r="H4647" s="173"/>
      <c r="I4647" s="171"/>
      <c r="J4647" s="172"/>
      <c r="K4647" s="170"/>
      <c r="L4647" s="171"/>
      <c r="M4647" s="172"/>
      <c r="N4647" s="174"/>
      <c r="O4647" s="4"/>
      <c r="P4647" s="49" t="str">
        <f t="shared" si="1226"/>
        <v/>
      </c>
      <c r="Q4647" s="4"/>
      <c r="S4647" s="22" t="str">
        <f t="shared" si="1227"/>
        <v/>
      </c>
      <c r="T4647" s="8" t="str">
        <f t="shared" si="1228"/>
        <v/>
      </c>
      <c r="U4647" s="23" t="str">
        <f t="shared" si="1229"/>
        <v/>
      </c>
      <c r="W4647" s="50"/>
      <c r="Y4647" s="65" t="str">
        <f t="shared" si="1230"/>
        <v/>
      </c>
      <c r="Z4647" s="8" t="str">
        <f t="shared" si="1231"/>
        <v/>
      </c>
      <c r="AA4647" s="66" t="str">
        <f t="shared" si="1232"/>
        <v/>
      </c>
      <c r="AC4647" s="65" t="str">
        <f>IF($G4647="", "", IF(IFERROR(INDEX('Intro &amp; Setup'!$Y$17:$Y$26, MATCH($G4647, 'Intro &amp; Setup'!$U$17:$U$26, 0)), "")="", 'Intro &amp; Setup'!$BB$15, IFERROR(INDEX('Intro &amp; Setup'!$Y$17:$Y$26, MATCH($G4647, 'Intro &amp; Setup'!$U$17:$U$26, 0)), "")))</f>
        <v/>
      </c>
      <c r="AD4647" s="8" t="str">
        <f>IF($J4647="", "", IF(IFERROR(INDEX('Intro &amp; Setup'!$Y$17:$Y$26, MATCH($J4647, 'Intro &amp; Setup'!$U$17:$U$26, 0)), "")="", 'Intro &amp; Setup'!$BB$15, IFERROR(INDEX('Intro &amp; Setup'!$Y$17:$Y$26, MATCH($J4647, 'Intro &amp; Setup'!$U$17:$U$26, 0)), "")))</f>
        <v/>
      </c>
      <c r="AE4647" s="66" t="str">
        <f>IF($M4647="", "", IF(IFERROR(INDEX('Intro &amp; Setup'!$Y$17:$Y$26, MATCH($M4647, 'Intro &amp; Setup'!$U$17:$U$26, 0)), "")="", 'Intro &amp; Setup'!$BB$15, IFERROR(INDEX('Intro &amp; Setup'!$Y$17:$Y$26, MATCH($M4647, 'Intro &amp; Setup'!$U$17:$U$26, 0)), "")))</f>
        <v/>
      </c>
      <c r="AG4647" s="65" t="str">
        <f t="shared" si="1233"/>
        <v/>
      </c>
      <c r="AH4647" s="8" t="str">
        <f t="shared" si="1234"/>
        <v/>
      </c>
      <c r="AI4647" s="66" t="str">
        <f t="shared" si="1235"/>
        <v/>
      </c>
      <c r="AK4647" s="123" t="str">
        <f>IF(AC4647='Intro &amp; Setup'!$BB$14, $AO4647, "")</f>
        <v/>
      </c>
      <c r="AL4647" s="124" t="str">
        <f>IF(AD4647='Intro &amp; Setup'!$BB$14, $AO4647, "")</f>
        <v/>
      </c>
      <c r="AM4647" s="125" t="str">
        <f>IF(AE4647='Intro &amp; Setup'!$BB$14, $AO4647, "")</f>
        <v/>
      </c>
      <c r="AO4647" s="130" t="str">
        <f>IF(AND($B4647="", $C4647="", $D4647=""), "", IF($N4647="", 'Intro &amp; Setup'!$AB$33, $N4647))</f>
        <v/>
      </c>
      <c r="AQ4647" s="140">
        <f t="shared" si="1236"/>
        <v>0</v>
      </c>
      <c r="AR4647" s="145">
        <f t="shared" si="1237"/>
        <v>0</v>
      </c>
      <c r="AS4647" s="141">
        <f t="shared" si="1238"/>
        <v>0</v>
      </c>
      <c r="AU4647" s="149" t="str">
        <f t="shared" si="1239"/>
        <v/>
      </c>
      <c r="AV4647" s="155"/>
      <c r="AW4647" s="155"/>
      <c r="AX4647" s="155" t="str">
        <f t="shared" si="1240"/>
        <v/>
      </c>
      <c r="AY4647" s="155"/>
      <c r="AZ4647" s="155"/>
      <c r="BA4647" s="151" t="str">
        <f t="shared" si="1241"/>
        <v/>
      </c>
      <c r="BC4647" s="47" t="str">
        <f t="shared" si="1242"/>
        <v/>
      </c>
    </row>
    <row r="4648" spans="1:55" x14ac:dyDescent="0.25">
      <c r="A4648" s="4"/>
      <c r="B4648" s="167"/>
      <c r="C4648" s="168"/>
      <c r="D4648" s="169"/>
      <c r="E4648" s="170"/>
      <c r="F4648" s="171"/>
      <c r="G4648" s="172"/>
      <c r="H4648" s="173"/>
      <c r="I4648" s="171"/>
      <c r="J4648" s="172"/>
      <c r="K4648" s="170"/>
      <c r="L4648" s="171"/>
      <c r="M4648" s="172"/>
      <c r="N4648" s="174"/>
      <c r="O4648" s="4"/>
      <c r="P4648" s="49" t="str">
        <f t="shared" si="1226"/>
        <v/>
      </c>
      <c r="Q4648" s="4"/>
      <c r="S4648" s="22" t="str">
        <f t="shared" si="1227"/>
        <v/>
      </c>
      <c r="T4648" s="8" t="str">
        <f t="shared" si="1228"/>
        <v/>
      </c>
      <c r="U4648" s="23" t="str">
        <f t="shared" si="1229"/>
        <v/>
      </c>
      <c r="W4648" s="50"/>
      <c r="Y4648" s="65" t="str">
        <f t="shared" si="1230"/>
        <v/>
      </c>
      <c r="Z4648" s="8" t="str">
        <f t="shared" si="1231"/>
        <v/>
      </c>
      <c r="AA4648" s="66" t="str">
        <f t="shared" si="1232"/>
        <v/>
      </c>
      <c r="AC4648" s="65" t="str">
        <f>IF($G4648="", "", IF(IFERROR(INDEX('Intro &amp; Setup'!$Y$17:$Y$26, MATCH($G4648, 'Intro &amp; Setup'!$U$17:$U$26, 0)), "")="", 'Intro &amp; Setup'!$BB$15, IFERROR(INDEX('Intro &amp; Setup'!$Y$17:$Y$26, MATCH($G4648, 'Intro &amp; Setup'!$U$17:$U$26, 0)), "")))</f>
        <v/>
      </c>
      <c r="AD4648" s="8" t="str">
        <f>IF($J4648="", "", IF(IFERROR(INDEX('Intro &amp; Setup'!$Y$17:$Y$26, MATCH($J4648, 'Intro &amp; Setup'!$U$17:$U$26, 0)), "")="", 'Intro &amp; Setup'!$BB$15, IFERROR(INDEX('Intro &amp; Setup'!$Y$17:$Y$26, MATCH($J4648, 'Intro &amp; Setup'!$U$17:$U$26, 0)), "")))</f>
        <v/>
      </c>
      <c r="AE4648" s="66" t="str">
        <f>IF($M4648="", "", IF(IFERROR(INDEX('Intro &amp; Setup'!$Y$17:$Y$26, MATCH($M4648, 'Intro &amp; Setup'!$U$17:$U$26, 0)), "")="", 'Intro &amp; Setup'!$BB$15, IFERROR(INDEX('Intro &amp; Setup'!$Y$17:$Y$26, MATCH($M4648, 'Intro &amp; Setup'!$U$17:$U$26, 0)), "")))</f>
        <v/>
      </c>
      <c r="AG4648" s="65" t="str">
        <f t="shared" si="1233"/>
        <v/>
      </c>
      <c r="AH4648" s="8" t="str">
        <f t="shared" si="1234"/>
        <v/>
      </c>
      <c r="AI4648" s="66" t="str">
        <f t="shared" si="1235"/>
        <v/>
      </c>
      <c r="AK4648" s="123" t="str">
        <f>IF(AC4648='Intro &amp; Setup'!$BB$14, $AO4648, "")</f>
        <v/>
      </c>
      <c r="AL4648" s="124" t="str">
        <f>IF(AD4648='Intro &amp; Setup'!$BB$14, $AO4648, "")</f>
        <v/>
      </c>
      <c r="AM4648" s="125" t="str">
        <f>IF(AE4648='Intro &amp; Setup'!$BB$14, $AO4648, "")</f>
        <v/>
      </c>
      <c r="AO4648" s="130" t="str">
        <f>IF(AND($B4648="", $C4648="", $D4648=""), "", IF($N4648="", 'Intro &amp; Setup'!$AB$33, $N4648))</f>
        <v/>
      </c>
      <c r="AQ4648" s="140">
        <f t="shared" si="1236"/>
        <v>0</v>
      </c>
      <c r="AR4648" s="145">
        <f t="shared" si="1237"/>
        <v>0</v>
      </c>
      <c r="AS4648" s="141">
        <f t="shared" si="1238"/>
        <v>0</v>
      </c>
      <c r="AU4648" s="149" t="str">
        <f t="shared" si="1239"/>
        <v/>
      </c>
      <c r="AV4648" s="155"/>
      <c r="AW4648" s="155"/>
      <c r="AX4648" s="155" t="str">
        <f t="shared" si="1240"/>
        <v/>
      </c>
      <c r="AY4648" s="155"/>
      <c r="AZ4648" s="155"/>
      <c r="BA4648" s="151" t="str">
        <f t="shared" si="1241"/>
        <v/>
      </c>
      <c r="BC4648" s="47" t="str">
        <f t="shared" si="1242"/>
        <v/>
      </c>
    </row>
    <row r="4649" spans="1:55" x14ac:dyDescent="0.25">
      <c r="A4649" s="4"/>
      <c r="B4649" s="167"/>
      <c r="C4649" s="168"/>
      <c r="D4649" s="169"/>
      <c r="E4649" s="170"/>
      <c r="F4649" s="171"/>
      <c r="G4649" s="172"/>
      <c r="H4649" s="173"/>
      <c r="I4649" s="171"/>
      <c r="J4649" s="172"/>
      <c r="K4649" s="170"/>
      <c r="L4649" s="171"/>
      <c r="M4649" s="172"/>
      <c r="N4649" s="174"/>
      <c r="O4649" s="4"/>
      <c r="P4649" s="49" t="str">
        <f t="shared" si="1226"/>
        <v/>
      </c>
      <c r="Q4649" s="4"/>
      <c r="S4649" s="22" t="str">
        <f t="shared" si="1227"/>
        <v/>
      </c>
      <c r="T4649" s="8" t="str">
        <f t="shared" si="1228"/>
        <v/>
      </c>
      <c r="U4649" s="23" t="str">
        <f t="shared" si="1229"/>
        <v/>
      </c>
      <c r="W4649" s="50"/>
      <c r="Y4649" s="65" t="str">
        <f t="shared" si="1230"/>
        <v/>
      </c>
      <c r="Z4649" s="8" t="str">
        <f t="shared" si="1231"/>
        <v/>
      </c>
      <c r="AA4649" s="66" t="str">
        <f t="shared" si="1232"/>
        <v/>
      </c>
      <c r="AC4649" s="65" t="str">
        <f>IF($G4649="", "", IF(IFERROR(INDEX('Intro &amp; Setup'!$Y$17:$Y$26, MATCH($G4649, 'Intro &amp; Setup'!$U$17:$U$26, 0)), "")="", 'Intro &amp; Setup'!$BB$15, IFERROR(INDEX('Intro &amp; Setup'!$Y$17:$Y$26, MATCH($G4649, 'Intro &amp; Setup'!$U$17:$U$26, 0)), "")))</f>
        <v/>
      </c>
      <c r="AD4649" s="8" t="str">
        <f>IF($J4649="", "", IF(IFERROR(INDEX('Intro &amp; Setup'!$Y$17:$Y$26, MATCH($J4649, 'Intro &amp; Setup'!$U$17:$U$26, 0)), "")="", 'Intro &amp; Setup'!$BB$15, IFERROR(INDEX('Intro &amp; Setup'!$Y$17:$Y$26, MATCH($J4649, 'Intro &amp; Setup'!$U$17:$U$26, 0)), "")))</f>
        <v/>
      </c>
      <c r="AE4649" s="66" t="str">
        <f>IF($M4649="", "", IF(IFERROR(INDEX('Intro &amp; Setup'!$Y$17:$Y$26, MATCH($M4649, 'Intro &amp; Setup'!$U$17:$U$26, 0)), "")="", 'Intro &amp; Setup'!$BB$15, IFERROR(INDEX('Intro &amp; Setup'!$Y$17:$Y$26, MATCH($M4649, 'Intro &amp; Setup'!$U$17:$U$26, 0)), "")))</f>
        <v/>
      </c>
      <c r="AG4649" s="65" t="str">
        <f t="shared" si="1233"/>
        <v/>
      </c>
      <c r="AH4649" s="8" t="str">
        <f t="shared" si="1234"/>
        <v/>
      </c>
      <c r="AI4649" s="66" t="str">
        <f t="shared" si="1235"/>
        <v/>
      </c>
      <c r="AK4649" s="123" t="str">
        <f>IF(AC4649='Intro &amp; Setup'!$BB$14, $AO4649, "")</f>
        <v/>
      </c>
      <c r="AL4649" s="124" t="str">
        <f>IF(AD4649='Intro &amp; Setup'!$BB$14, $AO4649, "")</f>
        <v/>
      </c>
      <c r="AM4649" s="125" t="str">
        <f>IF(AE4649='Intro &amp; Setup'!$BB$14, $AO4649, "")</f>
        <v/>
      </c>
      <c r="AO4649" s="130" t="str">
        <f>IF(AND($B4649="", $C4649="", $D4649=""), "", IF($N4649="", 'Intro &amp; Setup'!$AB$33, $N4649))</f>
        <v/>
      </c>
      <c r="AQ4649" s="140">
        <f t="shared" si="1236"/>
        <v>0</v>
      </c>
      <c r="AR4649" s="145">
        <f t="shared" si="1237"/>
        <v>0</v>
      </c>
      <c r="AS4649" s="141">
        <f t="shared" si="1238"/>
        <v>0</v>
      </c>
      <c r="AU4649" s="149" t="str">
        <f t="shared" si="1239"/>
        <v/>
      </c>
      <c r="AV4649" s="155"/>
      <c r="AW4649" s="155"/>
      <c r="AX4649" s="155" t="str">
        <f t="shared" si="1240"/>
        <v/>
      </c>
      <c r="AY4649" s="155"/>
      <c r="AZ4649" s="155"/>
      <c r="BA4649" s="151" t="str">
        <f t="shared" si="1241"/>
        <v/>
      </c>
      <c r="BC4649" s="47" t="str">
        <f t="shared" si="1242"/>
        <v/>
      </c>
    </row>
    <row r="4650" spans="1:55" x14ac:dyDescent="0.25">
      <c r="A4650" s="4"/>
      <c r="B4650" s="167"/>
      <c r="C4650" s="168"/>
      <c r="D4650" s="169"/>
      <c r="E4650" s="170"/>
      <c r="F4650" s="171"/>
      <c r="G4650" s="172"/>
      <c r="H4650" s="173"/>
      <c r="I4650" s="171"/>
      <c r="J4650" s="172"/>
      <c r="K4650" s="170"/>
      <c r="L4650" s="171"/>
      <c r="M4650" s="172"/>
      <c r="N4650" s="174"/>
      <c r="O4650" s="4"/>
      <c r="P4650" s="49" t="str">
        <f t="shared" si="1226"/>
        <v/>
      </c>
      <c r="Q4650" s="4"/>
      <c r="S4650" s="22" t="str">
        <f t="shared" si="1227"/>
        <v/>
      </c>
      <c r="T4650" s="8" t="str">
        <f t="shared" si="1228"/>
        <v/>
      </c>
      <c r="U4650" s="23" t="str">
        <f t="shared" si="1229"/>
        <v/>
      </c>
      <c r="W4650" s="50"/>
      <c r="Y4650" s="65" t="str">
        <f t="shared" si="1230"/>
        <v/>
      </c>
      <c r="Z4650" s="8" t="str">
        <f t="shared" si="1231"/>
        <v/>
      </c>
      <c r="AA4650" s="66" t="str">
        <f t="shared" si="1232"/>
        <v/>
      </c>
      <c r="AC4650" s="65" t="str">
        <f>IF($G4650="", "", IF(IFERROR(INDEX('Intro &amp; Setup'!$Y$17:$Y$26, MATCH($G4650, 'Intro &amp; Setup'!$U$17:$U$26, 0)), "")="", 'Intro &amp; Setup'!$BB$15, IFERROR(INDEX('Intro &amp; Setup'!$Y$17:$Y$26, MATCH($G4650, 'Intro &amp; Setup'!$U$17:$U$26, 0)), "")))</f>
        <v/>
      </c>
      <c r="AD4650" s="8" t="str">
        <f>IF($J4650="", "", IF(IFERROR(INDEX('Intro &amp; Setup'!$Y$17:$Y$26, MATCH($J4650, 'Intro &amp; Setup'!$U$17:$U$26, 0)), "")="", 'Intro &amp; Setup'!$BB$15, IFERROR(INDEX('Intro &amp; Setup'!$Y$17:$Y$26, MATCH($J4650, 'Intro &amp; Setup'!$U$17:$U$26, 0)), "")))</f>
        <v/>
      </c>
      <c r="AE4650" s="66" t="str">
        <f>IF($M4650="", "", IF(IFERROR(INDEX('Intro &amp; Setup'!$Y$17:$Y$26, MATCH($M4650, 'Intro &amp; Setup'!$U$17:$U$26, 0)), "")="", 'Intro &amp; Setup'!$BB$15, IFERROR(INDEX('Intro &amp; Setup'!$Y$17:$Y$26, MATCH($M4650, 'Intro &amp; Setup'!$U$17:$U$26, 0)), "")))</f>
        <v/>
      </c>
      <c r="AG4650" s="65" t="str">
        <f t="shared" si="1233"/>
        <v/>
      </c>
      <c r="AH4650" s="8" t="str">
        <f t="shared" si="1234"/>
        <v/>
      </c>
      <c r="AI4650" s="66" t="str">
        <f t="shared" si="1235"/>
        <v/>
      </c>
      <c r="AK4650" s="123" t="str">
        <f>IF(AC4650='Intro &amp; Setup'!$BB$14, $AO4650, "")</f>
        <v/>
      </c>
      <c r="AL4650" s="124" t="str">
        <f>IF(AD4650='Intro &amp; Setup'!$BB$14, $AO4650, "")</f>
        <v/>
      </c>
      <c r="AM4650" s="125" t="str">
        <f>IF(AE4650='Intro &amp; Setup'!$BB$14, $AO4650, "")</f>
        <v/>
      </c>
      <c r="AO4650" s="130" t="str">
        <f>IF(AND($B4650="", $C4650="", $D4650=""), "", IF($N4650="", 'Intro &amp; Setup'!$AB$33, $N4650))</f>
        <v/>
      </c>
      <c r="AQ4650" s="140">
        <f t="shared" si="1236"/>
        <v>0</v>
      </c>
      <c r="AR4650" s="145">
        <f t="shared" si="1237"/>
        <v>0</v>
      </c>
      <c r="AS4650" s="141">
        <f t="shared" si="1238"/>
        <v>0</v>
      </c>
      <c r="AU4650" s="149" t="str">
        <f t="shared" si="1239"/>
        <v/>
      </c>
      <c r="AV4650" s="155"/>
      <c r="AW4650" s="155"/>
      <c r="AX4650" s="155" t="str">
        <f t="shared" si="1240"/>
        <v/>
      </c>
      <c r="AY4650" s="155"/>
      <c r="AZ4650" s="155"/>
      <c r="BA4650" s="151" t="str">
        <f t="shared" si="1241"/>
        <v/>
      </c>
      <c r="BC4650" s="47" t="str">
        <f t="shared" si="1242"/>
        <v/>
      </c>
    </row>
    <row r="4651" spans="1:55" x14ac:dyDescent="0.25">
      <c r="A4651" s="4"/>
      <c r="B4651" s="167"/>
      <c r="C4651" s="168"/>
      <c r="D4651" s="169"/>
      <c r="E4651" s="170"/>
      <c r="F4651" s="171"/>
      <c r="G4651" s="172"/>
      <c r="H4651" s="173"/>
      <c r="I4651" s="171"/>
      <c r="J4651" s="172"/>
      <c r="K4651" s="170"/>
      <c r="L4651" s="171"/>
      <c r="M4651" s="172"/>
      <c r="N4651" s="174"/>
      <c r="O4651" s="4"/>
      <c r="P4651" s="49" t="str">
        <f t="shared" si="1226"/>
        <v/>
      </c>
      <c r="Q4651" s="4"/>
      <c r="S4651" s="22" t="str">
        <f t="shared" si="1227"/>
        <v/>
      </c>
      <c r="T4651" s="8" t="str">
        <f t="shared" si="1228"/>
        <v/>
      </c>
      <c r="U4651" s="23" t="str">
        <f t="shared" si="1229"/>
        <v/>
      </c>
      <c r="W4651" s="50"/>
      <c r="Y4651" s="65" t="str">
        <f t="shared" si="1230"/>
        <v/>
      </c>
      <c r="Z4651" s="8" t="str">
        <f t="shared" si="1231"/>
        <v/>
      </c>
      <c r="AA4651" s="66" t="str">
        <f t="shared" si="1232"/>
        <v/>
      </c>
      <c r="AC4651" s="65" t="str">
        <f>IF($G4651="", "", IF(IFERROR(INDEX('Intro &amp; Setup'!$Y$17:$Y$26, MATCH($G4651, 'Intro &amp; Setup'!$U$17:$U$26, 0)), "")="", 'Intro &amp; Setup'!$BB$15, IFERROR(INDEX('Intro &amp; Setup'!$Y$17:$Y$26, MATCH($G4651, 'Intro &amp; Setup'!$U$17:$U$26, 0)), "")))</f>
        <v/>
      </c>
      <c r="AD4651" s="8" t="str">
        <f>IF($J4651="", "", IF(IFERROR(INDEX('Intro &amp; Setup'!$Y$17:$Y$26, MATCH($J4651, 'Intro &amp; Setup'!$U$17:$U$26, 0)), "")="", 'Intro &amp; Setup'!$BB$15, IFERROR(INDEX('Intro &amp; Setup'!$Y$17:$Y$26, MATCH($J4651, 'Intro &amp; Setup'!$U$17:$U$26, 0)), "")))</f>
        <v/>
      </c>
      <c r="AE4651" s="66" t="str">
        <f>IF($M4651="", "", IF(IFERROR(INDEX('Intro &amp; Setup'!$Y$17:$Y$26, MATCH($M4651, 'Intro &amp; Setup'!$U$17:$U$26, 0)), "")="", 'Intro &amp; Setup'!$BB$15, IFERROR(INDEX('Intro &amp; Setup'!$Y$17:$Y$26, MATCH($M4651, 'Intro &amp; Setup'!$U$17:$U$26, 0)), "")))</f>
        <v/>
      </c>
      <c r="AG4651" s="65" t="str">
        <f t="shared" si="1233"/>
        <v/>
      </c>
      <c r="AH4651" s="8" t="str">
        <f t="shared" si="1234"/>
        <v/>
      </c>
      <c r="AI4651" s="66" t="str">
        <f t="shared" si="1235"/>
        <v/>
      </c>
      <c r="AK4651" s="123" t="str">
        <f>IF(AC4651='Intro &amp; Setup'!$BB$14, $AO4651, "")</f>
        <v/>
      </c>
      <c r="AL4651" s="124" t="str">
        <f>IF(AD4651='Intro &amp; Setup'!$BB$14, $AO4651, "")</f>
        <v/>
      </c>
      <c r="AM4651" s="125" t="str">
        <f>IF(AE4651='Intro &amp; Setup'!$BB$14, $AO4651, "")</f>
        <v/>
      </c>
      <c r="AO4651" s="130" t="str">
        <f>IF(AND($B4651="", $C4651="", $D4651=""), "", IF($N4651="", 'Intro &amp; Setup'!$AB$33, $N4651))</f>
        <v/>
      </c>
      <c r="AQ4651" s="140">
        <f t="shared" si="1236"/>
        <v>0</v>
      </c>
      <c r="AR4651" s="145">
        <f t="shared" si="1237"/>
        <v>0</v>
      </c>
      <c r="AS4651" s="141">
        <f t="shared" si="1238"/>
        <v>0</v>
      </c>
      <c r="AU4651" s="149" t="str">
        <f t="shared" si="1239"/>
        <v/>
      </c>
      <c r="AV4651" s="155"/>
      <c r="AW4651" s="155"/>
      <c r="AX4651" s="155" t="str">
        <f t="shared" si="1240"/>
        <v/>
      </c>
      <c r="AY4651" s="155"/>
      <c r="AZ4651" s="155"/>
      <c r="BA4651" s="151" t="str">
        <f t="shared" si="1241"/>
        <v/>
      </c>
      <c r="BC4651" s="47" t="str">
        <f t="shared" si="1242"/>
        <v/>
      </c>
    </row>
    <row r="4652" spans="1:55" x14ac:dyDescent="0.25">
      <c r="A4652" s="4"/>
      <c r="B4652" s="167"/>
      <c r="C4652" s="168"/>
      <c r="D4652" s="169"/>
      <c r="E4652" s="170"/>
      <c r="F4652" s="171"/>
      <c r="G4652" s="172"/>
      <c r="H4652" s="173"/>
      <c r="I4652" s="171"/>
      <c r="J4652" s="172"/>
      <c r="K4652" s="170"/>
      <c r="L4652" s="171"/>
      <c r="M4652" s="172"/>
      <c r="N4652" s="174"/>
      <c r="O4652" s="4"/>
      <c r="P4652" s="49" t="str">
        <f t="shared" si="1226"/>
        <v/>
      </c>
      <c r="Q4652" s="4"/>
      <c r="S4652" s="22" t="str">
        <f t="shared" si="1227"/>
        <v/>
      </c>
      <c r="T4652" s="8" t="str">
        <f t="shared" si="1228"/>
        <v/>
      </c>
      <c r="U4652" s="23" t="str">
        <f t="shared" si="1229"/>
        <v/>
      </c>
      <c r="W4652" s="50"/>
      <c r="Y4652" s="65" t="str">
        <f t="shared" si="1230"/>
        <v/>
      </c>
      <c r="Z4652" s="8" t="str">
        <f t="shared" si="1231"/>
        <v/>
      </c>
      <c r="AA4652" s="66" t="str">
        <f t="shared" si="1232"/>
        <v/>
      </c>
      <c r="AC4652" s="65" t="str">
        <f>IF($G4652="", "", IF(IFERROR(INDEX('Intro &amp; Setup'!$Y$17:$Y$26, MATCH($G4652, 'Intro &amp; Setup'!$U$17:$U$26, 0)), "")="", 'Intro &amp; Setup'!$BB$15, IFERROR(INDEX('Intro &amp; Setup'!$Y$17:$Y$26, MATCH($G4652, 'Intro &amp; Setup'!$U$17:$U$26, 0)), "")))</f>
        <v/>
      </c>
      <c r="AD4652" s="8" t="str">
        <f>IF($J4652="", "", IF(IFERROR(INDEX('Intro &amp; Setup'!$Y$17:$Y$26, MATCH($J4652, 'Intro &amp; Setup'!$U$17:$U$26, 0)), "")="", 'Intro &amp; Setup'!$BB$15, IFERROR(INDEX('Intro &amp; Setup'!$Y$17:$Y$26, MATCH($J4652, 'Intro &amp; Setup'!$U$17:$U$26, 0)), "")))</f>
        <v/>
      </c>
      <c r="AE4652" s="66" t="str">
        <f>IF($M4652="", "", IF(IFERROR(INDEX('Intro &amp; Setup'!$Y$17:$Y$26, MATCH($M4652, 'Intro &amp; Setup'!$U$17:$U$26, 0)), "")="", 'Intro &amp; Setup'!$BB$15, IFERROR(INDEX('Intro &amp; Setup'!$Y$17:$Y$26, MATCH($M4652, 'Intro &amp; Setup'!$U$17:$U$26, 0)), "")))</f>
        <v/>
      </c>
      <c r="AG4652" s="65" t="str">
        <f t="shared" si="1233"/>
        <v/>
      </c>
      <c r="AH4652" s="8" t="str">
        <f t="shared" si="1234"/>
        <v/>
      </c>
      <c r="AI4652" s="66" t="str">
        <f t="shared" si="1235"/>
        <v/>
      </c>
      <c r="AK4652" s="123" t="str">
        <f>IF(AC4652='Intro &amp; Setup'!$BB$14, $AO4652, "")</f>
        <v/>
      </c>
      <c r="AL4652" s="124" t="str">
        <f>IF(AD4652='Intro &amp; Setup'!$BB$14, $AO4652, "")</f>
        <v/>
      </c>
      <c r="AM4652" s="125" t="str">
        <f>IF(AE4652='Intro &amp; Setup'!$BB$14, $AO4652, "")</f>
        <v/>
      </c>
      <c r="AO4652" s="130" t="str">
        <f>IF(AND($B4652="", $C4652="", $D4652=""), "", IF($N4652="", 'Intro &amp; Setup'!$AB$33, $N4652))</f>
        <v/>
      </c>
      <c r="AQ4652" s="140">
        <f t="shared" si="1236"/>
        <v>0</v>
      </c>
      <c r="AR4652" s="145">
        <f t="shared" si="1237"/>
        <v>0</v>
      </c>
      <c r="AS4652" s="141">
        <f t="shared" si="1238"/>
        <v>0</v>
      </c>
      <c r="AU4652" s="149" t="str">
        <f t="shared" si="1239"/>
        <v/>
      </c>
      <c r="AV4652" s="155"/>
      <c r="AW4652" s="155"/>
      <c r="AX4652" s="155" t="str">
        <f t="shared" si="1240"/>
        <v/>
      </c>
      <c r="AY4652" s="155"/>
      <c r="AZ4652" s="155"/>
      <c r="BA4652" s="151" t="str">
        <f t="shared" si="1241"/>
        <v/>
      </c>
      <c r="BC4652" s="47" t="str">
        <f t="shared" si="1242"/>
        <v/>
      </c>
    </row>
    <row r="4653" spans="1:55" x14ac:dyDescent="0.25">
      <c r="A4653" s="4"/>
      <c r="B4653" s="167"/>
      <c r="C4653" s="168"/>
      <c r="D4653" s="169"/>
      <c r="E4653" s="170"/>
      <c r="F4653" s="171"/>
      <c r="G4653" s="172"/>
      <c r="H4653" s="173"/>
      <c r="I4653" s="171"/>
      <c r="J4653" s="172"/>
      <c r="K4653" s="170"/>
      <c r="L4653" s="171"/>
      <c r="M4653" s="172"/>
      <c r="N4653" s="174"/>
      <c r="O4653" s="4"/>
      <c r="P4653" s="49" t="str">
        <f t="shared" si="1226"/>
        <v/>
      </c>
      <c r="Q4653" s="4"/>
      <c r="S4653" s="22" t="str">
        <f t="shared" si="1227"/>
        <v/>
      </c>
      <c r="T4653" s="8" t="str">
        <f t="shared" si="1228"/>
        <v/>
      </c>
      <c r="U4653" s="23" t="str">
        <f t="shared" si="1229"/>
        <v/>
      </c>
      <c r="W4653" s="50"/>
      <c r="Y4653" s="65" t="str">
        <f t="shared" si="1230"/>
        <v/>
      </c>
      <c r="Z4653" s="8" t="str">
        <f t="shared" si="1231"/>
        <v/>
      </c>
      <c r="AA4653" s="66" t="str">
        <f t="shared" si="1232"/>
        <v/>
      </c>
      <c r="AC4653" s="65" t="str">
        <f>IF($G4653="", "", IF(IFERROR(INDEX('Intro &amp; Setup'!$Y$17:$Y$26, MATCH($G4653, 'Intro &amp; Setup'!$U$17:$U$26, 0)), "")="", 'Intro &amp; Setup'!$BB$15, IFERROR(INDEX('Intro &amp; Setup'!$Y$17:$Y$26, MATCH($G4653, 'Intro &amp; Setup'!$U$17:$U$26, 0)), "")))</f>
        <v/>
      </c>
      <c r="AD4653" s="8" t="str">
        <f>IF($J4653="", "", IF(IFERROR(INDEX('Intro &amp; Setup'!$Y$17:$Y$26, MATCH($J4653, 'Intro &amp; Setup'!$U$17:$U$26, 0)), "")="", 'Intro &amp; Setup'!$BB$15, IFERROR(INDEX('Intro &amp; Setup'!$Y$17:$Y$26, MATCH($J4653, 'Intro &amp; Setup'!$U$17:$U$26, 0)), "")))</f>
        <v/>
      </c>
      <c r="AE4653" s="66" t="str">
        <f>IF($M4653="", "", IF(IFERROR(INDEX('Intro &amp; Setup'!$Y$17:$Y$26, MATCH($M4653, 'Intro &amp; Setup'!$U$17:$U$26, 0)), "")="", 'Intro &amp; Setup'!$BB$15, IFERROR(INDEX('Intro &amp; Setup'!$Y$17:$Y$26, MATCH($M4653, 'Intro &amp; Setup'!$U$17:$U$26, 0)), "")))</f>
        <v/>
      </c>
      <c r="AG4653" s="65" t="str">
        <f t="shared" si="1233"/>
        <v/>
      </c>
      <c r="AH4653" s="8" t="str">
        <f t="shared" si="1234"/>
        <v/>
      </c>
      <c r="AI4653" s="66" t="str">
        <f t="shared" si="1235"/>
        <v/>
      </c>
      <c r="AK4653" s="123" t="str">
        <f>IF(AC4653='Intro &amp; Setup'!$BB$14, $AO4653, "")</f>
        <v/>
      </c>
      <c r="AL4653" s="124" t="str">
        <f>IF(AD4653='Intro &amp; Setup'!$BB$14, $AO4653, "")</f>
        <v/>
      </c>
      <c r="AM4653" s="125" t="str">
        <f>IF(AE4653='Intro &amp; Setup'!$BB$14, $AO4653, "")</f>
        <v/>
      </c>
      <c r="AO4653" s="130" t="str">
        <f>IF(AND($B4653="", $C4653="", $D4653=""), "", IF($N4653="", 'Intro &amp; Setup'!$AB$33, $N4653))</f>
        <v/>
      </c>
      <c r="AQ4653" s="140">
        <f t="shared" si="1236"/>
        <v>0</v>
      </c>
      <c r="AR4653" s="145">
        <f t="shared" si="1237"/>
        <v>0</v>
      </c>
      <c r="AS4653" s="141">
        <f t="shared" si="1238"/>
        <v>0</v>
      </c>
      <c r="AU4653" s="149" t="str">
        <f t="shared" si="1239"/>
        <v/>
      </c>
      <c r="AV4653" s="155"/>
      <c r="AW4653" s="155"/>
      <c r="AX4653" s="155" t="str">
        <f t="shared" si="1240"/>
        <v/>
      </c>
      <c r="AY4653" s="155"/>
      <c r="AZ4653" s="155"/>
      <c r="BA4653" s="151" t="str">
        <f t="shared" si="1241"/>
        <v/>
      </c>
      <c r="BC4653" s="47" t="str">
        <f t="shared" si="1242"/>
        <v/>
      </c>
    </row>
    <row r="4654" spans="1:55" x14ac:dyDescent="0.25">
      <c r="A4654" s="4"/>
      <c r="B4654" s="167"/>
      <c r="C4654" s="168"/>
      <c r="D4654" s="169"/>
      <c r="E4654" s="170"/>
      <c r="F4654" s="171"/>
      <c r="G4654" s="172"/>
      <c r="H4654" s="173"/>
      <c r="I4654" s="171"/>
      <c r="J4654" s="172"/>
      <c r="K4654" s="170"/>
      <c r="L4654" s="171"/>
      <c r="M4654" s="172"/>
      <c r="N4654" s="174"/>
      <c r="O4654" s="4"/>
      <c r="P4654" s="49" t="str">
        <f t="shared" si="1226"/>
        <v/>
      </c>
      <c r="Q4654" s="4"/>
      <c r="S4654" s="22" t="str">
        <f t="shared" si="1227"/>
        <v/>
      </c>
      <c r="T4654" s="8" t="str">
        <f t="shared" si="1228"/>
        <v/>
      </c>
      <c r="U4654" s="23" t="str">
        <f t="shared" si="1229"/>
        <v/>
      </c>
      <c r="W4654" s="50"/>
      <c r="Y4654" s="65" t="str">
        <f t="shared" si="1230"/>
        <v/>
      </c>
      <c r="Z4654" s="8" t="str">
        <f t="shared" si="1231"/>
        <v/>
      </c>
      <c r="AA4654" s="66" t="str">
        <f t="shared" si="1232"/>
        <v/>
      </c>
      <c r="AC4654" s="65" t="str">
        <f>IF($G4654="", "", IF(IFERROR(INDEX('Intro &amp; Setup'!$Y$17:$Y$26, MATCH($G4654, 'Intro &amp; Setup'!$U$17:$U$26, 0)), "")="", 'Intro &amp; Setup'!$BB$15, IFERROR(INDEX('Intro &amp; Setup'!$Y$17:$Y$26, MATCH($G4654, 'Intro &amp; Setup'!$U$17:$U$26, 0)), "")))</f>
        <v/>
      </c>
      <c r="AD4654" s="8" t="str">
        <f>IF($J4654="", "", IF(IFERROR(INDEX('Intro &amp; Setup'!$Y$17:$Y$26, MATCH($J4654, 'Intro &amp; Setup'!$U$17:$U$26, 0)), "")="", 'Intro &amp; Setup'!$BB$15, IFERROR(INDEX('Intro &amp; Setup'!$Y$17:$Y$26, MATCH($J4654, 'Intro &amp; Setup'!$U$17:$U$26, 0)), "")))</f>
        <v/>
      </c>
      <c r="AE4654" s="66" t="str">
        <f>IF($M4654="", "", IF(IFERROR(INDEX('Intro &amp; Setup'!$Y$17:$Y$26, MATCH($M4654, 'Intro &amp; Setup'!$U$17:$U$26, 0)), "")="", 'Intro &amp; Setup'!$BB$15, IFERROR(INDEX('Intro &amp; Setup'!$Y$17:$Y$26, MATCH($M4654, 'Intro &amp; Setup'!$U$17:$U$26, 0)), "")))</f>
        <v/>
      </c>
      <c r="AG4654" s="65" t="str">
        <f t="shared" si="1233"/>
        <v/>
      </c>
      <c r="AH4654" s="8" t="str">
        <f t="shared" si="1234"/>
        <v/>
      </c>
      <c r="AI4654" s="66" t="str">
        <f t="shared" si="1235"/>
        <v/>
      </c>
      <c r="AK4654" s="123" t="str">
        <f>IF(AC4654='Intro &amp; Setup'!$BB$14, $AO4654, "")</f>
        <v/>
      </c>
      <c r="AL4654" s="124" t="str">
        <f>IF(AD4654='Intro &amp; Setup'!$BB$14, $AO4654, "")</f>
        <v/>
      </c>
      <c r="AM4654" s="125" t="str">
        <f>IF(AE4654='Intro &amp; Setup'!$BB$14, $AO4654, "")</f>
        <v/>
      </c>
      <c r="AO4654" s="130" t="str">
        <f>IF(AND($B4654="", $C4654="", $D4654=""), "", IF($N4654="", 'Intro &amp; Setup'!$AB$33, $N4654))</f>
        <v/>
      </c>
      <c r="AQ4654" s="140">
        <f t="shared" si="1236"/>
        <v>0</v>
      </c>
      <c r="AR4654" s="145">
        <f t="shared" si="1237"/>
        <v>0</v>
      </c>
      <c r="AS4654" s="141">
        <f t="shared" si="1238"/>
        <v>0</v>
      </c>
      <c r="AU4654" s="149" t="str">
        <f t="shared" si="1239"/>
        <v/>
      </c>
      <c r="AV4654" s="155"/>
      <c r="AW4654" s="155"/>
      <c r="AX4654" s="155" t="str">
        <f t="shared" si="1240"/>
        <v/>
      </c>
      <c r="AY4654" s="155"/>
      <c r="AZ4654" s="155"/>
      <c r="BA4654" s="151" t="str">
        <f t="shared" si="1241"/>
        <v/>
      </c>
      <c r="BC4654" s="47" t="str">
        <f t="shared" si="1242"/>
        <v/>
      </c>
    </row>
    <row r="4655" spans="1:55" x14ac:dyDescent="0.25">
      <c r="A4655" s="4"/>
      <c r="B4655" s="167"/>
      <c r="C4655" s="168"/>
      <c r="D4655" s="169"/>
      <c r="E4655" s="170"/>
      <c r="F4655" s="171"/>
      <c r="G4655" s="172"/>
      <c r="H4655" s="173"/>
      <c r="I4655" s="171"/>
      <c r="J4655" s="172"/>
      <c r="K4655" s="170"/>
      <c r="L4655" s="171"/>
      <c r="M4655" s="172"/>
      <c r="N4655" s="174"/>
      <c r="O4655" s="4"/>
      <c r="P4655" s="49" t="str">
        <f t="shared" si="1226"/>
        <v/>
      </c>
      <c r="Q4655" s="4"/>
      <c r="S4655" s="22" t="str">
        <f t="shared" si="1227"/>
        <v/>
      </c>
      <c r="T4655" s="8" t="str">
        <f t="shared" si="1228"/>
        <v/>
      </c>
      <c r="U4655" s="23" t="str">
        <f t="shared" si="1229"/>
        <v/>
      </c>
      <c r="W4655" s="50"/>
      <c r="Y4655" s="65" t="str">
        <f t="shared" si="1230"/>
        <v/>
      </c>
      <c r="Z4655" s="8" t="str">
        <f t="shared" si="1231"/>
        <v/>
      </c>
      <c r="AA4655" s="66" t="str">
        <f t="shared" si="1232"/>
        <v/>
      </c>
      <c r="AC4655" s="65" t="str">
        <f>IF($G4655="", "", IF(IFERROR(INDEX('Intro &amp; Setup'!$Y$17:$Y$26, MATCH($G4655, 'Intro &amp; Setup'!$U$17:$U$26, 0)), "")="", 'Intro &amp; Setup'!$BB$15, IFERROR(INDEX('Intro &amp; Setup'!$Y$17:$Y$26, MATCH($G4655, 'Intro &amp; Setup'!$U$17:$U$26, 0)), "")))</f>
        <v/>
      </c>
      <c r="AD4655" s="8" t="str">
        <f>IF($J4655="", "", IF(IFERROR(INDEX('Intro &amp; Setup'!$Y$17:$Y$26, MATCH($J4655, 'Intro &amp; Setup'!$U$17:$U$26, 0)), "")="", 'Intro &amp; Setup'!$BB$15, IFERROR(INDEX('Intro &amp; Setup'!$Y$17:$Y$26, MATCH($J4655, 'Intro &amp; Setup'!$U$17:$U$26, 0)), "")))</f>
        <v/>
      </c>
      <c r="AE4655" s="66" t="str">
        <f>IF($M4655="", "", IF(IFERROR(INDEX('Intro &amp; Setup'!$Y$17:$Y$26, MATCH($M4655, 'Intro &amp; Setup'!$U$17:$U$26, 0)), "")="", 'Intro &amp; Setup'!$BB$15, IFERROR(INDEX('Intro &amp; Setup'!$Y$17:$Y$26, MATCH($M4655, 'Intro &amp; Setup'!$U$17:$U$26, 0)), "")))</f>
        <v/>
      </c>
      <c r="AG4655" s="65" t="str">
        <f t="shared" si="1233"/>
        <v/>
      </c>
      <c r="AH4655" s="8" t="str">
        <f t="shared" si="1234"/>
        <v/>
      </c>
      <c r="AI4655" s="66" t="str">
        <f t="shared" si="1235"/>
        <v/>
      </c>
      <c r="AK4655" s="123" t="str">
        <f>IF(AC4655='Intro &amp; Setup'!$BB$14, $AO4655, "")</f>
        <v/>
      </c>
      <c r="AL4655" s="124" t="str">
        <f>IF(AD4655='Intro &amp; Setup'!$BB$14, $AO4655, "")</f>
        <v/>
      </c>
      <c r="AM4655" s="125" t="str">
        <f>IF(AE4655='Intro &amp; Setup'!$BB$14, $AO4655, "")</f>
        <v/>
      </c>
      <c r="AO4655" s="130" t="str">
        <f>IF(AND($B4655="", $C4655="", $D4655=""), "", IF($N4655="", 'Intro &amp; Setup'!$AB$33, $N4655))</f>
        <v/>
      </c>
      <c r="AQ4655" s="140">
        <f t="shared" si="1236"/>
        <v>0</v>
      </c>
      <c r="AR4655" s="145">
        <f t="shared" si="1237"/>
        <v>0</v>
      </c>
      <c r="AS4655" s="141">
        <f t="shared" si="1238"/>
        <v>0</v>
      </c>
      <c r="AU4655" s="149" t="str">
        <f t="shared" si="1239"/>
        <v/>
      </c>
      <c r="AV4655" s="155"/>
      <c r="AW4655" s="155"/>
      <c r="AX4655" s="155" t="str">
        <f t="shared" si="1240"/>
        <v/>
      </c>
      <c r="AY4655" s="155"/>
      <c r="AZ4655" s="155"/>
      <c r="BA4655" s="151" t="str">
        <f t="shared" si="1241"/>
        <v/>
      </c>
      <c r="BC4655" s="47" t="str">
        <f t="shared" si="1242"/>
        <v/>
      </c>
    </row>
    <row r="4656" spans="1:55" x14ac:dyDescent="0.25">
      <c r="A4656" s="4"/>
      <c r="B4656" s="167"/>
      <c r="C4656" s="168"/>
      <c r="D4656" s="169"/>
      <c r="E4656" s="170"/>
      <c r="F4656" s="171"/>
      <c r="G4656" s="172"/>
      <c r="H4656" s="173"/>
      <c r="I4656" s="171"/>
      <c r="J4656" s="172"/>
      <c r="K4656" s="170"/>
      <c r="L4656" s="171"/>
      <c r="M4656" s="172"/>
      <c r="N4656" s="174"/>
      <c r="O4656" s="4"/>
      <c r="P4656" s="49" t="str">
        <f t="shared" si="1226"/>
        <v/>
      </c>
      <c r="Q4656" s="4"/>
      <c r="S4656" s="22" t="str">
        <f t="shared" si="1227"/>
        <v/>
      </c>
      <c r="T4656" s="8" t="str">
        <f t="shared" si="1228"/>
        <v/>
      </c>
      <c r="U4656" s="23" t="str">
        <f t="shared" si="1229"/>
        <v/>
      </c>
      <c r="W4656" s="50"/>
      <c r="Y4656" s="65" t="str">
        <f t="shared" si="1230"/>
        <v/>
      </c>
      <c r="Z4656" s="8" t="str">
        <f t="shared" si="1231"/>
        <v/>
      </c>
      <c r="AA4656" s="66" t="str">
        <f t="shared" si="1232"/>
        <v/>
      </c>
      <c r="AC4656" s="65" t="str">
        <f>IF($G4656="", "", IF(IFERROR(INDEX('Intro &amp; Setup'!$Y$17:$Y$26, MATCH($G4656, 'Intro &amp; Setup'!$U$17:$U$26, 0)), "")="", 'Intro &amp; Setup'!$BB$15, IFERROR(INDEX('Intro &amp; Setup'!$Y$17:$Y$26, MATCH($G4656, 'Intro &amp; Setup'!$U$17:$U$26, 0)), "")))</f>
        <v/>
      </c>
      <c r="AD4656" s="8" t="str">
        <f>IF($J4656="", "", IF(IFERROR(INDEX('Intro &amp; Setup'!$Y$17:$Y$26, MATCH($J4656, 'Intro &amp; Setup'!$U$17:$U$26, 0)), "")="", 'Intro &amp; Setup'!$BB$15, IFERROR(INDEX('Intro &amp; Setup'!$Y$17:$Y$26, MATCH($J4656, 'Intro &amp; Setup'!$U$17:$U$26, 0)), "")))</f>
        <v/>
      </c>
      <c r="AE4656" s="66" t="str">
        <f>IF($M4656="", "", IF(IFERROR(INDEX('Intro &amp; Setup'!$Y$17:$Y$26, MATCH($M4656, 'Intro &amp; Setup'!$U$17:$U$26, 0)), "")="", 'Intro &amp; Setup'!$BB$15, IFERROR(INDEX('Intro &amp; Setup'!$Y$17:$Y$26, MATCH($M4656, 'Intro &amp; Setup'!$U$17:$U$26, 0)), "")))</f>
        <v/>
      </c>
      <c r="AG4656" s="65" t="str">
        <f t="shared" si="1233"/>
        <v/>
      </c>
      <c r="AH4656" s="8" t="str">
        <f t="shared" si="1234"/>
        <v/>
      </c>
      <c r="AI4656" s="66" t="str">
        <f t="shared" si="1235"/>
        <v/>
      </c>
      <c r="AK4656" s="123" t="str">
        <f>IF(AC4656='Intro &amp; Setup'!$BB$14, $AO4656, "")</f>
        <v/>
      </c>
      <c r="AL4656" s="124" t="str">
        <f>IF(AD4656='Intro &amp; Setup'!$BB$14, $AO4656, "")</f>
        <v/>
      </c>
      <c r="AM4656" s="125" t="str">
        <f>IF(AE4656='Intro &amp; Setup'!$BB$14, $AO4656, "")</f>
        <v/>
      </c>
      <c r="AO4656" s="130" t="str">
        <f>IF(AND($B4656="", $C4656="", $D4656=""), "", IF($N4656="", 'Intro &amp; Setup'!$AB$33, $N4656))</f>
        <v/>
      </c>
      <c r="AQ4656" s="140">
        <f t="shared" si="1236"/>
        <v>0</v>
      </c>
      <c r="AR4656" s="145">
        <f t="shared" si="1237"/>
        <v>0</v>
      </c>
      <c r="AS4656" s="141">
        <f t="shared" si="1238"/>
        <v>0</v>
      </c>
      <c r="AU4656" s="149" t="str">
        <f t="shared" si="1239"/>
        <v/>
      </c>
      <c r="AV4656" s="155"/>
      <c r="AW4656" s="155"/>
      <c r="AX4656" s="155" t="str">
        <f t="shared" si="1240"/>
        <v/>
      </c>
      <c r="AY4656" s="155"/>
      <c r="AZ4656" s="155"/>
      <c r="BA4656" s="151" t="str">
        <f t="shared" si="1241"/>
        <v/>
      </c>
      <c r="BC4656" s="47" t="str">
        <f t="shared" si="1242"/>
        <v/>
      </c>
    </row>
    <row r="4657" spans="1:55" x14ac:dyDescent="0.25">
      <c r="A4657" s="4"/>
      <c r="B4657" s="167"/>
      <c r="C4657" s="168"/>
      <c r="D4657" s="169"/>
      <c r="E4657" s="170"/>
      <c r="F4657" s="171"/>
      <c r="G4657" s="172"/>
      <c r="H4657" s="173"/>
      <c r="I4657" s="171"/>
      <c r="J4657" s="172"/>
      <c r="K4657" s="170"/>
      <c r="L4657" s="171"/>
      <c r="M4657" s="172"/>
      <c r="N4657" s="174"/>
      <c r="O4657" s="4"/>
      <c r="P4657" s="49" t="str">
        <f t="shared" si="1226"/>
        <v/>
      </c>
      <c r="Q4657" s="4"/>
      <c r="S4657" s="22" t="str">
        <f t="shared" si="1227"/>
        <v/>
      </c>
      <c r="T4657" s="8" t="str">
        <f t="shared" si="1228"/>
        <v/>
      </c>
      <c r="U4657" s="23" t="str">
        <f t="shared" si="1229"/>
        <v/>
      </c>
      <c r="W4657" s="50"/>
      <c r="Y4657" s="65" t="str">
        <f t="shared" si="1230"/>
        <v/>
      </c>
      <c r="Z4657" s="8" t="str">
        <f t="shared" si="1231"/>
        <v/>
      </c>
      <c r="AA4657" s="66" t="str">
        <f t="shared" si="1232"/>
        <v/>
      </c>
      <c r="AC4657" s="65" t="str">
        <f>IF($G4657="", "", IF(IFERROR(INDEX('Intro &amp; Setup'!$Y$17:$Y$26, MATCH($G4657, 'Intro &amp; Setup'!$U$17:$U$26, 0)), "")="", 'Intro &amp; Setup'!$BB$15, IFERROR(INDEX('Intro &amp; Setup'!$Y$17:$Y$26, MATCH($G4657, 'Intro &amp; Setup'!$U$17:$U$26, 0)), "")))</f>
        <v/>
      </c>
      <c r="AD4657" s="8" t="str">
        <f>IF($J4657="", "", IF(IFERROR(INDEX('Intro &amp; Setup'!$Y$17:$Y$26, MATCH($J4657, 'Intro &amp; Setup'!$U$17:$U$26, 0)), "")="", 'Intro &amp; Setup'!$BB$15, IFERROR(INDEX('Intro &amp; Setup'!$Y$17:$Y$26, MATCH($J4657, 'Intro &amp; Setup'!$U$17:$U$26, 0)), "")))</f>
        <v/>
      </c>
      <c r="AE4657" s="66" t="str">
        <f>IF($M4657="", "", IF(IFERROR(INDEX('Intro &amp; Setup'!$Y$17:$Y$26, MATCH($M4657, 'Intro &amp; Setup'!$U$17:$U$26, 0)), "")="", 'Intro &amp; Setup'!$BB$15, IFERROR(INDEX('Intro &amp; Setup'!$Y$17:$Y$26, MATCH($M4657, 'Intro &amp; Setup'!$U$17:$U$26, 0)), "")))</f>
        <v/>
      </c>
      <c r="AG4657" s="65" t="str">
        <f t="shared" si="1233"/>
        <v/>
      </c>
      <c r="AH4657" s="8" t="str">
        <f t="shared" si="1234"/>
        <v/>
      </c>
      <c r="AI4657" s="66" t="str">
        <f t="shared" si="1235"/>
        <v/>
      </c>
      <c r="AK4657" s="123" t="str">
        <f>IF(AC4657='Intro &amp; Setup'!$BB$14, $AO4657, "")</f>
        <v/>
      </c>
      <c r="AL4657" s="124" t="str">
        <f>IF(AD4657='Intro &amp; Setup'!$BB$14, $AO4657, "")</f>
        <v/>
      </c>
      <c r="AM4657" s="125" t="str">
        <f>IF(AE4657='Intro &amp; Setup'!$BB$14, $AO4657, "")</f>
        <v/>
      </c>
      <c r="AO4657" s="130" t="str">
        <f>IF(AND($B4657="", $C4657="", $D4657=""), "", IF($N4657="", 'Intro &amp; Setup'!$AB$33, $N4657))</f>
        <v/>
      </c>
      <c r="AQ4657" s="140">
        <f t="shared" si="1236"/>
        <v>0</v>
      </c>
      <c r="AR4657" s="145">
        <f t="shared" si="1237"/>
        <v>0</v>
      </c>
      <c r="AS4657" s="141">
        <f t="shared" si="1238"/>
        <v>0</v>
      </c>
      <c r="AU4657" s="149" t="str">
        <f t="shared" si="1239"/>
        <v/>
      </c>
      <c r="AV4657" s="155"/>
      <c r="AW4657" s="155"/>
      <c r="AX4657" s="155" t="str">
        <f t="shared" si="1240"/>
        <v/>
      </c>
      <c r="AY4657" s="155"/>
      <c r="AZ4657" s="155"/>
      <c r="BA4657" s="151" t="str">
        <f t="shared" si="1241"/>
        <v/>
      </c>
      <c r="BC4657" s="47" t="str">
        <f t="shared" si="1242"/>
        <v/>
      </c>
    </row>
    <row r="4658" spans="1:55" x14ac:dyDescent="0.25">
      <c r="A4658" s="4"/>
      <c r="B4658" s="167"/>
      <c r="C4658" s="168"/>
      <c r="D4658" s="169"/>
      <c r="E4658" s="170"/>
      <c r="F4658" s="171"/>
      <c r="G4658" s="172"/>
      <c r="H4658" s="173"/>
      <c r="I4658" s="171"/>
      <c r="J4658" s="172"/>
      <c r="K4658" s="170"/>
      <c r="L4658" s="171"/>
      <c r="M4658" s="172"/>
      <c r="N4658" s="174"/>
      <c r="O4658" s="4"/>
      <c r="P4658" s="49" t="str">
        <f t="shared" si="1226"/>
        <v/>
      </c>
      <c r="Q4658" s="4"/>
      <c r="S4658" s="22" t="str">
        <f t="shared" si="1227"/>
        <v/>
      </c>
      <c r="T4658" s="8" t="str">
        <f t="shared" si="1228"/>
        <v/>
      </c>
      <c r="U4658" s="23" t="str">
        <f t="shared" si="1229"/>
        <v/>
      </c>
      <c r="W4658" s="50"/>
      <c r="Y4658" s="65" t="str">
        <f t="shared" si="1230"/>
        <v/>
      </c>
      <c r="Z4658" s="8" t="str">
        <f t="shared" si="1231"/>
        <v/>
      </c>
      <c r="AA4658" s="66" t="str">
        <f t="shared" si="1232"/>
        <v/>
      </c>
      <c r="AC4658" s="65" t="str">
        <f>IF($G4658="", "", IF(IFERROR(INDEX('Intro &amp; Setup'!$Y$17:$Y$26, MATCH($G4658, 'Intro &amp; Setup'!$U$17:$U$26, 0)), "")="", 'Intro &amp; Setup'!$BB$15, IFERROR(INDEX('Intro &amp; Setup'!$Y$17:$Y$26, MATCH($G4658, 'Intro &amp; Setup'!$U$17:$U$26, 0)), "")))</f>
        <v/>
      </c>
      <c r="AD4658" s="8" t="str">
        <f>IF($J4658="", "", IF(IFERROR(INDEX('Intro &amp; Setup'!$Y$17:$Y$26, MATCH($J4658, 'Intro &amp; Setup'!$U$17:$U$26, 0)), "")="", 'Intro &amp; Setup'!$BB$15, IFERROR(INDEX('Intro &amp; Setup'!$Y$17:$Y$26, MATCH($J4658, 'Intro &amp; Setup'!$U$17:$U$26, 0)), "")))</f>
        <v/>
      </c>
      <c r="AE4658" s="66" t="str">
        <f>IF($M4658="", "", IF(IFERROR(INDEX('Intro &amp; Setup'!$Y$17:$Y$26, MATCH($M4658, 'Intro &amp; Setup'!$U$17:$U$26, 0)), "")="", 'Intro &amp; Setup'!$BB$15, IFERROR(INDEX('Intro &amp; Setup'!$Y$17:$Y$26, MATCH($M4658, 'Intro &amp; Setup'!$U$17:$U$26, 0)), "")))</f>
        <v/>
      </c>
      <c r="AG4658" s="65" t="str">
        <f t="shared" si="1233"/>
        <v/>
      </c>
      <c r="AH4658" s="8" t="str">
        <f t="shared" si="1234"/>
        <v/>
      </c>
      <c r="AI4658" s="66" t="str">
        <f t="shared" si="1235"/>
        <v/>
      </c>
      <c r="AK4658" s="123" t="str">
        <f>IF(AC4658='Intro &amp; Setup'!$BB$14, $AO4658, "")</f>
        <v/>
      </c>
      <c r="AL4658" s="124" t="str">
        <f>IF(AD4658='Intro &amp; Setup'!$BB$14, $AO4658, "")</f>
        <v/>
      </c>
      <c r="AM4658" s="125" t="str">
        <f>IF(AE4658='Intro &amp; Setup'!$BB$14, $AO4658, "")</f>
        <v/>
      </c>
      <c r="AO4658" s="130" t="str">
        <f>IF(AND($B4658="", $C4658="", $D4658=""), "", IF($N4658="", 'Intro &amp; Setup'!$AB$33, $N4658))</f>
        <v/>
      </c>
      <c r="AQ4658" s="140">
        <f t="shared" si="1236"/>
        <v>0</v>
      </c>
      <c r="AR4658" s="145">
        <f t="shared" si="1237"/>
        <v>0</v>
      </c>
      <c r="AS4658" s="141">
        <f t="shared" si="1238"/>
        <v>0</v>
      </c>
      <c r="AU4658" s="149" t="str">
        <f t="shared" si="1239"/>
        <v/>
      </c>
      <c r="AV4658" s="155"/>
      <c r="AW4658" s="155"/>
      <c r="AX4658" s="155" t="str">
        <f t="shared" si="1240"/>
        <v/>
      </c>
      <c r="AY4658" s="155"/>
      <c r="AZ4658" s="155"/>
      <c r="BA4658" s="151" t="str">
        <f t="shared" si="1241"/>
        <v/>
      </c>
      <c r="BC4658" s="47" t="str">
        <f t="shared" si="1242"/>
        <v/>
      </c>
    </row>
    <row r="4659" spans="1:55" x14ac:dyDescent="0.25">
      <c r="A4659" s="4"/>
      <c r="B4659" s="167"/>
      <c r="C4659" s="168"/>
      <c r="D4659" s="169"/>
      <c r="E4659" s="170"/>
      <c r="F4659" s="171"/>
      <c r="G4659" s="172"/>
      <c r="H4659" s="173"/>
      <c r="I4659" s="171"/>
      <c r="J4659" s="172"/>
      <c r="K4659" s="170"/>
      <c r="L4659" s="171"/>
      <c r="M4659" s="172"/>
      <c r="N4659" s="174"/>
      <c r="O4659" s="4"/>
      <c r="P4659" s="49" t="str">
        <f t="shared" si="1226"/>
        <v/>
      </c>
      <c r="Q4659" s="4"/>
      <c r="S4659" s="22" t="str">
        <f t="shared" si="1227"/>
        <v/>
      </c>
      <c r="T4659" s="8" t="str">
        <f t="shared" si="1228"/>
        <v/>
      </c>
      <c r="U4659" s="23" t="str">
        <f t="shared" si="1229"/>
        <v/>
      </c>
      <c r="W4659" s="50"/>
      <c r="Y4659" s="65" t="str">
        <f t="shared" si="1230"/>
        <v/>
      </c>
      <c r="Z4659" s="8" t="str">
        <f t="shared" si="1231"/>
        <v/>
      </c>
      <c r="AA4659" s="66" t="str">
        <f t="shared" si="1232"/>
        <v/>
      </c>
      <c r="AC4659" s="65" t="str">
        <f>IF($G4659="", "", IF(IFERROR(INDEX('Intro &amp; Setup'!$Y$17:$Y$26, MATCH($G4659, 'Intro &amp; Setup'!$U$17:$U$26, 0)), "")="", 'Intro &amp; Setup'!$BB$15, IFERROR(INDEX('Intro &amp; Setup'!$Y$17:$Y$26, MATCH($G4659, 'Intro &amp; Setup'!$U$17:$U$26, 0)), "")))</f>
        <v/>
      </c>
      <c r="AD4659" s="8" t="str">
        <f>IF($J4659="", "", IF(IFERROR(INDEX('Intro &amp; Setup'!$Y$17:$Y$26, MATCH($J4659, 'Intro &amp; Setup'!$U$17:$U$26, 0)), "")="", 'Intro &amp; Setup'!$BB$15, IFERROR(INDEX('Intro &amp; Setup'!$Y$17:$Y$26, MATCH($J4659, 'Intro &amp; Setup'!$U$17:$U$26, 0)), "")))</f>
        <v/>
      </c>
      <c r="AE4659" s="66" t="str">
        <f>IF($M4659="", "", IF(IFERROR(INDEX('Intro &amp; Setup'!$Y$17:$Y$26, MATCH($M4659, 'Intro &amp; Setup'!$U$17:$U$26, 0)), "")="", 'Intro &amp; Setup'!$BB$15, IFERROR(INDEX('Intro &amp; Setup'!$Y$17:$Y$26, MATCH($M4659, 'Intro &amp; Setup'!$U$17:$U$26, 0)), "")))</f>
        <v/>
      </c>
      <c r="AG4659" s="65" t="str">
        <f t="shared" si="1233"/>
        <v/>
      </c>
      <c r="AH4659" s="8" t="str">
        <f t="shared" si="1234"/>
        <v/>
      </c>
      <c r="AI4659" s="66" t="str">
        <f t="shared" si="1235"/>
        <v/>
      </c>
      <c r="AK4659" s="123" t="str">
        <f>IF(AC4659='Intro &amp; Setup'!$BB$14, $AO4659, "")</f>
        <v/>
      </c>
      <c r="AL4659" s="124" t="str">
        <f>IF(AD4659='Intro &amp; Setup'!$BB$14, $AO4659, "")</f>
        <v/>
      </c>
      <c r="AM4659" s="125" t="str">
        <f>IF(AE4659='Intro &amp; Setup'!$BB$14, $AO4659, "")</f>
        <v/>
      </c>
      <c r="AO4659" s="130" t="str">
        <f>IF(AND($B4659="", $C4659="", $D4659=""), "", IF($N4659="", 'Intro &amp; Setup'!$AB$33, $N4659))</f>
        <v/>
      </c>
      <c r="AQ4659" s="140">
        <f t="shared" si="1236"/>
        <v>0</v>
      </c>
      <c r="AR4659" s="145">
        <f t="shared" si="1237"/>
        <v>0</v>
      </c>
      <c r="AS4659" s="141">
        <f t="shared" si="1238"/>
        <v>0</v>
      </c>
      <c r="AU4659" s="149" t="str">
        <f t="shared" si="1239"/>
        <v/>
      </c>
      <c r="AV4659" s="155"/>
      <c r="AW4659" s="155"/>
      <c r="AX4659" s="155" t="str">
        <f t="shared" si="1240"/>
        <v/>
      </c>
      <c r="AY4659" s="155"/>
      <c r="AZ4659" s="155"/>
      <c r="BA4659" s="151" t="str">
        <f t="shared" si="1241"/>
        <v/>
      </c>
      <c r="BC4659" s="47" t="str">
        <f t="shared" si="1242"/>
        <v/>
      </c>
    </row>
    <row r="4660" spans="1:55" x14ac:dyDescent="0.25">
      <c r="A4660" s="4"/>
      <c r="B4660" s="167"/>
      <c r="C4660" s="168"/>
      <c r="D4660" s="169"/>
      <c r="E4660" s="170"/>
      <c r="F4660" s="171"/>
      <c r="G4660" s="172"/>
      <c r="H4660" s="173"/>
      <c r="I4660" s="171"/>
      <c r="J4660" s="172"/>
      <c r="K4660" s="170"/>
      <c r="L4660" s="171"/>
      <c r="M4660" s="172"/>
      <c r="N4660" s="174"/>
      <c r="O4660" s="4"/>
      <c r="P4660" s="49" t="str">
        <f t="shared" si="1226"/>
        <v/>
      </c>
      <c r="Q4660" s="4"/>
      <c r="S4660" s="22" t="str">
        <f t="shared" si="1227"/>
        <v/>
      </c>
      <c r="T4660" s="8" t="str">
        <f t="shared" si="1228"/>
        <v/>
      </c>
      <c r="U4660" s="23" t="str">
        <f t="shared" si="1229"/>
        <v/>
      </c>
      <c r="W4660" s="50"/>
      <c r="Y4660" s="65" t="str">
        <f t="shared" si="1230"/>
        <v/>
      </c>
      <c r="Z4660" s="8" t="str">
        <f t="shared" si="1231"/>
        <v/>
      </c>
      <c r="AA4660" s="66" t="str">
        <f t="shared" si="1232"/>
        <v/>
      </c>
      <c r="AC4660" s="65" t="str">
        <f>IF($G4660="", "", IF(IFERROR(INDEX('Intro &amp; Setup'!$Y$17:$Y$26, MATCH($G4660, 'Intro &amp; Setup'!$U$17:$U$26, 0)), "")="", 'Intro &amp; Setup'!$BB$15, IFERROR(INDEX('Intro &amp; Setup'!$Y$17:$Y$26, MATCH($G4660, 'Intro &amp; Setup'!$U$17:$U$26, 0)), "")))</f>
        <v/>
      </c>
      <c r="AD4660" s="8" t="str">
        <f>IF($J4660="", "", IF(IFERROR(INDEX('Intro &amp; Setup'!$Y$17:$Y$26, MATCH($J4660, 'Intro &amp; Setup'!$U$17:$U$26, 0)), "")="", 'Intro &amp; Setup'!$BB$15, IFERROR(INDEX('Intro &amp; Setup'!$Y$17:$Y$26, MATCH($J4660, 'Intro &amp; Setup'!$U$17:$U$26, 0)), "")))</f>
        <v/>
      </c>
      <c r="AE4660" s="66" t="str">
        <f>IF($M4660="", "", IF(IFERROR(INDEX('Intro &amp; Setup'!$Y$17:$Y$26, MATCH($M4660, 'Intro &amp; Setup'!$U$17:$U$26, 0)), "")="", 'Intro &amp; Setup'!$BB$15, IFERROR(INDEX('Intro &amp; Setup'!$Y$17:$Y$26, MATCH($M4660, 'Intro &amp; Setup'!$U$17:$U$26, 0)), "")))</f>
        <v/>
      </c>
      <c r="AG4660" s="65" t="str">
        <f t="shared" si="1233"/>
        <v/>
      </c>
      <c r="AH4660" s="8" t="str">
        <f t="shared" si="1234"/>
        <v/>
      </c>
      <c r="AI4660" s="66" t="str">
        <f t="shared" si="1235"/>
        <v/>
      </c>
      <c r="AK4660" s="123" t="str">
        <f>IF(AC4660='Intro &amp; Setup'!$BB$14, $AO4660, "")</f>
        <v/>
      </c>
      <c r="AL4660" s="124" t="str">
        <f>IF(AD4660='Intro &amp; Setup'!$BB$14, $AO4660, "")</f>
        <v/>
      </c>
      <c r="AM4660" s="125" t="str">
        <f>IF(AE4660='Intro &amp; Setup'!$BB$14, $AO4660, "")</f>
        <v/>
      </c>
      <c r="AO4660" s="130" t="str">
        <f>IF(AND($B4660="", $C4660="", $D4660=""), "", IF($N4660="", 'Intro &amp; Setup'!$AB$33, $N4660))</f>
        <v/>
      </c>
      <c r="AQ4660" s="140">
        <f t="shared" si="1236"/>
        <v>0</v>
      </c>
      <c r="AR4660" s="145">
        <f t="shared" si="1237"/>
        <v>0</v>
      </c>
      <c r="AS4660" s="141">
        <f t="shared" si="1238"/>
        <v>0</v>
      </c>
      <c r="AU4660" s="149" t="str">
        <f t="shared" si="1239"/>
        <v/>
      </c>
      <c r="AV4660" s="155"/>
      <c r="AW4660" s="155"/>
      <c r="AX4660" s="155" t="str">
        <f t="shared" si="1240"/>
        <v/>
      </c>
      <c r="AY4660" s="155"/>
      <c r="AZ4660" s="155"/>
      <c r="BA4660" s="151" t="str">
        <f t="shared" si="1241"/>
        <v/>
      </c>
      <c r="BC4660" s="47" t="str">
        <f t="shared" si="1242"/>
        <v/>
      </c>
    </row>
    <row r="4661" spans="1:55" x14ac:dyDescent="0.25">
      <c r="A4661" s="4"/>
      <c r="B4661" s="167"/>
      <c r="C4661" s="168"/>
      <c r="D4661" s="169"/>
      <c r="E4661" s="170"/>
      <c r="F4661" s="171"/>
      <c r="G4661" s="172"/>
      <c r="H4661" s="173"/>
      <c r="I4661" s="171"/>
      <c r="J4661" s="172"/>
      <c r="K4661" s="170"/>
      <c r="L4661" s="171"/>
      <c r="M4661" s="172"/>
      <c r="N4661" s="174"/>
      <c r="O4661" s="4"/>
      <c r="P4661" s="49" t="str">
        <f t="shared" si="1226"/>
        <v/>
      </c>
      <c r="Q4661" s="4"/>
      <c r="S4661" s="22" t="str">
        <f t="shared" si="1227"/>
        <v/>
      </c>
      <c r="T4661" s="8" t="str">
        <f t="shared" si="1228"/>
        <v/>
      </c>
      <c r="U4661" s="23" t="str">
        <f t="shared" si="1229"/>
        <v/>
      </c>
      <c r="W4661" s="50"/>
      <c r="Y4661" s="65" t="str">
        <f t="shared" si="1230"/>
        <v/>
      </c>
      <c r="Z4661" s="8" t="str">
        <f t="shared" si="1231"/>
        <v/>
      </c>
      <c r="AA4661" s="66" t="str">
        <f t="shared" si="1232"/>
        <v/>
      </c>
      <c r="AC4661" s="65" t="str">
        <f>IF($G4661="", "", IF(IFERROR(INDEX('Intro &amp; Setup'!$Y$17:$Y$26, MATCH($G4661, 'Intro &amp; Setup'!$U$17:$U$26, 0)), "")="", 'Intro &amp; Setup'!$BB$15, IFERROR(INDEX('Intro &amp; Setup'!$Y$17:$Y$26, MATCH($G4661, 'Intro &amp; Setup'!$U$17:$U$26, 0)), "")))</f>
        <v/>
      </c>
      <c r="AD4661" s="8" t="str">
        <f>IF($J4661="", "", IF(IFERROR(INDEX('Intro &amp; Setup'!$Y$17:$Y$26, MATCH($J4661, 'Intro &amp; Setup'!$U$17:$U$26, 0)), "")="", 'Intro &amp; Setup'!$BB$15, IFERROR(INDEX('Intro &amp; Setup'!$Y$17:$Y$26, MATCH($J4661, 'Intro &amp; Setup'!$U$17:$U$26, 0)), "")))</f>
        <v/>
      </c>
      <c r="AE4661" s="66" t="str">
        <f>IF($M4661="", "", IF(IFERROR(INDEX('Intro &amp; Setup'!$Y$17:$Y$26, MATCH($M4661, 'Intro &amp; Setup'!$U$17:$U$26, 0)), "")="", 'Intro &amp; Setup'!$BB$15, IFERROR(INDEX('Intro &amp; Setup'!$Y$17:$Y$26, MATCH($M4661, 'Intro &amp; Setup'!$U$17:$U$26, 0)), "")))</f>
        <v/>
      </c>
      <c r="AG4661" s="65" t="str">
        <f t="shared" si="1233"/>
        <v/>
      </c>
      <c r="AH4661" s="8" t="str">
        <f t="shared" si="1234"/>
        <v/>
      </c>
      <c r="AI4661" s="66" t="str">
        <f t="shared" si="1235"/>
        <v/>
      </c>
      <c r="AK4661" s="123" t="str">
        <f>IF(AC4661='Intro &amp; Setup'!$BB$14, $AO4661, "")</f>
        <v/>
      </c>
      <c r="AL4661" s="124" t="str">
        <f>IF(AD4661='Intro &amp; Setup'!$BB$14, $AO4661, "")</f>
        <v/>
      </c>
      <c r="AM4661" s="125" t="str">
        <f>IF(AE4661='Intro &amp; Setup'!$BB$14, $AO4661, "")</f>
        <v/>
      </c>
      <c r="AO4661" s="130" t="str">
        <f>IF(AND($B4661="", $C4661="", $D4661=""), "", IF($N4661="", 'Intro &amp; Setup'!$AB$33, $N4661))</f>
        <v/>
      </c>
      <c r="AQ4661" s="140">
        <f t="shared" si="1236"/>
        <v>0</v>
      </c>
      <c r="AR4661" s="145">
        <f t="shared" si="1237"/>
        <v>0</v>
      </c>
      <c r="AS4661" s="141">
        <f t="shared" si="1238"/>
        <v>0</v>
      </c>
      <c r="AU4661" s="149" t="str">
        <f t="shared" si="1239"/>
        <v/>
      </c>
      <c r="AV4661" s="155"/>
      <c r="AW4661" s="155"/>
      <c r="AX4661" s="155" t="str">
        <f t="shared" si="1240"/>
        <v/>
      </c>
      <c r="AY4661" s="155"/>
      <c r="AZ4661" s="155"/>
      <c r="BA4661" s="151" t="str">
        <f t="shared" si="1241"/>
        <v/>
      </c>
      <c r="BC4661" s="47" t="str">
        <f t="shared" si="1242"/>
        <v/>
      </c>
    </row>
    <row r="4662" spans="1:55" x14ac:dyDescent="0.25">
      <c r="A4662" s="4"/>
      <c r="B4662" s="167"/>
      <c r="C4662" s="168"/>
      <c r="D4662" s="169"/>
      <c r="E4662" s="170"/>
      <c r="F4662" s="171"/>
      <c r="G4662" s="172"/>
      <c r="H4662" s="173"/>
      <c r="I4662" s="171"/>
      <c r="J4662" s="172"/>
      <c r="K4662" s="170"/>
      <c r="L4662" s="171"/>
      <c r="M4662" s="172"/>
      <c r="N4662" s="174"/>
      <c r="O4662" s="4"/>
      <c r="P4662" s="49" t="str">
        <f t="shared" si="1226"/>
        <v/>
      </c>
      <c r="Q4662" s="4"/>
      <c r="S4662" s="22" t="str">
        <f t="shared" si="1227"/>
        <v/>
      </c>
      <c r="T4662" s="8" t="str">
        <f t="shared" si="1228"/>
        <v/>
      </c>
      <c r="U4662" s="23" t="str">
        <f t="shared" si="1229"/>
        <v/>
      </c>
      <c r="W4662" s="50"/>
      <c r="Y4662" s="65" t="str">
        <f t="shared" si="1230"/>
        <v/>
      </c>
      <c r="Z4662" s="8" t="str">
        <f t="shared" si="1231"/>
        <v/>
      </c>
      <c r="AA4662" s="66" t="str">
        <f t="shared" si="1232"/>
        <v/>
      </c>
      <c r="AC4662" s="65" t="str">
        <f>IF($G4662="", "", IF(IFERROR(INDEX('Intro &amp; Setup'!$Y$17:$Y$26, MATCH($G4662, 'Intro &amp; Setup'!$U$17:$U$26, 0)), "")="", 'Intro &amp; Setup'!$BB$15, IFERROR(INDEX('Intro &amp; Setup'!$Y$17:$Y$26, MATCH($G4662, 'Intro &amp; Setup'!$U$17:$U$26, 0)), "")))</f>
        <v/>
      </c>
      <c r="AD4662" s="8" t="str">
        <f>IF($J4662="", "", IF(IFERROR(INDEX('Intro &amp; Setup'!$Y$17:$Y$26, MATCH($J4662, 'Intro &amp; Setup'!$U$17:$U$26, 0)), "")="", 'Intro &amp; Setup'!$BB$15, IFERROR(INDEX('Intro &amp; Setup'!$Y$17:$Y$26, MATCH($J4662, 'Intro &amp; Setup'!$U$17:$U$26, 0)), "")))</f>
        <v/>
      </c>
      <c r="AE4662" s="66" t="str">
        <f>IF($M4662="", "", IF(IFERROR(INDEX('Intro &amp; Setup'!$Y$17:$Y$26, MATCH($M4662, 'Intro &amp; Setup'!$U$17:$U$26, 0)), "")="", 'Intro &amp; Setup'!$BB$15, IFERROR(INDEX('Intro &amp; Setup'!$Y$17:$Y$26, MATCH($M4662, 'Intro &amp; Setup'!$U$17:$U$26, 0)), "")))</f>
        <v/>
      </c>
      <c r="AG4662" s="65" t="str">
        <f t="shared" si="1233"/>
        <v/>
      </c>
      <c r="AH4662" s="8" t="str">
        <f t="shared" si="1234"/>
        <v/>
      </c>
      <c r="AI4662" s="66" t="str">
        <f t="shared" si="1235"/>
        <v/>
      </c>
      <c r="AK4662" s="123" t="str">
        <f>IF(AC4662='Intro &amp; Setup'!$BB$14, $AO4662, "")</f>
        <v/>
      </c>
      <c r="AL4662" s="124" t="str">
        <f>IF(AD4662='Intro &amp; Setup'!$BB$14, $AO4662, "")</f>
        <v/>
      </c>
      <c r="AM4662" s="125" t="str">
        <f>IF(AE4662='Intro &amp; Setup'!$BB$14, $AO4662, "")</f>
        <v/>
      </c>
      <c r="AO4662" s="130" t="str">
        <f>IF(AND($B4662="", $C4662="", $D4662=""), "", IF($N4662="", 'Intro &amp; Setup'!$AB$33, $N4662))</f>
        <v/>
      </c>
      <c r="AQ4662" s="140">
        <f t="shared" si="1236"/>
        <v>0</v>
      </c>
      <c r="AR4662" s="145">
        <f t="shared" si="1237"/>
        <v>0</v>
      </c>
      <c r="AS4662" s="141">
        <f t="shared" si="1238"/>
        <v>0</v>
      </c>
      <c r="AU4662" s="149" t="str">
        <f t="shared" si="1239"/>
        <v/>
      </c>
      <c r="AV4662" s="155"/>
      <c r="AW4662" s="155"/>
      <c r="AX4662" s="155" t="str">
        <f t="shared" si="1240"/>
        <v/>
      </c>
      <c r="AY4662" s="155"/>
      <c r="AZ4662" s="155"/>
      <c r="BA4662" s="151" t="str">
        <f t="shared" si="1241"/>
        <v/>
      </c>
      <c r="BC4662" s="47" t="str">
        <f t="shared" si="1242"/>
        <v/>
      </c>
    </row>
    <row r="4663" spans="1:55" x14ac:dyDescent="0.25">
      <c r="A4663" s="4"/>
      <c r="B4663" s="167"/>
      <c r="C4663" s="168"/>
      <c r="D4663" s="169"/>
      <c r="E4663" s="170"/>
      <c r="F4663" s="171"/>
      <c r="G4663" s="172"/>
      <c r="H4663" s="173"/>
      <c r="I4663" s="171"/>
      <c r="J4663" s="172"/>
      <c r="K4663" s="170"/>
      <c r="L4663" s="171"/>
      <c r="M4663" s="172"/>
      <c r="N4663" s="174"/>
      <c r="O4663" s="4"/>
      <c r="P4663" s="49" t="str">
        <f t="shared" si="1226"/>
        <v/>
      </c>
      <c r="Q4663" s="4"/>
      <c r="S4663" s="22" t="str">
        <f t="shared" si="1227"/>
        <v/>
      </c>
      <c r="T4663" s="8" t="str">
        <f t="shared" si="1228"/>
        <v/>
      </c>
      <c r="U4663" s="23" t="str">
        <f t="shared" si="1229"/>
        <v/>
      </c>
      <c r="W4663" s="50"/>
      <c r="Y4663" s="65" t="str">
        <f t="shared" si="1230"/>
        <v/>
      </c>
      <c r="Z4663" s="8" t="str">
        <f t="shared" si="1231"/>
        <v/>
      </c>
      <c r="AA4663" s="66" t="str">
        <f t="shared" si="1232"/>
        <v/>
      </c>
      <c r="AC4663" s="65" t="str">
        <f>IF($G4663="", "", IF(IFERROR(INDEX('Intro &amp; Setup'!$Y$17:$Y$26, MATCH($G4663, 'Intro &amp; Setup'!$U$17:$U$26, 0)), "")="", 'Intro &amp; Setup'!$BB$15, IFERROR(INDEX('Intro &amp; Setup'!$Y$17:$Y$26, MATCH($G4663, 'Intro &amp; Setup'!$U$17:$U$26, 0)), "")))</f>
        <v/>
      </c>
      <c r="AD4663" s="8" t="str">
        <f>IF($J4663="", "", IF(IFERROR(INDEX('Intro &amp; Setup'!$Y$17:$Y$26, MATCH($J4663, 'Intro &amp; Setup'!$U$17:$U$26, 0)), "")="", 'Intro &amp; Setup'!$BB$15, IFERROR(INDEX('Intro &amp; Setup'!$Y$17:$Y$26, MATCH($J4663, 'Intro &amp; Setup'!$U$17:$U$26, 0)), "")))</f>
        <v/>
      </c>
      <c r="AE4663" s="66" t="str">
        <f>IF($M4663="", "", IF(IFERROR(INDEX('Intro &amp; Setup'!$Y$17:$Y$26, MATCH($M4663, 'Intro &amp; Setup'!$U$17:$U$26, 0)), "")="", 'Intro &amp; Setup'!$BB$15, IFERROR(INDEX('Intro &amp; Setup'!$Y$17:$Y$26, MATCH($M4663, 'Intro &amp; Setup'!$U$17:$U$26, 0)), "")))</f>
        <v/>
      </c>
      <c r="AG4663" s="65" t="str">
        <f t="shared" si="1233"/>
        <v/>
      </c>
      <c r="AH4663" s="8" t="str">
        <f t="shared" si="1234"/>
        <v/>
      </c>
      <c r="AI4663" s="66" t="str">
        <f t="shared" si="1235"/>
        <v/>
      </c>
      <c r="AK4663" s="123" t="str">
        <f>IF(AC4663='Intro &amp; Setup'!$BB$14, $AO4663, "")</f>
        <v/>
      </c>
      <c r="AL4663" s="124" t="str">
        <f>IF(AD4663='Intro &amp; Setup'!$BB$14, $AO4663, "")</f>
        <v/>
      </c>
      <c r="AM4663" s="125" t="str">
        <f>IF(AE4663='Intro &amp; Setup'!$BB$14, $AO4663, "")</f>
        <v/>
      </c>
      <c r="AO4663" s="130" t="str">
        <f>IF(AND($B4663="", $C4663="", $D4663=""), "", IF($N4663="", 'Intro &amp; Setup'!$AB$33, $N4663))</f>
        <v/>
      </c>
      <c r="AQ4663" s="140">
        <f t="shared" si="1236"/>
        <v>0</v>
      </c>
      <c r="AR4663" s="145">
        <f t="shared" si="1237"/>
        <v>0</v>
      </c>
      <c r="AS4663" s="141">
        <f t="shared" si="1238"/>
        <v>0</v>
      </c>
      <c r="AU4663" s="149" t="str">
        <f t="shared" si="1239"/>
        <v/>
      </c>
      <c r="AV4663" s="155"/>
      <c r="AW4663" s="155"/>
      <c r="AX4663" s="155" t="str">
        <f t="shared" si="1240"/>
        <v/>
      </c>
      <c r="AY4663" s="155"/>
      <c r="AZ4663" s="155"/>
      <c r="BA4663" s="151" t="str">
        <f t="shared" si="1241"/>
        <v/>
      </c>
      <c r="BC4663" s="47" t="str">
        <f t="shared" si="1242"/>
        <v/>
      </c>
    </row>
    <row r="4664" spans="1:55" x14ac:dyDescent="0.25">
      <c r="A4664" s="4"/>
      <c r="B4664" s="167"/>
      <c r="C4664" s="168"/>
      <c r="D4664" s="169"/>
      <c r="E4664" s="170"/>
      <c r="F4664" s="171"/>
      <c r="G4664" s="172"/>
      <c r="H4664" s="173"/>
      <c r="I4664" s="171"/>
      <c r="J4664" s="172"/>
      <c r="K4664" s="170"/>
      <c r="L4664" s="171"/>
      <c r="M4664" s="172"/>
      <c r="N4664" s="174"/>
      <c r="O4664" s="4"/>
      <c r="P4664" s="49" t="str">
        <f t="shared" si="1226"/>
        <v/>
      </c>
      <c r="Q4664" s="4"/>
      <c r="S4664" s="22" t="str">
        <f t="shared" si="1227"/>
        <v/>
      </c>
      <c r="T4664" s="8" t="str">
        <f t="shared" si="1228"/>
        <v/>
      </c>
      <c r="U4664" s="23" t="str">
        <f t="shared" si="1229"/>
        <v/>
      </c>
      <c r="W4664" s="50"/>
      <c r="Y4664" s="65" t="str">
        <f t="shared" si="1230"/>
        <v/>
      </c>
      <c r="Z4664" s="8" t="str">
        <f t="shared" si="1231"/>
        <v/>
      </c>
      <c r="AA4664" s="66" t="str">
        <f t="shared" si="1232"/>
        <v/>
      </c>
      <c r="AC4664" s="65" t="str">
        <f>IF($G4664="", "", IF(IFERROR(INDEX('Intro &amp; Setup'!$Y$17:$Y$26, MATCH($G4664, 'Intro &amp; Setup'!$U$17:$U$26, 0)), "")="", 'Intro &amp; Setup'!$BB$15, IFERROR(INDEX('Intro &amp; Setup'!$Y$17:$Y$26, MATCH($G4664, 'Intro &amp; Setup'!$U$17:$U$26, 0)), "")))</f>
        <v/>
      </c>
      <c r="AD4664" s="8" t="str">
        <f>IF($J4664="", "", IF(IFERROR(INDEX('Intro &amp; Setup'!$Y$17:$Y$26, MATCH($J4664, 'Intro &amp; Setup'!$U$17:$U$26, 0)), "")="", 'Intro &amp; Setup'!$BB$15, IFERROR(INDEX('Intro &amp; Setup'!$Y$17:$Y$26, MATCH($J4664, 'Intro &amp; Setup'!$U$17:$U$26, 0)), "")))</f>
        <v/>
      </c>
      <c r="AE4664" s="66" t="str">
        <f>IF($M4664="", "", IF(IFERROR(INDEX('Intro &amp; Setup'!$Y$17:$Y$26, MATCH($M4664, 'Intro &amp; Setup'!$U$17:$U$26, 0)), "")="", 'Intro &amp; Setup'!$BB$15, IFERROR(INDEX('Intro &amp; Setup'!$Y$17:$Y$26, MATCH($M4664, 'Intro &amp; Setup'!$U$17:$U$26, 0)), "")))</f>
        <v/>
      </c>
      <c r="AG4664" s="65" t="str">
        <f t="shared" si="1233"/>
        <v/>
      </c>
      <c r="AH4664" s="8" t="str">
        <f t="shared" si="1234"/>
        <v/>
      </c>
      <c r="AI4664" s="66" t="str">
        <f t="shared" si="1235"/>
        <v/>
      </c>
      <c r="AK4664" s="123" t="str">
        <f>IF(AC4664='Intro &amp; Setup'!$BB$14, $AO4664, "")</f>
        <v/>
      </c>
      <c r="AL4664" s="124" t="str">
        <f>IF(AD4664='Intro &amp; Setup'!$BB$14, $AO4664, "")</f>
        <v/>
      </c>
      <c r="AM4664" s="125" t="str">
        <f>IF(AE4664='Intro &amp; Setup'!$BB$14, $AO4664, "")</f>
        <v/>
      </c>
      <c r="AO4664" s="130" t="str">
        <f>IF(AND($B4664="", $C4664="", $D4664=""), "", IF($N4664="", 'Intro &amp; Setup'!$AB$33, $N4664))</f>
        <v/>
      </c>
      <c r="AQ4664" s="140">
        <f t="shared" si="1236"/>
        <v>0</v>
      </c>
      <c r="AR4664" s="145">
        <f t="shared" si="1237"/>
        <v>0</v>
      </c>
      <c r="AS4664" s="141">
        <f t="shared" si="1238"/>
        <v>0</v>
      </c>
      <c r="AU4664" s="149" t="str">
        <f t="shared" si="1239"/>
        <v/>
      </c>
      <c r="AV4664" s="155"/>
      <c r="AW4664" s="155"/>
      <c r="AX4664" s="155" t="str">
        <f t="shared" si="1240"/>
        <v/>
      </c>
      <c r="AY4664" s="155"/>
      <c r="AZ4664" s="155"/>
      <c r="BA4664" s="151" t="str">
        <f t="shared" si="1241"/>
        <v/>
      </c>
      <c r="BC4664" s="47" t="str">
        <f t="shared" si="1242"/>
        <v/>
      </c>
    </row>
    <row r="4665" spans="1:55" x14ac:dyDescent="0.25">
      <c r="A4665" s="4"/>
      <c r="B4665" s="167"/>
      <c r="C4665" s="168"/>
      <c r="D4665" s="169"/>
      <c r="E4665" s="170"/>
      <c r="F4665" s="171"/>
      <c r="G4665" s="172"/>
      <c r="H4665" s="173"/>
      <c r="I4665" s="171"/>
      <c r="J4665" s="172"/>
      <c r="K4665" s="170"/>
      <c r="L4665" s="171"/>
      <c r="M4665" s="172"/>
      <c r="N4665" s="174"/>
      <c r="O4665" s="4"/>
      <c r="P4665" s="49" t="str">
        <f t="shared" si="1226"/>
        <v/>
      </c>
      <c r="Q4665" s="4"/>
      <c r="S4665" s="22" t="str">
        <f t="shared" si="1227"/>
        <v/>
      </c>
      <c r="T4665" s="8" t="str">
        <f t="shared" si="1228"/>
        <v/>
      </c>
      <c r="U4665" s="23" t="str">
        <f t="shared" si="1229"/>
        <v/>
      </c>
      <c r="W4665" s="50"/>
      <c r="Y4665" s="65" t="str">
        <f t="shared" si="1230"/>
        <v/>
      </c>
      <c r="Z4665" s="8" t="str">
        <f t="shared" si="1231"/>
        <v/>
      </c>
      <c r="AA4665" s="66" t="str">
        <f t="shared" si="1232"/>
        <v/>
      </c>
      <c r="AC4665" s="65" t="str">
        <f>IF($G4665="", "", IF(IFERROR(INDEX('Intro &amp; Setup'!$Y$17:$Y$26, MATCH($G4665, 'Intro &amp; Setup'!$U$17:$U$26, 0)), "")="", 'Intro &amp; Setup'!$BB$15, IFERROR(INDEX('Intro &amp; Setup'!$Y$17:$Y$26, MATCH($G4665, 'Intro &amp; Setup'!$U$17:$U$26, 0)), "")))</f>
        <v/>
      </c>
      <c r="AD4665" s="8" t="str">
        <f>IF($J4665="", "", IF(IFERROR(INDEX('Intro &amp; Setup'!$Y$17:$Y$26, MATCH($J4665, 'Intro &amp; Setup'!$U$17:$U$26, 0)), "")="", 'Intro &amp; Setup'!$BB$15, IFERROR(INDEX('Intro &amp; Setup'!$Y$17:$Y$26, MATCH($J4665, 'Intro &amp; Setup'!$U$17:$U$26, 0)), "")))</f>
        <v/>
      </c>
      <c r="AE4665" s="66" t="str">
        <f>IF($M4665="", "", IF(IFERROR(INDEX('Intro &amp; Setup'!$Y$17:$Y$26, MATCH($M4665, 'Intro &amp; Setup'!$U$17:$U$26, 0)), "")="", 'Intro &amp; Setup'!$BB$15, IFERROR(INDEX('Intro &amp; Setup'!$Y$17:$Y$26, MATCH($M4665, 'Intro &amp; Setup'!$U$17:$U$26, 0)), "")))</f>
        <v/>
      </c>
      <c r="AG4665" s="65" t="str">
        <f t="shared" si="1233"/>
        <v/>
      </c>
      <c r="AH4665" s="8" t="str">
        <f t="shared" si="1234"/>
        <v/>
      </c>
      <c r="AI4665" s="66" t="str">
        <f t="shared" si="1235"/>
        <v/>
      </c>
      <c r="AK4665" s="123" t="str">
        <f>IF(AC4665='Intro &amp; Setup'!$BB$14, $AO4665, "")</f>
        <v/>
      </c>
      <c r="AL4665" s="124" t="str">
        <f>IF(AD4665='Intro &amp; Setup'!$BB$14, $AO4665, "")</f>
        <v/>
      </c>
      <c r="AM4665" s="125" t="str">
        <f>IF(AE4665='Intro &amp; Setup'!$BB$14, $AO4665, "")</f>
        <v/>
      </c>
      <c r="AO4665" s="130" t="str">
        <f>IF(AND($B4665="", $C4665="", $D4665=""), "", IF($N4665="", 'Intro &amp; Setup'!$AB$33, $N4665))</f>
        <v/>
      </c>
      <c r="AQ4665" s="140">
        <f t="shared" si="1236"/>
        <v>0</v>
      </c>
      <c r="AR4665" s="145">
        <f t="shared" si="1237"/>
        <v>0</v>
      </c>
      <c r="AS4665" s="141">
        <f t="shared" si="1238"/>
        <v>0</v>
      </c>
      <c r="AU4665" s="149" t="str">
        <f t="shared" si="1239"/>
        <v/>
      </c>
      <c r="AV4665" s="155"/>
      <c r="AW4665" s="155"/>
      <c r="AX4665" s="155" t="str">
        <f t="shared" si="1240"/>
        <v/>
      </c>
      <c r="AY4665" s="155"/>
      <c r="AZ4665" s="155"/>
      <c r="BA4665" s="151" t="str">
        <f t="shared" si="1241"/>
        <v/>
      </c>
      <c r="BC4665" s="47" t="str">
        <f t="shared" si="1242"/>
        <v/>
      </c>
    </row>
    <row r="4666" spans="1:55" x14ac:dyDescent="0.25">
      <c r="A4666" s="4"/>
      <c r="B4666" s="167"/>
      <c r="C4666" s="168"/>
      <c r="D4666" s="169"/>
      <c r="E4666" s="170"/>
      <c r="F4666" s="171"/>
      <c r="G4666" s="172"/>
      <c r="H4666" s="173"/>
      <c r="I4666" s="171"/>
      <c r="J4666" s="172"/>
      <c r="K4666" s="170"/>
      <c r="L4666" s="171"/>
      <c r="M4666" s="172"/>
      <c r="N4666" s="174"/>
      <c r="O4666" s="4"/>
      <c r="P4666" s="49" t="str">
        <f t="shared" si="1226"/>
        <v/>
      </c>
      <c r="Q4666" s="4"/>
      <c r="S4666" s="22" t="str">
        <f t="shared" si="1227"/>
        <v/>
      </c>
      <c r="T4666" s="8" t="str">
        <f t="shared" si="1228"/>
        <v/>
      </c>
      <c r="U4666" s="23" t="str">
        <f t="shared" si="1229"/>
        <v/>
      </c>
      <c r="W4666" s="50"/>
      <c r="Y4666" s="65" t="str">
        <f t="shared" si="1230"/>
        <v/>
      </c>
      <c r="Z4666" s="8" t="str">
        <f t="shared" si="1231"/>
        <v/>
      </c>
      <c r="AA4666" s="66" t="str">
        <f t="shared" si="1232"/>
        <v/>
      </c>
      <c r="AC4666" s="65" t="str">
        <f>IF($G4666="", "", IF(IFERROR(INDEX('Intro &amp; Setup'!$Y$17:$Y$26, MATCH($G4666, 'Intro &amp; Setup'!$U$17:$U$26, 0)), "")="", 'Intro &amp; Setup'!$BB$15, IFERROR(INDEX('Intro &amp; Setup'!$Y$17:$Y$26, MATCH($G4666, 'Intro &amp; Setup'!$U$17:$U$26, 0)), "")))</f>
        <v/>
      </c>
      <c r="AD4666" s="8" t="str">
        <f>IF($J4666="", "", IF(IFERROR(INDEX('Intro &amp; Setup'!$Y$17:$Y$26, MATCH($J4666, 'Intro &amp; Setup'!$U$17:$U$26, 0)), "")="", 'Intro &amp; Setup'!$BB$15, IFERROR(INDEX('Intro &amp; Setup'!$Y$17:$Y$26, MATCH($J4666, 'Intro &amp; Setup'!$U$17:$U$26, 0)), "")))</f>
        <v/>
      </c>
      <c r="AE4666" s="66" t="str">
        <f>IF($M4666="", "", IF(IFERROR(INDEX('Intro &amp; Setup'!$Y$17:$Y$26, MATCH($M4666, 'Intro &amp; Setup'!$U$17:$U$26, 0)), "")="", 'Intro &amp; Setup'!$BB$15, IFERROR(INDEX('Intro &amp; Setup'!$Y$17:$Y$26, MATCH($M4666, 'Intro &amp; Setup'!$U$17:$U$26, 0)), "")))</f>
        <v/>
      </c>
      <c r="AG4666" s="65" t="str">
        <f t="shared" si="1233"/>
        <v/>
      </c>
      <c r="AH4666" s="8" t="str">
        <f t="shared" si="1234"/>
        <v/>
      </c>
      <c r="AI4666" s="66" t="str">
        <f t="shared" si="1235"/>
        <v/>
      </c>
      <c r="AK4666" s="123" t="str">
        <f>IF(AC4666='Intro &amp; Setup'!$BB$14, $AO4666, "")</f>
        <v/>
      </c>
      <c r="AL4666" s="124" t="str">
        <f>IF(AD4666='Intro &amp; Setup'!$BB$14, $AO4666, "")</f>
        <v/>
      </c>
      <c r="AM4666" s="125" t="str">
        <f>IF(AE4666='Intro &amp; Setup'!$BB$14, $AO4666, "")</f>
        <v/>
      </c>
      <c r="AO4666" s="130" t="str">
        <f>IF(AND($B4666="", $C4666="", $D4666=""), "", IF($N4666="", 'Intro &amp; Setup'!$AB$33, $N4666))</f>
        <v/>
      </c>
      <c r="AQ4666" s="140">
        <f t="shared" si="1236"/>
        <v>0</v>
      </c>
      <c r="AR4666" s="145">
        <f t="shared" si="1237"/>
        <v>0</v>
      </c>
      <c r="AS4666" s="141">
        <f t="shared" si="1238"/>
        <v>0</v>
      </c>
      <c r="AU4666" s="149" t="str">
        <f t="shared" si="1239"/>
        <v/>
      </c>
      <c r="AV4666" s="155"/>
      <c r="AW4666" s="155"/>
      <c r="AX4666" s="155" t="str">
        <f t="shared" si="1240"/>
        <v/>
      </c>
      <c r="AY4666" s="155"/>
      <c r="AZ4666" s="155"/>
      <c r="BA4666" s="151" t="str">
        <f t="shared" si="1241"/>
        <v/>
      </c>
      <c r="BC4666" s="47" t="str">
        <f t="shared" si="1242"/>
        <v/>
      </c>
    </row>
    <row r="4667" spans="1:55" x14ac:dyDescent="0.25">
      <c r="A4667" s="4"/>
      <c r="B4667" s="167"/>
      <c r="C4667" s="168"/>
      <c r="D4667" s="169"/>
      <c r="E4667" s="170"/>
      <c r="F4667" s="171"/>
      <c r="G4667" s="172"/>
      <c r="H4667" s="173"/>
      <c r="I4667" s="171"/>
      <c r="J4667" s="172"/>
      <c r="K4667" s="170"/>
      <c r="L4667" s="171"/>
      <c r="M4667" s="172"/>
      <c r="N4667" s="174"/>
      <c r="O4667" s="4"/>
      <c r="P4667" s="49" t="str">
        <f t="shared" si="1226"/>
        <v/>
      </c>
      <c r="Q4667" s="4"/>
      <c r="S4667" s="22" t="str">
        <f t="shared" si="1227"/>
        <v/>
      </c>
      <c r="T4667" s="8" t="str">
        <f t="shared" si="1228"/>
        <v/>
      </c>
      <c r="U4667" s="23" t="str">
        <f t="shared" si="1229"/>
        <v/>
      </c>
      <c r="W4667" s="50"/>
      <c r="Y4667" s="65" t="str">
        <f t="shared" si="1230"/>
        <v/>
      </c>
      <c r="Z4667" s="8" t="str">
        <f t="shared" si="1231"/>
        <v/>
      </c>
      <c r="AA4667" s="66" t="str">
        <f t="shared" si="1232"/>
        <v/>
      </c>
      <c r="AC4667" s="65" t="str">
        <f>IF($G4667="", "", IF(IFERROR(INDEX('Intro &amp; Setup'!$Y$17:$Y$26, MATCH($G4667, 'Intro &amp; Setup'!$U$17:$U$26, 0)), "")="", 'Intro &amp; Setup'!$BB$15, IFERROR(INDEX('Intro &amp; Setup'!$Y$17:$Y$26, MATCH($G4667, 'Intro &amp; Setup'!$U$17:$U$26, 0)), "")))</f>
        <v/>
      </c>
      <c r="AD4667" s="8" t="str">
        <f>IF($J4667="", "", IF(IFERROR(INDEX('Intro &amp; Setup'!$Y$17:$Y$26, MATCH($J4667, 'Intro &amp; Setup'!$U$17:$U$26, 0)), "")="", 'Intro &amp; Setup'!$BB$15, IFERROR(INDEX('Intro &amp; Setup'!$Y$17:$Y$26, MATCH($J4667, 'Intro &amp; Setup'!$U$17:$U$26, 0)), "")))</f>
        <v/>
      </c>
      <c r="AE4667" s="66" t="str">
        <f>IF($M4667="", "", IF(IFERROR(INDEX('Intro &amp; Setup'!$Y$17:$Y$26, MATCH($M4667, 'Intro &amp; Setup'!$U$17:$U$26, 0)), "")="", 'Intro &amp; Setup'!$BB$15, IFERROR(INDEX('Intro &amp; Setup'!$Y$17:$Y$26, MATCH($M4667, 'Intro &amp; Setup'!$U$17:$U$26, 0)), "")))</f>
        <v/>
      </c>
      <c r="AG4667" s="65" t="str">
        <f t="shared" si="1233"/>
        <v/>
      </c>
      <c r="AH4667" s="8" t="str">
        <f t="shared" si="1234"/>
        <v/>
      </c>
      <c r="AI4667" s="66" t="str">
        <f t="shared" si="1235"/>
        <v/>
      </c>
      <c r="AK4667" s="123" t="str">
        <f>IF(AC4667='Intro &amp; Setup'!$BB$14, $AO4667, "")</f>
        <v/>
      </c>
      <c r="AL4667" s="124" t="str">
        <f>IF(AD4667='Intro &amp; Setup'!$BB$14, $AO4667, "")</f>
        <v/>
      </c>
      <c r="AM4667" s="125" t="str">
        <f>IF(AE4667='Intro &amp; Setup'!$BB$14, $AO4667, "")</f>
        <v/>
      </c>
      <c r="AO4667" s="130" t="str">
        <f>IF(AND($B4667="", $C4667="", $D4667=""), "", IF($N4667="", 'Intro &amp; Setup'!$AB$33, $N4667))</f>
        <v/>
      </c>
      <c r="AQ4667" s="140">
        <f t="shared" si="1236"/>
        <v>0</v>
      </c>
      <c r="AR4667" s="145">
        <f t="shared" si="1237"/>
        <v>0</v>
      </c>
      <c r="AS4667" s="141">
        <f t="shared" si="1238"/>
        <v>0</v>
      </c>
      <c r="AU4667" s="149" t="str">
        <f t="shared" si="1239"/>
        <v/>
      </c>
      <c r="AV4667" s="155"/>
      <c r="AW4667" s="155"/>
      <c r="AX4667" s="155" t="str">
        <f t="shared" si="1240"/>
        <v/>
      </c>
      <c r="AY4667" s="155"/>
      <c r="AZ4667" s="155"/>
      <c r="BA4667" s="151" t="str">
        <f t="shared" si="1241"/>
        <v/>
      </c>
      <c r="BC4667" s="47" t="str">
        <f t="shared" si="1242"/>
        <v/>
      </c>
    </row>
    <row r="4668" spans="1:55" x14ac:dyDescent="0.25">
      <c r="A4668" s="4"/>
      <c r="B4668" s="167"/>
      <c r="C4668" s="168"/>
      <c r="D4668" s="169"/>
      <c r="E4668" s="170"/>
      <c r="F4668" s="171"/>
      <c r="G4668" s="172"/>
      <c r="H4668" s="173"/>
      <c r="I4668" s="171"/>
      <c r="J4668" s="172"/>
      <c r="K4668" s="170"/>
      <c r="L4668" s="171"/>
      <c r="M4668" s="172"/>
      <c r="N4668" s="174"/>
      <c r="O4668" s="4"/>
      <c r="P4668" s="49" t="str">
        <f t="shared" si="1226"/>
        <v/>
      </c>
      <c r="Q4668" s="4"/>
      <c r="S4668" s="22" t="str">
        <f t="shared" si="1227"/>
        <v/>
      </c>
      <c r="T4668" s="8" t="str">
        <f t="shared" si="1228"/>
        <v/>
      </c>
      <c r="U4668" s="23" t="str">
        <f t="shared" si="1229"/>
        <v/>
      </c>
      <c r="W4668" s="50"/>
      <c r="Y4668" s="65" t="str">
        <f t="shared" si="1230"/>
        <v/>
      </c>
      <c r="Z4668" s="8" t="str">
        <f t="shared" si="1231"/>
        <v/>
      </c>
      <c r="AA4668" s="66" t="str">
        <f t="shared" si="1232"/>
        <v/>
      </c>
      <c r="AC4668" s="65" t="str">
        <f>IF($G4668="", "", IF(IFERROR(INDEX('Intro &amp; Setup'!$Y$17:$Y$26, MATCH($G4668, 'Intro &amp; Setup'!$U$17:$U$26, 0)), "")="", 'Intro &amp; Setup'!$BB$15, IFERROR(INDEX('Intro &amp; Setup'!$Y$17:$Y$26, MATCH($G4668, 'Intro &amp; Setup'!$U$17:$U$26, 0)), "")))</f>
        <v/>
      </c>
      <c r="AD4668" s="8" t="str">
        <f>IF($J4668="", "", IF(IFERROR(INDEX('Intro &amp; Setup'!$Y$17:$Y$26, MATCH($J4668, 'Intro &amp; Setup'!$U$17:$U$26, 0)), "")="", 'Intro &amp; Setup'!$BB$15, IFERROR(INDEX('Intro &amp; Setup'!$Y$17:$Y$26, MATCH($J4668, 'Intro &amp; Setup'!$U$17:$U$26, 0)), "")))</f>
        <v/>
      </c>
      <c r="AE4668" s="66" t="str">
        <f>IF($M4668="", "", IF(IFERROR(INDEX('Intro &amp; Setup'!$Y$17:$Y$26, MATCH($M4668, 'Intro &amp; Setup'!$U$17:$U$26, 0)), "")="", 'Intro &amp; Setup'!$BB$15, IFERROR(INDEX('Intro &amp; Setup'!$Y$17:$Y$26, MATCH($M4668, 'Intro &amp; Setup'!$U$17:$U$26, 0)), "")))</f>
        <v/>
      </c>
      <c r="AG4668" s="65" t="str">
        <f t="shared" si="1233"/>
        <v/>
      </c>
      <c r="AH4668" s="8" t="str">
        <f t="shared" si="1234"/>
        <v/>
      </c>
      <c r="AI4668" s="66" t="str">
        <f t="shared" si="1235"/>
        <v/>
      </c>
      <c r="AK4668" s="123" t="str">
        <f>IF(AC4668='Intro &amp; Setup'!$BB$14, $AO4668, "")</f>
        <v/>
      </c>
      <c r="AL4668" s="124" t="str">
        <f>IF(AD4668='Intro &amp; Setup'!$BB$14, $AO4668, "")</f>
        <v/>
      </c>
      <c r="AM4668" s="125" t="str">
        <f>IF(AE4668='Intro &amp; Setup'!$BB$14, $AO4668, "")</f>
        <v/>
      </c>
      <c r="AO4668" s="130" t="str">
        <f>IF(AND($B4668="", $C4668="", $D4668=""), "", IF($N4668="", 'Intro &amp; Setup'!$AB$33, $N4668))</f>
        <v/>
      </c>
      <c r="AQ4668" s="140">
        <f t="shared" si="1236"/>
        <v>0</v>
      </c>
      <c r="AR4668" s="145">
        <f t="shared" si="1237"/>
        <v>0</v>
      </c>
      <c r="AS4668" s="141">
        <f t="shared" si="1238"/>
        <v>0</v>
      </c>
      <c r="AU4668" s="149" t="str">
        <f t="shared" si="1239"/>
        <v/>
      </c>
      <c r="AV4668" s="155"/>
      <c r="AW4668" s="155"/>
      <c r="AX4668" s="155" t="str">
        <f t="shared" si="1240"/>
        <v/>
      </c>
      <c r="AY4668" s="155"/>
      <c r="AZ4668" s="155"/>
      <c r="BA4668" s="151" t="str">
        <f t="shared" si="1241"/>
        <v/>
      </c>
      <c r="BC4668" s="47" t="str">
        <f t="shared" si="1242"/>
        <v/>
      </c>
    </row>
    <row r="4669" spans="1:55" x14ac:dyDescent="0.25">
      <c r="A4669" s="4"/>
      <c r="B4669" s="167"/>
      <c r="C4669" s="168"/>
      <c r="D4669" s="169"/>
      <c r="E4669" s="170"/>
      <c r="F4669" s="171"/>
      <c r="G4669" s="172"/>
      <c r="H4669" s="173"/>
      <c r="I4669" s="171"/>
      <c r="J4669" s="172"/>
      <c r="K4669" s="170"/>
      <c r="L4669" s="171"/>
      <c r="M4669" s="172"/>
      <c r="N4669" s="174"/>
      <c r="O4669" s="4"/>
      <c r="P4669" s="49" t="str">
        <f t="shared" si="1226"/>
        <v/>
      </c>
      <c r="Q4669" s="4"/>
      <c r="S4669" s="22" t="str">
        <f t="shared" si="1227"/>
        <v/>
      </c>
      <c r="T4669" s="8" t="str">
        <f t="shared" si="1228"/>
        <v/>
      </c>
      <c r="U4669" s="23" t="str">
        <f t="shared" si="1229"/>
        <v/>
      </c>
      <c r="W4669" s="50"/>
      <c r="Y4669" s="65" t="str">
        <f t="shared" si="1230"/>
        <v/>
      </c>
      <c r="Z4669" s="8" t="str">
        <f t="shared" si="1231"/>
        <v/>
      </c>
      <c r="AA4669" s="66" t="str">
        <f t="shared" si="1232"/>
        <v/>
      </c>
      <c r="AC4669" s="65" t="str">
        <f>IF($G4669="", "", IF(IFERROR(INDEX('Intro &amp; Setup'!$Y$17:$Y$26, MATCH($G4669, 'Intro &amp; Setup'!$U$17:$U$26, 0)), "")="", 'Intro &amp; Setup'!$BB$15, IFERROR(INDEX('Intro &amp; Setup'!$Y$17:$Y$26, MATCH($G4669, 'Intro &amp; Setup'!$U$17:$U$26, 0)), "")))</f>
        <v/>
      </c>
      <c r="AD4669" s="8" t="str">
        <f>IF($J4669="", "", IF(IFERROR(INDEX('Intro &amp; Setup'!$Y$17:$Y$26, MATCH($J4669, 'Intro &amp; Setup'!$U$17:$U$26, 0)), "")="", 'Intro &amp; Setup'!$BB$15, IFERROR(INDEX('Intro &amp; Setup'!$Y$17:$Y$26, MATCH($J4669, 'Intro &amp; Setup'!$U$17:$U$26, 0)), "")))</f>
        <v/>
      </c>
      <c r="AE4669" s="66" t="str">
        <f>IF($M4669="", "", IF(IFERROR(INDEX('Intro &amp; Setup'!$Y$17:$Y$26, MATCH($M4669, 'Intro &amp; Setup'!$U$17:$U$26, 0)), "")="", 'Intro &amp; Setup'!$BB$15, IFERROR(INDEX('Intro &amp; Setup'!$Y$17:$Y$26, MATCH($M4669, 'Intro &amp; Setup'!$U$17:$U$26, 0)), "")))</f>
        <v/>
      </c>
      <c r="AG4669" s="65" t="str">
        <f t="shared" si="1233"/>
        <v/>
      </c>
      <c r="AH4669" s="8" t="str">
        <f t="shared" si="1234"/>
        <v/>
      </c>
      <c r="AI4669" s="66" t="str">
        <f t="shared" si="1235"/>
        <v/>
      </c>
      <c r="AK4669" s="123" t="str">
        <f>IF(AC4669='Intro &amp; Setup'!$BB$14, $AO4669, "")</f>
        <v/>
      </c>
      <c r="AL4669" s="124" t="str">
        <f>IF(AD4669='Intro &amp; Setup'!$BB$14, $AO4669, "")</f>
        <v/>
      </c>
      <c r="AM4669" s="125" t="str">
        <f>IF(AE4669='Intro &amp; Setup'!$BB$14, $AO4669, "")</f>
        <v/>
      </c>
      <c r="AO4669" s="130" t="str">
        <f>IF(AND($B4669="", $C4669="", $D4669=""), "", IF($N4669="", 'Intro &amp; Setup'!$AB$33, $N4669))</f>
        <v/>
      </c>
      <c r="AQ4669" s="140">
        <f t="shared" si="1236"/>
        <v>0</v>
      </c>
      <c r="AR4669" s="145">
        <f t="shared" si="1237"/>
        <v>0</v>
      </c>
      <c r="AS4669" s="141">
        <f t="shared" si="1238"/>
        <v>0</v>
      </c>
      <c r="AU4669" s="149" t="str">
        <f t="shared" si="1239"/>
        <v/>
      </c>
      <c r="AV4669" s="155"/>
      <c r="AW4669" s="155"/>
      <c r="AX4669" s="155" t="str">
        <f t="shared" si="1240"/>
        <v/>
      </c>
      <c r="AY4669" s="155"/>
      <c r="AZ4669" s="155"/>
      <c r="BA4669" s="151" t="str">
        <f t="shared" si="1241"/>
        <v/>
      </c>
      <c r="BC4669" s="47" t="str">
        <f t="shared" si="1242"/>
        <v/>
      </c>
    </row>
    <row r="4670" spans="1:55" x14ac:dyDescent="0.25">
      <c r="A4670" s="4"/>
      <c r="B4670" s="167"/>
      <c r="C4670" s="168"/>
      <c r="D4670" s="169"/>
      <c r="E4670" s="170"/>
      <c r="F4670" s="171"/>
      <c r="G4670" s="172"/>
      <c r="H4670" s="173"/>
      <c r="I4670" s="171"/>
      <c r="J4670" s="172"/>
      <c r="K4670" s="170"/>
      <c r="L4670" s="171"/>
      <c r="M4670" s="172"/>
      <c r="N4670" s="174"/>
      <c r="O4670" s="4"/>
      <c r="P4670" s="49" t="str">
        <f t="shared" si="1226"/>
        <v/>
      </c>
      <c r="Q4670" s="4"/>
      <c r="S4670" s="22" t="str">
        <f t="shared" si="1227"/>
        <v/>
      </c>
      <c r="T4670" s="8" t="str">
        <f t="shared" si="1228"/>
        <v/>
      </c>
      <c r="U4670" s="23" t="str">
        <f t="shared" si="1229"/>
        <v/>
      </c>
      <c r="W4670" s="50"/>
      <c r="Y4670" s="65" t="str">
        <f t="shared" si="1230"/>
        <v/>
      </c>
      <c r="Z4670" s="8" t="str">
        <f t="shared" si="1231"/>
        <v/>
      </c>
      <c r="AA4670" s="66" t="str">
        <f t="shared" si="1232"/>
        <v/>
      </c>
      <c r="AC4670" s="65" t="str">
        <f>IF($G4670="", "", IF(IFERROR(INDEX('Intro &amp; Setup'!$Y$17:$Y$26, MATCH($G4670, 'Intro &amp; Setup'!$U$17:$U$26, 0)), "")="", 'Intro &amp; Setup'!$BB$15, IFERROR(INDEX('Intro &amp; Setup'!$Y$17:$Y$26, MATCH($G4670, 'Intro &amp; Setup'!$U$17:$U$26, 0)), "")))</f>
        <v/>
      </c>
      <c r="AD4670" s="8" t="str">
        <f>IF($J4670="", "", IF(IFERROR(INDEX('Intro &amp; Setup'!$Y$17:$Y$26, MATCH($J4670, 'Intro &amp; Setup'!$U$17:$U$26, 0)), "")="", 'Intro &amp; Setup'!$BB$15, IFERROR(INDEX('Intro &amp; Setup'!$Y$17:$Y$26, MATCH($J4670, 'Intro &amp; Setup'!$U$17:$U$26, 0)), "")))</f>
        <v/>
      </c>
      <c r="AE4670" s="66" t="str">
        <f>IF($M4670="", "", IF(IFERROR(INDEX('Intro &amp; Setup'!$Y$17:$Y$26, MATCH($M4670, 'Intro &amp; Setup'!$U$17:$U$26, 0)), "")="", 'Intro &amp; Setup'!$BB$15, IFERROR(INDEX('Intro &amp; Setup'!$Y$17:$Y$26, MATCH($M4670, 'Intro &amp; Setup'!$U$17:$U$26, 0)), "")))</f>
        <v/>
      </c>
      <c r="AG4670" s="65" t="str">
        <f t="shared" si="1233"/>
        <v/>
      </c>
      <c r="AH4670" s="8" t="str">
        <f t="shared" si="1234"/>
        <v/>
      </c>
      <c r="AI4670" s="66" t="str">
        <f t="shared" si="1235"/>
        <v/>
      </c>
      <c r="AK4670" s="123" t="str">
        <f>IF(AC4670='Intro &amp; Setup'!$BB$14, $AO4670, "")</f>
        <v/>
      </c>
      <c r="AL4670" s="124" t="str">
        <f>IF(AD4670='Intro &amp; Setup'!$BB$14, $AO4670, "")</f>
        <v/>
      </c>
      <c r="AM4670" s="125" t="str">
        <f>IF(AE4670='Intro &amp; Setup'!$BB$14, $AO4670, "")</f>
        <v/>
      </c>
      <c r="AO4670" s="130" t="str">
        <f>IF(AND($B4670="", $C4670="", $D4670=""), "", IF($N4670="", 'Intro &amp; Setup'!$AB$33, $N4670))</f>
        <v/>
      </c>
      <c r="AQ4670" s="140">
        <f t="shared" si="1236"/>
        <v>0</v>
      </c>
      <c r="AR4670" s="145">
        <f t="shared" si="1237"/>
        <v>0</v>
      </c>
      <c r="AS4670" s="141">
        <f t="shared" si="1238"/>
        <v>0</v>
      </c>
      <c r="AU4670" s="149" t="str">
        <f t="shared" si="1239"/>
        <v/>
      </c>
      <c r="AV4670" s="155"/>
      <c r="AW4670" s="155"/>
      <c r="AX4670" s="155" t="str">
        <f t="shared" si="1240"/>
        <v/>
      </c>
      <c r="AY4670" s="155"/>
      <c r="AZ4670" s="155"/>
      <c r="BA4670" s="151" t="str">
        <f t="shared" si="1241"/>
        <v/>
      </c>
      <c r="BC4670" s="47" t="str">
        <f t="shared" si="1242"/>
        <v/>
      </c>
    </row>
    <row r="4671" spans="1:55" x14ac:dyDescent="0.25">
      <c r="A4671" s="4"/>
      <c r="B4671" s="167"/>
      <c r="C4671" s="168"/>
      <c r="D4671" s="169"/>
      <c r="E4671" s="170"/>
      <c r="F4671" s="171"/>
      <c r="G4671" s="172"/>
      <c r="H4671" s="173"/>
      <c r="I4671" s="171"/>
      <c r="J4671" s="172"/>
      <c r="K4671" s="170"/>
      <c r="L4671" s="171"/>
      <c r="M4671" s="172"/>
      <c r="N4671" s="174"/>
      <c r="O4671" s="4"/>
      <c r="P4671" s="49" t="str">
        <f t="shared" si="1226"/>
        <v/>
      </c>
      <c r="Q4671" s="4"/>
      <c r="S4671" s="22" t="str">
        <f t="shared" si="1227"/>
        <v/>
      </c>
      <c r="T4671" s="8" t="str">
        <f t="shared" si="1228"/>
        <v/>
      </c>
      <c r="U4671" s="23" t="str">
        <f t="shared" si="1229"/>
        <v/>
      </c>
      <c r="W4671" s="50"/>
      <c r="Y4671" s="65" t="str">
        <f t="shared" si="1230"/>
        <v/>
      </c>
      <c r="Z4671" s="8" t="str">
        <f t="shared" si="1231"/>
        <v/>
      </c>
      <c r="AA4671" s="66" t="str">
        <f t="shared" si="1232"/>
        <v/>
      </c>
      <c r="AC4671" s="65" t="str">
        <f>IF($G4671="", "", IF(IFERROR(INDEX('Intro &amp; Setup'!$Y$17:$Y$26, MATCH($G4671, 'Intro &amp; Setup'!$U$17:$U$26, 0)), "")="", 'Intro &amp; Setup'!$BB$15, IFERROR(INDEX('Intro &amp; Setup'!$Y$17:$Y$26, MATCH($G4671, 'Intro &amp; Setup'!$U$17:$U$26, 0)), "")))</f>
        <v/>
      </c>
      <c r="AD4671" s="8" t="str">
        <f>IF($J4671="", "", IF(IFERROR(INDEX('Intro &amp; Setup'!$Y$17:$Y$26, MATCH($J4671, 'Intro &amp; Setup'!$U$17:$U$26, 0)), "")="", 'Intro &amp; Setup'!$BB$15, IFERROR(INDEX('Intro &amp; Setup'!$Y$17:$Y$26, MATCH($J4671, 'Intro &amp; Setup'!$U$17:$U$26, 0)), "")))</f>
        <v/>
      </c>
      <c r="AE4671" s="66" t="str">
        <f>IF($M4671="", "", IF(IFERROR(INDEX('Intro &amp; Setup'!$Y$17:$Y$26, MATCH($M4671, 'Intro &amp; Setup'!$U$17:$U$26, 0)), "")="", 'Intro &amp; Setup'!$BB$15, IFERROR(INDEX('Intro &amp; Setup'!$Y$17:$Y$26, MATCH($M4671, 'Intro &amp; Setup'!$U$17:$U$26, 0)), "")))</f>
        <v/>
      </c>
      <c r="AG4671" s="65" t="str">
        <f t="shared" si="1233"/>
        <v/>
      </c>
      <c r="AH4671" s="8" t="str">
        <f t="shared" si="1234"/>
        <v/>
      </c>
      <c r="AI4671" s="66" t="str">
        <f t="shared" si="1235"/>
        <v/>
      </c>
      <c r="AK4671" s="123" t="str">
        <f>IF(AC4671='Intro &amp; Setup'!$BB$14, $AO4671, "")</f>
        <v/>
      </c>
      <c r="AL4671" s="124" t="str">
        <f>IF(AD4671='Intro &amp; Setup'!$BB$14, $AO4671, "")</f>
        <v/>
      </c>
      <c r="AM4671" s="125" t="str">
        <f>IF(AE4671='Intro &amp; Setup'!$BB$14, $AO4671, "")</f>
        <v/>
      </c>
      <c r="AO4671" s="130" t="str">
        <f>IF(AND($B4671="", $C4671="", $D4671=""), "", IF($N4671="", 'Intro &amp; Setup'!$AB$33, $N4671))</f>
        <v/>
      </c>
      <c r="AQ4671" s="140">
        <f t="shared" si="1236"/>
        <v>0</v>
      </c>
      <c r="AR4671" s="145">
        <f t="shared" si="1237"/>
        <v>0</v>
      </c>
      <c r="AS4671" s="141">
        <f t="shared" si="1238"/>
        <v>0</v>
      </c>
      <c r="AU4671" s="149" t="str">
        <f t="shared" si="1239"/>
        <v/>
      </c>
      <c r="AV4671" s="155"/>
      <c r="AW4671" s="155"/>
      <c r="AX4671" s="155" t="str">
        <f t="shared" si="1240"/>
        <v/>
      </c>
      <c r="AY4671" s="155"/>
      <c r="AZ4671" s="155"/>
      <c r="BA4671" s="151" t="str">
        <f t="shared" si="1241"/>
        <v/>
      </c>
      <c r="BC4671" s="47" t="str">
        <f t="shared" si="1242"/>
        <v/>
      </c>
    </row>
    <row r="4672" spans="1:55" x14ac:dyDescent="0.25">
      <c r="A4672" s="4"/>
      <c r="B4672" s="167"/>
      <c r="C4672" s="168"/>
      <c r="D4672" s="169"/>
      <c r="E4672" s="170"/>
      <c r="F4672" s="171"/>
      <c r="G4672" s="172"/>
      <c r="H4672" s="173"/>
      <c r="I4672" s="171"/>
      <c r="J4672" s="172"/>
      <c r="K4672" s="170"/>
      <c r="L4672" s="171"/>
      <c r="M4672" s="172"/>
      <c r="N4672" s="174"/>
      <c r="O4672" s="4"/>
      <c r="P4672" s="49" t="str">
        <f t="shared" si="1226"/>
        <v/>
      </c>
      <c r="Q4672" s="4"/>
      <c r="S4672" s="22" t="str">
        <f t="shared" si="1227"/>
        <v/>
      </c>
      <c r="T4672" s="8" t="str">
        <f t="shared" si="1228"/>
        <v/>
      </c>
      <c r="U4672" s="23" t="str">
        <f t="shared" si="1229"/>
        <v/>
      </c>
      <c r="W4672" s="50"/>
      <c r="Y4672" s="65" t="str">
        <f t="shared" si="1230"/>
        <v/>
      </c>
      <c r="Z4672" s="8" t="str">
        <f t="shared" si="1231"/>
        <v/>
      </c>
      <c r="AA4672" s="66" t="str">
        <f t="shared" si="1232"/>
        <v/>
      </c>
      <c r="AC4672" s="65" t="str">
        <f>IF($G4672="", "", IF(IFERROR(INDEX('Intro &amp; Setup'!$Y$17:$Y$26, MATCH($G4672, 'Intro &amp; Setup'!$U$17:$U$26, 0)), "")="", 'Intro &amp; Setup'!$BB$15, IFERROR(INDEX('Intro &amp; Setup'!$Y$17:$Y$26, MATCH($G4672, 'Intro &amp; Setup'!$U$17:$U$26, 0)), "")))</f>
        <v/>
      </c>
      <c r="AD4672" s="8" t="str">
        <f>IF($J4672="", "", IF(IFERROR(INDEX('Intro &amp; Setup'!$Y$17:$Y$26, MATCH($J4672, 'Intro &amp; Setup'!$U$17:$U$26, 0)), "")="", 'Intro &amp; Setup'!$BB$15, IFERROR(INDEX('Intro &amp; Setup'!$Y$17:$Y$26, MATCH($J4672, 'Intro &amp; Setup'!$U$17:$U$26, 0)), "")))</f>
        <v/>
      </c>
      <c r="AE4672" s="66" t="str">
        <f>IF($M4672="", "", IF(IFERROR(INDEX('Intro &amp; Setup'!$Y$17:$Y$26, MATCH($M4672, 'Intro &amp; Setup'!$U$17:$U$26, 0)), "")="", 'Intro &amp; Setup'!$BB$15, IFERROR(INDEX('Intro &amp; Setup'!$Y$17:$Y$26, MATCH($M4672, 'Intro &amp; Setup'!$U$17:$U$26, 0)), "")))</f>
        <v/>
      </c>
      <c r="AG4672" s="65" t="str">
        <f t="shared" si="1233"/>
        <v/>
      </c>
      <c r="AH4672" s="8" t="str">
        <f t="shared" si="1234"/>
        <v/>
      </c>
      <c r="AI4672" s="66" t="str">
        <f t="shared" si="1235"/>
        <v/>
      </c>
      <c r="AK4672" s="123" t="str">
        <f>IF(AC4672='Intro &amp; Setup'!$BB$14, $AO4672, "")</f>
        <v/>
      </c>
      <c r="AL4672" s="124" t="str">
        <f>IF(AD4672='Intro &amp; Setup'!$BB$14, $AO4672, "")</f>
        <v/>
      </c>
      <c r="AM4672" s="125" t="str">
        <f>IF(AE4672='Intro &amp; Setup'!$BB$14, $AO4672, "")</f>
        <v/>
      </c>
      <c r="AO4672" s="130" t="str">
        <f>IF(AND($B4672="", $C4672="", $D4672=""), "", IF($N4672="", 'Intro &amp; Setup'!$AB$33, $N4672))</f>
        <v/>
      </c>
      <c r="AQ4672" s="140">
        <f t="shared" si="1236"/>
        <v>0</v>
      </c>
      <c r="AR4672" s="145">
        <f t="shared" si="1237"/>
        <v>0</v>
      </c>
      <c r="AS4672" s="141">
        <f t="shared" si="1238"/>
        <v>0</v>
      </c>
      <c r="AU4672" s="149" t="str">
        <f t="shared" si="1239"/>
        <v/>
      </c>
      <c r="AV4672" s="155"/>
      <c r="AW4672" s="155"/>
      <c r="AX4672" s="155" t="str">
        <f t="shared" si="1240"/>
        <v/>
      </c>
      <c r="AY4672" s="155"/>
      <c r="AZ4672" s="155"/>
      <c r="BA4672" s="151" t="str">
        <f t="shared" si="1241"/>
        <v/>
      </c>
      <c r="BC4672" s="47" t="str">
        <f t="shared" si="1242"/>
        <v/>
      </c>
    </row>
    <row r="4673" spans="1:55" x14ac:dyDescent="0.25">
      <c r="A4673" s="4"/>
      <c r="B4673" s="167"/>
      <c r="C4673" s="168"/>
      <c r="D4673" s="169"/>
      <c r="E4673" s="170"/>
      <c r="F4673" s="171"/>
      <c r="G4673" s="172"/>
      <c r="H4673" s="173"/>
      <c r="I4673" s="171"/>
      <c r="J4673" s="172"/>
      <c r="K4673" s="170"/>
      <c r="L4673" s="171"/>
      <c r="M4673" s="172"/>
      <c r="N4673" s="174"/>
      <c r="O4673" s="4"/>
      <c r="P4673" s="49" t="str">
        <f t="shared" si="1226"/>
        <v/>
      </c>
      <c r="Q4673" s="4"/>
      <c r="S4673" s="22" t="str">
        <f t="shared" si="1227"/>
        <v/>
      </c>
      <c r="T4673" s="8" t="str">
        <f t="shared" si="1228"/>
        <v/>
      </c>
      <c r="U4673" s="23" t="str">
        <f t="shared" si="1229"/>
        <v/>
      </c>
      <c r="W4673" s="50"/>
      <c r="Y4673" s="65" t="str">
        <f t="shared" si="1230"/>
        <v/>
      </c>
      <c r="Z4673" s="8" t="str">
        <f t="shared" si="1231"/>
        <v/>
      </c>
      <c r="AA4673" s="66" t="str">
        <f t="shared" si="1232"/>
        <v/>
      </c>
      <c r="AC4673" s="65" t="str">
        <f>IF($G4673="", "", IF(IFERROR(INDEX('Intro &amp; Setup'!$Y$17:$Y$26, MATCH($G4673, 'Intro &amp; Setup'!$U$17:$U$26, 0)), "")="", 'Intro &amp; Setup'!$BB$15, IFERROR(INDEX('Intro &amp; Setup'!$Y$17:$Y$26, MATCH($G4673, 'Intro &amp; Setup'!$U$17:$U$26, 0)), "")))</f>
        <v/>
      </c>
      <c r="AD4673" s="8" t="str">
        <f>IF($J4673="", "", IF(IFERROR(INDEX('Intro &amp; Setup'!$Y$17:$Y$26, MATCH($J4673, 'Intro &amp; Setup'!$U$17:$U$26, 0)), "")="", 'Intro &amp; Setup'!$BB$15, IFERROR(INDEX('Intro &amp; Setup'!$Y$17:$Y$26, MATCH($J4673, 'Intro &amp; Setup'!$U$17:$U$26, 0)), "")))</f>
        <v/>
      </c>
      <c r="AE4673" s="66" t="str">
        <f>IF($M4673="", "", IF(IFERROR(INDEX('Intro &amp; Setup'!$Y$17:$Y$26, MATCH($M4673, 'Intro &amp; Setup'!$U$17:$U$26, 0)), "")="", 'Intro &amp; Setup'!$BB$15, IFERROR(INDEX('Intro &amp; Setup'!$Y$17:$Y$26, MATCH($M4673, 'Intro &amp; Setup'!$U$17:$U$26, 0)), "")))</f>
        <v/>
      </c>
      <c r="AG4673" s="65" t="str">
        <f t="shared" si="1233"/>
        <v/>
      </c>
      <c r="AH4673" s="8" t="str">
        <f t="shared" si="1234"/>
        <v/>
      </c>
      <c r="AI4673" s="66" t="str">
        <f t="shared" si="1235"/>
        <v/>
      </c>
      <c r="AK4673" s="123" t="str">
        <f>IF(AC4673='Intro &amp; Setup'!$BB$14, $AO4673, "")</f>
        <v/>
      </c>
      <c r="AL4673" s="124" t="str">
        <f>IF(AD4673='Intro &amp; Setup'!$BB$14, $AO4673, "")</f>
        <v/>
      </c>
      <c r="AM4673" s="125" t="str">
        <f>IF(AE4673='Intro &amp; Setup'!$BB$14, $AO4673, "")</f>
        <v/>
      </c>
      <c r="AO4673" s="130" t="str">
        <f>IF(AND($B4673="", $C4673="", $D4673=""), "", IF($N4673="", 'Intro &amp; Setup'!$AB$33, $N4673))</f>
        <v/>
      </c>
      <c r="AQ4673" s="140">
        <f t="shared" si="1236"/>
        <v>0</v>
      </c>
      <c r="AR4673" s="145">
        <f t="shared" si="1237"/>
        <v>0</v>
      </c>
      <c r="AS4673" s="141">
        <f t="shared" si="1238"/>
        <v>0</v>
      </c>
      <c r="AU4673" s="149" t="str">
        <f t="shared" si="1239"/>
        <v/>
      </c>
      <c r="AV4673" s="155"/>
      <c r="AW4673" s="155"/>
      <c r="AX4673" s="155" t="str">
        <f t="shared" si="1240"/>
        <v/>
      </c>
      <c r="AY4673" s="155"/>
      <c r="AZ4673" s="155"/>
      <c r="BA4673" s="151" t="str">
        <f t="shared" si="1241"/>
        <v/>
      </c>
      <c r="BC4673" s="47" t="str">
        <f t="shared" si="1242"/>
        <v/>
      </c>
    </row>
    <row r="4674" spans="1:55" x14ac:dyDescent="0.25">
      <c r="A4674" s="4"/>
      <c r="B4674" s="167"/>
      <c r="C4674" s="168"/>
      <c r="D4674" s="169"/>
      <c r="E4674" s="170"/>
      <c r="F4674" s="171"/>
      <c r="G4674" s="172"/>
      <c r="H4674" s="173"/>
      <c r="I4674" s="171"/>
      <c r="J4674" s="172"/>
      <c r="K4674" s="170"/>
      <c r="L4674" s="171"/>
      <c r="M4674" s="172"/>
      <c r="N4674" s="174"/>
      <c r="O4674" s="4"/>
      <c r="P4674" s="49" t="str">
        <f t="shared" si="1226"/>
        <v/>
      </c>
      <c r="Q4674" s="4"/>
      <c r="S4674" s="22" t="str">
        <f t="shared" si="1227"/>
        <v/>
      </c>
      <c r="T4674" s="8" t="str">
        <f t="shared" si="1228"/>
        <v/>
      </c>
      <c r="U4674" s="23" t="str">
        <f t="shared" si="1229"/>
        <v/>
      </c>
      <c r="W4674" s="50"/>
      <c r="Y4674" s="65" t="str">
        <f t="shared" si="1230"/>
        <v/>
      </c>
      <c r="Z4674" s="8" t="str">
        <f t="shared" si="1231"/>
        <v/>
      </c>
      <c r="AA4674" s="66" t="str">
        <f t="shared" si="1232"/>
        <v/>
      </c>
      <c r="AC4674" s="65" t="str">
        <f>IF($G4674="", "", IF(IFERROR(INDEX('Intro &amp; Setup'!$Y$17:$Y$26, MATCH($G4674, 'Intro &amp; Setup'!$U$17:$U$26, 0)), "")="", 'Intro &amp; Setup'!$BB$15, IFERROR(INDEX('Intro &amp; Setup'!$Y$17:$Y$26, MATCH($G4674, 'Intro &amp; Setup'!$U$17:$U$26, 0)), "")))</f>
        <v/>
      </c>
      <c r="AD4674" s="8" t="str">
        <f>IF($J4674="", "", IF(IFERROR(INDEX('Intro &amp; Setup'!$Y$17:$Y$26, MATCH($J4674, 'Intro &amp; Setup'!$U$17:$U$26, 0)), "")="", 'Intro &amp; Setup'!$BB$15, IFERROR(INDEX('Intro &amp; Setup'!$Y$17:$Y$26, MATCH($J4674, 'Intro &amp; Setup'!$U$17:$U$26, 0)), "")))</f>
        <v/>
      </c>
      <c r="AE4674" s="66" t="str">
        <f>IF($M4674="", "", IF(IFERROR(INDEX('Intro &amp; Setup'!$Y$17:$Y$26, MATCH($M4674, 'Intro &amp; Setup'!$U$17:$U$26, 0)), "")="", 'Intro &amp; Setup'!$BB$15, IFERROR(INDEX('Intro &amp; Setup'!$Y$17:$Y$26, MATCH($M4674, 'Intro &amp; Setup'!$U$17:$U$26, 0)), "")))</f>
        <v/>
      </c>
      <c r="AG4674" s="65" t="str">
        <f t="shared" si="1233"/>
        <v/>
      </c>
      <c r="AH4674" s="8" t="str">
        <f t="shared" si="1234"/>
        <v/>
      </c>
      <c r="AI4674" s="66" t="str">
        <f t="shared" si="1235"/>
        <v/>
      </c>
      <c r="AK4674" s="123" t="str">
        <f>IF(AC4674='Intro &amp; Setup'!$BB$14, $AO4674, "")</f>
        <v/>
      </c>
      <c r="AL4674" s="124" t="str">
        <f>IF(AD4674='Intro &amp; Setup'!$BB$14, $AO4674, "")</f>
        <v/>
      </c>
      <c r="AM4674" s="125" t="str">
        <f>IF(AE4674='Intro &amp; Setup'!$BB$14, $AO4674, "")</f>
        <v/>
      </c>
      <c r="AO4674" s="130" t="str">
        <f>IF(AND($B4674="", $C4674="", $D4674=""), "", IF($N4674="", 'Intro &amp; Setup'!$AB$33, $N4674))</f>
        <v/>
      </c>
      <c r="AQ4674" s="140">
        <f t="shared" si="1236"/>
        <v>0</v>
      </c>
      <c r="AR4674" s="145">
        <f t="shared" si="1237"/>
        <v>0</v>
      </c>
      <c r="AS4674" s="141">
        <f t="shared" si="1238"/>
        <v>0</v>
      </c>
      <c r="AU4674" s="149" t="str">
        <f t="shared" si="1239"/>
        <v/>
      </c>
      <c r="AV4674" s="155"/>
      <c r="AW4674" s="155"/>
      <c r="AX4674" s="155" t="str">
        <f t="shared" si="1240"/>
        <v/>
      </c>
      <c r="AY4674" s="155"/>
      <c r="AZ4674" s="155"/>
      <c r="BA4674" s="151" t="str">
        <f t="shared" si="1241"/>
        <v/>
      </c>
      <c r="BC4674" s="47" t="str">
        <f t="shared" si="1242"/>
        <v/>
      </c>
    </row>
    <row r="4675" spans="1:55" x14ac:dyDescent="0.25">
      <c r="A4675" s="4"/>
      <c r="B4675" s="167"/>
      <c r="C4675" s="168"/>
      <c r="D4675" s="169"/>
      <c r="E4675" s="170"/>
      <c r="F4675" s="171"/>
      <c r="G4675" s="172"/>
      <c r="H4675" s="173"/>
      <c r="I4675" s="171"/>
      <c r="J4675" s="172"/>
      <c r="K4675" s="170"/>
      <c r="L4675" s="171"/>
      <c r="M4675" s="172"/>
      <c r="N4675" s="174"/>
      <c r="O4675" s="4"/>
      <c r="P4675" s="49" t="str">
        <f t="shared" si="1226"/>
        <v/>
      </c>
      <c r="Q4675" s="4"/>
      <c r="S4675" s="22" t="str">
        <f t="shared" si="1227"/>
        <v/>
      </c>
      <c r="T4675" s="8" t="str">
        <f t="shared" si="1228"/>
        <v/>
      </c>
      <c r="U4675" s="23" t="str">
        <f t="shared" si="1229"/>
        <v/>
      </c>
      <c r="W4675" s="50"/>
      <c r="Y4675" s="65" t="str">
        <f t="shared" si="1230"/>
        <v/>
      </c>
      <c r="Z4675" s="8" t="str">
        <f t="shared" si="1231"/>
        <v/>
      </c>
      <c r="AA4675" s="66" t="str">
        <f t="shared" si="1232"/>
        <v/>
      </c>
      <c r="AC4675" s="65" t="str">
        <f>IF($G4675="", "", IF(IFERROR(INDEX('Intro &amp; Setup'!$Y$17:$Y$26, MATCH($G4675, 'Intro &amp; Setup'!$U$17:$U$26, 0)), "")="", 'Intro &amp; Setup'!$BB$15, IFERROR(INDEX('Intro &amp; Setup'!$Y$17:$Y$26, MATCH($G4675, 'Intro &amp; Setup'!$U$17:$U$26, 0)), "")))</f>
        <v/>
      </c>
      <c r="AD4675" s="8" t="str">
        <f>IF($J4675="", "", IF(IFERROR(INDEX('Intro &amp; Setup'!$Y$17:$Y$26, MATCH($J4675, 'Intro &amp; Setup'!$U$17:$U$26, 0)), "")="", 'Intro &amp; Setup'!$BB$15, IFERROR(INDEX('Intro &amp; Setup'!$Y$17:$Y$26, MATCH($J4675, 'Intro &amp; Setup'!$U$17:$U$26, 0)), "")))</f>
        <v/>
      </c>
      <c r="AE4675" s="66" t="str">
        <f>IF($M4675="", "", IF(IFERROR(INDEX('Intro &amp; Setup'!$Y$17:$Y$26, MATCH($M4675, 'Intro &amp; Setup'!$U$17:$U$26, 0)), "")="", 'Intro &amp; Setup'!$BB$15, IFERROR(INDEX('Intro &amp; Setup'!$Y$17:$Y$26, MATCH($M4675, 'Intro &amp; Setup'!$U$17:$U$26, 0)), "")))</f>
        <v/>
      </c>
      <c r="AG4675" s="65" t="str">
        <f t="shared" si="1233"/>
        <v/>
      </c>
      <c r="AH4675" s="8" t="str">
        <f t="shared" si="1234"/>
        <v/>
      </c>
      <c r="AI4675" s="66" t="str">
        <f t="shared" si="1235"/>
        <v/>
      </c>
      <c r="AK4675" s="123" t="str">
        <f>IF(AC4675='Intro &amp; Setup'!$BB$14, $AO4675, "")</f>
        <v/>
      </c>
      <c r="AL4675" s="124" t="str">
        <f>IF(AD4675='Intro &amp; Setup'!$BB$14, $AO4675, "")</f>
        <v/>
      </c>
      <c r="AM4675" s="125" t="str">
        <f>IF(AE4675='Intro &amp; Setup'!$BB$14, $AO4675, "")</f>
        <v/>
      </c>
      <c r="AO4675" s="130" t="str">
        <f>IF(AND($B4675="", $C4675="", $D4675=""), "", IF($N4675="", 'Intro &amp; Setup'!$AB$33, $N4675))</f>
        <v/>
      </c>
      <c r="AQ4675" s="140">
        <f t="shared" si="1236"/>
        <v>0</v>
      </c>
      <c r="AR4675" s="145">
        <f t="shared" si="1237"/>
        <v>0</v>
      </c>
      <c r="AS4675" s="141">
        <f t="shared" si="1238"/>
        <v>0</v>
      </c>
      <c r="AU4675" s="149" t="str">
        <f t="shared" si="1239"/>
        <v/>
      </c>
      <c r="AV4675" s="155"/>
      <c r="AW4675" s="155"/>
      <c r="AX4675" s="155" t="str">
        <f t="shared" si="1240"/>
        <v/>
      </c>
      <c r="AY4675" s="155"/>
      <c r="AZ4675" s="155"/>
      <c r="BA4675" s="151" t="str">
        <f t="shared" si="1241"/>
        <v/>
      </c>
      <c r="BC4675" s="47" t="str">
        <f t="shared" si="1242"/>
        <v/>
      </c>
    </row>
    <row r="4676" spans="1:55" x14ac:dyDescent="0.25">
      <c r="A4676" s="4"/>
      <c r="B4676" s="167"/>
      <c r="C4676" s="168"/>
      <c r="D4676" s="169"/>
      <c r="E4676" s="170"/>
      <c r="F4676" s="171"/>
      <c r="G4676" s="172"/>
      <c r="H4676" s="173"/>
      <c r="I4676" s="171"/>
      <c r="J4676" s="172"/>
      <c r="K4676" s="170"/>
      <c r="L4676" s="171"/>
      <c r="M4676" s="172"/>
      <c r="N4676" s="174"/>
      <c r="O4676" s="4"/>
      <c r="P4676" s="49" t="str">
        <f t="shared" si="1226"/>
        <v/>
      </c>
      <c r="Q4676" s="4"/>
      <c r="S4676" s="22" t="str">
        <f t="shared" si="1227"/>
        <v/>
      </c>
      <c r="T4676" s="8" t="str">
        <f t="shared" si="1228"/>
        <v/>
      </c>
      <c r="U4676" s="23" t="str">
        <f t="shared" si="1229"/>
        <v/>
      </c>
      <c r="W4676" s="50"/>
      <c r="Y4676" s="65" t="str">
        <f t="shared" si="1230"/>
        <v/>
      </c>
      <c r="Z4676" s="8" t="str">
        <f t="shared" si="1231"/>
        <v/>
      </c>
      <c r="AA4676" s="66" t="str">
        <f t="shared" si="1232"/>
        <v/>
      </c>
      <c r="AC4676" s="65" t="str">
        <f>IF($G4676="", "", IF(IFERROR(INDEX('Intro &amp; Setup'!$Y$17:$Y$26, MATCH($G4676, 'Intro &amp; Setup'!$U$17:$U$26, 0)), "")="", 'Intro &amp; Setup'!$BB$15, IFERROR(INDEX('Intro &amp; Setup'!$Y$17:$Y$26, MATCH($G4676, 'Intro &amp; Setup'!$U$17:$U$26, 0)), "")))</f>
        <v/>
      </c>
      <c r="AD4676" s="8" t="str">
        <f>IF($J4676="", "", IF(IFERROR(INDEX('Intro &amp; Setup'!$Y$17:$Y$26, MATCH($J4676, 'Intro &amp; Setup'!$U$17:$U$26, 0)), "")="", 'Intro &amp; Setup'!$BB$15, IFERROR(INDEX('Intro &amp; Setup'!$Y$17:$Y$26, MATCH($J4676, 'Intro &amp; Setup'!$U$17:$U$26, 0)), "")))</f>
        <v/>
      </c>
      <c r="AE4676" s="66" t="str">
        <f>IF($M4676="", "", IF(IFERROR(INDEX('Intro &amp; Setup'!$Y$17:$Y$26, MATCH($M4676, 'Intro &amp; Setup'!$U$17:$U$26, 0)), "")="", 'Intro &amp; Setup'!$BB$15, IFERROR(INDEX('Intro &amp; Setup'!$Y$17:$Y$26, MATCH($M4676, 'Intro &amp; Setup'!$U$17:$U$26, 0)), "")))</f>
        <v/>
      </c>
      <c r="AG4676" s="65" t="str">
        <f t="shared" si="1233"/>
        <v/>
      </c>
      <c r="AH4676" s="8" t="str">
        <f t="shared" si="1234"/>
        <v/>
      </c>
      <c r="AI4676" s="66" t="str">
        <f t="shared" si="1235"/>
        <v/>
      </c>
      <c r="AK4676" s="123" t="str">
        <f>IF(AC4676='Intro &amp; Setup'!$BB$14, $AO4676, "")</f>
        <v/>
      </c>
      <c r="AL4676" s="124" t="str">
        <f>IF(AD4676='Intro &amp; Setup'!$BB$14, $AO4676, "")</f>
        <v/>
      </c>
      <c r="AM4676" s="125" t="str">
        <f>IF(AE4676='Intro &amp; Setup'!$BB$14, $AO4676, "")</f>
        <v/>
      </c>
      <c r="AO4676" s="130" t="str">
        <f>IF(AND($B4676="", $C4676="", $D4676=""), "", IF($N4676="", 'Intro &amp; Setup'!$AB$33, $N4676))</f>
        <v/>
      </c>
      <c r="AQ4676" s="140">
        <f t="shared" si="1236"/>
        <v>0</v>
      </c>
      <c r="AR4676" s="145">
        <f t="shared" si="1237"/>
        <v>0</v>
      </c>
      <c r="AS4676" s="141">
        <f t="shared" si="1238"/>
        <v>0</v>
      </c>
      <c r="AU4676" s="149" t="str">
        <f t="shared" si="1239"/>
        <v/>
      </c>
      <c r="AV4676" s="155"/>
      <c r="AW4676" s="155"/>
      <c r="AX4676" s="155" t="str">
        <f t="shared" si="1240"/>
        <v/>
      </c>
      <c r="AY4676" s="155"/>
      <c r="AZ4676" s="155"/>
      <c r="BA4676" s="151" t="str">
        <f t="shared" si="1241"/>
        <v/>
      </c>
      <c r="BC4676" s="47" t="str">
        <f t="shared" si="1242"/>
        <v/>
      </c>
    </row>
    <row r="4677" spans="1:55" x14ac:dyDescent="0.25">
      <c r="A4677" s="4"/>
      <c r="B4677" s="167"/>
      <c r="C4677" s="168"/>
      <c r="D4677" s="169"/>
      <c r="E4677" s="170"/>
      <c r="F4677" s="171"/>
      <c r="G4677" s="172"/>
      <c r="H4677" s="173"/>
      <c r="I4677" s="171"/>
      <c r="J4677" s="172"/>
      <c r="K4677" s="170"/>
      <c r="L4677" s="171"/>
      <c r="M4677" s="172"/>
      <c r="N4677" s="174"/>
      <c r="O4677" s="4"/>
      <c r="P4677" s="49" t="str">
        <f t="shared" si="1226"/>
        <v/>
      </c>
      <c r="Q4677" s="4"/>
      <c r="S4677" s="22" t="str">
        <f t="shared" si="1227"/>
        <v/>
      </c>
      <c r="T4677" s="8" t="str">
        <f t="shared" si="1228"/>
        <v/>
      </c>
      <c r="U4677" s="23" t="str">
        <f t="shared" si="1229"/>
        <v/>
      </c>
      <c r="W4677" s="50"/>
      <c r="Y4677" s="65" t="str">
        <f t="shared" si="1230"/>
        <v/>
      </c>
      <c r="Z4677" s="8" t="str">
        <f t="shared" si="1231"/>
        <v/>
      </c>
      <c r="AA4677" s="66" t="str">
        <f t="shared" si="1232"/>
        <v/>
      </c>
      <c r="AC4677" s="65" t="str">
        <f>IF($G4677="", "", IF(IFERROR(INDEX('Intro &amp; Setup'!$Y$17:$Y$26, MATCH($G4677, 'Intro &amp; Setup'!$U$17:$U$26, 0)), "")="", 'Intro &amp; Setup'!$BB$15, IFERROR(INDEX('Intro &amp; Setup'!$Y$17:$Y$26, MATCH($G4677, 'Intro &amp; Setup'!$U$17:$U$26, 0)), "")))</f>
        <v/>
      </c>
      <c r="AD4677" s="8" t="str">
        <f>IF($J4677="", "", IF(IFERROR(INDEX('Intro &amp; Setup'!$Y$17:$Y$26, MATCH($J4677, 'Intro &amp; Setup'!$U$17:$U$26, 0)), "")="", 'Intro &amp; Setup'!$BB$15, IFERROR(INDEX('Intro &amp; Setup'!$Y$17:$Y$26, MATCH($J4677, 'Intro &amp; Setup'!$U$17:$U$26, 0)), "")))</f>
        <v/>
      </c>
      <c r="AE4677" s="66" t="str">
        <f>IF($M4677="", "", IF(IFERROR(INDEX('Intro &amp; Setup'!$Y$17:$Y$26, MATCH($M4677, 'Intro &amp; Setup'!$U$17:$U$26, 0)), "")="", 'Intro &amp; Setup'!$BB$15, IFERROR(INDEX('Intro &amp; Setup'!$Y$17:$Y$26, MATCH($M4677, 'Intro &amp; Setup'!$U$17:$U$26, 0)), "")))</f>
        <v/>
      </c>
      <c r="AG4677" s="65" t="str">
        <f t="shared" si="1233"/>
        <v/>
      </c>
      <c r="AH4677" s="8" t="str">
        <f t="shared" si="1234"/>
        <v/>
      </c>
      <c r="AI4677" s="66" t="str">
        <f t="shared" si="1235"/>
        <v/>
      </c>
      <c r="AK4677" s="123" t="str">
        <f>IF(AC4677='Intro &amp; Setup'!$BB$14, $AO4677, "")</f>
        <v/>
      </c>
      <c r="AL4677" s="124" t="str">
        <f>IF(AD4677='Intro &amp; Setup'!$BB$14, $AO4677, "")</f>
        <v/>
      </c>
      <c r="AM4677" s="125" t="str">
        <f>IF(AE4677='Intro &amp; Setup'!$BB$14, $AO4677, "")</f>
        <v/>
      </c>
      <c r="AO4677" s="130" t="str">
        <f>IF(AND($B4677="", $C4677="", $D4677=""), "", IF($N4677="", 'Intro &amp; Setup'!$AB$33, $N4677))</f>
        <v/>
      </c>
      <c r="AQ4677" s="140">
        <f t="shared" si="1236"/>
        <v>0</v>
      </c>
      <c r="AR4677" s="145">
        <f t="shared" si="1237"/>
        <v>0</v>
      </c>
      <c r="AS4677" s="141">
        <f t="shared" si="1238"/>
        <v>0</v>
      </c>
      <c r="AU4677" s="149" t="str">
        <f t="shared" si="1239"/>
        <v/>
      </c>
      <c r="AV4677" s="155"/>
      <c r="AW4677" s="155"/>
      <c r="AX4677" s="155" t="str">
        <f t="shared" si="1240"/>
        <v/>
      </c>
      <c r="AY4677" s="155"/>
      <c r="AZ4677" s="155"/>
      <c r="BA4677" s="151" t="str">
        <f t="shared" si="1241"/>
        <v/>
      </c>
      <c r="BC4677" s="47" t="str">
        <f t="shared" si="1242"/>
        <v/>
      </c>
    </row>
    <row r="4678" spans="1:55" x14ac:dyDescent="0.25">
      <c r="A4678" s="4"/>
      <c r="B4678" s="167"/>
      <c r="C4678" s="168"/>
      <c r="D4678" s="169"/>
      <c r="E4678" s="170"/>
      <c r="F4678" s="171"/>
      <c r="G4678" s="172"/>
      <c r="H4678" s="173"/>
      <c r="I4678" s="171"/>
      <c r="J4678" s="172"/>
      <c r="K4678" s="170"/>
      <c r="L4678" s="171"/>
      <c r="M4678" s="172"/>
      <c r="N4678" s="174"/>
      <c r="O4678" s="4"/>
      <c r="P4678" s="49" t="str">
        <f t="shared" si="1226"/>
        <v/>
      </c>
      <c r="Q4678" s="4"/>
      <c r="S4678" s="22" t="str">
        <f t="shared" si="1227"/>
        <v/>
      </c>
      <c r="T4678" s="8" t="str">
        <f t="shared" si="1228"/>
        <v/>
      </c>
      <c r="U4678" s="23" t="str">
        <f t="shared" si="1229"/>
        <v/>
      </c>
      <c r="W4678" s="50"/>
      <c r="Y4678" s="65" t="str">
        <f t="shared" si="1230"/>
        <v/>
      </c>
      <c r="Z4678" s="8" t="str">
        <f t="shared" si="1231"/>
        <v/>
      </c>
      <c r="AA4678" s="66" t="str">
        <f t="shared" si="1232"/>
        <v/>
      </c>
      <c r="AC4678" s="65" t="str">
        <f>IF($G4678="", "", IF(IFERROR(INDEX('Intro &amp; Setup'!$Y$17:$Y$26, MATCH($G4678, 'Intro &amp; Setup'!$U$17:$U$26, 0)), "")="", 'Intro &amp; Setup'!$BB$15, IFERROR(INDEX('Intro &amp; Setup'!$Y$17:$Y$26, MATCH($G4678, 'Intro &amp; Setup'!$U$17:$U$26, 0)), "")))</f>
        <v/>
      </c>
      <c r="AD4678" s="8" t="str">
        <f>IF($J4678="", "", IF(IFERROR(INDEX('Intro &amp; Setup'!$Y$17:$Y$26, MATCH($J4678, 'Intro &amp; Setup'!$U$17:$U$26, 0)), "")="", 'Intro &amp; Setup'!$BB$15, IFERROR(INDEX('Intro &amp; Setup'!$Y$17:$Y$26, MATCH($J4678, 'Intro &amp; Setup'!$U$17:$U$26, 0)), "")))</f>
        <v/>
      </c>
      <c r="AE4678" s="66" t="str">
        <f>IF($M4678="", "", IF(IFERROR(INDEX('Intro &amp; Setup'!$Y$17:$Y$26, MATCH($M4678, 'Intro &amp; Setup'!$U$17:$U$26, 0)), "")="", 'Intro &amp; Setup'!$BB$15, IFERROR(INDEX('Intro &amp; Setup'!$Y$17:$Y$26, MATCH($M4678, 'Intro &amp; Setup'!$U$17:$U$26, 0)), "")))</f>
        <v/>
      </c>
      <c r="AG4678" s="65" t="str">
        <f t="shared" si="1233"/>
        <v/>
      </c>
      <c r="AH4678" s="8" t="str">
        <f t="shared" si="1234"/>
        <v/>
      </c>
      <c r="AI4678" s="66" t="str">
        <f t="shared" si="1235"/>
        <v/>
      </c>
      <c r="AK4678" s="123" t="str">
        <f>IF(AC4678='Intro &amp; Setup'!$BB$14, $AO4678, "")</f>
        <v/>
      </c>
      <c r="AL4678" s="124" t="str">
        <f>IF(AD4678='Intro &amp; Setup'!$BB$14, $AO4678, "")</f>
        <v/>
      </c>
      <c r="AM4678" s="125" t="str">
        <f>IF(AE4678='Intro &amp; Setup'!$BB$14, $AO4678, "")</f>
        <v/>
      </c>
      <c r="AO4678" s="130" t="str">
        <f>IF(AND($B4678="", $C4678="", $D4678=""), "", IF($N4678="", 'Intro &amp; Setup'!$AB$33, $N4678))</f>
        <v/>
      </c>
      <c r="AQ4678" s="140">
        <f t="shared" si="1236"/>
        <v>0</v>
      </c>
      <c r="AR4678" s="145">
        <f t="shared" si="1237"/>
        <v>0</v>
      </c>
      <c r="AS4678" s="141">
        <f t="shared" si="1238"/>
        <v>0</v>
      </c>
      <c r="AU4678" s="149" t="str">
        <f t="shared" si="1239"/>
        <v/>
      </c>
      <c r="AV4678" s="155"/>
      <c r="AW4678" s="155"/>
      <c r="AX4678" s="155" t="str">
        <f t="shared" si="1240"/>
        <v/>
      </c>
      <c r="AY4678" s="155"/>
      <c r="AZ4678" s="155"/>
      <c r="BA4678" s="151" t="str">
        <f t="shared" si="1241"/>
        <v/>
      </c>
      <c r="BC4678" s="47" t="str">
        <f t="shared" si="1242"/>
        <v/>
      </c>
    </row>
    <row r="4679" spans="1:55" x14ac:dyDescent="0.25">
      <c r="A4679" s="4"/>
      <c r="B4679" s="167"/>
      <c r="C4679" s="168"/>
      <c r="D4679" s="169"/>
      <c r="E4679" s="170"/>
      <c r="F4679" s="171"/>
      <c r="G4679" s="172"/>
      <c r="H4679" s="173"/>
      <c r="I4679" s="171"/>
      <c r="J4679" s="172"/>
      <c r="K4679" s="170"/>
      <c r="L4679" s="171"/>
      <c r="M4679" s="172"/>
      <c r="N4679" s="174"/>
      <c r="O4679" s="4"/>
      <c r="P4679" s="49" t="str">
        <f t="shared" si="1226"/>
        <v/>
      </c>
      <c r="Q4679" s="4"/>
      <c r="S4679" s="22" t="str">
        <f t="shared" si="1227"/>
        <v/>
      </c>
      <c r="T4679" s="8" t="str">
        <f t="shared" si="1228"/>
        <v/>
      </c>
      <c r="U4679" s="23" t="str">
        <f t="shared" si="1229"/>
        <v/>
      </c>
      <c r="W4679" s="50"/>
      <c r="Y4679" s="65" t="str">
        <f t="shared" si="1230"/>
        <v/>
      </c>
      <c r="Z4679" s="8" t="str">
        <f t="shared" si="1231"/>
        <v/>
      </c>
      <c r="AA4679" s="66" t="str">
        <f t="shared" si="1232"/>
        <v/>
      </c>
      <c r="AC4679" s="65" t="str">
        <f>IF($G4679="", "", IF(IFERROR(INDEX('Intro &amp; Setup'!$Y$17:$Y$26, MATCH($G4679, 'Intro &amp; Setup'!$U$17:$U$26, 0)), "")="", 'Intro &amp; Setup'!$BB$15, IFERROR(INDEX('Intro &amp; Setup'!$Y$17:$Y$26, MATCH($G4679, 'Intro &amp; Setup'!$U$17:$U$26, 0)), "")))</f>
        <v/>
      </c>
      <c r="AD4679" s="8" t="str">
        <f>IF($J4679="", "", IF(IFERROR(INDEX('Intro &amp; Setup'!$Y$17:$Y$26, MATCH($J4679, 'Intro &amp; Setup'!$U$17:$U$26, 0)), "")="", 'Intro &amp; Setup'!$BB$15, IFERROR(INDEX('Intro &amp; Setup'!$Y$17:$Y$26, MATCH($J4679, 'Intro &amp; Setup'!$U$17:$U$26, 0)), "")))</f>
        <v/>
      </c>
      <c r="AE4679" s="66" t="str">
        <f>IF($M4679="", "", IF(IFERROR(INDEX('Intro &amp; Setup'!$Y$17:$Y$26, MATCH($M4679, 'Intro &amp; Setup'!$U$17:$U$26, 0)), "")="", 'Intro &amp; Setup'!$BB$15, IFERROR(INDEX('Intro &amp; Setup'!$Y$17:$Y$26, MATCH($M4679, 'Intro &amp; Setup'!$U$17:$U$26, 0)), "")))</f>
        <v/>
      </c>
      <c r="AG4679" s="65" t="str">
        <f t="shared" si="1233"/>
        <v/>
      </c>
      <c r="AH4679" s="8" t="str">
        <f t="shared" si="1234"/>
        <v/>
      </c>
      <c r="AI4679" s="66" t="str">
        <f t="shared" si="1235"/>
        <v/>
      </c>
      <c r="AK4679" s="123" t="str">
        <f>IF(AC4679='Intro &amp; Setup'!$BB$14, $AO4679, "")</f>
        <v/>
      </c>
      <c r="AL4679" s="124" t="str">
        <f>IF(AD4679='Intro &amp; Setup'!$BB$14, $AO4679, "")</f>
        <v/>
      </c>
      <c r="AM4679" s="125" t="str">
        <f>IF(AE4679='Intro &amp; Setup'!$BB$14, $AO4679, "")</f>
        <v/>
      </c>
      <c r="AO4679" s="130" t="str">
        <f>IF(AND($B4679="", $C4679="", $D4679=""), "", IF($N4679="", 'Intro &amp; Setup'!$AB$33, $N4679))</f>
        <v/>
      </c>
      <c r="AQ4679" s="140">
        <f t="shared" si="1236"/>
        <v>0</v>
      </c>
      <c r="AR4679" s="145">
        <f t="shared" si="1237"/>
        <v>0</v>
      </c>
      <c r="AS4679" s="141">
        <f t="shared" si="1238"/>
        <v>0</v>
      </c>
      <c r="AU4679" s="149" t="str">
        <f t="shared" si="1239"/>
        <v/>
      </c>
      <c r="AV4679" s="155"/>
      <c r="AW4679" s="155"/>
      <c r="AX4679" s="155" t="str">
        <f t="shared" si="1240"/>
        <v/>
      </c>
      <c r="AY4679" s="155"/>
      <c r="AZ4679" s="155"/>
      <c r="BA4679" s="151" t="str">
        <f t="shared" si="1241"/>
        <v/>
      </c>
      <c r="BC4679" s="47" t="str">
        <f t="shared" si="1242"/>
        <v/>
      </c>
    </row>
    <row r="4680" spans="1:55" x14ac:dyDescent="0.25">
      <c r="A4680" s="4"/>
      <c r="B4680" s="167"/>
      <c r="C4680" s="168"/>
      <c r="D4680" s="169"/>
      <c r="E4680" s="170"/>
      <c r="F4680" s="171"/>
      <c r="G4680" s="172"/>
      <c r="H4680" s="173"/>
      <c r="I4680" s="171"/>
      <c r="J4680" s="172"/>
      <c r="K4680" s="170"/>
      <c r="L4680" s="171"/>
      <c r="M4680" s="172"/>
      <c r="N4680" s="174"/>
      <c r="O4680" s="4"/>
      <c r="P4680" s="49" t="str">
        <f t="shared" si="1226"/>
        <v/>
      </c>
      <c r="Q4680" s="4"/>
      <c r="S4680" s="22" t="str">
        <f t="shared" si="1227"/>
        <v/>
      </c>
      <c r="T4680" s="8" t="str">
        <f t="shared" si="1228"/>
        <v/>
      </c>
      <c r="U4680" s="23" t="str">
        <f t="shared" si="1229"/>
        <v/>
      </c>
      <c r="W4680" s="50"/>
      <c r="Y4680" s="65" t="str">
        <f t="shared" si="1230"/>
        <v/>
      </c>
      <c r="Z4680" s="8" t="str">
        <f t="shared" si="1231"/>
        <v/>
      </c>
      <c r="AA4680" s="66" t="str">
        <f t="shared" si="1232"/>
        <v/>
      </c>
      <c r="AC4680" s="65" t="str">
        <f>IF($G4680="", "", IF(IFERROR(INDEX('Intro &amp; Setup'!$Y$17:$Y$26, MATCH($G4680, 'Intro &amp; Setup'!$U$17:$U$26, 0)), "")="", 'Intro &amp; Setup'!$BB$15, IFERROR(INDEX('Intro &amp; Setup'!$Y$17:$Y$26, MATCH($G4680, 'Intro &amp; Setup'!$U$17:$U$26, 0)), "")))</f>
        <v/>
      </c>
      <c r="AD4680" s="8" t="str">
        <f>IF($J4680="", "", IF(IFERROR(INDEX('Intro &amp; Setup'!$Y$17:$Y$26, MATCH($J4680, 'Intro &amp; Setup'!$U$17:$U$26, 0)), "")="", 'Intro &amp; Setup'!$BB$15, IFERROR(INDEX('Intro &amp; Setup'!$Y$17:$Y$26, MATCH($J4680, 'Intro &amp; Setup'!$U$17:$U$26, 0)), "")))</f>
        <v/>
      </c>
      <c r="AE4680" s="66" t="str">
        <f>IF($M4680="", "", IF(IFERROR(INDEX('Intro &amp; Setup'!$Y$17:$Y$26, MATCH($M4680, 'Intro &amp; Setup'!$U$17:$U$26, 0)), "")="", 'Intro &amp; Setup'!$BB$15, IFERROR(INDEX('Intro &amp; Setup'!$Y$17:$Y$26, MATCH($M4680, 'Intro &amp; Setup'!$U$17:$U$26, 0)), "")))</f>
        <v/>
      </c>
      <c r="AG4680" s="65" t="str">
        <f t="shared" si="1233"/>
        <v/>
      </c>
      <c r="AH4680" s="8" t="str">
        <f t="shared" si="1234"/>
        <v/>
      </c>
      <c r="AI4680" s="66" t="str">
        <f t="shared" si="1235"/>
        <v/>
      </c>
      <c r="AK4680" s="123" t="str">
        <f>IF(AC4680='Intro &amp; Setup'!$BB$14, $AO4680, "")</f>
        <v/>
      </c>
      <c r="AL4680" s="124" t="str">
        <f>IF(AD4680='Intro &amp; Setup'!$BB$14, $AO4680, "")</f>
        <v/>
      </c>
      <c r="AM4680" s="125" t="str">
        <f>IF(AE4680='Intro &amp; Setup'!$BB$14, $AO4680, "")</f>
        <v/>
      </c>
      <c r="AO4680" s="130" t="str">
        <f>IF(AND($B4680="", $C4680="", $D4680=""), "", IF($N4680="", 'Intro &amp; Setup'!$AB$33, $N4680))</f>
        <v/>
      </c>
      <c r="AQ4680" s="140">
        <f t="shared" si="1236"/>
        <v>0</v>
      </c>
      <c r="AR4680" s="145">
        <f t="shared" si="1237"/>
        <v>0</v>
      </c>
      <c r="AS4680" s="141">
        <f t="shared" si="1238"/>
        <v>0</v>
      </c>
      <c r="AU4680" s="149" t="str">
        <f t="shared" si="1239"/>
        <v/>
      </c>
      <c r="AV4680" s="155"/>
      <c r="AW4680" s="155"/>
      <c r="AX4680" s="155" t="str">
        <f t="shared" si="1240"/>
        <v/>
      </c>
      <c r="AY4680" s="155"/>
      <c r="AZ4680" s="155"/>
      <c r="BA4680" s="151" t="str">
        <f t="shared" si="1241"/>
        <v/>
      </c>
      <c r="BC4680" s="47" t="str">
        <f t="shared" si="1242"/>
        <v/>
      </c>
    </row>
    <row r="4681" spans="1:55" x14ac:dyDescent="0.25">
      <c r="A4681" s="4"/>
      <c r="B4681" s="167"/>
      <c r="C4681" s="168"/>
      <c r="D4681" s="169"/>
      <c r="E4681" s="170"/>
      <c r="F4681" s="171"/>
      <c r="G4681" s="172"/>
      <c r="H4681" s="173"/>
      <c r="I4681" s="171"/>
      <c r="J4681" s="172"/>
      <c r="K4681" s="170"/>
      <c r="L4681" s="171"/>
      <c r="M4681" s="172"/>
      <c r="N4681" s="174"/>
      <c r="O4681" s="4"/>
      <c r="P4681" s="49" t="str">
        <f t="shared" si="1226"/>
        <v/>
      </c>
      <c r="Q4681" s="4"/>
      <c r="S4681" s="22" t="str">
        <f t="shared" si="1227"/>
        <v/>
      </c>
      <c r="T4681" s="8" t="str">
        <f t="shared" si="1228"/>
        <v/>
      </c>
      <c r="U4681" s="23" t="str">
        <f t="shared" si="1229"/>
        <v/>
      </c>
      <c r="W4681" s="50"/>
      <c r="Y4681" s="65" t="str">
        <f t="shared" si="1230"/>
        <v/>
      </c>
      <c r="Z4681" s="8" t="str">
        <f t="shared" si="1231"/>
        <v/>
      </c>
      <c r="AA4681" s="66" t="str">
        <f t="shared" si="1232"/>
        <v/>
      </c>
      <c r="AC4681" s="65" t="str">
        <f>IF($G4681="", "", IF(IFERROR(INDEX('Intro &amp; Setup'!$Y$17:$Y$26, MATCH($G4681, 'Intro &amp; Setup'!$U$17:$U$26, 0)), "")="", 'Intro &amp; Setup'!$BB$15, IFERROR(INDEX('Intro &amp; Setup'!$Y$17:$Y$26, MATCH($G4681, 'Intro &amp; Setup'!$U$17:$U$26, 0)), "")))</f>
        <v/>
      </c>
      <c r="AD4681" s="8" t="str">
        <f>IF($J4681="", "", IF(IFERROR(INDEX('Intro &amp; Setup'!$Y$17:$Y$26, MATCH($J4681, 'Intro &amp; Setup'!$U$17:$U$26, 0)), "")="", 'Intro &amp; Setup'!$BB$15, IFERROR(INDEX('Intro &amp; Setup'!$Y$17:$Y$26, MATCH($J4681, 'Intro &amp; Setup'!$U$17:$U$26, 0)), "")))</f>
        <v/>
      </c>
      <c r="AE4681" s="66" t="str">
        <f>IF($M4681="", "", IF(IFERROR(INDEX('Intro &amp; Setup'!$Y$17:$Y$26, MATCH($M4681, 'Intro &amp; Setup'!$U$17:$U$26, 0)), "")="", 'Intro &amp; Setup'!$BB$15, IFERROR(INDEX('Intro &amp; Setup'!$Y$17:$Y$26, MATCH($M4681, 'Intro &amp; Setup'!$U$17:$U$26, 0)), "")))</f>
        <v/>
      </c>
      <c r="AG4681" s="65" t="str">
        <f t="shared" si="1233"/>
        <v/>
      </c>
      <c r="AH4681" s="8" t="str">
        <f t="shared" si="1234"/>
        <v/>
      </c>
      <c r="AI4681" s="66" t="str">
        <f t="shared" si="1235"/>
        <v/>
      </c>
      <c r="AK4681" s="123" t="str">
        <f>IF(AC4681='Intro &amp; Setup'!$BB$14, $AO4681, "")</f>
        <v/>
      </c>
      <c r="AL4681" s="124" t="str">
        <f>IF(AD4681='Intro &amp; Setup'!$BB$14, $AO4681, "")</f>
        <v/>
      </c>
      <c r="AM4681" s="125" t="str">
        <f>IF(AE4681='Intro &amp; Setup'!$BB$14, $AO4681, "")</f>
        <v/>
      </c>
      <c r="AO4681" s="130" t="str">
        <f>IF(AND($B4681="", $C4681="", $D4681=""), "", IF($N4681="", 'Intro &amp; Setup'!$AB$33, $N4681))</f>
        <v/>
      </c>
      <c r="AQ4681" s="140">
        <f t="shared" si="1236"/>
        <v>0</v>
      </c>
      <c r="AR4681" s="145">
        <f t="shared" si="1237"/>
        <v>0</v>
      </c>
      <c r="AS4681" s="141">
        <f t="shared" si="1238"/>
        <v>0</v>
      </c>
      <c r="AU4681" s="149" t="str">
        <f t="shared" si="1239"/>
        <v/>
      </c>
      <c r="AV4681" s="155"/>
      <c r="AW4681" s="155"/>
      <c r="AX4681" s="155" t="str">
        <f t="shared" si="1240"/>
        <v/>
      </c>
      <c r="AY4681" s="155"/>
      <c r="AZ4681" s="155"/>
      <c r="BA4681" s="151" t="str">
        <f t="shared" si="1241"/>
        <v/>
      </c>
      <c r="BC4681" s="47" t="str">
        <f t="shared" si="1242"/>
        <v/>
      </c>
    </row>
    <row r="4682" spans="1:55" x14ac:dyDescent="0.25">
      <c r="A4682" s="4"/>
      <c r="B4682" s="167"/>
      <c r="C4682" s="168"/>
      <c r="D4682" s="169"/>
      <c r="E4682" s="170"/>
      <c r="F4682" s="171"/>
      <c r="G4682" s="172"/>
      <c r="H4682" s="173"/>
      <c r="I4682" s="171"/>
      <c r="J4682" s="172"/>
      <c r="K4682" s="170"/>
      <c r="L4682" s="171"/>
      <c r="M4682" s="172"/>
      <c r="N4682" s="174"/>
      <c r="O4682" s="4"/>
      <c r="P4682" s="49" t="str">
        <f t="shared" si="1226"/>
        <v/>
      </c>
      <c r="Q4682" s="4"/>
      <c r="S4682" s="22" t="str">
        <f t="shared" si="1227"/>
        <v/>
      </c>
      <c r="T4682" s="8" t="str">
        <f t="shared" si="1228"/>
        <v/>
      </c>
      <c r="U4682" s="23" t="str">
        <f t="shared" si="1229"/>
        <v/>
      </c>
      <c r="W4682" s="50"/>
      <c r="Y4682" s="65" t="str">
        <f t="shared" si="1230"/>
        <v/>
      </c>
      <c r="Z4682" s="8" t="str">
        <f t="shared" si="1231"/>
        <v/>
      </c>
      <c r="AA4682" s="66" t="str">
        <f t="shared" si="1232"/>
        <v/>
      </c>
      <c r="AC4682" s="65" t="str">
        <f>IF($G4682="", "", IF(IFERROR(INDEX('Intro &amp; Setup'!$Y$17:$Y$26, MATCH($G4682, 'Intro &amp; Setup'!$U$17:$U$26, 0)), "")="", 'Intro &amp; Setup'!$BB$15, IFERROR(INDEX('Intro &amp; Setup'!$Y$17:$Y$26, MATCH($G4682, 'Intro &amp; Setup'!$U$17:$U$26, 0)), "")))</f>
        <v/>
      </c>
      <c r="AD4682" s="8" t="str">
        <f>IF($J4682="", "", IF(IFERROR(INDEX('Intro &amp; Setup'!$Y$17:$Y$26, MATCH($J4682, 'Intro &amp; Setup'!$U$17:$U$26, 0)), "")="", 'Intro &amp; Setup'!$BB$15, IFERROR(INDEX('Intro &amp; Setup'!$Y$17:$Y$26, MATCH($J4682, 'Intro &amp; Setup'!$U$17:$U$26, 0)), "")))</f>
        <v/>
      </c>
      <c r="AE4682" s="66" t="str">
        <f>IF($M4682="", "", IF(IFERROR(INDEX('Intro &amp; Setup'!$Y$17:$Y$26, MATCH($M4682, 'Intro &amp; Setup'!$U$17:$U$26, 0)), "")="", 'Intro &amp; Setup'!$BB$15, IFERROR(INDEX('Intro &amp; Setup'!$Y$17:$Y$26, MATCH($M4682, 'Intro &amp; Setup'!$U$17:$U$26, 0)), "")))</f>
        <v/>
      </c>
      <c r="AG4682" s="65" t="str">
        <f t="shared" si="1233"/>
        <v/>
      </c>
      <c r="AH4682" s="8" t="str">
        <f t="shared" si="1234"/>
        <v/>
      </c>
      <c r="AI4682" s="66" t="str">
        <f t="shared" si="1235"/>
        <v/>
      </c>
      <c r="AK4682" s="123" t="str">
        <f>IF(AC4682='Intro &amp; Setup'!$BB$14, $AO4682, "")</f>
        <v/>
      </c>
      <c r="AL4682" s="124" t="str">
        <f>IF(AD4682='Intro &amp; Setup'!$BB$14, $AO4682, "")</f>
        <v/>
      </c>
      <c r="AM4682" s="125" t="str">
        <f>IF(AE4682='Intro &amp; Setup'!$BB$14, $AO4682, "")</f>
        <v/>
      </c>
      <c r="AO4682" s="130" t="str">
        <f>IF(AND($B4682="", $C4682="", $D4682=""), "", IF($N4682="", 'Intro &amp; Setup'!$AB$33, $N4682))</f>
        <v/>
      </c>
      <c r="AQ4682" s="140">
        <f t="shared" si="1236"/>
        <v>0</v>
      </c>
      <c r="AR4682" s="145">
        <f t="shared" si="1237"/>
        <v>0</v>
      </c>
      <c r="AS4682" s="141">
        <f t="shared" si="1238"/>
        <v>0</v>
      </c>
      <c r="AU4682" s="149" t="str">
        <f t="shared" si="1239"/>
        <v/>
      </c>
      <c r="AV4682" s="155"/>
      <c r="AW4682" s="155"/>
      <c r="AX4682" s="155" t="str">
        <f t="shared" si="1240"/>
        <v/>
      </c>
      <c r="AY4682" s="155"/>
      <c r="AZ4682" s="155"/>
      <c r="BA4682" s="151" t="str">
        <f t="shared" si="1241"/>
        <v/>
      </c>
      <c r="BC4682" s="47" t="str">
        <f t="shared" si="1242"/>
        <v/>
      </c>
    </row>
    <row r="4683" spans="1:55" x14ac:dyDescent="0.25">
      <c r="A4683" s="4"/>
      <c r="B4683" s="167"/>
      <c r="C4683" s="168"/>
      <c r="D4683" s="169"/>
      <c r="E4683" s="170"/>
      <c r="F4683" s="171"/>
      <c r="G4683" s="172"/>
      <c r="H4683" s="173"/>
      <c r="I4683" s="171"/>
      <c r="J4683" s="172"/>
      <c r="K4683" s="170"/>
      <c r="L4683" s="171"/>
      <c r="M4683" s="172"/>
      <c r="N4683" s="174"/>
      <c r="O4683" s="4"/>
      <c r="P4683" s="49" t="str">
        <f t="shared" si="1226"/>
        <v/>
      </c>
      <c r="Q4683" s="4"/>
      <c r="S4683" s="22" t="str">
        <f t="shared" si="1227"/>
        <v/>
      </c>
      <c r="T4683" s="8" t="str">
        <f t="shared" si="1228"/>
        <v/>
      </c>
      <c r="U4683" s="23" t="str">
        <f t="shared" si="1229"/>
        <v/>
      </c>
      <c r="W4683" s="50"/>
      <c r="Y4683" s="65" t="str">
        <f t="shared" si="1230"/>
        <v/>
      </c>
      <c r="Z4683" s="8" t="str">
        <f t="shared" si="1231"/>
        <v/>
      </c>
      <c r="AA4683" s="66" t="str">
        <f t="shared" si="1232"/>
        <v/>
      </c>
      <c r="AC4683" s="65" t="str">
        <f>IF($G4683="", "", IF(IFERROR(INDEX('Intro &amp; Setup'!$Y$17:$Y$26, MATCH($G4683, 'Intro &amp; Setup'!$U$17:$U$26, 0)), "")="", 'Intro &amp; Setup'!$BB$15, IFERROR(INDEX('Intro &amp; Setup'!$Y$17:$Y$26, MATCH($G4683, 'Intro &amp; Setup'!$U$17:$U$26, 0)), "")))</f>
        <v/>
      </c>
      <c r="AD4683" s="8" t="str">
        <f>IF($J4683="", "", IF(IFERROR(INDEX('Intro &amp; Setup'!$Y$17:$Y$26, MATCH($J4683, 'Intro &amp; Setup'!$U$17:$U$26, 0)), "")="", 'Intro &amp; Setup'!$BB$15, IFERROR(INDEX('Intro &amp; Setup'!$Y$17:$Y$26, MATCH($J4683, 'Intro &amp; Setup'!$U$17:$U$26, 0)), "")))</f>
        <v/>
      </c>
      <c r="AE4683" s="66" t="str">
        <f>IF($M4683="", "", IF(IFERROR(INDEX('Intro &amp; Setup'!$Y$17:$Y$26, MATCH($M4683, 'Intro &amp; Setup'!$U$17:$U$26, 0)), "")="", 'Intro &amp; Setup'!$BB$15, IFERROR(INDEX('Intro &amp; Setup'!$Y$17:$Y$26, MATCH($M4683, 'Intro &amp; Setup'!$U$17:$U$26, 0)), "")))</f>
        <v/>
      </c>
      <c r="AG4683" s="65" t="str">
        <f t="shared" si="1233"/>
        <v/>
      </c>
      <c r="AH4683" s="8" t="str">
        <f t="shared" si="1234"/>
        <v/>
      </c>
      <c r="AI4683" s="66" t="str">
        <f t="shared" si="1235"/>
        <v/>
      </c>
      <c r="AK4683" s="123" t="str">
        <f>IF(AC4683='Intro &amp; Setup'!$BB$14, $AO4683, "")</f>
        <v/>
      </c>
      <c r="AL4683" s="124" t="str">
        <f>IF(AD4683='Intro &amp; Setup'!$BB$14, $AO4683, "")</f>
        <v/>
      </c>
      <c r="AM4683" s="125" t="str">
        <f>IF(AE4683='Intro &amp; Setup'!$BB$14, $AO4683, "")</f>
        <v/>
      </c>
      <c r="AO4683" s="130" t="str">
        <f>IF(AND($B4683="", $C4683="", $D4683=""), "", IF($N4683="", 'Intro &amp; Setup'!$AB$33, $N4683))</f>
        <v/>
      </c>
      <c r="AQ4683" s="140">
        <f t="shared" si="1236"/>
        <v>0</v>
      </c>
      <c r="AR4683" s="145">
        <f t="shared" si="1237"/>
        <v>0</v>
      </c>
      <c r="AS4683" s="141">
        <f t="shared" si="1238"/>
        <v>0</v>
      </c>
      <c r="AU4683" s="149" t="str">
        <f t="shared" si="1239"/>
        <v/>
      </c>
      <c r="AV4683" s="155"/>
      <c r="AW4683" s="155"/>
      <c r="AX4683" s="155" t="str">
        <f t="shared" si="1240"/>
        <v/>
      </c>
      <c r="AY4683" s="155"/>
      <c r="AZ4683" s="155"/>
      <c r="BA4683" s="151" t="str">
        <f t="shared" si="1241"/>
        <v/>
      </c>
      <c r="BC4683" s="47" t="str">
        <f t="shared" si="1242"/>
        <v/>
      </c>
    </row>
    <row r="4684" spans="1:55" x14ac:dyDescent="0.25">
      <c r="A4684" s="4"/>
      <c r="B4684" s="167"/>
      <c r="C4684" s="168"/>
      <c r="D4684" s="169"/>
      <c r="E4684" s="170"/>
      <c r="F4684" s="171"/>
      <c r="G4684" s="172"/>
      <c r="H4684" s="173"/>
      <c r="I4684" s="171"/>
      <c r="J4684" s="172"/>
      <c r="K4684" s="170"/>
      <c r="L4684" s="171"/>
      <c r="M4684" s="172"/>
      <c r="N4684" s="174"/>
      <c r="O4684" s="4"/>
      <c r="P4684" s="49" t="str">
        <f t="shared" ref="P4684:P4747" si="1243">IF(COUNTIF($AC4684:$AE4684, $AC$7)&gt;0, $AC$7, IF(COUNTIF($AC4684:$AE4684, $AC$8)&gt;0, $AC$8, ""))</f>
        <v/>
      </c>
      <c r="Q4684" s="4"/>
      <c r="S4684" s="22" t="str">
        <f t="shared" ref="S4684:S4747" si="1244">IF(B4684="", "", IF(COUNTIF(B$11:B$5010, B4684)&gt;1, "X", ""))</f>
        <v/>
      </c>
      <c r="T4684" s="8" t="str">
        <f t="shared" ref="T4684:T4747" si="1245">IF(C4684="", "", IF(COUNTIF(C$11:C$5010, C4684)&gt;1, "X", ""))</f>
        <v/>
      </c>
      <c r="U4684" s="23" t="str">
        <f t="shared" ref="U4684:U4747" si="1246">IF(D4684="", "", IF(COUNTIF(D$11:D$5010, D4684)&gt;1, "X", ""))</f>
        <v/>
      </c>
      <c r="W4684" s="50"/>
      <c r="Y4684" s="65" t="str">
        <f t="shared" ref="Y4684:Y4747" si="1247">IF($E4684="", "", TEXT($E4684, "ddd"))</f>
        <v/>
      </c>
      <c r="Z4684" s="8" t="str">
        <f t="shared" ref="Z4684:Z4747" si="1248">IF($H4684="", "", TEXT($H4684, "ddd"))</f>
        <v/>
      </c>
      <c r="AA4684" s="66" t="str">
        <f t="shared" ref="AA4684:AA4747" si="1249">IF($K4684="", "", TEXT($K4684, "ddd"))</f>
        <v/>
      </c>
      <c r="AC4684" s="65" t="str">
        <f>IF($G4684="", "", IF(IFERROR(INDEX('Intro &amp; Setup'!$Y$17:$Y$26, MATCH($G4684, 'Intro &amp; Setup'!$U$17:$U$26, 0)), "")="", 'Intro &amp; Setup'!$BB$15, IFERROR(INDEX('Intro &amp; Setup'!$Y$17:$Y$26, MATCH($G4684, 'Intro &amp; Setup'!$U$17:$U$26, 0)), "")))</f>
        <v/>
      </c>
      <c r="AD4684" s="8" t="str">
        <f>IF($J4684="", "", IF(IFERROR(INDEX('Intro &amp; Setup'!$Y$17:$Y$26, MATCH($J4684, 'Intro &amp; Setup'!$U$17:$U$26, 0)), "")="", 'Intro &amp; Setup'!$BB$15, IFERROR(INDEX('Intro &amp; Setup'!$Y$17:$Y$26, MATCH($J4684, 'Intro &amp; Setup'!$U$17:$U$26, 0)), "")))</f>
        <v/>
      </c>
      <c r="AE4684" s="66" t="str">
        <f>IF($M4684="", "", IF(IFERROR(INDEX('Intro &amp; Setup'!$Y$17:$Y$26, MATCH($M4684, 'Intro &amp; Setup'!$U$17:$U$26, 0)), "")="", 'Intro &amp; Setup'!$BB$15, IFERROR(INDEX('Intro &amp; Setup'!$Y$17:$Y$26, MATCH($M4684, 'Intro &amp; Setup'!$U$17:$U$26, 0)), "")))</f>
        <v/>
      </c>
      <c r="AG4684" s="65" t="str">
        <f t="shared" ref="AG4684:AG4747" si="1250">IF($F4684="", "", TEXT(ROUNDDOWN($F4684/(1/24),0)*(1/24), "hh:mm"))</f>
        <v/>
      </c>
      <c r="AH4684" s="8" t="str">
        <f t="shared" ref="AH4684:AH4747" si="1251">IF($I4684="", "", TEXT(ROUNDDOWN($I4684/(1/24),0)*(1/24), "hh:mm"))</f>
        <v/>
      </c>
      <c r="AI4684" s="66" t="str">
        <f t="shared" ref="AI4684:AI4747" si="1252">IF($L4684="", "", TEXT(ROUNDDOWN($L4684/(1/24),0)*(1/24), "hh:mm"))</f>
        <v/>
      </c>
      <c r="AK4684" s="123" t="str">
        <f>IF(AC4684='Intro &amp; Setup'!$BB$14, $AO4684, "")</f>
        <v/>
      </c>
      <c r="AL4684" s="124" t="str">
        <f>IF(AD4684='Intro &amp; Setup'!$BB$14, $AO4684, "")</f>
        <v/>
      </c>
      <c r="AM4684" s="125" t="str">
        <f>IF(AE4684='Intro &amp; Setup'!$BB$14, $AO4684, "")</f>
        <v/>
      </c>
      <c r="AO4684" s="130" t="str">
        <f>IF(AND($B4684="", $C4684="", $D4684=""), "", IF($N4684="", 'Intro &amp; Setup'!$AB$33, $N4684))</f>
        <v/>
      </c>
      <c r="AQ4684" s="140">
        <f t="shared" ref="AQ4684:AQ4747" si="1253">IF(OR(E4684="", F4684="", G4684=""), 0, 1)</f>
        <v>0</v>
      </c>
      <c r="AR4684" s="145">
        <f t="shared" ref="AR4684:AR4747" si="1254">+IF(OR(H4684="", I4684="", J4684=""), 0, 1)</f>
        <v>0</v>
      </c>
      <c r="AS4684" s="141">
        <f t="shared" ref="AS4684:AS4747" si="1255">IF(OR(K4684="", L4684="", M4684=""), 0, 1)</f>
        <v>0</v>
      </c>
      <c r="AU4684" s="149" t="str">
        <f t="shared" ref="AU4684:AU4747" si="1256">IF(G4684="", "", IF(COUNTIF($W$11:$W$20, G4684)=0, "X", ""))</f>
        <v/>
      </c>
      <c r="AV4684" s="155"/>
      <c r="AW4684" s="155"/>
      <c r="AX4684" s="155" t="str">
        <f t="shared" ref="AX4684:AX4747" si="1257">IF(J4684="", "", IF(COUNTIF($W$11:$W$20, J4684)=0, "X", ""))</f>
        <v/>
      </c>
      <c r="AY4684" s="155"/>
      <c r="AZ4684" s="155"/>
      <c r="BA4684" s="151" t="str">
        <f t="shared" ref="BA4684:BA4747" si="1258">IF(M4684="", "", IF(COUNTIF($W$11:$W$20, M4684)=0, "X", ""))</f>
        <v/>
      </c>
      <c r="BC4684" s="47" t="str">
        <f t="shared" ref="BC4684:BC4747" si="1259">IF($AC4684=$AC$7, 1, IF($AD4684=$AC$7, 2, IF($AE4684=$AC$7, 3, "")))</f>
        <v/>
      </c>
    </row>
    <row r="4685" spans="1:55" x14ac:dyDescent="0.25">
      <c r="A4685" s="4"/>
      <c r="B4685" s="167"/>
      <c r="C4685" s="168"/>
      <c r="D4685" s="169"/>
      <c r="E4685" s="170"/>
      <c r="F4685" s="171"/>
      <c r="G4685" s="172"/>
      <c r="H4685" s="173"/>
      <c r="I4685" s="171"/>
      <c r="J4685" s="172"/>
      <c r="K4685" s="170"/>
      <c r="L4685" s="171"/>
      <c r="M4685" s="172"/>
      <c r="N4685" s="174"/>
      <c r="O4685" s="4"/>
      <c r="P4685" s="49" t="str">
        <f t="shared" si="1243"/>
        <v/>
      </c>
      <c r="Q4685" s="4"/>
      <c r="S4685" s="22" t="str">
        <f t="shared" si="1244"/>
        <v/>
      </c>
      <c r="T4685" s="8" t="str">
        <f t="shared" si="1245"/>
        <v/>
      </c>
      <c r="U4685" s="23" t="str">
        <f t="shared" si="1246"/>
        <v/>
      </c>
      <c r="W4685" s="50"/>
      <c r="Y4685" s="65" t="str">
        <f t="shared" si="1247"/>
        <v/>
      </c>
      <c r="Z4685" s="8" t="str">
        <f t="shared" si="1248"/>
        <v/>
      </c>
      <c r="AA4685" s="66" t="str">
        <f t="shared" si="1249"/>
        <v/>
      </c>
      <c r="AC4685" s="65" t="str">
        <f>IF($G4685="", "", IF(IFERROR(INDEX('Intro &amp; Setup'!$Y$17:$Y$26, MATCH($G4685, 'Intro &amp; Setup'!$U$17:$U$26, 0)), "")="", 'Intro &amp; Setup'!$BB$15, IFERROR(INDEX('Intro &amp; Setup'!$Y$17:$Y$26, MATCH($G4685, 'Intro &amp; Setup'!$U$17:$U$26, 0)), "")))</f>
        <v/>
      </c>
      <c r="AD4685" s="8" t="str">
        <f>IF($J4685="", "", IF(IFERROR(INDEX('Intro &amp; Setup'!$Y$17:$Y$26, MATCH($J4685, 'Intro &amp; Setup'!$U$17:$U$26, 0)), "")="", 'Intro &amp; Setup'!$BB$15, IFERROR(INDEX('Intro &amp; Setup'!$Y$17:$Y$26, MATCH($J4685, 'Intro &amp; Setup'!$U$17:$U$26, 0)), "")))</f>
        <v/>
      </c>
      <c r="AE4685" s="66" t="str">
        <f>IF($M4685="", "", IF(IFERROR(INDEX('Intro &amp; Setup'!$Y$17:$Y$26, MATCH($M4685, 'Intro &amp; Setup'!$U$17:$U$26, 0)), "")="", 'Intro &amp; Setup'!$BB$15, IFERROR(INDEX('Intro &amp; Setup'!$Y$17:$Y$26, MATCH($M4685, 'Intro &amp; Setup'!$U$17:$U$26, 0)), "")))</f>
        <v/>
      </c>
      <c r="AG4685" s="65" t="str">
        <f t="shared" si="1250"/>
        <v/>
      </c>
      <c r="AH4685" s="8" t="str">
        <f t="shared" si="1251"/>
        <v/>
      </c>
      <c r="AI4685" s="66" t="str">
        <f t="shared" si="1252"/>
        <v/>
      </c>
      <c r="AK4685" s="123" t="str">
        <f>IF(AC4685='Intro &amp; Setup'!$BB$14, $AO4685, "")</f>
        <v/>
      </c>
      <c r="AL4685" s="124" t="str">
        <f>IF(AD4685='Intro &amp; Setup'!$BB$14, $AO4685, "")</f>
        <v/>
      </c>
      <c r="AM4685" s="125" t="str">
        <f>IF(AE4685='Intro &amp; Setup'!$BB$14, $AO4685, "")</f>
        <v/>
      </c>
      <c r="AO4685" s="130" t="str">
        <f>IF(AND($B4685="", $C4685="", $D4685=""), "", IF($N4685="", 'Intro &amp; Setup'!$AB$33, $N4685))</f>
        <v/>
      </c>
      <c r="AQ4685" s="140">
        <f t="shared" si="1253"/>
        <v>0</v>
      </c>
      <c r="AR4685" s="145">
        <f t="shared" si="1254"/>
        <v>0</v>
      </c>
      <c r="AS4685" s="141">
        <f t="shared" si="1255"/>
        <v>0</v>
      </c>
      <c r="AU4685" s="149" t="str">
        <f t="shared" si="1256"/>
        <v/>
      </c>
      <c r="AV4685" s="155"/>
      <c r="AW4685" s="155"/>
      <c r="AX4685" s="155" t="str">
        <f t="shared" si="1257"/>
        <v/>
      </c>
      <c r="AY4685" s="155"/>
      <c r="AZ4685" s="155"/>
      <c r="BA4685" s="151" t="str">
        <f t="shared" si="1258"/>
        <v/>
      </c>
      <c r="BC4685" s="47" t="str">
        <f t="shared" si="1259"/>
        <v/>
      </c>
    </row>
    <row r="4686" spans="1:55" x14ac:dyDescent="0.25">
      <c r="A4686" s="4"/>
      <c r="B4686" s="167"/>
      <c r="C4686" s="168"/>
      <c r="D4686" s="169"/>
      <c r="E4686" s="170"/>
      <c r="F4686" s="171"/>
      <c r="G4686" s="172"/>
      <c r="H4686" s="173"/>
      <c r="I4686" s="171"/>
      <c r="J4686" s="172"/>
      <c r="K4686" s="170"/>
      <c r="L4686" s="171"/>
      <c r="M4686" s="172"/>
      <c r="N4686" s="174"/>
      <c r="O4686" s="4"/>
      <c r="P4686" s="49" t="str">
        <f t="shared" si="1243"/>
        <v/>
      </c>
      <c r="Q4686" s="4"/>
      <c r="S4686" s="22" t="str">
        <f t="shared" si="1244"/>
        <v/>
      </c>
      <c r="T4686" s="8" t="str">
        <f t="shared" si="1245"/>
        <v/>
      </c>
      <c r="U4686" s="23" t="str">
        <f t="shared" si="1246"/>
        <v/>
      </c>
      <c r="W4686" s="50"/>
      <c r="Y4686" s="65" t="str">
        <f t="shared" si="1247"/>
        <v/>
      </c>
      <c r="Z4686" s="8" t="str">
        <f t="shared" si="1248"/>
        <v/>
      </c>
      <c r="AA4686" s="66" t="str">
        <f t="shared" si="1249"/>
        <v/>
      </c>
      <c r="AC4686" s="65" t="str">
        <f>IF($G4686="", "", IF(IFERROR(INDEX('Intro &amp; Setup'!$Y$17:$Y$26, MATCH($G4686, 'Intro &amp; Setup'!$U$17:$U$26, 0)), "")="", 'Intro &amp; Setup'!$BB$15, IFERROR(INDEX('Intro &amp; Setup'!$Y$17:$Y$26, MATCH($G4686, 'Intro &amp; Setup'!$U$17:$U$26, 0)), "")))</f>
        <v/>
      </c>
      <c r="AD4686" s="8" t="str">
        <f>IF($J4686="", "", IF(IFERROR(INDEX('Intro &amp; Setup'!$Y$17:$Y$26, MATCH($J4686, 'Intro &amp; Setup'!$U$17:$U$26, 0)), "")="", 'Intro &amp; Setup'!$BB$15, IFERROR(INDEX('Intro &amp; Setup'!$Y$17:$Y$26, MATCH($J4686, 'Intro &amp; Setup'!$U$17:$U$26, 0)), "")))</f>
        <v/>
      </c>
      <c r="AE4686" s="66" t="str">
        <f>IF($M4686="", "", IF(IFERROR(INDEX('Intro &amp; Setup'!$Y$17:$Y$26, MATCH($M4686, 'Intro &amp; Setup'!$U$17:$U$26, 0)), "")="", 'Intro &amp; Setup'!$BB$15, IFERROR(INDEX('Intro &amp; Setup'!$Y$17:$Y$26, MATCH($M4686, 'Intro &amp; Setup'!$U$17:$U$26, 0)), "")))</f>
        <v/>
      </c>
      <c r="AG4686" s="65" t="str">
        <f t="shared" si="1250"/>
        <v/>
      </c>
      <c r="AH4686" s="8" t="str">
        <f t="shared" si="1251"/>
        <v/>
      </c>
      <c r="AI4686" s="66" t="str">
        <f t="shared" si="1252"/>
        <v/>
      </c>
      <c r="AK4686" s="123" t="str">
        <f>IF(AC4686='Intro &amp; Setup'!$BB$14, $AO4686, "")</f>
        <v/>
      </c>
      <c r="AL4686" s="124" t="str">
        <f>IF(AD4686='Intro &amp; Setup'!$BB$14, $AO4686, "")</f>
        <v/>
      </c>
      <c r="AM4686" s="125" t="str">
        <f>IF(AE4686='Intro &amp; Setup'!$BB$14, $AO4686, "")</f>
        <v/>
      </c>
      <c r="AO4686" s="130" t="str">
        <f>IF(AND($B4686="", $C4686="", $D4686=""), "", IF($N4686="", 'Intro &amp; Setup'!$AB$33, $N4686))</f>
        <v/>
      </c>
      <c r="AQ4686" s="140">
        <f t="shared" si="1253"/>
        <v>0</v>
      </c>
      <c r="AR4686" s="145">
        <f t="shared" si="1254"/>
        <v>0</v>
      </c>
      <c r="AS4686" s="141">
        <f t="shared" si="1255"/>
        <v>0</v>
      </c>
      <c r="AU4686" s="149" t="str">
        <f t="shared" si="1256"/>
        <v/>
      </c>
      <c r="AV4686" s="155"/>
      <c r="AW4686" s="155"/>
      <c r="AX4686" s="155" t="str">
        <f t="shared" si="1257"/>
        <v/>
      </c>
      <c r="AY4686" s="155"/>
      <c r="AZ4686" s="155"/>
      <c r="BA4686" s="151" t="str">
        <f t="shared" si="1258"/>
        <v/>
      </c>
      <c r="BC4686" s="47" t="str">
        <f t="shared" si="1259"/>
        <v/>
      </c>
    </row>
    <row r="4687" spans="1:55" x14ac:dyDescent="0.25">
      <c r="A4687" s="4"/>
      <c r="B4687" s="167"/>
      <c r="C4687" s="168"/>
      <c r="D4687" s="169"/>
      <c r="E4687" s="170"/>
      <c r="F4687" s="171"/>
      <c r="G4687" s="172"/>
      <c r="H4687" s="173"/>
      <c r="I4687" s="171"/>
      <c r="J4687" s="172"/>
      <c r="K4687" s="170"/>
      <c r="L4687" s="171"/>
      <c r="M4687" s="172"/>
      <c r="N4687" s="174"/>
      <c r="O4687" s="4"/>
      <c r="P4687" s="49" t="str">
        <f t="shared" si="1243"/>
        <v/>
      </c>
      <c r="Q4687" s="4"/>
      <c r="S4687" s="22" t="str">
        <f t="shared" si="1244"/>
        <v/>
      </c>
      <c r="T4687" s="8" t="str">
        <f t="shared" si="1245"/>
        <v/>
      </c>
      <c r="U4687" s="23" t="str">
        <f t="shared" si="1246"/>
        <v/>
      </c>
      <c r="W4687" s="50"/>
      <c r="Y4687" s="65" t="str">
        <f t="shared" si="1247"/>
        <v/>
      </c>
      <c r="Z4687" s="8" t="str">
        <f t="shared" si="1248"/>
        <v/>
      </c>
      <c r="AA4687" s="66" t="str">
        <f t="shared" si="1249"/>
        <v/>
      </c>
      <c r="AC4687" s="65" t="str">
        <f>IF($G4687="", "", IF(IFERROR(INDEX('Intro &amp; Setup'!$Y$17:$Y$26, MATCH($G4687, 'Intro &amp; Setup'!$U$17:$U$26, 0)), "")="", 'Intro &amp; Setup'!$BB$15, IFERROR(INDEX('Intro &amp; Setup'!$Y$17:$Y$26, MATCH($G4687, 'Intro &amp; Setup'!$U$17:$U$26, 0)), "")))</f>
        <v/>
      </c>
      <c r="AD4687" s="8" t="str">
        <f>IF($J4687="", "", IF(IFERROR(INDEX('Intro &amp; Setup'!$Y$17:$Y$26, MATCH($J4687, 'Intro &amp; Setup'!$U$17:$U$26, 0)), "")="", 'Intro &amp; Setup'!$BB$15, IFERROR(INDEX('Intro &amp; Setup'!$Y$17:$Y$26, MATCH($J4687, 'Intro &amp; Setup'!$U$17:$U$26, 0)), "")))</f>
        <v/>
      </c>
      <c r="AE4687" s="66" t="str">
        <f>IF($M4687="", "", IF(IFERROR(INDEX('Intro &amp; Setup'!$Y$17:$Y$26, MATCH($M4687, 'Intro &amp; Setup'!$U$17:$U$26, 0)), "")="", 'Intro &amp; Setup'!$BB$15, IFERROR(INDEX('Intro &amp; Setup'!$Y$17:$Y$26, MATCH($M4687, 'Intro &amp; Setup'!$U$17:$U$26, 0)), "")))</f>
        <v/>
      </c>
      <c r="AG4687" s="65" t="str">
        <f t="shared" si="1250"/>
        <v/>
      </c>
      <c r="AH4687" s="8" t="str">
        <f t="shared" si="1251"/>
        <v/>
      </c>
      <c r="AI4687" s="66" t="str">
        <f t="shared" si="1252"/>
        <v/>
      </c>
      <c r="AK4687" s="123" t="str">
        <f>IF(AC4687='Intro &amp; Setup'!$BB$14, $AO4687, "")</f>
        <v/>
      </c>
      <c r="AL4687" s="124" t="str">
        <f>IF(AD4687='Intro &amp; Setup'!$BB$14, $AO4687, "")</f>
        <v/>
      </c>
      <c r="AM4687" s="125" t="str">
        <f>IF(AE4687='Intro &amp; Setup'!$BB$14, $AO4687, "")</f>
        <v/>
      </c>
      <c r="AO4687" s="130" t="str">
        <f>IF(AND($B4687="", $C4687="", $D4687=""), "", IF($N4687="", 'Intro &amp; Setup'!$AB$33, $N4687))</f>
        <v/>
      </c>
      <c r="AQ4687" s="140">
        <f t="shared" si="1253"/>
        <v>0</v>
      </c>
      <c r="AR4687" s="145">
        <f t="shared" si="1254"/>
        <v>0</v>
      </c>
      <c r="AS4687" s="141">
        <f t="shared" si="1255"/>
        <v>0</v>
      </c>
      <c r="AU4687" s="149" t="str">
        <f t="shared" si="1256"/>
        <v/>
      </c>
      <c r="AV4687" s="155"/>
      <c r="AW4687" s="155"/>
      <c r="AX4687" s="155" t="str">
        <f t="shared" si="1257"/>
        <v/>
      </c>
      <c r="AY4687" s="155"/>
      <c r="AZ4687" s="155"/>
      <c r="BA4687" s="151" t="str">
        <f t="shared" si="1258"/>
        <v/>
      </c>
      <c r="BC4687" s="47" t="str">
        <f t="shared" si="1259"/>
        <v/>
      </c>
    </row>
    <row r="4688" spans="1:55" x14ac:dyDescent="0.25">
      <c r="A4688" s="4"/>
      <c r="B4688" s="167"/>
      <c r="C4688" s="168"/>
      <c r="D4688" s="169"/>
      <c r="E4688" s="170"/>
      <c r="F4688" s="171"/>
      <c r="G4688" s="172"/>
      <c r="H4688" s="173"/>
      <c r="I4688" s="171"/>
      <c r="J4688" s="172"/>
      <c r="K4688" s="170"/>
      <c r="L4688" s="171"/>
      <c r="M4688" s="172"/>
      <c r="N4688" s="174"/>
      <c r="O4688" s="4"/>
      <c r="P4688" s="49" t="str">
        <f t="shared" si="1243"/>
        <v/>
      </c>
      <c r="Q4688" s="4"/>
      <c r="S4688" s="22" t="str">
        <f t="shared" si="1244"/>
        <v/>
      </c>
      <c r="T4688" s="8" t="str">
        <f t="shared" si="1245"/>
        <v/>
      </c>
      <c r="U4688" s="23" t="str">
        <f t="shared" si="1246"/>
        <v/>
      </c>
      <c r="W4688" s="50"/>
      <c r="Y4688" s="65" t="str">
        <f t="shared" si="1247"/>
        <v/>
      </c>
      <c r="Z4688" s="8" t="str">
        <f t="shared" si="1248"/>
        <v/>
      </c>
      <c r="AA4688" s="66" t="str">
        <f t="shared" si="1249"/>
        <v/>
      </c>
      <c r="AC4688" s="65" t="str">
        <f>IF($G4688="", "", IF(IFERROR(INDEX('Intro &amp; Setup'!$Y$17:$Y$26, MATCH($G4688, 'Intro &amp; Setup'!$U$17:$U$26, 0)), "")="", 'Intro &amp; Setup'!$BB$15, IFERROR(INDEX('Intro &amp; Setup'!$Y$17:$Y$26, MATCH($G4688, 'Intro &amp; Setup'!$U$17:$U$26, 0)), "")))</f>
        <v/>
      </c>
      <c r="AD4688" s="8" t="str">
        <f>IF($J4688="", "", IF(IFERROR(INDEX('Intro &amp; Setup'!$Y$17:$Y$26, MATCH($J4688, 'Intro &amp; Setup'!$U$17:$U$26, 0)), "")="", 'Intro &amp; Setup'!$BB$15, IFERROR(INDEX('Intro &amp; Setup'!$Y$17:$Y$26, MATCH($J4688, 'Intro &amp; Setup'!$U$17:$U$26, 0)), "")))</f>
        <v/>
      </c>
      <c r="AE4688" s="66" t="str">
        <f>IF($M4688="", "", IF(IFERROR(INDEX('Intro &amp; Setup'!$Y$17:$Y$26, MATCH($M4688, 'Intro &amp; Setup'!$U$17:$U$26, 0)), "")="", 'Intro &amp; Setup'!$BB$15, IFERROR(INDEX('Intro &amp; Setup'!$Y$17:$Y$26, MATCH($M4688, 'Intro &amp; Setup'!$U$17:$U$26, 0)), "")))</f>
        <v/>
      </c>
      <c r="AG4688" s="65" t="str">
        <f t="shared" si="1250"/>
        <v/>
      </c>
      <c r="AH4688" s="8" t="str">
        <f t="shared" si="1251"/>
        <v/>
      </c>
      <c r="AI4688" s="66" t="str">
        <f t="shared" si="1252"/>
        <v/>
      </c>
      <c r="AK4688" s="123" t="str">
        <f>IF(AC4688='Intro &amp; Setup'!$BB$14, $AO4688, "")</f>
        <v/>
      </c>
      <c r="AL4688" s="124" t="str">
        <f>IF(AD4688='Intro &amp; Setup'!$BB$14, $AO4688, "")</f>
        <v/>
      </c>
      <c r="AM4688" s="125" t="str">
        <f>IF(AE4688='Intro &amp; Setup'!$BB$14, $AO4688, "")</f>
        <v/>
      </c>
      <c r="AO4688" s="130" t="str">
        <f>IF(AND($B4688="", $C4688="", $D4688=""), "", IF($N4688="", 'Intro &amp; Setup'!$AB$33, $N4688))</f>
        <v/>
      </c>
      <c r="AQ4688" s="140">
        <f t="shared" si="1253"/>
        <v>0</v>
      </c>
      <c r="AR4688" s="145">
        <f t="shared" si="1254"/>
        <v>0</v>
      </c>
      <c r="AS4688" s="141">
        <f t="shared" si="1255"/>
        <v>0</v>
      </c>
      <c r="AU4688" s="149" t="str">
        <f t="shared" si="1256"/>
        <v/>
      </c>
      <c r="AV4688" s="155"/>
      <c r="AW4688" s="155"/>
      <c r="AX4688" s="155" t="str">
        <f t="shared" si="1257"/>
        <v/>
      </c>
      <c r="AY4688" s="155"/>
      <c r="AZ4688" s="155"/>
      <c r="BA4688" s="151" t="str">
        <f t="shared" si="1258"/>
        <v/>
      </c>
      <c r="BC4688" s="47" t="str">
        <f t="shared" si="1259"/>
        <v/>
      </c>
    </row>
    <row r="4689" spans="1:55" x14ac:dyDescent="0.25">
      <c r="A4689" s="4"/>
      <c r="B4689" s="167"/>
      <c r="C4689" s="168"/>
      <c r="D4689" s="169"/>
      <c r="E4689" s="170"/>
      <c r="F4689" s="171"/>
      <c r="G4689" s="172"/>
      <c r="H4689" s="173"/>
      <c r="I4689" s="171"/>
      <c r="J4689" s="172"/>
      <c r="K4689" s="170"/>
      <c r="L4689" s="171"/>
      <c r="M4689" s="172"/>
      <c r="N4689" s="174"/>
      <c r="O4689" s="4"/>
      <c r="P4689" s="49" t="str">
        <f t="shared" si="1243"/>
        <v/>
      </c>
      <c r="Q4689" s="4"/>
      <c r="S4689" s="22" t="str">
        <f t="shared" si="1244"/>
        <v/>
      </c>
      <c r="T4689" s="8" t="str">
        <f t="shared" si="1245"/>
        <v/>
      </c>
      <c r="U4689" s="23" t="str">
        <f t="shared" si="1246"/>
        <v/>
      </c>
      <c r="W4689" s="50"/>
      <c r="Y4689" s="65" t="str">
        <f t="shared" si="1247"/>
        <v/>
      </c>
      <c r="Z4689" s="8" t="str">
        <f t="shared" si="1248"/>
        <v/>
      </c>
      <c r="AA4689" s="66" t="str">
        <f t="shared" si="1249"/>
        <v/>
      </c>
      <c r="AC4689" s="65" t="str">
        <f>IF($G4689="", "", IF(IFERROR(INDEX('Intro &amp; Setup'!$Y$17:$Y$26, MATCH($G4689, 'Intro &amp; Setup'!$U$17:$U$26, 0)), "")="", 'Intro &amp; Setup'!$BB$15, IFERROR(INDEX('Intro &amp; Setup'!$Y$17:$Y$26, MATCH($G4689, 'Intro &amp; Setup'!$U$17:$U$26, 0)), "")))</f>
        <v/>
      </c>
      <c r="AD4689" s="8" t="str">
        <f>IF($J4689="", "", IF(IFERROR(INDEX('Intro &amp; Setup'!$Y$17:$Y$26, MATCH($J4689, 'Intro &amp; Setup'!$U$17:$U$26, 0)), "")="", 'Intro &amp; Setup'!$BB$15, IFERROR(INDEX('Intro &amp; Setup'!$Y$17:$Y$26, MATCH($J4689, 'Intro &amp; Setup'!$U$17:$U$26, 0)), "")))</f>
        <v/>
      </c>
      <c r="AE4689" s="66" t="str">
        <f>IF($M4689="", "", IF(IFERROR(INDEX('Intro &amp; Setup'!$Y$17:$Y$26, MATCH($M4689, 'Intro &amp; Setup'!$U$17:$U$26, 0)), "")="", 'Intro &amp; Setup'!$BB$15, IFERROR(INDEX('Intro &amp; Setup'!$Y$17:$Y$26, MATCH($M4689, 'Intro &amp; Setup'!$U$17:$U$26, 0)), "")))</f>
        <v/>
      </c>
      <c r="AG4689" s="65" t="str">
        <f t="shared" si="1250"/>
        <v/>
      </c>
      <c r="AH4689" s="8" t="str">
        <f t="shared" si="1251"/>
        <v/>
      </c>
      <c r="AI4689" s="66" t="str">
        <f t="shared" si="1252"/>
        <v/>
      </c>
      <c r="AK4689" s="123" t="str">
        <f>IF(AC4689='Intro &amp; Setup'!$BB$14, $AO4689, "")</f>
        <v/>
      </c>
      <c r="AL4689" s="124" t="str">
        <f>IF(AD4689='Intro &amp; Setup'!$BB$14, $AO4689, "")</f>
        <v/>
      </c>
      <c r="AM4689" s="125" t="str">
        <f>IF(AE4689='Intro &amp; Setup'!$BB$14, $AO4689, "")</f>
        <v/>
      </c>
      <c r="AO4689" s="130" t="str">
        <f>IF(AND($B4689="", $C4689="", $D4689=""), "", IF($N4689="", 'Intro &amp; Setup'!$AB$33, $N4689))</f>
        <v/>
      </c>
      <c r="AQ4689" s="140">
        <f t="shared" si="1253"/>
        <v>0</v>
      </c>
      <c r="AR4689" s="145">
        <f t="shared" si="1254"/>
        <v>0</v>
      </c>
      <c r="AS4689" s="141">
        <f t="shared" si="1255"/>
        <v>0</v>
      </c>
      <c r="AU4689" s="149" t="str">
        <f t="shared" si="1256"/>
        <v/>
      </c>
      <c r="AV4689" s="155"/>
      <c r="AW4689" s="155"/>
      <c r="AX4689" s="155" t="str">
        <f t="shared" si="1257"/>
        <v/>
      </c>
      <c r="AY4689" s="155"/>
      <c r="AZ4689" s="155"/>
      <c r="BA4689" s="151" t="str">
        <f t="shared" si="1258"/>
        <v/>
      </c>
      <c r="BC4689" s="47" t="str">
        <f t="shared" si="1259"/>
        <v/>
      </c>
    </row>
    <row r="4690" spans="1:55" x14ac:dyDescent="0.25">
      <c r="A4690" s="4"/>
      <c r="B4690" s="167"/>
      <c r="C4690" s="168"/>
      <c r="D4690" s="169"/>
      <c r="E4690" s="170"/>
      <c r="F4690" s="171"/>
      <c r="G4690" s="172"/>
      <c r="H4690" s="173"/>
      <c r="I4690" s="171"/>
      <c r="J4690" s="172"/>
      <c r="K4690" s="170"/>
      <c r="L4690" s="171"/>
      <c r="M4690" s="172"/>
      <c r="N4690" s="174"/>
      <c r="O4690" s="4"/>
      <c r="P4690" s="49" t="str">
        <f t="shared" si="1243"/>
        <v/>
      </c>
      <c r="Q4690" s="4"/>
      <c r="S4690" s="22" t="str">
        <f t="shared" si="1244"/>
        <v/>
      </c>
      <c r="T4690" s="8" t="str">
        <f t="shared" si="1245"/>
        <v/>
      </c>
      <c r="U4690" s="23" t="str">
        <f t="shared" si="1246"/>
        <v/>
      </c>
      <c r="W4690" s="50"/>
      <c r="Y4690" s="65" t="str">
        <f t="shared" si="1247"/>
        <v/>
      </c>
      <c r="Z4690" s="8" t="str">
        <f t="shared" si="1248"/>
        <v/>
      </c>
      <c r="AA4690" s="66" t="str">
        <f t="shared" si="1249"/>
        <v/>
      </c>
      <c r="AC4690" s="65" t="str">
        <f>IF($G4690="", "", IF(IFERROR(INDEX('Intro &amp; Setup'!$Y$17:$Y$26, MATCH($G4690, 'Intro &amp; Setup'!$U$17:$U$26, 0)), "")="", 'Intro &amp; Setup'!$BB$15, IFERROR(INDEX('Intro &amp; Setup'!$Y$17:$Y$26, MATCH($G4690, 'Intro &amp; Setup'!$U$17:$U$26, 0)), "")))</f>
        <v/>
      </c>
      <c r="AD4690" s="8" t="str">
        <f>IF($J4690="", "", IF(IFERROR(INDEX('Intro &amp; Setup'!$Y$17:$Y$26, MATCH($J4690, 'Intro &amp; Setup'!$U$17:$U$26, 0)), "")="", 'Intro &amp; Setup'!$BB$15, IFERROR(INDEX('Intro &amp; Setup'!$Y$17:$Y$26, MATCH($J4690, 'Intro &amp; Setup'!$U$17:$U$26, 0)), "")))</f>
        <v/>
      </c>
      <c r="AE4690" s="66" t="str">
        <f>IF($M4690="", "", IF(IFERROR(INDEX('Intro &amp; Setup'!$Y$17:$Y$26, MATCH($M4690, 'Intro &amp; Setup'!$U$17:$U$26, 0)), "")="", 'Intro &amp; Setup'!$BB$15, IFERROR(INDEX('Intro &amp; Setup'!$Y$17:$Y$26, MATCH($M4690, 'Intro &amp; Setup'!$U$17:$U$26, 0)), "")))</f>
        <v/>
      </c>
      <c r="AG4690" s="65" t="str">
        <f t="shared" si="1250"/>
        <v/>
      </c>
      <c r="AH4690" s="8" t="str">
        <f t="shared" si="1251"/>
        <v/>
      </c>
      <c r="AI4690" s="66" t="str">
        <f t="shared" si="1252"/>
        <v/>
      </c>
      <c r="AK4690" s="123" t="str">
        <f>IF(AC4690='Intro &amp; Setup'!$BB$14, $AO4690, "")</f>
        <v/>
      </c>
      <c r="AL4690" s="124" t="str">
        <f>IF(AD4690='Intro &amp; Setup'!$BB$14, $AO4690, "")</f>
        <v/>
      </c>
      <c r="AM4690" s="125" t="str">
        <f>IF(AE4690='Intro &amp; Setup'!$BB$14, $AO4690, "")</f>
        <v/>
      </c>
      <c r="AO4690" s="130" t="str">
        <f>IF(AND($B4690="", $C4690="", $D4690=""), "", IF($N4690="", 'Intro &amp; Setup'!$AB$33, $N4690))</f>
        <v/>
      </c>
      <c r="AQ4690" s="140">
        <f t="shared" si="1253"/>
        <v>0</v>
      </c>
      <c r="AR4690" s="145">
        <f t="shared" si="1254"/>
        <v>0</v>
      </c>
      <c r="AS4690" s="141">
        <f t="shared" si="1255"/>
        <v>0</v>
      </c>
      <c r="AU4690" s="149" t="str">
        <f t="shared" si="1256"/>
        <v/>
      </c>
      <c r="AV4690" s="155"/>
      <c r="AW4690" s="155"/>
      <c r="AX4690" s="155" t="str">
        <f t="shared" si="1257"/>
        <v/>
      </c>
      <c r="AY4690" s="155"/>
      <c r="AZ4690" s="155"/>
      <c r="BA4690" s="151" t="str">
        <f t="shared" si="1258"/>
        <v/>
      </c>
      <c r="BC4690" s="47" t="str">
        <f t="shared" si="1259"/>
        <v/>
      </c>
    </row>
    <row r="4691" spans="1:55" x14ac:dyDescent="0.25">
      <c r="A4691" s="4"/>
      <c r="B4691" s="167"/>
      <c r="C4691" s="168"/>
      <c r="D4691" s="169"/>
      <c r="E4691" s="170"/>
      <c r="F4691" s="171"/>
      <c r="G4691" s="172"/>
      <c r="H4691" s="173"/>
      <c r="I4691" s="171"/>
      <c r="J4691" s="172"/>
      <c r="K4691" s="170"/>
      <c r="L4691" s="171"/>
      <c r="M4691" s="172"/>
      <c r="N4691" s="174"/>
      <c r="O4691" s="4"/>
      <c r="P4691" s="49" t="str">
        <f t="shared" si="1243"/>
        <v/>
      </c>
      <c r="Q4691" s="4"/>
      <c r="S4691" s="22" t="str">
        <f t="shared" si="1244"/>
        <v/>
      </c>
      <c r="T4691" s="8" t="str">
        <f t="shared" si="1245"/>
        <v/>
      </c>
      <c r="U4691" s="23" t="str">
        <f t="shared" si="1246"/>
        <v/>
      </c>
      <c r="W4691" s="50"/>
      <c r="Y4691" s="65" t="str">
        <f t="shared" si="1247"/>
        <v/>
      </c>
      <c r="Z4691" s="8" t="str">
        <f t="shared" si="1248"/>
        <v/>
      </c>
      <c r="AA4691" s="66" t="str">
        <f t="shared" si="1249"/>
        <v/>
      </c>
      <c r="AC4691" s="65" t="str">
        <f>IF($G4691="", "", IF(IFERROR(INDEX('Intro &amp; Setup'!$Y$17:$Y$26, MATCH($G4691, 'Intro &amp; Setup'!$U$17:$U$26, 0)), "")="", 'Intro &amp; Setup'!$BB$15, IFERROR(INDEX('Intro &amp; Setup'!$Y$17:$Y$26, MATCH($G4691, 'Intro &amp; Setup'!$U$17:$U$26, 0)), "")))</f>
        <v/>
      </c>
      <c r="AD4691" s="8" t="str">
        <f>IF($J4691="", "", IF(IFERROR(INDEX('Intro &amp; Setup'!$Y$17:$Y$26, MATCH($J4691, 'Intro &amp; Setup'!$U$17:$U$26, 0)), "")="", 'Intro &amp; Setup'!$BB$15, IFERROR(INDEX('Intro &amp; Setup'!$Y$17:$Y$26, MATCH($J4691, 'Intro &amp; Setup'!$U$17:$U$26, 0)), "")))</f>
        <v/>
      </c>
      <c r="AE4691" s="66" t="str">
        <f>IF($M4691="", "", IF(IFERROR(INDEX('Intro &amp; Setup'!$Y$17:$Y$26, MATCH($M4691, 'Intro &amp; Setup'!$U$17:$U$26, 0)), "")="", 'Intro &amp; Setup'!$BB$15, IFERROR(INDEX('Intro &amp; Setup'!$Y$17:$Y$26, MATCH($M4691, 'Intro &amp; Setup'!$U$17:$U$26, 0)), "")))</f>
        <v/>
      </c>
      <c r="AG4691" s="65" t="str">
        <f t="shared" si="1250"/>
        <v/>
      </c>
      <c r="AH4691" s="8" t="str">
        <f t="shared" si="1251"/>
        <v/>
      </c>
      <c r="AI4691" s="66" t="str">
        <f t="shared" si="1252"/>
        <v/>
      </c>
      <c r="AK4691" s="123" t="str">
        <f>IF(AC4691='Intro &amp; Setup'!$BB$14, $AO4691, "")</f>
        <v/>
      </c>
      <c r="AL4691" s="124" t="str">
        <f>IF(AD4691='Intro &amp; Setup'!$BB$14, $AO4691, "")</f>
        <v/>
      </c>
      <c r="AM4691" s="125" t="str">
        <f>IF(AE4691='Intro &amp; Setup'!$BB$14, $AO4691, "")</f>
        <v/>
      </c>
      <c r="AO4691" s="130" t="str">
        <f>IF(AND($B4691="", $C4691="", $D4691=""), "", IF($N4691="", 'Intro &amp; Setup'!$AB$33, $N4691))</f>
        <v/>
      </c>
      <c r="AQ4691" s="140">
        <f t="shared" si="1253"/>
        <v>0</v>
      </c>
      <c r="AR4691" s="145">
        <f t="shared" si="1254"/>
        <v>0</v>
      </c>
      <c r="AS4691" s="141">
        <f t="shared" si="1255"/>
        <v>0</v>
      </c>
      <c r="AU4691" s="149" t="str">
        <f t="shared" si="1256"/>
        <v/>
      </c>
      <c r="AV4691" s="155"/>
      <c r="AW4691" s="155"/>
      <c r="AX4691" s="155" t="str">
        <f t="shared" si="1257"/>
        <v/>
      </c>
      <c r="AY4691" s="155"/>
      <c r="AZ4691" s="155"/>
      <c r="BA4691" s="151" t="str">
        <f t="shared" si="1258"/>
        <v/>
      </c>
      <c r="BC4691" s="47" t="str">
        <f t="shared" si="1259"/>
        <v/>
      </c>
    </row>
    <row r="4692" spans="1:55" x14ac:dyDescent="0.25">
      <c r="A4692" s="4"/>
      <c r="B4692" s="167"/>
      <c r="C4692" s="168"/>
      <c r="D4692" s="169"/>
      <c r="E4692" s="170"/>
      <c r="F4692" s="171"/>
      <c r="G4692" s="172"/>
      <c r="H4692" s="173"/>
      <c r="I4692" s="171"/>
      <c r="J4692" s="172"/>
      <c r="K4692" s="170"/>
      <c r="L4692" s="171"/>
      <c r="M4692" s="172"/>
      <c r="N4692" s="174"/>
      <c r="O4692" s="4"/>
      <c r="P4692" s="49" t="str">
        <f t="shared" si="1243"/>
        <v/>
      </c>
      <c r="Q4692" s="4"/>
      <c r="S4692" s="22" t="str">
        <f t="shared" si="1244"/>
        <v/>
      </c>
      <c r="T4692" s="8" t="str">
        <f t="shared" si="1245"/>
        <v/>
      </c>
      <c r="U4692" s="23" t="str">
        <f t="shared" si="1246"/>
        <v/>
      </c>
      <c r="W4692" s="50"/>
      <c r="Y4692" s="65" t="str">
        <f t="shared" si="1247"/>
        <v/>
      </c>
      <c r="Z4692" s="8" t="str">
        <f t="shared" si="1248"/>
        <v/>
      </c>
      <c r="AA4692" s="66" t="str">
        <f t="shared" si="1249"/>
        <v/>
      </c>
      <c r="AC4692" s="65" t="str">
        <f>IF($G4692="", "", IF(IFERROR(INDEX('Intro &amp; Setup'!$Y$17:$Y$26, MATCH($G4692, 'Intro &amp; Setup'!$U$17:$U$26, 0)), "")="", 'Intro &amp; Setup'!$BB$15, IFERROR(INDEX('Intro &amp; Setup'!$Y$17:$Y$26, MATCH($G4692, 'Intro &amp; Setup'!$U$17:$U$26, 0)), "")))</f>
        <v/>
      </c>
      <c r="AD4692" s="8" t="str">
        <f>IF($J4692="", "", IF(IFERROR(INDEX('Intro &amp; Setup'!$Y$17:$Y$26, MATCH($J4692, 'Intro &amp; Setup'!$U$17:$U$26, 0)), "")="", 'Intro &amp; Setup'!$BB$15, IFERROR(INDEX('Intro &amp; Setup'!$Y$17:$Y$26, MATCH($J4692, 'Intro &amp; Setup'!$U$17:$U$26, 0)), "")))</f>
        <v/>
      </c>
      <c r="AE4692" s="66" t="str">
        <f>IF($M4692="", "", IF(IFERROR(INDEX('Intro &amp; Setup'!$Y$17:$Y$26, MATCH($M4692, 'Intro &amp; Setup'!$U$17:$U$26, 0)), "")="", 'Intro &amp; Setup'!$BB$15, IFERROR(INDEX('Intro &amp; Setup'!$Y$17:$Y$26, MATCH($M4692, 'Intro &amp; Setup'!$U$17:$U$26, 0)), "")))</f>
        <v/>
      </c>
      <c r="AG4692" s="65" t="str">
        <f t="shared" si="1250"/>
        <v/>
      </c>
      <c r="AH4692" s="8" t="str">
        <f t="shared" si="1251"/>
        <v/>
      </c>
      <c r="AI4692" s="66" t="str">
        <f t="shared" si="1252"/>
        <v/>
      </c>
      <c r="AK4692" s="123" t="str">
        <f>IF(AC4692='Intro &amp; Setup'!$BB$14, $AO4692, "")</f>
        <v/>
      </c>
      <c r="AL4692" s="124" t="str">
        <f>IF(AD4692='Intro &amp; Setup'!$BB$14, $AO4692, "")</f>
        <v/>
      </c>
      <c r="AM4692" s="125" t="str">
        <f>IF(AE4692='Intro &amp; Setup'!$BB$14, $AO4692, "")</f>
        <v/>
      </c>
      <c r="AO4692" s="130" t="str">
        <f>IF(AND($B4692="", $C4692="", $D4692=""), "", IF($N4692="", 'Intro &amp; Setup'!$AB$33, $N4692))</f>
        <v/>
      </c>
      <c r="AQ4692" s="140">
        <f t="shared" si="1253"/>
        <v>0</v>
      </c>
      <c r="AR4692" s="145">
        <f t="shared" si="1254"/>
        <v>0</v>
      </c>
      <c r="AS4692" s="141">
        <f t="shared" si="1255"/>
        <v>0</v>
      </c>
      <c r="AU4692" s="149" t="str">
        <f t="shared" si="1256"/>
        <v/>
      </c>
      <c r="AV4692" s="155"/>
      <c r="AW4692" s="155"/>
      <c r="AX4692" s="155" t="str">
        <f t="shared" si="1257"/>
        <v/>
      </c>
      <c r="AY4692" s="155"/>
      <c r="AZ4692" s="155"/>
      <c r="BA4692" s="151" t="str">
        <f t="shared" si="1258"/>
        <v/>
      </c>
      <c r="BC4692" s="47" t="str">
        <f t="shared" si="1259"/>
        <v/>
      </c>
    </row>
    <row r="4693" spans="1:55" x14ac:dyDescent="0.25">
      <c r="A4693" s="4"/>
      <c r="B4693" s="167"/>
      <c r="C4693" s="168"/>
      <c r="D4693" s="169"/>
      <c r="E4693" s="170"/>
      <c r="F4693" s="171"/>
      <c r="G4693" s="172"/>
      <c r="H4693" s="173"/>
      <c r="I4693" s="171"/>
      <c r="J4693" s="172"/>
      <c r="K4693" s="170"/>
      <c r="L4693" s="171"/>
      <c r="M4693" s="172"/>
      <c r="N4693" s="174"/>
      <c r="O4693" s="4"/>
      <c r="P4693" s="49" t="str">
        <f t="shared" si="1243"/>
        <v/>
      </c>
      <c r="Q4693" s="4"/>
      <c r="S4693" s="22" t="str">
        <f t="shared" si="1244"/>
        <v/>
      </c>
      <c r="T4693" s="8" t="str">
        <f t="shared" si="1245"/>
        <v/>
      </c>
      <c r="U4693" s="23" t="str">
        <f t="shared" si="1246"/>
        <v/>
      </c>
      <c r="W4693" s="50"/>
      <c r="Y4693" s="65" t="str">
        <f t="shared" si="1247"/>
        <v/>
      </c>
      <c r="Z4693" s="8" t="str">
        <f t="shared" si="1248"/>
        <v/>
      </c>
      <c r="AA4693" s="66" t="str">
        <f t="shared" si="1249"/>
        <v/>
      </c>
      <c r="AC4693" s="65" t="str">
        <f>IF($G4693="", "", IF(IFERROR(INDEX('Intro &amp; Setup'!$Y$17:$Y$26, MATCH($G4693, 'Intro &amp; Setup'!$U$17:$U$26, 0)), "")="", 'Intro &amp; Setup'!$BB$15, IFERROR(INDEX('Intro &amp; Setup'!$Y$17:$Y$26, MATCH($G4693, 'Intro &amp; Setup'!$U$17:$U$26, 0)), "")))</f>
        <v/>
      </c>
      <c r="AD4693" s="8" t="str">
        <f>IF($J4693="", "", IF(IFERROR(INDEX('Intro &amp; Setup'!$Y$17:$Y$26, MATCH($J4693, 'Intro &amp; Setup'!$U$17:$U$26, 0)), "")="", 'Intro &amp; Setup'!$BB$15, IFERROR(INDEX('Intro &amp; Setup'!$Y$17:$Y$26, MATCH($J4693, 'Intro &amp; Setup'!$U$17:$U$26, 0)), "")))</f>
        <v/>
      </c>
      <c r="AE4693" s="66" t="str">
        <f>IF($M4693="", "", IF(IFERROR(INDEX('Intro &amp; Setup'!$Y$17:$Y$26, MATCH($M4693, 'Intro &amp; Setup'!$U$17:$U$26, 0)), "")="", 'Intro &amp; Setup'!$BB$15, IFERROR(INDEX('Intro &amp; Setup'!$Y$17:$Y$26, MATCH($M4693, 'Intro &amp; Setup'!$U$17:$U$26, 0)), "")))</f>
        <v/>
      </c>
      <c r="AG4693" s="65" t="str">
        <f t="shared" si="1250"/>
        <v/>
      </c>
      <c r="AH4693" s="8" t="str">
        <f t="shared" si="1251"/>
        <v/>
      </c>
      <c r="AI4693" s="66" t="str">
        <f t="shared" si="1252"/>
        <v/>
      </c>
      <c r="AK4693" s="123" t="str">
        <f>IF(AC4693='Intro &amp; Setup'!$BB$14, $AO4693, "")</f>
        <v/>
      </c>
      <c r="AL4693" s="124" t="str">
        <f>IF(AD4693='Intro &amp; Setup'!$BB$14, $AO4693, "")</f>
        <v/>
      </c>
      <c r="AM4693" s="125" t="str">
        <f>IF(AE4693='Intro &amp; Setup'!$BB$14, $AO4693, "")</f>
        <v/>
      </c>
      <c r="AO4693" s="130" t="str">
        <f>IF(AND($B4693="", $C4693="", $D4693=""), "", IF($N4693="", 'Intro &amp; Setup'!$AB$33, $N4693))</f>
        <v/>
      </c>
      <c r="AQ4693" s="140">
        <f t="shared" si="1253"/>
        <v>0</v>
      </c>
      <c r="AR4693" s="145">
        <f t="shared" si="1254"/>
        <v>0</v>
      </c>
      <c r="AS4693" s="141">
        <f t="shared" si="1255"/>
        <v>0</v>
      </c>
      <c r="AU4693" s="149" t="str">
        <f t="shared" si="1256"/>
        <v/>
      </c>
      <c r="AV4693" s="155"/>
      <c r="AW4693" s="155"/>
      <c r="AX4693" s="155" t="str">
        <f t="shared" si="1257"/>
        <v/>
      </c>
      <c r="AY4693" s="155"/>
      <c r="AZ4693" s="155"/>
      <c r="BA4693" s="151" t="str">
        <f t="shared" si="1258"/>
        <v/>
      </c>
      <c r="BC4693" s="47" t="str">
        <f t="shared" si="1259"/>
        <v/>
      </c>
    </row>
    <row r="4694" spans="1:55" x14ac:dyDescent="0.25">
      <c r="A4694" s="4"/>
      <c r="B4694" s="167"/>
      <c r="C4694" s="168"/>
      <c r="D4694" s="169"/>
      <c r="E4694" s="170"/>
      <c r="F4694" s="171"/>
      <c r="G4694" s="172"/>
      <c r="H4694" s="173"/>
      <c r="I4694" s="171"/>
      <c r="J4694" s="172"/>
      <c r="K4694" s="170"/>
      <c r="L4694" s="171"/>
      <c r="M4694" s="172"/>
      <c r="N4694" s="174"/>
      <c r="O4694" s="4"/>
      <c r="P4694" s="49" t="str">
        <f t="shared" si="1243"/>
        <v/>
      </c>
      <c r="Q4694" s="4"/>
      <c r="S4694" s="22" t="str">
        <f t="shared" si="1244"/>
        <v/>
      </c>
      <c r="T4694" s="8" t="str">
        <f t="shared" si="1245"/>
        <v/>
      </c>
      <c r="U4694" s="23" t="str">
        <f t="shared" si="1246"/>
        <v/>
      </c>
      <c r="W4694" s="50"/>
      <c r="Y4694" s="65" t="str">
        <f t="shared" si="1247"/>
        <v/>
      </c>
      <c r="Z4694" s="8" t="str">
        <f t="shared" si="1248"/>
        <v/>
      </c>
      <c r="AA4694" s="66" t="str">
        <f t="shared" si="1249"/>
        <v/>
      </c>
      <c r="AC4694" s="65" t="str">
        <f>IF($G4694="", "", IF(IFERROR(INDEX('Intro &amp; Setup'!$Y$17:$Y$26, MATCH($G4694, 'Intro &amp; Setup'!$U$17:$U$26, 0)), "")="", 'Intro &amp; Setup'!$BB$15, IFERROR(INDEX('Intro &amp; Setup'!$Y$17:$Y$26, MATCH($G4694, 'Intro &amp; Setup'!$U$17:$U$26, 0)), "")))</f>
        <v/>
      </c>
      <c r="AD4694" s="8" t="str">
        <f>IF($J4694="", "", IF(IFERROR(INDEX('Intro &amp; Setup'!$Y$17:$Y$26, MATCH($J4694, 'Intro &amp; Setup'!$U$17:$U$26, 0)), "")="", 'Intro &amp; Setup'!$BB$15, IFERROR(INDEX('Intro &amp; Setup'!$Y$17:$Y$26, MATCH($J4694, 'Intro &amp; Setup'!$U$17:$U$26, 0)), "")))</f>
        <v/>
      </c>
      <c r="AE4694" s="66" t="str">
        <f>IF($M4694="", "", IF(IFERROR(INDEX('Intro &amp; Setup'!$Y$17:$Y$26, MATCH($M4694, 'Intro &amp; Setup'!$U$17:$U$26, 0)), "")="", 'Intro &amp; Setup'!$BB$15, IFERROR(INDEX('Intro &amp; Setup'!$Y$17:$Y$26, MATCH($M4694, 'Intro &amp; Setup'!$U$17:$U$26, 0)), "")))</f>
        <v/>
      </c>
      <c r="AG4694" s="65" t="str">
        <f t="shared" si="1250"/>
        <v/>
      </c>
      <c r="AH4694" s="8" t="str">
        <f t="shared" si="1251"/>
        <v/>
      </c>
      <c r="AI4694" s="66" t="str">
        <f t="shared" si="1252"/>
        <v/>
      </c>
      <c r="AK4694" s="123" t="str">
        <f>IF(AC4694='Intro &amp; Setup'!$BB$14, $AO4694, "")</f>
        <v/>
      </c>
      <c r="AL4694" s="124" t="str">
        <f>IF(AD4694='Intro &amp; Setup'!$BB$14, $AO4694, "")</f>
        <v/>
      </c>
      <c r="AM4694" s="125" t="str">
        <f>IF(AE4694='Intro &amp; Setup'!$BB$14, $AO4694, "")</f>
        <v/>
      </c>
      <c r="AO4694" s="130" t="str">
        <f>IF(AND($B4694="", $C4694="", $D4694=""), "", IF($N4694="", 'Intro &amp; Setup'!$AB$33, $N4694))</f>
        <v/>
      </c>
      <c r="AQ4694" s="140">
        <f t="shared" si="1253"/>
        <v>0</v>
      </c>
      <c r="AR4694" s="145">
        <f t="shared" si="1254"/>
        <v>0</v>
      </c>
      <c r="AS4694" s="141">
        <f t="shared" si="1255"/>
        <v>0</v>
      </c>
      <c r="AU4694" s="149" t="str">
        <f t="shared" si="1256"/>
        <v/>
      </c>
      <c r="AV4694" s="155"/>
      <c r="AW4694" s="155"/>
      <c r="AX4694" s="155" t="str">
        <f t="shared" si="1257"/>
        <v/>
      </c>
      <c r="AY4694" s="155"/>
      <c r="AZ4694" s="155"/>
      <c r="BA4694" s="151" t="str">
        <f t="shared" si="1258"/>
        <v/>
      </c>
      <c r="BC4694" s="47" t="str">
        <f t="shared" si="1259"/>
        <v/>
      </c>
    </row>
    <row r="4695" spans="1:55" x14ac:dyDescent="0.25">
      <c r="A4695" s="4"/>
      <c r="B4695" s="167"/>
      <c r="C4695" s="168"/>
      <c r="D4695" s="169"/>
      <c r="E4695" s="170"/>
      <c r="F4695" s="171"/>
      <c r="G4695" s="172"/>
      <c r="H4695" s="173"/>
      <c r="I4695" s="171"/>
      <c r="J4695" s="172"/>
      <c r="K4695" s="170"/>
      <c r="L4695" s="171"/>
      <c r="M4695" s="172"/>
      <c r="N4695" s="174"/>
      <c r="O4695" s="4"/>
      <c r="P4695" s="49" t="str">
        <f t="shared" si="1243"/>
        <v/>
      </c>
      <c r="Q4695" s="4"/>
      <c r="S4695" s="22" t="str">
        <f t="shared" si="1244"/>
        <v/>
      </c>
      <c r="T4695" s="8" t="str">
        <f t="shared" si="1245"/>
        <v/>
      </c>
      <c r="U4695" s="23" t="str">
        <f t="shared" si="1246"/>
        <v/>
      </c>
      <c r="W4695" s="50"/>
      <c r="Y4695" s="65" t="str">
        <f t="shared" si="1247"/>
        <v/>
      </c>
      <c r="Z4695" s="8" t="str">
        <f t="shared" si="1248"/>
        <v/>
      </c>
      <c r="AA4695" s="66" t="str">
        <f t="shared" si="1249"/>
        <v/>
      </c>
      <c r="AC4695" s="65" t="str">
        <f>IF($G4695="", "", IF(IFERROR(INDEX('Intro &amp; Setup'!$Y$17:$Y$26, MATCH($G4695, 'Intro &amp; Setup'!$U$17:$U$26, 0)), "")="", 'Intro &amp; Setup'!$BB$15, IFERROR(INDEX('Intro &amp; Setup'!$Y$17:$Y$26, MATCH($G4695, 'Intro &amp; Setup'!$U$17:$U$26, 0)), "")))</f>
        <v/>
      </c>
      <c r="AD4695" s="8" t="str">
        <f>IF($J4695="", "", IF(IFERROR(INDEX('Intro &amp; Setup'!$Y$17:$Y$26, MATCH($J4695, 'Intro &amp; Setup'!$U$17:$U$26, 0)), "")="", 'Intro &amp; Setup'!$BB$15, IFERROR(INDEX('Intro &amp; Setup'!$Y$17:$Y$26, MATCH($J4695, 'Intro &amp; Setup'!$U$17:$U$26, 0)), "")))</f>
        <v/>
      </c>
      <c r="AE4695" s="66" t="str">
        <f>IF($M4695="", "", IF(IFERROR(INDEX('Intro &amp; Setup'!$Y$17:$Y$26, MATCH($M4695, 'Intro &amp; Setup'!$U$17:$U$26, 0)), "")="", 'Intro &amp; Setup'!$BB$15, IFERROR(INDEX('Intro &amp; Setup'!$Y$17:$Y$26, MATCH($M4695, 'Intro &amp; Setup'!$U$17:$U$26, 0)), "")))</f>
        <v/>
      </c>
      <c r="AG4695" s="65" t="str">
        <f t="shared" si="1250"/>
        <v/>
      </c>
      <c r="AH4695" s="8" t="str">
        <f t="shared" si="1251"/>
        <v/>
      </c>
      <c r="AI4695" s="66" t="str">
        <f t="shared" si="1252"/>
        <v/>
      </c>
      <c r="AK4695" s="123" t="str">
        <f>IF(AC4695='Intro &amp; Setup'!$BB$14, $AO4695, "")</f>
        <v/>
      </c>
      <c r="AL4695" s="124" t="str">
        <f>IF(AD4695='Intro &amp; Setup'!$BB$14, $AO4695, "")</f>
        <v/>
      </c>
      <c r="AM4695" s="125" t="str">
        <f>IF(AE4695='Intro &amp; Setup'!$BB$14, $AO4695, "")</f>
        <v/>
      </c>
      <c r="AO4695" s="130" t="str">
        <f>IF(AND($B4695="", $C4695="", $D4695=""), "", IF($N4695="", 'Intro &amp; Setup'!$AB$33, $N4695))</f>
        <v/>
      </c>
      <c r="AQ4695" s="140">
        <f t="shared" si="1253"/>
        <v>0</v>
      </c>
      <c r="AR4695" s="145">
        <f t="shared" si="1254"/>
        <v>0</v>
      </c>
      <c r="AS4695" s="141">
        <f t="shared" si="1255"/>
        <v>0</v>
      </c>
      <c r="AU4695" s="149" t="str">
        <f t="shared" si="1256"/>
        <v/>
      </c>
      <c r="AV4695" s="155"/>
      <c r="AW4695" s="155"/>
      <c r="AX4695" s="155" t="str">
        <f t="shared" si="1257"/>
        <v/>
      </c>
      <c r="AY4695" s="155"/>
      <c r="AZ4695" s="155"/>
      <c r="BA4695" s="151" t="str">
        <f t="shared" si="1258"/>
        <v/>
      </c>
      <c r="BC4695" s="47" t="str">
        <f t="shared" si="1259"/>
        <v/>
      </c>
    </row>
    <row r="4696" spans="1:55" x14ac:dyDescent="0.25">
      <c r="A4696" s="4"/>
      <c r="B4696" s="167"/>
      <c r="C4696" s="168"/>
      <c r="D4696" s="169"/>
      <c r="E4696" s="170"/>
      <c r="F4696" s="171"/>
      <c r="G4696" s="172"/>
      <c r="H4696" s="173"/>
      <c r="I4696" s="171"/>
      <c r="J4696" s="172"/>
      <c r="K4696" s="170"/>
      <c r="L4696" s="171"/>
      <c r="M4696" s="172"/>
      <c r="N4696" s="174"/>
      <c r="O4696" s="4"/>
      <c r="P4696" s="49" t="str">
        <f t="shared" si="1243"/>
        <v/>
      </c>
      <c r="Q4696" s="4"/>
      <c r="S4696" s="22" t="str">
        <f t="shared" si="1244"/>
        <v/>
      </c>
      <c r="T4696" s="8" t="str">
        <f t="shared" si="1245"/>
        <v/>
      </c>
      <c r="U4696" s="23" t="str">
        <f t="shared" si="1246"/>
        <v/>
      </c>
      <c r="W4696" s="50"/>
      <c r="Y4696" s="65" t="str">
        <f t="shared" si="1247"/>
        <v/>
      </c>
      <c r="Z4696" s="8" t="str">
        <f t="shared" si="1248"/>
        <v/>
      </c>
      <c r="AA4696" s="66" t="str">
        <f t="shared" si="1249"/>
        <v/>
      </c>
      <c r="AC4696" s="65" t="str">
        <f>IF($G4696="", "", IF(IFERROR(INDEX('Intro &amp; Setup'!$Y$17:$Y$26, MATCH($G4696, 'Intro &amp; Setup'!$U$17:$U$26, 0)), "")="", 'Intro &amp; Setup'!$BB$15, IFERROR(INDEX('Intro &amp; Setup'!$Y$17:$Y$26, MATCH($G4696, 'Intro &amp; Setup'!$U$17:$U$26, 0)), "")))</f>
        <v/>
      </c>
      <c r="AD4696" s="8" t="str">
        <f>IF($J4696="", "", IF(IFERROR(INDEX('Intro &amp; Setup'!$Y$17:$Y$26, MATCH($J4696, 'Intro &amp; Setup'!$U$17:$U$26, 0)), "")="", 'Intro &amp; Setup'!$BB$15, IFERROR(INDEX('Intro &amp; Setup'!$Y$17:$Y$26, MATCH($J4696, 'Intro &amp; Setup'!$U$17:$U$26, 0)), "")))</f>
        <v/>
      </c>
      <c r="AE4696" s="66" t="str">
        <f>IF($M4696="", "", IF(IFERROR(INDEX('Intro &amp; Setup'!$Y$17:$Y$26, MATCH($M4696, 'Intro &amp; Setup'!$U$17:$U$26, 0)), "")="", 'Intro &amp; Setup'!$BB$15, IFERROR(INDEX('Intro &amp; Setup'!$Y$17:$Y$26, MATCH($M4696, 'Intro &amp; Setup'!$U$17:$U$26, 0)), "")))</f>
        <v/>
      </c>
      <c r="AG4696" s="65" t="str">
        <f t="shared" si="1250"/>
        <v/>
      </c>
      <c r="AH4696" s="8" t="str">
        <f t="shared" si="1251"/>
        <v/>
      </c>
      <c r="AI4696" s="66" t="str">
        <f t="shared" si="1252"/>
        <v/>
      </c>
      <c r="AK4696" s="123" t="str">
        <f>IF(AC4696='Intro &amp; Setup'!$BB$14, $AO4696, "")</f>
        <v/>
      </c>
      <c r="AL4696" s="124" t="str">
        <f>IF(AD4696='Intro &amp; Setup'!$BB$14, $AO4696, "")</f>
        <v/>
      </c>
      <c r="AM4696" s="125" t="str">
        <f>IF(AE4696='Intro &amp; Setup'!$BB$14, $AO4696, "")</f>
        <v/>
      </c>
      <c r="AO4696" s="130" t="str">
        <f>IF(AND($B4696="", $C4696="", $D4696=""), "", IF($N4696="", 'Intro &amp; Setup'!$AB$33, $N4696))</f>
        <v/>
      </c>
      <c r="AQ4696" s="140">
        <f t="shared" si="1253"/>
        <v>0</v>
      </c>
      <c r="AR4696" s="145">
        <f t="shared" si="1254"/>
        <v>0</v>
      </c>
      <c r="AS4696" s="141">
        <f t="shared" si="1255"/>
        <v>0</v>
      </c>
      <c r="AU4696" s="149" t="str">
        <f t="shared" si="1256"/>
        <v/>
      </c>
      <c r="AV4696" s="155"/>
      <c r="AW4696" s="155"/>
      <c r="AX4696" s="155" t="str">
        <f t="shared" si="1257"/>
        <v/>
      </c>
      <c r="AY4696" s="155"/>
      <c r="AZ4696" s="155"/>
      <c r="BA4696" s="151" t="str">
        <f t="shared" si="1258"/>
        <v/>
      </c>
      <c r="BC4696" s="47" t="str">
        <f t="shared" si="1259"/>
        <v/>
      </c>
    </row>
    <row r="4697" spans="1:55" x14ac:dyDescent="0.25">
      <c r="A4697" s="4"/>
      <c r="B4697" s="167"/>
      <c r="C4697" s="168"/>
      <c r="D4697" s="169"/>
      <c r="E4697" s="170"/>
      <c r="F4697" s="171"/>
      <c r="G4697" s="172"/>
      <c r="H4697" s="173"/>
      <c r="I4697" s="171"/>
      <c r="J4697" s="172"/>
      <c r="K4697" s="170"/>
      <c r="L4697" s="171"/>
      <c r="M4697" s="172"/>
      <c r="N4697" s="174"/>
      <c r="O4697" s="4"/>
      <c r="P4697" s="49" t="str">
        <f t="shared" si="1243"/>
        <v/>
      </c>
      <c r="Q4697" s="4"/>
      <c r="S4697" s="22" t="str">
        <f t="shared" si="1244"/>
        <v/>
      </c>
      <c r="T4697" s="8" t="str">
        <f t="shared" si="1245"/>
        <v/>
      </c>
      <c r="U4697" s="23" t="str">
        <f t="shared" si="1246"/>
        <v/>
      </c>
      <c r="W4697" s="50"/>
      <c r="Y4697" s="65" t="str">
        <f t="shared" si="1247"/>
        <v/>
      </c>
      <c r="Z4697" s="8" t="str">
        <f t="shared" si="1248"/>
        <v/>
      </c>
      <c r="AA4697" s="66" t="str">
        <f t="shared" si="1249"/>
        <v/>
      </c>
      <c r="AC4697" s="65" t="str">
        <f>IF($G4697="", "", IF(IFERROR(INDEX('Intro &amp; Setup'!$Y$17:$Y$26, MATCH($G4697, 'Intro &amp; Setup'!$U$17:$U$26, 0)), "")="", 'Intro &amp; Setup'!$BB$15, IFERROR(INDEX('Intro &amp; Setup'!$Y$17:$Y$26, MATCH($G4697, 'Intro &amp; Setup'!$U$17:$U$26, 0)), "")))</f>
        <v/>
      </c>
      <c r="AD4697" s="8" t="str">
        <f>IF($J4697="", "", IF(IFERROR(INDEX('Intro &amp; Setup'!$Y$17:$Y$26, MATCH($J4697, 'Intro &amp; Setup'!$U$17:$U$26, 0)), "")="", 'Intro &amp; Setup'!$BB$15, IFERROR(INDEX('Intro &amp; Setup'!$Y$17:$Y$26, MATCH($J4697, 'Intro &amp; Setup'!$U$17:$U$26, 0)), "")))</f>
        <v/>
      </c>
      <c r="AE4697" s="66" t="str">
        <f>IF($M4697="", "", IF(IFERROR(INDEX('Intro &amp; Setup'!$Y$17:$Y$26, MATCH($M4697, 'Intro &amp; Setup'!$U$17:$U$26, 0)), "")="", 'Intro &amp; Setup'!$BB$15, IFERROR(INDEX('Intro &amp; Setup'!$Y$17:$Y$26, MATCH($M4697, 'Intro &amp; Setup'!$U$17:$U$26, 0)), "")))</f>
        <v/>
      </c>
      <c r="AG4697" s="65" t="str">
        <f t="shared" si="1250"/>
        <v/>
      </c>
      <c r="AH4697" s="8" t="str">
        <f t="shared" si="1251"/>
        <v/>
      </c>
      <c r="AI4697" s="66" t="str">
        <f t="shared" si="1252"/>
        <v/>
      </c>
      <c r="AK4697" s="123" t="str">
        <f>IF(AC4697='Intro &amp; Setup'!$BB$14, $AO4697, "")</f>
        <v/>
      </c>
      <c r="AL4697" s="124" t="str">
        <f>IF(AD4697='Intro &amp; Setup'!$BB$14, $AO4697, "")</f>
        <v/>
      </c>
      <c r="AM4697" s="125" t="str">
        <f>IF(AE4697='Intro &amp; Setup'!$BB$14, $AO4697, "")</f>
        <v/>
      </c>
      <c r="AO4697" s="130" t="str">
        <f>IF(AND($B4697="", $C4697="", $D4697=""), "", IF($N4697="", 'Intro &amp; Setup'!$AB$33, $N4697))</f>
        <v/>
      </c>
      <c r="AQ4697" s="140">
        <f t="shared" si="1253"/>
        <v>0</v>
      </c>
      <c r="AR4697" s="145">
        <f t="shared" si="1254"/>
        <v>0</v>
      </c>
      <c r="AS4697" s="141">
        <f t="shared" si="1255"/>
        <v>0</v>
      </c>
      <c r="AU4697" s="149" t="str">
        <f t="shared" si="1256"/>
        <v/>
      </c>
      <c r="AV4697" s="155"/>
      <c r="AW4697" s="155"/>
      <c r="AX4697" s="155" t="str">
        <f t="shared" si="1257"/>
        <v/>
      </c>
      <c r="AY4697" s="155"/>
      <c r="AZ4697" s="155"/>
      <c r="BA4697" s="151" t="str">
        <f t="shared" si="1258"/>
        <v/>
      </c>
      <c r="BC4697" s="47" t="str">
        <f t="shared" si="1259"/>
        <v/>
      </c>
    </row>
    <row r="4698" spans="1:55" x14ac:dyDescent="0.25">
      <c r="A4698" s="4"/>
      <c r="B4698" s="167"/>
      <c r="C4698" s="168"/>
      <c r="D4698" s="169"/>
      <c r="E4698" s="170"/>
      <c r="F4698" s="171"/>
      <c r="G4698" s="172"/>
      <c r="H4698" s="173"/>
      <c r="I4698" s="171"/>
      <c r="J4698" s="172"/>
      <c r="K4698" s="170"/>
      <c r="L4698" s="171"/>
      <c r="M4698" s="172"/>
      <c r="N4698" s="174"/>
      <c r="O4698" s="4"/>
      <c r="P4698" s="49" t="str">
        <f t="shared" si="1243"/>
        <v/>
      </c>
      <c r="Q4698" s="4"/>
      <c r="S4698" s="22" t="str">
        <f t="shared" si="1244"/>
        <v/>
      </c>
      <c r="T4698" s="8" t="str">
        <f t="shared" si="1245"/>
        <v/>
      </c>
      <c r="U4698" s="23" t="str">
        <f t="shared" si="1246"/>
        <v/>
      </c>
      <c r="W4698" s="50"/>
      <c r="Y4698" s="65" t="str">
        <f t="shared" si="1247"/>
        <v/>
      </c>
      <c r="Z4698" s="8" t="str">
        <f t="shared" si="1248"/>
        <v/>
      </c>
      <c r="AA4698" s="66" t="str">
        <f t="shared" si="1249"/>
        <v/>
      </c>
      <c r="AC4698" s="65" t="str">
        <f>IF($G4698="", "", IF(IFERROR(INDEX('Intro &amp; Setup'!$Y$17:$Y$26, MATCH($G4698, 'Intro &amp; Setup'!$U$17:$U$26, 0)), "")="", 'Intro &amp; Setup'!$BB$15, IFERROR(INDEX('Intro &amp; Setup'!$Y$17:$Y$26, MATCH($G4698, 'Intro &amp; Setup'!$U$17:$U$26, 0)), "")))</f>
        <v/>
      </c>
      <c r="AD4698" s="8" t="str">
        <f>IF($J4698="", "", IF(IFERROR(INDEX('Intro &amp; Setup'!$Y$17:$Y$26, MATCH($J4698, 'Intro &amp; Setup'!$U$17:$U$26, 0)), "")="", 'Intro &amp; Setup'!$BB$15, IFERROR(INDEX('Intro &amp; Setup'!$Y$17:$Y$26, MATCH($J4698, 'Intro &amp; Setup'!$U$17:$U$26, 0)), "")))</f>
        <v/>
      </c>
      <c r="AE4698" s="66" t="str">
        <f>IF($M4698="", "", IF(IFERROR(INDEX('Intro &amp; Setup'!$Y$17:$Y$26, MATCH($M4698, 'Intro &amp; Setup'!$U$17:$U$26, 0)), "")="", 'Intro &amp; Setup'!$BB$15, IFERROR(INDEX('Intro &amp; Setup'!$Y$17:$Y$26, MATCH($M4698, 'Intro &amp; Setup'!$U$17:$U$26, 0)), "")))</f>
        <v/>
      </c>
      <c r="AG4698" s="65" t="str">
        <f t="shared" si="1250"/>
        <v/>
      </c>
      <c r="AH4698" s="8" t="str">
        <f t="shared" si="1251"/>
        <v/>
      </c>
      <c r="AI4698" s="66" t="str">
        <f t="shared" si="1252"/>
        <v/>
      </c>
      <c r="AK4698" s="123" t="str">
        <f>IF(AC4698='Intro &amp; Setup'!$BB$14, $AO4698, "")</f>
        <v/>
      </c>
      <c r="AL4698" s="124" t="str">
        <f>IF(AD4698='Intro &amp; Setup'!$BB$14, $AO4698, "")</f>
        <v/>
      </c>
      <c r="AM4698" s="125" t="str">
        <f>IF(AE4698='Intro &amp; Setup'!$BB$14, $AO4698, "")</f>
        <v/>
      </c>
      <c r="AO4698" s="130" t="str">
        <f>IF(AND($B4698="", $C4698="", $D4698=""), "", IF($N4698="", 'Intro &amp; Setup'!$AB$33, $N4698))</f>
        <v/>
      </c>
      <c r="AQ4698" s="140">
        <f t="shared" si="1253"/>
        <v>0</v>
      </c>
      <c r="AR4698" s="145">
        <f t="shared" si="1254"/>
        <v>0</v>
      </c>
      <c r="AS4698" s="141">
        <f t="shared" si="1255"/>
        <v>0</v>
      </c>
      <c r="AU4698" s="149" t="str">
        <f t="shared" si="1256"/>
        <v/>
      </c>
      <c r="AV4698" s="155"/>
      <c r="AW4698" s="155"/>
      <c r="AX4698" s="155" t="str">
        <f t="shared" si="1257"/>
        <v/>
      </c>
      <c r="AY4698" s="155"/>
      <c r="AZ4698" s="155"/>
      <c r="BA4698" s="151" t="str">
        <f t="shared" si="1258"/>
        <v/>
      </c>
      <c r="BC4698" s="47" t="str">
        <f t="shared" si="1259"/>
        <v/>
      </c>
    </row>
    <row r="4699" spans="1:55" x14ac:dyDescent="0.25">
      <c r="A4699" s="4"/>
      <c r="B4699" s="167"/>
      <c r="C4699" s="168"/>
      <c r="D4699" s="169"/>
      <c r="E4699" s="170"/>
      <c r="F4699" s="171"/>
      <c r="G4699" s="172"/>
      <c r="H4699" s="173"/>
      <c r="I4699" s="171"/>
      <c r="J4699" s="172"/>
      <c r="K4699" s="170"/>
      <c r="L4699" s="171"/>
      <c r="M4699" s="172"/>
      <c r="N4699" s="174"/>
      <c r="O4699" s="4"/>
      <c r="P4699" s="49" t="str">
        <f t="shared" si="1243"/>
        <v/>
      </c>
      <c r="Q4699" s="4"/>
      <c r="S4699" s="22" t="str">
        <f t="shared" si="1244"/>
        <v/>
      </c>
      <c r="T4699" s="8" t="str">
        <f t="shared" si="1245"/>
        <v/>
      </c>
      <c r="U4699" s="23" t="str">
        <f t="shared" si="1246"/>
        <v/>
      </c>
      <c r="W4699" s="50"/>
      <c r="Y4699" s="65" t="str">
        <f t="shared" si="1247"/>
        <v/>
      </c>
      <c r="Z4699" s="8" t="str">
        <f t="shared" si="1248"/>
        <v/>
      </c>
      <c r="AA4699" s="66" t="str">
        <f t="shared" si="1249"/>
        <v/>
      </c>
      <c r="AC4699" s="65" t="str">
        <f>IF($G4699="", "", IF(IFERROR(INDEX('Intro &amp; Setup'!$Y$17:$Y$26, MATCH($G4699, 'Intro &amp; Setup'!$U$17:$U$26, 0)), "")="", 'Intro &amp; Setup'!$BB$15, IFERROR(INDEX('Intro &amp; Setup'!$Y$17:$Y$26, MATCH($G4699, 'Intro &amp; Setup'!$U$17:$U$26, 0)), "")))</f>
        <v/>
      </c>
      <c r="AD4699" s="8" t="str">
        <f>IF($J4699="", "", IF(IFERROR(INDEX('Intro &amp; Setup'!$Y$17:$Y$26, MATCH($J4699, 'Intro &amp; Setup'!$U$17:$U$26, 0)), "")="", 'Intro &amp; Setup'!$BB$15, IFERROR(INDEX('Intro &amp; Setup'!$Y$17:$Y$26, MATCH($J4699, 'Intro &amp; Setup'!$U$17:$U$26, 0)), "")))</f>
        <v/>
      </c>
      <c r="AE4699" s="66" t="str">
        <f>IF($M4699="", "", IF(IFERROR(INDEX('Intro &amp; Setup'!$Y$17:$Y$26, MATCH($M4699, 'Intro &amp; Setup'!$U$17:$U$26, 0)), "")="", 'Intro &amp; Setup'!$BB$15, IFERROR(INDEX('Intro &amp; Setup'!$Y$17:$Y$26, MATCH($M4699, 'Intro &amp; Setup'!$U$17:$U$26, 0)), "")))</f>
        <v/>
      </c>
      <c r="AG4699" s="65" t="str">
        <f t="shared" si="1250"/>
        <v/>
      </c>
      <c r="AH4699" s="8" t="str">
        <f t="shared" si="1251"/>
        <v/>
      </c>
      <c r="AI4699" s="66" t="str">
        <f t="shared" si="1252"/>
        <v/>
      </c>
      <c r="AK4699" s="123" t="str">
        <f>IF(AC4699='Intro &amp; Setup'!$BB$14, $AO4699, "")</f>
        <v/>
      </c>
      <c r="AL4699" s="124" t="str">
        <f>IF(AD4699='Intro &amp; Setup'!$BB$14, $AO4699, "")</f>
        <v/>
      </c>
      <c r="AM4699" s="125" t="str">
        <f>IF(AE4699='Intro &amp; Setup'!$BB$14, $AO4699, "")</f>
        <v/>
      </c>
      <c r="AO4699" s="130" t="str">
        <f>IF(AND($B4699="", $C4699="", $D4699=""), "", IF($N4699="", 'Intro &amp; Setup'!$AB$33, $N4699))</f>
        <v/>
      </c>
      <c r="AQ4699" s="140">
        <f t="shared" si="1253"/>
        <v>0</v>
      </c>
      <c r="AR4699" s="145">
        <f t="shared" si="1254"/>
        <v>0</v>
      </c>
      <c r="AS4699" s="141">
        <f t="shared" si="1255"/>
        <v>0</v>
      </c>
      <c r="AU4699" s="149" t="str">
        <f t="shared" si="1256"/>
        <v/>
      </c>
      <c r="AV4699" s="155"/>
      <c r="AW4699" s="155"/>
      <c r="AX4699" s="155" t="str">
        <f t="shared" si="1257"/>
        <v/>
      </c>
      <c r="AY4699" s="155"/>
      <c r="AZ4699" s="155"/>
      <c r="BA4699" s="151" t="str">
        <f t="shared" si="1258"/>
        <v/>
      </c>
      <c r="BC4699" s="47" t="str">
        <f t="shared" si="1259"/>
        <v/>
      </c>
    </row>
    <row r="4700" spans="1:55" x14ac:dyDescent="0.25">
      <c r="A4700" s="4"/>
      <c r="B4700" s="167"/>
      <c r="C4700" s="168"/>
      <c r="D4700" s="169"/>
      <c r="E4700" s="170"/>
      <c r="F4700" s="171"/>
      <c r="G4700" s="172"/>
      <c r="H4700" s="173"/>
      <c r="I4700" s="171"/>
      <c r="J4700" s="172"/>
      <c r="K4700" s="170"/>
      <c r="L4700" s="171"/>
      <c r="M4700" s="172"/>
      <c r="N4700" s="174"/>
      <c r="O4700" s="4"/>
      <c r="P4700" s="49" t="str">
        <f t="shared" si="1243"/>
        <v/>
      </c>
      <c r="Q4700" s="4"/>
      <c r="S4700" s="22" t="str">
        <f t="shared" si="1244"/>
        <v/>
      </c>
      <c r="T4700" s="8" t="str">
        <f t="shared" si="1245"/>
        <v/>
      </c>
      <c r="U4700" s="23" t="str">
        <f t="shared" si="1246"/>
        <v/>
      </c>
      <c r="W4700" s="50"/>
      <c r="Y4700" s="65" t="str">
        <f t="shared" si="1247"/>
        <v/>
      </c>
      <c r="Z4700" s="8" t="str">
        <f t="shared" si="1248"/>
        <v/>
      </c>
      <c r="AA4700" s="66" t="str">
        <f t="shared" si="1249"/>
        <v/>
      </c>
      <c r="AC4700" s="65" t="str">
        <f>IF($G4700="", "", IF(IFERROR(INDEX('Intro &amp; Setup'!$Y$17:$Y$26, MATCH($G4700, 'Intro &amp; Setup'!$U$17:$U$26, 0)), "")="", 'Intro &amp; Setup'!$BB$15, IFERROR(INDEX('Intro &amp; Setup'!$Y$17:$Y$26, MATCH($G4700, 'Intro &amp; Setup'!$U$17:$U$26, 0)), "")))</f>
        <v/>
      </c>
      <c r="AD4700" s="8" t="str">
        <f>IF($J4700="", "", IF(IFERROR(INDEX('Intro &amp; Setup'!$Y$17:$Y$26, MATCH($J4700, 'Intro &amp; Setup'!$U$17:$U$26, 0)), "")="", 'Intro &amp; Setup'!$BB$15, IFERROR(INDEX('Intro &amp; Setup'!$Y$17:$Y$26, MATCH($J4700, 'Intro &amp; Setup'!$U$17:$U$26, 0)), "")))</f>
        <v/>
      </c>
      <c r="AE4700" s="66" t="str">
        <f>IF($M4700="", "", IF(IFERROR(INDEX('Intro &amp; Setup'!$Y$17:$Y$26, MATCH($M4700, 'Intro &amp; Setup'!$U$17:$U$26, 0)), "")="", 'Intro &amp; Setup'!$BB$15, IFERROR(INDEX('Intro &amp; Setup'!$Y$17:$Y$26, MATCH($M4700, 'Intro &amp; Setup'!$U$17:$U$26, 0)), "")))</f>
        <v/>
      </c>
      <c r="AG4700" s="65" t="str">
        <f t="shared" si="1250"/>
        <v/>
      </c>
      <c r="AH4700" s="8" t="str">
        <f t="shared" si="1251"/>
        <v/>
      </c>
      <c r="AI4700" s="66" t="str">
        <f t="shared" si="1252"/>
        <v/>
      </c>
      <c r="AK4700" s="123" t="str">
        <f>IF(AC4700='Intro &amp; Setup'!$BB$14, $AO4700, "")</f>
        <v/>
      </c>
      <c r="AL4700" s="124" t="str">
        <f>IF(AD4700='Intro &amp; Setup'!$BB$14, $AO4700, "")</f>
        <v/>
      </c>
      <c r="AM4700" s="125" t="str">
        <f>IF(AE4700='Intro &amp; Setup'!$BB$14, $AO4700, "")</f>
        <v/>
      </c>
      <c r="AO4700" s="130" t="str">
        <f>IF(AND($B4700="", $C4700="", $D4700=""), "", IF($N4700="", 'Intro &amp; Setup'!$AB$33, $N4700))</f>
        <v/>
      </c>
      <c r="AQ4700" s="140">
        <f t="shared" si="1253"/>
        <v>0</v>
      </c>
      <c r="AR4700" s="145">
        <f t="shared" si="1254"/>
        <v>0</v>
      </c>
      <c r="AS4700" s="141">
        <f t="shared" si="1255"/>
        <v>0</v>
      </c>
      <c r="AU4700" s="149" t="str">
        <f t="shared" si="1256"/>
        <v/>
      </c>
      <c r="AV4700" s="155"/>
      <c r="AW4700" s="155"/>
      <c r="AX4700" s="155" t="str">
        <f t="shared" si="1257"/>
        <v/>
      </c>
      <c r="AY4700" s="155"/>
      <c r="AZ4700" s="155"/>
      <c r="BA4700" s="151" t="str">
        <f t="shared" si="1258"/>
        <v/>
      </c>
      <c r="BC4700" s="47" t="str">
        <f t="shared" si="1259"/>
        <v/>
      </c>
    </row>
    <row r="4701" spans="1:55" x14ac:dyDescent="0.25">
      <c r="A4701" s="4"/>
      <c r="B4701" s="167"/>
      <c r="C4701" s="168"/>
      <c r="D4701" s="169"/>
      <c r="E4701" s="170"/>
      <c r="F4701" s="171"/>
      <c r="G4701" s="172"/>
      <c r="H4701" s="173"/>
      <c r="I4701" s="171"/>
      <c r="J4701" s="172"/>
      <c r="K4701" s="170"/>
      <c r="L4701" s="171"/>
      <c r="M4701" s="172"/>
      <c r="N4701" s="174"/>
      <c r="O4701" s="4"/>
      <c r="P4701" s="49" t="str">
        <f t="shared" si="1243"/>
        <v/>
      </c>
      <c r="Q4701" s="4"/>
      <c r="S4701" s="22" t="str">
        <f t="shared" si="1244"/>
        <v/>
      </c>
      <c r="T4701" s="8" t="str">
        <f t="shared" si="1245"/>
        <v/>
      </c>
      <c r="U4701" s="23" t="str">
        <f t="shared" si="1246"/>
        <v/>
      </c>
      <c r="W4701" s="50"/>
      <c r="Y4701" s="65" t="str">
        <f t="shared" si="1247"/>
        <v/>
      </c>
      <c r="Z4701" s="8" t="str">
        <f t="shared" si="1248"/>
        <v/>
      </c>
      <c r="AA4701" s="66" t="str">
        <f t="shared" si="1249"/>
        <v/>
      </c>
      <c r="AC4701" s="65" t="str">
        <f>IF($G4701="", "", IF(IFERROR(INDEX('Intro &amp; Setup'!$Y$17:$Y$26, MATCH($G4701, 'Intro &amp; Setup'!$U$17:$U$26, 0)), "")="", 'Intro &amp; Setup'!$BB$15, IFERROR(INDEX('Intro &amp; Setup'!$Y$17:$Y$26, MATCH($G4701, 'Intro &amp; Setup'!$U$17:$U$26, 0)), "")))</f>
        <v/>
      </c>
      <c r="AD4701" s="8" t="str">
        <f>IF($J4701="", "", IF(IFERROR(INDEX('Intro &amp; Setup'!$Y$17:$Y$26, MATCH($J4701, 'Intro &amp; Setup'!$U$17:$U$26, 0)), "")="", 'Intro &amp; Setup'!$BB$15, IFERROR(INDEX('Intro &amp; Setup'!$Y$17:$Y$26, MATCH($J4701, 'Intro &amp; Setup'!$U$17:$U$26, 0)), "")))</f>
        <v/>
      </c>
      <c r="AE4701" s="66" t="str">
        <f>IF($M4701="", "", IF(IFERROR(INDEX('Intro &amp; Setup'!$Y$17:$Y$26, MATCH($M4701, 'Intro &amp; Setup'!$U$17:$U$26, 0)), "")="", 'Intro &amp; Setup'!$BB$15, IFERROR(INDEX('Intro &amp; Setup'!$Y$17:$Y$26, MATCH($M4701, 'Intro &amp; Setup'!$U$17:$U$26, 0)), "")))</f>
        <v/>
      </c>
      <c r="AG4701" s="65" t="str">
        <f t="shared" si="1250"/>
        <v/>
      </c>
      <c r="AH4701" s="8" t="str">
        <f t="shared" si="1251"/>
        <v/>
      </c>
      <c r="AI4701" s="66" t="str">
        <f t="shared" si="1252"/>
        <v/>
      </c>
      <c r="AK4701" s="123" t="str">
        <f>IF(AC4701='Intro &amp; Setup'!$BB$14, $AO4701, "")</f>
        <v/>
      </c>
      <c r="AL4701" s="124" t="str">
        <f>IF(AD4701='Intro &amp; Setup'!$BB$14, $AO4701, "")</f>
        <v/>
      </c>
      <c r="AM4701" s="125" t="str">
        <f>IF(AE4701='Intro &amp; Setup'!$BB$14, $AO4701, "")</f>
        <v/>
      </c>
      <c r="AO4701" s="130" t="str">
        <f>IF(AND($B4701="", $C4701="", $D4701=""), "", IF($N4701="", 'Intro &amp; Setup'!$AB$33, $N4701))</f>
        <v/>
      </c>
      <c r="AQ4701" s="140">
        <f t="shared" si="1253"/>
        <v>0</v>
      </c>
      <c r="AR4701" s="145">
        <f t="shared" si="1254"/>
        <v>0</v>
      </c>
      <c r="AS4701" s="141">
        <f t="shared" si="1255"/>
        <v>0</v>
      </c>
      <c r="AU4701" s="149" t="str">
        <f t="shared" si="1256"/>
        <v/>
      </c>
      <c r="AV4701" s="155"/>
      <c r="AW4701" s="155"/>
      <c r="AX4701" s="155" t="str">
        <f t="shared" si="1257"/>
        <v/>
      </c>
      <c r="AY4701" s="155"/>
      <c r="AZ4701" s="155"/>
      <c r="BA4701" s="151" t="str">
        <f t="shared" si="1258"/>
        <v/>
      </c>
      <c r="BC4701" s="47" t="str">
        <f t="shared" si="1259"/>
        <v/>
      </c>
    </row>
    <row r="4702" spans="1:55" x14ac:dyDescent="0.25">
      <c r="A4702" s="4"/>
      <c r="B4702" s="167"/>
      <c r="C4702" s="168"/>
      <c r="D4702" s="169"/>
      <c r="E4702" s="170"/>
      <c r="F4702" s="171"/>
      <c r="G4702" s="172"/>
      <c r="H4702" s="173"/>
      <c r="I4702" s="171"/>
      <c r="J4702" s="172"/>
      <c r="K4702" s="170"/>
      <c r="L4702" s="171"/>
      <c r="M4702" s="172"/>
      <c r="N4702" s="174"/>
      <c r="O4702" s="4"/>
      <c r="P4702" s="49" t="str">
        <f t="shared" si="1243"/>
        <v/>
      </c>
      <c r="Q4702" s="4"/>
      <c r="S4702" s="22" t="str">
        <f t="shared" si="1244"/>
        <v/>
      </c>
      <c r="T4702" s="8" t="str">
        <f t="shared" si="1245"/>
        <v/>
      </c>
      <c r="U4702" s="23" t="str">
        <f t="shared" si="1246"/>
        <v/>
      </c>
      <c r="W4702" s="50"/>
      <c r="Y4702" s="65" t="str">
        <f t="shared" si="1247"/>
        <v/>
      </c>
      <c r="Z4702" s="8" t="str">
        <f t="shared" si="1248"/>
        <v/>
      </c>
      <c r="AA4702" s="66" t="str">
        <f t="shared" si="1249"/>
        <v/>
      </c>
      <c r="AC4702" s="65" t="str">
        <f>IF($G4702="", "", IF(IFERROR(INDEX('Intro &amp; Setup'!$Y$17:$Y$26, MATCH($G4702, 'Intro &amp; Setup'!$U$17:$U$26, 0)), "")="", 'Intro &amp; Setup'!$BB$15, IFERROR(INDEX('Intro &amp; Setup'!$Y$17:$Y$26, MATCH($G4702, 'Intro &amp; Setup'!$U$17:$U$26, 0)), "")))</f>
        <v/>
      </c>
      <c r="AD4702" s="8" t="str">
        <f>IF($J4702="", "", IF(IFERROR(INDEX('Intro &amp; Setup'!$Y$17:$Y$26, MATCH($J4702, 'Intro &amp; Setup'!$U$17:$U$26, 0)), "")="", 'Intro &amp; Setup'!$BB$15, IFERROR(INDEX('Intro &amp; Setup'!$Y$17:$Y$26, MATCH($J4702, 'Intro &amp; Setup'!$U$17:$U$26, 0)), "")))</f>
        <v/>
      </c>
      <c r="AE4702" s="66" t="str">
        <f>IF($M4702="", "", IF(IFERROR(INDEX('Intro &amp; Setup'!$Y$17:$Y$26, MATCH($M4702, 'Intro &amp; Setup'!$U$17:$U$26, 0)), "")="", 'Intro &amp; Setup'!$BB$15, IFERROR(INDEX('Intro &amp; Setup'!$Y$17:$Y$26, MATCH($M4702, 'Intro &amp; Setup'!$U$17:$U$26, 0)), "")))</f>
        <v/>
      </c>
      <c r="AG4702" s="65" t="str">
        <f t="shared" si="1250"/>
        <v/>
      </c>
      <c r="AH4702" s="8" t="str">
        <f t="shared" si="1251"/>
        <v/>
      </c>
      <c r="AI4702" s="66" t="str">
        <f t="shared" si="1252"/>
        <v/>
      </c>
      <c r="AK4702" s="123" t="str">
        <f>IF(AC4702='Intro &amp; Setup'!$BB$14, $AO4702, "")</f>
        <v/>
      </c>
      <c r="AL4702" s="124" t="str">
        <f>IF(AD4702='Intro &amp; Setup'!$BB$14, $AO4702, "")</f>
        <v/>
      </c>
      <c r="AM4702" s="125" t="str">
        <f>IF(AE4702='Intro &amp; Setup'!$BB$14, $AO4702, "")</f>
        <v/>
      </c>
      <c r="AO4702" s="130" t="str">
        <f>IF(AND($B4702="", $C4702="", $D4702=""), "", IF($N4702="", 'Intro &amp; Setup'!$AB$33, $N4702))</f>
        <v/>
      </c>
      <c r="AQ4702" s="140">
        <f t="shared" si="1253"/>
        <v>0</v>
      </c>
      <c r="AR4702" s="145">
        <f t="shared" si="1254"/>
        <v>0</v>
      </c>
      <c r="AS4702" s="141">
        <f t="shared" si="1255"/>
        <v>0</v>
      </c>
      <c r="AU4702" s="149" t="str">
        <f t="shared" si="1256"/>
        <v/>
      </c>
      <c r="AV4702" s="155"/>
      <c r="AW4702" s="155"/>
      <c r="AX4702" s="155" t="str">
        <f t="shared" si="1257"/>
        <v/>
      </c>
      <c r="AY4702" s="155"/>
      <c r="AZ4702" s="155"/>
      <c r="BA4702" s="151" t="str">
        <f t="shared" si="1258"/>
        <v/>
      </c>
      <c r="BC4702" s="47" t="str">
        <f t="shared" si="1259"/>
        <v/>
      </c>
    </row>
    <row r="4703" spans="1:55" x14ac:dyDescent="0.25">
      <c r="A4703" s="4"/>
      <c r="B4703" s="167"/>
      <c r="C4703" s="168"/>
      <c r="D4703" s="169"/>
      <c r="E4703" s="170"/>
      <c r="F4703" s="171"/>
      <c r="G4703" s="172"/>
      <c r="H4703" s="173"/>
      <c r="I4703" s="171"/>
      <c r="J4703" s="172"/>
      <c r="K4703" s="170"/>
      <c r="L4703" s="171"/>
      <c r="M4703" s="172"/>
      <c r="N4703" s="174"/>
      <c r="O4703" s="4"/>
      <c r="P4703" s="49" t="str">
        <f t="shared" si="1243"/>
        <v/>
      </c>
      <c r="Q4703" s="4"/>
      <c r="S4703" s="22" t="str">
        <f t="shared" si="1244"/>
        <v/>
      </c>
      <c r="T4703" s="8" t="str">
        <f t="shared" si="1245"/>
        <v/>
      </c>
      <c r="U4703" s="23" t="str">
        <f t="shared" si="1246"/>
        <v/>
      </c>
      <c r="W4703" s="50"/>
      <c r="Y4703" s="65" t="str">
        <f t="shared" si="1247"/>
        <v/>
      </c>
      <c r="Z4703" s="8" t="str">
        <f t="shared" si="1248"/>
        <v/>
      </c>
      <c r="AA4703" s="66" t="str">
        <f t="shared" si="1249"/>
        <v/>
      </c>
      <c r="AC4703" s="65" t="str">
        <f>IF($G4703="", "", IF(IFERROR(INDEX('Intro &amp; Setup'!$Y$17:$Y$26, MATCH($G4703, 'Intro &amp; Setup'!$U$17:$U$26, 0)), "")="", 'Intro &amp; Setup'!$BB$15, IFERROR(INDEX('Intro &amp; Setup'!$Y$17:$Y$26, MATCH($G4703, 'Intro &amp; Setup'!$U$17:$U$26, 0)), "")))</f>
        <v/>
      </c>
      <c r="AD4703" s="8" t="str">
        <f>IF($J4703="", "", IF(IFERROR(INDEX('Intro &amp; Setup'!$Y$17:$Y$26, MATCH($J4703, 'Intro &amp; Setup'!$U$17:$U$26, 0)), "")="", 'Intro &amp; Setup'!$BB$15, IFERROR(INDEX('Intro &amp; Setup'!$Y$17:$Y$26, MATCH($J4703, 'Intro &amp; Setup'!$U$17:$U$26, 0)), "")))</f>
        <v/>
      </c>
      <c r="AE4703" s="66" t="str">
        <f>IF($M4703="", "", IF(IFERROR(INDEX('Intro &amp; Setup'!$Y$17:$Y$26, MATCH($M4703, 'Intro &amp; Setup'!$U$17:$U$26, 0)), "")="", 'Intro &amp; Setup'!$BB$15, IFERROR(INDEX('Intro &amp; Setup'!$Y$17:$Y$26, MATCH($M4703, 'Intro &amp; Setup'!$U$17:$U$26, 0)), "")))</f>
        <v/>
      </c>
      <c r="AG4703" s="65" t="str">
        <f t="shared" si="1250"/>
        <v/>
      </c>
      <c r="AH4703" s="8" t="str">
        <f t="shared" si="1251"/>
        <v/>
      </c>
      <c r="AI4703" s="66" t="str">
        <f t="shared" si="1252"/>
        <v/>
      </c>
      <c r="AK4703" s="123" t="str">
        <f>IF(AC4703='Intro &amp; Setup'!$BB$14, $AO4703, "")</f>
        <v/>
      </c>
      <c r="AL4703" s="124" t="str">
        <f>IF(AD4703='Intro &amp; Setup'!$BB$14, $AO4703, "")</f>
        <v/>
      </c>
      <c r="AM4703" s="125" t="str">
        <f>IF(AE4703='Intro &amp; Setup'!$BB$14, $AO4703, "")</f>
        <v/>
      </c>
      <c r="AO4703" s="130" t="str">
        <f>IF(AND($B4703="", $C4703="", $D4703=""), "", IF($N4703="", 'Intro &amp; Setup'!$AB$33, $N4703))</f>
        <v/>
      </c>
      <c r="AQ4703" s="140">
        <f t="shared" si="1253"/>
        <v>0</v>
      </c>
      <c r="AR4703" s="145">
        <f t="shared" si="1254"/>
        <v>0</v>
      </c>
      <c r="AS4703" s="141">
        <f t="shared" si="1255"/>
        <v>0</v>
      </c>
      <c r="AU4703" s="149" t="str">
        <f t="shared" si="1256"/>
        <v/>
      </c>
      <c r="AV4703" s="155"/>
      <c r="AW4703" s="155"/>
      <c r="AX4703" s="155" t="str">
        <f t="shared" si="1257"/>
        <v/>
      </c>
      <c r="AY4703" s="155"/>
      <c r="AZ4703" s="155"/>
      <c r="BA4703" s="151" t="str">
        <f t="shared" si="1258"/>
        <v/>
      </c>
      <c r="BC4703" s="47" t="str">
        <f t="shared" si="1259"/>
        <v/>
      </c>
    </row>
    <row r="4704" spans="1:55" x14ac:dyDescent="0.25">
      <c r="A4704" s="4"/>
      <c r="B4704" s="167"/>
      <c r="C4704" s="168"/>
      <c r="D4704" s="169"/>
      <c r="E4704" s="170"/>
      <c r="F4704" s="171"/>
      <c r="G4704" s="172"/>
      <c r="H4704" s="173"/>
      <c r="I4704" s="171"/>
      <c r="J4704" s="172"/>
      <c r="K4704" s="170"/>
      <c r="L4704" s="171"/>
      <c r="M4704" s="172"/>
      <c r="N4704" s="174"/>
      <c r="O4704" s="4"/>
      <c r="P4704" s="49" t="str">
        <f t="shared" si="1243"/>
        <v/>
      </c>
      <c r="Q4704" s="4"/>
      <c r="S4704" s="22" t="str">
        <f t="shared" si="1244"/>
        <v/>
      </c>
      <c r="T4704" s="8" t="str">
        <f t="shared" si="1245"/>
        <v/>
      </c>
      <c r="U4704" s="23" t="str">
        <f t="shared" si="1246"/>
        <v/>
      </c>
      <c r="W4704" s="50"/>
      <c r="Y4704" s="65" t="str">
        <f t="shared" si="1247"/>
        <v/>
      </c>
      <c r="Z4704" s="8" t="str">
        <f t="shared" si="1248"/>
        <v/>
      </c>
      <c r="AA4704" s="66" t="str">
        <f t="shared" si="1249"/>
        <v/>
      </c>
      <c r="AC4704" s="65" t="str">
        <f>IF($G4704="", "", IF(IFERROR(INDEX('Intro &amp; Setup'!$Y$17:$Y$26, MATCH($G4704, 'Intro &amp; Setup'!$U$17:$U$26, 0)), "")="", 'Intro &amp; Setup'!$BB$15, IFERROR(INDEX('Intro &amp; Setup'!$Y$17:$Y$26, MATCH($G4704, 'Intro &amp; Setup'!$U$17:$U$26, 0)), "")))</f>
        <v/>
      </c>
      <c r="AD4704" s="8" t="str">
        <f>IF($J4704="", "", IF(IFERROR(INDEX('Intro &amp; Setup'!$Y$17:$Y$26, MATCH($J4704, 'Intro &amp; Setup'!$U$17:$U$26, 0)), "")="", 'Intro &amp; Setup'!$BB$15, IFERROR(INDEX('Intro &amp; Setup'!$Y$17:$Y$26, MATCH($J4704, 'Intro &amp; Setup'!$U$17:$U$26, 0)), "")))</f>
        <v/>
      </c>
      <c r="AE4704" s="66" t="str">
        <f>IF($M4704="", "", IF(IFERROR(INDEX('Intro &amp; Setup'!$Y$17:$Y$26, MATCH($M4704, 'Intro &amp; Setup'!$U$17:$U$26, 0)), "")="", 'Intro &amp; Setup'!$BB$15, IFERROR(INDEX('Intro &amp; Setup'!$Y$17:$Y$26, MATCH($M4704, 'Intro &amp; Setup'!$U$17:$U$26, 0)), "")))</f>
        <v/>
      </c>
      <c r="AG4704" s="65" t="str">
        <f t="shared" si="1250"/>
        <v/>
      </c>
      <c r="AH4704" s="8" t="str">
        <f t="shared" si="1251"/>
        <v/>
      </c>
      <c r="AI4704" s="66" t="str">
        <f t="shared" si="1252"/>
        <v/>
      </c>
      <c r="AK4704" s="123" t="str">
        <f>IF(AC4704='Intro &amp; Setup'!$BB$14, $AO4704, "")</f>
        <v/>
      </c>
      <c r="AL4704" s="124" t="str">
        <f>IF(AD4704='Intro &amp; Setup'!$BB$14, $AO4704, "")</f>
        <v/>
      </c>
      <c r="AM4704" s="125" t="str">
        <f>IF(AE4704='Intro &amp; Setup'!$BB$14, $AO4704, "")</f>
        <v/>
      </c>
      <c r="AO4704" s="130" t="str">
        <f>IF(AND($B4704="", $C4704="", $D4704=""), "", IF($N4704="", 'Intro &amp; Setup'!$AB$33, $N4704))</f>
        <v/>
      </c>
      <c r="AQ4704" s="140">
        <f t="shared" si="1253"/>
        <v>0</v>
      </c>
      <c r="AR4704" s="145">
        <f t="shared" si="1254"/>
        <v>0</v>
      </c>
      <c r="AS4704" s="141">
        <f t="shared" si="1255"/>
        <v>0</v>
      </c>
      <c r="AU4704" s="149" t="str">
        <f t="shared" si="1256"/>
        <v/>
      </c>
      <c r="AV4704" s="155"/>
      <c r="AW4704" s="155"/>
      <c r="AX4704" s="155" t="str">
        <f t="shared" si="1257"/>
        <v/>
      </c>
      <c r="AY4704" s="155"/>
      <c r="AZ4704" s="155"/>
      <c r="BA4704" s="151" t="str">
        <f t="shared" si="1258"/>
        <v/>
      </c>
      <c r="BC4704" s="47" t="str">
        <f t="shared" si="1259"/>
        <v/>
      </c>
    </row>
    <row r="4705" spans="1:55" x14ac:dyDescent="0.25">
      <c r="A4705" s="4"/>
      <c r="B4705" s="167"/>
      <c r="C4705" s="168"/>
      <c r="D4705" s="169"/>
      <c r="E4705" s="170"/>
      <c r="F4705" s="171"/>
      <c r="G4705" s="172"/>
      <c r="H4705" s="173"/>
      <c r="I4705" s="171"/>
      <c r="J4705" s="172"/>
      <c r="K4705" s="170"/>
      <c r="L4705" s="171"/>
      <c r="M4705" s="172"/>
      <c r="N4705" s="174"/>
      <c r="O4705" s="4"/>
      <c r="P4705" s="49" t="str">
        <f t="shared" si="1243"/>
        <v/>
      </c>
      <c r="Q4705" s="4"/>
      <c r="S4705" s="22" t="str">
        <f t="shared" si="1244"/>
        <v/>
      </c>
      <c r="T4705" s="8" t="str">
        <f t="shared" si="1245"/>
        <v/>
      </c>
      <c r="U4705" s="23" t="str">
        <f t="shared" si="1246"/>
        <v/>
      </c>
      <c r="W4705" s="50"/>
      <c r="Y4705" s="65" t="str">
        <f t="shared" si="1247"/>
        <v/>
      </c>
      <c r="Z4705" s="8" t="str">
        <f t="shared" si="1248"/>
        <v/>
      </c>
      <c r="AA4705" s="66" t="str">
        <f t="shared" si="1249"/>
        <v/>
      </c>
      <c r="AC4705" s="65" t="str">
        <f>IF($G4705="", "", IF(IFERROR(INDEX('Intro &amp; Setup'!$Y$17:$Y$26, MATCH($G4705, 'Intro &amp; Setup'!$U$17:$U$26, 0)), "")="", 'Intro &amp; Setup'!$BB$15, IFERROR(INDEX('Intro &amp; Setup'!$Y$17:$Y$26, MATCH($G4705, 'Intro &amp; Setup'!$U$17:$U$26, 0)), "")))</f>
        <v/>
      </c>
      <c r="AD4705" s="8" t="str">
        <f>IF($J4705="", "", IF(IFERROR(INDEX('Intro &amp; Setup'!$Y$17:$Y$26, MATCH($J4705, 'Intro &amp; Setup'!$U$17:$U$26, 0)), "")="", 'Intro &amp; Setup'!$BB$15, IFERROR(INDEX('Intro &amp; Setup'!$Y$17:$Y$26, MATCH($J4705, 'Intro &amp; Setup'!$U$17:$U$26, 0)), "")))</f>
        <v/>
      </c>
      <c r="AE4705" s="66" t="str">
        <f>IF($M4705="", "", IF(IFERROR(INDEX('Intro &amp; Setup'!$Y$17:$Y$26, MATCH($M4705, 'Intro &amp; Setup'!$U$17:$U$26, 0)), "")="", 'Intro &amp; Setup'!$BB$15, IFERROR(INDEX('Intro &amp; Setup'!$Y$17:$Y$26, MATCH($M4705, 'Intro &amp; Setup'!$U$17:$U$26, 0)), "")))</f>
        <v/>
      </c>
      <c r="AG4705" s="65" t="str">
        <f t="shared" si="1250"/>
        <v/>
      </c>
      <c r="AH4705" s="8" t="str">
        <f t="shared" si="1251"/>
        <v/>
      </c>
      <c r="AI4705" s="66" t="str">
        <f t="shared" si="1252"/>
        <v/>
      </c>
      <c r="AK4705" s="123" t="str">
        <f>IF(AC4705='Intro &amp; Setup'!$BB$14, $AO4705, "")</f>
        <v/>
      </c>
      <c r="AL4705" s="124" t="str">
        <f>IF(AD4705='Intro &amp; Setup'!$BB$14, $AO4705, "")</f>
        <v/>
      </c>
      <c r="AM4705" s="125" t="str">
        <f>IF(AE4705='Intro &amp; Setup'!$BB$14, $AO4705, "")</f>
        <v/>
      </c>
      <c r="AO4705" s="130" t="str">
        <f>IF(AND($B4705="", $C4705="", $D4705=""), "", IF($N4705="", 'Intro &amp; Setup'!$AB$33, $N4705))</f>
        <v/>
      </c>
      <c r="AQ4705" s="140">
        <f t="shared" si="1253"/>
        <v>0</v>
      </c>
      <c r="AR4705" s="145">
        <f t="shared" si="1254"/>
        <v>0</v>
      </c>
      <c r="AS4705" s="141">
        <f t="shared" si="1255"/>
        <v>0</v>
      </c>
      <c r="AU4705" s="149" t="str">
        <f t="shared" si="1256"/>
        <v/>
      </c>
      <c r="AV4705" s="155"/>
      <c r="AW4705" s="155"/>
      <c r="AX4705" s="155" t="str">
        <f t="shared" si="1257"/>
        <v/>
      </c>
      <c r="AY4705" s="155"/>
      <c r="AZ4705" s="155"/>
      <c r="BA4705" s="151" t="str">
        <f t="shared" si="1258"/>
        <v/>
      </c>
      <c r="BC4705" s="47" t="str">
        <f t="shared" si="1259"/>
        <v/>
      </c>
    </row>
    <row r="4706" spans="1:55" x14ac:dyDescent="0.25">
      <c r="A4706" s="4"/>
      <c r="B4706" s="167"/>
      <c r="C4706" s="168"/>
      <c r="D4706" s="169"/>
      <c r="E4706" s="170"/>
      <c r="F4706" s="171"/>
      <c r="G4706" s="172"/>
      <c r="H4706" s="173"/>
      <c r="I4706" s="171"/>
      <c r="J4706" s="172"/>
      <c r="K4706" s="170"/>
      <c r="L4706" s="171"/>
      <c r="M4706" s="172"/>
      <c r="N4706" s="174"/>
      <c r="O4706" s="4"/>
      <c r="P4706" s="49" t="str">
        <f t="shared" si="1243"/>
        <v/>
      </c>
      <c r="Q4706" s="4"/>
      <c r="S4706" s="22" t="str">
        <f t="shared" si="1244"/>
        <v/>
      </c>
      <c r="T4706" s="8" t="str">
        <f t="shared" si="1245"/>
        <v/>
      </c>
      <c r="U4706" s="23" t="str">
        <f t="shared" si="1246"/>
        <v/>
      </c>
      <c r="W4706" s="50"/>
      <c r="Y4706" s="65" t="str">
        <f t="shared" si="1247"/>
        <v/>
      </c>
      <c r="Z4706" s="8" t="str">
        <f t="shared" si="1248"/>
        <v/>
      </c>
      <c r="AA4706" s="66" t="str">
        <f t="shared" si="1249"/>
        <v/>
      </c>
      <c r="AC4706" s="65" t="str">
        <f>IF($G4706="", "", IF(IFERROR(INDEX('Intro &amp; Setup'!$Y$17:$Y$26, MATCH($G4706, 'Intro &amp; Setup'!$U$17:$U$26, 0)), "")="", 'Intro &amp; Setup'!$BB$15, IFERROR(INDEX('Intro &amp; Setup'!$Y$17:$Y$26, MATCH($G4706, 'Intro &amp; Setup'!$U$17:$U$26, 0)), "")))</f>
        <v/>
      </c>
      <c r="AD4706" s="8" t="str">
        <f>IF($J4706="", "", IF(IFERROR(INDEX('Intro &amp; Setup'!$Y$17:$Y$26, MATCH($J4706, 'Intro &amp; Setup'!$U$17:$U$26, 0)), "")="", 'Intro &amp; Setup'!$BB$15, IFERROR(INDEX('Intro &amp; Setup'!$Y$17:$Y$26, MATCH($J4706, 'Intro &amp; Setup'!$U$17:$U$26, 0)), "")))</f>
        <v/>
      </c>
      <c r="AE4706" s="66" t="str">
        <f>IF($M4706="", "", IF(IFERROR(INDEX('Intro &amp; Setup'!$Y$17:$Y$26, MATCH($M4706, 'Intro &amp; Setup'!$U$17:$U$26, 0)), "")="", 'Intro &amp; Setup'!$BB$15, IFERROR(INDEX('Intro &amp; Setup'!$Y$17:$Y$26, MATCH($M4706, 'Intro &amp; Setup'!$U$17:$U$26, 0)), "")))</f>
        <v/>
      </c>
      <c r="AG4706" s="65" t="str">
        <f t="shared" si="1250"/>
        <v/>
      </c>
      <c r="AH4706" s="8" t="str">
        <f t="shared" si="1251"/>
        <v/>
      </c>
      <c r="AI4706" s="66" t="str">
        <f t="shared" si="1252"/>
        <v/>
      </c>
      <c r="AK4706" s="123" t="str">
        <f>IF(AC4706='Intro &amp; Setup'!$BB$14, $AO4706, "")</f>
        <v/>
      </c>
      <c r="AL4706" s="124" t="str">
        <f>IF(AD4706='Intro &amp; Setup'!$BB$14, $AO4706, "")</f>
        <v/>
      </c>
      <c r="AM4706" s="125" t="str">
        <f>IF(AE4706='Intro &amp; Setup'!$BB$14, $AO4706, "")</f>
        <v/>
      </c>
      <c r="AO4706" s="130" t="str">
        <f>IF(AND($B4706="", $C4706="", $D4706=""), "", IF($N4706="", 'Intro &amp; Setup'!$AB$33, $N4706))</f>
        <v/>
      </c>
      <c r="AQ4706" s="140">
        <f t="shared" si="1253"/>
        <v>0</v>
      </c>
      <c r="AR4706" s="145">
        <f t="shared" si="1254"/>
        <v>0</v>
      </c>
      <c r="AS4706" s="141">
        <f t="shared" si="1255"/>
        <v>0</v>
      </c>
      <c r="AU4706" s="149" t="str">
        <f t="shared" si="1256"/>
        <v/>
      </c>
      <c r="AV4706" s="155"/>
      <c r="AW4706" s="155"/>
      <c r="AX4706" s="155" t="str">
        <f t="shared" si="1257"/>
        <v/>
      </c>
      <c r="AY4706" s="155"/>
      <c r="AZ4706" s="155"/>
      <c r="BA4706" s="151" t="str">
        <f t="shared" si="1258"/>
        <v/>
      </c>
      <c r="BC4706" s="47" t="str">
        <f t="shared" si="1259"/>
        <v/>
      </c>
    </row>
    <row r="4707" spans="1:55" x14ac:dyDescent="0.25">
      <c r="A4707" s="4"/>
      <c r="B4707" s="167"/>
      <c r="C4707" s="168"/>
      <c r="D4707" s="169"/>
      <c r="E4707" s="170"/>
      <c r="F4707" s="171"/>
      <c r="G4707" s="172"/>
      <c r="H4707" s="173"/>
      <c r="I4707" s="171"/>
      <c r="J4707" s="172"/>
      <c r="K4707" s="170"/>
      <c r="L4707" s="171"/>
      <c r="M4707" s="172"/>
      <c r="N4707" s="174"/>
      <c r="O4707" s="4"/>
      <c r="P4707" s="49" t="str">
        <f t="shared" si="1243"/>
        <v/>
      </c>
      <c r="Q4707" s="4"/>
      <c r="S4707" s="22" t="str">
        <f t="shared" si="1244"/>
        <v/>
      </c>
      <c r="T4707" s="8" t="str">
        <f t="shared" si="1245"/>
        <v/>
      </c>
      <c r="U4707" s="23" t="str">
        <f t="shared" si="1246"/>
        <v/>
      </c>
      <c r="W4707" s="50"/>
      <c r="Y4707" s="65" t="str">
        <f t="shared" si="1247"/>
        <v/>
      </c>
      <c r="Z4707" s="8" t="str">
        <f t="shared" si="1248"/>
        <v/>
      </c>
      <c r="AA4707" s="66" t="str">
        <f t="shared" si="1249"/>
        <v/>
      </c>
      <c r="AC4707" s="65" t="str">
        <f>IF($G4707="", "", IF(IFERROR(INDEX('Intro &amp; Setup'!$Y$17:$Y$26, MATCH($G4707, 'Intro &amp; Setup'!$U$17:$U$26, 0)), "")="", 'Intro &amp; Setup'!$BB$15, IFERROR(INDEX('Intro &amp; Setup'!$Y$17:$Y$26, MATCH($G4707, 'Intro &amp; Setup'!$U$17:$U$26, 0)), "")))</f>
        <v/>
      </c>
      <c r="AD4707" s="8" t="str">
        <f>IF($J4707="", "", IF(IFERROR(INDEX('Intro &amp; Setup'!$Y$17:$Y$26, MATCH($J4707, 'Intro &amp; Setup'!$U$17:$U$26, 0)), "")="", 'Intro &amp; Setup'!$BB$15, IFERROR(INDEX('Intro &amp; Setup'!$Y$17:$Y$26, MATCH($J4707, 'Intro &amp; Setup'!$U$17:$U$26, 0)), "")))</f>
        <v/>
      </c>
      <c r="AE4707" s="66" t="str">
        <f>IF($M4707="", "", IF(IFERROR(INDEX('Intro &amp; Setup'!$Y$17:$Y$26, MATCH($M4707, 'Intro &amp; Setup'!$U$17:$U$26, 0)), "")="", 'Intro &amp; Setup'!$BB$15, IFERROR(INDEX('Intro &amp; Setup'!$Y$17:$Y$26, MATCH($M4707, 'Intro &amp; Setup'!$U$17:$U$26, 0)), "")))</f>
        <v/>
      </c>
      <c r="AG4707" s="65" t="str">
        <f t="shared" si="1250"/>
        <v/>
      </c>
      <c r="AH4707" s="8" t="str">
        <f t="shared" si="1251"/>
        <v/>
      </c>
      <c r="AI4707" s="66" t="str">
        <f t="shared" si="1252"/>
        <v/>
      </c>
      <c r="AK4707" s="123" t="str">
        <f>IF(AC4707='Intro &amp; Setup'!$BB$14, $AO4707, "")</f>
        <v/>
      </c>
      <c r="AL4707" s="124" t="str">
        <f>IF(AD4707='Intro &amp; Setup'!$BB$14, $AO4707, "")</f>
        <v/>
      </c>
      <c r="AM4707" s="125" t="str">
        <f>IF(AE4707='Intro &amp; Setup'!$BB$14, $AO4707, "")</f>
        <v/>
      </c>
      <c r="AO4707" s="130" t="str">
        <f>IF(AND($B4707="", $C4707="", $D4707=""), "", IF($N4707="", 'Intro &amp; Setup'!$AB$33, $N4707))</f>
        <v/>
      </c>
      <c r="AQ4707" s="140">
        <f t="shared" si="1253"/>
        <v>0</v>
      </c>
      <c r="AR4707" s="145">
        <f t="shared" si="1254"/>
        <v>0</v>
      </c>
      <c r="AS4707" s="141">
        <f t="shared" si="1255"/>
        <v>0</v>
      </c>
      <c r="AU4707" s="149" t="str">
        <f t="shared" si="1256"/>
        <v/>
      </c>
      <c r="AV4707" s="155"/>
      <c r="AW4707" s="155"/>
      <c r="AX4707" s="155" t="str">
        <f t="shared" si="1257"/>
        <v/>
      </c>
      <c r="AY4707" s="155"/>
      <c r="AZ4707" s="155"/>
      <c r="BA4707" s="151" t="str">
        <f t="shared" si="1258"/>
        <v/>
      </c>
      <c r="BC4707" s="47" t="str">
        <f t="shared" si="1259"/>
        <v/>
      </c>
    </row>
    <row r="4708" spans="1:55" x14ac:dyDescent="0.25">
      <c r="A4708" s="4"/>
      <c r="B4708" s="167"/>
      <c r="C4708" s="168"/>
      <c r="D4708" s="169"/>
      <c r="E4708" s="170"/>
      <c r="F4708" s="171"/>
      <c r="G4708" s="172"/>
      <c r="H4708" s="173"/>
      <c r="I4708" s="171"/>
      <c r="J4708" s="172"/>
      <c r="K4708" s="170"/>
      <c r="L4708" s="171"/>
      <c r="M4708" s="172"/>
      <c r="N4708" s="174"/>
      <c r="O4708" s="4"/>
      <c r="P4708" s="49" t="str">
        <f t="shared" si="1243"/>
        <v/>
      </c>
      <c r="Q4708" s="4"/>
      <c r="S4708" s="22" t="str">
        <f t="shared" si="1244"/>
        <v/>
      </c>
      <c r="T4708" s="8" t="str">
        <f t="shared" si="1245"/>
        <v/>
      </c>
      <c r="U4708" s="23" t="str">
        <f t="shared" si="1246"/>
        <v/>
      </c>
      <c r="W4708" s="50"/>
      <c r="Y4708" s="65" t="str">
        <f t="shared" si="1247"/>
        <v/>
      </c>
      <c r="Z4708" s="8" t="str">
        <f t="shared" si="1248"/>
        <v/>
      </c>
      <c r="AA4708" s="66" t="str">
        <f t="shared" si="1249"/>
        <v/>
      </c>
      <c r="AC4708" s="65" t="str">
        <f>IF($G4708="", "", IF(IFERROR(INDEX('Intro &amp; Setup'!$Y$17:$Y$26, MATCH($G4708, 'Intro &amp; Setup'!$U$17:$U$26, 0)), "")="", 'Intro &amp; Setup'!$BB$15, IFERROR(INDEX('Intro &amp; Setup'!$Y$17:$Y$26, MATCH($G4708, 'Intro &amp; Setup'!$U$17:$U$26, 0)), "")))</f>
        <v/>
      </c>
      <c r="AD4708" s="8" t="str">
        <f>IF($J4708="", "", IF(IFERROR(INDEX('Intro &amp; Setup'!$Y$17:$Y$26, MATCH($J4708, 'Intro &amp; Setup'!$U$17:$U$26, 0)), "")="", 'Intro &amp; Setup'!$BB$15, IFERROR(INDEX('Intro &amp; Setup'!$Y$17:$Y$26, MATCH($J4708, 'Intro &amp; Setup'!$U$17:$U$26, 0)), "")))</f>
        <v/>
      </c>
      <c r="AE4708" s="66" t="str">
        <f>IF($M4708="", "", IF(IFERROR(INDEX('Intro &amp; Setup'!$Y$17:$Y$26, MATCH($M4708, 'Intro &amp; Setup'!$U$17:$U$26, 0)), "")="", 'Intro &amp; Setup'!$BB$15, IFERROR(INDEX('Intro &amp; Setup'!$Y$17:$Y$26, MATCH($M4708, 'Intro &amp; Setup'!$U$17:$U$26, 0)), "")))</f>
        <v/>
      </c>
      <c r="AG4708" s="65" t="str">
        <f t="shared" si="1250"/>
        <v/>
      </c>
      <c r="AH4708" s="8" t="str">
        <f t="shared" si="1251"/>
        <v/>
      </c>
      <c r="AI4708" s="66" t="str">
        <f t="shared" si="1252"/>
        <v/>
      </c>
      <c r="AK4708" s="123" t="str">
        <f>IF(AC4708='Intro &amp; Setup'!$BB$14, $AO4708, "")</f>
        <v/>
      </c>
      <c r="AL4708" s="124" t="str">
        <f>IF(AD4708='Intro &amp; Setup'!$BB$14, $AO4708, "")</f>
        <v/>
      </c>
      <c r="AM4708" s="125" t="str">
        <f>IF(AE4708='Intro &amp; Setup'!$BB$14, $AO4708, "")</f>
        <v/>
      </c>
      <c r="AO4708" s="130" t="str">
        <f>IF(AND($B4708="", $C4708="", $D4708=""), "", IF($N4708="", 'Intro &amp; Setup'!$AB$33, $N4708))</f>
        <v/>
      </c>
      <c r="AQ4708" s="140">
        <f t="shared" si="1253"/>
        <v>0</v>
      </c>
      <c r="AR4708" s="145">
        <f t="shared" si="1254"/>
        <v>0</v>
      </c>
      <c r="AS4708" s="141">
        <f t="shared" si="1255"/>
        <v>0</v>
      </c>
      <c r="AU4708" s="149" t="str">
        <f t="shared" si="1256"/>
        <v/>
      </c>
      <c r="AV4708" s="155"/>
      <c r="AW4708" s="155"/>
      <c r="AX4708" s="155" t="str">
        <f t="shared" si="1257"/>
        <v/>
      </c>
      <c r="AY4708" s="155"/>
      <c r="AZ4708" s="155"/>
      <c r="BA4708" s="151" t="str">
        <f t="shared" si="1258"/>
        <v/>
      </c>
      <c r="BC4708" s="47" t="str">
        <f t="shared" si="1259"/>
        <v/>
      </c>
    </row>
    <row r="4709" spans="1:55" x14ac:dyDescent="0.25">
      <c r="A4709" s="4"/>
      <c r="B4709" s="167"/>
      <c r="C4709" s="168"/>
      <c r="D4709" s="169"/>
      <c r="E4709" s="170"/>
      <c r="F4709" s="171"/>
      <c r="G4709" s="172"/>
      <c r="H4709" s="173"/>
      <c r="I4709" s="171"/>
      <c r="J4709" s="172"/>
      <c r="K4709" s="170"/>
      <c r="L4709" s="171"/>
      <c r="M4709" s="172"/>
      <c r="N4709" s="174"/>
      <c r="O4709" s="4"/>
      <c r="P4709" s="49" t="str">
        <f t="shared" si="1243"/>
        <v/>
      </c>
      <c r="Q4709" s="4"/>
      <c r="S4709" s="22" t="str">
        <f t="shared" si="1244"/>
        <v/>
      </c>
      <c r="T4709" s="8" t="str">
        <f t="shared" si="1245"/>
        <v/>
      </c>
      <c r="U4709" s="23" t="str">
        <f t="shared" si="1246"/>
        <v/>
      </c>
      <c r="W4709" s="50"/>
      <c r="Y4709" s="65" t="str">
        <f t="shared" si="1247"/>
        <v/>
      </c>
      <c r="Z4709" s="8" t="str">
        <f t="shared" si="1248"/>
        <v/>
      </c>
      <c r="AA4709" s="66" t="str">
        <f t="shared" si="1249"/>
        <v/>
      </c>
      <c r="AC4709" s="65" t="str">
        <f>IF($G4709="", "", IF(IFERROR(INDEX('Intro &amp; Setup'!$Y$17:$Y$26, MATCH($G4709, 'Intro &amp; Setup'!$U$17:$U$26, 0)), "")="", 'Intro &amp; Setup'!$BB$15, IFERROR(INDEX('Intro &amp; Setup'!$Y$17:$Y$26, MATCH($G4709, 'Intro &amp; Setup'!$U$17:$U$26, 0)), "")))</f>
        <v/>
      </c>
      <c r="AD4709" s="8" t="str">
        <f>IF($J4709="", "", IF(IFERROR(INDEX('Intro &amp; Setup'!$Y$17:$Y$26, MATCH($J4709, 'Intro &amp; Setup'!$U$17:$U$26, 0)), "")="", 'Intro &amp; Setup'!$BB$15, IFERROR(INDEX('Intro &amp; Setup'!$Y$17:$Y$26, MATCH($J4709, 'Intro &amp; Setup'!$U$17:$U$26, 0)), "")))</f>
        <v/>
      </c>
      <c r="AE4709" s="66" t="str">
        <f>IF($M4709="", "", IF(IFERROR(INDEX('Intro &amp; Setup'!$Y$17:$Y$26, MATCH($M4709, 'Intro &amp; Setup'!$U$17:$U$26, 0)), "")="", 'Intro &amp; Setup'!$BB$15, IFERROR(INDEX('Intro &amp; Setup'!$Y$17:$Y$26, MATCH($M4709, 'Intro &amp; Setup'!$U$17:$U$26, 0)), "")))</f>
        <v/>
      </c>
      <c r="AG4709" s="65" t="str">
        <f t="shared" si="1250"/>
        <v/>
      </c>
      <c r="AH4709" s="8" t="str">
        <f t="shared" si="1251"/>
        <v/>
      </c>
      <c r="AI4709" s="66" t="str">
        <f t="shared" si="1252"/>
        <v/>
      </c>
      <c r="AK4709" s="123" t="str">
        <f>IF(AC4709='Intro &amp; Setup'!$BB$14, $AO4709, "")</f>
        <v/>
      </c>
      <c r="AL4709" s="124" t="str">
        <f>IF(AD4709='Intro &amp; Setup'!$BB$14, $AO4709, "")</f>
        <v/>
      </c>
      <c r="AM4709" s="125" t="str">
        <f>IF(AE4709='Intro &amp; Setup'!$BB$14, $AO4709, "")</f>
        <v/>
      </c>
      <c r="AO4709" s="130" t="str">
        <f>IF(AND($B4709="", $C4709="", $D4709=""), "", IF($N4709="", 'Intro &amp; Setup'!$AB$33, $N4709))</f>
        <v/>
      </c>
      <c r="AQ4709" s="140">
        <f t="shared" si="1253"/>
        <v>0</v>
      </c>
      <c r="AR4709" s="145">
        <f t="shared" si="1254"/>
        <v>0</v>
      </c>
      <c r="AS4709" s="141">
        <f t="shared" si="1255"/>
        <v>0</v>
      </c>
      <c r="AU4709" s="149" t="str">
        <f t="shared" si="1256"/>
        <v/>
      </c>
      <c r="AV4709" s="155"/>
      <c r="AW4709" s="155"/>
      <c r="AX4709" s="155" t="str">
        <f t="shared" si="1257"/>
        <v/>
      </c>
      <c r="AY4709" s="155"/>
      <c r="AZ4709" s="155"/>
      <c r="BA4709" s="151" t="str">
        <f t="shared" si="1258"/>
        <v/>
      </c>
      <c r="BC4709" s="47" t="str">
        <f t="shared" si="1259"/>
        <v/>
      </c>
    </row>
    <row r="4710" spans="1:55" x14ac:dyDescent="0.25">
      <c r="A4710" s="4"/>
      <c r="B4710" s="167"/>
      <c r="C4710" s="168"/>
      <c r="D4710" s="169"/>
      <c r="E4710" s="170"/>
      <c r="F4710" s="171"/>
      <c r="G4710" s="172"/>
      <c r="H4710" s="173"/>
      <c r="I4710" s="171"/>
      <c r="J4710" s="172"/>
      <c r="K4710" s="170"/>
      <c r="L4710" s="171"/>
      <c r="M4710" s="172"/>
      <c r="N4710" s="174"/>
      <c r="O4710" s="4"/>
      <c r="P4710" s="49" t="str">
        <f t="shared" si="1243"/>
        <v/>
      </c>
      <c r="Q4710" s="4"/>
      <c r="S4710" s="22" t="str">
        <f t="shared" si="1244"/>
        <v/>
      </c>
      <c r="T4710" s="8" t="str">
        <f t="shared" si="1245"/>
        <v/>
      </c>
      <c r="U4710" s="23" t="str">
        <f t="shared" si="1246"/>
        <v/>
      </c>
      <c r="W4710" s="50"/>
      <c r="Y4710" s="65" t="str">
        <f t="shared" si="1247"/>
        <v/>
      </c>
      <c r="Z4710" s="8" t="str">
        <f t="shared" si="1248"/>
        <v/>
      </c>
      <c r="AA4710" s="66" t="str">
        <f t="shared" si="1249"/>
        <v/>
      </c>
      <c r="AC4710" s="65" t="str">
        <f>IF($G4710="", "", IF(IFERROR(INDEX('Intro &amp; Setup'!$Y$17:$Y$26, MATCH($G4710, 'Intro &amp; Setup'!$U$17:$U$26, 0)), "")="", 'Intro &amp; Setup'!$BB$15, IFERROR(INDEX('Intro &amp; Setup'!$Y$17:$Y$26, MATCH($G4710, 'Intro &amp; Setup'!$U$17:$U$26, 0)), "")))</f>
        <v/>
      </c>
      <c r="AD4710" s="8" t="str">
        <f>IF($J4710="", "", IF(IFERROR(INDEX('Intro &amp; Setup'!$Y$17:$Y$26, MATCH($J4710, 'Intro &amp; Setup'!$U$17:$U$26, 0)), "")="", 'Intro &amp; Setup'!$BB$15, IFERROR(INDEX('Intro &amp; Setup'!$Y$17:$Y$26, MATCH($J4710, 'Intro &amp; Setup'!$U$17:$U$26, 0)), "")))</f>
        <v/>
      </c>
      <c r="AE4710" s="66" t="str">
        <f>IF($M4710="", "", IF(IFERROR(INDEX('Intro &amp; Setup'!$Y$17:$Y$26, MATCH($M4710, 'Intro &amp; Setup'!$U$17:$U$26, 0)), "")="", 'Intro &amp; Setup'!$BB$15, IFERROR(INDEX('Intro &amp; Setup'!$Y$17:$Y$26, MATCH($M4710, 'Intro &amp; Setup'!$U$17:$U$26, 0)), "")))</f>
        <v/>
      </c>
      <c r="AG4710" s="65" t="str">
        <f t="shared" si="1250"/>
        <v/>
      </c>
      <c r="AH4710" s="8" t="str">
        <f t="shared" si="1251"/>
        <v/>
      </c>
      <c r="AI4710" s="66" t="str">
        <f t="shared" si="1252"/>
        <v/>
      </c>
      <c r="AK4710" s="123" t="str">
        <f>IF(AC4710='Intro &amp; Setup'!$BB$14, $AO4710, "")</f>
        <v/>
      </c>
      <c r="AL4710" s="124" t="str">
        <f>IF(AD4710='Intro &amp; Setup'!$BB$14, $AO4710, "")</f>
        <v/>
      </c>
      <c r="AM4710" s="125" t="str">
        <f>IF(AE4710='Intro &amp; Setup'!$BB$14, $AO4710, "")</f>
        <v/>
      </c>
      <c r="AO4710" s="130" t="str">
        <f>IF(AND($B4710="", $C4710="", $D4710=""), "", IF($N4710="", 'Intro &amp; Setup'!$AB$33, $N4710))</f>
        <v/>
      </c>
      <c r="AQ4710" s="140">
        <f t="shared" si="1253"/>
        <v>0</v>
      </c>
      <c r="AR4710" s="145">
        <f t="shared" si="1254"/>
        <v>0</v>
      </c>
      <c r="AS4710" s="141">
        <f t="shared" si="1255"/>
        <v>0</v>
      </c>
      <c r="AU4710" s="149" t="str">
        <f t="shared" si="1256"/>
        <v/>
      </c>
      <c r="AV4710" s="155"/>
      <c r="AW4710" s="155"/>
      <c r="AX4710" s="155" t="str">
        <f t="shared" si="1257"/>
        <v/>
      </c>
      <c r="AY4710" s="155"/>
      <c r="AZ4710" s="155"/>
      <c r="BA4710" s="151" t="str">
        <f t="shared" si="1258"/>
        <v/>
      </c>
      <c r="BC4710" s="47" t="str">
        <f t="shared" si="1259"/>
        <v/>
      </c>
    </row>
    <row r="4711" spans="1:55" x14ac:dyDescent="0.25">
      <c r="A4711" s="4"/>
      <c r="B4711" s="167"/>
      <c r="C4711" s="168"/>
      <c r="D4711" s="169"/>
      <c r="E4711" s="170"/>
      <c r="F4711" s="171"/>
      <c r="G4711" s="172"/>
      <c r="H4711" s="173"/>
      <c r="I4711" s="171"/>
      <c r="J4711" s="172"/>
      <c r="K4711" s="170"/>
      <c r="L4711" s="171"/>
      <c r="M4711" s="172"/>
      <c r="N4711" s="174"/>
      <c r="O4711" s="4"/>
      <c r="P4711" s="49" t="str">
        <f t="shared" si="1243"/>
        <v/>
      </c>
      <c r="Q4711" s="4"/>
      <c r="S4711" s="22" t="str">
        <f t="shared" si="1244"/>
        <v/>
      </c>
      <c r="T4711" s="8" t="str">
        <f t="shared" si="1245"/>
        <v/>
      </c>
      <c r="U4711" s="23" t="str">
        <f t="shared" si="1246"/>
        <v/>
      </c>
      <c r="W4711" s="50"/>
      <c r="Y4711" s="65" t="str">
        <f t="shared" si="1247"/>
        <v/>
      </c>
      <c r="Z4711" s="8" t="str">
        <f t="shared" si="1248"/>
        <v/>
      </c>
      <c r="AA4711" s="66" t="str">
        <f t="shared" si="1249"/>
        <v/>
      </c>
      <c r="AC4711" s="65" t="str">
        <f>IF($G4711="", "", IF(IFERROR(INDEX('Intro &amp; Setup'!$Y$17:$Y$26, MATCH($G4711, 'Intro &amp; Setup'!$U$17:$U$26, 0)), "")="", 'Intro &amp; Setup'!$BB$15, IFERROR(INDEX('Intro &amp; Setup'!$Y$17:$Y$26, MATCH($G4711, 'Intro &amp; Setup'!$U$17:$U$26, 0)), "")))</f>
        <v/>
      </c>
      <c r="AD4711" s="8" t="str">
        <f>IF($J4711="", "", IF(IFERROR(INDEX('Intro &amp; Setup'!$Y$17:$Y$26, MATCH($J4711, 'Intro &amp; Setup'!$U$17:$U$26, 0)), "")="", 'Intro &amp; Setup'!$BB$15, IFERROR(INDEX('Intro &amp; Setup'!$Y$17:$Y$26, MATCH($J4711, 'Intro &amp; Setup'!$U$17:$U$26, 0)), "")))</f>
        <v/>
      </c>
      <c r="AE4711" s="66" t="str">
        <f>IF($M4711="", "", IF(IFERROR(INDEX('Intro &amp; Setup'!$Y$17:$Y$26, MATCH($M4711, 'Intro &amp; Setup'!$U$17:$U$26, 0)), "")="", 'Intro &amp; Setup'!$BB$15, IFERROR(INDEX('Intro &amp; Setup'!$Y$17:$Y$26, MATCH($M4711, 'Intro &amp; Setup'!$U$17:$U$26, 0)), "")))</f>
        <v/>
      </c>
      <c r="AG4711" s="65" t="str">
        <f t="shared" si="1250"/>
        <v/>
      </c>
      <c r="AH4711" s="8" t="str">
        <f t="shared" si="1251"/>
        <v/>
      </c>
      <c r="AI4711" s="66" t="str">
        <f t="shared" si="1252"/>
        <v/>
      </c>
      <c r="AK4711" s="123" t="str">
        <f>IF(AC4711='Intro &amp; Setup'!$BB$14, $AO4711, "")</f>
        <v/>
      </c>
      <c r="AL4711" s="124" t="str">
        <f>IF(AD4711='Intro &amp; Setup'!$BB$14, $AO4711, "")</f>
        <v/>
      </c>
      <c r="AM4711" s="125" t="str">
        <f>IF(AE4711='Intro &amp; Setup'!$BB$14, $AO4711, "")</f>
        <v/>
      </c>
      <c r="AO4711" s="130" t="str">
        <f>IF(AND($B4711="", $C4711="", $D4711=""), "", IF($N4711="", 'Intro &amp; Setup'!$AB$33, $N4711))</f>
        <v/>
      </c>
      <c r="AQ4711" s="140">
        <f t="shared" si="1253"/>
        <v>0</v>
      </c>
      <c r="AR4711" s="145">
        <f t="shared" si="1254"/>
        <v>0</v>
      </c>
      <c r="AS4711" s="141">
        <f t="shared" si="1255"/>
        <v>0</v>
      </c>
      <c r="AU4711" s="149" t="str">
        <f t="shared" si="1256"/>
        <v/>
      </c>
      <c r="AV4711" s="155"/>
      <c r="AW4711" s="155"/>
      <c r="AX4711" s="155" t="str">
        <f t="shared" si="1257"/>
        <v/>
      </c>
      <c r="AY4711" s="155"/>
      <c r="AZ4711" s="155"/>
      <c r="BA4711" s="151" t="str">
        <f t="shared" si="1258"/>
        <v/>
      </c>
      <c r="BC4711" s="47" t="str">
        <f t="shared" si="1259"/>
        <v/>
      </c>
    </row>
    <row r="4712" spans="1:55" x14ac:dyDescent="0.25">
      <c r="A4712" s="4"/>
      <c r="B4712" s="167"/>
      <c r="C4712" s="168"/>
      <c r="D4712" s="169"/>
      <c r="E4712" s="170"/>
      <c r="F4712" s="171"/>
      <c r="G4712" s="172"/>
      <c r="H4712" s="173"/>
      <c r="I4712" s="171"/>
      <c r="J4712" s="172"/>
      <c r="K4712" s="170"/>
      <c r="L4712" s="171"/>
      <c r="M4712" s="172"/>
      <c r="N4712" s="174"/>
      <c r="O4712" s="4"/>
      <c r="P4712" s="49" t="str">
        <f t="shared" si="1243"/>
        <v/>
      </c>
      <c r="Q4712" s="4"/>
      <c r="S4712" s="22" t="str">
        <f t="shared" si="1244"/>
        <v/>
      </c>
      <c r="T4712" s="8" t="str">
        <f t="shared" si="1245"/>
        <v/>
      </c>
      <c r="U4712" s="23" t="str">
        <f t="shared" si="1246"/>
        <v/>
      </c>
      <c r="W4712" s="50"/>
      <c r="Y4712" s="65" t="str">
        <f t="shared" si="1247"/>
        <v/>
      </c>
      <c r="Z4712" s="8" t="str">
        <f t="shared" si="1248"/>
        <v/>
      </c>
      <c r="AA4712" s="66" t="str">
        <f t="shared" si="1249"/>
        <v/>
      </c>
      <c r="AC4712" s="65" t="str">
        <f>IF($G4712="", "", IF(IFERROR(INDEX('Intro &amp; Setup'!$Y$17:$Y$26, MATCH($G4712, 'Intro &amp; Setup'!$U$17:$U$26, 0)), "")="", 'Intro &amp; Setup'!$BB$15, IFERROR(INDEX('Intro &amp; Setup'!$Y$17:$Y$26, MATCH($G4712, 'Intro &amp; Setup'!$U$17:$U$26, 0)), "")))</f>
        <v/>
      </c>
      <c r="AD4712" s="8" t="str">
        <f>IF($J4712="", "", IF(IFERROR(INDEX('Intro &amp; Setup'!$Y$17:$Y$26, MATCH($J4712, 'Intro &amp; Setup'!$U$17:$U$26, 0)), "")="", 'Intro &amp; Setup'!$BB$15, IFERROR(INDEX('Intro &amp; Setup'!$Y$17:$Y$26, MATCH($J4712, 'Intro &amp; Setup'!$U$17:$U$26, 0)), "")))</f>
        <v/>
      </c>
      <c r="AE4712" s="66" t="str">
        <f>IF($M4712="", "", IF(IFERROR(INDEX('Intro &amp; Setup'!$Y$17:$Y$26, MATCH($M4712, 'Intro &amp; Setup'!$U$17:$U$26, 0)), "")="", 'Intro &amp; Setup'!$BB$15, IFERROR(INDEX('Intro &amp; Setup'!$Y$17:$Y$26, MATCH($M4712, 'Intro &amp; Setup'!$U$17:$U$26, 0)), "")))</f>
        <v/>
      </c>
      <c r="AG4712" s="65" t="str">
        <f t="shared" si="1250"/>
        <v/>
      </c>
      <c r="AH4712" s="8" t="str">
        <f t="shared" si="1251"/>
        <v/>
      </c>
      <c r="AI4712" s="66" t="str">
        <f t="shared" si="1252"/>
        <v/>
      </c>
      <c r="AK4712" s="123" t="str">
        <f>IF(AC4712='Intro &amp; Setup'!$BB$14, $AO4712, "")</f>
        <v/>
      </c>
      <c r="AL4712" s="124" t="str">
        <f>IF(AD4712='Intro &amp; Setup'!$BB$14, $AO4712, "")</f>
        <v/>
      </c>
      <c r="AM4712" s="125" t="str">
        <f>IF(AE4712='Intro &amp; Setup'!$BB$14, $AO4712, "")</f>
        <v/>
      </c>
      <c r="AO4712" s="130" t="str">
        <f>IF(AND($B4712="", $C4712="", $D4712=""), "", IF($N4712="", 'Intro &amp; Setup'!$AB$33, $N4712))</f>
        <v/>
      </c>
      <c r="AQ4712" s="140">
        <f t="shared" si="1253"/>
        <v>0</v>
      </c>
      <c r="AR4712" s="145">
        <f t="shared" si="1254"/>
        <v>0</v>
      </c>
      <c r="AS4712" s="141">
        <f t="shared" si="1255"/>
        <v>0</v>
      </c>
      <c r="AU4712" s="149" t="str">
        <f t="shared" si="1256"/>
        <v/>
      </c>
      <c r="AV4712" s="155"/>
      <c r="AW4712" s="155"/>
      <c r="AX4712" s="155" t="str">
        <f t="shared" si="1257"/>
        <v/>
      </c>
      <c r="AY4712" s="155"/>
      <c r="AZ4712" s="155"/>
      <c r="BA4712" s="151" t="str">
        <f t="shared" si="1258"/>
        <v/>
      </c>
      <c r="BC4712" s="47" t="str">
        <f t="shared" si="1259"/>
        <v/>
      </c>
    </row>
    <row r="4713" spans="1:55" x14ac:dyDescent="0.25">
      <c r="A4713" s="4"/>
      <c r="B4713" s="167"/>
      <c r="C4713" s="168"/>
      <c r="D4713" s="169"/>
      <c r="E4713" s="170"/>
      <c r="F4713" s="171"/>
      <c r="G4713" s="172"/>
      <c r="H4713" s="173"/>
      <c r="I4713" s="171"/>
      <c r="J4713" s="172"/>
      <c r="K4713" s="170"/>
      <c r="L4713" s="171"/>
      <c r="M4713" s="172"/>
      <c r="N4713" s="174"/>
      <c r="O4713" s="4"/>
      <c r="P4713" s="49" t="str">
        <f t="shared" si="1243"/>
        <v/>
      </c>
      <c r="Q4713" s="4"/>
      <c r="S4713" s="22" t="str">
        <f t="shared" si="1244"/>
        <v/>
      </c>
      <c r="T4713" s="8" t="str">
        <f t="shared" si="1245"/>
        <v/>
      </c>
      <c r="U4713" s="23" t="str">
        <f t="shared" si="1246"/>
        <v/>
      </c>
      <c r="W4713" s="50"/>
      <c r="Y4713" s="65" t="str">
        <f t="shared" si="1247"/>
        <v/>
      </c>
      <c r="Z4713" s="8" t="str">
        <f t="shared" si="1248"/>
        <v/>
      </c>
      <c r="AA4713" s="66" t="str">
        <f t="shared" si="1249"/>
        <v/>
      </c>
      <c r="AC4713" s="65" t="str">
        <f>IF($G4713="", "", IF(IFERROR(INDEX('Intro &amp; Setup'!$Y$17:$Y$26, MATCH($G4713, 'Intro &amp; Setup'!$U$17:$U$26, 0)), "")="", 'Intro &amp; Setup'!$BB$15, IFERROR(INDEX('Intro &amp; Setup'!$Y$17:$Y$26, MATCH($G4713, 'Intro &amp; Setup'!$U$17:$U$26, 0)), "")))</f>
        <v/>
      </c>
      <c r="AD4713" s="8" t="str">
        <f>IF($J4713="", "", IF(IFERROR(INDEX('Intro &amp; Setup'!$Y$17:$Y$26, MATCH($J4713, 'Intro &amp; Setup'!$U$17:$U$26, 0)), "")="", 'Intro &amp; Setup'!$BB$15, IFERROR(INDEX('Intro &amp; Setup'!$Y$17:$Y$26, MATCH($J4713, 'Intro &amp; Setup'!$U$17:$U$26, 0)), "")))</f>
        <v/>
      </c>
      <c r="AE4713" s="66" t="str">
        <f>IF($M4713="", "", IF(IFERROR(INDEX('Intro &amp; Setup'!$Y$17:$Y$26, MATCH($M4713, 'Intro &amp; Setup'!$U$17:$U$26, 0)), "")="", 'Intro &amp; Setup'!$BB$15, IFERROR(INDEX('Intro &amp; Setup'!$Y$17:$Y$26, MATCH($M4713, 'Intro &amp; Setup'!$U$17:$U$26, 0)), "")))</f>
        <v/>
      </c>
      <c r="AG4713" s="65" t="str">
        <f t="shared" si="1250"/>
        <v/>
      </c>
      <c r="AH4713" s="8" t="str">
        <f t="shared" si="1251"/>
        <v/>
      </c>
      <c r="AI4713" s="66" t="str">
        <f t="shared" si="1252"/>
        <v/>
      </c>
      <c r="AK4713" s="123" t="str">
        <f>IF(AC4713='Intro &amp; Setup'!$BB$14, $AO4713, "")</f>
        <v/>
      </c>
      <c r="AL4713" s="124" t="str">
        <f>IF(AD4713='Intro &amp; Setup'!$BB$14, $AO4713, "")</f>
        <v/>
      </c>
      <c r="AM4713" s="125" t="str">
        <f>IF(AE4713='Intro &amp; Setup'!$BB$14, $AO4713, "")</f>
        <v/>
      </c>
      <c r="AO4713" s="130" t="str">
        <f>IF(AND($B4713="", $C4713="", $D4713=""), "", IF($N4713="", 'Intro &amp; Setup'!$AB$33, $N4713))</f>
        <v/>
      </c>
      <c r="AQ4713" s="140">
        <f t="shared" si="1253"/>
        <v>0</v>
      </c>
      <c r="AR4713" s="145">
        <f t="shared" si="1254"/>
        <v>0</v>
      </c>
      <c r="AS4713" s="141">
        <f t="shared" si="1255"/>
        <v>0</v>
      </c>
      <c r="AU4713" s="149" t="str">
        <f t="shared" si="1256"/>
        <v/>
      </c>
      <c r="AV4713" s="155"/>
      <c r="AW4713" s="155"/>
      <c r="AX4713" s="155" t="str">
        <f t="shared" si="1257"/>
        <v/>
      </c>
      <c r="AY4713" s="155"/>
      <c r="AZ4713" s="155"/>
      <c r="BA4713" s="151" t="str">
        <f t="shared" si="1258"/>
        <v/>
      </c>
      <c r="BC4713" s="47" t="str">
        <f t="shared" si="1259"/>
        <v/>
      </c>
    </row>
    <row r="4714" spans="1:55" x14ac:dyDescent="0.25">
      <c r="A4714" s="4"/>
      <c r="B4714" s="167"/>
      <c r="C4714" s="168"/>
      <c r="D4714" s="169"/>
      <c r="E4714" s="170"/>
      <c r="F4714" s="171"/>
      <c r="G4714" s="172"/>
      <c r="H4714" s="173"/>
      <c r="I4714" s="171"/>
      <c r="J4714" s="172"/>
      <c r="K4714" s="170"/>
      <c r="L4714" s="171"/>
      <c r="M4714" s="172"/>
      <c r="N4714" s="174"/>
      <c r="O4714" s="4"/>
      <c r="P4714" s="49" t="str">
        <f t="shared" si="1243"/>
        <v/>
      </c>
      <c r="Q4714" s="4"/>
      <c r="S4714" s="22" t="str">
        <f t="shared" si="1244"/>
        <v/>
      </c>
      <c r="T4714" s="8" t="str">
        <f t="shared" si="1245"/>
        <v/>
      </c>
      <c r="U4714" s="23" t="str">
        <f t="shared" si="1246"/>
        <v/>
      </c>
      <c r="W4714" s="50"/>
      <c r="Y4714" s="65" t="str">
        <f t="shared" si="1247"/>
        <v/>
      </c>
      <c r="Z4714" s="8" t="str">
        <f t="shared" si="1248"/>
        <v/>
      </c>
      <c r="AA4714" s="66" t="str">
        <f t="shared" si="1249"/>
        <v/>
      </c>
      <c r="AC4714" s="65" t="str">
        <f>IF($G4714="", "", IF(IFERROR(INDEX('Intro &amp; Setup'!$Y$17:$Y$26, MATCH($G4714, 'Intro &amp; Setup'!$U$17:$U$26, 0)), "")="", 'Intro &amp; Setup'!$BB$15, IFERROR(INDEX('Intro &amp; Setup'!$Y$17:$Y$26, MATCH($G4714, 'Intro &amp; Setup'!$U$17:$U$26, 0)), "")))</f>
        <v/>
      </c>
      <c r="AD4714" s="8" t="str">
        <f>IF($J4714="", "", IF(IFERROR(INDEX('Intro &amp; Setup'!$Y$17:$Y$26, MATCH($J4714, 'Intro &amp; Setup'!$U$17:$U$26, 0)), "")="", 'Intro &amp; Setup'!$BB$15, IFERROR(INDEX('Intro &amp; Setup'!$Y$17:$Y$26, MATCH($J4714, 'Intro &amp; Setup'!$U$17:$U$26, 0)), "")))</f>
        <v/>
      </c>
      <c r="AE4714" s="66" t="str">
        <f>IF($M4714="", "", IF(IFERROR(INDEX('Intro &amp; Setup'!$Y$17:$Y$26, MATCH($M4714, 'Intro &amp; Setup'!$U$17:$U$26, 0)), "")="", 'Intro &amp; Setup'!$BB$15, IFERROR(INDEX('Intro &amp; Setup'!$Y$17:$Y$26, MATCH($M4714, 'Intro &amp; Setup'!$U$17:$U$26, 0)), "")))</f>
        <v/>
      </c>
      <c r="AG4714" s="65" t="str">
        <f t="shared" si="1250"/>
        <v/>
      </c>
      <c r="AH4714" s="8" t="str">
        <f t="shared" si="1251"/>
        <v/>
      </c>
      <c r="AI4714" s="66" t="str">
        <f t="shared" si="1252"/>
        <v/>
      </c>
      <c r="AK4714" s="123" t="str">
        <f>IF(AC4714='Intro &amp; Setup'!$BB$14, $AO4714, "")</f>
        <v/>
      </c>
      <c r="AL4714" s="124" t="str">
        <f>IF(AD4714='Intro &amp; Setup'!$BB$14, $AO4714, "")</f>
        <v/>
      </c>
      <c r="AM4714" s="125" t="str">
        <f>IF(AE4714='Intro &amp; Setup'!$BB$14, $AO4714, "")</f>
        <v/>
      </c>
      <c r="AO4714" s="130" t="str">
        <f>IF(AND($B4714="", $C4714="", $D4714=""), "", IF($N4714="", 'Intro &amp; Setup'!$AB$33, $N4714))</f>
        <v/>
      </c>
      <c r="AQ4714" s="140">
        <f t="shared" si="1253"/>
        <v>0</v>
      </c>
      <c r="AR4714" s="145">
        <f t="shared" si="1254"/>
        <v>0</v>
      </c>
      <c r="AS4714" s="141">
        <f t="shared" si="1255"/>
        <v>0</v>
      </c>
      <c r="AU4714" s="149" t="str">
        <f t="shared" si="1256"/>
        <v/>
      </c>
      <c r="AV4714" s="155"/>
      <c r="AW4714" s="155"/>
      <c r="AX4714" s="155" t="str">
        <f t="shared" si="1257"/>
        <v/>
      </c>
      <c r="AY4714" s="155"/>
      <c r="AZ4714" s="155"/>
      <c r="BA4714" s="151" t="str">
        <f t="shared" si="1258"/>
        <v/>
      </c>
      <c r="BC4714" s="47" t="str">
        <f t="shared" si="1259"/>
        <v/>
      </c>
    </row>
    <row r="4715" spans="1:55" x14ac:dyDescent="0.25">
      <c r="A4715" s="4"/>
      <c r="B4715" s="167"/>
      <c r="C4715" s="168"/>
      <c r="D4715" s="169"/>
      <c r="E4715" s="170"/>
      <c r="F4715" s="171"/>
      <c r="G4715" s="172"/>
      <c r="H4715" s="173"/>
      <c r="I4715" s="171"/>
      <c r="J4715" s="172"/>
      <c r="K4715" s="170"/>
      <c r="L4715" s="171"/>
      <c r="M4715" s="172"/>
      <c r="N4715" s="174"/>
      <c r="O4715" s="4"/>
      <c r="P4715" s="49" t="str">
        <f t="shared" si="1243"/>
        <v/>
      </c>
      <c r="Q4715" s="4"/>
      <c r="S4715" s="22" t="str">
        <f t="shared" si="1244"/>
        <v/>
      </c>
      <c r="T4715" s="8" t="str">
        <f t="shared" si="1245"/>
        <v/>
      </c>
      <c r="U4715" s="23" t="str">
        <f t="shared" si="1246"/>
        <v/>
      </c>
      <c r="W4715" s="50"/>
      <c r="Y4715" s="65" t="str">
        <f t="shared" si="1247"/>
        <v/>
      </c>
      <c r="Z4715" s="8" t="str">
        <f t="shared" si="1248"/>
        <v/>
      </c>
      <c r="AA4715" s="66" t="str">
        <f t="shared" si="1249"/>
        <v/>
      </c>
      <c r="AC4715" s="65" t="str">
        <f>IF($G4715="", "", IF(IFERROR(INDEX('Intro &amp; Setup'!$Y$17:$Y$26, MATCH($G4715, 'Intro &amp; Setup'!$U$17:$U$26, 0)), "")="", 'Intro &amp; Setup'!$BB$15, IFERROR(INDEX('Intro &amp; Setup'!$Y$17:$Y$26, MATCH($G4715, 'Intro &amp; Setup'!$U$17:$U$26, 0)), "")))</f>
        <v/>
      </c>
      <c r="AD4715" s="8" t="str">
        <f>IF($J4715="", "", IF(IFERROR(INDEX('Intro &amp; Setup'!$Y$17:$Y$26, MATCH($J4715, 'Intro &amp; Setup'!$U$17:$U$26, 0)), "")="", 'Intro &amp; Setup'!$BB$15, IFERROR(INDEX('Intro &amp; Setup'!$Y$17:$Y$26, MATCH($J4715, 'Intro &amp; Setup'!$U$17:$U$26, 0)), "")))</f>
        <v/>
      </c>
      <c r="AE4715" s="66" t="str">
        <f>IF($M4715="", "", IF(IFERROR(INDEX('Intro &amp; Setup'!$Y$17:$Y$26, MATCH($M4715, 'Intro &amp; Setup'!$U$17:$U$26, 0)), "")="", 'Intro &amp; Setup'!$BB$15, IFERROR(INDEX('Intro &amp; Setup'!$Y$17:$Y$26, MATCH($M4715, 'Intro &amp; Setup'!$U$17:$U$26, 0)), "")))</f>
        <v/>
      </c>
      <c r="AG4715" s="65" t="str">
        <f t="shared" si="1250"/>
        <v/>
      </c>
      <c r="AH4715" s="8" t="str">
        <f t="shared" si="1251"/>
        <v/>
      </c>
      <c r="AI4715" s="66" t="str">
        <f t="shared" si="1252"/>
        <v/>
      </c>
      <c r="AK4715" s="123" t="str">
        <f>IF(AC4715='Intro &amp; Setup'!$BB$14, $AO4715, "")</f>
        <v/>
      </c>
      <c r="AL4715" s="124" t="str">
        <f>IF(AD4715='Intro &amp; Setup'!$BB$14, $AO4715, "")</f>
        <v/>
      </c>
      <c r="AM4715" s="125" t="str">
        <f>IF(AE4715='Intro &amp; Setup'!$BB$14, $AO4715, "")</f>
        <v/>
      </c>
      <c r="AO4715" s="130" t="str">
        <f>IF(AND($B4715="", $C4715="", $D4715=""), "", IF($N4715="", 'Intro &amp; Setup'!$AB$33, $N4715))</f>
        <v/>
      </c>
      <c r="AQ4715" s="140">
        <f t="shared" si="1253"/>
        <v>0</v>
      </c>
      <c r="AR4715" s="145">
        <f t="shared" si="1254"/>
        <v>0</v>
      </c>
      <c r="AS4715" s="141">
        <f t="shared" si="1255"/>
        <v>0</v>
      </c>
      <c r="AU4715" s="149" t="str">
        <f t="shared" si="1256"/>
        <v/>
      </c>
      <c r="AV4715" s="155"/>
      <c r="AW4715" s="155"/>
      <c r="AX4715" s="155" t="str">
        <f t="shared" si="1257"/>
        <v/>
      </c>
      <c r="AY4715" s="155"/>
      <c r="AZ4715" s="155"/>
      <c r="BA4715" s="151" t="str">
        <f t="shared" si="1258"/>
        <v/>
      </c>
      <c r="BC4715" s="47" t="str">
        <f t="shared" si="1259"/>
        <v/>
      </c>
    </row>
    <row r="4716" spans="1:55" x14ac:dyDescent="0.25">
      <c r="A4716" s="4"/>
      <c r="B4716" s="167"/>
      <c r="C4716" s="168"/>
      <c r="D4716" s="169"/>
      <c r="E4716" s="170"/>
      <c r="F4716" s="171"/>
      <c r="G4716" s="172"/>
      <c r="H4716" s="173"/>
      <c r="I4716" s="171"/>
      <c r="J4716" s="172"/>
      <c r="K4716" s="170"/>
      <c r="L4716" s="171"/>
      <c r="M4716" s="172"/>
      <c r="N4716" s="174"/>
      <c r="O4716" s="4"/>
      <c r="P4716" s="49" t="str">
        <f t="shared" si="1243"/>
        <v/>
      </c>
      <c r="Q4716" s="4"/>
      <c r="S4716" s="22" t="str">
        <f t="shared" si="1244"/>
        <v/>
      </c>
      <c r="T4716" s="8" t="str">
        <f t="shared" si="1245"/>
        <v/>
      </c>
      <c r="U4716" s="23" t="str">
        <f t="shared" si="1246"/>
        <v/>
      </c>
      <c r="W4716" s="50"/>
      <c r="Y4716" s="65" t="str">
        <f t="shared" si="1247"/>
        <v/>
      </c>
      <c r="Z4716" s="8" t="str">
        <f t="shared" si="1248"/>
        <v/>
      </c>
      <c r="AA4716" s="66" t="str">
        <f t="shared" si="1249"/>
        <v/>
      </c>
      <c r="AC4716" s="65" t="str">
        <f>IF($G4716="", "", IF(IFERROR(INDEX('Intro &amp; Setup'!$Y$17:$Y$26, MATCH($G4716, 'Intro &amp; Setup'!$U$17:$U$26, 0)), "")="", 'Intro &amp; Setup'!$BB$15, IFERROR(INDEX('Intro &amp; Setup'!$Y$17:$Y$26, MATCH($G4716, 'Intro &amp; Setup'!$U$17:$U$26, 0)), "")))</f>
        <v/>
      </c>
      <c r="AD4716" s="8" t="str">
        <f>IF($J4716="", "", IF(IFERROR(INDEX('Intro &amp; Setup'!$Y$17:$Y$26, MATCH($J4716, 'Intro &amp; Setup'!$U$17:$U$26, 0)), "")="", 'Intro &amp; Setup'!$BB$15, IFERROR(INDEX('Intro &amp; Setup'!$Y$17:$Y$26, MATCH($J4716, 'Intro &amp; Setup'!$U$17:$U$26, 0)), "")))</f>
        <v/>
      </c>
      <c r="AE4716" s="66" t="str">
        <f>IF($M4716="", "", IF(IFERROR(INDEX('Intro &amp; Setup'!$Y$17:$Y$26, MATCH($M4716, 'Intro &amp; Setup'!$U$17:$U$26, 0)), "")="", 'Intro &amp; Setup'!$BB$15, IFERROR(INDEX('Intro &amp; Setup'!$Y$17:$Y$26, MATCH($M4716, 'Intro &amp; Setup'!$U$17:$U$26, 0)), "")))</f>
        <v/>
      </c>
      <c r="AG4716" s="65" t="str">
        <f t="shared" si="1250"/>
        <v/>
      </c>
      <c r="AH4716" s="8" t="str">
        <f t="shared" si="1251"/>
        <v/>
      </c>
      <c r="AI4716" s="66" t="str">
        <f t="shared" si="1252"/>
        <v/>
      </c>
      <c r="AK4716" s="123" t="str">
        <f>IF(AC4716='Intro &amp; Setup'!$BB$14, $AO4716, "")</f>
        <v/>
      </c>
      <c r="AL4716" s="124" t="str">
        <f>IF(AD4716='Intro &amp; Setup'!$BB$14, $AO4716, "")</f>
        <v/>
      </c>
      <c r="AM4716" s="125" t="str">
        <f>IF(AE4716='Intro &amp; Setup'!$BB$14, $AO4716, "")</f>
        <v/>
      </c>
      <c r="AO4716" s="130" t="str">
        <f>IF(AND($B4716="", $C4716="", $D4716=""), "", IF($N4716="", 'Intro &amp; Setup'!$AB$33, $N4716))</f>
        <v/>
      </c>
      <c r="AQ4716" s="140">
        <f t="shared" si="1253"/>
        <v>0</v>
      </c>
      <c r="AR4716" s="145">
        <f t="shared" si="1254"/>
        <v>0</v>
      </c>
      <c r="AS4716" s="141">
        <f t="shared" si="1255"/>
        <v>0</v>
      </c>
      <c r="AU4716" s="149" t="str">
        <f t="shared" si="1256"/>
        <v/>
      </c>
      <c r="AV4716" s="155"/>
      <c r="AW4716" s="155"/>
      <c r="AX4716" s="155" t="str">
        <f t="shared" si="1257"/>
        <v/>
      </c>
      <c r="AY4716" s="155"/>
      <c r="AZ4716" s="155"/>
      <c r="BA4716" s="151" t="str">
        <f t="shared" si="1258"/>
        <v/>
      </c>
      <c r="BC4716" s="47" t="str">
        <f t="shared" si="1259"/>
        <v/>
      </c>
    </row>
    <row r="4717" spans="1:55" x14ac:dyDescent="0.25">
      <c r="A4717" s="4"/>
      <c r="B4717" s="167"/>
      <c r="C4717" s="168"/>
      <c r="D4717" s="169"/>
      <c r="E4717" s="170"/>
      <c r="F4717" s="171"/>
      <c r="G4717" s="172"/>
      <c r="H4717" s="173"/>
      <c r="I4717" s="171"/>
      <c r="J4717" s="172"/>
      <c r="K4717" s="170"/>
      <c r="L4717" s="171"/>
      <c r="M4717" s="172"/>
      <c r="N4717" s="174"/>
      <c r="O4717" s="4"/>
      <c r="P4717" s="49" t="str">
        <f t="shared" si="1243"/>
        <v/>
      </c>
      <c r="Q4717" s="4"/>
      <c r="S4717" s="22" t="str">
        <f t="shared" si="1244"/>
        <v/>
      </c>
      <c r="T4717" s="8" t="str">
        <f t="shared" si="1245"/>
        <v/>
      </c>
      <c r="U4717" s="23" t="str">
        <f t="shared" si="1246"/>
        <v/>
      </c>
      <c r="W4717" s="50"/>
      <c r="Y4717" s="65" t="str">
        <f t="shared" si="1247"/>
        <v/>
      </c>
      <c r="Z4717" s="8" t="str">
        <f t="shared" si="1248"/>
        <v/>
      </c>
      <c r="AA4717" s="66" t="str">
        <f t="shared" si="1249"/>
        <v/>
      </c>
      <c r="AC4717" s="65" t="str">
        <f>IF($G4717="", "", IF(IFERROR(INDEX('Intro &amp; Setup'!$Y$17:$Y$26, MATCH($G4717, 'Intro &amp; Setup'!$U$17:$U$26, 0)), "")="", 'Intro &amp; Setup'!$BB$15, IFERROR(INDEX('Intro &amp; Setup'!$Y$17:$Y$26, MATCH($G4717, 'Intro &amp; Setup'!$U$17:$U$26, 0)), "")))</f>
        <v/>
      </c>
      <c r="AD4717" s="8" t="str">
        <f>IF($J4717="", "", IF(IFERROR(INDEX('Intro &amp; Setup'!$Y$17:$Y$26, MATCH($J4717, 'Intro &amp; Setup'!$U$17:$U$26, 0)), "")="", 'Intro &amp; Setup'!$BB$15, IFERROR(INDEX('Intro &amp; Setup'!$Y$17:$Y$26, MATCH($J4717, 'Intro &amp; Setup'!$U$17:$U$26, 0)), "")))</f>
        <v/>
      </c>
      <c r="AE4717" s="66" t="str">
        <f>IF($M4717="", "", IF(IFERROR(INDEX('Intro &amp; Setup'!$Y$17:$Y$26, MATCH($M4717, 'Intro &amp; Setup'!$U$17:$U$26, 0)), "")="", 'Intro &amp; Setup'!$BB$15, IFERROR(INDEX('Intro &amp; Setup'!$Y$17:$Y$26, MATCH($M4717, 'Intro &amp; Setup'!$U$17:$U$26, 0)), "")))</f>
        <v/>
      </c>
      <c r="AG4717" s="65" t="str">
        <f t="shared" si="1250"/>
        <v/>
      </c>
      <c r="AH4717" s="8" t="str">
        <f t="shared" si="1251"/>
        <v/>
      </c>
      <c r="AI4717" s="66" t="str">
        <f t="shared" si="1252"/>
        <v/>
      </c>
      <c r="AK4717" s="123" t="str">
        <f>IF(AC4717='Intro &amp; Setup'!$BB$14, $AO4717, "")</f>
        <v/>
      </c>
      <c r="AL4717" s="124" t="str">
        <f>IF(AD4717='Intro &amp; Setup'!$BB$14, $AO4717, "")</f>
        <v/>
      </c>
      <c r="AM4717" s="125" t="str">
        <f>IF(AE4717='Intro &amp; Setup'!$BB$14, $AO4717, "")</f>
        <v/>
      </c>
      <c r="AO4717" s="130" t="str">
        <f>IF(AND($B4717="", $C4717="", $D4717=""), "", IF($N4717="", 'Intro &amp; Setup'!$AB$33, $N4717))</f>
        <v/>
      </c>
      <c r="AQ4717" s="140">
        <f t="shared" si="1253"/>
        <v>0</v>
      </c>
      <c r="AR4717" s="145">
        <f t="shared" si="1254"/>
        <v>0</v>
      </c>
      <c r="AS4717" s="141">
        <f t="shared" si="1255"/>
        <v>0</v>
      </c>
      <c r="AU4717" s="149" t="str">
        <f t="shared" si="1256"/>
        <v/>
      </c>
      <c r="AV4717" s="155"/>
      <c r="AW4717" s="155"/>
      <c r="AX4717" s="155" t="str">
        <f t="shared" si="1257"/>
        <v/>
      </c>
      <c r="AY4717" s="155"/>
      <c r="AZ4717" s="155"/>
      <c r="BA4717" s="151" t="str">
        <f t="shared" si="1258"/>
        <v/>
      </c>
      <c r="BC4717" s="47" t="str">
        <f t="shared" si="1259"/>
        <v/>
      </c>
    </row>
    <row r="4718" spans="1:55" x14ac:dyDescent="0.25">
      <c r="A4718" s="4"/>
      <c r="B4718" s="167"/>
      <c r="C4718" s="168"/>
      <c r="D4718" s="169"/>
      <c r="E4718" s="170"/>
      <c r="F4718" s="171"/>
      <c r="G4718" s="172"/>
      <c r="H4718" s="173"/>
      <c r="I4718" s="171"/>
      <c r="J4718" s="172"/>
      <c r="K4718" s="170"/>
      <c r="L4718" s="171"/>
      <c r="M4718" s="172"/>
      <c r="N4718" s="174"/>
      <c r="O4718" s="4"/>
      <c r="P4718" s="49" t="str">
        <f t="shared" si="1243"/>
        <v/>
      </c>
      <c r="Q4718" s="4"/>
      <c r="S4718" s="22" t="str">
        <f t="shared" si="1244"/>
        <v/>
      </c>
      <c r="T4718" s="8" t="str">
        <f t="shared" si="1245"/>
        <v/>
      </c>
      <c r="U4718" s="23" t="str">
        <f t="shared" si="1246"/>
        <v/>
      </c>
      <c r="W4718" s="50"/>
      <c r="Y4718" s="65" t="str">
        <f t="shared" si="1247"/>
        <v/>
      </c>
      <c r="Z4718" s="8" t="str">
        <f t="shared" si="1248"/>
        <v/>
      </c>
      <c r="AA4718" s="66" t="str">
        <f t="shared" si="1249"/>
        <v/>
      </c>
      <c r="AC4718" s="65" t="str">
        <f>IF($G4718="", "", IF(IFERROR(INDEX('Intro &amp; Setup'!$Y$17:$Y$26, MATCH($G4718, 'Intro &amp; Setup'!$U$17:$U$26, 0)), "")="", 'Intro &amp; Setup'!$BB$15, IFERROR(INDEX('Intro &amp; Setup'!$Y$17:$Y$26, MATCH($G4718, 'Intro &amp; Setup'!$U$17:$U$26, 0)), "")))</f>
        <v/>
      </c>
      <c r="AD4718" s="8" t="str">
        <f>IF($J4718="", "", IF(IFERROR(INDEX('Intro &amp; Setup'!$Y$17:$Y$26, MATCH($J4718, 'Intro &amp; Setup'!$U$17:$U$26, 0)), "")="", 'Intro &amp; Setup'!$BB$15, IFERROR(INDEX('Intro &amp; Setup'!$Y$17:$Y$26, MATCH($J4718, 'Intro &amp; Setup'!$U$17:$U$26, 0)), "")))</f>
        <v/>
      </c>
      <c r="AE4718" s="66" t="str">
        <f>IF($M4718="", "", IF(IFERROR(INDEX('Intro &amp; Setup'!$Y$17:$Y$26, MATCH($M4718, 'Intro &amp; Setup'!$U$17:$U$26, 0)), "")="", 'Intro &amp; Setup'!$BB$15, IFERROR(INDEX('Intro &amp; Setup'!$Y$17:$Y$26, MATCH($M4718, 'Intro &amp; Setup'!$U$17:$U$26, 0)), "")))</f>
        <v/>
      </c>
      <c r="AG4718" s="65" t="str">
        <f t="shared" si="1250"/>
        <v/>
      </c>
      <c r="AH4718" s="8" t="str">
        <f t="shared" si="1251"/>
        <v/>
      </c>
      <c r="AI4718" s="66" t="str">
        <f t="shared" si="1252"/>
        <v/>
      </c>
      <c r="AK4718" s="123" t="str">
        <f>IF(AC4718='Intro &amp; Setup'!$BB$14, $AO4718, "")</f>
        <v/>
      </c>
      <c r="AL4718" s="124" t="str">
        <f>IF(AD4718='Intro &amp; Setup'!$BB$14, $AO4718, "")</f>
        <v/>
      </c>
      <c r="AM4718" s="125" t="str">
        <f>IF(AE4718='Intro &amp; Setup'!$BB$14, $AO4718, "")</f>
        <v/>
      </c>
      <c r="AO4718" s="130" t="str">
        <f>IF(AND($B4718="", $C4718="", $D4718=""), "", IF($N4718="", 'Intro &amp; Setup'!$AB$33, $N4718))</f>
        <v/>
      </c>
      <c r="AQ4718" s="140">
        <f t="shared" si="1253"/>
        <v>0</v>
      </c>
      <c r="AR4718" s="145">
        <f t="shared" si="1254"/>
        <v>0</v>
      </c>
      <c r="AS4718" s="141">
        <f t="shared" si="1255"/>
        <v>0</v>
      </c>
      <c r="AU4718" s="149" t="str">
        <f t="shared" si="1256"/>
        <v/>
      </c>
      <c r="AV4718" s="155"/>
      <c r="AW4718" s="155"/>
      <c r="AX4718" s="155" t="str">
        <f t="shared" si="1257"/>
        <v/>
      </c>
      <c r="AY4718" s="155"/>
      <c r="AZ4718" s="155"/>
      <c r="BA4718" s="151" t="str">
        <f t="shared" si="1258"/>
        <v/>
      </c>
      <c r="BC4718" s="47" t="str">
        <f t="shared" si="1259"/>
        <v/>
      </c>
    </row>
    <row r="4719" spans="1:55" x14ac:dyDescent="0.25">
      <c r="A4719" s="4"/>
      <c r="B4719" s="167"/>
      <c r="C4719" s="168"/>
      <c r="D4719" s="169"/>
      <c r="E4719" s="170"/>
      <c r="F4719" s="171"/>
      <c r="G4719" s="172"/>
      <c r="H4719" s="173"/>
      <c r="I4719" s="171"/>
      <c r="J4719" s="172"/>
      <c r="K4719" s="170"/>
      <c r="L4719" s="171"/>
      <c r="M4719" s="172"/>
      <c r="N4719" s="174"/>
      <c r="O4719" s="4"/>
      <c r="P4719" s="49" t="str">
        <f t="shared" si="1243"/>
        <v/>
      </c>
      <c r="Q4719" s="4"/>
      <c r="S4719" s="22" t="str">
        <f t="shared" si="1244"/>
        <v/>
      </c>
      <c r="T4719" s="8" t="str">
        <f t="shared" si="1245"/>
        <v/>
      </c>
      <c r="U4719" s="23" t="str">
        <f t="shared" si="1246"/>
        <v/>
      </c>
      <c r="W4719" s="50"/>
      <c r="Y4719" s="65" t="str">
        <f t="shared" si="1247"/>
        <v/>
      </c>
      <c r="Z4719" s="8" t="str">
        <f t="shared" si="1248"/>
        <v/>
      </c>
      <c r="AA4719" s="66" t="str">
        <f t="shared" si="1249"/>
        <v/>
      </c>
      <c r="AC4719" s="65" t="str">
        <f>IF($G4719="", "", IF(IFERROR(INDEX('Intro &amp; Setup'!$Y$17:$Y$26, MATCH($G4719, 'Intro &amp; Setup'!$U$17:$U$26, 0)), "")="", 'Intro &amp; Setup'!$BB$15, IFERROR(INDEX('Intro &amp; Setup'!$Y$17:$Y$26, MATCH($G4719, 'Intro &amp; Setup'!$U$17:$U$26, 0)), "")))</f>
        <v/>
      </c>
      <c r="AD4719" s="8" t="str">
        <f>IF($J4719="", "", IF(IFERROR(INDEX('Intro &amp; Setup'!$Y$17:$Y$26, MATCH($J4719, 'Intro &amp; Setup'!$U$17:$U$26, 0)), "")="", 'Intro &amp; Setup'!$BB$15, IFERROR(INDEX('Intro &amp; Setup'!$Y$17:$Y$26, MATCH($J4719, 'Intro &amp; Setup'!$U$17:$U$26, 0)), "")))</f>
        <v/>
      </c>
      <c r="AE4719" s="66" t="str">
        <f>IF($M4719="", "", IF(IFERROR(INDEX('Intro &amp; Setup'!$Y$17:$Y$26, MATCH($M4719, 'Intro &amp; Setup'!$U$17:$U$26, 0)), "")="", 'Intro &amp; Setup'!$BB$15, IFERROR(INDEX('Intro &amp; Setup'!$Y$17:$Y$26, MATCH($M4719, 'Intro &amp; Setup'!$U$17:$U$26, 0)), "")))</f>
        <v/>
      </c>
      <c r="AG4719" s="65" t="str">
        <f t="shared" si="1250"/>
        <v/>
      </c>
      <c r="AH4719" s="8" t="str">
        <f t="shared" si="1251"/>
        <v/>
      </c>
      <c r="AI4719" s="66" t="str">
        <f t="shared" si="1252"/>
        <v/>
      </c>
      <c r="AK4719" s="123" t="str">
        <f>IF(AC4719='Intro &amp; Setup'!$BB$14, $AO4719, "")</f>
        <v/>
      </c>
      <c r="AL4719" s="124" t="str">
        <f>IF(AD4719='Intro &amp; Setup'!$BB$14, $AO4719, "")</f>
        <v/>
      </c>
      <c r="AM4719" s="125" t="str">
        <f>IF(AE4719='Intro &amp; Setup'!$BB$14, $AO4719, "")</f>
        <v/>
      </c>
      <c r="AO4719" s="130" t="str">
        <f>IF(AND($B4719="", $C4719="", $D4719=""), "", IF($N4719="", 'Intro &amp; Setup'!$AB$33, $N4719))</f>
        <v/>
      </c>
      <c r="AQ4719" s="140">
        <f t="shared" si="1253"/>
        <v>0</v>
      </c>
      <c r="AR4719" s="145">
        <f t="shared" si="1254"/>
        <v>0</v>
      </c>
      <c r="AS4719" s="141">
        <f t="shared" si="1255"/>
        <v>0</v>
      </c>
      <c r="AU4719" s="149" t="str">
        <f t="shared" si="1256"/>
        <v/>
      </c>
      <c r="AV4719" s="155"/>
      <c r="AW4719" s="155"/>
      <c r="AX4719" s="155" t="str">
        <f t="shared" si="1257"/>
        <v/>
      </c>
      <c r="AY4719" s="155"/>
      <c r="AZ4719" s="155"/>
      <c r="BA4719" s="151" t="str">
        <f t="shared" si="1258"/>
        <v/>
      </c>
      <c r="BC4719" s="47" t="str">
        <f t="shared" si="1259"/>
        <v/>
      </c>
    </row>
    <row r="4720" spans="1:55" x14ac:dyDescent="0.25">
      <c r="A4720" s="4"/>
      <c r="B4720" s="167"/>
      <c r="C4720" s="168"/>
      <c r="D4720" s="169"/>
      <c r="E4720" s="170"/>
      <c r="F4720" s="171"/>
      <c r="G4720" s="172"/>
      <c r="H4720" s="173"/>
      <c r="I4720" s="171"/>
      <c r="J4720" s="172"/>
      <c r="K4720" s="170"/>
      <c r="L4720" s="171"/>
      <c r="M4720" s="172"/>
      <c r="N4720" s="174"/>
      <c r="O4720" s="4"/>
      <c r="P4720" s="49" t="str">
        <f t="shared" si="1243"/>
        <v/>
      </c>
      <c r="Q4720" s="4"/>
      <c r="S4720" s="22" t="str">
        <f t="shared" si="1244"/>
        <v/>
      </c>
      <c r="T4720" s="8" t="str">
        <f t="shared" si="1245"/>
        <v/>
      </c>
      <c r="U4720" s="23" t="str">
        <f t="shared" si="1246"/>
        <v/>
      </c>
      <c r="W4720" s="50"/>
      <c r="Y4720" s="65" t="str">
        <f t="shared" si="1247"/>
        <v/>
      </c>
      <c r="Z4720" s="8" t="str">
        <f t="shared" si="1248"/>
        <v/>
      </c>
      <c r="AA4720" s="66" t="str">
        <f t="shared" si="1249"/>
        <v/>
      </c>
      <c r="AC4720" s="65" t="str">
        <f>IF($G4720="", "", IF(IFERROR(INDEX('Intro &amp; Setup'!$Y$17:$Y$26, MATCH($G4720, 'Intro &amp; Setup'!$U$17:$U$26, 0)), "")="", 'Intro &amp; Setup'!$BB$15, IFERROR(INDEX('Intro &amp; Setup'!$Y$17:$Y$26, MATCH($G4720, 'Intro &amp; Setup'!$U$17:$U$26, 0)), "")))</f>
        <v/>
      </c>
      <c r="AD4720" s="8" t="str">
        <f>IF($J4720="", "", IF(IFERROR(INDEX('Intro &amp; Setup'!$Y$17:$Y$26, MATCH($J4720, 'Intro &amp; Setup'!$U$17:$U$26, 0)), "")="", 'Intro &amp; Setup'!$BB$15, IFERROR(INDEX('Intro &amp; Setup'!$Y$17:$Y$26, MATCH($J4720, 'Intro &amp; Setup'!$U$17:$U$26, 0)), "")))</f>
        <v/>
      </c>
      <c r="AE4720" s="66" t="str">
        <f>IF($M4720="", "", IF(IFERROR(INDEX('Intro &amp; Setup'!$Y$17:$Y$26, MATCH($M4720, 'Intro &amp; Setup'!$U$17:$U$26, 0)), "")="", 'Intro &amp; Setup'!$BB$15, IFERROR(INDEX('Intro &amp; Setup'!$Y$17:$Y$26, MATCH($M4720, 'Intro &amp; Setup'!$U$17:$U$26, 0)), "")))</f>
        <v/>
      </c>
      <c r="AG4720" s="65" t="str">
        <f t="shared" si="1250"/>
        <v/>
      </c>
      <c r="AH4720" s="8" t="str">
        <f t="shared" si="1251"/>
        <v/>
      </c>
      <c r="AI4720" s="66" t="str">
        <f t="shared" si="1252"/>
        <v/>
      </c>
      <c r="AK4720" s="123" t="str">
        <f>IF(AC4720='Intro &amp; Setup'!$BB$14, $AO4720, "")</f>
        <v/>
      </c>
      <c r="AL4720" s="124" t="str">
        <f>IF(AD4720='Intro &amp; Setup'!$BB$14, $AO4720, "")</f>
        <v/>
      </c>
      <c r="AM4720" s="125" t="str">
        <f>IF(AE4720='Intro &amp; Setup'!$BB$14, $AO4720, "")</f>
        <v/>
      </c>
      <c r="AO4720" s="130" t="str">
        <f>IF(AND($B4720="", $C4720="", $D4720=""), "", IF($N4720="", 'Intro &amp; Setup'!$AB$33, $N4720))</f>
        <v/>
      </c>
      <c r="AQ4720" s="140">
        <f t="shared" si="1253"/>
        <v>0</v>
      </c>
      <c r="AR4720" s="145">
        <f t="shared" si="1254"/>
        <v>0</v>
      </c>
      <c r="AS4720" s="141">
        <f t="shared" si="1255"/>
        <v>0</v>
      </c>
      <c r="AU4720" s="149" t="str">
        <f t="shared" si="1256"/>
        <v/>
      </c>
      <c r="AV4720" s="155"/>
      <c r="AW4720" s="155"/>
      <c r="AX4720" s="155" t="str">
        <f t="shared" si="1257"/>
        <v/>
      </c>
      <c r="AY4720" s="155"/>
      <c r="AZ4720" s="155"/>
      <c r="BA4720" s="151" t="str">
        <f t="shared" si="1258"/>
        <v/>
      </c>
      <c r="BC4720" s="47" t="str">
        <f t="shared" si="1259"/>
        <v/>
      </c>
    </row>
    <row r="4721" spans="1:55" x14ac:dyDescent="0.25">
      <c r="A4721" s="4"/>
      <c r="B4721" s="167"/>
      <c r="C4721" s="168"/>
      <c r="D4721" s="169"/>
      <c r="E4721" s="170"/>
      <c r="F4721" s="171"/>
      <c r="G4721" s="172"/>
      <c r="H4721" s="173"/>
      <c r="I4721" s="171"/>
      <c r="J4721" s="172"/>
      <c r="K4721" s="170"/>
      <c r="L4721" s="171"/>
      <c r="M4721" s="172"/>
      <c r="N4721" s="174"/>
      <c r="O4721" s="4"/>
      <c r="P4721" s="49" t="str">
        <f t="shared" si="1243"/>
        <v/>
      </c>
      <c r="Q4721" s="4"/>
      <c r="S4721" s="22" t="str">
        <f t="shared" si="1244"/>
        <v/>
      </c>
      <c r="T4721" s="8" t="str">
        <f t="shared" si="1245"/>
        <v/>
      </c>
      <c r="U4721" s="23" t="str">
        <f t="shared" si="1246"/>
        <v/>
      </c>
      <c r="W4721" s="50"/>
      <c r="Y4721" s="65" t="str">
        <f t="shared" si="1247"/>
        <v/>
      </c>
      <c r="Z4721" s="8" t="str">
        <f t="shared" si="1248"/>
        <v/>
      </c>
      <c r="AA4721" s="66" t="str">
        <f t="shared" si="1249"/>
        <v/>
      </c>
      <c r="AC4721" s="65" t="str">
        <f>IF($G4721="", "", IF(IFERROR(INDEX('Intro &amp; Setup'!$Y$17:$Y$26, MATCH($G4721, 'Intro &amp; Setup'!$U$17:$U$26, 0)), "")="", 'Intro &amp; Setup'!$BB$15, IFERROR(INDEX('Intro &amp; Setup'!$Y$17:$Y$26, MATCH($G4721, 'Intro &amp; Setup'!$U$17:$U$26, 0)), "")))</f>
        <v/>
      </c>
      <c r="AD4721" s="8" t="str">
        <f>IF($J4721="", "", IF(IFERROR(INDEX('Intro &amp; Setup'!$Y$17:$Y$26, MATCH($J4721, 'Intro &amp; Setup'!$U$17:$U$26, 0)), "")="", 'Intro &amp; Setup'!$BB$15, IFERROR(INDEX('Intro &amp; Setup'!$Y$17:$Y$26, MATCH($J4721, 'Intro &amp; Setup'!$U$17:$U$26, 0)), "")))</f>
        <v/>
      </c>
      <c r="AE4721" s="66" t="str">
        <f>IF($M4721="", "", IF(IFERROR(INDEX('Intro &amp; Setup'!$Y$17:$Y$26, MATCH($M4721, 'Intro &amp; Setup'!$U$17:$U$26, 0)), "")="", 'Intro &amp; Setup'!$BB$15, IFERROR(INDEX('Intro &amp; Setup'!$Y$17:$Y$26, MATCH($M4721, 'Intro &amp; Setup'!$U$17:$U$26, 0)), "")))</f>
        <v/>
      </c>
      <c r="AG4721" s="65" t="str">
        <f t="shared" si="1250"/>
        <v/>
      </c>
      <c r="AH4721" s="8" t="str">
        <f t="shared" si="1251"/>
        <v/>
      </c>
      <c r="AI4721" s="66" t="str">
        <f t="shared" si="1252"/>
        <v/>
      </c>
      <c r="AK4721" s="123" t="str">
        <f>IF(AC4721='Intro &amp; Setup'!$BB$14, $AO4721, "")</f>
        <v/>
      </c>
      <c r="AL4721" s="124" t="str">
        <f>IF(AD4721='Intro &amp; Setup'!$BB$14, $AO4721, "")</f>
        <v/>
      </c>
      <c r="AM4721" s="125" t="str">
        <f>IF(AE4721='Intro &amp; Setup'!$BB$14, $AO4721, "")</f>
        <v/>
      </c>
      <c r="AO4721" s="130" t="str">
        <f>IF(AND($B4721="", $C4721="", $D4721=""), "", IF($N4721="", 'Intro &amp; Setup'!$AB$33, $N4721))</f>
        <v/>
      </c>
      <c r="AQ4721" s="140">
        <f t="shared" si="1253"/>
        <v>0</v>
      </c>
      <c r="AR4721" s="145">
        <f t="shared" si="1254"/>
        <v>0</v>
      </c>
      <c r="AS4721" s="141">
        <f t="shared" si="1255"/>
        <v>0</v>
      </c>
      <c r="AU4721" s="149" t="str">
        <f t="shared" si="1256"/>
        <v/>
      </c>
      <c r="AV4721" s="155"/>
      <c r="AW4721" s="155"/>
      <c r="AX4721" s="155" t="str">
        <f t="shared" si="1257"/>
        <v/>
      </c>
      <c r="AY4721" s="155"/>
      <c r="AZ4721" s="155"/>
      <c r="BA4721" s="151" t="str">
        <f t="shared" si="1258"/>
        <v/>
      </c>
      <c r="BC4721" s="47" t="str">
        <f t="shared" si="1259"/>
        <v/>
      </c>
    </row>
    <row r="4722" spans="1:55" x14ac:dyDescent="0.25">
      <c r="A4722" s="4"/>
      <c r="B4722" s="167"/>
      <c r="C4722" s="168"/>
      <c r="D4722" s="169"/>
      <c r="E4722" s="170"/>
      <c r="F4722" s="171"/>
      <c r="G4722" s="172"/>
      <c r="H4722" s="173"/>
      <c r="I4722" s="171"/>
      <c r="J4722" s="172"/>
      <c r="K4722" s="170"/>
      <c r="L4722" s="171"/>
      <c r="M4722" s="172"/>
      <c r="N4722" s="174"/>
      <c r="O4722" s="4"/>
      <c r="P4722" s="49" t="str">
        <f t="shared" si="1243"/>
        <v/>
      </c>
      <c r="Q4722" s="4"/>
      <c r="S4722" s="22" t="str">
        <f t="shared" si="1244"/>
        <v/>
      </c>
      <c r="T4722" s="8" t="str">
        <f t="shared" si="1245"/>
        <v/>
      </c>
      <c r="U4722" s="23" t="str">
        <f t="shared" si="1246"/>
        <v/>
      </c>
      <c r="W4722" s="50"/>
      <c r="Y4722" s="65" t="str">
        <f t="shared" si="1247"/>
        <v/>
      </c>
      <c r="Z4722" s="8" t="str">
        <f t="shared" si="1248"/>
        <v/>
      </c>
      <c r="AA4722" s="66" t="str">
        <f t="shared" si="1249"/>
        <v/>
      </c>
      <c r="AC4722" s="65" t="str">
        <f>IF($G4722="", "", IF(IFERROR(INDEX('Intro &amp; Setup'!$Y$17:$Y$26, MATCH($G4722, 'Intro &amp; Setup'!$U$17:$U$26, 0)), "")="", 'Intro &amp; Setup'!$BB$15, IFERROR(INDEX('Intro &amp; Setup'!$Y$17:$Y$26, MATCH($G4722, 'Intro &amp; Setup'!$U$17:$U$26, 0)), "")))</f>
        <v/>
      </c>
      <c r="AD4722" s="8" t="str">
        <f>IF($J4722="", "", IF(IFERROR(INDEX('Intro &amp; Setup'!$Y$17:$Y$26, MATCH($J4722, 'Intro &amp; Setup'!$U$17:$U$26, 0)), "")="", 'Intro &amp; Setup'!$BB$15, IFERROR(INDEX('Intro &amp; Setup'!$Y$17:$Y$26, MATCH($J4722, 'Intro &amp; Setup'!$U$17:$U$26, 0)), "")))</f>
        <v/>
      </c>
      <c r="AE4722" s="66" t="str">
        <f>IF($M4722="", "", IF(IFERROR(INDEX('Intro &amp; Setup'!$Y$17:$Y$26, MATCH($M4722, 'Intro &amp; Setup'!$U$17:$U$26, 0)), "")="", 'Intro &amp; Setup'!$BB$15, IFERROR(INDEX('Intro &amp; Setup'!$Y$17:$Y$26, MATCH($M4722, 'Intro &amp; Setup'!$U$17:$U$26, 0)), "")))</f>
        <v/>
      </c>
      <c r="AG4722" s="65" t="str">
        <f t="shared" si="1250"/>
        <v/>
      </c>
      <c r="AH4722" s="8" t="str">
        <f t="shared" si="1251"/>
        <v/>
      </c>
      <c r="AI4722" s="66" t="str">
        <f t="shared" si="1252"/>
        <v/>
      </c>
      <c r="AK4722" s="123" t="str">
        <f>IF(AC4722='Intro &amp; Setup'!$BB$14, $AO4722, "")</f>
        <v/>
      </c>
      <c r="AL4722" s="124" t="str">
        <f>IF(AD4722='Intro &amp; Setup'!$BB$14, $AO4722, "")</f>
        <v/>
      </c>
      <c r="AM4722" s="125" t="str">
        <f>IF(AE4722='Intro &amp; Setup'!$BB$14, $AO4722, "")</f>
        <v/>
      </c>
      <c r="AO4722" s="130" t="str">
        <f>IF(AND($B4722="", $C4722="", $D4722=""), "", IF($N4722="", 'Intro &amp; Setup'!$AB$33, $N4722))</f>
        <v/>
      </c>
      <c r="AQ4722" s="140">
        <f t="shared" si="1253"/>
        <v>0</v>
      </c>
      <c r="AR4722" s="145">
        <f t="shared" si="1254"/>
        <v>0</v>
      </c>
      <c r="AS4722" s="141">
        <f t="shared" si="1255"/>
        <v>0</v>
      </c>
      <c r="AU4722" s="149" t="str">
        <f t="shared" si="1256"/>
        <v/>
      </c>
      <c r="AV4722" s="155"/>
      <c r="AW4722" s="155"/>
      <c r="AX4722" s="155" t="str">
        <f t="shared" si="1257"/>
        <v/>
      </c>
      <c r="AY4722" s="155"/>
      <c r="AZ4722" s="155"/>
      <c r="BA4722" s="151" t="str">
        <f t="shared" si="1258"/>
        <v/>
      </c>
      <c r="BC4722" s="47" t="str">
        <f t="shared" si="1259"/>
        <v/>
      </c>
    </row>
    <row r="4723" spans="1:55" x14ac:dyDescent="0.25">
      <c r="A4723" s="4"/>
      <c r="B4723" s="167"/>
      <c r="C4723" s="168"/>
      <c r="D4723" s="169"/>
      <c r="E4723" s="170"/>
      <c r="F4723" s="171"/>
      <c r="G4723" s="172"/>
      <c r="H4723" s="173"/>
      <c r="I4723" s="171"/>
      <c r="J4723" s="172"/>
      <c r="K4723" s="170"/>
      <c r="L4723" s="171"/>
      <c r="M4723" s="172"/>
      <c r="N4723" s="174"/>
      <c r="O4723" s="4"/>
      <c r="P4723" s="49" t="str">
        <f t="shared" si="1243"/>
        <v/>
      </c>
      <c r="Q4723" s="4"/>
      <c r="S4723" s="22" t="str">
        <f t="shared" si="1244"/>
        <v/>
      </c>
      <c r="T4723" s="8" t="str">
        <f t="shared" si="1245"/>
        <v/>
      </c>
      <c r="U4723" s="23" t="str">
        <f t="shared" si="1246"/>
        <v/>
      </c>
      <c r="W4723" s="50"/>
      <c r="Y4723" s="65" t="str">
        <f t="shared" si="1247"/>
        <v/>
      </c>
      <c r="Z4723" s="8" t="str">
        <f t="shared" si="1248"/>
        <v/>
      </c>
      <c r="AA4723" s="66" t="str">
        <f t="shared" si="1249"/>
        <v/>
      </c>
      <c r="AC4723" s="65" t="str">
        <f>IF($G4723="", "", IF(IFERROR(INDEX('Intro &amp; Setup'!$Y$17:$Y$26, MATCH($G4723, 'Intro &amp; Setup'!$U$17:$U$26, 0)), "")="", 'Intro &amp; Setup'!$BB$15, IFERROR(INDEX('Intro &amp; Setup'!$Y$17:$Y$26, MATCH($G4723, 'Intro &amp; Setup'!$U$17:$U$26, 0)), "")))</f>
        <v/>
      </c>
      <c r="AD4723" s="8" t="str">
        <f>IF($J4723="", "", IF(IFERROR(INDEX('Intro &amp; Setup'!$Y$17:$Y$26, MATCH($J4723, 'Intro &amp; Setup'!$U$17:$U$26, 0)), "")="", 'Intro &amp; Setup'!$BB$15, IFERROR(INDEX('Intro &amp; Setup'!$Y$17:$Y$26, MATCH($J4723, 'Intro &amp; Setup'!$U$17:$U$26, 0)), "")))</f>
        <v/>
      </c>
      <c r="AE4723" s="66" t="str">
        <f>IF($M4723="", "", IF(IFERROR(INDEX('Intro &amp; Setup'!$Y$17:$Y$26, MATCH($M4723, 'Intro &amp; Setup'!$U$17:$U$26, 0)), "")="", 'Intro &amp; Setup'!$BB$15, IFERROR(INDEX('Intro &amp; Setup'!$Y$17:$Y$26, MATCH($M4723, 'Intro &amp; Setup'!$U$17:$U$26, 0)), "")))</f>
        <v/>
      </c>
      <c r="AG4723" s="65" t="str">
        <f t="shared" si="1250"/>
        <v/>
      </c>
      <c r="AH4723" s="8" t="str">
        <f t="shared" si="1251"/>
        <v/>
      </c>
      <c r="AI4723" s="66" t="str">
        <f t="shared" si="1252"/>
        <v/>
      </c>
      <c r="AK4723" s="123" t="str">
        <f>IF(AC4723='Intro &amp; Setup'!$BB$14, $AO4723, "")</f>
        <v/>
      </c>
      <c r="AL4723" s="124" t="str">
        <f>IF(AD4723='Intro &amp; Setup'!$BB$14, $AO4723, "")</f>
        <v/>
      </c>
      <c r="AM4723" s="125" t="str">
        <f>IF(AE4723='Intro &amp; Setup'!$BB$14, $AO4723, "")</f>
        <v/>
      </c>
      <c r="AO4723" s="130" t="str">
        <f>IF(AND($B4723="", $C4723="", $D4723=""), "", IF($N4723="", 'Intro &amp; Setup'!$AB$33, $N4723))</f>
        <v/>
      </c>
      <c r="AQ4723" s="140">
        <f t="shared" si="1253"/>
        <v>0</v>
      </c>
      <c r="AR4723" s="145">
        <f t="shared" si="1254"/>
        <v>0</v>
      </c>
      <c r="AS4723" s="141">
        <f t="shared" si="1255"/>
        <v>0</v>
      </c>
      <c r="AU4723" s="149" t="str">
        <f t="shared" si="1256"/>
        <v/>
      </c>
      <c r="AV4723" s="155"/>
      <c r="AW4723" s="155"/>
      <c r="AX4723" s="155" t="str">
        <f t="shared" si="1257"/>
        <v/>
      </c>
      <c r="AY4723" s="155"/>
      <c r="AZ4723" s="155"/>
      <c r="BA4723" s="151" t="str">
        <f t="shared" si="1258"/>
        <v/>
      </c>
      <c r="BC4723" s="47" t="str">
        <f t="shared" si="1259"/>
        <v/>
      </c>
    </row>
    <row r="4724" spans="1:55" x14ac:dyDescent="0.25">
      <c r="A4724" s="4"/>
      <c r="B4724" s="167"/>
      <c r="C4724" s="168"/>
      <c r="D4724" s="169"/>
      <c r="E4724" s="170"/>
      <c r="F4724" s="171"/>
      <c r="G4724" s="172"/>
      <c r="H4724" s="173"/>
      <c r="I4724" s="171"/>
      <c r="J4724" s="172"/>
      <c r="K4724" s="170"/>
      <c r="L4724" s="171"/>
      <c r="M4724" s="172"/>
      <c r="N4724" s="174"/>
      <c r="O4724" s="4"/>
      <c r="P4724" s="49" t="str">
        <f t="shared" si="1243"/>
        <v/>
      </c>
      <c r="Q4724" s="4"/>
      <c r="S4724" s="22" t="str">
        <f t="shared" si="1244"/>
        <v/>
      </c>
      <c r="T4724" s="8" t="str">
        <f t="shared" si="1245"/>
        <v/>
      </c>
      <c r="U4724" s="23" t="str">
        <f t="shared" si="1246"/>
        <v/>
      </c>
      <c r="W4724" s="50"/>
      <c r="Y4724" s="65" t="str">
        <f t="shared" si="1247"/>
        <v/>
      </c>
      <c r="Z4724" s="8" t="str">
        <f t="shared" si="1248"/>
        <v/>
      </c>
      <c r="AA4724" s="66" t="str">
        <f t="shared" si="1249"/>
        <v/>
      </c>
      <c r="AC4724" s="65" t="str">
        <f>IF($G4724="", "", IF(IFERROR(INDEX('Intro &amp; Setup'!$Y$17:$Y$26, MATCH($G4724, 'Intro &amp; Setup'!$U$17:$U$26, 0)), "")="", 'Intro &amp; Setup'!$BB$15, IFERROR(INDEX('Intro &amp; Setup'!$Y$17:$Y$26, MATCH($G4724, 'Intro &amp; Setup'!$U$17:$U$26, 0)), "")))</f>
        <v/>
      </c>
      <c r="AD4724" s="8" t="str">
        <f>IF($J4724="", "", IF(IFERROR(INDEX('Intro &amp; Setup'!$Y$17:$Y$26, MATCH($J4724, 'Intro &amp; Setup'!$U$17:$U$26, 0)), "")="", 'Intro &amp; Setup'!$BB$15, IFERROR(INDEX('Intro &amp; Setup'!$Y$17:$Y$26, MATCH($J4724, 'Intro &amp; Setup'!$U$17:$U$26, 0)), "")))</f>
        <v/>
      </c>
      <c r="AE4724" s="66" t="str">
        <f>IF($M4724="", "", IF(IFERROR(INDEX('Intro &amp; Setup'!$Y$17:$Y$26, MATCH($M4724, 'Intro &amp; Setup'!$U$17:$U$26, 0)), "")="", 'Intro &amp; Setup'!$BB$15, IFERROR(INDEX('Intro &amp; Setup'!$Y$17:$Y$26, MATCH($M4724, 'Intro &amp; Setup'!$U$17:$U$26, 0)), "")))</f>
        <v/>
      </c>
      <c r="AG4724" s="65" t="str">
        <f t="shared" si="1250"/>
        <v/>
      </c>
      <c r="AH4724" s="8" t="str">
        <f t="shared" si="1251"/>
        <v/>
      </c>
      <c r="AI4724" s="66" t="str">
        <f t="shared" si="1252"/>
        <v/>
      </c>
      <c r="AK4724" s="123" t="str">
        <f>IF(AC4724='Intro &amp; Setup'!$BB$14, $AO4724, "")</f>
        <v/>
      </c>
      <c r="AL4724" s="124" t="str">
        <f>IF(AD4724='Intro &amp; Setup'!$BB$14, $AO4724, "")</f>
        <v/>
      </c>
      <c r="AM4724" s="125" t="str">
        <f>IF(AE4724='Intro &amp; Setup'!$BB$14, $AO4724, "")</f>
        <v/>
      </c>
      <c r="AO4724" s="130" t="str">
        <f>IF(AND($B4724="", $C4724="", $D4724=""), "", IF($N4724="", 'Intro &amp; Setup'!$AB$33, $N4724))</f>
        <v/>
      </c>
      <c r="AQ4724" s="140">
        <f t="shared" si="1253"/>
        <v>0</v>
      </c>
      <c r="AR4724" s="145">
        <f t="shared" si="1254"/>
        <v>0</v>
      </c>
      <c r="AS4724" s="141">
        <f t="shared" si="1255"/>
        <v>0</v>
      </c>
      <c r="AU4724" s="149" t="str">
        <f t="shared" si="1256"/>
        <v/>
      </c>
      <c r="AV4724" s="155"/>
      <c r="AW4724" s="155"/>
      <c r="AX4724" s="155" t="str">
        <f t="shared" si="1257"/>
        <v/>
      </c>
      <c r="AY4724" s="155"/>
      <c r="AZ4724" s="155"/>
      <c r="BA4724" s="151" t="str">
        <f t="shared" si="1258"/>
        <v/>
      </c>
      <c r="BC4724" s="47" t="str">
        <f t="shared" si="1259"/>
        <v/>
      </c>
    </row>
    <row r="4725" spans="1:55" x14ac:dyDescent="0.25">
      <c r="A4725" s="4"/>
      <c r="B4725" s="167"/>
      <c r="C4725" s="168"/>
      <c r="D4725" s="169"/>
      <c r="E4725" s="170"/>
      <c r="F4725" s="171"/>
      <c r="G4725" s="172"/>
      <c r="H4725" s="173"/>
      <c r="I4725" s="171"/>
      <c r="J4725" s="172"/>
      <c r="K4725" s="170"/>
      <c r="L4725" s="171"/>
      <c r="M4725" s="172"/>
      <c r="N4725" s="174"/>
      <c r="O4725" s="4"/>
      <c r="P4725" s="49" t="str">
        <f t="shared" si="1243"/>
        <v/>
      </c>
      <c r="Q4725" s="4"/>
      <c r="S4725" s="22" t="str">
        <f t="shared" si="1244"/>
        <v/>
      </c>
      <c r="T4725" s="8" t="str">
        <f t="shared" si="1245"/>
        <v/>
      </c>
      <c r="U4725" s="23" t="str">
        <f t="shared" si="1246"/>
        <v/>
      </c>
      <c r="W4725" s="50"/>
      <c r="Y4725" s="65" t="str">
        <f t="shared" si="1247"/>
        <v/>
      </c>
      <c r="Z4725" s="8" t="str">
        <f t="shared" si="1248"/>
        <v/>
      </c>
      <c r="AA4725" s="66" t="str">
        <f t="shared" si="1249"/>
        <v/>
      </c>
      <c r="AC4725" s="65" t="str">
        <f>IF($G4725="", "", IF(IFERROR(INDEX('Intro &amp; Setup'!$Y$17:$Y$26, MATCH($G4725, 'Intro &amp; Setup'!$U$17:$U$26, 0)), "")="", 'Intro &amp; Setup'!$BB$15, IFERROR(INDEX('Intro &amp; Setup'!$Y$17:$Y$26, MATCH($G4725, 'Intro &amp; Setup'!$U$17:$U$26, 0)), "")))</f>
        <v/>
      </c>
      <c r="AD4725" s="8" t="str">
        <f>IF($J4725="", "", IF(IFERROR(INDEX('Intro &amp; Setup'!$Y$17:$Y$26, MATCH($J4725, 'Intro &amp; Setup'!$U$17:$U$26, 0)), "")="", 'Intro &amp; Setup'!$BB$15, IFERROR(INDEX('Intro &amp; Setup'!$Y$17:$Y$26, MATCH($J4725, 'Intro &amp; Setup'!$U$17:$U$26, 0)), "")))</f>
        <v/>
      </c>
      <c r="AE4725" s="66" t="str">
        <f>IF($M4725="", "", IF(IFERROR(INDEX('Intro &amp; Setup'!$Y$17:$Y$26, MATCH($M4725, 'Intro &amp; Setup'!$U$17:$U$26, 0)), "")="", 'Intro &amp; Setup'!$BB$15, IFERROR(INDEX('Intro &amp; Setup'!$Y$17:$Y$26, MATCH($M4725, 'Intro &amp; Setup'!$U$17:$U$26, 0)), "")))</f>
        <v/>
      </c>
      <c r="AG4725" s="65" t="str">
        <f t="shared" si="1250"/>
        <v/>
      </c>
      <c r="AH4725" s="8" t="str">
        <f t="shared" si="1251"/>
        <v/>
      </c>
      <c r="AI4725" s="66" t="str">
        <f t="shared" si="1252"/>
        <v/>
      </c>
      <c r="AK4725" s="123" t="str">
        <f>IF(AC4725='Intro &amp; Setup'!$BB$14, $AO4725, "")</f>
        <v/>
      </c>
      <c r="AL4725" s="124" t="str">
        <f>IF(AD4725='Intro &amp; Setup'!$BB$14, $AO4725, "")</f>
        <v/>
      </c>
      <c r="AM4725" s="125" t="str">
        <f>IF(AE4725='Intro &amp; Setup'!$BB$14, $AO4725, "")</f>
        <v/>
      </c>
      <c r="AO4725" s="130" t="str">
        <f>IF(AND($B4725="", $C4725="", $D4725=""), "", IF($N4725="", 'Intro &amp; Setup'!$AB$33, $N4725))</f>
        <v/>
      </c>
      <c r="AQ4725" s="140">
        <f t="shared" si="1253"/>
        <v>0</v>
      </c>
      <c r="AR4725" s="145">
        <f t="shared" si="1254"/>
        <v>0</v>
      </c>
      <c r="AS4725" s="141">
        <f t="shared" si="1255"/>
        <v>0</v>
      </c>
      <c r="AU4725" s="149" t="str">
        <f t="shared" si="1256"/>
        <v/>
      </c>
      <c r="AV4725" s="155"/>
      <c r="AW4725" s="155"/>
      <c r="AX4725" s="155" t="str">
        <f t="shared" si="1257"/>
        <v/>
      </c>
      <c r="AY4725" s="155"/>
      <c r="AZ4725" s="155"/>
      <c r="BA4725" s="151" t="str">
        <f t="shared" si="1258"/>
        <v/>
      </c>
      <c r="BC4725" s="47" t="str">
        <f t="shared" si="1259"/>
        <v/>
      </c>
    </row>
    <row r="4726" spans="1:55" x14ac:dyDescent="0.25">
      <c r="A4726" s="4"/>
      <c r="B4726" s="167"/>
      <c r="C4726" s="168"/>
      <c r="D4726" s="169"/>
      <c r="E4726" s="170"/>
      <c r="F4726" s="171"/>
      <c r="G4726" s="172"/>
      <c r="H4726" s="173"/>
      <c r="I4726" s="171"/>
      <c r="J4726" s="172"/>
      <c r="K4726" s="170"/>
      <c r="L4726" s="171"/>
      <c r="M4726" s="172"/>
      <c r="N4726" s="174"/>
      <c r="O4726" s="4"/>
      <c r="P4726" s="49" t="str">
        <f t="shared" si="1243"/>
        <v/>
      </c>
      <c r="Q4726" s="4"/>
      <c r="S4726" s="22" t="str">
        <f t="shared" si="1244"/>
        <v/>
      </c>
      <c r="T4726" s="8" t="str">
        <f t="shared" si="1245"/>
        <v/>
      </c>
      <c r="U4726" s="23" t="str">
        <f t="shared" si="1246"/>
        <v/>
      </c>
      <c r="W4726" s="50"/>
      <c r="Y4726" s="65" t="str">
        <f t="shared" si="1247"/>
        <v/>
      </c>
      <c r="Z4726" s="8" t="str">
        <f t="shared" si="1248"/>
        <v/>
      </c>
      <c r="AA4726" s="66" t="str">
        <f t="shared" si="1249"/>
        <v/>
      </c>
      <c r="AC4726" s="65" t="str">
        <f>IF($G4726="", "", IF(IFERROR(INDEX('Intro &amp; Setup'!$Y$17:$Y$26, MATCH($G4726, 'Intro &amp; Setup'!$U$17:$U$26, 0)), "")="", 'Intro &amp; Setup'!$BB$15, IFERROR(INDEX('Intro &amp; Setup'!$Y$17:$Y$26, MATCH($G4726, 'Intro &amp; Setup'!$U$17:$U$26, 0)), "")))</f>
        <v/>
      </c>
      <c r="AD4726" s="8" t="str">
        <f>IF($J4726="", "", IF(IFERROR(INDEX('Intro &amp; Setup'!$Y$17:$Y$26, MATCH($J4726, 'Intro &amp; Setup'!$U$17:$U$26, 0)), "")="", 'Intro &amp; Setup'!$BB$15, IFERROR(INDEX('Intro &amp; Setup'!$Y$17:$Y$26, MATCH($J4726, 'Intro &amp; Setup'!$U$17:$U$26, 0)), "")))</f>
        <v/>
      </c>
      <c r="AE4726" s="66" t="str">
        <f>IF($M4726="", "", IF(IFERROR(INDEX('Intro &amp; Setup'!$Y$17:$Y$26, MATCH($M4726, 'Intro &amp; Setup'!$U$17:$U$26, 0)), "")="", 'Intro &amp; Setup'!$BB$15, IFERROR(INDEX('Intro &amp; Setup'!$Y$17:$Y$26, MATCH($M4726, 'Intro &amp; Setup'!$U$17:$U$26, 0)), "")))</f>
        <v/>
      </c>
      <c r="AG4726" s="65" t="str">
        <f t="shared" si="1250"/>
        <v/>
      </c>
      <c r="AH4726" s="8" t="str">
        <f t="shared" si="1251"/>
        <v/>
      </c>
      <c r="AI4726" s="66" t="str">
        <f t="shared" si="1252"/>
        <v/>
      </c>
      <c r="AK4726" s="123" t="str">
        <f>IF(AC4726='Intro &amp; Setup'!$BB$14, $AO4726, "")</f>
        <v/>
      </c>
      <c r="AL4726" s="124" t="str">
        <f>IF(AD4726='Intro &amp; Setup'!$BB$14, $AO4726, "")</f>
        <v/>
      </c>
      <c r="AM4726" s="125" t="str">
        <f>IF(AE4726='Intro &amp; Setup'!$BB$14, $AO4726, "")</f>
        <v/>
      </c>
      <c r="AO4726" s="130" t="str">
        <f>IF(AND($B4726="", $C4726="", $D4726=""), "", IF($N4726="", 'Intro &amp; Setup'!$AB$33, $N4726))</f>
        <v/>
      </c>
      <c r="AQ4726" s="140">
        <f t="shared" si="1253"/>
        <v>0</v>
      </c>
      <c r="AR4726" s="145">
        <f t="shared" si="1254"/>
        <v>0</v>
      </c>
      <c r="AS4726" s="141">
        <f t="shared" si="1255"/>
        <v>0</v>
      </c>
      <c r="AU4726" s="149" t="str">
        <f t="shared" si="1256"/>
        <v/>
      </c>
      <c r="AV4726" s="155"/>
      <c r="AW4726" s="155"/>
      <c r="AX4726" s="155" t="str">
        <f t="shared" si="1257"/>
        <v/>
      </c>
      <c r="AY4726" s="155"/>
      <c r="AZ4726" s="155"/>
      <c r="BA4726" s="151" t="str">
        <f t="shared" si="1258"/>
        <v/>
      </c>
      <c r="BC4726" s="47" t="str">
        <f t="shared" si="1259"/>
        <v/>
      </c>
    </row>
    <row r="4727" spans="1:55" x14ac:dyDescent="0.25">
      <c r="A4727" s="4"/>
      <c r="B4727" s="167"/>
      <c r="C4727" s="168"/>
      <c r="D4727" s="169"/>
      <c r="E4727" s="170"/>
      <c r="F4727" s="171"/>
      <c r="G4727" s="172"/>
      <c r="H4727" s="173"/>
      <c r="I4727" s="171"/>
      <c r="J4727" s="172"/>
      <c r="K4727" s="170"/>
      <c r="L4727" s="171"/>
      <c r="M4727" s="172"/>
      <c r="N4727" s="174"/>
      <c r="O4727" s="4"/>
      <c r="P4727" s="49" t="str">
        <f t="shared" si="1243"/>
        <v/>
      </c>
      <c r="Q4727" s="4"/>
      <c r="S4727" s="22" t="str">
        <f t="shared" si="1244"/>
        <v/>
      </c>
      <c r="T4727" s="8" t="str">
        <f t="shared" si="1245"/>
        <v/>
      </c>
      <c r="U4727" s="23" t="str">
        <f t="shared" si="1246"/>
        <v/>
      </c>
      <c r="W4727" s="50"/>
      <c r="Y4727" s="65" t="str">
        <f t="shared" si="1247"/>
        <v/>
      </c>
      <c r="Z4727" s="8" t="str">
        <f t="shared" si="1248"/>
        <v/>
      </c>
      <c r="AA4727" s="66" t="str">
        <f t="shared" si="1249"/>
        <v/>
      </c>
      <c r="AC4727" s="65" t="str">
        <f>IF($G4727="", "", IF(IFERROR(INDEX('Intro &amp; Setup'!$Y$17:$Y$26, MATCH($G4727, 'Intro &amp; Setup'!$U$17:$U$26, 0)), "")="", 'Intro &amp; Setup'!$BB$15, IFERROR(INDEX('Intro &amp; Setup'!$Y$17:$Y$26, MATCH($G4727, 'Intro &amp; Setup'!$U$17:$U$26, 0)), "")))</f>
        <v/>
      </c>
      <c r="AD4727" s="8" t="str">
        <f>IF($J4727="", "", IF(IFERROR(INDEX('Intro &amp; Setup'!$Y$17:$Y$26, MATCH($J4727, 'Intro &amp; Setup'!$U$17:$U$26, 0)), "")="", 'Intro &amp; Setup'!$BB$15, IFERROR(INDEX('Intro &amp; Setup'!$Y$17:$Y$26, MATCH($J4727, 'Intro &amp; Setup'!$U$17:$U$26, 0)), "")))</f>
        <v/>
      </c>
      <c r="AE4727" s="66" t="str">
        <f>IF($M4727="", "", IF(IFERROR(INDEX('Intro &amp; Setup'!$Y$17:$Y$26, MATCH($M4727, 'Intro &amp; Setup'!$U$17:$U$26, 0)), "")="", 'Intro &amp; Setup'!$BB$15, IFERROR(INDEX('Intro &amp; Setup'!$Y$17:$Y$26, MATCH($M4727, 'Intro &amp; Setup'!$U$17:$U$26, 0)), "")))</f>
        <v/>
      </c>
      <c r="AG4727" s="65" t="str">
        <f t="shared" si="1250"/>
        <v/>
      </c>
      <c r="AH4727" s="8" t="str">
        <f t="shared" si="1251"/>
        <v/>
      </c>
      <c r="AI4727" s="66" t="str">
        <f t="shared" si="1252"/>
        <v/>
      </c>
      <c r="AK4727" s="123" t="str">
        <f>IF(AC4727='Intro &amp; Setup'!$BB$14, $AO4727, "")</f>
        <v/>
      </c>
      <c r="AL4727" s="124" t="str">
        <f>IF(AD4727='Intro &amp; Setup'!$BB$14, $AO4727, "")</f>
        <v/>
      </c>
      <c r="AM4727" s="125" t="str">
        <f>IF(AE4727='Intro &amp; Setup'!$BB$14, $AO4727, "")</f>
        <v/>
      </c>
      <c r="AO4727" s="130" t="str">
        <f>IF(AND($B4727="", $C4727="", $D4727=""), "", IF($N4727="", 'Intro &amp; Setup'!$AB$33, $N4727))</f>
        <v/>
      </c>
      <c r="AQ4727" s="140">
        <f t="shared" si="1253"/>
        <v>0</v>
      </c>
      <c r="AR4727" s="145">
        <f t="shared" si="1254"/>
        <v>0</v>
      </c>
      <c r="AS4727" s="141">
        <f t="shared" si="1255"/>
        <v>0</v>
      </c>
      <c r="AU4727" s="149" t="str">
        <f t="shared" si="1256"/>
        <v/>
      </c>
      <c r="AV4727" s="155"/>
      <c r="AW4727" s="155"/>
      <c r="AX4727" s="155" t="str">
        <f t="shared" si="1257"/>
        <v/>
      </c>
      <c r="AY4727" s="155"/>
      <c r="AZ4727" s="155"/>
      <c r="BA4727" s="151" t="str">
        <f t="shared" si="1258"/>
        <v/>
      </c>
      <c r="BC4727" s="47" t="str">
        <f t="shared" si="1259"/>
        <v/>
      </c>
    </row>
    <row r="4728" spans="1:55" x14ac:dyDescent="0.25">
      <c r="A4728" s="4"/>
      <c r="B4728" s="167"/>
      <c r="C4728" s="168"/>
      <c r="D4728" s="169"/>
      <c r="E4728" s="170"/>
      <c r="F4728" s="171"/>
      <c r="G4728" s="172"/>
      <c r="H4728" s="173"/>
      <c r="I4728" s="171"/>
      <c r="J4728" s="172"/>
      <c r="K4728" s="170"/>
      <c r="L4728" s="171"/>
      <c r="M4728" s="172"/>
      <c r="N4728" s="174"/>
      <c r="O4728" s="4"/>
      <c r="P4728" s="49" t="str">
        <f t="shared" si="1243"/>
        <v/>
      </c>
      <c r="Q4728" s="4"/>
      <c r="S4728" s="22" t="str">
        <f t="shared" si="1244"/>
        <v/>
      </c>
      <c r="T4728" s="8" t="str">
        <f t="shared" si="1245"/>
        <v/>
      </c>
      <c r="U4728" s="23" t="str">
        <f t="shared" si="1246"/>
        <v/>
      </c>
      <c r="W4728" s="50"/>
      <c r="Y4728" s="65" t="str">
        <f t="shared" si="1247"/>
        <v/>
      </c>
      <c r="Z4728" s="8" t="str">
        <f t="shared" si="1248"/>
        <v/>
      </c>
      <c r="AA4728" s="66" t="str">
        <f t="shared" si="1249"/>
        <v/>
      </c>
      <c r="AC4728" s="65" t="str">
        <f>IF($G4728="", "", IF(IFERROR(INDEX('Intro &amp; Setup'!$Y$17:$Y$26, MATCH($G4728, 'Intro &amp; Setup'!$U$17:$U$26, 0)), "")="", 'Intro &amp; Setup'!$BB$15, IFERROR(INDEX('Intro &amp; Setup'!$Y$17:$Y$26, MATCH($G4728, 'Intro &amp; Setup'!$U$17:$U$26, 0)), "")))</f>
        <v/>
      </c>
      <c r="AD4728" s="8" t="str">
        <f>IF($J4728="", "", IF(IFERROR(INDEX('Intro &amp; Setup'!$Y$17:$Y$26, MATCH($J4728, 'Intro &amp; Setup'!$U$17:$U$26, 0)), "")="", 'Intro &amp; Setup'!$BB$15, IFERROR(INDEX('Intro &amp; Setup'!$Y$17:$Y$26, MATCH($J4728, 'Intro &amp; Setup'!$U$17:$U$26, 0)), "")))</f>
        <v/>
      </c>
      <c r="AE4728" s="66" t="str">
        <f>IF($M4728="", "", IF(IFERROR(INDEX('Intro &amp; Setup'!$Y$17:$Y$26, MATCH($M4728, 'Intro &amp; Setup'!$U$17:$U$26, 0)), "")="", 'Intro &amp; Setup'!$BB$15, IFERROR(INDEX('Intro &amp; Setup'!$Y$17:$Y$26, MATCH($M4728, 'Intro &amp; Setup'!$U$17:$U$26, 0)), "")))</f>
        <v/>
      </c>
      <c r="AG4728" s="65" t="str">
        <f t="shared" si="1250"/>
        <v/>
      </c>
      <c r="AH4728" s="8" t="str">
        <f t="shared" si="1251"/>
        <v/>
      </c>
      <c r="AI4728" s="66" t="str">
        <f t="shared" si="1252"/>
        <v/>
      </c>
      <c r="AK4728" s="123" t="str">
        <f>IF(AC4728='Intro &amp; Setup'!$BB$14, $AO4728, "")</f>
        <v/>
      </c>
      <c r="AL4728" s="124" t="str">
        <f>IF(AD4728='Intro &amp; Setup'!$BB$14, $AO4728, "")</f>
        <v/>
      </c>
      <c r="AM4728" s="125" t="str">
        <f>IF(AE4728='Intro &amp; Setup'!$BB$14, $AO4728, "")</f>
        <v/>
      </c>
      <c r="AO4728" s="130" t="str">
        <f>IF(AND($B4728="", $C4728="", $D4728=""), "", IF($N4728="", 'Intro &amp; Setup'!$AB$33, $N4728))</f>
        <v/>
      </c>
      <c r="AQ4728" s="140">
        <f t="shared" si="1253"/>
        <v>0</v>
      </c>
      <c r="AR4728" s="145">
        <f t="shared" si="1254"/>
        <v>0</v>
      </c>
      <c r="AS4728" s="141">
        <f t="shared" si="1255"/>
        <v>0</v>
      </c>
      <c r="AU4728" s="149" t="str">
        <f t="shared" si="1256"/>
        <v/>
      </c>
      <c r="AV4728" s="155"/>
      <c r="AW4728" s="155"/>
      <c r="AX4728" s="155" t="str">
        <f t="shared" si="1257"/>
        <v/>
      </c>
      <c r="AY4728" s="155"/>
      <c r="AZ4728" s="155"/>
      <c r="BA4728" s="151" t="str">
        <f t="shared" si="1258"/>
        <v/>
      </c>
      <c r="BC4728" s="47" t="str">
        <f t="shared" si="1259"/>
        <v/>
      </c>
    </row>
    <row r="4729" spans="1:55" x14ac:dyDescent="0.25">
      <c r="A4729" s="4"/>
      <c r="B4729" s="167"/>
      <c r="C4729" s="168"/>
      <c r="D4729" s="169"/>
      <c r="E4729" s="170"/>
      <c r="F4729" s="171"/>
      <c r="G4729" s="172"/>
      <c r="H4729" s="173"/>
      <c r="I4729" s="171"/>
      <c r="J4729" s="172"/>
      <c r="K4729" s="170"/>
      <c r="L4729" s="171"/>
      <c r="M4729" s="172"/>
      <c r="N4729" s="174"/>
      <c r="O4729" s="4"/>
      <c r="P4729" s="49" t="str">
        <f t="shared" si="1243"/>
        <v/>
      </c>
      <c r="Q4729" s="4"/>
      <c r="S4729" s="22" t="str">
        <f t="shared" si="1244"/>
        <v/>
      </c>
      <c r="T4729" s="8" t="str">
        <f t="shared" si="1245"/>
        <v/>
      </c>
      <c r="U4729" s="23" t="str">
        <f t="shared" si="1246"/>
        <v/>
      </c>
      <c r="W4729" s="50"/>
      <c r="Y4729" s="65" t="str">
        <f t="shared" si="1247"/>
        <v/>
      </c>
      <c r="Z4729" s="8" t="str">
        <f t="shared" si="1248"/>
        <v/>
      </c>
      <c r="AA4729" s="66" t="str">
        <f t="shared" si="1249"/>
        <v/>
      </c>
      <c r="AC4729" s="65" t="str">
        <f>IF($G4729="", "", IF(IFERROR(INDEX('Intro &amp; Setup'!$Y$17:$Y$26, MATCH($G4729, 'Intro &amp; Setup'!$U$17:$U$26, 0)), "")="", 'Intro &amp; Setup'!$BB$15, IFERROR(INDEX('Intro &amp; Setup'!$Y$17:$Y$26, MATCH($G4729, 'Intro &amp; Setup'!$U$17:$U$26, 0)), "")))</f>
        <v/>
      </c>
      <c r="AD4729" s="8" t="str">
        <f>IF($J4729="", "", IF(IFERROR(INDEX('Intro &amp; Setup'!$Y$17:$Y$26, MATCH($J4729, 'Intro &amp; Setup'!$U$17:$U$26, 0)), "")="", 'Intro &amp; Setup'!$BB$15, IFERROR(INDEX('Intro &amp; Setup'!$Y$17:$Y$26, MATCH($J4729, 'Intro &amp; Setup'!$U$17:$U$26, 0)), "")))</f>
        <v/>
      </c>
      <c r="AE4729" s="66" t="str">
        <f>IF($M4729="", "", IF(IFERROR(INDEX('Intro &amp; Setup'!$Y$17:$Y$26, MATCH($M4729, 'Intro &amp; Setup'!$U$17:$U$26, 0)), "")="", 'Intro &amp; Setup'!$BB$15, IFERROR(INDEX('Intro &amp; Setup'!$Y$17:$Y$26, MATCH($M4729, 'Intro &amp; Setup'!$U$17:$U$26, 0)), "")))</f>
        <v/>
      </c>
      <c r="AG4729" s="65" t="str">
        <f t="shared" si="1250"/>
        <v/>
      </c>
      <c r="AH4729" s="8" t="str">
        <f t="shared" si="1251"/>
        <v/>
      </c>
      <c r="AI4729" s="66" t="str">
        <f t="shared" si="1252"/>
        <v/>
      </c>
      <c r="AK4729" s="123" t="str">
        <f>IF(AC4729='Intro &amp; Setup'!$BB$14, $AO4729, "")</f>
        <v/>
      </c>
      <c r="AL4729" s="124" t="str">
        <f>IF(AD4729='Intro &amp; Setup'!$BB$14, $AO4729, "")</f>
        <v/>
      </c>
      <c r="AM4729" s="125" t="str">
        <f>IF(AE4729='Intro &amp; Setup'!$BB$14, $AO4729, "")</f>
        <v/>
      </c>
      <c r="AO4729" s="130" t="str">
        <f>IF(AND($B4729="", $C4729="", $D4729=""), "", IF($N4729="", 'Intro &amp; Setup'!$AB$33, $N4729))</f>
        <v/>
      </c>
      <c r="AQ4729" s="140">
        <f t="shared" si="1253"/>
        <v>0</v>
      </c>
      <c r="AR4729" s="145">
        <f t="shared" si="1254"/>
        <v>0</v>
      </c>
      <c r="AS4729" s="141">
        <f t="shared" si="1255"/>
        <v>0</v>
      </c>
      <c r="AU4729" s="149" t="str">
        <f t="shared" si="1256"/>
        <v/>
      </c>
      <c r="AV4729" s="155"/>
      <c r="AW4729" s="155"/>
      <c r="AX4729" s="155" t="str">
        <f t="shared" si="1257"/>
        <v/>
      </c>
      <c r="AY4729" s="155"/>
      <c r="AZ4729" s="155"/>
      <c r="BA4729" s="151" t="str">
        <f t="shared" si="1258"/>
        <v/>
      </c>
      <c r="BC4729" s="47" t="str">
        <f t="shared" si="1259"/>
        <v/>
      </c>
    </row>
    <row r="4730" spans="1:55" x14ac:dyDescent="0.25">
      <c r="A4730" s="4"/>
      <c r="B4730" s="167"/>
      <c r="C4730" s="168"/>
      <c r="D4730" s="169"/>
      <c r="E4730" s="170"/>
      <c r="F4730" s="171"/>
      <c r="G4730" s="172"/>
      <c r="H4730" s="173"/>
      <c r="I4730" s="171"/>
      <c r="J4730" s="172"/>
      <c r="K4730" s="170"/>
      <c r="L4730" s="171"/>
      <c r="M4730" s="172"/>
      <c r="N4730" s="174"/>
      <c r="O4730" s="4"/>
      <c r="P4730" s="49" t="str">
        <f t="shared" si="1243"/>
        <v/>
      </c>
      <c r="Q4730" s="4"/>
      <c r="S4730" s="22" t="str">
        <f t="shared" si="1244"/>
        <v/>
      </c>
      <c r="T4730" s="8" t="str">
        <f t="shared" si="1245"/>
        <v/>
      </c>
      <c r="U4730" s="23" t="str">
        <f t="shared" si="1246"/>
        <v/>
      </c>
      <c r="W4730" s="50"/>
      <c r="Y4730" s="65" t="str">
        <f t="shared" si="1247"/>
        <v/>
      </c>
      <c r="Z4730" s="8" t="str">
        <f t="shared" si="1248"/>
        <v/>
      </c>
      <c r="AA4730" s="66" t="str">
        <f t="shared" si="1249"/>
        <v/>
      </c>
      <c r="AC4730" s="65" t="str">
        <f>IF($G4730="", "", IF(IFERROR(INDEX('Intro &amp; Setup'!$Y$17:$Y$26, MATCH($G4730, 'Intro &amp; Setup'!$U$17:$U$26, 0)), "")="", 'Intro &amp; Setup'!$BB$15, IFERROR(INDEX('Intro &amp; Setup'!$Y$17:$Y$26, MATCH($G4730, 'Intro &amp; Setup'!$U$17:$U$26, 0)), "")))</f>
        <v/>
      </c>
      <c r="AD4730" s="8" t="str">
        <f>IF($J4730="", "", IF(IFERROR(INDEX('Intro &amp; Setup'!$Y$17:$Y$26, MATCH($J4730, 'Intro &amp; Setup'!$U$17:$U$26, 0)), "")="", 'Intro &amp; Setup'!$BB$15, IFERROR(INDEX('Intro &amp; Setup'!$Y$17:$Y$26, MATCH($J4730, 'Intro &amp; Setup'!$U$17:$U$26, 0)), "")))</f>
        <v/>
      </c>
      <c r="AE4730" s="66" t="str">
        <f>IF($M4730="", "", IF(IFERROR(INDEX('Intro &amp; Setup'!$Y$17:$Y$26, MATCH($M4730, 'Intro &amp; Setup'!$U$17:$U$26, 0)), "")="", 'Intro &amp; Setup'!$BB$15, IFERROR(INDEX('Intro &amp; Setup'!$Y$17:$Y$26, MATCH($M4730, 'Intro &amp; Setup'!$U$17:$U$26, 0)), "")))</f>
        <v/>
      </c>
      <c r="AG4730" s="65" t="str">
        <f t="shared" si="1250"/>
        <v/>
      </c>
      <c r="AH4730" s="8" t="str">
        <f t="shared" si="1251"/>
        <v/>
      </c>
      <c r="AI4730" s="66" t="str">
        <f t="shared" si="1252"/>
        <v/>
      </c>
      <c r="AK4730" s="123" t="str">
        <f>IF(AC4730='Intro &amp; Setup'!$BB$14, $AO4730, "")</f>
        <v/>
      </c>
      <c r="AL4730" s="124" t="str">
        <f>IF(AD4730='Intro &amp; Setup'!$BB$14, $AO4730, "")</f>
        <v/>
      </c>
      <c r="AM4730" s="125" t="str">
        <f>IF(AE4730='Intro &amp; Setup'!$BB$14, $AO4730, "")</f>
        <v/>
      </c>
      <c r="AO4730" s="130" t="str">
        <f>IF(AND($B4730="", $C4730="", $D4730=""), "", IF($N4730="", 'Intro &amp; Setup'!$AB$33, $N4730))</f>
        <v/>
      </c>
      <c r="AQ4730" s="140">
        <f t="shared" si="1253"/>
        <v>0</v>
      </c>
      <c r="AR4730" s="145">
        <f t="shared" si="1254"/>
        <v>0</v>
      </c>
      <c r="AS4730" s="141">
        <f t="shared" si="1255"/>
        <v>0</v>
      </c>
      <c r="AU4730" s="149" t="str">
        <f t="shared" si="1256"/>
        <v/>
      </c>
      <c r="AV4730" s="155"/>
      <c r="AW4730" s="155"/>
      <c r="AX4730" s="155" t="str">
        <f t="shared" si="1257"/>
        <v/>
      </c>
      <c r="AY4730" s="155"/>
      <c r="AZ4730" s="155"/>
      <c r="BA4730" s="151" t="str">
        <f t="shared" si="1258"/>
        <v/>
      </c>
      <c r="BC4730" s="47" t="str">
        <f t="shared" si="1259"/>
        <v/>
      </c>
    </row>
    <row r="4731" spans="1:55" x14ac:dyDescent="0.25">
      <c r="A4731" s="4"/>
      <c r="B4731" s="167"/>
      <c r="C4731" s="168"/>
      <c r="D4731" s="169"/>
      <c r="E4731" s="170"/>
      <c r="F4731" s="171"/>
      <c r="G4731" s="172"/>
      <c r="H4731" s="173"/>
      <c r="I4731" s="171"/>
      <c r="J4731" s="172"/>
      <c r="K4731" s="170"/>
      <c r="L4731" s="171"/>
      <c r="M4731" s="172"/>
      <c r="N4731" s="174"/>
      <c r="O4731" s="4"/>
      <c r="P4731" s="49" t="str">
        <f t="shared" si="1243"/>
        <v/>
      </c>
      <c r="Q4731" s="4"/>
      <c r="S4731" s="22" t="str">
        <f t="shared" si="1244"/>
        <v/>
      </c>
      <c r="T4731" s="8" t="str">
        <f t="shared" si="1245"/>
        <v/>
      </c>
      <c r="U4731" s="23" t="str">
        <f t="shared" si="1246"/>
        <v/>
      </c>
      <c r="W4731" s="50"/>
      <c r="Y4731" s="65" t="str">
        <f t="shared" si="1247"/>
        <v/>
      </c>
      <c r="Z4731" s="8" t="str">
        <f t="shared" si="1248"/>
        <v/>
      </c>
      <c r="AA4731" s="66" t="str">
        <f t="shared" si="1249"/>
        <v/>
      </c>
      <c r="AC4731" s="65" t="str">
        <f>IF($G4731="", "", IF(IFERROR(INDEX('Intro &amp; Setup'!$Y$17:$Y$26, MATCH($G4731, 'Intro &amp; Setup'!$U$17:$U$26, 0)), "")="", 'Intro &amp; Setup'!$BB$15, IFERROR(INDEX('Intro &amp; Setup'!$Y$17:$Y$26, MATCH($G4731, 'Intro &amp; Setup'!$U$17:$U$26, 0)), "")))</f>
        <v/>
      </c>
      <c r="AD4731" s="8" t="str">
        <f>IF($J4731="", "", IF(IFERROR(INDEX('Intro &amp; Setup'!$Y$17:$Y$26, MATCH($J4731, 'Intro &amp; Setup'!$U$17:$U$26, 0)), "")="", 'Intro &amp; Setup'!$BB$15, IFERROR(INDEX('Intro &amp; Setup'!$Y$17:$Y$26, MATCH($J4731, 'Intro &amp; Setup'!$U$17:$U$26, 0)), "")))</f>
        <v/>
      </c>
      <c r="AE4731" s="66" t="str">
        <f>IF($M4731="", "", IF(IFERROR(INDEX('Intro &amp; Setup'!$Y$17:$Y$26, MATCH($M4731, 'Intro &amp; Setup'!$U$17:$U$26, 0)), "")="", 'Intro &amp; Setup'!$BB$15, IFERROR(INDEX('Intro &amp; Setup'!$Y$17:$Y$26, MATCH($M4731, 'Intro &amp; Setup'!$U$17:$U$26, 0)), "")))</f>
        <v/>
      </c>
      <c r="AG4731" s="65" t="str">
        <f t="shared" si="1250"/>
        <v/>
      </c>
      <c r="AH4731" s="8" t="str">
        <f t="shared" si="1251"/>
        <v/>
      </c>
      <c r="AI4731" s="66" t="str">
        <f t="shared" si="1252"/>
        <v/>
      </c>
      <c r="AK4731" s="123" t="str">
        <f>IF(AC4731='Intro &amp; Setup'!$BB$14, $AO4731, "")</f>
        <v/>
      </c>
      <c r="AL4731" s="124" t="str">
        <f>IF(AD4731='Intro &amp; Setup'!$BB$14, $AO4731, "")</f>
        <v/>
      </c>
      <c r="AM4731" s="125" t="str">
        <f>IF(AE4731='Intro &amp; Setup'!$BB$14, $AO4731, "")</f>
        <v/>
      </c>
      <c r="AO4731" s="130" t="str">
        <f>IF(AND($B4731="", $C4731="", $D4731=""), "", IF($N4731="", 'Intro &amp; Setup'!$AB$33, $N4731))</f>
        <v/>
      </c>
      <c r="AQ4731" s="140">
        <f t="shared" si="1253"/>
        <v>0</v>
      </c>
      <c r="AR4731" s="145">
        <f t="shared" si="1254"/>
        <v>0</v>
      </c>
      <c r="AS4731" s="141">
        <f t="shared" si="1255"/>
        <v>0</v>
      </c>
      <c r="AU4731" s="149" t="str">
        <f t="shared" si="1256"/>
        <v/>
      </c>
      <c r="AV4731" s="155"/>
      <c r="AW4731" s="155"/>
      <c r="AX4731" s="155" t="str">
        <f t="shared" si="1257"/>
        <v/>
      </c>
      <c r="AY4731" s="155"/>
      <c r="AZ4731" s="155"/>
      <c r="BA4731" s="151" t="str">
        <f t="shared" si="1258"/>
        <v/>
      </c>
      <c r="BC4731" s="47" t="str">
        <f t="shared" si="1259"/>
        <v/>
      </c>
    </row>
    <row r="4732" spans="1:55" x14ac:dyDescent="0.25">
      <c r="A4732" s="4"/>
      <c r="B4732" s="167"/>
      <c r="C4732" s="168"/>
      <c r="D4732" s="169"/>
      <c r="E4732" s="170"/>
      <c r="F4732" s="171"/>
      <c r="G4732" s="172"/>
      <c r="H4732" s="173"/>
      <c r="I4732" s="171"/>
      <c r="J4732" s="172"/>
      <c r="K4732" s="170"/>
      <c r="L4732" s="171"/>
      <c r="M4732" s="172"/>
      <c r="N4732" s="174"/>
      <c r="O4732" s="4"/>
      <c r="P4732" s="49" t="str">
        <f t="shared" si="1243"/>
        <v/>
      </c>
      <c r="Q4732" s="4"/>
      <c r="S4732" s="22" t="str">
        <f t="shared" si="1244"/>
        <v/>
      </c>
      <c r="T4732" s="8" t="str">
        <f t="shared" si="1245"/>
        <v/>
      </c>
      <c r="U4732" s="23" t="str">
        <f t="shared" si="1246"/>
        <v/>
      </c>
      <c r="W4732" s="50"/>
      <c r="Y4732" s="65" t="str">
        <f t="shared" si="1247"/>
        <v/>
      </c>
      <c r="Z4732" s="8" t="str">
        <f t="shared" si="1248"/>
        <v/>
      </c>
      <c r="AA4732" s="66" t="str">
        <f t="shared" si="1249"/>
        <v/>
      </c>
      <c r="AC4732" s="65" t="str">
        <f>IF($G4732="", "", IF(IFERROR(INDEX('Intro &amp; Setup'!$Y$17:$Y$26, MATCH($G4732, 'Intro &amp; Setup'!$U$17:$U$26, 0)), "")="", 'Intro &amp; Setup'!$BB$15, IFERROR(INDEX('Intro &amp; Setup'!$Y$17:$Y$26, MATCH($G4732, 'Intro &amp; Setup'!$U$17:$U$26, 0)), "")))</f>
        <v/>
      </c>
      <c r="AD4732" s="8" t="str">
        <f>IF($J4732="", "", IF(IFERROR(INDEX('Intro &amp; Setup'!$Y$17:$Y$26, MATCH($J4732, 'Intro &amp; Setup'!$U$17:$U$26, 0)), "")="", 'Intro &amp; Setup'!$BB$15, IFERROR(INDEX('Intro &amp; Setup'!$Y$17:$Y$26, MATCH($J4732, 'Intro &amp; Setup'!$U$17:$U$26, 0)), "")))</f>
        <v/>
      </c>
      <c r="AE4732" s="66" t="str">
        <f>IF($M4732="", "", IF(IFERROR(INDEX('Intro &amp; Setup'!$Y$17:$Y$26, MATCH($M4732, 'Intro &amp; Setup'!$U$17:$U$26, 0)), "")="", 'Intro &amp; Setup'!$BB$15, IFERROR(INDEX('Intro &amp; Setup'!$Y$17:$Y$26, MATCH($M4732, 'Intro &amp; Setup'!$U$17:$U$26, 0)), "")))</f>
        <v/>
      </c>
      <c r="AG4732" s="65" t="str">
        <f t="shared" si="1250"/>
        <v/>
      </c>
      <c r="AH4732" s="8" t="str">
        <f t="shared" si="1251"/>
        <v/>
      </c>
      <c r="AI4732" s="66" t="str">
        <f t="shared" si="1252"/>
        <v/>
      </c>
      <c r="AK4732" s="123" t="str">
        <f>IF(AC4732='Intro &amp; Setup'!$BB$14, $AO4732, "")</f>
        <v/>
      </c>
      <c r="AL4732" s="124" t="str">
        <f>IF(AD4732='Intro &amp; Setup'!$BB$14, $AO4732, "")</f>
        <v/>
      </c>
      <c r="AM4732" s="125" t="str">
        <f>IF(AE4732='Intro &amp; Setup'!$BB$14, $AO4732, "")</f>
        <v/>
      </c>
      <c r="AO4732" s="130" t="str">
        <f>IF(AND($B4732="", $C4732="", $D4732=""), "", IF($N4732="", 'Intro &amp; Setup'!$AB$33, $N4732))</f>
        <v/>
      </c>
      <c r="AQ4732" s="140">
        <f t="shared" si="1253"/>
        <v>0</v>
      </c>
      <c r="AR4732" s="145">
        <f t="shared" si="1254"/>
        <v>0</v>
      </c>
      <c r="AS4732" s="141">
        <f t="shared" si="1255"/>
        <v>0</v>
      </c>
      <c r="AU4732" s="149" t="str">
        <f t="shared" si="1256"/>
        <v/>
      </c>
      <c r="AV4732" s="155"/>
      <c r="AW4732" s="155"/>
      <c r="AX4732" s="155" t="str">
        <f t="shared" si="1257"/>
        <v/>
      </c>
      <c r="AY4732" s="155"/>
      <c r="AZ4732" s="155"/>
      <c r="BA4732" s="151" t="str">
        <f t="shared" si="1258"/>
        <v/>
      </c>
      <c r="BC4732" s="47" t="str">
        <f t="shared" si="1259"/>
        <v/>
      </c>
    </row>
    <row r="4733" spans="1:55" x14ac:dyDescent="0.25">
      <c r="A4733" s="4"/>
      <c r="B4733" s="167"/>
      <c r="C4733" s="168"/>
      <c r="D4733" s="169"/>
      <c r="E4733" s="170"/>
      <c r="F4733" s="171"/>
      <c r="G4733" s="172"/>
      <c r="H4733" s="173"/>
      <c r="I4733" s="171"/>
      <c r="J4733" s="172"/>
      <c r="K4733" s="170"/>
      <c r="L4733" s="171"/>
      <c r="M4733" s="172"/>
      <c r="N4733" s="174"/>
      <c r="O4733" s="4"/>
      <c r="P4733" s="49" t="str">
        <f t="shared" si="1243"/>
        <v/>
      </c>
      <c r="Q4733" s="4"/>
      <c r="S4733" s="22" t="str">
        <f t="shared" si="1244"/>
        <v/>
      </c>
      <c r="T4733" s="8" t="str">
        <f t="shared" si="1245"/>
        <v/>
      </c>
      <c r="U4733" s="23" t="str">
        <f t="shared" si="1246"/>
        <v/>
      </c>
      <c r="W4733" s="50"/>
      <c r="Y4733" s="65" t="str">
        <f t="shared" si="1247"/>
        <v/>
      </c>
      <c r="Z4733" s="8" t="str">
        <f t="shared" si="1248"/>
        <v/>
      </c>
      <c r="AA4733" s="66" t="str">
        <f t="shared" si="1249"/>
        <v/>
      </c>
      <c r="AC4733" s="65" t="str">
        <f>IF($G4733="", "", IF(IFERROR(INDEX('Intro &amp; Setup'!$Y$17:$Y$26, MATCH($G4733, 'Intro &amp; Setup'!$U$17:$U$26, 0)), "")="", 'Intro &amp; Setup'!$BB$15, IFERROR(INDEX('Intro &amp; Setup'!$Y$17:$Y$26, MATCH($G4733, 'Intro &amp; Setup'!$U$17:$U$26, 0)), "")))</f>
        <v/>
      </c>
      <c r="AD4733" s="8" t="str">
        <f>IF($J4733="", "", IF(IFERROR(INDEX('Intro &amp; Setup'!$Y$17:$Y$26, MATCH($J4733, 'Intro &amp; Setup'!$U$17:$U$26, 0)), "")="", 'Intro &amp; Setup'!$BB$15, IFERROR(INDEX('Intro &amp; Setup'!$Y$17:$Y$26, MATCH($J4733, 'Intro &amp; Setup'!$U$17:$U$26, 0)), "")))</f>
        <v/>
      </c>
      <c r="AE4733" s="66" t="str">
        <f>IF($M4733="", "", IF(IFERROR(INDEX('Intro &amp; Setup'!$Y$17:$Y$26, MATCH($M4733, 'Intro &amp; Setup'!$U$17:$U$26, 0)), "")="", 'Intro &amp; Setup'!$BB$15, IFERROR(INDEX('Intro &amp; Setup'!$Y$17:$Y$26, MATCH($M4733, 'Intro &amp; Setup'!$U$17:$U$26, 0)), "")))</f>
        <v/>
      </c>
      <c r="AG4733" s="65" t="str">
        <f t="shared" si="1250"/>
        <v/>
      </c>
      <c r="AH4733" s="8" t="str">
        <f t="shared" si="1251"/>
        <v/>
      </c>
      <c r="AI4733" s="66" t="str">
        <f t="shared" si="1252"/>
        <v/>
      </c>
      <c r="AK4733" s="123" t="str">
        <f>IF(AC4733='Intro &amp; Setup'!$BB$14, $AO4733, "")</f>
        <v/>
      </c>
      <c r="AL4733" s="124" t="str">
        <f>IF(AD4733='Intro &amp; Setup'!$BB$14, $AO4733, "")</f>
        <v/>
      </c>
      <c r="AM4733" s="125" t="str">
        <f>IF(AE4733='Intro &amp; Setup'!$BB$14, $AO4733, "")</f>
        <v/>
      </c>
      <c r="AO4733" s="130" t="str">
        <f>IF(AND($B4733="", $C4733="", $D4733=""), "", IF($N4733="", 'Intro &amp; Setup'!$AB$33, $N4733))</f>
        <v/>
      </c>
      <c r="AQ4733" s="140">
        <f t="shared" si="1253"/>
        <v>0</v>
      </c>
      <c r="AR4733" s="145">
        <f t="shared" si="1254"/>
        <v>0</v>
      </c>
      <c r="AS4733" s="141">
        <f t="shared" si="1255"/>
        <v>0</v>
      </c>
      <c r="AU4733" s="149" t="str">
        <f t="shared" si="1256"/>
        <v/>
      </c>
      <c r="AV4733" s="155"/>
      <c r="AW4733" s="155"/>
      <c r="AX4733" s="155" t="str">
        <f t="shared" si="1257"/>
        <v/>
      </c>
      <c r="AY4733" s="155"/>
      <c r="AZ4733" s="155"/>
      <c r="BA4733" s="151" t="str">
        <f t="shared" si="1258"/>
        <v/>
      </c>
      <c r="BC4733" s="47" t="str">
        <f t="shared" si="1259"/>
        <v/>
      </c>
    </row>
    <row r="4734" spans="1:55" x14ac:dyDescent="0.25">
      <c r="A4734" s="4"/>
      <c r="B4734" s="167"/>
      <c r="C4734" s="168"/>
      <c r="D4734" s="169"/>
      <c r="E4734" s="170"/>
      <c r="F4734" s="171"/>
      <c r="G4734" s="172"/>
      <c r="H4734" s="173"/>
      <c r="I4734" s="171"/>
      <c r="J4734" s="172"/>
      <c r="K4734" s="170"/>
      <c r="L4734" s="171"/>
      <c r="M4734" s="172"/>
      <c r="N4734" s="174"/>
      <c r="O4734" s="4"/>
      <c r="P4734" s="49" t="str">
        <f t="shared" si="1243"/>
        <v/>
      </c>
      <c r="Q4734" s="4"/>
      <c r="S4734" s="22" t="str">
        <f t="shared" si="1244"/>
        <v/>
      </c>
      <c r="T4734" s="8" t="str">
        <f t="shared" si="1245"/>
        <v/>
      </c>
      <c r="U4734" s="23" t="str">
        <f t="shared" si="1246"/>
        <v/>
      </c>
      <c r="W4734" s="50"/>
      <c r="Y4734" s="65" t="str">
        <f t="shared" si="1247"/>
        <v/>
      </c>
      <c r="Z4734" s="8" t="str">
        <f t="shared" si="1248"/>
        <v/>
      </c>
      <c r="AA4734" s="66" t="str">
        <f t="shared" si="1249"/>
        <v/>
      </c>
      <c r="AC4734" s="65" t="str">
        <f>IF($G4734="", "", IF(IFERROR(INDEX('Intro &amp; Setup'!$Y$17:$Y$26, MATCH($G4734, 'Intro &amp; Setup'!$U$17:$U$26, 0)), "")="", 'Intro &amp; Setup'!$BB$15, IFERROR(INDEX('Intro &amp; Setup'!$Y$17:$Y$26, MATCH($G4734, 'Intro &amp; Setup'!$U$17:$U$26, 0)), "")))</f>
        <v/>
      </c>
      <c r="AD4734" s="8" t="str">
        <f>IF($J4734="", "", IF(IFERROR(INDEX('Intro &amp; Setup'!$Y$17:$Y$26, MATCH($J4734, 'Intro &amp; Setup'!$U$17:$U$26, 0)), "")="", 'Intro &amp; Setup'!$BB$15, IFERROR(INDEX('Intro &amp; Setup'!$Y$17:$Y$26, MATCH($J4734, 'Intro &amp; Setup'!$U$17:$U$26, 0)), "")))</f>
        <v/>
      </c>
      <c r="AE4734" s="66" t="str">
        <f>IF($M4734="", "", IF(IFERROR(INDEX('Intro &amp; Setup'!$Y$17:$Y$26, MATCH($M4734, 'Intro &amp; Setup'!$U$17:$U$26, 0)), "")="", 'Intro &amp; Setup'!$BB$15, IFERROR(INDEX('Intro &amp; Setup'!$Y$17:$Y$26, MATCH($M4734, 'Intro &amp; Setup'!$U$17:$U$26, 0)), "")))</f>
        <v/>
      </c>
      <c r="AG4734" s="65" t="str">
        <f t="shared" si="1250"/>
        <v/>
      </c>
      <c r="AH4734" s="8" t="str">
        <f t="shared" si="1251"/>
        <v/>
      </c>
      <c r="AI4734" s="66" t="str">
        <f t="shared" si="1252"/>
        <v/>
      </c>
      <c r="AK4734" s="123" t="str">
        <f>IF(AC4734='Intro &amp; Setup'!$BB$14, $AO4734, "")</f>
        <v/>
      </c>
      <c r="AL4734" s="124" t="str">
        <f>IF(AD4734='Intro &amp; Setup'!$BB$14, $AO4734, "")</f>
        <v/>
      </c>
      <c r="AM4734" s="125" t="str">
        <f>IF(AE4734='Intro &amp; Setup'!$BB$14, $AO4734, "")</f>
        <v/>
      </c>
      <c r="AO4734" s="130" t="str">
        <f>IF(AND($B4734="", $C4734="", $D4734=""), "", IF($N4734="", 'Intro &amp; Setup'!$AB$33, $N4734))</f>
        <v/>
      </c>
      <c r="AQ4734" s="140">
        <f t="shared" si="1253"/>
        <v>0</v>
      </c>
      <c r="AR4734" s="145">
        <f t="shared" si="1254"/>
        <v>0</v>
      </c>
      <c r="AS4734" s="141">
        <f t="shared" si="1255"/>
        <v>0</v>
      </c>
      <c r="AU4734" s="149" t="str">
        <f t="shared" si="1256"/>
        <v/>
      </c>
      <c r="AV4734" s="155"/>
      <c r="AW4734" s="155"/>
      <c r="AX4734" s="155" t="str">
        <f t="shared" si="1257"/>
        <v/>
      </c>
      <c r="AY4734" s="155"/>
      <c r="AZ4734" s="155"/>
      <c r="BA4734" s="151" t="str">
        <f t="shared" si="1258"/>
        <v/>
      </c>
      <c r="BC4734" s="47" t="str">
        <f t="shared" si="1259"/>
        <v/>
      </c>
    </row>
    <row r="4735" spans="1:55" x14ac:dyDescent="0.25">
      <c r="A4735" s="4"/>
      <c r="B4735" s="167"/>
      <c r="C4735" s="168"/>
      <c r="D4735" s="169"/>
      <c r="E4735" s="170"/>
      <c r="F4735" s="171"/>
      <c r="G4735" s="172"/>
      <c r="H4735" s="173"/>
      <c r="I4735" s="171"/>
      <c r="J4735" s="172"/>
      <c r="K4735" s="170"/>
      <c r="L4735" s="171"/>
      <c r="M4735" s="172"/>
      <c r="N4735" s="174"/>
      <c r="O4735" s="4"/>
      <c r="P4735" s="49" t="str">
        <f t="shared" si="1243"/>
        <v/>
      </c>
      <c r="Q4735" s="4"/>
      <c r="S4735" s="22" t="str">
        <f t="shared" si="1244"/>
        <v/>
      </c>
      <c r="T4735" s="8" t="str">
        <f t="shared" si="1245"/>
        <v/>
      </c>
      <c r="U4735" s="23" t="str">
        <f t="shared" si="1246"/>
        <v/>
      </c>
      <c r="W4735" s="50"/>
      <c r="Y4735" s="65" t="str">
        <f t="shared" si="1247"/>
        <v/>
      </c>
      <c r="Z4735" s="8" t="str">
        <f t="shared" si="1248"/>
        <v/>
      </c>
      <c r="AA4735" s="66" t="str">
        <f t="shared" si="1249"/>
        <v/>
      </c>
      <c r="AC4735" s="65" t="str">
        <f>IF($G4735="", "", IF(IFERROR(INDEX('Intro &amp; Setup'!$Y$17:$Y$26, MATCH($G4735, 'Intro &amp; Setup'!$U$17:$U$26, 0)), "")="", 'Intro &amp; Setup'!$BB$15, IFERROR(INDEX('Intro &amp; Setup'!$Y$17:$Y$26, MATCH($G4735, 'Intro &amp; Setup'!$U$17:$U$26, 0)), "")))</f>
        <v/>
      </c>
      <c r="AD4735" s="8" t="str">
        <f>IF($J4735="", "", IF(IFERROR(INDEX('Intro &amp; Setup'!$Y$17:$Y$26, MATCH($J4735, 'Intro &amp; Setup'!$U$17:$U$26, 0)), "")="", 'Intro &amp; Setup'!$BB$15, IFERROR(INDEX('Intro &amp; Setup'!$Y$17:$Y$26, MATCH($J4735, 'Intro &amp; Setup'!$U$17:$U$26, 0)), "")))</f>
        <v/>
      </c>
      <c r="AE4735" s="66" t="str">
        <f>IF($M4735="", "", IF(IFERROR(INDEX('Intro &amp; Setup'!$Y$17:$Y$26, MATCH($M4735, 'Intro &amp; Setup'!$U$17:$U$26, 0)), "")="", 'Intro &amp; Setup'!$BB$15, IFERROR(INDEX('Intro &amp; Setup'!$Y$17:$Y$26, MATCH($M4735, 'Intro &amp; Setup'!$U$17:$U$26, 0)), "")))</f>
        <v/>
      </c>
      <c r="AG4735" s="65" t="str">
        <f t="shared" si="1250"/>
        <v/>
      </c>
      <c r="AH4735" s="8" t="str">
        <f t="shared" si="1251"/>
        <v/>
      </c>
      <c r="AI4735" s="66" t="str">
        <f t="shared" si="1252"/>
        <v/>
      </c>
      <c r="AK4735" s="123" t="str">
        <f>IF(AC4735='Intro &amp; Setup'!$BB$14, $AO4735, "")</f>
        <v/>
      </c>
      <c r="AL4735" s="124" t="str">
        <f>IF(AD4735='Intro &amp; Setup'!$BB$14, $AO4735, "")</f>
        <v/>
      </c>
      <c r="AM4735" s="125" t="str">
        <f>IF(AE4735='Intro &amp; Setup'!$BB$14, $AO4735, "")</f>
        <v/>
      </c>
      <c r="AO4735" s="130" t="str">
        <f>IF(AND($B4735="", $C4735="", $D4735=""), "", IF($N4735="", 'Intro &amp; Setup'!$AB$33, $N4735))</f>
        <v/>
      </c>
      <c r="AQ4735" s="140">
        <f t="shared" si="1253"/>
        <v>0</v>
      </c>
      <c r="AR4735" s="145">
        <f t="shared" si="1254"/>
        <v>0</v>
      </c>
      <c r="AS4735" s="141">
        <f t="shared" si="1255"/>
        <v>0</v>
      </c>
      <c r="AU4735" s="149" t="str">
        <f t="shared" si="1256"/>
        <v/>
      </c>
      <c r="AV4735" s="155"/>
      <c r="AW4735" s="155"/>
      <c r="AX4735" s="155" t="str">
        <f t="shared" si="1257"/>
        <v/>
      </c>
      <c r="AY4735" s="155"/>
      <c r="AZ4735" s="155"/>
      <c r="BA4735" s="151" t="str">
        <f t="shared" si="1258"/>
        <v/>
      </c>
      <c r="BC4735" s="47" t="str">
        <f t="shared" si="1259"/>
        <v/>
      </c>
    </row>
    <row r="4736" spans="1:55" x14ac:dyDescent="0.25">
      <c r="A4736" s="4"/>
      <c r="B4736" s="167"/>
      <c r="C4736" s="168"/>
      <c r="D4736" s="169"/>
      <c r="E4736" s="170"/>
      <c r="F4736" s="171"/>
      <c r="G4736" s="172"/>
      <c r="H4736" s="173"/>
      <c r="I4736" s="171"/>
      <c r="J4736" s="172"/>
      <c r="K4736" s="170"/>
      <c r="L4736" s="171"/>
      <c r="M4736" s="172"/>
      <c r="N4736" s="174"/>
      <c r="O4736" s="4"/>
      <c r="P4736" s="49" t="str">
        <f t="shared" si="1243"/>
        <v/>
      </c>
      <c r="Q4736" s="4"/>
      <c r="S4736" s="22" t="str">
        <f t="shared" si="1244"/>
        <v/>
      </c>
      <c r="T4736" s="8" t="str">
        <f t="shared" si="1245"/>
        <v/>
      </c>
      <c r="U4736" s="23" t="str">
        <f t="shared" si="1246"/>
        <v/>
      </c>
      <c r="W4736" s="50"/>
      <c r="Y4736" s="65" t="str">
        <f t="shared" si="1247"/>
        <v/>
      </c>
      <c r="Z4736" s="8" t="str">
        <f t="shared" si="1248"/>
        <v/>
      </c>
      <c r="AA4736" s="66" t="str">
        <f t="shared" si="1249"/>
        <v/>
      </c>
      <c r="AC4736" s="65" t="str">
        <f>IF($G4736="", "", IF(IFERROR(INDEX('Intro &amp; Setup'!$Y$17:$Y$26, MATCH($G4736, 'Intro &amp; Setup'!$U$17:$U$26, 0)), "")="", 'Intro &amp; Setup'!$BB$15, IFERROR(INDEX('Intro &amp; Setup'!$Y$17:$Y$26, MATCH($G4736, 'Intro &amp; Setup'!$U$17:$U$26, 0)), "")))</f>
        <v/>
      </c>
      <c r="AD4736" s="8" t="str">
        <f>IF($J4736="", "", IF(IFERROR(INDEX('Intro &amp; Setup'!$Y$17:$Y$26, MATCH($J4736, 'Intro &amp; Setup'!$U$17:$U$26, 0)), "")="", 'Intro &amp; Setup'!$BB$15, IFERROR(INDEX('Intro &amp; Setup'!$Y$17:$Y$26, MATCH($J4736, 'Intro &amp; Setup'!$U$17:$U$26, 0)), "")))</f>
        <v/>
      </c>
      <c r="AE4736" s="66" t="str">
        <f>IF($M4736="", "", IF(IFERROR(INDEX('Intro &amp; Setup'!$Y$17:$Y$26, MATCH($M4736, 'Intro &amp; Setup'!$U$17:$U$26, 0)), "")="", 'Intro &amp; Setup'!$BB$15, IFERROR(INDEX('Intro &amp; Setup'!$Y$17:$Y$26, MATCH($M4736, 'Intro &amp; Setup'!$U$17:$U$26, 0)), "")))</f>
        <v/>
      </c>
      <c r="AG4736" s="65" t="str">
        <f t="shared" si="1250"/>
        <v/>
      </c>
      <c r="AH4736" s="8" t="str">
        <f t="shared" si="1251"/>
        <v/>
      </c>
      <c r="AI4736" s="66" t="str">
        <f t="shared" si="1252"/>
        <v/>
      </c>
      <c r="AK4736" s="123" t="str">
        <f>IF(AC4736='Intro &amp; Setup'!$BB$14, $AO4736, "")</f>
        <v/>
      </c>
      <c r="AL4736" s="124" t="str">
        <f>IF(AD4736='Intro &amp; Setup'!$BB$14, $AO4736, "")</f>
        <v/>
      </c>
      <c r="AM4736" s="125" t="str">
        <f>IF(AE4736='Intro &amp; Setup'!$BB$14, $AO4736, "")</f>
        <v/>
      </c>
      <c r="AO4736" s="130" t="str">
        <f>IF(AND($B4736="", $C4736="", $D4736=""), "", IF($N4736="", 'Intro &amp; Setup'!$AB$33, $N4736))</f>
        <v/>
      </c>
      <c r="AQ4736" s="140">
        <f t="shared" si="1253"/>
        <v>0</v>
      </c>
      <c r="AR4736" s="145">
        <f t="shared" si="1254"/>
        <v>0</v>
      </c>
      <c r="AS4736" s="141">
        <f t="shared" si="1255"/>
        <v>0</v>
      </c>
      <c r="AU4736" s="149" t="str">
        <f t="shared" si="1256"/>
        <v/>
      </c>
      <c r="AV4736" s="155"/>
      <c r="AW4736" s="155"/>
      <c r="AX4736" s="155" t="str">
        <f t="shared" si="1257"/>
        <v/>
      </c>
      <c r="AY4736" s="155"/>
      <c r="AZ4736" s="155"/>
      <c r="BA4736" s="151" t="str">
        <f t="shared" si="1258"/>
        <v/>
      </c>
      <c r="BC4736" s="47" t="str">
        <f t="shared" si="1259"/>
        <v/>
      </c>
    </row>
    <row r="4737" spans="1:55" x14ac:dyDescent="0.25">
      <c r="A4737" s="4"/>
      <c r="B4737" s="167"/>
      <c r="C4737" s="168"/>
      <c r="D4737" s="169"/>
      <c r="E4737" s="170"/>
      <c r="F4737" s="171"/>
      <c r="G4737" s="172"/>
      <c r="H4737" s="173"/>
      <c r="I4737" s="171"/>
      <c r="J4737" s="172"/>
      <c r="K4737" s="170"/>
      <c r="L4737" s="171"/>
      <c r="M4737" s="172"/>
      <c r="N4737" s="174"/>
      <c r="O4737" s="4"/>
      <c r="P4737" s="49" t="str">
        <f t="shared" si="1243"/>
        <v/>
      </c>
      <c r="Q4737" s="4"/>
      <c r="S4737" s="22" t="str">
        <f t="shared" si="1244"/>
        <v/>
      </c>
      <c r="T4737" s="8" t="str">
        <f t="shared" si="1245"/>
        <v/>
      </c>
      <c r="U4737" s="23" t="str">
        <f t="shared" si="1246"/>
        <v/>
      </c>
      <c r="W4737" s="50"/>
      <c r="Y4737" s="65" t="str">
        <f t="shared" si="1247"/>
        <v/>
      </c>
      <c r="Z4737" s="8" t="str">
        <f t="shared" si="1248"/>
        <v/>
      </c>
      <c r="AA4737" s="66" t="str">
        <f t="shared" si="1249"/>
        <v/>
      </c>
      <c r="AC4737" s="65" t="str">
        <f>IF($G4737="", "", IF(IFERROR(INDEX('Intro &amp; Setup'!$Y$17:$Y$26, MATCH($G4737, 'Intro &amp; Setup'!$U$17:$U$26, 0)), "")="", 'Intro &amp; Setup'!$BB$15, IFERROR(INDEX('Intro &amp; Setup'!$Y$17:$Y$26, MATCH($G4737, 'Intro &amp; Setup'!$U$17:$U$26, 0)), "")))</f>
        <v/>
      </c>
      <c r="AD4737" s="8" t="str">
        <f>IF($J4737="", "", IF(IFERROR(INDEX('Intro &amp; Setup'!$Y$17:$Y$26, MATCH($J4737, 'Intro &amp; Setup'!$U$17:$U$26, 0)), "")="", 'Intro &amp; Setup'!$BB$15, IFERROR(INDEX('Intro &amp; Setup'!$Y$17:$Y$26, MATCH($J4737, 'Intro &amp; Setup'!$U$17:$U$26, 0)), "")))</f>
        <v/>
      </c>
      <c r="AE4737" s="66" t="str">
        <f>IF($M4737="", "", IF(IFERROR(INDEX('Intro &amp; Setup'!$Y$17:$Y$26, MATCH($M4737, 'Intro &amp; Setup'!$U$17:$U$26, 0)), "")="", 'Intro &amp; Setup'!$BB$15, IFERROR(INDEX('Intro &amp; Setup'!$Y$17:$Y$26, MATCH($M4737, 'Intro &amp; Setup'!$U$17:$U$26, 0)), "")))</f>
        <v/>
      </c>
      <c r="AG4737" s="65" t="str">
        <f t="shared" si="1250"/>
        <v/>
      </c>
      <c r="AH4737" s="8" t="str">
        <f t="shared" si="1251"/>
        <v/>
      </c>
      <c r="AI4737" s="66" t="str">
        <f t="shared" si="1252"/>
        <v/>
      </c>
      <c r="AK4737" s="123" t="str">
        <f>IF(AC4737='Intro &amp; Setup'!$BB$14, $AO4737, "")</f>
        <v/>
      </c>
      <c r="AL4737" s="124" t="str">
        <f>IF(AD4737='Intro &amp; Setup'!$BB$14, $AO4737, "")</f>
        <v/>
      </c>
      <c r="AM4737" s="125" t="str">
        <f>IF(AE4737='Intro &amp; Setup'!$BB$14, $AO4737, "")</f>
        <v/>
      </c>
      <c r="AO4737" s="130" t="str">
        <f>IF(AND($B4737="", $C4737="", $D4737=""), "", IF($N4737="", 'Intro &amp; Setup'!$AB$33, $N4737))</f>
        <v/>
      </c>
      <c r="AQ4737" s="140">
        <f t="shared" si="1253"/>
        <v>0</v>
      </c>
      <c r="AR4737" s="145">
        <f t="shared" si="1254"/>
        <v>0</v>
      </c>
      <c r="AS4737" s="141">
        <f t="shared" si="1255"/>
        <v>0</v>
      </c>
      <c r="AU4737" s="149" t="str">
        <f t="shared" si="1256"/>
        <v/>
      </c>
      <c r="AV4737" s="155"/>
      <c r="AW4737" s="155"/>
      <c r="AX4737" s="155" t="str">
        <f t="shared" si="1257"/>
        <v/>
      </c>
      <c r="AY4737" s="155"/>
      <c r="AZ4737" s="155"/>
      <c r="BA4737" s="151" t="str">
        <f t="shared" si="1258"/>
        <v/>
      </c>
      <c r="BC4737" s="47" t="str">
        <f t="shared" si="1259"/>
        <v/>
      </c>
    </row>
    <row r="4738" spans="1:55" x14ac:dyDescent="0.25">
      <c r="A4738" s="4"/>
      <c r="B4738" s="167"/>
      <c r="C4738" s="168"/>
      <c r="D4738" s="169"/>
      <c r="E4738" s="170"/>
      <c r="F4738" s="171"/>
      <c r="G4738" s="172"/>
      <c r="H4738" s="173"/>
      <c r="I4738" s="171"/>
      <c r="J4738" s="172"/>
      <c r="K4738" s="170"/>
      <c r="L4738" s="171"/>
      <c r="M4738" s="172"/>
      <c r="N4738" s="174"/>
      <c r="O4738" s="4"/>
      <c r="P4738" s="49" t="str">
        <f t="shared" si="1243"/>
        <v/>
      </c>
      <c r="Q4738" s="4"/>
      <c r="S4738" s="22" t="str">
        <f t="shared" si="1244"/>
        <v/>
      </c>
      <c r="T4738" s="8" t="str">
        <f t="shared" si="1245"/>
        <v/>
      </c>
      <c r="U4738" s="23" t="str">
        <f t="shared" si="1246"/>
        <v/>
      </c>
      <c r="W4738" s="50"/>
      <c r="Y4738" s="65" t="str">
        <f t="shared" si="1247"/>
        <v/>
      </c>
      <c r="Z4738" s="8" t="str">
        <f t="shared" si="1248"/>
        <v/>
      </c>
      <c r="AA4738" s="66" t="str">
        <f t="shared" si="1249"/>
        <v/>
      </c>
      <c r="AC4738" s="65" t="str">
        <f>IF($G4738="", "", IF(IFERROR(INDEX('Intro &amp; Setup'!$Y$17:$Y$26, MATCH($G4738, 'Intro &amp; Setup'!$U$17:$U$26, 0)), "")="", 'Intro &amp; Setup'!$BB$15, IFERROR(INDEX('Intro &amp; Setup'!$Y$17:$Y$26, MATCH($G4738, 'Intro &amp; Setup'!$U$17:$U$26, 0)), "")))</f>
        <v/>
      </c>
      <c r="AD4738" s="8" t="str">
        <f>IF($J4738="", "", IF(IFERROR(INDEX('Intro &amp; Setup'!$Y$17:$Y$26, MATCH($J4738, 'Intro &amp; Setup'!$U$17:$U$26, 0)), "")="", 'Intro &amp; Setup'!$BB$15, IFERROR(INDEX('Intro &amp; Setup'!$Y$17:$Y$26, MATCH($J4738, 'Intro &amp; Setup'!$U$17:$U$26, 0)), "")))</f>
        <v/>
      </c>
      <c r="AE4738" s="66" t="str">
        <f>IF($M4738="", "", IF(IFERROR(INDEX('Intro &amp; Setup'!$Y$17:$Y$26, MATCH($M4738, 'Intro &amp; Setup'!$U$17:$U$26, 0)), "")="", 'Intro &amp; Setup'!$BB$15, IFERROR(INDEX('Intro &amp; Setup'!$Y$17:$Y$26, MATCH($M4738, 'Intro &amp; Setup'!$U$17:$U$26, 0)), "")))</f>
        <v/>
      </c>
      <c r="AG4738" s="65" t="str">
        <f t="shared" si="1250"/>
        <v/>
      </c>
      <c r="AH4738" s="8" t="str">
        <f t="shared" si="1251"/>
        <v/>
      </c>
      <c r="AI4738" s="66" t="str">
        <f t="shared" si="1252"/>
        <v/>
      </c>
      <c r="AK4738" s="123" t="str">
        <f>IF(AC4738='Intro &amp; Setup'!$BB$14, $AO4738, "")</f>
        <v/>
      </c>
      <c r="AL4738" s="124" t="str">
        <f>IF(AD4738='Intro &amp; Setup'!$BB$14, $AO4738, "")</f>
        <v/>
      </c>
      <c r="AM4738" s="125" t="str">
        <f>IF(AE4738='Intro &amp; Setup'!$BB$14, $AO4738, "")</f>
        <v/>
      </c>
      <c r="AO4738" s="130" t="str">
        <f>IF(AND($B4738="", $C4738="", $D4738=""), "", IF($N4738="", 'Intro &amp; Setup'!$AB$33, $N4738))</f>
        <v/>
      </c>
      <c r="AQ4738" s="140">
        <f t="shared" si="1253"/>
        <v>0</v>
      </c>
      <c r="AR4738" s="145">
        <f t="shared" si="1254"/>
        <v>0</v>
      </c>
      <c r="AS4738" s="141">
        <f t="shared" si="1255"/>
        <v>0</v>
      </c>
      <c r="AU4738" s="149" t="str">
        <f t="shared" si="1256"/>
        <v/>
      </c>
      <c r="AV4738" s="155"/>
      <c r="AW4738" s="155"/>
      <c r="AX4738" s="155" t="str">
        <f t="shared" si="1257"/>
        <v/>
      </c>
      <c r="AY4738" s="155"/>
      <c r="AZ4738" s="155"/>
      <c r="BA4738" s="151" t="str">
        <f t="shared" si="1258"/>
        <v/>
      </c>
      <c r="BC4738" s="47" t="str">
        <f t="shared" si="1259"/>
        <v/>
      </c>
    </row>
    <row r="4739" spans="1:55" x14ac:dyDescent="0.25">
      <c r="A4739" s="4"/>
      <c r="B4739" s="167"/>
      <c r="C4739" s="168"/>
      <c r="D4739" s="169"/>
      <c r="E4739" s="170"/>
      <c r="F4739" s="171"/>
      <c r="G4739" s="172"/>
      <c r="H4739" s="173"/>
      <c r="I4739" s="171"/>
      <c r="J4739" s="172"/>
      <c r="K4739" s="170"/>
      <c r="L4739" s="171"/>
      <c r="M4739" s="172"/>
      <c r="N4739" s="174"/>
      <c r="O4739" s="4"/>
      <c r="P4739" s="49" t="str">
        <f t="shared" si="1243"/>
        <v/>
      </c>
      <c r="Q4739" s="4"/>
      <c r="S4739" s="22" t="str">
        <f t="shared" si="1244"/>
        <v/>
      </c>
      <c r="T4739" s="8" t="str">
        <f t="shared" si="1245"/>
        <v/>
      </c>
      <c r="U4739" s="23" t="str">
        <f t="shared" si="1246"/>
        <v/>
      </c>
      <c r="W4739" s="50"/>
      <c r="Y4739" s="65" t="str">
        <f t="shared" si="1247"/>
        <v/>
      </c>
      <c r="Z4739" s="8" t="str">
        <f t="shared" si="1248"/>
        <v/>
      </c>
      <c r="AA4739" s="66" t="str">
        <f t="shared" si="1249"/>
        <v/>
      </c>
      <c r="AC4739" s="65" t="str">
        <f>IF($G4739="", "", IF(IFERROR(INDEX('Intro &amp; Setup'!$Y$17:$Y$26, MATCH($G4739, 'Intro &amp; Setup'!$U$17:$U$26, 0)), "")="", 'Intro &amp; Setup'!$BB$15, IFERROR(INDEX('Intro &amp; Setup'!$Y$17:$Y$26, MATCH($G4739, 'Intro &amp; Setup'!$U$17:$U$26, 0)), "")))</f>
        <v/>
      </c>
      <c r="AD4739" s="8" t="str">
        <f>IF($J4739="", "", IF(IFERROR(INDEX('Intro &amp; Setup'!$Y$17:$Y$26, MATCH($J4739, 'Intro &amp; Setup'!$U$17:$U$26, 0)), "")="", 'Intro &amp; Setup'!$BB$15, IFERROR(INDEX('Intro &amp; Setup'!$Y$17:$Y$26, MATCH($J4739, 'Intro &amp; Setup'!$U$17:$U$26, 0)), "")))</f>
        <v/>
      </c>
      <c r="AE4739" s="66" t="str">
        <f>IF($M4739="", "", IF(IFERROR(INDEX('Intro &amp; Setup'!$Y$17:$Y$26, MATCH($M4739, 'Intro &amp; Setup'!$U$17:$U$26, 0)), "")="", 'Intro &amp; Setup'!$BB$15, IFERROR(INDEX('Intro &amp; Setup'!$Y$17:$Y$26, MATCH($M4739, 'Intro &amp; Setup'!$U$17:$U$26, 0)), "")))</f>
        <v/>
      </c>
      <c r="AG4739" s="65" t="str">
        <f t="shared" si="1250"/>
        <v/>
      </c>
      <c r="AH4739" s="8" t="str">
        <f t="shared" si="1251"/>
        <v/>
      </c>
      <c r="AI4739" s="66" t="str">
        <f t="shared" si="1252"/>
        <v/>
      </c>
      <c r="AK4739" s="123" t="str">
        <f>IF(AC4739='Intro &amp; Setup'!$BB$14, $AO4739, "")</f>
        <v/>
      </c>
      <c r="AL4739" s="124" t="str">
        <f>IF(AD4739='Intro &amp; Setup'!$BB$14, $AO4739, "")</f>
        <v/>
      </c>
      <c r="AM4739" s="125" t="str">
        <f>IF(AE4739='Intro &amp; Setup'!$BB$14, $AO4739, "")</f>
        <v/>
      </c>
      <c r="AO4739" s="130" t="str">
        <f>IF(AND($B4739="", $C4739="", $D4739=""), "", IF($N4739="", 'Intro &amp; Setup'!$AB$33, $N4739))</f>
        <v/>
      </c>
      <c r="AQ4739" s="140">
        <f t="shared" si="1253"/>
        <v>0</v>
      </c>
      <c r="AR4739" s="145">
        <f t="shared" si="1254"/>
        <v>0</v>
      </c>
      <c r="AS4739" s="141">
        <f t="shared" si="1255"/>
        <v>0</v>
      </c>
      <c r="AU4739" s="149" t="str">
        <f t="shared" si="1256"/>
        <v/>
      </c>
      <c r="AV4739" s="155"/>
      <c r="AW4739" s="155"/>
      <c r="AX4739" s="155" t="str">
        <f t="shared" si="1257"/>
        <v/>
      </c>
      <c r="AY4739" s="155"/>
      <c r="AZ4739" s="155"/>
      <c r="BA4739" s="151" t="str">
        <f t="shared" si="1258"/>
        <v/>
      </c>
      <c r="BC4739" s="47" t="str">
        <f t="shared" si="1259"/>
        <v/>
      </c>
    </row>
    <row r="4740" spans="1:55" x14ac:dyDescent="0.25">
      <c r="A4740" s="4"/>
      <c r="B4740" s="167"/>
      <c r="C4740" s="168"/>
      <c r="D4740" s="169"/>
      <c r="E4740" s="170"/>
      <c r="F4740" s="171"/>
      <c r="G4740" s="172"/>
      <c r="H4740" s="173"/>
      <c r="I4740" s="171"/>
      <c r="J4740" s="172"/>
      <c r="K4740" s="170"/>
      <c r="L4740" s="171"/>
      <c r="M4740" s="172"/>
      <c r="N4740" s="174"/>
      <c r="O4740" s="4"/>
      <c r="P4740" s="49" t="str">
        <f t="shared" si="1243"/>
        <v/>
      </c>
      <c r="Q4740" s="4"/>
      <c r="S4740" s="22" t="str">
        <f t="shared" si="1244"/>
        <v/>
      </c>
      <c r="T4740" s="8" t="str">
        <f t="shared" si="1245"/>
        <v/>
      </c>
      <c r="U4740" s="23" t="str">
        <f t="shared" si="1246"/>
        <v/>
      </c>
      <c r="W4740" s="50"/>
      <c r="Y4740" s="65" t="str">
        <f t="shared" si="1247"/>
        <v/>
      </c>
      <c r="Z4740" s="8" t="str">
        <f t="shared" si="1248"/>
        <v/>
      </c>
      <c r="AA4740" s="66" t="str">
        <f t="shared" si="1249"/>
        <v/>
      </c>
      <c r="AC4740" s="65" t="str">
        <f>IF($G4740="", "", IF(IFERROR(INDEX('Intro &amp; Setup'!$Y$17:$Y$26, MATCH($G4740, 'Intro &amp; Setup'!$U$17:$U$26, 0)), "")="", 'Intro &amp; Setup'!$BB$15, IFERROR(INDEX('Intro &amp; Setup'!$Y$17:$Y$26, MATCH($G4740, 'Intro &amp; Setup'!$U$17:$U$26, 0)), "")))</f>
        <v/>
      </c>
      <c r="AD4740" s="8" t="str">
        <f>IF($J4740="", "", IF(IFERROR(INDEX('Intro &amp; Setup'!$Y$17:$Y$26, MATCH($J4740, 'Intro &amp; Setup'!$U$17:$U$26, 0)), "")="", 'Intro &amp; Setup'!$BB$15, IFERROR(INDEX('Intro &amp; Setup'!$Y$17:$Y$26, MATCH($J4740, 'Intro &amp; Setup'!$U$17:$U$26, 0)), "")))</f>
        <v/>
      </c>
      <c r="AE4740" s="66" t="str">
        <f>IF($M4740="", "", IF(IFERROR(INDEX('Intro &amp; Setup'!$Y$17:$Y$26, MATCH($M4740, 'Intro &amp; Setup'!$U$17:$U$26, 0)), "")="", 'Intro &amp; Setup'!$BB$15, IFERROR(INDEX('Intro &amp; Setup'!$Y$17:$Y$26, MATCH($M4740, 'Intro &amp; Setup'!$U$17:$U$26, 0)), "")))</f>
        <v/>
      </c>
      <c r="AG4740" s="65" t="str">
        <f t="shared" si="1250"/>
        <v/>
      </c>
      <c r="AH4740" s="8" t="str">
        <f t="shared" si="1251"/>
        <v/>
      </c>
      <c r="AI4740" s="66" t="str">
        <f t="shared" si="1252"/>
        <v/>
      </c>
      <c r="AK4740" s="123" t="str">
        <f>IF(AC4740='Intro &amp; Setup'!$BB$14, $AO4740, "")</f>
        <v/>
      </c>
      <c r="AL4740" s="124" t="str">
        <f>IF(AD4740='Intro &amp; Setup'!$BB$14, $AO4740, "")</f>
        <v/>
      </c>
      <c r="AM4740" s="125" t="str">
        <f>IF(AE4740='Intro &amp; Setup'!$BB$14, $AO4740, "")</f>
        <v/>
      </c>
      <c r="AO4740" s="130" t="str">
        <f>IF(AND($B4740="", $C4740="", $D4740=""), "", IF($N4740="", 'Intro &amp; Setup'!$AB$33, $N4740))</f>
        <v/>
      </c>
      <c r="AQ4740" s="140">
        <f t="shared" si="1253"/>
        <v>0</v>
      </c>
      <c r="AR4740" s="145">
        <f t="shared" si="1254"/>
        <v>0</v>
      </c>
      <c r="AS4740" s="141">
        <f t="shared" si="1255"/>
        <v>0</v>
      </c>
      <c r="AU4740" s="149" t="str">
        <f t="shared" si="1256"/>
        <v/>
      </c>
      <c r="AV4740" s="155"/>
      <c r="AW4740" s="155"/>
      <c r="AX4740" s="155" t="str">
        <f t="shared" si="1257"/>
        <v/>
      </c>
      <c r="AY4740" s="155"/>
      <c r="AZ4740" s="155"/>
      <c r="BA4740" s="151" t="str">
        <f t="shared" si="1258"/>
        <v/>
      </c>
      <c r="BC4740" s="47" t="str">
        <f t="shared" si="1259"/>
        <v/>
      </c>
    </row>
    <row r="4741" spans="1:55" x14ac:dyDescent="0.25">
      <c r="A4741" s="4"/>
      <c r="B4741" s="167"/>
      <c r="C4741" s="168"/>
      <c r="D4741" s="169"/>
      <c r="E4741" s="170"/>
      <c r="F4741" s="171"/>
      <c r="G4741" s="172"/>
      <c r="H4741" s="173"/>
      <c r="I4741" s="171"/>
      <c r="J4741" s="172"/>
      <c r="K4741" s="170"/>
      <c r="L4741" s="171"/>
      <c r="M4741" s="172"/>
      <c r="N4741" s="174"/>
      <c r="O4741" s="4"/>
      <c r="P4741" s="49" t="str">
        <f t="shared" si="1243"/>
        <v/>
      </c>
      <c r="Q4741" s="4"/>
      <c r="S4741" s="22" t="str">
        <f t="shared" si="1244"/>
        <v/>
      </c>
      <c r="T4741" s="8" t="str">
        <f t="shared" si="1245"/>
        <v/>
      </c>
      <c r="U4741" s="23" t="str">
        <f t="shared" si="1246"/>
        <v/>
      </c>
      <c r="W4741" s="50"/>
      <c r="Y4741" s="65" t="str">
        <f t="shared" si="1247"/>
        <v/>
      </c>
      <c r="Z4741" s="8" t="str">
        <f t="shared" si="1248"/>
        <v/>
      </c>
      <c r="AA4741" s="66" t="str">
        <f t="shared" si="1249"/>
        <v/>
      </c>
      <c r="AC4741" s="65" t="str">
        <f>IF($G4741="", "", IF(IFERROR(INDEX('Intro &amp; Setup'!$Y$17:$Y$26, MATCH($G4741, 'Intro &amp; Setup'!$U$17:$U$26, 0)), "")="", 'Intro &amp; Setup'!$BB$15, IFERROR(INDEX('Intro &amp; Setup'!$Y$17:$Y$26, MATCH($G4741, 'Intro &amp; Setup'!$U$17:$U$26, 0)), "")))</f>
        <v/>
      </c>
      <c r="AD4741" s="8" t="str">
        <f>IF($J4741="", "", IF(IFERROR(INDEX('Intro &amp; Setup'!$Y$17:$Y$26, MATCH($J4741, 'Intro &amp; Setup'!$U$17:$U$26, 0)), "")="", 'Intro &amp; Setup'!$BB$15, IFERROR(INDEX('Intro &amp; Setup'!$Y$17:$Y$26, MATCH($J4741, 'Intro &amp; Setup'!$U$17:$U$26, 0)), "")))</f>
        <v/>
      </c>
      <c r="AE4741" s="66" t="str">
        <f>IF($M4741="", "", IF(IFERROR(INDEX('Intro &amp; Setup'!$Y$17:$Y$26, MATCH($M4741, 'Intro &amp; Setup'!$U$17:$U$26, 0)), "")="", 'Intro &amp; Setup'!$BB$15, IFERROR(INDEX('Intro &amp; Setup'!$Y$17:$Y$26, MATCH($M4741, 'Intro &amp; Setup'!$U$17:$U$26, 0)), "")))</f>
        <v/>
      </c>
      <c r="AG4741" s="65" t="str">
        <f t="shared" si="1250"/>
        <v/>
      </c>
      <c r="AH4741" s="8" t="str">
        <f t="shared" si="1251"/>
        <v/>
      </c>
      <c r="AI4741" s="66" t="str">
        <f t="shared" si="1252"/>
        <v/>
      </c>
      <c r="AK4741" s="123" t="str">
        <f>IF(AC4741='Intro &amp; Setup'!$BB$14, $AO4741, "")</f>
        <v/>
      </c>
      <c r="AL4741" s="124" t="str">
        <f>IF(AD4741='Intro &amp; Setup'!$BB$14, $AO4741, "")</f>
        <v/>
      </c>
      <c r="AM4741" s="125" t="str">
        <f>IF(AE4741='Intro &amp; Setup'!$BB$14, $AO4741, "")</f>
        <v/>
      </c>
      <c r="AO4741" s="130" t="str">
        <f>IF(AND($B4741="", $C4741="", $D4741=""), "", IF($N4741="", 'Intro &amp; Setup'!$AB$33, $N4741))</f>
        <v/>
      </c>
      <c r="AQ4741" s="140">
        <f t="shared" si="1253"/>
        <v>0</v>
      </c>
      <c r="AR4741" s="145">
        <f t="shared" si="1254"/>
        <v>0</v>
      </c>
      <c r="AS4741" s="141">
        <f t="shared" si="1255"/>
        <v>0</v>
      </c>
      <c r="AU4741" s="149" t="str">
        <f t="shared" si="1256"/>
        <v/>
      </c>
      <c r="AV4741" s="155"/>
      <c r="AW4741" s="155"/>
      <c r="AX4741" s="155" t="str">
        <f t="shared" si="1257"/>
        <v/>
      </c>
      <c r="AY4741" s="155"/>
      <c r="AZ4741" s="155"/>
      <c r="BA4741" s="151" t="str">
        <f t="shared" si="1258"/>
        <v/>
      </c>
      <c r="BC4741" s="47" t="str">
        <f t="shared" si="1259"/>
        <v/>
      </c>
    </row>
    <row r="4742" spans="1:55" x14ac:dyDescent="0.25">
      <c r="A4742" s="4"/>
      <c r="B4742" s="167"/>
      <c r="C4742" s="168"/>
      <c r="D4742" s="169"/>
      <c r="E4742" s="170"/>
      <c r="F4742" s="171"/>
      <c r="G4742" s="172"/>
      <c r="H4742" s="173"/>
      <c r="I4742" s="171"/>
      <c r="J4742" s="172"/>
      <c r="K4742" s="170"/>
      <c r="L4742" s="171"/>
      <c r="M4742" s="172"/>
      <c r="N4742" s="174"/>
      <c r="O4742" s="4"/>
      <c r="P4742" s="49" t="str">
        <f t="shared" si="1243"/>
        <v/>
      </c>
      <c r="Q4742" s="4"/>
      <c r="S4742" s="22" t="str">
        <f t="shared" si="1244"/>
        <v/>
      </c>
      <c r="T4742" s="8" t="str">
        <f t="shared" si="1245"/>
        <v/>
      </c>
      <c r="U4742" s="23" t="str">
        <f t="shared" si="1246"/>
        <v/>
      </c>
      <c r="W4742" s="50"/>
      <c r="Y4742" s="65" t="str">
        <f t="shared" si="1247"/>
        <v/>
      </c>
      <c r="Z4742" s="8" t="str">
        <f t="shared" si="1248"/>
        <v/>
      </c>
      <c r="AA4742" s="66" t="str">
        <f t="shared" si="1249"/>
        <v/>
      </c>
      <c r="AC4742" s="65" t="str">
        <f>IF($G4742="", "", IF(IFERROR(INDEX('Intro &amp; Setup'!$Y$17:$Y$26, MATCH($G4742, 'Intro &amp; Setup'!$U$17:$U$26, 0)), "")="", 'Intro &amp; Setup'!$BB$15, IFERROR(INDEX('Intro &amp; Setup'!$Y$17:$Y$26, MATCH($G4742, 'Intro &amp; Setup'!$U$17:$U$26, 0)), "")))</f>
        <v/>
      </c>
      <c r="AD4742" s="8" t="str">
        <f>IF($J4742="", "", IF(IFERROR(INDEX('Intro &amp; Setup'!$Y$17:$Y$26, MATCH($J4742, 'Intro &amp; Setup'!$U$17:$U$26, 0)), "")="", 'Intro &amp; Setup'!$BB$15, IFERROR(INDEX('Intro &amp; Setup'!$Y$17:$Y$26, MATCH($J4742, 'Intro &amp; Setup'!$U$17:$U$26, 0)), "")))</f>
        <v/>
      </c>
      <c r="AE4742" s="66" t="str">
        <f>IF($M4742="", "", IF(IFERROR(INDEX('Intro &amp; Setup'!$Y$17:$Y$26, MATCH($M4742, 'Intro &amp; Setup'!$U$17:$U$26, 0)), "")="", 'Intro &amp; Setup'!$BB$15, IFERROR(INDEX('Intro &amp; Setup'!$Y$17:$Y$26, MATCH($M4742, 'Intro &amp; Setup'!$U$17:$U$26, 0)), "")))</f>
        <v/>
      </c>
      <c r="AG4742" s="65" t="str">
        <f t="shared" si="1250"/>
        <v/>
      </c>
      <c r="AH4742" s="8" t="str">
        <f t="shared" si="1251"/>
        <v/>
      </c>
      <c r="AI4742" s="66" t="str">
        <f t="shared" si="1252"/>
        <v/>
      </c>
      <c r="AK4742" s="123" t="str">
        <f>IF(AC4742='Intro &amp; Setup'!$BB$14, $AO4742, "")</f>
        <v/>
      </c>
      <c r="AL4742" s="124" t="str">
        <f>IF(AD4742='Intro &amp; Setup'!$BB$14, $AO4742, "")</f>
        <v/>
      </c>
      <c r="AM4742" s="125" t="str">
        <f>IF(AE4742='Intro &amp; Setup'!$BB$14, $AO4742, "")</f>
        <v/>
      </c>
      <c r="AO4742" s="130" t="str">
        <f>IF(AND($B4742="", $C4742="", $D4742=""), "", IF($N4742="", 'Intro &amp; Setup'!$AB$33, $N4742))</f>
        <v/>
      </c>
      <c r="AQ4742" s="140">
        <f t="shared" si="1253"/>
        <v>0</v>
      </c>
      <c r="AR4742" s="145">
        <f t="shared" si="1254"/>
        <v>0</v>
      </c>
      <c r="AS4742" s="141">
        <f t="shared" si="1255"/>
        <v>0</v>
      </c>
      <c r="AU4742" s="149" t="str">
        <f t="shared" si="1256"/>
        <v/>
      </c>
      <c r="AV4742" s="155"/>
      <c r="AW4742" s="155"/>
      <c r="AX4742" s="155" t="str">
        <f t="shared" si="1257"/>
        <v/>
      </c>
      <c r="AY4742" s="155"/>
      <c r="AZ4742" s="155"/>
      <c r="BA4742" s="151" t="str">
        <f t="shared" si="1258"/>
        <v/>
      </c>
      <c r="BC4742" s="47" t="str">
        <f t="shared" si="1259"/>
        <v/>
      </c>
    </row>
    <row r="4743" spans="1:55" x14ac:dyDescent="0.25">
      <c r="A4743" s="4"/>
      <c r="B4743" s="167"/>
      <c r="C4743" s="168"/>
      <c r="D4743" s="169"/>
      <c r="E4743" s="170"/>
      <c r="F4743" s="171"/>
      <c r="G4743" s="172"/>
      <c r="H4743" s="173"/>
      <c r="I4743" s="171"/>
      <c r="J4743" s="172"/>
      <c r="K4743" s="170"/>
      <c r="L4743" s="171"/>
      <c r="M4743" s="172"/>
      <c r="N4743" s="174"/>
      <c r="O4743" s="4"/>
      <c r="P4743" s="49" t="str">
        <f t="shared" si="1243"/>
        <v/>
      </c>
      <c r="Q4743" s="4"/>
      <c r="S4743" s="22" t="str">
        <f t="shared" si="1244"/>
        <v/>
      </c>
      <c r="T4743" s="8" t="str">
        <f t="shared" si="1245"/>
        <v/>
      </c>
      <c r="U4743" s="23" t="str">
        <f t="shared" si="1246"/>
        <v/>
      </c>
      <c r="W4743" s="50"/>
      <c r="Y4743" s="65" t="str">
        <f t="shared" si="1247"/>
        <v/>
      </c>
      <c r="Z4743" s="8" t="str">
        <f t="shared" si="1248"/>
        <v/>
      </c>
      <c r="AA4743" s="66" t="str">
        <f t="shared" si="1249"/>
        <v/>
      </c>
      <c r="AC4743" s="65" t="str">
        <f>IF($G4743="", "", IF(IFERROR(INDEX('Intro &amp; Setup'!$Y$17:$Y$26, MATCH($G4743, 'Intro &amp; Setup'!$U$17:$U$26, 0)), "")="", 'Intro &amp; Setup'!$BB$15, IFERROR(INDEX('Intro &amp; Setup'!$Y$17:$Y$26, MATCH($G4743, 'Intro &amp; Setup'!$U$17:$U$26, 0)), "")))</f>
        <v/>
      </c>
      <c r="AD4743" s="8" t="str">
        <f>IF($J4743="", "", IF(IFERROR(INDEX('Intro &amp; Setup'!$Y$17:$Y$26, MATCH($J4743, 'Intro &amp; Setup'!$U$17:$U$26, 0)), "")="", 'Intro &amp; Setup'!$BB$15, IFERROR(INDEX('Intro &amp; Setup'!$Y$17:$Y$26, MATCH($J4743, 'Intro &amp; Setup'!$U$17:$U$26, 0)), "")))</f>
        <v/>
      </c>
      <c r="AE4743" s="66" t="str">
        <f>IF($M4743="", "", IF(IFERROR(INDEX('Intro &amp; Setup'!$Y$17:$Y$26, MATCH($M4743, 'Intro &amp; Setup'!$U$17:$U$26, 0)), "")="", 'Intro &amp; Setup'!$BB$15, IFERROR(INDEX('Intro &amp; Setup'!$Y$17:$Y$26, MATCH($M4743, 'Intro &amp; Setup'!$U$17:$U$26, 0)), "")))</f>
        <v/>
      </c>
      <c r="AG4743" s="65" t="str">
        <f t="shared" si="1250"/>
        <v/>
      </c>
      <c r="AH4743" s="8" t="str">
        <f t="shared" si="1251"/>
        <v/>
      </c>
      <c r="AI4743" s="66" t="str">
        <f t="shared" si="1252"/>
        <v/>
      </c>
      <c r="AK4743" s="123" t="str">
        <f>IF(AC4743='Intro &amp; Setup'!$BB$14, $AO4743, "")</f>
        <v/>
      </c>
      <c r="AL4743" s="124" t="str">
        <f>IF(AD4743='Intro &amp; Setup'!$BB$14, $AO4743, "")</f>
        <v/>
      </c>
      <c r="AM4743" s="125" t="str">
        <f>IF(AE4743='Intro &amp; Setup'!$BB$14, $AO4743, "")</f>
        <v/>
      </c>
      <c r="AO4743" s="130" t="str">
        <f>IF(AND($B4743="", $C4743="", $D4743=""), "", IF($N4743="", 'Intro &amp; Setup'!$AB$33, $N4743))</f>
        <v/>
      </c>
      <c r="AQ4743" s="140">
        <f t="shared" si="1253"/>
        <v>0</v>
      </c>
      <c r="AR4743" s="145">
        <f t="shared" si="1254"/>
        <v>0</v>
      </c>
      <c r="AS4743" s="141">
        <f t="shared" si="1255"/>
        <v>0</v>
      </c>
      <c r="AU4743" s="149" t="str">
        <f t="shared" si="1256"/>
        <v/>
      </c>
      <c r="AV4743" s="155"/>
      <c r="AW4743" s="155"/>
      <c r="AX4743" s="155" t="str">
        <f t="shared" si="1257"/>
        <v/>
      </c>
      <c r="AY4743" s="155"/>
      <c r="AZ4743" s="155"/>
      <c r="BA4743" s="151" t="str">
        <f t="shared" si="1258"/>
        <v/>
      </c>
      <c r="BC4743" s="47" t="str">
        <f t="shared" si="1259"/>
        <v/>
      </c>
    </row>
    <row r="4744" spans="1:55" x14ac:dyDescent="0.25">
      <c r="A4744" s="4"/>
      <c r="B4744" s="167"/>
      <c r="C4744" s="168"/>
      <c r="D4744" s="169"/>
      <c r="E4744" s="170"/>
      <c r="F4744" s="171"/>
      <c r="G4744" s="172"/>
      <c r="H4744" s="173"/>
      <c r="I4744" s="171"/>
      <c r="J4744" s="172"/>
      <c r="K4744" s="170"/>
      <c r="L4744" s="171"/>
      <c r="M4744" s="172"/>
      <c r="N4744" s="174"/>
      <c r="O4744" s="4"/>
      <c r="P4744" s="49" t="str">
        <f t="shared" si="1243"/>
        <v/>
      </c>
      <c r="Q4744" s="4"/>
      <c r="S4744" s="22" t="str">
        <f t="shared" si="1244"/>
        <v/>
      </c>
      <c r="T4744" s="8" t="str">
        <f t="shared" si="1245"/>
        <v/>
      </c>
      <c r="U4744" s="23" t="str">
        <f t="shared" si="1246"/>
        <v/>
      </c>
      <c r="W4744" s="50"/>
      <c r="Y4744" s="65" t="str">
        <f t="shared" si="1247"/>
        <v/>
      </c>
      <c r="Z4744" s="8" t="str">
        <f t="shared" si="1248"/>
        <v/>
      </c>
      <c r="AA4744" s="66" t="str">
        <f t="shared" si="1249"/>
        <v/>
      </c>
      <c r="AC4744" s="65" t="str">
        <f>IF($G4744="", "", IF(IFERROR(INDEX('Intro &amp; Setup'!$Y$17:$Y$26, MATCH($G4744, 'Intro &amp; Setup'!$U$17:$U$26, 0)), "")="", 'Intro &amp; Setup'!$BB$15, IFERROR(INDEX('Intro &amp; Setup'!$Y$17:$Y$26, MATCH($G4744, 'Intro &amp; Setup'!$U$17:$U$26, 0)), "")))</f>
        <v/>
      </c>
      <c r="AD4744" s="8" t="str">
        <f>IF($J4744="", "", IF(IFERROR(INDEX('Intro &amp; Setup'!$Y$17:$Y$26, MATCH($J4744, 'Intro &amp; Setup'!$U$17:$U$26, 0)), "")="", 'Intro &amp; Setup'!$BB$15, IFERROR(INDEX('Intro &amp; Setup'!$Y$17:$Y$26, MATCH($J4744, 'Intro &amp; Setup'!$U$17:$U$26, 0)), "")))</f>
        <v/>
      </c>
      <c r="AE4744" s="66" t="str">
        <f>IF($M4744="", "", IF(IFERROR(INDEX('Intro &amp; Setup'!$Y$17:$Y$26, MATCH($M4744, 'Intro &amp; Setup'!$U$17:$U$26, 0)), "")="", 'Intro &amp; Setup'!$BB$15, IFERROR(INDEX('Intro &amp; Setup'!$Y$17:$Y$26, MATCH($M4744, 'Intro &amp; Setup'!$U$17:$U$26, 0)), "")))</f>
        <v/>
      </c>
      <c r="AG4744" s="65" t="str">
        <f t="shared" si="1250"/>
        <v/>
      </c>
      <c r="AH4744" s="8" t="str">
        <f t="shared" si="1251"/>
        <v/>
      </c>
      <c r="AI4744" s="66" t="str">
        <f t="shared" si="1252"/>
        <v/>
      </c>
      <c r="AK4744" s="123" t="str">
        <f>IF(AC4744='Intro &amp; Setup'!$BB$14, $AO4744, "")</f>
        <v/>
      </c>
      <c r="AL4744" s="124" t="str">
        <f>IF(AD4744='Intro &amp; Setup'!$BB$14, $AO4744, "")</f>
        <v/>
      </c>
      <c r="AM4744" s="125" t="str">
        <f>IF(AE4744='Intro &amp; Setup'!$BB$14, $AO4744, "")</f>
        <v/>
      </c>
      <c r="AO4744" s="130" t="str">
        <f>IF(AND($B4744="", $C4744="", $D4744=""), "", IF($N4744="", 'Intro &amp; Setup'!$AB$33, $N4744))</f>
        <v/>
      </c>
      <c r="AQ4744" s="140">
        <f t="shared" si="1253"/>
        <v>0</v>
      </c>
      <c r="AR4744" s="145">
        <f t="shared" si="1254"/>
        <v>0</v>
      </c>
      <c r="AS4744" s="141">
        <f t="shared" si="1255"/>
        <v>0</v>
      </c>
      <c r="AU4744" s="149" t="str">
        <f t="shared" si="1256"/>
        <v/>
      </c>
      <c r="AV4744" s="155"/>
      <c r="AW4744" s="155"/>
      <c r="AX4744" s="155" t="str">
        <f t="shared" si="1257"/>
        <v/>
      </c>
      <c r="AY4744" s="155"/>
      <c r="AZ4744" s="155"/>
      <c r="BA4744" s="151" t="str">
        <f t="shared" si="1258"/>
        <v/>
      </c>
      <c r="BC4744" s="47" t="str">
        <f t="shared" si="1259"/>
        <v/>
      </c>
    </row>
    <row r="4745" spans="1:55" x14ac:dyDescent="0.25">
      <c r="A4745" s="4"/>
      <c r="B4745" s="167"/>
      <c r="C4745" s="168"/>
      <c r="D4745" s="169"/>
      <c r="E4745" s="170"/>
      <c r="F4745" s="171"/>
      <c r="G4745" s="172"/>
      <c r="H4745" s="173"/>
      <c r="I4745" s="171"/>
      <c r="J4745" s="172"/>
      <c r="K4745" s="170"/>
      <c r="L4745" s="171"/>
      <c r="M4745" s="172"/>
      <c r="N4745" s="174"/>
      <c r="O4745" s="4"/>
      <c r="P4745" s="49" t="str">
        <f t="shared" si="1243"/>
        <v/>
      </c>
      <c r="Q4745" s="4"/>
      <c r="S4745" s="22" t="str">
        <f t="shared" si="1244"/>
        <v/>
      </c>
      <c r="T4745" s="8" t="str">
        <f t="shared" si="1245"/>
        <v/>
      </c>
      <c r="U4745" s="23" t="str">
        <f t="shared" si="1246"/>
        <v/>
      </c>
      <c r="W4745" s="50"/>
      <c r="Y4745" s="65" t="str">
        <f t="shared" si="1247"/>
        <v/>
      </c>
      <c r="Z4745" s="8" t="str">
        <f t="shared" si="1248"/>
        <v/>
      </c>
      <c r="AA4745" s="66" t="str">
        <f t="shared" si="1249"/>
        <v/>
      </c>
      <c r="AC4745" s="65" t="str">
        <f>IF($G4745="", "", IF(IFERROR(INDEX('Intro &amp; Setup'!$Y$17:$Y$26, MATCH($G4745, 'Intro &amp; Setup'!$U$17:$U$26, 0)), "")="", 'Intro &amp; Setup'!$BB$15, IFERROR(INDEX('Intro &amp; Setup'!$Y$17:$Y$26, MATCH($G4745, 'Intro &amp; Setup'!$U$17:$U$26, 0)), "")))</f>
        <v/>
      </c>
      <c r="AD4745" s="8" t="str">
        <f>IF($J4745="", "", IF(IFERROR(INDEX('Intro &amp; Setup'!$Y$17:$Y$26, MATCH($J4745, 'Intro &amp; Setup'!$U$17:$U$26, 0)), "")="", 'Intro &amp; Setup'!$BB$15, IFERROR(INDEX('Intro &amp; Setup'!$Y$17:$Y$26, MATCH($J4745, 'Intro &amp; Setup'!$U$17:$U$26, 0)), "")))</f>
        <v/>
      </c>
      <c r="AE4745" s="66" t="str">
        <f>IF($M4745="", "", IF(IFERROR(INDEX('Intro &amp; Setup'!$Y$17:$Y$26, MATCH($M4745, 'Intro &amp; Setup'!$U$17:$U$26, 0)), "")="", 'Intro &amp; Setup'!$BB$15, IFERROR(INDEX('Intro &amp; Setup'!$Y$17:$Y$26, MATCH($M4745, 'Intro &amp; Setup'!$U$17:$U$26, 0)), "")))</f>
        <v/>
      </c>
      <c r="AG4745" s="65" t="str">
        <f t="shared" si="1250"/>
        <v/>
      </c>
      <c r="AH4745" s="8" t="str">
        <f t="shared" si="1251"/>
        <v/>
      </c>
      <c r="AI4745" s="66" t="str">
        <f t="shared" si="1252"/>
        <v/>
      </c>
      <c r="AK4745" s="123" t="str">
        <f>IF(AC4745='Intro &amp; Setup'!$BB$14, $AO4745, "")</f>
        <v/>
      </c>
      <c r="AL4745" s="124" t="str">
        <f>IF(AD4745='Intro &amp; Setup'!$BB$14, $AO4745, "")</f>
        <v/>
      </c>
      <c r="AM4745" s="125" t="str">
        <f>IF(AE4745='Intro &amp; Setup'!$BB$14, $AO4745, "")</f>
        <v/>
      </c>
      <c r="AO4745" s="130" t="str">
        <f>IF(AND($B4745="", $C4745="", $D4745=""), "", IF($N4745="", 'Intro &amp; Setup'!$AB$33, $N4745))</f>
        <v/>
      </c>
      <c r="AQ4745" s="140">
        <f t="shared" si="1253"/>
        <v>0</v>
      </c>
      <c r="AR4745" s="145">
        <f t="shared" si="1254"/>
        <v>0</v>
      </c>
      <c r="AS4745" s="141">
        <f t="shared" si="1255"/>
        <v>0</v>
      </c>
      <c r="AU4745" s="149" t="str">
        <f t="shared" si="1256"/>
        <v/>
      </c>
      <c r="AV4745" s="155"/>
      <c r="AW4745" s="155"/>
      <c r="AX4745" s="155" t="str">
        <f t="shared" si="1257"/>
        <v/>
      </c>
      <c r="AY4745" s="155"/>
      <c r="AZ4745" s="155"/>
      <c r="BA4745" s="151" t="str">
        <f t="shared" si="1258"/>
        <v/>
      </c>
      <c r="BC4745" s="47" t="str">
        <f t="shared" si="1259"/>
        <v/>
      </c>
    </row>
    <row r="4746" spans="1:55" x14ac:dyDescent="0.25">
      <c r="A4746" s="4"/>
      <c r="B4746" s="167"/>
      <c r="C4746" s="168"/>
      <c r="D4746" s="169"/>
      <c r="E4746" s="170"/>
      <c r="F4746" s="171"/>
      <c r="G4746" s="172"/>
      <c r="H4746" s="173"/>
      <c r="I4746" s="171"/>
      <c r="J4746" s="172"/>
      <c r="K4746" s="170"/>
      <c r="L4746" s="171"/>
      <c r="M4746" s="172"/>
      <c r="N4746" s="174"/>
      <c r="O4746" s="4"/>
      <c r="P4746" s="49" t="str">
        <f t="shared" si="1243"/>
        <v/>
      </c>
      <c r="Q4746" s="4"/>
      <c r="S4746" s="22" t="str">
        <f t="shared" si="1244"/>
        <v/>
      </c>
      <c r="T4746" s="8" t="str">
        <f t="shared" si="1245"/>
        <v/>
      </c>
      <c r="U4746" s="23" t="str">
        <f t="shared" si="1246"/>
        <v/>
      </c>
      <c r="W4746" s="50"/>
      <c r="Y4746" s="65" t="str">
        <f t="shared" si="1247"/>
        <v/>
      </c>
      <c r="Z4746" s="8" t="str">
        <f t="shared" si="1248"/>
        <v/>
      </c>
      <c r="AA4746" s="66" t="str">
        <f t="shared" si="1249"/>
        <v/>
      </c>
      <c r="AC4746" s="65" t="str">
        <f>IF($G4746="", "", IF(IFERROR(INDEX('Intro &amp; Setup'!$Y$17:$Y$26, MATCH($G4746, 'Intro &amp; Setup'!$U$17:$U$26, 0)), "")="", 'Intro &amp; Setup'!$BB$15, IFERROR(INDEX('Intro &amp; Setup'!$Y$17:$Y$26, MATCH($G4746, 'Intro &amp; Setup'!$U$17:$U$26, 0)), "")))</f>
        <v/>
      </c>
      <c r="AD4746" s="8" t="str">
        <f>IF($J4746="", "", IF(IFERROR(INDEX('Intro &amp; Setup'!$Y$17:$Y$26, MATCH($J4746, 'Intro &amp; Setup'!$U$17:$U$26, 0)), "")="", 'Intro &amp; Setup'!$BB$15, IFERROR(INDEX('Intro &amp; Setup'!$Y$17:$Y$26, MATCH($J4746, 'Intro &amp; Setup'!$U$17:$U$26, 0)), "")))</f>
        <v/>
      </c>
      <c r="AE4746" s="66" t="str">
        <f>IF($M4746="", "", IF(IFERROR(INDEX('Intro &amp; Setup'!$Y$17:$Y$26, MATCH($M4746, 'Intro &amp; Setup'!$U$17:$U$26, 0)), "")="", 'Intro &amp; Setup'!$BB$15, IFERROR(INDEX('Intro &amp; Setup'!$Y$17:$Y$26, MATCH($M4746, 'Intro &amp; Setup'!$U$17:$U$26, 0)), "")))</f>
        <v/>
      </c>
      <c r="AG4746" s="65" t="str">
        <f t="shared" si="1250"/>
        <v/>
      </c>
      <c r="AH4746" s="8" t="str">
        <f t="shared" si="1251"/>
        <v/>
      </c>
      <c r="AI4746" s="66" t="str">
        <f t="shared" si="1252"/>
        <v/>
      </c>
      <c r="AK4746" s="123" t="str">
        <f>IF(AC4746='Intro &amp; Setup'!$BB$14, $AO4746, "")</f>
        <v/>
      </c>
      <c r="AL4746" s="124" t="str">
        <f>IF(AD4746='Intro &amp; Setup'!$BB$14, $AO4746, "")</f>
        <v/>
      </c>
      <c r="AM4746" s="125" t="str">
        <f>IF(AE4746='Intro &amp; Setup'!$BB$14, $AO4746, "")</f>
        <v/>
      </c>
      <c r="AO4746" s="130" t="str">
        <f>IF(AND($B4746="", $C4746="", $D4746=""), "", IF($N4746="", 'Intro &amp; Setup'!$AB$33, $N4746))</f>
        <v/>
      </c>
      <c r="AQ4746" s="140">
        <f t="shared" si="1253"/>
        <v>0</v>
      </c>
      <c r="AR4746" s="145">
        <f t="shared" si="1254"/>
        <v>0</v>
      </c>
      <c r="AS4746" s="141">
        <f t="shared" si="1255"/>
        <v>0</v>
      </c>
      <c r="AU4746" s="149" t="str">
        <f t="shared" si="1256"/>
        <v/>
      </c>
      <c r="AV4746" s="155"/>
      <c r="AW4746" s="155"/>
      <c r="AX4746" s="155" t="str">
        <f t="shared" si="1257"/>
        <v/>
      </c>
      <c r="AY4746" s="155"/>
      <c r="AZ4746" s="155"/>
      <c r="BA4746" s="151" t="str">
        <f t="shared" si="1258"/>
        <v/>
      </c>
      <c r="BC4746" s="47" t="str">
        <f t="shared" si="1259"/>
        <v/>
      </c>
    </row>
    <row r="4747" spans="1:55" x14ac:dyDescent="0.25">
      <c r="A4747" s="4"/>
      <c r="B4747" s="167"/>
      <c r="C4747" s="168"/>
      <c r="D4747" s="169"/>
      <c r="E4747" s="170"/>
      <c r="F4747" s="171"/>
      <c r="G4747" s="172"/>
      <c r="H4747" s="173"/>
      <c r="I4747" s="171"/>
      <c r="J4747" s="172"/>
      <c r="K4747" s="170"/>
      <c r="L4747" s="171"/>
      <c r="M4747" s="172"/>
      <c r="N4747" s="174"/>
      <c r="O4747" s="4"/>
      <c r="P4747" s="49" t="str">
        <f t="shared" si="1243"/>
        <v/>
      </c>
      <c r="Q4747" s="4"/>
      <c r="S4747" s="22" t="str">
        <f t="shared" si="1244"/>
        <v/>
      </c>
      <c r="T4747" s="8" t="str">
        <f t="shared" si="1245"/>
        <v/>
      </c>
      <c r="U4747" s="23" t="str">
        <f t="shared" si="1246"/>
        <v/>
      </c>
      <c r="W4747" s="50"/>
      <c r="Y4747" s="65" t="str">
        <f t="shared" si="1247"/>
        <v/>
      </c>
      <c r="Z4747" s="8" t="str">
        <f t="shared" si="1248"/>
        <v/>
      </c>
      <c r="AA4747" s="66" t="str">
        <f t="shared" si="1249"/>
        <v/>
      </c>
      <c r="AC4747" s="65" t="str">
        <f>IF($G4747="", "", IF(IFERROR(INDEX('Intro &amp; Setup'!$Y$17:$Y$26, MATCH($G4747, 'Intro &amp; Setup'!$U$17:$U$26, 0)), "")="", 'Intro &amp; Setup'!$BB$15, IFERROR(INDEX('Intro &amp; Setup'!$Y$17:$Y$26, MATCH($G4747, 'Intro &amp; Setup'!$U$17:$U$26, 0)), "")))</f>
        <v/>
      </c>
      <c r="AD4747" s="8" t="str">
        <f>IF($J4747="", "", IF(IFERROR(INDEX('Intro &amp; Setup'!$Y$17:$Y$26, MATCH($J4747, 'Intro &amp; Setup'!$U$17:$U$26, 0)), "")="", 'Intro &amp; Setup'!$BB$15, IFERROR(INDEX('Intro &amp; Setup'!$Y$17:$Y$26, MATCH($J4747, 'Intro &amp; Setup'!$U$17:$U$26, 0)), "")))</f>
        <v/>
      </c>
      <c r="AE4747" s="66" t="str">
        <f>IF($M4747="", "", IF(IFERROR(INDEX('Intro &amp; Setup'!$Y$17:$Y$26, MATCH($M4747, 'Intro &amp; Setup'!$U$17:$U$26, 0)), "")="", 'Intro &amp; Setup'!$BB$15, IFERROR(INDEX('Intro &amp; Setup'!$Y$17:$Y$26, MATCH($M4747, 'Intro &amp; Setup'!$U$17:$U$26, 0)), "")))</f>
        <v/>
      </c>
      <c r="AG4747" s="65" t="str">
        <f t="shared" si="1250"/>
        <v/>
      </c>
      <c r="AH4747" s="8" t="str">
        <f t="shared" si="1251"/>
        <v/>
      </c>
      <c r="AI4747" s="66" t="str">
        <f t="shared" si="1252"/>
        <v/>
      </c>
      <c r="AK4747" s="123" t="str">
        <f>IF(AC4747='Intro &amp; Setup'!$BB$14, $AO4747, "")</f>
        <v/>
      </c>
      <c r="AL4747" s="124" t="str">
        <f>IF(AD4747='Intro &amp; Setup'!$BB$14, $AO4747, "")</f>
        <v/>
      </c>
      <c r="AM4747" s="125" t="str">
        <f>IF(AE4747='Intro &amp; Setup'!$BB$14, $AO4747, "")</f>
        <v/>
      </c>
      <c r="AO4747" s="130" t="str">
        <f>IF(AND($B4747="", $C4747="", $D4747=""), "", IF($N4747="", 'Intro &amp; Setup'!$AB$33, $N4747))</f>
        <v/>
      </c>
      <c r="AQ4747" s="140">
        <f t="shared" si="1253"/>
        <v>0</v>
      </c>
      <c r="AR4747" s="145">
        <f t="shared" si="1254"/>
        <v>0</v>
      </c>
      <c r="AS4747" s="141">
        <f t="shared" si="1255"/>
        <v>0</v>
      </c>
      <c r="AU4747" s="149" t="str">
        <f t="shared" si="1256"/>
        <v/>
      </c>
      <c r="AV4747" s="155"/>
      <c r="AW4747" s="155"/>
      <c r="AX4747" s="155" t="str">
        <f t="shared" si="1257"/>
        <v/>
      </c>
      <c r="AY4747" s="155"/>
      <c r="AZ4747" s="155"/>
      <c r="BA4747" s="151" t="str">
        <f t="shared" si="1258"/>
        <v/>
      </c>
      <c r="BC4747" s="47" t="str">
        <f t="shared" si="1259"/>
        <v/>
      </c>
    </row>
    <row r="4748" spans="1:55" x14ac:dyDescent="0.25">
      <c r="A4748" s="4"/>
      <c r="B4748" s="167"/>
      <c r="C4748" s="168"/>
      <c r="D4748" s="169"/>
      <c r="E4748" s="170"/>
      <c r="F4748" s="171"/>
      <c r="G4748" s="172"/>
      <c r="H4748" s="173"/>
      <c r="I4748" s="171"/>
      <c r="J4748" s="172"/>
      <c r="K4748" s="170"/>
      <c r="L4748" s="171"/>
      <c r="M4748" s="172"/>
      <c r="N4748" s="174"/>
      <c r="O4748" s="4"/>
      <c r="P4748" s="49" t="str">
        <f t="shared" ref="P4748:P4811" si="1260">IF(COUNTIF($AC4748:$AE4748, $AC$7)&gt;0, $AC$7, IF(COUNTIF($AC4748:$AE4748, $AC$8)&gt;0, $AC$8, ""))</f>
        <v/>
      </c>
      <c r="Q4748" s="4"/>
      <c r="S4748" s="22" t="str">
        <f t="shared" ref="S4748:S4811" si="1261">IF(B4748="", "", IF(COUNTIF(B$11:B$5010, B4748)&gt;1, "X", ""))</f>
        <v/>
      </c>
      <c r="T4748" s="8" t="str">
        <f t="shared" ref="T4748:T4811" si="1262">IF(C4748="", "", IF(COUNTIF(C$11:C$5010, C4748)&gt;1, "X", ""))</f>
        <v/>
      </c>
      <c r="U4748" s="23" t="str">
        <f t="shared" ref="U4748:U4811" si="1263">IF(D4748="", "", IF(COUNTIF(D$11:D$5010, D4748)&gt;1, "X", ""))</f>
        <v/>
      </c>
      <c r="W4748" s="50"/>
      <c r="Y4748" s="65" t="str">
        <f t="shared" ref="Y4748:Y4811" si="1264">IF($E4748="", "", TEXT($E4748, "ddd"))</f>
        <v/>
      </c>
      <c r="Z4748" s="8" t="str">
        <f t="shared" ref="Z4748:Z4811" si="1265">IF($H4748="", "", TEXT($H4748, "ddd"))</f>
        <v/>
      </c>
      <c r="AA4748" s="66" t="str">
        <f t="shared" ref="AA4748:AA4811" si="1266">IF($K4748="", "", TEXT($K4748, "ddd"))</f>
        <v/>
      </c>
      <c r="AC4748" s="65" t="str">
        <f>IF($G4748="", "", IF(IFERROR(INDEX('Intro &amp; Setup'!$Y$17:$Y$26, MATCH($G4748, 'Intro &amp; Setup'!$U$17:$U$26, 0)), "")="", 'Intro &amp; Setup'!$BB$15, IFERROR(INDEX('Intro &amp; Setup'!$Y$17:$Y$26, MATCH($G4748, 'Intro &amp; Setup'!$U$17:$U$26, 0)), "")))</f>
        <v/>
      </c>
      <c r="AD4748" s="8" t="str">
        <f>IF($J4748="", "", IF(IFERROR(INDEX('Intro &amp; Setup'!$Y$17:$Y$26, MATCH($J4748, 'Intro &amp; Setup'!$U$17:$U$26, 0)), "")="", 'Intro &amp; Setup'!$BB$15, IFERROR(INDEX('Intro &amp; Setup'!$Y$17:$Y$26, MATCH($J4748, 'Intro &amp; Setup'!$U$17:$U$26, 0)), "")))</f>
        <v/>
      </c>
      <c r="AE4748" s="66" t="str">
        <f>IF($M4748="", "", IF(IFERROR(INDEX('Intro &amp; Setup'!$Y$17:$Y$26, MATCH($M4748, 'Intro &amp; Setup'!$U$17:$U$26, 0)), "")="", 'Intro &amp; Setup'!$BB$15, IFERROR(INDEX('Intro &amp; Setup'!$Y$17:$Y$26, MATCH($M4748, 'Intro &amp; Setup'!$U$17:$U$26, 0)), "")))</f>
        <v/>
      </c>
      <c r="AG4748" s="65" t="str">
        <f t="shared" ref="AG4748:AG4811" si="1267">IF($F4748="", "", TEXT(ROUNDDOWN($F4748/(1/24),0)*(1/24), "hh:mm"))</f>
        <v/>
      </c>
      <c r="AH4748" s="8" t="str">
        <f t="shared" ref="AH4748:AH4811" si="1268">IF($I4748="", "", TEXT(ROUNDDOWN($I4748/(1/24),0)*(1/24), "hh:mm"))</f>
        <v/>
      </c>
      <c r="AI4748" s="66" t="str">
        <f t="shared" ref="AI4748:AI4811" si="1269">IF($L4748="", "", TEXT(ROUNDDOWN($L4748/(1/24),0)*(1/24), "hh:mm"))</f>
        <v/>
      </c>
      <c r="AK4748" s="123" t="str">
        <f>IF(AC4748='Intro &amp; Setup'!$BB$14, $AO4748, "")</f>
        <v/>
      </c>
      <c r="AL4748" s="124" t="str">
        <f>IF(AD4748='Intro &amp; Setup'!$BB$14, $AO4748, "")</f>
        <v/>
      </c>
      <c r="AM4748" s="125" t="str">
        <f>IF(AE4748='Intro &amp; Setup'!$BB$14, $AO4748, "")</f>
        <v/>
      </c>
      <c r="AO4748" s="130" t="str">
        <f>IF(AND($B4748="", $C4748="", $D4748=""), "", IF($N4748="", 'Intro &amp; Setup'!$AB$33, $N4748))</f>
        <v/>
      </c>
      <c r="AQ4748" s="140">
        <f t="shared" ref="AQ4748:AQ4811" si="1270">IF(OR(E4748="", F4748="", G4748=""), 0, 1)</f>
        <v>0</v>
      </c>
      <c r="AR4748" s="145">
        <f t="shared" ref="AR4748:AR4811" si="1271">+IF(OR(H4748="", I4748="", J4748=""), 0, 1)</f>
        <v>0</v>
      </c>
      <c r="AS4748" s="141">
        <f t="shared" ref="AS4748:AS4811" si="1272">IF(OR(K4748="", L4748="", M4748=""), 0, 1)</f>
        <v>0</v>
      </c>
      <c r="AU4748" s="149" t="str">
        <f t="shared" ref="AU4748:AU4811" si="1273">IF(G4748="", "", IF(COUNTIF($W$11:$W$20, G4748)=0, "X", ""))</f>
        <v/>
      </c>
      <c r="AV4748" s="155"/>
      <c r="AW4748" s="155"/>
      <c r="AX4748" s="155" t="str">
        <f t="shared" ref="AX4748:AX4811" si="1274">IF(J4748="", "", IF(COUNTIF($W$11:$W$20, J4748)=0, "X", ""))</f>
        <v/>
      </c>
      <c r="AY4748" s="155"/>
      <c r="AZ4748" s="155"/>
      <c r="BA4748" s="151" t="str">
        <f t="shared" ref="BA4748:BA4811" si="1275">IF(M4748="", "", IF(COUNTIF($W$11:$W$20, M4748)=0, "X", ""))</f>
        <v/>
      </c>
      <c r="BC4748" s="47" t="str">
        <f t="shared" ref="BC4748:BC4811" si="1276">IF($AC4748=$AC$7, 1, IF($AD4748=$AC$7, 2, IF($AE4748=$AC$7, 3, "")))</f>
        <v/>
      </c>
    </row>
    <row r="4749" spans="1:55" x14ac:dyDescent="0.25">
      <c r="A4749" s="4"/>
      <c r="B4749" s="167"/>
      <c r="C4749" s="168"/>
      <c r="D4749" s="169"/>
      <c r="E4749" s="170"/>
      <c r="F4749" s="171"/>
      <c r="G4749" s="172"/>
      <c r="H4749" s="173"/>
      <c r="I4749" s="171"/>
      <c r="J4749" s="172"/>
      <c r="K4749" s="170"/>
      <c r="L4749" s="171"/>
      <c r="M4749" s="172"/>
      <c r="N4749" s="174"/>
      <c r="O4749" s="4"/>
      <c r="P4749" s="49" t="str">
        <f t="shared" si="1260"/>
        <v/>
      </c>
      <c r="Q4749" s="4"/>
      <c r="S4749" s="22" t="str">
        <f t="shared" si="1261"/>
        <v/>
      </c>
      <c r="T4749" s="8" t="str">
        <f t="shared" si="1262"/>
        <v/>
      </c>
      <c r="U4749" s="23" t="str">
        <f t="shared" si="1263"/>
        <v/>
      </c>
      <c r="W4749" s="50"/>
      <c r="Y4749" s="65" t="str">
        <f t="shared" si="1264"/>
        <v/>
      </c>
      <c r="Z4749" s="8" t="str">
        <f t="shared" si="1265"/>
        <v/>
      </c>
      <c r="AA4749" s="66" t="str">
        <f t="shared" si="1266"/>
        <v/>
      </c>
      <c r="AC4749" s="65" t="str">
        <f>IF($G4749="", "", IF(IFERROR(INDEX('Intro &amp; Setup'!$Y$17:$Y$26, MATCH($G4749, 'Intro &amp; Setup'!$U$17:$U$26, 0)), "")="", 'Intro &amp; Setup'!$BB$15, IFERROR(INDEX('Intro &amp; Setup'!$Y$17:$Y$26, MATCH($G4749, 'Intro &amp; Setup'!$U$17:$U$26, 0)), "")))</f>
        <v/>
      </c>
      <c r="AD4749" s="8" t="str">
        <f>IF($J4749="", "", IF(IFERROR(INDEX('Intro &amp; Setup'!$Y$17:$Y$26, MATCH($J4749, 'Intro &amp; Setup'!$U$17:$U$26, 0)), "")="", 'Intro &amp; Setup'!$BB$15, IFERROR(INDEX('Intro &amp; Setup'!$Y$17:$Y$26, MATCH($J4749, 'Intro &amp; Setup'!$U$17:$U$26, 0)), "")))</f>
        <v/>
      </c>
      <c r="AE4749" s="66" t="str">
        <f>IF($M4749="", "", IF(IFERROR(INDEX('Intro &amp; Setup'!$Y$17:$Y$26, MATCH($M4749, 'Intro &amp; Setup'!$U$17:$U$26, 0)), "")="", 'Intro &amp; Setup'!$BB$15, IFERROR(INDEX('Intro &amp; Setup'!$Y$17:$Y$26, MATCH($M4749, 'Intro &amp; Setup'!$U$17:$U$26, 0)), "")))</f>
        <v/>
      </c>
      <c r="AG4749" s="65" t="str">
        <f t="shared" si="1267"/>
        <v/>
      </c>
      <c r="AH4749" s="8" t="str">
        <f t="shared" si="1268"/>
        <v/>
      </c>
      <c r="AI4749" s="66" t="str">
        <f t="shared" si="1269"/>
        <v/>
      </c>
      <c r="AK4749" s="123" t="str">
        <f>IF(AC4749='Intro &amp; Setup'!$BB$14, $AO4749, "")</f>
        <v/>
      </c>
      <c r="AL4749" s="124" t="str">
        <f>IF(AD4749='Intro &amp; Setup'!$BB$14, $AO4749, "")</f>
        <v/>
      </c>
      <c r="AM4749" s="125" t="str">
        <f>IF(AE4749='Intro &amp; Setup'!$BB$14, $AO4749, "")</f>
        <v/>
      </c>
      <c r="AO4749" s="130" t="str">
        <f>IF(AND($B4749="", $C4749="", $D4749=""), "", IF($N4749="", 'Intro &amp; Setup'!$AB$33, $N4749))</f>
        <v/>
      </c>
      <c r="AQ4749" s="140">
        <f t="shared" si="1270"/>
        <v>0</v>
      </c>
      <c r="AR4749" s="145">
        <f t="shared" si="1271"/>
        <v>0</v>
      </c>
      <c r="AS4749" s="141">
        <f t="shared" si="1272"/>
        <v>0</v>
      </c>
      <c r="AU4749" s="149" t="str">
        <f t="shared" si="1273"/>
        <v/>
      </c>
      <c r="AV4749" s="155"/>
      <c r="AW4749" s="155"/>
      <c r="AX4749" s="155" t="str">
        <f t="shared" si="1274"/>
        <v/>
      </c>
      <c r="AY4749" s="155"/>
      <c r="AZ4749" s="155"/>
      <c r="BA4749" s="151" t="str">
        <f t="shared" si="1275"/>
        <v/>
      </c>
      <c r="BC4749" s="47" t="str">
        <f t="shared" si="1276"/>
        <v/>
      </c>
    </row>
    <row r="4750" spans="1:55" x14ac:dyDescent="0.25">
      <c r="A4750" s="4"/>
      <c r="B4750" s="167"/>
      <c r="C4750" s="168"/>
      <c r="D4750" s="169"/>
      <c r="E4750" s="170"/>
      <c r="F4750" s="171"/>
      <c r="G4750" s="172"/>
      <c r="H4750" s="173"/>
      <c r="I4750" s="171"/>
      <c r="J4750" s="172"/>
      <c r="K4750" s="170"/>
      <c r="L4750" s="171"/>
      <c r="M4750" s="172"/>
      <c r="N4750" s="174"/>
      <c r="O4750" s="4"/>
      <c r="P4750" s="49" t="str">
        <f t="shared" si="1260"/>
        <v/>
      </c>
      <c r="Q4750" s="4"/>
      <c r="S4750" s="22" t="str">
        <f t="shared" si="1261"/>
        <v/>
      </c>
      <c r="T4750" s="8" t="str">
        <f t="shared" si="1262"/>
        <v/>
      </c>
      <c r="U4750" s="23" t="str">
        <f t="shared" si="1263"/>
        <v/>
      </c>
      <c r="W4750" s="50"/>
      <c r="Y4750" s="65" t="str">
        <f t="shared" si="1264"/>
        <v/>
      </c>
      <c r="Z4750" s="8" t="str">
        <f t="shared" si="1265"/>
        <v/>
      </c>
      <c r="AA4750" s="66" t="str">
        <f t="shared" si="1266"/>
        <v/>
      </c>
      <c r="AC4750" s="65" t="str">
        <f>IF($G4750="", "", IF(IFERROR(INDEX('Intro &amp; Setup'!$Y$17:$Y$26, MATCH($G4750, 'Intro &amp; Setup'!$U$17:$U$26, 0)), "")="", 'Intro &amp; Setup'!$BB$15, IFERROR(INDEX('Intro &amp; Setup'!$Y$17:$Y$26, MATCH($G4750, 'Intro &amp; Setup'!$U$17:$U$26, 0)), "")))</f>
        <v/>
      </c>
      <c r="AD4750" s="8" t="str">
        <f>IF($J4750="", "", IF(IFERROR(INDEX('Intro &amp; Setup'!$Y$17:$Y$26, MATCH($J4750, 'Intro &amp; Setup'!$U$17:$U$26, 0)), "")="", 'Intro &amp; Setup'!$BB$15, IFERROR(INDEX('Intro &amp; Setup'!$Y$17:$Y$26, MATCH($J4750, 'Intro &amp; Setup'!$U$17:$U$26, 0)), "")))</f>
        <v/>
      </c>
      <c r="AE4750" s="66" t="str">
        <f>IF($M4750="", "", IF(IFERROR(INDEX('Intro &amp; Setup'!$Y$17:$Y$26, MATCH($M4750, 'Intro &amp; Setup'!$U$17:$U$26, 0)), "")="", 'Intro &amp; Setup'!$BB$15, IFERROR(INDEX('Intro &amp; Setup'!$Y$17:$Y$26, MATCH($M4750, 'Intro &amp; Setup'!$U$17:$U$26, 0)), "")))</f>
        <v/>
      </c>
      <c r="AG4750" s="65" t="str">
        <f t="shared" si="1267"/>
        <v/>
      </c>
      <c r="AH4750" s="8" t="str">
        <f t="shared" si="1268"/>
        <v/>
      </c>
      <c r="AI4750" s="66" t="str">
        <f t="shared" si="1269"/>
        <v/>
      </c>
      <c r="AK4750" s="123" t="str">
        <f>IF(AC4750='Intro &amp; Setup'!$BB$14, $AO4750, "")</f>
        <v/>
      </c>
      <c r="AL4750" s="124" t="str">
        <f>IF(AD4750='Intro &amp; Setup'!$BB$14, $AO4750, "")</f>
        <v/>
      </c>
      <c r="AM4750" s="125" t="str">
        <f>IF(AE4750='Intro &amp; Setup'!$BB$14, $AO4750, "")</f>
        <v/>
      </c>
      <c r="AO4750" s="130" t="str">
        <f>IF(AND($B4750="", $C4750="", $D4750=""), "", IF($N4750="", 'Intro &amp; Setup'!$AB$33, $N4750))</f>
        <v/>
      </c>
      <c r="AQ4750" s="140">
        <f t="shared" si="1270"/>
        <v>0</v>
      </c>
      <c r="AR4750" s="145">
        <f t="shared" si="1271"/>
        <v>0</v>
      </c>
      <c r="AS4750" s="141">
        <f t="shared" si="1272"/>
        <v>0</v>
      </c>
      <c r="AU4750" s="149" t="str">
        <f t="shared" si="1273"/>
        <v/>
      </c>
      <c r="AV4750" s="155"/>
      <c r="AW4750" s="155"/>
      <c r="AX4750" s="155" t="str">
        <f t="shared" si="1274"/>
        <v/>
      </c>
      <c r="AY4750" s="155"/>
      <c r="AZ4750" s="155"/>
      <c r="BA4750" s="151" t="str">
        <f t="shared" si="1275"/>
        <v/>
      </c>
      <c r="BC4750" s="47" t="str">
        <f t="shared" si="1276"/>
        <v/>
      </c>
    </row>
    <row r="4751" spans="1:55" x14ac:dyDescent="0.25">
      <c r="A4751" s="4"/>
      <c r="B4751" s="167"/>
      <c r="C4751" s="168"/>
      <c r="D4751" s="169"/>
      <c r="E4751" s="170"/>
      <c r="F4751" s="171"/>
      <c r="G4751" s="172"/>
      <c r="H4751" s="173"/>
      <c r="I4751" s="171"/>
      <c r="J4751" s="172"/>
      <c r="K4751" s="170"/>
      <c r="L4751" s="171"/>
      <c r="M4751" s="172"/>
      <c r="N4751" s="174"/>
      <c r="O4751" s="4"/>
      <c r="P4751" s="49" t="str">
        <f t="shared" si="1260"/>
        <v/>
      </c>
      <c r="Q4751" s="4"/>
      <c r="S4751" s="22" t="str">
        <f t="shared" si="1261"/>
        <v/>
      </c>
      <c r="T4751" s="8" t="str">
        <f t="shared" si="1262"/>
        <v/>
      </c>
      <c r="U4751" s="23" t="str">
        <f t="shared" si="1263"/>
        <v/>
      </c>
      <c r="W4751" s="50"/>
      <c r="Y4751" s="65" t="str">
        <f t="shared" si="1264"/>
        <v/>
      </c>
      <c r="Z4751" s="8" t="str">
        <f t="shared" si="1265"/>
        <v/>
      </c>
      <c r="AA4751" s="66" t="str">
        <f t="shared" si="1266"/>
        <v/>
      </c>
      <c r="AC4751" s="65" t="str">
        <f>IF($G4751="", "", IF(IFERROR(INDEX('Intro &amp; Setup'!$Y$17:$Y$26, MATCH($G4751, 'Intro &amp; Setup'!$U$17:$U$26, 0)), "")="", 'Intro &amp; Setup'!$BB$15, IFERROR(INDEX('Intro &amp; Setup'!$Y$17:$Y$26, MATCH($G4751, 'Intro &amp; Setup'!$U$17:$U$26, 0)), "")))</f>
        <v/>
      </c>
      <c r="AD4751" s="8" t="str">
        <f>IF($J4751="", "", IF(IFERROR(INDEX('Intro &amp; Setup'!$Y$17:$Y$26, MATCH($J4751, 'Intro &amp; Setup'!$U$17:$U$26, 0)), "")="", 'Intro &amp; Setup'!$BB$15, IFERROR(INDEX('Intro &amp; Setup'!$Y$17:$Y$26, MATCH($J4751, 'Intro &amp; Setup'!$U$17:$U$26, 0)), "")))</f>
        <v/>
      </c>
      <c r="AE4751" s="66" t="str">
        <f>IF($M4751="", "", IF(IFERROR(INDEX('Intro &amp; Setup'!$Y$17:$Y$26, MATCH($M4751, 'Intro &amp; Setup'!$U$17:$U$26, 0)), "")="", 'Intro &amp; Setup'!$BB$15, IFERROR(INDEX('Intro &amp; Setup'!$Y$17:$Y$26, MATCH($M4751, 'Intro &amp; Setup'!$U$17:$U$26, 0)), "")))</f>
        <v/>
      </c>
      <c r="AG4751" s="65" t="str">
        <f t="shared" si="1267"/>
        <v/>
      </c>
      <c r="AH4751" s="8" t="str">
        <f t="shared" si="1268"/>
        <v/>
      </c>
      <c r="AI4751" s="66" t="str">
        <f t="shared" si="1269"/>
        <v/>
      </c>
      <c r="AK4751" s="123" t="str">
        <f>IF(AC4751='Intro &amp; Setup'!$BB$14, $AO4751, "")</f>
        <v/>
      </c>
      <c r="AL4751" s="124" t="str">
        <f>IF(AD4751='Intro &amp; Setup'!$BB$14, $AO4751, "")</f>
        <v/>
      </c>
      <c r="AM4751" s="125" t="str">
        <f>IF(AE4751='Intro &amp; Setup'!$BB$14, $AO4751, "")</f>
        <v/>
      </c>
      <c r="AO4751" s="130" t="str">
        <f>IF(AND($B4751="", $C4751="", $D4751=""), "", IF($N4751="", 'Intro &amp; Setup'!$AB$33, $N4751))</f>
        <v/>
      </c>
      <c r="AQ4751" s="140">
        <f t="shared" si="1270"/>
        <v>0</v>
      </c>
      <c r="AR4751" s="145">
        <f t="shared" si="1271"/>
        <v>0</v>
      </c>
      <c r="AS4751" s="141">
        <f t="shared" si="1272"/>
        <v>0</v>
      </c>
      <c r="AU4751" s="149" t="str">
        <f t="shared" si="1273"/>
        <v/>
      </c>
      <c r="AV4751" s="155"/>
      <c r="AW4751" s="155"/>
      <c r="AX4751" s="155" t="str">
        <f t="shared" si="1274"/>
        <v/>
      </c>
      <c r="AY4751" s="155"/>
      <c r="AZ4751" s="155"/>
      <c r="BA4751" s="151" t="str">
        <f t="shared" si="1275"/>
        <v/>
      </c>
      <c r="BC4751" s="47" t="str">
        <f t="shared" si="1276"/>
        <v/>
      </c>
    </row>
    <row r="4752" spans="1:55" x14ac:dyDescent="0.25">
      <c r="A4752" s="4"/>
      <c r="B4752" s="167"/>
      <c r="C4752" s="168"/>
      <c r="D4752" s="169"/>
      <c r="E4752" s="170"/>
      <c r="F4752" s="171"/>
      <c r="G4752" s="172"/>
      <c r="H4752" s="173"/>
      <c r="I4752" s="171"/>
      <c r="J4752" s="172"/>
      <c r="K4752" s="170"/>
      <c r="L4752" s="171"/>
      <c r="M4752" s="172"/>
      <c r="N4752" s="174"/>
      <c r="O4752" s="4"/>
      <c r="P4752" s="49" t="str">
        <f t="shared" si="1260"/>
        <v/>
      </c>
      <c r="Q4752" s="4"/>
      <c r="S4752" s="22" t="str">
        <f t="shared" si="1261"/>
        <v/>
      </c>
      <c r="T4752" s="8" t="str">
        <f t="shared" si="1262"/>
        <v/>
      </c>
      <c r="U4752" s="23" t="str">
        <f t="shared" si="1263"/>
        <v/>
      </c>
      <c r="W4752" s="50"/>
      <c r="Y4752" s="65" t="str">
        <f t="shared" si="1264"/>
        <v/>
      </c>
      <c r="Z4752" s="8" t="str">
        <f t="shared" si="1265"/>
        <v/>
      </c>
      <c r="AA4752" s="66" t="str">
        <f t="shared" si="1266"/>
        <v/>
      </c>
      <c r="AC4752" s="65" t="str">
        <f>IF($G4752="", "", IF(IFERROR(INDEX('Intro &amp; Setup'!$Y$17:$Y$26, MATCH($G4752, 'Intro &amp; Setup'!$U$17:$U$26, 0)), "")="", 'Intro &amp; Setup'!$BB$15, IFERROR(INDEX('Intro &amp; Setup'!$Y$17:$Y$26, MATCH($G4752, 'Intro &amp; Setup'!$U$17:$U$26, 0)), "")))</f>
        <v/>
      </c>
      <c r="AD4752" s="8" t="str">
        <f>IF($J4752="", "", IF(IFERROR(INDEX('Intro &amp; Setup'!$Y$17:$Y$26, MATCH($J4752, 'Intro &amp; Setup'!$U$17:$U$26, 0)), "")="", 'Intro &amp; Setup'!$BB$15, IFERROR(INDEX('Intro &amp; Setup'!$Y$17:$Y$26, MATCH($J4752, 'Intro &amp; Setup'!$U$17:$U$26, 0)), "")))</f>
        <v/>
      </c>
      <c r="AE4752" s="66" t="str">
        <f>IF($M4752="", "", IF(IFERROR(INDEX('Intro &amp; Setup'!$Y$17:$Y$26, MATCH($M4752, 'Intro &amp; Setup'!$U$17:$U$26, 0)), "")="", 'Intro &amp; Setup'!$BB$15, IFERROR(INDEX('Intro &amp; Setup'!$Y$17:$Y$26, MATCH($M4752, 'Intro &amp; Setup'!$U$17:$U$26, 0)), "")))</f>
        <v/>
      </c>
      <c r="AG4752" s="65" t="str">
        <f t="shared" si="1267"/>
        <v/>
      </c>
      <c r="AH4752" s="8" t="str">
        <f t="shared" si="1268"/>
        <v/>
      </c>
      <c r="AI4752" s="66" t="str">
        <f t="shared" si="1269"/>
        <v/>
      </c>
      <c r="AK4752" s="123" t="str">
        <f>IF(AC4752='Intro &amp; Setup'!$BB$14, $AO4752, "")</f>
        <v/>
      </c>
      <c r="AL4752" s="124" t="str">
        <f>IF(AD4752='Intro &amp; Setup'!$BB$14, $AO4752, "")</f>
        <v/>
      </c>
      <c r="AM4752" s="125" t="str">
        <f>IF(AE4752='Intro &amp; Setup'!$BB$14, $AO4752, "")</f>
        <v/>
      </c>
      <c r="AO4752" s="130" t="str">
        <f>IF(AND($B4752="", $C4752="", $D4752=""), "", IF($N4752="", 'Intro &amp; Setup'!$AB$33, $N4752))</f>
        <v/>
      </c>
      <c r="AQ4752" s="140">
        <f t="shared" si="1270"/>
        <v>0</v>
      </c>
      <c r="AR4752" s="145">
        <f t="shared" si="1271"/>
        <v>0</v>
      </c>
      <c r="AS4752" s="141">
        <f t="shared" si="1272"/>
        <v>0</v>
      </c>
      <c r="AU4752" s="149" t="str">
        <f t="shared" si="1273"/>
        <v/>
      </c>
      <c r="AV4752" s="155"/>
      <c r="AW4752" s="155"/>
      <c r="AX4752" s="155" t="str">
        <f t="shared" si="1274"/>
        <v/>
      </c>
      <c r="AY4752" s="155"/>
      <c r="AZ4752" s="155"/>
      <c r="BA4752" s="151" t="str">
        <f t="shared" si="1275"/>
        <v/>
      </c>
      <c r="BC4752" s="47" t="str">
        <f t="shared" si="1276"/>
        <v/>
      </c>
    </row>
    <row r="4753" spans="1:55" x14ac:dyDescent="0.25">
      <c r="A4753" s="4"/>
      <c r="B4753" s="167"/>
      <c r="C4753" s="168"/>
      <c r="D4753" s="169"/>
      <c r="E4753" s="170"/>
      <c r="F4753" s="171"/>
      <c r="G4753" s="172"/>
      <c r="H4753" s="173"/>
      <c r="I4753" s="171"/>
      <c r="J4753" s="172"/>
      <c r="K4753" s="170"/>
      <c r="L4753" s="171"/>
      <c r="M4753" s="172"/>
      <c r="N4753" s="174"/>
      <c r="O4753" s="4"/>
      <c r="P4753" s="49" t="str">
        <f t="shared" si="1260"/>
        <v/>
      </c>
      <c r="Q4753" s="4"/>
      <c r="S4753" s="22" t="str">
        <f t="shared" si="1261"/>
        <v/>
      </c>
      <c r="T4753" s="8" t="str">
        <f t="shared" si="1262"/>
        <v/>
      </c>
      <c r="U4753" s="23" t="str">
        <f t="shared" si="1263"/>
        <v/>
      </c>
      <c r="W4753" s="50"/>
      <c r="Y4753" s="65" t="str">
        <f t="shared" si="1264"/>
        <v/>
      </c>
      <c r="Z4753" s="8" t="str">
        <f t="shared" si="1265"/>
        <v/>
      </c>
      <c r="AA4753" s="66" t="str">
        <f t="shared" si="1266"/>
        <v/>
      </c>
      <c r="AC4753" s="65" t="str">
        <f>IF($G4753="", "", IF(IFERROR(INDEX('Intro &amp; Setup'!$Y$17:$Y$26, MATCH($G4753, 'Intro &amp; Setup'!$U$17:$U$26, 0)), "")="", 'Intro &amp; Setup'!$BB$15, IFERROR(INDEX('Intro &amp; Setup'!$Y$17:$Y$26, MATCH($G4753, 'Intro &amp; Setup'!$U$17:$U$26, 0)), "")))</f>
        <v/>
      </c>
      <c r="AD4753" s="8" t="str">
        <f>IF($J4753="", "", IF(IFERROR(INDEX('Intro &amp; Setup'!$Y$17:$Y$26, MATCH($J4753, 'Intro &amp; Setup'!$U$17:$U$26, 0)), "")="", 'Intro &amp; Setup'!$BB$15, IFERROR(INDEX('Intro &amp; Setup'!$Y$17:$Y$26, MATCH($J4753, 'Intro &amp; Setup'!$U$17:$U$26, 0)), "")))</f>
        <v/>
      </c>
      <c r="AE4753" s="66" t="str">
        <f>IF($M4753="", "", IF(IFERROR(INDEX('Intro &amp; Setup'!$Y$17:$Y$26, MATCH($M4753, 'Intro &amp; Setup'!$U$17:$U$26, 0)), "")="", 'Intro &amp; Setup'!$BB$15, IFERROR(INDEX('Intro &amp; Setup'!$Y$17:$Y$26, MATCH($M4753, 'Intro &amp; Setup'!$U$17:$U$26, 0)), "")))</f>
        <v/>
      </c>
      <c r="AG4753" s="65" t="str">
        <f t="shared" si="1267"/>
        <v/>
      </c>
      <c r="AH4753" s="8" t="str">
        <f t="shared" si="1268"/>
        <v/>
      </c>
      <c r="AI4753" s="66" t="str">
        <f t="shared" si="1269"/>
        <v/>
      </c>
      <c r="AK4753" s="123" t="str">
        <f>IF(AC4753='Intro &amp; Setup'!$BB$14, $AO4753, "")</f>
        <v/>
      </c>
      <c r="AL4753" s="124" t="str">
        <f>IF(AD4753='Intro &amp; Setup'!$BB$14, $AO4753, "")</f>
        <v/>
      </c>
      <c r="AM4753" s="125" t="str">
        <f>IF(AE4753='Intro &amp; Setup'!$BB$14, $AO4753, "")</f>
        <v/>
      </c>
      <c r="AO4753" s="130" t="str">
        <f>IF(AND($B4753="", $C4753="", $D4753=""), "", IF($N4753="", 'Intro &amp; Setup'!$AB$33, $N4753))</f>
        <v/>
      </c>
      <c r="AQ4753" s="140">
        <f t="shared" si="1270"/>
        <v>0</v>
      </c>
      <c r="AR4753" s="145">
        <f t="shared" si="1271"/>
        <v>0</v>
      </c>
      <c r="AS4753" s="141">
        <f t="shared" si="1272"/>
        <v>0</v>
      </c>
      <c r="AU4753" s="149" t="str">
        <f t="shared" si="1273"/>
        <v/>
      </c>
      <c r="AV4753" s="155"/>
      <c r="AW4753" s="155"/>
      <c r="AX4753" s="155" t="str">
        <f t="shared" si="1274"/>
        <v/>
      </c>
      <c r="AY4753" s="155"/>
      <c r="AZ4753" s="155"/>
      <c r="BA4753" s="151" t="str">
        <f t="shared" si="1275"/>
        <v/>
      </c>
      <c r="BC4753" s="47" t="str">
        <f t="shared" si="1276"/>
        <v/>
      </c>
    </row>
    <row r="4754" spans="1:55" x14ac:dyDescent="0.25">
      <c r="A4754" s="4"/>
      <c r="B4754" s="167"/>
      <c r="C4754" s="168"/>
      <c r="D4754" s="169"/>
      <c r="E4754" s="170"/>
      <c r="F4754" s="171"/>
      <c r="G4754" s="172"/>
      <c r="H4754" s="173"/>
      <c r="I4754" s="171"/>
      <c r="J4754" s="172"/>
      <c r="K4754" s="170"/>
      <c r="L4754" s="171"/>
      <c r="M4754" s="172"/>
      <c r="N4754" s="174"/>
      <c r="O4754" s="4"/>
      <c r="P4754" s="49" t="str">
        <f t="shared" si="1260"/>
        <v/>
      </c>
      <c r="Q4754" s="4"/>
      <c r="S4754" s="22" t="str">
        <f t="shared" si="1261"/>
        <v/>
      </c>
      <c r="T4754" s="8" t="str">
        <f t="shared" si="1262"/>
        <v/>
      </c>
      <c r="U4754" s="23" t="str">
        <f t="shared" si="1263"/>
        <v/>
      </c>
      <c r="W4754" s="50"/>
      <c r="Y4754" s="65" t="str">
        <f t="shared" si="1264"/>
        <v/>
      </c>
      <c r="Z4754" s="8" t="str">
        <f t="shared" si="1265"/>
        <v/>
      </c>
      <c r="AA4754" s="66" t="str">
        <f t="shared" si="1266"/>
        <v/>
      </c>
      <c r="AC4754" s="65" t="str">
        <f>IF($G4754="", "", IF(IFERROR(INDEX('Intro &amp; Setup'!$Y$17:$Y$26, MATCH($G4754, 'Intro &amp; Setup'!$U$17:$U$26, 0)), "")="", 'Intro &amp; Setup'!$BB$15, IFERROR(INDEX('Intro &amp; Setup'!$Y$17:$Y$26, MATCH($G4754, 'Intro &amp; Setup'!$U$17:$U$26, 0)), "")))</f>
        <v/>
      </c>
      <c r="AD4754" s="8" t="str">
        <f>IF($J4754="", "", IF(IFERROR(INDEX('Intro &amp; Setup'!$Y$17:$Y$26, MATCH($J4754, 'Intro &amp; Setup'!$U$17:$U$26, 0)), "")="", 'Intro &amp; Setup'!$BB$15, IFERROR(INDEX('Intro &amp; Setup'!$Y$17:$Y$26, MATCH($J4754, 'Intro &amp; Setup'!$U$17:$U$26, 0)), "")))</f>
        <v/>
      </c>
      <c r="AE4754" s="66" t="str">
        <f>IF($M4754="", "", IF(IFERROR(INDEX('Intro &amp; Setup'!$Y$17:$Y$26, MATCH($M4754, 'Intro &amp; Setup'!$U$17:$U$26, 0)), "")="", 'Intro &amp; Setup'!$BB$15, IFERROR(INDEX('Intro &amp; Setup'!$Y$17:$Y$26, MATCH($M4754, 'Intro &amp; Setup'!$U$17:$U$26, 0)), "")))</f>
        <v/>
      </c>
      <c r="AG4754" s="65" t="str">
        <f t="shared" si="1267"/>
        <v/>
      </c>
      <c r="AH4754" s="8" t="str">
        <f t="shared" si="1268"/>
        <v/>
      </c>
      <c r="AI4754" s="66" t="str">
        <f t="shared" si="1269"/>
        <v/>
      </c>
      <c r="AK4754" s="123" t="str">
        <f>IF(AC4754='Intro &amp; Setup'!$BB$14, $AO4754, "")</f>
        <v/>
      </c>
      <c r="AL4754" s="124" t="str">
        <f>IF(AD4754='Intro &amp; Setup'!$BB$14, $AO4754, "")</f>
        <v/>
      </c>
      <c r="AM4754" s="125" t="str">
        <f>IF(AE4754='Intro &amp; Setup'!$BB$14, $AO4754, "")</f>
        <v/>
      </c>
      <c r="AO4754" s="130" t="str">
        <f>IF(AND($B4754="", $C4754="", $D4754=""), "", IF($N4754="", 'Intro &amp; Setup'!$AB$33, $N4754))</f>
        <v/>
      </c>
      <c r="AQ4754" s="140">
        <f t="shared" si="1270"/>
        <v>0</v>
      </c>
      <c r="AR4754" s="145">
        <f t="shared" si="1271"/>
        <v>0</v>
      </c>
      <c r="AS4754" s="141">
        <f t="shared" si="1272"/>
        <v>0</v>
      </c>
      <c r="AU4754" s="149" t="str">
        <f t="shared" si="1273"/>
        <v/>
      </c>
      <c r="AV4754" s="155"/>
      <c r="AW4754" s="155"/>
      <c r="AX4754" s="155" t="str">
        <f t="shared" si="1274"/>
        <v/>
      </c>
      <c r="AY4754" s="155"/>
      <c r="AZ4754" s="155"/>
      <c r="BA4754" s="151" t="str">
        <f t="shared" si="1275"/>
        <v/>
      </c>
      <c r="BC4754" s="47" t="str">
        <f t="shared" si="1276"/>
        <v/>
      </c>
    </row>
    <row r="4755" spans="1:55" x14ac:dyDescent="0.25">
      <c r="A4755" s="4"/>
      <c r="B4755" s="167"/>
      <c r="C4755" s="168"/>
      <c r="D4755" s="169"/>
      <c r="E4755" s="170"/>
      <c r="F4755" s="171"/>
      <c r="G4755" s="172"/>
      <c r="H4755" s="173"/>
      <c r="I4755" s="171"/>
      <c r="J4755" s="172"/>
      <c r="K4755" s="170"/>
      <c r="L4755" s="171"/>
      <c r="M4755" s="172"/>
      <c r="N4755" s="174"/>
      <c r="O4755" s="4"/>
      <c r="P4755" s="49" t="str">
        <f t="shared" si="1260"/>
        <v/>
      </c>
      <c r="Q4755" s="4"/>
      <c r="S4755" s="22" t="str">
        <f t="shared" si="1261"/>
        <v/>
      </c>
      <c r="T4755" s="8" t="str">
        <f t="shared" si="1262"/>
        <v/>
      </c>
      <c r="U4755" s="23" t="str">
        <f t="shared" si="1263"/>
        <v/>
      </c>
      <c r="W4755" s="50"/>
      <c r="Y4755" s="65" t="str">
        <f t="shared" si="1264"/>
        <v/>
      </c>
      <c r="Z4755" s="8" t="str">
        <f t="shared" si="1265"/>
        <v/>
      </c>
      <c r="AA4755" s="66" t="str">
        <f t="shared" si="1266"/>
        <v/>
      </c>
      <c r="AC4755" s="65" t="str">
        <f>IF($G4755="", "", IF(IFERROR(INDEX('Intro &amp; Setup'!$Y$17:$Y$26, MATCH($G4755, 'Intro &amp; Setup'!$U$17:$U$26, 0)), "")="", 'Intro &amp; Setup'!$BB$15, IFERROR(INDEX('Intro &amp; Setup'!$Y$17:$Y$26, MATCH($G4755, 'Intro &amp; Setup'!$U$17:$U$26, 0)), "")))</f>
        <v/>
      </c>
      <c r="AD4755" s="8" t="str">
        <f>IF($J4755="", "", IF(IFERROR(INDEX('Intro &amp; Setup'!$Y$17:$Y$26, MATCH($J4755, 'Intro &amp; Setup'!$U$17:$U$26, 0)), "")="", 'Intro &amp; Setup'!$BB$15, IFERROR(INDEX('Intro &amp; Setup'!$Y$17:$Y$26, MATCH($J4755, 'Intro &amp; Setup'!$U$17:$U$26, 0)), "")))</f>
        <v/>
      </c>
      <c r="AE4755" s="66" t="str">
        <f>IF($M4755="", "", IF(IFERROR(INDEX('Intro &amp; Setup'!$Y$17:$Y$26, MATCH($M4755, 'Intro &amp; Setup'!$U$17:$U$26, 0)), "")="", 'Intro &amp; Setup'!$BB$15, IFERROR(INDEX('Intro &amp; Setup'!$Y$17:$Y$26, MATCH($M4755, 'Intro &amp; Setup'!$U$17:$U$26, 0)), "")))</f>
        <v/>
      </c>
      <c r="AG4755" s="65" t="str">
        <f t="shared" si="1267"/>
        <v/>
      </c>
      <c r="AH4755" s="8" t="str">
        <f t="shared" si="1268"/>
        <v/>
      </c>
      <c r="AI4755" s="66" t="str">
        <f t="shared" si="1269"/>
        <v/>
      </c>
      <c r="AK4755" s="123" t="str">
        <f>IF(AC4755='Intro &amp; Setup'!$BB$14, $AO4755, "")</f>
        <v/>
      </c>
      <c r="AL4755" s="124" t="str">
        <f>IF(AD4755='Intro &amp; Setup'!$BB$14, $AO4755, "")</f>
        <v/>
      </c>
      <c r="AM4755" s="125" t="str">
        <f>IF(AE4755='Intro &amp; Setup'!$BB$14, $AO4755, "")</f>
        <v/>
      </c>
      <c r="AO4755" s="130" t="str">
        <f>IF(AND($B4755="", $C4755="", $D4755=""), "", IF($N4755="", 'Intro &amp; Setup'!$AB$33, $N4755))</f>
        <v/>
      </c>
      <c r="AQ4755" s="140">
        <f t="shared" si="1270"/>
        <v>0</v>
      </c>
      <c r="AR4755" s="145">
        <f t="shared" si="1271"/>
        <v>0</v>
      </c>
      <c r="AS4755" s="141">
        <f t="shared" si="1272"/>
        <v>0</v>
      </c>
      <c r="AU4755" s="149" t="str">
        <f t="shared" si="1273"/>
        <v/>
      </c>
      <c r="AV4755" s="155"/>
      <c r="AW4755" s="155"/>
      <c r="AX4755" s="155" t="str">
        <f t="shared" si="1274"/>
        <v/>
      </c>
      <c r="AY4755" s="155"/>
      <c r="AZ4755" s="155"/>
      <c r="BA4755" s="151" t="str">
        <f t="shared" si="1275"/>
        <v/>
      </c>
      <c r="BC4755" s="47" t="str">
        <f t="shared" si="1276"/>
        <v/>
      </c>
    </row>
    <row r="4756" spans="1:55" x14ac:dyDescent="0.25">
      <c r="A4756" s="4"/>
      <c r="B4756" s="167"/>
      <c r="C4756" s="168"/>
      <c r="D4756" s="169"/>
      <c r="E4756" s="170"/>
      <c r="F4756" s="171"/>
      <c r="G4756" s="172"/>
      <c r="H4756" s="173"/>
      <c r="I4756" s="171"/>
      <c r="J4756" s="172"/>
      <c r="K4756" s="170"/>
      <c r="L4756" s="171"/>
      <c r="M4756" s="172"/>
      <c r="N4756" s="174"/>
      <c r="O4756" s="4"/>
      <c r="P4756" s="49" t="str">
        <f t="shared" si="1260"/>
        <v/>
      </c>
      <c r="Q4756" s="4"/>
      <c r="S4756" s="22" t="str">
        <f t="shared" si="1261"/>
        <v/>
      </c>
      <c r="T4756" s="8" t="str">
        <f t="shared" si="1262"/>
        <v/>
      </c>
      <c r="U4756" s="23" t="str">
        <f t="shared" si="1263"/>
        <v/>
      </c>
      <c r="W4756" s="50"/>
      <c r="Y4756" s="65" t="str">
        <f t="shared" si="1264"/>
        <v/>
      </c>
      <c r="Z4756" s="8" t="str">
        <f t="shared" si="1265"/>
        <v/>
      </c>
      <c r="AA4756" s="66" t="str">
        <f t="shared" si="1266"/>
        <v/>
      </c>
      <c r="AC4756" s="65" t="str">
        <f>IF($G4756="", "", IF(IFERROR(INDEX('Intro &amp; Setup'!$Y$17:$Y$26, MATCH($G4756, 'Intro &amp; Setup'!$U$17:$U$26, 0)), "")="", 'Intro &amp; Setup'!$BB$15, IFERROR(INDEX('Intro &amp; Setup'!$Y$17:$Y$26, MATCH($G4756, 'Intro &amp; Setup'!$U$17:$U$26, 0)), "")))</f>
        <v/>
      </c>
      <c r="AD4756" s="8" t="str">
        <f>IF($J4756="", "", IF(IFERROR(INDEX('Intro &amp; Setup'!$Y$17:$Y$26, MATCH($J4756, 'Intro &amp; Setup'!$U$17:$U$26, 0)), "")="", 'Intro &amp; Setup'!$BB$15, IFERROR(INDEX('Intro &amp; Setup'!$Y$17:$Y$26, MATCH($J4756, 'Intro &amp; Setup'!$U$17:$U$26, 0)), "")))</f>
        <v/>
      </c>
      <c r="AE4756" s="66" t="str">
        <f>IF($M4756="", "", IF(IFERROR(INDEX('Intro &amp; Setup'!$Y$17:$Y$26, MATCH($M4756, 'Intro &amp; Setup'!$U$17:$U$26, 0)), "")="", 'Intro &amp; Setup'!$BB$15, IFERROR(INDEX('Intro &amp; Setup'!$Y$17:$Y$26, MATCH($M4756, 'Intro &amp; Setup'!$U$17:$U$26, 0)), "")))</f>
        <v/>
      </c>
      <c r="AG4756" s="65" t="str">
        <f t="shared" si="1267"/>
        <v/>
      </c>
      <c r="AH4756" s="8" t="str">
        <f t="shared" si="1268"/>
        <v/>
      </c>
      <c r="AI4756" s="66" t="str">
        <f t="shared" si="1269"/>
        <v/>
      </c>
      <c r="AK4756" s="123" t="str">
        <f>IF(AC4756='Intro &amp; Setup'!$BB$14, $AO4756, "")</f>
        <v/>
      </c>
      <c r="AL4756" s="124" t="str">
        <f>IF(AD4756='Intro &amp; Setup'!$BB$14, $AO4756, "")</f>
        <v/>
      </c>
      <c r="AM4756" s="125" t="str">
        <f>IF(AE4756='Intro &amp; Setup'!$BB$14, $AO4756, "")</f>
        <v/>
      </c>
      <c r="AO4756" s="130" t="str">
        <f>IF(AND($B4756="", $C4756="", $D4756=""), "", IF($N4756="", 'Intro &amp; Setup'!$AB$33, $N4756))</f>
        <v/>
      </c>
      <c r="AQ4756" s="140">
        <f t="shared" si="1270"/>
        <v>0</v>
      </c>
      <c r="AR4756" s="145">
        <f t="shared" si="1271"/>
        <v>0</v>
      </c>
      <c r="AS4756" s="141">
        <f t="shared" si="1272"/>
        <v>0</v>
      </c>
      <c r="AU4756" s="149" t="str">
        <f t="shared" si="1273"/>
        <v/>
      </c>
      <c r="AV4756" s="155"/>
      <c r="AW4756" s="155"/>
      <c r="AX4756" s="155" t="str">
        <f t="shared" si="1274"/>
        <v/>
      </c>
      <c r="AY4756" s="155"/>
      <c r="AZ4756" s="155"/>
      <c r="BA4756" s="151" t="str">
        <f t="shared" si="1275"/>
        <v/>
      </c>
      <c r="BC4756" s="47" t="str">
        <f t="shared" si="1276"/>
        <v/>
      </c>
    </row>
    <row r="4757" spans="1:55" x14ac:dyDescent="0.25">
      <c r="A4757" s="4"/>
      <c r="B4757" s="167"/>
      <c r="C4757" s="168"/>
      <c r="D4757" s="169"/>
      <c r="E4757" s="170"/>
      <c r="F4757" s="171"/>
      <c r="G4757" s="172"/>
      <c r="H4757" s="173"/>
      <c r="I4757" s="171"/>
      <c r="J4757" s="172"/>
      <c r="K4757" s="170"/>
      <c r="L4757" s="171"/>
      <c r="M4757" s="172"/>
      <c r="N4757" s="174"/>
      <c r="O4757" s="4"/>
      <c r="P4757" s="49" t="str">
        <f t="shared" si="1260"/>
        <v/>
      </c>
      <c r="Q4757" s="4"/>
      <c r="S4757" s="22" t="str">
        <f t="shared" si="1261"/>
        <v/>
      </c>
      <c r="T4757" s="8" t="str">
        <f t="shared" si="1262"/>
        <v/>
      </c>
      <c r="U4757" s="23" t="str">
        <f t="shared" si="1263"/>
        <v/>
      </c>
      <c r="W4757" s="50"/>
      <c r="Y4757" s="65" t="str">
        <f t="shared" si="1264"/>
        <v/>
      </c>
      <c r="Z4757" s="8" t="str">
        <f t="shared" si="1265"/>
        <v/>
      </c>
      <c r="AA4757" s="66" t="str">
        <f t="shared" si="1266"/>
        <v/>
      </c>
      <c r="AC4757" s="65" t="str">
        <f>IF($G4757="", "", IF(IFERROR(INDEX('Intro &amp; Setup'!$Y$17:$Y$26, MATCH($G4757, 'Intro &amp; Setup'!$U$17:$U$26, 0)), "")="", 'Intro &amp; Setup'!$BB$15, IFERROR(INDEX('Intro &amp; Setup'!$Y$17:$Y$26, MATCH($G4757, 'Intro &amp; Setup'!$U$17:$U$26, 0)), "")))</f>
        <v/>
      </c>
      <c r="AD4757" s="8" t="str">
        <f>IF($J4757="", "", IF(IFERROR(INDEX('Intro &amp; Setup'!$Y$17:$Y$26, MATCH($J4757, 'Intro &amp; Setup'!$U$17:$U$26, 0)), "")="", 'Intro &amp; Setup'!$BB$15, IFERROR(INDEX('Intro &amp; Setup'!$Y$17:$Y$26, MATCH($J4757, 'Intro &amp; Setup'!$U$17:$U$26, 0)), "")))</f>
        <v/>
      </c>
      <c r="AE4757" s="66" t="str">
        <f>IF($M4757="", "", IF(IFERROR(INDEX('Intro &amp; Setup'!$Y$17:$Y$26, MATCH($M4757, 'Intro &amp; Setup'!$U$17:$U$26, 0)), "")="", 'Intro &amp; Setup'!$BB$15, IFERROR(INDEX('Intro &amp; Setup'!$Y$17:$Y$26, MATCH($M4757, 'Intro &amp; Setup'!$U$17:$U$26, 0)), "")))</f>
        <v/>
      </c>
      <c r="AG4757" s="65" t="str">
        <f t="shared" si="1267"/>
        <v/>
      </c>
      <c r="AH4757" s="8" t="str">
        <f t="shared" si="1268"/>
        <v/>
      </c>
      <c r="AI4757" s="66" t="str">
        <f t="shared" si="1269"/>
        <v/>
      </c>
      <c r="AK4757" s="123" t="str">
        <f>IF(AC4757='Intro &amp; Setup'!$BB$14, $AO4757, "")</f>
        <v/>
      </c>
      <c r="AL4757" s="124" t="str">
        <f>IF(AD4757='Intro &amp; Setup'!$BB$14, $AO4757, "")</f>
        <v/>
      </c>
      <c r="AM4757" s="125" t="str">
        <f>IF(AE4757='Intro &amp; Setup'!$BB$14, $AO4757, "")</f>
        <v/>
      </c>
      <c r="AO4757" s="130" t="str">
        <f>IF(AND($B4757="", $C4757="", $D4757=""), "", IF($N4757="", 'Intro &amp; Setup'!$AB$33, $N4757))</f>
        <v/>
      </c>
      <c r="AQ4757" s="140">
        <f t="shared" si="1270"/>
        <v>0</v>
      </c>
      <c r="AR4757" s="145">
        <f t="shared" si="1271"/>
        <v>0</v>
      </c>
      <c r="AS4757" s="141">
        <f t="shared" si="1272"/>
        <v>0</v>
      </c>
      <c r="AU4757" s="149" t="str">
        <f t="shared" si="1273"/>
        <v/>
      </c>
      <c r="AV4757" s="155"/>
      <c r="AW4757" s="155"/>
      <c r="AX4757" s="155" t="str">
        <f t="shared" si="1274"/>
        <v/>
      </c>
      <c r="AY4757" s="155"/>
      <c r="AZ4757" s="155"/>
      <c r="BA4757" s="151" t="str">
        <f t="shared" si="1275"/>
        <v/>
      </c>
      <c r="BC4757" s="47" t="str">
        <f t="shared" si="1276"/>
        <v/>
      </c>
    </row>
    <row r="4758" spans="1:55" x14ac:dyDescent="0.25">
      <c r="A4758" s="4"/>
      <c r="B4758" s="167"/>
      <c r="C4758" s="168"/>
      <c r="D4758" s="169"/>
      <c r="E4758" s="170"/>
      <c r="F4758" s="171"/>
      <c r="G4758" s="172"/>
      <c r="H4758" s="173"/>
      <c r="I4758" s="171"/>
      <c r="J4758" s="172"/>
      <c r="K4758" s="170"/>
      <c r="L4758" s="171"/>
      <c r="M4758" s="172"/>
      <c r="N4758" s="174"/>
      <c r="O4758" s="4"/>
      <c r="P4758" s="49" t="str">
        <f t="shared" si="1260"/>
        <v/>
      </c>
      <c r="Q4758" s="4"/>
      <c r="S4758" s="22" t="str">
        <f t="shared" si="1261"/>
        <v/>
      </c>
      <c r="T4758" s="8" t="str">
        <f t="shared" si="1262"/>
        <v/>
      </c>
      <c r="U4758" s="23" t="str">
        <f t="shared" si="1263"/>
        <v/>
      </c>
      <c r="W4758" s="50"/>
      <c r="Y4758" s="65" t="str">
        <f t="shared" si="1264"/>
        <v/>
      </c>
      <c r="Z4758" s="8" t="str">
        <f t="shared" si="1265"/>
        <v/>
      </c>
      <c r="AA4758" s="66" t="str">
        <f t="shared" si="1266"/>
        <v/>
      </c>
      <c r="AC4758" s="65" t="str">
        <f>IF($G4758="", "", IF(IFERROR(INDEX('Intro &amp; Setup'!$Y$17:$Y$26, MATCH($G4758, 'Intro &amp; Setup'!$U$17:$U$26, 0)), "")="", 'Intro &amp; Setup'!$BB$15, IFERROR(INDEX('Intro &amp; Setup'!$Y$17:$Y$26, MATCH($G4758, 'Intro &amp; Setup'!$U$17:$U$26, 0)), "")))</f>
        <v/>
      </c>
      <c r="AD4758" s="8" t="str">
        <f>IF($J4758="", "", IF(IFERROR(INDEX('Intro &amp; Setup'!$Y$17:$Y$26, MATCH($J4758, 'Intro &amp; Setup'!$U$17:$U$26, 0)), "")="", 'Intro &amp; Setup'!$BB$15, IFERROR(INDEX('Intro &amp; Setup'!$Y$17:$Y$26, MATCH($J4758, 'Intro &amp; Setup'!$U$17:$U$26, 0)), "")))</f>
        <v/>
      </c>
      <c r="AE4758" s="66" t="str">
        <f>IF($M4758="", "", IF(IFERROR(INDEX('Intro &amp; Setup'!$Y$17:$Y$26, MATCH($M4758, 'Intro &amp; Setup'!$U$17:$U$26, 0)), "")="", 'Intro &amp; Setup'!$BB$15, IFERROR(INDEX('Intro &amp; Setup'!$Y$17:$Y$26, MATCH($M4758, 'Intro &amp; Setup'!$U$17:$U$26, 0)), "")))</f>
        <v/>
      </c>
      <c r="AG4758" s="65" t="str">
        <f t="shared" si="1267"/>
        <v/>
      </c>
      <c r="AH4758" s="8" t="str">
        <f t="shared" si="1268"/>
        <v/>
      </c>
      <c r="AI4758" s="66" t="str">
        <f t="shared" si="1269"/>
        <v/>
      </c>
      <c r="AK4758" s="123" t="str">
        <f>IF(AC4758='Intro &amp; Setup'!$BB$14, $AO4758, "")</f>
        <v/>
      </c>
      <c r="AL4758" s="124" t="str">
        <f>IF(AD4758='Intro &amp; Setup'!$BB$14, $AO4758, "")</f>
        <v/>
      </c>
      <c r="AM4758" s="125" t="str">
        <f>IF(AE4758='Intro &amp; Setup'!$BB$14, $AO4758, "")</f>
        <v/>
      </c>
      <c r="AO4758" s="130" t="str">
        <f>IF(AND($B4758="", $C4758="", $D4758=""), "", IF($N4758="", 'Intro &amp; Setup'!$AB$33, $N4758))</f>
        <v/>
      </c>
      <c r="AQ4758" s="140">
        <f t="shared" si="1270"/>
        <v>0</v>
      </c>
      <c r="AR4758" s="145">
        <f t="shared" si="1271"/>
        <v>0</v>
      </c>
      <c r="AS4758" s="141">
        <f t="shared" si="1272"/>
        <v>0</v>
      </c>
      <c r="AU4758" s="149" t="str">
        <f t="shared" si="1273"/>
        <v/>
      </c>
      <c r="AV4758" s="155"/>
      <c r="AW4758" s="155"/>
      <c r="AX4758" s="155" t="str">
        <f t="shared" si="1274"/>
        <v/>
      </c>
      <c r="AY4758" s="155"/>
      <c r="AZ4758" s="155"/>
      <c r="BA4758" s="151" t="str">
        <f t="shared" si="1275"/>
        <v/>
      </c>
      <c r="BC4758" s="47" t="str">
        <f t="shared" si="1276"/>
        <v/>
      </c>
    </row>
    <row r="4759" spans="1:55" x14ac:dyDescent="0.25">
      <c r="A4759" s="4"/>
      <c r="B4759" s="167"/>
      <c r="C4759" s="168"/>
      <c r="D4759" s="169"/>
      <c r="E4759" s="170"/>
      <c r="F4759" s="171"/>
      <c r="G4759" s="172"/>
      <c r="H4759" s="173"/>
      <c r="I4759" s="171"/>
      <c r="J4759" s="172"/>
      <c r="K4759" s="170"/>
      <c r="L4759" s="171"/>
      <c r="M4759" s="172"/>
      <c r="N4759" s="174"/>
      <c r="O4759" s="4"/>
      <c r="P4759" s="49" t="str">
        <f t="shared" si="1260"/>
        <v/>
      </c>
      <c r="Q4759" s="4"/>
      <c r="S4759" s="22" t="str">
        <f t="shared" si="1261"/>
        <v/>
      </c>
      <c r="T4759" s="8" t="str">
        <f t="shared" si="1262"/>
        <v/>
      </c>
      <c r="U4759" s="23" t="str">
        <f t="shared" si="1263"/>
        <v/>
      </c>
      <c r="W4759" s="50"/>
      <c r="Y4759" s="65" t="str">
        <f t="shared" si="1264"/>
        <v/>
      </c>
      <c r="Z4759" s="8" t="str">
        <f t="shared" si="1265"/>
        <v/>
      </c>
      <c r="AA4759" s="66" t="str">
        <f t="shared" si="1266"/>
        <v/>
      </c>
      <c r="AC4759" s="65" t="str">
        <f>IF($G4759="", "", IF(IFERROR(INDEX('Intro &amp; Setup'!$Y$17:$Y$26, MATCH($G4759, 'Intro &amp; Setup'!$U$17:$U$26, 0)), "")="", 'Intro &amp; Setup'!$BB$15, IFERROR(INDEX('Intro &amp; Setup'!$Y$17:$Y$26, MATCH($G4759, 'Intro &amp; Setup'!$U$17:$U$26, 0)), "")))</f>
        <v/>
      </c>
      <c r="AD4759" s="8" t="str">
        <f>IF($J4759="", "", IF(IFERROR(INDEX('Intro &amp; Setup'!$Y$17:$Y$26, MATCH($J4759, 'Intro &amp; Setup'!$U$17:$U$26, 0)), "")="", 'Intro &amp; Setup'!$BB$15, IFERROR(INDEX('Intro &amp; Setup'!$Y$17:$Y$26, MATCH($J4759, 'Intro &amp; Setup'!$U$17:$U$26, 0)), "")))</f>
        <v/>
      </c>
      <c r="AE4759" s="66" t="str">
        <f>IF($M4759="", "", IF(IFERROR(INDEX('Intro &amp; Setup'!$Y$17:$Y$26, MATCH($M4759, 'Intro &amp; Setup'!$U$17:$U$26, 0)), "")="", 'Intro &amp; Setup'!$BB$15, IFERROR(INDEX('Intro &amp; Setup'!$Y$17:$Y$26, MATCH($M4759, 'Intro &amp; Setup'!$U$17:$U$26, 0)), "")))</f>
        <v/>
      </c>
      <c r="AG4759" s="65" t="str">
        <f t="shared" si="1267"/>
        <v/>
      </c>
      <c r="AH4759" s="8" t="str">
        <f t="shared" si="1268"/>
        <v/>
      </c>
      <c r="AI4759" s="66" t="str">
        <f t="shared" si="1269"/>
        <v/>
      </c>
      <c r="AK4759" s="123" t="str">
        <f>IF(AC4759='Intro &amp; Setup'!$BB$14, $AO4759, "")</f>
        <v/>
      </c>
      <c r="AL4759" s="124" t="str">
        <f>IF(AD4759='Intro &amp; Setup'!$BB$14, $AO4759, "")</f>
        <v/>
      </c>
      <c r="AM4759" s="125" t="str">
        <f>IF(AE4759='Intro &amp; Setup'!$BB$14, $AO4759, "")</f>
        <v/>
      </c>
      <c r="AO4759" s="130" t="str">
        <f>IF(AND($B4759="", $C4759="", $D4759=""), "", IF($N4759="", 'Intro &amp; Setup'!$AB$33, $N4759))</f>
        <v/>
      </c>
      <c r="AQ4759" s="140">
        <f t="shared" si="1270"/>
        <v>0</v>
      </c>
      <c r="AR4759" s="145">
        <f t="shared" si="1271"/>
        <v>0</v>
      </c>
      <c r="AS4759" s="141">
        <f t="shared" si="1272"/>
        <v>0</v>
      </c>
      <c r="AU4759" s="149" t="str">
        <f t="shared" si="1273"/>
        <v/>
      </c>
      <c r="AV4759" s="155"/>
      <c r="AW4759" s="155"/>
      <c r="AX4759" s="155" t="str">
        <f t="shared" si="1274"/>
        <v/>
      </c>
      <c r="AY4759" s="155"/>
      <c r="AZ4759" s="155"/>
      <c r="BA4759" s="151" t="str">
        <f t="shared" si="1275"/>
        <v/>
      </c>
      <c r="BC4759" s="47" t="str">
        <f t="shared" si="1276"/>
        <v/>
      </c>
    </row>
    <row r="4760" spans="1:55" x14ac:dyDescent="0.25">
      <c r="A4760" s="4"/>
      <c r="B4760" s="167"/>
      <c r="C4760" s="168"/>
      <c r="D4760" s="169"/>
      <c r="E4760" s="170"/>
      <c r="F4760" s="171"/>
      <c r="G4760" s="172"/>
      <c r="H4760" s="173"/>
      <c r="I4760" s="171"/>
      <c r="J4760" s="172"/>
      <c r="K4760" s="170"/>
      <c r="L4760" s="171"/>
      <c r="M4760" s="172"/>
      <c r="N4760" s="174"/>
      <c r="O4760" s="4"/>
      <c r="P4760" s="49" t="str">
        <f t="shared" si="1260"/>
        <v/>
      </c>
      <c r="Q4760" s="4"/>
      <c r="S4760" s="22" t="str">
        <f t="shared" si="1261"/>
        <v/>
      </c>
      <c r="T4760" s="8" t="str">
        <f t="shared" si="1262"/>
        <v/>
      </c>
      <c r="U4760" s="23" t="str">
        <f t="shared" si="1263"/>
        <v/>
      </c>
      <c r="W4760" s="50"/>
      <c r="Y4760" s="65" t="str">
        <f t="shared" si="1264"/>
        <v/>
      </c>
      <c r="Z4760" s="8" t="str">
        <f t="shared" si="1265"/>
        <v/>
      </c>
      <c r="AA4760" s="66" t="str">
        <f t="shared" si="1266"/>
        <v/>
      </c>
      <c r="AC4760" s="65" t="str">
        <f>IF($G4760="", "", IF(IFERROR(INDEX('Intro &amp; Setup'!$Y$17:$Y$26, MATCH($G4760, 'Intro &amp; Setup'!$U$17:$U$26, 0)), "")="", 'Intro &amp; Setup'!$BB$15, IFERROR(INDEX('Intro &amp; Setup'!$Y$17:$Y$26, MATCH($G4760, 'Intro &amp; Setup'!$U$17:$U$26, 0)), "")))</f>
        <v/>
      </c>
      <c r="AD4760" s="8" t="str">
        <f>IF($J4760="", "", IF(IFERROR(INDEX('Intro &amp; Setup'!$Y$17:$Y$26, MATCH($J4760, 'Intro &amp; Setup'!$U$17:$U$26, 0)), "")="", 'Intro &amp; Setup'!$BB$15, IFERROR(INDEX('Intro &amp; Setup'!$Y$17:$Y$26, MATCH($J4760, 'Intro &amp; Setup'!$U$17:$U$26, 0)), "")))</f>
        <v/>
      </c>
      <c r="AE4760" s="66" t="str">
        <f>IF($M4760="", "", IF(IFERROR(INDEX('Intro &amp; Setup'!$Y$17:$Y$26, MATCH($M4760, 'Intro &amp; Setup'!$U$17:$U$26, 0)), "")="", 'Intro &amp; Setup'!$BB$15, IFERROR(INDEX('Intro &amp; Setup'!$Y$17:$Y$26, MATCH($M4760, 'Intro &amp; Setup'!$U$17:$U$26, 0)), "")))</f>
        <v/>
      </c>
      <c r="AG4760" s="65" t="str">
        <f t="shared" si="1267"/>
        <v/>
      </c>
      <c r="AH4760" s="8" t="str">
        <f t="shared" si="1268"/>
        <v/>
      </c>
      <c r="AI4760" s="66" t="str">
        <f t="shared" si="1269"/>
        <v/>
      </c>
      <c r="AK4760" s="123" t="str">
        <f>IF(AC4760='Intro &amp; Setup'!$BB$14, $AO4760, "")</f>
        <v/>
      </c>
      <c r="AL4760" s="124" t="str">
        <f>IF(AD4760='Intro &amp; Setup'!$BB$14, $AO4760, "")</f>
        <v/>
      </c>
      <c r="AM4760" s="125" t="str">
        <f>IF(AE4760='Intro &amp; Setup'!$BB$14, $AO4760, "")</f>
        <v/>
      </c>
      <c r="AO4760" s="130" t="str">
        <f>IF(AND($B4760="", $C4760="", $D4760=""), "", IF($N4760="", 'Intro &amp; Setup'!$AB$33, $N4760))</f>
        <v/>
      </c>
      <c r="AQ4760" s="140">
        <f t="shared" si="1270"/>
        <v>0</v>
      </c>
      <c r="AR4760" s="145">
        <f t="shared" si="1271"/>
        <v>0</v>
      </c>
      <c r="AS4760" s="141">
        <f t="shared" si="1272"/>
        <v>0</v>
      </c>
      <c r="AU4760" s="149" t="str">
        <f t="shared" si="1273"/>
        <v/>
      </c>
      <c r="AV4760" s="155"/>
      <c r="AW4760" s="155"/>
      <c r="AX4760" s="155" t="str">
        <f t="shared" si="1274"/>
        <v/>
      </c>
      <c r="AY4760" s="155"/>
      <c r="AZ4760" s="155"/>
      <c r="BA4760" s="151" t="str">
        <f t="shared" si="1275"/>
        <v/>
      </c>
      <c r="BC4760" s="47" t="str">
        <f t="shared" si="1276"/>
        <v/>
      </c>
    </row>
    <row r="4761" spans="1:55" x14ac:dyDescent="0.25">
      <c r="A4761" s="4"/>
      <c r="B4761" s="167"/>
      <c r="C4761" s="168"/>
      <c r="D4761" s="169"/>
      <c r="E4761" s="170"/>
      <c r="F4761" s="171"/>
      <c r="G4761" s="172"/>
      <c r="H4761" s="173"/>
      <c r="I4761" s="171"/>
      <c r="J4761" s="172"/>
      <c r="K4761" s="170"/>
      <c r="L4761" s="171"/>
      <c r="M4761" s="172"/>
      <c r="N4761" s="174"/>
      <c r="O4761" s="4"/>
      <c r="P4761" s="49" t="str">
        <f t="shared" si="1260"/>
        <v/>
      </c>
      <c r="Q4761" s="4"/>
      <c r="S4761" s="22" t="str">
        <f t="shared" si="1261"/>
        <v/>
      </c>
      <c r="T4761" s="8" t="str">
        <f t="shared" si="1262"/>
        <v/>
      </c>
      <c r="U4761" s="23" t="str">
        <f t="shared" si="1263"/>
        <v/>
      </c>
      <c r="W4761" s="50"/>
      <c r="Y4761" s="65" t="str">
        <f t="shared" si="1264"/>
        <v/>
      </c>
      <c r="Z4761" s="8" t="str">
        <f t="shared" si="1265"/>
        <v/>
      </c>
      <c r="AA4761" s="66" t="str">
        <f t="shared" si="1266"/>
        <v/>
      </c>
      <c r="AC4761" s="65" t="str">
        <f>IF($G4761="", "", IF(IFERROR(INDEX('Intro &amp; Setup'!$Y$17:$Y$26, MATCH($G4761, 'Intro &amp; Setup'!$U$17:$U$26, 0)), "")="", 'Intro &amp; Setup'!$BB$15, IFERROR(INDEX('Intro &amp; Setup'!$Y$17:$Y$26, MATCH($G4761, 'Intro &amp; Setup'!$U$17:$U$26, 0)), "")))</f>
        <v/>
      </c>
      <c r="AD4761" s="8" t="str">
        <f>IF($J4761="", "", IF(IFERROR(INDEX('Intro &amp; Setup'!$Y$17:$Y$26, MATCH($J4761, 'Intro &amp; Setup'!$U$17:$U$26, 0)), "")="", 'Intro &amp; Setup'!$BB$15, IFERROR(INDEX('Intro &amp; Setup'!$Y$17:$Y$26, MATCH($J4761, 'Intro &amp; Setup'!$U$17:$U$26, 0)), "")))</f>
        <v/>
      </c>
      <c r="AE4761" s="66" t="str">
        <f>IF($M4761="", "", IF(IFERROR(INDEX('Intro &amp; Setup'!$Y$17:$Y$26, MATCH($M4761, 'Intro &amp; Setup'!$U$17:$U$26, 0)), "")="", 'Intro &amp; Setup'!$BB$15, IFERROR(INDEX('Intro &amp; Setup'!$Y$17:$Y$26, MATCH($M4761, 'Intro &amp; Setup'!$U$17:$U$26, 0)), "")))</f>
        <v/>
      </c>
      <c r="AG4761" s="65" t="str">
        <f t="shared" si="1267"/>
        <v/>
      </c>
      <c r="AH4761" s="8" t="str">
        <f t="shared" si="1268"/>
        <v/>
      </c>
      <c r="AI4761" s="66" t="str">
        <f t="shared" si="1269"/>
        <v/>
      </c>
      <c r="AK4761" s="123" t="str">
        <f>IF(AC4761='Intro &amp; Setup'!$BB$14, $AO4761, "")</f>
        <v/>
      </c>
      <c r="AL4761" s="124" t="str">
        <f>IF(AD4761='Intro &amp; Setup'!$BB$14, $AO4761, "")</f>
        <v/>
      </c>
      <c r="AM4761" s="125" t="str">
        <f>IF(AE4761='Intro &amp; Setup'!$BB$14, $AO4761, "")</f>
        <v/>
      </c>
      <c r="AO4761" s="130" t="str">
        <f>IF(AND($B4761="", $C4761="", $D4761=""), "", IF($N4761="", 'Intro &amp; Setup'!$AB$33, $N4761))</f>
        <v/>
      </c>
      <c r="AQ4761" s="140">
        <f t="shared" si="1270"/>
        <v>0</v>
      </c>
      <c r="AR4761" s="145">
        <f t="shared" si="1271"/>
        <v>0</v>
      </c>
      <c r="AS4761" s="141">
        <f t="shared" si="1272"/>
        <v>0</v>
      </c>
      <c r="AU4761" s="149" t="str">
        <f t="shared" si="1273"/>
        <v/>
      </c>
      <c r="AV4761" s="155"/>
      <c r="AW4761" s="155"/>
      <c r="AX4761" s="155" t="str">
        <f t="shared" si="1274"/>
        <v/>
      </c>
      <c r="AY4761" s="155"/>
      <c r="AZ4761" s="155"/>
      <c r="BA4761" s="151" t="str">
        <f t="shared" si="1275"/>
        <v/>
      </c>
      <c r="BC4761" s="47" t="str">
        <f t="shared" si="1276"/>
        <v/>
      </c>
    </row>
    <row r="4762" spans="1:55" x14ac:dyDescent="0.25">
      <c r="A4762" s="4"/>
      <c r="B4762" s="167"/>
      <c r="C4762" s="168"/>
      <c r="D4762" s="169"/>
      <c r="E4762" s="170"/>
      <c r="F4762" s="171"/>
      <c r="G4762" s="172"/>
      <c r="H4762" s="173"/>
      <c r="I4762" s="171"/>
      <c r="J4762" s="172"/>
      <c r="K4762" s="170"/>
      <c r="L4762" s="171"/>
      <c r="M4762" s="172"/>
      <c r="N4762" s="174"/>
      <c r="O4762" s="4"/>
      <c r="P4762" s="49" t="str">
        <f t="shared" si="1260"/>
        <v/>
      </c>
      <c r="Q4762" s="4"/>
      <c r="S4762" s="22" t="str">
        <f t="shared" si="1261"/>
        <v/>
      </c>
      <c r="T4762" s="8" t="str">
        <f t="shared" si="1262"/>
        <v/>
      </c>
      <c r="U4762" s="23" t="str">
        <f t="shared" si="1263"/>
        <v/>
      </c>
      <c r="W4762" s="50"/>
      <c r="Y4762" s="65" t="str">
        <f t="shared" si="1264"/>
        <v/>
      </c>
      <c r="Z4762" s="8" t="str">
        <f t="shared" si="1265"/>
        <v/>
      </c>
      <c r="AA4762" s="66" t="str">
        <f t="shared" si="1266"/>
        <v/>
      </c>
      <c r="AC4762" s="65" t="str">
        <f>IF($G4762="", "", IF(IFERROR(INDEX('Intro &amp; Setup'!$Y$17:$Y$26, MATCH($G4762, 'Intro &amp; Setup'!$U$17:$U$26, 0)), "")="", 'Intro &amp; Setup'!$BB$15, IFERROR(INDEX('Intro &amp; Setup'!$Y$17:$Y$26, MATCH($G4762, 'Intro &amp; Setup'!$U$17:$U$26, 0)), "")))</f>
        <v/>
      </c>
      <c r="AD4762" s="8" t="str">
        <f>IF($J4762="", "", IF(IFERROR(INDEX('Intro &amp; Setup'!$Y$17:$Y$26, MATCH($J4762, 'Intro &amp; Setup'!$U$17:$U$26, 0)), "")="", 'Intro &amp; Setup'!$BB$15, IFERROR(INDEX('Intro &amp; Setup'!$Y$17:$Y$26, MATCH($J4762, 'Intro &amp; Setup'!$U$17:$U$26, 0)), "")))</f>
        <v/>
      </c>
      <c r="AE4762" s="66" t="str">
        <f>IF($M4762="", "", IF(IFERROR(INDEX('Intro &amp; Setup'!$Y$17:$Y$26, MATCH($M4762, 'Intro &amp; Setup'!$U$17:$U$26, 0)), "")="", 'Intro &amp; Setup'!$BB$15, IFERROR(INDEX('Intro &amp; Setup'!$Y$17:$Y$26, MATCH($M4762, 'Intro &amp; Setup'!$U$17:$U$26, 0)), "")))</f>
        <v/>
      </c>
      <c r="AG4762" s="65" t="str">
        <f t="shared" si="1267"/>
        <v/>
      </c>
      <c r="AH4762" s="8" t="str">
        <f t="shared" si="1268"/>
        <v/>
      </c>
      <c r="AI4762" s="66" t="str">
        <f t="shared" si="1269"/>
        <v/>
      </c>
      <c r="AK4762" s="123" t="str">
        <f>IF(AC4762='Intro &amp; Setup'!$BB$14, $AO4762, "")</f>
        <v/>
      </c>
      <c r="AL4762" s="124" t="str">
        <f>IF(AD4762='Intro &amp; Setup'!$BB$14, $AO4762, "")</f>
        <v/>
      </c>
      <c r="AM4762" s="125" t="str">
        <f>IF(AE4762='Intro &amp; Setup'!$BB$14, $AO4762, "")</f>
        <v/>
      </c>
      <c r="AO4762" s="130" t="str">
        <f>IF(AND($B4762="", $C4762="", $D4762=""), "", IF($N4762="", 'Intro &amp; Setup'!$AB$33, $N4762))</f>
        <v/>
      </c>
      <c r="AQ4762" s="140">
        <f t="shared" si="1270"/>
        <v>0</v>
      </c>
      <c r="AR4762" s="145">
        <f t="shared" si="1271"/>
        <v>0</v>
      </c>
      <c r="AS4762" s="141">
        <f t="shared" si="1272"/>
        <v>0</v>
      </c>
      <c r="AU4762" s="149" t="str">
        <f t="shared" si="1273"/>
        <v/>
      </c>
      <c r="AV4762" s="155"/>
      <c r="AW4762" s="155"/>
      <c r="AX4762" s="155" t="str">
        <f t="shared" si="1274"/>
        <v/>
      </c>
      <c r="AY4762" s="155"/>
      <c r="AZ4762" s="155"/>
      <c r="BA4762" s="151" t="str">
        <f t="shared" si="1275"/>
        <v/>
      </c>
      <c r="BC4762" s="47" t="str">
        <f t="shared" si="1276"/>
        <v/>
      </c>
    </row>
    <row r="4763" spans="1:55" x14ac:dyDescent="0.25">
      <c r="A4763" s="4"/>
      <c r="B4763" s="167"/>
      <c r="C4763" s="168"/>
      <c r="D4763" s="169"/>
      <c r="E4763" s="170"/>
      <c r="F4763" s="171"/>
      <c r="G4763" s="172"/>
      <c r="H4763" s="173"/>
      <c r="I4763" s="171"/>
      <c r="J4763" s="172"/>
      <c r="K4763" s="170"/>
      <c r="L4763" s="171"/>
      <c r="M4763" s="172"/>
      <c r="N4763" s="174"/>
      <c r="O4763" s="4"/>
      <c r="P4763" s="49" t="str">
        <f t="shared" si="1260"/>
        <v/>
      </c>
      <c r="Q4763" s="4"/>
      <c r="S4763" s="22" t="str">
        <f t="shared" si="1261"/>
        <v/>
      </c>
      <c r="T4763" s="8" t="str">
        <f t="shared" si="1262"/>
        <v/>
      </c>
      <c r="U4763" s="23" t="str">
        <f t="shared" si="1263"/>
        <v/>
      </c>
      <c r="W4763" s="50"/>
      <c r="Y4763" s="65" t="str">
        <f t="shared" si="1264"/>
        <v/>
      </c>
      <c r="Z4763" s="8" t="str">
        <f t="shared" si="1265"/>
        <v/>
      </c>
      <c r="AA4763" s="66" t="str">
        <f t="shared" si="1266"/>
        <v/>
      </c>
      <c r="AC4763" s="65" t="str">
        <f>IF($G4763="", "", IF(IFERROR(INDEX('Intro &amp; Setup'!$Y$17:$Y$26, MATCH($G4763, 'Intro &amp; Setup'!$U$17:$U$26, 0)), "")="", 'Intro &amp; Setup'!$BB$15, IFERROR(INDEX('Intro &amp; Setup'!$Y$17:$Y$26, MATCH($G4763, 'Intro &amp; Setup'!$U$17:$U$26, 0)), "")))</f>
        <v/>
      </c>
      <c r="AD4763" s="8" t="str">
        <f>IF($J4763="", "", IF(IFERROR(INDEX('Intro &amp; Setup'!$Y$17:$Y$26, MATCH($J4763, 'Intro &amp; Setup'!$U$17:$U$26, 0)), "")="", 'Intro &amp; Setup'!$BB$15, IFERROR(INDEX('Intro &amp; Setup'!$Y$17:$Y$26, MATCH($J4763, 'Intro &amp; Setup'!$U$17:$U$26, 0)), "")))</f>
        <v/>
      </c>
      <c r="AE4763" s="66" t="str">
        <f>IF($M4763="", "", IF(IFERROR(INDEX('Intro &amp; Setup'!$Y$17:$Y$26, MATCH($M4763, 'Intro &amp; Setup'!$U$17:$U$26, 0)), "")="", 'Intro &amp; Setup'!$BB$15, IFERROR(INDEX('Intro &amp; Setup'!$Y$17:$Y$26, MATCH($M4763, 'Intro &amp; Setup'!$U$17:$U$26, 0)), "")))</f>
        <v/>
      </c>
      <c r="AG4763" s="65" t="str">
        <f t="shared" si="1267"/>
        <v/>
      </c>
      <c r="AH4763" s="8" t="str">
        <f t="shared" si="1268"/>
        <v/>
      </c>
      <c r="AI4763" s="66" t="str">
        <f t="shared" si="1269"/>
        <v/>
      </c>
      <c r="AK4763" s="123" t="str">
        <f>IF(AC4763='Intro &amp; Setup'!$BB$14, $AO4763, "")</f>
        <v/>
      </c>
      <c r="AL4763" s="124" t="str">
        <f>IF(AD4763='Intro &amp; Setup'!$BB$14, $AO4763, "")</f>
        <v/>
      </c>
      <c r="AM4763" s="125" t="str">
        <f>IF(AE4763='Intro &amp; Setup'!$BB$14, $AO4763, "")</f>
        <v/>
      </c>
      <c r="AO4763" s="130" t="str">
        <f>IF(AND($B4763="", $C4763="", $D4763=""), "", IF($N4763="", 'Intro &amp; Setup'!$AB$33, $N4763))</f>
        <v/>
      </c>
      <c r="AQ4763" s="140">
        <f t="shared" si="1270"/>
        <v>0</v>
      </c>
      <c r="AR4763" s="145">
        <f t="shared" si="1271"/>
        <v>0</v>
      </c>
      <c r="AS4763" s="141">
        <f t="shared" si="1272"/>
        <v>0</v>
      </c>
      <c r="AU4763" s="149" t="str">
        <f t="shared" si="1273"/>
        <v/>
      </c>
      <c r="AV4763" s="155"/>
      <c r="AW4763" s="155"/>
      <c r="AX4763" s="155" t="str">
        <f t="shared" si="1274"/>
        <v/>
      </c>
      <c r="AY4763" s="155"/>
      <c r="AZ4763" s="155"/>
      <c r="BA4763" s="151" t="str">
        <f t="shared" si="1275"/>
        <v/>
      </c>
      <c r="BC4763" s="47" t="str">
        <f t="shared" si="1276"/>
        <v/>
      </c>
    </row>
    <row r="4764" spans="1:55" x14ac:dyDescent="0.25">
      <c r="A4764" s="4"/>
      <c r="B4764" s="167"/>
      <c r="C4764" s="168"/>
      <c r="D4764" s="169"/>
      <c r="E4764" s="170"/>
      <c r="F4764" s="171"/>
      <c r="G4764" s="172"/>
      <c r="H4764" s="173"/>
      <c r="I4764" s="171"/>
      <c r="J4764" s="172"/>
      <c r="K4764" s="170"/>
      <c r="L4764" s="171"/>
      <c r="M4764" s="172"/>
      <c r="N4764" s="174"/>
      <c r="O4764" s="4"/>
      <c r="P4764" s="49" t="str">
        <f t="shared" si="1260"/>
        <v/>
      </c>
      <c r="Q4764" s="4"/>
      <c r="S4764" s="22" t="str">
        <f t="shared" si="1261"/>
        <v/>
      </c>
      <c r="T4764" s="8" t="str">
        <f t="shared" si="1262"/>
        <v/>
      </c>
      <c r="U4764" s="23" t="str">
        <f t="shared" si="1263"/>
        <v/>
      </c>
      <c r="W4764" s="50"/>
      <c r="Y4764" s="65" t="str">
        <f t="shared" si="1264"/>
        <v/>
      </c>
      <c r="Z4764" s="8" t="str">
        <f t="shared" si="1265"/>
        <v/>
      </c>
      <c r="AA4764" s="66" t="str">
        <f t="shared" si="1266"/>
        <v/>
      </c>
      <c r="AC4764" s="65" t="str">
        <f>IF($G4764="", "", IF(IFERROR(INDEX('Intro &amp; Setup'!$Y$17:$Y$26, MATCH($G4764, 'Intro &amp; Setup'!$U$17:$U$26, 0)), "")="", 'Intro &amp; Setup'!$BB$15, IFERROR(INDEX('Intro &amp; Setup'!$Y$17:$Y$26, MATCH($G4764, 'Intro &amp; Setup'!$U$17:$U$26, 0)), "")))</f>
        <v/>
      </c>
      <c r="AD4764" s="8" t="str">
        <f>IF($J4764="", "", IF(IFERROR(INDEX('Intro &amp; Setup'!$Y$17:$Y$26, MATCH($J4764, 'Intro &amp; Setup'!$U$17:$U$26, 0)), "")="", 'Intro &amp; Setup'!$BB$15, IFERROR(INDEX('Intro &amp; Setup'!$Y$17:$Y$26, MATCH($J4764, 'Intro &amp; Setup'!$U$17:$U$26, 0)), "")))</f>
        <v/>
      </c>
      <c r="AE4764" s="66" t="str">
        <f>IF($M4764="", "", IF(IFERROR(INDEX('Intro &amp; Setup'!$Y$17:$Y$26, MATCH($M4764, 'Intro &amp; Setup'!$U$17:$U$26, 0)), "")="", 'Intro &amp; Setup'!$BB$15, IFERROR(INDEX('Intro &amp; Setup'!$Y$17:$Y$26, MATCH($M4764, 'Intro &amp; Setup'!$U$17:$U$26, 0)), "")))</f>
        <v/>
      </c>
      <c r="AG4764" s="65" t="str">
        <f t="shared" si="1267"/>
        <v/>
      </c>
      <c r="AH4764" s="8" t="str">
        <f t="shared" si="1268"/>
        <v/>
      </c>
      <c r="AI4764" s="66" t="str">
        <f t="shared" si="1269"/>
        <v/>
      </c>
      <c r="AK4764" s="123" t="str">
        <f>IF(AC4764='Intro &amp; Setup'!$BB$14, $AO4764, "")</f>
        <v/>
      </c>
      <c r="AL4764" s="124" t="str">
        <f>IF(AD4764='Intro &amp; Setup'!$BB$14, $AO4764, "")</f>
        <v/>
      </c>
      <c r="AM4764" s="125" t="str">
        <f>IF(AE4764='Intro &amp; Setup'!$BB$14, $AO4764, "")</f>
        <v/>
      </c>
      <c r="AO4764" s="130" t="str">
        <f>IF(AND($B4764="", $C4764="", $D4764=""), "", IF($N4764="", 'Intro &amp; Setup'!$AB$33, $N4764))</f>
        <v/>
      </c>
      <c r="AQ4764" s="140">
        <f t="shared" si="1270"/>
        <v>0</v>
      </c>
      <c r="AR4764" s="145">
        <f t="shared" si="1271"/>
        <v>0</v>
      </c>
      <c r="AS4764" s="141">
        <f t="shared" si="1272"/>
        <v>0</v>
      </c>
      <c r="AU4764" s="149" t="str">
        <f t="shared" si="1273"/>
        <v/>
      </c>
      <c r="AV4764" s="155"/>
      <c r="AW4764" s="155"/>
      <c r="AX4764" s="155" t="str">
        <f t="shared" si="1274"/>
        <v/>
      </c>
      <c r="AY4764" s="155"/>
      <c r="AZ4764" s="155"/>
      <c r="BA4764" s="151" t="str">
        <f t="shared" si="1275"/>
        <v/>
      </c>
      <c r="BC4764" s="47" t="str">
        <f t="shared" si="1276"/>
        <v/>
      </c>
    </row>
    <row r="4765" spans="1:55" x14ac:dyDescent="0.25">
      <c r="A4765" s="4"/>
      <c r="B4765" s="167"/>
      <c r="C4765" s="168"/>
      <c r="D4765" s="169"/>
      <c r="E4765" s="170"/>
      <c r="F4765" s="171"/>
      <c r="G4765" s="172"/>
      <c r="H4765" s="173"/>
      <c r="I4765" s="171"/>
      <c r="J4765" s="172"/>
      <c r="K4765" s="170"/>
      <c r="L4765" s="171"/>
      <c r="M4765" s="172"/>
      <c r="N4765" s="174"/>
      <c r="O4765" s="4"/>
      <c r="P4765" s="49" t="str">
        <f t="shared" si="1260"/>
        <v/>
      </c>
      <c r="Q4765" s="4"/>
      <c r="S4765" s="22" t="str">
        <f t="shared" si="1261"/>
        <v/>
      </c>
      <c r="T4765" s="8" t="str">
        <f t="shared" si="1262"/>
        <v/>
      </c>
      <c r="U4765" s="23" t="str">
        <f t="shared" si="1263"/>
        <v/>
      </c>
      <c r="W4765" s="50"/>
      <c r="Y4765" s="65" t="str">
        <f t="shared" si="1264"/>
        <v/>
      </c>
      <c r="Z4765" s="8" t="str">
        <f t="shared" si="1265"/>
        <v/>
      </c>
      <c r="AA4765" s="66" t="str">
        <f t="shared" si="1266"/>
        <v/>
      </c>
      <c r="AC4765" s="65" t="str">
        <f>IF($G4765="", "", IF(IFERROR(INDEX('Intro &amp; Setup'!$Y$17:$Y$26, MATCH($G4765, 'Intro &amp; Setup'!$U$17:$U$26, 0)), "")="", 'Intro &amp; Setup'!$BB$15, IFERROR(INDEX('Intro &amp; Setup'!$Y$17:$Y$26, MATCH($G4765, 'Intro &amp; Setup'!$U$17:$U$26, 0)), "")))</f>
        <v/>
      </c>
      <c r="AD4765" s="8" t="str">
        <f>IF($J4765="", "", IF(IFERROR(INDEX('Intro &amp; Setup'!$Y$17:$Y$26, MATCH($J4765, 'Intro &amp; Setup'!$U$17:$U$26, 0)), "")="", 'Intro &amp; Setup'!$BB$15, IFERROR(INDEX('Intro &amp; Setup'!$Y$17:$Y$26, MATCH($J4765, 'Intro &amp; Setup'!$U$17:$U$26, 0)), "")))</f>
        <v/>
      </c>
      <c r="AE4765" s="66" t="str">
        <f>IF($M4765="", "", IF(IFERROR(INDEX('Intro &amp; Setup'!$Y$17:$Y$26, MATCH($M4765, 'Intro &amp; Setup'!$U$17:$U$26, 0)), "")="", 'Intro &amp; Setup'!$BB$15, IFERROR(INDEX('Intro &amp; Setup'!$Y$17:$Y$26, MATCH($M4765, 'Intro &amp; Setup'!$U$17:$U$26, 0)), "")))</f>
        <v/>
      </c>
      <c r="AG4765" s="65" t="str">
        <f t="shared" si="1267"/>
        <v/>
      </c>
      <c r="AH4765" s="8" t="str">
        <f t="shared" si="1268"/>
        <v/>
      </c>
      <c r="AI4765" s="66" t="str">
        <f t="shared" si="1269"/>
        <v/>
      </c>
      <c r="AK4765" s="123" t="str">
        <f>IF(AC4765='Intro &amp; Setup'!$BB$14, $AO4765, "")</f>
        <v/>
      </c>
      <c r="AL4765" s="124" t="str">
        <f>IF(AD4765='Intro &amp; Setup'!$BB$14, $AO4765, "")</f>
        <v/>
      </c>
      <c r="AM4765" s="125" t="str">
        <f>IF(AE4765='Intro &amp; Setup'!$BB$14, $AO4765, "")</f>
        <v/>
      </c>
      <c r="AO4765" s="130" t="str">
        <f>IF(AND($B4765="", $C4765="", $D4765=""), "", IF($N4765="", 'Intro &amp; Setup'!$AB$33, $N4765))</f>
        <v/>
      </c>
      <c r="AQ4765" s="140">
        <f t="shared" si="1270"/>
        <v>0</v>
      </c>
      <c r="AR4765" s="145">
        <f t="shared" si="1271"/>
        <v>0</v>
      </c>
      <c r="AS4765" s="141">
        <f t="shared" si="1272"/>
        <v>0</v>
      </c>
      <c r="AU4765" s="149" t="str">
        <f t="shared" si="1273"/>
        <v/>
      </c>
      <c r="AV4765" s="155"/>
      <c r="AW4765" s="155"/>
      <c r="AX4765" s="155" t="str">
        <f t="shared" si="1274"/>
        <v/>
      </c>
      <c r="AY4765" s="155"/>
      <c r="AZ4765" s="155"/>
      <c r="BA4765" s="151" t="str">
        <f t="shared" si="1275"/>
        <v/>
      </c>
      <c r="BC4765" s="47" t="str">
        <f t="shared" si="1276"/>
        <v/>
      </c>
    </row>
    <row r="4766" spans="1:55" x14ac:dyDescent="0.25">
      <c r="A4766" s="4"/>
      <c r="B4766" s="167"/>
      <c r="C4766" s="168"/>
      <c r="D4766" s="169"/>
      <c r="E4766" s="170"/>
      <c r="F4766" s="171"/>
      <c r="G4766" s="172"/>
      <c r="H4766" s="173"/>
      <c r="I4766" s="171"/>
      <c r="J4766" s="172"/>
      <c r="K4766" s="170"/>
      <c r="L4766" s="171"/>
      <c r="M4766" s="172"/>
      <c r="N4766" s="174"/>
      <c r="O4766" s="4"/>
      <c r="P4766" s="49" t="str">
        <f t="shared" si="1260"/>
        <v/>
      </c>
      <c r="Q4766" s="4"/>
      <c r="S4766" s="22" t="str">
        <f t="shared" si="1261"/>
        <v/>
      </c>
      <c r="T4766" s="8" t="str">
        <f t="shared" si="1262"/>
        <v/>
      </c>
      <c r="U4766" s="23" t="str">
        <f t="shared" si="1263"/>
        <v/>
      </c>
      <c r="W4766" s="50"/>
      <c r="Y4766" s="65" t="str">
        <f t="shared" si="1264"/>
        <v/>
      </c>
      <c r="Z4766" s="8" t="str">
        <f t="shared" si="1265"/>
        <v/>
      </c>
      <c r="AA4766" s="66" t="str">
        <f t="shared" si="1266"/>
        <v/>
      </c>
      <c r="AC4766" s="65" t="str">
        <f>IF($G4766="", "", IF(IFERROR(INDEX('Intro &amp; Setup'!$Y$17:$Y$26, MATCH($G4766, 'Intro &amp; Setup'!$U$17:$U$26, 0)), "")="", 'Intro &amp; Setup'!$BB$15, IFERROR(INDEX('Intro &amp; Setup'!$Y$17:$Y$26, MATCH($G4766, 'Intro &amp; Setup'!$U$17:$U$26, 0)), "")))</f>
        <v/>
      </c>
      <c r="AD4766" s="8" t="str">
        <f>IF($J4766="", "", IF(IFERROR(INDEX('Intro &amp; Setup'!$Y$17:$Y$26, MATCH($J4766, 'Intro &amp; Setup'!$U$17:$U$26, 0)), "")="", 'Intro &amp; Setup'!$BB$15, IFERROR(INDEX('Intro &amp; Setup'!$Y$17:$Y$26, MATCH($J4766, 'Intro &amp; Setup'!$U$17:$U$26, 0)), "")))</f>
        <v/>
      </c>
      <c r="AE4766" s="66" t="str">
        <f>IF($M4766="", "", IF(IFERROR(INDEX('Intro &amp; Setup'!$Y$17:$Y$26, MATCH($M4766, 'Intro &amp; Setup'!$U$17:$U$26, 0)), "")="", 'Intro &amp; Setup'!$BB$15, IFERROR(INDEX('Intro &amp; Setup'!$Y$17:$Y$26, MATCH($M4766, 'Intro &amp; Setup'!$U$17:$U$26, 0)), "")))</f>
        <v/>
      </c>
      <c r="AG4766" s="65" t="str">
        <f t="shared" si="1267"/>
        <v/>
      </c>
      <c r="AH4766" s="8" t="str">
        <f t="shared" si="1268"/>
        <v/>
      </c>
      <c r="AI4766" s="66" t="str">
        <f t="shared" si="1269"/>
        <v/>
      </c>
      <c r="AK4766" s="123" t="str">
        <f>IF(AC4766='Intro &amp; Setup'!$BB$14, $AO4766, "")</f>
        <v/>
      </c>
      <c r="AL4766" s="124" t="str">
        <f>IF(AD4766='Intro &amp; Setup'!$BB$14, $AO4766, "")</f>
        <v/>
      </c>
      <c r="AM4766" s="125" t="str">
        <f>IF(AE4766='Intro &amp; Setup'!$BB$14, $AO4766, "")</f>
        <v/>
      </c>
      <c r="AO4766" s="130" t="str">
        <f>IF(AND($B4766="", $C4766="", $D4766=""), "", IF($N4766="", 'Intro &amp; Setup'!$AB$33, $N4766))</f>
        <v/>
      </c>
      <c r="AQ4766" s="140">
        <f t="shared" si="1270"/>
        <v>0</v>
      </c>
      <c r="AR4766" s="145">
        <f t="shared" si="1271"/>
        <v>0</v>
      </c>
      <c r="AS4766" s="141">
        <f t="shared" si="1272"/>
        <v>0</v>
      </c>
      <c r="AU4766" s="149" t="str">
        <f t="shared" si="1273"/>
        <v/>
      </c>
      <c r="AV4766" s="155"/>
      <c r="AW4766" s="155"/>
      <c r="AX4766" s="155" t="str">
        <f t="shared" si="1274"/>
        <v/>
      </c>
      <c r="AY4766" s="155"/>
      <c r="AZ4766" s="155"/>
      <c r="BA4766" s="151" t="str">
        <f t="shared" si="1275"/>
        <v/>
      </c>
      <c r="BC4766" s="47" t="str">
        <f t="shared" si="1276"/>
        <v/>
      </c>
    </row>
    <row r="4767" spans="1:55" x14ac:dyDescent="0.25">
      <c r="A4767" s="4"/>
      <c r="B4767" s="167"/>
      <c r="C4767" s="168"/>
      <c r="D4767" s="169"/>
      <c r="E4767" s="170"/>
      <c r="F4767" s="171"/>
      <c r="G4767" s="172"/>
      <c r="H4767" s="173"/>
      <c r="I4767" s="171"/>
      <c r="J4767" s="172"/>
      <c r="K4767" s="170"/>
      <c r="L4767" s="171"/>
      <c r="M4767" s="172"/>
      <c r="N4767" s="174"/>
      <c r="O4767" s="4"/>
      <c r="P4767" s="49" t="str">
        <f t="shared" si="1260"/>
        <v/>
      </c>
      <c r="Q4767" s="4"/>
      <c r="S4767" s="22" t="str">
        <f t="shared" si="1261"/>
        <v/>
      </c>
      <c r="T4767" s="8" t="str">
        <f t="shared" si="1262"/>
        <v/>
      </c>
      <c r="U4767" s="23" t="str">
        <f t="shared" si="1263"/>
        <v/>
      </c>
      <c r="W4767" s="50"/>
      <c r="Y4767" s="65" t="str">
        <f t="shared" si="1264"/>
        <v/>
      </c>
      <c r="Z4767" s="8" t="str">
        <f t="shared" si="1265"/>
        <v/>
      </c>
      <c r="AA4767" s="66" t="str">
        <f t="shared" si="1266"/>
        <v/>
      </c>
      <c r="AC4767" s="65" t="str">
        <f>IF($G4767="", "", IF(IFERROR(INDEX('Intro &amp; Setup'!$Y$17:$Y$26, MATCH($G4767, 'Intro &amp; Setup'!$U$17:$U$26, 0)), "")="", 'Intro &amp; Setup'!$BB$15, IFERROR(INDEX('Intro &amp; Setup'!$Y$17:$Y$26, MATCH($G4767, 'Intro &amp; Setup'!$U$17:$U$26, 0)), "")))</f>
        <v/>
      </c>
      <c r="AD4767" s="8" t="str">
        <f>IF($J4767="", "", IF(IFERROR(INDEX('Intro &amp; Setup'!$Y$17:$Y$26, MATCH($J4767, 'Intro &amp; Setup'!$U$17:$U$26, 0)), "")="", 'Intro &amp; Setup'!$BB$15, IFERROR(INDEX('Intro &amp; Setup'!$Y$17:$Y$26, MATCH($J4767, 'Intro &amp; Setup'!$U$17:$U$26, 0)), "")))</f>
        <v/>
      </c>
      <c r="AE4767" s="66" t="str">
        <f>IF($M4767="", "", IF(IFERROR(INDEX('Intro &amp; Setup'!$Y$17:$Y$26, MATCH($M4767, 'Intro &amp; Setup'!$U$17:$U$26, 0)), "")="", 'Intro &amp; Setup'!$BB$15, IFERROR(INDEX('Intro &amp; Setup'!$Y$17:$Y$26, MATCH($M4767, 'Intro &amp; Setup'!$U$17:$U$26, 0)), "")))</f>
        <v/>
      </c>
      <c r="AG4767" s="65" t="str">
        <f t="shared" si="1267"/>
        <v/>
      </c>
      <c r="AH4767" s="8" t="str">
        <f t="shared" si="1268"/>
        <v/>
      </c>
      <c r="AI4767" s="66" t="str">
        <f t="shared" si="1269"/>
        <v/>
      </c>
      <c r="AK4767" s="123" t="str">
        <f>IF(AC4767='Intro &amp; Setup'!$BB$14, $AO4767, "")</f>
        <v/>
      </c>
      <c r="AL4767" s="124" t="str">
        <f>IF(AD4767='Intro &amp; Setup'!$BB$14, $AO4767, "")</f>
        <v/>
      </c>
      <c r="AM4767" s="125" t="str">
        <f>IF(AE4767='Intro &amp; Setup'!$BB$14, $AO4767, "")</f>
        <v/>
      </c>
      <c r="AO4767" s="130" t="str">
        <f>IF(AND($B4767="", $C4767="", $D4767=""), "", IF($N4767="", 'Intro &amp; Setup'!$AB$33, $N4767))</f>
        <v/>
      </c>
      <c r="AQ4767" s="140">
        <f t="shared" si="1270"/>
        <v>0</v>
      </c>
      <c r="AR4767" s="145">
        <f t="shared" si="1271"/>
        <v>0</v>
      </c>
      <c r="AS4767" s="141">
        <f t="shared" si="1272"/>
        <v>0</v>
      </c>
      <c r="AU4767" s="149" t="str">
        <f t="shared" si="1273"/>
        <v/>
      </c>
      <c r="AV4767" s="155"/>
      <c r="AW4767" s="155"/>
      <c r="AX4767" s="155" t="str">
        <f t="shared" si="1274"/>
        <v/>
      </c>
      <c r="AY4767" s="155"/>
      <c r="AZ4767" s="155"/>
      <c r="BA4767" s="151" t="str">
        <f t="shared" si="1275"/>
        <v/>
      </c>
      <c r="BC4767" s="47" t="str">
        <f t="shared" si="1276"/>
        <v/>
      </c>
    </row>
    <row r="4768" spans="1:55" x14ac:dyDescent="0.25">
      <c r="A4768" s="4"/>
      <c r="B4768" s="167"/>
      <c r="C4768" s="168"/>
      <c r="D4768" s="169"/>
      <c r="E4768" s="170"/>
      <c r="F4768" s="171"/>
      <c r="G4768" s="172"/>
      <c r="H4768" s="173"/>
      <c r="I4768" s="171"/>
      <c r="J4768" s="172"/>
      <c r="K4768" s="170"/>
      <c r="L4768" s="171"/>
      <c r="M4768" s="172"/>
      <c r="N4768" s="174"/>
      <c r="O4768" s="4"/>
      <c r="P4768" s="49" t="str">
        <f t="shared" si="1260"/>
        <v/>
      </c>
      <c r="Q4768" s="4"/>
      <c r="S4768" s="22" t="str">
        <f t="shared" si="1261"/>
        <v/>
      </c>
      <c r="T4768" s="8" t="str">
        <f t="shared" si="1262"/>
        <v/>
      </c>
      <c r="U4768" s="23" t="str">
        <f t="shared" si="1263"/>
        <v/>
      </c>
      <c r="W4768" s="50"/>
      <c r="Y4768" s="65" t="str">
        <f t="shared" si="1264"/>
        <v/>
      </c>
      <c r="Z4768" s="8" t="str">
        <f t="shared" si="1265"/>
        <v/>
      </c>
      <c r="AA4768" s="66" t="str">
        <f t="shared" si="1266"/>
        <v/>
      </c>
      <c r="AC4768" s="65" t="str">
        <f>IF($G4768="", "", IF(IFERROR(INDEX('Intro &amp; Setup'!$Y$17:$Y$26, MATCH($G4768, 'Intro &amp; Setup'!$U$17:$U$26, 0)), "")="", 'Intro &amp; Setup'!$BB$15, IFERROR(INDEX('Intro &amp; Setup'!$Y$17:$Y$26, MATCH($G4768, 'Intro &amp; Setup'!$U$17:$U$26, 0)), "")))</f>
        <v/>
      </c>
      <c r="AD4768" s="8" t="str">
        <f>IF($J4768="", "", IF(IFERROR(INDEX('Intro &amp; Setup'!$Y$17:$Y$26, MATCH($J4768, 'Intro &amp; Setup'!$U$17:$U$26, 0)), "")="", 'Intro &amp; Setup'!$BB$15, IFERROR(INDEX('Intro &amp; Setup'!$Y$17:$Y$26, MATCH($J4768, 'Intro &amp; Setup'!$U$17:$U$26, 0)), "")))</f>
        <v/>
      </c>
      <c r="AE4768" s="66" t="str">
        <f>IF($M4768="", "", IF(IFERROR(INDEX('Intro &amp; Setup'!$Y$17:$Y$26, MATCH($M4768, 'Intro &amp; Setup'!$U$17:$U$26, 0)), "")="", 'Intro &amp; Setup'!$BB$15, IFERROR(INDEX('Intro &amp; Setup'!$Y$17:$Y$26, MATCH($M4768, 'Intro &amp; Setup'!$U$17:$U$26, 0)), "")))</f>
        <v/>
      </c>
      <c r="AG4768" s="65" t="str">
        <f t="shared" si="1267"/>
        <v/>
      </c>
      <c r="AH4768" s="8" t="str">
        <f t="shared" si="1268"/>
        <v/>
      </c>
      <c r="AI4768" s="66" t="str">
        <f t="shared" si="1269"/>
        <v/>
      </c>
      <c r="AK4768" s="123" t="str">
        <f>IF(AC4768='Intro &amp; Setup'!$BB$14, $AO4768, "")</f>
        <v/>
      </c>
      <c r="AL4768" s="124" t="str">
        <f>IF(AD4768='Intro &amp; Setup'!$BB$14, $AO4768, "")</f>
        <v/>
      </c>
      <c r="AM4768" s="125" t="str">
        <f>IF(AE4768='Intro &amp; Setup'!$BB$14, $AO4768, "")</f>
        <v/>
      </c>
      <c r="AO4768" s="130" t="str">
        <f>IF(AND($B4768="", $C4768="", $D4768=""), "", IF($N4768="", 'Intro &amp; Setup'!$AB$33, $N4768))</f>
        <v/>
      </c>
      <c r="AQ4768" s="140">
        <f t="shared" si="1270"/>
        <v>0</v>
      </c>
      <c r="AR4768" s="145">
        <f t="shared" si="1271"/>
        <v>0</v>
      </c>
      <c r="AS4768" s="141">
        <f t="shared" si="1272"/>
        <v>0</v>
      </c>
      <c r="AU4768" s="149" t="str">
        <f t="shared" si="1273"/>
        <v/>
      </c>
      <c r="AV4768" s="155"/>
      <c r="AW4768" s="155"/>
      <c r="AX4768" s="155" t="str">
        <f t="shared" si="1274"/>
        <v/>
      </c>
      <c r="AY4768" s="155"/>
      <c r="AZ4768" s="155"/>
      <c r="BA4768" s="151" t="str">
        <f t="shared" si="1275"/>
        <v/>
      </c>
      <c r="BC4768" s="47" t="str">
        <f t="shared" si="1276"/>
        <v/>
      </c>
    </row>
    <row r="4769" spans="1:55" x14ac:dyDescent="0.25">
      <c r="A4769" s="4"/>
      <c r="B4769" s="167"/>
      <c r="C4769" s="168"/>
      <c r="D4769" s="169"/>
      <c r="E4769" s="170"/>
      <c r="F4769" s="171"/>
      <c r="G4769" s="172"/>
      <c r="H4769" s="173"/>
      <c r="I4769" s="171"/>
      <c r="J4769" s="172"/>
      <c r="K4769" s="170"/>
      <c r="L4769" s="171"/>
      <c r="M4769" s="172"/>
      <c r="N4769" s="174"/>
      <c r="O4769" s="4"/>
      <c r="P4769" s="49" t="str">
        <f t="shared" si="1260"/>
        <v/>
      </c>
      <c r="Q4769" s="4"/>
      <c r="S4769" s="22" t="str">
        <f t="shared" si="1261"/>
        <v/>
      </c>
      <c r="T4769" s="8" t="str">
        <f t="shared" si="1262"/>
        <v/>
      </c>
      <c r="U4769" s="23" t="str">
        <f t="shared" si="1263"/>
        <v/>
      </c>
      <c r="W4769" s="50"/>
      <c r="Y4769" s="65" t="str">
        <f t="shared" si="1264"/>
        <v/>
      </c>
      <c r="Z4769" s="8" t="str">
        <f t="shared" si="1265"/>
        <v/>
      </c>
      <c r="AA4769" s="66" t="str">
        <f t="shared" si="1266"/>
        <v/>
      </c>
      <c r="AC4769" s="65" t="str">
        <f>IF($G4769="", "", IF(IFERROR(INDEX('Intro &amp; Setup'!$Y$17:$Y$26, MATCH($G4769, 'Intro &amp; Setup'!$U$17:$U$26, 0)), "")="", 'Intro &amp; Setup'!$BB$15, IFERROR(INDEX('Intro &amp; Setup'!$Y$17:$Y$26, MATCH($G4769, 'Intro &amp; Setup'!$U$17:$U$26, 0)), "")))</f>
        <v/>
      </c>
      <c r="AD4769" s="8" t="str">
        <f>IF($J4769="", "", IF(IFERROR(INDEX('Intro &amp; Setup'!$Y$17:$Y$26, MATCH($J4769, 'Intro &amp; Setup'!$U$17:$U$26, 0)), "")="", 'Intro &amp; Setup'!$BB$15, IFERROR(INDEX('Intro &amp; Setup'!$Y$17:$Y$26, MATCH($J4769, 'Intro &amp; Setup'!$U$17:$U$26, 0)), "")))</f>
        <v/>
      </c>
      <c r="AE4769" s="66" t="str">
        <f>IF($M4769="", "", IF(IFERROR(INDEX('Intro &amp; Setup'!$Y$17:$Y$26, MATCH($M4769, 'Intro &amp; Setup'!$U$17:$U$26, 0)), "")="", 'Intro &amp; Setup'!$BB$15, IFERROR(INDEX('Intro &amp; Setup'!$Y$17:$Y$26, MATCH($M4769, 'Intro &amp; Setup'!$U$17:$U$26, 0)), "")))</f>
        <v/>
      </c>
      <c r="AG4769" s="65" t="str">
        <f t="shared" si="1267"/>
        <v/>
      </c>
      <c r="AH4769" s="8" t="str">
        <f t="shared" si="1268"/>
        <v/>
      </c>
      <c r="AI4769" s="66" t="str">
        <f t="shared" si="1269"/>
        <v/>
      </c>
      <c r="AK4769" s="123" t="str">
        <f>IF(AC4769='Intro &amp; Setup'!$BB$14, $AO4769, "")</f>
        <v/>
      </c>
      <c r="AL4769" s="124" t="str">
        <f>IF(AD4769='Intro &amp; Setup'!$BB$14, $AO4769, "")</f>
        <v/>
      </c>
      <c r="AM4769" s="125" t="str">
        <f>IF(AE4769='Intro &amp; Setup'!$BB$14, $AO4769, "")</f>
        <v/>
      </c>
      <c r="AO4769" s="130" t="str">
        <f>IF(AND($B4769="", $C4769="", $D4769=""), "", IF($N4769="", 'Intro &amp; Setup'!$AB$33, $N4769))</f>
        <v/>
      </c>
      <c r="AQ4769" s="140">
        <f t="shared" si="1270"/>
        <v>0</v>
      </c>
      <c r="AR4769" s="145">
        <f t="shared" si="1271"/>
        <v>0</v>
      </c>
      <c r="AS4769" s="141">
        <f t="shared" si="1272"/>
        <v>0</v>
      </c>
      <c r="AU4769" s="149" t="str">
        <f t="shared" si="1273"/>
        <v/>
      </c>
      <c r="AV4769" s="155"/>
      <c r="AW4769" s="155"/>
      <c r="AX4769" s="155" t="str">
        <f t="shared" si="1274"/>
        <v/>
      </c>
      <c r="AY4769" s="155"/>
      <c r="AZ4769" s="155"/>
      <c r="BA4769" s="151" t="str">
        <f t="shared" si="1275"/>
        <v/>
      </c>
      <c r="BC4769" s="47" t="str">
        <f t="shared" si="1276"/>
        <v/>
      </c>
    </row>
    <row r="4770" spans="1:55" x14ac:dyDescent="0.25">
      <c r="A4770" s="4"/>
      <c r="B4770" s="167"/>
      <c r="C4770" s="168"/>
      <c r="D4770" s="169"/>
      <c r="E4770" s="170"/>
      <c r="F4770" s="171"/>
      <c r="G4770" s="172"/>
      <c r="H4770" s="173"/>
      <c r="I4770" s="171"/>
      <c r="J4770" s="172"/>
      <c r="K4770" s="170"/>
      <c r="L4770" s="171"/>
      <c r="M4770" s="172"/>
      <c r="N4770" s="174"/>
      <c r="O4770" s="4"/>
      <c r="P4770" s="49" t="str">
        <f t="shared" si="1260"/>
        <v/>
      </c>
      <c r="Q4770" s="4"/>
      <c r="S4770" s="22" t="str">
        <f t="shared" si="1261"/>
        <v/>
      </c>
      <c r="T4770" s="8" t="str">
        <f t="shared" si="1262"/>
        <v/>
      </c>
      <c r="U4770" s="23" t="str">
        <f t="shared" si="1263"/>
        <v/>
      </c>
      <c r="W4770" s="50"/>
      <c r="Y4770" s="65" t="str">
        <f t="shared" si="1264"/>
        <v/>
      </c>
      <c r="Z4770" s="8" t="str">
        <f t="shared" si="1265"/>
        <v/>
      </c>
      <c r="AA4770" s="66" t="str">
        <f t="shared" si="1266"/>
        <v/>
      </c>
      <c r="AC4770" s="65" t="str">
        <f>IF($G4770="", "", IF(IFERROR(INDEX('Intro &amp; Setup'!$Y$17:$Y$26, MATCH($G4770, 'Intro &amp; Setup'!$U$17:$U$26, 0)), "")="", 'Intro &amp; Setup'!$BB$15, IFERROR(INDEX('Intro &amp; Setup'!$Y$17:$Y$26, MATCH($G4770, 'Intro &amp; Setup'!$U$17:$U$26, 0)), "")))</f>
        <v/>
      </c>
      <c r="AD4770" s="8" t="str">
        <f>IF($J4770="", "", IF(IFERROR(INDEX('Intro &amp; Setup'!$Y$17:$Y$26, MATCH($J4770, 'Intro &amp; Setup'!$U$17:$U$26, 0)), "")="", 'Intro &amp; Setup'!$BB$15, IFERROR(INDEX('Intro &amp; Setup'!$Y$17:$Y$26, MATCH($J4770, 'Intro &amp; Setup'!$U$17:$U$26, 0)), "")))</f>
        <v/>
      </c>
      <c r="AE4770" s="66" t="str">
        <f>IF($M4770="", "", IF(IFERROR(INDEX('Intro &amp; Setup'!$Y$17:$Y$26, MATCH($M4770, 'Intro &amp; Setup'!$U$17:$U$26, 0)), "")="", 'Intro &amp; Setup'!$BB$15, IFERROR(INDEX('Intro &amp; Setup'!$Y$17:$Y$26, MATCH($M4770, 'Intro &amp; Setup'!$U$17:$U$26, 0)), "")))</f>
        <v/>
      </c>
      <c r="AG4770" s="65" t="str">
        <f t="shared" si="1267"/>
        <v/>
      </c>
      <c r="AH4770" s="8" t="str">
        <f t="shared" si="1268"/>
        <v/>
      </c>
      <c r="AI4770" s="66" t="str">
        <f t="shared" si="1269"/>
        <v/>
      </c>
      <c r="AK4770" s="123" t="str">
        <f>IF(AC4770='Intro &amp; Setup'!$BB$14, $AO4770, "")</f>
        <v/>
      </c>
      <c r="AL4770" s="124" t="str">
        <f>IF(AD4770='Intro &amp; Setup'!$BB$14, $AO4770, "")</f>
        <v/>
      </c>
      <c r="AM4770" s="125" t="str">
        <f>IF(AE4770='Intro &amp; Setup'!$BB$14, $AO4770, "")</f>
        <v/>
      </c>
      <c r="AO4770" s="130" t="str">
        <f>IF(AND($B4770="", $C4770="", $D4770=""), "", IF($N4770="", 'Intro &amp; Setup'!$AB$33, $N4770))</f>
        <v/>
      </c>
      <c r="AQ4770" s="140">
        <f t="shared" si="1270"/>
        <v>0</v>
      </c>
      <c r="AR4770" s="145">
        <f t="shared" si="1271"/>
        <v>0</v>
      </c>
      <c r="AS4770" s="141">
        <f t="shared" si="1272"/>
        <v>0</v>
      </c>
      <c r="AU4770" s="149" t="str">
        <f t="shared" si="1273"/>
        <v/>
      </c>
      <c r="AV4770" s="155"/>
      <c r="AW4770" s="155"/>
      <c r="AX4770" s="155" t="str">
        <f t="shared" si="1274"/>
        <v/>
      </c>
      <c r="AY4770" s="155"/>
      <c r="AZ4770" s="155"/>
      <c r="BA4770" s="151" t="str">
        <f t="shared" si="1275"/>
        <v/>
      </c>
      <c r="BC4770" s="47" t="str">
        <f t="shared" si="1276"/>
        <v/>
      </c>
    </row>
    <row r="4771" spans="1:55" x14ac:dyDescent="0.25">
      <c r="A4771" s="4"/>
      <c r="B4771" s="167"/>
      <c r="C4771" s="168"/>
      <c r="D4771" s="169"/>
      <c r="E4771" s="170"/>
      <c r="F4771" s="171"/>
      <c r="G4771" s="172"/>
      <c r="H4771" s="173"/>
      <c r="I4771" s="171"/>
      <c r="J4771" s="172"/>
      <c r="K4771" s="170"/>
      <c r="L4771" s="171"/>
      <c r="M4771" s="172"/>
      <c r="N4771" s="174"/>
      <c r="O4771" s="4"/>
      <c r="P4771" s="49" t="str">
        <f t="shared" si="1260"/>
        <v/>
      </c>
      <c r="Q4771" s="4"/>
      <c r="S4771" s="22" t="str">
        <f t="shared" si="1261"/>
        <v/>
      </c>
      <c r="T4771" s="8" t="str">
        <f t="shared" si="1262"/>
        <v/>
      </c>
      <c r="U4771" s="23" t="str">
        <f t="shared" si="1263"/>
        <v/>
      </c>
      <c r="W4771" s="50"/>
      <c r="Y4771" s="65" t="str">
        <f t="shared" si="1264"/>
        <v/>
      </c>
      <c r="Z4771" s="8" t="str">
        <f t="shared" si="1265"/>
        <v/>
      </c>
      <c r="AA4771" s="66" t="str">
        <f t="shared" si="1266"/>
        <v/>
      </c>
      <c r="AC4771" s="65" t="str">
        <f>IF($G4771="", "", IF(IFERROR(INDEX('Intro &amp; Setup'!$Y$17:$Y$26, MATCH($G4771, 'Intro &amp; Setup'!$U$17:$U$26, 0)), "")="", 'Intro &amp; Setup'!$BB$15, IFERROR(INDEX('Intro &amp; Setup'!$Y$17:$Y$26, MATCH($G4771, 'Intro &amp; Setup'!$U$17:$U$26, 0)), "")))</f>
        <v/>
      </c>
      <c r="AD4771" s="8" t="str">
        <f>IF($J4771="", "", IF(IFERROR(INDEX('Intro &amp; Setup'!$Y$17:$Y$26, MATCH($J4771, 'Intro &amp; Setup'!$U$17:$U$26, 0)), "")="", 'Intro &amp; Setup'!$BB$15, IFERROR(INDEX('Intro &amp; Setup'!$Y$17:$Y$26, MATCH($J4771, 'Intro &amp; Setup'!$U$17:$U$26, 0)), "")))</f>
        <v/>
      </c>
      <c r="AE4771" s="66" t="str">
        <f>IF($M4771="", "", IF(IFERROR(INDEX('Intro &amp; Setup'!$Y$17:$Y$26, MATCH($M4771, 'Intro &amp; Setup'!$U$17:$U$26, 0)), "")="", 'Intro &amp; Setup'!$BB$15, IFERROR(INDEX('Intro &amp; Setup'!$Y$17:$Y$26, MATCH($M4771, 'Intro &amp; Setup'!$U$17:$U$26, 0)), "")))</f>
        <v/>
      </c>
      <c r="AG4771" s="65" t="str">
        <f t="shared" si="1267"/>
        <v/>
      </c>
      <c r="AH4771" s="8" t="str">
        <f t="shared" si="1268"/>
        <v/>
      </c>
      <c r="AI4771" s="66" t="str">
        <f t="shared" si="1269"/>
        <v/>
      </c>
      <c r="AK4771" s="123" t="str">
        <f>IF(AC4771='Intro &amp; Setup'!$BB$14, $AO4771, "")</f>
        <v/>
      </c>
      <c r="AL4771" s="124" t="str">
        <f>IF(AD4771='Intro &amp; Setup'!$BB$14, $AO4771, "")</f>
        <v/>
      </c>
      <c r="AM4771" s="125" t="str">
        <f>IF(AE4771='Intro &amp; Setup'!$BB$14, $AO4771, "")</f>
        <v/>
      </c>
      <c r="AO4771" s="130" t="str">
        <f>IF(AND($B4771="", $C4771="", $D4771=""), "", IF($N4771="", 'Intro &amp; Setup'!$AB$33, $N4771))</f>
        <v/>
      </c>
      <c r="AQ4771" s="140">
        <f t="shared" si="1270"/>
        <v>0</v>
      </c>
      <c r="AR4771" s="145">
        <f t="shared" si="1271"/>
        <v>0</v>
      </c>
      <c r="AS4771" s="141">
        <f t="shared" si="1272"/>
        <v>0</v>
      </c>
      <c r="AU4771" s="149" t="str">
        <f t="shared" si="1273"/>
        <v/>
      </c>
      <c r="AV4771" s="155"/>
      <c r="AW4771" s="155"/>
      <c r="AX4771" s="155" t="str">
        <f t="shared" si="1274"/>
        <v/>
      </c>
      <c r="AY4771" s="155"/>
      <c r="AZ4771" s="155"/>
      <c r="BA4771" s="151" t="str">
        <f t="shared" si="1275"/>
        <v/>
      </c>
      <c r="BC4771" s="47" t="str">
        <f t="shared" si="1276"/>
        <v/>
      </c>
    </row>
    <row r="4772" spans="1:55" x14ac:dyDescent="0.25">
      <c r="A4772" s="4"/>
      <c r="B4772" s="167"/>
      <c r="C4772" s="168"/>
      <c r="D4772" s="169"/>
      <c r="E4772" s="170"/>
      <c r="F4772" s="171"/>
      <c r="G4772" s="172"/>
      <c r="H4772" s="173"/>
      <c r="I4772" s="171"/>
      <c r="J4772" s="172"/>
      <c r="K4772" s="170"/>
      <c r="L4772" s="171"/>
      <c r="M4772" s="172"/>
      <c r="N4772" s="174"/>
      <c r="O4772" s="4"/>
      <c r="P4772" s="49" t="str">
        <f t="shared" si="1260"/>
        <v/>
      </c>
      <c r="Q4772" s="4"/>
      <c r="S4772" s="22" t="str">
        <f t="shared" si="1261"/>
        <v/>
      </c>
      <c r="T4772" s="8" t="str">
        <f t="shared" si="1262"/>
        <v/>
      </c>
      <c r="U4772" s="23" t="str">
        <f t="shared" si="1263"/>
        <v/>
      </c>
      <c r="W4772" s="50"/>
      <c r="Y4772" s="65" t="str">
        <f t="shared" si="1264"/>
        <v/>
      </c>
      <c r="Z4772" s="8" t="str">
        <f t="shared" si="1265"/>
        <v/>
      </c>
      <c r="AA4772" s="66" t="str">
        <f t="shared" si="1266"/>
        <v/>
      </c>
      <c r="AC4772" s="65" t="str">
        <f>IF($G4772="", "", IF(IFERROR(INDEX('Intro &amp; Setup'!$Y$17:$Y$26, MATCH($G4772, 'Intro &amp; Setup'!$U$17:$U$26, 0)), "")="", 'Intro &amp; Setup'!$BB$15, IFERROR(INDEX('Intro &amp; Setup'!$Y$17:$Y$26, MATCH($G4772, 'Intro &amp; Setup'!$U$17:$U$26, 0)), "")))</f>
        <v/>
      </c>
      <c r="AD4772" s="8" t="str">
        <f>IF($J4772="", "", IF(IFERROR(INDEX('Intro &amp; Setup'!$Y$17:$Y$26, MATCH($J4772, 'Intro &amp; Setup'!$U$17:$U$26, 0)), "")="", 'Intro &amp; Setup'!$BB$15, IFERROR(INDEX('Intro &amp; Setup'!$Y$17:$Y$26, MATCH($J4772, 'Intro &amp; Setup'!$U$17:$U$26, 0)), "")))</f>
        <v/>
      </c>
      <c r="AE4772" s="66" t="str">
        <f>IF($M4772="", "", IF(IFERROR(INDEX('Intro &amp; Setup'!$Y$17:$Y$26, MATCH($M4772, 'Intro &amp; Setup'!$U$17:$U$26, 0)), "")="", 'Intro &amp; Setup'!$BB$15, IFERROR(INDEX('Intro &amp; Setup'!$Y$17:$Y$26, MATCH($M4772, 'Intro &amp; Setup'!$U$17:$U$26, 0)), "")))</f>
        <v/>
      </c>
      <c r="AG4772" s="65" t="str">
        <f t="shared" si="1267"/>
        <v/>
      </c>
      <c r="AH4772" s="8" t="str">
        <f t="shared" si="1268"/>
        <v/>
      </c>
      <c r="AI4772" s="66" t="str">
        <f t="shared" si="1269"/>
        <v/>
      </c>
      <c r="AK4772" s="123" t="str">
        <f>IF(AC4772='Intro &amp; Setup'!$BB$14, $AO4772, "")</f>
        <v/>
      </c>
      <c r="AL4772" s="124" t="str">
        <f>IF(AD4772='Intro &amp; Setup'!$BB$14, $AO4772, "")</f>
        <v/>
      </c>
      <c r="AM4772" s="125" t="str">
        <f>IF(AE4772='Intro &amp; Setup'!$BB$14, $AO4772, "")</f>
        <v/>
      </c>
      <c r="AO4772" s="130" t="str">
        <f>IF(AND($B4772="", $C4772="", $D4772=""), "", IF($N4772="", 'Intro &amp; Setup'!$AB$33, $N4772))</f>
        <v/>
      </c>
      <c r="AQ4772" s="140">
        <f t="shared" si="1270"/>
        <v>0</v>
      </c>
      <c r="AR4772" s="145">
        <f t="shared" si="1271"/>
        <v>0</v>
      </c>
      <c r="AS4772" s="141">
        <f t="shared" si="1272"/>
        <v>0</v>
      </c>
      <c r="AU4772" s="149" t="str">
        <f t="shared" si="1273"/>
        <v/>
      </c>
      <c r="AV4772" s="155"/>
      <c r="AW4772" s="155"/>
      <c r="AX4772" s="155" t="str">
        <f t="shared" si="1274"/>
        <v/>
      </c>
      <c r="AY4772" s="155"/>
      <c r="AZ4772" s="155"/>
      <c r="BA4772" s="151" t="str">
        <f t="shared" si="1275"/>
        <v/>
      </c>
      <c r="BC4772" s="47" t="str">
        <f t="shared" si="1276"/>
        <v/>
      </c>
    </row>
    <row r="4773" spans="1:55" x14ac:dyDescent="0.25">
      <c r="A4773" s="4"/>
      <c r="B4773" s="167"/>
      <c r="C4773" s="168"/>
      <c r="D4773" s="169"/>
      <c r="E4773" s="170"/>
      <c r="F4773" s="171"/>
      <c r="G4773" s="172"/>
      <c r="H4773" s="173"/>
      <c r="I4773" s="171"/>
      <c r="J4773" s="172"/>
      <c r="K4773" s="170"/>
      <c r="L4773" s="171"/>
      <c r="M4773" s="172"/>
      <c r="N4773" s="174"/>
      <c r="O4773" s="4"/>
      <c r="P4773" s="49" t="str">
        <f t="shared" si="1260"/>
        <v/>
      </c>
      <c r="Q4773" s="4"/>
      <c r="S4773" s="22" t="str">
        <f t="shared" si="1261"/>
        <v/>
      </c>
      <c r="T4773" s="8" t="str">
        <f t="shared" si="1262"/>
        <v/>
      </c>
      <c r="U4773" s="23" t="str">
        <f t="shared" si="1263"/>
        <v/>
      </c>
      <c r="W4773" s="50"/>
      <c r="Y4773" s="65" t="str">
        <f t="shared" si="1264"/>
        <v/>
      </c>
      <c r="Z4773" s="8" t="str">
        <f t="shared" si="1265"/>
        <v/>
      </c>
      <c r="AA4773" s="66" t="str">
        <f t="shared" si="1266"/>
        <v/>
      </c>
      <c r="AC4773" s="65" t="str">
        <f>IF($G4773="", "", IF(IFERROR(INDEX('Intro &amp; Setup'!$Y$17:$Y$26, MATCH($G4773, 'Intro &amp; Setup'!$U$17:$U$26, 0)), "")="", 'Intro &amp; Setup'!$BB$15, IFERROR(INDEX('Intro &amp; Setup'!$Y$17:$Y$26, MATCH($G4773, 'Intro &amp; Setup'!$U$17:$U$26, 0)), "")))</f>
        <v/>
      </c>
      <c r="AD4773" s="8" t="str">
        <f>IF($J4773="", "", IF(IFERROR(INDEX('Intro &amp; Setup'!$Y$17:$Y$26, MATCH($J4773, 'Intro &amp; Setup'!$U$17:$U$26, 0)), "")="", 'Intro &amp; Setup'!$BB$15, IFERROR(INDEX('Intro &amp; Setup'!$Y$17:$Y$26, MATCH($J4773, 'Intro &amp; Setup'!$U$17:$U$26, 0)), "")))</f>
        <v/>
      </c>
      <c r="AE4773" s="66" t="str">
        <f>IF($M4773="", "", IF(IFERROR(INDEX('Intro &amp; Setup'!$Y$17:$Y$26, MATCH($M4773, 'Intro &amp; Setup'!$U$17:$U$26, 0)), "")="", 'Intro &amp; Setup'!$BB$15, IFERROR(INDEX('Intro &amp; Setup'!$Y$17:$Y$26, MATCH($M4773, 'Intro &amp; Setup'!$U$17:$U$26, 0)), "")))</f>
        <v/>
      </c>
      <c r="AG4773" s="65" t="str">
        <f t="shared" si="1267"/>
        <v/>
      </c>
      <c r="AH4773" s="8" t="str">
        <f t="shared" si="1268"/>
        <v/>
      </c>
      <c r="AI4773" s="66" t="str">
        <f t="shared" si="1269"/>
        <v/>
      </c>
      <c r="AK4773" s="123" t="str">
        <f>IF(AC4773='Intro &amp; Setup'!$BB$14, $AO4773, "")</f>
        <v/>
      </c>
      <c r="AL4773" s="124" t="str">
        <f>IF(AD4773='Intro &amp; Setup'!$BB$14, $AO4773, "")</f>
        <v/>
      </c>
      <c r="AM4773" s="125" t="str">
        <f>IF(AE4773='Intro &amp; Setup'!$BB$14, $AO4773, "")</f>
        <v/>
      </c>
      <c r="AO4773" s="130" t="str">
        <f>IF(AND($B4773="", $C4773="", $D4773=""), "", IF($N4773="", 'Intro &amp; Setup'!$AB$33, $N4773))</f>
        <v/>
      </c>
      <c r="AQ4773" s="140">
        <f t="shared" si="1270"/>
        <v>0</v>
      </c>
      <c r="AR4773" s="145">
        <f t="shared" si="1271"/>
        <v>0</v>
      </c>
      <c r="AS4773" s="141">
        <f t="shared" si="1272"/>
        <v>0</v>
      </c>
      <c r="AU4773" s="149" t="str">
        <f t="shared" si="1273"/>
        <v/>
      </c>
      <c r="AV4773" s="155"/>
      <c r="AW4773" s="155"/>
      <c r="AX4773" s="155" t="str">
        <f t="shared" si="1274"/>
        <v/>
      </c>
      <c r="AY4773" s="155"/>
      <c r="AZ4773" s="155"/>
      <c r="BA4773" s="151" t="str">
        <f t="shared" si="1275"/>
        <v/>
      </c>
      <c r="BC4773" s="47" t="str">
        <f t="shared" si="1276"/>
        <v/>
      </c>
    </row>
    <row r="4774" spans="1:55" x14ac:dyDescent="0.25">
      <c r="A4774" s="4"/>
      <c r="B4774" s="167"/>
      <c r="C4774" s="168"/>
      <c r="D4774" s="169"/>
      <c r="E4774" s="170"/>
      <c r="F4774" s="171"/>
      <c r="G4774" s="172"/>
      <c r="H4774" s="173"/>
      <c r="I4774" s="171"/>
      <c r="J4774" s="172"/>
      <c r="K4774" s="170"/>
      <c r="L4774" s="171"/>
      <c r="M4774" s="172"/>
      <c r="N4774" s="174"/>
      <c r="O4774" s="4"/>
      <c r="P4774" s="49" t="str">
        <f t="shared" si="1260"/>
        <v/>
      </c>
      <c r="Q4774" s="4"/>
      <c r="S4774" s="22" t="str">
        <f t="shared" si="1261"/>
        <v/>
      </c>
      <c r="T4774" s="8" t="str">
        <f t="shared" si="1262"/>
        <v/>
      </c>
      <c r="U4774" s="23" t="str">
        <f t="shared" si="1263"/>
        <v/>
      </c>
      <c r="W4774" s="50"/>
      <c r="Y4774" s="65" t="str">
        <f t="shared" si="1264"/>
        <v/>
      </c>
      <c r="Z4774" s="8" t="str">
        <f t="shared" si="1265"/>
        <v/>
      </c>
      <c r="AA4774" s="66" t="str">
        <f t="shared" si="1266"/>
        <v/>
      </c>
      <c r="AC4774" s="65" t="str">
        <f>IF($G4774="", "", IF(IFERROR(INDEX('Intro &amp; Setup'!$Y$17:$Y$26, MATCH($G4774, 'Intro &amp; Setup'!$U$17:$U$26, 0)), "")="", 'Intro &amp; Setup'!$BB$15, IFERROR(INDEX('Intro &amp; Setup'!$Y$17:$Y$26, MATCH($G4774, 'Intro &amp; Setup'!$U$17:$U$26, 0)), "")))</f>
        <v/>
      </c>
      <c r="AD4774" s="8" t="str">
        <f>IF($J4774="", "", IF(IFERROR(INDEX('Intro &amp; Setup'!$Y$17:$Y$26, MATCH($J4774, 'Intro &amp; Setup'!$U$17:$U$26, 0)), "")="", 'Intro &amp; Setup'!$BB$15, IFERROR(INDEX('Intro &amp; Setup'!$Y$17:$Y$26, MATCH($J4774, 'Intro &amp; Setup'!$U$17:$U$26, 0)), "")))</f>
        <v/>
      </c>
      <c r="AE4774" s="66" t="str">
        <f>IF($M4774="", "", IF(IFERROR(INDEX('Intro &amp; Setup'!$Y$17:$Y$26, MATCH($M4774, 'Intro &amp; Setup'!$U$17:$U$26, 0)), "")="", 'Intro &amp; Setup'!$BB$15, IFERROR(INDEX('Intro &amp; Setup'!$Y$17:$Y$26, MATCH($M4774, 'Intro &amp; Setup'!$U$17:$U$26, 0)), "")))</f>
        <v/>
      </c>
      <c r="AG4774" s="65" t="str">
        <f t="shared" si="1267"/>
        <v/>
      </c>
      <c r="AH4774" s="8" t="str">
        <f t="shared" si="1268"/>
        <v/>
      </c>
      <c r="AI4774" s="66" t="str">
        <f t="shared" si="1269"/>
        <v/>
      </c>
      <c r="AK4774" s="123" t="str">
        <f>IF(AC4774='Intro &amp; Setup'!$BB$14, $AO4774, "")</f>
        <v/>
      </c>
      <c r="AL4774" s="124" t="str">
        <f>IF(AD4774='Intro &amp; Setup'!$BB$14, $AO4774, "")</f>
        <v/>
      </c>
      <c r="AM4774" s="125" t="str">
        <f>IF(AE4774='Intro &amp; Setup'!$BB$14, $AO4774, "")</f>
        <v/>
      </c>
      <c r="AO4774" s="130" t="str">
        <f>IF(AND($B4774="", $C4774="", $D4774=""), "", IF($N4774="", 'Intro &amp; Setup'!$AB$33, $N4774))</f>
        <v/>
      </c>
      <c r="AQ4774" s="140">
        <f t="shared" si="1270"/>
        <v>0</v>
      </c>
      <c r="AR4774" s="145">
        <f t="shared" si="1271"/>
        <v>0</v>
      </c>
      <c r="AS4774" s="141">
        <f t="shared" si="1272"/>
        <v>0</v>
      </c>
      <c r="AU4774" s="149" t="str">
        <f t="shared" si="1273"/>
        <v/>
      </c>
      <c r="AV4774" s="155"/>
      <c r="AW4774" s="155"/>
      <c r="AX4774" s="155" t="str">
        <f t="shared" si="1274"/>
        <v/>
      </c>
      <c r="AY4774" s="155"/>
      <c r="AZ4774" s="155"/>
      <c r="BA4774" s="151" t="str">
        <f t="shared" si="1275"/>
        <v/>
      </c>
      <c r="BC4774" s="47" t="str">
        <f t="shared" si="1276"/>
        <v/>
      </c>
    </row>
    <row r="4775" spans="1:55" x14ac:dyDescent="0.25">
      <c r="A4775" s="4"/>
      <c r="B4775" s="167"/>
      <c r="C4775" s="168"/>
      <c r="D4775" s="169"/>
      <c r="E4775" s="170"/>
      <c r="F4775" s="171"/>
      <c r="G4775" s="172"/>
      <c r="H4775" s="173"/>
      <c r="I4775" s="171"/>
      <c r="J4775" s="172"/>
      <c r="K4775" s="170"/>
      <c r="L4775" s="171"/>
      <c r="M4775" s="172"/>
      <c r="N4775" s="174"/>
      <c r="O4775" s="4"/>
      <c r="P4775" s="49" t="str">
        <f t="shared" si="1260"/>
        <v/>
      </c>
      <c r="Q4775" s="4"/>
      <c r="S4775" s="22" t="str">
        <f t="shared" si="1261"/>
        <v/>
      </c>
      <c r="T4775" s="8" t="str">
        <f t="shared" si="1262"/>
        <v/>
      </c>
      <c r="U4775" s="23" t="str">
        <f t="shared" si="1263"/>
        <v/>
      </c>
      <c r="W4775" s="50"/>
      <c r="Y4775" s="65" t="str">
        <f t="shared" si="1264"/>
        <v/>
      </c>
      <c r="Z4775" s="8" t="str">
        <f t="shared" si="1265"/>
        <v/>
      </c>
      <c r="AA4775" s="66" t="str">
        <f t="shared" si="1266"/>
        <v/>
      </c>
      <c r="AC4775" s="65" t="str">
        <f>IF($G4775="", "", IF(IFERROR(INDEX('Intro &amp; Setup'!$Y$17:$Y$26, MATCH($G4775, 'Intro &amp; Setup'!$U$17:$U$26, 0)), "")="", 'Intro &amp; Setup'!$BB$15, IFERROR(INDEX('Intro &amp; Setup'!$Y$17:$Y$26, MATCH($G4775, 'Intro &amp; Setup'!$U$17:$U$26, 0)), "")))</f>
        <v/>
      </c>
      <c r="AD4775" s="8" t="str">
        <f>IF($J4775="", "", IF(IFERROR(INDEX('Intro &amp; Setup'!$Y$17:$Y$26, MATCH($J4775, 'Intro &amp; Setup'!$U$17:$U$26, 0)), "")="", 'Intro &amp; Setup'!$BB$15, IFERROR(INDEX('Intro &amp; Setup'!$Y$17:$Y$26, MATCH($J4775, 'Intro &amp; Setup'!$U$17:$U$26, 0)), "")))</f>
        <v/>
      </c>
      <c r="AE4775" s="66" t="str">
        <f>IF($M4775="", "", IF(IFERROR(INDEX('Intro &amp; Setup'!$Y$17:$Y$26, MATCH($M4775, 'Intro &amp; Setup'!$U$17:$U$26, 0)), "")="", 'Intro &amp; Setup'!$BB$15, IFERROR(INDEX('Intro &amp; Setup'!$Y$17:$Y$26, MATCH($M4775, 'Intro &amp; Setup'!$U$17:$U$26, 0)), "")))</f>
        <v/>
      </c>
      <c r="AG4775" s="65" t="str">
        <f t="shared" si="1267"/>
        <v/>
      </c>
      <c r="AH4775" s="8" t="str">
        <f t="shared" si="1268"/>
        <v/>
      </c>
      <c r="AI4775" s="66" t="str">
        <f t="shared" si="1269"/>
        <v/>
      </c>
      <c r="AK4775" s="123" t="str">
        <f>IF(AC4775='Intro &amp; Setup'!$BB$14, $AO4775, "")</f>
        <v/>
      </c>
      <c r="AL4775" s="124" t="str">
        <f>IF(AD4775='Intro &amp; Setup'!$BB$14, $AO4775, "")</f>
        <v/>
      </c>
      <c r="AM4775" s="125" t="str">
        <f>IF(AE4775='Intro &amp; Setup'!$BB$14, $AO4775, "")</f>
        <v/>
      </c>
      <c r="AO4775" s="130" t="str">
        <f>IF(AND($B4775="", $C4775="", $D4775=""), "", IF($N4775="", 'Intro &amp; Setup'!$AB$33, $N4775))</f>
        <v/>
      </c>
      <c r="AQ4775" s="140">
        <f t="shared" si="1270"/>
        <v>0</v>
      </c>
      <c r="AR4775" s="145">
        <f t="shared" si="1271"/>
        <v>0</v>
      </c>
      <c r="AS4775" s="141">
        <f t="shared" si="1272"/>
        <v>0</v>
      </c>
      <c r="AU4775" s="149" t="str">
        <f t="shared" si="1273"/>
        <v/>
      </c>
      <c r="AV4775" s="155"/>
      <c r="AW4775" s="155"/>
      <c r="AX4775" s="155" t="str">
        <f t="shared" si="1274"/>
        <v/>
      </c>
      <c r="AY4775" s="155"/>
      <c r="AZ4775" s="155"/>
      <c r="BA4775" s="151" t="str">
        <f t="shared" si="1275"/>
        <v/>
      </c>
      <c r="BC4775" s="47" t="str">
        <f t="shared" si="1276"/>
        <v/>
      </c>
    </row>
    <row r="4776" spans="1:55" x14ac:dyDescent="0.25">
      <c r="A4776" s="4"/>
      <c r="B4776" s="167"/>
      <c r="C4776" s="168"/>
      <c r="D4776" s="169"/>
      <c r="E4776" s="170"/>
      <c r="F4776" s="171"/>
      <c r="G4776" s="172"/>
      <c r="H4776" s="173"/>
      <c r="I4776" s="171"/>
      <c r="J4776" s="172"/>
      <c r="K4776" s="170"/>
      <c r="L4776" s="171"/>
      <c r="M4776" s="172"/>
      <c r="N4776" s="174"/>
      <c r="O4776" s="4"/>
      <c r="P4776" s="49" t="str">
        <f t="shared" si="1260"/>
        <v/>
      </c>
      <c r="Q4776" s="4"/>
      <c r="S4776" s="22" t="str">
        <f t="shared" si="1261"/>
        <v/>
      </c>
      <c r="T4776" s="8" t="str">
        <f t="shared" si="1262"/>
        <v/>
      </c>
      <c r="U4776" s="23" t="str">
        <f t="shared" si="1263"/>
        <v/>
      </c>
      <c r="W4776" s="50"/>
      <c r="Y4776" s="65" t="str">
        <f t="shared" si="1264"/>
        <v/>
      </c>
      <c r="Z4776" s="8" t="str">
        <f t="shared" si="1265"/>
        <v/>
      </c>
      <c r="AA4776" s="66" t="str">
        <f t="shared" si="1266"/>
        <v/>
      </c>
      <c r="AC4776" s="65" t="str">
        <f>IF($G4776="", "", IF(IFERROR(INDEX('Intro &amp; Setup'!$Y$17:$Y$26, MATCH($G4776, 'Intro &amp; Setup'!$U$17:$U$26, 0)), "")="", 'Intro &amp; Setup'!$BB$15, IFERROR(INDEX('Intro &amp; Setup'!$Y$17:$Y$26, MATCH($G4776, 'Intro &amp; Setup'!$U$17:$U$26, 0)), "")))</f>
        <v/>
      </c>
      <c r="AD4776" s="8" t="str">
        <f>IF($J4776="", "", IF(IFERROR(INDEX('Intro &amp; Setup'!$Y$17:$Y$26, MATCH($J4776, 'Intro &amp; Setup'!$U$17:$U$26, 0)), "")="", 'Intro &amp; Setup'!$BB$15, IFERROR(INDEX('Intro &amp; Setup'!$Y$17:$Y$26, MATCH($J4776, 'Intro &amp; Setup'!$U$17:$U$26, 0)), "")))</f>
        <v/>
      </c>
      <c r="AE4776" s="66" t="str">
        <f>IF($M4776="", "", IF(IFERROR(INDEX('Intro &amp; Setup'!$Y$17:$Y$26, MATCH($M4776, 'Intro &amp; Setup'!$U$17:$U$26, 0)), "")="", 'Intro &amp; Setup'!$BB$15, IFERROR(INDEX('Intro &amp; Setup'!$Y$17:$Y$26, MATCH($M4776, 'Intro &amp; Setup'!$U$17:$U$26, 0)), "")))</f>
        <v/>
      </c>
      <c r="AG4776" s="65" t="str">
        <f t="shared" si="1267"/>
        <v/>
      </c>
      <c r="AH4776" s="8" t="str">
        <f t="shared" si="1268"/>
        <v/>
      </c>
      <c r="AI4776" s="66" t="str">
        <f t="shared" si="1269"/>
        <v/>
      </c>
      <c r="AK4776" s="123" t="str">
        <f>IF(AC4776='Intro &amp; Setup'!$BB$14, $AO4776, "")</f>
        <v/>
      </c>
      <c r="AL4776" s="124" t="str">
        <f>IF(AD4776='Intro &amp; Setup'!$BB$14, $AO4776, "")</f>
        <v/>
      </c>
      <c r="AM4776" s="125" t="str">
        <f>IF(AE4776='Intro &amp; Setup'!$BB$14, $AO4776, "")</f>
        <v/>
      </c>
      <c r="AO4776" s="130" t="str">
        <f>IF(AND($B4776="", $C4776="", $D4776=""), "", IF($N4776="", 'Intro &amp; Setup'!$AB$33, $N4776))</f>
        <v/>
      </c>
      <c r="AQ4776" s="140">
        <f t="shared" si="1270"/>
        <v>0</v>
      </c>
      <c r="AR4776" s="145">
        <f t="shared" si="1271"/>
        <v>0</v>
      </c>
      <c r="AS4776" s="141">
        <f t="shared" si="1272"/>
        <v>0</v>
      </c>
      <c r="AU4776" s="149" t="str">
        <f t="shared" si="1273"/>
        <v/>
      </c>
      <c r="AV4776" s="155"/>
      <c r="AW4776" s="155"/>
      <c r="AX4776" s="155" t="str">
        <f t="shared" si="1274"/>
        <v/>
      </c>
      <c r="AY4776" s="155"/>
      <c r="AZ4776" s="155"/>
      <c r="BA4776" s="151" t="str">
        <f t="shared" si="1275"/>
        <v/>
      </c>
      <c r="BC4776" s="47" t="str">
        <f t="shared" si="1276"/>
        <v/>
      </c>
    </row>
    <row r="4777" spans="1:55" x14ac:dyDescent="0.25">
      <c r="A4777" s="4"/>
      <c r="B4777" s="167"/>
      <c r="C4777" s="168"/>
      <c r="D4777" s="169"/>
      <c r="E4777" s="170"/>
      <c r="F4777" s="171"/>
      <c r="G4777" s="172"/>
      <c r="H4777" s="173"/>
      <c r="I4777" s="171"/>
      <c r="J4777" s="172"/>
      <c r="K4777" s="170"/>
      <c r="L4777" s="171"/>
      <c r="M4777" s="172"/>
      <c r="N4777" s="174"/>
      <c r="O4777" s="4"/>
      <c r="P4777" s="49" t="str">
        <f t="shared" si="1260"/>
        <v/>
      </c>
      <c r="Q4777" s="4"/>
      <c r="S4777" s="22" t="str">
        <f t="shared" si="1261"/>
        <v/>
      </c>
      <c r="T4777" s="8" t="str">
        <f t="shared" si="1262"/>
        <v/>
      </c>
      <c r="U4777" s="23" t="str">
        <f t="shared" si="1263"/>
        <v/>
      </c>
      <c r="W4777" s="50"/>
      <c r="Y4777" s="65" t="str">
        <f t="shared" si="1264"/>
        <v/>
      </c>
      <c r="Z4777" s="8" t="str">
        <f t="shared" si="1265"/>
        <v/>
      </c>
      <c r="AA4777" s="66" t="str">
        <f t="shared" si="1266"/>
        <v/>
      </c>
      <c r="AC4777" s="65" t="str">
        <f>IF($G4777="", "", IF(IFERROR(INDEX('Intro &amp; Setup'!$Y$17:$Y$26, MATCH($G4777, 'Intro &amp; Setup'!$U$17:$U$26, 0)), "")="", 'Intro &amp; Setup'!$BB$15, IFERROR(INDEX('Intro &amp; Setup'!$Y$17:$Y$26, MATCH($G4777, 'Intro &amp; Setup'!$U$17:$U$26, 0)), "")))</f>
        <v/>
      </c>
      <c r="AD4777" s="8" t="str">
        <f>IF($J4777="", "", IF(IFERROR(INDEX('Intro &amp; Setup'!$Y$17:$Y$26, MATCH($J4777, 'Intro &amp; Setup'!$U$17:$U$26, 0)), "")="", 'Intro &amp; Setup'!$BB$15, IFERROR(INDEX('Intro &amp; Setup'!$Y$17:$Y$26, MATCH($J4777, 'Intro &amp; Setup'!$U$17:$U$26, 0)), "")))</f>
        <v/>
      </c>
      <c r="AE4777" s="66" t="str">
        <f>IF($M4777="", "", IF(IFERROR(INDEX('Intro &amp; Setup'!$Y$17:$Y$26, MATCH($M4777, 'Intro &amp; Setup'!$U$17:$U$26, 0)), "")="", 'Intro &amp; Setup'!$BB$15, IFERROR(INDEX('Intro &amp; Setup'!$Y$17:$Y$26, MATCH($M4777, 'Intro &amp; Setup'!$U$17:$U$26, 0)), "")))</f>
        <v/>
      </c>
      <c r="AG4777" s="65" t="str">
        <f t="shared" si="1267"/>
        <v/>
      </c>
      <c r="AH4777" s="8" t="str">
        <f t="shared" si="1268"/>
        <v/>
      </c>
      <c r="AI4777" s="66" t="str">
        <f t="shared" si="1269"/>
        <v/>
      </c>
      <c r="AK4777" s="123" t="str">
        <f>IF(AC4777='Intro &amp; Setup'!$BB$14, $AO4777, "")</f>
        <v/>
      </c>
      <c r="AL4777" s="124" t="str">
        <f>IF(AD4777='Intro &amp; Setup'!$BB$14, $AO4777, "")</f>
        <v/>
      </c>
      <c r="AM4777" s="125" t="str">
        <f>IF(AE4777='Intro &amp; Setup'!$BB$14, $AO4777, "")</f>
        <v/>
      </c>
      <c r="AO4777" s="130" t="str">
        <f>IF(AND($B4777="", $C4777="", $D4777=""), "", IF($N4777="", 'Intro &amp; Setup'!$AB$33, $N4777))</f>
        <v/>
      </c>
      <c r="AQ4777" s="140">
        <f t="shared" si="1270"/>
        <v>0</v>
      </c>
      <c r="AR4777" s="145">
        <f t="shared" si="1271"/>
        <v>0</v>
      </c>
      <c r="AS4777" s="141">
        <f t="shared" si="1272"/>
        <v>0</v>
      </c>
      <c r="AU4777" s="149" t="str">
        <f t="shared" si="1273"/>
        <v/>
      </c>
      <c r="AV4777" s="155"/>
      <c r="AW4777" s="155"/>
      <c r="AX4777" s="155" t="str">
        <f t="shared" si="1274"/>
        <v/>
      </c>
      <c r="AY4777" s="155"/>
      <c r="AZ4777" s="155"/>
      <c r="BA4777" s="151" t="str">
        <f t="shared" si="1275"/>
        <v/>
      </c>
      <c r="BC4777" s="47" t="str">
        <f t="shared" si="1276"/>
        <v/>
      </c>
    </row>
    <row r="4778" spans="1:55" x14ac:dyDescent="0.25">
      <c r="A4778" s="4"/>
      <c r="B4778" s="167"/>
      <c r="C4778" s="168"/>
      <c r="D4778" s="169"/>
      <c r="E4778" s="170"/>
      <c r="F4778" s="171"/>
      <c r="G4778" s="172"/>
      <c r="H4778" s="173"/>
      <c r="I4778" s="171"/>
      <c r="J4778" s="172"/>
      <c r="K4778" s="170"/>
      <c r="L4778" s="171"/>
      <c r="M4778" s="172"/>
      <c r="N4778" s="174"/>
      <c r="O4778" s="4"/>
      <c r="P4778" s="49" t="str">
        <f t="shared" si="1260"/>
        <v/>
      </c>
      <c r="Q4778" s="4"/>
      <c r="S4778" s="22" t="str">
        <f t="shared" si="1261"/>
        <v/>
      </c>
      <c r="T4778" s="8" t="str">
        <f t="shared" si="1262"/>
        <v/>
      </c>
      <c r="U4778" s="23" t="str">
        <f t="shared" si="1263"/>
        <v/>
      </c>
      <c r="W4778" s="50"/>
      <c r="Y4778" s="65" t="str">
        <f t="shared" si="1264"/>
        <v/>
      </c>
      <c r="Z4778" s="8" t="str">
        <f t="shared" si="1265"/>
        <v/>
      </c>
      <c r="AA4778" s="66" t="str">
        <f t="shared" si="1266"/>
        <v/>
      </c>
      <c r="AC4778" s="65" t="str">
        <f>IF($G4778="", "", IF(IFERROR(INDEX('Intro &amp; Setup'!$Y$17:$Y$26, MATCH($G4778, 'Intro &amp; Setup'!$U$17:$U$26, 0)), "")="", 'Intro &amp; Setup'!$BB$15, IFERROR(INDEX('Intro &amp; Setup'!$Y$17:$Y$26, MATCH($G4778, 'Intro &amp; Setup'!$U$17:$U$26, 0)), "")))</f>
        <v/>
      </c>
      <c r="AD4778" s="8" t="str">
        <f>IF($J4778="", "", IF(IFERROR(INDEX('Intro &amp; Setup'!$Y$17:$Y$26, MATCH($J4778, 'Intro &amp; Setup'!$U$17:$U$26, 0)), "")="", 'Intro &amp; Setup'!$BB$15, IFERROR(INDEX('Intro &amp; Setup'!$Y$17:$Y$26, MATCH($J4778, 'Intro &amp; Setup'!$U$17:$U$26, 0)), "")))</f>
        <v/>
      </c>
      <c r="AE4778" s="66" t="str">
        <f>IF($M4778="", "", IF(IFERROR(INDEX('Intro &amp; Setup'!$Y$17:$Y$26, MATCH($M4778, 'Intro &amp; Setup'!$U$17:$U$26, 0)), "")="", 'Intro &amp; Setup'!$BB$15, IFERROR(INDEX('Intro &amp; Setup'!$Y$17:$Y$26, MATCH($M4778, 'Intro &amp; Setup'!$U$17:$U$26, 0)), "")))</f>
        <v/>
      </c>
      <c r="AG4778" s="65" t="str">
        <f t="shared" si="1267"/>
        <v/>
      </c>
      <c r="AH4778" s="8" t="str">
        <f t="shared" si="1268"/>
        <v/>
      </c>
      <c r="AI4778" s="66" t="str">
        <f t="shared" si="1269"/>
        <v/>
      </c>
      <c r="AK4778" s="123" t="str">
        <f>IF(AC4778='Intro &amp; Setup'!$BB$14, $AO4778, "")</f>
        <v/>
      </c>
      <c r="AL4778" s="124" t="str">
        <f>IF(AD4778='Intro &amp; Setup'!$BB$14, $AO4778, "")</f>
        <v/>
      </c>
      <c r="AM4778" s="125" t="str">
        <f>IF(AE4778='Intro &amp; Setup'!$BB$14, $AO4778, "")</f>
        <v/>
      </c>
      <c r="AO4778" s="130" t="str">
        <f>IF(AND($B4778="", $C4778="", $D4778=""), "", IF($N4778="", 'Intro &amp; Setup'!$AB$33, $N4778))</f>
        <v/>
      </c>
      <c r="AQ4778" s="140">
        <f t="shared" si="1270"/>
        <v>0</v>
      </c>
      <c r="AR4778" s="145">
        <f t="shared" si="1271"/>
        <v>0</v>
      </c>
      <c r="AS4778" s="141">
        <f t="shared" si="1272"/>
        <v>0</v>
      </c>
      <c r="AU4778" s="149" t="str">
        <f t="shared" si="1273"/>
        <v/>
      </c>
      <c r="AV4778" s="155"/>
      <c r="AW4778" s="155"/>
      <c r="AX4778" s="155" t="str">
        <f t="shared" si="1274"/>
        <v/>
      </c>
      <c r="AY4778" s="155"/>
      <c r="AZ4778" s="155"/>
      <c r="BA4778" s="151" t="str">
        <f t="shared" si="1275"/>
        <v/>
      </c>
      <c r="BC4778" s="47" t="str">
        <f t="shared" si="1276"/>
        <v/>
      </c>
    </row>
    <row r="4779" spans="1:55" x14ac:dyDescent="0.25">
      <c r="A4779" s="4"/>
      <c r="B4779" s="167"/>
      <c r="C4779" s="168"/>
      <c r="D4779" s="169"/>
      <c r="E4779" s="170"/>
      <c r="F4779" s="171"/>
      <c r="G4779" s="172"/>
      <c r="H4779" s="173"/>
      <c r="I4779" s="171"/>
      <c r="J4779" s="172"/>
      <c r="K4779" s="170"/>
      <c r="L4779" s="171"/>
      <c r="M4779" s="172"/>
      <c r="N4779" s="174"/>
      <c r="O4779" s="4"/>
      <c r="P4779" s="49" t="str">
        <f t="shared" si="1260"/>
        <v/>
      </c>
      <c r="Q4779" s="4"/>
      <c r="S4779" s="22" t="str">
        <f t="shared" si="1261"/>
        <v/>
      </c>
      <c r="T4779" s="8" t="str">
        <f t="shared" si="1262"/>
        <v/>
      </c>
      <c r="U4779" s="23" t="str">
        <f t="shared" si="1263"/>
        <v/>
      </c>
      <c r="W4779" s="50"/>
      <c r="Y4779" s="65" t="str">
        <f t="shared" si="1264"/>
        <v/>
      </c>
      <c r="Z4779" s="8" t="str">
        <f t="shared" si="1265"/>
        <v/>
      </c>
      <c r="AA4779" s="66" t="str">
        <f t="shared" si="1266"/>
        <v/>
      </c>
      <c r="AC4779" s="65" t="str">
        <f>IF($G4779="", "", IF(IFERROR(INDEX('Intro &amp; Setup'!$Y$17:$Y$26, MATCH($G4779, 'Intro &amp; Setup'!$U$17:$U$26, 0)), "")="", 'Intro &amp; Setup'!$BB$15, IFERROR(INDEX('Intro &amp; Setup'!$Y$17:$Y$26, MATCH($G4779, 'Intro &amp; Setup'!$U$17:$U$26, 0)), "")))</f>
        <v/>
      </c>
      <c r="AD4779" s="8" t="str">
        <f>IF($J4779="", "", IF(IFERROR(INDEX('Intro &amp; Setup'!$Y$17:$Y$26, MATCH($J4779, 'Intro &amp; Setup'!$U$17:$U$26, 0)), "")="", 'Intro &amp; Setup'!$BB$15, IFERROR(INDEX('Intro &amp; Setup'!$Y$17:$Y$26, MATCH($J4779, 'Intro &amp; Setup'!$U$17:$U$26, 0)), "")))</f>
        <v/>
      </c>
      <c r="AE4779" s="66" t="str">
        <f>IF($M4779="", "", IF(IFERROR(INDEX('Intro &amp; Setup'!$Y$17:$Y$26, MATCH($M4779, 'Intro &amp; Setup'!$U$17:$U$26, 0)), "")="", 'Intro &amp; Setup'!$BB$15, IFERROR(INDEX('Intro &amp; Setup'!$Y$17:$Y$26, MATCH($M4779, 'Intro &amp; Setup'!$U$17:$U$26, 0)), "")))</f>
        <v/>
      </c>
      <c r="AG4779" s="65" t="str">
        <f t="shared" si="1267"/>
        <v/>
      </c>
      <c r="AH4779" s="8" t="str">
        <f t="shared" si="1268"/>
        <v/>
      </c>
      <c r="AI4779" s="66" t="str">
        <f t="shared" si="1269"/>
        <v/>
      </c>
      <c r="AK4779" s="123" t="str">
        <f>IF(AC4779='Intro &amp; Setup'!$BB$14, $AO4779, "")</f>
        <v/>
      </c>
      <c r="AL4779" s="124" t="str">
        <f>IF(AD4779='Intro &amp; Setup'!$BB$14, $AO4779, "")</f>
        <v/>
      </c>
      <c r="AM4779" s="125" t="str">
        <f>IF(AE4779='Intro &amp; Setup'!$BB$14, $AO4779, "")</f>
        <v/>
      </c>
      <c r="AO4779" s="130" t="str">
        <f>IF(AND($B4779="", $C4779="", $D4779=""), "", IF($N4779="", 'Intro &amp; Setup'!$AB$33, $N4779))</f>
        <v/>
      </c>
      <c r="AQ4779" s="140">
        <f t="shared" si="1270"/>
        <v>0</v>
      </c>
      <c r="AR4779" s="145">
        <f t="shared" si="1271"/>
        <v>0</v>
      </c>
      <c r="AS4779" s="141">
        <f t="shared" si="1272"/>
        <v>0</v>
      </c>
      <c r="AU4779" s="149" t="str">
        <f t="shared" si="1273"/>
        <v/>
      </c>
      <c r="AV4779" s="155"/>
      <c r="AW4779" s="155"/>
      <c r="AX4779" s="155" t="str">
        <f t="shared" si="1274"/>
        <v/>
      </c>
      <c r="AY4779" s="155"/>
      <c r="AZ4779" s="155"/>
      <c r="BA4779" s="151" t="str">
        <f t="shared" si="1275"/>
        <v/>
      </c>
      <c r="BC4779" s="47" t="str">
        <f t="shared" si="1276"/>
        <v/>
      </c>
    </row>
    <row r="4780" spans="1:55" x14ac:dyDescent="0.25">
      <c r="A4780" s="4"/>
      <c r="B4780" s="167"/>
      <c r="C4780" s="168"/>
      <c r="D4780" s="169"/>
      <c r="E4780" s="170"/>
      <c r="F4780" s="171"/>
      <c r="G4780" s="172"/>
      <c r="H4780" s="173"/>
      <c r="I4780" s="171"/>
      <c r="J4780" s="172"/>
      <c r="K4780" s="170"/>
      <c r="L4780" s="171"/>
      <c r="M4780" s="172"/>
      <c r="N4780" s="174"/>
      <c r="O4780" s="4"/>
      <c r="P4780" s="49" t="str">
        <f t="shared" si="1260"/>
        <v/>
      </c>
      <c r="Q4780" s="4"/>
      <c r="S4780" s="22" t="str">
        <f t="shared" si="1261"/>
        <v/>
      </c>
      <c r="T4780" s="8" t="str">
        <f t="shared" si="1262"/>
        <v/>
      </c>
      <c r="U4780" s="23" t="str">
        <f t="shared" si="1263"/>
        <v/>
      </c>
      <c r="W4780" s="50"/>
      <c r="Y4780" s="65" t="str">
        <f t="shared" si="1264"/>
        <v/>
      </c>
      <c r="Z4780" s="8" t="str">
        <f t="shared" si="1265"/>
        <v/>
      </c>
      <c r="AA4780" s="66" t="str">
        <f t="shared" si="1266"/>
        <v/>
      </c>
      <c r="AC4780" s="65" t="str">
        <f>IF($G4780="", "", IF(IFERROR(INDEX('Intro &amp; Setup'!$Y$17:$Y$26, MATCH($G4780, 'Intro &amp; Setup'!$U$17:$U$26, 0)), "")="", 'Intro &amp; Setup'!$BB$15, IFERROR(INDEX('Intro &amp; Setup'!$Y$17:$Y$26, MATCH($G4780, 'Intro &amp; Setup'!$U$17:$U$26, 0)), "")))</f>
        <v/>
      </c>
      <c r="AD4780" s="8" t="str">
        <f>IF($J4780="", "", IF(IFERROR(INDEX('Intro &amp; Setup'!$Y$17:$Y$26, MATCH($J4780, 'Intro &amp; Setup'!$U$17:$U$26, 0)), "")="", 'Intro &amp; Setup'!$BB$15, IFERROR(INDEX('Intro &amp; Setup'!$Y$17:$Y$26, MATCH($J4780, 'Intro &amp; Setup'!$U$17:$U$26, 0)), "")))</f>
        <v/>
      </c>
      <c r="AE4780" s="66" t="str">
        <f>IF($M4780="", "", IF(IFERROR(INDEX('Intro &amp; Setup'!$Y$17:$Y$26, MATCH($M4780, 'Intro &amp; Setup'!$U$17:$U$26, 0)), "")="", 'Intro &amp; Setup'!$BB$15, IFERROR(INDEX('Intro &amp; Setup'!$Y$17:$Y$26, MATCH($M4780, 'Intro &amp; Setup'!$U$17:$U$26, 0)), "")))</f>
        <v/>
      </c>
      <c r="AG4780" s="65" t="str">
        <f t="shared" si="1267"/>
        <v/>
      </c>
      <c r="AH4780" s="8" t="str">
        <f t="shared" si="1268"/>
        <v/>
      </c>
      <c r="AI4780" s="66" t="str">
        <f t="shared" si="1269"/>
        <v/>
      </c>
      <c r="AK4780" s="123" t="str">
        <f>IF(AC4780='Intro &amp; Setup'!$BB$14, $AO4780, "")</f>
        <v/>
      </c>
      <c r="AL4780" s="124" t="str">
        <f>IF(AD4780='Intro &amp; Setup'!$BB$14, $AO4780, "")</f>
        <v/>
      </c>
      <c r="AM4780" s="125" t="str">
        <f>IF(AE4780='Intro &amp; Setup'!$BB$14, $AO4780, "")</f>
        <v/>
      </c>
      <c r="AO4780" s="130" t="str">
        <f>IF(AND($B4780="", $C4780="", $D4780=""), "", IF($N4780="", 'Intro &amp; Setup'!$AB$33, $N4780))</f>
        <v/>
      </c>
      <c r="AQ4780" s="140">
        <f t="shared" si="1270"/>
        <v>0</v>
      </c>
      <c r="AR4780" s="145">
        <f t="shared" si="1271"/>
        <v>0</v>
      </c>
      <c r="AS4780" s="141">
        <f t="shared" si="1272"/>
        <v>0</v>
      </c>
      <c r="AU4780" s="149" t="str">
        <f t="shared" si="1273"/>
        <v/>
      </c>
      <c r="AV4780" s="155"/>
      <c r="AW4780" s="155"/>
      <c r="AX4780" s="155" t="str">
        <f t="shared" si="1274"/>
        <v/>
      </c>
      <c r="AY4780" s="155"/>
      <c r="AZ4780" s="155"/>
      <c r="BA4780" s="151" t="str">
        <f t="shared" si="1275"/>
        <v/>
      </c>
      <c r="BC4780" s="47" t="str">
        <f t="shared" si="1276"/>
        <v/>
      </c>
    </row>
    <row r="4781" spans="1:55" x14ac:dyDescent="0.25">
      <c r="A4781" s="4"/>
      <c r="B4781" s="167"/>
      <c r="C4781" s="168"/>
      <c r="D4781" s="169"/>
      <c r="E4781" s="170"/>
      <c r="F4781" s="171"/>
      <c r="G4781" s="172"/>
      <c r="H4781" s="173"/>
      <c r="I4781" s="171"/>
      <c r="J4781" s="172"/>
      <c r="K4781" s="170"/>
      <c r="L4781" s="171"/>
      <c r="M4781" s="172"/>
      <c r="N4781" s="174"/>
      <c r="O4781" s="4"/>
      <c r="P4781" s="49" t="str">
        <f t="shared" si="1260"/>
        <v/>
      </c>
      <c r="Q4781" s="4"/>
      <c r="S4781" s="22" t="str">
        <f t="shared" si="1261"/>
        <v/>
      </c>
      <c r="T4781" s="8" t="str">
        <f t="shared" si="1262"/>
        <v/>
      </c>
      <c r="U4781" s="23" t="str">
        <f t="shared" si="1263"/>
        <v/>
      </c>
      <c r="W4781" s="50"/>
      <c r="Y4781" s="65" t="str">
        <f t="shared" si="1264"/>
        <v/>
      </c>
      <c r="Z4781" s="8" t="str">
        <f t="shared" si="1265"/>
        <v/>
      </c>
      <c r="AA4781" s="66" t="str">
        <f t="shared" si="1266"/>
        <v/>
      </c>
      <c r="AC4781" s="65" t="str">
        <f>IF($G4781="", "", IF(IFERROR(INDEX('Intro &amp; Setup'!$Y$17:$Y$26, MATCH($G4781, 'Intro &amp; Setup'!$U$17:$U$26, 0)), "")="", 'Intro &amp; Setup'!$BB$15, IFERROR(INDEX('Intro &amp; Setup'!$Y$17:$Y$26, MATCH($G4781, 'Intro &amp; Setup'!$U$17:$U$26, 0)), "")))</f>
        <v/>
      </c>
      <c r="AD4781" s="8" t="str">
        <f>IF($J4781="", "", IF(IFERROR(INDEX('Intro &amp; Setup'!$Y$17:$Y$26, MATCH($J4781, 'Intro &amp; Setup'!$U$17:$U$26, 0)), "")="", 'Intro &amp; Setup'!$BB$15, IFERROR(INDEX('Intro &amp; Setup'!$Y$17:$Y$26, MATCH($J4781, 'Intro &amp; Setup'!$U$17:$U$26, 0)), "")))</f>
        <v/>
      </c>
      <c r="AE4781" s="66" t="str">
        <f>IF($M4781="", "", IF(IFERROR(INDEX('Intro &amp; Setup'!$Y$17:$Y$26, MATCH($M4781, 'Intro &amp; Setup'!$U$17:$U$26, 0)), "")="", 'Intro &amp; Setup'!$BB$15, IFERROR(INDEX('Intro &amp; Setup'!$Y$17:$Y$26, MATCH($M4781, 'Intro &amp; Setup'!$U$17:$U$26, 0)), "")))</f>
        <v/>
      </c>
      <c r="AG4781" s="65" t="str">
        <f t="shared" si="1267"/>
        <v/>
      </c>
      <c r="AH4781" s="8" t="str">
        <f t="shared" si="1268"/>
        <v/>
      </c>
      <c r="AI4781" s="66" t="str">
        <f t="shared" si="1269"/>
        <v/>
      </c>
      <c r="AK4781" s="123" t="str">
        <f>IF(AC4781='Intro &amp; Setup'!$BB$14, $AO4781, "")</f>
        <v/>
      </c>
      <c r="AL4781" s="124" t="str">
        <f>IF(AD4781='Intro &amp; Setup'!$BB$14, $AO4781, "")</f>
        <v/>
      </c>
      <c r="AM4781" s="125" t="str">
        <f>IF(AE4781='Intro &amp; Setup'!$BB$14, $AO4781, "")</f>
        <v/>
      </c>
      <c r="AO4781" s="130" t="str">
        <f>IF(AND($B4781="", $C4781="", $D4781=""), "", IF($N4781="", 'Intro &amp; Setup'!$AB$33, $N4781))</f>
        <v/>
      </c>
      <c r="AQ4781" s="140">
        <f t="shared" si="1270"/>
        <v>0</v>
      </c>
      <c r="AR4781" s="145">
        <f t="shared" si="1271"/>
        <v>0</v>
      </c>
      <c r="AS4781" s="141">
        <f t="shared" si="1272"/>
        <v>0</v>
      </c>
      <c r="AU4781" s="149" t="str">
        <f t="shared" si="1273"/>
        <v/>
      </c>
      <c r="AV4781" s="155"/>
      <c r="AW4781" s="155"/>
      <c r="AX4781" s="155" t="str">
        <f t="shared" si="1274"/>
        <v/>
      </c>
      <c r="AY4781" s="155"/>
      <c r="AZ4781" s="155"/>
      <c r="BA4781" s="151" t="str">
        <f t="shared" si="1275"/>
        <v/>
      </c>
      <c r="BC4781" s="47" t="str">
        <f t="shared" si="1276"/>
        <v/>
      </c>
    </row>
    <row r="4782" spans="1:55" x14ac:dyDescent="0.25">
      <c r="A4782" s="4"/>
      <c r="B4782" s="167"/>
      <c r="C4782" s="168"/>
      <c r="D4782" s="169"/>
      <c r="E4782" s="170"/>
      <c r="F4782" s="171"/>
      <c r="G4782" s="172"/>
      <c r="H4782" s="173"/>
      <c r="I4782" s="171"/>
      <c r="J4782" s="172"/>
      <c r="K4782" s="170"/>
      <c r="L4782" s="171"/>
      <c r="M4782" s="172"/>
      <c r="N4782" s="174"/>
      <c r="O4782" s="4"/>
      <c r="P4782" s="49" t="str">
        <f t="shared" si="1260"/>
        <v/>
      </c>
      <c r="Q4782" s="4"/>
      <c r="S4782" s="22" t="str">
        <f t="shared" si="1261"/>
        <v/>
      </c>
      <c r="T4782" s="8" t="str">
        <f t="shared" si="1262"/>
        <v/>
      </c>
      <c r="U4782" s="23" t="str">
        <f t="shared" si="1263"/>
        <v/>
      </c>
      <c r="W4782" s="50"/>
      <c r="Y4782" s="65" t="str">
        <f t="shared" si="1264"/>
        <v/>
      </c>
      <c r="Z4782" s="8" t="str">
        <f t="shared" si="1265"/>
        <v/>
      </c>
      <c r="AA4782" s="66" t="str">
        <f t="shared" si="1266"/>
        <v/>
      </c>
      <c r="AC4782" s="65" t="str">
        <f>IF($G4782="", "", IF(IFERROR(INDEX('Intro &amp; Setup'!$Y$17:$Y$26, MATCH($G4782, 'Intro &amp; Setup'!$U$17:$U$26, 0)), "")="", 'Intro &amp; Setup'!$BB$15, IFERROR(INDEX('Intro &amp; Setup'!$Y$17:$Y$26, MATCH($G4782, 'Intro &amp; Setup'!$U$17:$U$26, 0)), "")))</f>
        <v/>
      </c>
      <c r="AD4782" s="8" t="str">
        <f>IF($J4782="", "", IF(IFERROR(INDEX('Intro &amp; Setup'!$Y$17:$Y$26, MATCH($J4782, 'Intro &amp; Setup'!$U$17:$U$26, 0)), "")="", 'Intro &amp; Setup'!$BB$15, IFERROR(INDEX('Intro &amp; Setup'!$Y$17:$Y$26, MATCH($J4782, 'Intro &amp; Setup'!$U$17:$U$26, 0)), "")))</f>
        <v/>
      </c>
      <c r="AE4782" s="66" t="str">
        <f>IF($M4782="", "", IF(IFERROR(INDEX('Intro &amp; Setup'!$Y$17:$Y$26, MATCH($M4782, 'Intro &amp; Setup'!$U$17:$U$26, 0)), "")="", 'Intro &amp; Setup'!$BB$15, IFERROR(INDEX('Intro &amp; Setup'!$Y$17:$Y$26, MATCH($M4782, 'Intro &amp; Setup'!$U$17:$U$26, 0)), "")))</f>
        <v/>
      </c>
      <c r="AG4782" s="65" t="str">
        <f t="shared" si="1267"/>
        <v/>
      </c>
      <c r="AH4782" s="8" t="str">
        <f t="shared" si="1268"/>
        <v/>
      </c>
      <c r="AI4782" s="66" t="str">
        <f t="shared" si="1269"/>
        <v/>
      </c>
      <c r="AK4782" s="123" t="str">
        <f>IF(AC4782='Intro &amp; Setup'!$BB$14, $AO4782, "")</f>
        <v/>
      </c>
      <c r="AL4782" s="124" t="str">
        <f>IF(AD4782='Intro &amp; Setup'!$BB$14, $AO4782, "")</f>
        <v/>
      </c>
      <c r="AM4782" s="125" t="str">
        <f>IF(AE4782='Intro &amp; Setup'!$BB$14, $AO4782, "")</f>
        <v/>
      </c>
      <c r="AO4782" s="130" t="str">
        <f>IF(AND($B4782="", $C4782="", $D4782=""), "", IF($N4782="", 'Intro &amp; Setup'!$AB$33, $N4782))</f>
        <v/>
      </c>
      <c r="AQ4782" s="140">
        <f t="shared" si="1270"/>
        <v>0</v>
      </c>
      <c r="AR4782" s="145">
        <f t="shared" si="1271"/>
        <v>0</v>
      </c>
      <c r="AS4782" s="141">
        <f t="shared" si="1272"/>
        <v>0</v>
      </c>
      <c r="AU4782" s="149" t="str">
        <f t="shared" si="1273"/>
        <v/>
      </c>
      <c r="AV4782" s="155"/>
      <c r="AW4782" s="155"/>
      <c r="AX4782" s="155" t="str">
        <f t="shared" si="1274"/>
        <v/>
      </c>
      <c r="AY4782" s="155"/>
      <c r="AZ4782" s="155"/>
      <c r="BA4782" s="151" t="str">
        <f t="shared" si="1275"/>
        <v/>
      </c>
      <c r="BC4782" s="47" t="str">
        <f t="shared" si="1276"/>
        <v/>
      </c>
    </row>
    <row r="4783" spans="1:55" x14ac:dyDescent="0.25">
      <c r="A4783" s="4"/>
      <c r="B4783" s="167"/>
      <c r="C4783" s="168"/>
      <c r="D4783" s="169"/>
      <c r="E4783" s="170"/>
      <c r="F4783" s="171"/>
      <c r="G4783" s="172"/>
      <c r="H4783" s="173"/>
      <c r="I4783" s="171"/>
      <c r="J4783" s="172"/>
      <c r="K4783" s="170"/>
      <c r="L4783" s="171"/>
      <c r="M4783" s="172"/>
      <c r="N4783" s="174"/>
      <c r="O4783" s="4"/>
      <c r="P4783" s="49" t="str">
        <f t="shared" si="1260"/>
        <v/>
      </c>
      <c r="Q4783" s="4"/>
      <c r="S4783" s="22" t="str">
        <f t="shared" si="1261"/>
        <v/>
      </c>
      <c r="T4783" s="8" t="str">
        <f t="shared" si="1262"/>
        <v/>
      </c>
      <c r="U4783" s="23" t="str">
        <f t="shared" si="1263"/>
        <v/>
      </c>
      <c r="W4783" s="50"/>
      <c r="Y4783" s="65" t="str">
        <f t="shared" si="1264"/>
        <v/>
      </c>
      <c r="Z4783" s="8" t="str">
        <f t="shared" si="1265"/>
        <v/>
      </c>
      <c r="AA4783" s="66" t="str">
        <f t="shared" si="1266"/>
        <v/>
      </c>
      <c r="AC4783" s="65" t="str">
        <f>IF($G4783="", "", IF(IFERROR(INDEX('Intro &amp; Setup'!$Y$17:$Y$26, MATCH($G4783, 'Intro &amp; Setup'!$U$17:$U$26, 0)), "")="", 'Intro &amp; Setup'!$BB$15, IFERROR(INDEX('Intro &amp; Setup'!$Y$17:$Y$26, MATCH($G4783, 'Intro &amp; Setup'!$U$17:$U$26, 0)), "")))</f>
        <v/>
      </c>
      <c r="AD4783" s="8" t="str">
        <f>IF($J4783="", "", IF(IFERROR(INDEX('Intro &amp; Setup'!$Y$17:$Y$26, MATCH($J4783, 'Intro &amp; Setup'!$U$17:$U$26, 0)), "")="", 'Intro &amp; Setup'!$BB$15, IFERROR(INDEX('Intro &amp; Setup'!$Y$17:$Y$26, MATCH($J4783, 'Intro &amp; Setup'!$U$17:$U$26, 0)), "")))</f>
        <v/>
      </c>
      <c r="AE4783" s="66" t="str">
        <f>IF($M4783="", "", IF(IFERROR(INDEX('Intro &amp; Setup'!$Y$17:$Y$26, MATCH($M4783, 'Intro &amp; Setup'!$U$17:$U$26, 0)), "")="", 'Intro &amp; Setup'!$BB$15, IFERROR(INDEX('Intro &amp; Setup'!$Y$17:$Y$26, MATCH($M4783, 'Intro &amp; Setup'!$U$17:$U$26, 0)), "")))</f>
        <v/>
      </c>
      <c r="AG4783" s="65" t="str">
        <f t="shared" si="1267"/>
        <v/>
      </c>
      <c r="AH4783" s="8" t="str">
        <f t="shared" si="1268"/>
        <v/>
      </c>
      <c r="AI4783" s="66" t="str">
        <f t="shared" si="1269"/>
        <v/>
      </c>
      <c r="AK4783" s="123" t="str">
        <f>IF(AC4783='Intro &amp; Setup'!$BB$14, $AO4783, "")</f>
        <v/>
      </c>
      <c r="AL4783" s="124" t="str">
        <f>IF(AD4783='Intro &amp; Setup'!$BB$14, $AO4783, "")</f>
        <v/>
      </c>
      <c r="AM4783" s="125" t="str">
        <f>IF(AE4783='Intro &amp; Setup'!$BB$14, $AO4783, "")</f>
        <v/>
      </c>
      <c r="AO4783" s="130" t="str">
        <f>IF(AND($B4783="", $C4783="", $D4783=""), "", IF($N4783="", 'Intro &amp; Setup'!$AB$33, $N4783))</f>
        <v/>
      </c>
      <c r="AQ4783" s="140">
        <f t="shared" si="1270"/>
        <v>0</v>
      </c>
      <c r="AR4783" s="145">
        <f t="shared" si="1271"/>
        <v>0</v>
      </c>
      <c r="AS4783" s="141">
        <f t="shared" si="1272"/>
        <v>0</v>
      </c>
      <c r="AU4783" s="149" t="str">
        <f t="shared" si="1273"/>
        <v/>
      </c>
      <c r="AV4783" s="155"/>
      <c r="AW4783" s="155"/>
      <c r="AX4783" s="155" t="str">
        <f t="shared" si="1274"/>
        <v/>
      </c>
      <c r="AY4783" s="155"/>
      <c r="AZ4783" s="155"/>
      <c r="BA4783" s="151" t="str">
        <f t="shared" si="1275"/>
        <v/>
      </c>
      <c r="BC4783" s="47" t="str">
        <f t="shared" si="1276"/>
        <v/>
      </c>
    </row>
    <row r="4784" spans="1:55" x14ac:dyDescent="0.25">
      <c r="A4784" s="4"/>
      <c r="B4784" s="167"/>
      <c r="C4784" s="168"/>
      <c r="D4784" s="169"/>
      <c r="E4784" s="170"/>
      <c r="F4784" s="171"/>
      <c r="G4784" s="172"/>
      <c r="H4784" s="173"/>
      <c r="I4784" s="171"/>
      <c r="J4784" s="172"/>
      <c r="K4784" s="170"/>
      <c r="L4784" s="171"/>
      <c r="M4784" s="172"/>
      <c r="N4784" s="174"/>
      <c r="O4784" s="4"/>
      <c r="P4784" s="49" t="str">
        <f t="shared" si="1260"/>
        <v/>
      </c>
      <c r="Q4784" s="4"/>
      <c r="S4784" s="22" t="str">
        <f t="shared" si="1261"/>
        <v/>
      </c>
      <c r="T4784" s="8" t="str">
        <f t="shared" si="1262"/>
        <v/>
      </c>
      <c r="U4784" s="23" t="str">
        <f t="shared" si="1263"/>
        <v/>
      </c>
      <c r="W4784" s="50"/>
      <c r="Y4784" s="65" t="str">
        <f t="shared" si="1264"/>
        <v/>
      </c>
      <c r="Z4784" s="8" t="str">
        <f t="shared" si="1265"/>
        <v/>
      </c>
      <c r="AA4784" s="66" t="str">
        <f t="shared" si="1266"/>
        <v/>
      </c>
      <c r="AC4784" s="65" t="str">
        <f>IF($G4784="", "", IF(IFERROR(INDEX('Intro &amp; Setup'!$Y$17:$Y$26, MATCH($G4784, 'Intro &amp; Setup'!$U$17:$U$26, 0)), "")="", 'Intro &amp; Setup'!$BB$15, IFERROR(INDEX('Intro &amp; Setup'!$Y$17:$Y$26, MATCH($G4784, 'Intro &amp; Setup'!$U$17:$U$26, 0)), "")))</f>
        <v/>
      </c>
      <c r="AD4784" s="8" t="str">
        <f>IF($J4784="", "", IF(IFERROR(INDEX('Intro &amp; Setup'!$Y$17:$Y$26, MATCH($J4784, 'Intro &amp; Setup'!$U$17:$U$26, 0)), "")="", 'Intro &amp; Setup'!$BB$15, IFERROR(INDEX('Intro &amp; Setup'!$Y$17:$Y$26, MATCH($J4784, 'Intro &amp; Setup'!$U$17:$U$26, 0)), "")))</f>
        <v/>
      </c>
      <c r="AE4784" s="66" t="str">
        <f>IF($M4784="", "", IF(IFERROR(INDEX('Intro &amp; Setup'!$Y$17:$Y$26, MATCH($M4784, 'Intro &amp; Setup'!$U$17:$U$26, 0)), "")="", 'Intro &amp; Setup'!$BB$15, IFERROR(INDEX('Intro &amp; Setup'!$Y$17:$Y$26, MATCH($M4784, 'Intro &amp; Setup'!$U$17:$U$26, 0)), "")))</f>
        <v/>
      </c>
      <c r="AG4784" s="65" t="str">
        <f t="shared" si="1267"/>
        <v/>
      </c>
      <c r="AH4784" s="8" t="str">
        <f t="shared" si="1268"/>
        <v/>
      </c>
      <c r="AI4784" s="66" t="str">
        <f t="shared" si="1269"/>
        <v/>
      </c>
      <c r="AK4784" s="123" t="str">
        <f>IF(AC4784='Intro &amp; Setup'!$BB$14, $AO4784, "")</f>
        <v/>
      </c>
      <c r="AL4784" s="124" t="str">
        <f>IF(AD4784='Intro &amp; Setup'!$BB$14, $AO4784, "")</f>
        <v/>
      </c>
      <c r="AM4784" s="125" t="str">
        <f>IF(AE4784='Intro &amp; Setup'!$BB$14, $AO4784, "")</f>
        <v/>
      </c>
      <c r="AO4784" s="130" t="str">
        <f>IF(AND($B4784="", $C4784="", $D4784=""), "", IF($N4784="", 'Intro &amp; Setup'!$AB$33, $N4784))</f>
        <v/>
      </c>
      <c r="AQ4784" s="140">
        <f t="shared" si="1270"/>
        <v>0</v>
      </c>
      <c r="AR4784" s="145">
        <f t="shared" si="1271"/>
        <v>0</v>
      </c>
      <c r="AS4784" s="141">
        <f t="shared" si="1272"/>
        <v>0</v>
      </c>
      <c r="AU4784" s="149" t="str">
        <f t="shared" si="1273"/>
        <v/>
      </c>
      <c r="AV4784" s="155"/>
      <c r="AW4784" s="155"/>
      <c r="AX4784" s="155" t="str">
        <f t="shared" si="1274"/>
        <v/>
      </c>
      <c r="AY4784" s="155"/>
      <c r="AZ4784" s="155"/>
      <c r="BA4784" s="151" t="str">
        <f t="shared" si="1275"/>
        <v/>
      </c>
      <c r="BC4784" s="47" t="str">
        <f t="shared" si="1276"/>
        <v/>
      </c>
    </row>
    <row r="4785" spans="1:55" x14ac:dyDescent="0.25">
      <c r="A4785" s="4"/>
      <c r="B4785" s="167"/>
      <c r="C4785" s="168"/>
      <c r="D4785" s="169"/>
      <c r="E4785" s="170"/>
      <c r="F4785" s="171"/>
      <c r="G4785" s="172"/>
      <c r="H4785" s="173"/>
      <c r="I4785" s="171"/>
      <c r="J4785" s="172"/>
      <c r="K4785" s="170"/>
      <c r="L4785" s="171"/>
      <c r="M4785" s="172"/>
      <c r="N4785" s="174"/>
      <c r="O4785" s="4"/>
      <c r="P4785" s="49" t="str">
        <f t="shared" si="1260"/>
        <v/>
      </c>
      <c r="Q4785" s="4"/>
      <c r="S4785" s="22" t="str">
        <f t="shared" si="1261"/>
        <v/>
      </c>
      <c r="T4785" s="8" t="str">
        <f t="shared" si="1262"/>
        <v/>
      </c>
      <c r="U4785" s="23" t="str">
        <f t="shared" si="1263"/>
        <v/>
      </c>
      <c r="W4785" s="50"/>
      <c r="Y4785" s="65" t="str">
        <f t="shared" si="1264"/>
        <v/>
      </c>
      <c r="Z4785" s="8" t="str">
        <f t="shared" si="1265"/>
        <v/>
      </c>
      <c r="AA4785" s="66" t="str">
        <f t="shared" si="1266"/>
        <v/>
      </c>
      <c r="AC4785" s="65" t="str">
        <f>IF($G4785="", "", IF(IFERROR(INDEX('Intro &amp; Setup'!$Y$17:$Y$26, MATCH($G4785, 'Intro &amp; Setup'!$U$17:$U$26, 0)), "")="", 'Intro &amp; Setup'!$BB$15, IFERROR(INDEX('Intro &amp; Setup'!$Y$17:$Y$26, MATCH($G4785, 'Intro &amp; Setup'!$U$17:$U$26, 0)), "")))</f>
        <v/>
      </c>
      <c r="AD4785" s="8" t="str">
        <f>IF($J4785="", "", IF(IFERROR(INDEX('Intro &amp; Setup'!$Y$17:$Y$26, MATCH($J4785, 'Intro &amp; Setup'!$U$17:$U$26, 0)), "")="", 'Intro &amp; Setup'!$BB$15, IFERROR(INDEX('Intro &amp; Setup'!$Y$17:$Y$26, MATCH($J4785, 'Intro &amp; Setup'!$U$17:$U$26, 0)), "")))</f>
        <v/>
      </c>
      <c r="AE4785" s="66" t="str">
        <f>IF($M4785="", "", IF(IFERROR(INDEX('Intro &amp; Setup'!$Y$17:$Y$26, MATCH($M4785, 'Intro &amp; Setup'!$U$17:$U$26, 0)), "")="", 'Intro &amp; Setup'!$BB$15, IFERROR(INDEX('Intro &amp; Setup'!$Y$17:$Y$26, MATCH($M4785, 'Intro &amp; Setup'!$U$17:$U$26, 0)), "")))</f>
        <v/>
      </c>
      <c r="AG4785" s="65" t="str">
        <f t="shared" si="1267"/>
        <v/>
      </c>
      <c r="AH4785" s="8" t="str">
        <f t="shared" si="1268"/>
        <v/>
      </c>
      <c r="AI4785" s="66" t="str">
        <f t="shared" si="1269"/>
        <v/>
      </c>
      <c r="AK4785" s="123" t="str">
        <f>IF(AC4785='Intro &amp; Setup'!$BB$14, $AO4785, "")</f>
        <v/>
      </c>
      <c r="AL4785" s="124" t="str">
        <f>IF(AD4785='Intro &amp; Setup'!$BB$14, $AO4785, "")</f>
        <v/>
      </c>
      <c r="AM4785" s="125" t="str">
        <f>IF(AE4785='Intro &amp; Setup'!$BB$14, $AO4785, "")</f>
        <v/>
      </c>
      <c r="AO4785" s="130" t="str">
        <f>IF(AND($B4785="", $C4785="", $D4785=""), "", IF($N4785="", 'Intro &amp; Setup'!$AB$33, $N4785))</f>
        <v/>
      </c>
      <c r="AQ4785" s="140">
        <f t="shared" si="1270"/>
        <v>0</v>
      </c>
      <c r="AR4785" s="145">
        <f t="shared" si="1271"/>
        <v>0</v>
      </c>
      <c r="AS4785" s="141">
        <f t="shared" si="1272"/>
        <v>0</v>
      </c>
      <c r="AU4785" s="149" t="str">
        <f t="shared" si="1273"/>
        <v/>
      </c>
      <c r="AV4785" s="155"/>
      <c r="AW4785" s="155"/>
      <c r="AX4785" s="155" t="str">
        <f t="shared" si="1274"/>
        <v/>
      </c>
      <c r="AY4785" s="155"/>
      <c r="AZ4785" s="155"/>
      <c r="BA4785" s="151" t="str">
        <f t="shared" si="1275"/>
        <v/>
      </c>
      <c r="BC4785" s="47" t="str">
        <f t="shared" si="1276"/>
        <v/>
      </c>
    </row>
    <row r="4786" spans="1:55" x14ac:dyDescent="0.25">
      <c r="A4786" s="4"/>
      <c r="B4786" s="167"/>
      <c r="C4786" s="168"/>
      <c r="D4786" s="169"/>
      <c r="E4786" s="170"/>
      <c r="F4786" s="171"/>
      <c r="G4786" s="172"/>
      <c r="H4786" s="173"/>
      <c r="I4786" s="171"/>
      <c r="J4786" s="172"/>
      <c r="K4786" s="170"/>
      <c r="L4786" s="171"/>
      <c r="M4786" s="172"/>
      <c r="N4786" s="174"/>
      <c r="O4786" s="4"/>
      <c r="P4786" s="49" t="str">
        <f t="shared" si="1260"/>
        <v/>
      </c>
      <c r="Q4786" s="4"/>
      <c r="S4786" s="22" t="str">
        <f t="shared" si="1261"/>
        <v/>
      </c>
      <c r="T4786" s="8" t="str">
        <f t="shared" si="1262"/>
        <v/>
      </c>
      <c r="U4786" s="23" t="str">
        <f t="shared" si="1263"/>
        <v/>
      </c>
      <c r="W4786" s="50"/>
      <c r="Y4786" s="65" t="str">
        <f t="shared" si="1264"/>
        <v/>
      </c>
      <c r="Z4786" s="8" t="str">
        <f t="shared" si="1265"/>
        <v/>
      </c>
      <c r="AA4786" s="66" t="str">
        <f t="shared" si="1266"/>
        <v/>
      </c>
      <c r="AC4786" s="65" t="str">
        <f>IF($G4786="", "", IF(IFERROR(INDEX('Intro &amp; Setup'!$Y$17:$Y$26, MATCH($G4786, 'Intro &amp; Setup'!$U$17:$U$26, 0)), "")="", 'Intro &amp; Setup'!$BB$15, IFERROR(INDEX('Intro &amp; Setup'!$Y$17:$Y$26, MATCH($G4786, 'Intro &amp; Setup'!$U$17:$U$26, 0)), "")))</f>
        <v/>
      </c>
      <c r="AD4786" s="8" t="str">
        <f>IF($J4786="", "", IF(IFERROR(INDEX('Intro &amp; Setup'!$Y$17:$Y$26, MATCH($J4786, 'Intro &amp; Setup'!$U$17:$U$26, 0)), "")="", 'Intro &amp; Setup'!$BB$15, IFERROR(INDEX('Intro &amp; Setup'!$Y$17:$Y$26, MATCH($J4786, 'Intro &amp; Setup'!$U$17:$U$26, 0)), "")))</f>
        <v/>
      </c>
      <c r="AE4786" s="66" t="str">
        <f>IF($M4786="", "", IF(IFERROR(INDEX('Intro &amp; Setup'!$Y$17:$Y$26, MATCH($M4786, 'Intro &amp; Setup'!$U$17:$U$26, 0)), "")="", 'Intro &amp; Setup'!$BB$15, IFERROR(INDEX('Intro &amp; Setup'!$Y$17:$Y$26, MATCH($M4786, 'Intro &amp; Setup'!$U$17:$U$26, 0)), "")))</f>
        <v/>
      </c>
      <c r="AG4786" s="65" t="str">
        <f t="shared" si="1267"/>
        <v/>
      </c>
      <c r="AH4786" s="8" t="str">
        <f t="shared" si="1268"/>
        <v/>
      </c>
      <c r="AI4786" s="66" t="str">
        <f t="shared" si="1269"/>
        <v/>
      </c>
      <c r="AK4786" s="123" t="str">
        <f>IF(AC4786='Intro &amp; Setup'!$BB$14, $AO4786, "")</f>
        <v/>
      </c>
      <c r="AL4786" s="124" t="str">
        <f>IF(AD4786='Intro &amp; Setup'!$BB$14, $AO4786, "")</f>
        <v/>
      </c>
      <c r="AM4786" s="125" t="str">
        <f>IF(AE4786='Intro &amp; Setup'!$BB$14, $AO4786, "")</f>
        <v/>
      </c>
      <c r="AO4786" s="130" t="str">
        <f>IF(AND($B4786="", $C4786="", $D4786=""), "", IF($N4786="", 'Intro &amp; Setup'!$AB$33, $N4786))</f>
        <v/>
      </c>
      <c r="AQ4786" s="140">
        <f t="shared" si="1270"/>
        <v>0</v>
      </c>
      <c r="AR4786" s="145">
        <f t="shared" si="1271"/>
        <v>0</v>
      </c>
      <c r="AS4786" s="141">
        <f t="shared" si="1272"/>
        <v>0</v>
      </c>
      <c r="AU4786" s="149" t="str">
        <f t="shared" si="1273"/>
        <v/>
      </c>
      <c r="AV4786" s="155"/>
      <c r="AW4786" s="155"/>
      <c r="AX4786" s="155" t="str">
        <f t="shared" si="1274"/>
        <v/>
      </c>
      <c r="AY4786" s="155"/>
      <c r="AZ4786" s="155"/>
      <c r="BA4786" s="151" t="str">
        <f t="shared" si="1275"/>
        <v/>
      </c>
      <c r="BC4786" s="47" t="str">
        <f t="shared" si="1276"/>
        <v/>
      </c>
    </row>
    <row r="4787" spans="1:55" x14ac:dyDescent="0.25">
      <c r="A4787" s="4"/>
      <c r="B4787" s="167"/>
      <c r="C4787" s="168"/>
      <c r="D4787" s="169"/>
      <c r="E4787" s="170"/>
      <c r="F4787" s="171"/>
      <c r="G4787" s="172"/>
      <c r="H4787" s="173"/>
      <c r="I4787" s="171"/>
      <c r="J4787" s="172"/>
      <c r="K4787" s="170"/>
      <c r="L4787" s="171"/>
      <c r="M4787" s="172"/>
      <c r="N4787" s="174"/>
      <c r="O4787" s="4"/>
      <c r="P4787" s="49" t="str">
        <f t="shared" si="1260"/>
        <v/>
      </c>
      <c r="Q4787" s="4"/>
      <c r="S4787" s="22" t="str">
        <f t="shared" si="1261"/>
        <v/>
      </c>
      <c r="T4787" s="8" t="str">
        <f t="shared" si="1262"/>
        <v/>
      </c>
      <c r="U4787" s="23" t="str">
        <f t="shared" si="1263"/>
        <v/>
      </c>
      <c r="W4787" s="50"/>
      <c r="Y4787" s="65" t="str">
        <f t="shared" si="1264"/>
        <v/>
      </c>
      <c r="Z4787" s="8" t="str">
        <f t="shared" si="1265"/>
        <v/>
      </c>
      <c r="AA4787" s="66" t="str">
        <f t="shared" si="1266"/>
        <v/>
      </c>
      <c r="AC4787" s="65" t="str">
        <f>IF($G4787="", "", IF(IFERROR(INDEX('Intro &amp; Setup'!$Y$17:$Y$26, MATCH($G4787, 'Intro &amp; Setup'!$U$17:$U$26, 0)), "")="", 'Intro &amp; Setup'!$BB$15, IFERROR(INDEX('Intro &amp; Setup'!$Y$17:$Y$26, MATCH($G4787, 'Intro &amp; Setup'!$U$17:$U$26, 0)), "")))</f>
        <v/>
      </c>
      <c r="AD4787" s="8" t="str">
        <f>IF($J4787="", "", IF(IFERROR(INDEX('Intro &amp; Setup'!$Y$17:$Y$26, MATCH($J4787, 'Intro &amp; Setup'!$U$17:$U$26, 0)), "")="", 'Intro &amp; Setup'!$BB$15, IFERROR(INDEX('Intro &amp; Setup'!$Y$17:$Y$26, MATCH($J4787, 'Intro &amp; Setup'!$U$17:$U$26, 0)), "")))</f>
        <v/>
      </c>
      <c r="AE4787" s="66" t="str">
        <f>IF($M4787="", "", IF(IFERROR(INDEX('Intro &amp; Setup'!$Y$17:$Y$26, MATCH($M4787, 'Intro &amp; Setup'!$U$17:$U$26, 0)), "")="", 'Intro &amp; Setup'!$BB$15, IFERROR(INDEX('Intro &amp; Setup'!$Y$17:$Y$26, MATCH($M4787, 'Intro &amp; Setup'!$U$17:$U$26, 0)), "")))</f>
        <v/>
      </c>
      <c r="AG4787" s="65" t="str">
        <f t="shared" si="1267"/>
        <v/>
      </c>
      <c r="AH4787" s="8" t="str">
        <f t="shared" si="1268"/>
        <v/>
      </c>
      <c r="AI4787" s="66" t="str">
        <f t="shared" si="1269"/>
        <v/>
      </c>
      <c r="AK4787" s="123" t="str">
        <f>IF(AC4787='Intro &amp; Setup'!$BB$14, $AO4787, "")</f>
        <v/>
      </c>
      <c r="AL4787" s="124" t="str">
        <f>IF(AD4787='Intro &amp; Setup'!$BB$14, $AO4787, "")</f>
        <v/>
      </c>
      <c r="AM4787" s="125" t="str">
        <f>IF(AE4787='Intro &amp; Setup'!$BB$14, $AO4787, "")</f>
        <v/>
      </c>
      <c r="AO4787" s="130" t="str">
        <f>IF(AND($B4787="", $C4787="", $D4787=""), "", IF($N4787="", 'Intro &amp; Setup'!$AB$33, $N4787))</f>
        <v/>
      </c>
      <c r="AQ4787" s="140">
        <f t="shared" si="1270"/>
        <v>0</v>
      </c>
      <c r="AR4787" s="145">
        <f t="shared" si="1271"/>
        <v>0</v>
      </c>
      <c r="AS4787" s="141">
        <f t="shared" si="1272"/>
        <v>0</v>
      </c>
      <c r="AU4787" s="149" t="str">
        <f t="shared" si="1273"/>
        <v/>
      </c>
      <c r="AV4787" s="155"/>
      <c r="AW4787" s="155"/>
      <c r="AX4787" s="155" t="str">
        <f t="shared" si="1274"/>
        <v/>
      </c>
      <c r="AY4787" s="155"/>
      <c r="AZ4787" s="155"/>
      <c r="BA4787" s="151" t="str">
        <f t="shared" si="1275"/>
        <v/>
      </c>
      <c r="BC4787" s="47" t="str">
        <f t="shared" si="1276"/>
        <v/>
      </c>
    </row>
    <row r="4788" spans="1:55" x14ac:dyDescent="0.25">
      <c r="A4788" s="4"/>
      <c r="B4788" s="167"/>
      <c r="C4788" s="168"/>
      <c r="D4788" s="169"/>
      <c r="E4788" s="170"/>
      <c r="F4788" s="171"/>
      <c r="G4788" s="172"/>
      <c r="H4788" s="173"/>
      <c r="I4788" s="171"/>
      <c r="J4788" s="172"/>
      <c r="K4788" s="170"/>
      <c r="L4788" s="171"/>
      <c r="M4788" s="172"/>
      <c r="N4788" s="174"/>
      <c r="O4788" s="4"/>
      <c r="P4788" s="49" t="str">
        <f t="shared" si="1260"/>
        <v/>
      </c>
      <c r="Q4788" s="4"/>
      <c r="S4788" s="22" t="str">
        <f t="shared" si="1261"/>
        <v/>
      </c>
      <c r="T4788" s="8" t="str">
        <f t="shared" si="1262"/>
        <v/>
      </c>
      <c r="U4788" s="23" t="str">
        <f t="shared" si="1263"/>
        <v/>
      </c>
      <c r="W4788" s="50"/>
      <c r="Y4788" s="65" t="str">
        <f t="shared" si="1264"/>
        <v/>
      </c>
      <c r="Z4788" s="8" t="str">
        <f t="shared" si="1265"/>
        <v/>
      </c>
      <c r="AA4788" s="66" t="str">
        <f t="shared" si="1266"/>
        <v/>
      </c>
      <c r="AC4788" s="65" t="str">
        <f>IF($G4788="", "", IF(IFERROR(INDEX('Intro &amp; Setup'!$Y$17:$Y$26, MATCH($G4788, 'Intro &amp; Setup'!$U$17:$U$26, 0)), "")="", 'Intro &amp; Setup'!$BB$15, IFERROR(INDEX('Intro &amp; Setup'!$Y$17:$Y$26, MATCH($G4788, 'Intro &amp; Setup'!$U$17:$U$26, 0)), "")))</f>
        <v/>
      </c>
      <c r="AD4788" s="8" t="str">
        <f>IF($J4788="", "", IF(IFERROR(INDEX('Intro &amp; Setup'!$Y$17:$Y$26, MATCH($J4788, 'Intro &amp; Setup'!$U$17:$U$26, 0)), "")="", 'Intro &amp; Setup'!$BB$15, IFERROR(INDEX('Intro &amp; Setup'!$Y$17:$Y$26, MATCH($J4788, 'Intro &amp; Setup'!$U$17:$U$26, 0)), "")))</f>
        <v/>
      </c>
      <c r="AE4788" s="66" t="str">
        <f>IF($M4788="", "", IF(IFERROR(INDEX('Intro &amp; Setup'!$Y$17:$Y$26, MATCH($M4788, 'Intro &amp; Setup'!$U$17:$U$26, 0)), "")="", 'Intro &amp; Setup'!$BB$15, IFERROR(INDEX('Intro &amp; Setup'!$Y$17:$Y$26, MATCH($M4788, 'Intro &amp; Setup'!$U$17:$U$26, 0)), "")))</f>
        <v/>
      </c>
      <c r="AG4788" s="65" t="str">
        <f t="shared" si="1267"/>
        <v/>
      </c>
      <c r="AH4788" s="8" t="str">
        <f t="shared" si="1268"/>
        <v/>
      </c>
      <c r="AI4788" s="66" t="str">
        <f t="shared" si="1269"/>
        <v/>
      </c>
      <c r="AK4788" s="123" t="str">
        <f>IF(AC4788='Intro &amp; Setup'!$BB$14, $AO4788, "")</f>
        <v/>
      </c>
      <c r="AL4788" s="124" t="str">
        <f>IF(AD4788='Intro &amp; Setup'!$BB$14, $AO4788, "")</f>
        <v/>
      </c>
      <c r="AM4788" s="125" t="str">
        <f>IF(AE4788='Intro &amp; Setup'!$BB$14, $AO4788, "")</f>
        <v/>
      </c>
      <c r="AO4788" s="130" t="str">
        <f>IF(AND($B4788="", $C4788="", $D4788=""), "", IF($N4788="", 'Intro &amp; Setup'!$AB$33, $N4788))</f>
        <v/>
      </c>
      <c r="AQ4788" s="140">
        <f t="shared" si="1270"/>
        <v>0</v>
      </c>
      <c r="AR4788" s="145">
        <f t="shared" si="1271"/>
        <v>0</v>
      </c>
      <c r="AS4788" s="141">
        <f t="shared" si="1272"/>
        <v>0</v>
      </c>
      <c r="AU4788" s="149" t="str">
        <f t="shared" si="1273"/>
        <v/>
      </c>
      <c r="AV4788" s="155"/>
      <c r="AW4788" s="155"/>
      <c r="AX4788" s="155" t="str">
        <f t="shared" si="1274"/>
        <v/>
      </c>
      <c r="AY4788" s="155"/>
      <c r="AZ4788" s="155"/>
      <c r="BA4788" s="151" t="str">
        <f t="shared" si="1275"/>
        <v/>
      </c>
      <c r="BC4788" s="47" t="str">
        <f t="shared" si="1276"/>
        <v/>
      </c>
    </row>
    <row r="4789" spans="1:55" x14ac:dyDescent="0.25">
      <c r="A4789" s="4"/>
      <c r="B4789" s="167"/>
      <c r="C4789" s="168"/>
      <c r="D4789" s="169"/>
      <c r="E4789" s="170"/>
      <c r="F4789" s="171"/>
      <c r="G4789" s="172"/>
      <c r="H4789" s="173"/>
      <c r="I4789" s="171"/>
      <c r="J4789" s="172"/>
      <c r="K4789" s="170"/>
      <c r="L4789" s="171"/>
      <c r="M4789" s="172"/>
      <c r="N4789" s="174"/>
      <c r="O4789" s="4"/>
      <c r="P4789" s="49" t="str">
        <f t="shared" si="1260"/>
        <v/>
      </c>
      <c r="Q4789" s="4"/>
      <c r="S4789" s="22" t="str">
        <f t="shared" si="1261"/>
        <v/>
      </c>
      <c r="T4789" s="8" t="str">
        <f t="shared" si="1262"/>
        <v/>
      </c>
      <c r="U4789" s="23" t="str">
        <f t="shared" si="1263"/>
        <v/>
      </c>
      <c r="W4789" s="50"/>
      <c r="Y4789" s="65" t="str">
        <f t="shared" si="1264"/>
        <v/>
      </c>
      <c r="Z4789" s="8" t="str">
        <f t="shared" si="1265"/>
        <v/>
      </c>
      <c r="AA4789" s="66" t="str">
        <f t="shared" si="1266"/>
        <v/>
      </c>
      <c r="AC4789" s="65" t="str">
        <f>IF($G4789="", "", IF(IFERROR(INDEX('Intro &amp; Setup'!$Y$17:$Y$26, MATCH($G4789, 'Intro &amp; Setup'!$U$17:$U$26, 0)), "")="", 'Intro &amp; Setup'!$BB$15, IFERROR(INDEX('Intro &amp; Setup'!$Y$17:$Y$26, MATCH($G4789, 'Intro &amp; Setup'!$U$17:$U$26, 0)), "")))</f>
        <v/>
      </c>
      <c r="AD4789" s="8" t="str">
        <f>IF($J4789="", "", IF(IFERROR(INDEX('Intro &amp; Setup'!$Y$17:$Y$26, MATCH($J4789, 'Intro &amp; Setup'!$U$17:$U$26, 0)), "")="", 'Intro &amp; Setup'!$BB$15, IFERROR(INDEX('Intro &amp; Setup'!$Y$17:$Y$26, MATCH($J4789, 'Intro &amp; Setup'!$U$17:$U$26, 0)), "")))</f>
        <v/>
      </c>
      <c r="AE4789" s="66" t="str">
        <f>IF($M4789="", "", IF(IFERROR(INDEX('Intro &amp; Setup'!$Y$17:$Y$26, MATCH($M4789, 'Intro &amp; Setup'!$U$17:$U$26, 0)), "")="", 'Intro &amp; Setup'!$BB$15, IFERROR(INDEX('Intro &amp; Setup'!$Y$17:$Y$26, MATCH($M4789, 'Intro &amp; Setup'!$U$17:$U$26, 0)), "")))</f>
        <v/>
      </c>
      <c r="AG4789" s="65" t="str">
        <f t="shared" si="1267"/>
        <v/>
      </c>
      <c r="AH4789" s="8" t="str">
        <f t="shared" si="1268"/>
        <v/>
      </c>
      <c r="AI4789" s="66" t="str">
        <f t="shared" si="1269"/>
        <v/>
      </c>
      <c r="AK4789" s="123" t="str">
        <f>IF(AC4789='Intro &amp; Setup'!$BB$14, $AO4789, "")</f>
        <v/>
      </c>
      <c r="AL4789" s="124" t="str">
        <f>IF(AD4789='Intro &amp; Setup'!$BB$14, $AO4789, "")</f>
        <v/>
      </c>
      <c r="AM4789" s="125" t="str">
        <f>IF(AE4789='Intro &amp; Setup'!$BB$14, $AO4789, "")</f>
        <v/>
      </c>
      <c r="AO4789" s="130" t="str">
        <f>IF(AND($B4789="", $C4789="", $D4789=""), "", IF($N4789="", 'Intro &amp; Setup'!$AB$33, $N4789))</f>
        <v/>
      </c>
      <c r="AQ4789" s="140">
        <f t="shared" si="1270"/>
        <v>0</v>
      </c>
      <c r="AR4789" s="145">
        <f t="shared" si="1271"/>
        <v>0</v>
      </c>
      <c r="AS4789" s="141">
        <f t="shared" si="1272"/>
        <v>0</v>
      </c>
      <c r="AU4789" s="149" t="str">
        <f t="shared" si="1273"/>
        <v/>
      </c>
      <c r="AV4789" s="155"/>
      <c r="AW4789" s="155"/>
      <c r="AX4789" s="155" t="str">
        <f t="shared" si="1274"/>
        <v/>
      </c>
      <c r="AY4789" s="155"/>
      <c r="AZ4789" s="155"/>
      <c r="BA4789" s="151" t="str">
        <f t="shared" si="1275"/>
        <v/>
      </c>
      <c r="BC4789" s="47" t="str">
        <f t="shared" si="1276"/>
        <v/>
      </c>
    </row>
    <row r="4790" spans="1:55" x14ac:dyDescent="0.25">
      <c r="A4790" s="4"/>
      <c r="B4790" s="167"/>
      <c r="C4790" s="168"/>
      <c r="D4790" s="169"/>
      <c r="E4790" s="170"/>
      <c r="F4790" s="171"/>
      <c r="G4790" s="172"/>
      <c r="H4790" s="173"/>
      <c r="I4790" s="171"/>
      <c r="J4790" s="172"/>
      <c r="K4790" s="170"/>
      <c r="L4790" s="171"/>
      <c r="M4790" s="172"/>
      <c r="N4790" s="174"/>
      <c r="O4790" s="4"/>
      <c r="P4790" s="49" t="str">
        <f t="shared" si="1260"/>
        <v/>
      </c>
      <c r="Q4790" s="4"/>
      <c r="S4790" s="22" t="str">
        <f t="shared" si="1261"/>
        <v/>
      </c>
      <c r="T4790" s="8" t="str">
        <f t="shared" si="1262"/>
        <v/>
      </c>
      <c r="U4790" s="23" t="str">
        <f t="shared" si="1263"/>
        <v/>
      </c>
      <c r="W4790" s="50"/>
      <c r="Y4790" s="65" t="str">
        <f t="shared" si="1264"/>
        <v/>
      </c>
      <c r="Z4790" s="8" t="str">
        <f t="shared" si="1265"/>
        <v/>
      </c>
      <c r="AA4790" s="66" t="str">
        <f t="shared" si="1266"/>
        <v/>
      </c>
      <c r="AC4790" s="65" t="str">
        <f>IF($G4790="", "", IF(IFERROR(INDEX('Intro &amp; Setup'!$Y$17:$Y$26, MATCH($G4790, 'Intro &amp; Setup'!$U$17:$U$26, 0)), "")="", 'Intro &amp; Setup'!$BB$15, IFERROR(INDEX('Intro &amp; Setup'!$Y$17:$Y$26, MATCH($G4790, 'Intro &amp; Setup'!$U$17:$U$26, 0)), "")))</f>
        <v/>
      </c>
      <c r="AD4790" s="8" t="str">
        <f>IF($J4790="", "", IF(IFERROR(INDEX('Intro &amp; Setup'!$Y$17:$Y$26, MATCH($J4790, 'Intro &amp; Setup'!$U$17:$U$26, 0)), "")="", 'Intro &amp; Setup'!$BB$15, IFERROR(INDEX('Intro &amp; Setup'!$Y$17:$Y$26, MATCH($J4790, 'Intro &amp; Setup'!$U$17:$U$26, 0)), "")))</f>
        <v/>
      </c>
      <c r="AE4790" s="66" t="str">
        <f>IF($M4790="", "", IF(IFERROR(INDEX('Intro &amp; Setup'!$Y$17:$Y$26, MATCH($M4790, 'Intro &amp; Setup'!$U$17:$U$26, 0)), "")="", 'Intro &amp; Setup'!$BB$15, IFERROR(INDEX('Intro &amp; Setup'!$Y$17:$Y$26, MATCH($M4790, 'Intro &amp; Setup'!$U$17:$U$26, 0)), "")))</f>
        <v/>
      </c>
      <c r="AG4790" s="65" t="str">
        <f t="shared" si="1267"/>
        <v/>
      </c>
      <c r="AH4790" s="8" t="str">
        <f t="shared" si="1268"/>
        <v/>
      </c>
      <c r="AI4790" s="66" t="str">
        <f t="shared" si="1269"/>
        <v/>
      </c>
      <c r="AK4790" s="123" t="str">
        <f>IF(AC4790='Intro &amp; Setup'!$BB$14, $AO4790, "")</f>
        <v/>
      </c>
      <c r="AL4790" s="124" t="str">
        <f>IF(AD4790='Intro &amp; Setup'!$BB$14, $AO4790, "")</f>
        <v/>
      </c>
      <c r="AM4790" s="125" t="str">
        <f>IF(AE4790='Intro &amp; Setup'!$BB$14, $AO4790, "")</f>
        <v/>
      </c>
      <c r="AO4790" s="130" t="str">
        <f>IF(AND($B4790="", $C4790="", $D4790=""), "", IF($N4790="", 'Intro &amp; Setup'!$AB$33, $N4790))</f>
        <v/>
      </c>
      <c r="AQ4790" s="140">
        <f t="shared" si="1270"/>
        <v>0</v>
      </c>
      <c r="AR4790" s="145">
        <f t="shared" si="1271"/>
        <v>0</v>
      </c>
      <c r="AS4790" s="141">
        <f t="shared" si="1272"/>
        <v>0</v>
      </c>
      <c r="AU4790" s="149" t="str">
        <f t="shared" si="1273"/>
        <v/>
      </c>
      <c r="AV4790" s="155"/>
      <c r="AW4790" s="155"/>
      <c r="AX4790" s="155" t="str">
        <f t="shared" si="1274"/>
        <v/>
      </c>
      <c r="AY4790" s="155"/>
      <c r="AZ4790" s="155"/>
      <c r="BA4790" s="151" t="str">
        <f t="shared" si="1275"/>
        <v/>
      </c>
      <c r="BC4790" s="47" t="str">
        <f t="shared" si="1276"/>
        <v/>
      </c>
    </row>
    <row r="4791" spans="1:55" x14ac:dyDescent="0.25">
      <c r="A4791" s="4"/>
      <c r="B4791" s="167"/>
      <c r="C4791" s="168"/>
      <c r="D4791" s="169"/>
      <c r="E4791" s="170"/>
      <c r="F4791" s="171"/>
      <c r="G4791" s="172"/>
      <c r="H4791" s="173"/>
      <c r="I4791" s="171"/>
      <c r="J4791" s="172"/>
      <c r="K4791" s="170"/>
      <c r="L4791" s="171"/>
      <c r="M4791" s="172"/>
      <c r="N4791" s="174"/>
      <c r="O4791" s="4"/>
      <c r="P4791" s="49" t="str">
        <f t="shared" si="1260"/>
        <v/>
      </c>
      <c r="Q4791" s="4"/>
      <c r="S4791" s="22" t="str">
        <f t="shared" si="1261"/>
        <v/>
      </c>
      <c r="T4791" s="8" t="str">
        <f t="shared" si="1262"/>
        <v/>
      </c>
      <c r="U4791" s="23" t="str">
        <f t="shared" si="1263"/>
        <v/>
      </c>
      <c r="W4791" s="50"/>
      <c r="Y4791" s="65" t="str">
        <f t="shared" si="1264"/>
        <v/>
      </c>
      <c r="Z4791" s="8" t="str">
        <f t="shared" si="1265"/>
        <v/>
      </c>
      <c r="AA4791" s="66" t="str">
        <f t="shared" si="1266"/>
        <v/>
      </c>
      <c r="AC4791" s="65" t="str">
        <f>IF($G4791="", "", IF(IFERROR(INDEX('Intro &amp; Setup'!$Y$17:$Y$26, MATCH($G4791, 'Intro &amp; Setup'!$U$17:$U$26, 0)), "")="", 'Intro &amp; Setup'!$BB$15, IFERROR(INDEX('Intro &amp; Setup'!$Y$17:$Y$26, MATCH($G4791, 'Intro &amp; Setup'!$U$17:$U$26, 0)), "")))</f>
        <v/>
      </c>
      <c r="AD4791" s="8" t="str">
        <f>IF($J4791="", "", IF(IFERROR(INDEX('Intro &amp; Setup'!$Y$17:$Y$26, MATCH($J4791, 'Intro &amp; Setup'!$U$17:$U$26, 0)), "")="", 'Intro &amp; Setup'!$BB$15, IFERROR(INDEX('Intro &amp; Setup'!$Y$17:$Y$26, MATCH($J4791, 'Intro &amp; Setup'!$U$17:$U$26, 0)), "")))</f>
        <v/>
      </c>
      <c r="AE4791" s="66" t="str">
        <f>IF($M4791="", "", IF(IFERROR(INDEX('Intro &amp; Setup'!$Y$17:$Y$26, MATCH($M4791, 'Intro &amp; Setup'!$U$17:$U$26, 0)), "")="", 'Intro &amp; Setup'!$BB$15, IFERROR(INDEX('Intro &amp; Setup'!$Y$17:$Y$26, MATCH($M4791, 'Intro &amp; Setup'!$U$17:$U$26, 0)), "")))</f>
        <v/>
      </c>
      <c r="AG4791" s="65" t="str">
        <f t="shared" si="1267"/>
        <v/>
      </c>
      <c r="AH4791" s="8" t="str">
        <f t="shared" si="1268"/>
        <v/>
      </c>
      <c r="AI4791" s="66" t="str">
        <f t="shared" si="1269"/>
        <v/>
      </c>
      <c r="AK4791" s="123" t="str">
        <f>IF(AC4791='Intro &amp; Setup'!$BB$14, $AO4791, "")</f>
        <v/>
      </c>
      <c r="AL4791" s="124" t="str">
        <f>IF(AD4791='Intro &amp; Setup'!$BB$14, $AO4791, "")</f>
        <v/>
      </c>
      <c r="AM4791" s="125" t="str">
        <f>IF(AE4791='Intro &amp; Setup'!$BB$14, $AO4791, "")</f>
        <v/>
      </c>
      <c r="AO4791" s="130" t="str">
        <f>IF(AND($B4791="", $C4791="", $D4791=""), "", IF($N4791="", 'Intro &amp; Setup'!$AB$33, $N4791))</f>
        <v/>
      </c>
      <c r="AQ4791" s="140">
        <f t="shared" si="1270"/>
        <v>0</v>
      </c>
      <c r="AR4791" s="145">
        <f t="shared" si="1271"/>
        <v>0</v>
      </c>
      <c r="AS4791" s="141">
        <f t="shared" si="1272"/>
        <v>0</v>
      </c>
      <c r="AU4791" s="149" t="str">
        <f t="shared" si="1273"/>
        <v/>
      </c>
      <c r="AV4791" s="155"/>
      <c r="AW4791" s="155"/>
      <c r="AX4791" s="155" t="str">
        <f t="shared" si="1274"/>
        <v/>
      </c>
      <c r="AY4791" s="155"/>
      <c r="AZ4791" s="155"/>
      <c r="BA4791" s="151" t="str">
        <f t="shared" si="1275"/>
        <v/>
      </c>
      <c r="BC4791" s="47" t="str">
        <f t="shared" si="1276"/>
        <v/>
      </c>
    </row>
    <row r="4792" spans="1:55" x14ac:dyDescent="0.25">
      <c r="A4792" s="4"/>
      <c r="B4792" s="167"/>
      <c r="C4792" s="168"/>
      <c r="D4792" s="169"/>
      <c r="E4792" s="170"/>
      <c r="F4792" s="171"/>
      <c r="G4792" s="172"/>
      <c r="H4792" s="173"/>
      <c r="I4792" s="171"/>
      <c r="J4792" s="172"/>
      <c r="K4792" s="170"/>
      <c r="L4792" s="171"/>
      <c r="M4792" s="172"/>
      <c r="N4792" s="174"/>
      <c r="O4792" s="4"/>
      <c r="P4792" s="49" t="str">
        <f t="shared" si="1260"/>
        <v/>
      </c>
      <c r="Q4792" s="4"/>
      <c r="S4792" s="22" t="str">
        <f t="shared" si="1261"/>
        <v/>
      </c>
      <c r="T4792" s="8" t="str">
        <f t="shared" si="1262"/>
        <v/>
      </c>
      <c r="U4792" s="23" t="str">
        <f t="shared" si="1263"/>
        <v/>
      </c>
      <c r="W4792" s="50"/>
      <c r="Y4792" s="65" t="str">
        <f t="shared" si="1264"/>
        <v/>
      </c>
      <c r="Z4792" s="8" t="str">
        <f t="shared" si="1265"/>
        <v/>
      </c>
      <c r="AA4792" s="66" t="str">
        <f t="shared" si="1266"/>
        <v/>
      </c>
      <c r="AC4792" s="65" t="str">
        <f>IF($G4792="", "", IF(IFERROR(INDEX('Intro &amp; Setup'!$Y$17:$Y$26, MATCH($G4792, 'Intro &amp; Setup'!$U$17:$U$26, 0)), "")="", 'Intro &amp; Setup'!$BB$15, IFERROR(INDEX('Intro &amp; Setup'!$Y$17:$Y$26, MATCH($G4792, 'Intro &amp; Setup'!$U$17:$U$26, 0)), "")))</f>
        <v/>
      </c>
      <c r="AD4792" s="8" t="str">
        <f>IF($J4792="", "", IF(IFERROR(INDEX('Intro &amp; Setup'!$Y$17:$Y$26, MATCH($J4792, 'Intro &amp; Setup'!$U$17:$U$26, 0)), "")="", 'Intro &amp; Setup'!$BB$15, IFERROR(INDEX('Intro &amp; Setup'!$Y$17:$Y$26, MATCH($J4792, 'Intro &amp; Setup'!$U$17:$U$26, 0)), "")))</f>
        <v/>
      </c>
      <c r="AE4792" s="66" t="str">
        <f>IF($M4792="", "", IF(IFERROR(INDEX('Intro &amp; Setup'!$Y$17:$Y$26, MATCH($M4792, 'Intro &amp; Setup'!$U$17:$U$26, 0)), "")="", 'Intro &amp; Setup'!$BB$15, IFERROR(INDEX('Intro &amp; Setup'!$Y$17:$Y$26, MATCH($M4792, 'Intro &amp; Setup'!$U$17:$U$26, 0)), "")))</f>
        <v/>
      </c>
      <c r="AG4792" s="65" t="str">
        <f t="shared" si="1267"/>
        <v/>
      </c>
      <c r="AH4792" s="8" t="str">
        <f t="shared" si="1268"/>
        <v/>
      </c>
      <c r="AI4792" s="66" t="str">
        <f t="shared" si="1269"/>
        <v/>
      </c>
      <c r="AK4792" s="123" t="str">
        <f>IF(AC4792='Intro &amp; Setup'!$BB$14, $AO4792, "")</f>
        <v/>
      </c>
      <c r="AL4792" s="124" t="str">
        <f>IF(AD4792='Intro &amp; Setup'!$BB$14, $AO4792, "")</f>
        <v/>
      </c>
      <c r="AM4792" s="125" t="str">
        <f>IF(AE4792='Intro &amp; Setup'!$BB$14, $AO4792, "")</f>
        <v/>
      </c>
      <c r="AO4792" s="130" t="str">
        <f>IF(AND($B4792="", $C4792="", $D4792=""), "", IF($N4792="", 'Intro &amp; Setup'!$AB$33, $N4792))</f>
        <v/>
      </c>
      <c r="AQ4792" s="140">
        <f t="shared" si="1270"/>
        <v>0</v>
      </c>
      <c r="AR4792" s="145">
        <f t="shared" si="1271"/>
        <v>0</v>
      </c>
      <c r="AS4792" s="141">
        <f t="shared" si="1272"/>
        <v>0</v>
      </c>
      <c r="AU4792" s="149" t="str">
        <f t="shared" si="1273"/>
        <v/>
      </c>
      <c r="AV4792" s="155"/>
      <c r="AW4792" s="155"/>
      <c r="AX4792" s="155" t="str">
        <f t="shared" si="1274"/>
        <v/>
      </c>
      <c r="AY4792" s="155"/>
      <c r="AZ4792" s="155"/>
      <c r="BA4792" s="151" t="str">
        <f t="shared" si="1275"/>
        <v/>
      </c>
      <c r="BC4792" s="47" t="str">
        <f t="shared" si="1276"/>
        <v/>
      </c>
    </row>
    <row r="4793" spans="1:55" x14ac:dyDescent="0.25">
      <c r="A4793" s="4"/>
      <c r="B4793" s="167"/>
      <c r="C4793" s="168"/>
      <c r="D4793" s="169"/>
      <c r="E4793" s="170"/>
      <c r="F4793" s="171"/>
      <c r="G4793" s="172"/>
      <c r="H4793" s="173"/>
      <c r="I4793" s="171"/>
      <c r="J4793" s="172"/>
      <c r="K4793" s="170"/>
      <c r="L4793" s="171"/>
      <c r="M4793" s="172"/>
      <c r="N4793" s="174"/>
      <c r="O4793" s="4"/>
      <c r="P4793" s="49" t="str">
        <f t="shared" si="1260"/>
        <v/>
      </c>
      <c r="Q4793" s="4"/>
      <c r="S4793" s="22" t="str">
        <f t="shared" si="1261"/>
        <v/>
      </c>
      <c r="T4793" s="8" t="str">
        <f t="shared" si="1262"/>
        <v/>
      </c>
      <c r="U4793" s="23" t="str">
        <f t="shared" si="1263"/>
        <v/>
      </c>
      <c r="W4793" s="50"/>
      <c r="Y4793" s="65" t="str">
        <f t="shared" si="1264"/>
        <v/>
      </c>
      <c r="Z4793" s="8" t="str">
        <f t="shared" si="1265"/>
        <v/>
      </c>
      <c r="AA4793" s="66" t="str">
        <f t="shared" si="1266"/>
        <v/>
      </c>
      <c r="AC4793" s="65" t="str">
        <f>IF($G4793="", "", IF(IFERROR(INDEX('Intro &amp; Setup'!$Y$17:$Y$26, MATCH($G4793, 'Intro &amp; Setup'!$U$17:$U$26, 0)), "")="", 'Intro &amp; Setup'!$BB$15, IFERROR(INDEX('Intro &amp; Setup'!$Y$17:$Y$26, MATCH($G4793, 'Intro &amp; Setup'!$U$17:$U$26, 0)), "")))</f>
        <v/>
      </c>
      <c r="AD4793" s="8" t="str">
        <f>IF($J4793="", "", IF(IFERROR(INDEX('Intro &amp; Setup'!$Y$17:$Y$26, MATCH($J4793, 'Intro &amp; Setup'!$U$17:$U$26, 0)), "")="", 'Intro &amp; Setup'!$BB$15, IFERROR(INDEX('Intro &amp; Setup'!$Y$17:$Y$26, MATCH($J4793, 'Intro &amp; Setup'!$U$17:$U$26, 0)), "")))</f>
        <v/>
      </c>
      <c r="AE4793" s="66" t="str">
        <f>IF($M4793="", "", IF(IFERROR(INDEX('Intro &amp; Setup'!$Y$17:$Y$26, MATCH($M4793, 'Intro &amp; Setup'!$U$17:$U$26, 0)), "")="", 'Intro &amp; Setup'!$BB$15, IFERROR(INDEX('Intro &amp; Setup'!$Y$17:$Y$26, MATCH($M4793, 'Intro &amp; Setup'!$U$17:$U$26, 0)), "")))</f>
        <v/>
      </c>
      <c r="AG4793" s="65" t="str">
        <f t="shared" si="1267"/>
        <v/>
      </c>
      <c r="AH4793" s="8" t="str">
        <f t="shared" si="1268"/>
        <v/>
      </c>
      <c r="AI4793" s="66" t="str">
        <f t="shared" si="1269"/>
        <v/>
      </c>
      <c r="AK4793" s="123" t="str">
        <f>IF(AC4793='Intro &amp; Setup'!$BB$14, $AO4793, "")</f>
        <v/>
      </c>
      <c r="AL4793" s="124" t="str">
        <f>IF(AD4793='Intro &amp; Setup'!$BB$14, $AO4793, "")</f>
        <v/>
      </c>
      <c r="AM4793" s="125" t="str">
        <f>IF(AE4793='Intro &amp; Setup'!$BB$14, $AO4793, "")</f>
        <v/>
      </c>
      <c r="AO4793" s="130" t="str">
        <f>IF(AND($B4793="", $C4793="", $D4793=""), "", IF($N4793="", 'Intro &amp; Setup'!$AB$33, $N4793))</f>
        <v/>
      </c>
      <c r="AQ4793" s="140">
        <f t="shared" si="1270"/>
        <v>0</v>
      </c>
      <c r="AR4793" s="145">
        <f t="shared" si="1271"/>
        <v>0</v>
      </c>
      <c r="AS4793" s="141">
        <f t="shared" si="1272"/>
        <v>0</v>
      </c>
      <c r="AU4793" s="149" t="str">
        <f t="shared" si="1273"/>
        <v/>
      </c>
      <c r="AV4793" s="155"/>
      <c r="AW4793" s="155"/>
      <c r="AX4793" s="155" t="str">
        <f t="shared" si="1274"/>
        <v/>
      </c>
      <c r="AY4793" s="155"/>
      <c r="AZ4793" s="155"/>
      <c r="BA4793" s="151" t="str">
        <f t="shared" si="1275"/>
        <v/>
      </c>
      <c r="BC4793" s="47" t="str">
        <f t="shared" si="1276"/>
        <v/>
      </c>
    </row>
    <row r="4794" spans="1:55" x14ac:dyDescent="0.25">
      <c r="A4794" s="4"/>
      <c r="B4794" s="167"/>
      <c r="C4794" s="168"/>
      <c r="D4794" s="169"/>
      <c r="E4794" s="170"/>
      <c r="F4794" s="171"/>
      <c r="G4794" s="172"/>
      <c r="H4794" s="173"/>
      <c r="I4794" s="171"/>
      <c r="J4794" s="172"/>
      <c r="K4794" s="170"/>
      <c r="L4794" s="171"/>
      <c r="M4794" s="172"/>
      <c r="N4794" s="174"/>
      <c r="O4794" s="4"/>
      <c r="P4794" s="49" t="str">
        <f t="shared" si="1260"/>
        <v/>
      </c>
      <c r="Q4794" s="4"/>
      <c r="S4794" s="22" t="str">
        <f t="shared" si="1261"/>
        <v/>
      </c>
      <c r="T4794" s="8" t="str">
        <f t="shared" si="1262"/>
        <v/>
      </c>
      <c r="U4794" s="23" t="str">
        <f t="shared" si="1263"/>
        <v/>
      </c>
      <c r="W4794" s="50"/>
      <c r="Y4794" s="65" t="str">
        <f t="shared" si="1264"/>
        <v/>
      </c>
      <c r="Z4794" s="8" t="str">
        <f t="shared" si="1265"/>
        <v/>
      </c>
      <c r="AA4794" s="66" t="str">
        <f t="shared" si="1266"/>
        <v/>
      </c>
      <c r="AC4794" s="65" t="str">
        <f>IF($G4794="", "", IF(IFERROR(INDEX('Intro &amp; Setup'!$Y$17:$Y$26, MATCH($G4794, 'Intro &amp; Setup'!$U$17:$U$26, 0)), "")="", 'Intro &amp; Setup'!$BB$15, IFERROR(INDEX('Intro &amp; Setup'!$Y$17:$Y$26, MATCH($G4794, 'Intro &amp; Setup'!$U$17:$U$26, 0)), "")))</f>
        <v/>
      </c>
      <c r="AD4794" s="8" t="str">
        <f>IF($J4794="", "", IF(IFERROR(INDEX('Intro &amp; Setup'!$Y$17:$Y$26, MATCH($J4794, 'Intro &amp; Setup'!$U$17:$U$26, 0)), "")="", 'Intro &amp; Setup'!$BB$15, IFERROR(INDEX('Intro &amp; Setup'!$Y$17:$Y$26, MATCH($J4794, 'Intro &amp; Setup'!$U$17:$U$26, 0)), "")))</f>
        <v/>
      </c>
      <c r="AE4794" s="66" t="str">
        <f>IF($M4794="", "", IF(IFERROR(INDEX('Intro &amp; Setup'!$Y$17:$Y$26, MATCH($M4794, 'Intro &amp; Setup'!$U$17:$U$26, 0)), "")="", 'Intro &amp; Setup'!$BB$15, IFERROR(INDEX('Intro &amp; Setup'!$Y$17:$Y$26, MATCH($M4794, 'Intro &amp; Setup'!$U$17:$U$26, 0)), "")))</f>
        <v/>
      </c>
      <c r="AG4794" s="65" t="str">
        <f t="shared" si="1267"/>
        <v/>
      </c>
      <c r="AH4794" s="8" t="str">
        <f t="shared" si="1268"/>
        <v/>
      </c>
      <c r="AI4794" s="66" t="str">
        <f t="shared" si="1269"/>
        <v/>
      </c>
      <c r="AK4794" s="123" t="str">
        <f>IF(AC4794='Intro &amp; Setup'!$BB$14, $AO4794, "")</f>
        <v/>
      </c>
      <c r="AL4794" s="124" t="str">
        <f>IF(AD4794='Intro &amp; Setup'!$BB$14, $AO4794, "")</f>
        <v/>
      </c>
      <c r="AM4794" s="125" t="str">
        <f>IF(AE4794='Intro &amp; Setup'!$BB$14, $AO4794, "")</f>
        <v/>
      </c>
      <c r="AO4794" s="130" t="str">
        <f>IF(AND($B4794="", $C4794="", $D4794=""), "", IF($N4794="", 'Intro &amp; Setup'!$AB$33, $N4794))</f>
        <v/>
      </c>
      <c r="AQ4794" s="140">
        <f t="shared" si="1270"/>
        <v>0</v>
      </c>
      <c r="AR4794" s="145">
        <f t="shared" si="1271"/>
        <v>0</v>
      </c>
      <c r="AS4794" s="141">
        <f t="shared" si="1272"/>
        <v>0</v>
      </c>
      <c r="AU4794" s="149" t="str">
        <f t="shared" si="1273"/>
        <v/>
      </c>
      <c r="AV4794" s="155"/>
      <c r="AW4794" s="155"/>
      <c r="AX4794" s="155" t="str">
        <f t="shared" si="1274"/>
        <v/>
      </c>
      <c r="AY4794" s="155"/>
      <c r="AZ4794" s="155"/>
      <c r="BA4794" s="151" t="str">
        <f t="shared" si="1275"/>
        <v/>
      </c>
      <c r="BC4794" s="47" t="str">
        <f t="shared" si="1276"/>
        <v/>
      </c>
    </row>
    <row r="4795" spans="1:55" x14ac:dyDescent="0.25">
      <c r="A4795" s="4"/>
      <c r="B4795" s="167"/>
      <c r="C4795" s="168"/>
      <c r="D4795" s="169"/>
      <c r="E4795" s="170"/>
      <c r="F4795" s="171"/>
      <c r="G4795" s="172"/>
      <c r="H4795" s="173"/>
      <c r="I4795" s="171"/>
      <c r="J4795" s="172"/>
      <c r="K4795" s="170"/>
      <c r="L4795" s="171"/>
      <c r="M4795" s="172"/>
      <c r="N4795" s="174"/>
      <c r="O4795" s="4"/>
      <c r="P4795" s="49" t="str">
        <f t="shared" si="1260"/>
        <v/>
      </c>
      <c r="Q4795" s="4"/>
      <c r="S4795" s="22" t="str">
        <f t="shared" si="1261"/>
        <v/>
      </c>
      <c r="T4795" s="8" t="str">
        <f t="shared" si="1262"/>
        <v/>
      </c>
      <c r="U4795" s="23" t="str">
        <f t="shared" si="1263"/>
        <v/>
      </c>
      <c r="W4795" s="50"/>
      <c r="Y4795" s="65" t="str">
        <f t="shared" si="1264"/>
        <v/>
      </c>
      <c r="Z4795" s="8" t="str">
        <f t="shared" si="1265"/>
        <v/>
      </c>
      <c r="AA4795" s="66" t="str">
        <f t="shared" si="1266"/>
        <v/>
      </c>
      <c r="AC4795" s="65" t="str">
        <f>IF($G4795="", "", IF(IFERROR(INDEX('Intro &amp; Setup'!$Y$17:$Y$26, MATCH($G4795, 'Intro &amp; Setup'!$U$17:$U$26, 0)), "")="", 'Intro &amp; Setup'!$BB$15, IFERROR(INDEX('Intro &amp; Setup'!$Y$17:$Y$26, MATCH($G4795, 'Intro &amp; Setup'!$U$17:$U$26, 0)), "")))</f>
        <v/>
      </c>
      <c r="AD4795" s="8" t="str">
        <f>IF($J4795="", "", IF(IFERROR(INDEX('Intro &amp; Setup'!$Y$17:$Y$26, MATCH($J4795, 'Intro &amp; Setup'!$U$17:$U$26, 0)), "")="", 'Intro &amp; Setup'!$BB$15, IFERROR(INDEX('Intro &amp; Setup'!$Y$17:$Y$26, MATCH($J4795, 'Intro &amp; Setup'!$U$17:$U$26, 0)), "")))</f>
        <v/>
      </c>
      <c r="AE4795" s="66" t="str">
        <f>IF($M4795="", "", IF(IFERROR(INDEX('Intro &amp; Setup'!$Y$17:$Y$26, MATCH($M4795, 'Intro &amp; Setup'!$U$17:$U$26, 0)), "")="", 'Intro &amp; Setup'!$BB$15, IFERROR(INDEX('Intro &amp; Setup'!$Y$17:$Y$26, MATCH($M4795, 'Intro &amp; Setup'!$U$17:$U$26, 0)), "")))</f>
        <v/>
      </c>
      <c r="AG4795" s="65" t="str">
        <f t="shared" si="1267"/>
        <v/>
      </c>
      <c r="AH4795" s="8" t="str">
        <f t="shared" si="1268"/>
        <v/>
      </c>
      <c r="AI4795" s="66" t="str">
        <f t="shared" si="1269"/>
        <v/>
      </c>
      <c r="AK4795" s="123" t="str">
        <f>IF(AC4795='Intro &amp; Setup'!$BB$14, $AO4795, "")</f>
        <v/>
      </c>
      <c r="AL4795" s="124" t="str">
        <f>IF(AD4795='Intro &amp; Setup'!$BB$14, $AO4795, "")</f>
        <v/>
      </c>
      <c r="AM4795" s="125" t="str">
        <f>IF(AE4795='Intro &amp; Setup'!$BB$14, $AO4795, "")</f>
        <v/>
      </c>
      <c r="AO4795" s="130" t="str">
        <f>IF(AND($B4795="", $C4795="", $D4795=""), "", IF($N4795="", 'Intro &amp; Setup'!$AB$33, $N4795))</f>
        <v/>
      </c>
      <c r="AQ4795" s="140">
        <f t="shared" si="1270"/>
        <v>0</v>
      </c>
      <c r="AR4795" s="145">
        <f t="shared" si="1271"/>
        <v>0</v>
      </c>
      <c r="AS4795" s="141">
        <f t="shared" si="1272"/>
        <v>0</v>
      </c>
      <c r="AU4795" s="149" t="str">
        <f t="shared" si="1273"/>
        <v/>
      </c>
      <c r="AV4795" s="155"/>
      <c r="AW4795" s="155"/>
      <c r="AX4795" s="155" t="str">
        <f t="shared" si="1274"/>
        <v/>
      </c>
      <c r="AY4795" s="155"/>
      <c r="AZ4795" s="155"/>
      <c r="BA4795" s="151" t="str">
        <f t="shared" si="1275"/>
        <v/>
      </c>
      <c r="BC4795" s="47" t="str">
        <f t="shared" si="1276"/>
        <v/>
      </c>
    </row>
    <row r="4796" spans="1:55" x14ac:dyDescent="0.25">
      <c r="A4796" s="4"/>
      <c r="B4796" s="167"/>
      <c r="C4796" s="168"/>
      <c r="D4796" s="169"/>
      <c r="E4796" s="170"/>
      <c r="F4796" s="171"/>
      <c r="G4796" s="172"/>
      <c r="H4796" s="173"/>
      <c r="I4796" s="171"/>
      <c r="J4796" s="172"/>
      <c r="K4796" s="170"/>
      <c r="L4796" s="171"/>
      <c r="M4796" s="172"/>
      <c r="N4796" s="174"/>
      <c r="O4796" s="4"/>
      <c r="P4796" s="49" t="str">
        <f t="shared" si="1260"/>
        <v/>
      </c>
      <c r="Q4796" s="4"/>
      <c r="S4796" s="22" t="str">
        <f t="shared" si="1261"/>
        <v/>
      </c>
      <c r="T4796" s="8" t="str">
        <f t="shared" si="1262"/>
        <v/>
      </c>
      <c r="U4796" s="23" t="str">
        <f t="shared" si="1263"/>
        <v/>
      </c>
      <c r="W4796" s="50"/>
      <c r="Y4796" s="65" t="str">
        <f t="shared" si="1264"/>
        <v/>
      </c>
      <c r="Z4796" s="8" t="str">
        <f t="shared" si="1265"/>
        <v/>
      </c>
      <c r="AA4796" s="66" t="str">
        <f t="shared" si="1266"/>
        <v/>
      </c>
      <c r="AC4796" s="65" t="str">
        <f>IF($G4796="", "", IF(IFERROR(INDEX('Intro &amp; Setup'!$Y$17:$Y$26, MATCH($G4796, 'Intro &amp; Setup'!$U$17:$U$26, 0)), "")="", 'Intro &amp; Setup'!$BB$15, IFERROR(INDEX('Intro &amp; Setup'!$Y$17:$Y$26, MATCH($G4796, 'Intro &amp; Setup'!$U$17:$U$26, 0)), "")))</f>
        <v/>
      </c>
      <c r="AD4796" s="8" t="str">
        <f>IF($J4796="", "", IF(IFERROR(INDEX('Intro &amp; Setup'!$Y$17:$Y$26, MATCH($J4796, 'Intro &amp; Setup'!$U$17:$U$26, 0)), "")="", 'Intro &amp; Setup'!$BB$15, IFERROR(INDEX('Intro &amp; Setup'!$Y$17:$Y$26, MATCH($J4796, 'Intro &amp; Setup'!$U$17:$U$26, 0)), "")))</f>
        <v/>
      </c>
      <c r="AE4796" s="66" t="str">
        <f>IF($M4796="", "", IF(IFERROR(INDEX('Intro &amp; Setup'!$Y$17:$Y$26, MATCH($M4796, 'Intro &amp; Setup'!$U$17:$U$26, 0)), "")="", 'Intro &amp; Setup'!$BB$15, IFERROR(INDEX('Intro &amp; Setup'!$Y$17:$Y$26, MATCH($M4796, 'Intro &amp; Setup'!$U$17:$U$26, 0)), "")))</f>
        <v/>
      </c>
      <c r="AG4796" s="65" t="str">
        <f t="shared" si="1267"/>
        <v/>
      </c>
      <c r="AH4796" s="8" t="str">
        <f t="shared" si="1268"/>
        <v/>
      </c>
      <c r="AI4796" s="66" t="str">
        <f t="shared" si="1269"/>
        <v/>
      </c>
      <c r="AK4796" s="123" t="str">
        <f>IF(AC4796='Intro &amp; Setup'!$BB$14, $AO4796, "")</f>
        <v/>
      </c>
      <c r="AL4796" s="124" t="str">
        <f>IF(AD4796='Intro &amp; Setup'!$BB$14, $AO4796, "")</f>
        <v/>
      </c>
      <c r="AM4796" s="125" t="str">
        <f>IF(AE4796='Intro &amp; Setup'!$BB$14, $AO4796, "")</f>
        <v/>
      </c>
      <c r="AO4796" s="130" t="str">
        <f>IF(AND($B4796="", $C4796="", $D4796=""), "", IF($N4796="", 'Intro &amp; Setup'!$AB$33, $N4796))</f>
        <v/>
      </c>
      <c r="AQ4796" s="140">
        <f t="shared" si="1270"/>
        <v>0</v>
      </c>
      <c r="AR4796" s="145">
        <f t="shared" si="1271"/>
        <v>0</v>
      </c>
      <c r="AS4796" s="141">
        <f t="shared" si="1272"/>
        <v>0</v>
      </c>
      <c r="AU4796" s="149" t="str">
        <f t="shared" si="1273"/>
        <v/>
      </c>
      <c r="AV4796" s="155"/>
      <c r="AW4796" s="155"/>
      <c r="AX4796" s="155" t="str">
        <f t="shared" si="1274"/>
        <v/>
      </c>
      <c r="AY4796" s="155"/>
      <c r="AZ4796" s="155"/>
      <c r="BA4796" s="151" t="str">
        <f t="shared" si="1275"/>
        <v/>
      </c>
      <c r="BC4796" s="47" t="str">
        <f t="shared" si="1276"/>
        <v/>
      </c>
    </row>
    <row r="4797" spans="1:55" x14ac:dyDescent="0.25">
      <c r="A4797" s="4"/>
      <c r="B4797" s="167"/>
      <c r="C4797" s="168"/>
      <c r="D4797" s="169"/>
      <c r="E4797" s="170"/>
      <c r="F4797" s="171"/>
      <c r="G4797" s="172"/>
      <c r="H4797" s="173"/>
      <c r="I4797" s="171"/>
      <c r="J4797" s="172"/>
      <c r="K4797" s="170"/>
      <c r="L4797" s="171"/>
      <c r="M4797" s="172"/>
      <c r="N4797" s="174"/>
      <c r="O4797" s="4"/>
      <c r="P4797" s="49" t="str">
        <f t="shared" si="1260"/>
        <v/>
      </c>
      <c r="Q4797" s="4"/>
      <c r="S4797" s="22" t="str">
        <f t="shared" si="1261"/>
        <v/>
      </c>
      <c r="T4797" s="8" t="str">
        <f t="shared" si="1262"/>
        <v/>
      </c>
      <c r="U4797" s="23" t="str">
        <f t="shared" si="1263"/>
        <v/>
      </c>
      <c r="W4797" s="50"/>
      <c r="Y4797" s="65" t="str">
        <f t="shared" si="1264"/>
        <v/>
      </c>
      <c r="Z4797" s="8" t="str">
        <f t="shared" si="1265"/>
        <v/>
      </c>
      <c r="AA4797" s="66" t="str">
        <f t="shared" si="1266"/>
        <v/>
      </c>
      <c r="AC4797" s="65" t="str">
        <f>IF($G4797="", "", IF(IFERROR(INDEX('Intro &amp; Setup'!$Y$17:$Y$26, MATCH($G4797, 'Intro &amp; Setup'!$U$17:$U$26, 0)), "")="", 'Intro &amp; Setup'!$BB$15, IFERROR(INDEX('Intro &amp; Setup'!$Y$17:$Y$26, MATCH($G4797, 'Intro &amp; Setup'!$U$17:$U$26, 0)), "")))</f>
        <v/>
      </c>
      <c r="AD4797" s="8" t="str">
        <f>IF($J4797="", "", IF(IFERROR(INDEX('Intro &amp; Setup'!$Y$17:$Y$26, MATCH($J4797, 'Intro &amp; Setup'!$U$17:$U$26, 0)), "")="", 'Intro &amp; Setup'!$BB$15, IFERROR(INDEX('Intro &amp; Setup'!$Y$17:$Y$26, MATCH($J4797, 'Intro &amp; Setup'!$U$17:$U$26, 0)), "")))</f>
        <v/>
      </c>
      <c r="AE4797" s="66" t="str">
        <f>IF($M4797="", "", IF(IFERROR(INDEX('Intro &amp; Setup'!$Y$17:$Y$26, MATCH($M4797, 'Intro &amp; Setup'!$U$17:$U$26, 0)), "")="", 'Intro &amp; Setup'!$BB$15, IFERROR(INDEX('Intro &amp; Setup'!$Y$17:$Y$26, MATCH($M4797, 'Intro &amp; Setup'!$U$17:$U$26, 0)), "")))</f>
        <v/>
      </c>
      <c r="AG4797" s="65" t="str">
        <f t="shared" si="1267"/>
        <v/>
      </c>
      <c r="AH4797" s="8" t="str">
        <f t="shared" si="1268"/>
        <v/>
      </c>
      <c r="AI4797" s="66" t="str">
        <f t="shared" si="1269"/>
        <v/>
      </c>
      <c r="AK4797" s="123" t="str">
        <f>IF(AC4797='Intro &amp; Setup'!$BB$14, $AO4797, "")</f>
        <v/>
      </c>
      <c r="AL4797" s="124" t="str">
        <f>IF(AD4797='Intro &amp; Setup'!$BB$14, $AO4797, "")</f>
        <v/>
      </c>
      <c r="AM4797" s="125" t="str">
        <f>IF(AE4797='Intro &amp; Setup'!$BB$14, $AO4797, "")</f>
        <v/>
      </c>
      <c r="AO4797" s="130" t="str">
        <f>IF(AND($B4797="", $C4797="", $D4797=""), "", IF($N4797="", 'Intro &amp; Setup'!$AB$33, $N4797))</f>
        <v/>
      </c>
      <c r="AQ4797" s="140">
        <f t="shared" si="1270"/>
        <v>0</v>
      </c>
      <c r="AR4797" s="145">
        <f t="shared" si="1271"/>
        <v>0</v>
      </c>
      <c r="AS4797" s="141">
        <f t="shared" si="1272"/>
        <v>0</v>
      </c>
      <c r="AU4797" s="149" t="str">
        <f t="shared" si="1273"/>
        <v/>
      </c>
      <c r="AV4797" s="155"/>
      <c r="AW4797" s="155"/>
      <c r="AX4797" s="155" t="str">
        <f t="shared" si="1274"/>
        <v/>
      </c>
      <c r="AY4797" s="155"/>
      <c r="AZ4797" s="155"/>
      <c r="BA4797" s="151" t="str">
        <f t="shared" si="1275"/>
        <v/>
      </c>
      <c r="BC4797" s="47" t="str">
        <f t="shared" si="1276"/>
        <v/>
      </c>
    </row>
    <row r="4798" spans="1:55" x14ac:dyDescent="0.25">
      <c r="A4798" s="4"/>
      <c r="B4798" s="167"/>
      <c r="C4798" s="168"/>
      <c r="D4798" s="169"/>
      <c r="E4798" s="170"/>
      <c r="F4798" s="171"/>
      <c r="G4798" s="172"/>
      <c r="H4798" s="173"/>
      <c r="I4798" s="171"/>
      <c r="J4798" s="172"/>
      <c r="K4798" s="170"/>
      <c r="L4798" s="171"/>
      <c r="M4798" s="172"/>
      <c r="N4798" s="174"/>
      <c r="O4798" s="4"/>
      <c r="P4798" s="49" t="str">
        <f t="shared" si="1260"/>
        <v/>
      </c>
      <c r="Q4798" s="4"/>
      <c r="S4798" s="22" t="str">
        <f t="shared" si="1261"/>
        <v/>
      </c>
      <c r="T4798" s="8" t="str">
        <f t="shared" si="1262"/>
        <v/>
      </c>
      <c r="U4798" s="23" t="str">
        <f t="shared" si="1263"/>
        <v/>
      </c>
      <c r="W4798" s="50"/>
      <c r="Y4798" s="65" t="str">
        <f t="shared" si="1264"/>
        <v/>
      </c>
      <c r="Z4798" s="8" t="str">
        <f t="shared" si="1265"/>
        <v/>
      </c>
      <c r="AA4798" s="66" t="str">
        <f t="shared" si="1266"/>
        <v/>
      </c>
      <c r="AC4798" s="65" t="str">
        <f>IF($G4798="", "", IF(IFERROR(INDEX('Intro &amp; Setup'!$Y$17:$Y$26, MATCH($G4798, 'Intro &amp; Setup'!$U$17:$U$26, 0)), "")="", 'Intro &amp; Setup'!$BB$15, IFERROR(INDEX('Intro &amp; Setup'!$Y$17:$Y$26, MATCH($G4798, 'Intro &amp; Setup'!$U$17:$U$26, 0)), "")))</f>
        <v/>
      </c>
      <c r="AD4798" s="8" t="str">
        <f>IF($J4798="", "", IF(IFERROR(INDEX('Intro &amp; Setup'!$Y$17:$Y$26, MATCH($J4798, 'Intro &amp; Setup'!$U$17:$U$26, 0)), "")="", 'Intro &amp; Setup'!$BB$15, IFERROR(INDEX('Intro &amp; Setup'!$Y$17:$Y$26, MATCH($J4798, 'Intro &amp; Setup'!$U$17:$U$26, 0)), "")))</f>
        <v/>
      </c>
      <c r="AE4798" s="66" t="str">
        <f>IF($M4798="", "", IF(IFERROR(INDEX('Intro &amp; Setup'!$Y$17:$Y$26, MATCH($M4798, 'Intro &amp; Setup'!$U$17:$U$26, 0)), "")="", 'Intro &amp; Setup'!$BB$15, IFERROR(INDEX('Intro &amp; Setup'!$Y$17:$Y$26, MATCH($M4798, 'Intro &amp; Setup'!$U$17:$U$26, 0)), "")))</f>
        <v/>
      </c>
      <c r="AG4798" s="65" t="str">
        <f t="shared" si="1267"/>
        <v/>
      </c>
      <c r="AH4798" s="8" t="str">
        <f t="shared" si="1268"/>
        <v/>
      </c>
      <c r="AI4798" s="66" t="str">
        <f t="shared" si="1269"/>
        <v/>
      </c>
      <c r="AK4798" s="123" t="str">
        <f>IF(AC4798='Intro &amp; Setup'!$BB$14, $AO4798, "")</f>
        <v/>
      </c>
      <c r="AL4798" s="124" t="str">
        <f>IF(AD4798='Intro &amp; Setup'!$BB$14, $AO4798, "")</f>
        <v/>
      </c>
      <c r="AM4798" s="125" t="str">
        <f>IF(AE4798='Intro &amp; Setup'!$BB$14, $AO4798, "")</f>
        <v/>
      </c>
      <c r="AO4798" s="130" t="str">
        <f>IF(AND($B4798="", $C4798="", $D4798=""), "", IF($N4798="", 'Intro &amp; Setup'!$AB$33, $N4798))</f>
        <v/>
      </c>
      <c r="AQ4798" s="140">
        <f t="shared" si="1270"/>
        <v>0</v>
      </c>
      <c r="AR4798" s="145">
        <f t="shared" si="1271"/>
        <v>0</v>
      </c>
      <c r="AS4798" s="141">
        <f t="shared" si="1272"/>
        <v>0</v>
      </c>
      <c r="AU4798" s="149" t="str">
        <f t="shared" si="1273"/>
        <v/>
      </c>
      <c r="AV4798" s="155"/>
      <c r="AW4798" s="155"/>
      <c r="AX4798" s="155" t="str">
        <f t="shared" si="1274"/>
        <v/>
      </c>
      <c r="AY4798" s="155"/>
      <c r="AZ4798" s="155"/>
      <c r="BA4798" s="151" t="str">
        <f t="shared" si="1275"/>
        <v/>
      </c>
      <c r="BC4798" s="47" t="str">
        <f t="shared" si="1276"/>
        <v/>
      </c>
    </row>
    <row r="4799" spans="1:55" x14ac:dyDescent="0.25">
      <c r="A4799" s="4"/>
      <c r="B4799" s="167"/>
      <c r="C4799" s="168"/>
      <c r="D4799" s="169"/>
      <c r="E4799" s="170"/>
      <c r="F4799" s="171"/>
      <c r="G4799" s="172"/>
      <c r="H4799" s="173"/>
      <c r="I4799" s="171"/>
      <c r="J4799" s="172"/>
      <c r="K4799" s="170"/>
      <c r="L4799" s="171"/>
      <c r="M4799" s="172"/>
      <c r="N4799" s="174"/>
      <c r="O4799" s="4"/>
      <c r="P4799" s="49" t="str">
        <f t="shared" si="1260"/>
        <v/>
      </c>
      <c r="Q4799" s="4"/>
      <c r="S4799" s="22" t="str">
        <f t="shared" si="1261"/>
        <v/>
      </c>
      <c r="T4799" s="8" t="str">
        <f t="shared" si="1262"/>
        <v/>
      </c>
      <c r="U4799" s="23" t="str">
        <f t="shared" si="1263"/>
        <v/>
      </c>
      <c r="W4799" s="50"/>
      <c r="Y4799" s="65" t="str">
        <f t="shared" si="1264"/>
        <v/>
      </c>
      <c r="Z4799" s="8" t="str">
        <f t="shared" si="1265"/>
        <v/>
      </c>
      <c r="AA4799" s="66" t="str">
        <f t="shared" si="1266"/>
        <v/>
      </c>
      <c r="AC4799" s="65" t="str">
        <f>IF($G4799="", "", IF(IFERROR(INDEX('Intro &amp; Setup'!$Y$17:$Y$26, MATCH($G4799, 'Intro &amp; Setup'!$U$17:$U$26, 0)), "")="", 'Intro &amp; Setup'!$BB$15, IFERROR(INDEX('Intro &amp; Setup'!$Y$17:$Y$26, MATCH($G4799, 'Intro &amp; Setup'!$U$17:$U$26, 0)), "")))</f>
        <v/>
      </c>
      <c r="AD4799" s="8" t="str">
        <f>IF($J4799="", "", IF(IFERROR(INDEX('Intro &amp; Setup'!$Y$17:$Y$26, MATCH($J4799, 'Intro &amp; Setup'!$U$17:$U$26, 0)), "")="", 'Intro &amp; Setup'!$BB$15, IFERROR(INDEX('Intro &amp; Setup'!$Y$17:$Y$26, MATCH($J4799, 'Intro &amp; Setup'!$U$17:$U$26, 0)), "")))</f>
        <v/>
      </c>
      <c r="AE4799" s="66" t="str">
        <f>IF($M4799="", "", IF(IFERROR(INDEX('Intro &amp; Setup'!$Y$17:$Y$26, MATCH($M4799, 'Intro &amp; Setup'!$U$17:$U$26, 0)), "")="", 'Intro &amp; Setup'!$BB$15, IFERROR(INDEX('Intro &amp; Setup'!$Y$17:$Y$26, MATCH($M4799, 'Intro &amp; Setup'!$U$17:$U$26, 0)), "")))</f>
        <v/>
      </c>
      <c r="AG4799" s="65" t="str">
        <f t="shared" si="1267"/>
        <v/>
      </c>
      <c r="AH4799" s="8" t="str">
        <f t="shared" si="1268"/>
        <v/>
      </c>
      <c r="AI4799" s="66" t="str">
        <f t="shared" si="1269"/>
        <v/>
      </c>
      <c r="AK4799" s="123" t="str">
        <f>IF(AC4799='Intro &amp; Setup'!$BB$14, $AO4799, "")</f>
        <v/>
      </c>
      <c r="AL4799" s="124" t="str">
        <f>IF(AD4799='Intro &amp; Setup'!$BB$14, $AO4799, "")</f>
        <v/>
      </c>
      <c r="AM4799" s="125" t="str">
        <f>IF(AE4799='Intro &amp; Setup'!$BB$14, $AO4799, "")</f>
        <v/>
      </c>
      <c r="AO4799" s="130" t="str">
        <f>IF(AND($B4799="", $C4799="", $D4799=""), "", IF($N4799="", 'Intro &amp; Setup'!$AB$33, $N4799))</f>
        <v/>
      </c>
      <c r="AQ4799" s="140">
        <f t="shared" si="1270"/>
        <v>0</v>
      </c>
      <c r="AR4799" s="145">
        <f t="shared" si="1271"/>
        <v>0</v>
      </c>
      <c r="AS4799" s="141">
        <f t="shared" si="1272"/>
        <v>0</v>
      </c>
      <c r="AU4799" s="149" t="str">
        <f t="shared" si="1273"/>
        <v/>
      </c>
      <c r="AV4799" s="155"/>
      <c r="AW4799" s="155"/>
      <c r="AX4799" s="155" t="str">
        <f t="shared" si="1274"/>
        <v/>
      </c>
      <c r="AY4799" s="155"/>
      <c r="AZ4799" s="155"/>
      <c r="BA4799" s="151" t="str">
        <f t="shared" si="1275"/>
        <v/>
      </c>
      <c r="BC4799" s="47" t="str">
        <f t="shared" si="1276"/>
        <v/>
      </c>
    </row>
    <row r="4800" spans="1:55" x14ac:dyDescent="0.25">
      <c r="A4800" s="4"/>
      <c r="B4800" s="167"/>
      <c r="C4800" s="168"/>
      <c r="D4800" s="169"/>
      <c r="E4800" s="170"/>
      <c r="F4800" s="171"/>
      <c r="G4800" s="172"/>
      <c r="H4800" s="173"/>
      <c r="I4800" s="171"/>
      <c r="J4800" s="172"/>
      <c r="K4800" s="170"/>
      <c r="L4800" s="171"/>
      <c r="M4800" s="172"/>
      <c r="N4800" s="174"/>
      <c r="O4800" s="4"/>
      <c r="P4800" s="49" t="str">
        <f t="shared" si="1260"/>
        <v/>
      </c>
      <c r="Q4800" s="4"/>
      <c r="S4800" s="22" t="str">
        <f t="shared" si="1261"/>
        <v/>
      </c>
      <c r="T4800" s="8" t="str">
        <f t="shared" si="1262"/>
        <v/>
      </c>
      <c r="U4800" s="23" t="str">
        <f t="shared" si="1263"/>
        <v/>
      </c>
      <c r="W4800" s="50"/>
      <c r="Y4800" s="65" t="str">
        <f t="shared" si="1264"/>
        <v/>
      </c>
      <c r="Z4800" s="8" t="str">
        <f t="shared" si="1265"/>
        <v/>
      </c>
      <c r="AA4800" s="66" t="str">
        <f t="shared" si="1266"/>
        <v/>
      </c>
      <c r="AC4800" s="65" t="str">
        <f>IF($G4800="", "", IF(IFERROR(INDEX('Intro &amp; Setup'!$Y$17:$Y$26, MATCH($G4800, 'Intro &amp; Setup'!$U$17:$U$26, 0)), "")="", 'Intro &amp; Setup'!$BB$15, IFERROR(INDEX('Intro &amp; Setup'!$Y$17:$Y$26, MATCH($G4800, 'Intro &amp; Setup'!$U$17:$U$26, 0)), "")))</f>
        <v/>
      </c>
      <c r="AD4800" s="8" t="str">
        <f>IF($J4800="", "", IF(IFERROR(INDEX('Intro &amp; Setup'!$Y$17:$Y$26, MATCH($J4800, 'Intro &amp; Setup'!$U$17:$U$26, 0)), "")="", 'Intro &amp; Setup'!$BB$15, IFERROR(INDEX('Intro &amp; Setup'!$Y$17:$Y$26, MATCH($J4800, 'Intro &amp; Setup'!$U$17:$U$26, 0)), "")))</f>
        <v/>
      </c>
      <c r="AE4800" s="66" t="str">
        <f>IF($M4800="", "", IF(IFERROR(INDEX('Intro &amp; Setup'!$Y$17:$Y$26, MATCH($M4800, 'Intro &amp; Setup'!$U$17:$U$26, 0)), "")="", 'Intro &amp; Setup'!$BB$15, IFERROR(INDEX('Intro &amp; Setup'!$Y$17:$Y$26, MATCH($M4800, 'Intro &amp; Setup'!$U$17:$U$26, 0)), "")))</f>
        <v/>
      </c>
      <c r="AG4800" s="65" t="str">
        <f t="shared" si="1267"/>
        <v/>
      </c>
      <c r="AH4800" s="8" t="str">
        <f t="shared" si="1268"/>
        <v/>
      </c>
      <c r="AI4800" s="66" t="str">
        <f t="shared" si="1269"/>
        <v/>
      </c>
      <c r="AK4800" s="123" t="str">
        <f>IF(AC4800='Intro &amp; Setup'!$BB$14, $AO4800, "")</f>
        <v/>
      </c>
      <c r="AL4800" s="124" t="str">
        <f>IF(AD4800='Intro &amp; Setup'!$BB$14, $AO4800, "")</f>
        <v/>
      </c>
      <c r="AM4800" s="125" t="str">
        <f>IF(AE4800='Intro &amp; Setup'!$BB$14, $AO4800, "")</f>
        <v/>
      </c>
      <c r="AO4800" s="130" t="str">
        <f>IF(AND($B4800="", $C4800="", $D4800=""), "", IF($N4800="", 'Intro &amp; Setup'!$AB$33, $N4800))</f>
        <v/>
      </c>
      <c r="AQ4800" s="140">
        <f t="shared" si="1270"/>
        <v>0</v>
      </c>
      <c r="AR4800" s="145">
        <f t="shared" si="1271"/>
        <v>0</v>
      </c>
      <c r="AS4800" s="141">
        <f t="shared" si="1272"/>
        <v>0</v>
      </c>
      <c r="AU4800" s="149" t="str">
        <f t="shared" si="1273"/>
        <v/>
      </c>
      <c r="AV4800" s="155"/>
      <c r="AW4800" s="155"/>
      <c r="AX4800" s="155" t="str">
        <f t="shared" si="1274"/>
        <v/>
      </c>
      <c r="AY4800" s="155"/>
      <c r="AZ4800" s="155"/>
      <c r="BA4800" s="151" t="str">
        <f t="shared" si="1275"/>
        <v/>
      </c>
      <c r="BC4800" s="47" t="str">
        <f t="shared" si="1276"/>
        <v/>
      </c>
    </row>
    <row r="4801" spans="1:55" x14ac:dyDescent="0.25">
      <c r="A4801" s="4"/>
      <c r="B4801" s="167"/>
      <c r="C4801" s="168"/>
      <c r="D4801" s="169"/>
      <c r="E4801" s="170"/>
      <c r="F4801" s="171"/>
      <c r="G4801" s="172"/>
      <c r="H4801" s="173"/>
      <c r="I4801" s="171"/>
      <c r="J4801" s="172"/>
      <c r="K4801" s="170"/>
      <c r="L4801" s="171"/>
      <c r="M4801" s="172"/>
      <c r="N4801" s="174"/>
      <c r="O4801" s="4"/>
      <c r="P4801" s="49" t="str">
        <f t="shared" si="1260"/>
        <v/>
      </c>
      <c r="Q4801" s="4"/>
      <c r="S4801" s="22" t="str">
        <f t="shared" si="1261"/>
        <v/>
      </c>
      <c r="T4801" s="8" t="str">
        <f t="shared" si="1262"/>
        <v/>
      </c>
      <c r="U4801" s="23" t="str">
        <f t="shared" si="1263"/>
        <v/>
      </c>
      <c r="W4801" s="50"/>
      <c r="Y4801" s="65" t="str">
        <f t="shared" si="1264"/>
        <v/>
      </c>
      <c r="Z4801" s="8" t="str">
        <f t="shared" si="1265"/>
        <v/>
      </c>
      <c r="AA4801" s="66" t="str">
        <f t="shared" si="1266"/>
        <v/>
      </c>
      <c r="AC4801" s="65" t="str">
        <f>IF($G4801="", "", IF(IFERROR(INDEX('Intro &amp; Setup'!$Y$17:$Y$26, MATCH($G4801, 'Intro &amp; Setup'!$U$17:$U$26, 0)), "")="", 'Intro &amp; Setup'!$BB$15, IFERROR(INDEX('Intro &amp; Setup'!$Y$17:$Y$26, MATCH($G4801, 'Intro &amp; Setup'!$U$17:$U$26, 0)), "")))</f>
        <v/>
      </c>
      <c r="AD4801" s="8" t="str">
        <f>IF($J4801="", "", IF(IFERROR(INDEX('Intro &amp; Setup'!$Y$17:$Y$26, MATCH($J4801, 'Intro &amp; Setup'!$U$17:$U$26, 0)), "")="", 'Intro &amp; Setup'!$BB$15, IFERROR(INDEX('Intro &amp; Setup'!$Y$17:$Y$26, MATCH($J4801, 'Intro &amp; Setup'!$U$17:$U$26, 0)), "")))</f>
        <v/>
      </c>
      <c r="AE4801" s="66" t="str">
        <f>IF($M4801="", "", IF(IFERROR(INDEX('Intro &amp; Setup'!$Y$17:$Y$26, MATCH($M4801, 'Intro &amp; Setup'!$U$17:$U$26, 0)), "")="", 'Intro &amp; Setup'!$BB$15, IFERROR(INDEX('Intro &amp; Setup'!$Y$17:$Y$26, MATCH($M4801, 'Intro &amp; Setup'!$U$17:$U$26, 0)), "")))</f>
        <v/>
      </c>
      <c r="AG4801" s="65" t="str">
        <f t="shared" si="1267"/>
        <v/>
      </c>
      <c r="AH4801" s="8" t="str">
        <f t="shared" si="1268"/>
        <v/>
      </c>
      <c r="AI4801" s="66" t="str">
        <f t="shared" si="1269"/>
        <v/>
      </c>
      <c r="AK4801" s="123" t="str">
        <f>IF(AC4801='Intro &amp; Setup'!$BB$14, $AO4801, "")</f>
        <v/>
      </c>
      <c r="AL4801" s="124" t="str">
        <f>IF(AD4801='Intro &amp; Setup'!$BB$14, $AO4801, "")</f>
        <v/>
      </c>
      <c r="AM4801" s="125" t="str">
        <f>IF(AE4801='Intro &amp; Setup'!$BB$14, $AO4801, "")</f>
        <v/>
      </c>
      <c r="AO4801" s="130" t="str">
        <f>IF(AND($B4801="", $C4801="", $D4801=""), "", IF($N4801="", 'Intro &amp; Setup'!$AB$33, $N4801))</f>
        <v/>
      </c>
      <c r="AQ4801" s="140">
        <f t="shared" si="1270"/>
        <v>0</v>
      </c>
      <c r="AR4801" s="145">
        <f t="shared" si="1271"/>
        <v>0</v>
      </c>
      <c r="AS4801" s="141">
        <f t="shared" si="1272"/>
        <v>0</v>
      </c>
      <c r="AU4801" s="149" t="str">
        <f t="shared" si="1273"/>
        <v/>
      </c>
      <c r="AV4801" s="155"/>
      <c r="AW4801" s="155"/>
      <c r="AX4801" s="155" t="str">
        <f t="shared" si="1274"/>
        <v/>
      </c>
      <c r="AY4801" s="155"/>
      <c r="AZ4801" s="155"/>
      <c r="BA4801" s="151" t="str">
        <f t="shared" si="1275"/>
        <v/>
      </c>
      <c r="BC4801" s="47" t="str">
        <f t="shared" si="1276"/>
        <v/>
      </c>
    </row>
    <row r="4802" spans="1:55" x14ac:dyDescent="0.25">
      <c r="A4802" s="4"/>
      <c r="B4802" s="167"/>
      <c r="C4802" s="168"/>
      <c r="D4802" s="169"/>
      <c r="E4802" s="170"/>
      <c r="F4802" s="171"/>
      <c r="G4802" s="172"/>
      <c r="H4802" s="173"/>
      <c r="I4802" s="171"/>
      <c r="J4802" s="172"/>
      <c r="K4802" s="170"/>
      <c r="L4802" s="171"/>
      <c r="M4802" s="172"/>
      <c r="N4802" s="174"/>
      <c r="O4802" s="4"/>
      <c r="P4802" s="49" t="str">
        <f t="shared" si="1260"/>
        <v/>
      </c>
      <c r="Q4802" s="4"/>
      <c r="S4802" s="22" t="str">
        <f t="shared" si="1261"/>
        <v/>
      </c>
      <c r="T4802" s="8" t="str">
        <f t="shared" si="1262"/>
        <v/>
      </c>
      <c r="U4802" s="23" t="str">
        <f t="shared" si="1263"/>
        <v/>
      </c>
      <c r="W4802" s="50"/>
      <c r="Y4802" s="65" t="str">
        <f t="shared" si="1264"/>
        <v/>
      </c>
      <c r="Z4802" s="8" t="str">
        <f t="shared" si="1265"/>
        <v/>
      </c>
      <c r="AA4802" s="66" t="str">
        <f t="shared" si="1266"/>
        <v/>
      </c>
      <c r="AC4802" s="65" t="str">
        <f>IF($G4802="", "", IF(IFERROR(INDEX('Intro &amp; Setup'!$Y$17:$Y$26, MATCH($G4802, 'Intro &amp; Setup'!$U$17:$U$26, 0)), "")="", 'Intro &amp; Setup'!$BB$15, IFERROR(INDEX('Intro &amp; Setup'!$Y$17:$Y$26, MATCH($G4802, 'Intro &amp; Setup'!$U$17:$U$26, 0)), "")))</f>
        <v/>
      </c>
      <c r="AD4802" s="8" t="str">
        <f>IF($J4802="", "", IF(IFERROR(INDEX('Intro &amp; Setup'!$Y$17:$Y$26, MATCH($J4802, 'Intro &amp; Setup'!$U$17:$U$26, 0)), "")="", 'Intro &amp; Setup'!$BB$15, IFERROR(INDEX('Intro &amp; Setup'!$Y$17:$Y$26, MATCH($J4802, 'Intro &amp; Setup'!$U$17:$U$26, 0)), "")))</f>
        <v/>
      </c>
      <c r="AE4802" s="66" t="str">
        <f>IF($M4802="", "", IF(IFERROR(INDEX('Intro &amp; Setup'!$Y$17:$Y$26, MATCH($M4802, 'Intro &amp; Setup'!$U$17:$U$26, 0)), "")="", 'Intro &amp; Setup'!$BB$15, IFERROR(INDEX('Intro &amp; Setup'!$Y$17:$Y$26, MATCH($M4802, 'Intro &amp; Setup'!$U$17:$U$26, 0)), "")))</f>
        <v/>
      </c>
      <c r="AG4802" s="65" t="str">
        <f t="shared" si="1267"/>
        <v/>
      </c>
      <c r="AH4802" s="8" t="str">
        <f t="shared" si="1268"/>
        <v/>
      </c>
      <c r="AI4802" s="66" t="str">
        <f t="shared" si="1269"/>
        <v/>
      </c>
      <c r="AK4802" s="123" t="str">
        <f>IF(AC4802='Intro &amp; Setup'!$BB$14, $AO4802, "")</f>
        <v/>
      </c>
      <c r="AL4802" s="124" t="str">
        <f>IF(AD4802='Intro &amp; Setup'!$BB$14, $AO4802, "")</f>
        <v/>
      </c>
      <c r="AM4802" s="125" t="str">
        <f>IF(AE4802='Intro &amp; Setup'!$BB$14, $AO4802, "")</f>
        <v/>
      </c>
      <c r="AO4802" s="130" t="str">
        <f>IF(AND($B4802="", $C4802="", $D4802=""), "", IF($N4802="", 'Intro &amp; Setup'!$AB$33, $N4802))</f>
        <v/>
      </c>
      <c r="AQ4802" s="140">
        <f t="shared" si="1270"/>
        <v>0</v>
      </c>
      <c r="AR4802" s="145">
        <f t="shared" si="1271"/>
        <v>0</v>
      </c>
      <c r="AS4802" s="141">
        <f t="shared" si="1272"/>
        <v>0</v>
      </c>
      <c r="AU4802" s="149" t="str">
        <f t="shared" si="1273"/>
        <v/>
      </c>
      <c r="AV4802" s="155"/>
      <c r="AW4802" s="155"/>
      <c r="AX4802" s="155" t="str">
        <f t="shared" si="1274"/>
        <v/>
      </c>
      <c r="AY4802" s="155"/>
      <c r="AZ4802" s="155"/>
      <c r="BA4802" s="151" t="str">
        <f t="shared" si="1275"/>
        <v/>
      </c>
      <c r="BC4802" s="47" t="str">
        <f t="shared" si="1276"/>
        <v/>
      </c>
    </row>
    <row r="4803" spans="1:55" x14ac:dyDescent="0.25">
      <c r="A4803" s="4"/>
      <c r="B4803" s="167"/>
      <c r="C4803" s="168"/>
      <c r="D4803" s="169"/>
      <c r="E4803" s="170"/>
      <c r="F4803" s="171"/>
      <c r="G4803" s="172"/>
      <c r="H4803" s="173"/>
      <c r="I4803" s="171"/>
      <c r="J4803" s="172"/>
      <c r="K4803" s="170"/>
      <c r="L4803" s="171"/>
      <c r="M4803" s="172"/>
      <c r="N4803" s="174"/>
      <c r="O4803" s="4"/>
      <c r="P4803" s="49" t="str">
        <f t="shared" si="1260"/>
        <v/>
      </c>
      <c r="Q4803" s="4"/>
      <c r="S4803" s="22" t="str">
        <f t="shared" si="1261"/>
        <v/>
      </c>
      <c r="T4803" s="8" t="str">
        <f t="shared" si="1262"/>
        <v/>
      </c>
      <c r="U4803" s="23" t="str">
        <f t="shared" si="1263"/>
        <v/>
      </c>
      <c r="W4803" s="50"/>
      <c r="Y4803" s="65" t="str">
        <f t="shared" si="1264"/>
        <v/>
      </c>
      <c r="Z4803" s="8" t="str">
        <f t="shared" si="1265"/>
        <v/>
      </c>
      <c r="AA4803" s="66" t="str">
        <f t="shared" si="1266"/>
        <v/>
      </c>
      <c r="AC4803" s="65" t="str">
        <f>IF($G4803="", "", IF(IFERROR(INDEX('Intro &amp; Setup'!$Y$17:$Y$26, MATCH($G4803, 'Intro &amp; Setup'!$U$17:$U$26, 0)), "")="", 'Intro &amp; Setup'!$BB$15, IFERROR(INDEX('Intro &amp; Setup'!$Y$17:$Y$26, MATCH($G4803, 'Intro &amp; Setup'!$U$17:$U$26, 0)), "")))</f>
        <v/>
      </c>
      <c r="AD4803" s="8" t="str">
        <f>IF($J4803="", "", IF(IFERROR(INDEX('Intro &amp; Setup'!$Y$17:$Y$26, MATCH($J4803, 'Intro &amp; Setup'!$U$17:$U$26, 0)), "")="", 'Intro &amp; Setup'!$BB$15, IFERROR(INDEX('Intro &amp; Setup'!$Y$17:$Y$26, MATCH($J4803, 'Intro &amp; Setup'!$U$17:$U$26, 0)), "")))</f>
        <v/>
      </c>
      <c r="AE4803" s="66" t="str">
        <f>IF($M4803="", "", IF(IFERROR(INDEX('Intro &amp; Setup'!$Y$17:$Y$26, MATCH($M4803, 'Intro &amp; Setup'!$U$17:$U$26, 0)), "")="", 'Intro &amp; Setup'!$BB$15, IFERROR(INDEX('Intro &amp; Setup'!$Y$17:$Y$26, MATCH($M4803, 'Intro &amp; Setup'!$U$17:$U$26, 0)), "")))</f>
        <v/>
      </c>
      <c r="AG4803" s="65" t="str">
        <f t="shared" si="1267"/>
        <v/>
      </c>
      <c r="AH4803" s="8" t="str">
        <f t="shared" si="1268"/>
        <v/>
      </c>
      <c r="AI4803" s="66" t="str">
        <f t="shared" si="1269"/>
        <v/>
      </c>
      <c r="AK4803" s="123" t="str">
        <f>IF(AC4803='Intro &amp; Setup'!$BB$14, $AO4803, "")</f>
        <v/>
      </c>
      <c r="AL4803" s="124" t="str">
        <f>IF(AD4803='Intro &amp; Setup'!$BB$14, $AO4803, "")</f>
        <v/>
      </c>
      <c r="AM4803" s="125" t="str">
        <f>IF(AE4803='Intro &amp; Setup'!$BB$14, $AO4803, "")</f>
        <v/>
      </c>
      <c r="AO4803" s="130" t="str">
        <f>IF(AND($B4803="", $C4803="", $D4803=""), "", IF($N4803="", 'Intro &amp; Setup'!$AB$33, $N4803))</f>
        <v/>
      </c>
      <c r="AQ4803" s="140">
        <f t="shared" si="1270"/>
        <v>0</v>
      </c>
      <c r="AR4803" s="145">
        <f t="shared" si="1271"/>
        <v>0</v>
      </c>
      <c r="AS4803" s="141">
        <f t="shared" si="1272"/>
        <v>0</v>
      </c>
      <c r="AU4803" s="149" t="str">
        <f t="shared" si="1273"/>
        <v/>
      </c>
      <c r="AV4803" s="155"/>
      <c r="AW4803" s="155"/>
      <c r="AX4803" s="155" t="str">
        <f t="shared" si="1274"/>
        <v/>
      </c>
      <c r="AY4803" s="155"/>
      <c r="AZ4803" s="155"/>
      <c r="BA4803" s="151" t="str">
        <f t="shared" si="1275"/>
        <v/>
      </c>
      <c r="BC4803" s="47" t="str">
        <f t="shared" si="1276"/>
        <v/>
      </c>
    </row>
    <row r="4804" spans="1:55" x14ac:dyDescent="0.25">
      <c r="A4804" s="4"/>
      <c r="B4804" s="167"/>
      <c r="C4804" s="168"/>
      <c r="D4804" s="169"/>
      <c r="E4804" s="170"/>
      <c r="F4804" s="171"/>
      <c r="G4804" s="172"/>
      <c r="H4804" s="173"/>
      <c r="I4804" s="171"/>
      <c r="J4804" s="172"/>
      <c r="K4804" s="170"/>
      <c r="L4804" s="171"/>
      <c r="M4804" s="172"/>
      <c r="N4804" s="174"/>
      <c r="O4804" s="4"/>
      <c r="P4804" s="49" t="str">
        <f t="shared" si="1260"/>
        <v/>
      </c>
      <c r="Q4804" s="4"/>
      <c r="S4804" s="22" t="str">
        <f t="shared" si="1261"/>
        <v/>
      </c>
      <c r="T4804" s="8" t="str">
        <f t="shared" si="1262"/>
        <v/>
      </c>
      <c r="U4804" s="23" t="str">
        <f t="shared" si="1263"/>
        <v/>
      </c>
      <c r="W4804" s="50"/>
      <c r="Y4804" s="65" t="str">
        <f t="shared" si="1264"/>
        <v/>
      </c>
      <c r="Z4804" s="8" t="str">
        <f t="shared" si="1265"/>
        <v/>
      </c>
      <c r="AA4804" s="66" t="str">
        <f t="shared" si="1266"/>
        <v/>
      </c>
      <c r="AC4804" s="65" t="str">
        <f>IF($G4804="", "", IF(IFERROR(INDEX('Intro &amp; Setup'!$Y$17:$Y$26, MATCH($G4804, 'Intro &amp; Setup'!$U$17:$U$26, 0)), "")="", 'Intro &amp; Setup'!$BB$15, IFERROR(INDEX('Intro &amp; Setup'!$Y$17:$Y$26, MATCH($G4804, 'Intro &amp; Setup'!$U$17:$U$26, 0)), "")))</f>
        <v/>
      </c>
      <c r="AD4804" s="8" t="str">
        <f>IF($J4804="", "", IF(IFERROR(INDEX('Intro &amp; Setup'!$Y$17:$Y$26, MATCH($J4804, 'Intro &amp; Setup'!$U$17:$U$26, 0)), "")="", 'Intro &amp; Setup'!$BB$15, IFERROR(INDEX('Intro &amp; Setup'!$Y$17:$Y$26, MATCH($J4804, 'Intro &amp; Setup'!$U$17:$U$26, 0)), "")))</f>
        <v/>
      </c>
      <c r="AE4804" s="66" t="str">
        <f>IF($M4804="", "", IF(IFERROR(INDEX('Intro &amp; Setup'!$Y$17:$Y$26, MATCH($M4804, 'Intro &amp; Setup'!$U$17:$U$26, 0)), "")="", 'Intro &amp; Setup'!$BB$15, IFERROR(INDEX('Intro &amp; Setup'!$Y$17:$Y$26, MATCH($M4804, 'Intro &amp; Setup'!$U$17:$U$26, 0)), "")))</f>
        <v/>
      </c>
      <c r="AG4804" s="65" t="str">
        <f t="shared" si="1267"/>
        <v/>
      </c>
      <c r="AH4804" s="8" t="str">
        <f t="shared" si="1268"/>
        <v/>
      </c>
      <c r="AI4804" s="66" t="str">
        <f t="shared" si="1269"/>
        <v/>
      </c>
      <c r="AK4804" s="123" t="str">
        <f>IF(AC4804='Intro &amp; Setup'!$BB$14, $AO4804, "")</f>
        <v/>
      </c>
      <c r="AL4804" s="124" t="str">
        <f>IF(AD4804='Intro &amp; Setup'!$BB$14, $AO4804, "")</f>
        <v/>
      </c>
      <c r="AM4804" s="125" t="str">
        <f>IF(AE4804='Intro &amp; Setup'!$BB$14, $AO4804, "")</f>
        <v/>
      </c>
      <c r="AO4804" s="130" t="str">
        <f>IF(AND($B4804="", $C4804="", $D4804=""), "", IF($N4804="", 'Intro &amp; Setup'!$AB$33, $N4804))</f>
        <v/>
      </c>
      <c r="AQ4804" s="140">
        <f t="shared" si="1270"/>
        <v>0</v>
      </c>
      <c r="AR4804" s="145">
        <f t="shared" si="1271"/>
        <v>0</v>
      </c>
      <c r="AS4804" s="141">
        <f t="shared" si="1272"/>
        <v>0</v>
      </c>
      <c r="AU4804" s="149" t="str">
        <f t="shared" si="1273"/>
        <v/>
      </c>
      <c r="AV4804" s="155"/>
      <c r="AW4804" s="155"/>
      <c r="AX4804" s="155" t="str">
        <f t="shared" si="1274"/>
        <v/>
      </c>
      <c r="AY4804" s="155"/>
      <c r="AZ4804" s="155"/>
      <c r="BA4804" s="151" t="str">
        <f t="shared" si="1275"/>
        <v/>
      </c>
      <c r="BC4804" s="47" t="str">
        <f t="shared" si="1276"/>
        <v/>
      </c>
    </row>
    <row r="4805" spans="1:55" x14ac:dyDescent="0.25">
      <c r="A4805" s="4"/>
      <c r="B4805" s="167"/>
      <c r="C4805" s="168"/>
      <c r="D4805" s="169"/>
      <c r="E4805" s="170"/>
      <c r="F4805" s="171"/>
      <c r="G4805" s="172"/>
      <c r="H4805" s="173"/>
      <c r="I4805" s="171"/>
      <c r="J4805" s="172"/>
      <c r="K4805" s="170"/>
      <c r="L4805" s="171"/>
      <c r="M4805" s="172"/>
      <c r="N4805" s="174"/>
      <c r="O4805" s="4"/>
      <c r="P4805" s="49" t="str">
        <f t="shared" si="1260"/>
        <v/>
      </c>
      <c r="Q4805" s="4"/>
      <c r="S4805" s="22" t="str">
        <f t="shared" si="1261"/>
        <v/>
      </c>
      <c r="T4805" s="8" t="str">
        <f t="shared" si="1262"/>
        <v/>
      </c>
      <c r="U4805" s="23" t="str">
        <f t="shared" si="1263"/>
        <v/>
      </c>
      <c r="W4805" s="50"/>
      <c r="Y4805" s="65" t="str">
        <f t="shared" si="1264"/>
        <v/>
      </c>
      <c r="Z4805" s="8" t="str">
        <f t="shared" si="1265"/>
        <v/>
      </c>
      <c r="AA4805" s="66" t="str">
        <f t="shared" si="1266"/>
        <v/>
      </c>
      <c r="AC4805" s="65" t="str">
        <f>IF($G4805="", "", IF(IFERROR(INDEX('Intro &amp; Setup'!$Y$17:$Y$26, MATCH($G4805, 'Intro &amp; Setup'!$U$17:$U$26, 0)), "")="", 'Intro &amp; Setup'!$BB$15, IFERROR(INDEX('Intro &amp; Setup'!$Y$17:$Y$26, MATCH($G4805, 'Intro &amp; Setup'!$U$17:$U$26, 0)), "")))</f>
        <v/>
      </c>
      <c r="AD4805" s="8" t="str">
        <f>IF($J4805="", "", IF(IFERROR(INDEX('Intro &amp; Setup'!$Y$17:$Y$26, MATCH($J4805, 'Intro &amp; Setup'!$U$17:$U$26, 0)), "")="", 'Intro &amp; Setup'!$BB$15, IFERROR(INDEX('Intro &amp; Setup'!$Y$17:$Y$26, MATCH($J4805, 'Intro &amp; Setup'!$U$17:$U$26, 0)), "")))</f>
        <v/>
      </c>
      <c r="AE4805" s="66" t="str">
        <f>IF($M4805="", "", IF(IFERROR(INDEX('Intro &amp; Setup'!$Y$17:$Y$26, MATCH($M4805, 'Intro &amp; Setup'!$U$17:$U$26, 0)), "")="", 'Intro &amp; Setup'!$BB$15, IFERROR(INDEX('Intro &amp; Setup'!$Y$17:$Y$26, MATCH($M4805, 'Intro &amp; Setup'!$U$17:$U$26, 0)), "")))</f>
        <v/>
      </c>
      <c r="AG4805" s="65" t="str">
        <f t="shared" si="1267"/>
        <v/>
      </c>
      <c r="AH4805" s="8" t="str">
        <f t="shared" si="1268"/>
        <v/>
      </c>
      <c r="AI4805" s="66" t="str">
        <f t="shared" si="1269"/>
        <v/>
      </c>
      <c r="AK4805" s="123" t="str">
        <f>IF(AC4805='Intro &amp; Setup'!$BB$14, $AO4805, "")</f>
        <v/>
      </c>
      <c r="AL4805" s="124" t="str">
        <f>IF(AD4805='Intro &amp; Setup'!$BB$14, $AO4805, "")</f>
        <v/>
      </c>
      <c r="AM4805" s="125" t="str">
        <f>IF(AE4805='Intro &amp; Setup'!$BB$14, $AO4805, "")</f>
        <v/>
      </c>
      <c r="AO4805" s="130" t="str">
        <f>IF(AND($B4805="", $C4805="", $D4805=""), "", IF($N4805="", 'Intro &amp; Setup'!$AB$33, $N4805))</f>
        <v/>
      </c>
      <c r="AQ4805" s="140">
        <f t="shared" si="1270"/>
        <v>0</v>
      </c>
      <c r="AR4805" s="145">
        <f t="shared" si="1271"/>
        <v>0</v>
      </c>
      <c r="AS4805" s="141">
        <f t="shared" si="1272"/>
        <v>0</v>
      </c>
      <c r="AU4805" s="149" t="str">
        <f t="shared" si="1273"/>
        <v/>
      </c>
      <c r="AV4805" s="155"/>
      <c r="AW4805" s="155"/>
      <c r="AX4805" s="155" t="str">
        <f t="shared" si="1274"/>
        <v/>
      </c>
      <c r="AY4805" s="155"/>
      <c r="AZ4805" s="155"/>
      <c r="BA4805" s="151" t="str">
        <f t="shared" si="1275"/>
        <v/>
      </c>
      <c r="BC4805" s="47" t="str">
        <f t="shared" si="1276"/>
        <v/>
      </c>
    </row>
    <row r="4806" spans="1:55" x14ac:dyDescent="0.25">
      <c r="A4806" s="4"/>
      <c r="B4806" s="167"/>
      <c r="C4806" s="168"/>
      <c r="D4806" s="169"/>
      <c r="E4806" s="170"/>
      <c r="F4806" s="171"/>
      <c r="G4806" s="172"/>
      <c r="H4806" s="173"/>
      <c r="I4806" s="171"/>
      <c r="J4806" s="172"/>
      <c r="K4806" s="170"/>
      <c r="L4806" s="171"/>
      <c r="M4806" s="172"/>
      <c r="N4806" s="174"/>
      <c r="O4806" s="4"/>
      <c r="P4806" s="49" t="str">
        <f t="shared" si="1260"/>
        <v/>
      </c>
      <c r="Q4806" s="4"/>
      <c r="S4806" s="22" t="str">
        <f t="shared" si="1261"/>
        <v/>
      </c>
      <c r="T4806" s="8" t="str">
        <f t="shared" si="1262"/>
        <v/>
      </c>
      <c r="U4806" s="23" t="str">
        <f t="shared" si="1263"/>
        <v/>
      </c>
      <c r="W4806" s="50"/>
      <c r="Y4806" s="65" t="str">
        <f t="shared" si="1264"/>
        <v/>
      </c>
      <c r="Z4806" s="8" t="str">
        <f t="shared" si="1265"/>
        <v/>
      </c>
      <c r="AA4806" s="66" t="str">
        <f t="shared" si="1266"/>
        <v/>
      </c>
      <c r="AC4806" s="65" t="str">
        <f>IF($G4806="", "", IF(IFERROR(INDEX('Intro &amp; Setup'!$Y$17:$Y$26, MATCH($G4806, 'Intro &amp; Setup'!$U$17:$U$26, 0)), "")="", 'Intro &amp; Setup'!$BB$15, IFERROR(INDEX('Intro &amp; Setup'!$Y$17:$Y$26, MATCH($G4806, 'Intro &amp; Setup'!$U$17:$U$26, 0)), "")))</f>
        <v/>
      </c>
      <c r="AD4806" s="8" t="str">
        <f>IF($J4806="", "", IF(IFERROR(INDEX('Intro &amp; Setup'!$Y$17:$Y$26, MATCH($J4806, 'Intro &amp; Setup'!$U$17:$U$26, 0)), "")="", 'Intro &amp; Setup'!$BB$15, IFERROR(INDEX('Intro &amp; Setup'!$Y$17:$Y$26, MATCH($J4806, 'Intro &amp; Setup'!$U$17:$U$26, 0)), "")))</f>
        <v/>
      </c>
      <c r="AE4806" s="66" t="str">
        <f>IF($M4806="", "", IF(IFERROR(INDEX('Intro &amp; Setup'!$Y$17:$Y$26, MATCH($M4806, 'Intro &amp; Setup'!$U$17:$U$26, 0)), "")="", 'Intro &amp; Setup'!$BB$15, IFERROR(INDEX('Intro &amp; Setup'!$Y$17:$Y$26, MATCH($M4806, 'Intro &amp; Setup'!$U$17:$U$26, 0)), "")))</f>
        <v/>
      </c>
      <c r="AG4806" s="65" t="str">
        <f t="shared" si="1267"/>
        <v/>
      </c>
      <c r="AH4806" s="8" t="str">
        <f t="shared" si="1268"/>
        <v/>
      </c>
      <c r="AI4806" s="66" t="str">
        <f t="shared" si="1269"/>
        <v/>
      </c>
      <c r="AK4806" s="123" t="str">
        <f>IF(AC4806='Intro &amp; Setup'!$BB$14, $AO4806, "")</f>
        <v/>
      </c>
      <c r="AL4806" s="124" t="str">
        <f>IF(AD4806='Intro &amp; Setup'!$BB$14, $AO4806, "")</f>
        <v/>
      </c>
      <c r="AM4806" s="125" t="str">
        <f>IF(AE4806='Intro &amp; Setup'!$BB$14, $AO4806, "")</f>
        <v/>
      </c>
      <c r="AO4806" s="130" t="str">
        <f>IF(AND($B4806="", $C4806="", $D4806=""), "", IF($N4806="", 'Intro &amp; Setup'!$AB$33, $N4806))</f>
        <v/>
      </c>
      <c r="AQ4806" s="140">
        <f t="shared" si="1270"/>
        <v>0</v>
      </c>
      <c r="AR4806" s="145">
        <f t="shared" si="1271"/>
        <v>0</v>
      </c>
      <c r="AS4806" s="141">
        <f t="shared" si="1272"/>
        <v>0</v>
      </c>
      <c r="AU4806" s="149" t="str">
        <f t="shared" si="1273"/>
        <v/>
      </c>
      <c r="AV4806" s="155"/>
      <c r="AW4806" s="155"/>
      <c r="AX4806" s="155" t="str">
        <f t="shared" si="1274"/>
        <v/>
      </c>
      <c r="AY4806" s="155"/>
      <c r="AZ4806" s="155"/>
      <c r="BA4806" s="151" t="str">
        <f t="shared" si="1275"/>
        <v/>
      </c>
      <c r="BC4806" s="47" t="str">
        <f t="shared" si="1276"/>
        <v/>
      </c>
    </row>
    <row r="4807" spans="1:55" x14ac:dyDescent="0.25">
      <c r="A4807" s="4"/>
      <c r="B4807" s="167"/>
      <c r="C4807" s="168"/>
      <c r="D4807" s="169"/>
      <c r="E4807" s="170"/>
      <c r="F4807" s="171"/>
      <c r="G4807" s="172"/>
      <c r="H4807" s="173"/>
      <c r="I4807" s="171"/>
      <c r="J4807" s="172"/>
      <c r="K4807" s="170"/>
      <c r="L4807" s="171"/>
      <c r="M4807" s="172"/>
      <c r="N4807" s="174"/>
      <c r="O4807" s="4"/>
      <c r="P4807" s="49" t="str">
        <f t="shared" si="1260"/>
        <v/>
      </c>
      <c r="Q4807" s="4"/>
      <c r="S4807" s="22" t="str">
        <f t="shared" si="1261"/>
        <v/>
      </c>
      <c r="T4807" s="8" t="str">
        <f t="shared" si="1262"/>
        <v/>
      </c>
      <c r="U4807" s="23" t="str">
        <f t="shared" si="1263"/>
        <v/>
      </c>
      <c r="W4807" s="50"/>
      <c r="Y4807" s="65" t="str">
        <f t="shared" si="1264"/>
        <v/>
      </c>
      <c r="Z4807" s="8" t="str">
        <f t="shared" si="1265"/>
        <v/>
      </c>
      <c r="AA4807" s="66" t="str">
        <f t="shared" si="1266"/>
        <v/>
      </c>
      <c r="AC4807" s="65" t="str">
        <f>IF($G4807="", "", IF(IFERROR(INDEX('Intro &amp; Setup'!$Y$17:$Y$26, MATCH($G4807, 'Intro &amp; Setup'!$U$17:$U$26, 0)), "")="", 'Intro &amp; Setup'!$BB$15, IFERROR(INDEX('Intro &amp; Setup'!$Y$17:$Y$26, MATCH($G4807, 'Intro &amp; Setup'!$U$17:$U$26, 0)), "")))</f>
        <v/>
      </c>
      <c r="AD4807" s="8" t="str">
        <f>IF($J4807="", "", IF(IFERROR(INDEX('Intro &amp; Setup'!$Y$17:$Y$26, MATCH($J4807, 'Intro &amp; Setup'!$U$17:$U$26, 0)), "")="", 'Intro &amp; Setup'!$BB$15, IFERROR(INDEX('Intro &amp; Setup'!$Y$17:$Y$26, MATCH($J4807, 'Intro &amp; Setup'!$U$17:$U$26, 0)), "")))</f>
        <v/>
      </c>
      <c r="AE4807" s="66" t="str">
        <f>IF($M4807="", "", IF(IFERROR(INDEX('Intro &amp; Setup'!$Y$17:$Y$26, MATCH($M4807, 'Intro &amp; Setup'!$U$17:$U$26, 0)), "")="", 'Intro &amp; Setup'!$BB$15, IFERROR(INDEX('Intro &amp; Setup'!$Y$17:$Y$26, MATCH($M4807, 'Intro &amp; Setup'!$U$17:$U$26, 0)), "")))</f>
        <v/>
      </c>
      <c r="AG4807" s="65" t="str">
        <f t="shared" si="1267"/>
        <v/>
      </c>
      <c r="AH4807" s="8" t="str">
        <f t="shared" si="1268"/>
        <v/>
      </c>
      <c r="AI4807" s="66" t="str">
        <f t="shared" si="1269"/>
        <v/>
      </c>
      <c r="AK4807" s="123" t="str">
        <f>IF(AC4807='Intro &amp; Setup'!$BB$14, $AO4807, "")</f>
        <v/>
      </c>
      <c r="AL4807" s="124" t="str">
        <f>IF(AD4807='Intro &amp; Setup'!$BB$14, $AO4807, "")</f>
        <v/>
      </c>
      <c r="AM4807" s="125" t="str">
        <f>IF(AE4807='Intro &amp; Setup'!$BB$14, $AO4807, "")</f>
        <v/>
      </c>
      <c r="AO4807" s="130" t="str">
        <f>IF(AND($B4807="", $C4807="", $D4807=""), "", IF($N4807="", 'Intro &amp; Setup'!$AB$33, $N4807))</f>
        <v/>
      </c>
      <c r="AQ4807" s="140">
        <f t="shared" si="1270"/>
        <v>0</v>
      </c>
      <c r="AR4807" s="145">
        <f t="shared" si="1271"/>
        <v>0</v>
      </c>
      <c r="AS4807" s="141">
        <f t="shared" si="1272"/>
        <v>0</v>
      </c>
      <c r="AU4807" s="149" t="str">
        <f t="shared" si="1273"/>
        <v/>
      </c>
      <c r="AV4807" s="155"/>
      <c r="AW4807" s="155"/>
      <c r="AX4807" s="155" t="str">
        <f t="shared" si="1274"/>
        <v/>
      </c>
      <c r="AY4807" s="155"/>
      <c r="AZ4807" s="155"/>
      <c r="BA4807" s="151" t="str">
        <f t="shared" si="1275"/>
        <v/>
      </c>
      <c r="BC4807" s="47" t="str">
        <f t="shared" si="1276"/>
        <v/>
      </c>
    </row>
    <row r="4808" spans="1:55" x14ac:dyDescent="0.25">
      <c r="A4808" s="4"/>
      <c r="B4808" s="167"/>
      <c r="C4808" s="168"/>
      <c r="D4808" s="169"/>
      <c r="E4808" s="170"/>
      <c r="F4808" s="171"/>
      <c r="G4808" s="172"/>
      <c r="H4808" s="173"/>
      <c r="I4808" s="171"/>
      <c r="J4808" s="172"/>
      <c r="K4808" s="170"/>
      <c r="L4808" s="171"/>
      <c r="M4808" s="172"/>
      <c r="N4808" s="174"/>
      <c r="O4808" s="4"/>
      <c r="P4808" s="49" t="str">
        <f t="shared" si="1260"/>
        <v/>
      </c>
      <c r="Q4808" s="4"/>
      <c r="S4808" s="22" t="str">
        <f t="shared" si="1261"/>
        <v/>
      </c>
      <c r="T4808" s="8" t="str">
        <f t="shared" si="1262"/>
        <v/>
      </c>
      <c r="U4808" s="23" t="str">
        <f t="shared" si="1263"/>
        <v/>
      </c>
      <c r="W4808" s="50"/>
      <c r="Y4808" s="65" t="str">
        <f t="shared" si="1264"/>
        <v/>
      </c>
      <c r="Z4808" s="8" t="str">
        <f t="shared" si="1265"/>
        <v/>
      </c>
      <c r="AA4808" s="66" t="str">
        <f t="shared" si="1266"/>
        <v/>
      </c>
      <c r="AC4808" s="65" t="str">
        <f>IF($G4808="", "", IF(IFERROR(INDEX('Intro &amp; Setup'!$Y$17:$Y$26, MATCH($G4808, 'Intro &amp; Setup'!$U$17:$U$26, 0)), "")="", 'Intro &amp; Setup'!$BB$15, IFERROR(INDEX('Intro &amp; Setup'!$Y$17:$Y$26, MATCH($G4808, 'Intro &amp; Setup'!$U$17:$U$26, 0)), "")))</f>
        <v/>
      </c>
      <c r="AD4808" s="8" t="str">
        <f>IF($J4808="", "", IF(IFERROR(INDEX('Intro &amp; Setup'!$Y$17:$Y$26, MATCH($J4808, 'Intro &amp; Setup'!$U$17:$U$26, 0)), "")="", 'Intro &amp; Setup'!$BB$15, IFERROR(INDEX('Intro &amp; Setup'!$Y$17:$Y$26, MATCH($J4808, 'Intro &amp; Setup'!$U$17:$U$26, 0)), "")))</f>
        <v/>
      </c>
      <c r="AE4808" s="66" t="str">
        <f>IF($M4808="", "", IF(IFERROR(INDEX('Intro &amp; Setup'!$Y$17:$Y$26, MATCH($M4808, 'Intro &amp; Setup'!$U$17:$U$26, 0)), "")="", 'Intro &amp; Setup'!$BB$15, IFERROR(INDEX('Intro &amp; Setup'!$Y$17:$Y$26, MATCH($M4808, 'Intro &amp; Setup'!$U$17:$U$26, 0)), "")))</f>
        <v/>
      </c>
      <c r="AG4808" s="65" t="str">
        <f t="shared" si="1267"/>
        <v/>
      </c>
      <c r="AH4808" s="8" t="str">
        <f t="shared" si="1268"/>
        <v/>
      </c>
      <c r="AI4808" s="66" t="str">
        <f t="shared" si="1269"/>
        <v/>
      </c>
      <c r="AK4808" s="123" t="str">
        <f>IF(AC4808='Intro &amp; Setup'!$BB$14, $AO4808, "")</f>
        <v/>
      </c>
      <c r="AL4808" s="124" t="str">
        <f>IF(AD4808='Intro &amp; Setup'!$BB$14, $AO4808, "")</f>
        <v/>
      </c>
      <c r="AM4808" s="125" t="str">
        <f>IF(AE4808='Intro &amp; Setup'!$BB$14, $AO4808, "")</f>
        <v/>
      </c>
      <c r="AO4808" s="130" t="str">
        <f>IF(AND($B4808="", $C4808="", $D4808=""), "", IF($N4808="", 'Intro &amp; Setup'!$AB$33, $N4808))</f>
        <v/>
      </c>
      <c r="AQ4808" s="140">
        <f t="shared" si="1270"/>
        <v>0</v>
      </c>
      <c r="AR4808" s="145">
        <f t="shared" si="1271"/>
        <v>0</v>
      </c>
      <c r="AS4808" s="141">
        <f t="shared" si="1272"/>
        <v>0</v>
      </c>
      <c r="AU4808" s="149" t="str">
        <f t="shared" si="1273"/>
        <v/>
      </c>
      <c r="AV4808" s="155"/>
      <c r="AW4808" s="155"/>
      <c r="AX4808" s="155" t="str">
        <f t="shared" si="1274"/>
        <v/>
      </c>
      <c r="AY4808" s="155"/>
      <c r="AZ4808" s="155"/>
      <c r="BA4808" s="151" t="str">
        <f t="shared" si="1275"/>
        <v/>
      </c>
      <c r="BC4808" s="47" t="str">
        <f t="shared" si="1276"/>
        <v/>
      </c>
    </row>
    <row r="4809" spans="1:55" x14ac:dyDescent="0.25">
      <c r="A4809" s="4"/>
      <c r="B4809" s="167"/>
      <c r="C4809" s="168"/>
      <c r="D4809" s="169"/>
      <c r="E4809" s="170"/>
      <c r="F4809" s="171"/>
      <c r="G4809" s="172"/>
      <c r="H4809" s="173"/>
      <c r="I4809" s="171"/>
      <c r="J4809" s="172"/>
      <c r="K4809" s="170"/>
      <c r="L4809" s="171"/>
      <c r="M4809" s="172"/>
      <c r="N4809" s="174"/>
      <c r="O4809" s="4"/>
      <c r="P4809" s="49" t="str">
        <f t="shared" si="1260"/>
        <v/>
      </c>
      <c r="Q4809" s="4"/>
      <c r="S4809" s="22" t="str">
        <f t="shared" si="1261"/>
        <v/>
      </c>
      <c r="T4809" s="8" t="str">
        <f t="shared" si="1262"/>
        <v/>
      </c>
      <c r="U4809" s="23" t="str">
        <f t="shared" si="1263"/>
        <v/>
      </c>
      <c r="W4809" s="50"/>
      <c r="Y4809" s="65" t="str">
        <f t="shared" si="1264"/>
        <v/>
      </c>
      <c r="Z4809" s="8" t="str">
        <f t="shared" si="1265"/>
        <v/>
      </c>
      <c r="AA4809" s="66" t="str">
        <f t="shared" si="1266"/>
        <v/>
      </c>
      <c r="AC4809" s="65" t="str">
        <f>IF($G4809="", "", IF(IFERROR(INDEX('Intro &amp; Setup'!$Y$17:$Y$26, MATCH($G4809, 'Intro &amp; Setup'!$U$17:$U$26, 0)), "")="", 'Intro &amp; Setup'!$BB$15, IFERROR(INDEX('Intro &amp; Setup'!$Y$17:$Y$26, MATCH($G4809, 'Intro &amp; Setup'!$U$17:$U$26, 0)), "")))</f>
        <v/>
      </c>
      <c r="AD4809" s="8" t="str">
        <f>IF($J4809="", "", IF(IFERROR(INDEX('Intro &amp; Setup'!$Y$17:$Y$26, MATCH($J4809, 'Intro &amp; Setup'!$U$17:$U$26, 0)), "")="", 'Intro &amp; Setup'!$BB$15, IFERROR(INDEX('Intro &amp; Setup'!$Y$17:$Y$26, MATCH($J4809, 'Intro &amp; Setup'!$U$17:$U$26, 0)), "")))</f>
        <v/>
      </c>
      <c r="AE4809" s="66" t="str">
        <f>IF($M4809="", "", IF(IFERROR(INDEX('Intro &amp; Setup'!$Y$17:$Y$26, MATCH($M4809, 'Intro &amp; Setup'!$U$17:$U$26, 0)), "")="", 'Intro &amp; Setup'!$BB$15, IFERROR(INDEX('Intro &amp; Setup'!$Y$17:$Y$26, MATCH($M4809, 'Intro &amp; Setup'!$U$17:$U$26, 0)), "")))</f>
        <v/>
      </c>
      <c r="AG4809" s="65" t="str">
        <f t="shared" si="1267"/>
        <v/>
      </c>
      <c r="AH4809" s="8" t="str">
        <f t="shared" si="1268"/>
        <v/>
      </c>
      <c r="AI4809" s="66" t="str">
        <f t="shared" si="1269"/>
        <v/>
      </c>
      <c r="AK4809" s="123" t="str">
        <f>IF(AC4809='Intro &amp; Setup'!$BB$14, $AO4809, "")</f>
        <v/>
      </c>
      <c r="AL4809" s="124" t="str">
        <f>IF(AD4809='Intro &amp; Setup'!$BB$14, $AO4809, "")</f>
        <v/>
      </c>
      <c r="AM4809" s="125" t="str">
        <f>IF(AE4809='Intro &amp; Setup'!$BB$14, $AO4809, "")</f>
        <v/>
      </c>
      <c r="AO4809" s="130" t="str">
        <f>IF(AND($B4809="", $C4809="", $D4809=""), "", IF($N4809="", 'Intro &amp; Setup'!$AB$33, $N4809))</f>
        <v/>
      </c>
      <c r="AQ4809" s="140">
        <f t="shared" si="1270"/>
        <v>0</v>
      </c>
      <c r="AR4809" s="145">
        <f t="shared" si="1271"/>
        <v>0</v>
      </c>
      <c r="AS4809" s="141">
        <f t="shared" si="1272"/>
        <v>0</v>
      </c>
      <c r="AU4809" s="149" t="str">
        <f t="shared" si="1273"/>
        <v/>
      </c>
      <c r="AV4809" s="155"/>
      <c r="AW4809" s="155"/>
      <c r="AX4809" s="155" t="str">
        <f t="shared" si="1274"/>
        <v/>
      </c>
      <c r="AY4809" s="155"/>
      <c r="AZ4809" s="155"/>
      <c r="BA4809" s="151" t="str">
        <f t="shared" si="1275"/>
        <v/>
      </c>
      <c r="BC4809" s="47" t="str">
        <f t="shared" si="1276"/>
        <v/>
      </c>
    </row>
    <row r="4810" spans="1:55" x14ac:dyDescent="0.25">
      <c r="A4810" s="4"/>
      <c r="B4810" s="167"/>
      <c r="C4810" s="168"/>
      <c r="D4810" s="169"/>
      <c r="E4810" s="170"/>
      <c r="F4810" s="171"/>
      <c r="G4810" s="172"/>
      <c r="H4810" s="173"/>
      <c r="I4810" s="171"/>
      <c r="J4810" s="172"/>
      <c r="K4810" s="170"/>
      <c r="L4810" s="171"/>
      <c r="M4810" s="172"/>
      <c r="N4810" s="174"/>
      <c r="O4810" s="4"/>
      <c r="P4810" s="49" t="str">
        <f t="shared" si="1260"/>
        <v/>
      </c>
      <c r="Q4810" s="4"/>
      <c r="S4810" s="22" t="str">
        <f t="shared" si="1261"/>
        <v/>
      </c>
      <c r="T4810" s="8" t="str">
        <f t="shared" si="1262"/>
        <v/>
      </c>
      <c r="U4810" s="23" t="str">
        <f t="shared" si="1263"/>
        <v/>
      </c>
      <c r="W4810" s="50"/>
      <c r="Y4810" s="65" t="str">
        <f t="shared" si="1264"/>
        <v/>
      </c>
      <c r="Z4810" s="8" t="str">
        <f t="shared" si="1265"/>
        <v/>
      </c>
      <c r="AA4810" s="66" t="str">
        <f t="shared" si="1266"/>
        <v/>
      </c>
      <c r="AC4810" s="65" t="str">
        <f>IF($G4810="", "", IF(IFERROR(INDEX('Intro &amp; Setup'!$Y$17:$Y$26, MATCH($G4810, 'Intro &amp; Setup'!$U$17:$U$26, 0)), "")="", 'Intro &amp; Setup'!$BB$15, IFERROR(INDEX('Intro &amp; Setup'!$Y$17:$Y$26, MATCH($G4810, 'Intro &amp; Setup'!$U$17:$U$26, 0)), "")))</f>
        <v/>
      </c>
      <c r="AD4810" s="8" t="str">
        <f>IF($J4810="", "", IF(IFERROR(INDEX('Intro &amp; Setup'!$Y$17:$Y$26, MATCH($J4810, 'Intro &amp; Setup'!$U$17:$U$26, 0)), "")="", 'Intro &amp; Setup'!$BB$15, IFERROR(INDEX('Intro &amp; Setup'!$Y$17:$Y$26, MATCH($J4810, 'Intro &amp; Setup'!$U$17:$U$26, 0)), "")))</f>
        <v/>
      </c>
      <c r="AE4810" s="66" t="str">
        <f>IF($M4810="", "", IF(IFERROR(INDEX('Intro &amp; Setup'!$Y$17:$Y$26, MATCH($M4810, 'Intro &amp; Setup'!$U$17:$U$26, 0)), "")="", 'Intro &amp; Setup'!$BB$15, IFERROR(INDEX('Intro &amp; Setup'!$Y$17:$Y$26, MATCH($M4810, 'Intro &amp; Setup'!$U$17:$U$26, 0)), "")))</f>
        <v/>
      </c>
      <c r="AG4810" s="65" t="str">
        <f t="shared" si="1267"/>
        <v/>
      </c>
      <c r="AH4810" s="8" t="str">
        <f t="shared" si="1268"/>
        <v/>
      </c>
      <c r="AI4810" s="66" t="str">
        <f t="shared" si="1269"/>
        <v/>
      </c>
      <c r="AK4810" s="123" t="str">
        <f>IF(AC4810='Intro &amp; Setup'!$BB$14, $AO4810, "")</f>
        <v/>
      </c>
      <c r="AL4810" s="124" t="str">
        <f>IF(AD4810='Intro &amp; Setup'!$BB$14, $AO4810, "")</f>
        <v/>
      </c>
      <c r="AM4810" s="125" t="str">
        <f>IF(AE4810='Intro &amp; Setup'!$BB$14, $AO4810, "")</f>
        <v/>
      </c>
      <c r="AO4810" s="130" t="str">
        <f>IF(AND($B4810="", $C4810="", $D4810=""), "", IF($N4810="", 'Intro &amp; Setup'!$AB$33, $N4810))</f>
        <v/>
      </c>
      <c r="AQ4810" s="140">
        <f t="shared" si="1270"/>
        <v>0</v>
      </c>
      <c r="AR4810" s="145">
        <f t="shared" si="1271"/>
        <v>0</v>
      </c>
      <c r="AS4810" s="141">
        <f t="shared" si="1272"/>
        <v>0</v>
      </c>
      <c r="AU4810" s="149" t="str">
        <f t="shared" si="1273"/>
        <v/>
      </c>
      <c r="AV4810" s="155"/>
      <c r="AW4810" s="155"/>
      <c r="AX4810" s="155" t="str">
        <f t="shared" si="1274"/>
        <v/>
      </c>
      <c r="AY4810" s="155"/>
      <c r="AZ4810" s="155"/>
      <c r="BA4810" s="151" t="str">
        <f t="shared" si="1275"/>
        <v/>
      </c>
      <c r="BC4810" s="47" t="str">
        <f t="shared" si="1276"/>
        <v/>
      </c>
    </row>
    <row r="4811" spans="1:55" x14ac:dyDescent="0.25">
      <c r="A4811" s="4"/>
      <c r="B4811" s="167"/>
      <c r="C4811" s="168"/>
      <c r="D4811" s="169"/>
      <c r="E4811" s="170"/>
      <c r="F4811" s="171"/>
      <c r="G4811" s="172"/>
      <c r="H4811" s="173"/>
      <c r="I4811" s="171"/>
      <c r="J4811" s="172"/>
      <c r="K4811" s="170"/>
      <c r="L4811" s="171"/>
      <c r="M4811" s="172"/>
      <c r="N4811" s="174"/>
      <c r="O4811" s="4"/>
      <c r="P4811" s="49" t="str">
        <f t="shared" si="1260"/>
        <v/>
      </c>
      <c r="Q4811" s="4"/>
      <c r="S4811" s="22" t="str">
        <f t="shared" si="1261"/>
        <v/>
      </c>
      <c r="T4811" s="8" t="str">
        <f t="shared" si="1262"/>
        <v/>
      </c>
      <c r="U4811" s="23" t="str">
        <f t="shared" si="1263"/>
        <v/>
      </c>
      <c r="W4811" s="50"/>
      <c r="Y4811" s="65" t="str">
        <f t="shared" si="1264"/>
        <v/>
      </c>
      <c r="Z4811" s="8" t="str">
        <f t="shared" si="1265"/>
        <v/>
      </c>
      <c r="AA4811" s="66" t="str">
        <f t="shared" si="1266"/>
        <v/>
      </c>
      <c r="AC4811" s="65" t="str">
        <f>IF($G4811="", "", IF(IFERROR(INDEX('Intro &amp; Setup'!$Y$17:$Y$26, MATCH($G4811, 'Intro &amp; Setup'!$U$17:$U$26, 0)), "")="", 'Intro &amp; Setup'!$BB$15, IFERROR(INDEX('Intro &amp; Setup'!$Y$17:$Y$26, MATCH($G4811, 'Intro &amp; Setup'!$U$17:$U$26, 0)), "")))</f>
        <v/>
      </c>
      <c r="AD4811" s="8" t="str">
        <f>IF($J4811="", "", IF(IFERROR(INDEX('Intro &amp; Setup'!$Y$17:$Y$26, MATCH($J4811, 'Intro &amp; Setup'!$U$17:$U$26, 0)), "")="", 'Intro &amp; Setup'!$BB$15, IFERROR(INDEX('Intro &amp; Setup'!$Y$17:$Y$26, MATCH($J4811, 'Intro &amp; Setup'!$U$17:$U$26, 0)), "")))</f>
        <v/>
      </c>
      <c r="AE4811" s="66" t="str">
        <f>IF($M4811="", "", IF(IFERROR(INDEX('Intro &amp; Setup'!$Y$17:$Y$26, MATCH($M4811, 'Intro &amp; Setup'!$U$17:$U$26, 0)), "")="", 'Intro &amp; Setup'!$BB$15, IFERROR(INDEX('Intro &amp; Setup'!$Y$17:$Y$26, MATCH($M4811, 'Intro &amp; Setup'!$U$17:$U$26, 0)), "")))</f>
        <v/>
      </c>
      <c r="AG4811" s="65" t="str">
        <f t="shared" si="1267"/>
        <v/>
      </c>
      <c r="AH4811" s="8" t="str">
        <f t="shared" si="1268"/>
        <v/>
      </c>
      <c r="AI4811" s="66" t="str">
        <f t="shared" si="1269"/>
        <v/>
      </c>
      <c r="AK4811" s="123" t="str">
        <f>IF(AC4811='Intro &amp; Setup'!$BB$14, $AO4811, "")</f>
        <v/>
      </c>
      <c r="AL4811" s="124" t="str">
        <f>IF(AD4811='Intro &amp; Setup'!$BB$14, $AO4811, "")</f>
        <v/>
      </c>
      <c r="AM4811" s="125" t="str">
        <f>IF(AE4811='Intro &amp; Setup'!$BB$14, $AO4811, "")</f>
        <v/>
      </c>
      <c r="AO4811" s="130" t="str">
        <f>IF(AND($B4811="", $C4811="", $D4811=""), "", IF($N4811="", 'Intro &amp; Setup'!$AB$33, $N4811))</f>
        <v/>
      </c>
      <c r="AQ4811" s="140">
        <f t="shared" si="1270"/>
        <v>0</v>
      </c>
      <c r="AR4811" s="145">
        <f t="shared" si="1271"/>
        <v>0</v>
      </c>
      <c r="AS4811" s="141">
        <f t="shared" si="1272"/>
        <v>0</v>
      </c>
      <c r="AU4811" s="149" t="str">
        <f t="shared" si="1273"/>
        <v/>
      </c>
      <c r="AV4811" s="155"/>
      <c r="AW4811" s="155"/>
      <c r="AX4811" s="155" t="str">
        <f t="shared" si="1274"/>
        <v/>
      </c>
      <c r="AY4811" s="155"/>
      <c r="AZ4811" s="155"/>
      <c r="BA4811" s="151" t="str">
        <f t="shared" si="1275"/>
        <v/>
      </c>
      <c r="BC4811" s="47" t="str">
        <f t="shared" si="1276"/>
        <v/>
      </c>
    </row>
    <row r="4812" spans="1:55" x14ac:dyDescent="0.25">
      <c r="A4812" s="4"/>
      <c r="B4812" s="167"/>
      <c r="C4812" s="168"/>
      <c r="D4812" s="169"/>
      <c r="E4812" s="170"/>
      <c r="F4812" s="171"/>
      <c r="G4812" s="172"/>
      <c r="H4812" s="173"/>
      <c r="I4812" s="171"/>
      <c r="J4812" s="172"/>
      <c r="K4812" s="170"/>
      <c r="L4812" s="171"/>
      <c r="M4812" s="172"/>
      <c r="N4812" s="174"/>
      <c r="O4812" s="4"/>
      <c r="P4812" s="49" t="str">
        <f t="shared" ref="P4812:P4875" si="1277">IF(COUNTIF($AC4812:$AE4812, $AC$7)&gt;0, $AC$7, IF(COUNTIF($AC4812:$AE4812, $AC$8)&gt;0, $AC$8, ""))</f>
        <v/>
      </c>
      <c r="Q4812" s="4"/>
      <c r="S4812" s="22" t="str">
        <f t="shared" ref="S4812:S4875" si="1278">IF(B4812="", "", IF(COUNTIF(B$11:B$5010, B4812)&gt;1, "X", ""))</f>
        <v/>
      </c>
      <c r="T4812" s="8" t="str">
        <f t="shared" ref="T4812:T4875" si="1279">IF(C4812="", "", IF(COUNTIF(C$11:C$5010, C4812)&gt;1, "X", ""))</f>
        <v/>
      </c>
      <c r="U4812" s="23" t="str">
        <f t="shared" ref="U4812:U4875" si="1280">IF(D4812="", "", IF(COUNTIF(D$11:D$5010, D4812)&gt;1, "X", ""))</f>
        <v/>
      </c>
      <c r="W4812" s="50"/>
      <c r="Y4812" s="65" t="str">
        <f t="shared" ref="Y4812:Y4875" si="1281">IF($E4812="", "", TEXT($E4812, "ddd"))</f>
        <v/>
      </c>
      <c r="Z4812" s="8" t="str">
        <f t="shared" ref="Z4812:Z4875" si="1282">IF($H4812="", "", TEXT($H4812, "ddd"))</f>
        <v/>
      </c>
      <c r="AA4812" s="66" t="str">
        <f t="shared" ref="AA4812:AA4875" si="1283">IF($K4812="", "", TEXT($K4812, "ddd"))</f>
        <v/>
      </c>
      <c r="AC4812" s="65" t="str">
        <f>IF($G4812="", "", IF(IFERROR(INDEX('Intro &amp; Setup'!$Y$17:$Y$26, MATCH($G4812, 'Intro &amp; Setup'!$U$17:$U$26, 0)), "")="", 'Intro &amp; Setup'!$BB$15, IFERROR(INDEX('Intro &amp; Setup'!$Y$17:$Y$26, MATCH($G4812, 'Intro &amp; Setup'!$U$17:$U$26, 0)), "")))</f>
        <v/>
      </c>
      <c r="AD4812" s="8" t="str">
        <f>IF($J4812="", "", IF(IFERROR(INDEX('Intro &amp; Setup'!$Y$17:$Y$26, MATCH($J4812, 'Intro &amp; Setup'!$U$17:$U$26, 0)), "")="", 'Intro &amp; Setup'!$BB$15, IFERROR(INDEX('Intro &amp; Setup'!$Y$17:$Y$26, MATCH($J4812, 'Intro &amp; Setup'!$U$17:$U$26, 0)), "")))</f>
        <v/>
      </c>
      <c r="AE4812" s="66" t="str">
        <f>IF($M4812="", "", IF(IFERROR(INDEX('Intro &amp; Setup'!$Y$17:$Y$26, MATCH($M4812, 'Intro &amp; Setup'!$U$17:$U$26, 0)), "")="", 'Intro &amp; Setup'!$BB$15, IFERROR(INDEX('Intro &amp; Setup'!$Y$17:$Y$26, MATCH($M4812, 'Intro &amp; Setup'!$U$17:$U$26, 0)), "")))</f>
        <v/>
      </c>
      <c r="AG4812" s="65" t="str">
        <f t="shared" ref="AG4812:AG4875" si="1284">IF($F4812="", "", TEXT(ROUNDDOWN($F4812/(1/24),0)*(1/24), "hh:mm"))</f>
        <v/>
      </c>
      <c r="AH4812" s="8" t="str">
        <f t="shared" ref="AH4812:AH4875" si="1285">IF($I4812="", "", TEXT(ROUNDDOWN($I4812/(1/24),0)*(1/24), "hh:mm"))</f>
        <v/>
      </c>
      <c r="AI4812" s="66" t="str">
        <f t="shared" ref="AI4812:AI4875" si="1286">IF($L4812="", "", TEXT(ROUNDDOWN($L4812/(1/24),0)*(1/24), "hh:mm"))</f>
        <v/>
      </c>
      <c r="AK4812" s="123" t="str">
        <f>IF(AC4812='Intro &amp; Setup'!$BB$14, $AO4812, "")</f>
        <v/>
      </c>
      <c r="AL4812" s="124" t="str">
        <f>IF(AD4812='Intro &amp; Setup'!$BB$14, $AO4812, "")</f>
        <v/>
      </c>
      <c r="AM4812" s="125" t="str">
        <f>IF(AE4812='Intro &amp; Setup'!$BB$14, $AO4812, "")</f>
        <v/>
      </c>
      <c r="AO4812" s="130" t="str">
        <f>IF(AND($B4812="", $C4812="", $D4812=""), "", IF($N4812="", 'Intro &amp; Setup'!$AB$33, $N4812))</f>
        <v/>
      </c>
      <c r="AQ4812" s="140">
        <f t="shared" ref="AQ4812:AQ4875" si="1287">IF(OR(E4812="", F4812="", G4812=""), 0, 1)</f>
        <v>0</v>
      </c>
      <c r="AR4812" s="145">
        <f t="shared" ref="AR4812:AR4875" si="1288">+IF(OR(H4812="", I4812="", J4812=""), 0, 1)</f>
        <v>0</v>
      </c>
      <c r="AS4812" s="141">
        <f t="shared" ref="AS4812:AS4875" si="1289">IF(OR(K4812="", L4812="", M4812=""), 0, 1)</f>
        <v>0</v>
      </c>
      <c r="AU4812" s="149" t="str">
        <f t="shared" ref="AU4812:AU4875" si="1290">IF(G4812="", "", IF(COUNTIF($W$11:$W$20, G4812)=0, "X", ""))</f>
        <v/>
      </c>
      <c r="AV4812" s="155"/>
      <c r="AW4812" s="155"/>
      <c r="AX4812" s="155" t="str">
        <f t="shared" ref="AX4812:AX4875" si="1291">IF(J4812="", "", IF(COUNTIF($W$11:$W$20, J4812)=0, "X", ""))</f>
        <v/>
      </c>
      <c r="AY4812" s="155"/>
      <c r="AZ4812" s="155"/>
      <c r="BA4812" s="151" t="str">
        <f t="shared" ref="BA4812:BA4875" si="1292">IF(M4812="", "", IF(COUNTIF($W$11:$W$20, M4812)=0, "X", ""))</f>
        <v/>
      </c>
      <c r="BC4812" s="47" t="str">
        <f t="shared" ref="BC4812:BC4875" si="1293">IF($AC4812=$AC$7, 1, IF($AD4812=$AC$7, 2, IF($AE4812=$AC$7, 3, "")))</f>
        <v/>
      </c>
    </row>
    <row r="4813" spans="1:55" x14ac:dyDescent="0.25">
      <c r="A4813" s="4"/>
      <c r="B4813" s="167"/>
      <c r="C4813" s="168"/>
      <c r="D4813" s="169"/>
      <c r="E4813" s="170"/>
      <c r="F4813" s="171"/>
      <c r="G4813" s="172"/>
      <c r="H4813" s="173"/>
      <c r="I4813" s="171"/>
      <c r="J4813" s="172"/>
      <c r="K4813" s="170"/>
      <c r="L4813" s="171"/>
      <c r="M4813" s="172"/>
      <c r="N4813" s="174"/>
      <c r="O4813" s="4"/>
      <c r="P4813" s="49" t="str">
        <f t="shared" si="1277"/>
        <v/>
      </c>
      <c r="Q4813" s="4"/>
      <c r="S4813" s="22" t="str">
        <f t="shared" si="1278"/>
        <v/>
      </c>
      <c r="T4813" s="8" t="str">
        <f t="shared" si="1279"/>
        <v/>
      </c>
      <c r="U4813" s="23" t="str">
        <f t="shared" si="1280"/>
        <v/>
      </c>
      <c r="W4813" s="50"/>
      <c r="Y4813" s="65" t="str">
        <f t="shared" si="1281"/>
        <v/>
      </c>
      <c r="Z4813" s="8" t="str">
        <f t="shared" si="1282"/>
        <v/>
      </c>
      <c r="AA4813" s="66" t="str">
        <f t="shared" si="1283"/>
        <v/>
      </c>
      <c r="AC4813" s="65" t="str">
        <f>IF($G4813="", "", IF(IFERROR(INDEX('Intro &amp; Setup'!$Y$17:$Y$26, MATCH($G4813, 'Intro &amp; Setup'!$U$17:$U$26, 0)), "")="", 'Intro &amp; Setup'!$BB$15, IFERROR(INDEX('Intro &amp; Setup'!$Y$17:$Y$26, MATCH($G4813, 'Intro &amp; Setup'!$U$17:$U$26, 0)), "")))</f>
        <v/>
      </c>
      <c r="AD4813" s="8" t="str">
        <f>IF($J4813="", "", IF(IFERROR(INDEX('Intro &amp; Setup'!$Y$17:$Y$26, MATCH($J4813, 'Intro &amp; Setup'!$U$17:$U$26, 0)), "")="", 'Intro &amp; Setup'!$BB$15, IFERROR(INDEX('Intro &amp; Setup'!$Y$17:$Y$26, MATCH($J4813, 'Intro &amp; Setup'!$U$17:$U$26, 0)), "")))</f>
        <v/>
      </c>
      <c r="AE4813" s="66" t="str">
        <f>IF($M4813="", "", IF(IFERROR(INDEX('Intro &amp; Setup'!$Y$17:$Y$26, MATCH($M4813, 'Intro &amp; Setup'!$U$17:$U$26, 0)), "")="", 'Intro &amp; Setup'!$BB$15, IFERROR(INDEX('Intro &amp; Setup'!$Y$17:$Y$26, MATCH($M4813, 'Intro &amp; Setup'!$U$17:$U$26, 0)), "")))</f>
        <v/>
      </c>
      <c r="AG4813" s="65" t="str">
        <f t="shared" si="1284"/>
        <v/>
      </c>
      <c r="AH4813" s="8" t="str">
        <f t="shared" si="1285"/>
        <v/>
      </c>
      <c r="AI4813" s="66" t="str">
        <f t="shared" si="1286"/>
        <v/>
      </c>
      <c r="AK4813" s="123" t="str">
        <f>IF(AC4813='Intro &amp; Setup'!$BB$14, $AO4813, "")</f>
        <v/>
      </c>
      <c r="AL4813" s="124" t="str">
        <f>IF(AD4813='Intro &amp; Setup'!$BB$14, $AO4813, "")</f>
        <v/>
      </c>
      <c r="AM4813" s="125" t="str">
        <f>IF(AE4813='Intro &amp; Setup'!$BB$14, $AO4813, "")</f>
        <v/>
      </c>
      <c r="AO4813" s="130" t="str">
        <f>IF(AND($B4813="", $C4813="", $D4813=""), "", IF($N4813="", 'Intro &amp; Setup'!$AB$33, $N4813))</f>
        <v/>
      </c>
      <c r="AQ4813" s="140">
        <f t="shared" si="1287"/>
        <v>0</v>
      </c>
      <c r="AR4813" s="145">
        <f t="shared" si="1288"/>
        <v>0</v>
      </c>
      <c r="AS4813" s="141">
        <f t="shared" si="1289"/>
        <v>0</v>
      </c>
      <c r="AU4813" s="149" t="str">
        <f t="shared" si="1290"/>
        <v/>
      </c>
      <c r="AV4813" s="155"/>
      <c r="AW4813" s="155"/>
      <c r="AX4813" s="155" t="str">
        <f t="shared" si="1291"/>
        <v/>
      </c>
      <c r="AY4813" s="155"/>
      <c r="AZ4813" s="155"/>
      <c r="BA4813" s="151" t="str">
        <f t="shared" si="1292"/>
        <v/>
      </c>
      <c r="BC4813" s="47" t="str">
        <f t="shared" si="1293"/>
        <v/>
      </c>
    </row>
    <row r="4814" spans="1:55" x14ac:dyDescent="0.25">
      <c r="A4814" s="4"/>
      <c r="B4814" s="167"/>
      <c r="C4814" s="168"/>
      <c r="D4814" s="169"/>
      <c r="E4814" s="170"/>
      <c r="F4814" s="171"/>
      <c r="G4814" s="172"/>
      <c r="H4814" s="173"/>
      <c r="I4814" s="171"/>
      <c r="J4814" s="172"/>
      <c r="K4814" s="170"/>
      <c r="L4814" s="171"/>
      <c r="M4814" s="172"/>
      <c r="N4814" s="174"/>
      <c r="O4814" s="4"/>
      <c r="P4814" s="49" t="str">
        <f t="shared" si="1277"/>
        <v/>
      </c>
      <c r="Q4814" s="4"/>
      <c r="S4814" s="22" t="str">
        <f t="shared" si="1278"/>
        <v/>
      </c>
      <c r="T4814" s="8" t="str">
        <f t="shared" si="1279"/>
        <v/>
      </c>
      <c r="U4814" s="23" t="str">
        <f t="shared" si="1280"/>
        <v/>
      </c>
      <c r="W4814" s="50"/>
      <c r="Y4814" s="65" t="str">
        <f t="shared" si="1281"/>
        <v/>
      </c>
      <c r="Z4814" s="8" t="str">
        <f t="shared" si="1282"/>
        <v/>
      </c>
      <c r="AA4814" s="66" t="str">
        <f t="shared" si="1283"/>
        <v/>
      </c>
      <c r="AC4814" s="65" t="str">
        <f>IF($G4814="", "", IF(IFERROR(INDEX('Intro &amp; Setup'!$Y$17:$Y$26, MATCH($G4814, 'Intro &amp; Setup'!$U$17:$U$26, 0)), "")="", 'Intro &amp; Setup'!$BB$15, IFERROR(INDEX('Intro &amp; Setup'!$Y$17:$Y$26, MATCH($G4814, 'Intro &amp; Setup'!$U$17:$U$26, 0)), "")))</f>
        <v/>
      </c>
      <c r="AD4814" s="8" t="str">
        <f>IF($J4814="", "", IF(IFERROR(INDEX('Intro &amp; Setup'!$Y$17:$Y$26, MATCH($J4814, 'Intro &amp; Setup'!$U$17:$U$26, 0)), "")="", 'Intro &amp; Setup'!$BB$15, IFERROR(INDEX('Intro &amp; Setup'!$Y$17:$Y$26, MATCH($J4814, 'Intro &amp; Setup'!$U$17:$U$26, 0)), "")))</f>
        <v/>
      </c>
      <c r="AE4814" s="66" t="str">
        <f>IF($M4814="", "", IF(IFERROR(INDEX('Intro &amp; Setup'!$Y$17:$Y$26, MATCH($M4814, 'Intro &amp; Setup'!$U$17:$U$26, 0)), "")="", 'Intro &amp; Setup'!$BB$15, IFERROR(INDEX('Intro &amp; Setup'!$Y$17:$Y$26, MATCH($M4814, 'Intro &amp; Setup'!$U$17:$U$26, 0)), "")))</f>
        <v/>
      </c>
      <c r="AG4814" s="65" t="str">
        <f t="shared" si="1284"/>
        <v/>
      </c>
      <c r="AH4814" s="8" t="str">
        <f t="shared" si="1285"/>
        <v/>
      </c>
      <c r="AI4814" s="66" t="str">
        <f t="shared" si="1286"/>
        <v/>
      </c>
      <c r="AK4814" s="123" t="str">
        <f>IF(AC4814='Intro &amp; Setup'!$BB$14, $AO4814, "")</f>
        <v/>
      </c>
      <c r="AL4814" s="124" t="str">
        <f>IF(AD4814='Intro &amp; Setup'!$BB$14, $AO4814, "")</f>
        <v/>
      </c>
      <c r="AM4814" s="125" t="str">
        <f>IF(AE4814='Intro &amp; Setup'!$BB$14, $AO4814, "")</f>
        <v/>
      </c>
      <c r="AO4814" s="130" t="str">
        <f>IF(AND($B4814="", $C4814="", $D4814=""), "", IF($N4814="", 'Intro &amp; Setup'!$AB$33, $N4814))</f>
        <v/>
      </c>
      <c r="AQ4814" s="140">
        <f t="shared" si="1287"/>
        <v>0</v>
      </c>
      <c r="AR4814" s="145">
        <f t="shared" si="1288"/>
        <v>0</v>
      </c>
      <c r="AS4814" s="141">
        <f t="shared" si="1289"/>
        <v>0</v>
      </c>
      <c r="AU4814" s="149" t="str">
        <f t="shared" si="1290"/>
        <v/>
      </c>
      <c r="AV4814" s="155"/>
      <c r="AW4814" s="155"/>
      <c r="AX4814" s="155" t="str">
        <f t="shared" si="1291"/>
        <v/>
      </c>
      <c r="AY4814" s="155"/>
      <c r="AZ4814" s="155"/>
      <c r="BA4814" s="151" t="str">
        <f t="shared" si="1292"/>
        <v/>
      </c>
      <c r="BC4814" s="47" t="str">
        <f t="shared" si="1293"/>
        <v/>
      </c>
    </row>
    <row r="4815" spans="1:55" x14ac:dyDescent="0.25">
      <c r="A4815" s="4"/>
      <c r="B4815" s="167"/>
      <c r="C4815" s="168"/>
      <c r="D4815" s="169"/>
      <c r="E4815" s="170"/>
      <c r="F4815" s="171"/>
      <c r="G4815" s="172"/>
      <c r="H4815" s="173"/>
      <c r="I4815" s="171"/>
      <c r="J4815" s="172"/>
      <c r="K4815" s="170"/>
      <c r="L4815" s="171"/>
      <c r="M4815" s="172"/>
      <c r="N4815" s="174"/>
      <c r="O4815" s="4"/>
      <c r="P4815" s="49" t="str">
        <f t="shared" si="1277"/>
        <v/>
      </c>
      <c r="Q4815" s="4"/>
      <c r="S4815" s="22" t="str">
        <f t="shared" si="1278"/>
        <v/>
      </c>
      <c r="T4815" s="8" t="str">
        <f t="shared" si="1279"/>
        <v/>
      </c>
      <c r="U4815" s="23" t="str">
        <f t="shared" si="1280"/>
        <v/>
      </c>
      <c r="W4815" s="50"/>
      <c r="Y4815" s="65" t="str">
        <f t="shared" si="1281"/>
        <v/>
      </c>
      <c r="Z4815" s="8" t="str">
        <f t="shared" si="1282"/>
        <v/>
      </c>
      <c r="AA4815" s="66" t="str">
        <f t="shared" si="1283"/>
        <v/>
      </c>
      <c r="AC4815" s="65" t="str">
        <f>IF($G4815="", "", IF(IFERROR(INDEX('Intro &amp; Setup'!$Y$17:$Y$26, MATCH($G4815, 'Intro &amp; Setup'!$U$17:$U$26, 0)), "")="", 'Intro &amp; Setup'!$BB$15, IFERROR(INDEX('Intro &amp; Setup'!$Y$17:$Y$26, MATCH($G4815, 'Intro &amp; Setup'!$U$17:$U$26, 0)), "")))</f>
        <v/>
      </c>
      <c r="AD4815" s="8" t="str">
        <f>IF($J4815="", "", IF(IFERROR(INDEX('Intro &amp; Setup'!$Y$17:$Y$26, MATCH($J4815, 'Intro &amp; Setup'!$U$17:$U$26, 0)), "")="", 'Intro &amp; Setup'!$BB$15, IFERROR(INDEX('Intro &amp; Setup'!$Y$17:$Y$26, MATCH($J4815, 'Intro &amp; Setup'!$U$17:$U$26, 0)), "")))</f>
        <v/>
      </c>
      <c r="AE4815" s="66" t="str">
        <f>IF($M4815="", "", IF(IFERROR(INDEX('Intro &amp; Setup'!$Y$17:$Y$26, MATCH($M4815, 'Intro &amp; Setup'!$U$17:$U$26, 0)), "")="", 'Intro &amp; Setup'!$BB$15, IFERROR(INDEX('Intro &amp; Setup'!$Y$17:$Y$26, MATCH($M4815, 'Intro &amp; Setup'!$U$17:$U$26, 0)), "")))</f>
        <v/>
      </c>
      <c r="AG4815" s="65" t="str">
        <f t="shared" si="1284"/>
        <v/>
      </c>
      <c r="AH4815" s="8" t="str">
        <f t="shared" si="1285"/>
        <v/>
      </c>
      <c r="AI4815" s="66" t="str">
        <f t="shared" si="1286"/>
        <v/>
      </c>
      <c r="AK4815" s="123" t="str">
        <f>IF(AC4815='Intro &amp; Setup'!$BB$14, $AO4815, "")</f>
        <v/>
      </c>
      <c r="AL4815" s="124" t="str">
        <f>IF(AD4815='Intro &amp; Setup'!$BB$14, $AO4815, "")</f>
        <v/>
      </c>
      <c r="AM4815" s="125" t="str">
        <f>IF(AE4815='Intro &amp; Setup'!$BB$14, $AO4815, "")</f>
        <v/>
      </c>
      <c r="AO4815" s="130" t="str">
        <f>IF(AND($B4815="", $C4815="", $D4815=""), "", IF($N4815="", 'Intro &amp; Setup'!$AB$33, $N4815))</f>
        <v/>
      </c>
      <c r="AQ4815" s="140">
        <f t="shared" si="1287"/>
        <v>0</v>
      </c>
      <c r="AR4815" s="145">
        <f t="shared" si="1288"/>
        <v>0</v>
      </c>
      <c r="AS4815" s="141">
        <f t="shared" si="1289"/>
        <v>0</v>
      </c>
      <c r="AU4815" s="149" t="str">
        <f t="shared" si="1290"/>
        <v/>
      </c>
      <c r="AV4815" s="155"/>
      <c r="AW4815" s="155"/>
      <c r="AX4815" s="155" t="str">
        <f t="shared" si="1291"/>
        <v/>
      </c>
      <c r="AY4815" s="155"/>
      <c r="AZ4815" s="155"/>
      <c r="BA4815" s="151" t="str">
        <f t="shared" si="1292"/>
        <v/>
      </c>
      <c r="BC4815" s="47" t="str">
        <f t="shared" si="1293"/>
        <v/>
      </c>
    </row>
    <row r="4816" spans="1:55" x14ac:dyDescent="0.25">
      <c r="A4816" s="4"/>
      <c r="B4816" s="167"/>
      <c r="C4816" s="168"/>
      <c r="D4816" s="169"/>
      <c r="E4816" s="170"/>
      <c r="F4816" s="171"/>
      <c r="G4816" s="172"/>
      <c r="H4816" s="173"/>
      <c r="I4816" s="171"/>
      <c r="J4816" s="172"/>
      <c r="K4816" s="170"/>
      <c r="L4816" s="171"/>
      <c r="M4816" s="172"/>
      <c r="N4816" s="174"/>
      <c r="O4816" s="4"/>
      <c r="P4816" s="49" t="str">
        <f t="shared" si="1277"/>
        <v/>
      </c>
      <c r="Q4816" s="4"/>
      <c r="S4816" s="22" t="str">
        <f t="shared" si="1278"/>
        <v/>
      </c>
      <c r="T4816" s="8" t="str">
        <f t="shared" si="1279"/>
        <v/>
      </c>
      <c r="U4816" s="23" t="str">
        <f t="shared" si="1280"/>
        <v/>
      </c>
      <c r="W4816" s="50"/>
      <c r="Y4816" s="65" t="str">
        <f t="shared" si="1281"/>
        <v/>
      </c>
      <c r="Z4816" s="8" t="str">
        <f t="shared" si="1282"/>
        <v/>
      </c>
      <c r="AA4816" s="66" t="str">
        <f t="shared" si="1283"/>
        <v/>
      </c>
      <c r="AC4816" s="65" t="str">
        <f>IF($G4816="", "", IF(IFERROR(INDEX('Intro &amp; Setup'!$Y$17:$Y$26, MATCH($G4816, 'Intro &amp; Setup'!$U$17:$U$26, 0)), "")="", 'Intro &amp; Setup'!$BB$15, IFERROR(INDEX('Intro &amp; Setup'!$Y$17:$Y$26, MATCH($G4816, 'Intro &amp; Setup'!$U$17:$U$26, 0)), "")))</f>
        <v/>
      </c>
      <c r="AD4816" s="8" t="str">
        <f>IF($J4816="", "", IF(IFERROR(INDEX('Intro &amp; Setup'!$Y$17:$Y$26, MATCH($J4816, 'Intro &amp; Setup'!$U$17:$U$26, 0)), "")="", 'Intro &amp; Setup'!$BB$15, IFERROR(INDEX('Intro &amp; Setup'!$Y$17:$Y$26, MATCH($J4816, 'Intro &amp; Setup'!$U$17:$U$26, 0)), "")))</f>
        <v/>
      </c>
      <c r="AE4816" s="66" t="str">
        <f>IF($M4816="", "", IF(IFERROR(INDEX('Intro &amp; Setup'!$Y$17:$Y$26, MATCH($M4816, 'Intro &amp; Setup'!$U$17:$U$26, 0)), "")="", 'Intro &amp; Setup'!$BB$15, IFERROR(INDEX('Intro &amp; Setup'!$Y$17:$Y$26, MATCH($M4816, 'Intro &amp; Setup'!$U$17:$U$26, 0)), "")))</f>
        <v/>
      </c>
      <c r="AG4816" s="65" t="str">
        <f t="shared" si="1284"/>
        <v/>
      </c>
      <c r="AH4816" s="8" t="str">
        <f t="shared" si="1285"/>
        <v/>
      </c>
      <c r="AI4816" s="66" t="str">
        <f t="shared" si="1286"/>
        <v/>
      </c>
      <c r="AK4816" s="123" t="str">
        <f>IF(AC4816='Intro &amp; Setup'!$BB$14, $AO4816, "")</f>
        <v/>
      </c>
      <c r="AL4816" s="124" t="str">
        <f>IF(AD4816='Intro &amp; Setup'!$BB$14, $AO4816, "")</f>
        <v/>
      </c>
      <c r="AM4816" s="125" t="str">
        <f>IF(AE4816='Intro &amp; Setup'!$BB$14, $AO4816, "")</f>
        <v/>
      </c>
      <c r="AO4816" s="130" t="str">
        <f>IF(AND($B4816="", $C4816="", $D4816=""), "", IF($N4816="", 'Intro &amp; Setup'!$AB$33, $N4816))</f>
        <v/>
      </c>
      <c r="AQ4816" s="140">
        <f t="shared" si="1287"/>
        <v>0</v>
      </c>
      <c r="AR4816" s="145">
        <f t="shared" si="1288"/>
        <v>0</v>
      </c>
      <c r="AS4816" s="141">
        <f t="shared" si="1289"/>
        <v>0</v>
      </c>
      <c r="AU4816" s="149" t="str">
        <f t="shared" si="1290"/>
        <v/>
      </c>
      <c r="AV4816" s="155"/>
      <c r="AW4816" s="155"/>
      <c r="AX4816" s="155" t="str">
        <f t="shared" si="1291"/>
        <v/>
      </c>
      <c r="AY4816" s="155"/>
      <c r="AZ4816" s="155"/>
      <c r="BA4816" s="151" t="str">
        <f t="shared" si="1292"/>
        <v/>
      </c>
      <c r="BC4816" s="47" t="str">
        <f t="shared" si="1293"/>
        <v/>
      </c>
    </row>
    <row r="4817" spans="1:55" x14ac:dyDescent="0.25">
      <c r="A4817" s="4"/>
      <c r="B4817" s="167"/>
      <c r="C4817" s="168"/>
      <c r="D4817" s="169"/>
      <c r="E4817" s="170"/>
      <c r="F4817" s="171"/>
      <c r="G4817" s="172"/>
      <c r="H4817" s="173"/>
      <c r="I4817" s="171"/>
      <c r="J4817" s="172"/>
      <c r="K4817" s="170"/>
      <c r="L4817" s="171"/>
      <c r="M4817" s="172"/>
      <c r="N4817" s="174"/>
      <c r="O4817" s="4"/>
      <c r="P4817" s="49" t="str">
        <f t="shared" si="1277"/>
        <v/>
      </c>
      <c r="Q4817" s="4"/>
      <c r="S4817" s="22" t="str">
        <f t="shared" si="1278"/>
        <v/>
      </c>
      <c r="T4817" s="8" t="str">
        <f t="shared" si="1279"/>
        <v/>
      </c>
      <c r="U4817" s="23" t="str">
        <f t="shared" si="1280"/>
        <v/>
      </c>
      <c r="W4817" s="50"/>
      <c r="Y4817" s="65" t="str">
        <f t="shared" si="1281"/>
        <v/>
      </c>
      <c r="Z4817" s="8" t="str">
        <f t="shared" si="1282"/>
        <v/>
      </c>
      <c r="AA4817" s="66" t="str">
        <f t="shared" si="1283"/>
        <v/>
      </c>
      <c r="AC4817" s="65" t="str">
        <f>IF($G4817="", "", IF(IFERROR(INDEX('Intro &amp; Setup'!$Y$17:$Y$26, MATCH($G4817, 'Intro &amp; Setup'!$U$17:$U$26, 0)), "")="", 'Intro &amp; Setup'!$BB$15, IFERROR(INDEX('Intro &amp; Setup'!$Y$17:$Y$26, MATCH($G4817, 'Intro &amp; Setup'!$U$17:$U$26, 0)), "")))</f>
        <v/>
      </c>
      <c r="AD4817" s="8" t="str">
        <f>IF($J4817="", "", IF(IFERROR(INDEX('Intro &amp; Setup'!$Y$17:$Y$26, MATCH($J4817, 'Intro &amp; Setup'!$U$17:$U$26, 0)), "")="", 'Intro &amp; Setup'!$BB$15, IFERROR(INDEX('Intro &amp; Setup'!$Y$17:$Y$26, MATCH($J4817, 'Intro &amp; Setup'!$U$17:$U$26, 0)), "")))</f>
        <v/>
      </c>
      <c r="AE4817" s="66" t="str">
        <f>IF($M4817="", "", IF(IFERROR(INDEX('Intro &amp; Setup'!$Y$17:$Y$26, MATCH($M4817, 'Intro &amp; Setup'!$U$17:$U$26, 0)), "")="", 'Intro &amp; Setup'!$BB$15, IFERROR(INDEX('Intro &amp; Setup'!$Y$17:$Y$26, MATCH($M4817, 'Intro &amp; Setup'!$U$17:$U$26, 0)), "")))</f>
        <v/>
      </c>
      <c r="AG4817" s="65" t="str">
        <f t="shared" si="1284"/>
        <v/>
      </c>
      <c r="AH4817" s="8" t="str">
        <f t="shared" si="1285"/>
        <v/>
      </c>
      <c r="AI4817" s="66" t="str">
        <f t="shared" si="1286"/>
        <v/>
      </c>
      <c r="AK4817" s="123" t="str">
        <f>IF(AC4817='Intro &amp; Setup'!$BB$14, $AO4817, "")</f>
        <v/>
      </c>
      <c r="AL4817" s="124" t="str">
        <f>IF(AD4817='Intro &amp; Setup'!$BB$14, $AO4817, "")</f>
        <v/>
      </c>
      <c r="AM4817" s="125" t="str">
        <f>IF(AE4817='Intro &amp; Setup'!$BB$14, $AO4817, "")</f>
        <v/>
      </c>
      <c r="AO4817" s="130" t="str">
        <f>IF(AND($B4817="", $C4817="", $D4817=""), "", IF($N4817="", 'Intro &amp; Setup'!$AB$33, $N4817))</f>
        <v/>
      </c>
      <c r="AQ4817" s="140">
        <f t="shared" si="1287"/>
        <v>0</v>
      </c>
      <c r="AR4817" s="145">
        <f t="shared" si="1288"/>
        <v>0</v>
      </c>
      <c r="AS4817" s="141">
        <f t="shared" si="1289"/>
        <v>0</v>
      </c>
      <c r="AU4817" s="149" t="str">
        <f t="shared" si="1290"/>
        <v/>
      </c>
      <c r="AV4817" s="155"/>
      <c r="AW4817" s="155"/>
      <c r="AX4817" s="155" t="str">
        <f t="shared" si="1291"/>
        <v/>
      </c>
      <c r="AY4817" s="155"/>
      <c r="AZ4817" s="155"/>
      <c r="BA4817" s="151" t="str">
        <f t="shared" si="1292"/>
        <v/>
      </c>
      <c r="BC4817" s="47" t="str">
        <f t="shared" si="1293"/>
        <v/>
      </c>
    </row>
    <row r="4818" spans="1:55" x14ac:dyDescent="0.25">
      <c r="A4818" s="4"/>
      <c r="B4818" s="167"/>
      <c r="C4818" s="168"/>
      <c r="D4818" s="169"/>
      <c r="E4818" s="170"/>
      <c r="F4818" s="171"/>
      <c r="G4818" s="172"/>
      <c r="H4818" s="173"/>
      <c r="I4818" s="171"/>
      <c r="J4818" s="172"/>
      <c r="K4818" s="170"/>
      <c r="L4818" s="171"/>
      <c r="M4818" s="172"/>
      <c r="N4818" s="174"/>
      <c r="O4818" s="4"/>
      <c r="P4818" s="49" t="str">
        <f t="shared" si="1277"/>
        <v/>
      </c>
      <c r="Q4818" s="4"/>
      <c r="S4818" s="22" t="str">
        <f t="shared" si="1278"/>
        <v/>
      </c>
      <c r="T4818" s="8" t="str">
        <f t="shared" si="1279"/>
        <v/>
      </c>
      <c r="U4818" s="23" t="str">
        <f t="shared" si="1280"/>
        <v/>
      </c>
      <c r="W4818" s="50"/>
      <c r="Y4818" s="65" t="str">
        <f t="shared" si="1281"/>
        <v/>
      </c>
      <c r="Z4818" s="8" t="str">
        <f t="shared" si="1282"/>
        <v/>
      </c>
      <c r="AA4818" s="66" t="str">
        <f t="shared" si="1283"/>
        <v/>
      </c>
      <c r="AC4818" s="65" t="str">
        <f>IF($G4818="", "", IF(IFERROR(INDEX('Intro &amp; Setup'!$Y$17:$Y$26, MATCH($G4818, 'Intro &amp; Setup'!$U$17:$U$26, 0)), "")="", 'Intro &amp; Setup'!$BB$15, IFERROR(INDEX('Intro &amp; Setup'!$Y$17:$Y$26, MATCH($G4818, 'Intro &amp; Setup'!$U$17:$U$26, 0)), "")))</f>
        <v/>
      </c>
      <c r="AD4818" s="8" t="str">
        <f>IF($J4818="", "", IF(IFERROR(INDEX('Intro &amp; Setup'!$Y$17:$Y$26, MATCH($J4818, 'Intro &amp; Setup'!$U$17:$U$26, 0)), "")="", 'Intro &amp; Setup'!$BB$15, IFERROR(INDEX('Intro &amp; Setup'!$Y$17:$Y$26, MATCH($J4818, 'Intro &amp; Setup'!$U$17:$U$26, 0)), "")))</f>
        <v/>
      </c>
      <c r="AE4818" s="66" t="str">
        <f>IF($M4818="", "", IF(IFERROR(INDEX('Intro &amp; Setup'!$Y$17:$Y$26, MATCH($M4818, 'Intro &amp; Setup'!$U$17:$U$26, 0)), "")="", 'Intro &amp; Setup'!$BB$15, IFERROR(INDEX('Intro &amp; Setup'!$Y$17:$Y$26, MATCH($M4818, 'Intro &amp; Setup'!$U$17:$U$26, 0)), "")))</f>
        <v/>
      </c>
      <c r="AG4818" s="65" t="str">
        <f t="shared" si="1284"/>
        <v/>
      </c>
      <c r="AH4818" s="8" t="str">
        <f t="shared" si="1285"/>
        <v/>
      </c>
      <c r="AI4818" s="66" t="str">
        <f t="shared" si="1286"/>
        <v/>
      </c>
      <c r="AK4818" s="123" t="str">
        <f>IF(AC4818='Intro &amp; Setup'!$BB$14, $AO4818, "")</f>
        <v/>
      </c>
      <c r="AL4818" s="124" t="str">
        <f>IF(AD4818='Intro &amp; Setup'!$BB$14, $AO4818, "")</f>
        <v/>
      </c>
      <c r="AM4818" s="125" t="str">
        <f>IF(AE4818='Intro &amp; Setup'!$BB$14, $AO4818, "")</f>
        <v/>
      </c>
      <c r="AO4818" s="130" t="str">
        <f>IF(AND($B4818="", $C4818="", $D4818=""), "", IF($N4818="", 'Intro &amp; Setup'!$AB$33, $N4818))</f>
        <v/>
      </c>
      <c r="AQ4818" s="140">
        <f t="shared" si="1287"/>
        <v>0</v>
      </c>
      <c r="AR4818" s="145">
        <f t="shared" si="1288"/>
        <v>0</v>
      </c>
      <c r="AS4818" s="141">
        <f t="shared" si="1289"/>
        <v>0</v>
      </c>
      <c r="AU4818" s="149" t="str">
        <f t="shared" si="1290"/>
        <v/>
      </c>
      <c r="AV4818" s="155"/>
      <c r="AW4818" s="155"/>
      <c r="AX4818" s="155" t="str">
        <f t="shared" si="1291"/>
        <v/>
      </c>
      <c r="AY4818" s="155"/>
      <c r="AZ4818" s="155"/>
      <c r="BA4818" s="151" t="str">
        <f t="shared" si="1292"/>
        <v/>
      </c>
      <c r="BC4818" s="47" t="str">
        <f t="shared" si="1293"/>
        <v/>
      </c>
    </row>
    <row r="4819" spans="1:55" x14ac:dyDescent="0.25">
      <c r="A4819" s="4"/>
      <c r="B4819" s="167"/>
      <c r="C4819" s="168"/>
      <c r="D4819" s="169"/>
      <c r="E4819" s="170"/>
      <c r="F4819" s="171"/>
      <c r="G4819" s="172"/>
      <c r="H4819" s="173"/>
      <c r="I4819" s="171"/>
      <c r="J4819" s="172"/>
      <c r="K4819" s="170"/>
      <c r="L4819" s="171"/>
      <c r="M4819" s="172"/>
      <c r="N4819" s="174"/>
      <c r="O4819" s="4"/>
      <c r="P4819" s="49" t="str">
        <f t="shared" si="1277"/>
        <v/>
      </c>
      <c r="Q4819" s="4"/>
      <c r="S4819" s="22" t="str">
        <f t="shared" si="1278"/>
        <v/>
      </c>
      <c r="T4819" s="8" t="str">
        <f t="shared" si="1279"/>
        <v/>
      </c>
      <c r="U4819" s="23" t="str">
        <f t="shared" si="1280"/>
        <v/>
      </c>
      <c r="W4819" s="50"/>
      <c r="Y4819" s="65" t="str">
        <f t="shared" si="1281"/>
        <v/>
      </c>
      <c r="Z4819" s="8" t="str">
        <f t="shared" si="1282"/>
        <v/>
      </c>
      <c r="AA4819" s="66" t="str">
        <f t="shared" si="1283"/>
        <v/>
      </c>
      <c r="AC4819" s="65" t="str">
        <f>IF($G4819="", "", IF(IFERROR(INDEX('Intro &amp; Setup'!$Y$17:$Y$26, MATCH($G4819, 'Intro &amp; Setup'!$U$17:$U$26, 0)), "")="", 'Intro &amp; Setup'!$BB$15, IFERROR(INDEX('Intro &amp; Setup'!$Y$17:$Y$26, MATCH($G4819, 'Intro &amp; Setup'!$U$17:$U$26, 0)), "")))</f>
        <v/>
      </c>
      <c r="AD4819" s="8" t="str">
        <f>IF($J4819="", "", IF(IFERROR(INDEX('Intro &amp; Setup'!$Y$17:$Y$26, MATCH($J4819, 'Intro &amp; Setup'!$U$17:$U$26, 0)), "")="", 'Intro &amp; Setup'!$BB$15, IFERROR(INDEX('Intro &amp; Setup'!$Y$17:$Y$26, MATCH($J4819, 'Intro &amp; Setup'!$U$17:$U$26, 0)), "")))</f>
        <v/>
      </c>
      <c r="AE4819" s="66" t="str">
        <f>IF($M4819="", "", IF(IFERROR(INDEX('Intro &amp; Setup'!$Y$17:$Y$26, MATCH($M4819, 'Intro &amp; Setup'!$U$17:$U$26, 0)), "")="", 'Intro &amp; Setup'!$BB$15, IFERROR(INDEX('Intro &amp; Setup'!$Y$17:$Y$26, MATCH($M4819, 'Intro &amp; Setup'!$U$17:$U$26, 0)), "")))</f>
        <v/>
      </c>
      <c r="AG4819" s="65" t="str">
        <f t="shared" si="1284"/>
        <v/>
      </c>
      <c r="AH4819" s="8" t="str">
        <f t="shared" si="1285"/>
        <v/>
      </c>
      <c r="AI4819" s="66" t="str">
        <f t="shared" si="1286"/>
        <v/>
      </c>
      <c r="AK4819" s="123" t="str">
        <f>IF(AC4819='Intro &amp; Setup'!$BB$14, $AO4819, "")</f>
        <v/>
      </c>
      <c r="AL4819" s="124" t="str">
        <f>IF(AD4819='Intro &amp; Setup'!$BB$14, $AO4819, "")</f>
        <v/>
      </c>
      <c r="AM4819" s="125" t="str">
        <f>IF(AE4819='Intro &amp; Setup'!$BB$14, $AO4819, "")</f>
        <v/>
      </c>
      <c r="AO4819" s="130" t="str">
        <f>IF(AND($B4819="", $C4819="", $D4819=""), "", IF($N4819="", 'Intro &amp; Setup'!$AB$33, $N4819))</f>
        <v/>
      </c>
      <c r="AQ4819" s="140">
        <f t="shared" si="1287"/>
        <v>0</v>
      </c>
      <c r="AR4819" s="145">
        <f t="shared" si="1288"/>
        <v>0</v>
      </c>
      <c r="AS4819" s="141">
        <f t="shared" si="1289"/>
        <v>0</v>
      </c>
      <c r="AU4819" s="149" t="str">
        <f t="shared" si="1290"/>
        <v/>
      </c>
      <c r="AV4819" s="155"/>
      <c r="AW4819" s="155"/>
      <c r="AX4819" s="155" t="str">
        <f t="shared" si="1291"/>
        <v/>
      </c>
      <c r="AY4819" s="155"/>
      <c r="AZ4819" s="155"/>
      <c r="BA4819" s="151" t="str">
        <f t="shared" si="1292"/>
        <v/>
      </c>
      <c r="BC4819" s="47" t="str">
        <f t="shared" si="1293"/>
        <v/>
      </c>
    </row>
    <row r="4820" spans="1:55" x14ac:dyDescent="0.25">
      <c r="A4820" s="4"/>
      <c r="B4820" s="167"/>
      <c r="C4820" s="168"/>
      <c r="D4820" s="169"/>
      <c r="E4820" s="170"/>
      <c r="F4820" s="171"/>
      <c r="G4820" s="172"/>
      <c r="H4820" s="173"/>
      <c r="I4820" s="171"/>
      <c r="J4820" s="172"/>
      <c r="K4820" s="170"/>
      <c r="L4820" s="171"/>
      <c r="M4820" s="172"/>
      <c r="N4820" s="174"/>
      <c r="O4820" s="4"/>
      <c r="P4820" s="49" t="str">
        <f t="shared" si="1277"/>
        <v/>
      </c>
      <c r="Q4820" s="4"/>
      <c r="S4820" s="22" t="str">
        <f t="shared" si="1278"/>
        <v/>
      </c>
      <c r="T4820" s="8" t="str">
        <f t="shared" si="1279"/>
        <v/>
      </c>
      <c r="U4820" s="23" t="str">
        <f t="shared" si="1280"/>
        <v/>
      </c>
      <c r="W4820" s="50"/>
      <c r="Y4820" s="65" t="str">
        <f t="shared" si="1281"/>
        <v/>
      </c>
      <c r="Z4820" s="8" t="str">
        <f t="shared" si="1282"/>
        <v/>
      </c>
      <c r="AA4820" s="66" t="str">
        <f t="shared" si="1283"/>
        <v/>
      </c>
      <c r="AC4820" s="65" t="str">
        <f>IF($G4820="", "", IF(IFERROR(INDEX('Intro &amp; Setup'!$Y$17:$Y$26, MATCH($G4820, 'Intro &amp; Setup'!$U$17:$U$26, 0)), "")="", 'Intro &amp; Setup'!$BB$15, IFERROR(INDEX('Intro &amp; Setup'!$Y$17:$Y$26, MATCH($G4820, 'Intro &amp; Setup'!$U$17:$U$26, 0)), "")))</f>
        <v/>
      </c>
      <c r="AD4820" s="8" t="str">
        <f>IF($J4820="", "", IF(IFERROR(INDEX('Intro &amp; Setup'!$Y$17:$Y$26, MATCH($J4820, 'Intro &amp; Setup'!$U$17:$U$26, 0)), "")="", 'Intro &amp; Setup'!$BB$15, IFERROR(INDEX('Intro &amp; Setup'!$Y$17:$Y$26, MATCH($J4820, 'Intro &amp; Setup'!$U$17:$U$26, 0)), "")))</f>
        <v/>
      </c>
      <c r="AE4820" s="66" t="str">
        <f>IF($M4820="", "", IF(IFERROR(INDEX('Intro &amp; Setup'!$Y$17:$Y$26, MATCH($M4820, 'Intro &amp; Setup'!$U$17:$U$26, 0)), "")="", 'Intro &amp; Setup'!$BB$15, IFERROR(INDEX('Intro &amp; Setup'!$Y$17:$Y$26, MATCH($M4820, 'Intro &amp; Setup'!$U$17:$U$26, 0)), "")))</f>
        <v/>
      </c>
      <c r="AG4820" s="65" t="str">
        <f t="shared" si="1284"/>
        <v/>
      </c>
      <c r="AH4820" s="8" t="str">
        <f t="shared" si="1285"/>
        <v/>
      </c>
      <c r="AI4820" s="66" t="str">
        <f t="shared" si="1286"/>
        <v/>
      </c>
      <c r="AK4820" s="123" t="str">
        <f>IF(AC4820='Intro &amp; Setup'!$BB$14, $AO4820, "")</f>
        <v/>
      </c>
      <c r="AL4820" s="124" t="str">
        <f>IF(AD4820='Intro &amp; Setup'!$BB$14, $AO4820, "")</f>
        <v/>
      </c>
      <c r="AM4820" s="125" t="str">
        <f>IF(AE4820='Intro &amp; Setup'!$BB$14, $AO4820, "")</f>
        <v/>
      </c>
      <c r="AO4820" s="130" t="str">
        <f>IF(AND($B4820="", $C4820="", $D4820=""), "", IF($N4820="", 'Intro &amp; Setup'!$AB$33, $N4820))</f>
        <v/>
      </c>
      <c r="AQ4820" s="140">
        <f t="shared" si="1287"/>
        <v>0</v>
      </c>
      <c r="AR4820" s="145">
        <f t="shared" si="1288"/>
        <v>0</v>
      </c>
      <c r="AS4820" s="141">
        <f t="shared" si="1289"/>
        <v>0</v>
      </c>
      <c r="AU4820" s="149" t="str">
        <f t="shared" si="1290"/>
        <v/>
      </c>
      <c r="AV4820" s="155"/>
      <c r="AW4820" s="155"/>
      <c r="AX4820" s="155" t="str">
        <f t="shared" si="1291"/>
        <v/>
      </c>
      <c r="AY4820" s="155"/>
      <c r="AZ4820" s="155"/>
      <c r="BA4820" s="151" t="str">
        <f t="shared" si="1292"/>
        <v/>
      </c>
      <c r="BC4820" s="47" t="str">
        <f t="shared" si="1293"/>
        <v/>
      </c>
    </row>
    <row r="4821" spans="1:55" x14ac:dyDescent="0.25">
      <c r="A4821" s="4"/>
      <c r="B4821" s="167"/>
      <c r="C4821" s="168"/>
      <c r="D4821" s="169"/>
      <c r="E4821" s="170"/>
      <c r="F4821" s="171"/>
      <c r="G4821" s="172"/>
      <c r="H4821" s="173"/>
      <c r="I4821" s="171"/>
      <c r="J4821" s="172"/>
      <c r="K4821" s="170"/>
      <c r="L4821" s="171"/>
      <c r="M4821" s="172"/>
      <c r="N4821" s="174"/>
      <c r="O4821" s="4"/>
      <c r="P4821" s="49" t="str">
        <f t="shared" si="1277"/>
        <v/>
      </c>
      <c r="Q4821" s="4"/>
      <c r="S4821" s="22" t="str">
        <f t="shared" si="1278"/>
        <v/>
      </c>
      <c r="T4821" s="8" t="str">
        <f t="shared" si="1279"/>
        <v/>
      </c>
      <c r="U4821" s="23" t="str">
        <f t="shared" si="1280"/>
        <v/>
      </c>
      <c r="W4821" s="50"/>
      <c r="Y4821" s="65" t="str">
        <f t="shared" si="1281"/>
        <v/>
      </c>
      <c r="Z4821" s="8" t="str">
        <f t="shared" si="1282"/>
        <v/>
      </c>
      <c r="AA4821" s="66" t="str">
        <f t="shared" si="1283"/>
        <v/>
      </c>
      <c r="AC4821" s="65" t="str">
        <f>IF($G4821="", "", IF(IFERROR(INDEX('Intro &amp; Setup'!$Y$17:$Y$26, MATCH($G4821, 'Intro &amp; Setup'!$U$17:$U$26, 0)), "")="", 'Intro &amp; Setup'!$BB$15, IFERROR(INDEX('Intro &amp; Setup'!$Y$17:$Y$26, MATCH($G4821, 'Intro &amp; Setup'!$U$17:$U$26, 0)), "")))</f>
        <v/>
      </c>
      <c r="AD4821" s="8" t="str">
        <f>IF($J4821="", "", IF(IFERROR(INDEX('Intro &amp; Setup'!$Y$17:$Y$26, MATCH($J4821, 'Intro &amp; Setup'!$U$17:$U$26, 0)), "")="", 'Intro &amp; Setup'!$BB$15, IFERROR(INDEX('Intro &amp; Setup'!$Y$17:$Y$26, MATCH($J4821, 'Intro &amp; Setup'!$U$17:$U$26, 0)), "")))</f>
        <v/>
      </c>
      <c r="AE4821" s="66" t="str">
        <f>IF($M4821="", "", IF(IFERROR(INDEX('Intro &amp; Setup'!$Y$17:$Y$26, MATCH($M4821, 'Intro &amp; Setup'!$U$17:$U$26, 0)), "")="", 'Intro &amp; Setup'!$BB$15, IFERROR(INDEX('Intro &amp; Setup'!$Y$17:$Y$26, MATCH($M4821, 'Intro &amp; Setup'!$U$17:$U$26, 0)), "")))</f>
        <v/>
      </c>
      <c r="AG4821" s="65" t="str">
        <f t="shared" si="1284"/>
        <v/>
      </c>
      <c r="AH4821" s="8" t="str">
        <f t="shared" si="1285"/>
        <v/>
      </c>
      <c r="AI4821" s="66" t="str">
        <f t="shared" si="1286"/>
        <v/>
      </c>
      <c r="AK4821" s="123" t="str">
        <f>IF(AC4821='Intro &amp; Setup'!$BB$14, $AO4821, "")</f>
        <v/>
      </c>
      <c r="AL4821" s="124" t="str">
        <f>IF(AD4821='Intro &amp; Setup'!$BB$14, $AO4821, "")</f>
        <v/>
      </c>
      <c r="AM4821" s="125" t="str">
        <f>IF(AE4821='Intro &amp; Setup'!$BB$14, $AO4821, "")</f>
        <v/>
      </c>
      <c r="AO4821" s="130" t="str">
        <f>IF(AND($B4821="", $C4821="", $D4821=""), "", IF($N4821="", 'Intro &amp; Setup'!$AB$33, $N4821))</f>
        <v/>
      </c>
      <c r="AQ4821" s="140">
        <f t="shared" si="1287"/>
        <v>0</v>
      </c>
      <c r="AR4821" s="145">
        <f t="shared" si="1288"/>
        <v>0</v>
      </c>
      <c r="AS4821" s="141">
        <f t="shared" si="1289"/>
        <v>0</v>
      </c>
      <c r="AU4821" s="149" t="str">
        <f t="shared" si="1290"/>
        <v/>
      </c>
      <c r="AV4821" s="155"/>
      <c r="AW4821" s="155"/>
      <c r="AX4821" s="155" t="str">
        <f t="shared" si="1291"/>
        <v/>
      </c>
      <c r="AY4821" s="155"/>
      <c r="AZ4821" s="155"/>
      <c r="BA4821" s="151" t="str">
        <f t="shared" si="1292"/>
        <v/>
      </c>
      <c r="BC4821" s="47" t="str">
        <f t="shared" si="1293"/>
        <v/>
      </c>
    </row>
    <row r="4822" spans="1:55" x14ac:dyDescent="0.25">
      <c r="A4822" s="4"/>
      <c r="B4822" s="167"/>
      <c r="C4822" s="168"/>
      <c r="D4822" s="169"/>
      <c r="E4822" s="170"/>
      <c r="F4822" s="171"/>
      <c r="G4822" s="172"/>
      <c r="H4822" s="173"/>
      <c r="I4822" s="171"/>
      <c r="J4822" s="172"/>
      <c r="K4822" s="170"/>
      <c r="L4822" s="171"/>
      <c r="M4822" s="172"/>
      <c r="N4822" s="174"/>
      <c r="O4822" s="4"/>
      <c r="P4822" s="49" t="str">
        <f t="shared" si="1277"/>
        <v/>
      </c>
      <c r="Q4822" s="4"/>
      <c r="S4822" s="22" t="str">
        <f t="shared" si="1278"/>
        <v/>
      </c>
      <c r="T4822" s="8" t="str">
        <f t="shared" si="1279"/>
        <v/>
      </c>
      <c r="U4822" s="23" t="str">
        <f t="shared" si="1280"/>
        <v/>
      </c>
      <c r="W4822" s="50"/>
      <c r="Y4822" s="65" t="str">
        <f t="shared" si="1281"/>
        <v/>
      </c>
      <c r="Z4822" s="8" t="str">
        <f t="shared" si="1282"/>
        <v/>
      </c>
      <c r="AA4822" s="66" t="str">
        <f t="shared" si="1283"/>
        <v/>
      </c>
      <c r="AC4822" s="65" t="str">
        <f>IF($G4822="", "", IF(IFERROR(INDEX('Intro &amp; Setup'!$Y$17:$Y$26, MATCH($G4822, 'Intro &amp; Setup'!$U$17:$U$26, 0)), "")="", 'Intro &amp; Setup'!$BB$15, IFERROR(INDEX('Intro &amp; Setup'!$Y$17:$Y$26, MATCH($G4822, 'Intro &amp; Setup'!$U$17:$U$26, 0)), "")))</f>
        <v/>
      </c>
      <c r="AD4822" s="8" t="str">
        <f>IF($J4822="", "", IF(IFERROR(INDEX('Intro &amp; Setup'!$Y$17:$Y$26, MATCH($J4822, 'Intro &amp; Setup'!$U$17:$U$26, 0)), "")="", 'Intro &amp; Setup'!$BB$15, IFERROR(INDEX('Intro &amp; Setup'!$Y$17:$Y$26, MATCH($J4822, 'Intro &amp; Setup'!$U$17:$U$26, 0)), "")))</f>
        <v/>
      </c>
      <c r="AE4822" s="66" t="str">
        <f>IF($M4822="", "", IF(IFERROR(INDEX('Intro &amp; Setup'!$Y$17:$Y$26, MATCH($M4822, 'Intro &amp; Setup'!$U$17:$U$26, 0)), "")="", 'Intro &amp; Setup'!$BB$15, IFERROR(INDEX('Intro &amp; Setup'!$Y$17:$Y$26, MATCH($M4822, 'Intro &amp; Setup'!$U$17:$U$26, 0)), "")))</f>
        <v/>
      </c>
      <c r="AG4822" s="65" t="str">
        <f t="shared" si="1284"/>
        <v/>
      </c>
      <c r="AH4822" s="8" t="str">
        <f t="shared" si="1285"/>
        <v/>
      </c>
      <c r="AI4822" s="66" t="str">
        <f t="shared" si="1286"/>
        <v/>
      </c>
      <c r="AK4822" s="123" t="str">
        <f>IF(AC4822='Intro &amp; Setup'!$BB$14, $AO4822, "")</f>
        <v/>
      </c>
      <c r="AL4822" s="124" t="str">
        <f>IF(AD4822='Intro &amp; Setup'!$BB$14, $AO4822, "")</f>
        <v/>
      </c>
      <c r="AM4822" s="125" t="str">
        <f>IF(AE4822='Intro &amp; Setup'!$BB$14, $AO4822, "")</f>
        <v/>
      </c>
      <c r="AO4822" s="130" t="str">
        <f>IF(AND($B4822="", $C4822="", $D4822=""), "", IF($N4822="", 'Intro &amp; Setup'!$AB$33, $N4822))</f>
        <v/>
      </c>
      <c r="AQ4822" s="140">
        <f t="shared" si="1287"/>
        <v>0</v>
      </c>
      <c r="AR4822" s="145">
        <f t="shared" si="1288"/>
        <v>0</v>
      </c>
      <c r="AS4822" s="141">
        <f t="shared" si="1289"/>
        <v>0</v>
      </c>
      <c r="AU4822" s="149" t="str">
        <f t="shared" si="1290"/>
        <v/>
      </c>
      <c r="AV4822" s="155"/>
      <c r="AW4822" s="155"/>
      <c r="AX4822" s="155" t="str">
        <f t="shared" si="1291"/>
        <v/>
      </c>
      <c r="AY4822" s="155"/>
      <c r="AZ4822" s="155"/>
      <c r="BA4822" s="151" t="str">
        <f t="shared" si="1292"/>
        <v/>
      </c>
      <c r="BC4822" s="47" t="str">
        <f t="shared" si="1293"/>
        <v/>
      </c>
    </row>
    <row r="4823" spans="1:55" x14ac:dyDescent="0.25">
      <c r="A4823" s="4"/>
      <c r="B4823" s="167"/>
      <c r="C4823" s="168"/>
      <c r="D4823" s="169"/>
      <c r="E4823" s="170"/>
      <c r="F4823" s="171"/>
      <c r="G4823" s="172"/>
      <c r="H4823" s="173"/>
      <c r="I4823" s="171"/>
      <c r="J4823" s="172"/>
      <c r="K4823" s="170"/>
      <c r="L4823" s="171"/>
      <c r="M4823" s="172"/>
      <c r="N4823" s="174"/>
      <c r="O4823" s="4"/>
      <c r="P4823" s="49" t="str">
        <f t="shared" si="1277"/>
        <v/>
      </c>
      <c r="Q4823" s="4"/>
      <c r="S4823" s="22" t="str">
        <f t="shared" si="1278"/>
        <v/>
      </c>
      <c r="T4823" s="8" t="str">
        <f t="shared" si="1279"/>
        <v/>
      </c>
      <c r="U4823" s="23" t="str">
        <f t="shared" si="1280"/>
        <v/>
      </c>
      <c r="W4823" s="50"/>
      <c r="Y4823" s="65" t="str">
        <f t="shared" si="1281"/>
        <v/>
      </c>
      <c r="Z4823" s="8" t="str">
        <f t="shared" si="1282"/>
        <v/>
      </c>
      <c r="AA4823" s="66" t="str">
        <f t="shared" si="1283"/>
        <v/>
      </c>
      <c r="AC4823" s="65" t="str">
        <f>IF($G4823="", "", IF(IFERROR(INDEX('Intro &amp; Setup'!$Y$17:$Y$26, MATCH($G4823, 'Intro &amp; Setup'!$U$17:$U$26, 0)), "")="", 'Intro &amp; Setup'!$BB$15, IFERROR(INDEX('Intro &amp; Setup'!$Y$17:$Y$26, MATCH($G4823, 'Intro &amp; Setup'!$U$17:$U$26, 0)), "")))</f>
        <v/>
      </c>
      <c r="AD4823" s="8" t="str">
        <f>IF($J4823="", "", IF(IFERROR(INDEX('Intro &amp; Setup'!$Y$17:$Y$26, MATCH($J4823, 'Intro &amp; Setup'!$U$17:$U$26, 0)), "")="", 'Intro &amp; Setup'!$BB$15, IFERROR(INDEX('Intro &amp; Setup'!$Y$17:$Y$26, MATCH($J4823, 'Intro &amp; Setup'!$U$17:$U$26, 0)), "")))</f>
        <v/>
      </c>
      <c r="AE4823" s="66" t="str">
        <f>IF($M4823="", "", IF(IFERROR(INDEX('Intro &amp; Setup'!$Y$17:$Y$26, MATCH($M4823, 'Intro &amp; Setup'!$U$17:$U$26, 0)), "")="", 'Intro &amp; Setup'!$BB$15, IFERROR(INDEX('Intro &amp; Setup'!$Y$17:$Y$26, MATCH($M4823, 'Intro &amp; Setup'!$U$17:$U$26, 0)), "")))</f>
        <v/>
      </c>
      <c r="AG4823" s="65" t="str">
        <f t="shared" si="1284"/>
        <v/>
      </c>
      <c r="AH4823" s="8" t="str">
        <f t="shared" si="1285"/>
        <v/>
      </c>
      <c r="AI4823" s="66" t="str">
        <f t="shared" si="1286"/>
        <v/>
      </c>
      <c r="AK4823" s="123" t="str">
        <f>IF(AC4823='Intro &amp; Setup'!$BB$14, $AO4823, "")</f>
        <v/>
      </c>
      <c r="AL4823" s="124" t="str">
        <f>IF(AD4823='Intro &amp; Setup'!$BB$14, $AO4823, "")</f>
        <v/>
      </c>
      <c r="AM4823" s="125" t="str">
        <f>IF(AE4823='Intro &amp; Setup'!$BB$14, $AO4823, "")</f>
        <v/>
      </c>
      <c r="AO4823" s="130" t="str">
        <f>IF(AND($B4823="", $C4823="", $D4823=""), "", IF($N4823="", 'Intro &amp; Setup'!$AB$33, $N4823))</f>
        <v/>
      </c>
      <c r="AQ4823" s="140">
        <f t="shared" si="1287"/>
        <v>0</v>
      </c>
      <c r="AR4823" s="145">
        <f t="shared" si="1288"/>
        <v>0</v>
      </c>
      <c r="AS4823" s="141">
        <f t="shared" si="1289"/>
        <v>0</v>
      </c>
      <c r="AU4823" s="149" t="str">
        <f t="shared" si="1290"/>
        <v/>
      </c>
      <c r="AV4823" s="155"/>
      <c r="AW4823" s="155"/>
      <c r="AX4823" s="155" t="str">
        <f t="shared" si="1291"/>
        <v/>
      </c>
      <c r="AY4823" s="155"/>
      <c r="AZ4823" s="155"/>
      <c r="BA4823" s="151" t="str">
        <f t="shared" si="1292"/>
        <v/>
      </c>
      <c r="BC4823" s="47" t="str">
        <f t="shared" si="1293"/>
        <v/>
      </c>
    </row>
    <row r="4824" spans="1:55" x14ac:dyDescent="0.25">
      <c r="A4824" s="4"/>
      <c r="B4824" s="167"/>
      <c r="C4824" s="168"/>
      <c r="D4824" s="169"/>
      <c r="E4824" s="170"/>
      <c r="F4824" s="171"/>
      <c r="G4824" s="172"/>
      <c r="H4824" s="173"/>
      <c r="I4824" s="171"/>
      <c r="J4824" s="172"/>
      <c r="K4824" s="170"/>
      <c r="L4824" s="171"/>
      <c r="M4824" s="172"/>
      <c r="N4824" s="174"/>
      <c r="O4824" s="4"/>
      <c r="P4824" s="49" t="str">
        <f t="shared" si="1277"/>
        <v/>
      </c>
      <c r="Q4824" s="4"/>
      <c r="S4824" s="22" t="str">
        <f t="shared" si="1278"/>
        <v/>
      </c>
      <c r="T4824" s="8" t="str">
        <f t="shared" si="1279"/>
        <v/>
      </c>
      <c r="U4824" s="23" t="str">
        <f t="shared" si="1280"/>
        <v/>
      </c>
      <c r="W4824" s="50"/>
      <c r="Y4824" s="65" t="str">
        <f t="shared" si="1281"/>
        <v/>
      </c>
      <c r="Z4824" s="8" t="str">
        <f t="shared" si="1282"/>
        <v/>
      </c>
      <c r="AA4824" s="66" t="str">
        <f t="shared" si="1283"/>
        <v/>
      </c>
      <c r="AC4824" s="65" t="str">
        <f>IF($G4824="", "", IF(IFERROR(INDEX('Intro &amp; Setup'!$Y$17:$Y$26, MATCH($G4824, 'Intro &amp; Setup'!$U$17:$U$26, 0)), "")="", 'Intro &amp; Setup'!$BB$15, IFERROR(INDEX('Intro &amp; Setup'!$Y$17:$Y$26, MATCH($G4824, 'Intro &amp; Setup'!$U$17:$U$26, 0)), "")))</f>
        <v/>
      </c>
      <c r="AD4824" s="8" t="str">
        <f>IF($J4824="", "", IF(IFERROR(INDEX('Intro &amp; Setup'!$Y$17:$Y$26, MATCH($J4824, 'Intro &amp; Setup'!$U$17:$U$26, 0)), "")="", 'Intro &amp; Setup'!$BB$15, IFERROR(INDEX('Intro &amp; Setup'!$Y$17:$Y$26, MATCH($J4824, 'Intro &amp; Setup'!$U$17:$U$26, 0)), "")))</f>
        <v/>
      </c>
      <c r="AE4824" s="66" t="str">
        <f>IF($M4824="", "", IF(IFERROR(INDEX('Intro &amp; Setup'!$Y$17:$Y$26, MATCH($M4824, 'Intro &amp; Setup'!$U$17:$U$26, 0)), "")="", 'Intro &amp; Setup'!$BB$15, IFERROR(INDEX('Intro &amp; Setup'!$Y$17:$Y$26, MATCH($M4824, 'Intro &amp; Setup'!$U$17:$U$26, 0)), "")))</f>
        <v/>
      </c>
      <c r="AG4824" s="65" t="str">
        <f t="shared" si="1284"/>
        <v/>
      </c>
      <c r="AH4824" s="8" t="str">
        <f t="shared" si="1285"/>
        <v/>
      </c>
      <c r="AI4824" s="66" t="str">
        <f t="shared" si="1286"/>
        <v/>
      </c>
      <c r="AK4824" s="123" t="str">
        <f>IF(AC4824='Intro &amp; Setup'!$BB$14, $AO4824, "")</f>
        <v/>
      </c>
      <c r="AL4824" s="124" t="str">
        <f>IF(AD4824='Intro &amp; Setup'!$BB$14, $AO4824, "")</f>
        <v/>
      </c>
      <c r="AM4824" s="125" t="str">
        <f>IF(AE4824='Intro &amp; Setup'!$BB$14, $AO4824, "")</f>
        <v/>
      </c>
      <c r="AO4824" s="130" t="str">
        <f>IF(AND($B4824="", $C4824="", $D4824=""), "", IF($N4824="", 'Intro &amp; Setup'!$AB$33, $N4824))</f>
        <v/>
      </c>
      <c r="AQ4824" s="140">
        <f t="shared" si="1287"/>
        <v>0</v>
      </c>
      <c r="AR4824" s="145">
        <f t="shared" si="1288"/>
        <v>0</v>
      </c>
      <c r="AS4824" s="141">
        <f t="shared" si="1289"/>
        <v>0</v>
      </c>
      <c r="AU4824" s="149" t="str">
        <f t="shared" si="1290"/>
        <v/>
      </c>
      <c r="AV4824" s="155"/>
      <c r="AW4824" s="155"/>
      <c r="AX4824" s="155" t="str">
        <f t="shared" si="1291"/>
        <v/>
      </c>
      <c r="AY4824" s="155"/>
      <c r="AZ4824" s="155"/>
      <c r="BA4824" s="151" t="str">
        <f t="shared" si="1292"/>
        <v/>
      </c>
      <c r="BC4824" s="47" t="str">
        <f t="shared" si="1293"/>
        <v/>
      </c>
    </row>
    <row r="4825" spans="1:55" x14ac:dyDescent="0.25">
      <c r="A4825" s="4"/>
      <c r="B4825" s="167"/>
      <c r="C4825" s="168"/>
      <c r="D4825" s="169"/>
      <c r="E4825" s="170"/>
      <c r="F4825" s="171"/>
      <c r="G4825" s="172"/>
      <c r="H4825" s="173"/>
      <c r="I4825" s="171"/>
      <c r="J4825" s="172"/>
      <c r="K4825" s="170"/>
      <c r="L4825" s="171"/>
      <c r="M4825" s="172"/>
      <c r="N4825" s="174"/>
      <c r="O4825" s="4"/>
      <c r="P4825" s="49" t="str">
        <f t="shared" si="1277"/>
        <v/>
      </c>
      <c r="Q4825" s="4"/>
      <c r="S4825" s="22" t="str">
        <f t="shared" si="1278"/>
        <v/>
      </c>
      <c r="T4825" s="8" t="str">
        <f t="shared" si="1279"/>
        <v/>
      </c>
      <c r="U4825" s="23" t="str">
        <f t="shared" si="1280"/>
        <v/>
      </c>
      <c r="W4825" s="50"/>
      <c r="Y4825" s="65" t="str">
        <f t="shared" si="1281"/>
        <v/>
      </c>
      <c r="Z4825" s="8" t="str">
        <f t="shared" si="1282"/>
        <v/>
      </c>
      <c r="AA4825" s="66" t="str">
        <f t="shared" si="1283"/>
        <v/>
      </c>
      <c r="AC4825" s="65" t="str">
        <f>IF($G4825="", "", IF(IFERROR(INDEX('Intro &amp; Setup'!$Y$17:$Y$26, MATCH($G4825, 'Intro &amp; Setup'!$U$17:$U$26, 0)), "")="", 'Intro &amp; Setup'!$BB$15, IFERROR(INDEX('Intro &amp; Setup'!$Y$17:$Y$26, MATCH($G4825, 'Intro &amp; Setup'!$U$17:$U$26, 0)), "")))</f>
        <v/>
      </c>
      <c r="AD4825" s="8" t="str">
        <f>IF($J4825="", "", IF(IFERROR(INDEX('Intro &amp; Setup'!$Y$17:$Y$26, MATCH($J4825, 'Intro &amp; Setup'!$U$17:$U$26, 0)), "")="", 'Intro &amp; Setup'!$BB$15, IFERROR(INDEX('Intro &amp; Setup'!$Y$17:$Y$26, MATCH($J4825, 'Intro &amp; Setup'!$U$17:$U$26, 0)), "")))</f>
        <v/>
      </c>
      <c r="AE4825" s="66" t="str">
        <f>IF($M4825="", "", IF(IFERROR(INDEX('Intro &amp; Setup'!$Y$17:$Y$26, MATCH($M4825, 'Intro &amp; Setup'!$U$17:$U$26, 0)), "")="", 'Intro &amp; Setup'!$BB$15, IFERROR(INDEX('Intro &amp; Setup'!$Y$17:$Y$26, MATCH($M4825, 'Intro &amp; Setup'!$U$17:$U$26, 0)), "")))</f>
        <v/>
      </c>
      <c r="AG4825" s="65" t="str">
        <f t="shared" si="1284"/>
        <v/>
      </c>
      <c r="AH4825" s="8" t="str">
        <f t="shared" si="1285"/>
        <v/>
      </c>
      <c r="AI4825" s="66" t="str">
        <f t="shared" si="1286"/>
        <v/>
      </c>
      <c r="AK4825" s="123" t="str">
        <f>IF(AC4825='Intro &amp; Setup'!$BB$14, $AO4825, "")</f>
        <v/>
      </c>
      <c r="AL4825" s="124" t="str">
        <f>IF(AD4825='Intro &amp; Setup'!$BB$14, $AO4825, "")</f>
        <v/>
      </c>
      <c r="AM4825" s="125" t="str">
        <f>IF(AE4825='Intro &amp; Setup'!$BB$14, $AO4825, "")</f>
        <v/>
      </c>
      <c r="AO4825" s="130" t="str">
        <f>IF(AND($B4825="", $C4825="", $D4825=""), "", IF($N4825="", 'Intro &amp; Setup'!$AB$33, $N4825))</f>
        <v/>
      </c>
      <c r="AQ4825" s="140">
        <f t="shared" si="1287"/>
        <v>0</v>
      </c>
      <c r="AR4825" s="145">
        <f t="shared" si="1288"/>
        <v>0</v>
      </c>
      <c r="AS4825" s="141">
        <f t="shared" si="1289"/>
        <v>0</v>
      </c>
      <c r="AU4825" s="149" t="str">
        <f t="shared" si="1290"/>
        <v/>
      </c>
      <c r="AV4825" s="155"/>
      <c r="AW4825" s="155"/>
      <c r="AX4825" s="155" t="str">
        <f t="shared" si="1291"/>
        <v/>
      </c>
      <c r="AY4825" s="155"/>
      <c r="AZ4825" s="155"/>
      <c r="BA4825" s="151" t="str">
        <f t="shared" si="1292"/>
        <v/>
      </c>
      <c r="BC4825" s="47" t="str">
        <f t="shared" si="1293"/>
        <v/>
      </c>
    </row>
    <row r="4826" spans="1:55" x14ac:dyDescent="0.25">
      <c r="A4826" s="4"/>
      <c r="B4826" s="167"/>
      <c r="C4826" s="168"/>
      <c r="D4826" s="169"/>
      <c r="E4826" s="170"/>
      <c r="F4826" s="171"/>
      <c r="G4826" s="172"/>
      <c r="H4826" s="173"/>
      <c r="I4826" s="171"/>
      <c r="J4826" s="172"/>
      <c r="K4826" s="170"/>
      <c r="L4826" s="171"/>
      <c r="M4826" s="172"/>
      <c r="N4826" s="174"/>
      <c r="O4826" s="4"/>
      <c r="P4826" s="49" t="str">
        <f t="shared" si="1277"/>
        <v/>
      </c>
      <c r="Q4826" s="4"/>
      <c r="S4826" s="22" t="str">
        <f t="shared" si="1278"/>
        <v/>
      </c>
      <c r="T4826" s="8" t="str">
        <f t="shared" si="1279"/>
        <v/>
      </c>
      <c r="U4826" s="23" t="str">
        <f t="shared" si="1280"/>
        <v/>
      </c>
      <c r="W4826" s="50"/>
      <c r="Y4826" s="65" t="str">
        <f t="shared" si="1281"/>
        <v/>
      </c>
      <c r="Z4826" s="8" t="str">
        <f t="shared" si="1282"/>
        <v/>
      </c>
      <c r="AA4826" s="66" t="str">
        <f t="shared" si="1283"/>
        <v/>
      </c>
      <c r="AC4826" s="65" t="str">
        <f>IF($G4826="", "", IF(IFERROR(INDEX('Intro &amp; Setup'!$Y$17:$Y$26, MATCH($G4826, 'Intro &amp; Setup'!$U$17:$U$26, 0)), "")="", 'Intro &amp; Setup'!$BB$15, IFERROR(INDEX('Intro &amp; Setup'!$Y$17:$Y$26, MATCH($G4826, 'Intro &amp; Setup'!$U$17:$U$26, 0)), "")))</f>
        <v/>
      </c>
      <c r="AD4826" s="8" t="str">
        <f>IF($J4826="", "", IF(IFERROR(INDEX('Intro &amp; Setup'!$Y$17:$Y$26, MATCH($J4826, 'Intro &amp; Setup'!$U$17:$U$26, 0)), "")="", 'Intro &amp; Setup'!$BB$15, IFERROR(INDEX('Intro &amp; Setup'!$Y$17:$Y$26, MATCH($J4826, 'Intro &amp; Setup'!$U$17:$U$26, 0)), "")))</f>
        <v/>
      </c>
      <c r="AE4826" s="66" t="str">
        <f>IF($M4826="", "", IF(IFERROR(INDEX('Intro &amp; Setup'!$Y$17:$Y$26, MATCH($M4826, 'Intro &amp; Setup'!$U$17:$U$26, 0)), "")="", 'Intro &amp; Setup'!$BB$15, IFERROR(INDEX('Intro &amp; Setup'!$Y$17:$Y$26, MATCH($M4826, 'Intro &amp; Setup'!$U$17:$U$26, 0)), "")))</f>
        <v/>
      </c>
      <c r="AG4826" s="65" t="str">
        <f t="shared" si="1284"/>
        <v/>
      </c>
      <c r="AH4826" s="8" t="str">
        <f t="shared" si="1285"/>
        <v/>
      </c>
      <c r="AI4826" s="66" t="str">
        <f t="shared" si="1286"/>
        <v/>
      </c>
      <c r="AK4826" s="123" t="str">
        <f>IF(AC4826='Intro &amp; Setup'!$BB$14, $AO4826, "")</f>
        <v/>
      </c>
      <c r="AL4826" s="124" t="str">
        <f>IF(AD4826='Intro &amp; Setup'!$BB$14, $AO4826, "")</f>
        <v/>
      </c>
      <c r="AM4826" s="125" t="str">
        <f>IF(AE4826='Intro &amp; Setup'!$BB$14, $AO4826, "")</f>
        <v/>
      </c>
      <c r="AO4826" s="130" t="str">
        <f>IF(AND($B4826="", $C4826="", $D4826=""), "", IF($N4826="", 'Intro &amp; Setup'!$AB$33, $N4826))</f>
        <v/>
      </c>
      <c r="AQ4826" s="140">
        <f t="shared" si="1287"/>
        <v>0</v>
      </c>
      <c r="AR4826" s="145">
        <f t="shared" si="1288"/>
        <v>0</v>
      </c>
      <c r="AS4826" s="141">
        <f t="shared" si="1289"/>
        <v>0</v>
      </c>
      <c r="AU4826" s="149" t="str">
        <f t="shared" si="1290"/>
        <v/>
      </c>
      <c r="AV4826" s="155"/>
      <c r="AW4826" s="155"/>
      <c r="AX4826" s="155" t="str">
        <f t="shared" si="1291"/>
        <v/>
      </c>
      <c r="AY4826" s="155"/>
      <c r="AZ4826" s="155"/>
      <c r="BA4826" s="151" t="str">
        <f t="shared" si="1292"/>
        <v/>
      </c>
      <c r="BC4826" s="47" t="str">
        <f t="shared" si="1293"/>
        <v/>
      </c>
    </row>
    <row r="4827" spans="1:55" x14ac:dyDescent="0.25">
      <c r="A4827" s="4"/>
      <c r="B4827" s="167"/>
      <c r="C4827" s="168"/>
      <c r="D4827" s="169"/>
      <c r="E4827" s="170"/>
      <c r="F4827" s="171"/>
      <c r="G4827" s="172"/>
      <c r="H4827" s="173"/>
      <c r="I4827" s="171"/>
      <c r="J4827" s="172"/>
      <c r="K4827" s="170"/>
      <c r="L4827" s="171"/>
      <c r="M4827" s="172"/>
      <c r="N4827" s="174"/>
      <c r="O4827" s="4"/>
      <c r="P4827" s="49" t="str">
        <f t="shared" si="1277"/>
        <v/>
      </c>
      <c r="Q4827" s="4"/>
      <c r="S4827" s="22" t="str">
        <f t="shared" si="1278"/>
        <v/>
      </c>
      <c r="T4827" s="8" t="str">
        <f t="shared" si="1279"/>
        <v/>
      </c>
      <c r="U4827" s="23" t="str">
        <f t="shared" si="1280"/>
        <v/>
      </c>
      <c r="W4827" s="50"/>
      <c r="Y4827" s="65" t="str">
        <f t="shared" si="1281"/>
        <v/>
      </c>
      <c r="Z4827" s="8" t="str">
        <f t="shared" si="1282"/>
        <v/>
      </c>
      <c r="AA4827" s="66" t="str">
        <f t="shared" si="1283"/>
        <v/>
      </c>
      <c r="AC4827" s="65" t="str">
        <f>IF($G4827="", "", IF(IFERROR(INDEX('Intro &amp; Setup'!$Y$17:$Y$26, MATCH($G4827, 'Intro &amp; Setup'!$U$17:$U$26, 0)), "")="", 'Intro &amp; Setup'!$BB$15, IFERROR(INDEX('Intro &amp; Setup'!$Y$17:$Y$26, MATCH($G4827, 'Intro &amp; Setup'!$U$17:$U$26, 0)), "")))</f>
        <v/>
      </c>
      <c r="AD4827" s="8" t="str">
        <f>IF($J4827="", "", IF(IFERROR(INDEX('Intro &amp; Setup'!$Y$17:$Y$26, MATCH($J4827, 'Intro &amp; Setup'!$U$17:$U$26, 0)), "")="", 'Intro &amp; Setup'!$BB$15, IFERROR(INDEX('Intro &amp; Setup'!$Y$17:$Y$26, MATCH($J4827, 'Intro &amp; Setup'!$U$17:$U$26, 0)), "")))</f>
        <v/>
      </c>
      <c r="AE4827" s="66" t="str">
        <f>IF($M4827="", "", IF(IFERROR(INDEX('Intro &amp; Setup'!$Y$17:$Y$26, MATCH($M4827, 'Intro &amp; Setup'!$U$17:$U$26, 0)), "")="", 'Intro &amp; Setup'!$BB$15, IFERROR(INDEX('Intro &amp; Setup'!$Y$17:$Y$26, MATCH($M4827, 'Intro &amp; Setup'!$U$17:$U$26, 0)), "")))</f>
        <v/>
      </c>
      <c r="AG4827" s="65" t="str">
        <f t="shared" si="1284"/>
        <v/>
      </c>
      <c r="AH4827" s="8" t="str">
        <f t="shared" si="1285"/>
        <v/>
      </c>
      <c r="AI4827" s="66" t="str">
        <f t="shared" si="1286"/>
        <v/>
      </c>
      <c r="AK4827" s="123" t="str">
        <f>IF(AC4827='Intro &amp; Setup'!$BB$14, $AO4827, "")</f>
        <v/>
      </c>
      <c r="AL4827" s="124" t="str">
        <f>IF(AD4827='Intro &amp; Setup'!$BB$14, $AO4827, "")</f>
        <v/>
      </c>
      <c r="AM4827" s="125" t="str">
        <f>IF(AE4827='Intro &amp; Setup'!$BB$14, $AO4827, "")</f>
        <v/>
      </c>
      <c r="AO4827" s="130" t="str">
        <f>IF(AND($B4827="", $C4827="", $D4827=""), "", IF($N4827="", 'Intro &amp; Setup'!$AB$33, $N4827))</f>
        <v/>
      </c>
      <c r="AQ4827" s="140">
        <f t="shared" si="1287"/>
        <v>0</v>
      </c>
      <c r="AR4827" s="145">
        <f t="shared" si="1288"/>
        <v>0</v>
      </c>
      <c r="AS4827" s="141">
        <f t="shared" si="1289"/>
        <v>0</v>
      </c>
      <c r="AU4827" s="149" t="str">
        <f t="shared" si="1290"/>
        <v/>
      </c>
      <c r="AV4827" s="155"/>
      <c r="AW4827" s="155"/>
      <c r="AX4827" s="155" t="str">
        <f t="shared" si="1291"/>
        <v/>
      </c>
      <c r="AY4827" s="155"/>
      <c r="AZ4827" s="155"/>
      <c r="BA4827" s="151" t="str">
        <f t="shared" si="1292"/>
        <v/>
      </c>
      <c r="BC4827" s="47" t="str">
        <f t="shared" si="1293"/>
        <v/>
      </c>
    </row>
    <row r="4828" spans="1:55" x14ac:dyDescent="0.25">
      <c r="A4828" s="4"/>
      <c r="B4828" s="167"/>
      <c r="C4828" s="168"/>
      <c r="D4828" s="169"/>
      <c r="E4828" s="170"/>
      <c r="F4828" s="171"/>
      <c r="G4828" s="172"/>
      <c r="H4828" s="173"/>
      <c r="I4828" s="171"/>
      <c r="J4828" s="172"/>
      <c r="K4828" s="170"/>
      <c r="L4828" s="171"/>
      <c r="M4828" s="172"/>
      <c r="N4828" s="174"/>
      <c r="O4828" s="4"/>
      <c r="P4828" s="49" t="str">
        <f t="shared" si="1277"/>
        <v/>
      </c>
      <c r="Q4828" s="4"/>
      <c r="S4828" s="22" t="str">
        <f t="shared" si="1278"/>
        <v/>
      </c>
      <c r="T4828" s="8" t="str">
        <f t="shared" si="1279"/>
        <v/>
      </c>
      <c r="U4828" s="23" t="str">
        <f t="shared" si="1280"/>
        <v/>
      </c>
      <c r="W4828" s="50"/>
      <c r="Y4828" s="65" t="str">
        <f t="shared" si="1281"/>
        <v/>
      </c>
      <c r="Z4828" s="8" t="str">
        <f t="shared" si="1282"/>
        <v/>
      </c>
      <c r="AA4828" s="66" t="str">
        <f t="shared" si="1283"/>
        <v/>
      </c>
      <c r="AC4828" s="65" t="str">
        <f>IF($G4828="", "", IF(IFERROR(INDEX('Intro &amp; Setup'!$Y$17:$Y$26, MATCH($G4828, 'Intro &amp; Setup'!$U$17:$U$26, 0)), "")="", 'Intro &amp; Setup'!$BB$15, IFERROR(INDEX('Intro &amp; Setup'!$Y$17:$Y$26, MATCH($G4828, 'Intro &amp; Setup'!$U$17:$U$26, 0)), "")))</f>
        <v/>
      </c>
      <c r="AD4828" s="8" t="str">
        <f>IF($J4828="", "", IF(IFERROR(INDEX('Intro &amp; Setup'!$Y$17:$Y$26, MATCH($J4828, 'Intro &amp; Setup'!$U$17:$U$26, 0)), "")="", 'Intro &amp; Setup'!$BB$15, IFERROR(INDEX('Intro &amp; Setup'!$Y$17:$Y$26, MATCH($J4828, 'Intro &amp; Setup'!$U$17:$U$26, 0)), "")))</f>
        <v/>
      </c>
      <c r="AE4828" s="66" t="str">
        <f>IF($M4828="", "", IF(IFERROR(INDEX('Intro &amp; Setup'!$Y$17:$Y$26, MATCH($M4828, 'Intro &amp; Setup'!$U$17:$U$26, 0)), "")="", 'Intro &amp; Setup'!$BB$15, IFERROR(INDEX('Intro &amp; Setup'!$Y$17:$Y$26, MATCH($M4828, 'Intro &amp; Setup'!$U$17:$U$26, 0)), "")))</f>
        <v/>
      </c>
      <c r="AG4828" s="65" t="str">
        <f t="shared" si="1284"/>
        <v/>
      </c>
      <c r="AH4828" s="8" t="str">
        <f t="shared" si="1285"/>
        <v/>
      </c>
      <c r="AI4828" s="66" t="str">
        <f t="shared" si="1286"/>
        <v/>
      </c>
      <c r="AK4828" s="123" t="str">
        <f>IF(AC4828='Intro &amp; Setup'!$BB$14, $AO4828, "")</f>
        <v/>
      </c>
      <c r="AL4828" s="124" t="str">
        <f>IF(AD4828='Intro &amp; Setup'!$BB$14, $AO4828, "")</f>
        <v/>
      </c>
      <c r="AM4828" s="125" t="str">
        <f>IF(AE4828='Intro &amp; Setup'!$BB$14, $AO4828, "")</f>
        <v/>
      </c>
      <c r="AO4828" s="130" t="str">
        <f>IF(AND($B4828="", $C4828="", $D4828=""), "", IF($N4828="", 'Intro &amp; Setup'!$AB$33, $N4828))</f>
        <v/>
      </c>
      <c r="AQ4828" s="140">
        <f t="shared" si="1287"/>
        <v>0</v>
      </c>
      <c r="AR4828" s="145">
        <f t="shared" si="1288"/>
        <v>0</v>
      </c>
      <c r="AS4828" s="141">
        <f t="shared" si="1289"/>
        <v>0</v>
      </c>
      <c r="AU4828" s="149" t="str">
        <f t="shared" si="1290"/>
        <v/>
      </c>
      <c r="AV4828" s="155"/>
      <c r="AW4828" s="155"/>
      <c r="AX4828" s="155" t="str">
        <f t="shared" si="1291"/>
        <v/>
      </c>
      <c r="AY4828" s="155"/>
      <c r="AZ4828" s="155"/>
      <c r="BA4828" s="151" t="str">
        <f t="shared" si="1292"/>
        <v/>
      </c>
      <c r="BC4828" s="47" t="str">
        <f t="shared" si="1293"/>
        <v/>
      </c>
    </row>
    <row r="4829" spans="1:55" x14ac:dyDescent="0.25">
      <c r="A4829" s="4"/>
      <c r="B4829" s="167"/>
      <c r="C4829" s="168"/>
      <c r="D4829" s="169"/>
      <c r="E4829" s="170"/>
      <c r="F4829" s="171"/>
      <c r="G4829" s="172"/>
      <c r="H4829" s="173"/>
      <c r="I4829" s="171"/>
      <c r="J4829" s="172"/>
      <c r="K4829" s="170"/>
      <c r="L4829" s="171"/>
      <c r="M4829" s="172"/>
      <c r="N4829" s="174"/>
      <c r="O4829" s="4"/>
      <c r="P4829" s="49" t="str">
        <f t="shared" si="1277"/>
        <v/>
      </c>
      <c r="Q4829" s="4"/>
      <c r="S4829" s="22" t="str">
        <f t="shared" si="1278"/>
        <v/>
      </c>
      <c r="T4829" s="8" t="str">
        <f t="shared" si="1279"/>
        <v/>
      </c>
      <c r="U4829" s="23" t="str">
        <f t="shared" si="1280"/>
        <v/>
      </c>
      <c r="W4829" s="50"/>
      <c r="Y4829" s="65" t="str">
        <f t="shared" si="1281"/>
        <v/>
      </c>
      <c r="Z4829" s="8" t="str">
        <f t="shared" si="1282"/>
        <v/>
      </c>
      <c r="AA4829" s="66" t="str">
        <f t="shared" si="1283"/>
        <v/>
      </c>
      <c r="AC4829" s="65" t="str">
        <f>IF($G4829="", "", IF(IFERROR(INDEX('Intro &amp; Setup'!$Y$17:$Y$26, MATCH($G4829, 'Intro &amp; Setup'!$U$17:$U$26, 0)), "")="", 'Intro &amp; Setup'!$BB$15, IFERROR(INDEX('Intro &amp; Setup'!$Y$17:$Y$26, MATCH($G4829, 'Intro &amp; Setup'!$U$17:$U$26, 0)), "")))</f>
        <v/>
      </c>
      <c r="AD4829" s="8" t="str">
        <f>IF($J4829="", "", IF(IFERROR(INDEX('Intro &amp; Setup'!$Y$17:$Y$26, MATCH($J4829, 'Intro &amp; Setup'!$U$17:$U$26, 0)), "")="", 'Intro &amp; Setup'!$BB$15, IFERROR(INDEX('Intro &amp; Setup'!$Y$17:$Y$26, MATCH($J4829, 'Intro &amp; Setup'!$U$17:$U$26, 0)), "")))</f>
        <v/>
      </c>
      <c r="AE4829" s="66" t="str">
        <f>IF($M4829="", "", IF(IFERROR(INDEX('Intro &amp; Setup'!$Y$17:$Y$26, MATCH($M4829, 'Intro &amp; Setup'!$U$17:$U$26, 0)), "")="", 'Intro &amp; Setup'!$BB$15, IFERROR(INDEX('Intro &amp; Setup'!$Y$17:$Y$26, MATCH($M4829, 'Intro &amp; Setup'!$U$17:$U$26, 0)), "")))</f>
        <v/>
      </c>
      <c r="AG4829" s="65" t="str">
        <f t="shared" si="1284"/>
        <v/>
      </c>
      <c r="AH4829" s="8" t="str">
        <f t="shared" si="1285"/>
        <v/>
      </c>
      <c r="AI4829" s="66" t="str">
        <f t="shared" si="1286"/>
        <v/>
      </c>
      <c r="AK4829" s="123" t="str">
        <f>IF(AC4829='Intro &amp; Setup'!$BB$14, $AO4829, "")</f>
        <v/>
      </c>
      <c r="AL4829" s="124" t="str">
        <f>IF(AD4829='Intro &amp; Setup'!$BB$14, $AO4829, "")</f>
        <v/>
      </c>
      <c r="AM4829" s="125" t="str">
        <f>IF(AE4829='Intro &amp; Setup'!$BB$14, $AO4829, "")</f>
        <v/>
      </c>
      <c r="AO4829" s="130" t="str">
        <f>IF(AND($B4829="", $C4829="", $D4829=""), "", IF($N4829="", 'Intro &amp; Setup'!$AB$33, $N4829))</f>
        <v/>
      </c>
      <c r="AQ4829" s="140">
        <f t="shared" si="1287"/>
        <v>0</v>
      </c>
      <c r="AR4829" s="145">
        <f t="shared" si="1288"/>
        <v>0</v>
      </c>
      <c r="AS4829" s="141">
        <f t="shared" si="1289"/>
        <v>0</v>
      </c>
      <c r="AU4829" s="149" t="str">
        <f t="shared" si="1290"/>
        <v/>
      </c>
      <c r="AV4829" s="155"/>
      <c r="AW4829" s="155"/>
      <c r="AX4829" s="155" t="str">
        <f t="shared" si="1291"/>
        <v/>
      </c>
      <c r="AY4829" s="155"/>
      <c r="AZ4829" s="155"/>
      <c r="BA4829" s="151" t="str">
        <f t="shared" si="1292"/>
        <v/>
      </c>
      <c r="BC4829" s="47" t="str">
        <f t="shared" si="1293"/>
        <v/>
      </c>
    </row>
    <row r="4830" spans="1:55" x14ac:dyDescent="0.25">
      <c r="A4830" s="4"/>
      <c r="B4830" s="167"/>
      <c r="C4830" s="168"/>
      <c r="D4830" s="169"/>
      <c r="E4830" s="170"/>
      <c r="F4830" s="171"/>
      <c r="G4830" s="172"/>
      <c r="H4830" s="173"/>
      <c r="I4830" s="171"/>
      <c r="J4830" s="172"/>
      <c r="K4830" s="170"/>
      <c r="L4830" s="171"/>
      <c r="M4830" s="172"/>
      <c r="N4830" s="174"/>
      <c r="O4830" s="4"/>
      <c r="P4830" s="49" t="str">
        <f t="shared" si="1277"/>
        <v/>
      </c>
      <c r="Q4830" s="4"/>
      <c r="S4830" s="22" t="str">
        <f t="shared" si="1278"/>
        <v/>
      </c>
      <c r="T4830" s="8" t="str">
        <f t="shared" si="1279"/>
        <v/>
      </c>
      <c r="U4830" s="23" t="str">
        <f t="shared" si="1280"/>
        <v/>
      </c>
      <c r="W4830" s="50"/>
      <c r="Y4830" s="65" t="str">
        <f t="shared" si="1281"/>
        <v/>
      </c>
      <c r="Z4830" s="8" t="str">
        <f t="shared" si="1282"/>
        <v/>
      </c>
      <c r="AA4830" s="66" t="str">
        <f t="shared" si="1283"/>
        <v/>
      </c>
      <c r="AC4830" s="65" t="str">
        <f>IF($G4830="", "", IF(IFERROR(INDEX('Intro &amp; Setup'!$Y$17:$Y$26, MATCH($G4830, 'Intro &amp; Setup'!$U$17:$U$26, 0)), "")="", 'Intro &amp; Setup'!$BB$15, IFERROR(INDEX('Intro &amp; Setup'!$Y$17:$Y$26, MATCH($G4830, 'Intro &amp; Setup'!$U$17:$U$26, 0)), "")))</f>
        <v/>
      </c>
      <c r="AD4830" s="8" t="str">
        <f>IF($J4830="", "", IF(IFERROR(INDEX('Intro &amp; Setup'!$Y$17:$Y$26, MATCH($J4830, 'Intro &amp; Setup'!$U$17:$U$26, 0)), "")="", 'Intro &amp; Setup'!$BB$15, IFERROR(INDEX('Intro &amp; Setup'!$Y$17:$Y$26, MATCH($J4830, 'Intro &amp; Setup'!$U$17:$U$26, 0)), "")))</f>
        <v/>
      </c>
      <c r="AE4830" s="66" t="str">
        <f>IF($M4830="", "", IF(IFERROR(INDEX('Intro &amp; Setup'!$Y$17:$Y$26, MATCH($M4830, 'Intro &amp; Setup'!$U$17:$U$26, 0)), "")="", 'Intro &amp; Setup'!$BB$15, IFERROR(INDEX('Intro &amp; Setup'!$Y$17:$Y$26, MATCH($M4830, 'Intro &amp; Setup'!$U$17:$U$26, 0)), "")))</f>
        <v/>
      </c>
      <c r="AG4830" s="65" t="str">
        <f t="shared" si="1284"/>
        <v/>
      </c>
      <c r="AH4830" s="8" t="str">
        <f t="shared" si="1285"/>
        <v/>
      </c>
      <c r="AI4830" s="66" t="str">
        <f t="shared" si="1286"/>
        <v/>
      </c>
      <c r="AK4830" s="123" t="str">
        <f>IF(AC4830='Intro &amp; Setup'!$BB$14, $AO4830, "")</f>
        <v/>
      </c>
      <c r="AL4830" s="124" t="str">
        <f>IF(AD4830='Intro &amp; Setup'!$BB$14, $AO4830, "")</f>
        <v/>
      </c>
      <c r="AM4830" s="125" t="str">
        <f>IF(AE4830='Intro &amp; Setup'!$BB$14, $AO4830, "")</f>
        <v/>
      </c>
      <c r="AO4830" s="130" t="str">
        <f>IF(AND($B4830="", $C4830="", $D4830=""), "", IF($N4830="", 'Intro &amp; Setup'!$AB$33, $N4830))</f>
        <v/>
      </c>
      <c r="AQ4830" s="140">
        <f t="shared" si="1287"/>
        <v>0</v>
      </c>
      <c r="AR4830" s="145">
        <f t="shared" si="1288"/>
        <v>0</v>
      </c>
      <c r="AS4830" s="141">
        <f t="shared" si="1289"/>
        <v>0</v>
      </c>
      <c r="AU4830" s="149" t="str">
        <f t="shared" si="1290"/>
        <v/>
      </c>
      <c r="AV4830" s="155"/>
      <c r="AW4830" s="155"/>
      <c r="AX4830" s="155" t="str">
        <f t="shared" si="1291"/>
        <v/>
      </c>
      <c r="AY4830" s="155"/>
      <c r="AZ4830" s="155"/>
      <c r="BA4830" s="151" t="str">
        <f t="shared" si="1292"/>
        <v/>
      </c>
      <c r="BC4830" s="47" t="str">
        <f t="shared" si="1293"/>
        <v/>
      </c>
    </row>
    <row r="4831" spans="1:55" x14ac:dyDescent="0.25">
      <c r="A4831" s="4"/>
      <c r="B4831" s="167"/>
      <c r="C4831" s="168"/>
      <c r="D4831" s="169"/>
      <c r="E4831" s="170"/>
      <c r="F4831" s="171"/>
      <c r="G4831" s="172"/>
      <c r="H4831" s="173"/>
      <c r="I4831" s="171"/>
      <c r="J4831" s="172"/>
      <c r="K4831" s="170"/>
      <c r="L4831" s="171"/>
      <c r="M4831" s="172"/>
      <c r="N4831" s="174"/>
      <c r="O4831" s="4"/>
      <c r="P4831" s="49" t="str">
        <f t="shared" si="1277"/>
        <v/>
      </c>
      <c r="Q4831" s="4"/>
      <c r="S4831" s="22" t="str">
        <f t="shared" si="1278"/>
        <v/>
      </c>
      <c r="T4831" s="8" t="str">
        <f t="shared" si="1279"/>
        <v/>
      </c>
      <c r="U4831" s="23" t="str">
        <f t="shared" si="1280"/>
        <v/>
      </c>
      <c r="W4831" s="50"/>
      <c r="Y4831" s="65" t="str">
        <f t="shared" si="1281"/>
        <v/>
      </c>
      <c r="Z4831" s="8" t="str">
        <f t="shared" si="1282"/>
        <v/>
      </c>
      <c r="AA4831" s="66" t="str">
        <f t="shared" si="1283"/>
        <v/>
      </c>
      <c r="AC4831" s="65" t="str">
        <f>IF($G4831="", "", IF(IFERROR(INDEX('Intro &amp; Setup'!$Y$17:$Y$26, MATCH($G4831, 'Intro &amp; Setup'!$U$17:$U$26, 0)), "")="", 'Intro &amp; Setup'!$BB$15, IFERROR(INDEX('Intro &amp; Setup'!$Y$17:$Y$26, MATCH($G4831, 'Intro &amp; Setup'!$U$17:$U$26, 0)), "")))</f>
        <v/>
      </c>
      <c r="AD4831" s="8" t="str">
        <f>IF($J4831="", "", IF(IFERROR(INDEX('Intro &amp; Setup'!$Y$17:$Y$26, MATCH($J4831, 'Intro &amp; Setup'!$U$17:$U$26, 0)), "")="", 'Intro &amp; Setup'!$BB$15, IFERROR(INDEX('Intro &amp; Setup'!$Y$17:$Y$26, MATCH($J4831, 'Intro &amp; Setup'!$U$17:$U$26, 0)), "")))</f>
        <v/>
      </c>
      <c r="AE4831" s="66" t="str">
        <f>IF($M4831="", "", IF(IFERROR(INDEX('Intro &amp; Setup'!$Y$17:$Y$26, MATCH($M4831, 'Intro &amp; Setup'!$U$17:$U$26, 0)), "")="", 'Intro &amp; Setup'!$BB$15, IFERROR(INDEX('Intro &amp; Setup'!$Y$17:$Y$26, MATCH($M4831, 'Intro &amp; Setup'!$U$17:$U$26, 0)), "")))</f>
        <v/>
      </c>
      <c r="AG4831" s="65" t="str">
        <f t="shared" si="1284"/>
        <v/>
      </c>
      <c r="AH4831" s="8" t="str">
        <f t="shared" si="1285"/>
        <v/>
      </c>
      <c r="AI4831" s="66" t="str">
        <f t="shared" si="1286"/>
        <v/>
      </c>
      <c r="AK4831" s="123" t="str">
        <f>IF(AC4831='Intro &amp; Setup'!$BB$14, $AO4831, "")</f>
        <v/>
      </c>
      <c r="AL4831" s="124" t="str">
        <f>IF(AD4831='Intro &amp; Setup'!$BB$14, $AO4831, "")</f>
        <v/>
      </c>
      <c r="AM4831" s="125" t="str">
        <f>IF(AE4831='Intro &amp; Setup'!$BB$14, $AO4831, "")</f>
        <v/>
      </c>
      <c r="AO4831" s="130" t="str">
        <f>IF(AND($B4831="", $C4831="", $D4831=""), "", IF($N4831="", 'Intro &amp; Setup'!$AB$33, $N4831))</f>
        <v/>
      </c>
      <c r="AQ4831" s="140">
        <f t="shared" si="1287"/>
        <v>0</v>
      </c>
      <c r="AR4831" s="145">
        <f t="shared" si="1288"/>
        <v>0</v>
      </c>
      <c r="AS4831" s="141">
        <f t="shared" si="1289"/>
        <v>0</v>
      </c>
      <c r="AU4831" s="149" t="str">
        <f t="shared" si="1290"/>
        <v/>
      </c>
      <c r="AV4831" s="155"/>
      <c r="AW4831" s="155"/>
      <c r="AX4831" s="155" t="str">
        <f t="shared" si="1291"/>
        <v/>
      </c>
      <c r="AY4831" s="155"/>
      <c r="AZ4831" s="155"/>
      <c r="BA4831" s="151" t="str">
        <f t="shared" si="1292"/>
        <v/>
      </c>
      <c r="BC4831" s="47" t="str">
        <f t="shared" si="1293"/>
        <v/>
      </c>
    </row>
    <row r="4832" spans="1:55" x14ac:dyDescent="0.25">
      <c r="A4832" s="4"/>
      <c r="B4832" s="167"/>
      <c r="C4832" s="168"/>
      <c r="D4832" s="169"/>
      <c r="E4832" s="170"/>
      <c r="F4832" s="171"/>
      <c r="G4832" s="172"/>
      <c r="H4832" s="173"/>
      <c r="I4832" s="171"/>
      <c r="J4832" s="172"/>
      <c r="K4832" s="170"/>
      <c r="L4832" s="171"/>
      <c r="M4832" s="172"/>
      <c r="N4832" s="174"/>
      <c r="O4832" s="4"/>
      <c r="P4832" s="49" t="str">
        <f t="shared" si="1277"/>
        <v/>
      </c>
      <c r="Q4832" s="4"/>
      <c r="S4832" s="22" t="str">
        <f t="shared" si="1278"/>
        <v/>
      </c>
      <c r="T4832" s="8" t="str">
        <f t="shared" si="1279"/>
        <v/>
      </c>
      <c r="U4832" s="23" t="str">
        <f t="shared" si="1280"/>
        <v/>
      </c>
      <c r="W4832" s="50"/>
      <c r="Y4832" s="65" t="str">
        <f t="shared" si="1281"/>
        <v/>
      </c>
      <c r="Z4832" s="8" t="str">
        <f t="shared" si="1282"/>
        <v/>
      </c>
      <c r="AA4832" s="66" t="str">
        <f t="shared" si="1283"/>
        <v/>
      </c>
      <c r="AC4832" s="65" t="str">
        <f>IF($G4832="", "", IF(IFERROR(INDEX('Intro &amp; Setup'!$Y$17:$Y$26, MATCH($G4832, 'Intro &amp; Setup'!$U$17:$U$26, 0)), "")="", 'Intro &amp; Setup'!$BB$15, IFERROR(INDEX('Intro &amp; Setup'!$Y$17:$Y$26, MATCH($G4832, 'Intro &amp; Setup'!$U$17:$U$26, 0)), "")))</f>
        <v/>
      </c>
      <c r="AD4832" s="8" t="str">
        <f>IF($J4832="", "", IF(IFERROR(INDEX('Intro &amp; Setup'!$Y$17:$Y$26, MATCH($J4832, 'Intro &amp; Setup'!$U$17:$U$26, 0)), "")="", 'Intro &amp; Setup'!$BB$15, IFERROR(INDEX('Intro &amp; Setup'!$Y$17:$Y$26, MATCH($J4832, 'Intro &amp; Setup'!$U$17:$U$26, 0)), "")))</f>
        <v/>
      </c>
      <c r="AE4832" s="66" t="str">
        <f>IF($M4832="", "", IF(IFERROR(INDEX('Intro &amp; Setup'!$Y$17:$Y$26, MATCH($M4832, 'Intro &amp; Setup'!$U$17:$U$26, 0)), "")="", 'Intro &amp; Setup'!$BB$15, IFERROR(INDEX('Intro &amp; Setup'!$Y$17:$Y$26, MATCH($M4832, 'Intro &amp; Setup'!$U$17:$U$26, 0)), "")))</f>
        <v/>
      </c>
      <c r="AG4832" s="65" t="str">
        <f t="shared" si="1284"/>
        <v/>
      </c>
      <c r="AH4832" s="8" t="str">
        <f t="shared" si="1285"/>
        <v/>
      </c>
      <c r="AI4832" s="66" t="str">
        <f t="shared" si="1286"/>
        <v/>
      </c>
      <c r="AK4832" s="123" t="str">
        <f>IF(AC4832='Intro &amp; Setup'!$BB$14, $AO4832, "")</f>
        <v/>
      </c>
      <c r="AL4832" s="124" t="str">
        <f>IF(AD4832='Intro &amp; Setup'!$BB$14, $AO4832, "")</f>
        <v/>
      </c>
      <c r="AM4832" s="125" t="str">
        <f>IF(AE4832='Intro &amp; Setup'!$BB$14, $AO4832, "")</f>
        <v/>
      </c>
      <c r="AO4832" s="130" t="str">
        <f>IF(AND($B4832="", $C4832="", $D4832=""), "", IF($N4832="", 'Intro &amp; Setup'!$AB$33, $N4832))</f>
        <v/>
      </c>
      <c r="AQ4832" s="140">
        <f t="shared" si="1287"/>
        <v>0</v>
      </c>
      <c r="AR4832" s="145">
        <f t="shared" si="1288"/>
        <v>0</v>
      </c>
      <c r="AS4832" s="141">
        <f t="shared" si="1289"/>
        <v>0</v>
      </c>
      <c r="AU4832" s="149" t="str">
        <f t="shared" si="1290"/>
        <v/>
      </c>
      <c r="AV4832" s="155"/>
      <c r="AW4832" s="155"/>
      <c r="AX4832" s="155" t="str">
        <f t="shared" si="1291"/>
        <v/>
      </c>
      <c r="AY4832" s="155"/>
      <c r="AZ4832" s="155"/>
      <c r="BA4832" s="151" t="str">
        <f t="shared" si="1292"/>
        <v/>
      </c>
      <c r="BC4832" s="47" t="str">
        <f t="shared" si="1293"/>
        <v/>
      </c>
    </row>
    <row r="4833" spans="1:55" x14ac:dyDescent="0.25">
      <c r="A4833" s="4"/>
      <c r="B4833" s="167"/>
      <c r="C4833" s="168"/>
      <c r="D4833" s="169"/>
      <c r="E4833" s="170"/>
      <c r="F4833" s="171"/>
      <c r="G4833" s="172"/>
      <c r="H4833" s="173"/>
      <c r="I4833" s="171"/>
      <c r="J4833" s="172"/>
      <c r="K4833" s="170"/>
      <c r="L4833" s="171"/>
      <c r="M4833" s="172"/>
      <c r="N4833" s="174"/>
      <c r="O4833" s="4"/>
      <c r="P4833" s="49" t="str">
        <f t="shared" si="1277"/>
        <v/>
      </c>
      <c r="Q4833" s="4"/>
      <c r="S4833" s="22" t="str">
        <f t="shared" si="1278"/>
        <v/>
      </c>
      <c r="T4833" s="8" t="str">
        <f t="shared" si="1279"/>
        <v/>
      </c>
      <c r="U4833" s="23" t="str">
        <f t="shared" si="1280"/>
        <v/>
      </c>
      <c r="W4833" s="50"/>
      <c r="Y4833" s="65" t="str">
        <f t="shared" si="1281"/>
        <v/>
      </c>
      <c r="Z4833" s="8" t="str">
        <f t="shared" si="1282"/>
        <v/>
      </c>
      <c r="AA4833" s="66" t="str">
        <f t="shared" si="1283"/>
        <v/>
      </c>
      <c r="AC4833" s="65" t="str">
        <f>IF($G4833="", "", IF(IFERROR(INDEX('Intro &amp; Setup'!$Y$17:$Y$26, MATCH($G4833, 'Intro &amp; Setup'!$U$17:$U$26, 0)), "")="", 'Intro &amp; Setup'!$BB$15, IFERROR(INDEX('Intro &amp; Setup'!$Y$17:$Y$26, MATCH($G4833, 'Intro &amp; Setup'!$U$17:$U$26, 0)), "")))</f>
        <v/>
      </c>
      <c r="AD4833" s="8" t="str">
        <f>IF($J4833="", "", IF(IFERROR(INDEX('Intro &amp; Setup'!$Y$17:$Y$26, MATCH($J4833, 'Intro &amp; Setup'!$U$17:$U$26, 0)), "")="", 'Intro &amp; Setup'!$BB$15, IFERROR(INDEX('Intro &amp; Setup'!$Y$17:$Y$26, MATCH($J4833, 'Intro &amp; Setup'!$U$17:$U$26, 0)), "")))</f>
        <v/>
      </c>
      <c r="AE4833" s="66" t="str">
        <f>IF($M4833="", "", IF(IFERROR(INDEX('Intro &amp; Setup'!$Y$17:$Y$26, MATCH($M4833, 'Intro &amp; Setup'!$U$17:$U$26, 0)), "")="", 'Intro &amp; Setup'!$BB$15, IFERROR(INDEX('Intro &amp; Setup'!$Y$17:$Y$26, MATCH($M4833, 'Intro &amp; Setup'!$U$17:$U$26, 0)), "")))</f>
        <v/>
      </c>
      <c r="AG4833" s="65" t="str">
        <f t="shared" si="1284"/>
        <v/>
      </c>
      <c r="AH4833" s="8" t="str">
        <f t="shared" si="1285"/>
        <v/>
      </c>
      <c r="AI4833" s="66" t="str">
        <f t="shared" si="1286"/>
        <v/>
      </c>
      <c r="AK4833" s="123" t="str">
        <f>IF(AC4833='Intro &amp; Setup'!$BB$14, $AO4833, "")</f>
        <v/>
      </c>
      <c r="AL4833" s="124" t="str">
        <f>IF(AD4833='Intro &amp; Setup'!$BB$14, $AO4833, "")</f>
        <v/>
      </c>
      <c r="AM4833" s="125" t="str">
        <f>IF(AE4833='Intro &amp; Setup'!$BB$14, $AO4833, "")</f>
        <v/>
      </c>
      <c r="AO4833" s="130" t="str">
        <f>IF(AND($B4833="", $C4833="", $D4833=""), "", IF($N4833="", 'Intro &amp; Setup'!$AB$33, $N4833))</f>
        <v/>
      </c>
      <c r="AQ4833" s="140">
        <f t="shared" si="1287"/>
        <v>0</v>
      </c>
      <c r="AR4833" s="145">
        <f t="shared" si="1288"/>
        <v>0</v>
      </c>
      <c r="AS4833" s="141">
        <f t="shared" si="1289"/>
        <v>0</v>
      </c>
      <c r="AU4833" s="149" t="str">
        <f t="shared" si="1290"/>
        <v/>
      </c>
      <c r="AV4833" s="155"/>
      <c r="AW4833" s="155"/>
      <c r="AX4833" s="155" t="str">
        <f t="shared" si="1291"/>
        <v/>
      </c>
      <c r="AY4833" s="155"/>
      <c r="AZ4833" s="155"/>
      <c r="BA4833" s="151" t="str">
        <f t="shared" si="1292"/>
        <v/>
      </c>
      <c r="BC4833" s="47" t="str">
        <f t="shared" si="1293"/>
        <v/>
      </c>
    </row>
    <row r="4834" spans="1:55" x14ac:dyDescent="0.25">
      <c r="A4834" s="4"/>
      <c r="B4834" s="167"/>
      <c r="C4834" s="168"/>
      <c r="D4834" s="169"/>
      <c r="E4834" s="170"/>
      <c r="F4834" s="171"/>
      <c r="G4834" s="172"/>
      <c r="H4834" s="173"/>
      <c r="I4834" s="171"/>
      <c r="J4834" s="172"/>
      <c r="K4834" s="170"/>
      <c r="L4834" s="171"/>
      <c r="M4834" s="172"/>
      <c r="N4834" s="174"/>
      <c r="O4834" s="4"/>
      <c r="P4834" s="49" t="str">
        <f t="shared" si="1277"/>
        <v/>
      </c>
      <c r="Q4834" s="4"/>
      <c r="S4834" s="22" t="str">
        <f t="shared" si="1278"/>
        <v/>
      </c>
      <c r="T4834" s="8" t="str">
        <f t="shared" si="1279"/>
        <v/>
      </c>
      <c r="U4834" s="23" t="str">
        <f t="shared" si="1280"/>
        <v/>
      </c>
      <c r="W4834" s="50"/>
      <c r="Y4834" s="65" t="str">
        <f t="shared" si="1281"/>
        <v/>
      </c>
      <c r="Z4834" s="8" t="str">
        <f t="shared" si="1282"/>
        <v/>
      </c>
      <c r="AA4834" s="66" t="str">
        <f t="shared" si="1283"/>
        <v/>
      </c>
      <c r="AC4834" s="65" t="str">
        <f>IF($G4834="", "", IF(IFERROR(INDEX('Intro &amp; Setup'!$Y$17:$Y$26, MATCH($G4834, 'Intro &amp; Setup'!$U$17:$U$26, 0)), "")="", 'Intro &amp; Setup'!$BB$15, IFERROR(INDEX('Intro &amp; Setup'!$Y$17:$Y$26, MATCH($G4834, 'Intro &amp; Setup'!$U$17:$U$26, 0)), "")))</f>
        <v/>
      </c>
      <c r="AD4834" s="8" t="str">
        <f>IF($J4834="", "", IF(IFERROR(INDEX('Intro &amp; Setup'!$Y$17:$Y$26, MATCH($J4834, 'Intro &amp; Setup'!$U$17:$U$26, 0)), "")="", 'Intro &amp; Setup'!$BB$15, IFERROR(INDEX('Intro &amp; Setup'!$Y$17:$Y$26, MATCH($J4834, 'Intro &amp; Setup'!$U$17:$U$26, 0)), "")))</f>
        <v/>
      </c>
      <c r="AE4834" s="66" t="str">
        <f>IF($M4834="", "", IF(IFERROR(INDEX('Intro &amp; Setup'!$Y$17:$Y$26, MATCH($M4834, 'Intro &amp; Setup'!$U$17:$U$26, 0)), "")="", 'Intro &amp; Setup'!$BB$15, IFERROR(INDEX('Intro &amp; Setup'!$Y$17:$Y$26, MATCH($M4834, 'Intro &amp; Setup'!$U$17:$U$26, 0)), "")))</f>
        <v/>
      </c>
      <c r="AG4834" s="65" t="str">
        <f t="shared" si="1284"/>
        <v/>
      </c>
      <c r="AH4834" s="8" t="str">
        <f t="shared" si="1285"/>
        <v/>
      </c>
      <c r="AI4834" s="66" t="str">
        <f t="shared" si="1286"/>
        <v/>
      </c>
      <c r="AK4834" s="123" t="str">
        <f>IF(AC4834='Intro &amp; Setup'!$BB$14, $AO4834, "")</f>
        <v/>
      </c>
      <c r="AL4834" s="124" t="str">
        <f>IF(AD4834='Intro &amp; Setup'!$BB$14, $AO4834, "")</f>
        <v/>
      </c>
      <c r="AM4834" s="125" t="str">
        <f>IF(AE4834='Intro &amp; Setup'!$BB$14, $AO4834, "")</f>
        <v/>
      </c>
      <c r="AO4834" s="130" t="str">
        <f>IF(AND($B4834="", $C4834="", $D4834=""), "", IF($N4834="", 'Intro &amp; Setup'!$AB$33, $N4834))</f>
        <v/>
      </c>
      <c r="AQ4834" s="140">
        <f t="shared" si="1287"/>
        <v>0</v>
      </c>
      <c r="AR4834" s="145">
        <f t="shared" si="1288"/>
        <v>0</v>
      </c>
      <c r="AS4834" s="141">
        <f t="shared" si="1289"/>
        <v>0</v>
      </c>
      <c r="AU4834" s="149" t="str">
        <f t="shared" si="1290"/>
        <v/>
      </c>
      <c r="AV4834" s="155"/>
      <c r="AW4834" s="155"/>
      <c r="AX4834" s="155" t="str">
        <f t="shared" si="1291"/>
        <v/>
      </c>
      <c r="AY4834" s="155"/>
      <c r="AZ4834" s="155"/>
      <c r="BA4834" s="151" t="str">
        <f t="shared" si="1292"/>
        <v/>
      </c>
      <c r="BC4834" s="47" t="str">
        <f t="shared" si="1293"/>
        <v/>
      </c>
    </row>
    <row r="4835" spans="1:55" x14ac:dyDescent="0.25">
      <c r="A4835" s="4"/>
      <c r="B4835" s="167"/>
      <c r="C4835" s="168"/>
      <c r="D4835" s="169"/>
      <c r="E4835" s="170"/>
      <c r="F4835" s="171"/>
      <c r="G4835" s="172"/>
      <c r="H4835" s="173"/>
      <c r="I4835" s="171"/>
      <c r="J4835" s="172"/>
      <c r="K4835" s="170"/>
      <c r="L4835" s="171"/>
      <c r="M4835" s="172"/>
      <c r="N4835" s="174"/>
      <c r="O4835" s="4"/>
      <c r="P4835" s="49" t="str">
        <f t="shared" si="1277"/>
        <v/>
      </c>
      <c r="Q4835" s="4"/>
      <c r="S4835" s="22" t="str">
        <f t="shared" si="1278"/>
        <v/>
      </c>
      <c r="T4835" s="8" t="str">
        <f t="shared" si="1279"/>
        <v/>
      </c>
      <c r="U4835" s="23" t="str">
        <f t="shared" si="1280"/>
        <v/>
      </c>
      <c r="W4835" s="50"/>
      <c r="Y4835" s="65" t="str">
        <f t="shared" si="1281"/>
        <v/>
      </c>
      <c r="Z4835" s="8" t="str">
        <f t="shared" si="1282"/>
        <v/>
      </c>
      <c r="AA4835" s="66" t="str">
        <f t="shared" si="1283"/>
        <v/>
      </c>
      <c r="AC4835" s="65" t="str">
        <f>IF($G4835="", "", IF(IFERROR(INDEX('Intro &amp; Setup'!$Y$17:$Y$26, MATCH($G4835, 'Intro &amp; Setup'!$U$17:$U$26, 0)), "")="", 'Intro &amp; Setup'!$BB$15, IFERROR(INDEX('Intro &amp; Setup'!$Y$17:$Y$26, MATCH($G4835, 'Intro &amp; Setup'!$U$17:$U$26, 0)), "")))</f>
        <v/>
      </c>
      <c r="AD4835" s="8" t="str">
        <f>IF($J4835="", "", IF(IFERROR(INDEX('Intro &amp; Setup'!$Y$17:$Y$26, MATCH($J4835, 'Intro &amp; Setup'!$U$17:$U$26, 0)), "")="", 'Intro &amp; Setup'!$BB$15, IFERROR(INDEX('Intro &amp; Setup'!$Y$17:$Y$26, MATCH($J4835, 'Intro &amp; Setup'!$U$17:$U$26, 0)), "")))</f>
        <v/>
      </c>
      <c r="AE4835" s="66" t="str">
        <f>IF($M4835="", "", IF(IFERROR(INDEX('Intro &amp; Setup'!$Y$17:$Y$26, MATCH($M4835, 'Intro &amp; Setup'!$U$17:$U$26, 0)), "")="", 'Intro &amp; Setup'!$BB$15, IFERROR(INDEX('Intro &amp; Setup'!$Y$17:$Y$26, MATCH($M4835, 'Intro &amp; Setup'!$U$17:$U$26, 0)), "")))</f>
        <v/>
      </c>
      <c r="AG4835" s="65" t="str">
        <f t="shared" si="1284"/>
        <v/>
      </c>
      <c r="AH4835" s="8" t="str">
        <f t="shared" si="1285"/>
        <v/>
      </c>
      <c r="AI4835" s="66" t="str">
        <f t="shared" si="1286"/>
        <v/>
      </c>
      <c r="AK4835" s="123" t="str">
        <f>IF(AC4835='Intro &amp; Setup'!$BB$14, $AO4835, "")</f>
        <v/>
      </c>
      <c r="AL4835" s="124" t="str">
        <f>IF(AD4835='Intro &amp; Setup'!$BB$14, $AO4835, "")</f>
        <v/>
      </c>
      <c r="AM4835" s="125" t="str">
        <f>IF(AE4835='Intro &amp; Setup'!$BB$14, $AO4835, "")</f>
        <v/>
      </c>
      <c r="AO4835" s="130" t="str">
        <f>IF(AND($B4835="", $C4835="", $D4835=""), "", IF($N4835="", 'Intro &amp; Setup'!$AB$33, $N4835))</f>
        <v/>
      </c>
      <c r="AQ4835" s="140">
        <f t="shared" si="1287"/>
        <v>0</v>
      </c>
      <c r="AR4835" s="145">
        <f t="shared" si="1288"/>
        <v>0</v>
      </c>
      <c r="AS4835" s="141">
        <f t="shared" si="1289"/>
        <v>0</v>
      </c>
      <c r="AU4835" s="149" t="str">
        <f t="shared" si="1290"/>
        <v/>
      </c>
      <c r="AV4835" s="155"/>
      <c r="AW4835" s="155"/>
      <c r="AX4835" s="155" t="str">
        <f t="shared" si="1291"/>
        <v/>
      </c>
      <c r="AY4835" s="155"/>
      <c r="AZ4835" s="155"/>
      <c r="BA4835" s="151" t="str">
        <f t="shared" si="1292"/>
        <v/>
      </c>
      <c r="BC4835" s="47" t="str">
        <f t="shared" si="1293"/>
        <v/>
      </c>
    </row>
    <row r="4836" spans="1:55" x14ac:dyDescent="0.25">
      <c r="A4836" s="4"/>
      <c r="B4836" s="167"/>
      <c r="C4836" s="168"/>
      <c r="D4836" s="169"/>
      <c r="E4836" s="170"/>
      <c r="F4836" s="171"/>
      <c r="G4836" s="172"/>
      <c r="H4836" s="173"/>
      <c r="I4836" s="171"/>
      <c r="J4836" s="172"/>
      <c r="K4836" s="170"/>
      <c r="L4836" s="171"/>
      <c r="M4836" s="172"/>
      <c r="N4836" s="174"/>
      <c r="O4836" s="4"/>
      <c r="P4836" s="49" t="str">
        <f t="shared" si="1277"/>
        <v/>
      </c>
      <c r="Q4836" s="4"/>
      <c r="S4836" s="22" t="str">
        <f t="shared" si="1278"/>
        <v/>
      </c>
      <c r="T4836" s="8" t="str">
        <f t="shared" si="1279"/>
        <v/>
      </c>
      <c r="U4836" s="23" t="str">
        <f t="shared" si="1280"/>
        <v/>
      </c>
      <c r="W4836" s="50"/>
      <c r="Y4836" s="65" t="str">
        <f t="shared" si="1281"/>
        <v/>
      </c>
      <c r="Z4836" s="8" t="str">
        <f t="shared" si="1282"/>
        <v/>
      </c>
      <c r="AA4836" s="66" t="str">
        <f t="shared" si="1283"/>
        <v/>
      </c>
      <c r="AC4836" s="65" t="str">
        <f>IF($G4836="", "", IF(IFERROR(INDEX('Intro &amp; Setup'!$Y$17:$Y$26, MATCH($G4836, 'Intro &amp; Setup'!$U$17:$U$26, 0)), "")="", 'Intro &amp; Setup'!$BB$15, IFERROR(INDEX('Intro &amp; Setup'!$Y$17:$Y$26, MATCH($G4836, 'Intro &amp; Setup'!$U$17:$U$26, 0)), "")))</f>
        <v/>
      </c>
      <c r="AD4836" s="8" t="str">
        <f>IF($J4836="", "", IF(IFERROR(INDEX('Intro &amp; Setup'!$Y$17:$Y$26, MATCH($J4836, 'Intro &amp; Setup'!$U$17:$U$26, 0)), "")="", 'Intro &amp; Setup'!$BB$15, IFERROR(INDEX('Intro &amp; Setup'!$Y$17:$Y$26, MATCH($J4836, 'Intro &amp; Setup'!$U$17:$U$26, 0)), "")))</f>
        <v/>
      </c>
      <c r="AE4836" s="66" t="str">
        <f>IF($M4836="", "", IF(IFERROR(INDEX('Intro &amp; Setup'!$Y$17:$Y$26, MATCH($M4836, 'Intro &amp; Setup'!$U$17:$U$26, 0)), "")="", 'Intro &amp; Setup'!$BB$15, IFERROR(INDEX('Intro &amp; Setup'!$Y$17:$Y$26, MATCH($M4836, 'Intro &amp; Setup'!$U$17:$U$26, 0)), "")))</f>
        <v/>
      </c>
      <c r="AG4836" s="65" t="str">
        <f t="shared" si="1284"/>
        <v/>
      </c>
      <c r="AH4836" s="8" t="str">
        <f t="shared" si="1285"/>
        <v/>
      </c>
      <c r="AI4836" s="66" t="str">
        <f t="shared" si="1286"/>
        <v/>
      </c>
      <c r="AK4836" s="123" t="str">
        <f>IF(AC4836='Intro &amp; Setup'!$BB$14, $AO4836, "")</f>
        <v/>
      </c>
      <c r="AL4836" s="124" t="str">
        <f>IF(AD4836='Intro &amp; Setup'!$BB$14, $AO4836, "")</f>
        <v/>
      </c>
      <c r="AM4836" s="125" t="str">
        <f>IF(AE4836='Intro &amp; Setup'!$BB$14, $AO4836, "")</f>
        <v/>
      </c>
      <c r="AO4836" s="130" t="str">
        <f>IF(AND($B4836="", $C4836="", $D4836=""), "", IF($N4836="", 'Intro &amp; Setup'!$AB$33, $N4836))</f>
        <v/>
      </c>
      <c r="AQ4836" s="140">
        <f t="shared" si="1287"/>
        <v>0</v>
      </c>
      <c r="AR4836" s="145">
        <f t="shared" si="1288"/>
        <v>0</v>
      </c>
      <c r="AS4836" s="141">
        <f t="shared" si="1289"/>
        <v>0</v>
      </c>
      <c r="AU4836" s="149" t="str">
        <f t="shared" si="1290"/>
        <v/>
      </c>
      <c r="AV4836" s="155"/>
      <c r="AW4836" s="155"/>
      <c r="AX4836" s="155" t="str">
        <f t="shared" si="1291"/>
        <v/>
      </c>
      <c r="AY4836" s="155"/>
      <c r="AZ4836" s="155"/>
      <c r="BA4836" s="151" t="str">
        <f t="shared" si="1292"/>
        <v/>
      </c>
      <c r="BC4836" s="47" t="str">
        <f t="shared" si="1293"/>
        <v/>
      </c>
    </row>
    <row r="4837" spans="1:55" x14ac:dyDescent="0.25">
      <c r="A4837" s="4"/>
      <c r="B4837" s="167"/>
      <c r="C4837" s="168"/>
      <c r="D4837" s="169"/>
      <c r="E4837" s="170"/>
      <c r="F4837" s="171"/>
      <c r="G4837" s="172"/>
      <c r="H4837" s="173"/>
      <c r="I4837" s="171"/>
      <c r="J4837" s="172"/>
      <c r="K4837" s="170"/>
      <c r="L4837" s="171"/>
      <c r="M4837" s="172"/>
      <c r="N4837" s="174"/>
      <c r="O4837" s="4"/>
      <c r="P4837" s="49" t="str">
        <f t="shared" si="1277"/>
        <v/>
      </c>
      <c r="Q4837" s="4"/>
      <c r="S4837" s="22" t="str">
        <f t="shared" si="1278"/>
        <v/>
      </c>
      <c r="T4837" s="8" t="str">
        <f t="shared" si="1279"/>
        <v/>
      </c>
      <c r="U4837" s="23" t="str">
        <f t="shared" si="1280"/>
        <v/>
      </c>
      <c r="W4837" s="50"/>
      <c r="Y4837" s="65" t="str">
        <f t="shared" si="1281"/>
        <v/>
      </c>
      <c r="Z4837" s="8" t="str">
        <f t="shared" si="1282"/>
        <v/>
      </c>
      <c r="AA4837" s="66" t="str">
        <f t="shared" si="1283"/>
        <v/>
      </c>
      <c r="AC4837" s="65" t="str">
        <f>IF($G4837="", "", IF(IFERROR(INDEX('Intro &amp; Setup'!$Y$17:$Y$26, MATCH($G4837, 'Intro &amp; Setup'!$U$17:$U$26, 0)), "")="", 'Intro &amp; Setup'!$BB$15, IFERROR(INDEX('Intro &amp; Setup'!$Y$17:$Y$26, MATCH($G4837, 'Intro &amp; Setup'!$U$17:$U$26, 0)), "")))</f>
        <v/>
      </c>
      <c r="AD4837" s="8" t="str">
        <f>IF($J4837="", "", IF(IFERROR(INDEX('Intro &amp; Setup'!$Y$17:$Y$26, MATCH($J4837, 'Intro &amp; Setup'!$U$17:$U$26, 0)), "")="", 'Intro &amp; Setup'!$BB$15, IFERROR(INDEX('Intro &amp; Setup'!$Y$17:$Y$26, MATCH($J4837, 'Intro &amp; Setup'!$U$17:$U$26, 0)), "")))</f>
        <v/>
      </c>
      <c r="AE4837" s="66" t="str">
        <f>IF($M4837="", "", IF(IFERROR(INDEX('Intro &amp; Setup'!$Y$17:$Y$26, MATCH($M4837, 'Intro &amp; Setup'!$U$17:$U$26, 0)), "")="", 'Intro &amp; Setup'!$BB$15, IFERROR(INDEX('Intro &amp; Setup'!$Y$17:$Y$26, MATCH($M4837, 'Intro &amp; Setup'!$U$17:$U$26, 0)), "")))</f>
        <v/>
      </c>
      <c r="AG4837" s="65" t="str">
        <f t="shared" si="1284"/>
        <v/>
      </c>
      <c r="AH4837" s="8" t="str">
        <f t="shared" si="1285"/>
        <v/>
      </c>
      <c r="AI4837" s="66" t="str">
        <f t="shared" si="1286"/>
        <v/>
      </c>
      <c r="AK4837" s="123" t="str">
        <f>IF(AC4837='Intro &amp; Setup'!$BB$14, $AO4837, "")</f>
        <v/>
      </c>
      <c r="AL4837" s="124" t="str">
        <f>IF(AD4837='Intro &amp; Setup'!$BB$14, $AO4837, "")</f>
        <v/>
      </c>
      <c r="AM4837" s="125" t="str">
        <f>IF(AE4837='Intro &amp; Setup'!$BB$14, $AO4837, "")</f>
        <v/>
      </c>
      <c r="AO4837" s="130" t="str">
        <f>IF(AND($B4837="", $C4837="", $D4837=""), "", IF($N4837="", 'Intro &amp; Setup'!$AB$33, $N4837))</f>
        <v/>
      </c>
      <c r="AQ4837" s="140">
        <f t="shared" si="1287"/>
        <v>0</v>
      </c>
      <c r="AR4837" s="145">
        <f t="shared" si="1288"/>
        <v>0</v>
      </c>
      <c r="AS4837" s="141">
        <f t="shared" si="1289"/>
        <v>0</v>
      </c>
      <c r="AU4837" s="149" t="str">
        <f t="shared" si="1290"/>
        <v/>
      </c>
      <c r="AV4837" s="155"/>
      <c r="AW4837" s="155"/>
      <c r="AX4837" s="155" t="str">
        <f t="shared" si="1291"/>
        <v/>
      </c>
      <c r="AY4837" s="155"/>
      <c r="AZ4837" s="155"/>
      <c r="BA4837" s="151" t="str">
        <f t="shared" si="1292"/>
        <v/>
      </c>
      <c r="BC4837" s="47" t="str">
        <f t="shared" si="1293"/>
        <v/>
      </c>
    </row>
    <row r="4838" spans="1:55" x14ac:dyDescent="0.25">
      <c r="A4838" s="4"/>
      <c r="B4838" s="167"/>
      <c r="C4838" s="168"/>
      <c r="D4838" s="169"/>
      <c r="E4838" s="170"/>
      <c r="F4838" s="171"/>
      <c r="G4838" s="172"/>
      <c r="H4838" s="173"/>
      <c r="I4838" s="171"/>
      <c r="J4838" s="172"/>
      <c r="K4838" s="170"/>
      <c r="L4838" s="171"/>
      <c r="M4838" s="172"/>
      <c r="N4838" s="174"/>
      <c r="O4838" s="4"/>
      <c r="P4838" s="49" t="str">
        <f t="shared" si="1277"/>
        <v/>
      </c>
      <c r="Q4838" s="4"/>
      <c r="S4838" s="22" t="str">
        <f t="shared" si="1278"/>
        <v/>
      </c>
      <c r="T4838" s="8" t="str">
        <f t="shared" si="1279"/>
        <v/>
      </c>
      <c r="U4838" s="23" t="str">
        <f t="shared" si="1280"/>
        <v/>
      </c>
      <c r="W4838" s="50"/>
      <c r="Y4838" s="65" t="str">
        <f t="shared" si="1281"/>
        <v/>
      </c>
      <c r="Z4838" s="8" t="str">
        <f t="shared" si="1282"/>
        <v/>
      </c>
      <c r="AA4838" s="66" t="str">
        <f t="shared" si="1283"/>
        <v/>
      </c>
      <c r="AC4838" s="65" t="str">
        <f>IF($G4838="", "", IF(IFERROR(INDEX('Intro &amp; Setup'!$Y$17:$Y$26, MATCH($G4838, 'Intro &amp; Setup'!$U$17:$U$26, 0)), "")="", 'Intro &amp; Setup'!$BB$15, IFERROR(INDEX('Intro &amp; Setup'!$Y$17:$Y$26, MATCH($G4838, 'Intro &amp; Setup'!$U$17:$U$26, 0)), "")))</f>
        <v/>
      </c>
      <c r="AD4838" s="8" t="str">
        <f>IF($J4838="", "", IF(IFERROR(INDEX('Intro &amp; Setup'!$Y$17:$Y$26, MATCH($J4838, 'Intro &amp; Setup'!$U$17:$U$26, 0)), "")="", 'Intro &amp; Setup'!$BB$15, IFERROR(INDEX('Intro &amp; Setup'!$Y$17:$Y$26, MATCH($J4838, 'Intro &amp; Setup'!$U$17:$U$26, 0)), "")))</f>
        <v/>
      </c>
      <c r="AE4838" s="66" t="str">
        <f>IF($M4838="", "", IF(IFERROR(INDEX('Intro &amp; Setup'!$Y$17:$Y$26, MATCH($M4838, 'Intro &amp; Setup'!$U$17:$U$26, 0)), "")="", 'Intro &amp; Setup'!$BB$15, IFERROR(INDEX('Intro &amp; Setup'!$Y$17:$Y$26, MATCH($M4838, 'Intro &amp; Setup'!$U$17:$U$26, 0)), "")))</f>
        <v/>
      </c>
      <c r="AG4838" s="65" t="str">
        <f t="shared" si="1284"/>
        <v/>
      </c>
      <c r="AH4838" s="8" t="str">
        <f t="shared" si="1285"/>
        <v/>
      </c>
      <c r="AI4838" s="66" t="str">
        <f t="shared" si="1286"/>
        <v/>
      </c>
      <c r="AK4838" s="123" t="str">
        <f>IF(AC4838='Intro &amp; Setup'!$BB$14, $AO4838, "")</f>
        <v/>
      </c>
      <c r="AL4838" s="124" t="str">
        <f>IF(AD4838='Intro &amp; Setup'!$BB$14, $AO4838, "")</f>
        <v/>
      </c>
      <c r="AM4838" s="125" t="str">
        <f>IF(AE4838='Intro &amp; Setup'!$BB$14, $AO4838, "")</f>
        <v/>
      </c>
      <c r="AO4838" s="130" t="str">
        <f>IF(AND($B4838="", $C4838="", $D4838=""), "", IF($N4838="", 'Intro &amp; Setup'!$AB$33, $N4838))</f>
        <v/>
      </c>
      <c r="AQ4838" s="140">
        <f t="shared" si="1287"/>
        <v>0</v>
      </c>
      <c r="AR4838" s="145">
        <f t="shared" si="1288"/>
        <v>0</v>
      </c>
      <c r="AS4838" s="141">
        <f t="shared" si="1289"/>
        <v>0</v>
      </c>
      <c r="AU4838" s="149" t="str">
        <f t="shared" si="1290"/>
        <v/>
      </c>
      <c r="AV4838" s="155"/>
      <c r="AW4838" s="155"/>
      <c r="AX4838" s="155" t="str">
        <f t="shared" si="1291"/>
        <v/>
      </c>
      <c r="AY4838" s="155"/>
      <c r="AZ4838" s="155"/>
      <c r="BA4838" s="151" t="str">
        <f t="shared" si="1292"/>
        <v/>
      </c>
      <c r="BC4838" s="47" t="str">
        <f t="shared" si="1293"/>
        <v/>
      </c>
    </row>
    <row r="4839" spans="1:55" x14ac:dyDescent="0.25">
      <c r="A4839" s="4"/>
      <c r="B4839" s="167"/>
      <c r="C4839" s="168"/>
      <c r="D4839" s="169"/>
      <c r="E4839" s="170"/>
      <c r="F4839" s="171"/>
      <c r="G4839" s="172"/>
      <c r="H4839" s="173"/>
      <c r="I4839" s="171"/>
      <c r="J4839" s="172"/>
      <c r="K4839" s="170"/>
      <c r="L4839" s="171"/>
      <c r="M4839" s="172"/>
      <c r="N4839" s="174"/>
      <c r="O4839" s="4"/>
      <c r="P4839" s="49" t="str">
        <f t="shared" si="1277"/>
        <v/>
      </c>
      <c r="Q4839" s="4"/>
      <c r="S4839" s="22" t="str">
        <f t="shared" si="1278"/>
        <v/>
      </c>
      <c r="T4839" s="8" t="str">
        <f t="shared" si="1279"/>
        <v/>
      </c>
      <c r="U4839" s="23" t="str">
        <f t="shared" si="1280"/>
        <v/>
      </c>
      <c r="W4839" s="50"/>
      <c r="Y4839" s="65" t="str">
        <f t="shared" si="1281"/>
        <v/>
      </c>
      <c r="Z4839" s="8" t="str">
        <f t="shared" si="1282"/>
        <v/>
      </c>
      <c r="AA4839" s="66" t="str">
        <f t="shared" si="1283"/>
        <v/>
      </c>
      <c r="AC4839" s="65" t="str">
        <f>IF($G4839="", "", IF(IFERROR(INDEX('Intro &amp; Setup'!$Y$17:$Y$26, MATCH($G4839, 'Intro &amp; Setup'!$U$17:$U$26, 0)), "")="", 'Intro &amp; Setup'!$BB$15, IFERROR(INDEX('Intro &amp; Setup'!$Y$17:$Y$26, MATCH($G4839, 'Intro &amp; Setup'!$U$17:$U$26, 0)), "")))</f>
        <v/>
      </c>
      <c r="AD4839" s="8" t="str">
        <f>IF($J4839="", "", IF(IFERROR(INDEX('Intro &amp; Setup'!$Y$17:$Y$26, MATCH($J4839, 'Intro &amp; Setup'!$U$17:$U$26, 0)), "")="", 'Intro &amp; Setup'!$BB$15, IFERROR(INDEX('Intro &amp; Setup'!$Y$17:$Y$26, MATCH($J4839, 'Intro &amp; Setup'!$U$17:$U$26, 0)), "")))</f>
        <v/>
      </c>
      <c r="AE4839" s="66" t="str">
        <f>IF($M4839="", "", IF(IFERROR(INDEX('Intro &amp; Setup'!$Y$17:$Y$26, MATCH($M4839, 'Intro &amp; Setup'!$U$17:$U$26, 0)), "")="", 'Intro &amp; Setup'!$BB$15, IFERROR(INDEX('Intro &amp; Setup'!$Y$17:$Y$26, MATCH($M4839, 'Intro &amp; Setup'!$U$17:$U$26, 0)), "")))</f>
        <v/>
      </c>
      <c r="AG4839" s="65" t="str">
        <f t="shared" si="1284"/>
        <v/>
      </c>
      <c r="AH4839" s="8" t="str">
        <f t="shared" si="1285"/>
        <v/>
      </c>
      <c r="AI4839" s="66" t="str">
        <f t="shared" si="1286"/>
        <v/>
      </c>
      <c r="AK4839" s="123" t="str">
        <f>IF(AC4839='Intro &amp; Setup'!$BB$14, $AO4839, "")</f>
        <v/>
      </c>
      <c r="AL4839" s="124" t="str">
        <f>IF(AD4839='Intro &amp; Setup'!$BB$14, $AO4839, "")</f>
        <v/>
      </c>
      <c r="AM4839" s="125" t="str">
        <f>IF(AE4839='Intro &amp; Setup'!$BB$14, $AO4839, "")</f>
        <v/>
      </c>
      <c r="AO4839" s="130" t="str">
        <f>IF(AND($B4839="", $C4839="", $D4839=""), "", IF($N4839="", 'Intro &amp; Setup'!$AB$33, $N4839))</f>
        <v/>
      </c>
      <c r="AQ4839" s="140">
        <f t="shared" si="1287"/>
        <v>0</v>
      </c>
      <c r="AR4839" s="145">
        <f t="shared" si="1288"/>
        <v>0</v>
      </c>
      <c r="AS4839" s="141">
        <f t="shared" si="1289"/>
        <v>0</v>
      </c>
      <c r="AU4839" s="149" t="str">
        <f t="shared" si="1290"/>
        <v/>
      </c>
      <c r="AV4839" s="155"/>
      <c r="AW4839" s="155"/>
      <c r="AX4839" s="155" t="str">
        <f t="shared" si="1291"/>
        <v/>
      </c>
      <c r="AY4839" s="155"/>
      <c r="AZ4839" s="155"/>
      <c r="BA4839" s="151" t="str">
        <f t="shared" si="1292"/>
        <v/>
      </c>
      <c r="BC4839" s="47" t="str">
        <f t="shared" si="1293"/>
        <v/>
      </c>
    </row>
    <row r="4840" spans="1:55" x14ac:dyDescent="0.25">
      <c r="A4840" s="4"/>
      <c r="B4840" s="167"/>
      <c r="C4840" s="168"/>
      <c r="D4840" s="169"/>
      <c r="E4840" s="170"/>
      <c r="F4840" s="171"/>
      <c r="G4840" s="172"/>
      <c r="H4840" s="173"/>
      <c r="I4840" s="171"/>
      <c r="J4840" s="172"/>
      <c r="K4840" s="170"/>
      <c r="L4840" s="171"/>
      <c r="M4840" s="172"/>
      <c r="N4840" s="174"/>
      <c r="O4840" s="4"/>
      <c r="P4840" s="49" t="str">
        <f t="shared" si="1277"/>
        <v/>
      </c>
      <c r="Q4840" s="4"/>
      <c r="S4840" s="22" t="str">
        <f t="shared" si="1278"/>
        <v/>
      </c>
      <c r="T4840" s="8" t="str">
        <f t="shared" si="1279"/>
        <v/>
      </c>
      <c r="U4840" s="23" t="str">
        <f t="shared" si="1280"/>
        <v/>
      </c>
      <c r="W4840" s="50"/>
      <c r="Y4840" s="65" t="str">
        <f t="shared" si="1281"/>
        <v/>
      </c>
      <c r="Z4840" s="8" t="str">
        <f t="shared" si="1282"/>
        <v/>
      </c>
      <c r="AA4840" s="66" t="str">
        <f t="shared" si="1283"/>
        <v/>
      </c>
      <c r="AC4840" s="65" t="str">
        <f>IF($G4840="", "", IF(IFERROR(INDEX('Intro &amp; Setup'!$Y$17:$Y$26, MATCH($G4840, 'Intro &amp; Setup'!$U$17:$U$26, 0)), "")="", 'Intro &amp; Setup'!$BB$15, IFERROR(INDEX('Intro &amp; Setup'!$Y$17:$Y$26, MATCH($G4840, 'Intro &amp; Setup'!$U$17:$U$26, 0)), "")))</f>
        <v/>
      </c>
      <c r="AD4840" s="8" t="str">
        <f>IF($J4840="", "", IF(IFERROR(INDEX('Intro &amp; Setup'!$Y$17:$Y$26, MATCH($J4840, 'Intro &amp; Setup'!$U$17:$U$26, 0)), "")="", 'Intro &amp; Setup'!$BB$15, IFERROR(INDEX('Intro &amp; Setup'!$Y$17:$Y$26, MATCH($J4840, 'Intro &amp; Setup'!$U$17:$U$26, 0)), "")))</f>
        <v/>
      </c>
      <c r="AE4840" s="66" t="str">
        <f>IF($M4840="", "", IF(IFERROR(INDEX('Intro &amp; Setup'!$Y$17:$Y$26, MATCH($M4840, 'Intro &amp; Setup'!$U$17:$U$26, 0)), "")="", 'Intro &amp; Setup'!$BB$15, IFERROR(INDEX('Intro &amp; Setup'!$Y$17:$Y$26, MATCH($M4840, 'Intro &amp; Setup'!$U$17:$U$26, 0)), "")))</f>
        <v/>
      </c>
      <c r="AG4840" s="65" t="str">
        <f t="shared" si="1284"/>
        <v/>
      </c>
      <c r="AH4840" s="8" t="str">
        <f t="shared" si="1285"/>
        <v/>
      </c>
      <c r="AI4840" s="66" t="str">
        <f t="shared" si="1286"/>
        <v/>
      </c>
      <c r="AK4840" s="123" t="str">
        <f>IF(AC4840='Intro &amp; Setup'!$BB$14, $AO4840, "")</f>
        <v/>
      </c>
      <c r="AL4840" s="124" t="str">
        <f>IF(AD4840='Intro &amp; Setup'!$BB$14, $AO4840, "")</f>
        <v/>
      </c>
      <c r="AM4840" s="125" t="str">
        <f>IF(AE4840='Intro &amp; Setup'!$BB$14, $AO4840, "")</f>
        <v/>
      </c>
      <c r="AO4840" s="130" t="str">
        <f>IF(AND($B4840="", $C4840="", $D4840=""), "", IF($N4840="", 'Intro &amp; Setup'!$AB$33, $N4840))</f>
        <v/>
      </c>
      <c r="AQ4840" s="140">
        <f t="shared" si="1287"/>
        <v>0</v>
      </c>
      <c r="AR4840" s="145">
        <f t="shared" si="1288"/>
        <v>0</v>
      </c>
      <c r="AS4840" s="141">
        <f t="shared" si="1289"/>
        <v>0</v>
      </c>
      <c r="AU4840" s="149" t="str">
        <f t="shared" si="1290"/>
        <v/>
      </c>
      <c r="AV4840" s="155"/>
      <c r="AW4840" s="155"/>
      <c r="AX4840" s="155" t="str">
        <f t="shared" si="1291"/>
        <v/>
      </c>
      <c r="AY4840" s="155"/>
      <c r="AZ4840" s="155"/>
      <c r="BA4840" s="151" t="str">
        <f t="shared" si="1292"/>
        <v/>
      </c>
      <c r="BC4840" s="47" t="str">
        <f t="shared" si="1293"/>
        <v/>
      </c>
    </row>
    <row r="4841" spans="1:55" x14ac:dyDescent="0.25">
      <c r="A4841" s="4"/>
      <c r="B4841" s="167"/>
      <c r="C4841" s="168"/>
      <c r="D4841" s="169"/>
      <c r="E4841" s="170"/>
      <c r="F4841" s="171"/>
      <c r="G4841" s="172"/>
      <c r="H4841" s="173"/>
      <c r="I4841" s="171"/>
      <c r="J4841" s="172"/>
      <c r="K4841" s="170"/>
      <c r="L4841" s="171"/>
      <c r="M4841" s="172"/>
      <c r="N4841" s="174"/>
      <c r="O4841" s="4"/>
      <c r="P4841" s="49" t="str">
        <f t="shared" si="1277"/>
        <v/>
      </c>
      <c r="Q4841" s="4"/>
      <c r="S4841" s="22" t="str">
        <f t="shared" si="1278"/>
        <v/>
      </c>
      <c r="T4841" s="8" t="str">
        <f t="shared" si="1279"/>
        <v/>
      </c>
      <c r="U4841" s="23" t="str">
        <f t="shared" si="1280"/>
        <v/>
      </c>
      <c r="W4841" s="50"/>
      <c r="Y4841" s="65" t="str">
        <f t="shared" si="1281"/>
        <v/>
      </c>
      <c r="Z4841" s="8" t="str">
        <f t="shared" si="1282"/>
        <v/>
      </c>
      <c r="AA4841" s="66" t="str">
        <f t="shared" si="1283"/>
        <v/>
      </c>
      <c r="AC4841" s="65" t="str">
        <f>IF($G4841="", "", IF(IFERROR(INDEX('Intro &amp; Setup'!$Y$17:$Y$26, MATCH($G4841, 'Intro &amp; Setup'!$U$17:$U$26, 0)), "")="", 'Intro &amp; Setup'!$BB$15, IFERROR(INDEX('Intro &amp; Setup'!$Y$17:$Y$26, MATCH($G4841, 'Intro &amp; Setup'!$U$17:$U$26, 0)), "")))</f>
        <v/>
      </c>
      <c r="AD4841" s="8" t="str">
        <f>IF($J4841="", "", IF(IFERROR(INDEX('Intro &amp; Setup'!$Y$17:$Y$26, MATCH($J4841, 'Intro &amp; Setup'!$U$17:$U$26, 0)), "")="", 'Intro &amp; Setup'!$BB$15, IFERROR(INDEX('Intro &amp; Setup'!$Y$17:$Y$26, MATCH($J4841, 'Intro &amp; Setup'!$U$17:$U$26, 0)), "")))</f>
        <v/>
      </c>
      <c r="AE4841" s="66" t="str">
        <f>IF($M4841="", "", IF(IFERROR(INDEX('Intro &amp; Setup'!$Y$17:$Y$26, MATCH($M4841, 'Intro &amp; Setup'!$U$17:$U$26, 0)), "")="", 'Intro &amp; Setup'!$BB$15, IFERROR(INDEX('Intro &amp; Setup'!$Y$17:$Y$26, MATCH($M4841, 'Intro &amp; Setup'!$U$17:$U$26, 0)), "")))</f>
        <v/>
      </c>
      <c r="AG4841" s="65" t="str">
        <f t="shared" si="1284"/>
        <v/>
      </c>
      <c r="AH4841" s="8" t="str">
        <f t="shared" si="1285"/>
        <v/>
      </c>
      <c r="AI4841" s="66" t="str">
        <f t="shared" si="1286"/>
        <v/>
      </c>
      <c r="AK4841" s="123" t="str">
        <f>IF(AC4841='Intro &amp; Setup'!$BB$14, $AO4841, "")</f>
        <v/>
      </c>
      <c r="AL4841" s="124" t="str">
        <f>IF(AD4841='Intro &amp; Setup'!$BB$14, $AO4841, "")</f>
        <v/>
      </c>
      <c r="AM4841" s="125" t="str">
        <f>IF(AE4841='Intro &amp; Setup'!$BB$14, $AO4841, "")</f>
        <v/>
      </c>
      <c r="AO4841" s="130" t="str">
        <f>IF(AND($B4841="", $C4841="", $D4841=""), "", IF($N4841="", 'Intro &amp; Setup'!$AB$33, $N4841))</f>
        <v/>
      </c>
      <c r="AQ4841" s="140">
        <f t="shared" si="1287"/>
        <v>0</v>
      </c>
      <c r="AR4841" s="145">
        <f t="shared" si="1288"/>
        <v>0</v>
      </c>
      <c r="AS4841" s="141">
        <f t="shared" si="1289"/>
        <v>0</v>
      </c>
      <c r="AU4841" s="149" t="str">
        <f t="shared" si="1290"/>
        <v/>
      </c>
      <c r="AV4841" s="155"/>
      <c r="AW4841" s="155"/>
      <c r="AX4841" s="155" t="str">
        <f t="shared" si="1291"/>
        <v/>
      </c>
      <c r="AY4841" s="155"/>
      <c r="AZ4841" s="155"/>
      <c r="BA4841" s="151" t="str">
        <f t="shared" si="1292"/>
        <v/>
      </c>
      <c r="BC4841" s="47" t="str">
        <f t="shared" si="1293"/>
        <v/>
      </c>
    </row>
    <row r="4842" spans="1:55" x14ac:dyDescent="0.25">
      <c r="A4842" s="4"/>
      <c r="B4842" s="167"/>
      <c r="C4842" s="168"/>
      <c r="D4842" s="169"/>
      <c r="E4842" s="170"/>
      <c r="F4842" s="171"/>
      <c r="G4842" s="172"/>
      <c r="H4842" s="173"/>
      <c r="I4842" s="171"/>
      <c r="J4842" s="172"/>
      <c r="K4842" s="170"/>
      <c r="L4842" s="171"/>
      <c r="M4842" s="172"/>
      <c r="N4842" s="174"/>
      <c r="O4842" s="4"/>
      <c r="P4842" s="49" t="str">
        <f t="shared" si="1277"/>
        <v/>
      </c>
      <c r="Q4842" s="4"/>
      <c r="S4842" s="22" t="str">
        <f t="shared" si="1278"/>
        <v/>
      </c>
      <c r="T4842" s="8" t="str">
        <f t="shared" si="1279"/>
        <v/>
      </c>
      <c r="U4842" s="23" t="str">
        <f t="shared" si="1280"/>
        <v/>
      </c>
      <c r="W4842" s="50"/>
      <c r="Y4842" s="65" t="str">
        <f t="shared" si="1281"/>
        <v/>
      </c>
      <c r="Z4842" s="8" t="str">
        <f t="shared" si="1282"/>
        <v/>
      </c>
      <c r="AA4842" s="66" t="str">
        <f t="shared" si="1283"/>
        <v/>
      </c>
      <c r="AC4842" s="65" t="str">
        <f>IF($G4842="", "", IF(IFERROR(INDEX('Intro &amp; Setup'!$Y$17:$Y$26, MATCH($G4842, 'Intro &amp; Setup'!$U$17:$U$26, 0)), "")="", 'Intro &amp; Setup'!$BB$15, IFERROR(INDEX('Intro &amp; Setup'!$Y$17:$Y$26, MATCH($G4842, 'Intro &amp; Setup'!$U$17:$U$26, 0)), "")))</f>
        <v/>
      </c>
      <c r="AD4842" s="8" t="str">
        <f>IF($J4842="", "", IF(IFERROR(INDEX('Intro &amp; Setup'!$Y$17:$Y$26, MATCH($J4842, 'Intro &amp; Setup'!$U$17:$U$26, 0)), "")="", 'Intro &amp; Setup'!$BB$15, IFERROR(INDEX('Intro &amp; Setup'!$Y$17:$Y$26, MATCH($J4842, 'Intro &amp; Setup'!$U$17:$U$26, 0)), "")))</f>
        <v/>
      </c>
      <c r="AE4842" s="66" t="str">
        <f>IF($M4842="", "", IF(IFERROR(INDEX('Intro &amp; Setup'!$Y$17:$Y$26, MATCH($M4842, 'Intro &amp; Setup'!$U$17:$U$26, 0)), "")="", 'Intro &amp; Setup'!$BB$15, IFERROR(INDEX('Intro &amp; Setup'!$Y$17:$Y$26, MATCH($M4842, 'Intro &amp; Setup'!$U$17:$U$26, 0)), "")))</f>
        <v/>
      </c>
      <c r="AG4842" s="65" t="str">
        <f t="shared" si="1284"/>
        <v/>
      </c>
      <c r="AH4842" s="8" t="str">
        <f t="shared" si="1285"/>
        <v/>
      </c>
      <c r="AI4842" s="66" t="str">
        <f t="shared" si="1286"/>
        <v/>
      </c>
      <c r="AK4842" s="123" t="str">
        <f>IF(AC4842='Intro &amp; Setup'!$BB$14, $AO4842, "")</f>
        <v/>
      </c>
      <c r="AL4842" s="124" t="str">
        <f>IF(AD4842='Intro &amp; Setup'!$BB$14, $AO4842, "")</f>
        <v/>
      </c>
      <c r="AM4842" s="125" t="str">
        <f>IF(AE4842='Intro &amp; Setup'!$BB$14, $AO4842, "")</f>
        <v/>
      </c>
      <c r="AO4842" s="130" t="str">
        <f>IF(AND($B4842="", $C4842="", $D4842=""), "", IF($N4842="", 'Intro &amp; Setup'!$AB$33, $N4842))</f>
        <v/>
      </c>
      <c r="AQ4842" s="140">
        <f t="shared" si="1287"/>
        <v>0</v>
      </c>
      <c r="AR4842" s="145">
        <f t="shared" si="1288"/>
        <v>0</v>
      </c>
      <c r="AS4842" s="141">
        <f t="shared" si="1289"/>
        <v>0</v>
      </c>
      <c r="AU4842" s="149" t="str">
        <f t="shared" si="1290"/>
        <v/>
      </c>
      <c r="AV4842" s="155"/>
      <c r="AW4842" s="155"/>
      <c r="AX4842" s="155" t="str">
        <f t="shared" si="1291"/>
        <v/>
      </c>
      <c r="AY4842" s="155"/>
      <c r="AZ4842" s="155"/>
      <c r="BA4842" s="151" t="str">
        <f t="shared" si="1292"/>
        <v/>
      </c>
      <c r="BC4842" s="47" t="str">
        <f t="shared" si="1293"/>
        <v/>
      </c>
    </row>
    <row r="4843" spans="1:55" x14ac:dyDescent="0.25">
      <c r="A4843" s="4"/>
      <c r="B4843" s="167"/>
      <c r="C4843" s="168"/>
      <c r="D4843" s="169"/>
      <c r="E4843" s="170"/>
      <c r="F4843" s="171"/>
      <c r="G4843" s="172"/>
      <c r="H4843" s="173"/>
      <c r="I4843" s="171"/>
      <c r="J4843" s="172"/>
      <c r="K4843" s="170"/>
      <c r="L4843" s="171"/>
      <c r="M4843" s="172"/>
      <c r="N4843" s="174"/>
      <c r="O4843" s="4"/>
      <c r="P4843" s="49" t="str">
        <f t="shared" si="1277"/>
        <v/>
      </c>
      <c r="Q4843" s="4"/>
      <c r="S4843" s="22" t="str">
        <f t="shared" si="1278"/>
        <v/>
      </c>
      <c r="T4843" s="8" t="str">
        <f t="shared" si="1279"/>
        <v/>
      </c>
      <c r="U4843" s="23" t="str">
        <f t="shared" si="1280"/>
        <v/>
      </c>
      <c r="W4843" s="50"/>
      <c r="Y4843" s="65" t="str">
        <f t="shared" si="1281"/>
        <v/>
      </c>
      <c r="Z4843" s="8" t="str">
        <f t="shared" si="1282"/>
        <v/>
      </c>
      <c r="AA4843" s="66" t="str">
        <f t="shared" si="1283"/>
        <v/>
      </c>
      <c r="AC4843" s="65" t="str">
        <f>IF($G4843="", "", IF(IFERROR(INDEX('Intro &amp; Setup'!$Y$17:$Y$26, MATCH($G4843, 'Intro &amp; Setup'!$U$17:$U$26, 0)), "")="", 'Intro &amp; Setup'!$BB$15, IFERROR(INDEX('Intro &amp; Setup'!$Y$17:$Y$26, MATCH($G4843, 'Intro &amp; Setup'!$U$17:$U$26, 0)), "")))</f>
        <v/>
      </c>
      <c r="AD4843" s="8" t="str">
        <f>IF($J4843="", "", IF(IFERROR(INDEX('Intro &amp; Setup'!$Y$17:$Y$26, MATCH($J4843, 'Intro &amp; Setup'!$U$17:$U$26, 0)), "")="", 'Intro &amp; Setup'!$BB$15, IFERROR(INDEX('Intro &amp; Setup'!$Y$17:$Y$26, MATCH($J4843, 'Intro &amp; Setup'!$U$17:$U$26, 0)), "")))</f>
        <v/>
      </c>
      <c r="AE4843" s="66" t="str">
        <f>IF($M4843="", "", IF(IFERROR(INDEX('Intro &amp; Setup'!$Y$17:$Y$26, MATCH($M4843, 'Intro &amp; Setup'!$U$17:$U$26, 0)), "")="", 'Intro &amp; Setup'!$BB$15, IFERROR(INDEX('Intro &amp; Setup'!$Y$17:$Y$26, MATCH($M4843, 'Intro &amp; Setup'!$U$17:$U$26, 0)), "")))</f>
        <v/>
      </c>
      <c r="AG4843" s="65" t="str">
        <f t="shared" si="1284"/>
        <v/>
      </c>
      <c r="AH4843" s="8" t="str">
        <f t="shared" si="1285"/>
        <v/>
      </c>
      <c r="AI4843" s="66" t="str">
        <f t="shared" si="1286"/>
        <v/>
      </c>
      <c r="AK4843" s="123" t="str">
        <f>IF(AC4843='Intro &amp; Setup'!$BB$14, $AO4843, "")</f>
        <v/>
      </c>
      <c r="AL4843" s="124" t="str">
        <f>IF(AD4843='Intro &amp; Setup'!$BB$14, $AO4843, "")</f>
        <v/>
      </c>
      <c r="AM4843" s="125" t="str">
        <f>IF(AE4843='Intro &amp; Setup'!$BB$14, $AO4843, "")</f>
        <v/>
      </c>
      <c r="AO4843" s="130" t="str">
        <f>IF(AND($B4843="", $C4843="", $D4843=""), "", IF($N4843="", 'Intro &amp; Setup'!$AB$33, $N4843))</f>
        <v/>
      </c>
      <c r="AQ4843" s="140">
        <f t="shared" si="1287"/>
        <v>0</v>
      </c>
      <c r="AR4843" s="145">
        <f t="shared" si="1288"/>
        <v>0</v>
      </c>
      <c r="AS4843" s="141">
        <f t="shared" si="1289"/>
        <v>0</v>
      </c>
      <c r="AU4843" s="149" t="str">
        <f t="shared" si="1290"/>
        <v/>
      </c>
      <c r="AV4843" s="155"/>
      <c r="AW4843" s="155"/>
      <c r="AX4843" s="155" t="str">
        <f t="shared" si="1291"/>
        <v/>
      </c>
      <c r="AY4843" s="155"/>
      <c r="AZ4843" s="155"/>
      <c r="BA4843" s="151" t="str">
        <f t="shared" si="1292"/>
        <v/>
      </c>
      <c r="BC4843" s="47" t="str">
        <f t="shared" si="1293"/>
        <v/>
      </c>
    </row>
    <row r="4844" spans="1:55" x14ac:dyDescent="0.25">
      <c r="A4844" s="4"/>
      <c r="B4844" s="167"/>
      <c r="C4844" s="168"/>
      <c r="D4844" s="169"/>
      <c r="E4844" s="170"/>
      <c r="F4844" s="171"/>
      <c r="G4844" s="172"/>
      <c r="H4844" s="173"/>
      <c r="I4844" s="171"/>
      <c r="J4844" s="172"/>
      <c r="K4844" s="170"/>
      <c r="L4844" s="171"/>
      <c r="M4844" s="172"/>
      <c r="N4844" s="174"/>
      <c r="O4844" s="4"/>
      <c r="P4844" s="49" t="str">
        <f t="shared" si="1277"/>
        <v/>
      </c>
      <c r="Q4844" s="4"/>
      <c r="S4844" s="22" t="str">
        <f t="shared" si="1278"/>
        <v/>
      </c>
      <c r="T4844" s="8" t="str">
        <f t="shared" si="1279"/>
        <v/>
      </c>
      <c r="U4844" s="23" t="str">
        <f t="shared" si="1280"/>
        <v/>
      </c>
      <c r="W4844" s="50"/>
      <c r="Y4844" s="65" t="str">
        <f t="shared" si="1281"/>
        <v/>
      </c>
      <c r="Z4844" s="8" t="str">
        <f t="shared" si="1282"/>
        <v/>
      </c>
      <c r="AA4844" s="66" t="str">
        <f t="shared" si="1283"/>
        <v/>
      </c>
      <c r="AC4844" s="65" t="str">
        <f>IF($G4844="", "", IF(IFERROR(INDEX('Intro &amp; Setup'!$Y$17:$Y$26, MATCH($G4844, 'Intro &amp; Setup'!$U$17:$U$26, 0)), "")="", 'Intro &amp; Setup'!$BB$15, IFERROR(INDEX('Intro &amp; Setup'!$Y$17:$Y$26, MATCH($G4844, 'Intro &amp; Setup'!$U$17:$U$26, 0)), "")))</f>
        <v/>
      </c>
      <c r="AD4844" s="8" t="str">
        <f>IF($J4844="", "", IF(IFERROR(INDEX('Intro &amp; Setup'!$Y$17:$Y$26, MATCH($J4844, 'Intro &amp; Setup'!$U$17:$U$26, 0)), "")="", 'Intro &amp; Setup'!$BB$15, IFERROR(INDEX('Intro &amp; Setup'!$Y$17:$Y$26, MATCH($J4844, 'Intro &amp; Setup'!$U$17:$U$26, 0)), "")))</f>
        <v/>
      </c>
      <c r="AE4844" s="66" t="str">
        <f>IF($M4844="", "", IF(IFERROR(INDEX('Intro &amp; Setup'!$Y$17:$Y$26, MATCH($M4844, 'Intro &amp; Setup'!$U$17:$U$26, 0)), "")="", 'Intro &amp; Setup'!$BB$15, IFERROR(INDEX('Intro &amp; Setup'!$Y$17:$Y$26, MATCH($M4844, 'Intro &amp; Setup'!$U$17:$U$26, 0)), "")))</f>
        <v/>
      </c>
      <c r="AG4844" s="65" t="str">
        <f t="shared" si="1284"/>
        <v/>
      </c>
      <c r="AH4844" s="8" t="str">
        <f t="shared" si="1285"/>
        <v/>
      </c>
      <c r="AI4844" s="66" t="str">
        <f t="shared" si="1286"/>
        <v/>
      </c>
      <c r="AK4844" s="123" t="str">
        <f>IF(AC4844='Intro &amp; Setup'!$BB$14, $AO4844, "")</f>
        <v/>
      </c>
      <c r="AL4844" s="124" t="str">
        <f>IF(AD4844='Intro &amp; Setup'!$BB$14, $AO4844, "")</f>
        <v/>
      </c>
      <c r="AM4844" s="125" t="str">
        <f>IF(AE4844='Intro &amp; Setup'!$BB$14, $AO4844, "")</f>
        <v/>
      </c>
      <c r="AO4844" s="130" t="str">
        <f>IF(AND($B4844="", $C4844="", $D4844=""), "", IF($N4844="", 'Intro &amp; Setup'!$AB$33, $N4844))</f>
        <v/>
      </c>
      <c r="AQ4844" s="140">
        <f t="shared" si="1287"/>
        <v>0</v>
      </c>
      <c r="AR4844" s="145">
        <f t="shared" si="1288"/>
        <v>0</v>
      </c>
      <c r="AS4844" s="141">
        <f t="shared" si="1289"/>
        <v>0</v>
      </c>
      <c r="AU4844" s="149" t="str">
        <f t="shared" si="1290"/>
        <v/>
      </c>
      <c r="AV4844" s="155"/>
      <c r="AW4844" s="155"/>
      <c r="AX4844" s="155" t="str">
        <f t="shared" si="1291"/>
        <v/>
      </c>
      <c r="AY4844" s="155"/>
      <c r="AZ4844" s="155"/>
      <c r="BA4844" s="151" t="str">
        <f t="shared" si="1292"/>
        <v/>
      </c>
      <c r="BC4844" s="47" t="str">
        <f t="shared" si="1293"/>
        <v/>
      </c>
    </row>
    <row r="4845" spans="1:55" x14ac:dyDescent="0.25">
      <c r="A4845" s="4"/>
      <c r="B4845" s="167"/>
      <c r="C4845" s="168"/>
      <c r="D4845" s="169"/>
      <c r="E4845" s="170"/>
      <c r="F4845" s="171"/>
      <c r="G4845" s="172"/>
      <c r="H4845" s="173"/>
      <c r="I4845" s="171"/>
      <c r="J4845" s="172"/>
      <c r="K4845" s="170"/>
      <c r="L4845" s="171"/>
      <c r="M4845" s="172"/>
      <c r="N4845" s="174"/>
      <c r="O4845" s="4"/>
      <c r="P4845" s="49" t="str">
        <f t="shared" si="1277"/>
        <v/>
      </c>
      <c r="Q4845" s="4"/>
      <c r="S4845" s="22" t="str">
        <f t="shared" si="1278"/>
        <v/>
      </c>
      <c r="T4845" s="8" t="str">
        <f t="shared" si="1279"/>
        <v/>
      </c>
      <c r="U4845" s="23" t="str">
        <f t="shared" si="1280"/>
        <v/>
      </c>
      <c r="W4845" s="50"/>
      <c r="Y4845" s="65" t="str">
        <f t="shared" si="1281"/>
        <v/>
      </c>
      <c r="Z4845" s="8" t="str">
        <f t="shared" si="1282"/>
        <v/>
      </c>
      <c r="AA4845" s="66" t="str">
        <f t="shared" si="1283"/>
        <v/>
      </c>
      <c r="AC4845" s="65" t="str">
        <f>IF($G4845="", "", IF(IFERROR(INDEX('Intro &amp; Setup'!$Y$17:$Y$26, MATCH($G4845, 'Intro &amp; Setup'!$U$17:$U$26, 0)), "")="", 'Intro &amp; Setup'!$BB$15, IFERROR(INDEX('Intro &amp; Setup'!$Y$17:$Y$26, MATCH($G4845, 'Intro &amp; Setup'!$U$17:$U$26, 0)), "")))</f>
        <v/>
      </c>
      <c r="AD4845" s="8" t="str">
        <f>IF($J4845="", "", IF(IFERROR(INDEX('Intro &amp; Setup'!$Y$17:$Y$26, MATCH($J4845, 'Intro &amp; Setup'!$U$17:$U$26, 0)), "")="", 'Intro &amp; Setup'!$BB$15, IFERROR(INDEX('Intro &amp; Setup'!$Y$17:$Y$26, MATCH($J4845, 'Intro &amp; Setup'!$U$17:$U$26, 0)), "")))</f>
        <v/>
      </c>
      <c r="AE4845" s="66" t="str">
        <f>IF($M4845="", "", IF(IFERROR(INDEX('Intro &amp; Setup'!$Y$17:$Y$26, MATCH($M4845, 'Intro &amp; Setup'!$U$17:$U$26, 0)), "")="", 'Intro &amp; Setup'!$BB$15, IFERROR(INDEX('Intro &amp; Setup'!$Y$17:$Y$26, MATCH($M4845, 'Intro &amp; Setup'!$U$17:$U$26, 0)), "")))</f>
        <v/>
      </c>
      <c r="AG4845" s="65" t="str">
        <f t="shared" si="1284"/>
        <v/>
      </c>
      <c r="AH4845" s="8" t="str">
        <f t="shared" si="1285"/>
        <v/>
      </c>
      <c r="AI4845" s="66" t="str">
        <f t="shared" si="1286"/>
        <v/>
      </c>
      <c r="AK4845" s="123" t="str">
        <f>IF(AC4845='Intro &amp; Setup'!$BB$14, $AO4845, "")</f>
        <v/>
      </c>
      <c r="AL4845" s="124" t="str">
        <f>IF(AD4845='Intro &amp; Setup'!$BB$14, $AO4845, "")</f>
        <v/>
      </c>
      <c r="AM4845" s="125" t="str">
        <f>IF(AE4845='Intro &amp; Setup'!$BB$14, $AO4845, "")</f>
        <v/>
      </c>
      <c r="AO4845" s="130" t="str">
        <f>IF(AND($B4845="", $C4845="", $D4845=""), "", IF($N4845="", 'Intro &amp; Setup'!$AB$33, $N4845))</f>
        <v/>
      </c>
      <c r="AQ4845" s="140">
        <f t="shared" si="1287"/>
        <v>0</v>
      </c>
      <c r="AR4845" s="145">
        <f t="shared" si="1288"/>
        <v>0</v>
      </c>
      <c r="AS4845" s="141">
        <f t="shared" si="1289"/>
        <v>0</v>
      </c>
      <c r="AU4845" s="149" t="str">
        <f t="shared" si="1290"/>
        <v/>
      </c>
      <c r="AV4845" s="155"/>
      <c r="AW4845" s="155"/>
      <c r="AX4845" s="155" t="str">
        <f t="shared" si="1291"/>
        <v/>
      </c>
      <c r="AY4845" s="155"/>
      <c r="AZ4845" s="155"/>
      <c r="BA4845" s="151" t="str">
        <f t="shared" si="1292"/>
        <v/>
      </c>
      <c r="BC4845" s="47" t="str">
        <f t="shared" si="1293"/>
        <v/>
      </c>
    </row>
    <row r="4846" spans="1:55" x14ac:dyDescent="0.25">
      <c r="A4846" s="4"/>
      <c r="B4846" s="167"/>
      <c r="C4846" s="168"/>
      <c r="D4846" s="169"/>
      <c r="E4846" s="170"/>
      <c r="F4846" s="171"/>
      <c r="G4846" s="172"/>
      <c r="H4846" s="173"/>
      <c r="I4846" s="171"/>
      <c r="J4846" s="172"/>
      <c r="K4846" s="170"/>
      <c r="L4846" s="171"/>
      <c r="M4846" s="172"/>
      <c r="N4846" s="174"/>
      <c r="O4846" s="4"/>
      <c r="P4846" s="49" t="str">
        <f t="shared" si="1277"/>
        <v/>
      </c>
      <c r="Q4846" s="4"/>
      <c r="S4846" s="22" t="str">
        <f t="shared" si="1278"/>
        <v/>
      </c>
      <c r="T4846" s="8" t="str">
        <f t="shared" si="1279"/>
        <v/>
      </c>
      <c r="U4846" s="23" t="str">
        <f t="shared" si="1280"/>
        <v/>
      </c>
      <c r="W4846" s="50"/>
      <c r="Y4846" s="65" t="str">
        <f t="shared" si="1281"/>
        <v/>
      </c>
      <c r="Z4846" s="8" t="str">
        <f t="shared" si="1282"/>
        <v/>
      </c>
      <c r="AA4846" s="66" t="str">
        <f t="shared" si="1283"/>
        <v/>
      </c>
      <c r="AC4846" s="65" t="str">
        <f>IF($G4846="", "", IF(IFERROR(INDEX('Intro &amp; Setup'!$Y$17:$Y$26, MATCH($G4846, 'Intro &amp; Setup'!$U$17:$U$26, 0)), "")="", 'Intro &amp; Setup'!$BB$15, IFERROR(INDEX('Intro &amp; Setup'!$Y$17:$Y$26, MATCH($G4846, 'Intro &amp; Setup'!$U$17:$U$26, 0)), "")))</f>
        <v/>
      </c>
      <c r="AD4846" s="8" t="str">
        <f>IF($J4846="", "", IF(IFERROR(INDEX('Intro &amp; Setup'!$Y$17:$Y$26, MATCH($J4846, 'Intro &amp; Setup'!$U$17:$U$26, 0)), "")="", 'Intro &amp; Setup'!$BB$15, IFERROR(INDEX('Intro &amp; Setup'!$Y$17:$Y$26, MATCH($J4846, 'Intro &amp; Setup'!$U$17:$U$26, 0)), "")))</f>
        <v/>
      </c>
      <c r="AE4846" s="66" t="str">
        <f>IF($M4846="", "", IF(IFERROR(INDEX('Intro &amp; Setup'!$Y$17:$Y$26, MATCH($M4846, 'Intro &amp; Setup'!$U$17:$U$26, 0)), "")="", 'Intro &amp; Setup'!$BB$15, IFERROR(INDEX('Intro &amp; Setup'!$Y$17:$Y$26, MATCH($M4846, 'Intro &amp; Setup'!$U$17:$U$26, 0)), "")))</f>
        <v/>
      </c>
      <c r="AG4846" s="65" t="str">
        <f t="shared" si="1284"/>
        <v/>
      </c>
      <c r="AH4846" s="8" t="str">
        <f t="shared" si="1285"/>
        <v/>
      </c>
      <c r="AI4846" s="66" t="str">
        <f t="shared" si="1286"/>
        <v/>
      </c>
      <c r="AK4846" s="123" t="str">
        <f>IF(AC4846='Intro &amp; Setup'!$BB$14, $AO4846, "")</f>
        <v/>
      </c>
      <c r="AL4846" s="124" t="str">
        <f>IF(AD4846='Intro &amp; Setup'!$BB$14, $AO4846, "")</f>
        <v/>
      </c>
      <c r="AM4846" s="125" t="str">
        <f>IF(AE4846='Intro &amp; Setup'!$BB$14, $AO4846, "")</f>
        <v/>
      </c>
      <c r="AO4846" s="130" t="str">
        <f>IF(AND($B4846="", $C4846="", $D4846=""), "", IF($N4846="", 'Intro &amp; Setup'!$AB$33, $N4846))</f>
        <v/>
      </c>
      <c r="AQ4846" s="140">
        <f t="shared" si="1287"/>
        <v>0</v>
      </c>
      <c r="AR4846" s="145">
        <f t="shared" si="1288"/>
        <v>0</v>
      </c>
      <c r="AS4846" s="141">
        <f t="shared" si="1289"/>
        <v>0</v>
      </c>
      <c r="AU4846" s="149" t="str">
        <f t="shared" si="1290"/>
        <v/>
      </c>
      <c r="AV4846" s="155"/>
      <c r="AW4846" s="155"/>
      <c r="AX4846" s="155" t="str">
        <f t="shared" si="1291"/>
        <v/>
      </c>
      <c r="AY4846" s="155"/>
      <c r="AZ4846" s="155"/>
      <c r="BA4846" s="151" t="str">
        <f t="shared" si="1292"/>
        <v/>
      </c>
      <c r="BC4846" s="47" t="str">
        <f t="shared" si="1293"/>
        <v/>
      </c>
    </row>
    <row r="4847" spans="1:55" x14ac:dyDescent="0.25">
      <c r="A4847" s="4"/>
      <c r="B4847" s="167"/>
      <c r="C4847" s="168"/>
      <c r="D4847" s="169"/>
      <c r="E4847" s="170"/>
      <c r="F4847" s="171"/>
      <c r="G4847" s="172"/>
      <c r="H4847" s="173"/>
      <c r="I4847" s="171"/>
      <c r="J4847" s="172"/>
      <c r="K4847" s="170"/>
      <c r="L4847" s="171"/>
      <c r="M4847" s="172"/>
      <c r="N4847" s="174"/>
      <c r="O4847" s="4"/>
      <c r="P4847" s="49" t="str">
        <f t="shared" si="1277"/>
        <v/>
      </c>
      <c r="Q4847" s="4"/>
      <c r="S4847" s="22" t="str">
        <f t="shared" si="1278"/>
        <v/>
      </c>
      <c r="T4847" s="8" t="str">
        <f t="shared" si="1279"/>
        <v/>
      </c>
      <c r="U4847" s="23" t="str">
        <f t="shared" si="1280"/>
        <v/>
      </c>
      <c r="W4847" s="50"/>
      <c r="Y4847" s="65" t="str">
        <f t="shared" si="1281"/>
        <v/>
      </c>
      <c r="Z4847" s="8" t="str">
        <f t="shared" si="1282"/>
        <v/>
      </c>
      <c r="AA4847" s="66" t="str">
        <f t="shared" si="1283"/>
        <v/>
      </c>
      <c r="AC4847" s="65" t="str">
        <f>IF($G4847="", "", IF(IFERROR(INDEX('Intro &amp; Setup'!$Y$17:$Y$26, MATCH($G4847, 'Intro &amp; Setup'!$U$17:$U$26, 0)), "")="", 'Intro &amp; Setup'!$BB$15, IFERROR(INDEX('Intro &amp; Setup'!$Y$17:$Y$26, MATCH($G4847, 'Intro &amp; Setup'!$U$17:$U$26, 0)), "")))</f>
        <v/>
      </c>
      <c r="AD4847" s="8" t="str">
        <f>IF($J4847="", "", IF(IFERROR(INDEX('Intro &amp; Setup'!$Y$17:$Y$26, MATCH($J4847, 'Intro &amp; Setup'!$U$17:$U$26, 0)), "")="", 'Intro &amp; Setup'!$BB$15, IFERROR(INDEX('Intro &amp; Setup'!$Y$17:$Y$26, MATCH($J4847, 'Intro &amp; Setup'!$U$17:$U$26, 0)), "")))</f>
        <v/>
      </c>
      <c r="AE4847" s="66" t="str">
        <f>IF($M4847="", "", IF(IFERROR(INDEX('Intro &amp; Setup'!$Y$17:$Y$26, MATCH($M4847, 'Intro &amp; Setup'!$U$17:$U$26, 0)), "")="", 'Intro &amp; Setup'!$BB$15, IFERROR(INDEX('Intro &amp; Setup'!$Y$17:$Y$26, MATCH($M4847, 'Intro &amp; Setup'!$U$17:$U$26, 0)), "")))</f>
        <v/>
      </c>
      <c r="AG4847" s="65" t="str">
        <f t="shared" si="1284"/>
        <v/>
      </c>
      <c r="AH4847" s="8" t="str">
        <f t="shared" si="1285"/>
        <v/>
      </c>
      <c r="AI4847" s="66" t="str">
        <f t="shared" si="1286"/>
        <v/>
      </c>
      <c r="AK4847" s="123" t="str">
        <f>IF(AC4847='Intro &amp; Setup'!$BB$14, $AO4847, "")</f>
        <v/>
      </c>
      <c r="AL4847" s="124" t="str">
        <f>IF(AD4847='Intro &amp; Setup'!$BB$14, $AO4847, "")</f>
        <v/>
      </c>
      <c r="AM4847" s="125" t="str">
        <f>IF(AE4847='Intro &amp; Setup'!$BB$14, $AO4847, "")</f>
        <v/>
      </c>
      <c r="AO4847" s="130" t="str">
        <f>IF(AND($B4847="", $C4847="", $D4847=""), "", IF($N4847="", 'Intro &amp; Setup'!$AB$33, $N4847))</f>
        <v/>
      </c>
      <c r="AQ4847" s="140">
        <f t="shared" si="1287"/>
        <v>0</v>
      </c>
      <c r="AR4847" s="145">
        <f t="shared" si="1288"/>
        <v>0</v>
      </c>
      <c r="AS4847" s="141">
        <f t="shared" si="1289"/>
        <v>0</v>
      </c>
      <c r="AU4847" s="149" t="str">
        <f t="shared" si="1290"/>
        <v/>
      </c>
      <c r="AV4847" s="155"/>
      <c r="AW4847" s="155"/>
      <c r="AX4847" s="155" t="str">
        <f t="shared" si="1291"/>
        <v/>
      </c>
      <c r="AY4847" s="155"/>
      <c r="AZ4847" s="155"/>
      <c r="BA4847" s="151" t="str">
        <f t="shared" si="1292"/>
        <v/>
      </c>
      <c r="BC4847" s="47" t="str">
        <f t="shared" si="1293"/>
        <v/>
      </c>
    </row>
    <row r="4848" spans="1:55" x14ac:dyDescent="0.25">
      <c r="A4848" s="4"/>
      <c r="B4848" s="167"/>
      <c r="C4848" s="168"/>
      <c r="D4848" s="169"/>
      <c r="E4848" s="170"/>
      <c r="F4848" s="171"/>
      <c r="G4848" s="172"/>
      <c r="H4848" s="173"/>
      <c r="I4848" s="171"/>
      <c r="J4848" s="172"/>
      <c r="K4848" s="170"/>
      <c r="L4848" s="171"/>
      <c r="M4848" s="172"/>
      <c r="N4848" s="174"/>
      <c r="O4848" s="4"/>
      <c r="P4848" s="49" t="str">
        <f t="shared" si="1277"/>
        <v/>
      </c>
      <c r="Q4848" s="4"/>
      <c r="S4848" s="22" t="str">
        <f t="shared" si="1278"/>
        <v/>
      </c>
      <c r="T4848" s="8" t="str">
        <f t="shared" si="1279"/>
        <v/>
      </c>
      <c r="U4848" s="23" t="str">
        <f t="shared" si="1280"/>
        <v/>
      </c>
      <c r="W4848" s="50"/>
      <c r="Y4848" s="65" t="str">
        <f t="shared" si="1281"/>
        <v/>
      </c>
      <c r="Z4848" s="8" t="str">
        <f t="shared" si="1282"/>
        <v/>
      </c>
      <c r="AA4848" s="66" t="str">
        <f t="shared" si="1283"/>
        <v/>
      </c>
      <c r="AC4848" s="65" t="str">
        <f>IF($G4848="", "", IF(IFERROR(INDEX('Intro &amp; Setup'!$Y$17:$Y$26, MATCH($G4848, 'Intro &amp; Setup'!$U$17:$U$26, 0)), "")="", 'Intro &amp; Setup'!$BB$15, IFERROR(INDEX('Intro &amp; Setup'!$Y$17:$Y$26, MATCH($G4848, 'Intro &amp; Setup'!$U$17:$U$26, 0)), "")))</f>
        <v/>
      </c>
      <c r="AD4848" s="8" t="str">
        <f>IF($J4848="", "", IF(IFERROR(INDEX('Intro &amp; Setup'!$Y$17:$Y$26, MATCH($J4848, 'Intro &amp; Setup'!$U$17:$U$26, 0)), "")="", 'Intro &amp; Setup'!$BB$15, IFERROR(INDEX('Intro &amp; Setup'!$Y$17:$Y$26, MATCH($J4848, 'Intro &amp; Setup'!$U$17:$U$26, 0)), "")))</f>
        <v/>
      </c>
      <c r="AE4848" s="66" t="str">
        <f>IF($M4848="", "", IF(IFERROR(INDEX('Intro &amp; Setup'!$Y$17:$Y$26, MATCH($M4848, 'Intro &amp; Setup'!$U$17:$U$26, 0)), "")="", 'Intro &amp; Setup'!$BB$15, IFERROR(INDEX('Intro &amp; Setup'!$Y$17:$Y$26, MATCH($M4848, 'Intro &amp; Setup'!$U$17:$U$26, 0)), "")))</f>
        <v/>
      </c>
      <c r="AG4848" s="65" t="str">
        <f t="shared" si="1284"/>
        <v/>
      </c>
      <c r="AH4848" s="8" t="str">
        <f t="shared" si="1285"/>
        <v/>
      </c>
      <c r="AI4848" s="66" t="str">
        <f t="shared" si="1286"/>
        <v/>
      </c>
      <c r="AK4848" s="123" t="str">
        <f>IF(AC4848='Intro &amp; Setup'!$BB$14, $AO4848, "")</f>
        <v/>
      </c>
      <c r="AL4848" s="124" t="str">
        <f>IF(AD4848='Intro &amp; Setup'!$BB$14, $AO4848, "")</f>
        <v/>
      </c>
      <c r="AM4848" s="125" t="str">
        <f>IF(AE4848='Intro &amp; Setup'!$BB$14, $AO4848, "")</f>
        <v/>
      </c>
      <c r="AO4848" s="130" t="str">
        <f>IF(AND($B4848="", $C4848="", $D4848=""), "", IF($N4848="", 'Intro &amp; Setup'!$AB$33, $N4848))</f>
        <v/>
      </c>
      <c r="AQ4848" s="140">
        <f t="shared" si="1287"/>
        <v>0</v>
      </c>
      <c r="AR4848" s="145">
        <f t="shared" si="1288"/>
        <v>0</v>
      </c>
      <c r="AS4848" s="141">
        <f t="shared" si="1289"/>
        <v>0</v>
      </c>
      <c r="AU4848" s="149" t="str">
        <f t="shared" si="1290"/>
        <v/>
      </c>
      <c r="AV4848" s="155"/>
      <c r="AW4848" s="155"/>
      <c r="AX4848" s="155" t="str">
        <f t="shared" si="1291"/>
        <v/>
      </c>
      <c r="AY4848" s="155"/>
      <c r="AZ4848" s="155"/>
      <c r="BA4848" s="151" t="str">
        <f t="shared" si="1292"/>
        <v/>
      </c>
      <c r="BC4848" s="47" t="str">
        <f t="shared" si="1293"/>
        <v/>
      </c>
    </row>
    <row r="4849" spans="1:55" x14ac:dyDescent="0.25">
      <c r="A4849" s="4"/>
      <c r="B4849" s="167"/>
      <c r="C4849" s="168"/>
      <c r="D4849" s="169"/>
      <c r="E4849" s="170"/>
      <c r="F4849" s="171"/>
      <c r="G4849" s="172"/>
      <c r="H4849" s="173"/>
      <c r="I4849" s="171"/>
      <c r="J4849" s="172"/>
      <c r="K4849" s="170"/>
      <c r="L4849" s="171"/>
      <c r="M4849" s="172"/>
      <c r="N4849" s="174"/>
      <c r="O4849" s="4"/>
      <c r="P4849" s="49" t="str">
        <f t="shared" si="1277"/>
        <v/>
      </c>
      <c r="Q4849" s="4"/>
      <c r="S4849" s="22" t="str">
        <f t="shared" si="1278"/>
        <v/>
      </c>
      <c r="T4849" s="8" t="str">
        <f t="shared" si="1279"/>
        <v/>
      </c>
      <c r="U4849" s="23" t="str">
        <f t="shared" si="1280"/>
        <v/>
      </c>
      <c r="W4849" s="50"/>
      <c r="Y4849" s="65" t="str">
        <f t="shared" si="1281"/>
        <v/>
      </c>
      <c r="Z4849" s="8" t="str">
        <f t="shared" si="1282"/>
        <v/>
      </c>
      <c r="AA4849" s="66" t="str">
        <f t="shared" si="1283"/>
        <v/>
      </c>
      <c r="AC4849" s="65" t="str">
        <f>IF($G4849="", "", IF(IFERROR(INDEX('Intro &amp; Setup'!$Y$17:$Y$26, MATCH($G4849, 'Intro &amp; Setup'!$U$17:$U$26, 0)), "")="", 'Intro &amp; Setup'!$BB$15, IFERROR(INDEX('Intro &amp; Setup'!$Y$17:$Y$26, MATCH($G4849, 'Intro &amp; Setup'!$U$17:$U$26, 0)), "")))</f>
        <v/>
      </c>
      <c r="AD4849" s="8" t="str">
        <f>IF($J4849="", "", IF(IFERROR(INDEX('Intro &amp; Setup'!$Y$17:$Y$26, MATCH($J4849, 'Intro &amp; Setup'!$U$17:$U$26, 0)), "")="", 'Intro &amp; Setup'!$BB$15, IFERROR(INDEX('Intro &amp; Setup'!$Y$17:$Y$26, MATCH($J4849, 'Intro &amp; Setup'!$U$17:$U$26, 0)), "")))</f>
        <v/>
      </c>
      <c r="AE4849" s="66" t="str">
        <f>IF($M4849="", "", IF(IFERROR(INDEX('Intro &amp; Setup'!$Y$17:$Y$26, MATCH($M4849, 'Intro &amp; Setup'!$U$17:$U$26, 0)), "")="", 'Intro &amp; Setup'!$BB$15, IFERROR(INDEX('Intro &amp; Setup'!$Y$17:$Y$26, MATCH($M4849, 'Intro &amp; Setup'!$U$17:$U$26, 0)), "")))</f>
        <v/>
      </c>
      <c r="AG4849" s="65" t="str">
        <f t="shared" si="1284"/>
        <v/>
      </c>
      <c r="AH4849" s="8" t="str">
        <f t="shared" si="1285"/>
        <v/>
      </c>
      <c r="AI4849" s="66" t="str">
        <f t="shared" si="1286"/>
        <v/>
      </c>
      <c r="AK4849" s="123" t="str">
        <f>IF(AC4849='Intro &amp; Setup'!$BB$14, $AO4849, "")</f>
        <v/>
      </c>
      <c r="AL4849" s="124" t="str">
        <f>IF(AD4849='Intro &amp; Setup'!$BB$14, $AO4849, "")</f>
        <v/>
      </c>
      <c r="AM4849" s="125" t="str">
        <f>IF(AE4849='Intro &amp; Setup'!$BB$14, $AO4849, "")</f>
        <v/>
      </c>
      <c r="AO4849" s="130" t="str">
        <f>IF(AND($B4849="", $C4849="", $D4849=""), "", IF($N4849="", 'Intro &amp; Setup'!$AB$33, $N4849))</f>
        <v/>
      </c>
      <c r="AQ4849" s="140">
        <f t="shared" si="1287"/>
        <v>0</v>
      </c>
      <c r="AR4849" s="145">
        <f t="shared" si="1288"/>
        <v>0</v>
      </c>
      <c r="AS4849" s="141">
        <f t="shared" si="1289"/>
        <v>0</v>
      </c>
      <c r="AU4849" s="149" t="str">
        <f t="shared" si="1290"/>
        <v/>
      </c>
      <c r="AV4849" s="155"/>
      <c r="AW4849" s="155"/>
      <c r="AX4849" s="155" t="str">
        <f t="shared" si="1291"/>
        <v/>
      </c>
      <c r="AY4849" s="155"/>
      <c r="AZ4849" s="155"/>
      <c r="BA4849" s="151" t="str">
        <f t="shared" si="1292"/>
        <v/>
      </c>
      <c r="BC4849" s="47" t="str">
        <f t="shared" si="1293"/>
        <v/>
      </c>
    </row>
    <row r="4850" spans="1:55" x14ac:dyDescent="0.25">
      <c r="A4850" s="4"/>
      <c r="B4850" s="167"/>
      <c r="C4850" s="168"/>
      <c r="D4850" s="169"/>
      <c r="E4850" s="170"/>
      <c r="F4850" s="171"/>
      <c r="G4850" s="172"/>
      <c r="H4850" s="173"/>
      <c r="I4850" s="171"/>
      <c r="J4850" s="172"/>
      <c r="K4850" s="170"/>
      <c r="L4850" s="171"/>
      <c r="M4850" s="172"/>
      <c r="N4850" s="174"/>
      <c r="O4850" s="4"/>
      <c r="P4850" s="49" t="str">
        <f t="shared" si="1277"/>
        <v/>
      </c>
      <c r="Q4850" s="4"/>
      <c r="S4850" s="22" t="str">
        <f t="shared" si="1278"/>
        <v/>
      </c>
      <c r="T4850" s="8" t="str">
        <f t="shared" si="1279"/>
        <v/>
      </c>
      <c r="U4850" s="23" t="str">
        <f t="shared" si="1280"/>
        <v/>
      </c>
      <c r="W4850" s="50"/>
      <c r="Y4850" s="65" t="str">
        <f t="shared" si="1281"/>
        <v/>
      </c>
      <c r="Z4850" s="8" t="str">
        <f t="shared" si="1282"/>
        <v/>
      </c>
      <c r="AA4850" s="66" t="str">
        <f t="shared" si="1283"/>
        <v/>
      </c>
      <c r="AC4850" s="65" t="str">
        <f>IF($G4850="", "", IF(IFERROR(INDEX('Intro &amp; Setup'!$Y$17:$Y$26, MATCH($G4850, 'Intro &amp; Setup'!$U$17:$U$26, 0)), "")="", 'Intro &amp; Setup'!$BB$15, IFERROR(INDEX('Intro &amp; Setup'!$Y$17:$Y$26, MATCH($G4850, 'Intro &amp; Setup'!$U$17:$U$26, 0)), "")))</f>
        <v/>
      </c>
      <c r="AD4850" s="8" t="str">
        <f>IF($J4850="", "", IF(IFERROR(INDEX('Intro &amp; Setup'!$Y$17:$Y$26, MATCH($J4850, 'Intro &amp; Setup'!$U$17:$U$26, 0)), "")="", 'Intro &amp; Setup'!$BB$15, IFERROR(INDEX('Intro &amp; Setup'!$Y$17:$Y$26, MATCH($J4850, 'Intro &amp; Setup'!$U$17:$U$26, 0)), "")))</f>
        <v/>
      </c>
      <c r="AE4850" s="66" t="str">
        <f>IF($M4850="", "", IF(IFERROR(INDEX('Intro &amp; Setup'!$Y$17:$Y$26, MATCH($M4850, 'Intro &amp; Setup'!$U$17:$U$26, 0)), "")="", 'Intro &amp; Setup'!$BB$15, IFERROR(INDEX('Intro &amp; Setup'!$Y$17:$Y$26, MATCH($M4850, 'Intro &amp; Setup'!$U$17:$U$26, 0)), "")))</f>
        <v/>
      </c>
      <c r="AG4850" s="65" t="str">
        <f t="shared" si="1284"/>
        <v/>
      </c>
      <c r="AH4850" s="8" t="str">
        <f t="shared" si="1285"/>
        <v/>
      </c>
      <c r="AI4850" s="66" t="str">
        <f t="shared" si="1286"/>
        <v/>
      </c>
      <c r="AK4850" s="123" t="str">
        <f>IF(AC4850='Intro &amp; Setup'!$BB$14, $AO4850, "")</f>
        <v/>
      </c>
      <c r="AL4850" s="124" t="str">
        <f>IF(AD4850='Intro &amp; Setup'!$BB$14, $AO4850, "")</f>
        <v/>
      </c>
      <c r="AM4850" s="125" t="str">
        <f>IF(AE4850='Intro &amp; Setup'!$BB$14, $AO4850, "")</f>
        <v/>
      </c>
      <c r="AO4850" s="130" t="str">
        <f>IF(AND($B4850="", $C4850="", $D4850=""), "", IF($N4850="", 'Intro &amp; Setup'!$AB$33, $N4850))</f>
        <v/>
      </c>
      <c r="AQ4850" s="140">
        <f t="shared" si="1287"/>
        <v>0</v>
      </c>
      <c r="AR4850" s="145">
        <f t="shared" si="1288"/>
        <v>0</v>
      </c>
      <c r="AS4850" s="141">
        <f t="shared" si="1289"/>
        <v>0</v>
      </c>
      <c r="AU4850" s="149" t="str">
        <f t="shared" si="1290"/>
        <v/>
      </c>
      <c r="AV4850" s="155"/>
      <c r="AW4850" s="155"/>
      <c r="AX4850" s="155" t="str">
        <f t="shared" si="1291"/>
        <v/>
      </c>
      <c r="AY4850" s="155"/>
      <c r="AZ4850" s="155"/>
      <c r="BA4850" s="151" t="str">
        <f t="shared" si="1292"/>
        <v/>
      </c>
      <c r="BC4850" s="47" t="str">
        <f t="shared" si="1293"/>
        <v/>
      </c>
    </row>
    <row r="4851" spans="1:55" x14ac:dyDescent="0.25">
      <c r="A4851" s="4"/>
      <c r="B4851" s="167"/>
      <c r="C4851" s="168"/>
      <c r="D4851" s="169"/>
      <c r="E4851" s="170"/>
      <c r="F4851" s="171"/>
      <c r="G4851" s="172"/>
      <c r="H4851" s="173"/>
      <c r="I4851" s="171"/>
      <c r="J4851" s="172"/>
      <c r="K4851" s="170"/>
      <c r="L4851" s="171"/>
      <c r="M4851" s="172"/>
      <c r="N4851" s="174"/>
      <c r="O4851" s="4"/>
      <c r="P4851" s="49" t="str">
        <f t="shared" si="1277"/>
        <v/>
      </c>
      <c r="Q4851" s="4"/>
      <c r="S4851" s="22" t="str">
        <f t="shared" si="1278"/>
        <v/>
      </c>
      <c r="T4851" s="8" t="str">
        <f t="shared" si="1279"/>
        <v/>
      </c>
      <c r="U4851" s="23" t="str">
        <f t="shared" si="1280"/>
        <v/>
      </c>
      <c r="W4851" s="50"/>
      <c r="Y4851" s="65" t="str">
        <f t="shared" si="1281"/>
        <v/>
      </c>
      <c r="Z4851" s="8" t="str">
        <f t="shared" si="1282"/>
        <v/>
      </c>
      <c r="AA4851" s="66" t="str">
        <f t="shared" si="1283"/>
        <v/>
      </c>
      <c r="AC4851" s="65" t="str">
        <f>IF($G4851="", "", IF(IFERROR(INDEX('Intro &amp; Setup'!$Y$17:$Y$26, MATCH($G4851, 'Intro &amp; Setup'!$U$17:$U$26, 0)), "")="", 'Intro &amp; Setup'!$BB$15, IFERROR(INDEX('Intro &amp; Setup'!$Y$17:$Y$26, MATCH($G4851, 'Intro &amp; Setup'!$U$17:$U$26, 0)), "")))</f>
        <v/>
      </c>
      <c r="AD4851" s="8" t="str">
        <f>IF($J4851="", "", IF(IFERROR(INDEX('Intro &amp; Setup'!$Y$17:$Y$26, MATCH($J4851, 'Intro &amp; Setup'!$U$17:$U$26, 0)), "")="", 'Intro &amp; Setup'!$BB$15, IFERROR(INDEX('Intro &amp; Setup'!$Y$17:$Y$26, MATCH($J4851, 'Intro &amp; Setup'!$U$17:$U$26, 0)), "")))</f>
        <v/>
      </c>
      <c r="AE4851" s="66" t="str">
        <f>IF($M4851="", "", IF(IFERROR(INDEX('Intro &amp; Setup'!$Y$17:$Y$26, MATCH($M4851, 'Intro &amp; Setup'!$U$17:$U$26, 0)), "")="", 'Intro &amp; Setup'!$BB$15, IFERROR(INDEX('Intro &amp; Setup'!$Y$17:$Y$26, MATCH($M4851, 'Intro &amp; Setup'!$U$17:$U$26, 0)), "")))</f>
        <v/>
      </c>
      <c r="AG4851" s="65" t="str">
        <f t="shared" si="1284"/>
        <v/>
      </c>
      <c r="AH4851" s="8" t="str">
        <f t="shared" si="1285"/>
        <v/>
      </c>
      <c r="AI4851" s="66" t="str">
        <f t="shared" si="1286"/>
        <v/>
      </c>
      <c r="AK4851" s="123" t="str">
        <f>IF(AC4851='Intro &amp; Setup'!$BB$14, $AO4851, "")</f>
        <v/>
      </c>
      <c r="AL4851" s="124" t="str">
        <f>IF(AD4851='Intro &amp; Setup'!$BB$14, $AO4851, "")</f>
        <v/>
      </c>
      <c r="AM4851" s="125" t="str">
        <f>IF(AE4851='Intro &amp; Setup'!$BB$14, $AO4851, "")</f>
        <v/>
      </c>
      <c r="AO4851" s="130" t="str">
        <f>IF(AND($B4851="", $C4851="", $D4851=""), "", IF($N4851="", 'Intro &amp; Setup'!$AB$33, $N4851))</f>
        <v/>
      </c>
      <c r="AQ4851" s="140">
        <f t="shared" si="1287"/>
        <v>0</v>
      </c>
      <c r="AR4851" s="145">
        <f t="shared" si="1288"/>
        <v>0</v>
      </c>
      <c r="AS4851" s="141">
        <f t="shared" si="1289"/>
        <v>0</v>
      </c>
      <c r="AU4851" s="149" t="str">
        <f t="shared" si="1290"/>
        <v/>
      </c>
      <c r="AV4851" s="155"/>
      <c r="AW4851" s="155"/>
      <c r="AX4851" s="155" t="str">
        <f t="shared" si="1291"/>
        <v/>
      </c>
      <c r="AY4851" s="155"/>
      <c r="AZ4851" s="155"/>
      <c r="BA4851" s="151" t="str">
        <f t="shared" si="1292"/>
        <v/>
      </c>
      <c r="BC4851" s="47" t="str">
        <f t="shared" si="1293"/>
        <v/>
      </c>
    </row>
    <row r="4852" spans="1:55" x14ac:dyDescent="0.25">
      <c r="A4852" s="4"/>
      <c r="B4852" s="167"/>
      <c r="C4852" s="168"/>
      <c r="D4852" s="169"/>
      <c r="E4852" s="170"/>
      <c r="F4852" s="171"/>
      <c r="G4852" s="172"/>
      <c r="H4852" s="173"/>
      <c r="I4852" s="171"/>
      <c r="J4852" s="172"/>
      <c r="K4852" s="170"/>
      <c r="L4852" s="171"/>
      <c r="M4852" s="172"/>
      <c r="N4852" s="174"/>
      <c r="O4852" s="4"/>
      <c r="P4852" s="49" t="str">
        <f t="shared" si="1277"/>
        <v/>
      </c>
      <c r="Q4852" s="4"/>
      <c r="S4852" s="22" t="str">
        <f t="shared" si="1278"/>
        <v/>
      </c>
      <c r="T4852" s="8" t="str">
        <f t="shared" si="1279"/>
        <v/>
      </c>
      <c r="U4852" s="23" t="str">
        <f t="shared" si="1280"/>
        <v/>
      </c>
      <c r="W4852" s="50"/>
      <c r="Y4852" s="65" t="str">
        <f t="shared" si="1281"/>
        <v/>
      </c>
      <c r="Z4852" s="8" t="str">
        <f t="shared" si="1282"/>
        <v/>
      </c>
      <c r="AA4852" s="66" t="str">
        <f t="shared" si="1283"/>
        <v/>
      </c>
      <c r="AC4852" s="65" t="str">
        <f>IF($G4852="", "", IF(IFERROR(INDEX('Intro &amp; Setup'!$Y$17:$Y$26, MATCH($G4852, 'Intro &amp; Setup'!$U$17:$U$26, 0)), "")="", 'Intro &amp; Setup'!$BB$15, IFERROR(INDEX('Intro &amp; Setup'!$Y$17:$Y$26, MATCH($G4852, 'Intro &amp; Setup'!$U$17:$U$26, 0)), "")))</f>
        <v/>
      </c>
      <c r="AD4852" s="8" t="str">
        <f>IF($J4852="", "", IF(IFERROR(INDEX('Intro &amp; Setup'!$Y$17:$Y$26, MATCH($J4852, 'Intro &amp; Setup'!$U$17:$U$26, 0)), "")="", 'Intro &amp; Setup'!$BB$15, IFERROR(INDEX('Intro &amp; Setup'!$Y$17:$Y$26, MATCH($J4852, 'Intro &amp; Setup'!$U$17:$U$26, 0)), "")))</f>
        <v/>
      </c>
      <c r="AE4852" s="66" t="str">
        <f>IF($M4852="", "", IF(IFERROR(INDEX('Intro &amp; Setup'!$Y$17:$Y$26, MATCH($M4852, 'Intro &amp; Setup'!$U$17:$U$26, 0)), "")="", 'Intro &amp; Setup'!$BB$15, IFERROR(INDEX('Intro &amp; Setup'!$Y$17:$Y$26, MATCH($M4852, 'Intro &amp; Setup'!$U$17:$U$26, 0)), "")))</f>
        <v/>
      </c>
      <c r="AG4852" s="65" t="str">
        <f t="shared" si="1284"/>
        <v/>
      </c>
      <c r="AH4852" s="8" t="str">
        <f t="shared" si="1285"/>
        <v/>
      </c>
      <c r="AI4852" s="66" t="str">
        <f t="shared" si="1286"/>
        <v/>
      </c>
      <c r="AK4852" s="123" t="str">
        <f>IF(AC4852='Intro &amp; Setup'!$BB$14, $AO4852, "")</f>
        <v/>
      </c>
      <c r="AL4852" s="124" t="str">
        <f>IF(AD4852='Intro &amp; Setup'!$BB$14, $AO4852, "")</f>
        <v/>
      </c>
      <c r="AM4852" s="125" t="str">
        <f>IF(AE4852='Intro &amp; Setup'!$BB$14, $AO4852, "")</f>
        <v/>
      </c>
      <c r="AO4852" s="130" t="str">
        <f>IF(AND($B4852="", $C4852="", $D4852=""), "", IF($N4852="", 'Intro &amp; Setup'!$AB$33, $N4852))</f>
        <v/>
      </c>
      <c r="AQ4852" s="140">
        <f t="shared" si="1287"/>
        <v>0</v>
      </c>
      <c r="AR4852" s="145">
        <f t="shared" si="1288"/>
        <v>0</v>
      </c>
      <c r="AS4852" s="141">
        <f t="shared" si="1289"/>
        <v>0</v>
      </c>
      <c r="AU4852" s="149" t="str">
        <f t="shared" si="1290"/>
        <v/>
      </c>
      <c r="AV4852" s="155"/>
      <c r="AW4852" s="155"/>
      <c r="AX4852" s="155" t="str">
        <f t="shared" si="1291"/>
        <v/>
      </c>
      <c r="AY4852" s="155"/>
      <c r="AZ4852" s="155"/>
      <c r="BA4852" s="151" t="str">
        <f t="shared" si="1292"/>
        <v/>
      </c>
      <c r="BC4852" s="47" t="str">
        <f t="shared" si="1293"/>
        <v/>
      </c>
    </row>
    <row r="4853" spans="1:55" x14ac:dyDescent="0.25">
      <c r="A4853" s="4"/>
      <c r="B4853" s="167"/>
      <c r="C4853" s="168"/>
      <c r="D4853" s="169"/>
      <c r="E4853" s="170"/>
      <c r="F4853" s="171"/>
      <c r="G4853" s="172"/>
      <c r="H4853" s="173"/>
      <c r="I4853" s="171"/>
      <c r="J4853" s="172"/>
      <c r="K4853" s="170"/>
      <c r="L4853" s="171"/>
      <c r="M4853" s="172"/>
      <c r="N4853" s="174"/>
      <c r="O4853" s="4"/>
      <c r="P4853" s="49" t="str">
        <f t="shared" si="1277"/>
        <v/>
      </c>
      <c r="Q4853" s="4"/>
      <c r="S4853" s="22" t="str">
        <f t="shared" si="1278"/>
        <v/>
      </c>
      <c r="T4853" s="8" t="str">
        <f t="shared" si="1279"/>
        <v/>
      </c>
      <c r="U4853" s="23" t="str">
        <f t="shared" si="1280"/>
        <v/>
      </c>
      <c r="W4853" s="50"/>
      <c r="Y4853" s="65" t="str">
        <f t="shared" si="1281"/>
        <v/>
      </c>
      <c r="Z4853" s="8" t="str">
        <f t="shared" si="1282"/>
        <v/>
      </c>
      <c r="AA4853" s="66" t="str">
        <f t="shared" si="1283"/>
        <v/>
      </c>
      <c r="AC4853" s="65" t="str">
        <f>IF($G4853="", "", IF(IFERROR(INDEX('Intro &amp; Setup'!$Y$17:$Y$26, MATCH($G4853, 'Intro &amp; Setup'!$U$17:$U$26, 0)), "")="", 'Intro &amp; Setup'!$BB$15, IFERROR(INDEX('Intro &amp; Setup'!$Y$17:$Y$26, MATCH($G4853, 'Intro &amp; Setup'!$U$17:$U$26, 0)), "")))</f>
        <v/>
      </c>
      <c r="AD4853" s="8" t="str">
        <f>IF($J4853="", "", IF(IFERROR(INDEX('Intro &amp; Setup'!$Y$17:$Y$26, MATCH($J4853, 'Intro &amp; Setup'!$U$17:$U$26, 0)), "")="", 'Intro &amp; Setup'!$BB$15, IFERROR(INDEX('Intro &amp; Setup'!$Y$17:$Y$26, MATCH($J4853, 'Intro &amp; Setup'!$U$17:$U$26, 0)), "")))</f>
        <v/>
      </c>
      <c r="AE4853" s="66" t="str">
        <f>IF($M4853="", "", IF(IFERROR(INDEX('Intro &amp; Setup'!$Y$17:$Y$26, MATCH($M4853, 'Intro &amp; Setup'!$U$17:$U$26, 0)), "")="", 'Intro &amp; Setup'!$BB$15, IFERROR(INDEX('Intro &amp; Setup'!$Y$17:$Y$26, MATCH($M4853, 'Intro &amp; Setup'!$U$17:$U$26, 0)), "")))</f>
        <v/>
      </c>
      <c r="AG4853" s="65" t="str">
        <f t="shared" si="1284"/>
        <v/>
      </c>
      <c r="AH4853" s="8" t="str">
        <f t="shared" si="1285"/>
        <v/>
      </c>
      <c r="AI4853" s="66" t="str">
        <f t="shared" si="1286"/>
        <v/>
      </c>
      <c r="AK4853" s="123" t="str">
        <f>IF(AC4853='Intro &amp; Setup'!$BB$14, $AO4853, "")</f>
        <v/>
      </c>
      <c r="AL4853" s="124" t="str">
        <f>IF(AD4853='Intro &amp; Setup'!$BB$14, $AO4853, "")</f>
        <v/>
      </c>
      <c r="AM4853" s="125" t="str">
        <f>IF(AE4853='Intro &amp; Setup'!$BB$14, $AO4853, "")</f>
        <v/>
      </c>
      <c r="AO4853" s="130" t="str">
        <f>IF(AND($B4853="", $C4853="", $D4853=""), "", IF($N4853="", 'Intro &amp; Setup'!$AB$33, $N4853))</f>
        <v/>
      </c>
      <c r="AQ4853" s="140">
        <f t="shared" si="1287"/>
        <v>0</v>
      </c>
      <c r="AR4853" s="145">
        <f t="shared" si="1288"/>
        <v>0</v>
      </c>
      <c r="AS4853" s="141">
        <f t="shared" si="1289"/>
        <v>0</v>
      </c>
      <c r="AU4853" s="149" t="str">
        <f t="shared" si="1290"/>
        <v/>
      </c>
      <c r="AV4853" s="155"/>
      <c r="AW4853" s="155"/>
      <c r="AX4853" s="155" t="str">
        <f t="shared" si="1291"/>
        <v/>
      </c>
      <c r="AY4853" s="155"/>
      <c r="AZ4853" s="155"/>
      <c r="BA4853" s="151" t="str">
        <f t="shared" si="1292"/>
        <v/>
      </c>
      <c r="BC4853" s="47" t="str">
        <f t="shared" si="1293"/>
        <v/>
      </c>
    </row>
    <row r="4854" spans="1:55" x14ac:dyDescent="0.25">
      <c r="A4854" s="4"/>
      <c r="B4854" s="167"/>
      <c r="C4854" s="168"/>
      <c r="D4854" s="169"/>
      <c r="E4854" s="170"/>
      <c r="F4854" s="171"/>
      <c r="G4854" s="172"/>
      <c r="H4854" s="173"/>
      <c r="I4854" s="171"/>
      <c r="J4854" s="172"/>
      <c r="K4854" s="170"/>
      <c r="L4854" s="171"/>
      <c r="M4854" s="172"/>
      <c r="N4854" s="174"/>
      <c r="O4854" s="4"/>
      <c r="P4854" s="49" t="str">
        <f t="shared" si="1277"/>
        <v/>
      </c>
      <c r="Q4854" s="4"/>
      <c r="S4854" s="22" t="str">
        <f t="shared" si="1278"/>
        <v/>
      </c>
      <c r="T4854" s="8" t="str">
        <f t="shared" si="1279"/>
        <v/>
      </c>
      <c r="U4854" s="23" t="str">
        <f t="shared" si="1280"/>
        <v/>
      </c>
      <c r="W4854" s="50"/>
      <c r="Y4854" s="65" t="str">
        <f t="shared" si="1281"/>
        <v/>
      </c>
      <c r="Z4854" s="8" t="str">
        <f t="shared" si="1282"/>
        <v/>
      </c>
      <c r="AA4854" s="66" t="str">
        <f t="shared" si="1283"/>
        <v/>
      </c>
      <c r="AC4854" s="65" t="str">
        <f>IF($G4854="", "", IF(IFERROR(INDEX('Intro &amp; Setup'!$Y$17:$Y$26, MATCH($G4854, 'Intro &amp; Setup'!$U$17:$U$26, 0)), "")="", 'Intro &amp; Setup'!$BB$15, IFERROR(INDEX('Intro &amp; Setup'!$Y$17:$Y$26, MATCH($G4854, 'Intro &amp; Setup'!$U$17:$U$26, 0)), "")))</f>
        <v/>
      </c>
      <c r="AD4854" s="8" t="str">
        <f>IF($J4854="", "", IF(IFERROR(INDEX('Intro &amp; Setup'!$Y$17:$Y$26, MATCH($J4854, 'Intro &amp; Setup'!$U$17:$U$26, 0)), "")="", 'Intro &amp; Setup'!$BB$15, IFERROR(INDEX('Intro &amp; Setup'!$Y$17:$Y$26, MATCH($J4854, 'Intro &amp; Setup'!$U$17:$U$26, 0)), "")))</f>
        <v/>
      </c>
      <c r="AE4854" s="66" t="str">
        <f>IF($M4854="", "", IF(IFERROR(INDEX('Intro &amp; Setup'!$Y$17:$Y$26, MATCH($M4854, 'Intro &amp; Setup'!$U$17:$U$26, 0)), "")="", 'Intro &amp; Setup'!$BB$15, IFERROR(INDEX('Intro &amp; Setup'!$Y$17:$Y$26, MATCH($M4854, 'Intro &amp; Setup'!$U$17:$U$26, 0)), "")))</f>
        <v/>
      </c>
      <c r="AG4854" s="65" t="str">
        <f t="shared" si="1284"/>
        <v/>
      </c>
      <c r="AH4854" s="8" t="str">
        <f t="shared" si="1285"/>
        <v/>
      </c>
      <c r="AI4854" s="66" t="str">
        <f t="shared" si="1286"/>
        <v/>
      </c>
      <c r="AK4854" s="123" t="str">
        <f>IF(AC4854='Intro &amp; Setup'!$BB$14, $AO4854, "")</f>
        <v/>
      </c>
      <c r="AL4854" s="124" t="str">
        <f>IF(AD4854='Intro &amp; Setup'!$BB$14, $AO4854, "")</f>
        <v/>
      </c>
      <c r="AM4854" s="125" t="str">
        <f>IF(AE4854='Intro &amp; Setup'!$BB$14, $AO4854, "")</f>
        <v/>
      </c>
      <c r="AO4854" s="130" t="str">
        <f>IF(AND($B4854="", $C4854="", $D4854=""), "", IF($N4854="", 'Intro &amp; Setup'!$AB$33, $N4854))</f>
        <v/>
      </c>
      <c r="AQ4854" s="140">
        <f t="shared" si="1287"/>
        <v>0</v>
      </c>
      <c r="AR4854" s="145">
        <f t="shared" si="1288"/>
        <v>0</v>
      </c>
      <c r="AS4854" s="141">
        <f t="shared" si="1289"/>
        <v>0</v>
      </c>
      <c r="AU4854" s="149" t="str">
        <f t="shared" si="1290"/>
        <v/>
      </c>
      <c r="AV4854" s="155"/>
      <c r="AW4854" s="155"/>
      <c r="AX4854" s="155" t="str">
        <f t="shared" si="1291"/>
        <v/>
      </c>
      <c r="AY4854" s="155"/>
      <c r="AZ4854" s="155"/>
      <c r="BA4854" s="151" t="str">
        <f t="shared" si="1292"/>
        <v/>
      </c>
      <c r="BC4854" s="47" t="str">
        <f t="shared" si="1293"/>
        <v/>
      </c>
    </row>
    <row r="4855" spans="1:55" x14ac:dyDescent="0.25">
      <c r="A4855" s="4"/>
      <c r="B4855" s="167"/>
      <c r="C4855" s="168"/>
      <c r="D4855" s="169"/>
      <c r="E4855" s="170"/>
      <c r="F4855" s="171"/>
      <c r="G4855" s="172"/>
      <c r="H4855" s="173"/>
      <c r="I4855" s="171"/>
      <c r="J4855" s="172"/>
      <c r="K4855" s="170"/>
      <c r="L4855" s="171"/>
      <c r="M4855" s="172"/>
      <c r="N4855" s="174"/>
      <c r="O4855" s="4"/>
      <c r="P4855" s="49" t="str">
        <f t="shared" si="1277"/>
        <v/>
      </c>
      <c r="Q4855" s="4"/>
      <c r="S4855" s="22" t="str">
        <f t="shared" si="1278"/>
        <v/>
      </c>
      <c r="T4855" s="8" t="str">
        <f t="shared" si="1279"/>
        <v/>
      </c>
      <c r="U4855" s="23" t="str">
        <f t="shared" si="1280"/>
        <v/>
      </c>
      <c r="W4855" s="50"/>
      <c r="Y4855" s="65" t="str">
        <f t="shared" si="1281"/>
        <v/>
      </c>
      <c r="Z4855" s="8" t="str">
        <f t="shared" si="1282"/>
        <v/>
      </c>
      <c r="AA4855" s="66" t="str">
        <f t="shared" si="1283"/>
        <v/>
      </c>
      <c r="AC4855" s="65" t="str">
        <f>IF($G4855="", "", IF(IFERROR(INDEX('Intro &amp; Setup'!$Y$17:$Y$26, MATCH($G4855, 'Intro &amp; Setup'!$U$17:$U$26, 0)), "")="", 'Intro &amp; Setup'!$BB$15, IFERROR(INDEX('Intro &amp; Setup'!$Y$17:$Y$26, MATCH($G4855, 'Intro &amp; Setup'!$U$17:$U$26, 0)), "")))</f>
        <v/>
      </c>
      <c r="AD4855" s="8" t="str">
        <f>IF($J4855="", "", IF(IFERROR(INDEX('Intro &amp; Setup'!$Y$17:$Y$26, MATCH($J4855, 'Intro &amp; Setup'!$U$17:$U$26, 0)), "")="", 'Intro &amp; Setup'!$BB$15, IFERROR(INDEX('Intro &amp; Setup'!$Y$17:$Y$26, MATCH($J4855, 'Intro &amp; Setup'!$U$17:$U$26, 0)), "")))</f>
        <v/>
      </c>
      <c r="AE4855" s="66" t="str">
        <f>IF($M4855="", "", IF(IFERROR(INDEX('Intro &amp; Setup'!$Y$17:$Y$26, MATCH($M4855, 'Intro &amp; Setup'!$U$17:$U$26, 0)), "")="", 'Intro &amp; Setup'!$BB$15, IFERROR(INDEX('Intro &amp; Setup'!$Y$17:$Y$26, MATCH($M4855, 'Intro &amp; Setup'!$U$17:$U$26, 0)), "")))</f>
        <v/>
      </c>
      <c r="AG4855" s="65" t="str">
        <f t="shared" si="1284"/>
        <v/>
      </c>
      <c r="AH4855" s="8" t="str">
        <f t="shared" si="1285"/>
        <v/>
      </c>
      <c r="AI4855" s="66" t="str">
        <f t="shared" si="1286"/>
        <v/>
      </c>
      <c r="AK4855" s="123" t="str">
        <f>IF(AC4855='Intro &amp; Setup'!$BB$14, $AO4855, "")</f>
        <v/>
      </c>
      <c r="AL4855" s="124" t="str">
        <f>IF(AD4855='Intro &amp; Setup'!$BB$14, $AO4855, "")</f>
        <v/>
      </c>
      <c r="AM4855" s="125" t="str">
        <f>IF(AE4855='Intro &amp; Setup'!$BB$14, $AO4855, "")</f>
        <v/>
      </c>
      <c r="AO4855" s="130" t="str">
        <f>IF(AND($B4855="", $C4855="", $D4855=""), "", IF($N4855="", 'Intro &amp; Setup'!$AB$33, $N4855))</f>
        <v/>
      </c>
      <c r="AQ4855" s="140">
        <f t="shared" si="1287"/>
        <v>0</v>
      </c>
      <c r="AR4855" s="145">
        <f t="shared" si="1288"/>
        <v>0</v>
      </c>
      <c r="AS4855" s="141">
        <f t="shared" si="1289"/>
        <v>0</v>
      </c>
      <c r="AU4855" s="149" t="str">
        <f t="shared" si="1290"/>
        <v/>
      </c>
      <c r="AV4855" s="155"/>
      <c r="AW4855" s="155"/>
      <c r="AX4855" s="155" t="str">
        <f t="shared" si="1291"/>
        <v/>
      </c>
      <c r="AY4855" s="155"/>
      <c r="AZ4855" s="155"/>
      <c r="BA4855" s="151" t="str">
        <f t="shared" si="1292"/>
        <v/>
      </c>
      <c r="BC4855" s="47" t="str">
        <f t="shared" si="1293"/>
        <v/>
      </c>
    </row>
    <row r="4856" spans="1:55" x14ac:dyDescent="0.25">
      <c r="A4856" s="4"/>
      <c r="B4856" s="167"/>
      <c r="C4856" s="168"/>
      <c r="D4856" s="169"/>
      <c r="E4856" s="170"/>
      <c r="F4856" s="171"/>
      <c r="G4856" s="172"/>
      <c r="H4856" s="173"/>
      <c r="I4856" s="171"/>
      <c r="J4856" s="172"/>
      <c r="K4856" s="170"/>
      <c r="L4856" s="171"/>
      <c r="M4856" s="172"/>
      <c r="N4856" s="174"/>
      <c r="O4856" s="4"/>
      <c r="P4856" s="49" t="str">
        <f t="shared" si="1277"/>
        <v/>
      </c>
      <c r="Q4856" s="4"/>
      <c r="S4856" s="22" t="str">
        <f t="shared" si="1278"/>
        <v/>
      </c>
      <c r="T4856" s="8" t="str">
        <f t="shared" si="1279"/>
        <v/>
      </c>
      <c r="U4856" s="23" t="str">
        <f t="shared" si="1280"/>
        <v/>
      </c>
      <c r="W4856" s="50"/>
      <c r="Y4856" s="65" t="str">
        <f t="shared" si="1281"/>
        <v/>
      </c>
      <c r="Z4856" s="8" t="str">
        <f t="shared" si="1282"/>
        <v/>
      </c>
      <c r="AA4856" s="66" t="str">
        <f t="shared" si="1283"/>
        <v/>
      </c>
      <c r="AC4856" s="65" t="str">
        <f>IF($G4856="", "", IF(IFERROR(INDEX('Intro &amp; Setup'!$Y$17:$Y$26, MATCH($G4856, 'Intro &amp; Setup'!$U$17:$U$26, 0)), "")="", 'Intro &amp; Setup'!$BB$15, IFERROR(INDEX('Intro &amp; Setup'!$Y$17:$Y$26, MATCH($G4856, 'Intro &amp; Setup'!$U$17:$U$26, 0)), "")))</f>
        <v/>
      </c>
      <c r="AD4856" s="8" t="str">
        <f>IF($J4856="", "", IF(IFERROR(INDEX('Intro &amp; Setup'!$Y$17:$Y$26, MATCH($J4856, 'Intro &amp; Setup'!$U$17:$U$26, 0)), "")="", 'Intro &amp; Setup'!$BB$15, IFERROR(INDEX('Intro &amp; Setup'!$Y$17:$Y$26, MATCH($J4856, 'Intro &amp; Setup'!$U$17:$U$26, 0)), "")))</f>
        <v/>
      </c>
      <c r="AE4856" s="66" t="str">
        <f>IF($M4856="", "", IF(IFERROR(INDEX('Intro &amp; Setup'!$Y$17:$Y$26, MATCH($M4856, 'Intro &amp; Setup'!$U$17:$U$26, 0)), "")="", 'Intro &amp; Setup'!$BB$15, IFERROR(INDEX('Intro &amp; Setup'!$Y$17:$Y$26, MATCH($M4856, 'Intro &amp; Setup'!$U$17:$U$26, 0)), "")))</f>
        <v/>
      </c>
      <c r="AG4856" s="65" t="str">
        <f t="shared" si="1284"/>
        <v/>
      </c>
      <c r="AH4856" s="8" t="str">
        <f t="shared" si="1285"/>
        <v/>
      </c>
      <c r="AI4856" s="66" t="str">
        <f t="shared" si="1286"/>
        <v/>
      </c>
      <c r="AK4856" s="123" t="str">
        <f>IF(AC4856='Intro &amp; Setup'!$BB$14, $AO4856, "")</f>
        <v/>
      </c>
      <c r="AL4856" s="124" t="str">
        <f>IF(AD4856='Intro &amp; Setup'!$BB$14, $AO4856, "")</f>
        <v/>
      </c>
      <c r="AM4856" s="125" t="str">
        <f>IF(AE4856='Intro &amp; Setup'!$BB$14, $AO4856, "")</f>
        <v/>
      </c>
      <c r="AO4856" s="130" t="str">
        <f>IF(AND($B4856="", $C4856="", $D4856=""), "", IF($N4856="", 'Intro &amp; Setup'!$AB$33, $N4856))</f>
        <v/>
      </c>
      <c r="AQ4856" s="140">
        <f t="shared" si="1287"/>
        <v>0</v>
      </c>
      <c r="AR4856" s="145">
        <f t="shared" si="1288"/>
        <v>0</v>
      </c>
      <c r="AS4856" s="141">
        <f t="shared" si="1289"/>
        <v>0</v>
      </c>
      <c r="AU4856" s="149" t="str">
        <f t="shared" si="1290"/>
        <v/>
      </c>
      <c r="AV4856" s="155"/>
      <c r="AW4856" s="155"/>
      <c r="AX4856" s="155" t="str">
        <f t="shared" si="1291"/>
        <v/>
      </c>
      <c r="AY4856" s="155"/>
      <c r="AZ4856" s="155"/>
      <c r="BA4856" s="151" t="str">
        <f t="shared" si="1292"/>
        <v/>
      </c>
      <c r="BC4856" s="47" t="str">
        <f t="shared" si="1293"/>
        <v/>
      </c>
    </row>
    <row r="4857" spans="1:55" x14ac:dyDescent="0.25">
      <c r="A4857" s="4"/>
      <c r="B4857" s="167"/>
      <c r="C4857" s="168"/>
      <c r="D4857" s="169"/>
      <c r="E4857" s="170"/>
      <c r="F4857" s="171"/>
      <c r="G4857" s="172"/>
      <c r="H4857" s="173"/>
      <c r="I4857" s="171"/>
      <c r="J4857" s="172"/>
      <c r="K4857" s="170"/>
      <c r="L4857" s="171"/>
      <c r="M4857" s="172"/>
      <c r="N4857" s="174"/>
      <c r="O4857" s="4"/>
      <c r="P4857" s="49" t="str">
        <f t="shared" si="1277"/>
        <v/>
      </c>
      <c r="Q4857" s="4"/>
      <c r="S4857" s="22" t="str">
        <f t="shared" si="1278"/>
        <v/>
      </c>
      <c r="T4857" s="8" t="str">
        <f t="shared" si="1279"/>
        <v/>
      </c>
      <c r="U4857" s="23" t="str">
        <f t="shared" si="1280"/>
        <v/>
      </c>
      <c r="W4857" s="50"/>
      <c r="Y4857" s="65" t="str">
        <f t="shared" si="1281"/>
        <v/>
      </c>
      <c r="Z4857" s="8" t="str">
        <f t="shared" si="1282"/>
        <v/>
      </c>
      <c r="AA4857" s="66" t="str">
        <f t="shared" si="1283"/>
        <v/>
      </c>
      <c r="AC4857" s="65" t="str">
        <f>IF($G4857="", "", IF(IFERROR(INDEX('Intro &amp; Setup'!$Y$17:$Y$26, MATCH($G4857, 'Intro &amp; Setup'!$U$17:$U$26, 0)), "")="", 'Intro &amp; Setup'!$BB$15, IFERROR(INDEX('Intro &amp; Setup'!$Y$17:$Y$26, MATCH($G4857, 'Intro &amp; Setup'!$U$17:$U$26, 0)), "")))</f>
        <v/>
      </c>
      <c r="AD4857" s="8" t="str">
        <f>IF($J4857="", "", IF(IFERROR(INDEX('Intro &amp; Setup'!$Y$17:$Y$26, MATCH($J4857, 'Intro &amp; Setup'!$U$17:$U$26, 0)), "")="", 'Intro &amp; Setup'!$BB$15, IFERROR(INDEX('Intro &amp; Setup'!$Y$17:$Y$26, MATCH($J4857, 'Intro &amp; Setup'!$U$17:$U$26, 0)), "")))</f>
        <v/>
      </c>
      <c r="AE4857" s="66" t="str">
        <f>IF($M4857="", "", IF(IFERROR(INDEX('Intro &amp; Setup'!$Y$17:$Y$26, MATCH($M4857, 'Intro &amp; Setup'!$U$17:$U$26, 0)), "")="", 'Intro &amp; Setup'!$BB$15, IFERROR(INDEX('Intro &amp; Setup'!$Y$17:$Y$26, MATCH($M4857, 'Intro &amp; Setup'!$U$17:$U$26, 0)), "")))</f>
        <v/>
      </c>
      <c r="AG4857" s="65" t="str">
        <f t="shared" si="1284"/>
        <v/>
      </c>
      <c r="AH4857" s="8" t="str">
        <f t="shared" si="1285"/>
        <v/>
      </c>
      <c r="AI4857" s="66" t="str">
        <f t="shared" si="1286"/>
        <v/>
      </c>
      <c r="AK4857" s="123" t="str">
        <f>IF(AC4857='Intro &amp; Setup'!$BB$14, $AO4857, "")</f>
        <v/>
      </c>
      <c r="AL4857" s="124" t="str">
        <f>IF(AD4857='Intro &amp; Setup'!$BB$14, $AO4857, "")</f>
        <v/>
      </c>
      <c r="AM4857" s="125" t="str">
        <f>IF(AE4857='Intro &amp; Setup'!$BB$14, $AO4857, "")</f>
        <v/>
      </c>
      <c r="AO4857" s="130" t="str">
        <f>IF(AND($B4857="", $C4857="", $D4857=""), "", IF($N4857="", 'Intro &amp; Setup'!$AB$33, $N4857))</f>
        <v/>
      </c>
      <c r="AQ4857" s="140">
        <f t="shared" si="1287"/>
        <v>0</v>
      </c>
      <c r="AR4857" s="145">
        <f t="shared" si="1288"/>
        <v>0</v>
      </c>
      <c r="AS4857" s="141">
        <f t="shared" si="1289"/>
        <v>0</v>
      </c>
      <c r="AU4857" s="149" t="str">
        <f t="shared" si="1290"/>
        <v/>
      </c>
      <c r="AV4857" s="155"/>
      <c r="AW4857" s="155"/>
      <c r="AX4857" s="155" t="str">
        <f t="shared" si="1291"/>
        <v/>
      </c>
      <c r="AY4857" s="155"/>
      <c r="AZ4857" s="155"/>
      <c r="BA4857" s="151" t="str">
        <f t="shared" si="1292"/>
        <v/>
      </c>
      <c r="BC4857" s="47" t="str">
        <f t="shared" si="1293"/>
        <v/>
      </c>
    </row>
    <row r="4858" spans="1:55" x14ac:dyDescent="0.25">
      <c r="A4858" s="4"/>
      <c r="B4858" s="167"/>
      <c r="C4858" s="168"/>
      <c r="D4858" s="169"/>
      <c r="E4858" s="170"/>
      <c r="F4858" s="171"/>
      <c r="G4858" s="172"/>
      <c r="H4858" s="173"/>
      <c r="I4858" s="171"/>
      <c r="J4858" s="172"/>
      <c r="K4858" s="170"/>
      <c r="L4858" s="171"/>
      <c r="M4858" s="172"/>
      <c r="N4858" s="174"/>
      <c r="O4858" s="4"/>
      <c r="P4858" s="49" t="str">
        <f t="shared" si="1277"/>
        <v/>
      </c>
      <c r="Q4858" s="4"/>
      <c r="S4858" s="22" t="str">
        <f t="shared" si="1278"/>
        <v/>
      </c>
      <c r="T4858" s="8" t="str">
        <f t="shared" si="1279"/>
        <v/>
      </c>
      <c r="U4858" s="23" t="str">
        <f t="shared" si="1280"/>
        <v/>
      </c>
      <c r="W4858" s="50"/>
      <c r="Y4858" s="65" t="str">
        <f t="shared" si="1281"/>
        <v/>
      </c>
      <c r="Z4858" s="8" t="str">
        <f t="shared" si="1282"/>
        <v/>
      </c>
      <c r="AA4858" s="66" t="str">
        <f t="shared" si="1283"/>
        <v/>
      </c>
      <c r="AC4858" s="65" t="str">
        <f>IF($G4858="", "", IF(IFERROR(INDEX('Intro &amp; Setup'!$Y$17:$Y$26, MATCH($G4858, 'Intro &amp; Setup'!$U$17:$U$26, 0)), "")="", 'Intro &amp; Setup'!$BB$15, IFERROR(INDEX('Intro &amp; Setup'!$Y$17:$Y$26, MATCH($G4858, 'Intro &amp; Setup'!$U$17:$U$26, 0)), "")))</f>
        <v/>
      </c>
      <c r="AD4858" s="8" t="str">
        <f>IF($J4858="", "", IF(IFERROR(INDEX('Intro &amp; Setup'!$Y$17:$Y$26, MATCH($J4858, 'Intro &amp; Setup'!$U$17:$U$26, 0)), "")="", 'Intro &amp; Setup'!$BB$15, IFERROR(INDEX('Intro &amp; Setup'!$Y$17:$Y$26, MATCH($J4858, 'Intro &amp; Setup'!$U$17:$U$26, 0)), "")))</f>
        <v/>
      </c>
      <c r="AE4858" s="66" t="str">
        <f>IF($M4858="", "", IF(IFERROR(INDEX('Intro &amp; Setup'!$Y$17:$Y$26, MATCH($M4858, 'Intro &amp; Setup'!$U$17:$U$26, 0)), "")="", 'Intro &amp; Setup'!$BB$15, IFERROR(INDEX('Intro &amp; Setup'!$Y$17:$Y$26, MATCH($M4858, 'Intro &amp; Setup'!$U$17:$U$26, 0)), "")))</f>
        <v/>
      </c>
      <c r="AG4858" s="65" t="str">
        <f t="shared" si="1284"/>
        <v/>
      </c>
      <c r="AH4858" s="8" t="str">
        <f t="shared" si="1285"/>
        <v/>
      </c>
      <c r="AI4858" s="66" t="str">
        <f t="shared" si="1286"/>
        <v/>
      </c>
      <c r="AK4858" s="123" t="str">
        <f>IF(AC4858='Intro &amp; Setup'!$BB$14, $AO4858, "")</f>
        <v/>
      </c>
      <c r="AL4858" s="124" t="str">
        <f>IF(AD4858='Intro &amp; Setup'!$BB$14, $AO4858, "")</f>
        <v/>
      </c>
      <c r="AM4858" s="125" t="str">
        <f>IF(AE4858='Intro &amp; Setup'!$BB$14, $AO4858, "")</f>
        <v/>
      </c>
      <c r="AO4858" s="130" t="str">
        <f>IF(AND($B4858="", $C4858="", $D4858=""), "", IF($N4858="", 'Intro &amp; Setup'!$AB$33, $N4858))</f>
        <v/>
      </c>
      <c r="AQ4858" s="140">
        <f t="shared" si="1287"/>
        <v>0</v>
      </c>
      <c r="AR4858" s="145">
        <f t="shared" si="1288"/>
        <v>0</v>
      </c>
      <c r="AS4858" s="141">
        <f t="shared" si="1289"/>
        <v>0</v>
      </c>
      <c r="AU4858" s="149" t="str">
        <f t="shared" si="1290"/>
        <v/>
      </c>
      <c r="AV4858" s="155"/>
      <c r="AW4858" s="155"/>
      <c r="AX4858" s="155" t="str">
        <f t="shared" si="1291"/>
        <v/>
      </c>
      <c r="AY4858" s="155"/>
      <c r="AZ4858" s="155"/>
      <c r="BA4858" s="151" t="str">
        <f t="shared" si="1292"/>
        <v/>
      </c>
      <c r="BC4858" s="47" t="str">
        <f t="shared" si="1293"/>
        <v/>
      </c>
    </row>
    <row r="4859" spans="1:55" x14ac:dyDescent="0.25">
      <c r="A4859" s="4"/>
      <c r="B4859" s="167"/>
      <c r="C4859" s="168"/>
      <c r="D4859" s="169"/>
      <c r="E4859" s="170"/>
      <c r="F4859" s="171"/>
      <c r="G4859" s="172"/>
      <c r="H4859" s="173"/>
      <c r="I4859" s="171"/>
      <c r="J4859" s="172"/>
      <c r="K4859" s="170"/>
      <c r="L4859" s="171"/>
      <c r="M4859" s="172"/>
      <c r="N4859" s="174"/>
      <c r="O4859" s="4"/>
      <c r="P4859" s="49" t="str">
        <f t="shared" si="1277"/>
        <v/>
      </c>
      <c r="Q4859" s="4"/>
      <c r="S4859" s="22" t="str">
        <f t="shared" si="1278"/>
        <v/>
      </c>
      <c r="T4859" s="8" t="str">
        <f t="shared" si="1279"/>
        <v/>
      </c>
      <c r="U4859" s="23" t="str">
        <f t="shared" si="1280"/>
        <v/>
      </c>
      <c r="W4859" s="50"/>
      <c r="Y4859" s="65" t="str">
        <f t="shared" si="1281"/>
        <v/>
      </c>
      <c r="Z4859" s="8" t="str">
        <f t="shared" si="1282"/>
        <v/>
      </c>
      <c r="AA4859" s="66" t="str">
        <f t="shared" si="1283"/>
        <v/>
      </c>
      <c r="AC4859" s="65" t="str">
        <f>IF($G4859="", "", IF(IFERROR(INDEX('Intro &amp; Setup'!$Y$17:$Y$26, MATCH($G4859, 'Intro &amp; Setup'!$U$17:$U$26, 0)), "")="", 'Intro &amp; Setup'!$BB$15, IFERROR(INDEX('Intro &amp; Setup'!$Y$17:$Y$26, MATCH($G4859, 'Intro &amp; Setup'!$U$17:$U$26, 0)), "")))</f>
        <v/>
      </c>
      <c r="AD4859" s="8" t="str">
        <f>IF($J4859="", "", IF(IFERROR(INDEX('Intro &amp; Setup'!$Y$17:$Y$26, MATCH($J4859, 'Intro &amp; Setup'!$U$17:$U$26, 0)), "")="", 'Intro &amp; Setup'!$BB$15, IFERROR(INDEX('Intro &amp; Setup'!$Y$17:$Y$26, MATCH($J4859, 'Intro &amp; Setup'!$U$17:$U$26, 0)), "")))</f>
        <v/>
      </c>
      <c r="AE4859" s="66" t="str">
        <f>IF($M4859="", "", IF(IFERROR(INDEX('Intro &amp; Setup'!$Y$17:$Y$26, MATCH($M4859, 'Intro &amp; Setup'!$U$17:$U$26, 0)), "")="", 'Intro &amp; Setup'!$BB$15, IFERROR(INDEX('Intro &amp; Setup'!$Y$17:$Y$26, MATCH($M4859, 'Intro &amp; Setup'!$U$17:$U$26, 0)), "")))</f>
        <v/>
      </c>
      <c r="AG4859" s="65" t="str">
        <f t="shared" si="1284"/>
        <v/>
      </c>
      <c r="AH4859" s="8" t="str">
        <f t="shared" si="1285"/>
        <v/>
      </c>
      <c r="AI4859" s="66" t="str">
        <f t="shared" si="1286"/>
        <v/>
      </c>
      <c r="AK4859" s="123" t="str">
        <f>IF(AC4859='Intro &amp; Setup'!$BB$14, $AO4859, "")</f>
        <v/>
      </c>
      <c r="AL4859" s="124" t="str">
        <f>IF(AD4859='Intro &amp; Setup'!$BB$14, $AO4859, "")</f>
        <v/>
      </c>
      <c r="AM4859" s="125" t="str">
        <f>IF(AE4859='Intro &amp; Setup'!$BB$14, $AO4859, "")</f>
        <v/>
      </c>
      <c r="AO4859" s="130" t="str">
        <f>IF(AND($B4859="", $C4859="", $D4859=""), "", IF($N4859="", 'Intro &amp; Setup'!$AB$33, $N4859))</f>
        <v/>
      </c>
      <c r="AQ4859" s="140">
        <f t="shared" si="1287"/>
        <v>0</v>
      </c>
      <c r="AR4859" s="145">
        <f t="shared" si="1288"/>
        <v>0</v>
      </c>
      <c r="AS4859" s="141">
        <f t="shared" si="1289"/>
        <v>0</v>
      </c>
      <c r="AU4859" s="149" t="str">
        <f t="shared" si="1290"/>
        <v/>
      </c>
      <c r="AV4859" s="155"/>
      <c r="AW4859" s="155"/>
      <c r="AX4859" s="155" t="str">
        <f t="shared" si="1291"/>
        <v/>
      </c>
      <c r="AY4859" s="155"/>
      <c r="AZ4859" s="155"/>
      <c r="BA4859" s="151" t="str">
        <f t="shared" si="1292"/>
        <v/>
      </c>
      <c r="BC4859" s="47" t="str">
        <f t="shared" si="1293"/>
        <v/>
      </c>
    </row>
    <row r="4860" spans="1:55" x14ac:dyDescent="0.25">
      <c r="A4860" s="4"/>
      <c r="B4860" s="167"/>
      <c r="C4860" s="168"/>
      <c r="D4860" s="169"/>
      <c r="E4860" s="170"/>
      <c r="F4860" s="171"/>
      <c r="G4860" s="172"/>
      <c r="H4860" s="173"/>
      <c r="I4860" s="171"/>
      <c r="J4860" s="172"/>
      <c r="K4860" s="170"/>
      <c r="L4860" s="171"/>
      <c r="M4860" s="172"/>
      <c r="N4860" s="174"/>
      <c r="O4860" s="4"/>
      <c r="P4860" s="49" t="str">
        <f t="shared" si="1277"/>
        <v/>
      </c>
      <c r="Q4860" s="4"/>
      <c r="S4860" s="22" t="str">
        <f t="shared" si="1278"/>
        <v/>
      </c>
      <c r="T4860" s="8" t="str">
        <f t="shared" si="1279"/>
        <v/>
      </c>
      <c r="U4860" s="23" t="str">
        <f t="shared" si="1280"/>
        <v/>
      </c>
      <c r="W4860" s="50"/>
      <c r="Y4860" s="65" t="str">
        <f t="shared" si="1281"/>
        <v/>
      </c>
      <c r="Z4860" s="8" t="str">
        <f t="shared" si="1282"/>
        <v/>
      </c>
      <c r="AA4860" s="66" t="str">
        <f t="shared" si="1283"/>
        <v/>
      </c>
      <c r="AC4860" s="65" t="str">
        <f>IF($G4860="", "", IF(IFERROR(INDEX('Intro &amp; Setup'!$Y$17:$Y$26, MATCH($G4860, 'Intro &amp; Setup'!$U$17:$U$26, 0)), "")="", 'Intro &amp; Setup'!$BB$15, IFERROR(INDEX('Intro &amp; Setup'!$Y$17:$Y$26, MATCH($G4860, 'Intro &amp; Setup'!$U$17:$U$26, 0)), "")))</f>
        <v/>
      </c>
      <c r="AD4860" s="8" t="str">
        <f>IF($J4860="", "", IF(IFERROR(INDEX('Intro &amp; Setup'!$Y$17:$Y$26, MATCH($J4860, 'Intro &amp; Setup'!$U$17:$U$26, 0)), "")="", 'Intro &amp; Setup'!$BB$15, IFERROR(INDEX('Intro &amp; Setup'!$Y$17:$Y$26, MATCH($J4860, 'Intro &amp; Setup'!$U$17:$U$26, 0)), "")))</f>
        <v/>
      </c>
      <c r="AE4860" s="66" t="str">
        <f>IF($M4860="", "", IF(IFERROR(INDEX('Intro &amp; Setup'!$Y$17:$Y$26, MATCH($M4860, 'Intro &amp; Setup'!$U$17:$U$26, 0)), "")="", 'Intro &amp; Setup'!$BB$15, IFERROR(INDEX('Intro &amp; Setup'!$Y$17:$Y$26, MATCH($M4860, 'Intro &amp; Setup'!$U$17:$U$26, 0)), "")))</f>
        <v/>
      </c>
      <c r="AG4860" s="65" t="str">
        <f t="shared" si="1284"/>
        <v/>
      </c>
      <c r="AH4860" s="8" t="str">
        <f t="shared" si="1285"/>
        <v/>
      </c>
      <c r="AI4860" s="66" t="str">
        <f t="shared" si="1286"/>
        <v/>
      </c>
      <c r="AK4860" s="123" t="str">
        <f>IF(AC4860='Intro &amp; Setup'!$BB$14, $AO4860, "")</f>
        <v/>
      </c>
      <c r="AL4860" s="124" t="str">
        <f>IF(AD4860='Intro &amp; Setup'!$BB$14, $AO4860, "")</f>
        <v/>
      </c>
      <c r="AM4860" s="125" t="str">
        <f>IF(AE4860='Intro &amp; Setup'!$BB$14, $AO4860, "")</f>
        <v/>
      </c>
      <c r="AO4860" s="130" t="str">
        <f>IF(AND($B4860="", $C4860="", $D4860=""), "", IF($N4860="", 'Intro &amp; Setup'!$AB$33, $N4860))</f>
        <v/>
      </c>
      <c r="AQ4860" s="140">
        <f t="shared" si="1287"/>
        <v>0</v>
      </c>
      <c r="AR4860" s="145">
        <f t="shared" si="1288"/>
        <v>0</v>
      </c>
      <c r="AS4860" s="141">
        <f t="shared" si="1289"/>
        <v>0</v>
      </c>
      <c r="AU4860" s="149" t="str">
        <f t="shared" si="1290"/>
        <v/>
      </c>
      <c r="AV4860" s="155"/>
      <c r="AW4860" s="155"/>
      <c r="AX4860" s="155" t="str">
        <f t="shared" si="1291"/>
        <v/>
      </c>
      <c r="AY4860" s="155"/>
      <c r="AZ4860" s="155"/>
      <c r="BA4860" s="151" t="str">
        <f t="shared" si="1292"/>
        <v/>
      </c>
      <c r="BC4860" s="47" t="str">
        <f t="shared" si="1293"/>
        <v/>
      </c>
    </row>
    <row r="4861" spans="1:55" x14ac:dyDescent="0.25">
      <c r="A4861" s="4"/>
      <c r="B4861" s="167"/>
      <c r="C4861" s="168"/>
      <c r="D4861" s="169"/>
      <c r="E4861" s="170"/>
      <c r="F4861" s="171"/>
      <c r="G4861" s="172"/>
      <c r="H4861" s="173"/>
      <c r="I4861" s="171"/>
      <c r="J4861" s="172"/>
      <c r="K4861" s="170"/>
      <c r="L4861" s="171"/>
      <c r="M4861" s="172"/>
      <c r="N4861" s="174"/>
      <c r="O4861" s="4"/>
      <c r="P4861" s="49" t="str">
        <f t="shared" si="1277"/>
        <v/>
      </c>
      <c r="Q4861" s="4"/>
      <c r="S4861" s="22" t="str">
        <f t="shared" si="1278"/>
        <v/>
      </c>
      <c r="T4861" s="8" t="str">
        <f t="shared" si="1279"/>
        <v/>
      </c>
      <c r="U4861" s="23" t="str">
        <f t="shared" si="1280"/>
        <v/>
      </c>
      <c r="W4861" s="50"/>
      <c r="Y4861" s="65" t="str">
        <f t="shared" si="1281"/>
        <v/>
      </c>
      <c r="Z4861" s="8" t="str">
        <f t="shared" si="1282"/>
        <v/>
      </c>
      <c r="AA4861" s="66" t="str">
        <f t="shared" si="1283"/>
        <v/>
      </c>
      <c r="AC4861" s="65" t="str">
        <f>IF($G4861="", "", IF(IFERROR(INDEX('Intro &amp; Setup'!$Y$17:$Y$26, MATCH($G4861, 'Intro &amp; Setup'!$U$17:$U$26, 0)), "")="", 'Intro &amp; Setup'!$BB$15, IFERROR(INDEX('Intro &amp; Setup'!$Y$17:$Y$26, MATCH($G4861, 'Intro &amp; Setup'!$U$17:$U$26, 0)), "")))</f>
        <v/>
      </c>
      <c r="AD4861" s="8" t="str">
        <f>IF($J4861="", "", IF(IFERROR(INDEX('Intro &amp; Setup'!$Y$17:$Y$26, MATCH($J4861, 'Intro &amp; Setup'!$U$17:$U$26, 0)), "")="", 'Intro &amp; Setup'!$BB$15, IFERROR(INDEX('Intro &amp; Setup'!$Y$17:$Y$26, MATCH($J4861, 'Intro &amp; Setup'!$U$17:$U$26, 0)), "")))</f>
        <v/>
      </c>
      <c r="AE4861" s="66" t="str">
        <f>IF($M4861="", "", IF(IFERROR(INDEX('Intro &amp; Setup'!$Y$17:$Y$26, MATCH($M4861, 'Intro &amp; Setup'!$U$17:$U$26, 0)), "")="", 'Intro &amp; Setup'!$BB$15, IFERROR(INDEX('Intro &amp; Setup'!$Y$17:$Y$26, MATCH($M4861, 'Intro &amp; Setup'!$U$17:$U$26, 0)), "")))</f>
        <v/>
      </c>
      <c r="AG4861" s="65" t="str">
        <f t="shared" si="1284"/>
        <v/>
      </c>
      <c r="AH4861" s="8" t="str">
        <f t="shared" si="1285"/>
        <v/>
      </c>
      <c r="AI4861" s="66" t="str">
        <f t="shared" si="1286"/>
        <v/>
      </c>
      <c r="AK4861" s="123" t="str">
        <f>IF(AC4861='Intro &amp; Setup'!$BB$14, $AO4861, "")</f>
        <v/>
      </c>
      <c r="AL4861" s="124" t="str">
        <f>IF(AD4861='Intro &amp; Setup'!$BB$14, $AO4861, "")</f>
        <v/>
      </c>
      <c r="AM4861" s="125" t="str">
        <f>IF(AE4861='Intro &amp; Setup'!$BB$14, $AO4861, "")</f>
        <v/>
      </c>
      <c r="AO4861" s="130" t="str">
        <f>IF(AND($B4861="", $C4861="", $D4861=""), "", IF($N4861="", 'Intro &amp; Setup'!$AB$33, $N4861))</f>
        <v/>
      </c>
      <c r="AQ4861" s="140">
        <f t="shared" si="1287"/>
        <v>0</v>
      </c>
      <c r="AR4861" s="145">
        <f t="shared" si="1288"/>
        <v>0</v>
      </c>
      <c r="AS4861" s="141">
        <f t="shared" si="1289"/>
        <v>0</v>
      </c>
      <c r="AU4861" s="149" t="str">
        <f t="shared" si="1290"/>
        <v/>
      </c>
      <c r="AV4861" s="155"/>
      <c r="AW4861" s="155"/>
      <c r="AX4861" s="155" t="str">
        <f t="shared" si="1291"/>
        <v/>
      </c>
      <c r="AY4861" s="155"/>
      <c r="AZ4861" s="155"/>
      <c r="BA4861" s="151" t="str">
        <f t="shared" si="1292"/>
        <v/>
      </c>
      <c r="BC4861" s="47" t="str">
        <f t="shared" si="1293"/>
        <v/>
      </c>
    </row>
    <row r="4862" spans="1:55" x14ac:dyDescent="0.25">
      <c r="A4862" s="4"/>
      <c r="B4862" s="167"/>
      <c r="C4862" s="168"/>
      <c r="D4862" s="169"/>
      <c r="E4862" s="170"/>
      <c r="F4862" s="171"/>
      <c r="G4862" s="172"/>
      <c r="H4862" s="173"/>
      <c r="I4862" s="171"/>
      <c r="J4862" s="172"/>
      <c r="K4862" s="170"/>
      <c r="L4862" s="171"/>
      <c r="M4862" s="172"/>
      <c r="N4862" s="174"/>
      <c r="O4862" s="4"/>
      <c r="P4862" s="49" t="str">
        <f t="shared" si="1277"/>
        <v/>
      </c>
      <c r="Q4862" s="4"/>
      <c r="S4862" s="22" t="str">
        <f t="shared" si="1278"/>
        <v/>
      </c>
      <c r="T4862" s="8" t="str">
        <f t="shared" si="1279"/>
        <v/>
      </c>
      <c r="U4862" s="23" t="str">
        <f t="shared" si="1280"/>
        <v/>
      </c>
      <c r="W4862" s="50"/>
      <c r="Y4862" s="65" t="str">
        <f t="shared" si="1281"/>
        <v/>
      </c>
      <c r="Z4862" s="8" t="str">
        <f t="shared" si="1282"/>
        <v/>
      </c>
      <c r="AA4862" s="66" t="str">
        <f t="shared" si="1283"/>
        <v/>
      </c>
      <c r="AC4862" s="65" t="str">
        <f>IF($G4862="", "", IF(IFERROR(INDEX('Intro &amp; Setup'!$Y$17:$Y$26, MATCH($G4862, 'Intro &amp; Setup'!$U$17:$U$26, 0)), "")="", 'Intro &amp; Setup'!$BB$15, IFERROR(INDEX('Intro &amp; Setup'!$Y$17:$Y$26, MATCH($G4862, 'Intro &amp; Setup'!$U$17:$U$26, 0)), "")))</f>
        <v/>
      </c>
      <c r="AD4862" s="8" t="str">
        <f>IF($J4862="", "", IF(IFERROR(INDEX('Intro &amp; Setup'!$Y$17:$Y$26, MATCH($J4862, 'Intro &amp; Setup'!$U$17:$U$26, 0)), "")="", 'Intro &amp; Setup'!$BB$15, IFERROR(INDEX('Intro &amp; Setup'!$Y$17:$Y$26, MATCH($J4862, 'Intro &amp; Setup'!$U$17:$U$26, 0)), "")))</f>
        <v/>
      </c>
      <c r="AE4862" s="66" t="str">
        <f>IF($M4862="", "", IF(IFERROR(INDEX('Intro &amp; Setup'!$Y$17:$Y$26, MATCH($M4862, 'Intro &amp; Setup'!$U$17:$U$26, 0)), "")="", 'Intro &amp; Setup'!$BB$15, IFERROR(INDEX('Intro &amp; Setup'!$Y$17:$Y$26, MATCH($M4862, 'Intro &amp; Setup'!$U$17:$U$26, 0)), "")))</f>
        <v/>
      </c>
      <c r="AG4862" s="65" t="str">
        <f t="shared" si="1284"/>
        <v/>
      </c>
      <c r="AH4862" s="8" t="str">
        <f t="shared" si="1285"/>
        <v/>
      </c>
      <c r="AI4862" s="66" t="str">
        <f t="shared" si="1286"/>
        <v/>
      </c>
      <c r="AK4862" s="123" t="str">
        <f>IF(AC4862='Intro &amp; Setup'!$BB$14, $AO4862, "")</f>
        <v/>
      </c>
      <c r="AL4862" s="124" t="str">
        <f>IF(AD4862='Intro &amp; Setup'!$BB$14, $AO4862, "")</f>
        <v/>
      </c>
      <c r="AM4862" s="125" t="str">
        <f>IF(AE4862='Intro &amp; Setup'!$BB$14, $AO4862, "")</f>
        <v/>
      </c>
      <c r="AO4862" s="130" t="str">
        <f>IF(AND($B4862="", $C4862="", $D4862=""), "", IF($N4862="", 'Intro &amp; Setup'!$AB$33, $N4862))</f>
        <v/>
      </c>
      <c r="AQ4862" s="140">
        <f t="shared" si="1287"/>
        <v>0</v>
      </c>
      <c r="AR4862" s="145">
        <f t="shared" si="1288"/>
        <v>0</v>
      </c>
      <c r="AS4862" s="141">
        <f t="shared" si="1289"/>
        <v>0</v>
      </c>
      <c r="AU4862" s="149" t="str">
        <f t="shared" si="1290"/>
        <v/>
      </c>
      <c r="AV4862" s="155"/>
      <c r="AW4862" s="155"/>
      <c r="AX4862" s="155" t="str">
        <f t="shared" si="1291"/>
        <v/>
      </c>
      <c r="AY4862" s="155"/>
      <c r="AZ4862" s="155"/>
      <c r="BA4862" s="151" t="str">
        <f t="shared" si="1292"/>
        <v/>
      </c>
      <c r="BC4862" s="47" t="str">
        <f t="shared" si="1293"/>
        <v/>
      </c>
    </row>
    <row r="4863" spans="1:55" x14ac:dyDescent="0.25">
      <c r="A4863" s="4"/>
      <c r="B4863" s="167"/>
      <c r="C4863" s="168"/>
      <c r="D4863" s="169"/>
      <c r="E4863" s="170"/>
      <c r="F4863" s="171"/>
      <c r="G4863" s="172"/>
      <c r="H4863" s="173"/>
      <c r="I4863" s="171"/>
      <c r="J4863" s="172"/>
      <c r="K4863" s="170"/>
      <c r="L4863" s="171"/>
      <c r="M4863" s="172"/>
      <c r="N4863" s="174"/>
      <c r="O4863" s="4"/>
      <c r="P4863" s="49" t="str">
        <f t="shared" si="1277"/>
        <v/>
      </c>
      <c r="Q4863" s="4"/>
      <c r="S4863" s="22" t="str">
        <f t="shared" si="1278"/>
        <v/>
      </c>
      <c r="T4863" s="8" t="str">
        <f t="shared" si="1279"/>
        <v/>
      </c>
      <c r="U4863" s="23" t="str">
        <f t="shared" si="1280"/>
        <v/>
      </c>
      <c r="W4863" s="50"/>
      <c r="Y4863" s="65" t="str">
        <f t="shared" si="1281"/>
        <v/>
      </c>
      <c r="Z4863" s="8" t="str">
        <f t="shared" si="1282"/>
        <v/>
      </c>
      <c r="AA4863" s="66" t="str">
        <f t="shared" si="1283"/>
        <v/>
      </c>
      <c r="AC4863" s="65" t="str">
        <f>IF($G4863="", "", IF(IFERROR(INDEX('Intro &amp; Setup'!$Y$17:$Y$26, MATCH($G4863, 'Intro &amp; Setup'!$U$17:$U$26, 0)), "")="", 'Intro &amp; Setup'!$BB$15, IFERROR(INDEX('Intro &amp; Setup'!$Y$17:$Y$26, MATCH($G4863, 'Intro &amp; Setup'!$U$17:$U$26, 0)), "")))</f>
        <v/>
      </c>
      <c r="AD4863" s="8" t="str">
        <f>IF($J4863="", "", IF(IFERROR(INDEX('Intro &amp; Setup'!$Y$17:$Y$26, MATCH($J4863, 'Intro &amp; Setup'!$U$17:$U$26, 0)), "")="", 'Intro &amp; Setup'!$BB$15, IFERROR(INDEX('Intro &amp; Setup'!$Y$17:$Y$26, MATCH($J4863, 'Intro &amp; Setup'!$U$17:$U$26, 0)), "")))</f>
        <v/>
      </c>
      <c r="AE4863" s="66" t="str">
        <f>IF($M4863="", "", IF(IFERROR(INDEX('Intro &amp; Setup'!$Y$17:$Y$26, MATCH($M4863, 'Intro &amp; Setup'!$U$17:$U$26, 0)), "")="", 'Intro &amp; Setup'!$BB$15, IFERROR(INDEX('Intro &amp; Setup'!$Y$17:$Y$26, MATCH($M4863, 'Intro &amp; Setup'!$U$17:$U$26, 0)), "")))</f>
        <v/>
      </c>
      <c r="AG4863" s="65" t="str">
        <f t="shared" si="1284"/>
        <v/>
      </c>
      <c r="AH4863" s="8" t="str">
        <f t="shared" si="1285"/>
        <v/>
      </c>
      <c r="AI4863" s="66" t="str">
        <f t="shared" si="1286"/>
        <v/>
      </c>
      <c r="AK4863" s="123" t="str">
        <f>IF(AC4863='Intro &amp; Setup'!$BB$14, $AO4863, "")</f>
        <v/>
      </c>
      <c r="AL4863" s="124" t="str">
        <f>IF(AD4863='Intro &amp; Setup'!$BB$14, $AO4863, "")</f>
        <v/>
      </c>
      <c r="AM4863" s="125" t="str">
        <f>IF(AE4863='Intro &amp; Setup'!$BB$14, $AO4863, "")</f>
        <v/>
      </c>
      <c r="AO4863" s="130" t="str">
        <f>IF(AND($B4863="", $C4863="", $D4863=""), "", IF($N4863="", 'Intro &amp; Setup'!$AB$33, $N4863))</f>
        <v/>
      </c>
      <c r="AQ4863" s="140">
        <f t="shared" si="1287"/>
        <v>0</v>
      </c>
      <c r="AR4863" s="145">
        <f t="shared" si="1288"/>
        <v>0</v>
      </c>
      <c r="AS4863" s="141">
        <f t="shared" si="1289"/>
        <v>0</v>
      </c>
      <c r="AU4863" s="149" t="str">
        <f t="shared" si="1290"/>
        <v/>
      </c>
      <c r="AV4863" s="155"/>
      <c r="AW4863" s="155"/>
      <c r="AX4863" s="155" t="str">
        <f t="shared" si="1291"/>
        <v/>
      </c>
      <c r="AY4863" s="155"/>
      <c r="AZ4863" s="155"/>
      <c r="BA4863" s="151" t="str">
        <f t="shared" si="1292"/>
        <v/>
      </c>
      <c r="BC4863" s="47" t="str">
        <f t="shared" si="1293"/>
        <v/>
      </c>
    </row>
    <row r="4864" spans="1:55" x14ac:dyDescent="0.25">
      <c r="A4864" s="4"/>
      <c r="B4864" s="167"/>
      <c r="C4864" s="168"/>
      <c r="D4864" s="169"/>
      <c r="E4864" s="170"/>
      <c r="F4864" s="171"/>
      <c r="G4864" s="172"/>
      <c r="H4864" s="173"/>
      <c r="I4864" s="171"/>
      <c r="J4864" s="172"/>
      <c r="K4864" s="170"/>
      <c r="L4864" s="171"/>
      <c r="M4864" s="172"/>
      <c r="N4864" s="174"/>
      <c r="O4864" s="4"/>
      <c r="P4864" s="49" t="str">
        <f t="shared" si="1277"/>
        <v/>
      </c>
      <c r="Q4864" s="4"/>
      <c r="S4864" s="22" t="str">
        <f t="shared" si="1278"/>
        <v/>
      </c>
      <c r="T4864" s="8" t="str">
        <f t="shared" si="1279"/>
        <v/>
      </c>
      <c r="U4864" s="23" t="str">
        <f t="shared" si="1280"/>
        <v/>
      </c>
      <c r="W4864" s="50"/>
      <c r="Y4864" s="65" t="str">
        <f t="shared" si="1281"/>
        <v/>
      </c>
      <c r="Z4864" s="8" t="str">
        <f t="shared" si="1282"/>
        <v/>
      </c>
      <c r="AA4864" s="66" t="str">
        <f t="shared" si="1283"/>
        <v/>
      </c>
      <c r="AC4864" s="65" t="str">
        <f>IF($G4864="", "", IF(IFERROR(INDEX('Intro &amp; Setup'!$Y$17:$Y$26, MATCH($G4864, 'Intro &amp; Setup'!$U$17:$U$26, 0)), "")="", 'Intro &amp; Setup'!$BB$15, IFERROR(INDEX('Intro &amp; Setup'!$Y$17:$Y$26, MATCH($G4864, 'Intro &amp; Setup'!$U$17:$U$26, 0)), "")))</f>
        <v/>
      </c>
      <c r="AD4864" s="8" t="str">
        <f>IF($J4864="", "", IF(IFERROR(INDEX('Intro &amp; Setup'!$Y$17:$Y$26, MATCH($J4864, 'Intro &amp; Setup'!$U$17:$U$26, 0)), "")="", 'Intro &amp; Setup'!$BB$15, IFERROR(INDEX('Intro &amp; Setup'!$Y$17:$Y$26, MATCH($J4864, 'Intro &amp; Setup'!$U$17:$U$26, 0)), "")))</f>
        <v/>
      </c>
      <c r="AE4864" s="66" t="str">
        <f>IF($M4864="", "", IF(IFERROR(INDEX('Intro &amp; Setup'!$Y$17:$Y$26, MATCH($M4864, 'Intro &amp; Setup'!$U$17:$U$26, 0)), "")="", 'Intro &amp; Setup'!$BB$15, IFERROR(INDEX('Intro &amp; Setup'!$Y$17:$Y$26, MATCH($M4864, 'Intro &amp; Setup'!$U$17:$U$26, 0)), "")))</f>
        <v/>
      </c>
      <c r="AG4864" s="65" t="str">
        <f t="shared" si="1284"/>
        <v/>
      </c>
      <c r="AH4864" s="8" t="str">
        <f t="shared" si="1285"/>
        <v/>
      </c>
      <c r="AI4864" s="66" t="str">
        <f t="shared" si="1286"/>
        <v/>
      </c>
      <c r="AK4864" s="123" t="str">
        <f>IF(AC4864='Intro &amp; Setup'!$BB$14, $AO4864, "")</f>
        <v/>
      </c>
      <c r="AL4864" s="124" t="str">
        <f>IF(AD4864='Intro &amp; Setup'!$BB$14, $AO4864, "")</f>
        <v/>
      </c>
      <c r="AM4864" s="125" t="str">
        <f>IF(AE4864='Intro &amp; Setup'!$BB$14, $AO4864, "")</f>
        <v/>
      </c>
      <c r="AO4864" s="130" t="str">
        <f>IF(AND($B4864="", $C4864="", $D4864=""), "", IF($N4864="", 'Intro &amp; Setup'!$AB$33, $N4864))</f>
        <v/>
      </c>
      <c r="AQ4864" s="140">
        <f t="shared" si="1287"/>
        <v>0</v>
      </c>
      <c r="AR4864" s="145">
        <f t="shared" si="1288"/>
        <v>0</v>
      </c>
      <c r="AS4864" s="141">
        <f t="shared" si="1289"/>
        <v>0</v>
      </c>
      <c r="AU4864" s="149" t="str">
        <f t="shared" si="1290"/>
        <v/>
      </c>
      <c r="AV4864" s="155"/>
      <c r="AW4864" s="155"/>
      <c r="AX4864" s="155" t="str">
        <f t="shared" si="1291"/>
        <v/>
      </c>
      <c r="AY4864" s="155"/>
      <c r="AZ4864" s="155"/>
      <c r="BA4864" s="151" t="str">
        <f t="shared" si="1292"/>
        <v/>
      </c>
      <c r="BC4864" s="47" t="str">
        <f t="shared" si="1293"/>
        <v/>
      </c>
    </row>
    <row r="4865" spans="1:55" x14ac:dyDescent="0.25">
      <c r="A4865" s="4"/>
      <c r="B4865" s="167"/>
      <c r="C4865" s="168"/>
      <c r="D4865" s="169"/>
      <c r="E4865" s="170"/>
      <c r="F4865" s="171"/>
      <c r="G4865" s="172"/>
      <c r="H4865" s="173"/>
      <c r="I4865" s="171"/>
      <c r="J4865" s="172"/>
      <c r="K4865" s="170"/>
      <c r="L4865" s="171"/>
      <c r="M4865" s="172"/>
      <c r="N4865" s="174"/>
      <c r="O4865" s="4"/>
      <c r="P4865" s="49" t="str">
        <f t="shared" si="1277"/>
        <v/>
      </c>
      <c r="Q4865" s="4"/>
      <c r="S4865" s="22" t="str">
        <f t="shared" si="1278"/>
        <v/>
      </c>
      <c r="T4865" s="8" t="str">
        <f t="shared" si="1279"/>
        <v/>
      </c>
      <c r="U4865" s="23" t="str">
        <f t="shared" si="1280"/>
        <v/>
      </c>
      <c r="W4865" s="50"/>
      <c r="Y4865" s="65" t="str">
        <f t="shared" si="1281"/>
        <v/>
      </c>
      <c r="Z4865" s="8" t="str">
        <f t="shared" si="1282"/>
        <v/>
      </c>
      <c r="AA4865" s="66" t="str">
        <f t="shared" si="1283"/>
        <v/>
      </c>
      <c r="AC4865" s="65" t="str">
        <f>IF($G4865="", "", IF(IFERROR(INDEX('Intro &amp; Setup'!$Y$17:$Y$26, MATCH($G4865, 'Intro &amp; Setup'!$U$17:$U$26, 0)), "")="", 'Intro &amp; Setup'!$BB$15, IFERROR(INDEX('Intro &amp; Setup'!$Y$17:$Y$26, MATCH($G4865, 'Intro &amp; Setup'!$U$17:$U$26, 0)), "")))</f>
        <v/>
      </c>
      <c r="AD4865" s="8" t="str">
        <f>IF($J4865="", "", IF(IFERROR(INDEX('Intro &amp; Setup'!$Y$17:$Y$26, MATCH($J4865, 'Intro &amp; Setup'!$U$17:$U$26, 0)), "")="", 'Intro &amp; Setup'!$BB$15, IFERROR(INDEX('Intro &amp; Setup'!$Y$17:$Y$26, MATCH($J4865, 'Intro &amp; Setup'!$U$17:$U$26, 0)), "")))</f>
        <v/>
      </c>
      <c r="AE4865" s="66" t="str">
        <f>IF($M4865="", "", IF(IFERROR(INDEX('Intro &amp; Setup'!$Y$17:$Y$26, MATCH($M4865, 'Intro &amp; Setup'!$U$17:$U$26, 0)), "")="", 'Intro &amp; Setup'!$BB$15, IFERROR(INDEX('Intro &amp; Setup'!$Y$17:$Y$26, MATCH($M4865, 'Intro &amp; Setup'!$U$17:$U$26, 0)), "")))</f>
        <v/>
      </c>
      <c r="AG4865" s="65" t="str">
        <f t="shared" si="1284"/>
        <v/>
      </c>
      <c r="AH4865" s="8" t="str">
        <f t="shared" si="1285"/>
        <v/>
      </c>
      <c r="AI4865" s="66" t="str">
        <f t="shared" si="1286"/>
        <v/>
      </c>
      <c r="AK4865" s="123" t="str">
        <f>IF(AC4865='Intro &amp; Setup'!$BB$14, $AO4865, "")</f>
        <v/>
      </c>
      <c r="AL4865" s="124" t="str">
        <f>IF(AD4865='Intro &amp; Setup'!$BB$14, $AO4865, "")</f>
        <v/>
      </c>
      <c r="AM4865" s="125" t="str">
        <f>IF(AE4865='Intro &amp; Setup'!$BB$14, $AO4865, "")</f>
        <v/>
      </c>
      <c r="AO4865" s="130" t="str">
        <f>IF(AND($B4865="", $C4865="", $D4865=""), "", IF($N4865="", 'Intro &amp; Setup'!$AB$33, $N4865))</f>
        <v/>
      </c>
      <c r="AQ4865" s="140">
        <f t="shared" si="1287"/>
        <v>0</v>
      </c>
      <c r="AR4865" s="145">
        <f t="shared" si="1288"/>
        <v>0</v>
      </c>
      <c r="AS4865" s="141">
        <f t="shared" si="1289"/>
        <v>0</v>
      </c>
      <c r="AU4865" s="149" t="str">
        <f t="shared" si="1290"/>
        <v/>
      </c>
      <c r="AV4865" s="155"/>
      <c r="AW4865" s="155"/>
      <c r="AX4865" s="155" t="str">
        <f t="shared" si="1291"/>
        <v/>
      </c>
      <c r="AY4865" s="155"/>
      <c r="AZ4865" s="155"/>
      <c r="BA4865" s="151" t="str">
        <f t="shared" si="1292"/>
        <v/>
      </c>
      <c r="BC4865" s="47" t="str">
        <f t="shared" si="1293"/>
        <v/>
      </c>
    </row>
    <row r="4866" spans="1:55" x14ac:dyDescent="0.25">
      <c r="A4866" s="4"/>
      <c r="B4866" s="167"/>
      <c r="C4866" s="168"/>
      <c r="D4866" s="169"/>
      <c r="E4866" s="170"/>
      <c r="F4866" s="171"/>
      <c r="G4866" s="172"/>
      <c r="H4866" s="173"/>
      <c r="I4866" s="171"/>
      <c r="J4866" s="172"/>
      <c r="K4866" s="170"/>
      <c r="L4866" s="171"/>
      <c r="M4866" s="172"/>
      <c r="N4866" s="174"/>
      <c r="O4866" s="4"/>
      <c r="P4866" s="49" t="str">
        <f t="shared" si="1277"/>
        <v/>
      </c>
      <c r="Q4866" s="4"/>
      <c r="S4866" s="22" t="str">
        <f t="shared" si="1278"/>
        <v/>
      </c>
      <c r="T4866" s="8" t="str">
        <f t="shared" si="1279"/>
        <v/>
      </c>
      <c r="U4866" s="23" t="str">
        <f t="shared" si="1280"/>
        <v/>
      </c>
      <c r="W4866" s="50"/>
      <c r="Y4866" s="65" t="str">
        <f t="shared" si="1281"/>
        <v/>
      </c>
      <c r="Z4866" s="8" t="str">
        <f t="shared" si="1282"/>
        <v/>
      </c>
      <c r="AA4866" s="66" t="str">
        <f t="shared" si="1283"/>
        <v/>
      </c>
      <c r="AC4866" s="65" t="str">
        <f>IF($G4866="", "", IF(IFERROR(INDEX('Intro &amp; Setup'!$Y$17:$Y$26, MATCH($G4866, 'Intro &amp; Setup'!$U$17:$U$26, 0)), "")="", 'Intro &amp; Setup'!$BB$15, IFERROR(INDEX('Intro &amp; Setup'!$Y$17:$Y$26, MATCH($G4866, 'Intro &amp; Setup'!$U$17:$U$26, 0)), "")))</f>
        <v/>
      </c>
      <c r="AD4866" s="8" t="str">
        <f>IF($J4866="", "", IF(IFERROR(INDEX('Intro &amp; Setup'!$Y$17:$Y$26, MATCH($J4866, 'Intro &amp; Setup'!$U$17:$U$26, 0)), "")="", 'Intro &amp; Setup'!$BB$15, IFERROR(INDEX('Intro &amp; Setup'!$Y$17:$Y$26, MATCH($J4866, 'Intro &amp; Setup'!$U$17:$U$26, 0)), "")))</f>
        <v/>
      </c>
      <c r="AE4866" s="66" t="str">
        <f>IF($M4866="", "", IF(IFERROR(INDEX('Intro &amp; Setup'!$Y$17:$Y$26, MATCH($M4866, 'Intro &amp; Setup'!$U$17:$U$26, 0)), "")="", 'Intro &amp; Setup'!$BB$15, IFERROR(INDEX('Intro &amp; Setup'!$Y$17:$Y$26, MATCH($M4866, 'Intro &amp; Setup'!$U$17:$U$26, 0)), "")))</f>
        <v/>
      </c>
      <c r="AG4866" s="65" t="str">
        <f t="shared" si="1284"/>
        <v/>
      </c>
      <c r="AH4866" s="8" t="str">
        <f t="shared" si="1285"/>
        <v/>
      </c>
      <c r="AI4866" s="66" t="str">
        <f t="shared" si="1286"/>
        <v/>
      </c>
      <c r="AK4866" s="123" t="str">
        <f>IF(AC4866='Intro &amp; Setup'!$BB$14, $AO4866, "")</f>
        <v/>
      </c>
      <c r="AL4866" s="124" t="str">
        <f>IF(AD4866='Intro &amp; Setup'!$BB$14, $AO4866, "")</f>
        <v/>
      </c>
      <c r="AM4866" s="125" t="str">
        <f>IF(AE4866='Intro &amp; Setup'!$BB$14, $AO4866, "")</f>
        <v/>
      </c>
      <c r="AO4866" s="130" t="str">
        <f>IF(AND($B4866="", $C4866="", $D4866=""), "", IF($N4866="", 'Intro &amp; Setup'!$AB$33, $N4866))</f>
        <v/>
      </c>
      <c r="AQ4866" s="140">
        <f t="shared" si="1287"/>
        <v>0</v>
      </c>
      <c r="AR4866" s="145">
        <f t="shared" si="1288"/>
        <v>0</v>
      </c>
      <c r="AS4866" s="141">
        <f t="shared" si="1289"/>
        <v>0</v>
      </c>
      <c r="AU4866" s="149" t="str">
        <f t="shared" si="1290"/>
        <v/>
      </c>
      <c r="AV4866" s="155"/>
      <c r="AW4866" s="155"/>
      <c r="AX4866" s="155" t="str">
        <f t="shared" si="1291"/>
        <v/>
      </c>
      <c r="AY4866" s="155"/>
      <c r="AZ4866" s="155"/>
      <c r="BA4866" s="151" t="str">
        <f t="shared" si="1292"/>
        <v/>
      </c>
      <c r="BC4866" s="47" t="str">
        <f t="shared" si="1293"/>
        <v/>
      </c>
    </row>
    <row r="4867" spans="1:55" x14ac:dyDescent="0.25">
      <c r="A4867" s="4"/>
      <c r="B4867" s="167"/>
      <c r="C4867" s="168"/>
      <c r="D4867" s="169"/>
      <c r="E4867" s="170"/>
      <c r="F4867" s="171"/>
      <c r="G4867" s="172"/>
      <c r="H4867" s="173"/>
      <c r="I4867" s="171"/>
      <c r="J4867" s="172"/>
      <c r="K4867" s="170"/>
      <c r="L4867" s="171"/>
      <c r="M4867" s="172"/>
      <c r="N4867" s="174"/>
      <c r="O4867" s="4"/>
      <c r="P4867" s="49" t="str">
        <f t="shared" si="1277"/>
        <v/>
      </c>
      <c r="Q4867" s="4"/>
      <c r="S4867" s="22" t="str">
        <f t="shared" si="1278"/>
        <v/>
      </c>
      <c r="T4867" s="8" t="str">
        <f t="shared" si="1279"/>
        <v/>
      </c>
      <c r="U4867" s="23" t="str">
        <f t="shared" si="1280"/>
        <v/>
      </c>
      <c r="W4867" s="50"/>
      <c r="Y4867" s="65" t="str">
        <f t="shared" si="1281"/>
        <v/>
      </c>
      <c r="Z4867" s="8" t="str">
        <f t="shared" si="1282"/>
        <v/>
      </c>
      <c r="AA4867" s="66" t="str">
        <f t="shared" si="1283"/>
        <v/>
      </c>
      <c r="AC4867" s="65" t="str">
        <f>IF($G4867="", "", IF(IFERROR(INDEX('Intro &amp; Setup'!$Y$17:$Y$26, MATCH($G4867, 'Intro &amp; Setup'!$U$17:$U$26, 0)), "")="", 'Intro &amp; Setup'!$BB$15, IFERROR(INDEX('Intro &amp; Setup'!$Y$17:$Y$26, MATCH($G4867, 'Intro &amp; Setup'!$U$17:$U$26, 0)), "")))</f>
        <v/>
      </c>
      <c r="AD4867" s="8" t="str">
        <f>IF($J4867="", "", IF(IFERROR(INDEX('Intro &amp; Setup'!$Y$17:$Y$26, MATCH($J4867, 'Intro &amp; Setup'!$U$17:$U$26, 0)), "")="", 'Intro &amp; Setup'!$BB$15, IFERROR(INDEX('Intro &amp; Setup'!$Y$17:$Y$26, MATCH($J4867, 'Intro &amp; Setup'!$U$17:$U$26, 0)), "")))</f>
        <v/>
      </c>
      <c r="AE4867" s="66" t="str">
        <f>IF($M4867="", "", IF(IFERROR(INDEX('Intro &amp; Setup'!$Y$17:$Y$26, MATCH($M4867, 'Intro &amp; Setup'!$U$17:$U$26, 0)), "")="", 'Intro &amp; Setup'!$BB$15, IFERROR(INDEX('Intro &amp; Setup'!$Y$17:$Y$26, MATCH($M4867, 'Intro &amp; Setup'!$U$17:$U$26, 0)), "")))</f>
        <v/>
      </c>
      <c r="AG4867" s="65" t="str">
        <f t="shared" si="1284"/>
        <v/>
      </c>
      <c r="AH4867" s="8" t="str">
        <f t="shared" si="1285"/>
        <v/>
      </c>
      <c r="AI4867" s="66" t="str">
        <f t="shared" si="1286"/>
        <v/>
      </c>
      <c r="AK4867" s="123" t="str">
        <f>IF(AC4867='Intro &amp; Setup'!$BB$14, $AO4867, "")</f>
        <v/>
      </c>
      <c r="AL4867" s="124" t="str">
        <f>IF(AD4867='Intro &amp; Setup'!$BB$14, $AO4867, "")</f>
        <v/>
      </c>
      <c r="AM4867" s="125" t="str">
        <f>IF(AE4867='Intro &amp; Setup'!$BB$14, $AO4867, "")</f>
        <v/>
      </c>
      <c r="AO4867" s="130" t="str">
        <f>IF(AND($B4867="", $C4867="", $D4867=""), "", IF($N4867="", 'Intro &amp; Setup'!$AB$33, $N4867))</f>
        <v/>
      </c>
      <c r="AQ4867" s="140">
        <f t="shared" si="1287"/>
        <v>0</v>
      </c>
      <c r="AR4867" s="145">
        <f t="shared" si="1288"/>
        <v>0</v>
      </c>
      <c r="AS4867" s="141">
        <f t="shared" si="1289"/>
        <v>0</v>
      </c>
      <c r="AU4867" s="149" t="str">
        <f t="shared" si="1290"/>
        <v/>
      </c>
      <c r="AV4867" s="155"/>
      <c r="AW4867" s="155"/>
      <c r="AX4867" s="155" t="str">
        <f t="shared" si="1291"/>
        <v/>
      </c>
      <c r="AY4867" s="155"/>
      <c r="AZ4867" s="155"/>
      <c r="BA4867" s="151" t="str">
        <f t="shared" si="1292"/>
        <v/>
      </c>
      <c r="BC4867" s="47" t="str">
        <f t="shared" si="1293"/>
        <v/>
      </c>
    </row>
    <row r="4868" spans="1:55" x14ac:dyDescent="0.25">
      <c r="A4868" s="4"/>
      <c r="B4868" s="167"/>
      <c r="C4868" s="168"/>
      <c r="D4868" s="169"/>
      <c r="E4868" s="170"/>
      <c r="F4868" s="171"/>
      <c r="G4868" s="172"/>
      <c r="H4868" s="173"/>
      <c r="I4868" s="171"/>
      <c r="J4868" s="172"/>
      <c r="K4868" s="170"/>
      <c r="L4868" s="171"/>
      <c r="M4868" s="172"/>
      <c r="N4868" s="174"/>
      <c r="O4868" s="4"/>
      <c r="P4868" s="49" t="str">
        <f t="shared" si="1277"/>
        <v/>
      </c>
      <c r="Q4868" s="4"/>
      <c r="S4868" s="22" t="str">
        <f t="shared" si="1278"/>
        <v/>
      </c>
      <c r="T4868" s="8" t="str">
        <f t="shared" si="1279"/>
        <v/>
      </c>
      <c r="U4868" s="23" t="str">
        <f t="shared" si="1280"/>
        <v/>
      </c>
      <c r="W4868" s="50"/>
      <c r="Y4868" s="65" t="str">
        <f t="shared" si="1281"/>
        <v/>
      </c>
      <c r="Z4868" s="8" t="str">
        <f t="shared" si="1282"/>
        <v/>
      </c>
      <c r="AA4868" s="66" t="str">
        <f t="shared" si="1283"/>
        <v/>
      </c>
      <c r="AC4868" s="65" t="str">
        <f>IF($G4868="", "", IF(IFERROR(INDEX('Intro &amp; Setup'!$Y$17:$Y$26, MATCH($G4868, 'Intro &amp; Setup'!$U$17:$U$26, 0)), "")="", 'Intro &amp; Setup'!$BB$15, IFERROR(INDEX('Intro &amp; Setup'!$Y$17:$Y$26, MATCH($G4868, 'Intro &amp; Setup'!$U$17:$U$26, 0)), "")))</f>
        <v/>
      </c>
      <c r="AD4868" s="8" t="str">
        <f>IF($J4868="", "", IF(IFERROR(INDEX('Intro &amp; Setup'!$Y$17:$Y$26, MATCH($J4868, 'Intro &amp; Setup'!$U$17:$U$26, 0)), "")="", 'Intro &amp; Setup'!$BB$15, IFERROR(INDEX('Intro &amp; Setup'!$Y$17:$Y$26, MATCH($J4868, 'Intro &amp; Setup'!$U$17:$U$26, 0)), "")))</f>
        <v/>
      </c>
      <c r="AE4868" s="66" t="str">
        <f>IF($M4868="", "", IF(IFERROR(INDEX('Intro &amp; Setup'!$Y$17:$Y$26, MATCH($M4868, 'Intro &amp; Setup'!$U$17:$U$26, 0)), "")="", 'Intro &amp; Setup'!$BB$15, IFERROR(INDEX('Intro &amp; Setup'!$Y$17:$Y$26, MATCH($M4868, 'Intro &amp; Setup'!$U$17:$U$26, 0)), "")))</f>
        <v/>
      </c>
      <c r="AG4868" s="65" t="str">
        <f t="shared" si="1284"/>
        <v/>
      </c>
      <c r="AH4868" s="8" t="str">
        <f t="shared" si="1285"/>
        <v/>
      </c>
      <c r="AI4868" s="66" t="str">
        <f t="shared" si="1286"/>
        <v/>
      </c>
      <c r="AK4868" s="123" t="str">
        <f>IF(AC4868='Intro &amp; Setup'!$BB$14, $AO4868, "")</f>
        <v/>
      </c>
      <c r="AL4868" s="124" t="str">
        <f>IF(AD4868='Intro &amp; Setup'!$BB$14, $AO4868, "")</f>
        <v/>
      </c>
      <c r="AM4868" s="125" t="str">
        <f>IF(AE4868='Intro &amp; Setup'!$BB$14, $AO4868, "")</f>
        <v/>
      </c>
      <c r="AO4868" s="130" t="str">
        <f>IF(AND($B4868="", $C4868="", $D4868=""), "", IF($N4868="", 'Intro &amp; Setup'!$AB$33, $N4868))</f>
        <v/>
      </c>
      <c r="AQ4868" s="140">
        <f t="shared" si="1287"/>
        <v>0</v>
      </c>
      <c r="AR4868" s="145">
        <f t="shared" si="1288"/>
        <v>0</v>
      </c>
      <c r="AS4868" s="141">
        <f t="shared" si="1289"/>
        <v>0</v>
      </c>
      <c r="AU4868" s="149" t="str">
        <f t="shared" si="1290"/>
        <v/>
      </c>
      <c r="AV4868" s="155"/>
      <c r="AW4868" s="155"/>
      <c r="AX4868" s="155" t="str">
        <f t="shared" si="1291"/>
        <v/>
      </c>
      <c r="AY4868" s="155"/>
      <c r="AZ4868" s="155"/>
      <c r="BA4868" s="151" t="str">
        <f t="shared" si="1292"/>
        <v/>
      </c>
      <c r="BC4868" s="47" t="str">
        <f t="shared" si="1293"/>
        <v/>
      </c>
    </row>
    <row r="4869" spans="1:55" x14ac:dyDescent="0.25">
      <c r="A4869" s="4"/>
      <c r="B4869" s="167"/>
      <c r="C4869" s="168"/>
      <c r="D4869" s="169"/>
      <c r="E4869" s="170"/>
      <c r="F4869" s="171"/>
      <c r="G4869" s="172"/>
      <c r="H4869" s="173"/>
      <c r="I4869" s="171"/>
      <c r="J4869" s="172"/>
      <c r="K4869" s="170"/>
      <c r="L4869" s="171"/>
      <c r="M4869" s="172"/>
      <c r="N4869" s="174"/>
      <c r="O4869" s="4"/>
      <c r="P4869" s="49" t="str">
        <f t="shared" si="1277"/>
        <v/>
      </c>
      <c r="Q4869" s="4"/>
      <c r="S4869" s="22" t="str">
        <f t="shared" si="1278"/>
        <v/>
      </c>
      <c r="T4869" s="8" t="str">
        <f t="shared" si="1279"/>
        <v/>
      </c>
      <c r="U4869" s="23" t="str">
        <f t="shared" si="1280"/>
        <v/>
      </c>
      <c r="W4869" s="50"/>
      <c r="Y4869" s="65" t="str">
        <f t="shared" si="1281"/>
        <v/>
      </c>
      <c r="Z4869" s="8" t="str">
        <f t="shared" si="1282"/>
        <v/>
      </c>
      <c r="AA4869" s="66" t="str">
        <f t="shared" si="1283"/>
        <v/>
      </c>
      <c r="AC4869" s="65" t="str">
        <f>IF($G4869="", "", IF(IFERROR(INDEX('Intro &amp; Setup'!$Y$17:$Y$26, MATCH($G4869, 'Intro &amp; Setup'!$U$17:$U$26, 0)), "")="", 'Intro &amp; Setup'!$BB$15, IFERROR(INDEX('Intro &amp; Setup'!$Y$17:$Y$26, MATCH($G4869, 'Intro &amp; Setup'!$U$17:$U$26, 0)), "")))</f>
        <v/>
      </c>
      <c r="AD4869" s="8" t="str">
        <f>IF($J4869="", "", IF(IFERROR(INDEX('Intro &amp; Setup'!$Y$17:$Y$26, MATCH($J4869, 'Intro &amp; Setup'!$U$17:$U$26, 0)), "")="", 'Intro &amp; Setup'!$BB$15, IFERROR(INDEX('Intro &amp; Setup'!$Y$17:$Y$26, MATCH($J4869, 'Intro &amp; Setup'!$U$17:$U$26, 0)), "")))</f>
        <v/>
      </c>
      <c r="AE4869" s="66" t="str">
        <f>IF($M4869="", "", IF(IFERROR(INDEX('Intro &amp; Setup'!$Y$17:$Y$26, MATCH($M4869, 'Intro &amp; Setup'!$U$17:$U$26, 0)), "")="", 'Intro &amp; Setup'!$BB$15, IFERROR(INDEX('Intro &amp; Setup'!$Y$17:$Y$26, MATCH($M4869, 'Intro &amp; Setup'!$U$17:$U$26, 0)), "")))</f>
        <v/>
      </c>
      <c r="AG4869" s="65" t="str">
        <f t="shared" si="1284"/>
        <v/>
      </c>
      <c r="AH4869" s="8" t="str">
        <f t="shared" si="1285"/>
        <v/>
      </c>
      <c r="AI4869" s="66" t="str">
        <f t="shared" si="1286"/>
        <v/>
      </c>
      <c r="AK4869" s="123" t="str">
        <f>IF(AC4869='Intro &amp; Setup'!$BB$14, $AO4869, "")</f>
        <v/>
      </c>
      <c r="AL4869" s="124" t="str">
        <f>IF(AD4869='Intro &amp; Setup'!$BB$14, $AO4869, "")</f>
        <v/>
      </c>
      <c r="AM4869" s="125" t="str">
        <f>IF(AE4869='Intro &amp; Setup'!$BB$14, $AO4869, "")</f>
        <v/>
      </c>
      <c r="AO4869" s="130" t="str">
        <f>IF(AND($B4869="", $C4869="", $D4869=""), "", IF($N4869="", 'Intro &amp; Setup'!$AB$33, $N4869))</f>
        <v/>
      </c>
      <c r="AQ4869" s="140">
        <f t="shared" si="1287"/>
        <v>0</v>
      </c>
      <c r="AR4869" s="145">
        <f t="shared" si="1288"/>
        <v>0</v>
      </c>
      <c r="AS4869" s="141">
        <f t="shared" si="1289"/>
        <v>0</v>
      </c>
      <c r="AU4869" s="149" t="str">
        <f t="shared" si="1290"/>
        <v/>
      </c>
      <c r="AV4869" s="155"/>
      <c r="AW4869" s="155"/>
      <c r="AX4869" s="155" t="str">
        <f t="shared" si="1291"/>
        <v/>
      </c>
      <c r="AY4869" s="155"/>
      <c r="AZ4869" s="155"/>
      <c r="BA4869" s="151" t="str">
        <f t="shared" si="1292"/>
        <v/>
      </c>
      <c r="BC4869" s="47" t="str">
        <f t="shared" si="1293"/>
        <v/>
      </c>
    </row>
    <row r="4870" spans="1:55" x14ac:dyDescent="0.25">
      <c r="A4870" s="4"/>
      <c r="B4870" s="167"/>
      <c r="C4870" s="168"/>
      <c r="D4870" s="169"/>
      <c r="E4870" s="170"/>
      <c r="F4870" s="171"/>
      <c r="G4870" s="172"/>
      <c r="H4870" s="173"/>
      <c r="I4870" s="171"/>
      <c r="J4870" s="172"/>
      <c r="K4870" s="170"/>
      <c r="L4870" s="171"/>
      <c r="M4870" s="172"/>
      <c r="N4870" s="174"/>
      <c r="O4870" s="4"/>
      <c r="P4870" s="49" t="str">
        <f t="shared" si="1277"/>
        <v/>
      </c>
      <c r="Q4870" s="4"/>
      <c r="S4870" s="22" t="str">
        <f t="shared" si="1278"/>
        <v/>
      </c>
      <c r="T4870" s="8" t="str">
        <f t="shared" si="1279"/>
        <v/>
      </c>
      <c r="U4870" s="23" t="str">
        <f t="shared" si="1280"/>
        <v/>
      </c>
      <c r="W4870" s="50"/>
      <c r="Y4870" s="65" t="str">
        <f t="shared" si="1281"/>
        <v/>
      </c>
      <c r="Z4870" s="8" t="str">
        <f t="shared" si="1282"/>
        <v/>
      </c>
      <c r="AA4870" s="66" t="str">
        <f t="shared" si="1283"/>
        <v/>
      </c>
      <c r="AC4870" s="65" t="str">
        <f>IF($G4870="", "", IF(IFERROR(INDEX('Intro &amp; Setup'!$Y$17:$Y$26, MATCH($G4870, 'Intro &amp; Setup'!$U$17:$U$26, 0)), "")="", 'Intro &amp; Setup'!$BB$15, IFERROR(INDEX('Intro &amp; Setup'!$Y$17:$Y$26, MATCH($G4870, 'Intro &amp; Setup'!$U$17:$U$26, 0)), "")))</f>
        <v/>
      </c>
      <c r="AD4870" s="8" t="str">
        <f>IF($J4870="", "", IF(IFERROR(INDEX('Intro &amp; Setup'!$Y$17:$Y$26, MATCH($J4870, 'Intro &amp; Setup'!$U$17:$U$26, 0)), "")="", 'Intro &amp; Setup'!$BB$15, IFERROR(INDEX('Intro &amp; Setup'!$Y$17:$Y$26, MATCH($J4870, 'Intro &amp; Setup'!$U$17:$U$26, 0)), "")))</f>
        <v/>
      </c>
      <c r="AE4870" s="66" t="str">
        <f>IF($M4870="", "", IF(IFERROR(INDEX('Intro &amp; Setup'!$Y$17:$Y$26, MATCH($M4870, 'Intro &amp; Setup'!$U$17:$U$26, 0)), "")="", 'Intro &amp; Setup'!$BB$15, IFERROR(INDEX('Intro &amp; Setup'!$Y$17:$Y$26, MATCH($M4870, 'Intro &amp; Setup'!$U$17:$U$26, 0)), "")))</f>
        <v/>
      </c>
      <c r="AG4870" s="65" t="str">
        <f t="shared" si="1284"/>
        <v/>
      </c>
      <c r="AH4870" s="8" t="str">
        <f t="shared" si="1285"/>
        <v/>
      </c>
      <c r="AI4870" s="66" t="str">
        <f t="shared" si="1286"/>
        <v/>
      </c>
      <c r="AK4870" s="123" t="str">
        <f>IF(AC4870='Intro &amp; Setup'!$BB$14, $AO4870, "")</f>
        <v/>
      </c>
      <c r="AL4870" s="124" t="str">
        <f>IF(AD4870='Intro &amp; Setup'!$BB$14, $AO4870, "")</f>
        <v/>
      </c>
      <c r="AM4870" s="125" t="str">
        <f>IF(AE4870='Intro &amp; Setup'!$BB$14, $AO4870, "")</f>
        <v/>
      </c>
      <c r="AO4870" s="130" t="str">
        <f>IF(AND($B4870="", $C4870="", $D4870=""), "", IF($N4870="", 'Intro &amp; Setup'!$AB$33, $N4870))</f>
        <v/>
      </c>
      <c r="AQ4870" s="140">
        <f t="shared" si="1287"/>
        <v>0</v>
      </c>
      <c r="AR4870" s="145">
        <f t="shared" si="1288"/>
        <v>0</v>
      </c>
      <c r="AS4870" s="141">
        <f t="shared" si="1289"/>
        <v>0</v>
      </c>
      <c r="AU4870" s="149" t="str">
        <f t="shared" si="1290"/>
        <v/>
      </c>
      <c r="AV4870" s="155"/>
      <c r="AW4870" s="155"/>
      <c r="AX4870" s="155" t="str">
        <f t="shared" si="1291"/>
        <v/>
      </c>
      <c r="AY4870" s="155"/>
      <c r="AZ4870" s="155"/>
      <c r="BA4870" s="151" t="str">
        <f t="shared" si="1292"/>
        <v/>
      </c>
      <c r="BC4870" s="47" t="str">
        <f t="shared" si="1293"/>
        <v/>
      </c>
    </row>
    <row r="4871" spans="1:55" x14ac:dyDescent="0.25">
      <c r="A4871" s="4"/>
      <c r="B4871" s="167"/>
      <c r="C4871" s="168"/>
      <c r="D4871" s="169"/>
      <c r="E4871" s="170"/>
      <c r="F4871" s="171"/>
      <c r="G4871" s="172"/>
      <c r="H4871" s="173"/>
      <c r="I4871" s="171"/>
      <c r="J4871" s="172"/>
      <c r="K4871" s="170"/>
      <c r="L4871" s="171"/>
      <c r="M4871" s="172"/>
      <c r="N4871" s="174"/>
      <c r="O4871" s="4"/>
      <c r="P4871" s="49" t="str">
        <f t="shared" si="1277"/>
        <v/>
      </c>
      <c r="Q4871" s="4"/>
      <c r="S4871" s="22" t="str">
        <f t="shared" si="1278"/>
        <v/>
      </c>
      <c r="T4871" s="8" t="str">
        <f t="shared" si="1279"/>
        <v/>
      </c>
      <c r="U4871" s="23" t="str">
        <f t="shared" si="1280"/>
        <v/>
      </c>
      <c r="W4871" s="50"/>
      <c r="Y4871" s="65" t="str">
        <f t="shared" si="1281"/>
        <v/>
      </c>
      <c r="Z4871" s="8" t="str">
        <f t="shared" si="1282"/>
        <v/>
      </c>
      <c r="AA4871" s="66" t="str">
        <f t="shared" si="1283"/>
        <v/>
      </c>
      <c r="AC4871" s="65" t="str">
        <f>IF($G4871="", "", IF(IFERROR(INDEX('Intro &amp; Setup'!$Y$17:$Y$26, MATCH($G4871, 'Intro &amp; Setup'!$U$17:$U$26, 0)), "")="", 'Intro &amp; Setup'!$BB$15, IFERROR(INDEX('Intro &amp; Setup'!$Y$17:$Y$26, MATCH($G4871, 'Intro &amp; Setup'!$U$17:$U$26, 0)), "")))</f>
        <v/>
      </c>
      <c r="AD4871" s="8" t="str">
        <f>IF($J4871="", "", IF(IFERROR(INDEX('Intro &amp; Setup'!$Y$17:$Y$26, MATCH($J4871, 'Intro &amp; Setup'!$U$17:$U$26, 0)), "")="", 'Intro &amp; Setup'!$BB$15, IFERROR(INDEX('Intro &amp; Setup'!$Y$17:$Y$26, MATCH($J4871, 'Intro &amp; Setup'!$U$17:$U$26, 0)), "")))</f>
        <v/>
      </c>
      <c r="AE4871" s="66" t="str">
        <f>IF($M4871="", "", IF(IFERROR(INDEX('Intro &amp; Setup'!$Y$17:$Y$26, MATCH($M4871, 'Intro &amp; Setup'!$U$17:$U$26, 0)), "")="", 'Intro &amp; Setup'!$BB$15, IFERROR(INDEX('Intro &amp; Setup'!$Y$17:$Y$26, MATCH($M4871, 'Intro &amp; Setup'!$U$17:$U$26, 0)), "")))</f>
        <v/>
      </c>
      <c r="AG4871" s="65" t="str">
        <f t="shared" si="1284"/>
        <v/>
      </c>
      <c r="AH4871" s="8" t="str">
        <f t="shared" si="1285"/>
        <v/>
      </c>
      <c r="AI4871" s="66" t="str">
        <f t="shared" si="1286"/>
        <v/>
      </c>
      <c r="AK4871" s="123" t="str">
        <f>IF(AC4871='Intro &amp; Setup'!$BB$14, $AO4871, "")</f>
        <v/>
      </c>
      <c r="AL4871" s="124" t="str">
        <f>IF(AD4871='Intro &amp; Setup'!$BB$14, $AO4871, "")</f>
        <v/>
      </c>
      <c r="AM4871" s="125" t="str">
        <f>IF(AE4871='Intro &amp; Setup'!$BB$14, $AO4871, "")</f>
        <v/>
      </c>
      <c r="AO4871" s="130" t="str">
        <f>IF(AND($B4871="", $C4871="", $D4871=""), "", IF($N4871="", 'Intro &amp; Setup'!$AB$33, $N4871))</f>
        <v/>
      </c>
      <c r="AQ4871" s="140">
        <f t="shared" si="1287"/>
        <v>0</v>
      </c>
      <c r="AR4871" s="145">
        <f t="shared" si="1288"/>
        <v>0</v>
      </c>
      <c r="AS4871" s="141">
        <f t="shared" si="1289"/>
        <v>0</v>
      </c>
      <c r="AU4871" s="149" t="str">
        <f t="shared" si="1290"/>
        <v/>
      </c>
      <c r="AV4871" s="155"/>
      <c r="AW4871" s="155"/>
      <c r="AX4871" s="155" t="str">
        <f t="shared" si="1291"/>
        <v/>
      </c>
      <c r="AY4871" s="155"/>
      <c r="AZ4871" s="155"/>
      <c r="BA4871" s="151" t="str">
        <f t="shared" si="1292"/>
        <v/>
      </c>
      <c r="BC4871" s="47" t="str">
        <f t="shared" si="1293"/>
        <v/>
      </c>
    </row>
    <row r="4872" spans="1:55" x14ac:dyDescent="0.25">
      <c r="A4872" s="4"/>
      <c r="B4872" s="167"/>
      <c r="C4872" s="168"/>
      <c r="D4872" s="169"/>
      <c r="E4872" s="170"/>
      <c r="F4872" s="171"/>
      <c r="G4872" s="172"/>
      <c r="H4872" s="173"/>
      <c r="I4872" s="171"/>
      <c r="J4872" s="172"/>
      <c r="K4872" s="170"/>
      <c r="L4872" s="171"/>
      <c r="M4872" s="172"/>
      <c r="N4872" s="174"/>
      <c r="O4872" s="4"/>
      <c r="P4872" s="49" t="str">
        <f t="shared" si="1277"/>
        <v/>
      </c>
      <c r="Q4872" s="4"/>
      <c r="S4872" s="22" t="str">
        <f t="shared" si="1278"/>
        <v/>
      </c>
      <c r="T4872" s="8" t="str">
        <f t="shared" si="1279"/>
        <v/>
      </c>
      <c r="U4872" s="23" t="str">
        <f t="shared" si="1280"/>
        <v/>
      </c>
      <c r="W4872" s="50"/>
      <c r="Y4872" s="65" t="str">
        <f t="shared" si="1281"/>
        <v/>
      </c>
      <c r="Z4872" s="8" t="str">
        <f t="shared" si="1282"/>
        <v/>
      </c>
      <c r="AA4872" s="66" t="str">
        <f t="shared" si="1283"/>
        <v/>
      </c>
      <c r="AC4872" s="65" t="str">
        <f>IF($G4872="", "", IF(IFERROR(INDEX('Intro &amp; Setup'!$Y$17:$Y$26, MATCH($G4872, 'Intro &amp; Setup'!$U$17:$U$26, 0)), "")="", 'Intro &amp; Setup'!$BB$15, IFERROR(INDEX('Intro &amp; Setup'!$Y$17:$Y$26, MATCH($G4872, 'Intro &amp; Setup'!$U$17:$U$26, 0)), "")))</f>
        <v/>
      </c>
      <c r="AD4872" s="8" t="str">
        <f>IF($J4872="", "", IF(IFERROR(INDEX('Intro &amp; Setup'!$Y$17:$Y$26, MATCH($J4872, 'Intro &amp; Setup'!$U$17:$U$26, 0)), "")="", 'Intro &amp; Setup'!$BB$15, IFERROR(INDEX('Intro &amp; Setup'!$Y$17:$Y$26, MATCH($J4872, 'Intro &amp; Setup'!$U$17:$U$26, 0)), "")))</f>
        <v/>
      </c>
      <c r="AE4872" s="66" t="str">
        <f>IF($M4872="", "", IF(IFERROR(INDEX('Intro &amp; Setup'!$Y$17:$Y$26, MATCH($M4872, 'Intro &amp; Setup'!$U$17:$U$26, 0)), "")="", 'Intro &amp; Setup'!$BB$15, IFERROR(INDEX('Intro &amp; Setup'!$Y$17:$Y$26, MATCH($M4872, 'Intro &amp; Setup'!$U$17:$U$26, 0)), "")))</f>
        <v/>
      </c>
      <c r="AG4872" s="65" t="str">
        <f t="shared" si="1284"/>
        <v/>
      </c>
      <c r="AH4872" s="8" t="str">
        <f t="shared" si="1285"/>
        <v/>
      </c>
      <c r="AI4872" s="66" t="str">
        <f t="shared" si="1286"/>
        <v/>
      </c>
      <c r="AK4872" s="123" t="str">
        <f>IF(AC4872='Intro &amp; Setup'!$BB$14, $AO4872, "")</f>
        <v/>
      </c>
      <c r="AL4872" s="124" t="str">
        <f>IF(AD4872='Intro &amp; Setup'!$BB$14, $AO4872, "")</f>
        <v/>
      </c>
      <c r="AM4872" s="125" t="str">
        <f>IF(AE4872='Intro &amp; Setup'!$BB$14, $AO4872, "")</f>
        <v/>
      </c>
      <c r="AO4872" s="130" t="str">
        <f>IF(AND($B4872="", $C4872="", $D4872=""), "", IF($N4872="", 'Intro &amp; Setup'!$AB$33, $N4872))</f>
        <v/>
      </c>
      <c r="AQ4872" s="140">
        <f t="shared" si="1287"/>
        <v>0</v>
      </c>
      <c r="AR4872" s="145">
        <f t="shared" si="1288"/>
        <v>0</v>
      </c>
      <c r="AS4872" s="141">
        <f t="shared" si="1289"/>
        <v>0</v>
      </c>
      <c r="AU4872" s="149" t="str">
        <f t="shared" si="1290"/>
        <v/>
      </c>
      <c r="AV4872" s="155"/>
      <c r="AW4872" s="155"/>
      <c r="AX4872" s="155" t="str">
        <f t="shared" si="1291"/>
        <v/>
      </c>
      <c r="AY4872" s="155"/>
      <c r="AZ4872" s="155"/>
      <c r="BA4872" s="151" t="str">
        <f t="shared" si="1292"/>
        <v/>
      </c>
      <c r="BC4872" s="47" t="str">
        <f t="shared" si="1293"/>
        <v/>
      </c>
    </row>
    <row r="4873" spans="1:55" x14ac:dyDescent="0.25">
      <c r="A4873" s="4"/>
      <c r="B4873" s="167"/>
      <c r="C4873" s="168"/>
      <c r="D4873" s="169"/>
      <c r="E4873" s="170"/>
      <c r="F4873" s="171"/>
      <c r="G4873" s="172"/>
      <c r="H4873" s="173"/>
      <c r="I4873" s="171"/>
      <c r="J4873" s="172"/>
      <c r="K4873" s="170"/>
      <c r="L4873" s="171"/>
      <c r="M4873" s="172"/>
      <c r="N4873" s="174"/>
      <c r="O4873" s="4"/>
      <c r="P4873" s="49" t="str">
        <f t="shared" si="1277"/>
        <v/>
      </c>
      <c r="Q4873" s="4"/>
      <c r="S4873" s="22" t="str">
        <f t="shared" si="1278"/>
        <v/>
      </c>
      <c r="T4873" s="8" t="str">
        <f t="shared" si="1279"/>
        <v/>
      </c>
      <c r="U4873" s="23" t="str">
        <f t="shared" si="1280"/>
        <v/>
      </c>
      <c r="W4873" s="50"/>
      <c r="Y4873" s="65" t="str">
        <f t="shared" si="1281"/>
        <v/>
      </c>
      <c r="Z4873" s="8" t="str">
        <f t="shared" si="1282"/>
        <v/>
      </c>
      <c r="AA4873" s="66" t="str">
        <f t="shared" si="1283"/>
        <v/>
      </c>
      <c r="AC4873" s="65" t="str">
        <f>IF($G4873="", "", IF(IFERROR(INDEX('Intro &amp; Setup'!$Y$17:$Y$26, MATCH($G4873, 'Intro &amp; Setup'!$U$17:$U$26, 0)), "")="", 'Intro &amp; Setup'!$BB$15, IFERROR(INDEX('Intro &amp; Setup'!$Y$17:$Y$26, MATCH($G4873, 'Intro &amp; Setup'!$U$17:$U$26, 0)), "")))</f>
        <v/>
      </c>
      <c r="AD4873" s="8" t="str">
        <f>IF($J4873="", "", IF(IFERROR(INDEX('Intro &amp; Setup'!$Y$17:$Y$26, MATCH($J4873, 'Intro &amp; Setup'!$U$17:$U$26, 0)), "")="", 'Intro &amp; Setup'!$BB$15, IFERROR(INDEX('Intro &amp; Setup'!$Y$17:$Y$26, MATCH($J4873, 'Intro &amp; Setup'!$U$17:$U$26, 0)), "")))</f>
        <v/>
      </c>
      <c r="AE4873" s="66" t="str">
        <f>IF($M4873="", "", IF(IFERROR(INDEX('Intro &amp; Setup'!$Y$17:$Y$26, MATCH($M4873, 'Intro &amp; Setup'!$U$17:$U$26, 0)), "")="", 'Intro &amp; Setup'!$BB$15, IFERROR(INDEX('Intro &amp; Setup'!$Y$17:$Y$26, MATCH($M4873, 'Intro &amp; Setup'!$U$17:$U$26, 0)), "")))</f>
        <v/>
      </c>
      <c r="AG4873" s="65" t="str">
        <f t="shared" si="1284"/>
        <v/>
      </c>
      <c r="AH4873" s="8" t="str">
        <f t="shared" si="1285"/>
        <v/>
      </c>
      <c r="AI4873" s="66" t="str">
        <f t="shared" si="1286"/>
        <v/>
      </c>
      <c r="AK4873" s="123" t="str">
        <f>IF(AC4873='Intro &amp; Setup'!$BB$14, $AO4873, "")</f>
        <v/>
      </c>
      <c r="AL4873" s="124" t="str">
        <f>IF(AD4873='Intro &amp; Setup'!$BB$14, $AO4873, "")</f>
        <v/>
      </c>
      <c r="AM4873" s="125" t="str">
        <f>IF(AE4873='Intro &amp; Setup'!$BB$14, $AO4873, "")</f>
        <v/>
      </c>
      <c r="AO4873" s="130" t="str">
        <f>IF(AND($B4873="", $C4873="", $D4873=""), "", IF($N4873="", 'Intro &amp; Setup'!$AB$33, $N4873))</f>
        <v/>
      </c>
      <c r="AQ4873" s="140">
        <f t="shared" si="1287"/>
        <v>0</v>
      </c>
      <c r="AR4873" s="145">
        <f t="shared" si="1288"/>
        <v>0</v>
      </c>
      <c r="AS4873" s="141">
        <f t="shared" si="1289"/>
        <v>0</v>
      </c>
      <c r="AU4873" s="149" t="str">
        <f t="shared" si="1290"/>
        <v/>
      </c>
      <c r="AV4873" s="155"/>
      <c r="AW4873" s="155"/>
      <c r="AX4873" s="155" t="str">
        <f t="shared" si="1291"/>
        <v/>
      </c>
      <c r="AY4873" s="155"/>
      <c r="AZ4873" s="155"/>
      <c r="BA4873" s="151" t="str">
        <f t="shared" si="1292"/>
        <v/>
      </c>
      <c r="BC4873" s="47" t="str">
        <f t="shared" si="1293"/>
        <v/>
      </c>
    </row>
    <row r="4874" spans="1:55" x14ac:dyDescent="0.25">
      <c r="A4874" s="4"/>
      <c r="B4874" s="167"/>
      <c r="C4874" s="168"/>
      <c r="D4874" s="169"/>
      <c r="E4874" s="170"/>
      <c r="F4874" s="171"/>
      <c r="G4874" s="172"/>
      <c r="H4874" s="173"/>
      <c r="I4874" s="171"/>
      <c r="J4874" s="172"/>
      <c r="K4874" s="170"/>
      <c r="L4874" s="171"/>
      <c r="M4874" s="172"/>
      <c r="N4874" s="174"/>
      <c r="O4874" s="4"/>
      <c r="P4874" s="49" t="str">
        <f t="shared" si="1277"/>
        <v/>
      </c>
      <c r="Q4874" s="4"/>
      <c r="S4874" s="22" t="str">
        <f t="shared" si="1278"/>
        <v/>
      </c>
      <c r="T4874" s="8" t="str">
        <f t="shared" si="1279"/>
        <v/>
      </c>
      <c r="U4874" s="23" t="str">
        <f t="shared" si="1280"/>
        <v/>
      </c>
      <c r="W4874" s="50"/>
      <c r="Y4874" s="65" t="str">
        <f t="shared" si="1281"/>
        <v/>
      </c>
      <c r="Z4874" s="8" t="str">
        <f t="shared" si="1282"/>
        <v/>
      </c>
      <c r="AA4874" s="66" t="str">
        <f t="shared" si="1283"/>
        <v/>
      </c>
      <c r="AC4874" s="65" t="str">
        <f>IF($G4874="", "", IF(IFERROR(INDEX('Intro &amp; Setup'!$Y$17:$Y$26, MATCH($G4874, 'Intro &amp; Setup'!$U$17:$U$26, 0)), "")="", 'Intro &amp; Setup'!$BB$15, IFERROR(INDEX('Intro &amp; Setup'!$Y$17:$Y$26, MATCH($G4874, 'Intro &amp; Setup'!$U$17:$U$26, 0)), "")))</f>
        <v/>
      </c>
      <c r="AD4874" s="8" t="str">
        <f>IF($J4874="", "", IF(IFERROR(INDEX('Intro &amp; Setup'!$Y$17:$Y$26, MATCH($J4874, 'Intro &amp; Setup'!$U$17:$U$26, 0)), "")="", 'Intro &amp; Setup'!$BB$15, IFERROR(INDEX('Intro &amp; Setup'!$Y$17:$Y$26, MATCH($J4874, 'Intro &amp; Setup'!$U$17:$U$26, 0)), "")))</f>
        <v/>
      </c>
      <c r="AE4874" s="66" t="str">
        <f>IF($M4874="", "", IF(IFERROR(INDEX('Intro &amp; Setup'!$Y$17:$Y$26, MATCH($M4874, 'Intro &amp; Setup'!$U$17:$U$26, 0)), "")="", 'Intro &amp; Setup'!$BB$15, IFERROR(INDEX('Intro &amp; Setup'!$Y$17:$Y$26, MATCH($M4874, 'Intro &amp; Setup'!$U$17:$U$26, 0)), "")))</f>
        <v/>
      </c>
      <c r="AG4874" s="65" t="str">
        <f t="shared" si="1284"/>
        <v/>
      </c>
      <c r="AH4874" s="8" t="str">
        <f t="shared" si="1285"/>
        <v/>
      </c>
      <c r="AI4874" s="66" t="str">
        <f t="shared" si="1286"/>
        <v/>
      </c>
      <c r="AK4874" s="123" t="str">
        <f>IF(AC4874='Intro &amp; Setup'!$BB$14, $AO4874, "")</f>
        <v/>
      </c>
      <c r="AL4874" s="124" t="str">
        <f>IF(AD4874='Intro &amp; Setup'!$BB$14, $AO4874, "")</f>
        <v/>
      </c>
      <c r="AM4874" s="125" t="str">
        <f>IF(AE4874='Intro &amp; Setup'!$BB$14, $AO4874, "")</f>
        <v/>
      </c>
      <c r="AO4874" s="130" t="str">
        <f>IF(AND($B4874="", $C4874="", $D4874=""), "", IF($N4874="", 'Intro &amp; Setup'!$AB$33, $N4874))</f>
        <v/>
      </c>
      <c r="AQ4874" s="140">
        <f t="shared" si="1287"/>
        <v>0</v>
      </c>
      <c r="AR4874" s="145">
        <f t="shared" si="1288"/>
        <v>0</v>
      </c>
      <c r="AS4874" s="141">
        <f t="shared" si="1289"/>
        <v>0</v>
      </c>
      <c r="AU4874" s="149" t="str">
        <f t="shared" si="1290"/>
        <v/>
      </c>
      <c r="AV4874" s="155"/>
      <c r="AW4874" s="155"/>
      <c r="AX4874" s="155" t="str">
        <f t="shared" si="1291"/>
        <v/>
      </c>
      <c r="AY4874" s="155"/>
      <c r="AZ4874" s="155"/>
      <c r="BA4874" s="151" t="str">
        <f t="shared" si="1292"/>
        <v/>
      </c>
      <c r="BC4874" s="47" t="str">
        <f t="shared" si="1293"/>
        <v/>
      </c>
    </row>
    <row r="4875" spans="1:55" x14ac:dyDescent="0.25">
      <c r="A4875" s="4"/>
      <c r="B4875" s="167"/>
      <c r="C4875" s="168"/>
      <c r="D4875" s="169"/>
      <c r="E4875" s="170"/>
      <c r="F4875" s="171"/>
      <c r="G4875" s="172"/>
      <c r="H4875" s="173"/>
      <c r="I4875" s="171"/>
      <c r="J4875" s="172"/>
      <c r="K4875" s="170"/>
      <c r="L4875" s="171"/>
      <c r="M4875" s="172"/>
      <c r="N4875" s="174"/>
      <c r="O4875" s="4"/>
      <c r="P4875" s="49" t="str">
        <f t="shared" si="1277"/>
        <v/>
      </c>
      <c r="Q4875" s="4"/>
      <c r="S4875" s="22" t="str">
        <f t="shared" si="1278"/>
        <v/>
      </c>
      <c r="T4875" s="8" t="str">
        <f t="shared" si="1279"/>
        <v/>
      </c>
      <c r="U4875" s="23" t="str">
        <f t="shared" si="1280"/>
        <v/>
      </c>
      <c r="W4875" s="50"/>
      <c r="Y4875" s="65" t="str">
        <f t="shared" si="1281"/>
        <v/>
      </c>
      <c r="Z4875" s="8" t="str">
        <f t="shared" si="1282"/>
        <v/>
      </c>
      <c r="AA4875" s="66" t="str">
        <f t="shared" si="1283"/>
        <v/>
      </c>
      <c r="AC4875" s="65" t="str">
        <f>IF($G4875="", "", IF(IFERROR(INDEX('Intro &amp; Setup'!$Y$17:$Y$26, MATCH($G4875, 'Intro &amp; Setup'!$U$17:$U$26, 0)), "")="", 'Intro &amp; Setup'!$BB$15, IFERROR(INDEX('Intro &amp; Setup'!$Y$17:$Y$26, MATCH($G4875, 'Intro &amp; Setup'!$U$17:$U$26, 0)), "")))</f>
        <v/>
      </c>
      <c r="AD4875" s="8" t="str">
        <f>IF($J4875="", "", IF(IFERROR(INDEX('Intro &amp; Setup'!$Y$17:$Y$26, MATCH($J4875, 'Intro &amp; Setup'!$U$17:$U$26, 0)), "")="", 'Intro &amp; Setup'!$BB$15, IFERROR(INDEX('Intro &amp; Setup'!$Y$17:$Y$26, MATCH($J4875, 'Intro &amp; Setup'!$U$17:$U$26, 0)), "")))</f>
        <v/>
      </c>
      <c r="AE4875" s="66" t="str">
        <f>IF($M4875="", "", IF(IFERROR(INDEX('Intro &amp; Setup'!$Y$17:$Y$26, MATCH($M4875, 'Intro &amp; Setup'!$U$17:$U$26, 0)), "")="", 'Intro &amp; Setup'!$BB$15, IFERROR(INDEX('Intro &amp; Setup'!$Y$17:$Y$26, MATCH($M4875, 'Intro &amp; Setup'!$U$17:$U$26, 0)), "")))</f>
        <v/>
      </c>
      <c r="AG4875" s="65" t="str">
        <f t="shared" si="1284"/>
        <v/>
      </c>
      <c r="AH4875" s="8" t="str">
        <f t="shared" si="1285"/>
        <v/>
      </c>
      <c r="AI4875" s="66" t="str">
        <f t="shared" si="1286"/>
        <v/>
      </c>
      <c r="AK4875" s="123" t="str">
        <f>IF(AC4875='Intro &amp; Setup'!$BB$14, $AO4875, "")</f>
        <v/>
      </c>
      <c r="AL4875" s="124" t="str">
        <f>IF(AD4875='Intro &amp; Setup'!$BB$14, $AO4875, "")</f>
        <v/>
      </c>
      <c r="AM4875" s="125" t="str">
        <f>IF(AE4875='Intro &amp; Setup'!$BB$14, $AO4875, "")</f>
        <v/>
      </c>
      <c r="AO4875" s="130" t="str">
        <f>IF(AND($B4875="", $C4875="", $D4875=""), "", IF($N4875="", 'Intro &amp; Setup'!$AB$33, $N4875))</f>
        <v/>
      </c>
      <c r="AQ4875" s="140">
        <f t="shared" si="1287"/>
        <v>0</v>
      </c>
      <c r="AR4875" s="145">
        <f t="shared" si="1288"/>
        <v>0</v>
      </c>
      <c r="AS4875" s="141">
        <f t="shared" si="1289"/>
        <v>0</v>
      </c>
      <c r="AU4875" s="149" t="str">
        <f t="shared" si="1290"/>
        <v/>
      </c>
      <c r="AV4875" s="155"/>
      <c r="AW4875" s="155"/>
      <c r="AX4875" s="155" t="str">
        <f t="shared" si="1291"/>
        <v/>
      </c>
      <c r="AY4875" s="155"/>
      <c r="AZ4875" s="155"/>
      <c r="BA4875" s="151" t="str">
        <f t="shared" si="1292"/>
        <v/>
      </c>
      <c r="BC4875" s="47" t="str">
        <f t="shared" si="1293"/>
        <v/>
      </c>
    </row>
    <row r="4876" spans="1:55" x14ac:dyDescent="0.25">
      <c r="A4876" s="4"/>
      <c r="B4876" s="167"/>
      <c r="C4876" s="168"/>
      <c r="D4876" s="169"/>
      <c r="E4876" s="170"/>
      <c r="F4876" s="171"/>
      <c r="G4876" s="172"/>
      <c r="H4876" s="173"/>
      <c r="I4876" s="171"/>
      <c r="J4876" s="172"/>
      <c r="K4876" s="170"/>
      <c r="L4876" s="171"/>
      <c r="M4876" s="172"/>
      <c r="N4876" s="174"/>
      <c r="O4876" s="4"/>
      <c r="P4876" s="49" t="str">
        <f t="shared" ref="P4876:P4939" si="1294">IF(COUNTIF($AC4876:$AE4876, $AC$7)&gt;0, $AC$7, IF(COUNTIF($AC4876:$AE4876, $AC$8)&gt;0, $AC$8, ""))</f>
        <v/>
      </c>
      <c r="Q4876" s="4"/>
      <c r="S4876" s="22" t="str">
        <f t="shared" ref="S4876:S4939" si="1295">IF(B4876="", "", IF(COUNTIF(B$11:B$5010, B4876)&gt;1, "X", ""))</f>
        <v/>
      </c>
      <c r="T4876" s="8" t="str">
        <f t="shared" ref="T4876:T4939" si="1296">IF(C4876="", "", IF(COUNTIF(C$11:C$5010, C4876)&gt;1, "X", ""))</f>
        <v/>
      </c>
      <c r="U4876" s="23" t="str">
        <f t="shared" ref="U4876:U4939" si="1297">IF(D4876="", "", IF(COUNTIF(D$11:D$5010, D4876)&gt;1, "X", ""))</f>
        <v/>
      </c>
      <c r="W4876" s="50"/>
      <c r="Y4876" s="65" t="str">
        <f t="shared" ref="Y4876:Y4939" si="1298">IF($E4876="", "", TEXT($E4876, "ddd"))</f>
        <v/>
      </c>
      <c r="Z4876" s="8" t="str">
        <f t="shared" ref="Z4876:Z4939" si="1299">IF($H4876="", "", TEXT($H4876, "ddd"))</f>
        <v/>
      </c>
      <c r="AA4876" s="66" t="str">
        <f t="shared" ref="AA4876:AA4939" si="1300">IF($K4876="", "", TEXT($K4876, "ddd"))</f>
        <v/>
      </c>
      <c r="AC4876" s="65" t="str">
        <f>IF($G4876="", "", IF(IFERROR(INDEX('Intro &amp; Setup'!$Y$17:$Y$26, MATCH($G4876, 'Intro &amp; Setup'!$U$17:$U$26, 0)), "")="", 'Intro &amp; Setup'!$BB$15, IFERROR(INDEX('Intro &amp; Setup'!$Y$17:$Y$26, MATCH($G4876, 'Intro &amp; Setup'!$U$17:$U$26, 0)), "")))</f>
        <v/>
      </c>
      <c r="AD4876" s="8" t="str">
        <f>IF($J4876="", "", IF(IFERROR(INDEX('Intro &amp; Setup'!$Y$17:$Y$26, MATCH($J4876, 'Intro &amp; Setup'!$U$17:$U$26, 0)), "")="", 'Intro &amp; Setup'!$BB$15, IFERROR(INDEX('Intro &amp; Setup'!$Y$17:$Y$26, MATCH($J4876, 'Intro &amp; Setup'!$U$17:$U$26, 0)), "")))</f>
        <v/>
      </c>
      <c r="AE4876" s="66" t="str">
        <f>IF($M4876="", "", IF(IFERROR(INDEX('Intro &amp; Setup'!$Y$17:$Y$26, MATCH($M4876, 'Intro &amp; Setup'!$U$17:$U$26, 0)), "")="", 'Intro &amp; Setup'!$BB$15, IFERROR(INDEX('Intro &amp; Setup'!$Y$17:$Y$26, MATCH($M4876, 'Intro &amp; Setup'!$U$17:$U$26, 0)), "")))</f>
        <v/>
      </c>
      <c r="AG4876" s="65" t="str">
        <f t="shared" ref="AG4876:AG4939" si="1301">IF($F4876="", "", TEXT(ROUNDDOWN($F4876/(1/24),0)*(1/24), "hh:mm"))</f>
        <v/>
      </c>
      <c r="AH4876" s="8" t="str">
        <f t="shared" ref="AH4876:AH4939" si="1302">IF($I4876="", "", TEXT(ROUNDDOWN($I4876/(1/24),0)*(1/24), "hh:mm"))</f>
        <v/>
      </c>
      <c r="AI4876" s="66" t="str">
        <f t="shared" ref="AI4876:AI4939" si="1303">IF($L4876="", "", TEXT(ROUNDDOWN($L4876/(1/24),0)*(1/24), "hh:mm"))</f>
        <v/>
      </c>
      <c r="AK4876" s="123" t="str">
        <f>IF(AC4876='Intro &amp; Setup'!$BB$14, $AO4876, "")</f>
        <v/>
      </c>
      <c r="AL4876" s="124" t="str">
        <f>IF(AD4876='Intro &amp; Setup'!$BB$14, $AO4876, "")</f>
        <v/>
      </c>
      <c r="AM4876" s="125" t="str">
        <f>IF(AE4876='Intro &amp; Setup'!$BB$14, $AO4876, "")</f>
        <v/>
      </c>
      <c r="AO4876" s="130" t="str">
        <f>IF(AND($B4876="", $C4876="", $D4876=""), "", IF($N4876="", 'Intro &amp; Setup'!$AB$33, $N4876))</f>
        <v/>
      </c>
      <c r="AQ4876" s="140">
        <f t="shared" ref="AQ4876:AQ4939" si="1304">IF(OR(E4876="", F4876="", G4876=""), 0, 1)</f>
        <v>0</v>
      </c>
      <c r="AR4876" s="145">
        <f t="shared" ref="AR4876:AR4939" si="1305">+IF(OR(H4876="", I4876="", J4876=""), 0, 1)</f>
        <v>0</v>
      </c>
      <c r="AS4876" s="141">
        <f t="shared" ref="AS4876:AS4939" si="1306">IF(OR(K4876="", L4876="", M4876=""), 0, 1)</f>
        <v>0</v>
      </c>
      <c r="AU4876" s="149" t="str">
        <f t="shared" ref="AU4876:AU4939" si="1307">IF(G4876="", "", IF(COUNTIF($W$11:$W$20, G4876)=0, "X", ""))</f>
        <v/>
      </c>
      <c r="AV4876" s="155"/>
      <c r="AW4876" s="155"/>
      <c r="AX4876" s="155" t="str">
        <f t="shared" ref="AX4876:AX4939" si="1308">IF(J4876="", "", IF(COUNTIF($W$11:$W$20, J4876)=0, "X", ""))</f>
        <v/>
      </c>
      <c r="AY4876" s="155"/>
      <c r="AZ4876" s="155"/>
      <c r="BA4876" s="151" t="str">
        <f t="shared" ref="BA4876:BA4939" si="1309">IF(M4876="", "", IF(COUNTIF($W$11:$W$20, M4876)=0, "X", ""))</f>
        <v/>
      </c>
      <c r="BC4876" s="47" t="str">
        <f t="shared" ref="BC4876:BC4939" si="1310">IF($AC4876=$AC$7, 1, IF($AD4876=$AC$7, 2, IF($AE4876=$AC$7, 3, "")))</f>
        <v/>
      </c>
    </row>
    <row r="4877" spans="1:55" x14ac:dyDescent="0.25">
      <c r="A4877" s="4"/>
      <c r="B4877" s="167"/>
      <c r="C4877" s="168"/>
      <c r="D4877" s="169"/>
      <c r="E4877" s="170"/>
      <c r="F4877" s="171"/>
      <c r="G4877" s="172"/>
      <c r="H4877" s="173"/>
      <c r="I4877" s="171"/>
      <c r="J4877" s="172"/>
      <c r="K4877" s="170"/>
      <c r="L4877" s="171"/>
      <c r="M4877" s="172"/>
      <c r="N4877" s="174"/>
      <c r="O4877" s="4"/>
      <c r="P4877" s="49" t="str">
        <f t="shared" si="1294"/>
        <v/>
      </c>
      <c r="Q4877" s="4"/>
      <c r="S4877" s="22" t="str">
        <f t="shared" si="1295"/>
        <v/>
      </c>
      <c r="T4877" s="8" t="str">
        <f t="shared" si="1296"/>
        <v/>
      </c>
      <c r="U4877" s="23" t="str">
        <f t="shared" si="1297"/>
        <v/>
      </c>
      <c r="W4877" s="50"/>
      <c r="Y4877" s="65" t="str">
        <f t="shared" si="1298"/>
        <v/>
      </c>
      <c r="Z4877" s="8" t="str">
        <f t="shared" si="1299"/>
        <v/>
      </c>
      <c r="AA4877" s="66" t="str">
        <f t="shared" si="1300"/>
        <v/>
      </c>
      <c r="AC4877" s="65" t="str">
        <f>IF($G4877="", "", IF(IFERROR(INDEX('Intro &amp; Setup'!$Y$17:$Y$26, MATCH($G4877, 'Intro &amp; Setup'!$U$17:$U$26, 0)), "")="", 'Intro &amp; Setup'!$BB$15, IFERROR(INDEX('Intro &amp; Setup'!$Y$17:$Y$26, MATCH($G4877, 'Intro &amp; Setup'!$U$17:$U$26, 0)), "")))</f>
        <v/>
      </c>
      <c r="AD4877" s="8" t="str">
        <f>IF($J4877="", "", IF(IFERROR(INDEX('Intro &amp; Setup'!$Y$17:$Y$26, MATCH($J4877, 'Intro &amp; Setup'!$U$17:$U$26, 0)), "")="", 'Intro &amp; Setup'!$BB$15, IFERROR(INDEX('Intro &amp; Setup'!$Y$17:$Y$26, MATCH($J4877, 'Intro &amp; Setup'!$U$17:$U$26, 0)), "")))</f>
        <v/>
      </c>
      <c r="AE4877" s="66" t="str">
        <f>IF($M4877="", "", IF(IFERROR(INDEX('Intro &amp; Setup'!$Y$17:$Y$26, MATCH($M4877, 'Intro &amp; Setup'!$U$17:$U$26, 0)), "")="", 'Intro &amp; Setup'!$BB$15, IFERROR(INDEX('Intro &amp; Setup'!$Y$17:$Y$26, MATCH($M4877, 'Intro &amp; Setup'!$U$17:$U$26, 0)), "")))</f>
        <v/>
      </c>
      <c r="AG4877" s="65" t="str">
        <f t="shared" si="1301"/>
        <v/>
      </c>
      <c r="AH4877" s="8" t="str">
        <f t="shared" si="1302"/>
        <v/>
      </c>
      <c r="AI4877" s="66" t="str">
        <f t="shared" si="1303"/>
        <v/>
      </c>
      <c r="AK4877" s="123" t="str">
        <f>IF(AC4877='Intro &amp; Setup'!$BB$14, $AO4877, "")</f>
        <v/>
      </c>
      <c r="AL4877" s="124" t="str">
        <f>IF(AD4877='Intro &amp; Setup'!$BB$14, $AO4877, "")</f>
        <v/>
      </c>
      <c r="AM4877" s="125" t="str">
        <f>IF(AE4877='Intro &amp; Setup'!$BB$14, $AO4877, "")</f>
        <v/>
      </c>
      <c r="AO4877" s="130" t="str">
        <f>IF(AND($B4877="", $C4877="", $D4877=""), "", IF($N4877="", 'Intro &amp; Setup'!$AB$33, $N4877))</f>
        <v/>
      </c>
      <c r="AQ4877" s="140">
        <f t="shared" si="1304"/>
        <v>0</v>
      </c>
      <c r="AR4877" s="145">
        <f t="shared" si="1305"/>
        <v>0</v>
      </c>
      <c r="AS4877" s="141">
        <f t="shared" si="1306"/>
        <v>0</v>
      </c>
      <c r="AU4877" s="149" t="str">
        <f t="shared" si="1307"/>
        <v/>
      </c>
      <c r="AV4877" s="155"/>
      <c r="AW4877" s="155"/>
      <c r="AX4877" s="155" t="str">
        <f t="shared" si="1308"/>
        <v/>
      </c>
      <c r="AY4877" s="155"/>
      <c r="AZ4877" s="155"/>
      <c r="BA4877" s="151" t="str">
        <f t="shared" si="1309"/>
        <v/>
      </c>
      <c r="BC4877" s="47" t="str">
        <f t="shared" si="1310"/>
        <v/>
      </c>
    </row>
    <row r="4878" spans="1:55" x14ac:dyDescent="0.25">
      <c r="A4878" s="4"/>
      <c r="B4878" s="167"/>
      <c r="C4878" s="168"/>
      <c r="D4878" s="169"/>
      <c r="E4878" s="170"/>
      <c r="F4878" s="171"/>
      <c r="G4878" s="172"/>
      <c r="H4878" s="173"/>
      <c r="I4878" s="171"/>
      <c r="J4878" s="172"/>
      <c r="K4878" s="170"/>
      <c r="L4878" s="171"/>
      <c r="M4878" s="172"/>
      <c r="N4878" s="174"/>
      <c r="O4878" s="4"/>
      <c r="P4878" s="49" t="str">
        <f t="shared" si="1294"/>
        <v/>
      </c>
      <c r="Q4878" s="4"/>
      <c r="S4878" s="22" t="str">
        <f t="shared" si="1295"/>
        <v/>
      </c>
      <c r="T4878" s="8" t="str">
        <f t="shared" si="1296"/>
        <v/>
      </c>
      <c r="U4878" s="23" t="str">
        <f t="shared" si="1297"/>
        <v/>
      </c>
      <c r="W4878" s="50"/>
      <c r="Y4878" s="65" t="str">
        <f t="shared" si="1298"/>
        <v/>
      </c>
      <c r="Z4878" s="8" t="str">
        <f t="shared" si="1299"/>
        <v/>
      </c>
      <c r="AA4878" s="66" t="str">
        <f t="shared" si="1300"/>
        <v/>
      </c>
      <c r="AC4878" s="65" t="str">
        <f>IF($G4878="", "", IF(IFERROR(INDEX('Intro &amp; Setup'!$Y$17:$Y$26, MATCH($G4878, 'Intro &amp; Setup'!$U$17:$U$26, 0)), "")="", 'Intro &amp; Setup'!$BB$15, IFERROR(INDEX('Intro &amp; Setup'!$Y$17:$Y$26, MATCH($G4878, 'Intro &amp; Setup'!$U$17:$U$26, 0)), "")))</f>
        <v/>
      </c>
      <c r="AD4878" s="8" t="str">
        <f>IF($J4878="", "", IF(IFERROR(INDEX('Intro &amp; Setup'!$Y$17:$Y$26, MATCH($J4878, 'Intro &amp; Setup'!$U$17:$U$26, 0)), "")="", 'Intro &amp; Setup'!$BB$15, IFERROR(INDEX('Intro &amp; Setup'!$Y$17:$Y$26, MATCH($J4878, 'Intro &amp; Setup'!$U$17:$U$26, 0)), "")))</f>
        <v/>
      </c>
      <c r="AE4878" s="66" t="str">
        <f>IF($M4878="", "", IF(IFERROR(INDEX('Intro &amp; Setup'!$Y$17:$Y$26, MATCH($M4878, 'Intro &amp; Setup'!$U$17:$U$26, 0)), "")="", 'Intro &amp; Setup'!$BB$15, IFERROR(INDEX('Intro &amp; Setup'!$Y$17:$Y$26, MATCH($M4878, 'Intro &amp; Setup'!$U$17:$U$26, 0)), "")))</f>
        <v/>
      </c>
      <c r="AG4878" s="65" t="str">
        <f t="shared" si="1301"/>
        <v/>
      </c>
      <c r="AH4878" s="8" t="str">
        <f t="shared" si="1302"/>
        <v/>
      </c>
      <c r="AI4878" s="66" t="str">
        <f t="shared" si="1303"/>
        <v/>
      </c>
      <c r="AK4878" s="123" t="str">
        <f>IF(AC4878='Intro &amp; Setup'!$BB$14, $AO4878, "")</f>
        <v/>
      </c>
      <c r="AL4878" s="124" t="str">
        <f>IF(AD4878='Intro &amp; Setup'!$BB$14, $AO4878, "")</f>
        <v/>
      </c>
      <c r="AM4878" s="125" t="str">
        <f>IF(AE4878='Intro &amp; Setup'!$BB$14, $AO4878, "")</f>
        <v/>
      </c>
      <c r="AO4878" s="130" t="str">
        <f>IF(AND($B4878="", $C4878="", $D4878=""), "", IF($N4878="", 'Intro &amp; Setup'!$AB$33, $N4878))</f>
        <v/>
      </c>
      <c r="AQ4878" s="140">
        <f t="shared" si="1304"/>
        <v>0</v>
      </c>
      <c r="AR4878" s="145">
        <f t="shared" si="1305"/>
        <v>0</v>
      </c>
      <c r="AS4878" s="141">
        <f t="shared" si="1306"/>
        <v>0</v>
      </c>
      <c r="AU4878" s="149" t="str">
        <f t="shared" si="1307"/>
        <v/>
      </c>
      <c r="AV4878" s="155"/>
      <c r="AW4878" s="155"/>
      <c r="AX4878" s="155" t="str">
        <f t="shared" si="1308"/>
        <v/>
      </c>
      <c r="AY4878" s="155"/>
      <c r="AZ4878" s="155"/>
      <c r="BA4878" s="151" t="str">
        <f t="shared" si="1309"/>
        <v/>
      </c>
      <c r="BC4878" s="47" t="str">
        <f t="shared" si="1310"/>
        <v/>
      </c>
    </row>
    <row r="4879" spans="1:55" x14ac:dyDescent="0.25">
      <c r="A4879" s="4"/>
      <c r="B4879" s="167"/>
      <c r="C4879" s="168"/>
      <c r="D4879" s="169"/>
      <c r="E4879" s="170"/>
      <c r="F4879" s="171"/>
      <c r="G4879" s="172"/>
      <c r="H4879" s="173"/>
      <c r="I4879" s="171"/>
      <c r="J4879" s="172"/>
      <c r="K4879" s="170"/>
      <c r="L4879" s="171"/>
      <c r="M4879" s="172"/>
      <c r="N4879" s="174"/>
      <c r="O4879" s="4"/>
      <c r="P4879" s="49" t="str">
        <f t="shared" si="1294"/>
        <v/>
      </c>
      <c r="Q4879" s="4"/>
      <c r="S4879" s="22" t="str">
        <f t="shared" si="1295"/>
        <v/>
      </c>
      <c r="T4879" s="8" t="str">
        <f t="shared" si="1296"/>
        <v/>
      </c>
      <c r="U4879" s="23" t="str">
        <f t="shared" si="1297"/>
        <v/>
      </c>
      <c r="W4879" s="50"/>
      <c r="Y4879" s="65" t="str">
        <f t="shared" si="1298"/>
        <v/>
      </c>
      <c r="Z4879" s="8" t="str">
        <f t="shared" si="1299"/>
        <v/>
      </c>
      <c r="AA4879" s="66" t="str">
        <f t="shared" si="1300"/>
        <v/>
      </c>
      <c r="AC4879" s="65" t="str">
        <f>IF($G4879="", "", IF(IFERROR(INDEX('Intro &amp; Setup'!$Y$17:$Y$26, MATCH($G4879, 'Intro &amp; Setup'!$U$17:$U$26, 0)), "")="", 'Intro &amp; Setup'!$BB$15, IFERROR(INDEX('Intro &amp; Setup'!$Y$17:$Y$26, MATCH($G4879, 'Intro &amp; Setup'!$U$17:$U$26, 0)), "")))</f>
        <v/>
      </c>
      <c r="AD4879" s="8" t="str">
        <f>IF($J4879="", "", IF(IFERROR(INDEX('Intro &amp; Setup'!$Y$17:$Y$26, MATCH($J4879, 'Intro &amp; Setup'!$U$17:$U$26, 0)), "")="", 'Intro &amp; Setup'!$BB$15, IFERROR(INDEX('Intro &amp; Setup'!$Y$17:$Y$26, MATCH($J4879, 'Intro &amp; Setup'!$U$17:$U$26, 0)), "")))</f>
        <v/>
      </c>
      <c r="AE4879" s="66" t="str">
        <f>IF($M4879="", "", IF(IFERROR(INDEX('Intro &amp; Setup'!$Y$17:$Y$26, MATCH($M4879, 'Intro &amp; Setup'!$U$17:$U$26, 0)), "")="", 'Intro &amp; Setup'!$BB$15, IFERROR(INDEX('Intro &amp; Setup'!$Y$17:$Y$26, MATCH($M4879, 'Intro &amp; Setup'!$U$17:$U$26, 0)), "")))</f>
        <v/>
      </c>
      <c r="AG4879" s="65" t="str">
        <f t="shared" si="1301"/>
        <v/>
      </c>
      <c r="AH4879" s="8" t="str">
        <f t="shared" si="1302"/>
        <v/>
      </c>
      <c r="AI4879" s="66" t="str">
        <f t="shared" si="1303"/>
        <v/>
      </c>
      <c r="AK4879" s="123" t="str">
        <f>IF(AC4879='Intro &amp; Setup'!$BB$14, $AO4879, "")</f>
        <v/>
      </c>
      <c r="AL4879" s="124" t="str">
        <f>IF(AD4879='Intro &amp; Setup'!$BB$14, $AO4879, "")</f>
        <v/>
      </c>
      <c r="AM4879" s="125" t="str">
        <f>IF(AE4879='Intro &amp; Setup'!$BB$14, $AO4879, "")</f>
        <v/>
      </c>
      <c r="AO4879" s="130" t="str">
        <f>IF(AND($B4879="", $C4879="", $D4879=""), "", IF($N4879="", 'Intro &amp; Setup'!$AB$33, $N4879))</f>
        <v/>
      </c>
      <c r="AQ4879" s="140">
        <f t="shared" si="1304"/>
        <v>0</v>
      </c>
      <c r="AR4879" s="145">
        <f t="shared" si="1305"/>
        <v>0</v>
      </c>
      <c r="AS4879" s="141">
        <f t="shared" si="1306"/>
        <v>0</v>
      </c>
      <c r="AU4879" s="149" t="str">
        <f t="shared" si="1307"/>
        <v/>
      </c>
      <c r="AV4879" s="155"/>
      <c r="AW4879" s="155"/>
      <c r="AX4879" s="155" t="str">
        <f t="shared" si="1308"/>
        <v/>
      </c>
      <c r="AY4879" s="155"/>
      <c r="AZ4879" s="155"/>
      <c r="BA4879" s="151" t="str">
        <f t="shared" si="1309"/>
        <v/>
      </c>
      <c r="BC4879" s="47" t="str">
        <f t="shared" si="1310"/>
        <v/>
      </c>
    </row>
    <row r="4880" spans="1:55" x14ac:dyDescent="0.25">
      <c r="A4880" s="4"/>
      <c r="B4880" s="167"/>
      <c r="C4880" s="168"/>
      <c r="D4880" s="169"/>
      <c r="E4880" s="170"/>
      <c r="F4880" s="171"/>
      <c r="G4880" s="172"/>
      <c r="H4880" s="173"/>
      <c r="I4880" s="171"/>
      <c r="J4880" s="172"/>
      <c r="K4880" s="170"/>
      <c r="L4880" s="171"/>
      <c r="M4880" s="172"/>
      <c r="N4880" s="174"/>
      <c r="O4880" s="4"/>
      <c r="P4880" s="49" t="str">
        <f t="shared" si="1294"/>
        <v/>
      </c>
      <c r="Q4880" s="4"/>
      <c r="S4880" s="22" t="str">
        <f t="shared" si="1295"/>
        <v/>
      </c>
      <c r="T4880" s="8" t="str">
        <f t="shared" si="1296"/>
        <v/>
      </c>
      <c r="U4880" s="23" t="str">
        <f t="shared" si="1297"/>
        <v/>
      </c>
      <c r="W4880" s="50"/>
      <c r="Y4880" s="65" t="str">
        <f t="shared" si="1298"/>
        <v/>
      </c>
      <c r="Z4880" s="8" t="str">
        <f t="shared" si="1299"/>
        <v/>
      </c>
      <c r="AA4880" s="66" t="str">
        <f t="shared" si="1300"/>
        <v/>
      </c>
      <c r="AC4880" s="65" t="str">
        <f>IF($G4880="", "", IF(IFERROR(INDEX('Intro &amp; Setup'!$Y$17:$Y$26, MATCH($G4880, 'Intro &amp; Setup'!$U$17:$U$26, 0)), "")="", 'Intro &amp; Setup'!$BB$15, IFERROR(INDEX('Intro &amp; Setup'!$Y$17:$Y$26, MATCH($G4880, 'Intro &amp; Setup'!$U$17:$U$26, 0)), "")))</f>
        <v/>
      </c>
      <c r="AD4880" s="8" t="str">
        <f>IF($J4880="", "", IF(IFERROR(INDEX('Intro &amp; Setup'!$Y$17:$Y$26, MATCH($J4880, 'Intro &amp; Setup'!$U$17:$U$26, 0)), "")="", 'Intro &amp; Setup'!$BB$15, IFERROR(INDEX('Intro &amp; Setup'!$Y$17:$Y$26, MATCH($J4880, 'Intro &amp; Setup'!$U$17:$U$26, 0)), "")))</f>
        <v/>
      </c>
      <c r="AE4880" s="66" t="str">
        <f>IF($M4880="", "", IF(IFERROR(INDEX('Intro &amp; Setup'!$Y$17:$Y$26, MATCH($M4880, 'Intro &amp; Setup'!$U$17:$U$26, 0)), "")="", 'Intro &amp; Setup'!$BB$15, IFERROR(INDEX('Intro &amp; Setup'!$Y$17:$Y$26, MATCH($M4880, 'Intro &amp; Setup'!$U$17:$U$26, 0)), "")))</f>
        <v/>
      </c>
      <c r="AG4880" s="65" t="str">
        <f t="shared" si="1301"/>
        <v/>
      </c>
      <c r="AH4880" s="8" t="str">
        <f t="shared" si="1302"/>
        <v/>
      </c>
      <c r="AI4880" s="66" t="str">
        <f t="shared" si="1303"/>
        <v/>
      </c>
      <c r="AK4880" s="123" t="str">
        <f>IF(AC4880='Intro &amp; Setup'!$BB$14, $AO4880, "")</f>
        <v/>
      </c>
      <c r="AL4880" s="124" t="str">
        <f>IF(AD4880='Intro &amp; Setup'!$BB$14, $AO4880, "")</f>
        <v/>
      </c>
      <c r="AM4880" s="125" t="str">
        <f>IF(AE4880='Intro &amp; Setup'!$BB$14, $AO4880, "")</f>
        <v/>
      </c>
      <c r="AO4880" s="130" t="str">
        <f>IF(AND($B4880="", $C4880="", $D4880=""), "", IF($N4880="", 'Intro &amp; Setup'!$AB$33, $N4880))</f>
        <v/>
      </c>
      <c r="AQ4880" s="140">
        <f t="shared" si="1304"/>
        <v>0</v>
      </c>
      <c r="AR4880" s="145">
        <f t="shared" si="1305"/>
        <v>0</v>
      </c>
      <c r="AS4880" s="141">
        <f t="shared" si="1306"/>
        <v>0</v>
      </c>
      <c r="AU4880" s="149" t="str">
        <f t="shared" si="1307"/>
        <v/>
      </c>
      <c r="AV4880" s="155"/>
      <c r="AW4880" s="155"/>
      <c r="AX4880" s="155" t="str">
        <f t="shared" si="1308"/>
        <v/>
      </c>
      <c r="AY4880" s="155"/>
      <c r="AZ4880" s="155"/>
      <c r="BA4880" s="151" t="str">
        <f t="shared" si="1309"/>
        <v/>
      </c>
      <c r="BC4880" s="47" t="str">
        <f t="shared" si="1310"/>
        <v/>
      </c>
    </row>
    <row r="4881" spans="1:55" x14ac:dyDescent="0.25">
      <c r="A4881" s="4"/>
      <c r="B4881" s="167"/>
      <c r="C4881" s="168"/>
      <c r="D4881" s="169"/>
      <c r="E4881" s="170"/>
      <c r="F4881" s="171"/>
      <c r="G4881" s="172"/>
      <c r="H4881" s="173"/>
      <c r="I4881" s="171"/>
      <c r="J4881" s="172"/>
      <c r="K4881" s="170"/>
      <c r="L4881" s="171"/>
      <c r="M4881" s="172"/>
      <c r="N4881" s="174"/>
      <c r="O4881" s="4"/>
      <c r="P4881" s="49" t="str">
        <f t="shared" si="1294"/>
        <v/>
      </c>
      <c r="Q4881" s="4"/>
      <c r="S4881" s="22" t="str">
        <f t="shared" si="1295"/>
        <v/>
      </c>
      <c r="T4881" s="8" t="str">
        <f t="shared" si="1296"/>
        <v/>
      </c>
      <c r="U4881" s="23" t="str">
        <f t="shared" si="1297"/>
        <v/>
      </c>
      <c r="W4881" s="50"/>
      <c r="Y4881" s="65" t="str">
        <f t="shared" si="1298"/>
        <v/>
      </c>
      <c r="Z4881" s="8" t="str">
        <f t="shared" si="1299"/>
        <v/>
      </c>
      <c r="AA4881" s="66" t="str">
        <f t="shared" si="1300"/>
        <v/>
      </c>
      <c r="AC4881" s="65" t="str">
        <f>IF($G4881="", "", IF(IFERROR(INDEX('Intro &amp; Setup'!$Y$17:$Y$26, MATCH($G4881, 'Intro &amp; Setup'!$U$17:$U$26, 0)), "")="", 'Intro &amp; Setup'!$BB$15, IFERROR(INDEX('Intro &amp; Setup'!$Y$17:$Y$26, MATCH($G4881, 'Intro &amp; Setup'!$U$17:$U$26, 0)), "")))</f>
        <v/>
      </c>
      <c r="AD4881" s="8" t="str">
        <f>IF($J4881="", "", IF(IFERROR(INDEX('Intro &amp; Setup'!$Y$17:$Y$26, MATCH($J4881, 'Intro &amp; Setup'!$U$17:$U$26, 0)), "")="", 'Intro &amp; Setup'!$BB$15, IFERROR(INDEX('Intro &amp; Setup'!$Y$17:$Y$26, MATCH($J4881, 'Intro &amp; Setup'!$U$17:$U$26, 0)), "")))</f>
        <v/>
      </c>
      <c r="AE4881" s="66" t="str">
        <f>IF($M4881="", "", IF(IFERROR(INDEX('Intro &amp; Setup'!$Y$17:$Y$26, MATCH($M4881, 'Intro &amp; Setup'!$U$17:$U$26, 0)), "")="", 'Intro &amp; Setup'!$BB$15, IFERROR(INDEX('Intro &amp; Setup'!$Y$17:$Y$26, MATCH($M4881, 'Intro &amp; Setup'!$U$17:$U$26, 0)), "")))</f>
        <v/>
      </c>
      <c r="AG4881" s="65" t="str">
        <f t="shared" si="1301"/>
        <v/>
      </c>
      <c r="AH4881" s="8" t="str">
        <f t="shared" si="1302"/>
        <v/>
      </c>
      <c r="AI4881" s="66" t="str">
        <f t="shared" si="1303"/>
        <v/>
      </c>
      <c r="AK4881" s="123" t="str">
        <f>IF(AC4881='Intro &amp; Setup'!$BB$14, $AO4881, "")</f>
        <v/>
      </c>
      <c r="AL4881" s="124" t="str">
        <f>IF(AD4881='Intro &amp; Setup'!$BB$14, $AO4881, "")</f>
        <v/>
      </c>
      <c r="AM4881" s="125" t="str">
        <f>IF(AE4881='Intro &amp; Setup'!$BB$14, $AO4881, "")</f>
        <v/>
      </c>
      <c r="AO4881" s="130" t="str">
        <f>IF(AND($B4881="", $C4881="", $D4881=""), "", IF($N4881="", 'Intro &amp; Setup'!$AB$33, $N4881))</f>
        <v/>
      </c>
      <c r="AQ4881" s="140">
        <f t="shared" si="1304"/>
        <v>0</v>
      </c>
      <c r="AR4881" s="145">
        <f t="shared" si="1305"/>
        <v>0</v>
      </c>
      <c r="AS4881" s="141">
        <f t="shared" si="1306"/>
        <v>0</v>
      </c>
      <c r="AU4881" s="149" t="str">
        <f t="shared" si="1307"/>
        <v/>
      </c>
      <c r="AV4881" s="155"/>
      <c r="AW4881" s="155"/>
      <c r="AX4881" s="155" t="str">
        <f t="shared" si="1308"/>
        <v/>
      </c>
      <c r="AY4881" s="155"/>
      <c r="AZ4881" s="155"/>
      <c r="BA4881" s="151" t="str">
        <f t="shared" si="1309"/>
        <v/>
      </c>
      <c r="BC4881" s="47" t="str">
        <f t="shared" si="1310"/>
        <v/>
      </c>
    </row>
    <row r="4882" spans="1:55" x14ac:dyDescent="0.25">
      <c r="A4882" s="4"/>
      <c r="B4882" s="167"/>
      <c r="C4882" s="168"/>
      <c r="D4882" s="169"/>
      <c r="E4882" s="170"/>
      <c r="F4882" s="171"/>
      <c r="G4882" s="172"/>
      <c r="H4882" s="173"/>
      <c r="I4882" s="171"/>
      <c r="J4882" s="172"/>
      <c r="K4882" s="170"/>
      <c r="L4882" s="171"/>
      <c r="M4882" s="172"/>
      <c r="N4882" s="174"/>
      <c r="O4882" s="4"/>
      <c r="P4882" s="49" t="str">
        <f t="shared" si="1294"/>
        <v/>
      </c>
      <c r="Q4882" s="4"/>
      <c r="S4882" s="22" t="str">
        <f t="shared" si="1295"/>
        <v/>
      </c>
      <c r="T4882" s="8" t="str">
        <f t="shared" si="1296"/>
        <v/>
      </c>
      <c r="U4882" s="23" t="str">
        <f t="shared" si="1297"/>
        <v/>
      </c>
      <c r="W4882" s="50"/>
      <c r="Y4882" s="65" t="str">
        <f t="shared" si="1298"/>
        <v/>
      </c>
      <c r="Z4882" s="8" t="str">
        <f t="shared" si="1299"/>
        <v/>
      </c>
      <c r="AA4882" s="66" t="str">
        <f t="shared" si="1300"/>
        <v/>
      </c>
      <c r="AC4882" s="65" t="str">
        <f>IF($G4882="", "", IF(IFERROR(INDEX('Intro &amp; Setup'!$Y$17:$Y$26, MATCH($G4882, 'Intro &amp; Setup'!$U$17:$U$26, 0)), "")="", 'Intro &amp; Setup'!$BB$15, IFERROR(INDEX('Intro &amp; Setup'!$Y$17:$Y$26, MATCH($G4882, 'Intro &amp; Setup'!$U$17:$U$26, 0)), "")))</f>
        <v/>
      </c>
      <c r="AD4882" s="8" t="str">
        <f>IF($J4882="", "", IF(IFERROR(INDEX('Intro &amp; Setup'!$Y$17:$Y$26, MATCH($J4882, 'Intro &amp; Setup'!$U$17:$U$26, 0)), "")="", 'Intro &amp; Setup'!$BB$15, IFERROR(INDEX('Intro &amp; Setup'!$Y$17:$Y$26, MATCH($J4882, 'Intro &amp; Setup'!$U$17:$U$26, 0)), "")))</f>
        <v/>
      </c>
      <c r="AE4882" s="66" t="str">
        <f>IF($M4882="", "", IF(IFERROR(INDEX('Intro &amp; Setup'!$Y$17:$Y$26, MATCH($M4882, 'Intro &amp; Setup'!$U$17:$U$26, 0)), "")="", 'Intro &amp; Setup'!$BB$15, IFERROR(INDEX('Intro &amp; Setup'!$Y$17:$Y$26, MATCH($M4882, 'Intro &amp; Setup'!$U$17:$U$26, 0)), "")))</f>
        <v/>
      </c>
      <c r="AG4882" s="65" t="str">
        <f t="shared" si="1301"/>
        <v/>
      </c>
      <c r="AH4882" s="8" t="str">
        <f t="shared" si="1302"/>
        <v/>
      </c>
      <c r="AI4882" s="66" t="str">
        <f t="shared" si="1303"/>
        <v/>
      </c>
      <c r="AK4882" s="123" t="str">
        <f>IF(AC4882='Intro &amp; Setup'!$BB$14, $AO4882, "")</f>
        <v/>
      </c>
      <c r="AL4882" s="124" t="str">
        <f>IF(AD4882='Intro &amp; Setup'!$BB$14, $AO4882, "")</f>
        <v/>
      </c>
      <c r="AM4882" s="125" t="str">
        <f>IF(AE4882='Intro &amp; Setup'!$BB$14, $AO4882, "")</f>
        <v/>
      </c>
      <c r="AO4882" s="130" t="str">
        <f>IF(AND($B4882="", $C4882="", $D4882=""), "", IF($N4882="", 'Intro &amp; Setup'!$AB$33, $N4882))</f>
        <v/>
      </c>
      <c r="AQ4882" s="140">
        <f t="shared" si="1304"/>
        <v>0</v>
      </c>
      <c r="AR4882" s="145">
        <f t="shared" si="1305"/>
        <v>0</v>
      </c>
      <c r="AS4882" s="141">
        <f t="shared" si="1306"/>
        <v>0</v>
      </c>
      <c r="AU4882" s="149" t="str">
        <f t="shared" si="1307"/>
        <v/>
      </c>
      <c r="AV4882" s="155"/>
      <c r="AW4882" s="155"/>
      <c r="AX4882" s="155" t="str">
        <f t="shared" si="1308"/>
        <v/>
      </c>
      <c r="AY4882" s="155"/>
      <c r="AZ4882" s="155"/>
      <c r="BA4882" s="151" t="str">
        <f t="shared" si="1309"/>
        <v/>
      </c>
      <c r="BC4882" s="47" t="str">
        <f t="shared" si="1310"/>
        <v/>
      </c>
    </row>
    <row r="4883" spans="1:55" x14ac:dyDescent="0.25">
      <c r="A4883" s="4"/>
      <c r="B4883" s="167"/>
      <c r="C4883" s="168"/>
      <c r="D4883" s="169"/>
      <c r="E4883" s="170"/>
      <c r="F4883" s="171"/>
      <c r="G4883" s="172"/>
      <c r="H4883" s="173"/>
      <c r="I4883" s="171"/>
      <c r="J4883" s="172"/>
      <c r="K4883" s="170"/>
      <c r="L4883" s="171"/>
      <c r="M4883" s="172"/>
      <c r="N4883" s="174"/>
      <c r="O4883" s="4"/>
      <c r="P4883" s="49" t="str">
        <f t="shared" si="1294"/>
        <v/>
      </c>
      <c r="Q4883" s="4"/>
      <c r="S4883" s="22" t="str">
        <f t="shared" si="1295"/>
        <v/>
      </c>
      <c r="T4883" s="8" t="str">
        <f t="shared" si="1296"/>
        <v/>
      </c>
      <c r="U4883" s="23" t="str">
        <f t="shared" si="1297"/>
        <v/>
      </c>
      <c r="W4883" s="50"/>
      <c r="Y4883" s="65" t="str">
        <f t="shared" si="1298"/>
        <v/>
      </c>
      <c r="Z4883" s="8" t="str">
        <f t="shared" si="1299"/>
        <v/>
      </c>
      <c r="AA4883" s="66" t="str">
        <f t="shared" si="1300"/>
        <v/>
      </c>
      <c r="AC4883" s="65" t="str">
        <f>IF($G4883="", "", IF(IFERROR(INDEX('Intro &amp; Setup'!$Y$17:$Y$26, MATCH($G4883, 'Intro &amp; Setup'!$U$17:$U$26, 0)), "")="", 'Intro &amp; Setup'!$BB$15, IFERROR(INDEX('Intro &amp; Setup'!$Y$17:$Y$26, MATCH($G4883, 'Intro &amp; Setup'!$U$17:$U$26, 0)), "")))</f>
        <v/>
      </c>
      <c r="AD4883" s="8" t="str">
        <f>IF($J4883="", "", IF(IFERROR(INDEX('Intro &amp; Setup'!$Y$17:$Y$26, MATCH($J4883, 'Intro &amp; Setup'!$U$17:$U$26, 0)), "")="", 'Intro &amp; Setup'!$BB$15, IFERROR(INDEX('Intro &amp; Setup'!$Y$17:$Y$26, MATCH($J4883, 'Intro &amp; Setup'!$U$17:$U$26, 0)), "")))</f>
        <v/>
      </c>
      <c r="AE4883" s="66" t="str">
        <f>IF($M4883="", "", IF(IFERROR(INDEX('Intro &amp; Setup'!$Y$17:$Y$26, MATCH($M4883, 'Intro &amp; Setup'!$U$17:$U$26, 0)), "")="", 'Intro &amp; Setup'!$BB$15, IFERROR(INDEX('Intro &amp; Setup'!$Y$17:$Y$26, MATCH($M4883, 'Intro &amp; Setup'!$U$17:$U$26, 0)), "")))</f>
        <v/>
      </c>
      <c r="AG4883" s="65" t="str">
        <f t="shared" si="1301"/>
        <v/>
      </c>
      <c r="AH4883" s="8" t="str">
        <f t="shared" si="1302"/>
        <v/>
      </c>
      <c r="AI4883" s="66" t="str">
        <f t="shared" si="1303"/>
        <v/>
      </c>
      <c r="AK4883" s="123" t="str">
        <f>IF(AC4883='Intro &amp; Setup'!$BB$14, $AO4883, "")</f>
        <v/>
      </c>
      <c r="AL4883" s="124" t="str">
        <f>IF(AD4883='Intro &amp; Setup'!$BB$14, $AO4883, "")</f>
        <v/>
      </c>
      <c r="AM4883" s="125" t="str">
        <f>IF(AE4883='Intro &amp; Setup'!$BB$14, $AO4883, "")</f>
        <v/>
      </c>
      <c r="AO4883" s="130" t="str">
        <f>IF(AND($B4883="", $C4883="", $D4883=""), "", IF($N4883="", 'Intro &amp; Setup'!$AB$33, $N4883))</f>
        <v/>
      </c>
      <c r="AQ4883" s="140">
        <f t="shared" si="1304"/>
        <v>0</v>
      </c>
      <c r="AR4883" s="145">
        <f t="shared" si="1305"/>
        <v>0</v>
      </c>
      <c r="AS4883" s="141">
        <f t="shared" si="1306"/>
        <v>0</v>
      </c>
      <c r="AU4883" s="149" t="str">
        <f t="shared" si="1307"/>
        <v/>
      </c>
      <c r="AV4883" s="155"/>
      <c r="AW4883" s="155"/>
      <c r="AX4883" s="155" t="str">
        <f t="shared" si="1308"/>
        <v/>
      </c>
      <c r="AY4883" s="155"/>
      <c r="AZ4883" s="155"/>
      <c r="BA4883" s="151" t="str">
        <f t="shared" si="1309"/>
        <v/>
      </c>
      <c r="BC4883" s="47" t="str">
        <f t="shared" si="1310"/>
        <v/>
      </c>
    </row>
    <row r="4884" spans="1:55" x14ac:dyDescent="0.25">
      <c r="A4884" s="4"/>
      <c r="B4884" s="167"/>
      <c r="C4884" s="168"/>
      <c r="D4884" s="169"/>
      <c r="E4884" s="170"/>
      <c r="F4884" s="171"/>
      <c r="G4884" s="172"/>
      <c r="H4884" s="173"/>
      <c r="I4884" s="171"/>
      <c r="J4884" s="172"/>
      <c r="K4884" s="170"/>
      <c r="L4884" s="171"/>
      <c r="M4884" s="172"/>
      <c r="N4884" s="174"/>
      <c r="O4884" s="4"/>
      <c r="P4884" s="49" t="str">
        <f t="shared" si="1294"/>
        <v/>
      </c>
      <c r="Q4884" s="4"/>
      <c r="S4884" s="22" t="str">
        <f t="shared" si="1295"/>
        <v/>
      </c>
      <c r="T4884" s="8" t="str">
        <f t="shared" si="1296"/>
        <v/>
      </c>
      <c r="U4884" s="23" t="str">
        <f t="shared" si="1297"/>
        <v/>
      </c>
      <c r="W4884" s="50"/>
      <c r="Y4884" s="65" t="str">
        <f t="shared" si="1298"/>
        <v/>
      </c>
      <c r="Z4884" s="8" t="str">
        <f t="shared" si="1299"/>
        <v/>
      </c>
      <c r="AA4884" s="66" t="str">
        <f t="shared" si="1300"/>
        <v/>
      </c>
      <c r="AC4884" s="65" t="str">
        <f>IF($G4884="", "", IF(IFERROR(INDEX('Intro &amp; Setup'!$Y$17:$Y$26, MATCH($G4884, 'Intro &amp; Setup'!$U$17:$U$26, 0)), "")="", 'Intro &amp; Setup'!$BB$15, IFERROR(INDEX('Intro &amp; Setup'!$Y$17:$Y$26, MATCH($G4884, 'Intro &amp; Setup'!$U$17:$U$26, 0)), "")))</f>
        <v/>
      </c>
      <c r="AD4884" s="8" t="str">
        <f>IF($J4884="", "", IF(IFERROR(INDEX('Intro &amp; Setup'!$Y$17:$Y$26, MATCH($J4884, 'Intro &amp; Setup'!$U$17:$U$26, 0)), "")="", 'Intro &amp; Setup'!$BB$15, IFERROR(INDEX('Intro &amp; Setup'!$Y$17:$Y$26, MATCH($J4884, 'Intro &amp; Setup'!$U$17:$U$26, 0)), "")))</f>
        <v/>
      </c>
      <c r="AE4884" s="66" t="str">
        <f>IF($M4884="", "", IF(IFERROR(INDEX('Intro &amp; Setup'!$Y$17:$Y$26, MATCH($M4884, 'Intro &amp; Setup'!$U$17:$U$26, 0)), "")="", 'Intro &amp; Setup'!$BB$15, IFERROR(INDEX('Intro &amp; Setup'!$Y$17:$Y$26, MATCH($M4884, 'Intro &amp; Setup'!$U$17:$U$26, 0)), "")))</f>
        <v/>
      </c>
      <c r="AG4884" s="65" t="str">
        <f t="shared" si="1301"/>
        <v/>
      </c>
      <c r="AH4884" s="8" t="str">
        <f t="shared" si="1302"/>
        <v/>
      </c>
      <c r="AI4884" s="66" t="str">
        <f t="shared" si="1303"/>
        <v/>
      </c>
      <c r="AK4884" s="123" t="str">
        <f>IF(AC4884='Intro &amp; Setup'!$BB$14, $AO4884, "")</f>
        <v/>
      </c>
      <c r="AL4884" s="124" t="str">
        <f>IF(AD4884='Intro &amp; Setup'!$BB$14, $AO4884, "")</f>
        <v/>
      </c>
      <c r="AM4884" s="125" t="str">
        <f>IF(AE4884='Intro &amp; Setup'!$BB$14, $AO4884, "")</f>
        <v/>
      </c>
      <c r="AO4884" s="130" t="str">
        <f>IF(AND($B4884="", $C4884="", $D4884=""), "", IF($N4884="", 'Intro &amp; Setup'!$AB$33, $N4884))</f>
        <v/>
      </c>
      <c r="AQ4884" s="140">
        <f t="shared" si="1304"/>
        <v>0</v>
      </c>
      <c r="AR4884" s="145">
        <f t="shared" si="1305"/>
        <v>0</v>
      </c>
      <c r="AS4884" s="141">
        <f t="shared" si="1306"/>
        <v>0</v>
      </c>
      <c r="AU4884" s="149" t="str">
        <f t="shared" si="1307"/>
        <v/>
      </c>
      <c r="AV4884" s="155"/>
      <c r="AW4884" s="155"/>
      <c r="AX4884" s="155" t="str">
        <f t="shared" si="1308"/>
        <v/>
      </c>
      <c r="AY4884" s="155"/>
      <c r="AZ4884" s="155"/>
      <c r="BA4884" s="151" t="str">
        <f t="shared" si="1309"/>
        <v/>
      </c>
      <c r="BC4884" s="47" t="str">
        <f t="shared" si="1310"/>
        <v/>
      </c>
    </row>
    <row r="4885" spans="1:55" x14ac:dyDescent="0.25">
      <c r="A4885" s="4"/>
      <c r="B4885" s="167"/>
      <c r="C4885" s="168"/>
      <c r="D4885" s="169"/>
      <c r="E4885" s="170"/>
      <c r="F4885" s="171"/>
      <c r="G4885" s="172"/>
      <c r="H4885" s="173"/>
      <c r="I4885" s="171"/>
      <c r="J4885" s="172"/>
      <c r="K4885" s="170"/>
      <c r="L4885" s="171"/>
      <c r="M4885" s="172"/>
      <c r="N4885" s="174"/>
      <c r="O4885" s="4"/>
      <c r="P4885" s="49" t="str">
        <f t="shared" si="1294"/>
        <v/>
      </c>
      <c r="Q4885" s="4"/>
      <c r="S4885" s="22" t="str">
        <f t="shared" si="1295"/>
        <v/>
      </c>
      <c r="T4885" s="8" t="str">
        <f t="shared" si="1296"/>
        <v/>
      </c>
      <c r="U4885" s="23" t="str">
        <f t="shared" si="1297"/>
        <v/>
      </c>
      <c r="W4885" s="50"/>
      <c r="Y4885" s="65" t="str">
        <f t="shared" si="1298"/>
        <v/>
      </c>
      <c r="Z4885" s="8" t="str">
        <f t="shared" si="1299"/>
        <v/>
      </c>
      <c r="AA4885" s="66" t="str">
        <f t="shared" si="1300"/>
        <v/>
      </c>
      <c r="AC4885" s="65" t="str">
        <f>IF($G4885="", "", IF(IFERROR(INDEX('Intro &amp; Setup'!$Y$17:$Y$26, MATCH($G4885, 'Intro &amp; Setup'!$U$17:$U$26, 0)), "")="", 'Intro &amp; Setup'!$BB$15, IFERROR(INDEX('Intro &amp; Setup'!$Y$17:$Y$26, MATCH($G4885, 'Intro &amp; Setup'!$U$17:$U$26, 0)), "")))</f>
        <v/>
      </c>
      <c r="AD4885" s="8" t="str">
        <f>IF($J4885="", "", IF(IFERROR(INDEX('Intro &amp; Setup'!$Y$17:$Y$26, MATCH($J4885, 'Intro &amp; Setup'!$U$17:$U$26, 0)), "")="", 'Intro &amp; Setup'!$BB$15, IFERROR(INDEX('Intro &amp; Setup'!$Y$17:$Y$26, MATCH($J4885, 'Intro &amp; Setup'!$U$17:$U$26, 0)), "")))</f>
        <v/>
      </c>
      <c r="AE4885" s="66" t="str">
        <f>IF($M4885="", "", IF(IFERROR(INDEX('Intro &amp; Setup'!$Y$17:$Y$26, MATCH($M4885, 'Intro &amp; Setup'!$U$17:$U$26, 0)), "")="", 'Intro &amp; Setup'!$BB$15, IFERROR(INDEX('Intro &amp; Setup'!$Y$17:$Y$26, MATCH($M4885, 'Intro &amp; Setup'!$U$17:$U$26, 0)), "")))</f>
        <v/>
      </c>
      <c r="AG4885" s="65" t="str">
        <f t="shared" si="1301"/>
        <v/>
      </c>
      <c r="AH4885" s="8" t="str">
        <f t="shared" si="1302"/>
        <v/>
      </c>
      <c r="AI4885" s="66" t="str">
        <f t="shared" si="1303"/>
        <v/>
      </c>
      <c r="AK4885" s="123" t="str">
        <f>IF(AC4885='Intro &amp; Setup'!$BB$14, $AO4885, "")</f>
        <v/>
      </c>
      <c r="AL4885" s="124" t="str">
        <f>IF(AD4885='Intro &amp; Setup'!$BB$14, $AO4885, "")</f>
        <v/>
      </c>
      <c r="AM4885" s="125" t="str">
        <f>IF(AE4885='Intro &amp; Setup'!$BB$14, $AO4885, "")</f>
        <v/>
      </c>
      <c r="AO4885" s="130" t="str">
        <f>IF(AND($B4885="", $C4885="", $D4885=""), "", IF($N4885="", 'Intro &amp; Setup'!$AB$33, $N4885))</f>
        <v/>
      </c>
      <c r="AQ4885" s="140">
        <f t="shared" si="1304"/>
        <v>0</v>
      </c>
      <c r="AR4885" s="145">
        <f t="shared" si="1305"/>
        <v>0</v>
      </c>
      <c r="AS4885" s="141">
        <f t="shared" si="1306"/>
        <v>0</v>
      </c>
      <c r="AU4885" s="149" t="str">
        <f t="shared" si="1307"/>
        <v/>
      </c>
      <c r="AV4885" s="155"/>
      <c r="AW4885" s="155"/>
      <c r="AX4885" s="155" t="str">
        <f t="shared" si="1308"/>
        <v/>
      </c>
      <c r="AY4885" s="155"/>
      <c r="AZ4885" s="155"/>
      <c r="BA4885" s="151" t="str">
        <f t="shared" si="1309"/>
        <v/>
      </c>
      <c r="BC4885" s="47" t="str">
        <f t="shared" si="1310"/>
        <v/>
      </c>
    </row>
    <row r="4886" spans="1:55" x14ac:dyDescent="0.25">
      <c r="A4886" s="4"/>
      <c r="B4886" s="167"/>
      <c r="C4886" s="168"/>
      <c r="D4886" s="169"/>
      <c r="E4886" s="170"/>
      <c r="F4886" s="171"/>
      <c r="G4886" s="172"/>
      <c r="H4886" s="173"/>
      <c r="I4886" s="171"/>
      <c r="J4886" s="172"/>
      <c r="K4886" s="170"/>
      <c r="L4886" s="171"/>
      <c r="M4886" s="172"/>
      <c r="N4886" s="174"/>
      <c r="O4886" s="4"/>
      <c r="P4886" s="49" t="str">
        <f t="shared" si="1294"/>
        <v/>
      </c>
      <c r="Q4886" s="4"/>
      <c r="S4886" s="22" t="str">
        <f t="shared" si="1295"/>
        <v/>
      </c>
      <c r="T4886" s="8" t="str">
        <f t="shared" si="1296"/>
        <v/>
      </c>
      <c r="U4886" s="23" t="str">
        <f t="shared" si="1297"/>
        <v/>
      </c>
      <c r="W4886" s="50"/>
      <c r="Y4886" s="65" t="str">
        <f t="shared" si="1298"/>
        <v/>
      </c>
      <c r="Z4886" s="8" t="str">
        <f t="shared" si="1299"/>
        <v/>
      </c>
      <c r="AA4886" s="66" t="str">
        <f t="shared" si="1300"/>
        <v/>
      </c>
      <c r="AC4886" s="65" t="str">
        <f>IF($G4886="", "", IF(IFERROR(INDEX('Intro &amp; Setup'!$Y$17:$Y$26, MATCH($G4886, 'Intro &amp; Setup'!$U$17:$U$26, 0)), "")="", 'Intro &amp; Setup'!$BB$15, IFERROR(INDEX('Intro &amp; Setup'!$Y$17:$Y$26, MATCH($G4886, 'Intro &amp; Setup'!$U$17:$U$26, 0)), "")))</f>
        <v/>
      </c>
      <c r="AD4886" s="8" t="str">
        <f>IF($J4886="", "", IF(IFERROR(INDEX('Intro &amp; Setup'!$Y$17:$Y$26, MATCH($J4886, 'Intro &amp; Setup'!$U$17:$U$26, 0)), "")="", 'Intro &amp; Setup'!$BB$15, IFERROR(INDEX('Intro &amp; Setup'!$Y$17:$Y$26, MATCH($J4886, 'Intro &amp; Setup'!$U$17:$U$26, 0)), "")))</f>
        <v/>
      </c>
      <c r="AE4886" s="66" t="str">
        <f>IF($M4886="", "", IF(IFERROR(INDEX('Intro &amp; Setup'!$Y$17:$Y$26, MATCH($M4886, 'Intro &amp; Setup'!$U$17:$U$26, 0)), "")="", 'Intro &amp; Setup'!$BB$15, IFERROR(INDEX('Intro &amp; Setup'!$Y$17:$Y$26, MATCH($M4886, 'Intro &amp; Setup'!$U$17:$U$26, 0)), "")))</f>
        <v/>
      </c>
      <c r="AG4886" s="65" t="str">
        <f t="shared" si="1301"/>
        <v/>
      </c>
      <c r="AH4886" s="8" t="str">
        <f t="shared" si="1302"/>
        <v/>
      </c>
      <c r="AI4886" s="66" t="str">
        <f t="shared" si="1303"/>
        <v/>
      </c>
      <c r="AK4886" s="123" t="str">
        <f>IF(AC4886='Intro &amp; Setup'!$BB$14, $AO4886, "")</f>
        <v/>
      </c>
      <c r="AL4886" s="124" t="str">
        <f>IF(AD4886='Intro &amp; Setup'!$BB$14, $AO4886, "")</f>
        <v/>
      </c>
      <c r="AM4886" s="125" t="str">
        <f>IF(AE4886='Intro &amp; Setup'!$BB$14, $AO4886, "")</f>
        <v/>
      </c>
      <c r="AO4886" s="130" t="str">
        <f>IF(AND($B4886="", $C4886="", $D4886=""), "", IF($N4886="", 'Intro &amp; Setup'!$AB$33, $N4886))</f>
        <v/>
      </c>
      <c r="AQ4886" s="140">
        <f t="shared" si="1304"/>
        <v>0</v>
      </c>
      <c r="AR4886" s="145">
        <f t="shared" si="1305"/>
        <v>0</v>
      </c>
      <c r="AS4886" s="141">
        <f t="shared" si="1306"/>
        <v>0</v>
      </c>
      <c r="AU4886" s="149" t="str">
        <f t="shared" si="1307"/>
        <v/>
      </c>
      <c r="AV4886" s="155"/>
      <c r="AW4886" s="155"/>
      <c r="AX4886" s="155" t="str">
        <f t="shared" si="1308"/>
        <v/>
      </c>
      <c r="AY4886" s="155"/>
      <c r="AZ4886" s="155"/>
      <c r="BA4886" s="151" t="str">
        <f t="shared" si="1309"/>
        <v/>
      </c>
      <c r="BC4886" s="47" t="str">
        <f t="shared" si="1310"/>
        <v/>
      </c>
    </row>
    <row r="4887" spans="1:55" x14ac:dyDescent="0.25">
      <c r="A4887" s="4"/>
      <c r="B4887" s="167"/>
      <c r="C4887" s="168"/>
      <c r="D4887" s="169"/>
      <c r="E4887" s="170"/>
      <c r="F4887" s="171"/>
      <c r="G4887" s="172"/>
      <c r="H4887" s="173"/>
      <c r="I4887" s="171"/>
      <c r="J4887" s="172"/>
      <c r="K4887" s="170"/>
      <c r="L4887" s="171"/>
      <c r="M4887" s="172"/>
      <c r="N4887" s="174"/>
      <c r="O4887" s="4"/>
      <c r="P4887" s="49" t="str">
        <f t="shared" si="1294"/>
        <v/>
      </c>
      <c r="Q4887" s="4"/>
      <c r="S4887" s="22" t="str">
        <f t="shared" si="1295"/>
        <v/>
      </c>
      <c r="T4887" s="8" t="str">
        <f t="shared" si="1296"/>
        <v/>
      </c>
      <c r="U4887" s="23" t="str">
        <f t="shared" si="1297"/>
        <v/>
      </c>
      <c r="W4887" s="50"/>
      <c r="Y4887" s="65" t="str">
        <f t="shared" si="1298"/>
        <v/>
      </c>
      <c r="Z4887" s="8" t="str">
        <f t="shared" si="1299"/>
        <v/>
      </c>
      <c r="AA4887" s="66" t="str">
        <f t="shared" si="1300"/>
        <v/>
      </c>
      <c r="AC4887" s="65" t="str">
        <f>IF($G4887="", "", IF(IFERROR(INDEX('Intro &amp; Setup'!$Y$17:$Y$26, MATCH($G4887, 'Intro &amp; Setup'!$U$17:$U$26, 0)), "")="", 'Intro &amp; Setup'!$BB$15, IFERROR(INDEX('Intro &amp; Setup'!$Y$17:$Y$26, MATCH($G4887, 'Intro &amp; Setup'!$U$17:$U$26, 0)), "")))</f>
        <v/>
      </c>
      <c r="AD4887" s="8" t="str">
        <f>IF($J4887="", "", IF(IFERROR(INDEX('Intro &amp; Setup'!$Y$17:$Y$26, MATCH($J4887, 'Intro &amp; Setup'!$U$17:$U$26, 0)), "")="", 'Intro &amp; Setup'!$BB$15, IFERROR(INDEX('Intro &amp; Setup'!$Y$17:$Y$26, MATCH($J4887, 'Intro &amp; Setup'!$U$17:$U$26, 0)), "")))</f>
        <v/>
      </c>
      <c r="AE4887" s="66" t="str">
        <f>IF($M4887="", "", IF(IFERROR(INDEX('Intro &amp; Setup'!$Y$17:$Y$26, MATCH($M4887, 'Intro &amp; Setup'!$U$17:$U$26, 0)), "")="", 'Intro &amp; Setup'!$BB$15, IFERROR(INDEX('Intro &amp; Setup'!$Y$17:$Y$26, MATCH($M4887, 'Intro &amp; Setup'!$U$17:$U$26, 0)), "")))</f>
        <v/>
      </c>
      <c r="AG4887" s="65" t="str">
        <f t="shared" si="1301"/>
        <v/>
      </c>
      <c r="AH4887" s="8" t="str">
        <f t="shared" si="1302"/>
        <v/>
      </c>
      <c r="AI4887" s="66" t="str">
        <f t="shared" si="1303"/>
        <v/>
      </c>
      <c r="AK4887" s="123" t="str">
        <f>IF(AC4887='Intro &amp; Setup'!$BB$14, $AO4887, "")</f>
        <v/>
      </c>
      <c r="AL4887" s="124" t="str">
        <f>IF(AD4887='Intro &amp; Setup'!$BB$14, $AO4887, "")</f>
        <v/>
      </c>
      <c r="AM4887" s="125" t="str">
        <f>IF(AE4887='Intro &amp; Setup'!$BB$14, $AO4887, "")</f>
        <v/>
      </c>
      <c r="AO4887" s="130" t="str">
        <f>IF(AND($B4887="", $C4887="", $D4887=""), "", IF($N4887="", 'Intro &amp; Setup'!$AB$33, $N4887))</f>
        <v/>
      </c>
      <c r="AQ4887" s="140">
        <f t="shared" si="1304"/>
        <v>0</v>
      </c>
      <c r="AR4887" s="145">
        <f t="shared" si="1305"/>
        <v>0</v>
      </c>
      <c r="AS4887" s="141">
        <f t="shared" si="1306"/>
        <v>0</v>
      </c>
      <c r="AU4887" s="149" t="str">
        <f t="shared" si="1307"/>
        <v/>
      </c>
      <c r="AV4887" s="155"/>
      <c r="AW4887" s="155"/>
      <c r="AX4887" s="155" t="str">
        <f t="shared" si="1308"/>
        <v/>
      </c>
      <c r="AY4887" s="155"/>
      <c r="AZ4887" s="155"/>
      <c r="BA4887" s="151" t="str">
        <f t="shared" si="1309"/>
        <v/>
      </c>
      <c r="BC4887" s="47" t="str">
        <f t="shared" si="1310"/>
        <v/>
      </c>
    </row>
    <row r="4888" spans="1:55" x14ac:dyDescent="0.25">
      <c r="A4888" s="4"/>
      <c r="B4888" s="167"/>
      <c r="C4888" s="168"/>
      <c r="D4888" s="169"/>
      <c r="E4888" s="170"/>
      <c r="F4888" s="171"/>
      <c r="G4888" s="172"/>
      <c r="H4888" s="173"/>
      <c r="I4888" s="171"/>
      <c r="J4888" s="172"/>
      <c r="K4888" s="170"/>
      <c r="L4888" s="171"/>
      <c r="M4888" s="172"/>
      <c r="N4888" s="174"/>
      <c r="O4888" s="4"/>
      <c r="P4888" s="49" t="str">
        <f t="shared" si="1294"/>
        <v/>
      </c>
      <c r="Q4888" s="4"/>
      <c r="S4888" s="22" t="str">
        <f t="shared" si="1295"/>
        <v/>
      </c>
      <c r="T4888" s="8" t="str">
        <f t="shared" si="1296"/>
        <v/>
      </c>
      <c r="U4888" s="23" t="str">
        <f t="shared" si="1297"/>
        <v/>
      </c>
      <c r="W4888" s="50"/>
      <c r="Y4888" s="65" t="str">
        <f t="shared" si="1298"/>
        <v/>
      </c>
      <c r="Z4888" s="8" t="str">
        <f t="shared" si="1299"/>
        <v/>
      </c>
      <c r="AA4888" s="66" t="str">
        <f t="shared" si="1300"/>
        <v/>
      </c>
      <c r="AC4888" s="65" t="str">
        <f>IF($G4888="", "", IF(IFERROR(INDEX('Intro &amp; Setup'!$Y$17:$Y$26, MATCH($G4888, 'Intro &amp; Setup'!$U$17:$U$26, 0)), "")="", 'Intro &amp; Setup'!$BB$15, IFERROR(INDEX('Intro &amp; Setup'!$Y$17:$Y$26, MATCH($G4888, 'Intro &amp; Setup'!$U$17:$U$26, 0)), "")))</f>
        <v/>
      </c>
      <c r="AD4888" s="8" t="str">
        <f>IF($J4888="", "", IF(IFERROR(INDEX('Intro &amp; Setup'!$Y$17:$Y$26, MATCH($J4888, 'Intro &amp; Setup'!$U$17:$U$26, 0)), "")="", 'Intro &amp; Setup'!$BB$15, IFERROR(INDEX('Intro &amp; Setup'!$Y$17:$Y$26, MATCH($J4888, 'Intro &amp; Setup'!$U$17:$U$26, 0)), "")))</f>
        <v/>
      </c>
      <c r="AE4888" s="66" t="str">
        <f>IF($M4888="", "", IF(IFERROR(INDEX('Intro &amp; Setup'!$Y$17:$Y$26, MATCH($M4888, 'Intro &amp; Setup'!$U$17:$U$26, 0)), "")="", 'Intro &amp; Setup'!$BB$15, IFERROR(INDEX('Intro &amp; Setup'!$Y$17:$Y$26, MATCH($M4888, 'Intro &amp; Setup'!$U$17:$U$26, 0)), "")))</f>
        <v/>
      </c>
      <c r="AG4888" s="65" t="str">
        <f t="shared" si="1301"/>
        <v/>
      </c>
      <c r="AH4888" s="8" t="str">
        <f t="shared" si="1302"/>
        <v/>
      </c>
      <c r="AI4888" s="66" t="str">
        <f t="shared" si="1303"/>
        <v/>
      </c>
      <c r="AK4888" s="123" t="str">
        <f>IF(AC4888='Intro &amp; Setup'!$BB$14, $AO4888, "")</f>
        <v/>
      </c>
      <c r="AL4888" s="124" t="str">
        <f>IF(AD4888='Intro &amp; Setup'!$BB$14, $AO4888, "")</f>
        <v/>
      </c>
      <c r="AM4888" s="125" t="str">
        <f>IF(AE4888='Intro &amp; Setup'!$BB$14, $AO4888, "")</f>
        <v/>
      </c>
      <c r="AO4888" s="130" t="str">
        <f>IF(AND($B4888="", $C4888="", $D4888=""), "", IF($N4888="", 'Intro &amp; Setup'!$AB$33, $N4888))</f>
        <v/>
      </c>
      <c r="AQ4888" s="140">
        <f t="shared" si="1304"/>
        <v>0</v>
      </c>
      <c r="AR4888" s="145">
        <f t="shared" si="1305"/>
        <v>0</v>
      </c>
      <c r="AS4888" s="141">
        <f t="shared" si="1306"/>
        <v>0</v>
      </c>
      <c r="AU4888" s="149" t="str">
        <f t="shared" si="1307"/>
        <v/>
      </c>
      <c r="AV4888" s="155"/>
      <c r="AW4888" s="155"/>
      <c r="AX4888" s="155" t="str">
        <f t="shared" si="1308"/>
        <v/>
      </c>
      <c r="AY4888" s="155"/>
      <c r="AZ4888" s="155"/>
      <c r="BA4888" s="151" t="str">
        <f t="shared" si="1309"/>
        <v/>
      </c>
      <c r="BC4888" s="47" t="str">
        <f t="shared" si="1310"/>
        <v/>
      </c>
    </row>
    <row r="4889" spans="1:55" x14ac:dyDescent="0.25">
      <c r="A4889" s="4"/>
      <c r="B4889" s="167"/>
      <c r="C4889" s="168"/>
      <c r="D4889" s="169"/>
      <c r="E4889" s="170"/>
      <c r="F4889" s="171"/>
      <c r="G4889" s="172"/>
      <c r="H4889" s="173"/>
      <c r="I4889" s="171"/>
      <c r="J4889" s="172"/>
      <c r="K4889" s="170"/>
      <c r="L4889" s="171"/>
      <c r="M4889" s="172"/>
      <c r="N4889" s="174"/>
      <c r="O4889" s="4"/>
      <c r="P4889" s="49" t="str">
        <f t="shared" si="1294"/>
        <v/>
      </c>
      <c r="Q4889" s="4"/>
      <c r="S4889" s="22" t="str">
        <f t="shared" si="1295"/>
        <v/>
      </c>
      <c r="T4889" s="8" t="str">
        <f t="shared" si="1296"/>
        <v/>
      </c>
      <c r="U4889" s="23" t="str">
        <f t="shared" si="1297"/>
        <v/>
      </c>
      <c r="W4889" s="50"/>
      <c r="Y4889" s="65" t="str">
        <f t="shared" si="1298"/>
        <v/>
      </c>
      <c r="Z4889" s="8" t="str">
        <f t="shared" si="1299"/>
        <v/>
      </c>
      <c r="AA4889" s="66" t="str">
        <f t="shared" si="1300"/>
        <v/>
      </c>
      <c r="AC4889" s="65" t="str">
        <f>IF($G4889="", "", IF(IFERROR(INDEX('Intro &amp; Setup'!$Y$17:$Y$26, MATCH($G4889, 'Intro &amp; Setup'!$U$17:$U$26, 0)), "")="", 'Intro &amp; Setup'!$BB$15, IFERROR(INDEX('Intro &amp; Setup'!$Y$17:$Y$26, MATCH($G4889, 'Intro &amp; Setup'!$U$17:$U$26, 0)), "")))</f>
        <v/>
      </c>
      <c r="AD4889" s="8" t="str">
        <f>IF($J4889="", "", IF(IFERROR(INDEX('Intro &amp; Setup'!$Y$17:$Y$26, MATCH($J4889, 'Intro &amp; Setup'!$U$17:$U$26, 0)), "")="", 'Intro &amp; Setup'!$BB$15, IFERROR(INDEX('Intro &amp; Setup'!$Y$17:$Y$26, MATCH($J4889, 'Intro &amp; Setup'!$U$17:$U$26, 0)), "")))</f>
        <v/>
      </c>
      <c r="AE4889" s="66" t="str">
        <f>IF($M4889="", "", IF(IFERROR(INDEX('Intro &amp; Setup'!$Y$17:$Y$26, MATCH($M4889, 'Intro &amp; Setup'!$U$17:$U$26, 0)), "")="", 'Intro &amp; Setup'!$BB$15, IFERROR(INDEX('Intro &amp; Setup'!$Y$17:$Y$26, MATCH($M4889, 'Intro &amp; Setup'!$U$17:$U$26, 0)), "")))</f>
        <v/>
      </c>
      <c r="AG4889" s="65" t="str">
        <f t="shared" si="1301"/>
        <v/>
      </c>
      <c r="AH4889" s="8" t="str">
        <f t="shared" si="1302"/>
        <v/>
      </c>
      <c r="AI4889" s="66" t="str">
        <f t="shared" si="1303"/>
        <v/>
      </c>
      <c r="AK4889" s="123" t="str">
        <f>IF(AC4889='Intro &amp; Setup'!$BB$14, $AO4889, "")</f>
        <v/>
      </c>
      <c r="AL4889" s="124" t="str">
        <f>IF(AD4889='Intro &amp; Setup'!$BB$14, $AO4889, "")</f>
        <v/>
      </c>
      <c r="AM4889" s="125" t="str">
        <f>IF(AE4889='Intro &amp; Setup'!$BB$14, $AO4889, "")</f>
        <v/>
      </c>
      <c r="AO4889" s="130" t="str">
        <f>IF(AND($B4889="", $C4889="", $D4889=""), "", IF($N4889="", 'Intro &amp; Setup'!$AB$33, $N4889))</f>
        <v/>
      </c>
      <c r="AQ4889" s="140">
        <f t="shared" si="1304"/>
        <v>0</v>
      </c>
      <c r="AR4889" s="145">
        <f t="shared" si="1305"/>
        <v>0</v>
      </c>
      <c r="AS4889" s="141">
        <f t="shared" si="1306"/>
        <v>0</v>
      </c>
      <c r="AU4889" s="149" t="str">
        <f t="shared" si="1307"/>
        <v/>
      </c>
      <c r="AV4889" s="155"/>
      <c r="AW4889" s="155"/>
      <c r="AX4889" s="155" t="str">
        <f t="shared" si="1308"/>
        <v/>
      </c>
      <c r="AY4889" s="155"/>
      <c r="AZ4889" s="155"/>
      <c r="BA4889" s="151" t="str">
        <f t="shared" si="1309"/>
        <v/>
      </c>
      <c r="BC4889" s="47" t="str">
        <f t="shared" si="1310"/>
        <v/>
      </c>
    </row>
    <row r="4890" spans="1:55" x14ac:dyDescent="0.25">
      <c r="A4890" s="4"/>
      <c r="B4890" s="167"/>
      <c r="C4890" s="168"/>
      <c r="D4890" s="169"/>
      <c r="E4890" s="170"/>
      <c r="F4890" s="171"/>
      <c r="G4890" s="172"/>
      <c r="H4890" s="173"/>
      <c r="I4890" s="171"/>
      <c r="J4890" s="172"/>
      <c r="K4890" s="170"/>
      <c r="L4890" s="171"/>
      <c r="M4890" s="172"/>
      <c r="N4890" s="174"/>
      <c r="O4890" s="4"/>
      <c r="P4890" s="49" t="str">
        <f t="shared" si="1294"/>
        <v/>
      </c>
      <c r="Q4890" s="4"/>
      <c r="S4890" s="22" t="str">
        <f t="shared" si="1295"/>
        <v/>
      </c>
      <c r="T4890" s="8" t="str">
        <f t="shared" si="1296"/>
        <v/>
      </c>
      <c r="U4890" s="23" t="str">
        <f t="shared" si="1297"/>
        <v/>
      </c>
      <c r="W4890" s="50"/>
      <c r="Y4890" s="65" t="str">
        <f t="shared" si="1298"/>
        <v/>
      </c>
      <c r="Z4890" s="8" t="str">
        <f t="shared" si="1299"/>
        <v/>
      </c>
      <c r="AA4890" s="66" t="str">
        <f t="shared" si="1300"/>
        <v/>
      </c>
      <c r="AC4890" s="65" t="str">
        <f>IF($G4890="", "", IF(IFERROR(INDEX('Intro &amp; Setup'!$Y$17:$Y$26, MATCH($G4890, 'Intro &amp; Setup'!$U$17:$U$26, 0)), "")="", 'Intro &amp; Setup'!$BB$15, IFERROR(INDEX('Intro &amp; Setup'!$Y$17:$Y$26, MATCH($G4890, 'Intro &amp; Setup'!$U$17:$U$26, 0)), "")))</f>
        <v/>
      </c>
      <c r="AD4890" s="8" t="str">
        <f>IF($J4890="", "", IF(IFERROR(INDEX('Intro &amp; Setup'!$Y$17:$Y$26, MATCH($J4890, 'Intro &amp; Setup'!$U$17:$U$26, 0)), "")="", 'Intro &amp; Setup'!$BB$15, IFERROR(INDEX('Intro &amp; Setup'!$Y$17:$Y$26, MATCH($J4890, 'Intro &amp; Setup'!$U$17:$U$26, 0)), "")))</f>
        <v/>
      </c>
      <c r="AE4890" s="66" t="str">
        <f>IF($M4890="", "", IF(IFERROR(INDEX('Intro &amp; Setup'!$Y$17:$Y$26, MATCH($M4890, 'Intro &amp; Setup'!$U$17:$U$26, 0)), "")="", 'Intro &amp; Setup'!$BB$15, IFERROR(INDEX('Intro &amp; Setup'!$Y$17:$Y$26, MATCH($M4890, 'Intro &amp; Setup'!$U$17:$U$26, 0)), "")))</f>
        <v/>
      </c>
      <c r="AG4890" s="65" t="str">
        <f t="shared" si="1301"/>
        <v/>
      </c>
      <c r="AH4890" s="8" t="str">
        <f t="shared" si="1302"/>
        <v/>
      </c>
      <c r="AI4890" s="66" t="str">
        <f t="shared" si="1303"/>
        <v/>
      </c>
      <c r="AK4890" s="123" t="str">
        <f>IF(AC4890='Intro &amp; Setup'!$BB$14, $AO4890, "")</f>
        <v/>
      </c>
      <c r="AL4890" s="124" t="str">
        <f>IF(AD4890='Intro &amp; Setup'!$BB$14, $AO4890, "")</f>
        <v/>
      </c>
      <c r="AM4890" s="125" t="str">
        <f>IF(AE4890='Intro &amp; Setup'!$BB$14, $AO4890, "")</f>
        <v/>
      </c>
      <c r="AO4890" s="130" t="str">
        <f>IF(AND($B4890="", $C4890="", $D4890=""), "", IF($N4890="", 'Intro &amp; Setup'!$AB$33, $N4890))</f>
        <v/>
      </c>
      <c r="AQ4890" s="140">
        <f t="shared" si="1304"/>
        <v>0</v>
      </c>
      <c r="AR4890" s="145">
        <f t="shared" si="1305"/>
        <v>0</v>
      </c>
      <c r="AS4890" s="141">
        <f t="shared" si="1306"/>
        <v>0</v>
      </c>
      <c r="AU4890" s="149" t="str">
        <f t="shared" si="1307"/>
        <v/>
      </c>
      <c r="AV4890" s="155"/>
      <c r="AW4890" s="155"/>
      <c r="AX4890" s="155" t="str">
        <f t="shared" si="1308"/>
        <v/>
      </c>
      <c r="AY4890" s="155"/>
      <c r="AZ4890" s="155"/>
      <c r="BA4890" s="151" t="str">
        <f t="shared" si="1309"/>
        <v/>
      </c>
      <c r="BC4890" s="47" t="str">
        <f t="shared" si="1310"/>
        <v/>
      </c>
    </row>
    <row r="4891" spans="1:55" x14ac:dyDescent="0.25">
      <c r="A4891" s="4"/>
      <c r="B4891" s="167"/>
      <c r="C4891" s="168"/>
      <c r="D4891" s="169"/>
      <c r="E4891" s="170"/>
      <c r="F4891" s="171"/>
      <c r="G4891" s="172"/>
      <c r="H4891" s="173"/>
      <c r="I4891" s="171"/>
      <c r="J4891" s="172"/>
      <c r="K4891" s="170"/>
      <c r="L4891" s="171"/>
      <c r="M4891" s="172"/>
      <c r="N4891" s="174"/>
      <c r="O4891" s="4"/>
      <c r="P4891" s="49" t="str">
        <f t="shared" si="1294"/>
        <v/>
      </c>
      <c r="Q4891" s="4"/>
      <c r="S4891" s="22" t="str">
        <f t="shared" si="1295"/>
        <v/>
      </c>
      <c r="T4891" s="8" t="str">
        <f t="shared" si="1296"/>
        <v/>
      </c>
      <c r="U4891" s="23" t="str">
        <f t="shared" si="1297"/>
        <v/>
      </c>
      <c r="W4891" s="50"/>
      <c r="Y4891" s="65" t="str">
        <f t="shared" si="1298"/>
        <v/>
      </c>
      <c r="Z4891" s="8" t="str">
        <f t="shared" si="1299"/>
        <v/>
      </c>
      <c r="AA4891" s="66" t="str">
        <f t="shared" si="1300"/>
        <v/>
      </c>
      <c r="AC4891" s="65" t="str">
        <f>IF($G4891="", "", IF(IFERROR(INDEX('Intro &amp; Setup'!$Y$17:$Y$26, MATCH($G4891, 'Intro &amp; Setup'!$U$17:$U$26, 0)), "")="", 'Intro &amp; Setup'!$BB$15, IFERROR(INDEX('Intro &amp; Setup'!$Y$17:$Y$26, MATCH($G4891, 'Intro &amp; Setup'!$U$17:$U$26, 0)), "")))</f>
        <v/>
      </c>
      <c r="AD4891" s="8" t="str">
        <f>IF($J4891="", "", IF(IFERROR(INDEX('Intro &amp; Setup'!$Y$17:$Y$26, MATCH($J4891, 'Intro &amp; Setup'!$U$17:$U$26, 0)), "")="", 'Intro &amp; Setup'!$BB$15, IFERROR(INDEX('Intro &amp; Setup'!$Y$17:$Y$26, MATCH($J4891, 'Intro &amp; Setup'!$U$17:$U$26, 0)), "")))</f>
        <v/>
      </c>
      <c r="AE4891" s="66" t="str">
        <f>IF($M4891="", "", IF(IFERROR(INDEX('Intro &amp; Setup'!$Y$17:$Y$26, MATCH($M4891, 'Intro &amp; Setup'!$U$17:$U$26, 0)), "")="", 'Intro &amp; Setup'!$BB$15, IFERROR(INDEX('Intro &amp; Setup'!$Y$17:$Y$26, MATCH($M4891, 'Intro &amp; Setup'!$U$17:$U$26, 0)), "")))</f>
        <v/>
      </c>
      <c r="AG4891" s="65" t="str">
        <f t="shared" si="1301"/>
        <v/>
      </c>
      <c r="AH4891" s="8" t="str">
        <f t="shared" si="1302"/>
        <v/>
      </c>
      <c r="AI4891" s="66" t="str">
        <f t="shared" si="1303"/>
        <v/>
      </c>
      <c r="AK4891" s="123" t="str">
        <f>IF(AC4891='Intro &amp; Setup'!$BB$14, $AO4891, "")</f>
        <v/>
      </c>
      <c r="AL4891" s="124" t="str">
        <f>IF(AD4891='Intro &amp; Setup'!$BB$14, $AO4891, "")</f>
        <v/>
      </c>
      <c r="AM4891" s="125" t="str">
        <f>IF(AE4891='Intro &amp; Setup'!$BB$14, $AO4891, "")</f>
        <v/>
      </c>
      <c r="AO4891" s="130" t="str">
        <f>IF(AND($B4891="", $C4891="", $D4891=""), "", IF($N4891="", 'Intro &amp; Setup'!$AB$33, $N4891))</f>
        <v/>
      </c>
      <c r="AQ4891" s="140">
        <f t="shared" si="1304"/>
        <v>0</v>
      </c>
      <c r="AR4891" s="145">
        <f t="shared" si="1305"/>
        <v>0</v>
      </c>
      <c r="AS4891" s="141">
        <f t="shared" si="1306"/>
        <v>0</v>
      </c>
      <c r="AU4891" s="149" t="str">
        <f t="shared" si="1307"/>
        <v/>
      </c>
      <c r="AV4891" s="155"/>
      <c r="AW4891" s="155"/>
      <c r="AX4891" s="155" t="str">
        <f t="shared" si="1308"/>
        <v/>
      </c>
      <c r="AY4891" s="155"/>
      <c r="AZ4891" s="155"/>
      <c r="BA4891" s="151" t="str">
        <f t="shared" si="1309"/>
        <v/>
      </c>
      <c r="BC4891" s="47" t="str">
        <f t="shared" si="1310"/>
        <v/>
      </c>
    </row>
    <row r="4892" spans="1:55" x14ac:dyDescent="0.25">
      <c r="A4892" s="4"/>
      <c r="B4892" s="167"/>
      <c r="C4892" s="168"/>
      <c r="D4892" s="169"/>
      <c r="E4892" s="170"/>
      <c r="F4892" s="171"/>
      <c r="G4892" s="172"/>
      <c r="H4892" s="173"/>
      <c r="I4892" s="171"/>
      <c r="J4892" s="172"/>
      <c r="K4892" s="170"/>
      <c r="L4892" s="171"/>
      <c r="M4892" s="172"/>
      <c r="N4892" s="174"/>
      <c r="O4892" s="4"/>
      <c r="P4892" s="49" t="str">
        <f t="shared" si="1294"/>
        <v/>
      </c>
      <c r="Q4892" s="4"/>
      <c r="S4892" s="22" t="str">
        <f t="shared" si="1295"/>
        <v/>
      </c>
      <c r="T4892" s="8" t="str">
        <f t="shared" si="1296"/>
        <v/>
      </c>
      <c r="U4892" s="23" t="str">
        <f t="shared" si="1297"/>
        <v/>
      </c>
      <c r="W4892" s="50"/>
      <c r="Y4892" s="65" t="str">
        <f t="shared" si="1298"/>
        <v/>
      </c>
      <c r="Z4892" s="8" t="str">
        <f t="shared" si="1299"/>
        <v/>
      </c>
      <c r="AA4892" s="66" t="str">
        <f t="shared" si="1300"/>
        <v/>
      </c>
      <c r="AC4892" s="65" t="str">
        <f>IF($G4892="", "", IF(IFERROR(INDEX('Intro &amp; Setup'!$Y$17:$Y$26, MATCH($G4892, 'Intro &amp; Setup'!$U$17:$U$26, 0)), "")="", 'Intro &amp; Setup'!$BB$15, IFERROR(INDEX('Intro &amp; Setup'!$Y$17:$Y$26, MATCH($G4892, 'Intro &amp; Setup'!$U$17:$U$26, 0)), "")))</f>
        <v/>
      </c>
      <c r="AD4892" s="8" t="str">
        <f>IF($J4892="", "", IF(IFERROR(INDEX('Intro &amp; Setup'!$Y$17:$Y$26, MATCH($J4892, 'Intro &amp; Setup'!$U$17:$U$26, 0)), "")="", 'Intro &amp; Setup'!$BB$15, IFERROR(INDEX('Intro &amp; Setup'!$Y$17:$Y$26, MATCH($J4892, 'Intro &amp; Setup'!$U$17:$U$26, 0)), "")))</f>
        <v/>
      </c>
      <c r="AE4892" s="66" t="str">
        <f>IF($M4892="", "", IF(IFERROR(INDEX('Intro &amp; Setup'!$Y$17:$Y$26, MATCH($M4892, 'Intro &amp; Setup'!$U$17:$U$26, 0)), "")="", 'Intro &amp; Setup'!$BB$15, IFERROR(INDEX('Intro &amp; Setup'!$Y$17:$Y$26, MATCH($M4892, 'Intro &amp; Setup'!$U$17:$U$26, 0)), "")))</f>
        <v/>
      </c>
      <c r="AG4892" s="65" t="str">
        <f t="shared" si="1301"/>
        <v/>
      </c>
      <c r="AH4892" s="8" t="str">
        <f t="shared" si="1302"/>
        <v/>
      </c>
      <c r="AI4892" s="66" t="str">
        <f t="shared" si="1303"/>
        <v/>
      </c>
      <c r="AK4892" s="123" t="str">
        <f>IF(AC4892='Intro &amp; Setup'!$BB$14, $AO4892, "")</f>
        <v/>
      </c>
      <c r="AL4892" s="124" t="str">
        <f>IF(AD4892='Intro &amp; Setup'!$BB$14, $AO4892, "")</f>
        <v/>
      </c>
      <c r="AM4892" s="125" t="str">
        <f>IF(AE4892='Intro &amp; Setup'!$BB$14, $AO4892, "")</f>
        <v/>
      </c>
      <c r="AO4892" s="130" t="str">
        <f>IF(AND($B4892="", $C4892="", $D4892=""), "", IF($N4892="", 'Intro &amp; Setup'!$AB$33, $N4892))</f>
        <v/>
      </c>
      <c r="AQ4892" s="140">
        <f t="shared" si="1304"/>
        <v>0</v>
      </c>
      <c r="AR4892" s="145">
        <f t="shared" si="1305"/>
        <v>0</v>
      </c>
      <c r="AS4892" s="141">
        <f t="shared" si="1306"/>
        <v>0</v>
      </c>
      <c r="AU4892" s="149" t="str">
        <f t="shared" si="1307"/>
        <v/>
      </c>
      <c r="AV4892" s="155"/>
      <c r="AW4892" s="155"/>
      <c r="AX4892" s="155" t="str">
        <f t="shared" si="1308"/>
        <v/>
      </c>
      <c r="AY4892" s="155"/>
      <c r="AZ4892" s="155"/>
      <c r="BA4892" s="151" t="str">
        <f t="shared" si="1309"/>
        <v/>
      </c>
      <c r="BC4892" s="47" t="str">
        <f t="shared" si="1310"/>
        <v/>
      </c>
    </row>
    <row r="4893" spans="1:55" x14ac:dyDescent="0.25">
      <c r="A4893" s="4"/>
      <c r="B4893" s="167"/>
      <c r="C4893" s="168"/>
      <c r="D4893" s="169"/>
      <c r="E4893" s="170"/>
      <c r="F4893" s="171"/>
      <c r="G4893" s="172"/>
      <c r="H4893" s="173"/>
      <c r="I4893" s="171"/>
      <c r="J4893" s="172"/>
      <c r="K4893" s="170"/>
      <c r="L4893" s="171"/>
      <c r="M4893" s="172"/>
      <c r="N4893" s="174"/>
      <c r="O4893" s="4"/>
      <c r="P4893" s="49" t="str">
        <f t="shared" si="1294"/>
        <v/>
      </c>
      <c r="Q4893" s="4"/>
      <c r="S4893" s="22" t="str">
        <f t="shared" si="1295"/>
        <v/>
      </c>
      <c r="T4893" s="8" t="str">
        <f t="shared" si="1296"/>
        <v/>
      </c>
      <c r="U4893" s="23" t="str">
        <f t="shared" si="1297"/>
        <v/>
      </c>
      <c r="W4893" s="50"/>
      <c r="Y4893" s="65" t="str">
        <f t="shared" si="1298"/>
        <v/>
      </c>
      <c r="Z4893" s="8" t="str">
        <f t="shared" si="1299"/>
        <v/>
      </c>
      <c r="AA4893" s="66" t="str">
        <f t="shared" si="1300"/>
        <v/>
      </c>
      <c r="AC4893" s="65" t="str">
        <f>IF($G4893="", "", IF(IFERROR(INDEX('Intro &amp; Setup'!$Y$17:$Y$26, MATCH($G4893, 'Intro &amp; Setup'!$U$17:$U$26, 0)), "")="", 'Intro &amp; Setup'!$BB$15, IFERROR(INDEX('Intro &amp; Setup'!$Y$17:$Y$26, MATCH($G4893, 'Intro &amp; Setup'!$U$17:$U$26, 0)), "")))</f>
        <v/>
      </c>
      <c r="AD4893" s="8" t="str">
        <f>IF($J4893="", "", IF(IFERROR(INDEX('Intro &amp; Setup'!$Y$17:$Y$26, MATCH($J4893, 'Intro &amp; Setup'!$U$17:$U$26, 0)), "")="", 'Intro &amp; Setup'!$BB$15, IFERROR(INDEX('Intro &amp; Setup'!$Y$17:$Y$26, MATCH($J4893, 'Intro &amp; Setup'!$U$17:$U$26, 0)), "")))</f>
        <v/>
      </c>
      <c r="AE4893" s="66" t="str">
        <f>IF($M4893="", "", IF(IFERROR(INDEX('Intro &amp; Setup'!$Y$17:$Y$26, MATCH($M4893, 'Intro &amp; Setup'!$U$17:$U$26, 0)), "")="", 'Intro &amp; Setup'!$BB$15, IFERROR(INDEX('Intro &amp; Setup'!$Y$17:$Y$26, MATCH($M4893, 'Intro &amp; Setup'!$U$17:$U$26, 0)), "")))</f>
        <v/>
      </c>
      <c r="AG4893" s="65" t="str">
        <f t="shared" si="1301"/>
        <v/>
      </c>
      <c r="AH4893" s="8" t="str">
        <f t="shared" si="1302"/>
        <v/>
      </c>
      <c r="AI4893" s="66" t="str">
        <f t="shared" si="1303"/>
        <v/>
      </c>
      <c r="AK4893" s="123" t="str">
        <f>IF(AC4893='Intro &amp; Setup'!$BB$14, $AO4893, "")</f>
        <v/>
      </c>
      <c r="AL4893" s="124" t="str">
        <f>IF(AD4893='Intro &amp; Setup'!$BB$14, $AO4893, "")</f>
        <v/>
      </c>
      <c r="AM4893" s="125" t="str">
        <f>IF(AE4893='Intro &amp; Setup'!$BB$14, $AO4893, "")</f>
        <v/>
      </c>
      <c r="AO4893" s="130" t="str">
        <f>IF(AND($B4893="", $C4893="", $D4893=""), "", IF($N4893="", 'Intro &amp; Setup'!$AB$33, $N4893))</f>
        <v/>
      </c>
      <c r="AQ4893" s="140">
        <f t="shared" si="1304"/>
        <v>0</v>
      </c>
      <c r="AR4893" s="145">
        <f t="shared" si="1305"/>
        <v>0</v>
      </c>
      <c r="AS4893" s="141">
        <f t="shared" si="1306"/>
        <v>0</v>
      </c>
      <c r="AU4893" s="149" t="str">
        <f t="shared" si="1307"/>
        <v/>
      </c>
      <c r="AV4893" s="155"/>
      <c r="AW4893" s="155"/>
      <c r="AX4893" s="155" t="str">
        <f t="shared" si="1308"/>
        <v/>
      </c>
      <c r="AY4893" s="155"/>
      <c r="AZ4893" s="155"/>
      <c r="BA4893" s="151" t="str">
        <f t="shared" si="1309"/>
        <v/>
      </c>
      <c r="BC4893" s="47" t="str">
        <f t="shared" si="1310"/>
        <v/>
      </c>
    </row>
    <row r="4894" spans="1:55" x14ac:dyDescent="0.25">
      <c r="A4894" s="4"/>
      <c r="B4894" s="167"/>
      <c r="C4894" s="168"/>
      <c r="D4894" s="169"/>
      <c r="E4894" s="170"/>
      <c r="F4894" s="171"/>
      <c r="G4894" s="172"/>
      <c r="H4894" s="173"/>
      <c r="I4894" s="171"/>
      <c r="J4894" s="172"/>
      <c r="K4894" s="170"/>
      <c r="L4894" s="171"/>
      <c r="M4894" s="172"/>
      <c r="N4894" s="174"/>
      <c r="O4894" s="4"/>
      <c r="P4894" s="49" t="str">
        <f t="shared" si="1294"/>
        <v/>
      </c>
      <c r="Q4894" s="4"/>
      <c r="S4894" s="22" t="str">
        <f t="shared" si="1295"/>
        <v/>
      </c>
      <c r="T4894" s="8" t="str">
        <f t="shared" si="1296"/>
        <v/>
      </c>
      <c r="U4894" s="23" t="str">
        <f t="shared" si="1297"/>
        <v/>
      </c>
      <c r="W4894" s="50"/>
      <c r="Y4894" s="65" t="str">
        <f t="shared" si="1298"/>
        <v/>
      </c>
      <c r="Z4894" s="8" t="str">
        <f t="shared" si="1299"/>
        <v/>
      </c>
      <c r="AA4894" s="66" t="str">
        <f t="shared" si="1300"/>
        <v/>
      </c>
      <c r="AC4894" s="65" t="str">
        <f>IF($G4894="", "", IF(IFERROR(INDEX('Intro &amp; Setup'!$Y$17:$Y$26, MATCH($G4894, 'Intro &amp; Setup'!$U$17:$U$26, 0)), "")="", 'Intro &amp; Setup'!$BB$15, IFERROR(INDEX('Intro &amp; Setup'!$Y$17:$Y$26, MATCH($G4894, 'Intro &amp; Setup'!$U$17:$U$26, 0)), "")))</f>
        <v/>
      </c>
      <c r="AD4894" s="8" t="str">
        <f>IF($J4894="", "", IF(IFERROR(INDEX('Intro &amp; Setup'!$Y$17:$Y$26, MATCH($J4894, 'Intro &amp; Setup'!$U$17:$U$26, 0)), "")="", 'Intro &amp; Setup'!$BB$15, IFERROR(INDEX('Intro &amp; Setup'!$Y$17:$Y$26, MATCH($J4894, 'Intro &amp; Setup'!$U$17:$U$26, 0)), "")))</f>
        <v/>
      </c>
      <c r="AE4894" s="66" t="str">
        <f>IF($M4894="", "", IF(IFERROR(INDEX('Intro &amp; Setup'!$Y$17:$Y$26, MATCH($M4894, 'Intro &amp; Setup'!$U$17:$U$26, 0)), "")="", 'Intro &amp; Setup'!$BB$15, IFERROR(INDEX('Intro &amp; Setup'!$Y$17:$Y$26, MATCH($M4894, 'Intro &amp; Setup'!$U$17:$U$26, 0)), "")))</f>
        <v/>
      </c>
      <c r="AG4894" s="65" t="str">
        <f t="shared" si="1301"/>
        <v/>
      </c>
      <c r="AH4894" s="8" t="str">
        <f t="shared" si="1302"/>
        <v/>
      </c>
      <c r="AI4894" s="66" t="str">
        <f t="shared" si="1303"/>
        <v/>
      </c>
      <c r="AK4894" s="123" t="str">
        <f>IF(AC4894='Intro &amp; Setup'!$BB$14, $AO4894, "")</f>
        <v/>
      </c>
      <c r="AL4894" s="124" t="str">
        <f>IF(AD4894='Intro &amp; Setup'!$BB$14, $AO4894, "")</f>
        <v/>
      </c>
      <c r="AM4894" s="125" t="str">
        <f>IF(AE4894='Intro &amp; Setup'!$BB$14, $AO4894, "")</f>
        <v/>
      </c>
      <c r="AO4894" s="130" t="str">
        <f>IF(AND($B4894="", $C4894="", $D4894=""), "", IF($N4894="", 'Intro &amp; Setup'!$AB$33, $N4894))</f>
        <v/>
      </c>
      <c r="AQ4894" s="140">
        <f t="shared" si="1304"/>
        <v>0</v>
      </c>
      <c r="AR4894" s="145">
        <f t="shared" si="1305"/>
        <v>0</v>
      </c>
      <c r="AS4894" s="141">
        <f t="shared" si="1306"/>
        <v>0</v>
      </c>
      <c r="AU4894" s="149" t="str">
        <f t="shared" si="1307"/>
        <v/>
      </c>
      <c r="AV4894" s="155"/>
      <c r="AW4894" s="155"/>
      <c r="AX4894" s="155" t="str">
        <f t="shared" si="1308"/>
        <v/>
      </c>
      <c r="AY4894" s="155"/>
      <c r="AZ4894" s="155"/>
      <c r="BA4894" s="151" t="str">
        <f t="shared" si="1309"/>
        <v/>
      </c>
      <c r="BC4894" s="47" t="str">
        <f t="shared" si="1310"/>
        <v/>
      </c>
    </row>
    <row r="4895" spans="1:55" x14ac:dyDescent="0.25">
      <c r="A4895" s="4"/>
      <c r="B4895" s="167"/>
      <c r="C4895" s="168"/>
      <c r="D4895" s="169"/>
      <c r="E4895" s="170"/>
      <c r="F4895" s="171"/>
      <c r="G4895" s="172"/>
      <c r="H4895" s="173"/>
      <c r="I4895" s="171"/>
      <c r="J4895" s="172"/>
      <c r="K4895" s="170"/>
      <c r="L4895" s="171"/>
      <c r="M4895" s="172"/>
      <c r="N4895" s="174"/>
      <c r="O4895" s="4"/>
      <c r="P4895" s="49" t="str">
        <f t="shared" si="1294"/>
        <v/>
      </c>
      <c r="Q4895" s="4"/>
      <c r="S4895" s="22" t="str">
        <f t="shared" si="1295"/>
        <v/>
      </c>
      <c r="T4895" s="8" t="str">
        <f t="shared" si="1296"/>
        <v/>
      </c>
      <c r="U4895" s="23" t="str">
        <f t="shared" si="1297"/>
        <v/>
      </c>
      <c r="W4895" s="50"/>
      <c r="Y4895" s="65" t="str">
        <f t="shared" si="1298"/>
        <v/>
      </c>
      <c r="Z4895" s="8" t="str">
        <f t="shared" si="1299"/>
        <v/>
      </c>
      <c r="AA4895" s="66" t="str">
        <f t="shared" si="1300"/>
        <v/>
      </c>
      <c r="AC4895" s="65" t="str">
        <f>IF($G4895="", "", IF(IFERROR(INDEX('Intro &amp; Setup'!$Y$17:$Y$26, MATCH($G4895, 'Intro &amp; Setup'!$U$17:$U$26, 0)), "")="", 'Intro &amp; Setup'!$BB$15, IFERROR(INDEX('Intro &amp; Setup'!$Y$17:$Y$26, MATCH($G4895, 'Intro &amp; Setup'!$U$17:$U$26, 0)), "")))</f>
        <v/>
      </c>
      <c r="AD4895" s="8" t="str">
        <f>IF($J4895="", "", IF(IFERROR(INDEX('Intro &amp; Setup'!$Y$17:$Y$26, MATCH($J4895, 'Intro &amp; Setup'!$U$17:$U$26, 0)), "")="", 'Intro &amp; Setup'!$BB$15, IFERROR(INDEX('Intro &amp; Setup'!$Y$17:$Y$26, MATCH($J4895, 'Intro &amp; Setup'!$U$17:$U$26, 0)), "")))</f>
        <v/>
      </c>
      <c r="AE4895" s="66" t="str">
        <f>IF($M4895="", "", IF(IFERROR(INDEX('Intro &amp; Setup'!$Y$17:$Y$26, MATCH($M4895, 'Intro &amp; Setup'!$U$17:$U$26, 0)), "")="", 'Intro &amp; Setup'!$BB$15, IFERROR(INDEX('Intro &amp; Setup'!$Y$17:$Y$26, MATCH($M4895, 'Intro &amp; Setup'!$U$17:$U$26, 0)), "")))</f>
        <v/>
      </c>
      <c r="AG4895" s="65" t="str">
        <f t="shared" si="1301"/>
        <v/>
      </c>
      <c r="AH4895" s="8" t="str">
        <f t="shared" si="1302"/>
        <v/>
      </c>
      <c r="AI4895" s="66" t="str">
        <f t="shared" si="1303"/>
        <v/>
      </c>
      <c r="AK4895" s="123" t="str">
        <f>IF(AC4895='Intro &amp; Setup'!$BB$14, $AO4895, "")</f>
        <v/>
      </c>
      <c r="AL4895" s="124" t="str">
        <f>IF(AD4895='Intro &amp; Setup'!$BB$14, $AO4895, "")</f>
        <v/>
      </c>
      <c r="AM4895" s="125" t="str">
        <f>IF(AE4895='Intro &amp; Setup'!$BB$14, $AO4895, "")</f>
        <v/>
      </c>
      <c r="AO4895" s="130" t="str">
        <f>IF(AND($B4895="", $C4895="", $D4895=""), "", IF($N4895="", 'Intro &amp; Setup'!$AB$33, $N4895))</f>
        <v/>
      </c>
      <c r="AQ4895" s="140">
        <f t="shared" si="1304"/>
        <v>0</v>
      </c>
      <c r="AR4895" s="145">
        <f t="shared" si="1305"/>
        <v>0</v>
      </c>
      <c r="AS4895" s="141">
        <f t="shared" si="1306"/>
        <v>0</v>
      </c>
      <c r="AU4895" s="149" t="str">
        <f t="shared" si="1307"/>
        <v/>
      </c>
      <c r="AV4895" s="155"/>
      <c r="AW4895" s="155"/>
      <c r="AX4895" s="155" t="str">
        <f t="shared" si="1308"/>
        <v/>
      </c>
      <c r="AY4895" s="155"/>
      <c r="AZ4895" s="155"/>
      <c r="BA4895" s="151" t="str">
        <f t="shared" si="1309"/>
        <v/>
      </c>
      <c r="BC4895" s="47" t="str">
        <f t="shared" si="1310"/>
        <v/>
      </c>
    </row>
    <row r="4896" spans="1:55" x14ac:dyDescent="0.25">
      <c r="A4896" s="4"/>
      <c r="B4896" s="167"/>
      <c r="C4896" s="168"/>
      <c r="D4896" s="169"/>
      <c r="E4896" s="170"/>
      <c r="F4896" s="171"/>
      <c r="G4896" s="172"/>
      <c r="H4896" s="173"/>
      <c r="I4896" s="171"/>
      <c r="J4896" s="172"/>
      <c r="K4896" s="170"/>
      <c r="L4896" s="171"/>
      <c r="M4896" s="172"/>
      <c r="N4896" s="174"/>
      <c r="O4896" s="4"/>
      <c r="P4896" s="49" t="str">
        <f t="shared" si="1294"/>
        <v/>
      </c>
      <c r="Q4896" s="4"/>
      <c r="S4896" s="22" t="str">
        <f t="shared" si="1295"/>
        <v/>
      </c>
      <c r="T4896" s="8" t="str">
        <f t="shared" si="1296"/>
        <v/>
      </c>
      <c r="U4896" s="23" t="str">
        <f t="shared" si="1297"/>
        <v/>
      </c>
      <c r="W4896" s="50"/>
      <c r="Y4896" s="65" t="str">
        <f t="shared" si="1298"/>
        <v/>
      </c>
      <c r="Z4896" s="8" t="str">
        <f t="shared" si="1299"/>
        <v/>
      </c>
      <c r="AA4896" s="66" t="str">
        <f t="shared" si="1300"/>
        <v/>
      </c>
      <c r="AC4896" s="65" t="str">
        <f>IF($G4896="", "", IF(IFERROR(INDEX('Intro &amp; Setup'!$Y$17:$Y$26, MATCH($G4896, 'Intro &amp; Setup'!$U$17:$U$26, 0)), "")="", 'Intro &amp; Setup'!$BB$15, IFERROR(INDEX('Intro &amp; Setup'!$Y$17:$Y$26, MATCH($G4896, 'Intro &amp; Setup'!$U$17:$U$26, 0)), "")))</f>
        <v/>
      </c>
      <c r="AD4896" s="8" t="str">
        <f>IF($J4896="", "", IF(IFERROR(INDEX('Intro &amp; Setup'!$Y$17:$Y$26, MATCH($J4896, 'Intro &amp; Setup'!$U$17:$U$26, 0)), "")="", 'Intro &amp; Setup'!$BB$15, IFERROR(INDEX('Intro &amp; Setup'!$Y$17:$Y$26, MATCH($J4896, 'Intro &amp; Setup'!$U$17:$U$26, 0)), "")))</f>
        <v/>
      </c>
      <c r="AE4896" s="66" t="str">
        <f>IF($M4896="", "", IF(IFERROR(INDEX('Intro &amp; Setup'!$Y$17:$Y$26, MATCH($M4896, 'Intro &amp; Setup'!$U$17:$U$26, 0)), "")="", 'Intro &amp; Setup'!$BB$15, IFERROR(INDEX('Intro &amp; Setup'!$Y$17:$Y$26, MATCH($M4896, 'Intro &amp; Setup'!$U$17:$U$26, 0)), "")))</f>
        <v/>
      </c>
      <c r="AG4896" s="65" t="str">
        <f t="shared" si="1301"/>
        <v/>
      </c>
      <c r="AH4896" s="8" t="str">
        <f t="shared" si="1302"/>
        <v/>
      </c>
      <c r="AI4896" s="66" t="str">
        <f t="shared" si="1303"/>
        <v/>
      </c>
      <c r="AK4896" s="123" t="str">
        <f>IF(AC4896='Intro &amp; Setup'!$BB$14, $AO4896, "")</f>
        <v/>
      </c>
      <c r="AL4896" s="124" t="str">
        <f>IF(AD4896='Intro &amp; Setup'!$BB$14, $AO4896, "")</f>
        <v/>
      </c>
      <c r="AM4896" s="125" t="str">
        <f>IF(AE4896='Intro &amp; Setup'!$BB$14, $AO4896, "")</f>
        <v/>
      </c>
      <c r="AO4896" s="130" t="str">
        <f>IF(AND($B4896="", $C4896="", $D4896=""), "", IF($N4896="", 'Intro &amp; Setup'!$AB$33, $N4896))</f>
        <v/>
      </c>
      <c r="AQ4896" s="140">
        <f t="shared" si="1304"/>
        <v>0</v>
      </c>
      <c r="AR4896" s="145">
        <f t="shared" si="1305"/>
        <v>0</v>
      </c>
      <c r="AS4896" s="141">
        <f t="shared" si="1306"/>
        <v>0</v>
      </c>
      <c r="AU4896" s="149" t="str">
        <f t="shared" si="1307"/>
        <v/>
      </c>
      <c r="AV4896" s="155"/>
      <c r="AW4896" s="155"/>
      <c r="AX4896" s="155" t="str">
        <f t="shared" si="1308"/>
        <v/>
      </c>
      <c r="AY4896" s="155"/>
      <c r="AZ4896" s="155"/>
      <c r="BA4896" s="151" t="str">
        <f t="shared" si="1309"/>
        <v/>
      </c>
      <c r="BC4896" s="47" t="str">
        <f t="shared" si="1310"/>
        <v/>
      </c>
    </row>
    <row r="4897" spans="1:55" x14ac:dyDescent="0.25">
      <c r="A4897" s="4"/>
      <c r="B4897" s="167"/>
      <c r="C4897" s="168"/>
      <c r="D4897" s="169"/>
      <c r="E4897" s="170"/>
      <c r="F4897" s="171"/>
      <c r="G4897" s="172"/>
      <c r="H4897" s="173"/>
      <c r="I4897" s="171"/>
      <c r="J4897" s="172"/>
      <c r="K4897" s="170"/>
      <c r="L4897" s="171"/>
      <c r="M4897" s="172"/>
      <c r="N4897" s="174"/>
      <c r="O4897" s="4"/>
      <c r="P4897" s="49" t="str">
        <f t="shared" si="1294"/>
        <v/>
      </c>
      <c r="Q4897" s="4"/>
      <c r="S4897" s="22" t="str">
        <f t="shared" si="1295"/>
        <v/>
      </c>
      <c r="T4897" s="8" t="str">
        <f t="shared" si="1296"/>
        <v/>
      </c>
      <c r="U4897" s="23" t="str">
        <f t="shared" si="1297"/>
        <v/>
      </c>
      <c r="W4897" s="50"/>
      <c r="Y4897" s="65" t="str">
        <f t="shared" si="1298"/>
        <v/>
      </c>
      <c r="Z4897" s="8" t="str">
        <f t="shared" si="1299"/>
        <v/>
      </c>
      <c r="AA4897" s="66" t="str">
        <f t="shared" si="1300"/>
        <v/>
      </c>
      <c r="AC4897" s="65" t="str">
        <f>IF($G4897="", "", IF(IFERROR(INDEX('Intro &amp; Setup'!$Y$17:$Y$26, MATCH($G4897, 'Intro &amp; Setup'!$U$17:$U$26, 0)), "")="", 'Intro &amp; Setup'!$BB$15, IFERROR(INDEX('Intro &amp; Setup'!$Y$17:$Y$26, MATCH($G4897, 'Intro &amp; Setup'!$U$17:$U$26, 0)), "")))</f>
        <v/>
      </c>
      <c r="AD4897" s="8" t="str">
        <f>IF($J4897="", "", IF(IFERROR(INDEX('Intro &amp; Setup'!$Y$17:$Y$26, MATCH($J4897, 'Intro &amp; Setup'!$U$17:$U$26, 0)), "")="", 'Intro &amp; Setup'!$BB$15, IFERROR(INDEX('Intro &amp; Setup'!$Y$17:$Y$26, MATCH($J4897, 'Intro &amp; Setup'!$U$17:$U$26, 0)), "")))</f>
        <v/>
      </c>
      <c r="AE4897" s="66" t="str">
        <f>IF($M4897="", "", IF(IFERROR(INDEX('Intro &amp; Setup'!$Y$17:$Y$26, MATCH($M4897, 'Intro &amp; Setup'!$U$17:$U$26, 0)), "")="", 'Intro &amp; Setup'!$BB$15, IFERROR(INDEX('Intro &amp; Setup'!$Y$17:$Y$26, MATCH($M4897, 'Intro &amp; Setup'!$U$17:$U$26, 0)), "")))</f>
        <v/>
      </c>
      <c r="AG4897" s="65" t="str">
        <f t="shared" si="1301"/>
        <v/>
      </c>
      <c r="AH4897" s="8" t="str">
        <f t="shared" si="1302"/>
        <v/>
      </c>
      <c r="AI4897" s="66" t="str">
        <f t="shared" si="1303"/>
        <v/>
      </c>
      <c r="AK4897" s="123" t="str">
        <f>IF(AC4897='Intro &amp; Setup'!$BB$14, $AO4897, "")</f>
        <v/>
      </c>
      <c r="AL4897" s="124" t="str">
        <f>IF(AD4897='Intro &amp; Setup'!$BB$14, $AO4897, "")</f>
        <v/>
      </c>
      <c r="AM4897" s="125" t="str">
        <f>IF(AE4897='Intro &amp; Setup'!$BB$14, $AO4897, "")</f>
        <v/>
      </c>
      <c r="AO4897" s="130" t="str">
        <f>IF(AND($B4897="", $C4897="", $D4897=""), "", IF($N4897="", 'Intro &amp; Setup'!$AB$33, $N4897))</f>
        <v/>
      </c>
      <c r="AQ4897" s="140">
        <f t="shared" si="1304"/>
        <v>0</v>
      </c>
      <c r="AR4897" s="145">
        <f t="shared" si="1305"/>
        <v>0</v>
      </c>
      <c r="AS4897" s="141">
        <f t="shared" si="1306"/>
        <v>0</v>
      </c>
      <c r="AU4897" s="149" t="str">
        <f t="shared" si="1307"/>
        <v/>
      </c>
      <c r="AV4897" s="155"/>
      <c r="AW4897" s="155"/>
      <c r="AX4897" s="155" t="str">
        <f t="shared" si="1308"/>
        <v/>
      </c>
      <c r="AY4897" s="155"/>
      <c r="AZ4897" s="155"/>
      <c r="BA4897" s="151" t="str">
        <f t="shared" si="1309"/>
        <v/>
      </c>
      <c r="BC4897" s="47" t="str">
        <f t="shared" si="1310"/>
        <v/>
      </c>
    </row>
    <row r="4898" spans="1:55" x14ac:dyDescent="0.25">
      <c r="A4898" s="4"/>
      <c r="B4898" s="167"/>
      <c r="C4898" s="168"/>
      <c r="D4898" s="169"/>
      <c r="E4898" s="170"/>
      <c r="F4898" s="171"/>
      <c r="G4898" s="172"/>
      <c r="H4898" s="173"/>
      <c r="I4898" s="171"/>
      <c r="J4898" s="172"/>
      <c r="K4898" s="170"/>
      <c r="L4898" s="171"/>
      <c r="M4898" s="172"/>
      <c r="N4898" s="174"/>
      <c r="O4898" s="4"/>
      <c r="P4898" s="49" t="str">
        <f t="shared" si="1294"/>
        <v/>
      </c>
      <c r="Q4898" s="4"/>
      <c r="S4898" s="22" t="str">
        <f t="shared" si="1295"/>
        <v/>
      </c>
      <c r="T4898" s="8" t="str">
        <f t="shared" si="1296"/>
        <v/>
      </c>
      <c r="U4898" s="23" t="str">
        <f t="shared" si="1297"/>
        <v/>
      </c>
      <c r="W4898" s="50"/>
      <c r="Y4898" s="65" t="str">
        <f t="shared" si="1298"/>
        <v/>
      </c>
      <c r="Z4898" s="8" t="str">
        <f t="shared" si="1299"/>
        <v/>
      </c>
      <c r="AA4898" s="66" t="str">
        <f t="shared" si="1300"/>
        <v/>
      </c>
      <c r="AC4898" s="65" t="str">
        <f>IF($G4898="", "", IF(IFERROR(INDEX('Intro &amp; Setup'!$Y$17:$Y$26, MATCH($G4898, 'Intro &amp; Setup'!$U$17:$U$26, 0)), "")="", 'Intro &amp; Setup'!$BB$15, IFERROR(INDEX('Intro &amp; Setup'!$Y$17:$Y$26, MATCH($G4898, 'Intro &amp; Setup'!$U$17:$U$26, 0)), "")))</f>
        <v/>
      </c>
      <c r="AD4898" s="8" t="str">
        <f>IF($J4898="", "", IF(IFERROR(INDEX('Intro &amp; Setup'!$Y$17:$Y$26, MATCH($J4898, 'Intro &amp; Setup'!$U$17:$U$26, 0)), "")="", 'Intro &amp; Setup'!$BB$15, IFERROR(INDEX('Intro &amp; Setup'!$Y$17:$Y$26, MATCH($J4898, 'Intro &amp; Setup'!$U$17:$U$26, 0)), "")))</f>
        <v/>
      </c>
      <c r="AE4898" s="66" t="str">
        <f>IF($M4898="", "", IF(IFERROR(INDEX('Intro &amp; Setup'!$Y$17:$Y$26, MATCH($M4898, 'Intro &amp; Setup'!$U$17:$U$26, 0)), "")="", 'Intro &amp; Setup'!$BB$15, IFERROR(INDEX('Intro &amp; Setup'!$Y$17:$Y$26, MATCH($M4898, 'Intro &amp; Setup'!$U$17:$U$26, 0)), "")))</f>
        <v/>
      </c>
      <c r="AG4898" s="65" t="str">
        <f t="shared" si="1301"/>
        <v/>
      </c>
      <c r="AH4898" s="8" t="str">
        <f t="shared" si="1302"/>
        <v/>
      </c>
      <c r="AI4898" s="66" t="str">
        <f t="shared" si="1303"/>
        <v/>
      </c>
      <c r="AK4898" s="123" t="str">
        <f>IF(AC4898='Intro &amp; Setup'!$BB$14, $AO4898, "")</f>
        <v/>
      </c>
      <c r="AL4898" s="124" t="str">
        <f>IF(AD4898='Intro &amp; Setup'!$BB$14, $AO4898, "")</f>
        <v/>
      </c>
      <c r="AM4898" s="125" t="str">
        <f>IF(AE4898='Intro &amp; Setup'!$BB$14, $AO4898, "")</f>
        <v/>
      </c>
      <c r="AO4898" s="130" t="str">
        <f>IF(AND($B4898="", $C4898="", $D4898=""), "", IF($N4898="", 'Intro &amp; Setup'!$AB$33, $N4898))</f>
        <v/>
      </c>
      <c r="AQ4898" s="140">
        <f t="shared" si="1304"/>
        <v>0</v>
      </c>
      <c r="AR4898" s="145">
        <f t="shared" si="1305"/>
        <v>0</v>
      </c>
      <c r="AS4898" s="141">
        <f t="shared" si="1306"/>
        <v>0</v>
      </c>
      <c r="AU4898" s="149" t="str">
        <f t="shared" si="1307"/>
        <v/>
      </c>
      <c r="AV4898" s="155"/>
      <c r="AW4898" s="155"/>
      <c r="AX4898" s="155" t="str">
        <f t="shared" si="1308"/>
        <v/>
      </c>
      <c r="AY4898" s="155"/>
      <c r="AZ4898" s="155"/>
      <c r="BA4898" s="151" t="str">
        <f t="shared" si="1309"/>
        <v/>
      </c>
      <c r="BC4898" s="47" t="str">
        <f t="shared" si="1310"/>
        <v/>
      </c>
    </row>
    <row r="4899" spans="1:55" x14ac:dyDescent="0.25">
      <c r="A4899" s="4"/>
      <c r="B4899" s="167"/>
      <c r="C4899" s="168"/>
      <c r="D4899" s="169"/>
      <c r="E4899" s="170"/>
      <c r="F4899" s="171"/>
      <c r="G4899" s="172"/>
      <c r="H4899" s="173"/>
      <c r="I4899" s="171"/>
      <c r="J4899" s="172"/>
      <c r="K4899" s="170"/>
      <c r="L4899" s="171"/>
      <c r="M4899" s="172"/>
      <c r="N4899" s="174"/>
      <c r="O4899" s="4"/>
      <c r="P4899" s="49" t="str">
        <f t="shared" si="1294"/>
        <v/>
      </c>
      <c r="Q4899" s="4"/>
      <c r="S4899" s="22" t="str">
        <f t="shared" si="1295"/>
        <v/>
      </c>
      <c r="T4899" s="8" t="str">
        <f t="shared" si="1296"/>
        <v/>
      </c>
      <c r="U4899" s="23" t="str">
        <f t="shared" si="1297"/>
        <v/>
      </c>
      <c r="W4899" s="50"/>
      <c r="Y4899" s="65" t="str">
        <f t="shared" si="1298"/>
        <v/>
      </c>
      <c r="Z4899" s="8" t="str">
        <f t="shared" si="1299"/>
        <v/>
      </c>
      <c r="AA4899" s="66" t="str">
        <f t="shared" si="1300"/>
        <v/>
      </c>
      <c r="AC4899" s="65" t="str">
        <f>IF($G4899="", "", IF(IFERROR(INDEX('Intro &amp; Setup'!$Y$17:$Y$26, MATCH($G4899, 'Intro &amp; Setup'!$U$17:$U$26, 0)), "")="", 'Intro &amp; Setup'!$BB$15, IFERROR(INDEX('Intro &amp; Setup'!$Y$17:$Y$26, MATCH($G4899, 'Intro &amp; Setup'!$U$17:$U$26, 0)), "")))</f>
        <v/>
      </c>
      <c r="AD4899" s="8" t="str">
        <f>IF($J4899="", "", IF(IFERROR(INDEX('Intro &amp; Setup'!$Y$17:$Y$26, MATCH($J4899, 'Intro &amp; Setup'!$U$17:$U$26, 0)), "")="", 'Intro &amp; Setup'!$BB$15, IFERROR(INDEX('Intro &amp; Setup'!$Y$17:$Y$26, MATCH($J4899, 'Intro &amp; Setup'!$U$17:$U$26, 0)), "")))</f>
        <v/>
      </c>
      <c r="AE4899" s="66" t="str">
        <f>IF($M4899="", "", IF(IFERROR(INDEX('Intro &amp; Setup'!$Y$17:$Y$26, MATCH($M4899, 'Intro &amp; Setup'!$U$17:$U$26, 0)), "")="", 'Intro &amp; Setup'!$BB$15, IFERROR(INDEX('Intro &amp; Setup'!$Y$17:$Y$26, MATCH($M4899, 'Intro &amp; Setup'!$U$17:$U$26, 0)), "")))</f>
        <v/>
      </c>
      <c r="AG4899" s="65" t="str">
        <f t="shared" si="1301"/>
        <v/>
      </c>
      <c r="AH4899" s="8" t="str">
        <f t="shared" si="1302"/>
        <v/>
      </c>
      <c r="AI4899" s="66" t="str">
        <f t="shared" si="1303"/>
        <v/>
      </c>
      <c r="AK4899" s="123" t="str">
        <f>IF(AC4899='Intro &amp; Setup'!$BB$14, $AO4899, "")</f>
        <v/>
      </c>
      <c r="AL4899" s="124" t="str">
        <f>IF(AD4899='Intro &amp; Setup'!$BB$14, $AO4899, "")</f>
        <v/>
      </c>
      <c r="AM4899" s="125" t="str">
        <f>IF(AE4899='Intro &amp; Setup'!$BB$14, $AO4899, "")</f>
        <v/>
      </c>
      <c r="AO4899" s="130" t="str">
        <f>IF(AND($B4899="", $C4899="", $D4899=""), "", IF($N4899="", 'Intro &amp; Setup'!$AB$33, $N4899))</f>
        <v/>
      </c>
      <c r="AQ4899" s="140">
        <f t="shared" si="1304"/>
        <v>0</v>
      </c>
      <c r="AR4899" s="145">
        <f t="shared" si="1305"/>
        <v>0</v>
      </c>
      <c r="AS4899" s="141">
        <f t="shared" si="1306"/>
        <v>0</v>
      </c>
      <c r="AU4899" s="149" t="str">
        <f t="shared" si="1307"/>
        <v/>
      </c>
      <c r="AV4899" s="155"/>
      <c r="AW4899" s="155"/>
      <c r="AX4899" s="155" t="str">
        <f t="shared" si="1308"/>
        <v/>
      </c>
      <c r="AY4899" s="155"/>
      <c r="AZ4899" s="155"/>
      <c r="BA4899" s="151" t="str">
        <f t="shared" si="1309"/>
        <v/>
      </c>
      <c r="BC4899" s="47" t="str">
        <f t="shared" si="1310"/>
        <v/>
      </c>
    </row>
    <row r="4900" spans="1:55" x14ac:dyDescent="0.25">
      <c r="A4900" s="4"/>
      <c r="B4900" s="167"/>
      <c r="C4900" s="168"/>
      <c r="D4900" s="169"/>
      <c r="E4900" s="170"/>
      <c r="F4900" s="171"/>
      <c r="G4900" s="172"/>
      <c r="H4900" s="173"/>
      <c r="I4900" s="171"/>
      <c r="J4900" s="172"/>
      <c r="K4900" s="170"/>
      <c r="L4900" s="171"/>
      <c r="M4900" s="172"/>
      <c r="N4900" s="174"/>
      <c r="O4900" s="4"/>
      <c r="P4900" s="49" t="str">
        <f t="shared" si="1294"/>
        <v/>
      </c>
      <c r="Q4900" s="4"/>
      <c r="S4900" s="22" t="str">
        <f t="shared" si="1295"/>
        <v/>
      </c>
      <c r="T4900" s="8" t="str">
        <f t="shared" si="1296"/>
        <v/>
      </c>
      <c r="U4900" s="23" t="str">
        <f t="shared" si="1297"/>
        <v/>
      </c>
      <c r="W4900" s="50"/>
      <c r="Y4900" s="65" t="str">
        <f t="shared" si="1298"/>
        <v/>
      </c>
      <c r="Z4900" s="8" t="str">
        <f t="shared" si="1299"/>
        <v/>
      </c>
      <c r="AA4900" s="66" t="str">
        <f t="shared" si="1300"/>
        <v/>
      </c>
      <c r="AC4900" s="65" t="str">
        <f>IF($G4900="", "", IF(IFERROR(INDEX('Intro &amp; Setup'!$Y$17:$Y$26, MATCH($G4900, 'Intro &amp; Setup'!$U$17:$U$26, 0)), "")="", 'Intro &amp; Setup'!$BB$15, IFERROR(INDEX('Intro &amp; Setup'!$Y$17:$Y$26, MATCH($G4900, 'Intro &amp; Setup'!$U$17:$U$26, 0)), "")))</f>
        <v/>
      </c>
      <c r="AD4900" s="8" t="str">
        <f>IF($J4900="", "", IF(IFERROR(INDEX('Intro &amp; Setup'!$Y$17:$Y$26, MATCH($J4900, 'Intro &amp; Setup'!$U$17:$U$26, 0)), "")="", 'Intro &amp; Setup'!$BB$15, IFERROR(INDEX('Intro &amp; Setup'!$Y$17:$Y$26, MATCH($J4900, 'Intro &amp; Setup'!$U$17:$U$26, 0)), "")))</f>
        <v/>
      </c>
      <c r="AE4900" s="66" t="str">
        <f>IF($M4900="", "", IF(IFERROR(INDEX('Intro &amp; Setup'!$Y$17:$Y$26, MATCH($M4900, 'Intro &amp; Setup'!$U$17:$U$26, 0)), "")="", 'Intro &amp; Setup'!$BB$15, IFERROR(INDEX('Intro &amp; Setup'!$Y$17:$Y$26, MATCH($M4900, 'Intro &amp; Setup'!$U$17:$U$26, 0)), "")))</f>
        <v/>
      </c>
      <c r="AG4900" s="65" t="str">
        <f t="shared" si="1301"/>
        <v/>
      </c>
      <c r="AH4900" s="8" t="str">
        <f t="shared" si="1302"/>
        <v/>
      </c>
      <c r="AI4900" s="66" t="str">
        <f t="shared" si="1303"/>
        <v/>
      </c>
      <c r="AK4900" s="123" t="str">
        <f>IF(AC4900='Intro &amp; Setup'!$BB$14, $AO4900, "")</f>
        <v/>
      </c>
      <c r="AL4900" s="124" t="str">
        <f>IF(AD4900='Intro &amp; Setup'!$BB$14, $AO4900, "")</f>
        <v/>
      </c>
      <c r="AM4900" s="125" t="str">
        <f>IF(AE4900='Intro &amp; Setup'!$BB$14, $AO4900, "")</f>
        <v/>
      </c>
      <c r="AO4900" s="130" t="str">
        <f>IF(AND($B4900="", $C4900="", $D4900=""), "", IF($N4900="", 'Intro &amp; Setup'!$AB$33, $N4900))</f>
        <v/>
      </c>
      <c r="AQ4900" s="140">
        <f t="shared" si="1304"/>
        <v>0</v>
      </c>
      <c r="AR4900" s="145">
        <f t="shared" si="1305"/>
        <v>0</v>
      </c>
      <c r="AS4900" s="141">
        <f t="shared" si="1306"/>
        <v>0</v>
      </c>
      <c r="AU4900" s="149" t="str">
        <f t="shared" si="1307"/>
        <v/>
      </c>
      <c r="AV4900" s="155"/>
      <c r="AW4900" s="155"/>
      <c r="AX4900" s="155" t="str">
        <f t="shared" si="1308"/>
        <v/>
      </c>
      <c r="AY4900" s="155"/>
      <c r="AZ4900" s="155"/>
      <c r="BA4900" s="151" t="str">
        <f t="shared" si="1309"/>
        <v/>
      </c>
      <c r="BC4900" s="47" t="str">
        <f t="shared" si="1310"/>
        <v/>
      </c>
    </row>
    <row r="4901" spans="1:55" x14ac:dyDescent="0.25">
      <c r="A4901" s="4"/>
      <c r="B4901" s="167"/>
      <c r="C4901" s="168"/>
      <c r="D4901" s="169"/>
      <c r="E4901" s="170"/>
      <c r="F4901" s="171"/>
      <c r="G4901" s="172"/>
      <c r="H4901" s="173"/>
      <c r="I4901" s="171"/>
      <c r="J4901" s="172"/>
      <c r="K4901" s="170"/>
      <c r="L4901" s="171"/>
      <c r="M4901" s="172"/>
      <c r="N4901" s="174"/>
      <c r="O4901" s="4"/>
      <c r="P4901" s="49" t="str">
        <f t="shared" si="1294"/>
        <v/>
      </c>
      <c r="Q4901" s="4"/>
      <c r="S4901" s="22" t="str">
        <f t="shared" si="1295"/>
        <v/>
      </c>
      <c r="T4901" s="8" t="str">
        <f t="shared" si="1296"/>
        <v/>
      </c>
      <c r="U4901" s="23" t="str">
        <f t="shared" si="1297"/>
        <v/>
      </c>
      <c r="W4901" s="50"/>
      <c r="Y4901" s="65" t="str">
        <f t="shared" si="1298"/>
        <v/>
      </c>
      <c r="Z4901" s="8" t="str">
        <f t="shared" si="1299"/>
        <v/>
      </c>
      <c r="AA4901" s="66" t="str">
        <f t="shared" si="1300"/>
        <v/>
      </c>
      <c r="AC4901" s="65" t="str">
        <f>IF($G4901="", "", IF(IFERROR(INDEX('Intro &amp; Setup'!$Y$17:$Y$26, MATCH($G4901, 'Intro &amp; Setup'!$U$17:$U$26, 0)), "")="", 'Intro &amp; Setup'!$BB$15, IFERROR(INDEX('Intro &amp; Setup'!$Y$17:$Y$26, MATCH($G4901, 'Intro &amp; Setup'!$U$17:$U$26, 0)), "")))</f>
        <v/>
      </c>
      <c r="AD4901" s="8" t="str">
        <f>IF($J4901="", "", IF(IFERROR(INDEX('Intro &amp; Setup'!$Y$17:$Y$26, MATCH($J4901, 'Intro &amp; Setup'!$U$17:$U$26, 0)), "")="", 'Intro &amp; Setup'!$BB$15, IFERROR(INDEX('Intro &amp; Setup'!$Y$17:$Y$26, MATCH($J4901, 'Intro &amp; Setup'!$U$17:$U$26, 0)), "")))</f>
        <v/>
      </c>
      <c r="AE4901" s="66" t="str">
        <f>IF($M4901="", "", IF(IFERROR(INDEX('Intro &amp; Setup'!$Y$17:$Y$26, MATCH($M4901, 'Intro &amp; Setup'!$U$17:$U$26, 0)), "")="", 'Intro &amp; Setup'!$BB$15, IFERROR(INDEX('Intro &amp; Setup'!$Y$17:$Y$26, MATCH($M4901, 'Intro &amp; Setup'!$U$17:$U$26, 0)), "")))</f>
        <v/>
      </c>
      <c r="AG4901" s="65" t="str">
        <f t="shared" si="1301"/>
        <v/>
      </c>
      <c r="AH4901" s="8" t="str">
        <f t="shared" si="1302"/>
        <v/>
      </c>
      <c r="AI4901" s="66" t="str">
        <f t="shared" si="1303"/>
        <v/>
      </c>
      <c r="AK4901" s="123" t="str">
        <f>IF(AC4901='Intro &amp; Setup'!$BB$14, $AO4901, "")</f>
        <v/>
      </c>
      <c r="AL4901" s="124" t="str">
        <f>IF(AD4901='Intro &amp; Setup'!$BB$14, $AO4901, "")</f>
        <v/>
      </c>
      <c r="AM4901" s="125" t="str">
        <f>IF(AE4901='Intro &amp; Setup'!$BB$14, $AO4901, "")</f>
        <v/>
      </c>
      <c r="AO4901" s="130" t="str">
        <f>IF(AND($B4901="", $C4901="", $D4901=""), "", IF($N4901="", 'Intro &amp; Setup'!$AB$33, $N4901))</f>
        <v/>
      </c>
      <c r="AQ4901" s="140">
        <f t="shared" si="1304"/>
        <v>0</v>
      </c>
      <c r="AR4901" s="145">
        <f t="shared" si="1305"/>
        <v>0</v>
      </c>
      <c r="AS4901" s="141">
        <f t="shared" si="1306"/>
        <v>0</v>
      </c>
      <c r="AU4901" s="149" t="str">
        <f t="shared" si="1307"/>
        <v/>
      </c>
      <c r="AV4901" s="155"/>
      <c r="AW4901" s="155"/>
      <c r="AX4901" s="155" t="str">
        <f t="shared" si="1308"/>
        <v/>
      </c>
      <c r="AY4901" s="155"/>
      <c r="AZ4901" s="155"/>
      <c r="BA4901" s="151" t="str">
        <f t="shared" si="1309"/>
        <v/>
      </c>
      <c r="BC4901" s="47" t="str">
        <f t="shared" si="1310"/>
        <v/>
      </c>
    </row>
    <row r="4902" spans="1:55" x14ac:dyDescent="0.25">
      <c r="A4902" s="4"/>
      <c r="B4902" s="167"/>
      <c r="C4902" s="168"/>
      <c r="D4902" s="169"/>
      <c r="E4902" s="170"/>
      <c r="F4902" s="171"/>
      <c r="G4902" s="172"/>
      <c r="H4902" s="173"/>
      <c r="I4902" s="171"/>
      <c r="J4902" s="172"/>
      <c r="K4902" s="170"/>
      <c r="L4902" s="171"/>
      <c r="M4902" s="172"/>
      <c r="N4902" s="174"/>
      <c r="O4902" s="4"/>
      <c r="P4902" s="49" t="str">
        <f t="shared" si="1294"/>
        <v/>
      </c>
      <c r="Q4902" s="4"/>
      <c r="S4902" s="22" t="str">
        <f t="shared" si="1295"/>
        <v/>
      </c>
      <c r="T4902" s="8" t="str">
        <f t="shared" si="1296"/>
        <v/>
      </c>
      <c r="U4902" s="23" t="str">
        <f t="shared" si="1297"/>
        <v/>
      </c>
      <c r="W4902" s="50"/>
      <c r="Y4902" s="65" t="str">
        <f t="shared" si="1298"/>
        <v/>
      </c>
      <c r="Z4902" s="8" t="str">
        <f t="shared" si="1299"/>
        <v/>
      </c>
      <c r="AA4902" s="66" t="str">
        <f t="shared" si="1300"/>
        <v/>
      </c>
      <c r="AC4902" s="65" t="str">
        <f>IF($G4902="", "", IF(IFERROR(INDEX('Intro &amp; Setup'!$Y$17:$Y$26, MATCH($G4902, 'Intro &amp; Setup'!$U$17:$U$26, 0)), "")="", 'Intro &amp; Setup'!$BB$15, IFERROR(INDEX('Intro &amp; Setup'!$Y$17:$Y$26, MATCH($G4902, 'Intro &amp; Setup'!$U$17:$U$26, 0)), "")))</f>
        <v/>
      </c>
      <c r="AD4902" s="8" t="str">
        <f>IF($J4902="", "", IF(IFERROR(INDEX('Intro &amp; Setup'!$Y$17:$Y$26, MATCH($J4902, 'Intro &amp; Setup'!$U$17:$U$26, 0)), "")="", 'Intro &amp; Setup'!$BB$15, IFERROR(INDEX('Intro &amp; Setup'!$Y$17:$Y$26, MATCH($J4902, 'Intro &amp; Setup'!$U$17:$U$26, 0)), "")))</f>
        <v/>
      </c>
      <c r="AE4902" s="66" t="str">
        <f>IF($M4902="", "", IF(IFERROR(INDEX('Intro &amp; Setup'!$Y$17:$Y$26, MATCH($M4902, 'Intro &amp; Setup'!$U$17:$U$26, 0)), "")="", 'Intro &amp; Setup'!$BB$15, IFERROR(INDEX('Intro &amp; Setup'!$Y$17:$Y$26, MATCH($M4902, 'Intro &amp; Setup'!$U$17:$U$26, 0)), "")))</f>
        <v/>
      </c>
      <c r="AG4902" s="65" t="str">
        <f t="shared" si="1301"/>
        <v/>
      </c>
      <c r="AH4902" s="8" t="str">
        <f t="shared" si="1302"/>
        <v/>
      </c>
      <c r="AI4902" s="66" t="str">
        <f t="shared" si="1303"/>
        <v/>
      </c>
      <c r="AK4902" s="123" t="str">
        <f>IF(AC4902='Intro &amp; Setup'!$BB$14, $AO4902, "")</f>
        <v/>
      </c>
      <c r="AL4902" s="124" t="str">
        <f>IF(AD4902='Intro &amp; Setup'!$BB$14, $AO4902, "")</f>
        <v/>
      </c>
      <c r="AM4902" s="125" t="str">
        <f>IF(AE4902='Intro &amp; Setup'!$BB$14, $AO4902, "")</f>
        <v/>
      </c>
      <c r="AO4902" s="130" t="str">
        <f>IF(AND($B4902="", $C4902="", $D4902=""), "", IF($N4902="", 'Intro &amp; Setup'!$AB$33, $N4902))</f>
        <v/>
      </c>
      <c r="AQ4902" s="140">
        <f t="shared" si="1304"/>
        <v>0</v>
      </c>
      <c r="AR4902" s="145">
        <f t="shared" si="1305"/>
        <v>0</v>
      </c>
      <c r="AS4902" s="141">
        <f t="shared" si="1306"/>
        <v>0</v>
      </c>
      <c r="AU4902" s="149" t="str">
        <f t="shared" si="1307"/>
        <v/>
      </c>
      <c r="AV4902" s="155"/>
      <c r="AW4902" s="155"/>
      <c r="AX4902" s="155" t="str">
        <f t="shared" si="1308"/>
        <v/>
      </c>
      <c r="AY4902" s="155"/>
      <c r="AZ4902" s="155"/>
      <c r="BA4902" s="151" t="str">
        <f t="shared" si="1309"/>
        <v/>
      </c>
      <c r="BC4902" s="47" t="str">
        <f t="shared" si="1310"/>
        <v/>
      </c>
    </row>
    <row r="4903" spans="1:55" x14ac:dyDescent="0.25">
      <c r="A4903" s="4"/>
      <c r="B4903" s="167"/>
      <c r="C4903" s="168"/>
      <c r="D4903" s="169"/>
      <c r="E4903" s="170"/>
      <c r="F4903" s="171"/>
      <c r="G4903" s="172"/>
      <c r="H4903" s="173"/>
      <c r="I4903" s="171"/>
      <c r="J4903" s="172"/>
      <c r="K4903" s="170"/>
      <c r="L4903" s="171"/>
      <c r="M4903" s="172"/>
      <c r="N4903" s="174"/>
      <c r="O4903" s="4"/>
      <c r="P4903" s="49" t="str">
        <f t="shared" si="1294"/>
        <v/>
      </c>
      <c r="Q4903" s="4"/>
      <c r="S4903" s="22" t="str">
        <f t="shared" si="1295"/>
        <v/>
      </c>
      <c r="T4903" s="8" t="str">
        <f t="shared" si="1296"/>
        <v/>
      </c>
      <c r="U4903" s="23" t="str">
        <f t="shared" si="1297"/>
        <v/>
      </c>
      <c r="W4903" s="50"/>
      <c r="Y4903" s="65" t="str">
        <f t="shared" si="1298"/>
        <v/>
      </c>
      <c r="Z4903" s="8" t="str">
        <f t="shared" si="1299"/>
        <v/>
      </c>
      <c r="AA4903" s="66" t="str">
        <f t="shared" si="1300"/>
        <v/>
      </c>
      <c r="AC4903" s="65" t="str">
        <f>IF($G4903="", "", IF(IFERROR(INDEX('Intro &amp; Setup'!$Y$17:$Y$26, MATCH($G4903, 'Intro &amp; Setup'!$U$17:$U$26, 0)), "")="", 'Intro &amp; Setup'!$BB$15, IFERROR(INDEX('Intro &amp; Setup'!$Y$17:$Y$26, MATCH($G4903, 'Intro &amp; Setup'!$U$17:$U$26, 0)), "")))</f>
        <v/>
      </c>
      <c r="AD4903" s="8" t="str">
        <f>IF($J4903="", "", IF(IFERROR(INDEX('Intro &amp; Setup'!$Y$17:$Y$26, MATCH($J4903, 'Intro &amp; Setup'!$U$17:$U$26, 0)), "")="", 'Intro &amp; Setup'!$BB$15, IFERROR(INDEX('Intro &amp; Setup'!$Y$17:$Y$26, MATCH($J4903, 'Intro &amp; Setup'!$U$17:$U$26, 0)), "")))</f>
        <v/>
      </c>
      <c r="AE4903" s="66" t="str">
        <f>IF($M4903="", "", IF(IFERROR(INDEX('Intro &amp; Setup'!$Y$17:$Y$26, MATCH($M4903, 'Intro &amp; Setup'!$U$17:$U$26, 0)), "")="", 'Intro &amp; Setup'!$BB$15, IFERROR(INDEX('Intro &amp; Setup'!$Y$17:$Y$26, MATCH($M4903, 'Intro &amp; Setup'!$U$17:$U$26, 0)), "")))</f>
        <v/>
      </c>
      <c r="AG4903" s="65" t="str">
        <f t="shared" si="1301"/>
        <v/>
      </c>
      <c r="AH4903" s="8" t="str">
        <f t="shared" si="1302"/>
        <v/>
      </c>
      <c r="AI4903" s="66" t="str">
        <f t="shared" si="1303"/>
        <v/>
      </c>
      <c r="AK4903" s="123" t="str">
        <f>IF(AC4903='Intro &amp; Setup'!$BB$14, $AO4903, "")</f>
        <v/>
      </c>
      <c r="AL4903" s="124" t="str">
        <f>IF(AD4903='Intro &amp; Setup'!$BB$14, $AO4903, "")</f>
        <v/>
      </c>
      <c r="AM4903" s="125" t="str">
        <f>IF(AE4903='Intro &amp; Setup'!$BB$14, $AO4903, "")</f>
        <v/>
      </c>
      <c r="AO4903" s="130" t="str">
        <f>IF(AND($B4903="", $C4903="", $D4903=""), "", IF($N4903="", 'Intro &amp; Setup'!$AB$33, $N4903))</f>
        <v/>
      </c>
      <c r="AQ4903" s="140">
        <f t="shared" si="1304"/>
        <v>0</v>
      </c>
      <c r="AR4903" s="145">
        <f t="shared" si="1305"/>
        <v>0</v>
      </c>
      <c r="AS4903" s="141">
        <f t="shared" si="1306"/>
        <v>0</v>
      </c>
      <c r="AU4903" s="149" t="str">
        <f t="shared" si="1307"/>
        <v/>
      </c>
      <c r="AV4903" s="155"/>
      <c r="AW4903" s="155"/>
      <c r="AX4903" s="155" t="str">
        <f t="shared" si="1308"/>
        <v/>
      </c>
      <c r="AY4903" s="155"/>
      <c r="AZ4903" s="155"/>
      <c r="BA4903" s="151" t="str">
        <f t="shared" si="1309"/>
        <v/>
      </c>
      <c r="BC4903" s="47" t="str">
        <f t="shared" si="1310"/>
        <v/>
      </c>
    </row>
    <row r="4904" spans="1:55" x14ac:dyDescent="0.25">
      <c r="A4904" s="4"/>
      <c r="B4904" s="167"/>
      <c r="C4904" s="168"/>
      <c r="D4904" s="169"/>
      <c r="E4904" s="170"/>
      <c r="F4904" s="171"/>
      <c r="G4904" s="172"/>
      <c r="H4904" s="173"/>
      <c r="I4904" s="171"/>
      <c r="J4904" s="172"/>
      <c r="K4904" s="170"/>
      <c r="L4904" s="171"/>
      <c r="M4904" s="172"/>
      <c r="N4904" s="174"/>
      <c r="O4904" s="4"/>
      <c r="P4904" s="49" t="str">
        <f t="shared" si="1294"/>
        <v/>
      </c>
      <c r="Q4904" s="4"/>
      <c r="S4904" s="22" t="str">
        <f t="shared" si="1295"/>
        <v/>
      </c>
      <c r="T4904" s="8" t="str">
        <f t="shared" si="1296"/>
        <v/>
      </c>
      <c r="U4904" s="23" t="str">
        <f t="shared" si="1297"/>
        <v/>
      </c>
      <c r="W4904" s="50"/>
      <c r="Y4904" s="65" t="str">
        <f t="shared" si="1298"/>
        <v/>
      </c>
      <c r="Z4904" s="8" t="str">
        <f t="shared" si="1299"/>
        <v/>
      </c>
      <c r="AA4904" s="66" t="str">
        <f t="shared" si="1300"/>
        <v/>
      </c>
      <c r="AC4904" s="65" t="str">
        <f>IF($G4904="", "", IF(IFERROR(INDEX('Intro &amp; Setup'!$Y$17:$Y$26, MATCH($G4904, 'Intro &amp; Setup'!$U$17:$U$26, 0)), "")="", 'Intro &amp; Setup'!$BB$15, IFERROR(INDEX('Intro &amp; Setup'!$Y$17:$Y$26, MATCH($G4904, 'Intro &amp; Setup'!$U$17:$U$26, 0)), "")))</f>
        <v/>
      </c>
      <c r="AD4904" s="8" t="str">
        <f>IF($J4904="", "", IF(IFERROR(INDEX('Intro &amp; Setup'!$Y$17:$Y$26, MATCH($J4904, 'Intro &amp; Setup'!$U$17:$U$26, 0)), "")="", 'Intro &amp; Setup'!$BB$15, IFERROR(INDEX('Intro &amp; Setup'!$Y$17:$Y$26, MATCH($J4904, 'Intro &amp; Setup'!$U$17:$U$26, 0)), "")))</f>
        <v/>
      </c>
      <c r="AE4904" s="66" t="str">
        <f>IF($M4904="", "", IF(IFERROR(INDEX('Intro &amp; Setup'!$Y$17:$Y$26, MATCH($M4904, 'Intro &amp; Setup'!$U$17:$U$26, 0)), "")="", 'Intro &amp; Setup'!$BB$15, IFERROR(INDEX('Intro &amp; Setup'!$Y$17:$Y$26, MATCH($M4904, 'Intro &amp; Setup'!$U$17:$U$26, 0)), "")))</f>
        <v/>
      </c>
      <c r="AG4904" s="65" t="str">
        <f t="shared" si="1301"/>
        <v/>
      </c>
      <c r="AH4904" s="8" t="str">
        <f t="shared" si="1302"/>
        <v/>
      </c>
      <c r="AI4904" s="66" t="str">
        <f t="shared" si="1303"/>
        <v/>
      </c>
      <c r="AK4904" s="123" t="str">
        <f>IF(AC4904='Intro &amp; Setup'!$BB$14, $AO4904, "")</f>
        <v/>
      </c>
      <c r="AL4904" s="124" t="str">
        <f>IF(AD4904='Intro &amp; Setup'!$BB$14, $AO4904, "")</f>
        <v/>
      </c>
      <c r="AM4904" s="125" t="str">
        <f>IF(AE4904='Intro &amp; Setup'!$BB$14, $AO4904, "")</f>
        <v/>
      </c>
      <c r="AO4904" s="130" t="str">
        <f>IF(AND($B4904="", $C4904="", $D4904=""), "", IF($N4904="", 'Intro &amp; Setup'!$AB$33, $N4904))</f>
        <v/>
      </c>
      <c r="AQ4904" s="140">
        <f t="shared" si="1304"/>
        <v>0</v>
      </c>
      <c r="AR4904" s="145">
        <f t="shared" si="1305"/>
        <v>0</v>
      </c>
      <c r="AS4904" s="141">
        <f t="shared" si="1306"/>
        <v>0</v>
      </c>
      <c r="AU4904" s="149" t="str">
        <f t="shared" si="1307"/>
        <v/>
      </c>
      <c r="AV4904" s="155"/>
      <c r="AW4904" s="155"/>
      <c r="AX4904" s="155" t="str">
        <f t="shared" si="1308"/>
        <v/>
      </c>
      <c r="AY4904" s="155"/>
      <c r="AZ4904" s="155"/>
      <c r="BA4904" s="151" t="str">
        <f t="shared" si="1309"/>
        <v/>
      </c>
      <c r="BC4904" s="47" t="str">
        <f t="shared" si="1310"/>
        <v/>
      </c>
    </row>
    <row r="4905" spans="1:55" x14ac:dyDescent="0.25">
      <c r="A4905" s="4"/>
      <c r="B4905" s="167"/>
      <c r="C4905" s="168"/>
      <c r="D4905" s="169"/>
      <c r="E4905" s="170"/>
      <c r="F4905" s="171"/>
      <c r="G4905" s="172"/>
      <c r="H4905" s="173"/>
      <c r="I4905" s="171"/>
      <c r="J4905" s="172"/>
      <c r="K4905" s="170"/>
      <c r="L4905" s="171"/>
      <c r="M4905" s="172"/>
      <c r="N4905" s="174"/>
      <c r="O4905" s="4"/>
      <c r="P4905" s="49" t="str">
        <f t="shared" si="1294"/>
        <v/>
      </c>
      <c r="Q4905" s="4"/>
      <c r="S4905" s="22" t="str">
        <f t="shared" si="1295"/>
        <v/>
      </c>
      <c r="T4905" s="8" t="str">
        <f t="shared" si="1296"/>
        <v/>
      </c>
      <c r="U4905" s="23" t="str">
        <f t="shared" si="1297"/>
        <v/>
      </c>
      <c r="W4905" s="50"/>
      <c r="Y4905" s="65" t="str">
        <f t="shared" si="1298"/>
        <v/>
      </c>
      <c r="Z4905" s="8" t="str">
        <f t="shared" si="1299"/>
        <v/>
      </c>
      <c r="AA4905" s="66" t="str">
        <f t="shared" si="1300"/>
        <v/>
      </c>
      <c r="AC4905" s="65" t="str">
        <f>IF($G4905="", "", IF(IFERROR(INDEX('Intro &amp; Setup'!$Y$17:$Y$26, MATCH($G4905, 'Intro &amp; Setup'!$U$17:$U$26, 0)), "")="", 'Intro &amp; Setup'!$BB$15, IFERROR(INDEX('Intro &amp; Setup'!$Y$17:$Y$26, MATCH($G4905, 'Intro &amp; Setup'!$U$17:$U$26, 0)), "")))</f>
        <v/>
      </c>
      <c r="AD4905" s="8" t="str">
        <f>IF($J4905="", "", IF(IFERROR(INDEX('Intro &amp; Setup'!$Y$17:$Y$26, MATCH($J4905, 'Intro &amp; Setup'!$U$17:$U$26, 0)), "")="", 'Intro &amp; Setup'!$BB$15, IFERROR(INDEX('Intro &amp; Setup'!$Y$17:$Y$26, MATCH($J4905, 'Intro &amp; Setup'!$U$17:$U$26, 0)), "")))</f>
        <v/>
      </c>
      <c r="AE4905" s="66" t="str">
        <f>IF($M4905="", "", IF(IFERROR(INDEX('Intro &amp; Setup'!$Y$17:$Y$26, MATCH($M4905, 'Intro &amp; Setup'!$U$17:$U$26, 0)), "")="", 'Intro &amp; Setup'!$BB$15, IFERROR(INDEX('Intro &amp; Setup'!$Y$17:$Y$26, MATCH($M4905, 'Intro &amp; Setup'!$U$17:$U$26, 0)), "")))</f>
        <v/>
      </c>
      <c r="AG4905" s="65" t="str">
        <f t="shared" si="1301"/>
        <v/>
      </c>
      <c r="AH4905" s="8" t="str">
        <f t="shared" si="1302"/>
        <v/>
      </c>
      <c r="AI4905" s="66" t="str">
        <f t="shared" si="1303"/>
        <v/>
      </c>
      <c r="AK4905" s="123" t="str">
        <f>IF(AC4905='Intro &amp; Setup'!$BB$14, $AO4905, "")</f>
        <v/>
      </c>
      <c r="AL4905" s="124" t="str">
        <f>IF(AD4905='Intro &amp; Setup'!$BB$14, $AO4905, "")</f>
        <v/>
      </c>
      <c r="AM4905" s="125" t="str">
        <f>IF(AE4905='Intro &amp; Setup'!$BB$14, $AO4905, "")</f>
        <v/>
      </c>
      <c r="AO4905" s="130" t="str">
        <f>IF(AND($B4905="", $C4905="", $D4905=""), "", IF($N4905="", 'Intro &amp; Setup'!$AB$33, $N4905))</f>
        <v/>
      </c>
      <c r="AQ4905" s="140">
        <f t="shared" si="1304"/>
        <v>0</v>
      </c>
      <c r="AR4905" s="145">
        <f t="shared" si="1305"/>
        <v>0</v>
      </c>
      <c r="AS4905" s="141">
        <f t="shared" si="1306"/>
        <v>0</v>
      </c>
      <c r="AU4905" s="149" t="str">
        <f t="shared" si="1307"/>
        <v/>
      </c>
      <c r="AV4905" s="155"/>
      <c r="AW4905" s="155"/>
      <c r="AX4905" s="155" t="str">
        <f t="shared" si="1308"/>
        <v/>
      </c>
      <c r="AY4905" s="155"/>
      <c r="AZ4905" s="155"/>
      <c r="BA4905" s="151" t="str">
        <f t="shared" si="1309"/>
        <v/>
      </c>
      <c r="BC4905" s="47" t="str">
        <f t="shared" si="1310"/>
        <v/>
      </c>
    </row>
    <row r="4906" spans="1:55" x14ac:dyDescent="0.25">
      <c r="A4906" s="4"/>
      <c r="B4906" s="167"/>
      <c r="C4906" s="168"/>
      <c r="D4906" s="169"/>
      <c r="E4906" s="170"/>
      <c r="F4906" s="171"/>
      <c r="G4906" s="172"/>
      <c r="H4906" s="173"/>
      <c r="I4906" s="171"/>
      <c r="J4906" s="172"/>
      <c r="K4906" s="170"/>
      <c r="L4906" s="171"/>
      <c r="M4906" s="172"/>
      <c r="N4906" s="174"/>
      <c r="O4906" s="4"/>
      <c r="P4906" s="49" t="str">
        <f t="shared" si="1294"/>
        <v/>
      </c>
      <c r="Q4906" s="4"/>
      <c r="S4906" s="22" t="str">
        <f t="shared" si="1295"/>
        <v/>
      </c>
      <c r="T4906" s="8" t="str">
        <f t="shared" si="1296"/>
        <v/>
      </c>
      <c r="U4906" s="23" t="str">
        <f t="shared" si="1297"/>
        <v/>
      </c>
      <c r="W4906" s="50"/>
      <c r="Y4906" s="65" t="str">
        <f t="shared" si="1298"/>
        <v/>
      </c>
      <c r="Z4906" s="8" t="str">
        <f t="shared" si="1299"/>
        <v/>
      </c>
      <c r="AA4906" s="66" t="str">
        <f t="shared" si="1300"/>
        <v/>
      </c>
      <c r="AC4906" s="65" t="str">
        <f>IF($G4906="", "", IF(IFERROR(INDEX('Intro &amp; Setup'!$Y$17:$Y$26, MATCH($G4906, 'Intro &amp; Setup'!$U$17:$U$26, 0)), "")="", 'Intro &amp; Setup'!$BB$15, IFERROR(INDEX('Intro &amp; Setup'!$Y$17:$Y$26, MATCH($G4906, 'Intro &amp; Setup'!$U$17:$U$26, 0)), "")))</f>
        <v/>
      </c>
      <c r="AD4906" s="8" t="str">
        <f>IF($J4906="", "", IF(IFERROR(INDEX('Intro &amp; Setup'!$Y$17:$Y$26, MATCH($J4906, 'Intro &amp; Setup'!$U$17:$U$26, 0)), "")="", 'Intro &amp; Setup'!$BB$15, IFERROR(INDEX('Intro &amp; Setup'!$Y$17:$Y$26, MATCH($J4906, 'Intro &amp; Setup'!$U$17:$U$26, 0)), "")))</f>
        <v/>
      </c>
      <c r="AE4906" s="66" t="str">
        <f>IF($M4906="", "", IF(IFERROR(INDEX('Intro &amp; Setup'!$Y$17:$Y$26, MATCH($M4906, 'Intro &amp; Setup'!$U$17:$U$26, 0)), "")="", 'Intro &amp; Setup'!$BB$15, IFERROR(INDEX('Intro &amp; Setup'!$Y$17:$Y$26, MATCH($M4906, 'Intro &amp; Setup'!$U$17:$U$26, 0)), "")))</f>
        <v/>
      </c>
      <c r="AG4906" s="65" t="str">
        <f t="shared" si="1301"/>
        <v/>
      </c>
      <c r="AH4906" s="8" t="str">
        <f t="shared" si="1302"/>
        <v/>
      </c>
      <c r="AI4906" s="66" t="str">
        <f t="shared" si="1303"/>
        <v/>
      </c>
      <c r="AK4906" s="123" t="str">
        <f>IF(AC4906='Intro &amp; Setup'!$BB$14, $AO4906, "")</f>
        <v/>
      </c>
      <c r="AL4906" s="124" t="str">
        <f>IF(AD4906='Intro &amp; Setup'!$BB$14, $AO4906, "")</f>
        <v/>
      </c>
      <c r="AM4906" s="125" t="str">
        <f>IF(AE4906='Intro &amp; Setup'!$BB$14, $AO4906, "")</f>
        <v/>
      </c>
      <c r="AO4906" s="130" t="str">
        <f>IF(AND($B4906="", $C4906="", $D4906=""), "", IF($N4906="", 'Intro &amp; Setup'!$AB$33, $N4906))</f>
        <v/>
      </c>
      <c r="AQ4906" s="140">
        <f t="shared" si="1304"/>
        <v>0</v>
      </c>
      <c r="AR4906" s="145">
        <f t="shared" si="1305"/>
        <v>0</v>
      </c>
      <c r="AS4906" s="141">
        <f t="shared" si="1306"/>
        <v>0</v>
      </c>
      <c r="AU4906" s="149" t="str">
        <f t="shared" si="1307"/>
        <v/>
      </c>
      <c r="AV4906" s="155"/>
      <c r="AW4906" s="155"/>
      <c r="AX4906" s="155" t="str">
        <f t="shared" si="1308"/>
        <v/>
      </c>
      <c r="AY4906" s="155"/>
      <c r="AZ4906" s="155"/>
      <c r="BA4906" s="151" t="str">
        <f t="shared" si="1309"/>
        <v/>
      </c>
      <c r="BC4906" s="47" t="str">
        <f t="shared" si="1310"/>
        <v/>
      </c>
    </row>
    <row r="4907" spans="1:55" x14ac:dyDescent="0.25">
      <c r="A4907" s="4"/>
      <c r="B4907" s="167"/>
      <c r="C4907" s="168"/>
      <c r="D4907" s="169"/>
      <c r="E4907" s="170"/>
      <c r="F4907" s="171"/>
      <c r="G4907" s="172"/>
      <c r="H4907" s="173"/>
      <c r="I4907" s="171"/>
      <c r="J4907" s="172"/>
      <c r="K4907" s="170"/>
      <c r="L4907" s="171"/>
      <c r="M4907" s="172"/>
      <c r="N4907" s="174"/>
      <c r="O4907" s="4"/>
      <c r="P4907" s="49" t="str">
        <f t="shared" si="1294"/>
        <v/>
      </c>
      <c r="Q4907" s="4"/>
      <c r="S4907" s="22" t="str">
        <f t="shared" si="1295"/>
        <v/>
      </c>
      <c r="T4907" s="8" t="str">
        <f t="shared" si="1296"/>
        <v/>
      </c>
      <c r="U4907" s="23" t="str">
        <f t="shared" si="1297"/>
        <v/>
      </c>
      <c r="W4907" s="50"/>
      <c r="Y4907" s="65" t="str">
        <f t="shared" si="1298"/>
        <v/>
      </c>
      <c r="Z4907" s="8" t="str">
        <f t="shared" si="1299"/>
        <v/>
      </c>
      <c r="AA4907" s="66" t="str">
        <f t="shared" si="1300"/>
        <v/>
      </c>
      <c r="AC4907" s="65" t="str">
        <f>IF($G4907="", "", IF(IFERROR(INDEX('Intro &amp; Setup'!$Y$17:$Y$26, MATCH($G4907, 'Intro &amp; Setup'!$U$17:$U$26, 0)), "")="", 'Intro &amp; Setup'!$BB$15, IFERROR(INDEX('Intro &amp; Setup'!$Y$17:$Y$26, MATCH($G4907, 'Intro &amp; Setup'!$U$17:$U$26, 0)), "")))</f>
        <v/>
      </c>
      <c r="AD4907" s="8" t="str">
        <f>IF($J4907="", "", IF(IFERROR(INDEX('Intro &amp; Setup'!$Y$17:$Y$26, MATCH($J4907, 'Intro &amp; Setup'!$U$17:$U$26, 0)), "")="", 'Intro &amp; Setup'!$BB$15, IFERROR(INDEX('Intro &amp; Setup'!$Y$17:$Y$26, MATCH($J4907, 'Intro &amp; Setup'!$U$17:$U$26, 0)), "")))</f>
        <v/>
      </c>
      <c r="AE4907" s="66" t="str">
        <f>IF($M4907="", "", IF(IFERROR(INDEX('Intro &amp; Setup'!$Y$17:$Y$26, MATCH($M4907, 'Intro &amp; Setup'!$U$17:$U$26, 0)), "")="", 'Intro &amp; Setup'!$BB$15, IFERROR(INDEX('Intro &amp; Setup'!$Y$17:$Y$26, MATCH($M4907, 'Intro &amp; Setup'!$U$17:$U$26, 0)), "")))</f>
        <v/>
      </c>
      <c r="AG4907" s="65" t="str">
        <f t="shared" si="1301"/>
        <v/>
      </c>
      <c r="AH4907" s="8" t="str">
        <f t="shared" si="1302"/>
        <v/>
      </c>
      <c r="AI4907" s="66" t="str">
        <f t="shared" si="1303"/>
        <v/>
      </c>
      <c r="AK4907" s="123" t="str">
        <f>IF(AC4907='Intro &amp; Setup'!$BB$14, $AO4907, "")</f>
        <v/>
      </c>
      <c r="AL4907" s="124" t="str">
        <f>IF(AD4907='Intro &amp; Setup'!$BB$14, $AO4907, "")</f>
        <v/>
      </c>
      <c r="AM4907" s="125" t="str">
        <f>IF(AE4907='Intro &amp; Setup'!$BB$14, $AO4907, "")</f>
        <v/>
      </c>
      <c r="AO4907" s="130" t="str">
        <f>IF(AND($B4907="", $C4907="", $D4907=""), "", IF($N4907="", 'Intro &amp; Setup'!$AB$33, $N4907))</f>
        <v/>
      </c>
      <c r="AQ4907" s="140">
        <f t="shared" si="1304"/>
        <v>0</v>
      </c>
      <c r="AR4907" s="145">
        <f t="shared" si="1305"/>
        <v>0</v>
      </c>
      <c r="AS4907" s="141">
        <f t="shared" si="1306"/>
        <v>0</v>
      </c>
      <c r="AU4907" s="149" t="str">
        <f t="shared" si="1307"/>
        <v/>
      </c>
      <c r="AV4907" s="155"/>
      <c r="AW4907" s="155"/>
      <c r="AX4907" s="155" t="str">
        <f t="shared" si="1308"/>
        <v/>
      </c>
      <c r="AY4907" s="155"/>
      <c r="AZ4907" s="155"/>
      <c r="BA4907" s="151" t="str">
        <f t="shared" si="1309"/>
        <v/>
      </c>
      <c r="BC4907" s="47" t="str">
        <f t="shared" si="1310"/>
        <v/>
      </c>
    </row>
    <row r="4908" spans="1:55" x14ac:dyDescent="0.25">
      <c r="A4908" s="4"/>
      <c r="B4908" s="167"/>
      <c r="C4908" s="168"/>
      <c r="D4908" s="169"/>
      <c r="E4908" s="170"/>
      <c r="F4908" s="171"/>
      <c r="G4908" s="172"/>
      <c r="H4908" s="173"/>
      <c r="I4908" s="171"/>
      <c r="J4908" s="172"/>
      <c r="K4908" s="170"/>
      <c r="L4908" s="171"/>
      <c r="M4908" s="172"/>
      <c r="N4908" s="174"/>
      <c r="O4908" s="4"/>
      <c r="P4908" s="49" t="str">
        <f t="shared" si="1294"/>
        <v/>
      </c>
      <c r="Q4908" s="4"/>
      <c r="S4908" s="22" t="str">
        <f t="shared" si="1295"/>
        <v/>
      </c>
      <c r="T4908" s="8" t="str">
        <f t="shared" si="1296"/>
        <v/>
      </c>
      <c r="U4908" s="23" t="str">
        <f t="shared" si="1297"/>
        <v/>
      </c>
      <c r="W4908" s="50"/>
      <c r="Y4908" s="65" t="str">
        <f t="shared" si="1298"/>
        <v/>
      </c>
      <c r="Z4908" s="8" t="str">
        <f t="shared" si="1299"/>
        <v/>
      </c>
      <c r="AA4908" s="66" t="str">
        <f t="shared" si="1300"/>
        <v/>
      </c>
      <c r="AC4908" s="65" t="str">
        <f>IF($G4908="", "", IF(IFERROR(INDEX('Intro &amp; Setup'!$Y$17:$Y$26, MATCH($G4908, 'Intro &amp; Setup'!$U$17:$U$26, 0)), "")="", 'Intro &amp; Setup'!$BB$15, IFERROR(INDEX('Intro &amp; Setup'!$Y$17:$Y$26, MATCH($G4908, 'Intro &amp; Setup'!$U$17:$U$26, 0)), "")))</f>
        <v/>
      </c>
      <c r="AD4908" s="8" t="str">
        <f>IF($J4908="", "", IF(IFERROR(INDEX('Intro &amp; Setup'!$Y$17:$Y$26, MATCH($J4908, 'Intro &amp; Setup'!$U$17:$U$26, 0)), "")="", 'Intro &amp; Setup'!$BB$15, IFERROR(INDEX('Intro &amp; Setup'!$Y$17:$Y$26, MATCH($J4908, 'Intro &amp; Setup'!$U$17:$U$26, 0)), "")))</f>
        <v/>
      </c>
      <c r="AE4908" s="66" t="str">
        <f>IF($M4908="", "", IF(IFERROR(INDEX('Intro &amp; Setup'!$Y$17:$Y$26, MATCH($M4908, 'Intro &amp; Setup'!$U$17:$U$26, 0)), "")="", 'Intro &amp; Setup'!$BB$15, IFERROR(INDEX('Intro &amp; Setup'!$Y$17:$Y$26, MATCH($M4908, 'Intro &amp; Setup'!$U$17:$U$26, 0)), "")))</f>
        <v/>
      </c>
      <c r="AG4908" s="65" t="str">
        <f t="shared" si="1301"/>
        <v/>
      </c>
      <c r="AH4908" s="8" t="str">
        <f t="shared" si="1302"/>
        <v/>
      </c>
      <c r="AI4908" s="66" t="str">
        <f t="shared" si="1303"/>
        <v/>
      </c>
      <c r="AK4908" s="123" t="str">
        <f>IF(AC4908='Intro &amp; Setup'!$BB$14, $AO4908, "")</f>
        <v/>
      </c>
      <c r="AL4908" s="124" t="str">
        <f>IF(AD4908='Intro &amp; Setup'!$BB$14, $AO4908, "")</f>
        <v/>
      </c>
      <c r="AM4908" s="125" t="str">
        <f>IF(AE4908='Intro &amp; Setup'!$BB$14, $AO4908, "")</f>
        <v/>
      </c>
      <c r="AO4908" s="130" t="str">
        <f>IF(AND($B4908="", $C4908="", $D4908=""), "", IF($N4908="", 'Intro &amp; Setup'!$AB$33, $N4908))</f>
        <v/>
      </c>
      <c r="AQ4908" s="140">
        <f t="shared" si="1304"/>
        <v>0</v>
      </c>
      <c r="AR4908" s="145">
        <f t="shared" si="1305"/>
        <v>0</v>
      </c>
      <c r="AS4908" s="141">
        <f t="shared" si="1306"/>
        <v>0</v>
      </c>
      <c r="AU4908" s="149" t="str">
        <f t="shared" si="1307"/>
        <v/>
      </c>
      <c r="AV4908" s="155"/>
      <c r="AW4908" s="155"/>
      <c r="AX4908" s="155" t="str">
        <f t="shared" si="1308"/>
        <v/>
      </c>
      <c r="AY4908" s="155"/>
      <c r="AZ4908" s="155"/>
      <c r="BA4908" s="151" t="str">
        <f t="shared" si="1309"/>
        <v/>
      </c>
      <c r="BC4908" s="47" t="str">
        <f t="shared" si="1310"/>
        <v/>
      </c>
    </row>
    <row r="4909" spans="1:55" x14ac:dyDescent="0.25">
      <c r="A4909" s="4"/>
      <c r="B4909" s="167"/>
      <c r="C4909" s="168"/>
      <c r="D4909" s="169"/>
      <c r="E4909" s="170"/>
      <c r="F4909" s="171"/>
      <c r="G4909" s="172"/>
      <c r="H4909" s="173"/>
      <c r="I4909" s="171"/>
      <c r="J4909" s="172"/>
      <c r="K4909" s="170"/>
      <c r="L4909" s="171"/>
      <c r="M4909" s="172"/>
      <c r="N4909" s="174"/>
      <c r="O4909" s="4"/>
      <c r="P4909" s="49" t="str">
        <f t="shared" si="1294"/>
        <v/>
      </c>
      <c r="Q4909" s="4"/>
      <c r="S4909" s="22" t="str">
        <f t="shared" si="1295"/>
        <v/>
      </c>
      <c r="T4909" s="8" t="str">
        <f t="shared" si="1296"/>
        <v/>
      </c>
      <c r="U4909" s="23" t="str">
        <f t="shared" si="1297"/>
        <v/>
      </c>
      <c r="W4909" s="50"/>
      <c r="Y4909" s="65" t="str">
        <f t="shared" si="1298"/>
        <v/>
      </c>
      <c r="Z4909" s="8" t="str">
        <f t="shared" si="1299"/>
        <v/>
      </c>
      <c r="AA4909" s="66" t="str">
        <f t="shared" si="1300"/>
        <v/>
      </c>
      <c r="AC4909" s="65" t="str">
        <f>IF($G4909="", "", IF(IFERROR(INDEX('Intro &amp; Setup'!$Y$17:$Y$26, MATCH($G4909, 'Intro &amp; Setup'!$U$17:$U$26, 0)), "")="", 'Intro &amp; Setup'!$BB$15, IFERROR(INDEX('Intro &amp; Setup'!$Y$17:$Y$26, MATCH($G4909, 'Intro &amp; Setup'!$U$17:$U$26, 0)), "")))</f>
        <v/>
      </c>
      <c r="AD4909" s="8" t="str">
        <f>IF($J4909="", "", IF(IFERROR(INDEX('Intro &amp; Setup'!$Y$17:$Y$26, MATCH($J4909, 'Intro &amp; Setup'!$U$17:$U$26, 0)), "")="", 'Intro &amp; Setup'!$BB$15, IFERROR(INDEX('Intro &amp; Setup'!$Y$17:$Y$26, MATCH($J4909, 'Intro &amp; Setup'!$U$17:$U$26, 0)), "")))</f>
        <v/>
      </c>
      <c r="AE4909" s="66" t="str">
        <f>IF($M4909="", "", IF(IFERROR(INDEX('Intro &amp; Setup'!$Y$17:$Y$26, MATCH($M4909, 'Intro &amp; Setup'!$U$17:$U$26, 0)), "")="", 'Intro &amp; Setup'!$BB$15, IFERROR(INDEX('Intro &amp; Setup'!$Y$17:$Y$26, MATCH($M4909, 'Intro &amp; Setup'!$U$17:$U$26, 0)), "")))</f>
        <v/>
      </c>
      <c r="AG4909" s="65" t="str">
        <f t="shared" si="1301"/>
        <v/>
      </c>
      <c r="AH4909" s="8" t="str">
        <f t="shared" si="1302"/>
        <v/>
      </c>
      <c r="AI4909" s="66" t="str">
        <f t="shared" si="1303"/>
        <v/>
      </c>
      <c r="AK4909" s="123" t="str">
        <f>IF(AC4909='Intro &amp; Setup'!$BB$14, $AO4909, "")</f>
        <v/>
      </c>
      <c r="AL4909" s="124" t="str">
        <f>IF(AD4909='Intro &amp; Setup'!$BB$14, $AO4909, "")</f>
        <v/>
      </c>
      <c r="AM4909" s="125" t="str">
        <f>IF(AE4909='Intro &amp; Setup'!$BB$14, $AO4909, "")</f>
        <v/>
      </c>
      <c r="AO4909" s="130" t="str">
        <f>IF(AND($B4909="", $C4909="", $D4909=""), "", IF($N4909="", 'Intro &amp; Setup'!$AB$33, $N4909))</f>
        <v/>
      </c>
      <c r="AQ4909" s="140">
        <f t="shared" si="1304"/>
        <v>0</v>
      </c>
      <c r="AR4909" s="145">
        <f t="shared" si="1305"/>
        <v>0</v>
      </c>
      <c r="AS4909" s="141">
        <f t="shared" si="1306"/>
        <v>0</v>
      </c>
      <c r="AU4909" s="149" t="str">
        <f t="shared" si="1307"/>
        <v/>
      </c>
      <c r="AV4909" s="155"/>
      <c r="AW4909" s="155"/>
      <c r="AX4909" s="155" t="str">
        <f t="shared" si="1308"/>
        <v/>
      </c>
      <c r="AY4909" s="155"/>
      <c r="AZ4909" s="155"/>
      <c r="BA4909" s="151" t="str">
        <f t="shared" si="1309"/>
        <v/>
      </c>
      <c r="BC4909" s="47" t="str">
        <f t="shared" si="1310"/>
        <v/>
      </c>
    </row>
    <row r="4910" spans="1:55" x14ac:dyDescent="0.25">
      <c r="A4910" s="4"/>
      <c r="B4910" s="167"/>
      <c r="C4910" s="168"/>
      <c r="D4910" s="169"/>
      <c r="E4910" s="170"/>
      <c r="F4910" s="171"/>
      <c r="G4910" s="172"/>
      <c r="H4910" s="173"/>
      <c r="I4910" s="171"/>
      <c r="J4910" s="172"/>
      <c r="K4910" s="170"/>
      <c r="L4910" s="171"/>
      <c r="M4910" s="172"/>
      <c r="N4910" s="174"/>
      <c r="O4910" s="4"/>
      <c r="P4910" s="49" t="str">
        <f t="shared" si="1294"/>
        <v/>
      </c>
      <c r="Q4910" s="4"/>
      <c r="S4910" s="22" t="str">
        <f t="shared" si="1295"/>
        <v/>
      </c>
      <c r="T4910" s="8" t="str">
        <f t="shared" si="1296"/>
        <v/>
      </c>
      <c r="U4910" s="23" t="str">
        <f t="shared" si="1297"/>
        <v/>
      </c>
      <c r="W4910" s="50"/>
      <c r="Y4910" s="65" t="str">
        <f t="shared" si="1298"/>
        <v/>
      </c>
      <c r="Z4910" s="8" t="str">
        <f t="shared" si="1299"/>
        <v/>
      </c>
      <c r="AA4910" s="66" t="str">
        <f t="shared" si="1300"/>
        <v/>
      </c>
      <c r="AC4910" s="65" t="str">
        <f>IF($G4910="", "", IF(IFERROR(INDEX('Intro &amp; Setup'!$Y$17:$Y$26, MATCH($G4910, 'Intro &amp; Setup'!$U$17:$U$26, 0)), "")="", 'Intro &amp; Setup'!$BB$15, IFERROR(INDEX('Intro &amp; Setup'!$Y$17:$Y$26, MATCH($G4910, 'Intro &amp; Setup'!$U$17:$U$26, 0)), "")))</f>
        <v/>
      </c>
      <c r="AD4910" s="8" t="str">
        <f>IF($J4910="", "", IF(IFERROR(INDEX('Intro &amp; Setup'!$Y$17:$Y$26, MATCH($J4910, 'Intro &amp; Setup'!$U$17:$U$26, 0)), "")="", 'Intro &amp; Setup'!$BB$15, IFERROR(INDEX('Intro &amp; Setup'!$Y$17:$Y$26, MATCH($J4910, 'Intro &amp; Setup'!$U$17:$U$26, 0)), "")))</f>
        <v/>
      </c>
      <c r="AE4910" s="66" t="str">
        <f>IF($M4910="", "", IF(IFERROR(INDEX('Intro &amp; Setup'!$Y$17:$Y$26, MATCH($M4910, 'Intro &amp; Setup'!$U$17:$U$26, 0)), "")="", 'Intro &amp; Setup'!$BB$15, IFERROR(INDEX('Intro &amp; Setup'!$Y$17:$Y$26, MATCH($M4910, 'Intro &amp; Setup'!$U$17:$U$26, 0)), "")))</f>
        <v/>
      </c>
      <c r="AG4910" s="65" t="str">
        <f t="shared" si="1301"/>
        <v/>
      </c>
      <c r="AH4910" s="8" t="str">
        <f t="shared" si="1302"/>
        <v/>
      </c>
      <c r="AI4910" s="66" t="str">
        <f t="shared" si="1303"/>
        <v/>
      </c>
      <c r="AK4910" s="123" t="str">
        <f>IF(AC4910='Intro &amp; Setup'!$BB$14, $AO4910, "")</f>
        <v/>
      </c>
      <c r="AL4910" s="124" t="str">
        <f>IF(AD4910='Intro &amp; Setup'!$BB$14, $AO4910, "")</f>
        <v/>
      </c>
      <c r="AM4910" s="125" t="str">
        <f>IF(AE4910='Intro &amp; Setup'!$BB$14, $AO4910, "")</f>
        <v/>
      </c>
      <c r="AO4910" s="130" t="str">
        <f>IF(AND($B4910="", $C4910="", $D4910=""), "", IF($N4910="", 'Intro &amp; Setup'!$AB$33, $N4910))</f>
        <v/>
      </c>
      <c r="AQ4910" s="140">
        <f t="shared" si="1304"/>
        <v>0</v>
      </c>
      <c r="AR4910" s="145">
        <f t="shared" si="1305"/>
        <v>0</v>
      </c>
      <c r="AS4910" s="141">
        <f t="shared" si="1306"/>
        <v>0</v>
      </c>
      <c r="AU4910" s="149" t="str">
        <f t="shared" si="1307"/>
        <v/>
      </c>
      <c r="AV4910" s="155"/>
      <c r="AW4910" s="155"/>
      <c r="AX4910" s="155" t="str">
        <f t="shared" si="1308"/>
        <v/>
      </c>
      <c r="AY4910" s="155"/>
      <c r="AZ4910" s="155"/>
      <c r="BA4910" s="151" t="str">
        <f t="shared" si="1309"/>
        <v/>
      </c>
      <c r="BC4910" s="47" t="str">
        <f t="shared" si="1310"/>
        <v/>
      </c>
    </row>
    <row r="4911" spans="1:55" x14ac:dyDescent="0.25">
      <c r="A4911" s="4"/>
      <c r="B4911" s="167"/>
      <c r="C4911" s="168"/>
      <c r="D4911" s="169"/>
      <c r="E4911" s="170"/>
      <c r="F4911" s="171"/>
      <c r="G4911" s="172"/>
      <c r="H4911" s="173"/>
      <c r="I4911" s="171"/>
      <c r="J4911" s="172"/>
      <c r="K4911" s="170"/>
      <c r="L4911" s="171"/>
      <c r="M4911" s="172"/>
      <c r="N4911" s="174"/>
      <c r="O4911" s="4"/>
      <c r="P4911" s="49" t="str">
        <f t="shared" si="1294"/>
        <v/>
      </c>
      <c r="Q4911" s="4"/>
      <c r="S4911" s="22" t="str">
        <f t="shared" si="1295"/>
        <v/>
      </c>
      <c r="T4911" s="8" t="str">
        <f t="shared" si="1296"/>
        <v/>
      </c>
      <c r="U4911" s="23" t="str">
        <f t="shared" si="1297"/>
        <v/>
      </c>
      <c r="W4911" s="50"/>
      <c r="Y4911" s="65" t="str">
        <f t="shared" si="1298"/>
        <v/>
      </c>
      <c r="Z4911" s="8" t="str">
        <f t="shared" si="1299"/>
        <v/>
      </c>
      <c r="AA4911" s="66" t="str">
        <f t="shared" si="1300"/>
        <v/>
      </c>
      <c r="AC4911" s="65" t="str">
        <f>IF($G4911="", "", IF(IFERROR(INDEX('Intro &amp; Setup'!$Y$17:$Y$26, MATCH($G4911, 'Intro &amp; Setup'!$U$17:$U$26, 0)), "")="", 'Intro &amp; Setup'!$BB$15, IFERROR(INDEX('Intro &amp; Setup'!$Y$17:$Y$26, MATCH($G4911, 'Intro &amp; Setup'!$U$17:$U$26, 0)), "")))</f>
        <v/>
      </c>
      <c r="AD4911" s="8" t="str">
        <f>IF($J4911="", "", IF(IFERROR(INDEX('Intro &amp; Setup'!$Y$17:$Y$26, MATCH($J4911, 'Intro &amp; Setup'!$U$17:$U$26, 0)), "")="", 'Intro &amp; Setup'!$BB$15, IFERROR(INDEX('Intro &amp; Setup'!$Y$17:$Y$26, MATCH($J4911, 'Intro &amp; Setup'!$U$17:$U$26, 0)), "")))</f>
        <v/>
      </c>
      <c r="AE4911" s="66" t="str">
        <f>IF($M4911="", "", IF(IFERROR(INDEX('Intro &amp; Setup'!$Y$17:$Y$26, MATCH($M4911, 'Intro &amp; Setup'!$U$17:$U$26, 0)), "")="", 'Intro &amp; Setup'!$BB$15, IFERROR(INDEX('Intro &amp; Setup'!$Y$17:$Y$26, MATCH($M4911, 'Intro &amp; Setup'!$U$17:$U$26, 0)), "")))</f>
        <v/>
      </c>
      <c r="AG4911" s="65" t="str">
        <f t="shared" si="1301"/>
        <v/>
      </c>
      <c r="AH4911" s="8" t="str">
        <f t="shared" si="1302"/>
        <v/>
      </c>
      <c r="AI4911" s="66" t="str">
        <f t="shared" si="1303"/>
        <v/>
      </c>
      <c r="AK4911" s="123" t="str">
        <f>IF(AC4911='Intro &amp; Setup'!$BB$14, $AO4911, "")</f>
        <v/>
      </c>
      <c r="AL4911" s="124" t="str">
        <f>IF(AD4911='Intro &amp; Setup'!$BB$14, $AO4911, "")</f>
        <v/>
      </c>
      <c r="AM4911" s="125" t="str">
        <f>IF(AE4911='Intro &amp; Setup'!$BB$14, $AO4911, "")</f>
        <v/>
      </c>
      <c r="AO4911" s="130" t="str">
        <f>IF(AND($B4911="", $C4911="", $D4911=""), "", IF($N4911="", 'Intro &amp; Setup'!$AB$33, $N4911))</f>
        <v/>
      </c>
      <c r="AQ4911" s="140">
        <f t="shared" si="1304"/>
        <v>0</v>
      </c>
      <c r="AR4911" s="145">
        <f t="shared" si="1305"/>
        <v>0</v>
      </c>
      <c r="AS4911" s="141">
        <f t="shared" si="1306"/>
        <v>0</v>
      </c>
      <c r="AU4911" s="149" t="str">
        <f t="shared" si="1307"/>
        <v/>
      </c>
      <c r="AV4911" s="155"/>
      <c r="AW4911" s="155"/>
      <c r="AX4911" s="155" t="str">
        <f t="shared" si="1308"/>
        <v/>
      </c>
      <c r="AY4911" s="155"/>
      <c r="AZ4911" s="155"/>
      <c r="BA4911" s="151" t="str">
        <f t="shared" si="1309"/>
        <v/>
      </c>
      <c r="BC4911" s="47" t="str">
        <f t="shared" si="1310"/>
        <v/>
      </c>
    </row>
    <row r="4912" spans="1:55" x14ac:dyDescent="0.25">
      <c r="A4912" s="4"/>
      <c r="B4912" s="167"/>
      <c r="C4912" s="168"/>
      <c r="D4912" s="169"/>
      <c r="E4912" s="170"/>
      <c r="F4912" s="171"/>
      <c r="G4912" s="172"/>
      <c r="H4912" s="173"/>
      <c r="I4912" s="171"/>
      <c r="J4912" s="172"/>
      <c r="K4912" s="170"/>
      <c r="L4912" s="171"/>
      <c r="M4912" s="172"/>
      <c r="N4912" s="174"/>
      <c r="O4912" s="4"/>
      <c r="P4912" s="49" t="str">
        <f t="shared" si="1294"/>
        <v/>
      </c>
      <c r="Q4912" s="4"/>
      <c r="S4912" s="22" t="str">
        <f t="shared" si="1295"/>
        <v/>
      </c>
      <c r="T4912" s="8" t="str">
        <f t="shared" si="1296"/>
        <v/>
      </c>
      <c r="U4912" s="23" t="str">
        <f t="shared" si="1297"/>
        <v/>
      </c>
      <c r="W4912" s="50"/>
      <c r="Y4912" s="65" t="str">
        <f t="shared" si="1298"/>
        <v/>
      </c>
      <c r="Z4912" s="8" t="str">
        <f t="shared" si="1299"/>
        <v/>
      </c>
      <c r="AA4912" s="66" t="str">
        <f t="shared" si="1300"/>
        <v/>
      </c>
      <c r="AC4912" s="65" t="str">
        <f>IF($G4912="", "", IF(IFERROR(INDEX('Intro &amp; Setup'!$Y$17:$Y$26, MATCH($G4912, 'Intro &amp; Setup'!$U$17:$U$26, 0)), "")="", 'Intro &amp; Setup'!$BB$15, IFERROR(INDEX('Intro &amp; Setup'!$Y$17:$Y$26, MATCH($G4912, 'Intro &amp; Setup'!$U$17:$U$26, 0)), "")))</f>
        <v/>
      </c>
      <c r="AD4912" s="8" t="str">
        <f>IF($J4912="", "", IF(IFERROR(INDEX('Intro &amp; Setup'!$Y$17:$Y$26, MATCH($J4912, 'Intro &amp; Setup'!$U$17:$U$26, 0)), "")="", 'Intro &amp; Setup'!$BB$15, IFERROR(INDEX('Intro &amp; Setup'!$Y$17:$Y$26, MATCH($J4912, 'Intro &amp; Setup'!$U$17:$U$26, 0)), "")))</f>
        <v/>
      </c>
      <c r="AE4912" s="66" t="str">
        <f>IF($M4912="", "", IF(IFERROR(INDEX('Intro &amp; Setup'!$Y$17:$Y$26, MATCH($M4912, 'Intro &amp; Setup'!$U$17:$U$26, 0)), "")="", 'Intro &amp; Setup'!$BB$15, IFERROR(INDEX('Intro &amp; Setup'!$Y$17:$Y$26, MATCH($M4912, 'Intro &amp; Setup'!$U$17:$U$26, 0)), "")))</f>
        <v/>
      </c>
      <c r="AG4912" s="65" t="str">
        <f t="shared" si="1301"/>
        <v/>
      </c>
      <c r="AH4912" s="8" t="str">
        <f t="shared" si="1302"/>
        <v/>
      </c>
      <c r="AI4912" s="66" t="str">
        <f t="shared" si="1303"/>
        <v/>
      </c>
      <c r="AK4912" s="123" t="str">
        <f>IF(AC4912='Intro &amp; Setup'!$BB$14, $AO4912, "")</f>
        <v/>
      </c>
      <c r="AL4912" s="124" t="str">
        <f>IF(AD4912='Intro &amp; Setup'!$BB$14, $AO4912, "")</f>
        <v/>
      </c>
      <c r="AM4912" s="125" t="str">
        <f>IF(AE4912='Intro &amp; Setup'!$BB$14, $AO4912, "")</f>
        <v/>
      </c>
      <c r="AO4912" s="130" t="str">
        <f>IF(AND($B4912="", $C4912="", $D4912=""), "", IF($N4912="", 'Intro &amp; Setup'!$AB$33, $N4912))</f>
        <v/>
      </c>
      <c r="AQ4912" s="140">
        <f t="shared" si="1304"/>
        <v>0</v>
      </c>
      <c r="AR4912" s="145">
        <f t="shared" si="1305"/>
        <v>0</v>
      </c>
      <c r="AS4912" s="141">
        <f t="shared" si="1306"/>
        <v>0</v>
      </c>
      <c r="AU4912" s="149" t="str">
        <f t="shared" si="1307"/>
        <v/>
      </c>
      <c r="AV4912" s="155"/>
      <c r="AW4912" s="155"/>
      <c r="AX4912" s="155" t="str">
        <f t="shared" si="1308"/>
        <v/>
      </c>
      <c r="AY4912" s="155"/>
      <c r="AZ4912" s="155"/>
      <c r="BA4912" s="151" t="str">
        <f t="shared" si="1309"/>
        <v/>
      </c>
      <c r="BC4912" s="47" t="str">
        <f t="shared" si="1310"/>
        <v/>
      </c>
    </row>
    <row r="4913" spans="1:55" x14ac:dyDescent="0.25">
      <c r="A4913" s="4"/>
      <c r="B4913" s="167"/>
      <c r="C4913" s="168"/>
      <c r="D4913" s="169"/>
      <c r="E4913" s="170"/>
      <c r="F4913" s="171"/>
      <c r="G4913" s="172"/>
      <c r="H4913" s="173"/>
      <c r="I4913" s="171"/>
      <c r="J4913" s="172"/>
      <c r="K4913" s="170"/>
      <c r="L4913" s="171"/>
      <c r="M4913" s="172"/>
      <c r="N4913" s="174"/>
      <c r="O4913" s="4"/>
      <c r="P4913" s="49" t="str">
        <f t="shared" si="1294"/>
        <v/>
      </c>
      <c r="Q4913" s="4"/>
      <c r="S4913" s="22" t="str">
        <f t="shared" si="1295"/>
        <v/>
      </c>
      <c r="T4913" s="8" t="str">
        <f t="shared" si="1296"/>
        <v/>
      </c>
      <c r="U4913" s="23" t="str">
        <f t="shared" si="1297"/>
        <v/>
      </c>
      <c r="W4913" s="50"/>
      <c r="Y4913" s="65" t="str">
        <f t="shared" si="1298"/>
        <v/>
      </c>
      <c r="Z4913" s="8" t="str">
        <f t="shared" si="1299"/>
        <v/>
      </c>
      <c r="AA4913" s="66" t="str">
        <f t="shared" si="1300"/>
        <v/>
      </c>
      <c r="AC4913" s="65" t="str">
        <f>IF($G4913="", "", IF(IFERROR(INDEX('Intro &amp; Setup'!$Y$17:$Y$26, MATCH($G4913, 'Intro &amp; Setup'!$U$17:$U$26, 0)), "")="", 'Intro &amp; Setup'!$BB$15, IFERROR(INDEX('Intro &amp; Setup'!$Y$17:$Y$26, MATCH($G4913, 'Intro &amp; Setup'!$U$17:$U$26, 0)), "")))</f>
        <v/>
      </c>
      <c r="AD4913" s="8" t="str">
        <f>IF($J4913="", "", IF(IFERROR(INDEX('Intro &amp; Setup'!$Y$17:$Y$26, MATCH($J4913, 'Intro &amp; Setup'!$U$17:$U$26, 0)), "")="", 'Intro &amp; Setup'!$BB$15, IFERROR(INDEX('Intro &amp; Setup'!$Y$17:$Y$26, MATCH($J4913, 'Intro &amp; Setup'!$U$17:$U$26, 0)), "")))</f>
        <v/>
      </c>
      <c r="AE4913" s="66" t="str">
        <f>IF($M4913="", "", IF(IFERROR(INDEX('Intro &amp; Setup'!$Y$17:$Y$26, MATCH($M4913, 'Intro &amp; Setup'!$U$17:$U$26, 0)), "")="", 'Intro &amp; Setup'!$BB$15, IFERROR(INDEX('Intro &amp; Setup'!$Y$17:$Y$26, MATCH($M4913, 'Intro &amp; Setup'!$U$17:$U$26, 0)), "")))</f>
        <v/>
      </c>
      <c r="AG4913" s="65" t="str">
        <f t="shared" si="1301"/>
        <v/>
      </c>
      <c r="AH4913" s="8" t="str">
        <f t="shared" si="1302"/>
        <v/>
      </c>
      <c r="AI4913" s="66" t="str">
        <f t="shared" si="1303"/>
        <v/>
      </c>
      <c r="AK4913" s="123" t="str">
        <f>IF(AC4913='Intro &amp; Setup'!$BB$14, $AO4913, "")</f>
        <v/>
      </c>
      <c r="AL4913" s="124" t="str">
        <f>IF(AD4913='Intro &amp; Setup'!$BB$14, $AO4913, "")</f>
        <v/>
      </c>
      <c r="AM4913" s="125" t="str">
        <f>IF(AE4913='Intro &amp; Setup'!$BB$14, $AO4913, "")</f>
        <v/>
      </c>
      <c r="AO4913" s="130" t="str">
        <f>IF(AND($B4913="", $C4913="", $D4913=""), "", IF($N4913="", 'Intro &amp; Setup'!$AB$33, $N4913))</f>
        <v/>
      </c>
      <c r="AQ4913" s="140">
        <f t="shared" si="1304"/>
        <v>0</v>
      </c>
      <c r="AR4913" s="145">
        <f t="shared" si="1305"/>
        <v>0</v>
      </c>
      <c r="AS4913" s="141">
        <f t="shared" si="1306"/>
        <v>0</v>
      </c>
      <c r="AU4913" s="149" t="str">
        <f t="shared" si="1307"/>
        <v/>
      </c>
      <c r="AV4913" s="155"/>
      <c r="AW4913" s="155"/>
      <c r="AX4913" s="155" t="str">
        <f t="shared" si="1308"/>
        <v/>
      </c>
      <c r="AY4913" s="155"/>
      <c r="AZ4913" s="155"/>
      <c r="BA4913" s="151" t="str">
        <f t="shared" si="1309"/>
        <v/>
      </c>
      <c r="BC4913" s="47" t="str">
        <f t="shared" si="1310"/>
        <v/>
      </c>
    </row>
    <row r="4914" spans="1:55" x14ac:dyDescent="0.25">
      <c r="A4914" s="4"/>
      <c r="B4914" s="167"/>
      <c r="C4914" s="168"/>
      <c r="D4914" s="169"/>
      <c r="E4914" s="170"/>
      <c r="F4914" s="171"/>
      <c r="G4914" s="172"/>
      <c r="H4914" s="173"/>
      <c r="I4914" s="171"/>
      <c r="J4914" s="172"/>
      <c r="K4914" s="170"/>
      <c r="L4914" s="171"/>
      <c r="M4914" s="172"/>
      <c r="N4914" s="174"/>
      <c r="O4914" s="4"/>
      <c r="P4914" s="49" t="str">
        <f t="shared" si="1294"/>
        <v/>
      </c>
      <c r="Q4914" s="4"/>
      <c r="S4914" s="22" t="str">
        <f t="shared" si="1295"/>
        <v/>
      </c>
      <c r="T4914" s="8" t="str">
        <f t="shared" si="1296"/>
        <v/>
      </c>
      <c r="U4914" s="23" t="str">
        <f t="shared" si="1297"/>
        <v/>
      </c>
      <c r="W4914" s="50"/>
      <c r="Y4914" s="65" t="str">
        <f t="shared" si="1298"/>
        <v/>
      </c>
      <c r="Z4914" s="8" t="str">
        <f t="shared" si="1299"/>
        <v/>
      </c>
      <c r="AA4914" s="66" t="str">
        <f t="shared" si="1300"/>
        <v/>
      </c>
      <c r="AC4914" s="65" t="str">
        <f>IF($G4914="", "", IF(IFERROR(INDEX('Intro &amp; Setup'!$Y$17:$Y$26, MATCH($G4914, 'Intro &amp; Setup'!$U$17:$U$26, 0)), "")="", 'Intro &amp; Setup'!$BB$15, IFERROR(INDEX('Intro &amp; Setup'!$Y$17:$Y$26, MATCH($G4914, 'Intro &amp; Setup'!$U$17:$U$26, 0)), "")))</f>
        <v/>
      </c>
      <c r="AD4914" s="8" t="str">
        <f>IF($J4914="", "", IF(IFERROR(INDEX('Intro &amp; Setup'!$Y$17:$Y$26, MATCH($J4914, 'Intro &amp; Setup'!$U$17:$U$26, 0)), "")="", 'Intro &amp; Setup'!$BB$15, IFERROR(INDEX('Intro &amp; Setup'!$Y$17:$Y$26, MATCH($J4914, 'Intro &amp; Setup'!$U$17:$U$26, 0)), "")))</f>
        <v/>
      </c>
      <c r="AE4914" s="66" t="str">
        <f>IF($M4914="", "", IF(IFERROR(INDEX('Intro &amp; Setup'!$Y$17:$Y$26, MATCH($M4914, 'Intro &amp; Setup'!$U$17:$U$26, 0)), "")="", 'Intro &amp; Setup'!$BB$15, IFERROR(INDEX('Intro &amp; Setup'!$Y$17:$Y$26, MATCH($M4914, 'Intro &amp; Setup'!$U$17:$U$26, 0)), "")))</f>
        <v/>
      </c>
      <c r="AG4914" s="65" t="str">
        <f t="shared" si="1301"/>
        <v/>
      </c>
      <c r="AH4914" s="8" t="str">
        <f t="shared" si="1302"/>
        <v/>
      </c>
      <c r="AI4914" s="66" t="str">
        <f t="shared" si="1303"/>
        <v/>
      </c>
      <c r="AK4914" s="123" t="str">
        <f>IF(AC4914='Intro &amp; Setup'!$BB$14, $AO4914, "")</f>
        <v/>
      </c>
      <c r="AL4914" s="124" t="str">
        <f>IF(AD4914='Intro &amp; Setup'!$BB$14, $AO4914, "")</f>
        <v/>
      </c>
      <c r="AM4914" s="125" t="str">
        <f>IF(AE4914='Intro &amp; Setup'!$BB$14, $AO4914, "")</f>
        <v/>
      </c>
      <c r="AO4914" s="130" t="str">
        <f>IF(AND($B4914="", $C4914="", $D4914=""), "", IF($N4914="", 'Intro &amp; Setup'!$AB$33, $N4914))</f>
        <v/>
      </c>
      <c r="AQ4914" s="140">
        <f t="shared" si="1304"/>
        <v>0</v>
      </c>
      <c r="AR4914" s="145">
        <f t="shared" si="1305"/>
        <v>0</v>
      </c>
      <c r="AS4914" s="141">
        <f t="shared" si="1306"/>
        <v>0</v>
      </c>
      <c r="AU4914" s="149" t="str">
        <f t="shared" si="1307"/>
        <v/>
      </c>
      <c r="AV4914" s="155"/>
      <c r="AW4914" s="155"/>
      <c r="AX4914" s="155" t="str">
        <f t="shared" si="1308"/>
        <v/>
      </c>
      <c r="AY4914" s="155"/>
      <c r="AZ4914" s="155"/>
      <c r="BA4914" s="151" t="str">
        <f t="shared" si="1309"/>
        <v/>
      </c>
      <c r="BC4914" s="47" t="str">
        <f t="shared" si="1310"/>
        <v/>
      </c>
    </row>
    <row r="4915" spans="1:55" x14ac:dyDescent="0.25">
      <c r="A4915" s="4"/>
      <c r="B4915" s="167"/>
      <c r="C4915" s="168"/>
      <c r="D4915" s="169"/>
      <c r="E4915" s="170"/>
      <c r="F4915" s="171"/>
      <c r="G4915" s="172"/>
      <c r="H4915" s="173"/>
      <c r="I4915" s="171"/>
      <c r="J4915" s="172"/>
      <c r="K4915" s="170"/>
      <c r="L4915" s="171"/>
      <c r="M4915" s="172"/>
      <c r="N4915" s="174"/>
      <c r="O4915" s="4"/>
      <c r="P4915" s="49" t="str">
        <f t="shared" si="1294"/>
        <v/>
      </c>
      <c r="Q4915" s="4"/>
      <c r="S4915" s="22" t="str">
        <f t="shared" si="1295"/>
        <v/>
      </c>
      <c r="T4915" s="8" t="str">
        <f t="shared" si="1296"/>
        <v/>
      </c>
      <c r="U4915" s="23" t="str">
        <f t="shared" si="1297"/>
        <v/>
      </c>
      <c r="W4915" s="50"/>
      <c r="Y4915" s="65" t="str">
        <f t="shared" si="1298"/>
        <v/>
      </c>
      <c r="Z4915" s="8" t="str">
        <f t="shared" si="1299"/>
        <v/>
      </c>
      <c r="AA4915" s="66" t="str">
        <f t="shared" si="1300"/>
        <v/>
      </c>
      <c r="AC4915" s="65" t="str">
        <f>IF($G4915="", "", IF(IFERROR(INDEX('Intro &amp; Setup'!$Y$17:$Y$26, MATCH($G4915, 'Intro &amp; Setup'!$U$17:$U$26, 0)), "")="", 'Intro &amp; Setup'!$BB$15, IFERROR(INDEX('Intro &amp; Setup'!$Y$17:$Y$26, MATCH($G4915, 'Intro &amp; Setup'!$U$17:$U$26, 0)), "")))</f>
        <v/>
      </c>
      <c r="AD4915" s="8" t="str">
        <f>IF($J4915="", "", IF(IFERROR(INDEX('Intro &amp; Setup'!$Y$17:$Y$26, MATCH($J4915, 'Intro &amp; Setup'!$U$17:$U$26, 0)), "")="", 'Intro &amp; Setup'!$BB$15, IFERROR(INDEX('Intro &amp; Setup'!$Y$17:$Y$26, MATCH($J4915, 'Intro &amp; Setup'!$U$17:$U$26, 0)), "")))</f>
        <v/>
      </c>
      <c r="AE4915" s="66" t="str">
        <f>IF($M4915="", "", IF(IFERROR(INDEX('Intro &amp; Setup'!$Y$17:$Y$26, MATCH($M4915, 'Intro &amp; Setup'!$U$17:$U$26, 0)), "")="", 'Intro &amp; Setup'!$BB$15, IFERROR(INDEX('Intro &amp; Setup'!$Y$17:$Y$26, MATCH($M4915, 'Intro &amp; Setup'!$U$17:$U$26, 0)), "")))</f>
        <v/>
      </c>
      <c r="AG4915" s="65" t="str">
        <f t="shared" si="1301"/>
        <v/>
      </c>
      <c r="AH4915" s="8" t="str">
        <f t="shared" si="1302"/>
        <v/>
      </c>
      <c r="AI4915" s="66" t="str">
        <f t="shared" si="1303"/>
        <v/>
      </c>
      <c r="AK4915" s="123" t="str">
        <f>IF(AC4915='Intro &amp; Setup'!$BB$14, $AO4915, "")</f>
        <v/>
      </c>
      <c r="AL4915" s="124" t="str">
        <f>IF(AD4915='Intro &amp; Setup'!$BB$14, $AO4915, "")</f>
        <v/>
      </c>
      <c r="AM4915" s="125" t="str">
        <f>IF(AE4915='Intro &amp; Setup'!$BB$14, $AO4915, "")</f>
        <v/>
      </c>
      <c r="AO4915" s="130" t="str">
        <f>IF(AND($B4915="", $C4915="", $D4915=""), "", IF($N4915="", 'Intro &amp; Setup'!$AB$33, $N4915))</f>
        <v/>
      </c>
      <c r="AQ4915" s="140">
        <f t="shared" si="1304"/>
        <v>0</v>
      </c>
      <c r="AR4915" s="145">
        <f t="shared" si="1305"/>
        <v>0</v>
      </c>
      <c r="AS4915" s="141">
        <f t="shared" si="1306"/>
        <v>0</v>
      </c>
      <c r="AU4915" s="149" t="str">
        <f t="shared" si="1307"/>
        <v/>
      </c>
      <c r="AV4915" s="155"/>
      <c r="AW4915" s="155"/>
      <c r="AX4915" s="155" t="str">
        <f t="shared" si="1308"/>
        <v/>
      </c>
      <c r="AY4915" s="155"/>
      <c r="AZ4915" s="155"/>
      <c r="BA4915" s="151" t="str">
        <f t="shared" si="1309"/>
        <v/>
      </c>
      <c r="BC4915" s="47" t="str">
        <f t="shared" si="1310"/>
        <v/>
      </c>
    </row>
    <row r="4916" spans="1:55" x14ac:dyDescent="0.25">
      <c r="A4916" s="4"/>
      <c r="B4916" s="167"/>
      <c r="C4916" s="168"/>
      <c r="D4916" s="169"/>
      <c r="E4916" s="170"/>
      <c r="F4916" s="171"/>
      <c r="G4916" s="172"/>
      <c r="H4916" s="173"/>
      <c r="I4916" s="171"/>
      <c r="J4916" s="172"/>
      <c r="K4916" s="170"/>
      <c r="L4916" s="171"/>
      <c r="M4916" s="172"/>
      <c r="N4916" s="174"/>
      <c r="O4916" s="4"/>
      <c r="P4916" s="49" t="str">
        <f t="shared" si="1294"/>
        <v/>
      </c>
      <c r="Q4916" s="4"/>
      <c r="S4916" s="22" t="str">
        <f t="shared" si="1295"/>
        <v/>
      </c>
      <c r="T4916" s="8" t="str">
        <f t="shared" si="1296"/>
        <v/>
      </c>
      <c r="U4916" s="23" t="str">
        <f t="shared" si="1297"/>
        <v/>
      </c>
      <c r="W4916" s="50"/>
      <c r="Y4916" s="65" t="str">
        <f t="shared" si="1298"/>
        <v/>
      </c>
      <c r="Z4916" s="8" t="str">
        <f t="shared" si="1299"/>
        <v/>
      </c>
      <c r="AA4916" s="66" t="str">
        <f t="shared" si="1300"/>
        <v/>
      </c>
      <c r="AC4916" s="65" t="str">
        <f>IF($G4916="", "", IF(IFERROR(INDEX('Intro &amp; Setup'!$Y$17:$Y$26, MATCH($G4916, 'Intro &amp; Setup'!$U$17:$U$26, 0)), "")="", 'Intro &amp; Setup'!$BB$15, IFERROR(INDEX('Intro &amp; Setup'!$Y$17:$Y$26, MATCH($G4916, 'Intro &amp; Setup'!$U$17:$U$26, 0)), "")))</f>
        <v/>
      </c>
      <c r="AD4916" s="8" t="str">
        <f>IF($J4916="", "", IF(IFERROR(INDEX('Intro &amp; Setup'!$Y$17:$Y$26, MATCH($J4916, 'Intro &amp; Setup'!$U$17:$U$26, 0)), "")="", 'Intro &amp; Setup'!$BB$15, IFERROR(INDEX('Intro &amp; Setup'!$Y$17:$Y$26, MATCH($J4916, 'Intro &amp; Setup'!$U$17:$U$26, 0)), "")))</f>
        <v/>
      </c>
      <c r="AE4916" s="66" t="str">
        <f>IF($M4916="", "", IF(IFERROR(INDEX('Intro &amp; Setup'!$Y$17:$Y$26, MATCH($M4916, 'Intro &amp; Setup'!$U$17:$U$26, 0)), "")="", 'Intro &amp; Setup'!$BB$15, IFERROR(INDEX('Intro &amp; Setup'!$Y$17:$Y$26, MATCH($M4916, 'Intro &amp; Setup'!$U$17:$U$26, 0)), "")))</f>
        <v/>
      </c>
      <c r="AG4916" s="65" t="str">
        <f t="shared" si="1301"/>
        <v/>
      </c>
      <c r="AH4916" s="8" t="str">
        <f t="shared" si="1302"/>
        <v/>
      </c>
      <c r="AI4916" s="66" t="str">
        <f t="shared" si="1303"/>
        <v/>
      </c>
      <c r="AK4916" s="123" t="str">
        <f>IF(AC4916='Intro &amp; Setup'!$BB$14, $AO4916, "")</f>
        <v/>
      </c>
      <c r="AL4916" s="124" t="str">
        <f>IF(AD4916='Intro &amp; Setup'!$BB$14, $AO4916, "")</f>
        <v/>
      </c>
      <c r="AM4916" s="125" t="str">
        <f>IF(AE4916='Intro &amp; Setup'!$BB$14, $AO4916, "")</f>
        <v/>
      </c>
      <c r="AO4916" s="130" t="str">
        <f>IF(AND($B4916="", $C4916="", $D4916=""), "", IF($N4916="", 'Intro &amp; Setup'!$AB$33, $N4916))</f>
        <v/>
      </c>
      <c r="AQ4916" s="140">
        <f t="shared" si="1304"/>
        <v>0</v>
      </c>
      <c r="AR4916" s="145">
        <f t="shared" si="1305"/>
        <v>0</v>
      </c>
      <c r="AS4916" s="141">
        <f t="shared" si="1306"/>
        <v>0</v>
      </c>
      <c r="AU4916" s="149" t="str">
        <f t="shared" si="1307"/>
        <v/>
      </c>
      <c r="AV4916" s="155"/>
      <c r="AW4916" s="155"/>
      <c r="AX4916" s="155" t="str">
        <f t="shared" si="1308"/>
        <v/>
      </c>
      <c r="AY4916" s="155"/>
      <c r="AZ4916" s="155"/>
      <c r="BA4916" s="151" t="str">
        <f t="shared" si="1309"/>
        <v/>
      </c>
      <c r="BC4916" s="47" t="str">
        <f t="shared" si="1310"/>
        <v/>
      </c>
    </row>
    <row r="4917" spans="1:55" x14ac:dyDescent="0.25">
      <c r="A4917" s="4"/>
      <c r="B4917" s="167"/>
      <c r="C4917" s="168"/>
      <c r="D4917" s="169"/>
      <c r="E4917" s="170"/>
      <c r="F4917" s="171"/>
      <c r="G4917" s="172"/>
      <c r="H4917" s="173"/>
      <c r="I4917" s="171"/>
      <c r="J4917" s="172"/>
      <c r="K4917" s="170"/>
      <c r="L4917" s="171"/>
      <c r="M4917" s="172"/>
      <c r="N4917" s="174"/>
      <c r="O4917" s="4"/>
      <c r="P4917" s="49" t="str">
        <f t="shared" si="1294"/>
        <v/>
      </c>
      <c r="Q4917" s="4"/>
      <c r="S4917" s="22" t="str">
        <f t="shared" si="1295"/>
        <v/>
      </c>
      <c r="T4917" s="8" t="str">
        <f t="shared" si="1296"/>
        <v/>
      </c>
      <c r="U4917" s="23" t="str">
        <f t="shared" si="1297"/>
        <v/>
      </c>
      <c r="W4917" s="50"/>
      <c r="Y4917" s="65" t="str">
        <f t="shared" si="1298"/>
        <v/>
      </c>
      <c r="Z4917" s="8" t="str">
        <f t="shared" si="1299"/>
        <v/>
      </c>
      <c r="AA4917" s="66" t="str">
        <f t="shared" si="1300"/>
        <v/>
      </c>
      <c r="AC4917" s="65" t="str">
        <f>IF($G4917="", "", IF(IFERROR(INDEX('Intro &amp; Setup'!$Y$17:$Y$26, MATCH($G4917, 'Intro &amp; Setup'!$U$17:$U$26, 0)), "")="", 'Intro &amp; Setup'!$BB$15, IFERROR(INDEX('Intro &amp; Setup'!$Y$17:$Y$26, MATCH($G4917, 'Intro &amp; Setup'!$U$17:$U$26, 0)), "")))</f>
        <v/>
      </c>
      <c r="AD4917" s="8" t="str">
        <f>IF($J4917="", "", IF(IFERROR(INDEX('Intro &amp; Setup'!$Y$17:$Y$26, MATCH($J4917, 'Intro &amp; Setup'!$U$17:$U$26, 0)), "")="", 'Intro &amp; Setup'!$BB$15, IFERROR(INDEX('Intro &amp; Setup'!$Y$17:$Y$26, MATCH($J4917, 'Intro &amp; Setup'!$U$17:$U$26, 0)), "")))</f>
        <v/>
      </c>
      <c r="AE4917" s="66" t="str">
        <f>IF($M4917="", "", IF(IFERROR(INDEX('Intro &amp; Setup'!$Y$17:$Y$26, MATCH($M4917, 'Intro &amp; Setup'!$U$17:$U$26, 0)), "")="", 'Intro &amp; Setup'!$BB$15, IFERROR(INDEX('Intro &amp; Setup'!$Y$17:$Y$26, MATCH($M4917, 'Intro &amp; Setup'!$U$17:$U$26, 0)), "")))</f>
        <v/>
      </c>
      <c r="AG4917" s="65" t="str">
        <f t="shared" si="1301"/>
        <v/>
      </c>
      <c r="AH4917" s="8" t="str">
        <f t="shared" si="1302"/>
        <v/>
      </c>
      <c r="AI4917" s="66" t="str">
        <f t="shared" si="1303"/>
        <v/>
      </c>
      <c r="AK4917" s="123" t="str">
        <f>IF(AC4917='Intro &amp; Setup'!$BB$14, $AO4917, "")</f>
        <v/>
      </c>
      <c r="AL4917" s="124" t="str">
        <f>IF(AD4917='Intro &amp; Setup'!$BB$14, $AO4917, "")</f>
        <v/>
      </c>
      <c r="AM4917" s="125" t="str">
        <f>IF(AE4917='Intro &amp; Setup'!$BB$14, $AO4917, "")</f>
        <v/>
      </c>
      <c r="AO4917" s="130" t="str">
        <f>IF(AND($B4917="", $C4917="", $D4917=""), "", IF($N4917="", 'Intro &amp; Setup'!$AB$33, $N4917))</f>
        <v/>
      </c>
      <c r="AQ4917" s="140">
        <f t="shared" si="1304"/>
        <v>0</v>
      </c>
      <c r="AR4917" s="145">
        <f t="shared" si="1305"/>
        <v>0</v>
      </c>
      <c r="AS4917" s="141">
        <f t="shared" si="1306"/>
        <v>0</v>
      </c>
      <c r="AU4917" s="149" t="str">
        <f t="shared" si="1307"/>
        <v/>
      </c>
      <c r="AV4917" s="155"/>
      <c r="AW4917" s="155"/>
      <c r="AX4917" s="155" t="str">
        <f t="shared" si="1308"/>
        <v/>
      </c>
      <c r="AY4917" s="155"/>
      <c r="AZ4917" s="155"/>
      <c r="BA4917" s="151" t="str">
        <f t="shared" si="1309"/>
        <v/>
      </c>
      <c r="BC4917" s="47" t="str">
        <f t="shared" si="1310"/>
        <v/>
      </c>
    </row>
    <row r="4918" spans="1:55" x14ac:dyDescent="0.25">
      <c r="A4918" s="4"/>
      <c r="B4918" s="167"/>
      <c r="C4918" s="168"/>
      <c r="D4918" s="169"/>
      <c r="E4918" s="170"/>
      <c r="F4918" s="171"/>
      <c r="G4918" s="172"/>
      <c r="H4918" s="173"/>
      <c r="I4918" s="171"/>
      <c r="J4918" s="172"/>
      <c r="K4918" s="170"/>
      <c r="L4918" s="171"/>
      <c r="M4918" s="172"/>
      <c r="N4918" s="174"/>
      <c r="O4918" s="4"/>
      <c r="P4918" s="49" t="str">
        <f t="shared" si="1294"/>
        <v/>
      </c>
      <c r="Q4918" s="4"/>
      <c r="S4918" s="22" t="str">
        <f t="shared" si="1295"/>
        <v/>
      </c>
      <c r="T4918" s="8" t="str">
        <f t="shared" si="1296"/>
        <v/>
      </c>
      <c r="U4918" s="23" t="str">
        <f t="shared" si="1297"/>
        <v/>
      </c>
      <c r="W4918" s="50"/>
      <c r="Y4918" s="65" t="str">
        <f t="shared" si="1298"/>
        <v/>
      </c>
      <c r="Z4918" s="8" t="str">
        <f t="shared" si="1299"/>
        <v/>
      </c>
      <c r="AA4918" s="66" t="str">
        <f t="shared" si="1300"/>
        <v/>
      </c>
      <c r="AC4918" s="65" t="str">
        <f>IF($G4918="", "", IF(IFERROR(INDEX('Intro &amp; Setup'!$Y$17:$Y$26, MATCH($G4918, 'Intro &amp; Setup'!$U$17:$U$26, 0)), "")="", 'Intro &amp; Setup'!$BB$15, IFERROR(INDEX('Intro &amp; Setup'!$Y$17:$Y$26, MATCH($G4918, 'Intro &amp; Setup'!$U$17:$U$26, 0)), "")))</f>
        <v/>
      </c>
      <c r="AD4918" s="8" t="str">
        <f>IF($J4918="", "", IF(IFERROR(INDEX('Intro &amp; Setup'!$Y$17:$Y$26, MATCH($J4918, 'Intro &amp; Setup'!$U$17:$U$26, 0)), "")="", 'Intro &amp; Setup'!$BB$15, IFERROR(INDEX('Intro &amp; Setup'!$Y$17:$Y$26, MATCH($J4918, 'Intro &amp; Setup'!$U$17:$U$26, 0)), "")))</f>
        <v/>
      </c>
      <c r="AE4918" s="66" t="str">
        <f>IF($M4918="", "", IF(IFERROR(INDEX('Intro &amp; Setup'!$Y$17:$Y$26, MATCH($M4918, 'Intro &amp; Setup'!$U$17:$U$26, 0)), "")="", 'Intro &amp; Setup'!$BB$15, IFERROR(INDEX('Intro &amp; Setup'!$Y$17:$Y$26, MATCH($M4918, 'Intro &amp; Setup'!$U$17:$U$26, 0)), "")))</f>
        <v/>
      </c>
      <c r="AG4918" s="65" t="str">
        <f t="shared" si="1301"/>
        <v/>
      </c>
      <c r="AH4918" s="8" t="str">
        <f t="shared" si="1302"/>
        <v/>
      </c>
      <c r="AI4918" s="66" t="str">
        <f t="shared" si="1303"/>
        <v/>
      </c>
      <c r="AK4918" s="123" t="str">
        <f>IF(AC4918='Intro &amp; Setup'!$BB$14, $AO4918, "")</f>
        <v/>
      </c>
      <c r="AL4918" s="124" t="str">
        <f>IF(AD4918='Intro &amp; Setup'!$BB$14, $AO4918, "")</f>
        <v/>
      </c>
      <c r="AM4918" s="125" t="str">
        <f>IF(AE4918='Intro &amp; Setup'!$BB$14, $AO4918, "")</f>
        <v/>
      </c>
      <c r="AO4918" s="130" t="str">
        <f>IF(AND($B4918="", $C4918="", $D4918=""), "", IF($N4918="", 'Intro &amp; Setup'!$AB$33, $N4918))</f>
        <v/>
      </c>
      <c r="AQ4918" s="140">
        <f t="shared" si="1304"/>
        <v>0</v>
      </c>
      <c r="AR4918" s="145">
        <f t="shared" si="1305"/>
        <v>0</v>
      </c>
      <c r="AS4918" s="141">
        <f t="shared" si="1306"/>
        <v>0</v>
      </c>
      <c r="AU4918" s="149" t="str">
        <f t="shared" si="1307"/>
        <v/>
      </c>
      <c r="AV4918" s="155"/>
      <c r="AW4918" s="155"/>
      <c r="AX4918" s="155" t="str">
        <f t="shared" si="1308"/>
        <v/>
      </c>
      <c r="AY4918" s="155"/>
      <c r="AZ4918" s="155"/>
      <c r="BA4918" s="151" t="str">
        <f t="shared" si="1309"/>
        <v/>
      </c>
      <c r="BC4918" s="47" t="str">
        <f t="shared" si="1310"/>
        <v/>
      </c>
    </row>
    <row r="4919" spans="1:55" x14ac:dyDescent="0.25">
      <c r="A4919" s="4"/>
      <c r="B4919" s="167"/>
      <c r="C4919" s="168"/>
      <c r="D4919" s="169"/>
      <c r="E4919" s="170"/>
      <c r="F4919" s="171"/>
      <c r="G4919" s="172"/>
      <c r="H4919" s="173"/>
      <c r="I4919" s="171"/>
      <c r="J4919" s="172"/>
      <c r="K4919" s="170"/>
      <c r="L4919" s="171"/>
      <c r="M4919" s="172"/>
      <c r="N4919" s="174"/>
      <c r="O4919" s="4"/>
      <c r="P4919" s="49" t="str">
        <f t="shared" si="1294"/>
        <v/>
      </c>
      <c r="Q4919" s="4"/>
      <c r="S4919" s="22" t="str">
        <f t="shared" si="1295"/>
        <v/>
      </c>
      <c r="T4919" s="8" t="str">
        <f t="shared" si="1296"/>
        <v/>
      </c>
      <c r="U4919" s="23" t="str">
        <f t="shared" si="1297"/>
        <v/>
      </c>
      <c r="W4919" s="50"/>
      <c r="Y4919" s="65" t="str">
        <f t="shared" si="1298"/>
        <v/>
      </c>
      <c r="Z4919" s="8" t="str">
        <f t="shared" si="1299"/>
        <v/>
      </c>
      <c r="AA4919" s="66" t="str">
        <f t="shared" si="1300"/>
        <v/>
      </c>
      <c r="AC4919" s="65" t="str">
        <f>IF($G4919="", "", IF(IFERROR(INDEX('Intro &amp; Setup'!$Y$17:$Y$26, MATCH($G4919, 'Intro &amp; Setup'!$U$17:$U$26, 0)), "")="", 'Intro &amp; Setup'!$BB$15, IFERROR(INDEX('Intro &amp; Setup'!$Y$17:$Y$26, MATCH($G4919, 'Intro &amp; Setup'!$U$17:$U$26, 0)), "")))</f>
        <v/>
      </c>
      <c r="AD4919" s="8" t="str">
        <f>IF($J4919="", "", IF(IFERROR(INDEX('Intro &amp; Setup'!$Y$17:$Y$26, MATCH($J4919, 'Intro &amp; Setup'!$U$17:$U$26, 0)), "")="", 'Intro &amp; Setup'!$BB$15, IFERROR(INDEX('Intro &amp; Setup'!$Y$17:$Y$26, MATCH($J4919, 'Intro &amp; Setup'!$U$17:$U$26, 0)), "")))</f>
        <v/>
      </c>
      <c r="AE4919" s="66" t="str">
        <f>IF($M4919="", "", IF(IFERROR(INDEX('Intro &amp; Setup'!$Y$17:$Y$26, MATCH($M4919, 'Intro &amp; Setup'!$U$17:$U$26, 0)), "")="", 'Intro &amp; Setup'!$BB$15, IFERROR(INDEX('Intro &amp; Setup'!$Y$17:$Y$26, MATCH($M4919, 'Intro &amp; Setup'!$U$17:$U$26, 0)), "")))</f>
        <v/>
      </c>
      <c r="AG4919" s="65" t="str">
        <f t="shared" si="1301"/>
        <v/>
      </c>
      <c r="AH4919" s="8" t="str">
        <f t="shared" si="1302"/>
        <v/>
      </c>
      <c r="AI4919" s="66" t="str">
        <f t="shared" si="1303"/>
        <v/>
      </c>
      <c r="AK4919" s="123" t="str">
        <f>IF(AC4919='Intro &amp; Setup'!$BB$14, $AO4919, "")</f>
        <v/>
      </c>
      <c r="AL4919" s="124" t="str">
        <f>IF(AD4919='Intro &amp; Setup'!$BB$14, $AO4919, "")</f>
        <v/>
      </c>
      <c r="AM4919" s="125" t="str">
        <f>IF(AE4919='Intro &amp; Setup'!$BB$14, $AO4919, "")</f>
        <v/>
      </c>
      <c r="AO4919" s="130" t="str">
        <f>IF(AND($B4919="", $C4919="", $D4919=""), "", IF($N4919="", 'Intro &amp; Setup'!$AB$33, $N4919))</f>
        <v/>
      </c>
      <c r="AQ4919" s="140">
        <f t="shared" si="1304"/>
        <v>0</v>
      </c>
      <c r="AR4919" s="145">
        <f t="shared" si="1305"/>
        <v>0</v>
      </c>
      <c r="AS4919" s="141">
        <f t="shared" si="1306"/>
        <v>0</v>
      </c>
      <c r="AU4919" s="149" t="str">
        <f t="shared" si="1307"/>
        <v/>
      </c>
      <c r="AV4919" s="155"/>
      <c r="AW4919" s="155"/>
      <c r="AX4919" s="155" t="str">
        <f t="shared" si="1308"/>
        <v/>
      </c>
      <c r="AY4919" s="155"/>
      <c r="AZ4919" s="155"/>
      <c r="BA4919" s="151" t="str">
        <f t="shared" si="1309"/>
        <v/>
      </c>
      <c r="BC4919" s="47" t="str">
        <f t="shared" si="1310"/>
        <v/>
      </c>
    </row>
    <row r="4920" spans="1:55" x14ac:dyDescent="0.25">
      <c r="A4920" s="4"/>
      <c r="B4920" s="167"/>
      <c r="C4920" s="168"/>
      <c r="D4920" s="169"/>
      <c r="E4920" s="170"/>
      <c r="F4920" s="171"/>
      <c r="G4920" s="172"/>
      <c r="H4920" s="173"/>
      <c r="I4920" s="171"/>
      <c r="J4920" s="172"/>
      <c r="K4920" s="170"/>
      <c r="L4920" s="171"/>
      <c r="M4920" s="172"/>
      <c r="N4920" s="174"/>
      <c r="O4920" s="4"/>
      <c r="P4920" s="49" t="str">
        <f t="shared" si="1294"/>
        <v/>
      </c>
      <c r="Q4920" s="4"/>
      <c r="S4920" s="22" t="str">
        <f t="shared" si="1295"/>
        <v/>
      </c>
      <c r="T4920" s="8" t="str">
        <f t="shared" si="1296"/>
        <v/>
      </c>
      <c r="U4920" s="23" t="str">
        <f t="shared" si="1297"/>
        <v/>
      </c>
      <c r="W4920" s="50"/>
      <c r="Y4920" s="65" t="str">
        <f t="shared" si="1298"/>
        <v/>
      </c>
      <c r="Z4920" s="8" t="str">
        <f t="shared" si="1299"/>
        <v/>
      </c>
      <c r="AA4920" s="66" t="str">
        <f t="shared" si="1300"/>
        <v/>
      </c>
      <c r="AC4920" s="65" t="str">
        <f>IF($G4920="", "", IF(IFERROR(INDEX('Intro &amp; Setup'!$Y$17:$Y$26, MATCH($G4920, 'Intro &amp; Setup'!$U$17:$U$26, 0)), "")="", 'Intro &amp; Setup'!$BB$15, IFERROR(INDEX('Intro &amp; Setup'!$Y$17:$Y$26, MATCH($G4920, 'Intro &amp; Setup'!$U$17:$U$26, 0)), "")))</f>
        <v/>
      </c>
      <c r="AD4920" s="8" t="str">
        <f>IF($J4920="", "", IF(IFERROR(INDEX('Intro &amp; Setup'!$Y$17:$Y$26, MATCH($J4920, 'Intro &amp; Setup'!$U$17:$U$26, 0)), "")="", 'Intro &amp; Setup'!$BB$15, IFERROR(INDEX('Intro &amp; Setup'!$Y$17:$Y$26, MATCH($J4920, 'Intro &amp; Setup'!$U$17:$U$26, 0)), "")))</f>
        <v/>
      </c>
      <c r="AE4920" s="66" t="str">
        <f>IF($M4920="", "", IF(IFERROR(INDEX('Intro &amp; Setup'!$Y$17:$Y$26, MATCH($M4920, 'Intro &amp; Setup'!$U$17:$U$26, 0)), "")="", 'Intro &amp; Setup'!$BB$15, IFERROR(INDEX('Intro &amp; Setup'!$Y$17:$Y$26, MATCH($M4920, 'Intro &amp; Setup'!$U$17:$U$26, 0)), "")))</f>
        <v/>
      </c>
      <c r="AG4920" s="65" t="str">
        <f t="shared" si="1301"/>
        <v/>
      </c>
      <c r="AH4920" s="8" t="str">
        <f t="shared" si="1302"/>
        <v/>
      </c>
      <c r="AI4920" s="66" t="str">
        <f t="shared" si="1303"/>
        <v/>
      </c>
      <c r="AK4920" s="123" t="str">
        <f>IF(AC4920='Intro &amp; Setup'!$BB$14, $AO4920, "")</f>
        <v/>
      </c>
      <c r="AL4920" s="124" t="str">
        <f>IF(AD4920='Intro &amp; Setup'!$BB$14, $AO4920, "")</f>
        <v/>
      </c>
      <c r="AM4920" s="125" t="str">
        <f>IF(AE4920='Intro &amp; Setup'!$BB$14, $AO4920, "")</f>
        <v/>
      </c>
      <c r="AO4920" s="130" t="str">
        <f>IF(AND($B4920="", $C4920="", $D4920=""), "", IF($N4920="", 'Intro &amp; Setup'!$AB$33, $N4920))</f>
        <v/>
      </c>
      <c r="AQ4920" s="140">
        <f t="shared" si="1304"/>
        <v>0</v>
      </c>
      <c r="AR4920" s="145">
        <f t="shared" si="1305"/>
        <v>0</v>
      </c>
      <c r="AS4920" s="141">
        <f t="shared" si="1306"/>
        <v>0</v>
      </c>
      <c r="AU4920" s="149" t="str">
        <f t="shared" si="1307"/>
        <v/>
      </c>
      <c r="AV4920" s="155"/>
      <c r="AW4920" s="155"/>
      <c r="AX4920" s="155" t="str">
        <f t="shared" si="1308"/>
        <v/>
      </c>
      <c r="AY4920" s="155"/>
      <c r="AZ4920" s="155"/>
      <c r="BA4920" s="151" t="str">
        <f t="shared" si="1309"/>
        <v/>
      </c>
      <c r="BC4920" s="47" t="str">
        <f t="shared" si="1310"/>
        <v/>
      </c>
    </row>
    <row r="4921" spans="1:55" x14ac:dyDescent="0.25">
      <c r="A4921" s="4"/>
      <c r="B4921" s="167"/>
      <c r="C4921" s="168"/>
      <c r="D4921" s="169"/>
      <c r="E4921" s="170"/>
      <c r="F4921" s="171"/>
      <c r="G4921" s="172"/>
      <c r="H4921" s="173"/>
      <c r="I4921" s="171"/>
      <c r="J4921" s="172"/>
      <c r="K4921" s="170"/>
      <c r="L4921" s="171"/>
      <c r="M4921" s="172"/>
      <c r="N4921" s="174"/>
      <c r="O4921" s="4"/>
      <c r="P4921" s="49" t="str">
        <f t="shared" si="1294"/>
        <v/>
      </c>
      <c r="Q4921" s="4"/>
      <c r="S4921" s="22" t="str">
        <f t="shared" si="1295"/>
        <v/>
      </c>
      <c r="T4921" s="8" t="str">
        <f t="shared" si="1296"/>
        <v/>
      </c>
      <c r="U4921" s="23" t="str">
        <f t="shared" si="1297"/>
        <v/>
      </c>
      <c r="W4921" s="50"/>
      <c r="Y4921" s="65" t="str">
        <f t="shared" si="1298"/>
        <v/>
      </c>
      <c r="Z4921" s="8" t="str">
        <f t="shared" si="1299"/>
        <v/>
      </c>
      <c r="AA4921" s="66" t="str">
        <f t="shared" si="1300"/>
        <v/>
      </c>
      <c r="AC4921" s="65" t="str">
        <f>IF($G4921="", "", IF(IFERROR(INDEX('Intro &amp; Setup'!$Y$17:$Y$26, MATCH($G4921, 'Intro &amp; Setup'!$U$17:$U$26, 0)), "")="", 'Intro &amp; Setup'!$BB$15, IFERROR(INDEX('Intro &amp; Setup'!$Y$17:$Y$26, MATCH($G4921, 'Intro &amp; Setup'!$U$17:$U$26, 0)), "")))</f>
        <v/>
      </c>
      <c r="AD4921" s="8" t="str">
        <f>IF($J4921="", "", IF(IFERROR(INDEX('Intro &amp; Setup'!$Y$17:$Y$26, MATCH($J4921, 'Intro &amp; Setup'!$U$17:$U$26, 0)), "")="", 'Intro &amp; Setup'!$BB$15, IFERROR(INDEX('Intro &amp; Setup'!$Y$17:$Y$26, MATCH($J4921, 'Intro &amp; Setup'!$U$17:$U$26, 0)), "")))</f>
        <v/>
      </c>
      <c r="AE4921" s="66" t="str">
        <f>IF($M4921="", "", IF(IFERROR(INDEX('Intro &amp; Setup'!$Y$17:$Y$26, MATCH($M4921, 'Intro &amp; Setup'!$U$17:$U$26, 0)), "")="", 'Intro &amp; Setup'!$BB$15, IFERROR(INDEX('Intro &amp; Setup'!$Y$17:$Y$26, MATCH($M4921, 'Intro &amp; Setup'!$U$17:$U$26, 0)), "")))</f>
        <v/>
      </c>
      <c r="AG4921" s="65" t="str">
        <f t="shared" si="1301"/>
        <v/>
      </c>
      <c r="AH4921" s="8" t="str">
        <f t="shared" si="1302"/>
        <v/>
      </c>
      <c r="AI4921" s="66" t="str">
        <f t="shared" si="1303"/>
        <v/>
      </c>
      <c r="AK4921" s="123" t="str">
        <f>IF(AC4921='Intro &amp; Setup'!$BB$14, $AO4921, "")</f>
        <v/>
      </c>
      <c r="AL4921" s="124" t="str">
        <f>IF(AD4921='Intro &amp; Setup'!$BB$14, $AO4921, "")</f>
        <v/>
      </c>
      <c r="AM4921" s="125" t="str">
        <f>IF(AE4921='Intro &amp; Setup'!$BB$14, $AO4921, "")</f>
        <v/>
      </c>
      <c r="AO4921" s="130" t="str">
        <f>IF(AND($B4921="", $C4921="", $D4921=""), "", IF($N4921="", 'Intro &amp; Setup'!$AB$33, $N4921))</f>
        <v/>
      </c>
      <c r="AQ4921" s="140">
        <f t="shared" si="1304"/>
        <v>0</v>
      </c>
      <c r="AR4921" s="145">
        <f t="shared" si="1305"/>
        <v>0</v>
      </c>
      <c r="AS4921" s="141">
        <f t="shared" si="1306"/>
        <v>0</v>
      </c>
      <c r="AU4921" s="149" t="str">
        <f t="shared" si="1307"/>
        <v/>
      </c>
      <c r="AV4921" s="155"/>
      <c r="AW4921" s="155"/>
      <c r="AX4921" s="155" t="str">
        <f t="shared" si="1308"/>
        <v/>
      </c>
      <c r="AY4921" s="155"/>
      <c r="AZ4921" s="155"/>
      <c r="BA4921" s="151" t="str">
        <f t="shared" si="1309"/>
        <v/>
      </c>
      <c r="BC4921" s="47" t="str">
        <f t="shared" si="1310"/>
        <v/>
      </c>
    </row>
    <row r="4922" spans="1:55" x14ac:dyDescent="0.25">
      <c r="A4922" s="4"/>
      <c r="B4922" s="167"/>
      <c r="C4922" s="168"/>
      <c r="D4922" s="169"/>
      <c r="E4922" s="170"/>
      <c r="F4922" s="171"/>
      <c r="G4922" s="172"/>
      <c r="H4922" s="173"/>
      <c r="I4922" s="171"/>
      <c r="J4922" s="172"/>
      <c r="K4922" s="170"/>
      <c r="L4922" s="171"/>
      <c r="M4922" s="172"/>
      <c r="N4922" s="174"/>
      <c r="O4922" s="4"/>
      <c r="P4922" s="49" t="str">
        <f t="shared" si="1294"/>
        <v/>
      </c>
      <c r="Q4922" s="4"/>
      <c r="S4922" s="22" t="str">
        <f t="shared" si="1295"/>
        <v/>
      </c>
      <c r="T4922" s="8" t="str">
        <f t="shared" si="1296"/>
        <v/>
      </c>
      <c r="U4922" s="23" t="str">
        <f t="shared" si="1297"/>
        <v/>
      </c>
      <c r="W4922" s="50"/>
      <c r="Y4922" s="65" t="str">
        <f t="shared" si="1298"/>
        <v/>
      </c>
      <c r="Z4922" s="8" t="str">
        <f t="shared" si="1299"/>
        <v/>
      </c>
      <c r="AA4922" s="66" t="str">
        <f t="shared" si="1300"/>
        <v/>
      </c>
      <c r="AC4922" s="65" t="str">
        <f>IF($G4922="", "", IF(IFERROR(INDEX('Intro &amp; Setup'!$Y$17:$Y$26, MATCH($G4922, 'Intro &amp; Setup'!$U$17:$U$26, 0)), "")="", 'Intro &amp; Setup'!$BB$15, IFERROR(INDEX('Intro &amp; Setup'!$Y$17:$Y$26, MATCH($G4922, 'Intro &amp; Setup'!$U$17:$U$26, 0)), "")))</f>
        <v/>
      </c>
      <c r="AD4922" s="8" t="str">
        <f>IF($J4922="", "", IF(IFERROR(INDEX('Intro &amp; Setup'!$Y$17:$Y$26, MATCH($J4922, 'Intro &amp; Setup'!$U$17:$U$26, 0)), "")="", 'Intro &amp; Setup'!$BB$15, IFERROR(INDEX('Intro &amp; Setup'!$Y$17:$Y$26, MATCH($J4922, 'Intro &amp; Setup'!$U$17:$U$26, 0)), "")))</f>
        <v/>
      </c>
      <c r="AE4922" s="66" t="str">
        <f>IF($M4922="", "", IF(IFERROR(INDEX('Intro &amp; Setup'!$Y$17:$Y$26, MATCH($M4922, 'Intro &amp; Setup'!$U$17:$U$26, 0)), "")="", 'Intro &amp; Setup'!$BB$15, IFERROR(INDEX('Intro &amp; Setup'!$Y$17:$Y$26, MATCH($M4922, 'Intro &amp; Setup'!$U$17:$U$26, 0)), "")))</f>
        <v/>
      </c>
      <c r="AG4922" s="65" t="str">
        <f t="shared" si="1301"/>
        <v/>
      </c>
      <c r="AH4922" s="8" t="str">
        <f t="shared" si="1302"/>
        <v/>
      </c>
      <c r="AI4922" s="66" t="str">
        <f t="shared" si="1303"/>
        <v/>
      </c>
      <c r="AK4922" s="123" t="str">
        <f>IF(AC4922='Intro &amp; Setup'!$BB$14, $AO4922, "")</f>
        <v/>
      </c>
      <c r="AL4922" s="124" t="str">
        <f>IF(AD4922='Intro &amp; Setup'!$BB$14, $AO4922, "")</f>
        <v/>
      </c>
      <c r="AM4922" s="125" t="str">
        <f>IF(AE4922='Intro &amp; Setup'!$BB$14, $AO4922, "")</f>
        <v/>
      </c>
      <c r="AO4922" s="130" t="str">
        <f>IF(AND($B4922="", $C4922="", $D4922=""), "", IF($N4922="", 'Intro &amp; Setup'!$AB$33, $N4922))</f>
        <v/>
      </c>
      <c r="AQ4922" s="140">
        <f t="shared" si="1304"/>
        <v>0</v>
      </c>
      <c r="AR4922" s="145">
        <f t="shared" si="1305"/>
        <v>0</v>
      </c>
      <c r="AS4922" s="141">
        <f t="shared" si="1306"/>
        <v>0</v>
      </c>
      <c r="AU4922" s="149" t="str">
        <f t="shared" si="1307"/>
        <v/>
      </c>
      <c r="AV4922" s="155"/>
      <c r="AW4922" s="155"/>
      <c r="AX4922" s="155" t="str">
        <f t="shared" si="1308"/>
        <v/>
      </c>
      <c r="AY4922" s="155"/>
      <c r="AZ4922" s="155"/>
      <c r="BA4922" s="151" t="str">
        <f t="shared" si="1309"/>
        <v/>
      </c>
      <c r="BC4922" s="47" t="str">
        <f t="shared" si="1310"/>
        <v/>
      </c>
    </row>
    <row r="4923" spans="1:55" x14ac:dyDescent="0.25">
      <c r="A4923" s="4"/>
      <c r="B4923" s="167"/>
      <c r="C4923" s="168"/>
      <c r="D4923" s="169"/>
      <c r="E4923" s="170"/>
      <c r="F4923" s="171"/>
      <c r="G4923" s="172"/>
      <c r="H4923" s="173"/>
      <c r="I4923" s="171"/>
      <c r="J4923" s="172"/>
      <c r="K4923" s="170"/>
      <c r="L4923" s="171"/>
      <c r="M4923" s="172"/>
      <c r="N4923" s="174"/>
      <c r="O4923" s="4"/>
      <c r="P4923" s="49" t="str">
        <f t="shared" si="1294"/>
        <v/>
      </c>
      <c r="Q4923" s="4"/>
      <c r="S4923" s="22" t="str">
        <f t="shared" si="1295"/>
        <v/>
      </c>
      <c r="T4923" s="8" t="str">
        <f t="shared" si="1296"/>
        <v/>
      </c>
      <c r="U4923" s="23" t="str">
        <f t="shared" si="1297"/>
        <v/>
      </c>
      <c r="W4923" s="50"/>
      <c r="Y4923" s="65" t="str">
        <f t="shared" si="1298"/>
        <v/>
      </c>
      <c r="Z4923" s="8" t="str">
        <f t="shared" si="1299"/>
        <v/>
      </c>
      <c r="AA4923" s="66" t="str">
        <f t="shared" si="1300"/>
        <v/>
      </c>
      <c r="AC4923" s="65" t="str">
        <f>IF($G4923="", "", IF(IFERROR(INDEX('Intro &amp; Setup'!$Y$17:$Y$26, MATCH($G4923, 'Intro &amp; Setup'!$U$17:$U$26, 0)), "")="", 'Intro &amp; Setup'!$BB$15, IFERROR(INDEX('Intro &amp; Setup'!$Y$17:$Y$26, MATCH($G4923, 'Intro &amp; Setup'!$U$17:$U$26, 0)), "")))</f>
        <v/>
      </c>
      <c r="AD4923" s="8" t="str">
        <f>IF($J4923="", "", IF(IFERROR(INDEX('Intro &amp; Setup'!$Y$17:$Y$26, MATCH($J4923, 'Intro &amp; Setup'!$U$17:$U$26, 0)), "")="", 'Intro &amp; Setup'!$BB$15, IFERROR(INDEX('Intro &amp; Setup'!$Y$17:$Y$26, MATCH($J4923, 'Intro &amp; Setup'!$U$17:$U$26, 0)), "")))</f>
        <v/>
      </c>
      <c r="AE4923" s="66" t="str">
        <f>IF($M4923="", "", IF(IFERROR(INDEX('Intro &amp; Setup'!$Y$17:$Y$26, MATCH($M4923, 'Intro &amp; Setup'!$U$17:$U$26, 0)), "")="", 'Intro &amp; Setup'!$BB$15, IFERROR(INDEX('Intro &amp; Setup'!$Y$17:$Y$26, MATCH($M4923, 'Intro &amp; Setup'!$U$17:$U$26, 0)), "")))</f>
        <v/>
      </c>
      <c r="AG4923" s="65" t="str">
        <f t="shared" si="1301"/>
        <v/>
      </c>
      <c r="AH4923" s="8" t="str">
        <f t="shared" si="1302"/>
        <v/>
      </c>
      <c r="AI4923" s="66" t="str">
        <f t="shared" si="1303"/>
        <v/>
      </c>
      <c r="AK4923" s="123" t="str">
        <f>IF(AC4923='Intro &amp; Setup'!$BB$14, $AO4923, "")</f>
        <v/>
      </c>
      <c r="AL4923" s="124" t="str">
        <f>IF(AD4923='Intro &amp; Setup'!$BB$14, $AO4923, "")</f>
        <v/>
      </c>
      <c r="AM4923" s="125" t="str">
        <f>IF(AE4923='Intro &amp; Setup'!$BB$14, $AO4923, "")</f>
        <v/>
      </c>
      <c r="AO4923" s="130" t="str">
        <f>IF(AND($B4923="", $C4923="", $D4923=""), "", IF($N4923="", 'Intro &amp; Setup'!$AB$33, $N4923))</f>
        <v/>
      </c>
      <c r="AQ4923" s="140">
        <f t="shared" si="1304"/>
        <v>0</v>
      </c>
      <c r="AR4923" s="145">
        <f t="shared" si="1305"/>
        <v>0</v>
      </c>
      <c r="AS4923" s="141">
        <f t="shared" si="1306"/>
        <v>0</v>
      </c>
      <c r="AU4923" s="149" t="str">
        <f t="shared" si="1307"/>
        <v/>
      </c>
      <c r="AV4923" s="155"/>
      <c r="AW4923" s="155"/>
      <c r="AX4923" s="155" t="str">
        <f t="shared" si="1308"/>
        <v/>
      </c>
      <c r="AY4923" s="155"/>
      <c r="AZ4923" s="155"/>
      <c r="BA4923" s="151" t="str">
        <f t="shared" si="1309"/>
        <v/>
      </c>
      <c r="BC4923" s="47" t="str">
        <f t="shared" si="1310"/>
        <v/>
      </c>
    </row>
    <row r="4924" spans="1:55" x14ac:dyDescent="0.25">
      <c r="A4924" s="4"/>
      <c r="B4924" s="167"/>
      <c r="C4924" s="168"/>
      <c r="D4924" s="169"/>
      <c r="E4924" s="170"/>
      <c r="F4924" s="171"/>
      <c r="G4924" s="172"/>
      <c r="H4924" s="173"/>
      <c r="I4924" s="171"/>
      <c r="J4924" s="172"/>
      <c r="K4924" s="170"/>
      <c r="L4924" s="171"/>
      <c r="M4924" s="172"/>
      <c r="N4924" s="174"/>
      <c r="O4924" s="4"/>
      <c r="P4924" s="49" t="str">
        <f t="shared" si="1294"/>
        <v/>
      </c>
      <c r="Q4924" s="4"/>
      <c r="S4924" s="22" t="str">
        <f t="shared" si="1295"/>
        <v/>
      </c>
      <c r="T4924" s="8" t="str">
        <f t="shared" si="1296"/>
        <v/>
      </c>
      <c r="U4924" s="23" t="str">
        <f t="shared" si="1297"/>
        <v/>
      </c>
      <c r="W4924" s="50"/>
      <c r="Y4924" s="65" t="str">
        <f t="shared" si="1298"/>
        <v/>
      </c>
      <c r="Z4924" s="8" t="str">
        <f t="shared" si="1299"/>
        <v/>
      </c>
      <c r="AA4924" s="66" t="str">
        <f t="shared" si="1300"/>
        <v/>
      </c>
      <c r="AC4924" s="65" t="str">
        <f>IF($G4924="", "", IF(IFERROR(INDEX('Intro &amp; Setup'!$Y$17:$Y$26, MATCH($G4924, 'Intro &amp; Setup'!$U$17:$U$26, 0)), "")="", 'Intro &amp; Setup'!$BB$15, IFERROR(INDEX('Intro &amp; Setup'!$Y$17:$Y$26, MATCH($G4924, 'Intro &amp; Setup'!$U$17:$U$26, 0)), "")))</f>
        <v/>
      </c>
      <c r="AD4924" s="8" t="str">
        <f>IF($J4924="", "", IF(IFERROR(INDEX('Intro &amp; Setup'!$Y$17:$Y$26, MATCH($J4924, 'Intro &amp; Setup'!$U$17:$U$26, 0)), "")="", 'Intro &amp; Setup'!$BB$15, IFERROR(INDEX('Intro &amp; Setup'!$Y$17:$Y$26, MATCH($J4924, 'Intro &amp; Setup'!$U$17:$U$26, 0)), "")))</f>
        <v/>
      </c>
      <c r="AE4924" s="66" t="str">
        <f>IF($M4924="", "", IF(IFERROR(INDEX('Intro &amp; Setup'!$Y$17:$Y$26, MATCH($M4924, 'Intro &amp; Setup'!$U$17:$U$26, 0)), "")="", 'Intro &amp; Setup'!$BB$15, IFERROR(INDEX('Intro &amp; Setup'!$Y$17:$Y$26, MATCH($M4924, 'Intro &amp; Setup'!$U$17:$U$26, 0)), "")))</f>
        <v/>
      </c>
      <c r="AG4924" s="65" t="str">
        <f t="shared" si="1301"/>
        <v/>
      </c>
      <c r="AH4924" s="8" t="str">
        <f t="shared" si="1302"/>
        <v/>
      </c>
      <c r="AI4924" s="66" t="str">
        <f t="shared" si="1303"/>
        <v/>
      </c>
      <c r="AK4924" s="123" t="str">
        <f>IF(AC4924='Intro &amp; Setup'!$BB$14, $AO4924, "")</f>
        <v/>
      </c>
      <c r="AL4924" s="124" t="str">
        <f>IF(AD4924='Intro &amp; Setup'!$BB$14, $AO4924, "")</f>
        <v/>
      </c>
      <c r="AM4924" s="125" t="str">
        <f>IF(AE4924='Intro &amp; Setup'!$BB$14, $AO4924, "")</f>
        <v/>
      </c>
      <c r="AO4924" s="130" t="str">
        <f>IF(AND($B4924="", $C4924="", $D4924=""), "", IF($N4924="", 'Intro &amp; Setup'!$AB$33, $N4924))</f>
        <v/>
      </c>
      <c r="AQ4924" s="140">
        <f t="shared" si="1304"/>
        <v>0</v>
      </c>
      <c r="AR4924" s="145">
        <f t="shared" si="1305"/>
        <v>0</v>
      </c>
      <c r="AS4924" s="141">
        <f t="shared" si="1306"/>
        <v>0</v>
      </c>
      <c r="AU4924" s="149" t="str">
        <f t="shared" si="1307"/>
        <v/>
      </c>
      <c r="AV4924" s="155"/>
      <c r="AW4924" s="155"/>
      <c r="AX4924" s="155" t="str">
        <f t="shared" si="1308"/>
        <v/>
      </c>
      <c r="AY4924" s="155"/>
      <c r="AZ4924" s="155"/>
      <c r="BA4924" s="151" t="str">
        <f t="shared" si="1309"/>
        <v/>
      </c>
      <c r="BC4924" s="47" t="str">
        <f t="shared" si="1310"/>
        <v/>
      </c>
    </row>
    <row r="4925" spans="1:55" x14ac:dyDescent="0.25">
      <c r="A4925" s="4"/>
      <c r="B4925" s="167"/>
      <c r="C4925" s="168"/>
      <c r="D4925" s="169"/>
      <c r="E4925" s="170"/>
      <c r="F4925" s="171"/>
      <c r="G4925" s="172"/>
      <c r="H4925" s="173"/>
      <c r="I4925" s="171"/>
      <c r="J4925" s="172"/>
      <c r="K4925" s="170"/>
      <c r="L4925" s="171"/>
      <c r="M4925" s="172"/>
      <c r="N4925" s="174"/>
      <c r="O4925" s="4"/>
      <c r="P4925" s="49" t="str">
        <f t="shared" si="1294"/>
        <v/>
      </c>
      <c r="Q4925" s="4"/>
      <c r="S4925" s="22" t="str">
        <f t="shared" si="1295"/>
        <v/>
      </c>
      <c r="T4925" s="8" t="str">
        <f t="shared" si="1296"/>
        <v/>
      </c>
      <c r="U4925" s="23" t="str">
        <f t="shared" si="1297"/>
        <v/>
      </c>
      <c r="W4925" s="50"/>
      <c r="Y4925" s="65" t="str">
        <f t="shared" si="1298"/>
        <v/>
      </c>
      <c r="Z4925" s="8" t="str">
        <f t="shared" si="1299"/>
        <v/>
      </c>
      <c r="AA4925" s="66" t="str">
        <f t="shared" si="1300"/>
        <v/>
      </c>
      <c r="AC4925" s="65" t="str">
        <f>IF($G4925="", "", IF(IFERROR(INDEX('Intro &amp; Setup'!$Y$17:$Y$26, MATCH($G4925, 'Intro &amp; Setup'!$U$17:$U$26, 0)), "")="", 'Intro &amp; Setup'!$BB$15, IFERROR(INDEX('Intro &amp; Setup'!$Y$17:$Y$26, MATCH($G4925, 'Intro &amp; Setup'!$U$17:$U$26, 0)), "")))</f>
        <v/>
      </c>
      <c r="AD4925" s="8" t="str">
        <f>IF($J4925="", "", IF(IFERROR(INDEX('Intro &amp; Setup'!$Y$17:$Y$26, MATCH($J4925, 'Intro &amp; Setup'!$U$17:$U$26, 0)), "")="", 'Intro &amp; Setup'!$BB$15, IFERROR(INDEX('Intro &amp; Setup'!$Y$17:$Y$26, MATCH($J4925, 'Intro &amp; Setup'!$U$17:$U$26, 0)), "")))</f>
        <v/>
      </c>
      <c r="AE4925" s="66" t="str">
        <f>IF($M4925="", "", IF(IFERROR(INDEX('Intro &amp; Setup'!$Y$17:$Y$26, MATCH($M4925, 'Intro &amp; Setup'!$U$17:$U$26, 0)), "")="", 'Intro &amp; Setup'!$BB$15, IFERROR(INDEX('Intro &amp; Setup'!$Y$17:$Y$26, MATCH($M4925, 'Intro &amp; Setup'!$U$17:$U$26, 0)), "")))</f>
        <v/>
      </c>
      <c r="AG4925" s="65" t="str">
        <f t="shared" si="1301"/>
        <v/>
      </c>
      <c r="AH4925" s="8" t="str">
        <f t="shared" si="1302"/>
        <v/>
      </c>
      <c r="AI4925" s="66" t="str">
        <f t="shared" si="1303"/>
        <v/>
      </c>
      <c r="AK4925" s="123" t="str">
        <f>IF(AC4925='Intro &amp; Setup'!$BB$14, $AO4925, "")</f>
        <v/>
      </c>
      <c r="AL4925" s="124" t="str">
        <f>IF(AD4925='Intro &amp; Setup'!$BB$14, $AO4925, "")</f>
        <v/>
      </c>
      <c r="AM4925" s="125" t="str">
        <f>IF(AE4925='Intro &amp; Setup'!$BB$14, $AO4925, "")</f>
        <v/>
      </c>
      <c r="AO4925" s="130" t="str">
        <f>IF(AND($B4925="", $C4925="", $D4925=""), "", IF($N4925="", 'Intro &amp; Setup'!$AB$33, $N4925))</f>
        <v/>
      </c>
      <c r="AQ4925" s="140">
        <f t="shared" si="1304"/>
        <v>0</v>
      </c>
      <c r="AR4925" s="145">
        <f t="shared" si="1305"/>
        <v>0</v>
      </c>
      <c r="AS4925" s="141">
        <f t="shared" si="1306"/>
        <v>0</v>
      </c>
      <c r="AU4925" s="149" t="str">
        <f t="shared" si="1307"/>
        <v/>
      </c>
      <c r="AV4925" s="155"/>
      <c r="AW4925" s="155"/>
      <c r="AX4925" s="155" t="str">
        <f t="shared" si="1308"/>
        <v/>
      </c>
      <c r="AY4925" s="155"/>
      <c r="AZ4925" s="155"/>
      <c r="BA4925" s="151" t="str">
        <f t="shared" si="1309"/>
        <v/>
      </c>
      <c r="BC4925" s="47" t="str">
        <f t="shared" si="1310"/>
        <v/>
      </c>
    </row>
    <row r="4926" spans="1:55" x14ac:dyDescent="0.25">
      <c r="A4926" s="4"/>
      <c r="B4926" s="167"/>
      <c r="C4926" s="168"/>
      <c r="D4926" s="169"/>
      <c r="E4926" s="170"/>
      <c r="F4926" s="171"/>
      <c r="G4926" s="172"/>
      <c r="H4926" s="173"/>
      <c r="I4926" s="171"/>
      <c r="J4926" s="172"/>
      <c r="K4926" s="170"/>
      <c r="L4926" s="171"/>
      <c r="M4926" s="172"/>
      <c r="N4926" s="174"/>
      <c r="O4926" s="4"/>
      <c r="P4926" s="49" t="str">
        <f t="shared" si="1294"/>
        <v/>
      </c>
      <c r="Q4926" s="4"/>
      <c r="S4926" s="22" t="str">
        <f t="shared" si="1295"/>
        <v/>
      </c>
      <c r="T4926" s="8" t="str">
        <f t="shared" si="1296"/>
        <v/>
      </c>
      <c r="U4926" s="23" t="str">
        <f t="shared" si="1297"/>
        <v/>
      </c>
      <c r="W4926" s="50"/>
      <c r="Y4926" s="65" t="str">
        <f t="shared" si="1298"/>
        <v/>
      </c>
      <c r="Z4926" s="8" t="str">
        <f t="shared" si="1299"/>
        <v/>
      </c>
      <c r="AA4926" s="66" t="str">
        <f t="shared" si="1300"/>
        <v/>
      </c>
      <c r="AC4926" s="65" t="str">
        <f>IF($G4926="", "", IF(IFERROR(INDEX('Intro &amp; Setup'!$Y$17:$Y$26, MATCH($G4926, 'Intro &amp; Setup'!$U$17:$U$26, 0)), "")="", 'Intro &amp; Setup'!$BB$15, IFERROR(INDEX('Intro &amp; Setup'!$Y$17:$Y$26, MATCH($G4926, 'Intro &amp; Setup'!$U$17:$U$26, 0)), "")))</f>
        <v/>
      </c>
      <c r="AD4926" s="8" t="str">
        <f>IF($J4926="", "", IF(IFERROR(INDEX('Intro &amp; Setup'!$Y$17:$Y$26, MATCH($J4926, 'Intro &amp; Setup'!$U$17:$U$26, 0)), "")="", 'Intro &amp; Setup'!$BB$15, IFERROR(INDEX('Intro &amp; Setup'!$Y$17:$Y$26, MATCH($J4926, 'Intro &amp; Setup'!$U$17:$U$26, 0)), "")))</f>
        <v/>
      </c>
      <c r="AE4926" s="66" t="str">
        <f>IF($M4926="", "", IF(IFERROR(INDEX('Intro &amp; Setup'!$Y$17:$Y$26, MATCH($M4926, 'Intro &amp; Setup'!$U$17:$U$26, 0)), "")="", 'Intro &amp; Setup'!$BB$15, IFERROR(INDEX('Intro &amp; Setup'!$Y$17:$Y$26, MATCH($M4926, 'Intro &amp; Setup'!$U$17:$U$26, 0)), "")))</f>
        <v/>
      </c>
      <c r="AG4926" s="65" t="str">
        <f t="shared" si="1301"/>
        <v/>
      </c>
      <c r="AH4926" s="8" t="str">
        <f t="shared" si="1302"/>
        <v/>
      </c>
      <c r="AI4926" s="66" t="str">
        <f t="shared" si="1303"/>
        <v/>
      </c>
      <c r="AK4926" s="123" t="str">
        <f>IF(AC4926='Intro &amp; Setup'!$BB$14, $AO4926, "")</f>
        <v/>
      </c>
      <c r="AL4926" s="124" t="str">
        <f>IF(AD4926='Intro &amp; Setup'!$BB$14, $AO4926, "")</f>
        <v/>
      </c>
      <c r="AM4926" s="125" t="str">
        <f>IF(AE4926='Intro &amp; Setup'!$BB$14, $AO4926, "")</f>
        <v/>
      </c>
      <c r="AO4926" s="130" t="str">
        <f>IF(AND($B4926="", $C4926="", $D4926=""), "", IF($N4926="", 'Intro &amp; Setup'!$AB$33, $N4926))</f>
        <v/>
      </c>
      <c r="AQ4926" s="140">
        <f t="shared" si="1304"/>
        <v>0</v>
      </c>
      <c r="AR4926" s="145">
        <f t="shared" si="1305"/>
        <v>0</v>
      </c>
      <c r="AS4926" s="141">
        <f t="shared" si="1306"/>
        <v>0</v>
      </c>
      <c r="AU4926" s="149" t="str">
        <f t="shared" si="1307"/>
        <v/>
      </c>
      <c r="AV4926" s="155"/>
      <c r="AW4926" s="155"/>
      <c r="AX4926" s="155" t="str">
        <f t="shared" si="1308"/>
        <v/>
      </c>
      <c r="AY4926" s="155"/>
      <c r="AZ4926" s="155"/>
      <c r="BA4926" s="151" t="str">
        <f t="shared" si="1309"/>
        <v/>
      </c>
      <c r="BC4926" s="47" t="str">
        <f t="shared" si="1310"/>
        <v/>
      </c>
    </row>
    <row r="4927" spans="1:55" x14ac:dyDescent="0.25">
      <c r="A4927" s="4"/>
      <c r="B4927" s="167"/>
      <c r="C4927" s="168"/>
      <c r="D4927" s="169"/>
      <c r="E4927" s="170"/>
      <c r="F4927" s="171"/>
      <c r="G4927" s="172"/>
      <c r="H4927" s="173"/>
      <c r="I4927" s="171"/>
      <c r="J4927" s="172"/>
      <c r="K4927" s="170"/>
      <c r="L4927" s="171"/>
      <c r="M4927" s="172"/>
      <c r="N4927" s="174"/>
      <c r="O4927" s="4"/>
      <c r="P4927" s="49" t="str">
        <f t="shared" si="1294"/>
        <v/>
      </c>
      <c r="Q4927" s="4"/>
      <c r="S4927" s="22" t="str">
        <f t="shared" si="1295"/>
        <v/>
      </c>
      <c r="T4927" s="8" t="str">
        <f t="shared" si="1296"/>
        <v/>
      </c>
      <c r="U4927" s="23" t="str">
        <f t="shared" si="1297"/>
        <v/>
      </c>
      <c r="W4927" s="50"/>
      <c r="Y4927" s="65" t="str">
        <f t="shared" si="1298"/>
        <v/>
      </c>
      <c r="Z4927" s="8" t="str">
        <f t="shared" si="1299"/>
        <v/>
      </c>
      <c r="AA4927" s="66" t="str">
        <f t="shared" si="1300"/>
        <v/>
      </c>
      <c r="AC4927" s="65" t="str">
        <f>IF($G4927="", "", IF(IFERROR(INDEX('Intro &amp; Setup'!$Y$17:$Y$26, MATCH($G4927, 'Intro &amp; Setup'!$U$17:$U$26, 0)), "")="", 'Intro &amp; Setup'!$BB$15, IFERROR(INDEX('Intro &amp; Setup'!$Y$17:$Y$26, MATCH($G4927, 'Intro &amp; Setup'!$U$17:$U$26, 0)), "")))</f>
        <v/>
      </c>
      <c r="AD4927" s="8" t="str">
        <f>IF($J4927="", "", IF(IFERROR(INDEX('Intro &amp; Setup'!$Y$17:$Y$26, MATCH($J4927, 'Intro &amp; Setup'!$U$17:$U$26, 0)), "")="", 'Intro &amp; Setup'!$BB$15, IFERROR(INDEX('Intro &amp; Setup'!$Y$17:$Y$26, MATCH($J4927, 'Intro &amp; Setup'!$U$17:$U$26, 0)), "")))</f>
        <v/>
      </c>
      <c r="AE4927" s="66" t="str">
        <f>IF($M4927="", "", IF(IFERROR(INDEX('Intro &amp; Setup'!$Y$17:$Y$26, MATCH($M4927, 'Intro &amp; Setup'!$U$17:$U$26, 0)), "")="", 'Intro &amp; Setup'!$BB$15, IFERROR(INDEX('Intro &amp; Setup'!$Y$17:$Y$26, MATCH($M4927, 'Intro &amp; Setup'!$U$17:$U$26, 0)), "")))</f>
        <v/>
      </c>
      <c r="AG4927" s="65" t="str">
        <f t="shared" si="1301"/>
        <v/>
      </c>
      <c r="AH4927" s="8" t="str">
        <f t="shared" si="1302"/>
        <v/>
      </c>
      <c r="AI4927" s="66" t="str">
        <f t="shared" si="1303"/>
        <v/>
      </c>
      <c r="AK4927" s="123" t="str">
        <f>IF(AC4927='Intro &amp; Setup'!$BB$14, $AO4927, "")</f>
        <v/>
      </c>
      <c r="AL4927" s="124" t="str">
        <f>IF(AD4927='Intro &amp; Setup'!$BB$14, $AO4927, "")</f>
        <v/>
      </c>
      <c r="AM4927" s="125" t="str">
        <f>IF(AE4927='Intro &amp; Setup'!$BB$14, $AO4927, "")</f>
        <v/>
      </c>
      <c r="AO4927" s="130" t="str">
        <f>IF(AND($B4927="", $C4927="", $D4927=""), "", IF($N4927="", 'Intro &amp; Setup'!$AB$33, $N4927))</f>
        <v/>
      </c>
      <c r="AQ4927" s="140">
        <f t="shared" si="1304"/>
        <v>0</v>
      </c>
      <c r="AR4927" s="145">
        <f t="shared" si="1305"/>
        <v>0</v>
      </c>
      <c r="AS4927" s="141">
        <f t="shared" si="1306"/>
        <v>0</v>
      </c>
      <c r="AU4927" s="149" t="str">
        <f t="shared" si="1307"/>
        <v/>
      </c>
      <c r="AV4927" s="155"/>
      <c r="AW4927" s="155"/>
      <c r="AX4927" s="155" t="str">
        <f t="shared" si="1308"/>
        <v/>
      </c>
      <c r="AY4927" s="155"/>
      <c r="AZ4927" s="155"/>
      <c r="BA4927" s="151" t="str">
        <f t="shared" si="1309"/>
        <v/>
      </c>
      <c r="BC4927" s="47" t="str">
        <f t="shared" si="1310"/>
        <v/>
      </c>
    </row>
    <row r="4928" spans="1:55" x14ac:dyDescent="0.25">
      <c r="A4928" s="4"/>
      <c r="B4928" s="167"/>
      <c r="C4928" s="168"/>
      <c r="D4928" s="169"/>
      <c r="E4928" s="170"/>
      <c r="F4928" s="171"/>
      <c r="G4928" s="172"/>
      <c r="H4928" s="173"/>
      <c r="I4928" s="171"/>
      <c r="J4928" s="172"/>
      <c r="K4928" s="170"/>
      <c r="L4928" s="171"/>
      <c r="M4928" s="172"/>
      <c r="N4928" s="174"/>
      <c r="O4928" s="4"/>
      <c r="P4928" s="49" t="str">
        <f t="shared" si="1294"/>
        <v/>
      </c>
      <c r="Q4928" s="4"/>
      <c r="S4928" s="22" t="str">
        <f t="shared" si="1295"/>
        <v/>
      </c>
      <c r="T4928" s="8" t="str">
        <f t="shared" si="1296"/>
        <v/>
      </c>
      <c r="U4928" s="23" t="str">
        <f t="shared" si="1297"/>
        <v/>
      </c>
      <c r="W4928" s="50"/>
      <c r="Y4928" s="65" t="str">
        <f t="shared" si="1298"/>
        <v/>
      </c>
      <c r="Z4928" s="8" t="str">
        <f t="shared" si="1299"/>
        <v/>
      </c>
      <c r="AA4928" s="66" t="str">
        <f t="shared" si="1300"/>
        <v/>
      </c>
      <c r="AC4928" s="65" t="str">
        <f>IF($G4928="", "", IF(IFERROR(INDEX('Intro &amp; Setup'!$Y$17:$Y$26, MATCH($G4928, 'Intro &amp; Setup'!$U$17:$U$26, 0)), "")="", 'Intro &amp; Setup'!$BB$15, IFERROR(INDEX('Intro &amp; Setup'!$Y$17:$Y$26, MATCH($G4928, 'Intro &amp; Setup'!$U$17:$U$26, 0)), "")))</f>
        <v/>
      </c>
      <c r="AD4928" s="8" t="str">
        <f>IF($J4928="", "", IF(IFERROR(INDEX('Intro &amp; Setup'!$Y$17:$Y$26, MATCH($J4928, 'Intro &amp; Setup'!$U$17:$U$26, 0)), "")="", 'Intro &amp; Setup'!$BB$15, IFERROR(INDEX('Intro &amp; Setup'!$Y$17:$Y$26, MATCH($J4928, 'Intro &amp; Setup'!$U$17:$U$26, 0)), "")))</f>
        <v/>
      </c>
      <c r="AE4928" s="66" t="str">
        <f>IF($M4928="", "", IF(IFERROR(INDEX('Intro &amp; Setup'!$Y$17:$Y$26, MATCH($M4928, 'Intro &amp; Setup'!$U$17:$U$26, 0)), "")="", 'Intro &amp; Setup'!$BB$15, IFERROR(INDEX('Intro &amp; Setup'!$Y$17:$Y$26, MATCH($M4928, 'Intro &amp; Setup'!$U$17:$U$26, 0)), "")))</f>
        <v/>
      </c>
      <c r="AG4928" s="65" t="str">
        <f t="shared" si="1301"/>
        <v/>
      </c>
      <c r="AH4928" s="8" t="str">
        <f t="shared" si="1302"/>
        <v/>
      </c>
      <c r="AI4928" s="66" t="str">
        <f t="shared" si="1303"/>
        <v/>
      </c>
      <c r="AK4928" s="123" t="str">
        <f>IF(AC4928='Intro &amp; Setup'!$BB$14, $AO4928, "")</f>
        <v/>
      </c>
      <c r="AL4928" s="124" t="str">
        <f>IF(AD4928='Intro &amp; Setup'!$BB$14, $AO4928, "")</f>
        <v/>
      </c>
      <c r="AM4928" s="125" t="str">
        <f>IF(AE4928='Intro &amp; Setup'!$BB$14, $AO4928, "")</f>
        <v/>
      </c>
      <c r="AO4928" s="130" t="str">
        <f>IF(AND($B4928="", $C4928="", $D4928=""), "", IF($N4928="", 'Intro &amp; Setup'!$AB$33, $N4928))</f>
        <v/>
      </c>
      <c r="AQ4928" s="140">
        <f t="shared" si="1304"/>
        <v>0</v>
      </c>
      <c r="AR4928" s="145">
        <f t="shared" si="1305"/>
        <v>0</v>
      </c>
      <c r="AS4928" s="141">
        <f t="shared" si="1306"/>
        <v>0</v>
      </c>
      <c r="AU4928" s="149" t="str">
        <f t="shared" si="1307"/>
        <v/>
      </c>
      <c r="AV4928" s="155"/>
      <c r="AW4928" s="155"/>
      <c r="AX4928" s="155" t="str">
        <f t="shared" si="1308"/>
        <v/>
      </c>
      <c r="AY4928" s="155"/>
      <c r="AZ4928" s="155"/>
      <c r="BA4928" s="151" t="str">
        <f t="shared" si="1309"/>
        <v/>
      </c>
      <c r="BC4928" s="47" t="str">
        <f t="shared" si="1310"/>
        <v/>
      </c>
    </row>
    <row r="4929" spans="1:55" x14ac:dyDescent="0.25">
      <c r="A4929" s="4"/>
      <c r="B4929" s="167"/>
      <c r="C4929" s="168"/>
      <c r="D4929" s="169"/>
      <c r="E4929" s="170"/>
      <c r="F4929" s="171"/>
      <c r="G4929" s="172"/>
      <c r="H4929" s="173"/>
      <c r="I4929" s="171"/>
      <c r="J4929" s="172"/>
      <c r="K4929" s="170"/>
      <c r="L4929" s="171"/>
      <c r="M4929" s="172"/>
      <c r="N4929" s="174"/>
      <c r="O4929" s="4"/>
      <c r="P4929" s="49" t="str">
        <f t="shared" si="1294"/>
        <v/>
      </c>
      <c r="Q4929" s="4"/>
      <c r="S4929" s="22" t="str">
        <f t="shared" si="1295"/>
        <v/>
      </c>
      <c r="T4929" s="8" t="str">
        <f t="shared" si="1296"/>
        <v/>
      </c>
      <c r="U4929" s="23" t="str">
        <f t="shared" si="1297"/>
        <v/>
      </c>
      <c r="W4929" s="50"/>
      <c r="Y4929" s="65" t="str">
        <f t="shared" si="1298"/>
        <v/>
      </c>
      <c r="Z4929" s="8" t="str">
        <f t="shared" si="1299"/>
        <v/>
      </c>
      <c r="AA4929" s="66" t="str">
        <f t="shared" si="1300"/>
        <v/>
      </c>
      <c r="AC4929" s="65" t="str">
        <f>IF($G4929="", "", IF(IFERROR(INDEX('Intro &amp; Setup'!$Y$17:$Y$26, MATCH($G4929, 'Intro &amp; Setup'!$U$17:$U$26, 0)), "")="", 'Intro &amp; Setup'!$BB$15, IFERROR(INDEX('Intro &amp; Setup'!$Y$17:$Y$26, MATCH($G4929, 'Intro &amp; Setup'!$U$17:$U$26, 0)), "")))</f>
        <v/>
      </c>
      <c r="AD4929" s="8" t="str">
        <f>IF($J4929="", "", IF(IFERROR(INDEX('Intro &amp; Setup'!$Y$17:$Y$26, MATCH($J4929, 'Intro &amp; Setup'!$U$17:$U$26, 0)), "")="", 'Intro &amp; Setup'!$BB$15, IFERROR(INDEX('Intro &amp; Setup'!$Y$17:$Y$26, MATCH($J4929, 'Intro &amp; Setup'!$U$17:$U$26, 0)), "")))</f>
        <v/>
      </c>
      <c r="AE4929" s="66" t="str">
        <f>IF($M4929="", "", IF(IFERROR(INDEX('Intro &amp; Setup'!$Y$17:$Y$26, MATCH($M4929, 'Intro &amp; Setup'!$U$17:$U$26, 0)), "")="", 'Intro &amp; Setup'!$BB$15, IFERROR(INDEX('Intro &amp; Setup'!$Y$17:$Y$26, MATCH($M4929, 'Intro &amp; Setup'!$U$17:$U$26, 0)), "")))</f>
        <v/>
      </c>
      <c r="AG4929" s="65" t="str">
        <f t="shared" si="1301"/>
        <v/>
      </c>
      <c r="AH4929" s="8" t="str">
        <f t="shared" si="1302"/>
        <v/>
      </c>
      <c r="AI4929" s="66" t="str">
        <f t="shared" si="1303"/>
        <v/>
      </c>
      <c r="AK4929" s="123" t="str">
        <f>IF(AC4929='Intro &amp; Setup'!$BB$14, $AO4929, "")</f>
        <v/>
      </c>
      <c r="AL4929" s="124" t="str">
        <f>IF(AD4929='Intro &amp; Setup'!$BB$14, $AO4929, "")</f>
        <v/>
      </c>
      <c r="AM4929" s="125" t="str">
        <f>IF(AE4929='Intro &amp; Setup'!$BB$14, $AO4929, "")</f>
        <v/>
      </c>
      <c r="AO4929" s="130" t="str">
        <f>IF(AND($B4929="", $C4929="", $D4929=""), "", IF($N4929="", 'Intro &amp; Setup'!$AB$33, $N4929))</f>
        <v/>
      </c>
      <c r="AQ4929" s="140">
        <f t="shared" si="1304"/>
        <v>0</v>
      </c>
      <c r="AR4929" s="145">
        <f t="shared" si="1305"/>
        <v>0</v>
      </c>
      <c r="AS4929" s="141">
        <f t="shared" si="1306"/>
        <v>0</v>
      </c>
      <c r="AU4929" s="149" t="str">
        <f t="shared" si="1307"/>
        <v/>
      </c>
      <c r="AV4929" s="155"/>
      <c r="AW4929" s="155"/>
      <c r="AX4929" s="155" t="str">
        <f t="shared" si="1308"/>
        <v/>
      </c>
      <c r="AY4929" s="155"/>
      <c r="AZ4929" s="155"/>
      <c r="BA4929" s="151" t="str">
        <f t="shared" si="1309"/>
        <v/>
      </c>
      <c r="BC4929" s="47" t="str">
        <f t="shared" si="1310"/>
        <v/>
      </c>
    </row>
    <row r="4930" spans="1:55" x14ac:dyDescent="0.25">
      <c r="A4930" s="4"/>
      <c r="B4930" s="167"/>
      <c r="C4930" s="168"/>
      <c r="D4930" s="169"/>
      <c r="E4930" s="170"/>
      <c r="F4930" s="171"/>
      <c r="G4930" s="172"/>
      <c r="H4930" s="173"/>
      <c r="I4930" s="171"/>
      <c r="J4930" s="172"/>
      <c r="K4930" s="170"/>
      <c r="L4930" s="171"/>
      <c r="M4930" s="172"/>
      <c r="N4930" s="174"/>
      <c r="O4930" s="4"/>
      <c r="P4930" s="49" t="str">
        <f t="shared" si="1294"/>
        <v/>
      </c>
      <c r="Q4930" s="4"/>
      <c r="S4930" s="22" t="str">
        <f t="shared" si="1295"/>
        <v/>
      </c>
      <c r="T4930" s="8" t="str">
        <f t="shared" si="1296"/>
        <v/>
      </c>
      <c r="U4930" s="23" t="str">
        <f t="shared" si="1297"/>
        <v/>
      </c>
      <c r="W4930" s="50"/>
      <c r="Y4930" s="65" t="str">
        <f t="shared" si="1298"/>
        <v/>
      </c>
      <c r="Z4930" s="8" t="str">
        <f t="shared" si="1299"/>
        <v/>
      </c>
      <c r="AA4930" s="66" t="str">
        <f t="shared" si="1300"/>
        <v/>
      </c>
      <c r="AC4930" s="65" t="str">
        <f>IF($G4930="", "", IF(IFERROR(INDEX('Intro &amp; Setup'!$Y$17:$Y$26, MATCH($G4930, 'Intro &amp; Setup'!$U$17:$U$26, 0)), "")="", 'Intro &amp; Setup'!$BB$15, IFERROR(INDEX('Intro &amp; Setup'!$Y$17:$Y$26, MATCH($G4930, 'Intro &amp; Setup'!$U$17:$U$26, 0)), "")))</f>
        <v/>
      </c>
      <c r="AD4930" s="8" t="str">
        <f>IF($J4930="", "", IF(IFERROR(INDEX('Intro &amp; Setup'!$Y$17:$Y$26, MATCH($J4930, 'Intro &amp; Setup'!$U$17:$U$26, 0)), "")="", 'Intro &amp; Setup'!$BB$15, IFERROR(INDEX('Intro &amp; Setup'!$Y$17:$Y$26, MATCH($J4930, 'Intro &amp; Setup'!$U$17:$U$26, 0)), "")))</f>
        <v/>
      </c>
      <c r="AE4930" s="66" t="str">
        <f>IF($M4930="", "", IF(IFERROR(INDEX('Intro &amp; Setup'!$Y$17:$Y$26, MATCH($M4930, 'Intro &amp; Setup'!$U$17:$U$26, 0)), "")="", 'Intro &amp; Setup'!$BB$15, IFERROR(INDEX('Intro &amp; Setup'!$Y$17:$Y$26, MATCH($M4930, 'Intro &amp; Setup'!$U$17:$U$26, 0)), "")))</f>
        <v/>
      </c>
      <c r="AG4930" s="65" t="str">
        <f t="shared" si="1301"/>
        <v/>
      </c>
      <c r="AH4930" s="8" t="str">
        <f t="shared" si="1302"/>
        <v/>
      </c>
      <c r="AI4930" s="66" t="str">
        <f t="shared" si="1303"/>
        <v/>
      </c>
      <c r="AK4930" s="123" t="str">
        <f>IF(AC4930='Intro &amp; Setup'!$BB$14, $AO4930, "")</f>
        <v/>
      </c>
      <c r="AL4930" s="124" t="str">
        <f>IF(AD4930='Intro &amp; Setup'!$BB$14, $AO4930, "")</f>
        <v/>
      </c>
      <c r="AM4930" s="125" t="str">
        <f>IF(AE4930='Intro &amp; Setup'!$BB$14, $AO4930, "")</f>
        <v/>
      </c>
      <c r="AO4930" s="130" t="str">
        <f>IF(AND($B4930="", $C4930="", $D4930=""), "", IF($N4930="", 'Intro &amp; Setup'!$AB$33, $N4930))</f>
        <v/>
      </c>
      <c r="AQ4930" s="140">
        <f t="shared" si="1304"/>
        <v>0</v>
      </c>
      <c r="AR4930" s="145">
        <f t="shared" si="1305"/>
        <v>0</v>
      </c>
      <c r="AS4930" s="141">
        <f t="shared" si="1306"/>
        <v>0</v>
      </c>
      <c r="AU4930" s="149" t="str">
        <f t="shared" si="1307"/>
        <v/>
      </c>
      <c r="AV4930" s="155"/>
      <c r="AW4930" s="155"/>
      <c r="AX4930" s="155" t="str">
        <f t="shared" si="1308"/>
        <v/>
      </c>
      <c r="AY4930" s="155"/>
      <c r="AZ4930" s="155"/>
      <c r="BA4930" s="151" t="str">
        <f t="shared" si="1309"/>
        <v/>
      </c>
      <c r="BC4930" s="47" t="str">
        <f t="shared" si="1310"/>
        <v/>
      </c>
    </row>
    <row r="4931" spans="1:55" x14ac:dyDescent="0.25">
      <c r="A4931" s="4"/>
      <c r="B4931" s="167"/>
      <c r="C4931" s="168"/>
      <c r="D4931" s="169"/>
      <c r="E4931" s="170"/>
      <c r="F4931" s="171"/>
      <c r="G4931" s="172"/>
      <c r="H4931" s="173"/>
      <c r="I4931" s="171"/>
      <c r="J4931" s="172"/>
      <c r="K4931" s="170"/>
      <c r="L4931" s="171"/>
      <c r="M4931" s="172"/>
      <c r="N4931" s="174"/>
      <c r="O4931" s="4"/>
      <c r="P4931" s="49" t="str">
        <f t="shared" si="1294"/>
        <v/>
      </c>
      <c r="Q4931" s="4"/>
      <c r="S4931" s="22" t="str">
        <f t="shared" si="1295"/>
        <v/>
      </c>
      <c r="T4931" s="8" t="str">
        <f t="shared" si="1296"/>
        <v/>
      </c>
      <c r="U4931" s="23" t="str">
        <f t="shared" si="1297"/>
        <v/>
      </c>
      <c r="W4931" s="50"/>
      <c r="Y4931" s="65" t="str">
        <f t="shared" si="1298"/>
        <v/>
      </c>
      <c r="Z4931" s="8" t="str">
        <f t="shared" si="1299"/>
        <v/>
      </c>
      <c r="AA4931" s="66" t="str">
        <f t="shared" si="1300"/>
        <v/>
      </c>
      <c r="AC4931" s="65" t="str">
        <f>IF($G4931="", "", IF(IFERROR(INDEX('Intro &amp; Setup'!$Y$17:$Y$26, MATCH($G4931, 'Intro &amp; Setup'!$U$17:$U$26, 0)), "")="", 'Intro &amp; Setup'!$BB$15, IFERROR(INDEX('Intro &amp; Setup'!$Y$17:$Y$26, MATCH($G4931, 'Intro &amp; Setup'!$U$17:$U$26, 0)), "")))</f>
        <v/>
      </c>
      <c r="AD4931" s="8" t="str">
        <f>IF($J4931="", "", IF(IFERROR(INDEX('Intro &amp; Setup'!$Y$17:$Y$26, MATCH($J4931, 'Intro &amp; Setup'!$U$17:$U$26, 0)), "")="", 'Intro &amp; Setup'!$BB$15, IFERROR(INDEX('Intro &amp; Setup'!$Y$17:$Y$26, MATCH($J4931, 'Intro &amp; Setup'!$U$17:$U$26, 0)), "")))</f>
        <v/>
      </c>
      <c r="AE4931" s="66" t="str">
        <f>IF($M4931="", "", IF(IFERROR(INDEX('Intro &amp; Setup'!$Y$17:$Y$26, MATCH($M4931, 'Intro &amp; Setup'!$U$17:$U$26, 0)), "")="", 'Intro &amp; Setup'!$BB$15, IFERROR(INDEX('Intro &amp; Setup'!$Y$17:$Y$26, MATCH($M4931, 'Intro &amp; Setup'!$U$17:$U$26, 0)), "")))</f>
        <v/>
      </c>
      <c r="AG4931" s="65" t="str">
        <f t="shared" si="1301"/>
        <v/>
      </c>
      <c r="AH4931" s="8" t="str">
        <f t="shared" si="1302"/>
        <v/>
      </c>
      <c r="AI4931" s="66" t="str">
        <f t="shared" si="1303"/>
        <v/>
      </c>
      <c r="AK4931" s="123" t="str">
        <f>IF(AC4931='Intro &amp; Setup'!$BB$14, $AO4931, "")</f>
        <v/>
      </c>
      <c r="AL4931" s="124" t="str">
        <f>IF(AD4931='Intro &amp; Setup'!$BB$14, $AO4931, "")</f>
        <v/>
      </c>
      <c r="AM4931" s="125" t="str">
        <f>IF(AE4931='Intro &amp; Setup'!$BB$14, $AO4931, "")</f>
        <v/>
      </c>
      <c r="AO4931" s="130" t="str">
        <f>IF(AND($B4931="", $C4931="", $D4931=""), "", IF($N4931="", 'Intro &amp; Setup'!$AB$33, $N4931))</f>
        <v/>
      </c>
      <c r="AQ4931" s="140">
        <f t="shared" si="1304"/>
        <v>0</v>
      </c>
      <c r="AR4931" s="145">
        <f t="shared" si="1305"/>
        <v>0</v>
      </c>
      <c r="AS4931" s="141">
        <f t="shared" si="1306"/>
        <v>0</v>
      </c>
      <c r="AU4931" s="149" t="str">
        <f t="shared" si="1307"/>
        <v/>
      </c>
      <c r="AV4931" s="155"/>
      <c r="AW4931" s="155"/>
      <c r="AX4931" s="155" t="str">
        <f t="shared" si="1308"/>
        <v/>
      </c>
      <c r="AY4931" s="155"/>
      <c r="AZ4931" s="155"/>
      <c r="BA4931" s="151" t="str">
        <f t="shared" si="1309"/>
        <v/>
      </c>
      <c r="BC4931" s="47" t="str">
        <f t="shared" si="1310"/>
        <v/>
      </c>
    </row>
    <row r="4932" spans="1:55" x14ac:dyDescent="0.25">
      <c r="A4932" s="4"/>
      <c r="B4932" s="167"/>
      <c r="C4932" s="168"/>
      <c r="D4932" s="169"/>
      <c r="E4932" s="170"/>
      <c r="F4932" s="171"/>
      <c r="G4932" s="172"/>
      <c r="H4932" s="173"/>
      <c r="I4932" s="171"/>
      <c r="J4932" s="172"/>
      <c r="K4932" s="170"/>
      <c r="L4932" s="171"/>
      <c r="M4932" s="172"/>
      <c r="N4932" s="174"/>
      <c r="O4932" s="4"/>
      <c r="P4932" s="49" t="str">
        <f t="shared" si="1294"/>
        <v/>
      </c>
      <c r="Q4932" s="4"/>
      <c r="S4932" s="22" t="str">
        <f t="shared" si="1295"/>
        <v/>
      </c>
      <c r="T4932" s="8" t="str">
        <f t="shared" si="1296"/>
        <v/>
      </c>
      <c r="U4932" s="23" t="str">
        <f t="shared" si="1297"/>
        <v/>
      </c>
      <c r="W4932" s="50"/>
      <c r="Y4932" s="65" t="str">
        <f t="shared" si="1298"/>
        <v/>
      </c>
      <c r="Z4932" s="8" t="str">
        <f t="shared" si="1299"/>
        <v/>
      </c>
      <c r="AA4932" s="66" t="str">
        <f t="shared" si="1300"/>
        <v/>
      </c>
      <c r="AC4932" s="65" t="str">
        <f>IF($G4932="", "", IF(IFERROR(INDEX('Intro &amp; Setup'!$Y$17:$Y$26, MATCH($G4932, 'Intro &amp; Setup'!$U$17:$U$26, 0)), "")="", 'Intro &amp; Setup'!$BB$15, IFERROR(INDEX('Intro &amp; Setup'!$Y$17:$Y$26, MATCH($G4932, 'Intro &amp; Setup'!$U$17:$U$26, 0)), "")))</f>
        <v/>
      </c>
      <c r="AD4932" s="8" t="str">
        <f>IF($J4932="", "", IF(IFERROR(INDEX('Intro &amp; Setup'!$Y$17:$Y$26, MATCH($J4932, 'Intro &amp; Setup'!$U$17:$U$26, 0)), "")="", 'Intro &amp; Setup'!$BB$15, IFERROR(INDEX('Intro &amp; Setup'!$Y$17:$Y$26, MATCH($J4932, 'Intro &amp; Setup'!$U$17:$U$26, 0)), "")))</f>
        <v/>
      </c>
      <c r="AE4932" s="66" t="str">
        <f>IF($M4932="", "", IF(IFERROR(INDEX('Intro &amp; Setup'!$Y$17:$Y$26, MATCH($M4932, 'Intro &amp; Setup'!$U$17:$U$26, 0)), "")="", 'Intro &amp; Setup'!$BB$15, IFERROR(INDEX('Intro &amp; Setup'!$Y$17:$Y$26, MATCH($M4932, 'Intro &amp; Setup'!$U$17:$U$26, 0)), "")))</f>
        <v/>
      </c>
      <c r="AG4932" s="65" t="str">
        <f t="shared" si="1301"/>
        <v/>
      </c>
      <c r="AH4932" s="8" t="str">
        <f t="shared" si="1302"/>
        <v/>
      </c>
      <c r="AI4932" s="66" t="str">
        <f t="shared" si="1303"/>
        <v/>
      </c>
      <c r="AK4932" s="123" t="str">
        <f>IF(AC4932='Intro &amp; Setup'!$BB$14, $AO4932, "")</f>
        <v/>
      </c>
      <c r="AL4932" s="124" t="str">
        <f>IF(AD4932='Intro &amp; Setup'!$BB$14, $AO4932, "")</f>
        <v/>
      </c>
      <c r="AM4932" s="125" t="str">
        <f>IF(AE4932='Intro &amp; Setup'!$BB$14, $AO4932, "")</f>
        <v/>
      </c>
      <c r="AO4932" s="130" t="str">
        <f>IF(AND($B4932="", $C4932="", $D4932=""), "", IF($N4932="", 'Intro &amp; Setup'!$AB$33, $N4932))</f>
        <v/>
      </c>
      <c r="AQ4932" s="140">
        <f t="shared" si="1304"/>
        <v>0</v>
      </c>
      <c r="AR4932" s="145">
        <f t="shared" si="1305"/>
        <v>0</v>
      </c>
      <c r="AS4932" s="141">
        <f t="shared" si="1306"/>
        <v>0</v>
      </c>
      <c r="AU4932" s="149" t="str">
        <f t="shared" si="1307"/>
        <v/>
      </c>
      <c r="AV4932" s="155"/>
      <c r="AW4932" s="155"/>
      <c r="AX4932" s="155" t="str">
        <f t="shared" si="1308"/>
        <v/>
      </c>
      <c r="AY4932" s="155"/>
      <c r="AZ4932" s="155"/>
      <c r="BA4932" s="151" t="str">
        <f t="shared" si="1309"/>
        <v/>
      </c>
      <c r="BC4932" s="47" t="str">
        <f t="shared" si="1310"/>
        <v/>
      </c>
    </row>
    <row r="4933" spans="1:55" x14ac:dyDescent="0.25">
      <c r="A4933" s="4"/>
      <c r="B4933" s="167"/>
      <c r="C4933" s="168"/>
      <c r="D4933" s="169"/>
      <c r="E4933" s="170"/>
      <c r="F4933" s="171"/>
      <c r="G4933" s="172"/>
      <c r="H4933" s="173"/>
      <c r="I4933" s="171"/>
      <c r="J4933" s="172"/>
      <c r="K4933" s="170"/>
      <c r="L4933" s="171"/>
      <c r="M4933" s="172"/>
      <c r="N4933" s="174"/>
      <c r="O4933" s="4"/>
      <c r="P4933" s="49" t="str">
        <f t="shared" si="1294"/>
        <v/>
      </c>
      <c r="Q4933" s="4"/>
      <c r="S4933" s="22" t="str">
        <f t="shared" si="1295"/>
        <v/>
      </c>
      <c r="T4933" s="8" t="str">
        <f t="shared" si="1296"/>
        <v/>
      </c>
      <c r="U4933" s="23" t="str">
        <f t="shared" si="1297"/>
        <v/>
      </c>
      <c r="W4933" s="50"/>
      <c r="Y4933" s="65" t="str">
        <f t="shared" si="1298"/>
        <v/>
      </c>
      <c r="Z4933" s="8" t="str">
        <f t="shared" si="1299"/>
        <v/>
      </c>
      <c r="AA4933" s="66" t="str">
        <f t="shared" si="1300"/>
        <v/>
      </c>
      <c r="AC4933" s="65" t="str">
        <f>IF($G4933="", "", IF(IFERROR(INDEX('Intro &amp; Setup'!$Y$17:$Y$26, MATCH($G4933, 'Intro &amp; Setup'!$U$17:$U$26, 0)), "")="", 'Intro &amp; Setup'!$BB$15, IFERROR(INDEX('Intro &amp; Setup'!$Y$17:$Y$26, MATCH($G4933, 'Intro &amp; Setup'!$U$17:$U$26, 0)), "")))</f>
        <v/>
      </c>
      <c r="AD4933" s="8" t="str">
        <f>IF($J4933="", "", IF(IFERROR(INDEX('Intro &amp; Setup'!$Y$17:$Y$26, MATCH($J4933, 'Intro &amp; Setup'!$U$17:$U$26, 0)), "")="", 'Intro &amp; Setup'!$BB$15, IFERROR(INDEX('Intro &amp; Setup'!$Y$17:$Y$26, MATCH($J4933, 'Intro &amp; Setup'!$U$17:$U$26, 0)), "")))</f>
        <v/>
      </c>
      <c r="AE4933" s="66" t="str">
        <f>IF($M4933="", "", IF(IFERROR(INDEX('Intro &amp; Setup'!$Y$17:$Y$26, MATCH($M4933, 'Intro &amp; Setup'!$U$17:$U$26, 0)), "")="", 'Intro &amp; Setup'!$BB$15, IFERROR(INDEX('Intro &amp; Setup'!$Y$17:$Y$26, MATCH($M4933, 'Intro &amp; Setup'!$U$17:$U$26, 0)), "")))</f>
        <v/>
      </c>
      <c r="AG4933" s="65" t="str">
        <f t="shared" si="1301"/>
        <v/>
      </c>
      <c r="AH4933" s="8" t="str">
        <f t="shared" si="1302"/>
        <v/>
      </c>
      <c r="AI4933" s="66" t="str">
        <f t="shared" si="1303"/>
        <v/>
      </c>
      <c r="AK4933" s="123" t="str">
        <f>IF(AC4933='Intro &amp; Setup'!$BB$14, $AO4933, "")</f>
        <v/>
      </c>
      <c r="AL4933" s="124" t="str">
        <f>IF(AD4933='Intro &amp; Setup'!$BB$14, $AO4933, "")</f>
        <v/>
      </c>
      <c r="AM4933" s="125" t="str">
        <f>IF(AE4933='Intro &amp; Setup'!$BB$14, $AO4933, "")</f>
        <v/>
      </c>
      <c r="AO4933" s="130" t="str">
        <f>IF(AND($B4933="", $C4933="", $D4933=""), "", IF($N4933="", 'Intro &amp; Setup'!$AB$33, $N4933))</f>
        <v/>
      </c>
      <c r="AQ4933" s="140">
        <f t="shared" si="1304"/>
        <v>0</v>
      </c>
      <c r="AR4933" s="145">
        <f t="shared" si="1305"/>
        <v>0</v>
      </c>
      <c r="AS4933" s="141">
        <f t="shared" si="1306"/>
        <v>0</v>
      </c>
      <c r="AU4933" s="149" t="str">
        <f t="shared" si="1307"/>
        <v/>
      </c>
      <c r="AV4933" s="155"/>
      <c r="AW4933" s="155"/>
      <c r="AX4933" s="155" t="str">
        <f t="shared" si="1308"/>
        <v/>
      </c>
      <c r="AY4933" s="155"/>
      <c r="AZ4933" s="155"/>
      <c r="BA4933" s="151" t="str">
        <f t="shared" si="1309"/>
        <v/>
      </c>
      <c r="BC4933" s="47" t="str">
        <f t="shared" si="1310"/>
        <v/>
      </c>
    </row>
    <row r="4934" spans="1:55" x14ac:dyDescent="0.25">
      <c r="A4934" s="4"/>
      <c r="B4934" s="167"/>
      <c r="C4934" s="168"/>
      <c r="D4934" s="169"/>
      <c r="E4934" s="170"/>
      <c r="F4934" s="171"/>
      <c r="G4934" s="172"/>
      <c r="H4934" s="173"/>
      <c r="I4934" s="171"/>
      <c r="J4934" s="172"/>
      <c r="K4934" s="170"/>
      <c r="L4934" s="171"/>
      <c r="M4934" s="172"/>
      <c r="N4934" s="174"/>
      <c r="O4934" s="4"/>
      <c r="P4934" s="49" t="str">
        <f t="shared" si="1294"/>
        <v/>
      </c>
      <c r="Q4934" s="4"/>
      <c r="S4934" s="22" t="str">
        <f t="shared" si="1295"/>
        <v/>
      </c>
      <c r="T4934" s="8" t="str">
        <f t="shared" si="1296"/>
        <v/>
      </c>
      <c r="U4934" s="23" t="str">
        <f t="shared" si="1297"/>
        <v/>
      </c>
      <c r="W4934" s="50"/>
      <c r="Y4934" s="65" t="str">
        <f t="shared" si="1298"/>
        <v/>
      </c>
      <c r="Z4934" s="8" t="str">
        <f t="shared" si="1299"/>
        <v/>
      </c>
      <c r="AA4934" s="66" t="str">
        <f t="shared" si="1300"/>
        <v/>
      </c>
      <c r="AC4934" s="65" t="str">
        <f>IF($G4934="", "", IF(IFERROR(INDEX('Intro &amp; Setup'!$Y$17:$Y$26, MATCH($G4934, 'Intro &amp; Setup'!$U$17:$U$26, 0)), "")="", 'Intro &amp; Setup'!$BB$15, IFERROR(INDEX('Intro &amp; Setup'!$Y$17:$Y$26, MATCH($G4934, 'Intro &amp; Setup'!$U$17:$U$26, 0)), "")))</f>
        <v/>
      </c>
      <c r="AD4934" s="8" t="str">
        <f>IF($J4934="", "", IF(IFERROR(INDEX('Intro &amp; Setup'!$Y$17:$Y$26, MATCH($J4934, 'Intro &amp; Setup'!$U$17:$U$26, 0)), "")="", 'Intro &amp; Setup'!$BB$15, IFERROR(INDEX('Intro &amp; Setup'!$Y$17:$Y$26, MATCH($J4934, 'Intro &amp; Setup'!$U$17:$U$26, 0)), "")))</f>
        <v/>
      </c>
      <c r="AE4934" s="66" t="str">
        <f>IF($M4934="", "", IF(IFERROR(INDEX('Intro &amp; Setup'!$Y$17:$Y$26, MATCH($M4934, 'Intro &amp; Setup'!$U$17:$U$26, 0)), "")="", 'Intro &amp; Setup'!$BB$15, IFERROR(INDEX('Intro &amp; Setup'!$Y$17:$Y$26, MATCH($M4934, 'Intro &amp; Setup'!$U$17:$U$26, 0)), "")))</f>
        <v/>
      </c>
      <c r="AG4934" s="65" t="str">
        <f t="shared" si="1301"/>
        <v/>
      </c>
      <c r="AH4934" s="8" t="str">
        <f t="shared" si="1302"/>
        <v/>
      </c>
      <c r="AI4934" s="66" t="str">
        <f t="shared" si="1303"/>
        <v/>
      </c>
      <c r="AK4934" s="123" t="str">
        <f>IF(AC4934='Intro &amp; Setup'!$BB$14, $AO4934, "")</f>
        <v/>
      </c>
      <c r="AL4934" s="124" t="str">
        <f>IF(AD4934='Intro &amp; Setup'!$BB$14, $AO4934, "")</f>
        <v/>
      </c>
      <c r="AM4934" s="125" t="str">
        <f>IF(AE4934='Intro &amp; Setup'!$BB$14, $AO4934, "")</f>
        <v/>
      </c>
      <c r="AO4934" s="130" t="str">
        <f>IF(AND($B4934="", $C4934="", $D4934=""), "", IF($N4934="", 'Intro &amp; Setup'!$AB$33, $N4934))</f>
        <v/>
      </c>
      <c r="AQ4934" s="140">
        <f t="shared" si="1304"/>
        <v>0</v>
      </c>
      <c r="AR4934" s="145">
        <f t="shared" si="1305"/>
        <v>0</v>
      </c>
      <c r="AS4934" s="141">
        <f t="shared" si="1306"/>
        <v>0</v>
      </c>
      <c r="AU4934" s="149" t="str">
        <f t="shared" si="1307"/>
        <v/>
      </c>
      <c r="AV4934" s="155"/>
      <c r="AW4934" s="155"/>
      <c r="AX4934" s="155" t="str">
        <f t="shared" si="1308"/>
        <v/>
      </c>
      <c r="AY4934" s="155"/>
      <c r="AZ4934" s="155"/>
      <c r="BA4934" s="151" t="str">
        <f t="shared" si="1309"/>
        <v/>
      </c>
      <c r="BC4934" s="47" t="str">
        <f t="shared" si="1310"/>
        <v/>
      </c>
    </row>
    <row r="4935" spans="1:55" x14ac:dyDescent="0.25">
      <c r="A4935" s="4"/>
      <c r="B4935" s="167"/>
      <c r="C4935" s="168"/>
      <c r="D4935" s="169"/>
      <c r="E4935" s="170"/>
      <c r="F4935" s="171"/>
      <c r="G4935" s="172"/>
      <c r="H4935" s="173"/>
      <c r="I4935" s="171"/>
      <c r="J4935" s="172"/>
      <c r="K4935" s="170"/>
      <c r="L4935" s="171"/>
      <c r="M4935" s="172"/>
      <c r="N4935" s="174"/>
      <c r="O4935" s="4"/>
      <c r="P4935" s="49" t="str">
        <f t="shared" si="1294"/>
        <v/>
      </c>
      <c r="Q4935" s="4"/>
      <c r="S4935" s="22" t="str">
        <f t="shared" si="1295"/>
        <v/>
      </c>
      <c r="T4935" s="8" t="str">
        <f t="shared" si="1296"/>
        <v/>
      </c>
      <c r="U4935" s="23" t="str">
        <f t="shared" si="1297"/>
        <v/>
      </c>
      <c r="W4935" s="50"/>
      <c r="Y4935" s="65" t="str">
        <f t="shared" si="1298"/>
        <v/>
      </c>
      <c r="Z4935" s="8" t="str">
        <f t="shared" si="1299"/>
        <v/>
      </c>
      <c r="AA4935" s="66" t="str">
        <f t="shared" si="1300"/>
        <v/>
      </c>
      <c r="AC4935" s="65" t="str">
        <f>IF($G4935="", "", IF(IFERROR(INDEX('Intro &amp; Setup'!$Y$17:$Y$26, MATCH($G4935, 'Intro &amp; Setup'!$U$17:$U$26, 0)), "")="", 'Intro &amp; Setup'!$BB$15, IFERROR(INDEX('Intro &amp; Setup'!$Y$17:$Y$26, MATCH($G4935, 'Intro &amp; Setup'!$U$17:$U$26, 0)), "")))</f>
        <v/>
      </c>
      <c r="AD4935" s="8" t="str">
        <f>IF($J4935="", "", IF(IFERROR(INDEX('Intro &amp; Setup'!$Y$17:$Y$26, MATCH($J4935, 'Intro &amp; Setup'!$U$17:$U$26, 0)), "")="", 'Intro &amp; Setup'!$BB$15, IFERROR(INDEX('Intro &amp; Setup'!$Y$17:$Y$26, MATCH($J4935, 'Intro &amp; Setup'!$U$17:$U$26, 0)), "")))</f>
        <v/>
      </c>
      <c r="AE4935" s="66" t="str">
        <f>IF($M4935="", "", IF(IFERROR(INDEX('Intro &amp; Setup'!$Y$17:$Y$26, MATCH($M4935, 'Intro &amp; Setup'!$U$17:$U$26, 0)), "")="", 'Intro &amp; Setup'!$BB$15, IFERROR(INDEX('Intro &amp; Setup'!$Y$17:$Y$26, MATCH($M4935, 'Intro &amp; Setup'!$U$17:$U$26, 0)), "")))</f>
        <v/>
      </c>
      <c r="AG4935" s="65" t="str">
        <f t="shared" si="1301"/>
        <v/>
      </c>
      <c r="AH4935" s="8" t="str">
        <f t="shared" si="1302"/>
        <v/>
      </c>
      <c r="AI4935" s="66" t="str">
        <f t="shared" si="1303"/>
        <v/>
      </c>
      <c r="AK4935" s="123" t="str">
        <f>IF(AC4935='Intro &amp; Setup'!$BB$14, $AO4935, "")</f>
        <v/>
      </c>
      <c r="AL4935" s="124" t="str">
        <f>IF(AD4935='Intro &amp; Setup'!$BB$14, $AO4935, "")</f>
        <v/>
      </c>
      <c r="AM4935" s="125" t="str">
        <f>IF(AE4935='Intro &amp; Setup'!$BB$14, $AO4935, "")</f>
        <v/>
      </c>
      <c r="AO4935" s="130" t="str">
        <f>IF(AND($B4935="", $C4935="", $D4935=""), "", IF($N4935="", 'Intro &amp; Setup'!$AB$33, $N4935))</f>
        <v/>
      </c>
      <c r="AQ4935" s="140">
        <f t="shared" si="1304"/>
        <v>0</v>
      </c>
      <c r="AR4935" s="145">
        <f t="shared" si="1305"/>
        <v>0</v>
      </c>
      <c r="AS4935" s="141">
        <f t="shared" si="1306"/>
        <v>0</v>
      </c>
      <c r="AU4935" s="149" t="str">
        <f t="shared" si="1307"/>
        <v/>
      </c>
      <c r="AV4935" s="155"/>
      <c r="AW4935" s="155"/>
      <c r="AX4935" s="155" t="str">
        <f t="shared" si="1308"/>
        <v/>
      </c>
      <c r="AY4935" s="155"/>
      <c r="AZ4935" s="155"/>
      <c r="BA4935" s="151" t="str">
        <f t="shared" si="1309"/>
        <v/>
      </c>
      <c r="BC4935" s="47" t="str">
        <f t="shared" si="1310"/>
        <v/>
      </c>
    </row>
    <row r="4936" spans="1:55" x14ac:dyDescent="0.25">
      <c r="A4936" s="4"/>
      <c r="B4936" s="167"/>
      <c r="C4936" s="168"/>
      <c r="D4936" s="169"/>
      <c r="E4936" s="170"/>
      <c r="F4936" s="171"/>
      <c r="G4936" s="172"/>
      <c r="H4936" s="173"/>
      <c r="I4936" s="171"/>
      <c r="J4936" s="172"/>
      <c r="K4936" s="170"/>
      <c r="L4936" s="171"/>
      <c r="M4936" s="172"/>
      <c r="N4936" s="174"/>
      <c r="O4936" s="4"/>
      <c r="P4936" s="49" t="str">
        <f t="shared" si="1294"/>
        <v/>
      </c>
      <c r="Q4936" s="4"/>
      <c r="S4936" s="22" t="str">
        <f t="shared" si="1295"/>
        <v/>
      </c>
      <c r="T4936" s="8" t="str">
        <f t="shared" si="1296"/>
        <v/>
      </c>
      <c r="U4936" s="23" t="str">
        <f t="shared" si="1297"/>
        <v/>
      </c>
      <c r="W4936" s="50"/>
      <c r="Y4936" s="65" t="str">
        <f t="shared" si="1298"/>
        <v/>
      </c>
      <c r="Z4936" s="8" t="str">
        <f t="shared" si="1299"/>
        <v/>
      </c>
      <c r="AA4936" s="66" t="str">
        <f t="shared" si="1300"/>
        <v/>
      </c>
      <c r="AC4936" s="65" t="str">
        <f>IF($G4936="", "", IF(IFERROR(INDEX('Intro &amp; Setup'!$Y$17:$Y$26, MATCH($G4936, 'Intro &amp; Setup'!$U$17:$U$26, 0)), "")="", 'Intro &amp; Setup'!$BB$15, IFERROR(INDEX('Intro &amp; Setup'!$Y$17:$Y$26, MATCH($G4936, 'Intro &amp; Setup'!$U$17:$U$26, 0)), "")))</f>
        <v/>
      </c>
      <c r="AD4936" s="8" t="str">
        <f>IF($J4936="", "", IF(IFERROR(INDEX('Intro &amp; Setup'!$Y$17:$Y$26, MATCH($J4936, 'Intro &amp; Setup'!$U$17:$U$26, 0)), "")="", 'Intro &amp; Setup'!$BB$15, IFERROR(INDEX('Intro &amp; Setup'!$Y$17:$Y$26, MATCH($J4936, 'Intro &amp; Setup'!$U$17:$U$26, 0)), "")))</f>
        <v/>
      </c>
      <c r="AE4936" s="66" t="str">
        <f>IF($M4936="", "", IF(IFERROR(INDEX('Intro &amp; Setup'!$Y$17:$Y$26, MATCH($M4936, 'Intro &amp; Setup'!$U$17:$U$26, 0)), "")="", 'Intro &amp; Setup'!$BB$15, IFERROR(INDEX('Intro &amp; Setup'!$Y$17:$Y$26, MATCH($M4936, 'Intro &amp; Setup'!$U$17:$U$26, 0)), "")))</f>
        <v/>
      </c>
      <c r="AG4936" s="65" t="str">
        <f t="shared" si="1301"/>
        <v/>
      </c>
      <c r="AH4936" s="8" t="str">
        <f t="shared" si="1302"/>
        <v/>
      </c>
      <c r="AI4936" s="66" t="str">
        <f t="shared" si="1303"/>
        <v/>
      </c>
      <c r="AK4936" s="123" t="str">
        <f>IF(AC4936='Intro &amp; Setup'!$BB$14, $AO4936, "")</f>
        <v/>
      </c>
      <c r="AL4936" s="124" t="str">
        <f>IF(AD4936='Intro &amp; Setup'!$BB$14, $AO4936, "")</f>
        <v/>
      </c>
      <c r="AM4936" s="125" t="str">
        <f>IF(AE4936='Intro &amp; Setup'!$BB$14, $AO4936, "")</f>
        <v/>
      </c>
      <c r="AO4936" s="130" t="str">
        <f>IF(AND($B4936="", $C4936="", $D4936=""), "", IF($N4936="", 'Intro &amp; Setup'!$AB$33, $N4936))</f>
        <v/>
      </c>
      <c r="AQ4936" s="140">
        <f t="shared" si="1304"/>
        <v>0</v>
      </c>
      <c r="AR4936" s="145">
        <f t="shared" si="1305"/>
        <v>0</v>
      </c>
      <c r="AS4936" s="141">
        <f t="shared" si="1306"/>
        <v>0</v>
      </c>
      <c r="AU4936" s="149" t="str">
        <f t="shared" si="1307"/>
        <v/>
      </c>
      <c r="AV4936" s="155"/>
      <c r="AW4936" s="155"/>
      <c r="AX4936" s="155" t="str">
        <f t="shared" si="1308"/>
        <v/>
      </c>
      <c r="AY4936" s="155"/>
      <c r="AZ4936" s="155"/>
      <c r="BA4936" s="151" t="str">
        <f t="shared" si="1309"/>
        <v/>
      </c>
      <c r="BC4936" s="47" t="str">
        <f t="shared" si="1310"/>
        <v/>
      </c>
    </row>
    <row r="4937" spans="1:55" x14ac:dyDescent="0.25">
      <c r="A4937" s="4"/>
      <c r="B4937" s="167"/>
      <c r="C4937" s="168"/>
      <c r="D4937" s="169"/>
      <c r="E4937" s="170"/>
      <c r="F4937" s="171"/>
      <c r="G4937" s="172"/>
      <c r="H4937" s="173"/>
      <c r="I4937" s="171"/>
      <c r="J4937" s="172"/>
      <c r="K4937" s="170"/>
      <c r="L4937" s="171"/>
      <c r="M4937" s="172"/>
      <c r="N4937" s="174"/>
      <c r="O4937" s="4"/>
      <c r="P4937" s="49" t="str">
        <f t="shared" si="1294"/>
        <v/>
      </c>
      <c r="Q4937" s="4"/>
      <c r="S4937" s="22" t="str">
        <f t="shared" si="1295"/>
        <v/>
      </c>
      <c r="T4937" s="8" t="str">
        <f t="shared" si="1296"/>
        <v/>
      </c>
      <c r="U4937" s="23" t="str">
        <f t="shared" si="1297"/>
        <v/>
      </c>
      <c r="W4937" s="50"/>
      <c r="Y4937" s="65" t="str">
        <f t="shared" si="1298"/>
        <v/>
      </c>
      <c r="Z4937" s="8" t="str">
        <f t="shared" si="1299"/>
        <v/>
      </c>
      <c r="AA4937" s="66" t="str">
        <f t="shared" si="1300"/>
        <v/>
      </c>
      <c r="AC4937" s="65" t="str">
        <f>IF($G4937="", "", IF(IFERROR(INDEX('Intro &amp; Setup'!$Y$17:$Y$26, MATCH($G4937, 'Intro &amp; Setup'!$U$17:$U$26, 0)), "")="", 'Intro &amp; Setup'!$BB$15, IFERROR(INDEX('Intro &amp; Setup'!$Y$17:$Y$26, MATCH($G4937, 'Intro &amp; Setup'!$U$17:$U$26, 0)), "")))</f>
        <v/>
      </c>
      <c r="AD4937" s="8" t="str">
        <f>IF($J4937="", "", IF(IFERROR(INDEX('Intro &amp; Setup'!$Y$17:$Y$26, MATCH($J4937, 'Intro &amp; Setup'!$U$17:$U$26, 0)), "")="", 'Intro &amp; Setup'!$BB$15, IFERROR(INDEX('Intro &amp; Setup'!$Y$17:$Y$26, MATCH($J4937, 'Intro &amp; Setup'!$U$17:$U$26, 0)), "")))</f>
        <v/>
      </c>
      <c r="AE4937" s="66" t="str">
        <f>IF($M4937="", "", IF(IFERROR(INDEX('Intro &amp; Setup'!$Y$17:$Y$26, MATCH($M4937, 'Intro &amp; Setup'!$U$17:$U$26, 0)), "")="", 'Intro &amp; Setup'!$BB$15, IFERROR(INDEX('Intro &amp; Setup'!$Y$17:$Y$26, MATCH($M4937, 'Intro &amp; Setup'!$U$17:$U$26, 0)), "")))</f>
        <v/>
      </c>
      <c r="AG4937" s="65" t="str">
        <f t="shared" si="1301"/>
        <v/>
      </c>
      <c r="AH4937" s="8" t="str">
        <f t="shared" si="1302"/>
        <v/>
      </c>
      <c r="AI4937" s="66" t="str">
        <f t="shared" si="1303"/>
        <v/>
      </c>
      <c r="AK4937" s="123" t="str">
        <f>IF(AC4937='Intro &amp; Setup'!$BB$14, $AO4937, "")</f>
        <v/>
      </c>
      <c r="AL4937" s="124" t="str">
        <f>IF(AD4937='Intro &amp; Setup'!$BB$14, $AO4937, "")</f>
        <v/>
      </c>
      <c r="AM4937" s="125" t="str">
        <f>IF(AE4937='Intro &amp; Setup'!$BB$14, $AO4937, "")</f>
        <v/>
      </c>
      <c r="AO4937" s="130" t="str">
        <f>IF(AND($B4937="", $C4937="", $D4937=""), "", IF($N4937="", 'Intro &amp; Setup'!$AB$33, $N4937))</f>
        <v/>
      </c>
      <c r="AQ4937" s="140">
        <f t="shared" si="1304"/>
        <v>0</v>
      </c>
      <c r="AR4937" s="145">
        <f t="shared" si="1305"/>
        <v>0</v>
      </c>
      <c r="AS4937" s="141">
        <f t="shared" si="1306"/>
        <v>0</v>
      </c>
      <c r="AU4937" s="149" t="str">
        <f t="shared" si="1307"/>
        <v/>
      </c>
      <c r="AV4937" s="155"/>
      <c r="AW4937" s="155"/>
      <c r="AX4937" s="155" t="str">
        <f t="shared" si="1308"/>
        <v/>
      </c>
      <c r="AY4937" s="155"/>
      <c r="AZ4937" s="155"/>
      <c r="BA4937" s="151" t="str">
        <f t="shared" si="1309"/>
        <v/>
      </c>
      <c r="BC4937" s="47" t="str">
        <f t="shared" si="1310"/>
        <v/>
      </c>
    </row>
    <row r="4938" spans="1:55" x14ac:dyDescent="0.25">
      <c r="A4938" s="4"/>
      <c r="B4938" s="167"/>
      <c r="C4938" s="168"/>
      <c r="D4938" s="169"/>
      <c r="E4938" s="170"/>
      <c r="F4938" s="171"/>
      <c r="G4938" s="172"/>
      <c r="H4938" s="173"/>
      <c r="I4938" s="171"/>
      <c r="J4938" s="172"/>
      <c r="K4938" s="170"/>
      <c r="L4938" s="171"/>
      <c r="M4938" s="172"/>
      <c r="N4938" s="174"/>
      <c r="O4938" s="4"/>
      <c r="P4938" s="49" t="str">
        <f t="shared" si="1294"/>
        <v/>
      </c>
      <c r="Q4938" s="4"/>
      <c r="S4938" s="22" t="str">
        <f t="shared" si="1295"/>
        <v/>
      </c>
      <c r="T4938" s="8" t="str">
        <f t="shared" si="1296"/>
        <v/>
      </c>
      <c r="U4938" s="23" t="str">
        <f t="shared" si="1297"/>
        <v/>
      </c>
      <c r="W4938" s="50"/>
      <c r="Y4938" s="65" t="str">
        <f t="shared" si="1298"/>
        <v/>
      </c>
      <c r="Z4938" s="8" t="str">
        <f t="shared" si="1299"/>
        <v/>
      </c>
      <c r="AA4938" s="66" t="str">
        <f t="shared" si="1300"/>
        <v/>
      </c>
      <c r="AC4938" s="65" t="str">
        <f>IF($G4938="", "", IF(IFERROR(INDEX('Intro &amp; Setup'!$Y$17:$Y$26, MATCH($G4938, 'Intro &amp; Setup'!$U$17:$U$26, 0)), "")="", 'Intro &amp; Setup'!$BB$15, IFERROR(INDEX('Intro &amp; Setup'!$Y$17:$Y$26, MATCH($G4938, 'Intro &amp; Setup'!$U$17:$U$26, 0)), "")))</f>
        <v/>
      </c>
      <c r="AD4938" s="8" t="str">
        <f>IF($J4938="", "", IF(IFERROR(INDEX('Intro &amp; Setup'!$Y$17:$Y$26, MATCH($J4938, 'Intro &amp; Setup'!$U$17:$U$26, 0)), "")="", 'Intro &amp; Setup'!$BB$15, IFERROR(INDEX('Intro &amp; Setup'!$Y$17:$Y$26, MATCH($J4938, 'Intro &amp; Setup'!$U$17:$U$26, 0)), "")))</f>
        <v/>
      </c>
      <c r="AE4938" s="66" t="str">
        <f>IF($M4938="", "", IF(IFERROR(INDEX('Intro &amp; Setup'!$Y$17:$Y$26, MATCH($M4938, 'Intro &amp; Setup'!$U$17:$U$26, 0)), "")="", 'Intro &amp; Setup'!$BB$15, IFERROR(INDEX('Intro &amp; Setup'!$Y$17:$Y$26, MATCH($M4938, 'Intro &amp; Setup'!$U$17:$U$26, 0)), "")))</f>
        <v/>
      </c>
      <c r="AG4938" s="65" t="str">
        <f t="shared" si="1301"/>
        <v/>
      </c>
      <c r="AH4938" s="8" t="str">
        <f t="shared" si="1302"/>
        <v/>
      </c>
      <c r="AI4938" s="66" t="str">
        <f t="shared" si="1303"/>
        <v/>
      </c>
      <c r="AK4938" s="123" t="str">
        <f>IF(AC4938='Intro &amp; Setup'!$BB$14, $AO4938, "")</f>
        <v/>
      </c>
      <c r="AL4938" s="124" t="str">
        <f>IF(AD4938='Intro &amp; Setup'!$BB$14, $AO4938, "")</f>
        <v/>
      </c>
      <c r="AM4938" s="125" t="str">
        <f>IF(AE4938='Intro &amp; Setup'!$BB$14, $AO4938, "")</f>
        <v/>
      </c>
      <c r="AO4938" s="130" t="str">
        <f>IF(AND($B4938="", $C4938="", $D4938=""), "", IF($N4938="", 'Intro &amp; Setup'!$AB$33, $N4938))</f>
        <v/>
      </c>
      <c r="AQ4938" s="140">
        <f t="shared" si="1304"/>
        <v>0</v>
      </c>
      <c r="AR4938" s="145">
        <f t="shared" si="1305"/>
        <v>0</v>
      </c>
      <c r="AS4938" s="141">
        <f t="shared" si="1306"/>
        <v>0</v>
      </c>
      <c r="AU4938" s="149" t="str">
        <f t="shared" si="1307"/>
        <v/>
      </c>
      <c r="AV4938" s="155"/>
      <c r="AW4938" s="155"/>
      <c r="AX4938" s="155" t="str">
        <f t="shared" si="1308"/>
        <v/>
      </c>
      <c r="AY4938" s="155"/>
      <c r="AZ4938" s="155"/>
      <c r="BA4938" s="151" t="str">
        <f t="shared" si="1309"/>
        <v/>
      </c>
      <c r="BC4938" s="47" t="str">
        <f t="shared" si="1310"/>
        <v/>
      </c>
    </row>
    <row r="4939" spans="1:55" x14ac:dyDescent="0.25">
      <c r="A4939" s="4"/>
      <c r="B4939" s="167"/>
      <c r="C4939" s="168"/>
      <c r="D4939" s="169"/>
      <c r="E4939" s="170"/>
      <c r="F4939" s="171"/>
      <c r="G4939" s="172"/>
      <c r="H4939" s="173"/>
      <c r="I4939" s="171"/>
      <c r="J4939" s="172"/>
      <c r="K4939" s="170"/>
      <c r="L4939" s="171"/>
      <c r="M4939" s="172"/>
      <c r="N4939" s="174"/>
      <c r="O4939" s="4"/>
      <c r="P4939" s="49" t="str">
        <f t="shared" si="1294"/>
        <v/>
      </c>
      <c r="Q4939" s="4"/>
      <c r="S4939" s="22" t="str">
        <f t="shared" si="1295"/>
        <v/>
      </c>
      <c r="T4939" s="8" t="str">
        <f t="shared" si="1296"/>
        <v/>
      </c>
      <c r="U4939" s="23" t="str">
        <f t="shared" si="1297"/>
        <v/>
      </c>
      <c r="W4939" s="50"/>
      <c r="Y4939" s="65" t="str">
        <f t="shared" si="1298"/>
        <v/>
      </c>
      <c r="Z4939" s="8" t="str">
        <f t="shared" si="1299"/>
        <v/>
      </c>
      <c r="AA4939" s="66" t="str">
        <f t="shared" si="1300"/>
        <v/>
      </c>
      <c r="AC4939" s="65" t="str">
        <f>IF($G4939="", "", IF(IFERROR(INDEX('Intro &amp; Setup'!$Y$17:$Y$26, MATCH($G4939, 'Intro &amp; Setup'!$U$17:$U$26, 0)), "")="", 'Intro &amp; Setup'!$BB$15, IFERROR(INDEX('Intro &amp; Setup'!$Y$17:$Y$26, MATCH($G4939, 'Intro &amp; Setup'!$U$17:$U$26, 0)), "")))</f>
        <v/>
      </c>
      <c r="AD4939" s="8" t="str">
        <f>IF($J4939="", "", IF(IFERROR(INDEX('Intro &amp; Setup'!$Y$17:$Y$26, MATCH($J4939, 'Intro &amp; Setup'!$U$17:$U$26, 0)), "")="", 'Intro &amp; Setup'!$BB$15, IFERROR(INDEX('Intro &amp; Setup'!$Y$17:$Y$26, MATCH($J4939, 'Intro &amp; Setup'!$U$17:$U$26, 0)), "")))</f>
        <v/>
      </c>
      <c r="AE4939" s="66" t="str">
        <f>IF($M4939="", "", IF(IFERROR(INDEX('Intro &amp; Setup'!$Y$17:$Y$26, MATCH($M4939, 'Intro &amp; Setup'!$U$17:$U$26, 0)), "")="", 'Intro &amp; Setup'!$BB$15, IFERROR(INDEX('Intro &amp; Setup'!$Y$17:$Y$26, MATCH($M4939, 'Intro &amp; Setup'!$U$17:$U$26, 0)), "")))</f>
        <v/>
      </c>
      <c r="AG4939" s="65" t="str">
        <f t="shared" si="1301"/>
        <v/>
      </c>
      <c r="AH4939" s="8" t="str">
        <f t="shared" si="1302"/>
        <v/>
      </c>
      <c r="AI4939" s="66" t="str">
        <f t="shared" si="1303"/>
        <v/>
      </c>
      <c r="AK4939" s="123" t="str">
        <f>IF(AC4939='Intro &amp; Setup'!$BB$14, $AO4939, "")</f>
        <v/>
      </c>
      <c r="AL4939" s="124" t="str">
        <f>IF(AD4939='Intro &amp; Setup'!$BB$14, $AO4939, "")</f>
        <v/>
      </c>
      <c r="AM4939" s="125" t="str">
        <f>IF(AE4939='Intro &amp; Setup'!$BB$14, $AO4939, "")</f>
        <v/>
      </c>
      <c r="AO4939" s="130" t="str">
        <f>IF(AND($B4939="", $C4939="", $D4939=""), "", IF($N4939="", 'Intro &amp; Setup'!$AB$33, $N4939))</f>
        <v/>
      </c>
      <c r="AQ4939" s="140">
        <f t="shared" si="1304"/>
        <v>0</v>
      </c>
      <c r="AR4939" s="145">
        <f t="shared" si="1305"/>
        <v>0</v>
      </c>
      <c r="AS4939" s="141">
        <f t="shared" si="1306"/>
        <v>0</v>
      </c>
      <c r="AU4939" s="149" t="str">
        <f t="shared" si="1307"/>
        <v/>
      </c>
      <c r="AV4939" s="155"/>
      <c r="AW4939" s="155"/>
      <c r="AX4939" s="155" t="str">
        <f t="shared" si="1308"/>
        <v/>
      </c>
      <c r="AY4939" s="155"/>
      <c r="AZ4939" s="155"/>
      <c r="BA4939" s="151" t="str">
        <f t="shared" si="1309"/>
        <v/>
      </c>
      <c r="BC4939" s="47" t="str">
        <f t="shared" si="1310"/>
        <v/>
      </c>
    </row>
    <row r="4940" spans="1:55" x14ac:dyDescent="0.25">
      <c r="A4940" s="4"/>
      <c r="B4940" s="167"/>
      <c r="C4940" s="168"/>
      <c r="D4940" s="169"/>
      <c r="E4940" s="170"/>
      <c r="F4940" s="171"/>
      <c r="G4940" s="172"/>
      <c r="H4940" s="173"/>
      <c r="I4940" s="171"/>
      <c r="J4940" s="172"/>
      <c r="K4940" s="170"/>
      <c r="L4940" s="171"/>
      <c r="M4940" s="172"/>
      <c r="N4940" s="174"/>
      <c r="O4940" s="4"/>
      <c r="P4940" s="49" t="str">
        <f t="shared" ref="P4940:P5003" si="1311">IF(COUNTIF($AC4940:$AE4940, $AC$7)&gt;0, $AC$7, IF(COUNTIF($AC4940:$AE4940, $AC$8)&gt;0, $AC$8, ""))</f>
        <v/>
      </c>
      <c r="Q4940" s="4"/>
      <c r="S4940" s="22" t="str">
        <f t="shared" ref="S4940:S5003" si="1312">IF(B4940="", "", IF(COUNTIF(B$11:B$5010, B4940)&gt;1, "X", ""))</f>
        <v/>
      </c>
      <c r="T4940" s="8" t="str">
        <f t="shared" ref="T4940:T5003" si="1313">IF(C4940="", "", IF(COUNTIF(C$11:C$5010, C4940)&gt;1, "X", ""))</f>
        <v/>
      </c>
      <c r="U4940" s="23" t="str">
        <f t="shared" ref="U4940:U5003" si="1314">IF(D4940="", "", IF(COUNTIF(D$11:D$5010, D4940)&gt;1, "X", ""))</f>
        <v/>
      </c>
      <c r="W4940" s="50"/>
      <c r="Y4940" s="65" t="str">
        <f t="shared" ref="Y4940:Y5003" si="1315">IF($E4940="", "", TEXT($E4940, "ddd"))</f>
        <v/>
      </c>
      <c r="Z4940" s="8" t="str">
        <f t="shared" ref="Z4940:Z5003" si="1316">IF($H4940="", "", TEXT($H4940, "ddd"))</f>
        <v/>
      </c>
      <c r="AA4940" s="66" t="str">
        <f t="shared" ref="AA4940:AA5003" si="1317">IF($K4940="", "", TEXT($K4940, "ddd"))</f>
        <v/>
      </c>
      <c r="AC4940" s="65" t="str">
        <f>IF($G4940="", "", IF(IFERROR(INDEX('Intro &amp; Setup'!$Y$17:$Y$26, MATCH($G4940, 'Intro &amp; Setup'!$U$17:$U$26, 0)), "")="", 'Intro &amp; Setup'!$BB$15, IFERROR(INDEX('Intro &amp; Setup'!$Y$17:$Y$26, MATCH($G4940, 'Intro &amp; Setup'!$U$17:$U$26, 0)), "")))</f>
        <v/>
      </c>
      <c r="AD4940" s="8" t="str">
        <f>IF($J4940="", "", IF(IFERROR(INDEX('Intro &amp; Setup'!$Y$17:$Y$26, MATCH($J4940, 'Intro &amp; Setup'!$U$17:$U$26, 0)), "")="", 'Intro &amp; Setup'!$BB$15, IFERROR(INDEX('Intro &amp; Setup'!$Y$17:$Y$26, MATCH($J4940, 'Intro &amp; Setup'!$U$17:$U$26, 0)), "")))</f>
        <v/>
      </c>
      <c r="AE4940" s="66" t="str">
        <f>IF($M4940="", "", IF(IFERROR(INDEX('Intro &amp; Setup'!$Y$17:$Y$26, MATCH($M4940, 'Intro &amp; Setup'!$U$17:$U$26, 0)), "")="", 'Intro &amp; Setup'!$BB$15, IFERROR(INDEX('Intro &amp; Setup'!$Y$17:$Y$26, MATCH($M4940, 'Intro &amp; Setup'!$U$17:$U$26, 0)), "")))</f>
        <v/>
      </c>
      <c r="AG4940" s="65" t="str">
        <f t="shared" ref="AG4940:AG5003" si="1318">IF($F4940="", "", TEXT(ROUNDDOWN($F4940/(1/24),0)*(1/24), "hh:mm"))</f>
        <v/>
      </c>
      <c r="AH4940" s="8" t="str">
        <f t="shared" ref="AH4940:AH5003" si="1319">IF($I4940="", "", TEXT(ROUNDDOWN($I4940/(1/24),0)*(1/24), "hh:mm"))</f>
        <v/>
      </c>
      <c r="AI4940" s="66" t="str">
        <f t="shared" ref="AI4940:AI5003" si="1320">IF($L4940="", "", TEXT(ROUNDDOWN($L4940/(1/24),0)*(1/24), "hh:mm"))</f>
        <v/>
      </c>
      <c r="AK4940" s="123" t="str">
        <f>IF(AC4940='Intro &amp; Setup'!$BB$14, $AO4940, "")</f>
        <v/>
      </c>
      <c r="AL4940" s="124" t="str">
        <f>IF(AD4940='Intro &amp; Setup'!$BB$14, $AO4940, "")</f>
        <v/>
      </c>
      <c r="AM4940" s="125" t="str">
        <f>IF(AE4940='Intro &amp; Setup'!$BB$14, $AO4940, "")</f>
        <v/>
      </c>
      <c r="AO4940" s="130" t="str">
        <f>IF(AND($B4940="", $C4940="", $D4940=""), "", IF($N4940="", 'Intro &amp; Setup'!$AB$33, $N4940))</f>
        <v/>
      </c>
      <c r="AQ4940" s="140">
        <f t="shared" ref="AQ4940:AQ5003" si="1321">IF(OR(E4940="", F4940="", G4940=""), 0, 1)</f>
        <v>0</v>
      </c>
      <c r="AR4940" s="145">
        <f t="shared" ref="AR4940:AR5003" si="1322">+IF(OR(H4940="", I4940="", J4940=""), 0, 1)</f>
        <v>0</v>
      </c>
      <c r="AS4940" s="141">
        <f t="shared" ref="AS4940:AS5003" si="1323">IF(OR(K4940="", L4940="", M4940=""), 0, 1)</f>
        <v>0</v>
      </c>
      <c r="AU4940" s="149" t="str">
        <f t="shared" ref="AU4940:AU5003" si="1324">IF(G4940="", "", IF(COUNTIF($W$11:$W$20, G4940)=0, "X", ""))</f>
        <v/>
      </c>
      <c r="AV4940" s="155"/>
      <c r="AW4940" s="155"/>
      <c r="AX4940" s="155" t="str">
        <f t="shared" ref="AX4940:AX5003" si="1325">IF(J4940="", "", IF(COUNTIF($W$11:$W$20, J4940)=0, "X", ""))</f>
        <v/>
      </c>
      <c r="AY4940" s="155"/>
      <c r="AZ4940" s="155"/>
      <c r="BA4940" s="151" t="str">
        <f t="shared" ref="BA4940:BA5003" si="1326">IF(M4940="", "", IF(COUNTIF($W$11:$W$20, M4940)=0, "X", ""))</f>
        <v/>
      </c>
      <c r="BC4940" s="47" t="str">
        <f t="shared" ref="BC4940:BC5003" si="1327">IF($AC4940=$AC$7, 1, IF($AD4940=$AC$7, 2, IF($AE4940=$AC$7, 3, "")))</f>
        <v/>
      </c>
    </row>
    <row r="4941" spans="1:55" x14ac:dyDescent="0.25">
      <c r="A4941" s="4"/>
      <c r="B4941" s="167"/>
      <c r="C4941" s="168"/>
      <c r="D4941" s="169"/>
      <c r="E4941" s="170"/>
      <c r="F4941" s="171"/>
      <c r="G4941" s="172"/>
      <c r="H4941" s="173"/>
      <c r="I4941" s="171"/>
      <c r="J4941" s="172"/>
      <c r="K4941" s="170"/>
      <c r="L4941" s="171"/>
      <c r="M4941" s="172"/>
      <c r="N4941" s="174"/>
      <c r="O4941" s="4"/>
      <c r="P4941" s="49" t="str">
        <f t="shared" si="1311"/>
        <v/>
      </c>
      <c r="Q4941" s="4"/>
      <c r="S4941" s="22" t="str">
        <f t="shared" si="1312"/>
        <v/>
      </c>
      <c r="T4941" s="8" t="str">
        <f t="shared" si="1313"/>
        <v/>
      </c>
      <c r="U4941" s="23" t="str">
        <f t="shared" si="1314"/>
        <v/>
      </c>
      <c r="W4941" s="50"/>
      <c r="Y4941" s="65" t="str">
        <f t="shared" si="1315"/>
        <v/>
      </c>
      <c r="Z4941" s="8" t="str">
        <f t="shared" si="1316"/>
        <v/>
      </c>
      <c r="AA4941" s="66" t="str">
        <f t="shared" si="1317"/>
        <v/>
      </c>
      <c r="AC4941" s="65" t="str">
        <f>IF($G4941="", "", IF(IFERROR(INDEX('Intro &amp; Setup'!$Y$17:$Y$26, MATCH($G4941, 'Intro &amp; Setup'!$U$17:$U$26, 0)), "")="", 'Intro &amp; Setup'!$BB$15, IFERROR(INDEX('Intro &amp; Setup'!$Y$17:$Y$26, MATCH($G4941, 'Intro &amp; Setup'!$U$17:$U$26, 0)), "")))</f>
        <v/>
      </c>
      <c r="AD4941" s="8" t="str">
        <f>IF($J4941="", "", IF(IFERROR(INDEX('Intro &amp; Setup'!$Y$17:$Y$26, MATCH($J4941, 'Intro &amp; Setup'!$U$17:$U$26, 0)), "")="", 'Intro &amp; Setup'!$BB$15, IFERROR(INDEX('Intro &amp; Setup'!$Y$17:$Y$26, MATCH($J4941, 'Intro &amp; Setup'!$U$17:$U$26, 0)), "")))</f>
        <v/>
      </c>
      <c r="AE4941" s="66" t="str">
        <f>IF($M4941="", "", IF(IFERROR(INDEX('Intro &amp; Setup'!$Y$17:$Y$26, MATCH($M4941, 'Intro &amp; Setup'!$U$17:$U$26, 0)), "")="", 'Intro &amp; Setup'!$BB$15, IFERROR(INDEX('Intro &amp; Setup'!$Y$17:$Y$26, MATCH($M4941, 'Intro &amp; Setup'!$U$17:$U$26, 0)), "")))</f>
        <v/>
      </c>
      <c r="AG4941" s="65" t="str">
        <f t="shared" si="1318"/>
        <v/>
      </c>
      <c r="AH4941" s="8" t="str">
        <f t="shared" si="1319"/>
        <v/>
      </c>
      <c r="AI4941" s="66" t="str">
        <f t="shared" si="1320"/>
        <v/>
      </c>
      <c r="AK4941" s="123" t="str">
        <f>IF(AC4941='Intro &amp; Setup'!$BB$14, $AO4941, "")</f>
        <v/>
      </c>
      <c r="AL4941" s="124" t="str">
        <f>IF(AD4941='Intro &amp; Setup'!$BB$14, $AO4941, "")</f>
        <v/>
      </c>
      <c r="AM4941" s="125" t="str">
        <f>IF(AE4941='Intro &amp; Setup'!$BB$14, $AO4941, "")</f>
        <v/>
      </c>
      <c r="AO4941" s="130" t="str">
        <f>IF(AND($B4941="", $C4941="", $D4941=""), "", IF($N4941="", 'Intro &amp; Setup'!$AB$33, $N4941))</f>
        <v/>
      </c>
      <c r="AQ4941" s="140">
        <f t="shared" si="1321"/>
        <v>0</v>
      </c>
      <c r="AR4941" s="145">
        <f t="shared" si="1322"/>
        <v>0</v>
      </c>
      <c r="AS4941" s="141">
        <f t="shared" si="1323"/>
        <v>0</v>
      </c>
      <c r="AU4941" s="149" t="str">
        <f t="shared" si="1324"/>
        <v/>
      </c>
      <c r="AV4941" s="155"/>
      <c r="AW4941" s="155"/>
      <c r="AX4941" s="155" t="str">
        <f t="shared" si="1325"/>
        <v/>
      </c>
      <c r="AY4941" s="155"/>
      <c r="AZ4941" s="155"/>
      <c r="BA4941" s="151" t="str">
        <f t="shared" si="1326"/>
        <v/>
      </c>
      <c r="BC4941" s="47" t="str">
        <f t="shared" si="1327"/>
        <v/>
      </c>
    </row>
    <row r="4942" spans="1:55" x14ac:dyDescent="0.25">
      <c r="A4942" s="4"/>
      <c r="B4942" s="167"/>
      <c r="C4942" s="168"/>
      <c r="D4942" s="169"/>
      <c r="E4942" s="170"/>
      <c r="F4942" s="171"/>
      <c r="G4942" s="172"/>
      <c r="H4942" s="173"/>
      <c r="I4942" s="171"/>
      <c r="J4942" s="172"/>
      <c r="K4942" s="170"/>
      <c r="L4942" s="171"/>
      <c r="M4942" s="172"/>
      <c r="N4942" s="174"/>
      <c r="O4942" s="4"/>
      <c r="P4942" s="49" t="str">
        <f t="shared" si="1311"/>
        <v/>
      </c>
      <c r="Q4942" s="4"/>
      <c r="S4942" s="22" t="str">
        <f t="shared" si="1312"/>
        <v/>
      </c>
      <c r="T4942" s="8" t="str">
        <f t="shared" si="1313"/>
        <v/>
      </c>
      <c r="U4942" s="23" t="str">
        <f t="shared" si="1314"/>
        <v/>
      </c>
      <c r="W4942" s="50"/>
      <c r="Y4942" s="65" t="str">
        <f t="shared" si="1315"/>
        <v/>
      </c>
      <c r="Z4942" s="8" t="str">
        <f t="shared" si="1316"/>
        <v/>
      </c>
      <c r="AA4942" s="66" t="str">
        <f t="shared" si="1317"/>
        <v/>
      </c>
      <c r="AC4942" s="65" t="str">
        <f>IF($G4942="", "", IF(IFERROR(INDEX('Intro &amp; Setup'!$Y$17:$Y$26, MATCH($G4942, 'Intro &amp; Setup'!$U$17:$U$26, 0)), "")="", 'Intro &amp; Setup'!$BB$15, IFERROR(INDEX('Intro &amp; Setup'!$Y$17:$Y$26, MATCH($G4942, 'Intro &amp; Setup'!$U$17:$U$26, 0)), "")))</f>
        <v/>
      </c>
      <c r="AD4942" s="8" t="str">
        <f>IF($J4942="", "", IF(IFERROR(INDEX('Intro &amp; Setup'!$Y$17:$Y$26, MATCH($J4942, 'Intro &amp; Setup'!$U$17:$U$26, 0)), "")="", 'Intro &amp; Setup'!$BB$15, IFERROR(INDEX('Intro &amp; Setup'!$Y$17:$Y$26, MATCH($J4942, 'Intro &amp; Setup'!$U$17:$U$26, 0)), "")))</f>
        <v/>
      </c>
      <c r="AE4942" s="66" t="str">
        <f>IF($M4942="", "", IF(IFERROR(INDEX('Intro &amp; Setup'!$Y$17:$Y$26, MATCH($M4942, 'Intro &amp; Setup'!$U$17:$U$26, 0)), "")="", 'Intro &amp; Setup'!$BB$15, IFERROR(INDEX('Intro &amp; Setup'!$Y$17:$Y$26, MATCH($M4942, 'Intro &amp; Setup'!$U$17:$U$26, 0)), "")))</f>
        <v/>
      </c>
      <c r="AG4942" s="65" t="str">
        <f t="shared" si="1318"/>
        <v/>
      </c>
      <c r="AH4942" s="8" t="str">
        <f t="shared" si="1319"/>
        <v/>
      </c>
      <c r="AI4942" s="66" t="str">
        <f t="shared" si="1320"/>
        <v/>
      </c>
      <c r="AK4942" s="123" t="str">
        <f>IF(AC4942='Intro &amp; Setup'!$BB$14, $AO4942, "")</f>
        <v/>
      </c>
      <c r="AL4942" s="124" t="str">
        <f>IF(AD4942='Intro &amp; Setup'!$BB$14, $AO4942, "")</f>
        <v/>
      </c>
      <c r="AM4942" s="125" t="str">
        <f>IF(AE4942='Intro &amp; Setup'!$BB$14, $AO4942, "")</f>
        <v/>
      </c>
      <c r="AO4942" s="130" t="str">
        <f>IF(AND($B4942="", $C4942="", $D4942=""), "", IF($N4942="", 'Intro &amp; Setup'!$AB$33, $N4942))</f>
        <v/>
      </c>
      <c r="AQ4942" s="140">
        <f t="shared" si="1321"/>
        <v>0</v>
      </c>
      <c r="AR4942" s="145">
        <f t="shared" si="1322"/>
        <v>0</v>
      </c>
      <c r="AS4942" s="141">
        <f t="shared" si="1323"/>
        <v>0</v>
      </c>
      <c r="AU4942" s="149" t="str">
        <f t="shared" si="1324"/>
        <v/>
      </c>
      <c r="AV4942" s="155"/>
      <c r="AW4942" s="155"/>
      <c r="AX4942" s="155" t="str">
        <f t="shared" si="1325"/>
        <v/>
      </c>
      <c r="AY4942" s="155"/>
      <c r="AZ4942" s="155"/>
      <c r="BA4942" s="151" t="str">
        <f t="shared" si="1326"/>
        <v/>
      </c>
      <c r="BC4942" s="47" t="str">
        <f t="shared" si="1327"/>
        <v/>
      </c>
    </row>
    <row r="4943" spans="1:55" x14ac:dyDescent="0.25">
      <c r="A4943" s="4"/>
      <c r="B4943" s="167"/>
      <c r="C4943" s="168"/>
      <c r="D4943" s="169"/>
      <c r="E4943" s="170"/>
      <c r="F4943" s="171"/>
      <c r="G4943" s="172"/>
      <c r="H4943" s="173"/>
      <c r="I4943" s="171"/>
      <c r="J4943" s="172"/>
      <c r="K4943" s="170"/>
      <c r="L4943" s="171"/>
      <c r="M4943" s="172"/>
      <c r="N4943" s="174"/>
      <c r="O4943" s="4"/>
      <c r="P4943" s="49" t="str">
        <f t="shared" si="1311"/>
        <v/>
      </c>
      <c r="Q4943" s="4"/>
      <c r="S4943" s="22" t="str">
        <f t="shared" si="1312"/>
        <v/>
      </c>
      <c r="T4943" s="8" t="str">
        <f t="shared" si="1313"/>
        <v/>
      </c>
      <c r="U4943" s="23" t="str">
        <f t="shared" si="1314"/>
        <v/>
      </c>
      <c r="W4943" s="50"/>
      <c r="Y4943" s="65" t="str">
        <f t="shared" si="1315"/>
        <v/>
      </c>
      <c r="Z4943" s="8" t="str">
        <f t="shared" si="1316"/>
        <v/>
      </c>
      <c r="AA4943" s="66" t="str">
        <f t="shared" si="1317"/>
        <v/>
      </c>
      <c r="AC4943" s="65" t="str">
        <f>IF($G4943="", "", IF(IFERROR(INDEX('Intro &amp; Setup'!$Y$17:$Y$26, MATCH($G4943, 'Intro &amp; Setup'!$U$17:$U$26, 0)), "")="", 'Intro &amp; Setup'!$BB$15, IFERROR(INDEX('Intro &amp; Setup'!$Y$17:$Y$26, MATCH($G4943, 'Intro &amp; Setup'!$U$17:$U$26, 0)), "")))</f>
        <v/>
      </c>
      <c r="AD4943" s="8" t="str">
        <f>IF($J4943="", "", IF(IFERROR(INDEX('Intro &amp; Setup'!$Y$17:$Y$26, MATCH($J4943, 'Intro &amp; Setup'!$U$17:$U$26, 0)), "")="", 'Intro &amp; Setup'!$BB$15, IFERROR(INDEX('Intro &amp; Setup'!$Y$17:$Y$26, MATCH($J4943, 'Intro &amp; Setup'!$U$17:$U$26, 0)), "")))</f>
        <v/>
      </c>
      <c r="AE4943" s="66" t="str">
        <f>IF($M4943="", "", IF(IFERROR(INDEX('Intro &amp; Setup'!$Y$17:$Y$26, MATCH($M4943, 'Intro &amp; Setup'!$U$17:$U$26, 0)), "")="", 'Intro &amp; Setup'!$BB$15, IFERROR(INDEX('Intro &amp; Setup'!$Y$17:$Y$26, MATCH($M4943, 'Intro &amp; Setup'!$U$17:$U$26, 0)), "")))</f>
        <v/>
      </c>
      <c r="AG4943" s="65" t="str">
        <f t="shared" si="1318"/>
        <v/>
      </c>
      <c r="AH4943" s="8" t="str">
        <f t="shared" si="1319"/>
        <v/>
      </c>
      <c r="AI4943" s="66" t="str">
        <f t="shared" si="1320"/>
        <v/>
      </c>
      <c r="AK4943" s="123" t="str">
        <f>IF(AC4943='Intro &amp; Setup'!$BB$14, $AO4943, "")</f>
        <v/>
      </c>
      <c r="AL4943" s="124" t="str">
        <f>IF(AD4943='Intro &amp; Setup'!$BB$14, $AO4943, "")</f>
        <v/>
      </c>
      <c r="AM4943" s="125" t="str">
        <f>IF(AE4943='Intro &amp; Setup'!$BB$14, $AO4943, "")</f>
        <v/>
      </c>
      <c r="AO4943" s="130" t="str">
        <f>IF(AND($B4943="", $C4943="", $D4943=""), "", IF($N4943="", 'Intro &amp; Setup'!$AB$33, $N4943))</f>
        <v/>
      </c>
      <c r="AQ4943" s="140">
        <f t="shared" si="1321"/>
        <v>0</v>
      </c>
      <c r="AR4943" s="145">
        <f t="shared" si="1322"/>
        <v>0</v>
      </c>
      <c r="AS4943" s="141">
        <f t="shared" si="1323"/>
        <v>0</v>
      </c>
      <c r="AU4943" s="149" t="str">
        <f t="shared" si="1324"/>
        <v/>
      </c>
      <c r="AV4943" s="155"/>
      <c r="AW4943" s="155"/>
      <c r="AX4943" s="155" t="str">
        <f t="shared" si="1325"/>
        <v/>
      </c>
      <c r="AY4943" s="155"/>
      <c r="AZ4943" s="155"/>
      <c r="BA4943" s="151" t="str">
        <f t="shared" si="1326"/>
        <v/>
      </c>
      <c r="BC4943" s="47" t="str">
        <f t="shared" si="1327"/>
        <v/>
      </c>
    </row>
    <row r="4944" spans="1:55" x14ac:dyDescent="0.25">
      <c r="A4944" s="4"/>
      <c r="B4944" s="167"/>
      <c r="C4944" s="168"/>
      <c r="D4944" s="169"/>
      <c r="E4944" s="170"/>
      <c r="F4944" s="171"/>
      <c r="G4944" s="172"/>
      <c r="H4944" s="173"/>
      <c r="I4944" s="171"/>
      <c r="J4944" s="172"/>
      <c r="K4944" s="170"/>
      <c r="L4944" s="171"/>
      <c r="M4944" s="172"/>
      <c r="N4944" s="174"/>
      <c r="O4944" s="4"/>
      <c r="P4944" s="49" t="str">
        <f t="shared" si="1311"/>
        <v/>
      </c>
      <c r="Q4944" s="4"/>
      <c r="S4944" s="22" t="str">
        <f t="shared" si="1312"/>
        <v/>
      </c>
      <c r="T4944" s="8" t="str">
        <f t="shared" si="1313"/>
        <v/>
      </c>
      <c r="U4944" s="23" t="str">
        <f t="shared" si="1314"/>
        <v/>
      </c>
      <c r="W4944" s="50"/>
      <c r="Y4944" s="65" t="str">
        <f t="shared" si="1315"/>
        <v/>
      </c>
      <c r="Z4944" s="8" t="str">
        <f t="shared" si="1316"/>
        <v/>
      </c>
      <c r="AA4944" s="66" t="str">
        <f t="shared" si="1317"/>
        <v/>
      </c>
      <c r="AC4944" s="65" t="str">
        <f>IF($G4944="", "", IF(IFERROR(INDEX('Intro &amp; Setup'!$Y$17:$Y$26, MATCH($G4944, 'Intro &amp; Setup'!$U$17:$U$26, 0)), "")="", 'Intro &amp; Setup'!$BB$15, IFERROR(INDEX('Intro &amp; Setup'!$Y$17:$Y$26, MATCH($G4944, 'Intro &amp; Setup'!$U$17:$U$26, 0)), "")))</f>
        <v/>
      </c>
      <c r="AD4944" s="8" t="str">
        <f>IF($J4944="", "", IF(IFERROR(INDEX('Intro &amp; Setup'!$Y$17:$Y$26, MATCH($J4944, 'Intro &amp; Setup'!$U$17:$U$26, 0)), "")="", 'Intro &amp; Setup'!$BB$15, IFERROR(INDEX('Intro &amp; Setup'!$Y$17:$Y$26, MATCH($J4944, 'Intro &amp; Setup'!$U$17:$U$26, 0)), "")))</f>
        <v/>
      </c>
      <c r="AE4944" s="66" t="str">
        <f>IF($M4944="", "", IF(IFERROR(INDEX('Intro &amp; Setup'!$Y$17:$Y$26, MATCH($M4944, 'Intro &amp; Setup'!$U$17:$U$26, 0)), "")="", 'Intro &amp; Setup'!$BB$15, IFERROR(INDEX('Intro &amp; Setup'!$Y$17:$Y$26, MATCH($M4944, 'Intro &amp; Setup'!$U$17:$U$26, 0)), "")))</f>
        <v/>
      </c>
      <c r="AG4944" s="65" t="str">
        <f t="shared" si="1318"/>
        <v/>
      </c>
      <c r="AH4944" s="8" t="str">
        <f t="shared" si="1319"/>
        <v/>
      </c>
      <c r="AI4944" s="66" t="str">
        <f t="shared" si="1320"/>
        <v/>
      </c>
      <c r="AK4944" s="123" t="str">
        <f>IF(AC4944='Intro &amp; Setup'!$BB$14, $AO4944, "")</f>
        <v/>
      </c>
      <c r="AL4944" s="124" t="str">
        <f>IF(AD4944='Intro &amp; Setup'!$BB$14, $AO4944, "")</f>
        <v/>
      </c>
      <c r="AM4944" s="125" t="str">
        <f>IF(AE4944='Intro &amp; Setup'!$BB$14, $AO4944, "")</f>
        <v/>
      </c>
      <c r="AO4944" s="130" t="str">
        <f>IF(AND($B4944="", $C4944="", $D4944=""), "", IF($N4944="", 'Intro &amp; Setup'!$AB$33, $N4944))</f>
        <v/>
      </c>
      <c r="AQ4944" s="140">
        <f t="shared" si="1321"/>
        <v>0</v>
      </c>
      <c r="AR4944" s="145">
        <f t="shared" si="1322"/>
        <v>0</v>
      </c>
      <c r="AS4944" s="141">
        <f t="shared" si="1323"/>
        <v>0</v>
      </c>
      <c r="AU4944" s="149" t="str">
        <f t="shared" si="1324"/>
        <v/>
      </c>
      <c r="AV4944" s="155"/>
      <c r="AW4944" s="155"/>
      <c r="AX4944" s="155" t="str">
        <f t="shared" si="1325"/>
        <v/>
      </c>
      <c r="AY4944" s="155"/>
      <c r="AZ4944" s="155"/>
      <c r="BA4944" s="151" t="str">
        <f t="shared" si="1326"/>
        <v/>
      </c>
      <c r="BC4944" s="47" t="str">
        <f t="shared" si="1327"/>
        <v/>
      </c>
    </row>
    <row r="4945" spans="1:55" x14ac:dyDescent="0.25">
      <c r="A4945" s="4"/>
      <c r="B4945" s="167"/>
      <c r="C4945" s="168"/>
      <c r="D4945" s="169"/>
      <c r="E4945" s="170"/>
      <c r="F4945" s="171"/>
      <c r="G4945" s="172"/>
      <c r="H4945" s="173"/>
      <c r="I4945" s="171"/>
      <c r="J4945" s="172"/>
      <c r="K4945" s="170"/>
      <c r="L4945" s="171"/>
      <c r="M4945" s="172"/>
      <c r="N4945" s="174"/>
      <c r="O4945" s="4"/>
      <c r="P4945" s="49" t="str">
        <f t="shared" si="1311"/>
        <v/>
      </c>
      <c r="Q4945" s="4"/>
      <c r="S4945" s="22" t="str">
        <f t="shared" si="1312"/>
        <v/>
      </c>
      <c r="T4945" s="8" t="str">
        <f t="shared" si="1313"/>
        <v/>
      </c>
      <c r="U4945" s="23" t="str">
        <f t="shared" si="1314"/>
        <v/>
      </c>
      <c r="W4945" s="50"/>
      <c r="Y4945" s="65" t="str">
        <f t="shared" si="1315"/>
        <v/>
      </c>
      <c r="Z4945" s="8" t="str">
        <f t="shared" si="1316"/>
        <v/>
      </c>
      <c r="AA4945" s="66" t="str">
        <f t="shared" si="1317"/>
        <v/>
      </c>
      <c r="AC4945" s="65" t="str">
        <f>IF($G4945="", "", IF(IFERROR(INDEX('Intro &amp; Setup'!$Y$17:$Y$26, MATCH($G4945, 'Intro &amp; Setup'!$U$17:$U$26, 0)), "")="", 'Intro &amp; Setup'!$BB$15, IFERROR(INDEX('Intro &amp; Setup'!$Y$17:$Y$26, MATCH($G4945, 'Intro &amp; Setup'!$U$17:$U$26, 0)), "")))</f>
        <v/>
      </c>
      <c r="AD4945" s="8" t="str">
        <f>IF($J4945="", "", IF(IFERROR(INDEX('Intro &amp; Setup'!$Y$17:$Y$26, MATCH($J4945, 'Intro &amp; Setup'!$U$17:$U$26, 0)), "")="", 'Intro &amp; Setup'!$BB$15, IFERROR(INDEX('Intro &amp; Setup'!$Y$17:$Y$26, MATCH($J4945, 'Intro &amp; Setup'!$U$17:$U$26, 0)), "")))</f>
        <v/>
      </c>
      <c r="AE4945" s="66" t="str">
        <f>IF($M4945="", "", IF(IFERROR(INDEX('Intro &amp; Setup'!$Y$17:$Y$26, MATCH($M4945, 'Intro &amp; Setup'!$U$17:$U$26, 0)), "")="", 'Intro &amp; Setup'!$BB$15, IFERROR(INDEX('Intro &amp; Setup'!$Y$17:$Y$26, MATCH($M4945, 'Intro &amp; Setup'!$U$17:$U$26, 0)), "")))</f>
        <v/>
      </c>
      <c r="AG4945" s="65" t="str">
        <f t="shared" si="1318"/>
        <v/>
      </c>
      <c r="AH4945" s="8" t="str">
        <f t="shared" si="1319"/>
        <v/>
      </c>
      <c r="AI4945" s="66" t="str">
        <f t="shared" si="1320"/>
        <v/>
      </c>
      <c r="AK4945" s="123" t="str">
        <f>IF(AC4945='Intro &amp; Setup'!$BB$14, $AO4945, "")</f>
        <v/>
      </c>
      <c r="AL4945" s="124" t="str">
        <f>IF(AD4945='Intro &amp; Setup'!$BB$14, $AO4945, "")</f>
        <v/>
      </c>
      <c r="AM4945" s="125" t="str">
        <f>IF(AE4945='Intro &amp; Setup'!$BB$14, $AO4945, "")</f>
        <v/>
      </c>
      <c r="AO4945" s="130" t="str">
        <f>IF(AND($B4945="", $C4945="", $D4945=""), "", IF($N4945="", 'Intro &amp; Setup'!$AB$33, $N4945))</f>
        <v/>
      </c>
      <c r="AQ4945" s="140">
        <f t="shared" si="1321"/>
        <v>0</v>
      </c>
      <c r="AR4945" s="145">
        <f t="shared" si="1322"/>
        <v>0</v>
      </c>
      <c r="AS4945" s="141">
        <f t="shared" si="1323"/>
        <v>0</v>
      </c>
      <c r="AU4945" s="149" t="str">
        <f t="shared" si="1324"/>
        <v/>
      </c>
      <c r="AV4945" s="155"/>
      <c r="AW4945" s="155"/>
      <c r="AX4945" s="155" t="str">
        <f t="shared" si="1325"/>
        <v/>
      </c>
      <c r="AY4945" s="155"/>
      <c r="AZ4945" s="155"/>
      <c r="BA4945" s="151" t="str">
        <f t="shared" si="1326"/>
        <v/>
      </c>
      <c r="BC4945" s="47" t="str">
        <f t="shared" si="1327"/>
        <v/>
      </c>
    </row>
    <row r="4946" spans="1:55" x14ac:dyDescent="0.25">
      <c r="A4946" s="4"/>
      <c r="B4946" s="167"/>
      <c r="C4946" s="168"/>
      <c r="D4946" s="169"/>
      <c r="E4946" s="170"/>
      <c r="F4946" s="171"/>
      <c r="G4946" s="172"/>
      <c r="H4946" s="173"/>
      <c r="I4946" s="171"/>
      <c r="J4946" s="172"/>
      <c r="K4946" s="170"/>
      <c r="L4946" s="171"/>
      <c r="M4946" s="172"/>
      <c r="N4946" s="174"/>
      <c r="O4946" s="4"/>
      <c r="P4946" s="49" t="str">
        <f t="shared" si="1311"/>
        <v/>
      </c>
      <c r="Q4946" s="4"/>
      <c r="S4946" s="22" t="str">
        <f t="shared" si="1312"/>
        <v/>
      </c>
      <c r="T4946" s="8" t="str">
        <f t="shared" si="1313"/>
        <v/>
      </c>
      <c r="U4946" s="23" t="str">
        <f t="shared" si="1314"/>
        <v/>
      </c>
      <c r="W4946" s="50"/>
      <c r="Y4946" s="65" t="str">
        <f t="shared" si="1315"/>
        <v/>
      </c>
      <c r="Z4946" s="8" t="str">
        <f t="shared" si="1316"/>
        <v/>
      </c>
      <c r="AA4946" s="66" t="str">
        <f t="shared" si="1317"/>
        <v/>
      </c>
      <c r="AC4946" s="65" t="str">
        <f>IF($G4946="", "", IF(IFERROR(INDEX('Intro &amp; Setup'!$Y$17:$Y$26, MATCH($G4946, 'Intro &amp; Setup'!$U$17:$U$26, 0)), "")="", 'Intro &amp; Setup'!$BB$15, IFERROR(INDEX('Intro &amp; Setup'!$Y$17:$Y$26, MATCH($G4946, 'Intro &amp; Setup'!$U$17:$U$26, 0)), "")))</f>
        <v/>
      </c>
      <c r="AD4946" s="8" t="str">
        <f>IF($J4946="", "", IF(IFERROR(INDEX('Intro &amp; Setup'!$Y$17:$Y$26, MATCH($J4946, 'Intro &amp; Setup'!$U$17:$U$26, 0)), "")="", 'Intro &amp; Setup'!$BB$15, IFERROR(INDEX('Intro &amp; Setup'!$Y$17:$Y$26, MATCH($J4946, 'Intro &amp; Setup'!$U$17:$U$26, 0)), "")))</f>
        <v/>
      </c>
      <c r="AE4946" s="66" t="str">
        <f>IF($M4946="", "", IF(IFERROR(INDEX('Intro &amp; Setup'!$Y$17:$Y$26, MATCH($M4946, 'Intro &amp; Setup'!$U$17:$U$26, 0)), "")="", 'Intro &amp; Setup'!$BB$15, IFERROR(INDEX('Intro &amp; Setup'!$Y$17:$Y$26, MATCH($M4946, 'Intro &amp; Setup'!$U$17:$U$26, 0)), "")))</f>
        <v/>
      </c>
      <c r="AG4946" s="65" t="str">
        <f t="shared" si="1318"/>
        <v/>
      </c>
      <c r="AH4946" s="8" t="str">
        <f t="shared" si="1319"/>
        <v/>
      </c>
      <c r="AI4946" s="66" t="str">
        <f t="shared" si="1320"/>
        <v/>
      </c>
      <c r="AK4946" s="123" t="str">
        <f>IF(AC4946='Intro &amp; Setup'!$BB$14, $AO4946, "")</f>
        <v/>
      </c>
      <c r="AL4946" s="124" t="str">
        <f>IF(AD4946='Intro &amp; Setup'!$BB$14, $AO4946, "")</f>
        <v/>
      </c>
      <c r="AM4946" s="125" t="str">
        <f>IF(AE4946='Intro &amp; Setup'!$BB$14, $AO4946, "")</f>
        <v/>
      </c>
      <c r="AO4946" s="130" t="str">
        <f>IF(AND($B4946="", $C4946="", $D4946=""), "", IF($N4946="", 'Intro &amp; Setup'!$AB$33, $N4946))</f>
        <v/>
      </c>
      <c r="AQ4946" s="140">
        <f t="shared" si="1321"/>
        <v>0</v>
      </c>
      <c r="AR4946" s="145">
        <f t="shared" si="1322"/>
        <v>0</v>
      </c>
      <c r="AS4946" s="141">
        <f t="shared" si="1323"/>
        <v>0</v>
      </c>
      <c r="AU4946" s="149" t="str">
        <f t="shared" si="1324"/>
        <v/>
      </c>
      <c r="AV4946" s="155"/>
      <c r="AW4946" s="155"/>
      <c r="AX4946" s="155" t="str">
        <f t="shared" si="1325"/>
        <v/>
      </c>
      <c r="AY4946" s="155"/>
      <c r="AZ4946" s="155"/>
      <c r="BA4946" s="151" t="str">
        <f t="shared" si="1326"/>
        <v/>
      </c>
      <c r="BC4946" s="47" t="str">
        <f t="shared" si="1327"/>
        <v/>
      </c>
    </row>
    <row r="4947" spans="1:55" x14ac:dyDescent="0.25">
      <c r="A4947" s="4"/>
      <c r="B4947" s="167"/>
      <c r="C4947" s="168"/>
      <c r="D4947" s="169"/>
      <c r="E4947" s="170"/>
      <c r="F4947" s="171"/>
      <c r="G4947" s="172"/>
      <c r="H4947" s="173"/>
      <c r="I4947" s="171"/>
      <c r="J4947" s="172"/>
      <c r="K4947" s="170"/>
      <c r="L4947" s="171"/>
      <c r="M4947" s="172"/>
      <c r="N4947" s="174"/>
      <c r="O4947" s="4"/>
      <c r="P4947" s="49" t="str">
        <f t="shared" si="1311"/>
        <v/>
      </c>
      <c r="Q4947" s="4"/>
      <c r="S4947" s="22" t="str">
        <f t="shared" si="1312"/>
        <v/>
      </c>
      <c r="T4947" s="8" t="str">
        <f t="shared" si="1313"/>
        <v/>
      </c>
      <c r="U4947" s="23" t="str">
        <f t="shared" si="1314"/>
        <v/>
      </c>
      <c r="W4947" s="50"/>
      <c r="Y4947" s="65" t="str">
        <f t="shared" si="1315"/>
        <v/>
      </c>
      <c r="Z4947" s="8" t="str">
        <f t="shared" si="1316"/>
        <v/>
      </c>
      <c r="AA4947" s="66" t="str">
        <f t="shared" si="1317"/>
        <v/>
      </c>
      <c r="AC4947" s="65" t="str">
        <f>IF($G4947="", "", IF(IFERROR(INDEX('Intro &amp; Setup'!$Y$17:$Y$26, MATCH($G4947, 'Intro &amp; Setup'!$U$17:$U$26, 0)), "")="", 'Intro &amp; Setup'!$BB$15, IFERROR(INDEX('Intro &amp; Setup'!$Y$17:$Y$26, MATCH($G4947, 'Intro &amp; Setup'!$U$17:$U$26, 0)), "")))</f>
        <v/>
      </c>
      <c r="AD4947" s="8" t="str">
        <f>IF($J4947="", "", IF(IFERROR(INDEX('Intro &amp; Setup'!$Y$17:$Y$26, MATCH($J4947, 'Intro &amp; Setup'!$U$17:$U$26, 0)), "")="", 'Intro &amp; Setup'!$BB$15, IFERROR(INDEX('Intro &amp; Setup'!$Y$17:$Y$26, MATCH($J4947, 'Intro &amp; Setup'!$U$17:$U$26, 0)), "")))</f>
        <v/>
      </c>
      <c r="AE4947" s="66" t="str">
        <f>IF($M4947="", "", IF(IFERROR(INDEX('Intro &amp; Setup'!$Y$17:$Y$26, MATCH($M4947, 'Intro &amp; Setup'!$U$17:$U$26, 0)), "")="", 'Intro &amp; Setup'!$BB$15, IFERROR(INDEX('Intro &amp; Setup'!$Y$17:$Y$26, MATCH($M4947, 'Intro &amp; Setup'!$U$17:$U$26, 0)), "")))</f>
        <v/>
      </c>
      <c r="AG4947" s="65" t="str">
        <f t="shared" si="1318"/>
        <v/>
      </c>
      <c r="AH4947" s="8" t="str">
        <f t="shared" si="1319"/>
        <v/>
      </c>
      <c r="AI4947" s="66" t="str">
        <f t="shared" si="1320"/>
        <v/>
      </c>
      <c r="AK4947" s="123" t="str">
        <f>IF(AC4947='Intro &amp; Setup'!$BB$14, $AO4947, "")</f>
        <v/>
      </c>
      <c r="AL4947" s="124" t="str">
        <f>IF(AD4947='Intro &amp; Setup'!$BB$14, $AO4947, "")</f>
        <v/>
      </c>
      <c r="AM4947" s="125" t="str">
        <f>IF(AE4947='Intro &amp; Setup'!$BB$14, $AO4947, "")</f>
        <v/>
      </c>
      <c r="AO4947" s="130" t="str">
        <f>IF(AND($B4947="", $C4947="", $D4947=""), "", IF($N4947="", 'Intro &amp; Setup'!$AB$33, $N4947))</f>
        <v/>
      </c>
      <c r="AQ4947" s="140">
        <f t="shared" si="1321"/>
        <v>0</v>
      </c>
      <c r="AR4947" s="145">
        <f t="shared" si="1322"/>
        <v>0</v>
      </c>
      <c r="AS4947" s="141">
        <f t="shared" si="1323"/>
        <v>0</v>
      </c>
      <c r="AU4947" s="149" t="str">
        <f t="shared" si="1324"/>
        <v/>
      </c>
      <c r="AV4947" s="155"/>
      <c r="AW4947" s="155"/>
      <c r="AX4947" s="155" t="str">
        <f t="shared" si="1325"/>
        <v/>
      </c>
      <c r="AY4947" s="155"/>
      <c r="AZ4947" s="155"/>
      <c r="BA4947" s="151" t="str">
        <f t="shared" si="1326"/>
        <v/>
      </c>
      <c r="BC4947" s="47" t="str">
        <f t="shared" si="1327"/>
        <v/>
      </c>
    </row>
    <row r="4948" spans="1:55" x14ac:dyDescent="0.25">
      <c r="A4948" s="4"/>
      <c r="B4948" s="167"/>
      <c r="C4948" s="168"/>
      <c r="D4948" s="169"/>
      <c r="E4948" s="170"/>
      <c r="F4948" s="171"/>
      <c r="G4948" s="172"/>
      <c r="H4948" s="173"/>
      <c r="I4948" s="171"/>
      <c r="J4948" s="172"/>
      <c r="K4948" s="170"/>
      <c r="L4948" s="171"/>
      <c r="M4948" s="172"/>
      <c r="N4948" s="174"/>
      <c r="O4948" s="4"/>
      <c r="P4948" s="49" t="str">
        <f t="shared" si="1311"/>
        <v/>
      </c>
      <c r="Q4948" s="4"/>
      <c r="S4948" s="22" t="str">
        <f t="shared" si="1312"/>
        <v/>
      </c>
      <c r="T4948" s="8" t="str">
        <f t="shared" si="1313"/>
        <v/>
      </c>
      <c r="U4948" s="23" t="str">
        <f t="shared" si="1314"/>
        <v/>
      </c>
      <c r="W4948" s="50"/>
      <c r="Y4948" s="65" t="str">
        <f t="shared" si="1315"/>
        <v/>
      </c>
      <c r="Z4948" s="8" t="str">
        <f t="shared" si="1316"/>
        <v/>
      </c>
      <c r="AA4948" s="66" t="str">
        <f t="shared" si="1317"/>
        <v/>
      </c>
      <c r="AC4948" s="65" t="str">
        <f>IF($G4948="", "", IF(IFERROR(INDEX('Intro &amp; Setup'!$Y$17:$Y$26, MATCH($G4948, 'Intro &amp; Setup'!$U$17:$U$26, 0)), "")="", 'Intro &amp; Setup'!$BB$15, IFERROR(INDEX('Intro &amp; Setup'!$Y$17:$Y$26, MATCH($G4948, 'Intro &amp; Setup'!$U$17:$U$26, 0)), "")))</f>
        <v/>
      </c>
      <c r="AD4948" s="8" t="str">
        <f>IF($J4948="", "", IF(IFERROR(INDEX('Intro &amp; Setup'!$Y$17:$Y$26, MATCH($J4948, 'Intro &amp; Setup'!$U$17:$U$26, 0)), "")="", 'Intro &amp; Setup'!$BB$15, IFERROR(INDEX('Intro &amp; Setup'!$Y$17:$Y$26, MATCH($J4948, 'Intro &amp; Setup'!$U$17:$U$26, 0)), "")))</f>
        <v/>
      </c>
      <c r="AE4948" s="66" t="str">
        <f>IF($M4948="", "", IF(IFERROR(INDEX('Intro &amp; Setup'!$Y$17:$Y$26, MATCH($M4948, 'Intro &amp; Setup'!$U$17:$U$26, 0)), "")="", 'Intro &amp; Setup'!$BB$15, IFERROR(INDEX('Intro &amp; Setup'!$Y$17:$Y$26, MATCH($M4948, 'Intro &amp; Setup'!$U$17:$U$26, 0)), "")))</f>
        <v/>
      </c>
      <c r="AG4948" s="65" t="str">
        <f t="shared" si="1318"/>
        <v/>
      </c>
      <c r="AH4948" s="8" t="str">
        <f t="shared" si="1319"/>
        <v/>
      </c>
      <c r="AI4948" s="66" t="str">
        <f t="shared" si="1320"/>
        <v/>
      </c>
      <c r="AK4948" s="123" t="str">
        <f>IF(AC4948='Intro &amp; Setup'!$BB$14, $AO4948, "")</f>
        <v/>
      </c>
      <c r="AL4948" s="124" t="str">
        <f>IF(AD4948='Intro &amp; Setup'!$BB$14, $AO4948, "")</f>
        <v/>
      </c>
      <c r="AM4948" s="125" t="str">
        <f>IF(AE4948='Intro &amp; Setup'!$BB$14, $AO4948, "")</f>
        <v/>
      </c>
      <c r="AO4948" s="130" t="str">
        <f>IF(AND($B4948="", $C4948="", $D4948=""), "", IF($N4948="", 'Intro &amp; Setup'!$AB$33, $N4948))</f>
        <v/>
      </c>
      <c r="AQ4948" s="140">
        <f t="shared" si="1321"/>
        <v>0</v>
      </c>
      <c r="AR4948" s="145">
        <f t="shared" si="1322"/>
        <v>0</v>
      </c>
      <c r="AS4948" s="141">
        <f t="shared" si="1323"/>
        <v>0</v>
      </c>
      <c r="AU4948" s="149" t="str">
        <f t="shared" si="1324"/>
        <v/>
      </c>
      <c r="AV4948" s="155"/>
      <c r="AW4948" s="155"/>
      <c r="AX4948" s="155" t="str">
        <f t="shared" si="1325"/>
        <v/>
      </c>
      <c r="AY4948" s="155"/>
      <c r="AZ4948" s="155"/>
      <c r="BA4948" s="151" t="str">
        <f t="shared" si="1326"/>
        <v/>
      </c>
      <c r="BC4948" s="47" t="str">
        <f t="shared" si="1327"/>
        <v/>
      </c>
    </row>
    <row r="4949" spans="1:55" x14ac:dyDescent="0.25">
      <c r="A4949" s="4"/>
      <c r="B4949" s="167"/>
      <c r="C4949" s="168"/>
      <c r="D4949" s="169"/>
      <c r="E4949" s="170"/>
      <c r="F4949" s="171"/>
      <c r="G4949" s="172"/>
      <c r="H4949" s="173"/>
      <c r="I4949" s="171"/>
      <c r="J4949" s="172"/>
      <c r="K4949" s="170"/>
      <c r="L4949" s="171"/>
      <c r="M4949" s="172"/>
      <c r="N4949" s="174"/>
      <c r="O4949" s="4"/>
      <c r="P4949" s="49" t="str">
        <f t="shared" si="1311"/>
        <v/>
      </c>
      <c r="Q4949" s="4"/>
      <c r="S4949" s="22" t="str">
        <f t="shared" si="1312"/>
        <v/>
      </c>
      <c r="T4949" s="8" t="str">
        <f t="shared" si="1313"/>
        <v/>
      </c>
      <c r="U4949" s="23" t="str">
        <f t="shared" si="1314"/>
        <v/>
      </c>
      <c r="W4949" s="50"/>
      <c r="Y4949" s="65" t="str">
        <f t="shared" si="1315"/>
        <v/>
      </c>
      <c r="Z4949" s="8" t="str">
        <f t="shared" si="1316"/>
        <v/>
      </c>
      <c r="AA4949" s="66" t="str">
        <f t="shared" si="1317"/>
        <v/>
      </c>
      <c r="AC4949" s="65" t="str">
        <f>IF($G4949="", "", IF(IFERROR(INDEX('Intro &amp; Setup'!$Y$17:$Y$26, MATCH($G4949, 'Intro &amp; Setup'!$U$17:$U$26, 0)), "")="", 'Intro &amp; Setup'!$BB$15, IFERROR(INDEX('Intro &amp; Setup'!$Y$17:$Y$26, MATCH($G4949, 'Intro &amp; Setup'!$U$17:$U$26, 0)), "")))</f>
        <v/>
      </c>
      <c r="AD4949" s="8" t="str">
        <f>IF($J4949="", "", IF(IFERROR(INDEX('Intro &amp; Setup'!$Y$17:$Y$26, MATCH($J4949, 'Intro &amp; Setup'!$U$17:$U$26, 0)), "")="", 'Intro &amp; Setup'!$BB$15, IFERROR(INDEX('Intro &amp; Setup'!$Y$17:$Y$26, MATCH($J4949, 'Intro &amp; Setup'!$U$17:$U$26, 0)), "")))</f>
        <v/>
      </c>
      <c r="AE4949" s="66" t="str">
        <f>IF($M4949="", "", IF(IFERROR(INDEX('Intro &amp; Setup'!$Y$17:$Y$26, MATCH($M4949, 'Intro &amp; Setup'!$U$17:$U$26, 0)), "")="", 'Intro &amp; Setup'!$BB$15, IFERROR(INDEX('Intro &amp; Setup'!$Y$17:$Y$26, MATCH($M4949, 'Intro &amp; Setup'!$U$17:$U$26, 0)), "")))</f>
        <v/>
      </c>
      <c r="AG4949" s="65" t="str">
        <f t="shared" si="1318"/>
        <v/>
      </c>
      <c r="AH4949" s="8" t="str">
        <f t="shared" si="1319"/>
        <v/>
      </c>
      <c r="AI4949" s="66" t="str">
        <f t="shared" si="1320"/>
        <v/>
      </c>
      <c r="AK4949" s="123" t="str">
        <f>IF(AC4949='Intro &amp; Setup'!$BB$14, $AO4949, "")</f>
        <v/>
      </c>
      <c r="AL4949" s="124" t="str">
        <f>IF(AD4949='Intro &amp; Setup'!$BB$14, $AO4949, "")</f>
        <v/>
      </c>
      <c r="AM4949" s="125" t="str">
        <f>IF(AE4949='Intro &amp; Setup'!$BB$14, $AO4949, "")</f>
        <v/>
      </c>
      <c r="AO4949" s="130" t="str">
        <f>IF(AND($B4949="", $C4949="", $D4949=""), "", IF($N4949="", 'Intro &amp; Setup'!$AB$33, $N4949))</f>
        <v/>
      </c>
      <c r="AQ4949" s="140">
        <f t="shared" si="1321"/>
        <v>0</v>
      </c>
      <c r="AR4949" s="145">
        <f t="shared" si="1322"/>
        <v>0</v>
      </c>
      <c r="AS4949" s="141">
        <f t="shared" si="1323"/>
        <v>0</v>
      </c>
      <c r="AU4949" s="149" t="str">
        <f t="shared" si="1324"/>
        <v/>
      </c>
      <c r="AV4949" s="155"/>
      <c r="AW4949" s="155"/>
      <c r="AX4949" s="155" t="str">
        <f t="shared" si="1325"/>
        <v/>
      </c>
      <c r="AY4949" s="155"/>
      <c r="AZ4949" s="155"/>
      <c r="BA4949" s="151" t="str">
        <f t="shared" si="1326"/>
        <v/>
      </c>
      <c r="BC4949" s="47" t="str">
        <f t="shared" si="1327"/>
        <v/>
      </c>
    </row>
    <row r="4950" spans="1:55" x14ac:dyDescent="0.25">
      <c r="A4950" s="4"/>
      <c r="B4950" s="167"/>
      <c r="C4950" s="168"/>
      <c r="D4950" s="169"/>
      <c r="E4950" s="170"/>
      <c r="F4950" s="171"/>
      <c r="G4950" s="172"/>
      <c r="H4950" s="173"/>
      <c r="I4950" s="171"/>
      <c r="J4950" s="172"/>
      <c r="K4950" s="170"/>
      <c r="L4950" s="171"/>
      <c r="M4950" s="172"/>
      <c r="N4950" s="174"/>
      <c r="O4950" s="4"/>
      <c r="P4950" s="49" t="str">
        <f t="shared" si="1311"/>
        <v/>
      </c>
      <c r="Q4950" s="4"/>
      <c r="S4950" s="22" t="str">
        <f t="shared" si="1312"/>
        <v/>
      </c>
      <c r="T4950" s="8" t="str">
        <f t="shared" si="1313"/>
        <v/>
      </c>
      <c r="U4950" s="23" t="str">
        <f t="shared" si="1314"/>
        <v/>
      </c>
      <c r="W4950" s="50"/>
      <c r="Y4950" s="65" t="str">
        <f t="shared" si="1315"/>
        <v/>
      </c>
      <c r="Z4950" s="8" t="str">
        <f t="shared" si="1316"/>
        <v/>
      </c>
      <c r="AA4950" s="66" t="str">
        <f t="shared" si="1317"/>
        <v/>
      </c>
      <c r="AC4950" s="65" t="str">
        <f>IF($G4950="", "", IF(IFERROR(INDEX('Intro &amp; Setup'!$Y$17:$Y$26, MATCH($G4950, 'Intro &amp; Setup'!$U$17:$U$26, 0)), "")="", 'Intro &amp; Setup'!$BB$15, IFERROR(INDEX('Intro &amp; Setup'!$Y$17:$Y$26, MATCH($G4950, 'Intro &amp; Setup'!$U$17:$U$26, 0)), "")))</f>
        <v/>
      </c>
      <c r="AD4950" s="8" t="str">
        <f>IF($J4950="", "", IF(IFERROR(INDEX('Intro &amp; Setup'!$Y$17:$Y$26, MATCH($J4950, 'Intro &amp; Setup'!$U$17:$U$26, 0)), "")="", 'Intro &amp; Setup'!$BB$15, IFERROR(INDEX('Intro &amp; Setup'!$Y$17:$Y$26, MATCH($J4950, 'Intro &amp; Setup'!$U$17:$U$26, 0)), "")))</f>
        <v/>
      </c>
      <c r="AE4950" s="66" t="str">
        <f>IF($M4950="", "", IF(IFERROR(INDEX('Intro &amp; Setup'!$Y$17:$Y$26, MATCH($M4950, 'Intro &amp; Setup'!$U$17:$U$26, 0)), "")="", 'Intro &amp; Setup'!$BB$15, IFERROR(INDEX('Intro &amp; Setup'!$Y$17:$Y$26, MATCH($M4950, 'Intro &amp; Setup'!$U$17:$U$26, 0)), "")))</f>
        <v/>
      </c>
      <c r="AG4950" s="65" t="str">
        <f t="shared" si="1318"/>
        <v/>
      </c>
      <c r="AH4950" s="8" t="str">
        <f t="shared" si="1319"/>
        <v/>
      </c>
      <c r="AI4950" s="66" t="str">
        <f t="shared" si="1320"/>
        <v/>
      </c>
      <c r="AK4950" s="123" t="str">
        <f>IF(AC4950='Intro &amp; Setup'!$BB$14, $AO4950, "")</f>
        <v/>
      </c>
      <c r="AL4950" s="124" t="str">
        <f>IF(AD4950='Intro &amp; Setup'!$BB$14, $AO4950, "")</f>
        <v/>
      </c>
      <c r="AM4950" s="125" t="str">
        <f>IF(AE4950='Intro &amp; Setup'!$BB$14, $AO4950, "")</f>
        <v/>
      </c>
      <c r="AO4950" s="130" t="str">
        <f>IF(AND($B4950="", $C4950="", $D4950=""), "", IF($N4950="", 'Intro &amp; Setup'!$AB$33, $N4950))</f>
        <v/>
      </c>
      <c r="AQ4950" s="140">
        <f t="shared" si="1321"/>
        <v>0</v>
      </c>
      <c r="AR4950" s="145">
        <f t="shared" si="1322"/>
        <v>0</v>
      </c>
      <c r="AS4950" s="141">
        <f t="shared" si="1323"/>
        <v>0</v>
      </c>
      <c r="AU4950" s="149" t="str">
        <f t="shared" si="1324"/>
        <v/>
      </c>
      <c r="AV4950" s="155"/>
      <c r="AW4950" s="155"/>
      <c r="AX4950" s="155" t="str">
        <f t="shared" si="1325"/>
        <v/>
      </c>
      <c r="AY4950" s="155"/>
      <c r="AZ4950" s="155"/>
      <c r="BA4950" s="151" t="str">
        <f t="shared" si="1326"/>
        <v/>
      </c>
      <c r="BC4950" s="47" t="str">
        <f t="shared" si="1327"/>
        <v/>
      </c>
    </row>
    <row r="4951" spans="1:55" x14ac:dyDescent="0.25">
      <c r="A4951" s="4"/>
      <c r="B4951" s="167"/>
      <c r="C4951" s="168"/>
      <c r="D4951" s="169"/>
      <c r="E4951" s="170"/>
      <c r="F4951" s="171"/>
      <c r="G4951" s="172"/>
      <c r="H4951" s="173"/>
      <c r="I4951" s="171"/>
      <c r="J4951" s="172"/>
      <c r="K4951" s="170"/>
      <c r="L4951" s="171"/>
      <c r="M4951" s="172"/>
      <c r="N4951" s="174"/>
      <c r="O4951" s="4"/>
      <c r="P4951" s="49" t="str">
        <f t="shared" si="1311"/>
        <v/>
      </c>
      <c r="Q4951" s="4"/>
      <c r="S4951" s="22" t="str">
        <f t="shared" si="1312"/>
        <v/>
      </c>
      <c r="T4951" s="8" t="str">
        <f t="shared" si="1313"/>
        <v/>
      </c>
      <c r="U4951" s="23" t="str">
        <f t="shared" si="1314"/>
        <v/>
      </c>
      <c r="W4951" s="50"/>
      <c r="Y4951" s="65" t="str">
        <f t="shared" si="1315"/>
        <v/>
      </c>
      <c r="Z4951" s="8" t="str">
        <f t="shared" si="1316"/>
        <v/>
      </c>
      <c r="AA4951" s="66" t="str">
        <f t="shared" si="1317"/>
        <v/>
      </c>
      <c r="AC4951" s="65" t="str">
        <f>IF($G4951="", "", IF(IFERROR(INDEX('Intro &amp; Setup'!$Y$17:$Y$26, MATCH($G4951, 'Intro &amp; Setup'!$U$17:$U$26, 0)), "")="", 'Intro &amp; Setup'!$BB$15, IFERROR(INDEX('Intro &amp; Setup'!$Y$17:$Y$26, MATCH($G4951, 'Intro &amp; Setup'!$U$17:$U$26, 0)), "")))</f>
        <v/>
      </c>
      <c r="AD4951" s="8" t="str">
        <f>IF($J4951="", "", IF(IFERROR(INDEX('Intro &amp; Setup'!$Y$17:$Y$26, MATCH($J4951, 'Intro &amp; Setup'!$U$17:$U$26, 0)), "")="", 'Intro &amp; Setup'!$BB$15, IFERROR(INDEX('Intro &amp; Setup'!$Y$17:$Y$26, MATCH($J4951, 'Intro &amp; Setup'!$U$17:$U$26, 0)), "")))</f>
        <v/>
      </c>
      <c r="AE4951" s="66" t="str">
        <f>IF($M4951="", "", IF(IFERROR(INDEX('Intro &amp; Setup'!$Y$17:$Y$26, MATCH($M4951, 'Intro &amp; Setup'!$U$17:$U$26, 0)), "")="", 'Intro &amp; Setup'!$BB$15, IFERROR(INDEX('Intro &amp; Setup'!$Y$17:$Y$26, MATCH($M4951, 'Intro &amp; Setup'!$U$17:$U$26, 0)), "")))</f>
        <v/>
      </c>
      <c r="AG4951" s="65" t="str">
        <f t="shared" si="1318"/>
        <v/>
      </c>
      <c r="AH4951" s="8" t="str">
        <f t="shared" si="1319"/>
        <v/>
      </c>
      <c r="AI4951" s="66" t="str">
        <f t="shared" si="1320"/>
        <v/>
      </c>
      <c r="AK4951" s="123" t="str">
        <f>IF(AC4951='Intro &amp; Setup'!$BB$14, $AO4951, "")</f>
        <v/>
      </c>
      <c r="AL4951" s="124" t="str">
        <f>IF(AD4951='Intro &amp; Setup'!$BB$14, $AO4951, "")</f>
        <v/>
      </c>
      <c r="AM4951" s="125" t="str">
        <f>IF(AE4951='Intro &amp; Setup'!$BB$14, $AO4951, "")</f>
        <v/>
      </c>
      <c r="AO4951" s="130" t="str">
        <f>IF(AND($B4951="", $C4951="", $D4951=""), "", IF($N4951="", 'Intro &amp; Setup'!$AB$33, $N4951))</f>
        <v/>
      </c>
      <c r="AQ4951" s="140">
        <f t="shared" si="1321"/>
        <v>0</v>
      </c>
      <c r="AR4951" s="145">
        <f t="shared" si="1322"/>
        <v>0</v>
      </c>
      <c r="AS4951" s="141">
        <f t="shared" si="1323"/>
        <v>0</v>
      </c>
      <c r="AU4951" s="149" t="str">
        <f t="shared" si="1324"/>
        <v/>
      </c>
      <c r="AV4951" s="155"/>
      <c r="AW4951" s="155"/>
      <c r="AX4951" s="155" t="str">
        <f t="shared" si="1325"/>
        <v/>
      </c>
      <c r="AY4951" s="155"/>
      <c r="AZ4951" s="155"/>
      <c r="BA4951" s="151" t="str">
        <f t="shared" si="1326"/>
        <v/>
      </c>
      <c r="BC4951" s="47" t="str">
        <f t="shared" si="1327"/>
        <v/>
      </c>
    </row>
    <row r="4952" spans="1:55" x14ac:dyDescent="0.25">
      <c r="A4952" s="4"/>
      <c r="B4952" s="167"/>
      <c r="C4952" s="168"/>
      <c r="D4952" s="169"/>
      <c r="E4952" s="170"/>
      <c r="F4952" s="171"/>
      <c r="G4952" s="172"/>
      <c r="H4952" s="173"/>
      <c r="I4952" s="171"/>
      <c r="J4952" s="172"/>
      <c r="K4952" s="170"/>
      <c r="L4952" s="171"/>
      <c r="M4952" s="172"/>
      <c r="N4952" s="174"/>
      <c r="O4952" s="4"/>
      <c r="P4952" s="49" t="str">
        <f t="shared" si="1311"/>
        <v/>
      </c>
      <c r="Q4952" s="4"/>
      <c r="S4952" s="22" t="str">
        <f t="shared" si="1312"/>
        <v/>
      </c>
      <c r="T4952" s="8" t="str">
        <f t="shared" si="1313"/>
        <v/>
      </c>
      <c r="U4952" s="23" t="str">
        <f t="shared" si="1314"/>
        <v/>
      </c>
      <c r="W4952" s="50"/>
      <c r="Y4952" s="65" t="str">
        <f t="shared" si="1315"/>
        <v/>
      </c>
      <c r="Z4952" s="8" t="str">
        <f t="shared" si="1316"/>
        <v/>
      </c>
      <c r="AA4952" s="66" t="str">
        <f t="shared" si="1317"/>
        <v/>
      </c>
      <c r="AC4952" s="65" t="str">
        <f>IF($G4952="", "", IF(IFERROR(INDEX('Intro &amp; Setup'!$Y$17:$Y$26, MATCH($G4952, 'Intro &amp; Setup'!$U$17:$U$26, 0)), "")="", 'Intro &amp; Setup'!$BB$15, IFERROR(INDEX('Intro &amp; Setup'!$Y$17:$Y$26, MATCH($G4952, 'Intro &amp; Setup'!$U$17:$U$26, 0)), "")))</f>
        <v/>
      </c>
      <c r="AD4952" s="8" t="str">
        <f>IF($J4952="", "", IF(IFERROR(INDEX('Intro &amp; Setup'!$Y$17:$Y$26, MATCH($J4952, 'Intro &amp; Setup'!$U$17:$U$26, 0)), "")="", 'Intro &amp; Setup'!$BB$15, IFERROR(INDEX('Intro &amp; Setup'!$Y$17:$Y$26, MATCH($J4952, 'Intro &amp; Setup'!$U$17:$U$26, 0)), "")))</f>
        <v/>
      </c>
      <c r="AE4952" s="66" t="str">
        <f>IF($M4952="", "", IF(IFERROR(INDEX('Intro &amp; Setup'!$Y$17:$Y$26, MATCH($M4952, 'Intro &amp; Setup'!$U$17:$U$26, 0)), "")="", 'Intro &amp; Setup'!$BB$15, IFERROR(INDEX('Intro &amp; Setup'!$Y$17:$Y$26, MATCH($M4952, 'Intro &amp; Setup'!$U$17:$U$26, 0)), "")))</f>
        <v/>
      </c>
      <c r="AG4952" s="65" t="str">
        <f t="shared" si="1318"/>
        <v/>
      </c>
      <c r="AH4952" s="8" t="str">
        <f t="shared" si="1319"/>
        <v/>
      </c>
      <c r="AI4952" s="66" t="str">
        <f t="shared" si="1320"/>
        <v/>
      </c>
      <c r="AK4952" s="123" t="str">
        <f>IF(AC4952='Intro &amp; Setup'!$BB$14, $AO4952, "")</f>
        <v/>
      </c>
      <c r="AL4952" s="124" t="str">
        <f>IF(AD4952='Intro &amp; Setup'!$BB$14, $AO4952, "")</f>
        <v/>
      </c>
      <c r="AM4952" s="125" t="str">
        <f>IF(AE4952='Intro &amp; Setup'!$BB$14, $AO4952, "")</f>
        <v/>
      </c>
      <c r="AO4952" s="130" t="str">
        <f>IF(AND($B4952="", $C4952="", $D4952=""), "", IF($N4952="", 'Intro &amp; Setup'!$AB$33, $N4952))</f>
        <v/>
      </c>
      <c r="AQ4952" s="140">
        <f t="shared" si="1321"/>
        <v>0</v>
      </c>
      <c r="AR4952" s="145">
        <f t="shared" si="1322"/>
        <v>0</v>
      </c>
      <c r="AS4952" s="141">
        <f t="shared" si="1323"/>
        <v>0</v>
      </c>
      <c r="AU4952" s="149" t="str">
        <f t="shared" si="1324"/>
        <v/>
      </c>
      <c r="AV4952" s="155"/>
      <c r="AW4952" s="155"/>
      <c r="AX4952" s="155" t="str">
        <f t="shared" si="1325"/>
        <v/>
      </c>
      <c r="AY4952" s="155"/>
      <c r="AZ4952" s="155"/>
      <c r="BA4952" s="151" t="str">
        <f t="shared" si="1326"/>
        <v/>
      </c>
      <c r="BC4952" s="47" t="str">
        <f t="shared" si="1327"/>
        <v/>
      </c>
    </row>
    <row r="4953" spans="1:55" x14ac:dyDescent="0.25">
      <c r="A4953" s="4"/>
      <c r="B4953" s="167"/>
      <c r="C4953" s="168"/>
      <c r="D4953" s="169"/>
      <c r="E4953" s="170"/>
      <c r="F4953" s="171"/>
      <c r="G4953" s="172"/>
      <c r="H4953" s="173"/>
      <c r="I4953" s="171"/>
      <c r="J4953" s="172"/>
      <c r="K4953" s="170"/>
      <c r="L4953" s="171"/>
      <c r="M4953" s="172"/>
      <c r="N4953" s="174"/>
      <c r="O4953" s="4"/>
      <c r="P4953" s="49" t="str">
        <f t="shared" si="1311"/>
        <v/>
      </c>
      <c r="Q4953" s="4"/>
      <c r="S4953" s="22" t="str">
        <f t="shared" si="1312"/>
        <v/>
      </c>
      <c r="T4953" s="8" t="str">
        <f t="shared" si="1313"/>
        <v/>
      </c>
      <c r="U4953" s="23" t="str">
        <f t="shared" si="1314"/>
        <v/>
      </c>
      <c r="W4953" s="50"/>
      <c r="Y4953" s="65" t="str">
        <f t="shared" si="1315"/>
        <v/>
      </c>
      <c r="Z4953" s="8" t="str">
        <f t="shared" si="1316"/>
        <v/>
      </c>
      <c r="AA4953" s="66" t="str">
        <f t="shared" si="1317"/>
        <v/>
      </c>
      <c r="AC4953" s="65" t="str">
        <f>IF($G4953="", "", IF(IFERROR(INDEX('Intro &amp; Setup'!$Y$17:$Y$26, MATCH($G4953, 'Intro &amp; Setup'!$U$17:$U$26, 0)), "")="", 'Intro &amp; Setup'!$BB$15, IFERROR(INDEX('Intro &amp; Setup'!$Y$17:$Y$26, MATCH($G4953, 'Intro &amp; Setup'!$U$17:$U$26, 0)), "")))</f>
        <v/>
      </c>
      <c r="AD4953" s="8" t="str">
        <f>IF($J4953="", "", IF(IFERROR(INDEX('Intro &amp; Setup'!$Y$17:$Y$26, MATCH($J4953, 'Intro &amp; Setup'!$U$17:$U$26, 0)), "")="", 'Intro &amp; Setup'!$BB$15, IFERROR(INDEX('Intro &amp; Setup'!$Y$17:$Y$26, MATCH($J4953, 'Intro &amp; Setup'!$U$17:$U$26, 0)), "")))</f>
        <v/>
      </c>
      <c r="AE4953" s="66" t="str">
        <f>IF($M4953="", "", IF(IFERROR(INDEX('Intro &amp; Setup'!$Y$17:$Y$26, MATCH($M4953, 'Intro &amp; Setup'!$U$17:$U$26, 0)), "")="", 'Intro &amp; Setup'!$BB$15, IFERROR(INDEX('Intro &amp; Setup'!$Y$17:$Y$26, MATCH($M4953, 'Intro &amp; Setup'!$U$17:$U$26, 0)), "")))</f>
        <v/>
      </c>
      <c r="AG4953" s="65" t="str">
        <f t="shared" si="1318"/>
        <v/>
      </c>
      <c r="AH4953" s="8" t="str">
        <f t="shared" si="1319"/>
        <v/>
      </c>
      <c r="AI4953" s="66" t="str">
        <f t="shared" si="1320"/>
        <v/>
      </c>
      <c r="AK4953" s="123" t="str">
        <f>IF(AC4953='Intro &amp; Setup'!$BB$14, $AO4953, "")</f>
        <v/>
      </c>
      <c r="AL4953" s="124" t="str">
        <f>IF(AD4953='Intro &amp; Setup'!$BB$14, $AO4953, "")</f>
        <v/>
      </c>
      <c r="AM4953" s="125" t="str">
        <f>IF(AE4953='Intro &amp; Setup'!$BB$14, $AO4953, "")</f>
        <v/>
      </c>
      <c r="AO4953" s="130" t="str">
        <f>IF(AND($B4953="", $C4953="", $D4953=""), "", IF($N4953="", 'Intro &amp; Setup'!$AB$33, $N4953))</f>
        <v/>
      </c>
      <c r="AQ4953" s="140">
        <f t="shared" si="1321"/>
        <v>0</v>
      </c>
      <c r="AR4953" s="145">
        <f t="shared" si="1322"/>
        <v>0</v>
      </c>
      <c r="AS4953" s="141">
        <f t="shared" si="1323"/>
        <v>0</v>
      </c>
      <c r="AU4953" s="149" t="str">
        <f t="shared" si="1324"/>
        <v/>
      </c>
      <c r="AV4953" s="155"/>
      <c r="AW4953" s="155"/>
      <c r="AX4953" s="155" t="str">
        <f t="shared" si="1325"/>
        <v/>
      </c>
      <c r="AY4953" s="155"/>
      <c r="AZ4953" s="155"/>
      <c r="BA4953" s="151" t="str">
        <f t="shared" si="1326"/>
        <v/>
      </c>
      <c r="BC4953" s="47" t="str">
        <f t="shared" si="1327"/>
        <v/>
      </c>
    </row>
    <row r="4954" spans="1:55" x14ac:dyDescent="0.25">
      <c r="A4954" s="4"/>
      <c r="B4954" s="167"/>
      <c r="C4954" s="168"/>
      <c r="D4954" s="169"/>
      <c r="E4954" s="170"/>
      <c r="F4954" s="171"/>
      <c r="G4954" s="172"/>
      <c r="H4954" s="173"/>
      <c r="I4954" s="171"/>
      <c r="J4954" s="172"/>
      <c r="K4954" s="170"/>
      <c r="L4954" s="171"/>
      <c r="M4954" s="172"/>
      <c r="N4954" s="174"/>
      <c r="O4954" s="4"/>
      <c r="P4954" s="49" t="str">
        <f t="shared" si="1311"/>
        <v/>
      </c>
      <c r="Q4954" s="4"/>
      <c r="S4954" s="22" t="str">
        <f t="shared" si="1312"/>
        <v/>
      </c>
      <c r="T4954" s="8" t="str">
        <f t="shared" si="1313"/>
        <v/>
      </c>
      <c r="U4954" s="23" t="str">
        <f t="shared" si="1314"/>
        <v/>
      </c>
      <c r="W4954" s="50"/>
      <c r="Y4954" s="65" t="str">
        <f t="shared" si="1315"/>
        <v/>
      </c>
      <c r="Z4954" s="8" t="str">
        <f t="shared" si="1316"/>
        <v/>
      </c>
      <c r="AA4954" s="66" t="str">
        <f t="shared" si="1317"/>
        <v/>
      </c>
      <c r="AC4954" s="65" t="str">
        <f>IF($G4954="", "", IF(IFERROR(INDEX('Intro &amp; Setup'!$Y$17:$Y$26, MATCH($G4954, 'Intro &amp; Setup'!$U$17:$U$26, 0)), "")="", 'Intro &amp; Setup'!$BB$15, IFERROR(INDEX('Intro &amp; Setup'!$Y$17:$Y$26, MATCH($G4954, 'Intro &amp; Setup'!$U$17:$U$26, 0)), "")))</f>
        <v/>
      </c>
      <c r="AD4954" s="8" t="str">
        <f>IF($J4954="", "", IF(IFERROR(INDEX('Intro &amp; Setup'!$Y$17:$Y$26, MATCH($J4954, 'Intro &amp; Setup'!$U$17:$U$26, 0)), "")="", 'Intro &amp; Setup'!$BB$15, IFERROR(INDEX('Intro &amp; Setup'!$Y$17:$Y$26, MATCH($J4954, 'Intro &amp; Setup'!$U$17:$U$26, 0)), "")))</f>
        <v/>
      </c>
      <c r="AE4954" s="66" t="str">
        <f>IF($M4954="", "", IF(IFERROR(INDEX('Intro &amp; Setup'!$Y$17:$Y$26, MATCH($M4954, 'Intro &amp; Setup'!$U$17:$U$26, 0)), "")="", 'Intro &amp; Setup'!$BB$15, IFERROR(INDEX('Intro &amp; Setup'!$Y$17:$Y$26, MATCH($M4954, 'Intro &amp; Setup'!$U$17:$U$26, 0)), "")))</f>
        <v/>
      </c>
      <c r="AG4954" s="65" t="str">
        <f t="shared" si="1318"/>
        <v/>
      </c>
      <c r="AH4954" s="8" t="str">
        <f t="shared" si="1319"/>
        <v/>
      </c>
      <c r="AI4954" s="66" t="str">
        <f t="shared" si="1320"/>
        <v/>
      </c>
      <c r="AK4954" s="123" t="str">
        <f>IF(AC4954='Intro &amp; Setup'!$BB$14, $AO4954, "")</f>
        <v/>
      </c>
      <c r="AL4954" s="124" t="str">
        <f>IF(AD4954='Intro &amp; Setup'!$BB$14, $AO4954, "")</f>
        <v/>
      </c>
      <c r="AM4954" s="125" t="str">
        <f>IF(AE4954='Intro &amp; Setup'!$BB$14, $AO4954, "")</f>
        <v/>
      </c>
      <c r="AO4954" s="130" t="str">
        <f>IF(AND($B4954="", $C4954="", $D4954=""), "", IF($N4954="", 'Intro &amp; Setup'!$AB$33, $N4954))</f>
        <v/>
      </c>
      <c r="AQ4954" s="140">
        <f t="shared" si="1321"/>
        <v>0</v>
      </c>
      <c r="AR4954" s="145">
        <f t="shared" si="1322"/>
        <v>0</v>
      </c>
      <c r="AS4954" s="141">
        <f t="shared" si="1323"/>
        <v>0</v>
      </c>
      <c r="AU4954" s="149" t="str">
        <f t="shared" si="1324"/>
        <v/>
      </c>
      <c r="AV4954" s="155"/>
      <c r="AW4954" s="155"/>
      <c r="AX4954" s="155" t="str">
        <f t="shared" si="1325"/>
        <v/>
      </c>
      <c r="AY4954" s="155"/>
      <c r="AZ4954" s="155"/>
      <c r="BA4954" s="151" t="str">
        <f t="shared" si="1326"/>
        <v/>
      </c>
      <c r="BC4954" s="47" t="str">
        <f t="shared" si="1327"/>
        <v/>
      </c>
    </row>
    <row r="4955" spans="1:55" x14ac:dyDescent="0.25">
      <c r="A4955" s="4"/>
      <c r="B4955" s="167"/>
      <c r="C4955" s="168"/>
      <c r="D4955" s="169"/>
      <c r="E4955" s="170"/>
      <c r="F4955" s="171"/>
      <c r="G4955" s="172"/>
      <c r="H4955" s="173"/>
      <c r="I4955" s="171"/>
      <c r="J4955" s="172"/>
      <c r="K4955" s="170"/>
      <c r="L4955" s="171"/>
      <c r="M4955" s="172"/>
      <c r="N4955" s="174"/>
      <c r="O4955" s="4"/>
      <c r="P4955" s="49" t="str">
        <f t="shared" si="1311"/>
        <v/>
      </c>
      <c r="Q4955" s="4"/>
      <c r="S4955" s="22" t="str">
        <f t="shared" si="1312"/>
        <v/>
      </c>
      <c r="T4955" s="8" t="str">
        <f t="shared" si="1313"/>
        <v/>
      </c>
      <c r="U4955" s="23" t="str">
        <f t="shared" si="1314"/>
        <v/>
      </c>
      <c r="W4955" s="50"/>
      <c r="Y4955" s="65" t="str">
        <f t="shared" si="1315"/>
        <v/>
      </c>
      <c r="Z4955" s="8" t="str">
        <f t="shared" si="1316"/>
        <v/>
      </c>
      <c r="AA4955" s="66" t="str">
        <f t="shared" si="1317"/>
        <v/>
      </c>
      <c r="AC4955" s="65" t="str">
        <f>IF($G4955="", "", IF(IFERROR(INDEX('Intro &amp; Setup'!$Y$17:$Y$26, MATCH($G4955, 'Intro &amp; Setup'!$U$17:$U$26, 0)), "")="", 'Intro &amp; Setup'!$BB$15, IFERROR(INDEX('Intro &amp; Setup'!$Y$17:$Y$26, MATCH($G4955, 'Intro &amp; Setup'!$U$17:$U$26, 0)), "")))</f>
        <v/>
      </c>
      <c r="AD4955" s="8" t="str">
        <f>IF($J4955="", "", IF(IFERROR(INDEX('Intro &amp; Setup'!$Y$17:$Y$26, MATCH($J4955, 'Intro &amp; Setup'!$U$17:$U$26, 0)), "")="", 'Intro &amp; Setup'!$BB$15, IFERROR(INDEX('Intro &amp; Setup'!$Y$17:$Y$26, MATCH($J4955, 'Intro &amp; Setup'!$U$17:$U$26, 0)), "")))</f>
        <v/>
      </c>
      <c r="AE4955" s="66" t="str">
        <f>IF($M4955="", "", IF(IFERROR(INDEX('Intro &amp; Setup'!$Y$17:$Y$26, MATCH($M4955, 'Intro &amp; Setup'!$U$17:$U$26, 0)), "")="", 'Intro &amp; Setup'!$BB$15, IFERROR(INDEX('Intro &amp; Setup'!$Y$17:$Y$26, MATCH($M4955, 'Intro &amp; Setup'!$U$17:$U$26, 0)), "")))</f>
        <v/>
      </c>
      <c r="AG4955" s="65" t="str">
        <f t="shared" si="1318"/>
        <v/>
      </c>
      <c r="AH4955" s="8" t="str">
        <f t="shared" si="1319"/>
        <v/>
      </c>
      <c r="AI4955" s="66" t="str">
        <f t="shared" si="1320"/>
        <v/>
      </c>
      <c r="AK4955" s="123" t="str">
        <f>IF(AC4955='Intro &amp; Setup'!$BB$14, $AO4955, "")</f>
        <v/>
      </c>
      <c r="AL4955" s="124" t="str">
        <f>IF(AD4955='Intro &amp; Setup'!$BB$14, $AO4955, "")</f>
        <v/>
      </c>
      <c r="AM4955" s="125" t="str">
        <f>IF(AE4955='Intro &amp; Setup'!$BB$14, $AO4955, "")</f>
        <v/>
      </c>
      <c r="AO4955" s="130" t="str">
        <f>IF(AND($B4955="", $C4955="", $D4955=""), "", IF($N4955="", 'Intro &amp; Setup'!$AB$33, $N4955))</f>
        <v/>
      </c>
      <c r="AQ4955" s="140">
        <f t="shared" si="1321"/>
        <v>0</v>
      </c>
      <c r="AR4955" s="145">
        <f t="shared" si="1322"/>
        <v>0</v>
      </c>
      <c r="AS4955" s="141">
        <f t="shared" si="1323"/>
        <v>0</v>
      </c>
      <c r="AU4955" s="149" t="str">
        <f t="shared" si="1324"/>
        <v/>
      </c>
      <c r="AV4955" s="155"/>
      <c r="AW4955" s="155"/>
      <c r="AX4955" s="155" t="str">
        <f t="shared" si="1325"/>
        <v/>
      </c>
      <c r="AY4955" s="155"/>
      <c r="AZ4955" s="155"/>
      <c r="BA4955" s="151" t="str">
        <f t="shared" si="1326"/>
        <v/>
      </c>
      <c r="BC4955" s="47" t="str">
        <f t="shared" si="1327"/>
        <v/>
      </c>
    </row>
    <row r="4956" spans="1:55" x14ac:dyDescent="0.25">
      <c r="A4956" s="4"/>
      <c r="B4956" s="167"/>
      <c r="C4956" s="168"/>
      <c r="D4956" s="169"/>
      <c r="E4956" s="170"/>
      <c r="F4956" s="171"/>
      <c r="G4956" s="172"/>
      <c r="H4956" s="173"/>
      <c r="I4956" s="171"/>
      <c r="J4956" s="172"/>
      <c r="K4956" s="170"/>
      <c r="L4956" s="171"/>
      <c r="M4956" s="172"/>
      <c r="N4956" s="174"/>
      <c r="O4956" s="4"/>
      <c r="P4956" s="49" t="str">
        <f t="shared" si="1311"/>
        <v/>
      </c>
      <c r="Q4956" s="4"/>
      <c r="S4956" s="22" t="str">
        <f t="shared" si="1312"/>
        <v/>
      </c>
      <c r="T4956" s="8" t="str">
        <f t="shared" si="1313"/>
        <v/>
      </c>
      <c r="U4956" s="23" t="str">
        <f t="shared" si="1314"/>
        <v/>
      </c>
      <c r="W4956" s="50"/>
      <c r="Y4956" s="65" t="str">
        <f t="shared" si="1315"/>
        <v/>
      </c>
      <c r="Z4956" s="8" t="str">
        <f t="shared" si="1316"/>
        <v/>
      </c>
      <c r="AA4956" s="66" t="str">
        <f t="shared" si="1317"/>
        <v/>
      </c>
      <c r="AC4956" s="65" t="str">
        <f>IF($G4956="", "", IF(IFERROR(INDEX('Intro &amp; Setup'!$Y$17:$Y$26, MATCH($G4956, 'Intro &amp; Setup'!$U$17:$U$26, 0)), "")="", 'Intro &amp; Setup'!$BB$15, IFERROR(INDEX('Intro &amp; Setup'!$Y$17:$Y$26, MATCH($G4956, 'Intro &amp; Setup'!$U$17:$U$26, 0)), "")))</f>
        <v/>
      </c>
      <c r="AD4956" s="8" t="str">
        <f>IF($J4956="", "", IF(IFERROR(INDEX('Intro &amp; Setup'!$Y$17:$Y$26, MATCH($J4956, 'Intro &amp; Setup'!$U$17:$U$26, 0)), "")="", 'Intro &amp; Setup'!$BB$15, IFERROR(INDEX('Intro &amp; Setup'!$Y$17:$Y$26, MATCH($J4956, 'Intro &amp; Setup'!$U$17:$U$26, 0)), "")))</f>
        <v/>
      </c>
      <c r="AE4956" s="66" t="str">
        <f>IF($M4956="", "", IF(IFERROR(INDEX('Intro &amp; Setup'!$Y$17:$Y$26, MATCH($M4956, 'Intro &amp; Setup'!$U$17:$U$26, 0)), "")="", 'Intro &amp; Setup'!$BB$15, IFERROR(INDEX('Intro &amp; Setup'!$Y$17:$Y$26, MATCH($M4956, 'Intro &amp; Setup'!$U$17:$U$26, 0)), "")))</f>
        <v/>
      </c>
      <c r="AG4956" s="65" t="str">
        <f t="shared" si="1318"/>
        <v/>
      </c>
      <c r="AH4956" s="8" t="str">
        <f t="shared" si="1319"/>
        <v/>
      </c>
      <c r="AI4956" s="66" t="str">
        <f t="shared" si="1320"/>
        <v/>
      </c>
      <c r="AK4956" s="123" t="str">
        <f>IF(AC4956='Intro &amp; Setup'!$BB$14, $AO4956, "")</f>
        <v/>
      </c>
      <c r="AL4956" s="124" t="str">
        <f>IF(AD4956='Intro &amp; Setup'!$BB$14, $AO4956, "")</f>
        <v/>
      </c>
      <c r="AM4956" s="125" t="str">
        <f>IF(AE4956='Intro &amp; Setup'!$BB$14, $AO4956, "")</f>
        <v/>
      </c>
      <c r="AO4956" s="130" t="str">
        <f>IF(AND($B4956="", $C4956="", $D4956=""), "", IF($N4956="", 'Intro &amp; Setup'!$AB$33, $N4956))</f>
        <v/>
      </c>
      <c r="AQ4956" s="140">
        <f t="shared" si="1321"/>
        <v>0</v>
      </c>
      <c r="AR4956" s="145">
        <f t="shared" si="1322"/>
        <v>0</v>
      </c>
      <c r="AS4956" s="141">
        <f t="shared" si="1323"/>
        <v>0</v>
      </c>
      <c r="AU4956" s="149" t="str">
        <f t="shared" si="1324"/>
        <v/>
      </c>
      <c r="AV4956" s="155"/>
      <c r="AW4956" s="155"/>
      <c r="AX4956" s="155" t="str">
        <f t="shared" si="1325"/>
        <v/>
      </c>
      <c r="AY4956" s="155"/>
      <c r="AZ4956" s="155"/>
      <c r="BA4956" s="151" t="str">
        <f t="shared" si="1326"/>
        <v/>
      </c>
      <c r="BC4956" s="47" t="str">
        <f t="shared" si="1327"/>
        <v/>
      </c>
    </row>
    <row r="4957" spans="1:55" x14ac:dyDescent="0.25">
      <c r="A4957" s="4"/>
      <c r="B4957" s="167"/>
      <c r="C4957" s="168"/>
      <c r="D4957" s="169"/>
      <c r="E4957" s="170"/>
      <c r="F4957" s="171"/>
      <c r="G4957" s="172"/>
      <c r="H4957" s="173"/>
      <c r="I4957" s="171"/>
      <c r="J4957" s="172"/>
      <c r="K4957" s="170"/>
      <c r="L4957" s="171"/>
      <c r="M4957" s="172"/>
      <c r="N4957" s="174"/>
      <c r="O4957" s="4"/>
      <c r="P4957" s="49" t="str">
        <f t="shared" si="1311"/>
        <v/>
      </c>
      <c r="Q4957" s="4"/>
      <c r="S4957" s="22" t="str">
        <f t="shared" si="1312"/>
        <v/>
      </c>
      <c r="T4957" s="8" t="str">
        <f t="shared" si="1313"/>
        <v/>
      </c>
      <c r="U4957" s="23" t="str">
        <f t="shared" si="1314"/>
        <v/>
      </c>
      <c r="W4957" s="50"/>
      <c r="Y4957" s="65" t="str">
        <f t="shared" si="1315"/>
        <v/>
      </c>
      <c r="Z4957" s="8" t="str">
        <f t="shared" si="1316"/>
        <v/>
      </c>
      <c r="AA4957" s="66" t="str">
        <f t="shared" si="1317"/>
        <v/>
      </c>
      <c r="AC4957" s="65" t="str">
        <f>IF($G4957="", "", IF(IFERROR(INDEX('Intro &amp; Setup'!$Y$17:$Y$26, MATCH($G4957, 'Intro &amp; Setup'!$U$17:$U$26, 0)), "")="", 'Intro &amp; Setup'!$BB$15, IFERROR(INDEX('Intro &amp; Setup'!$Y$17:$Y$26, MATCH($G4957, 'Intro &amp; Setup'!$U$17:$U$26, 0)), "")))</f>
        <v/>
      </c>
      <c r="AD4957" s="8" t="str">
        <f>IF($J4957="", "", IF(IFERROR(INDEX('Intro &amp; Setup'!$Y$17:$Y$26, MATCH($J4957, 'Intro &amp; Setup'!$U$17:$U$26, 0)), "")="", 'Intro &amp; Setup'!$BB$15, IFERROR(INDEX('Intro &amp; Setup'!$Y$17:$Y$26, MATCH($J4957, 'Intro &amp; Setup'!$U$17:$U$26, 0)), "")))</f>
        <v/>
      </c>
      <c r="AE4957" s="66" t="str">
        <f>IF($M4957="", "", IF(IFERROR(INDEX('Intro &amp; Setup'!$Y$17:$Y$26, MATCH($M4957, 'Intro &amp; Setup'!$U$17:$U$26, 0)), "")="", 'Intro &amp; Setup'!$BB$15, IFERROR(INDEX('Intro &amp; Setup'!$Y$17:$Y$26, MATCH($M4957, 'Intro &amp; Setup'!$U$17:$U$26, 0)), "")))</f>
        <v/>
      </c>
      <c r="AG4957" s="65" t="str">
        <f t="shared" si="1318"/>
        <v/>
      </c>
      <c r="AH4957" s="8" t="str">
        <f t="shared" si="1319"/>
        <v/>
      </c>
      <c r="AI4957" s="66" t="str">
        <f t="shared" si="1320"/>
        <v/>
      </c>
      <c r="AK4957" s="123" t="str">
        <f>IF(AC4957='Intro &amp; Setup'!$BB$14, $AO4957, "")</f>
        <v/>
      </c>
      <c r="AL4957" s="124" t="str">
        <f>IF(AD4957='Intro &amp; Setup'!$BB$14, $AO4957, "")</f>
        <v/>
      </c>
      <c r="AM4957" s="125" t="str">
        <f>IF(AE4957='Intro &amp; Setup'!$BB$14, $AO4957, "")</f>
        <v/>
      </c>
      <c r="AO4957" s="130" t="str">
        <f>IF(AND($B4957="", $C4957="", $D4957=""), "", IF($N4957="", 'Intro &amp; Setup'!$AB$33, $N4957))</f>
        <v/>
      </c>
      <c r="AQ4957" s="140">
        <f t="shared" si="1321"/>
        <v>0</v>
      </c>
      <c r="AR4957" s="145">
        <f t="shared" si="1322"/>
        <v>0</v>
      </c>
      <c r="AS4957" s="141">
        <f t="shared" si="1323"/>
        <v>0</v>
      </c>
      <c r="AU4957" s="149" t="str">
        <f t="shared" si="1324"/>
        <v/>
      </c>
      <c r="AV4957" s="155"/>
      <c r="AW4957" s="155"/>
      <c r="AX4957" s="155" t="str">
        <f t="shared" si="1325"/>
        <v/>
      </c>
      <c r="AY4957" s="155"/>
      <c r="AZ4957" s="155"/>
      <c r="BA4957" s="151" t="str">
        <f t="shared" si="1326"/>
        <v/>
      </c>
      <c r="BC4957" s="47" t="str">
        <f t="shared" si="1327"/>
        <v/>
      </c>
    </row>
    <row r="4958" spans="1:55" x14ac:dyDescent="0.25">
      <c r="A4958" s="4"/>
      <c r="B4958" s="167"/>
      <c r="C4958" s="168"/>
      <c r="D4958" s="169"/>
      <c r="E4958" s="170"/>
      <c r="F4958" s="171"/>
      <c r="G4958" s="172"/>
      <c r="H4958" s="173"/>
      <c r="I4958" s="171"/>
      <c r="J4958" s="172"/>
      <c r="K4958" s="170"/>
      <c r="L4958" s="171"/>
      <c r="M4958" s="172"/>
      <c r="N4958" s="174"/>
      <c r="O4958" s="4"/>
      <c r="P4958" s="49" t="str">
        <f t="shared" si="1311"/>
        <v/>
      </c>
      <c r="Q4958" s="4"/>
      <c r="S4958" s="22" t="str">
        <f t="shared" si="1312"/>
        <v/>
      </c>
      <c r="T4958" s="8" t="str">
        <f t="shared" si="1313"/>
        <v/>
      </c>
      <c r="U4958" s="23" t="str">
        <f t="shared" si="1314"/>
        <v/>
      </c>
      <c r="W4958" s="50"/>
      <c r="Y4958" s="65" t="str">
        <f t="shared" si="1315"/>
        <v/>
      </c>
      <c r="Z4958" s="8" t="str">
        <f t="shared" si="1316"/>
        <v/>
      </c>
      <c r="AA4958" s="66" t="str">
        <f t="shared" si="1317"/>
        <v/>
      </c>
      <c r="AC4958" s="65" t="str">
        <f>IF($G4958="", "", IF(IFERROR(INDEX('Intro &amp; Setup'!$Y$17:$Y$26, MATCH($G4958, 'Intro &amp; Setup'!$U$17:$U$26, 0)), "")="", 'Intro &amp; Setup'!$BB$15, IFERROR(INDEX('Intro &amp; Setup'!$Y$17:$Y$26, MATCH($G4958, 'Intro &amp; Setup'!$U$17:$U$26, 0)), "")))</f>
        <v/>
      </c>
      <c r="AD4958" s="8" t="str">
        <f>IF($J4958="", "", IF(IFERROR(INDEX('Intro &amp; Setup'!$Y$17:$Y$26, MATCH($J4958, 'Intro &amp; Setup'!$U$17:$U$26, 0)), "")="", 'Intro &amp; Setup'!$BB$15, IFERROR(INDEX('Intro &amp; Setup'!$Y$17:$Y$26, MATCH($J4958, 'Intro &amp; Setup'!$U$17:$U$26, 0)), "")))</f>
        <v/>
      </c>
      <c r="AE4958" s="66" t="str">
        <f>IF($M4958="", "", IF(IFERROR(INDEX('Intro &amp; Setup'!$Y$17:$Y$26, MATCH($M4958, 'Intro &amp; Setup'!$U$17:$U$26, 0)), "")="", 'Intro &amp; Setup'!$BB$15, IFERROR(INDEX('Intro &amp; Setup'!$Y$17:$Y$26, MATCH($M4958, 'Intro &amp; Setup'!$U$17:$U$26, 0)), "")))</f>
        <v/>
      </c>
      <c r="AG4958" s="65" t="str">
        <f t="shared" si="1318"/>
        <v/>
      </c>
      <c r="AH4958" s="8" t="str">
        <f t="shared" si="1319"/>
        <v/>
      </c>
      <c r="AI4958" s="66" t="str">
        <f t="shared" si="1320"/>
        <v/>
      </c>
      <c r="AK4958" s="123" t="str">
        <f>IF(AC4958='Intro &amp; Setup'!$BB$14, $AO4958, "")</f>
        <v/>
      </c>
      <c r="AL4958" s="124" t="str">
        <f>IF(AD4958='Intro &amp; Setup'!$BB$14, $AO4958, "")</f>
        <v/>
      </c>
      <c r="AM4958" s="125" t="str">
        <f>IF(AE4958='Intro &amp; Setup'!$BB$14, $AO4958, "")</f>
        <v/>
      </c>
      <c r="AO4958" s="130" t="str">
        <f>IF(AND($B4958="", $C4958="", $D4958=""), "", IF($N4958="", 'Intro &amp; Setup'!$AB$33, $N4958))</f>
        <v/>
      </c>
      <c r="AQ4958" s="140">
        <f t="shared" si="1321"/>
        <v>0</v>
      </c>
      <c r="AR4958" s="145">
        <f t="shared" si="1322"/>
        <v>0</v>
      </c>
      <c r="AS4958" s="141">
        <f t="shared" si="1323"/>
        <v>0</v>
      </c>
      <c r="AU4958" s="149" t="str">
        <f t="shared" si="1324"/>
        <v/>
      </c>
      <c r="AV4958" s="155"/>
      <c r="AW4958" s="155"/>
      <c r="AX4958" s="155" t="str">
        <f t="shared" si="1325"/>
        <v/>
      </c>
      <c r="AY4958" s="155"/>
      <c r="AZ4958" s="155"/>
      <c r="BA4958" s="151" t="str">
        <f t="shared" si="1326"/>
        <v/>
      </c>
      <c r="BC4958" s="47" t="str">
        <f t="shared" si="1327"/>
        <v/>
      </c>
    </row>
    <row r="4959" spans="1:55" x14ac:dyDescent="0.25">
      <c r="A4959" s="4"/>
      <c r="B4959" s="167"/>
      <c r="C4959" s="168"/>
      <c r="D4959" s="169"/>
      <c r="E4959" s="170"/>
      <c r="F4959" s="171"/>
      <c r="G4959" s="172"/>
      <c r="H4959" s="173"/>
      <c r="I4959" s="171"/>
      <c r="J4959" s="172"/>
      <c r="K4959" s="170"/>
      <c r="L4959" s="171"/>
      <c r="M4959" s="172"/>
      <c r="N4959" s="174"/>
      <c r="O4959" s="4"/>
      <c r="P4959" s="49" t="str">
        <f t="shared" si="1311"/>
        <v/>
      </c>
      <c r="Q4959" s="4"/>
      <c r="S4959" s="22" t="str">
        <f t="shared" si="1312"/>
        <v/>
      </c>
      <c r="T4959" s="8" t="str">
        <f t="shared" si="1313"/>
        <v/>
      </c>
      <c r="U4959" s="23" t="str">
        <f t="shared" si="1314"/>
        <v/>
      </c>
      <c r="W4959" s="50"/>
      <c r="Y4959" s="65" t="str">
        <f t="shared" si="1315"/>
        <v/>
      </c>
      <c r="Z4959" s="8" t="str">
        <f t="shared" si="1316"/>
        <v/>
      </c>
      <c r="AA4959" s="66" t="str">
        <f t="shared" si="1317"/>
        <v/>
      </c>
      <c r="AC4959" s="65" t="str">
        <f>IF($G4959="", "", IF(IFERROR(INDEX('Intro &amp; Setup'!$Y$17:$Y$26, MATCH($G4959, 'Intro &amp; Setup'!$U$17:$U$26, 0)), "")="", 'Intro &amp; Setup'!$BB$15, IFERROR(INDEX('Intro &amp; Setup'!$Y$17:$Y$26, MATCH($G4959, 'Intro &amp; Setup'!$U$17:$U$26, 0)), "")))</f>
        <v/>
      </c>
      <c r="AD4959" s="8" t="str">
        <f>IF($J4959="", "", IF(IFERROR(INDEX('Intro &amp; Setup'!$Y$17:$Y$26, MATCH($J4959, 'Intro &amp; Setup'!$U$17:$U$26, 0)), "")="", 'Intro &amp; Setup'!$BB$15, IFERROR(INDEX('Intro &amp; Setup'!$Y$17:$Y$26, MATCH($J4959, 'Intro &amp; Setup'!$U$17:$U$26, 0)), "")))</f>
        <v/>
      </c>
      <c r="AE4959" s="66" t="str">
        <f>IF($M4959="", "", IF(IFERROR(INDEX('Intro &amp; Setup'!$Y$17:$Y$26, MATCH($M4959, 'Intro &amp; Setup'!$U$17:$U$26, 0)), "")="", 'Intro &amp; Setup'!$BB$15, IFERROR(INDEX('Intro &amp; Setup'!$Y$17:$Y$26, MATCH($M4959, 'Intro &amp; Setup'!$U$17:$U$26, 0)), "")))</f>
        <v/>
      </c>
      <c r="AG4959" s="65" t="str">
        <f t="shared" si="1318"/>
        <v/>
      </c>
      <c r="AH4959" s="8" t="str">
        <f t="shared" si="1319"/>
        <v/>
      </c>
      <c r="AI4959" s="66" t="str">
        <f t="shared" si="1320"/>
        <v/>
      </c>
      <c r="AK4959" s="123" t="str">
        <f>IF(AC4959='Intro &amp; Setup'!$BB$14, $AO4959, "")</f>
        <v/>
      </c>
      <c r="AL4959" s="124" t="str">
        <f>IF(AD4959='Intro &amp; Setup'!$BB$14, $AO4959, "")</f>
        <v/>
      </c>
      <c r="AM4959" s="125" t="str">
        <f>IF(AE4959='Intro &amp; Setup'!$BB$14, $AO4959, "")</f>
        <v/>
      </c>
      <c r="AO4959" s="130" t="str">
        <f>IF(AND($B4959="", $C4959="", $D4959=""), "", IF($N4959="", 'Intro &amp; Setup'!$AB$33, $N4959))</f>
        <v/>
      </c>
      <c r="AQ4959" s="140">
        <f t="shared" si="1321"/>
        <v>0</v>
      </c>
      <c r="AR4959" s="145">
        <f t="shared" si="1322"/>
        <v>0</v>
      </c>
      <c r="AS4959" s="141">
        <f t="shared" si="1323"/>
        <v>0</v>
      </c>
      <c r="AU4959" s="149" t="str">
        <f t="shared" si="1324"/>
        <v/>
      </c>
      <c r="AV4959" s="155"/>
      <c r="AW4959" s="155"/>
      <c r="AX4959" s="155" t="str">
        <f t="shared" si="1325"/>
        <v/>
      </c>
      <c r="AY4959" s="155"/>
      <c r="AZ4959" s="155"/>
      <c r="BA4959" s="151" t="str">
        <f t="shared" si="1326"/>
        <v/>
      </c>
      <c r="BC4959" s="47" t="str">
        <f t="shared" si="1327"/>
        <v/>
      </c>
    </row>
    <row r="4960" spans="1:55" x14ac:dyDescent="0.25">
      <c r="A4960" s="4"/>
      <c r="B4960" s="167"/>
      <c r="C4960" s="168"/>
      <c r="D4960" s="169"/>
      <c r="E4960" s="170"/>
      <c r="F4960" s="171"/>
      <c r="G4960" s="172"/>
      <c r="H4960" s="173"/>
      <c r="I4960" s="171"/>
      <c r="J4960" s="172"/>
      <c r="K4960" s="170"/>
      <c r="L4960" s="171"/>
      <c r="M4960" s="172"/>
      <c r="N4960" s="174"/>
      <c r="O4960" s="4"/>
      <c r="P4960" s="49" t="str">
        <f t="shared" si="1311"/>
        <v/>
      </c>
      <c r="Q4960" s="4"/>
      <c r="S4960" s="22" t="str">
        <f t="shared" si="1312"/>
        <v/>
      </c>
      <c r="T4960" s="8" t="str">
        <f t="shared" si="1313"/>
        <v/>
      </c>
      <c r="U4960" s="23" t="str">
        <f t="shared" si="1314"/>
        <v/>
      </c>
      <c r="W4960" s="50"/>
      <c r="Y4960" s="65" t="str">
        <f t="shared" si="1315"/>
        <v/>
      </c>
      <c r="Z4960" s="8" t="str">
        <f t="shared" si="1316"/>
        <v/>
      </c>
      <c r="AA4960" s="66" t="str">
        <f t="shared" si="1317"/>
        <v/>
      </c>
      <c r="AC4960" s="65" t="str">
        <f>IF($G4960="", "", IF(IFERROR(INDEX('Intro &amp; Setup'!$Y$17:$Y$26, MATCH($G4960, 'Intro &amp; Setup'!$U$17:$U$26, 0)), "")="", 'Intro &amp; Setup'!$BB$15, IFERROR(INDEX('Intro &amp; Setup'!$Y$17:$Y$26, MATCH($G4960, 'Intro &amp; Setup'!$U$17:$U$26, 0)), "")))</f>
        <v/>
      </c>
      <c r="AD4960" s="8" t="str">
        <f>IF($J4960="", "", IF(IFERROR(INDEX('Intro &amp; Setup'!$Y$17:$Y$26, MATCH($J4960, 'Intro &amp; Setup'!$U$17:$U$26, 0)), "")="", 'Intro &amp; Setup'!$BB$15, IFERROR(INDEX('Intro &amp; Setup'!$Y$17:$Y$26, MATCH($J4960, 'Intro &amp; Setup'!$U$17:$U$26, 0)), "")))</f>
        <v/>
      </c>
      <c r="AE4960" s="66" t="str">
        <f>IF($M4960="", "", IF(IFERROR(INDEX('Intro &amp; Setup'!$Y$17:$Y$26, MATCH($M4960, 'Intro &amp; Setup'!$U$17:$U$26, 0)), "")="", 'Intro &amp; Setup'!$BB$15, IFERROR(INDEX('Intro &amp; Setup'!$Y$17:$Y$26, MATCH($M4960, 'Intro &amp; Setup'!$U$17:$U$26, 0)), "")))</f>
        <v/>
      </c>
      <c r="AG4960" s="65" t="str">
        <f t="shared" si="1318"/>
        <v/>
      </c>
      <c r="AH4960" s="8" t="str">
        <f t="shared" si="1319"/>
        <v/>
      </c>
      <c r="AI4960" s="66" t="str">
        <f t="shared" si="1320"/>
        <v/>
      </c>
      <c r="AK4960" s="123" t="str">
        <f>IF(AC4960='Intro &amp; Setup'!$BB$14, $AO4960, "")</f>
        <v/>
      </c>
      <c r="AL4960" s="124" t="str">
        <f>IF(AD4960='Intro &amp; Setup'!$BB$14, $AO4960, "")</f>
        <v/>
      </c>
      <c r="AM4960" s="125" t="str">
        <f>IF(AE4960='Intro &amp; Setup'!$BB$14, $AO4960, "")</f>
        <v/>
      </c>
      <c r="AO4960" s="130" t="str">
        <f>IF(AND($B4960="", $C4960="", $D4960=""), "", IF($N4960="", 'Intro &amp; Setup'!$AB$33, $N4960))</f>
        <v/>
      </c>
      <c r="AQ4960" s="140">
        <f t="shared" si="1321"/>
        <v>0</v>
      </c>
      <c r="AR4960" s="145">
        <f t="shared" si="1322"/>
        <v>0</v>
      </c>
      <c r="AS4960" s="141">
        <f t="shared" si="1323"/>
        <v>0</v>
      </c>
      <c r="AU4960" s="149" t="str">
        <f t="shared" si="1324"/>
        <v/>
      </c>
      <c r="AV4960" s="155"/>
      <c r="AW4960" s="155"/>
      <c r="AX4960" s="155" t="str">
        <f t="shared" si="1325"/>
        <v/>
      </c>
      <c r="AY4960" s="155"/>
      <c r="AZ4960" s="155"/>
      <c r="BA4960" s="151" t="str">
        <f t="shared" si="1326"/>
        <v/>
      </c>
      <c r="BC4960" s="47" t="str">
        <f t="shared" si="1327"/>
        <v/>
      </c>
    </row>
    <row r="4961" spans="1:55" x14ac:dyDescent="0.25">
      <c r="A4961" s="4"/>
      <c r="B4961" s="167"/>
      <c r="C4961" s="168"/>
      <c r="D4961" s="169"/>
      <c r="E4961" s="170"/>
      <c r="F4961" s="171"/>
      <c r="G4961" s="172"/>
      <c r="H4961" s="173"/>
      <c r="I4961" s="171"/>
      <c r="J4961" s="172"/>
      <c r="K4961" s="170"/>
      <c r="L4961" s="171"/>
      <c r="M4961" s="172"/>
      <c r="N4961" s="174"/>
      <c r="O4961" s="4"/>
      <c r="P4961" s="49" t="str">
        <f t="shared" si="1311"/>
        <v/>
      </c>
      <c r="Q4961" s="4"/>
      <c r="S4961" s="22" t="str">
        <f t="shared" si="1312"/>
        <v/>
      </c>
      <c r="T4961" s="8" t="str">
        <f t="shared" si="1313"/>
        <v/>
      </c>
      <c r="U4961" s="23" t="str">
        <f t="shared" si="1314"/>
        <v/>
      </c>
      <c r="W4961" s="50"/>
      <c r="Y4961" s="65" t="str">
        <f t="shared" si="1315"/>
        <v/>
      </c>
      <c r="Z4961" s="8" t="str">
        <f t="shared" si="1316"/>
        <v/>
      </c>
      <c r="AA4961" s="66" t="str">
        <f t="shared" si="1317"/>
        <v/>
      </c>
      <c r="AC4961" s="65" t="str">
        <f>IF($G4961="", "", IF(IFERROR(INDEX('Intro &amp; Setup'!$Y$17:$Y$26, MATCH($G4961, 'Intro &amp; Setup'!$U$17:$U$26, 0)), "")="", 'Intro &amp; Setup'!$BB$15, IFERROR(INDEX('Intro &amp; Setup'!$Y$17:$Y$26, MATCH($G4961, 'Intro &amp; Setup'!$U$17:$U$26, 0)), "")))</f>
        <v/>
      </c>
      <c r="AD4961" s="8" t="str">
        <f>IF($J4961="", "", IF(IFERROR(INDEX('Intro &amp; Setup'!$Y$17:$Y$26, MATCH($J4961, 'Intro &amp; Setup'!$U$17:$U$26, 0)), "")="", 'Intro &amp; Setup'!$BB$15, IFERROR(INDEX('Intro &amp; Setup'!$Y$17:$Y$26, MATCH($J4961, 'Intro &amp; Setup'!$U$17:$U$26, 0)), "")))</f>
        <v/>
      </c>
      <c r="AE4961" s="66" t="str">
        <f>IF($M4961="", "", IF(IFERROR(INDEX('Intro &amp; Setup'!$Y$17:$Y$26, MATCH($M4961, 'Intro &amp; Setup'!$U$17:$U$26, 0)), "")="", 'Intro &amp; Setup'!$BB$15, IFERROR(INDEX('Intro &amp; Setup'!$Y$17:$Y$26, MATCH($M4961, 'Intro &amp; Setup'!$U$17:$U$26, 0)), "")))</f>
        <v/>
      </c>
      <c r="AG4961" s="65" t="str">
        <f t="shared" si="1318"/>
        <v/>
      </c>
      <c r="AH4961" s="8" t="str">
        <f t="shared" si="1319"/>
        <v/>
      </c>
      <c r="AI4961" s="66" t="str">
        <f t="shared" si="1320"/>
        <v/>
      </c>
      <c r="AK4961" s="123" t="str">
        <f>IF(AC4961='Intro &amp; Setup'!$BB$14, $AO4961, "")</f>
        <v/>
      </c>
      <c r="AL4961" s="124" t="str">
        <f>IF(AD4961='Intro &amp; Setup'!$BB$14, $AO4961, "")</f>
        <v/>
      </c>
      <c r="AM4961" s="125" t="str">
        <f>IF(AE4961='Intro &amp; Setup'!$BB$14, $AO4961, "")</f>
        <v/>
      </c>
      <c r="AO4961" s="130" t="str">
        <f>IF(AND($B4961="", $C4961="", $D4961=""), "", IF($N4961="", 'Intro &amp; Setup'!$AB$33, $N4961))</f>
        <v/>
      </c>
      <c r="AQ4961" s="140">
        <f t="shared" si="1321"/>
        <v>0</v>
      </c>
      <c r="AR4961" s="145">
        <f t="shared" si="1322"/>
        <v>0</v>
      </c>
      <c r="AS4961" s="141">
        <f t="shared" si="1323"/>
        <v>0</v>
      </c>
      <c r="AU4961" s="149" t="str">
        <f t="shared" si="1324"/>
        <v/>
      </c>
      <c r="AV4961" s="155"/>
      <c r="AW4961" s="155"/>
      <c r="AX4961" s="155" t="str">
        <f t="shared" si="1325"/>
        <v/>
      </c>
      <c r="AY4961" s="155"/>
      <c r="AZ4961" s="155"/>
      <c r="BA4961" s="151" t="str">
        <f t="shared" si="1326"/>
        <v/>
      </c>
      <c r="BC4961" s="47" t="str">
        <f t="shared" si="1327"/>
        <v/>
      </c>
    </row>
    <row r="4962" spans="1:55" x14ac:dyDescent="0.25">
      <c r="A4962" s="4"/>
      <c r="B4962" s="167"/>
      <c r="C4962" s="168"/>
      <c r="D4962" s="169"/>
      <c r="E4962" s="170"/>
      <c r="F4962" s="171"/>
      <c r="G4962" s="172"/>
      <c r="H4962" s="173"/>
      <c r="I4962" s="171"/>
      <c r="J4962" s="172"/>
      <c r="K4962" s="170"/>
      <c r="L4962" s="171"/>
      <c r="M4962" s="172"/>
      <c r="N4962" s="174"/>
      <c r="O4962" s="4"/>
      <c r="P4962" s="49" t="str">
        <f t="shared" si="1311"/>
        <v/>
      </c>
      <c r="Q4962" s="4"/>
      <c r="S4962" s="22" t="str">
        <f t="shared" si="1312"/>
        <v/>
      </c>
      <c r="T4962" s="8" t="str">
        <f t="shared" si="1313"/>
        <v/>
      </c>
      <c r="U4962" s="23" t="str">
        <f t="shared" si="1314"/>
        <v/>
      </c>
      <c r="W4962" s="50"/>
      <c r="Y4962" s="65" t="str">
        <f t="shared" si="1315"/>
        <v/>
      </c>
      <c r="Z4962" s="8" t="str">
        <f t="shared" si="1316"/>
        <v/>
      </c>
      <c r="AA4962" s="66" t="str">
        <f t="shared" si="1317"/>
        <v/>
      </c>
      <c r="AC4962" s="65" t="str">
        <f>IF($G4962="", "", IF(IFERROR(INDEX('Intro &amp; Setup'!$Y$17:$Y$26, MATCH($G4962, 'Intro &amp; Setup'!$U$17:$U$26, 0)), "")="", 'Intro &amp; Setup'!$BB$15, IFERROR(INDEX('Intro &amp; Setup'!$Y$17:$Y$26, MATCH($G4962, 'Intro &amp; Setup'!$U$17:$U$26, 0)), "")))</f>
        <v/>
      </c>
      <c r="AD4962" s="8" t="str">
        <f>IF($J4962="", "", IF(IFERROR(INDEX('Intro &amp; Setup'!$Y$17:$Y$26, MATCH($J4962, 'Intro &amp; Setup'!$U$17:$U$26, 0)), "")="", 'Intro &amp; Setup'!$BB$15, IFERROR(INDEX('Intro &amp; Setup'!$Y$17:$Y$26, MATCH($J4962, 'Intro &amp; Setup'!$U$17:$U$26, 0)), "")))</f>
        <v/>
      </c>
      <c r="AE4962" s="66" t="str">
        <f>IF($M4962="", "", IF(IFERROR(INDEX('Intro &amp; Setup'!$Y$17:$Y$26, MATCH($M4962, 'Intro &amp; Setup'!$U$17:$U$26, 0)), "")="", 'Intro &amp; Setup'!$BB$15, IFERROR(INDEX('Intro &amp; Setup'!$Y$17:$Y$26, MATCH($M4962, 'Intro &amp; Setup'!$U$17:$U$26, 0)), "")))</f>
        <v/>
      </c>
      <c r="AG4962" s="65" t="str">
        <f t="shared" si="1318"/>
        <v/>
      </c>
      <c r="AH4962" s="8" t="str">
        <f t="shared" si="1319"/>
        <v/>
      </c>
      <c r="AI4962" s="66" t="str">
        <f t="shared" si="1320"/>
        <v/>
      </c>
      <c r="AK4962" s="123" t="str">
        <f>IF(AC4962='Intro &amp; Setup'!$BB$14, $AO4962, "")</f>
        <v/>
      </c>
      <c r="AL4962" s="124" t="str">
        <f>IF(AD4962='Intro &amp; Setup'!$BB$14, $AO4962, "")</f>
        <v/>
      </c>
      <c r="AM4962" s="125" t="str">
        <f>IF(AE4962='Intro &amp; Setup'!$BB$14, $AO4962, "")</f>
        <v/>
      </c>
      <c r="AO4962" s="130" t="str">
        <f>IF(AND($B4962="", $C4962="", $D4962=""), "", IF($N4962="", 'Intro &amp; Setup'!$AB$33, $N4962))</f>
        <v/>
      </c>
      <c r="AQ4962" s="140">
        <f t="shared" si="1321"/>
        <v>0</v>
      </c>
      <c r="AR4962" s="145">
        <f t="shared" si="1322"/>
        <v>0</v>
      </c>
      <c r="AS4962" s="141">
        <f t="shared" si="1323"/>
        <v>0</v>
      </c>
      <c r="AU4962" s="149" t="str">
        <f t="shared" si="1324"/>
        <v/>
      </c>
      <c r="AV4962" s="155"/>
      <c r="AW4962" s="155"/>
      <c r="AX4962" s="155" t="str">
        <f t="shared" si="1325"/>
        <v/>
      </c>
      <c r="AY4962" s="155"/>
      <c r="AZ4962" s="155"/>
      <c r="BA4962" s="151" t="str">
        <f t="shared" si="1326"/>
        <v/>
      </c>
      <c r="BC4962" s="47" t="str">
        <f t="shared" si="1327"/>
        <v/>
      </c>
    </row>
    <row r="4963" spans="1:55" x14ac:dyDescent="0.25">
      <c r="A4963" s="4"/>
      <c r="B4963" s="167"/>
      <c r="C4963" s="168"/>
      <c r="D4963" s="169"/>
      <c r="E4963" s="170"/>
      <c r="F4963" s="171"/>
      <c r="G4963" s="172"/>
      <c r="H4963" s="173"/>
      <c r="I4963" s="171"/>
      <c r="J4963" s="172"/>
      <c r="K4963" s="170"/>
      <c r="L4963" s="171"/>
      <c r="M4963" s="172"/>
      <c r="N4963" s="174"/>
      <c r="O4963" s="4"/>
      <c r="P4963" s="49" t="str">
        <f t="shared" si="1311"/>
        <v/>
      </c>
      <c r="Q4963" s="4"/>
      <c r="S4963" s="22" t="str">
        <f t="shared" si="1312"/>
        <v/>
      </c>
      <c r="T4963" s="8" t="str">
        <f t="shared" si="1313"/>
        <v/>
      </c>
      <c r="U4963" s="23" t="str">
        <f t="shared" si="1314"/>
        <v/>
      </c>
      <c r="W4963" s="50"/>
      <c r="Y4963" s="65" t="str">
        <f t="shared" si="1315"/>
        <v/>
      </c>
      <c r="Z4963" s="8" t="str">
        <f t="shared" si="1316"/>
        <v/>
      </c>
      <c r="AA4963" s="66" t="str">
        <f t="shared" si="1317"/>
        <v/>
      </c>
      <c r="AC4963" s="65" t="str">
        <f>IF($G4963="", "", IF(IFERROR(INDEX('Intro &amp; Setup'!$Y$17:$Y$26, MATCH($G4963, 'Intro &amp; Setup'!$U$17:$U$26, 0)), "")="", 'Intro &amp; Setup'!$BB$15, IFERROR(INDEX('Intro &amp; Setup'!$Y$17:$Y$26, MATCH($G4963, 'Intro &amp; Setup'!$U$17:$U$26, 0)), "")))</f>
        <v/>
      </c>
      <c r="AD4963" s="8" t="str">
        <f>IF($J4963="", "", IF(IFERROR(INDEX('Intro &amp; Setup'!$Y$17:$Y$26, MATCH($J4963, 'Intro &amp; Setup'!$U$17:$U$26, 0)), "")="", 'Intro &amp; Setup'!$BB$15, IFERROR(INDEX('Intro &amp; Setup'!$Y$17:$Y$26, MATCH($J4963, 'Intro &amp; Setup'!$U$17:$U$26, 0)), "")))</f>
        <v/>
      </c>
      <c r="AE4963" s="66" t="str">
        <f>IF($M4963="", "", IF(IFERROR(INDEX('Intro &amp; Setup'!$Y$17:$Y$26, MATCH($M4963, 'Intro &amp; Setup'!$U$17:$U$26, 0)), "")="", 'Intro &amp; Setup'!$BB$15, IFERROR(INDEX('Intro &amp; Setup'!$Y$17:$Y$26, MATCH($M4963, 'Intro &amp; Setup'!$U$17:$U$26, 0)), "")))</f>
        <v/>
      </c>
      <c r="AG4963" s="65" t="str">
        <f t="shared" si="1318"/>
        <v/>
      </c>
      <c r="AH4963" s="8" t="str">
        <f t="shared" si="1319"/>
        <v/>
      </c>
      <c r="AI4963" s="66" t="str">
        <f t="shared" si="1320"/>
        <v/>
      </c>
      <c r="AK4963" s="123" t="str">
        <f>IF(AC4963='Intro &amp; Setup'!$BB$14, $AO4963, "")</f>
        <v/>
      </c>
      <c r="AL4963" s="124" t="str">
        <f>IF(AD4963='Intro &amp; Setup'!$BB$14, $AO4963, "")</f>
        <v/>
      </c>
      <c r="AM4963" s="125" t="str">
        <f>IF(AE4963='Intro &amp; Setup'!$BB$14, $AO4963, "")</f>
        <v/>
      </c>
      <c r="AO4963" s="130" t="str">
        <f>IF(AND($B4963="", $C4963="", $D4963=""), "", IF($N4963="", 'Intro &amp; Setup'!$AB$33, $N4963))</f>
        <v/>
      </c>
      <c r="AQ4963" s="140">
        <f t="shared" si="1321"/>
        <v>0</v>
      </c>
      <c r="AR4963" s="145">
        <f t="shared" si="1322"/>
        <v>0</v>
      </c>
      <c r="AS4963" s="141">
        <f t="shared" si="1323"/>
        <v>0</v>
      </c>
      <c r="AU4963" s="149" t="str">
        <f t="shared" si="1324"/>
        <v/>
      </c>
      <c r="AV4963" s="155"/>
      <c r="AW4963" s="155"/>
      <c r="AX4963" s="155" t="str">
        <f t="shared" si="1325"/>
        <v/>
      </c>
      <c r="AY4963" s="155"/>
      <c r="AZ4963" s="155"/>
      <c r="BA4963" s="151" t="str">
        <f t="shared" si="1326"/>
        <v/>
      </c>
      <c r="BC4963" s="47" t="str">
        <f t="shared" si="1327"/>
        <v/>
      </c>
    </row>
    <row r="4964" spans="1:55" x14ac:dyDescent="0.25">
      <c r="A4964" s="4"/>
      <c r="B4964" s="167"/>
      <c r="C4964" s="168"/>
      <c r="D4964" s="169"/>
      <c r="E4964" s="170"/>
      <c r="F4964" s="171"/>
      <c r="G4964" s="172"/>
      <c r="H4964" s="173"/>
      <c r="I4964" s="171"/>
      <c r="J4964" s="172"/>
      <c r="K4964" s="170"/>
      <c r="L4964" s="171"/>
      <c r="M4964" s="172"/>
      <c r="N4964" s="174"/>
      <c r="O4964" s="4"/>
      <c r="P4964" s="49" t="str">
        <f t="shared" si="1311"/>
        <v/>
      </c>
      <c r="Q4964" s="4"/>
      <c r="S4964" s="22" t="str">
        <f t="shared" si="1312"/>
        <v/>
      </c>
      <c r="T4964" s="8" t="str">
        <f t="shared" si="1313"/>
        <v/>
      </c>
      <c r="U4964" s="23" t="str">
        <f t="shared" si="1314"/>
        <v/>
      </c>
      <c r="W4964" s="50"/>
      <c r="Y4964" s="65" t="str">
        <f t="shared" si="1315"/>
        <v/>
      </c>
      <c r="Z4964" s="8" t="str">
        <f t="shared" si="1316"/>
        <v/>
      </c>
      <c r="AA4964" s="66" t="str">
        <f t="shared" si="1317"/>
        <v/>
      </c>
      <c r="AC4964" s="65" t="str">
        <f>IF($G4964="", "", IF(IFERROR(INDEX('Intro &amp; Setup'!$Y$17:$Y$26, MATCH($G4964, 'Intro &amp; Setup'!$U$17:$U$26, 0)), "")="", 'Intro &amp; Setup'!$BB$15, IFERROR(INDEX('Intro &amp; Setup'!$Y$17:$Y$26, MATCH($G4964, 'Intro &amp; Setup'!$U$17:$U$26, 0)), "")))</f>
        <v/>
      </c>
      <c r="AD4964" s="8" t="str">
        <f>IF($J4964="", "", IF(IFERROR(INDEX('Intro &amp; Setup'!$Y$17:$Y$26, MATCH($J4964, 'Intro &amp; Setup'!$U$17:$U$26, 0)), "")="", 'Intro &amp; Setup'!$BB$15, IFERROR(INDEX('Intro &amp; Setup'!$Y$17:$Y$26, MATCH($J4964, 'Intro &amp; Setup'!$U$17:$U$26, 0)), "")))</f>
        <v/>
      </c>
      <c r="AE4964" s="66" t="str">
        <f>IF($M4964="", "", IF(IFERROR(INDEX('Intro &amp; Setup'!$Y$17:$Y$26, MATCH($M4964, 'Intro &amp; Setup'!$U$17:$U$26, 0)), "")="", 'Intro &amp; Setup'!$BB$15, IFERROR(INDEX('Intro &amp; Setup'!$Y$17:$Y$26, MATCH($M4964, 'Intro &amp; Setup'!$U$17:$U$26, 0)), "")))</f>
        <v/>
      </c>
      <c r="AG4964" s="65" t="str">
        <f t="shared" si="1318"/>
        <v/>
      </c>
      <c r="AH4964" s="8" t="str">
        <f t="shared" si="1319"/>
        <v/>
      </c>
      <c r="AI4964" s="66" t="str">
        <f t="shared" si="1320"/>
        <v/>
      </c>
      <c r="AK4964" s="123" t="str">
        <f>IF(AC4964='Intro &amp; Setup'!$BB$14, $AO4964, "")</f>
        <v/>
      </c>
      <c r="AL4964" s="124" t="str">
        <f>IF(AD4964='Intro &amp; Setup'!$BB$14, $AO4964, "")</f>
        <v/>
      </c>
      <c r="AM4964" s="125" t="str">
        <f>IF(AE4964='Intro &amp; Setup'!$BB$14, $AO4964, "")</f>
        <v/>
      </c>
      <c r="AO4964" s="130" t="str">
        <f>IF(AND($B4964="", $C4964="", $D4964=""), "", IF($N4964="", 'Intro &amp; Setup'!$AB$33, $N4964))</f>
        <v/>
      </c>
      <c r="AQ4964" s="140">
        <f t="shared" si="1321"/>
        <v>0</v>
      </c>
      <c r="AR4964" s="145">
        <f t="shared" si="1322"/>
        <v>0</v>
      </c>
      <c r="AS4964" s="141">
        <f t="shared" si="1323"/>
        <v>0</v>
      </c>
      <c r="AU4964" s="149" t="str">
        <f t="shared" si="1324"/>
        <v/>
      </c>
      <c r="AV4964" s="155"/>
      <c r="AW4964" s="155"/>
      <c r="AX4964" s="155" t="str">
        <f t="shared" si="1325"/>
        <v/>
      </c>
      <c r="AY4964" s="155"/>
      <c r="AZ4964" s="155"/>
      <c r="BA4964" s="151" t="str">
        <f t="shared" si="1326"/>
        <v/>
      </c>
      <c r="BC4964" s="47" t="str">
        <f t="shared" si="1327"/>
        <v/>
      </c>
    </row>
    <row r="4965" spans="1:55" x14ac:dyDescent="0.25">
      <c r="A4965" s="4"/>
      <c r="B4965" s="167"/>
      <c r="C4965" s="168"/>
      <c r="D4965" s="169"/>
      <c r="E4965" s="170"/>
      <c r="F4965" s="171"/>
      <c r="G4965" s="172"/>
      <c r="H4965" s="173"/>
      <c r="I4965" s="171"/>
      <c r="J4965" s="172"/>
      <c r="K4965" s="170"/>
      <c r="L4965" s="171"/>
      <c r="M4965" s="172"/>
      <c r="N4965" s="174"/>
      <c r="O4965" s="4"/>
      <c r="P4965" s="49" t="str">
        <f t="shared" si="1311"/>
        <v/>
      </c>
      <c r="Q4965" s="4"/>
      <c r="S4965" s="22" t="str">
        <f t="shared" si="1312"/>
        <v/>
      </c>
      <c r="T4965" s="8" t="str">
        <f t="shared" si="1313"/>
        <v/>
      </c>
      <c r="U4965" s="23" t="str">
        <f t="shared" si="1314"/>
        <v/>
      </c>
      <c r="W4965" s="50"/>
      <c r="Y4965" s="65" t="str">
        <f t="shared" si="1315"/>
        <v/>
      </c>
      <c r="Z4965" s="8" t="str">
        <f t="shared" si="1316"/>
        <v/>
      </c>
      <c r="AA4965" s="66" t="str">
        <f t="shared" si="1317"/>
        <v/>
      </c>
      <c r="AC4965" s="65" t="str">
        <f>IF($G4965="", "", IF(IFERROR(INDEX('Intro &amp; Setup'!$Y$17:$Y$26, MATCH($G4965, 'Intro &amp; Setup'!$U$17:$U$26, 0)), "")="", 'Intro &amp; Setup'!$BB$15, IFERROR(INDEX('Intro &amp; Setup'!$Y$17:$Y$26, MATCH($G4965, 'Intro &amp; Setup'!$U$17:$U$26, 0)), "")))</f>
        <v/>
      </c>
      <c r="AD4965" s="8" t="str">
        <f>IF($J4965="", "", IF(IFERROR(INDEX('Intro &amp; Setup'!$Y$17:$Y$26, MATCH($J4965, 'Intro &amp; Setup'!$U$17:$U$26, 0)), "")="", 'Intro &amp; Setup'!$BB$15, IFERROR(INDEX('Intro &amp; Setup'!$Y$17:$Y$26, MATCH($J4965, 'Intro &amp; Setup'!$U$17:$U$26, 0)), "")))</f>
        <v/>
      </c>
      <c r="AE4965" s="66" t="str">
        <f>IF($M4965="", "", IF(IFERROR(INDEX('Intro &amp; Setup'!$Y$17:$Y$26, MATCH($M4965, 'Intro &amp; Setup'!$U$17:$U$26, 0)), "")="", 'Intro &amp; Setup'!$BB$15, IFERROR(INDEX('Intro &amp; Setup'!$Y$17:$Y$26, MATCH($M4965, 'Intro &amp; Setup'!$U$17:$U$26, 0)), "")))</f>
        <v/>
      </c>
      <c r="AG4965" s="65" t="str">
        <f t="shared" si="1318"/>
        <v/>
      </c>
      <c r="AH4965" s="8" t="str">
        <f t="shared" si="1319"/>
        <v/>
      </c>
      <c r="AI4965" s="66" t="str">
        <f t="shared" si="1320"/>
        <v/>
      </c>
      <c r="AK4965" s="123" t="str">
        <f>IF(AC4965='Intro &amp; Setup'!$BB$14, $AO4965, "")</f>
        <v/>
      </c>
      <c r="AL4965" s="124" t="str">
        <f>IF(AD4965='Intro &amp; Setup'!$BB$14, $AO4965, "")</f>
        <v/>
      </c>
      <c r="AM4965" s="125" t="str">
        <f>IF(AE4965='Intro &amp; Setup'!$BB$14, $AO4965, "")</f>
        <v/>
      </c>
      <c r="AO4965" s="130" t="str">
        <f>IF(AND($B4965="", $C4965="", $D4965=""), "", IF($N4965="", 'Intro &amp; Setup'!$AB$33, $N4965))</f>
        <v/>
      </c>
      <c r="AQ4965" s="140">
        <f t="shared" si="1321"/>
        <v>0</v>
      </c>
      <c r="AR4965" s="145">
        <f t="shared" si="1322"/>
        <v>0</v>
      </c>
      <c r="AS4965" s="141">
        <f t="shared" si="1323"/>
        <v>0</v>
      </c>
      <c r="AU4965" s="149" t="str">
        <f t="shared" si="1324"/>
        <v/>
      </c>
      <c r="AV4965" s="155"/>
      <c r="AW4965" s="155"/>
      <c r="AX4965" s="155" t="str">
        <f t="shared" si="1325"/>
        <v/>
      </c>
      <c r="AY4965" s="155"/>
      <c r="AZ4965" s="155"/>
      <c r="BA4965" s="151" t="str">
        <f t="shared" si="1326"/>
        <v/>
      </c>
      <c r="BC4965" s="47" t="str">
        <f t="shared" si="1327"/>
        <v/>
      </c>
    </row>
    <row r="4966" spans="1:55" x14ac:dyDescent="0.25">
      <c r="A4966" s="4"/>
      <c r="B4966" s="167"/>
      <c r="C4966" s="168"/>
      <c r="D4966" s="169"/>
      <c r="E4966" s="170"/>
      <c r="F4966" s="171"/>
      <c r="G4966" s="172"/>
      <c r="H4966" s="173"/>
      <c r="I4966" s="171"/>
      <c r="J4966" s="172"/>
      <c r="K4966" s="170"/>
      <c r="L4966" s="171"/>
      <c r="M4966" s="172"/>
      <c r="N4966" s="174"/>
      <c r="O4966" s="4"/>
      <c r="P4966" s="49" t="str">
        <f t="shared" si="1311"/>
        <v/>
      </c>
      <c r="Q4966" s="4"/>
      <c r="S4966" s="22" t="str">
        <f t="shared" si="1312"/>
        <v/>
      </c>
      <c r="T4966" s="8" t="str">
        <f t="shared" si="1313"/>
        <v/>
      </c>
      <c r="U4966" s="23" t="str">
        <f t="shared" si="1314"/>
        <v/>
      </c>
      <c r="W4966" s="50"/>
      <c r="Y4966" s="65" t="str">
        <f t="shared" si="1315"/>
        <v/>
      </c>
      <c r="Z4966" s="8" t="str">
        <f t="shared" si="1316"/>
        <v/>
      </c>
      <c r="AA4966" s="66" t="str">
        <f t="shared" si="1317"/>
        <v/>
      </c>
      <c r="AC4966" s="65" t="str">
        <f>IF($G4966="", "", IF(IFERROR(INDEX('Intro &amp; Setup'!$Y$17:$Y$26, MATCH($G4966, 'Intro &amp; Setup'!$U$17:$U$26, 0)), "")="", 'Intro &amp; Setup'!$BB$15, IFERROR(INDEX('Intro &amp; Setup'!$Y$17:$Y$26, MATCH($G4966, 'Intro &amp; Setup'!$U$17:$U$26, 0)), "")))</f>
        <v/>
      </c>
      <c r="AD4966" s="8" t="str">
        <f>IF($J4966="", "", IF(IFERROR(INDEX('Intro &amp; Setup'!$Y$17:$Y$26, MATCH($J4966, 'Intro &amp; Setup'!$U$17:$U$26, 0)), "")="", 'Intro &amp; Setup'!$BB$15, IFERROR(INDEX('Intro &amp; Setup'!$Y$17:$Y$26, MATCH($J4966, 'Intro &amp; Setup'!$U$17:$U$26, 0)), "")))</f>
        <v/>
      </c>
      <c r="AE4966" s="66" t="str">
        <f>IF($M4966="", "", IF(IFERROR(INDEX('Intro &amp; Setup'!$Y$17:$Y$26, MATCH($M4966, 'Intro &amp; Setup'!$U$17:$U$26, 0)), "")="", 'Intro &amp; Setup'!$BB$15, IFERROR(INDEX('Intro &amp; Setup'!$Y$17:$Y$26, MATCH($M4966, 'Intro &amp; Setup'!$U$17:$U$26, 0)), "")))</f>
        <v/>
      </c>
      <c r="AG4966" s="65" t="str">
        <f t="shared" si="1318"/>
        <v/>
      </c>
      <c r="AH4966" s="8" t="str">
        <f t="shared" si="1319"/>
        <v/>
      </c>
      <c r="AI4966" s="66" t="str">
        <f t="shared" si="1320"/>
        <v/>
      </c>
      <c r="AK4966" s="123" t="str">
        <f>IF(AC4966='Intro &amp; Setup'!$BB$14, $AO4966, "")</f>
        <v/>
      </c>
      <c r="AL4966" s="124" t="str">
        <f>IF(AD4966='Intro &amp; Setup'!$BB$14, $AO4966, "")</f>
        <v/>
      </c>
      <c r="AM4966" s="125" t="str">
        <f>IF(AE4966='Intro &amp; Setup'!$BB$14, $AO4966, "")</f>
        <v/>
      </c>
      <c r="AO4966" s="130" t="str">
        <f>IF(AND($B4966="", $C4966="", $D4966=""), "", IF($N4966="", 'Intro &amp; Setup'!$AB$33, $N4966))</f>
        <v/>
      </c>
      <c r="AQ4966" s="140">
        <f t="shared" si="1321"/>
        <v>0</v>
      </c>
      <c r="AR4966" s="145">
        <f t="shared" si="1322"/>
        <v>0</v>
      </c>
      <c r="AS4966" s="141">
        <f t="shared" si="1323"/>
        <v>0</v>
      </c>
      <c r="AU4966" s="149" t="str">
        <f t="shared" si="1324"/>
        <v/>
      </c>
      <c r="AV4966" s="155"/>
      <c r="AW4966" s="155"/>
      <c r="AX4966" s="155" t="str">
        <f t="shared" si="1325"/>
        <v/>
      </c>
      <c r="AY4966" s="155"/>
      <c r="AZ4966" s="155"/>
      <c r="BA4966" s="151" t="str">
        <f t="shared" si="1326"/>
        <v/>
      </c>
      <c r="BC4966" s="47" t="str">
        <f t="shared" si="1327"/>
        <v/>
      </c>
    </row>
    <row r="4967" spans="1:55" x14ac:dyDescent="0.25">
      <c r="A4967" s="4"/>
      <c r="B4967" s="167"/>
      <c r="C4967" s="168"/>
      <c r="D4967" s="169"/>
      <c r="E4967" s="170"/>
      <c r="F4967" s="171"/>
      <c r="G4967" s="172"/>
      <c r="H4967" s="173"/>
      <c r="I4967" s="171"/>
      <c r="J4967" s="172"/>
      <c r="K4967" s="170"/>
      <c r="L4967" s="171"/>
      <c r="M4967" s="172"/>
      <c r="N4967" s="174"/>
      <c r="O4967" s="4"/>
      <c r="P4967" s="49" t="str">
        <f t="shared" si="1311"/>
        <v/>
      </c>
      <c r="Q4967" s="4"/>
      <c r="S4967" s="22" t="str">
        <f t="shared" si="1312"/>
        <v/>
      </c>
      <c r="T4967" s="8" t="str">
        <f t="shared" si="1313"/>
        <v/>
      </c>
      <c r="U4967" s="23" t="str">
        <f t="shared" si="1314"/>
        <v/>
      </c>
      <c r="W4967" s="50"/>
      <c r="Y4967" s="65" t="str">
        <f t="shared" si="1315"/>
        <v/>
      </c>
      <c r="Z4967" s="8" t="str">
        <f t="shared" si="1316"/>
        <v/>
      </c>
      <c r="AA4967" s="66" t="str">
        <f t="shared" si="1317"/>
        <v/>
      </c>
      <c r="AC4967" s="65" t="str">
        <f>IF($G4967="", "", IF(IFERROR(INDEX('Intro &amp; Setup'!$Y$17:$Y$26, MATCH($G4967, 'Intro &amp; Setup'!$U$17:$U$26, 0)), "")="", 'Intro &amp; Setup'!$BB$15, IFERROR(INDEX('Intro &amp; Setup'!$Y$17:$Y$26, MATCH($G4967, 'Intro &amp; Setup'!$U$17:$U$26, 0)), "")))</f>
        <v/>
      </c>
      <c r="AD4967" s="8" t="str">
        <f>IF($J4967="", "", IF(IFERROR(INDEX('Intro &amp; Setup'!$Y$17:$Y$26, MATCH($J4967, 'Intro &amp; Setup'!$U$17:$U$26, 0)), "")="", 'Intro &amp; Setup'!$BB$15, IFERROR(INDEX('Intro &amp; Setup'!$Y$17:$Y$26, MATCH($J4967, 'Intro &amp; Setup'!$U$17:$U$26, 0)), "")))</f>
        <v/>
      </c>
      <c r="AE4967" s="66" t="str">
        <f>IF($M4967="", "", IF(IFERROR(INDEX('Intro &amp; Setup'!$Y$17:$Y$26, MATCH($M4967, 'Intro &amp; Setup'!$U$17:$U$26, 0)), "")="", 'Intro &amp; Setup'!$BB$15, IFERROR(INDEX('Intro &amp; Setup'!$Y$17:$Y$26, MATCH($M4967, 'Intro &amp; Setup'!$U$17:$U$26, 0)), "")))</f>
        <v/>
      </c>
      <c r="AG4967" s="65" t="str">
        <f t="shared" si="1318"/>
        <v/>
      </c>
      <c r="AH4967" s="8" t="str">
        <f t="shared" si="1319"/>
        <v/>
      </c>
      <c r="AI4967" s="66" t="str">
        <f t="shared" si="1320"/>
        <v/>
      </c>
      <c r="AK4967" s="123" t="str">
        <f>IF(AC4967='Intro &amp; Setup'!$BB$14, $AO4967, "")</f>
        <v/>
      </c>
      <c r="AL4967" s="124" t="str">
        <f>IF(AD4967='Intro &amp; Setup'!$BB$14, $AO4967, "")</f>
        <v/>
      </c>
      <c r="AM4967" s="125" t="str">
        <f>IF(AE4967='Intro &amp; Setup'!$BB$14, $AO4967, "")</f>
        <v/>
      </c>
      <c r="AO4967" s="130" t="str">
        <f>IF(AND($B4967="", $C4967="", $D4967=""), "", IF($N4967="", 'Intro &amp; Setup'!$AB$33, $N4967))</f>
        <v/>
      </c>
      <c r="AQ4967" s="140">
        <f t="shared" si="1321"/>
        <v>0</v>
      </c>
      <c r="AR4967" s="145">
        <f t="shared" si="1322"/>
        <v>0</v>
      </c>
      <c r="AS4967" s="141">
        <f t="shared" si="1323"/>
        <v>0</v>
      </c>
      <c r="AU4967" s="149" t="str">
        <f t="shared" si="1324"/>
        <v/>
      </c>
      <c r="AV4967" s="155"/>
      <c r="AW4967" s="155"/>
      <c r="AX4967" s="155" t="str">
        <f t="shared" si="1325"/>
        <v/>
      </c>
      <c r="AY4967" s="155"/>
      <c r="AZ4967" s="155"/>
      <c r="BA4967" s="151" t="str">
        <f t="shared" si="1326"/>
        <v/>
      </c>
      <c r="BC4967" s="47" t="str">
        <f t="shared" si="1327"/>
        <v/>
      </c>
    </row>
    <row r="4968" spans="1:55" x14ac:dyDescent="0.25">
      <c r="A4968" s="4"/>
      <c r="B4968" s="167"/>
      <c r="C4968" s="168"/>
      <c r="D4968" s="169"/>
      <c r="E4968" s="170"/>
      <c r="F4968" s="171"/>
      <c r="G4968" s="172"/>
      <c r="H4968" s="173"/>
      <c r="I4968" s="171"/>
      <c r="J4968" s="172"/>
      <c r="K4968" s="170"/>
      <c r="L4968" s="171"/>
      <c r="M4968" s="172"/>
      <c r="N4968" s="174"/>
      <c r="O4968" s="4"/>
      <c r="P4968" s="49" t="str">
        <f t="shared" si="1311"/>
        <v/>
      </c>
      <c r="Q4968" s="4"/>
      <c r="S4968" s="22" t="str">
        <f t="shared" si="1312"/>
        <v/>
      </c>
      <c r="T4968" s="8" t="str">
        <f t="shared" si="1313"/>
        <v/>
      </c>
      <c r="U4968" s="23" t="str">
        <f t="shared" si="1314"/>
        <v/>
      </c>
      <c r="W4968" s="50"/>
      <c r="Y4968" s="65" t="str">
        <f t="shared" si="1315"/>
        <v/>
      </c>
      <c r="Z4968" s="8" t="str">
        <f t="shared" si="1316"/>
        <v/>
      </c>
      <c r="AA4968" s="66" t="str">
        <f t="shared" si="1317"/>
        <v/>
      </c>
      <c r="AC4968" s="65" t="str">
        <f>IF($G4968="", "", IF(IFERROR(INDEX('Intro &amp; Setup'!$Y$17:$Y$26, MATCH($G4968, 'Intro &amp; Setup'!$U$17:$U$26, 0)), "")="", 'Intro &amp; Setup'!$BB$15, IFERROR(INDEX('Intro &amp; Setup'!$Y$17:$Y$26, MATCH($G4968, 'Intro &amp; Setup'!$U$17:$U$26, 0)), "")))</f>
        <v/>
      </c>
      <c r="AD4968" s="8" t="str">
        <f>IF($J4968="", "", IF(IFERROR(INDEX('Intro &amp; Setup'!$Y$17:$Y$26, MATCH($J4968, 'Intro &amp; Setup'!$U$17:$U$26, 0)), "")="", 'Intro &amp; Setup'!$BB$15, IFERROR(INDEX('Intro &amp; Setup'!$Y$17:$Y$26, MATCH($J4968, 'Intro &amp; Setup'!$U$17:$U$26, 0)), "")))</f>
        <v/>
      </c>
      <c r="AE4968" s="66" t="str">
        <f>IF($M4968="", "", IF(IFERROR(INDEX('Intro &amp; Setup'!$Y$17:$Y$26, MATCH($M4968, 'Intro &amp; Setup'!$U$17:$U$26, 0)), "")="", 'Intro &amp; Setup'!$BB$15, IFERROR(INDEX('Intro &amp; Setup'!$Y$17:$Y$26, MATCH($M4968, 'Intro &amp; Setup'!$U$17:$U$26, 0)), "")))</f>
        <v/>
      </c>
      <c r="AG4968" s="65" t="str">
        <f t="shared" si="1318"/>
        <v/>
      </c>
      <c r="AH4968" s="8" t="str">
        <f t="shared" si="1319"/>
        <v/>
      </c>
      <c r="AI4968" s="66" t="str">
        <f t="shared" si="1320"/>
        <v/>
      </c>
      <c r="AK4968" s="123" t="str">
        <f>IF(AC4968='Intro &amp; Setup'!$BB$14, $AO4968, "")</f>
        <v/>
      </c>
      <c r="AL4968" s="124" t="str">
        <f>IF(AD4968='Intro &amp; Setup'!$BB$14, $AO4968, "")</f>
        <v/>
      </c>
      <c r="AM4968" s="125" t="str">
        <f>IF(AE4968='Intro &amp; Setup'!$BB$14, $AO4968, "")</f>
        <v/>
      </c>
      <c r="AO4968" s="130" t="str">
        <f>IF(AND($B4968="", $C4968="", $D4968=""), "", IF($N4968="", 'Intro &amp; Setup'!$AB$33, $N4968))</f>
        <v/>
      </c>
      <c r="AQ4968" s="140">
        <f t="shared" si="1321"/>
        <v>0</v>
      </c>
      <c r="AR4968" s="145">
        <f t="shared" si="1322"/>
        <v>0</v>
      </c>
      <c r="AS4968" s="141">
        <f t="shared" si="1323"/>
        <v>0</v>
      </c>
      <c r="AU4968" s="149" t="str">
        <f t="shared" si="1324"/>
        <v/>
      </c>
      <c r="AV4968" s="155"/>
      <c r="AW4968" s="155"/>
      <c r="AX4968" s="155" t="str">
        <f t="shared" si="1325"/>
        <v/>
      </c>
      <c r="AY4968" s="155"/>
      <c r="AZ4968" s="155"/>
      <c r="BA4968" s="151" t="str">
        <f t="shared" si="1326"/>
        <v/>
      </c>
      <c r="BC4968" s="47" t="str">
        <f t="shared" si="1327"/>
        <v/>
      </c>
    </row>
    <row r="4969" spans="1:55" x14ac:dyDescent="0.25">
      <c r="A4969" s="4"/>
      <c r="B4969" s="167"/>
      <c r="C4969" s="168"/>
      <c r="D4969" s="169"/>
      <c r="E4969" s="170"/>
      <c r="F4969" s="171"/>
      <c r="G4969" s="172"/>
      <c r="H4969" s="173"/>
      <c r="I4969" s="171"/>
      <c r="J4969" s="172"/>
      <c r="K4969" s="170"/>
      <c r="L4969" s="171"/>
      <c r="M4969" s="172"/>
      <c r="N4969" s="174"/>
      <c r="O4969" s="4"/>
      <c r="P4969" s="49" t="str">
        <f t="shared" si="1311"/>
        <v/>
      </c>
      <c r="Q4969" s="4"/>
      <c r="S4969" s="22" t="str">
        <f t="shared" si="1312"/>
        <v/>
      </c>
      <c r="T4969" s="8" t="str">
        <f t="shared" si="1313"/>
        <v/>
      </c>
      <c r="U4969" s="23" t="str">
        <f t="shared" si="1314"/>
        <v/>
      </c>
      <c r="W4969" s="50"/>
      <c r="Y4969" s="65" t="str">
        <f t="shared" si="1315"/>
        <v/>
      </c>
      <c r="Z4969" s="8" t="str">
        <f t="shared" si="1316"/>
        <v/>
      </c>
      <c r="AA4969" s="66" t="str">
        <f t="shared" si="1317"/>
        <v/>
      </c>
      <c r="AC4969" s="65" t="str">
        <f>IF($G4969="", "", IF(IFERROR(INDEX('Intro &amp; Setup'!$Y$17:$Y$26, MATCH($G4969, 'Intro &amp; Setup'!$U$17:$U$26, 0)), "")="", 'Intro &amp; Setup'!$BB$15, IFERROR(INDEX('Intro &amp; Setup'!$Y$17:$Y$26, MATCH($G4969, 'Intro &amp; Setup'!$U$17:$U$26, 0)), "")))</f>
        <v/>
      </c>
      <c r="AD4969" s="8" t="str">
        <f>IF($J4969="", "", IF(IFERROR(INDEX('Intro &amp; Setup'!$Y$17:$Y$26, MATCH($J4969, 'Intro &amp; Setup'!$U$17:$U$26, 0)), "")="", 'Intro &amp; Setup'!$BB$15, IFERROR(INDEX('Intro &amp; Setup'!$Y$17:$Y$26, MATCH($J4969, 'Intro &amp; Setup'!$U$17:$U$26, 0)), "")))</f>
        <v/>
      </c>
      <c r="AE4969" s="66" t="str">
        <f>IF($M4969="", "", IF(IFERROR(INDEX('Intro &amp; Setup'!$Y$17:$Y$26, MATCH($M4969, 'Intro &amp; Setup'!$U$17:$U$26, 0)), "")="", 'Intro &amp; Setup'!$BB$15, IFERROR(INDEX('Intro &amp; Setup'!$Y$17:$Y$26, MATCH($M4969, 'Intro &amp; Setup'!$U$17:$U$26, 0)), "")))</f>
        <v/>
      </c>
      <c r="AG4969" s="65" t="str">
        <f t="shared" si="1318"/>
        <v/>
      </c>
      <c r="AH4969" s="8" t="str">
        <f t="shared" si="1319"/>
        <v/>
      </c>
      <c r="AI4969" s="66" t="str">
        <f t="shared" si="1320"/>
        <v/>
      </c>
      <c r="AK4969" s="123" t="str">
        <f>IF(AC4969='Intro &amp; Setup'!$BB$14, $AO4969, "")</f>
        <v/>
      </c>
      <c r="AL4969" s="124" t="str">
        <f>IF(AD4969='Intro &amp; Setup'!$BB$14, $AO4969, "")</f>
        <v/>
      </c>
      <c r="AM4969" s="125" t="str">
        <f>IF(AE4969='Intro &amp; Setup'!$BB$14, $AO4969, "")</f>
        <v/>
      </c>
      <c r="AO4969" s="130" t="str">
        <f>IF(AND($B4969="", $C4969="", $D4969=""), "", IF($N4969="", 'Intro &amp; Setup'!$AB$33, $N4969))</f>
        <v/>
      </c>
      <c r="AQ4969" s="140">
        <f t="shared" si="1321"/>
        <v>0</v>
      </c>
      <c r="AR4969" s="145">
        <f t="shared" si="1322"/>
        <v>0</v>
      </c>
      <c r="AS4969" s="141">
        <f t="shared" si="1323"/>
        <v>0</v>
      </c>
      <c r="AU4969" s="149" t="str">
        <f t="shared" si="1324"/>
        <v/>
      </c>
      <c r="AV4969" s="155"/>
      <c r="AW4969" s="155"/>
      <c r="AX4969" s="155" t="str">
        <f t="shared" si="1325"/>
        <v/>
      </c>
      <c r="AY4969" s="155"/>
      <c r="AZ4969" s="155"/>
      <c r="BA4969" s="151" t="str">
        <f t="shared" si="1326"/>
        <v/>
      </c>
      <c r="BC4969" s="47" t="str">
        <f t="shared" si="1327"/>
        <v/>
      </c>
    </row>
    <row r="4970" spans="1:55" x14ac:dyDescent="0.25">
      <c r="A4970" s="4"/>
      <c r="B4970" s="167"/>
      <c r="C4970" s="168"/>
      <c r="D4970" s="169"/>
      <c r="E4970" s="170"/>
      <c r="F4970" s="171"/>
      <c r="G4970" s="172"/>
      <c r="H4970" s="173"/>
      <c r="I4970" s="171"/>
      <c r="J4970" s="172"/>
      <c r="K4970" s="170"/>
      <c r="L4970" s="171"/>
      <c r="M4970" s="172"/>
      <c r="N4970" s="174"/>
      <c r="O4970" s="4"/>
      <c r="P4970" s="49" t="str">
        <f t="shared" si="1311"/>
        <v/>
      </c>
      <c r="Q4970" s="4"/>
      <c r="S4970" s="22" t="str">
        <f t="shared" si="1312"/>
        <v/>
      </c>
      <c r="T4970" s="8" t="str">
        <f t="shared" si="1313"/>
        <v/>
      </c>
      <c r="U4970" s="23" t="str">
        <f t="shared" si="1314"/>
        <v/>
      </c>
      <c r="W4970" s="50"/>
      <c r="Y4970" s="65" t="str">
        <f t="shared" si="1315"/>
        <v/>
      </c>
      <c r="Z4970" s="8" t="str">
        <f t="shared" si="1316"/>
        <v/>
      </c>
      <c r="AA4970" s="66" t="str">
        <f t="shared" si="1317"/>
        <v/>
      </c>
      <c r="AC4970" s="65" t="str">
        <f>IF($G4970="", "", IF(IFERROR(INDEX('Intro &amp; Setup'!$Y$17:$Y$26, MATCH($G4970, 'Intro &amp; Setup'!$U$17:$U$26, 0)), "")="", 'Intro &amp; Setup'!$BB$15, IFERROR(INDEX('Intro &amp; Setup'!$Y$17:$Y$26, MATCH($G4970, 'Intro &amp; Setup'!$U$17:$U$26, 0)), "")))</f>
        <v/>
      </c>
      <c r="AD4970" s="8" t="str">
        <f>IF($J4970="", "", IF(IFERROR(INDEX('Intro &amp; Setup'!$Y$17:$Y$26, MATCH($J4970, 'Intro &amp; Setup'!$U$17:$U$26, 0)), "")="", 'Intro &amp; Setup'!$BB$15, IFERROR(INDEX('Intro &amp; Setup'!$Y$17:$Y$26, MATCH($J4970, 'Intro &amp; Setup'!$U$17:$U$26, 0)), "")))</f>
        <v/>
      </c>
      <c r="AE4970" s="66" t="str">
        <f>IF($M4970="", "", IF(IFERROR(INDEX('Intro &amp; Setup'!$Y$17:$Y$26, MATCH($M4970, 'Intro &amp; Setup'!$U$17:$U$26, 0)), "")="", 'Intro &amp; Setup'!$BB$15, IFERROR(INDEX('Intro &amp; Setup'!$Y$17:$Y$26, MATCH($M4970, 'Intro &amp; Setup'!$U$17:$U$26, 0)), "")))</f>
        <v/>
      </c>
      <c r="AG4970" s="65" t="str">
        <f t="shared" si="1318"/>
        <v/>
      </c>
      <c r="AH4970" s="8" t="str">
        <f t="shared" si="1319"/>
        <v/>
      </c>
      <c r="AI4970" s="66" t="str">
        <f t="shared" si="1320"/>
        <v/>
      </c>
      <c r="AK4970" s="123" t="str">
        <f>IF(AC4970='Intro &amp; Setup'!$BB$14, $AO4970, "")</f>
        <v/>
      </c>
      <c r="AL4970" s="124" t="str">
        <f>IF(AD4970='Intro &amp; Setup'!$BB$14, $AO4970, "")</f>
        <v/>
      </c>
      <c r="AM4970" s="125" t="str">
        <f>IF(AE4970='Intro &amp; Setup'!$BB$14, $AO4970, "")</f>
        <v/>
      </c>
      <c r="AO4970" s="130" t="str">
        <f>IF(AND($B4970="", $C4970="", $D4970=""), "", IF($N4970="", 'Intro &amp; Setup'!$AB$33, $N4970))</f>
        <v/>
      </c>
      <c r="AQ4970" s="140">
        <f t="shared" si="1321"/>
        <v>0</v>
      </c>
      <c r="AR4970" s="145">
        <f t="shared" si="1322"/>
        <v>0</v>
      </c>
      <c r="AS4970" s="141">
        <f t="shared" si="1323"/>
        <v>0</v>
      </c>
      <c r="AU4970" s="149" t="str">
        <f t="shared" si="1324"/>
        <v/>
      </c>
      <c r="AV4970" s="155"/>
      <c r="AW4970" s="155"/>
      <c r="AX4970" s="155" t="str">
        <f t="shared" si="1325"/>
        <v/>
      </c>
      <c r="AY4970" s="155"/>
      <c r="AZ4970" s="155"/>
      <c r="BA4970" s="151" t="str">
        <f t="shared" si="1326"/>
        <v/>
      </c>
      <c r="BC4970" s="47" t="str">
        <f t="shared" si="1327"/>
        <v/>
      </c>
    </row>
    <row r="4971" spans="1:55" x14ac:dyDescent="0.25">
      <c r="A4971" s="4"/>
      <c r="B4971" s="167"/>
      <c r="C4971" s="168"/>
      <c r="D4971" s="169"/>
      <c r="E4971" s="170"/>
      <c r="F4971" s="171"/>
      <c r="G4971" s="172"/>
      <c r="H4971" s="173"/>
      <c r="I4971" s="171"/>
      <c r="J4971" s="172"/>
      <c r="K4971" s="170"/>
      <c r="L4971" s="171"/>
      <c r="M4971" s="172"/>
      <c r="N4971" s="174"/>
      <c r="O4971" s="4"/>
      <c r="P4971" s="49" t="str">
        <f t="shared" si="1311"/>
        <v/>
      </c>
      <c r="Q4971" s="4"/>
      <c r="S4971" s="22" t="str">
        <f t="shared" si="1312"/>
        <v/>
      </c>
      <c r="T4971" s="8" t="str">
        <f t="shared" si="1313"/>
        <v/>
      </c>
      <c r="U4971" s="23" t="str">
        <f t="shared" si="1314"/>
        <v/>
      </c>
      <c r="W4971" s="50"/>
      <c r="Y4971" s="65" t="str">
        <f t="shared" si="1315"/>
        <v/>
      </c>
      <c r="Z4971" s="8" t="str">
        <f t="shared" si="1316"/>
        <v/>
      </c>
      <c r="AA4971" s="66" t="str">
        <f t="shared" si="1317"/>
        <v/>
      </c>
      <c r="AC4971" s="65" t="str">
        <f>IF($G4971="", "", IF(IFERROR(INDEX('Intro &amp; Setup'!$Y$17:$Y$26, MATCH($G4971, 'Intro &amp; Setup'!$U$17:$U$26, 0)), "")="", 'Intro &amp; Setup'!$BB$15, IFERROR(INDEX('Intro &amp; Setup'!$Y$17:$Y$26, MATCH($G4971, 'Intro &amp; Setup'!$U$17:$U$26, 0)), "")))</f>
        <v/>
      </c>
      <c r="AD4971" s="8" t="str">
        <f>IF($J4971="", "", IF(IFERROR(INDEX('Intro &amp; Setup'!$Y$17:$Y$26, MATCH($J4971, 'Intro &amp; Setup'!$U$17:$U$26, 0)), "")="", 'Intro &amp; Setup'!$BB$15, IFERROR(INDEX('Intro &amp; Setup'!$Y$17:$Y$26, MATCH($J4971, 'Intro &amp; Setup'!$U$17:$U$26, 0)), "")))</f>
        <v/>
      </c>
      <c r="AE4971" s="66" t="str">
        <f>IF($M4971="", "", IF(IFERROR(INDEX('Intro &amp; Setup'!$Y$17:$Y$26, MATCH($M4971, 'Intro &amp; Setup'!$U$17:$U$26, 0)), "")="", 'Intro &amp; Setup'!$BB$15, IFERROR(INDEX('Intro &amp; Setup'!$Y$17:$Y$26, MATCH($M4971, 'Intro &amp; Setup'!$U$17:$U$26, 0)), "")))</f>
        <v/>
      </c>
      <c r="AG4971" s="65" t="str">
        <f t="shared" si="1318"/>
        <v/>
      </c>
      <c r="AH4971" s="8" t="str">
        <f t="shared" si="1319"/>
        <v/>
      </c>
      <c r="AI4971" s="66" t="str">
        <f t="shared" si="1320"/>
        <v/>
      </c>
      <c r="AK4971" s="123" t="str">
        <f>IF(AC4971='Intro &amp; Setup'!$BB$14, $AO4971, "")</f>
        <v/>
      </c>
      <c r="AL4971" s="124" t="str">
        <f>IF(AD4971='Intro &amp; Setup'!$BB$14, $AO4971, "")</f>
        <v/>
      </c>
      <c r="AM4971" s="125" t="str">
        <f>IF(AE4971='Intro &amp; Setup'!$BB$14, $AO4971, "")</f>
        <v/>
      </c>
      <c r="AO4971" s="130" t="str">
        <f>IF(AND($B4971="", $C4971="", $D4971=""), "", IF($N4971="", 'Intro &amp; Setup'!$AB$33, $N4971))</f>
        <v/>
      </c>
      <c r="AQ4971" s="140">
        <f t="shared" si="1321"/>
        <v>0</v>
      </c>
      <c r="AR4971" s="145">
        <f t="shared" si="1322"/>
        <v>0</v>
      </c>
      <c r="AS4971" s="141">
        <f t="shared" si="1323"/>
        <v>0</v>
      </c>
      <c r="AU4971" s="149" t="str">
        <f t="shared" si="1324"/>
        <v/>
      </c>
      <c r="AV4971" s="155"/>
      <c r="AW4971" s="155"/>
      <c r="AX4971" s="155" t="str">
        <f t="shared" si="1325"/>
        <v/>
      </c>
      <c r="AY4971" s="155"/>
      <c r="AZ4971" s="155"/>
      <c r="BA4971" s="151" t="str">
        <f t="shared" si="1326"/>
        <v/>
      </c>
      <c r="BC4971" s="47" t="str">
        <f t="shared" si="1327"/>
        <v/>
      </c>
    </row>
    <row r="4972" spans="1:55" x14ac:dyDescent="0.25">
      <c r="A4972" s="4"/>
      <c r="B4972" s="167"/>
      <c r="C4972" s="168"/>
      <c r="D4972" s="169"/>
      <c r="E4972" s="170"/>
      <c r="F4972" s="171"/>
      <c r="G4972" s="172"/>
      <c r="H4972" s="173"/>
      <c r="I4972" s="171"/>
      <c r="J4972" s="172"/>
      <c r="K4972" s="170"/>
      <c r="L4972" s="171"/>
      <c r="M4972" s="172"/>
      <c r="N4972" s="174"/>
      <c r="O4972" s="4"/>
      <c r="P4972" s="49" t="str">
        <f t="shared" si="1311"/>
        <v/>
      </c>
      <c r="Q4972" s="4"/>
      <c r="S4972" s="22" t="str">
        <f t="shared" si="1312"/>
        <v/>
      </c>
      <c r="T4972" s="8" t="str">
        <f t="shared" si="1313"/>
        <v/>
      </c>
      <c r="U4972" s="23" t="str">
        <f t="shared" si="1314"/>
        <v/>
      </c>
      <c r="W4972" s="50"/>
      <c r="Y4972" s="65" t="str">
        <f t="shared" si="1315"/>
        <v/>
      </c>
      <c r="Z4972" s="8" t="str">
        <f t="shared" si="1316"/>
        <v/>
      </c>
      <c r="AA4972" s="66" t="str">
        <f t="shared" si="1317"/>
        <v/>
      </c>
      <c r="AC4972" s="65" t="str">
        <f>IF($G4972="", "", IF(IFERROR(INDEX('Intro &amp; Setup'!$Y$17:$Y$26, MATCH($G4972, 'Intro &amp; Setup'!$U$17:$U$26, 0)), "")="", 'Intro &amp; Setup'!$BB$15, IFERROR(INDEX('Intro &amp; Setup'!$Y$17:$Y$26, MATCH($G4972, 'Intro &amp; Setup'!$U$17:$U$26, 0)), "")))</f>
        <v/>
      </c>
      <c r="AD4972" s="8" t="str">
        <f>IF($J4972="", "", IF(IFERROR(INDEX('Intro &amp; Setup'!$Y$17:$Y$26, MATCH($J4972, 'Intro &amp; Setup'!$U$17:$U$26, 0)), "")="", 'Intro &amp; Setup'!$BB$15, IFERROR(INDEX('Intro &amp; Setup'!$Y$17:$Y$26, MATCH($J4972, 'Intro &amp; Setup'!$U$17:$U$26, 0)), "")))</f>
        <v/>
      </c>
      <c r="AE4972" s="66" t="str">
        <f>IF($M4972="", "", IF(IFERROR(INDEX('Intro &amp; Setup'!$Y$17:$Y$26, MATCH($M4972, 'Intro &amp; Setup'!$U$17:$U$26, 0)), "")="", 'Intro &amp; Setup'!$BB$15, IFERROR(INDEX('Intro &amp; Setup'!$Y$17:$Y$26, MATCH($M4972, 'Intro &amp; Setup'!$U$17:$U$26, 0)), "")))</f>
        <v/>
      </c>
      <c r="AG4972" s="65" t="str">
        <f t="shared" si="1318"/>
        <v/>
      </c>
      <c r="AH4972" s="8" t="str">
        <f t="shared" si="1319"/>
        <v/>
      </c>
      <c r="AI4972" s="66" t="str">
        <f t="shared" si="1320"/>
        <v/>
      </c>
      <c r="AK4972" s="123" t="str">
        <f>IF(AC4972='Intro &amp; Setup'!$BB$14, $AO4972, "")</f>
        <v/>
      </c>
      <c r="AL4972" s="124" t="str">
        <f>IF(AD4972='Intro &amp; Setup'!$BB$14, $AO4972, "")</f>
        <v/>
      </c>
      <c r="AM4972" s="125" t="str">
        <f>IF(AE4972='Intro &amp; Setup'!$BB$14, $AO4972, "")</f>
        <v/>
      </c>
      <c r="AO4972" s="130" t="str">
        <f>IF(AND($B4972="", $C4972="", $D4972=""), "", IF($N4972="", 'Intro &amp; Setup'!$AB$33, $N4972))</f>
        <v/>
      </c>
      <c r="AQ4972" s="140">
        <f t="shared" si="1321"/>
        <v>0</v>
      </c>
      <c r="AR4972" s="145">
        <f t="shared" si="1322"/>
        <v>0</v>
      </c>
      <c r="AS4972" s="141">
        <f t="shared" si="1323"/>
        <v>0</v>
      </c>
      <c r="AU4972" s="149" t="str">
        <f t="shared" si="1324"/>
        <v/>
      </c>
      <c r="AV4972" s="155"/>
      <c r="AW4972" s="155"/>
      <c r="AX4972" s="155" t="str">
        <f t="shared" si="1325"/>
        <v/>
      </c>
      <c r="AY4972" s="155"/>
      <c r="AZ4972" s="155"/>
      <c r="BA4972" s="151" t="str">
        <f t="shared" si="1326"/>
        <v/>
      </c>
      <c r="BC4972" s="47" t="str">
        <f t="shared" si="1327"/>
        <v/>
      </c>
    </row>
    <row r="4973" spans="1:55" x14ac:dyDescent="0.25">
      <c r="A4973" s="4"/>
      <c r="B4973" s="167"/>
      <c r="C4973" s="168"/>
      <c r="D4973" s="169"/>
      <c r="E4973" s="170"/>
      <c r="F4973" s="171"/>
      <c r="G4973" s="172"/>
      <c r="H4973" s="173"/>
      <c r="I4973" s="171"/>
      <c r="J4973" s="172"/>
      <c r="K4973" s="170"/>
      <c r="L4973" s="171"/>
      <c r="M4973" s="172"/>
      <c r="N4973" s="174"/>
      <c r="O4973" s="4"/>
      <c r="P4973" s="49" t="str">
        <f t="shared" si="1311"/>
        <v/>
      </c>
      <c r="Q4973" s="4"/>
      <c r="S4973" s="22" t="str">
        <f t="shared" si="1312"/>
        <v/>
      </c>
      <c r="T4973" s="8" t="str">
        <f t="shared" si="1313"/>
        <v/>
      </c>
      <c r="U4973" s="23" t="str">
        <f t="shared" si="1314"/>
        <v/>
      </c>
      <c r="W4973" s="50"/>
      <c r="Y4973" s="65" t="str">
        <f t="shared" si="1315"/>
        <v/>
      </c>
      <c r="Z4973" s="8" t="str">
        <f t="shared" si="1316"/>
        <v/>
      </c>
      <c r="AA4973" s="66" t="str">
        <f t="shared" si="1317"/>
        <v/>
      </c>
      <c r="AC4973" s="65" t="str">
        <f>IF($G4973="", "", IF(IFERROR(INDEX('Intro &amp; Setup'!$Y$17:$Y$26, MATCH($G4973, 'Intro &amp; Setup'!$U$17:$U$26, 0)), "")="", 'Intro &amp; Setup'!$BB$15, IFERROR(INDEX('Intro &amp; Setup'!$Y$17:$Y$26, MATCH($G4973, 'Intro &amp; Setup'!$U$17:$U$26, 0)), "")))</f>
        <v/>
      </c>
      <c r="AD4973" s="8" t="str">
        <f>IF($J4973="", "", IF(IFERROR(INDEX('Intro &amp; Setup'!$Y$17:$Y$26, MATCH($J4973, 'Intro &amp; Setup'!$U$17:$U$26, 0)), "")="", 'Intro &amp; Setup'!$BB$15, IFERROR(INDEX('Intro &amp; Setup'!$Y$17:$Y$26, MATCH($J4973, 'Intro &amp; Setup'!$U$17:$U$26, 0)), "")))</f>
        <v/>
      </c>
      <c r="AE4973" s="66" t="str">
        <f>IF($M4973="", "", IF(IFERROR(INDEX('Intro &amp; Setup'!$Y$17:$Y$26, MATCH($M4973, 'Intro &amp; Setup'!$U$17:$U$26, 0)), "")="", 'Intro &amp; Setup'!$BB$15, IFERROR(INDEX('Intro &amp; Setup'!$Y$17:$Y$26, MATCH($M4973, 'Intro &amp; Setup'!$U$17:$U$26, 0)), "")))</f>
        <v/>
      </c>
      <c r="AG4973" s="65" t="str">
        <f t="shared" si="1318"/>
        <v/>
      </c>
      <c r="AH4973" s="8" t="str">
        <f t="shared" si="1319"/>
        <v/>
      </c>
      <c r="AI4973" s="66" t="str">
        <f t="shared" si="1320"/>
        <v/>
      </c>
      <c r="AK4973" s="123" t="str">
        <f>IF(AC4973='Intro &amp; Setup'!$BB$14, $AO4973, "")</f>
        <v/>
      </c>
      <c r="AL4973" s="124" t="str">
        <f>IF(AD4973='Intro &amp; Setup'!$BB$14, $AO4973, "")</f>
        <v/>
      </c>
      <c r="AM4973" s="125" t="str">
        <f>IF(AE4973='Intro &amp; Setup'!$BB$14, $AO4973, "")</f>
        <v/>
      </c>
      <c r="AO4973" s="130" t="str">
        <f>IF(AND($B4973="", $C4973="", $D4973=""), "", IF($N4973="", 'Intro &amp; Setup'!$AB$33, $N4973))</f>
        <v/>
      </c>
      <c r="AQ4973" s="140">
        <f t="shared" si="1321"/>
        <v>0</v>
      </c>
      <c r="AR4973" s="145">
        <f t="shared" si="1322"/>
        <v>0</v>
      </c>
      <c r="AS4973" s="141">
        <f t="shared" si="1323"/>
        <v>0</v>
      </c>
      <c r="AU4973" s="149" t="str">
        <f t="shared" si="1324"/>
        <v/>
      </c>
      <c r="AV4973" s="155"/>
      <c r="AW4973" s="155"/>
      <c r="AX4973" s="155" t="str">
        <f t="shared" si="1325"/>
        <v/>
      </c>
      <c r="AY4973" s="155"/>
      <c r="AZ4973" s="155"/>
      <c r="BA4973" s="151" t="str">
        <f t="shared" si="1326"/>
        <v/>
      </c>
      <c r="BC4973" s="47" t="str">
        <f t="shared" si="1327"/>
        <v/>
      </c>
    </row>
    <row r="4974" spans="1:55" x14ac:dyDescent="0.25">
      <c r="A4974" s="4"/>
      <c r="B4974" s="167"/>
      <c r="C4974" s="168"/>
      <c r="D4974" s="169"/>
      <c r="E4974" s="170"/>
      <c r="F4974" s="171"/>
      <c r="G4974" s="172"/>
      <c r="H4974" s="173"/>
      <c r="I4974" s="171"/>
      <c r="J4974" s="172"/>
      <c r="K4974" s="170"/>
      <c r="L4974" s="171"/>
      <c r="M4974" s="172"/>
      <c r="N4974" s="174"/>
      <c r="O4974" s="4"/>
      <c r="P4974" s="49" t="str">
        <f t="shared" si="1311"/>
        <v/>
      </c>
      <c r="Q4974" s="4"/>
      <c r="S4974" s="22" t="str">
        <f t="shared" si="1312"/>
        <v/>
      </c>
      <c r="T4974" s="8" t="str">
        <f t="shared" si="1313"/>
        <v/>
      </c>
      <c r="U4974" s="23" t="str">
        <f t="shared" si="1314"/>
        <v/>
      </c>
      <c r="W4974" s="50"/>
      <c r="Y4974" s="65" t="str">
        <f t="shared" si="1315"/>
        <v/>
      </c>
      <c r="Z4974" s="8" t="str">
        <f t="shared" si="1316"/>
        <v/>
      </c>
      <c r="AA4974" s="66" t="str">
        <f t="shared" si="1317"/>
        <v/>
      </c>
      <c r="AC4974" s="65" t="str">
        <f>IF($G4974="", "", IF(IFERROR(INDEX('Intro &amp; Setup'!$Y$17:$Y$26, MATCH($G4974, 'Intro &amp; Setup'!$U$17:$U$26, 0)), "")="", 'Intro &amp; Setup'!$BB$15, IFERROR(INDEX('Intro &amp; Setup'!$Y$17:$Y$26, MATCH($G4974, 'Intro &amp; Setup'!$U$17:$U$26, 0)), "")))</f>
        <v/>
      </c>
      <c r="AD4974" s="8" t="str">
        <f>IF($J4974="", "", IF(IFERROR(INDEX('Intro &amp; Setup'!$Y$17:$Y$26, MATCH($J4974, 'Intro &amp; Setup'!$U$17:$U$26, 0)), "")="", 'Intro &amp; Setup'!$BB$15, IFERROR(INDEX('Intro &amp; Setup'!$Y$17:$Y$26, MATCH($J4974, 'Intro &amp; Setup'!$U$17:$U$26, 0)), "")))</f>
        <v/>
      </c>
      <c r="AE4974" s="66" t="str">
        <f>IF($M4974="", "", IF(IFERROR(INDEX('Intro &amp; Setup'!$Y$17:$Y$26, MATCH($M4974, 'Intro &amp; Setup'!$U$17:$U$26, 0)), "")="", 'Intro &amp; Setup'!$BB$15, IFERROR(INDEX('Intro &amp; Setup'!$Y$17:$Y$26, MATCH($M4974, 'Intro &amp; Setup'!$U$17:$U$26, 0)), "")))</f>
        <v/>
      </c>
      <c r="AG4974" s="65" t="str">
        <f t="shared" si="1318"/>
        <v/>
      </c>
      <c r="AH4974" s="8" t="str">
        <f t="shared" si="1319"/>
        <v/>
      </c>
      <c r="AI4974" s="66" t="str">
        <f t="shared" si="1320"/>
        <v/>
      </c>
      <c r="AK4974" s="123" t="str">
        <f>IF(AC4974='Intro &amp; Setup'!$BB$14, $AO4974, "")</f>
        <v/>
      </c>
      <c r="AL4974" s="124" t="str">
        <f>IF(AD4974='Intro &amp; Setup'!$BB$14, $AO4974, "")</f>
        <v/>
      </c>
      <c r="AM4974" s="125" t="str">
        <f>IF(AE4974='Intro &amp; Setup'!$BB$14, $AO4974, "")</f>
        <v/>
      </c>
      <c r="AO4974" s="130" t="str">
        <f>IF(AND($B4974="", $C4974="", $D4974=""), "", IF($N4974="", 'Intro &amp; Setup'!$AB$33, $N4974))</f>
        <v/>
      </c>
      <c r="AQ4974" s="140">
        <f t="shared" si="1321"/>
        <v>0</v>
      </c>
      <c r="AR4974" s="145">
        <f t="shared" si="1322"/>
        <v>0</v>
      </c>
      <c r="AS4974" s="141">
        <f t="shared" si="1323"/>
        <v>0</v>
      </c>
      <c r="AU4974" s="149" t="str">
        <f t="shared" si="1324"/>
        <v/>
      </c>
      <c r="AV4974" s="155"/>
      <c r="AW4974" s="155"/>
      <c r="AX4974" s="155" t="str">
        <f t="shared" si="1325"/>
        <v/>
      </c>
      <c r="AY4974" s="155"/>
      <c r="AZ4974" s="155"/>
      <c r="BA4974" s="151" t="str">
        <f t="shared" si="1326"/>
        <v/>
      </c>
      <c r="BC4974" s="47" t="str">
        <f t="shared" si="1327"/>
        <v/>
      </c>
    </row>
    <row r="4975" spans="1:55" x14ac:dyDescent="0.25">
      <c r="A4975" s="4"/>
      <c r="B4975" s="167"/>
      <c r="C4975" s="168"/>
      <c r="D4975" s="169"/>
      <c r="E4975" s="170"/>
      <c r="F4975" s="171"/>
      <c r="G4975" s="172"/>
      <c r="H4975" s="173"/>
      <c r="I4975" s="171"/>
      <c r="J4975" s="172"/>
      <c r="K4975" s="170"/>
      <c r="L4975" s="171"/>
      <c r="M4975" s="172"/>
      <c r="N4975" s="174"/>
      <c r="O4975" s="4"/>
      <c r="P4975" s="49" t="str">
        <f t="shared" si="1311"/>
        <v/>
      </c>
      <c r="Q4975" s="4"/>
      <c r="S4975" s="22" t="str">
        <f t="shared" si="1312"/>
        <v/>
      </c>
      <c r="T4975" s="8" t="str">
        <f t="shared" si="1313"/>
        <v/>
      </c>
      <c r="U4975" s="23" t="str">
        <f t="shared" si="1314"/>
        <v/>
      </c>
      <c r="W4975" s="50"/>
      <c r="Y4975" s="65" t="str">
        <f t="shared" si="1315"/>
        <v/>
      </c>
      <c r="Z4975" s="8" t="str">
        <f t="shared" si="1316"/>
        <v/>
      </c>
      <c r="AA4975" s="66" t="str">
        <f t="shared" si="1317"/>
        <v/>
      </c>
      <c r="AC4975" s="65" t="str">
        <f>IF($G4975="", "", IF(IFERROR(INDEX('Intro &amp; Setup'!$Y$17:$Y$26, MATCH($G4975, 'Intro &amp; Setup'!$U$17:$U$26, 0)), "")="", 'Intro &amp; Setup'!$BB$15, IFERROR(INDEX('Intro &amp; Setup'!$Y$17:$Y$26, MATCH($G4975, 'Intro &amp; Setup'!$U$17:$U$26, 0)), "")))</f>
        <v/>
      </c>
      <c r="AD4975" s="8" t="str">
        <f>IF($J4975="", "", IF(IFERROR(INDEX('Intro &amp; Setup'!$Y$17:$Y$26, MATCH($J4975, 'Intro &amp; Setup'!$U$17:$U$26, 0)), "")="", 'Intro &amp; Setup'!$BB$15, IFERROR(INDEX('Intro &amp; Setup'!$Y$17:$Y$26, MATCH($J4975, 'Intro &amp; Setup'!$U$17:$U$26, 0)), "")))</f>
        <v/>
      </c>
      <c r="AE4975" s="66" t="str">
        <f>IF($M4975="", "", IF(IFERROR(INDEX('Intro &amp; Setup'!$Y$17:$Y$26, MATCH($M4975, 'Intro &amp; Setup'!$U$17:$U$26, 0)), "")="", 'Intro &amp; Setup'!$BB$15, IFERROR(INDEX('Intro &amp; Setup'!$Y$17:$Y$26, MATCH($M4975, 'Intro &amp; Setup'!$U$17:$U$26, 0)), "")))</f>
        <v/>
      </c>
      <c r="AG4975" s="65" t="str">
        <f t="shared" si="1318"/>
        <v/>
      </c>
      <c r="AH4975" s="8" t="str">
        <f t="shared" si="1319"/>
        <v/>
      </c>
      <c r="AI4975" s="66" t="str">
        <f t="shared" si="1320"/>
        <v/>
      </c>
      <c r="AK4975" s="123" t="str">
        <f>IF(AC4975='Intro &amp; Setup'!$BB$14, $AO4975, "")</f>
        <v/>
      </c>
      <c r="AL4975" s="124" t="str">
        <f>IF(AD4975='Intro &amp; Setup'!$BB$14, $AO4975, "")</f>
        <v/>
      </c>
      <c r="AM4975" s="125" t="str">
        <f>IF(AE4975='Intro &amp; Setup'!$BB$14, $AO4975, "")</f>
        <v/>
      </c>
      <c r="AO4975" s="130" t="str">
        <f>IF(AND($B4975="", $C4975="", $D4975=""), "", IF($N4975="", 'Intro &amp; Setup'!$AB$33, $N4975))</f>
        <v/>
      </c>
      <c r="AQ4975" s="140">
        <f t="shared" si="1321"/>
        <v>0</v>
      </c>
      <c r="AR4975" s="145">
        <f t="shared" si="1322"/>
        <v>0</v>
      </c>
      <c r="AS4975" s="141">
        <f t="shared" si="1323"/>
        <v>0</v>
      </c>
      <c r="AU4975" s="149" t="str">
        <f t="shared" si="1324"/>
        <v/>
      </c>
      <c r="AV4975" s="155"/>
      <c r="AW4975" s="155"/>
      <c r="AX4975" s="155" t="str">
        <f t="shared" si="1325"/>
        <v/>
      </c>
      <c r="AY4975" s="155"/>
      <c r="AZ4975" s="155"/>
      <c r="BA4975" s="151" t="str">
        <f t="shared" si="1326"/>
        <v/>
      </c>
      <c r="BC4975" s="47" t="str">
        <f t="shared" si="1327"/>
        <v/>
      </c>
    </row>
    <row r="4976" spans="1:55" x14ac:dyDescent="0.25">
      <c r="A4976" s="4"/>
      <c r="B4976" s="167"/>
      <c r="C4976" s="168"/>
      <c r="D4976" s="169"/>
      <c r="E4976" s="170"/>
      <c r="F4976" s="171"/>
      <c r="G4976" s="172"/>
      <c r="H4976" s="173"/>
      <c r="I4976" s="171"/>
      <c r="J4976" s="172"/>
      <c r="K4976" s="170"/>
      <c r="L4976" s="171"/>
      <c r="M4976" s="172"/>
      <c r="N4976" s="174"/>
      <c r="O4976" s="4"/>
      <c r="P4976" s="49" t="str">
        <f t="shared" si="1311"/>
        <v/>
      </c>
      <c r="Q4976" s="4"/>
      <c r="S4976" s="22" t="str">
        <f t="shared" si="1312"/>
        <v/>
      </c>
      <c r="T4976" s="8" t="str">
        <f t="shared" si="1313"/>
        <v/>
      </c>
      <c r="U4976" s="23" t="str">
        <f t="shared" si="1314"/>
        <v/>
      </c>
      <c r="W4976" s="50"/>
      <c r="Y4976" s="65" t="str">
        <f t="shared" si="1315"/>
        <v/>
      </c>
      <c r="Z4976" s="8" t="str">
        <f t="shared" si="1316"/>
        <v/>
      </c>
      <c r="AA4976" s="66" t="str">
        <f t="shared" si="1317"/>
        <v/>
      </c>
      <c r="AC4976" s="65" t="str">
        <f>IF($G4976="", "", IF(IFERROR(INDEX('Intro &amp; Setup'!$Y$17:$Y$26, MATCH($G4976, 'Intro &amp; Setup'!$U$17:$U$26, 0)), "")="", 'Intro &amp; Setup'!$BB$15, IFERROR(INDEX('Intro &amp; Setup'!$Y$17:$Y$26, MATCH($G4976, 'Intro &amp; Setup'!$U$17:$U$26, 0)), "")))</f>
        <v/>
      </c>
      <c r="AD4976" s="8" t="str">
        <f>IF($J4976="", "", IF(IFERROR(INDEX('Intro &amp; Setup'!$Y$17:$Y$26, MATCH($J4976, 'Intro &amp; Setup'!$U$17:$U$26, 0)), "")="", 'Intro &amp; Setup'!$BB$15, IFERROR(INDEX('Intro &amp; Setup'!$Y$17:$Y$26, MATCH($J4976, 'Intro &amp; Setup'!$U$17:$U$26, 0)), "")))</f>
        <v/>
      </c>
      <c r="AE4976" s="66" t="str">
        <f>IF($M4976="", "", IF(IFERROR(INDEX('Intro &amp; Setup'!$Y$17:$Y$26, MATCH($M4976, 'Intro &amp; Setup'!$U$17:$U$26, 0)), "")="", 'Intro &amp; Setup'!$BB$15, IFERROR(INDEX('Intro &amp; Setup'!$Y$17:$Y$26, MATCH($M4976, 'Intro &amp; Setup'!$U$17:$U$26, 0)), "")))</f>
        <v/>
      </c>
      <c r="AG4976" s="65" t="str">
        <f t="shared" si="1318"/>
        <v/>
      </c>
      <c r="AH4976" s="8" t="str">
        <f t="shared" si="1319"/>
        <v/>
      </c>
      <c r="AI4976" s="66" t="str">
        <f t="shared" si="1320"/>
        <v/>
      </c>
      <c r="AK4976" s="123" t="str">
        <f>IF(AC4976='Intro &amp; Setup'!$BB$14, $AO4976, "")</f>
        <v/>
      </c>
      <c r="AL4976" s="124" t="str">
        <f>IF(AD4976='Intro &amp; Setup'!$BB$14, $AO4976, "")</f>
        <v/>
      </c>
      <c r="AM4976" s="125" t="str">
        <f>IF(AE4976='Intro &amp; Setup'!$BB$14, $AO4976, "")</f>
        <v/>
      </c>
      <c r="AO4976" s="130" t="str">
        <f>IF(AND($B4976="", $C4976="", $D4976=""), "", IF($N4976="", 'Intro &amp; Setup'!$AB$33, $N4976))</f>
        <v/>
      </c>
      <c r="AQ4976" s="140">
        <f t="shared" si="1321"/>
        <v>0</v>
      </c>
      <c r="AR4976" s="145">
        <f t="shared" si="1322"/>
        <v>0</v>
      </c>
      <c r="AS4976" s="141">
        <f t="shared" si="1323"/>
        <v>0</v>
      </c>
      <c r="AU4976" s="149" t="str">
        <f t="shared" si="1324"/>
        <v/>
      </c>
      <c r="AV4976" s="155"/>
      <c r="AW4976" s="155"/>
      <c r="AX4976" s="155" t="str">
        <f t="shared" si="1325"/>
        <v/>
      </c>
      <c r="AY4976" s="155"/>
      <c r="AZ4976" s="155"/>
      <c r="BA4976" s="151" t="str">
        <f t="shared" si="1326"/>
        <v/>
      </c>
      <c r="BC4976" s="47" t="str">
        <f t="shared" si="1327"/>
        <v/>
      </c>
    </row>
    <row r="4977" spans="1:55" x14ac:dyDescent="0.25">
      <c r="A4977" s="4"/>
      <c r="B4977" s="167"/>
      <c r="C4977" s="168"/>
      <c r="D4977" s="169"/>
      <c r="E4977" s="170"/>
      <c r="F4977" s="171"/>
      <c r="G4977" s="172"/>
      <c r="H4977" s="173"/>
      <c r="I4977" s="171"/>
      <c r="J4977" s="172"/>
      <c r="K4977" s="170"/>
      <c r="L4977" s="171"/>
      <c r="M4977" s="172"/>
      <c r="N4977" s="174"/>
      <c r="O4977" s="4"/>
      <c r="P4977" s="49" t="str">
        <f t="shared" si="1311"/>
        <v/>
      </c>
      <c r="Q4977" s="4"/>
      <c r="S4977" s="22" t="str">
        <f t="shared" si="1312"/>
        <v/>
      </c>
      <c r="T4977" s="8" t="str">
        <f t="shared" si="1313"/>
        <v/>
      </c>
      <c r="U4977" s="23" t="str">
        <f t="shared" si="1314"/>
        <v/>
      </c>
      <c r="W4977" s="50"/>
      <c r="Y4977" s="65" t="str">
        <f t="shared" si="1315"/>
        <v/>
      </c>
      <c r="Z4977" s="8" t="str">
        <f t="shared" si="1316"/>
        <v/>
      </c>
      <c r="AA4977" s="66" t="str">
        <f t="shared" si="1317"/>
        <v/>
      </c>
      <c r="AC4977" s="65" t="str">
        <f>IF($G4977="", "", IF(IFERROR(INDEX('Intro &amp; Setup'!$Y$17:$Y$26, MATCH($G4977, 'Intro &amp; Setup'!$U$17:$U$26, 0)), "")="", 'Intro &amp; Setup'!$BB$15, IFERROR(INDEX('Intro &amp; Setup'!$Y$17:$Y$26, MATCH($G4977, 'Intro &amp; Setup'!$U$17:$U$26, 0)), "")))</f>
        <v/>
      </c>
      <c r="AD4977" s="8" t="str">
        <f>IF($J4977="", "", IF(IFERROR(INDEX('Intro &amp; Setup'!$Y$17:$Y$26, MATCH($J4977, 'Intro &amp; Setup'!$U$17:$U$26, 0)), "")="", 'Intro &amp; Setup'!$BB$15, IFERROR(INDEX('Intro &amp; Setup'!$Y$17:$Y$26, MATCH($J4977, 'Intro &amp; Setup'!$U$17:$U$26, 0)), "")))</f>
        <v/>
      </c>
      <c r="AE4977" s="66" t="str">
        <f>IF($M4977="", "", IF(IFERROR(INDEX('Intro &amp; Setup'!$Y$17:$Y$26, MATCH($M4977, 'Intro &amp; Setup'!$U$17:$U$26, 0)), "")="", 'Intro &amp; Setup'!$BB$15, IFERROR(INDEX('Intro &amp; Setup'!$Y$17:$Y$26, MATCH($M4977, 'Intro &amp; Setup'!$U$17:$U$26, 0)), "")))</f>
        <v/>
      </c>
      <c r="AG4977" s="65" t="str">
        <f t="shared" si="1318"/>
        <v/>
      </c>
      <c r="AH4977" s="8" t="str">
        <f t="shared" si="1319"/>
        <v/>
      </c>
      <c r="AI4977" s="66" t="str">
        <f t="shared" si="1320"/>
        <v/>
      </c>
      <c r="AK4977" s="123" t="str">
        <f>IF(AC4977='Intro &amp; Setup'!$BB$14, $AO4977, "")</f>
        <v/>
      </c>
      <c r="AL4977" s="124" t="str">
        <f>IF(AD4977='Intro &amp; Setup'!$BB$14, $AO4977, "")</f>
        <v/>
      </c>
      <c r="AM4977" s="125" t="str">
        <f>IF(AE4977='Intro &amp; Setup'!$BB$14, $AO4977, "")</f>
        <v/>
      </c>
      <c r="AO4977" s="130" t="str">
        <f>IF(AND($B4977="", $C4977="", $D4977=""), "", IF($N4977="", 'Intro &amp; Setup'!$AB$33, $N4977))</f>
        <v/>
      </c>
      <c r="AQ4977" s="140">
        <f t="shared" si="1321"/>
        <v>0</v>
      </c>
      <c r="AR4977" s="145">
        <f t="shared" si="1322"/>
        <v>0</v>
      </c>
      <c r="AS4977" s="141">
        <f t="shared" si="1323"/>
        <v>0</v>
      </c>
      <c r="AU4977" s="149" t="str">
        <f t="shared" si="1324"/>
        <v/>
      </c>
      <c r="AV4977" s="155"/>
      <c r="AW4977" s="155"/>
      <c r="AX4977" s="155" t="str">
        <f t="shared" si="1325"/>
        <v/>
      </c>
      <c r="AY4977" s="155"/>
      <c r="AZ4977" s="155"/>
      <c r="BA4977" s="151" t="str">
        <f t="shared" si="1326"/>
        <v/>
      </c>
      <c r="BC4977" s="47" t="str">
        <f t="shared" si="1327"/>
        <v/>
      </c>
    </row>
    <row r="4978" spans="1:55" x14ac:dyDescent="0.25">
      <c r="A4978" s="4"/>
      <c r="B4978" s="167"/>
      <c r="C4978" s="168"/>
      <c r="D4978" s="169"/>
      <c r="E4978" s="170"/>
      <c r="F4978" s="171"/>
      <c r="G4978" s="172"/>
      <c r="H4978" s="173"/>
      <c r="I4978" s="171"/>
      <c r="J4978" s="172"/>
      <c r="K4978" s="170"/>
      <c r="L4978" s="171"/>
      <c r="M4978" s="172"/>
      <c r="N4978" s="174"/>
      <c r="O4978" s="4"/>
      <c r="P4978" s="49" t="str">
        <f t="shared" si="1311"/>
        <v/>
      </c>
      <c r="Q4978" s="4"/>
      <c r="S4978" s="22" t="str">
        <f t="shared" si="1312"/>
        <v/>
      </c>
      <c r="T4978" s="8" t="str">
        <f t="shared" si="1313"/>
        <v/>
      </c>
      <c r="U4978" s="23" t="str">
        <f t="shared" si="1314"/>
        <v/>
      </c>
      <c r="W4978" s="50"/>
      <c r="Y4978" s="65" t="str">
        <f t="shared" si="1315"/>
        <v/>
      </c>
      <c r="Z4978" s="8" t="str">
        <f t="shared" si="1316"/>
        <v/>
      </c>
      <c r="AA4978" s="66" t="str">
        <f t="shared" si="1317"/>
        <v/>
      </c>
      <c r="AC4978" s="65" t="str">
        <f>IF($G4978="", "", IF(IFERROR(INDEX('Intro &amp; Setup'!$Y$17:$Y$26, MATCH($G4978, 'Intro &amp; Setup'!$U$17:$U$26, 0)), "")="", 'Intro &amp; Setup'!$BB$15, IFERROR(INDEX('Intro &amp; Setup'!$Y$17:$Y$26, MATCH($G4978, 'Intro &amp; Setup'!$U$17:$U$26, 0)), "")))</f>
        <v/>
      </c>
      <c r="AD4978" s="8" t="str">
        <f>IF($J4978="", "", IF(IFERROR(INDEX('Intro &amp; Setup'!$Y$17:$Y$26, MATCH($J4978, 'Intro &amp; Setup'!$U$17:$U$26, 0)), "")="", 'Intro &amp; Setup'!$BB$15, IFERROR(INDEX('Intro &amp; Setup'!$Y$17:$Y$26, MATCH($J4978, 'Intro &amp; Setup'!$U$17:$U$26, 0)), "")))</f>
        <v/>
      </c>
      <c r="AE4978" s="66" t="str">
        <f>IF($M4978="", "", IF(IFERROR(INDEX('Intro &amp; Setup'!$Y$17:$Y$26, MATCH($M4978, 'Intro &amp; Setup'!$U$17:$U$26, 0)), "")="", 'Intro &amp; Setup'!$BB$15, IFERROR(INDEX('Intro &amp; Setup'!$Y$17:$Y$26, MATCH($M4978, 'Intro &amp; Setup'!$U$17:$U$26, 0)), "")))</f>
        <v/>
      </c>
      <c r="AG4978" s="65" t="str">
        <f t="shared" si="1318"/>
        <v/>
      </c>
      <c r="AH4978" s="8" t="str">
        <f t="shared" si="1319"/>
        <v/>
      </c>
      <c r="AI4978" s="66" t="str">
        <f t="shared" si="1320"/>
        <v/>
      </c>
      <c r="AK4978" s="123" t="str">
        <f>IF(AC4978='Intro &amp; Setup'!$BB$14, $AO4978, "")</f>
        <v/>
      </c>
      <c r="AL4978" s="124" t="str">
        <f>IF(AD4978='Intro &amp; Setup'!$BB$14, $AO4978, "")</f>
        <v/>
      </c>
      <c r="AM4978" s="125" t="str">
        <f>IF(AE4978='Intro &amp; Setup'!$BB$14, $AO4978, "")</f>
        <v/>
      </c>
      <c r="AO4978" s="130" t="str">
        <f>IF(AND($B4978="", $C4978="", $D4978=""), "", IF($N4978="", 'Intro &amp; Setup'!$AB$33, $N4978))</f>
        <v/>
      </c>
      <c r="AQ4978" s="140">
        <f t="shared" si="1321"/>
        <v>0</v>
      </c>
      <c r="AR4978" s="145">
        <f t="shared" si="1322"/>
        <v>0</v>
      </c>
      <c r="AS4978" s="141">
        <f t="shared" si="1323"/>
        <v>0</v>
      </c>
      <c r="AU4978" s="149" t="str">
        <f t="shared" si="1324"/>
        <v/>
      </c>
      <c r="AV4978" s="155"/>
      <c r="AW4978" s="155"/>
      <c r="AX4978" s="155" t="str">
        <f t="shared" si="1325"/>
        <v/>
      </c>
      <c r="AY4978" s="155"/>
      <c r="AZ4978" s="155"/>
      <c r="BA4978" s="151" t="str">
        <f t="shared" si="1326"/>
        <v/>
      </c>
      <c r="BC4978" s="47" t="str">
        <f t="shared" si="1327"/>
        <v/>
      </c>
    </row>
    <row r="4979" spans="1:55" x14ac:dyDescent="0.25">
      <c r="A4979" s="4"/>
      <c r="B4979" s="167"/>
      <c r="C4979" s="168"/>
      <c r="D4979" s="169"/>
      <c r="E4979" s="170"/>
      <c r="F4979" s="171"/>
      <c r="G4979" s="172"/>
      <c r="H4979" s="173"/>
      <c r="I4979" s="171"/>
      <c r="J4979" s="172"/>
      <c r="K4979" s="170"/>
      <c r="L4979" s="171"/>
      <c r="M4979" s="172"/>
      <c r="N4979" s="174"/>
      <c r="O4979" s="4"/>
      <c r="P4979" s="49" t="str">
        <f t="shared" si="1311"/>
        <v/>
      </c>
      <c r="Q4979" s="4"/>
      <c r="S4979" s="22" t="str">
        <f t="shared" si="1312"/>
        <v/>
      </c>
      <c r="T4979" s="8" t="str">
        <f t="shared" si="1313"/>
        <v/>
      </c>
      <c r="U4979" s="23" t="str">
        <f t="shared" si="1314"/>
        <v/>
      </c>
      <c r="W4979" s="50"/>
      <c r="Y4979" s="65" t="str">
        <f t="shared" si="1315"/>
        <v/>
      </c>
      <c r="Z4979" s="8" t="str">
        <f t="shared" si="1316"/>
        <v/>
      </c>
      <c r="AA4979" s="66" t="str">
        <f t="shared" si="1317"/>
        <v/>
      </c>
      <c r="AC4979" s="65" t="str">
        <f>IF($G4979="", "", IF(IFERROR(INDEX('Intro &amp; Setup'!$Y$17:$Y$26, MATCH($G4979, 'Intro &amp; Setup'!$U$17:$U$26, 0)), "")="", 'Intro &amp; Setup'!$BB$15, IFERROR(INDEX('Intro &amp; Setup'!$Y$17:$Y$26, MATCH($G4979, 'Intro &amp; Setup'!$U$17:$U$26, 0)), "")))</f>
        <v/>
      </c>
      <c r="AD4979" s="8" t="str">
        <f>IF($J4979="", "", IF(IFERROR(INDEX('Intro &amp; Setup'!$Y$17:$Y$26, MATCH($J4979, 'Intro &amp; Setup'!$U$17:$U$26, 0)), "")="", 'Intro &amp; Setup'!$BB$15, IFERROR(INDEX('Intro &amp; Setup'!$Y$17:$Y$26, MATCH($J4979, 'Intro &amp; Setup'!$U$17:$U$26, 0)), "")))</f>
        <v/>
      </c>
      <c r="AE4979" s="66" t="str">
        <f>IF($M4979="", "", IF(IFERROR(INDEX('Intro &amp; Setup'!$Y$17:$Y$26, MATCH($M4979, 'Intro &amp; Setup'!$U$17:$U$26, 0)), "")="", 'Intro &amp; Setup'!$BB$15, IFERROR(INDEX('Intro &amp; Setup'!$Y$17:$Y$26, MATCH($M4979, 'Intro &amp; Setup'!$U$17:$U$26, 0)), "")))</f>
        <v/>
      </c>
      <c r="AG4979" s="65" t="str">
        <f t="shared" si="1318"/>
        <v/>
      </c>
      <c r="AH4979" s="8" t="str">
        <f t="shared" si="1319"/>
        <v/>
      </c>
      <c r="AI4979" s="66" t="str">
        <f t="shared" si="1320"/>
        <v/>
      </c>
      <c r="AK4979" s="123" t="str">
        <f>IF(AC4979='Intro &amp; Setup'!$BB$14, $AO4979, "")</f>
        <v/>
      </c>
      <c r="AL4979" s="124" t="str">
        <f>IF(AD4979='Intro &amp; Setup'!$BB$14, $AO4979, "")</f>
        <v/>
      </c>
      <c r="AM4979" s="125" t="str">
        <f>IF(AE4979='Intro &amp; Setup'!$BB$14, $AO4979, "")</f>
        <v/>
      </c>
      <c r="AO4979" s="130" t="str">
        <f>IF(AND($B4979="", $C4979="", $D4979=""), "", IF($N4979="", 'Intro &amp; Setup'!$AB$33, $N4979))</f>
        <v/>
      </c>
      <c r="AQ4979" s="140">
        <f t="shared" si="1321"/>
        <v>0</v>
      </c>
      <c r="AR4979" s="145">
        <f t="shared" si="1322"/>
        <v>0</v>
      </c>
      <c r="AS4979" s="141">
        <f t="shared" si="1323"/>
        <v>0</v>
      </c>
      <c r="AU4979" s="149" t="str">
        <f t="shared" si="1324"/>
        <v/>
      </c>
      <c r="AV4979" s="155"/>
      <c r="AW4979" s="155"/>
      <c r="AX4979" s="155" t="str">
        <f t="shared" si="1325"/>
        <v/>
      </c>
      <c r="AY4979" s="155"/>
      <c r="AZ4979" s="155"/>
      <c r="BA4979" s="151" t="str">
        <f t="shared" si="1326"/>
        <v/>
      </c>
      <c r="BC4979" s="47" t="str">
        <f t="shared" si="1327"/>
        <v/>
      </c>
    </row>
    <row r="4980" spans="1:55" x14ac:dyDescent="0.25">
      <c r="A4980" s="4"/>
      <c r="B4980" s="167"/>
      <c r="C4980" s="168"/>
      <c r="D4980" s="169"/>
      <c r="E4980" s="170"/>
      <c r="F4980" s="171"/>
      <c r="G4980" s="172"/>
      <c r="H4980" s="173"/>
      <c r="I4980" s="171"/>
      <c r="J4980" s="172"/>
      <c r="K4980" s="170"/>
      <c r="L4980" s="171"/>
      <c r="M4980" s="172"/>
      <c r="N4980" s="174"/>
      <c r="O4980" s="4"/>
      <c r="P4980" s="49" t="str">
        <f t="shared" si="1311"/>
        <v/>
      </c>
      <c r="Q4980" s="4"/>
      <c r="S4980" s="22" t="str">
        <f t="shared" si="1312"/>
        <v/>
      </c>
      <c r="T4980" s="8" t="str">
        <f t="shared" si="1313"/>
        <v/>
      </c>
      <c r="U4980" s="23" t="str">
        <f t="shared" si="1314"/>
        <v/>
      </c>
      <c r="W4980" s="50"/>
      <c r="Y4980" s="65" t="str">
        <f t="shared" si="1315"/>
        <v/>
      </c>
      <c r="Z4980" s="8" t="str">
        <f t="shared" si="1316"/>
        <v/>
      </c>
      <c r="AA4980" s="66" t="str">
        <f t="shared" si="1317"/>
        <v/>
      </c>
      <c r="AC4980" s="65" t="str">
        <f>IF($G4980="", "", IF(IFERROR(INDEX('Intro &amp; Setup'!$Y$17:$Y$26, MATCH($G4980, 'Intro &amp; Setup'!$U$17:$U$26, 0)), "")="", 'Intro &amp; Setup'!$BB$15, IFERROR(INDEX('Intro &amp; Setup'!$Y$17:$Y$26, MATCH($G4980, 'Intro &amp; Setup'!$U$17:$U$26, 0)), "")))</f>
        <v/>
      </c>
      <c r="AD4980" s="8" t="str">
        <f>IF($J4980="", "", IF(IFERROR(INDEX('Intro &amp; Setup'!$Y$17:$Y$26, MATCH($J4980, 'Intro &amp; Setup'!$U$17:$U$26, 0)), "")="", 'Intro &amp; Setup'!$BB$15, IFERROR(INDEX('Intro &amp; Setup'!$Y$17:$Y$26, MATCH($J4980, 'Intro &amp; Setup'!$U$17:$U$26, 0)), "")))</f>
        <v/>
      </c>
      <c r="AE4980" s="66" t="str">
        <f>IF($M4980="", "", IF(IFERROR(INDEX('Intro &amp; Setup'!$Y$17:$Y$26, MATCH($M4980, 'Intro &amp; Setup'!$U$17:$U$26, 0)), "")="", 'Intro &amp; Setup'!$BB$15, IFERROR(INDEX('Intro &amp; Setup'!$Y$17:$Y$26, MATCH($M4980, 'Intro &amp; Setup'!$U$17:$U$26, 0)), "")))</f>
        <v/>
      </c>
      <c r="AG4980" s="65" t="str">
        <f t="shared" si="1318"/>
        <v/>
      </c>
      <c r="AH4980" s="8" t="str">
        <f t="shared" si="1319"/>
        <v/>
      </c>
      <c r="AI4980" s="66" t="str">
        <f t="shared" si="1320"/>
        <v/>
      </c>
      <c r="AK4980" s="123" t="str">
        <f>IF(AC4980='Intro &amp; Setup'!$BB$14, $AO4980, "")</f>
        <v/>
      </c>
      <c r="AL4980" s="124" t="str">
        <f>IF(AD4980='Intro &amp; Setup'!$BB$14, $AO4980, "")</f>
        <v/>
      </c>
      <c r="AM4980" s="125" t="str">
        <f>IF(AE4980='Intro &amp; Setup'!$BB$14, $AO4980, "")</f>
        <v/>
      </c>
      <c r="AO4980" s="130" t="str">
        <f>IF(AND($B4980="", $C4980="", $D4980=""), "", IF($N4980="", 'Intro &amp; Setup'!$AB$33, $N4980))</f>
        <v/>
      </c>
      <c r="AQ4980" s="140">
        <f t="shared" si="1321"/>
        <v>0</v>
      </c>
      <c r="AR4980" s="145">
        <f t="shared" si="1322"/>
        <v>0</v>
      </c>
      <c r="AS4980" s="141">
        <f t="shared" si="1323"/>
        <v>0</v>
      </c>
      <c r="AU4980" s="149" t="str">
        <f t="shared" si="1324"/>
        <v/>
      </c>
      <c r="AV4980" s="155"/>
      <c r="AW4980" s="155"/>
      <c r="AX4980" s="155" t="str">
        <f t="shared" si="1325"/>
        <v/>
      </c>
      <c r="AY4980" s="155"/>
      <c r="AZ4980" s="155"/>
      <c r="BA4980" s="151" t="str">
        <f t="shared" si="1326"/>
        <v/>
      </c>
      <c r="BC4980" s="47" t="str">
        <f t="shared" si="1327"/>
        <v/>
      </c>
    </row>
    <row r="4981" spans="1:55" x14ac:dyDescent="0.25">
      <c r="A4981" s="4"/>
      <c r="B4981" s="167"/>
      <c r="C4981" s="168"/>
      <c r="D4981" s="169"/>
      <c r="E4981" s="170"/>
      <c r="F4981" s="171"/>
      <c r="G4981" s="172"/>
      <c r="H4981" s="173"/>
      <c r="I4981" s="171"/>
      <c r="J4981" s="172"/>
      <c r="K4981" s="170"/>
      <c r="L4981" s="171"/>
      <c r="M4981" s="172"/>
      <c r="N4981" s="174"/>
      <c r="O4981" s="4"/>
      <c r="P4981" s="49" t="str">
        <f t="shared" si="1311"/>
        <v/>
      </c>
      <c r="Q4981" s="4"/>
      <c r="S4981" s="22" t="str">
        <f t="shared" si="1312"/>
        <v/>
      </c>
      <c r="T4981" s="8" t="str">
        <f t="shared" si="1313"/>
        <v/>
      </c>
      <c r="U4981" s="23" t="str">
        <f t="shared" si="1314"/>
        <v/>
      </c>
      <c r="W4981" s="50"/>
      <c r="Y4981" s="65" t="str">
        <f t="shared" si="1315"/>
        <v/>
      </c>
      <c r="Z4981" s="8" t="str">
        <f t="shared" si="1316"/>
        <v/>
      </c>
      <c r="AA4981" s="66" t="str">
        <f t="shared" si="1317"/>
        <v/>
      </c>
      <c r="AC4981" s="65" t="str">
        <f>IF($G4981="", "", IF(IFERROR(INDEX('Intro &amp; Setup'!$Y$17:$Y$26, MATCH($G4981, 'Intro &amp; Setup'!$U$17:$U$26, 0)), "")="", 'Intro &amp; Setup'!$BB$15, IFERROR(INDEX('Intro &amp; Setup'!$Y$17:$Y$26, MATCH($G4981, 'Intro &amp; Setup'!$U$17:$U$26, 0)), "")))</f>
        <v/>
      </c>
      <c r="AD4981" s="8" t="str">
        <f>IF($J4981="", "", IF(IFERROR(INDEX('Intro &amp; Setup'!$Y$17:$Y$26, MATCH($J4981, 'Intro &amp; Setup'!$U$17:$U$26, 0)), "")="", 'Intro &amp; Setup'!$BB$15, IFERROR(INDEX('Intro &amp; Setup'!$Y$17:$Y$26, MATCH($J4981, 'Intro &amp; Setup'!$U$17:$U$26, 0)), "")))</f>
        <v/>
      </c>
      <c r="AE4981" s="66" t="str">
        <f>IF($M4981="", "", IF(IFERROR(INDEX('Intro &amp; Setup'!$Y$17:$Y$26, MATCH($M4981, 'Intro &amp; Setup'!$U$17:$U$26, 0)), "")="", 'Intro &amp; Setup'!$BB$15, IFERROR(INDEX('Intro &amp; Setup'!$Y$17:$Y$26, MATCH($M4981, 'Intro &amp; Setup'!$U$17:$U$26, 0)), "")))</f>
        <v/>
      </c>
      <c r="AG4981" s="65" t="str">
        <f t="shared" si="1318"/>
        <v/>
      </c>
      <c r="AH4981" s="8" t="str">
        <f t="shared" si="1319"/>
        <v/>
      </c>
      <c r="AI4981" s="66" t="str">
        <f t="shared" si="1320"/>
        <v/>
      </c>
      <c r="AK4981" s="123" t="str">
        <f>IF(AC4981='Intro &amp; Setup'!$BB$14, $AO4981, "")</f>
        <v/>
      </c>
      <c r="AL4981" s="124" t="str">
        <f>IF(AD4981='Intro &amp; Setup'!$BB$14, $AO4981, "")</f>
        <v/>
      </c>
      <c r="AM4981" s="125" t="str">
        <f>IF(AE4981='Intro &amp; Setup'!$BB$14, $AO4981, "")</f>
        <v/>
      </c>
      <c r="AO4981" s="130" t="str">
        <f>IF(AND($B4981="", $C4981="", $D4981=""), "", IF($N4981="", 'Intro &amp; Setup'!$AB$33, $N4981))</f>
        <v/>
      </c>
      <c r="AQ4981" s="140">
        <f t="shared" si="1321"/>
        <v>0</v>
      </c>
      <c r="AR4981" s="145">
        <f t="shared" si="1322"/>
        <v>0</v>
      </c>
      <c r="AS4981" s="141">
        <f t="shared" si="1323"/>
        <v>0</v>
      </c>
      <c r="AU4981" s="149" t="str">
        <f t="shared" si="1324"/>
        <v/>
      </c>
      <c r="AV4981" s="155"/>
      <c r="AW4981" s="155"/>
      <c r="AX4981" s="155" t="str">
        <f t="shared" si="1325"/>
        <v/>
      </c>
      <c r="AY4981" s="155"/>
      <c r="AZ4981" s="155"/>
      <c r="BA4981" s="151" t="str">
        <f t="shared" si="1326"/>
        <v/>
      </c>
      <c r="BC4981" s="47" t="str">
        <f t="shared" si="1327"/>
        <v/>
      </c>
    </row>
    <row r="4982" spans="1:55" x14ac:dyDescent="0.25">
      <c r="A4982" s="4"/>
      <c r="B4982" s="167"/>
      <c r="C4982" s="168"/>
      <c r="D4982" s="169"/>
      <c r="E4982" s="170"/>
      <c r="F4982" s="171"/>
      <c r="G4982" s="172"/>
      <c r="H4982" s="173"/>
      <c r="I4982" s="171"/>
      <c r="J4982" s="172"/>
      <c r="K4982" s="170"/>
      <c r="L4982" s="171"/>
      <c r="M4982" s="172"/>
      <c r="N4982" s="174"/>
      <c r="O4982" s="4"/>
      <c r="P4982" s="49" t="str">
        <f t="shared" si="1311"/>
        <v/>
      </c>
      <c r="Q4982" s="4"/>
      <c r="S4982" s="22" t="str">
        <f t="shared" si="1312"/>
        <v/>
      </c>
      <c r="T4982" s="8" t="str">
        <f t="shared" si="1313"/>
        <v/>
      </c>
      <c r="U4982" s="23" t="str">
        <f t="shared" si="1314"/>
        <v/>
      </c>
      <c r="W4982" s="50"/>
      <c r="Y4982" s="65" t="str">
        <f t="shared" si="1315"/>
        <v/>
      </c>
      <c r="Z4982" s="8" t="str">
        <f t="shared" si="1316"/>
        <v/>
      </c>
      <c r="AA4982" s="66" t="str">
        <f t="shared" si="1317"/>
        <v/>
      </c>
      <c r="AC4982" s="65" t="str">
        <f>IF($G4982="", "", IF(IFERROR(INDEX('Intro &amp; Setup'!$Y$17:$Y$26, MATCH($G4982, 'Intro &amp; Setup'!$U$17:$U$26, 0)), "")="", 'Intro &amp; Setup'!$BB$15, IFERROR(INDEX('Intro &amp; Setup'!$Y$17:$Y$26, MATCH($G4982, 'Intro &amp; Setup'!$U$17:$U$26, 0)), "")))</f>
        <v/>
      </c>
      <c r="AD4982" s="8" t="str">
        <f>IF($J4982="", "", IF(IFERROR(INDEX('Intro &amp; Setup'!$Y$17:$Y$26, MATCH($J4982, 'Intro &amp; Setup'!$U$17:$U$26, 0)), "")="", 'Intro &amp; Setup'!$BB$15, IFERROR(INDEX('Intro &amp; Setup'!$Y$17:$Y$26, MATCH($J4982, 'Intro &amp; Setup'!$U$17:$U$26, 0)), "")))</f>
        <v/>
      </c>
      <c r="AE4982" s="66" t="str">
        <f>IF($M4982="", "", IF(IFERROR(INDEX('Intro &amp; Setup'!$Y$17:$Y$26, MATCH($M4982, 'Intro &amp; Setup'!$U$17:$U$26, 0)), "")="", 'Intro &amp; Setup'!$BB$15, IFERROR(INDEX('Intro &amp; Setup'!$Y$17:$Y$26, MATCH($M4982, 'Intro &amp; Setup'!$U$17:$U$26, 0)), "")))</f>
        <v/>
      </c>
      <c r="AG4982" s="65" t="str">
        <f t="shared" si="1318"/>
        <v/>
      </c>
      <c r="AH4982" s="8" t="str">
        <f t="shared" si="1319"/>
        <v/>
      </c>
      <c r="AI4982" s="66" t="str">
        <f t="shared" si="1320"/>
        <v/>
      </c>
      <c r="AK4982" s="123" t="str">
        <f>IF(AC4982='Intro &amp; Setup'!$BB$14, $AO4982, "")</f>
        <v/>
      </c>
      <c r="AL4982" s="124" t="str">
        <f>IF(AD4982='Intro &amp; Setup'!$BB$14, $AO4982, "")</f>
        <v/>
      </c>
      <c r="AM4982" s="125" t="str">
        <f>IF(AE4982='Intro &amp; Setup'!$BB$14, $AO4982, "")</f>
        <v/>
      </c>
      <c r="AO4982" s="130" t="str">
        <f>IF(AND($B4982="", $C4982="", $D4982=""), "", IF($N4982="", 'Intro &amp; Setup'!$AB$33, $N4982))</f>
        <v/>
      </c>
      <c r="AQ4982" s="140">
        <f t="shared" si="1321"/>
        <v>0</v>
      </c>
      <c r="AR4982" s="145">
        <f t="shared" si="1322"/>
        <v>0</v>
      </c>
      <c r="AS4982" s="141">
        <f t="shared" si="1323"/>
        <v>0</v>
      </c>
      <c r="AU4982" s="149" t="str">
        <f t="shared" si="1324"/>
        <v/>
      </c>
      <c r="AV4982" s="155"/>
      <c r="AW4982" s="155"/>
      <c r="AX4982" s="155" t="str">
        <f t="shared" si="1325"/>
        <v/>
      </c>
      <c r="AY4982" s="155"/>
      <c r="AZ4982" s="155"/>
      <c r="BA4982" s="151" t="str">
        <f t="shared" si="1326"/>
        <v/>
      </c>
      <c r="BC4982" s="47" t="str">
        <f t="shared" si="1327"/>
        <v/>
      </c>
    </row>
    <row r="4983" spans="1:55" x14ac:dyDescent="0.25">
      <c r="A4983" s="4"/>
      <c r="B4983" s="167"/>
      <c r="C4983" s="168"/>
      <c r="D4983" s="169"/>
      <c r="E4983" s="170"/>
      <c r="F4983" s="171"/>
      <c r="G4983" s="172"/>
      <c r="H4983" s="173"/>
      <c r="I4983" s="171"/>
      <c r="J4983" s="172"/>
      <c r="K4983" s="170"/>
      <c r="L4983" s="171"/>
      <c r="M4983" s="172"/>
      <c r="N4983" s="174"/>
      <c r="O4983" s="4"/>
      <c r="P4983" s="49" t="str">
        <f t="shared" si="1311"/>
        <v/>
      </c>
      <c r="Q4983" s="4"/>
      <c r="S4983" s="22" t="str">
        <f t="shared" si="1312"/>
        <v/>
      </c>
      <c r="T4983" s="8" t="str">
        <f t="shared" si="1313"/>
        <v/>
      </c>
      <c r="U4983" s="23" t="str">
        <f t="shared" si="1314"/>
        <v/>
      </c>
      <c r="W4983" s="50"/>
      <c r="Y4983" s="65" t="str">
        <f t="shared" si="1315"/>
        <v/>
      </c>
      <c r="Z4983" s="8" t="str">
        <f t="shared" si="1316"/>
        <v/>
      </c>
      <c r="AA4983" s="66" t="str">
        <f t="shared" si="1317"/>
        <v/>
      </c>
      <c r="AC4983" s="65" t="str">
        <f>IF($G4983="", "", IF(IFERROR(INDEX('Intro &amp; Setup'!$Y$17:$Y$26, MATCH($G4983, 'Intro &amp; Setup'!$U$17:$U$26, 0)), "")="", 'Intro &amp; Setup'!$BB$15, IFERROR(INDEX('Intro &amp; Setup'!$Y$17:$Y$26, MATCH($G4983, 'Intro &amp; Setup'!$U$17:$U$26, 0)), "")))</f>
        <v/>
      </c>
      <c r="AD4983" s="8" t="str">
        <f>IF($J4983="", "", IF(IFERROR(INDEX('Intro &amp; Setup'!$Y$17:$Y$26, MATCH($J4983, 'Intro &amp; Setup'!$U$17:$U$26, 0)), "")="", 'Intro &amp; Setup'!$BB$15, IFERROR(INDEX('Intro &amp; Setup'!$Y$17:$Y$26, MATCH($J4983, 'Intro &amp; Setup'!$U$17:$U$26, 0)), "")))</f>
        <v/>
      </c>
      <c r="AE4983" s="66" t="str">
        <f>IF($M4983="", "", IF(IFERROR(INDEX('Intro &amp; Setup'!$Y$17:$Y$26, MATCH($M4983, 'Intro &amp; Setup'!$U$17:$U$26, 0)), "")="", 'Intro &amp; Setup'!$BB$15, IFERROR(INDEX('Intro &amp; Setup'!$Y$17:$Y$26, MATCH($M4983, 'Intro &amp; Setup'!$U$17:$U$26, 0)), "")))</f>
        <v/>
      </c>
      <c r="AG4983" s="65" t="str">
        <f t="shared" si="1318"/>
        <v/>
      </c>
      <c r="AH4983" s="8" t="str">
        <f t="shared" si="1319"/>
        <v/>
      </c>
      <c r="AI4983" s="66" t="str">
        <f t="shared" si="1320"/>
        <v/>
      </c>
      <c r="AK4983" s="123" t="str">
        <f>IF(AC4983='Intro &amp; Setup'!$BB$14, $AO4983, "")</f>
        <v/>
      </c>
      <c r="AL4983" s="124" t="str">
        <f>IF(AD4983='Intro &amp; Setup'!$BB$14, $AO4983, "")</f>
        <v/>
      </c>
      <c r="AM4983" s="125" t="str">
        <f>IF(AE4983='Intro &amp; Setup'!$BB$14, $AO4983, "")</f>
        <v/>
      </c>
      <c r="AO4983" s="130" t="str">
        <f>IF(AND($B4983="", $C4983="", $D4983=""), "", IF($N4983="", 'Intro &amp; Setup'!$AB$33, $N4983))</f>
        <v/>
      </c>
      <c r="AQ4983" s="140">
        <f t="shared" si="1321"/>
        <v>0</v>
      </c>
      <c r="AR4983" s="145">
        <f t="shared" si="1322"/>
        <v>0</v>
      </c>
      <c r="AS4983" s="141">
        <f t="shared" si="1323"/>
        <v>0</v>
      </c>
      <c r="AU4983" s="149" t="str">
        <f t="shared" si="1324"/>
        <v/>
      </c>
      <c r="AV4983" s="155"/>
      <c r="AW4983" s="155"/>
      <c r="AX4983" s="155" t="str">
        <f t="shared" si="1325"/>
        <v/>
      </c>
      <c r="AY4983" s="155"/>
      <c r="AZ4983" s="155"/>
      <c r="BA4983" s="151" t="str">
        <f t="shared" si="1326"/>
        <v/>
      </c>
      <c r="BC4983" s="47" t="str">
        <f t="shared" si="1327"/>
        <v/>
      </c>
    </row>
    <row r="4984" spans="1:55" x14ac:dyDescent="0.25">
      <c r="A4984" s="4"/>
      <c r="B4984" s="167"/>
      <c r="C4984" s="168"/>
      <c r="D4984" s="169"/>
      <c r="E4984" s="170"/>
      <c r="F4984" s="171"/>
      <c r="G4984" s="172"/>
      <c r="H4984" s="173"/>
      <c r="I4984" s="171"/>
      <c r="J4984" s="172"/>
      <c r="K4984" s="170"/>
      <c r="L4984" s="171"/>
      <c r="M4984" s="172"/>
      <c r="N4984" s="174"/>
      <c r="O4984" s="4"/>
      <c r="P4984" s="49" t="str">
        <f t="shared" si="1311"/>
        <v/>
      </c>
      <c r="Q4984" s="4"/>
      <c r="S4984" s="22" t="str">
        <f t="shared" si="1312"/>
        <v/>
      </c>
      <c r="T4984" s="8" t="str">
        <f t="shared" si="1313"/>
        <v/>
      </c>
      <c r="U4984" s="23" t="str">
        <f t="shared" si="1314"/>
        <v/>
      </c>
      <c r="W4984" s="50"/>
      <c r="Y4984" s="65" t="str">
        <f t="shared" si="1315"/>
        <v/>
      </c>
      <c r="Z4984" s="8" t="str">
        <f t="shared" si="1316"/>
        <v/>
      </c>
      <c r="AA4984" s="66" t="str">
        <f t="shared" si="1317"/>
        <v/>
      </c>
      <c r="AC4984" s="65" t="str">
        <f>IF($G4984="", "", IF(IFERROR(INDEX('Intro &amp; Setup'!$Y$17:$Y$26, MATCH($G4984, 'Intro &amp; Setup'!$U$17:$U$26, 0)), "")="", 'Intro &amp; Setup'!$BB$15, IFERROR(INDEX('Intro &amp; Setup'!$Y$17:$Y$26, MATCH($G4984, 'Intro &amp; Setup'!$U$17:$U$26, 0)), "")))</f>
        <v/>
      </c>
      <c r="AD4984" s="8" t="str">
        <f>IF($J4984="", "", IF(IFERROR(INDEX('Intro &amp; Setup'!$Y$17:$Y$26, MATCH($J4984, 'Intro &amp; Setup'!$U$17:$U$26, 0)), "")="", 'Intro &amp; Setup'!$BB$15, IFERROR(INDEX('Intro &amp; Setup'!$Y$17:$Y$26, MATCH($J4984, 'Intro &amp; Setup'!$U$17:$U$26, 0)), "")))</f>
        <v/>
      </c>
      <c r="AE4984" s="66" t="str">
        <f>IF($M4984="", "", IF(IFERROR(INDEX('Intro &amp; Setup'!$Y$17:$Y$26, MATCH($M4984, 'Intro &amp; Setup'!$U$17:$U$26, 0)), "")="", 'Intro &amp; Setup'!$BB$15, IFERROR(INDEX('Intro &amp; Setup'!$Y$17:$Y$26, MATCH($M4984, 'Intro &amp; Setup'!$U$17:$U$26, 0)), "")))</f>
        <v/>
      </c>
      <c r="AG4984" s="65" t="str">
        <f t="shared" si="1318"/>
        <v/>
      </c>
      <c r="AH4984" s="8" t="str">
        <f t="shared" si="1319"/>
        <v/>
      </c>
      <c r="AI4984" s="66" t="str">
        <f t="shared" si="1320"/>
        <v/>
      </c>
      <c r="AK4984" s="123" t="str">
        <f>IF(AC4984='Intro &amp; Setup'!$BB$14, $AO4984, "")</f>
        <v/>
      </c>
      <c r="AL4984" s="124" t="str">
        <f>IF(AD4984='Intro &amp; Setup'!$BB$14, $AO4984, "")</f>
        <v/>
      </c>
      <c r="AM4984" s="125" t="str">
        <f>IF(AE4984='Intro &amp; Setup'!$BB$14, $AO4984, "")</f>
        <v/>
      </c>
      <c r="AO4984" s="130" t="str">
        <f>IF(AND($B4984="", $C4984="", $D4984=""), "", IF($N4984="", 'Intro &amp; Setup'!$AB$33, $N4984))</f>
        <v/>
      </c>
      <c r="AQ4984" s="140">
        <f t="shared" si="1321"/>
        <v>0</v>
      </c>
      <c r="AR4984" s="145">
        <f t="shared" si="1322"/>
        <v>0</v>
      </c>
      <c r="AS4984" s="141">
        <f t="shared" si="1323"/>
        <v>0</v>
      </c>
      <c r="AU4984" s="149" t="str">
        <f t="shared" si="1324"/>
        <v/>
      </c>
      <c r="AV4984" s="155"/>
      <c r="AW4984" s="155"/>
      <c r="AX4984" s="155" t="str">
        <f t="shared" si="1325"/>
        <v/>
      </c>
      <c r="AY4984" s="155"/>
      <c r="AZ4984" s="155"/>
      <c r="BA4984" s="151" t="str">
        <f t="shared" si="1326"/>
        <v/>
      </c>
      <c r="BC4984" s="47" t="str">
        <f t="shared" si="1327"/>
        <v/>
      </c>
    </row>
    <row r="4985" spans="1:55" x14ac:dyDescent="0.25">
      <c r="A4985" s="4"/>
      <c r="B4985" s="167"/>
      <c r="C4985" s="168"/>
      <c r="D4985" s="169"/>
      <c r="E4985" s="170"/>
      <c r="F4985" s="171"/>
      <c r="G4985" s="172"/>
      <c r="H4985" s="173"/>
      <c r="I4985" s="171"/>
      <c r="J4985" s="172"/>
      <c r="K4985" s="170"/>
      <c r="L4985" s="171"/>
      <c r="M4985" s="172"/>
      <c r="N4985" s="174"/>
      <c r="O4985" s="4"/>
      <c r="P4985" s="49" t="str">
        <f t="shared" si="1311"/>
        <v/>
      </c>
      <c r="Q4985" s="4"/>
      <c r="S4985" s="22" t="str">
        <f t="shared" si="1312"/>
        <v/>
      </c>
      <c r="T4985" s="8" t="str">
        <f t="shared" si="1313"/>
        <v/>
      </c>
      <c r="U4985" s="23" t="str">
        <f t="shared" si="1314"/>
        <v/>
      </c>
      <c r="W4985" s="50"/>
      <c r="Y4985" s="65" t="str">
        <f t="shared" si="1315"/>
        <v/>
      </c>
      <c r="Z4985" s="8" t="str">
        <f t="shared" si="1316"/>
        <v/>
      </c>
      <c r="AA4985" s="66" t="str">
        <f t="shared" si="1317"/>
        <v/>
      </c>
      <c r="AC4985" s="65" t="str">
        <f>IF($G4985="", "", IF(IFERROR(INDEX('Intro &amp; Setup'!$Y$17:$Y$26, MATCH($G4985, 'Intro &amp; Setup'!$U$17:$U$26, 0)), "")="", 'Intro &amp; Setup'!$BB$15, IFERROR(INDEX('Intro &amp; Setup'!$Y$17:$Y$26, MATCH($G4985, 'Intro &amp; Setup'!$U$17:$U$26, 0)), "")))</f>
        <v/>
      </c>
      <c r="AD4985" s="8" t="str">
        <f>IF($J4985="", "", IF(IFERROR(INDEX('Intro &amp; Setup'!$Y$17:$Y$26, MATCH($J4985, 'Intro &amp; Setup'!$U$17:$U$26, 0)), "")="", 'Intro &amp; Setup'!$BB$15, IFERROR(INDEX('Intro &amp; Setup'!$Y$17:$Y$26, MATCH($J4985, 'Intro &amp; Setup'!$U$17:$U$26, 0)), "")))</f>
        <v/>
      </c>
      <c r="AE4985" s="66" t="str">
        <f>IF($M4985="", "", IF(IFERROR(INDEX('Intro &amp; Setup'!$Y$17:$Y$26, MATCH($M4985, 'Intro &amp; Setup'!$U$17:$U$26, 0)), "")="", 'Intro &amp; Setup'!$BB$15, IFERROR(INDEX('Intro &amp; Setup'!$Y$17:$Y$26, MATCH($M4985, 'Intro &amp; Setup'!$U$17:$U$26, 0)), "")))</f>
        <v/>
      </c>
      <c r="AG4985" s="65" t="str">
        <f t="shared" si="1318"/>
        <v/>
      </c>
      <c r="AH4985" s="8" t="str">
        <f t="shared" si="1319"/>
        <v/>
      </c>
      <c r="AI4985" s="66" t="str">
        <f t="shared" si="1320"/>
        <v/>
      </c>
      <c r="AK4985" s="123" t="str">
        <f>IF(AC4985='Intro &amp; Setup'!$BB$14, $AO4985, "")</f>
        <v/>
      </c>
      <c r="AL4985" s="124" t="str">
        <f>IF(AD4985='Intro &amp; Setup'!$BB$14, $AO4985, "")</f>
        <v/>
      </c>
      <c r="AM4985" s="125" t="str">
        <f>IF(AE4985='Intro &amp; Setup'!$BB$14, $AO4985, "")</f>
        <v/>
      </c>
      <c r="AO4985" s="130" t="str">
        <f>IF(AND($B4985="", $C4985="", $D4985=""), "", IF($N4985="", 'Intro &amp; Setup'!$AB$33, $N4985))</f>
        <v/>
      </c>
      <c r="AQ4985" s="140">
        <f t="shared" si="1321"/>
        <v>0</v>
      </c>
      <c r="AR4985" s="145">
        <f t="shared" si="1322"/>
        <v>0</v>
      </c>
      <c r="AS4985" s="141">
        <f t="shared" si="1323"/>
        <v>0</v>
      </c>
      <c r="AU4985" s="149" t="str">
        <f t="shared" si="1324"/>
        <v/>
      </c>
      <c r="AV4985" s="155"/>
      <c r="AW4985" s="155"/>
      <c r="AX4985" s="155" t="str">
        <f t="shared" si="1325"/>
        <v/>
      </c>
      <c r="AY4985" s="155"/>
      <c r="AZ4985" s="155"/>
      <c r="BA4985" s="151" t="str">
        <f t="shared" si="1326"/>
        <v/>
      </c>
      <c r="BC4985" s="47" t="str">
        <f t="shared" si="1327"/>
        <v/>
      </c>
    </row>
    <row r="4986" spans="1:55" x14ac:dyDescent="0.25">
      <c r="A4986" s="4"/>
      <c r="B4986" s="167"/>
      <c r="C4986" s="168"/>
      <c r="D4986" s="169"/>
      <c r="E4986" s="170"/>
      <c r="F4986" s="171"/>
      <c r="G4986" s="172"/>
      <c r="H4986" s="173"/>
      <c r="I4986" s="171"/>
      <c r="J4986" s="172"/>
      <c r="K4986" s="170"/>
      <c r="L4986" s="171"/>
      <c r="M4986" s="172"/>
      <c r="N4986" s="174"/>
      <c r="O4986" s="4"/>
      <c r="P4986" s="49" t="str">
        <f t="shared" si="1311"/>
        <v/>
      </c>
      <c r="Q4986" s="4"/>
      <c r="S4986" s="22" t="str">
        <f t="shared" si="1312"/>
        <v/>
      </c>
      <c r="T4986" s="8" t="str">
        <f t="shared" si="1313"/>
        <v/>
      </c>
      <c r="U4986" s="23" t="str">
        <f t="shared" si="1314"/>
        <v/>
      </c>
      <c r="W4986" s="50"/>
      <c r="Y4986" s="65" t="str">
        <f t="shared" si="1315"/>
        <v/>
      </c>
      <c r="Z4986" s="8" t="str">
        <f t="shared" si="1316"/>
        <v/>
      </c>
      <c r="AA4986" s="66" t="str">
        <f t="shared" si="1317"/>
        <v/>
      </c>
      <c r="AC4986" s="65" t="str">
        <f>IF($G4986="", "", IF(IFERROR(INDEX('Intro &amp; Setup'!$Y$17:$Y$26, MATCH($G4986, 'Intro &amp; Setup'!$U$17:$U$26, 0)), "")="", 'Intro &amp; Setup'!$BB$15, IFERROR(INDEX('Intro &amp; Setup'!$Y$17:$Y$26, MATCH($G4986, 'Intro &amp; Setup'!$U$17:$U$26, 0)), "")))</f>
        <v/>
      </c>
      <c r="AD4986" s="8" t="str">
        <f>IF($J4986="", "", IF(IFERROR(INDEX('Intro &amp; Setup'!$Y$17:$Y$26, MATCH($J4986, 'Intro &amp; Setup'!$U$17:$U$26, 0)), "")="", 'Intro &amp; Setup'!$BB$15, IFERROR(INDEX('Intro &amp; Setup'!$Y$17:$Y$26, MATCH($J4986, 'Intro &amp; Setup'!$U$17:$U$26, 0)), "")))</f>
        <v/>
      </c>
      <c r="AE4986" s="66" t="str">
        <f>IF($M4986="", "", IF(IFERROR(INDEX('Intro &amp; Setup'!$Y$17:$Y$26, MATCH($M4986, 'Intro &amp; Setup'!$U$17:$U$26, 0)), "")="", 'Intro &amp; Setup'!$BB$15, IFERROR(INDEX('Intro &amp; Setup'!$Y$17:$Y$26, MATCH($M4986, 'Intro &amp; Setup'!$U$17:$U$26, 0)), "")))</f>
        <v/>
      </c>
      <c r="AG4986" s="65" t="str">
        <f t="shared" si="1318"/>
        <v/>
      </c>
      <c r="AH4986" s="8" t="str">
        <f t="shared" si="1319"/>
        <v/>
      </c>
      <c r="AI4986" s="66" t="str">
        <f t="shared" si="1320"/>
        <v/>
      </c>
      <c r="AK4986" s="123" t="str">
        <f>IF(AC4986='Intro &amp; Setup'!$BB$14, $AO4986, "")</f>
        <v/>
      </c>
      <c r="AL4986" s="124" t="str">
        <f>IF(AD4986='Intro &amp; Setup'!$BB$14, $AO4986, "")</f>
        <v/>
      </c>
      <c r="AM4986" s="125" t="str">
        <f>IF(AE4986='Intro &amp; Setup'!$BB$14, $AO4986, "")</f>
        <v/>
      </c>
      <c r="AO4986" s="130" t="str">
        <f>IF(AND($B4986="", $C4986="", $D4986=""), "", IF($N4986="", 'Intro &amp; Setup'!$AB$33, $N4986))</f>
        <v/>
      </c>
      <c r="AQ4986" s="140">
        <f t="shared" si="1321"/>
        <v>0</v>
      </c>
      <c r="AR4986" s="145">
        <f t="shared" si="1322"/>
        <v>0</v>
      </c>
      <c r="AS4986" s="141">
        <f t="shared" si="1323"/>
        <v>0</v>
      </c>
      <c r="AU4986" s="149" t="str">
        <f t="shared" si="1324"/>
        <v/>
      </c>
      <c r="AV4986" s="155"/>
      <c r="AW4986" s="155"/>
      <c r="AX4986" s="155" t="str">
        <f t="shared" si="1325"/>
        <v/>
      </c>
      <c r="AY4986" s="155"/>
      <c r="AZ4986" s="155"/>
      <c r="BA4986" s="151" t="str">
        <f t="shared" si="1326"/>
        <v/>
      </c>
      <c r="BC4986" s="47" t="str">
        <f t="shared" si="1327"/>
        <v/>
      </c>
    </row>
    <row r="4987" spans="1:55" x14ac:dyDescent="0.25">
      <c r="A4987" s="4"/>
      <c r="B4987" s="167"/>
      <c r="C4987" s="168"/>
      <c r="D4987" s="169"/>
      <c r="E4987" s="170"/>
      <c r="F4987" s="171"/>
      <c r="G4987" s="172"/>
      <c r="H4987" s="173"/>
      <c r="I4987" s="171"/>
      <c r="J4987" s="172"/>
      <c r="K4987" s="170"/>
      <c r="L4987" s="171"/>
      <c r="M4987" s="172"/>
      <c r="N4987" s="174"/>
      <c r="O4987" s="4"/>
      <c r="P4987" s="49" t="str">
        <f t="shared" si="1311"/>
        <v/>
      </c>
      <c r="Q4987" s="4"/>
      <c r="S4987" s="22" t="str">
        <f t="shared" si="1312"/>
        <v/>
      </c>
      <c r="T4987" s="8" t="str">
        <f t="shared" si="1313"/>
        <v/>
      </c>
      <c r="U4987" s="23" t="str">
        <f t="shared" si="1314"/>
        <v/>
      </c>
      <c r="W4987" s="50"/>
      <c r="Y4987" s="65" t="str">
        <f t="shared" si="1315"/>
        <v/>
      </c>
      <c r="Z4987" s="8" t="str">
        <f t="shared" si="1316"/>
        <v/>
      </c>
      <c r="AA4987" s="66" t="str">
        <f t="shared" si="1317"/>
        <v/>
      </c>
      <c r="AC4987" s="65" t="str">
        <f>IF($G4987="", "", IF(IFERROR(INDEX('Intro &amp; Setup'!$Y$17:$Y$26, MATCH($G4987, 'Intro &amp; Setup'!$U$17:$U$26, 0)), "")="", 'Intro &amp; Setup'!$BB$15, IFERROR(INDEX('Intro &amp; Setup'!$Y$17:$Y$26, MATCH($G4987, 'Intro &amp; Setup'!$U$17:$U$26, 0)), "")))</f>
        <v/>
      </c>
      <c r="AD4987" s="8" t="str">
        <f>IF($J4987="", "", IF(IFERROR(INDEX('Intro &amp; Setup'!$Y$17:$Y$26, MATCH($J4987, 'Intro &amp; Setup'!$U$17:$U$26, 0)), "")="", 'Intro &amp; Setup'!$BB$15, IFERROR(INDEX('Intro &amp; Setup'!$Y$17:$Y$26, MATCH($J4987, 'Intro &amp; Setup'!$U$17:$U$26, 0)), "")))</f>
        <v/>
      </c>
      <c r="AE4987" s="66" t="str">
        <f>IF($M4987="", "", IF(IFERROR(INDEX('Intro &amp; Setup'!$Y$17:$Y$26, MATCH($M4987, 'Intro &amp; Setup'!$U$17:$U$26, 0)), "")="", 'Intro &amp; Setup'!$BB$15, IFERROR(INDEX('Intro &amp; Setup'!$Y$17:$Y$26, MATCH($M4987, 'Intro &amp; Setup'!$U$17:$U$26, 0)), "")))</f>
        <v/>
      </c>
      <c r="AG4987" s="65" t="str">
        <f t="shared" si="1318"/>
        <v/>
      </c>
      <c r="AH4987" s="8" t="str">
        <f t="shared" si="1319"/>
        <v/>
      </c>
      <c r="AI4987" s="66" t="str">
        <f t="shared" si="1320"/>
        <v/>
      </c>
      <c r="AK4987" s="123" t="str">
        <f>IF(AC4987='Intro &amp; Setup'!$BB$14, $AO4987, "")</f>
        <v/>
      </c>
      <c r="AL4987" s="124" t="str">
        <f>IF(AD4987='Intro &amp; Setup'!$BB$14, $AO4987, "")</f>
        <v/>
      </c>
      <c r="AM4987" s="125" t="str">
        <f>IF(AE4987='Intro &amp; Setup'!$BB$14, $AO4987, "")</f>
        <v/>
      </c>
      <c r="AO4987" s="130" t="str">
        <f>IF(AND($B4987="", $C4987="", $D4987=""), "", IF($N4987="", 'Intro &amp; Setup'!$AB$33, $N4987))</f>
        <v/>
      </c>
      <c r="AQ4987" s="140">
        <f t="shared" si="1321"/>
        <v>0</v>
      </c>
      <c r="AR4987" s="145">
        <f t="shared" si="1322"/>
        <v>0</v>
      </c>
      <c r="AS4987" s="141">
        <f t="shared" si="1323"/>
        <v>0</v>
      </c>
      <c r="AU4987" s="149" t="str">
        <f t="shared" si="1324"/>
        <v/>
      </c>
      <c r="AV4987" s="155"/>
      <c r="AW4987" s="155"/>
      <c r="AX4987" s="155" t="str">
        <f t="shared" si="1325"/>
        <v/>
      </c>
      <c r="AY4987" s="155"/>
      <c r="AZ4987" s="155"/>
      <c r="BA4987" s="151" t="str">
        <f t="shared" si="1326"/>
        <v/>
      </c>
      <c r="BC4987" s="47" t="str">
        <f t="shared" si="1327"/>
        <v/>
      </c>
    </row>
    <row r="4988" spans="1:55" x14ac:dyDescent="0.25">
      <c r="A4988" s="4"/>
      <c r="B4988" s="167"/>
      <c r="C4988" s="168"/>
      <c r="D4988" s="169"/>
      <c r="E4988" s="170"/>
      <c r="F4988" s="171"/>
      <c r="G4988" s="172"/>
      <c r="H4988" s="173"/>
      <c r="I4988" s="171"/>
      <c r="J4988" s="172"/>
      <c r="K4988" s="170"/>
      <c r="L4988" s="171"/>
      <c r="M4988" s="172"/>
      <c r="N4988" s="174"/>
      <c r="O4988" s="4"/>
      <c r="P4988" s="49" t="str">
        <f t="shared" si="1311"/>
        <v/>
      </c>
      <c r="Q4988" s="4"/>
      <c r="S4988" s="22" t="str">
        <f t="shared" si="1312"/>
        <v/>
      </c>
      <c r="T4988" s="8" t="str">
        <f t="shared" si="1313"/>
        <v/>
      </c>
      <c r="U4988" s="23" t="str">
        <f t="shared" si="1314"/>
        <v/>
      </c>
      <c r="W4988" s="50"/>
      <c r="Y4988" s="65" t="str">
        <f t="shared" si="1315"/>
        <v/>
      </c>
      <c r="Z4988" s="8" t="str">
        <f t="shared" si="1316"/>
        <v/>
      </c>
      <c r="AA4988" s="66" t="str">
        <f t="shared" si="1317"/>
        <v/>
      </c>
      <c r="AC4988" s="65" t="str">
        <f>IF($G4988="", "", IF(IFERROR(INDEX('Intro &amp; Setup'!$Y$17:$Y$26, MATCH($G4988, 'Intro &amp; Setup'!$U$17:$U$26, 0)), "")="", 'Intro &amp; Setup'!$BB$15, IFERROR(INDEX('Intro &amp; Setup'!$Y$17:$Y$26, MATCH($G4988, 'Intro &amp; Setup'!$U$17:$U$26, 0)), "")))</f>
        <v/>
      </c>
      <c r="AD4988" s="8" t="str">
        <f>IF($J4988="", "", IF(IFERROR(INDEX('Intro &amp; Setup'!$Y$17:$Y$26, MATCH($J4988, 'Intro &amp; Setup'!$U$17:$U$26, 0)), "")="", 'Intro &amp; Setup'!$BB$15, IFERROR(INDEX('Intro &amp; Setup'!$Y$17:$Y$26, MATCH($J4988, 'Intro &amp; Setup'!$U$17:$U$26, 0)), "")))</f>
        <v/>
      </c>
      <c r="AE4988" s="66" t="str">
        <f>IF($M4988="", "", IF(IFERROR(INDEX('Intro &amp; Setup'!$Y$17:$Y$26, MATCH($M4988, 'Intro &amp; Setup'!$U$17:$U$26, 0)), "")="", 'Intro &amp; Setup'!$BB$15, IFERROR(INDEX('Intro &amp; Setup'!$Y$17:$Y$26, MATCH($M4988, 'Intro &amp; Setup'!$U$17:$U$26, 0)), "")))</f>
        <v/>
      </c>
      <c r="AG4988" s="65" t="str">
        <f t="shared" si="1318"/>
        <v/>
      </c>
      <c r="AH4988" s="8" t="str">
        <f t="shared" si="1319"/>
        <v/>
      </c>
      <c r="AI4988" s="66" t="str">
        <f t="shared" si="1320"/>
        <v/>
      </c>
      <c r="AK4988" s="123" t="str">
        <f>IF(AC4988='Intro &amp; Setup'!$BB$14, $AO4988, "")</f>
        <v/>
      </c>
      <c r="AL4988" s="124" t="str">
        <f>IF(AD4988='Intro &amp; Setup'!$BB$14, $AO4988, "")</f>
        <v/>
      </c>
      <c r="AM4988" s="125" t="str">
        <f>IF(AE4988='Intro &amp; Setup'!$BB$14, $AO4988, "")</f>
        <v/>
      </c>
      <c r="AO4988" s="130" t="str">
        <f>IF(AND($B4988="", $C4988="", $D4988=""), "", IF($N4988="", 'Intro &amp; Setup'!$AB$33, $N4988))</f>
        <v/>
      </c>
      <c r="AQ4988" s="140">
        <f t="shared" si="1321"/>
        <v>0</v>
      </c>
      <c r="AR4988" s="145">
        <f t="shared" si="1322"/>
        <v>0</v>
      </c>
      <c r="AS4988" s="141">
        <f t="shared" si="1323"/>
        <v>0</v>
      </c>
      <c r="AU4988" s="149" t="str">
        <f t="shared" si="1324"/>
        <v/>
      </c>
      <c r="AV4988" s="155"/>
      <c r="AW4988" s="155"/>
      <c r="AX4988" s="155" t="str">
        <f t="shared" si="1325"/>
        <v/>
      </c>
      <c r="AY4988" s="155"/>
      <c r="AZ4988" s="155"/>
      <c r="BA4988" s="151" t="str">
        <f t="shared" si="1326"/>
        <v/>
      </c>
      <c r="BC4988" s="47" t="str">
        <f t="shared" si="1327"/>
        <v/>
      </c>
    </row>
    <row r="4989" spans="1:55" x14ac:dyDescent="0.25">
      <c r="A4989" s="4"/>
      <c r="B4989" s="167"/>
      <c r="C4989" s="168"/>
      <c r="D4989" s="169"/>
      <c r="E4989" s="170"/>
      <c r="F4989" s="171"/>
      <c r="G4989" s="172"/>
      <c r="H4989" s="173"/>
      <c r="I4989" s="171"/>
      <c r="J4989" s="172"/>
      <c r="K4989" s="170"/>
      <c r="L4989" s="171"/>
      <c r="M4989" s="172"/>
      <c r="N4989" s="174"/>
      <c r="O4989" s="4"/>
      <c r="P4989" s="49" t="str">
        <f t="shared" si="1311"/>
        <v/>
      </c>
      <c r="Q4989" s="4"/>
      <c r="S4989" s="22" t="str">
        <f t="shared" si="1312"/>
        <v/>
      </c>
      <c r="T4989" s="8" t="str">
        <f t="shared" si="1313"/>
        <v/>
      </c>
      <c r="U4989" s="23" t="str">
        <f t="shared" si="1314"/>
        <v/>
      </c>
      <c r="W4989" s="50"/>
      <c r="Y4989" s="65" t="str">
        <f t="shared" si="1315"/>
        <v/>
      </c>
      <c r="Z4989" s="8" t="str">
        <f t="shared" si="1316"/>
        <v/>
      </c>
      <c r="AA4989" s="66" t="str">
        <f t="shared" si="1317"/>
        <v/>
      </c>
      <c r="AC4989" s="65" t="str">
        <f>IF($G4989="", "", IF(IFERROR(INDEX('Intro &amp; Setup'!$Y$17:$Y$26, MATCH($G4989, 'Intro &amp; Setup'!$U$17:$U$26, 0)), "")="", 'Intro &amp; Setup'!$BB$15, IFERROR(INDEX('Intro &amp; Setup'!$Y$17:$Y$26, MATCH($G4989, 'Intro &amp; Setup'!$U$17:$U$26, 0)), "")))</f>
        <v/>
      </c>
      <c r="AD4989" s="8" t="str">
        <f>IF($J4989="", "", IF(IFERROR(INDEX('Intro &amp; Setup'!$Y$17:$Y$26, MATCH($J4989, 'Intro &amp; Setup'!$U$17:$U$26, 0)), "")="", 'Intro &amp; Setup'!$BB$15, IFERROR(INDEX('Intro &amp; Setup'!$Y$17:$Y$26, MATCH($J4989, 'Intro &amp; Setup'!$U$17:$U$26, 0)), "")))</f>
        <v/>
      </c>
      <c r="AE4989" s="66" t="str">
        <f>IF($M4989="", "", IF(IFERROR(INDEX('Intro &amp; Setup'!$Y$17:$Y$26, MATCH($M4989, 'Intro &amp; Setup'!$U$17:$U$26, 0)), "")="", 'Intro &amp; Setup'!$BB$15, IFERROR(INDEX('Intro &amp; Setup'!$Y$17:$Y$26, MATCH($M4989, 'Intro &amp; Setup'!$U$17:$U$26, 0)), "")))</f>
        <v/>
      </c>
      <c r="AG4989" s="65" t="str">
        <f t="shared" si="1318"/>
        <v/>
      </c>
      <c r="AH4989" s="8" t="str">
        <f t="shared" si="1319"/>
        <v/>
      </c>
      <c r="AI4989" s="66" t="str">
        <f t="shared" si="1320"/>
        <v/>
      </c>
      <c r="AK4989" s="123" t="str">
        <f>IF(AC4989='Intro &amp; Setup'!$BB$14, $AO4989, "")</f>
        <v/>
      </c>
      <c r="AL4989" s="124" t="str">
        <f>IF(AD4989='Intro &amp; Setup'!$BB$14, $AO4989, "")</f>
        <v/>
      </c>
      <c r="AM4989" s="125" t="str">
        <f>IF(AE4989='Intro &amp; Setup'!$BB$14, $AO4989, "")</f>
        <v/>
      </c>
      <c r="AO4989" s="130" t="str">
        <f>IF(AND($B4989="", $C4989="", $D4989=""), "", IF($N4989="", 'Intro &amp; Setup'!$AB$33, $N4989))</f>
        <v/>
      </c>
      <c r="AQ4989" s="140">
        <f t="shared" si="1321"/>
        <v>0</v>
      </c>
      <c r="AR4989" s="145">
        <f t="shared" si="1322"/>
        <v>0</v>
      </c>
      <c r="AS4989" s="141">
        <f t="shared" si="1323"/>
        <v>0</v>
      </c>
      <c r="AU4989" s="149" t="str">
        <f t="shared" si="1324"/>
        <v/>
      </c>
      <c r="AV4989" s="155"/>
      <c r="AW4989" s="155"/>
      <c r="AX4989" s="155" t="str">
        <f t="shared" si="1325"/>
        <v/>
      </c>
      <c r="AY4989" s="155"/>
      <c r="AZ4989" s="155"/>
      <c r="BA4989" s="151" t="str">
        <f t="shared" si="1326"/>
        <v/>
      </c>
      <c r="BC4989" s="47" t="str">
        <f t="shared" si="1327"/>
        <v/>
      </c>
    </row>
    <row r="4990" spans="1:55" x14ac:dyDescent="0.25">
      <c r="A4990" s="4"/>
      <c r="B4990" s="167"/>
      <c r="C4990" s="168"/>
      <c r="D4990" s="169"/>
      <c r="E4990" s="170"/>
      <c r="F4990" s="171"/>
      <c r="G4990" s="172"/>
      <c r="H4990" s="173"/>
      <c r="I4990" s="171"/>
      <c r="J4990" s="172"/>
      <c r="K4990" s="170"/>
      <c r="L4990" s="171"/>
      <c r="M4990" s="172"/>
      <c r="N4990" s="174"/>
      <c r="O4990" s="4"/>
      <c r="P4990" s="49" t="str">
        <f t="shared" si="1311"/>
        <v/>
      </c>
      <c r="Q4990" s="4"/>
      <c r="S4990" s="22" t="str">
        <f t="shared" si="1312"/>
        <v/>
      </c>
      <c r="T4990" s="8" t="str">
        <f t="shared" si="1313"/>
        <v/>
      </c>
      <c r="U4990" s="23" t="str">
        <f t="shared" si="1314"/>
        <v/>
      </c>
      <c r="W4990" s="50"/>
      <c r="Y4990" s="65" t="str">
        <f t="shared" si="1315"/>
        <v/>
      </c>
      <c r="Z4990" s="8" t="str">
        <f t="shared" si="1316"/>
        <v/>
      </c>
      <c r="AA4990" s="66" t="str">
        <f t="shared" si="1317"/>
        <v/>
      </c>
      <c r="AC4990" s="65" t="str">
        <f>IF($G4990="", "", IF(IFERROR(INDEX('Intro &amp; Setup'!$Y$17:$Y$26, MATCH($G4990, 'Intro &amp; Setup'!$U$17:$U$26, 0)), "")="", 'Intro &amp; Setup'!$BB$15, IFERROR(INDEX('Intro &amp; Setup'!$Y$17:$Y$26, MATCH($G4990, 'Intro &amp; Setup'!$U$17:$U$26, 0)), "")))</f>
        <v/>
      </c>
      <c r="AD4990" s="8" t="str">
        <f>IF($J4990="", "", IF(IFERROR(INDEX('Intro &amp; Setup'!$Y$17:$Y$26, MATCH($J4990, 'Intro &amp; Setup'!$U$17:$U$26, 0)), "")="", 'Intro &amp; Setup'!$BB$15, IFERROR(INDEX('Intro &amp; Setup'!$Y$17:$Y$26, MATCH($J4990, 'Intro &amp; Setup'!$U$17:$U$26, 0)), "")))</f>
        <v/>
      </c>
      <c r="AE4990" s="66" t="str">
        <f>IF($M4990="", "", IF(IFERROR(INDEX('Intro &amp; Setup'!$Y$17:$Y$26, MATCH($M4990, 'Intro &amp; Setup'!$U$17:$U$26, 0)), "")="", 'Intro &amp; Setup'!$BB$15, IFERROR(INDEX('Intro &amp; Setup'!$Y$17:$Y$26, MATCH($M4990, 'Intro &amp; Setup'!$U$17:$U$26, 0)), "")))</f>
        <v/>
      </c>
      <c r="AG4990" s="65" t="str">
        <f t="shared" si="1318"/>
        <v/>
      </c>
      <c r="AH4990" s="8" t="str">
        <f t="shared" si="1319"/>
        <v/>
      </c>
      <c r="AI4990" s="66" t="str">
        <f t="shared" si="1320"/>
        <v/>
      </c>
      <c r="AK4990" s="123" t="str">
        <f>IF(AC4990='Intro &amp; Setup'!$BB$14, $AO4990, "")</f>
        <v/>
      </c>
      <c r="AL4990" s="124" t="str">
        <f>IF(AD4990='Intro &amp; Setup'!$BB$14, $AO4990, "")</f>
        <v/>
      </c>
      <c r="AM4990" s="125" t="str">
        <f>IF(AE4990='Intro &amp; Setup'!$BB$14, $AO4990, "")</f>
        <v/>
      </c>
      <c r="AO4990" s="130" t="str">
        <f>IF(AND($B4990="", $C4990="", $D4990=""), "", IF($N4990="", 'Intro &amp; Setup'!$AB$33, $N4990))</f>
        <v/>
      </c>
      <c r="AQ4990" s="140">
        <f t="shared" si="1321"/>
        <v>0</v>
      </c>
      <c r="AR4990" s="145">
        <f t="shared" si="1322"/>
        <v>0</v>
      </c>
      <c r="AS4990" s="141">
        <f t="shared" si="1323"/>
        <v>0</v>
      </c>
      <c r="AU4990" s="149" t="str">
        <f t="shared" si="1324"/>
        <v/>
      </c>
      <c r="AV4990" s="155"/>
      <c r="AW4990" s="155"/>
      <c r="AX4990" s="155" t="str">
        <f t="shared" si="1325"/>
        <v/>
      </c>
      <c r="AY4990" s="155"/>
      <c r="AZ4990" s="155"/>
      <c r="BA4990" s="151" t="str">
        <f t="shared" si="1326"/>
        <v/>
      </c>
      <c r="BC4990" s="47" t="str">
        <f t="shared" si="1327"/>
        <v/>
      </c>
    </row>
    <row r="4991" spans="1:55" x14ac:dyDescent="0.25">
      <c r="A4991" s="4"/>
      <c r="B4991" s="167"/>
      <c r="C4991" s="168"/>
      <c r="D4991" s="169"/>
      <c r="E4991" s="170"/>
      <c r="F4991" s="171"/>
      <c r="G4991" s="172"/>
      <c r="H4991" s="173"/>
      <c r="I4991" s="171"/>
      <c r="J4991" s="172"/>
      <c r="K4991" s="170"/>
      <c r="L4991" s="171"/>
      <c r="M4991" s="172"/>
      <c r="N4991" s="174"/>
      <c r="O4991" s="4"/>
      <c r="P4991" s="49" t="str">
        <f t="shared" si="1311"/>
        <v/>
      </c>
      <c r="Q4991" s="4"/>
      <c r="S4991" s="22" t="str">
        <f t="shared" si="1312"/>
        <v/>
      </c>
      <c r="T4991" s="8" t="str">
        <f t="shared" si="1313"/>
        <v/>
      </c>
      <c r="U4991" s="23" t="str">
        <f t="shared" si="1314"/>
        <v/>
      </c>
      <c r="W4991" s="50"/>
      <c r="Y4991" s="65" t="str">
        <f t="shared" si="1315"/>
        <v/>
      </c>
      <c r="Z4991" s="8" t="str">
        <f t="shared" si="1316"/>
        <v/>
      </c>
      <c r="AA4991" s="66" t="str">
        <f t="shared" si="1317"/>
        <v/>
      </c>
      <c r="AC4991" s="65" t="str">
        <f>IF($G4991="", "", IF(IFERROR(INDEX('Intro &amp; Setup'!$Y$17:$Y$26, MATCH($G4991, 'Intro &amp; Setup'!$U$17:$U$26, 0)), "")="", 'Intro &amp; Setup'!$BB$15, IFERROR(INDEX('Intro &amp; Setup'!$Y$17:$Y$26, MATCH($G4991, 'Intro &amp; Setup'!$U$17:$U$26, 0)), "")))</f>
        <v/>
      </c>
      <c r="AD4991" s="8" t="str">
        <f>IF($J4991="", "", IF(IFERROR(INDEX('Intro &amp; Setup'!$Y$17:$Y$26, MATCH($J4991, 'Intro &amp; Setup'!$U$17:$U$26, 0)), "")="", 'Intro &amp; Setup'!$BB$15, IFERROR(INDEX('Intro &amp; Setup'!$Y$17:$Y$26, MATCH($J4991, 'Intro &amp; Setup'!$U$17:$U$26, 0)), "")))</f>
        <v/>
      </c>
      <c r="AE4991" s="66" t="str">
        <f>IF($M4991="", "", IF(IFERROR(INDEX('Intro &amp; Setup'!$Y$17:$Y$26, MATCH($M4991, 'Intro &amp; Setup'!$U$17:$U$26, 0)), "")="", 'Intro &amp; Setup'!$BB$15, IFERROR(INDEX('Intro &amp; Setup'!$Y$17:$Y$26, MATCH($M4991, 'Intro &amp; Setup'!$U$17:$U$26, 0)), "")))</f>
        <v/>
      </c>
      <c r="AG4991" s="65" t="str">
        <f t="shared" si="1318"/>
        <v/>
      </c>
      <c r="AH4991" s="8" t="str">
        <f t="shared" si="1319"/>
        <v/>
      </c>
      <c r="AI4991" s="66" t="str">
        <f t="shared" si="1320"/>
        <v/>
      </c>
      <c r="AK4991" s="123" t="str">
        <f>IF(AC4991='Intro &amp; Setup'!$BB$14, $AO4991, "")</f>
        <v/>
      </c>
      <c r="AL4991" s="124" t="str">
        <f>IF(AD4991='Intro &amp; Setup'!$BB$14, $AO4991, "")</f>
        <v/>
      </c>
      <c r="AM4991" s="125" t="str">
        <f>IF(AE4991='Intro &amp; Setup'!$BB$14, $AO4991, "")</f>
        <v/>
      </c>
      <c r="AO4991" s="130" t="str">
        <f>IF(AND($B4991="", $C4991="", $D4991=""), "", IF($N4991="", 'Intro &amp; Setup'!$AB$33, $N4991))</f>
        <v/>
      </c>
      <c r="AQ4991" s="140">
        <f t="shared" si="1321"/>
        <v>0</v>
      </c>
      <c r="AR4991" s="145">
        <f t="shared" si="1322"/>
        <v>0</v>
      </c>
      <c r="AS4991" s="141">
        <f t="shared" si="1323"/>
        <v>0</v>
      </c>
      <c r="AU4991" s="149" t="str">
        <f t="shared" si="1324"/>
        <v/>
      </c>
      <c r="AV4991" s="155"/>
      <c r="AW4991" s="155"/>
      <c r="AX4991" s="155" t="str">
        <f t="shared" si="1325"/>
        <v/>
      </c>
      <c r="AY4991" s="155"/>
      <c r="AZ4991" s="155"/>
      <c r="BA4991" s="151" t="str">
        <f t="shared" si="1326"/>
        <v/>
      </c>
      <c r="BC4991" s="47" t="str">
        <f t="shared" si="1327"/>
        <v/>
      </c>
    </row>
    <row r="4992" spans="1:55" x14ac:dyDescent="0.25">
      <c r="A4992" s="4"/>
      <c r="B4992" s="167"/>
      <c r="C4992" s="168"/>
      <c r="D4992" s="169"/>
      <c r="E4992" s="170"/>
      <c r="F4992" s="171"/>
      <c r="G4992" s="172"/>
      <c r="H4992" s="173"/>
      <c r="I4992" s="171"/>
      <c r="J4992" s="172"/>
      <c r="K4992" s="170"/>
      <c r="L4992" s="171"/>
      <c r="M4992" s="172"/>
      <c r="N4992" s="174"/>
      <c r="O4992" s="4"/>
      <c r="P4992" s="49" t="str">
        <f t="shared" si="1311"/>
        <v/>
      </c>
      <c r="Q4992" s="4"/>
      <c r="S4992" s="22" t="str">
        <f t="shared" si="1312"/>
        <v/>
      </c>
      <c r="T4992" s="8" t="str">
        <f t="shared" si="1313"/>
        <v/>
      </c>
      <c r="U4992" s="23" t="str">
        <f t="shared" si="1314"/>
        <v/>
      </c>
      <c r="W4992" s="50"/>
      <c r="Y4992" s="65" t="str">
        <f t="shared" si="1315"/>
        <v/>
      </c>
      <c r="Z4992" s="8" t="str">
        <f t="shared" si="1316"/>
        <v/>
      </c>
      <c r="AA4992" s="66" t="str">
        <f t="shared" si="1317"/>
        <v/>
      </c>
      <c r="AC4992" s="65" t="str">
        <f>IF($G4992="", "", IF(IFERROR(INDEX('Intro &amp; Setup'!$Y$17:$Y$26, MATCH($G4992, 'Intro &amp; Setup'!$U$17:$U$26, 0)), "")="", 'Intro &amp; Setup'!$BB$15, IFERROR(INDEX('Intro &amp; Setup'!$Y$17:$Y$26, MATCH($G4992, 'Intro &amp; Setup'!$U$17:$U$26, 0)), "")))</f>
        <v/>
      </c>
      <c r="AD4992" s="8" t="str">
        <f>IF($J4992="", "", IF(IFERROR(INDEX('Intro &amp; Setup'!$Y$17:$Y$26, MATCH($J4992, 'Intro &amp; Setup'!$U$17:$U$26, 0)), "")="", 'Intro &amp; Setup'!$BB$15, IFERROR(INDEX('Intro &amp; Setup'!$Y$17:$Y$26, MATCH($J4992, 'Intro &amp; Setup'!$U$17:$U$26, 0)), "")))</f>
        <v/>
      </c>
      <c r="AE4992" s="66" t="str">
        <f>IF($M4992="", "", IF(IFERROR(INDEX('Intro &amp; Setup'!$Y$17:$Y$26, MATCH($M4992, 'Intro &amp; Setup'!$U$17:$U$26, 0)), "")="", 'Intro &amp; Setup'!$BB$15, IFERROR(INDEX('Intro &amp; Setup'!$Y$17:$Y$26, MATCH($M4992, 'Intro &amp; Setup'!$U$17:$U$26, 0)), "")))</f>
        <v/>
      </c>
      <c r="AG4992" s="65" t="str">
        <f t="shared" si="1318"/>
        <v/>
      </c>
      <c r="AH4992" s="8" t="str">
        <f t="shared" si="1319"/>
        <v/>
      </c>
      <c r="AI4992" s="66" t="str">
        <f t="shared" si="1320"/>
        <v/>
      </c>
      <c r="AK4992" s="123" t="str">
        <f>IF(AC4992='Intro &amp; Setup'!$BB$14, $AO4992, "")</f>
        <v/>
      </c>
      <c r="AL4992" s="124" t="str">
        <f>IF(AD4992='Intro &amp; Setup'!$BB$14, $AO4992, "")</f>
        <v/>
      </c>
      <c r="AM4992" s="125" t="str">
        <f>IF(AE4992='Intro &amp; Setup'!$BB$14, $AO4992, "")</f>
        <v/>
      </c>
      <c r="AO4992" s="130" t="str">
        <f>IF(AND($B4992="", $C4992="", $D4992=""), "", IF($N4992="", 'Intro &amp; Setup'!$AB$33, $N4992))</f>
        <v/>
      </c>
      <c r="AQ4992" s="140">
        <f t="shared" si="1321"/>
        <v>0</v>
      </c>
      <c r="AR4992" s="145">
        <f t="shared" si="1322"/>
        <v>0</v>
      </c>
      <c r="AS4992" s="141">
        <f t="shared" si="1323"/>
        <v>0</v>
      </c>
      <c r="AU4992" s="149" t="str">
        <f t="shared" si="1324"/>
        <v/>
      </c>
      <c r="AV4992" s="155"/>
      <c r="AW4992" s="155"/>
      <c r="AX4992" s="155" t="str">
        <f t="shared" si="1325"/>
        <v/>
      </c>
      <c r="AY4992" s="155"/>
      <c r="AZ4992" s="155"/>
      <c r="BA4992" s="151" t="str">
        <f t="shared" si="1326"/>
        <v/>
      </c>
      <c r="BC4992" s="47" t="str">
        <f t="shared" si="1327"/>
        <v/>
      </c>
    </row>
    <row r="4993" spans="1:55" x14ac:dyDescent="0.25">
      <c r="A4993" s="4"/>
      <c r="B4993" s="167"/>
      <c r="C4993" s="168"/>
      <c r="D4993" s="169"/>
      <c r="E4993" s="170"/>
      <c r="F4993" s="171"/>
      <c r="G4993" s="172"/>
      <c r="H4993" s="173"/>
      <c r="I4993" s="171"/>
      <c r="J4993" s="172"/>
      <c r="K4993" s="170"/>
      <c r="L4993" s="171"/>
      <c r="M4993" s="172"/>
      <c r="N4993" s="174"/>
      <c r="O4993" s="4"/>
      <c r="P4993" s="49" t="str">
        <f t="shared" si="1311"/>
        <v/>
      </c>
      <c r="Q4993" s="4"/>
      <c r="S4993" s="22" t="str">
        <f t="shared" si="1312"/>
        <v/>
      </c>
      <c r="T4993" s="8" t="str">
        <f t="shared" si="1313"/>
        <v/>
      </c>
      <c r="U4993" s="23" t="str">
        <f t="shared" si="1314"/>
        <v/>
      </c>
      <c r="W4993" s="50"/>
      <c r="Y4993" s="65" t="str">
        <f t="shared" si="1315"/>
        <v/>
      </c>
      <c r="Z4993" s="8" t="str">
        <f t="shared" si="1316"/>
        <v/>
      </c>
      <c r="AA4993" s="66" t="str">
        <f t="shared" si="1317"/>
        <v/>
      </c>
      <c r="AC4993" s="65" t="str">
        <f>IF($G4993="", "", IF(IFERROR(INDEX('Intro &amp; Setup'!$Y$17:$Y$26, MATCH($G4993, 'Intro &amp; Setup'!$U$17:$U$26, 0)), "")="", 'Intro &amp; Setup'!$BB$15, IFERROR(INDEX('Intro &amp; Setup'!$Y$17:$Y$26, MATCH($G4993, 'Intro &amp; Setup'!$U$17:$U$26, 0)), "")))</f>
        <v/>
      </c>
      <c r="AD4993" s="8" t="str">
        <f>IF($J4993="", "", IF(IFERROR(INDEX('Intro &amp; Setup'!$Y$17:$Y$26, MATCH($J4993, 'Intro &amp; Setup'!$U$17:$U$26, 0)), "")="", 'Intro &amp; Setup'!$BB$15, IFERROR(INDEX('Intro &amp; Setup'!$Y$17:$Y$26, MATCH($J4993, 'Intro &amp; Setup'!$U$17:$U$26, 0)), "")))</f>
        <v/>
      </c>
      <c r="AE4993" s="66" t="str">
        <f>IF($M4993="", "", IF(IFERROR(INDEX('Intro &amp; Setup'!$Y$17:$Y$26, MATCH($M4993, 'Intro &amp; Setup'!$U$17:$U$26, 0)), "")="", 'Intro &amp; Setup'!$BB$15, IFERROR(INDEX('Intro &amp; Setup'!$Y$17:$Y$26, MATCH($M4993, 'Intro &amp; Setup'!$U$17:$U$26, 0)), "")))</f>
        <v/>
      </c>
      <c r="AG4993" s="65" t="str">
        <f t="shared" si="1318"/>
        <v/>
      </c>
      <c r="AH4993" s="8" t="str">
        <f t="shared" si="1319"/>
        <v/>
      </c>
      <c r="AI4993" s="66" t="str">
        <f t="shared" si="1320"/>
        <v/>
      </c>
      <c r="AK4993" s="123" t="str">
        <f>IF(AC4993='Intro &amp; Setup'!$BB$14, $AO4993, "")</f>
        <v/>
      </c>
      <c r="AL4993" s="124" t="str">
        <f>IF(AD4993='Intro &amp; Setup'!$BB$14, $AO4993, "")</f>
        <v/>
      </c>
      <c r="AM4993" s="125" t="str">
        <f>IF(AE4993='Intro &amp; Setup'!$BB$14, $AO4993, "")</f>
        <v/>
      </c>
      <c r="AO4993" s="130" t="str">
        <f>IF(AND($B4993="", $C4993="", $D4993=""), "", IF($N4993="", 'Intro &amp; Setup'!$AB$33, $N4993))</f>
        <v/>
      </c>
      <c r="AQ4993" s="140">
        <f t="shared" si="1321"/>
        <v>0</v>
      </c>
      <c r="AR4993" s="145">
        <f t="shared" si="1322"/>
        <v>0</v>
      </c>
      <c r="AS4993" s="141">
        <f t="shared" si="1323"/>
        <v>0</v>
      </c>
      <c r="AU4993" s="149" t="str">
        <f t="shared" si="1324"/>
        <v/>
      </c>
      <c r="AV4993" s="155"/>
      <c r="AW4993" s="155"/>
      <c r="AX4993" s="155" t="str">
        <f t="shared" si="1325"/>
        <v/>
      </c>
      <c r="AY4993" s="155"/>
      <c r="AZ4993" s="155"/>
      <c r="BA4993" s="151" t="str">
        <f t="shared" si="1326"/>
        <v/>
      </c>
      <c r="BC4993" s="47" t="str">
        <f t="shared" si="1327"/>
        <v/>
      </c>
    </row>
    <row r="4994" spans="1:55" x14ac:dyDescent="0.25">
      <c r="A4994" s="4"/>
      <c r="B4994" s="167"/>
      <c r="C4994" s="168"/>
      <c r="D4994" s="169"/>
      <c r="E4994" s="170"/>
      <c r="F4994" s="171"/>
      <c r="G4994" s="172"/>
      <c r="H4994" s="173"/>
      <c r="I4994" s="171"/>
      <c r="J4994" s="172"/>
      <c r="K4994" s="170"/>
      <c r="L4994" s="171"/>
      <c r="M4994" s="172"/>
      <c r="N4994" s="174"/>
      <c r="O4994" s="4"/>
      <c r="P4994" s="49" t="str">
        <f t="shared" si="1311"/>
        <v/>
      </c>
      <c r="Q4994" s="4"/>
      <c r="S4994" s="22" t="str">
        <f t="shared" si="1312"/>
        <v/>
      </c>
      <c r="T4994" s="8" t="str">
        <f t="shared" si="1313"/>
        <v/>
      </c>
      <c r="U4994" s="23" t="str">
        <f t="shared" si="1314"/>
        <v/>
      </c>
      <c r="W4994" s="50"/>
      <c r="Y4994" s="65" t="str">
        <f t="shared" si="1315"/>
        <v/>
      </c>
      <c r="Z4994" s="8" t="str">
        <f t="shared" si="1316"/>
        <v/>
      </c>
      <c r="AA4994" s="66" t="str">
        <f t="shared" si="1317"/>
        <v/>
      </c>
      <c r="AC4994" s="65" t="str">
        <f>IF($G4994="", "", IF(IFERROR(INDEX('Intro &amp; Setup'!$Y$17:$Y$26, MATCH($G4994, 'Intro &amp; Setup'!$U$17:$U$26, 0)), "")="", 'Intro &amp; Setup'!$BB$15, IFERROR(INDEX('Intro &amp; Setup'!$Y$17:$Y$26, MATCH($G4994, 'Intro &amp; Setup'!$U$17:$U$26, 0)), "")))</f>
        <v/>
      </c>
      <c r="AD4994" s="8" t="str">
        <f>IF($J4994="", "", IF(IFERROR(INDEX('Intro &amp; Setup'!$Y$17:$Y$26, MATCH($J4994, 'Intro &amp; Setup'!$U$17:$U$26, 0)), "")="", 'Intro &amp; Setup'!$BB$15, IFERROR(INDEX('Intro &amp; Setup'!$Y$17:$Y$26, MATCH($J4994, 'Intro &amp; Setup'!$U$17:$U$26, 0)), "")))</f>
        <v/>
      </c>
      <c r="AE4994" s="66" t="str">
        <f>IF($M4994="", "", IF(IFERROR(INDEX('Intro &amp; Setup'!$Y$17:$Y$26, MATCH($M4994, 'Intro &amp; Setup'!$U$17:$U$26, 0)), "")="", 'Intro &amp; Setup'!$BB$15, IFERROR(INDEX('Intro &amp; Setup'!$Y$17:$Y$26, MATCH($M4994, 'Intro &amp; Setup'!$U$17:$U$26, 0)), "")))</f>
        <v/>
      </c>
      <c r="AG4994" s="65" t="str">
        <f t="shared" si="1318"/>
        <v/>
      </c>
      <c r="AH4994" s="8" t="str">
        <f t="shared" si="1319"/>
        <v/>
      </c>
      <c r="AI4994" s="66" t="str">
        <f t="shared" si="1320"/>
        <v/>
      </c>
      <c r="AK4994" s="123" t="str">
        <f>IF(AC4994='Intro &amp; Setup'!$BB$14, $AO4994, "")</f>
        <v/>
      </c>
      <c r="AL4994" s="124" t="str">
        <f>IF(AD4994='Intro &amp; Setup'!$BB$14, $AO4994, "")</f>
        <v/>
      </c>
      <c r="AM4994" s="125" t="str">
        <f>IF(AE4994='Intro &amp; Setup'!$BB$14, $AO4994, "")</f>
        <v/>
      </c>
      <c r="AO4994" s="130" t="str">
        <f>IF(AND($B4994="", $C4994="", $D4994=""), "", IF($N4994="", 'Intro &amp; Setup'!$AB$33, $N4994))</f>
        <v/>
      </c>
      <c r="AQ4994" s="140">
        <f t="shared" si="1321"/>
        <v>0</v>
      </c>
      <c r="AR4994" s="145">
        <f t="shared" si="1322"/>
        <v>0</v>
      </c>
      <c r="AS4994" s="141">
        <f t="shared" si="1323"/>
        <v>0</v>
      </c>
      <c r="AU4994" s="149" t="str">
        <f t="shared" si="1324"/>
        <v/>
      </c>
      <c r="AV4994" s="155"/>
      <c r="AW4994" s="155"/>
      <c r="AX4994" s="155" t="str">
        <f t="shared" si="1325"/>
        <v/>
      </c>
      <c r="AY4994" s="155"/>
      <c r="AZ4994" s="155"/>
      <c r="BA4994" s="151" t="str">
        <f t="shared" si="1326"/>
        <v/>
      </c>
      <c r="BC4994" s="47" t="str">
        <f t="shared" si="1327"/>
        <v/>
      </c>
    </row>
    <row r="4995" spans="1:55" x14ac:dyDescent="0.25">
      <c r="A4995" s="4"/>
      <c r="B4995" s="167"/>
      <c r="C4995" s="168"/>
      <c r="D4995" s="169"/>
      <c r="E4995" s="170"/>
      <c r="F4995" s="171"/>
      <c r="G4995" s="172"/>
      <c r="H4995" s="173"/>
      <c r="I4995" s="171"/>
      <c r="J4995" s="172"/>
      <c r="K4995" s="170"/>
      <c r="L4995" s="171"/>
      <c r="M4995" s="172"/>
      <c r="N4995" s="174"/>
      <c r="O4995" s="4"/>
      <c r="P4995" s="49" t="str">
        <f t="shared" si="1311"/>
        <v/>
      </c>
      <c r="Q4995" s="4"/>
      <c r="S4995" s="22" t="str">
        <f t="shared" si="1312"/>
        <v/>
      </c>
      <c r="T4995" s="8" t="str">
        <f t="shared" si="1313"/>
        <v/>
      </c>
      <c r="U4995" s="23" t="str">
        <f t="shared" si="1314"/>
        <v/>
      </c>
      <c r="W4995" s="50"/>
      <c r="Y4995" s="65" t="str">
        <f t="shared" si="1315"/>
        <v/>
      </c>
      <c r="Z4995" s="8" t="str">
        <f t="shared" si="1316"/>
        <v/>
      </c>
      <c r="AA4995" s="66" t="str">
        <f t="shared" si="1317"/>
        <v/>
      </c>
      <c r="AC4995" s="65" t="str">
        <f>IF($G4995="", "", IF(IFERROR(INDEX('Intro &amp; Setup'!$Y$17:$Y$26, MATCH($G4995, 'Intro &amp; Setup'!$U$17:$U$26, 0)), "")="", 'Intro &amp; Setup'!$BB$15, IFERROR(INDEX('Intro &amp; Setup'!$Y$17:$Y$26, MATCH($G4995, 'Intro &amp; Setup'!$U$17:$U$26, 0)), "")))</f>
        <v/>
      </c>
      <c r="AD4995" s="8" t="str">
        <f>IF($J4995="", "", IF(IFERROR(INDEX('Intro &amp; Setup'!$Y$17:$Y$26, MATCH($J4995, 'Intro &amp; Setup'!$U$17:$U$26, 0)), "")="", 'Intro &amp; Setup'!$BB$15, IFERROR(INDEX('Intro &amp; Setup'!$Y$17:$Y$26, MATCH($J4995, 'Intro &amp; Setup'!$U$17:$U$26, 0)), "")))</f>
        <v/>
      </c>
      <c r="AE4995" s="66" t="str">
        <f>IF($M4995="", "", IF(IFERROR(INDEX('Intro &amp; Setup'!$Y$17:$Y$26, MATCH($M4995, 'Intro &amp; Setup'!$U$17:$U$26, 0)), "")="", 'Intro &amp; Setup'!$BB$15, IFERROR(INDEX('Intro &amp; Setup'!$Y$17:$Y$26, MATCH($M4995, 'Intro &amp; Setup'!$U$17:$U$26, 0)), "")))</f>
        <v/>
      </c>
      <c r="AG4995" s="65" t="str">
        <f t="shared" si="1318"/>
        <v/>
      </c>
      <c r="AH4995" s="8" t="str">
        <f t="shared" si="1319"/>
        <v/>
      </c>
      <c r="AI4995" s="66" t="str">
        <f t="shared" si="1320"/>
        <v/>
      </c>
      <c r="AK4995" s="123" t="str">
        <f>IF(AC4995='Intro &amp; Setup'!$BB$14, $AO4995, "")</f>
        <v/>
      </c>
      <c r="AL4995" s="124" t="str">
        <f>IF(AD4995='Intro &amp; Setup'!$BB$14, $AO4995, "")</f>
        <v/>
      </c>
      <c r="AM4995" s="125" t="str">
        <f>IF(AE4995='Intro &amp; Setup'!$BB$14, $AO4995, "")</f>
        <v/>
      </c>
      <c r="AO4995" s="130" t="str">
        <f>IF(AND($B4995="", $C4995="", $D4995=""), "", IF($N4995="", 'Intro &amp; Setup'!$AB$33, $N4995))</f>
        <v/>
      </c>
      <c r="AQ4995" s="140">
        <f t="shared" si="1321"/>
        <v>0</v>
      </c>
      <c r="AR4995" s="145">
        <f t="shared" si="1322"/>
        <v>0</v>
      </c>
      <c r="AS4995" s="141">
        <f t="shared" si="1323"/>
        <v>0</v>
      </c>
      <c r="AU4995" s="149" t="str">
        <f t="shared" si="1324"/>
        <v/>
      </c>
      <c r="AV4995" s="155"/>
      <c r="AW4995" s="155"/>
      <c r="AX4995" s="155" t="str">
        <f t="shared" si="1325"/>
        <v/>
      </c>
      <c r="AY4995" s="155"/>
      <c r="AZ4995" s="155"/>
      <c r="BA4995" s="151" t="str">
        <f t="shared" si="1326"/>
        <v/>
      </c>
      <c r="BC4995" s="47" t="str">
        <f t="shared" si="1327"/>
        <v/>
      </c>
    </row>
    <row r="4996" spans="1:55" x14ac:dyDescent="0.25">
      <c r="A4996" s="4"/>
      <c r="B4996" s="167"/>
      <c r="C4996" s="168"/>
      <c r="D4996" s="169"/>
      <c r="E4996" s="170"/>
      <c r="F4996" s="171"/>
      <c r="G4996" s="172"/>
      <c r="H4996" s="173"/>
      <c r="I4996" s="171"/>
      <c r="J4996" s="172"/>
      <c r="K4996" s="170"/>
      <c r="L4996" s="171"/>
      <c r="M4996" s="172"/>
      <c r="N4996" s="174"/>
      <c r="O4996" s="4"/>
      <c r="P4996" s="49" t="str">
        <f t="shared" si="1311"/>
        <v/>
      </c>
      <c r="Q4996" s="4"/>
      <c r="S4996" s="22" t="str">
        <f t="shared" si="1312"/>
        <v/>
      </c>
      <c r="T4996" s="8" t="str">
        <f t="shared" si="1313"/>
        <v/>
      </c>
      <c r="U4996" s="23" t="str">
        <f t="shared" si="1314"/>
        <v/>
      </c>
      <c r="W4996" s="50"/>
      <c r="Y4996" s="65" t="str">
        <f t="shared" si="1315"/>
        <v/>
      </c>
      <c r="Z4996" s="8" t="str">
        <f t="shared" si="1316"/>
        <v/>
      </c>
      <c r="AA4996" s="66" t="str">
        <f t="shared" si="1317"/>
        <v/>
      </c>
      <c r="AC4996" s="65" t="str">
        <f>IF($G4996="", "", IF(IFERROR(INDEX('Intro &amp; Setup'!$Y$17:$Y$26, MATCH($G4996, 'Intro &amp; Setup'!$U$17:$U$26, 0)), "")="", 'Intro &amp; Setup'!$BB$15, IFERROR(INDEX('Intro &amp; Setup'!$Y$17:$Y$26, MATCH($G4996, 'Intro &amp; Setup'!$U$17:$U$26, 0)), "")))</f>
        <v/>
      </c>
      <c r="AD4996" s="8" t="str">
        <f>IF($J4996="", "", IF(IFERROR(INDEX('Intro &amp; Setup'!$Y$17:$Y$26, MATCH($J4996, 'Intro &amp; Setup'!$U$17:$U$26, 0)), "")="", 'Intro &amp; Setup'!$BB$15, IFERROR(INDEX('Intro &amp; Setup'!$Y$17:$Y$26, MATCH($J4996, 'Intro &amp; Setup'!$U$17:$U$26, 0)), "")))</f>
        <v/>
      </c>
      <c r="AE4996" s="66" t="str">
        <f>IF($M4996="", "", IF(IFERROR(INDEX('Intro &amp; Setup'!$Y$17:$Y$26, MATCH($M4996, 'Intro &amp; Setup'!$U$17:$U$26, 0)), "")="", 'Intro &amp; Setup'!$BB$15, IFERROR(INDEX('Intro &amp; Setup'!$Y$17:$Y$26, MATCH($M4996, 'Intro &amp; Setup'!$U$17:$U$26, 0)), "")))</f>
        <v/>
      </c>
      <c r="AG4996" s="65" t="str">
        <f t="shared" si="1318"/>
        <v/>
      </c>
      <c r="AH4996" s="8" t="str">
        <f t="shared" si="1319"/>
        <v/>
      </c>
      <c r="AI4996" s="66" t="str">
        <f t="shared" si="1320"/>
        <v/>
      </c>
      <c r="AK4996" s="123" t="str">
        <f>IF(AC4996='Intro &amp; Setup'!$BB$14, $AO4996, "")</f>
        <v/>
      </c>
      <c r="AL4996" s="124" t="str">
        <f>IF(AD4996='Intro &amp; Setup'!$BB$14, $AO4996, "")</f>
        <v/>
      </c>
      <c r="AM4996" s="125" t="str">
        <f>IF(AE4996='Intro &amp; Setup'!$BB$14, $AO4996, "")</f>
        <v/>
      </c>
      <c r="AO4996" s="130" t="str">
        <f>IF(AND($B4996="", $C4996="", $D4996=""), "", IF($N4996="", 'Intro &amp; Setup'!$AB$33, $N4996))</f>
        <v/>
      </c>
      <c r="AQ4996" s="140">
        <f t="shared" si="1321"/>
        <v>0</v>
      </c>
      <c r="AR4996" s="145">
        <f t="shared" si="1322"/>
        <v>0</v>
      </c>
      <c r="AS4996" s="141">
        <f t="shared" si="1323"/>
        <v>0</v>
      </c>
      <c r="AU4996" s="149" t="str">
        <f t="shared" si="1324"/>
        <v/>
      </c>
      <c r="AV4996" s="155"/>
      <c r="AW4996" s="155"/>
      <c r="AX4996" s="155" t="str">
        <f t="shared" si="1325"/>
        <v/>
      </c>
      <c r="AY4996" s="155"/>
      <c r="AZ4996" s="155"/>
      <c r="BA4996" s="151" t="str">
        <f t="shared" si="1326"/>
        <v/>
      </c>
      <c r="BC4996" s="47" t="str">
        <f t="shared" si="1327"/>
        <v/>
      </c>
    </row>
    <row r="4997" spans="1:55" x14ac:dyDescent="0.25">
      <c r="A4997" s="4"/>
      <c r="B4997" s="167"/>
      <c r="C4997" s="168"/>
      <c r="D4997" s="169"/>
      <c r="E4997" s="170"/>
      <c r="F4997" s="171"/>
      <c r="G4997" s="172"/>
      <c r="H4997" s="173"/>
      <c r="I4997" s="171"/>
      <c r="J4997" s="172"/>
      <c r="K4997" s="170"/>
      <c r="L4997" s="171"/>
      <c r="M4997" s="172"/>
      <c r="N4997" s="174"/>
      <c r="O4997" s="4"/>
      <c r="P4997" s="49" t="str">
        <f t="shared" si="1311"/>
        <v/>
      </c>
      <c r="Q4997" s="4"/>
      <c r="S4997" s="22" t="str">
        <f t="shared" si="1312"/>
        <v/>
      </c>
      <c r="T4997" s="8" t="str">
        <f t="shared" si="1313"/>
        <v/>
      </c>
      <c r="U4997" s="23" t="str">
        <f t="shared" si="1314"/>
        <v/>
      </c>
      <c r="W4997" s="50"/>
      <c r="Y4997" s="65" t="str">
        <f t="shared" si="1315"/>
        <v/>
      </c>
      <c r="Z4997" s="8" t="str">
        <f t="shared" si="1316"/>
        <v/>
      </c>
      <c r="AA4997" s="66" t="str">
        <f t="shared" si="1317"/>
        <v/>
      </c>
      <c r="AC4997" s="65" t="str">
        <f>IF($G4997="", "", IF(IFERROR(INDEX('Intro &amp; Setup'!$Y$17:$Y$26, MATCH($G4997, 'Intro &amp; Setup'!$U$17:$U$26, 0)), "")="", 'Intro &amp; Setup'!$BB$15, IFERROR(INDEX('Intro &amp; Setup'!$Y$17:$Y$26, MATCH($G4997, 'Intro &amp; Setup'!$U$17:$U$26, 0)), "")))</f>
        <v/>
      </c>
      <c r="AD4997" s="8" t="str">
        <f>IF($J4997="", "", IF(IFERROR(INDEX('Intro &amp; Setup'!$Y$17:$Y$26, MATCH($J4997, 'Intro &amp; Setup'!$U$17:$U$26, 0)), "")="", 'Intro &amp; Setup'!$BB$15, IFERROR(INDEX('Intro &amp; Setup'!$Y$17:$Y$26, MATCH($J4997, 'Intro &amp; Setup'!$U$17:$U$26, 0)), "")))</f>
        <v/>
      </c>
      <c r="AE4997" s="66" t="str">
        <f>IF($M4997="", "", IF(IFERROR(INDEX('Intro &amp; Setup'!$Y$17:$Y$26, MATCH($M4997, 'Intro &amp; Setup'!$U$17:$U$26, 0)), "")="", 'Intro &amp; Setup'!$BB$15, IFERROR(INDEX('Intro &amp; Setup'!$Y$17:$Y$26, MATCH($M4997, 'Intro &amp; Setup'!$U$17:$U$26, 0)), "")))</f>
        <v/>
      </c>
      <c r="AG4997" s="65" t="str">
        <f t="shared" si="1318"/>
        <v/>
      </c>
      <c r="AH4997" s="8" t="str">
        <f t="shared" si="1319"/>
        <v/>
      </c>
      <c r="AI4997" s="66" t="str">
        <f t="shared" si="1320"/>
        <v/>
      </c>
      <c r="AK4997" s="123" t="str">
        <f>IF(AC4997='Intro &amp; Setup'!$BB$14, $AO4997, "")</f>
        <v/>
      </c>
      <c r="AL4997" s="124" t="str">
        <f>IF(AD4997='Intro &amp; Setup'!$BB$14, $AO4997, "")</f>
        <v/>
      </c>
      <c r="AM4997" s="125" t="str">
        <f>IF(AE4997='Intro &amp; Setup'!$BB$14, $AO4997, "")</f>
        <v/>
      </c>
      <c r="AO4997" s="130" t="str">
        <f>IF(AND($B4997="", $C4997="", $D4997=""), "", IF($N4997="", 'Intro &amp; Setup'!$AB$33, $N4997))</f>
        <v/>
      </c>
      <c r="AQ4997" s="140">
        <f t="shared" si="1321"/>
        <v>0</v>
      </c>
      <c r="AR4997" s="145">
        <f t="shared" si="1322"/>
        <v>0</v>
      </c>
      <c r="AS4997" s="141">
        <f t="shared" si="1323"/>
        <v>0</v>
      </c>
      <c r="AU4997" s="149" t="str">
        <f t="shared" si="1324"/>
        <v/>
      </c>
      <c r="AV4997" s="155"/>
      <c r="AW4997" s="155"/>
      <c r="AX4997" s="155" t="str">
        <f t="shared" si="1325"/>
        <v/>
      </c>
      <c r="AY4997" s="155"/>
      <c r="AZ4997" s="155"/>
      <c r="BA4997" s="151" t="str">
        <f t="shared" si="1326"/>
        <v/>
      </c>
      <c r="BC4997" s="47" t="str">
        <f t="shared" si="1327"/>
        <v/>
      </c>
    </row>
    <row r="4998" spans="1:55" x14ac:dyDescent="0.25">
      <c r="A4998" s="4"/>
      <c r="B4998" s="167"/>
      <c r="C4998" s="168"/>
      <c r="D4998" s="169"/>
      <c r="E4998" s="170"/>
      <c r="F4998" s="171"/>
      <c r="G4998" s="172"/>
      <c r="H4998" s="173"/>
      <c r="I4998" s="171"/>
      <c r="J4998" s="172"/>
      <c r="K4998" s="170"/>
      <c r="L4998" s="171"/>
      <c r="M4998" s="172"/>
      <c r="N4998" s="174"/>
      <c r="O4998" s="4"/>
      <c r="P4998" s="49" t="str">
        <f t="shared" si="1311"/>
        <v/>
      </c>
      <c r="Q4998" s="4"/>
      <c r="S4998" s="22" t="str">
        <f t="shared" si="1312"/>
        <v/>
      </c>
      <c r="T4998" s="8" t="str">
        <f t="shared" si="1313"/>
        <v/>
      </c>
      <c r="U4998" s="23" t="str">
        <f t="shared" si="1314"/>
        <v/>
      </c>
      <c r="W4998" s="50"/>
      <c r="Y4998" s="65" t="str">
        <f t="shared" si="1315"/>
        <v/>
      </c>
      <c r="Z4998" s="8" t="str">
        <f t="shared" si="1316"/>
        <v/>
      </c>
      <c r="AA4998" s="66" t="str">
        <f t="shared" si="1317"/>
        <v/>
      </c>
      <c r="AC4998" s="65" t="str">
        <f>IF($G4998="", "", IF(IFERROR(INDEX('Intro &amp; Setup'!$Y$17:$Y$26, MATCH($G4998, 'Intro &amp; Setup'!$U$17:$U$26, 0)), "")="", 'Intro &amp; Setup'!$BB$15, IFERROR(INDEX('Intro &amp; Setup'!$Y$17:$Y$26, MATCH($G4998, 'Intro &amp; Setup'!$U$17:$U$26, 0)), "")))</f>
        <v/>
      </c>
      <c r="AD4998" s="8" t="str">
        <f>IF($J4998="", "", IF(IFERROR(INDEX('Intro &amp; Setup'!$Y$17:$Y$26, MATCH($J4998, 'Intro &amp; Setup'!$U$17:$U$26, 0)), "")="", 'Intro &amp; Setup'!$BB$15, IFERROR(INDEX('Intro &amp; Setup'!$Y$17:$Y$26, MATCH($J4998, 'Intro &amp; Setup'!$U$17:$U$26, 0)), "")))</f>
        <v/>
      </c>
      <c r="AE4998" s="66" t="str">
        <f>IF($M4998="", "", IF(IFERROR(INDEX('Intro &amp; Setup'!$Y$17:$Y$26, MATCH($M4998, 'Intro &amp; Setup'!$U$17:$U$26, 0)), "")="", 'Intro &amp; Setup'!$BB$15, IFERROR(INDEX('Intro &amp; Setup'!$Y$17:$Y$26, MATCH($M4998, 'Intro &amp; Setup'!$U$17:$U$26, 0)), "")))</f>
        <v/>
      </c>
      <c r="AG4998" s="65" t="str">
        <f t="shared" si="1318"/>
        <v/>
      </c>
      <c r="AH4998" s="8" t="str">
        <f t="shared" si="1319"/>
        <v/>
      </c>
      <c r="AI4998" s="66" t="str">
        <f t="shared" si="1320"/>
        <v/>
      </c>
      <c r="AK4998" s="123" t="str">
        <f>IF(AC4998='Intro &amp; Setup'!$BB$14, $AO4998, "")</f>
        <v/>
      </c>
      <c r="AL4998" s="124" t="str">
        <f>IF(AD4998='Intro &amp; Setup'!$BB$14, $AO4998, "")</f>
        <v/>
      </c>
      <c r="AM4998" s="125" t="str">
        <f>IF(AE4998='Intro &amp; Setup'!$BB$14, $AO4998, "")</f>
        <v/>
      </c>
      <c r="AO4998" s="130" t="str">
        <f>IF(AND($B4998="", $C4998="", $D4998=""), "", IF($N4998="", 'Intro &amp; Setup'!$AB$33, $N4998))</f>
        <v/>
      </c>
      <c r="AQ4998" s="140">
        <f t="shared" si="1321"/>
        <v>0</v>
      </c>
      <c r="AR4998" s="145">
        <f t="shared" si="1322"/>
        <v>0</v>
      </c>
      <c r="AS4998" s="141">
        <f t="shared" si="1323"/>
        <v>0</v>
      </c>
      <c r="AU4998" s="149" t="str">
        <f t="shared" si="1324"/>
        <v/>
      </c>
      <c r="AV4998" s="155"/>
      <c r="AW4998" s="155"/>
      <c r="AX4998" s="155" t="str">
        <f t="shared" si="1325"/>
        <v/>
      </c>
      <c r="AY4998" s="155"/>
      <c r="AZ4998" s="155"/>
      <c r="BA4998" s="151" t="str">
        <f t="shared" si="1326"/>
        <v/>
      </c>
      <c r="BC4998" s="47" t="str">
        <f t="shared" si="1327"/>
        <v/>
      </c>
    </row>
    <row r="4999" spans="1:55" x14ac:dyDescent="0.25">
      <c r="A4999" s="4"/>
      <c r="B4999" s="167"/>
      <c r="C4999" s="168"/>
      <c r="D4999" s="169"/>
      <c r="E4999" s="170"/>
      <c r="F4999" s="171"/>
      <c r="G4999" s="172"/>
      <c r="H4999" s="173"/>
      <c r="I4999" s="171"/>
      <c r="J4999" s="172"/>
      <c r="K4999" s="170"/>
      <c r="L4999" s="171"/>
      <c r="M4999" s="172"/>
      <c r="N4999" s="174"/>
      <c r="O4999" s="4"/>
      <c r="P4999" s="49" t="str">
        <f t="shared" si="1311"/>
        <v/>
      </c>
      <c r="Q4999" s="4"/>
      <c r="S4999" s="22" t="str">
        <f t="shared" si="1312"/>
        <v/>
      </c>
      <c r="T4999" s="8" t="str">
        <f t="shared" si="1313"/>
        <v/>
      </c>
      <c r="U4999" s="23" t="str">
        <f t="shared" si="1314"/>
        <v/>
      </c>
      <c r="W4999" s="50"/>
      <c r="Y4999" s="65" t="str">
        <f t="shared" si="1315"/>
        <v/>
      </c>
      <c r="Z4999" s="8" t="str">
        <f t="shared" si="1316"/>
        <v/>
      </c>
      <c r="AA4999" s="66" t="str">
        <f t="shared" si="1317"/>
        <v/>
      </c>
      <c r="AC4999" s="65" t="str">
        <f>IF($G4999="", "", IF(IFERROR(INDEX('Intro &amp; Setup'!$Y$17:$Y$26, MATCH($G4999, 'Intro &amp; Setup'!$U$17:$U$26, 0)), "")="", 'Intro &amp; Setup'!$BB$15, IFERROR(INDEX('Intro &amp; Setup'!$Y$17:$Y$26, MATCH($G4999, 'Intro &amp; Setup'!$U$17:$U$26, 0)), "")))</f>
        <v/>
      </c>
      <c r="AD4999" s="8" t="str">
        <f>IF($J4999="", "", IF(IFERROR(INDEX('Intro &amp; Setup'!$Y$17:$Y$26, MATCH($J4999, 'Intro &amp; Setup'!$U$17:$U$26, 0)), "")="", 'Intro &amp; Setup'!$BB$15, IFERROR(INDEX('Intro &amp; Setup'!$Y$17:$Y$26, MATCH($J4999, 'Intro &amp; Setup'!$U$17:$U$26, 0)), "")))</f>
        <v/>
      </c>
      <c r="AE4999" s="66" t="str">
        <f>IF($M4999="", "", IF(IFERROR(INDEX('Intro &amp; Setup'!$Y$17:$Y$26, MATCH($M4999, 'Intro &amp; Setup'!$U$17:$U$26, 0)), "")="", 'Intro &amp; Setup'!$BB$15, IFERROR(INDEX('Intro &amp; Setup'!$Y$17:$Y$26, MATCH($M4999, 'Intro &amp; Setup'!$U$17:$U$26, 0)), "")))</f>
        <v/>
      </c>
      <c r="AG4999" s="65" t="str">
        <f t="shared" si="1318"/>
        <v/>
      </c>
      <c r="AH4999" s="8" t="str">
        <f t="shared" si="1319"/>
        <v/>
      </c>
      <c r="AI4999" s="66" t="str">
        <f t="shared" si="1320"/>
        <v/>
      </c>
      <c r="AK4999" s="123" t="str">
        <f>IF(AC4999='Intro &amp; Setup'!$BB$14, $AO4999, "")</f>
        <v/>
      </c>
      <c r="AL4999" s="124" t="str">
        <f>IF(AD4999='Intro &amp; Setup'!$BB$14, $AO4999, "")</f>
        <v/>
      </c>
      <c r="AM4999" s="125" t="str">
        <f>IF(AE4999='Intro &amp; Setup'!$BB$14, $AO4999, "")</f>
        <v/>
      </c>
      <c r="AO4999" s="130" t="str">
        <f>IF(AND($B4999="", $C4999="", $D4999=""), "", IF($N4999="", 'Intro &amp; Setup'!$AB$33, $N4999))</f>
        <v/>
      </c>
      <c r="AQ4999" s="140">
        <f t="shared" si="1321"/>
        <v>0</v>
      </c>
      <c r="AR4999" s="145">
        <f t="shared" si="1322"/>
        <v>0</v>
      </c>
      <c r="AS4999" s="141">
        <f t="shared" si="1323"/>
        <v>0</v>
      </c>
      <c r="AU4999" s="149" t="str">
        <f t="shared" si="1324"/>
        <v/>
      </c>
      <c r="AV4999" s="155"/>
      <c r="AW4999" s="155"/>
      <c r="AX4999" s="155" t="str">
        <f t="shared" si="1325"/>
        <v/>
      </c>
      <c r="AY4999" s="155"/>
      <c r="AZ4999" s="155"/>
      <c r="BA4999" s="151" t="str">
        <f t="shared" si="1326"/>
        <v/>
      </c>
      <c r="BC4999" s="47" t="str">
        <f t="shared" si="1327"/>
        <v/>
      </c>
    </row>
    <row r="5000" spans="1:55" x14ac:dyDescent="0.25">
      <c r="A5000" s="4"/>
      <c r="B5000" s="167"/>
      <c r="C5000" s="168"/>
      <c r="D5000" s="169"/>
      <c r="E5000" s="170"/>
      <c r="F5000" s="171"/>
      <c r="G5000" s="172"/>
      <c r="H5000" s="173"/>
      <c r="I5000" s="171"/>
      <c r="J5000" s="172"/>
      <c r="K5000" s="170"/>
      <c r="L5000" s="171"/>
      <c r="M5000" s="172"/>
      <c r="N5000" s="174"/>
      <c r="O5000" s="4"/>
      <c r="P5000" s="49" t="str">
        <f t="shared" si="1311"/>
        <v/>
      </c>
      <c r="Q5000" s="4"/>
      <c r="S5000" s="22" t="str">
        <f t="shared" si="1312"/>
        <v/>
      </c>
      <c r="T5000" s="8" t="str">
        <f t="shared" si="1313"/>
        <v/>
      </c>
      <c r="U5000" s="23" t="str">
        <f t="shared" si="1314"/>
        <v/>
      </c>
      <c r="W5000" s="50"/>
      <c r="Y5000" s="65" t="str">
        <f t="shared" si="1315"/>
        <v/>
      </c>
      <c r="Z5000" s="8" t="str">
        <f t="shared" si="1316"/>
        <v/>
      </c>
      <c r="AA5000" s="66" t="str">
        <f t="shared" si="1317"/>
        <v/>
      </c>
      <c r="AC5000" s="65" t="str">
        <f>IF($G5000="", "", IF(IFERROR(INDEX('Intro &amp; Setup'!$Y$17:$Y$26, MATCH($G5000, 'Intro &amp; Setup'!$U$17:$U$26, 0)), "")="", 'Intro &amp; Setup'!$BB$15, IFERROR(INDEX('Intro &amp; Setup'!$Y$17:$Y$26, MATCH($G5000, 'Intro &amp; Setup'!$U$17:$U$26, 0)), "")))</f>
        <v/>
      </c>
      <c r="AD5000" s="8" t="str">
        <f>IF($J5000="", "", IF(IFERROR(INDEX('Intro &amp; Setup'!$Y$17:$Y$26, MATCH($J5000, 'Intro &amp; Setup'!$U$17:$U$26, 0)), "")="", 'Intro &amp; Setup'!$BB$15, IFERROR(INDEX('Intro &amp; Setup'!$Y$17:$Y$26, MATCH($J5000, 'Intro &amp; Setup'!$U$17:$U$26, 0)), "")))</f>
        <v/>
      </c>
      <c r="AE5000" s="66" t="str">
        <f>IF($M5000="", "", IF(IFERROR(INDEX('Intro &amp; Setup'!$Y$17:$Y$26, MATCH($M5000, 'Intro &amp; Setup'!$U$17:$U$26, 0)), "")="", 'Intro &amp; Setup'!$BB$15, IFERROR(INDEX('Intro &amp; Setup'!$Y$17:$Y$26, MATCH($M5000, 'Intro &amp; Setup'!$U$17:$U$26, 0)), "")))</f>
        <v/>
      </c>
      <c r="AG5000" s="65" t="str">
        <f t="shared" si="1318"/>
        <v/>
      </c>
      <c r="AH5000" s="8" t="str">
        <f t="shared" si="1319"/>
        <v/>
      </c>
      <c r="AI5000" s="66" t="str">
        <f t="shared" si="1320"/>
        <v/>
      </c>
      <c r="AK5000" s="123" t="str">
        <f>IF(AC5000='Intro &amp; Setup'!$BB$14, $AO5000, "")</f>
        <v/>
      </c>
      <c r="AL5000" s="124" t="str">
        <f>IF(AD5000='Intro &amp; Setup'!$BB$14, $AO5000, "")</f>
        <v/>
      </c>
      <c r="AM5000" s="125" t="str">
        <f>IF(AE5000='Intro &amp; Setup'!$BB$14, $AO5000, "")</f>
        <v/>
      </c>
      <c r="AO5000" s="130" t="str">
        <f>IF(AND($B5000="", $C5000="", $D5000=""), "", IF($N5000="", 'Intro &amp; Setup'!$AB$33, $N5000))</f>
        <v/>
      </c>
      <c r="AQ5000" s="140">
        <f t="shared" si="1321"/>
        <v>0</v>
      </c>
      <c r="AR5000" s="145">
        <f t="shared" si="1322"/>
        <v>0</v>
      </c>
      <c r="AS5000" s="141">
        <f t="shared" si="1323"/>
        <v>0</v>
      </c>
      <c r="AU5000" s="149" t="str">
        <f t="shared" si="1324"/>
        <v/>
      </c>
      <c r="AV5000" s="155"/>
      <c r="AW5000" s="155"/>
      <c r="AX5000" s="155" t="str">
        <f t="shared" si="1325"/>
        <v/>
      </c>
      <c r="AY5000" s="155"/>
      <c r="AZ5000" s="155"/>
      <c r="BA5000" s="151" t="str">
        <f t="shared" si="1326"/>
        <v/>
      </c>
      <c r="BC5000" s="47" t="str">
        <f t="shared" si="1327"/>
        <v/>
      </c>
    </row>
    <row r="5001" spans="1:55" x14ac:dyDescent="0.25">
      <c r="A5001" s="4"/>
      <c r="B5001" s="167"/>
      <c r="C5001" s="168"/>
      <c r="D5001" s="169"/>
      <c r="E5001" s="170"/>
      <c r="F5001" s="171"/>
      <c r="G5001" s="172"/>
      <c r="H5001" s="173"/>
      <c r="I5001" s="171"/>
      <c r="J5001" s="172"/>
      <c r="K5001" s="170"/>
      <c r="L5001" s="171"/>
      <c r="M5001" s="172"/>
      <c r="N5001" s="174"/>
      <c r="O5001" s="4"/>
      <c r="P5001" s="49" t="str">
        <f t="shared" si="1311"/>
        <v/>
      </c>
      <c r="Q5001" s="4"/>
      <c r="S5001" s="22" t="str">
        <f t="shared" si="1312"/>
        <v/>
      </c>
      <c r="T5001" s="8" t="str">
        <f t="shared" si="1313"/>
        <v/>
      </c>
      <c r="U5001" s="23" t="str">
        <f t="shared" si="1314"/>
        <v/>
      </c>
      <c r="W5001" s="50"/>
      <c r="Y5001" s="65" t="str">
        <f t="shared" si="1315"/>
        <v/>
      </c>
      <c r="Z5001" s="8" t="str">
        <f t="shared" si="1316"/>
        <v/>
      </c>
      <c r="AA5001" s="66" t="str">
        <f t="shared" si="1317"/>
        <v/>
      </c>
      <c r="AC5001" s="65" t="str">
        <f>IF($G5001="", "", IF(IFERROR(INDEX('Intro &amp; Setup'!$Y$17:$Y$26, MATCH($G5001, 'Intro &amp; Setup'!$U$17:$U$26, 0)), "")="", 'Intro &amp; Setup'!$BB$15, IFERROR(INDEX('Intro &amp; Setup'!$Y$17:$Y$26, MATCH($G5001, 'Intro &amp; Setup'!$U$17:$U$26, 0)), "")))</f>
        <v/>
      </c>
      <c r="AD5001" s="8" t="str">
        <f>IF($J5001="", "", IF(IFERROR(INDEX('Intro &amp; Setup'!$Y$17:$Y$26, MATCH($J5001, 'Intro &amp; Setup'!$U$17:$U$26, 0)), "")="", 'Intro &amp; Setup'!$BB$15, IFERROR(INDEX('Intro &amp; Setup'!$Y$17:$Y$26, MATCH($J5001, 'Intro &amp; Setup'!$U$17:$U$26, 0)), "")))</f>
        <v/>
      </c>
      <c r="AE5001" s="66" t="str">
        <f>IF($M5001="", "", IF(IFERROR(INDEX('Intro &amp; Setup'!$Y$17:$Y$26, MATCH($M5001, 'Intro &amp; Setup'!$U$17:$U$26, 0)), "")="", 'Intro &amp; Setup'!$BB$15, IFERROR(INDEX('Intro &amp; Setup'!$Y$17:$Y$26, MATCH($M5001, 'Intro &amp; Setup'!$U$17:$U$26, 0)), "")))</f>
        <v/>
      </c>
      <c r="AG5001" s="65" t="str">
        <f t="shared" si="1318"/>
        <v/>
      </c>
      <c r="AH5001" s="8" t="str">
        <f t="shared" si="1319"/>
        <v/>
      </c>
      <c r="AI5001" s="66" t="str">
        <f t="shared" si="1320"/>
        <v/>
      </c>
      <c r="AK5001" s="123" t="str">
        <f>IF(AC5001='Intro &amp; Setup'!$BB$14, $AO5001, "")</f>
        <v/>
      </c>
      <c r="AL5001" s="124" t="str">
        <f>IF(AD5001='Intro &amp; Setup'!$BB$14, $AO5001, "")</f>
        <v/>
      </c>
      <c r="AM5001" s="125" t="str">
        <f>IF(AE5001='Intro &amp; Setup'!$BB$14, $AO5001, "")</f>
        <v/>
      </c>
      <c r="AO5001" s="130" t="str">
        <f>IF(AND($B5001="", $C5001="", $D5001=""), "", IF($N5001="", 'Intro &amp; Setup'!$AB$33, $N5001))</f>
        <v/>
      </c>
      <c r="AQ5001" s="140">
        <f t="shared" si="1321"/>
        <v>0</v>
      </c>
      <c r="AR5001" s="145">
        <f t="shared" si="1322"/>
        <v>0</v>
      </c>
      <c r="AS5001" s="141">
        <f t="shared" si="1323"/>
        <v>0</v>
      </c>
      <c r="AU5001" s="149" t="str">
        <f t="shared" si="1324"/>
        <v/>
      </c>
      <c r="AV5001" s="155"/>
      <c r="AW5001" s="155"/>
      <c r="AX5001" s="155" t="str">
        <f t="shared" si="1325"/>
        <v/>
      </c>
      <c r="AY5001" s="155"/>
      <c r="AZ5001" s="155"/>
      <c r="BA5001" s="151" t="str">
        <f t="shared" si="1326"/>
        <v/>
      </c>
      <c r="BC5001" s="47" t="str">
        <f t="shared" si="1327"/>
        <v/>
      </c>
    </row>
    <row r="5002" spans="1:55" x14ac:dyDescent="0.25">
      <c r="A5002" s="4"/>
      <c r="B5002" s="167"/>
      <c r="C5002" s="168"/>
      <c r="D5002" s="169"/>
      <c r="E5002" s="170"/>
      <c r="F5002" s="171"/>
      <c r="G5002" s="172"/>
      <c r="H5002" s="173"/>
      <c r="I5002" s="171"/>
      <c r="J5002" s="172"/>
      <c r="K5002" s="170"/>
      <c r="L5002" s="171"/>
      <c r="M5002" s="172"/>
      <c r="N5002" s="174"/>
      <c r="O5002" s="4"/>
      <c r="P5002" s="49" t="str">
        <f t="shared" si="1311"/>
        <v/>
      </c>
      <c r="Q5002" s="4"/>
      <c r="S5002" s="22" t="str">
        <f t="shared" si="1312"/>
        <v/>
      </c>
      <c r="T5002" s="8" t="str">
        <f t="shared" si="1313"/>
        <v/>
      </c>
      <c r="U5002" s="23" t="str">
        <f t="shared" si="1314"/>
        <v/>
      </c>
      <c r="W5002" s="50"/>
      <c r="Y5002" s="65" t="str">
        <f t="shared" si="1315"/>
        <v/>
      </c>
      <c r="Z5002" s="8" t="str">
        <f t="shared" si="1316"/>
        <v/>
      </c>
      <c r="AA5002" s="66" t="str">
        <f t="shared" si="1317"/>
        <v/>
      </c>
      <c r="AC5002" s="65" t="str">
        <f>IF($G5002="", "", IF(IFERROR(INDEX('Intro &amp; Setup'!$Y$17:$Y$26, MATCH($G5002, 'Intro &amp; Setup'!$U$17:$U$26, 0)), "")="", 'Intro &amp; Setup'!$BB$15, IFERROR(INDEX('Intro &amp; Setup'!$Y$17:$Y$26, MATCH($G5002, 'Intro &amp; Setup'!$U$17:$U$26, 0)), "")))</f>
        <v/>
      </c>
      <c r="AD5002" s="8" t="str">
        <f>IF($J5002="", "", IF(IFERROR(INDEX('Intro &amp; Setup'!$Y$17:$Y$26, MATCH($J5002, 'Intro &amp; Setup'!$U$17:$U$26, 0)), "")="", 'Intro &amp; Setup'!$BB$15, IFERROR(INDEX('Intro &amp; Setup'!$Y$17:$Y$26, MATCH($J5002, 'Intro &amp; Setup'!$U$17:$U$26, 0)), "")))</f>
        <v/>
      </c>
      <c r="AE5002" s="66" t="str">
        <f>IF($M5002="", "", IF(IFERROR(INDEX('Intro &amp; Setup'!$Y$17:$Y$26, MATCH($M5002, 'Intro &amp; Setup'!$U$17:$U$26, 0)), "")="", 'Intro &amp; Setup'!$BB$15, IFERROR(INDEX('Intro &amp; Setup'!$Y$17:$Y$26, MATCH($M5002, 'Intro &amp; Setup'!$U$17:$U$26, 0)), "")))</f>
        <v/>
      </c>
      <c r="AG5002" s="65" t="str">
        <f t="shared" si="1318"/>
        <v/>
      </c>
      <c r="AH5002" s="8" t="str">
        <f t="shared" si="1319"/>
        <v/>
      </c>
      <c r="AI5002" s="66" t="str">
        <f t="shared" si="1320"/>
        <v/>
      </c>
      <c r="AK5002" s="123" t="str">
        <f>IF(AC5002='Intro &amp; Setup'!$BB$14, $AO5002, "")</f>
        <v/>
      </c>
      <c r="AL5002" s="124" t="str">
        <f>IF(AD5002='Intro &amp; Setup'!$BB$14, $AO5002, "")</f>
        <v/>
      </c>
      <c r="AM5002" s="125" t="str">
        <f>IF(AE5002='Intro &amp; Setup'!$BB$14, $AO5002, "")</f>
        <v/>
      </c>
      <c r="AO5002" s="130" t="str">
        <f>IF(AND($B5002="", $C5002="", $D5002=""), "", IF($N5002="", 'Intro &amp; Setup'!$AB$33, $N5002))</f>
        <v/>
      </c>
      <c r="AQ5002" s="140">
        <f t="shared" si="1321"/>
        <v>0</v>
      </c>
      <c r="AR5002" s="145">
        <f t="shared" si="1322"/>
        <v>0</v>
      </c>
      <c r="AS5002" s="141">
        <f t="shared" si="1323"/>
        <v>0</v>
      </c>
      <c r="AU5002" s="149" t="str">
        <f t="shared" si="1324"/>
        <v/>
      </c>
      <c r="AV5002" s="155"/>
      <c r="AW5002" s="155"/>
      <c r="AX5002" s="155" t="str">
        <f t="shared" si="1325"/>
        <v/>
      </c>
      <c r="AY5002" s="155"/>
      <c r="AZ5002" s="155"/>
      <c r="BA5002" s="151" t="str">
        <f t="shared" si="1326"/>
        <v/>
      </c>
      <c r="BC5002" s="47" t="str">
        <f t="shared" si="1327"/>
        <v/>
      </c>
    </row>
    <row r="5003" spans="1:55" x14ac:dyDescent="0.25">
      <c r="A5003" s="4"/>
      <c r="B5003" s="167"/>
      <c r="C5003" s="168"/>
      <c r="D5003" s="169"/>
      <c r="E5003" s="170"/>
      <c r="F5003" s="171"/>
      <c r="G5003" s="172"/>
      <c r="H5003" s="173"/>
      <c r="I5003" s="171"/>
      <c r="J5003" s="172"/>
      <c r="K5003" s="170"/>
      <c r="L5003" s="171"/>
      <c r="M5003" s="172"/>
      <c r="N5003" s="174"/>
      <c r="O5003" s="4"/>
      <c r="P5003" s="49" t="str">
        <f t="shared" si="1311"/>
        <v/>
      </c>
      <c r="Q5003" s="4"/>
      <c r="S5003" s="22" t="str">
        <f t="shared" si="1312"/>
        <v/>
      </c>
      <c r="T5003" s="8" t="str">
        <f t="shared" si="1313"/>
        <v/>
      </c>
      <c r="U5003" s="23" t="str">
        <f t="shared" si="1314"/>
        <v/>
      </c>
      <c r="W5003" s="50"/>
      <c r="Y5003" s="65" t="str">
        <f t="shared" si="1315"/>
        <v/>
      </c>
      <c r="Z5003" s="8" t="str">
        <f t="shared" si="1316"/>
        <v/>
      </c>
      <c r="AA5003" s="66" t="str">
        <f t="shared" si="1317"/>
        <v/>
      </c>
      <c r="AC5003" s="65" t="str">
        <f>IF($G5003="", "", IF(IFERROR(INDEX('Intro &amp; Setup'!$Y$17:$Y$26, MATCH($G5003, 'Intro &amp; Setup'!$U$17:$U$26, 0)), "")="", 'Intro &amp; Setup'!$BB$15, IFERROR(INDEX('Intro &amp; Setup'!$Y$17:$Y$26, MATCH($G5003, 'Intro &amp; Setup'!$U$17:$U$26, 0)), "")))</f>
        <v/>
      </c>
      <c r="AD5003" s="8" t="str">
        <f>IF($J5003="", "", IF(IFERROR(INDEX('Intro &amp; Setup'!$Y$17:$Y$26, MATCH($J5003, 'Intro &amp; Setup'!$U$17:$U$26, 0)), "")="", 'Intro &amp; Setup'!$BB$15, IFERROR(INDEX('Intro &amp; Setup'!$Y$17:$Y$26, MATCH($J5003, 'Intro &amp; Setup'!$U$17:$U$26, 0)), "")))</f>
        <v/>
      </c>
      <c r="AE5003" s="66" t="str">
        <f>IF($M5003="", "", IF(IFERROR(INDEX('Intro &amp; Setup'!$Y$17:$Y$26, MATCH($M5003, 'Intro &amp; Setup'!$U$17:$U$26, 0)), "")="", 'Intro &amp; Setup'!$BB$15, IFERROR(INDEX('Intro &amp; Setup'!$Y$17:$Y$26, MATCH($M5003, 'Intro &amp; Setup'!$U$17:$U$26, 0)), "")))</f>
        <v/>
      </c>
      <c r="AG5003" s="65" t="str">
        <f t="shared" si="1318"/>
        <v/>
      </c>
      <c r="AH5003" s="8" t="str">
        <f t="shared" si="1319"/>
        <v/>
      </c>
      <c r="AI5003" s="66" t="str">
        <f t="shared" si="1320"/>
        <v/>
      </c>
      <c r="AK5003" s="123" t="str">
        <f>IF(AC5003='Intro &amp; Setup'!$BB$14, $AO5003, "")</f>
        <v/>
      </c>
      <c r="AL5003" s="124" t="str">
        <f>IF(AD5003='Intro &amp; Setup'!$BB$14, $AO5003, "")</f>
        <v/>
      </c>
      <c r="AM5003" s="125" t="str">
        <f>IF(AE5003='Intro &amp; Setup'!$BB$14, $AO5003, "")</f>
        <v/>
      </c>
      <c r="AO5003" s="130" t="str">
        <f>IF(AND($B5003="", $C5003="", $D5003=""), "", IF($N5003="", 'Intro &amp; Setup'!$AB$33, $N5003))</f>
        <v/>
      </c>
      <c r="AQ5003" s="140">
        <f t="shared" si="1321"/>
        <v>0</v>
      </c>
      <c r="AR5003" s="145">
        <f t="shared" si="1322"/>
        <v>0</v>
      </c>
      <c r="AS5003" s="141">
        <f t="shared" si="1323"/>
        <v>0</v>
      </c>
      <c r="AU5003" s="149" t="str">
        <f t="shared" si="1324"/>
        <v/>
      </c>
      <c r="AV5003" s="155"/>
      <c r="AW5003" s="155"/>
      <c r="AX5003" s="155" t="str">
        <f t="shared" si="1325"/>
        <v/>
      </c>
      <c r="AY5003" s="155"/>
      <c r="AZ5003" s="155"/>
      <c r="BA5003" s="151" t="str">
        <f t="shared" si="1326"/>
        <v/>
      </c>
      <c r="BC5003" s="47" t="str">
        <f t="shared" si="1327"/>
        <v/>
      </c>
    </row>
    <row r="5004" spans="1:55" x14ac:dyDescent="0.25">
      <c r="A5004" s="4"/>
      <c r="B5004" s="167"/>
      <c r="C5004" s="168"/>
      <c r="D5004" s="169"/>
      <c r="E5004" s="170"/>
      <c r="F5004" s="171"/>
      <c r="G5004" s="172"/>
      <c r="H5004" s="173"/>
      <c r="I5004" s="171"/>
      <c r="J5004" s="172"/>
      <c r="K5004" s="170"/>
      <c r="L5004" s="171"/>
      <c r="M5004" s="172"/>
      <c r="N5004" s="174"/>
      <c r="O5004" s="4"/>
      <c r="P5004" s="49" t="str">
        <f t="shared" ref="P5004:P5010" si="1328">IF(COUNTIF($AC5004:$AE5004, $AC$7)&gt;0, $AC$7, IF(COUNTIF($AC5004:$AE5004, $AC$8)&gt;0, $AC$8, ""))</f>
        <v/>
      </c>
      <c r="Q5004" s="4"/>
      <c r="S5004" s="22" t="str">
        <f t="shared" ref="S5004:S5010" si="1329">IF(B5004="", "", IF(COUNTIF(B$11:B$5010, B5004)&gt;1, "X", ""))</f>
        <v/>
      </c>
      <c r="T5004" s="8" t="str">
        <f t="shared" ref="T5004:T5010" si="1330">IF(C5004="", "", IF(COUNTIF(C$11:C$5010, C5004)&gt;1, "X", ""))</f>
        <v/>
      </c>
      <c r="U5004" s="23" t="str">
        <f t="shared" ref="U5004:U5010" si="1331">IF(D5004="", "", IF(COUNTIF(D$11:D$5010, D5004)&gt;1, "X", ""))</f>
        <v/>
      </c>
      <c r="W5004" s="50"/>
      <c r="Y5004" s="65" t="str">
        <f t="shared" ref="Y5004:Y5010" si="1332">IF($E5004="", "", TEXT($E5004, "ddd"))</f>
        <v/>
      </c>
      <c r="Z5004" s="8" t="str">
        <f t="shared" ref="Z5004:Z5010" si="1333">IF($H5004="", "", TEXT($H5004, "ddd"))</f>
        <v/>
      </c>
      <c r="AA5004" s="66" t="str">
        <f t="shared" ref="AA5004:AA5010" si="1334">IF($K5004="", "", TEXT($K5004, "ddd"))</f>
        <v/>
      </c>
      <c r="AC5004" s="65" t="str">
        <f>IF($G5004="", "", IF(IFERROR(INDEX('Intro &amp; Setup'!$Y$17:$Y$26, MATCH($G5004, 'Intro &amp; Setup'!$U$17:$U$26, 0)), "")="", 'Intro &amp; Setup'!$BB$15, IFERROR(INDEX('Intro &amp; Setup'!$Y$17:$Y$26, MATCH($G5004, 'Intro &amp; Setup'!$U$17:$U$26, 0)), "")))</f>
        <v/>
      </c>
      <c r="AD5004" s="8" t="str">
        <f>IF($J5004="", "", IF(IFERROR(INDEX('Intro &amp; Setup'!$Y$17:$Y$26, MATCH($J5004, 'Intro &amp; Setup'!$U$17:$U$26, 0)), "")="", 'Intro &amp; Setup'!$BB$15, IFERROR(INDEX('Intro &amp; Setup'!$Y$17:$Y$26, MATCH($J5004, 'Intro &amp; Setup'!$U$17:$U$26, 0)), "")))</f>
        <v/>
      </c>
      <c r="AE5004" s="66" t="str">
        <f>IF($M5004="", "", IF(IFERROR(INDEX('Intro &amp; Setup'!$Y$17:$Y$26, MATCH($M5004, 'Intro &amp; Setup'!$U$17:$U$26, 0)), "")="", 'Intro &amp; Setup'!$BB$15, IFERROR(INDEX('Intro &amp; Setup'!$Y$17:$Y$26, MATCH($M5004, 'Intro &amp; Setup'!$U$17:$U$26, 0)), "")))</f>
        <v/>
      </c>
      <c r="AG5004" s="65" t="str">
        <f t="shared" ref="AG5004:AG5010" si="1335">IF($F5004="", "", TEXT(ROUNDDOWN($F5004/(1/24),0)*(1/24), "hh:mm"))</f>
        <v/>
      </c>
      <c r="AH5004" s="8" t="str">
        <f t="shared" ref="AH5004:AH5010" si="1336">IF($I5004="", "", TEXT(ROUNDDOWN($I5004/(1/24),0)*(1/24), "hh:mm"))</f>
        <v/>
      </c>
      <c r="AI5004" s="66" t="str">
        <f t="shared" ref="AI5004:AI5010" si="1337">IF($L5004="", "", TEXT(ROUNDDOWN($L5004/(1/24),0)*(1/24), "hh:mm"))</f>
        <v/>
      </c>
      <c r="AK5004" s="123" t="str">
        <f>IF(AC5004='Intro &amp; Setup'!$BB$14, $AO5004, "")</f>
        <v/>
      </c>
      <c r="AL5004" s="124" t="str">
        <f>IF(AD5004='Intro &amp; Setup'!$BB$14, $AO5004, "")</f>
        <v/>
      </c>
      <c r="AM5004" s="125" t="str">
        <f>IF(AE5004='Intro &amp; Setup'!$BB$14, $AO5004, "")</f>
        <v/>
      </c>
      <c r="AO5004" s="130" t="str">
        <f>IF(AND($B5004="", $C5004="", $D5004=""), "", IF($N5004="", 'Intro &amp; Setup'!$AB$33, $N5004))</f>
        <v/>
      </c>
      <c r="AQ5004" s="140">
        <f t="shared" ref="AQ5004:AQ5010" si="1338">IF(OR(E5004="", F5004="", G5004=""), 0, 1)</f>
        <v>0</v>
      </c>
      <c r="AR5004" s="145">
        <f t="shared" ref="AR5004:AR5010" si="1339">+IF(OR(H5004="", I5004="", J5004=""), 0, 1)</f>
        <v>0</v>
      </c>
      <c r="AS5004" s="141">
        <f t="shared" ref="AS5004:AS5010" si="1340">IF(OR(K5004="", L5004="", M5004=""), 0, 1)</f>
        <v>0</v>
      </c>
      <c r="AU5004" s="149" t="str">
        <f t="shared" ref="AU5004:AU5010" si="1341">IF(G5004="", "", IF(COUNTIF($W$11:$W$20, G5004)=0, "X", ""))</f>
        <v/>
      </c>
      <c r="AV5004" s="155"/>
      <c r="AW5004" s="155"/>
      <c r="AX5004" s="155" t="str">
        <f t="shared" ref="AX5004:AX5010" si="1342">IF(J5004="", "", IF(COUNTIF($W$11:$W$20, J5004)=0, "X", ""))</f>
        <v/>
      </c>
      <c r="AY5004" s="155"/>
      <c r="AZ5004" s="155"/>
      <c r="BA5004" s="151" t="str">
        <f t="shared" ref="BA5004:BA5010" si="1343">IF(M5004="", "", IF(COUNTIF($W$11:$W$20, M5004)=0, "X", ""))</f>
        <v/>
      </c>
      <c r="BC5004" s="47" t="str">
        <f t="shared" ref="BC5004:BC5010" si="1344">IF($AC5004=$AC$7, 1, IF($AD5004=$AC$7, 2, IF($AE5004=$AC$7, 3, "")))</f>
        <v/>
      </c>
    </row>
    <row r="5005" spans="1:55" x14ac:dyDescent="0.25">
      <c r="A5005" s="4"/>
      <c r="B5005" s="167"/>
      <c r="C5005" s="168"/>
      <c r="D5005" s="169"/>
      <c r="E5005" s="170"/>
      <c r="F5005" s="171"/>
      <c r="G5005" s="172"/>
      <c r="H5005" s="173"/>
      <c r="I5005" s="171"/>
      <c r="J5005" s="172"/>
      <c r="K5005" s="170"/>
      <c r="L5005" s="171"/>
      <c r="M5005" s="172"/>
      <c r="N5005" s="174"/>
      <c r="O5005" s="4"/>
      <c r="P5005" s="49" t="str">
        <f t="shared" si="1328"/>
        <v/>
      </c>
      <c r="Q5005" s="4"/>
      <c r="S5005" s="22" t="str">
        <f t="shared" si="1329"/>
        <v/>
      </c>
      <c r="T5005" s="8" t="str">
        <f t="shared" si="1330"/>
        <v/>
      </c>
      <c r="U5005" s="23" t="str">
        <f t="shared" si="1331"/>
        <v/>
      </c>
      <c r="W5005" s="50"/>
      <c r="Y5005" s="65" t="str">
        <f t="shared" si="1332"/>
        <v/>
      </c>
      <c r="Z5005" s="8" t="str">
        <f t="shared" si="1333"/>
        <v/>
      </c>
      <c r="AA5005" s="66" t="str">
        <f t="shared" si="1334"/>
        <v/>
      </c>
      <c r="AC5005" s="65" t="str">
        <f>IF($G5005="", "", IF(IFERROR(INDEX('Intro &amp; Setup'!$Y$17:$Y$26, MATCH($G5005, 'Intro &amp; Setup'!$U$17:$U$26, 0)), "")="", 'Intro &amp; Setup'!$BB$15, IFERROR(INDEX('Intro &amp; Setup'!$Y$17:$Y$26, MATCH($G5005, 'Intro &amp; Setup'!$U$17:$U$26, 0)), "")))</f>
        <v/>
      </c>
      <c r="AD5005" s="8" t="str">
        <f>IF($J5005="", "", IF(IFERROR(INDEX('Intro &amp; Setup'!$Y$17:$Y$26, MATCH($J5005, 'Intro &amp; Setup'!$U$17:$U$26, 0)), "")="", 'Intro &amp; Setup'!$BB$15, IFERROR(INDEX('Intro &amp; Setup'!$Y$17:$Y$26, MATCH($J5005, 'Intro &amp; Setup'!$U$17:$U$26, 0)), "")))</f>
        <v/>
      </c>
      <c r="AE5005" s="66" t="str">
        <f>IF($M5005="", "", IF(IFERROR(INDEX('Intro &amp; Setup'!$Y$17:$Y$26, MATCH($M5005, 'Intro &amp; Setup'!$U$17:$U$26, 0)), "")="", 'Intro &amp; Setup'!$BB$15, IFERROR(INDEX('Intro &amp; Setup'!$Y$17:$Y$26, MATCH($M5005, 'Intro &amp; Setup'!$U$17:$U$26, 0)), "")))</f>
        <v/>
      </c>
      <c r="AG5005" s="65" t="str">
        <f t="shared" si="1335"/>
        <v/>
      </c>
      <c r="AH5005" s="8" t="str">
        <f t="shared" si="1336"/>
        <v/>
      </c>
      <c r="AI5005" s="66" t="str">
        <f t="shared" si="1337"/>
        <v/>
      </c>
      <c r="AK5005" s="123" t="str">
        <f>IF(AC5005='Intro &amp; Setup'!$BB$14, $AO5005, "")</f>
        <v/>
      </c>
      <c r="AL5005" s="124" t="str">
        <f>IF(AD5005='Intro &amp; Setup'!$BB$14, $AO5005, "")</f>
        <v/>
      </c>
      <c r="AM5005" s="125" t="str">
        <f>IF(AE5005='Intro &amp; Setup'!$BB$14, $AO5005, "")</f>
        <v/>
      </c>
      <c r="AO5005" s="130" t="str">
        <f>IF(AND($B5005="", $C5005="", $D5005=""), "", IF($N5005="", 'Intro &amp; Setup'!$AB$33, $N5005))</f>
        <v/>
      </c>
      <c r="AQ5005" s="140">
        <f t="shared" si="1338"/>
        <v>0</v>
      </c>
      <c r="AR5005" s="145">
        <f t="shared" si="1339"/>
        <v>0</v>
      </c>
      <c r="AS5005" s="141">
        <f t="shared" si="1340"/>
        <v>0</v>
      </c>
      <c r="AU5005" s="149" t="str">
        <f t="shared" si="1341"/>
        <v/>
      </c>
      <c r="AV5005" s="155"/>
      <c r="AW5005" s="155"/>
      <c r="AX5005" s="155" t="str">
        <f t="shared" si="1342"/>
        <v/>
      </c>
      <c r="AY5005" s="155"/>
      <c r="AZ5005" s="155"/>
      <c r="BA5005" s="151" t="str">
        <f t="shared" si="1343"/>
        <v/>
      </c>
      <c r="BC5005" s="47" t="str">
        <f t="shared" si="1344"/>
        <v/>
      </c>
    </row>
    <row r="5006" spans="1:55" x14ac:dyDescent="0.25">
      <c r="A5006" s="4"/>
      <c r="B5006" s="167"/>
      <c r="C5006" s="168"/>
      <c r="D5006" s="169"/>
      <c r="E5006" s="170"/>
      <c r="F5006" s="171"/>
      <c r="G5006" s="172"/>
      <c r="H5006" s="173"/>
      <c r="I5006" s="171"/>
      <c r="J5006" s="172"/>
      <c r="K5006" s="170"/>
      <c r="L5006" s="171"/>
      <c r="M5006" s="172"/>
      <c r="N5006" s="174"/>
      <c r="O5006" s="4"/>
      <c r="P5006" s="49" t="str">
        <f t="shared" si="1328"/>
        <v/>
      </c>
      <c r="Q5006" s="4"/>
      <c r="S5006" s="22" t="str">
        <f t="shared" si="1329"/>
        <v/>
      </c>
      <c r="T5006" s="8" t="str">
        <f t="shared" si="1330"/>
        <v/>
      </c>
      <c r="U5006" s="23" t="str">
        <f t="shared" si="1331"/>
        <v/>
      </c>
      <c r="W5006" s="50"/>
      <c r="Y5006" s="65" t="str">
        <f t="shared" si="1332"/>
        <v/>
      </c>
      <c r="Z5006" s="8" t="str">
        <f t="shared" si="1333"/>
        <v/>
      </c>
      <c r="AA5006" s="66" t="str">
        <f t="shared" si="1334"/>
        <v/>
      </c>
      <c r="AC5006" s="65" t="str">
        <f>IF($G5006="", "", IF(IFERROR(INDEX('Intro &amp; Setup'!$Y$17:$Y$26, MATCH($G5006, 'Intro &amp; Setup'!$U$17:$U$26, 0)), "")="", 'Intro &amp; Setup'!$BB$15, IFERROR(INDEX('Intro &amp; Setup'!$Y$17:$Y$26, MATCH($G5006, 'Intro &amp; Setup'!$U$17:$U$26, 0)), "")))</f>
        <v/>
      </c>
      <c r="AD5006" s="8" t="str">
        <f>IF($J5006="", "", IF(IFERROR(INDEX('Intro &amp; Setup'!$Y$17:$Y$26, MATCH($J5006, 'Intro &amp; Setup'!$U$17:$U$26, 0)), "")="", 'Intro &amp; Setup'!$BB$15, IFERROR(INDEX('Intro &amp; Setup'!$Y$17:$Y$26, MATCH($J5006, 'Intro &amp; Setup'!$U$17:$U$26, 0)), "")))</f>
        <v/>
      </c>
      <c r="AE5006" s="66" t="str">
        <f>IF($M5006="", "", IF(IFERROR(INDEX('Intro &amp; Setup'!$Y$17:$Y$26, MATCH($M5006, 'Intro &amp; Setup'!$U$17:$U$26, 0)), "")="", 'Intro &amp; Setup'!$BB$15, IFERROR(INDEX('Intro &amp; Setup'!$Y$17:$Y$26, MATCH($M5006, 'Intro &amp; Setup'!$U$17:$U$26, 0)), "")))</f>
        <v/>
      </c>
      <c r="AG5006" s="65" t="str">
        <f t="shared" si="1335"/>
        <v/>
      </c>
      <c r="AH5006" s="8" t="str">
        <f t="shared" si="1336"/>
        <v/>
      </c>
      <c r="AI5006" s="66" t="str">
        <f t="shared" si="1337"/>
        <v/>
      </c>
      <c r="AK5006" s="123" t="str">
        <f>IF(AC5006='Intro &amp; Setup'!$BB$14, $AO5006, "")</f>
        <v/>
      </c>
      <c r="AL5006" s="124" t="str">
        <f>IF(AD5006='Intro &amp; Setup'!$BB$14, $AO5006, "")</f>
        <v/>
      </c>
      <c r="AM5006" s="125" t="str">
        <f>IF(AE5006='Intro &amp; Setup'!$BB$14, $AO5006, "")</f>
        <v/>
      </c>
      <c r="AO5006" s="130" t="str">
        <f>IF(AND($B5006="", $C5006="", $D5006=""), "", IF($N5006="", 'Intro &amp; Setup'!$AB$33, $N5006))</f>
        <v/>
      </c>
      <c r="AQ5006" s="140">
        <f t="shared" si="1338"/>
        <v>0</v>
      </c>
      <c r="AR5006" s="145">
        <f t="shared" si="1339"/>
        <v>0</v>
      </c>
      <c r="AS5006" s="141">
        <f t="shared" si="1340"/>
        <v>0</v>
      </c>
      <c r="AU5006" s="149" t="str">
        <f t="shared" si="1341"/>
        <v/>
      </c>
      <c r="AV5006" s="155"/>
      <c r="AW5006" s="155"/>
      <c r="AX5006" s="155" t="str">
        <f t="shared" si="1342"/>
        <v/>
      </c>
      <c r="AY5006" s="155"/>
      <c r="AZ5006" s="155"/>
      <c r="BA5006" s="151" t="str">
        <f t="shared" si="1343"/>
        <v/>
      </c>
      <c r="BC5006" s="47" t="str">
        <f t="shared" si="1344"/>
        <v/>
      </c>
    </row>
    <row r="5007" spans="1:55" x14ac:dyDescent="0.25">
      <c r="A5007" s="4"/>
      <c r="B5007" s="167"/>
      <c r="C5007" s="168"/>
      <c r="D5007" s="169"/>
      <c r="E5007" s="170"/>
      <c r="F5007" s="171"/>
      <c r="G5007" s="172"/>
      <c r="H5007" s="173"/>
      <c r="I5007" s="171"/>
      <c r="J5007" s="172"/>
      <c r="K5007" s="170"/>
      <c r="L5007" s="171"/>
      <c r="M5007" s="172"/>
      <c r="N5007" s="174"/>
      <c r="O5007" s="4"/>
      <c r="P5007" s="49" t="str">
        <f t="shared" si="1328"/>
        <v/>
      </c>
      <c r="Q5007" s="4"/>
      <c r="S5007" s="22" t="str">
        <f t="shared" si="1329"/>
        <v/>
      </c>
      <c r="T5007" s="8" t="str">
        <f t="shared" si="1330"/>
        <v/>
      </c>
      <c r="U5007" s="23" t="str">
        <f t="shared" si="1331"/>
        <v/>
      </c>
      <c r="W5007" s="50"/>
      <c r="Y5007" s="65" t="str">
        <f t="shared" si="1332"/>
        <v/>
      </c>
      <c r="Z5007" s="8" t="str">
        <f t="shared" si="1333"/>
        <v/>
      </c>
      <c r="AA5007" s="66" t="str">
        <f t="shared" si="1334"/>
        <v/>
      </c>
      <c r="AC5007" s="65" t="str">
        <f>IF($G5007="", "", IF(IFERROR(INDEX('Intro &amp; Setup'!$Y$17:$Y$26, MATCH($G5007, 'Intro &amp; Setup'!$U$17:$U$26, 0)), "")="", 'Intro &amp; Setup'!$BB$15, IFERROR(INDEX('Intro &amp; Setup'!$Y$17:$Y$26, MATCH($G5007, 'Intro &amp; Setup'!$U$17:$U$26, 0)), "")))</f>
        <v/>
      </c>
      <c r="AD5007" s="8" t="str">
        <f>IF($J5007="", "", IF(IFERROR(INDEX('Intro &amp; Setup'!$Y$17:$Y$26, MATCH($J5007, 'Intro &amp; Setup'!$U$17:$U$26, 0)), "")="", 'Intro &amp; Setup'!$BB$15, IFERROR(INDEX('Intro &amp; Setup'!$Y$17:$Y$26, MATCH($J5007, 'Intro &amp; Setup'!$U$17:$U$26, 0)), "")))</f>
        <v/>
      </c>
      <c r="AE5007" s="66" t="str">
        <f>IF($M5007="", "", IF(IFERROR(INDEX('Intro &amp; Setup'!$Y$17:$Y$26, MATCH($M5007, 'Intro &amp; Setup'!$U$17:$U$26, 0)), "")="", 'Intro &amp; Setup'!$BB$15, IFERROR(INDEX('Intro &amp; Setup'!$Y$17:$Y$26, MATCH($M5007, 'Intro &amp; Setup'!$U$17:$U$26, 0)), "")))</f>
        <v/>
      </c>
      <c r="AG5007" s="65" t="str">
        <f t="shared" si="1335"/>
        <v/>
      </c>
      <c r="AH5007" s="8" t="str">
        <f t="shared" si="1336"/>
        <v/>
      </c>
      <c r="AI5007" s="66" t="str">
        <f t="shared" si="1337"/>
        <v/>
      </c>
      <c r="AK5007" s="123" t="str">
        <f>IF(AC5007='Intro &amp; Setup'!$BB$14, $AO5007, "")</f>
        <v/>
      </c>
      <c r="AL5007" s="124" t="str">
        <f>IF(AD5007='Intro &amp; Setup'!$BB$14, $AO5007, "")</f>
        <v/>
      </c>
      <c r="AM5007" s="125" t="str">
        <f>IF(AE5007='Intro &amp; Setup'!$BB$14, $AO5007, "")</f>
        <v/>
      </c>
      <c r="AO5007" s="130" t="str">
        <f>IF(AND($B5007="", $C5007="", $D5007=""), "", IF($N5007="", 'Intro &amp; Setup'!$AB$33, $N5007))</f>
        <v/>
      </c>
      <c r="AQ5007" s="140">
        <f t="shared" si="1338"/>
        <v>0</v>
      </c>
      <c r="AR5007" s="145">
        <f t="shared" si="1339"/>
        <v>0</v>
      </c>
      <c r="AS5007" s="141">
        <f t="shared" si="1340"/>
        <v>0</v>
      </c>
      <c r="AU5007" s="149" t="str">
        <f t="shared" si="1341"/>
        <v/>
      </c>
      <c r="AV5007" s="155"/>
      <c r="AW5007" s="155"/>
      <c r="AX5007" s="155" t="str">
        <f t="shared" si="1342"/>
        <v/>
      </c>
      <c r="AY5007" s="155"/>
      <c r="AZ5007" s="155"/>
      <c r="BA5007" s="151" t="str">
        <f t="shared" si="1343"/>
        <v/>
      </c>
      <c r="BC5007" s="47" t="str">
        <f t="shared" si="1344"/>
        <v/>
      </c>
    </row>
    <row r="5008" spans="1:55" x14ac:dyDescent="0.25">
      <c r="A5008" s="4"/>
      <c r="B5008" s="167"/>
      <c r="C5008" s="168"/>
      <c r="D5008" s="169"/>
      <c r="E5008" s="170"/>
      <c r="F5008" s="171"/>
      <c r="G5008" s="172"/>
      <c r="H5008" s="173"/>
      <c r="I5008" s="171"/>
      <c r="J5008" s="172"/>
      <c r="K5008" s="170"/>
      <c r="L5008" s="171"/>
      <c r="M5008" s="172"/>
      <c r="N5008" s="174"/>
      <c r="O5008" s="4"/>
      <c r="P5008" s="49" t="str">
        <f t="shared" si="1328"/>
        <v/>
      </c>
      <c r="Q5008" s="4"/>
      <c r="S5008" s="22" t="str">
        <f t="shared" si="1329"/>
        <v/>
      </c>
      <c r="T5008" s="8" t="str">
        <f t="shared" si="1330"/>
        <v/>
      </c>
      <c r="U5008" s="23" t="str">
        <f t="shared" si="1331"/>
        <v/>
      </c>
      <c r="W5008" s="50"/>
      <c r="Y5008" s="65" t="str">
        <f t="shared" si="1332"/>
        <v/>
      </c>
      <c r="Z5008" s="8" t="str">
        <f t="shared" si="1333"/>
        <v/>
      </c>
      <c r="AA5008" s="66" t="str">
        <f t="shared" si="1334"/>
        <v/>
      </c>
      <c r="AC5008" s="65" t="str">
        <f>IF($G5008="", "", IF(IFERROR(INDEX('Intro &amp; Setup'!$Y$17:$Y$26, MATCH($G5008, 'Intro &amp; Setup'!$U$17:$U$26, 0)), "")="", 'Intro &amp; Setup'!$BB$15, IFERROR(INDEX('Intro &amp; Setup'!$Y$17:$Y$26, MATCH($G5008, 'Intro &amp; Setup'!$U$17:$U$26, 0)), "")))</f>
        <v/>
      </c>
      <c r="AD5008" s="8" t="str">
        <f>IF($J5008="", "", IF(IFERROR(INDEX('Intro &amp; Setup'!$Y$17:$Y$26, MATCH($J5008, 'Intro &amp; Setup'!$U$17:$U$26, 0)), "")="", 'Intro &amp; Setup'!$BB$15, IFERROR(INDEX('Intro &amp; Setup'!$Y$17:$Y$26, MATCH($J5008, 'Intro &amp; Setup'!$U$17:$U$26, 0)), "")))</f>
        <v/>
      </c>
      <c r="AE5008" s="66" t="str">
        <f>IF($M5008="", "", IF(IFERROR(INDEX('Intro &amp; Setup'!$Y$17:$Y$26, MATCH($M5008, 'Intro &amp; Setup'!$U$17:$U$26, 0)), "")="", 'Intro &amp; Setup'!$BB$15, IFERROR(INDEX('Intro &amp; Setup'!$Y$17:$Y$26, MATCH($M5008, 'Intro &amp; Setup'!$U$17:$U$26, 0)), "")))</f>
        <v/>
      </c>
      <c r="AG5008" s="65" t="str">
        <f t="shared" si="1335"/>
        <v/>
      </c>
      <c r="AH5008" s="8" t="str">
        <f t="shared" si="1336"/>
        <v/>
      </c>
      <c r="AI5008" s="66" t="str">
        <f t="shared" si="1337"/>
        <v/>
      </c>
      <c r="AK5008" s="123" t="str">
        <f>IF(AC5008='Intro &amp; Setup'!$BB$14, $AO5008, "")</f>
        <v/>
      </c>
      <c r="AL5008" s="124" t="str">
        <f>IF(AD5008='Intro &amp; Setup'!$BB$14, $AO5008, "")</f>
        <v/>
      </c>
      <c r="AM5008" s="125" t="str">
        <f>IF(AE5008='Intro &amp; Setup'!$BB$14, $AO5008, "")</f>
        <v/>
      </c>
      <c r="AO5008" s="130" t="str">
        <f>IF(AND($B5008="", $C5008="", $D5008=""), "", IF($N5008="", 'Intro &amp; Setup'!$AB$33, $N5008))</f>
        <v/>
      </c>
      <c r="AQ5008" s="140">
        <f t="shared" si="1338"/>
        <v>0</v>
      </c>
      <c r="AR5008" s="145">
        <f t="shared" si="1339"/>
        <v>0</v>
      </c>
      <c r="AS5008" s="141">
        <f t="shared" si="1340"/>
        <v>0</v>
      </c>
      <c r="AU5008" s="149" t="str">
        <f t="shared" si="1341"/>
        <v/>
      </c>
      <c r="AV5008" s="155"/>
      <c r="AW5008" s="155"/>
      <c r="AX5008" s="155" t="str">
        <f t="shared" si="1342"/>
        <v/>
      </c>
      <c r="AY5008" s="155"/>
      <c r="AZ5008" s="155"/>
      <c r="BA5008" s="151" t="str">
        <f t="shared" si="1343"/>
        <v/>
      </c>
      <c r="BC5008" s="47" t="str">
        <f t="shared" si="1344"/>
        <v/>
      </c>
    </row>
    <row r="5009" spans="1:55" x14ac:dyDescent="0.25">
      <c r="A5009" s="4"/>
      <c r="B5009" s="167"/>
      <c r="C5009" s="168"/>
      <c r="D5009" s="169"/>
      <c r="E5009" s="170"/>
      <c r="F5009" s="171"/>
      <c r="G5009" s="172"/>
      <c r="H5009" s="173"/>
      <c r="I5009" s="171"/>
      <c r="J5009" s="172"/>
      <c r="K5009" s="170"/>
      <c r="L5009" s="171"/>
      <c r="M5009" s="172"/>
      <c r="N5009" s="174"/>
      <c r="O5009" s="4"/>
      <c r="P5009" s="49" t="str">
        <f t="shared" si="1328"/>
        <v/>
      </c>
      <c r="Q5009" s="4"/>
      <c r="S5009" s="22" t="str">
        <f t="shared" si="1329"/>
        <v/>
      </c>
      <c r="T5009" s="8" t="str">
        <f t="shared" si="1330"/>
        <v/>
      </c>
      <c r="U5009" s="23" t="str">
        <f t="shared" si="1331"/>
        <v/>
      </c>
      <c r="W5009" s="50"/>
      <c r="Y5009" s="65" t="str">
        <f t="shared" si="1332"/>
        <v/>
      </c>
      <c r="Z5009" s="8" t="str">
        <f t="shared" si="1333"/>
        <v/>
      </c>
      <c r="AA5009" s="66" t="str">
        <f t="shared" si="1334"/>
        <v/>
      </c>
      <c r="AC5009" s="65" t="str">
        <f>IF($G5009="", "", IF(IFERROR(INDEX('Intro &amp; Setup'!$Y$17:$Y$26, MATCH($G5009, 'Intro &amp; Setup'!$U$17:$U$26, 0)), "")="", 'Intro &amp; Setup'!$BB$15, IFERROR(INDEX('Intro &amp; Setup'!$Y$17:$Y$26, MATCH($G5009, 'Intro &amp; Setup'!$U$17:$U$26, 0)), "")))</f>
        <v/>
      </c>
      <c r="AD5009" s="8" t="str">
        <f>IF($J5009="", "", IF(IFERROR(INDEX('Intro &amp; Setup'!$Y$17:$Y$26, MATCH($J5009, 'Intro &amp; Setup'!$U$17:$U$26, 0)), "")="", 'Intro &amp; Setup'!$BB$15, IFERROR(INDEX('Intro &amp; Setup'!$Y$17:$Y$26, MATCH($J5009, 'Intro &amp; Setup'!$U$17:$U$26, 0)), "")))</f>
        <v/>
      </c>
      <c r="AE5009" s="66" t="str">
        <f>IF($M5009="", "", IF(IFERROR(INDEX('Intro &amp; Setup'!$Y$17:$Y$26, MATCH($M5009, 'Intro &amp; Setup'!$U$17:$U$26, 0)), "")="", 'Intro &amp; Setup'!$BB$15, IFERROR(INDEX('Intro &amp; Setup'!$Y$17:$Y$26, MATCH($M5009, 'Intro &amp; Setup'!$U$17:$U$26, 0)), "")))</f>
        <v/>
      </c>
      <c r="AG5009" s="65" t="str">
        <f t="shared" si="1335"/>
        <v/>
      </c>
      <c r="AH5009" s="8" t="str">
        <f t="shared" si="1336"/>
        <v/>
      </c>
      <c r="AI5009" s="66" t="str">
        <f t="shared" si="1337"/>
        <v/>
      </c>
      <c r="AK5009" s="123" t="str">
        <f>IF(AC5009='Intro &amp; Setup'!$BB$14, $AO5009, "")</f>
        <v/>
      </c>
      <c r="AL5009" s="124" t="str">
        <f>IF(AD5009='Intro &amp; Setup'!$BB$14, $AO5009, "")</f>
        <v/>
      </c>
      <c r="AM5009" s="125" t="str">
        <f>IF(AE5009='Intro &amp; Setup'!$BB$14, $AO5009, "")</f>
        <v/>
      </c>
      <c r="AO5009" s="130" t="str">
        <f>IF(AND($B5009="", $C5009="", $D5009=""), "", IF($N5009="", 'Intro &amp; Setup'!$AB$33, $N5009))</f>
        <v/>
      </c>
      <c r="AQ5009" s="140">
        <f t="shared" si="1338"/>
        <v>0</v>
      </c>
      <c r="AR5009" s="145">
        <f t="shared" si="1339"/>
        <v>0</v>
      </c>
      <c r="AS5009" s="141">
        <f t="shared" si="1340"/>
        <v>0</v>
      </c>
      <c r="AU5009" s="149" t="str">
        <f t="shared" si="1341"/>
        <v/>
      </c>
      <c r="AV5009" s="155"/>
      <c r="AW5009" s="155"/>
      <c r="AX5009" s="155" t="str">
        <f t="shared" si="1342"/>
        <v/>
      </c>
      <c r="AY5009" s="155"/>
      <c r="AZ5009" s="155"/>
      <c r="BA5009" s="151" t="str">
        <f t="shared" si="1343"/>
        <v/>
      </c>
      <c r="BC5009" s="47" t="str">
        <f t="shared" si="1344"/>
        <v/>
      </c>
    </row>
    <row r="5010" spans="1:55" x14ac:dyDescent="0.25">
      <c r="A5010" s="4"/>
      <c r="B5010" s="175"/>
      <c r="C5010" s="176"/>
      <c r="D5010" s="177"/>
      <c r="E5010" s="178"/>
      <c r="F5010" s="179"/>
      <c r="G5010" s="180"/>
      <c r="H5010" s="181"/>
      <c r="I5010" s="179"/>
      <c r="J5010" s="180"/>
      <c r="K5010" s="178"/>
      <c r="L5010" s="179"/>
      <c r="M5010" s="180"/>
      <c r="N5010" s="182"/>
      <c r="O5010" s="4"/>
      <c r="P5010" s="53" t="str">
        <f t="shared" si="1328"/>
        <v/>
      </c>
      <c r="Q5010" s="4"/>
      <c r="S5010" s="24" t="str">
        <f t="shared" si="1329"/>
        <v/>
      </c>
      <c r="T5010" s="9" t="str">
        <f t="shared" si="1330"/>
        <v/>
      </c>
      <c r="U5010" s="25" t="str">
        <f t="shared" si="1331"/>
        <v/>
      </c>
      <c r="W5010" s="51"/>
      <c r="Y5010" s="67" t="str">
        <f t="shared" si="1332"/>
        <v/>
      </c>
      <c r="Z5010" s="68" t="str">
        <f t="shared" si="1333"/>
        <v/>
      </c>
      <c r="AA5010" s="69" t="str">
        <f t="shared" si="1334"/>
        <v/>
      </c>
      <c r="AC5010" s="67" t="str">
        <f>IF($G5010="", "", IF(IFERROR(INDEX('Intro &amp; Setup'!$Y$17:$Y$26, MATCH($G5010, 'Intro &amp; Setup'!$U$17:$U$26, 0)), "")="", 'Intro &amp; Setup'!$BB$15, IFERROR(INDEX('Intro &amp; Setup'!$Y$17:$Y$26, MATCH($G5010, 'Intro &amp; Setup'!$U$17:$U$26, 0)), "")))</f>
        <v/>
      </c>
      <c r="AD5010" s="68" t="str">
        <f>IF($J5010="", "", IF(IFERROR(INDEX('Intro &amp; Setup'!$Y$17:$Y$26, MATCH($J5010, 'Intro &amp; Setup'!$U$17:$U$26, 0)), "")="", 'Intro &amp; Setup'!$BB$15, IFERROR(INDEX('Intro &amp; Setup'!$Y$17:$Y$26, MATCH($J5010, 'Intro &amp; Setup'!$U$17:$U$26, 0)), "")))</f>
        <v/>
      </c>
      <c r="AE5010" s="69" t="str">
        <f>IF($M5010="", "", IF(IFERROR(INDEX('Intro &amp; Setup'!$Y$17:$Y$26, MATCH($M5010, 'Intro &amp; Setup'!$U$17:$U$26, 0)), "")="", 'Intro &amp; Setup'!$BB$15, IFERROR(INDEX('Intro &amp; Setup'!$Y$17:$Y$26, MATCH($M5010, 'Intro &amp; Setup'!$U$17:$U$26, 0)), "")))</f>
        <v/>
      </c>
      <c r="AG5010" s="67" t="str">
        <f t="shared" si="1335"/>
        <v/>
      </c>
      <c r="AH5010" s="68" t="str">
        <f t="shared" si="1336"/>
        <v/>
      </c>
      <c r="AI5010" s="69" t="str">
        <f t="shared" si="1337"/>
        <v/>
      </c>
      <c r="AK5010" s="126" t="str">
        <f>IF(AC5010='Intro &amp; Setup'!$BB$14, $AO5010, "")</f>
        <v/>
      </c>
      <c r="AL5010" s="127" t="str">
        <f>IF(AD5010='Intro &amp; Setup'!$BB$14, $AO5010, "")</f>
        <v/>
      </c>
      <c r="AM5010" s="128" t="str">
        <f>IF(AE5010='Intro &amp; Setup'!$BB$14, $AO5010, "")</f>
        <v/>
      </c>
      <c r="AO5010" s="131" t="str">
        <f>IF(AND($B5010="", $C5010="", $D5010=""), "", IF($N5010="", 'Intro &amp; Setup'!$AB$33, $N5010))</f>
        <v/>
      </c>
      <c r="AQ5010" s="142">
        <f t="shared" si="1338"/>
        <v>0</v>
      </c>
      <c r="AR5010" s="143">
        <f t="shared" si="1339"/>
        <v>0</v>
      </c>
      <c r="AS5010" s="144">
        <f t="shared" si="1340"/>
        <v>0</v>
      </c>
      <c r="AU5010" s="152" t="str">
        <f t="shared" si="1341"/>
        <v/>
      </c>
      <c r="AV5010" s="153"/>
      <c r="AW5010" s="153"/>
      <c r="AX5010" s="153" t="str">
        <f t="shared" si="1342"/>
        <v/>
      </c>
      <c r="AY5010" s="153"/>
      <c r="AZ5010" s="153"/>
      <c r="BA5010" s="154" t="str">
        <f t="shared" si="1343"/>
        <v/>
      </c>
      <c r="BC5010" s="48" t="str">
        <f t="shared" si="1344"/>
        <v/>
      </c>
    </row>
    <row r="5011" spans="1:55" x14ac:dyDescent="0.25">
      <c r="A5011" s="4"/>
      <c r="B5011" s="4"/>
      <c r="C5011" s="4"/>
      <c r="D5011" s="4"/>
      <c r="E5011" s="4"/>
      <c r="F5011" s="4"/>
      <c r="G5011" s="4"/>
      <c r="H5011" s="4"/>
      <c r="I5011" s="4"/>
      <c r="J5011" s="4"/>
      <c r="K5011" s="4"/>
      <c r="L5011" s="4"/>
      <c r="M5011" s="4"/>
      <c r="N5011" s="4"/>
      <c r="O5011" s="4"/>
      <c r="P5011" s="4"/>
      <c r="Q5011" s="4"/>
    </row>
    <row r="5012" spans="1:55" hidden="1" x14ac:dyDescent="0.25"/>
    <row r="5013" spans="1:55" hidden="1" x14ac:dyDescent="0.25"/>
    <row r="5014" spans="1:55" hidden="1" x14ac:dyDescent="0.25"/>
    <row r="5015" spans="1:55" hidden="1" x14ac:dyDescent="0.25"/>
    <row r="5016" spans="1:55" hidden="1" x14ac:dyDescent="0.25"/>
    <row r="5017" spans="1:55" hidden="1" x14ac:dyDescent="0.25"/>
    <row r="5018" spans="1:55" hidden="1" x14ac:dyDescent="0.25"/>
    <row r="5019" spans="1:55" hidden="1" x14ac:dyDescent="0.25"/>
    <row r="5020" spans="1:55" hidden="1" x14ac:dyDescent="0.25"/>
    <row r="5021" spans="1:55" hidden="1" x14ac:dyDescent="0.25"/>
    <row r="5022" spans="1:55" hidden="1" x14ac:dyDescent="0.25"/>
    <row r="5023" spans="1:55" hidden="1" x14ac:dyDescent="0.25"/>
    <row r="5024" spans="1:55" hidden="1" x14ac:dyDescent="0.25"/>
    <row r="5025" hidden="1" x14ac:dyDescent="0.25"/>
    <row r="5026" hidden="1" x14ac:dyDescent="0.25"/>
    <row r="5027" hidden="1" x14ac:dyDescent="0.25"/>
    <row r="5028" hidden="1" x14ac:dyDescent="0.25"/>
    <row r="5029" hidden="1" x14ac:dyDescent="0.25"/>
    <row r="5030" hidden="1" x14ac:dyDescent="0.25"/>
    <row r="5031" hidden="1" x14ac:dyDescent="0.25"/>
    <row r="5032" hidden="1" x14ac:dyDescent="0.25"/>
    <row r="5033" hidden="1" x14ac:dyDescent="0.25"/>
    <row r="5034" hidden="1" x14ac:dyDescent="0.25"/>
    <row r="5035" hidden="1" x14ac:dyDescent="0.25"/>
    <row r="5036" hidden="1" x14ac:dyDescent="0.25"/>
    <row r="5037" hidden="1" x14ac:dyDescent="0.25"/>
    <row r="5038" hidden="1" x14ac:dyDescent="0.25"/>
    <row r="5039" hidden="1" x14ac:dyDescent="0.25"/>
    <row r="5040" hidden="1" x14ac:dyDescent="0.25"/>
    <row r="5041" hidden="1" x14ac:dyDescent="0.25"/>
    <row r="5042" hidden="1" x14ac:dyDescent="0.25"/>
    <row r="5043" hidden="1" x14ac:dyDescent="0.25"/>
    <row r="5044" hidden="1" x14ac:dyDescent="0.25"/>
    <row r="5045" hidden="1" x14ac:dyDescent="0.25"/>
    <row r="5046" hidden="1" x14ac:dyDescent="0.25"/>
    <row r="5047" hidden="1" x14ac:dyDescent="0.25"/>
    <row r="5048" hidden="1" x14ac:dyDescent="0.25"/>
    <row r="5049" hidden="1" x14ac:dyDescent="0.25"/>
    <row r="5050" hidden="1" x14ac:dyDescent="0.25"/>
    <row r="5051" hidden="1" x14ac:dyDescent="0.25"/>
    <row r="5052" hidden="1" x14ac:dyDescent="0.25"/>
    <row r="5053" hidden="1" x14ac:dyDescent="0.25"/>
    <row r="5054" hidden="1" x14ac:dyDescent="0.25"/>
    <row r="5055" hidden="1" x14ac:dyDescent="0.25"/>
    <row r="5056" hidden="1" x14ac:dyDescent="0.25"/>
    <row r="5057" hidden="1" x14ac:dyDescent="0.25"/>
    <row r="5058" hidden="1" x14ac:dyDescent="0.25"/>
    <row r="5059" hidden="1" x14ac:dyDescent="0.25"/>
    <row r="5060" hidden="1" x14ac:dyDescent="0.25"/>
    <row r="5061" hidden="1" x14ac:dyDescent="0.25"/>
    <row r="5062" hidden="1" x14ac:dyDescent="0.25"/>
    <row r="5063" hidden="1" x14ac:dyDescent="0.25"/>
    <row r="5064" hidden="1" x14ac:dyDescent="0.25"/>
    <row r="5065" hidden="1" x14ac:dyDescent="0.25"/>
    <row r="5066" hidden="1" x14ac:dyDescent="0.25"/>
    <row r="5067" hidden="1" x14ac:dyDescent="0.25"/>
    <row r="5068" hidden="1" x14ac:dyDescent="0.25"/>
    <row r="5069" hidden="1" x14ac:dyDescent="0.25"/>
    <row r="5070" hidden="1" x14ac:dyDescent="0.25"/>
    <row r="5071" hidden="1" x14ac:dyDescent="0.25"/>
    <row r="5072" hidden="1" x14ac:dyDescent="0.25"/>
    <row r="5073" hidden="1" x14ac:dyDescent="0.25"/>
    <row r="5074" hidden="1" x14ac:dyDescent="0.25"/>
    <row r="5075" hidden="1" x14ac:dyDescent="0.25"/>
    <row r="5076" hidden="1" x14ac:dyDescent="0.25"/>
    <row r="5077" hidden="1" x14ac:dyDescent="0.25"/>
    <row r="5078" hidden="1" x14ac:dyDescent="0.25"/>
    <row r="5079" hidden="1" x14ac:dyDescent="0.25"/>
    <row r="5080" hidden="1" x14ac:dyDescent="0.25"/>
    <row r="5081" hidden="1" x14ac:dyDescent="0.25"/>
    <row r="5082" hidden="1" x14ac:dyDescent="0.25"/>
    <row r="5083" hidden="1" x14ac:dyDescent="0.25"/>
    <row r="5084" hidden="1" x14ac:dyDescent="0.25"/>
    <row r="5085" hidden="1" x14ac:dyDescent="0.25"/>
    <row r="5086" hidden="1" x14ac:dyDescent="0.25"/>
    <row r="5087" hidden="1" x14ac:dyDescent="0.25"/>
    <row r="5088" hidden="1" x14ac:dyDescent="0.25"/>
    <row r="5089" hidden="1" x14ac:dyDescent="0.25"/>
    <row r="5090" hidden="1" x14ac:dyDescent="0.25"/>
    <row r="5091" hidden="1" x14ac:dyDescent="0.25"/>
    <row r="5092" hidden="1" x14ac:dyDescent="0.25"/>
    <row r="5093" hidden="1" x14ac:dyDescent="0.25"/>
    <row r="5094" hidden="1" x14ac:dyDescent="0.25"/>
    <row r="5095" hidden="1" x14ac:dyDescent="0.25"/>
    <row r="5096" hidden="1" x14ac:dyDescent="0.25"/>
    <row r="5097" hidden="1" x14ac:dyDescent="0.25"/>
    <row r="5098" hidden="1" x14ac:dyDescent="0.25"/>
    <row r="5099" hidden="1" x14ac:dyDescent="0.25"/>
    <row r="5100" hidden="1" x14ac:dyDescent="0.25"/>
    <row r="5101" hidden="1" x14ac:dyDescent="0.25"/>
    <row r="5102" hidden="1" x14ac:dyDescent="0.25"/>
    <row r="5103" hidden="1" x14ac:dyDescent="0.25"/>
    <row r="5104" hidden="1" x14ac:dyDescent="0.25"/>
    <row r="5105" hidden="1" x14ac:dyDescent="0.25"/>
    <row r="5106" hidden="1" x14ac:dyDescent="0.25"/>
    <row r="5107" hidden="1" x14ac:dyDescent="0.25"/>
    <row r="5108" hidden="1" x14ac:dyDescent="0.25"/>
    <row r="5109" hidden="1" x14ac:dyDescent="0.25"/>
    <row r="5110" hidden="1" x14ac:dyDescent="0.25"/>
    <row r="5111" hidden="1" x14ac:dyDescent="0.25"/>
    <row r="5112" hidden="1" x14ac:dyDescent="0.25"/>
    <row r="5113" hidden="1" x14ac:dyDescent="0.25"/>
    <row r="5114" hidden="1" x14ac:dyDescent="0.25"/>
    <row r="5115" hidden="1" x14ac:dyDescent="0.25"/>
    <row r="5116" hidden="1" x14ac:dyDescent="0.25"/>
    <row r="5117" hidden="1" x14ac:dyDescent="0.25"/>
    <row r="5118" hidden="1" x14ac:dyDescent="0.25"/>
    <row r="5119" hidden="1" x14ac:dyDescent="0.25"/>
    <row r="5120" hidden="1" x14ac:dyDescent="0.25"/>
    <row r="5121" hidden="1" x14ac:dyDescent="0.25"/>
    <row r="5122" hidden="1" x14ac:dyDescent="0.25"/>
    <row r="5123" hidden="1" x14ac:dyDescent="0.25"/>
    <row r="5124" hidden="1" x14ac:dyDescent="0.25"/>
    <row r="5125" hidden="1" x14ac:dyDescent="0.25"/>
    <row r="5126" hidden="1" x14ac:dyDescent="0.25"/>
    <row r="5127" hidden="1" x14ac:dyDescent="0.25"/>
    <row r="5128" hidden="1" x14ac:dyDescent="0.25"/>
    <row r="5129" hidden="1" x14ac:dyDescent="0.25"/>
    <row r="5130" hidden="1" x14ac:dyDescent="0.25"/>
    <row r="5131" hidden="1" x14ac:dyDescent="0.25"/>
    <row r="5132" hidden="1" x14ac:dyDescent="0.25"/>
    <row r="5133" hidden="1" x14ac:dyDescent="0.25"/>
    <row r="5134" hidden="1" x14ac:dyDescent="0.25"/>
    <row r="5135" hidden="1" x14ac:dyDescent="0.25"/>
    <row r="5136" hidden="1" x14ac:dyDescent="0.25"/>
    <row r="5137" hidden="1" x14ac:dyDescent="0.25"/>
    <row r="5138" hidden="1" x14ac:dyDescent="0.25"/>
    <row r="5139" hidden="1" x14ac:dyDescent="0.25"/>
    <row r="5140" hidden="1" x14ac:dyDescent="0.25"/>
    <row r="5141" hidden="1" x14ac:dyDescent="0.25"/>
    <row r="5142" hidden="1" x14ac:dyDescent="0.25"/>
    <row r="5143" hidden="1" x14ac:dyDescent="0.25"/>
    <row r="5144" hidden="1" x14ac:dyDescent="0.25"/>
    <row r="5145" hidden="1" x14ac:dyDescent="0.25"/>
    <row r="5146" hidden="1" x14ac:dyDescent="0.25"/>
    <row r="5147" hidden="1" x14ac:dyDescent="0.25"/>
    <row r="5148" hidden="1" x14ac:dyDescent="0.25"/>
    <row r="5149" hidden="1" x14ac:dyDescent="0.25"/>
    <row r="5150" hidden="1" x14ac:dyDescent="0.25"/>
    <row r="5151" hidden="1" x14ac:dyDescent="0.25"/>
    <row r="5152" hidden="1" x14ac:dyDescent="0.25"/>
    <row r="5153" hidden="1" x14ac:dyDescent="0.25"/>
    <row r="5154" hidden="1" x14ac:dyDescent="0.25"/>
    <row r="5155" hidden="1" x14ac:dyDescent="0.25"/>
    <row r="5156" hidden="1" x14ac:dyDescent="0.25"/>
    <row r="5157" hidden="1" x14ac:dyDescent="0.25"/>
    <row r="5158" hidden="1" x14ac:dyDescent="0.25"/>
    <row r="5159" hidden="1" x14ac:dyDescent="0.25"/>
    <row r="5160" hidden="1" x14ac:dyDescent="0.25"/>
    <row r="5161" hidden="1" x14ac:dyDescent="0.25"/>
    <row r="5162" hidden="1" x14ac:dyDescent="0.25"/>
    <row r="5163" hidden="1" x14ac:dyDescent="0.25"/>
    <row r="5164" hidden="1" x14ac:dyDescent="0.25"/>
    <row r="5165" hidden="1" x14ac:dyDescent="0.25"/>
    <row r="5166" hidden="1" x14ac:dyDescent="0.25"/>
    <row r="5167" hidden="1" x14ac:dyDescent="0.25"/>
    <row r="5168" hidden="1" x14ac:dyDescent="0.25"/>
    <row r="5169" hidden="1" x14ac:dyDescent="0.25"/>
    <row r="5170" hidden="1" x14ac:dyDescent="0.25"/>
    <row r="5171" hidden="1" x14ac:dyDescent="0.25"/>
    <row r="5172" hidden="1" x14ac:dyDescent="0.25"/>
    <row r="5173" hidden="1" x14ac:dyDescent="0.25"/>
    <row r="5174" hidden="1" x14ac:dyDescent="0.25"/>
    <row r="5175" hidden="1" x14ac:dyDescent="0.25"/>
    <row r="5176" hidden="1" x14ac:dyDescent="0.25"/>
    <row r="5177" hidden="1" x14ac:dyDescent="0.25"/>
    <row r="5178" hidden="1" x14ac:dyDescent="0.25"/>
    <row r="5179" hidden="1" x14ac:dyDescent="0.25"/>
    <row r="5180" hidden="1" x14ac:dyDescent="0.25"/>
    <row r="5181" hidden="1" x14ac:dyDescent="0.25"/>
    <row r="5182" hidden="1" x14ac:dyDescent="0.25"/>
    <row r="5183" hidden="1" x14ac:dyDescent="0.25"/>
    <row r="5184" hidden="1" x14ac:dyDescent="0.25"/>
    <row r="5185" hidden="1" x14ac:dyDescent="0.25"/>
    <row r="5186" hidden="1" x14ac:dyDescent="0.25"/>
    <row r="5187" hidden="1" x14ac:dyDescent="0.25"/>
    <row r="5188" hidden="1" x14ac:dyDescent="0.25"/>
    <row r="5189" hidden="1" x14ac:dyDescent="0.25"/>
    <row r="5190" hidden="1" x14ac:dyDescent="0.25"/>
    <row r="5191" hidden="1" x14ac:dyDescent="0.25"/>
    <row r="5192" hidden="1" x14ac:dyDescent="0.25"/>
    <row r="5193" hidden="1" x14ac:dyDescent="0.25"/>
    <row r="5194" hidden="1" x14ac:dyDescent="0.25"/>
    <row r="5195" hidden="1" x14ac:dyDescent="0.25"/>
    <row r="5196" hidden="1" x14ac:dyDescent="0.25"/>
    <row r="5197" hidden="1" x14ac:dyDescent="0.25"/>
    <row r="5198" hidden="1" x14ac:dyDescent="0.25"/>
    <row r="5199" hidden="1" x14ac:dyDescent="0.25"/>
    <row r="5200" hidden="1" x14ac:dyDescent="0.25"/>
    <row r="5201" hidden="1" x14ac:dyDescent="0.25"/>
    <row r="5202" hidden="1" x14ac:dyDescent="0.25"/>
    <row r="5203" hidden="1" x14ac:dyDescent="0.25"/>
    <row r="5204" hidden="1" x14ac:dyDescent="0.25"/>
    <row r="5205" hidden="1" x14ac:dyDescent="0.25"/>
    <row r="5206" hidden="1" x14ac:dyDescent="0.25"/>
    <row r="5207" hidden="1" x14ac:dyDescent="0.25"/>
    <row r="5208" hidden="1" x14ac:dyDescent="0.25"/>
    <row r="5209" hidden="1" x14ac:dyDescent="0.25"/>
    <row r="5210" hidden="1" x14ac:dyDescent="0.25"/>
    <row r="5211" hidden="1" x14ac:dyDescent="0.25"/>
    <row r="5212" hidden="1" x14ac:dyDescent="0.25"/>
    <row r="5213" hidden="1" x14ac:dyDescent="0.25"/>
    <row r="5214" hidden="1" x14ac:dyDescent="0.25"/>
    <row r="5215" hidden="1" x14ac:dyDescent="0.25"/>
    <row r="5216" hidden="1" x14ac:dyDescent="0.25"/>
    <row r="5217" hidden="1" x14ac:dyDescent="0.25"/>
    <row r="5218" hidden="1" x14ac:dyDescent="0.25"/>
    <row r="5219" hidden="1" x14ac:dyDescent="0.25"/>
    <row r="5220" hidden="1" x14ac:dyDescent="0.25"/>
    <row r="5221" hidden="1" x14ac:dyDescent="0.25"/>
    <row r="5222" hidden="1" x14ac:dyDescent="0.25"/>
    <row r="5223" hidden="1" x14ac:dyDescent="0.25"/>
    <row r="5224" hidden="1" x14ac:dyDescent="0.25"/>
    <row r="5225" hidden="1" x14ac:dyDescent="0.25"/>
    <row r="5226" hidden="1" x14ac:dyDescent="0.25"/>
    <row r="5227" hidden="1" x14ac:dyDescent="0.25"/>
    <row r="5228" hidden="1" x14ac:dyDescent="0.25"/>
    <row r="5229" hidden="1" x14ac:dyDescent="0.25"/>
    <row r="5230" hidden="1" x14ac:dyDescent="0.25"/>
    <row r="5231" hidden="1" x14ac:dyDescent="0.25"/>
    <row r="5232" hidden="1" x14ac:dyDescent="0.25"/>
    <row r="5233" hidden="1" x14ac:dyDescent="0.25"/>
    <row r="5234" hidden="1" x14ac:dyDescent="0.25"/>
    <row r="5235" hidden="1" x14ac:dyDescent="0.25"/>
    <row r="5236" hidden="1" x14ac:dyDescent="0.25"/>
    <row r="5237" hidden="1" x14ac:dyDescent="0.25"/>
    <row r="5238" hidden="1" x14ac:dyDescent="0.25"/>
    <row r="5239" hidden="1" x14ac:dyDescent="0.25"/>
    <row r="5240" hidden="1" x14ac:dyDescent="0.25"/>
    <row r="5241" hidden="1" x14ac:dyDescent="0.25"/>
    <row r="5242" hidden="1" x14ac:dyDescent="0.25"/>
    <row r="5243" hidden="1" x14ac:dyDescent="0.25"/>
    <row r="5244" hidden="1" x14ac:dyDescent="0.25"/>
    <row r="5245" hidden="1" x14ac:dyDescent="0.25"/>
    <row r="5246" hidden="1" x14ac:dyDescent="0.25"/>
    <row r="5247" hidden="1" x14ac:dyDescent="0.25"/>
    <row r="5248" hidden="1" x14ac:dyDescent="0.25"/>
    <row r="5249" hidden="1" x14ac:dyDescent="0.25"/>
    <row r="5250" hidden="1" x14ac:dyDescent="0.25"/>
    <row r="5251" hidden="1" x14ac:dyDescent="0.25"/>
    <row r="5252" hidden="1" x14ac:dyDescent="0.25"/>
    <row r="5253" hidden="1" x14ac:dyDescent="0.25"/>
    <row r="5254" hidden="1" x14ac:dyDescent="0.25"/>
    <row r="5255" hidden="1" x14ac:dyDescent="0.25"/>
    <row r="5256" hidden="1" x14ac:dyDescent="0.25"/>
    <row r="5257" hidden="1" x14ac:dyDescent="0.25"/>
    <row r="5258" hidden="1" x14ac:dyDescent="0.25"/>
    <row r="5259" hidden="1" x14ac:dyDescent="0.25"/>
    <row r="5260" hidden="1" x14ac:dyDescent="0.25"/>
    <row r="5261" hidden="1" x14ac:dyDescent="0.25"/>
    <row r="5262" hidden="1" x14ac:dyDescent="0.25"/>
    <row r="5263" hidden="1" x14ac:dyDescent="0.25"/>
    <row r="5264" hidden="1" x14ac:dyDescent="0.25"/>
    <row r="5265" hidden="1" x14ac:dyDescent="0.25"/>
    <row r="5266" hidden="1" x14ac:dyDescent="0.25"/>
    <row r="5267" hidden="1" x14ac:dyDescent="0.25"/>
    <row r="5268" hidden="1" x14ac:dyDescent="0.25"/>
    <row r="5269" hidden="1" x14ac:dyDescent="0.25"/>
    <row r="5270" hidden="1" x14ac:dyDescent="0.25"/>
    <row r="5271" hidden="1" x14ac:dyDescent="0.25"/>
    <row r="5272" hidden="1" x14ac:dyDescent="0.25"/>
    <row r="5273" hidden="1" x14ac:dyDescent="0.25"/>
    <row r="5274" hidden="1" x14ac:dyDescent="0.25"/>
    <row r="5275" hidden="1" x14ac:dyDescent="0.25"/>
    <row r="5276" hidden="1" x14ac:dyDescent="0.25"/>
    <row r="5277" hidden="1" x14ac:dyDescent="0.25"/>
    <row r="5278" hidden="1" x14ac:dyDescent="0.25"/>
    <row r="5279" hidden="1" x14ac:dyDescent="0.25"/>
    <row r="5280" hidden="1" x14ac:dyDescent="0.25"/>
    <row r="5281" hidden="1" x14ac:dyDescent="0.25"/>
    <row r="5282" hidden="1" x14ac:dyDescent="0.25"/>
    <row r="5283" hidden="1" x14ac:dyDescent="0.25"/>
    <row r="5284" hidden="1" x14ac:dyDescent="0.25"/>
    <row r="5285" hidden="1" x14ac:dyDescent="0.25"/>
    <row r="5286" hidden="1" x14ac:dyDescent="0.25"/>
    <row r="5287" hidden="1" x14ac:dyDescent="0.25"/>
    <row r="5288" hidden="1" x14ac:dyDescent="0.25"/>
    <row r="5289" hidden="1" x14ac:dyDescent="0.25"/>
    <row r="5290" hidden="1" x14ac:dyDescent="0.25"/>
    <row r="5291" hidden="1" x14ac:dyDescent="0.25"/>
    <row r="5292" hidden="1" x14ac:dyDescent="0.25"/>
    <row r="5293" hidden="1" x14ac:dyDescent="0.25"/>
    <row r="5294" hidden="1" x14ac:dyDescent="0.25"/>
    <row r="5295" hidden="1" x14ac:dyDescent="0.25"/>
    <row r="5296" hidden="1" x14ac:dyDescent="0.25"/>
    <row r="5297" hidden="1" x14ac:dyDescent="0.25"/>
    <row r="5298" hidden="1" x14ac:dyDescent="0.25"/>
    <row r="5299" hidden="1" x14ac:dyDescent="0.25"/>
    <row r="5300" hidden="1" x14ac:dyDescent="0.25"/>
    <row r="5301" hidden="1" x14ac:dyDescent="0.25"/>
    <row r="5302" hidden="1" x14ac:dyDescent="0.25"/>
    <row r="5303" hidden="1" x14ac:dyDescent="0.25"/>
    <row r="5304" hidden="1" x14ac:dyDescent="0.25"/>
    <row r="5305" hidden="1" x14ac:dyDescent="0.25"/>
    <row r="5306" hidden="1" x14ac:dyDescent="0.25"/>
    <row r="5307" hidden="1" x14ac:dyDescent="0.25"/>
    <row r="5308" hidden="1" x14ac:dyDescent="0.25"/>
    <row r="5309" hidden="1" x14ac:dyDescent="0.25"/>
    <row r="5310" hidden="1" x14ac:dyDescent="0.25"/>
    <row r="5311" hidden="1" x14ac:dyDescent="0.25"/>
    <row r="5312" hidden="1" x14ac:dyDescent="0.25"/>
    <row r="5313" hidden="1" x14ac:dyDescent="0.25"/>
    <row r="5314" hidden="1" x14ac:dyDescent="0.25"/>
    <row r="5315" hidden="1" x14ac:dyDescent="0.25"/>
    <row r="5316" hidden="1" x14ac:dyDescent="0.25"/>
    <row r="5317" hidden="1" x14ac:dyDescent="0.25"/>
    <row r="5318" hidden="1" x14ac:dyDescent="0.25"/>
    <row r="5319" hidden="1" x14ac:dyDescent="0.25"/>
    <row r="5320" hidden="1" x14ac:dyDescent="0.25"/>
    <row r="5321" hidden="1" x14ac:dyDescent="0.25"/>
    <row r="5322" hidden="1" x14ac:dyDescent="0.25"/>
    <row r="5323" hidden="1" x14ac:dyDescent="0.25"/>
    <row r="5324" hidden="1" x14ac:dyDescent="0.25"/>
    <row r="5325" hidden="1" x14ac:dyDescent="0.25"/>
    <row r="5326" hidden="1" x14ac:dyDescent="0.25"/>
    <row r="5327" hidden="1" x14ac:dyDescent="0.25"/>
    <row r="5328" hidden="1" x14ac:dyDescent="0.25"/>
    <row r="5329" hidden="1" x14ac:dyDescent="0.25"/>
    <row r="5330" hidden="1" x14ac:dyDescent="0.25"/>
    <row r="5331" hidden="1" x14ac:dyDescent="0.25"/>
    <row r="5332" hidden="1" x14ac:dyDescent="0.25"/>
    <row r="5333" hidden="1" x14ac:dyDescent="0.25"/>
    <row r="5334" hidden="1" x14ac:dyDescent="0.25"/>
    <row r="5335" hidden="1" x14ac:dyDescent="0.25"/>
    <row r="5336" hidden="1" x14ac:dyDescent="0.25"/>
    <row r="5337" hidden="1" x14ac:dyDescent="0.25"/>
    <row r="5338" hidden="1" x14ac:dyDescent="0.25"/>
    <row r="5339" hidden="1" x14ac:dyDescent="0.25"/>
    <row r="5340" hidden="1" x14ac:dyDescent="0.25"/>
    <row r="5341" hidden="1" x14ac:dyDescent="0.25"/>
    <row r="5342" hidden="1" x14ac:dyDescent="0.25"/>
    <row r="5343" hidden="1" x14ac:dyDescent="0.25"/>
    <row r="5344" hidden="1" x14ac:dyDescent="0.25"/>
    <row r="5345" hidden="1" x14ac:dyDescent="0.25"/>
    <row r="5346" hidden="1" x14ac:dyDescent="0.25"/>
    <row r="5347" hidden="1" x14ac:dyDescent="0.25"/>
    <row r="5348" hidden="1" x14ac:dyDescent="0.25"/>
    <row r="5349" hidden="1" x14ac:dyDescent="0.25"/>
    <row r="5350" hidden="1" x14ac:dyDescent="0.25"/>
    <row r="5351" hidden="1" x14ac:dyDescent="0.25"/>
    <row r="5352" hidden="1" x14ac:dyDescent="0.25"/>
    <row r="5353" hidden="1" x14ac:dyDescent="0.25"/>
    <row r="5354" hidden="1" x14ac:dyDescent="0.25"/>
    <row r="5355" hidden="1" x14ac:dyDescent="0.25"/>
    <row r="5356" hidden="1" x14ac:dyDescent="0.25"/>
    <row r="5357" hidden="1" x14ac:dyDescent="0.25"/>
    <row r="5358" hidden="1" x14ac:dyDescent="0.25"/>
    <row r="5359" hidden="1" x14ac:dyDescent="0.25"/>
    <row r="5360" hidden="1" x14ac:dyDescent="0.25"/>
    <row r="5361" hidden="1" x14ac:dyDescent="0.25"/>
    <row r="5362" hidden="1" x14ac:dyDescent="0.25"/>
    <row r="5363" hidden="1" x14ac:dyDescent="0.25"/>
    <row r="5364" hidden="1" x14ac:dyDescent="0.25"/>
    <row r="5365" hidden="1" x14ac:dyDescent="0.25"/>
    <row r="5366" hidden="1" x14ac:dyDescent="0.25"/>
    <row r="5367" hidden="1" x14ac:dyDescent="0.25"/>
    <row r="5368" hidden="1" x14ac:dyDescent="0.25"/>
    <row r="5369" hidden="1" x14ac:dyDescent="0.25"/>
    <row r="5370" hidden="1" x14ac:dyDescent="0.25"/>
    <row r="5371" hidden="1" x14ac:dyDescent="0.25"/>
    <row r="5372" hidden="1" x14ac:dyDescent="0.25"/>
    <row r="5373" hidden="1" x14ac:dyDescent="0.25"/>
    <row r="5374" hidden="1" x14ac:dyDescent="0.25"/>
    <row r="5375" hidden="1" x14ac:dyDescent="0.25"/>
    <row r="5376" hidden="1" x14ac:dyDescent="0.25"/>
    <row r="5377" hidden="1" x14ac:dyDescent="0.25"/>
    <row r="5378" hidden="1" x14ac:dyDescent="0.25"/>
    <row r="5379" hidden="1" x14ac:dyDescent="0.25"/>
    <row r="5380" hidden="1" x14ac:dyDescent="0.25"/>
    <row r="5381" hidden="1" x14ac:dyDescent="0.25"/>
    <row r="5382" hidden="1" x14ac:dyDescent="0.25"/>
    <row r="5383" hidden="1" x14ac:dyDescent="0.25"/>
    <row r="5384" hidden="1" x14ac:dyDescent="0.25"/>
    <row r="5385" hidden="1" x14ac:dyDescent="0.25"/>
    <row r="5386" hidden="1" x14ac:dyDescent="0.25"/>
    <row r="5387" hidden="1" x14ac:dyDescent="0.25"/>
    <row r="5388" hidden="1" x14ac:dyDescent="0.25"/>
    <row r="5389" hidden="1" x14ac:dyDescent="0.25"/>
    <row r="5390" hidden="1" x14ac:dyDescent="0.25"/>
    <row r="5391" hidden="1" x14ac:dyDescent="0.25"/>
    <row r="5392" hidden="1" x14ac:dyDescent="0.25"/>
    <row r="5393" hidden="1" x14ac:dyDescent="0.25"/>
    <row r="5394" hidden="1" x14ac:dyDescent="0.25"/>
    <row r="5395" hidden="1" x14ac:dyDescent="0.25"/>
    <row r="5396" hidden="1" x14ac:dyDescent="0.25"/>
    <row r="5397" hidden="1" x14ac:dyDescent="0.25"/>
    <row r="5398" hidden="1" x14ac:dyDescent="0.25"/>
    <row r="5399" hidden="1" x14ac:dyDescent="0.25"/>
    <row r="5400" hidden="1" x14ac:dyDescent="0.25"/>
    <row r="5401" hidden="1" x14ac:dyDescent="0.25"/>
    <row r="5402" hidden="1" x14ac:dyDescent="0.25"/>
    <row r="5403" hidden="1" x14ac:dyDescent="0.25"/>
    <row r="5404" hidden="1" x14ac:dyDescent="0.25"/>
    <row r="5405" hidden="1" x14ac:dyDescent="0.25"/>
    <row r="5406" hidden="1" x14ac:dyDescent="0.25"/>
    <row r="5407" hidden="1" x14ac:dyDescent="0.25"/>
    <row r="5408" hidden="1" x14ac:dyDescent="0.25"/>
    <row r="5409" hidden="1" x14ac:dyDescent="0.25"/>
    <row r="5410" hidden="1" x14ac:dyDescent="0.25"/>
    <row r="5411" hidden="1" x14ac:dyDescent="0.25"/>
    <row r="5412" hidden="1" x14ac:dyDescent="0.25"/>
    <row r="5413" hidden="1" x14ac:dyDescent="0.25"/>
    <row r="5414" hidden="1" x14ac:dyDescent="0.25"/>
    <row r="5415" hidden="1" x14ac:dyDescent="0.25"/>
    <row r="5416" hidden="1" x14ac:dyDescent="0.25"/>
    <row r="5417" hidden="1" x14ac:dyDescent="0.25"/>
    <row r="5418" hidden="1" x14ac:dyDescent="0.25"/>
    <row r="5419" hidden="1" x14ac:dyDescent="0.25"/>
    <row r="5420" hidden="1" x14ac:dyDescent="0.25"/>
    <row r="5421" hidden="1" x14ac:dyDescent="0.25"/>
    <row r="5422" hidden="1" x14ac:dyDescent="0.25"/>
    <row r="5423" hidden="1" x14ac:dyDescent="0.25"/>
    <row r="5424" hidden="1" x14ac:dyDescent="0.25"/>
    <row r="5425" hidden="1" x14ac:dyDescent="0.25"/>
    <row r="5426" hidden="1" x14ac:dyDescent="0.25"/>
    <row r="5427" hidden="1" x14ac:dyDescent="0.25"/>
    <row r="5428" hidden="1" x14ac:dyDescent="0.25"/>
    <row r="5429" hidden="1" x14ac:dyDescent="0.25"/>
    <row r="5430" hidden="1" x14ac:dyDescent="0.25"/>
    <row r="5431" hidden="1" x14ac:dyDescent="0.25"/>
    <row r="5432" hidden="1" x14ac:dyDescent="0.25"/>
    <row r="5433" hidden="1" x14ac:dyDescent="0.25"/>
    <row r="5434" hidden="1" x14ac:dyDescent="0.25"/>
    <row r="5435" hidden="1" x14ac:dyDescent="0.25"/>
    <row r="5436" hidden="1" x14ac:dyDescent="0.25"/>
    <row r="5437" hidden="1" x14ac:dyDescent="0.25"/>
    <row r="5438" hidden="1" x14ac:dyDescent="0.25"/>
    <row r="5439" hidden="1" x14ac:dyDescent="0.25"/>
    <row r="5440" hidden="1" x14ac:dyDescent="0.25"/>
    <row r="5441" hidden="1" x14ac:dyDescent="0.25"/>
    <row r="5442" hidden="1" x14ac:dyDescent="0.25"/>
    <row r="5443" hidden="1" x14ac:dyDescent="0.25"/>
    <row r="5444" hidden="1" x14ac:dyDescent="0.25"/>
    <row r="5445" hidden="1" x14ac:dyDescent="0.25"/>
    <row r="5446" hidden="1" x14ac:dyDescent="0.25"/>
    <row r="5447" hidden="1" x14ac:dyDescent="0.25"/>
    <row r="5448" hidden="1" x14ac:dyDescent="0.25"/>
    <row r="5449" hidden="1" x14ac:dyDescent="0.25"/>
    <row r="5450" hidden="1" x14ac:dyDescent="0.25"/>
    <row r="5451" hidden="1" x14ac:dyDescent="0.25"/>
    <row r="5452" hidden="1" x14ac:dyDescent="0.25"/>
    <row r="5453" hidden="1" x14ac:dyDescent="0.25"/>
    <row r="5454" hidden="1" x14ac:dyDescent="0.25"/>
    <row r="5455" hidden="1" x14ac:dyDescent="0.25"/>
    <row r="5456" hidden="1" x14ac:dyDescent="0.25"/>
    <row r="5457" hidden="1" x14ac:dyDescent="0.25"/>
    <row r="5458" hidden="1" x14ac:dyDescent="0.25"/>
    <row r="5459" hidden="1" x14ac:dyDescent="0.25"/>
    <row r="5460" hidden="1" x14ac:dyDescent="0.25"/>
    <row r="5461" hidden="1" x14ac:dyDescent="0.25"/>
    <row r="5462" hidden="1" x14ac:dyDescent="0.25"/>
    <row r="5463" hidden="1" x14ac:dyDescent="0.25"/>
    <row r="5464" hidden="1" x14ac:dyDescent="0.25"/>
    <row r="5465" hidden="1" x14ac:dyDescent="0.25"/>
    <row r="5466" hidden="1" x14ac:dyDescent="0.25"/>
    <row r="5467" hidden="1" x14ac:dyDescent="0.25"/>
    <row r="5468" hidden="1" x14ac:dyDescent="0.25"/>
    <row r="5469" hidden="1" x14ac:dyDescent="0.25"/>
    <row r="5470" hidden="1" x14ac:dyDescent="0.25"/>
    <row r="5471" hidden="1" x14ac:dyDescent="0.25"/>
    <row r="5472" hidden="1" x14ac:dyDescent="0.25"/>
    <row r="5473" hidden="1" x14ac:dyDescent="0.25"/>
    <row r="5474" hidden="1" x14ac:dyDescent="0.25"/>
    <row r="5475" hidden="1" x14ac:dyDescent="0.25"/>
    <row r="5476" hidden="1" x14ac:dyDescent="0.25"/>
    <row r="5477" hidden="1" x14ac:dyDescent="0.25"/>
    <row r="5478" hidden="1" x14ac:dyDescent="0.25"/>
    <row r="5479" hidden="1" x14ac:dyDescent="0.25"/>
    <row r="5480" hidden="1" x14ac:dyDescent="0.25"/>
    <row r="5481" hidden="1" x14ac:dyDescent="0.25"/>
    <row r="5482" hidden="1" x14ac:dyDescent="0.25"/>
    <row r="5483" hidden="1" x14ac:dyDescent="0.25"/>
    <row r="5484" hidden="1" x14ac:dyDescent="0.25"/>
    <row r="5485" hidden="1" x14ac:dyDescent="0.25"/>
    <row r="5486" hidden="1" x14ac:dyDescent="0.25"/>
    <row r="5487" hidden="1" x14ac:dyDescent="0.25"/>
    <row r="5488" hidden="1" x14ac:dyDescent="0.25"/>
    <row r="5489" hidden="1" x14ac:dyDescent="0.25"/>
    <row r="5490" hidden="1" x14ac:dyDescent="0.25"/>
    <row r="5491" hidden="1" x14ac:dyDescent="0.25"/>
    <row r="5492" hidden="1" x14ac:dyDescent="0.25"/>
    <row r="5493" hidden="1" x14ac:dyDescent="0.25"/>
    <row r="5494" hidden="1" x14ac:dyDescent="0.25"/>
    <row r="5495" hidden="1" x14ac:dyDescent="0.25"/>
    <row r="5496" hidden="1" x14ac:dyDescent="0.25"/>
    <row r="5497" hidden="1" x14ac:dyDescent="0.25"/>
    <row r="5498" hidden="1" x14ac:dyDescent="0.25"/>
    <row r="5499" hidden="1" x14ac:dyDescent="0.25"/>
    <row r="5500" hidden="1" x14ac:dyDescent="0.25"/>
    <row r="5501" hidden="1" x14ac:dyDescent="0.25"/>
    <row r="5502" hidden="1" x14ac:dyDescent="0.25"/>
    <row r="5503" hidden="1" x14ac:dyDescent="0.25"/>
    <row r="5504" hidden="1" x14ac:dyDescent="0.25"/>
    <row r="5505" hidden="1" x14ac:dyDescent="0.25"/>
    <row r="5506" hidden="1" x14ac:dyDescent="0.25"/>
    <row r="5507" hidden="1" x14ac:dyDescent="0.25"/>
    <row r="5508" hidden="1" x14ac:dyDescent="0.25"/>
    <row r="5509" hidden="1" x14ac:dyDescent="0.25"/>
    <row r="5510" hidden="1" x14ac:dyDescent="0.25"/>
    <row r="5511" hidden="1" x14ac:dyDescent="0.25"/>
    <row r="5512" hidden="1" x14ac:dyDescent="0.25"/>
    <row r="5513" hidden="1" x14ac:dyDescent="0.25"/>
    <row r="5514" hidden="1" x14ac:dyDescent="0.25"/>
    <row r="5515" hidden="1" x14ac:dyDescent="0.25"/>
    <row r="5516" hidden="1" x14ac:dyDescent="0.25"/>
    <row r="5517" hidden="1" x14ac:dyDescent="0.25"/>
    <row r="5518" hidden="1" x14ac:dyDescent="0.25"/>
    <row r="5519" hidden="1" x14ac:dyDescent="0.25"/>
    <row r="5520" hidden="1" x14ac:dyDescent="0.25"/>
    <row r="5521" hidden="1" x14ac:dyDescent="0.25"/>
    <row r="5522" hidden="1" x14ac:dyDescent="0.25"/>
    <row r="5523" hidden="1" x14ac:dyDescent="0.25"/>
    <row r="5524" hidden="1" x14ac:dyDescent="0.25"/>
    <row r="5525" hidden="1" x14ac:dyDescent="0.25"/>
    <row r="5526" hidden="1" x14ac:dyDescent="0.25"/>
    <row r="5527" hidden="1" x14ac:dyDescent="0.25"/>
    <row r="5528" hidden="1" x14ac:dyDescent="0.25"/>
    <row r="5529" hidden="1" x14ac:dyDescent="0.25"/>
    <row r="5530" hidden="1" x14ac:dyDescent="0.25"/>
    <row r="5531" hidden="1" x14ac:dyDescent="0.25"/>
    <row r="5532" hidden="1" x14ac:dyDescent="0.25"/>
    <row r="5533" hidden="1" x14ac:dyDescent="0.25"/>
    <row r="5534" hidden="1" x14ac:dyDescent="0.25"/>
    <row r="5535" hidden="1" x14ac:dyDescent="0.25"/>
    <row r="5536" hidden="1" x14ac:dyDescent="0.25"/>
    <row r="5537" hidden="1" x14ac:dyDescent="0.25"/>
    <row r="5538" hidden="1" x14ac:dyDescent="0.25"/>
    <row r="5539" hidden="1" x14ac:dyDescent="0.25"/>
    <row r="5540" hidden="1" x14ac:dyDescent="0.25"/>
    <row r="5541" hidden="1" x14ac:dyDescent="0.25"/>
    <row r="5542" hidden="1" x14ac:dyDescent="0.25"/>
    <row r="5543" hidden="1" x14ac:dyDescent="0.25"/>
    <row r="5544" hidden="1" x14ac:dyDescent="0.25"/>
    <row r="5545" hidden="1" x14ac:dyDescent="0.25"/>
    <row r="5546" hidden="1" x14ac:dyDescent="0.25"/>
    <row r="5547" hidden="1" x14ac:dyDescent="0.25"/>
    <row r="5548" hidden="1" x14ac:dyDescent="0.25"/>
    <row r="5549" hidden="1" x14ac:dyDescent="0.25"/>
    <row r="5550" hidden="1" x14ac:dyDescent="0.25"/>
    <row r="5551" hidden="1" x14ac:dyDescent="0.25"/>
    <row r="5552" hidden="1" x14ac:dyDescent="0.25"/>
    <row r="5553" hidden="1" x14ac:dyDescent="0.25"/>
    <row r="5554" hidden="1" x14ac:dyDescent="0.25"/>
    <row r="5555" hidden="1" x14ac:dyDescent="0.25"/>
    <row r="5556" hidden="1" x14ac:dyDescent="0.25"/>
    <row r="5557" hidden="1" x14ac:dyDescent="0.25"/>
    <row r="5558" hidden="1" x14ac:dyDescent="0.25"/>
    <row r="5559" hidden="1" x14ac:dyDescent="0.25"/>
    <row r="5560" hidden="1" x14ac:dyDescent="0.25"/>
    <row r="5561" hidden="1" x14ac:dyDescent="0.25"/>
    <row r="5562" hidden="1" x14ac:dyDescent="0.25"/>
    <row r="5563" hidden="1" x14ac:dyDescent="0.25"/>
    <row r="5564" hidden="1" x14ac:dyDescent="0.25"/>
    <row r="5565" hidden="1" x14ac:dyDescent="0.25"/>
    <row r="5566" hidden="1" x14ac:dyDescent="0.25"/>
    <row r="5567" hidden="1" x14ac:dyDescent="0.25"/>
    <row r="5568" hidden="1" x14ac:dyDescent="0.25"/>
    <row r="5569" hidden="1" x14ac:dyDescent="0.25"/>
    <row r="5570" hidden="1" x14ac:dyDescent="0.25"/>
    <row r="5571" hidden="1" x14ac:dyDescent="0.25"/>
    <row r="5572" hidden="1" x14ac:dyDescent="0.25"/>
    <row r="5573" hidden="1" x14ac:dyDescent="0.25"/>
    <row r="5574" hidden="1" x14ac:dyDescent="0.25"/>
    <row r="5575" hidden="1" x14ac:dyDescent="0.25"/>
    <row r="5576" hidden="1" x14ac:dyDescent="0.25"/>
    <row r="5577" hidden="1" x14ac:dyDescent="0.25"/>
    <row r="5578" hidden="1" x14ac:dyDescent="0.25"/>
    <row r="5579" hidden="1" x14ac:dyDescent="0.25"/>
    <row r="5580" hidden="1" x14ac:dyDescent="0.25"/>
    <row r="5581" hidden="1" x14ac:dyDescent="0.25"/>
    <row r="5582" hidden="1" x14ac:dyDescent="0.25"/>
    <row r="5583" hidden="1" x14ac:dyDescent="0.25"/>
    <row r="5584" hidden="1" x14ac:dyDescent="0.25"/>
    <row r="5585" hidden="1" x14ac:dyDescent="0.25"/>
    <row r="5586" hidden="1" x14ac:dyDescent="0.25"/>
    <row r="5587" hidden="1" x14ac:dyDescent="0.25"/>
    <row r="5588" hidden="1" x14ac:dyDescent="0.25"/>
    <row r="5589" hidden="1" x14ac:dyDescent="0.25"/>
    <row r="5590" hidden="1" x14ac:dyDescent="0.25"/>
    <row r="5591" hidden="1" x14ac:dyDescent="0.25"/>
    <row r="5592" hidden="1" x14ac:dyDescent="0.25"/>
    <row r="5593" hidden="1" x14ac:dyDescent="0.25"/>
    <row r="5594" hidden="1" x14ac:dyDescent="0.25"/>
    <row r="5595" hidden="1" x14ac:dyDescent="0.25"/>
    <row r="5596" hidden="1" x14ac:dyDescent="0.25"/>
    <row r="5597" hidden="1" x14ac:dyDescent="0.25"/>
    <row r="5598" hidden="1" x14ac:dyDescent="0.25"/>
    <row r="5599" hidden="1" x14ac:dyDescent="0.25"/>
    <row r="5600" hidden="1" x14ac:dyDescent="0.25"/>
    <row r="5601" hidden="1" x14ac:dyDescent="0.25"/>
    <row r="5602" hidden="1" x14ac:dyDescent="0.25"/>
    <row r="5603" hidden="1" x14ac:dyDescent="0.25"/>
    <row r="5604" hidden="1" x14ac:dyDescent="0.25"/>
    <row r="5605" hidden="1" x14ac:dyDescent="0.25"/>
    <row r="5606" hidden="1" x14ac:dyDescent="0.25"/>
    <row r="5607" hidden="1" x14ac:dyDescent="0.25"/>
    <row r="5608" hidden="1" x14ac:dyDescent="0.25"/>
    <row r="5609" hidden="1" x14ac:dyDescent="0.25"/>
    <row r="5610" hidden="1" x14ac:dyDescent="0.25"/>
    <row r="5611" hidden="1" x14ac:dyDescent="0.25"/>
    <row r="5612" hidden="1" x14ac:dyDescent="0.25"/>
    <row r="5613" hidden="1" x14ac:dyDescent="0.25"/>
    <row r="5614" hidden="1" x14ac:dyDescent="0.25"/>
    <row r="5615" hidden="1" x14ac:dyDescent="0.25"/>
    <row r="5616" hidden="1" x14ac:dyDescent="0.25"/>
    <row r="5617" hidden="1" x14ac:dyDescent="0.25"/>
    <row r="5618" hidden="1" x14ac:dyDescent="0.25"/>
    <row r="5619" hidden="1" x14ac:dyDescent="0.25"/>
    <row r="5620" hidden="1" x14ac:dyDescent="0.25"/>
    <row r="5621" hidden="1" x14ac:dyDescent="0.25"/>
    <row r="5622" hidden="1" x14ac:dyDescent="0.25"/>
    <row r="5623" hidden="1" x14ac:dyDescent="0.25"/>
    <row r="5624" hidden="1" x14ac:dyDescent="0.25"/>
    <row r="5625" hidden="1" x14ac:dyDescent="0.25"/>
    <row r="5626" hidden="1" x14ac:dyDescent="0.25"/>
    <row r="5627" hidden="1" x14ac:dyDescent="0.25"/>
    <row r="5628" hidden="1" x14ac:dyDescent="0.25"/>
    <row r="5629" hidden="1" x14ac:dyDescent="0.25"/>
    <row r="5630" hidden="1" x14ac:dyDescent="0.25"/>
    <row r="5631" hidden="1" x14ac:dyDescent="0.25"/>
    <row r="5632" hidden="1" x14ac:dyDescent="0.25"/>
    <row r="5633" hidden="1" x14ac:dyDescent="0.25"/>
    <row r="5634" hidden="1" x14ac:dyDescent="0.25"/>
    <row r="5635" hidden="1" x14ac:dyDescent="0.25"/>
    <row r="5636" hidden="1" x14ac:dyDescent="0.25"/>
    <row r="5637" hidden="1" x14ac:dyDescent="0.25"/>
    <row r="5638" hidden="1" x14ac:dyDescent="0.25"/>
    <row r="5639" hidden="1" x14ac:dyDescent="0.25"/>
    <row r="5640" hidden="1" x14ac:dyDescent="0.25"/>
    <row r="5641" hidden="1" x14ac:dyDescent="0.25"/>
    <row r="5642" hidden="1" x14ac:dyDescent="0.25"/>
    <row r="5643" hidden="1" x14ac:dyDescent="0.25"/>
    <row r="5644" hidden="1" x14ac:dyDescent="0.25"/>
    <row r="5645" hidden="1" x14ac:dyDescent="0.25"/>
    <row r="5646" hidden="1" x14ac:dyDescent="0.25"/>
    <row r="5647" hidden="1" x14ac:dyDescent="0.25"/>
    <row r="5648" hidden="1" x14ac:dyDescent="0.25"/>
    <row r="5649" hidden="1" x14ac:dyDescent="0.25"/>
    <row r="5650" hidden="1" x14ac:dyDescent="0.25"/>
    <row r="5651" hidden="1" x14ac:dyDescent="0.25"/>
    <row r="5652" hidden="1" x14ac:dyDescent="0.25"/>
    <row r="5653" hidden="1" x14ac:dyDescent="0.25"/>
    <row r="5654" hidden="1" x14ac:dyDescent="0.25"/>
    <row r="5655" hidden="1" x14ac:dyDescent="0.25"/>
    <row r="5656" hidden="1" x14ac:dyDescent="0.25"/>
    <row r="5657" hidden="1" x14ac:dyDescent="0.25"/>
    <row r="5658" hidden="1" x14ac:dyDescent="0.25"/>
    <row r="5659" hidden="1" x14ac:dyDescent="0.25"/>
    <row r="5660" hidden="1" x14ac:dyDescent="0.25"/>
    <row r="5661" hidden="1" x14ac:dyDescent="0.25"/>
    <row r="5662" hidden="1" x14ac:dyDescent="0.25"/>
    <row r="5663" hidden="1" x14ac:dyDescent="0.25"/>
    <row r="5664" hidden="1" x14ac:dyDescent="0.25"/>
    <row r="5665" hidden="1" x14ac:dyDescent="0.25"/>
    <row r="5666" hidden="1" x14ac:dyDescent="0.25"/>
    <row r="5667" hidden="1" x14ac:dyDescent="0.25"/>
    <row r="5668" hidden="1" x14ac:dyDescent="0.25"/>
    <row r="5669" hidden="1" x14ac:dyDescent="0.25"/>
    <row r="5670" hidden="1" x14ac:dyDescent="0.25"/>
    <row r="5671" hidden="1" x14ac:dyDescent="0.25"/>
    <row r="5672" hidden="1" x14ac:dyDescent="0.25"/>
    <row r="5673" hidden="1" x14ac:dyDescent="0.25"/>
    <row r="5674" hidden="1" x14ac:dyDescent="0.25"/>
    <row r="5675" hidden="1" x14ac:dyDescent="0.25"/>
    <row r="5676" hidden="1" x14ac:dyDescent="0.25"/>
    <row r="5677" hidden="1" x14ac:dyDescent="0.25"/>
    <row r="5678" hidden="1" x14ac:dyDescent="0.25"/>
    <row r="5679" hidden="1" x14ac:dyDescent="0.25"/>
    <row r="5680" hidden="1" x14ac:dyDescent="0.25"/>
    <row r="5681" hidden="1" x14ac:dyDescent="0.25"/>
    <row r="5682" hidden="1" x14ac:dyDescent="0.25"/>
    <row r="5683" hidden="1" x14ac:dyDescent="0.25"/>
    <row r="5684" hidden="1" x14ac:dyDescent="0.25"/>
    <row r="5685" hidden="1" x14ac:dyDescent="0.25"/>
    <row r="5686" hidden="1" x14ac:dyDescent="0.25"/>
    <row r="5687" hidden="1" x14ac:dyDescent="0.25"/>
    <row r="5688" hidden="1" x14ac:dyDescent="0.25"/>
    <row r="5689" hidden="1" x14ac:dyDescent="0.25"/>
    <row r="5690" hidden="1" x14ac:dyDescent="0.25"/>
    <row r="5691" hidden="1" x14ac:dyDescent="0.25"/>
    <row r="5692" hidden="1" x14ac:dyDescent="0.25"/>
    <row r="5693" hidden="1" x14ac:dyDescent="0.25"/>
    <row r="5694" hidden="1" x14ac:dyDescent="0.25"/>
    <row r="5695" hidden="1" x14ac:dyDescent="0.25"/>
    <row r="5696" hidden="1" x14ac:dyDescent="0.25"/>
    <row r="5697" hidden="1" x14ac:dyDescent="0.25"/>
    <row r="5698" hidden="1" x14ac:dyDescent="0.25"/>
    <row r="5699" hidden="1" x14ac:dyDescent="0.25"/>
    <row r="5700" hidden="1" x14ac:dyDescent="0.25"/>
    <row r="5701" hidden="1" x14ac:dyDescent="0.25"/>
    <row r="5702" hidden="1" x14ac:dyDescent="0.25"/>
    <row r="5703" hidden="1" x14ac:dyDescent="0.25"/>
    <row r="5704" hidden="1" x14ac:dyDescent="0.25"/>
    <row r="5705" hidden="1" x14ac:dyDescent="0.25"/>
    <row r="5706" hidden="1" x14ac:dyDescent="0.25"/>
    <row r="5707" hidden="1" x14ac:dyDescent="0.25"/>
    <row r="5708" hidden="1" x14ac:dyDescent="0.25"/>
    <row r="5709" hidden="1" x14ac:dyDescent="0.25"/>
    <row r="5710" hidden="1" x14ac:dyDescent="0.25"/>
    <row r="5711" hidden="1" x14ac:dyDescent="0.25"/>
    <row r="5712" hidden="1" x14ac:dyDescent="0.25"/>
    <row r="5713" hidden="1" x14ac:dyDescent="0.25"/>
    <row r="5714" hidden="1" x14ac:dyDescent="0.25"/>
    <row r="5715" hidden="1" x14ac:dyDescent="0.25"/>
    <row r="5716" hidden="1" x14ac:dyDescent="0.25"/>
    <row r="5717" hidden="1" x14ac:dyDescent="0.25"/>
    <row r="5718" hidden="1" x14ac:dyDescent="0.25"/>
    <row r="5719" hidden="1" x14ac:dyDescent="0.25"/>
    <row r="5720" hidden="1" x14ac:dyDescent="0.25"/>
    <row r="5721" hidden="1" x14ac:dyDescent="0.25"/>
    <row r="5722" hidden="1" x14ac:dyDescent="0.25"/>
    <row r="5723" hidden="1" x14ac:dyDescent="0.25"/>
    <row r="5724" hidden="1" x14ac:dyDescent="0.25"/>
    <row r="5725" hidden="1" x14ac:dyDescent="0.25"/>
    <row r="5726" hidden="1" x14ac:dyDescent="0.25"/>
    <row r="5727" hidden="1" x14ac:dyDescent="0.25"/>
    <row r="5728" hidden="1" x14ac:dyDescent="0.25"/>
    <row r="5729" hidden="1" x14ac:dyDescent="0.25"/>
    <row r="5730" hidden="1" x14ac:dyDescent="0.25"/>
    <row r="5731" hidden="1" x14ac:dyDescent="0.25"/>
    <row r="5732" hidden="1" x14ac:dyDescent="0.25"/>
    <row r="5733" hidden="1" x14ac:dyDescent="0.25"/>
    <row r="5734" hidden="1" x14ac:dyDescent="0.25"/>
    <row r="5735" hidden="1" x14ac:dyDescent="0.25"/>
    <row r="5736" hidden="1" x14ac:dyDescent="0.25"/>
    <row r="5737" hidden="1" x14ac:dyDescent="0.25"/>
    <row r="5738" hidden="1" x14ac:dyDescent="0.25"/>
    <row r="5739" hidden="1" x14ac:dyDescent="0.25"/>
    <row r="5740" hidden="1" x14ac:dyDescent="0.25"/>
    <row r="5741" hidden="1" x14ac:dyDescent="0.25"/>
    <row r="5742" hidden="1" x14ac:dyDescent="0.25"/>
    <row r="5743" hidden="1" x14ac:dyDescent="0.25"/>
    <row r="5744" hidden="1" x14ac:dyDescent="0.25"/>
    <row r="5745" hidden="1" x14ac:dyDescent="0.25"/>
    <row r="5746" hidden="1" x14ac:dyDescent="0.25"/>
    <row r="5747" hidden="1" x14ac:dyDescent="0.25"/>
    <row r="5748" hidden="1" x14ac:dyDescent="0.25"/>
    <row r="5749" hidden="1" x14ac:dyDescent="0.25"/>
    <row r="5750" hidden="1" x14ac:dyDescent="0.25"/>
    <row r="5751" hidden="1" x14ac:dyDescent="0.25"/>
    <row r="5752" hidden="1" x14ac:dyDescent="0.25"/>
    <row r="5753" hidden="1" x14ac:dyDescent="0.25"/>
    <row r="5754" hidden="1" x14ac:dyDescent="0.25"/>
    <row r="5755" hidden="1" x14ac:dyDescent="0.25"/>
    <row r="5756" hidden="1" x14ac:dyDescent="0.25"/>
    <row r="5757" hidden="1" x14ac:dyDescent="0.25"/>
    <row r="5758" hidden="1" x14ac:dyDescent="0.25"/>
    <row r="5759" hidden="1" x14ac:dyDescent="0.25"/>
    <row r="5760" hidden="1" x14ac:dyDescent="0.25"/>
    <row r="5761" hidden="1" x14ac:dyDescent="0.25"/>
    <row r="5762" hidden="1" x14ac:dyDescent="0.25"/>
    <row r="5763" hidden="1" x14ac:dyDescent="0.25"/>
    <row r="5764" hidden="1" x14ac:dyDescent="0.25"/>
    <row r="5765" hidden="1" x14ac:dyDescent="0.25"/>
    <row r="5766" hidden="1" x14ac:dyDescent="0.25"/>
    <row r="5767" hidden="1" x14ac:dyDescent="0.25"/>
    <row r="5768" hidden="1" x14ac:dyDescent="0.25"/>
    <row r="5769" hidden="1" x14ac:dyDescent="0.25"/>
    <row r="5770" hidden="1" x14ac:dyDescent="0.25"/>
    <row r="5771" hidden="1" x14ac:dyDescent="0.25"/>
    <row r="5772" hidden="1" x14ac:dyDescent="0.25"/>
    <row r="5773" hidden="1" x14ac:dyDescent="0.25"/>
    <row r="5774" hidden="1" x14ac:dyDescent="0.25"/>
    <row r="5775" hidden="1" x14ac:dyDescent="0.25"/>
    <row r="5776" hidden="1" x14ac:dyDescent="0.25"/>
    <row r="5777" hidden="1" x14ac:dyDescent="0.25"/>
    <row r="5778" hidden="1" x14ac:dyDescent="0.25"/>
    <row r="5779" hidden="1" x14ac:dyDescent="0.25"/>
    <row r="5780" hidden="1" x14ac:dyDescent="0.25"/>
    <row r="5781" hidden="1" x14ac:dyDescent="0.25"/>
    <row r="5782" hidden="1" x14ac:dyDescent="0.25"/>
    <row r="5783" hidden="1" x14ac:dyDescent="0.25"/>
    <row r="5784" hidden="1" x14ac:dyDescent="0.25"/>
    <row r="5785" hidden="1" x14ac:dyDescent="0.25"/>
    <row r="5786" hidden="1" x14ac:dyDescent="0.25"/>
    <row r="5787" hidden="1" x14ac:dyDescent="0.25"/>
    <row r="5788" hidden="1" x14ac:dyDescent="0.25"/>
    <row r="5789" hidden="1" x14ac:dyDescent="0.25"/>
    <row r="5790" hidden="1" x14ac:dyDescent="0.25"/>
    <row r="5791" hidden="1" x14ac:dyDescent="0.25"/>
    <row r="5792" hidden="1" x14ac:dyDescent="0.25"/>
    <row r="5793" hidden="1" x14ac:dyDescent="0.25"/>
    <row r="5794" hidden="1" x14ac:dyDescent="0.25"/>
    <row r="5795" hidden="1" x14ac:dyDescent="0.25"/>
    <row r="5796" hidden="1" x14ac:dyDescent="0.25"/>
    <row r="5797" hidden="1" x14ac:dyDescent="0.25"/>
    <row r="5798" hidden="1" x14ac:dyDescent="0.25"/>
    <row r="5799" hidden="1" x14ac:dyDescent="0.25"/>
    <row r="5800" hidden="1" x14ac:dyDescent="0.25"/>
    <row r="5801" hidden="1" x14ac:dyDescent="0.25"/>
    <row r="5802" hidden="1" x14ac:dyDescent="0.25"/>
    <row r="5803" hidden="1" x14ac:dyDescent="0.25"/>
    <row r="5804" hidden="1" x14ac:dyDescent="0.25"/>
    <row r="5805" hidden="1" x14ac:dyDescent="0.25"/>
    <row r="5806" hidden="1" x14ac:dyDescent="0.25"/>
    <row r="5807" hidden="1" x14ac:dyDescent="0.25"/>
    <row r="5808" hidden="1" x14ac:dyDescent="0.25"/>
    <row r="5809" hidden="1" x14ac:dyDescent="0.25"/>
    <row r="5810" hidden="1" x14ac:dyDescent="0.25"/>
    <row r="5811" hidden="1" x14ac:dyDescent="0.25"/>
    <row r="5812" hidden="1" x14ac:dyDescent="0.25"/>
    <row r="5813" hidden="1" x14ac:dyDescent="0.25"/>
    <row r="5814" hidden="1" x14ac:dyDescent="0.25"/>
    <row r="5815" hidden="1" x14ac:dyDescent="0.25"/>
    <row r="5816" hidden="1" x14ac:dyDescent="0.25"/>
    <row r="5817" hidden="1" x14ac:dyDescent="0.25"/>
    <row r="5818" hidden="1" x14ac:dyDescent="0.25"/>
    <row r="5819" hidden="1" x14ac:dyDescent="0.25"/>
    <row r="5820" hidden="1" x14ac:dyDescent="0.25"/>
    <row r="5821" hidden="1" x14ac:dyDescent="0.25"/>
    <row r="5822" hidden="1" x14ac:dyDescent="0.25"/>
    <row r="5823" hidden="1" x14ac:dyDescent="0.25"/>
    <row r="5824" hidden="1" x14ac:dyDescent="0.25"/>
    <row r="5825" hidden="1" x14ac:dyDescent="0.25"/>
    <row r="5826" hidden="1" x14ac:dyDescent="0.25"/>
    <row r="5827" hidden="1" x14ac:dyDescent="0.25"/>
    <row r="5828" hidden="1" x14ac:dyDescent="0.25"/>
    <row r="5829" hidden="1" x14ac:dyDescent="0.25"/>
    <row r="5830" hidden="1" x14ac:dyDescent="0.25"/>
    <row r="5831" hidden="1" x14ac:dyDescent="0.25"/>
    <row r="5832" hidden="1" x14ac:dyDescent="0.25"/>
    <row r="5833" hidden="1" x14ac:dyDescent="0.25"/>
    <row r="5834" hidden="1" x14ac:dyDescent="0.25"/>
    <row r="5835" hidden="1" x14ac:dyDescent="0.25"/>
    <row r="5836" hidden="1" x14ac:dyDescent="0.25"/>
    <row r="5837" hidden="1" x14ac:dyDescent="0.25"/>
    <row r="5838" hidden="1" x14ac:dyDescent="0.25"/>
    <row r="5839" hidden="1" x14ac:dyDescent="0.25"/>
    <row r="5840" hidden="1" x14ac:dyDescent="0.25"/>
    <row r="5841" hidden="1" x14ac:dyDescent="0.25"/>
    <row r="5842" hidden="1" x14ac:dyDescent="0.25"/>
    <row r="5843" hidden="1" x14ac:dyDescent="0.25"/>
    <row r="5844" hidden="1" x14ac:dyDescent="0.25"/>
    <row r="5845" hidden="1" x14ac:dyDescent="0.25"/>
    <row r="5846" hidden="1" x14ac:dyDescent="0.25"/>
    <row r="5847" hidden="1" x14ac:dyDescent="0.25"/>
    <row r="5848" hidden="1" x14ac:dyDescent="0.25"/>
    <row r="5849" hidden="1" x14ac:dyDescent="0.25"/>
    <row r="5850" hidden="1" x14ac:dyDescent="0.25"/>
    <row r="5851" hidden="1" x14ac:dyDescent="0.25"/>
    <row r="5852" hidden="1" x14ac:dyDescent="0.25"/>
    <row r="5853" hidden="1" x14ac:dyDescent="0.25"/>
    <row r="5854" hidden="1" x14ac:dyDescent="0.25"/>
    <row r="5855" hidden="1" x14ac:dyDescent="0.25"/>
    <row r="5856" hidden="1" x14ac:dyDescent="0.25"/>
    <row r="5857" hidden="1" x14ac:dyDescent="0.25"/>
    <row r="5858" hidden="1" x14ac:dyDescent="0.25"/>
    <row r="5859" hidden="1" x14ac:dyDescent="0.25"/>
    <row r="5860" hidden="1" x14ac:dyDescent="0.25"/>
    <row r="5861" hidden="1" x14ac:dyDescent="0.25"/>
    <row r="5862" hidden="1" x14ac:dyDescent="0.25"/>
    <row r="5863" hidden="1" x14ac:dyDescent="0.25"/>
    <row r="5864" hidden="1" x14ac:dyDescent="0.25"/>
    <row r="5865" hidden="1" x14ac:dyDescent="0.25"/>
    <row r="5866" hidden="1" x14ac:dyDescent="0.25"/>
    <row r="5867" hidden="1" x14ac:dyDescent="0.25"/>
    <row r="5868" hidden="1" x14ac:dyDescent="0.25"/>
    <row r="5869" hidden="1" x14ac:dyDescent="0.25"/>
    <row r="5870" hidden="1" x14ac:dyDescent="0.25"/>
    <row r="5871" hidden="1" x14ac:dyDescent="0.25"/>
    <row r="5872" hidden="1" x14ac:dyDescent="0.25"/>
    <row r="5873" hidden="1" x14ac:dyDescent="0.25"/>
    <row r="5874" hidden="1" x14ac:dyDescent="0.25"/>
    <row r="5875" hidden="1" x14ac:dyDescent="0.25"/>
    <row r="5876" hidden="1" x14ac:dyDescent="0.25"/>
    <row r="5877" hidden="1" x14ac:dyDescent="0.25"/>
    <row r="5878" hidden="1" x14ac:dyDescent="0.25"/>
    <row r="5879" hidden="1" x14ac:dyDescent="0.25"/>
    <row r="5880" hidden="1" x14ac:dyDescent="0.25"/>
    <row r="5881" hidden="1" x14ac:dyDescent="0.25"/>
    <row r="5882" hidden="1" x14ac:dyDescent="0.25"/>
    <row r="5883" hidden="1" x14ac:dyDescent="0.25"/>
    <row r="5884" hidden="1" x14ac:dyDescent="0.25"/>
    <row r="5885" hidden="1" x14ac:dyDescent="0.25"/>
    <row r="5886" hidden="1" x14ac:dyDescent="0.25"/>
    <row r="5887" hidden="1" x14ac:dyDescent="0.25"/>
    <row r="5888" hidden="1" x14ac:dyDescent="0.25"/>
    <row r="5889" hidden="1" x14ac:dyDescent="0.25"/>
    <row r="5890" hidden="1" x14ac:dyDescent="0.25"/>
    <row r="5891" hidden="1" x14ac:dyDescent="0.25"/>
    <row r="5892" hidden="1" x14ac:dyDescent="0.25"/>
    <row r="5893" hidden="1" x14ac:dyDescent="0.25"/>
    <row r="5894" hidden="1" x14ac:dyDescent="0.25"/>
    <row r="5895" hidden="1" x14ac:dyDescent="0.25"/>
    <row r="5896" hidden="1" x14ac:dyDescent="0.25"/>
    <row r="5897" hidden="1" x14ac:dyDescent="0.25"/>
    <row r="5898" hidden="1" x14ac:dyDescent="0.25"/>
    <row r="5899" hidden="1" x14ac:dyDescent="0.25"/>
    <row r="5900" hidden="1" x14ac:dyDescent="0.25"/>
    <row r="5901" hidden="1" x14ac:dyDescent="0.25"/>
    <row r="5902" hidden="1" x14ac:dyDescent="0.25"/>
    <row r="5903" hidden="1" x14ac:dyDescent="0.25"/>
    <row r="5904" hidden="1" x14ac:dyDescent="0.25"/>
    <row r="5905" hidden="1" x14ac:dyDescent="0.25"/>
    <row r="5906" hidden="1" x14ac:dyDescent="0.25"/>
    <row r="5907" hidden="1" x14ac:dyDescent="0.25"/>
    <row r="5908" hidden="1" x14ac:dyDescent="0.25"/>
    <row r="5909" hidden="1" x14ac:dyDescent="0.25"/>
    <row r="5910" hidden="1" x14ac:dyDescent="0.25"/>
    <row r="5911" hidden="1" x14ac:dyDescent="0.25"/>
    <row r="5912" hidden="1" x14ac:dyDescent="0.25"/>
    <row r="5913" hidden="1" x14ac:dyDescent="0.25"/>
    <row r="5914" hidden="1" x14ac:dyDescent="0.25"/>
    <row r="5915" hidden="1" x14ac:dyDescent="0.25"/>
    <row r="5916" hidden="1" x14ac:dyDescent="0.25"/>
    <row r="5917" hidden="1" x14ac:dyDescent="0.25"/>
    <row r="5918" hidden="1" x14ac:dyDescent="0.25"/>
    <row r="5919" hidden="1" x14ac:dyDescent="0.25"/>
    <row r="5920" hidden="1" x14ac:dyDescent="0.25"/>
    <row r="5921" hidden="1" x14ac:dyDescent="0.25"/>
    <row r="5922" hidden="1" x14ac:dyDescent="0.25"/>
    <row r="5923" hidden="1" x14ac:dyDescent="0.25"/>
    <row r="5924" hidden="1" x14ac:dyDescent="0.25"/>
    <row r="5925" hidden="1" x14ac:dyDescent="0.25"/>
    <row r="5926" hidden="1" x14ac:dyDescent="0.25"/>
    <row r="5927" hidden="1" x14ac:dyDescent="0.25"/>
    <row r="5928" hidden="1" x14ac:dyDescent="0.25"/>
    <row r="5929" hidden="1" x14ac:dyDescent="0.25"/>
    <row r="5930" hidden="1" x14ac:dyDescent="0.25"/>
    <row r="5931" hidden="1" x14ac:dyDescent="0.25"/>
    <row r="5932" hidden="1" x14ac:dyDescent="0.25"/>
    <row r="5933" hidden="1" x14ac:dyDescent="0.25"/>
    <row r="5934" hidden="1" x14ac:dyDescent="0.25"/>
    <row r="5935" hidden="1" x14ac:dyDescent="0.25"/>
    <row r="5936" hidden="1" x14ac:dyDescent="0.25"/>
    <row r="5937" hidden="1" x14ac:dyDescent="0.25"/>
    <row r="5938" hidden="1" x14ac:dyDescent="0.25"/>
    <row r="5939" hidden="1" x14ac:dyDescent="0.25"/>
    <row r="5940" hidden="1" x14ac:dyDescent="0.25"/>
    <row r="5941" hidden="1" x14ac:dyDescent="0.25"/>
    <row r="5942" hidden="1" x14ac:dyDescent="0.25"/>
    <row r="5943" hidden="1" x14ac:dyDescent="0.25"/>
    <row r="5944" hidden="1" x14ac:dyDescent="0.25"/>
    <row r="5945" hidden="1" x14ac:dyDescent="0.25"/>
    <row r="5946" hidden="1" x14ac:dyDescent="0.25"/>
    <row r="5947" hidden="1" x14ac:dyDescent="0.25"/>
    <row r="5948" hidden="1" x14ac:dyDescent="0.25"/>
    <row r="5949" hidden="1" x14ac:dyDescent="0.25"/>
    <row r="5950" hidden="1" x14ac:dyDescent="0.25"/>
    <row r="5951" hidden="1" x14ac:dyDescent="0.25"/>
    <row r="5952" hidden="1" x14ac:dyDescent="0.25"/>
    <row r="5953" hidden="1" x14ac:dyDescent="0.25"/>
    <row r="5954" hidden="1" x14ac:dyDescent="0.25"/>
    <row r="5955" hidden="1" x14ac:dyDescent="0.25"/>
    <row r="5956" hidden="1" x14ac:dyDescent="0.25"/>
    <row r="5957" hidden="1" x14ac:dyDescent="0.25"/>
    <row r="5958" hidden="1" x14ac:dyDescent="0.25"/>
    <row r="5959" hidden="1" x14ac:dyDescent="0.25"/>
    <row r="5960" hidden="1" x14ac:dyDescent="0.25"/>
    <row r="5961" hidden="1" x14ac:dyDescent="0.25"/>
    <row r="5962" hidden="1" x14ac:dyDescent="0.25"/>
    <row r="5963" hidden="1" x14ac:dyDescent="0.25"/>
    <row r="5964" hidden="1" x14ac:dyDescent="0.25"/>
    <row r="5965" hidden="1" x14ac:dyDescent="0.25"/>
    <row r="5966" hidden="1" x14ac:dyDescent="0.25"/>
    <row r="5967" hidden="1" x14ac:dyDescent="0.25"/>
    <row r="5968" hidden="1" x14ac:dyDescent="0.25"/>
    <row r="5969" hidden="1" x14ac:dyDescent="0.25"/>
    <row r="5970" hidden="1" x14ac:dyDescent="0.25"/>
    <row r="5971" hidden="1" x14ac:dyDescent="0.25"/>
    <row r="5972" hidden="1" x14ac:dyDescent="0.25"/>
    <row r="5973" hidden="1" x14ac:dyDescent="0.25"/>
    <row r="5974" hidden="1" x14ac:dyDescent="0.25"/>
    <row r="5975" hidden="1" x14ac:dyDescent="0.25"/>
    <row r="5976" hidden="1" x14ac:dyDescent="0.25"/>
    <row r="5977" hidden="1" x14ac:dyDescent="0.25"/>
    <row r="5978" hidden="1" x14ac:dyDescent="0.25"/>
    <row r="5979" hidden="1" x14ac:dyDescent="0.25"/>
    <row r="5980" hidden="1" x14ac:dyDescent="0.25"/>
    <row r="5981" hidden="1" x14ac:dyDescent="0.25"/>
    <row r="5982" hidden="1" x14ac:dyDescent="0.25"/>
    <row r="5983" hidden="1" x14ac:dyDescent="0.25"/>
    <row r="5984" hidden="1" x14ac:dyDescent="0.25"/>
    <row r="5985" hidden="1" x14ac:dyDescent="0.25"/>
    <row r="5986" hidden="1" x14ac:dyDescent="0.25"/>
    <row r="5987" hidden="1" x14ac:dyDescent="0.25"/>
    <row r="5988" hidden="1" x14ac:dyDescent="0.25"/>
    <row r="5989" hidden="1" x14ac:dyDescent="0.25"/>
    <row r="5990" hidden="1" x14ac:dyDescent="0.25"/>
    <row r="5991" hidden="1" x14ac:dyDescent="0.25"/>
    <row r="5992" hidden="1" x14ac:dyDescent="0.25"/>
    <row r="5993" hidden="1" x14ac:dyDescent="0.25"/>
    <row r="5994" hidden="1" x14ac:dyDescent="0.25"/>
    <row r="5995" hidden="1" x14ac:dyDescent="0.25"/>
    <row r="5996" hidden="1" x14ac:dyDescent="0.25"/>
    <row r="5997" hidden="1" x14ac:dyDescent="0.25"/>
    <row r="5998" hidden="1" x14ac:dyDescent="0.25"/>
    <row r="5999" hidden="1" x14ac:dyDescent="0.25"/>
    <row r="6000" hidden="1" x14ac:dyDescent="0.25"/>
    <row r="6001" hidden="1" x14ac:dyDescent="0.25"/>
    <row r="6002" hidden="1" x14ac:dyDescent="0.25"/>
    <row r="6003" hidden="1" x14ac:dyDescent="0.25"/>
    <row r="6004" hidden="1" x14ac:dyDescent="0.25"/>
    <row r="6005" hidden="1" x14ac:dyDescent="0.25"/>
    <row r="6006" hidden="1" x14ac:dyDescent="0.25"/>
    <row r="6007" hidden="1" x14ac:dyDescent="0.25"/>
    <row r="6008" hidden="1" x14ac:dyDescent="0.25"/>
    <row r="6009" hidden="1" x14ac:dyDescent="0.25"/>
    <row r="6010" hidden="1" x14ac:dyDescent="0.25"/>
    <row r="6011" hidden="1" x14ac:dyDescent="0.25"/>
    <row r="6012" hidden="1" x14ac:dyDescent="0.25"/>
    <row r="6013" hidden="1" x14ac:dyDescent="0.25"/>
    <row r="6014" hidden="1" x14ac:dyDescent="0.25"/>
    <row r="6015" hidden="1" x14ac:dyDescent="0.25"/>
    <row r="6016" hidden="1" x14ac:dyDescent="0.25"/>
    <row r="6017" hidden="1" x14ac:dyDescent="0.25"/>
    <row r="6018" hidden="1" x14ac:dyDescent="0.25"/>
    <row r="6019" hidden="1" x14ac:dyDescent="0.25"/>
    <row r="6020" hidden="1" x14ac:dyDescent="0.25"/>
    <row r="6021" hidden="1" x14ac:dyDescent="0.25"/>
    <row r="6022" hidden="1" x14ac:dyDescent="0.25"/>
    <row r="6023" hidden="1" x14ac:dyDescent="0.25"/>
    <row r="6024" hidden="1" x14ac:dyDescent="0.25"/>
    <row r="6025" hidden="1" x14ac:dyDescent="0.25"/>
    <row r="6026" hidden="1" x14ac:dyDescent="0.25"/>
    <row r="6027" hidden="1" x14ac:dyDescent="0.25"/>
    <row r="6028" hidden="1" x14ac:dyDescent="0.25"/>
    <row r="6029" hidden="1" x14ac:dyDescent="0.25"/>
    <row r="6030" hidden="1" x14ac:dyDescent="0.25"/>
    <row r="6031" hidden="1" x14ac:dyDescent="0.25"/>
    <row r="6032" hidden="1" x14ac:dyDescent="0.25"/>
    <row r="6033" hidden="1" x14ac:dyDescent="0.25"/>
    <row r="6034" hidden="1" x14ac:dyDescent="0.25"/>
    <row r="6035" hidden="1" x14ac:dyDescent="0.25"/>
    <row r="6036" hidden="1" x14ac:dyDescent="0.25"/>
    <row r="6037" hidden="1" x14ac:dyDescent="0.25"/>
    <row r="6038" hidden="1" x14ac:dyDescent="0.25"/>
    <row r="6039" hidden="1" x14ac:dyDescent="0.25"/>
    <row r="6040" hidden="1" x14ac:dyDescent="0.25"/>
    <row r="6041" hidden="1" x14ac:dyDescent="0.25"/>
    <row r="6042" hidden="1" x14ac:dyDescent="0.25"/>
    <row r="6043" hidden="1" x14ac:dyDescent="0.25"/>
    <row r="6044" hidden="1" x14ac:dyDescent="0.25"/>
    <row r="6045" hidden="1" x14ac:dyDescent="0.25"/>
    <row r="6046" hidden="1" x14ac:dyDescent="0.25"/>
    <row r="6047" hidden="1" x14ac:dyDescent="0.25"/>
    <row r="6048" hidden="1" x14ac:dyDescent="0.25"/>
    <row r="6049" hidden="1" x14ac:dyDescent="0.25"/>
    <row r="6050" hidden="1" x14ac:dyDescent="0.25"/>
    <row r="6051" hidden="1" x14ac:dyDescent="0.25"/>
    <row r="6052" hidden="1" x14ac:dyDescent="0.25"/>
    <row r="6053" hidden="1" x14ac:dyDescent="0.25"/>
    <row r="6054" hidden="1" x14ac:dyDescent="0.25"/>
    <row r="6055" hidden="1" x14ac:dyDescent="0.25"/>
    <row r="6056" hidden="1" x14ac:dyDescent="0.25"/>
    <row r="6057" hidden="1" x14ac:dyDescent="0.25"/>
    <row r="6058" hidden="1" x14ac:dyDescent="0.25"/>
    <row r="6059" hidden="1" x14ac:dyDescent="0.25"/>
    <row r="6060" hidden="1" x14ac:dyDescent="0.25"/>
    <row r="6061" hidden="1" x14ac:dyDescent="0.25"/>
    <row r="6062" hidden="1" x14ac:dyDescent="0.25"/>
    <row r="6063" hidden="1" x14ac:dyDescent="0.25"/>
    <row r="6064" hidden="1" x14ac:dyDescent="0.25"/>
    <row r="6065" hidden="1" x14ac:dyDescent="0.25"/>
    <row r="6066" hidden="1" x14ac:dyDescent="0.25"/>
    <row r="6067" hidden="1" x14ac:dyDescent="0.25"/>
    <row r="6068" hidden="1" x14ac:dyDescent="0.25"/>
    <row r="6069" hidden="1" x14ac:dyDescent="0.25"/>
    <row r="6070" hidden="1" x14ac:dyDescent="0.25"/>
    <row r="6071" hidden="1" x14ac:dyDescent="0.25"/>
    <row r="6072" hidden="1" x14ac:dyDescent="0.25"/>
    <row r="6073" hidden="1" x14ac:dyDescent="0.25"/>
    <row r="6074" hidden="1" x14ac:dyDescent="0.25"/>
    <row r="6075" hidden="1" x14ac:dyDescent="0.25"/>
    <row r="6076" hidden="1" x14ac:dyDescent="0.25"/>
    <row r="6077" hidden="1" x14ac:dyDescent="0.25"/>
    <row r="6078" hidden="1" x14ac:dyDescent="0.25"/>
    <row r="6079" hidden="1" x14ac:dyDescent="0.25"/>
    <row r="6080" hidden="1" x14ac:dyDescent="0.25"/>
    <row r="6081" hidden="1" x14ac:dyDescent="0.25"/>
    <row r="6082" hidden="1" x14ac:dyDescent="0.25"/>
    <row r="6083" hidden="1" x14ac:dyDescent="0.25"/>
    <row r="6084" hidden="1" x14ac:dyDescent="0.25"/>
    <row r="6085" hidden="1" x14ac:dyDescent="0.25"/>
    <row r="6086" hidden="1" x14ac:dyDescent="0.25"/>
    <row r="6087" hidden="1" x14ac:dyDescent="0.25"/>
    <row r="6088" hidden="1" x14ac:dyDescent="0.25"/>
    <row r="6089" hidden="1" x14ac:dyDescent="0.25"/>
    <row r="6090" hidden="1" x14ac:dyDescent="0.25"/>
    <row r="6091" hidden="1" x14ac:dyDescent="0.25"/>
    <row r="6092" hidden="1" x14ac:dyDescent="0.25"/>
    <row r="6093" hidden="1" x14ac:dyDescent="0.25"/>
    <row r="6094" hidden="1" x14ac:dyDescent="0.25"/>
    <row r="6095" hidden="1" x14ac:dyDescent="0.25"/>
    <row r="6096" hidden="1" x14ac:dyDescent="0.25"/>
    <row r="6097" hidden="1" x14ac:dyDescent="0.25"/>
    <row r="6098" hidden="1" x14ac:dyDescent="0.25"/>
    <row r="6099" hidden="1" x14ac:dyDescent="0.25"/>
    <row r="6100" hidden="1" x14ac:dyDescent="0.25"/>
    <row r="6101" hidden="1" x14ac:dyDescent="0.25"/>
    <row r="6102" hidden="1" x14ac:dyDescent="0.25"/>
    <row r="6103" hidden="1" x14ac:dyDescent="0.25"/>
    <row r="6104" hidden="1" x14ac:dyDescent="0.25"/>
    <row r="6105" hidden="1" x14ac:dyDescent="0.25"/>
    <row r="6106" hidden="1" x14ac:dyDescent="0.25"/>
    <row r="6107" hidden="1" x14ac:dyDescent="0.25"/>
    <row r="6108" hidden="1" x14ac:dyDescent="0.25"/>
    <row r="6109" hidden="1" x14ac:dyDescent="0.25"/>
    <row r="6110" hidden="1" x14ac:dyDescent="0.25"/>
    <row r="6111" hidden="1" x14ac:dyDescent="0.25"/>
    <row r="6112" hidden="1" x14ac:dyDescent="0.25"/>
    <row r="6113" hidden="1" x14ac:dyDescent="0.25"/>
    <row r="6114" hidden="1" x14ac:dyDescent="0.25"/>
    <row r="6115" hidden="1" x14ac:dyDescent="0.25"/>
    <row r="6116" hidden="1" x14ac:dyDescent="0.25"/>
    <row r="6117" hidden="1" x14ac:dyDescent="0.25"/>
    <row r="6118" hidden="1" x14ac:dyDescent="0.25"/>
    <row r="6119" hidden="1" x14ac:dyDescent="0.25"/>
    <row r="6120" hidden="1" x14ac:dyDescent="0.25"/>
    <row r="6121" hidden="1" x14ac:dyDescent="0.25"/>
    <row r="6122" hidden="1" x14ac:dyDescent="0.25"/>
    <row r="6123" hidden="1" x14ac:dyDescent="0.25"/>
    <row r="6124" hidden="1" x14ac:dyDescent="0.25"/>
    <row r="6125" hidden="1" x14ac:dyDescent="0.25"/>
    <row r="6126" hidden="1" x14ac:dyDescent="0.25"/>
    <row r="6127" hidden="1" x14ac:dyDescent="0.25"/>
    <row r="6128" hidden="1" x14ac:dyDescent="0.25"/>
    <row r="6129" hidden="1" x14ac:dyDescent="0.25"/>
    <row r="6130" hidden="1" x14ac:dyDescent="0.25"/>
    <row r="6131" hidden="1" x14ac:dyDescent="0.25"/>
    <row r="6132" hidden="1" x14ac:dyDescent="0.25"/>
    <row r="6133" hidden="1" x14ac:dyDescent="0.25"/>
    <row r="6134" hidden="1" x14ac:dyDescent="0.25"/>
    <row r="6135" hidden="1" x14ac:dyDescent="0.25"/>
    <row r="6136" hidden="1" x14ac:dyDescent="0.25"/>
    <row r="6137" hidden="1" x14ac:dyDescent="0.25"/>
    <row r="6138" hidden="1" x14ac:dyDescent="0.25"/>
    <row r="6139" hidden="1" x14ac:dyDescent="0.25"/>
    <row r="6140" hidden="1" x14ac:dyDescent="0.25"/>
    <row r="6141" hidden="1" x14ac:dyDescent="0.25"/>
    <row r="6142" hidden="1" x14ac:dyDescent="0.25"/>
    <row r="6143" hidden="1" x14ac:dyDescent="0.25"/>
    <row r="6144" hidden="1" x14ac:dyDescent="0.25"/>
    <row r="6145" hidden="1" x14ac:dyDescent="0.25"/>
    <row r="6146" hidden="1" x14ac:dyDescent="0.25"/>
    <row r="6147" hidden="1" x14ac:dyDescent="0.25"/>
    <row r="6148" hidden="1" x14ac:dyDescent="0.25"/>
    <row r="6149" hidden="1" x14ac:dyDescent="0.25"/>
    <row r="6150" hidden="1" x14ac:dyDescent="0.25"/>
    <row r="6151" hidden="1" x14ac:dyDescent="0.25"/>
    <row r="6152" hidden="1" x14ac:dyDescent="0.25"/>
    <row r="6153" hidden="1" x14ac:dyDescent="0.25"/>
    <row r="6154" hidden="1" x14ac:dyDescent="0.25"/>
    <row r="6155" hidden="1" x14ac:dyDescent="0.25"/>
    <row r="6156" hidden="1" x14ac:dyDescent="0.25"/>
    <row r="6157" hidden="1" x14ac:dyDescent="0.25"/>
    <row r="6158" hidden="1" x14ac:dyDescent="0.25"/>
    <row r="6159" hidden="1" x14ac:dyDescent="0.25"/>
    <row r="6160" hidden="1" x14ac:dyDescent="0.25"/>
    <row r="6161" hidden="1" x14ac:dyDescent="0.25"/>
    <row r="6162" hidden="1" x14ac:dyDescent="0.25"/>
    <row r="6163" hidden="1" x14ac:dyDescent="0.25"/>
    <row r="6164" hidden="1" x14ac:dyDescent="0.25"/>
    <row r="6165" hidden="1" x14ac:dyDescent="0.25"/>
    <row r="6166" hidden="1" x14ac:dyDescent="0.25"/>
    <row r="6167" hidden="1" x14ac:dyDescent="0.25"/>
    <row r="6168" hidden="1" x14ac:dyDescent="0.25"/>
    <row r="6169" hidden="1" x14ac:dyDescent="0.25"/>
    <row r="6170" hidden="1" x14ac:dyDescent="0.25"/>
    <row r="6171" hidden="1" x14ac:dyDescent="0.25"/>
    <row r="6172" hidden="1" x14ac:dyDescent="0.25"/>
    <row r="6173" hidden="1" x14ac:dyDescent="0.25"/>
    <row r="6174" hidden="1" x14ac:dyDescent="0.25"/>
    <row r="6175" hidden="1" x14ac:dyDescent="0.25"/>
    <row r="6176" hidden="1" x14ac:dyDescent="0.25"/>
    <row r="6177" hidden="1" x14ac:dyDescent="0.25"/>
    <row r="6178" hidden="1" x14ac:dyDescent="0.25"/>
    <row r="6179" hidden="1" x14ac:dyDescent="0.25"/>
    <row r="6180" hidden="1" x14ac:dyDescent="0.25"/>
    <row r="6181" hidden="1" x14ac:dyDescent="0.25"/>
    <row r="6182" hidden="1" x14ac:dyDescent="0.25"/>
    <row r="6183" hidden="1" x14ac:dyDescent="0.25"/>
    <row r="6184" hidden="1" x14ac:dyDescent="0.25"/>
    <row r="6185" hidden="1" x14ac:dyDescent="0.25"/>
    <row r="6186" hidden="1" x14ac:dyDescent="0.25"/>
    <row r="6187" hidden="1" x14ac:dyDescent="0.25"/>
    <row r="6188" hidden="1" x14ac:dyDescent="0.25"/>
    <row r="6189" hidden="1" x14ac:dyDescent="0.25"/>
    <row r="6190" hidden="1" x14ac:dyDescent="0.25"/>
    <row r="6191" hidden="1" x14ac:dyDescent="0.25"/>
    <row r="6192" hidden="1" x14ac:dyDescent="0.25"/>
    <row r="6193" hidden="1" x14ac:dyDescent="0.25"/>
    <row r="6194" hidden="1" x14ac:dyDescent="0.25"/>
    <row r="6195" hidden="1" x14ac:dyDescent="0.25"/>
    <row r="6196" hidden="1" x14ac:dyDescent="0.25"/>
    <row r="6197" hidden="1" x14ac:dyDescent="0.25"/>
    <row r="6198" hidden="1" x14ac:dyDescent="0.25"/>
    <row r="6199" hidden="1" x14ac:dyDescent="0.25"/>
    <row r="6200" hidden="1" x14ac:dyDescent="0.25"/>
    <row r="6201" hidden="1" x14ac:dyDescent="0.25"/>
    <row r="6202" hidden="1" x14ac:dyDescent="0.25"/>
    <row r="6203" hidden="1" x14ac:dyDescent="0.25"/>
    <row r="6204" hidden="1" x14ac:dyDescent="0.25"/>
    <row r="6205" hidden="1" x14ac:dyDescent="0.25"/>
    <row r="6206" hidden="1" x14ac:dyDescent="0.25"/>
    <row r="6207" hidden="1" x14ac:dyDescent="0.25"/>
    <row r="6208" hidden="1" x14ac:dyDescent="0.25"/>
    <row r="6209" hidden="1" x14ac:dyDescent="0.25"/>
    <row r="6210" hidden="1" x14ac:dyDescent="0.25"/>
    <row r="6211" hidden="1" x14ac:dyDescent="0.25"/>
    <row r="6212" hidden="1" x14ac:dyDescent="0.25"/>
    <row r="6213" hidden="1" x14ac:dyDescent="0.25"/>
    <row r="6214" hidden="1" x14ac:dyDescent="0.25"/>
    <row r="6215" hidden="1" x14ac:dyDescent="0.25"/>
    <row r="6216" hidden="1" x14ac:dyDescent="0.25"/>
    <row r="6217" hidden="1" x14ac:dyDescent="0.25"/>
    <row r="6218" hidden="1" x14ac:dyDescent="0.25"/>
    <row r="6219" hidden="1" x14ac:dyDescent="0.25"/>
    <row r="6220" hidden="1" x14ac:dyDescent="0.25"/>
    <row r="6221" hidden="1" x14ac:dyDescent="0.25"/>
    <row r="6222" hidden="1" x14ac:dyDescent="0.25"/>
    <row r="6223" hidden="1" x14ac:dyDescent="0.25"/>
    <row r="6224" hidden="1" x14ac:dyDescent="0.25"/>
    <row r="6225" hidden="1" x14ac:dyDescent="0.25"/>
    <row r="6226" hidden="1" x14ac:dyDescent="0.25"/>
    <row r="6227" hidden="1" x14ac:dyDescent="0.25"/>
    <row r="6228" hidden="1" x14ac:dyDescent="0.25"/>
    <row r="6229" hidden="1" x14ac:dyDescent="0.25"/>
    <row r="6230" hidden="1" x14ac:dyDescent="0.25"/>
    <row r="6231" hidden="1" x14ac:dyDescent="0.25"/>
    <row r="6232" hidden="1" x14ac:dyDescent="0.25"/>
    <row r="6233" hidden="1" x14ac:dyDescent="0.25"/>
    <row r="6234" hidden="1" x14ac:dyDescent="0.25"/>
    <row r="6235" hidden="1" x14ac:dyDescent="0.25"/>
    <row r="6236" hidden="1" x14ac:dyDescent="0.25"/>
    <row r="6237" hidden="1" x14ac:dyDescent="0.25"/>
    <row r="6238" hidden="1" x14ac:dyDescent="0.25"/>
    <row r="6239" hidden="1" x14ac:dyDescent="0.25"/>
    <row r="6240" hidden="1" x14ac:dyDescent="0.25"/>
    <row r="6241" hidden="1" x14ac:dyDescent="0.25"/>
    <row r="6242" hidden="1" x14ac:dyDescent="0.25"/>
    <row r="6243" hidden="1" x14ac:dyDescent="0.25"/>
    <row r="6244" hidden="1" x14ac:dyDescent="0.25"/>
    <row r="6245" hidden="1" x14ac:dyDescent="0.25"/>
    <row r="6246" hidden="1" x14ac:dyDescent="0.25"/>
    <row r="6247" hidden="1" x14ac:dyDescent="0.25"/>
    <row r="6248" hidden="1" x14ac:dyDescent="0.25"/>
    <row r="6249" hidden="1" x14ac:dyDescent="0.25"/>
    <row r="6250" hidden="1" x14ac:dyDescent="0.25"/>
    <row r="6251" hidden="1" x14ac:dyDescent="0.25"/>
    <row r="6252" hidden="1" x14ac:dyDescent="0.25"/>
    <row r="6253" hidden="1" x14ac:dyDescent="0.25"/>
    <row r="6254" hidden="1" x14ac:dyDescent="0.25"/>
    <row r="6255" hidden="1" x14ac:dyDescent="0.25"/>
    <row r="6256" hidden="1" x14ac:dyDescent="0.25"/>
    <row r="6257" hidden="1" x14ac:dyDescent="0.25"/>
    <row r="6258" hidden="1" x14ac:dyDescent="0.25"/>
    <row r="6259" hidden="1" x14ac:dyDescent="0.25"/>
    <row r="6260" hidden="1" x14ac:dyDescent="0.25"/>
    <row r="6261" hidden="1" x14ac:dyDescent="0.25"/>
    <row r="6262" hidden="1" x14ac:dyDescent="0.25"/>
    <row r="6263" hidden="1" x14ac:dyDescent="0.25"/>
    <row r="6264" hidden="1" x14ac:dyDescent="0.25"/>
    <row r="6265" hidden="1" x14ac:dyDescent="0.25"/>
    <row r="6266" hidden="1" x14ac:dyDescent="0.25"/>
    <row r="6267" hidden="1" x14ac:dyDescent="0.25"/>
    <row r="6268" hidden="1" x14ac:dyDescent="0.25"/>
    <row r="6269" hidden="1" x14ac:dyDescent="0.25"/>
    <row r="6270" hidden="1" x14ac:dyDescent="0.25"/>
    <row r="6271" hidden="1" x14ac:dyDescent="0.25"/>
    <row r="6272" hidden="1" x14ac:dyDescent="0.25"/>
    <row r="6273" hidden="1" x14ac:dyDescent="0.25"/>
    <row r="6274" hidden="1" x14ac:dyDescent="0.25"/>
    <row r="6275" hidden="1" x14ac:dyDescent="0.25"/>
    <row r="6276" hidden="1" x14ac:dyDescent="0.25"/>
    <row r="6277" hidden="1" x14ac:dyDescent="0.25"/>
    <row r="6278" hidden="1" x14ac:dyDescent="0.25"/>
    <row r="6279" hidden="1" x14ac:dyDescent="0.25"/>
    <row r="6280" hidden="1" x14ac:dyDescent="0.25"/>
    <row r="6281" hidden="1" x14ac:dyDescent="0.25"/>
    <row r="6282" hidden="1" x14ac:dyDescent="0.25"/>
    <row r="6283" hidden="1" x14ac:dyDescent="0.25"/>
    <row r="6284" hidden="1" x14ac:dyDescent="0.25"/>
    <row r="6285" hidden="1" x14ac:dyDescent="0.25"/>
    <row r="6286" hidden="1" x14ac:dyDescent="0.25"/>
    <row r="6287" hidden="1" x14ac:dyDescent="0.25"/>
    <row r="6288" hidden="1" x14ac:dyDescent="0.25"/>
    <row r="6289" hidden="1" x14ac:dyDescent="0.25"/>
    <row r="6290" hidden="1" x14ac:dyDescent="0.25"/>
    <row r="6291" hidden="1" x14ac:dyDescent="0.25"/>
    <row r="6292" hidden="1" x14ac:dyDescent="0.25"/>
    <row r="6293" hidden="1" x14ac:dyDescent="0.25"/>
    <row r="6294" hidden="1" x14ac:dyDescent="0.25"/>
    <row r="6295" hidden="1" x14ac:dyDescent="0.25"/>
    <row r="6296" hidden="1" x14ac:dyDescent="0.25"/>
    <row r="6297" hidden="1" x14ac:dyDescent="0.25"/>
    <row r="6298" hidden="1" x14ac:dyDescent="0.25"/>
    <row r="6299" hidden="1" x14ac:dyDescent="0.25"/>
    <row r="6300" hidden="1" x14ac:dyDescent="0.25"/>
    <row r="6301" hidden="1" x14ac:dyDescent="0.25"/>
    <row r="6302" hidden="1" x14ac:dyDescent="0.25"/>
    <row r="6303" hidden="1" x14ac:dyDescent="0.25"/>
    <row r="6304" hidden="1" x14ac:dyDescent="0.25"/>
    <row r="6305" hidden="1" x14ac:dyDescent="0.25"/>
    <row r="6306" hidden="1" x14ac:dyDescent="0.25"/>
    <row r="6307" hidden="1" x14ac:dyDescent="0.25"/>
    <row r="6308" hidden="1" x14ac:dyDescent="0.25"/>
    <row r="6309" hidden="1" x14ac:dyDescent="0.25"/>
    <row r="6310" hidden="1" x14ac:dyDescent="0.25"/>
    <row r="6311" hidden="1" x14ac:dyDescent="0.25"/>
    <row r="6312" hidden="1" x14ac:dyDescent="0.25"/>
    <row r="6313" hidden="1" x14ac:dyDescent="0.25"/>
    <row r="6314" hidden="1" x14ac:dyDescent="0.25"/>
    <row r="6315" hidden="1" x14ac:dyDescent="0.25"/>
    <row r="6316" hidden="1" x14ac:dyDescent="0.25"/>
    <row r="6317" hidden="1" x14ac:dyDescent="0.25"/>
    <row r="6318" hidden="1" x14ac:dyDescent="0.25"/>
    <row r="6319" hidden="1" x14ac:dyDescent="0.25"/>
    <row r="6320" hidden="1" x14ac:dyDescent="0.25"/>
    <row r="6321" hidden="1" x14ac:dyDescent="0.25"/>
    <row r="6322" hidden="1" x14ac:dyDescent="0.25"/>
    <row r="6323" hidden="1" x14ac:dyDescent="0.25"/>
    <row r="6324" hidden="1" x14ac:dyDescent="0.25"/>
    <row r="6325" hidden="1" x14ac:dyDescent="0.25"/>
    <row r="6326" hidden="1" x14ac:dyDescent="0.25"/>
    <row r="6327" hidden="1" x14ac:dyDescent="0.25"/>
    <row r="6328" hidden="1" x14ac:dyDescent="0.25"/>
    <row r="6329" hidden="1" x14ac:dyDescent="0.25"/>
    <row r="6330" hidden="1" x14ac:dyDescent="0.25"/>
    <row r="6331" hidden="1" x14ac:dyDescent="0.25"/>
    <row r="6332" hidden="1" x14ac:dyDescent="0.25"/>
    <row r="6333" hidden="1" x14ac:dyDescent="0.25"/>
    <row r="6334" hidden="1" x14ac:dyDescent="0.25"/>
    <row r="6335" hidden="1" x14ac:dyDescent="0.25"/>
    <row r="6336" hidden="1" x14ac:dyDescent="0.25"/>
    <row r="6337" hidden="1" x14ac:dyDescent="0.25"/>
    <row r="6338" hidden="1" x14ac:dyDescent="0.25"/>
    <row r="6339" hidden="1" x14ac:dyDescent="0.25"/>
    <row r="6340" hidden="1" x14ac:dyDescent="0.25"/>
    <row r="6341" hidden="1" x14ac:dyDescent="0.25"/>
    <row r="6342" hidden="1" x14ac:dyDescent="0.25"/>
    <row r="6343" hidden="1" x14ac:dyDescent="0.25"/>
    <row r="6344" hidden="1" x14ac:dyDescent="0.25"/>
    <row r="6345" hidden="1" x14ac:dyDescent="0.25"/>
    <row r="6346" hidden="1" x14ac:dyDescent="0.25"/>
    <row r="6347" hidden="1" x14ac:dyDescent="0.25"/>
    <row r="6348" hidden="1" x14ac:dyDescent="0.25"/>
    <row r="6349" hidden="1" x14ac:dyDescent="0.25"/>
    <row r="6350" hidden="1" x14ac:dyDescent="0.25"/>
    <row r="6351" hidden="1" x14ac:dyDescent="0.25"/>
    <row r="6352" hidden="1" x14ac:dyDescent="0.25"/>
    <row r="6353" hidden="1" x14ac:dyDescent="0.25"/>
    <row r="6354" hidden="1" x14ac:dyDescent="0.25"/>
    <row r="6355" hidden="1" x14ac:dyDescent="0.25"/>
    <row r="6356" hidden="1" x14ac:dyDescent="0.25"/>
    <row r="6357" hidden="1" x14ac:dyDescent="0.25"/>
    <row r="6358" hidden="1" x14ac:dyDescent="0.25"/>
    <row r="6359" hidden="1" x14ac:dyDescent="0.25"/>
    <row r="6360" hidden="1" x14ac:dyDescent="0.25"/>
    <row r="6361" hidden="1" x14ac:dyDescent="0.25"/>
    <row r="6362" hidden="1" x14ac:dyDescent="0.25"/>
    <row r="6363" hidden="1" x14ac:dyDescent="0.25"/>
    <row r="6364" hidden="1" x14ac:dyDescent="0.25"/>
    <row r="6365" hidden="1" x14ac:dyDescent="0.25"/>
    <row r="6366" hidden="1" x14ac:dyDescent="0.25"/>
    <row r="6367" hidden="1" x14ac:dyDescent="0.25"/>
    <row r="6368" hidden="1" x14ac:dyDescent="0.25"/>
    <row r="6369" hidden="1" x14ac:dyDescent="0.25"/>
    <row r="6370" hidden="1" x14ac:dyDescent="0.25"/>
    <row r="6371" hidden="1" x14ac:dyDescent="0.25"/>
    <row r="6372" hidden="1" x14ac:dyDescent="0.25"/>
    <row r="6373" hidden="1" x14ac:dyDescent="0.25"/>
    <row r="6374" hidden="1" x14ac:dyDescent="0.25"/>
    <row r="6375" hidden="1" x14ac:dyDescent="0.25"/>
    <row r="6376" hidden="1" x14ac:dyDescent="0.25"/>
    <row r="6377" hidden="1" x14ac:dyDescent="0.25"/>
    <row r="6378" hidden="1" x14ac:dyDescent="0.25"/>
    <row r="6379" hidden="1" x14ac:dyDescent="0.25"/>
    <row r="6380" hidden="1" x14ac:dyDescent="0.25"/>
    <row r="6381" hidden="1" x14ac:dyDescent="0.25"/>
    <row r="6382" hidden="1" x14ac:dyDescent="0.25"/>
    <row r="6383" hidden="1" x14ac:dyDescent="0.25"/>
    <row r="6384" hidden="1" x14ac:dyDescent="0.25"/>
    <row r="6385" hidden="1" x14ac:dyDescent="0.25"/>
    <row r="6386" hidden="1" x14ac:dyDescent="0.25"/>
    <row r="6387" hidden="1" x14ac:dyDescent="0.25"/>
    <row r="6388" hidden="1" x14ac:dyDescent="0.25"/>
    <row r="6389" hidden="1" x14ac:dyDescent="0.25"/>
    <row r="6390" hidden="1" x14ac:dyDescent="0.25"/>
    <row r="6391" hidden="1" x14ac:dyDescent="0.25"/>
    <row r="6392" hidden="1" x14ac:dyDescent="0.25"/>
    <row r="6393" hidden="1" x14ac:dyDescent="0.25"/>
    <row r="6394" hidden="1" x14ac:dyDescent="0.25"/>
    <row r="6395" hidden="1" x14ac:dyDescent="0.25"/>
    <row r="6396" hidden="1" x14ac:dyDescent="0.25"/>
    <row r="6397" hidden="1" x14ac:dyDescent="0.25"/>
    <row r="6398" hidden="1" x14ac:dyDescent="0.25"/>
    <row r="6399" hidden="1" x14ac:dyDescent="0.25"/>
    <row r="6400" hidden="1" x14ac:dyDescent="0.25"/>
    <row r="6401" hidden="1" x14ac:dyDescent="0.25"/>
    <row r="6402" hidden="1" x14ac:dyDescent="0.25"/>
    <row r="6403" hidden="1" x14ac:dyDescent="0.25"/>
    <row r="6404" hidden="1" x14ac:dyDescent="0.25"/>
    <row r="6405" hidden="1" x14ac:dyDescent="0.25"/>
    <row r="6406" hidden="1" x14ac:dyDescent="0.25"/>
    <row r="6407" hidden="1" x14ac:dyDescent="0.25"/>
    <row r="6408" hidden="1" x14ac:dyDescent="0.25"/>
    <row r="6409" hidden="1" x14ac:dyDescent="0.25"/>
    <row r="6410" hidden="1" x14ac:dyDescent="0.25"/>
    <row r="6411" hidden="1" x14ac:dyDescent="0.25"/>
    <row r="6412" hidden="1" x14ac:dyDescent="0.25"/>
    <row r="6413" hidden="1" x14ac:dyDescent="0.25"/>
    <row r="6414" hidden="1" x14ac:dyDescent="0.25"/>
    <row r="6415" hidden="1" x14ac:dyDescent="0.25"/>
    <row r="6416" hidden="1" x14ac:dyDescent="0.25"/>
    <row r="6417" hidden="1" x14ac:dyDescent="0.25"/>
    <row r="6418" hidden="1" x14ac:dyDescent="0.25"/>
    <row r="6419" hidden="1" x14ac:dyDescent="0.25"/>
    <row r="6420" hidden="1" x14ac:dyDescent="0.25"/>
    <row r="6421" hidden="1" x14ac:dyDescent="0.25"/>
    <row r="6422" hidden="1" x14ac:dyDescent="0.25"/>
    <row r="6423" hidden="1" x14ac:dyDescent="0.25"/>
    <row r="6424" hidden="1" x14ac:dyDescent="0.25"/>
    <row r="6425" hidden="1" x14ac:dyDescent="0.25"/>
    <row r="6426" hidden="1" x14ac:dyDescent="0.25"/>
    <row r="6427" hidden="1" x14ac:dyDescent="0.25"/>
    <row r="6428" hidden="1" x14ac:dyDescent="0.25"/>
    <row r="6429" hidden="1" x14ac:dyDescent="0.25"/>
    <row r="6430" hidden="1" x14ac:dyDescent="0.25"/>
    <row r="6431" hidden="1" x14ac:dyDescent="0.25"/>
    <row r="6432" hidden="1" x14ac:dyDescent="0.25"/>
    <row r="6433" hidden="1" x14ac:dyDescent="0.25"/>
    <row r="6434" hidden="1" x14ac:dyDescent="0.25"/>
    <row r="6435" hidden="1" x14ac:dyDescent="0.25"/>
    <row r="6436" hidden="1" x14ac:dyDescent="0.25"/>
    <row r="6437" hidden="1" x14ac:dyDescent="0.25"/>
    <row r="6438" hidden="1" x14ac:dyDescent="0.25"/>
    <row r="6439" hidden="1" x14ac:dyDescent="0.25"/>
    <row r="6440" hidden="1" x14ac:dyDescent="0.25"/>
    <row r="6441" hidden="1" x14ac:dyDescent="0.25"/>
    <row r="6442" hidden="1" x14ac:dyDescent="0.25"/>
    <row r="6443" hidden="1" x14ac:dyDescent="0.25"/>
    <row r="6444" hidden="1" x14ac:dyDescent="0.25"/>
    <row r="6445" hidden="1" x14ac:dyDescent="0.25"/>
    <row r="6446" hidden="1" x14ac:dyDescent="0.25"/>
    <row r="6447" hidden="1" x14ac:dyDescent="0.25"/>
    <row r="6448" hidden="1" x14ac:dyDescent="0.25"/>
    <row r="6449" hidden="1" x14ac:dyDescent="0.25"/>
    <row r="6450" hidden="1" x14ac:dyDescent="0.25"/>
    <row r="6451" hidden="1" x14ac:dyDescent="0.25"/>
    <row r="6452" hidden="1" x14ac:dyDescent="0.25"/>
    <row r="6453" hidden="1" x14ac:dyDescent="0.25"/>
    <row r="6454" hidden="1" x14ac:dyDescent="0.25"/>
    <row r="6455" hidden="1" x14ac:dyDescent="0.25"/>
    <row r="6456" hidden="1" x14ac:dyDescent="0.25"/>
    <row r="6457" hidden="1" x14ac:dyDescent="0.25"/>
    <row r="6458" hidden="1" x14ac:dyDescent="0.25"/>
    <row r="6459" hidden="1" x14ac:dyDescent="0.25"/>
    <row r="6460" hidden="1" x14ac:dyDescent="0.25"/>
    <row r="6461" hidden="1" x14ac:dyDescent="0.25"/>
    <row r="6462" hidden="1" x14ac:dyDescent="0.25"/>
    <row r="6463" hidden="1" x14ac:dyDescent="0.25"/>
    <row r="6464" hidden="1" x14ac:dyDescent="0.25"/>
    <row r="6465" hidden="1" x14ac:dyDescent="0.25"/>
    <row r="6466" hidden="1" x14ac:dyDescent="0.25"/>
    <row r="6467" hidden="1" x14ac:dyDescent="0.25"/>
    <row r="6468" hidden="1" x14ac:dyDescent="0.25"/>
    <row r="6469" hidden="1" x14ac:dyDescent="0.25"/>
    <row r="6470" hidden="1" x14ac:dyDescent="0.25"/>
    <row r="6471" hidden="1" x14ac:dyDescent="0.25"/>
    <row r="6472" hidden="1" x14ac:dyDescent="0.25"/>
    <row r="6473" hidden="1" x14ac:dyDescent="0.25"/>
    <row r="6474" hidden="1" x14ac:dyDescent="0.25"/>
    <row r="6475" hidden="1" x14ac:dyDescent="0.25"/>
    <row r="6476" hidden="1" x14ac:dyDescent="0.25"/>
    <row r="6477" hidden="1" x14ac:dyDescent="0.25"/>
    <row r="6478" hidden="1" x14ac:dyDescent="0.25"/>
    <row r="6479" hidden="1" x14ac:dyDescent="0.25"/>
    <row r="6480" hidden="1" x14ac:dyDescent="0.25"/>
    <row r="6481" hidden="1" x14ac:dyDescent="0.25"/>
    <row r="6482" hidden="1" x14ac:dyDescent="0.25"/>
    <row r="6483" hidden="1" x14ac:dyDescent="0.25"/>
    <row r="6484" hidden="1" x14ac:dyDescent="0.25"/>
    <row r="6485" hidden="1" x14ac:dyDescent="0.25"/>
    <row r="6486" hidden="1" x14ac:dyDescent="0.25"/>
    <row r="6487" hidden="1" x14ac:dyDescent="0.25"/>
    <row r="6488" hidden="1" x14ac:dyDescent="0.25"/>
    <row r="6489" hidden="1" x14ac:dyDescent="0.25"/>
    <row r="6490" hidden="1" x14ac:dyDescent="0.25"/>
    <row r="6491" hidden="1" x14ac:dyDescent="0.25"/>
    <row r="6492" hidden="1" x14ac:dyDescent="0.25"/>
    <row r="6493" hidden="1" x14ac:dyDescent="0.25"/>
    <row r="6494" hidden="1" x14ac:dyDescent="0.25"/>
    <row r="6495" hidden="1" x14ac:dyDescent="0.25"/>
    <row r="6496" hidden="1" x14ac:dyDescent="0.25"/>
    <row r="6497" hidden="1" x14ac:dyDescent="0.25"/>
    <row r="6498" hidden="1" x14ac:dyDescent="0.25"/>
    <row r="6499" hidden="1" x14ac:dyDescent="0.25"/>
    <row r="6500" hidden="1" x14ac:dyDescent="0.25"/>
    <row r="6501" hidden="1" x14ac:dyDescent="0.25"/>
    <row r="6502" hidden="1" x14ac:dyDescent="0.25"/>
    <row r="6503" hidden="1" x14ac:dyDescent="0.25"/>
    <row r="6504" hidden="1" x14ac:dyDescent="0.25"/>
    <row r="6505" hidden="1" x14ac:dyDescent="0.25"/>
    <row r="6506" hidden="1" x14ac:dyDescent="0.25"/>
    <row r="6507" hidden="1" x14ac:dyDescent="0.25"/>
    <row r="6508" hidden="1" x14ac:dyDescent="0.25"/>
    <row r="6509" hidden="1" x14ac:dyDescent="0.25"/>
    <row r="6510" hidden="1" x14ac:dyDescent="0.25"/>
    <row r="6511" hidden="1" x14ac:dyDescent="0.25"/>
    <row r="6512" hidden="1" x14ac:dyDescent="0.25"/>
    <row r="6513" hidden="1" x14ac:dyDescent="0.25"/>
    <row r="6514" hidden="1" x14ac:dyDescent="0.25"/>
    <row r="6515" hidden="1" x14ac:dyDescent="0.25"/>
    <row r="6516" hidden="1" x14ac:dyDescent="0.25"/>
    <row r="6517" hidden="1" x14ac:dyDescent="0.25"/>
    <row r="6518" hidden="1" x14ac:dyDescent="0.25"/>
    <row r="6519" hidden="1" x14ac:dyDescent="0.25"/>
    <row r="6520" hidden="1" x14ac:dyDescent="0.25"/>
    <row r="6521" hidden="1" x14ac:dyDescent="0.25"/>
    <row r="6522" hidden="1" x14ac:dyDescent="0.25"/>
    <row r="6523" hidden="1" x14ac:dyDescent="0.25"/>
    <row r="6524" hidden="1" x14ac:dyDescent="0.25"/>
    <row r="6525" hidden="1" x14ac:dyDescent="0.25"/>
    <row r="6526" hidden="1" x14ac:dyDescent="0.25"/>
    <row r="6527" hidden="1" x14ac:dyDescent="0.25"/>
    <row r="6528" hidden="1" x14ac:dyDescent="0.25"/>
    <row r="6529" hidden="1" x14ac:dyDescent="0.25"/>
    <row r="6530" hidden="1" x14ac:dyDescent="0.25"/>
    <row r="6531" hidden="1" x14ac:dyDescent="0.25"/>
    <row r="6532" hidden="1" x14ac:dyDescent="0.25"/>
    <row r="6533" hidden="1" x14ac:dyDescent="0.25"/>
    <row r="6534" hidden="1" x14ac:dyDescent="0.25"/>
    <row r="6535" hidden="1" x14ac:dyDescent="0.25"/>
    <row r="6536" hidden="1" x14ac:dyDescent="0.25"/>
    <row r="6537" hidden="1" x14ac:dyDescent="0.25"/>
    <row r="6538" hidden="1" x14ac:dyDescent="0.25"/>
    <row r="6539" hidden="1" x14ac:dyDescent="0.25"/>
    <row r="6540" hidden="1" x14ac:dyDescent="0.25"/>
    <row r="6541" hidden="1" x14ac:dyDescent="0.25"/>
    <row r="6542" hidden="1" x14ac:dyDescent="0.25"/>
    <row r="6543" hidden="1" x14ac:dyDescent="0.25"/>
    <row r="6544" hidden="1" x14ac:dyDescent="0.25"/>
    <row r="6545" hidden="1" x14ac:dyDescent="0.25"/>
    <row r="6546" hidden="1" x14ac:dyDescent="0.25"/>
    <row r="6547" hidden="1" x14ac:dyDescent="0.25"/>
    <row r="6548" hidden="1" x14ac:dyDescent="0.25"/>
    <row r="6549" hidden="1" x14ac:dyDescent="0.25"/>
    <row r="6550" hidden="1" x14ac:dyDescent="0.25"/>
    <row r="6551" hidden="1" x14ac:dyDescent="0.25"/>
    <row r="6552" hidden="1" x14ac:dyDescent="0.25"/>
    <row r="6553" hidden="1" x14ac:dyDescent="0.25"/>
    <row r="6554" hidden="1" x14ac:dyDescent="0.25"/>
    <row r="6555" hidden="1" x14ac:dyDescent="0.25"/>
    <row r="6556" hidden="1" x14ac:dyDescent="0.25"/>
    <row r="6557" hidden="1" x14ac:dyDescent="0.25"/>
    <row r="6558" hidden="1" x14ac:dyDescent="0.25"/>
    <row r="6559" hidden="1" x14ac:dyDescent="0.25"/>
    <row r="6560" hidden="1" x14ac:dyDescent="0.25"/>
    <row r="6561" hidden="1" x14ac:dyDescent="0.25"/>
    <row r="6562" hidden="1" x14ac:dyDescent="0.25"/>
    <row r="6563" hidden="1" x14ac:dyDescent="0.25"/>
    <row r="6564" hidden="1" x14ac:dyDescent="0.25"/>
    <row r="6565" hidden="1" x14ac:dyDescent="0.25"/>
    <row r="6566" hidden="1" x14ac:dyDescent="0.25"/>
    <row r="6567" hidden="1" x14ac:dyDescent="0.25"/>
    <row r="6568" hidden="1" x14ac:dyDescent="0.25"/>
    <row r="6569" hidden="1" x14ac:dyDescent="0.25"/>
    <row r="6570" hidden="1" x14ac:dyDescent="0.25"/>
    <row r="6571" hidden="1" x14ac:dyDescent="0.25"/>
    <row r="6572" hidden="1" x14ac:dyDescent="0.25"/>
    <row r="6573" hidden="1" x14ac:dyDescent="0.25"/>
    <row r="6574" hidden="1" x14ac:dyDescent="0.25"/>
    <row r="6575" hidden="1" x14ac:dyDescent="0.25"/>
    <row r="6576" hidden="1" x14ac:dyDescent="0.25"/>
    <row r="6577" hidden="1" x14ac:dyDescent="0.25"/>
    <row r="6578" hidden="1" x14ac:dyDescent="0.25"/>
    <row r="6579" hidden="1" x14ac:dyDescent="0.25"/>
    <row r="6580" hidden="1" x14ac:dyDescent="0.25"/>
    <row r="6581" hidden="1" x14ac:dyDescent="0.25"/>
    <row r="6582" hidden="1" x14ac:dyDescent="0.25"/>
    <row r="6583" hidden="1" x14ac:dyDescent="0.25"/>
    <row r="6584" hidden="1" x14ac:dyDescent="0.25"/>
    <row r="6585" hidden="1" x14ac:dyDescent="0.25"/>
    <row r="6586" hidden="1" x14ac:dyDescent="0.25"/>
    <row r="6587" hidden="1" x14ac:dyDescent="0.25"/>
    <row r="6588" hidden="1" x14ac:dyDescent="0.25"/>
    <row r="6589" hidden="1" x14ac:dyDescent="0.25"/>
    <row r="6590" hidden="1" x14ac:dyDescent="0.25"/>
    <row r="6591" hidden="1" x14ac:dyDescent="0.25"/>
    <row r="6592" hidden="1" x14ac:dyDescent="0.25"/>
    <row r="6593" hidden="1" x14ac:dyDescent="0.25"/>
    <row r="6594" hidden="1" x14ac:dyDescent="0.25"/>
    <row r="6595" hidden="1" x14ac:dyDescent="0.25"/>
    <row r="6596" hidden="1" x14ac:dyDescent="0.25"/>
    <row r="6597" hidden="1" x14ac:dyDescent="0.25"/>
    <row r="6598" hidden="1" x14ac:dyDescent="0.25"/>
    <row r="6599" hidden="1" x14ac:dyDescent="0.25"/>
    <row r="6600" hidden="1" x14ac:dyDescent="0.25"/>
    <row r="6601" hidden="1" x14ac:dyDescent="0.25"/>
    <row r="6602" hidden="1" x14ac:dyDescent="0.25"/>
    <row r="6603" hidden="1" x14ac:dyDescent="0.25"/>
    <row r="6604" hidden="1" x14ac:dyDescent="0.25"/>
    <row r="6605" hidden="1" x14ac:dyDescent="0.25"/>
    <row r="6606" hidden="1" x14ac:dyDescent="0.25"/>
    <row r="6607" hidden="1" x14ac:dyDescent="0.25"/>
    <row r="6608" hidden="1" x14ac:dyDescent="0.25"/>
    <row r="6609" hidden="1" x14ac:dyDescent="0.25"/>
    <row r="6610" hidden="1" x14ac:dyDescent="0.25"/>
    <row r="6611" hidden="1" x14ac:dyDescent="0.25"/>
    <row r="6612" hidden="1" x14ac:dyDescent="0.25"/>
    <row r="6613" hidden="1" x14ac:dyDescent="0.25"/>
    <row r="6614" hidden="1" x14ac:dyDescent="0.25"/>
    <row r="6615" hidden="1" x14ac:dyDescent="0.25"/>
    <row r="6616" hidden="1" x14ac:dyDescent="0.25"/>
    <row r="6617" hidden="1" x14ac:dyDescent="0.25"/>
    <row r="6618" hidden="1" x14ac:dyDescent="0.25"/>
    <row r="6619" hidden="1" x14ac:dyDescent="0.25"/>
    <row r="6620" hidden="1" x14ac:dyDescent="0.25"/>
    <row r="6621" hidden="1" x14ac:dyDescent="0.25"/>
    <row r="6622" hidden="1" x14ac:dyDescent="0.25"/>
    <row r="6623" hidden="1" x14ac:dyDescent="0.25"/>
    <row r="6624" hidden="1" x14ac:dyDescent="0.25"/>
    <row r="6625" hidden="1" x14ac:dyDescent="0.25"/>
    <row r="6626" hidden="1" x14ac:dyDescent="0.25"/>
    <row r="6627" hidden="1" x14ac:dyDescent="0.25"/>
    <row r="6628" hidden="1" x14ac:dyDescent="0.25"/>
    <row r="6629" hidden="1" x14ac:dyDescent="0.25"/>
    <row r="6630" hidden="1" x14ac:dyDescent="0.25"/>
    <row r="6631" hidden="1" x14ac:dyDescent="0.25"/>
    <row r="6632" hidden="1" x14ac:dyDescent="0.25"/>
    <row r="6633" hidden="1" x14ac:dyDescent="0.25"/>
    <row r="6634" hidden="1" x14ac:dyDescent="0.25"/>
    <row r="6635" hidden="1" x14ac:dyDescent="0.25"/>
    <row r="6636" hidden="1" x14ac:dyDescent="0.25"/>
    <row r="6637" hidden="1" x14ac:dyDescent="0.25"/>
    <row r="6638" hidden="1" x14ac:dyDescent="0.25"/>
    <row r="6639" hidden="1" x14ac:dyDescent="0.25"/>
    <row r="6640" hidden="1" x14ac:dyDescent="0.25"/>
    <row r="6641" hidden="1" x14ac:dyDescent="0.25"/>
    <row r="6642" hidden="1" x14ac:dyDescent="0.25"/>
    <row r="6643" hidden="1" x14ac:dyDescent="0.25"/>
    <row r="6644" hidden="1" x14ac:dyDescent="0.25"/>
    <row r="6645" hidden="1" x14ac:dyDescent="0.25"/>
    <row r="6646" hidden="1" x14ac:dyDescent="0.25"/>
    <row r="6647" hidden="1" x14ac:dyDescent="0.25"/>
    <row r="6648" hidden="1" x14ac:dyDescent="0.25"/>
    <row r="6649" hidden="1" x14ac:dyDescent="0.25"/>
    <row r="6650" hidden="1" x14ac:dyDescent="0.25"/>
    <row r="6651" hidden="1" x14ac:dyDescent="0.25"/>
    <row r="6652" hidden="1" x14ac:dyDescent="0.25"/>
    <row r="6653" hidden="1" x14ac:dyDescent="0.25"/>
    <row r="6654" hidden="1" x14ac:dyDescent="0.25"/>
    <row r="6655" hidden="1" x14ac:dyDescent="0.25"/>
    <row r="6656" hidden="1" x14ac:dyDescent="0.25"/>
    <row r="6657" hidden="1" x14ac:dyDescent="0.25"/>
    <row r="6658" hidden="1" x14ac:dyDescent="0.25"/>
    <row r="6659" hidden="1" x14ac:dyDescent="0.25"/>
    <row r="6660" hidden="1" x14ac:dyDescent="0.25"/>
    <row r="6661" hidden="1" x14ac:dyDescent="0.25"/>
    <row r="6662" hidden="1" x14ac:dyDescent="0.25"/>
    <row r="6663" hidden="1" x14ac:dyDescent="0.25"/>
    <row r="6664" hidden="1" x14ac:dyDescent="0.25"/>
    <row r="6665" hidden="1" x14ac:dyDescent="0.25"/>
    <row r="6666" hidden="1" x14ac:dyDescent="0.25"/>
    <row r="6667" hidden="1" x14ac:dyDescent="0.25"/>
    <row r="6668" hidden="1" x14ac:dyDescent="0.25"/>
    <row r="6669" hidden="1" x14ac:dyDescent="0.25"/>
    <row r="6670" hidden="1" x14ac:dyDescent="0.25"/>
    <row r="6671" hidden="1" x14ac:dyDescent="0.25"/>
    <row r="6672" hidden="1" x14ac:dyDescent="0.25"/>
    <row r="6673" hidden="1" x14ac:dyDescent="0.25"/>
    <row r="6674" hidden="1" x14ac:dyDescent="0.25"/>
    <row r="6675" hidden="1" x14ac:dyDescent="0.25"/>
    <row r="6676" hidden="1" x14ac:dyDescent="0.25"/>
    <row r="6677" hidden="1" x14ac:dyDescent="0.25"/>
    <row r="6678" hidden="1" x14ac:dyDescent="0.25"/>
    <row r="6679" hidden="1" x14ac:dyDescent="0.25"/>
    <row r="6680" hidden="1" x14ac:dyDescent="0.25"/>
    <row r="6681" hidden="1" x14ac:dyDescent="0.25"/>
    <row r="6682" hidden="1" x14ac:dyDescent="0.25"/>
    <row r="6683" hidden="1" x14ac:dyDescent="0.25"/>
    <row r="6684" hidden="1" x14ac:dyDescent="0.25"/>
    <row r="6685" hidden="1" x14ac:dyDescent="0.25"/>
    <row r="6686" hidden="1" x14ac:dyDescent="0.25"/>
    <row r="6687" hidden="1" x14ac:dyDescent="0.25"/>
    <row r="6688" hidden="1" x14ac:dyDescent="0.25"/>
    <row r="6689" hidden="1" x14ac:dyDescent="0.25"/>
    <row r="6690" hidden="1" x14ac:dyDescent="0.25"/>
    <row r="6691" hidden="1" x14ac:dyDescent="0.25"/>
    <row r="6692" hidden="1" x14ac:dyDescent="0.25"/>
    <row r="6693" hidden="1" x14ac:dyDescent="0.25"/>
    <row r="6694" hidden="1" x14ac:dyDescent="0.25"/>
    <row r="6695" hidden="1" x14ac:dyDescent="0.25"/>
    <row r="6696" hidden="1" x14ac:dyDescent="0.25"/>
    <row r="6697" hidden="1" x14ac:dyDescent="0.25"/>
    <row r="6698" hidden="1" x14ac:dyDescent="0.25"/>
    <row r="6699" hidden="1" x14ac:dyDescent="0.25"/>
    <row r="6700" hidden="1" x14ac:dyDescent="0.25"/>
    <row r="6701" hidden="1" x14ac:dyDescent="0.25"/>
    <row r="6702" hidden="1" x14ac:dyDescent="0.25"/>
    <row r="6703" hidden="1" x14ac:dyDescent="0.25"/>
    <row r="6704" hidden="1" x14ac:dyDescent="0.25"/>
    <row r="6705" hidden="1" x14ac:dyDescent="0.25"/>
    <row r="6706" hidden="1" x14ac:dyDescent="0.25"/>
    <row r="6707" hidden="1" x14ac:dyDescent="0.25"/>
    <row r="6708" hidden="1" x14ac:dyDescent="0.25"/>
    <row r="6709" hidden="1" x14ac:dyDescent="0.25"/>
    <row r="6710" hidden="1" x14ac:dyDescent="0.25"/>
    <row r="6711" hidden="1" x14ac:dyDescent="0.25"/>
    <row r="6712" hidden="1" x14ac:dyDescent="0.25"/>
    <row r="6713" hidden="1" x14ac:dyDescent="0.25"/>
    <row r="6714" hidden="1" x14ac:dyDescent="0.25"/>
    <row r="6715" hidden="1" x14ac:dyDescent="0.25"/>
    <row r="6716" hidden="1" x14ac:dyDescent="0.25"/>
    <row r="6717" hidden="1" x14ac:dyDescent="0.25"/>
    <row r="6718" hidden="1" x14ac:dyDescent="0.25"/>
    <row r="6719" hidden="1" x14ac:dyDescent="0.25"/>
    <row r="6720" hidden="1" x14ac:dyDescent="0.25"/>
    <row r="6721" hidden="1" x14ac:dyDescent="0.25"/>
    <row r="6722" hidden="1" x14ac:dyDescent="0.25"/>
    <row r="6723" hidden="1" x14ac:dyDescent="0.25"/>
    <row r="6724" hidden="1" x14ac:dyDescent="0.25"/>
    <row r="6725" hidden="1" x14ac:dyDescent="0.25"/>
    <row r="6726" hidden="1" x14ac:dyDescent="0.25"/>
    <row r="6727" hidden="1" x14ac:dyDescent="0.25"/>
    <row r="6728" hidden="1" x14ac:dyDescent="0.25"/>
    <row r="6729" hidden="1" x14ac:dyDescent="0.25"/>
    <row r="6730" hidden="1" x14ac:dyDescent="0.25"/>
    <row r="6731" hidden="1" x14ac:dyDescent="0.25"/>
    <row r="6732" hidden="1" x14ac:dyDescent="0.25"/>
    <row r="6733" hidden="1" x14ac:dyDescent="0.25"/>
    <row r="6734" hidden="1" x14ac:dyDescent="0.25"/>
    <row r="6735" hidden="1" x14ac:dyDescent="0.25"/>
    <row r="6736" hidden="1" x14ac:dyDescent="0.25"/>
    <row r="6737" hidden="1" x14ac:dyDescent="0.25"/>
    <row r="6738" hidden="1" x14ac:dyDescent="0.25"/>
    <row r="6739" hidden="1" x14ac:dyDescent="0.25"/>
    <row r="6740" hidden="1" x14ac:dyDescent="0.25"/>
    <row r="6741" hidden="1" x14ac:dyDescent="0.25"/>
    <row r="6742" hidden="1" x14ac:dyDescent="0.25"/>
    <row r="6743" hidden="1" x14ac:dyDescent="0.25"/>
    <row r="6744" hidden="1" x14ac:dyDescent="0.25"/>
    <row r="6745" hidden="1" x14ac:dyDescent="0.25"/>
    <row r="6746" hidden="1" x14ac:dyDescent="0.25"/>
    <row r="6747" hidden="1" x14ac:dyDescent="0.25"/>
    <row r="6748" hidden="1" x14ac:dyDescent="0.25"/>
    <row r="6749" hidden="1" x14ac:dyDescent="0.25"/>
    <row r="6750" hidden="1" x14ac:dyDescent="0.25"/>
    <row r="6751" hidden="1" x14ac:dyDescent="0.25"/>
    <row r="6752" hidden="1" x14ac:dyDescent="0.25"/>
    <row r="6753" hidden="1" x14ac:dyDescent="0.25"/>
    <row r="6754" hidden="1" x14ac:dyDescent="0.25"/>
    <row r="6755" hidden="1" x14ac:dyDescent="0.25"/>
    <row r="6756" hidden="1" x14ac:dyDescent="0.25"/>
    <row r="6757" hidden="1" x14ac:dyDescent="0.25"/>
    <row r="6758" hidden="1" x14ac:dyDescent="0.25"/>
    <row r="6759" hidden="1" x14ac:dyDescent="0.25"/>
    <row r="6760" hidden="1" x14ac:dyDescent="0.25"/>
    <row r="6761" hidden="1" x14ac:dyDescent="0.25"/>
    <row r="6762" hidden="1" x14ac:dyDescent="0.25"/>
    <row r="6763" hidden="1" x14ac:dyDescent="0.25"/>
    <row r="6764" hidden="1" x14ac:dyDescent="0.25"/>
    <row r="6765" hidden="1" x14ac:dyDescent="0.25"/>
    <row r="6766" hidden="1" x14ac:dyDescent="0.25"/>
    <row r="6767" hidden="1" x14ac:dyDescent="0.25"/>
    <row r="6768" hidden="1" x14ac:dyDescent="0.25"/>
    <row r="6769" hidden="1" x14ac:dyDescent="0.25"/>
    <row r="6770" hidden="1" x14ac:dyDescent="0.25"/>
    <row r="6771" hidden="1" x14ac:dyDescent="0.25"/>
    <row r="6772" hidden="1" x14ac:dyDescent="0.25"/>
    <row r="6773" hidden="1" x14ac:dyDescent="0.25"/>
    <row r="6774" hidden="1" x14ac:dyDescent="0.25"/>
    <row r="6775" hidden="1" x14ac:dyDescent="0.25"/>
    <row r="6776" hidden="1" x14ac:dyDescent="0.25"/>
    <row r="6777" hidden="1" x14ac:dyDescent="0.25"/>
    <row r="6778" hidden="1" x14ac:dyDescent="0.25"/>
    <row r="6779" hidden="1" x14ac:dyDescent="0.25"/>
    <row r="6780" hidden="1" x14ac:dyDescent="0.25"/>
    <row r="6781" hidden="1" x14ac:dyDescent="0.25"/>
    <row r="6782" hidden="1" x14ac:dyDescent="0.25"/>
    <row r="6783" hidden="1" x14ac:dyDescent="0.25"/>
    <row r="6784" hidden="1" x14ac:dyDescent="0.25"/>
    <row r="6785" hidden="1" x14ac:dyDescent="0.25"/>
    <row r="6786" hidden="1" x14ac:dyDescent="0.25"/>
    <row r="6787" hidden="1" x14ac:dyDescent="0.25"/>
    <row r="6788" hidden="1" x14ac:dyDescent="0.25"/>
    <row r="6789" hidden="1" x14ac:dyDescent="0.25"/>
    <row r="6790" hidden="1" x14ac:dyDescent="0.25"/>
    <row r="6791" hidden="1" x14ac:dyDescent="0.25"/>
    <row r="6792" hidden="1" x14ac:dyDescent="0.25"/>
    <row r="6793" hidden="1" x14ac:dyDescent="0.25"/>
    <row r="6794" hidden="1" x14ac:dyDescent="0.25"/>
    <row r="6795" hidden="1" x14ac:dyDescent="0.25"/>
    <row r="6796" hidden="1" x14ac:dyDescent="0.25"/>
    <row r="6797" hidden="1" x14ac:dyDescent="0.25"/>
    <row r="6798" hidden="1" x14ac:dyDescent="0.25"/>
    <row r="6799" hidden="1" x14ac:dyDescent="0.25"/>
    <row r="6800" hidden="1" x14ac:dyDescent="0.25"/>
    <row r="6801" hidden="1" x14ac:dyDescent="0.25"/>
    <row r="6802" hidden="1" x14ac:dyDescent="0.25"/>
    <row r="6803" hidden="1" x14ac:dyDescent="0.25"/>
    <row r="6804" hidden="1" x14ac:dyDescent="0.25"/>
    <row r="6805" hidden="1" x14ac:dyDescent="0.25"/>
    <row r="6806" hidden="1" x14ac:dyDescent="0.25"/>
    <row r="6807" hidden="1" x14ac:dyDescent="0.25"/>
    <row r="6808" hidden="1" x14ac:dyDescent="0.25"/>
    <row r="6809" hidden="1" x14ac:dyDescent="0.25"/>
    <row r="6810" hidden="1" x14ac:dyDescent="0.25"/>
    <row r="6811" hidden="1" x14ac:dyDescent="0.25"/>
    <row r="6812" hidden="1" x14ac:dyDescent="0.25"/>
    <row r="6813" hidden="1" x14ac:dyDescent="0.25"/>
    <row r="6814" hidden="1" x14ac:dyDescent="0.25"/>
    <row r="6815" hidden="1" x14ac:dyDescent="0.25"/>
    <row r="6816" hidden="1" x14ac:dyDescent="0.25"/>
    <row r="6817" hidden="1" x14ac:dyDescent="0.25"/>
    <row r="6818" hidden="1" x14ac:dyDescent="0.25"/>
    <row r="6819" hidden="1" x14ac:dyDescent="0.25"/>
    <row r="6820" hidden="1" x14ac:dyDescent="0.25"/>
    <row r="6821" hidden="1" x14ac:dyDescent="0.25"/>
    <row r="6822" hidden="1" x14ac:dyDescent="0.25"/>
    <row r="6823" hidden="1" x14ac:dyDescent="0.25"/>
    <row r="6824" hidden="1" x14ac:dyDescent="0.25"/>
    <row r="6825" hidden="1" x14ac:dyDescent="0.25"/>
    <row r="6826" hidden="1" x14ac:dyDescent="0.25"/>
    <row r="6827" hidden="1" x14ac:dyDescent="0.25"/>
    <row r="6828" hidden="1" x14ac:dyDescent="0.25"/>
    <row r="6829" hidden="1" x14ac:dyDescent="0.25"/>
    <row r="6830" hidden="1" x14ac:dyDescent="0.25"/>
    <row r="6831" hidden="1" x14ac:dyDescent="0.25"/>
    <row r="6832" hidden="1" x14ac:dyDescent="0.25"/>
    <row r="6833" hidden="1" x14ac:dyDescent="0.25"/>
    <row r="6834" hidden="1" x14ac:dyDescent="0.25"/>
    <row r="6835" hidden="1" x14ac:dyDescent="0.25"/>
    <row r="6836" hidden="1" x14ac:dyDescent="0.25"/>
    <row r="6837" hidden="1" x14ac:dyDescent="0.25"/>
    <row r="6838" hidden="1" x14ac:dyDescent="0.25"/>
    <row r="6839" hidden="1" x14ac:dyDescent="0.25"/>
    <row r="6840" hidden="1" x14ac:dyDescent="0.25"/>
    <row r="6841" hidden="1" x14ac:dyDescent="0.25"/>
    <row r="6842" hidden="1" x14ac:dyDescent="0.25"/>
    <row r="6843" hidden="1" x14ac:dyDescent="0.25"/>
    <row r="6844" hidden="1" x14ac:dyDescent="0.25"/>
    <row r="6845" hidden="1" x14ac:dyDescent="0.25"/>
    <row r="6846" hidden="1" x14ac:dyDescent="0.25"/>
    <row r="6847" hidden="1" x14ac:dyDescent="0.25"/>
    <row r="6848" hidden="1" x14ac:dyDescent="0.25"/>
    <row r="6849" hidden="1" x14ac:dyDescent="0.25"/>
    <row r="6850" hidden="1" x14ac:dyDescent="0.25"/>
    <row r="6851" hidden="1" x14ac:dyDescent="0.25"/>
    <row r="6852" hidden="1" x14ac:dyDescent="0.25"/>
    <row r="6853" hidden="1" x14ac:dyDescent="0.25"/>
    <row r="6854" hidden="1" x14ac:dyDescent="0.25"/>
    <row r="6855" hidden="1" x14ac:dyDescent="0.25"/>
    <row r="6856" hidden="1" x14ac:dyDescent="0.25"/>
    <row r="6857" hidden="1" x14ac:dyDescent="0.25"/>
    <row r="6858" hidden="1" x14ac:dyDescent="0.25"/>
    <row r="6859" hidden="1" x14ac:dyDescent="0.25"/>
    <row r="6860" hidden="1" x14ac:dyDescent="0.25"/>
    <row r="6861" hidden="1" x14ac:dyDescent="0.25"/>
    <row r="6862" hidden="1" x14ac:dyDescent="0.25"/>
    <row r="6863" hidden="1" x14ac:dyDescent="0.25"/>
    <row r="6864" hidden="1" x14ac:dyDescent="0.25"/>
    <row r="6865" hidden="1" x14ac:dyDescent="0.25"/>
    <row r="6866" hidden="1" x14ac:dyDescent="0.25"/>
    <row r="6867" hidden="1" x14ac:dyDescent="0.25"/>
    <row r="6868" hidden="1" x14ac:dyDescent="0.25"/>
    <row r="6869" hidden="1" x14ac:dyDescent="0.25"/>
    <row r="6870" hidden="1" x14ac:dyDescent="0.25"/>
    <row r="6871" hidden="1" x14ac:dyDescent="0.25"/>
    <row r="6872" hidden="1" x14ac:dyDescent="0.25"/>
    <row r="6873" hidden="1" x14ac:dyDescent="0.25"/>
    <row r="6874" hidden="1" x14ac:dyDescent="0.25"/>
    <row r="6875" hidden="1" x14ac:dyDescent="0.25"/>
    <row r="6876" hidden="1" x14ac:dyDescent="0.25"/>
    <row r="6877" hidden="1" x14ac:dyDescent="0.25"/>
    <row r="6878" hidden="1" x14ac:dyDescent="0.25"/>
    <row r="6879" hidden="1" x14ac:dyDescent="0.25"/>
    <row r="6880" hidden="1" x14ac:dyDescent="0.25"/>
    <row r="6881" hidden="1" x14ac:dyDescent="0.25"/>
    <row r="6882" hidden="1" x14ac:dyDescent="0.25"/>
    <row r="6883" hidden="1" x14ac:dyDescent="0.25"/>
    <row r="6884" hidden="1" x14ac:dyDescent="0.25"/>
    <row r="6885" hidden="1" x14ac:dyDescent="0.25"/>
    <row r="6886" hidden="1" x14ac:dyDescent="0.25"/>
    <row r="6887" hidden="1" x14ac:dyDescent="0.25"/>
    <row r="6888" hidden="1" x14ac:dyDescent="0.25"/>
    <row r="6889" hidden="1" x14ac:dyDescent="0.25"/>
    <row r="6890" hidden="1" x14ac:dyDescent="0.25"/>
    <row r="6891" hidden="1" x14ac:dyDescent="0.25"/>
    <row r="6892" hidden="1" x14ac:dyDescent="0.25"/>
    <row r="6893" hidden="1" x14ac:dyDescent="0.25"/>
    <row r="6894" hidden="1" x14ac:dyDescent="0.25"/>
    <row r="6895" hidden="1" x14ac:dyDescent="0.25"/>
    <row r="6896" hidden="1" x14ac:dyDescent="0.25"/>
    <row r="6897" hidden="1" x14ac:dyDescent="0.25"/>
    <row r="6898" hidden="1" x14ac:dyDescent="0.25"/>
    <row r="6899" hidden="1" x14ac:dyDescent="0.25"/>
    <row r="6900" hidden="1" x14ac:dyDescent="0.25"/>
    <row r="6901" hidden="1" x14ac:dyDescent="0.25"/>
    <row r="6902" hidden="1" x14ac:dyDescent="0.25"/>
    <row r="6903" hidden="1" x14ac:dyDescent="0.25"/>
    <row r="6904" hidden="1" x14ac:dyDescent="0.25"/>
    <row r="6905" hidden="1" x14ac:dyDescent="0.25"/>
    <row r="6906" hidden="1" x14ac:dyDescent="0.25"/>
    <row r="6907" hidden="1" x14ac:dyDescent="0.25"/>
    <row r="6908" hidden="1" x14ac:dyDescent="0.25"/>
    <row r="6909" hidden="1" x14ac:dyDescent="0.25"/>
    <row r="6910" hidden="1" x14ac:dyDescent="0.25"/>
    <row r="6911" hidden="1" x14ac:dyDescent="0.25"/>
    <row r="6912" hidden="1" x14ac:dyDescent="0.25"/>
    <row r="6913" hidden="1" x14ac:dyDescent="0.25"/>
    <row r="6914" hidden="1" x14ac:dyDescent="0.25"/>
    <row r="6915" hidden="1" x14ac:dyDescent="0.25"/>
    <row r="6916" hidden="1" x14ac:dyDescent="0.25"/>
    <row r="6917" hidden="1" x14ac:dyDescent="0.25"/>
    <row r="6918" hidden="1" x14ac:dyDescent="0.25"/>
    <row r="6919" hidden="1" x14ac:dyDescent="0.25"/>
    <row r="6920" hidden="1" x14ac:dyDescent="0.25"/>
    <row r="6921" hidden="1" x14ac:dyDescent="0.25"/>
    <row r="6922" hidden="1" x14ac:dyDescent="0.25"/>
    <row r="6923" hidden="1" x14ac:dyDescent="0.25"/>
    <row r="6924" hidden="1" x14ac:dyDescent="0.25"/>
    <row r="6925" hidden="1" x14ac:dyDescent="0.25"/>
    <row r="6926" hidden="1" x14ac:dyDescent="0.25"/>
    <row r="6927" hidden="1" x14ac:dyDescent="0.25"/>
    <row r="6928" hidden="1" x14ac:dyDescent="0.25"/>
    <row r="6929" hidden="1" x14ac:dyDescent="0.25"/>
    <row r="6930" hidden="1" x14ac:dyDescent="0.25"/>
    <row r="6931" hidden="1" x14ac:dyDescent="0.25"/>
    <row r="6932" hidden="1" x14ac:dyDescent="0.25"/>
    <row r="6933" hidden="1" x14ac:dyDescent="0.25"/>
    <row r="6934" hidden="1" x14ac:dyDescent="0.25"/>
    <row r="6935" hidden="1" x14ac:dyDescent="0.25"/>
    <row r="6936" hidden="1" x14ac:dyDescent="0.25"/>
    <row r="6937" hidden="1" x14ac:dyDescent="0.25"/>
    <row r="6938" hidden="1" x14ac:dyDescent="0.25"/>
    <row r="6939" hidden="1" x14ac:dyDescent="0.25"/>
    <row r="6940" hidden="1" x14ac:dyDescent="0.25"/>
    <row r="6941" hidden="1" x14ac:dyDescent="0.25"/>
    <row r="6942" hidden="1" x14ac:dyDescent="0.25"/>
    <row r="6943" hidden="1" x14ac:dyDescent="0.25"/>
    <row r="6944" hidden="1" x14ac:dyDescent="0.25"/>
    <row r="6945" hidden="1" x14ac:dyDescent="0.25"/>
    <row r="6946" hidden="1" x14ac:dyDescent="0.25"/>
    <row r="6947" hidden="1" x14ac:dyDescent="0.25"/>
    <row r="6948" hidden="1" x14ac:dyDescent="0.25"/>
    <row r="6949" hidden="1" x14ac:dyDescent="0.25"/>
    <row r="6950" hidden="1" x14ac:dyDescent="0.25"/>
    <row r="6951" hidden="1" x14ac:dyDescent="0.25"/>
    <row r="6952" hidden="1" x14ac:dyDescent="0.25"/>
    <row r="6953" hidden="1" x14ac:dyDescent="0.25"/>
    <row r="6954" hidden="1" x14ac:dyDescent="0.25"/>
    <row r="6955" hidden="1" x14ac:dyDescent="0.25"/>
    <row r="6956" hidden="1" x14ac:dyDescent="0.25"/>
    <row r="6957" hidden="1" x14ac:dyDescent="0.25"/>
    <row r="6958" hidden="1" x14ac:dyDescent="0.25"/>
    <row r="6959" hidden="1" x14ac:dyDescent="0.25"/>
    <row r="6960" hidden="1" x14ac:dyDescent="0.25"/>
    <row r="6961" hidden="1" x14ac:dyDescent="0.25"/>
    <row r="6962" hidden="1" x14ac:dyDescent="0.25"/>
    <row r="6963" hidden="1" x14ac:dyDescent="0.25"/>
    <row r="6964" hidden="1" x14ac:dyDescent="0.25"/>
    <row r="6965" hidden="1" x14ac:dyDescent="0.25"/>
    <row r="6966" hidden="1" x14ac:dyDescent="0.25"/>
    <row r="6967" hidden="1" x14ac:dyDescent="0.25"/>
    <row r="6968" hidden="1" x14ac:dyDescent="0.25"/>
    <row r="6969" hidden="1" x14ac:dyDescent="0.25"/>
    <row r="6970" hidden="1" x14ac:dyDescent="0.25"/>
    <row r="6971" hidden="1" x14ac:dyDescent="0.25"/>
    <row r="6972" hidden="1" x14ac:dyDescent="0.25"/>
    <row r="6973" hidden="1" x14ac:dyDescent="0.25"/>
    <row r="6974" hidden="1" x14ac:dyDescent="0.25"/>
    <row r="6975" hidden="1" x14ac:dyDescent="0.25"/>
    <row r="6976" hidden="1" x14ac:dyDescent="0.25"/>
    <row r="6977" hidden="1" x14ac:dyDescent="0.25"/>
    <row r="6978" hidden="1" x14ac:dyDescent="0.25"/>
    <row r="6979" hidden="1" x14ac:dyDescent="0.25"/>
    <row r="6980" hidden="1" x14ac:dyDescent="0.25"/>
    <row r="6981" hidden="1" x14ac:dyDescent="0.25"/>
    <row r="6982" hidden="1" x14ac:dyDescent="0.25"/>
    <row r="6983" hidden="1" x14ac:dyDescent="0.25"/>
    <row r="6984" hidden="1" x14ac:dyDescent="0.25"/>
    <row r="6985" hidden="1" x14ac:dyDescent="0.25"/>
    <row r="6986" hidden="1" x14ac:dyDescent="0.25"/>
    <row r="6987" hidden="1" x14ac:dyDescent="0.25"/>
    <row r="6988" hidden="1" x14ac:dyDescent="0.25"/>
    <row r="6989" hidden="1" x14ac:dyDescent="0.25"/>
    <row r="6990" hidden="1" x14ac:dyDescent="0.25"/>
    <row r="6991" hidden="1" x14ac:dyDescent="0.25"/>
    <row r="6992" hidden="1" x14ac:dyDescent="0.25"/>
    <row r="6993" hidden="1" x14ac:dyDescent="0.25"/>
    <row r="6994" hidden="1" x14ac:dyDescent="0.25"/>
    <row r="6995" hidden="1" x14ac:dyDescent="0.25"/>
    <row r="6996" hidden="1" x14ac:dyDescent="0.25"/>
    <row r="6997" hidden="1" x14ac:dyDescent="0.25"/>
    <row r="6998" hidden="1" x14ac:dyDescent="0.25"/>
    <row r="6999" hidden="1" x14ac:dyDescent="0.25"/>
    <row r="7000" hidden="1" x14ac:dyDescent="0.25"/>
    <row r="7001" hidden="1" x14ac:dyDescent="0.25"/>
    <row r="7002" hidden="1" x14ac:dyDescent="0.25"/>
    <row r="7003" hidden="1" x14ac:dyDescent="0.25"/>
    <row r="7004" hidden="1" x14ac:dyDescent="0.25"/>
    <row r="7005" hidden="1" x14ac:dyDescent="0.25"/>
    <row r="7006" hidden="1" x14ac:dyDescent="0.25"/>
    <row r="7007" hidden="1" x14ac:dyDescent="0.25"/>
    <row r="7008" hidden="1" x14ac:dyDescent="0.25"/>
    <row r="7009" hidden="1" x14ac:dyDescent="0.25"/>
    <row r="7010" hidden="1" x14ac:dyDescent="0.25"/>
    <row r="7011" hidden="1" x14ac:dyDescent="0.25"/>
    <row r="7012" hidden="1" x14ac:dyDescent="0.25"/>
    <row r="7013" hidden="1" x14ac:dyDescent="0.25"/>
    <row r="7014" hidden="1" x14ac:dyDescent="0.25"/>
    <row r="7015" hidden="1" x14ac:dyDescent="0.25"/>
    <row r="7016" hidden="1" x14ac:dyDescent="0.25"/>
    <row r="7017" hidden="1" x14ac:dyDescent="0.25"/>
    <row r="7018" hidden="1" x14ac:dyDescent="0.25"/>
    <row r="7019" hidden="1" x14ac:dyDescent="0.25"/>
    <row r="7020" hidden="1" x14ac:dyDescent="0.25"/>
    <row r="7021" hidden="1" x14ac:dyDescent="0.25"/>
    <row r="7022" hidden="1" x14ac:dyDescent="0.25"/>
    <row r="7023" hidden="1" x14ac:dyDescent="0.25"/>
    <row r="7024" hidden="1" x14ac:dyDescent="0.25"/>
    <row r="7025" hidden="1" x14ac:dyDescent="0.25"/>
    <row r="7026" hidden="1" x14ac:dyDescent="0.25"/>
    <row r="7027" hidden="1" x14ac:dyDescent="0.25"/>
    <row r="7028" hidden="1" x14ac:dyDescent="0.25"/>
    <row r="7029" hidden="1" x14ac:dyDescent="0.25"/>
    <row r="7030" hidden="1" x14ac:dyDescent="0.25"/>
    <row r="7031" hidden="1" x14ac:dyDescent="0.25"/>
    <row r="7032" hidden="1" x14ac:dyDescent="0.25"/>
    <row r="7033" hidden="1" x14ac:dyDescent="0.25"/>
    <row r="7034" hidden="1" x14ac:dyDescent="0.25"/>
    <row r="7035" hidden="1" x14ac:dyDescent="0.25"/>
    <row r="7036" hidden="1" x14ac:dyDescent="0.25"/>
    <row r="7037" hidden="1" x14ac:dyDescent="0.25"/>
    <row r="7038" hidden="1" x14ac:dyDescent="0.25"/>
    <row r="7039" hidden="1" x14ac:dyDescent="0.25"/>
    <row r="7040" hidden="1" x14ac:dyDescent="0.25"/>
    <row r="7041" hidden="1" x14ac:dyDescent="0.25"/>
    <row r="7042" hidden="1" x14ac:dyDescent="0.25"/>
    <row r="7043" hidden="1" x14ac:dyDescent="0.25"/>
    <row r="7044" hidden="1" x14ac:dyDescent="0.25"/>
    <row r="7045" hidden="1" x14ac:dyDescent="0.25"/>
    <row r="7046" hidden="1" x14ac:dyDescent="0.25"/>
    <row r="7047" hidden="1" x14ac:dyDescent="0.25"/>
    <row r="7048" hidden="1" x14ac:dyDescent="0.25"/>
    <row r="7049" hidden="1" x14ac:dyDescent="0.25"/>
    <row r="7050" hidden="1" x14ac:dyDescent="0.25"/>
    <row r="7051" hidden="1" x14ac:dyDescent="0.25"/>
    <row r="7052" hidden="1" x14ac:dyDescent="0.25"/>
    <row r="7053" hidden="1" x14ac:dyDescent="0.25"/>
    <row r="7054" hidden="1" x14ac:dyDescent="0.25"/>
    <row r="7055" hidden="1" x14ac:dyDescent="0.25"/>
    <row r="7056" hidden="1" x14ac:dyDescent="0.25"/>
    <row r="7057" hidden="1" x14ac:dyDescent="0.25"/>
    <row r="7058" hidden="1" x14ac:dyDescent="0.25"/>
    <row r="7059" hidden="1" x14ac:dyDescent="0.25"/>
    <row r="7060" hidden="1" x14ac:dyDescent="0.25"/>
    <row r="7061" hidden="1" x14ac:dyDescent="0.25"/>
    <row r="7062" hidden="1" x14ac:dyDescent="0.25"/>
    <row r="7063" hidden="1" x14ac:dyDescent="0.25"/>
    <row r="7064" hidden="1" x14ac:dyDescent="0.25"/>
    <row r="7065" hidden="1" x14ac:dyDescent="0.25"/>
    <row r="7066" hidden="1" x14ac:dyDescent="0.25"/>
    <row r="7067" hidden="1" x14ac:dyDescent="0.25"/>
    <row r="7068" hidden="1" x14ac:dyDescent="0.25"/>
    <row r="7069" hidden="1" x14ac:dyDescent="0.25"/>
    <row r="7070" hidden="1" x14ac:dyDescent="0.25"/>
    <row r="7071" hidden="1" x14ac:dyDescent="0.25"/>
    <row r="7072" hidden="1" x14ac:dyDescent="0.25"/>
    <row r="7073" hidden="1" x14ac:dyDescent="0.25"/>
    <row r="7074" hidden="1" x14ac:dyDescent="0.25"/>
    <row r="7075" hidden="1" x14ac:dyDescent="0.25"/>
    <row r="7076" hidden="1" x14ac:dyDescent="0.25"/>
    <row r="7077" hidden="1" x14ac:dyDescent="0.25"/>
    <row r="7078" hidden="1" x14ac:dyDescent="0.25"/>
    <row r="7079" hidden="1" x14ac:dyDescent="0.25"/>
    <row r="7080" hidden="1" x14ac:dyDescent="0.25"/>
    <row r="7081" hidden="1" x14ac:dyDescent="0.25"/>
    <row r="7082" hidden="1" x14ac:dyDescent="0.25"/>
    <row r="7083" hidden="1" x14ac:dyDescent="0.25"/>
    <row r="7084" hidden="1" x14ac:dyDescent="0.25"/>
    <row r="7085" hidden="1" x14ac:dyDescent="0.25"/>
    <row r="7086" hidden="1" x14ac:dyDescent="0.25"/>
    <row r="7087" hidden="1" x14ac:dyDescent="0.25"/>
    <row r="7088" hidden="1" x14ac:dyDescent="0.25"/>
    <row r="7089" hidden="1" x14ac:dyDescent="0.25"/>
    <row r="7090" hidden="1" x14ac:dyDescent="0.25"/>
    <row r="7091" hidden="1" x14ac:dyDescent="0.25"/>
    <row r="7092" hidden="1" x14ac:dyDescent="0.25"/>
    <row r="7093" hidden="1" x14ac:dyDescent="0.25"/>
    <row r="7094" hidden="1" x14ac:dyDescent="0.25"/>
    <row r="7095" hidden="1" x14ac:dyDescent="0.25"/>
    <row r="7096" hidden="1" x14ac:dyDescent="0.25"/>
    <row r="7097" hidden="1" x14ac:dyDescent="0.25"/>
    <row r="7098" hidden="1" x14ac:dyDescent="0.25"/>
    <row r="7099" hidden="1" x14ac:dyDescent="0.25"/>
    <row r="7100" hidden="1" x14ac:dyDescent="0.25"/>
    <row r="7101" hidden="1" x14ac:dyDescent="0.25"/>
    <row r="7102" hidden="1" x14ac:dyDescent="0.25"/>
    <row r="7103" hidden="1" x14ac:dyDescent="0.25"/>
    <row r="7104" hidden="1" x14ac:dyDescent="0.25"/>
    <row r="7105" hidden="1" x14ac:dyDescent="0.25"/>
    <row r="7106" hidden="1" x14ac:dyDescent="0.25"/>
    <row r="7107" hidden="1" x14ac:dyDescent="0.25"/>
    <row r="7108" hidden="1" x14ac:dyDescent="0.25"/>
    <row r="7109" hidden="1" x14ac:dyDescent="0.25"/>
    <row r="7110" hidden="1" x14ac:dyDescent="0.25"/>
    <row r="7111" hidden="1" x14ac:dyDescent="0.25"/>
    <row r="7112" hidden="1" x14ac:dyDescent="0.25"/>
    <row r="7113" hidden="1" x14ac:dyDescent="0.25"/>
    <row r="7114" hidden="1" x14ac:dyDescent="0.25"/>
    <row r="7115" hidden="1" x14ac:dyDescent="0.25"/>
    <row r="7116" hidden="1" x14ac:dyDescent="0.25"/>
    <row r="7117" hidden="1" x14ac:dyDescent="0.25"/>
    <row r="7118" hidden="1" x14ac:dyDescent="0.25"/>
    <row r="7119" hidden="1" x14ac:dyDescent="0.25"/>
    <row r="7120" hidden="1" x14ac:dyDescent="0.25"/>
    <row r="7121" hidden="1" x14ac:dyDescent="0.25"/>
    <row r="7122" hidden="1" x14ac:dyDescent="0.25"/>
    <row r="7123" hidden="1" x14ac:dyDescent="0.25"/>
    <row r="7124" hidden="1" x14ac:dyDescent="0.25"/>
    <row r="7125" hidden="1" x14ac:dyDescent="0.25"/>
    <row r="7126" hidden="1" x14ac:dyDescent="0.25"/>
    <row r="7127" hidden="1" x14ac:dyDescent="0.25"/>
    <row r="7128" hidden="1" x14ac:dyDescent="0.25"/>
    <row r="7129" hidden="1" x14ac:dyDescent="0.25"/>
    <row r="7130" hidden="1" x14ac:dyDescent="0.25"/>
    <row r="7131" hidden="1" x14ac:dyDescent="0.25"/>
    <row r="7132" hidden="1" x14ac:dyDescent="0.25"/>
    <row r="7133" hidden="1" x14ac:dyDescent="0.25"/>
    <row r="7134" hidden="1" x14ac:dyDescent="0.25"/>
    <row r="7135" hidden="1" x14ac:dyDescent="0.25"/>
    <row r="7136" hidden="1" x14ac:dyDescent="0.25"/>
    <row r="7137" hidden="1" x14ac:dyDescent="0.25"/>
    <row r="7138" hidden="1" x14ac:dyDescent="0.25"/>
    <row r="7139" hidden="1" x14ac:dyDescent="0.25"/>
    <row r="7140" hidden="1" x14ac:dyDescent="0.25"/>
    <row r="7141" hidden="1" x14ac:dyDescent="0.25"/>
    <row r="7142" hidden="1" x14ac:dyDescent="0.25"/>
    <row r="7143" hidden="1" x14ac:dyDescent="0.25"/>
    <row r="7144" hidden="1" x14ac:dyDescent="0.25"/>
    <row r="7145" hidden="1" x14ac:dyDescent="0.25"/>
    <row r="7146" hidden="1" x14ac:dyDescent="0.25"/>
    <row r="7147" hidden="1" x14ac:dyDescent="0.25"/>
    <row r="7148" hidden="1" x14ac:dyDescent="0.25"/>
    <row r="7149" hidden="1" x14ac:dyDescent="0.25"/>
    <row r="7150" hidden="1" x14ac:dyDescent="0.25"/>
    <row r="7151" hidden="1" x14ac:dyDescent="0.25"/>
    <row r="7152" hidden="1" x14ac:dyDescent="0.25"/>
    <row r="7153" hidden="1" x14ac:dyDescent="0.25"/>
    <row r="7154" hidden="1" x14ac:dyDescent="0.25"/>
    <row r="7155" hidden="1" x14ac:dyDescent="0.25"/>
    <row r="7156" hidden="1" x14ac:dyDescent="0.25"/>
    <row r="7157" hidden="1" x14ac:dyDescent="0.25"/>
    <row r="7158" hidden="1" x14ac:dyDescent="0.25"/>
    <row r="7159" hidden="1" x14ac:dyDescent="0.25"/>
    <row r="7160" hidden="1" x14ac:dyDescent="0.25"/>
    <row r="7161" hidden="1" x14ac:dyDescent="0.25"/>
    <row r="7162" hidden="1" x14ac:dyDescent="0.25"/>
    <row r="7163" hidden="1" x14ac:dyDescent="0.25"/>
    <row r="7164" hidden="1" x14ac:dyDescent="0.25"/>
    <row r="7165" hidden="1" x14ac:dyDescent="0.25"/>
    <row r="7166" hidden="1" x14ac:dyDescent="0.25"/>
    <row r="7167" hidden="1" x14ac:dyDescent="0.25"/>
    <row r="7168" hidden="1" x14ac:dyDescent="0.25"/>
    <row r="7169" hidden="1" x14ac:dyDescent="0.25"/>
    <row r="7170" hidden="1" x14ac:dyDescent="0.25"/>
    <row r="7171" hidden="1" x14ac:dyDescent="0.25"/>
    <row r="7172" hidden="1" x14ac:dyDescent="0.25"/>
    <row r="7173" hidden="1" x14ac:dyDescent="0.25"/>
    <row r="7174" hidden="1" x14ac:dyDescent="0.25"/>
    <row r="7175" hidden="1" x14ac:dyDescent="0.25"/>
    <row r="7176" hidden="1" x14ac:dyDescent="0.25"/>
    <row r="7177" hidden="1" x14ac:dyDescent="0.25"/>
    <row r="7178" hidden="1" x14ac:dyDescent="0.25"/>
    <row r="7179" hidden="1" x14ac:dyDescent="0.25"/>
    <row r="7180" hidden="1" x14ac:dyDescent="0.25"/>
    <row r="7181" hidden="1" x14ac:dyDescent="0.25"/>
    <row r="7182" hidden="1" x14ac:dyDescent="0.25"/>
    <row r="7183" hidden="1" x14ac:dyDescent="0.25"/>
    <row r="7184" hidden="1" x14ac:dyDescent="0.25"/>
    <row r="7185" hidden="1" x14ac:dyDescent="0.25"/>
    <row r="7186" hidden="1" x14ac:dyDescent="0.25"/>
    <row r="7187" hidden="1" x14ac:dyDescent="0.25"/>
    <row r="7188" hidden="1" x14ac:dyDescent="0.25"/>
    <row r="7189" hidden="1" x14ac:dyDescent="0.25"/>
    <row r="7190" hidden="1" x14ac:dyDescent="0.25"/>
    <row r="7191" hidden="1" x14ac:dyDescent="0.25"/>
    <row r="7192" hidden="1" x14ac:dyDescent="0.25"/>
    <row r="7193" hidden="1" x14ac:dyDescent="0.25"/>
    <row r="7194" hidden="1" x14ac:dyDescent="0.25"/>
    <row r="7195" hidden="1" x14ac:dyDescent="0.25"/>
    <row r="7196" hidden="1" x14ac:dyDescent="0.25"/>
    <row r="7197" hidden="1" x14ac:dyDescent="0.25"/>
    <row r="7198" hidden="1" x14ac:dyDescent="0.25"/>
    <row r="7199" hidden="1" x14ac:dyDescent="0.25"/>
    <row r="7200" hidden="1" x14ac:dyDescent="0.25"/>
    <row r="7201" hidden="1" x14ac:dyDescent="0.25"/>
    <row r="7202" hidden="1" x14ac:dyDescent="0.25"/>
    <row r="7203" hidden="1" x14ac:dyDescent="0.25"/>
    <row r="7204" hidden="1" x14ac:dyDescent="0.25"/>
    <row r="7205" hidden="1" x14ac:dyDescent="0.25"/>
    <row r="7206" hidden="1" x14ac:dyDescent="0.25"/>
    <row r="7207" hidden="1" x14ac:dyDescent="0.25"/>
    <row r="7208" hidden="1" x14ac:dyDescent="0.25"/>
    <row r="7209" hidden="1" x14ac:dyDescent="0.25"/>
    <row r="7210" hidden="1" x14ac:dyDescent="0.25"/>
    <row r="7211" hidden="1" x14ac:dyDescent="0.25"/>
    <row r="7212" hidden="1" x14ac:dyDescent="0.25"/>
    <row r="7213" hidden="1" x14ac:dyDescent="0.25"/>
    <row r="7214" hidden="1" x14ac:dyDescent="0.25"/>
    <row r="7215" hidden="1" x14ac:dyDescent="0.25"/>
    <row r="7216" hidden="1" x14ac:dyDescent="0.25"/>
    <row r="7217" hidden="1" x14ac:dyDescent="0.25"/>
    <row r="7218" hidden="1" x14ac:dyDescent="0.25"/>
    <row r="7219" hidden="1" x14ac:dyDescent="0.25"/>
    <row r="7220" hidden="1" x14ac:dyDescent="0.25"/>
    <row r="7221" hidden="1" x14ac:dyDescent="0.25"/>
    <row r="7222" hidden="1" x14ac:dyDescent="0.25"/>
    <row r="7223" hidden="1" x14ac:dyDescent="0.25"/>
    <row r="7224" hidden="1" x14ac:dyDescent="0.25"/>
    <row r="7225" hidden="1" x14ac:dyDescent="0.25"/>
    <row r="7226" hidden="1" x14ac:dyDescent="0.25"/>
    <row r="7227" hidden="1" x14ac:dyDescent="0.25"/>
    <row r="7228" hidden="1" x14ac:dyDescent="0.25"/>
    <row r="7229" hidden="1" x14ac:dyDescent="0.25"/>
    <row r="7230" hidden="1" x14ac:dyDescent="0.25"/>
    <row r="7231" hidden="1" x14ac:dyDescent="0.25"/>
    <row r="7232" hidden="1" x14ac:dyDescent="0.25"/>
    <row r="7233" hidden="1" x14ac:dyDescent="0.25"/>
    <row r="7234" hidden="1" x14ac:dyDescent="0.25"/>
    <row r="7235" hidden="1" x14ac:dyDescent="0.25"/>
    <row r="7236" hidden="1" x14ac:dyDescent="0.25"/>
    <row r="7237" hidden="1" x14ac:dyDescent="0.25"/>
    <row r="7238" hidden="1" x14ac:dyDescent="0.25"/>
    <row r="7239" hidden="1" x14ac:dyDescent="0.25"/>
    <row r="7240" hidden="1" x14ac:dyDescent="0.25"/>
    <row r="7241" hidden="1" x14ac:dyDescent="0.25"/>
    <row r="7242" hidden="1" x14ac:dyDescent="0.25"/>
    <row r="7243" hidden="1" x14ac:dyDescent="0.25"/>
    <row r="7244" hidden="1" x14ac:dyDescent="0.25"/>
    <row r="7245" hidden="1" x14ac:dyDescent="0.25"/>
    <row r="7246" hidden="1" x14ac:dyDescent="0.25"/>
    <row r="7247" hidden="1" x14ac:dyDescent="0.25"/>
    <row r="7248" hidden="1" x14ac:dyDescent="0.25"/>
    <row r="7249" hidden="1" x14ac:dyDescent="0.25"/>
    <row r="7250" hidden="1" x14ac:dyDescent="0.25"/>
    <row r="7251" hidden="1" x14ac:dyDescent="0.25"/>
    <row r="7252" hidden="1" x14ac:dyDescent="0.25"/>
    <row r="7253" hidden="1" x14ac:dyDescent="0.25"/>
    <row r="7254" hidden="1" x14ac:dyDescent="0.25"/>
    <row r="7255" hidden="1" x14ac:dyDescent="0.25"/>
    <row r="7256" hidden="1" x14ac:dyDescent="0.25"/>
    <row r="7257" hidden="1" x14ac:dyDescent="0.25"/>
    <row r="7258" hidden="1" x14ac:dyDescent="0.25"/>
    <row r="7259" hidden="1" x14ac:dyDescent="0.25"/>
    <row r="7260" hidden="1" x14ac:dyDescent="0.25"/>
    <row r="7261" hidden="1" x14ac:dyDescent="0.25"/>
    <row r="7262" hidden="1" x14ac:dyDescent="0.25"/>
    <row r="7263" hidden="1" x14ac:dyDescent="0.25"/>
    <row r="7264" hidden="1" x14ac:dyDescent="0.25"/>
    <row r="7265" hidden="1" x14ac:dyDescent="0.25"/>
    <row r="7266" hidden="1" x14ac:dyDescent="0.25"/>
    <row r="7267" hidden="1" x14ac:dyDescent="0.25"/>
    <row r="7268" hidden="1" x14ac:dyDescent="0.25"/>
    <row r="7269" hidden="1" x14ac:dyDescent="0.25"/>
    <row r="7270" hidden="1" x14ac:dyDescent="0.25"/>
    <row r="7271" hidden="1" x14ac:dyDescent="0.25"/>
    <row r="7272" hidden="1" x14ac:dyDescent="0.25"/>
    <row r="7273" hidden="1" x14ac:dyDescent="0.25"/>
    <row r="7274" hidden="1" x14ac:dyDescent="0.25"/>
    <row r="7275" hidden="1" x14ac:dyDescent="0.25"/>
    <row r="7276" hidden="1" x14ac:dyDescent="0.25"/>
    <row r="7277" hidden="1" x14ac:dyDescent="0.25"/>
    <row r="7278" hidden="1" x14ac:dyDescent="0.25"/>
    <row r="7279" hidden="1" x14ac:dyDescent="0.25"/>
    <row r="7280" hidden="1" x14ac:dyDescent="0.25"/>
    <row r="7281" hidden="1" x14ac:dyDescent="0.25"/>
    <row r="7282" hidden="1" x14ac:dyDescent="0.25"/>
    <row r="7283" hidden="1" x14ac:dyDescent="0.25"/>
    <row r="7284" hidden="1" x14ac:dyDescent="0.25"/>
    <row r="7285" hidden="1" x14ac:dyDescent="0.25"/>
    <row r="7286" hidden="1" x14ac:dyDescent="0.25"/>
    <row r="7287" hidden="1" x14ac:dyDescent="0.25"/>
    <row r="7288" hidden="1" x14ac:dyDescent="0.25"/>
    <row r="7289" hidden="1" x14ac:dyDescent="0.25"/>
    <row r="7290" hidden="1" x14ac:dyDescent="0.25"/>
    <row r="7291" hidden="1" x14ac:dyDescent="0.25"/>
    <row r="7292" hidden="1" x14ac:dyDescent="0.25"/>
    <row r="7293" hidden="1" x14ac:dyDescent="0.25"/>
    <row r="7294" hidden="1" x14ac:dyDescent="0.25"/>
    <row r="7295" hidden="1" x14ac:dyDescent="0.25"/>
    <row r="7296" hidden="1" x14ac:dyDescent="0.25"/>
    <row r="7297" hidden="1" x14ac:dyDescent="0.25"/>
    <row r="7298" hidden="1" x14ac:dyDescent="0.25"/>
    <row r="7299" hidden="1" x14ac:dyDescent="0.25"/>
    <row r="7300" hidden="1" x14ac:dyDescent="0.25"/>
    <row r="7301" hidden="1" x14ac:dyDescent="0.25"/>
    <row r="7302" hidden="1" x14ac:dyDescent="0.25"/>
    <row r="7303" hidden="1" x14ac:dyDescent="0.25"/>
    <row r="7304" hidden="1" x14ac:dyDescent="0.25"/>
    <row r="7305" hidden="1" x14ac:dyDescent="0.25"/>
    <row r="7306" hidden="1" x14ac:dyDescent="0.25"/>
    <row r="7307" hidden="1" x14ac:dyDescent="0.25"/>
    <row r="7308" hidden="1" x14ac:dyDescent="0.25"/>
    <row r="7309" hidden="1" x14ac:dyDescent="0.25"/>
    <row r="7310" hidden="1" x14ac:dyDescent="0.25"/>
    <row r="7311" hidden="1" x14ac:dyDescent="0.25"/>
    <row r="7312" hidden="1" x14ac:dyDescent="0.25"/>
    <row r="7313" hidden="1" x14ac:dyDescent="0.25"/>
    <row r="7314" hidden="1" x14ac:dyDescent="0.25"/>
    <row r="7315" hidden="1" x14ac:dyDescent="0.25"/>
    <row r="7316" hidden="1" x14ac:dyDescent="0.25"/>
    <row r="7317" hidden="1" x14ac:dyDescent="0.25"/>
    <row r="7318" hidden="1" x14ac:dyDescent="0.25"/>
    <row r="7319" hidden="1" x14ac:dyDescent="0.25"/>
    <row r="7320" hidden="1" x14ac:dyDescent="0.25"/>
    <row r="7321" hidden="1" x14ac:dyDescent="0.25"/>
    <row r="7322" hidden="1" x14ac:dyDescent="0.25"/>
    <row r="7323" hidden="1" x14ac:dyDescent="0.25"/>
    <row r="7324" hidden="1" x14ac:dyDescent="0.25"/>
    <row r="7325" hidden="1" x14ac:dyDescent="0.25"/>
    <row r="7326" hidden="1" x14ac:dyDescent="0.25"/>
    <row r="7327" hidden="1" x14ac:dyDescent="0.25"/>
    <row r="7328" hidden="1" x14ac:dyDescent="0.25"/>
    <row r="7329" hidden="1" x14ac:dyDescent="0.25"/>
    <row r="7330" hidden="1" x14ac:dyDescent="0.25"/>
    <row r="7331" hidden="1" x14ac:dyDescent="0.25"/>
    <row r="7332" hidden="1" x14ac:dyDescent="0.25"/>
    <row r="7333" hidden="1" x14ac:dyDescent="0.25"/>
    <row r="7334" hidden="1" x14ac:dyDescent="0.25"/>
    <row r="7335" hidden="1" x14ac:dyDescent="0.25"/>
    <row r="7336" hidden="1" x14ac:dyDescent="0.25"/>
    <row r="7337" hidden="1" x14ac:dyDescent="0.25"/>
    <row r="7338" hidden="1" x14ac:dyDescent="0.25"/>
    <row r="7339" hidden="1" x14ac:dyDescent="0.25"/>
    <row r="7340" hidden="1" x14ac:dyDescent="0.25"/>
    <row r="7341" hidden="1" x14ac:dyDescent="0.25"/>
    <row r="7342" hidden="1" x14ac:dyDescent="0.25"/>
    <row r="7343" hidden="1" x14ac:dyDescent="0.25"/>
    <row r="7344" hidden="1" x14ac:dyDescent="0.25"/>
    <row r="7345" hidden="1" x14ac:dyDescent="0.25"/>
    <row r="7346" hidden="1" x14ac:dyDescent="0.25"/>
    <row r="7347" hidden="1" x14ac:dyDescent="0.25"/>
    <row r="7348" hidden="1" x14ac:dyDescent="0.25"/>
    <row r="7349" hidden="1" x14ac:dyDescent="0.25"/>
    <row r="7350" hidden="1" x14ac:dyDescent="0.25"/>
    <row r="7351" hidden="1" x14ac:dyDescent="0.25"/>
    <row r="7352" hidden="1" x14ac:dyDescent="0.25"/>
    <row r="7353" hidden="1" x14ac:dyDescent="0.25"/>
    <row r="7354" hidden="1" x14ac:dyDescent="0.25"/>
    <row r="7355" hidden="1" x14ac:dyDescent="0.25"/>
    <row r="7356" hidden="1" x14ac:dyDescent="0.25"/>
    <row r="7357" hidden="1" x14ac:dyDescent="0.25"/>
    <row r="7358" hidden="1" x14ac:dyDescent="0.25"/>
    <row r="7359" hidden="1" x14ac:dyDescent="0.25"/>
    <row r="7360" hidden="1" x14ac:dyDescent="0.25"/>
    <row r="7361" hidden="1" x14ac:dyDescent="0.25"/>
    <row r="7362" hidden="1" x14ac:dyDescent="0.25"/>
    <row r="7363" hidden="1" x14ac:dyDescent="0.25"/>
    <row r="7364" hidden="1" x14ac:dyDescent="0.25"/>
    <row r="7365" hidden="1" x14ac:dyDescent="0.25"/>
    <row r="7366" hidden="1" x14ac:dyDescent="0.25"/>
    <row r="7367" hidden="1" x14ac:dyDescent="0.25"/>
    <row r="7368" hidden="1" x14ac:dyDescent="0.25"/>
    <row r="7369" hidden="1" x14ac:dyDescent="0.25"/>
    <row r="7370" hidden="1" x14ac:dyDescent="0.25"/>
    <row r="7371" hidden="1" x14ac:dyDescent="0.25"/>
    <row r="7372" hidden="1" x14ac:dyDescent="0.25"/>
    <row r="7373" hidden="1" x14ac:dyDescent="0.25"/>
    <row r="7374" hidden="1" x14ac:dyDescent="0.25"/>
    <row r="7375" hidden="1" x14ac:dyDescent="0.25"/>
    <row r="7376" hidden="1" x14ac:dyDescent="0.25"/>
    <row r="7377" hidden="1" x14ac:dyDescent="0.25"/>
    <row r="7378" hidden="1" x14ac:dyDescent="0.25"/>
    <row r="7379" hidden="1" x14ac:dyDescent="0.25"/>
    <row r="7380" hidden="1" x14ac:dyDescent="0.25"/>
    <row r="7381" hidden="1" x14ac:dyDescent="0.25"/>
    <row r="7382" hidden="1" x14ac:dyDescent="0.25"/>
    <row r="7383" hidden="1" x14ac:dyDescent="0.25"/>
    <row r="7384" hidden="1" x14ac:dyDescent="0.25"/>
    <row r="7385" hidden="1" x14ac:dyDescent="0.25"/>
    <row r="7386" hidden="1" x14ac:dyDescent="0.25"/>
    <row r="7387" hidden="1" x14ac:dyDescent="0.25"/>
    <row r="7388" hidden="1" x14ac:dyDescent="0.25"/>
    <row r="7389" hidden="1" x14ac:dyDescent="0.25"/>
    <row r="7390" hidden="1" x14ac:dyDescent="0.25"/>
    <row r="7391" hidden="1" x14ac:dyDescent="0.25"/>
    <row r="7392" hidden="1" x14ac:dyDescent="0.25"/>
    <row r="7393" hidden="1" x14ac:dyDescent="0.25"/>
    <row r="7394" hidden="1" x14ac:dyDescent="0.25"/>
    <row r="7395" hidden="1" x14ac:dyDescent="0.25"/>
    <row r="7396" hidden="1" x14ac:dyDescent="0.25"/>
    <row r="7397" hidden="1" x14ac:dyDescent="0.25"/>
    <row r="7398" hidden="1" x14ac:dyDescent="0.25"/>
    <row r="7399" hidden="1" x14ac:dyDescent="0.25"/>
    <row r="7400" hidden="1" x14ac:dyDescent="0.25"/>
    <row r="7401" hidden="1" x14ac:dyDescent="0.25"/>
    <row r="7402" hidden="1" x14ac:dyDescent="0.25"/>
    <row r="7403" hidden="1" x14ac:dyDescent="0.25"/>
    <row r="7404" hidden="1" x14ac:dyDescent="0.25"/>
    <row r="7405" hidden="1" x14ac:dyDescent="0.25"/>
    <row r="7406" hidden="1" x14ac:dyDescent="0.25"/>
    <row r="7407" hidden="1" x14ac:dyDescent="0.25"/>
    <row r="7408" hidden="1" x14ac:dyDescent="0.25"/>
    <row r="7409" hidden="1" x14ac:dyDescent="0.25"/>
    <row r="7410" hidden="1" x14ac:dyDescent="0.25"/>
    <row r="7411" hidden="1" x14ac:dyDescent="0.25"/>
    <row r="7412" hidden="1" x14ac:dyDescent="0.25"/>
    <row r="7413" hidden="1" x14ac:dyDescent="0.25"/>
    <row r="7414" hidden="1" x14ac:dyDescent="0.25"/>
    <row r="7415" hidden="1" x14ac:dyDescent="0.25"/>
    <row r="7416" hidden="1" x14ac:dyDescent="0.25"/>
    <row r="7417" hidden="1" x14ac:dyDescent="0.25"/>
    <row r="7418" hidden="1" x14ac:dyDescent="0.25"/>
    <row r="7419" hidden="1" x14ac:dyDescent="0.25"/>
    <row r="7420" hidden="1" x14ac:dyDescent="0.25"/>
    <row r="7421" hidden="1" x14ac:dyDescent="0.25"/>
    <row r="7422" hidden="1" x14ac:dyDescent="0.25"/>
    <row r="7423" hidden="1" x14ac:dyDescent="0.25"/>
    <row r="7424" hidden="1" x14ac:dyDescent="0.25"/>
    <row r="7425" hidden="1" x14ac:dyDescent="0.25"/>
    <row r="7426" hidden="1" x14ac:dyDescent="0.25"/>
    <row r="7427" hidden="1" x14ac:dyDescent="0.25"/>
    <row r="7428" hidden="1" x14ac:dyDescent="0.25"/>
    <row r="7429" hidden="1" x14ac:dyDescent="0.25"/>
    <row r="7430" hidden="1" x14ac:dyDescent="0.25"/>
    <row r="7431" hidden="1" x14ac:dyDescent="0.25"/>
    <row r="7432" hidden="1" x14ac:dyDescent="0.25"/>
    <row r="7433" hidden="1" x14ac:dyDescent="0.25"/>
    <row r="7434" hidden="1" x14ac:dyDescent="0.25"/>
    <row r="7435" hidden="1" x14ac:dyDescent="0.25"/>
    <row r="7436" hidden="1" x14ac:dyDescent="0.25"/>
    <row r="7437" hidden="1" x14ac:dyDescent="0.25"/>
    <row r="7438" hidden="1" x14ac:dyDescent="0.25"/>
    <row r="7439" hidden="1" x14ac:dyDescent="0.25"/>
    <row r="7440" hidden="1" x14ac:dyDescent="0.25"/>
    <row r="7441" hidden="1" x14ac:dyDescent="0.25"/>
    <row r="7442" hidden="1" x14ac:dyDescent="0.25"/>
    <row r="7443" hidden="1" x14ac:dyDescent="0.25"/>
    <row r="7444" hidden="1" x14ac:dyDescent="0.25"/>
    <row r="7445" hidden="1" x14ac:dyDescent="0.25"/>
    <row r="7446" hidden="1" x14ac:dyDescent="0.25"/>
    <row r="7447" hidden="1" x14ac:dyDescent="0.25"/>
    <row r="7448" hidden="1" x14ac:dyDescent="0.25"/>
    <row r="7449" hidden="1" x14ac:dyDescent="0.25"/>
    <row r="7450" hidden="1" x14ac:dyDescent="0.25"/>
    <row r="7451" hidden="1" x14ac:dyDescent="0.25"/>
    <row r="7452" hidden="1" x14ac:dyDescent="0.25"/>
    <row r="7453" hidden="1" x14ac:dyDescent="0.25"/>
    <row r="7454" hidden="1" x14ac:dyDescent="0.25"/>
    <row r="7455" hidden="1" x14ac:dyDescent="0.25"/>
    <row r="7456" hidden="1" x14ac:dyDescent="0.25"/>
    <row r="7457" hidden="1" x14ac:dyDescent="0.25"/>
    <row r="7458" hidden="1" x14ac:dyDescent="0.25"/>
    <row r="7459" hidden="1" x14ac:dyDescent="0.25"/>
    <row r="7460" hidden="1" x14ac:dyDescent="0.25"/>
    <row r="7461" hidden="1" x14ac:dyDescent="0.25"/>
    <row r="7462" hidden="1" x14ac:dyDescent="0.25"/>
    <row r="7463" hidden="1" x14ac:dyDescent="0.25"/>
    <row r="7464" hidden="1" x14ac:dyDescent="0.25"/>
    <row r="7465" hidden="1" x14ac:dyDescent="0.25"/>
    <row r="7466" hidden="1" x14ac:dyDescent="0.25"/>
    <row r="7467" hidden="1" x14ac:dyDescent="0.25"/>
    <row r="7468" hidden="1" x14ac:dyDescent="0.25"/>
    <row r="7469" hidden="1" x14ac:dyDescent="0.25"/>
    <row r="7470" hidden="1" x14ac:dyDescent="0.25"/>
    <row r="7471" hidden="1" x14ac:dyDescent="0.25"/>
    <row r="7472" hidden="1" x14ac:dyDescent="0.25"/>
    <row r="7473" hidden="1" x14ac:dyDescent="0.25"/>
    <row r="7474" hidden="1" x14ac:dyDescent="0.25"/>
    <row r="7475" hidden="1" x14ac:dyDescent="0.25"/>
    <row r="7476" hidden="1" x14ac:dyDescent="0.25"/>
    <row r="7477" hidden="1" x14ac:dyDescent="0.25"/>
    <row r="7478" hidden="1" x14ac:dyDescent="0.25"/>
    <row r="7479" hidden="1" x14ac:dyDescent="0.25"/>
    <row r="7480" hidden="1" x14ac:dyDescent="0.25"/>
    <row r="7481" hidden="1" x14ac:dyDescent="0.25"/>
    <row r="7482" hidden="1" x14ac:dyDescent="0.25"/>
    <row r="7483" hidden="1" x14ac:dyDescent="0.25"/>
    <row r="7484" hidden="1" x14ac:dyDescent="0.25"/>
    <row r="7485" hidden="1" x14ac:dyDescent="0.25"/>
    <row r="7486" hidden="1" x14ac:dyDescent="0.25"/>
    <row r="7487" hidden="1" x14ac:dyDescent="0.25"/>
    <row r="7488" hidden="1" x14ac:dyDescent="0.25"/>
    <row r="7489" hidden="1" x14ac:dyDescent="0.25"/>
    <row r="7490" hidden="1" x14ac:dyDescent="0.25"/>
    <row r="7491" hidden="1" x14ac:dyDescent="0.25"/>
    <row r="7492" hidden="1" x14ac:dyDescent="0.25"/>
    <row r="7493" hidden="1" x14ac:dyDescent="0.25"/>
    <row r="7494" hidden="1" x14ac:dyDescent="0.25"/>
    <row r="7495" hidden="1" x14ac:dyDescent="0.25"/>
    <row r="7496" hidden="1" x14ac:dyDescent="0.25"/>
    <row r="7497" hidden="1" x14ac:dyDescent="0.25"/>
    <row r="7498" hidden="1" x14ac:dyDescent="0.25"/>
    <row r="7499" hidden="1" x14ac:dyDescent="0.25"/>
    <row r="7500" hidden="1" x14ac:dyDescent="0.25"/>
    <row r="7501" hidden="1" x14ac:dyDescent="0.25"/>
    <row r="7502" hidden="1" x14ac:dyDescent="0.25"/>
    <row r="7503" hidden="1" x14ac:dyDescent="0.25"/>
    <row r="7504" hidden="1" x14ac:dyDescent="0.25"/>
    <row r="7505" hidden="1" x14ac:dyDescent="0.25"/>
    <row r="7506" hidden="1" x14ac:dyDescent="0.25"/>
    <row r="7507" hidden="1" x14ac:dyDescent="0.25"/>
    <row r="7508" hidden="1" x14ac:dyDescent="0.25"/>
    <row r="7509" hidden="1" x14ac:dyDescent="0.25"/>
    <row r="7510" hidden="1" x14ac:dyDescent="0.25"/>
    <row r="7511" hidden="1" x14ac:dyDescent="0.25"/>
    <row r="7512" hidden="1" x14ac:dyDescent="0.25"/>
    <row r="7513" hidden="1" x14ac:dyDescent="0.25"/>
    <row r="7514" hidden="1" x14ac:dyDescent="0.25"/>
    <row r="7515" hidden="1" x14ac:dyDescent="0.25"/>
    <row r="7516" hidden="1" x14ac:dyDescent="0.25"/>
    <row r="7517" hidden="1" x14ac:dyDescent="0.25"/>
    <row r="7518" hidden="1" x14ac:dyDescent="0.25"/>
    <row r="7519" hidden="1" x14ac:dyDescent="0.25"/>
    <row r="7520" hidden="1" x14ac:dyDescent="0.25"/>
    <row r="7521" hidden="1" x14ac:dyDescent="0.25"/>
    <row r="7522" hidden="1" x14ac:dyDescent="0.25"/>
    <row r="7523" hidden="1" x14ac:dyDescent="0.25"/>
    <row r="7524" hidden="1" x14ac:dyDescent="0.25"/>
    <row r="7525" hidden="1" x14ac:dyDescent="0.25"/>
    <row r="7526" hidden="1" x14ac:dyDescent="0.25"/>
    <row r="7527" hidden="1" x14ac:dyDescent="0.25"/>
    <row r="7528" hidden="1" x14ac:dyDescent="0.25"/>
    <row r="7529" hidden="1" x14ac:dyDescent="0.25"/>
    <row r="7530" hidden="1" x14ac:dyDescent="0.25"/>
    <row r="7531" hidden="1" x14ac:dyDescent="0.25"/>
    <row r="7532" hidden="1" x14ac:dyDescent="0.25"/>
    <row r="7533" hidden="1" x14ac:dyDescent="0.25"/>
    <row r="7534" hidden="1" x14ac:dyDescent="0.25"/>
    <row r="7535" hidden="1" x14ac:dyDescent="0.25"/>
    <row r="7536" hidden="1" x14ac:dyDescent="0.25"/>
    <row r="7537" hidden="1" x14ac:dyDescent="0.25"/>
    <row r="7538" hidden="1" x14ac:dyDescent="0.25"/>
    <row r="7539" hidden="1" x14ac:dyDescent="0.25"/>
    <row r="7540" hidden="1" x14ac:dyDescent="0.25"/>
    <row r="7541" hidden="1" x14ac:dyDescent="0.25"/>
    <row r="7542" hidden="1" x14ac:dyDescent="0.25"/>
    <row r="7543" hidden="1" x14ac:dyDescent="0.25"/>
    <row r="7544" hidden="1" x14ac:dyDescent="0.25"/>
    <row r="7545" hidden="1" x14ac:dyDescent="0.25"/>
    <row r="7546" hidden="1" x14ac:dyDescent="0.25"/>
    <row r="7547" hidden="1" x14ac:dyDescent="0.25"/>
    <row r="7548" hidden="1" x14ac:dyDescent="0.25"/>
    <row r="7549" hidden="1" x14ac:dyDescent="0.25"/>
    <row r="7550" hidden="1" x14ac:dyDescent="0.25"/>
    <row r="7551" hidden="1" x14ac:dyDescent="0.25"/>
    <row r="7552" hidden="1" x14ac:dyDescent="0.25"/>
    <row r="7553" hidden="1" x14ac:dyDescent="0.25"/>
    <row r="7554" hidden="1" x14ac:dyDescent="0.25"/>
    <row r="7555" hidden="1" x14ac:dyDescent="0.25"/>
    <row r="7556" hidden="1" x14ac:dyDescent="0.25"/>
    <row r="7557" hidden="1" x14ac:dyDescent="0.25"/>
    <row r="7558" hidden="1" x14ac:dyDescent="0.25"/>
    <row r="7559" hidden="1" x14ac:dyDescent="0.25"/>
    <row r="7560" hidden="1" x14ac:dyDescent="0.25"/>
    <row r="7561" hidden="1" x14ac:dyDescent="0.25"/>
    <row r="7562" hidden="1" x14ac:dyDescent="0.25"/>
    <row r="7563" hidden="1" x14ac:dyDescent="0.25"/>
    <row r="7564" hidden="1" x14ac:dyDescent="0.25"/>
    <row r="7565" hidden="1" x14ac:dyDescent="0.25"/>
    <row r="7566" hidden="1" x14ac:dyDescent="0.25"/>
    <row r="7567" hidden="1" x14ac:dyDescent="0.25"/>
    <row r="7568" hidden="1" x14ac:dyDescent="0.25"/>
    <row r="7569" hidden="1" x14ac:dyDescent="0.25"/>
    <row r="7570" hidden="1" x14ac:dyDescent="0.25"/>
    <row r="7571" hidden="1" x14ac:dyDescent="0.25"/>
    <row r="7572" hidden="1" x14ac:dyDescent="0.25"/>
    <row r="7573" hidden="1" x14ac:dyDescent="0.25"/>
    <row r="7574" hidden="1" x14ac:dyDescent="0.25"/>
    <row r="7575" hidden="1" x14ac:dyDescent="0.25"/>
    <row r="7576" hidden="1" x14ac:dyDescent="0.25"/>
    <row r="7577" hidden="1" x14ac:dyDescent="0.25"/>
    <row r="7578" hidden="1" x14ac:dyDescent="0.25"/>
    <row r="7579" hidden="1" x14ac:dyDescent="0.25"/>
    <row r="7580" hidden="1" x14ac:dyDescent="0.25"/>
    <row r="7581" hidden="1" x14ac:dyDescent="0.25"/>
    <row r="7582" hidden="1" x14ac:dyDescent="0.25"/>
    <row r="7583" hidden="1" x14ac:dyDescent="0.25"/>
    <row r="7584" hidden="1" x14ac:dyDescent="0.25"/>
    <row r="7585" hidden="1" x14ac:dyDescent="0.25"/>
    <row r="7586" hidden="1" x14ac:dyDescent="0.25"/>
    <row r="7587" hidden="1" x14ac:dyDescent="0.25"/>
    <row r="7588" hidden="1" x14ac:dyDescent="0.25"/>
    <row r="7589" hidden="1" x14ac:dyDescent="0.25"/>
    <row r="7590" hidden="1" x14ac:dyDescent="0.25"/>
    <row r="7591" hidden="1" x14ac:dyDescent="0.25"/>
    <row r="7592" hidden="1" x14ac:dyDescent="0.25"/>
    <row r="7593" hidden="1" x14ac:dyDescent="0.25"/>
    <row r="7594" hidden="1" x14ac:dyDescent="0.25"/>
    <row r="7595" hidden="1" x14ac:dyDescent="0.25"/>
    <row r="7596" hidden="1" x14ac:dyDescent="0.25"/>
    <row r="7597" hidden="1" x14ac:dyDescent="0.25"/>
    <row r="7598" hidden="1" x14ac:dyDescent="0.25"/>
    <row r="7599" hidden="1" x14ac:dyDescent="0.25"/>
    <row r="7600" hidden="1" x14ac:dyDescent="0.25"/>
    <row r="7601" hidden="1" x14ac:dyDescent="0.25"/>
    <row r="7602" hidden="1" x14ac:dyDescent="0.25"/>
    <row r="7603" hidden="1" x14ac:dyDescent="0.25"/>
    <row r="7604" hidden="1" x14ac:dyDescent="0.25"/>
    <row r="7605" hidden="1" x14ac:dyDescent="0.25"/>
    <row r="7606" hidden="1" x14ac:dyDescent="0.25"/>
    <row r="7607" hidden="1" x14ac:dyDescent="0.25"/>
    <row r="7608" hidden="1" x14ac:dyDescent="0.25"/>
    <row r="7609" hidden="1" x14ac:dyDescent="0.25"/>
    <row r="7610" hidden="1" x14ac:dyDescent="0.25"/>
    <row r="7611" hidden="1" x14ac:dyDescent="0.25"/>
    <row r="7612" hidden="1" x14ac:dyDescent="0.25"/>
    <row r="7613" hidden="1" x14ac:dyDescent="0.25"/>
    <row r="7614" hidden="1" x14ac:dyDescent="0.25"/>
    <row r="7615" hidden="1" x14ac:dyDescent="0.25"/>
    <row r="7616" hidden="1" x14ac:dyDescent="0.25"/>
    <row r="7617" hidden="1" x14ac:dyDescent="0.25"/>
    <row r="7618" hidden="1" x14ac:dyDescent="0.25"/>
    <row r="7619" hidden="1" x14ac:dyDescent="0.25"/>
    <row r="7620" hidden="1" x14ac:dyDescent="0.25"/>
    <row r="7621" hidden="1" x14ac:dyDescent="0.25"/>
    <row r="7622" hidden="1" x14ac:dyDescent="0.25"/>
    <row r="7623" hidden="1" x14ac:dyDescent="0.25"/>
    <row r="7624" hidden="1" x14ac:dyDescent="0.25"/>
    <row r="7625" hidden="1" x14ac:dyDescent="0.25"/>
    <row r="7626" hidden="1" x14ac:dyDescent="0.25"/>
    <row r="7627" hidden="1" x14ac:dyDescent="0.25"/>
    <row r="7628" hidden="1" x14ac:dyDescent="0.25"/>
    <row r="7629" hidden="1" x14ac:dyDescent="0.25"/>
    <row r="7630" hidden="1" x14ac:dyDescent="0.25"/>
    <row r="7631" hidden="1" x14ac:dyDescent="0.25"/>
    <row r="7632" hidden="1" x14ac:dyDescent="0.25"/>
    <row r="7633" hidden="1" x14ac:dyDescent="0.25"/>
    <row r="7634" hidden="1" x14ac:dyDescent="0.25"/>
    <row r="7635" hidden="1" x14ac:dyDescent="0.25"/>
    <row r="7636" hidden="1" x14ac:dyDescent="0.25"/>
    <row r="7637" hidden="1" x14ac:dyDescent="0.25"/>
    <row r="7638" hidden="1" x14ac:dyDescent="0.25"/>
    <row r="7639" hidden="1" x14ac:dyDescent="0.25"/>
    <row r="7640" hidden="1" x14ac:dyDescent="0.25"/>
    <row r="7641" hidden="1" x14ac:dyDescent="0.25"/>
    <row r="7642" hidden="1" x14ac:dyDescent="0.25"/>
    <row r="7643" hidden="1" x14ac:dyDescent="0.25"/>
    <row r="7644" hidden="1" x14ac:dyDescent="0.25"/>
    <row r="7645" hidden="1" x14ac:dyDescent="0.25"/>
    <row r="7646" hidden="1" x14ac:dyDescent="0.25"/>
    <row r="7647" hidden="1" x14ac:dyDescent="0.25"/>
    <row r="7648" hidden="1" x14ac:dyDescent="0.25"/>
    <row r="7649" hidden="1" x14ac:dyDescent="0.25"/>
    <row r="7650" hidden="1" x14ac:dyDescent="0.25"/>
    <row r="7651" hidden="1" x14ac:dyDescent="0.25"/>
    <row r="7652" hidden="1" x14ac:dyDescent="0.25"/>
    <row r="7653" hidden="1" x14ac:dyDescent="0.25"/>
    <row r="7654" hidden="1" x14ac:dyDescent="0.25"/>
    <row r="7655" hidden="1" x14ac:dyDescent="0.25"/>
    <row r="7656" hidden="1" x14ac:dyDescent="0.25"/>
    <row r="7657" hidden="1" x14ac:dyDescent="0.25"/>
    <row r="7658" hidden="1" x14ac:dyDescent="0.25"/>
    <row r="7659" hidden="1" x14ac:dyDescent="0.25"/>
    <row r="7660" hidden="1" x14ac:dyDescent="0.25"/>
    <row r="7661" hidden="1" x14ac:dyDescent="0.25"/>
    <row r="7662" hidden="1" x14ac:dyDescent="0.25"/>
    <row r="7663" hidden="1" x14ac:dyDescent="0.25"/>
    <row r="7664" hidden="1" x14ac:dyDescent="0.25"/>
    <row r="7665" hidden="1" x14ac:dyDescent="0.25"/>
    <row r="7666" hidden="1" x14ac:dyDescent="0.25"/>
    <row r="7667" hidden="1" x14ac:dyDescent="0.25"/>
    <row r="7668" hidden="1" x14ac:dyDescent="0.25"/>
    <row r="7669" hidden="1" x14ac:dyDescent="0.25"/>
    <row r="7670" hidden="1" x14ac:dyDescent="0.25"/>
    <row r="7671" hidden="1" x14ac:dyDescent="0.25"/>
    <row r="7672" hidden="1" x14ac:dyDescent="0.25"/>
    <row r="7673" hidden="1" x14ac:dyDescent="0.25"/>
    <row r="7674" hidden="1" x14ac:dyDescent="0.25"/>
    <row r="7675" hidden="1" x14ac:dyDescent="0.25"/>
    <row r="7676" hidden="1" x14ac:dyDescent="0.25"/>
    <row r="7677" hidden="1" x14ac:dyDescent="0.25"/>
    <row r="7678" hidden="1" x14ac:dyDescent="0.25"/>
    <row r="7679" hidden="1" x14ac:dyDescent="0.25"/>
    <row r="7680" hidden="1" x14ac:dyDescent="0.25"/>
    <row r="7681" hidden="1" x14ac:dyDescent="0.25"/>
    <row r="7682" hidden="1" x14ac:dyDescent="0.25"/>
    <row r="7683" hidden="1" x14ac:dyDescent="0.25"/>
    <row r="7684" hidden="1" x14ac:dyDescent="0.25"/>
    <row r="7685" hidden="1" x14ac:dyDescent="0.25"/>
    <row r="7686" hidden="1" x14ac:dyDescent="0.25"/>
    <row r="7687" hidden="1" x14ac:dyDescent="0.25"/>
    <row r="7688" hidden="1" x14ac:dyDescent="0.25"/>
    <row r="7689" hidden="1" x14ac:dyDescent="0.25"/>
    <row r="7690" hidden="1" x14ac:dyDescent="0.25"/>
    <row r="7691" hidden="1" x14ac:dyDescent="0.25"/>
    <row r="7692" hidden="1" x14ac:dyDescent="0.25"/>
    <row r="7693" hidden="1" x14ac:dyDescent="0.25"/>
    <row r="7694" hidden="1" x14ac:dyDescent="0.25"/>
    <row r="7695" hidden="1" x14ac:dyDescent="0.25"/>
    <row r="7696" hidden="1" x14ac:dyDescent="0.25"/>
    <row r="7697" hidden="1" x14ac:dyDescent="0.25"/>
    <row r="7698" hidden="1" x14ac:dyDescent="0.25"/>
    <row r="7699" hidden="1" x14ac:dyDescent="0.25"/>
    <row r="7700" hidden="1" x14ac:dyDescent="0.25"/>
    <row r="7701" hidden="1" x14ac:dyDescent="0.25"/>
    <row r="7702" hidden="1" x14ac:dyDescent="0.25"/>
    <row r="7703" hidden="1" x14ac:dyDescent="0.25"/>
    <row r="7704" hidden="1" x14ac:dyDescent="0.25"/>
    <row r="7705" hidden="1" x14ac:dyDescent="0.25"/>
    <row r="7706" hidden="1" x14ac:dyDescent="0.25"/>
    <row r="7707" hidden="1" x14ac:dyDescent="0.25"/>
    <row r="7708" hidden="1" x14ac:dyDescent="0.25"/>
    <row r="7709" hidden="1" x14ac:dyDescent="0.25"/>
    <row r="7710" hidden="1" x14ac:dyDescent="0.25"/>
    <row r="7711" hidden="1" x14ac:dyDescent="0.25"/>
    <row r="7712" hidden="1" x14ac:dyDescent="0.25"/>
    <row r="7713" hidden="1" x14ac:dyDescent="0.25"/>
    <row r="7714" hidden="1" x14ac:dyDescent="0.25"/>
    <row r="7715" hidden="1" x14ac:dyDescent="0.25"/>
    <row r="7716" hidden="1" x14ac:dyDescent="0.25"/>
    <row r="7717" hidden="1" x14ac:dyDescent="0.25"/>
    <row r="7718" hidden="1" x14ac:dyDescent="0.25"/>
    <row r="7719" hidden="1" x14ac:dyDescent="0.25"/>
    <row r="7720" hidden="1" x14ac:dyDescent="0.25"/>
    <row r="7721" hidden="1" x14ac:dyDescent="0.25"/>
    <row r="7722" hidden="1" x14ac:dyDescent="0.25"/>
    <row r="7723" hidden="1" x14ac:dyDescent="0.25"/>
    <row r="7724" hidden="1" x14ac:dyDescent="0.25"/>
    <row r="7725" hidden="1" x14ac:dyDescent="0.25"/>
    <row r="7726" hidden="1" x14ac:dyDescent="0.25"/>
    <row r="7727" hidden="1" x14ac:dyDescent="0.25"/>
    <row r="7728" hidden="1" x14ac:dyDescent="0.25"/>
    <row r="7729" hidden="1" x14ac:dyDescent="0.25"/>
    <row r="7730" hidden="1" x14ac:dyDescent="0.25"/>
    <row r="7731" hidden="1" x14ac:dyDescent="0.25"/>
    <row r="7732" hidden="1" x14ac:dyDescent="0.25"/>
    <row r="7733" hidden="1" x14ac:dyDescent="0.25"/>
    <row r="7734" hidden="1" x14ac:dyDescent="0.25"/>
    <row r="7735" hidden="1" x14ac:dyDescent="0.25"/>
    <row r="7736" hidden="1" x14ac:dyDescent="0.25"/>
    <row r="7737" hidden="1" x14ac:dyDescent="0.25"/>
    <row r="7738" hidden="1" x14ac:dyDescent="0.25"/>
    <row r="7739" hidden="1" x14ac:dyDescent="0.25"/>
    <row r="7740" hidden="1" x14ac:dyDescent="0.25"/>
    <row r="7741" hidden="1" x14ac:dyDescent="0.25"/>
    <row r="7742" hidden="1" x14ac:dyDescent="0.25"/>
    <row r="7743" hidden="1" x14ac:dyDescent="0.25"/>
    <row r="7744" hidden="1" x14ac:dyDescent="0.25"/>
    <row r="7745" hidden="1" x14ac:dyDescent="0.25"/>
    <row r="7746" hidden="1" x14ac:dyDescent="0.25"/>
    <row r="7747" hidden="1" x14ac:dyDescent="0.25"/>
    <row r="7748" hidden="1" x14ac:dyDescent="0.25"/>
    <row r="7749" hidden="1" x14ac:dyDescent="0.25"/>
    <row r="7750" hidden="1" x14ac:dyDescent="0.25"/>
    <row r="7751" hidden="1" x14ac:dyDescent="0.25"/>
    <row r="7752" hidden="1" x14ac:dyDescent="0.25"/>
    <row r="7753" hidden="1" x14ac:dyDescent="0.25"/>
    <row r="7754" hidden="1" x14ac:dyDescent="0.25"/>
    <row r="7755" hidden="1" x14ac:dyDescent="0.25"/>
    <row r="7756" hidden="1" x14ac:dyDescent="0.25"/>
    <row r="7757" hidden="1" x14ac:dyDescent="0.25"/>
    <row r="7758" hidden="1" x14ac:dyDescent="0.25"/>
    <row r="7759" hidden="1" x14ac:dyDescent="0.25"/>
    <row r="7760" hidden="1" x14ac:dyDescent="0.25"/>
    <row r="7761" hidden="1" x14ac:dyDescent="0.25"/>
    <row r="7762" hidden="1" x14ac:dyDescent="0.25"/>
    <row r="7763" hidden="1" x14ac:dyDescent="0.25"/>
    <row r="7764" hidden="1" x14ac:dyDescent="0.25"/>
    <row r="7765" hidden="1" x14ac:dyDescent="0.25"/>
    <row r="7766" hidden="1" x14ac:dyDescent="0.25"/>
    <row r="7767" hidden="1" x14ac:dyDescent="0.25"/>
    <row r="7768" hidden="1" x14ac:dyDescent="0.25"/>
    <row r="7769" hidden="1" x14ac:dyDescent="0.25"/>
    <row r="7770" hidden="1" x14ac:dyDescent="0.25"/>
    <row r="7771" hidden="1" x14ac:dyDescent="0.25"/>
    <row r="7772" hidden="1" x14ac:dyDescent="0.25"/>
    <row r="7773" hidden="1" x14ac:dyDescent="0.25"/>
    <row r="7774" hidden="1" x14ac:dyDescent="0.25"/>
    <row r="7775" hidden="1" x14ac:dyDescent="0.25"/>
    <row r="7776" hidden="1" x14ac:dyDescent="0.25"/>
    <row r="7777" hidden="1" x14ac:dyDescent="0.25"/>
    <row r="7778" hidden="1" x14ac:dyDescent="0.25"/>
    <row r="7779" hidden="1" x14ac:dyDescent="0.25"/>
    <row r="7780" hidden="1" x14ac:dyDescent="0.25"/>
    <row r="7781" hidden="1" x14ac:dyDescent="0.25"/>
    <row r="7782" hidden="1" x14ac:dyDescent="0.25"/>
    <row r="7783" hidden="1" x14ac:dyDescent="0.25"/>
    <row r="7784" hidden="1" x14ac:dyDescent="0.25"/>
    <row r="7785" hidden="1" x14ac:dyDescent="0.25"/>
    <row r="7786" hidden="1" x14ac:dyDescent="0.25"/>
    <row r="7787" hidden="1" x14ac:dyDescent="0.25"/>
    <row r="7788" hidden="1" x14ac:dyDescent="0.25"/>
    <row r="7789" hidden="1" x14ac:dyDescent="0.25"/>
    <row r="7790" hidden="1" x14ac:dyDescent="0.25"/>
    <row r="7791" hidden="1" x14ac:dyDescent="0.25"/>
    <row r="7792" hidden="1" x14ac:dyDescent="0.25"/>
    <row r="7793" hidden="1" x14ac:dyDescent="0.25"/>
    <row r="7794" hidden="1" x14ac:dyDescent="0.25"/>
    <row r="7795" hidden="1" x14ac:dyDescent="0.25"/>
    <row r="7796" hidden="1" x14ac:dyDescent="0.25"/>
    <row r="7797" hidden="1" x14ac:dyDescent="0.25"/>
    <row r="7798" hidden="1" x14ac:dyDescent="0.25"/>
    <row r="7799" hidden="1" x14ac:dyDescent="0.25"/>
    <row r="7800" hidden="1" x14ac:dyDescent="0.25"/>
    <row r="7801" hidden="1" x14ac:dyDescent="0.25"/>
    <row r="7802" hidden="1" x14ac:dyDescent="0.25"/>
    <row r="7803" hidden="1" x14ac:dyDescent="0.25"/>
    <row r="7804" hidden="1" x14ac:dyDescent="0.25"/>
    <row r="7805" hidden="1" x14ac:dyDescent="0.25"/>
    <row r="7806" hidden="1" x14ac:dyDescent="0.25"/>
    <row r="7807" hidden="1" x14ac:dyDescent="0.25"/>
    <row r="7808" hidden="1" x14ac:dyDescent="0.25"/>
    <row r="7809" hidden="1" x14ac:dyDescent="0.25"/>
    <row r="7810" hidden="1" x14ac:dyDescent="0.25"/>
    <row r="7811" hidden="1" x14ac:dyDescent="0.25"/>
    <row r="7812" hidden="1" x14ac:dyDescent="0.25"/>
    <row r="7813" hidden="1" x14ac:dyDescent="0.25"/>
    <row r="7814" hidden="1" x14ac:dyDescent="0.25"/>
    <row r="7815" hidden="1" x14ac:dyDescent="0.25"/>
    <row r="7816" hidden="1" x14ac:dyDescent="0.25"/>
    <row r="7817" hidden="1" x14ac:dyDescent="0.25"/>
    <row r="7818" hidden="1" x14ac:dyDescent="0.25"/>
    <row r="7819" hidden="1" x14ac:dyDescent="0.25"/>
    <row r="7820" hidden="1" x14ac:dyDescent="0.25"/>
    <row r="7821" hidden="1" x14ac:dyDescent="0.25"/>
    <row r="7822" hidden="1" x14ac:dyDescent="0.25"/>
    <row r="7823" hidden="1" x14ac:dyDescent="0.25"/>
    <row r="7824" hidden="1" x14ac:dyDescent="0.25"/>
    <row r="7825" hidden="1" x14ac:dyDescent="0.25"/>
    <row r="7826" hidden="1" x14ac:dyDescent="0.25"/>
    <row r="7827" hidden="1" x14ac:dyDescent="0.25"/>
    <row r="7828" hidden="1" x14ac:dyDescent="0.25"/>
    <row r="7829" hidden="1" x14ac:dyDescent="0.25"/>
    <row r="7830" hidden="1" x14ac:dyDescent="0.25"/>
    <row r="7831" hidden="1" x14ac:dyDescent="0.25"/>
    <row r="7832" hidden="1" x14ac:dyDescent="0.25"/>
    <row r="7833" hidden="1" x14ac:dyDescent="0.25"/>
    <row r="7834" hidden="1" x14ac:dyDescent="0.25"/>
    <row r="7835" hidden="1" x14ac:dyDescent="0.25"/>
    <row r="7836" hidden="1" x14ac:dyDescent="0.25"/>
    <row r="7837" hidden="1" x14ac:dyDescent="0.25"/>
    <row r="7838" hidden="1" x14ac:dyDescent="0.25"/>
    <row r="7839" hidden="1" x14ac:dyDescent="0.25"/>
    <row r="7840" hidden="1" x14ac:dyDescent="0.25"/>
    <row r="7841" hidden="1" x14ac:dyDescent="0.25"/>
    <row r="7842" hidden="1" x14ac:dyDescent="0.25"/>
    <row r="7843" hidden="1" x14ac:dyDescent="0.25"/>
    <row r="7844" hidden="1" x14ac:dyDescent="0.25"/>
    <row r="7845" hidden="1" x14ac:dyDescent="0.25"/>
    <row r="7846" hidden="1" x14ac:dyDescent="0.25"/>
    <row r="7847" hidden="1" x14ac:dyDescent="0.25"/>
    <row r="7848" hidden="1" x14ac:dyDescent="0.25"/>
    <row r="7849" hidden="1" x14ac:dyDescent="0.25"/>
    <row r="7850" hidden="1" x14ac:dyDescent="0.25"/>
    <row r="7851" hidden="1" x14ac:dyDescent="0.25"/>
    <row r="7852" hidden="1" x14ac:dyDescent="0.25"/>
    <row r="7853" hidden="1" x14ac:dyDescent="0.25"/>
    <row r="7854" hidden="1" x14ac:dyDescent="0.25"/>
    <row r="7855" hidden="1" x14ac:dyDescent="0.25"/>
    <row r="7856" hidden="1" x14ac:dyDescent="0.25"/>
    <row r="7857" hidden="1" x14ac:dyDescent="0.25"/>
    <row r="7858" hidden="1" x14ac:dyDescent="0.25"/>
    <row r="7859" hidden="1" x14ac:dyDescent="0.25"/>
    <row r="7860" hidden="1" x14ac:dyDescent="0.25"/>
    <row r="7861" hidden="1" x14ac:dyDescent="0.25"/>
    <row r="7862" hidden="1" x14ac:dyDescent="0.25"/>
    <row r="7863" hidden="1" x14ac:dyDescent="0.25"/>
    <row r="7864" hidden="1" x14ac:dyDescent="0.25"/>
    <row r="7865" hidden="1" x14ac:dyDescent="0.25"/>
    <row r="7866" hidden="1" x14ac:dyDescent="0.25"/>
    <row r="7867" hidden="1" x14ac:dyDescent="0.25"/>
    <row r="7868" hidden="1" x14ac:dyDescent="0.25"/>
    <row r="7869" hidden="1" x14ac:dyDescent="0.25"/>
    <row r="7870" hidden="1" x14ac:dyDescent="0.25"/>
    <row r="7871" hidden="1" x14ac:dyDescent="0.25"/>
    <row r="7872" hidden="1" x14ac:dyDescent="0.25"/>
    <row r="7873" hidden="1" x14ac:dyDescent="0.25"/>
    <row r="7874" hidden="1" x14ac:dyDescent="0.25"/>
    <row r="7875" hidden="1" x14ac:dyDescent="0.25"/>
    <row r="7876" hidden="1" x14ac:dyDescent="0.25"/>
    <row r="7877" hidden="1" x14ac:dyDescent="0.25"/>
    <row r="7878" hidden="1" x14ac:dyDescent="0.25"/>
    <row r="7879" hidden="1" x14ac:dyDescent="0.25"/>
    <row r="7880" hidden="1" x14ac:dyDescent="0.25"/>
    <row r="7881" hidden="1" x14ac:dyDescent="0.25"/>
    <row r="7882" hidden="1" x14ac:dyDescent="0.25"/>
    <row r="7883" hidden="1" x14ac:dyDescent="0.25"/>
    <row r="7884" hidden="1" x14ac:dyDescent="0.25"/>
    <row r="7885" hidden="1" x14ac:dyDescent="0.25"/>
    <row r="7886" hidden="1" x14ac:dyDescent="0.25"/>
    <row r="7887" hidden="1" x14ac:dyDescent="0.25"/>
    <row r="7888" hidden="1" x14ac:dyDescent="0.25"/>
    <row r="7889" hidden="1" x14ac:dyDescent="0.25"/>
    <row r="7890" hidden="1" x14ac:dyDescent="0.25"/>
    <row r="7891" hidden="1" x14ac:dyDescent="0.25"/>
    <row r="7892" hidden="1" x14ac:dyDescent="0.25"/>
    <row r="7893" hidden="1" x14ac:dyDescent="0.25"/>
    <row r="7894" hidden="1" x14ac:dyDescent="0.25"/>
    <row r="7895" hidden="1" x14ac:dyDescent="0.25"/>
    <row r="7896" hidden="1" x14ac:dyDescent="0.25"/>
    <row r="7897" hidden="1" x14ac:dyDescent="0.25"/>
    <row r="7898" hidden="1" x14ac:dyDescent="0.25"/>
    <row r="7899" hidden="1" x14ac:dyDescent="0.25"/>
    <row r="7900" hidden="1" x14ac:dyDescent="0.25"/>
    <row r="7901" hidden="1" x14ac:dyDescent="0.25"/>
    <row r="7902" hidden="1" x14ac:dyDescent="0.25"/>
    <row r="7903" hidden="1" x14ac:dyDescent="0.25"/>
    <row r="7904" hidden="1" x14ac:dyDescent="0.25"/>
    <row r="7905" hidden="1" x14ac:dyDescent="0.25"/>
    <row r="7906" hidden="1" x14ac:dyDescent="0.25"/>
    <row r="7907" hidden="1" x14ac:dyDescent="0.25"/>
    <row r="7908" hidden="1" x14ac:dyDescent="0.25"/>
    <row r="7909" hidden="1" x14ac:dyDescent="0.25"/>
    <row r="7910" hidden="1" x14ac:dyDescent="0.25"/>
    <row r="7911" hidden="1" x14ac:dyDescent="0.25"/>
    <row r="7912" hidden="1" x14ac:dyDescent="0.25"/>
    <row r="7913" hidden="1" x14ac:dyDescent="0.25"/>
    <row r="7914" hidden="1" x14ac:dyDescent="0.25"/>
    <row r="7915" hidden="1" x14ac:dyDescent="0.25"/>
    <row r="7916" hidden="1" x14ac:dyDescent="0.25"/>
    <row r="7917" hidden="1" x14ac:dyDescent="0.25"/>
    <row r="7918" hidden="1" x14ac:dyDescent="0.25"/>
    <row r="7919" hidden="1" x14ac:dyDescent="0.25"/>
    <row r="7920" hidden="1" x14ac:dyDescent="0.25"/>
    <row r="7921" hidden="1" x14ac:dyDescent="0.25"/>
    <row r="7922" hidden="1" x14ac:dyDescent="0.25"/>
    <row r="7923" hidden="1" x14ac:dyDescent="0.25"/>
    <row r="7924" hidden="1" x14ac:dyDescent="0.25"/>
    <row r="7925" hidden="1" x14ac:dyDescent="0.25"/>
    <row r="7926" hidden="1" x14ac:dyDescent="0.25"/>
    <row r="7927" hidden="1" x14ac:dyDescent="0.25"/>
    <row r="7928" hidden="1" x14ac:dyDescent="0.25"/>
    <row r="7929" hidden="1" x14ac:dyDescent="0.25"/>
    <row r="7930" hidden="1" x14ac:dyDescent="0.25"/>
    <row r="7931" hidden="1" x14ac:dyDescent="0.25"/>
    <row r="7932" hidden="1" x14ac:dyDescent="0.25"/>
    <row r="7933" hidden="1" x14ac:dyDescent="0.25"/>
    <row r="7934" hidden="1" x14ac:dyDescent="0.25"/>
    <row r="7935" hidden="1" x14ac:dyDescent="0.25"/>
    <row r="7936" hidden="1" x14ac:dyDescent="0.25"/>
    <row r="7937" hidden="1" x14ac:dyDescent="0.25"/>
    <row r="7938" hidden="1" x14ac:dyDescent="0.25"/>
    <row r="7939" hidden="1" x14ac:dyDescent="0.25"/>
    <row r="7940" hidden="1" x14ac:dyDescent="0.25"/>
    <row r="7941" hidden="1" x14ac:dyDescent="0.25"/>
    <row r="7942" hidden="1" x14ac:dyDescent="0.25"/>
    <row r="7943" hidden="1" x14ac:dyDescent="0.25"/>
    <row r="7944" hidden="1" x14ac:dyDescent="0.25"/>
    <row r="7945" hidden="1" x14ac:dyDescent="0.25"/>
    <row r="7946" hidden="1" x14ac:dyDescent="0.25"/>
    <row r="7947" hidden="1" x14ac:dyDescent="0.25"/>
    <row r="7948" hidden="1" x14ac:dyDescent="0.25"/>
    <row r="7949" hidden="1" x14ac:dyDescent="0.25"/>
    <row r="7950" hidden="1" x14ac:dyDescent="0.25"/>
    <row r="7951" hidden="1" x14ac:dyDescent="0.25"/>
    <row r="7952" hidden="1" x14ac:dyDescent="0.25"/>
    <row r="7953" hidden="1" x14ac:dyDescent="0.25"/>
    <row r="7954" hidden="1" x14ac:dyDescent="0.25"/>
    <row r="7955" hidden="1" x14ac:dyDescent="0.25"/>
    <row r="7956" hidden="1" x14ac:dyDescent="0.25"/>
    <row r="7957" hidden="1" x14ac:dyDescent="0.25"/>
    <row r="7958" hidden="1" x14ac:dyDescent="0.25"/>
    <row r="7959" hidden="1" x14ac:dyDescent="0.25"/>
    <row r="7960" hidden="1" x14ac:dyDescent="0.25"/>
    <row r="7961" hidden="1" x14ac:dyDescent="0.25"/>
    <row r="7962" hidden="1" x14ac:dyDescent="0.25"/>
    <row r="7963" hidden="1" x14ac:dyDescent="0.25"/>
    <row r="7964" hidden="1" x14ac:dyDescent="0.25"/>
    <row r="7965" hidden="1" x14ac:dyDescent="0.25"/>
    <row r="7966" hidden="1" x14ac:dyDescent="0.25"/>
    <row r="7967" hidden="1" x14ac:dyDescent="0.25"/>
    <row r="7968" hidden="1" x14ac:dyDescent="0.25"/>
    <row r="7969" hidden="1" x14ac:dyDescent="0.25"/>
    <row r="7970" hidden="1" x14ac:dyDescent="0.25"/>
    <row r="7971" hidden="1" x14ac:dyDescent="0.25"/>
    <row r="7972" hidden="1" x14ac:dyDescent="0.25"/>
    <row r="7973" hidden="1" x14ac:dyDescent="0.25"/>
    <row r="7974" hidden="1" x14ac:dyDescent="0.25"/>
    <row r="7975" hidden="1" x14ac:dyDescent="0.25"/>
    <row r="7976" hidden="1" x14ac:dyDescent="0.25"/>
    <row r="7977" hidden="1" x14ac:dyDescent="0.25"/>
    <row r="7978" hidden="1" x14ac:dyDescent="0.25"/>
    <row r="7979" hidden="1" x14ac:dyDescent="0.25"/>
    <row r="7980" hidden="1" x14ac:dyDescent="0.25"/>
    <row r="7981" hidden="1" x14ac:dyDescent="0.25"/>
    <row r="7982" hidden="1" x14ac:dyDescent="0.25"/>
    <row r="7983" hidden="1" x14ac:dyDescent="0.25"/>
    <row r="7984" hidden="1" x14ac:dyDescent="0.25"/>
    <row r="7985" hidden="1" x14ac:dyDescent="0.25"/>
    <row r="7986" hidden="1" x14ac:dyDescent="0.25"/>
    <row r="7987" hidden="1" x14ac:dyDescent="0.25"/>
    <row r="7988" hidden="1" x14ac:dyDescent="0.25"/>
    <row r="7989" hidden="1" x14ac:dyDescent="0.25"/>
    <row r="7990" hidden="1" x14ac:dyDescent="0.25"/>
    <row r="7991" hidden="1" x14ac:dyDescent="0.25"/>
    <row r="7992" hidden="1" x14ac:dyDescent="0.25"/>
    <row r="7993" hidden="1" x14ac:dyDescent="0.25"/>
    <row r="7994" hidden="1" x14ac:dyDescent="0.25"/>
    <row r="7995" hidden="1" x14ac:dyDescent="0.25"/>
    <row r="7996" hidden="1" x14ac:dyDescent="0.25"/>
  </sheetData>
  <sheetProtection algorithmName="SHA-512" hashValue="GVbDrqzNsdMp6xz5neBVkHzXc8zmQ5nAVEPw8gt/JAKgYXkZwk+hKp1mYCDtp9ROITyiDYU8cw+M8jkkjRYUCQ==" saltValue="8xLxQd7y6WNlrhcmn44Tuw==" spinCount="100000" sheet="1" objects="1" scenarios="1"/>
  <autoFilter ref="B10:N20" xr:uid="{0FF814B3-F47E-4B8E-BB46-97072C9BB0ED}"/>
  <mergeCells count="9">
    <mergeCell ref="B2:C3"/>
    <mergeCell ref="E2:N6"/>
    <mergeCell ref="B5:C5"/>
    <mergeCell ref="B4:C4"/>
    <mergeCell ref="AU10:BA10"/>
    <mergeCell ref="S9:U9"/>
    <mergeCell ref="E8:G8"/>
    <mergeCell ref="H8:J8"/>
    <mergeCell ref="K8:M8"/>
  </mergeCells>
  <conditionalFormatting sqref="B7 D7">
    <cfRule type="expression" dxfId="7" priority="7">
      <formula>NOT(B7="")</formula>
    </cfRule>
  </conditionalFormatting>
  <conditionalFormatting sqref="C7">
    <cfRule type="expression" dxfId="6" priority="6">
      <formula>NOT(C7="")</formula>
    </cfRule>
  </conditionalFormatting>
  <conditionalFormatting sqref="B11:B5010 D11:D5010">
    <cfRule type="expression" dxfId="5" priority="5">
      <formula>S11="X"</formula>
    </cfRule>
  </conditionalFormatting>
  <conditionalFormatting sqref="C11:C5010">
    <cfRule type="expression" dxfId="4" priority="4">
      <formula>T11="X"</formula>
    </cfRule>
  </conditionalFormatting>
  <conditionalFormatting sqref="G11:G5010 J11:J5010 M11:M5010">
    <cfRule type="expression" dxfId="3" priority="3">
      <formula>AU11="X"</formula>
    </cfRule>
  </conditionalFormatting>
  <conditionalFormatting sqref="P11:P5010">
    <cfRule type="expression" dxfId="2" priority="1">
      <formula>P11=$AC$8</formula>
    </cfRule>
    <cfRule type="expression" dxfId="1" priority="2">
      <formula>P11=$AC$7</formula>
    </cfRule>
  </conditionalFormatting>
  <dataValidations count="1">
    <dataValidation type="list" allowBlank="1" showInputMessage="1" showErrorMessage="1" sqref="G11:G5010 M11:M5010 J11:J5010" xr:uid="{F0BAE251-1C02-41F5-8CD2-A74F79070A57}">
      <formula1>$W$10:$W$20</formula1>
    </dataValidation>
  </dataValidations>
  <pageMargins left="0.7" right="0.7" top="0.75" bottom="0.75" header="0.3" footer="0.3"/>
  <pageSetup paperSize="9" scale="90" orientation="landscape" verticalDpi="3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0DFDA3-6E6D-4ACD-9712-A2C8FA301A45}">
  <sheetPr>
    <tabColor rgb="FF002060"/>
  </sheetPr>
  <dimension ref="A1:BY199"/>
  <sheetViews>
    <sheetView zoomScaleNormal="100" workbookViewId="0"/>
  </sheetViews>
  <sheetFormatPr defaultColWidth="0" defaultRowHeight="15" zeroHeight="1" x14ac:dyDescent="0.25"/>
  <cols>
    <col min="1" max="46" width="2.85546875" style="1" customWidth="1"/>
    <col min="47" max="52" width="2.85546875" style="1" hidden="1" customWidth="1"/>
    <col min="53" max="54" width="17.140625" style="1" hidden="1" customWidth="1"/>
    <col min="55" max="55" width="22.85546875" style="1" hidden="1" customWidth="1"/>
    <col min="56" max="75" width="7.140625" style="1" hidden="1" customWidth="1"/>
    <col min="76" max="76" width="2.85546875" style="1" hidden="1" customWidth="1"/>
    <col min="77" max="77" width="14.28515625" style="1" hidden="1" customWidth="1"/>
    <col min="78" max="16384" width="2.85546875" style="1" hidden="1"/>
  </cols>
  <sheetData>
    <row r="1" spans="1:62" x14ac:dyDescent="0.25">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row>
    <row r="2" spans="1:62" x14ac:dyDescent="0.25">
      <c r="A2" s="4"/>
      <c r="B2" s="267" t="str">
        <f>_xlfn.CONCAT("Cold Calling Report - ", 'Intro &amp; Setup'!$H$16)</f>
        <v>Cold Calling Report - Your Business</v>
      </c>
      <c r="C2" s="268"/>
      <c r="D2" s="268"/>
      <c r="E2" s="268"/>
      <c r="F2" s="268"/>
      <c r="G2" s="268"/>
      <c r="H2" s="268"/>
      <c r="I2" s="268"/>
      <c r="J2" s="268"/>
      <c r="K2" s="268"/>
      <c r="L2" s="268"/>
      <c r="M2" s="268"/>
      <c r="N2" s="268"/>
      <c r="O2" s="268"/>
      <c r="P2" s="268"/>
      <c r="Q2" s="268"/>
      <c r="R2" s="268"/>
      <c r="S2" s="268"/>
      <c r="T2" s="268"/>
      <c r="U2" s="268"/>
      <c r="V2" s="268"/>
      <c r="W2" s="268"/>
      <c r="X2" s="268"/>
      <c r="Y2" s="268"/>
      <c r="Z2" s="268"/>
      <c r="AA2" s="268"/>
      <c r="AB2" s="268"/>
      <c r="AC2" s="268"/>
      <c r="AD2" s="268"/>
      <c r="AE2" s="268"/>
      <c r="AF2" s="268"/>
      <c r="AG2" s="268"/>
      <c r="AH2" s="268"/>
      <c r="AI2" s="268"/>
      <c r="AJ2" s="268"/>
      <c r="AK2" s="268"/>
      <c r="AL2" s="268"/>
      <c r="AM2" s="268"/>
      <c r="AN2" s="268"/>
      <c r="AO2" s="268"/>
      <c r="AP2" s="268"/>
      <c r="AQ2" s="268"/>
      <c r="AR2" s="268"/>
      <c r="AS2" s="269"/>
      <c r="AT2" s="4"/>
      <c r="BD2" s="26" t="s">
        <v>17</v>
      </c>
      <c r="BE2" s="27" t="s">
        <v>18</v>
      </c>
      <c r="BF2" s="27" t="s">
        <v>19</v>
      </c>
      <c r="BG2" s="27" t="s">
        <v>20</v>
      </c>
      <c r="BH2" s="27" t="s">
        <v>21</v>
      </c>
      <c r="BI2" s="27" t="s">
        <v>22</v>
      </c>
      <c r="BJ2" s="28" t="s">
        <v>23</v>
      </c>
    </row>
    <row r="3" spans="1:62" x14ac:dyDescent="0.25">
      <c r="A3" s="4"/>
      <c r="B3" s="270"/>
      <c r="C3" s="271"/>
      <c r="D3" s="271"/>
      <c r="E3" s="271"/>
      <c r="F3" s="271"/>
      <c r="G3" s="271"/>
      <c r="H3" s="271"/>
      <c r="I3" s="271"/>
      <c r="J3" s="271"/>
      <c r="K3" s="271"/>
      <c r="L3" s="271"/>
      <c r="M3" s="271"/>
      <c r="N3" s="271"/>
      <c r="O3" s="271"/>
      <c r="P3" s="271"/>
      <c r="Q3" s="271"/>
      <c r="R3" s="271"/>
      <c r="S3" s="271"/>
      <c r="T3" s="271"/>
      <c r="U3" s="271"/>
      <c r="V3" s="271"/>
      <c r="W3" s="271"/>
      <c r="X3" s="271"/>
      <c r="Y3" s="271"/>
      <c r="Z3" s="271"/>
      <c r="AA3" s="271"/>
      <c r="AB3" s="271"/>
      <c r="AC3" s="271"/>
      <c r="AD3" s="271"/>
      <c r="AE3" s="271"/>
      <c r="AF3" s="271"/>
      <c r="AG3" s="271"/>
      <c r="AH3" s="271"/>
      <c r="AI3" s="271"/>
      <c r="AJ3" s="271"/>
      <c r="AK3" s="271"/>
      <c r="AL3" s="271"/>
      <c r="AM3" s="271"/>
      <c r="AN3" s="271"/>
      <c r="AO3" s="271"/>
      <c r="AP3" s="271"/>
      <c r="AQ3" s="271"/>
      <c r="AR3" s="271"/>
      <c r="AS3" s="272"/>
      <c r="AT3" s="4"/>
      <c r="BA3" s="132"/>
      <c r="BC3" s="46" t="s">
        <v>17</v>
      </c>
      <c r="BD3" s="54">
        <v>0</v>
      </c>
      <c r="BE3" s="55">
        <v>6</v>
      </c>
      <c r="BF3" s="55">
        <v>5</v>
      </c>
      <c r="BG3" s="55">
        <v>4</v>
      </c>
      <c r="BH3" s="55">
        <v>3</v>
      </c>
      <c r="BI3" s="55">
        <v>2</v>
      </c>
      <c r="BJ3" s="56">
        <v>1</v>
      </c>
    </row>
    <row r="4" spans="1:62" x14ac:dyDescent="0.25">
      <c r="A4" s="4"/>
      <c r="B4" s="283" t="str">
        <f>IF($BA$18="", "No Valid Dates Entered", _xlfn.CONCAT(TEXT($BA$27, "ddd, dd mmmm yyyy"), " - ", TEXT($BB$18, "ddd, dd mmmm yyyy"), " - 10 Week Period"))</f>
        <v>Mon, 29 April 2019 - Sun, 03 March 2019 - 10 Week Period</v>
      </c>
      <c r="C4" s="283"/>
      <c r="D4" s="283"/>
      <c r="E4" s="283"/>
      <c r="F4" s="283"/>
      <c r="G4" s="283"/>
      <c r="H4" s="283"/>
      <c r="I4" s="283"/>
      <c r="J4" s="283"/>
      <c r="K4" s="283"/>
      <c r="L4" s="283"/>
      <c r="M4" s="283"/>
      <c r="N4" s="283"/>
      <c r="O4" s="283"/>
      <c r="P4" s="283"/>
      <c r="Q4" s="283"/>
      <c r="R4" s="283"/>
      <c r="S4" s="283"/>
      <c r="T4" s="283"/>
      <c r="U4" s="283"/>
      <c r="V4" s="283"/>
      <c r="W4" s="283"/>
      <c r="X4" s="283"/>
      <c r="Y4" s="283"/>
      <c r="Z4" s="283"/>
      <c r="AA4" s="283"/>
      <c r="AB4" s="283"/>
      <c r="AC4" s="283"/>
      <c r="AD4" s="283"/>
      <c r="AE4" s="283"/>
      <c r="AF4" s="283"/>
      <c r="AG4" s="283"/>
      <c r="AH4" s="283"/>
      <c r="AI4" s="283"/>
      <c r="AJ4" s="283"/>
      <c r="AK4" s="283"/>
      <c r="AL4" s="283"/>
      <c r="AM4" s="283"/>
      <c r="AN4" s="283"/>
      <c r="AO4" s="283"/>
      <c r="AP4" s="283"/>
      <c r="AQ4" s="283"/>
      <c r="AR4" s="283"/>
      <c r="AS4" s="283"/>
      <c r="AT4" s="4"/>
      <c r="BA4" s="132"/>
      <c r="BC4" s="47" t="s">
        <v>18</v>
      </c>
      <c r="BD4" s="57">
        <v>1</v>
      </c>
      <c r="BE4" s="8">
        <v>0</v>
      </c>
      <c r="BF4" s="8">
        <v>6</v>
      </c>
      <c r="BG4" s="8">
        <v>5</v>
      </c>
      <c r="BH4" s="8">
        <v>4</v>
      </c>
      <c r="BI4" s="8">
        <v>3</v>
      </c>
      <c r="BJ4" s="58">
        <v>2</v>
      </c>
    </row>
    <row r="5" spans="1:62" x14ac:dyDescent="0.25">
      <c r="A5" s="4"/>
      <c r="B5" s="4"/>
      <c r="C5" s="4"/>
      <c r="D5" s="4"/>
      <c r="E5" s="4"/>
      <c r="F5" s="4"/>
      <c r="G5" s="4"/>
      <c r="H5" s="4"/>
      <c r="I5" s="4"/>
      <c r="J5" s="4"/>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BA5" s="132"/>
      <c r="BC5" s="47" t="s">
        <v>19</v>
      </c>
      <c r="BD5" s="57">
        <v>2</v>
      </c>
      <c r="BE5" s="8">
        <v>1</v>
      </c>
      <c r="BF5" s="8">
        <v>0</v>
      </c>
      <c r="BG5" s="8">
        <v>6</v>
      </c>
      <c r="BH5" s="8">
        <v>5</v>
      </c>
      <c r="BI5" s="8">
        <v>4</v>
      </c>
      <c r="BJ5" s="58">
        <v>3</v>
      </c>
    </row>
    <row r="6" spans="1:62" x14ac:dyDescent="0.25">
      <c r="A6" s="4"/>
      <c r="B6" s="279" t="str">
        <f>IF('Intro &amp; Setup'!$AB$31="", "", 'Intro &amp; Setup'!$AB$31)</f>
        <v>Caller's Name</v>
      </c>
      <c r="C6" s="280"/>
      <c r="D6" s="280"/>
      <c r="E6" s="280"/>
      <c r="F6" s="280"/>
      <c r="G6" s="280"/>
      <c r="H6" s="280"/>
      <c r="I6" s="280"/>
      <c r="J6" s="280"/>
      <c r="K6" s="280"/>
      <c r="L6" s="280"/>
      <c r="M6" s="280"/>
      <c r="N6" s="280"/>
      <c r="O6" s="280"/>
      <c r="P6" s="280"/>
      <c r="Q6" s="280"/>
      <c r="R6" s="280"/>
      <c r="S6" s="280"/>
      <c r="T6" s="280"/>
      <c r="U6" s="280"/>
      <c r="V6" s="281"/>
      <c r="W6" s="4"/>
      <c r="X6" s="4"/>
      <c r="Y6" s="198" t="s">
        <v>51</v>
      </c>
      <c r="Z6" s="199"/>
      <c r="AA6" s="199"/>
      <c r="AB6" s="199"/>
      <c r="AC6" s="199"/>
      <c r="AD6" s="199"/>
      <c r="AE6" s="199"/>
      <c r="AF6" s="199"/>
      <c r="AG6" s="199"/>
      <c r="AH6" s="199"/>
      <c r="AI6" s="199"/>
      <c r="AJ6" s="199"/>
      <c r="AK6" s="200"/>
      <c r="AL6" s="284">
        <v>43585</v>
      </c>
      <c r="AM6" s="285"/>
      <c r="AN6" s="285"/>
      <c r="AO6" s="285"/>
      <c r="AP6" s="285"/>
      <c r="AQ6" s="285"/>
      <c r="AR6" s="285"/>
      <c r="AS6" s="286"/>
      <c r="AT6" s="4"/>
      <c r="BA6" s="132"/>
      <c r="BC6" s="47" t="s">
        <v>20</v>
      </c>
      <c r="BD6" s="57">
        <v>3</v>
      </c>
      <c r="BE6" s="8">
        <v>2</v>
      </c>
      <c r="BF6" s="8">
        <v>1</v>
      </c>
      <c r="BG6" s="8">
        <v>0</v>
      </c>
      <c r="BH6" s="8">
        <v>6</v>
      </c>
      <c r="BI6" s="8">
        <v>5</v>
      </c>
      <c r="BJ6" s="58">
        <v>4</v>
      </c>
    </row>
    <row r="7" spans="1:62" x14ac:dyDescent="0.25">
      <c r="A7" s="4"/>
      <c r="B7" s="4"/>
      <c r="C7" s="4"/>
      <c r="D7" s="4"/>
      <c r="E7" s="4"/>
      <c r="F7" s="4"/>
      <c r="G7" s="4"/>
      <c r="H7" s="4"/>
      <c r="I7" s="4"/>
      <c r="J7" s="4"/>
      <c r="K7" s="4"/>
      <c r="L7" s="4"/>
      <c r="M7" s="4"/>
      <c r="N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BA7" s="132"/>
      <c r="BC7" s="47" t="s">
        <v>21</v>
      </c>
      <c r="BD7" s="57">
        <v>4</v>
      </c>
      <c r="BE7" s="8">
        <v>3</v>
      </c>
      <c r="BF7" s="8">
        <v>2</v>
      </c>
      <c r="BG7" s="8">
        <v>1</v>
      </c>
      <c r="BH7" s="8">
        <v>0</v>
      </c>
      <c r="BI7" s="8">
        <v>6</v>
      </c>
      <c r="BJ7" s="58">
        <v>5</v>
      </c>
    </row>
    <row r="8" spans="1:62" x14ac:dyDescent="0.25">
      <c r="A8" s="4"/>
      <c r="B8" s="4"/>
      <c r="C8" s="4"/>
      <c r="D8" s="4"/>
      <c r="E8" s="4"/>
      <c r="F8" s="4"/>
      <c r="G8" s="4"/>
      <c r="H8" s="4"/>
      <c r="I8" s="4"/>
      <c r="J8" s="4"/>
      <c r="K8" s="4"/>
      <c r="L8" s="4"/>
      <c r="M8" s="4"/>
      <c r="N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BA8" s="132"/>
      <c r="BC8" s="47" t="s">
        <v>22</v>
      </c>
      <c r="BD8" s="57">
        <v>5</v>
      </c>
      <c r="BE8" s="8">
        <v>4</v>
      </c>
      <c r="BF8" s="8">
        <v>3</v>
      </c>
      <c r="BG8" s="8">
        <v>2</v>
      </c>
      <c r="BH8" s="8">
        <v>1</v>
      </c>
      <c r="BI8" s="8">
        <v>0</v>
      </c>
      <c r="BJ8" s="58">
        <v>6</v>
      </c>
    </row>
    <row r="9" spans="1:62" x14ac:dyDescent="0.25">
      <c r="A9" s="4"/>
      <c r="B9" s="4"/>
      <c r="C9" s="4"/>
      <c r="D9" s="4"/>
      <c r="E9" s="4"/>
      <c r="F9" s="4"/>
      <c r="G9" s="4"/>
      <c r="H9" s="4"/>
      <c r="I9" s="4"/>
      <c r="J9" s="4"/>
      <c r="K9" s="4"/>
      <c r="L9" s="4"/>
      <c r="M9" s="4"/>
      <c r="N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BA9" s="132"/>
      <c r="BC9" s="48" t="s">
        <v>23</v>
      </c>
      <c r="BD9" s="59">
        <v>6</v>
      </c>
      <c r="BE9" s="60">
        <v>5</v>
      </c>
      <c r="BF9" s="60">
        <v>4</v>
      </c>
      <c r="BG9" s="60">
        <v>3</v>
      </c>
      <c r="BH9" s="60">
        <v>2</v>
      </c>
      <c r="BI9" s="60">
        <v>1</v>
      </c>
      <c r="BJ9" s="61">
        <v>0</v>
      </c>
    </row>
    <row r="10" spans="1:62" x14ac:dyDescent="0.25">
      <c r="A10" s="4"/>
      <c r="B10" s="4"/>
      <c r="C10" s="4"/>
      <c r="D10" s="4"/>
      <c r="E10" s="4"/>
      <c r="F10" s="4"/>
      <c r="G10" s="4"/>
      <c r="H10" s="4"/>
      <c r="I10" s="4"/>
      <c r="J10" s="4"/>
      <c r="K10" s="4"/>
      <c r="L10" s="4"/>
      <c r="M10" s="4"/>
      <c r="N10" s="4"/>
      <c r="O10" s="4"/>
      <c r="P10" s="4"/>
      <c r="Q10" s="4"/>
      <c r="R10" s="4"/>
      <c r="S10" s="4"/>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row>
    <row r="11" spans="1:62" x14ac:dyDescent="0.25">
      <c r="A11" s="4"/>
      <c r="B11" s="4"/>
      <c r="C11" s="4"/>
      <c r="D11" s="4"/>
      <c r="E11" s="4"/>
      <c r="F11" s="4"/>
      <c r="G11" s="4"/>
      <c r="H11" s="4"/>
      <c r="I11" s="4"/>
      <c r="J11" s="4"/>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BA11" s="70">
        <f ca="1">TODAY()</f>
        <v>43801</v>
      </c>
    </row>
    <row r="12" spans="1:62" x14ac:dyDescent="0.25">
      <c r="A12" s="4"/>
      <c r="B12" s="4"/>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BA12" s="70">
        <f>IF($AL$6="", $BA$11, $AL$6)</f>
        <v>43585</v>
      </c>
    </row>
    <row r="13" spans="1:62" x14ac:dyDescent="0.25">
      <c r="A13" s="4"/>
      <c r="B13" s="4"/>
      <c r="C13" s="4"/>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row>
    <row r="14" spans="1:62" x14ac:dyDescent="0.25">
      <c r="A14" s="4"/>
      <c r="B14" s="4"/>
      <c r="C14" s="4"/>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BA14" s="29" t="str">
        <f>TEXT($BA$12, "ddd")</f>
        <v>Tue</v>
      </c>
      <c r="BC14" s="29">
        <f>IFERROR(INDEX($BD$3:$BJ$9, MATCH($BA$14, $BC$3:$BC$9, 0), MATCH('Intro &amp; Setup'!$Y$29, $BD$2:$BJ$2, 0)), "")</f>
        <v>1</v>
      </c>
    </row>
    <row r="15" spans="1:62" x14ac:dyDescent="0.25">
      <c r="A15" s="4"/>
      <c r="B15" s="4"/>
      <c r="C15" s="4"/>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BA15" s="70">
        <f>IF($BC$14="", "", $BA$12-$BC$14)</f>
        <v>43584</v>
      </c>
    </row>
    <row r="16" spans="1:62" x14ac:dyDescent="0.25">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row>
    <row r="17" spans="1:77" x14ac:dyDescent="0.25">
      <c r="A17" s="4"/>
      <c r="B17" s="4"/>
      <c r="C17" s="4"/>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BD17" s="26" t="str">
        <f>'Call Log'!$W$11</f>
        <v>High Sale</v>
      </c>
      <c r="BE17" s="27" t="str">
        <f>'Call Log'!$W$12</f>
        <v>Low Sale</v>
      </c>
      <c r="BF17" s="27" t="str">
        <f>'Call Log'!$W$13</f>
        <v>Call Again</v>
      </c>
      <c r="BG17" s="27" t="str">
        <f>'Call Log'!$W$14</f>
        <v>Likely</v>
      </c>
      <c r="BH17" s="27" t="str">
        <f>'Call Log'!$W$15</f>
        <v>Possible</v>
      </c>
      <c r="BI17" s="27" t="str">
        <f>'Call Log'!$W$16</f>
        <v>No Answer</v>
      </c>
      <c r="BJ17" s="27" t="str">
        <f>'Call Log'!$W$17</f>
        <v>Not Likely</v>
      </c>
      <c r="BK17" s="27" t="str">
        <f>'Call Log'!$W$18</f>
        <v>No Interest</v>
      </c>
      <c r="BL17" s="27" t="str">
        <f>'Call Log'!$W$19</f>
        <v>No Chance</v>
      </c>
      <c r="BM17" s="28" t="str">
        <f>'Call Log'!$W$20</f>
        <v>Rude</v>
      </c>
      <c r="BN17" s="26" t="str">
        <f>BD17</f>
        <v>High Sale</v>
      </c>
      <c r="BO17" s="27" t="str">
        <f t="shared" ref="BO17:BW17" si="0">BE17</f>
        <v>Low Sale</v>
      </c>
      <c r="BP17" s="27" t="str">
        <f t="shared" si="0"/>
        <v>Call Again</v>
      </c>
      <c r="BQ17" s="27" t="str">
        <f t="shared" si="0"/>
        <v>Likely</v>
      </c>
      <c r="BR17" s="27" t="str">
        <f t="shared" si="0"/>
        <v>Possible</v>
      </c>
      <c r="BS17" s="27" t="str">
        <f t="shared" si="0"/>
        <v>No Answer</v>
      </c>
      <c r="BT17" s="27" t="str">
        <f t="shared" si="0"/>
        <v>Not Likely</v>
      </c>
      <c r="BU17" s="27" t="str">
        <f t="shared" si="0"/>
        <v>No Interest</v>
      </c>
      <c r="BV17" s="27" t="str">
        <f t="shared" si="0"/>
        <v>No Chance</v>
      </c>
      <c r="BW17" s="28" t="str">
        <f t="shared" si="0"/>
        <v>Rude</v>
      </c>
      <c r="BY17" s="3" t="s">
        <v>60</v>
      </c>
    </row>
    <row r="18" spans="1:77" x14ac:dyDescent="0.25">
      <c r="A18" s="4"/>
      <c r="B18" s="4"/>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BA18" s="71">
        <f t="shared" ref="BA18:BA25" si="1">IF(BA19="", "", BA19-7)</f>
        <v>43521</v>
      </c>
      <c r="BB18" s="71">
        <f>IF(BA18="", "", BA18+6)</f>
        <v>43527</v>
      </c>
      <c r="BC18" s="46" t="str">
        <f>IF(BA18="", "", _xlfn.CONCAT(TEXT(BA18, "dd mmm yyyy"), " - ", TEXT(BB18, "dd mmm yyyy")))</f>
        <v>25 Feb 2019 - 03 Mar 2019</v>
      </c>
      <c r="BD18" s="82">
        <f>IF(OR($BA18="", BD$17=""), "", COUNTIFS('Call Log'!$E$11:$E$5010, "&gt;="&amp;$BA18, 'Call Log'!$E$11:$E$5010, "&lt;="&amp;$BB18, 'Call Log'!$G$11:$G$5010, BD$17)+COUNTIFS('Call Log'!$H$11:$H$5010, "&gt;="&amp;$BA18, 'Call Log'!$H$11:$H$5010, "&lt;="&amp;$BB18, 'Call Log'!$J$11:$J$5010, BD$17)+COUNTIFS('Call Log'!$K$11:$K$5010, "&gt;="&amp;$BA18, 'Call Log'!$K$11:$K$5010, "&lt;="&amp;$BB18, 'Call Log'!$M$11:$M$5010, BD$17))</f>
        <v>0</v>
      </c>
      <c r="BE18" s="83">
        <f>IF(OR($BA18="", BE$17=""), "", COUNTIFS('Call Log'!$E$11:$E$5010, "&gt;="&amp;$BA18, 'Call Log'!$E$11:$E$5010, "&lt;="&amp;$BB18, 'Call Log'!$G$11:$G$5010, BE$17)+COUNTIFS('Call Log'!$H$11:$H$5010, "&gt;="&amp;$BA18, 'Call Log'!$H$11:$H$5010, "&lt;="&amp;$BB18, 'Call Log'!$J$11:$J$5010, BE$17)+COUNTIFS('Call Log'!$K$11:$K$5010, "&gt;="&amp;$BA18, 'Call Log'!$K$11:$K$5010, "&lt;="&amp;$BB18, 'Call Log'!$M$11:$M$5010, BE$17))</f>
        <v>0</v>
      </c>
      <c r="BF18" s="83">
        <f>IF(OR($BA18="", BF$17=""), "", COUNTIFS('Call Log'!$E$11:$E$5010, "&gt;="&amp;$BA18, 'Call Log'!$E$11:$E$5010, "&lt;="&amp;$BB18, 'Call Log'!$G$11:$G$5010, BF$17)+COUNTIFS('Call Log'!$H$11:$H$5010, "&gt;="&amp;$BA18, 'Call Log'!$H$11:$H$5010, "&lt;="&amp;$BB18, 'Call Log'!$J$11:$J$5010, BF$17)+COUNTIFS('Call Log'!$K$11:$K$5010, "&gt;="&amp;$BA18, 'Call Log'!$K$11:$K$5010, "&lt;="&amp;$BB18, 'Call Log'!$M$11:$M$5010, BF$17))</f>
        <v>0</v>
      </c>
      <c r="BG18" s="83">
        <f>IF(OR($BA18="", BG$17=""), "", COUNTIFS('Call Log'!$E$11:$E$5010, "&gt;="&amp;$BA18, 'Call Log'!$E$11:$E$5010, "&lt;="&amp;$BB18, 'Call Log'!$G$11:$G$5010, BG$17)+COUNTIFS('Call Log'!$H$11:$H$5010, "&gt;="&amp;$BA18, 'Call Log'!$H$11:$H$5010, "&lt;="&amp;$BB18, 'Call Log'!$J$11:$J$5010, BG$17)+COUNTIFS('Call Log'!$K$11:$K$5010, "&gt;="&amp;$BA18, 'Call Log'!$K$11:$K$5010, "&lt;="&amp;$BB18, 'Call Log'!$M$11:$M$5010, BG$17))</f>
        <v>0</v>
      </c>
      <c r="BH18" s="83">
        <f>IF(OR($BA18="", BH$17=""), "", COUNTIFS('Call Log'!$E$11:$E$5010, "&gt;="&amp;$BA18, 'Call Log'!$E$11:$E$5010, "&lt;="&amp;$BB18, 'Call Log'!$G$11:$G$5010, BH$17)+COUNTIFS('Call Log'!$H$11:$H$5010, "&gt;="&amp;$BA18, 'Call Log'!$H$11:$H$5010, "&lt;="&amp;$BB18, 'Call Log'!$J$11:$J$5010, BH$17)+COUNTIFS('Call Log'!$K$11:$K$5010, "&gt;="&amp;$BA18, 'Call Log'!$K$11:$K$5010, "&lt;="&amp;$BB18, 'Call Log'!$M$11:$M$5010, BH$17))</f>
        <v>0</v>
      </c>
      <c r="BI18" s="83">
        <f>IF(OR($BA18="", BI$17=""), "", COUNTIFS('Call Log'!$E$11:$E$5010, "&gt;="&amp;$BA18, 'Call Log'!$E$11:$E$5010, "&lt;="&amp;$BB18, 'Call Log'!$G$11:$G$5010, BI$17)+COUNTIFS('Call Log'!$H$11:$H$5010, "&gt;="&amp;$BA18, 'Call Log'!$H$11:$H$5010, "&lt;="&amp;$BB18, 'Call Log'!$J$11:$J$5010, BI$17)+COUNTIFS('Call Log'!$K$11:$K$5010, "&gt;="&amp;$BA18, 'Call Log'!$K$11:$K$5010, "&lt;="&amp;$BB18, 'Call Log'!$M$11:$M$5010, BI$17))</f>
        <v>0</v>
      </c>
      <c r="BJ18" s="83">
        <f>IF(OR($BA18="", BJ$17=""), "", COUNTIFS('Call Log'!$E$11:$E$5010, "&gt;="&amp;$BA18, 'Call Log'!$E$11:$E$5010, "&lt;="&amp;$BB18, 'Call Log'!$G$11:$G$5010, BJ$17)+COUNTIFS('Call Log'!$H$11:$H$5010, "&gt;="&amp;$BA18, 'Call Log'!$H$11:$H$5010, "&lt;="&amp;$BB18, 'Call Log'!$J$11:$J$5010, BJ$17)+COUNTIFS('Call Log'!$K$11:$K$5010, "&gt;="&amp;$BA18, 'Call Log'!$K$11:$K$5010, "&lt;="&amp;$BB18, 'Call Log'!$M$11:$M$5010, BJ$17))</f>
        <v>0</v>
      </c>
      <c r="BK18" s="83">
        <f>IF(OR($BA18="", BK$17=""), "", COUNTIFS('Call Log'!$E$11:$E$5010, "&gt;="&amp;$BA18, 'Call Log'!$E$11:$E$5010, "&lt;="&amp;$BB18, 'Call Log'!$G$11:$G$5010, BK$17)+COUNTIFS('Call Log'!$H$11:$H$5010, "&gt;="&amp;$BA18, 'Call Log'!$H$11:$H$5010, "&lt;="&amp;$BB18, 'Call Log'!$J$11:$J$5010, BK$17)+COUNTIFS('Call Log'!$K$11:$K$5010, "&gt;="&amp;$BA18, 'Call Log'!$K$11:$K$5010, "&lt;="&amp;$BB18, 'Call Log'!$M$11:$M$5010, BK$17))</f>
        <v>0</v>
      </c>
      <c r="BL18" s="83">
        <f>IF(OR($BA18="", BL$17=""), "", COUNTIFS('Call Log'!$E$11:$E$5010, "&gt;="&amp;$BA18, 'Call Log'!$E$11:$E$5010, "&lt;="&amp;$BB18, 'Call Log'!$G$11:$G$5010, BL$17)+COUNTIFS('Call Log'!$H$11:$H$5010, "&gt;="&amp;$BA18, 'Call Log'!$H$11:$H$5010, "&lt;="&amp;$BB18, 'Call Log'!$J$11:$J$5010, BL$17)+COUNTIFS('Call Log'!$K$11:$K$5010, "&gt;="&amp;$BA18, 'Call Log'!$K$11:$K$5010, "&lt;="&amp;$BB18, 'Call Log'!$M$11:$M$5010, BL$17))</f>
        <v>0</v>
      </c>
      <c r="BM18" s="84">
        <f>IF(OR($BA18="", BM$17=""), "", COUNTIFS('Call Log'!$E$11:$E$5010, "&gt;="&amp;$BA18, 'Call Log'!$E$11:$E$5010, "&lt;="&amp;$BB18, 'Call Log'!$G$11:$G$5010, BM$17)+COUNTIFS('Call Log'!$H$11:$H$5010, "&gt;="&amp;$BA18, 'Call Log'!$H$11:$H$5010, "&lt;="&amp;$BB18, 'Call Log'!$J$11:$J$5010, BM$17)+COUNTIFS('Call Log'!$K$11:$K$5010, "&gt;="&amp;$BA18, 'Call Log'!$K$11:$K$5010, "&lt;="&amp;$BB18, 'Call Log'!$M$11:$M$5010, BM$17))</f>
        <v>0</v>
      </c>
      <c r="BN18" s="91">
        <f>IF(OR($BA18="", BD$17=""), "", SUMIFS('Call Log'!$AO$11:$AO$5010, 'Call Log'!$E$11:$E$5010, "&gt;="&amp;$BA18, 'Call Log'!$E$11:$E$5010, "&lt;="&amp;$BB18, 'Call Log'!$G$11:$G$5010, BD$17)+SUMIFS('Call Log'!$AO$11:$AO$5010, 'Call Log'!$H$11:$H$5010, "&gt;="&amp;$BA18, 'Call Log'!$H$11:$H$5010, "&lt;="&amp;$BB18, 'Call Log'!$J$11:$J$5010, BD$17)+SUMIFS('Call Log'!$AO$11:$AO$5010, 'Call Log'!$K$11:$K$5010, "&gt;="&amp;$BA18, 'Call Log'!$K$11:$K$5010, "&lt;="&amp;$BB18, 'Call Log'!$M$11:$M$5010, BD$17))</f>
        <v>0</v>
      </c>
      <c r="BO18" s="92">
        <f>IF(OR($BA18="", BE$17=""), "", SUMIFS('Call Log'!$AO$11:$AO$5010, 'Call Log'!$E$11:$E$5010, "&gt;="&amp;$BA18, 'Call Log'!$E$11:$E$5010, "&lt;="&amp;$BB18, 'Call Log'!$G$11:$G$5010, BE$17)+SUMIFS('Call Log'!$AO$11:$AO$5010, 'Call Log'!$H$11:$H$5010, "&gt;="&amp;$BA18, 'Call Log'!$H$11:$H$5010, "&lt;="&amp;$BB18, 'Call Log'!$J$11:$J$5010, BE$17)+SUMIFS('Call Log'!$AO$11:$AO$5010, 'Call Log'!$K$11:$K$5010, "&gt;="&amp;$BA18, 'Call Log'!$K$11:$K$5010, "&lt;="&amp;$BB18, 'Call Log'!$M$11:$M$5010, BE$17))</f>
        <v>0</v>
      </c>
      <c r="BP18" s="92">
        <f>IF(OR($BA18="", BF$17=""), "", SUMIFS('Call Log'!$AO$11:$AO$5010, 'Call Log'!$E$11:$E$5010, "&gt;="&amp;$BA18, 'Call Log'!$E$11:$E$5010, "&lt;="&amp;$BB18, 'Call Log'!$G$11:$G$5010, BF$17)+SUMIFS('Call Log'!$AO$11:$AO$5010, 'Call Log'!$H$11:$H$5010, "&gt;="&amp;$BA18, 'Call Log'!$H$11:$H$5010, "&lt;="&amp;$BB18, 'Call Log'!$J$11:$J$5010, BF$17)+SUMIFS('Call Log'!$AO$11:$AO$5010, 'Call Log'!$K$11:$K$5010, "&gt;="&amp;$BA18, 'Call Log'!$K$11:$K$5010, "&lt;="&amp;$BB18, 'Call Log'!$M$11:$M$5010, BF$17))</f>
        <v>0</v>
      </c>
      <c r="BQ18" s="92">
        <f>IF(OR($BA18="", BG$17=""), "", SUMIFS('Call Log'!$AO$11:$AO$5010, 'Call Log'!$E$11:$E$5010, "&gt;="&amp;$BA18, 'Call Log'!$E$11:$E$5010, "&lt;="&amp;$BB18, 'Call Log'!$G$11:$G$5010, BG$17)+SUMIFS('Call Log'!$AO$11:$AO$5010, 'Call Log'!$H$11:$H$5010, "&gt;="&amp;$BA18, 'Call Log'!$H$11:$H$5010, "&lt;="&amp;$BB18, 'Call Log'!$J$11:$J$5010, BG$17)+SUMIFS('Call Log'!$AO$11:$AO$5010, 'Call Log'!$K$11:$K$5010, "&gt;="&amp;$BA18, 'Call Log'!$K$11:$K$5010, "&lt;="&amp;$BB18, 'Call Log'!$M$11:$M$5010, BG$17))</f>
        <v>0</v>
      </c>
      <c r="BR18" s="92">
        <f>IF(OR($BA18="", BH$17=""), "", SUMIFS('Call Log'!$AO$11:$AO$5010, 'Call Log'!$E$11:$E$5010, "&gt;="&amp;$BA18, 'Call Log'!$E$11:$E$5010, "&lt;="&amp;$BB18, 'Call Log'!$G$11:$G$5010, BH$17)+SUMIFS('Call Log'!$AO$11:$AO$5010, 'Call Log'!$H$11:$H$5010, "&gt;="&amp;$BA18, 'Call Log'!$H$11:$H$5010, "&lt;="&amp;$BB18, 'Call Log'!$J$11:$J$5010, BH$17)+SUMIFS('Call Log'!$AO$11:$AO$5010, 'Call Log'!$K$11:$K$5010, "&gt;="&amp;$BA18, 'Call Log'!$K$11:$K$5010, "&lt;="&amp;$BB18, 'Call Log'!$M$11:$M$5010, BH$17))</f>
        <v>0</v>
      </c>
      <c r="BS18" s="92">
        <f>IF(OR($BA18="", BI$17=""), "", SUMIFS('Call Log'!$AO$11:$AO$5010, 'Call Log'!$E$11:$E$5010, "&gt;="&amp;$BA18, 'Call Log'!$E$11:$E$5010, "&lt;="&amp;$BB18, 'Call Log'!$G$11:$G$5010, BI$17)+SUMIFS('Call Log'!$AO$11:$AO$5010, 'Call Log'!$H$11:$H$5010, "&gt;="&amp;$BA18, 'Call Log'!$H$11:$H$5010, "&lt;="&amp;$BB18, 'Call Log'!$J$11:$J$5010, BI$17)+SUMIFS('Call Log'!$AO$11:$AO$5010, 'Call Log'!$K$11:$K$5010, "&gt;="&amp;$BA18, 'Call Log'!$K$11:$K$5010, "&lt;="&amp;$BB18, 'Call Log'!$M$11:$M$5010, BI$17))</f>
        <v>0</v>
      </c>
      <c r="BT18" s="92">
        <f>IF(OR($BA18="", BJ$17=""), "", SUMIFS('Call Log'!$AO$11:$AO$5010, 'Call Log'!$E$11:$E$5010, "&gt;="&amp;$BA18, 'Call Log'!$E$11:$E$5010, "&lt;="&amp;$BB18, 'Call Log'!$G$11:$G$5010, BJ$17)+SUMIFS('Call Log'!$AO$11:$AO$5010, 'Call Log'!$H$11:$H$5010, "&gt;="&amp;$BA18, 'Call Log'!$H$11:$H$5010, "&lt;="&amp;$BB18, 'Call Log'!$J$11:$J$5010, BJ$17)+SUMIFS('Call Log'!$AO$11:$AO$5010, 'Call Log'!$K$11:$K$5010, "&gt;="&amp;$BA18, 'Call Log'!$K$11:$K$5010, "&lt;="&amp;$BB18, 'Call Log'!$M$11:$M$5010, BJ$17))</f>
        <v>0</v>
      </c>
      <c r="BU18" s="92">
        <f>IF(OR($BA18="", BK$17=""), "", SUMIFS('Call Log'!$AO$11:$AO$5010, 'Call Log'!$E$11:$E$5010, "&gt;="&amp;$BA18, 'Call Log'!$E$11:$E$5010, "&lt;="&amp;$BB18, 'Call Log'!$G$11:$G$5010, BK$17)+SUMIFS('Call Log'!$AO$11:$AO$5010, 'Call Log'!$H$11:$H$5010, "&gt;="&amp;$BA18, 'Call Log'!$H$11:$H$5010, "&lt;="&amp;$BB18, 'Call Log'!$J$11:$J$5010, BK$17)+SUMIFS('Call Log'!$AO$11:$AO$5010, 'Call Log'!$K$11:$K$5010, "&gt;="&amp;$BA18, 'Call Log'!$K$11:$K$5010, "&lt;="&amp;$BB18, 'Call Log'!$M$11:$M$5010, BK$17))</f>
        <v>0</v>
      </c>
      <c r="BV18" s="92">
        <f>IF(OR($BA18="", BL$17=""), "", SUMIFS('Call Log'!$AO$11:$AO$5010, 'Call Log'!$E$11:$E$5010, "&gt;="&amp;$BA18, 'Call Log'!$E$11:$E$5010, "&lt;="&amp;$BB18, 'Call Log'!$G$11:$G$5010, BL$17)+SUMIFS('Call Log'!$AO$11:$AO$5010, 'Call Log'!$H$11:$H$5010, "&gt;="&amp;$BA18, 'Call Log'!$H$11:$H$5010, "&lt;="&amp;$BB18, 'Call Log'!$J$11:$J$5010, BL$17)+SUMIFS('Call Log'!$AO$11:$AO$5010, 'Call Log'!$K$11:$K$5010, "&gt;="&amp;$BA18, 'Call Log'!$K$11:$K$5010, "&lt;="&amp;$BB18, 'Call Log'!$M$11:$M$5010, BL$17))</f>
        <v>0</v>
      </c>
      <c r="BW18" s="93">
        <f>IF(OR($BA18="", BM$17=""), "", SUMIFS('Call Log'!$AO$11:$AO$5010, 'Call Log'!$E$11:$E$5010, "&gt;="&amp;$BA18, 'Call Log'!$E$11:$E$5010, "&lt;="&amp;$BB18, 'Call Log'!$G$11:$G$5010, BM$17)+SUMIFS('Call Log'!$AO$11:$AO$5010, 'Call Log'!$H$11:$H$5010, "&gt;="&amp;$BA18, 'Call Log'!$H$11:$H$5010, "&lt;="&amp;$BB18, 'Call Log'!$J$11:$J$5010, BM$17)+SUMIFS('Call Log'!$AO$11:$AO$5010, 'Call Log'!$K$11:$K$5010, "&gt;="&amp;$BA18, 'Call Log'!$K$11:$K$5010, "&lt;="&amp;$BB18, 'Call Log'!$M$11:$M$5010, BM$17))</f>
        <v>0</v>
      </c>
      <c r="BY18" s="129">
        <f>SUMIFS('Call Log'!$AK$11:$AK$5010, 'Call Log'!$E$11:$E$5010, "&gt;="&amp;$BA18, 'Call Log'!$E$11:$E$5010, "&lt;="&amp;$BB18)+SUMIFS('Call Log'!$AL$11:$AL$5010, 'Call Log'!$H$11:$H$5010, "&gt;="&amp;$BA18, 'Call Log'!$H$11:$H$5010, "&lt;="&amp;$BB18)+SUMIFS('Call Log'!$AM$11:$AM$5010, 'Call Log'!$K$11:$K$5010, "&gt;="&amp;$BA18, 'Call Log'!$K$11:$K$5010, "&lt;="&amp;$BB18)</f>
        <v>0</v>
      </c>
    </row>
    <row r="19" spans="1:77" x14ac:dyDescent="0.25">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BA19" s="72">
        <f t="shared" si="1"/>
        <v>43528</v>
      </c>
      <c r="BB19" s="72">
        <f t="shared" ref="BB19:BB27" si="2">IF(BA19="", "", BA19+6)</f>
        <v>43534</v>
      </c>
      <c r="BC19" s="47" t="str">
        <f t="shared" ref="BC19:BC27" si="3">IF(BA19="", "", _xlfn.CONCAT(TEXT(BA19, "dd mmm yyyy"), " - ", TEXT(BB19, "dd mmm yyyy")))</f>
        <v>04 Mar 2019 - 10 Mar 2019</v>
      </c>
      <c r="BD19" s="85">
        <f>IF(OR($BA19="", BD$17=""), "", COUNTIFS('Call Log'!$E$11:$E$5010, "&gt;="&amp;$BA19, 'Call Log'!$E$11:$E$5010, "&lt;="&amp;$BB19, 'Call Log'!$G$11:$G$5010, BD$17)+COUNTIFS('Call Log'!$H$11:$H$5010, "&gt;="&amp;$BA19, 'Call Log'!$H$11:$H$5010, "&lt;="&amp;$BB19, 'Call Log'!$J$11:$J$5010, BD$17)+COUNTIFS('Call Log'!$K$11:$K$5010, "&gt;="&amp;$BA19, 'Call Log'!$K$11:$K$5010, "&lt;="&amp;$BB19, 'Call Log'!$M$11:$M$5010, BD$17))</f>
        <v>0</v>
      </c>
      <c r="BE19" s="86">
        <f>IF(OR($BA19="", BE$17=""), "", COUNTIFS('Call Log'!$E$11:$E$5010, "&gt;="&amp;$BA19, 'Call Log'!$E$11:$E$5010, "&lt;="&amp;$BB19, 'Call Log'!$G$11:$G$5010, BE$17)+COUNTIFS('Call Log'!$H$11:$H$5010, "&gt;="&amp;$BA19, 'Call Log'!$H$11:$H$5010, "&lt;="&amp;$BB19, 'Call Log'!$J$11:$J$5010, BE$17)+COUNTIFS('Call Log'!$K$11:$K$5010, "&gt;="&amp;$BA19, 'Call Log'!$K$11:$K$5010, "&lt;="&amp;$BB19, 'Call Log'!$M$11:$M$5010, BE$17))</f>
        <v>0</v>
      </c>
      <c r="BF19" s="86">
        <f>IF(OR($BA19="", BF$17=""), "", COUNTIFS('Call Log'!$E$11:$E$5010, "&gt;="&amp;$BA19, 'Call Log'!$E$11:$E$5010, "&lt;="&amp;$BB19, 'Call Log'!$G$11:$G$5010, BF$17)+COUNTIFS('Call Log'!$H$11:$H$5010, "&gt;="&amp;$BA19, 'Call Log'!$H$11:$H$5010, "&lt;="&amp;$BB19, 'Call Log'!$J$11:$J$5010, BF$17)+COUNTIFS('Call Log'!$K$11:$K$5010, "&gt;="&amp;$BA19, 'Call Log'!$K$11:$K$5010, "&lt;="&amp;$BB19, 'Call Log'!$M$11:$M$5010, BF$17))</f>
        <v>0</v>
      </c>
      <c r="BG19" s="86">
        <f>IF(OR($BA19="", BG$17=""), "", COUNTIFS('Call Log'!$E$11:$E$5010, "&gt;="&amp;$BA19, 'Call Log'!$E$11:$E$5010, "&lt;="&amp;$BB19, 'Call Log'!$G$11:$G$5010, BG$17)+COUNTIFS('Call Log'!$H$11:$H$5010, "&gt;="&amp;$BA19, 'Call Log'!$H$11:$H$5010, "&lt;="&amp;$BB19, 'Call Log'!$J$11:$J$5010, BG$17)+COUNTIFS('Call Log'!$K$11:$K$5010, "&gt;="&amp;$BA19, 'Call Log'!$K$11:$K$5010, "&lt;="&amp;$BB19, 'Call Log'!$M$11:$M$5010, BG$17))</f>
        <v>0</v>
      </c>
      <c r="BH19" s="86">
        <f>IF(OR($BA19="", BH$17=""), "", COUNTIFS('Call Log'!$E$11:$E$5010, "&gt;="&amp;$BA19, 'Call Log'!$E$11:$E$5010, "&lt;="&amp;$BB19, 'Call Log'!$G$11:$G$5010, BH$17)+COUNTIFS('Call Log'!$H$11:$H$5010, "&gt;="&amp;$BA19, 'Call Log'!$H$11:$H$5010, "&lt;="&amp;$BB19, 'Call Log'!$J$11:$J$5010, BH$17)+COUNTIFS('Call Log'!$K$11:$K$5010, "&gt;="&amp;$BA19, 'Call Log'!$K$11:$K$5010, "&lt;="&amp;$BB19, 'Call Log'!$M$11:$M$5010, BH$17))</f>
        <v>0</v>
      </c>
      <c r="BI19" s="86">
        <f>IF(OR($BA19="", BI$17=""), "", COUNTIFS('Call Log'!$E$11:$E$5010, "&gt;="&amp;$BA19, 'Call Log'!$E$11:$E$5010, "&lt;="&amp;$BB19, 'Call Log'!$G$11:$G$5010, BI$17)+COUNTIFS('Call Log'!$H$11:$H$5010, "&gt;="&amp;$BA19, 'Call Log'!$H$11:$H$5010, "&lt;="&amp;$BB19, 'Call Log'!$J$11:$J$5010, BI$17)+COUNTIFS('Call Log'!$K$11:$K$5010, "&gt;="&amp;$BA19, 'Call Log'!$K$11:$K$5010, "&lt;="&amp;$BB19, 'Call Log'!$M$11:$M$5010, BI$17))</f>
        <v>0</v>
      </c>
      <c r="BJ19" s="86">
        <f>IF(OR($BA19="", BJ$17=""), "", COUNTIFS('Call Log'!$E$11:$E$5010, "&gt;="&amp;$BA19, 'Call Log'!$E$11:$E$5010, "&lt;="&amp;$BB19, 'Call Log'!$G$11:$G$5010, BJ$17)+COUNTIFS('Call Log'!$H$11:$H$5010, "&gt;="&amp;$BA19, 'Call Log'!$H$11:$H$5010, "&lt;="&amp;$BB19, 'Call Log'!$J$11:$J$5010, BJ$17)+COUNTIFS('Call Log'!$K$11:$K$5010, "&gt;="&amp;$BA19, 'Call Log'!$K$11:$K$5010, "&lt;="&amp;$BB19, 'Call Log'!$M$11:$M$5010, BJ$17))</f>
        <v>0</v>
      </c>
      <c r="BK19" s="86">
        <f>IF(OR($BA19="", BK$17=""), "", COUNTIFS('Call Log'!$E$11:$E$5010, "&gt;="&amp;$BA19, 'Call Log'!$E$11:$E$5010, "&lt;="&amp;$BB19, 'Call Log'!$G$11:$G$5010, BK$17)+COUNTIFS('Call Log'!$H$11:$H$5010, "&gt;="&amp;$BA19, 'Call Log'!$H$11:$H$5010, "&lt;="&amp;$BB19, 'Call Log'!$J$11:$J$5010, BK$17)+COUNTIFS('Call Log'!$K$11:$K$5010, "&gt;="&amp;$BA19, 'Call Log'!$K$11:$K$5010, "&lt;="&amp;$BB19, 'Call Log'!$M$11:$M$5010, BK$17))</f>
        <v>0</v>
      </c>
      <c r="BL19" s="86">
        <f>IF(OR($BA19="", BL$17=""), "", COUNTIFS('Call Log'!$E$11:$E$5010, "&gt;="&amp;$BA19, 'Call Log'!$E$11:$E$5010, "&lt;="&amp;$BB19, 'Call Log'!$G$11:$G$5010, BL$17)+COUNTIFS('Call Log'!$H$11:$H$5010, "&gt;="&amp;$BA19, 'Call Log'!$H$11:$H$5010, "&lt;="&amp;$BB19, 'Call Log'!$J$11:$J$5010, BL$17)+COUNTIFS('Call Log'!$K$11:$K$5010, "&gt;="&amp;$BA19, 'Call Log'!$K$11:$K$5010, "&lt;="&amp;$BB19, 'Call Log'!$M$11:$M$5010, BL$17))</f>
        <v>0</v>
      </c>
      <c r="BM19" s="87">
        <f>IF(OR($BA19="", BM$17=""), "", COUNTIFS('Call Log'!$E$11:$E$5010, "&gt;="&amp;$BA19, 'Call Log'!$E$11:$E$5010, "&lt;="&amp;$BB19, 'Call Log'!$G$11:$G$5010, BM$17)+COUNTIFS('Call Log'!$H$11:$H$5010, "&gt;="&amp;$BA19, 'Call Log'!$H$11:$H$5010, "&lt;="&amp;$BB19, 'Call Log'!$J$11:$J$5010, BM$17)+COUNTIFS('Call Log'!$K$11:$K$5010, "&gt;="&amp;$BA19, 'Call Log'!$K$11:$K$5010, "&lt;="&amp;$BB19, 'Call Log'!$M$11:$M$5010, BM$17))</f>
        <v>0</v>
      </c>
      <c r="BN19" s="94">
        <f>IF(OR($BA19="", BD$17=""), "", SUMIFS('Call Log'!$AO$11:$AO$5010, 'Call Log'!$E$11:$E$5010, "&gt;="&amp;$BA19, 'Call Log'!$E$11:$E$5010, "&lt;="&amp;$BB19, 'Call Log'!$G$11:$G$5010, BD$17)+SUMIFS('Call Log'!$AO$11:$AO$5010, 'Call Log'!$H$11:$H$5010, "&gt;="&amp;$BA19, 'Call Log'!$H$11:$H$5010, "&lt;="&amp;$BB19, 'Call Log'!$J$11:$J$5010, BD$17)+SUMIFS('Call Log'!$AO$11:$AO$5010, 'Call Log'!$K$11:$K$5010, "&gt;="&amp;$BA19, 'Call Log'!$K$11:$K$5010, "&lt;="&amp;$BB19, 'Call Log'!$M$11:$M$5010, BD$17))</f>
        <v>0</v>
      </c>
      <c r="BO19" s="95">
        <f>IF(OR($BA19="", BE$17=""), "", SUMIFS('Call Log'!$AO$11:$AO$5010, 'Call Log'!$E$11:$E$5010, "&gt;="&amp;$BA19, 'Call Log'!$E$11:$E$5010, "&lt;="&amp;$BB19, 'Call Log'!$G$11:$G$5010, BE$17)+SUMIFS('Call Log'!$AO$11:$AO$5010, 'Call Log'!$H$11:$H$5010, "&gt;="&amp;$BA19, 'Call Log'!$H$11:$H$5010, "&lt;="&amp;$BB19, 'Call Log'!$J$11:$J$5010, BE$17)+SUMIFS('Call Log'!$AO$11:$AO$5010, 'Call Log'!$K$11:$K$5010, "&gt;="&amp;$BA19, 'Call Log'!$K$11:$K$5010, "&lt;="&amp;$BB19, 'Call Log'!$M$11:$M$5010, BE$17))</f>
        <v>0</v>
      </c>
      <c r="BP19" s="95">
        <f>IF(OR($BA19="", BF$17=""), "", SUMIFS('Call Log'!$AO$11:$AO$5010, 'Call Log'!$E$11:$E$5010, "&gt;="&amp;$BA19, 'Call Log'!$E$11:$E$5010, "&lt;="&amp;$BB19, 'Call Log'!$G$11:$G$5010, BF$17)+SUMIFS('Call Log'!$AO$11:$AO$5010, 'Call Log'!$H$11:$H$5010, "&gt;="&amp;$BA19, 'Call Log'!$H$11:$H$5010, "&lt;="&amp;$BB19, 'Call Log'!$J$11:$J$5010, BF$17)+SUMIFS('Call Log'!$AO$11:$AO$5010, 'Call Log'!$K$11:$K$5010, "&gt;="&amp;$BA19, 'Call Log'!$K$11:$K$5010, "&lt;="&amp;$BB19, 'Call Log'!$M$11:$M$5010, BF$17))</f>
        <v>0</v>
      </c>
      <c r="BQ19" s="95">
        <f>IF(OR($BA19="", BG$17=""), "", SUMIFS('Call Log'!$AO$11:$AO$5010, 'Call Log'!$E$11:$E$5010, "&gt;="&amp;$BA19, 'Call Log'!$E$11:$E$5010, "&lt;="&amp;$BB19, 'Call Log'!$G$11:$G$5010, BG$17)+SUMIFS('Call Log'!$AO$11:$AO$5010, 'Call Log'!$H$11:$H$5010, "&gt;="&amp;$BA19, 'Call Log'!$H$11:$H$5010, "&lt;="&amp;$BB19, 'Call Log'!$J$11:$J$5010, BG$17)+SUMIFS('Call Log'!$AO$11:$AO$5010, 'Call Log'!$K$11:$K$5010, "&gt;="&amp;$BA19, 'Call Log'!$K$11:$K$5010, "&lt;="&amp;$BB19, 'Call Log'!$M$11:$M$5010, BG$17))</f>
        <v>0</v>
      </c>
      <c r="BR19" s="95">
        <f>IF(OR($BA19="", BH$17=""), "", SUMIFS('Call Log'!$AO$11:$AO$5010, 'Call Log'!$E$11:$E$5010, "&gt;="&amp;$BA19, 'Call Log'!$E$11:$E$5010, "&lt;="&amp;$BB19, 'Call Log'!$G$11:$G$5010, BH$17)+SUMIFS('Call Log'!$AO$11:$AO$5010, 'Call Log'!$H$11:$H$5010, "&gt;="&amp;$BA19, 'Call Log'!$H$11:$H$5010, "&lt;="&amp;$BB19, 'Call Log'!$J$11:$J$5010, BH$17)+SUMIFS('Call Log'!$AO$11:$AO$5010, 'Call Log'!$K$11:$K$5010, "&gt;="&amp;$BA19, 'Call Log'!$K$11:$K$5010, "&lt;="&amp;$BB19, 'Call Log'!$M$11:$M$5010, BH$17))</f>
        <v>0</v>
      </c>
      <c r="BS19" s="95">
        <f>IF(OR($BA19="", BI$17=""), "", SUMIFS('Call Log'!$AO$11:$AO$5010, 'Call Log'!$E$11:$E$5010, "&gt;="&amp;$BA19, 'Call Log'!$E$11:$E$5010, "&lt;="&amp;$BB19, 'Call Log'!$G$11:$G$5010, BI$17)+SUMIFS('Call Log'!$AO$11:$AO$5010, 'Call Log'!$H$11:$H$5010, "&gt;="&amp;$BA19, 'Call Log'!$H$11:$H$5010, "&lt;="&amp;$BB19, 'Call Log'!$J$11:$J$5010, BI$17)+SUMIFS('Call Log'!$AO$11:$AO$5010, 'Call Log'!$K$11:$K$5010, "&gt;="&amp;$BA19, 'Call Log'!$K$11:$K$5010, "&lt;="&amp;$BB19, 'Call Log'!$M$11:$M$5010, BI$17))</f>
        <v>0</v>
      </c>
      <c r="BT19" s="95">
        <f>IF(OR($BA19="", BJ$17=""), "", SUMIFS('Call Log'!$AO$11:$AO$5010, 'Call Log'!$E$11:$E$5010, "&gt;="&amp;$BA19, 'Call Log'!$E$11:$E$5010, "&lt;="&amp;$BB19, 'Call Log'!$G$11:$G$5010, BJ$17)+SUMIFS('Call Log'!$AO$11:$AO$5010, 'Call Log'!$H$11:$H$5010, "&gt;="&amp;$BA19, 'Call Log'!$H$11:$H$5010, "&lt;="&amp;$BB19, 'Call Log'!$J$11:$J$5010, BJ$17)+SUMIFS('Call Log'!$AO$11:$AO$5010, 'Call Log'!$K$11:$K$5010, "&gt;="&amp;$BA19, 'Call Log'!$K$11:$K$5010, "&lt;="&amp;$BB19, 'Call Log'!$M$11:$M$5010, BJ$17))</f>
        <v>0</v>
      </c>
      <c r="BU19" s="95">
        <f>IF(OR($BA19="", BK$17=""), "", SUMIFS('Call Log'!$AO$11:$AO$5010, 'Call Log'!$E$11:$E$5010, "&gt;="&amp;$BA19, 'Call Log'!$E$11:$E$5010, "&lt;="&amp;$BB19, 'Call Log'!$G$11:$G$5010, BK$17)+SUMIFS('Call Log'!$AO$11:$AO$5010, 'Call Log'!$H$11:$H$5010, "&gt;="&amp;$BA19, 'Call Log'!$H$11:$H$5010, "&lt;="&amp;$BB19, 'Call Log'!$J$11:$J$5010, BK$17)+SUMIFS('Call Log'!$AO$11:$AO$5010, 'Call Log'!$K$11:$K$5010, "&gt;="&amp;$BA19, 'Call Log'!$K$11:$K$5010, "&lt;="&amp;$BB19, 'Call Log'!$M$11:$M$5010, BK$17))</f>
        <v>0</v>
      </c>
      <c r="BV19" s="95">
        <f>IF(OR($BA19="", BL$17=""), "", SUMIFS('Call Log'!$AO$11:$AO$5010, 'Call Log'!$E$11:$E$5010, "&gt;="&amp;$BA19, 'Call Log'!$E$11:$E$5010, "&lt;="&amp;$BB19, 'Call Log'!$G$11:$G$5010, BL$17)+SUMIFS('Call Log'!$AO$11:$AO$5010, 'Call Log'!$H$11:$H$5010, "&gt;="&amp;$BA19, 'Call Log'!$H$11:$H$5010, "&lt;="&amp;$BB19, 'Call Log'!$J$11:$J$5010, BL$17)+SUMIFS('Call Log'!$AO$11:$AO$5010, 'Call Log'!$K$11:$K$5010, "&gt;="&amp;$BA19, 'Call Log'!$K$11:$K$5010, "&lt;="&amp;$BB19, 'Call Log'!$M$11:$M$5010, BL$17))</f>
        <v>0</v>
      </c>
      <c r="BW19" s="96">
        <f>IF(OR($BA19="", BM$17=""), "", SUMIFS('Call Log'!$AO$11:$AO$5010, 'Call Log'!$E$11:$E$5010, "&gt;="&amp;$BA19, 'Call Log'!$E$11:$E$5010, "&lt;="&amp;$BB19, 'Call Log'!$G$11:$G$5010, BM$17)+SUMIFS('Call Log'!$AO$11:$AO$5010, 'Call Log'!$H$11:$H$5010, "&gt;="&amp;$BA19, 'Call Log'!$H$11:$H$5010, "&lt;="&amp;$BB19, 'Call Log'!$J$11:$J$5010, BM$17)+SUMIFS('Call Log'!$AO$11:$AO$5010, 'Call Log'!$K$11:$K$5010, "&gt;="&amp;$BA19, 'Call Log'!$K$11:$K$5010, "&lt;="&amp;$BB19, 'Call Log'!$M$11:$M$5010, BM$17))</f>
        <v>0</v>
      </c>
      <c r="BY19" s="130">
        <f>SUMIFS('Call Log'!$AK$11:$AK$5010, 'Call Log'!$E$11:$E$5010, "&gt;="&amp;$BA19, 'Call Log'!$E$11:$E$5010, "&lt;="&amp;$BB19)+SUMIFS('Call Log'!$AL$11:$AL$5010, 'Call Log'!$H$11:$H$5010, "&gt;="&amp;$BA19, 'Call Log'!$H$11:$H$5010, "&lt;="&amp;$BB19)+SUMIFS('Call Log'!$AM$11:$AM$5010, 'Call Log'!$K$11:$K$5010, "&gt;="&amp;$BA19, 'Call Log'!$K$11:$K$5010, "&lt;="&amp;$BB19)</f>
        <v>0</v>
      </c>
    </row>
    <row r="20" spans="1:77" x14ac:dyDescent="0.25">
      <c r="A20" s="4"/>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BA20" s="72">
        <f t="shared" si="1"/>
        <v>43535</v>
      </c>
      <c r="BB20" s="72">
        <f t="shared" si="2"/>
        <v>43541</v>
      </c>
      <c r="BC20" s="47" t="str">
        <f t="shared" si="3"/>
        <v>11 Mar 2019 - 17 Mar 2019</v>
      </c>
      <c r="BD20" s="85">
        <f>IF(OR($BA20="", BD$17=""), "", COUNTIFS('Call Log'!$E$11:$E$5010, "&gt;="&amp;$BA20, 'Call Log'!$E$11:$E$5010, "&lt;="&amp;$BB20, 'Call Log'!$G$11:$G$5010, BD$17)+COUNTIFS('Call Log'!$H$11:$H$5010, "&gt;="&amp;$BA20, 'Call Log'!$H$11:$H$5010, "&lt;="&amp;$BB20, 'Call Log'!$J$11:$J$5010, BD$17)+COUNTIFS('Call Log'!$K$11:$K$5010, "&gt;="&amp;$BA20, 'Call Log'!$K$11:$K$5010, "&lt;="&amp;$BB20, 'Call Log'!$M$11:$M$5010, BD$17))</f>
        <v>0</v>
      </c>
      <c r="BE20" s="86">
        <f>IF(OR($BA20="", BE$17=""), "", COUNTIFS('Call Log'!$E$11:$E$5010, "&gt;="&amp;$BA20, 'Call Log'!$E$11:$E$5010, "&lt;="&amp;$BB20, 'Call Log'!$G$11:$G$5010, BE$17)+COUNTIFS('Call Log'!$H$11:$H$5010, "&gt;="&amp;$BA20, 'Call Log'!$H$11:$H$5010, "&lt;="&amp;$BB20, 'Call Log'!$J$11:$J$5010, BE$17)+COUNTIFS('Call Log'!$K$11:$K$5010, "&gt;="&amp;$BA20, 'Call Log'!$K$11:$K$5010, "&lt;="&amp;$BB20, 'Call Log'!$M$11:$M$5010, BE$17))</f>
        <v>0</v>
      </c>
      <c r="BF20" s="86">
        <f>IF(OR($BA20="", BF$17=""), "", COUNTIFS('Call Log'!$E$11:$E$5010, "&gt;="&amp;$BA20, 'Call Log'!$E$11:$E$5010, "&lt;="&amp;$BB20, 'Call Log'!$G$11:$G$5010, BF$17)+COUNTIFS('Call Log'!$H$11:$H$5010, "&gt;="&amp;$BA20, 'Call Log'!$H$11:$H$5010, "&lt;="&amp;$BB20, 'Call Log'!$J$11:$J$5010, BF$17)+COUNTIFS('Call Log'!$K$11:$K$5010, "&gt;="&amp;$BA20, 'Call Log'!$K$11:$K$5010, "&lt;="&amp;$BB20, 'Call Log'!$M$11:$M$5010, BF$17))</f>
        <v>0</v>
      </c>
      <c r="BG20" s="86">
        <f>IF(OR($BA20="", BG$17=""), "", COUNTIFS('Call Log'!$E$11:$E$5010, "&gt;="&amp;$BA20, 'Call Log'!$E$11:$E$5010, "&lt;="&amp;$BB20, 'Call Log'!$G$11:$G$5010, BG$17)+COUNTIFS('Call Log'!$H$11:$H$5010, "&gt;="&amp;$BA20, 'Call Log'!$H$11:$H$5010, "&lt;="&amp;$BB20, 'Call Log'!$J$11:$J$5010, BG$17)+COUNTIFS('Call Log'!$K$11:$K$5010, "&gt;="&amp;$BA20, 'Call Log'!$K$11:$K$5010, "&lt;="&amp;$BB20, 'Call Log'!$M$11:$M$5010, BG$17))</f>
        <v>0</v>
      </c>
      <c r="BH20" s="86">
        <f>IF(OR($BA20="", BH$17=""), "", COUNTIFS('Call Log'!$E$11:$E$5010, "&gt;="&amp;$BA20, 'Call Log'!$E$11:$E$5010, "&lt;="&amp;$BB20, 'Call Log'!$G$11:$G$5010, BH$17)+COUNTIFS('Call Log'!$H$11:$H$5010, "&gt;="&amp;$BA20, 'Call Log'!$H$11:$H$5010, "&lt;="&amp;$BB20, 'Call Log'!$J$11:$J$5010, BH$17)+COUNTIFS('Call Log'!$K$11:$K$5010, "&gt;="&amp;$BA20, 'Call Log'!$K$11:$K$5010, "&lt;="&amp;$BB20, 'Call Log'!$M$11:$M$5010, BH$17))</f>
        <v>0</v>
      </c>
      <c r="BI20" s="86">
        <f>IF(OR($BA20="", BI$17=""), "", COUNTIFS('Call Log'!$E$11:$E$5010, "&gt;="&amp;$BA20, 'Call Log'!$E$11:$E$5010, "&lt;="&amp;$BB20, 'Call Log'!$G$11:$G$5010, BI$17)+COUNTIFS('Call Log'!$H$11:$H$5010, "&gt;="&amp;$BA20, 'Call Log'!$H$11:$H$5010, "&lt;="&amp;$BB20, 'Call Log'!$J$11:$J$5010, BI$17)+COUNTIFS('Call Log'!$K$11:$K$5010, "&gt;="&amp;$BA20, 'Call Log'!$K$11:$K$5010, "&lt;="&amp;$BB20, 'Call Log'!$M$11:$M$5010, BI$17))</f>
        <v>0</v>
      </c>
      <c r="BJ20" s="86">
        <f>IF(OR($BA20="", BJ$17=""), "", COUNTIFS('Call Log'!$E$11:$E$5010, "&gt;="&amp;$BA20, 'Call Log'!$E$11:$E$5010, "&lt;="&amp;$BB20, 'Call Log'!$G$11:$G$5010, BJ$17)+COUNTIFS('Call Log'!$H$11:$H$5010, "&gt;="&amp;$BA20, 'Call Log'!$H$11:$H$5010, "&lt;="&amp;$BB20, 'Call Log'!$J$11:$J$5010, BJ$17)+COUNTIFS('Call Log'!$K$11:$K$5010, "&gt;="&amp;$BA20, 'Call Log'!$K$11:$K$5010, "&lt;="&amp;$BB20, 'Call Log'!$M$11:$M$5010, BJ$17))</f>
        <v>0</v>
      </c>
      <c r="BK20" s="86">
        <f>IF(OR($BA20="", BK$17=""), "", COUNTIFS('Call Log'!$E$11:$E$5010, "&gt;="&amp;$BA20, 'Call Log'!$E$11:$E$5010, "&lt;="&amp;$BB20, 'Call Log'!$G$11:$G$5010, BK$17)+COUNTIFS('Call Log'!$H$11:$H$5010, "&gt;="&amp;$BA20, 'Call Log'!$H$11:$H$5010, "&lt;="&amp;$BB20, 'Call Log'!$J$11:$J$5010, BK$17)+COUNTIFS('Call Log'!$K$11:$K$5010, "&gt;="&amp;$BA20, 'Call Log'!$K$11:$K$5010, "&lt;="&amp;$BB20, 'Call Log'!$M$11:$M$5010, BK$17))</f>
        <v>0</v>
      </c>
      <c r="BL20" s="86">
        <f>IF(OR($BA20="", BL$17=""), "", COUNTIFS('Call Log'!$E$11:$E$5010, "&gt;="&amp;$BA20, 'Call Log'!$E$11:$E$5010, "&lt;="&amp;$BB20, 'Call Log'!$G$11:$G$5010, BL$17)+COUNTIFS('Call Log'!$H$11:$H$5010, "&gt;="&amp;$BA20, 'Call Log'!$H$11:$H$5010, "&lt;="&amp;$BB20, 'Call Log'!$J$11:$J$5010, BL$17)+COUNTIFS('Call Log'!$K$11:$K$5010, "&gt;="&amp;$BA20, 'Call Log'!$K$11:$K$5010, "&lt;="&amp;$BB20, 'Call Log'!$M$11:$M$5010, BL$17))</f>
        <v>0</v>
      </c>
      <c r="BM20" s="87">
        <f>IF(OR($BA20="", BM$17=""), "", COUNTIFS('Call Log'!$E$11:$E$5010, "&gt;="&amp;$BA20, 'Call Log'!$E$11:$E$5010, "&lt;="&amp;$BB20, 'Call Log'!$G$11:$G$5010, BM$17)+COUNTIFS('Call Log'!$H$11:$H$5010, "&gt;="&amp;$BA20, 'Call Log'!$H$11:$H$5010, "&lt;="&amp;$BB20, 'Call Log'!$J$11:$J$5010, BM$17)+COUNTIFS('Call Log'!$K$11:$K$5010, "&gt;="&amp;$BA20, 'Call Log'!$K$11:$K$5010, "&lt;="&amp;$BB20, 'Call Log'!$M$11:$M$5010, BM$17))</f>
        <v>0</v>
      </c>
      <c r="BN20" s="94">
        <f>IF(OR($BA20="", BD$17=""), "", SUMIFS('Call Log'!$AO$11:$AO$5010, 'Call Log'!$E$11:$E$5010, "&gt;="&amp;$BA20, 'Call Log'!$E$11:$E$5010, "&lt;="&amp;$BB20, 'Call Log'!$G$11:$G$5010, BD$17)+SUMIFS('Call Log'!$AO$11:$AO$5010, 'Call Log'!$H$11:$H$5010, "&gt;="&amp;$BA20, 'Call Log'!$H$11:$H$5010, "&lt;="&amp;$BB20, 'Call Log'!$J$11:$J$5010, BD$17)+SUMIFS('Call Log'!$AO$11:$AO$5010, 'Call Log'!$K$11:$K$5010, "&gt;="&amp;$BA20, 'Call Log'!$K$11:$K$5010, "&lt;="&amp;$BB20, 'Call Log'!$M$11:$M$5010, BD$17))</f>
        <v>0</v>
      </c>
      <c r="BO20" s="95">
        <f>IF(OR($BA20="", BE$17=""), "", SUMIFS('Call Log'!$AO$11:$AO$5010, 'Call Log'!$E$11:$E$5010, "&gt;="&amp;$BA20, 'Call Log'!$E$11:$E$5010, "&lt;="&amp;$BB20, 'Call Log'!$G$11:$G$5010, BE$17)+SUMIFS('Call Log'!$AO$11:$AO$5010, 'Call Log'!$H$11:$H$5010, "&gt;="&amp;$BA20, 'Call Log'!$H$11:$H$5010, "&lt;="&amp;$BB20, 'Call Log'!$J$11:$J$5010, BE$17)+SUMIFS('Call Log'!$AO$11:$AO$5010, 'Call Log'!$K$11:$K$5010, "&gt;="&amp;$BA20, 'Call Log'!$K$11:$K$5010, "&lt;="&amp;$BB20, 'Call Log'!$M$11:$M$5010, BE$17))</f>
        <v>0</v>
      </c>
      <c r="BP20" s="95">
        <f>IF(OR($BA20="", BF$17=""), "", SUMIFS('Call Log'!$AO$11:$AO$5010, 'Call Log'!$E$11:$E$5010, "&gt;="&amp;$BA20, 'Call Log'!$E$11:$E$5010, "&lt;="&amp;$BB20, 'Call Log'!$G$11:$G$5010, BF$17)+SUMIFS('Call Log'!$AO$11:$AO$5010, 'Call Log'!$H$11:$H$5010, "&gt;="&amp;$BA20, 'Call Log'!$H$11:$H$5010, "&lt;="&amp;$BB20, 'Call Log'!$J$11:$J$5010, BF$17)+SUMIFS('Call Log'!$AO$11:$AO$5010, 'Call Log'!$K$11:$K$5010, "&gt;="&amp;$BA20, 'Call Log'!$K$11:$K$5010, "&lt;="&amp;$BB20, 'Call Log'!$M$11:$M$5010, BF$17))</f>
        <v>0</v>
      </c>
      <c r="BQ20" s="95">
        <f>IF(OR($BA20="", BG$17=""), "", SUMIFS('Call Log'!$AO$11:$AO$5010, 'Call Log'!$E$11:$E$5010, "&gt;="&amp;$BA20, 'Call Log'!$E$11:$E$5010, "&lt;="&amp;$BB20, 'Call Log'!$G$11:$G$5010, BG$17)+SUMIFS('Call Log'!$AO$11:$AO$5010, 'Call Log'!$H$11:$H$5010, "&gt;="&amp;$BA20, 'Call Log'!$H$11:$H$5010, "&lt;="&amp;$BB20, 'Call Log'!$J$11:$J$5010, BG$17)+SUMIFS('Call Log'!$AO$11:$AO$5010, 'Call Log'!$K$11:$K$5010, "&gt;="&amp;$BA20, 'Call Log'!$K$11:$K$5010, "&lt;="&amp;$BB20, 'Call Log'!$M$11:$M$5010, BG$17))</f>
        <v>0</v>
      </c>
      <c r="BR20" s="95">
        <f>IF(OR($BA20="", BH$17=""), "", SUMIFS('Call Log'!$AO$11:$AO$5010, 'Call Log'!$E$11:$E$5010, "&gt;="&amp;$BA20, 'Call Log'!$E$11:$E$5010, "&lt;="&amp;$BB20, 'Call Log'!$G$11:$G$5010, BH$17)+SUMIFS('Call Log'!$AO$11:$AO$5010, 'Call Log'!$H$11:$H$5010, "&gt;="&amp;$BA20, 'Call Log'!$H$11:$H$5010, "&lt;="&amp;$BB20, 'Call Log'!$J$11:$J$5010, BH$17)+SUMIFS('Call Log'!$AO$11:$AO$5010, 'Call Log'!$K$11:$K$5010, "&gt;="&amp;$BA20, 'Call Log'!$K$11:$K$5010, "&lt;="&amp;$BB20, 'Call Log'!$M$11:$M$5010, BH$17))</f>
        <v>0</v>
      </c>
      <c r="BS20" s="95">
        <f>IF(OR($BA20="", BI$17=""), "", SUMIFS('Call Log'!$AO$11:$AO$5010, 'Call Log'!$E$11:$E$5010, "&gt;="&amp;$BA20, 'Call Log'!$E$11:$E$5010, "&lt;="&amp;$BB20, 'Call Log'!$G$11:$G$5010, BI$17)+SUMIFS('Call Log'!$AO$11:$AO$5010, 'Call Log'!$H$11:$H$5010, "&gt;="&amp;$BA20, 'Call Log'!$H$11:$H$5010, "&lt;="&amp;$BB20, 'Call Log'!$J$11:$J$5010, BI$17)+SUMIFS('Call Log'!$AO$11:$AO$5010, 'Call Log'!$K$11:$K$5010, "&gt;="&amp;$BA20, 'Call Log'!$K$11:$K$5010, "&lt;="&amp;$BB20, 'Call Log'!$M$11:$M$5010, BI$17))</f>
        <v>0</v>
      </c>
      <c r="BT20" s="95">
        <f>IF(OR($BA20="", BJ$17=""), "", SUMIFS('Call Log'!$AO$11:$AO$5010, 'Call Log'!$E$11:$E$5010, "&gt;="&amp;$BA20, 'Call Log'!$E$11:$E$5010, "&lt;="&amp;$BB20, 'Call Log'!$G$11:$G$5010, BJ$17)+SUMIFS('Call Log'!$AO$11:$AO$5010, 'Call Log'!$H$11:$H$5010, "&gt;="&amp;$BA20, 'Call Log'!$H$11:$H$5010, "&lt;="&amp;$BB20, 'Call Log'!$J$11:$J$5010, BJ$17)+SUMIFS('Call Log'!$AO$11:$AO$5010, 'Call Log'!$K$11:$K$5010, "&gt;="&amp;$BA20, 'Call Log'!$K$11:$K$5010, "&lt;="&amp;$BB20, 'Call Log'!$M$11:$M$5010, BJ$17))</f>
        <v>0</v>
      </c>
      <c r="BU20" s="95">
        <f>IF(OR($BA20="", BK$17=""), "", SUMIFS('Call Log'!$AO$11:$AO$5010, 'Call Log'!$E$11:$E$5010, "&gt;="&amp;$BA20, 'Call Log'!$E$11:$E$5010, "&lt;="&amp;$BB20, 'Call Log'!$G$11:$G$5010, BK$17)+SUMIFS('Call Log'!$AO$11:$AO$5010, 'Call Log'!$H$11:$H$5010, "&gt;="&amp;$BA20, 'Call Log'!$H$11:$H$5010, "&lt;="&amp;$BB20, 'Call Log'!$J$11:$J$5010, BK$17)+SUMIFS('Call Log'!$AO$11:$AO$5010, 'Call Log'!$K$11:$K$5010, "&gt;="&amp;$BA20, 'Call Log'!$K$11:$K$5010, "&lt;="&amp;$BB20, 'Call Log'!$M$11:$M$5010, BK$17))</f>
        <v>0</v>
      </c>
      <c r="BV20" s="95">
        <f>IF(OR($BA20="", BL$17=""), "", SUMIFS('Call Log'!$AO$11:$AO$5010, 'Call Log'!$E$11:$E$5010, "&gt;="&amp;$BA20, 'Call Log'!$E$11:$E$5010, "&lt;="&amp;$BB20, 'Call Log'!$G$11:$G$5010, BL$17)+SUMIFS('Call Log'!$AO$11:$AO$5010, 'Call Log'!$H$11:$H$5010, "&gt;="&amp;$BA20, 'Call Log'!$H$11:$H$5010, "&lt;="&amp;$BB20, 'Call Log'!$J$11:$J$5010, BL$17)+SUMIFS('Call Log'!$AO$11:$AO$5010, 'Call Log'!$K$11:$K$5010, "&gt;="&amp;$BA20, 'Call Log'!$K$11:$K$5010, "&lt;="&amp;$BB20, 'Call Log'!$M$11:$M$5010, BL$17))</f>
        <v>0</v>
      </c>
      <c r="BW20" s="96">
        <f>IF(OR($BA20="", BM$17=""), "", SUMIFS('Call Log'!$AO$11:$AO$5010, 'Call Log'!$E$11:$E$5010, "&gt;="&amp;$BA20, 'Call Log'!$E$11:$E$5010, "&lt;="&amp;$BB20, 'Call Log'!$G$11:$G$5010, BM$17)+SUMIFS('Call Log'!$AO$11:$AO$5010, 'Call Log'!$H$11:$H$5010, "&gt;="&amp;$BA20, 'Call Log'!$H$11:$H$5010, "&lt;="&amp;$BB20, 'Call Log'!$J$11:$J$5010, BM$17)+SUMIFS('Call Log'!$AO$11:$AO$5010, 'Call Log'!$K$11:$K$5010, "&gt;="&amp;$BA20, 'Call Log'!$K$11:$K$5010, "&lt;="&amp;$BB20, 'Call Log'!$M$11:$M$5010, BM$17))</f>
        <v>0</v>
      </c>
      <c r="BY20" s="130">
        <f>SUMIFS('Call Log'!$AK$11:$AK$5010, 'Call Log'!$E$11:$E$5010, "&gt;="&amp;$BA20, 'Call Log'!$E$11:$E$5010, "&lt;="&amp;$BB20)+SUMIFS('Call Log'!$AL$11:$AL$5010, 'Call Log'!$H$11:$H$5010, "&gt;="&amp;$BA20, 'Call Log'!$H$11:$H$5010, "&lt;="&amp;$BB20)+SUMIFS('Call Log'!$AM$11:$AM$5010, 'Call Log'!$K$11:$K$5010, "&gt;="&amp;$BA20, 'Call Log'!$K$11:$K$5010, "&lt;="&amp;$BB20)</f>
        <v>0</v>
      </c>
    </row>
    <row r="21" spans="1:77" x14ac:dyDescent="0.25">
      <c r="A21" s="4"/>
      <c r="B21" s="4"/>
      <c r="C21" s="4"/>
      <c r="D21" s="4"/>
      <c r="E21" s="4"/>
      <c r="F21" s="4"/>
      <c r="G21" s="4"/>
      <c r="H21" s="4"/>
      <c r="I21" s="4"/>
      <c r="J21" s="4"/>
      <c r="K21" s="4"/>
      <c r="L21" s="4"/>
      <c r="M21" s="4"/>
      <c r="N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BA21" s="72">
        <f t="shared" si="1"/>
        <v>43542</v>
      </c>
      <c r="BB21" s="72">
        <f t="shared" si="2"/>
        <v>43548</v>
      </c>
      <c r="BC21" s="47" t="str">
        <f t="shared" si="3"/>
        <v>18 Mar 2019 - 24 Mar 2019</v>
      </c>
      <c r="BD21" s="85">
        <f>IF(OR($BA21="", BD$17=""), "", COUNTIFS('Call Log'!$E$11:$E$5010, "&gt;="&amp;$BA21, 'Call Log'!$E$11:$E$5010, "&lt;="&amp;$BB21, 'Call Log'!$G$11:$G$5010, BD$17)+COUNTIFS('Call Log'!$H$11:$H$5010, "&gt;="&amp;$BA21, 'Call Log'!$H$11:$H$5010, "&lt;="&amp;$BB21, 'Call Log'!$J$11:$J$5010, BD$17)+COUNTIFS('Call Log'!$K$11:$K$5010, "&gt;="&amp;$BA21, 'Call Log'!$K$11:$K$5010, "&lt;="&amp;$BB21, 'Call Log'!$M$11:$M$5010, BD$17))</f>
        <v>0</v>
      </c>
      <c r="BE21" s="86">
        <f>IF(OR($BA21="", BE$17=""), "", COUNTIFS('Call Log'!$E$11:$E$5010, "&gt;="&amp;$BA21, 'Call Log'!$E$11:$E$5010, "&lt;="&amp;$BB21, 'Call Log'!$G$11:$G$5010, BE$17)+COUNTIFS('Call Log'!$H$11:$H$5010, "&gt;="&amp;$BA21, 'Call Log'!$H$11:$H$5010, "&lt;="&amp;$BB21, 'Call Log'!$J$11:$J$5010, BE$17)+COUNTIFS('Call Log'!$K$11:$K$5010, "&gt;="&amp;$BA21, 'Call Log'!$K$11:$K$5010, "&lt;="&amp;$BB21, 'Call Log'!$M$11:$M$5010, BE$17))</f>
        <v>0</v>
      </c>
      <c r="BF21" s="86">
        <f>IF(OR($BA21="", BF$17=""), "", COUNTIFS('Call Log'!$E$11:$E$5010, "&gt;="&amp;$BA21, 'Call Log'!$E$11:$E$5010, "&lt;="&amp;$BB21, 'Call Log'!$G$11:$G$5010, BF$17)+COUNTIFS('Call Log'!$H$11:$H$5010, "&gt;="&amp;$BA21, 'Call Log'!$H$11:$H$5010, "&lt;="&amp;$BB21, 'Call Log'!$J$11:$J$5010, BF$17)+COUNTIFS('Call Log'!$K$11:$K$5010, "&gt;="&amp;$BA21, 'Call Log'!$K$11:$K$5010, "&lt;="&amp;$BB21, 'Call Log'!$M$11:$M$5010, BF$17))</f>
        <v>0</v>
      </c>
      <c r="BG21" s="86">
        <f>IF(OR($BA21="", BG$17=""), "", COUNTIFS('Call Log'!$E$11:$E$5010, "&gt;="&amp;$BA21, 'Call Log'!$E$11:$E$5010, "&lt;="&amp;$BB21, 'Call Log'!$G$11:$G$5010, BG$17)+COUNTIFS('Call Log'!$H$11:$H$5010, "&gt;="&amp;$BA21, 'Call Log'!$H$11:$H$5010, "&lt;="&amp;$BB21, 'Call Log'!$J$11:$J$5010, BG$17)+COUNTIFS('Call Log'!$K$11:$K$5010, "&gt;="&amp;$BA21, 'Call Log'!$K$11:$K$5010, "&lt;="&amp;$BB21, 'Call Log'!$M$11:$M$5010, BG$17))</f>
        <v>0</v>
      </c>
      <c r="BH21" s="86">
        <f>IF(OR($BA21="", BH$17=""), "", COUNTIFS('Call Log'!$E$11:$E$5010, "&gt;="&amp;$BA21, 'Call Log'!$E$11:$E$5010, "&lt;="&amp;$BB21, 'Call Log'!$G$11:$G$5010, BH$17)+COUNTIFS('Call Log'!$H$11:$H$5010, "&gt;="&amp;$BA21, 'Call Log'!$H$11:$H$5010, "&lt;="&amp;$BB21, 'Call Log'!$J$11:$J$5010, BH$17)+COUNTIFS('Call Log'!$K$11:$K$5010, "&gt;="&amp;$BA21, 'Call Log'!$K$11:$K$5010, "&lt;="&amp;$BB21, 'Call Log'!$M$11:$M$5010, BH$17))</f>
        <v>0</v>
      </c>
      <c r="BI21" s="86">
        <f>IF(OR($BA21="", BI$17=""), "", COUNTIFS('Call Log'!$E$11:$E$5010, "&gt;="&amp;$BA21, 'Call Log'!$E$11:$E$5010, "&lt;="&amp;$BB21, 'Call Log'!$G$11:$G$5010, BI$17)+COUNTIFS('Call Log'!$H$11:$H$5010, "&gt;="&amp;$BA21, 'Call Log'!$H$11:$H$5010, "&lt;="&amp;$BB21, 'Call Log'!$J$11:$J$5010, BI$17)+COUNTIFS('Call Log'!$K$11:$K$5010, "&gt;="&amp;$BA21, 'Call Log'!$K$11:$K$5010, "&lt;="&amp;$BB21, 'Call Log'!$M$11:$M$5010, BI$17))</f>
        <v>0</v>
      </c>
      <c r="BJ21" s="86">
        <f>IF(OR($BA21="", BJ$17=""), "", COUNTIFS('Call Log'!$E$11:$E$5010, "&gt;="&amp;$BA21, 'Call Log'!$E$11:$E$5010, "&lt;="&amp;$BB21, 'Call Log'!$G$11:$G$5010, BJ$17)+COUNTIFS('Call Log'!$H$11:$H$5010, "&gt;="&amp;$BA21, 'Call Log'!$H$11:$H$5010, "&lt;="&amp;$BB21, 'Call Log'!$J$11:$J$5010, BJ$17)+COUNTIFS('Call Log'!$K$11:$K$5010, "&gt;="&amp;$BA21, 'Call Log'!$K$11:$K$5010, "&lt;="&amp;$BB21, 'Call Log'!$M$11:$M$5010, BJ$17))</f>
        <v>0</v>
      </c>
      <c r="BK21" s="86">
        <f>IF(OR($BA21="", BK$17=""), "", COUNTIFS('Call Log'!$E$11:$E$5010, "&gt;="&amp;$BA21, 'Call Log'!$E$11:$E$5010, "&lt;="&amp;$BB21, 'Call Log'!$G$11:$G$5010, BK$17)+COUNTIFS('Call Log'!$H$11:$H$5010, "&gt;="&amp;$BA21, 'Call Log'!$H$11:$H$5010, "&lt;="&amp;$BB21, 'Call Log'!$J$11:$J$5010, BK$17)+COUNTIFS('Call Log'!$K$11:$K$5010, "&gt;="&amp;$BA21, 'Call Log'!$K$11:$K$5010, "&lt;="&amp;$BB21, 'Call Log'!$M$11:$M$5010, BK$17))</f>
        <v>0</v>
      </c>
      <c r="BL21" s="86">
        <f>IF(OR($BA21="", BL$17=""), "", COUNTIFS('Call Log'!$E$11:$E$5010, "&gt;="&amp;$BA21, 'Call Log'!$E$11:$E$5010, "&lt;="&amp;$BB21, 'Call Log'!$G$11:$G$5010, BL$17)+COUNTIFS('Call Log'!$H$11:$H$5010, "&gt;="&amp;$BA21, 'Call Log'!$H$11:$H$5010, "&lt;="&amp;$BB21, 'Call Log'!$J$11:$J$5010, BL$17)+COUNTIFS('Call Log'!$K$11:$K$5010, "&gt;="&amp;$BA21, 'Call Log'!$K$11:$K$5010, "&lt;="&amp;$BB21, 'Call Log'!$M$11:$M$5010, BL$17))</f>
        <v>0</v>
      </c>
      <c r="BM21" s="87">
        <f>IF(OR($BA21="", BM$17=""), "", COUNTIFS('Call Log'!$E$11:$E$5010, "&gt;="&amp;$BA21, 'Call Log'!$E$11:$E$5010, "&lt;="&amp;$BB21, 'Call Log'!$G$11:$G$5010, BM$17)+COUNTIFS('Call Log'!$H$11:$H$5010, "&gt;="&amp;$BA21, 'Call Log'!$H$11:$H$5010, "&lt;="&amp;$BB21, 'Call Log'!$J$11:$J$5010, BM$17)+COUNTIFS('Call Log'!$K$11:$K$5010, "&gt;="&amp;$BA21, 'Call Log'!$K$11:$K$5010, "&lt;="&amp;$BB21, 'Call Log'!$M$11:$M$5010, BM$17))</f>
        <v>0</v>
      </c>
      <c r="BN21" s="94">
        <f>IF(OR($BA21="", BD$17=""), "", SUMIFS('Call Log'!$AO$11:$AO$5010, 'Call Log'!$E$11:$E$5010, "&gt;="&amp;$BA21, 'Call Log'!$E$11:$E$5010, "&lt;="&amp;$BB21, 'Call Log'!$G$11:$G$5010, BD$17)+SUMIFS('Call Log'!$AO$11:$AO$5010, 'Call Log'!$H$11:$H$5010, "&gt;="&amp;$BA21, 'Call Log'!$H$11:$H$5010, "&lt;="&amp;$BB21, 'Call Log'!$J$11:$J$5010, BD$17)+SUMIFS('Call Log'!$AO$11:$AO$5010, 'Call Log'!$K$11:$K$5010, "&gt;="&amp;$BA21, 'Call Log'!$K$11:$K$5010, "&lt;="&amp;$BB21, 'Call Log'!$M$11:$M$5010, BD$17))</f>
        <v>0</v>
      </c>
      <c r="BO21" s="95">
        <f>IF(OR($BA21="", BE$17=""), "", SUMIFS('Call Log'!$AO$11:$AO$5010, 'Call Log'!$E$11:$E$5010, "&gt;="&amp;$BA21, 'Call Log'!$E$11:$E$5010, "&lt;="&amp;$BB21, 'Call Log'!$G$11:$G$5010, BE$17)+SUMIFS('Call Log'!$AO$11:$AO$5010, 'Call Log'!$H$11:$H$5010, "&gt;="&amp;$BA21, 'Call Log'!$H$11:$H$5010, "&lt;="&amp;$BB21, 'Call Log'!$J$11:$J$5010, BE$17)+SUMIFS('Call Log'!$AO$11:$AO$5010, 'Call Log'!$K$11:$K$5010, "&gt;="&amp;$BA21, 'Call Log'!$K$11:$K$5010, "&lt;="&amp;$BB21, 'Call Log'!$M$11:$M$5010, BE$17))</f>
        <v>0</v>
      </c>
      <c r="BP21" s="95">
        <f>IF(OR($BA21="", BF$17=""), "", SUMIFS('Call Log'!$AO$11:$AO$5010, 'Call Log'!$E$11:$E$5010, "&gt;="&amp;$BA21, 'Call Log'!$E$11:$E$5010, "&lt;="&amp;$BB21, 'Call Log'!$G$11:$G$5010, BF$17)+SUMIFS('Call Log'!$AO$11:$AO$5010, 'Call Log'!$H$11:$H$5010, "&gt;="&amp;$BA21, 'Call Log'!$H$11:$H$5010, "&lt;="&amp;$BB21, 'Call Log'!$J$11:$J$5010, BF$17)+SUMIFS('Call Log'!$AO$11:$AO$5010, 'Call Log'!$K$11:$K$5010, "&gt;="&amp;$BA21, 'Call Log'!$K$11:$K$5010, "&lt;="&amp;$BB21, 'Call Log'!$M$11:$M$5010, BF$17))</f>
        <v>0</v>
      </c>
      <c r="BQ21" s="95">
        <f>IF(OR($BA21="", BG$17=""), "", SUMIFS('Call Log'!$AO$11:$AO$5010, 'Call Log'!$E$11:$E$5010, "&gt;="&amp;$BA21, 'Call Log'!$E$11:$E$5010, "&lt;="&amp;$BB21, 'Call Log'!$G$11:$G$5010, BG$17)+SUMIFS('Call Log'!$AO$11:$AO$5010, 'Call Log'!$H$11:$H$5010, "&gt;="&amp;$BA21, 'Call Log'!$H$11:$H$5010, "&lt;="&amp;$BB21, 'Call Log'!$J$11:$J$5010, BG$17)+SUMIFS('Call Log'!$AO$11:$AO$5010, 'Call Log'!$K$11:$K$5010, "&gt;="&amp;$BA21, 'Call Log'!$K$11:$K$5010, "&lt;="&amp;$BB21, 'Call Log'!$M$11:$M$5010, BG$17))</f>
        <v>0</v>
      </c>
      <c r="BR21" s="95">
        <f>IF(OR($BA21="", BH$17=""), "", SUMIFS('Call Log'!$AO$11:$AO$5010, 'Call Log'!$E$11:$E$5010, "&gt;="&amp;$BA21, 'Call Log'!$E$11:$E$5010, "&lt;="&amp;$BB21, 'Call Log'!$G$11:$G$5010, BH$17)+SUMIFS('Call Log'!$AO$11:$AO$5010, 'Call Log'!$H$11:$H$5010, "&gt;="&amp;$BA21, 'Call Log'!$H$11:$H$5010, "&lt;="&amp;$BB21, 'Call Log'!$J$11:$J$5010, BH$17)+SUMIFS('Call Log'!$AO$11:$AO$5010, 'Call Log'!$K$11:$K$5010, "&gt;="&amp;$BA21, 'Call Log'!$K$11:$K$5010, "&lt;="&amp;$BB21, 'Call Log'!$M$11:$M$5010, BH$17))</f>
        <v>0</v>
      </c>
      <c r="BS21" s="95">
        <f>IF(OR($BA21="", BI$17=""), "", SUMIFS('Call Log'!$AO$11:$AO$5010, 'Call Log'!$E$11:$E$5010, "&gt;="&amp;$BA21, 'Call Log'!$E$11:$E$5010, "&lt;="&amp;$BB21, 'Call Log'!$G$11:$G$5010, BI$17)+SUMIFS('Call Log'!$AO$11:$AO$5010, 'Call Log'!$H$11:$H$5010, "&gt;="&amp;$BA21, 'Call Log'!$H$11:$H$5010, "&lt;="&amp;$BB21, 'Call Log'!$J$11:$J$5010, BI$17)+SUMIFS('Call Log'!$AO$11:$AO$5010, 'Call Log'!$K$11:$K$5010, "&gt;="&amp;$BA21, 'Call Log'!$K$11:$K$5010, "&lt;="&amp;$BB21, 'Call Log'!$M$11:$M$5010, BI$17))</f>
        <v>0</v>
      </c>
      <c r="BT21" s="95">
        <f>IF(OR($BA21="", BJ$17=""), "", SUMIFS('Call Log'!$AO$11:$AO$5010, 'Call Log'!$E$11:$E$5010, "&gt;="&amp;$BA21, 'Call Log'!$E$11:$E$5010, "&lt;="&amp;$BB21, 'Call Log'!$G$11:$G$5010, BJ$17)+SUMIFS('Call Log'!$AO$11:$AO$5010, 'Call Log'!$H$11:$H$5010, "&gt;="&amp;$BA21, 'Call Log'!$H$11:$H$5010, "&lt;="&amp;$BB21, 'Call Log'!$J$11:$J$5010, BJ$17)+SUMIFS('Call Log'!$AO$11:$AO$5010, 'Call Log'!$K$11:$K$5010, "&gt;="&amp;$BA21, 'Call Log'!$K$11:$K$5010, "&lt;="&amp;$BB21, 'Call Log'!$M$11:$M$5010, BJ$17))</f>
        <v>0</v>
      </c>
      <c r="BU21" s="95">
        <f>IF(OR($BA21="", BK$17=""), "", SUMIFS('Call Log'!$AO$11:$AO$5010, 'Call Log'!$E$11:$E$5010, "&gt;="&amp;$BA21, 'Call Log'!$E$11:$E$5010, "&lt;="&amp;$BB21, 'Call Log'!$G$11:$G$5010, BK$17)+SUMIFS('Call Log'!$AO$11:$AO$5010, 'Call Log'!$H$11:$H$5010, "&gt;="&amp;$BA21, 'Call Log'!$H$11:$H$5010, "&lt;="&amp;$BB21, 'Call Log'!$J$11:$J$5010, BK$17)+SUMIFS('Call Log'!$AO$11:$AO$5010, 'Call Log'!$K$11:$K$5010, "&gt;="&amp;$BA21, 'Call Log'!$K$11:$K$5010, "&lt;="&amp;$BB21, 'Call Log'!$M$11:$M$5010, BK$17))</f>
        <v>0</v>
      </c>
      <c r="BV21" s="95">
        <f>IF(OR($BA21="", BL$17=""), "", SUMIFS('Call Log'!$AO$11:$AO$5010, 'Call Log'!$E$11:$E$5010, "&gt;="&amp;$BA21, 'Call Log'!$E$11:$E$5010, "&lt;="&amp;$BB21, 'Call Log'!$G$11:$G$5010, BL$17)+SUMIFS('Call Log'!$AO$11:$AO$5010, 'Call Log'!$H$11:$H$5010, "&gt;="&amp;$BA21, 'Call Log'!$H$11:$H$5010, "&lt;="&amp;$BB21, 'Call Log'!$J$11:$J$5010, BL$17)+SUMIFS('Call Log'!$AO$11:$AO$5010, 'Call Log'!$K$11:$K$5010, "&gt;="&amp;$BA21, 'Call Log'!$K$11:$K$5010, "&lt;="&amp;$BB21, 'Call Log'!$M$11:$M$5010, BL$17))</f>
        <v>0</v>
      </c>
      <c r="BW21" s="96">
        <f>IF(OR($BA21="", BM$17=""), "", SUMIFS('Call Log'!$AO$11:$AO$5010, 'Call Log'!$E$11:$E$5010, "&gt;="&amp;$BA21, 'Call Log'!$E$11:$E$5010, "&lt;="&amp;$BB21, 'Call Log'!$G$11:$G$5010, BM$17)+SUMIFS('Call Log'!$AO$11:$AO$5010, 'Call Log'!$H$11:$H$5010, "&gt;="&amp;$BA21, 'Call Log'!$H$11:$H$5010, "&lt;="&amp;$BB21, 'Call Log'!$J$11:$J$5010, BM$17)+SUMIFS('Call Log'!$AO$11:$AO$5010, 'Call Log'!$K$11:$K$5010, "&gt;="&amp;$BA21, 'Call Log'!$K$11:$K$5010, "&lt;="&amp;$BB21, 'Call Log'!$M$11:$M$5010, BM$17))</f>
        <v>0</v>
      </c>
      <c r="BY21" s="130">
        <f>SUMIFS('Call Log'!$AK$11:$AK$5010, 'Call Log'!$E$11:$E$5010, "&gt;="&amp;$BA21, 'Call Log'!$E$11:$E$5010, "&lt;="&amp;$BB21)+SUMIFS('Call Log'!$AL$11:$AL$5010, 'Call Log'!$H$11:$H$5010, "&gt;="&amp;$BA21, 'Call Log'!$H$11:$H$5010, "&lt;="&amp;$BB21)+SUMIFS('Call Log'!$AM$11:$AM$5010, 'Call Log'!$K$11:$K$5010, "&gt;="&amp;$BA21, 'Call Log'!$K$11:$K$5010, "&lt;="&amp;$BB21)</f>
        <v>0</v>
      </c>
    </row>
    <row r="22" spans="1:77" x14ac:dyDescent="0.25">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BA22" s="72">
        <f t="shared" si="1"/>
        <v>43549</v>
      </c>
      <c r="BB22" s="72">
        <f t="shared" si="2"/>
        <v>43555</v>
      </c>
      <c r="BC22" s="47" t="str">
        <f t="shared" si="3"/>
        <v>25 Mar 2019 - 31 Mar 2019</v>
      </c>
      <c r="BD22" s="85">
        <f>IF(OR($BA22="", BD$17=""), "", COUNTIFS('Call Log'!$E$11:$E$5010, "&gt;="&amp;$BA22, 'Call Log'!$E$11:$E$5010, "&lt;="&amp;$BB22, 'Call Log'!$G$11:$G$5010, BD$17)+COUNTIFS('Call Log'!$H$11:$H$5010, "&gt;="&amp;$BA22, 'Call Log'!$H$11:$H$5010, "&lt;="&amp;$BB22, 'Call Log'!$J$11:$J$5010, BD$17)+COUNTIFS('Call Log'!$K$11:$K$5010, "&gt;="&amp;$BA22, 'Call Log'!$K$11:$K$5010, "&lt;="&amp;$BB22, 'Call Log'!$M$11:$M$5010, BD$17))</f>
        <v>0</v>
      </c>
      <c r="BE22" s="86">
        <f>IF(OR($BA22="", BE$17=""), "", COUNTIFS('Call Log'!$E$11:$E$5010, "&gt;="&amp;$BA22, 'Call Log'!$E$11:$E$5010, "&lt;="&amp;$BB22, 'Call Log'!$G$11:$G$5010, BE$17)+COUNTIFS('Call Log'!$H$11:$H$5010, "&gt;="&amp;$BA22, 'Call Log'!$H$11:$H$5010, "&lt;="&amp;$BB22, 'Call Log'!$J$11:$J$5010, BE$17)+COUNTIFS('Call Log'!$K$11:$K$5010, "&gt;="&amp;$BA22, 'Call Log'!$K$11:$K$5010, "&lt;="&amp;$BB22, 'Call Log'!$M$11:$M$5010, BE$17))</f>
        <v>0</v>
      </c>
      <c r="BF22" s="86">
        <f>IF(OR($BA22="", BF$17=""), "", COUNTIFS('Call Log'!$E$11:$E$5010, "&gt;="&amp;$BA22, 'Call Log'!$E$11:$E$5010, "&lt;="&amp;$BB22, 'Call Log'!$G$11:$G$5010, BF$17)+COUNTIFS('Call Log'!$H$11:$H$5010, "&gt;="&amp;$BA22, 'Call Log'!$H$11:$H$5010, "&lt;="&amp;$BB22, 'Call Log'!$J$11:$J$5010, BF$17)+COUNTIFS('Call Log'!$K$11:$K$5010, "&gt;="&amp;$BA22, 'Call Log'!$K$11:$K$5010, "&lt;="&amp;$BB22, 'Call Log'!$M$11:$M$5010, BF$17))</f>
        <v>0</v>
      </c>
      <c r="BG22" s="86">
        <f>IF(OR($BA22="", BG$17=""), "", COUNTIFS('Call Log'!$E$11:$E$5010, "&gt;="&amp;$BA22, 'Call Log'!$E$11:$E$5010, "&lt;="&amp;$BB22, 'Call Log'!$G$11:$G$5010, BG$17)+COUNTIFS('Call Log'!$H$11:$H$5010, "&gt;="&amp;$BA22, 'Call Log'!$H$11:$H$5010, "&lt;="&amp;$BB22, 'Call Log'!$J$11:$J$5010, BG$17)+COUNTIFS('Call Log'!$K$11:$K$5010, "&gt;="&amp;$BA22, 'Call Log'!$K$11:$K$5010, "&lt;="&amp;$BB22, 'Call Log'!$M$11:$M$5010, BG$17))</f>
        <v>0</v>
      </c>
      <c r="BH22" s="86">
        <f>IF(OR($BA22="", BH$17=""), "", COUNTIFS('Call Log'!$E$11:$E$5010, "&gt;="&amp;$BA22, 'Call Log'!$E$11:$E$5010, "&lt;="&amp;$BB22, 'Call Log'!$G$11:$G$5010, BH$17)+COUNTIFS('Call Log'!$H$11:$H$5010, "&gt;="&amp;$BA22, 'Call Log'!$H$11:$H$5010, "&lt;="&amp;$BB22, 'Call Log'!$J$11:$J$5010, BH$17)+COUNTIFS('Call Log'!$K$11:$K$5010, "&gt;="&amp;$BA22, 'Call Log'!$K$11:$K$5010, "&lt;="&amp;$BB22, 'Call Log'!$M$11:$M$5010, BH$17))</f>
        <v>0</v>
      </c>
      <c r="BI22" s="86">
        <f>IF(OR($BA22="", BI$17=""), "", COUNTIFS('Call Log'!$E$11:$E$5010, "&gt;="&amp;$BA22, 'Call Log'!$E$11:$E$5010, "&lt;="&amp;$BB22, 'Call Log'!$G$11:$G$5010, BI$17)+COUNTIFS('Call Log'!$H$11:$H$5010, "&gt;="&amp;$BA22, 'Call Log'!$H$11:$H$5010, "&lt;="&amp;$BB22, 'Call Log'!$J$11:$J$5010, BI$17)+COUNTIFS('Call Log'!$K$11:$K$5010, "&gt;="&amp;$BA22, 'Call Log'!$K$11:$K$5010, "&lt;="&amp;$BB22, 'Call Log'!$M$11:$M$5010, BI$17))</f>
        <v>0</v>
      </c>
      <c r="BJ22" s="86">
        <f>IF(OR($BA22="", BJ$17=""), "", COUNTIFS('Call Log'!$E$11:$E$5010, "&gt;="&amp;$BA22, 'Call Log'!$E$11:$E$5010, "&lt;="&amp;$BB22, 'Call Log'!$G$11:$G$5010, BJ$17)+COUNTIFS('Call Log'!$H$11:$H$5010, "&gt;="&amp;$BA22, 'Call Log'!$H$11:$H$5010, "&lt;="&amp;$BB22, 'Call Log'!$J$11:$J$5010, BJ$17)+COUNTIFS('Call Log'!$K$11:$K$5010, "&gt;="&amp;$BA22, 'Call Log'!$K$11:$K$5010, "&lt;="&amp;$BB22, 'Call Log'!$M$11:$M$5010, BJ$17))</f>
        <v>0</v>
      </c>
      <c r="BK22" s="86">
        <f>IF(OR($BA22="", BK$17=""), "", COUNTIFS('Call Log'!$E$11:$E$5010, "&gt;="&amp;$BA22, 'Call Log'!$E$11:$E$5010, "&lt;="&amp;$BB22, 'Call Log'!$G$11:$G$5010, BK$17)+COUNTIFS('Call Log'!$H$11:$H$5010, "&gt;="&amp;$BA22, 'Call Log'!$H$11:$H$5010, "&lt;="&amp;$BB22, 'Call Log'!$J$11:$J$5010, BK$17)+COUNTIFS('Call Log'!$K$11:$K$5010, "&gt;="&amp;$BA22, 'Call Log'!$K$11:$K$5010, "&lt;="&amp;$BB22, 'Call Log'!$M$11:$M$5010, BK$17))</f>
        <v>0</v>
      </c>
      <c r="BL22" s="86">
        <f>IF(OR($BA22="", BL$17=""), "", COUNTIFS('Call Log'!$E$11:$E$5010, "&gt;="&amp;$BA22, 'Call Log'!$E$11:$E$5010, "&lt;="&amp;$BB22, 'Call Log'!$G$11:$G$5010, BL$17)+COUNTIFS('Call Log'!$H$11:$H$5010, "&gt;="&amp;$BA22, 'Call Log'!$H$11:$H$5010, "&lt;="&amp;$BB22, 'Call Log'!$J$11:$J$5010, BL$17)+COUNTIFS('Call Log'!$K$11:$K$5010, "&gt;="&amp;$BA22, 'Call Log'!$K$11:$K$5010, "&lt;="&amp;$BB22, 'Call Log'!$M$11:$M$5010, BL$17))</f>
        <v>0</v>
      </c>
      <c r="BM22" s="87">
        <f>IF(OR($BA22="", BM$17=""), "", COUNTIFS('Call Log'!$E$11:$E$5010, "&gt;="&amp;$BA22, 'Call Log'!$E$11:$E$5010, "&lt;="&amp;$BB22, 'Call Log'!$G$11:$G$5010, BM$17)+COUNTIFS('Call Log'!$H$11:$H$5010, "&gt;="&amp;$BA22, 'Call Log'!$H$11:$H$5010, "&lt;="&amp;$BB22, 'Call Log'!$J$11:$J$5010, BM$17)+COUNTIFS('Call Log'!$K$11:$K$5010, "&gt;="&amp;$BA22, 'Call Log'!$K$11:$K$5010, "&lt;="&amp;$BB22, 'Call Log'!$M$11:$M$5010, BM$17))</f>
        <v>0</v>
      </c>
      <c r="BN22" s="94">
        <f>IF(OR($BA22="", BD$17=""), "", SUMIFS('Call Log'!$AO$11:$AO$5010, 'Call Log'!$E$11:$E$5010, "&gt;="&amp;$BA22, 'Call Log'!$E$11:$E$5010, "&lt;="&amp;$BB22, 'Call Log'!$G$11:$G$5010, BD$17)+SUMIFS('Call Log'!$AO$11:$AO$5010, 'Call Log'!$H$11:$H$5010, "&gt;="&amp;$BA22, 'Call Log'!$H$11:$H$5010, "&lt;="&amp;$BB22, 'Call Log'!$J$11:$J$5010, BD$17)+SUMIFS('Call Log'!$AO$11:$AO$5010, 'Call Log'!$K$11:$K$5010, "&gt;="&amp;$BA22, 'Call Log'!$K$11:$K$5010, "&lt;="&amp;$BB22, 'Call Log'!$M$11:$M$5010, BD$17))</f>
        <v>0</v>
      </c>
      <c r="BO22" s="95">
        <f>IF(OR($BA22="", BE$17=""), "", SUMIFS('Call Log'!$AO$11:$AO$5010, 'Call Log'!$E$11:$E$5010, "&gt;="&amp;$BA22, 'Call Log'!$E$11:$E$5010, "&lt;="&amp;$BB22, 'Call Log'!$G$11:$G$5010, BE$17)+SUMIFS('Call Log'!$AO$11:$AO$5010, 'Call Log'!$H$11:$H$5010, "&gt;="&amp;$BA22, 'Call Log'!$H$11:$H$5010, "&lt;="&amp;$BB22, 'Call Log'!$J$11:$J$5010, BE$17)+SUMIFS('Call Log'!$AO$11:$AO$5010, 'Call Log'!$K$11:$K$5010, "&gt;="&amp;$BA22, 'Call Log'!$K$11:$K$5010, "&lt;="&amp;$BB22, 'Call Log'!$M$11:$M$5010, BE$17))</f>
        <v>0</v>
      </c>
      <c r="BP22" s="95">
        <f>IF(OR($BA22="", BF$17=""), "", SUMIFS('Call Log'!$AO$11:$AO$5010, 'Call Log'!$E$11:$E$5010, "&gt;="&amp;$BA22, 'Call Log'!$E$11:$E$5010, "&lt;="&amp;$BB22, 'Call Log'!$G$11:$G$5010, BF$17)+SUMIFS('Call Log'!$AO$11:$AO$5010, 'Call Log'!$H$11:$H$5010, "&gt;="&amp;$BA22, 'Call Log'!$H$11:$H$5010, "&lt;="&amp;$BB22, 'Call Log'!$J$11:$J$5010, BF$17)+SUMIFS('Call Log'!$AO$11:$AO$5010, 'Call Log'!$K$11:$K$5010, "&gt;="&amp;$BA22, 'Call Log'!$K$11:$K$5010, "&lt;="&amp;$BB22, 'Call Log'!$M$11:$M$5010, BF$17))</f>
        <v>0</v>
      </c>
      <c r="BQ22" s="95">
        <f>IF(OR($BA22="", BG$17=""), "", SUMIFS('Call Log'!$AO$11:$AO$5010, 'Call Log'!$E$11:$E$5010, "&gt;="&amp;$BA22, 'Call Log'!$E$11:$E$5010, "&lt;="&amp;$BB22, 'Call Log'!$G$11:$G$5010, BG$17)+SUMIFS('Call Log'!$AO$11:$AO$5010, 'Call Log'!$H$11:$H$5010, "&gt;="&amp;$BA22, 'Call Log'!$H$11:$H$5010, "&lt;="&amp;$BB22, 'Call Log'!$J$11:$J$5010, BG$17)+SUMIFS('Call Log'!$AO$11:$AO$5010, 'Call Log'!$K$11:$K$5010, "&gt;="&amp;$BA22, 'Call Log'!$K$11:$K$5010, "&lt;="&amp;$BB22, 'Call Log'!$M$11:$M$5010, BG$17))</f>
        <v>0</v>
      </c>
      <c r="BR22" s="95">
        <f>IF(OR($BA22="", BH$17=""), "", SUMIFS('Call Log'!$AO$11:$AO$5010, 'Call Log'!$E$11:$E$5010, "&gt;="&amp;$BA22, 'Call Log'!$E$11:$E$5010, "&lt;="&amp;$BB22, 'Call Log'!$G$11:$G$5010, BH$17)+SUMIFS('Call Log'!$AO$11:$AO$5010, 'Call Log'!$H$11:$H$5010, "&gt;="&amp;$BA22, 'Call Log'!$H$11:$H$5010, "&lt;="&amp;$BB22, 'Call Log'!$J$11:$J$5010, BH$17)+SUMIFS('Call Log'!$AO$11:$AO$5010, 'Call Log'!$K$11:$K$5010, "&gt;="&amp;$BA22, 'Call Log'!$K$11:$K$5010, "&lt;="&amp;$BB22, 'Call Log'!$M$11:$M$5010, BH$17))</f>
        <v>0</v>
      </c>
      <c r="BS22" s="95">
        <f>IF(OR($BA22="", BI$17=""), "", SUMIFS('Call Log'!$AO$11:$AO$5010, 'Call Log'!$E$11:$E$5010, "&gt;="&amp;$BA22, 'Call Log'!$E$11:$E$5010, "&lt;="&amp;$BB22, 'Call Log'!$G$11:$G$5010, BI$17)+SUMIFS('Call Log'!$AO$11:$AO$5010, 'Call Log'!$H$11:$H$5010, "&gt;="&amp;$BA22, 'Call Log'!$H$11:$H$5010, "&lt;="&amp;$BB22, 'Call Log'!$J$11:$J$5010, BI$17)+SUMIFS('Call Log'!$AO$11:$AO$5010, 'Call Log'!$K$11:$K$5010, "&gt;="&amp;$BA22, 'Call Log'!$K$11:$K$5010, "&lt;="&amp;$BB22, 'Call Log'!$M$11:$M$5010, BI$17))</f>
        <v>0</v>
      </c>
      <c r="BT22" s="95">
        <f>IF(OR($BA22="", BJ$17=""), "", SUMIFS('Call Log'!$AO$11:$AO$5010, 'Call Log'!$E$11:$E$5010, "&gt;="&amp;$BA22, 'Call Log'!$E$11:$E$5010, "&lt;="&amp;$BB22, 'Call Log'!$G$11:$G$5010, BJ$17)+SUMIFS('Call Log'!$AO$11:$AO$5010, 'Call Log'!$H$11:$H$5010, "&gt;="&amp;$BA22, 'Call Log'!$H$11:$H$5010, "&lt;="&amp;$BB22, 'Call Log'!$J$11:$J$5010, BJ$17)+SUMIFS('Call Log'!$AO$11:$AO$5010, 'Call Log'!$K$11:$K$5010, "&gt;="&amp;$BA22, 'Call Log'!$K$11:$K$5010, "&lt;="&amp;$BB22, 'Call Log'!$M$11:$M$5010, BJ$17))</f>
        <v>0</v>
      </c>
      <c r="BU22" s="95">
        <f>IF(OR($BA22="", BK$17=""), "", SUMIFS('Call Log'!$AO$11:$AO$5010, 'Call Log'!$E$11:$E$5010, "&gt;="&amp;$BA22, 'Call Log'!$E$11:$E$5010, "&lt;="&amp;$BB22, 'Call Log'!$G$11:$G$5010, BK$17)+SUMIFS('Call Log'!$AO$11:$AO$5010, 'Call Log'!$H$11:$H$5010, "&gt;="&amp;$BA22, 'Call Log'!$H$11:$H$5010, "&lt;="&amp;$BB22, 'Call Log'!$J$11:$J$5010, BK$17)+SUMIFS('Call Log'!$AO$11:$AO$5010, 'Call Log'!$K$11:$K$5010, "&gt;="&amp;$BA22, 'Call Log'!$K$11:$K$5010, "&lt;="&amp;$BB22, 'Call Log'!$M$11:$M$5010, BK$17))</f>
        <v>0</v>
      </c>
      <c r="BV22" s="95">
        <f>IF(OR($BA22="", BL$17=""), "", SUMIFS('Call Log'!$AO$11:$AO$5010, 'Call Log'!$E$11:$E$5010, "&gt;="&amp;$BA22, 'Call Log'!$E$11:$E$5010, "&lt;="&amp;$BB22, 'Call Log'!$G$11:$G$5010, BL$17)+SUMIFS('Call Log'!$AO$11:$AO$5010, 'Call Log'!$H$11:$H$5010, "&gt;="&amp;$BA22, 'Call Log'!$H$11:$H$5010, "&lt;="&amp;$BB22, 'Call Log'!$J$11:$J$5010, BL$17)+SUMIFS('Call Log'!$AO$11:$AO$5010, 'Call Log'!$K$11:$K$5010, "&gt;="&amp;$BA22, 'Call Log'!$K$11:$K$5010, "&lt;="&amp;$BB22, 'Call Log'!$M$11:$M$5010, BL$17))</f>
        <v>0</v>
      </c>
      <c r="BW22" s="96">
        <f>IF(OR($BA22="", BM$17=""), "", SUMIFS('Call Log'!$AO$11:$AO$5010, 'Call Log'!$E$11:$E$5010, "&gt;="&amp;$BA22, 'Call Log'!$E$11:$E$5010, "&lt;="&amp;$BB22, 'Call Log'!$G$11:$G$5010, BM$17)+SUMIFS('Call Log'!$AO$11:$AO$5010, 'Call Log'!$H$11:$H$5010, "&gt;="&amp;$BA22, 'Call Log'!$H$11:$H$5010, "&lt;="&amp;$BB22, 'Call Log'!$J$11:$J$5010, BM$17)+SUMIFS('Call Log'!$AO$11:$AO$5010, 'Call Log'!$K$11:$K$5010, "&gt;="&amp;$BA22, 'Call Log'!$K$11:$K$5010, "&lt;="&amp;$BB22, 'Call Log'!$M$11:$M$5010, BM$17))</f>
        <v>0</v>
      </c>
      <c r="BY22" s="130">
        <f>SUMIFS('Call Log'!$AK$11:$AK$5010, 'Call Log'!$E$11:$E$5010, "&gt;="&amp;$BA22, 'Call Log'!$E$11:$E$5010, "&lt;="&amp;$BB22)+SUMIFS('Call Log'!$AL$11:$AL$5010, 'Call Log'!$H$11:$H$5010, "&gt;="&amp;$BA22, 'Call Log'!$H$11:$H$5010, "&lt;="&amp;$BB22)+SUMIFS('Call Log'!$AM$11:$AM$5010, 'Call Log'!$K$11:$K$5010, "&gt;="&amp;$BA22, 'Call Log'!$K$11:$K$5010, "&lt;="&amp;$BB22)</f>
        <v>0</v>
      </c>
    </row>
    <row r="23" spans="1:77" x14ac:dyDescent="0.25">
      <c r="A23" s="4"/>
      <c r="B23" s="4"/>
      <c r="C23" s="4"/>
      <c r="D23" s="4"/>
      <c r="E23" s="4"/>
      <c r="F23" s="4"/>
      <c r="G23" s="4"/>
      <c r="H23" s="4"/>
      <c r="I23" s="4"/>
      <c r="J23" s="4"/>
      <c r="K23" s="4"/>
      <c r="L23" s="4"/>
      <c r="M23" s="4"/>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BA23" s="72">
        <f t="shared" si="1"/>
        <v>43556</v>
      </c>
      <c r="BB23" s="72">
        <f t="shared" si="2"/>
        <v>43562</v>
      </c>
      <c r="BC23" s="47" t="str">
        <f t="shared" si="3"/>
        <v>01 Apr 2019 - 07 Apr 2019</v>
      </c>
      <c r="BD23" s="85">
        <f>IF(OR($BA23="", BD$17=""), "", COUNTIFS('Call Log'!$E$11:$E$5010, "&gt;="&amp;$BA23, 'Call Log'!$E$11:$E$5010, "&lt;="&amp;$BB23, 'Call Log'!$G$11:$G$5010, BD$17)+COUNTIFS('Call Log'!$H$11:$H$5010, "&gt;="&amp;$BA23, 'Call Log'!$H$11:$H$5010, "&lt;="&amp;$BB23, 'Call Log'!$J$11:$J$5010, BD$17)+COUNTIFS('Call Log'!$K$11:$K$5010, "&gt;="&amp;$BA23, 'Call Log'!$K$11:$K$5010, "&lt;="&amp;$BB23, 'Call Log'!$M$11:$M$5010, BD$17))</f>
        <v>0</v>
      </c>
      <c r="BE23" s="86">
        <f>IF(OR($BA23="", BE$17=""), "", COUNTIFS('Call Log'!$E$11:$E$5010, "&gt;="&amp;$BA23, 'Call Log'!$E$11:$E$5010, "&lt;="&amp;$BB23, 'Call Log'!$G$11:$G$5010, BE$17)+COUNTIFS('Call Log'!$H$11:$H$5010, "&gt;="&amp;$BA23, 'Call Log'!$H$11:$H$5010, "&lt;="&amp;$BB23, 'Call Log'!$J$11:$J$5010, BE$17)+COUNTIFS('Call Log'!$K$11:$K$5010, "&gt;="&amp;$BA23, 'Call Log'!$K$11:$K$5010, "&lt;="&amp;$BB23, 'Call Log'!$M$11:$M$5010, BE$17))</f>
        <v>0</v>
      </c>
      <c r="BF23" s="86">
        <f>IF(OR($BA23="", BF$17=""), "", COUNTIFS('Call Log'!$E$11:$E$5010, "&gt;="&amp;$BA23, 'Call Log'!$E$11:$E$5010, "&lt;="&amp;$BB23, 'Call Log'!$G$11:$G$5010, BF$17)+COUNTIFS('Call Log'!$H$11:$H$5010, "&gt;="&amp;$BA23, 'Call Log'!$H$11:$H$5010, "&lt;="&amp;$BB23, 'Call Log'!$J$11:$J$5010, BF$17)+COUNTIFS('Call Log'!$K$11:$K$5010, "&gt;="&amp;$BA23, 'Call Log'!$K$11:$K$5010, "&lt;="&amp;$BB23, 'Call Log'!$M$11:$M$5010, BF$17))</f>
        <v>0</v>
      </c>
      <c r="BG23" s="86">
        <f>IF(OR($BA23="", BG$17=""), "", COUNTIFS('Call Log'!$E$11:$E$5010, "&gt;="&amp;$BA23, 'Call Log'!$E$11:$E$5010, "&lt;="&amp;$BB23, 'Call Log'!$G$11:$G$5010, BG$17)+COUNTIFS('Call Log'!$H$11:$H$5010, "&gt;="&amp;$BA23, 'Call Log'!$H$11:$H$5010, "&lt;="&amp;$BB23, 'Call Log'!$J$11:$J$5010, BG$17)+COUNTIFS('Call Log'!$K$11:$K$5010, "&gt;="&amp;$BA23, 'Call Log'!$K$11:$K$5010, "&lt;="&amp;$BB23, 'Call Log'!$M$11:$M$5010, BG$17))</f>
        <v>0</v>
      </c>
      <c r="BH23" s="86">
        <f>IF(OR($BA23="", BH$17=""), "", COUNTIFS('Call Log'!$E$11:$E$5010, "&gt;="&amp;$BA23, 'Call Log'!$E$11:$E$5010, "&lt;="&amp;$BB23, 'Call Log'!$G$11:$G$5010, BH$17)+COUNTIFS('Call Log'!$H$11:$H$5010, "&gt;="&amp;$BA23, 'Call Log'!$H$11:$H$5010, "&lt;="&amp;$BB23, 'Call Log'!$J$11:$J$5010, BH$17)+COUNTIFS('Call Log'!$K$11:$K$5010, "&gt;="&amp;$BA23, 'Call Log'!$K$11:$K$5010, "&lt;="&amp;$BB23, 'Call Log'!$M$11:$M$5010, BH$17))</f>
        <v>0</v>
      </c>
      <c r="BI23" s="86">
        <f>IF(OR($BA23="", BI$17=""), "", COUNTIFS('Call Log'!$E$11:$E$5010, "&gt;="&amp;$BA23, 'Call Log'!$E$11:$E$5010, "&lt;="&amp;$BB23, 'Call Log'!$G$11:$G$5010, BI$17)+COUNTIFS('Call Log'!$H$11:$H$5010, "&gt;="&amp;$BA23, 'Call Log'!$H$11:$H$5010, "&lt;="&amp;$BB23, 'Call Log'!$J$11:$J$5010, BI$17)+COUNTIFS('Call Log'!$K$11:$K$5010, "&gt;="&amp;$BA23, 'Call Log'!$K$11:$K$5010, "&lt;="&amp;$BB23, 'Call Log'!$M$11:$M$5010, BI$17))</f>
        <v>0</v>
      </c>
      <c r="BJ23" s="86">
        <f>IF(OR($BA23="", BJ$17=""), "", COUNTIFS('Call Log'!$E$11:$E$5010, "&gt;="&amp;$BA23, 'Call Log'!$E$11:$E$5010, "&lt;="&amp;$BB23, 'Call Log'!$G$11:$G$5010, BJ$17)+COUNTIFS('Call Log'!$H$11:$H$5010, "&gt;="&amp;$BA23, 'Call Log'!$H$11:$H$5010, "&lt;="&amp;$BB23, 'Call Log'!$J$11:$J$5010, BJ$17)+COUNTIFS('Call Log'!$K$11:$K$5010, "&gt;="&amp;$BA23, 'Call Log'!$K$11:$K$5010, "&lt;="&amp;$BB23, 'Call Log'!$M$11:$M$5010, BJ$17))</f>
        <v>0</v>
      </c>
      <c r="BK23" s="86">
        <f>IF(OR($BA23="", BK$17=""), "", COUNTIFS('Call Log'!$E$11:$E$5010, "&gt;="&amp;$BA23, 'Call Log'!$E$11:$E$5010, "&lt;="&amp;$BB23, 'Call Log'!$G$11:$G$5010, BK$17)+COUNTIFS('Call Log'!$H$11:$H$5010, "&gt;="&amp;$BA23, 'Call Log'!$H$11:$H$5010, "&lt;="&amp;$BB23, 'Call Log'!$J$11:$J$5010, BK$17)+COUNTIFS('Call Log'!$K$11:$K$5010, "&gt;="&amp;$BA23, 'Call Log'!$K$11:$K$5010, "&lt;="&amp;$BB23, 'Call Log'!$M$11:$M$5010, BK$17))</f>
        <v>0</v>
      </c>
      <c r="BL23" s="86">
        <f>IF(OR($BA23="", BL$17=""), "", COUNTIFS('Call Log'!$E$11:$E$5010, "&gt;="&amp;$BA23, 'Call Log'!$E$11:$E$5010, "&lt;="&amp;$BB23, 'Call Log'!$G$11:$G$5010, BL$17)+COUNTIFS('Call Log'!$H$11:$H$5010, "&gt;="&amp;$BA23, 'Call Log'!$H$11:$H$5010, "&lt;="&amp;$BB23, 'Call Log'!$J$11:$J$5010, BL$17)+COUNTIFS('Call Log'!$K$11:$K$5010, "&gt;="&amp;$BA23, 'Call Log'!$K$11:$K$5010, "&lt;="&amp;$BB23, 'Call Log'!$M$11:$M$5010, BL$17))</f>
        <v>0</v>
      </c>
      <c r="BM23" s="87">
        <f>IF(OR($BA23="", BM$17=""), "", COUNTIFS('Call Log'!$E$11:$E$5010, "&gt;="&amp;$BA23, 'Call Log'!$E$11:$E$5010, "&lt;="&amp;$BB23, 'Call Log'!$G$11:$G$5010, BM$17)+COUNTIFS('Call Log'!$H$11:$H$5010, "&gt;="&amp;$BA23, 'Call Log'!$H$11:$H$5010, "&lt;="&amp;$BB23, 'Call Log'!$J$11:$J$5010, BM$17)+COUNTIFS('Call Log'!$K$11:$K$5010, "&gt;="&amp;$BA23, 'Call Log'!$K$11:$K$5010, "&lt;="&amp;$BB23, 'Call Log'!$M$11:$M$5010, BM$17))</f>
        <v>0</v>
      </c>
      <c r="BN23" s="94">
        <f>IF(OR($BA23="", BD$17=""), "", SUMIFS('Call Log'!$AO$11:$AO$5010, 'Call Log'!$E$11:$E$5010, "&gt;="&amp;$BA23, 'Call Log'!$E$11:$E$5010, "&lt;="&amp;$BB23, 'Call Log'!$G$11:$G$5010, BD$17)+SUMIFS('Call Log'!$AO$11:$AO$5010, 'Call Log'!$H$11:$H$5010, "&gt;="&amp;$BA23, 'Call Log'!$H$11:$H$5010, "&lt;="&amp;$BB23, 'Call Log'!$J$11:$J$5010, BD$17)+SUMIFS('Call Log'!$AO$11:$AO$5010, 'Call Log'!$K$11:$K$5010, "&gt;="&amp;$BA23, 'Call Log'!$K$11:$K$5010, "&lt;="&amp;$BB23, 'Call Log'!$M$11:$M$5010, BD$17))</f>
        <v>0</v>
      </c>
      <c r="BO23" s="95">
        <f>IF(OR($BA23="", BE$17=""), "", SUMIFS('Call Log'!$AO$11:$AO$5010, 'Call Log'!$E$11:$E$5010, "&gt;="&amp;$BA23, 'Call Log'!$E$11:$E$5010, "&lt;="&amp;$BB23, 'Call Log'!$G$11:$G$5010, BE$17)+SUMIFS('Call Log'!$AO$11:$AO$5010, 'Call Log'!$H$11:$H$5010, "&gt;="&amp;$BA23, 'Call Log'!$H$11:$H$5010, "&lt;="&amp;$BB23, 'Call Log'!$J$11:$J$5010, BE$17)+SUMIFS('Call Log'!$AO$11:$AO$5010, 'Call Log'!$K$11:$K$5010, "&gt;="&amp;$BA23, 'Call Log'!$K$11:$K$5010, "&lt;="&amp;$BB23, 'Call Log'!$M$11:$M$5010, BE$17))</f>
        <v>0</v>
      </c>
      <c r="BP23" s="95">
        <f>IF(OR($BA23="", BF$17=""), "", SUMIFS('Call Log'!$AO$11:$AO$5010, 'Call Log'!$E$11:$E$5010, "&gt;="&amp;$BA23, 'Call Log'!$E$11:$E$5010, "&lt;="&amp;$BB23, 'Call Log'!$G$11:$G$5010, BF$17)+SUMIFS('Call Log'!$AO$11:$AO$5010, 'Call Log'!$H$11:$H$5010, "&gt;="&amp;$BA23, 'Call Log'!$H$11:$H$5010, "&lt;="&amp;$BB23, 'Call Log'!$J$11:$J$5010, BF$17)+SUMIFS('Call Log'!$AO$11:$AO$5010, 'Call Log'!$K$11:$K$5010, "&gt;="&amp;$BA23, 'Call Log'!$K$11:$K$5010, "&lt;="&amp;$BB23, 'Call Log'!$M$11:$M$5010, BF$17))</f>
        <v>0</v>
      </c>
      <c r="BQ23" s="95">
        <f>IF(OR($BA23="", BG$17=""), "", SUMIFS('Call Log'!$AO$11:$AO$5010, 'Call Log'!$E$11:$E$5010, "&gt;="&amp;$BA23, 'Call Log'!$E$11:$E$5010, "&lt;="&amp;$BB23, 'Call Log'!$G$11:$G$5010, BG$17)+SUMIFS('Call Log'!$AO$11:$AO$5010, 'Call Log'!$H$11:$H$5010, "&gt;="&amp;$BA23, 'Call Log'!$H$11:$H$5010, "&lt;="&amp;$BB23, 'Call Log'!$J$11:$J$5010, BG$17)+SUMIFS('Call Log'!$AO$11:$AO$5010, 'Call Log'!$K$11:$K$5010, "&gt;="&amp;$BA23, 'Call Log'!$K$11:$K$5010, "&lt;="&amp;$BB23, 'Call Log'!$M$11:$M$5010, BG$17))</f>
        <v>0</v>
      </c>
      <c r="BR23" s="95">
        <f>IF(OR($BA23="", BH$17=""), "", SUMIFS('Call Log'!$AO$11:$AO$5010, 'Call Log'!$E$11:$E$5010, "&gt;="&amp;$BA23, 'Call Log'!$E$11:$E$5010, "&lt;="&amp;$BB23, 'Call Log'!$G$11:$G$5010, BH$17)+SUMIFS('Call Log'!$AO$11:$AO$5010, 'Call Log'!$H$11:$H$5010, "&gt;="&amp;$BA23, 'Call Log'!$H$11:$H$5010, "&lt;="&amp;$BB23, 'Call Log'!$J$11:$J$5010, BH$17)+SUMIFS('Call Log'!$AO$11:$AO$5010, 'Call Log'!$K$11:$K$5010, "&gt;="&amp;$BA23, 'Call Log'!$K$11:$K$5010, "&lt;="&amp;$BB23, 'Call Log'!$M$11:$M$5010, BH$17))</f>
        <v>0</v>
      </c>
      <c r="BS23" s="95">
        <f>IF(OR($BA23="", BI$17=""), "", SUMIFS('Call Log'!$AO$11:$AO$5010, 'Call Log'!$E$11:$E$5010, "&gt;="&amp;$BA23, 'Call Log'!$E$11:$E$5010, "&lt;="&amp;$BB23, 'Call Log'!$G$11:$G$5010, BI$17)+SUMIFS('Call Log'!$AO$11:$AO$5010, 'Call Log'!$H$11:$H$5010, "&gt;="&amp;$BA23, 'Call Log'!$H$11:$H$5010, "&lt;="&amp;$BB23, 'Call Log'!$J$11:$J$5010, BI$17)+SUMIFS('Call Log'!$AO$11:$AO$5010, 'Call Log'!$K$11:$K$5010, "&gt;="&amp;$BA23, 'Call Log'!$K$11:$K$5010, "&lt;="&amp;$BB23, 'Call Log'!$M$11:$M$5010, BI$17))</f>
        <v>0</v>
      </c>
      <c r="BT23" s="95">
        <f>IF(OR($BA23="", BJ$17=""), "", SUMIFS('Call Log'!$AO$11:$AO$5010, 'Call Log'!$E$11:$E$5010, "&gt;="&amp;$BA23, 'Call Log'!$E$11:$E$5010, "&lt;="&amp;$BB23, 'Call Log'!$G$11:$G$5010, BJ$17)+SUMIFS('Call Log'!$AO$11:$AO$5010, 'Call Log'!$H$11:$H$5010, "&gt;="&amp;$BA23, 'Call Log'!$H$11:$H$5010, "&lt;="&amp;$BB23, 'Call Log'!$J$11:$J$5010, BJ$17)+SUMIFS('Call Log'!$AO$11:$AO$5010, 'Call Log'!$K$11:$K$5010, "&gt;="&amp;$BA23, 'Call Log'!$K$11:$K$5010, "&lt;="&amp;$BB23, 'Call Log'!$M$11:$M$5010, BJ$17))</f>
        <v>0</v>
      </c>
      <c r="BU23" s="95">
        <f>IF(OR($BA23="", BK$17=""), "", SUMIFS('Call Log'!$AO$11:$AO$5010, 'Call Log'!$E$11:$E$5010, "&gt;="&amp;$BA23, 'Call Log'!$E$11:$E$5010, "&lt;="&amp;$BB23, 'Call Log'!$G$11:$G$5010, BK$17)+SUMIFS('Call Log'!$AO$11:$AO$5010, 'Call Log'!$H$11:$H$5010, "&gt;="&amp;$BA23, 'Call Log'!$H$11:$H$5010, "&lt;="&amp;$BB23, 'Call Log'!$J$11:$J$5010, BK$17)+SUMIFS('Call Log'!$AO$11:$AO$5010, 'Call Log'!$K$11:$K$5010, "&gt;="&amp;$BA23, 'Call Log'!$K$11:$K$5010, "&lt;="&amp;$BB23, 'Call Log'!$M$11:$M$5010, BK$17))</f>
        <v>0</v>
      </c>
      <c r="BV23" s="95">
        <f>IF(OR($BA23="", BL$17=""), "", SUMIFS('Call Log'!$AO$11:$AO$5010, 'Call Log'!$E$11:$E$5010, "&gt;="&amp;$BA23, 'Call Log'!$E$11:$E$5010, "&lt;="&amp;$BB23, 'Call Log'!$G$11:$G$5010, BL$17)+SUMIFS('Call Log'!$AO$11:$AO$5010, 'Call Log'!$H$11:$H$5010, "&gt;="&amp;$BA23, 'Call Log'!$H$11:$H$5010, "&lt;="&amp;$BB23, 'Call Log'!$J$11:$J$5010, BL$17)+SUMIFS('Call Log'!$AO$11:$AO$5010, 'Call Log'!$K$11:$K$5010, "&gt;="&amp;$BA23, 'Call Log'!$K$11:$K$5010, "&lt;="&amp;$BB23, 'Call Log'!$M$11:$M$5010, BL$17))</f>
        <v>0</v>
      </c>
      <c r="BW23" s="96">
        <f>IF(OR($BA23="", BM$17=""), "", SUMIFS('Call Log'!$AO$11:$AO$5010, 'Call Log'!$E$11:$E$5010, "&gt;="&amp;$BA23, 'Call Log'!$E$11:$E$5010, "&lt;="&amp;$BB23, 'Call Log'!$G$11:$G$5010, BM$17)+SUMIFS('Call Log'!$AO$11:$AO$5010, 'Call Log'!$H$11:$H$5010, "&gt;="&amp;$BA23, 'Call Log'!$H$11:$H$5010, "&lt;="&amp;$BB23, 'Call Log'!$J$11:$J$5010, BM$17)+SUMIFS('Call Log'!$AO$11:$AO$5010, 'Call Log'!$K$11:$K$5010, "&gt;="&amp;$BA23, 'Call Log'!$K$11:$K$5010, "&lt;="&amp;$BB23, 'Call Log'!$M$11:$M$5010, BM$17))</f>
        <v>0</v>
      </c>
      <c r="BY23" s="130">
        <f>SUMIFS('Call Log'!$AK$11:$AK$5010, 'Call Log'!$E$11:$E$5010, "&gt;="&amp;$BA23, 'Call Log'!$E$11:$E$5010, "&lt;="&amp;$BB23)+SUMIFS('Call Log'!$AL$11:$AL$5010, 'Call Log'!$H$11:$H$5010, "&gt;="&amp;$BA23, 'Call Log'!$H$11:$H$5010, "&lt;="&amp;$BB23)+SUMIFS('Call Log'!$AM$11:$AM$5010, 'Call Log'!$K$11:$K$5010, "&gt;="&amp;$BA23, 'Call Log'!$K$11:$K$5010, "&lt;="&amp;$BB23)</f>
        <v>0</v>
      </c>
    </row>
    <row r="24" spans="1:77" x14ac:dyDescent="0.25">
      <c r="A24" s="4"/>
      <c r="B24" s="4"/>
      <c r="C24" s="4"/>
      <c r="D24" s="4"/>
      <c r="E24" s="4"/>
      <c r="F24" s="4"/>
      <c r="G24" s="4"/>
      <c r="H24" s="4"/>
      <c r="I24" s="4"/>
      <c r="J24" s="4"/>
      <c r="K24" s="4"/>
      <c r="L24" s="4"/>
      <c r="M24" s="4"/>
      <c r="N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BA24" s="72">
        <f t="shared" si="1"/>
        <v>43563</v>
      </c>
      <c r="BB24" s="72">
        <f t="shared" si="2"/>
        <v>43569</v>
      </c>
      <c r="BC24" s="47" t="str">
        <f t="shared" si="3"/>
        <v>08 Apr 2019 - 14 Apr 2019</v>
      </c>
      <c r="BD24" s="85">
        <f>IF(OR($BA24="", BD$17=""), "", COUNTIFS('Call Log'!$E$11:$E$5010, "&gt;="&amp;$BA24, 'Call Log'!$E$11:$E$5010, "&lt;="&amp;$BB24, 'Call Log'!$G$11:$G$5010, BD$17)+COUNTIFS('Call Log'!$H$11:$H$5010, "&gt;="&amp;$BA24, 'Call Log'!$H$11:$H$5010, "&lt;="&amp;$BB24, 'Call Log'!$J$11:$J$5010, BD$17)+COUNTIFS('Call Log'!$K$11:$K$5010, "&gt;="&amp;$BA24, 'Call Log'!$K$11:$K$5010, "&lt;="&amp;$BB24, 'Call Log'!$M$11:$M$5010, BD$17))</f>
        <v>0</v>
      </c>
      <c r="BE24" s="86">
        <f>IF(OR($BA24="", BE$17=""), "", COUNTIFS('Call Log'!$E$11:$E$5010, "&gt;="&amp;$BA24, 'Call Log'!$E$11:$E$5010, "&lt;="&amp;$BB24, 'Call Log'!$G$11:$G$5010, BE$17)+COUNTIFS('Call Log'!$H$11:$H$5010, "&gt;="&amp;$BA24, 'Call Log'!$H$11:$H$5010, "&lt;="&amp;$BB24, 'Call Log'!$J$11:$J$5010, BE$17)+COUNTIFS('Call Log'!$K$11:$K$5010, "&gt;="&amp;$BA24, 'Call Log'!$K$11:$K$5010, "&lt;="&amp;$BB24, 'Call Log'!$M$11:$M$5010, BE$17))</f>
        <v>1</v>
      </c>
      <c r="BF24" s="86">
        <f>IF(OR($BA24="", BF$17=""), "", COUNTIFS('Call Log'!$E$11:$E$5010, "&gt;="&amp;$BA24, 'Call Log'!$E$11:$E$5010, "&lt;="&amp;$BB24, 'Call Log'!$G$11:$G$5010, BF$17)+COUNTIFS('Call Log'!$H$11:$H$5010, "&gt;="&amp;$BA24, 'Call Log'!$H$11:$H$5010, "&lt;="&amp;$BB24, 'Call Log'!$J$11:$J$5010, BF$17)+COUNTIFS('Call Log'!$K$11:$K$5010, "&gt;="&amp;$BA24, 'Call Log'!$K$11:$K$5010, "&lt;="&amp;$BB24, 'Call Log'!$M$11:$M$5010, BF$17))</f>
        <v>0</v>
      </c>
      <c r="BG24" s="86">
        <f>IF(OR($BA24="", BG$17=""), "", COUNTIFS('Call Log'!$E$11:$E$5010, "&gt;="&amp;$BA24, 'Call Log'!$E$11:$E$5010, "&lt;="&amp;$BB24, 'Call Log'!$G$11:$G$5010, BG$17)+COUNTIFS('Call Log'!$H$11:$H$5010, "&gt;="&amp;$BA24, 'Call Log'!$H$11:$H$5010, "&lt;="&amp;$BB24, 'Call Log'!$J$11:$J$5010, BG$17)+COUNTIFS('Call Log'!$K$11:$K$5010, "&gt;="&amp;$BA24, 'Call Log'!$K$11:$K$5010, "&lt;="&amp;$BB24, 'Call Log'!$M$11:$M$5010, BG$17))</f>
        <v>0</v>
      </c>
      <c r="BH24" s="86">
        <f>IF(OR($BA24="", BH$17=""), "", COUNTIFS('Call Log'!$E$11:$E$5010, "&gt;="&amp;$BA24, 'Call Log'!$E$11:$E$5010, "&lt;="&amp;$BB24, 'Call Log'!$G$11:$G$5010, BH$17)+COUNTIFS('Call Log'!$H$11:$H$5010, "&gt;="&amp;$BA24, 'Call Log'!$H$11:$H$5010, "&lt;="&amp;$BB24, 'Call Log'!$J$11:$J$5010, BH$17)+COUNTIFS('Call Log'!$K$11:$K$5010, "&gt;="&amp;$BA24, 'Call Log'!$K$11:$K$5010, "&lt;="&amp;$BB24, 'Call Log'!$M$11:$M$5010, BH$17))</f>
        <v>0</v>
      </c>
      <c r="BI24" s="86">
        <f>IF(OR($BA24="", BI$17=""), "", COUNTIFS('Call Log'!$E$11:$E$5010, "&gt;="&amp;$BA24, 'Call Log'!$E$11:$E$5010, "&lt;="&amp;$BB24, 'Call Log'!$G$11:$G$5010, BI$17)+COUNTIFS('Call Log'!$H$11:$H$5010, "&gt;="&amp;$BA24, 'Call Log'!$H$11:$H$5010, "&lt;="&amp;$BB24, 'Call Log'!$J$11:$J$5010, BI$17)+COUNTIFS('Call Log'!$K$11:$K$5010, "&gt;="&amp;$BA24, 'Call Log'!$K$11:$K$5010, "&lt;="&amp;$BB24, 'Call Log'!$M$11:$M$5010, BI$17))</f>
        <v>1</v>
      </c>
      <c r="BJ24" s="86">
        <f>IF(OR($BA24="", BJ$17=""), "", COUNTIFS('Call Log'!$E$11:$E$5010, "&gt;="&amp;$BA24, 'Call Log'!$E$11:$E$5010, "&lt;="&amp;$BB24, 'Call Log'!$G$11:$G$5010, BJ$17)+COUNTIFS('Call Log'!$H$11:$H$5010, "&gt;="&amp;$BA24, 'Call Log'!$H$11:$H$5010, "&lt;="&amp;$BB24, 'Call Log'!$J$11:$J$5010, BJ$17)+COUNTIFS('Call Log'!$K$11:$K$5010, "&gt;="&amp;$BA24, 'Call Log'!$K$11:$K$5010, "&lt;="&amp;$BB24, 'Call Log'!$M$11:$M$5010, BJ$17))</f>
        <v>1</v>
      </c>
      <c r="BK24" s="86">
        <f>IF(OR($BA24="", BK$17=""), "", COUNTIFS('Call Log'!$E$11:$E$5010, "&gt;="&amp;$BA24, 'Call Log'!$E$11:$E$5010, "&lt;="&amp;$BB24, 'Call Log'!$G$11:$G$5010, BK$17)+COUNTIFS('Call Log'!$H$11:$H$5010, "&gt;="&amp;$BA24, 'Call Log'!$H$11:$H$5010, "&lt;="&amp;$BB24, 'Call Log'!$J$11:$J$5010, BK$17)+COUNTIFS('Call Log'!$K$11:$K$5010, "&gt;="&amp;$BA24, 'Call Log'!$K$11:$K$5010, "&lt;="&amp;$BB24, 'Call Log'!$M$11:$M$5010, BK$17))</f>
        <v>0</v>
      </c>
      <c r="BL24" s="86">
        <f>IF(OR($BA24="", BL$17=""), "", COUNTIFS('Call Log'!$E$11:$E$5010, "&gt;="&amp;$BA24, 'Call Log'!$E$11:$E$5010, "&lt;="&amp;$BB24, 'Call Log'!$G$11:$G$5010, BL$17)+COUNTIFS('Call Log'!$H$11:$H$5010, "&gt;="&amp;$BA24, 'Call Log'!$H$11:$H$5010, "&lt;="&amp;$BB24, 'Call Log'!$J$11:$J$5010, BL$17)+COUNTIFS('Call Log'!$K$11:$K$5010, "&gt;="&amp;$BA24, 'Call Log'!$K$11:$K$5010, "&lt;="&amp;$BB24, 'Call Log'!$M$11:$M$5010, BL$17))</f>
        <v>0</v>
      </c>
      <c r="BM24" s="87">
        <f>IF(OR($BA24="", BM$17=""), "", COUNTIFS('Call Log'!$E$11:$E$5010, "&gt;="&amp;$BA24, 'Call Log'!$E$11:$E$5010, "&lt;="&amp;$BB24, 'Call Log'!$G$11:$G$5010, BM$17)+COUNTIFS('Call Log'!$H$11:$H$5010, "&gt;="&amp;$BA24, 'Call Log'!$H$11:$H$5010, "&lt;="&amp;$BB24, 'Call Log'!$J$11:$J$5010, BM$17)+COUNTIFS('Call Log'!$K$11:$K$5010, "&gt;="&amp;$BA24, 'Call Log'!$K$11:$K$5010, "&lt;="&amp;$BB24, 'Call Log'!$M$11:$M$5010, BM$17))</f>
        <v>0</v>
      </c>
      <c r="BN24" s="94">
        <f>IF(OR($BA24="", BD$17=""), "", SUMIFS('Call Log'!$AO$11:$AO$5010, 'Call Log'!$E$11:$E$5010, "&gt;="&amp;$BA24, 'Call Log'!$E$11:$E$5010, "&lt;="&amp;$BB24, 'Call Log'!$G$11:$G$5010, BD$17)+SUMIFS('Call Log'!$AO$11:$AO$5010, 'Call Log'!$H$11:$H$5010, "&gt;="&amp;$BA24, 'Call Log'!$H$11:$H$5010, "&lt;="&amp;$BB24, 'Call Log'!$J$11:$J$5010, BD$17)+SUMIFS('Call Log'!$AO$11:$AO$5010, 'Call Log'!$K$11:$K$5010, "&gt;="&amp;$BA24, 'Call Log'!$K$11:$K$5010, "&lt;="&amp;$BB24, 'Call Log'!$M$11:$M$5010, BD$17))</f>
        <v>0</v>
      </c>
      <c r="BO24" s="95">
        <f>IF(OR($BA24="", BE$17=""), "", SUMIFS('Call Log'!$AO$11:$AO$5010, 'Call Log'!$E$11:$E$5010, "&gt;="&amp;$BA24, 'Call Log'!$E$11:$E$5010, "&lt;="&amp;$BB24, 'Call Log'!$G$11:$G$5010, BE$17)+SUMIFS('Call Log'!$AO$11:$AO$5010, 'Call Log'!$H$11:$H$5010, "&gt;="&amp;$BA24, 'Call Log'!$H$11:$H$5010, "&lt;="&amp;$BB24, 'Call Log'!$J$11:$J$5010, BE$17)+SUMIFS('Call Log'!$AO$11:$AO$5010, 'Call Log'!$K$11:$K$5010, "&gt;="&amp;$BA24, 'Call Log'!$K$11:$K$5010, "&lt;="&amp;$BB24, 'Call Log'!$M$11:$M$5010, BE$17))</f>
        <v>50</v>
      </c>
      <c r="BP24" s="95">
        <f>IF(OR($BA24="", BF$17=""), "", SUMIFS('Call Log'!$AO$11:$AO$5010, 'Call Log'!$E$11:$E$5010, "&gt;="&amp;$BA24, 'Call Log'!$E$11:$E$5010, "&lt;="&amp;$BB24, 'Call Log'!$G$11:$G$5010, BF$17)+SUMIFS('Call Log'!$AO$11:$AO$5010, 'Call Log'!$H$11:$H$5010, "&gt;="&amp;$BA24, 'Call Log'!$H$11:$H$5010, "&lt;="&amp;$BB24, 'Call Log'!$J$11:$J$5010, BF$17)+SUMIFS('Call Log'!$AO$11:$AO$5010, 'Call Log'!$K$11:$K$5010, "&gt;="&amp;$BA24, 'Call Log'!$K$11:$K$5010, "&lt;="&amp;$BB24, 'Call Log'!$M$11:$M$5010, BF$17))</f>
        <v>0</v>
      </c>
      <c r="BQ24" s="95">
        <f>IF(OR($BA24="", BG$17=""), "", SUMIFS('Call Log'!$AO$11:$AO$5010, 'Call Log'!$E$11:$E$5010, "&gt;="&amp;$BA24, 'Call Log'!$E$11:$E$5010, "&lt;="&amp;$BB24, 'Call Log'!$G$11:$G$5010, BG$17)+SUMIFS('Call Log'!$AO$11:$AO$5010, 'Call Log'!$H$11:$H$5010, "&gt;="&amp;$BA24, 'Call Log'!$H$11:$H$5010, "&lt;="&amp;$BB24, 'Call Log'!$J$11:$J$5010, BG$17)+SUMIFS('Call Log'!$AO$11:$AO$5010, 'Call Log'!$K$11:$K$5010, "&gt;="&amp;$BA24, 'Call Log'!$K$11:$K$5010, "&lt;="&amp;$BB24, 'Call Log'!$M$11:$M$5010, BG$17))</f>
        <v>0</v>
      </c>
      <c r="BR24" s="95">
        <f>IF(OR($BA24="", BH$17=""), "", SUMIFS('Call Log'!$AO$11:$AO$5010, 'Call Log'!$E$11:$E$5010, "&gt;="&amp;$BA24, 'Call Log'!$E$11:$E$5010, "&lt;="&amp;$BB24, 'Call Log'!$G$11:$G$5010, BH$17)+SUMIFS('Call Log'!$AO$11:$AO$5010, 'Call Log'!$H$11:$H$5010, "&gt;="&amp;$BA24, 'Call Log'!$H$11:$H$5010, "&lt;="&amp;$BB24, 'Call Log'!$J$11:$J$5010, BH$17)+SUMIFS('Call Log'!$AO$11:$AO$5010, 'Call Log'!$K$11:$K$5010, "&gt;="&amp;$BA24, 'Call Log'!$K$11:$K$5010, "&lt;="&amp;$BB24, 'Call Log'!$M$11:$M$5010, BH$17))</f>
        <v>0</v>
      </c>
      <c r="BS24" s="95">
        <f>IF(OR($BA24="", BI$17=""), "", SUMIFS('Call Log'!$AO$11:$AO$5010, 'Call Log'!$E$11:$E$5010, "&gt;="&amp;$BA24, 'Call Log'!$E$11:$E$5010, "&lt;="&amp;$BB24, 'Call Log'!$G$11:$G$5010, BI$17)+SUMIFS('Call Log'!$AO$11:$AO$5010, 'Call Log'!$H$11:$H$5010, "&gt;="&amp;$BA24, 'Call Log'!$H$11:$H$5010, "&lt;="&amp;$BB24, 'Call Log'!$J$11:$J$5010, BI$17)+SUMIFS('Call Log'!$AO$11:$AO$5010, 'Call Log'!$K$11:$K$5010, "&gt;="&amp;$BA24, 'Call Log'!$K$11:$K$5010, "&lt;="&amp;$BB24, 'Call Log'!$M$11:$M$5010, BI$17))</f>
        <v>100</v>
      </c>
      <c r="BT24" s="95">
        <f>IF(OR($BA24="", BJ$17=""), "", SUMIFS('Call Log'!$AO$11:$AO$5010, 'Call Log'!$E$11:$E$5010, "&gt;="&amp;$BA24, 'Call Log'!$E$11:$E$5010, "&lt;="&amp;$BB24, 'Call Log'!$G$11:$G$5010, BJ$17)+SUMIFS('Call Log'!$AO$11:$AO$5010, 'Call Log'!$H$11:$H$5010, "&gt;="&amp;$BA24, 'Call Log'!$H$11:$H$5010, "&lt;="&amp;$BB24, 'Call Log'!$J$11:$J$5010, BJ$17)+SUMIFS('Call Log'!$AO$11:$AO$5010, 'Call Log'!$K$11:$K$5010, "&gt;="&amp;$BA24, 'Call Log'!$K$11:$K$5010, "&lt;="&amp;$BB24, 'Call Log'!$M$11:$M$5010, BJ$17))</f>
        <v>100</v>
      </c>
      <c r="BU24" s="95">
        <f>IF(OR($BA24="", BK$17=""), "", SUMIFS('Call Log'!$AO$11:$AO$5010, 'Call Log'!$E$11:$E$5010, "&gt;="&amp;$BA24, 'Call Log'!$E$11:$E$5010, "&lt;="&amp;$BB24, 'Call Log'!$G$11:$G$5010, BK$17)+SUMIFS('Call Log'!$AO$11:$AO$5010, 'Call Log'!$H$11:$H$5010, "&gt;="&amp;$BA24, 'Call Log'!$H$11:$H$5010, "&lt;="&amp;$BB24, 'Call Log'!$J$11:$J$5010, BK$17)+SUMIFS('Call Log'!$AO$11:$AO$5010, 'Call Log'!$K$11:$K$5010, "&gt;="&amp;$BA24, 'Call Log'!$K$11:$K$5010, "&lt;="&amp;$BB24, 'Call Log'!$M$11:$M$5010, BK$17))</f>
        <v>0</v>
      </c>
      <c r="BV24" s="95">
        <f>IF(OR($BA24="", BL$17=""), "", SUMIFS('Call Log'!$AO$11:$AO$5010, 'Call Log'!$E$11:$E$5010, "&gt;="&amp;$BA24, 'Call Log'!$E$11:$E$5010, "&lt;="&amp;$BB24, 'Call Log'!$G$11:$G$5010, BL$17)+SUMIFS('Call Log'!$AO$11:$AO$5010, 'Call Log'!$H$11:$H$5010, "&gt;="&amp;$BA24, 'Call Log'!$H$11:$H$5010, "&lt;="&amp;$BB24, 'Call Log'!$J$11:$J$5010, BL$17)+SUMIFS('Call Log'!$AO$11:$AO$5010, 'Call Log'!$K$11:$K$5010, "&gt;="&amp;$BA24, 'Call Log'!$K$11:$K$5010, "&lt;="&amp;$BB24, 'Call Log'!$M$11:$M$5010, BL$17))</f>
        <v>0</v>
      </c>
      <c r="BW24" s="96">
        <f>IF(OR($BA24="", BM$17=""), "", SUMIFS('Call Log'!$AO$11:$AO$5010, 'Call Log'!$E$11:$E$5010, "&gt;="&amp;$BA24, 'Call Log'!$E$11:$E$5010, "&lt;="&amp;$BB24, 'Call Log'!$G$11:$G$5010, BM$17)+SUMIFS('Call Log'!$AO$11:$AO$5010, 'Call Log'!$H$11:$H$5010, "&gt;="&amp;$BA24, 'Call Log'!$H$11:$H$5010, "&lt;="&amp;$BB24, 'Call Log'!$J$11:$J$5010, BM$17)+SUMIFS('Call Log'!$AO$11:$AO$5010, 'Call Log'!$K$11:$K$5010, "&gt;="&amp;$BA24, 'Call Log'!$K$11:$K$5010, "&lt;="&amp;$BB24, 'Call Log'!$M$11:$M$5010, BM$17))</f>
        <v>0</v>
      </c>
      <c r="BY24" s="130">
        <f>SUMIFS('Call Log'!$AK$11:$AK$5010, 'Call Log'!$E$11:$E$5010, "&gt;="&amp;$BA24, 'Call Log'!$E$11:$E$5010, "&lt;="&amp;$BB24)+SUMIFS('Call Log'!$AL$11:$AL$5010, 'Call Log'!$H$11:$H$5010, "&gt;="&amp;$BA24, 'Call Log'!$H$11:$H$5010, "&lt;="&amp;$BB24)+SUMIFS('Call Log'!$AM$11:$AM$5010, 'Call Log'!$K$11:$K$5010, "&gt;="&amp;$BA24, 'Call Log'!$K$11:$K$5010, "&lt;="&amp;$BB24)</f>
        <v>50</v>
      </c>
    </row>
    <row r="25" spans="1:77" x14ac:dyDescent="0.25">
      <c r="A25" s="4"/>
      <c r="B25" s="4"/>
      <c r="C25" s="4"/>
      <c r="D25" s="4"/>
      <c r="E25" s="4"/>
      <c r="F25" s="4"/>
      <c r="G25" s="4"/>
      <c r="H25" s="4"/>
      <c r="I25" s="4"/>
      <c r="J25" s="4"/>
      <c r="K25" s="4"/>
      <c r="L25" s="4"/>
      <c r="M25" s="4"/>
      <c r="N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BA25" s="72">
        <f t="shared" si="1"/>
        <v>43570</v>
      </c>
      <c r="BB25" s="72">
        <f t="shared" si="2"/>
        <v>43576</v>
      </c>
      <c r="BC25" s="47" t="str">
        <f t="shared" si="3"/>
        <v>15 Apr 2019 - 21 Apr 2019</v>
      </c>
      <c r="BD25" s="85">
        <f>IF(OR($BA25="", BD$17=""), "", COUNTIFS('Call Log'!$E$11:$E$5010, "&gt;="&amp;$BA25, 'Call Log'!$E$11:$E$5010, "&lt;="&amp;$BB25, 'Call Log'!$G$11:$G$5010, BD$17)+COUNTIFS('Call Log'!$H$11:$H$5010, "&gt;="&amp;$BA25, 'Call Log'!$H$11:$H$5010, "&lt;="&amp;$BB25, 'Call Log'!$J$11:$J$5010, BD$17)+COUNTIFS('Call Log'!$K$11:$K$5010, "&gt;="&amp;$BA25, 'Call Log'!$K$11:$K$5010, "&lt;="&amp;$BB25, 'Call Log'!$M$11:$M$5010, BD$17))</f>
        <v>1</v>
      </c>
      <c r="BE25" s="86">
        <f>IF(OR($BA25="", BE$17=""), "", COUNTIFS('Call Log'!$E$11:$E$5010, "&gt;="&amp;$BA25, 'Call Log'!$E$11:$E$5010, "&lt;="&amp;$BB25, 'Call Log'!$G$11:$G$5010, BE$17)+COUNTIFS('Call Log'!$H$11:$H$5010, "&gt;="&amp;$BA25, 'Call Log'!$H$11:$H$5010, "&lt;="&amp;$BB25, 'Call Log'!$J$11:$J$5010, BE$17)+COUNTIFS('Call Log'!$K$11:$K$5010, "&gt;="&amp;$BA25, 'Call Log'!$K$11:$K$5010, "&lt;="&amp;$BB25, 'Call Log'!$M$11:$M$5010, BE$17))</f>
        <v>1</v>
      </c>
      <c r="BF25" s="86">
        <f>IF(OR($BA25="", BF$17=""), "", COUNTIFS('Call Log'!$E$11:$E$5010, "&gt;="&amp;$BA25, 'Call Log'!$E$11:$E$5010, "&lt;="&amp;$BB25, 'Call Log'!$G$11:$G$5010, BF$17)+COUNTIFS('Call Log'!$H$11:$H$5010, "&gt;="&amp;$BA25, 'Call Log'!$H$11:$H$5010, "&lt;="&amp;$BB25, 'Call Log'!$J$11:$J$5010, BF$17)+COUNTIFS('Call Log'!$K$11:$K$5010, "&gt;="&amp;$BA25, 'Call Log'!$K$11:$K$5010, "&lt;="&amp;$BB25, 'Call Log'!$M$11:$M$5010, BF$17))</f>
        <v>1</v>
      </c>
      <c r="BG25" s="86">
        <f>IF(OR($BA25="", BG$17=""), "", COUNTIFS('Call Log'!$E$11:$E$5010, "&gt;="&amp;$BA25, 'Call Log'!$E$11:$E$5010, "&lt;="&amp;$BB25, 'Call Log'!$G$11:$G$5010, BG$17)+COUNTIFS('Call Log'!$H$11:$H$5010, "&gt;="&amp;$BA25, 'Call Log'!$H$11:$H$5010, "&lt;="&amp;$BB25, 'Call Log'!$J$11:$J$5010, BG$17)+COUNTIFS('Call Log'!$K$11:$K$5010, "&gt;="&amp;$BA25, 'Call Log'!$K$11:$K$5010, "&lt;="&amp;$BB25, 'Call Log'!$M$11:$M$5010, BG$17))</f>
        <v>1</v>
      </c>
      <c r="BH25" s="86">
        <f>IF(OR($BA25="", BH$17=""), "", COUNTIFS('Call Log'!$E$11:$E$5010, "&gt;="&amp;$BA25, 'Call Log'!$E$11:$E$5010, "&lt;="&amp;$BB25, 'Call Log'!$G$11:$G$5010, BH$17)+COUNTIFS('Call Log'!$H$11:$H$5010, "&gt;="&amp;$BA25, 'Call Log'!$H$11:$H$5010, "&lt;="&amp;$BB25, 'Call Log'!$J$11:$J$5010, BH$17)+COUNTIFS('Call Log'!$K$11:$K$5010, "&gt;="&amp;$BA25, 'Call Log'!$K$11:$K$5010, "&lt;="&amp;$BB25, 'Call Log'!$M$11:$M$5010, BH$17))</f>
        <v>0</v>
      </c>
      <c r="BI25" s="86">
        <f>IF(OR($BA25="", BI$17=""), "", COUNTIFS('Call Log'!$E$11:$E$5010, "&gt;="&amp;$BA25, 'Call Log'!$E$11:$E$5010, "&lt;="&amp;$BB25, 'Call Log'!$G$11:$G$5010, BI$17)+COUNTIFS('Call Log'!$H$11:$H$5010, "&gt;="&amp;$BA25, 'Call Log'!$H$11:$H$5010, "&lt;="&amp;$BB25, 'Call Log'!$J$11:$J$5010, BI$17)+COUNTIFS('Call Log'!$K$11:$K$5010, "&gt;="&amp;$BA25, 'Call Log'!$K$11:$K$5010, "&lt;="&amp;$BB25, 'Call Log'!$M$11:$M$5010, BI$17))</f>
        <v>0</v>
      </c>
      <c r="BJ25" s="86">
        <f>IF(OR($BA25="", BJ$17=""), "", COUNTIFS('Call Log'!$E$11:$E$5010, "&gt;="&amp;$BA25, 'Call Log'!$E$11:$E$5010, "&lt;="&amp;$BB25, 'Call Log'!$G$11:$G$5010, BJ$17)+COUNTIFS('Call Log'!$H$11:$H$5010, "&gt;="&amp;$BA25, 'Call Log'!$H$11:$H$5010, "&lt;="&amp;$BB25, 'Call Log'!$J$11:$J$5010, BJ$17)+COUNTIFS('Call Log'!$K$11:$K$5010, "&gt;="&amp;$BA25, 'Call Log'!$K$11:$K$5010, "&lt;="&amp;$BB25, 'Call Log'!$M$11:$M$5010, BJ$17))</f>
        <v>0</v>
      </c>
      <c r="BK25" s="86">
        <f>IF(OR($BA25="", BK$17=""), "", COUNTIFS('Call Log'!$E$11:$E$5010, "&gt;="&amp;$BA25, 'Call Log'!$E$11:$E$5010, "&lt;="&amp;$BB25, 'Call Log'!$G$11:$G$5010, BK$17)+COUNTIFS('Call Log'!$H$11:$H$5010, "&gt;="&amp;$BA25, 'Call Log'!$H$11:$H$5010, "&lt;="&amp;$BB25, 'Call Log'!$J$11:$J$5010, BK$17)+COUNTIFS('Call Log'!$K$11:$K$5010, "&gt;="&amp;$BA25, 'Call Log'!$K$11:$K$5010, "&lt;="&amp;$BB25, 'Call Log'!$M$11:$M$5010, BK$17))</f>
        <v>0</v>
      </c>
      <c r="BL25" s="86">
        <f>IF(OR($BA25="", BL$17=""), "", COUNTIFS('Call Log'!$E$11:$E$5010, "&gt;="&amp;$BA25, 'Call Log'!$E$11:$E$5010, "&lt;="&amp;$BB25, 'Call Log'!$G$11:$G$5010, BL$17)+COUNTIFS('Call Log'!$H$11:$H$5010, "&gt;="&amp;$BA25, 'Call Log'!$H$11:$H$5010, "&lt;="&amp;$BB25, 'Call Log'!$J$11:$J$5010, BL$17)+COUNTIFS('Call Log'!$K$11:$K$5010, "&gt;="&amp;$BA25, 'Call Log'!$K$11:$K$5010, "&lt;="&amp;$BB25, 'Call Log'!$M$11:$M$5010, BL$17))</f>
        <v>0</v>
      </c>
      <c r="BM25" s="87">
        <f>IF(OR($BA25="", BM$17=""), "", COUNTIFS('Call Log'!$E$11:$E$5010, "&gt;="&amp;$BA25, 'Call Log'!$E$11:$E$5010, "&lt;="&amp;$BB25, 'Call Log'!$G$11:$G$5010, BM$17)+COUNTIFS('Call Log'!$H$11:$H$5010, "&gt;="&amp;$BA25, 'Call Log'!$H$11:$H$5010, "&lt;="&amp;$BB25, 'Call Log'!$J$11:$J$5010, BM$17)+COUNTIFS('Call Log'!$K$11:$K$5010, "&gt;="&amp;$BA25, 'Call Log'!$K$11:$K$5010, "&lt;="&amp;$BB25, 'Call Log'!$M$11:$M$5010, BM$17))</f>
        <v>0</v>
      </c>
      <c r="BN25" s="94">
        <f>IF(OR($BA25="", BD$17=""), "", SUMIFS('Call Log'!$AO$11:$AO$5010, 'Call Log'!$E$11:$E$5010, "&gt;="&amp;$BA25, 'Call Log'!$E$11:$E$5010, "&lt;="&amp;$BB25, 'Call Log'!$G$11:$G$5010, BD$17)+SUMIFS('Call Log'!$AO$11:$AO$5010, 'Call Log'!$H$11:$H$5010, "&gt;="&amp;$BA25, 'Call Log'!$H$11:$H$5010, "&lt;="&amp;$BB25, 'Call Log'!$J$11:$J$5010, BD$17)+SUMIFS('Call Log'!$AO$11:$AO$5010, 'Call Log'!$K$11:$K$5010, "&gt;="&amp;$BA25, 'Call Log'!$K$11:$K$5010, "&lt;="&amp;$BB25, 'Call Log'!$M$11:$M$5010, BD$17))</f>
        <v>100</v>
      </c>
      <c r="BO25" s="95">
        <f>IF(OR($BA25="", BE$17=""), "", SUMIFS('Call Log'!$AO$11:$AO$5010, 'Call Log'!$E$11:$E$5010, "&gt;="&amp;$BA25, 'Call Log'!$E$11:$E$5010, "&lt;="&amp;$BB25, 'Call Log'!$G$11:$G$5010, BE$17)+SUMIFS('Call Log'!$AO$11:$AO$5010, 'Call Log'!$H$11:$H$5010, "&gt;="&amp;$BA25, 'Call Log'!$H$11:$H$5010, "&lt;="&amp;$BB25, 'Call Log'!$J$11:$J$5010, BE$17)+SUMIFS('Call Log'!$AO$11:$AO$5010, 'Call Log'!$K$11:$K$5010, "&gt;="&amp;$BA25, 'Call Log'!$K$11:$K$5010, "&lt;="&amp;$BB25, 'Call Log'!$M$11:$M$5010, BE$17))</f>
        <v>50</v>
      </c>
      <c r="BP25" s="95">
        <f>IF(OR($BA25="", BF$17=""), "", SUMIFS('Call Log'!$AO$11:$AO$5010, 'Call Log'!$E$11:$E$5010, "&gt;="&amp;$BA25, 'Call Log'!$E$11:$E$5010, "&lt;="&amp;$BB25, 'Call Log'!$G$11:$G$5010, BF$17)+SUMIFS('Call Log'!$AO$11:$AO$5010, 'Call Log'!$H$11:$H$5010, "&gt;="&amp;$BA25, 'Call Log'!$H$11:$H$5010, "&lt;="&amp;$BB25, 'Call Log'!$J$11:$J$5010, BF$17)+SUMIFS('Call Log'!$AO$11:$AO$5010, 'Call Log'!$K$11:$K$5010, "&gt;="&amp;$BA25, 'Call Log'!$K$11:$K$5010, "&lt;="&amp;$BB25, 'Call Log'!$M$11:$M$5010, BF$17))</f>
        <v>50</v>
      </c>
      <c r="BQ25" s="95">
        <f>IF(OR($BA25="", BG$17=""), "", SUMIFS('Call Log'!$AO$11:$AO$5010, 'Call Log'!$E$11:$E$5010, "&gt;="&amp;$BA25, 'Call Log'!$E$11:$E$5010, "&lt;="&amp;$BB25, 'Call Log'!$G$11:$G$5010, BG$17)+SUMIFS('Call Log'!$AO$11:$AO$5010, 'Call Log'!$H$11:$H$5010, "&gt;="&amp;$BA25, 'Call Log'!$H$11:$H$5010, "&lt;="&amp;$BB25, 'Call Log'!$J$11:$J$5010, BG$17)+SUMIFS('Call Log'!$AO$11:$AO$5010, 'Call Log'!$K$11:$K$5010, "&gt;="&amp;$BA25, 'Call Log'!$K$11:$K$5010, "&lt;="&amp;$BB25, 'Call Log'!$M$11:$M$5010, BG$17))</f>
        <v>100</v>
      </c>
      <c r="BR25" s="95">
        <f>IF(OR($BA25="", BH$17=""), "", SUMIFS('Call Log'!$AO$11:$AO$5010, 'Call Log'!$E$11:$E$5010, "&gt;="&amp;$BA25, 'Call Log'!$E$11:$E$5010, "&lt;="&amp;$BB25, 'Call Log'!$G$11:$G$5010, BH$17)+SUMIFS('Call Log'!$AO$11:$AO$5010, 'Call Log'!$H$11:$H$5010, "&gt;="&amp;$BA25, 'Call Log'!$H$11:$H$5010, "&lt;="&amp;$BB25, 'Call Log'!$J$11:$J$5010, BH$17)+SUMIFS('Call Log'!$AO$11:$AO$5010, 'Call Log'!$K$11:$K$5010, "&gt;="&amp;$BA25, 'Call Log'!$K$11:$K$5010, "&lt;="&amp;$BB25, 'Call Log'!$M$11:$M$5010, BH$17))</f>
        <v>0</v>
      </c>
      <c r="BS25" s="95">
        <f>IF(OR($BA25="", BI$17=""), "", SUMIFS('Call Log'!$AO$11:$AO$5010, 'Call Log'!$E$11:$E$5010, "&gt;="&amp;$BA25, 'Call Log'!$E$11:$E$5010, "&lt;="&amp;$BB25, 'Call Log'!$G$11:$G$5010, BI$17)+SUMIFS('Call Log'!$AO$11:$AO$5010, 'Call Log'!$H$11:$H$5010, "&gt;="&amp;$BA25, 'Call Log'!$H$11:$H$5010, "&lt;="&amp;$BB25, 'Call Log'!$J$11:$J$5010, BI$17)+SUMIFS('Call Log'!$AO$11:$AO$5010, 'Call Log'!$K$11:$K$5010, "&gt;="&amp;$BA25, 'Call Log'!$K$11:$K$5010, "&lt;="&amp;$BB25, 'Call Log'!$M$11:$M$5010, BI$17))</f>
        <v>0</v>
      </c>
      <c r="BT25" s="95">
        <f>IF(OR($BA25="", BJ$17=""), "", SUMIFS('Call Log'!$AO$11:$AO$5010, 'Call Log'!$E$11:$E$5010, "&gt;="&amp;$BA25, 'Call Log'!$E$11:$E$5010, "&lt;="&amp;$BB25, 'Call Log'!$G$11:$G$5010, BJ$17)+SUMIFS('Call Log'!$AO$11:$AO$5010, 'Call Log'!$H$11:$H$5010, "&gt;="&amp;$BA25, 'Call Log'!$H$11:$H$5010, "&lt;="&amp;$BB25, 'Call Log'!$J$11:$J$5010, BJ$17)+SUMIFS('Call Log'!$AO$11:$AO$5010, 'Call Log'!$K$11:$K$5010, "&gt;="&amp;$BA25, 'Call Log'!$K$11:$K$5010, "&lt;="&amp;$BB25, 'Call Log'!$M$11:$M$5010, BJ$17))</f>
        <v>0</v>
      </c>
      <c r="BU25" s="95">
        <f>IF(OR($BA25="", BK$17=""), "", SUMIFS('Call Log'!$AO$11:$AO$5010, 'Call Log'!$E$11:$E$5010, "&gt;="&amp;$BA25, 'Call Log'!$E$11:$E$5010, "&lt;="&amp;$BB25, 'Call Log'!$G$11:$G$5010, BK$17)+SUMIFS('Call Log'!$AO$11:$AO$5010, 'Call Log'!$H$11:$H$5010, "&gt;="&amp;$BA25, 'Call Log'!$H$11:$H$5010, "&lt;="&amp;$BB25, 'Call Log'!$J$11:$J$5010, BK$17)+SUMIFS('Call Log'!$AO$11:$AO$5010, 'Call Log'!$K$11:$K$5010, "&gt;="&amp;$BA25, 'Call Log'!$K$11:$K$5010, "&lt;="&amp;$BB25, 'Call Log'!$M$11:$M$5010, BK$17))</f>
        <v>0</v>
      </c>
      <c r="BV25" s="95">
        <f>IF(OR($BA25="", BL$17=""), "", SUMIFS('Call Log'!$AO$11:$AO$5010, 'Call Log'!$E$11:$E$5010, "&gt;="&amp;$BA25, 'Call Log'!$E$11:$E$5010, "&lt;="&amp;$BB25, 'Call Log'!$G$11:$G$5010, BL$17)+SUMIFS('Call Log'!$AO$11:$AO$5010, 'Call Log'!$H$11:$H$5010, "&gt;="&amp;$BA25, 'Call Log'!$H$11:$H$5010, "&lt;="&amp;$BB25, 'Call Log'!$J$11:$J$5010, BL$17)+SUMIFS('Call Log'!$AO$11:$AO$5010, 'Call Log'!$K$11:$K$5010, "&gt;="&amp;$BA25, 'Call Log'!$K$11:$K$5010, "&lt;="&amp;$BB25, 'Call Log'!$M$11:$M$5010, BL$17))</f>
        <v>0</v>
      </c>
      <c r="BW25" s="96">
        <f>IF(OR($BA25="", BM$17=""), "", SUMIFS('Call Log'!$AO$11:$AO$5010, 'Call Log'!$E$11:$E$5010, "&gt;="&amp;$BA25, 'Call Log'!$E$11:$E$5010, "&lt;="&amp;$BB25, 'Call Log'!$G$11:$G$5010, BM$17)+SUMIFS('Call Log'!$AO$11:$AO$5010, 'Call Log'!$H$11:$H$5010, "&gt;="&amp;$BA25, 'Call Log'!$H$11:$H$5010, "&lt;="&amp;$BB25, 'Call Log'!$J$11:$J$5010, BM$17)+SUMIFS('Call Log'!$AO$11:$AO$5010, 'Call Log'!$K$11:$K$5010, "&gt;="&amp;$BA25, 'Call Log'!$K$11:$K$5010, "&lt;="&amp;$BB25, 'Call Log'!$M$11:$M$5010, BM$17))</f>
        <v>0</v>
      </c>
      <c r="BY25" s="130">
        <f>SUMIFS('Call Log'!$AK$11:$AK$5010, 'Call Log'!$E$11:$E$5010, "&gt;="&amp;$BA25, 'Call Log'!$E$11:$E$5010, "&lt;="&amp;$BB25)+SUMIFS('Call Log'!$AL$11:$AL$5010, 'Call Log'!$H$11:$H$5010, "&gt;="&amp;$BA25, 'Call Log'!$H$11:$H$5010, "&lt;="&amp;$BB25)+SUMIFS('Call Log'!$AM$11:$AM$5010, 'Call Log'!$K$11:$K$5010, "&gt;="&amp;$BA25, 'Call Log'!$K$11:$K$5010, "&lt;="&amp;$BB25)</f>
        <v>150</v>
      </c>
    </row>
    <row r="26" spans="1:77" x14ac:dyDescent="0.25">
      <c r="A26" s="4"/>
      <c r="B26" s="4"/>
      <c r="C26" s="4"/>
      <c r="D26" s="4"/>
      <c r="E26" s="4"/>
      <c r="F26" s="4"/>
      <c r="G26" s="4"/>
      <c r="H26" s="4"/>
      <c r="I26" s="4"/>
      <c r="J26" s="4"/>
      <c r="K26" s="4"/>
      <c r="L26" s="4"/>
      <c r="M26" s="4"/>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BA26" s="72">
        <f>IF(BA27="", "", BA27-7)</f>
        <v>43577</v>
      </c>
      <c r="BB26" s="72">
        <f t="shared" si="2"/>
        <v>43583</v>
      </c>
      <c r="BC26" s="47" t="str">
        <f t="shared" si="3"/>
        <v>22 Apr 2019 - 28 Apr 2019</v>
      </c>
      <c r="BD26" s="85">
        <f>IF(OR($BA26="", BD$17=""), "", COUNTIFS('Call Log'!$E$11:$E$5010, "&gt;="&amp;$BA26, 'Call Log'!$E$11:$E$5010, "&lt;="&amp;$BB26, 'Call Log'!$G$11:$G$5010, BD$17)+COUNTIFS('Call Log'!$H$11:$H$5010, "&gt;="&amp;$BA26, 'Call Log'!$H$11:$H$5010, "&lt;="&amp;$BB26, 'Call Log'!$J$11:$J$5010, BD$17)+COUNTIFS('Call Log'!$K$11:$K$5010, "&gt;="&amp;$BA26, 'Call Log'!$K$11:$K$5010, "&lt;="&amp;$BB26, 'Call Log'!$M$11:$M$5010, BD$17))</f>
        <v>1</v>
      </c>
      <c r="BE26" s="86">
        <f>IF(OR($BA26="", BE$17=""), "", COUNTIFS('Call Log'!$E$11:$E$5010, "&gt;="&amp;$BA26, 'Call Log'!$E$11:$E$5010, "&lt;="&amp;$BB26, 'Call Log'!$G$11:$G$5010, BE$17)+COUNTIFS('Call Log'!$H$11:$H$5010, "&gt;="&amp;$BA26, 'Call Log'!$H$11:$H$5010, "&lt;="&amp;$BB26, 'Call Log'!$J$11:$J$5010, BE$17)+COUNTIFS('Call Log'!$K$11:$K$5010, "&gt;="&amp;$BA26, 'Call Log'!$K$11:$K$5010, "&lt;="&amp;$BB26, 'Call Log'!$M$11:$M$5010, BE$17))</f>
        <v>2</v>
      </c>
      <c r="BF26" s="86">
        <f>IF(OR($BA26="", BF$17=""), "", COUNTIFS('Call Log'!$E$11:$E$5010, "&gt;="&amp;$BA26, 'Call Log'!$E$11:$E$5010, "&lt;="&amp;$BB26, 'Call Log'!$G$11:$G$5010, BF$17)+COUNTIFS('Call Log'!$H$11:$H$5010, "&gt;="&amp;$BA26, 'Call Log'!$H$11:$H$5010, "&lt;="&amp;$BB26, 'Call Log'!$J$11:$J$5010, BF$17)+COUNTIFS('Call Log'!$K$11:$K$5010, "&gt;="&amp;$BA26, 'Call Log'!$K$11:$K$5010, "&lt;="&amp;$BB26, 'Call Log'!$M$11:$M$5010, BF$17))</f>
        <v>1</v>
      </c>
      <c r="BG26" s="86">
        <f>IF(OR($BA26="", BG$17=""), "", COUNTIFS('Call Log'!$E$11:$E$5010, "&gt;="&amp;$BA26, 'Call Log'!$E$11:$E$5010, "&lt;="&amp;$BB26, 'Call Log'!$G$11:$G$5010, BG$17)+COUNTIFS('Call Log'!$H$11:$H$5010, "&gt;="&amp;$BA26, 'Call Log'!$H$11:$H$5010, "&lt;="&amp;$BB26, 'Call Log'!$J$11:$J$5010, BG$17)+COUNTIFS('Call Log'!$K$11:$K$5010, "&gt;="&amp;$BA26, 'Call Log'!$K$11:$K$5010, "&lt;="&amp;$BB26, 'Call Log'!$M$11:$M$5010, BG$17))</f>
        <v>3</v>
      </c>
      <c r="BH26" s="86">
        <f>IF(OR($BA26="", BH$17=""), "", COUNTIFS('Call Log'!$E$11:$E$5010, "&gt;="&amp;$BA26, 'Call Log'!$E$11:$E$5010, "&lt;="&amp;$BB26, 'Call Log'!$G$11:$G$5010, BH$17)+COUNTIFS('Call Log'!$H$11:$H$5010, "&gt;="&amp;$BA26, 'Call Log'!$H$11:$H$5010, "&lt;="&amp;$BB26, 'Call Log'!$J$11:$J$5010, BH$17)+COUNTIFS('Call Log'!$K$11:$K$5010, "&gt;="&amp;$BA26, 'Call Log'!$K$11:$K$5010, "&lt;="&amp;$BB26, 'Call Log'!$M$11:$M$5010, BH$17))</f>
        <v>2</v>
      </c>
      <c r="BI26" s="86">
        <f>IF(OR($BA26="", BI$17=""), "", COUNTIFS('Call Log'!$E$11:$E$5010, "&gt;="&amp;$BA26, 'Call Log'!$E$11:$E$5010, "&lt;="&amp;$BB26, 'Call Log'!$G$11:$G$5010, BI$17)+COUNTIFS('Call Log'!$H$11:$H$5010, "&gt;="&amp;$BA26, 'Call Log'!$H$11:$H$5010, "&lt;="&amp;$BB26, 'Call Log'!$J$11:$J$5010, BI$17)+COUNTIFS('Call Log'!$K$11:$K$5010, "&gt;="&amp;$BA26, 'Call Log'!$K$11:$K$5010, "&lt;="&amp;$BB26, 'Call Log'!$M$11:$M$5010, BI$17))</f>
        <v>1</v>
      </c>
      <c r="BJ26" s="86">
        <f>IF(OR($BA26="", BJ$17=""), "", COUNTIFS('Call Log'!$E$11:$E$5010, "&gt;="&amp;$BA26, 'Call Log'!$E$11:$E$5010, "&lt;="&amp;$BB26, 'Call Log'!$G$11:$G$5010, BJ$17)+COUNTIFS('Call Log'!$H$11:$H$5010, "&gt;="&amp;$BA26, 'Call Log'!$H$11:$H$5010, "&lt;="&amp;$BB26, 'Call Log'!$J$11:$J$5010, BJ$17)+COUNTIFS('Call Log'!$K$11:$K$5010, "&gt;="&amp;$BA26, 'Call Log'!$K$11:$K$5010, "&lt;="&amp;$BB26, 'Call Log'!$M$11:$M$5010, BJ$17))</f>
        <v>1</v>
      </c>
      <c r="BK26" s="86">
        <f>IF(OR($BA26="", BK$17=""), "", COUNTIFS('Call Log'!$E$11:$E$5010, "&gt;="&amp;$BA26, 'Call Log'!$E$11:$E$5010, "&lt;="&amp;$BB26, 'Call Log'!$G$11:$G$5010, BK$17)+COUNTIFS('Call Log'!$H$11:$H$5010, "&gt;="&amp;$BA26, 'Call Log'!$H$11:$H$5010, "&lt;="&amp;$BB26, 'Call Log'!$J$11:$J$5010, BK$17)+COUNTIFS('Call Log'!$K$11:$K$5010, "&gt;="&amp;$BA26, 'Call Log'!$K$11:$K$5010, "&lt;="&amp;$BB26, 'Call Log'!$M$11:$M$5010, BK$17))</f>
        <v>3</v>
      </c>
      <c r="BL26" s="86">
        <f>IF(OR($BA26="", BL$17=""), "", COUNTIFS('Call Log'!$E$11:$E$5010, "&gt;="&amp;$BA26, 'Call Log'!$E$11:$E$5010, "&lt;="&amp;$BB26, 'Call Log'!$G$11:$G$5010, BL$17)+COUNTIFS('Call Log'!$H$11:$H$5010, "&gt;="&amp;$BA26, 'Call Log'!$H$11:$H$5010, "&lt;="&amp;$BB26, 'Call Log'!$J$11:$J$5010, BL$17)+COUNTIFS('Call Log'!$K$11:$K$5010, "&gt;="&amp;$BA26, 'Call Log'!$K$11:$K$5010, "&lt;="&amp;$BB26, 'Call Log'!$M$11:$M$5010, BL$17))</f>
        <v>2</v>
      </c>
      <c r="BM26" s="87">
        <f>IF(OR($BA26="", BM$17=""), "", COUNTIFS('Call Log'!$E$11:$E$5010, "&gt;="&amp;$BA26, 'Call Log'!$E$11:$E$5010, "&lt;="&amp;$BB26, 'Call Log'!$G$11:$G$5010, BM$17)+COUNTIFS('Call Log'!$H$11:$H$5010, "&gt;="&amp;$BA26, 'Call Log'!$H$11:$H$5010, "&lt;="&amp;$BB26, 'Call Log'!$J$11:$J$5010, BM$17)+COUNTIFS('Call Log'!$K$11:$K$5010, "&gt;="&amp;$BA26, 'Call Log'!$K$11:$K$5010, "&lt;="&amp;$BB26, 'Call Log'!$M$11:$M$5010, BM$17))</f>
        <v>0</v>
      </c>
      <c r="BN26" s="94">
        <f>IF(OR($BA26="", BD$17=""), "", SUMIFS('Call Log'!$AO$11:$AO$5010, 'Call Log'!$E$11:$E$5010, "&gt;="&amp;$BA26, 'Call Log'!$E$11:$E$5010, "&lt;="&amp;$BB26, 'Call Log'!$G$11:$G$5010, BD$17)+SUMIFS('Call Log'!$AO$11:$AO$5010, 'Call Log'!$H$11:$H$5010, "&gt;="&amp;$BA26, 'Call Log'!$H$11:$H$5010, "&lt;="&amp;$BB26, 'Call Log'!$J$11:$J$5010, BD$17)+SUMIFS('Call Log'!$AO$11:$AO$5010, 'Call Log'!$K$11:$K$5010, "&gt;="&amp;$BA26, 'Call Log'!$K$11:$K$5010, "&lt;="&amp;$BB26, 'Call Log'!$M$11:$M$5010, BD$17))</f>
        <v>100</v>
      </c>
      <c r="BO26" s="95">
        <f>IF(OR($BA26="", BE$17=""), "", SUMIFS('Call Log'!$AO$11:$AO$5010, 'Call Log'!$E$11:$E$5010, "&gt;="&amp;$BA26, 'Call Log'!$E$11:$E$5010, "&lt;="&amp;$BB26, 'Call Log'!$G$11:$G$5010, BE$17)+SUMIFS('Call Log'!$AO$11:$AO$5010, 'Call Log'!$H$11:$H$5010, "&gt;="&amp;$BA26, 'Call Log'!$H$11:$H$5010, "&lt;="&amp;$BB26, 'Call Log'!$J$11:$J$5010, BE$17)+SUMIFS('Call Log'!$AO$11:$AO$5010, 'Call Log'!$K$11:$K$5010, "&gt;="&amp;$BA26, 'Call Log'!$K$11:$K$5010, "&lt;="&amp;$BB26, 'Call Log'!$M$11:$M$5010, BE$17))</f>
        <v>100</v>
      </c>
      <c r="BP26" s="95">
        <f>IF(OR($BA26="", BF$17=""), "", SUMIFS('Call Log'!$AO$11:$AO$5010, 'Call Log'!$E$11:$E$5010, "&gt;="&amp;$BA26, 'Call Log'!$E$11:$E$5010, "&lt;="&amp;$BB26, 'Call Log'!$G$11:$G$5010, BF$17)+SUMIFS('Call Log'!$AO$11:$AO$5010, 'Call Log'!$H$11:$H$5010, "&gt;="&amp;$BA26, 'Call Log'!$H$11:$H$5010, "&lt;="&amp;$BB26, 'Call Log'!$J$11:$J$5010, BF$17)+SUMIFS('Call Log'!$AO$11:$AO$5010, 'Call Log'!$K$11:$K$5010, "&gt;="&amp;$BA26, 'Call Log'!$K$11:$K$5010, "&lt;="&amp;$BB26, 'Call Log'!$M$11:$M$5010, BF$17))</f>
        <v>50</v>
      </c>
      <c r="BQ26" s="95">
        <f>IF(OR($BA26="", BG$17=""), "", SUMIFS('Call Log'!$AO$11:$AO$5010, 'Call Log'!$E$11:$E$5010, "&gt;="&amp;$BA26, 'Call Log'!$E$11:$E$5010, "&lt;="&amp;$BB26, 'Call Log'!$G$11:$G$5010, BG$17)+SUMIFS('Call Log'!$AO$11:$AO$5010, 'Call Log'!$H$11:$H$5010, "&gt;="&amp;$BA26, 'Call Log'!$H$11:$H$5010, "&lt;="&amp;$BB26, 'Call Log'!$J$11:$J$5010, BG$17)+SUMIFS('Call Log'!$AO$11:$AO$5010, 'Call Log'!$K$11:$K$5010, "&gt;="&amp;$BA26, 'Call Log'!$K$11:$K$5010, "&lt;="&amp;$BB26, 'Call Log'!$M$11:$M$5010, BG$17))</f>
        <v>300</v>
      </c>
      <c r="BR26" s="95">
        <f>IF(OR($BA26="", BH$17=""), "", SUMIFS('Call Log'!$AO$11:$AO$5010, 'Call Log'!$E$11:$E$5010, "&gt;="&amp;$BA26, 'Call Log'!$E$11:$E$5010, "&lt;="&amp;$BB26, 'Call Log'!$G$11:$G$5010, BH$17)+SUMIFS('Call Log'!$AO$11:$AO$5010, 'Call Log'!$H$11:$H$5010, "&gt;="&amp;$BA26, 'Call Log'!$H$11:$H$5010, "&lt;="&amp;$BB26, 'Call Log'!$J$11:$J$5010, BH$17)+SUMIFS('Call Log'!$AO$11:$AO$5010, 'Call Log'!$K$11:$K$5010, "&gt;="&amp;$BA26, 'Call Log'!$K$11:$K$5010, "&lt;="&amp;$BB26, 'Call Log'!$M$11:$M$5010, BH$17))</f>
        <v>150</v>
      </c>
      <c r="BS26" s="95">
        <f>IF(OR($BA26="", BI$17=""), "", SUMIFS('Call Log'!$AO$11:$AO$5010, 'Call Log'!$E$11:$E$5010, "&gt;="&amp;$BA26, 'Call Log'!$E$11:$E$5010, "&lt;="&amp;$BB26, 'Call Log'!$G$11:$G$5010, BI$17)+SUMIFS('Call Log'!$AO$11:$AO$5010, 'Call Log'!$H$11:$H$5010, "&gt;="&amp;$BA26, 'Call Log'!$H$11:$H$5010, "&lt;="&amp;$BB26, 'Call Log'!$J$11:$J$5010, BI$17)+SUMIFS('Call Log'!$AO$11:$AO$5010, 'Call Log'!$K$11:$K$5010, "&gt;="&amp;$BA26, 'Call Log'!$K$11:$K$5010, "&lt;="&amp;$BB26, 'Call Log'!$M$11:$M$5010, BI$17))</f>
        <v>50</v>
      </c>
      <c r="BT26" s="95">
        <f>IF(OR($BA26="", BJ$17=""), "", SUMIFS('Call Log'!$AO$11:$AO$5010, 'Call Log'!$E$11:$E$5010, "&gt;="&amp;$BA26, 'Call Log'!$E$11:$E$5010, "&lt;="&amp;$BB26, 'Call Log'!$G$11:$G$5010, BJ$17)+SUMIFS('Call Log'!$AO$11:$AO$5010, 'Call Log'!$H$11:$H$5010, "&gt;="&amp;$BA26, 'Call Log'!$H$11:$H$5010, "&lt;="&amp;$BB26, 'Call Log'!$J$11:$J$5010, BJ$17)+SUMIFS('Call Log'!$AO$11:$AO$5010, 'Call Log'!$K$11:$K$5010, "&gt;="&amp;$BA26, 'Call Log'!$K$11:$K$5010, "&lt;="&amp;$BB26, 'Call Log'!$M$11:$M$5010, BJ$17))</f>
        <v>100</v>
      </c>
      <c r="BU26" s="95">
        <f>IF(OR($BA26="", BK$17=""), "", SUMIFS('Call Log'!$AO$11:$AO$5010, 'Call Log'!$E$11:$E$5010, "&gt;="&amp;$BA26, 'Call Log'!$E$11:$E$5010, "&lt;="&amp;$BB26, 'Call Log'!$G$11:$G$5010, BK$17)+SUMIFS('Call Log'!$AO$11:$AO$5010, 'Call Log'!$H$11:$H$5010, "&gt;="&amp;$BA26, 'Call Log'!$H$11:$H$5010, "&lt;="&amp;$BB26, 'Call Log'!$J$11:$J$5010, BK$17)+SUMIFS('Call Log'!$AO$11:$AO$5010, 'Call Log'!$K$11:$K$5010, "&gt;="&amp;$BA26, 'Call Log'!$K$11:$K$5010, "&lt;="&amp;$BB26, 'Call Log'!$M$11:$M$5010, BK$17))</f>
        <v>300</v>
      </c>
      <c r="BV26" s="95">
        <f>IF(OR($BA26="", BL$17=""), "", SUMIFS('Call Log'!$AO$11:$AO$5010, 'Call Log'!$E$11:$E$5010, "&gt;="&amp;$BA26, 'Call Log'!$E$11:$E$5010, "&lt;="&amp;$BB26, 'Call Log'!$G$11:$G$5010, BL$17)+SUMIFS('Call Log'!$AO$11:$AO$5010, 'Call Log'!$H$11:$H$5010, "&gt;="&amp;$BA26, 'Call Log'!$H$11:$H$5010, "&lt;="&amp;$BB26, 'Call Log'!$J$11:$J$5010, BL$17)+SUMIFS('Call Log'!$AO$11:$AO$5010, 'Call Log'!$K$11:$K$5010, "&gt;="&amp;$BA26, 'Call Log'!$K$11:$K$5010, "&lt;="&amp;$BB26, 'Call Log'!$M$11:$M$5010, BL$17))</f>
        <v>200</v>
      </c>
      <c r="BW26" s="96">
        <f>IF(OR($BA26="", BM$17=""), "", SUMIFS('Call Log'!$AO$11:$AO$5010, 'Call Log'!$E$11:$E$5010, "&gt;="&amp;$BA26, 'Call Log'!$E$11:$E$5010, "&lt;="&amp;$BB26, 'Call Log'!$G$11:$G$5010, BM$17)+SUMIFS('Call Log'!$AO$11:$AO$5010, 'Call Log'!$H$11:$H$5010, "&gt;="&amp;$BA26, 'Call Log'!$H$11:$H$5010, "&lt;="&amp;$BB26, 'Call Log'!$J$11:$J$5010, BM$17)+SUMIFS('Call Log'!$AO$11:$AO$5010, 'Call Log'!$K$11:$K$5010, "&gt;="&amp;$BA26, 'Call Log'!$K$11:$K$5010, "&lt;="&amp;$BB26, 'Call Log'!$M$11:$M$5010, BM$17))</f>
        <v>0</v>
      </c>
      <c r="BY26" s="130">
        <f>SUMIFS('Call Log'!$AK$11:$AK$5010, 'Call Log'!$E$11:$E$5010, "&gt;="&amp;$BA26, 'Call Log'!$E$11:$E$5010, "&lt;="&amp;$BB26)+SUMIFS('Call Log'!$AL$11:$AL$5010, 'Call Log'!$H$11:$H$5010, "&gt;="&amp;$BA26, 'Call Log'!$H$11:$H$5010, "&lt;="&amp;$BB26)+SUMIFS('Call Log'!$AM$11:$AM$5010, 'Call Log'!$K$11:$K$5010, "&gt;="&amp;$BA26, 'Call Log'!$K$11:$K$5010, "&lt;="&amp;$BB26)</f>
        <v>200</v>
      </c>
    </row>
    <row r="27" spans="1:77" x14ac:dyDescent="0.25">
      <c r="A27" s="4"/>
      <c r="B27" s="4"/>
      <c r="C27" s="4"/>
      <c r="D27" s="4"/>
      <c r="E27" s="4"/>
      <c r="F27" s="4"/>
      <c r="G27" s="4"/>
      <c r="H27" s="4"/>
      <c r="I27" s="4"/>
      <c r="J27" s="4"/>
      <c r="K27" s="4"/>
      <c r="L27" s="4"/>
      <c r="M27" s="4"/>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BA27" s="73">
        <f>$BA$15</f>
        <v>43584</v>
      </c>
      <c r="BB27" s="73">
        <f t="shared" si="2"/>
        <v>43590</v>
      </c>
      <c r="BC27" s="48" t="str">
        <f t="shared" si="3"/>
        <v>29 Apr 2019 - 05 May 2019</v>
      </c>
      <c r="BD27" s="88">
        <f>IF(OR($BA27="", BD$17=""), "", COUNTIFS('Call Log'!$E$11:$E$5010, "&gt;="&amp;$BA27, 'Call Log'!$E$11:$E$5010, "&lt;="&amp;$BB27, 'Call Log'!$G$11:$G$5010, BD$17)+COUNTIFS('Call Log'!$H$11:$H$5010, "&gt;="&amp;$BA27, 'Call Log'!$H$11:$H$5010, "&lt;="&amp;$BB27, 'Call Log'!$J$11:$J$5010, BD$17)+COUNTIFS('Call Log'!$K$11:$K$5010, "&gt;="&amp;$BA27, 'Call Log'!$K$11:$K$5010, "&lt;="&amp;$BB27, 'Call Log'!$M$11:$M$5010, BD$17))</f>
        <v>0</v>
      </c>
      <c r="BE27" s="89">
        <f>IF(OR($BA27="", BE$17=""), "", COUNTIFS('Call Log'!$E$11:$E$5010, "&gt;="&amp;$BA27, 'Call Log'!$E$11:$E$5010, "&lt;="&amp;$BB27, 'Call Log'!$G$11:$G$5010, BE$17)+COUNTIFS('Call Log'!$H$11:$H$5010, "&gt;="&amp;$BA27, 'Call Log'!$H$11:$H$5010, "&lt;="&amp;$BB27, 'Call Log'!$J$11:$J$5010, BE$17)+COUNTIFS('Call Log'!$K$11:$K$5010, "&gt;="&amp;$BA27, 'Call Log'!$K$11:$K$5010, "&lt;="&amp;$BB27, 'Call Log'!$M$11:$M$5010, BE$17))</f>
        <v>0</v>
      </c>
      <c r="BF27" s="89">
        <f>IF(OR($BA27="", BF$17=""), "", COUNTIFS('Call Log'!$E$11:$E$5010, "&gt;="&amp;$BA27, 'Call Log'!$E$11:$E$5010, "&lt;="&amp;$BB27, 'Call Log'!$G$11:$G$5010, BF$17)+COUNTIFS('Call Log'!$H$11:$H$5010, "&gt;="&amp;$BA27, 'Call Log'!$H$11:$H$5010, "&lt;="&amp;$BB27, 'Call Log'!$J$11:$J$5010, BF$17)+COUNTIFS('Call Log'!$K$11:$K$5010, "&gt;="&amp;$BA27, 'Call Log'!$K$11:$K$5010, "&lt;="&amp;$BB27, 'Call Log'!$M$11:$M$5010, BF$17))</f>
        <v>0</v>
      </c>
      <c r="BG27" s="89">
        <f>IF(OR($BA27="", BG$17=""), "", COUNTIFS('Call Log'!$E$11:$E$5010, "&gt;="&amp;$BA27, 'Call Log'!$E$11:$E$5010, "&lt;="&amp;$BB27, 'Call Log'!$G$11:$G$5010, BG$17)+COUNTIFS('Call Log'!$H$11:$H$5010, "&gt;="&amp;$BA27, 'Call Log'!$H$11:$H$5010, "&lt;="&amp;$BB27, 'Call Log'!$J$11:$J$5010, BG$17)+COUNTIFS('Call Log'!$K$11:$K$5010, "&gt;="&amp;$BA27, 'Call Log'!$K$11:$K$5010, "&lt;="&amp;$BB27, 'Call Log'!$M$11:$M$5010, BG$17))</f>
        <v>0</v>
      </c>
      <c r="BH27" s="89">
        <f>IF(OR($BA27="", BH$17=""), "", COUNTIFS('Call Log'!$E$11:$E$5010, "&gt;="&amp;$BA27, 'Call Log'!$E$11:$E$5010, "&lt;="&amp;$BB27, 'Call Log'!$G$11:$G$5010, BH$17)+COUNTIFS('Call Log'!$H$11:$H$5010, "&gt;="&amp;$BA27, 'Call Log'!$H$11:$H$5010, "&lt;="&amp;$BB27, 'Call Log'!$J$11:$J$5010, BH$17)+COUNTIFS('Call Log'!$K$11:$K$5010, "&gt;="&amp;$BA27, 'Call Log'!$K$11:$K$5010, "&lt;="&amp;$BB27, 'Call Log'!$M$11:$M$5010, BH$17))</f>
        <v>0</v>
      </c>
      <c r="BI27" s="89">
        <f>IF(OR($BA27="", BI$17=""), "", COUNTIFS('Call Log'!$E$11:$E$5010, "&gt;="&amp;$BA27, 'Call Log'!$E$11:$E$5010, "&lt;="&amp;$BB27, 'Call Log'!$G$11:$G$5010, BI$17)+COUNTIFS('Call Log'!$H$11:$H$5010, "&gt;="&amp;$BA27, 'Call Log'!$H$11:$H$5010, "&lt;="&amp;$BB27, 'Call Log'!$J$11:$J$5010, BI$17)+COUNTIFS('Call Log'!$K$11:$K$5010, "&gt;="&amp;$BA27, 'Call Log'!$K$11:$K$5010, "&lt;="&amp;$BB27, 'Call Log'!$M$11:$M$5010, BI$17))</f>
        <v>0</v>
      </c>
      <c r="BJ27" s="89">
        <f>IF(OR($BA27="", BJ$17=""), "", COUNTIFS('Call Log'!$E$11:$E$5010, "&gt;="&amp;$BA27, 'Call Log'!$E$11:$E$5010, "&lt;="&amp;$BB27, 'Call Log'!$G$11:$G$5010, BJ$17)+COUNTIFS('Call Log'!$H$11:$H$5010, "&gt;="&amp;$BA27, 'Call Log'!$H$11:$H$5010, "&lt;="&amp;$BB27, 'Call Log'!$J$11:$J$5010, BJ$17)+COUNTIFS('Call Log'!$K$11:$K$5010, "&gt;="&amp;$BA27, 'Call Log'!$K$11:$K$5010, "&lt;="&amp;$BB27, 'Call Log'!$M$11:$M$5010, BJ$17))</f>
        <v>1</v>
      </c>
      <c r="BK27" s="89">
        <f>IF(OR($BA27="", BK$17=""), "", COUNTIFS('Call Log'!$E$11:$E$5010, "&gt;="&amp;$BA27, 'Call Log'!$E$11:$E$5010, "&lt;="&amp;$BB27, 'Call Log'!$G$11:$G$5010, BK$17)+COUNTIFS('Call Log'!$H$11:$H$5010, "&gt;="&amp;$BA27, 'Call Log'!$H$11:$H$5010, "&lt;="&amp;$BB27, 'Call Log'!$J$11:$J$5010, BK$17)+COUNTIFS('Call Log'!$K$11:$K$5010, "&gt;="&amp;$BA27, 'Call Log'!$K$11:$K$5010, "&lt;="&amp;$BB27, 'Call Log'!$M$11:$M$5010, BK$17))</f>
        <v>0</v>
      </c>
      <c r="BL27" s="89">
        <f>IF(OR($BA27="", BL$17=""), "", COUNTIFS('Call Log'!$E$11:$E$5010, "&gt;="&amp;$BA27, 'Call Log'!$E$11:$E$5010, "&lt;="&amp;$BB27, 'Call Log'!$G$11:$G$5010, BL$17)+COUNTIFS('Call Log'!$H$11:$H$5010, "&gt;="&amp;$BA27, 'Call Log'!$H$11:$H$5010, "&lt;="&amp;$BB27, 'Call Log'!$J$11:$J$5010, BL$17)+COUNTIFS('Call Log'!$K$11:$K$5010, "&gt;="&amp;$BA27, 'Call Log'!$K$11:$K$5010, "&lt;="&amp;$BB27, 'Call Log'!$M$11:$M$5010, BL$17))</f>
        <v>0</v>
      </c>
      <c r="BM27" s="90">
        <f>IF(OR($BA27="", BM$17=""), "", COUNTIFS('Call Log'!$E$11:$E$5010, "&gt;="&amp;$BA27, 'Call Log'!$E$11:$E$5010, "&lt;="&amp;$BB27, 'Call Log'!$G$11:$G$5010, BM$17)+COUNTIFS('Call Log'!$H$11:$H$5010, "&gt;="&amp;$BA27, 'Call Log'!$H$11:$H$5010, "&lt;="&amp;$BB27, 'Call Log'!$J$11:$J$5010, BM$17)+COUNTIFS('Call Log'!$K$11:$K$5010, "&gt;="&amp;$BA27, 'Call Log'!$K$11:$K$5010, "&lt;="&amp;$BB27, 'Call Log'!$M$11:$M$5010, BM$17))</f>
        <v>0</v>
      </c>
      <c r="BN27" s="97">
        <f>IF(OR($BA27="", BD$17=""), "", SUMIFS('Call Log'!$AO$11:$AO$5010, 'Call Log'!$E$11:$E$5010, "&gt;="&amp;$BA27, 'Call Log'!$E$11:$E$5010, "&lt;="&amp;$BB27, 'Call Log'!$G$11:$G$5010, BD$17)+SUMIFS('Call Log'!$AO$11:$AO$5010, 'Call Log'!$H$11:$H$5010, "&gt;="&amp;$BA27, 'Call Log'!$H$11:$H$5010, "&lt;="&amp;$BB27, 'Call Log'!$J$11:$J$5010, BD$17)+SUMIFS('Call Log'!$AO$11:$AO$5010, 'Call Log'!$K$11:$K$5010, "&gt;="&amp;$BA27, 'Call Log'!$K$11:$K$5010, "&lt;="&amp;$BB27, 'Call Log'!$M$11:$M$5010, BD$17))</f>
        <v>0</v>
      </c>
      <c r="BO27" s="98">
        <f>IF(OR($BA27="", BE$17=""), "", SUMIFS('Call Log'!$AO$11:$AO$5010, 'Call Log'!$E$11:$E$5010, "&gt;="&amp;$BA27, 'Call Log'!$E$11:$E$5010, "&lt;="&amp;$BB27, 'Call Log'!$G$11:$G$5010, BE$17)+SUMIFS('Call Log'!$AO$11:$AO$5010, 'Call Log'!$H$11:$H$5010, "&gt;="&amp;$BA27, 'Call Log'!$H$11:$H$5010, "&lt;="&amp;$BB27, 'Call Log'!$J$11:$J$5010, BE$17)+SUMIFS('Call Log'!$AO$11:$AO$5010, 'Call Log'!$K$11:$K$5010, "&gt;="&amp;$BA27, 'Call Log'!$K$11:$K$5010, "&lt;="&amp;$BB27, 'Call Log'!$M$11:$M$5010, BE$17))</f>
        <v>0</v>
      </c>
      <c r="BP27" s="98">
        <f>IF(OR($BA27="", BF$17=""), "", SUMIFS('Call Log'!$AO$11:$AO$5010, 'Call Log'!$E$11:$E$5010, "&gt;="&amp;$BA27, 'Call Log'!$E$11:$E$5010, "&lt;="&amp;$BB27, 'Call Log'!$G$11:$G$5010, BF$17)+SUMIFS('Call Log'!$AO$11:$AO$5010, 'Call Log'!$H$11:$H$5010, "&gt;="&amp;$BA27, 'Call Log'!$H$11:$H$5010, "&lt;="&amp;$BB27, 'Call Log'!$J$11:$J$5010, BF$17)+SUMIFS('Call Log'!$AO$11:$AO$5010, 'Call Log'!$K$11:$K$5010, "&gt;="&amp;$BA27, 'Call Log'!$K$11:$K$5010, "&lt;="&amp;$BB27, 'Call Log'!$M$11:$M$5010, BF$17))</f>
        <v>0</v>
      </c>
      <c r="BQ27" s="98">
        <f>IF(OR($BA27="", BG$17=""), "", SUMIFS('Call Log'!$AO$11:$AO$5010, 'Call Log'!$E$11:$E$5010, "&gt;="&amp;$BA27, 'Call Log'!$E$11:$E$5010, "&lt;="&amp;$BB27, 'Call Log'!$G$11:$G$5010, BG$17)+SUMIFS('Call Log'!$AO$11:$AO$5010, 'Call Log'!$H$11:$H$5010, "&gt;="&amp;$BA27, 'Call Log'!$H$11:$H$5010, "&lt;="&amp;$BB27, 'Call Log'!$J$11:$J$5010, BG$17)+SUMIFS('Call Log'!$AO$11:$AO$5010, 'Call Log'!$K$11:$K$5010, "&gt;="&amp;$BA27, 'Call Log'!$K$11:$K$5010, "&lt;="&amp;$BB27, 'Call Log'!$M$11:$M$5010, BG$17))</f>
        <v>0</v>
      </c>
      <c r="BR27" s="98">
        <f>IF(OR($BA27="", BH$17=""), "", SUMIFS('Call Log'!$AO$11:$AO$5010, 'Call Log'!$E$11:$E$5010, "&gt;="&amp;$BA27, 'Call Log'!$E$11:$E$5010, "&lt;="&amp;$BB27, 'Call Log'!$G$11:$G$5010, BH$17)+SUMIFS('Call Log'!$AO$11:$AO$5010, 'Call Log'!$H$11:$H$5010, "&gt;="&amp;$BA27, 'Call Log'!$H$11:$H$5010, "&lt;="&amp;$BB27, 'Call Log'!$J$11:$J$5010, BH$17)+SUMIFS('Call Log'!$AO$11:$AO$5010, 'Call Log'!$K$11:$K$5010, "&gt;="&amp;$BA27, 'Call Log'!$K$11:$K$5010, "&lt;="&amp;$BB27, 'Call Log'!$M$11:$M$5010, BH$17))</f>
        <v>0</v>
      </c>
      <c r="BS27" s="98">
        <f>IF(OR($BA27="", BI$17=""), "", SUMIFS('Call Log'!$AO$11:$AO$5010, 'Call Log'!$E$11:$E$5010, "&gt;="&amp;$BA27, 'Call Log'!$E$11:$E$5010, "&lt;="&amp;$BB27, 'Call Log'!$G$11:$G$5010, BI$17)+SUMIFS('Call Log'!$AO$11:$AO$5010, 'Call Log'!$H$11:$H$5010, "&gt;="&amp;$BA27, 'Call Log'!$H$11:$H$5010, "&lt;="&amp;$BB27, 'Call Log'!$J$11:$J$5010, BI$17)+SUMIFS('Call Log'!$AO$11:$AO$5010, 'Call Log'!$K$11:$K$5010, "&gt;="&amp;$BA27, 'Call Log'!$K$11:$K$5010, "&lt;="&amp;$BB27, 'Call Log'!$M$11:$M$5010, BI$17))</f>
        <v>0</v>
      </c>
      <c r="BT27" s="98">
        <f>IF(OR($BA27="", BJ$17=""), "", SUMIFS('Call Log'!$AO$11:$AO$5010, 'Call Log'!$E$11:$E$5010, "&gt;="&amp;$BA27, 'Call Log'!$E$11:$E$5010, "&lt;="&amp;$BB27, 'Call Log'!$G$11:$G$5010, BJ$17)+SUMIFS('Call Log'!$AO$11:$AO$5010, 'Call Log'!$H$11:$H$5010, "&gt;="&amp;$BA27, 'Call Log'!$H$11:$H$5010, "&lt;="&amp;$BB27, 'Call Log'!$J$11:$J$5010, BJ$17)+SUMIFS('Call Log'!$AO$11:$AO$5010, 'Call Log'!$K$11:$K$5010, "&gt;="&amp;$BA27, 'Call Log'!$K$11:$K$5010, "&lt;="&amp;$BB27, 'Call Log'!$M$11:$M$5010, BJ$17))</f>
        <v>50</v>
      </c>
      <c r="BU27" s="98">
        <f>IF(OR($BA27="", BK$17=""), "", SUMIFS('Call Log'!$AO$11:$AO$5010, 'Call Log'!$E$11:$E$5010, "&gt;="&amp;$BA27, 'Call Log'!$E$11:$E$5010, "&lt;="&amp;$BB27, 'Call Log'!$G$11:$G$5010, BK$17)+SUMIFS('Call Log'!$AO$11:$AO$5010, 'Call Log'!$H$11:$H$5010, "&gt;="&amp;$BA27, 'Call Log'!$H$11:$H$5010, "&lt;="&amp;$BB27, 'Call Log'!$J$11:$J$5010, BK$17)+SUMIFS('Call Log'!$AO$11:$AO$5010, 'Call Log'!$K$11:$K$5010, "&gt;="&amp;$BA27, 'Call Log'!$K$11:$K$5010, "&lt;="&amp;$BB27, 'Call Log'!$M$11:$M$5010, BK$17))</f>
        <v>0</v>
      </c>
      <c r="BV27" s="98">
        <f>IF(OR($BA27="", BL$17=""), "", SUMIFS('Call Log'!$AO$11:$AO$5010, 'Call Log'!$E$11:$E$5010, "&gt;="&amp;$BA27, 'Call Log'!$E$11:$E$5010, "&lt;="&amp;$BB27, 'Call Log'!$G$11:$G$5010, BL$17)+SUMIFS('Call Log'!$AO$11:$AO$5010, 'Call Log'!$H$11:$H$5010, "&gt;="&amp;$BA27, 'Call Log'!$H$11:$H$5010, "&lt;="&amp;$BB27, 'Call Log'!$J$11:$J$5010, BL$17)+SUMIFS('Call Log'!$AO$11:$AO$5010, 'Call Log'!$K$11:$K$5010, "&gt;="&amp;$BA27, 'Call Log'!$K$11:$K$5010, "&lt;="&amp;$BB27, 'Call Log'!$M$11:$M$5010, BL$17))</f>
        <v>0</v>
      </c>
      <c r="BW27" s="99">
        <f>IF(OR($BA27="", BM$17=""), "", SUMIFS('Call Log'!$AO$11:$AO$5010, 'Call Log'!$E$11:$E$5010, "&gt;="&amp;$BA27, 'Call Log'!$E$11:$E$5010, "&lt;="&amp;$BB27, 'Call Log'!$G$11:$G$5010, BM$17)+SUMIFS('Call Log'!$AO$11:$AO$5010, 'Call Log'!$H$11:$H$5010, "&gt;="&amp;$BA27, 'Call Log'!$H$11:$H$5010, "&lt;="&amp;$BB27, 'Call Log'!$J$11:$J$5010, BM$17)+SUMIFS('Call Log'!$AO$11:$AO$5010, 'Call Log'!$K$11:$K$5010, "&gt;="&amp;$BA27, 'Call Log'!$K$11:$K$5010, "&lt;="&amp;$BB27, 'Call Log'!$M$11:$M$5010, BM$17))</f>
        <v>0</v>
      </c>
      <c r="BY27" s="131">
        <f>SUMIFS('Call Log'!$AK$11:$AK$5010, 'Call Log'!$E$11:$E$5010, "&gt;="&amp;$BA27, 'Call Log'!$E$11:$E$5010, "&lt;="&amp;$BB27)+SUMIFS('Call Log'!$AL$11:$AL$5010, 'Call Log'!$H$11:$H$5010, "&gt;="&amp;$BA27, 'Call Log'!$H$11:$H$5010, "&lt;="&amp;$BB27)+SUMIFS('Call Log'!$AM$11:$AM$5010, 'Call Log'!$K$11:$K$5010, "&gt;="&amp;$BA27, 'Call Log'!$K$11:$K$5010, "&lt;="&amp;$BB27)</f>
        <v>0</v>
      </c>
    </row>
    <row r="28" spans="1:77" x14ac:dyDescent="0.25">
      <c r="A28" s="4"/>
      <c r="B28" s="4"/>
      <c r="C28" s="4"/>
      <c r="D28" s="4"/>
      <c r="E28" s="4"/>
      <c r="F28" s="4"/>
      <c r="G28" s="4"/>
      <c r="H28" s="4"/>
      <c r="I28" s="4"/>
      <c r="J28" s="4"/>
      <c r="K28" s="4"/>
      <c r="L28" s="4"/>
      <c r="M28" s="4"/>
      <c r="N28" s="4"/>
      <c r="O28" s="4"/>
      <c r="P28" s="4"/>
      <c r="Q28" s="4"/>
      <c r="R28" s="4"/>
      <c r="S28" s="4"/>
      <c r="T28" s="4"/>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row>
    <row r="29" spans="1:77" x14ac:dyDescent="0.25">
      <c r="A29" s="4"/>
      <c r="B29" s="4"/>
      <c r="C29" s="4"/>
      <c r="D29" s="4"/>
      <c r="E29" s="4"/>
      <c r="F29" s="4"/>
      <c r="G29" s="4"/>
      <c r="H29" s="4"/>
      <c r="I29" s="4"/>
      <c r="J29" s="4"/>
      <c r="K29" s="4"/>
      <c r="L29" s="4"/>
      <c r="M29" s="4"/>
      <c r="N29" s="4"/>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BC29" s="8"/>
      <c r="BD29" s="3" t="s">
        <v>61</v>
      </c>
      <c r="BG29" s="3" t="s">
        <v>61</v>
      </c>
      <c r="BH29" s="3" t="s">
        <v>77</v>
      </c>
      <c r="BI29" s="26" t="str">
        <f>BK29</f>
        <v>✓</v>
      </c>
      <c r="BJ29" s="28" t="str">
        <f>BL29</f>
        <v>✕</v>
      </c>
      <c r="BK29" s="26" t="str">
        <f>'Intro &amp; Setup'!$BB$14</f>
        <v>✓</v>
      </c>
      <c r="BL29" s="28" t="str">
        <f>'Intro &amp; Setup'!$BB$15</f>
        <v>✕</v>
      </c>
      <c r="BM29" s="8"/>
      <c r="BN29" s="8"/>
      <c r="BO29" s="8"/>
      <c r="BP29" s="8"/>
      <c r="BQ29" s="8"/>
      <c r="BR29" s="8"/>
      <c r="BS29" s="8"/>
      <c r="BT29" s="8"/>
      <c r="BU29" s="8"/>
      <c r="BV29" s="8"/>
      <c r="BW29" s="8"/>
      <c r="BX29" s="100"/>
    </row>
    <row r="30" spans="1:77" x14ac:dyDescent="0.25">
      <c r="A30" s="4"/>
      <c r="B30" s="4"/>
      <c r="C30" s="4"/>
      <c r="D30" s="4"/>
      <c r="E30" s="4"/>
      <c r="F30" s="4"/>
      <c r="G30" s="4"/>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BA30" s="46" t="s">
        <v>17</v>
      </c>
      <c r="BB30" s="46" t="s">
        <v>18</v>
      </c>
      <c r="BC30" s="46" t="str">
        <f>'Intro &amp; Setup'!$Y$29</f>
        <v>Mon</v>
      </c>
      <c r="BD30" s="133">
        <f>IFERROR(ROUND(BK30/(BK30+BL30), 4), "")</f>
        <v>0</v>
      </c>
      <c r="BF30" s="115" t="s">
        <v>62</v>
      </c>
      <c r="BG30" s="133">
        <f>IFERROR(ROUND(BI30/(BI30+BJ30), 4), "")</f>
        <v>0.2</v>
      </c>
      <c r="BH30" s="133">
        <f>IFERROR(ROUND(COUNTIF('Call Log'!$BC$11:$BC$5010, 1)/'Call Log'!$BC$8, 4), 0)</f>
        <v>0.33329999999999999</v>
      </c>
      <c r="BI30" s="116">
        <f>COUNTIF('Call Log'!$AC$11:$AC$5010, BI$29)</f>
        <v>2</v>
      </c>
      <c r="BJ30" s="76">
        <f>COUNTIF('Call Log'!$AC$11:$AC$5010, BJ$29)</f>
        <v>8</v>
      </c>
      <c r="BK30" s="62">
        <f>COUNTIFS('Call Log'!$Y$11:$Y$5010, $BC30, 'Call Log'!$AC$11:$AC$5010, BK$29)+COUNTIFS('Call Log'!$Z$11:$Z$5010, $BC30, 'Call Log'!$AD$11:$AD$5010, BK$29)+COUNTIFS('Call Log'!$AA$11:$AA$5010, $BC30, 'Call Log'!$AE$11:$AE$5010, BK$29)</f>
        <v>0</v>
      </c>
      <c r="BL30" s="64">
        <f>COUNTIFS('Call Log'!$Y$11:$Y$5010, $BC30, 'Call Log'!$AC$11:$AC$5010, BL$29)+COUNTIFS('Call Log'!$Z$11:$Z$5010, $BC30, 'Call Log'!$AD$11:$AD$5010, BL$29)+COUNTIFS('Call Log'!$AA$11:$AA$5010, $BC30, 'Call Log'!$AE$11:$AE$5010, BL$29)</f>
        <v>4</v>
      </c>
      <c r="BM30" s="8"/>
      <c r="BN30" s="8"/>
      <c r="BO30" s="8"/>
      <c r="BP30" s="8"/>
      <c r="BQ30" s="8"/>
      <c r="BR30" s="8"/>
      <c r="BS30" s="8"/>
      <c r="BT30" s="8"/>
      <c r="BU30" s="8"/>
      <c r="BV30" s="8"/>
      <c r="BW30" s="8"/>
      <c r="BX30" s="100"/>
    </row>
    <row r="31" spans="1:77" x14ac:dyDescent="0.25">
      <c r="A31" s="4"/>
      <c r="B31" s="4"/>
      <c r="C31" s="4"/>
      <c r="D31" s="4"/>
      <c r="E31" s="4"/>
      <c r="F31" s="4"/>
      <c r="G31" s="4"/>
      <c r="H31" s="4"/>
      <c r="I31" s="4"/>
      <c r="J31" s="4"/>
      <c r="K31" s="4"/>
      <c r="L31" s="4"/>
      <c r="M31" s="4"/>
      <c r="N31" s="4"/>
      <c r="O31" s="4"/>
      <c r="P31" s="4"/>
      <c r="Q31" s="4"/>
      <c r="R31" s="4"/>
      <c r="S31" s="4"/>
      <c r="T31" s="4"/>
      <c r="U31" s="4"/>
      <c r="V31" s="4"/>
      <c r="W31" s="4"/>
      <c r="X31" s="4"/>
      <c r="Y31" s="4"/>
      <c r="Z31" s="4"/>
      <c r="AA31" s="4"/>
      <c r="AB31" s="4"/>
      <c r="AC31" s="4"/>
      <c r="AD31" s="4"/>
      <c r="AE31" s="4"/>
      <c r="AF31" s="4"/>
      <c r="AG31" s="4"/>
      <c r="AH31" s="4"/>
      <c r="AI31" s="4"/>
      <c r="AJ31" s="4"/>
      <c r="AK31" s="4"/>
      <c r="AL31" s="4"/>
      <c r="AM31" s="4"/>
      <c r="AN31" s="4"/>
      <c r="AO31" s="4"/>
      <c r="AP31" s="4"/>
      <c r="AQ31" s="4"/>
      <c r="AR31" s="4"/>
      <c r="AS31" s="4"/>
      <c r="AT31" s="4"/>
      <c r="BA31" s="47" t="s">
        <v>18</v>
      </c>
      <c r="BB31" s="47" t="s">
        <v>19</v>
      </c>
      <c r="BC31" s="47" t="str">
        <f>IFERROR(INDEX($BB$30:$BB$36, MATCH(BC30, $BA$30:$BA$36, 0)), "")</f>
        <v>Tue</v>
      </c>
      <c r="BD31" s="134">
        <f t="shared" ref="BD31:BD36" si="4">IFERROR(ROUND(BK31/(BK31+BL31), 4), "")</f>
        <v>0</v>
      </c>
      <c r="BF31" s="117" t="s">
        <v>63</v>
      </c>
      <c r="BG31" s="134">
        <f>IFERROR(ROUND(BI31/(BI31+BJ31), 4), "")</f>
        <v>0.25</v>
      </c>
      <c r="BH31" s="134">
        <f>IFERROR(ROUND(COUNTIF('Call Log'!$BC$11:$BC$5010, 2)/'Call Log'!$BC$8, 4), 0)</f>
        <v>0.33329999999999999</v>
      </c>
      <c r="BI31" s="8">
        <f>COUNTIF('Call Log'!$AD$11:$AD$5010, BI$29)</f>
        <v>2</v>
      </c>
      <c r="BJ31" s="78">
        <f>COUNTIF('Call Log'!$AD$11:$AD$5010, BJ$29)</f>
        <v>6</v>
      </c>
      <c r="BK31" s="65">
        <f>COUNTIFS('Call Log'!$Y$11:$Y$5010, $BC31, 'Call Log'!$AC$11:$AC$5010, BK$29)+COUNTIFS('Call Log'!$Z$11:$Z$5010, $BC31, 'Call Log'!$AD$11:$AD$5010, BK$29)+COUNTIFS('Call Log'!$AA$11:$AA$5010, $BC31, 'Call Log'!$AE$11:$AE$5010, BK$29)</f>
        <v>0</v>
      </c>
      <c r="BL31" s="66">
        <f>COUNTIFS('Call Log'!$Y$11:$Y$5010, $BC31, 'Call Log'!$AC$11:$AC$5010, BL$29)+COUNTIFS('Call Log'!$Z$11:$Z$5010, $BC31, 'Call Log'!$AD$11:$AD$5010, BL$29)+COUNTIFS('Call Log'!$AA$11:$AA$5010, $BC31, 'Call Log'!$AE$11:$AE$5010, BL$29)</f>
        <v>1</v>
      </c>
      <c r="BM31" s="8"/>
      <c r="BN31" s="8"/>
      <c r="BO31" s="8"/>
      <c r="BP31" s="8"/>
      <c r="BQ31" s="8"/>
      <c r="BR31" s="8"/>
      <c r="BS31" s="8"/>
      <c r="BT31" s="8"/>
      <c r="BU31" s="8"/>
      <c r="BV31" s="8"/>
      <c r="BW31" s="8"/>
      <c r="BX31" s="100"/>
    </row>
    <row r="32" spans="1:77" x14ac:dyDescent="0.25">
      <c r="A32" s="4"/>
      <c r="B32" s="4"/>
      <c r="C32" s="4"/>
      <c r="D32" s="4"/>
      <c r="E32" s="4"/>
      <c r="F32" s="4"/>
      <c r="G32" s="4"/>
      <c r="H32" s="4"/>
      <c r="I32" s="4"/>
      <c r="J32" s="4"/>
      <c r="K32" s="4"/>
      <c r="L32" s="4"/>
      <c r="M32" s="4"/>
      <c r="N32" s="4"/>
      <c r="O32" s="4"/>
      <c r="P32" s="4"/>
      <c r="Q32" s="4"/>
      <c r="R32" s="4"/>
      <c r="S32" s="4"/>
      <c r="T32" s="4"/>
      <c r="U32" s="4"/>
      <c r="V32" s="4"/>
      <c r="W32" s="4"/>
      <c r="X32" s="4"/>
      <c r="Y32" s="4"/>
      <c r="Z32" s="4"/>
      <c r="AA32" s="136"/>
      <c r="AB32" s="4"/>
      <c r="AC32" s="4"/>
      <c r="AD32" s="4"/>
      <c r="AE32" s="4"/>
      <c r="AF32" s="4"/>
      <c r="AG32" s="4"/>
      <c r="AH32" s="4"/>
      <c r="AI32" s="4"/>
      <c r="AJ32" s="4"/>
      <c r="AK32" s="4"/>
      <c r="AL32" s="4"/>
      <c r="AM32" s="4"/>
      <c r="AN32" s="4"/>
      <c r="AO32" s="4"/>
      <c r="AP32" s="4"/>
      <c r="AQ32" s="4"/>
      <c r="AR32" s="4"/>
      <c r="AS32" s="4"/>
      <c r="AT32" s="4"/>
      <c r="BA32" s="47" t="s">
        <v>19</v>
      </c>
      <c r="BB32" s="47" t="s">
        <v>20</v>
      </c>
      <c r="BC32" s="47" t="str">
        <f t="shared" ref="BC32:BC36" si="5">IFERROR(INDEX($BB$30:$BB$36, MATCH(BC31, $BA$30:$BA$36, 0)), "")</f>
        <v>Wed</v>
      </c>
      <c r="BD32" s="134">
        <f t="shared" si="4"/>
        <v>0.36359999999999998</v>
      </c>
      <c r="BF32" s="118" t="s">
        <v>64</v>
      </c>
      <c r="BG32" s="135">
        <f>IFERROR(ROUND(BI32/(BI32+BJ32), 4), "")</f>
        <v>0.33329999999999999</v>
      </c>
      <c r="BH32" s="135">
        <f>IFERROR(ROUND(COUNTIF('Call Log'!$BC$11:$BC$5010, 3)/'Call Log'!$BC$8, 4), 0)</f>
        <v>0.33329999999999999</v>
      </c>
      <c r="BI32" s="119">
        <f>COUNTIF('Call Log'!$AE$11:$AE$5010, BI$29)</f>
        <v>2</v>
      </c>
      <c r="BJ32" s="81">
        <f>COUNTIF('Call Log'!$AE$11:$AE$5010, BJ$29)</f>
        <v>4</v>
      </c>
      <c r="BK32" s="65">
        <f>COUNTIFS('Call Log'!$Y$11:$Y$5010, $BC32, 'Call Log'!$AC$11:$AC$5010, BK$29)+COUNTIFS('Call Log'!$Z$11:$Z$5010, $BC32, 'Call Log'!$AD$11:$AD$5010, BK$29)+COUNTIFS('Call Log'!$AA$11:$AA$5010, $BC32, 'Call Log'!$AE$11:$AE$5010, BK$29)</f>
        <v>4</v>
      </c>
      <c r="BL32" s="66">
        <f>COUNTIFS('Call Log'!$Y$11:$Y$5010, $BC32, 'Call Log'!$AC$11:$AC$5010, BL$29)+COUNTIFS('Call Log'!$Z$11:$Z$5010, $BC32, 'Call Log'!$AD$11:$AD$5010, BL$29)+COUNTIFS('Call Log'!$AA$11:$AA$5010, $BC32, 'Call Log'!$AE$11:$AE$5010, BL$29)</f>
        <v>7</v>
      </c>
      <c r="BM32" s="8"/>
      <c r="BN32" s="8"/>
      <c r="BO32" s="8"/>
      <c r="BP32" s="8"/>
      <c r="BQ32" s="8"/>
      <c r="BR32" s="8"/>
      <c r="BS32" s="8"/>
      <c r="BT32" s="8"/>
      <c r="BU32" s="8"/>
      <c r="BV32" s="8"/>
      <c r="BW32" s="8"/>
      <c r="BX32" s="100"/>
    </row>
    <row r="33" spans="1:76" x14ac:dyDescent="0.25">
      <c r="A33" s="4"/>
      <c r="B33" s="4"/>
      <c r="C33" s="4"/>
      <c r="D33" s="4"/>
      <c r="E33" s="4"/>
      <c r="F33" s="4"/>
      <c r="G33" s="4"/>
      <c r="H33" s="4"/>
      <c r="I33" s="4"/>
      <c r="J33" s="4"/>
      <c r="K33" s="4"/>
      <c r="L33" s="4"/>
      <c r="M33" s="4"/>
      <c r="N33" s="4"/>
      <c r="O33" s="4"/>
      <c r="P33" s="4"/>
      <c r="Q33" s="4"/>
      <c r="R33" s="4"/>
      <c r="S33" s="4"/>
      <c r="T33" s="4"/>
      <c r="U33" s="4"/>
      <c r="V33" s="4"/>
      <c r="W33" s="4"/>
      <c r="X33" s="4"/>
      <c r="Y33" s="4"/>
      <c r="Z33" s="4"/>
      <c r="AA33" s="4"/>
      <c r="AB33" s="4"/>
      <c r="AC33" s="4"/>
      <c r="AD33" s="4"/>
      <c r="AE33" s="4"/>
      <c r="AF33" s="4"/>
      <c r="AG33" s="4"/>
      <c r="AH33" s="4"/>
      <c r="AI33" s="4"/>
      <c r="AJ33" s="4"/>
      <c r="AK33" s="4"/>
      <c r="AL33" s="4"/>
      <c r="AM33" s="4"/>
      <c r="AN33" s="4"/>
      <c r="AO33" s="4"/>
      <c r="AP33" s="4"/>
      <c r="AQ33" s="4"/>
      <c r="AR33" s="4"/>
      <c r="AS33" s="4"/>
      <c r="AT33" s="4"/>
      <c r="BA33" s="47" t="s">
        <v>20</v>
      </c>
      <c r="BB33" s="47" t="s">
        <v>21</v>
      </c>
      <c r="BC33" s="47" t="str">
        <f t="shared" si="5"/>
        <v>Thu</v>
      </c>
      <c r="BD33" s="134">
        <f t="shared" si="4"/>
        <v>0</v>
      </c>
      <c r="BF33" s="8"/>
      <c r="BG33" s="8"/>
      <c r="BJ33" s="8"/>
      <c r="BK33" s="65">
        <f>COUNTIFS('Call Log'!$Y$11:$Y$5010, $BC33, 'Call Log'!$AC$11:$AC$5010, BK$29)+COUNTIFS('Call Log'!$Z$11:$Z$5010, $BC33, 'Call Log'!$AD$11:$AD$5010, BK$29)+COUNTIFS('Call Log'!$AA$11:$AA$5010, $BC33, 'Call Log'!$AE$11:$AE$5010, BK$29)</f>
        <v>0</v>
      </c>
      <c r="BL33" s="66">
        <f>COUNTIFS('Call Log'!$Y$11:$Y$5010, $BC33, 'Call Log'!$AC$11:$AC$5010, BL$29)+COUNTIFS('Call Log'!$Z$11:$Z$5010, $BC33, 'Call Log'!$AD$11:$AD$5010, BL$29)+COUNTIFS('Call Log'!$AA$11:$AA$5010, $BC33, 'Call Log'!$AE$11:$AE$5010, BL$29)</f>
        <v>2</v>
      </c>
      <c r="BM33" s="8"/>
      <c r="BN33" s="8"/>
      <c r="BO33" s="8"/>
      <c r="BP33" s="8"/>
      <c r="BQ33" s="8"/>
      <c r="BR33" s="8"/>
      <c r="BS33" s="8"/>
      <c r="BT33" s="8"/>
      <c r="BU33" s="8"/>
      <c r="BV33" s="8"/>
      <c r="BW33" s="8"/>
      <c r="BX33" s="100"/>
    </row>
    <row r="34" spans="1:76" x14ac:dyDescent="0.25">
      <c r="A34" s="4"/>
      <c r="B34" s="4"/>
      <c r="C34" s="4"/>
      <c r="D34" s="4"/>
      <c r="E34" s="4"/>
      <c r="F34" s="4"/>
      <c r="G34" s="4"/>
      <c r="H34" s="4"/>
      <c r="I34" s="4"/>
      <c r="J34" s="4"/>
      <c r="K34" s="4"/>
      <c r="L34" s="4"/>
      <c r="M34" s="4"/>
      <c r="N34" s="4"/>
      <c r="O34" s="4"/>
      <c r="P34" s="4"/>
      <c r="Q34" s="4"/>
      <c r="R34" s="4"/>
      <c r="S34" s="4"/>
      <c r="T34" s="4"/>
      <c r="U34" s="4"/>
      <c r="V34" s="4"/>
      <c r="W34" s="4"/>
      <c r="X34" s="4"/>
      <c r="Y34" s="4"/>
      <c r="Z34" s="4"/>
      <c r="AA34" s="4"/>
      <c r="AB34" s="4"/>
      <c r="AC34" s="4"/>
      <c r="AD34" s="4"/>
      <c r="AE34" s="4"/>
      <c r="AF34" s="4"/>
      <c r="AG34" s="4"/>
      <c r="AH34" s="4"/>
      <c r="AI34" s="4"/>
      <c r="AJ34" s="4"/>
      <c r="AK34" s="4"/>
      <c r="AL34" s="4"/>
      <c r="AM34" s="4"/>
      <c r="AN34" s="4"/>
      <c r="AO34" s="4"/>
      <c r="AP34" s="4"/>
      <c r="AQ34" s="4"/>
      <c r="AR34" s="4"/>
      <c r="AS34" s="4"/>
      <c r="AT34" s="4"/>
      <c r="BA34" s="47" t="s">
        <v>21</v>
      </c>
      <c r="BB34" s="47" t="s">
        <v>22</v>
      </c>
      <c r="BC34" s="47" t="str">
        <f t="shared" si="5"/>
        <v>Fri</v>
      </c>
      <c r="BD34" s="134">
        <f t="shared" si="4"/>
        <v>0</v>
      </c>
      <c r="BF34" s="8"/>
      <c r="BG34" s="8"/>
      <c r="BJ34" s="8"/>
      <c r="BK34" s="65">
        <f>COUNTIFS('Call Log'!$Y$11:$Y$5010, $BC34, 'Call Log'!$AC$11:$AC$5010, BK$29)+COUNTIFS('Call Log'!$Z$11:$Z$5010, $BC34, 'Call Log'!$AD$11:$AD$5010, BK$29)+COUNTIFS('Call Log'!$AA$11:$AA$5010, $BC34, 'Call Log'!$AE$11:$AE$5010, BK$29)</f>
        <v>0</v>
      </c>
      <c r="BL34" s="66">
        <f>COUNTIFS('Call Log'!$Y$11:$Y$5010, $BC34, 'Call Log'!$AC$11:$AC$5010, BL$29)+COUNTIFS('Call Log'!$Z$11:$Z$5010, $BC34, 'Call Log'!$AD$11:$AD$5010, BL$29)+COUNTIFS('Call Log'!$AA$11:$AA$5010, $BC34, 'Call Log'!$AE$11:$AE$5010, BL$29)</f>
        <v>2</v>
      </c>
      <c r="BM34" s="8"/>
      <c r="BN34" s="8"/>
      <c r="BO34" s="8"/>
      <c r="BP34" s="8"/>
      <c r="BQ34" s="8"/>
      <c r="BR34" s="8"/>
      <c r="BS34" s="8"/>
      <c r="BT34" s="8"/>
      <c r="BU34" s="8"/>
      <c r="BV34" s="8"/>
      <c r="BW34" s="8"/>
      <c r="BX34" s="100"/>
    </row>
    <row r="35" spans="1:76" x14ac:dyDescent="0.25">
      <c r="A35" s="4"/>
      <c r="B35" s="4"/>
      <c r="C35" s="4"/>
      <c r="D35" s="4"/>
      <c r="E35" s="4"/>
      <c r="F35" s="4"/>
      <c r="G35" s="4"/>
      <c r="H35" s="4"/>
      <c r="I35" s="4"/>
      <c r="J35" s="4"/>
      <c r="K35" s="4"/>
      <c r="L35" s="4"/>
      <c r="M35" s="4"/>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BA35" s="47" t="s">
        <v>22</v>
      </c>
      <c r="BB35" s="47" t="s">
        <v>23</v>
      </c>
      <c r="BC35" s="47" t="str">
        <f t="shared" si="5"/>
        <v>Sat</v>
      </c>
      <c r="BD35" s="134">
        <f t="shared" si="4"/>
        <v>0.5</v>
      </c>
      <c r="BF35" s="8"/>
      <c r="BG35" s="8"/>
      <c r="BJ35" s="8"/>
      <c r="BK35" s="65">
        <f>COUNTIFS('Call Log'!$Y$11:$Y$5010, $BC35, 'Call Log'!$AC$11:$AC$5010, BK$29)+COUNTIFS('Call Log'!$Z$11:$Z$5010, $BC35, 'Call Log'!$AD$11:$AD$5010, BK$29)+COUNTIFS('Call Log'!$AA$11:$AA$5010, $BC35, 'Call Log'!$AE$11:$AE$5010, BK$29)</f>
        <v>2</v>
      </c>
      <c r="BL35" s="66">
        <f>COUNTIFS('Call Log'!$Y$11:$Y$5010, $BC35, 'Call Log'!$AC$11:$AC$5010, BL$29)+COUNTIFS('Call Log'!$Z$11:$Z$5010, $BC35, 'Call Log'!$AD$11:$AD$5010, BL$29)+COUNTIFS('Call Log'!$AA$11:$AA$5010, $BC35, 'Call Log'!$AE$11:$AE$5010, BL$29)</f>
        <v>2</v>
      </c>
      <c r="BM35" s="8"/>
      <c r="BN35" s="8"/>
      <c r="BO35" s="8"/>
      <c r="BP35" s="8"/>
      <c r="BQ35" s="8"/>
      <c r="BR35" s="8"/>
      <c r="BS35" s="8"/>
      <c r="BT35" s="8"/>
      <c r="BU35" s="8"/>
      <c r="BV35" s="8"/>
      <c r="BW35" s="8"/>
      <c r="BX35" s="100"/>
    </row>
    <row r="36" spans="1:76" x14ac:dyDescent="0.25">
      <c r="A36" s="4"/>
      <c r="B36" s="4"/>
      <c r="C36" s="4"/>
      <c r="D36" s="4"/>
      <c r="E36" s="4"/>
      <c r="F36" s="4"/>
      <c r="G36" s="4"/>
      <c r="H36" s="4"/>
      <c r="I36" s="4"/>
      <c r="J36" s="4"/>
      <c r="K36" s="4"/>
      <c r="L36" s="4"/>
      <c r="M36" s="4"/>
      <c r="N36" s="4"/>
      <c r="O36" s="4"/>
      <c r="P36" s="4"/>
      <c r="Q36" s="4"/>
      <c r="R36" s="4"/>
      <c r="S36" s="4"/>
      <c r="T36" s="4"/>
      <c r="U36" s="4"/>
      <c r="V36" s="4"/>
      <c r="W36" s="4"/>
      <c r="X36" s="4"/>
      <c r="Y36" s="4"/>
      <c r="Z36" s="4"/>
      <c r="AA36" s="4"/>
      <c r="AB36" s="4"/>
      <c r="AC36" s="4"/>
      <c r="AD36" s="4"/>
      <c r="AE36" s="4"/>
      <c r="AF36" s="4"/>
      <c r="AG36" s="4"/>
      <c r="AH36" s="4"/>
      <c r="AI36" s="4"/>
      <c r="AJ36" s="4"/>
      <c r="AK36" s="4"/>
      <c r="AL36" s="4"/>
      <c r="AM36" s="4"/>
      <c r="AN36" s="4"/>
      <c r="AO36" s="4"/>
      <c r="AP36" s="4"/>
      <c r="AQ36" s="4"/>
      <c r="AR36" s="4"/>
      <c r="AS36" s="4"/>
      <c r="AT36" s="4"/>
      <c r="BA36" s="48" t="s">
        <v>23</v>
      </c>
      <c r="BB36" s="48" t="s">
        <v>17</v>
      </c>
      <c r="BC36" s="48" t="str">
        <f t="shared" si="5"/>
        <v>Sun</v>
      </c>
      <c r="BD36" s="135" t="str">
        <f t="shared" si="4"/>
        <v/>
      </c>
      <c r="BF36" s="8"/>
      <c r="BG36" s="8"/>
      <c r="BJ36" s="8"/>
      <c r="BK36" s="67">
        <f>COUNTIFS('Call Log'!$Y$11:$Y$5010, $BC36, 'Call Log'!$AC$11:$AC$5010, BK$29)+COUNTIFS('Call Log'!$Z$11:$Z$5010, $BC36, 'Call Log'!$AD$11:$AD$5010, BK$29)+COUNTIFS('Call Log'!$AA$11:$AA$5010, $BC36, 'Call Log'!$AE$11:$AE$5010, BK$29)</f>
        <v>0</v>
      </c>
      <c r="BL36" s="69">
        <f>COUNTIFS('Call Log'!$Y$11:$Y$5010, $BC36, 'Call Log'!$AC$11:$AC$5010, BL$29)+COUNTIFS('Call Log'!$Z$11:$Z$5010, $BC36, 'Call Log'!$AD$11:$AD$5010, BL$29)+COUNTIFS('Call Log'!$AA$11:$AA$5010, $BC36, 'Call Log'!$AE$11:$AE$5010, BL$29)</f>
        <v>0</v>
      </c>
      <c r="BM36" s="8"/>
      <c r="BN36" s="8"/>
      <c r="BO36" s="8"/>
      <c r="BP36" s="8"/>
      <c r="BQ36" s="8"/>
      <c r="BR36" s="8"/>
      <c r="BS36" s="8"/>
      <c r="BT36" s="8"/>
      <c r="BU36" s="8"/>
      <c r="BV36" s="8"/>
      <c r="BW36" s="8"/>
      <c r="BX36" s="100"/>
    </row>
    <row r="37" spans="1:76" x14ac:dyDescent="0.25">
      <c r="A37" s="4"/>
      <c r="B37" s="4"/>
      <c r="C37" s="4"/>
      <c r="D37" s="4"/>
      <c r="E37" s="4"/>
      <c r="F37" s="4"/>
      <c r="G37" s="4"/>
      <c r="H37" s="4"/>
      <c r="I37" s="4"/>
      <c r="J37" s="4"/>
      <c r="K37" s="4"/>
      <c r="L37" s="4"/>
      <c r="M37" s="4"/>
      <c r="N37" s="4"/>
      <c r="O37" s="4"/>
      <c r="P37" s="4"/>
      <c r="Q37" s="4"/>
      <c r="R37" s="4"/>
      <c r="S37" s="4"/>
      <c r="T37" s="4"/>
      <c r="U37" s="4"/>
      <c r="V37" s="4"/>
      <c r="W37" s="4"/>
      <c r="X37" s="4"/>
      <c r="Y37" s="4"/>
      <c r="Z37" s="4"/>
      <c r="AA37" s="4"/>
      <c r="AB37" s="4"/>
      <c r="AC37" s="4"/>
      <c r="AD37" s="4"/>
      <c r="AE37" s="4"/>
      <c r="AF37" s="4"/>
      <c r="AG37" s="4"/>
      <c r="AH37" s="4"/>
      <c r="AI37" s="4"/>
      <c r="AJ37" s="4"/>
      <c r="AK37" s="4"/>
      <c r="AL37" s="4"/>
      <c r="AM37" s="4"/>
      <c r="AN37" s="4"/>
      <c r="AO37" s="4"/>
      <c r="AP37" s="4"/>
      <c r="AQ37" s="4"/>
      <c r="AR37" s="4"/>
      <c r="AS37" s="4"/>
      <c r="AT37" s="4"/>
    </row>
    <row r="38" spans="1:76" x14ac:dyDescent="0.25">
      <c r="A38" s="4"/>
      <c r="B38" s="4"/>
      <c r="C38" s="4"/>
      <c r="D38" s="4"/>
      <c r="E38" s="4"/>
      <c r="F38" s="4"/>
      <c r="G38" s="4"/>
      <c r="H38" s="4"/>
      <c r="I38" s="4"/>
      <c r="J38" s="4"/>
      <c r="K38" s="4"/>
      <c r="L38" s="4"/>
      <c r="M38" s="4"/>
      <c r="N38" s="4"/>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BD38" s="3" t="s">
        <v>61</v>
      </c>
      <c r="BK38" s="26" t="str">
        <f>BK29</f>
        <v>✓</v>
      </c>
      <c r="BL38" s="28" t="str">
        <f>BL29</f>
        <v>✕</v>
      </c>
    </row>
    <row r="39" spans="1:76" x14ac:dyDescent="0.25">
      <c r="A39" s="4"/>
      <c r="B39" s="4"/>
      <c r="C39" s="4"/>
      <c r="D39" s="4"/>
      <c r="E39" s="4"/>
      <c r="F39" s="4"/>
      <c r="G39" s="4"/>
      <c r="H39" s="4"/>
      <c r="I39" s="4"/>
      <c r="J39" s="4"/>
      <c r="K39" s="4"/>
      <c r="L39" s="4"/>
      <c r="M39" s="4"/>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BA39" s="101">
        <v>0</v>
      </c>
      <c r="BB39" s="104" t="str">
        <f>TEXT(BA39, "hh:mm")</f>
        <v>00:00</v>
      </c>
      <c r="BC39" s="46" t="str">
        <f>CONCATENATE(TEXT(BA39, "hh:mm"), " - ", TEXT(BA39+(1/24), "hh:mm"))</f>
        <v>00:00 - 01:00</v>
      </c>
      <c r="BD39" s="133" t="str">
        <f>IFERROR(ROUND(BK39/(BK39+BL39), 4), "")</f>
        <v/>
      </c>
      <c r="BK39" s="109">
        <f>COUNTIFS('Call Log'!$AG$11:$AG$5010, $BB39, 'Call Log'!$AC$11:$AC$5010, BK$38)+COUNTIFS('Call Log'!$AH$11:$AH$5010, $BB39, 'Call Log'!$AD$11:$AD$5010, BK$38)+COUNTIFS('Call Log'!$AI$11:$AI$5010, $BB39, 'Call Log'!$AE$11:$AE$5010, BK$38)</f>
        <v>0</v>
      </c>
      <c r="BL39" s="110">
        <f>COUNTIFS('Call Log'!$AG$11:$AG$5010, $BB39, 'Call Log'!$AC$11:$AC$5010, BL$38)+COUNTIFS('Call Log'!$AH$11:$AH$5010, $BB39, 'Call Log'!$AD$11:$AD$5010, BL$38)+COUNTIFS('Call Log'!$AI$11:$AI$5010, $BB39, 'Call Log'!$AE$11:$AE$5010, BL$38)</f>
        <v>0</v>
      </c>
    </row>
    <row r="40" spans="1:76" x14ac:dyDescent="0.25">
      <c r="A40" s="4"/>
      <c r="B40" s="4"/>
      <c r="C40" s="4"/>
      <c r="D40" s="4"/>
      <c r="E40" s="4"/>
      <c r="F40" s="4"/>
      <c r="G40" s="4"/>
      <c r="H40" s="4"/>
      <c r="I40" s="4"/>
      <c r="J40" s="4"/>
      <c r="K40" s="4"/>
      <c r="L40" s="4"/>
      <c r="M40" s="4"/>
      <c r="N40" s="4"/>
      <c r="O40" s="4"/>
      <c r="P40" s="4"/>
      <c r="Q40" s="4"/>
      <c r="R40" s="4"/>
      <c r="S40" s="4"/>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BA40" s="102">
        <v>4.1666666666666664E-2</v>
      </c>
      <c r="BB40" s="105" t="str">
        <f t="shared" ref="BB40:BB62" si="6">TEXT(BA40, "hh:mm")</f>
        <v>01:00</v>
      </c>
      <c r="BC40" s="47" t="str">
        <f t="shared" ref="BC40:BC62" si="7">CONCATENATE(TEXT(BA40, "hh:mm"), " - ", TEXT(BA40+(1/24), "hh:mm"))</f>
        <v>01:00 - 02:00</v>
      </c>
      <c r="BD40" s="134" t="str">
        <f t="shared" ref="BD40:BD62" si="8">IFERROR(ROUND(BK40/(BK40+BL40), 4), "")</f>
        <v/>
      </c>
      <c r="BK40" s="111">
        <f>COUNTIFS('Call Log'!$AG$11:$AG$5010, $BB40, 'Call Log'!$AC$11:$AC$5010, BK$38)+COUNTIFS('Call Log'!$AH$11:$AH$5010, $BB40, 'Call Log'!$AD$11:$AD$5010, BK$38)+COUNTIFS('Call Log'!$AI$11:$AI$5010, $BB40, 'Call Log'!$AE$11:$AE$5010, BK$38)</f>
        <v>0</v>
      </c>
      <c r="BL40" s="112">
        <f>COUNTIFS('Call Log'!$AG$11:$AG$5010, $BB40, 'Call Log'!$AC$11:$AC$5010, BL$38)+COUNTIFS('Call Log'!$AH$11:$AH$5010, $BB40, 'Call Log'!$AD$11:$AD$5010, BL$38)+COUNTIFS('Call Log'!$AI$11:$AI$5010, $BB40, 'Call Log'!$AE$11:$AE$5010, BL$38)</f>
        <v>0</v>
      </c>
    </row>
    <row r="41" spans="1:76" x14ac:dyDescent="0.25">
      <c r="A41" s="4"/>
      <c r="B41" s="4"/>
      <c r="C41" s="4"/>
      <c r="D41" s="4"/>
      <c r="E41" s="4"/>
      <c r="F41" s="4"/>
      <c r="G41" s="4"/>
      <c r="H41" s="4"/>
      <c r="I41" s="4"/>
      <c r="J41" s="4"/>
      <c r="K41" s="4"/>
      <c r="L41" s="4"/>
      <c r="M41" s="4"/>
      <c r="N41" s="4"/>
      <c r="O41" s="4"/>
      <c r="P41" s="4"/>
      <c r="Q41" s="4"/>
      <c r="R41" s="4"/>
      <c r="S41" s="4"/>
      <c r="T41" s="4"/>
      <c r="U41" s="4"/>
      <c r="V41" s="4"/>
      <c r="W41" s="4"/>
      <c r="X41" s="4"/>
      <c r="Y41" s="4"/>
      <c r="Z41" s="4"/>
      <c r="AA41" s="4"/>
      <c r="AB41" s="4"/>
      <c r="AC41" s="4"/>
      <c r="AD41" s="4"/>
      <c r="AE41" s="4"/>
      <c r="AF41" s="4"/>
      <c r="AG41" s="4"/>
      <c r="AH41" s="4"/>
      <c r="AI41" s="4"/>
      <c r="AJ41" s="4"/>
      <c r="AK41" s="4"/>
      <c r="AL41" s="4"/>
      <c r="AM41" s="4"/>
      <c r="AN41" s="4"/>
      <c r="AO41" s="4"/>
      <c r="AP41" s="4"/>
      <c r="AQ41" s="4"/>
      <c r="AR41" s="4"/>
      <c r="AS41" s="4"/>
      <c r="AT41" s="4"/>
      <c r="BA41" s="102">
        <v>8.3333333333333301E-2</v>
      </c>
      <c r="BB41" s="105" t="str">
        <f t="shared" si="6"/>
        <v>02:00</v>
      </c>
      <c r="BC41" s="47" t="str">
        <f t="shared" si="7"/>
        <v>02:00 - 03:00</v>
      </c>
      <c r="BD41" s="134" t="str">
        <f t="shared" si="8"/>
        <v/>
      </c>
      <c r="BK41" s="111">
        <f>COUNTIFS('Call Log'!$AG$11:$AG$5010, $BB41, 'Call Log'!$AC$11:$AC$5010, BK$38)+COUNTIFS('Call Log'!$AH$11:$AH$5010, $BB41, 'Call Log'!$AD$11:$AD$5010, BK$38)+COUNTIFS('Call Log'!$AI$11:$AI$5010, $BB41, 'Call Log'!$AE$11:$AE$5010, BK$38)</f>
        <v>0</v>
      </c>
      <c r="BL41" s="112">
        <f>COUNTIFS('Call Log'!$AG$11:$AG$5010, $BB41, 'Call Log'!$AC$11:$AC$5010, BL$38)+COUNTIFS('Call Log'!$AH$11:$AH$5010, $BB41, 'Call Log'!$AD$11:$AD$5010, BL$38)+COUNTIFS('Call Log'!$AI$11:$AI$5010, $BB41, 'Call Log'!$AE$11:$AE$5010, BL$38)</f>
        <v>0</v>
      </c>
    </row>
    <row r="42" spans="1:76" x14ac:dyDescent="0.25">
      <c r="A42" s="4"/>
      <c r="B42" s="4"/>
      <c r="C42" s="4"/>
      <c r="D42" s="4"/>
      <c r="E42" s="4"/>
      <c r="F42" s="4"/>
      <c r="G42" s="4"/>
      <c r="H42" s="4"/>
      <c r="I42" s="4"/>
      <c r="J42" s="4"/>
      <c r="K42" s="4"/>
      <c r="L42" s="4"/>
      <c r="M42" s="4"/>
      <c r="N42" s="4"/>
      <c r="O42" s="4"/>
      <c r="P42" s="4"/>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BA42" s="102">
        <v>0.125</v>
      </c>
      <c r="BB42" s="105" t="str">
        <f t="shared" si="6"/>
        <v>03:00</v>
      </c>
      <c r="BC42" s="47" t="str">
        <f t="shared" si="7"/>
        <v>03:00 - 04:00</v>
      </c>
      <c r="BD42" s="134" t="str">
        <f t="shared" si="8"/>
        <v/>
      </c>
      <c r="BK42" s="111">
        <f>COUNTIFS('Call Log'!$AG$11:$AG$5010, $BB42, 'Call Log'!$AC$11:$AC$5010, BK$38)+COUNTIFS('Call Log'!$AH$11:$AH$5010, $BB42, 'Call Log'!$AD$11:$AD$5010, BK$38)+COUNTIFS('Call Log'!$AI$11:$AI$5010, $BB42, 'Call Log'!$AE$11:$AE$5010, BK$38)</f>
        <v>0</v>
      </c>
      <c r="BL42" s="112">
        <f>COUNTIFS('Call Log'!$AG$11:$AG$5010, $BB42, 'Call Log'!$AC$11:$AC$5010, BL$38)+COUNTIFS('Call Log'!$AH$11:$AH$5010, $BB42, 'Call Log'!$AD$11:$AD$5010, BL$38)+COUNTIFS('Call Log'!$AI$11:$AI$5010, $BB42, 'Call Log'!$AE$11:$AE$5010, BL$38)</f>
        <v>0</v>
      </c>
    </row>
    <row r="43" spans="1:76" x14ac:dyDescent="0.25">
      <c r="A43" s="4"/>
      <c r="B43" s="4"/>
      <c r="C43" s="4"/>
      <c r="D43" s="4"/>
      <c r="E43" s="4"/>
      <c r="F43" s="4"/>
      <c r="G43" s="4"/>
      <c r="H43" s="4"/>
      <c r="I43" s="4"/>
      <c r="J43" s="4"/>
      <c r="K43" s="4"/>
      <c r="L43" s="4"/>
      <c r="M43" s="4"/>
      <c r="N43" s="4"/>
      <c r="O43" s="4"/>
      <c r="P43" s="4"/>
      <c r="Q43" s="4"/>
      <c r="R43" s="4"/>
      <c r="S43" s="4"/>
      <c r="T43" s="4"/>
      <c r="U43" s="4"/>
      <c r="V43" s="4"/>
      <c r="W43" s="4"/>
      <c r="X43" s="4"/>
      <c r="Y43" s="4"/>
      <c r="Z43" s="4"/>
      <c r="AA43" s="4"/>
      <c r="AB43" s="4"/>
      <c r="AC43" s="4"/>
      <c r="AD43" s="4"/>
      <c r="AE43" s="4"/>
      <c r="AF43" s="4"/>
      <c r="AG43" s="4"/>
      <c r="AH43" s="4"/>
      <c r="AI43" s="4"/>
      <c r="AJ43" s="4"/>
      <c r="AK43" s="4"/>
      <c r="AL43" s="4"/>
      <c r="AM43" s="4"/>
      <c r="AN43" s="4"/>
      <c r="AO43" s="4"/>
      <c r="AP43" s="4"/>
      <c r="AQ43" s="4"/>
      <c r="AR43" s="4"/>
      <c r="AS43" s="4"/>
      <c r="AT43" s="4"/>
      <c r="BA43" s="102">
        <v>0.16666666666666699</v>
      </c>
      <c r="BB43" s="105" t="str">
        <f t="shared" si="6"/>
        <v>04:00</v>
      </c>
      <c r="BC43" s="47" t="str">
        <f t="shared" si="7"/>
        <v>04:00 - 05:00</v>
      </c>
      <c r="BD43" s="134" t="str">
        <f t="shared" si="8"/>
        <v/>
      </c>
      <c r="BK43" s="111">
        <f>COUNTIFS('Call Log'!$AG$11:$AG$5010, $BB43, 'Call Log'!$AC$11:$AC$5010, BK$38)+COUNTIFS('Call Log'!$AH$11:$AH$5010, $BB43, 'Call Log'!$AD$11:$AD$5010, BK$38)+COUNTIFS('Call Log'!$AI$11:$AI$5010, $BB43, 'Call Log'!$AE$11:$AE$5010, BK$38)</f>
        <v>0</v>
      </c>
      <c r="BL43" s="112">
        <f>COUNTIFS('Call Log'!$AG$11:$AG$5010, $BB43, 'Call Log'!$AC$11:$AC$5010, BL$38)+COUNTIFS('Call Log'!$AH$11:$AH$5010, $BB43, 'Call Log'!$AD$11:$AD$5010, BL$38)+COUNTIFS('Call Log'!$AI$11:$AI$5010, $BB43, 'Call Log'!$AE$11:$AE$5010, BL$38)</f>
        <v>0</v>
      </c>
    </row>
    <row r="44" spans="1:76" x14ac:dyDescent="0.25">
      <c r="A44" s="4"/>
      <c r="B44" s="4"/>
      <c r="C44" s="4"/>
      <c r="D44" s="4"/>
      <c r="E44" s="4"/>
      <c r="F44" s="4"/>
      <c r="G44" s="4"/>
      <c r="H44" s="4"/>
      <c r="I44" s="4"/>
      <c r="J44" s="4"/>
      <c r="K44" s="4"/>
      <c r="L44" s="4"/>
      <c r="M44" s="4"/>
      <c r="N44" s="4"/>
      <c r="O44" s="4"/>
      <c r="P44" s="4"/>
      <c r="Q44" s="4"/>
      <c r="R44" s="4"/>
      <c r="S44" s="4"/>
      <c r="T44" s="4"/>
      <c r="U44" s="4"/>
      <c r="V44" s="4"/>
      <c r="W44" s="4"/>
      <c r="X44" s="4"/>
      <c r="Y44" s="4"/>
      <c r="Z44" s="4"/>
      <c r="AA44" s="4"/>
      <c r="AB44" s="4"/>
      <c r="AC44" s="4"/>
      <c r="AD44" s="4"/>
      <c r="AE44" s="4"/>
      <c r="AF44" s="4"/>
      <c r="AG44" s="4"/>
      <c r="AH44" s="4"/>
      <c r="AI44" s="4"/>
      <c r="AJ44" s="4"/>
      <c r="AK44" s="4"/>
      <c r="AL44" s="4"/>
      <c r="AM44" s="4"/>
      <c r="AN44" s="4"/>
      <c r="AO44" s="4"/>
      <c r="AP44" s="4"/>
      <c r="AQ44" s="4"/>
      <c r="AR44" s="4"/>
      <c r="AS44" s="4"/>
      <c r="AT44" s="4"/>
      <c r="BA44" s="102">
        <v>0.20833333333333301</v>
      </c>
      <c r="BB44" s="105" t="str">
        <f t="shared" si="6"/>
        <v>05:00</v>
      </c>
      <c r="BC44" s="47" t="str">
        <f t="shared" si="7"/>
        <v>05:00 - 06:00</v>
      </c>
      <c r="BD44" s="134" t="str">
        <f t="shared" si="8"/>
        <v/>
      </c>
      <c r="BK44" s="111">
        <f>COUNTIFS('Call Log'!$AG$11:$AG$5010, $BB44, 'Call Log'!$AC$11:$AC$5010, BK$38)+COUNTIFS('Call Log'!$AH$11:$AH$5010, $BB44, 'Call Log'!$AD$11:$AD$5010, BK$38)+COUNTIFS('Call Log'!$AI$11:$AI$5010, $BB44, 'Call Log'!$AE$11:$AE$5010, BK$38)</f>
        <v>0</v>
      </c>
      <c r="BL44" s="112">
        <f>COUNTIFS('Call Log'!$AG$11:$AG$5010, $BB44, 'Call Log'!$AC$11:$AC$5010, BL$38)+COUNTIFS('Call Log'!$AH$11:$AH$5010, $BB44, 'Call Log'!$AD$11:$AD$5010, BL$38)+COUNTIFS('Call Log'!$AI$11:$AI$5010, $BB44, 'Call Log'!$AE$11:$AE$5010, BL$38)</f>
        <v>0</v>
      </c>
    </row>
    <row r="45" spans="1:76" x14ac:dyDescent="0.25">
      <c r="A45" s="4"/>
      <c r="B45" s="4"/>
      <c r="C45" s="4"/>
      <c r="D45" s="4"/>
      <c r="E45" s="4"/>
      <c r="F45" s="4"/>
      <c r="G45" s="4"/>
      <c r="H45" s="4"/>
      <c r="I45" s="4"/>
      <c r="J45" s="4"/>
      <c r="K45" s="4"/>
      <c r="L45" s="4"/>
      <c r="M45" s="4"/>
      <c r="N45" s="4"/>
      <c r="O45" s="4"/>
      <c r="P45" s="4"/>
      <c r="Q45" s="4"/>
      <c r="R45" s="4"/>
      <c r="S45" s="4"/>
      <c r="T45" s="4"/>
      <c r="U45" s="4"/>
      <c r="V45" s="4"/>
      <c r="W45" s="4"/>
      <c r="X45" s="4"/>
      <c r="Y45" s="4"/>
      <c r="Z45" s="4"/>
      <c r="AA45" s="4"/>
      <c r="AB45" s="4"/>
      <c r="AC45" s="4"/>
      <c r="AD45" s="4"/>
      <c r="AE45" s="4"/>
      <c r="AF45" s="4"/>
      <c r="AG45" s="4"/>
      <c r="AH45" s="4"/>
      <c r="AI45" s="4"/>
      <c r="AJ45" s="4"/>
      <c r="AK45" s="4"/>
      <c r="AL45" s="4"/>
      <c r="AM45" s="4"/>
      <c r="AN45" s="4"/>
      <c r="AO45" s="4"/>
      <c r="AP45" s="4"/>
      <c r="AQ45" s="4"/>
      <c r="AR45" s="4"/>
      <c r="AS45" s="4"/>
      <c r="AT45" s="4"/>
      <c r="BA45" s="102">
        <v>0.25</v>
      </c>
      <c r="BB45" s="105" t="str">
        <f t="shared" si="6"/>
        <v>06:00</v>
      </c>
      <c r="BC45" s="47" t="str">
        <f t="shared" si="7"/>
        <v>06:00 - 07:00</v>
      </c>
      <c r="BD45" s="134" t="str">
        <f t="shared" si="8"/>
        <v/>
      </c>
      <c r="BK45" s="111">
        <f>COUNTIFS('Call Log'!$AG$11:$AG$5010, $BB45, 'Call Log'!$AC$11:$AC$5010, BK$38)+COUNTIFS('Call Log'!$AH$11:$AH$5010, $BB45, 'Call Log'!$AD$11:$AD$5010, BK$38)+COUNTIFS('Call Log'!$AI$11:$AI$5010, $BB45, 'Call Log'!$AE$11:$AE$5010, BK$38)</f>
        <v>0</v>
      </c>
      <c r="BL45" s="112">
        <f>COUNTIFS('Call Log'!$AG$11:$AG$5010, $BB45, 'Call Log'!$AC$11:$AC$5010, BL$38)+COUNTIFS('Call Log'!$AH$11:$AH$5010, $BB45, 'Call Log'!$AD$11:$AD$5010, BL$38)+COUNTIFS('Call Log'!$AI$11:$AI$5010, $BB45, 'Call Log'!$AE$11:$AE$5010, BL$38)</f>
        <v>0</v>
      </c>
    </row>
    <row r="46" spans="1:76" x14ac:dyDescent="0.25">
      <c r="A46" s="4"/>
      <c r="B46" s="4"/>
      <c r="C46" s="4"/>
      <c r="D46" s="4"/>
      <c r="E46" s="4"/>
      <c r="F46" s="4"/>
      <c r="G46" s="4"/>
      <c r="H46" s="4"/>
      <c r="I46" s="4"/>
      <c r="J46" s="4"/>
      <c r="K46" s="4"/>
      <c r="L46" s="4"/>
      <c r="M46" s="4"/>
      <c r="N46" s="4"/>
      <c r="O46" s="4"/>
      <c r="P46" s="4"/>
      <c r="Q46" s="4"/>
      <c r="R46" s="4"/>
      <c r="S46" s="4"/>
      <c r="T46" s="4"/>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c r="BA46" s="102">
        <v>0.29166666666666702</v>
      </c>
      <c r="BB46" s="105" t="str">
        <f t="shared" si="6"/>
        <v>07:00</v>
      </c>
      <c r="BC46" s="47" t="str">
        <f t="shared" si="7"/>
        <v>07:00 - 08:00</v>
      </c>
      <c r="BD46" s="134" t="str">
        <f t="shared" si="8"/>
        <v/>
      </c>
      <c r="BK46" s="111">
        <f>COUNTIFS('Call Log'!$AG$11:$AG$5010, $BB46, 'Call Log'!$AC$11:$AC$5010, BK$38)+COUNTIFS('Call Log'!$AH$11:$AH$5010, $BB46, 'Call Log'!$AD$11:$AD$5010, BK$38)+COUNTIFS('Call Log'!$AI$11:$AI$5010, $BB46, 'Call Log'!$AE$11:$AE$5010, BK$38)</f>
        <v>0</v>
      </c>
      <c r="BL46" s="112">
        <f>COUNTIFS('Call Log'!$AG$11:$AG$5010, $BB46, 'Call Log'!$AC$11:$AC$5010, BL$38)+COUNTIFS('Call Log'!$AH$11:$AH$5010, $BB46, 'Call Log'!$AD$11:$AD$5010, BL$38)+COUNTIFS('Call Log'!$AI$11:$AI$5010, $BB46, 'Call Log'!$AE$11:$AE$5010, BL$38)</f>
        <v>0</v>
      </c>
    </row>
    <row r="47" spans="1:76" x14ac:dyDescent="0.25">
      <c r="A47" s="4"/>
      <c r="B47" s="4"/>
      <c r="C47" s="4"/>
      <c r="D47" s="4"/>
      <c r="E47" s="4"/>
      <c r="F47" s="4"/>
      <c r="G47" s="4"/>
      <c r="H47" s="4"/>
      <c r="I47" s="4"/>
      <c r="J47" s="4"/>
      <c r="K47" s="4"/>
      <c r="L47" s="4"/>
      <c r="M47" s="4"/>
      <c r="N47" s="4"/>
      <c r="O47" s="4"/>
      <c r="P47" s="4"/>
      <c r="Q47" s="4"/>
      <c r="R47" s="4"/>
      <c r="S47" s="4"/>
      <c r="T47" s="4"/>
      <c r="U47" s="4"/>
      <c r="V47" s="4"/>
      <c r="W47" s="4"/>
      <c r="X47" s="4"/>
      <c r="Y47" s="4"/>
      <c r="Z47" s="4"/>
      <c r="AA47" s="4"/>
      <c r="AB47" s="4"/>
      <c r="AC47" s="4"/>
      <c r="AD47" s="4"/>
      <c r="AE47" s="4"/>
      <c r="AF47" s="4"/>
      <c r="AG47" s="4"/>
      <c r="AH47" s="4"/>
      <c r="AI47" s="4"/>
      <c r="AJ47" s="4"/>
      <c r="AK47" s="4"/>
      <c r="AL47" s="4"/>
      <c r="AM47" s="4"/>
      <c r="AN47" s="4"/>
      <c r="AO47" s="4"/>
      <c r="AP47" s="4"/>
      <c r="AQ47" s="4"/>
      <c r="AR47" s="4"/>
      <c r="AS47" s="4"/>
      <c r="AT47" s="4"/>
      <c r="BA47" s="102">
        <v>0.33333333333333298</v>
      </c>
      <c r="BB47" s="105" t="str">
        <f t="shared" si="6"/>
        <v>08:00</v>
      </c>
      <c r="BC47" s="47" t="str">
        <f t="shared" si="7"/>
        <v>08:00 - 09:00</v>
      </c>
      <c r="BD47" s="134" t="str">
        <f t="shared" si="8"/>
        <v/>
      </c>
      <c r="BK47" s="111">
        <f>COUNTIFS('Call Log'!$AG$11:$AG$5010, $BB47, 'Call Log'!$AC$11:$AC$5010, BK$38)+COUNTIFS('Call Log'!$AH$11:$AH$5010, $BB47, 'Call Log'!$AD$11:$AD$5010, BK$38)+COUNTIFS('Call Log'!$AI$11:$AI$5010, $BB47, 'Call Log'!$AE$11:$AE$5010, BK$38)</f>
        <v>0</v>
      </c>
      <c r="BL47" s="112">
        <f>COUNTIFS('Call Log'!$AG$11:$AG$5010, $BB47, 'Call Log'!$AC$11:$AC$5010, BL$38)+COUNTIFS('Call Log'!$AH$11:$AH$5010, $BB47, 'Call Log'!$AD$11:$AD$5010, BL$38)+COUNTIFS('Call Log'!$AI$11:$AI$5010, $BB47, 'Call Log'!$AE$11:$AE$5010, BL$38)</f>
        <v>0</v>
      </c>
    </row>
    <row r="48" spans="1:76" x14ac:dyDescent="0.25">
      <c r="A48" s="4"/>
      <c r="B48" s="4"/>
      <c r="C48" s="4"/>
      <c r="D48" s="4"/>
      <c r="E48" s="4"/>
      <c r="F48" s="4"/>
      <c r="G48" s="4"/>
      <c r="H48" s="4"/>
      <c r="I48" s="4"/>
      <c r="J48" s="4"/>
      <c r="K48" s="4"/>
      <c r="L48" s="4"/>
      <c r="M48" s="4"/>
      <c r="N48" s="4"/>
      <c r="O48" s="4"/>
      <c r="P48" s="4"/>
      <c r="Q48" s="4"/>
      <c r="R48" s="4"/>
      <c r="S48" s="4"/>
      <c r="T48" s="4"/>
      <c r="U48" s="4"/>
      <c r="V48" s="4"/>
      <c r="W48" s="4"/>
      <c r="X48" s="4"/>
      <c r="Y48" s="4"/>
      <c r="Z48" s="4"/>
      <c r="AA48" s="4"/>
      <c r="AB48" s="4"/>
      <c r="AC48" s="4"/>
      <c r="AD48" s="4"/>
      <c r="AE48" s="4"/>
      <c r="AF48" s="4"/>
      <c r="AG48" s="4"/>
      <c r="AH48" s="4"/>
      <c r="AI48" s="4"/>
      <c r="AJ48" s="4"/>
      <c r="AK48" s="4"/>
      <c r="AL48" s="4"/>
      <c r="AM48" s="4"/>
      <c r="AN48" s="4"/>
      <c r="AO48" s="4"/>
      <c r="AP48" s="4"/>
      <c r="AQ48" s="4"/>
      <c r="AR48" s="4"/>
      <c r="AS48" s="4"/>
      <c r="AT48" s="4"/>
      <c r="BA48" s="102">
        <v>0.375</v>
      </c>
      <c r="BB48" s="105" t="str">
        <f t="shared" si="6"/>
        <v>09:00</v>
      </c>
      <c r="BC48" s="47" t="str">
        <f t="shared" si="7"/>
        <v>09:00 - 10:00</v>
      </c>
      <c r="BD48" s="134">
        <f t="shared" si="8"/>
        <v>0.5</v>
      </c>
      <c r="BK48" s="111">
        <f>COUNTIFS('Call Log'!$AG$11:$AG$5010, $BB48, 'Call Log'!$AC$11:$AC$5010, BK$38)+COUNTIFS('Call Log'!$AH$11:$AH$5010, $BB48, 'Call Log'!$AD$11:$AD$5010, BK$38)+COUNTIFS('Call Log'!$AI$11:$AI$5010, $BB48, 'Call Log'!$AE$11:$AE$5010, BK$38)</f>
        <v>1</v>
      </c>
      <c r="BL48" s="112">
        <f>COUNTIFS('Call Log'!$AG$11:$AG$5010, $BB48, 'Call Log'!$AC$11:$AC$5010, BL$38)+COUNTIFS('Call Log'!$AH$11:$AH$5010, $BB48, 'Call Log'!$AD$11:$AD$5010, BL$38)+COUNTIFS('Call Log'!$AI$11:$AI$5010, $BB48, 'Call Log'!$AE$11:$AE$5010, BL$38)</f>
        <v>1</v>
      </c>
    </row>
    <row r="49" spans="1:65" x14ac:dyDescent="0.25">
      <c r="A49" s="4"/>
      <c r="B49" s="4"/>
      <c r="C49" s="4"/>
      <c r="D49" s="4"/>
      <c r="E49" s="4"/>
      <c r="F49" s="4"/>
      <c r="G49" s="4"/>
      <c r="H49" s="4"/>
      <c r="I49" s="4"/>
      <c r="J49" s="4"/>
      <c r="K49" s="4"/>
      <c r="L49" s="4"/>
      <c r="M49" s="4"/>
      <c r="N49" s="4"/>
      <c r="O49" s="4"/>
      <c r="P49" s="4"/>
      <c r="Q49" s="4"/>
      <c r="R49" s="4"/>
      <c r="S49" s="4"/>
      <c r="T49" s="4"/>
      <c r="U49" s="4"/>
      <c r="V49" s="4"/>
      <c r="W49" s="4"/>
      <c r="X49" s="4"/>
      <c r="Y49" s="4"/>
      <c r="Z49" s="4"/>
      <c r="AA49" s="4"/>
      <c r="AB49" s="4"/>
      <c r="AC49" s="4"/>
      <c r="AD49" s="4"/>
      <c r="AE49" s="4"/>
      <c r="AF49" s="4"/>
      <c r="AG49" s="4"/>
      <c r="AH49" s="4"/>
      <c r="AI49" s="4"/>
      <c r="AJ49" s="4"/>
      <c r="AK49" s="4"/>
      <c r="AL49" s="4"/>
      <c r="AM49" s="4"/>
      <c r="AN49" s="4"/>
      <c r="AO49" s="4"/>
      <c r="AP49" s="4"/>
      <c r="AQ49" s="4"/>
      <c r="AR49" s="4"/>
      <c r="AS49" s="4"/>
      <c r="AT49" s="4"/>
      <c r="BA49" s="102">
        <v>0.41666666666666702</v>
      </c>
      <c r="BB49" s="105" t="str">
        <f t="shared" si="6"/>
        <v>10:00</v>
      </c>
      <c r="BC49" s="47" t="str">
        <f t="shared" si="7"/>
        <v>10:00 - 11:00</v>
      </c>
      <c r="BD49" s="134">
        <f t="shared" si="8"/>
        <v>0.66669999999999996</v>
      </c>
      <c r="BK49" s="111">
        <f>COUNTIFS('Call Log'!$AG$11:$AG$5010, $BB49, 'Call Log'!$AC$11:$AC$5010, BK$38)+COUNTIFS('Call Log'!$AH$11:$AH$5010, $BB49, 'Call Log'!$AD$11:$AD$5010, BK$38)+COUNTIFS('Call Log'!$AI$11:$AI$5010, $BB49, 'Call Log'!$AE$11:$AE$5010, BK$38)</f>
        <v>2</v>
      </c>
      <c r="BL49" s="112">
        <f>COUNTIFS('Call Log'!$AG$11:$AG$5010, $BB49, 'Call Log'!$AC$11:$AC$5010, BL$38)+COUNTIFS('Call Log'!$AH$11:$AH$5010, $BB49, 'Call Log'!$AD$11:$AD$5010, BL$38)+COUNTIFS('Call Log'!$AI$11:$AI$5010, $BB49, 'Call Log'!$AE$11:$AE$5010, BL$38)</f>
        <v>1</v>
      </c>
    </row>
    <row r="50" spans="1:65" x14ac:dyDescent="0.25">
      <c r="A50" s="4"/>
      <c r="B50" s="4"/>
      <c r="C50" s="4"/>
      <c r="D50" s="4"/>
      <c r="E50" s="4"/>
      <c r="F50" s="4"/>
      <c r="G50" s="4"/>
      <c r="H50" s="4"/>
      <c r="I50" s="4"/>
      <c r="J50" s="4"/>
      <c r="K50" s="4"/>
      <c r="L50" s="4"/>
      <c r="M50" s="4"/>
      <c r="N50" s="4"/>
      <c r="O50" s="4"/>
      <c r="P50" s="4"/>
      <c r="Q50" s="4"/>
      <c r="R50" s="4"/>
      <c r="S50" s="4"/>
      <c r="T50" s="4"/>
      <c r="U50" s="4"/>
      <c r="V50" s="4"/>
      <c r="W50" s="4"/>
      <c r="X50" s="4"/>
      <c r="Y50" s="4"/>
      <c r="Z50" s="4"/>
      <c r="AA50" s="4"/>
      <c r="AB50" s="4"/>
      <c r="AC50" s="4"/>
      <c r="AD50" s="4"/>
      <c r="AE50" s="4"/>
      <c r="AF50" s="4"/>
      <c r="AG50" s="4"/>
      <c r="AH50" s="4"/>
      <c r="AI50" s="4"/>
      <c r="AJ50" s="4"/>
      <c r="AK50" s="4"/>
      <c r="AL50" s="4"/>
      <c r="AM50" s="4"/>
      <c r="AN50" s="4"/>
      <c r="AO50" s="4"/>
      <c r="AP50" s="4"/>
      <c r="AQ50" s="4"/>
      <c r="AR50" s="4"/>
      <c r="AS50" s="4"/>
      <c r="AT50" s="4"/>
      <c r="BA50" s="102">
        <v>0.45833333333333298</v>
      </c>
      <c r="BB50" s="105" t="str">
        <f t="shared" si="6"/>
        <v>11:00</v>
      </c>
      <c r="BC50" s="47" t="str">
        <f t="shared" si="7"/>
        <v>11:00 - 12:00</v>
      </c>
      <c r="BD50" s="134">
        <f t="shared" si="8"/>
        <v>0.33329999999999999</v>
      </c>
      <c r="BK50" s="111">
        <f>COUNTIFS('Call Log'!$AG$11:$AG$5010, $BB50, 'Call Log'!$AC$11:$AC$5010, BK$38)+COUNTIFS('Call Log'!$AH$11:$AH$5010, $BB50, 'Call Log'!$AD$11:$AD$5010, BK$38)+COUNTIFS('Call Log'!$AI$11:$AI$5010, $BB50, 'Call Log'!$AE$11:$AE$5010, BK$38)</f>
        <v>1</v>
      </c>
      <c r="BL50" s="112">
        <f>COUNTIFS('Call Log'!$AG$11:$AG$5010, $BB50, 'Call Log'!$AC$11:$AC$5010, BL$38)+COUNTIFS('Call Log'!$AH$11:$AH$5010, $BB50, 'Call Log'!$AD$11:$AD$5010, BL$38)+COUNTIFS('Call Log'!$AI$11:$AI$5010, $BB50, 'Call Log'!$AE$11:$AE$5010, BL$38)</f>
        <v>2</v>
      </c>
    </row>
    <row r="51" spans="1:65" x14ac:dyDescent="0.25">
      <c r="A51" s="4"/>
      <c r="B51" s="4"/>
      <c r="C51" s="4"/>
      <c r="D51" s="4"/>
      <c r="E51" s="4"/>
      <c r="F51" s="4"/>
      <c r="G51" s="4"/>
      <c r="H51" s="4"/>
      <c r="I51" s="4"/>
      <c r="J51" s="4"/>
      <c r="K51" s="4"/>
      <c r="L51" s="4"/>
      <c r="M51" s="4"/>
      <c r="N51" s="4"/>
      <c r="O51" s="4"/>
      <c r="P51" s="4"/>
      <c r="Q51" s="4"/>
      <c r="R51" s="4"/>
      <c r="S51" s="4"/>
      <c r="T51" s="4"/>
      <c r="U51" s="4"/>
      <c r="V51" s="4"/>
      <c r="W51" s="4"/>
      <c r="X51" s="4"/>
      <c r="Y51" s="4"/>
      <c r="Z51" s="4"/>
      <c r="AA51" s="4"/>
      <c r="AB51" s="4"/>
      <c r="AC51" s="4"/>
      <c r="AD51" s="4"/>
      <c r="AE51" s="4"/>
      <c r="AF51" s="4"/>
      <c r="AG51" s="4"/>
      <c r="AH51" s="4"/>
      <c r="AI51" s="4"/>
      <c r="AJ51" s="4"/>
      <c r="AK51" s="4"/>
      <c r="AL51" s="4"/>
      <c r="AM51" s="4"/>
      <c r="AN51" s="4"/>
      <c r="AO51" s="4"/>
      <c r="AP51" s="4"/>
      <c r="AQ51" s="4"/>
      <c r="AR51" s="4"/>
      <c r="AS51" s="4"/>
      <c r="AT51" s="4"/>
      <c r="BA51" s="102">
        <v>0.5</v>
      </c>
      <c r="BB51" s="105" t="str">
        <f t="shared" si="6"/>
        <v>12:00</v>
      </c>
      <c r="BC51" s="47" t="str">
        <f t="shared" si="7"/>
        <v>12:00 - 13:00</v>
      </c>
      <c r="BD51" s="134">
        <f t="shared" si="8"/>
        <v>0</v>
      </c>
      <c r="BK51" s="111">
        <f>COUNTIFS('Call Log'!$AG$11:$AG$5010, $BB51, 'Call Log'!$AC$11:$AC$5010, BK$38)+COUNTIFS('Call Log'!$AH$11:$AH$5010, $BB51, 'Call Log'!$AD$11:$AD$5010, BK$38)+COUNTIFS('Call Log'!$AI$11:$AI$5010, $BB51, 'Call Log'!$AE$11:$AE$5010, BK$38)</f>
        <v>0</v>
      </c>
      <c r="BL51" s="112">
        <f>COUNTIFS('Call Log'!$AG$11:$AG$5010, $BB51, 'Call Log'!$AC$11:$AC$5010, BL$38)+COUNTIFS('Call Log'!$AH$11:$AH$5010, $BB51, 'Call Log'!$AD$11:$AD$5010, BL$38)+COUNTIFS('Call Log'!$AI$11:$AI$5010, $BB51, 'Call Log'!$AE$11:$AE$5010, BL$38)</f>
        <v>1</v>
      </c>
    </row>
    <row r="52" spans="1:65" x14ac:dyDescent="0.25">
      <c r="A52" s="4"/>
      <c r="B52" s="4"/>
      <c r="C52" s="4"/>
      <c r="D52" s="4"/>
      <c r="E52" s="4"/>
      <c r="F52" s="4"/>
      <c r="G52" s="4"/>
      <c r="H52" s="4"/>
      <c r="I52" s="4"/>
      <c r="J52" s="4"/>
      <c r="K52" s="4"/>
      <c r="L52" s="4"/>
      <c r="M52" s="4"/>
      <c r="N52" s="4"/>
      <c r="O52" s="4"/>
      <c r="P52" s="4"/>
      <c r="Q52" s="4"/>
      <c r="R52" s="4"/>
      <c r="S52" s="4"/>
      <c r="T52" s="4"/>
      <c r="U52" s="4"/>
      <c r="V52" s="4"/>
      <c r="W52" s="4"/>
      <c r="X52" s="4"/>
      <c r="Y52" s="4"/>
      <c r="Z52" s="4"/>
      <c r="AA52" s="4"/>
      <c r="AB52" s="4"/>
      <c r="AC52" s="4"/>
      <c r="AD52" s="4"/>
      <c r="AE52" s="4"/>
      <c r="AF52" s="4"/>
      <c r="AG52" s="4"/>
      <c r="AH52" s="4"/>
      <c r="AI52" s="4"/>
      <c r="AJ52" s="4"/>
      <c r="AK52" s="4"/>
      <c r="AL52" s="4"/>
      <c r="AM52" s="4"/>
      <c r="AN52" s="4"/>
      <c r="AO52" s="4"/>
      <c r="AP52" s="4"/>
      <c r="AQ52" s="4"/>
      <c r="AR52" s="4"/>
      <c r="AS52" s="4"/>
      <c r="AT52" s="4"/>
      <c r="BA52" s="102">
        <v>0.54166666666666696</v>
      </c>
      <c r="BB52" s="105" t="str">
        <f t="shared" si="6"/>
        <v>13:00</v>
      </c>
      <c r="BC52" s="47" t="str">
        <f t="shared" si="7"/>
        <v>13:00 - 14:00</v>
      </c>
      <c r="BD52" s="134">
        <f t="shared" si="8"/>
        <v>0</v>
      </c>
      <c r="BK52" s="111">
        <f>COUNTIFS('Call Log'!$AG$11:$AG$5010, $BB52, 'Call Log'!$AC$11:$AC$5010, BK$38)+COUNTIFS('Call Log'!$AH$11:$AH$5010, $BB52, 'Call Log'!$AD$11:$AD$5010, BK$38)+COUNTIFS('Call Log'!$AI$11:$AI$5010, $BB52, 'Call Log'!$AE$11:$AE$5010, BK$38)</f>
        <v>0</v>
      </c>
      <c r="BL52" s="112">
        <f>COUNTIFS('Call Log'!$AG$11:$AG$5010, $BB52, 'Call Log'!$AC$11:$AC$5010, BL$38)+COUNTIFS('Call Log'!$AH$11:$AH$5010, $BB52, 'Call Log'!$AD$11:$AD$5010, BL$38)+COUNTIFS('Call Log'!$AI$11:$AI$5010, $BB52, 'Call Log'!$AE$11:$AE$5010, BL$38)</f>
        <v>2</v>
      </c>
    </row>
    <row r="53" spans="1:65" x14ac:dyDescent="0.25">
      <c r="A53" s="4"/>
      <c r="B53" s="4"/>
      <c r="C53" s="4"/>
      <c r="D53" s="4"/>
      <c r="E53" s="4"/>
      <c r="F53" s="4"/>
      <c r="G53" s="4"/>
      <c r="H53" s="4"/>
      <c r="I53" s="4"/>
      <c r="J53" s="4"/>
      <c r="K53" s="4"/>
      <c r="L53" s="4"/>
      <c r="M53" s="4"/>
      <c r="N53" s="4"/>
      <c r="O53" s="4"/>
      <c r="P53" s="4"/>
      <c r="Q53" s="4"/>
      <c r="R53" s="4"/>
      <c r="S53" s="4"/>
      <c r="T53" s="4"/>
      <c r="U53" s="4"/>
      <c r="V53" s="4"/>
      <c r="W53" s="4"/>
      <c r="X53" s="4"/>
      <c r="Y53" s="4"/>
      <c r="Z53" s="4"/>
      <c r="AA53" s="4"/>
      <c r="AB53" s="4"/>
      <c r="AC53" s="4"/>
      <c r="AD53" s="4"/>
      <c r="AE53" s="4"/>
      <c r="AF53" s="4"/>
      <c r="AG53" s="4"/>
      <c r="AH53" s="4"/>
      <c r="AI53" s="4"/>
      <c r="AJ53" s="4"/>
      <c r="AK53" s="4"/>
      <c r="AL53" s="4"/>
      <c r="AM53" s="4"/>
      <c r="AN53" s="4"/>
      <c r="AO53" s="4"/>
      <c r="AP53" s="4"/>
      <c r="AQ53" s="4"/>
      <c r="AR53" s="4"/>
      <c r="AS53" s="4"/>
      <c r="AT53" s="4"/>
      <c r="BA53" s="102">
        <v>0.58333333333333304</v>
      </c>
      <c r="BB53" s="105" t="str">
        <f t="shared" si="6"/>
        <v>14:00</v>
      </c>
      <c r="BC53" s="47" t="str">
        <f t="shared" si="7"/>
        <v>14:00 - 15:00</v>
      </c>
      <c r="BD53" s="134">
        <f t="shared" si="8"/>
        <v>0.5</v>
      </c>
      <c r="BK53" s="111">
        <f>COUNTIFS('Call Log'!$AG$11:$AG$5010, $BB53, 'Call Log'!$AC$11:$AC$5010, BK$38)+COUNTIFS('Call Log'!$AH$11:$AH$5010, $BB53, 'Call Log'!$AD$11:$AD$5010, BK$38)+COUNTIFS('Call Log'!$AI$11:$AI$5010, $BB53, 'Call Log'!$AE$11:$AE$5010, BK$38)</f>
        <v>1</v>
      </c>
      <c r="BL53" s="112">
        <f>COUNTIFS('Call Log'!$AG$11:$AG$5010, $BB53, 'Call Log'!$AC$11:$AC$5010, BL$38)+COUNTIFS('Call Log'!$AH$11:$AH$5010, $BB53, 'Call Log'!$AD$11:$AD$5010, BL$38)+COUNTIFS('Call Log'!$AI$11:$AI$5010, $BB53, 'Call Log'!$AE$11:$AE$5010, BL$38)</f>
        <v>1</v>
      </c>
    </row>
    <row r="54" spans="1:65" x14ac:dyDescent="0.25">
      <c r="A54" s="4"/>
      <c r="B54" s="4"/>
      <c r="C54" s="4"/>
      <c r="D54" s="4"/>
      <c r="E54" s="4"/>
      <c r="F54" s="4"/>
      <c r="G54" s="4"/>
      <c r="H54" s="4"/>
      <c r="I54" s="4"/>
      <c r="J54" s="4"/>
      <c r="K54" s="4"/>
      <c r="L54" s="4"/>
      <c r="M54" s="4"/>
      <c r="N54" s="4"/>
      <c r="O54" s="4"/>
      <c r="P54" s="4"/>
      <c r="Q54" s="4"/>
      <c r="R54" s="4"/>
      <c r="S54" s="4"/>
      <c r="T54" s="4"/>
      <c r="U54" s="4"/>
      <c r="V54" s="4"/>
      <c r="W54" s="4"/>
      <c r="X54" s="4"/>
      <c r="Y54" s="4"/>
      <c r="Z54" s="4"/>
      <c r="AA54" s="4"/>
      <c r="AB54" s="4"/>
      <c r="AC54" s="4"/>
      <c r="AD54" s="4"/>
      <c r="AE54" s="4"/>
      <c r="AF54" s="4"/>
      <c r="AG54" s="4"/>
      <c r="AH54" s="4"/>
      <c r="AI54" s="4"/>
      <c r="AJ54" s="4"/>
      <c r="AK54" s="4"/>
      <c r="AL54" s="4"/>
      <c r="AM54" s="4"/>
      <c r="AN54" s="4"/>
      <c r="AO54" s="4"/>
      <c r="AP54" s="4"/>
      <c r="AQ54" s="4"/>
      <c r="AR54" s="4"/>
      <c r="AS54" s="4"/>
      <c r="AT54" s="4"/>
      <c r="BA54" s="102">
        <v>0.625</v>
      </c>
      <c r="BB54" s="105" t="str">
        <f t="shared" si="6"/>
        <v>15:00</v>
      </c>
      <c r="BC54" s="47" t="str">
        <f t="shared" si="7"/>
        <v>15:00 - 16:00</v>
      </c>
      <c r="BD54" s="134">
        <f t="shared" si="8"/>
        <v>0</v>
      </c>
      <c r="BK54" s="111">
        <f>COUNTIFS('Call Log'!$AG$11:$AG$5010, $BB54, 'Call Log'!$AC$11:$AC$5010, BK$38)+COUNTIFS('Call Log'!$AH$11:$AH$5010, $BB54, 'Call Log'!$AD$11:$AD$5010, BK$38)+COUNTIFS('Call Log'!$AI$11:$AI$5010, $BB54, 'Call Log'!$AE$11:$AE$5010, BK$38)</f>
        <v>0</v>
      </c>
      <c r="BL54" s="112">
        <f>COUNTIFS('Call Log'!$AG$11:$AG$5010, $BB54, 'Call Log'!$AC$11:$AC$5010, BL$38)+COUNTIFS('Call Log'!$AH$11:$AH$5010, $BB54, 'Call Log'!$AD$11:$AD$5010, BL$38)+COUNTIFS('Call Log'!$AI$11:$AI$5010, $BB54, 'Call Log'!$AE$11:$AE$5010, BL$38)</f>
        <v>2</v>
      </c>
    </row>
    <row r="55" spans="1:65" x14ac:dyDescent="0.25">
      <c r="A55" s="4"/>
      <c r="B55" s="4"/>
      <c r="C55" s="4"/>
      <c r="D55" s="4"/>
      <c r="E55" s="4"/>
      <c r="F55" s="4"/>
      <c r="G55" s="4"/>
      <c r="H55" s="4"/>
      <c r="I55" s="4"/>
      <c r="J55" s="4"/>
      <c r="K55" s="4"/>
      <c r="L55" s="4"/>
      <c r="M55" s="4"/>
      <c r="N55" s="4"/>
      <c r="O55" s="4"/>
      <c r="P55" s="4"/>
      <c r="Q55" s="4"/>
      <c r="R55" s="4"/>
      <c r="S55" s="4"/>
      <c r="T55" s="4"/>
      <c r="U55" s="4"/>
      <c r="V55" s="4"/>
      <c r="W55" s="4"/>
      <c r="X55" s="4"/>
      <c r="Y55" s="4"/>
      <c r="Z55" s="4"/>
      <c r="AA55" s="4"/>
      <c r="AB55" s="4"/>
      <c r="AC55" s="4"/>
      <c r="AD55" s="4"/>
      <c r="AE55" s="4"/>
      <c r="AF55" s="4"/>
      <c r="AG55" s="4"/>
      <c r="AH55" s="4"/>
      <c r="AI55" s="4"/>
      <c r="AJ55" s="4"/>
      <c r="AK55" s="4"/>
      <c r="AL55" s="4"/>
      <c r="AM55" s="4"/>
      <c r="AN55" s="4"/>
      <c r="AO55" s="4"/>
      <c r="AP55" s="4"/>
      <c r="AQ55" s="4"/>
      <c r="AR55" s="4"/>
      <c r="AS55" s="4"/>
      <c r="AT55" s="4"/>
      <c r="BA55" s="102">
        <v>0.66666666666666696</v>
      </c>
      <c r="BB55" s="105" t="str">
        <f t="shared" si="6"/>
        <v>16:00</v>
      </c>
      <c r="BC55" s="47" t="str">
        <f t="shared" si="7"/>
        <v>16:00 - 17:00</v>
      </c>
      <c r="BD55" s="134">
        <f t="shared" si="8"/>
        <v>0</v>
      </c>
      <c r="BK55" s="111">
        <f>COUNTIFS('Call Log'!$AG$11:$AG$5010, $BB55, 'Call Log'!$AC$11:$AC$5010, BK$38)+COUNTIFS('Call Log'!$AH$11:$AH$5010, $BB55, 'Call Log'!$AD$11:$AD$5010, BK$38)+COUNTIFS('Call Log'!$AI$11:$AI$5010, $BB55, 'Call Log'!$AE$11:$AE$5010, BK$38)</f>
        <v>0</v>
      </c>
      <c r="BL55" s="112">
        <f>COUNTIFS('Call Log'!$AG$11:$AG$5010, $BB55, 'Call Log'!$AC$11:$AC$5010, BL$38)+COUNTIFS('Call Log'!$AH$11:$AH$5010, $BB55, 'Call Log'!$AD$11:$AD$5010, BL$38)+COUNTIFS('Call Log'!$AI$11:$AI$5010, $BB55, 'Call Log'!$AE$11:$AE$5010, BL$38)</f>
        <v>2</v>
      </c>
    </row>
    <row r="56" spans="1:65" x14ac:dyDescent="0.25">
      <c r="A56" s="4"/>
      <c r="B56" s="4"/>
      <c r="C56" s="4"/>
      <c r="D56" s="4"/>
      <c r="E56" s="4"/>
      <c r="F56" s="4"/>
      <c r="G56" s="4"/>
      <c r="H56" s="4"/>
      <c r="I56" s="4"/>
      <c r="J56" s="4"/>
      <c r="K56" s="4"/>
      <c r="L56" s="4"/>
      <c r="M56" s="4"/>
      <c r="N56" s="4"/>
      <c r="O56" s="4"/>
      <c r="P56" s="4"/>
      <c r="Q56" s="4"/>
      <c r="R56" s="4"/>
      <c r="S56" s="4"/>
      <c r="T56" s="4"/>
      <c r="U56" s="4"/>
      <c r="V56" s="4"/>
      <c r="W56" s="4"/>
      <c r="X56" s="4"/>
      <c r="Y56" s="4"/>
      <c r="Z56" s="4"/>
      <c r="AA56" s="4"/>
      <c r="AB56" s="4"/>
      <c r="AC56" s="4"/>
      <c r="AD56" s="4"/>
      <c r="AE56" s="4"/>
      <c r="AF56" s="4"/>
      <c r="AG56" s="4"/>
      <c r="AH56" s="4"/>
      <c r="AI56" s="4"/>
      <c r="AJ56" s="4"/>
      <c r="AK56" s="4"/>
      <c r="AL56" s="4"/>
      <c r="AM56" s="4"/>
      <c r="AN56" s="4"/>
      <c r="AO56" s="4"/>
      <c r="AP56" s="4"/>
      <c r="AQ56" s="4"/>
      <c r="AR56" s="4"/>
      <c r="AS56" s="4"/>
      <c r="AT56" s="4"/>
      <c r="BA56" s="102">
        <v>0.70833333333333304</v>
      </c>
      <c r="BB56" s="105" t="str">
        <f t="shared" si="6"/>
        <v>17:00</v>
      </c>
      <c r="BC56" s="47" t="str">
        <f t="shared" si="7"/>
        <v>17:00 - 18:00</v>
      </c>
      <c r="BD56" s="134">
        <f t="shared" si="8"/>
        <v>0</v>
      </c>
      <c r="BK56" s="111">
        <f>COUNTIFS('Call Log'!$AG$11:$AG$5010, $BB56, 'Call Log'!$AC$11:$AC$5010, BK$38)+COUNTIFS('Call Log'!$AH$11:$AH$5010, $BB56, 'Call Log'!$AD$11:$AD$5010, BK$38)+COUNTIFS('Call Log'!$AI$11:$AI$5010, $BB56, 'Call Log'!$AE$11:$AE$5010, BK$38)</f>
        <v>0</v>
      </c>
      <c r="BL56" s="112">
        <f>COUNTIFS('Call Log'!$AG$11:$AG$5010, $BB56, 'Call Log'!$AC$11:$AC$5010, BL$38)+COUNTIFS('Call Log'!$AH$11:$AH$5010, $BB56, 'Call Log'!$AD$11:$AD$5010, BL$38)+COUNTIFS('Call Log'!$AI$11:$AI$5010, $BB56, 'Call Log'!$AE$11:$AE$5010, BL$38)</f>
        <v>2</v>
      </c>
    </row>
    <row r="57" spans="1:65" x14ac:dyDescent="0.25">
      <c r="A57" s="4"/>
      <c r="B57" s="4"/>
      <c r="C57" s="4"/>
      <c r="D57" s="4"/>
      <c r="E57" s="4"/>
      <c r="F57" s="4"/>
      <c r="G57" s="4"/>
      <c r="H57" s="4"/>
      <c r="I57" s="4"/>
      <c r="J57" s="4"/>
      <c r="K57" s="4"/>
      <c r="L57" s="4"/>
      <c r="M57" s="4"/>
      <c r="N57" s="4"/>
      <c r="O57" s="4"/>
      <c r="P57" s="4"/>
      <c r="Q57" s="4"/>
      <c r="R57" s="4"/>
      <c r="S57" s="4"/>
      <c r="T57" s="4"/>
      <c r="U57" s="4"/>
      <c r="V57" s="4"/>
      <c r="W57" s="4"/>
      <c r="X57" s="4"/>
      <c r="Y57" s="4"/>
      <c r="Z57" s="4"/>
      <c r="AA57" s="4"/>
      <c r="AB57" s="4"/>
      <c r="AC57" s="4"/>
      <c r="AD57" s="4"/>
      <c r="AE57" s="4"/>
      <c r="AF57" s="4"/>
      <c r="AG57" s="4"/>
      <c r="AH57" s="4"/>
      <c r="AI57" s="4"/>
      <c r="AJ57" s="4"/>
      <c r="AK57" s="4"/>
      <c r="AL57" s="4"/>
      <c r="AM57" s="4"/>
      <c r="AN57" s="4"/>
      <c r="AO57" s="4"/>
      <c r="AP57" s="4"/>
      <c r="AQ57" s="4"/>
      <c r="AR57" s="4"/>
      <c r="AS57" s="4"/>
      <c r="AT57" s="4"/>
      <c r="BA57" s="102">
        <v>0.75</v>
      </c>
      <c r="BB57" s="105" t="str">
        <f t="shared" si="6"/>
        <v>18:00</v>
      </c>
      <c r="BC57" s="47" t="str">
        <f t="shared" si="7"/>
        <v>18:00 - 19:00</v>
      </c>
      <c r="BD57" s="134">
        <f t="shared" si="8"/>
        <v>0</v>
      </c>
      <c r="BK57" s="111">
        <f>COUNTIFS('Call Log'!$AG$11:$AG$5010, $BB57, 'Call Log'!$AC$11:$AC$5010, BK$38)+COUNTIFS('Call Log'!$AH$11:$AH$5010, $BB57, 'Call Log'!$AD$11:$AD$5010, BK$38)+COUNTIFS('Call Log'!$AI$11:$AI$5010, $BB57, 'Call Log'!$AE$11:$AE$5010, BK$38)</f>
        <v>0</v>
      </c>
      <c r="BL57" s="112">
        <f>COUNTIFS('Call Log'!$AG$11:$AG$5010, $BB57, 'Call Log'!$AC$11:$AC$5010, BL$38)+COUNTIFS('Call Log'!$AH$11:$AH$5010, $BB57, 'Call Log'!$AD$11:$AD$5010, BL$38)+COUNTIFS('Call Log'!$AI$11:$AI$5010, $BB57, 'Call Log'!$AE$11:$AE$5010, BL$38)</f>
        <v>1</v>
      </c>
    </row>
    <row r="58" spans="1:65" x14ac:dyDescent="0.25">
      <c r="A58" s="4"/>
      <c r="B58" s="4"/>
      <c r="C58" s="4"/>
      <c r="D58" s="4"/>
      <c r="E58" s="4"/>
      <c r="F58" s="4"/>
      <c r="G58" s="4"/>
      <c r="H58" s="4"/>
      <c r="I58" s="4"/>
      <c r="J58" s="4"/>
      <c r="K58" s="4"/>
      <c r="L58" s="4"/>
      <c r="M58" s="4"/>
      <c r="N58" s="4"/>
      <c r="O58" s="4"/>
      <c r="P58" s="4"/>
      <c r="Q58" s="4"/>
      <c r="R58" s="4"/>
      <c r="S58" s="4"/>
      <c r="T58" s="4"/>
      <c r="U58" s="4"/>
      <c r="V58" s="4"/>
      <c r="W58" s="4"/>
      <c r="X58" s="4"/>
      <c r="Y58" s="4"/>
      <c r="Z58" s="4"/>
      <c r="AA58" s="4"/>
      <c r="AB58" s="4"/>
      <c r="AC58" s="4"/>
      <c r="AD58" s="4"/>
      <c r="AE58" s="4"/>
      <c r="AF58" s="4"/>
      <c r="AG58" s="4"/>
      <c r="AH58" s="4"/>
      <c r="AI58" s="4"/>
      <c r="AJ58" s="4"/>
      <c r="AK58" s="4"/>
      <c r="AL58" s="4"/>
      <c r="AM58" s="4"/>
      <c r="AN58" s="4"/>
      <c r="AO58" s="4"/>
      <c r="AP58" s="4"/>
      <c r="AQ58" s="4"/>
      <c r="AR58" s="4"/>
      <c r="AS58" s="4"/>
      <c r="AT58" s="4"/>
      <c r="BA58" s="102">
        <v>0.79166666666666696</v>
      </c>
      <c r="BB58" s="105" t="str">
        <f t="shared" si="6"/>
        <v>19:00</v>
      </c>
      <c r="BC58" s="47" t="str">
        <f t="shared" si="7"/>
        <v>19:00 - 20:00</v>
      </c>
      <c r="BD58" s="134">
        <f t="shared" si="8"/>
        <v>0</v>
      </c>
      <c r="BK58" s="111">
        <f>COUNTIFS('Call Log'!$AG$11:$AG$5010, $BB58, 'Call Log'!$AC$11:$AC$5010, BK$38)+COUNTIFS('Call Log'!$AH$11:$AH$5010, $BB58, 'Call Log'!$AD$11:$AD$5010, BK$38)+COUNTIFS('Call Log'!$AI$11:$AI$5010, $BB58, 'Call Log'!$AE$11:$AE$5010, BK$38)</f>
        <v>0</v>
      </c>
      <c r="BL58" s="112">
        <f>COUNTIFS('Call Log'!$AG$11:$AG$5010, $BB58, 'Call Log'!$AC$11:$AC$5010, BL$38)+COUNTIFS('Call Log'!$AH$11:$AH$5010, $BB58, 'Call Log'!$AD$11:$AD$5010, BL$38)+COUNTIFS('Call Log'!$AI$11:$AI$5010, $BB58, 'Call Log'!$AE$11:$AE$5010, BL$38)</f>
        <v>1</v>
      </c>
    </row>
    <row r="59" spans="1:65" x14ac:dyDescent="0.25">
      <c r="A59" s="4"/>
      <c r="B59" s="4"/>
      <c r="C59" s="4"/>
      <c r="D59" s="4"/>
      <c r="E59" s="4"/>
      <c r="F59" s="4"/>
      <c r="G59" s="4"/>
      <c r="H59" s="4"/>
      <c r="I59" s="4"/>
      <c r="J59" s="4"/>
      <c r="K59" s="4"/>
      <c r="L59" s="4"/>
      <c r="M59" s="4"/>
      <c r="N59" s="4"/>
      <c r="O59" s="4"/>
      <c r="P59" s="4"/>
      <c r="Q59" s="4"/>
      <c r="R59" s="4"/>
      <c r="S59" s="4"/>
      <c r="T59" s="4"/>
      <c r="U59" s="4"/>
      <c r="V59" s="4"/>
      <c r="W59" s="4"/>
      <c r="X59" s="4"/>
      <c r="Y59" s="4"/>
      <c r="Z59" s="4"/>
      <c r="AA59" s="4"/>
      <c r="AB59" s="4"/>
      <c r="AC59" s="4"/>
      <c r="AD59" s="4"/>
      <c r="AE59" s="4"/>
      <c r="AF59" s="4"/>
      <c r="AG59" s="4"/>
      <c r="AH59" s="4"/>
      <c r="AI59" s="4"/>
      <c r="AJ59" s="4"/>
      <c r="AK59" s="4"/>
      <c r="AL59" s="4"/>
      <c r="AM59" s="4"/>
      <c r="AN59" s="4"/>
      <c r="AO59" s="4"/>
      <c r="AP59" s="4"/>
      <c r="AQ59" s="4"/>
      <c r="AR59" s="4"/>
      <c r="AS59" s="4"/>
      <c r="AT59" s="4"/>
      <c r="BA59" s="102">
        <v>0.83333333333333304</v>
      </c>
      <c r="BB59" s="105" t="str">
        <f t="shared" si="6"/>
        <v>20:00</v>
      </c>
      <c r="BC59" s="47" t="str">
        <f t="shared" si="7"/>
        <v>20:00 - 21:00</v>
      </c>
      <c r="BD59" s="134">
        <f t="shared" si="8"/>
        <v>0</v>
      </c>
      <c r="BK59" s="111">
        <f>COUNTIFS('Call Log'!$AG$11:$AG$5010, $BB59, 'Call Log'!$AC$11:$AC$5010, BK$38)+COUNTIFS('Call Log'!$AH$11:$AH$5010, $BB59, 'Call Log'!$AD$11:$AD$5010, BK$38)+COUNTIFS('Call Log'!$AI$11:$AI$5010, $BB59, 'Call Log'!$AE$11:$AE$5010, BK$38)</f>
        <v>0</v>
      </c>
      <c r="BL59" s="112">
        <f>COUNTIFS('Call Log'!$AG$11:$AG$5010, $BB59, 'Call Log'!$AC$11:$AC$5010, BL$38)+COUNTIFS('Call Log'!$AH$11:$AH$5010, $BB59, 'Call Log'!$AD$11:$AD$5010, BL$38)+COUNTIFS('Call Log'!$AI$11:$AI$5010, $BB59, 'Call Log'!$AE$11:$AE$5010, BL$38)</f>
        <v>1</v>
      </c>
    </row>
    <row r="60" spans="1:65" x14ac:dyDescent="0.25">
      <c r="A60" s="4"/>
      <c r="B60" s="4"/>
      <c r="C60" s="4"/>
      <c r="D60" s="4"/>
      <c r="E60" s="4"/>
      <c r="F60" s="4"/>
      <c r="G60" s="4"/>
      <c r="H60" s="4"/>
      <c r="I60" s="4"/>
      <c r="J60" s="4"/>
      <c r="K60" s="4"/>
      <c r="L60" s="4"/>
      <c r="M60" s="4"/>
      <c r="N60" s="4"/>
      <c r="O60" s="4"/>
      <c r="P60" s="4"/>
      <c r="Q60" s="4"/>
      <c r="R60" s="4"/>
      <c r="S60" s="4"/>
      <c r="T60" s="4"/>
      <c r="U60" s="4"/>
      <c r="V60" s="4"/>
      <c r="W60" s="4"/>
      <c r="X60" s="4"/>
      <c r="Y60" s="4"/>
      <c r="Z60" s="4"/>
      <c r="AA60" s="4"/>
      <c r="AB60" s="4"/>
      <c r="AC60" s="4"/>
      <c r="AD60" s="4"/>
      <c r="AE60" s="4"/>
      <c r="AF60" s="4"/>
      <c r="AG60" s="4"/>
      <c r="AH60" s="4"/>
      <c r="AI60" s="4"/>
      <c r="AJ60" s="4"/>
      <c r="AK60" s="4"/>
      <c r="AL60" s="4"/>
      <c r="AM60" s="4"/>
      <c r="AN60" s="4"/>
      <c r="AO60" s="4"/>
      <c r="AP60" s="4"/>
      <c r="AQ60" s="4"/>
      <c r="AR60" s="4"/>
      <c r="AS60" s="4"/>
      <c r="AT60" s="4"/>
      <c r="BA60" s="102">
        <v>0.875</v>
      </c>
      <c r="BB60" s="105" t="str">
        <f t="shared" si="6"/>
        <v>21:00</v>
      </c>
      <c r="BC60" s="47" t="str">
        <f t="shared" si="7"/>
        <v>21:00 - 22:00</v>
      </c>
      <c r="BD60" s="134">
        <f t="shared" si="8"/>
        <v>0</v>
      </c>
      <c r="BK60" s="111">
        <f>COUNTIFS('Call Log'!$AG$11:$AG$5010, $BB60, 'Call Log'!$AC$11:$AC$5010, BK$38)+COUNTIFS('Call Log'!$AH$11:$AH$5010, $BB60, 'Call Log'!$AD$11:$AD$5010, BK$38)+COUNTIFS('Call Log'!$AI$11:$AI$5010, $BB60, 'Call Log'!$AE$11:$AE$5010, BK$38)</f>
        <v>0</v>
      </c>
      <c r="BL60" s="112">
        <f>COUNTIFS('Call Log'!$AG$11:$AG$5010, $BB60, 'Call Log'!$AC$11:$AC$5010, BL$38)+COUNTIFS('Call Log'!$AH$11:$AH$5010, $BB60, 'Call Log'!$AD$11:$AD$5010, BL$38)+COUNTIFS('Call Log'!$AI$11:$AI$5010, $BB60, 'Call Log'!$AE$11:$AE$5010, BL$38)</f>
        <v>1</v>
      </c>
    </row>
    <row r="61" spans="1:65" x14ac:dyDescent="0.25">
      <c r="A61" s="4"/>
      <c r="B61" s="4"/>
      <c r="C61" s="4"/>
      <c r="D61" s="4"/>
      <c r="E61" s="4"/>
      <c r="F61" s="4"/>
      <c r="G61" s="4"/>
      <c r="H61" s="4"/>
      <c r="I61" s="4"/>
      <c r="J61" s="4"/>
      <c r="K61" s="4"/>
      <c r="L61" s="4"/>
      <c r="M61" s="4"/>
      <c r="N61" s="4"/>
      <c r="O61" s="4"/>
      <c r="P61" s="4"/>
      <c r="Q61" s="4"/>
      <c r="R61" s="4"/>
      <c r="S61" s="4"/>
      <c r="T61" s="4"/>
      <c r="U61" s="4"/>
      <c r="V61" s="4"/>
      <c r="W61" s="4"/>
      <c r="X61" s="4"/>
      <c r="Y61" s="4"/>
      <c r="Z61" s="4"/>
      <c r="AA61" s="4"/>
      <c r="AB61" s="4"/>
      <c r="AC61" s="4"/>
      <c r="AD61" s="4"/>
      <c r="AE61" s="4"/>
      <c r="AF61" s="4"/>
      <c r="AG61" s="4"/>
      <c r="AH61" s="4"/>
      <c r="AI61" s="4"/>
      <c r="AJ61" s="4"/>
      <c r="AK61" s="4"/>
      <c r="AL61" s="4"/>
      <c r="AM61" s="4"/>
      <c r="AN61" s="4"/>
      <c r="AO61" s="4"/>
      <c r="AP61" s="4"/>
      <c r="AQ61" s="4"/>
      <c r="AR61" s="4"/>
      <c r="AS61" s="4"/>
      <c r="AT61" s="4"/>
      <c r="BA61" s="102">
        <v>0.91666666666666696</v>
      </c>
      <c r="BB61" s="105" t="str">
        <f t="shared" si="6"/>
        <v>22:00</v>
      </c>
      <c r="BC61" s="47" t="str">
        <f t="shared" si="7"/>
        <v>22:00 - 23:00</v>
      </c>
      <c r="BD61" s="134">
        <f t="shared" si="8"/>
        <v>1</v>
      </c>
      <c r="BK61" s="111">
        <f>COUNTIFS('Call Log'!$AG$11:$AG$5010, $BB61, 'Call Log'!$AC$11:$AC$5010, BK$38)+COUNTIFS('Call Log'!$AH$11:$AH$5010, $BB61, 'Call Log'!$AD$11:$AD$5010, BK$38)+COUNTIFS('Call Log'!$AI$11:$AI$5010, $BB61, 'Call Log'!$AE$11:$AE$5010, BK$38)</f>
        <v>1</v>
      </c>
      <c r="BL61" s="112">
        <f>COUNTIFS('Call Log'!$AG$11:$AG$5010, $BB61, 'Call Log'!$AC$11:$AC$5010, BL$38)+COUNTIFS('Call Log'!$AH$11:$AH$5010, $BB61, 'Call Log'!$AD$11:$AD$5010, BL$38)+COUNTIFS('Call Log'!$AI$11:$AI$5010, $BB61, 'Call Log'!$AE$11:$AE$5010, BL$38)</f>
        <v>0</v>
      </c>
    </row>
    <row r="62" spans="1:65" x14ac:dyDescent="0.25">
      <c r="A62" s="4"/>
      <c r="B62" s="4"/>
      <c r="C62" s="4"/>
      <c r="D62" s="4"/>
      <c r="E62" s="4"/>
      <c r="F62" s="4"/>
      <c r="G62" s="4"/>
      <c r="H62" s="4"/>
      <c r="I62" s="4"/>
      <c r="J62" s="4"/>
      <c r="K62" s="4"/>
      <c r="L62" s="4"/>
      <c r="M62" s="4"/>
      <c r="N62" s="4"/>
      <c r="O62" s="4"/>
      <c r="P62" s="4"/>
      <c r="Q62" s="4"/>
      <c r="R62" s="4"/>
      <c r="S62" s="4"/>
      <c r="T62" s="4"/>
      <c r="U62" s="4"/>
      <c r="V62" s="4"/>
      <c r="W62" s="4"/>
      <c r="X62" s="4"/>
      <c r="Y62" s="4"/>
      <c r="Z62" s="4"/>
      <c r="AA62" s="4"/>
      <c r="AB62" s="4"/>
      <c r="AC62" s="4"/>
      <c r="AD62" s="4"/>
      <c r="AE62" s="4"/>
      <c r="AF62" s="4"/>
      <c r="AG62" s="4"/>
      <c r="AH62" s="4"/>
      <c r="AI62" s="4"/>
      <c r="AJ62" s="4"/>
      <c r="AK62" s="4"/>
      <c r="AL62" s="4"/>
      <c r="AM62" s="4"/>
      <c r="AN62" s="4"/>
      <c r="AO62" s="4"/>
      <c r="AP62" s="4"/>
      <c r="AQ62" s="4"/>
      <c r="AR62" s="4"/>
      <c r="AS62" s="4"/>
      <c r="AT62" s="4"/>
      <c r="BA62" s="103">
        <v>0.95833333333333304</v>
      </c>
      <c r="BB62" s="106" t="str">
        <f t="shared" si="6"/>
        <v>23:00</v>
      </c>
      <c r="BC62" s="48" t="str">
        <f t="shared" si="7"/>
        <v>23:00 - 00:00</v>
      </c>
      <c r="BD62" s="135" t="str">
        <f t="shared" si="8"/>
        <v/>
      </c>
      <c r="BK62" s="113">
        <f>COUNTIFS('Call Log'!$AG$11:$AG$5010, $BB62, 'Call Log'!$AC$11:$AC$5010, BK$38)+COUNTIFS('Call Log'!$AH$11:$AH$5010, $BB62, 'Call Log'!$AD$11:$AD$5010, BK$38)+COUNTIFS('Call Log'!$AI$11:$AI$5010, $BB62, 'Call Log'!$AE$11:$AE$5010, BK$38)</f>
        <v>0</v>
      </c>
      <c r="BL62" s="114">
        <f>COUNTIFS('Call Log'!$AG$11:$AG$5010, $BB62, 'Call Log'!$AC$11:$AC$5010, BL$38)+COUNTIFS('Call Log'!$AH$11:$AH$5010, $BB62, 'Call Log'!$AD$11:$AD$5010, BL$38)+COUNTIFS('Call Log'!$AI$11:$AI$5010, $BB62, 'Call Log'!$AE$11:$AE$5010, BL$38)</f>
        <v>0</v>
      </c>
    </row>
    <row r="63" spans="1:65" x14ac:dyDescent="0.25">
      <c r="A63" s="4"/>
      <c r="B63" s="4"/>
      <c r="C63" s="4"/>
      <c r="D63" s="4"/>
      <c r="E63" s="4"/>
      <c r="F63" s="4"/>
      <c r="G63" s="4"/>
      <c r="H63" s="4"/>
      <c r="I63" s="4"/>
      <c r="J63" s="4"/>
      <c r="K63" s="4"/>
      <c r="L63" s="4"/>
      <c r="M63" s="4"/>
      <c r="N63" s="4"/>
      <c r="O63" s="4"/>
      <c r="P63" s="4"/>
      <c r="Q63" s="4"/>
      <c r="R63" s="4"/>
      <c r="S63" s="4"/>
      <c r="T63" s="4"/>
      <c r="U63" s="4"/>
      <c r="V63" s="4"/>
      <c r="W63" s="4"/>
      <c r="X63" s="4"/>
      <c r="Y63" s="4"/>
      <c r="Z63" s="4"/>
      <c r="AA63" s="4"/>
      <c r="AB63" s="4"/>
      <c r="AC63" s="4"/>
      <c r="AD63" s="4"/>
      <c r="AE63" s="4"/>
      <c r="AF63" s="4"/>
      <c r="AG63" s="4"/>
      <c r="AH63" s="4"/>
      <c r="AI63" s="4"/>
      <c r="AJ63" s="4"/>
      <c r="AK63" s="4"/>
      <c r="AL63" s="4"/>
      <c r="AM63" s="4"/>
      <c r="AN63" s="4"/>
      <c r="AO63" s="4"/>
      <c r="AP63" s="4"/>
      <c r="AQ63" s="4"/>
      <c r="AR63" s="4"/>
      <c r="AS63" s="4"/>
      <c r="AT63" s="4"/>
    </row>
    <row r="64" spans="1:65" x14ac:dyDescent="0.25">
      <c r="A64" s="4"/>
      <c r="B64" s="4"/>
      <c r="C64" s="4"/>
      <c r="D64" s="4"/>
      <c r="E64" s="4"/>
      <c r="F64" s="4"/>
      <c r="G64" s="4"/>
      <c r="H64" s="4"/>
      <c r="I64" s="4"/>
      <c r="J64" s="4"/>
      <c r="K64" s="4"/>
      <c r="L64" s="4"/>
      <c r="M64" s="4"/>
      <c r="N64" s="4"/>
      <c r="O64" s="4"/>
      <c r="P64" s="4"/>
      <c r="Q64" s="4"/>
      <c r="R64" s="4"/>
      <c r="S64" s="4"/>
      <c r="T64" s="4"/>
      <c r="U64" s="4"/>
      <c r="V64" s="4"/>
      <c r="W64" s="4"/>
      <c r="X64" s="4"/>
      <c r="Y64" s="4"/>
      <c r="Z64" s="4"/>
      <c r="AA64" s="4"/>
      <c r="AB64" s="4"/>
      <c r="AC64" s="4"/>
      <c r="AD64" s="4"/>
      <c r="AE64" s="4"/>
      <c r="AF64" s="4"/>
      <c r="AG64" s="4"/>
      <c r="AH64" s="4"/>
      <c r="AI64" s="4"/>
      <c r="AJ64" s="4"/>
      <c r="AK64" s="4"/>
      <c r="AL64" s="4"/>
      <c r="AM64" s="4"/>
      <c r="AN64" s="4"/>
      <c r="AO64" s="4"/>
      <c r="AP64" s="4"/>
      <c r="AQ64" s="4"/>
      <c r="AR64" s="4"/>
      <c r="AS64" s="4"/>
      <c r="AT64" s="4"/>
      <c r="BC64" s="8"/>
      <c r="BD64" s="74" t="str">
        <f>BD$17</f>
        <v>High Sale</v>
      </c>
      <c r="BE64" s="75" t="str">
        <f t="shared" ref="BE64:BL64" si="9">BE$17</f>
        <v>Low Sale</v>
      </c>
      <c r="BF64" s="75" t="str">
        <f t="shared" si="9"/>
        <v>Call Again</v>
      </c>
      <c r="BG64" s="75" t="str">
        <f t="shared" si="9"/>
        <v>Likely</v>
      </c>
      <c r="BH64" s="75" t="str">
        <f t="shared" si="9"/>
        <v>Possible</v>
      </c>
      <c r="BI64" s="75" t="str">
        <f t="shared" si="9"/>
        <v>No Answer</v>
      </c>
      <c r="BJ64" s="75" t="str">
        <f t="shared" si="9"/>
        <v>Not Likely</v>
      </c>
      <c r="BK64" s="75" t="str">
        <f t="shared" si="9"/>
        <v>No Interest</v>
      </c>
      <c r="BL64" s="75" t="str">
        <f t="shared" si="9"/>
        <v>No Chance</v>
      </c>
      <c r="BM64" s="76" t="str">
        <f>BM$17</f>
        <v>Rude</v>
      </c>
    </row>
    <row r="65" spans="1:65" x14ac:dyDescent="0.25">
      <c r="A65" s="4"/>
      <c r="B65" s="4"/>
      <c r="C65" s="4"/>
      <c r="D65" s="4"/>
      <c r="E65" s="4"/>
      <c r="F65" s="4"/>
      <c r="G65" s="4"/>
      <c r="H65" s="4"/>
      <c r="I65" s="4"/>
      <c r="J65" s="4"/>
      <c r="K65" s="4"/>
      <c r="L65" s="4"/>
      <c r="M65" s="4"/>
      <c r="N65" s="4"/>
      <c r="O65" s="4"/>
      <c r="P65" s="4"/>
      <c r="Q65" s="4"/>
      <c r="R65" s="4"/>
      <c r="S65" s="4"/>
      <c r="T65" s="4"/>
      <c r="U65" s="4"/>
      <c r="V65" s="4"/>
      <c r="W65" s="4"/>
      <c r="X65" s="4"/>
      <c r="Y65" s="4"/>
      <c r="Z65" s="4"/>
      <c r="AA65" s="4"/>
      <c r="AB65" s="4"/>
      <c r="AC65" s="4"/>
      <c r="AD65" s="4"/>
      <c r="AE65" s="4"/>
      <c r="AF65" s="4"/>
      <c r="AG65" s="4"/>
      <c r="AH65" s="4"/>
      <c r="AI65" s="4"/>
      <c r="AJ65" s="4"/>
      <c r="AK65" s="4"/>
      <c r="AL65" s="4"/>
      <c r="AM65" s="4"/>
      <c r="AN65" s="4"/>
      <c r="AO65" s="4"/>
      <c r="AP65" s="4"/>
      <c r="AQ65" s="4"/>
      <c r="AR65" s="4"/>
      <c r="AS65" s="4"/>
      <c r="AT65" s="4"/>
      <c r="BC65" s="74" t="str">
        <f>'Intro &amp; Setup'!$Y$29</f>
        <v>Mon</v>
      </c>
      <c r="BD65" s="74">
        <f>IF(BD$64="", "", COUNTIFS('Call Log'!$Y$11:$Y$5010, $BC65, 'Call Log'!$G$11:$G$5010, BD$64)+COUNTIFS('Call Log'!$Z$11:$Z$5010, $BC65, 'Call Log'!$J$11:$J$5010, BD$64)+COUNTIFS('Call Log'!$AA$11:$AA$5010, $BC65, 'Call Log'!$M$11:$M$5010, BD$64))</f>
        <v>0</v>
      </c>
      <c r="BE65" s="75">
        <f>IF(BE$64="", "", COUNTIFS('Call Log'!$Y$11:$Y$5010, $BC65, 'Call Log'!$G$11:$G$5010, BE$64)+COUNTIFS('Call Log'!$Z$11:$Z$5010, $BC65, 'Call Log'!$J$11:$J$5010, BE$64)+COUNTIFS('Call Log'!$AA$11:$AA$5010, $BC65, 'Call Log'!$M$11:$M$5010, BE$64))</f>
        <v>0</v>
      </c>
      <c r="BF65" s="75">
        <f>IF(BF$64="", "", COUNTIFS('Call Log'!$Y$11:$Y$5010, $BC65, 'Call Log'!$G$11:$G$5010, BF$64)+COUNTIFS('Call Log'!$Z$11:$Z$5010, $BC65, 'Call Log'!$J$11:$J$5010, BF$64)+COUNTIFS('Call Log'!$AA$11:$AA$5010, $BC65, 'Call Log'!$M$11:$M$5010, BF$64))</f>
        <v>1</v>
      </c>
      <c r="BG65" s="75">
        <f>IF(BG$64="", "", COUNTIFS('Call Log'!$Y$11:$Y$5010, $BC65, 'Call Log'!$G$11:$G$5010, BG$64)+COUNTIFS('Call Log'!$Z$11:$Z$5010, $BC65, 'Call Log'!$J$11:$J$5010, BG$64)+COUNTIFS('Call Log'!$AA$11:$AA$5010, $BC65, 'Call Log'!$M$11:$M$5010, BG$64))</f>
        <v>2</v>
      </c>
      <c r="BH65" s="75">
        <f>IF(BH$64="", "", COUNTIFS('Call Log'!$Y$11:$Y$5010, $BC65, 'Call Log'!$G$11:$G$5010, BH$64)+COUNTIFS('Call Log'!$Z$11:$Z$5010, $BC65, 'Call Log'!$J$11:$J$5010, BH$64)+COUNTIFS('Call Log'!$AA$11:$AA$5010, $BC65, 'Call Log'!$M$11:$M$5010, BH$64))</f>
        <v>1</v>
      </c>
      <c r="BI65" s="75">
        <f>IF(BI$64="", "", COUNTIFS('Call Log'!$Y$11:$Y$5010, $BC65, 'Call Log'!$G$11:$G$5010, BI$64)+COUNTIFS('Call Log'!$Z$11:$Z$5010, $BC65, 'Call Log'!$J$11:$J$5010, BI$64)+COUNTIFS('Call Log'!$AA$11:$AA$5010, $BC65, 'Call Log'!$M$11:$M$5010, BI$64))</f>
        <v>0</v>
      </c>
      <c r="BJ65" s="75">
        <f>IF(BJ$64="", "", COUNTIFS('Call Log'!$Y$11:$Y$5010, $BC65, 'Call Log'!$G$11:$G$5010, BJ$64)+COUNTIFS('Call Log'!$Z$11:$Z$5010, $BC65, 'Call Log'!$J$11:$J$5010, BJ$64)+COUNTIFS('Call Log'!$AA$11:$AA$5010, $BC65, 'Call Log'!$M$11:$M$5010, BJ$64))</f>
        <v>0</v>
      </c>
      <c r="BK65" s="75">
        <f>IF(BK$64="", "", COUNTIFS('Call Log'!$Y$11:$Y$5010, $BC65, 'Call Log'!$G$11:$G$5010, BK$64)+COUNTIFS('Call Log'!$Z$11:$Z$5010, $BC65, 'Call Log'!$J$11:$J$5010, BK$64)+COUNTIFS('Call Log'!$AA$11:$AA$5010, $BC65, 'Call Log'!$M$11:$M$5010, BK$64))</f>
        <v>0</v>
      </c>
      <c r="BL65" s="75">
        <f>IF(BL$64="", "", COUNTIFS('Call Log'!$Y$11:$Y$5010, $BC65, 'Call Log'!$G$11:$G$5010, BL$64)+COUNTIFS('Call Log'!$Z$11:$Z$5010, $BC65, 'Call Log'!$J$11:$J$5010, BL$64)+COUNTIFS('Call Log'!$AA$11:$AA$5010, $BC65, 'Call Log'!$M$11:$M$5010, BL$64))</f>
        <v>0</v>
      </c>
      <c r="BM65" s="76">
        <f>IF(BM$64="", "", COUNTIFS('Call Log'!$Y$11:$Y$5010, $BC65, 'Call Log'!$G$11:$G$5010, BM$64)+COUNTIFS('Call Log'!$Z$11:$Z$5010, $BC65, 'Call Log'!$J$11:$J$5010, BM$64)+COUNTIFS('Call Log'!$AA$11:$AA$5010, $BC65, 'Call Log'!$M$11:$M$5010, BM$64))</f>
        <v>0</v>
      </c>
    </row>
    <row r="66" spans="1:65" x14ac:dyDescent="0.25">
      <c r="A66" s="4"/>
      <c r="B66" s="4"/>
      <c r="C66" s="4"/>
      <c r="D66" s="4"/>
      <c r="E66" s="4"/>
      <c r="F66" s="4"/>
      <c r="G66" s="4"/>
      <c r="H66" s="4"/>
      <c r="I66" s="4"/>
      <c r="J66" s="4"/>
      <c r="K66" s="4"/>
      <c r="L66" s="4"/>
      <c r="M66" s="4"/>
      <c r="N66" s="4"/>
      <c r="O66" s="4"/>
      <c r="P66" s="4"/>
      <c r="Q66" s="4"/>
      <c r="R66" s="4"/>
      <c r="S66" s="4"/>
      <c r="T66" s="4"/>
      <c r="U66" s="4"/>
      <c r="V66" s="4"/>
      <c r="W66" s="4"/>
      <c r="X66" s="4"/>
      <c r="Y66" s="4"/>
      <c r="Z66" s="4"/>
      <c r="AA66" s="4"/>
      <c r="AB66" s="4"/>
      <c r="AC66" s="4"/>
      <c r="AD66" s="4"/>
      <c r="AE66" s="4"/>
      <c r="AF66" s="4"/>
      <c r="AG66" s="4"/>
      <c r="AH66" s="4"/>
      <c r="AI66" s="4"/>
      <c r="AJ66" s="4"/>
      <c r="AK66" s="4"/>
      <c r="AL66" s="4"/>
      <c r="AM66" s="4"/>
      <c r="AN66" s="4"/>
      <c r="AO66" s="4"/>
      <c r="AP66" s="4"/>
      <c r="AQ66" s="4"/>
      <c r="AR66" s="4"/>
      <c r="AS66" s="4"/>
      <c r="AT66" s="4"/>
      <c r="BC66" s="77" t="str">
        <f>IFERROR(INDEX($BB$30:$BB$36, MATCH(BC65, $BA$30:$BA$36, 0)), "")</f>
        <v>Tue</v>
      </c>
      <c r="BD66" s="77">
        <f>IF(BD$64="", "", COUNTIFS('Call Log'!$Y$11:$Y$5010, $BC66, 'Call Log'!$G$11:$G$5010, BD$64)+COUNTIFS('Call Log'!$Z$11:$Z$5010, $BC66, 'Call Log'!$J$11:$J$5010, BD$64)+COUNTIFS('Call Log'!$AA$11:$AA$5010, $BC66, 'Call Log'!$M$11:$M$5010, BD$64))</f>
        <v>0</v>
      </c>
      <c r="BE66" s="8">
        <f>IF(BE$64="", "", COUNTIFS('Call Log'!$Y$11:$Y$5010, $BC66, 'Call Log'!$G$11:$G$5010, BE$64)+COUNTIFS('Call Log'!$Z$11:$Z$5010, $BC66, 'Call Log'!$J$11:$J$5010, BE$64)+COUNTIFS('Call Log'!$AA$11:$AA$5010, $BC66, 'Call Log'!$M$11:$M$5010, BE$64))</f>
        <v>0</v>
      </c>
      <c r="BF66" s="8">
        <f>IF(BF$64="", "", COUNTIFS('Call Log'!$Y$11:$Y$5010, $BC66, 'Call Log'!$G$11:$G$5010, BF$64)+COUNTIFS('Call Log'!$Z$11:$Z$5010, $BC66, 'Call Log'!$J$11:$J$5010, BF$64)+COUNTIFS('Call Log'!$AA$11:$AA$5010, $BC66, 'Call Log'!$M$11:$M$5010, BF$64))</f>
        <v>0</v>
      </c>
      <c r="BG66" s="8">
        <f>IF(BG$64="", "", COUNTIFS('Call Log'!$Y$11:$Y$5010, $BC66, 'Call Log'!$G$11:$G$5010, BG$64)+COUNTIFS('Call Log'!$Z$11:$Z$5010, $BC66, 'Call Log'!$J$11:$J$5010, BG$64)+COUNTIFS('Call Log'!$AA$11:$AA$5010, $BC66, 'Call Log'!$M$11:$M$5010, BG$64))</f>
        <v>0</v>
      </c>
      <c r="BH66" s="8">
        <f>IF(BH$64="", "", COUNTIFS('Call Log'!$Y$11:$Y$5010, $BC66, 'Call Log'!$G$11:$G$5010, BH$64)+COUNTIFS('Call Log'!$Z$11:$Z$5010, $BC66, 'Call Log'!$J$11:$J$5010, BH$64)+COUNTIFS('Call Log'!$AA$11:$AA$5010, $BC66, 'Call Log'!$M$11:$M$5010, BH$64))</f>
        <v>0</v>
      </c>
      <c r="BI66" s="8">
        <f>IF(BI$64="", "", COUNTIFS('Call Log'!$Y$11:$Y$5010, $BC66, 'Call Log'!$G$11:$G$5010, BI$64)+COUNTIFS('Call Log'!$Z$11:$Z$5010, $BC66, 'Call Log'!$J$11:$J$5010, BI$64)+COUNTIFS('Call Log'!$AA$11:$AA$5010, $BC66, 'Call Log'!$M$11:$M$5010, BI$64))</f>
        <v>0</v>
      </c>
      <c r="BJ66" s="8">
        <f>IF(BJ$64="", "", COUNTIFS('Call Log'!$Y$11:$Y$5010, $BC66, 'Call Log'!$G$11:$G$5010, BJ$64)+COUNTIFS('Call Log'!$Z$11:$Z$5010, $BC66, 'Call Log'!$J$11:$J$5010, BJ$64)+COUNTIFS('Call Log'!$AA$11:$AA$5010, $BC66, 'Call Log'!$M$11:$M$5010, BJ$64))</f>
        <v>1</v>
      </c>
      <c r="BK66" s="8">
        <f>IF(BK$64="", "", COUNTIFS('Call Log'!$Y$11:$Y$5010, $BC66, 'Call Log'!$G$11:$G$5010, BK$64)+COUNTIFS('Call Log'!$Z$11:$Z$5010, $BC66, 'Call Log'!$J$11:$J$5010, BK$64)+COUNTIFS('Call Log'!$AA$11:$AA$5010, $BC66, 'Call Log'!$M$11:$M$5010, BK$64))</f>
        <v>0</v>
      </c>
      <c r="BL66" s="8">
        <f>IF(BL$64="", "", COUNTIFS('Call Log'!$Y$11:$Y$5010, $BC66, 'Call Log'!$G$11:$G$5010, BL$64)+COUNTIFS('Call Log'!$Z$11:$Z$5010, $BC66, 'Call Log'!$J$11:$J$5010, BL$64)+COUNTIFS('Call Log'!$AA$11:$AA$5010, $BC66, 'Call Log'!$M$11:$M$5010, BL$64))</f>
        <v>0</v>
      </c>
      <c r="BM66" s="78">
        <f>IF(BM$64="", "", COUNTIFS('Call Log'!$Y$11:$Y$5010, $BC66, 'Call Log'!$G$11:$G$5010, BM$64)+COUNTIFS('Call Log'!$Z$11:$Z$5010, $BC66, 'Call Log'!$J$11:$J$5010, BM$64)+COUNTIFS('Call Log'!$AA$11:$AA$5010, $BC66, 'Call Log'!$M$11:$M$5010, BM$64))</f>
        <v>0</v>
      </c>
    </row>
    <row r="67" spans="1:65" x14ac:dyDescent="0.25">
      <c r="A67" s="4"/>
      <c r="B67" s="4"/>
      <c r="C67" s="4"/>
      <c r="D67" s="4"/>
      <c r="E67" s="4"/>
      <c r="F67" s="4"/>
      <c r="G67" s="4"/>
      <c r="H67" s="4"/>
      <c r="I67" s="4"/>
      <c r="J67" s="4"/>
      <c r="K67" s="4"/>
      <c r="L67" s="4"/>
      <c r="M67" s="4"/>
      <c r="N67" s="4"/>
      <c r="O67" s="4"/>
      <c r="P67" s="4"/>
      <c r="Q67" s="4"/>
      <c r="R67" s="4"/>
      <c r="S67" s="4"/>
      <c r="T67" s="4"/>
      <c r="U67" s="4"/>
      <c r="V67" s="4"/>
      <c r="W67" s="4"/>
      <c r="X67" s="4"/>
      <c r="Y67" s="4"/>
      <c r="Z67" s="4"/>
      <c r="AA67" s="4"/>
      <c r="AB67" s="4"/>
      <c r="AC67" s="4"/>
      <c r="AD67" s="4"/>
      <c r="AE67" s="4"/>
      <c r="AF67" s="4"/>
      <c r="AG67" s="4"/>
      <c r="AH67" s="4"/>
      <c r="AI67" s="4"/>
      <c r="AJ67" s="4"/>
      <c r="AK67" s="4"/>
      <c r="AL67" s="4"/>
      <c r="AM67" s="4"/>
      <c r="AN67" s="4"/>
      <c r="AO67" s="4"/>
      <c r="AP67" s="4"/>
      <c r="AQ67" s="4"/>
      <c r="AR67" s="4"/>
      <c r="AS67" s="4"/>
      <c r="AT67" s="4"/>
      <c r="BC67" s="77" t="str">
        <f t="shared" ref="BC67:BC71" si="10">IFERROR(INDEX($BB$30:$BB$36, MATCH(BC66, $BA$30:$BA$36, 0)), "")</f>
        <v>Wed</v>
      </c>
      <c r="BD67" s="77">
        <f>IF(BD$64="", "", COUNTIFS('Call Log'!$Y$11:$Y$5010, $BC67, 'Call Log'!$G$11:$G$5010, BD$64)+COUNTIFS('Call Log'!$Z$11:$Z$5010, $BC67, 'Call Log'!$J$11:$J$5010, BD$64)+COUNTIFS('Call Log'!$AA$11:$AA$5010, $BC67, 'Call Log'!$M$11:$M$5010, BD$64))</f>
        <v>1</v>
      </c>
      <c r="BE67" s="8">
        <f>IF(BE$64="", "", COUNTIFS('Call Log'!$Y$11:$Y$5010, $BC67, 'Call Log'!$G$11:$G$5010, BE$64)+COUNTIFS('Call Log'!$Z$11:$Z$5010, $BC67, 'Call Log'!$J$11:$J$5010, BE$64)+COUNTIFS('Call Log'!$AA$11:$AA$5010, $BC67, 'Call Log'!$M$11:$M$5010, BE$64))</f>
        <v>3</v>
      </c>
      <c r="BF67" s="8">
        <f>IF(BF$64="", "", COUNTIFS('Call Log'!$Y$11:$Y$5010, $BC67, 'Call Log'!$G$11:$G$5010, BF$64)+COUNTIFS('Call Log'!$Z$11:$Z$5010, $BC67, 'Call Log'!$J$11:$J$5010, BF$64)+COUNTIFS('Call Log'!$AA$11:$AA$5010, $BC67, 'Call Log'!$M$11:$M$5010, BF$64))</f>
        <v>0</v>
      </c>
      <c r="BG67" s="8">
        <f>IF(BG$64="", "", COUNTIFS('Call Log'!$Y$11:$Y$5010, $BC67, 'Call Log'!$G$11:$G$5010, BG$64)+COUNTIFS('Call Log'!$Z$11:$Z$5010, $BC67, 'Call Log'!$J$11:$J$5010, BG$64)+COUNTIFS('Call Log'!$AA$11:$AA$5010, $BC67, 'Call Log'!$M$11:$M$5010, BG$64))</f>
        <v>1</v>
      </c>
      <c r="BH67" s="8">
        <f>IF(BH$64="", "", COUNTIFS('Call Log'!$Y$11:$Y$5010, $BC67, 'Call Log'!$G$11:$G$5010, BH$64)+COUNTIFS('Call Log'!$Z$11:$Z$5010, $BC67, 'Call Log'!$J$11:$J$5010, BH$64)+COUNTIFS('Call Log'!$AA$11:$AA$5010, $BC67, 'Call Log'!$M$11:$M$5010, BH$64))</f>
        <v>0</v>
      </c>
      <c r="BI67" s="8">
        <f>IF(BI$64="", "", COUNTIFS('Call Log'!$Y$11:$Y$5010, $BC67, 'Call Log'!$G$11:$G$5010, BI$64)+COUNTIFS('Call Log'!$Z$11:$Z$5010, $BC67, 'Call Log'!$J$11:$J$5010, BI$64)+COUNTIFS('Call Log'!$AA$11:$AA$5010, $BC67, 'Call Log'!$M$11:$M$5010, BI$64))</f>
        <v>1</v>
      </c>
      <c r="BJ67" s="8">
        <f>IF(BJ$64="", "", COUNTIFS('Call Log'!$Y$11:$Y$5010, $BC67, 'Call Log'!$G$11:$G$5010, BJ$64)+COUNTIFS('Call Log'!$Z$11:$Z$5010, $BC67, 'Call Log'!$J$11:$J$5010, BJ$64)+COUNTIFS('Call Log'!$AA$11:$AA$5010, $BC67, 'Call Log'!$M$11:$M$5010, BJ$64))</f>
        <v>1</v>
      </c>
      <c r="BK67" s="8">
        <f>IF(BK$64="", "", COUNTIFS('Call Log'!$Y$11:$Y$5010, $BC67, 'Call Log'!$G$11:$G$5010, BK$64)+COUNTIFS('Call Log'!$Z$11:$Z$5010, $BC67, 'Call Log'!$J$11:$J$5010, BK$64)+COUNTIFS('Call Log'!$AA$11:$AA$5010, $BC67, 'Call Log'!$M$11:$M$5010, BK$64))</f>
        <v>2</v>
      </c>
      <c r="BL67" s="8">
        <f>IF(BL$64="", "", COUNTIFS('Call Log'!$Y$11:$Y$5010, $BC67, 'Call Log'!$G$11:$G$5010, BL$64)+COUNTIFS('Call Log'!$Z$11:$Z$5010, $BC67, 'Call Log'!$J$11:$J$5010, BL$64)+COUNTIFS('Call Log'!$AA$11:$AA$5010, $BC67, 'Call Log'!$M$11:$M$5010, BL$64))</f>
        <v>2</v>
      </c>
      <c r="BM67" s="78">
        <f>IF(BM$64="", "", COUNTIFS('Call Log'!$Y$11:$Y$5010, $BC67, 'Call Log'!$G$11:$G$5010, BM$64)+COUNTIFS('Call Log'!$Z$11:$Z$5010, $BC67, 'Call Log'!$J$11:$J$5010, BM$64)+COUNTIFS('Call Log'!$AA$11:$AA$5010, $BC67, 'Call Log'!$M$11:$M$5010, BM$64))</f>
        <v>0</v>
      </c>
    </row>
    <row r="68" spans="1:65" x14ac:dyDescent="0.25">
      <c r="A68" s="4"/>
      <c r="B68" s="4"/>
      <c r="C68" s="4"/>
      <c r="D68" s="4"/>
      <c r="E68" s="4"/>
      <c r="F68" s="4"/>
      <c r="G68" s="4"/>
      <c r="H68" s="4"/>
      <c r="I68" s="4"/>
      <c r="J68" s="4"/>
      <c r="K68" s="4"/>
      <c r="L68" s="4"/>
      <c r="M68" s="4"/>
      <c r="N68" s="4"/>
      <c r="O68" s="4"/>
      <c r="P68" s="4"/>
      <c r="Q68" s="4"/>
      <c r="R68" s="4"/>
      <c r="S68" s="4"/>
      <c r="T68" s="4"/>
      <c r="U68" s="4"/>
      <c r="V68" s="4"/>
      <c r="W68" s="4"/>
      <c r="X68" s="4"/>
      <c r="Y68" s="4"/>
      <c r="Z68" s="4"/>
      <c r="AA68" s="4"/>
      <c r="AB68" s="4"/>
      <c r="AC68" s="4"/>
      <c r="AD68" s="4"/>
      <c r="AE68" s="4"/>
      <c r="AF68" s="4"/>
      <c r="AG68" s="4"/>
      <c r="AH68" s="4"/>
      <c r="AI68" s="4"/>
      <c r="AJ68" s="4"/>
      <c r="AK68" s="4"/>
      <c r="AL68" s="4"/>
      <c r="AM68" s="4"/>
      <c r="AN68" s="4"/>
      <c r="AO68" s="4"/>
      <c r="AP68" s="4"/>
      <c r="AQ68" s="4"/>
      <c r="AR68" s="4"/>
      <c r="AS68" s="4"/>
      <c r="AT68" s="4"/>
      <c r="BC68" s="77" t="str">
        <f t="shared" si="10"/>
        <v>Thu</v>
      </c>
      <c r="BD68" s="77">
        <f>IF(BD$64="", "", COUNTIFS('Call Log'!$Y$11:$Y$5010, $BC68, 'Call Log'!$G$11:$G$5010, BD$64)+COUNTIFS('Call Log'!$Z$11:$Z$5010, $BC68, 'Call Log'!$J$11:$J$5010, BD$64)+COUNTIFS('Call Log'!$AA$11:$AA$5010, $BC68, 'Call Log'!$M$11:$M$5010, BD$64))</f>
        <v>0</v>
      </c>
      <c r="BE68" s="8">
        <f>IF(BE$64="", "", COUNTIFS('Call Log'!$Y$11:$Y$5010, $BC68, 'Call Log'!$G$11:$G$5010, BE$64)+COUNTIFS('Call Log'!$Z$11:$Z$5010, $BC68, 'Call Log'!$J$11:$J$5010, BE$64)+COUNTIFS('Call Log'!$AA$11:$AA$5010, $BC68, 'Call Log'!$M$11:$M$5010, BE$64))</f>
        <v>0</v>
      </c>
      <c r="BF68" s="8">
        <f>IF(BF$64="", "", COUNTIFS('Call Log'!$Y$11:$Y$5010, $BC68, 'Call Log'!$G$11:$G$5010, BF$64)+COUNTIFS('Call Log'!$Z$11:$Z$5010, $BC68, 'Call Log'!$J$11:$J$5010, BF$64)+COUNTIFS('Call Log'!$AA$11:$AA$5010, $BC68, 'Call Log'!$M$11:$M$5010, BF$64))</f>
        <v>0</v>
      </c>
      <c r="BG68" s="8">
        <f>IF(BG$64="", "", COUNTIFS('Call Log'!$Y$11:$Y$5010, $BC68, 'Call Log'!$G$11:$G$5010, BG$64)+COUNTIFS('Call Log'!$Z$11:$Z$5010, $BC68, 'Call Log'!$J$11:$J$5010, BG$64)+COUNTIFS('Call Log'!$AA$11:$AA$5010, $BC68, 'Call Log'!$M$11:$M$5010, BG$64))</f>
        <v>0</v>
      </c>
      <c r="BH68" s="8">
        <f>IF(BH$64="", "", COUNTIFS('Call Log'!$Y$11:$Y$5010, $BC68, 'Call Log'!$G$11:$G$5010, BH$64)+COUNTIFS('Call Log'!$Z$11:$Z$5010, $BC68, 'Call Log'!$J$11:$J$5010, BH$64)+COUNTIFS('Call Log'!$AA$11:$AA$5010, $BC68, 'Call Log'!$M$11:$M$5010, BH$64))</f>
        <v>1</v>
      </c>
      <c r="BI68" s="8">
        <f>IF(BI$64="", "", COUNTIFS('Call Log'!$Y$11:$Y$5010, $BC68, 'Call Log'!$G$11:$G$5010, BI$64)+COUNTIFS('Call Log'!$Z$11:$Z$5010, $BC68, 'Call Log'!$J$11:$J$5010, BI$64)+COUNTIFS('Call Log'!$AA$11:$AA$5010, $BC68, 'Call Log'!$M$11:$M$5010, BI$64))</f>
        <v>1</v>
      </c>
      <c r="BJ68" s="8">
        <f>IF(BJ$64="", "", COUNTIFS('Call Log'!$Y$11:$Y$5010, $BC68, 'Call Log'!$G$11:$G$5010, BJ$64)+COUNTIFS('Call Log'!$Z$11:$Z$5010, $BC68, 'Call Log'!$J$11:$J$5010, BJ$64)+COUNTIFS('Call Log'!$AA$11:$AA$5010, $BC68, 'Call Log'!$M$11:$M$5010, BJ$64))</f>
        <v>0</v>
      </c>
      <c r="BK68" s="8">
        <f>IF(BK$64="", "", COUNTIFS('Call Log'!$Y$11:$Y$5010, $BC68, 'Call Log'!$G$11:$G$5010, BK$64)+COUNTIFS('Call Log'!$Z$11:$Z$5010, $BC68, 'Call Log'!$J$11:$J$5010, BK$64)+COUNTIFS('Call Log'!$AA$11:$AA$5010, $BC68, 'Call Log'!$M$11:$M$5010, BK$64))</f>
        <v>0</v>
      </c>
      <c r="BL68" s="8">
        <f>IF(BL$64="", "", COUNTIFS('Call Log'!$Y$11:$Y$5010, $BC68, 'Call Log'!$G$11:$G$5010, BL$64)+COUNTIFS('Call Log'!$Z$11:$Z$5010, $BC68, 'Call Log'!$J$11:$J$5010, BL$64)+COUNTIFS('Call Log'!$AA$11:$AA$5010, $BC68, 'Call Log'!$M$11:$M$5010, BL$64))</f>
        <v>0</v>
      </c>
      <c r="BM68" s="78">
        <f>IF(BM$64="", "", COUNTIFS('Call Log'!$Y$11:$Y$5010, $BC68, 'Call Log'!$G$11:$G$5010, BM$64)+COUNTIFS('Call Log'!$Z$11:$Z$5010, $BC68, 'Call Log'!$J$11:$J$5010, BM$64)+COUNTIFS('Call Log'!$AA$11:$AA$5010, $BC68, 'Call Log'!$M$11:$M$5010, BM$64))</f>
        <v>0</v>
      </c>
    </row>
    <row r="69" spans="1:65" x14ac:dyDescent="0.25">
      <c r="A69" s="4"/>
      <c r="B69" s="4"/>
      <c r="C69" s="4"/>
      <c r="D69" s="4"/>
      <c r="E69" s="4"/>
      <c r="F69" s="4"/>
      <c r="G69" s="4"/>
      <c r="H69" s="4"/>
      <c r="I69" s="4"/>
      <c r="J69" s="4"/>
      <c r="K69" s="4"/>
      <c r="L69" s="4"/>
      <c r="M69" s="4"/>
      <c r="N69" s="4"/>
      <c r="O69" s="4"/>
      <c r="P69" s="4"/>
      <c r="Q69" s="4"/>
      <c r="R69" s="4"/>
      <c r="S69" s="4"/>
      <c r="T69" s="4"/>
      <c r="U69" s="4"/>
      <c r="V69" s="4"/>
      <c r="W69" s="4"/>
      <c r="X69" s="4"/>
      <c r="Y69" s="4"/>
      <c r="Z69" s="4"/>
      <c r="AA69" s="4"/>
      <c r="AB69" s="4"/>
      <c r="AC69" s="4"/>
      <c r="AD69" s="4"/>
      <c r="AE69" s="4"/>
      <c r="AF69" s="4"/>
      <c r="AG69" s="4"/>
      <c r="AH69" s="4"/>
      <c r="AI69" s="4"/>
      <c r="AJ69" s="4"/>
      <c r="AK69" s="4"/>
      <c r="AL69" s="4"/>
      <c r="AM69" s="4"/>
      <c r="AN69" s="4"/>
      <c r="AO69" s="4"/>
      <c r="AP69" s="4"/>
      <c r="AQ69" s="4"/>
      <c r="AR69" s="4"/>
      <c r="AS69" s="4"/>
      <c r="AT69" s="4"/>
      <c r="BC69" s="77" t="str">
        <f t="shared" si="10"/>
        <v>Fri</v>
      </c>
      <c r="BD69" s="77">
        <f>IF(BD$64="", "", COUNTIFS('Call Log'!$Y$11:$Y$5010, $BC69, 'Call Log'!$G$11:$G$5010, BD$64)+COUNTIFS('Call Log'!$Z$11:$Z$5010, $BC69, 'Call Log'!$J$11:$J$5010, BD$64)+COUNTIFS('Call Log'!$AA$11:$AA$5010, $BC69, 'Call Log'!$M$11:$M$5010, BD$64))</f>
        <v>0</v>
      </c>
      <c r="BE69" s="8">
        <f>IF(BE$64="", "", COUNTIFS('Call Log'!$Y$11:$Y$5010, $BC69, 'Call Log'!$G$11:$G$5010, BE$64)+COUNTIFS('Call Log'!$Z$11:$Z$5010, $BC69, 'Call Log'!$J$11:$J$5010, BE$64)+COUNTIFS('Call Log'!$AA$11:$AA$5010, $BC69, 'Call Log'!$M$11:$M$5010, BE$64))</f>
        <v>0</v>
      </c>
      <c r="BF69" s="8">
        <f>IF(BF$64="", "", COUNTIFS('Call Log'!$Y$11:$Y$5010, $BC69, 'Call Log'!$G$11:$G$5010, BF$64)+COUNTIFS('Call Log'!$Z$11:$Z$5010, $BC69, 'Call Log'!$J$11:$J$5010, BF$64)+COUNTIFS('Call Log'!$AA$11:$AA$5010, $BC69, 'Call Log'!$M$11:$M$5010, BF$64))</f>
        <v>0</v>
      </c>
      <c r="BG69" s="8">
        <f>IF(BG$64="", "", COUNTIFS('Call Log'!$Y$11:$Y$5010, $BC69, 'Call Log'!$G$11:$G$5010, BG$64)+COUNTIFS('Call Log'!$Z$11:$Z$5010, $BC69, 'Call Log'!$J$11:$J$5010, BG$64)+COUNTIFS('Call Log'!$AA$11:$AA$5010, $BC69, 'Call Log'!$M$11:$M$5010, BG$64))</f>
        <v>0</v>
      </c>
      <c r="BH69" s="8">
        <f>IF(BH$64="", "", COUNTIFS('Call Log'!$Y$11:$Y$5010, $BC69, 'Call Log'!$G$11:$G$5010, BH$64)+COUNTIFS('Call Log'!$Z$11:$Z$5010, $BC69, 'Call Log'!$J$11:$J$5010, BH$64)+COUNTIFS('Call Log'!$AA$11:$AA$5010, $BC69, 'Call Log'!$M$11:$M$5010, BH$64))</f>
        <v>0</v>
      </c>
      <c r="BI69" s="8">
        <f>IF(BI$64="", "", COUNTIFS('Call Log'!$Y$11:$Y$5010, $BC69, 'Call Log'!$G$11:$G$5010, BI$64)+COUNTIFS('Call Log'!$Z$11:$Z$5010, $BC69, 'Call Log'!$J$11:$J$5010, BI$64)+COUNTIFS('Call Log'!$AA$11:$AA$5010, $BC69, 'Call Log'!$M$11:$M$5010, BI$64))</f>
        <v>0</v>
      </c>
      <c r="BJ69" s="8">
        <f>IF(BJ$64="", "", COUNTIFS('Call Log'!$Y$11:$Y$5010, $BC69, 'Call Log'!$G$11:$G$5010, BJ$64)+COUNTIFS('Call Log'!$Z$11:$Z$5010, $BC69, 'Call Log'!$J$11:$J$5010, BJ$64)+COUNTIFS('Call Log'!$AA$11:$AA$5010, $BC69, 'Call Log'!$M$11:$M$5010, BJ$64))</f>
        <v>1</v>
      </c>
      <c r="BK69" s="8">
        <f>IF(BK$64="", "", COUNTIFS('Call Log'!$Y$11:$Y$5010, $BC69, 'Call Log'!$G$11:$G$5010, BK$64)+COUNTIFS('Call Log'!$Z$11:$Z$5010, $BC69, 'Call Log'!$J$11:$J$5010, BK$64)+COUNTIFS('Call Log'!$AA$11:$AA$5010, $BC69, 'Call Log'!$M$11:$M$5010, BK$64))</f>
        <v>1</v>
      </c>
      <c r="BL69" s="8">
        <f>IF(BL$64="", "", COUNTIFS('Call Log'!$Y$11:$Y$5010, $BC69, 'Call Log'!$G$11:$G$5010, BL$64)+COUNTIFS('Call Log'!$Z$11:$Z$5010, $BC69, 'Call Log'!$J$11:$J$5010, BL$64)+COUNTIFS('Call Log'!$AA$11:$AA$5010, $BC69, 'Call Log'!$M$11:$M$5010, BL$64))</f>
        <v>0</v>
      </c>
      <c r="BM69" s="78">
        <f>IF(BM$64="", "", COUNTIFS('Call Log'!$Y$11:$Y$5010, $BC69, 'Call Log'!$G$11:$G$5010, BM$64)+COUNTIFS('Call Log'!$Z$11:$Z$5010, $BC69, 'Call Log'!$J$11:$J$5010, BM$64)+COUNTIFS('Call Log'!$AA$11:$AA$5010, $BC69, 'Call Log'!$M$11:$M$5010, BM$64))</f>
        <v>0</v>
      </c>
    </row>
    <row r="70" spans="1:65" x14ac:dyDescent="0.25">
      <c r="A70" s="4"/>
      <c r="B70" s="4"/>
      <c r="C70" s="4"/>
      <c r="D70" s="4"/>
      <c r="E70" s="4"/>
      <c r="F70" s="4"/>
      <c r="G70" s="4"/>
      <c r="H70" s="4"/>
      <c r="I70" s="4"/>
      <c r="J70" s="4"/>
      <c r="K70" s="4"/>
      <c r="L70" s="4"/>
      <c r="M70" s="4"/>
      <c r="N70" s="4"/>
      <c r="O70" s="4"/>
      <c r="P70" s="4"/>
      <c r="Q70" s="4"/>
      <c r="R70" s="4"/>
      <c r="S70" s="4"/>
      <c r="T70" s="4"/>
      <c r="U70" s="4"/>
      <c r="V70" s="4"/>
      <c r="W70" s="4"/>
      <c r="X70" s="4"/>
      <c r="Y70" s="4"/>
      <c r="Z70" s="4"/>
      <c r="AA70" s="4"/>
      <c r="AB70" s="4"/>
      <c r="AC70" s="4"/>
      <c r="AD70" s="4"/>
      <c r="AE70" s="4"/>
      <c r="AF70" s="4"/>
      <c r="AG70" s="4"/>
      <c r="AH70" s="4"/>
      <c r="AI70" s="4"/>
      <c r="AJ70" s="4"/>
      <c r="AK70" s="4"/>
      <c r="AL70" s="4"/>
      <c r="AM70" s="4"/>
      <c r="AN70" s="4"/>
      <c r="AO70" s="4"/>
      <c r="AP70" s="4"/>
      <c r="AQ70" s="4"/>
      <c r="AR70" s="4"/>
      <c r="AS70" s="4"/>
      <c r="AT70" s="4"/>
      <c r="BC70" s="77" t="str">
        <f t="shared" si="10"/>
        <v>Sat</v>
      </c>
      <c r="BD70" s="77">
        <f>IF(BD$64="", "", COUNTIFS('Call Log'!$Y$11:$Y$5010, $BC70, 'Call Log'!$G$11:$G$5010, BD$64)+COUNTIFS('Call Log'!$Z$11:$Z$5010, $BC70, 'Call Log'!$J$11:$J$5010, BD$64)+COUNTIFS('Call Log'!$AA$11:$AA$5010, $BC70, 'Call Log'!$M$11:$M$5010, BD$64))</f>
        <v>1</v>
      </c>
      <c r="BE70" s="8">
        <f>IF(BE$64="", "", COUNTIFS('Call Log'!$Y$11:$Y$5010, $BC70, 'Call Log'!$G$11:$G$5010, BE$64)+COUNTIFS('Call Log'!$Z$11:$Z$5010, $BC70, 'Call Log'!$J$11:$J$5010, BE$64)+COUNTIFS('Call Log'!$AA$11:$AA$5010, $BC70, 'Call Log'!$M$11:$M$5010, BE$64))</f>
        <v>1</v>
      </c>
      <c r="BF70" s="8">
        <f>IF(BF$64="", "", COUNTIFS('Call Log'!$Y$11:$Y$5010, $BC70, 'Call Log'!$G$11:$G$5010, BF$64)+COUNTIFS('Call Log'!$Z$11:$Z$5010, $BC70, 'Call Log'!$J$11:$J$5010, BF$64)+COUNTIFS('Call Log'!$AA$11:$AA$5010, $BC70, 'Call Log'!$M$11:$M$5010, BF$64))</f>
        <v>1</v>
      </c>
      <c r="BG70" s="8">
        <f>IF(BG$64="", "", COUNTIFS('Call Log'!$Y$11:$Y$5010, $BC70, 'Call Log'!$G$11:$G$5010, BG$64)+COUNTIFS('Call Log'!$Z$11:$Z$5010, $BC70, 'Call Log'!$J$11:$J$5010, BG$64)+COUNTIFS('Call Log'!$AA$11:$AA$5010, $BC70, 'Call Log'!$M$11:$M$5010, BG$64))</f>
        <v>1</v>
      </c>
      <c r="BH70" s="8">
        <f>IF(BH$64="", "", COUNTIFS('Call Log'!$Y$11:$Y$5010, $BC70, 'Call Log'!$G$11:$G$5010, BH$64)+COUNTIFS('Call Log'!$Z$11:$Z$5010, $BC70, 'Call Log'!$J$11:$J$5010, BH$64)+COUNTIFS('Call Log'!$AA$11:$AA$5010, $BC70, 'Call Log'!$M$11:$M$5010, BH$64))</f>
        <v>0</v>
      </c>
      <c r="BI70" s="8">
        <f>IF(BI$64="", "", COUNTIFS('Call Log'!$Y$11:$Y$5010, $BC70, 'Call Log'!$G$11:$G$5010, BI$64)+COUNTIFS('Call Log'!$Z$11:$Z$5010, $BC70, 'Call Log'!$J$11:$J$5010, BI$64)+COUNTIFS('Call Log'!$AA$11:$AA$5010, $BC70, 'Call Log'!$M$11:$M$5010, BI$64))</f>
        <v>0</v>
      </c>
      <c r="BJ70" s="8">
        <f>IF(BJ$64="", "", COUNTIFS('Call Log'!$Y$11:$Y$5010, $BC70, 'Call Log'!$G$11:$G$5010, BJ$64)+COUNTIFS('Call Log'!$Z$11:$Z$5010, $BC70, 'Call Log'!$J$11:$J$5010, BJ$64)+COUNTIFS('Call Log'!$AA$11:$AA$5010, $BC70, 'Call Log'!$M$11:$M$5010, BJ$64))</f>
        <v>0</v>
      </c>
      <c r="BK70" s="8">
        <f>IF(BK$64="", "", COUNTIFS('Call Log'!$Y$11:$Y$5010, $BC70, 'Call Log'!$G$11:$G$5010, BK$64)+COUNTIFS('Call Log'!$Z$11:$Z$5010, $BC70, 'Call Log'!$J$11:$J$5010, BK$64)+COUNTIFS('Call Log'!$AA$11:$AA$5010, $BC70, 'Call Log'!$M$11:$M$5010, BK$64))</f>
        <v>0</v>
      </c>
      <c r="BL70" s="8">
        <f>IF(BL$64="", "", COUNTIFS('Call Log'!$Y$11:$Y$5010, $BC70, 'Call Log'!$G$11:$G$5010, BL$64)+COUNTIFS('Call Log'!$Z$11:$Z$5010, $BC70, 'Call Log'!$J$11:$J$5010, BL$64)+COUNTIFS('Call Log'!$AA$11:$AA$5010, $BC70, 'Call Log'!$M$11:$M$5010, BL$64))</f>
        <v>0</v>
      </c>
      <c r="BM70" s="78">
        <f>IF(BM$64="", "", COUNTIFS('Call Log'!$Y$11:$Y$5010, $BC70, 'Call Log'!$G$11:$G$5010, BM$64)+COUNTIFS('Call Log'!$Z$11:$Z$5010, $BC70, 'Call Log'!$J$11:$J$5010, BM$64)+COUNTIFS('Call Log'!$AA$11:$AA$5010, $BC70, 'Call Log'!$M$11:$M$5010, BM$64))</f>
        <v>0</v>
      </c>
    </row>
    <row r="71" spans="1:65" x14ac:dyDescent="0.25">
      <c r="A71" s="4"/>
      <c r="B71" s="4"/>
      <c r="C71" s="4"/>
      <c r="D71" s="4"/>
      <c r="E71" s="4"/>
      <c r="F71" s="4"/>
      <c r="G71" s="4"/>
      <c r="H71" s="4"/>
      <c r="I71" s="4"/>
      <c r="J71" s="4"/>
      <c r="K71" s="4"/>
      <c r="L71" s="4"/>
      <c r="M71" s="4"/>
      <c r="N71" s="4"/>
      <c r="O71" s="4"/>
      <c r="P71" s="4"/>
      <c r="Q71" s="4"/>
      <c r="R71" s="4"/>
      <c r="S71" s="4"/>
      <c r="T71" s="4"/>
      <c r="U71" s="4"/>
      <c r="V71" s="4"/>
      <c r="W71" s="4"/>
      <c r="X71" s="4"/>
      <c r="Y71" s="4"/>
      <c r="Z71" s="4"/>
      <c r="AA71" s="4"/>
      <c r="AB71" s="4"/>
      <c r="AC71" s="4"/>
      <c r="AD71" s="4"/>
      <c r="AE71" s="4"/>
      <c r="AF71" s="4"/>
      <c r="AG71" s="4"/>
      <c r="AH71" s="4"/>
      <c r="AI71" s="4"/>
      <c r="AJ71" s="4"/>
      <c r="AK71" s="4"/>
      <c r="AL71" s="4"/>
      <c r="AM71" s="4"/>
      <c r="AN71" s="4"/>
      <c r="AO71" s="4"/>
      <c r="AP71" s="4"/>
      <c r="AQ71" s="4"/>
      <c r="AR71" s="4"/>
      <c r="AS71" s="4"/>
      <c r="AT71" s="4"/>
      <c r="BC71" s="79" t="str">
        <f t="shared" si="10"/>
        <v>Sun</v>
      </c>
      <c r="BD71" s="79">
        <f>IF(BD$64="", "", COUNTIFS('Call Log'!$Y$11:$Y$5010, $BC71, 'Call Log'!$G$11:$G$5010, BD$64)+COUNTIFS('Call Log'!$Z$11:$Z$5010, $BC71, 'Call Log'!$J$11:$J$5010, BD$64)+COUNTIFS('Call Log'!$AA$11:$AA$5010, $BC71, 'Call Log'!$M$11:$M$5010, BD$64))</f>
        <v>0</v>
      </c>
      <c r="BE71" s="80">
        <f>IF(BE$64="", "", COUNTIFS('Call Log'!$Y$11:$Y$5010, $BC71, 'Call Log'!$G$11:$G$5010, BE$64)+COUNTIFS('Call Log'!$Z$11:$Z$5010, $BC71, 'Call Log'!$J$11:$J$5010, BE$64)+COUNTIFS('Call Log'!$AA$11:$AA$5010, $BC71, 'Call Log'!$M$11:$M$5010, BE$64))</f>
        <v>0</v>
      </c>
      <c r="BF71" s="80">
        <f>IF(BF$64="", "", COUNTIFS('Call Log'!$Y$11:$Y$5010, $BC71, 'Call Log'!$G$11:$G$5010, BF$64)+COUNTIFS('Call Log'!$Z$11:$Z$5010, $BC71, 'Call Log'!$J$11:$J$5010, BF$64)+COUNTIFS('Call Log'!$AA$11:$AA$5010, $BC71, 'Call Log'!$M$11:$M$5010, BF$64))</f>
        <v>0</v>
      </c>
      <c r="BG71" s="80">
        <f>IF(BG$64="", "", COUNTIFS('Call Log'!$Y$11:$Y$5010, $BC71, 'Call Log'!$G$11:$G$5010, BG$64)+COUNTIFS('Call Log'!$Z$11:$Z$5010, $BC71, 'Call Log'!$J$11:$J$5010, BG$64)+COUNTIFS('Call Log'!$AA$11:$AA$5010, $BC71, 'Call Log'!$M$11:$M$5010, BG$64))</f>
        <v>0</v>
      </c>
      <c r="BH71" s="80">
        <f>IF(BH$64="", "", COUNTIFS('Call Log'!$Y$11:$Y$5010, $BC71, 'Call Log'!$G$11:$G$5010, BH$64)+COUNTIFS('Call Log'!$Z$11:$Z$5010, $BC71, 'Call Log'!$J$11:$J$5010, BH$64)+COUNTIFS('Call Log'!$AA$11:$AA$5010, $BC71, 'Call Log'!$M$11:$M$5010, BH$64))</f>
        <v>0</v>
      </c>
      <c r="BI71" s="80">
        <f>IF(BI$64="", "", COUNTIFS('Call Log'!$Y$11:$Y$5010, $BC71, 'Call Log'!$G$11:$G$5010, BI$64)+COUNTIFS('Call Log'!$Z$11:$Z$5010, $BC71, 'Call Log'!$J$11:$J$5010, BI$64)+COUNTIFS('Call Log'!$AA$11:$AA$5010, $BC71, 'Call Log'!$M$11:$M$5010, BI$64))</f>
        <v>0</v>
      </c>
      <c r="BJ71" s="80">
        <f>IF(BJ$64="", "", COUNTIFS('Call Log'!$Y$11:$Y$5010, $BC71, 'Call Log'!$G$11:$G$5010, BJ$64)+COUNTIFS('Call Log'!$Z$11:$Z$5010, $BC71, 'Call Log'!$J$11:$J$5010, BJ$64)+COUNTIFS('Call Log'!$AA$11:$AA$5010, $BC71, 'Call Log'!$M$11:$M$5010, BJ$64))</f>
        <v>0</v>
      </c>
      <c r="BK71" s="80">
        <f>IF(BK$64="", "", COUNTIFS('Call Log'!$Y$11:$Y$5010, $BC71, 'Call Log'!$G$11:$G$5010, BK$64)+COUNTIFS('Call Log'!$Z$11:$Z$5010, $BC71, 'Call Log'!$J$11:$J$5010, BK$64)+COUNTIFS('Call Log'!$AA$11:$AA$5010, $BC71, 'Call Log'!$M$11:$M$5010, BK$64))</f>
        <v>0</v>
      </c>
      <c r="BL71" s="80">
        <f>IF(BL$64="", "", COUNTIFS('Call Log'!$Y$11:$Y$5010, $BC71, 'Call Log'!$G$11:$G$5010, BL$64)+COUNTIFS('Call Log'!$Z$11:$Z$5010, $BC71, 'Call Log'!$J$11:$J$5010, BL$64)+COUNTIFS('Call Log'!$AA$11:$AA$5010, $BC71, 'Call Log'!$M$11:$M$5010, BL$64))</f>
        <v>0</v>
      </c>
      <c r="BM71" s="81">
        <f>IF(BM$64="", "", COUNTIFS('Call Log'!$Y$11:$Y$5010, $BC71, 'Call Log'!$G$11:$G$5010, BM$64)+COUNTIFS('Call Log'!$Z$11:$Z$5010, $BC71, 'Call Log'!$J$11:$J$5010, BM$64)+COUNTIFS('Call Log'!$AA$11:$AA$5010, $BC71, 'Call Log'!$M$11:$M$5010, BM$64))</f>
        <v>0</v>
      </c>
    </row>
    <row r="72" spans="1:65" x14ac:dyDescent="0.25">
      <c r="A72" s="4"/>
      <c r="B72" s="4"/>
      <c r="C72" s="4"/>
      <c r="D72" s="4"/>
      <c r="E72" s="4"/>
      <c r="F72" s="4"/>
      <c r="G72" s="4"/>
      <c r="H72" s="4"/>
      <c r="I72" s="4"/>
      <c r="J72" s="4"/>
      <c r="K72" s="4"/>
      <c r="L72" s="4"/>
      <c r="M72" s="4"/>
      <c r="N72" s="4"/>
      <c r="O72" s="4"/>
      <c r="P72" s="4"/>
      <c r="Q72" s="4"/>
      <c r="R72" s="4"/>
      <c r="S72" s="4"/>
      <c r="T72" s="4"/>
      <c r="U72" s="4"/>
      <c r="V72" s="4"/>
      <c r="W72" s="4"/>
      <c r="X72" s="4"/>
      <c r="Y72" s="4"/>
      <c r="Z72" s="4"/>
      <c r="AA72" s="4"/>
      <c r="AB72" s="4"/>
      <c r="AC72" s="4"/>
      <c r="AD72" s="4"/>
      <c r="AE72" s="4"/>
      <c r="AF72" s="4"/>
      <c r="AG72" s="4"/>
      <c r="AH72" s="4"/>
      <c r="AI72" s="4"/>
      <c r="AJ72" s="4"/>
      <c r="AK72" s="4"/>
      <c r="AL72" s="4"/>
      <c r="AM72" s="4"/>
      <c r="AN72" s="4"/>
      <c r="AO72" s="4"/>
      <c r="AP72" s="4"/>
      <c r="AQ72" s="4"/>
      <c r="AR72" s="4"/>
      <c r="AS72" s="4"/>
      <c r="AT72" s="4"/>
    </row>
    <row r="73" spans="1:65" x14ac:dyDescent="0.25">
      <c r="A73" s="4"/>
      <c r="B73" s="4"/>
      <c r="C73" s="4"/>
      <c r="D73" s="4"/>
      <c r="E73" s="4"/>
      <c r="F73" s="4"/>
      <c r="G73" s="4"/>
      <c r="H73" s="4"/>
      <c r="I73" s="4"/>
      <c r="J73" s="4"/>
      <c r="K73" s="4"/>
      <c r="L73" s="4"/>
      <c r="M73" s="4"/>
      <c r="N73" s="4"/>
      <c r="O73" s="4"/>
      <c r="P73" s="4"/>
      <c r="Q73" s="4"/>
      <c r="R73" s="4"/>
      <c r="S73" s="4"/>
      <c r="T73" s="4"/>
      <c r="U73" s="4"/>
      <c r="V73" s="4"/>
      <c r="W73" s="4"/>
      <c r="X73" s="4"/>
      <c r="Y73" s="4"/>
      <c r="Z73" s="4"/>
      <c r="AA73" s="4"/>
      <c r="AB73" s="4"/>
      <c r="AC73" s="4"/>
      <c r="AD73" s="4"/>
      <c r="AE73" s="4"/>
      <c r="AF73" s="4"/>
      <c r="AG73" s="4"/>
      <c r="AH73" s="4"/>
      <c r="AI73" s="4"/>
      <c r="AJ73" s="4"/>
      <c r="AK73" s="4"/>
      <c r="AL73" s="4"/>
      <c r="AM73" s="4"/>
      <c r="AN73" s="4"/>
      <c r="AO73" s="4"/>
      <c r="AP73" s="4"/>
      <c r="AQ73" s="4"/>
      <c r="AR73" s="4"/>
      <c r="AS73" s="4"/>
      <c r="AT73" s="4"/>
    </row>
    <row r="74" spans="1:65" x14ac:dyDescent="0.25">
      <c r="A74" s="4"/>
      <c r="B74" s="4"/>
      <c r="C74" s="4"/>
      <c r="D74" s="4"/>
      <c r="E74" s="4"/>
      <c r="F74" s="4"/>
      <c r="G74" s="4"/>
      <c r="H74" s="4"/>
      <c r="I74" s="4"/>
      <c r="J74" s="4"/>
      <c r="K74" s="4"/>
      <c r="L74" s="4"/>
      <c r="M74" s="4"/>
      <c r="N74" s="4"/>
      <c r="O74" s="4"/>
      <c r="P74" s="4"/>
      <c r="Q74" s="4"/>
      <c r="R74" s="4"/>
      <c r="S74" s="4"/>
      <c r="T74" s="4"/>
      <c r="U74" s="4"/>
      <c r="V74" s="4"/>
      <c r="W74" s="4"/>
      <c r="X74" s="4"/>
      <c r="Y74" s="4"/>
      <c r="Z74" s="4"/>
      <c r="AA74" s="4"/>
      <c r="AB74" s="4"/>
      <c r="AC74" s="4"/>
      <c r="AD74" s="4"/>
      <c r="AE74" s="4"/>
      <c r="AF74" s="4"/>
      <c r="AG74" s="4"/>
      <c r="AH74" s="4"/>
      <c r="AI74" s="4"/>
      <c r="AJ74" s="4"/>
      <c r="AK74" s="4"/>
      <c r="AL74" s="4"/>
      <c r="AM74" s="4"/>
      <c r="AN74" s="4"/>
      <c r="AO74" s="4"/>
      <c r="AP74" s="4"/>
      <c r="AQ74" s="4"/>
      <c r="AR74" s="4"/>
      <c r="AS74" s="4"/>
      <c r="AT74" s="4"/>
    </row>
    <row r="75" spans="1:65" x14ac:dyDescent="0.25">
      <c r="A75" s="4"/>
      <c r="B75" s="4"/>
      <c r="C75" s="4"/>
      <c r="D75" s="4"/>
      <c r="E75" s="4"/>
      <c r="F75" s="4"/>
      <c r="G75" s="4"/>
      <c r="H75" s="4"/>
      <c r="I75" s="4"/>
      <c r="J75" s="4"/>
      <c r="K75" s="4"/>
      <c r="L75" s="4"/>
      <c r="M75" s="4"/>
      <c r="N75" s="4"/>
      <c r="O75" s="4"/>
      <c r="P75" s="4"/>
      <c r="Q75" s="4"/>
      <c r="R75" s="4"/>
      <c r="S75" s="4"/>
      <c r="T75" s="4"/>
      <c r="U75" s="4"/>
      <c r="V75" s="4"/>
      <c r="W75" s="4"/>
      <c r="X75" s="4"/>
      <c r="Y75" s="4"/>
      <c r="Z75" s="4"/>
      <c r="AA75" s="4"/>
      <c r="AB75" s="4"/>
      <c r="AC75" s="4"/>
      <c r="AD75" s="4"/>
      <c r="AE75" s="4"/>
      <c r="AF75" s="4"/>
      <c r="AG75" s="4"/>
      <c r="AH75" s="4"/>
      <c r="AI75" s="4"/>
      <c r="AJ75" s="4"/>
      <c r="AK75" s="4"/>
      <c r="AL75" s="4"/>
      <c r="AM75" s="4"/>
      <c r="AN75" s="4"/>
      <c r="AO75" s="4"/>
      <c r="AP75" s="4"/>
      <c r="AQ75" s="4"/>
      <c r="AR75" s="4"/>
      <c r="AS75" s="4"/>
      <c r="AT75" s="4"/>
    </row>
    <row r="76" spans="1:65" x14ac:dyDescent="0.25">
      <c r="A76" s="4"/>
      <c r="B76" s="4"/>
      <c r="C76" s="4"/>
      <c r="D76" s="4"/>
      <c r="E76" s="4"/>
      <c r="F76" s="4"/>
      <c r="G76" s="4"/>
      <c r="H76" s="4"/>
      <c r="I76" s="4"/>
      <c r="J76" s="4"/>
      <c r="K76" s="4"/>
      <c r="L76" s="4"/>
      <c r="M76" s="4"/>
      <c r="N76" s="4"/>
      <c r="O76" s="4"/>
      <c r="P76" s="4"/>
      <c r="Q76" s="4"/>
      <c r="R76" s="4"/>
      <c r="S76" s="4"/>
      <c r="T76" s="4"/>
      <c r="U76" s="4"/>
      <c r="V76" s="4"/>
      <c r="W76" s="4"/>
      <c r="X76" s="4"/>
      <c r="Y76" s="4"/>
      <c r="Z76" s="4"/>
      <c r="AA76" s="4"/>
      <c r="AB76" s="4"/>
      <c r="AC76" s="4"/>
      <c r="AD76" s="4"/>
      <c r="AE76" s="4"/>
      <c r="AF76" s="4"/>
      <c r="AG76" s="4"/>
      <c r="AH76" s="4"/>
      <c r="AI76" s="4"/>
      <c r="AJ76" s="4"/>
      <c r="AK76" s="4"/>
      <c r="AL76" s="4"/>
      <c r="AM76" s="4"/>
      <c r="AN76" s="4"/>
      <c r="AO76" s="4"/>
      <c r="AP76" s="4"/>
      <c r="AQ76" s="4"/>
      <c r="AR76" s="4"/>
      <c r="AS76" s="4"/>
      <c r="AT76" s="4"/>
    </row>
    <row r="77" spans="1:65" x14ac:dyDescent="0.25">
      <c r="A77" s="4"/>
      <c r="B77" s="4"/>
      <c r="C77" s="4"/>
      <c r="D77" s="4"/>
      <c r="E77" s="4"/>
      <c r="F77" s="4"/>
      <c r="G77" s="4"/>
      <c r="H77" s="4"/>
      <c r="I77" s="4"/>
      <c r="J77" s="4"/>
      <c r="K77" s="4"/>
      <c r="L77" s="4"/>
      <c r="M77" s="4"/>
      <c r="N77" s="4"/>
      <c r="O77" s="4"/>
      <c r="P77" s="4"/>
      <c r="Q77" s="4"/>
      <c r="R77" s="4"/>
      <c r="S77" s="4"/>
      <c r="T77" s="4"/>
      <c r="U77" s="4"/>
      <c r="V77" s="4"/>
      <c r="W77" s="4"/>
      <c r="X77" s="4"/>
      <c r="Y77" s="4"/>
      <c r="Z77" s="4"/>
      <c r="AA77" s="4"/>
      <c r="AB77" s="4"/>
      <c r="AC77" s="4"/>
      <c r="AD77" s="4"/>
      <c r="AE77" s="4"/>
      <c r="AF77" s="4"/>
      <c r="AG77" s="4"/>
      <c r="AH77" s="4"/>
      <c r="AI77" s="4"/>
      <c r="AJ77" s="4"/>
      <c r="AK77" s="4"/>
      <c r="AL77" s="4"/>
      <c r="AM77" s="4"/>
      <c r="AN77" s="4"/>
      <c r="AO77" s="4"/>
      <c r="AP77" s="4"/>
      <c r="AQ77" s="4"/>
      <c r="AR77" s="4"/>
      <c r="AS77" s="4"/>
      <c r="AT77" s="4"/>
    </row>
    <row r="78" spans="1:65" x14ac:dyDescent="0.25">
      <c r="A78" s="4"/>
      <c r="B78" s="4"/>
      <c r="C78" s="4"/>
      <c r="D78" s="4"/>
      <c r="E78" s="4"/>
      <c r="F78" s="4"/>
      <c r="G78" s="4"/>
      <c r="H78" s="4"/>
      <c r="I78" s="4"/>
      <c r="J78" s="4"/>
      <c r="K78" s="4"/>
      <c r="L78" s="4"/>
      <c r="M78" s="4"/>
      <c r="N78" s="4"/>
      <c r="O78" s="4"/>
      <c r="P78" s="4"/>
      <c r="Q78" s="4"/>
      <c r="R78" s="4"/>
      <c r="S78" s="4"/>
      <c r="T78" s="4"/>
      <c r="U78" s="4"/>
      <c r="V78" s="4"/>
      <c r="W78" s="4"/>
      <c r="X78" s="4"/>
      <c r="Y78" s="4"/>
      <c r="Z78" s="4"/>
      <c r="AA78" s="4"/>
      <c r="AB78" s="4"/>
      <c r="AC78" s="4"/>
      <c r="AD78" s="4"/>
      <c r="AE78" s="4"/>
      <c r="AF78" s="4"/>
      <c r="AG78" s="4"/>
      <c r="AH78" s="4"/>
      <c r="AI78" s="4"/>
      <c r="AJ78" s="4"/>
      <c r="AK78" s="4"/>
      <c r="AL78" s="4"/>
      <c r="AM78" s="4"/>
      <c r="AN78" s="4"/>
      <c r="AO78" s="4"/>
      <c r="AP78" s="4"/>
      <c r="AQ78" s="4"/>
      <c r="AR78" s="4"/>
      <c r="AS78" s="4"/>
      <c r="AT78" s="4"/>
    </row>
    <row r="79" spans="1:65" x14ac:dyDescent="0.25">
      <c r="A79" s="4"/>
      <c r="B79" s="4"/>
      <c r="C79" s="4"/>
      <c r="D79" s="4"/>
      <c r="E79" s="4"/>
      <c r="F79" s="4"/>
      <c r="G79" s="4"/>
      <c r="H79" s="4"/>
      <c r="I79" s="4"/>
      <c r="J79" s="4"/>
      <c r="K79" s="4"/>
      <c r="L79" s="4"/>
      <c r="M79" s="4"/>
      <c r="N79" s="4"/>
      <c r="O79" s="4"/>
      <c r="P79" s="4"/>
      <c r="Q79" s="4"/>
      <c r="R79" s="4"/>
      <c r="S79" s="4"/>
      <c r="T79" s="4"/>
      <c r="U79" s="4"/>
      <c r="V79" s="4"/>
      <c r="W79" s="4"/>
      <c r="X79" s="4"/>
      <c r="Y79" s="4"/>
      <c r="Z79" s="4"/>
      <c r="AA79" s="4"/>
      <c r="AB79" s="4"/>
      <c r="AC79" s="4"/>
      <c r="AD79" s="4"/>
      <c r="AE79" s="4"/>
      <c r="AF79" s="4"/>
      <c r="AG79" s="4"/>
      <c r="AH79" s="4"/>
      <c r="AI79" s="4"/>
      <c r="AJ79" s="4"/>
      <c r="AK79" s="4"/>
      <c r="AL79" s="4"/>
      <c r="AM79" s="4"/>
      <c r="AN79" s="4"/>
      <c r="AO79" s="4"/>
      <c r="AP79" s="4"/>
      <c r="AQ79" s="4"/>
      <c r="AR79" s="4"/>
      <c r="AS79" s="4"/>
      <c r="AT79" s="4"/>
    </row>
    <row r="80" spans="1:65" x14ac:dyDescent="0.25">
      <c r="A80" s="4"/>
      <c r="B80" s="4"/>
      <c r="C80" s="4"/>
      <c r="D80" s="4"/>
      <c r="E80" s="4"/>
      <c r="F80" s="4"/>
      <c r="G80" s="4"/>
      <c r="H80" s="4"/>
      <c r="I80" s="4"/>
      <c r="J80" s="4"/>
      <c r="K80" s="4"/>
      <c r="L80" s="4"/>
      <c r="M80" s="4"/>
      <c r="N80" s="4"/>
      <c r="O80" s="4"/>
      <c r="P80" s="4"/>
      <c r="Q80" s="4"/>
      <c r="R80" s="4"/>
      <c r="S80" s="4"/>
      <c r="T80" s="4"/>
      <c r="U80" s="4"/>
      <c r="V80" s="4"/>
      <c r="W80" s="4"/>
      <c r="X80" s="4"/>
      <c r="Y80" s="4"/>
      <c r="Z80" s="4"/>
      <c r="AA80" s="4"/>
      <c r="AB80" s="4"/>
      <c r="AC80" s="4"/>
      <c r="AD80" s="4"/>
      <c r="AE80" s="4"/>
      <c r="AF80" s="4"/>
      <c r="AG80" s="4"/>
      <c r="AH80" s="4"/>
      <c r="AI80" s="4"/>
      <c r="AJ80" s="4"/>
      <c r="AK80" s="4"/>
      <c r="AL80" s="4"/>
      <c r="AM80" s="4"/>
      <c r="AN80" s="4"/>
      <c r="AO80" s="4"/>
      <c r="AP80" s="4"/>
      <c r="AQ80" s="4"/>
      <c r="AR80" s="4"/>
      <c r="AS80" s="4"/>
      <c r="AT80" s="4"/>
    </row>
    <row r="81" spans="1:46" x14ac:dyDescent="0.25">
      <c r="A81" s="4"/>
      <c r="B81" s="4"/>
      <c r="C81" s="4"/>
      <c r="D81" s="4"/>
      <c r="E81" s="4"/>
      <c r="F81" s="4"/>
      <c r="G81" s="4"/>
      <c r="H81" s="4"/>
      <c r="I81" s="4"/>
      <c r="J81" s="4"/>
      <c r="K81" s="4"/>
      <c r="L81" s="4"/>
      <c r="M81" s="4"/>
      <c r="N81" s="4"/>
      <c r="O81" s="4"/>
      <c r="P81" s="4"/>
      <c r="Q81" s="4"/>
      <c r="R81" s="4"/>
      <c r="S81" s="4"/>
      <c r="T81" s="4"/>
      <c r="U81" s="4"/>
      <c r="V81" s="4"/>
      <c r="W81" s="4"/>
      <c r="X81" s="4"/>
      <c r="Y81" s="4"/>
      <c r="Z81" s="4"/>
      <c r="AA81" s="4"/>
      <c r="AB81" s="4"/>
      <c r="AC81" s="4"/>
      <c r="AD81" s="4"/>
      <c r="AE81" s="4"/>
      <c r="AF81" s="4"/>
      <c r="AG81" s="4"/>
      <c r="AH81" s="4"/>
      <c r="AI81" s="4"/>
      <c r="AJ81" s="4"/>
      <c r="AK81" s="4"/>
      <c r="AL81" s="4"/>
      <c r="AM81" s="4"/>
      <c r="AN81" s="4"/>
      <c r="AO81" s="4"/>
      <c r="AP81" s="4"/>
      <c r="AQ81" s="4"/>
      <c r="AR81" s="4"/>
      <c r="AS81" s="4"/>
      <c r="AT81" s="4"/>
    </row>
    <row r="82" spans="1:46" x14ac:dyDescent="0.25">
      <c r="A82" s="4"/>
      <c r="B82" s="4"/>
      <c r="C82" s="4"/>
      <c r="D82" s="4"/>
      <c r="E82" s="4"/>
      <c r="F82" s="4"/>
      <c r="G82" s="4"/>
      <c r="H82" s="4"/>
      <c r="I82" s="4"/>
      <c r="J82" s="4"/>
      <c r="K82" s="4"/>
      <c r="L82" s="4"/>
      <c r="M82" s="4"/>
      <c r="N82" s="4"/>
      <c r="O82" s="4"/>
      <c r="P82" s="4"/>
      <c r="Q82" s="4"/>
      <c r="R82" s="4"/>
      <c r="S82" s="4"/>
      <c r="T82" s="4"/>
      <c r="U82" s="4"/>
      <c r="V82" s="4"/>
      <c r="W82" s="4"/>
      <c r="X82" s="4"/>
      <c r="Y82" s="4"/>
      <c r="Z82" s="4"/>
      <c r="AA82" s="4"/>
      <c r="AB82" s="4"/>
      <c r="AC82" s="4"/>
      <c r="AD82" s="4"/>
      <c r="AE82" s="4"/>
      <c r="AF82" s="4"/>
      <c r="AG82" s="4"/>
      <c r="AH82" s="4"/>
      <c r="AI82" s="4"/>
      <c r="AJ82" s="4"/>
      <c r="AK82" s="4"/>
      <c r="AL82" s="4"/>
      <c r="AM82" s="4"/>
      <c r="AN82" s="4"/>
      <c r="AO82" s="4"/>
      <c r="AP82" s="4"/>
      <c r="AQ82" s="4"/>
      <c r="AR82" s="4"/>
      <c r="AS82" s="4"/>
      <c r="AT82" s="4"/>
    </row>
    <row r="83" spans="1:46" x14ac:dyDescent="0.25">
      <c r="A83" s="4"/>
      <c r="B83" s="4"/>
      <c r="C83" s="4"/>
      <c r="D83" s="4"/>
      <c r="E83" s="4"/>
      <c r="F83" s="4"/>
      <c r="G83" s="4"/>
      <c r="H83" s="4"/>
      <c r="I83" s="4"/>
      <c r="J83" s="4"/>
      <c r="K83" s="4"/>
      <c r="L83" s="4"/>
      <c r="M83" s="4"/>
      <c r="N83" s="4"/>
      <c r="O83" s="4"/>
      <c r="P83" s="4"/>
      <c r="Q83" s="4"/>
      <c r="R83" s="4"/>
      <c r="S83" s="4"/>
      <c r="T83" s="4"/>
      <c r="U83" s="4"/>
      <c r="V83" s="4"/>
      <c r="W83" s="4"/>
      <c r="X83" s="4"/>
      <c r="Y83" s="4"/>
      <c r="Z83" s="4"/>
      <c r="AA83" s="4"/>
      <c r="AB83" s="4"/>
      <c r="AC83" s="4"/>
      <c r="AD83" s="4"/>
      <c r="AE83" s="4"/>
      <c r="AF83" s="4"/>
      <c r="AG83" s="4"/>
      <c r="AH83" s="4"/>
      <c r="AI83" s="4"/>
      <c r="AJ83" s="4"/>
      <c r="AK83" s="4"/>
      <c r="AL83" s="4"/>
      <c r="AM83" s="4"/>
      <c r="AN83" s="4"/>
      <c r="AO83" s="4"/>
      <c r="AP83" s="4"/>
      <c r="AQ83" s="4"/>
      <c r="AR83" s="4"/>
      <c r="AS83" s="4"/>
      <c r="AT83" s="4"/>
    </row>
    <row r="84" spans="1:46" x14ac:dyDescent="0.25">
      <c r="A84" s="4"/>
      <c r="B84" s="4"/>
      <c r="C84" s="4"/>
      <c r="D84" s="4"/>
      <c r="E84" s="4"/>
      <c r="F84" s="4"/>
      <c r="G84" s="4"/>
      <c r="H84" s="4"/>
      <c r="I84" s="4"/>
      <c r="J84" s="4"/>
      <c r="K84" s="4"/>
      <c r="L84" s="4"/>
      <c r="M84" s="4"/>
      <c r="N84" s="4"/>
      <c r="O84" s="4"/>
      <c r="P84" s="4"/>
      <c r="Q84" s="4"/>
      <c r="R84" s="4"/>
      <c r="S84" s="4"/>
      <c r="T84" s="4"/>
      <c r="U84" s="4"/>
      <c r="V84" s="4"/>
      <c r="W84" s="4"/>
      <c r="X84" s="4"/>
      <c r="Y84" s="4"/>
      <c r="Z84" s="4"/>
      <c r="AA84" s="4"/>
      <c r="AB84" s="4"/>
      <c r="AC84" s="4"/>
      <c r="AD84" s="4"/>
      <c r="AE84" s="4"/>
      <c r="AF84" s="4"/>
      <c r="AG84" s="4"/>
      <c r="AH84" s="4"/>
      <c r="AI84" s="4"/>
      <c r="AJ84" s="4"/>
      <c r="AK84" s="4"/>
      <c r="AL84" s="4"/>
      <c r="AM84" s="4"/>
      <c r="AN84" s="4"/>
      <c r="AO84" s="4"/>
      <c r="AP84" s="4"/>
      <c r="AQ84" s="4"/>
      <c r="AR84" s="4"/>
      <c r="AS84" s="4"/>
      <c r="AT84" s="4"/>
    </row>
    <row r="85" spans="1:46" x14ac:dyDescent="0.25">
      <c r="A85" s="4"/>
      <c r="B85" s="4"/>
      <c r="C85" s="4"/>
      <c r="D85" s="4"/>
      <c r="E85" s="4"/>
      <c r="F85" s="4"/>
      <c r="G85" s="4"/>
      <c r="H85" s="4"/>
      <c r="I85" s="4"/>
      <c r="J85" s="4"/>
      <c r="K85" s="4"/>
      <c r="L85" s="4"/>
      <c r="M85" s="4"/>
      <c r="N85" s="4"/>
      <c r="O85" s="4"/>
      <c r="P85" s="4"/>
      <c r="Q85" s="4"/>
      <c r="R85" s="4"/>
      <c r="S85" s="4"/>
      <c r="T85" s="4"/>
      <c r="U85" s="4"/>
      <c r="V85" s="4"/>
      <c r="W85" s="4"/>
      <c r="X85" s="4"/>
      <c r="Y85" s="4"/>
      <c r="Z85" s="4"/>
      <c r="AA85" s="4"/>
      <c r="AB85" s="4"/>
      <c r="AC85" s="4"/>
      <c r="AD85" s="4"/>
      <c r="AE85" s="4"/>
      <c r="AF85" s="4"/>
      <c r="AG85" s="4"/>
      <c r="AH85" s="4"/>
      <c r="AI85" s="4"/>
      <c r="AJ85" s="4"/>
      <c r="AK85" s="4"/>
      <c r="AL85" s="4"/>
      <c r="AM85" s="4"/>
      <c r="AN85" s="4"/>
      <c r="AO85" s="4"/>
      <c r="AP85" s="4"/>
      <c r="AQ85" s="4"/>
      <c r="AR85" s="4"/>
      <c r="AS85" s="4"/>
      <c r="AT85" s="4"/>
    </row>
    <row r="86" spans="1:46" x14ac:dyDescent="0.25">
      <c r="A86" s="4"/>
      <c r="B86" s="4"/>
      <c r="C86" s="4"/>
      <c r="D86" s="4"/>
      <c r="E86" s="4"/>
      <c r="F86" s="4"/>
      <c r="G86" s="4"/>
      <c r="H86" s="4"/>
      <c r="I86" s="4"/>
      <c r="J86" s="4"/>
      <c r="K86" s="4"/>
      <c r="L86" s="4"/>
      <c r="M86" s="4"/>
      <c r="N86" s="4"/>
      <c r="O86" s="4"/>
      <c r="P86" s="4"/>
      <c r="Q86" s="4"/>
      <c r="R86" s="4"/>
      <c r="S86" s="4"/>
      <c r="T86" s="4"/>
      <c r="U86" s="4"/>
      <c r="V86" s="4"/>
      <c r="W86" s="4"/>
      <c r="X86" s="4"/>
      <c r="Y86" s="4"/>
      <c r="Z86" s="4"/>
      <c r="AA86" s="4"/>
      <c r="AB86" s="4"/>
      <c r="AC86" s="4"/>
      <c r="AD86" s="4"/>
      <c r="AE86" s="4"/>
      <c r="AF86" s="4"/>
      <c r="AG86" s="4"/>
      <c r="AH86" s="4"/>
      <c r="AI86" s="4"/>
      <c r="AJ86" s="4"/>
      <c r="AK86" s="4"/>
      <c r="AL86" s="4"/>
      <c r="AM86" s="4"/>
      <c r="AN86" s="4"/>
      <c r="AO86" s="4"/>
      <c r="AP86" s="4"/>
      <c r="AQ86" s="4"/>
      <c r="AR86" s="4"/>
      <c r="AS86" s="4"/>
      <c r="AT86" s="4"/>
    </row>
    <row r="87" spans="1:46" x14ac:dyDescent="0.25">
      <c r="A87" s="4"/>
      <c r="B87" s="4"/>
      <c r="C87" s="4"/>
      <c r="D87" s="4"/>
      <c r="E87" s="4"/>
      <c r="F87" s="4"/>
      <c r="G87" s="4"/>
      <c r="H87" s="4"/>
      <c r="I87" s="4"/>
      <c r="J87" s="4"/>
      <c r="K87" s="4"/>
      <c r="L87" s="4"/>
      <c r="M87" s="4"/>
      <c r="N87" s="4"/>
      <c r="O87" s="4"/>
      <c r="P87" s="4"/>
      <c r="Q87" s="4"/>
      <c r="R87" s="4"/>
      <c r="S87" s="4"/>
      <c r="T87" s="4"/>
      <c r="U87" s="4"/>
      <c r="V87" s="4"/>
      <c r="W87" s="4"/>
      <c r="X87" s="4"/>
      <c r="Y87" s="4"/>
      <c r="Z87" s="4"/>
      <c r="AA87" s="4"/>
      <c r="AB87" s="4"/>
      <c r="AC87" s="4"/>
      <c r="AD87" s="4"/>
      <c r="AE87" s="4"/>
      <c r="AF87" s="4"/>
      <c r="AG87" s="4"/>
      <c r="AH87" s="4"/>
      <c r="AI87" s="4"/>
      <c r="AJ87" s="4"/>
      <c r="AK87" s="4"/>
      <c r="AL87" s="4"/>
      <c r="AM87" s="4"/>
      <c r="AN87" s="4"/>
      <c r="AO87" s="4"/>
      <c r="AP87" s="4"/>
      <c r="AQ87" s="4"/>
      <c r="AR87" s="4"/>
      <c r="AS87" s="4"/>
      <c r="AT87" s="4"/>
    </row>
    <row r="88" spans="1:46" x14ac:dyDescent="0.25">
      <c r="A88" s="4"/>
      <c r="B88" s="4"/>
      <c r="C88" s="4"/>
      <c r="D88" s="4"/>
      <c r="E88" s="4"/>
      <c r="F88" s="4"/>
      <c r="G88" s="4"/>
      <c r="H88" s="4"/>
      <c r="I88" s="4"/>
      <c r="J88" s="4"/>
      <c r="K88" s="4"/>
      <c r="L88" s="4"/>
      <c r="M88" s="4"/>
      <c r="N88" s="4"/>
      <c r="O88" s="4"/>
      <c r="P88" s="4"/>
      <c r="Q88" s="4"/>
      <c r="R88" s="4"/>
      <c r="S88" s="4"/>
      <c r="T88" s="4"/>
      <c r="U88" s="4"/>
      <c r="V88" s="4"/>
      <c r="W88" s="4"/>
      <c r="X88" s="4"/>
      <c r="Y88" s="4"/>
      <c r="Z88" s="4"/>
      <c r="AA88" s="4"/>
      <c r="AB88" s="4"/>
      <c r="AC88" s="4"/>
      <c r="AD88" s="4"/>
      <c r="AE88" s="4"/>
      <c r="AF88" s="4"/>
      <c r="AG88" s="4"/>
      <c r="AH88" s="4"/>
      <c r="AI88" s="4"/>
      <c r="AJ88" s="4"/>
      <c r="AK88" s="4"/>
      <c r="AL88" s="4"/>
      <c r="AM88" s="4"/>
      <c r="AN88" s="4"/>
      <c r="AO88" s="4"/>
      <c r="AP88" s="4"/>
      <c r="AQ88" s="4"/>
      <c r="AR88" s="4"/>
      <c r="AS88" s="4"/>
      <c r="AT88" s="4"/>
    </row>
    <row r="89" spans="1:46" x14ac:dyDescent="0.25">
      <c r="A89" s="4"/>
      <c r="B89" s="4"/>
      <c r="C89" s="4"/>
      <c r="D89" s="4"/>
      <c r="E89" s="4"/>
      <c r="F89" s="4"/>
      <c r="G89" s="4"/>
      <c r="H89" s="4"/>
      <c r="I89" s="4"/>
      <c r="J89" s="4"/>
      <c r="K89" s="4"/>
      <c r="L89" s="4"/>
      <c r="M89" s="4"/>
      <c r="N89" s="4"/>
      <c r="O89" s="4"/>
      <c r="P89" s="4"/>
      <c r="Q89" s="4"/>
      <c r="R89" s="4"/>
      <c r="S89" s="4"/>
      <c r="T89" s="4"/>
      <c r="U89" s="4"/>
      <c r="V89" s="4"/>
      <c r="W89" s="4"/>
      <c r="X89" s="4"/>
      <c r="Y89" s="4"/>
      <c r="Z89" s="4"/>
      <c r="AA89" s="4"/>
      <c r="AB89" s="4"/>
      <c r="AC89" s="4"/>
      <c r="AD89" s="4"/>
      <c r="AE89" s="4"/>
      <c r="AF89" s="4"/>
      <c r="AG89" s="4"/>
      <c r="AH89" s="4"/>
      <c r="AI89" s="4"/>
      <c r="AJ89" s="4"/>
      <c r="AK89" s="4"/>
      <c r="AL89" s="4"/>
      <c r="AM89" s="4"/>
      <c r="AN89" s="4"/>
      <c r="AO89" s="4"/>
      <c r="AP89" s="4"/>
      <c r="AQ89" s="4"/>
      <c r="AR89" s="4"/>
      <c r="AS89" s="4"/>
      <c r="AT89" s="4"/>
    </row>
    <row r="90" spans="1:46" x14ac:dyDescent="0.25">
      <c r="A90" s="4"/>
      <c r="B90" s="4"/>
      <c r="C90" s="4"/>
      <c r="D90" s="4"/>
      <c r="E90" s="4"/>
      <c r="F90" s="4"/>
      <c r="G90" s="4"/>
      <c r="H90" s="4"/>
      <c r="I90" s="4"/>
      <c r="J90" s="4"/>
      <c r="K90" s="4"/>
      <c r="L90" s="4"/>
      <c r="M90" s="4"/>
      <c r="N90" s="4"/>
      <c r="O90" s="4"/>
      <c r="P90" s="4"/>
      <c r="Q90" s="4"/>
      <c r="R90" s="4"/>
      <c r="S90" s="4"/>
      <c r="T90" s="4"/>
      <c r="U90" s="4"/>
      <c r="V90" s="4"/>
      <c r="W90" s="4"/>
      <c r="X90" s="4"/>
      <c r="Y90" s="4"/>
      <c r="Z90" s="4"/>
      <c r="AA90" s="4"/>
      <c r="AB90" s="4"/>
      <c r="AC90" s="4"/>
      <c r="AD90" s="4"/>
      <c r="AE90" s="4"/>
      <c r="AF90" s="4"/>
      <c r="AG90" s="4"/>
      <c r="AH90" s="4"/>
      <c r="AI90" s="4"/>
      <c r="AJ90" s="4"/>
      <c r="AK90" s="4"/>
      <c r="AL90" s="4"/>
      <c r="AM90" s="4"/>
      <c r="AN90" s="4"/>
      <c r="AO90" s="4"/>
      <c r="AP90" s="4"/>
      <c r="AQ90" s="4"/>
      <c r="AR90" s="4"/>
      <c r="AS90" s="4"/>
      <c r="AT90" s="4"/>
    </row>
    <row r="91" spans="1:46" x14ac:dyDescent="0.25">
      <c r="A91" s="4"/>
      <c r="B91" s="4"/>
      <c r="C91" s="4"/>
      <c r="D91" s="4"/>
      <c r="E91" s="4"/>
      <c r="F91" s="4"/>
      <c r="G91" s="4"/>
      <c r="H91" s="4"/>
      <c r="I91" s="4"/>
      <c r="J91" s="4"/>
      <c r="K91" s="4"/>
      <c r="L91" s="4"/>
      <c r="M91" s="4"/>
      <c r="N91" s="4"/>
      <c r="O91" s="4"/>
      <c r="P91" s="4"/>
      <c r="Q91" s="4"/>
      <c r="R91" s="4"/>
      <c r="S91" s="4"/>
      <c r="T91" s="4"/>
      <c r="U91" s="4"/>
      <c r="V91" s="4"/>
      <c r="W91" s="4"/>
      <c r="X91" s="4"/>
      <c r="Y91" s="4"/>
      <c r="Z91" s="4"/>
      <c r="AA91" s="4"/>
      <c r="AB91" s="4"/>
      <c r="AC91" s="4"/>
      <c r="AD91" s="4"/>
      <c r="AE91" s="4"/>
      <c r="AF91" s="4"/>
      <c r="AG91" s="4"/>
      <c r="AH91" s="4"/>
      <c r="AI91" s="4"/>
      <c r="AJ91" s="4"/>
      <c r="AK91" s="4"/>
      <c r="AL91" s="4"/>
      <c r="AM91" s="4"/>
      <c r="AN91" s="4"/>
      <c r="AO91" s="4"/>
      <c r="AP91" s="4"/>
      <c r="AQ91" s="4"/>
      <c r="AR91" s="4"/>
      <c r="AS91" s="4"/>
      <c r="AT91" s="4"/>
    </row>
    <row r="92" spans="1:46" x14ac:dyDescent="0.25">
      <c r="A92" s="4"/>
      <c r="B92" s="4"/>
      <c r="C92" s="4"/>
      <c r="D92" s="4"/>
      <c r="E92" s="4"/>
      <c r="F92" s="4"/>
      <c r="G92" s="4"/>
      <c r="H92" s="4"/>
      <c r="I92" s="4"/>
      <c r="J92" s="4"/>
      <c r="K92" s="4"/>
      <c r="L92" s="4"/>
      <c r="M92" s="4"/>
      <c r="N92" s="4"/>
      <c r="O92" s="4"/>
      <c r="P92" s="4"/>
      <c r="Q92" s="4"/>
      <c r="R92" s="4"/>
      <c r="S92" s="4"/>
      <c r="T92" s="4"/>
      <c r="U92" s="4"/>
      <c r="V92" s="4"/>
      <c r="W92" s="4"/>
      <c r="X92" s="4"/>
      <c r="Y92" s="4"/>
      <c r="Z92" s="4"/>
      <c r="AA92" s="4"/>
      <c r="AB92" s="4"/>
      <c r="AC92" s="4"/>
      <c r="AD92" s="4"/>
      <c r="AE92" s="4"/>
      <c r="AF92" s="4"/>
      <c r="AG92" s="4"/>
      <c r="AH92" s="4"/>
      <c r="AI92" s="4"/>
      <c r="AJ92" s="4"/>
      <c r="AK92" s="4"/>
      <c r="AL92" s="4"/>
      <c r="AM92" s="4"/>
      <c r="AN92" s="4"/>
      <c r="AO92" s="4"/>
      <c r="AP92" s="4"/>
      <c r="AQ92" s="4"/>
      <c r="AR92" s="4"/>
      <c r="AS92" s="4"/>
      <c r="AT92" s="4"/>
    </row>
    <row r="93" spans="1:46" x14ac:dyDescent="0.25">
      <c r="A93" s="4"/>
      <c r="B93" s="4"/>
      <c r="C93" s="4"/>
      <c r="D93" s="4"/>
      <c r="E93" s="4"/>
      <c r="F93" s="4"/>
      <c r="G93" s="4"/>
      <c r="H93" s="4"/>
      <c r="I93" s="4"/>
      <c r="J93" s="4"/>
      <c r="K93" s="4"/>
      <c r="L93" s="4"/>
      <c r="M93" s="4"/>
      <c r="N93" s="4"/>
      <c r="O93" s="4"/>
      <c r="P93" s="4"/>
      <c r="Q93" s="4"/>
      <c r="R93" s="4"/>
      <c r="S93" s="4"/>
      <c r="T93" s="4"/>
      <c r="U93" s="4"/>
      <c r="V93" s="4"/>
      <c r="W93" s="4"/>
      <c r="X93" s="4"/>
      <c r="Y93" s="4"/>
      <c r="Z93" s="4"/>
      <c r="AA93" s="4"/>
      <c r="AB93" s="4"/>
      <c r="AC93" s="4"/>
      <c r="AD93" s="4"/>
      <c r="AE93" s="4"/>
      <c r="AF93" s="4"/>
      <c r="AG93" s="4"/>
      <c r="AH93" s="4"/>
      <c r="AI93" s="4"/>
      <c r="AJ93" s="4"/>
      <c r="AK93" s="4"/>
      <c r="AL93" s="4"/>
      <c r="AM93" s="4"/>
      <c r="AN93" s="4"/>
      <c r="AO93" s="4"/>
      <c r="AP93" s="4"/>
      <c r="AQ93" s="4"/>
      <c r="AR93" s="4"/>
      <c r="AS93" s="4"/>
      <c r="AT93" s="4"/>
    </row>
    <row r="94" spans="1:46" x14ac:dyDescent="0.25">
      <c r="A94" s="4"/>
      <c r="B94" s="4"/>
      <c r="C94" s="4"/>
      <c r="D94" s="4"/>
      <c r="E94" s="4"/>
      <c r="F94" s="4"/>
      <c r="G94" s="4"/>
      <c r="H94" s="4"/>
      <c r="I94" s="4"/>
      <c r="J94" s="4"/>
      <c r="K94" s="4"/>
      <c r="L94" s="4"/>
      <c r="M94" s="4"/>
      <c r="N94" s="4"/>
      <c r="O94" s="4"/>
      <c r="P94" s="4"/>
      <c r="Q94" s="4"/>
      <c r="R94" s="4"/>
      <c r="S94" s="4"/>
      <c r="T94" s="4"/>
      <c r="U94" s="4"/>
      <c r="V94" s="4"/>
      <c r="W94" s="4"/>
      <c r="X94" s="4"/>
      <c r="Y94" s="4"/>
      <c r="Z94" s="4"/>
      <c r="AA94" s="4"/>
      <c r="AB94" s="4"/>
      <c r="AC94" s="4"/>
      <c r="AD94" s="4"/>
      <c r="AE94" s="4"/>
      <c r="AF94" s="4"/>
      <c r="AG94" s="4"/>
      <c r="AH94" s="4"/>
      <c r="AI94" s="4"/>
      <c r="AJ94" s="4"/>
      <c r="AK94" s="4"/>
      <c r="AL94" s="4"/>
      <c r="AM94" s="4"/>
      <c r="AN94" s="4"/>
      <c r="AO94" s="4"/>
      <c r="AP94" s="4"/>
      <c r="AQ94" s="4"/>
      <c r="AR94" s="4"/>
      <c r="AS94" s="4"/>
      <c r="AT94" s="4"/>
    </row>
    <row r="95" spans="1:46" x14ac:dyDescent="0.25">
      <c r="A95" s="4"/>
      <c r="B95" s="4"/>
      <c r="C95" s="4"/>
      <c r="D95" s="4"/>
      <c r="E95" s="4"/>
      <c r="F95" s="4"/>
      <c r="G95" s="4"/>
      <c r="H95" s="4"/>
      <c r="I95" s="4"/>
      <c r="J95" s="4"/>
      <c r="K95" s="4"/>
      <c r="L95" s="4"/>
      <c r="M95" s="4"/>
      <c r="N95" s="4"/>
      <c r="O95" s="4"/>
      <c r="P95" s="4"/>
      <c r="Q95" s="4"/>
      <c r="R95" s="4"/>
      <c r="S95" s="4"/>
      <c r="T95" s="4"/>
      <c r="U95" s="4"/>
      <c r="V95" s="4"/>
      <c r="W95" s="4"/>
      <c r="X95" s="4"/>
      <c r="Y95" s="4"/>
      <c r="Z95" s="4"/>
      <c r="AA95" s="4"/>
      <c r="AB95" s="4"/>
      <c r="AC95" s="4"/>
      <c r="AD95" s="4"/>
      <c r="AE95" s="4"/>
      <c r="AF95" s="4"/>
      <c r="AG95" s="4"/>
      <c r="AH95" s="4"/>
      <c r="AI95" s="4"/>
      <c r="AJ95" s="4"/>
      <c r="AK95" s="4"/>
      <c r="AL95" s="4"/>
      <c r="AM95" s="4"/>
      <c r="AN95" s="4"/>
      <c r="AO95" s="4"/>
      <c r="AP95" s="4"/>
      <c r="AQ95" s="4"/>
      <c r="AR95" s="4"/>
      <c r="AS95" s="4"/>
      <c r="AT95" s="4"/>
    </row>
    <row r="96" spans="1:46" x14ac:dyDescent="0.25">
      <c r="A96" s="4"/>
      <c r="B96" s="4"/>
      <c r="C96" s="4"/>
      <c r="D96" s="4"/>
      <c r="E96" s="4"/>
      <c r="F96" s="4"/>
      <c r="G96" s="4"/>
      <c r="H96" s="4"/>
      <c r="I96" s="4"/>
      <c r="J96" s="4"/>
      <c r="K96" s="4"/>
      <c r="L96" s="4"/>
      <c r="M96" s="4"/>
      <c r="N96" s="4"/>
      <c r="O96" s="4"/>
      <c r="P96" s="4"/>
      <c r="Q96" s="4"/>
      <c r="R96" s="4"/>
      <c r="S96" s="4"/>
      <c r="T96" s="4"/>
      <c r="U96" s="4"/>
      <c r="V96" s="4"/>
      <c r="W96" s="4"/>
      <c r="X96" s="4"/>
      <c r="Y96" s="4"/>
      <c r="Z96" s="4"/>
      <c r="AA96" s="4"/>
      <c r="AB96" s="4"/>
      <c r="AC96" s="4"/>
      <c r="AD96" s="4"/>
      <c r="AE96" s="4"/>
      <c r="AF96" s="4"/>
      <c r="AG96" s="4"/>
      <c r="AH96" s="4"/>
      <c r="AI96" s="4"/>
      <c r="AJ96" s="4"/>
      <c r="AK96" s="4"/>
      <c r="AL96" s="4"/>
      <c r="AM96" s="4"/>
      <c r="AN96" s="4"/>
      <c r="AO96" s="4"/>
      <c r="AP96" s="4"/>
      <c r="AQ96" s="4"/>
      <c r="AR96" s="4"/>
      <c r="AS96" s="4"/>
      <c r="AT96" s="4"/>
    </row>
    <row r="97" spans="1:46" x14ac:dyDescent="0.25">
      <c r="A97" s="4"/>
      <c r="B97" s="4"/>
      <c r="C97" s="4"/>
      <c r="D97" s="4"/>
      <c r="E97" s="4"/>
      <c r="F97" s="4"/>
      <c r="G97" s="4"/>
      <c r="H97" s="4"/>
      <c r="I97" s="4"/>
      <c r="J97" s="4"/>
      <c r="K97" s="4"/>
      <c r="L97" s="4"/>
      <c r="M97" s="4"/>
      <c r="N97" s="4"/>
      <c r="O97" s="4"/>
      <c r="P97" s="4"/>
      <c r="Q97" s="4"/>
      <c r="R97" s="4"/>
      <c r="S97" s="4"/>
      <c r="T97" s="4"/>
      <c r="U97" s="4"/>
      <c r="V97" s="4"/>
      <c r="W97" s="4"/>
      <c r="X97" s="4"/>
      <c r="Y97" s="4"/>
      <c r="Z97" s="4"/>
      <c r="AA97" s="4"/>
      <c r="AB97" s="4"/>
      <c r="AC97" s="4"/>
      <c r="AD97" s="4"/>
      <c r="AE97" s="4"/>
      <c r="AF97" s="4"/>
      <c r="AG97" s="4"/>
      <c r="AH97" s="4"/>
      <c r="AI97" s="4"/>
      <c r="AJ97" s="4"/>
      <c r="AK97" s="4"/>
      <c r="AL97" s="4"/>
      <c r="AM97" s="4"/>
      <c r="AN97" s="4"/>
      <c r="AO97" s="4"/>
      <c r="AP97" s="4"/>
      <c r="AQ97" s="4"/>
      <c r="AR97" s="4"/>
      <c r="AS97" s="4"/>
      <c r="AT97" s="4"/>
    </row>
    <row r="98" spans="1:46" x14ac:dyDescent="0.25">
      <c r="A98" s="4"/>
      <c r="B98" s="4"/>
      <c r="C98" s="4"/>
      <c r="D98" s="4"/>
      <c r="E98" s="4"/>
      <c r="F98" s="4"/>
      <c r="G98" s="4"/>
      <c r="H98" s="4"/>
      <c r="I98" s="4"/>
      <c r="J98" s="4"/>
      <c r="K98" s="4"/>
      <c r="L98" s="4"/>
      <c r="M98" s="4"/>
      <c r="N98" s="4"/>
      <c r="O98" s="4"/>
      <c r="P98" s="4"/>
      <c r="Q98" s="4"/>
      <c r="R98" s="4"/>
      <c r="S98" s="4"/>
      <c r="T98" s="4"/>
      <c r="U98" s="4"/>
      <c r="V98" s="4"/>
      <c r="W98" s="4"/>
      <c r="X98" s="4"/>
      <c r="Y98" s="4"/>
      <c r="Z98" s="4"/>
      <c r="AA98" s="4"/>
      <c r="AB98" s="4"/>
      <c r="AC98" s="4"/>
      <c r="AD98" s="4"/>
      <c r="AE98" s="4"/>
      <c r="AF98" s="4"/>
      <c r="AG98" s="4"/>
      <c r="AH98" s="4"/>
      <c r="AI98" s="4"/>
      <c r="AJ98" s="4"/>
      <c r="AK98" s="4"/>
      <c r="AL98" s="4"/>
      <c r="AM98" s="4"/>
      <c r="AN98" s="4"/>
      <c r="AO98" s="4"/>
      <c r="AP98" s="4"/>
      <c r="AQ98" s="4"/>
      <c r="AR98" s="4"/>
      <c r="AS98" s="4"/>
      <c r="AT98" s="4"/>
    </row>
    <row r="99" spans="1:46" x14ac:dyDescent="0.25">
      <c r="A99" s="4"/>
      <c r="B99" s="4"/>
      <c r="C99" s="4"/>
      <c r="D99" s="4"/>
      <c r="E99" s="4"/>
      <c r="F99" s="4"/>
      <c r="G99" s="4"/>
      <c r="H99" s="4"/>
      <c r="I99" s="4"/>
      <c r="J99" s="4"/>
      <c r="K99" s="4"/>
      <c r="L99" s="4"/>
      <c r="M99" s="4"/>
      <c r="N99" s="4"/>
      <c r="O99" s="4"/>
      <c r="P99" s="4"/>
      <c r="Q99" s="4"/>
      <c r="R99" s="4"/>
      <c r="S99" s="4"/>
      <c r="T99" s="4"/>
      <c r="U99" s="4"/>
      <c r="V99" s="4"/>
      <c r="W99" s="4"/>
      <c r="X99" s="4"/>
      <c r="Y99" s="4"/>
      <c r="Z99" s="4"/>
      <c r="AA99" s="4"/>
      <c r="AB99" s="4"/>
      <c r="AC99" s="4"/>
      <c r="AD99" s="4"/>
      <c r="AE99" s="4"/>
      <c r="AF99" s="4"/>
      <c r="AG99" s="4"/>
      <c r="AH99" s="4"/>
      <c r="AI99" s="4"/>
      <c r="AJ99" s="4"/>
      <c r="AK99" s="4"/>
      <c r="AL99" s="4"/>
      <c r="AM99" s="4"/>
      <c r="AN99" s="4"/>
      <c r="AO99" s="4"/>
      <c r="AP99" s="4"/>
      <c r="AQ99" s="4"/>
      <c r="AR99" s="4"/>
      <c r="AS99" s="4"/>
      <c r="AT99" s="4"/>
    </row>
    <row r="100" spans="1:46" x14ac:dyDescent="0.25">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c r="AA100" s="4"/>
      <c r="AB100" s="4"/>
      <c r="AC100" s="4"/>
      <c r="AD100" s="4"/>
      <c r="AE100" s="4"/>
      <c r="AF100" s="4"/>
      <c r="AG100" s="4"/>
      <c r="AH100" s="4"/>
      <c r="AI100" s="4"/>
      <c r="AJ100" s="4"/>
      <c r="AK100" s="4"/>
      <c r="AL100" s="4"/>
      <c r="AM100" s="4"/>
      <c r="AN100" s="4"/>
      <c r="AO100" s="4"/>
      <c r="AP100" s="4"/>
      <c r="AQ100" s="4"/>
      <c r="AR100" s="4"/>
      <c r="AS100" s="4"/>
      <c r="AT100" s="4"/>
    </row>
    <row r="101" spans="1:46" x14ac:dyDescent="0.25">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c r="AA101" s="4"/>
      <c r="AB101" s="4"/>
      <c r="AC101" s="4"/>
      <c r="AD101" s="4"/>
      <c r="AE101" s="4"/>
      <c r="AF101" s="4"/>
      <c r="AG101" s="4"/>
      <c r="AH101" s="4"/>
      <c r="AI101" s="4"/>
      <c r="AJ101" s="4"/>
      <c r="AK101" s="4"/>
      <c r="AL101" s="4"/>
      <c r="AM101" s="4"/>
      <c r="AN101" s="4"/>
      <c r="AO101" s="4"/>
      <c r="AP101" s="4"/>
      <c r="AQ101" s="4"/>
      <c r="AR101" s="4"/>
      <c r="AS101" s="4"/>
      <c r="AT101" s="4"/>
    </row>
    <row r="102" spans="1:46" x14ac:dyDescent="0.25">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c r="AA102" s="4"/>
      <c r="AB102" s="4"/>
      <c r="AC102" s="4"/>
      <c r="AD102" s="4"/>
      <c r="AE102" s="4"/>
      <c r="AF102" s="4"/>
      <c r="AG102" s="4"/>
      <c r="AH102" s="4"/>
      <c r="AI102" s="4"/>
      <c r="AJ102" s="4"/>
      <c r="AK102" s="4"/>
      <c r="AL102" s="4"/>
      <c r="AM102" s="4"/>
      <c r="AN102" s="4"/>
      <c r="AO102" s="4"/>
      <c r="AP102" s="4"/>
      <c r="AQ102" s="4"/>
      <c r="AR102" s="4"/>
      <c r="AS102" s="4"/>
      <c r="AT102" s="4"/>
    </row>
    <row r="103" spans="1:46" x14ac:dyDescent="0.25">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c r="AA103" s="4"/>
      <c r="AB103" s="4"/>
      <c r="AC103" s="4"/>
      <c r="AD103" s="4"/>
      <c r="AE103" s="4"/>
      <c r="AF103" s="4"/>
      <c r="AG103" s="4"/>
      <c r="AH103" s="4"/>
      <c r="AI103" s="4"/>
      <c r="AJ103" s="4"/>
      <c r="AK103" s="4"/>
      <c r="AL103" s="4"/>
      <c r="AM103" s="4"/>
      <c r="AN103" s="4"/>
      <c r="AO103" s="4"/>
      <c r="AP103" s="4"/>
      <c r="AQ103" s="4"/>
      <c r="AR103" s="4"/>
      <c r="AS103" s="4"/>
      <c r="AT103" s="4"/>
    </row>
    <row r="104" spans="1:46" x14ac:dyDescent="0.25">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c r="AA104" s="4"/>
      <c r="AB104" s="4"/>
      <c r="AC104" s="4"/>
      <c r="AD104" s="4"/>
      <c r="AE104" s="4"/>
      <c r="AF104" s="4"/>
      <c r="AG104" s="4"/>
      <c r="AH104" s="4"/>
      <c r="AI104" s="4"/>
      <c r="AJ104" s="4"/>
      <c r="AK104" s="4"/>
      <c r="AL104" s="4"/>
      <c r="AM104" s="4"/>
      <c r="AN104" s="4"/>
      <c r="AO104" s="4"/>
      <c r="AP104" s="4"/>
      <c r="AQ104" s="4"/>
      <c r="AR104" s="4"/>
      <c r="AS104" s="4"/>
      <c r="AT104" s="4"/>
    </row>
    <row r="105" spans="1:46" x14ac:dyDescent="0.25">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c r="AA105" s="4"/>
      <c r="AB105" s="4"/>
      <c r="AC105" s="4"/>
      <c r="AD105" s="4"/>
      <c r="AE105" s="4"/>
      <c r="AF105" s="4"/>
      <c r="AG105" s="4"/>
      <c r="AH105" s="4"/>
      <c r="AI105" s="4"/>
      <c r="AJ105" s="4"/>
      <c r="AK105" s="4"/>
      <c r="AL105" s="4"/>
      <c r="AM105" s="4"/>
      <c r="AN105" s="4"/>
      <c r="AO105" s="4"/>
      <c r="AP105" s="4"/>
      <c r="AQ105" s="4"/>
      <c r="AR105" s="4"/>
      <c r="AS105" s="4"/>
      <c r="AT105" s="4"/>
    </row>
    <row r="106" spans="1:46" x14ac:dyDescent="0.25">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c r="AA106" s="4"/>
      <c r="AB106" s="4"/>
      <c r="AC106" s="4"/>
      <c r="AD106" s="4"/>
      <c r="AE106" s="4"/>
      <c r="AF106" s="4"/>
      <c r="AG106" s="4"/>
      <c r="AH106" s="4"/>
      <c r="AI106" s="4"/>
      <c r="AJ106" s="4"/>
      <c r="AK106" s="4"/>
      <c r="AL106" s="4"/>
      <c r="AM106" s="4"/>
      <c r="AN106" s="4"/>
      <c r="AO106" s="4"/>
      <c r="AP106" s="4"/>
      <c r="AQ106" s="4"/>
      <c r="AR106" s="4"/>
      <c r="AS106" s="4"/>
      <c r="AT106" s="4"/>
    </row>
    <row r="107" spans="1:46" x14ac:dyDescent="0.25">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c r="AA107" s="4"/>
      <c r="AB107" s="4"/>
      <c r="AC107" s="4"/>
      <c r="AD107" s="4"/>
      <c r="AE107" s="4"/>
      <c r="AF107" s="4"/>
      <c r="AG107" s="4"/>
      <c r="AH107" s="4"/>
      <c r="AI107" s="4"/>
      <c r="AJ107" s="4"/>
      <c r="AK107" s="4"/>
      <c r="AL107" s="4"/>
      <c r="AM107" s="4"/>
      <c r="AN107" s="4"/>
      <c r="AO107" s="4"/>
      <c r="AP107" s="4"/>
      <c r="AQ107" s="4"/>
      <c r="AR107" s="4"/>
      <c r="AS107" s="4"/>
      <c r="AT107" s="4"/>
    </row>
    <row r="108" spans="1:46" x14ac:dyDescent="0.25">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c r="AA108" s="4"/>
      <c r="AB108" s="4"/>
      <c r="AC108" s="4"/>
      <c r="AD108" s="4"/>
      <c r="AE108" s="4"/>
      <c r="AF108" s="4"/>
      <c r="AG108" s="4"/>
      <c r="AH108" s="4"/>
      <c r="AI108" s="4"/>
      <c r="AJ108" s="4"/>
      <c r="AK108" s="4"/>
      <c r="AL108" s="4"/>
      <c r="AM108" s="4"/>
      <c r="AN108" s="4"/>
      <c r="AO108" s="4"/>
      <c r="AP108" s="4"/>
      <c r="AQ108" s="4"/>
      <c r="AR108" s="4"/>
      <c r="AS108" s="4"/>
      <c r="AT108" s="4"/>
    </row>
    <row r="109" spans="1:46" x14ac:dyDescent="0.25">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c r="AA109" s="4"/>
      <c r="AB109" s="4"/>
      <c r="AC109" s="4"/>
      <c r="AD109" s="4"/>
      <c r="AE109" s="4"/>
      <c r="AF109" s="4"/>
      <c r="AG109" s="4"/>
      <c r="AH109" s="4"/>
      <c r="AI109" s="4"/>
      <c r="AJ109" s="4"/>
      <c r="AK109" s="4"/>
      <c r="AL109" s="4"/>
      <c r="AM109" s="4"/>
      <c r="AN109" s="4"/>
      <c r="AO109" s="4"/>
      <c r="AP109" s="4"/>
      <c r="AQ109" s="4"/>
      <c r="AR109" s="4"/>
      <c r="AS109" s="4"/>
      <c r="AT109" s="4"/>
    </row>
    <row r="110" spans="1:46" x14ac:dyDescent="0.25">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c r="AA110" s="4"/>
      <c r="AB110" s="4"/>
      <c r="AC110" s="4"/>
      <c r="AD110" s="4"/>
      <c r="AE110" s="4"/>
      <c r="AF110" s="4"/>
      <c r="AG110" s="4"/>
      <c r="AH110" s="4"/>
      <c r="AI110" s="4"/>
      <c r="AJ110" s="4"/>
      <c r="AK110" s="4"/>
      <c r="AL110" s="4"/>
      <c r="AM110" s="4"/>
      <c r="AN110" s="4"/>
      <c r="AO110" s="4"/>
      <c r="AP110" s="4"/>
      <c r="AQ110" s="4"/>
      <c r="AR110" s="4"/>
      <c r="AS110" s="4"/>
      <c r="AT110" s="4"/>
    </row>
    <row r="111" spans="1:46" x14ac:dyDescent="0.25">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c r="AA111" s="4"/>
      <c r="AB111" s="4"/>
      <c r="AC111" s="4"/>
      <c r="AD111" s="4"/>
      <c r="AE111" s="4"/>
      <c r="AF111" s="4"/>
      <c r="AG111" s="4"/>
      <c r="AH111" s="4"/>
      <c r="AI111" s="4"/>
      <c r="AJ111" s="4"/>
      <c r="AK111" s="4"/>
      <c r="AL111" s="4"/>
      <c r="AM111" s="4"/>
      <c r="AN111" s="4"/>
      <c r="AO111" s="4"/>
      <c r="AP111" s="4"/>
      <c r="AQ111" s="4"/>
      <c r="AR111" s="4"/>
      <c r="AS111" s="4"/>
      <c r="AT111" s="4"/>
    </row>
    <row r="112" spans="1:46" x14ac:dyDescent="0.25">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c r="AA112" s="4"/>
      <c r="AB112" s="4"/>
      <c r="AC112" s="4"/>
      <c r="AD112" s="4"/>
      <c r="AE112" s="4"/>
      <c r="AF112" s="4"/>
      <c r="AG112" s="4"/>
      <c r="AH112" s="4"/>
      <c r="AI112" s="4"/>
      <c r="AJ112" s="4"/>
      <c r="AK112" s="4"/>
      <c r="AL112" s="4"/>
      <c r="AM112" s="4"/>
      <c r="AN112" s="4"/>
      <c r="AO112" s="4"/>
      <c r="AP112" s="4"/>
      <c r="AQ112" s="4"/>
      <c r="AR112" s="4"/>
      <c r="AS112" s="4"/>
      <c r="AT112" s="4"/>
    </row>
    <row r="113" spans="1:46" x14ac:dyDescent="0.25">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c r="AA113" s="4"/>
      <c r="AB113" s="4"/>
      <c r="AC113" s="4"/>
      <c r="AD113" s="4"/>
      <c r="AE113" s="4"/>
      <c r="AF113" s="4"/>
      <c r="AG113" s="4"/>
      <c r="AH113" s="4"/>
      <c r="AI113" s="4"/>
      <c r="AJ113" s="4"/>
      <c r="AK113" s="4"/>
      <c r="AL113" s="4"/>
      <c r="AM113" s="4"/>
      <c r="AN113" s="4"/>
      <c r="AO113" s="4"/>
      <c r="AP113" s="4"/>
      <c r="AQ113" s="4"/>
      <c r="AR113" s="4"/>
      <c r="AS113" s="4"/>
      <c r="AT113" s="4"/>
    </row>
    <row r="114" spans="1:46" x14ac:dyDescent="0.25">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c r="AA114" s="4"/>
      <c r="AB114" s="4"/>
      <c r="AC114" s="4"/>
      <c r="AD114" s="4"/>
      <c r="AE114" s="4"/>
      <c r="AF114" s="4"/>
      <c r="AG114" s="4"/>
      <c r="AH114" s="4"/>
      <c r="AI114" s="4"/>
      <c r="AJ114" s="4"/>
      <c r="AK114" s="4"/>
      <c r="AL114" s="4"/>
      <c r="AM114" s="4"/>
      <c r="AN114" s="4"/>
      <c r="AO114" s="4"/>
      <c r="AP114" s="4"/>
      <c r="AQ114" s="4"/>
      <c r="AR114" s="4"/>
      <c r="AS114" s="4"/>
      <c r="AT114" s="4"/>
    </row>
    <row r="115" spans="1:46" x14ac:dyDescent="0.25">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c r="AA115" s="4"/>
      <c r="AB115" s="4"/>
      <c r="AC115" s="4"/>
      <c r="AD115" s="4"/>
      <c r="AE115" s="4"/>
      <c r="AF115" s="4"/>
      <c r="AG115" s="4"/>
      <c r="AH115" s="4"/>
      <c r="AI115" s="4"/>
      <c r="AJ115" s="4"/>
      <c r="AK115" s="4"/>
      <c r="AL115" s="4"/>
      <c r="AM115" s="4"/>
      <c r="AN115" s="4"/>
      <c r="AO115" s="4"/>
      <c r="AP115" s="4"/>
      <c r="AQ115" s="4"/>
      <c r="AR115" s="4"/>
      <c r="AS115" s="4"/>
      <c r="AT115" s="4"/>
    </row>
    <row r="116" spans="1:46" x14ac:dyDescent="0.25">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c r="AA116" s="4"/>
      <c r="AB116" s="4"/>
      <c r="AC116" s="4"/>
      <c r="AD116" s="4"/>
      <c r="AE116" s="4"/>
      <c r="AF116" s="4"/>
      <c r="AG116" s="4"/>
      <c r="AH116" s="4"/>
      <c r="AI116" s="4"/>
      <c r="AJ116" s="4"/>
      <c r="AK116" s="4"/>
      <c r="AL116" s="4"/>
      <c r="AM116" s="4"/>
      <c r="AN116" s="4"/>
      <c r="AO116" s="4"/>
      <c r="AP116" s="4"/>
      <c r="AQ116" s="4"/>
      <c r="AR116" s="4"/>
      <c r="AS116" s="4"/>
      <c r="AT116" s="4"/>
    </row>
    <row r="117" spans="1:46" x14ac:dyDescent="0.25">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c r="AA117" s="4"/>
      <c r="AB117" s="4"/>
      <c r="AC117" s="4"/>
      <c r="AD117" s="4"/>
      <c r="AE117" s="4"/>
      <c r="AF117" s="4"/>
      <c r="AG117" s="4"/>
      <c r="AH117" s="4"/>
      <c r="AI117" s="4"/>
      <c r="AJ117" s="4"/>
      <c r="AK117" s="4"/>
      <c r="AL117" s="4"/>
      <c r="AM117" s="4"/>
      <c r="AN117" s="4"/>
      <c r="AO117" s="4"/>
      <c r="AP117" s="4"/>
      <c r="AQ117" s="4"/>
      <c r="AR117" s="4"/>
      <c r="AS117" s="4"/>
      <c r="AT117" s="4"/>
    </row>
    <row r="118" spans="1:46" x14ac:dyDescent="0.25">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c r="AA118" s="4"/>
      <c r="AB118" s="4"/>
      <c r="AC118" s="4"/>
      <c r="AD118" s="4"/>
      <c r="AE118" s="4"/>
      <c r="AF118" s="4"/>
      <c r="AG118" s="4"/>
      <c r="AH118" s="4"/>
      <c r="AI118" s="4"/>
      <c r="AJ118" s="4"/>
      <c r="AK118" s="4"/>
      <c r="AL118" s="4"/>
      <c r="AM118" s="4"/>
      <c r="AN118" s="4"/>
      <c r="AO118" s="4"/>
      <c r="AP118" s="4"/>
      <c r="AQ118" s="4"/>
      <c r="AR118" s="4"/>
      <c r="AS118" s="4"/>
      <c r="AT118" s="4"/>
    </row>
    <row r="119" spans="1:46" x14ac:dyDescent="0.25">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c r="AA119" s="4"/>
      <c r="AB119" s="4"/>
      <c r="AC119" s="4"/>
      <c r="AD119" s="4"/>
      <c r="AE119" s="4"/>
      <c r="AF119" s="4"/>
      <c r="AG119" s="4"/>
      <c r="AH119" s="4"/>
      <c r="AI119" s="4"/>
      <c r="AJ119" s="4"/>
      <c r="AK119" s="4"/>
      <c r="AL119" s="4"/>
      <c r="AM119" s="4"/>
      <c r="AN119" s="4"/>
      <c r="AO119" s="4"/>
      <c r="AP119" s="4"/>
      <c r="AQ119" s="4"/>
      <c r="AR119" s="4"/>
      <c r="AS119" s="4"/>
      <c r="AT119" s="4"/>
    </row>
    <row r="120" spans="1:46" x14ac:dyDescent="0.25">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c r="AA120" s="4"/>
      <c r="AB120" s="4"/>
      <c r="AC120" s="4"/>
      <c r="AD120" s="4"/>
      <c r="AE120" s="4"/>
      <c r="AF120" s="4"/>
      <c r="AG120" s="4"/>
      <c r="AH120" s="4"/>
      <c r="AI120" s="4"/>
      <c r="AJ120" s="4"/>
      <c r="AK120" s="4"/>
      <c r="AL120" s="4"/>
      <c r="AM120" s="4"/>
      <c r="AN120" s="4"/>
      <c r="AO120" s="4"/>
      <c r="AP120" s="4"/>
      <c r="AQ120" s="4"/>
      <c r="AR120" s="4"/>
      <c r="AS120" s="4"/>
      <c r="AT120" s="4"/>
    </row>
    <row r="121" spans="1:46" x14ac:dyDescent="0.25">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c r="AA121" s="4"/>
      <c r="AB121" s="4"/>
      <c r="AC121" s="4"/>
      <c r="AD121" s="4"/>
      <c r="AE121" s="4"/>
      <c r="AF121" s="4"/>
      <c r="AG121" s="4"/>
      <c r="AH121" s="4"/>
      <c r="AI121" s="4"/>
      <c r="AJ121" s="4"/>
      <c r="AK121" s="4"/>
      <c r="AL121" s="4"/>
      <c r="AM121" s="4"/>
      <c r="AN121" s="4"/>
      <c r="AO121" s="4"/>
      <c r="AP121" s="4"/>
      <c r="AQ121" s="4"/>
      <c r="AR121" s="4"/>
      <c r="AS121" s="4"/>
      <c r="AT121" s="4"/>
    </row>
    <row r="122" spans="1:46" x14ac:dyDescent="0.25">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c r="AA122" s="4"/>
      <c r="AB122" s="4"/>
      <c r="AC122" s="4"/>
      <c r="AD122" s="4"/>
      <c r="AE122" s="4"/>
      <c r="AF122" s="4"/>
      <c r="AG122" s="4"/>
      <c r="AH122" s="4"/>
      <c r="AI122" s="4"/>
      <c r="AJ122" s="4"/>
      <c r="AK122" s="4"/>
      <c r="AL122" s="4"/>
      <c r="AM122" s="4"/>
      <c r="AN122" s="4"/>
      <c r="AO122" s="4"/>
      <c r="AP122" s="4"/>
      <c r="AQ122" s="4"/>
      <c r="AR122" s="4"/>
      <c r="AS122" s="4"/>
      <c r="AT122" s="4"/>
    </row>
    <row r="123" spans="1:46" x14ac:dyDescent="0.25">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c r="AA123" s="4"/>
      <c r="AB123" s="4"/>
      <c r="AC123" s="4"/>
      <c r="AD123" s="4"/>
      <c r="AE123" s="4"/>
      <c r="AF123" s="4"/>
      <c r="AG123" s="4"/>
      <c r="AH123" s="4"/>
      <c r="AI123" s="4"/>
      <c r="AJ123" s="4"/>
      <c r="AK123" s="4"/>
      <c r="AL123" s="4"/>
      <c r="AM123" s="4"/>
      <c r="AN123" s="4"/>
      <c r="AO123" s="4"/>
      <c r="AP123" s="4"/>
      <c r="AQ123" s="4"/>
      <c r="AR123" s="4"/>
      <c r="AS123" s="4"/>
      <c r="AT123" s="4"/>
    </row>
    <row r="124" spans="1:46" x14ac:dyDescent="0.25">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c r="AA124" s="4"/>
      <c r="AB124" s="4"/>
      <c r="AC124" s="4"/>
      <c r="AD124" s="4"/>
      <c r="AE124" s="4"/>
      <c r="AF124" s="4"/>
      <c r="AG124" s="4"/>
      <c r="AH124" s="4"/>
      <c r="AI124" s="4"/>
      <c r="AJ124" s="4"/>
      <c r="AK124" s="4"/>
      <c r="AL124" s="4"/>
      <c r="AM124" s="4"/>
      <c r="AN124" s="4"/>
      <c r="AO124" s="4"/>
      <c r="AP124" s="4"/>
      <c r="AQ124" s="4"/>
      <c r="AR124" s="4"/>
      <c r="AS124" s="4"/>
      <c r="AT124" s="4"/>
    </row>
    <row r="125" spans="1:46" x14ac:dyDescent="0.25">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c r="AA125" s="4"/>
      <c r="AB125" s="4"/>
      <c r="AC125" s="4"/>
      <c r="AD125" s="4"/>
      <c r="AE125" s="4"/>
      <c r="AF125" s="4"/>
      <c r="AG125" s="4"/>
      <c r="AH125" s="4"/>
      <c r="AI125" s="4"/>
      <c r="AJ125" s="4"/>
      <c r="AK125" s="4"/>
      <c r="AL125" s="4"/>
      <c r="AM125" s="4"/>
      <c r="AN125" s="4"/>
      <c r="AO125" s="4"/>
      <c r="AP125" s="4"/>
      <c r="AQ125" s="4"/>
      <c r="AR125" s="4"/>
      <c r="AS125" s="4"/>
      <c r="AT125" s="4"/>
    </row>
    <row r="126" spans="1:46" x14ac:dyDescent="0.25">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c r="AA126" s="4"/>
      <c r="AB126" s="4"/>
      <c r="AC126" s="4"/>
      <c r="AD126" s="4"/>
      <c r="AE126" s="4"/>
      <c r="AF126" s="4"/>
      <c r="AG126" s="4"/>
      <c r="AH126" s="4"/>
      <c r="AI126" s="4"/>
      <c r="AJ126" s="4"/>
      <c r="AK126" s="4"/>
      <c r="AL126" s="4"/>
      <c r="AM126" s="4"/>
      <c r="AN126" s="4"/>
      <c r="AO126" s="4"/>
      <c r="AP126" s="4"/>
      <c r="AQ126" s="4"/>
      <c r="AR126" s="4"/>
      <c r="AS126" s="4"/>
      <c r="AT126" s="4"/>
    </row>
    <row r="127" spans="1:46" x14ac:dyDescent="0.25">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c r="AA127" s="4"/>
      <c r="AB127" s="4"/>
      <c r="AC127" s="4"/>
      <c r="AD127" s="4"/>
      <c r="AE127" s="4"/>
      <c r="AF127" s="4"/>
      <c r="AG127" s="4"/>
      <c r="AH127" s="4"/>
      <c r="AI127" s="4"/>
      <c r="AJ127" s="4"/>
      <c r="AK127" s="4"/>
      <c r="AL127" s="4"/>
      <c r="AM127" s="4"/>
      <c r="AN127" s="4"/>
      <c r="AO127" s="4"/>
      <c r="AP127" s="4"/>
      <c r="AQ127" s="4"/>
      <c r="AR127" s="4"/>
      <c r="AS127" s="4"/>
      <c r="AT127" s="4"/>
    </row>
    <row r="128" spans="1:46" x14ac:dyDescent="0.25">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c r="AA128" s="4"/>
      <c r="AB128" s="4"/>
      <c r="AC128" s="4"/>
      <c r="AD128" s="4"/>
      <c r="AE128" s="4"/>
      <c r="AF128" s="4"/>
      <c r="AG128" s="4"/>
      <c r="AH128" s="4"/>
      <c r="AI128" s="4"/>
      <c r="AJ128" s="4"/>
      <c r="AK128" s="4"/>
      <c r="AL128" s="4"/>
      <c r="AM128" s="4"/>
      <c r="AN128" s="4"/>
      <c r="AO128" s="4"/>
      <c r="AP128" s="4"/>
      <c r="AQ128" s="4"/>
      <c r="AR128" s="4"/>
      <c r="AS128" s="4"/>
      <c r="AT128" s="4"/>
    </row>
    <row r="129" spans="1:46" x14ac:dyDescent="0.25">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c r="AA129" s="4"/>
      <c r="AB129" s="4"/>
      <c r="AC129" s="4"/>
      <c r="AD129" s="4"/>
      <c r="AE129" s="4"/>
      <c r="AF129" s="4"/>
      <c r="AG129" s="4"/>
      <c r="AH129" s="4"/>
      <c r="AI129" s="4"/>
      <c r="AJ129" s="4"/>
      <c r="AK129" s="4"/>
      <c r="AL129" s="4"/>
      <c r="AM129" s="4"/>
      <c r="AN129" s="4"/>
      <c r="AO129" s="4"/>
      <c r="AP129" s="4"/>
      <c r="AQ129" s="4"/>
      <c r="AR129" s="4"/>
      <c r="AS129" s="4"/>
      <c r="AT129" s="4"/>
    </row>
    <row r="130" spans="1:46" x14ac:dyDescent="0.25">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c r="AA130" s="4"/>
      <c r="AB130" s="4"/>
      <c r="AC130" s="4"/>
      <c r="AD130" s="4"/>
      <c r="AE130" s="4"/>
      <c r="AF130" s="4"/>
      <c r="AG130" s="4"/>
      <c r="AH130" s="4"/>
      <c r="AI130" s="4"/>
      <c r="AJ130" s="4"/>
      <c r="AK130" s="4"/>
      <c r="AL130" s="4"/>
      <c r="AM130" s="4"/>
      <c r="AN130" s="4"/>
      <c r="AO130" s="4"/>
      <c r="AP130" s="4"/>
      <c r="AQ130" s="4"/>
      <c r="AR130" s="4"/>
      <c r="AS130" s="4"/>
      <c r="AT130" s="4"/>
    </row>
    <row r="131" spans="1:46" x14ac:dyDescent="0.25">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c r="AA131" s="4"/>
      <c r="AB131" s="4"/>
      <c r="AC131" s="4"/>
      <c r="AD131" s="4"/>
      <c r="AE131" s="4"/>
      <c r="AF131" s="4"/>
      <c r="AG131" s="4"/>
      <c r="AH131" s="4"/>
      <c r="AI131" s="4"/>
      <c r="AJ131" s="4"/>
      <c r="AK131" s="4"/>
      <c r="AL131" s="4"/>
      <c r="AM131" s="4"/>
      <c r="AN131" s="4"/>
      <c r="AO131" s="4"/>
      <c r="AP131" s="4"/>
      <c r="AQ131" s="4"/>
      <c r="AR131" s="4"/>
      <c r="AS131" s="4"/>
      <c r="AT131" s="4"/>
    </row>
    <row r="132" spans="1:46" x14ac:dyDescent="0.25">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c r="AA132" s="4"/>
      <c r="AB132" s="4"/>
      <c r="AC132" s="4"/>
      <c r="AD132" s="4"/>
      <c r="AE132" s="4"/>
      <c r="AF132" s="4"/>
      <c r="AG132" s="4"/>
      <c r="AH132" s="4"/>
      <c r="AI132" s="4"/>
      <c r="AJ132" s="4"/>
      <c r="AK132" s="4"/>
      <c r="AL132" s="4"/>
      <c r="AM132" s="4"/>
      <c r="AN132" s="4"/>
      <c r="AO132" s="4"/>
      <c r="AP132" s="4"/>
      <c r="AQ132" s="4"/>
      <c r="AR132" s="4"/>
      <c r="AS132" s="4"/>
      <c r="AT132" s="4"/>
    </row>
    <row r="133" spans="1:46" x14ac:dyDescent="0.25">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c r="AA133" s="4"/>
      <c r="AB133" s="4"/>
      <c r="AC133" s="4"/>
      <c r="AD133" s="4"/>
      <c r="AE133" s="4"/>
      <c r="AF133" s="4"/>
      <c r="AG133" s="4"/>
      <c r="AH133" s="4"/>
      <c r="AI133" s="4"/>
      <c r="AJ133" s="4"/>
      <c r="AK133" s="4"/>
      <c r="AL133" s="4"/>
      <c r="AM133" s="4"/>
      <c r="AN133" s="4"/>
      <c r="AO133" s="4"/>
      <c r="AP133" s="4"/>
      <c r="AQ133" s="4"/>
      <c r="AR133" s="4"/>
      <c r="AS133" s="4"/>
      <c r="AT133" s="4"/>
    </row>
    <row r="134" spans="1:46" x14ac:dyDescent="0.25">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c r="AA134" s="4"/>
      <c r="AB134" s="4"/>
      <c r="AC134" s="4"/>
      <c r="AD134" s="4"/>
      <c r="AE134" s="4"/>
      <c r="AF134" s="4"/>
      <c r="AG134" s="4"/>
      <c r="AH134" s="4"/>
      <c r="AI134" s="4"/>
      <c r="AJ134" s="4"/>
      <c r="AK134" s="4"/>
      <c r="AL134" s="4"/>
      <c r="AM134" s="4"/>
      <c r="AN134" s="4"/>
      <c r="AO134" s="4"/>
      <c r="AP134" s="4"/>
      <c r="AQ134" s="4"/>
      <c r="AR134" s="4"/>
      <c r="AS134" s="4"/>
      <c r="AT134" s="4"/>
    </row>
    <row r="135" spans="1:46" x14ac:dyDescent="0.25">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c r="AA135" s="4"/>
      <c r="AB135" s="4"/>
      <c r="AC135" s="4"/>
      <c r="AD135" s="4"/>
      <c r="AE135" s="4"/>
      <c r="AF135" s="4"/>
      <c r="AG135" s="4"/>
      <c r="AH135" s="4"/>
      <c r="AI135" s="4"/>
      <c r="AJ135" s="4"/>
      <c r="AK135" s="4"/>
      <c r="AL135" s="4"/>
      <c r="AM135" s="4"/>
      <c r="AN135" s="4"/>
      <c r="AO135" s="4"/>
      <c r="AP135" s="4"/>
      <c r="AQ135" s="4"/>
      <c r="AR135" s="4"/>
      <c r="AS135" s="4"/>
      <c r="AT135" s="4"/>
    </row>
    <row r="136" spans="1:46" x14ac:dyDescent="0.25">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c r="AA136" s="4"/>
      <c r="AB136" s="4"/>
      <c r="AC136" s="4"/>
      <c r="AD136" s="4"/>
      <c r="AE136" s="4"/>
      <c r="AF136" s="4"/>
      <c r="AG136" s="4"/>
      <c r="AH136" s="4"/>
      <c r="AI136" s="4"/>
      <c r="AJ136" s="4"/>
      <c r="AK136" s="4"/>
      <c r="AL136" s="4"/>
      <c r="AM136" s="4"/>
      <c r="AN136" s="4"/>
      <c r="AO136" s="4"/>
      <c r="AP136" s="4"/>
      <c r="AQ136" s="4"/>
      <c r="AR136" s="4"/>
      <c r="AS136" s="4"/>
      <c r="AT136" s="4"/>
    </row>
    <row r="137" spans="1:46" x14ac:dyDescent="0.25">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c r="AA137" s="4"/>
      <c r="AB137" s="4"/>
      <c r="AC137" s="4"/>
      <c r="AD137" s="4"/>
      <c r="AE137" s="4"/>
      <c r="AF137" s="4"/>
      <c r="AG137" s="4"/>
      <c r="AH137" s="4"/>
      <c r="AI137" s="4"/>
      <c r="AJ137" s="4"/>
      <c r="AK137" s="4"/>
      <c r="AL137" s="4"/>
      <c r="AM137" s="4"/>
      <c r="AN137" s="4"/>
      <c r="AO137" s="4"/>
      <c r="AP137" s="4"/>
      <c r="AQ137" s="4"/>
      <c r="AR137" s="4"/>
      <c r="AS137" s="4"/>
      <c r="AT137" s="4"/>
    </row>
    <row r="138" spans="1:46" x14ac:dyDescent="0.25">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c r="AA138" s="4"/>
      <c r="AB138" s="4"/>
      <c r="AC138" s="4"/>
      <c r="AD138" s="4"/>
      <c r="AE138" s="4"/>
      <c r="AF138" s="4"/>
      <c r="AG138" s="4"/>
      <c r="AH138" s="4"/>
      <c r="AI138" s="4"/>
      <c r="AJ138" s="4"/>
      <c r="AK138" s="4"/>
      <c r="AL138" s="4"/>
      <c r="AM138" s="4"/>
      <c r="AN138" s="4"/>
      <c r="AO138" s="4"/>
      <c r="AP138" s="4"/>
      <c r="AQ138" s="4"/>
      <c r="AR138" s="4"/>
      <c r="AS138" s="4"/>
      <c r="AT138" s="4"/>
    </row>
    <row r="139" spans="1:46" x14ac:dyDescent="0.25">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c r="AA139" s="4"/>
      <c r="AB139" s="4"/>
      <c r="AC139" s="4"/>
      <c r="AD139" s="4"/>
      <c r="AE139" s="4"/>
      <c r="AF139" s="4"/>
      <c r="AG139" s="4"/>
      <c r="AH139" s="4"/>
      <c r="AI139" s="4"/>
      <c r="AJ139" s="4"/>
      <c r="AK139" s="4"/>
      <c r="AL139" s="4"/>
      <c r="AM139" s="4"/>
      <c r="AN139" s="4"/>
      <c r="AO139" s="4"/>
      <c r="AP139" s="4"/>
      <c r="AQ139" s="4"/>
      <c r="AR139" s="4"/>
      <c r="AS139" s="4"/>
      <c r="AT139" s="4"/>
    </row>
    <row r="140" spans="1:46" x14ac:dyDescent="0.25">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c r="AA140" s="4"/>
      <c r="AB140" s="4"/>
      <c r="AC140" s="4"/>
      <c r="AD140" s="4"/>
      <c r="AE140" s="4"/>
      <c r="AF140" s="4"/>
      <c r="AG140" s="4"/>
      <c r="AH140" s="4"/>
      <c r="AI140" s="4"/>
      <c r="AJ140" s="4"/>
      <c r="AK140" s="4"/>
      <c r="AL140" s="4"/>
      <c r="AM140" s="4"/>
      <c r="AN140" s="4"/>
      <c r="AO140" s="4"/>
      <c r="AP140" s="4"/>
      <c r="AQ140" s="4"/>
      <c r="AR140" s="4"/>
      <c r="AS140" s="4"/>
      <c r="AT140" s="4"/>
    </row>
    <row r="141" spans="1:46" x14ac:dyDescent="0.25">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c r="AA141" s="4"/>
      <c r="AB141" s="4"/>
      <c r="AC141" s="4"/>
      <c r="AD141" s="4"/>
      <c r="AE141" s="4"/>
      <c r="AF141" s="4"/>
      <c r="AG141" s="4"/>
      <c r="AH141" s="4"/>
      <c r="AI141" s="4"/>
      <c r="AJ141" s="4"/>
      <c r="AK141" s="4"/>
      <c r="AL141" s="4"/>
      <c r="AM141" s="4"/>
      <c r="AN141" s="4"/>
      <c r="AO141" s="4"/>
      <c r="AP141" s="4"/>
      <c r="AQ141" s="4"/>
      <c r="AR141" s="4"/>
      <c r="AS141" s="4"/>
      <c r="AT141" s="4"/>
    </row>
    <row r="142" spans="1:46" x14ac:dyDescent="0.25">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c r="AA142" s="4"/>
      <c r="AB142" s="4"/>
      <c r="AC142" s="4"/>
      <c r="AD142" s="4"/>
      <c r="AE142" s="4"/>
      <c r="AF142" s="4"/>
      <c r="AG142" s="4"/>
      <c r="AH142" s="4"/>
      <c r="AI142" s="4"/>
      <c r="AJ142" s="4"/>
      <c r="AK142" s="4"/>
      <c r="AL142" s="4"/>
      <c r="AM142" s="4"/>
      <c r="AN142" s="4"/>
      <c r="AO142" s="4"/>
      <c r="AP142" s="4"/>
      <c r="AQ142" s="4"/>
      <c r="AR142" s="4"/>
      <c r="AS142" s="4"/>
      <c r="AT142" s="4"/>
    </row>
    <row r="143" spans="1:46" x14ac:dyDescent="0.25">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c r="AA143" s="4"/>
      <c r="AB143" s="4"/>
      <c r="AC143" s="4"/>
      <c r="AD143" s="4"/>
      <c r="AE143" s="4"/>
      <c r="AF143" s="4"/>
      <c r="AG143" s="4"/>
      <c r="AH143" s="4"/>
      <c r="AI143" s="4"/>
      <c r="AJ143" s="4"/>
      <c r="AK143" s="4"/>
      <c r="AL143" s="4"/>
      <c r="AM143" s="4"/>
      <c r="AN143" s="4"/>
      <c r="AO143" s="4"/>
      <c r="AP143" s="4"/>
      <c r="AQ143" s="4"/>
      <c r="AR143" s="4"/>
      <c r="AS143" s="4"/>
      <c r="AT143" s="4"/>
    </row>
    <row r="144" spans="1:46" x14ac:dyDescent="0.25">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c r="AA144" s="4"/>
      <c r="AB144" s="4"/>
      <c r="AC144" s="4"/>
      <c r="AD144" s="4"/>
      <c r="AE144" s="4"/>
      <c r="AF144" s="4"/>
      <c r="AG144" s="4"/>
      <c r="AH144" s="4"/>
      <c r="AI144" s="4"/>
      <c r="AJ144" s="4"/>
      <c r="AK144" s="4"/>
      <c r="AL144" s="4"/>
      <c r="AM144" s="4"/>
      <c r="AN144" s="4"/>
      <c r="AO144" s="4"/>
      <c r="AP144" s="4"/>
      <c r="AQ144" s="4"/>
      <c r="AR144" s="4"/>
      <c r="AS144" s="4"/>
      <c r="AT144" s="4"/>
    </row>
    <row r="145" spans="1:46" x14ac:dyDescent="0.25">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c r="AA145" s="4"/>
      <c r="AB145" s="4"/>
      <c r="AC145" s="4"/>
      <c r="AD145" s="4"/>
      <c r="AE145" s="4"/>
      <c r="AF145" s="4"/>
      <c r="AG145" s="4"/>
      <c r="AH145" s="4"/>
      <c r="AI145" s="4"/>
      <c r="AJ145" s="4"/>
      <c r="AK145" s="4"/>
      <c r="AL145" s="4"/>
      <c r="AM145" s="4"/>
      <c r="AN145" s="4"/>
      <c r="AO145" s="4"/>
      <c r="AP145" s="4"/>
      <c r="AQ145" s="4"/>
      <c r="AR145" s="4"/>
      <c r="AS145" s="4"/>
      <c r="AT145" s="4"/>
    </row>
    <row r="146" spans="1:46" x14ac:dyDescent="0.25">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c r="AA146" s="4"/>
      <c r="AB146" s="4"/>
      <c r="AC146" s="4"/>
      <c r="AD146" s="4"/>
      <c r="AE146" s="4"/>
      <c r="AF146" s="4"/>
      <c r="AG146" s="4"/>
      <c r="AH146" s="4"/>
      <c r="AI146" s="4"/>
      <c r="AJ146" s="4"/>
      <c r="AK146" s="4"/>
      <c r="AL146" s="4"/>
      <c r="AM146" s="4"/>
      <c r="AN146" s="4"/>
      <c r="AO146" s="4"/>
      <c r="AP146" s="4"/>
      <c r="AQ146" s="4"/>
      <c r="AR146" s="4"/>
      <c r="AS146" s="4"/>
      <c r="AT146" s="4"/>
    </row>
    <row r="147" spans="1:46" x14ac:dyDescent="0.25">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c r="AA147" s="4"/>
      <c r="AB147" s="4"/>
      <c r="AC147" s="4"/>
      <c r="AD147" s="4"/>
      <c r="AE147" s="4"/>
      <c r="AF147" s="4"/>
      <c r="AG147" s="4"/>
      <c r="AH147" s="4"/>
      <c r="AI147" s="4"/>
      <c r="AJ147" s="4"/>
      <c r="AK147" s="4"/>
      <c r="AL147" s="4"/>
      <c r="AM147" s="4"/>
      <c r="AN147" s="4"/>
      <c r="AO147" s="4"/>
      <c r="AP147" s="4"/>
      <c r="AQ147" s="4"/>
      <c r="AR147" s="4"/>
      <c r="AS147" s="4"/>
      <c r="AT147" s="4"/>
    </row>
    <row r="148" spans="1:46" x14ac:dyDescent="0.25">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c r="AA148" s="4"/>
      <c r="AB148" s="4"/>
      <c r="AC148" s="4"/>
      <c r="AD148" s="4"/>
      <c r="AE148" s="4"/>
      <c r="AF148" s="4"/>
      <c r="AG148" s="4"/>
      <c r="AH148" s="4"/>
      <c r="AI148" s="4"/>
      <c r="AJ148" s="4"/>
      <c r="AK148" s="4"/>
      <c r="AL148" s="4"/>
      <c r="AM148" s="4"/>
      <c r="AN148" s="4"/>
      <c r="AO148" s="4"/>
      <c r="AP148" s="4"/>
      <c r="AQ148" s="4"/>
      <c r="AR148" s="4"/>
      <c r="AS148" s="4"/>
      <c r="AT148" s="4"/>
    </row>
    <row r="149" spans="1:46" x14ac:dyDescent="0.25">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c r="AA149" s="4"/>
      <c r="AB149" s="4"/>
      <c r="AC149" s="4"/>
      <c r="AD149" s="4"/>
      <c r="AE149" s="4"/>
      <c r="AF149" s="4"/>
      <c r="AG149" s="4"/>
      <c r="AH149" s="4"/>
      <c r="AI149" s="4"/>
      <c r="AJ149" s="4"/>
      <c r="AK149" s="4"/>
      <c r="AL149" s="4"/>
      <c r="AM149" s="4"/>
      <c r="AN149" s="4"/>
      <c r="AO149" s="4"/>
      <c r="AP149" s="4"/>
      <c r="AQ149" s="4"/>
      <c r="AR149" s="4"/>
      <c r="AS149" s="4"/>
      <c r="AT149" s="4"/>
    </row>
    <row r="150" spans="1:46" x14ac:dyDescent="0.25">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c r="AA150" s="4"/>
      <c r="AB150" s="4"/>
      <c r="AC150" s="4"/>
      <c r="AD150" s="4"/>
      <c r="AE150" s="4"/>
      <c r="AF150" s="4"/>
      <c r="AG150" s="4"/>
      <c r="AH150" s="4"/>
      <c r="AI150" s="4"/>
      <c r="AJ150" s="4"/>
      <c r="AK150" s="4"/>
      <c r="AL150" s="4"/>
      <c r="AM150" s="4"/>
      <c r="AN150" s="4"/>
      <c r="AO150" s="4"/>
      <c r="AP150" s="4"/>
      <c r="AQ150" s="4"/>
      <c r="AR150" s="4"/>
      <c r="AS150" s="4"/>
      <c r="AT150" s="4"/>
    </row>
    <row r="151" spans="1:46" x14ac:dyDescent="0.25">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c r="AA151" s="4"/>
      <c r="AB151" s="4"/>
      <c r="AC151" s="4"/>
      <c r="AD151" s="4"/>
      <c r="AE151" s="4"/>
      <c r="AF151" s="4"/>
      <c r="AG151" s="4"/>
      <c r="AH151" s="4"/>
      <c r="AI151" s="4"/>
      <c r="AJ151" s="4"/>
      <c r="AK151" s="4"/>
      <c r="AL151" s="4"/>
      <c r="AM151" s="4"/>
      <c r="AN151" s="4"/>
      <c r="AO151" s="4"/>
      <c r="AP151" s="4"/>
      <c r="AQ151" s="4"/>
      <c r="AR151" s="4"/>
      <c r="AS151" s="4"/>
      <c r="AT151" s="4"/>
    </row>
    <row r="152" spans="1:46" x14ac:dyDescent="0.25">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c r="AA152" s="4"/>
      <c r="AB152" s="4"/>
      <c r="AC152" s="4"/>
      <c r="AD152" s="4"/>
      <c r="AE152" s="4"/>
      <c r="AF152" s="4"/>
      <c r="AG152" s="4"/>
      <c r="AH152" s="4"/>
      <c r="AI152" s="4"/>
      <c r="AJ152" s="4"/>
      <c r="AK152" s="4"/>
      <c r="AL152" s="4"/>
      <c r="AM152" s="4"/>
      <c r="AN152" s="4"/>
      <c r="AO152" s="4"/>
      <c r="AP152" s="4"/>
      <c r="AQ152" s="4"/>
      <c r="AR152" s="4"/>
      <c r="AS152" s="4"/>
      <c r="AT152" s="4"/>
    </row>
    <row r="153" spans="1:46" x14ac:dyDescent="0.25">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c r="AA153" s="4"/>
      <c r="AB153" s="4"/>
      <c r="AC153" s="4"/>
      <c r="AD153" s="4"/>
      <c r="AE153" s="4"/>
      <c r="AF153" s="4"/>
      <c r="AG153" s="4"/>
      <c r="AH153" s="4"/>
      <c r="AI153" s="4"/>
      <c r="AJ153" s="4"/>
      <c r="AK153" s="4"/>
      <c r="AL153" s="4"/>
      <c r="AM153" s="4"/>
      <c r="AN153" s="4"/>
      <c r="AO153" s="4"/>
      <c r="AP153" s="4"/>
      <c r="AQ153" s="4"/>
      <c r="AR153" s="4"/>
      <c r="AS153" s="4"/>
      <c r="AT153" s="4"/>
    </row>
    <row r="154" spans="1:46" x14ac:dyDescent="0.25">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c r="AA154" s="4"/>
      <c r="AB154" s="4"/>
      <c r="AC154" s="4"/>
      <c r="AD154" s="4"/>
      <c r="AE154" s="4"/>
      <c r="AF154" s="4"/>
      <c r="AG154" s="4"/>
      <c r="AH154" s="4"/>
      <c r="AI154" s="4"/>
      <c r="AJ154" s="4"/>
      <c r="AK154" s="4"/>
      <c r="AL154" s="4"/>
      <c r="AM154" s="4"/>
      <c r="AN154" s="4"/>
      <c r="AO154" s="4"/>
      <c r="AP154" s="4"/>
      <c r="AQ154" s="4"/>
      <c r="AR154" s="4"/>
      <c r="AS154" s="4"/>
      <c r="AT154" s="4"/>
    </row>
    <row r="155" spans="1:46" x14ac:dyDescent="0.25">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c r="AA155" s="4"/>
      <c r="AB155" s="4"/>
      <c r="AC155" s="4"/>
      <c r="AD155" s="4"/>
      <c r="AE155" s="4"/>
      <c r="AF155" s="4"/>
      <c r="AG155" s="4"/>
      <c r="AH155" s="4"/>
      <c r="AI155" s="4"/>
      <c r="AJ155" s="4"/>
      <c r="AK155" s="4"/>
      <c r="AL155" s="4"/>
      <c r="AM155" s="4"/>
      <c r="AN155" s="4"/>
      <c r="AO155" s="4"/>
      <c r="AP155" s="4"/>
      <c r="AQ155" s="4"/>
      <c r="AR155" s="4"/>
      <c r="AS155" s="4"/>
      <c r="AT155" s="4"/>
    </row>
    <row r="156" spans="1:46" x14ac:dyDescent="0.25">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c r="AA156" s="4"/>
      <c r="AB156" s="4"/>
      <c r="AC156" s="4"/>
      <c r="AD156" s="4"/>
      <c r="AE156" s="4"/>
      <c r="AF156" s="4"/>
      <c r="AG156" s="4"/>
      <c r="AH156" s="4"/>
      <c r="AI156" s="4"/>
      <c r="AJ156" s="4"/>
      <c r="AK156" s="4"/>
      <c r="AL156" s="4"/>
      <c r="AM156" s="4"/>
      <c r="AN156" s="4"/>
      <c r="AO156" s="4"/>
      <c r="AP156" s="4"/>
      <c r="AQ156" s="4"/>
      <c r="AR156" s="4"/>
      <c r="AS156" s="4"/>
      <c r="AT156" s="4"/>
    </row>
    <row r="157" spans="1:46" x14ac:dyDescent="0.25">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c r="AA157" s="4"/>
      <c r="AB157" s="4"/>
      <c r="AC157" s="4"/>
      <c r="AD157" s="4"/>
      <c r="AE157" s="4"/>
      <c r="AF157" s="4"/>
      <c r="AG157" s="4"/>
      <c r="AH157" s="4"/>
      <c r="AI157" s="4"/>
      <c r="AJ157" s="4"/>
      <c r="AK157" s="4"/>
      <c r="AL157" s="4"/>
      <c r="AM157" s="4"/>
      <c r="AN157" s="4"/>
      <c r="AO157" s="4"/>
      <c r="AP157" s="4"/>
      <c r="AQ157" s="4"/>
      <c r="AR157" s="4"/>
      <c r="AS157" s="4"/>
      <c r="AT157" s="4"/>
    </row>
    <row r="158" spans="1:46" x14ac:dyDescent="0.25">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c r="AA158" s="4"/>
      <c r="AB158" s="4"/>
      <c r="AC158" s="4"/>
      <c r="AD158" s="4"/>
      <c r="AE158" s="4"/>
      <c r="AF158" s="4"/>
      <c r="AG158" s="4"/>
      <c r="AH158" s="4"/>
      <c r="AI158" s="4"/>
      <c r="AJ158" s="4"/>
      <c r="AK158" s="4"/>
      <c r="AL158" s="4"/>
      <c r="AM158" s="4"/>
      <c r="AN158" s="4"/>
      <c r="AO158" s="4"/>
      <c r="AP158" s="4"/>
      <c r="AQ158" s="4"/>
      <c r="AR158" s="4"/>
      <c r="AS158" s="4"/>
      <c r="AT158" s="4"/>
    </row>
    <row r="159" spans="1:46" x14ac:dyDescent="0.25">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c r="AA159" s="4"/>
      <c r="AB159" s="4"/>
      <c r="AC159" s="4"/>
      <c r="AD159" s="4"/>
      <c r="AE159" s="4"/>
      <c r="AF159" s="4"/>
      <c r="AG159" s="4"/>
      <c r="AH159" s="4"/>
      <c r="AI159" s="4"/>
      <c r="AJ159" s="4"/>
      <c r="AK159" s="4"/>
      <c r="AL159" s="4"/>
      <c r="AM159" s="4"/>
      <c r="AN159" s="4"/>
      <c r="AO159" s="4"/>
      <c r="AP159" s="4"/>
      <c r="AQ159" s="4"/>
      <c r="AR159" s="4"/>
      <c r="AS159" s="4"/>
      <c r="AT159" s="4"/>
    </row>
    <row r="160" spans="1:46" x14ac:dyDescent="0.25">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c r="AA160" s="4"/>
      <c r="AB160" s="4"/>
      <c r="AC160" s="4"/>
      <c r="AD160" s="4"/>
      <c r="AE160" s="4"/>
      <c r="AF160" s="4"/>
      <c r="AG160" s="4"/>
      <c r="AH160" s="4"/>
      <c r="AI160" s="4"/>
      <c r="AJ160" s="4"/>
      <c r="AK160" s="4"/>
      <c r="AL160" s="4"/>
      <c r="AM160" s="4"/>
      <c r="AN160" s="4"/>
      <c r="AO160" s="4"/>
      <c r="AP160" s="4"/>
      <c r="AQ160" s="4"/>
      <c r="AR160" s="4"/>
      <c r="AS160" s="4"/>
      <c r="AT160" s="4"/>
    </row>
    <row r="161" spans="1:46" x14ac:dyDescent="0.25">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c r="AA161" s="4"/>
      <c r="AB161" s="4"/>
      <c r="AC161" s="4"/>
      <c r="AD161" s="4"/>
      <c r="AE161" s="4"/>
      <c r="AF161" s="4"/>
      <c r="AG161" s="4"/>
      <c r="AH161" s="4"/>
      <c r="AI161" s="4"/>
      <c r="AJ161" s="4"/>
      <c r="AK161" s="4"/>
      <c r="AL161" s="4"/>
      <c r="AM161" s="4"/>
      <c r="AN161" s="4"/>
      <c r="AO161" s="4"/>
      <c r="AP161" s="4"/>
      <c r="AQ161" s="4"/>
      <c r="AR161" s="4"/>
      <c r="AS161" s="4"/>
      <c r="AT161" s="4"/>
    </row>
    <row r="162" spans="1:46" x14ac:dyDescent="0.25">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c r="AA162" s="4"/>
      <c r="AB162" s="4"/>
      <c r="AC162" s="4"/>
      <c r="AD162" s="4"/>
      <c r="AE162" s="4"/>
      <c r="AF162" s="4"/>
      <c r="AG162" s="4"/>
      <c r="AH162" s="4"/>
      <c r="AI162" s="4"/>
      <c r="AJ162" s="4"/>
      <c r="AK162" s="4"/>
      <c r="AL162" s="4"/>
      <c r="AM162" s="4"/>
      <c r="AN162" s="4"/>
      <c r="AO162" s="4"/>
      <c r="AP162" s="4"/>
      <c r="AQ162" s="4"/>
      <c r="AR162" s="4"/>
      <c r="AS162" s="4"/>
      <c r="AT162" s="4"/>
    </row>
    <row r="163" spans="1:46" x14ac:dyDescent="0.25">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c r="AA163" s="4"/>
      <c r="AB163" s="4"/>
      <c r="AC163" s="4"/>
      <c r="AD163" s="4"/>
      <c r="AE163" s="4"/>
      <c r="AF163" s="4"/>
      <c r="AG163" s="4"/>
      <c r="AH163" s="4"/>
      <c r="AI163" s="4"/>
      <c r="AJ163" s="4"/>
      <c r="AK163" s="4"/>
      <c r="AL163" s="4"/>
      <c r="AM163" s="4"/>
      <c r="AN163" s="4"/>
      <c r="AO163" s="4"/>
      <c r="AP163" s="4"/>
      <c r="AQ163" s="4"/>
      <c r="AR163" s="4"/>
      <c r="AS163" s="4"/>
      <c r="AT163" s="4"/>
    </row>
    <row r="164" spans="1:46" x14ac:dyDescent="0.25">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c r="AA164" s="4"/>
      <c r="AB164" s="4"/>
      <c r="AC164" s="4"/>
      <c r="AD164" s="4"/>
      <c r="AE164" s="4"/>
      <c r="AF164" s="4"/>
      <c r="AG164" s="4"/>
      <c r="AH164" s="4"/>
      <c r="AI164" s="4"/>
      <c r="AJ164" s="4"/>
      <c r="AK164" s="4"/>
      <c r="AL164" s="4"/>
      <c r="AM164" s="4"/>
      <c r="AN164" s="4"/>
      <c r="AO164" s="4"/>
      <c r="AP164" s="4"/>
      <c r="AQ164" s="4"/>
      <c r="AR164" s="4"/>
      <c r="AS164" s="4"/>
      <c r="AT164" s="4"/>
    </row>
    <row r="165" spans="1:46" x14ac:dyDescent="0.25">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c r="AA165" s="4"/>
      <c r="AB165" s="4"/>
      <c r="AC165" s="4"/>
      <c r="AD165" s="4"/>
      <c r="AE165" s="4"/>
      <c r="AF165" s="4"/>
      <c r="AG165" s="4"/>
      <c r="AH165" s="4"/>
      <c r="AI165" s="4"/>
      <c r="AJ165" s="4"/>
      <c r="AK165" s="4"/>
      <c r="AL165" s="4"/>
      <c r="AM165" s="4"/>
      <c r="AN165" s="4"/>
      <c r="AO165" s="4"/>
      <c r="AP165" s="4"/>
      <c r="AQ165" s="4"/>
      <c r="AR165" s="4"/>
      <c r="AS165" s="4"/>
      <c r="AT165" s="4"/>
    </row>
    <row r="166" spans="1:46" x14ac:dyDescent="0.25">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c r="AA166" s="4"/>
      <c r="AB166" s="4"/>
      <c r="AC166" s="4"/>
      <c r="AD166" s="4"/>
      <c r="AE166" s="4"/>
      <c r="AF166" s="4"/>
      <c r="AG166" s="4"/>
      <c r="AH166" s="4"/>
      <c r="AI166" s="4"/>
      <c r="AJ166" s="4"/>
      <c r="AK166" s="4"/>
      <c r="AL166" s="4"/>
      <c r="AM166" s="4"/>
      <c r="AN166" s="4"/>
      <c r="AO166" s="4"/>
      <c r="AP166" s="4"/>
      <c r="AQ166" s="4"/>
      <c r="AR166" s="4"/>
      <c r="AS166" s="4"/>
      <c r="AT166" s="4"/>
    </row>
    <row r="167" spans="1:46" x14ac:dyDescent="0.25">
      <c r="A167" s="4"/>
      <c r="B167" s="253" t="s">
        <v>65</v>
      </c>
      <c r="C167" s="254"/>
      <c r="D167" s="254"/>
      <c r="E167" s="254"/>
      <c r="F167" s="254"/>
      <c r="G167" s="254"/>
      <c r="H167" s="254"/>
      <c r="I167" s="254"/>
      <c r="J167" s="254"/>
      <c r="K167" s="254"/>
      <c r="L167" s="254"/>
      <c r="M167" s="254"/>
      <c r="N167" s="254"/>
      <c r="O167" s="254"/>
      <c r="P167" s="254"/>
      <c r="Q167" s="254"/>
      <c r="R167" s="254"/>
      <c r="S167" s="254"/>
      <c r="T167" s="254"/>
      <c r="U167" s="254"/>
      <c r="V167" s="254"/>
      <c r="W167" s="254"/>
      <c r="X167" s="254"/>
      <c r="Y167" s="254"/>
      <c r="Z167" s="254"/>
      <c r="AA167" s="254"/>
      <c r="AB167" s="254"/>
      <c r="AC167" s="254"/>
      <c r="AD167" s="254"/>
      <c r="AE167" s="254"/>
      <c r="AF167" s="254"/>
      <c r="AG167" s="254"/>
      <c r="AH167" s="254"/>
      <c r="AI167" s="254"/>
      <c r="AJ167" s="254"/>
      <c r="AK167" s="254"/>
      <c r="AL167" s="254"/>
      <c r="AM167" s="254"/>
      <c r="AN167" s="254"/>
      <c r="AO167" s="254"/>
      <c r="AP167" s="254"/>
      <c r="AQ167" s="254"/>
      <c r="AR167" s="254"/>
      <c r="AS167" s="255"/>
      <c r="AT167" s="4"/>
    </row>
    <row r="168" spans="1:46" x14ac:dyDescent="0.25">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c r="AA168" s="4"/>
      <c r="AB168" s="4"/>
      <c r="AC168" s="4"/>
      <c r="AD168" s="4"/>
      <c r="AE168" s="4"/>
      <c r="AF168" s="4"/>
      <c r="AG168" s="4"/>
      <c r="AH168" s="4"/>
      <c r="AI168" s="4"/>
      <c r="AJ168" s="4"/>
      <c r="AK168" s="4"/>
      <c r="AL168" s="4"/>
      <c r="AM168" s="4"/>
      <c r="AN168" s="4"/>
      <c r="AO168" s="4"/>
      <c r="AP168" s="4"/>
      <c r="AQ168" s="4"/>
      <c r="AR168" s="4"/>
      <c r="AS168" s="4"/>
      <c r="AT168" s="4"/>
    </row>
    <row r="169" spans="1:46" x14ac:dyDescent="0.25">
      <c r="A169" s="4"/>
      <c r="B169" s="156"/>
      <c r="C169" s="156"/>
      <c r="D169" s="156"/>
      <c r="E169" s="156"/>
      <c r="F169" s="156"/>
      <c r="G169" s="156"/>
      <c r="H169" s="156">
        <f>SUM(F$172:F$181)</f>
        <v>2</v>
      </c>
      <c r="I169" s="156" t="str">
        <f>IF(F171="", "", IFERROR(INDEX('Intro &amp; Setup'!$Y$17:$Y$26, MATCH(F171, 'Intro &amp; Setup'!$U$17:$U$26, 0)), ""))</f>
        <v>✓</v>
      </c>
      <c r="J169" s="156"/>
      <c r="K169" s="156"/>
      <c r="L169" s="156">
        <f>SUM(J$172:J$181)</f>
        <v>4</v>
      </c>
      <c r="M169" s="156" t="str">
        <f>IF(J171="", "", IFERROR(INDEX('Intro &amp; Setup'!$Y$17:$Y$26, MATCH(J171, 'Intro &amp; Setup'!$U$17:$U$26, 0)), ""))</f>
        <v>✓</v>
      </c>
      <c r="N169" s="156"/>
      <c r="O169" s="156"/>
      <c r="P169" s="156">
        <f>SUM(N$172:N$181)</f>
        <v>2</v>
      </c>
      <c r="Q169" s="156" t="str">
        <f>IF(N171="", "", IFERROR(INDEX('Intro &amp; Setup'!$Y$17:$Y$26, MATCH(N171, 'Intro &amp; Setup'!$U$17:$U$26, 0)), ""))</f>
        <v>✕</v>
      </c>
      <c r="R169" s="156"/>
      <c r="S169" s="156"/>
      <c r="T169" s="156">
        <f>SUM(R$172:R$181)</f>
        <v>4</v>
      </c>
      <c r="U169" s="156" t="str">
        <f>IF(R171="", "", IFERROR(INDEX('Intro &amp; Setup'!$Y$17:$Y$26, MATCH(R171, 'Intro &amp; Setup'!$U$17:$U$26, 0)), ""))</f>
        <v>✕</v>
      </c>
      <c r="V169" s="156"/>
      <c r="W169" s="156"/>
      <c r="X169" s="156">
        <f>SUM(V$172:V$181)</f>
        <v>2</v>
      </c>
      <c r="Y169" s="156" t="str">
        <f>IF(V171="", "", IFERROR(INDEX('Intro &amp; Setup'!$Y$17:$Y$26, MATCH(V171, 'Intro &amp; Setup'!$U$17:$U$26, 0)), ""))</f>
        <v>✕</v>
      </c>
      <c r="Z169" s="156"/>
      <c r="AA169" s="156"/>
      <c r="AB169" s="156">
        <f>SUM(Z$172:Z$181)</f>
        <v>2</v>
      </c>
      <c r="AC169" s="156" t="str">
        <f>IF(Z171="", "", IFERROR(INDEX('Intro &amp; Setup'!$Y$17:$Y$26, MATCH(Z171, 'Intro &amp; Setup'!$U$17:$U$26, 0)), ""))</f>
        <v>✕</v>
      </c>
      <c r="AD169" s="156"/>
      <c r="AE169" s="156"/>
      <c r="AF169" s="156">
        <f>SUM(AD$172:AD$181)</f>
        <v>3</v>
      </c>
      <c r="AG169" s="156" t="str">
        <f>IF(AD171="", "", IFERROR(INDEX('Intro &amp; Setup'!$Y$17:$Y$26, MATCH(AD171, 'Intro &amp; Setup'!$U$17:$U$26, 0)), ""))</f>
        <v>✕</v>
      </c>
      <c r="AH169" s="156"/>
      <c r="AI169" s="156"/>
      <c r="AJ169" s="156">
        <f>SUM(AH$172:AH$181)</f>
        <v>3</v>
      </c>
      <c r="AK169" s="156" t="str">
        <f>IF(AH171="", "", IFERROR(INDEX('Intro &amp; Setup'!$Y$17:$Y$26, MATCH(AH171, 'Intro &amp; Setup'!$U$17:$U$26, 0)), ""))</f>
        <v>✕</v>
      </c>
      <c r="AL169" s="156"/>
      <c r="AM169" s="156"/>
      <c r="AN169" s="156">
        <f>SUM(AL$172:AL$181)</f>
        <v>2</v>
      </c>
      <c r="AO169" s="156" t="str">
        <f>IF(AL171="", "", IFERROR(INDEX('Intro &amp; Setup'!$Y$17:$Y$26, MATCH(AL171, 'Intro &amp; Setup'!$U$17:$U$26, 0)), ""))</f>
        <v>✕</v>
      </c>
      <c r="AP169" s="156"/>
      <c r="AQ169" s="156"/>
      <c r="AR169" s="156">
        <f>SUM(AP$172:AP$181)</f>
        <v>0</v>
      </c>
      <c r="AS169" s="156" t="str">
        <f>IF(AP171="", "", IFERROR(INDEX('Intro &amp; Setup'!$Y$17:$Y$26, MATCH(AP171, 'Intro &amp; Setup'!$U$17:$U$26, 0)), ""))</f>
        <v>✕</v>
      </c>
      <c r="AT169" s="4"/>
    </row>
    <row r="170" spans="1:46" x14ac:dyDescent="0.25">
      <c r="A170" s="4"/>
      <c r="B170" s="253" t="s">
        <v>67</v>
      </c>
      <c r="C170" s="254"/>
      <c r="D170" s="254"/>
      <c r="E170" s="254"/>
      <c r="F170" s="254"/>
      <c r="G170" s="254"/>
      <c r="H170" s="254"/>
      <c r="I170" s="254"/>
      <c r="J170" s="254"/>
      <c r="K170" s="254"/>
      <c r="L170" s="254"/>
      <c r="M170" s="254"/>
      <c r="N170" s="254"/>
      <c r="O170" s="254"/>
      <c r="P170" s="254"/>
      <c r="Q170" s="254"/>
      <c r="R170" s="254"/>
      <c r="S170" s="254"/>
      <c r="T170" s="254"/>
      <c r="U170" s="254"/>
      <c r="V170" s="254"/>
      <c r="W170" s="254"/>
      <c r="X170" s="254"/>
      <c r="Y170" s="254"/>
      <c r="Z170" s="254"/>
      <c r="AA170" s="254"/>
      <c r="AB170" s="254"/>
      <c r="AC170" s="254"/>
      <c r="AD170" s="254"/>
      <c r="AE170" s="254"/>
      <c r="AF170" s="254"/>
      <c r="AG170" s="254"/>
      <c r="AH170" s="254"/>
      <c r="AI170" s="254"/>
      <c r="AJ170" s="254"/>
      <c r="AK170" s="254"/>
      <c r="AL170" s="254"/>
      <c r="AM170" s="254"/>
      <c r="AN170" s="254"/>
      <c r="AO170" s="254"/>
      <c r="AP170" s="254"/>
      <c r="AQ170" s="254"/>
      <c r="AR170" s="254"/>
      <c r="AS170" s="255"/>
      <c r="AT170" s="4"/>
    </row>
    <row r="171" spans="1:46" x14ac:dyDescent="0.25">
      <c r="A171" s="4"/>
      <c r="B171" s="300" t="s">
        <v>66</v>
      </c>
      <c r="C171" s="301"/>
      <c r="D171" s="301"/>
      <c r="E171" s="301"/>
      <c r="F171" s="308" t="str">
        <f>'Intro &amp; Setup'!$U$17</f>
        <v>High Sale</v>
      </c>
      <c r="G171" s="308"/>
      <c r="H171" s="308"/>
      <c r="I171" s="308"/>
      <c r="J171" s="309" t="str">
        <f>'Intro &amp; Setup'!$U$18</f>
        <v>Low Sale</v>
      </c>
      <c r="K171" s="309"/>
      <c r="L171" s="309"/>
      <c r="M171" s="309"/>
      <c r="N171" s="310" t="str">
        <f>'Intro &amp; Setup'!$U$19</f>
        <v>Call Again</v>
      </c>
      <c r="O171" s="310"/>
      <c r="P171" s="310"/>
      <c r="Q171" s="310"/>
      <c r="R171" s="311" t="str">
        <f>'Intro &amp; Setup'!$U$20</f>
        <v>Likely</v>
      </c>
      <c r="S171" s="311"/>
      <c r="T171" s="311"/>
      <c r="U171" s="311"/>
      <c r="V171" s="312" t="str">
        <f>'Intro &amp; Setup'!$U$21</f>
        <v>Possible</v>
      </c>
      <c r="W171" s="312"/>
      <c r="X171" s="312"/>
      <c r="Y171" s="312"/>
      <c r="Z171" s="313" t="str">
        <f>'Intro &amp; Setup'!$U$22</f>
        <v>No Answer</v>
      </c>
      <c r="AA171" s="313"/>
      <c r="AB171" s="313"/>
      <c r="AC171" s="313"/>
      <c r="AD171" s="291" t="str">
        <f>'Intro &amp; Setup'!$U$23</f>
        <v>Not Likely</v>
      </c>
      <c r="AE171" s="291"/>
      <c r="AF171" s="291"/>
      <c r="AG171" s="291"/>
      <c r="AH171" s="292" t="str">
        <f>'Intro &amp; Setup'!$U$24</f>
        <v>No Interest</v>
      </c>
      <c r="AI171" s="292"/>
      <c r="AJ171" s="292"/>
      <c r="AK171" s="292"/>
      <c r="AL171" s="304" t="str">
        <f>'Intro &amp; Setup'!$U$25</f>
        <v>No Chance</v>
      </c>
      <c r="AM171" s="304"/>
      <c r="AN171" s="304"/>
      <c r="AO171" s="304"/>
      <c r="AP171" s="305" t="str">
        <f>'Intro &amp; Setup'!$U$26</f>
        <v>Rude</v>
      </c>
      <c r="AQ171" s="305"/>
      <c r="AR171" s="305"/>
      <c r="AS171" s="305"/>
      <c r="AT171" s="4"/>
    </row>
    <row r="172" spans="1:46" x14ac:dyDescent="0.25">
      <c r="A172" s="4"/>
      <c r="B172" s="302">
        <f>$BA18</f>
        <v>43521</v>
      </c>
      <c r="C172" s="303"/>
      <c r="D172" s="303"/>
      <c r="E172" s="303"/>
      <c r="F172" s="306">
        <f t="shared" ref="F172:F181" si="11">IF(F$171="", "", IFERROR(INDEX($BD$18:$BM$27, MATCH($B172, $BA$18:$BA$27, 0), MATCH(F$171, $BD$17:$BW$17, 0)), ""))</f>
        <v>0</v>
      </c>
      <c r="G172" s="307"/>
      <c r="H172" s="307"/>
      <c r="I172" s="307"/>
      <c r="J172" s="307">
        <f t="shared" ref="J172:J181" si="12">IF(J$171="", "", IFERROR(INDEX($BD$18:$BM$27, MATCH($B172, $BA$18:$BA$27, 0), MATCH(J$171, $BD$17:$BW$17, 0)), ""))</f>
        <v>0</v>
      </c>
      <c r="K172" s="307"/>
      <c r="L172" s="307"/>
      <c r="M172" s="307"/>
      <c r="N172" s="307">
        <f t="shared" ref="N172:N181" si="13">IF(N$171="", "", IFERROR(INDEX($BD$18:$BM$27, MATCH($B172, $BA$18:$BA$27, 0), MATCH(N$171, $BD$17:$BW$17, 0)), ""))</f>
        <v>0</v>
      </c>
      <c r="O172" s="307"/>
      <c r="P172" s="307"/>
      <c r="Q172" s="307"/>
      <c r="R172" s="307">
        <f t="shared" ref="R172:R181" si="14">IF(R$171="", "", IFERROR(INDEX($BD$18:$BM$27, MATCH($B172, $BA$18:$BA$27, 0), MATCH(R$171, $BD$17:$BW$17, 0)), ""))</f>
        <v>0</v>
      </c>
      <c r="S172" s="307"/>
      <c r="T172" s="307"/>
      <c r="U172" s="307"/>
      <c r="V172" s="307">
        <f t="shared" ref="V172:V181" si="15">IF(V$171="", "", IFERROR(INDEX($BD$18:$BM$27, MATCH($B172, $BA$18:$BA$27, 0), MATCH(V$171, $BD$17:$BW$17, 0)), ""))</f>
        <v>0</v>
      </c>
      <c r="W172" s="307"/>
      <c r="X172" s="307"/>
      <c r="Y172" s="307"/>
      <c r="Z172" s="307">
        <f t="shared" ref="Z172:Z181" si="16">IF(Z$171="", "", IFERROR(INDEX($BD$18:$BM$27, MATCH($B172, $BA$18:$BA$27, 0), MATCH(Z$171, $BD$17:$BW$17, 0)), ""))</f>
        <v>0</v>
      </c>
      <c r="AA172" s="307"/>
      <c r="AB172" s="307"/>
      <c r="AC172" s="307"/>
      <c r="AD172" s="307">
        <f t="shared" ref="AD172:AD181" si="17">IF(AD$171="", "", IFERROR(INDEX($BD$18:$BM$27, MATCH($B172, $BA$18:$BA$27, 0), MATCH(AD$171, $BD$17:$BW$17, 0)), ""))</f>
        <v>0</v>
      </c>
      <c r="AE172" s="307"/>
      <c r="AF172" s="307"/>
      <c r="AG172" s="307"/>
      <c r="AH172" s="307">
        <f t="shared" ref="AH172:AH181" si="18">IF(AH$171="", "", IFERROR(INDEX($BD$18:$BM$27, MATCH($B172, $BA$18:$BA$27, 0), MATCH(AH$171, $BD$17:$BW$17, 0)), ""))</f>
        <v>0</v>
      </c>
      <c r="AI172" s="307"/>
      <c r="AJ172" s="307"/>
      <c r="AK172" s="307"/>
      <c r="AL172" s="307">
        <f t="shared" ref="AL172:AL181" si="19">IF(AL$171="", "", IFERROR(INDEX($BD$18:$BM$27, MATCH($B172, $BA$18:$BA$27, 0), MATCH(AL$171, $BD$17:$BW$17, 0)), ""))</f>
        <v>0</v>
      </c>
      <c r="AM172" s="307"/>
      <c r="AN172" s="307"/>
      <c r="AO172" s="307"/>
      <c r="AP172" s="307">
        <f t="shared" ref="AP172:AP181" si="20">IF(AP$171="", "", IFERROR(INDEX($BD$18:$BM$27, MATCH($B172, $BA$18:$BA$27, 0), MATCH(AP$171, $BD$17:$BW$17, 0)), ""))</f>
        <v>0</v>
      </c>
      <c r="AQ172" s="307"/>
      <c r="AR172" s="307"/>
      <c r="AS172" s="314"/>
      <c r="AT172" s="4"/>
    </row>
    <row r="173" spans="1:46" x14ac:dyDescent="0.25">
      <c r="A173" s="4"/>
      <c r="B173" s="296">
        <f t="shared" ref="B173:B181" si="21">$BA19</f>
        <v>43528</v>
      </c>
      <c r="C173" s="297"/>
      <c r="D173" s="297"/>
      <c r="E173" s="297"/>
      <c r="F173" s="293">
        <f t="shared" si="11"/>
        <v>0</v>
      </c>
      <c r="G173" s="294"/>
      <c r="H173" s="294"/>
      <c r="I173" s="294"/>
      <c r="J173" s="294">
        <f t="shared" si="12"/>
        <v>0</v>
      </c>
      <c r="K173" s="294"/>
      <c r="L173" s="294"/>
      <c r="M173" s="294"/>
      <c r="N173" s="294">
        <f t="shared" si="13"/>
        <v>0</v>
      </c>
      <c r="O173" s="294"/>
      <c r="P173" s="294"/>
      <c r="Q173" s="294"/>
      <c r="R173" s="294">
        <f t="shared" si="14"/>
        <v>0</v>
      </c>
      <c r="S173" s="294"/>
      <c r="T173" s="294"/>
      <c r="U173" s="294"/>
      <c r="V173" s="294">
        <f t="shared" si="15"/>
        <v>0</v>
      </c>
      <c r="W173" s="294"/>
      <c r="X173" s="294"/>
      <c r="Y173" s="294"/>
      <c r="Z173" s="294">
        <f t="shared" si="16"/>
        <v>0</v>
      </c>
      <c r="AA173" s="294"/>
      <c r="AB173" s="294"/>
      <c r="AC173" s="294"/>
      <c r="AD173" s="294">
        <f t="shared" si="17"/>
        <v>0</v>
      </c>
      <c r="AE173" s="294"/>
      <c r="AF173" s="294"/>
      <c r="AG173" s="294"/>
      <c r="AH173" s="294">
        <f t="shared" si="18"/>
        <v>0</v>
      </c>
      <c r="AI173" s="294"/>
      <c r="AJ173" s="294"/>
      <c r="AK173" s="294"/>
      <c r="AL173" s="294">
        <f t="shared" si="19"/>
        <v>0</v>
      </c>
      <c r="AM173" s="294"/>
      <c r="AN173" s="294"/>
      <c r="AO173" s="294"/>
      <c r="AP173" s="294">
        <f t="shared" si="20"/>
        <v>0</v>
      </c>
      <c r="AQ173" s="294"/>
      <c r="AR173" s="294"/>
      <c r="AS173" s="315"/>
      <c r="AT173" s="4"/>
    </row>
    <row r="174" spans="1:46" x14ac:dyDescent="0.25">
      <c r="A174" s="4"/>
      <c r="B174" s="296">
        <f t="shared" si="21"/>
        <v>43535</v>
      </c>
      <c r="C174" s="297"/>
      <c r="D174" s="297"/>
      <c r="E174" s="297"/>
      <c r="F174" s="293">
        <f t="shared" si="11"/>
        <v>0</v>
      </c>
      <c r="G174" s="294"/>
      <c r="H174" s="294"/>
      <c r="I174" s="294"/>
      <c r="J174" s="294">
        <f t="shared" si="12"/>
        <v>0</v>
      </c>
      <c r="K174" s="294"/>
      <c r="L174" s="294"/>
      <c r="M174" s="294"/>
      <c r="N174" s="294">
        <f t="shared" si="13"/>
        <v>0</v>
      </c>
      <c r="O174" s="294"/>
      <c r="P174" s="294"/>
      <c r="Q174" s="294"/>
      <c r="R174" s="294">
        <f t="shared" si="14"/>
        <v>0</v>
      </c>
      <c r="S174" s="294"/>
      <c r="T174" s="294"/>
      <c r="U174" s="294"/>
      <c r="V174" s="294">
        <f t="shared" si="15"/>
        <v>0</v>
      </c>
      <c r="W174" s="294"/>
      <c r="X174" s="294"/>
      <c r="Y174" s="294"/>
      <c r="Z174" s="294">
        <f t="shared" si="16"/>
        <v>0</v>
      </c>
      <c r="AA174" s="294"/>
      <c r="AB174" s="294"/>
      <c r="AC174" s="294"/>
      <c r="AD174" s="294">
        <f t="shared" si="17"/>
        <v>0</v>
      </c>
      <c r="AE174" s="294"/>
      <c r="AF174" s="294"/>
      <c r="AG174" s="294"/>
      <c r="AH174" s="294">
        <f t="shared" si="18"/>
        <v>0</v>
      </c>
      <c r="AI174" s="294"/>
      <c r="AJ174" s="294"/>
      <c r="AK174" s="294"/>
      <c r="AL174" s="294">
        <f t="shared" si="19"/>
        <v>0</v>
      </c>
      <c r="AM174" s="294"/>
      <c r="AN174" s="294"/>
      <c r="AO174" s="294"/>
      <c r="AP174" s="294">
        <f t="shared" si="20"/>
        <v>0</v>
      </c>
      <c r="AQ174" s="294"/>
      <c r="AR174" s="294"/>
      <c r="AS174" s="315"/>
      <c r="AT174" s="4"/>
    </row>
    <row r="175" spans="1:46" x14ac:dyDescent="0.25">
      <c r="A175" s="4"/>
      <c r="B175" s="296">
        <f t="shared" si="21"/>
        <v>43542</v>
      </c>
      <c r="C175" s="297"/>
      <c r="D175" s="297"/>
      <c r="E175" s="297"/>
      <c r="F175" s="293">
        <f t="shared" si="11"/>
        <v>0</v>
      </c>
      <c r="G175" s="294"/>
      <c r="H175" s="294"/>
      <c r="I175" s="294"/>
      <c r="J175" s="294">
        <f t="shared" si="12"/>
        <v>0</v>
      </c>
      <c r="K175" s="294"/>
      <c r="L175" s="294"/>
      <c r="M175" s="294"/>
      <c r="N175" s="294">
        <f t="shared" si="13"/>
        <v>0</v>
      </c>
      <c r="O175" s="294"/>
      <c r="P175" s="294"/>
      <c r="Q175" s="294"/>
      <c r="R175" s="294">
        <f t="shared" si="14"/>
        <v>0</v>
      </c>
      <c r="S175" s="294"/>
      <c r="T175" s="294"/>
      <c r="U175" s="294"/>
      <c r="V175" s="294">
        <f t="shared" si="15"/>
        <v>0</v>
      </c>
      <c r="W175" s="294"/>
      <c r="X175" s="294"/>
      <c r="Y175" s="294"/>
      <c r="Z175" s="294">
        <f t="shared" si="16"/>
        <v>0</v>
      </c>
      <c r="AA175" s="294"/>
      <c r="AB175" s="294"/>
      <c r="AC175" s="294"/>
      <c r="AD175" s="294">
        <f t="shared" si="17"/>
        <v>0</v>
      </c>
      <c r="AE175" s="294"/>
      <c r="AF175" s="294"/>
      <c r="AG175" s="294"/>
      <c r="AH175" s="294">
        <f t="shared" si="18"/>
        <v>0</v>
      </c>
      <c r="AI175" s="294"/>
      <c r="AJ175" s="294"/>
      <c r="AK175" s="294"/>
      <c r="AL175" s="294">
        <f t="shared" si="19"/>
        <v>0</v>
      </c>
      <c r="AM175" s="294"/>
      <c r="AN175" s="294"/>
      <c r="AO175" s="294"/>
      <c r="AP175" s="294">
        <f t="shared" si="20"/>
        <v>0</v>
      </c>
      <c r="AQ175" s="294"/>
      <c r="AR175" s="294"/>
      <c r="AS175" s="315"/>
      <c r="AT175" s="4"/>
    </row>
    <row r="176" spans="1:46" x14ac:dyDescent="0.25">
      <c r="A176" s="4"/>
      <c r="B176" s="296">
        <f t="shared" si="21"/>
        <v>43549</v>
      </c>
      <c r="C176" s="297"/>
      <c r="D176" s="297"/>
      <c r="E176" s="297"/>
      <c r="F176" s="293">
        <f t="shared" si="11"/>
        <v>0</v>
      </c>
      <c r="G176" s="294"/>
      <c r="H176" s="294"/>
      <c r="I176" s="294"/>
      <c r="J176" s="294">
        <f t="shared" si="12"/>
        <v>0</v>
      </c>
      <c r="K176" s="294"/>
      <c r="L176" s="294"/>
      <c r="M176" s="294"/>
      <c r="N176" s="294">
        <f t="shared" si="13"/>
        <v>0</v>
      </c>
      <c r="O176" s="294"/>
      <c r="P176" s="294"/>
      <c r="Q176" s="294"/>
      <c r="R176" s="294">
        <f t="shared" si="14"/>
        <v>0</v>
      </c>
      <c r="S176" s="294"/>
      <c r="T176" s="294"/>
      <c r="U176" s="294"/>
      <c r="V176" s="294">
        <f t="shared" si="15"/>
        <v>0</v>
      </c>
      <c r="W176" s="294"/>
      <c r="X176" s="294"/>
      <c r="Y176" s="294"/>
      <c r="Z176" s="294">
        <f t="shared" si="16"/>
        <v>0</v>
      </c>
      <c r="AA176" s="294"/>
      <c r="AB176" s="294"/>
      <c r="AC176" s="294"/>
      <c r="AD176" s="294">
        <f t="shared" si="17"/>
        <v>0</v>
      </c>
      <c r="AE176" s="294"/>
      <c r="AF176" s="294"/>
      <c r="AG176" s="294"/>
      <c r="AH176" s="294">
        <f t="shared" si="18"/>
        <v>0</v>
      </c>
      <c r="AI176" s="294"/>
      <c r="AJ176" s="294"/>
      <c r="AK176" s="294"/>
      <c r="AL176" s="294">
        <f t="shared" si="19"/>
        <v>0</v>
      </c>
      <c r="AM176" s="294"/>
      <c r="AN176" s="294"/>
      <c r="AO176" s="294"/>
      <c r="AP176" s="294">
        <f t="shared" si="20"/>
        <v>0</v>
      </c>
      <c r="AQ176" s="294"/>
      <c r="AR176" s="294"/>
      <c r="AS176" s="315"/>
      <c r="AT176" s="4"/>
    </row>
    <row r="177" spans="1:58" x14ac:dyDescent="0.25">
      <c r="A177" s="4"/>
      <c r="B177" s="296">
        <f t="shared" si="21"/>
        <v>43556</v>
      </c>
      <c r="C177" s="297"/>
      <c r="D177" s="297"/>
      <c r="E177" s="297"/>
      <c r="F177" s="293">
        <f t="shared" si="11"/>
        <v>0</v>
      </c>
      <c r="G177" s="294"/>
      <c r="H177" s="294"/>
      <c r="I177" s="294"/>
      <c r="J177" s="294">
        <f t="shared" si="12"/>
        <v>0</v>
      </c>
      <c r="K177" s="294"/>
      <c r="L177" s="294"/>
      <c r="M177" s="294"/>
      <c r="N177" s="294">
        <f t="shared" si="13"/>
        <v>0</v>
      </c>
      <c r="O177" s="294"/>
      <c r="P177" s="294"/>
      <c r="Q177" s="294"/>
      <c r="R177" s="294">
        <f t="shared" si="14"/>
        <v>0</v>
      </c>
      <c r="S177" s="294"/>
      <c r="T177" s="294"/>
      <c r="U177" s="294"/>
      <c r="V177" s="294">
        <f t="shared" si="15"/>
        <v>0</v>
      </c>
      <c r="W177" s="294"/>
      <c r="X177" s="294"/>
      <c r="Y177" s="294"/>
      <c r="Z177" s="294">
        <f t="shared" si="16"/>
        <v>0</v>
      </c>
      <c r="AA177" s="294"/>
      <c r="AB177" s="294"/>
      <c r="AC177" s="294"/>
      <c r="AD177" s="294">
        <f t="shared" si="17"/>
        <v>0</v>
      </c>
      <c r="AE177" s="294"/>
      <c r="AF177" s="294"/>
      <c r="AG177" s="294"/>
      <c r="AH177" s="294">
        <f t="shared" si="18"/>
        <v>0</v>
      </c>
      <c r="AI177" s="294"/>
      <c r="AJ177" s="294"/>
      <c r="AK177" s="294"/>
      <c r="AL177" s="294">
        <f t="shared" si="19"/>
        <v>0</v>
      </c>
      <c r="AM177" s="294"/>
      <c r="AN177" s="294"/>
      <c r="AO177" s="294"/>
      <c r="AP177" s="294">
        <f t="shared" si="20"/>
        <v>0</v>
      </c>
      <c r="AQ177" s="294"/>
      <c r="AR177" s="294"/>
      <c r="AS177" s="315"/>
      <c r="AT177" s="4"/>
    </row>
    <row r="178" spans="1:58" x14ac:dyDescent="0.25">
      <c r="A178" s="4"/>
      <c r="B178" s="296">
        <f t="shared" si="21"/>
        <v>43563</v>
      </c>
      <c r="C178" s="297"/>
      <c r="D178" s="297"/>
      <c r="E178" s="297"/>
      <c r="F178" s="293">
        <f t="shared" si="11"/>
        <v>0</v>
      </c>
      <c r="G178" s="294"/>
      <c r="H178" s="294"/>
      <c r="I178" s="294"/>
      <c r="J178" s="294">
        <f t="shared" si="12"/>
        <v>1</v>
      </c>
      <c r="K178" s="294"/>
      <c r="L178" s="294"/>
      <c r="M178" s="294"/>
      <c r="N178" s="294">
        <f t="shared" si="13"/>
        <v>0</v>
      </c>
      <c r="O178" s="294"/>
      <c r="P178" s="294"/>
      <c r="Q178" s="294"/>
      <c r="R178" s="294">
        <f t="shared" si="14"/>
        <v>0</v>
      </c>
      <c r="S178" s="294"/>
      <c r="T178" s="294"/>
      <c r="U178" s="294"/>
      <c r="V178" s="294">
        <f t="shared" si="15"/>
        <v>0</v>
      </c>
      <c r="W178" s="294"/>
      <c r="X178" s="294"/>
      <c r="Y178" s="294"/>
      <c r="Z178" s="294">
        <f t="shared" si="16"/>
        <v>1</v>
      </c>
      <c r="AA178" s="294"/>
      <c r="AB178" s="294"/>
      <c r="AC178" s="294"/>
      <c r="AD178" s="294">
        <f t="shared" si="17"/>
        <v>1</v>
      </c>
      <c r="AE178" s="294"/>
      <c r="AF178" s="294"/>
      <c r="AG178" s="294"/>
      <c r="AH178" s="294">
        <f t="shared" si="18"/>
        <v>0</v>
      </c>
      <c r="AI178" s="294"/>
      <c r="AJ178" s="294"/>
      <c r="AK178" s="294"/>
      <c r="AL178" s="294">
        <f t="shared" si="19"/>
        <v>0</v>
      </c>
      <c r="AM178" s="294"/>
      <c r="AN178" s="294"/>
      <c r="AO178" s="294"/>
      <c r="AP178" s="294">
        <f t="shared" si="20"/>
        <v>0</v>
      </c>
      <c r="AQ178" s="294"/>
      <c r="AR178" s="294"/>
      <c r="AS178" s="315"/>
      <c r="AT178" s="4"/>
    </row>
    <row r="179" spans="1:58" x14ac:dyDescent="0.25">
      <c r="A179" s="4"/>
      <c r="B179" s="296">
        <f t="shared" si="21"/>
        <v>43570</v>
      </c>
      <c r="C179" s="297"/>
      <c r="D179" s="297"/>
      <c r="E179" s="297"/>
      <c r="F179" s="293">
        <f t="shared" si="11"/>
        <v>1</v>
      </c>
      <c r="G179" s="294"/>
      <c r="H179" s="294"/>
      <c r="I179" s="294"/>
      <c r="J179" s="294">
        <f t="shared" si="12"/>
        <v>1</v>
      </c>
      <c r="K179" s="294"/>
      <c r="L179" s="294"/>
      <c r="M179" s="294"/>
      <c r="N179" s="294">
        <f t="shared" si="13"/>
        <v>1</v>
      </c>
      <c r="O179" s="294"/>
      <c r="P179" s="294"/>
      <c r="Q179" s="294"/>
      <c r="R179" s="294">
        <f t="shared" si="14"/>
        <v>1</v>
      </c>
      <c r="S179" s="294"/>
      <c r="T179" s="294"/>
      <c r="U179" s="294"/>
      <c r="V179" s="294">
        <f t="shared" si="15"/>
        <v>0</v>
      </c>
      <c r="W179" s="294"/>
      <c r="X179" s="294"/>
      <c r="Y179" s="294"/>
      <c r="Z179" s="294">
        <f t="shared" si="16"/>
        <v>0</v>
      </c>
      <c r="AA179" s="294"/>
      <c r="AB179" s="294"/>
      <c r="AC179" s="294"/>
      <c r="AD179" s="294">
        <f t="shared" si="17"/>
        <v>0</v>
      </c>
      <c r="AE179" s="294"/>
      <c r="AF179" s="294"/>
      <c r="AG179" s="294"/>
      <c r="AH179" s="294">
        <f t="shared" si="18"/>
        <v>0</v>
      </c>
      <c r="AI179" s="294"/>
      <c r="AJ179" s="294"/>
      <c r="AK179" s="294"/>
      <c r="AL179" s="294">
        <f t="shared" si="19"/>
        <v>0</v>
      </c>
      <c r="AM179" s="294"/>
      <c r="AN179" s="294"/>
      <c r="AO179" s="294"/>
      <c r="AP179" s="294">
        <f t="shared" si="20"/>
        <v>0</v>
      </c>
      <c r="AQ179" s="294"/>
      <c r="AR179" s="294"/>
      <c r="AS179" s="315"/>
      <c r="AT179" s="4"/>
    </row>
    <row r="180" spans="1:58" x14ac:dyDescent="0.25">
      <c r="A180" s="4"/>
      <c r="B180" s="296">
        <f t="shared" si="21"/>
        <v>43577</v>
      </c>
      <c r="C180" s="297"/>
      <c r="D180" s="297"/>
      <c r="E180" s="297"/>
      <c r="F180" s="293">
        <f t="shared" si="11"/>
        <v>1</v>
      </c>
      <c r="G180" s="294"/>
      <c r="H180" s="294"/>
      <c r="I180" s="294"/>
      <c r="J180" s="294">
        <f t="shared" si="12"/>
        <v>2</v>
      </c>
      <c r="K180" s="294"/>
      <c r="L180" s="294"/>
      <c r="M180" s="294"/>
      <c r="N180" s="294">
        <f t="shared" si="13"/>
        <v>1</v>
      </c>
      <c r="O180" s="294"/>
      <c r="P180" s="294"/>
      <c r="Q180" s="294"/>
      <c r="R180" s="294">
        <f t="shared" si="14"/>
        <v>3</v>
      </c>
      <c r="S180" s="294"/>
      <c r="T180" s="294"/>
      <c r="U180" s="294"/>
      <c r="V180" s="294">
        <f t="shared" si="15"/>
        <v>2</v>
      </c>
      <c r="W180" s="294"/>
      <c r="X180" s="294"/>
      <c r="Y180" s="294"/>
      <c r="Z180" s="294">
        <f t="shared" si="16"/>
        <v>1</v>
      </c>
      <c r="AA180" s="294"/>
      <c r="AB180" s="294"/>
      <c r="AC180" s="294"/>
      <c r="AD180" s="294">
        <f t="shared" si="17"/>
        <v>1</v>
      </c>
      <c r="AE180" s="294"/>
      <c r="AF180" s="294"/>
      <c r="AG180" s="294"/>
      <c r="AH180" s="294">
        <f t="shared" si="18"/>
        <v>3</v>
      </c>
      <c r="AI180" s="294"/>
      <c r="AJ180" s="294"/>
      <c r="AK180" s="294"/>
      <c r="AL180" s="294">
        <f t="shared" si="19"/>
        <v>2</v>
      </c>
      <c r="AM180" s="294"/>
      <c r="AN180" s="294"/>
      <c r="AO180" s="294"/>
      <c r="AP180" s="294">
        <f t="shared" si="20"/>
        <v>0</v>
      </c>
      <c r="AQ180" s="294"/>
      <c r="AR180" s="294"/>
      <c r="AS180" s="315"/>
      <c r="AT180" s="4"/>
    </row>
    <row r="181" spans="1:58" x14ac:dyDescent="0.25">
      <c r="A181" s="4"/>
      <c r="B181" s="298">
        <f t="shared" si="21"/>
        <v>43584</v>
      </c>
      <c r="C181" s="299"/>
      <c r="D181" s="299"/>
      <c r="E181" s="299"/>
      <c r="F181" s="295">
        <f t="shared" si="11"/>
        <v>0</v>
      </c>
      <c r="G181" s="282"/>
      <c r="H181" s="282"/>
      <c r="I181" s="282"/>
      <c r="J181" s="282">
        <f t="shared" si="12"/>
        <v>0</v>
      </c>
      <c r="K181" s="282"/>
      <c r="L181" s="282"/>
      <c r="M181" s="282"/>
      <c r="N181" s="282">
        <f t="shared" si="13"/>
        <v>0</v>
      </c>
      <c r="O181" s="282"/>
      <c r="P181" s="282"/>
      <c r="Q181" s="282"/>
      <c r="R181" s="282">
        <f t="shared" si="14"/>
        <v>0</v>
      </c>
      <c r="S181" s="282"/>
      <c r="T181" s="282"/>
      <c r="U181" s="282"/>
      <c r="V181" s="282">
        <f t="shared" si="15"/>
        <v>0</v>
      </c>
      <c r="W181" s="282"/>
      <c r="X181" s="282"/>
      <c r="Y181" s="282"/>
      <c r="Z181" s="282">
        <f t="shared" si="16"/>
        <v>0</v>
      </c>
      <c r="AA181" s="282"/>
      <c r="AB181" s="282"/>
      <c r="AC181" s="282"/>
      <c r="AD181" s="282">
        <f t="shared" si="17"/>
        <v>1</v>
      </c>
      <c r="AE181" s="282"/>
      <c r="AF181" s="282"/>
      <c r="AG181" s="282"/>
      <c r="AH181" s="282">
        <f t="shared" si="18"/>
        <v>0</v>
      </c>
      <c r="AI181" s="282"/>
      <c r="AJ181" s="282"/>
      <c r="AK181" s="282"/>
      <c r="AL181" s="282">
        <f t="shared" si="19"/>
        <v>0</v>
      </c>
      <c r="AM181" s="282"/>
      <c r="AN181" s="282"/>
      <c r="AO181" s="282"/>
      <c r="AP181" s="282">
        <f t="shared" si="20"/>
        <v>0</v>
      </c>
      <c r="AQ181" s="282"/>
      <c r="AR181" s="282"/>
      <c r="AS181" s="316"/>
      <c r="AT181" s="4"/>
    </row>
    <row r="182" spans="1:58" x14ac:dyDescent="0.25">
      <c r="A182" s="4"/>
      <c r="B182" s="4"/>
      <c r="C182" s="4"/>
      <c r="D182" s="4"/>
      <c r="E182" s="4"/>
      <c r="F182" s="290" t="s">
        <v>75</v>
      </c>
      <c r="G182" s="290"/>
      <c r="H182" s="290"/>
      <c r="I182" s="290"/>
      <c r="J182" s="290"/>
      <c r="K182" s="290"/>
      <c r="L182" s="290"/>
      <c r="M182" s="290"/>
      <c r="N182" s="290"/>
      <c r="O182" s="290"/>
      <c r="P182" s="290"/>
      <c r="Q182" s="290"/>
      <c r="R182" s="290"/>
      <c r="S182" s="290"/>
      <c r="T182" s="290"/>
      <c r="U182" s="290"/>
      <c r="V182" s="290"/>
      <c r="W182" s="290"/>
      <c r="X182" s="290"/>
      <c r="Y182" s="290"/>
      <c r="Z182" s="290"/>
      <c r="AA182" s="290"/>
      <c r="AB182" s="290"/>
      <c r="AC182" s="290"/>
      <c r="AD182" s="290"/>
      <c r="AE182" s="290"/>
      <c r="AF182" s="290"/>
      <c r="AG182" s="290"/>
      <c r="AH182" s="290"/>
      <c r="AI182" s="290"/>
      <c r="AJ182" s="290"/>
      <c r="AK182" s="290"/>
      <c r="AL182" s="290"/>
      <c r="AM182" s="290"/>
      <c r="AN182" s="290"/>
      <c r="AO182" s="290"/>
      <c r="AP182" s="290"/>
      <c r="AQ182" s="290"/>
      <c r="AR182" s="290"/>
      <c r="AS182" s="290"/>
      <c r="AT182" s="4"/>
    </row>
    <row r="183" spans="1:58" x14ac:dyDescent="0.25">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c r="AA183" s="4"/>
      <c r="AB183" s="4"/>
      <c r="AC183" s="4"/>
      <c r="AD183" s="4"/>
      <c r="AE183" s="4"/>
      <c r="AF183" s="4"/>
      <c r="AG183" s="4"/>
      <c r="AH183" s="4"/>
      <c r="AI183" s="4"/>
      <c r="AJ183" s="4"/>
      <c r="AK183" s="4"/>
      <c r="AL183" s="4"/>
      <c r="AM183" s="4"/>
      <c r="AN183" s="4"/>
      <c r="AO183" s="4"/>
      <c r="AP183" s="4"/>
      <c r="AQ183" s="4"/>
      <c r="AR183" s="4"/>
      <c r="AS183" s="4"/>
      <c r="AT183" s="4"/>
    </row>
    <row r="184" spans="1:58" x14ac:dyDescent="0.25">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c r="AA184" s="4"/>
      <c r="AB184" s="4"/>
      <c r="AC184" s="4"/>
      <c r="AD184" s="4"/>
      <c r="AE184" s="4"/>
      <c r="AF184" s="4"/>
      <c r="AG184" s="4"/>
      <c r="AH184" s="4"/>
      <c r="AI184" s="4"/>
      <c r="AJ184" s="4"/>
      <c r="AK184" s="4"/>
      <c r="AL184" s="4"/>
      <c r="AM184" s="4"/>
      <c r="AN184" s="4"/>
      <c r="AO184" s="4"/>
      <c r="AP184" s="4"/>
      <c r="AQ184" s="4"/>
      <c r="AR184" s="4"/>
      <c r="AS184" s="4"/>
      <c r="AT184" s="4"/>
    </row>
    <row r="185" spans="1:58" x14ac:dyDescent="0.25">
      <c r="A185" s="4"/>
      <c r="B185" s="4"/>
      <c r="C185" s="4"/>
      <c r="D185" s="4"/>
      <c r="E185" s="4"/>
      <c r="F185" s="330" t="s">
        <v>69</v>
      </c>
      <c r="G185" s="283"/>
      <c r="H185" s="283"/>
      <c r="I185" s="283"/>
      <c r="J185" s="283"/>
      <c r="K185" s="283"/>
      <c r="L185" s="283"/>
      <c r="M185" s="283"/>
      <c r="N185" s="283"/>
      <c r="O185" s="283"/>
      <c r="P185" s="283"/>
      <c r="Q185" s="331"/>
      <c r="R185" s="330" t="s">
        <v>70</v>
      </c>
      <c r="S185" s="283"/>
      <c r="T185" s="283"/>
      <c r="U185" s="283"/>
      <c r="V185" s="283"/>
      <c r="W185" s="283"/>
      <c r="X185" s="283"/>
      <c r="Y185" s="283"/>
      <c r="Z185" s="283"/>
      <c r="AA185" s="283"/>
      <c r="AB185" s="283"/>
      <c r="AC185" s="331"/>
      <c r="AD185" s="4"/>
      <c r="AE185" s="4"/>
      <c r="AF185" s="4"/>
      <c r="AG185" s="4"/>
      <c r="AH185" s="4"/>
      <c r="AI185" s="4"/>
      <c r="AJ185" s="4"/>
      <c r="AK185" s="4"/>
      <c r="AL185" s="4"/>
      <c r="AM185" s="4"/>
      <c r="AN185" s="263" t="s">
        <v>73</v>
      </c>
      <c r="AO185" s="263"/>
      <c r="AP185" s="263"/>
      <c r="AQ185" s="263"/>
      <c r="AR185" s="263"/>
      <c r="AS185" s="263"/>
      <c r="AT185" s="4"/>
    </row>
    <row r="186" spans="1:58" x14ac:dyDescent="0.25">
      <c r="A186" s="4"/>
      <c r="B186" s="253" t="s">
        <v>68</v>
      </c>
      <c r="C186" s="254"/>
      <c r="D186" s="254"/>
      <c r="E186" s="254"/>
      <c r="F186" s="254"/>
      <c r="G186" s="254"/>
      <c r="H186" s="254"/>
      <c r="I186" s="254"/>
      <c r="J186" s="254"/>
      <c r="K186" s="254"/>
      <c r="L186" s="254"/>
      <c r="M186" s="254"/>
      <c r="N186" s="254"/>
      <c r="O186" s="254"/>
      <c r="P186" s="254"/>
      <c r="Q186" s="254"/>
      <c r="R186" s="254"/>
      <c r="S186" s="254"/>
      <c r="T186" s="254"/>
      <c r="U186" s="254"/>
      <c r="V186" s="254"/>
      <c r="W186" s="254"/>
      <c r="X186" s="254"/>
      <c r="Y186" s="254"/>
      <c r="Z186" s="254"/>
      <c r="AA186" s="254"/>
      <c r="AB186" s="254"/>
      <c r="AC186" s="254"/>
      <c r="AD186" s="254"/>
      <c r="AE186" s="254"/>
      <c r="AF186" s="254"/>
      <c r="AG186" s="254"/>
      <c r="AH186" s="254"/>
      <c r="AI186" s="254"/>
      <c r="AJ186" s="254"/>
      <c r="AK186" s="254"/>
      <c r="AL186" s="254"/>
      <c r="AM186" s="254"/>
      <c r="AN186" s="254"/>
      <c r="AO186" s="254"/>
      <c r="AP186" s="254"/>
      <c r="AQ186" s="254"/>
      <c r="AR186" s="254"/>
      <c r="AS186" s="255"/>
      <c r="AT186" s="4"/>
      <c r="BD186" s="287" t="s">
        <v>74</v>
      </c>
      <c r="BE186" s="288"/>
      <c r="BF186" s="289"/>
    </row>
    <row r="187" spans="1:58" x14ac:dyDescent="0.25">
      <c r="A187" s="4"/>
      <c r="B187" s="317" t="s">
        <v>66</v>
      </c>
      <c r="C187" s="318"/>
      <c r="D187" s="318"/>
      <c r="E187" s="318"/>
      <c r="F187" s="317" t="s">
        <v>62</v>
      </c>
      <c r="G187" s="318"/>
      <c r="H187" s="318"/>
      <c r="I187" s="319"/>
      <c r="J187" s="320" t="s">
        <v>63</v>
      </c>
      <c r="K187" s="321"/>
      <c r="L187" s="321"/>
      <c r="M187" s="322"/>
      <c r="N187" s="320" t="s">
        <v>64</v>
      </c>
      <c r="O187" s="321"/>
      <c r="P187" s="321"/>
      <c r="Q187" s="322"/>
      <c r="R187" s="317" t="s">
        <v>62</v>
      </c>
      <c r="S187" s="318"/>
      <c r="T187" s="318"/>
      <c r="U187" s="319"/>
      <c r="V187" s="320" t="s">
        <v>63</v>
      </c>
      <c r="W187" s="321"/>
      <c r="X187" s="321"/>
      <c r="Y187" s="322"/>
      <c r="Z187" s="320" t="s">
        <v>64</v>
      </c>
      <c r="AA187" s="321"/>
      <c r="AB187" s="321"/>
      <c r="AC187" s="322"/>
      <c r="AD187" s="317" t="s">
        <v>71</v>
      </c>
      <c r="AE187" s="318"/>
      <c r="AF187" s="318"/>
      <c r="AG187" s="318"/>
      <c r="AH187" s="318"/>
      <c r="AI187" s="318"/>
      <c r="AJ187" s="318"/>
      <c r="AK187" s="318"/>
      <c r="AL187" s="318"/>
      <c r="AM187" s="319"/>
      <c r="AN187" s="300" t="s">
        <v>72</v>
      </c>
      <c r="AO187" s="301"/>
      <c r="AP187" s="301"/>
      <c r="AQ187" s="301"/>
      <c r="AR187" s="301"/>
      <c r="AS187" s="332"/>
      <c r="AT187" s="4"/>
      <c r="BD187" s="3">
        <v>1</v>
      </c>
      <c r="BE187" s="3">
        <v>2</v>
      </c>
      <c r="BF187" s="3">
        <v>3</v>
      </c>
    </row>
    <row r="188" spans="1:58" x14ac:dyDescent="0.25">
      <c r="A188" s="4"/>
      <c r="B188" s="302">
        <f>$BA18</f>
        <v>43521</v>
      </c>
      <c r="C188" s="303"/>
      <c r="D188" s="303"/>
      <c r="E188" s="303"/>
      <c r="F188" s="186">
        <f>COUNTIFS('Call Log'!$E$11:$E$5010, "&gt;="&amp;$B188, 'Call Log'!$E$11:$E$5010, "&lt;="&amp;$BA188, 'Call Log'!$AC$11:$AC$5010, $BI$29)</f>
        <v>0</v>
      </c>
      <c r="G188" s="187"/>
      <c r="H188" s="187"/>
      <c r="I188" s="187"/>
      <c r="J188" s="187">
        <f>COUNTIFS('Call Log'!$H$11:$H$5010, "&gt;="&amp;$B188, 'Call Log'!$H$11:$H$5010, "&lt;="&amp;$BA188, 'Call Log'!$AD$11:$AD$5010, $BI$29)</f>
        <v>0</v>
      </c>
      <c r="K188" s="187"/>
      <c r="L188" s="187"/>
      <c r="M188" s="187"/>
      <c r="N188" s="187">
        <f>COUNTIFS('Call Log'!$K$11:$K$5010, "&gt;="&amp;$B188, 'Call Log'!$K$11:$K$5010, "&lt;="&amp;$BA188, 'Call Log'!$AE$11:$AE$5010, $BI$29)</f>
        <v>0</v>
      </c>
      <c r="O188" s="187"/>
      <c r="P188" s="187"/>
      <c r="Q188" s="187"/>
      <c r="R188" s="328">
        <f>SUMIFS('Call Log'!$AO$11:$AO$5010, 'Call Log'!$E$11:$E$5010, "&gt;="&amp;$B188, 'Call Log'!$E$11:$E$5010, "&lt;="&amp;$BA188, 'Call Log'!$AC$11:$AC$5010, $BI$29)</f>
        <v>0</v>
      </c>
      <c r="S188" s="329"/>
      <c r="T188" s="329"/>
      <c r="U188" s="329"/>
      <c r="V188" s="329">
        <f>SUMIFS('Call Log'!$AO$11:$AO$5010, 'Call Log'!$H$11:$H$5010, "&gt;="&amp;$B188, 'Call Log'!$H$11:$H$5010, "&lt;="&amp;$BA188, 'Call Log'!$AD$11:$AD$5010, $BI$29)</f>
        <v>0</v>
      </c>
      <c r="W188" s="329"/>
      <c r="X188" s="329"/>
      <c r="Y188" s="329"/>
      <c r="Z188" s="329">
        <f>SUMIFS('Call Log'!$AO$11:$AO$5010, 'Call Log'!$K$11:$K$5010, "&gt;="&amp;$B188, 'Call Log'!$K$11:$K$5010, "&lt;="&amp;$BA188, 'Call Log'!$AE$11:$AE$5010, $BI$29)</f>
        <v>0</v>
      </c>
      <c r="AA188" s="329"/>
      <c r="AB188" s="329"/>
      <c r="AC188" s="329"/>
      <c r="AD188" s="328">
        <f>R188+V188+Z188</f>
        <v>0</v>
      </c>
      <c r="AE188" s="329"/>
      <c r="AF188" s="329"/>
      <c r="AG188" s="329"/>
      <c r="AH188" s="329"/>
      <c r="AI188" s="329"/>
      <c r="AJ188" s="329"/>
      <c r="AK188" s="329"/>
      <c r="AL188" s="329"/>
      <c r="AM188" s="329"/>
      <c r="AN188" s="328">
        <f>IFERROR(ROUND($AD188/(SUM($BD188:$BF188)), 2), 0)</f>
        <v>0</v>
      </c>
      <c r="AO188" s="329"/>
      <c r="AP188" s="329"/>
      <c r="AQ188" s="329"/>
      <c r="AR188" s="329"/>
      <c r="AS188" s="335"/>
      <c r="AT188" s="4"/>
      <c r="BA188" s="71">
        <f>$BB18</f>
        <v>43527</v>
      </c>
      <c r="BD188" s="137">
        <f>SUMIFS('Call Log'!$AQ$11:$AQ$5010, 'Call Log'!$E$11:$E$5010, "&gt;="&amp;$B188, 'Call Log'!$E$11:$E$5010, "&lt;="&amp;$BA188, 'Call Log'!$AC$11:$AC$5010, $BI$29)</f>
        <v>0</v>
      </c>
      <c r="BE188" s="138">
        <f>SUMIFS('Call Log'!$AR$11:$AR$5010, 'Call Log'!$H$11:$H$5010, "&gt;="&amp;$B188, 'Call Log'!$H$11:$H$5010, "&lt;="&amp;$BA188, 'Call Log'!$AD$11:$AD$5010, $BI$29)</f>
        <v>0</v>
      </c>
      <c r="BF188" s="139">
        <f>SUMIFS('Call Log'!$AS$11:$AS$5010, 'Call Log'!$K$11:$K$5010, "&gt;="&amp;$B188, 'Call Log'!$K$11:$K$5010, "&lt;="&amp;$BA188, 'Call Log'!$AE$11:$AE$5010, $BI$29)</f>
        <v>0</v>
      </c>
    </row>
    <row r="189" spans="1:58" x14ac:dyDescent="0.25">
      <c r="A189" s="4"/>
      <c r="B189" s="296">
        <f t="shared" ref="B189:B197" si="22">$BA19</f>
        <v>43528</v>
      </c>
      <c r="C189" s="297"/>
      <c r="D189" s="297"/>
      <c r="E189" s="297"/>
      <c r="F189" s="189">
        <f>COUNTIFS('Call Log'!$E$11:$E$5010, "&gt;="&amp;$B189, 'Call Log'!$E$11:$E$5010, "&lt;="&amp;$BA189, 'Call Log'!$AC$11:$AC$5010, $BI$29)</f>
        <v>0</v>
      </c>
      <c r="G189" s="323"/>
      <c r="H189" s="323"/>
      <c r="I189" s="323"/>
      <c r="J189" s="323">
        <f>COUNTIFS('Call Log'!$H$11:$H$5010, "&gt;="&amp;$B189, 'Call Log'!$H$11:$H$5010, "&lt;="&amp;$BA189, 'Call Log'!$AD$11:$AD$5010, $BI$29)</f>
        <v>0</v>
      </c>
      <c r="K189" s="323"/>
      <c r="L189" s="323"/>
      <c r="M189" s="323"/>
      <c r="N189" s="323">
        <f>COUNTIFS('Call Log'!$K$11:$K$5010, "&gt;="&amp;$B189, 'Call Log'!$K$11:$K$5010, "&lt;="&amp;$BA189, 'Call Log'!$AE$11:$AE$5010, $BI$29)</f>
        <v>0</v>
      </c>
      <c r="O189" s="323"/>
      <c r="P189" s="323"/>
      <c r="Q189" s="323"/>
      <c r="R189" s="324">
        <f>SUMIFS('Call Log'!$AO$11:$AO$5010, 'Call Log'!$E$11:$E$5010, "&gt;="&amp;$B189, 'Call Log'!$E$11:$E$5010, "&lt;="&amp;$BA189, 'Call Log'!$AC$11:$AC$5010, $BI$29)</f>
        <v>0</v>
      </c>
      <c r="S189" s="325"/>
      <c r="T189" s="325"/>
      <c r="U189" s="325"/>
      <c r="V189" s="325">
        <f>SUMIFS('Call Log'!$AO$11:$AO$5010, 'Call Log'!$H$11:$H$5010, "&gt;="&amp;$B189, 'Call Log'!$H$11:$H$5010, "&lt;="&amp;$BA189, 'Call Log'!$AD$11:$AD$5010, $BI$29)</f>
        <v>0</v>
      </c>
      <c r="W189" s="325"/>
      <c r="X189" s="325"/>
      <c r="Y189" s="325"/>
      <c r="Z189" s="325">
        <f>SUMIFS('Call Log'!$AO$11:$AO$5010, 'Call Log'!$K$11:$K$5010, "&gt;="&amp;$B189, 'Call Log'!$K$11:$K$5010, "&lt;="&amp;$BA189, 'Call Log'!$AE$11:$AE$5010, $BI$29)</f>
        <v>0</v>
      </c>
      <c r="AA189" s="325"/>
      <c r="AB189" s="325"/>
      <c r="AC189" s="325"/>
      <c r="AD189" s="324">
        <f t="shared" ref="AD189:AD197" si="23">R189+V189+Z189</f>
        <v>0</v>
      </c>
      <c r="AE189" s="325"/>
      <c r="AF189" s="325"/>
      <c r="AG189" s="325"/>
      <c r="AH189" s="325"/>
      <c r="AI189" s="325"/>
      <c r="AJ189" s="325"/>
      <c r="AK189" s="325"/>
      <c r="AL189" s="325"/>
      <c r="AM189" s="325"/>
      <c r="AN189" s="324">
        <f t="shared" ref="AN189:AN197" si="24">IFERROR(ROUND($AD189/(SUM($BD189:$BF189)), 2), 0)</f>
        <v>0</v>
      </c>
      <c r="AO189" s="325"/>
      <c r="AP189" s="325"/>
      <c r="AQ189" s="325"/>
      <c r="AR189" s="325"/>
      <c r="AS189" s="333"/>
      <c r="AT189" s="4"/>
      <c r="BA189" s="72">
        <f t="shared" ref="BA189:BA197" si="25">$BB19</f>
        <v>43534</v>
      </c>
      <c r="BD189" s="140">
        <f>SUMIFS('Call Log'!$AQ$11:$AQ$5010, 'Call Log'!$E$11:$E$5010, "&gt;="&amp;$B189, 'Call Log'!$E$11:$E$5010, "&lt;="&amp;$BA189, 'Call Log'!$AC$11:$AC$5010, $BI$29)</f>
        <v>0</v>
      </c>
      <c r="BE189" s="145">
        <f>SUMIFS('Call Log'!$AR$11:$AR$5010, 'Call Log'!$H$11:$H$5010, "&gt;="&amp;$B189, 'Call Log'!$H$11:$H$5010, "&lt;="&amp;$BA189, 'Call Log'!$AD$11:$AD$5010, $BI$29)</f>
        <v>0</v>
      </c>
      <c r="BF189" s="141">
        <f>SUMIFS('Call Log'!$AS$11:$AS$5010, 'Call Log'!$K$11:$K$5010, "&gt;="&amp;$B189, 'Call Log'!$K$11:$K$5010, "&lt;="&amp;$BA189, 'Call Log'!$AE$11:$AE$5010, $BI$29)</f>
        <v>0</v>
      </c>
    </row>
    <row r="190" spans="1:58" x14ac:dyDescent="0.25">
      <c r="A190" s="4"/>
      <c r="B190" s="296">
        <f t="shared" si="22"/>
        <v>43535</v>
      </c>
      <c r="C190" s="297"/>
      <c r="D190" s="297"/>
      <c r="E190" s="297"/>
      <c r="F190" s="189">
        <f>COUNTIFS('Call Log'!$E$11:$E$5010, "&gt;="&amp;$B190, 'Call Log'!$E$11:$E$5010, "&lt;="&amp;$BA190, 'Call Log'!$AC$11:$AC$5010, $BI$29)</f>
        <v>0</v>
      </c>
      <c r="G190" s="323"/>
      <c r="H190" s="323"/>
      <c r="I190" s="323"/>
      <c r="J190" s="323">
        <f>COUNTIFS('Call Log'!$H$11:$H$5010, "&gt;="&amp;$B190, 'Call Log'!$H$11:$H$5010, "&lt;="&amp;$BA190, 'Call Log'!$AD$11:$AD$5010, $BI$29)</f>
        <v>0</v>
      </c>
      <c r="K190" s="323"/>
      <c r="L190" s="323"/>
      <c r="M190" s="323"/>
      <c r="N190" s="323">
        <f>COUNTIFS('Call Log'!$K$11:$K$5010, "&gt;="&amp;$B190, 'Call Log'!$K$11:$K$5010, "&lt;="&amp;$BA190, 'Call Log'!$AE$11:$AE$5010, $BI$29)</f>
        <v>0</v>
      </c>
      <c r="O190" s="323"/>
      <c r="P190" s="323"/>
      <c r="Q190" s="323"/>
      <c r="R190" s="324">
        <f>SUMIFS('Call Log'!$AO$11:$AO$5010, 'Call Log'!$E$11:$E$5010, "&gt;="&amp;$B190, 'Call Log'!$E$11:$E$5010, "&lt;="&amp;$BA190, 'Call Log'!$AC$11:$AC$5010, $BI$29)</f>
        <v>0</v>
      </c>
      <c r="S190" s="325"/>
      <c r="T190" s="325"/>
      <c r="U190" s="325"/>
      <c r="V190" s="325">
        <f>SUMIFS('Call Log'!$AO$11:$AO$5010, 'Call Log'!$H$11:$H$5010, "&gt;="&amp;$B190, 'Call Log'!$H$11:$H$5010, "&lt;="&amp;$BA190, 'Call Log'!$AD$11:$AD$5010, $BI$29)</f>
        <v>0</v>
      </c>
      <c r="W190" s="325"/>
      <c r="X190" s="325"/>
      <c r="Y190" s="325"/>
      <c r="Z190" s="325">
        <f>SUMIFS('Call Log'!$AO$11:$AO$5010, 'Call Log'!$K$11:$K$5010, "&gt;="&amp;$B190, 'Call Log'!$K$11:$K$5010, "&lt;="&amp;$BA190, 'Call Log'!$AE$11:$AE$5010, $BI$29)</f>
        <v>0</v>
      </c>
      <c r="AA190" s="325"/>
      <c r="AB190" s="325"/>
      <c r="AC190" s="325"/>
      <c r="AD190" s="324">
        <f t="shared" si="23"/>
        <v>0</v>
      </c>
      <c r="AE190" s="325"/>
      <c r="AF190" s="325"/>
      <c r="AG190" s="325"/>
      <c r="AH190" s="325"/>
      <c r="AI190" s="325"/>
      <c r="AJ190" s="325"/>
      <c r="AK190" s="325"/>
      <c r="AL190" s="325"/>
      <c r="AM190" s="325"/>
      <c r="AN190" s="324">
        <f t="shared" si="24"/>
        <v>0</v>
      </c>
      <c r="AO190" s="325"/>
      <c r="AP190" s="325"/>
      <c r="AQ190" s="325"/>
      <c r="AR190" s="325"/>
      <c r="AS190" s="333"/>
      <c r="AT190" s="4"/>
      <c r="BA190" s="72">
        <f t="shared" si="25"/>
        <v>43541</v>
      </c>
      <c r="BD190" s="140">
        <f>SUMIFS('Call Log'!$AQ$11:$AQ$5010, 'Call Log'!$E$11:$E$5010, "&gt;="&amp;$B190, 'Call Log'!$E$11:$E$5010, "&lt;="&amp;$BA190, 'Call Log'!$AC$11:$AC$5010, $BI$29)</f>
        <v>0</v>
      </c>
      <c r="BE190" s="145">
        <f>SUMIFS('Call Log'!$AR$11:$AR$5010, 'Call Log'!$H$11:$H$5010, "&gt;="&amp;$B190, 'Call Log'!$H$11:$H$5010, "&lt;="&amp;$BA190, 'Call Log'!$AD$11:$AD$5010, $BI$29)</f>
        <v>0</v>
      </c>
      <c r="BF190" s="141">
        <f>SUMIFS('Call Log'!$AS$11:$AS$5010, 'Call Log'!$K$11:$K$5010, "&gt;="&amp;$B190, 'Call Log'!$K$11:$K$5010, "&lt;="&amp;$BA190, 'Call Log'!$AE$11:$AE$5010, $BI$29)</f>
        <v>0</v>
      </c>
    </row>
    <row r="191" spans="1:58" x14ac:dyDescent="0.25">
      <c r="A191" s="4"/>
      <c r="B191" s="296">
        <f t="shared" si="22"/>
        <v>43542</v>
      </c>
      <c r="C191" s="297"/>
      <c r="D191" s="297"/>
      <c r="E191" s="297"/>
      <c r="F191" s="189">
        <f>COUNTIFS('Call Log'!$E$11:$E$5010, "&gt;="&amp;$B191, 'Call Log'!$E$11:$E$5010, "&lt;="&amp;$BA191, 'Call Log'!$AC$11:$AC$5010, $BI$29)</f>
        <v>0</v>
      </c>
      <c r="G191" s="323"/>
      <c r="H191" s="323"/>
      <c r="I191" s="323"/>
      <c r="J191" s="323">
        <f>COUNTIFS('Call Log'!$H$11:$H$5010, "&gt;="&amp;$B191, 'Call Log'!$H$11:$H$5010, "&lt;="&amp;$BA191, 'Call Log'!$AD$11:$AD$5010, $BI$29)</f>
        <v>0</v>
      </c>
      <c r="K191" s="323"/>
      <c r="L191" s="323"/>
      <c r="M191" s="323"/>
      <c r="N191" s="323">
        <f>COUNTIFS('Call Log'!$K$11:$K$5010, "&gt;="&amp;$B191, 'Call Log'!$K$11:$K$5010, "&lt;="&amp;$BA191, 'Call Log'!$AE$11:$AE$5010, $BI$29)</f>
        <v>0</v>
      </c>
      <c r="O191" s="323"/>
      <c r="P191" s="323"/>
      <c r="Q191" s="323"/>
      <c r="R191" s="324">
        <f>SUMIFS('Call Log'!$AO$11:$AO$5010, 'Call Log'!$E$11:$E$5010, "&gt;="&amp;$B191, 'Call Log'!$E$11:$E$5010, "&lt;="&amp;$BA191, 'Call Log'!$AC$11:$AC$5010, $BI$29)</f>
        <v>0</v>
      </c>
      <c r="S191" s="325"/>
      <c r="T191" s="325"/>
      <c r="U191" s="325"/>
      <c r="V191" s="325">
        <f>SUMIFS('Call Log'!$AO$11:$AO$5010, 'Call Log'!$H$11:$H$5010, "&gt;="&amp;$B191, 'Call Log'!$H$11:$H$5010, "&lt;="&amp;$BA191, 'Call Log'!$AD$11:$AD$5010, $BI$29)</f>
        <v>0</v>
      </c>
      <c r="W191" s="325"/>
      <c r="X191" s="325"/>
      <c r="Y191" s="325"/>
      <c r="Z191" s="325">
        <f>SUMIFS('Call Log'!$AO$11:$AO$5010, 'Call Log'!$K$11:$K$5010, "&gt;="&amp;$B191, 'Call Log'!$K$11:$K$5010, "&lt;="&amp;$BA191, 'Call Log'!$AE$11:$AE$5010, $BI$29)</f>
        <v>0</v>
      </c>
      <c r="AA191" s="325"/>
      <c r="AB191" s="325"/>
      <c r="AC191" s="325"/>
      <c r="AD191" s="324">
        <f t="shared" si="23"/>
        <v>0</v>
      </c>
      <c r="AE191" s="325"/>
      <c r="AF191" s="325"/>
      <c r="AG191" s="325"/>
      <c r="AH191" s="325"/>
      <c r="AI191" s="325"/>
      <c r="AJ191" s="325"/>
      <c r="AK191" s="325"/>
      <c r="AL191" s="325"/>
      <c r="AM191" s="325"/>
      <c r="AN191" s="324">
        <f t="shared" si="24"/>
        <v>0</v>
      </c>
      <c r="AO191" s="325"/>
      <c r="AP191" s="325"/>
      <c r="AQ191" s="325"/>
      <c r="AR191" s="325"/>
      <c r="AS191" s="333"/>
      <c r="AT191" s="4"/>
      <c r="BA191" s="72">
        <f t="shared" si="25"/>
        <v>43548</v>
      </c>
      <c r="BD191" s="140">
        <f>SUMIFS('Call Log'!$AQ$11:$AQ$5010, 'Call Log'!$E$11:$E$5010, "&gt;="&amp;$B191, 'Call Log'!$E$11:$E$5010, "&lt;="&amp;$BA191, 'Call Log'!$AC$11:$AC$5010, $BI$29)</f>
        <v>0</v>
      </c>
      <c r="BE191" s="145">
        <f>SUMIFS('Call Log'!$AR$11:$AR$5010, 'Call Log'!$H$11:$H$5010, "&gt;="&amp;$B191, 'Call Log'!$H$11:$H$5010, "&lt;="&amp;$BA191, 'Call Log'!$AD$11:$AD$5010, $BI$29)</f>
        <v>0</v>
      </c>
      <c r="BF191" s="141">
        <f>SUMIFS('Call Log'!$AS$11:$AS$5010, 'Call Log'!$K$11:$K$5010, "&gt;="&amp;$B191, 'Call Log'!$K$11:$K$5010, "&lt;="&amp;$BA191, 'Call Log'!$AE$11:$AE$5010, $BI$29)</f>
        <v>0</v>
      </c>
    </row>
    <row r="192" spans="1:58" x14ac:dyDescent="0.25">
      <c r="A192" s="4"/>
      <c r="B192" s="296">
        <f t="shared" si="22"/>
        <v>43549</v>
      </c>
      <c r="C192" s="297"/>
      <c r="D192" s="297"/>
      <c r="E192" s="297"/>
      <c r="F192" s="189">
        <f>COUNTIFS('Call Log'!$E$11:$E$5010, "&gt;="&amp;$B192, 'Call Log'!$E$11:$E$5010, "&lt;="&amp;$BA192, 'Call Log'!$AC$11:$AC$5010, $BI$29)</f>
        <v>0</v>
      </c>
      <c r="G192" s="323"/>
      <c r="H192" s="323"/>
      <c r="I192" s="323"/>
      <c r="J192" s="323">
        <f>COUNTIFS('Call Log'!$H$11:$H$5010, "&gt;="&amp;$B192, 'Call Log'!$H$11:$H$5010, "&lt;="&amp;$BA192, 'Call Log'!$AD$11:$AD$5010, $BI$29)</f>
        <v>0</v>
      </c>
      <c r="K192" s="323"/>
      <c r="L192" s="323"/>
      <c r="M192" s="323"/>
      <c r="N192" s="323">
        <f>COUNTIFS('Call Log'!$K$11:$K$5010, "&gt;="&amp;$B192, 'Call Log'!$K$11:$K$5010, "&lt;="&amp;$BA192, 'Call Log'!$AE$11:$AE$5010, $BI$29)</f>
        <v>0</v>
      </c>
      <c r="O192" s="323"/>
      <c r="P192" s="323"/>
      <c r="Q192" s="323"/>
      <c r="R192" s="324">
        <f>SUMIFS('Call Log'!$AO$11:$AO$5010, 'Call Log'!$E$11:$E$5010, "&gt;="&amp;$B192, 'Call Log'!$E$11:$E$5010, "&lt;="&amp;$BA192, 'Call Log'!$AC$11:$AC$5010, $BI$29)</f>
        <v>0</v>
      </c>
      <c r="S192" s="325"/>
      <c r="T192" s="325"/>
      <c r="U192" s="325"/>
      <c r="V192" s="325">
        <f>SUMIFS('Call Log'!$AO$11:$AO$5010, 'Call Log'!$H$11:$H$5010, "&gt;="&amp;$B192, 'Call Log'!$H$11:$H$5010, "&lt;="&amp;$BA192, 'Call Log'!$AD$11:$AD$5010, $BI$29)</f>
        <v>0</v>
      </c>
      <c r="W192" s="325"/>
      <c r="X192" s="325"/>
      <c r="Y192" s="325"/>
      <c r="Z192" s="325">
        <f>SUMIFS('Call Log'!$AO$11:$AO$5010, 'Call Log'!$K$11:$K$5010, "&gt;="&amp;$B192, 'Call Log'!$K$11:$K$5010, "&lt;="&amp;$BA192, 'Call Log'!$AE$11:$AE$5010, $BI$29)</f>
        <v>0</v>
      </c>
      <c r="AA192" s="325"/>
      <c r="AB192" s="325"/>
      <c r="AC192" s="325"/>
      <c r="AD192" s="324">
        <f t="shared" si="23"/>
        <v>0</v>
      </c>
      <c r="AE192" s="325"/>
      <c r="AF192" s="325"/>
      <c r="AG192" s="325"/>
      <c r="AH192" s="325"/>
      <c r="AI192" s="325"/>
      <c r="AJ192" s="325"/>
      <c r="AK192" s="325"/>
      <c r="AL192" s="325"/>
      <c r="AM192" s="325"/>
      <c r="AN192" s="324">
        <f t="shared" si="24"/>
        <v>0</v>
      </c>
      <c r="AO192" s="325"/>
      <c r="AP192" s="325"/>
      <c r="AQ192" s="325"/>
      <c r="AR192" s="325"/>
      <c r="AS192" s="333"/>
      <c r="AT192" s="4"/>
      <c r="BA192" s="72">
        <f t="shared" si="25"/>
        <v>43555</v>
      </c>
      <c r="BD192" s="140">
        <f>SUMIFS('Call Log'!$AQ$11:$AQ$5010, 'Call Log'!$E$11:$E$5010, "&gt;="&amp;$B192, 'Call Log'!$E$11:$E$5010, "&lt;="&amp;$BA192, 'Call Log'!$AC$11:$AC$5010, $BI$29)</f>
        <v>0</v>
      </c>
      <c r="BE192" s="145">
        <f>SUMIFS('Call Log'!$AR$11:$AR$5010, 'Call Log'!$H$11:$H$5010, "&gt;="&amp;$B192, 'Call Log'!$H$11:$H$5010, "&lt;="&amp;$BA192, 'Call Log'!$AD$11:$AD$5010, $BI$29)</f>
        <v>0</v>
      </c>
      <c r="BF192" s="141">
        <f>SUMIFS('Call Log'!$AS$11:$AS$5010, 'Call Log'!$K$11:$K$5010, "&gt;="&amp;$B192, 'Call Log'!$K$11:$K$5010, "&lt;="&amp;$BA192, 'Call Log'!$AE$11:$AE$5010, $BI$29)</f>
        <v>0</v>
      </c>
    </row>
    <row r="193" spans="1:58" x14ac:dyDescent="0.25">
      <c r="A193" s="4"/>
      <c r="B193" s="296">
        <f t="shared" si="22"/>
        <v>43556</v>
      </c>
      <c r="C193" s="297"/>
      <c r="D193" s="297"/>
      <c r="E193" s="297"/>
      <c r="F193" s="189">
        <f>COUNTIFS('Call Log'!$E$11:$E$5010, "&gt;="&amp;$B193, 'Call Log'!$E$11:$E$5010, "&lt;="&amp;$BA193, 'Call Log'!$AC$11:$AC$5010, $BI$29)</f>
        <v>0</v>
      </c>
      <c r="G193" s="323"/>
      <c r="H193" s="323"/>
      <c r="I193" s="323"/>
      <c r="J193" s="323">
        <f>COUNTIFS('Call Log'!$H$11:$H$5010, "&gt;="&amp;$B193, 'Call Log'!$H$11:$H$5010, "&lt;="&amp;$BA193, 'Call Log'!$AD$11:$AD$5010, $BI$29)</f>
        <v>0</v>
      </c>
      <c r="K193" s="323"/>
      <c r="L193" s="323"/>
      <c r="M193" s="323"/>
      <c r="N193" s="323">
        <f>COUNTIFS('Call Log'!$K$11:$K$5010, "&gt;="&amp;$B193, 'Call Log'!$K$11:$K$5010, "&lt;="&amp;$BA193, 'Call Log'!$AE$11:$AE$5010, $BI$29)</f>
        <v>0</v>
      </c>
      <c r="O193" s="323"/>
      <c r="P193" s="323"/>
      <c r="Q193" s="323"/>
      <c r="R193" s="324">
        <f>SUMIFS('Call Log'!$AO$11:$AO$5010, 'Call Log'!$E$11:$E$5010, "&gt;="&amp;$B193, 'Call Log'!$E$11:$E$5010, "&lt;="&amp;$BA193, 'Call Log'!$AC$11:$AC$5010, $BI$29)</f>
        <v>0</v>
      </c>
      <c r="S193" s="325"/>
      <c r="T193" s="325"/>
      <c r="U193" s="325"/>
      <c r="V193" s="325">
        <f>SUMIFS('Call Log'!$AO$11:$AO$5010, 'Call Log'!$H$11:$H$5010, "&gt;="&amp;$B193, 'Call Log'!$H$11:$H$5010, "&lt;="&amp;$BA193, 'Call Log'!$AD$11:$AD$5010, $BI$29)</f>
        <v>0</v>
      </c>
      <c r="W193" s="325"/>
      <c r="X193" s="325"/>
      <c r="Y193" s="325"/>
      <c r="Z193" s="325">
        <f>SUMIFS('Call Log'!$AO$11:$AO$5010, 'Call Log'!$K$11:$K$5010, "&gt;="&amp;$B193, 'Call Log'!$K$11:$K$5010, "&lt;="&amp;$BA193, 'Call Log'!$AE$11:$AE$5010, $BI$29)</f>
        <v>0</v>
      </c>
      <c r="AA193" s="325"/>
      <c r="AB193" s="325"/>
      <c r="AC193" s="325"/>
      <c r="AD193" s="324">
        <f t="shared" si="23"/>
        <v>0</v>
      </c>
      <c r="AE193" s="325"/>
      <c r="AF193" s="325"/>
      <c r="AG193" s="325"/>
      <c r="AH193" s="325"/>
      <c r="AI193" s="325"/>
      <c r="AJ193" s="325"/>
      <c r="AK193" s="325"/>
      <c r="AL193" s="325"/>
      <c r="AM193" s="325"/>
      <c r="AN193" s="324">
        <f t="shared" si="24"/>
        <v>0</v>
      </c>
      <c r="AO193" s="325"/>
      <c r="AP193" s="325"/>
      <c r="AQ193" s="325"/>
      <c r="AR193" s="325"/>
      <c r="AS193" s="333"/>
      <c r="AT193" s="4"/>
      <c r="BA193" s="72">
        <f t="shared" si="25"/>
        <v>43562</v>
      </c>
      <c r="BD193" s="140">
        <f>SUMIFS('Call Log'!$AQ$11:$AQ$5010, 'Call Log'!$E$11:$E$5010, "&gt;="&amp;$B193, 'Call Log'!$E$11:$E$5010, "&lt;="&amp;$BA193, 'Call Log'!$AC$11:$AC$5010, $BI$29)</f>
        <v>0</v>
      </c>
      <c r="BE193" s="145">
        <f>SUMIFS('Call Log'!$AR$11:$AR$5010, 'Call Log'!$H$11:$H$5010, "&gt;="&amp;$B193, 'Call Log'!$H$11:$H$5010, "&lt;="&amp;$BA193, 'Call Log'!$AD$11:$AD$5010, $BI$29)</f>
        <v>0</v>
      </c>
      <c r="BF193" s="141">
        <f>SUMIFS('Call Log'!$AS$11:$AS$5010, 'Call Log'!$K$11:$K$5010, "&gt;="&amp;$B193, 'Call Log'!$K$11:$K$5010, "&lt;="&amp;$BA193, 'Call Log'!$AE$11:$AE$5010, $BI$29)</f>
        <v>0</v>
      </c>
    </row>
    <row r="194" spans="1:58" x14ac:dyDescent="0.25">
      <c r="A194" s="4"/>
      <c r="B194" s="296">
        <f t="shared" si="22"/>
        <v>43563</v>
      </c>
      <c r="C194" s="297"/>
      <c r="D194" s="297"/>
      <c r="E194" s="297"/>
      <c r="F194" s="189">
        <f>COUNTIFS('Call Log'!$E$11:$E$5010, "&gt;="&amp;$B194, 'Call Log'!$E$11:$E$5010, "&lt;="&amp;$BA194, 'Call Log'!$AC$11:$AC$5010, $BI$29)</f>
        <v>1</v>
      </c>
      <c r="G194" s="323"/>
      <c r="H194" s="323"/>
      <c r="I194" s="323"/>
      <c r="J194" s="323">
        <f>COUNTIFS('Call Log'!$H$11:$H$5010, "&gt;="&amp;$B194, 'Call Log'!$H$11:$H$5010, "&lt;="&amp;$BA194, 'Call Log'!$AD$11:$AD$5010, $BI$29)</f>
        <v>0</v>
      </c>
      <c r="K194" s="323"/>
      <c r="L194" s="323"/>
      <c r="M194" s="323"/>
      <c r="N194" s="323">
        <f>COUNTIFS('Call Log'!$K$11:$K$5010, "&gt;="&amp;$B194, 'Call Log'!$K$11:$K$5010, "&lt;="&amp;$BA194, 'Call Log'!$AE$11:$AE$5010, $BI$29)</f>
        <v>0</v>
      </c>
      <c r="O194" s="323"/>
      <c r="P194" s="323"/>
      <c r="Q194" s="323"/>
      <c r="R194" s="324">
        <f>SUMIFS('Call Log'!$AO$11:$AO$5010, 'Call Log'!$E$11:$E$5010, "&gt;="&amp;$B194, 'Call Log'!$E$11:$E$5010, "&lt;="&amp;$BA194, 'Call Log'!$AC$11:$AC$5010, $BI$29)</f>
        <v>50</v>
      </c>
      <c r="S194" s="325"/>
      <c r="T194" s="325"/>
      <c r="U194" s="325"/>
      <c r="V194" s="325">
        <f>SUMIFS('Call Log'!$AO$11:$AO$5010, 'Call Log'!$H$11:$H$5010, "&gt;="&amp;$B194, 'Call Log'!$H$11:$H$5010, "&lt;="&amp;$BA194, 'Call Log'!$AD$11:$AD$5010, $BI$29)</f>
        <v>0</v>
      </c>
      <c r="W194" s="325"/>
      <c r="X194" s="325"/>
      <c r="Y194" s="325"/>
      <c r="Z194" s="325">
        <f>SUMIFS('Call Log'!$AO$11:$AO$5010, 'Call Log'!$K$11:$K$5010, "&gt;="&amp;$B194, 'Call Log'!$K$11:$K$5010, "&lt;="&amp;$BA194, 'Call Log'!$AE$11:$AE$5010, $BI$29)</f>
        <v>0</v>
      </c>
      <c r="AA194" s="325"/>
      <c r="AB194" s="325"/>
      <c r="AC194" s="325"/>
      <c r="AD194" s="324">
        <f t="shared" si="23"/>
        <v>50</v>
      </c>
      <c r="AE194" s="325"/>
      <c r="AF194" s="325"/>
      <c r="AG194" s="325"/>
      <c r="AH194" s="325"/>
      <c r="AI194" s="325"/>
      <c r="AJ194" s="325"/>
      <c r="AK194" s="325"/>
      <c r="AL194" s="325"/>
      <c r="AM194" s="325"/>
      <c r="AN194" s="324">
        <f t="shared" si="24"/>
        <v>50</v>
      </c>
      <c r="AO194" s="325"/>
      <c r="AP194" s="325"/>
      <c r="AQ194" s="325"/>
      <c r="AR194" s="325"/>
      <c r="AS194" s="333"/>
      <c r="AT194" s="4"/>
      <c r="BA194" s="72">
        <f t="shared" si="25"/>
        <v>43569</v>
      </c>
      <c r="BD194" s="140">
        <f>SUMIFS('Call Log'!$AQ$11:$AQ$5010, 'Call Log'!$E$11:$E$5010, "&gt;="&amp;$B194, 'Call Log'!$E$11:$E$5010, "&lt;="&amp;$BA194, 'Call Log'!$AC$11:$AC$5010, $BI$29)</f>
        <v>1</v>
      </c>
      <c r="BE194" s="145">
        <f>SUMIFS('Call Log'!$AR$11:$AR$5010, 'Call Log'!$H$11:$H$5010, "&gt;="&amp;$B194, 'Call Log'!$H$11:$H$5010, "&lt;="&amp;$BA194, 'Call Log'!$AD$11:$AD$5010, $BI$29)</f>
        <v>0</v>
      </c>
      <c r="BF194" s="141">
        <f>SUMIFS('Call Log'!$AS$11:$AS$5010, 'Call Log'!$K$11:$K$5010, "&gt;="&amp;$B194, 'Call Log'!$K$11:$K$5010, "&lt;="&amp;$BA194, 'Call Log'!$AE$11:$AE$5010, $BI$29)</f>
        <v>0</v>
      </c>
    </row>
    <row r="195" spans="1:58" x14ac:dyDescent="0.25">
      <c r="A195" s="4"/>
      <c r="B195" s="296">
        <f t="shared" si="22"/>
        <v>43570</v>
      </c>
      <c r="C195" s="297"/>
      <c r="D195" s="297"/>
      <c r="E195" s="297"/>
      <c r="F195" s="189">
        <f>COUNTIFS('Call Log'!$E$11:$E$5010, "&gt;="&amp;$B195, 'Call Log'!$E$11:$E$5010, "&lt;="&amp;$BA195, 'Call Log'!$AC$11:$AC$5010, $BI$29)</f>
        <v>0</v>
      </c>
      <c r="G195" s="323"/>
      <c r="H195" s="323"/>
      <c r="I195" s="323"/>
      <c r="J195" s="323">
        <f>COUNTIFS('Call Log'!$H$11:$H$5010, "&gt;="&amp;$B195, 'Call Log'!$H$11:$H$5010, "&lt;="&amp;$BA195, 'Call Log'!$AD$11:$AD$5010, $BI$29)</f>
        <v>2</v>
      </c>
      <c r="K195" s="323"/>
      <c r="L195" s="323"/>
      <c r="M195" s="323"/>
      <c r="N195" s="323">
        <f>COUNTIFS('Call Log'!$K$11:$K$5010, "&gt;="&amp;$B195, 'Call Log'!$K$11:$K$5010, "&lt;="&amp;$BA195, 'Call Log'!$AE$11:$AE$5010, $BI$29)</f>
        <v>0</v>
      </c>
      <c r="O195" s="323"/>
      <c r="P195" s="323"/>
      <c r="Q195" s="323"/>
      <c r="R195" s="324">
        <f>SUMIFS('Call Log'!$AO$11:$AO$5010, 'Call Log'!$E$11:$E$5010, "&gt;="&amp;$B195, 'Call Log'!$E$11:$E$5010, "&lt;="&amp;$BA195, 'Call Log'!$AC$11:$AC$5010, $BI$29)</f>
        <v>0</v>
      </c>
      <c r="S195" s="325"/>
      <c r="T195" s="325"/>
      <c r="U195" s="325"/>
      <c r="V195" s="325">
        <f>SUMIFS('Call Log'!$AO$11:$AO$5010, 'Call Log'!$H$11:$H$5010, "&gt;="&amp;$B195, 'Call Log'!$H$11:$H$5010, "&lt;="&amp;$BA195, 'Call Log'!$AD$11:$AD$5010, $BI$29)</f>
        <v>150</v>
      </c>
      <c r="W195" s="325"/>
      <c r="X195" s="325"/>
      <c r="Y195" s="325"/>
      <c r="Z195" s="325">
        <f>SUMIFS('Call Log'!$AO$11:$AO$5010, 'Call Log'!$K$11:$K$5010, "&gt;="&amp;$B195, 'Call Log'!$K$11:$K$5010, "&lt;="&amp;$BA195, 'Call Log'!$AE$11:$AE$5010, $BI$29)</f>
        <v>0</v>
      </c>
      <c r="AA195" s="325"/>
      <c r="AB195" s="325"/>
      <c r="AC195" s="325"/>
      <c r="AD195" s="324">
        <f t="shared" si="23"/>
        <v>150</v>
      </c>
      <c r="AE195" s="325"/>
      <c r="AF195" s="325"/>
      <c r="AG195" s="325"/>
      <c r="AH195" s="325"/>
      <c r="AI195" s="325"/>
      <c r="AJ195" s="325"/>
      <c r="AK195" s="325"/>
      <c r="AL195" s="325"/>
      <c r="AM195" s="325"/>
      <c r="AN195" s="324">
        <f t="shared" si="24"/>
        <v>75</v>
      </c>
      <c r="AO195" s="325"/>
      <c r="AP195" s="325"/>
      <c r="AQ195" s="325"/>
      <c r="AR195" s="325"/>
      <c r="AS195" s="333"/>
      <c r="AT195" s="4"/>
      <c r="BA195" s="72">
        <f t="shared" si="25"/>
        <v>43576</v>
      </c>
      <c r="BD195" s="140">
        <f>SUMIFS('Call Log'!$AQ$11:$AQ$5010, 'Call Log'!$E$11:$E$5010, "&gt;="&amp;$B195, 'Call Log'!$E$11:$E$5010, "&lt;="&amp;$BA195, 'Call Log'!$AC$11:$AC$5010, $BI$29)</f>
        <v>0</v>
      </c>
      <c r="BE195" s="145">
        <f>SUMIFS('Call Log'!$AR$11:$AR$5010, 'Call Log'!$H$11:$H$5010, "&gt;="&amp;$B195, 'Call Log'!$H$11:$H$5010, "&lt;="&amp;$BA195, 'Call Log'!$AD$11:$AD$5010, $BI$29)</f>
        <v>2</v>
      </c>
      <c r="BF195" s="141">
        <f>SUMIFS('Call Log'!$AS$11:$AS$5010, 'Call Log'!$K$11:$K$5010, "&gt;="&amp;$B195, 'Call Log'!$K$11:$K$5010, "&lt;="&amp;$BA195, 'Call Log'!$AE$11:$AE$5010, $BI$29)</f>
        <v>0</v>
      </c>
    </row>
    <row r="196" spans="1:58" x14ac:dyDescent="0.25">
      <c r="A196" s="4"/>
      <c r="B196" s="296">
        <f t="shared" si="22"/>
        <v>43577</v>
      </c>
      <c r="C196" s="297"/>
      <c r="D196" s="297"/>
      <c r="E196" s="297"/>
      <c r="F196" s="189">
        <f>COUNTIFS('Call Log'!$E$11:$E$5010, "&gt;="&amp;$B196, 'Call Log'!$E$11:$E$5010, "&lt;="&amp;$BA196, 'Call Log'!$AC$11:$AC$5010, $BI$29)</f>
        <v>1</v>
      </c>
      <c r="G196" s="323"/>
      <c r="H196" s="323"/>
      <c r="I196" s="323"/>
      <c r="J196" s="323">
        <f>COUNTIFS('Call Log'!$H$11:$H$5010, "&gt;="&amp;$B196, 'Call Log'!$H$11:$H$5010, "&lt;="&amp;$BA196, 'Call Log'!$AD$11:$AD$5010, $BI$29)</f>
        <v>0</v>
      </c>
      <c r="K196" s="323"/>
      <c r="L196" s="323"/>
      <c r="M196" s="323"/>
      <c r="N196" s="323">
        <f>COUNTIFS('Call Log'!$K$11:$K$5010, "&gt;="&amp;$B196, 'Call Log'!$K$11:$K$5010, "&lt;="&amp;$BA196, 'Call Log'!$AE$11:$AE$5010, $BI$29)</f>
        <v>2</v>
      </c>
      <c r="O196" s="323"/>
      <c r="P196" s="323"/>
      <c r="Q196" s="323"/>
      <c r="R196" s="324">
        <f>SUMIFS('Call Log'!$AO$11:$AO$5010, 'Call Log'!$E$11:$E$5010, "&gt;="&amp;$B196, 'Call Log'!$E$11:$E$5010, "&lt;="&amp;$BA196, 'Call Log'!$AC$11:$AC$5010, $BI$29)</f>
        <v>100</v>
      </c>
      <c r="S196" s="325"/>
      <c r="T196" s="325"/>
      <c r="U196" s="325"/>
      <c r="V196" s="325">
        <f>SUMIFS('Call Log'!$AO$11:$AO$5010, 'Call Log'!$H$11:$H$5010, "&gt;="&amp;$B196, 'Call Log'!$H$11:$H$5010, "&lt;="&amp;$BA196, 'Call Log'!$AD$11:$AD$5010, $BI$29)</f>
        <v>0</v>
      </c>
      <c r="W196" s="325"/>
      <c r="X196" s="325"/>
      <c r="Y196" s="325"/>
      <c r="Z196" s="325">
        <f>SUMIFS('Call Log'!$AO$11:$AO$5010, 'Call Log'!$K$11:$K$5010, "&gt;="&amp;$B196, 'Call Log'!$K$11:$K$5010, "&lt;="&amp;$BA196, 'Call Log'!$AE$11:$AE$5010, $BI$29)</f>
        <v>100</v>
      </c>
      <c r="AA196" s="325"/>
      <c r="AB196" s="325"/>
      <c r="AC196" s="325"/>
      <c r="AD196" s="324">
        <f t="shared" si="23"/>
        <v>200</v>
      </c>
      <c r="AE196" s="325"/>
      <c r="AF196" s="325"/>
      <c r="AG196" s="325"/>
      <c r="AH196" s="325"/>
      <c r="AI196" s="325"/>
      <c r="AJ196" s="325"/>
      <c r="AK196" s="325"/>
      <c r="AL196" s="325"/>
      <c r="AM196" s="325"/>
      <c r="AN196" s="324">
        <f t="shared" si="24"/>
        <v>66.67</v>
      </c>
      <c r="AO196" s="325"/>
      <c r="AP196" s="325"/>
      <c r="AQ196" s="325"/>
      <c r="AR196" s="325"/>
      <c r="AS196" s="333"/>
      <c r="AT196" s="4"/>
      <c r="BA196" s="72">
        <f t="shared" si="25"/>
        <v>43583</v>
      </c>
      <c r="BD196" s="140">
        <f>SUMIFS('Call Log'!$AQ$11:$AQ$5010, 'Call Log'!$E$11:$E$5010, "&gt;="&amp;$B196, 'Call Log'!$E$11:$E$5010, "&lt;="&amp;$BA196, 'Call Log'!$AC$11:$AC$5010, $BI$29)</f>
        <v>1</v>
      </c>
      <c r="BE196" s="145">
        <f>SUMIFS('Call Log'!$AR$11:$AR$5010, 'Call Log'!$H$11:$H$5010, "&gt;="&amp;$B196, 'Call Log'!$H$11:$H$5010, "&lt;="&amp;$BA196, 'Call Log'!$AD$11:$AD$5010, $BI$29)</f>
        <v>0</v>
      </c>
      <c r="BF196" s="141">
        <f>SUMIFS('Call Log'!$AS$11:$AS$5010, 'Call Log'!$K$11:$K$5010, "&gt;="&amp;$B196, 'Call Log'!$K$11:$K$5010, "&lt;="&amp;$BA196, 'Call Log'!$AE$11:$AE$5010, $BI$29)</f>
        <v>2</v>
      </c>
    </row>
    <row r="197" spans="1:58" x14ac:dyDescent="0.25">
      <c r="A197" s="4"/>
      <c r="B197" s="298">
        <f t="shared" si="22"/>
        <v>43584</v>
      </c>
      <c r="C197" s="299"/>
      <c r="D197" s="299"/>
      <c r="E197" s="299"/>
      <c r="F197" s="192">
        <f>COUNTIFS('Call Log'!$E$11:$E$5010, "&gt;="&amp;$B197, 'Call Log'!$E$11:$E$5010, "&lt;="&amp;$BA197, 'Call Log'!$AC$11:$AC$5010, $BI$29)</f>
        <v>0</v>
      </c>
      <c r="G197" s="193"/>
      <c r="H197" s="193"/>
      <c r="I197" s="193"/>
      <c r="J197" s="193">
        <f>COUNTIFS('Call Log'!$H$11:$H$5010, "&gt;="&amp;$B197, 'Call Log'!$H$11:$H$5010, "&lt;="&amp;$BA197, 'Call Log'!$AD$11:$AD$5010, $BI$29)</f>
        <v>0</v>
      </c>
      <c r="K197" s="193"/>
      <c r="L197" s="193"/>
      <c r="M197" s="193"/>
      <c r="N197" s="193">
        <f>COUNTIFS('Call Log'!$K$11:$K$5010, "&gt;="&amp;$B197, 'Call Log'!$K$11:$K$5010, "&lt;="&amp;$BA197, 'Call Log'!$AE$11:$AE$5010, $BI$29)</f>
        <v>0</v>
      </c>
      <c r="O197" s="193"/>
      <c r="P197" s="193"/>
      <c r="Q197" s="193"/>
      <c r="R197" s="326">
        <f>SUMIFS('Call Log'!$AO$11:$AO$5010, 'Call Log'!$E$11:$E$5010, "&gt;="&amp;$B197, 'Call Log'!$E$11:$E$5010, "&lt;="&amp;$BA197, 'Call Log'!$AC$11:$AC$5010, $BI$29)</f>
        <v>0</v>
      </c>
      <c r="S197" s="327"/>
      <c r="T197" s="327"/>
      <c r="U197" s="327"/>
      <c r="V197" s="327">
        <f>SUMIFS('Call Log'!$AO$11:$AO$5010, 'Call Log'!$H$11:$H$5010, "&gt;="&amp;$B197, 'Call Log'!$H$11:$H$5010, "&lt;="&amp;$BA197, 'Call Log'!$AD$11:$AD$5010, $BI$29)</f>
        <v>0</v>
      </c>
      <c r="W197" s="327"/>
      <c r="X197" s="327"/>
      <c r="Y197" s="327"/>
      <c r="Z197" s="327">
        <f>SUMIFS('Call Log'!$AO$11:$AO$5010, 'Call Log'!$K$11:$K$5010, "&gt;="&amp;$B197, 'Call Log'!$K$11:$K$5010, "&lt;="&amp;$BA197, 'Call Log'!$AE$11:$AE$5010, $BI$29)</f>
        <v>0</v>
      </c>
      <c r="AA197" s="327"/>
      <c r="AB197" s="327"/>
      <c r="AC197" s="327"/>
      <c r="AD197" s="326">
        <f t="shared" si="23"/>
        <v>0</v>
      </c>
      <c r="AE197" s="327"/>
      <c r="AF197" s="327"/>
      <c r="AG197" s="327"/>
      <c r="AH197" s="327"/>
      <c r="AI197" s="327"/>
      <c r="AJ197" s="327"/>
      <c r="AK197" s="327"/>
      <c r="AL197" s="327"/>
      <c r="AM197" s="327"/>
      <c r="AN197" s="326">
        <f t="shared" si="24"/>
        <v>0</v>
      </c>
      <c r="AO197" s="327"/>
      <c r="AP197" s="327"/>
      <c r="AQ197" s="327"/>
      <c r="AR197" s="327"/>
      <c r="AS197" s="334"/>
      <c r="AT197" s="4"/>
      <c r="BA197" s="73">
        <f t="shared" si="25"/>
        <v>43590</v>
      </c>
      <c r="BD197" s="142">
        <f>SUMIFS('Call Log'!$AQ$11:$AQ$5010, 'Call Log'!$E$11:$E$5010, "&gt;="&amp;$B197, 'Call Log'!$E$11:$E$5010, "&lt;="&amp;$BA197, 'Call Log'!$AC$11:$AC$5010, $BI$29)</f>
        <v>0</v>
      </c>
      <c r="BE197" s="143">
        <f>SUMIFS('Call Log'!$AR$11:$AR$5010, 'Call Log'!$H$11:$H$5010, "&gt;="&amp;$B197, 'Call Log'!$H$11:$H$5010, "&lt;="&amp;$BA197, 'Call Log'!$AD$11:$AD$5010, $BI$29)</f>
        <v>0</v>
      </c>
      <c r="BF197" s="144">
        <f>SUMIFS('Call Log'!$AS$11:$AS$5010, 'Call Log'!$K$11:$K$5010, "&gt;="&amp;$B197, 'Call Log'!$K$11:$K$5010, "&lt;="&amp;$BA197, 'Call Log'!$AE$11:$AE$5010, $BI$29)</f>
        <v>0</v>
      </c>
    </row>
    <row r="198" spans="1:58" x14ac:dyDescent="0.25">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c r="AA198" s="4"/>
      <c r="AB198" s="4"/>
      <c r="AC198" s="4"/>
      <c r="AD198" s="4"/>
      <c r="AE198" s="4"/>
      <c r="AF198" s="4"/>
      <c r="AG198" s="4"/>
      <c r="AH198" s="4"/>
      <c r="AI198" s="4"/>
      <c r="AJ198" s="4"/>
      <c r="AK198" s="4"/>
      <c r="AL198" s="4"/>
      <c r="AM198" s="4"/>
      <c r="AN198" s="4"/>
      <c r="AO198" s="4"/>
      <c r="AP198" s="4"/>
      <c r="AQ198" s="4"/>
      <c r="AR198" s="4"/>
      <c r="AS198" s="4"/>
      <c r="AT198" s="4"/>
    </row>
    <row r="199" spans="1:58" s="132" customFormat="1" hidden="1" x14ac:dyDescent="0.25"/>
  </sheetData>
  <sheetProtection algorithmName="SHA-512" hashValue="0tmxZzTeituP6yqNZVydiPEJErGCXFbkS5sUtnLUG9vxq6fCUcjR1ixrm4+hvxUNVcJAR7ujCAHL+2afcsKWBg==" saltValue="xbjVEUkR5DmvfMHbgYrprw==" spinCount="100000" sheet="1" objects="1" scenarios="1"/>
  <mergeCells count="233">
    <mergeCell ref="AN193:AS193"/>
    <mergeCell ref="AN194:AS194"/>
    <mergeCell ref="AN195:AS195"/>
    <mergeCell ref="AN196:AS196"/>
    <mergeCell ref="AN197:AS197"/>
    <mergeCell ref="AN188:AS188"/>
    <mergeCell ref="AN189:AS189"/>
    <mergeCell ref="AN190:AS190"/>
    <mergeCell ref="AN191:AS191"/>
    <mergeCell ref="AN192:AS192"/>
    <mergeCell ref="R197:U197"/>
    <mergeCell ref="V197:Y197"/>
    <mergeCell ref="Z197:AC197"/>
    <mergeCell ref="R192:U192"/>
    <mergeCell ref="V192:Y192"/>
    <mergeCell ref="Z192:AC192"/>
    <mergeCell ref="Z193:AC193"/>
    <mergeCell ref="Z194:AC194"/>
    <mergeCell ref="R194:U194"/>
    <mergeCell ref="V194:Y194"/>
    <mergeCell ref="R195:U195"/>
    <mergeCell ref="V195:Y195"/>
    <mergeCell ref="R188:U188"/>
    <mergeCell ref="V188:Y188"/>
    <mergeCell ref="Z188:AC188"/>
    <mergeCell ref="R189:U189"/>
    <mergeCell ref="V189:Y189"/>
    <mergeCell ref="Z189:AC189"/>
    <mergeCell ref="Z195:AC195"/>
    <mergeCell ref="R196:U196"/>
    <mergeCell ref="V196:Y196"/>
    <mergeCell ref="Z196:AC196"/>
    <mergeCell ref="F185:Q185"/>
    <mergeCell ref="R187:U187"/>
    <mergeCell ref="V187:Y187"/>
    <mergeCell ref="Z187:AC187"/>
    <mergeCell ref="R185:AC185"/>
    <mergeCell ref="B186:AS186"/>
    <mergeCell ref="AN187:AS187"/>
    <mergeCell ref="AN185:AS185"/>
    <mergeCell ref="AD193:AM193"/>
    <mergeCell ref="R193:U193"/>
    <mergeCell ref="V193:Y193"/>
    <mergeCell ref="J188:M188"/>
    <mergeCell ref="N188:Q188"/>
    <mergeCell ref="J189:M189"/>
    <mergeCell ref="N189:Q189"/>
    <mergeCell ref="J190:M190"/>
    <mergeCell ref="N190:Q190"/>
    <mergeCell ref="B191:E191"/>
    <mergeCell ref="R190:U190"/>
    <mergeCell ref="V190:Y190"/>
    <mergeCell ref="Z190:AC190"/>
    <mergeCell ref="R191:U191"/>
    <mergeCell ref="V191:Y191"/>
    <mergeCell ref="Z191:AC191"/>
    <mergeCell ref="AD194:AM194"/>
    <mergeCell ref="AD195:AM195"/>
    <mergeCell ref="AD196:AM196"/>
    <mergeCell ref="AD197:AM197"/>
    <mergeCell ref="AD188:AM188"/>
    <mergeCell ref="AD189:AM189"/>
    <mergeCell ref="AD190:AM190"/>
    <mergeCell ref="AD191:AM191"/>
    <mergeCell ref="AD192:AM192"/>
    <mergeCell ref="J197:M197"/>
    <mergeCell ref="N197:Q197"/>
    <mergeCell ref="J194:M194"/>
    <mergeCell ref="N194:Q194"/>
    <mergeCell ref="J195:M195"/>
    <mergeCell ref="N195:Q195"/>
    <mergeCell ref="J196:M196"/>
    <mergeCell ref="N196:Q196"/>
    <mergeCell ref="J191:M191"/>
    <mergeCell ref="N191:Q191"/>
    <mergeCell ref="J192:M192"/>
    <mergeCell ref="N192:Q192"/>
    <mergeCell ref="J193:M193"/>
    <mergeCell ref="N193:Q193"/>
    <mergeCell ref="B197:E197"/>
    <mergeCell ref="F187:I187"/>
    <mergeCell ref="J187:M187"/>
    <mergeCell ref="N187:Q187"/>
    <mergeCell ref="AD187:AM187"/>
    <mergeCell ref="F188:I188"/>
    <mergeCell ref="F189:I189"/>
    <mergeCell ref="F190:I190"/>
    <mergeCell ref="F191:I191"/>
    <mergeCell ref="F192:I192"/>
    <mergeCell ref="F193:I193"/>
    <mergeCell ref="F194:I194"/>
    <mergeCell ref="F195:I195"/>
    <mergeCell ref="F196:I196"/>
    <mergeCell ref="F197:I197"/>
    <mergeCell ref="B192:E192"/>
    <mergeCell ref="B193:E193"/>
    <mergeCell ref="B194:E194"/>
    <mergeCell ref="B195:E195"/>
    <mergeCell ref="B196:E196"/>
    <mergeCell ref="B187:E187"/>
    <mergeCell ref="B188:E188"/>
    <mergeCell ref="B189:E189"/>
    <mergeCell ref="B190:E190"/>
    <mergeCell ref="AH181:AK181"/>
    <mergeCell ref="AL181:AO181"/>
    <mergeCell ref="AP181:AS181"/>
    <mergeCell ref="B170:AS170"/>
    <mergeCell ref="Z180:AC180"/>
    <mergeCell ref="AD180:AG180"/>
    <mergeCell ref="AH180:AK180"/>
    <mergeCell ref="AL180:AO180"/>
    <mergeCell ref="AP180:AS180"/>
    <mergeCell ref="AD178:AG178"/>
    <mergeCell ref="AH178:AK178"/>
    <mergeCell ref="AL178:AO178"/>
    <mergeCell ref="AP178:AS178"/>
    <mergeCell ref="J179:M179"/>
    <mergeCell ref="N179:Q179"/>
    <mergeCell ref="R179:U179"/>
    <mergeCell ref="V179:Y179"/>
    <mergeCell ref="Z179:AC179"/>
    <mergeCell ref="AD179:AG179"/>
    <mergeCell ref="AH179:AK179"/>
    <mergeCell ref="AL179:AO179"/>
    <mergeCell ref="AP179:AS179"/>
    <mergeCell ref="AH176:AK176"/>
    <mergeCell ref="AL176:AO176"/>
    <mergeCell ref="AP176:AS176"/>
    <mergeCell ref="J177:M177"/>
    <mergeCell ref="N177:Q177"/>
    <mergeCell ref="R177:U177"/>
    <mergeCell ref="V177:Y177"/>
    <mergeCell ref="Z177:AC177"/>
    <mergeCell ref="AD177:AG177"/>
    <mergeCell ref="AH177:AK177"/>
    <mergeCell ref="AL177:AO177"/>
    <mergeCell ref="AP177:AS177"/>
    <mergeCell ref="V176:Y176"/>
    <mergeCell ref="Z176:AC176"/>
    <mergeCell ref="AD176:AG176"/>
    <mergeCell ref="R176:U176"/>
    <mergeCell ref="AH174:AK174"/>
    <mergeCell ref="AL174:AO174"/>
    <mergeCell ref="AP174:AS174"/>
    <mergeCell ref="J175:M175"/>
    <mergeCell ref="N175:Q175"/>
    <mergeCell ref="R175:U175"/>
    <mergeCell ref="V175:Y175"/>
    <mergeCell ref="Z175:AC175"/>
    <mergeCell ref="AD175:AG175"/>
    <mergeCell ref="AH175:AK175"/>
    <mergeCell ref="AL175:AO175"/>
    <mergeCell ref="AP175:AS175"/>
    <mergeCell ref="AP172:AS172"/>
    <mergeCell ref="J173:M173"/>
    <mergeCell ref="N173:Q173"/>
    <mergeCell ref="R173:U173"/>
    <mergeCell ref="V173:Y173"/>
    <mergeCell ref="Z173:AC173"/>
    <mergeCell ref="AD173:AG173"/>
    <mergeCell ref="AH173:AK173"/>
    <mergeCell ref="AL173:AO173"/>
    <mergeCell ref="AP173:AS173"/>
    <mergeCell ref="AL171:AO171"/>
    <mergeCell ref="AP171:AS171"/>
    <mergeCell ref="F172:I172"/>
    <mergeCell ref="F173:I173"/>
    <mergeCell ref="F174:I174"/>
    <mergeCell ref="J172:M172"/>
    <mergeCell ref="N172:Q172"/>
    <mergeCell ref="R172:U172"/>
    <mergeCell ref="V172:Y172"/>
    <mergeCell ref="Z172:AC172"/>
    <mergeCell ref="AD172:AG172"/>
    <mergeCell ref="AH172:AK172"/>
    <mergeCell ref="AL172:AO172"/>
    <mergeCell ref="F171:I171"/>
    <mergeCell ref="J171:M171"/>
    <mergeCell ref="N171:Q171"/>
    <mergeCell ref="N174:Q174"/>
    <mergeCell ref="R174:U174"/>
    <mergeCell ref="V174:Y174"/>
    <mergeCell ref="Z174:AC174"/>
    <mergeCell ref="AD174:AG174"/>
    <mergeCell ref="R171:U171"/>
    <mergeCell ref="V171:Y171"/>
    <mergeCell ref="Z171:AC171"/>
    <mergeCell ref="F175:I175"/>
    <mergeCell ref="F176:I176"/>
    <mergeCell ref="F177:I177"/>
    <mergeCell ref="F178:I178"/>
    <mergeCell ref="B171:E171"/>
    <mergeCell ref="B172:E172"/>
    <mergeCell ref="B173:E173"/>
    <mergeCell ref="B174:E174"/>
    <mergeCell ref="B175:E175"/>
    <mergeCell ref="B176:E176"/>
    <mergeCell ref="B177:E177"/>
    <mergeCell ref="B178:E178"/>
    <mergeCell ref="B179:E179"/>
    <mergeCell ref="B180:E180"/>
    <mergeCell ref="B181:E181"/>
    <mergeCell ref="N181:Q181"/>
    <mergeCell ref="R181:U181"/>
    <mergeCell ref="V181:Y181"/>
    <mergeCell ref="Z181:AC181"/>
    <mergeCell ref="N180:Q180"/>
    <mergeCell ref="R180:U180"/>
    <mergeCell ref="V180:Y180"/>
    <mergeCell ref="AD181:AG181"/>
    <mergeCell ref="B167:AS167"/>
    <mergeCell ref="B2:AS3"/>
    <mergeCell ref="B4:AS4"/>
    <mergeCell ref="AL6:AS6"/>
    <mergeCell ref="Y6:AK6"/>
    <mergeCell ref="B6:V6"/>
    <mergeCell ref="BD186:BF186"/>
    <mergeCell ref="F182:AS182"/>
    <mergeCell ref="AD171:AG171"/>
    <mergeCell ref="AH171:AK171"/>
    <mergeCell ref="F179:I179"/>
    <mergeCell ref="F180:I180"/>
    <mergeCell ref="F181:I181"/>
    <mergeCell ref="J178:M178"/>
    <mergeCell ref="J180:M180"/>
    <mergeCell ref="J181:M181"/>
    <mergeCell ref="J174:M174"/>
    <mergeCell ref="J176:M176"/>
    <mergeCell ref="N178:Q178"/>
    <mergeCell ref="R178:U178"/>
    <mergeCell ref="V178:Y178"/>
    <mergeCell ref="Z178:AC178"/>
    <mergeCell ref="N176:Q176"/>
  </mergeCells>
  <conditionalFormatting sqref="F188:Q197">
    <cfRule type="colorScale" priority="15">
      <colorScale>
        <cfvo type="min"/>
        <cfvo type="percentile" val="50"/>
        <cfvo type="max"/>
        <color rgb="FFF8696B"/>
        <color rgb="FFFFEB84"/>
        <color rgb="FF63BE7B"/>
      </colorScale>
    </cfRule>
  </conditionalFormatting>
  <conditionalFormatting sqref="R188:AC197">
    <cfRule type="colorScale" priority="14">
      <colorScale>
        <cfvo type="min"/>
        <cfvo type="percentile" val="50"/>
        <cfvo type="max"/>
        <color rgb="FFF8696B"/>
        <color rgb="FFFFEB84"/>
        <color rgb="FF63BE7B"/>
      </colorScale>
    </cfRule>
  </conditionalFormatting>
  <conditionalFormatting sqref="AD188:AM197">
    <cfRule type="colorScale" priority="13">
      <colorScale>
        <cfvo type="min"/>
        <cfvo type="percentile" val="50"/>
        <cfvo type="max"/>
        <color rgb="FFF8696B"/>
        <color rgb="FFFFEB84"/>
        <color rgb="FF63BE7B"/>
      </colorScale>
    </cfRule>
  </conditionalFormatting>
  <conditionalFormatting sqref="AN188:AS197">
    <cfRule type="colorScale" priority="12">
      <colorScale>
        <cfvo type="min"/>
        <cfvo type="percentile" val="50"/>
        <cfvo type="max"/>
        <color rgb="FFF8696B"/>
        <color rgb="FFFFEB84"/>
        <color rgb="FF63BE7B"/>
      </colorScale>
    </cfRule>
  </conditionalFormatting>
  <conditionalFormatting sqref="F172:I181">
    <cfRule type="colorScale" priority="11">
      <colorScale>
        <cfvo type="min"/>
        <cfvo type="percentile" val="50"/>
        <cfvo type="max"/>
        <color rgb="FFF8696B"/>
        <color rgb="FFFFEB84"/>
        <color rgb="FF63BE7B"/>
      </colorScale>
    </cfRule>
  </conditionalFormatting>
  <conditionalFormatting sqref="J172:M181">
    <cfRule type="colorScale" priority="10">
      <colorScale>
        <cfvo type="min"/>
        <cfvo type="percentile" val="50"/>
        <cfvo type="max"/>
        <color rgb="FFF8696B"/>
        <color rgb="FFFFEB84"/>
        <color rgb="FF63BE7B"/>
      </colorScale>
    </cfRule>
  </conditionalFormatting>
  <conditionalFormatting sqref="N172:Q181">
    <cfRule type="colorScale" priority="9">
      <colorScale>
        <cfvo type="min"/>
        <cfvo type="percentile" val="50"/>
        <cfvo type="max"/>
        <color rgb="FFF8696B"/>
        <color rgb="FFFFEB84"/>
        <color rgb="FF63BE7B"/>
      </colorScale>
    </cfRule>
  </conditionalFormatting>
  <conditionalFormatting sqref="R172:U181">
    <cfRule type="colorScale" priority="8">
      <colorScale>
        <cfvo type="min"/>
        <cfvo type="percentile" val="50"/>
        <cfvo type="max"/>
        <color rgb="FFF8696B"/>
        <color rgb="FFFFEB84"/>
        <color rgb="FF63BE7B"/>
      </colorScale>
    </cfRule>
  </conditionalFormatting>
  <conditionalFormatting sqref="V172:Y181">
    <cfRule type="colorScale" priority="7">
      <colorScale>
        <cfvo type="min"/>
        <cfvo type="percentile" val="50"/>
        <cfvo type="max"/>
        <color rgb="FFF8696B"/>
        <color rgb="FFFFEB84"/>
        <color rgb="FF63BE7B"/>
      </colorScale>
    </cfRule>
  </conditionalFormatting>
  <conditionalFormatting sqref="Z172:AC181">
    <cfRule type="colorScale" priority="6">
      <colorScale>
        <cfvo type="min"/>
        <cfvo type="percentile" val="50"/>
        <cfvo type="max"/>
        <color rgb="FFF8696B"/>
        <color rgb="FFFFEB84"/>
        <color rgb="FF63BE7B"/>
      </colorScale>
    </cfRule>
  </conditionalFormatting>
  <conditionalFormatting sqref="AD172:AG181">
    <cfRule type="colorScale" priority="5">
      <colorScale>
        <cfvo type="min"/>
        <cfvo type="percentile" val="50"/>
        <cfvo type="max"/>
        <color rgb="FFF8696B"/>
        <color rgb="FFFFEB84"/>
        <color rgb="FF63BE7B"/>
      </colorScale>
    </cfRule>
  </conditionalFormatting>
  <conditionalFormatting sqref="AH172:AK181">
    <cfRule type="colorScale" priority="4">
      <colorScale>
        <cfvo type="min"/>
        <cfvo type="percentile" val="50"/>
        <cfvo type="max"/>
        <color rgb="FFF8696B"/>
        <color rgb="FFFFEB84"/>
        <color rgb="FF63BE7B"/>
      </colorScale>
    </cfRule>
  </conditionalFormatting>
  <conditionalFormatting sqref="AL172:AO181">
    <cfRule type="colorScale" priority="3">
      <colorScale>
        <cfvo type="min"/>
        <cfvo type="percentile" val="50"/>
        <cfvo type="max"/>
        <color rgb="FFF8696B"/>
        <color rgb="FFFFEB84"/>
        <color rgb="FF63BE7B"/>
      </colorScale>
    </cfRule>
  </conditionalFormatting>
  <conditionalFormatting sqref="AP172:AS181">
    <cfRule type="colorScale" priority="2">
      <colorScale>
        <cfvo type="min"/>
        <cfvo type="percentile" val="50"/>
        <cfvo type="max"/>
        <color rgb="FFF8696B"/>
        <color rgb="FFFFEB84"/>
        <color rgb="FF63BE7B"/>
      </colorScale>
    </cfRule>
  </conditionalFormatting>
  <conditionalFormatting sqref="F172:AS181">
    <cfRule type="expression" dxfId="0" priority="17">
      <formula>OR(NOT(I$169=$BI$29), H$169=0)</formula>
    </cfRule>
  </conditionalFormatting>
  <pageMargins left="0.7" right="0.7" top="0.75" bottom="0.75" header="0.3" footer="0.3"/>
  <pageSetup paperSize="9" orientation="landscape" verticalDpi="30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5c22b865-9d05-42be-b306-86f259ab344c" xsi:nil="true"/>
    <lcf76f155ced4ddcb4097134ff3c332f xmlns="0224aa69-f8be-496a-942a-f68b2082be9d">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66A6647477DB67489542583DE85BBDA9" ma:contentTypeVersion="17" ma:contentTypeDescription="Create a new document." ma:contentTypeScope="" ma:versionID="6af78dfbb76ad052dc5497596012d100">
  <xsd:schema xmlns:xsd="http://www.w3.org/2001/XMLSchema" xmlns:xs="http://www.w3.org/2001/XMLSchema" xmlns:p="http://schemas.microsoft.com/office/2006/metadata/properties" xmlns:ns2="0224aa69-f8be-496a-942a-f68b2082be9d" xmlns:ns3="5c22b865-9d05-42be-b306-86f259ab344c" targetNamespace="http://schemas.microsoft.com/office/2006/metadata/properties" ma:root="true" ma:fieldsID="031bced7a5d122e46ea51893bd70fe58" ns2:_="" ns3:_="">
    <xsd:import namespace="0224aa69-f8be-496a-942a-f68b2082be9d"/>
    <xsd:import namespace="5c22b865-9d05-42be-b306-86f259ab344c"/>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OCR" minOccurs="0"/>
                <xsd:element ref="ns2:MediaServiceDateTaken" minOccurs="0"/>
                <xsd:element ref="ns2:MediaServiceEventHashCode" minOccurs="0"/>
                <xsd:element ref="ns2:MediaServiceGenerationTime" minOccurs="0"/>
                <xsd:element ref="ns2:MediaServiceAutoKeyPoints" minOccurs="0"/>
                <xsd:element ref="ns2:MediaServiceKeyPoints" minOccurs="0"/>
                <xsd:element ref="ns2:MediaLengthInSeconds"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224aa69-f8be-496a-942a-f68b2082be9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MediaServiceAutoTags" ma:internalName="MediaServiceAutoTags" ma:readOnly="true">
      <xsd:simpleType>
        <xsd:restriction base="dms:Text"/>
      </xsd:simpleType>
    </xsd:element>
    <xsd:element name="MediaServiceOCR" ma:index="13" nillable="true" ma:displayName="MediaServiceOCR" ma:internalName="MediaServiceOCR"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LengthInSeconds" ma:index="19" nillable="true" ma:displayName="Length (seconds)"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03a2bcf8-cd39-408e-afde-3fa1715eb236"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3"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5c22b865-9d05-42be-b306-86f259ab344c"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6b0a2be7-add5-4892-b185-3fdfbf18e5e2}" ma:internalName="TaxCatchAll" ma:showField="CatchAllData" ma:web="5c22b865-9d05-42be-b306-86f259ab344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7789331B-19BC-4A4B-A7FE-F8B199E62F11}">
  <ds:schemaRefs>
    <ds:schemaRef ds:uri="http://www.w3.org/XML/1998/namespace"/>
    <ds:schemaRef ds:uri="http://purl.org/dc/terms/"/>
    <ds:schemaRef ds:uri="http://schemas.microsoft.com/office/2006/documentManagement/types"/>
    <ds:schemaRef ds:uri="http://schemas.microsoft.com/office/2006/metadata/properties"/>
    <ds:schemaRef ds:uri="http://purl.org/dc/elements/1.1/"/>
    <ds:schemaRef ds:uri="5c22b865-9d05-42be-b306-86f259ab344c"/>
    <ds:schemaRef ds:uri="http://schemas.openxmlformats.org/package/2006/metadata/core-properties"/>
    <ds:schemaRef ds:uri="http://schemas.microsoft.com/office/infopath/2007/PartnerControls"/>
    <ds:schemaRef ds:uri="0224aa69-f8be-496a-942a-f68b2082be9d"/>
    <ds:schemaRef ds:uri="http://purl.org/dc/dcmitype/"/>
  </ds:schemaRefs>
</ds:datastoreItem>
</file>

<file path=customXml/itemProps2.xml><?xml version="1.0" encoding="utf-8"?>
<ds:datastoreItem xmlns:ds="http://schemas.openxmlformats.org/officeDocument/2006/customXml" ds:itemID="{755733F4-4CBD-4D2E-8BBD-846B759D41B9}"/>
</file>

<file path=customXml/itemProps3.xml><?xml version="1.0" encoding="utf-8"?>
<ds:datastoreItem xmlns:ds="http://schemas.openxmlformats.org/officeDocument/2006/customXml" ds:itemID="{7B55B55B-0801-4D9C-B37B-C92570217D1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2</vt:i4>
      </vt:variant>
    </vt:vector>
  </HeadingPairs>
  <TitlesOfParts>
    <vt:vector size="5" baseType="lpstr">
      <vt:lpstr>Intro &amp; Setup</vt:lpstr>
      <vt:lpstr>Call Log</vt:lpstr>
      <vt:lpstr>Report</vt:lpstr>
      <vt:lpstr>'Call Log'!Print_Area</vt:lpstr>
      <vt:lpstr>Report!Print_Area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Spreadsheet Solutions</dc:creator>
  <cp:lastModifiedBy>Richard Sumner</cp:lastModifiedBy>
  <dcterms:created xsi:type="dcterms:W3CDTF">2019-04-20T07:14:16Z</dcterms:created>
  <dcterms:modified xsi:type="dcterms:W3CDTF">2019-12-02T20:19:29Z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0x01010066A6647477DB67489542583DE85BBDA9</vt:lpwstr>
  </property>
</Properties>
</file>